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xr:revisionPtr revIDLastSave="0" documentId="8_{B9950B0D-E2FD-4786-85D8-3918F7BAB467}" xr6:coauthVersionLast="47" xr6:coauthVersionMax="47" xr10:uidLastSave="{00000000-0000-0000-0000-000000000000}"/>
  <bookViews>
    <workbookView xWindow="-120" yWindow="-120" windowWidth="20730" windowHeight="11040" xr2:uid="{8894C251-7E5B-4059-94B3-7F5757BD97DF}"/>
  </bookViews>
  <sheets>
    <sheet name="Hoja2" sheetId="4" r:id="rId1"/>
    <sheet name="2025" sheetId="1" r:id="rId2"/>
    <sheet name="Hoja1" sheetId="3" r:id="rId3"/>
    <sheet name="Proyectos" sheetId="2" r:id="rId4"/>
  </sheets>
  <definedNames>
    <definedName name="_xlnm._FilterDatabase" localSheetId="1" hidden="1">'2025'!$A$1:$CC$1988</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1988" i="1" l="1"/>
  <c r="AZ1988" i="1"/>
  <c r="BA1987" i="1"/>
  <c r="AZ1987" i="1"/>
  <c r="CC1986" i="1"/>
  <c r="BA1986" i="1"/>
  <c r="AZ1986" i="1"/>
  <c r="AY1986" i="1"/>
  <c r="BA1985" i="1"/>
  <c r="AZ1985" i="1"/>
  <c r="BA1984" i="1"/>
  <c r="AZ1984" i="1"/>
  <c r="CC1983" i="1"/>
  <c r="BA1983" i="1"/>
  <c r="AZ1983" i="1"/>
  <c r="AY1983" i="1"/>
  <c r="CC1982" i="1"/>
  <c r="BA1982" i="1"/>
  <c r="AZ1982" i="1"/>
  <c r="AY1982" i="1"/>
  <c r="CC1981" i="1"/>
  <c r="BA1981" i="1"/>
  <c r="AZ1981" i="1"/>
  <c r="AY1981" i="1"/>
  <c r="CC1980" i="1"/>
  <c r="BA1980" i="1"/>
  <c r="AZ1980" i="1"/>
  <c r="AY1980" i="1"/>
  <c r="CC1979" i="1"/>
  <c r="BA1979" i="1"/>
  <c r="AZ1979" i="1"/>
  <c r="AY1979" i="1"/>
  <c r="CC1978" i="1"/>
  <c r="BA1978" i="1"/>
  <c r="AZ1978" i="1"/>
  <c r="AY1978" i="1"/>
  <c r="BA1977" i="1"/>
  <c r="AZ1977" i="1"/>
  <c r="BA1976" i="1"/>
  <c r="AZ1976" i="1"/>
  <c r="CC1975" i="1"/>
  <c r="BA1975" i="1"/>
  <c r="AZ1975" i="1"/>
  <c r="AY1975" i="1"/>
  <c r="CC1974" i="1"/>
  <c r="BA1974" i="1"/>
  <c r="AZ1974" i="1"/>
  <c r="AY1974" i="1"/>
  <c r="CC1973" i="1"/>
  <c r="BA1973" i="1"/>
  <c r="AZ1973" i="1"/>
  <c r="AY1973" i="1"/>
  <c r="CC1972" i="1"/>
  <c r="BH1972" i="1"/>
  <c r="BA1972" i="1"/>
  <c r="AZ1972" i="1"/>
  <c r="AY1972" i="1"/>
  <c r="CC1971" i="1"/>
  <c r="BA1971" i="1"/>
  <c r="AZ1971" i="1"/>
  <c r="AY1971" i="1"/>
  <c r="CC1970" i="1"/>
  <c r="BA1970" i="1"/>
  <c r="AZ1970" i="1"/>
  <c r="AY1970" i="1"/>
  <c r="CC1969" i="1"/>
  <c r="BA1969" i="1"/>
  <c r="AZ1969" i="1"/>
  <c r="AY1969" i="1"/>
  <c r="CC1968" i="1"/>
  <c r="BA1968" i="1"/>
  <c r="AZ1968" i="1"/>
  <c r="AY1968" i="1"/>
  <c r="CC1967" i="1"/>
  <c r="BA1967" i="1"/>
  <c r="AZ1967" i="1"/>
  <c r="AY1967" i="1"/>
  <c r="CC1966" i="1"/>
  <c r="BA1966" i="1"/>
  <c r="AZ1966" i="1"/>
  <c r="AY1966" i="1"/>
  <c r="CC1965" i="1"/>
  <c r="BA1965" i="1"/>
  <c r="AZ1965" i="1"/>
  <c r="AY1965" i="1"/>
  <c r="CC1964" i="1"/>
  <c r="BA1964" i="1"/>
  <c r="AZ1964" i="1"/>
  <c r="AY1964" i="1"/>
  <c r="CC1963" i="1"/>
  <c r="BA1963" i="1"/>
  <c r="AZ1963" i="1"/>
  <c r="AY1963" i="1"/>
  <c r="CC1962" i="1"/>
  <c r="BA1962" i="1"/>
  <c r="AZ1962" i="1"/>
  <c r="AY1962" i="1"/>
  <c r="CC1961" i="1"/>
  <c r="BA1961" i="1"/>
  <c r="AZ1961" i="1"/>
  <c r="AY1961" i="1"/>
  <c r="BA1960" i="1"/>
  <c r="AZ1960" i="1"/>
  <c r="CC1959" i="1"/>
  <c r="BA1959" i="1"/>
  <c r="AZ1959" i="1"/>
  <c r="AY1959" i="1"/>
  <c r="CC1958" i="1"/>
  <c r="BA1958" i="1"/>
  <c r="AZ1958" i="1"/>
  <c r="AY1958" i="1"/>
  <c r="CC1957" i="1"/>
  <c r="BA1957" i="1"/>
  <c r="AZ1957" i="1"/>
  <c r="AY1957" i="1"/>
  <c r="CC1956" i="1"/>
  <c r="BA1956" i="1"/>
  <c r="AZ1956" i="1"/>
  <c r="AY1956" i="1"/>
  <c r="CC1955" i="1"/>
  <c r="BA1955" i="1"/>
  <c r="AZ1955" i="1"/>
  <c r="AY1955" i="1"/>
  <c r="CC1954" i="1"/>
  <c r="BA1954" i="1"/>
  <c r="AZ1954" i="1"/>
  <c r="AY1954" i="1"/>
  <c r="CC1953" i="1"/>
  <c r="BA1953" i="1"/>
  <c r="AZ1953" i="1"/>
  <c r="AY1953" i="1"/>
  <c r="CC1952" i="1"/>
  <c r="BA1952" i="1"/>
  <c r="AZ1952" i="1"/>
  <c r="AY1952" i="1"/>
  <c r="CC1951" i="1"/>
  <c r="BA1951" i="1"/>
  <c r="AZ1951" i="1"/>
  <c r="AY1951" i="1"/>
  <c r="CC1950" i="1"/>
  <c r="BA1950" i="1"/>
  <c r="AZ1950" i="1"/>
  <c r="AY1950" i="1"/>
  <c r="CC1949" i="1"/>
  <c r="BA1949" i="1"/>
  <c r="AZ1949" i="1"/>
  <c r="AY1949" i="1"/>
  <c r="CC1948" i="1"/>
  <c r="BA1948" i="1"/>
  <c r="AZ1948" i="1"/>
  <c r="AY1948" i="1"/>
  <c r="CC1947" i="1"/>
  <c r="BA1947" i="1"/>
  <c r="AZ1947" i="1"/>
  <c r="AY1947" i="1"/>
  <c r="CC1946" i="1"/>
  <c r="BA1946" i="1"/>
  <c r="AZ1946" i="1"/>
  <c r="AY1946" i="1"/>
  <c r="CC1945" i="1"/>
  <c r="BA1945" i="1"/>
  <c r="AZ1945" i="1"/>
  <c r="AY1945" i="1"/>
  <c r="CC1944" i="1"/>
  <c r="BA1944" i="1"/>
  <c r="AZ1944" i="1"/>
  <c r="AY1944" i="1"/>
  <c r="CC1943" i="1"/>
  <c r="BA1943" i="1"/>
  <c r="AZ1943" i="1"/>
  <c r="AY1943" i="1"/>
  <c r="CC1942" i="1"/>
  <c r="BA1942" i="1"/>
  <c r="AZ1942" i="1"/>
  <c r="AY1942" i="1"/>
  <c r="CC1941" i="1"/>
  <c r="BA1941" i="1"/>
  <c r="AZ1941" i="1"/>
  <c r="AY1941" i="1"/>
  <c r="CC1940" i="1"/>
  <c r="BA1940" i="1"/>
  <c r="AZ1940" i="1"/>
  <c r="AY1940" i="1"/>
  <c r="CC1939" i="1"/>
  <c r="BA1939" i="1"/>
  <c r="AZ1939" i="1"/>
  <c r="AY1939" i="1"/>
  <c r="CC1938" i="1"/>
  <c r="BA1938" i="1"/>
  <c r="AZ1938" i="1"/>
  <c r="AY1938" i="1"/>
  <c r="CC1937" i="1"/>
  <c r="BA1937" i="1"/>
  <c r="AZ1937" i="1"/>
  <c r="AY1937" i="1"/>
  <c r="CC1936" i="1"/>
  <c r="BA1936" i="1"/>
  <c r="AZ1936" i="1"/>
  <c r="AY1936" i="1"/>
  <c r="CC1935" i="1"/>
  <c r="BA1935" i="1"/>
  <c r="AZ1935" i="1"/>
  <c r="AY1935" i="1"/>
  <c r="CC1934" i="1"/>
  <c r="BA1934" i="1"/>
  <c r="AZ1934" i="1"/>
  <c r="AY1934" i="1"/>
  <c r="CC1933" i="1"/>
  <c r="BA1933" i="1"/>
  <c r="AZ1933" i="1"/>
  <c r="AY1933" i="1"/>
  <c r="CC1932" i="1"/>
  <c r="BA1932" i="1"/>
  <c r="AZ1932" i="1"/>
  <c r="AY1932" i="1"/>
  <c r="CC1931" i="1"/>
  <c r="BA1931" i="1"/>
  <c r="AZ1931" i="1"/>
  <c r="AY1931" i="1"/>
  <c r="CC1930" i="1"/>
  <c r="BA1930" i="1"/>
  <c r="AZ1930" i="1"/>
  <c r="AY1930" i="1"/>
  <c r="CC1929" i="1"/>
  <c r="BA1929" i="1"/>
  <c r="AZ1929" i="1"/>
  <c r="AY1929" i="1"/>
  <c r="CC1928" i="1"/>
  <c r="BA1928" i="1"/>
  <c r="AZ1928" i="1"/>
  <c r="AY1928" i="1"/>
  <c r="CC1927" i="1"/>
  <c r="BA1927" i="1"/>
  <c r="AZ1927" i="1"/>
  <c r="AY1927" i="1"/>
  <c r="CC1926" i="1"/>
  <c r="BA1926" i="1"/>
  <c r="AZ1926" i="1"/>
  <c r="AY1926" i="1"/>
  <c r="CC1925" i="1"/>
  <c r="BA1925" i="1"/>
  <c r="AZ1925" i="1"/>
  <c r="AY1925" i="1"/>
  <c r="CC1924" i="1"/>
  <c r="BA1924" i="1"/>
  <c r="AZ1924" i="1"/>
  <c r="AY1924" i="1"/>
  <c r="CC1923" i="1"/>
  <c r="BA1923" i="1"/>
  <c r="AZ1923" i="1"/>
  <c r="AY1923" i="1"/>
  <c r="CC1922" i="1"/>
  <c r="BA1922" i="1"/>
  <c r="AZ1922" i="1"/>
  <c r="AY1922" i="1"/>
  <c r="CC1921" i="1"/>
  <c r="BA1921" i="1"/>
  <c r="AZ1921" i="1"/>
  <c r="AY1921" i="1"/>
  <c r="CC1920" i="1"/>
  <c r="BA1920" i="1"/>
  <c r="AZ1920" i="1"/>
  <c r="AY1920" i="1"/>
  <c r="CC1919" i="1"/>
  <c r="BA1919" i="1"/>
  <c r="AZ1919" i="1"/>
  <c r="AY1919" i="1"/>
  <c r="CC1918" i="1"/>
  <c r="BA1918" i="1"/>
  <c r="AZ1918" i="1"/>
  <c r="AY1918" i="1"/>
  <c r="CC1917" i="1"/>
  <c r="BA1917" i="1"/>
  <c r="AZ1917" i="1"/>
  <c r="AY1917" i="1"/>
  <c r="CC1916" i="1"/>
  <c r="BA1916" i="1"/>
  <c r="AZ1916" i="1"/>
  <c r="AY1916" i="1"/>
  <c r="CC1915" i="1"/>
  <c r="BA1915" i="1"/>
  <c r="AZ1915" i="1"/>
  <c r="AY1915" i="1"/>
  <c r="CC1914" i="1"/>
  <c r="BA1914" i="1"/>
  <c r="AZ1914" i="1"/>
  <c r="AY1914" i="1"/>
  <c r="CC1913" i="1"/>
  <c r="BA1913" i="1"/>
  <c r="AZ1913" i="1"/>
  <c r="AY1913" i="1"/>
  <c r="CC1912" i="1"/>
  <c r="BA1912" i="1"/>
  <c r="AZ1912" i="1"/>
  <c r="AY1912" i="1"/>
  <c r="CC1911" i="1"/>
  <c r="BA1911" i="1"/>
  <c r="AZ1911" i="1"/>
  <c r="AY1911" i="1"/>
  <c r="CC1910" i="1"/>
  <c r="BA1910" i="1"/>
  <c r="AZ1910" i="1"/>
  <c r="AY1910" i="1"/>
  <c r="CC1909" i="1"/>
  <c r="BA1909" i="1"/>
  <c r="AZ1909" i="1"/>
  <c r="AY1909" i="1"/>
  <c r="BA1908" i="1"/>
  <c r="AZ1908" i="1"/>
  <c r="BA1907" i="1"/>
  <c r="AZ1907" i="1"/>
  <c r="BA1906" i="1"/>
  <c r="AZ1906" i="1"/>
  <c r="BA1905" i="1"/>
  <c r="AZ1905" i="1"/>
  <c r="BA1904" i="1"/>
  <c r="AZ1904" i="1"/>
  <c r="BA1903" i="1"/>
  <c r="AZ1903" i="1"/>
  <c r="BA1902" i="1"/>
  <c r="AZ1902" i="1"/>
  <c r="BA1901" i="1"/>
  <c r="AZ1901" i="1"/>
  <c r="BA1900" i="1"/>
  <c r="AZ1900" i="1"/>
  <c r="BA1899" i="1"/>
  <c r="AZ1899" i="1"/>
  <c r="BA1898" i="1"/>
  <c r="AZ1898" i="1"/>
  <c r="BA1897" i="1"/>
  <c r="AZ1897" i="1"/>
  <c r="BA1896" i="1"/>
  <c r="AZ1896" i="1"/>
  <c r="BA1895" i="1"/>
  <c r="AZ1895" i="1"/>
  <c r="BA1894" i="1"/>
  <c r="AZ1894" i="1"/>
  <c r="BA1893" i="1"/>
  <c r="AZ1893" i="1"/>
  <c r="BA1892" i="1"/>
  <c r="AZ1892" i="1"/>
  <c r="BA1891" i="1"/>
  <c r="AZ1891" i="1"/>
  <c r="BA1890" i="1"/>
  <c r="AZ1890" i="1"/>
  <c r="BA1889" i="1"/>
  <c r="AZ1889" i="1"/>
  <c r="BA1888" i="1"/>
  <c r="AZ1888" i="1"/>
  <c r="BA1887" i="1"/>
  <c r="AZ1887" i="1"/>
  <c r="BA1886" i="1"/>
  <c r="AZ1886" i="1"/>
  <c r="BA1885" i="1"/>
  <c r="AZ1885" i="1"/>
  <c r="BA1884" i="1"/>
  <c r="AZ1884" i="1"/>
  <c r="BA1883" i="1"/>
  <c r="AZ1883" i="1"/>
  <c r="BA1882" i="1"/>
  <c r="AZ1882" i="1"/>
  <c r="CC1881" i="1"/>
  <c r="BA1881" i="1"/>
  <c r="AZ1881" i="1"/>
  <c r="AY1881" i="1"/>
  <c r="CC1880" i="1"/>
  <c r="BA1880" i="1"/>
  <c r="AZ1880" i="1"/>
  <c r="AY1880" i="1"/>
  <c r="CC1879" i="1"/>
  <c r="BA1879" i="1"/>
  <c r="AZ1879" i="1"/>
  <c r="AY1879" i="1"/>
  <c r="CC1878" i="1"/>
  <c r="BA1878" i="1"/>
  <c r="AZ1878" i="1"/>
  <c r="AY1878" i="1"/>
  <c r="CC1877" i="1"/>
  <c r="BA1877" i="1"/>
  <c r="AZ1877" i="1"/>
  <c r="AY1877" i="1"/>
  <c r="CC1876" i="1"/>
  <c r="BA1876" i="1"/>
  <c r="AZ1876" i="1"/>
  <c r="AY1876" i="1"/>
  <c r="CC1875" i="1"/>
  <c r="BA1875" i="1"/>
  <c r="AZ1875" i="1"/>
  <c r="AY1875" i="1"/>
  <c r="CC1874" i="1"/>
  <c r="BA1874" i="1"/>
  <c r="AZ1874" i="1"/>
  <c r="AY1874" i="1"/>
  <c r="CC1873" i="1"/>
  <c r="BA1873" i="1"/>
  <c r="AZ1873" i="1"/>
  <c r="AY1873" i="1"/>
  <c r="CC1872" i="1"/>
  <c r="BA1872" i="1"/>
  <c r="AZ1872" i="1"/>
  <c r="AY1872" i="1"/>
  <c r="CC1871" i="1"/>
  <c r="BA1871" i="1"/>
  <c r="AZ1871" i="1"/>
  <c r="AY1871" i="1"/>
  <c r="CC1870" i="1"/>
  <c r="BA1870" i="1"/>
  <c r="AZ1870" i="1"/>
  <c r="AY1870" i="1"/>
  <c r="CC1869" i="1"/>
  <c r="BA1869" i="1"/>
  <c r="AZ1869" i="1"/>
  <c r="AY1869" i="1"/>
  <c r="CC1868" i="1"/>
  <c r="BA1868" i="1"/>
  <c r="AZ1868" i="1"/>
  <c r="AY1868" i="1"/>
  <c r="CC1867" i="1"/>
  <c r="BA1867" i="1"/>
  <c r="AZ1867" i="1"/>
  <c r="AY1867" i="1"/>
  <c r="CC1866" i="1"/>
  <c r="BA1866" i="1"/>
  <c r="AZ1866" i="1"/>
  <c r="AY1866" i="1"/>
  <c r="CC1865" i="1"/>
  <c r="BA1865" i="1"/>
  <c r="AZ1865" i="1"/>
  <c r="AY1865" i="1"/>
  <c r="CC1864" i="1"/>
  <c r="BA1864" i="1"/>
  <c r="AZ1864" i="1"/>
  <c r="AY1864" i="1"/>
  <c r="CC1863" i="1"/>
  <c r="BA1863" i="1"/>
  <c r="AZ1863" i="1"/>
  <c r="AY1863" i="1"/>
  <c r="CC1862" i="1"/>
  <c r="BA1862" i="1"/>
  <c r="AZ1862" i="1"/>
  <c r="AY1862" i="1"/>
  <c r="CC1861" i="1"/>
  <c r="BA1861" i="1"/>
  <c r="AZ1861" i="1"/>
  <c r="AY1861" i="1"/>
  <c r="CC1860" i="1"/>
  <c r="BA1860" i="1"/>
  <c r="AZ1860" i="1"/>
  <c r="AY1860" i="1"/>
  <c r="CC1859" i="1"/>
  <c r="BA1859" i="1"/>
  <c r="AZ1859" i="1"/>
  <c r="AY1859" i="1"/>
  <c r="CC1858" i="1"/>
  <c r="BA1858" i="1"/>
  <c r="AZ1858" i="1"/>
  <c r="AY1858" i="1"/>
  <c r="CC1857" i="1"/>
  <c r="BA1857" i="1"/>
  <c r="AZ1857" i="1"/>
  <c r="AY1857" i="1"/>
  <c r="CC1856" i="1"/>
  <c r="BA1856" i="1"/>
  <c r="AZ1856" i="1"/>
  <c r="AY1856" i="1"/>
  <c r="CC1855" i="1"/>
  <c r="BA1855" i="1"/>
  <c r="AZ1855" i="1"/>
  <c r="AY1855" i="1"/>
  <c r="CC1854" i="1"/>
  <c r="BA1854" i="1"/>
  <c r="AZ1854" i="1"/>
  <c r="AY1854" i="1"/>
  <c r="CC1853" i="1"/>
  <c r="BA1853" i="1"/>
  <c r="AZ1853" i="1"/>
  <c r="AY1853" i="1"/>
  <c r="CC1852" i="1"/>
  <c r="BA1852" i="1"/>
  <c r="AZ1852" i="1"/>
  <c r="AY1852" i="1"/>
  <c r="CC1851" i="1"/>
  <c r="BA1851" i="1"/>
  <c r="AZ1851" i="1"/>
  <c r="AY1851" i="1"/>
  <c r="CC1850" i="1"/>
  <c r="BA1850" i="1"/>
  <c r="AZ1850" i="1"/>
  <c r="AY1850" i="1"/>
  <c r="CC1849" i="1"/>
  <c r="BA1849" i="1"/>
  <c r="AZ1849" i="1"/>
  <c r="AY1849" i="1"/>
  <c r="CC1848" i="1"/>
  <c r="BA1848" i="1"/>
  <c r="AZ1848" i="1"/>
  <c r="AY1848" i="1"/>
  <c r="CC1847" i="1"/>
  <c r="BA1847" i="1"/>
  <c r="AZ1847" i="1"/>
  <c r="AY1847" i="1"/>
  <c r="CC1846" i="1"/>
  <c r="BA1846" i="1"/>
  <c r="AZ1846" i="1"/>
  <c r="AY1846" i="1"/>
  <c r="CC1845" i="1"/>
  <c r="BA1845" i="1"/>
  <c r="AZ1845" i="1"/>
  <c r="AY1845" i="1"/>
  <c r="CC1844" i="1"/>
  <c r="BA1844" i="1"/>
  <c r="AZ1844" i="1"/>
  <c r="AY1844" i="1"/>
  <c r="CC1843" i="1"/>
  <c r="BA1843" i="1"/>
  <c r="AZ1843" i="1"/>
  <c r="AY1843" i="1"/>
  <c r="CC1842" i="1"/>
  <c r="BA1842" i="1"/>
  <c r="AZ1842" i="1"/>
  <c r="AY1842" i="1"/>
  <c r="CC1841" i="1"/>
  <c r="BA1841" i="1"/>
  <c r="AZ1841" i="1"/>
  <c r="AY1841" i="1"/>
  <c r="CC1840" i="1"/>
  <c r="BA1840" i="1"/>
  <c r="AZ1840" i="1"/>
  <c r="AY1840" i="1"/>
  <c r="CC1839" i="1"/>
  <c r="BA1839" i="1"/>
  <c r="AZ1839" i="1"/>
  <c r="AY1839" i="1"/>
  <c r="CC1838" i="1"/>
  <c r="BA1838" i="1"/>
  <c r="AZ1838" i="1"/>
  <c r="AY1838" i="1"/>
  <c r="CC1837" i="1"/>
  <c r="BA1837" i="1"/>
  <c r="AZ1837" i="1"/>
  <c r="AY1837" i="1"/>
  <c r="CC1836" i="1"/>
  <c r="BA1836" i="1"/>
  <c r="AZ1836" i="1"/>
  <c r="AY1836" i="1"/>
  <c r="CC1835" i="1"/>
  <c r="BH1835" i="1"/>
  <c r="BA1835" i="1"/>
  <c r="AZ1835" i="1"/>
  <c r="AY1835" i="1"/>
  <c r="CC1834" i="1"/>
  <c r="BA1834" i="1"/>
  <c r="AZ1834" i="1"/>
  <c r="AY1834" i="1"/>
  <c r="CC1833" i="1"/>
  <c r="BA1833" i="1"/>
  <c r="AZ1833" i="1"/>
  <c r="AY1833" i="1"/>
  <c r="CC1832" i="1"/>
  <c r="BA1832" i="1"/>
  <c r="AZ1832" i="1"/>
  <c r="AY1832" i="1"/>
  <c r="CC1831" i="1"/>
  <c r="BA1831" i="1"/>
  <c r="AZ1831" i="1"/>
  <c r="AY1831" i="1"/>
  <c r="CC1830" i="1"/>
  <c r="BA1830" i="1"/>
  <c r="AZ1830" i="1"/>
  <c r="AY1830" i="1"/>
  <c r="CC1829" i="1"/>
  <c r="BA1829" i="1"/>
  <c r="AZ1829" i="1"/>
  <c r="AY1829" i="1"/>
  <c r="CC1828" i="1"/>
  <c r="BA1828" i="1"/>
  <c r="AZ1828" i="1"/>
  <c r="AY1828" i="1"/>
  <c r="CC1827" i="1"/>
  <c r="BA1827" i="1"/>
  <c r="AZ1827" i="1"/>
  <c r="AY1827" i="1"/>
  <c r="CC1826" i="1"/>
  <c r="BA1826" i="1"/>
  <c r="AZ1826" i="1"/>
  <c r="AY1826" i="1"/>
  <c r="CC1825" i="1"/>
  <c r="BA1825" i="1"/>
  <c r="AZ1825" i="1"/>
  <c r="AY1825" i="1"/>
  <c r="CC1824" i="1"/>
  <c r="BA1824" i="1"/>
  <c r="AZ1824" i="1"/>
  <c r="AY1824" i="1"/>
  <c r="CC1823" i="1"/>
  <c r="BA1823" i="1"/>
  <c r="AZ1823" i="1"/>
  <c r="AY1823" i="1"/>
  <c r="CC1822" i="1"/>
  <c r="BA1822" i="1"/>
  <c r="AZ1822" i="1"/>
  <c r="AY1822" i="1"/>
  <c r="CC1821" i="1"/>
  <c r="BA1821" i="1"/>
  <c r="AZ1821" i="1"/>
  <c r="AY1821" i="1"/>
  <c r="CC1820" i="1"/>
  <c r="BA1820" i="1"/>
  <c r="AZ1820" i="1"/>
  <c r="AY1820" i="1"/>
  <c r="CC1819" i="1"/>
  <c r="BA1819" i="1"/>
  <c r="AZ1819" i="1"/>
  <c r="AY1819" i="1"/>
  <c r="CC1818" i="1"/>
  <c r="BA1818" i="1"/>
  <c r="AZ1818" i="1"/>
  <c r="AY1818" i="1"/>
  <c r="CC1817" i="1"/>
  <c r="BA1817" i="1"/>
  <c r="AZ1817" i="1"/>
  <c r="AY1817" i="1"/>
  <c r="CC1816" i="1"/>
  <c r="BA1816" i="1"/>
  <c r="AZ1816" i="1"/>
  <c r="AY1816" i="1"/>
  <c r="CC1815" i="1"/>
  <c r="BA1815" i="1"/>
  <c r="AZ1815" i="1"/>
  <c r="AY1815" i="1"/>
  <c r="CC1814" i="1"/>
  <c r="BA1814" i="1"/>
  <c r="AZ1814" i="1"/>
  <c r="AY1814" i="1"/>
  <c r="CC1813" i="1"/>
  <c r="BA1813" i="1"/>
  <c r="AZ1813" i="1"/>
  <c r="AY1813" i="1"/>
  <c r="CC1812" i="1"/>
  <c r="BA1812" i="1"/>
  <c r="AZ1812" i="1"/>
  <c r="AY1812" i="1"/>
  <c r="CC1811" i="1"/>
  <c r="BA1811" i="1"/>
  <c r="AZ1811" i="1"/>
  <c r="AY1811" i="1"/>
  <c r="CC1810" i="1"/>
  <c r="BA1810" i="1"/>
  <c r="AZ1810" i="1"/>
  <c r="AY1810" i="1"/>
  <c r="CC1809" i="1"/>
  <c r="BA1809" i="1"/>
  <c r="AZ1809" i="1"/>
  <c r="AY1809" i="1"/>
  <c r="CC1808" i="1"/>
  <c r="BA1808" i="1"/>
  <c r="AZ1808" i="1"/>
  <c r="AY1808" i="1"/>
  <c r="CC1807" i="1"/>
  <c r="BA1807" i="1"/>
  <c r="AZ1807" i="1"/>
  <c r="AY1807" i="1"/>
  <c r="CC1806" i="1"/>
  <c r="BA1806" i="1"/>
  <c r="AZ1806" i="1"/>
  <c r="AY1806" i="1"/>
  <c r="CC1805" i="1"/>
  <c r="BA1805" i="1"/>
  <c r="AZ1805" i="1"/>
  <c r="AY1805" i="1"/>
  <c r="CC1804" i="1"/>
  <c r="BA1804" i="1"/>
  <c r="AZ1804" i="1"/>
  <c r="AY1804" i="1"/>
  <c r="CC1803" i="1"/>
  <c r="BA1803" i="1"/>
  <c r="AZ1803" i="1"/>
  <c r="AY1803" i="1"/>
  <c r="CC1802" i="1"/>
  <c r="BA1802" i="1"/>
  <c r="AZ1802" i="1"/>
  <c r="AY1802" i="1"/>
  <c r="CC1801" i="1"/>
  <c r="BA1801" i="1"/>
  <c r="AZ1801" i="1"/>
  <c r="AY1801" i="1"/>
  <c r="CC1800" i="1"/>
  <c r="BA1800" i="1"/>
  <c r="AZ1800" i="1"/>
  <c r="AY1800" i="1"/>
  <c r="CC1799" i="1"/>
  <c r="BA1799" i="1"/>
  <c r="AZ1799" i="1"/>
  <c r="AY1799" i="1"/>
  <c r="CC1798" i="1"/>
  <c r="BA1798" i="1"/>
  <c r="AZ1798" i="1"/>
  <c r="AY1798" i="1"/>
  <c r="CC1797" i="1"/>
  <c r="BA1797" i="1"/>
  <c r="AZ1797" i="1"/>
  <c r="AY1797" i="1"/>
  <c r="CC1796" i="1"/>
  <c r="BA1796" i="1"/>
  <c r="AZ1796" i="1"/>
  <c r="AY1796" i="1"/>
  <c r="CC1795" i="1"/>
  <c r="BA1795" i="1"/>
  <c r="AZ1795" i="1"/>
  <c r="AY1795" i="1"/>
  <c r="CC1794" i="1"/>
  <c r="BA1794" i="1"/>
  <c r="AZ1794" i="1"/>
  <c r="AY1794" i="1"/>
  <c r="CC1793" i="1"/>
  <c r="BA1793" i="1"/>
  <c r="AZ1793" i="1"/>
  <c r="AY1793" i="1"/>
  <c r="CC1792" i="1"/>
  <c r="BA1792" i="1"/>
  <c r="AZ1792" i="1"/>
  <c r="AY1792" i="1"/>
  <c r="CC1791" i="1"/>
  <c r="BA1791" i="1"/>
  <c r="AZ1791" i="1"/>
  <c r="AY1791" i="1"/>
  <c r="CC1790" i="1"/>
  <c r="BA1790" i="1"/>
  <c r="AZ1790" i="1"/>
  <c r="AY1790" i="1"/>
  <c r="CC1789" i="1"/>
  <c r="BA1789" i="1"/>
  <c r="AZ1789" i="1"/>
  <c r="AY1789" i="1"/>
  <c r="CC1788" i="1"/>
  <c r="BA1788" i="1"/>
  <c r="AZ1788" i="1"/>
  <c r="AY1788" i="1"/>
  <c r="CC1787" i="1"/>
  <c r="BA1787" i="1"/>
  <c r="AZ1787" i="1"/>
  <c r="AY1787" i="1"/>
  <c r="CC1786" i="1"/>
  <c r="BA1786" i="1"/>
  <c r="AZ1786" i="1"/>
  <c r="AY1786" i="1"/>
  <c r="CC1785" i="1"/>
  <c r="BA1785" i="1"/>
  <c r="AZ1785" i="1"/>
  <c r="AY1785" i="1"/>
  <c r="CC1784" i="1"/>
  <c r="BA1784" i="1"/>
  <c r="AZ1784" i="1"/>
  <c r="AY1784" i="1"/>
  <c r="CC1783" i="1"/>
  <c r="BA1783" i="1"/>
  <c r="AZ1783" i="1"/>
  <c r="AY1783" i="1"/>
  <c r="CC1782" i="1"/>
  <c r="BA1782" i="1"/>
  <c r="AZ1782" i="1"/>
  <c r="AY1782" i="1"/>
  <c r="CC1781" i="1"/>
  <c r="BA1781" i="1"/>
  <c r="AZ1781" i="1"/>
  <c r="AY1781" i="1"/>
  <c r="CC1780" i="1"/>
  <c r="BA1780" i="1"/>
  <c r="AZ1780" i="1"/>
  <c r="AY1780" i="1"/>
  <c r="CC1779" i="1"/>
  <c r="BA1779" i="1"/>
  <c r="AZ1779" i="1"/>
  <c r="AY1779" i="1"/>
  <c r="CC1778" i="1"/>
  <c r="BA1778" i="1"/>
  <c r="AZ1778" i="1"/>
  <c r="AY1778" i="1"/>
  <c r="CC1777" i="1"/>
  <c r="BA1777" i="1"/>
  <c r="AZ1777" i="1"/>
  <c r="AY1777" i="1"/>
  <c r="CC1776" i="1"/>
  <c r="BA1776" i="1"/>
  <c r="AZ1776" i="1"/>
  <c r="AY1776" i="1"/>
  <c r="CC1775" i="1"/>
  <c r="BA1775" i="1"/>
  <c r="AZ1775" i="1"/>
  <c r="AY1775" i="1"/>
  <c r="CC1774" i="1"/>
  <c r="BA1774" i="1"/>
  <c r="AZ1774" i="1"/>
  <c r="AY1774" i="1"/>
  <c r="CC1773" i="1"/>
  <c r="BA1773" i="1"/>
  <c r="AZ1773" i="1"/>
  <c r="AY1773" i="1"/>
  <c r="CC1772" i="1"/>
  <c r="BA1772" i="1"/>
  <c r="AZ1772" i="1"/>
  <c r="AY1772" i="1"/>
  <c r="CC1771" i="1"/>
  <c r="BA1771" i="1"/>
  <c r="AZ1771" i="1"/>
  <c r="AY1771" i="1"/>
  <c r="CC1770" i="1"/>
  <c r="BA1770" i="1"/>
  <c r="AZ1770" i="1"/>
  <c r="AY1770" i="1"/>
  <c r="CC1769" i="1"/>
  <c r="BA1769" i="1"/>
  <c r="AZ1769" i="1"/>
  <c r="AY1769" i="1"/>
  <c r="CC1768" i="1"/>
  <c r="BA1768" i="1"/>
  <c r="AZ1768" i="1"/>
  <c r="AY1768" i="1"/>
  <c r="CC1767" i="1"/>
  <c r="BA1767" i="1"/>
  <c r="AZ1767" i="1"/>
  <c r="AY1767" i="1"/>
  <c r="CC1766" i="1"/>
  <c r="BA1766" i="1"/>
  <c r="AZ1766" i="1"/>
  <c r="AY1766" i="1"/>
  <c r="CC1765" i="1"/>
  <c r="BA1765" i="1"/>
  <c r="AZ1765" i="1"/>
  <c r="AY1765" i="1"/>
  <c r="CC1764" i="1"/>
  <c r="BA1764" i="1"/>
  <c r="AZ1764" i="1"/>
  <c r="AY1764" i="1"/>
  <c r="CC1763" i="1"/>
  <c r="BA1763" i="1"/>
  <c r="AZ1763" i="1"/>
  <c r="AY1763" i="1"/>
  <c r="CC1762" i="1"/>
  <c r="BA1762" i="1"/>
  <c r="AZ1762" i="1"/>
  <c r="AY1762" i="1"/>
  <c r="CC1761" i="1"/>
  <c r="BA1761" i="1"/>
  <c r="AZ1761" i="1"/>
  <c r="AY1761" i="1"/>
  <c r="CC1760" i="1"/>
  <c r="BA1760" i="1"/>
  <c r="AZ1760" i="1"/>
  <c r="AY1760" i="1"/>
  <c r="CC1759" i="1"/>
  <c r="BA1759" i="1"/>
  <c r="AZ1759" i="1"/>
  <c r="AY1759" i="1"/>
  <c r="CC1758" i="1"/>
  <c r="BA1758" i="1"/>
  <c r="AZ1758" i="1"/>
  <c r="AY1758" i="1"/>
  <c r="CC1757" i="1"/>
  <c r="BA1757" i="1"/>
  <c r="AZ1757" i="1"/>
  <c r="AY1757" i="1"/>
  <c r="CC1756" i="1"/>
  <c r="BA1756" i="1"/>
  <c r="AZ1756" i="1"/>
  <c r="AY1756" i="1"/>
  <c r="CC1755" i="1"/>
  <c r="BA1755" i="1"/>
  <c r="AZ1755" i="1"/>
  <c r="AY1755" i="1"/>
  <c r="CC1754" i="1"/>
  <c r="BA1754" i="1"/>
  <c r="AZ1754" i="1"/>
  <c r="AY1754" i="1"/>
  <c r="CC1753" i="1"/>
  <c r="BA1753" i="1"/>
  <c r="AZ1753" i="1"/>
  <c r="AY1753" i="1"/>
  <c r="CC1752" i="1"/>
  <c r="BA1752" i="1"/>
  <c r="AZ1752" i="1"/>
  <c r="AY1752" i="1"/>
  <c r="CC1751" i="1"/>
  <c r="BA1751" i="1"/>
  <c r="AZ1751" i="1"/>
  <c r="AY1751" i="1"/>
  <c r="CC1750" i="1"/>
  <c r="BA1750" i="1"/>
  <c r="AZ1750" i="1"/>
  <c r="AY1750" i="1"/>
  <c r="CC1749" i="1"/>
  <c r="BA1749" i="1"/>
  <c r="AZ1749" i="1"/>
  <c r="AY1749" i="1"/>
  <c r="CC1748" i="1"/>
  <c r="BA1748" i="1"/>
  <c r="AZ1748" i="1"/>
  <c r="AY1748" i="1"/>
  <c r="CC1747" i="1"/>
  <c r="BA1747" i="1"/>
  <c r="AZ1747" i="1"/>
  <c r="AY1747" i="1"/>
  <c r="CC1746" i="1"/>
  <c r="BH1746" i="1"/>
  <c r="BA1746" i="1"/>
  <c r="AZ1746" i="1"/>
  <c r="AY1746" i="1"/>
  <c r="CC1745" i="1"/>
  <c r="BA1745" i="1"/>
  <c r="AZ1745" i="1"/>
  <c r="AY1745" i="1"/>
  <c r="CC1744" i="1"/>
  <c r="BA1744" i="1"/>
  <c r="AZ1744" i="1"/>
  <c r="AY1744" i="1"/>
  <c r="CC1743" i="1"/>
  <c r="BA1743" i="1"/>
  <c r="AZ1743" i="1"/>
  <c r="AY1743" i="1"/>
  <c r="CC1742" i="1"/>
  <c r="BA1742" i="1"/>
  <c r="AZ1742" i="1"/>
  <c r="AY1742" i="1"/>
  <c r="CC1741" i="1"/>
  <c r="BA1741" i="1"/>
  <c r="AZ1741" i="1"/>
  <c r="AY1741" i="1"/>
  <c r="CC1740" i="1"/>
  <c r="BA1740" i="1"/>
  <c r="AZ1740" i="1"/>
  <c r="AY1740" i="1"/>
  <c r="CC1739" i="1"/>
  <c r="BA1739" i="1"/>
  <c r="AZ1739" i="1"/>
  <c r="AY1739" i="1"/>
  <c r="CC1738" i="1"/>
  <c r="BA1738" i="1"/>
  <c r="AZ1738" i="1"/>
  <c r="AY1738" i="1"/>
  <c r="CC1737" i="1"/>
  <c r="BA1737" i="1"/>
  <c r="AZ1737" i="1"/>
  <c r="AY1737" i="1"/>
  <c r="CC1736" i="1"/>
  <c r="BA1736" i="1"/>
  <c r="AZ1736" i="1"/>
  <c r="AY1736" i="1"/>
  <c r="CC1735" i="1"/>
  <c r="BA1735" i="1"/>
  <c r="AZ1735" i="1"/>
  <c r="AY1735" i="1"/>
  <c r="CC1734" i="1"/>
  <c r="BA1734" i="1"/>
  <c r="AZ1734" i="1"/>
  <c r="AY1734" i="1"/>
  <c r="CC1733" i="1"/>
  <c r="BA1733" i="1"/>
  <c r="AZ1733" i="1"/>
  <c r="AY1733" i="1"/>
  <c r="CC1732" i="1"/>
  <c r="BA1732" i="1"/>
  <c r="AZ1732" i="1"/>
  <c r="AY1732" i="1"/>
  <c r="CC1731" i="1"/>
  <c r="BA1731" i="1"/>
  <c r="AZ1731" i="1"/>
  <c r="AY1731" i="1"/>
  <c r="CC1730" i="1"/>
  <c r="BA1730" i="1"/>
  <c r="AZ1730" i="1"/>
  <c r="AY1730" i="1"/>
  <c r="CC1729" i="1"/>
  <c r="BA1729" i="1"/>
  <c r="AZ1729" i="1"/>
  <c r="AY1729" i="1"/>
  <c r="CC1728" i="1"/>
  <c r="BA1728" i="1"/>
  <c r="AZ1728" i="1"/>
  <c r="AY1728" i="1"/>
  <c r="CC1727" i="1"/>
  <c r="BA1727" i="1"/>
  <c r="AZ1727" i="1"/>
  <c r="AY1727" i="1"/>
  <c r="CC1726" i="1"/>
  <c r="BA1726" i="1"/>
  <c r="AZ1726" i="1"/>
  <c r="AY1726" i="1"/>
  <c r="CC1725" i="1"/>
  <c r="BA1725" i="1"/>
  <c r="AZ1725" i="1"/>
  <c r="AY1725" i="1"/>
  <c r="CC1724" i="1"/>
  <c r="BA1724" i="1"/>
  <c r="AZ1724" i="1"/>
  <c r="AY1724" i="1"/>
  <c r="CC1723" i="1"/>
  <c r="BA1723" i="1"/>
  <c r="AZ1723" i="1"/>
  <c r="AY1723" i="1"/>
  <c r="CC1722" i="1"/>
  <c r="BA1722" i="1"/>
  <c r="AZ1722" i="1"/>
  <c r="AY1722" i="1"/>
  <c r="CC1721" i="1"/>
  <c r="BA1721" i="1"/>
  <c r="AZ1721" i="1"/>
  <c r="AY1721" i="1"/>
  <c r="BA1720" i="1"/>
  <c r="AZ1720" i="1"/>
  <c r="AY1720" i="1"/>
  <c r="BA1719" i="1"/>
  <c r="AZ1719" i="1"/>
  <c r="AY1719" i="1"/>
  <c r="CC1718" i="1"/>
  <c r="BA1718" i="1"/>
  <c r="AZ1718" i="1"/>
  <c r="AY1718" i="1"/>
  <c r="CC1717" i="1"/>
  <c r="BA1717" i="1"/>
  <c r="AZ1717" i="1"/>
  <c r="AY1717" i="1"/>
  <c r="CC1716" i="1"/>
  <c r="BA1716" i="1"/>
  <c r="AZ1716" i="1"/>
  <c r="AY1716" i="1"/>
  <c r="CC1715" i="1"/>
  <c r="BA1715" i="1"/>
  <c r="AZ1715" i="1"/>
  <c r="AY1715" i="1"/>
  <c r="CC1714" i="1"/>
  <c r="BA1714" i="1"/>
  <c r="AZ1714" i="1"/>
  <c r="AY1714" i="1"/>
  <c r="CC1713" i="1"/>
  <c r="BA1713" i="1"/>
  <c r="AZ1713" i="1"/>
  <c r="AY1713" i="1"/>
  <c r="CC1712" i="1"/>
  <c r="BA1712" i="1"/>
  <c r="AZ1712" i="1"/>
  <c r="AY1712" i="1"/>
  <c r="CC1711" i="1"/>
  <c r="BA1711" i="1"/>
  <c r="AZ1711" i="1"/>
  <c r="AY1711" i="1"/>
  <c r="CC1710" i="1"/>
  <c r="BA1710" i="1"/>
  <c r="AZ1710" i="1"/>
  <c r="AY1710" i="1"/>
  <c r="CC1709" i="1"/>
  <c r="BA1709" i="1"/>
  <c r="AZ1709" i="1"/>
  <c r="AY1709" i="1"/>
  <c r="CC1708" i="1"/>
  <c r="BA1708" i="1"/>
  <c r="AZ1708" i="1"/>
  <c r="AY1708" i="1"/>
  <c r="CC1707" i="1"/>
  <c r="BA1707" i="1"/>
  <c r="AZ1707" i="1"/>
  <c r="AY1707" i="1"/>
  <c r="CC1706" i="1"/>
  <c r="BA1706" i="1"/>
  <c r="AZ1706" i="1"/>
  <c r="AY1706" i="1"/>
  <c r="CC1705" i="1"/>
  <c r="BA1705" i="1"/>
  <c r="AZ1705" i="1"/>
  <c r="AY1705" i="1"/>
  <c r="CC1704" i="1"/>
  <c r="BA1704" i="1"/>
  <c r="AZ1704" i="1"/>
  <c r="AY1704" i="1"/>
  <c r="CC1703" i="1"/>
  <c r="BA1703" i="1"/>
  <c r="AZ1703" i="1"/>
  <c r="AY1703" i="1"/>
  <c r="CC1702" i="1"/>
  <c r="BA1702" i="1"/>
  <c r="AZ1702" i="1"/>
  <c r="AY1702" i="1"/>
  <c r="CC1701" i="1"/>
  <c r="BA1701" i="1"/>
  <c r="AZ1701" i="1"/>
  <c r="AY1701" i="1"/>
  <c r="CC1700" i="1"/>
  <c r="BA1700" i="1"/>
  <c r="AZ1700" i="1"/>
  <c r="AY1700" i="1"/>
  <c r="CC1699" i="1"/>
  <c r="BA1699" i="1"/>
  <c r="AZ1699" i="1"/>
  <c r="AY1699" i="1"/>
  <c r="CC1698" i="1"/>
  <c r="BA1698" i="1"/>
  <c r="AZ1698" i="1"/>
  <c r="AY1698" i="1"/>
  <c r="CC1697" i="1"/>
  <c r="BA1697" i="1"/>
  <c r="AZ1697" i="1"/>
  <c r="AY1697" i="1"/>
  <c r="CC1696" i="1"/>
  <c r="BA1696" i="1"/>
  <c r="AZ1696" i="1"/>
  <c r="AY1696" i="1"/>
  <c r="CC1695" i="1"/>
  <c r="BA1695" i="1"/>
  <c r="AZ1695" i="1"/>
  <c r="AY1695" i="1"/>
  <c r="CC1694" i="1"/>
  <c r="BA1694" i="1"/>
  <c r="AZ1694" i="1"/>
  <c r="AY1694" i="1"/>
  <c r="CC1693" i="1"/>
  <c r="BA1693" i="1"/>
  <c r="AZ1693" i="1"/>
  <c r="AY1693" i="1"/>
  <c r="CC1692" i="1"/>
  <c r="BA1692" i="1"/>
  <c r="AZ1692" i="1"/>
  <c r="AY1692" i="1"/>
  <c r="CC1691" i="1"/>
  <c r="BA1691" i="1"/>
  <c r="AZ1691" i="1"/>
  <c r="AY1691" i="1"/>
  <c r="CC1690" i="1"/>
  <c r="BA1690" i="1"/>
  <c r="AZ1690" i="1"/>
  <c r="AY1690" i="1"/>
  <c r="CC1689" i="1"/>
  <c r="BA1689" i="1"/>
  <c r="AZ1689" i="1"/>
  <c r="AY1689" i="1"/>
  <c r="CC1688" i="1"/>
  <c r="BA1688" i="1"/>
  <c r="AZ1688" i="1"/>
  <c r="AY1688" i="1"/>
  <c r="CC1687" i="1"/>
  <c r="BA1687" i="1"/>
  <c r="AZ1687" i="1"/>
  <c r="AY1687" i="1"/>
  <c r="CC1686" i="1"/>
  <c r="BA1686" i="1"/>
  <c r="AZ1686" i="1"/>
  <c r="AY1686" i="1"/>
  <c r="CC1685" i="1"/>
  <c r="BA1685" i="1"/>
  <c r="AZ1685" i="1"/>
  <c r="AY1685" i="1"/>
  <c r="CC1684" i="1"/>
  <c r="BA1684" i="1"/>
  <c r="AZ1684" i="1"/>
  <c r="AY1684" i="1"/>
  <c r="CC1683" i="1"/>
  <c r="BA1683" i="1"/>
  <c r="AZ1683" i="1"/>
  <c r="AY1683" i="1"/>
  <c r="CC1682" i="1"/>
  <c r="BA1682" i="1"/>
  <c r="AZ1682" i="1"/>
  <c r="AY1682" i="1"/>
  <c r="CC1681" i="1"/>
  <c r="BA1681" i="1"/>
  <c r="AZ1681" i="1"/>
  <c r="AY1681" i="1"/>
  <c r="CC1680" i="1"/>
  <c r="BA1680" i="1"/>
  <c r="AZ1680" i="1"/>
  <c r="AY1680" i="1"/>
  <c r="CC1679" i="1"/>
  <c r="BA1679" i="1"/>
  <c r="AZ1679" i="1"/>
  <c r="AY1679" i="1"/>
  <c r="CC1678" i="1"/>
  <c r="BA1678" i="1"/>
  <c r="AZ1678" i="1"/>
  <c r="AY1678" i="1"/>
  <c r="CC1677" i="1"/>
  <c r="BA1677" i="1"/>
  <c r="AZ1677" i="1"/>
  <c r="AY1677" i="1"/>
  <c r="CC1676" i="1"/>
  <c r="BA1676" i="1"/>
  <c r="AZ1676" i="1"/>
  <c r="AY1676" i="1"/>
  <c r="CC1675" i="1"/>
  <c r="BA1675" i="1"/>
  <c r="AZ1675" i="1"/>
  <c r="AY1675" i="1"/>
  <c r="CC1674" i="1"/>
  <c r="BA1674" i="1"/>
  <c r="AZ1674" i="1"/>
  <c r="AY1674" i="1"/>
  <c r="CC1673" i="1"/>
  <c r="BA1673" i="1"/>
  <c r="AZ1673" i="1"/>
  <c r="AY1673" i="1"/>
  <c r="CC1672" i="1"/>
  <c r="BA1672" i="1"/>
  <c r="AZ1672" i="1"/>
  <c r="AY1672" i="1"/>
  <c r="CC1671" i="1"/>
  <c r="BA1671" i="1"/>
  <c r="AZ1671" i="1"/>
  <c r="AY1671" i="1"/>
  <c r="CC1670" i="1"/>
  <c r="BA1670" i="1"/>
  <c r="AZ1670" i="1"/>
  <c r="AY1670" i="1"/>
  <c r="CC1669" i="1"/>
  <c r="BA1669" i="1"/>
  <c r="AZ1669" i="1"/>
  <c r="AY1669" i="1"/>
  <c r="CC1668" i="1"/>
  <c r="BA1668" i="1"/>
  <c r="AZ1668" i="1"/>
  <c r="AY1668" i="1"/>
  <c r="CC1667" i="1"/>
  <c r="BA1667" i="1"/>
  <c r="AZ1667" i="1"/>
  <c r="AY1667" i="1"/>
  <c r="CC1666" i="1"/>
  <c r="BA1666" i="1"/>
  <c r="AZ1666" i="1"/>
  <c r="AY1666" i="1"/>
  <c r="CC1665" i="1"/>
  <c r="BA1665" i="1"/>
  <c r="AZ1665" i="1"/>
  <c r="AY1665" i="1"/>
  <c r="CC1664" i="1"/>
  <c r="BA1664" i="1"/>
  <c r="AZ1664" i="1"/>
  <c r="AY1664" i="1"/>
  <c r="CC1663" i="1"/>
  <c r="BA1663" i="1"/>
  <c r="AZ1663" i="1"/>
  <c r="AY1663" i="1"/>
  <c r="CC1662" i="1"/>
  <c r="BA1662" i="1"/>
  <c r="AZ1662" i="1"/>
  <c r="AY1662" i="1"/>
  <c r="CC1661" i="1"/>
  <c r="BA1661" i="1"/>
  <c r="AZ1661" i="1"/>
  <c r="AY1661" i="1"/>
  <c r="CC1660" i="1"/>
  <c r="BA1660" i="1"/>
  <c r="AZ1660" i="1"/>
  <c r="AY1660" i="1"/>
  <c r="CC1659" i="1"/>
  <c r="BA1659" i="1"/>
  <c r="AZ1659" i="1"/>
  <c r="AY1659" i="1"/>
  <c r="CC1658" i="1"/>
  <c r="BA1658" i="1"/>
  <c r="AZ1658" i="1"/>
  <c r="AY1658" i="1"/>
  <c r="CC1657" i="1"/>
  <c r="BA1657" i="1"/>
  <c r="AZ1657" i="1"/>
  <c r="AY1657" i="1"/>
  <c r="CC1656" i="1"/>
  <c r="BA1656" i="1"/>
  <c r="AZ1656" i="1"/>
  <c r="AY1656" i="1"/>
  <c r="CC1655" i="1"/>
  <c r="BA1655" i="1"/>
  <c r="AZ1655" i="1"/>
  <c r="AY1655" i="1"/>
  <c r="CC1654" i="1"/>
  <c r="BA1654" i="1"/>
  <c r="AZ1654" i="1"/>
  <c r="AY1654" i="1"/>
  <c r="CC1653" i="1"/>
  <c r="BA1653" i="1"/>
  <c r="AZ1653" i="1"/>
  <c r="AY1653" i="1"/>
  <c r="CC1652" i="1"/>
  <c r="BA1652" i="1"/>
  <c r="AZ1652" i="1"/>
  <c r="AY1652" i="1"/>
  <c r="CC1651" i="1"/>
  <c r="BA1651" i="1"/>
  <c r="AZ1651" i="1"/>
  <c r="AY1651" i="1"/>
  <c r="CC1650" i="1"/>
  <c r="BA1650" i="1"/>
  <c r="AZ1650" i="1"/>
  <c r="AY1650" i="1"/>
  <c r="CC1649" i="1"/>
  <c r="BA1649" i="1"/>
  <c r="AZ1649" i="1"/>
  <c r="AY1649" i="1"/>
  <c r="CC1648" i="1"/>
  <c r="BA1648" i="1"/>
  <c r="AZ1648" i="1"/>
  <c r="AY1648" i="1"/>
  <c r="CC1647" i="1"/>
  <c r="BA1647" i="1"/>
  <c r="AZ1647" i="1"/>
  <c r="AY1647" i="1"/>
  <c r="CC1646" i="1"/>
  <c r="BA1646" i="1"/>
  <c r="AZ1646" i="1"/>
  <c r="AY1646" i="1"/>
  <c r="CC1645" i="1"/>
  <c r="BA1645" i="1"/>
  <c r="AZ1645" i="1"/>
  <c r="AY1645" i="1"/>
  <c r="CC1644" i="1"/>
  <c r="BA1644" i="1"/>
  <c r="AZ1644" i="1"/>
  <c r="AY1644" i="1"/>
  <c r="CC1643" i="1"/>
  <c r="BA1643" i="1"/>
  <c r="AZ1643" i="1"/>
  <c r="AY1643" i="1"/>
  <c r="CC1642" i="1"/>
  <c r="BA1642" i="1"/>
  <c r="AZ1642" i="1"/>
  <c r="AY1642" i="1"/>
  <c r="CC1641" i="1"/>
  <c r="BA1641" i="1"/>
  <c r="AZ1641" i="1"/>
  <c r="AY1641" i="1"/>
  <c r="CC1640" i="1"/>
  <c r="BA1640" i="1"/>
  <c r="AZ1640" i="1"/>
  <c r="AY1640" i="1"/>
  <c r="CC1639" i="1"/>
  <c r="BA1639" i="1"/>
  <c r="AZ1639" i="1"/>
  <c r="AY1639" i="1"/>
  <c r="CC1638" i="1"/>
  <c r="BA1638" i="1"/>
  <c r="AZ1638" i="1"/>
  <c r="AY1638" i="1"/>
  <c r="CC1637" i="1"/>
  <c r="BA1637" i="1"/>
  <c r="AZ1637" i="1"/>
  <c r="AY1637" i="1"/>
  <c r="CC1636" i="1"/>
  <c r="BA1636" i="1"/>
  <c r="AZ1636" i="1"/>
  <c r="AY1636" i="1"/>
  <c r="CC1635" i="1"/>
  <c r="BA1635" i="1"/>
  <c r="AZ1635" i="1"/>
  <c r="AY1635" i="1"/>
  <c r="CC1634" i="1"/>
  <c r="BA1634" i="1"/>
  <c r="AZ1634" i="1"/>
  <c r="AY1634" i="1"/>
  <c r="CC1633" i="1"/>
  <c r="BA1633" i="1"/>
  <c r="AZ1633" i="1"/>
  <c r="AY1633" i="1"/>
  <c r="CC1632" i="1"/>
  <c r="BA1632" i="1"/>
  <c r="AZ1632" i="1"/>
  <c r="AY1632" i="1"/>
  <c r="CC1631" i="1"/>
  <c r="BA1631" i="1"/>
  <c r="AZ1631" i="1"/>
  <c r="AY1631" i="1"/>
  <c r="CC1630" i="1"/>
  <c r="BA1630" i="1"/>
  <c r="AZ1630" i="1"/>
  <c r="AY1630" i="1"/>
  <c r="CC1629" i="1"/>
  <c r="BA1629" i="1"/>
  <c r="AZ1629" i="1"/>
  <c r="AY1629" i="1"/>
  <c r="CC1628" i="1"/>
  <c r="BA1628" i="1"/>
  <c r="AZ1628" i="1"/>
  <c r="AY1628" i="1"/>
  <c r="CC1627" i="1"/>
  <c r="BA1627" i="1"/>
  <c r="AZ1627" i="1"/>
  <c r="AY1627" i="1"/>
  <c r="CC1626" i="1"/>
  <c r="BA1626" i="1"/>
  <c r="AZ1626" i="1"/>
  <c r="AY1626" i="1"/>
  <c r="CC1625" i="1"/>
  <c r="BA1625" i="1"/>
  <c r="AZ1625" i="1"/>
  <c r="AY1625" i="1"/>
  <c r="CC1624" i="1"/>
  <c r="BA1624" i="1"/>
  <c r="AZ1624" i="1"/>
  <c r="AY1624" i="1"/>
  <c r="CC1623" i="1"/>
  <c r="BA1623" i="1"/>
  <c r="AZ1623" i="1"/>
  <c r="AY1623" i="1"/>
  <c r="CC1622" i="1"/>
  <c r="BA1622" i="1"/>
  <c r="AZ1622" i="1"/>
  <c r="AY1622" i="1"/>
  <c r="CC1621" i="1"/>
  <c r="BA1621" i="1"/>
  <c r="AZ1621" i="1"/>
  <c r="AY1621" i="1"/>
  <c r="CC1620" i="1"/>
  <c r="BA1620" i="1"/>
  <c r="AZ1620" i="1"/>
  <c r="AY1620" i="1"/>
  <c r="CC1619" i="1"/>
  <c r="BA1619" i="1"/>
  <c r="AZ1619" i="1"/>
  <c r="AY1619" i="1"/>
  <c r="CC1618" i="1"/>
  <c r="BA1618" i="1"/>
  <c r="AZ1618" i="1"/>
  <c r="AY1618" i="1"/>
  <c r="CC1617" i="1"/>
  <c r="BA1617" i="1"/>
  <c r="AZ1617" i="1"/>
  <c r="AY1617" i="1"/>
  <c r="CC1616" i="1"/>
  <c r="BA1616" i="1"/>
  <c r="AZ1616" i="1"/>
  <c r="AY1616" i="1"/>
  <c r="CC1615" i="1"/>
  <c r="BA1615" i="1"/>
  <c r="AZ1615" i="1"/>
  <c r="AY1615" i="1"/>
  <c r="CC1614" i="1"/>
  <c r="BA1614" i="1"/>
  <c r="AZ1614" i="1"/>
  <c r="AY1614" i="1"/>
  <c r="CC1613" i="1"/>
  <c r="BA1613" i="1"/>
  <c r="AZ1613" i="1"/>
  <c r="AY1613" i="1"/>
  <c r="CC1612" i="1"/>
  <c r="BA1612" i="1"/>
  <c r="AZ1612" i="1"/>
  <c r="AY1612" i="1"/>
  <c r="CC1611" i="1"/>
  <c r="BA1611" i="1"/>
  <c r="AZ1611" i="1"/>
  <c r="AY1611" i="1"/>
  <c r="CC1610" i="1"/>
  <c r="BA1610" i="1"/>
  <c r="AZ1610" i="1"/>
  <c r="AY1610" i="1"/>
  <c r="CC1609" i="1"/>
  <c r="BA1609" i="1"/>
  <c r="AZ1609" i="1"/>
  <c r="AY1609" i="1"/>
  <c r="CC1608" i="1"/>
  <c r="BA1608" i="1"/>
  <c r="AZ1608" i="1"/>
  <c r="AY1608" i="1"/>
  <c r="CC1607" i="1"/>
  <c r="BA1607" i="1"/>
  <c r="AZ1607" i="1"/>
  <c r="AY1607" i="1"/>
  <c r="CC1606" i="1"/>
  <c r="BA1606" i="1"/>
  <c r="AZ1606" i="1"/>
  <c r="AY1606" i="1"/>
  <c r="CC1605" i="1"/>
  <c r="BA1605" i="1"/>
  <c r="AZ1605" i="1"/>
  <c r="AY1605" i="1"/>
  <c r="CC1604" i="1"/>
  <c r="BA1604" i="1"/>
  <c r="AZ1604" i="1"/>
  <c r="AY1604" i="1"/>
  <c r="CC1603" i="1"/>
  <c r="BA1603" i="1"/>
  <c r="AZ1603" i="1"/>
  <c r="AY1603" i="1"/>
  <c r="CC1602" i="1"/>
  <c r="BA1602" i="1"/>
  <c r="AZ1602" i="1"/>
  <c r="AY1602" i="1"/>
  <c r="CC1601" i="1"/>
  <c r="BA1601" i="1"/>
  <c r="AZ1601" i="1"/>
  <c r="AY1601" i="1"/>
  <c r="CC1600" i="1"/>
  <c r="BA1600" i="1"/>
  <c r="AZ1600" i="1"/>
  <c r="AY1600" i="1"/>
  <c r="CC1599" i="1"/>
  <c r="BA1599" i="1"/>
  <c r="AZ1599" i="1"/>
  <c r="AY1599" i="1"/>
  <c r="CC1598" i="1"/>
  <c r="BA1598" i="1"/>
  <c r="AZ1598" i="1"/>
  <c r="AY1598" i="1"/>
  <c r="CC1597" i="1"/>
  <c r="BA1597" i="1"/>
  <c r="AZ1597" i="1"/>
  <c r="AY1597" i="1"/>
  <c r="CC1596" i="1"/>
  <c r="BA1596" i="1"/>
  <c r="AZ1596" i="1"/>
  <c r="AY1596" i="1"/>
  <c r="CC1595" i="1"/>
  <c r="BA1595" i="1"/>
  <c r="AZ1595" i="1"/>
  <c r="AY1595" i="1"/>
  <c r="CC1594" i="1"/>
  <c r="BA1594" i="1"/>
  <c r="AZ1594" i="1"/>
  <c r="AY1594" i="1"/>
  <c r="CC1593" i="1"/>
  <c r="BA1593" i="1"/>
  <c r="AZ1593" i="1"/>
  <c r="AY1593" i="1"/>
  <c r="CC1592" i="1"/>
  <c r="BA1592" i="1"/>
  <c r="AZ1592" i="1"/>
  <c r="AY1592" i="1"/>
  <c r="CC1591" i="1"/>
  <c r="BA1591" i="1"/>
  <c r="AZ1591" i="1"/>
  <c r="AY1591" i="1"/>
  <c r="CC1590" i="1"/>
  <c r="BA1590" i="1"/>
  <c r="AZ1590" i="1"/>
  <c r="AY1590" i="1"/>
  <c r="CC1589" i="1"/>
  <c r="BA1589" i="1"/>
  <c r="AZ1589" i="1"/>
  <c r="AY1589" i="1"/>
  <c r="CC1588" i="1"/>
  <c r="BA1588" i="1"/>
  <c r="AZ1588" i="1"/>
  <c r="AY1588" i="1"/>
  <c r="CC1587" i="1"/>
  <c r="BA1587" i="1"/>
  <c r="AZ1587" i="1"/>
  <c r="AY1587" i="1"/>
  <c r="CC1586" i="1"/>
  <c r="BA1586" i="1"/>
  <c r="AZ1586" i="1"/>
  <c r="AY1586" i="1"/>
  <c r="CC1585" i="1"/>
  <c r="BA1585" i="1"/>
  <c r="AZ1585" i="1"/>
  <c r="AY1585" i="1"/>
  <c r="CC1584" i="1"/>
  <c r="BA1584" i="1"/>
  <c r="AZ1584" i="1"/>
  <c r="AY1584" i="1"/>
  <c r="CC1583" i="1"/>
  <c r="BA1583" i="1"/>
  <c r="AZ1583" i="1"/>
  <c r="AY1583" i="1"/>
  <c r="CC1582" i="1"/>
  <c r="BA1582" i="1"/>
  <c r="AZ1582" i="1"/>
  <c r="AY1582" i="1"/>
  <c r="CC1581" i="1"/>
  <c r="BA1581" i="1"/>
  <c r="AZ1581" i="1"/>
  <c r="AY1581" i="1"/>
  <c r="CC1580" i="1"/>
  <c r="BA1580" i="1"/>
  <c r="AZ1580" i="1"/>
  <c r="AY1580" i="1"/>
  <c r="CC1579" i="1"/>
  <c r="BA1579" i="1"/>
  <c r="AZ1579" i="1"/>
  <c r="AY1579" i="1"/>
  <c r="CC1578" i="1"/>
  <c r="BA1578" i="1"/>
  <c r="AZ1578" i="1"/>
  <c r="AY1578" i="1"/>
  <c r="CC1577" i="1"/>
  <c r="BA1577" i="1"/>
  <c r="AZ1577" i="1"/>
  <c r="AY1577" i="1"/>
  <c r="CC1576" i="1"/>
  <c r="BA1576" i="1"/>
  <c r="AZ1576" i="1"/>
  <c r="AY1576" i="1"/>
  <c r="CC1575" i="1"/>
  <c r="BA1575" i="1"/>
  <c r="AZ1575" i="1"/>
  <c r="AY1575" i="1"/>
  <c r="CC1574" i="1"/>
  <c r="BA1574" i="1"/>
  <c r="AZ1574" i="1"/>
  <c r="AY1574" i="1"/>
  <c r="CC1573" i="1"/>
  <c r="BA1573" i="1"/>
  <c r="AZ1573" i="1"/>
  <c r="AY1573" i="1"/>
  <c r="CC1572" i="1"/>
  <c r="BA1572" i="1"/>
  <c r="AZ1572" i="1"/>
  <c r="AY1572" i="1"/>
  <c r="CC1571" i="1"/>
  <c r="BA1571" i="1"/>
  <c r="AZ1571" i="1"/>
  <c r="AY1571" i="1"/>
  <c r="CC1570" i="1"/>
  <c r="BA1570" i="1"/>
  <c r="AZ1570" i="1"/>
  <c r="AY1570" i="1"/>
  <c r="CC1569" i="1"/>
  <c r="BA1569" i="1"/>
  <c r="AZ1569" i="1"/>
  <c r="AY1569" i="1"/>
  <c r="CC1568" i="1"/>
  <c r="BA1568" i="1"/>
  <c r="AZ1568" i="1"/>
  <c r="AY1568" i="1"/>
  <c r="CC1567" i="1"/>
  <c r="BA1567" i="1"/>
  <c r="AZ1567" i="1"/>
  <c r="AY1567" i="1"/>
  <c r="CC1566" i="1"/>
  <c r="BA1566" i="1"/>
  <c r="AZ1566" i="1"/>
  <c r="AY1566" i="1"/>
  <c r="CC1565" i="1"/>
  <c r="BA1565" i="1"/>
  <c r="AZ1565" i="1"/>
  <c r="AY1565" i="1"/>
  <c r="CC1564" i="1"/>
  <c r="BA1564" i="1"/>
  <c r="AZ1564" i="1"/>
  <c r="AY1564" i="1"/>
  <c r="CC1563" i="1"/>
  <c r="BH1563" i="1"/>
  <c r="BA1563" i="1"/>
  <c r="AZ1563" i="1"/>
  <c r="AY1563" i="1"/>
  <c r="CC1562" i="1"/>
  <c r="BA1562" i="1"/>
  <c r="AZ1562" i="1"/>
  <c r="AY1562" i="1"/>
  <c r="CC1561" i="1"/>
  <c r="BA1561" i="1"/>
  <c r="AZ1561" i="1"/>
  <c r="AY1561" i="1"/>
  <c r="CC1560" i="1"/>
  <c r="BA1560" i="1"/>
  <c r="AZ1560" i="1"/>
  <c r="AY1560" i="1"/>
  <c r="CC1559" i="1"/>
  <c r="BA1559" i="1"/>
  <c r="AZ1559" i="1"/>
  <c r="AY1559" i="1"/>
  <c r="CC1558" i="1"/>
  <c r="BA1558" i="1"/>
  <c r="AZ1558" i="1"/>
  <c r="AY1558" i="1"/>
  <c r="CC1557" i="1"/>
  <c r="BA1557" i="1"/>
  <c r="AZ1557" i="1"/>
  <c r="AY1557" i="1"/>
  <c r="CC1556" i="1"/>
  <c r="BA1556" i="1"/>
  <c r="AZ1556" i="1"/>
  <c r="AY1556" i="1"/>
  <c r="CC1555" i="1"/>
  <c r="BA1555" i="1"/>
  <c r="AZ1555" i="1"/>
  <c r="AY1555" i="1"/>
  <c r="CC1554" i="1"/>
  <c r="BA1554" i="1"/>
  <c r="AZ1554" i="1"/>
  <c r="AY1554" i="1"/>
  <c r="CC1553" i="1"/>
  <c r="BA1553" i="1"/>
  <c r="AZ1553" i="1"/>
  <c r="AY1553" i="1"/>
  <c r="CC1552" i="1"/>
  <c r="BA1552" i="1"/>
  <c r="AZ1552" i="1"/>
  <c r="AY1552" i="1"/>
  <c r="CC1551" i="1"/>
  <c r="BA1551" i="1"/>
  <c r="AZ1551" i="1"/>
  <c r="AY1551" i="1"/>
  <c r="CC1550" i="1"/>
  <c r="BA1550" i="1"/>
  <c r="AZ1550" i="1"/>
  <c r="AY1550" i="1"/>
  <c r="CC1549" i="1"/>
  <c r="BA1549" i="1"/>
  <c r="AZ1549" i="1"/>
  <c r="AY1549" i="1"/>
  <c r="CC1548" i="1"/>
  <c r="BA1548" i="1"/>
  <c r="AZ1548" i="1"/>
  <c r="AY1548" i="1"/>
  <c r="CC1547" i="1"/>
  <c r="BA1547" i="1"/>
  <c r="AZ1547" i="1"/>
  <c r="AY1547" i="1"/>
  <c r="CC1546" i="1"/>
  <c r="BA1546" i="1"/>
  <c r="AZ1546" i="1"/>
  <c r="AY1546" i="1"/>
  <c r="CC1545" i="1"/>
  <c r="BA1545" i="1"/>
  <c r="AZ1545" i="1"/>
  <c r="AY1545" i="1"/>
  <c r="CC1544" i="1"/>
  <c r="BA1544" i="1"/>
  <c r="AZ1544" i="1"/>
  <c r="AY1544" i="1"/>
  <c r="CC1543" i="1"/>
  <c r="BA1543" i="1"/>
  <c r="AZ1543" i="1"/>
  <c r="AY1543" i="1"/>
  <c r="CC1542" i="1"/>
  <c r="BA1542" i="1"/>
  <c r="AZ1542" i="1"/>
  <c r="AY1542" i="1"/>
  <c r="CC1541" i="1"/>
  <c r="BA1541" i="1"/>
  <c r="AZ1541" i="1"/>
  <c r="AY1541" i="1"/>
  <c r="CC1540" i="1"/>
  <c r="BA1540" i="1"/>
  <c r="AZ1540" i="1"/>
  <c r="AY1540" i="1"/>
  <c r="CC1539" i="1"/>
  <c r="BA1539" i="1"/>
  <c r="AZ1539" i="1"/>
  <c r="AY1539" i="1"/>
  <c r="CC1538" i="1"/>
  <c r="BA1538" i="1"/>
  <c r="AZ1538" i="1"/>
  <c r="AY1538" i="1"/>
  <c r="CC1537" i="1"/>
  <c r="BA1537" i="1"/>
  <c r="AZ1537" i="1"/>
  <c r="AY1537" i="1"/>
  <c r="CC1536" i="1"/>
  <c r="BA1536" i="1"/>
  <c r="AZ1536" i="1"/>
  <c r="AY1536" i="1"/>
  <c r="CC1535" i="1"/>
  <c r="BA1535" i="1"/>
  <c r="AZ1535" i="1"/>
  <c r="AY1535" i="1"/>
  <c r="CC1534" i="1"/>
  <c r="BA1534" i="1"/>
  <c r="AZ1534" i="1"/>
  <c r="AY1534" i="1"/>
  <c r="CC1533" i="1"/>
  <c r="BA1533" i="1"/>
  <c r="AZ1533" i="1"/>
  <c r="AY1533" i="1"/>
  <c r="CC1532" i="1"/>
  <c r="BA1532" i="1"/>
  <c r="AZ1532" i="1"/>
  <c r="AY1532" i="1"/>
  <c r="CC1531" i="1"/>
  <c r="BA1531" i="1"/>
  <c r="AZ1531" i="1"/>
  <c r="AY1531" i="1"/>
  <c r="CC1530" i="1"/>
  <c r="BA1530" i="1"/>
  <c r="AZ1530" i="1"/>
  <c r="AY1530" i="1"/>
  <c r="CC1529" i="1"/>
  <c r="BA1529" i="1"/>
  <c r="AZ1529" i="1"/>
  <c r="AY1529" i="1"/>
  <c r="CC1528" i="1"/>
  <c r="BA1528" i="1"/>
  <c r="AZ1528" i="1"/>
  <c r="AY1528" i="1"/>
  <c r="CC1527" i="1"/>
  <c r="BA1527" i="1"/>
  <c r="AZ1527" i="1"/>
  <c r="AY1527" i="1"/>
  <c r="CC1526" i="1"/>
  <c r="BA1526" i="1"/>
  <c r="AZ1526" i="1"/>
  <c r="AY1526" i="1"/>
  <c r="CC1525" i="1"/>
  <c r="BA1525" i="1"/>
  <c r="AZ1525" i="1"/>
  <c r="AY1525" i="1"/>
  <c r="CC1524" i="1"/>
  <c r="BA1524" i="1"/>
  <c r="AZ1524" i="1"/>
  <c r="AY1524" i="1"/>
  <c r="CC1523" i="1"/>
  <c r="BA1523" i="1"/>
  <c r="AZ1523" i="1"/>
  <c r="AY1523" i="1"/>
  <c r="CC1522" i="1"/>
  <c r="BA1522" i="1"/>
  <c r="AZ1522" i="1"/>
  <c r="AY1522" i="1"/>
  <c r="CC1521" i="1"/>
  <c r="BA1521" i="1"/>
  <c r="AZ1521" i="1"/>
  <c r="AY1521" i="1"/>
  <c r="CC1520" i="1"/>
  <c r="BA1520" i="1"/>
  <c r="AZ1520" i="1"/>
  <c r="AY1520" i="1"/>
  <c r="CC1519" i="1"/>
  <c r="BA1519" i="1"/>
  <c r="AZ1519" i="1"/>
  <c r="AY1519" i="1"/>
  <c r="CC1518" i="1"/>
  <c r="BA1518" i="1"/>
  <c r="AZ1518" i="1"/>
  <c r="AY1518" i="1"/>
  <c r="CC1517" i="1"/>
  <c r="BA1517" i="1"/>
  <c r="AZ1517" i="1"/>
  <c r="AY1517" i="1"/>
  <c r="CC1516" i="1"/>
  <c r="BA1516" i="1"/>
  <c r="AZ1516" i="1"/>
  <c r="AY1516" i="1"/>
  <c r="CC1515" i="1"/>
  <c r="BA1515" i="1"/>
  <c r="AZ1515" i="1"/>
  <c r="AY1515" i="1"/>
  <c r="CC1514" i="1"/>
  <c r="BA1514" i="1"/>
  <c r="AZ1514" i="1"/>
  <c r="AY1514" i="1"/>
  <c r="CC1513" i="1"/>
  <c r="BA1513" i="1"/>
  <c r="AZ1513" i="1"/>
  <c r="AY1513" i="1"/>
  <c r="CC1512" i="1"/>
  <c r="BA1512" i="1"/>
  <c r="AZ1512" i="1"/>
  <c r="AY1512" i="1"/>
  <c r="CC1511" i="1"/>
  <c r="BA1511" i="1"/>
  <c r="AZ1511" i="1"/>
  <c r="AY1511" i="1"/>
  <c r="CC1510" i="1"/>
  <c r="BA1510" i="1"/>
  <c r="AZ1510" i="1"/>
  <c r="AY1510" i="1"/>
  <c r="CC1509" i="1"/>
  <c r="BA1509" i="1"/>
  <c r="AZ1509" i="1"/>
  <c r="AY1509" i="1"/>
  <c r="CC1508" i="1"/>
  <c r="BA1508" i="1"/>
  <c r="AZ1508" i="1"/>
  <c r="AY1508" i="1"/>
  <c r="CC1507" i="1"/>
  <c r="BA1507" i="1"/>
  <c r="AZ1507" i="1"/>
  <c r="AY1507" i="1"/>
  <c r="CC1506" i="1"/>
  <c r="BA1506" i="1"/>
  <c r="AZ1506" i="1"/>
  <c r="AY1506" i="1"/>
  <c r="CC1505" i="1"/>
  <c r="BA1505" i="1"/>
  <c r="AZ1505" i="1"/>
  <c r="AY1505" i="1"/>
  <c r="CC1504" i="1"/>
  <c r="BA1504" i="1"/>
  <c r="AZ1504" i="1"/>
  <c r="AY1504" i="1"/>
  <c r="CC1503" i="1"/>
  <c r="BA1503" i="1"/>
  <c r="AZ1503" i="1"/>
  <c r="AY1503" i="1"/>
  <c r="CC1502" i="1"/>
  <c r="BA1502" i="1"/>
  <c r="AZ1502" i="1"/>
  <c r="AY1502" i="1"/>
  <c r="CC1501" i="1"/>
  <c r="BA1501" i="1"/>
  <c r="AZ1501" i="1"/>
  <c r="AY1501" i="1"/>
  <c r="CC1500" i="1"/>
  <c r="BA1500" i="1"/>
  <c r="AZ1500" i="1"/>
  <c r="AY1500" i="1"/>
  <c r="CC1499" i="1"/>
  <c r="BA1499" i="1"/>
  <c r="AZ1499" i="1"/>
  <c r="AY1499" i="1"/>
  <c r="CC1498" i="1"/>
  <c r="BA1498" i="1"/>
  <c r="AZ1498" i="1"/>
  <c r="AY1498" i="1"/>
  <c r="CC1497" i="1"/>
  <c r="BA1497" i="1"/>
  <c r="AZ1497" i="1"/>
  <c r="AY1497" i="1"/>
  <c r="CC1496" i="1"/>
  <c r="BA1496" i="1"/>
  <c r="AZ1496" i="1"/>
  <c r="AY1496" i="1"/>
  <c r="CC1495" i="1"/>
  <c r="BA1495" i="1"/>
  <c r="AZ1495" i="1"/>
  <c r="AY1495" i="1"/>
  <c r="CC1494" i="1"/>
  <c r="BA1494" i="1"/>
  <c r="AZ1494" i="1"/>
  <c r="AY1494" i="1"/>
  <c r="CC1493" i="1"/>
  <c r="BA1493" i="1"/>
  <c r="AZ1493" i="1"/>
  <c r="AY1493" i="1"/>
  <c r="CC1492" i="1"/>
  <c r="BA1492" i="1"/>
  <c r="AZ1492" i="1"/>
  <c r="AY1492" i="1"/>
  <c r="CC1491" i="1"/>
  <c r="BA1491" i="1"/>
  <c r="AZ1491" i="1"/>
  <c r="AY1491" i="1"/>
  <c r="CC1490" i="1"/>
  <c r="BA1490" i="1"/>
  <c r="AZ1490" i="1"/>
  <c r="AY1490" i="1"/>
  <c r="CC1489" i="1"/>
  <c r="BA1489" i="1"/>
  <c r="AZ1489" i="1"/>
  <c r="AY1489" i="1"/>
  <c r="CC1488" i="1"/>
  <c r="BA1488" i="1"/>
  <c r="AZ1488" i="1"/>
  <c r="AY1488" i="1"/>
  <c r="BA1487" i="1"/>
  <c r="AZ1487" i="1"/>
  <c r="CC1486" i="1"/>
  <c r="BA1486" i="1"/>
  <c r="AZ1486" i="1"/>
  <c r="AY1486" i="1"/>
  <c r="CC1485" i="1"/>
  <c r="BA1485" i="1"/>
  <c r="AZ1485" i="1"/>
  <c r="AY1485" i="1"/>
  <c r="CC1484" i="1"/>
  <c r="BA1484" i="1"/>
  <c r="AZ1484" i="1"/>
  <c r="AY1484" i="1"/>
  <c r="CC1483" i="1"/>
  <c r="BA1483" i="1"/>
  <c r="AZ1483" i="1"/>
  <c r="AY1483" i="1"/>
  <c r="CC1482" i="1"/>
  <c r="BA1482" i="1"/>
  <c r="AZ1482" i="1"/>
  <c r="AY1482" i="1"/>
  <c r="CC1481" i="1"/>
  <c r="BA1481" i="1"/>
  <c r="AZ1481" i="1"/>
  <c r="AY1481" i="1"/>
  <c r="CC1480" i="1"/>
  <c r="BA1480" i="1"/>
  <c r="AZ1480" i="1"/>
  <c r="AY1480" i="1"/>
  <c r="CC1479" i="1"/>
  <c r="BA1479" i="1"/>
  <c r="AZ1479" i="1"/>
  <c r="AY1479" i="1"/>
  <c r="CC1478" i="1"/>
  <c r="BA1478" i="1"/>
  <c r="AZ1478" i="1"/>
  <c r="AY1478" i="1"/>
  <c r="CC1477" i="1"/>
  <c r="BA1477" i="1"/>
  <c r="AZ1477" i="1"/>
  <c r="AY1477" i="1"/>
  <c r="CC1476" i="1"/>
  <c r="BA1476" i="1"/>
  <c r="AZ1476" i="1"/>
  <c r="AY1476" i="1"/>
  <c r="CC1475" i="1"/>
  <c r="BA1475" i="1"/>
  <c r="AZ1475" i="1"/>
  <c r="AY1475" i="1"/>
  <c r="CC1474" i="1"/>
  <c r="BA1474" i="1"/>
  <c r="AZ1474" i="1"/>
  <c r="AY1474" i="1"/>
  <c r="CC1473" i="1"/>
  <c r="BA1473" i="1"/>
  <c r="AZ1473" i="1"/>
  <c r="AY1473" i="1"/>
  <c r="CC1472" i="1"/>
  <c r="BA1472" i="1"/>
  <c r="AZ1472" i="1"/>
  <c r="AY1472" i="1"/>
  <c r="CC1471" i="1"/>
  <c r="BA1471" i="1"/>
  <c r="AZ1471" i="1"/>
  <c r="AY1471" i="1"/>
  <c r="CC1470" i="1"/>
  <c r="BA1470" i="1"/>
  <c r="AZ1470" i="1"/>
  <c r="AY1470" i="1"/>
  <c r="CC1469" i="1"/>
  <c r="BA1469" i="1"/>
  <c r="AZ1469" i="1"/>
  <c r="AY1469" i="1"/>
  <c r="CC1468" i="1"/>
  <c r="BA1468" i="1"/>
  <c r="AZ1468" i="1"/>
  <c r="AY1468" i="1"/>
  <c r="CC1467" i="1"/>
  <c r="BA1467" i="1"/>
  <c r="AZ1467" i="1"/>
  <c r="AY1467" i="1"/>
  <c r="CC1466" i="1"/>
  <c r="BA1466" i="1"/>
  <c r="AZ1466" i="1"/>
  <c r="AY1466" i="1"/>
  <c r="CC1465" i="1"/>
  <c r="BA1465" i="1"/>
  <c r="AZ1465" i="1"/>
  <c r="AY1465" i="1"/>
  <c r="CC1464" i="1"/>
  <c r="BA1464" i="1"/>
  <c r="AZ1464" i="1"/>
  <c r="AY1464" i="1"/>
  <c r="CC1463" i="1"/>
  <c r="BA1463" i="1"/>
  <c r="AZ1463" i="1"/>
  <c r="AY1463" i="1"/>
  <c r="CC1462" i="1"/>
  <c r="BA1462" i="1"/>
  <c r="AZ1462" i="1"/>
  <c r="AY1462" i="1"/>
  <c r="CC1461" i="1"/>
  <c r="BA1461" i="1"/>
  <c r="AZ1461" i="1"/>
  <c r="AY1461" i="1"/>
  <c r="CC1460" i="1"/>
  <c r="BA1460" i="1"/>
  <c r="AZ1460" i="1"/>
  <c r="AY1460" i="1"/>
  <c r="CC1459" i="1"/>
  <c r="BA1459" i="1"/>
  <c r="AZ1459" i="1"/>
  <c r="AY1459" i="1"/>
  <c r="CC1458" i="1"/>
  <c r="BA1458" i="1"/>
  <c r="AZ1458" i="1"/>
  <c r="AY1458" i="1"/>
  <c r="CC1457" i="1"/>
  <c r="BA1457" i="1"/>
  <c r="AZ1457" i="1"/>
  <c r="AY1457" i="1"/>
  <c r="CC1456" i="1"/>
  <c r="BA1456" i="1"/>
  <c r="AZ1456" i="1"/>
  <c r="AY1456" i="1"/>
  <c r="CC1455" i="1"/>
  <c r="BA1455" i="1"/>
  <c r="AZ1455" i="1"/>
  <c r="AY1455" i="1"/>
  <c r="CC1454" i="1"/>
  <c r="BA1454" i="1"/>
  <c r="AZ1454" i="1"/>
  <c r="AY1454" i="1"/>
  <c r="CC1453" i="1"/>
  <c r="BA1453" i="1"/>
  <c r="AZ1453" i="1"/>
  <c r="AY1453" i="1"/>
  <c r="CC1452" i="1"/>
  <c r="BA1452" i="1"/>
  <c r="AZ1452" i="1"/>
  <c r="AY1452" i="1"/>
  <c r="CC1451" i="1"/>
  <c r="BA1451" i="1"/>
  <c r="AZ1451" i="1"/>
  <c r="AY1451" i="1"/>
  <c r="CC1450" i="1"/>
  <c r="BA1450" i="1"/>
  <c r="AZ1450" i="1"/>
  <c r="AY1450" i="1"/>
  <c r="CC1449" i="1"/>
  <c r="BA1449" i="1"/>
  <c r="AZ1449" i="1"/>
  <c r="AY1449" i="1"/>
  <c r="CC1448" i="1"/>
  <c r="BA1448" i="1"/>
  <c r="AZ1448" i="1"/>
  <c r="AY1448" i="1"/>
  <c r="CC1447" i="1"/>
  <c r="BA1447" i="1"/>
  <c r="AZ1447" i="1"/>
  <c r="AY1447" i="1"/>
  <c r="CC1446" i="1"/>
  <c r="BA1446" i="1"/>
  <c r="AZ1446" i="1"/>
  <c r="AY1446" i="1"/>
  <c r="CC1445" i="1"/>
  <c r="BA1445" i="1"/>
  <c r="AZ1445" i="1"/>
  <c r="AY1445" i="1"/>
  <c r="CC1444" i="1"/>
  <c r="BA1444" i="1"/>
  <c r="AZ1444" i="1"/>
  <c r="AY1444" i="1"/>
  <c r="CC1443" i="1"/>
  <c r="BA1443" i="1"/>
  <c r="AZ1443" i="1"/>
  <c r="AY1443" i="1"/>
  <c r="CC1442" i="1"/>
  <c r="BA1442" i="1"/>
  <c r="AZ1442" i="1"/>
  <c r="AY1442" i="1"/>
  <c r="CC1441" i="1"/>
  <c r="BA1441" i="1"/>
  <c r="AZ1441" i="1"/>
  <c r="AY1441" i="1"/>
  <c r="CC1440" i="1"/>
  <c r="BA1440" i="1"/>
  <c r="AZ1440" i="1"/>
  <c r="AY1440" i="1"/>
  <c r="CC1439" i="1"/>
  <c r="BA1439" i="1"/>
  <c r="AZ1439" i="1"/>
  <c r="AY1439" i="1"/>
  <c r="CC1438" i="1"/>
  <c r="BA1438" i="1"/>
  <c r="AZ1438" i="1"/>
  <c r="AY1438" i="1"/>
  <c r="CC1437" i="1"/>
  <c r="BA1437" i="1"/>
  <c r="AZ1437" i="1"/>
  <c r="AY1437" i="1"/>
  <c r="CC1436" i="1"/>
  <c r="BA1436" i="1"/>
  <c r="AZ1436" i="1"/>
  <c r="AY1436" i="1"/>
  <c r="CC1435" i="1"/>
  <c r="BA1435" i="1"/>
  <c r="AZ1435" i="1"/>
  <c r="AY1435" i="1"/>
  <c r="CC1434" i="1"/>
  <c r="BA1434" i="1"/>
  <c r="AZ1434" i="1"/>
  <c r="AY1434" i="1"/>
  <c r="CC1433" i="1"/>
  <c r="BA1433" i="1"/>
  <c r="AZ1433" i="1"/>
  <c r="AY1433" i="1"/>
  <c r="CC1432" i="1"/>
  <c r="BA1432" i="1"/>
  <c r="AZ1432" i="1"/>
  <c r="AY1432" i="1"/>
  <c r="CC1431" i="1"/>
  <c r="BA1431" i="1"/>
  <c r="AZ1431" i="1"/>
  <c r="AY1431" i="1"/>
  <c r="CC1430" i="1"/>
  <c r="BA1430" i="1"/>
  <c r="AZ1430" i="1"/>
  <c r="AY1430" i="1"/>
  <c r="CC1429" i="1"/>
  <c r="BA1429" i="1"/>
  <c r="AZ1429" i="1"/>
  <c r="AY1429" i="1"/>
  <c r="CC1428" i="1"/>
  <c r="BA1428" i="1"/>
  <c r="AZ1428" i="1"/>
  <c r="AY1428" i="1"/>
  <c r="CC1427" i="1"/>
  <c r="BA1427" i="1"/>
  <c r="AZ1427" i="1"/>
  <c r="AY1427" i="1"/>
  <c r="CC1426" i="1"/>
  <c r="BA1426" i="1"/>
  <c r="AZ1426" i="1"/>
  <c r="AY1426" i="1"/>
  <c r="CC1425" i="1"/>
  <c r="BA1425" i="1"/>
  <c r="AZ1425" i="1"/>
  <c r="AY1425" i="1"/>
  <c r="CC1424" i="1"/>
  <c r="BA1424" i="1"/>
  <c r="AZ1424" i="1"/>
  <c r="AY1424" i="1"/>
  <c r="CC1423" i="1"/>
  <c r="BA1423" i="1"/>
  <c r="AZ1423" i="1"/>
  <c r="AY1423" i="1"/>
  <c r="CC1422" i="1"/>
  <c r="BA1422" i="1"/>
  <c r="AZ1422" i="1"/>
  <c r="AY1422" i="1"/>
  <c r="CC1421" i="1"/>
  <c r="BA1421" i="1"/>
  <c r="AZ1421" i="1"/>
  <c r="AY1421" i="1"/>
  <c r="CC1420" i="1"/>
  <c r="BA1420" i="1"/>
  <c r="AZ1420" i="1"/>
  <c r="AY1420" i="1"/>
  <c r="CC1419" i="1"/>
  <c r="BA1419" i="1"/>
  <c r="AZ1419" i="1"/>
  <c r="AY1419" i="1"/>
  <c r="CC1418" i="1"/>
  <c r="BA1418" i="1"/>
  <c r="AZ1418" i="1"/>
  <c r="AY1418" i="1"/>
  <c r="CC1417" i="1"/>
  <c r="BA1417" i="1"/>
  <c r="AZ1417" i="1"/>
  <c r="AY1417" i="1"/>
  <c r="CC1416" i="1"/>
  <c r="BA1416" i="1"/>
  <c r="AZ1416" i="1"/>
  <c r="AY1416" i="1"/>
  <c r="CC1415" i="1"/>
  <c r="BA1415" i="1"/>
  <c r="AZ1415" i="1"/>
  <c r="AY1415" i="1"/>
  <c r="CC1414" i="1"/>
  <c r="BA1414" i="1"/>
  <c r="AZ1414" i="1"/>
  <c r="AY1414" i="1"/>
  <c r="CC1413" i="1"/>
  <c r="BA1413" i="1"/>
  <c r="AZ1413" i="1"/>
  <c r="AY1413" i="1"/>
  <c r="CC1412" i="1"/>
  <c r="BA1412" i="1"/>
  <c r="AZ1412" i="1"/>
  <c r="AY1412" i="1"/>
  <c r="CC1411" i="1"/>
  <c r="BA1411" i="1"/>
  <c r="AZ1411" i="1"/>
  <c r="AY1411" i="1"/>
  <c r="CC1410" i="1"/>
  <c r="BA1410" i="1"/>
  <c r="AZ1410" i="1"/>
  <c r="AY1410" i="1"/>
  <c r="CC1409" i="1"/>
  <c r="BA1409" i="1"/>
  <c r="AZ1409" i="1"/>
  <c r="AY1409" i="1"/>
  <c r="CC1408" i="1"/>
  <c r="BA1408" i="1"/>
  <c r="AZ1408" i="1"/>
  <c r="AY1408" i="1"/>
  <c r="CC1407" i="1"/>
  <c r="BA1407" i="1"/>
  <c r="AZ1407" i="1"/>
  <c r="AY1407" i="1"/>
  <c r="CC1406" i="1"/>
  <c r="BA1406" i="1"/>
  <c r="AZ1406" i="1"/>
  <c r="AY1406" i="1"/>
  <c r="CC1405" i="1"/>
  <c r="BA1405" i="1"/>
  <c r="AZ1405" i="1"/>
  <c r="AY1405" i="1"/>
  <c r="CC1404" i="1"/>
  <c r="BA1404" i="1"/>
  <c r="AZ1404" i="1"/>
  <c r="AY1404" i="1"/>
  <c r="CC1403" i="1"/>
  <c r="BA1403" i="1"/>
  <c r="AZ1403" i="1"/>
  <c r="AY1403" i="1"/>
  <c r="CC1402" i="1"/>
  <c r="BA1402" i="1"/>
  <c r="AZ1402" i="1"/>
  <c r="AY1402" i="1"/>
  <c r="CC1401" i="1"/>
  <c r="BA1401" i="1"/>
  <c r="AZ1401" i="1"/>
  <c r="AY1401" i="1"/>
  <c r="CC1400" i="1"/>
  <c r="BA1400" i="1"/>
  <c r="AZ1400" i="1"/>
  <c r="AY1400" i="1"/>
  <c r="CC1399" i="1"/>
  <c r="BA1399" i="1"/>
  <c r="AZ1399" i="1"/>
  <c r="AY1399" i="1"/>
  <c r="CC1398" i="1"/>
  <c r="BA1398" i="1"/>
  <c r="AZ1398" i="1"/>
  <c r="AY1398" i="1"/>
  <c r="CC1397" i="1"/>
  <c r="BA1397" i="1"/>
  <c r="AZ1397" i="1"/>
  <c r="AY1397" i="1"/>
  <c r="CC1396" i="1"/>
  <c r="BA1396" i="1"/>
  <c r="AZ1396" i="1"/>
  <c r="AY1396" i="1"/>
  <c r="CC1395" i="1"/>
  <c r="BA1395" i="1"/>
  <c r="AZ1395" i="1"/>
  <c r="AY1395" i="1"/>
  <c r="CC1394" i="1"/>
  <c r="BA1394" i="1"/>
  <c r="AZ1394" i="1"/>
  <c r="AY1394" i="1"/>
  <c r="CC1393" i="1"/>
  <c r="BA1393" i="1"/>
  <c r="AZ1393" i="1"/>
  <c r="AY1393" i="1"/>
  <c r="CC1392" i="1"/>
  <c r="BA1392" i="1"/>
  <c r="AZ1392" i="1"/>
  <c r="AY1392" i="1"/>
  <c r="CC1391" i="1"/>
  <c r="BA1391" i="1"/>
  <c r="AZ1391" i="1"/>
  <c r="AY1391" i="1"/>
  <c r="CC1390" i="1"/>
  <c r="BA1390" i="1"/>
  <c r="AZ1390" i="1"/>
  <c r="AY1390" i="1"/>
  <c r="CC1389" i="1"/>
  <c r="BA1389" i="1"/>
  <c r="AZ1389" i="1"/>
  <c r="AY1389" i="1"/>
  <c r="CC1388" i="1"/>
  <c r="BA1388" i="1"/>
  <c r="AZ1388" i="1"/>
  <c r="AY1388" i="1"/>
  <c r="CC1387" i="1"/>
  <c r="BA1387" i="1"/>
  <c r="AZ1387" i="1"/>
  <c r="AY1387" i="1"/>
  <c r="CC1386" i="1"/>
  <c r="BA1386" i="1"/>
  <c r="AZ1386" i="1"/>
  <c r="AY1386" i="1"/>
  <c r="CC1385" i="1"/>
  <c r="BA1385" i="1"/>
  <c r="AZ1385" i="1"/>
  <c r="AY1385" i="1"/>
  <c r="CC1384" i="1"/>
  <c r="BA1384" i="1"/>
  <c r="AZ1384" i="1"/>
  <c r="AY1384" i="1"/>
  <c r="CC1383" i="1"/>
  <c r="BA1383" i="1"/>
  <c r="AZ1383" i="1"/>
  <c r="AY1383" i="1"/>
  <c r="CC1382" i="1"/>
  <c r="BA1382" i="1"/>
  <c r="AZ1382" i="1"/>
  <c r="AY1382" i="1"/>
  <c r="CC1381" i="1"/>
  <c r="BA1381" i="1"/>
  <c r="AZ1381" i="1"/>
  <c r="AY1381" i="1"/>
  <c r="CC1380" i="1"/>
  <c r="BA1380" i="1"/>
  <c r="AZ1380" i="1"/>
  <c r="AY1380" i="1"/>
  <c r="CC1379" i="1"/>
  <c r="BA1379" i="1"/>
  <c r="AZ1379" i="1"/>
  <c r="AY1379" i="1"/>
  <c r="CC1378" i="1"/>
  <c r="BA1378" i="1"/>
  <c r="AZ1378" i="1"/>
  <c r="AY1378" i="1"/>
  <c r="CC1377" i="1"/>
  <c r="BA1377" i="1"/>
  <c r="AZ1377" i="1"/>
  <c r="AY1377" i="1"/>
  <c r="CC1376" i="1"/>
  <c r="BA1376" i="1"/>
  <c r="AZ1376" i="1"/>
  <c r="AY1376" i="1"/>
  <c r="CC1375" i="1"/>
  <c r="BA1375" i="1"/>
  <c r="AZ1375" i="1"/>
  <c r="AY1375" i="1"/>
  <c r="CC1374" i="1"/>
  <c r="BA1374" i="1"/>
  <c r="AZ1374" i="1"/>
  <c r="AY1374" i="1"/>
  <c r="CC1373" i="1"/>
  <c r="BA1373" i="1"/>
  <c r="AZ1373" i="1"/>
  <c r="AY1373" i="1"/>
  <c r="CC1372" i="1"/>
  <c r="BA1372" i="1"/>
  <c r="AZ1372" i="1"/>
  <c r="AY1372" i="1"/>
  <c r="CC1371" i="1"/>
  <c r="BA1371" i="1"/>
  <c r="AZ1371" i="1"/>
  <c r="AY1371" i="1"/>
  <c r="CC1370" i="1"/>
  <c r="BA1370" i="1"/>
  <c r="AZ1370" i="1"/>
  <c r="AY1370" i="1"/>
  <c r="CC1369" i="1"/>
  <c r="BA1369" i="1"/>
  <c r="AZ1369" i="1"/>
  <c r="AY1369" i="1"/>
  <c r="CC1368" i="1"/>
  <c r="BA1368" i="1"/>
  <c r="AZ1368" i="1"/>
  <c r="AY1368" i="1"/>
  <c r="CC1367" i="1"/>
  <c r="BA1367" i="1"/>
  <c r="AZ1367" i="1"/>
  <c r="AY1367" i="1"/>
  <c r="CC1366" i="1"/>
  <c r="BA1366" i="1"/>
  <c r="AZ1366" i="1"/>
  <c r="AY1366" i="1"/>
  <c r="CC1365" i="1"/>
  <c r="BA1365" i="1"/>
  <c r="AZ1365" i="1"/>
  <c r="AY1365" i="1"/>
  <c r="CC1364" i="1"/>
  <c r="BA1364" i="1"/>
  <c r="AZ1364" i="1"/>
  <c r="AY1364" i="1"/>
  <c r="CC1363" i="1"/>
  <c r="BA1363" i="1"/>
  <c r="AZ1363" i="1"/>
  <c r="AY1363" i="1"/>
  <c r="CC1362" i="1"/>
  <c r="BA1362" i="1"/>
  <c r="AZ1362" i="1"/>
  <c r="AY1362" i="1"/>
  <c r="CC1361" i="1"/>
  <c r="BA1361" i="1"/>
  <c r="AZ1361" i="1"/>
  <c r="AY1361" i="1"/>
  <c r="CC1360" i="1"/>
  <c r="BA1360" i="1"/>
  <c r="AZ1360" i="1"/>
  <c r="AY1360" i="1"/>
  <c r="CC1359" i="1"/>
  <c r="BA1359" i="1"/>
  <c r="AZ1359" i="1"/>
  <c r="AY1359" i="1"/>
  <c r="CC1358" i="1"/>
  <c r="BA1358" i="1"/>
  <c r="AZ1358" i="1"/>
  <c r="AY1358" i="1"/>
  <c r="CC1357" i="1"/>
  <c r="BA1357" i="1"/>
  <c r="AZ1357" i="1"/>
  <c r="AY1357" i="1"/>
  <c r="CC1356" i="1"/>
  <c r="BA1356" i="1"/>
  <c r="AZ1356" i="1"/>
  <c r="AY1356" i="1"/>
  <c r="CC1355" i="1"/>
  <c r="BA1355" i="1"/>
  <c r="AZ1355" i="1"/>
  <c r="AY1355" i="1"/>
  <c r="CC1354" i="1"/>
  <c r="BA1354" i="1"/>
  <c r="AZ1354" i="1"/>
  <c r="AY1354" i="1"/>
  <c r="CC1353" i="1"/>
  <c r="BA1353" i="1"/>
  <c r="AZ1353" i="1"/>
  <c r="AY1353" i="1"/>
  <c r="CC1352" i="1"/>
  <c r="BA1352" i="1"/>
  <c r="AZ1352" i="1"/>
  <c r="AY1352" i="1"/>
  <c r="CC1351" i="1"/>
  <c r="BA1351" i="1"/>
  <c r="AZ1351" i="1"/>
  <c r="AY1351" i="1"/>
  <c r="CC1350" i="1"/>
  <c r="BH1350" i="1"/>
  <c r="BA1350" i="1"/>
  <c r="AZ1350" i="1"/>
  <c r="AY1350" i="1"/>
  <c r="CC1349" i="1"/>
  <c r="BA1349" i="1"/>
  <c r="AZ1349" i="1"/>
  <c r="AY1349" i="1"/>
  <c r="CC1348" i="1"/>
  <c r="BA1348" i="1"/>
  <c r="AZ1348" i="1"/>
  <c r="AY1348" i="1"/>
  <c r="CC1347" i="1"/>
  <c r="BA1347" i="1"/>
  <c r="AZ1347" i="1"/>
  <c r="AY1347" i="1"/>
  <c r="CC1346" i="1"/>
  <c r="BA1346" i="1"/>
  <c r="AZ1346" i="1"/>
  <c r="AY1346" i="1"/>
  <c r="CC1345" i="1"/>
  <c r="BA1345" i="1"/>
  <c r="AZ1345" i="1"/>
  <c r="AY1345" i="1"/>
  <c r="CC1344" i="1"/>
  <c r="BA1344" i="1"/>
  <c r="AZ1344" i="1"/>
  <c r="AY1344" i="1"/>
  <c r="CC1343" i="1"/>
  <c r="BA1343" i="1"/>
  <c r="AZ1343" i="1"/>
  <c r="AY1343" i="1"/>
  <c r="CC1342" i="1"/>
  <c r="BA1342" i="1"/>
  <c r="AZ1342" i="1"/>
  <c r="AY1342" i="1"/>
  <c r="CC1341" i="1"/>
  <c r="BA1341" i="1"/>
  <c r="AZ1341" i="1"/>
  <c r="AY1341" i="1"/>
  <c r="CC1340" i="1"/>
  <c r="BA1340" i="1"/>
  <c r="AZ1340" i="1"/>
  <c r="AY1340" i="1"/>
  <c r="CC1339" i="1"/>
  <c r="BA1339" i="1"/>
  <c r="AZ1339" i="1"/>
  <c r="AY1339" i="1"/>
  <c r="CC1338" i="1"/>
  <c r="BA1338" i="1"/>
  <c r="AZ1338" i="1"/>
  <c r="AY1338" i="1"/>
  <c r="CC1337" i="1"/>
  <c r="BA1337" i="1"/>
  <c r="AZ1337" i="1"/>
  <c r="AY1337" i="1"/>
  <c r="CC1336" i="1"/>
  <c r="BA1336" i="1"/>
  <c r="AZ1336" i="1"/>
  <c r="AY1336" i="1"/>
  <c r="CC1335" i="1"/>
  <c r="BA1335" i="1"/>
  <c r="AZ1335" i="1"/>
  <c r="AY1335" i="1"/>
  <c r="CC1334" i="1"/>
  <c r="BA1334" i="1"/>
  <c r="AZ1334" i="1"/>
  <c r="AY1334" i="1"/>
  <c r="CC1333" i="1"/>
  <c r="BA1333" i="1"/>
  <c r="AZ1333" i="1"/>
  <c r="AY1333" i="1"/>
  <c r="CC1332" i="1"/>
  <c r="BA1332" i="1"/>
  <c r="AZ1332" i="1"/>
  <c r="AY1332" i="1"/>
  <c r="CC1331" i="1"/>
  <c r="BA1331" i="1"/>
  <c r="AZ1331" i="1"/>
  <c r="AY1331" i="1"/>
  <c r="CC1330" i="1"/>
  <c r="BA1330" i="1"/>
  <c r="AZ1330" i="1"/>
  <c r="AY1330" i="1"/>
  <c r="CC1329" i="1"/>
  <c r="BA1329" i="1"/>
  <c r="AZ1329" i="1"/>
  <c r="AY1329" i="1"/>
  <c r="CC1328" i="1"/>
  <c r="BA1328" i="1"/>
  <c r="AZ1328" i="1"/>
  <c r="AY1328" i="1"/>
  <c r="BA1327" i="1"/>
  <c r="AZ1327" i="1"/>
  <c r="CC1326" i="1"/>
  <c r="BA1326" i="1"/>
  <c r="AZ1326" i="1"/>
  <c r="AY1326" i="1"/>
  <c r="CC1325" i="1"/>
  <c r="BA1325" i="1"/>
  <c r="AZ1325" i="1"/>
  <c r="AY1325" i="1"/>
  <c r="CC1324" i="1"/>
  <c r="BA1324" i="1"/>
  <c r="AZ1324" i="1"/>
  <c r="AY1324" i="1"/>
  <c r="CC1323" i="1"/>
  <c r="BA1323" i="1"/>
  <c r="AZ1323" i="1"/>
  <c r="AY1323" i="1"/>
  <c r="CC1322" i="1"/>
  <c r="BA1322" i="1"/>
  <c r="AZ1322" i="1"/>
  <c r="AY1322" i="1"/>
  <c r="CC1321" i="1"/>
  <c r="BA1321" i="1"/>
  <c r="AZ1321" i="1"/>
  <c r="AY1321" i="1"/>
  <c r="CC1320" i="1"/>
  <c r="BA1320" i="1"/>
  <c r="AZ1320" i="1"/>
  <c r="AY1320" i="1"/>
  <c r="CC1319" i="1"/>
  <c r="BA1319" i="1"/>
  <c r="AZ1319" i="1"/>
  <c r="AY1319" i="1"/>
  <c r="CC1318" i="1"/>
  <c r="BA1318" i="1"/>
  <c r="AZ1318" i="1"/>
  <c r="AY1318" i="1"/>
  <c r="CC1317" i="1"/>
  <c r="BA1317" i="1"/>
  <c r="AZ1317" i="1"/>
  <c r="AY1317" i="1"/>
  <c r="CC1316" i="1"/>
  <c r="BA1316" i="1"/>
  <c r="AZ1316" i="1"/>
  <c r="AY1316" i="1"/>
  <c r="CC1315" i="1"/>
  <c r="BH1315" i="1"/>
  <c r="BA1315" i="1"/>
  <c r="AZ1315" i="1"/>
  <c r="AY1315" i="1"/>
  <c r="CC1314" i="1"/>
  <c r="BA1314" i="1"/>
  <c r="AZ1314" i="1"/>
  <c r="AY1314" i="1"/>
  <c r="CC1313" i="1"/>
  <c r="BA1313" i="1"/>
  <c r="AZ1313" i="1"/>
  <c r="AY1313" i="1"/>
  <c r="CC1312" i="1"/>
  <c r="BA1312" i="1"/>
  <c r="AZ1312" i="1"/>
  <c r="AY1312" i="1"/>
  <c r="CC1311" i="1"/>
  <c r="BA1311" i="1"/>
  <c r="AZ1311" i="1"/>
  <c r="AY1311" i="1"/>
  <c r="BA1310" i="1"/>
  <c r="AZ1310" i="1"/>
  <c r="CC1309" i="1"/>
  <c r="BA1309" i="1"/>
  <c r="AZ1309" i="1"/>
  <c r="AY1309" i="1"/>
  <c r="CC1308" i="1"/>
  <c r="BA1308" i="1"/>
  <c r="AZ1308" i="1"/>
  <c r="AY1308" i="1"/>
  <c r="CC1307" i="1"/>
  <c r="BA1307" i="1"/>
  <c r="AZ1307" i="1"/>
  <c r="AY1307" i="1"/>
  <c r="CC1306" i="1"/>
  <c r="BA1306" i="1"/>
  <c r="AZ1306" i="1"/>
  <c r="AY1306" i="1"/>
  <c r="CC1305" i="1"/>
  <c r="BA1305" i="1"/>
  <c r="AZ1305" i="1"/>
  <c r="AY1305" i="1"/>
  <c r="CC1304" i="1"/>
  <c r="BA1304" i="1"/>
  <c r="AZ1304" i="1"/>
  <c r="AY1304" i="1"/>
  <c r="CC1303" i="1"/>
  <c r="BA1303" i="1"/>
  <c r="AZ1303" i="1"/>
  <c r="AY1303" i="1"/>
  <c r="CC1302" i="1"/>
  <c r="BA1302" i="1"/>
  <c r="AZ1302" i="1"/>
  <c r="AY1302" i="1"/>
  <c r="CC1301" i="1"/>
  <c r="BA1301" i="1"/>
  <c r="AZ1301" i="1"/>
  <c r="AY1301" i="1"/>
  <c r="CC1300" i="1"/>
  <c r="BA1300" i="1"/>
  <c r="AZ1300" i="1"/>
  <c r="AY1300" i="1"/>
  <c r="CC1299" i="1"/>
  <c r="BA1299" i="1"/>
  <c r="AZ1299" i="1"/>
  <c r="AY1299" i="1"/>
  <c r="CC1298" i="1"/>
  <c r="BA1298" i="1"/>
  <c r="AZ1298" i="1"/>
  <c r="AY1298" i="1"/>
  <c r="CC1297" i="1"/>
  <c r="BA1297" i="1"/>
  <c r="AZ1297" i="1"/>
  <c r="AY1297" i="1"/>
  <c r="CC1296" i="1"/>
  <c r="BA1296" i="1"/>
  <c r="AZ1296" i="1"/>
  <c r="AY1296" i="1"/>
  <c r="CC1295" i="1"/>
  <c r="BA1295" i="1"/>
  <c r="AZ1295" i="1"/>
  <c r="AY1295" i="1"/>
  <c r="CC1294" i="1"/>
  <c r="BA1294" i="1"/>
  <c r="AZ1294" i="1"/>
  <c r="AY1294" i="1"/>
  <c r="CC1293" i="1"/>
  <c r="BA1293" i="1"/>
  <c r="AZ1293" i="1"/>
  <c r="AY1293" i="1"/>
  <c r="CC1292" i="1"/>
  <c r="BA1292" i="1"/>
  <c r="AZ1292" i="1"/>
  <c r="AY1292" i="1"/>
  <c r="CC1291" i="1"/>
  <c r="BA1291" i="1"/>
  <c r="AZ1291" i="1"/>
  <c r="AY1291" i="1"/>
  <c r="CC1290" i="1"/>
  <c r="BA1290" i="1"/>
  <c r="AZ1290" i="1"/>
  <c r="AY1290" i="1"/>
  <c r="CC1289" i="1"/>
  <c r="BA1289" i="1"/>
  <c r="AZ1289" i="1"/>
  <c r="AY1289" i="1"/>
  <c r="CC1288" i="1"/>
  <c r="BA1288" i="1"/>
  <c r="AZ1288" i="1"/>
  <c r="AY1288" i="1"/>
  <c r="CC1287" i="1"/>
  <c r="BA1287" i="1"/>
  <c r="AZ1287" i="1"/>
  <c r="AY1287" i="1"/>
  <c r="CC1286" i="1"/>
  <c r="BA1286" i="1"/>
  <c r="AZ1286" i="1"/>
  <c r="AY1286" i="1"/>
  <c r="CC1285" i="1"/>
  <c r="BA1285" i="1"/>
  <c r="AZ1285" i="1"/>
  <c r="AY1285" i="1"/>
  <c r="CC1284" i="1"/>
  <c r="BA1284" i="1"/>
  <c r="AZ1284" i="1"/>
  <c r="AY1284" i="1"/>
  <c r="CC1283" i="1"/>
  <c r="BA1283" i="1"/>
  <c r="AZ1283" i="1"/>
  <c r="AY1283" i="1"/>
  <c r="CC1282" i="1"/>
  <c r="BA1282" i="1"/>
  <c r="AZ1282" i="1"/>
  <c r="AY1282" i="1"/>
  <c r="CC1281" i="1"/>
  <c r="BA1281" i="1"/>
  <c r="AZ1281" i="1"/>
  <c r="AY1281" i="1"/>
  <c r="CC1280" i="1"/>
  <c r="BA1280" i="1"/>
  <c r="AZ1280" i="1"/>
  <c r="AY1280" i="1"/>
  <c r="CC1279" i="1"/>
  <c r="BA1279" i="1"/>
  <c r="AZ1279" i="1"/>
  <c r="AY1279" i="1"/>
  <c r="CC1278" i="1"/>
  <c r="BA1278" i="1"/>
  <c r="AZ1278" i="1"/>
  <c r="AY1278" i="1"/>
  <c r="CC1277" i="1"/>
  <c r="BA1277" i="1"/>
  <c r="AZ1277" i="1"/>
  <c r="AY1277" i="1"/>
  <c r="CC1276" i="1"/>
  <c r="BA1276" i="1"/>
  <c r="AZ1276" i="1"/>
  <c r="AY1276" i="1"/>
  <c r="CC1275" i="1"/>
  <c r="BA1275" i="1"/>
  <c r="AZ1275" i="1"/>
  <c r="AY1275" i="1"/>
  <c r="CC1274" i="1"/>
  <c r="BA1274" i="1"/>
  <c r="AZ1274" i="1"/>
  <c r="AY1274" i="1"/>
  <c r="BA1273" i="1"/>
  <c r="AZ1273" i="1"/>
  <c r="CC1272" i="1"/>
  <c r="BA1272" i="1"/>
  <c r="AZ1272" i="1"/>
  <c r="AY1272" i="1"/>
  <c r="CC1271" i="1"/>
  <c r="BA1271" i="1"/>
  <c r="AZ1271" i="1"/>
  <c r="AY1271" i="1"/>
  <c r="CC1270" i="1"/>
  <c r="BA1270" i="1"/>
  <c r="AZ1270" i="1"/>
  <c r="AY1270" i="1"/>
  <c r="CC1269" i="1"/>
  <c r="BA1269" i="1"/>
  <c r="AZ1269" i="1"/>
  <c r="AY1269" i="1"/>
  <c r="CC1268" i="1"/>
  <c r="BA1268" i="1"/>
  <c r="AZ1268" i="1"/>
  <c r="AY1268" i="1"/>
  <c r="CC1267" i="1"/>
  <c r="BA1267" i="1"/>
  <c r="AZ1267" i="1"/>
  <c r="AY1267" i="1"/>
  <c r="BA1266" i="1"/>
  <c r="AZ1266" i="1"/>
  <c r="CC1265" i="1"/>
  <c r="BA1265" i="1"/>
  <c r="AZ1265" i="1"/>
  <c r="AY1265" i="1"/>
  <c r="BA1264" i="1"/>
  <c r="AZ1264" i="1"/>
  <c r="CC1263" i="1"/>
  <c r="BA1263" i="1"/>
  <c r="AZ1263" i="1"/>
  <c r="AY1263" i="1"/>
  <c r="CC1262" i="1"/>
  <c r="BA1262" i="1"/>
  <c r="AZ1262" i="1"/>
  <c r="AY1262" i="1"/>
  <c r="CC1261" i="1"/>
  <c r="BA1261" i="1"/>
  <c r="AZ1261" i="1"/>
  <c r="AY1261" i="1"/>
  <c r="CC1260" i="1"/>
  <c r="BA1260" i="1"/>
  <c r="AZ1260" i="1"/>
  <c r="AY1260" i="1"/>
  <c r="CC1259" i="1"/>
  <c r="BA1259" i="1"/>
  <c r="AZ1259" i="1"/>
  <c r="AY1259" i="1"/>
  <c r="CC1258" i="1"/>
  <c r="BA1258" i="1"/>
  <c r="AZ1258" i="1"/>
  <c r="AY1258" i="1"/>
  <c r="CC1257" i="1"/>
  <c r="BA1257" i="1"/>
  <c r="AZ1257" i="1"/>
  <c r="AY1257" i="1"/>
  <c r="CC1256" i="1"/>
  <c r="BA1256" i="1"/>
  <c r="AZ1256" i="1"/>
  <c r="AY1256" i="1"/>
  <c r="CC1255" i="1"/>
  <c r="BA1255" i="1"/>
  <c r="AZ1255" i="1"/>
  <c r="AY1255" i="1"/>
  <c r="CC1254" i="1"/>
  <c r="BA1254" i="1"/>
  <c r="AZ1254" i="1"/>
  <c r="AY1254" i="1"/>
  <c r="CC1253" i="1"/>
  <c r="BA1253" i="1"/>
  <c r="AZ1253" i="1"/>
  <c r="AY1253" i="1"/>
  <c r="CC1252" i="1"/>
  <c r="BA1252" i="1"/>
  <c r="AZ1252" i="1"/>
  <c r="AY1252" i="1"/>
  <c r="CC1251" i="1"/>
  <c r="BA1251" i="1"/>
  <c r="AZ1251" i="1"/>
  <c r="AY1251" i="1"/>
  <c r="CC1250" i="1"/>
  <c r="BA1250" i="1"/>
  <c r="AZ1250" i="1"/>
  <c r="AY1250" i="1"/>
  <c r="CC1249" i="1"/>
  <c r="BA1249" i="1"/>
  <c r="AZ1249" i="1"/>
  <c r="AY1249" i="1"/>
  <c r="CC1248" i="1"/>
  <c r="BA1248" i="1"/>
  <c r="AZ1248" i="1"/>
  <c r="AY1248" i="1"/>
  <c r="CC1247" i="1"/>
  <c r="BA1247" i="1"/>
  <c r="AZ1247" i="1"/>
  <c r="AY1247" i="1"/>
  <c r="CC1246" i="1"/>
  <c r="BA1246" i="1"/>
  <c r="AZ1246" i="1"/>
  <c r="AY1246" i="1"/>
  <c r="CC1245" i="1"/>
  <c r="BA1245" i="1"/>
  <c r="AZ1245" i="1"/>
  <c r="AY1245" i="1"/>
  <c r="CC1244" i="1"/>
  <c r="BA1244" i="1"/>
  <c r="AZ1244" i="1"/>
  <c r="AY1244" i="1"/>
  <c r="BA1243" i="1"/>
  <c r="AZ1243" i="1"/>
  <c r="CC1242" i="1"/>
  <c r="BA1242" i="1"/>
  <c r="AZ1242" i="1"/>
  <c r="AY1242" i="1"/>
  <c r="CC1241" i="1"/>
  <c r="BA1241" i="1"/>
  <c r="AZ1241" i="1"/>
  <c r="AY1241" i="1"/>
  <c r="CC1240" i="1"/>
  <c r="BA1240" i="1"/>
  <c r="AZ1240" i="1"/>
  <c r="AY1240" i="1"/>
  <c r="BA1239" i="1"/>
  <c r="AZ1239" i="1"/>
  <c r="BA1238" i="1"/>
  <c r="AZ1238" i="1"/>
  <c r="CC1237" i="1"/>
  <c r="BA1237" i="1"/>
  <c r="AZ1237" i="1"/>
  <c r="AY1237" i="1"/>
  <c r="BA1236" i="1"/>
  <c r="AZ1236" i="1"/>
  <c r="CC1235" i="1"/>
  <c r="BA1235" i="1"/>
  <c r="AZ1235" i="1"/>
  <c r="AY1235" i="1"/>
  <c r="CC1234" i="1"/>
  <c r="BA1234" i="1"/>
  <c r="AZ1234" i="1"/>
  <c r="AY1234" i="1"/>
  <c r="CC1233" i="1"/>
  <c r="BA1233" i="1"/>
  <c r="AZ1233" i="1"/>
  <c r="AY1233" i="1"/>
  <c r="CC1232" i="1"/>
  <c r="BA1232" i="1"/>
  <c r="AZ1232" i="1"/>
  <c r="AY1232" i="1"/>
  <c r="BA1231" i="1"/>
  <c r="AZ1231" i="1"/>
  <c r="CC1230" i="1"/>
  <c r="BA1230" i="1"/>
  <c r="AZ1230" i="1"/>
  <c r="AY1230" i="1"/>
  <c r="BA1229" i="1"/>
  <c r="AZ1229" i="1"/>
  <c r="CC1228" i="1"/>
  <c r="BA1228" i="1"/>
  <c r="AZ1228" i="1"/>
  <c r="AY1228" i="1"/>
  <c r="BA1227" i="1"/>
  <c r="AZ1227" i="1"/>
  <c r="CC1226" i="1"/>
  <c r="BA1226" i="1"/>
  <c r="AZ1226" i="1"/>
  <c r="AY1226" i="1"/>
  <c r="CC1225" i="1"/>
  <c r="BA1225" i="1"/>
  <c r="AZ1225" i="1"/>
  <c r="AY1225" i="1"/>
  <c r="BA1224" i="1"/>
  <c r="AZ1224" i="1"/>
  <c r="CC1223" i="1"/>
  <c r="BA1223" i="1"/>
  <c r="AZ1223" i="1"/>
  <c r="AY1223" i="1"/>
  <c r="CC1222" i="1"/>
  <c r="BA1222" i="1"/>
  <c r="AZ1222" i="1"/>
  <c r="AY1222" i="1"/>
  <c r="CC1221" i="1"/>
  <c r="BA1221" i="1"/>
  <c r="AZ1221" i="1"/>
  <c r="AY1221" i="1"/>
  <c r="BA1220" i="1"/>
  <c r="AZ1220" i="1"/>
  <c r="CC1219" i="1"/>
  <c r="BA1219" i="1"/>
  <c r="AZ1219" i="1"/>
  <c r="AY1219" i="1"/>
  <c r="CC1218" i="1"/>
  <c r="BA1218" i="1"/>
  <c r="AZ1218" i="1"/>
  <c r="AY1218" i="1"/>
  <c r="CC1217" i="1"/>
  <c r="BA1217" i="1"/>
  <c r="AZ1217" i="1"/>
  <c r="AY1217" i="1"/>
  <c r="CC1216" i="1"/>
  <c r="BA1216" i="1"/>
  <c r="AZ1216" i="1"/>
  <c r="AY1216" i="1"/>
  <c r="CC1215" i="1"/>
  <c r="BA1215" i="1"/>
  <c r="AZ1215" i="1"/>
  <c r="AY1215" i="1"/>
  <c r="BA1214" i="1"/>
  <c r="AZ1214" i="1"/>
  <c r="CC1213" i="1"/>
  <c r="BA1213" i="1"/>
  <c r="AZ1213" i="1"/>
  <c r="AY1213" i="1"/>
  <c r="CC1212" i="1"/>
  <c r="BA1212" i="1"/>
  <c r="AZ1212" i="1"/>
  <c r="AY1212" i="1"/>
  <c r="CC1211" i="1"/>
  <c r="BA1211" i="1"/>
  <c r="AZ1211" i="1"/>
  <c r="AY1211" i="1"/>
  <c r="CC1210" i="1"/>
  <c r="BA1210" i="1"/>
  <c r="AZ1210" i="1"/>
  <c r="AY1210" i="1"/>
  <c r="CC1209" i="1"/>
  <c r="BA1209" i="1"/>
  <c r="AZ1209" i="1"/>
  <c r="AY1209" i="1"/>
  <c r="BA1208" i="1"/>
  <c r="AZ1208" i="1"/>
  <c r="CC1207" i="1"/>
  <c r="BA1207" i="1"/>
  <c r="AZ1207" i="1"/>
  <c r="AY1207" i="1"/>
  <c r="CC1206" i="1"/>
  <c r="BA1206" i="1"/>
  <c r="AZ1206" i="1"/>
  <c r="AY1206" i="1"/>
  <c r="CC1205" i="1"/>
  <c r="BA1205" i="1"/>
  <c r="AZ1205" i="1"/>
  <c r="AY1205" i="1"/>
  <c r="BA1204" i="1"/>
  <c r="AZ1204" i="1"/>
  <c r="CC1203" i="1"/>
  <c r="BA1203" i="1"/>
  <c r="AZ1203" i="1"/>
  <c r="AY1203" i="1"/>
  <c r="BA1202" i="1"/>
  <c r="AZ1202" i="1"/>
  <c r="CC1201" i="1"/>
  <c r="BA1201" i="1"/>
  <c r="AZ1201" i="1"/>
  <c r="AY1201" i="1"/>
  <c r="CC1200" i="1"/>
  <c r="BA1200" i="1"/>
  <c r="AZ1200" i="1"/>
  <c r="AY1200" i="1"/>
  <c r="CC1199" i="1"/>
  <c r="BA1199" i="1"/>
  <c r="AZ1199" i="1"/>
  <c r="AY1199" i="1"/>
  <c r="CC1198" i="1"/>
  <c r="BA1198" i="1"/>
  <c r="AZ1198" i="1"/>
  <c r="AY1198" i="1"/>
  <c r="CC1197" i="1"/>
  <c r="BA1197" i="1"/>
  <c r="AZ1197" i="1"/>
  <c r="AY1197" i="1"/>
  <c r="CC1196" i="1"/>
  <c r="BA1196" i="1"/>
  <c r="AZ1196" i="1"/>
  <c r="AY1196" i="1"/>
  <c r="CC1195" i="1"/>
  <c r="BA1195" i="1"/>
  <c r="AZ1195" i="1"/>
  <c r="AY1195" i="1"/>
  <c r="CC1194" i="1"/>
  <c r="BA1194" i="1"/>
  <c r="AZ1194" i="1"/>
  <c r="AY1194" i="1"/>
  <c r="CC1193" i="1"/>
  <c r="BA1193" i="1"/>
  <c r="AZ1193" i="1"/>
  <c r="AY1193" i="1"/>
  <c r="CC1192" i="1"/>
  <c r="BA1192" i="1"/>
  <c r="AZ1192" i="1"/>
  <c r="AY1192" i="1"/>
  <c r="CC1191" i="1"/>
  <c r="BA1191" i="1"/>
  <c r="AZ1191" i="1"/>
  <c r="AY1191" i="1"/>
  <c r="CC1190" i="1"/>
  <c r="BA1190" i="1"/>
  <c r="AZ1190" i="1"/>
  <c r="AY1190" i="1"/>
  <c r="BA1189" i="1"/>
  <c r="AZ1189" i="1"/>
  <c r="AY1189" i="1"/>
  <c r="BA1188" i="1"/>
  <c r="AZ1188" i="1"/>
  <c r="CC1187" i="1"/>
  <c r="BA1187" i="1"/>
  <c r="AZ1187" i="1"/>
  <c r="AY1187" i="1"/>
  <c r="BA1186" i="1"/>
  <c r="AZ1186" i="1"/>
  <c r="CC1185" i="1"/>
  <c r="BA1185" i="1"/>
  <c r="AZ1185" i="1"/>
  <c r="AY1185" i="1"/>
  <c r="CC1184" i="1"/>
  <c r="BA1184" i="1"/>
  <c r="AZ1184" i="1"/>
  <c r="AY1184" i="1"/>
  <c r="CC1183" i="1"/>
  <c r="BA1183" i="1"/>
  <c r="AZ1183" i="1"/>
  <c r="AY1183" i="1"/>
  <c r="CC1182" i="1"/>
  <c r="BA1182" i="1"/>
  <c r="AZ1182" i="1"/>
  <c r="AY1182" i="1"/>
  <c r="CC1181" i="1"/>
  <c r="BA1181" i="1"/>
  <c r="AZ1181" i="1"/>
  <c r="AY1181" i="1"/>
  <c r="CC1180" i="1"/>
  <c r="BA1180" i="1"/>
  <c r="AZ1180" i="1"/>
  <c r="AY1180" i="1"/>
  <c r="CC1179" i="1"/>
  <c r="BA1179" i="1"/>
  <c r="AZ1179" i="1"/>
  <c r="AY1179" i="1"/>
  <c r="CC1178" i="1"/>
  <c r="BA1178" i="1"/>
  <c r="AZ1178" i="1"/>
  <c r="AY1178" i="1"/>
  <c r="CC1177" i="1"/>
  <c r="BA1177" i="1"/>
  <c r="AZ1177" i="1"/>
  <c r="AY1177" i="1"/>
  <c r="CC1176" i="1"/>
  <c r="BA1176" i="1"/>
  <c r="AZ1176" i="1"/>
  <c r="AY1176" i="1"/>
  <c r="CC1175" i="1"/>
  <c r="BA1175" i="1"/>
  <c r="AZ1175" i="1"/>
  <c r="AY1175" i="1"/>
  <c r="BA1174" i="1"/>
  <c r="AZ1174" i="1"/>
  <c r="CC1173" i="1"/>
  <c r="BA1173" i="1"/>
  <c r="AZ1173" i="1"/>
  <c r="AY1173" i="1"/>
  <c r="CC1172" i="1"/>
  <c r="BA1172" i="1"/>
  <c r="AZ1172" i="1"/>
  <c r="AY1172" i="1"/>
  <c r="CC1171" i="1"/>
  <c r="BA1171" i="1"/>
  <c r="AZ1171" i="1"/>
  <c r="AY1171" i="1"/>
  <c r="BA1170" i="1"/>
  <c r="AZ1170" i="1"/>
  <c r="CC1169" i="1"/>
  <c r="BA1169" i="1"/>
  <c r="AZ1169" i="1"/>
  <c r="AY1169" i="1"/>
  <c r="BA1168" i="1"/>
  <c r="AZ1168" i="1"/>
  <c r="CC1167" i="1"/>
  <c r="BA1167" i="1"/>
  <c r="AZ1167" i="1"/>
  <c r="AY1167" i="1"/>
  <c r="BA1166" i="1"/>
  <c r="AZ1166" i="1"/>
  <c r="CC1165" i="1"/>
  <c r="BA1165" i="1"/>
  <c r="AZ1165" i="1"/>
  <c r="AY1165" i="1"/>
  <c r="CC1164" i="1"/>
  <c r="BA1164" i="1"/>
  <c r="AZ1164" i="1"/>
  <c r="AY1164" i="1"/>
  <c r="CC1163" i="1"/>
  <c r="BA1163" i="1"/>
  <c r="AZ1163" i="1"/>
  <c r="AY1163" i="1"/>
  <c r="CC1162" i="1"/>
  <c r="BA1162" i="1"/>
  <c r="AZ1162" i="1"/>
  <c r="AY1162" i="1"/>
  <c r="CC1161" i="1"/>
  <c r="BA1161" i="1"/>
  <c r="AZ1161" i="1"/>
  <c r="AY1161" i="1"/>
  <c r="CC1160" i="1"/>
  <c r="BA1160" i="1"/>
  <c r="AZ1160" i="1"/>
  <c r="AY1160" i="1"/>
  <c r="CC1159" i="1"/>
  <c r="BA1159" i="1"/>
  <c r="AZ1159" i="1"/>
  <c r="AY1159" i="1"/>
  <c r="CC1158" i="1"/>
  <c r="BA1158" i="1"/>
  <c r="AZ1158" i="1"/>
  <c r="AY1158" i="1"/>
  <c r="CC1157" i="1"/>
  <c r="BA1157" i="1"/>
  <c r="AZ1157" i="1"/>
  <c r="AY1157" i="1"/>
  <c r="BA1156" i="1"/>
  <c r="AZ1156" i="1"/>
  <c r="AY1156" i="1"/>
  <c r="BA1155" i="1"/>
  <c r="AZ1155" i="1"/>
  <c r="AY1155" i="1"/>
  <c r="BA1154" i="1"/>
  <c r="AZ1154" i="1"/>
  <c r="AY1154" i="1"/>
  <c r="BA1153" i="1"/>
  <c r="AZ1153" i="1"/>
  <c r="BA1152" i="1"/>
  <c r="AZ1152" i="1"/>
  <c r="BA1151" i="1"/>
  <c r="AZ1151" i="1"/>
  <c r="BA1150" i="1"/>
  <c r="AZ1150" i="1"/>
  <c r="AY1150" i="1"/>
  <c r="CC1149" i="1"/>
  <c r="BA1149" i="1"/>
  <c r="AZ1149" i="1"/>
  <c r="AY1149" i="1"/>
  <c r="CC1148" i="1"/>
  <c r="BA1148" i="1"/>
  <c r="AZ1148" i="1"/>
  <c r="AY1148" i="1"/>
  <c r="CC1147" i="1"/>
  <c r="BA1147" i="1"/>
  <c r="AZ1147" i="1"/>
  <c r="AY1147" i="1"/>
  <c r="CC1146" i="1"/>
  <c r="BA1146" i="1"/>
  <c r="AZ1146" i="1"/>
  <c r="AY1146" i="1"/>
  <c r="CC1145" i="1"/>
  <c r="BA1145" i="1"/>
  <c r="AZ1145" i="1"/>
  <c r="AY1145" i="1"/>
  <c r="CC1144" i="1"/>
  <c r="BA1144" i="1"/>
  <c r="AZ1144" i="1"/>
  <c r="AY1144" i="1"/>
  <c r="CC1143" i="1"/>
  <c r="BA1143" i="1"/>
  <c r="AZ1143" i="1"/>
  <c r="AY1143" i="1"/>
  <c r="CC1142" i="1"/>
  <c r="BA1142" i="1"/>
  <c r="AZ1142" i="1"/>
  <c r="AY1142" i="1"/>
  <c r="CC1141" i="1"/>
  <c r="BA1141" i="1"/>
  <c r="AZ1141" i="1"/>
  <c r="AY1141" i="1"/>
  <c r="CC1140" i="1"/>
  <c r="BA1140" i="1"/>
  <c r="AZ1140" i="1"/>
  <c r="AY1140" i="1"/>
  <c r="CC1139" i="1"/>
  <c r="BA1139" i="1"/>
  <c r="AZ1139" i="1"/>
  <c r="AY1139" i="1"/>
  <c r="CC1138" i="1"/>
  <c r="BA1138" i="1"/>
  <c r="AZ1138" i="1"/>
  <c r="AY1138" i="1"/>
  <c r="BA1137" i="1"/>
  <c r="AZ1137" i="1"/>
  <c r="CC1136" i="1"/>
  <c r="BA1136" i="1"/>
  <c r="AZ1136" i="1"/>
  <c r="AY1136" i="1"/>
  <c r="CC1135" i="1"/>
  <c r="BA1135" i="1"/>
  <c r="AZ1135" i="1"/>
  <c r="AY1135" i="1"/>
  <c r="CC1134" i="1"/>
  <c r="BA1134" i="1"/>
  <c r="AZ1134" i="1"/>
  <c r="AY1134" i="1"/>
  <c r="CC1133" i="1"/>
  <c r="BA1133" i="1"/>
  <c r="AZ1133" i="1"/>
  <c r="AY1133" i="1"/>
  <c r="CC1132" i="1"/>
  <c r="BA1132" i="1"/>
  <c r="AZ1132" i="1"/>
  <c r="AY1132" i="1"/>
  <c r="CC1131" i="1"/>
  <c r="BA1131" i="1"/>
  <c r="AZ1131" i="1"/>
  <c r="AY1131" i="1"/>
  <c r="CC1130" i="1"/>
  <c r="BA1130" i="1"/>
  <c r="AZ1130" i="1"/>
  <c r="AY1130" i="1"/>
  <c r="CC1129" i="1"/>
  <c r="BA1129" i="1"/>
  <c r="AZ1129" i="1"/>
  <c r="AY1129" i="1"/>
  <c r="CC1128" i="1"/>
  <c r="BA1128" i="1"/>
  <c r="AZ1128" i="1"/>
  <c r="AY1128" i="1"/>
  <c r="CC1127" i="1"/>
  <c r="BA1127" i="1"/>
  <c r="AZ1127" i="1"/>
  <c r="AY1127" i="1"/>
  <c r="CC1126" i="1"/>
  <c r="BA1126" i="1"/>
  <c r="AZ1126" i="1"/>
  <c r="AY1126" i="1"/>
  <c r="CC1125" i="1"/>
  <c r="BA1125" i="1"/>
  <c r="AZ1125" i="1"/>
  <c r="AY1125" i="1"/>
  <c r="CC1124" i="1"/>
  <c r="BA1124" i="1"/>
  <c r="AZ1124" i="1"/>
  <c r="AY1124" i="1"/>
  <c r="CC1123" i="1"/>
  <c r="BA1123" i="1"/>
  <c r="AZ1123" i="1"/>
  <c r="AY1123" i="1"/>
  <c r="CC1122" i="1"/>
  <c r="BA1122" i="1"/>
  <c r="AZ1122" i="1"/>
  <c r="AY1122" i="1"/>
  <c r="BA1121" i="1"/>
  <c r="AZ1121" i="1"/>
  <c r="CC1120" i="1"/>
  <c r="BA1120" i="1"/>
  <c r="AZ1120" i="1"/>
  <c r="AY1120" i="1"/>
  <c r="CC1119" i="1"/>
  <c r="BA1119" i="1"/>
  <c r="AZ1119" i="1"/>
  <c r="AY1119" i="1"/>
  <c r="CC1118" i="1"/>
  <c r="BA1118" i="1"/>
  <c r="AZ1118" i="1"/>
  <c r="AY1118" i="1"/>
  <c r="CC1117" i="1"/>
  <c r="BA1117" i="1"/>
  <c r="AZ1117" i="1"/>
  <c r="AY1117" i="1"/>
  <c r="CC1116" i="1"/>
  <c r="BA1116" i="1"/>
  <c r="AZ1116" i="1"/>
  <c r="AY1116" i="1"/>
  <c r="CC1115" i="1"/>
  <c r="BA1115" i="1"/>
  <c r="AZ1115" i="1"/>
  <c r="AY1115" i="1"/>
  <c r="CC1114" i="1"/>
  <c r="BA1114" i="1"/>
  <c r="AZ1114" i="1"/>
  <c r="AY1114" i="1"/>
  <c r="BA1113" i="1"/>
  <c r="AZ1113" i="1"/>
  <c r="CC1112" i="1"/>
  <c r="BA1112" i="1"/>
  <c r="AZ1112" i="1"/>
  <c r="AY1112" i="1"/>
  <c r="CC1111" i="1"/>
  <c r="BA1111" i="1"/>
  <c r="AZ1111" i="1"/>
  <c r="AY1111" i="1"/>
  <c r="CC1110" i="1"/>
  <c r="BA1110" i="1"/>
  <c r="AZ1110" i="1"/>
  <c r="AY1110" i="1"/>
  <c r="CC1109" i="1"/>
  <c r="BA1109" i="1"/>
  <c r="AZ1109" i="1"/>
  <c r="AY1109" i="1"/>
  <c r="BA1108" i="1"/>
  <c r="AZ1108" i="1"/>
  <c r="CC1107" i="1"/>
  <c r="BA1107" i="1"/>
  <c r="AZ1107" i="1"/>
  <c r="AY1107" i="1"/>
  <c r="CC1106" i="1"/>
  <c r="BA1106" i="1"/>
  <c r="AZ1106" i="1"/>
  <c r="AY1106" i="1"/>
  <c r="CC1105" i="1"/>
  <c r="BA1105" i="1"/>
  <c r="AZ1105" i="1"/>
  <c r="AY1105" i="1"/>
  <c r="CC1104" i="1"/>
  <c r="BA1104" i="1"/>
  <c r="AZ1104" i="1"/>
  <c r="AY1104" i="1"/>
  <c r="CC1103" i="1"/>
  <c r="BA1103" i="1"/>
  <c r="AZ1103" i="1"/>
  <c r="AY1103" i="1"/>
  <c r="CC1102" i="1"/>
  <c r="BA1102" i="1"/>
  <c r="AZ1102" i="1"/>
  <c r="AY1102" i="1"/>
  <c r="CC1101" i="1"/>
  <c r="BA1101" i="1"/>
  <c r="AZ1101" i="1"/>
  <c r="AY1101" i="1"/>
  <c r="CC1100" i="1"/>
  <c r="BA1100" i="1"/>
  <c r="AZ1100" i="1"/>
  <c r="AY1100" i="1"/>
  <c r="CC1099" i="1"/>
  <c r="BA1099" i="1"/>
  <c r="AZ1099" i="1"/>
  <c r="AY1099" i="1"/>
  <c r="CC1098" i="1"/>
  <c r="BA1098" i="1"/>
  <c r="AZ1098" i="1"/>
  <c r="AY1098" i="1"/>
  <c r="CC1097" i="1"/>
  <c r="BA1097" i="1"/>
  <c r="AZ1097" i="1"/>
  <c r="AY1097" i="1"/>
  <c r="CC1096" i="1"/>
  <c r="BA1096" i="1"/>
  <c r="AZ1096" i="1"/>
  <c r="AY1096" i="1"/>
  <c r="CC1095" i="1"/>
  <c r="BA1095" i="1"/>
  <c r="AZ1095" i="1"/>
  <c r="AY1095" i="1"/>
  <c r="CC1094" i="1"/>
  <c r="BA1094" i="1"/>
  <c r="AZ1094" i="1"/>
  <c r="AY1094" i="1"/>
  <c r="CC1093" i="1"/>
  <c r="BA1093" i="1"/>
  <c r="AZ1093" i="1"/>
  <c r="AY1093" i="1"/>
  <c r="CC1092" i="1"/>
  <c r="BA1092" i="1"/>
  <c r="AZ1092" i="1"/>
  <c r="AY1092" i="1"/>
  <c r="CC1091" i="1"/>
  <c r="BA1091" i="1"/>
  <c r="AZ1091" i="1"/>
  <c r="AY1091" i="1"/>
  <c r="CC1090" i="1"/>
  <c r="BA1090" i="1"/>
  <c r="AZ1090" i="1"/>
  <c r="AY1090" i="1"/>
  <c r="BA1089" i="1"/>
  <c r="AZ1089" i="1"/>
  <c r="CC1088" i="1"/>
  <c r="BA1088" i="1"/>
  <c r="AZ1088" i="1"/>
  <c r="AY1088" i="1"/>
  <c r="CC1087" i="1"/>
  <c r="BA1087" i="1"/>
  <c r="AZ1087" i="1"/>
  <c r="AY1087" i="1"/>
  <c r="CC1086" i="1"/>
  <c r="BA1086" i="1"/>
  <c r="AZ1086" i="1"/>
  <c r="AY1086" i="1"/>
  <c r="CC1085" i="1"/>
  <c r="BA1085" i="1"/>
  <c r="AZ1085" i="1"/>
  <c r="AY1085" i="1"/>
  <c r="CC1084" i="1"/>
  <c r="BA1084" i="1"/>
  <c r="AZ1084" i="1"/>
  <c r="AY1084" i="1"/>
  <c r="CC1083" i="1"/>
  <c r="BA1083" i="1"/>
  <c r="AZ1083" i="1"/>
  <c r="AY1083" i="1"/>
  <c r="CC1082" i="1"/>
  <c r="BA1082" i="1"/>
  <c r="AZ1082" i="1"/>
  <c r="AY1082" i="1"/>
  <c r="CC1081" i="1"/>
  <c r="BA1081" i="1"/>
  <c r="AZ1081" i="1"/>
  <c r="AY1081" i="1"/>
  <c r="CC1080" i="1"/>
  <c r="BA1080" i="1"/>
  <c r="AZ1080" i="1"/>
  <c r="AY1080" i="1"/>
  <c r="CC1079" i="1"/>
  <c r="BA1079" i="1"/>
  <c r="AZ1079" i="1"/>
  <c r="AY1079" i="1"/>
  <c r="CC1078" i="1"/>
  <c r="BA1078" i="1"/>
  <c r="AZ1078" i="1"/>
  <c r="AY1078" i="1"/>
  <c r="CC1077" i="1"/>
  <c r="BA1077" i="1"/>
  <c r="AZ1077" i="1"/>
  <c r="AY1077" i="1"/>
  <c r="CC1076" i="1"/>
  <c r="BA1076" i="1"/>
  <c r="AZ1076" i="1"/>
  <c r="AY1076" i="1"/>
  <c r="CC1075" i="1"/>
  <c r="BA1075" i="1"/>
  <c r="AZ1075" i="1"/>
  <c r="AY1075" i="1"/>
  <c r="CC1074" i="1"/>
  <c r="BA1074" i="1"/>
  <c r="AZ1074" i="1"/>
  <c r="AY1074" i="1"/>
  <c r="BA1073" i="1"/>
  <c r="AZ1073" i="1"/>
  <c r="CC1072" i="1"/>
  <c r="BA1072" i="1"/>
  <c r="AZ1072" i="1"/>
  <c r="AY1072" i="1"/>
  <c r="CC1071" i="1"/>
  <c r="BA1071" i="1"/>
  <c r="AZ1071" i="1"/>
  <c r="AY1071" i="1"/>
  <c r="CC1070" i="1"/>
  <c r="BA1070" i="1"/>
  <c r="AZ1070" i="1"/>
  <c r="AY1070" i="1"/>
  <c r="CC1069" i="1"/>
  <c r="BA1069" i="1"/>
  <c r="AZ1069" i="1"/>
  <c r="AY1069" i="1"/>
  <c r="CC1068" i="1"/>
  <c r="BA1068" i="1"/>
  <c r="AZ1068" i="1"/>
  <c r="AY1068" i="1"/>
  <c r="CC1067" i="1"/>
  <c r="BA1067" i="1"/>
  <c r="AZ1067" i="1"/>
  <c r="AY1067" i="1"/>
  <c r="CC1066" i="1"/>
  <c r="BA1066" i="1"/>
  <c r="AZ1066" i="1"/>
  <c r="AY1066" i="1"/>
  <c r="CC1065" i="1"/>
  <c r="BA1065" i="1"/>
  <c r="AZ1065" i="1"/>
  <c r="AY1065" i="1"/>
  <c r="CC1064" i="1"/>
  <c r="BA1064" i="1"/>
  <c r="AZ1064" i="1"/>
  <c r="AY1064" i="1"/>
  <c r="CC1063" i="1"/>
  <c r="BA1063" i="1"/>
  <c r="AZ1063" i="1"/>
  <c r="AY1063" i="1"/>
  <c r="CC1062" i="1"/>
  <c r="BA1062" i="1"/>
  <c r="AZ1062" i="1"/>
  <c r="AY1062" i="1"/>
  <c r="CC1061" i="1"/>
  <c r="BA1061" i="1"/>
  <c r="AZ1061" i="1"/>
  <c r="AY1061" i="1"/>
  <c r="CC1060" i="1"/>
  <c r="BA1060" i="1"/>
  <c r="AZ1060" i="1"/>
  <c r="AY1060" i="1"/>
  <c r="CC1059" i="1"/>
  <c r="BA1059" i="1"/>
  <c r="AZ1059" i="1"/>
  <c r="AY1059" i="1"/>
  <c r="CC1058" i="1"/>
  <c r="BA1058" i="1"/>
  <c r="AZ1058" i="1"/>
  <c r="AY1058" i="1"/>
  <c r="CC1057" i="1"/>
  <c r="BA1057" i="1"/>
  <c r="AZ1057" i="1"/>
  <c r="AY1057" i="1"/>
  <c r="CC1056" i="1"/>
  <c r="BA1056" i="1"/>
  <c r="AZ1056" i="1"/>
  <c r="AY1056" i="1"/>
  <c r="CC1055" i="1"/>
  <c r="BA1055" i="1"/>
  <c r="AZ1055" i="1"/>
  <c r="AY1055" i="1"/>
  <c r="CC1054" i="1"/>
  <c r="BA1054" i="1"/>
  <c r="AZ1054" i="1"/>
  <c r="AY1054" i="1"/>
  <c r="CC1053" i="1"/>
  <c r="BA1053" i="1"/>
  <c r="AZ1053" i="1"/>
  <c r="AY1053" i="1"/>
  <c r="CC1052" i="1"/>
  <c r="BA1052" i="1"/>
  <c r="AZ1052" i="1"/>
  <c r="AY1052" i="1"/>
  <c r="CC1051" i="1"/>
  <c r="BA1051" i="1"/>
  <c r="AZ1051" i="1"/>
  <c r="AY1051" i="1"/>
  <c r="CC1050" i="1"/>
  <c r="BA1050" i="1"/>
  <c r="AZ1050" i="1"/>
  <c r="AY1050" i="1"/>
  <c r="CC1049" i="1"/>
  <c r="BA1049" i="1"/>
  <c r="AZ1049" i="1"/>
  <c r="AY1049" i="1"/>
  <c r="CC1048" i="1"/>
  <c r="BA1048" i="1"/>
  <c r="AZ1048" i="1"/>
  <c r="AY1048" i="1"/>
  <c r="CC1047" i="1"/>
  <c r="BA1047" i="1"/>
  <c r="AZ1047" i="1"/>
  <c r="AY1047" i="1"/>
  <c r="CC1046" i="1"/>
  <c r="BA1046" i="1"/>
  <c r="AZ1046" i="1"/>
  <c r="AY1046" i="1"/>
  <c r="CC1045" i="1"/>
  <c r="BA1045" i="1"/>
  <c r="AZ1045" i="1"/>
  <c r="AY1045" i="1"/>
  <c r="CC1044" i="1"/>
  <c r="BA1044" i="1"/>
  <c r="AZ1044" i="1"/>
  <c r="AY1044" i="1"/>
  <c r="CC1043" i="1"/>
  <c r="BA1043" i="1"/>
  <c r="AZ1043" i="1"/>
  <c r="AY1043" i="1"/>
  <c r="CC1042" i="1"/>
  <c r="BA1042" i="1"/>
  <c r="AZ1042" i="1"/>
  <c r="AY1042" i="1"/>
  <c r="CC1041" i="1"/>
  <c r="BA1041" i="1"/>
  <c r="AZ1041" i="1"/>
  <c r="AY1041" i="1"/>
  <c r="CC1040" i="1"/>
  <c r="BA1040" i="1"/>
  <c r="AZ1040" i="1"/>
  <c r="AY1040" i="1"/>
  <c r="CC1039" i="1"/>
  <c r="BA1039" i="1"/>
  <c r="AZ1039" i="1"/>
  <c r="AY1039" i="1"/>
  <c r="CC1038" i="1"/>
  <c r="BA1038" i="1"/>
  <c r="AZ1038" i="1"/>
  <c r="AY1038" i="1"/>
  <c r="CC1037" i="1"/>
  <c r="BA1037" i="1"/>
  <c r="AZ1037" i="1"/>
  <c r="AY1037" i="1"/>
  <c r="BA1036" i="1"/>
  <c r="AZ1036" i="1"/>
  <c r="BA1035" i="1"/>
  <c r="AZ1035" i="1"/>
  <c r="BA1034" i="1"/>
  <c r="AZ1034" i="1"/>
  <c r="CC1033" i="1"/>
  <c r="BA1033" i="1"/>
  <c r="AZ1033" i="1"/>
  <c r="AY1033" i="1"/>
  <c r="CC1032" i="1"/>
  <c r="BA1032" i="1"/>
  <c r="AZ1032" i="1"/>
  <c r="AY1032" i="1"/>
  <c r="CC1031" i="1"/>
  <c r="BA1031" i="1"/>
  <c r="AZ1031" i="1"/>
  <c r="AY1031" i="1"/>
  <c r="CC1030" i="1"/>
  <c r="BA1030" i="1"/>
  <c r="AZ1030" i="1"/>
  <c r="AY1030" i="1"/>
  <c r="CC1029" i="1"/>
  <c r="BA1029" i="1"/>
  <c r="AZ1029" i="1"/>
  <c r="AY1029" i="1"/>
  <c r="BA1028" i="1"/>
  <c r="AZ1028" i="1"/>
  <c r="CC1027" i="1"/>
  <c r="BA1027" i="1"/>
  <c r="AZ1027" i="1"/>
  <c r="AY1027" i="1"/>
  <c r="CC1026" i="1"/>
  <c r="BA1026" i="1"/>
  <c r="AZ1026" i="1"/>
  <c r="AY1026" i="1"/>
  <c r="CC1025" i="1"/>
  <c r="BA1025" i="1"/>
  <c r="AZ1025" i="1"/>
  <c r="AY1025" i="1"/>
  <c r="CC1024" i="1"/>
  <c r="BA1024" i="1"/>
  <c r="AZ1024" i="1"/>
  <c r="AY1024" i="1"/>
  <c r="CC1023" i="1"/>
  <c r="BA1023" i="1"/>
  <c r="AZ1023" i="1"/>
  <c r="AY1023" i="1"/>
  <c r="CC1022" i="1"/>
  <c r="BA1022" i="1"/>
  <c r="AZ1022" i="1"/>
  <c r="AY1022" i="1"/>
  <c r="BA1021" i="1"/>
  <c r="AZ1021" i="1"/>
  <c r="CC1020" i="1"/>
  <c r="BA1020" i="1"/>
  <c r="AZ1020" i="1"/>
  <c r="AY1020" i="1"/>
  <c r="CC1019" i="1"/>
  <c r="BA1019" i="1"/>
  <c r="AZ1019" i="1"/>
  <c r="AY1019" i="1"/>
  <c r="BA1018" i="1"/>
  <c r="AZ1018" i="1"/>
  <c r="CC1017" i="1"/>
  <c r="BA1017" i="1"/>
  <c r="AZ1017" i="1"/>
  <c r="AY1017" i="1"/>
  <c r="CC1016" i="1"/>
  <c r="BA1016" i="1"/>
  <c r="AZ1016" i="1"/>
  <c r="AY1016" i="1"/>
  <c r="CC1015" i="1"/>
  <c r="BA1015" i="1"/>
  <c r="AZ1015" i="1"/>
  <c r="AY1015" i="1"/>
  <c r="CC1014" i="1"/>
  <c r="BA1014" i="1"/>
  <c r="AZ1014" i="1"/>
  <c r="AY1014" i="1"/>
  <c r="CC1013" i="1"/>
  <c r="BA1013" i="1"/>
  <c r="AZ1013" i="1"/>
  <c r="AY1013" i="1"/>
  <c r="CC1012" i="1"/>
  <c r="BA1012" i="1"/>
  <c r="AZ1012" i="1"/>
  <c r="AY1012" i="1"/>
  <c r="CC1011" i="1"/>
  <c r="BA1011" i="1"/>
  <c r="AZ1011" i="1"/>
  <c r="AY1011" i="1"/>
  <c r="CC1010" i="1"/>
  <c r="BA1010" i="1"/>
  <c r="AZ1010" i="1"/>
  <c r="AY1010" i="1"/>
  <c r="CC1009" i="1"/>
  <c r="BA1009" i="1"/>
  <c r="AZ1009" i="1"/>
  <c r="AY1009" i="1"/>
  <c r="CC1008" i="1"/>
  <c r="BA1008" i="1"/>
  <c r="AZ1008" i="1"/>
  <c r="AY1008" i="1"/>
  <c r="CC1007" i="1"/>
  <c r="BA1007" i="1"/>
  <c r="AZ1007" i="1"/>
  <c r="AY1007" i="1"/>
  <c r="CC1006" i="1"/>
  <c r="BA1006" i="1"/>
  <c r="AZ1006" i="1"/>
  <c r="AY1006" i="1"/>
  <c r="CC1005" i="1"/>
  <c r="BA1005" i="1"/>
  <c r="AZ1005" i="1"/>
  <c r="AY1005" i="1"/>
  <c r="BA1004" i="1"/>
  <c r="AZ1004" i="1"/>
  <c r="CC1003" i="1"/>
  <c r="BA1003" i="1"/>
  <c r="AZ1003" i="1"/>
  <c r="AY1003" i="1"/>
  <c r="CC1002" i="1"/>
  <c r="BA1002" i="1"/>
  <c r="AZ1002" i="1"/>
  <c r="AY1002" i="1"/>
  <c r="CC1001" i="1"/>
  <c r="BA1001" i="1"/>
  <c r="AZ1001" i="1"/>
  <c r="AY1001" i="1"/>
  <c r="CC1000" i="1"/>
  <c r="BA1000" i="1"/>
  <c r="AZ1000" i="1"/>
  <c r="AY1000" i="1"/>
  <c r="CC999" i="1"/>
  <c r="BA999" i="1"/>
  <c r="AZ999" i="1"/>
  <c r="AY999" i="1"/>
  <c r="CC998" i="1"/>
  <c r="BA998" i="1"/>
  <c r="AZ998" i="1"/>
  <c r="AY998" i="1"/>
  <c r="CC997" i="1"/>
  <c r="BA997" i="1"/>
  <c r="AZ997" i="1"/>
  <c r="AY997" i="1"/>
  <c r="CC996" i="1"/>
  <c r="BA996" i="1"/>
  <c r="AZ996" i="1"/>
  <c r="AY996" i="1"/>
  <c r="CC995" i="1"/>
  <c r="BA995" i="1"/>
  <c r="AZ995" i="1"/>
  <c r="AY995" i="1"/>
  <c r="CC994" i="1"/>
  <c r="BA994" i="1"/>
  <c r="AZ994" i="1"/>
  <c r="AY994" i="1"/>
  <c r="CC993" i="1"/>
  <c r="BA993" i="1"/>
  <c r="AZ993" i="1"/>
  <c r="AY993" i="1"/>
  <c r="CC992" i="1"/>
  <c r="BA992" i="1"/>
  <c r="AZ992" i="1"/>
  <c r="AY992" i="1"/>
  <c r="CC991" i="1"/>
  <c r="BA991" i="1"/>
  <c r="AZ991" i="1"/>
  <c r="AY991" i="1"/>
  <c r="CC990" i="1"/>
  <c r="BA990" i="1"/>
  <c r="AZ990" i="1"/>
  <c r="AY990" i="1"/>
  <c r="CC989" i="1"/>
  <c r="BA989" i="1"/>
  <c r="AZ989" i="1"/>
  <c r="AY989" i="1"/>
  <c r="CC988" i="1"/>
  <c r="BA988" i="1"/>
  <c r="AZ988" i="1"/>
  <c r="AY988" i="1"/>
  <c r="CC987" i="1"/>
  <c r="BA987" i="1"/>
  <c r="AZ987" i="1"/>
  <c r="AY987" i="1"/>
  <c r="CC986" i="1"/>
  <c r="BA986" i="1"/>
  <c r="AZ986" i="1"/>
  <c r="AY986" i="1"/>
  <c r="CC985" i="1"/>
  <c r="BA985" i="1"/>
  <c r="AZ985" i="1"/>
  <c r="AY985" i="1"/>
  <c r="CC984" i="1"/>
  <c r="BA984" i="1"/>
  <c r="AZ984" i="1"/>
  <c r="AY984" i="1"/>
  <c r="CC983" i="1"/>
  <c r="BA983" i="1"/>
  <c r="AZ983" i="1"/>
  <c r="AY983" i="1"/>
  <c r="CC982" i="1"/>
  <c r="BA982" i="1"/>
  <c r="AZ982" i="1"/>
  <c r="AY982" i="1"/>
  <c r="BA981" i="1"/>
  <c r="AZ981" i="1"/>
  <c r="BA980" i="1"/>
  <c r="AZ980" i="1"/>
  <c r="BA979" i="1"/>
  <c r="AZ979" i="1"/>
  <c r="CC978" i="1"/>
  <c r="BA978" i="1"/>
  <c r="AZ978" i="1"/>
  <c r="AY978" i="1"/>
  <c r="CC977" i="1"/>
  <c r="BA977" i="1"/>
  <c r="AZ977" i="1"/>
  <c r="AY977" i="1"/>
  <c r="BA976" i="1"/>
  <c r="AZ976" i="1"/>
  <c r="CC975" i="1"/>
  <c r="BA975" i="1"/>
  <c r="AZ975" i="1"/>
  <c r="AY975" i="1"/>
  <c r="CC974" i="1"/>
  <c r="BA974" i="1"/>
  <c r="AZ974" i="1"/>
  <c r="AY974" i="1"/>
  <c r="CC973" i="1"/>
  <c r="BA973" i="1"/>
  <c r="AZ973" i="1"/>
  <c r="AY973" i="1"/>
  <c r="CC972" i="1"/>
  <c r="BA972" i="1"/>
  <c r="AZ972" i="1"/>
  <c r="AY972" i="1"/>
  <c r="CC971" i="1"/>
  <c r="BA971" i="1"/>
  <c r="AZ971" i="1"/>
  <c r="AY971" i="1"/>
  <c r="CC970" i="1"/>
  <c r="BA970" i="1"/>
  <c r="AZ970" i="1"/>
  <c r="AY970" i="1"/>
  <c r="CC969" i="1"/>
  <c r="BA969" i="1"/>
  <c r="AZ969" i="1"/>
  <c r="AY969" i="1"/>
  <c r="CC968" i="1"/>
  <c r="BA968" i="1"/>
  <c r="AZ968" i="1"/>
  <c r="AY968" i="1"/>
  <c r="BA967" i="1"/>
  <c r="AZ967" i="1"/>
  <c r="CC966" i="1"/>
  <c r="BA966" i="1"/>
  <c r="AZ966" i="1"/>
  <c r="AY966" i="1"/>
  <c r="CC965" i="1"/>
  <c r="BA965" i="1"/>
  <c r="AZ965" i="1"/>
  <c r="AY965" i="1"/>
  <c r="CC964" i="1"/>
  <c r="BA964" i="1"/>
  <c r="AZ964" i="1"/>
  <c r="AY964" i="1"/>
  <c r="CC963" i="1"/>
  <c r="BA963" i="1"/>
  <c r="AZ963" i="1"/>
  <c r="AY963" i="1"/>
  <c r="CC962" i="1"/>
  <c r="BA962" i="1"/>
  <c r="AZ962" i="1"/>
  <c r="AY962" i="1"/>
  <c r="CC961" i="1"/>
  <c r="BA961" i="1"/>
  <c r="AZ961" i="1"/>
  <c r="AY961" i="1"/>
  <c r="CC960" i="1"/>
  <c r="BA960" i="1"/>
  <c r="AZ960" i="1"/>
  <c r="AY960" i="1"/>
  <c r="CC959" i="1"/>
  <c r="BA959" i="1"/>
  <c r="AZ959" i="1"/>
  <c r="AY959" i="1"/>
  <c r="CC958" i="1"/>
  <c r="BA958" i="1"/>
  <c r="AZ958" i="1"/>
  <c r="AY958" i="1"/>
  <c r="CC957" i="1"/>
  <c r="BA957" i="1"/>
  <c r="AZ957" i="1"/>
  <c r="AY957" i="1"/>
  <c r="CC956" i="1"/>
  <c r="BA956" i="1"/>
  <c r="AZ956" i="1"/>
  <c r="AY956" i="1"/>
  <c r="CC955" i="1"/>
  <c r="BA955" i="1"/>
  <c r="AZ955" i="1"/>
  <c r="AY955" i="1"/>
  <c r="CC954" i="1"/>
  <c r="BA954" i="1"/>
  <c r="AZ954" i="1"/>
  <c r="AY954" i="1"/>
  <c r="CC953" i="1"/>
  <c r="BA953" i="1"/>
  <c r="AZ953" i="1"/>
  <c r="AY953" i="1"/>
  <c r="CC952" i="1"/>
  <c r="BA952" i="1"/>
  <c r="AZ952" i="1"/>
  <c r="AY952" i="1"/>
  <c r="CC951" i="1"/>
  <c r="BA951" i="1"/>
  <c r="AZ951" i="1"/>
  <c r="AY951" i="1"/>
  <c r="CC950" i="1"/>
  <c r="BA950" i="1"/>
  <c r="AZ950" i="1"/>
  <c r="AY950" i="1"/>
  <c r="CC949" i="1"/>
  <c r="BA949" i="1"/>
  <c r="AZ949" i="1"/>
  <c r="AY949" i="1"/>
  <c r="CC948" i="1"/>
  <c r="BA948" i="1"/>
  <c r="AZ948" i="1"/>
  <c r="AY948" i="1"/>
  <c r="CC947" i="1"/>
  <c r="BA947" i="1"/>
  <c r="AZ947" i="1"/>
  <c r="AY947" i="1"/>
  <c r="CC946" i="1"/>
  <c r="BA946" i="1"/>
  <c r="AZ946" i="1"/>
  <c r="AY946" i="1"/>
  <c r="CC945" i="1"/>
  <c r="BA945" i="1"/>
  <c r="AZ945" i="1"/>
  <c r="AY945" i="1"/>
  <c r="CC944" i="1"/>
  <c r="BA944" i="1"/>
  <c r="AZ944" i="1"/>
  <c r="AY944" i="1"/>
  <c r="CC943" i="1"/>
  <c r="BA943" i="1"/>
  <c r="AZ943" i="1"/>
  <c r="AY943" i="1"/>
  <c r="CC942" i="1"/>
  <c r="BA942" i="1"/>
  <c r="AZ942" i="1"/>
  <c r="AY942" i="1"/>
  <c r="CC941" i="1"/>
  <c r="BA941" i="1"/>
  <c r="AZ941" i="1"/>
  <c r="AY941" i="1"/>
  <c r="CC940" i="1"/>
  <c r="BA940" i="1"/>
  <c r="AZ940" i="1"/>
  <c r="AY940" i="1"/>
  <c r="CC939" i="1"/>
  <c r="BA939" i="1"/>
  <c r="AZ939" i="1"/>
  <c r="AY939" i="1"/>
  <c r="CC938" i="1"/>
  <c r="BA938" i="1"/>
  <c r="AZ938" i="1"/>
  <c r="AY938" i="1"/>
  <c r="CC937" i="1"/>
  <c r="BA937" i="1"/>
  <c r="AZ937" i="1"/>
  <c r="AY937" i="1"/>
  <c r="CC936" i="1"/>
  <c r="BA936" i="1"/>
  <c r="AZ936" i="1"/>
  <c r="AY936" i="1"/>
  <c r="CC935" i="1"/>
  <c r="BA935" i="1"/>
  <c r="AZ935" i="1"/>
  <c r="AY935" i="1"/>
  <c r="CC934" i="1"/>
  <c r="BA934" i="1"/>
  <c r="AZ934" i="1"/>
  <c r="AY934" i="1"/>
  <c r="CC933" i="1"/>
  <c r="BA933" i="1"/>
  <c r="AZ933" i="1"/>
  <c r="AY933" i="1"/>
  <c r="CC932" i="1"/>
  <c r="BA932" i="1"/>
  <c r="AZ932" i="1"/>
  <c r="AY932" i="1"/>
  <c r="CC931" i="1"/>
  <c r="BA931" i="1"/>
  <c r="AZ931" i="1"/>
  <c r="AY931" i="1"/>
  <c r="CC930" i="1"/>
  <c r="BA930" i="1"/>
  <c r="AZ930" i="1"/>
  <c r="AY930" i="1"/>
  <c r="CC929" i="1"/>
  <c r="BA929" i="1"/>
  <c r="AZ929" i="1"/>
  <c r="AY929" i="1"/>
  <c r="CC928" i="1"/>
  <c r="BA928" i="1"/>
  <c r="AZ928" i="1"/>
  <c r="AY928" i="1"/>
  <c r="CC927" i="1"/>
  <c r="BA927" i="1"/>
  <c r="AZ927" i="1"/>
  <c r="AY927" i="1"/>
  <c r="CC926" i="1"/>
  <c r="BA926" i="1"/>
  <c r="AZ926" i="1"/>
  <c r="AY926" i="1"/>
  <c r="CC925" i="1"/>
  <c r="BA925" i="1"/>
  <c r="AZ925" i="1"/>
  <c r="AY925" i="1"/>
  <c r="CC924" i="1"/>
  <c r="BA924" i="1"/>
  <c r="AZ924" i="1"/>
  <c r="AY924" i="1"/>
  <c r="CC923" i="1"/>
  <c r="BA923" i="1"/>
  <c r="AZ923" i="1"/>
  <c r="AY923" i="1"/>
  <c r="CC922" i="1"/>
  <c r="BA922" i="1"/>
  <c r="AZ922" i="1"/>
  <c r="AY922" i="1"/>
  <c r="CC921" i="1"/>
  <c r="BA921" i="1"/>
  <c r="AZ921" i="1"/>
  <c r="AY921" i="1"/>
  <c r="BA920" i="1"/>
  <c r="AZ920" i="1"/>
  <c r="CC919" i="1"/>
  <c r="BA919" i="1"/>
  <c r="AZ919" i="1"/>
  <c r="AY919" i="1"/>
  <c r="CC918" i="1"/>
  <c r="BA918" i="1"/>
  <c r="AZ918" i="1"/>
  <c r="AY918" i="1"/>
  <c r="CC917" i="1"/>
  <c r="BA917" i="1"/>
  <c r="AZ917" i="1"/>
  <c r="AY917" i="1"/>
  <c r="CC916" i="1"/>
  <c r="BA916" i="1"/>
  <c r="AZ916" i="1"/>
  <c r="AY916" i="1"/>
  <c r="CC915" i="1"/>
  <c r="BA915" i="1"/>
  <c r="AZ915" i="1"/>
  <c r="AY915" i="1"/>
  <c r="CC914" i="1"/>
  <c r="BA914" i="1"/>
  <c r="AZ914" i="1"/>
  <c r="AY914" i="1"/>
  <c r="CC913" i="1"/>
  <c r="BA913" i="1"/>
  <c r="AZ913" i="1"/>
  <c r="AY913" i="1"/>
  <c r="CC912" i="1"/>
  <c r="BA912" i="1"/>
  <c r="AZ912" i="1"/>
  <c r="AY912" i="1"/>
  <c r="CC911" i="1"/>
  <c r="BA911" i="1"/>
  <c r="AZ911" i="1"/>
  <c r="AY911" i="1"/>
  <c r="CC910" i="1"/>
  <c r="BA910" i="1"/>
  <c r="AZ910" i="1"/>
  <c r="AY910" i="1"/>
  <c r="CC909" i="1"/>
  <c r="BA909" i="1"/>
  <c r="AZ909" i="1"/>
  <c r="AY909" i="1"/>
  <c r="CC908" i="1"/>
  <c r="BA908" i="1"/>
  <c r="AZ908" i="1"/>
  <c r="AY908" i="1"/>
  <c r="CC907" i="1"/>
  <c r="BA907" i="1"/>
  <c r="AZ907" i="1"/>
  <c r="AY907" i="1"/>
  <c r="CC906" i="1"/>
  <c r="BA906" i="1"/>
  <c r="AZ906" i="1"/>
  <c r="AY906" i="1"/>
  <c r="CC905" i="1"/>
  <c r="BA905" i="1"/>
  <c r="AZ905" i="1"/>
  <c r="AY905" i="1"/>
  <c r="CC904" i="1"/>
  <c r="BA904" i="1"/>
  <c r="AZ904" i="1"/>
  <c r="AY904" i="1"/>
  <c r="CC903" i="1"/>
  <c r="BA903" i="1"/>
  <c r="AZ903" i="1"/>
  <c r="AY903" i="1"/>
  <c r="CC902" i="1"/>
  <c r="BA902" i="1"/>
  <c r="AZ902" i="1"/>
  <c r="AY902" i="1"/>
  <c r="CC901" i="1"/>
  <c r="BA901" i="1"/>
  <c r="AZ901" i="1"/>
  <c r="AY901" i="1"/>
  <c r="CC900" i="1"/>
  <c r="BA900" i="1"/>
  <c r="AZ900" i="1"/>
  <c r="AY900" i="1"/>
  <c r="CC899" i="1"/>
  <c r="BA899" i="1"/>
  <c r="AZ899" i="1"/>
  <c r="AY899" i="1"/>
  <c r="CC898" i="1"/>
  <c r="BA898" i="1"/>
  <c r="AZ898" i="1"/>
  <c r="AY898" i="1"/>
  <c r="CC897" i="1"/>
  <c r="BA897" i="1"/>
  <c r="AZ897" i="1"/>
  <c r="AY897" i="1"/>
  <c r="CC896" i="1"/>
  <c r="BA896" i="1"/>
  <c r="AZ896" i="1"/>
  <c r="AY896" i="1"/>
  <c r="CC895" i="1"/>
  <c r="BA895" i="1"/>
  <c r="AZ895" i="1"/>
  <c r="AY895" i="1"/>
  <c r="CC894" i="1"/>
  <c r="BA894" i="1"/>
  <c r="AZ894" i="1"/>
  <c r="AY894" i="1"/>
  <c r="CC893" i="1"/>
  <c r="BA893" i="1"/>
  <c r="AZ893" i="1"/>
  <c r="AY893" i="1"/>
  <c r="CC892" i="1"/>
  <c r="BA892" i="1"/>
  <c r="AZ892" i="1"/>
  <c r="AY892" i="1"/>
  <c r="CC891" i="1"/>
  <c r="BA891" i="1"/>
  <c r="AZ891" i="1"/>
  <c r="AY891" i="1"/>
  <c r="CC890" i="1"/>
  <c r="BA890" i="1"/>
  <c r="AZ890" i="1"/>
  <c r="AY890" i="1"/>
  <c r="CC889" i="1"/>
  <c r="BA889" i="1"/>
  <c r="AZ889" i="1"/>
  <c r="AY889" i="1"/>
  <c r="CC888" i="1"/>
  <c r="BA888" i="1"/>
  <c r="AZ888" i="1"/>
  <c r="AY888" i="1"/>
  <c r="CC887" i="1"/>
  <c r="BA887" i="1"/>
  <c r="AZ887" i="1"/>
  <c r="AY887" i="1"/>
  <c r="CC886" i="1"/>
  <c r="BA886" i="1"/>
  <c r="AZ886" i="1"/>
  <c r="AY886" i="1"/>
  <c r="CC885" i="1"/>
  <c r="BA885" i="1"/>
  <c r="AZ885" i="1"/>
  <c r="AY885" i="1"/>
  <c r="CC884" i="1"/>
  <c r="BA884" i="1"/>
  <c r="AZ884" i="1"/>
  <c r="AY884" i="1"/>
  <c r="CC883" i="1"/>
  <c r="BA883" i="1"/>
  <c r="AZ883" i="1"/>
  <c r="AY883" i="1"/>
  <c r="CC882" i="1"/>
  <c r="BA882" i="1"/>
  <c r="AZ882" i="1"/>
  <c r="AY882" i="1"/>
  <c r="CC881" i="1"/>
  <c r="BA881" i="1"/>
  <c r="AZ881" i="1"/>
  <c r="AY881" i="1"/>
  <c r="CC880" i="1"/>
  <c r="BA880" i="1"/>
  <c r="AZ880" i="1"/>
  <c r="AY880" i="1"/>
  <c r="CC879" i="1"/>
  <c r="BA879" i="1"/>
  <c r="AZ879" i="1"/>
  <c r="AY879" i="1"/>
  <c r="CC878" i="1"/>
  <c r="BA878" i="1"/>
  <c r="AZ878" i="1"/>
  <c r="AY878" i="1"/>
  <c r="CC877" i="1"/>
  <c r="BA877" i="1"/>
  <c r="AZ877" i="1"/>
  <c r="AY877" i="1"/>
  <c r="CC876" i="1"/>
  <c r="BA876" i="1"/>
  <c r="AZ876" i="1"/>
  <c r="AY876" i="1"/>
  <c r="CC875" i="1"/>
  <c r="BA875" i="1"/>
  <c r="AZ875" i="1"/>
  <c r="AY875" i="1"/>
  <c r="CC874" i="1"/>
  <c r="BA874" i="1"/>
  <c r="AZ874" i="1"/>
  <c r="AY874" i="1"/>
  <c r="BA873" i="1"/>
  <c r="AZ873" i="1"/>
  <c r="CC872" i="1"/>
  <c r="BA872" i="1"/>
  <c r="AZ872" i="1"/>
  <c r="AY872" i="1"/>
  <c r="CC871" i="1"/>
  <c r="BA871" i="1"/>
  <c r="AZ871" i="1"/>
  <c r="AY871" i="1"/>
  <c r="CC870" i="1"/>
  <c r="BA870" i="1"/>
  <c r="AZ870" i="1"/>
  <c r="AY870" i="1"/>
  <c r="CC869" i="1"/>
  <c r="BA869" i="1"/>
  <c r="AZ869" i="1"/>
  <c r="AY869" i="1"/>
  <c r="CC868" i="1"/>
  <c r="BA868" i="1"/>
  <c r="AZ868" i="1"/>
  <c r="AY868" i="1"/>
  <c r="CC867" i="1"/>
  <c r="BA867" i="1"/>
  <c r="AZ867" i="1"/>
  <c r="AY867" i="1"/>
  <c r="CC866" i="1"/>
  <c r="BA866" i="1"/>
  <c r="AZ866" i="1"/>
  <c r="AY866" i="1"/>
  <c r="CC865" i="1"/>
  <c r="BA865" i="1"/>
  <c r="AZ865" i="1"/>
  <c r="AY865" i="1"/>
  <c r="CC864" i="1"/>
  <c r="BA864" i="1"/>
  <c r="AZ864" i="1"/>
  <c r="AY864" i="1"/>
  <c r="CC863" i="1"/>
  <c r="BA863" i="1"/>
  <c r="AZ863" i="1"/>
  <c r="AY863" i="1"/>
  <c r="CC862" i="1"/>
  <c r="BA862" i="1"/>
  <c r="AZ862" i="1"/>
  <c r="AY862" i="1"/>
  <c r="CC861" i="1"/>
  <c r="BA861" i="1"/>
  <c r="AZ861" i="1"/>
  <c r="AY861" i="1"/>
  <c r="BA860" i="1"/>
  <c r="AZ860" i="1"/>
  <c r="AY860" i="1"/>
  <c r="CC859" i="1"/>
  <c r="BA859" i="1"/>
  <c r="AZ859" i="1"/>
  <c r="AY859" i="1"/>
  <c r="CC858" i="1"/>
  <c r="BA858" i="1"/>
  <c r="AZ858" i="1"/>
  <c r="AY858" i="1"/>
  <c r="CC857" i="1"/>
  <c r="BA857" i="1"/>
  <c r="AZ857" i="1"/>
  <c r="AY857" i="1"/>
  <c r="CC856" i="1"/>
  <c r="BA856" i="1"/>
  <c r="AZ856" i="1"/>
  <c r="AY856" i="1"/>
  <c r="CC855" i="1"/>
  <c r="BA855" i="1"/>
  <c r="AZ855" i="1"/>
  <c r="AY855" i="1"/>
  <c r="CC854" i="1"/>
  <c r="BA854" i="1"/>
  <c r="AZ854" i="1"/>
  <c r="AY854" i="1"/>
  <c r="CC853" i="1"/>
  <c r="BA853" i="1"/>
  <c r="AZ853" i="1"/>
  <c r="AY853" i="1"/>
  <c r="CC852" i="1"/>
  <c r="BA852" i="1"/>
  <c r="AZ852" i="1"/>
  <c r="AY852" i="1"/>
  <c r="CC851" i="1"/>
  <c r="BA851" i="1"/>
  <c r="AZ851" i="1"/>
  <c r="AY851" i="1"/>
  <c r="CC850" i="1"/>
  <c r="BA850" i="1"/>
  <c r="AZ850" i="1"/>
  <c r="AY850" i="1"/>
  <c r="CC849" i="1"/>
  <c r="BA849" i="1"/>
  <c r="AZ849" i="1"/>
  <c r="AY849" i="1"/>
  <c r="CC848" i="1"/>
  <c r="BA848" i="1"/>
  <c r="AZ848" i="1"/>
  <c r="AY848" i="1"/>
  <c r="CC847" i="1"/>
  <c r="BA847" i="1"/>
  <c r="AZ847" i="1"/>
  <c r="AY847" i="1"/>
  <c r="CC846" i="1"/>
  <c r="BA846" i="1"/>
  <c r="AZ846" i="1"/>
  <c r="AY846" i="1"/>
  <c r="CC845" i="1"/>
  <c r="BA845" i="1"/>
  <c r="AZ845" i="1"/>
  <c r="AY845" i="1"/>
  <c r="CC844" i="1"/>
  <c r="BA844" i="1"/>
  <c r="AZ844" i="1"/>
  <c r="AY844" i="1"/>
  <c r="CC843" i="1"/>
  <c r="BA843" i="1"/>
  <c r="AZ843" i="1"/>
  <c r="AY843" i="1"/>
  <c r="CC842" i="1"/>
  <c r="BA842" i="1"/>
  <c r="AZ842" i="1"/>
  <c r="AY842" i="1"/>
  <c r="CC841" i="1"/>
  <c r="BA841" i="1"/>
  <c r="AZ841" i="1"/>
  <c r="AY841" i="1"/>
  <c r="CC840" i="1"/>
  <c r="BA840" i="1"/>
  <c r="AZ840" i="1"/>
  <c r="AY840" i="1"/>
  <c r="CC839" i="1"/>
  <c r="BA839" i="1"/>
  <c r="AZ839" i="1"/>
  <c r="AY839" i="1"/>
  <c r="CC838" i="1"/>
  <c r="BA838" i="1"/>
  <c r="AZ838" i="1"/>
  <c r="AY838" i="1"/>
  <c r="CC837" i="1"/>
  <c r="BA837" i="1"/>
  <c r="AZ837" i="1"/>
  <c r="AY837" i="1"/>
  <c r="CC836" i="1"/>
  <c r="BA836" i="1"/>
  <c r="AZ836" i="1"/>
  <c r="AY836" i="1"/>
  <c r="CC835" i="1"/>
  <c r="BA835" i="1"/>
  <c r="AZ835" i="1"/>
  <c r="AY835" i="1"/>
  <c r="CC834" i="1"/>
  <c r="BA834" i="1"/>
  <c r="AZ834" i="1"/>
  <c r="AY834" i="1"/>
  <c r="CC833" i="1"/>
  <c r="BA833" i="1"/>
  <c r="AZ833" i="1"/>
  <c r="AY833" i="1"/>
  <c r="CC832" i="1"/>
  <c r="BA832" i="1"/>
  <c r="AZ832" i="1"/>
  <c r="AY832" i="1"/>
  <c r="CC831" i="1"/>
  <c r="BA831" i="1"/>
  <c r="AZ831" i="1"/>
  <c r="AY831" i="1"/>
  <c r="CC830" i="1"/>
  <c r="BA830" i="1"/>
  <c r="AZ830" i="1"/>
  <c r="AY830" i="1"/>
  <c r="CC829" i="1"/>
  <c r="BA829" i="1"/>
  <c r="AZ829" i="1"/>
  <c r="AY829" i="1"/>
  <c r="CC828" i="1"/>
  <c r="BA828" i="1"/>
  <c r="AZ828" i="1"/>
  <c r="AY828" i="1"/>
  <c r="CC827" i="1"/>
  <c r="BA827" i="1"/>
  <c r="AZ827" i="1"/>
  <c r="AY827" i="1"/>
  <c r="CC826" i="1"/>
  <c r="BA826" i="1"/>
  <c r="AZ826" i="1"/>
  <c r="AY826" i="1"/>
  <c r="CC825" i="1"/>
  <c r="BA825" i="1"/>
  <c r="AZ825" i="1"/>
  <c r="AY825" i="1"/>
  <c r="CC824" i="1"/>
  <c r="BA824" i="1"/>
  <c r="AZ824" i="1"/>
  <c r="AY824" i="1"/>
  <c r="CC823" i="1"/>
  <c r="BA823" i="1"/>
  <c r="AZ823" i="1"/>
  <c r="AY823" i="1"/>
  <c r="CC822" i="1"/>
  <c r="BA822" i="1"/>
  <c r="AZ822" i="1"/>
  <c r="AY822" i="1"/>
  <c r="CC821" i="1"/>
  <c r="BA821" i="1"/>
  <c r="AZ821" i="1"/>
  <c r="AY821" i="1"/>
  <c r="CC820" i="1"/>
  <c r="BA820" i="1"/>
  <c r="AZ820" i="1"/>
  <c r="AY820" i="1"/>
  <c r="CC819" i="1"/>
  <c r="BA819" i="1"/>
  <c r="AZ819" i="1"/>
  <c r="AY819" i="1"/>
  <c r="CC818" i="1"/>
  <c r="BA818" i="1"/>
  <c r="AZ818" i="1"/>
  <c r="AY818" i="1"/>
  <c r="CC817" i="1"/>
  <c r="BA817" i="1"/>
  <c r="AZ817" i="1"/>
  <c r="AY817" i="1"/>
  <c r="CC816" i="1"/>
  <c r="BA816" i="1"/>
  <c r="AZ816" i="1"/>
  <c r="AY816" i="1"/>
  <c r="CC815" i="1"/>
  <c r="BA815" i="1"/>
  <c r="AZ815" i="1"/>
  <c r="AY815" i="1"/>
  <c r="CC814" i="1"/>
  <c r="BA814" i="1"/>
  <c r="AZ814" i="1"/>
  <c r="AY814" i="1"/>
  <c r="CC813" i="1"/>
  <c r="BA813" i="1"/>
  <c r="AZ813" i="1"/>
  <c r="AY813" i="1"/>
  <c r="CC812" i="1"/>
  <c r="BA812" i="1"/>
  <c r="AZ812" i="1"/>
  <c r="AY812" i="1"/>
  <c r="CC811" i="1"/>
  <c r="BA811" i="1"/>
  <c r="AZ811" i="1"/>
  <c r="AY811" i="1"/>
  <c r="CC810" i="1"/>
  <c r="BA810" i="1"/>
  <c r="AZ810" i="1"/>
  <c r="AY810" i="1"/>
  <c r="CC809" i="1"/>
  <c r="BA809" i="1"/>
  <c r="AZ809" i="1"/>
  <c r="AY809" i="1"/>
  <c r="CC808" i="1"/>
  <c r="BA808" i="1"/>
  <c r="AZ808" i="1"/>
  <c r="AY808" i="1"/>
  <c r="CC807" i="1"/>
  <c r="BA807" i="1"/>
  <c r="AZ807" i="1"/>
  <c r="AY807" i="1"/>
  <c r="CC806" i="1"/>
  <c r="BA806" i="1"/>
  <c r="AZ806" i="1"/>
  <c r="AY806" i="1"/>
  <c r="CC805" i="1"/>
  <c r="BA805" i="1"/>
  <c r="AZ805" i="1"/>
  <c r="AY805" i="1"/>
  <c r="CC804" i="1"/>
  <c r="BA804" i="1"/>
  <c r="AZ804" i="1"/>
  <c r="AY804" i="1"/>
  <c r="CC803" i="1"/>
  <c r="BA803" i="1"/>
  <c r="AZ803" i="1"/>
  <c r="AY803" i="1"/>
  <c r="CC802" i="1"/>
  <c r="BA802" i="1"/>
  <c r="AZ802" i="1"/>
  <c r="AY802" i="1"/>
  <c r="CC801" i="1"/>
  <c r="BA801" i="1"/>
  <c r="AZ801" i="1"/>
  <c r="AY801" i="1"/>
  <c r="CC800" i="1"/>
  <c r="BA800" i="1"/>
  <c r="AZ800" i="1"/>
  <c r="AY800" i="1"/>
  <c r="CC799" i="1"/>
  <c r="BA799" i="1"/>
  <c r="AZ799" i="1"/>
  <c r="AY799" i="1"/>
  <c r="BA798" i="1"/>
  <c r="AZ798" i="1"/>
  <c r="CC797" i="1"/>
  <c r="BA797" i="1"/>
  <c r="AZ797" i="1"/>
  <c r="AY797" i="1"/>
  <c r="CC796" i="1"/>
  <c r="BA796" i="1"/>
  <c r="AZ796" i="1"/>
  <c r="AY796" i="1"/>
  <c r="CC795" i="1"/>
  <c r="BA795" i="1"/>
  <c r="AZ795" i="1"/>
  <c r="AY795" i="1"/>
  <c r="CC794" i="1"/>
  <c r="BA794" i="1"/>
  <c r="AZ794" i="1"/>
  <c r="AY794" i="1"/>
  <c r="CC793" i="1"/>
  <c r="BA793" i="1"/>
  <c r="AZ793" i="1"/>
  <c r="AY793" i="1"/>
  <c r="CC792" i="1"/>
  <c r="BA792" i="1"/>
  <c r="AZ792" i="1"/>
  <c r="AY792" i="1"/>
  <c r="CC791" i="1"/>
  <c r="BA791" i="1"/>
  <c r="AZ791" i="1"/>
  <c r="AY791" i="1"/>
  <c r="CC790" i="1"/>
  <c r="BA790" i="1"/>
  <c r="AZ790" i="1"/>
  <c r="AY790" i="1"/>
  <c r="CC789" i="1"/>
  <c r="BA789" i="1"/>
  <c r="AZ789" i="1"/>
  <c r="AY789" i="1"/>
  <c r="CC788" i="1"/>
  <c r="BA788" i="1"/>
  <c r="AZ788" i="1"/>
  <c r="AY788" i="1"/>
  <c r="CC787" i="1"/>
  <c r="BA787" i="1"/>
  <c r="AZ787" i="1"/>
  <c r="AY787" i="1"/>
  <c r="CC786" i="1"/>
  <c r="BA786" i="1"/>
  <c r="AZ786" i="1"/>
  <c r="AY786" i="1"/>
  <c r="CC785" i="1"/>
  <c r="BA785" i="1"/>
  <c r="AZ785" i="1"/>
  <c r="AY785" i="1"/>
  <c r="CC784" i="1"/>
  <c r="BA784" i="1"/>
  <c r="AZ784" i="1"/>
  <c r="AY784" i="1"/>
  <c r="CC783" i="1"/>
  <c r="BA783" i="1"/>
  <c r="AZ783" i="1"/>
  <c r="AY783" i="1"/>
  <c r="CC782" i="1"/>
  <c r="BA782" i="1"/>
  <c r="AZ782" i="1"/>
  <c r="AY782" i="1"/>
  <c r="CC781" i="1"/>
  <c r="BA781" i="1"/>
  <c r="AZ781" i="1"/>
  <c r="AY781" i="1"/>
  <c r="CC780" i="1"/>
  <c r="BA780" i="1"/>
  <c r="AZ780" i="1"/>
  <c r="AY780" i="1"/>
  <c r="CC779" i="1"/>
  <c r="BA779" i="1"/>
  <c r="AZ779" i="1"/>
  <c r="AY779" i="1"/>
  <c r="CC778" i="1"/>
  <c r="BA778" i="1"/>
  <c r="AZ778" i="1"/>
  <c r="AY778" i="1"/>
  <c r="CC777" i="1"/>
  <c r="BA777" i="1"/>
  <c r="AZ777" i="1"/>
  <c r="AY777" i="1"/>
  <c r="CC776" i="1"/>
  <c r="BA776" i="1"/>
  <c r="AZ776" i="1"/>
  <c r="AY776" i="1"/>
  <c r="CC775" i="1"/>
  <c r="BA775" i="1"/>
  <c r="AZ775" i="1"/>
  <c r="AY775" i="1"/>
  <c r="CC774" i="1"/>
  <c r="BA774" i="1"/>
  <c r="AZ774" i="1"/>
  <c r="AY774" i="1"/>
  <c r="CC773" i="1"/>
  <c r="BA773" i="1"/>
  <c r="AZ773" i="1"/>
  <c r="AY773" i="1"/>
  <c r="CC772" i="1"/>
  <c r="BA772" i="1"/>
  <c r="AZ772" i="1"/>
  <c r="AY772" i="1"/>
  <c r="CC771" i="1"/>
  <c r="BA771" i="1"/>
  <c r="AZ771" i="1"/>
  <c r="AY771" i="1"/>
  <c r="CC770" i="1"/>
  <c r="BA770" i="1"/>
  <c r="AZ770" i="1"/>
  <c r="AY770" i="1"/>
  <c r="CC769" i="1"/>
  <c r="BA769" i="1"/>
  <c r="AZ769" i="1"/>
  <c r="AY769" i="1"/>
  <c r="CC768" i="1"/>
  <c r="BA768" i="1"/>
  <c r="AZ768" i="1"/>
  <c r="AY768" i="1"/>
  <c r="CC767" i="1"/>
  <c r="BA767" i="1"/>
  <c r="AZ767" i="1"/>
  <c r="AY767" i="1"/>
  <c r="CC766" i="1"/>
  <c r="BA766" i="1"/>
  <c r="AZ766" i="1"/>
  <c r="AY766" i="1"/>
  <c r="CC765" i="1"/>
  <c r="BA765" i="1"/>
  <c r="AZ765" i="1"/>
  <c r="AY765" i="1"/>
  <c r="CC764" i="1"/>
  <c r="BA764" i="1"/>
  <c r="AZ764" i="1"/>
  <c r="AY764" i="1"/>
  <c r="CC763" i="1"/>
  <c r="BA763" i="1"/>
  <c r="AZ763" i="1"/>
  <c r="AY763" i="1"/>
  <c r="CC762" i="1"/>
  <c r="BA762" i="1"/>
  <c r="AZ762" i="1"/>
  <c r="AY762" i="1"/>
  <c r="CC761" i="1"/>
  <c r="BA761" i="1"/>
  <c r="AZ761" i="1"/>
  <c r="AY761" i="1"/>
  <c r="CC760" i="1"/>
  <c r="BA760" i="1"/>
  <c r="AZ760" i="1"/>
  <c r="AY760" i="1"/>
  <c r="CC759" i="1"/>
  <c r="BA759" i="1"/>
  <c r="AZ759" i="1"/>
  <c r="AY759" i="1"/>
  <c r="CC758" i="1"/>
  <c r="BA758" i="1"/>
  <c r="AZ758" i="1"/>
  <c r="AY758" i="1"/>
  <c r="CC757" i="1"/>
  <c r="BA757" i="1"/>
  <c r="AZ757" i="1"/>
  <c r="AY757" i="1"/>
  <c r="CC756" i="1"/>
  <c r="BA756" i="1"/>
  <c r="AZ756" i="1"/>
  <c r="AY756" i="1"/>
  <c r="CC755" i="1"/>
  <c r="BA755" i="1"/>
  <c r="AZ755" i="1"/>
  <c r="AY755" i="1"/>
  <c r="CC754" i="1"/>
  <c r="BA754" i="1"/>
  <c r="AZ754" i="1"/>
  <c r="AY754" i="1"/>
  <c r="CC753" i="1"/>
  <c r="BA753" i="1"/>
  <c r="AZ753" i="1"/>
  <c r="AY753" i="1"/>
  <c r="CC752" i="1"/>
  <c r="BA752" i="1"/>
  <c r="AZ752" i="1"/>
  <c r="AY752" i="1"/>
  <c r="CC751" i="1"/>
  <c r="BA751" i="1"/>
  <c r="AZ751" i="1"/>
  <c r="AY751" i="1"/>
  <c r="CC750" i="1"/>
  <c r="BA750" i="1"/>
  <c r="AZ750" i="1"/>
  <c r="AY750" i="1"/>
  <c r="CC749" i="1"/>
  <c r="BA749" i="1"/>
  <c r="AZ749" i="1"/>
  <c r="AY749" i="1"/>
  <c r="CC748" i="1"/>
  <c r="BA748" i="1"/>
  <c r="AZ748" i="1"/>
  <c r="AY748" i="1"/>
  <c r="CC747" i="1"/>
  <c r="BA747" i="1"/>
  <c r="AZ747" i="1"/>
  <c r="AY747" i="1"/>
  <c r="CC746" i="1"/>
  <c r="BA746" i="1"/>
  <c r="AZ746" i="1"/>
  <c r="AY746" i="1"/>
  <c r="CC745" i="1"/>
  <c r="BA745" i="1"/>
  <c r="AZ745" i="1"/>
  <c r="AY745" i="1"/>
  <c r="CC744" i="1"/>
  <c r="BA744" i="1"/>
  <c r="AZ744" i="1"/>
  <c r="AY744" i="1"/>
  <c r="CC743" i="1"/>
  <c r="BA743" i="1"/>
  <c r="AZ743" i="1"/>
  <c r="AY743" i="1"/>
  <c r="CC742" i="1"/>
  <c r="BA742" i="1"/>
  <c r="AZ742" i="1"/>
  <c r="AY742" i="1"/>
  <c r="CC741" i="1"/>
  <c r="BA741" i="1"/>
  <c r="AZ741" i="1"/>
  <c r="AY741" i="1"/>
  <c r="CC740" i="1"/>
  <c r="BA740" i="1"/>
  <c r="AZ740" i="1"/>
  <c r="AY740" i="1"/>
  <c r="CC739" i="1"/>
  <c r="BA739" i="1"/>
  <c r="AZ739" i="1"/>
  <c r="AY739" i="1"/>
  <c r="CC738" i="1"/>
  <c r="BA738" i="1"/>
  <c r="AZ738" i="1"/>
  <c r="AY738" i="1"/>
  <c r="CC737" i="1"/>
  <c r="BA737" i="1"/>
  <c r="AZ737" i="1"/>
  <c r="AY737" i="1"/>
  <c r="CC736" i="1"/>
  <c r="BA736" i="1"/>
  <c r="AZ736" i="1"/>
  <c r="AY736" i="1"/>
  <c r="CC735" i="1"/>
  <c r="BA735" i="1"/>
  <c r="AZ735" i="1"/>
  <c r="AY735" i="1"/>
  <c r="CC734" i="1"/>
  <c r="BA734" i="1"/>
  <c r="AZ734" i="1"/>
  <c r="AY734" i="1"/>
  <c r="CC733" i="1"/>
  <c r="BA733" i="1"/>
  <c r="AZ733" i="1"/>
  <c r="AY733" i="1"/>
  <c r="CC732" i="1"/>
  <c r="BA732" i="1"/>
  <c r="AZ732" i="1"/>
  <c r="AY732" i="1"/>
  <c r="CC731" i="1"/>
  <c r="BA731" i="1"/>
  <c r="AZ731" i="1"/>
  <c r="AY731" i="1"/>
  <c r="CC730" i="1"/>
  <c r="BA730" i="1"/>
  <c r="AZ730" i="1"/>
  <c r="AY730" i="1"/>
  <c r="BA729" i="1"/>
  <c r="AZ729" i="1"/>
  <c r="CC728" i="1"/>
  <c r="BA728" i="1"/>
  <c r="AZ728" i="1"/>
  <c r="AY728" i="1"/>
  <c r="CC727" i="1"/>
  <c r="BA727" i="1"/>
  <c r="AZ727" i="1"/>
  <c r="AY727" i="1"/>
  <c r="CC726" i="1"/>
  <c r="BA726" i="1"/>
  <c r="AZ726" i="1"/>
  <c r="AY726" i="1"/>
  <c r="CC725" i="1"/>
  <c r="BA725" i="1"/>
  <c r="AZ725" i="1"/>
  <c r="AY725" i="1"/>
  <c r="CC724" i="1"/>
  <c r="BA724" i="1"/>
  <c r="AZ724" i="1"/>
  <c r="AY724" i="1"/>
  <c r="CC723" i="1"/>
  <c r="BA723" i="1"/>
  <c r="AZ723" i="1"/>
  <c r="AY723" i="1"/>
  <c r="CC722" i="1"/>
  <c r="BA722" i="1"/>
  <c r="AZ722" i="1"/>
  <c r="AY722" i="1"/>
  <c r="CC721" i="1"/>
  <c r="BA721" i="1"/>
  <c r="AZ721" i="1"/>
  <c r="AY721" i="1"/>
  <c r="CC720" i="1"/>
  <c r="BA720" i="1"/>
  <c r="AZ720" i="1"/>
  <c r="AY720" i="1"/>
  <c r="CC719" i="1"/>
  <c r="BA719" i="1"/>
  <c r="AZ719" i="1"/>
  <c r="AY719" i="1"/>
  <c r="CC718" i="1"/>
  <c r="BA718" i="1"/>
  <c r="AZ718" i="1"/>
  <c r="AY718" i="1"/>
  <c r="CC717" i="1"/>
  <c r="BA717" i="1"/>
  <c r="AZ717" i="1"/>
  <c r="AY717" i="1"/>
  <c r="CC716" i="1"/>
  <c r="BA716" i="1"/>
  <c r="AZ716" i="1"/>
  <c r="AY716" i="1"/>
  <c r="CC715" i="1"/>
  <c r="BA715" i="1"/>
  <c r="AZ715" i="1"/>
  <c r="AY715" i="1"/>
  <c r="CC714" i="1"/>
  <c r="BA714" i="1"/>
  <c r="AZ714" i="1"/>
  <c r="AY714" i="1"/>
  <c r="CC713" i="1"/>
  <c r="BA713" i="1"/>
  <c r="AZ713" i="1"/>
  <c r="AY713" i="1"/>
  <c r="CC712" i="1"/>
  <c r="BA712" i="1"/>
  <c r="AZ712" i="1"/>
  <c r="AY712" i="1"/>
  <c r="CC711" i="1"/>
  <c r="BA711" i="1"/>
  <c r="AZ711" i="1"/>
  <c r="AY711" i="1"/>
  <c r="CC710" i="1"/>
  <c r="BA710" i="1"/>
  <c r="AZ710" i="1"/>
  <c r="AY710" i="1"/>
  <c r="CC709" i="1"/>
  <c r="BA709" i="1"/>
  <c r="AZ709" i="1"/>
  <c r="AY709" i="1"/>
  <c r="CC708" i="1"/>
  <c r="BA708" i="1"/>
  <c r="AZ708" i="1"/>
  <c r="AY708" i="1"/>
  <c r="CC707" i="1"/>
  <c r="BA707" i="1"/>
  <c r="AZ707" i="1"/>
  <c r="AY707" i="1"/>
  <c r="BA706" i="1"/>
  <c r="AZ706" i="1"/>
  <c r="CC705" i="1"/>
  <c r="BA705" i="1"/>
  <c r="AZ705" i="1"/>
  <c r="AY705" i="1"/>
  <c r="CC704" i="1"/>
  <c r="BA704" i="1"/>
  <c r="AZ704" i="1"/>
  <c r="AY704" i="1"/>
  <c r="CC703" i="1"/>
  <c r="BA703" i="1"/>
  <c r="AZ703" i="1"/>
  <c r="AY703" i="1"/>
  <c r="CC702" i="1"/>
  <c r="BA702" i="1"/>
  <c r="AZ702" i="1"/>
  <c r="AY702" i="1"/>
  <c r="CC701" i="1"/>
  <c r="BA701" i="1"/>
  <c r="AZ701" i="1"/>
  <c r="AY701" i="1"/>
  <c r="CC700" i="1"/>
  <c r="BA700" i="1"/>
  <c r="AZ700" i="1"/>
  <c r="AY700" i="1"/>
  <c r="CC699" i="1"/>
  <c r="BA699" i="1"/>
  <c r="AZ699" i="1"/>
  <c r="AY699" i="1"/>
  <c r="CC698" i="1"/>
  <c r="BA698" i="1"/>
  <c r="AZ698" i="1"/>
  <c r="AY698" i="1"/>
  <c r="CC697" i="1"/>
  <c r="BA697" i="1"/>
  <c r="AZ697" i="1"/>
  <c r="AY697" i="1"/>
  <c r="CC696" i="1"/>
  <c r="BA696" i="1"/>
  <c r="AZ696" i="1"/>
  <c r="AY696" i="1"/>
  <c r="CC695" i="1"/>
  <c r="BA695" i="1"/>
  <c r="AZ695" i="1"/>
  <c r="AY695" i="1"/>
  <c r="CC694" i="1"/>
  <c r="BA694" i="1"/>
  <c r="AZ694" i="1"/>
  <c r="AY694" i="1"/>
  <c r="CC693" i="1"/>
  <c r="BA693" i="1"/>
  <c r="AZ693" i="1"/>
  <c r="AY693" i="1"/>
  <c r="CC692" i="1"/>
  <c r="BA692" i="1"/>
  <c r="AZ692" i="1"/>
  <c r="AY692" i="1"/>
  <c r="CC691" i="1"/>
  <c r="BA691" i="1"/>
  <c r="AZ691" i="1"/>
  <c r="AY691" i="1"/>
  <c r="CC690" i="1"/>
  <c r="BA690" i="1"/>
  <c r="AZ690" i="1"/>
  <c r="AY690" i="1"/>
  <c r="CC689" i="1"/>
  <c r="BA689" i="1"/>
  <c r="AZ689" i="1"/>
  <c r="AY689" i="1"/>
  <c r="CC688" i="1"/>
  <c r="BA688" i="1"/>
  <c r="AZ688" i="1"/>
  <c r="AY688" i="1"/>
  <c r="CC687" i="1"/>
  <c r="BA687" i="1"/>
  <c r="AZ687" i="1"/>
  <c r="AY687" i="1"/>
  <c r="CC686" i="1"/>
  <c r="BA686" i="1"/>
  <c r="AZ686" i="1"/>
  <c r="AY686" i="1"/>
  <c r="CC685" i="1"/>
  <c r="BA685" i="1"/>
  <c r="AZ685" i="1"/>
  <c r="AY685" i="1"/>
  <c r="CC684" i="1"/>
  <c r="BA684" i="1"/>
  <c r="AZ684" i="1"/>
  <c r="AY684" i="1"/>
  <c r="CC683" i="1"/>
  <c r="BA683" i="1"/>
  <c r="AZ683" i="1"/>
  <c r="AY683" i="1"/>
  <c r="CC682" i="1"/>
  <c r="BA682" i="1"/>
  <c r="AZ682" i="1"/>
  <c r="AY682" i="1"/>
  <c r="CC681" i="1"/>
  <c r="BA681" i="1"/>
  <c r="AZ681" i="1"/>
  <c r="AY681" i="1"/>
  <c r="CC680" i="1"/>
  <c r="BA680" i="1"/>
  <c r="AZ680" i="1"/>
  <c r="AY680" i="1"/>
  <c r="CC679" i="1"/>
  <c r="BA679" i="1"/>
  <c r="AZ679" i="1"/>
  <c r="AY679" i="1"/>
  <c r="CC678" i="1"/>
  <c r="BA678" i="1"/>
  <c r="AZ678" i="1"/>
  <c r="AY678" i="1"/>
  <c r="CC677" i="1"/>
  <c r="BA677" i="1"/>
  <c r="AZ677" i="1"/>
  <c r="AY677" i="1"/>
  <c r="CC676" i="1"/>
  <c r="BA676" i="1"/>
  <c r="AZ676" i="1"/>
  <c r="AY676" i="1"/>
  <c r="CC675" i="1"/>
  <c r="BA675" i="1"/>
  <c r="AZ675" i="1"/>
  <c r="AY675" i="1"/>
  <c r="CC674" i="1"/>
  <c r="BA674" i="1"/>
  <c r="AZ674" i="1"/>
  <c r="AY674" i="1"/>
  <c r="CC673" i="1"/>
  <c r="BA673" i="1"/>
  <c r="AZ673" i="1"/>
  <c r="AY673" i="1"/>
  <c r="CC672" i="1"/>
  <c r="BA672" i="1"/>
  <c r="AZ672" i="1"/>
  <c r="AY672" i="1"/>
  <c r="CC671" i="1"/>
  <c r="BA671" i="1"/>
  <c r="AZ671" i="1"/>
  <c r="AY671" i="1"/>
  <c r="CC670" i="1"/>
  <c r="BA670" i="1"/>
  <c r="AZ670" i="1"/>
  <c r="AY670" i="1"/>
  <c r="CC669" i="1"/>
  <c r="BA669" i="1"/>
  <c r="AZ669" i="1"/>
  <c r="AY669" i="1"/>
  <c r="CC668" i="1"/>
  <c r="BA668" i="1"/>
  <c r="AZ668" i="1"/>
  <c r="AY668" i="1"/>
  <c r="CC667" i="1"/>
  <c r="BA667" i="1"/>
  <c r="AZ667" i="1"/>
  <c r="AY667" i="1"/>
  <c r="CC666" i="1"/>
  <c r="BA666" i="1"/>
  <c r="AZ666" i="1"/>
  <c r="AY666" i="1"/>
  <c r="CC665" i="1"/>
  <c r="BA665" i="1"/>
  <c r="AZ665" i="1"/>
  <c r="AY665" i="1"/>
  <c r="CC664" i="1"/>
  <c r="BA664" i="1"/>
  <c r="AZ664" i="1"/>
  <c r="AY664" i="1"/>
  <c r="CC663" i="1"/>
  <c r="BA663" i="1"/>
  <c r="AZ663" i="1"/>
  <c r="AY663" i="1"/>
  <c r="CC662" i="1"/>
  <c r="BA662" i="1"/>
  <c r="AZ662" i="1"/>
  <c r="AY662" i="1"/>
  <c r="CC661" i="1"/>
  <c r="BA661" i="1"/>
  <c r="AZ661" i="1"/>
  <c r="AY661" i="1"/>
  <c r="CC660" i="1"/>
  <c r="BA660" i="1"/>
  <c r="AZ660" i="1"/>
  <c r="AY660" i="1"/>
  <c r="BA659" i="1"/>
  <c r="AZ659" i="1"/>
  <c r="CC658" i="1"/>
  <c r="BA658" i="1"/>
  <c r="AZ658" i="1"/>
  <c r="AY658" i="1"/>
  <c r="CC657" i="1"/>
  <c r="BA657" i="1"/>
  <c r="AZ657" i="1"/>
  <c r="AY657" i="1"/>
  <c r="CC656" i="1"/>
  <c r="BA656" i="1"/>
  <c r="AZ656" i="1"/>
  <c r="AY656" i="1"/>
  <c r="CC655" i="1"/>
  <c r="BA655" i="1"/>
  <c r="AZ655" i="1"/>
  <c r="AY655" i="1"/>
  <c r="CC654" i="1"/>
  <c r="BA654" i="1"/>
  <c r="AZ654" i="1"/>
  <c r="AY654" i="1"/>
  <c r="CC653" i="1"/>
  <c r="BA653" i="1"/>
  <c r="AZ653" i="1"/>
  <c r="AY653" i="1"/>
  <c r="CC652" i="1"/>
  <c r="BA652" i="1"/>
  <c r="AZ652" i="1"/>
  <c r="AY652" i="1"/>
  <c r="CC651" i="1"/>
  <c r="BA651" i="1"/>
  <c r="AZ651" i="1"/>
  <c r="AY651" i="1"/>
  <c r="CC650" i="1"/>
  <c r="BA650" i="1"/>
  <c r="AZ650" i="1"/>
  <c r="AY650" i="1"/>
  <c r="CC649" i="1"/>
  <c r="BA649" i="1"/>
  <c r="AZ649" i="1"/>
  <c r="AY649" i="1"/>
  <c r="CC648" i="1"/>
  <c r="BA648" i="1"/>
  <c r="AZ648" i="1"/>
  <c r="AY648" i="1"/>
  <c r="CC647" i="1"/>
  <c r="BA647" i="1"/>
  <c r="AZ647" i="1"/>
  <c r="AY647" i="1"/>
  <c r="CC646" i="1"/>
  <c r="BA646" i="1"/>
  <c r="AZ646" i="1"/>
  <c r="AY646" i="1"/>
  <c r="CC645" i="1"/>
  <c r="BA645" i="1"/>
  <c r="AZ645" i="1"/>
  <c r="AY645" i="1"/>
  <c r="CC644" i="1"/>
  <c r="BA644" i="1"/>
  <c r="AZ644" i="1"/>
  <c r="AY644" i="1"/>
  <c r="CC643" i="1"/>
  <c r="BA643" i="1"/>
  <c r="AZ643" i="1"/>
  <c r="AY643" i="1"/>
  <c r="CC642" i="1"/>
  <c r="BA642" i="1"/>
  <c r="AZ642" i="1"/>
  <c r="AY642" i="1"/>
  <c r="CC641" i="1"/>
  <c r="BA641" i="1"/>
  <c r="AZ641" i="1"/>
  <c r="AY641" i="1"/>
  <c r="CC640" i="1"/>
  <c r="BA640" i="1"/>
  <c r="AZ640" i="1"/>
  <c r="AY640" i="1"/>
  <c r="CC639" i="1"/>
  <c r="BA639" i="1"/>
  <c r="AZ639" i="1"/>
  <c r="AY639" i="1"/>
  <c r="CC638" i="1"/>
  <c r="BA638" i="1"/>
  <c r="AZ638" i="1"/>
  <c r="AY638" i="1"/>
  <c r="CC637" i="1"/>
  <c r="BA637" i="1"/>
  <c r="AZ637" i="1"/>
  <c r="AY637" i="1"/>
  <c r="CC636" i="1"/>
  <c r="BA636" i="1"/>
  <c r="AZ636" i="1"/>
  <c r="AY636" i="1"/>
  <c r="CC635" i="1"/>
  <c r="BA635" i="1"/>
  <c r="AZ635" i="1"/>
  <c r="AY635" i="1"/>
  <c r="CC634" i="1"/>
  <c r="BA634" i="1"/>
  <c r="AZ634" i="1"/>
  <c r="AY634" i="1"/>
  <c r="CC633" i="1"/>
  <c r="BA633" i="1"/>
  <c r="AZ633" i="1"/>
  <c r="AY633" i="1"/>
  <c r="CC632" i="1"/>
  <c r="BA632" i="1"/>
  <c r="AZ632" i="1"/>
  <c r="AY632" i="1"/>
  <c r="CC631" i="1"/>
  <c r="BA631" i="1"/>
  <c r="AZ631" i="1"/>
  <c r="AY631" i="1"/>
  <c r="CC630" i="1"/>
  <c r="BA630" i="1"/>
  <c r="AZ630" i="1"/>
  <c r="AY630" i="1"/>
  <c r="CC629" i="1"/>
  <c r="BA629" i="1"/>
  <c r="AZ629" i="1"/>
  <c r="AY629" i="1"/>
  <c r="CC628" i="1"/>
  <c r="BA628" i="1"/>
  <c r="AZ628" i="1"/>
  <c r="AY628" i="1"/>
  <c r="CC627" i="1"/>
  <c r="BA627" i="1"/>
  <c r="AZ627" i="1"/>
  <c r="AY627" i="1"/>
  <c r="CC626" i="1"/>
  <c r="BA626" i="1"/>
  <c r="AZ626" i="1"/>
  <c r="AY626" i="1"/>
  <c r="BA625" i="1"/>
  <c r="AZ625" i="1"/>
  <c r="CC624" i="1"/>
  <c r="BA624" i="1"/>
  <c r="AZ624" i="1"/>
  <c r="AY624" i="1"/>
  <c r="CC623" i="1"/>
  <c r="BA623" i="1"/>
  <c r="AZ623" i="1"/>
  <c r="AY623" i="1"/>
  <c r="CC622" i="1"/>
  <c r="BA622" i="1"/>
  <c r="AZ622" i="1"/>
  <c r="AY622" i="1"/>
  <c r="CC621" i="1"/>
  <c r="BA621" i="1"/>
  <c r="AZ621" i="1"/>
  <c r="AY621" i="1"/>
  <c r="CC620" i="1"/>
  <c r="BA620" i="1"/>
  <c r="AZ620" i="1"/>
  <c r="AY620" i="1"/>
  <c r="CC619" i="1"/>
  <c r="BA619" i="1"/>
  <c r="AZ619" i="1"/>
  <c r="AY619" i="1"/>
  <c r="CC618" i="1"/>
  <c r="BA618" i="1"/>
  <c r="AZ618" i="1"/>
  <c r="AY618" i="1"/>
  <c r="CC617" i="1"/>
  <c r="BA617" i="1"/>
  <c r="AZ617" i="1"/>
  <c r="AY617" i="1"/>
  <c r="CC616" i="1"/>
  <c r="BA616" i="1"/>
  <c r="AZ616" i="1"/>
  <c r="AY616" i="1"/>
  <c r="CC615" i="1"/>
  <c r="BA615" i="1"/>
  <c r="AZ615" i="1"/>
  <c r="AY615" i="1"/>
  <c r="CC614" i="1"/>
  <c r="BA614" i="1"/>
  <c r="AZ614" i="1"/>
  <c r="AY614" i="1"/>
  <c r="CC613" i="1"/>
  <c r="BA613" i="1"/>
  <c r="AZ613" i="1"/>
  <c r="AY613" i="1"/>
  <c r="CC612" i="1"/>
  <c r="BA612" i="1"/>
  <c r="AZ612" i="1"/>
  <c r="AY612" i="1"/>
  <c r="CC611" i="1"/>
  <c r="BA611" i="1"/>
  <c r="AZ611" i="1"/>
  <c r="AY611" i="1"/>
  <c r="CC610" i="1"/>
  <c r="BA610" i="1"/>
  <c r="AZ610" i="1"/>
  <c r="AY610" i="1"/>
  <c r="CC609" i="1"/>
  <c r="BA609" i="1"/>
  <c r="AZ609" i="1"/>
  <c r="AY609" i="1"/>
  <c r="CC608" i="1"/>
  <c r="BA608" i="1"/>
  <c r="AZ608" i="1"/>
  <c r="AY608" i="1"/>
  <c r="CC607" i="1"/>
  <c r="BA607" i="1"/>
  <c r="AZ607" i="1"/>
  <c r="AY607" i="1"/>
  <c r="CC606" i="1"/>
  <c r="BA606" i="1"/>
  <c r="AZ606" i="1"/>
  <c r="AY606" i="1"/>
  <c r="CC605" i="1"/>
  <c r="BA605" i="1"/>
  <c r="AZ605" i="1"/>
  <c r="AY605" i="1"/>
  <c r="CC604" i="1"/>
  <c r="BA604" i="1"/>
  <c r="AZ604" i="1"/>
  <c r="AY604" i="1"/>
  <c r="CC603" i="1"/>
  <c r="BA603" i="1"/>
  <c r="AZ603" i="1"/>
  <c r="AY603" i="1"/>
  <c r="CC602" i="1"/>
  <c r="BA602" i="1"/>
  <c r="AZ602" i="1"/>
  <c r="AY602" i="1"/>
  <c r="CC601" i="1"/>
  <c r="BA601" i="1"/>
  <c r="AZ601" i="1"/>
  <c r="AY601" i="1"/>
  <c r="CC600" i="1"/>
  <c r="BA600" i="1"/>
  <c r="AZ600" i="1"/>
  <c r="AY600" i="1"/>
  <c r="BA599" i="1"/>
  <c r="AZ599" i="1"/>
  <c r="BA598" i="1"/>
  <c r="AZ598" i="1"/>
  <c r="CC597" i="1"/>
  <c r="BA597" i="1"/>
  <c r="AZ597" i="1"/>
  <c r="AY597" i="1"/>
  <c r="BA596" i="1"/>
  <c r="AZ596" i="1"/>
  <c r="CC595" i="1"/>
  <c r="BA595" i="1"/>
  <c r="AZ595" i="1"/>
  <c r="AY595" i="1"/>
  <c r="CC594" i="1"/>
  <c r="BA594" i="1"/>
  <c r="AZ594" i="1"/>
  <c r="AY594" i="1"/>
  <c r="CC593" i="1"/>
  <c r="BA593" i="1"/>
  <c r="AZ593" i="1"/>
  <c r="AY593" i="1"/>
  <c r="CC592" i="1"/>
  <c r="BA592" i="1"/>
  <c r="AZ592" i="1"/>
  <c r="AY592" i="1"/>
  <c r="CC591" i="1"/>
  <c r="BA591" i="1"/>
  <c r="AZ591" i="1"/>
  <c r="AY591" i="1"/>
  <c r="CC590" i="1"/>
  <c r="BA590" i="1"/>
  <c r="AZ590" i="1"/>
  <c r="AY590" i="1"/>
  <c r="CC589" i="1"/>
  <c r="BA589" i="1"/>
  <c r="AZ589" i="1"/>
  <c r="AY589" i="1"/>
  <c r="CC588" i="1"/>
  <c r="BA588" i="1"/>
  <c r="AZ588" i="1"/>
  <c r="AY588" i="1"/>
  <c r="CC587" i="1"/>
  <c r="BA587" i="1"/>
  <c r="AZ587" i="1"/>
  <c r="AY587" i="1"/>
  <c r="CC586" i="1"/>
  <c r="BA586" i="1"/>
  <c r="AZ586" i="1"/>
  <c r="AY586" i="1"/>
  <c r="CC585" i="1"/>
  <c r="BA585" i="1"/>
  <c r="AZ585" i="1"/>
  <c r="AY585" i="1"/>
  <c r="CC584" i="1"/>
  <c r="BA584" i="1"/>
  <c r="AZ584" i="1"/>
  <c r="AY584" i="1"/>
  <c r="CC583" i="1"/>
  <c r="BA583" i="1"/>
  <c r="AZ583" i="1"/>
  <c r="AY583" i="1"/>
  <c r="CC582" i="1"/>
  <c r="BA582" i="1"/>
  <c r="AZ582" i="1"/>
  <c r="AY582" i="1"/>
  <c r="CC581" i="1"/>
  <c r="BA581" i="1"/>
  <c r="AZ581" i="1"/>
  <c r="AY581" i="1"/>
  <c r="CC580" i="1"/>
  <c r="BA580" i="1"/>
  <c r="AZ580" i="1"/>
  <c r="AY580" i="1"/>
  <c r="CC579" i="1"/>
  <c r="BA579" i="1"/>
  <c r="AZ579" i="1"/>
  <c r="AY579" i="1"/>
  <c r="CC578" i="1"/>
  <c r="BA578" i="1"/>
  <c r="AZ578" i="1"/>
  <c r="AY578" i="1"/>
  <c r="BA577" i="1"/>
  <c r="AZ577" i="1"/>
  <c r="CC576" i="1"/>
  <c r="BA576" i="1"/>
  <c r="AZ576" i="1"/>
  <c r="AY576" i="1"/>
  <c r="CC575" i="1"/>
  <c r="BA575" i="1"/>
  <c r="AZ575" i="1"/>
  <c r="AY575" i="1"/>
  <c r="CC574" i="1"/>
  <c r="BA574" i="1"/>
  <c r="AZ574" i="1"/>
  <c r="AY574" i="1"/>
  <c r="CC573" i="1"/>
  <c r="BA573" i="1"/>
  <c r="AZ573" i="1"/>
  <c r="AY573" i="1"/>
  <c r="CC572" i="1"/>
  <c r="BA572" i="1"/>
  <c r="AZ572" i="1"/>
  <c r="AY572" i="1"/>
  <c r="CC571" i="1"/>
  <c r="BA571" i="1"/>
  <c r="AZ571" i="1"/>
  <c r="AY571" i="1"/>
  <c r="CC570" i="1"/>
  <c r="BA570" i="1"/>
  <c r="AZ570" i="1"/>
  <c r="AY570" i="1"/>
  <c r="CC569" i="1"/>
  <c r="BA569" i="1"/>
  <c r="AZ569" i="1"/>
  <c r="AY569" i="1"/>
  <c r="CC568" i="1"/>
  <c r="BA568" i="1"/>
  <c r="AZ568" i="1"/>
  <c r="AY568" i="1"/>
  <c r="CC567" i="1"/>
  <c r="BA567" i="1"/>
  <c r="AZ567" i="1"/>
  <c r="AY567" i="1"/>
  <c r="CC566" i="1"/>
  <c r="BA566" i="1"/>
  <c r="AZ566" i="1"/>
  <c r="AY566" i="1"/>
  <c r="CC565" i="1"/>
  <c r="BA565" i="1"/>
  <c r="AZ565" i="1"/>
  <c r="AY565" i="1"/>
  <c r="CC564" i="1"/>
  <c r="BA564" i="1"/>
  <c r="AZ564" i="1"/>
  <c r="AY564" i="1"/>
  <c r="CC563" i="1"/>
  <c r="BA563" i="1"/>
  <c r="AZ563" i="1"/>
  <c r="AY563" i="1"/>
  <c r="CC562" i="1"/>
  <c r="BA562" i="1"/>
  <c r="AZ562" i="1"/>
  <c r="AY562" i="1"/>
  <c r="CC561" i="1"/>
  <c r="BA561" i="1"/>
  <c r="AZ561" i="1"/>
  <c r="AY561" i="1"/>
  <c r="CC560" i="1"/>
  <c r="BA560" i="1"/>
  <c r="AZ560" i="1"/>
  <c r="AY560" i="1"/>
  <c r="CC559" i="1"/>
  <c r="BA559" i="1"/>
  <c r="AZ559" i="1"/>
  <c r="AY559" i="1"/>
  <c r="CC558" i="1"/>
  <c r="BA558" i="1"/>
  <c r="AZ558" i="1"/>
  <c r="AY558" i="1"/>
  <c r="CC557" i="1"/>
  <c r="BA557" i="1"/>
  <c r="AZ557" i="1"/>
  <c r="AY557" i="1"/>
  <c r="CC556" i="1"/>
  <c r="BA556" i="1"/>
  <c r="AZ556" i="1"/>
  <c r="AY556" i="1"/>
  <c r="CC555" i="1"/>
  <c r="BA555" i="1"/>
  <c r="AZ555" i="1"/>
  <c r="AY555" i="1"/>
  <c r="CC554" i="1"/>
  <c r="BA554" i="1"/>
  <c r="AZ554" i="1"/>
  <c r="AY554" i="1"/>
  <c r="CC553" i="1"/>
  <c r="BA553" i="1"/>
  <c r="AZ553" i="1"/>
  <c r="AY553" i="1"/>
  <c r="CC552" i="1"/>
  <c r="BA552" i="1"/>
  <c r="AZ552" i="1"/>
  <c r="AY552" i="1"/>
  <c r="CC551" i="1"/>
  <c r="BA551" i="1"/>
  <c r="AZ551" i="1"/>
  <c r="AY551" i="1"/>
  <c r="BA550" i="1"/>
  <c r="AZ550" i="1"/>
  <c r="CC549" i="1"/>
  <c r="BA549" i="1"/>
  <c r="AZ549" i="1"/>
  <c r="AY549" i="1"/>
  <c r="CC548" i="1"/>
  <c r="BA548" i="1"/>
  <c r="AZ548" i="1"/>
  <c r="AY548" i="1"/>
  <c r="CC547" i="1"/>
  <c r="BA547" i="1"/>
  <c r="AZ547" i="1"/>
  <c r="AY547" i="1"/>
  <c r="CC546" i="1"/>
  <c r="BA546" i="1"/>
  <c r="AZ546" i="1"/>
  <c r="AY546" i="1"/>
  <c r="CC545" i="1"/>
  <c r="BA545" i="1"/>
  <c r="AZ545" i="1"/>
  <c r="AY545" i="1"/>
  <c r="CC544" i="1"/>
  <c r="BA544" i="1"/>
  <c r="AZ544" i="1"/>
  <c r="AY544" i="1"/>
  <c r="CC543" i="1"/>
  <c r="BA543" i="1"/>
  <c r="AZ543" i="1"/>
  <c r="AY543" i="1"/>
  <c r="CC542" i="1"/>
  <c r="BA542" i="1"/>
  <c r="AZ542" i="1"/>
  <c r="AY542" i="1"/>
  <c r="CC541" i="1"/>
  <c r="BA541" i="1"/>
  <c r="AZ541" i="1"/>
  <c r="AY541" i="1"/>
  <c r="CC540" i="1"/>
  <c r="BA540" i="1"/>
  <c r="AZ540" i="1"/>
  <c r="AY540" i="1"/>
  <c r="CC539" i="1"/>
  <c r="BA539" i="1"/>
  <c r="AZ539" i="1"/>
  <c r="AY539" i="1"/>
  <c r="CC538" i="1"/>
  <c r="BA538" i="1"/>
  <c r="AZ538" i="1"/>
  <c r="AY538" i="1"/>
  <c r="CC537" i="1"/>
  <c r="BA537" i="1"/>
  <c r="AZ537" i="1"/>
  <c r="AY537" i="1"/>
  <c r="BA536" i="1"/>
  <c r="AZ536" i="1"/>
  <c r="CC535" i="1"/>
  <c r="BA535" i="1"/>
  <c r="AZ535" i="1"/>
  <c r="AY535" i="1"/>
  <c r="CC534" i="1"/>
  <c r="BA534" i="1"/>
  <c r="AZ534" i="1"/>
  <c r="AY534" i="1"/>
  <c r="CC533" i="1"/>
  <c r="BA533" i="1"/>
  <c r="AZ533" i="1"/>
  <c r="AY533" i="1"/>
  <c r="CC532" i="1"/>
  <c r="BA532" i="1"/>
  <c r="AZ532" i="1"/>
  <c r="AY532" i="1"/>
  <c r="CC531" i="1"/>
  <c r="BA531" i="1"/>
  <c r="AZ531" i="1"/>
  <c r="AY531" i="1"/>
  <c r="BA530" i="1"/>
  <c r="AZ530" i="1"/>
  <c r="CC529" i="1"/>
  <c r="BA529" i="1"/>
  <c r="AZ529" i="1"/>
  <c r="AY529" i="1"/>
  <c r="CC528" i="1"/>
  <c r="BA528" i="1"/>
  <c r="AZ528" i="1"/>
  <c r="AY528" i="1"/>
  <c r="CC527" i="1"/>
  <c r="BA527" i="1"/>
  <c r="AZ527" i="1"/>
  <c r="AY527" i="1"/>
  <c r="CC526" i="1"/>
  <c r="BA526" i="1"/>
  <c r="AZ526" i="1"/>
  <c r="AY526" i="1"/>
  <c r="CC525" i="1"/>
  <c r="BA525" i="1"/>
  <c r="AZ525" i="1"/>
  <c r="AY525" i="1"/>
  <c r="CC524" i="1"/>
  <c r="BA524" i="1"/>
  <c r="AZ524" i="1"/>
  <c r="AY524" i="1"/>
  <c r="CC523" i="1"/>
  <c r="BA523" i="1"/>
  <c r="AZ523" i="1"/>
  <c r="AY523" i="1"/>
  <c r="CC522" i="1"/>
  <c r="BA522" i="1"/>
  <c r="AZ522" i="1"/>
  <c r="AY522" i="1"/>
  <c r="CC521" i="1"/>
  <c r="BA521" i="1"/>
  <c r="AZ521" i="1"/>
  <c r="AY521" i="1"/>
  <c r="CC520" i="1"/>
  <c r="BA520" i="1"/>
  <c r="AZ520" i="1"/>
  <c r="AY520" i="1"/>
  <c r="CC519" i="1"/>
  <c r="BA519" i="1"/>
  <c r="AZ519" i="1"/>
  <c r="AY519" i="1"/>
  <c r="CC518" i="1"/>
  <c r="BA518" i="1"/>
  <c r="AZ518" i="1"/>
  <c r="AY518" i="1"/>
  <c r="CC517" i="1"/>
  <c r="BA517" i="1"/>
  <c r="AZ517" i="1"/>
  <c r="AY517" i="1"/>
  <c r="BA516" i="1"/>
  <c r="AZ516" i="1"/>
  <c r="CC515" i="1"/>
  <c r="BA515" i="1"/>
  <c r="AZ515" i="1"/>
  <c r="AY515" i="1"/>
  <c r="BA514" i="1"/>
  <c r="AZ514" i="1"/>
  <c r="CC513" i="1"/>
  <c r="BA513" i="1"/>
  <c r="AZ513" i="1"/>
  <c r="AY513" i="1"/>
  <c r="CC512" i="1"/>
  <c r="BA512" i="1"/>
  <c r="AZ512" i="1"/>
  <c r="AY512" i="1"/>
  <c r="CC511" i="1"/>
  <c r="BA511" i="1"/>
  <c r="AZ511" i="1"/>
  <c r="AY511" i="1"/>
  <c r="CC510" i="1"/>
  <c r="BA510" i="1"/>
  <c r="AZ510" i="1"/>
  <c r="AY510" i="1"/>
  <c r="CC509" i="1"/>
  <c r="BA509" i="1"/>
  <c r="AZ509" i="1"/>
  <c r="AY509" i="1"/>
  <c r="BA508" i="1"/>
  <c r="AZ508" i="1"/>
  <c r="CC507" i="1"/>
  <c r="BA507" i="1"/>
  <c r="AZ507" i="1"/>
  <c r="AY507" i="1"/>
  <c r="CC506" i="1"/>
  <c r="BA506" i="1"/>
  <c r="AZ506" i="1"/>
  <c r="AY506" i="1"/>
  <c r="CC505" i="1"/>
  <c r="BA505" i="1"/>
  <c r="AZ505" i="1"/>
  <c r="AY505" i="1"/>
  <c r="CC504" i="1"/>
  <c r="BA504" i="1"/>
  <c r="AZ504" i="1"/>
  <c r="AY504" i="1"/>
  <c r="CC503" i="1"/>
  <c r="BA503" i="1"/>
  <c r="AZ503" i="1"/>
  <c r="AY503" i="1"/>
  <c r="CC502" i="1"/>
  <c r="BA502" i="1"/>
  <c r="AZ502" i="1"/>
  <c r="AY502" i="1"/>
  <c r="CC501" i="1"/>
  <c r="BA501" i="1"/>
  <c r="AZ501" i="1"/>
  <c r="AY501" i="1"/>
  <c r="CC500" i="1"/>
  <c r="BA500" i="1"/>
  <c r="AZ500" i="1"/>
  <c r="AY500" i="1"/>
  <c r="CC499" i="1"/>
  <c r="BA499" i="1"/>
  <c r="AZ499" i="1"/>
  <c r="AY499" i="1"/>
  <c r="CC498" i="1"/>
  <c r="BA498" i="1"/>
  <c r="AZ498" i="1"/>
  <c r="AY498" i="1"/>
  <c r="CC497" i="1"/>
  <c r="BA497" i="1"/>
  <c r="AZ497" i="1"/>
  <c r="AY497" i="1"/>
  <c r="CC496" i="1"/>
  <c r="BA496" i="1"/>
  <c r="AZ496" i="1"/>
  <c r="AY496" i="1"/>
  <c r="CC495" i="1"/>
  <c r="BA495" i="1"/>
  <c r="AZ495" i="1"/>
  <c r="AY495" i="1"/>
  <c r="CC494" i="1"/>
  <c r="BA494" i="1"/>
  <c r="AZ494" i="1"/>
  <c r="AY494" i="1"/>
  <c r="CC493" i="1"/>
  <c r="BA493" i="1"/>
  <c r="AZ493" i="1"/>
  <c r="AY493" i="1"/>
  <c r="CC492" i="1"/>
  <c r="BA492" i="1"/>
  <c r="AZ492" i="1"/>
  <c r="AY492" i="1"/>
  <c r="CC491" i="1"/>
  <c r="BA491" i="1"/>
  <c r="AZ491" i="1"/>
  <c r="AY491" i="1"/>
  <c r="CC490" i="1"/>
  <c r="BA490" i="1"/>
  <c r="AZ490" i="1"/>
  <c r="AY490" i="1"/>
  <c r="CC489" i="1"/>
  <c r="BA489" i="1"/>
  <c r="AZ489" i="1"/>
  <c r="AY489" i="1"/>
  <c r="CC488" i="1"/>
  <c r="BA488" i="1"/>
  <c r="AZ488" i="1"/>
  <c r="AY488" i="1"/>
  <c r="CC487" i="1"/>
  <c r="BA487" i="1"/>
  <c r="AZ487" i="1"/>
  <c r="AY487" i="1"/>
  <c r="CC486" i="1"/>
  <c r="BA486" i="1"/>
  <c r="AZ486" i="1"/>
  <c r="AY486" i="1"/>
  <c r="CC485" i="1"/>
  <c r="BA485" i="1"/>
  <c r="AZ485" i="1"/>
  <c r="AY485" i="1"/>
  <c r="CC484" i="1"/>
  <c r="BA484" i="1"/>
  <c r="AZ484" i="1"/>
  <c r="AY484" i="1"/>
  <c r="CC483" i="1"/>
  <c r="BA483" i="1"/>
  <c r="AZ483" i="1"/>
  <c r="AY483" i="1"/>
  <c r="CC482" i="1"/>
  <c r="BA482" i="1"/>
  <c r="AZ482" i="1"/>
  <c r="AY482" i="1"/>
  <c r="CC481" i="1"/>
  <c r="BA481" i="1"/>
  <c r="AZ481" i="1"/>
  <c r="AY481" i="1"/>
  <c r="CC480" i="1"/>
  <c r="BA480" i="1"/>
  <c r="AZ480" i="1"/>
  <c r="AY480" i="1"/>
  <c r="CC479" i="1"/>
  <c r="BA479" i="1"/>
  <c r="AZ479" i="1"/>
  <c r="AY479" i="1"/>
  <c r="CC478" i="1"/>
  <c r="BA478" i="1"/>
  <c r="AZ478" i="1"/>
  <c r="AY478" i="1"/>
  <c r="CC477" i="1"/>
  <c r="BA477" i="1"/>
  <c r="AZ477" i="1"/>
  <c r="AY477" i="1"/>
  <c r="CC476" i="1"/>
  <c r="BA476" i="1"/>
  <c r="AZ476" i="1"/>
  <c r="AY476" i="1"/>
  <c r="CC475" i="1"/>
  <c r="BA475" i="1"/>
  <c r="AZ475" i="1"/>
  <c r="AY475" i="1"/>
  <c r="CC474" i="1"/>
  <c r="BA474" i="1"/>
  <c r="AZ474" i="1"/>
  <c r="AY474" i="1"/>
  <c r="CC473" i="1"/>
  <c r="BA473" i="1"/>
  <c r="AZ473" i="1"/>
  <c r="AY473" i="1"/>
  <c r="CC472" i="1"/>
  <c r="BA472" i="1"/>
  <c r="AZ472" i="1"/>
  <c r="AY472" i="1"/>
  <c r="CC471" i="1"/>
  <c r="BA471" i="1"/>
  <c r="AZ471" i="1"/>
  <c r="AY471" i="1"/>
  <c r="CC470" i="1"/>
  <c r="BA470" i="1"/>
  <c r="AZ470" i="1"/>
  <c r="AY470" i="1"/>
  <c r="CC469" i="1"/>
  <c r="BA469" i="1"/>
  <c r="AZ469" i="1"/>
  <c r="AY469" i="1"/>
  <c r="CC468" i="1"/>
  <c r="BA468" i="1"/>
  <c r="AZ468" i="1"/>
  <c r="AY468" i="1"/>
  <c r="CC467" i="1"/>
  <c r="BA467" i="1"/>
  <c r="AZ467" i="1"/>
  <c r="AY467" i="1"/>
  <c r="CC466" i="1"/>
  <c r="BA466" i="1"/>
  <c r="AZ466" i="1"/>
  <c r="AY466" i="1"/>
  <c r="CC465" i="1"/>
  <c r="BA465" i="1"/>
  <c r="AZ465" i="1"/>
  <c r="AY465" i="1"/>
  <c r="CC464" i="1"/>
  <c r="BA464" i="1"/>
  <c r="AZ464" i="1"/>
  <c r="AY464" i="1"/>
  <c r="CC463" i="1"/>
  <c r="BA463" i="1"/>
  <c r="AZ463" i="1"/>
  <c r="AY463" i="1"/>
  <c r="CC462" i="1"/>
  <c r="BA462" i="1"/>
  <c r="AZ462" i="1"/>
  <c r="AY462" i="1"/>
  <c r="CC461" i="1"/>
  <c r="BA461" i="1"/>
  <c r="AZ461" i="1"/>
  <c r="AY461" i="1"/>
  <c r="CC460" i="1"/>
  <c r="BA460" i="1"/>
  <c r="AZ460" i="1"/>
  <c r="AY460" i="1"/>
  <c r="CC459" i="1"/>
  <c r="BA459" i="1"/>
  <c r="AZ459" i="1"/>
  <c r="AY459" i="1"/>
  <c r="CC458" i="1"/>
  <c r="BA458" i="1"/>
  <c r="AZ458" i="1"/>
  <c r="AY458" i="1"/>
  <c r="CC457" i="1"/>
  <c r="BA457" i="1"/>
  <c r="AZ457" i="1"/>
  <c r="AY457" i="1"/>
  <c r="BA456" i="1"/>
  <c r="AZ456" i="1"/>
  <c r="BA455" i="1"/>
  <c r="AZ455" i="1"/>
  <c r="BA454" i="1"/>
  <c r="AZ454" i="1"/>
  <c r="CC453" i="1"/>
  <c r="BA453" i="1"/>
  <c r="AZ453" i="1"/>
  <c r="AY453" i="1"/>
  <c r="CC452" i="1"/>
  <c r="BA452" i="1"/>
  <c r="AZ452" i="1"/>
  <c r="AY452" i="1"/>
  <c r="CC451" i="1"/>
  <c r="BA451" i="1"/>
  <c r="AZ451" i="1"/>
  <c r="AY451" i="1"/>
  <c r="CC450" i="1"/>
  <c r="BA450" i="1"/>
  <c r="AZ450" i="1"/>
  <c r="AY450" i="1"/>
  <c r="CC449" i="1"/>
  <c r="BA449" i="1"/>
  <c r="AZ449" i="1"/>
  <c r="AY449" i="1"/>
  <c r="CC448" i="1"/>
  <c r="BA448" i="1"/>
  <c r="AZ448" i="1"/>
  <c r="AY448" i="1"/>
  <c r="CC447" i="1"/>
  <c r="BA447" i="1"/>
  <c r="AZ447" i="1"/>
  <c r="AY447" i="1"/>
  <c r="CC446" i="1"/>
  <c r="BA446" i="1"/>
  <c r="AZ446" i="1"/>
  <c r="AY446" i="1"/>
  <c r="CC445" i="1"/>
  <c r="BA445" i="1"/>
  <c r="AZ445" i="1"/>
  <c r="AY445" i="1"/>
  <c r="CC444" i="1"/>
  <c r="BA444" i="1"/>
  <c r="AZ444" i="1"/>
  <c r="AY444" i="1"/>
  <c r="CC443" i="1"/>
  <c r="BA443" i="1"/>
  <c r="AZ443" i="1"/>
  <c r="AY443" i="1"/>
  <c r="CC442" i="1"/>
  <c r="BA442" i="1"/>
  <c r="AZ442" i="1"/>
  <c r="AY442" i="1"/>
  <c r="CC441" i="1"/>
  <c r="BA441" i="1"/>
  <c r="AZ441" i="1"/>
  <c r="AY441" i="1"/>
  <c r="CC440" i="1"/>
  <c r="BA440" i="1"/>
  <c r="AZ440" i="1"/>
  <c r="AY440" i="1"/>
  <c r="CC439" i="1"/>
  <c r="BA439" i="1"/>
  <c r="AZ439" i="1"/>
  <c r="AY439" i="1"/>
  <c r="CC438" i="1"/>
  <c r="BA438" i="1"/>
  <c r="AZ438" i="1"/>
  <c r="AY438" i="1"/>
  <c r="CC437" i="1"/>
  <c r="BA437" i="1"/>
  <c r="AZ437" i="1"/>
  <c r="AY437" i="1"/>
  <c r="CC436" i="1"/>
  <c r="BA436" i="1"/>
  <c r="AZ436" i="1"/>
  <c r="AY436" i="1"/>
  <c r="CC435" i="1"/>
  <c r="BA435" i="1"/>
  <c r="AZ435" i="1"/>
  <c r="AY435" i="1"/>
  <c r="CC434" i="1"/>
  <c r="BA434" i="1"/>
  <c r="AZ434" i="1"/>
  <c r="AY434" i="1"/>
  <c r="CC433" i="1"/>
  <c r="BA433" i="1"/>
  <c r="AZ433" i="1"/>
  <c r="AY433" i="1"/>
  <c r="CC432" i="1"/>
  <c r="BA432" i="1"/>
  <c r="AZ432" i="1"/>
  <c r="AY432" i="1"/>
  <c r="CC431" i="1"/>
  <c r="BA431" i="1"/>
  <c r="AZ431" i="1"/>
  <c r="AY431" i="1"/>
  <c r="CC430" i="1"/>
  <c r="BA430" i="1"/>
  <c r="AZ430" i="1"/>
  <c r="AY430" i="1"/>
  <c r="CC429" i="1"/>
  <c r="BA429" i="1"/>
  <c r="AZ429" i="1"/>
  <c r="AY429" i="1"/>
  <c r="CC428" i="1"/>
  <c r="BA428" i="1"/>
  <c r="AZ428" i="1"/>
  <c r="AY428" i="1"/>
  <c r="CC427" i="1"/>
  <c r="BA427" i="1"/>
  <c r="AZ427" i="1"/>
  <c r="AY427" i="1"/>
  <c r="CC426" i="1"/>
  <c r="BA426" i="1"/>
  <c r="AZ426" i="1"/>
  <c r="AY426" i="1"/>
  <c r="CC425" i="1"/>
  <c r="BA425" i="1"/>
  <c r="AZ425" i="1"/>
  <c r="AY425" i="1"/>
  <c r="CC424" i="1"/>
  <c r="BA424" i="1"/>
  <c r="AZ424" i="1"/>
  <c r="AY424" i="1"/>
  <c r="CC423" i="1"/>
  <c r="BA423" i="1"/>
  <c r="AZ423" i="1"/>
  <c r="AY423" i="1"/>
  <c r="BA422" i="1"/>
  <c r="AZ422" i="1"/>
  <c r="CC421" i="1"/>
  <c r="BA421" i="1"/>
  <c r="AZ421" i="1"/>
  <c r="AY421" i="1"/>
  <c r="BA420" i="1"/>
  <c r="AZ420" i="1"/>
  <c r="BA419" i="1"/>
  <c r="AZ419" i="1"/>
  <c r="CC418" i="1"/>
  <c r="BA418" i="1"/>
  <c r="AZ418" i="1"/>
  <c r="AY418" i="1"/>
  <c r="BA417" i="1"/>
  <c r="AZ417" i="1"/>
  <c r="CC416" i="1"/>
  <c r="BA416" i="1"/>
  <c r="AZ416" i="1"/>
  <c r="AY416" i="1"/>
  <c r="CC415" i="1"/>
  <c r="BA415" i="1"/>
  <c r="AZ415" i="1"/>
  <c r="AY415" i="1"/>
  <c r="CC414" i="1"/>
  <c r="BA414" i="1"/>
  <c r="AZ414" i="1"/>
  <c r="AY414" i="1"/>
  <c r="BA413" i="1"/>
  <c r="AZ413" i="1"/>
  <c r="CC412" i="1"/>
  <c r="BA412" i="1"/>
  <c r="AZ412" i="1"/>
  <c r="AY412" i="1"/>
  <c r="CC411" i="1"/>
  <c r="BA411" i="1"/>
  <c r="AZ411" i="1"/>
  <c r="AY411" i="1"/>
  <c r="CC410" i="1"/>
  <c r="BA410" i="1"/>
  <c r="AZ410" i="1"/>
  <c r="AY410" i="1"/>
  <c r="CC409" i="1"/>
  <c r="BA409" i="1"/>
  <c r="AZ409" i="1"/>
  <c r="AY409" i="1"/>
  <c r="CC408" i="1"/>
  <c r="BA408" i="1"/>
  <c r="AZ408" i="1"/>
  <c r="AY408" i="1"/>
  <c r="CC407" i="1"/>
  <c r="BA407" i="1"/>
  <c r="AZ407" i="1"/>
  <c r="AY407" i="1"/>
  <c r="CC406" i="1"/>
  <c r="BA406" i="1"/>
  <c r="AZ406" i="1"/>
  <c r="AY406" i="1"/>
  <c r="CC405" i="1"/>
  <c r="BA405" i="1"/>
  <c r="AZ405" i="1"/>
  <c r="AY405" i="1"/>
  <c r="CC404" i="1"/>
  <c r="BA404" i="1"/>
  <c r="AZ404" i="1"/>
  <c r="AY404" i="1"/>
  <c r="CC403" i="1"/>
  <c r="BA403" i="1"/>
  <c r="AZ403" i="1"/>
  <c r="AY403" i="1"/>
  <c r="CC402" i="1"/>
  <c r="BA402" i="1"/>
  <c r="AZ402" i="1"/>
  <c r="AY402" i="1"/>
  <c r="CC401" i="1"/>
  <c r="BA401" i="1"/>
  <c r="AZ401" i="1"/>
  <c r="AY401" i="1"/>
  <c r="CC400" i="1"/>
  <c r="BA400" i="1"/>
  <c r="AZ400" i="1"/>
  <c r="AY400" i="1"/>
  <c r="CC399" i="1"/>
  <c r="BA399" i="1"/>
  <c r="AZ399" i="1"/>
  <c r="AY399" i="1"/>
  <c r="CC398" i="1"/>
  <c r="BA398" i="1"/>
  <c r="AZ398" i="1"/>
  <c r="AY398" i="1"/>
  <c r="CC397" i="1"/>
  <c r="BA397" i="1"/>
  <c r="AZ397" i="1"/>
  <c r="AY397" i="1"/>
  <c r="CC396" i="1"/>
  <c r="BA396" i="1"/>
  <c r="AZ396" i="1"/>
  <c r="AY396" i="1"/>
  <c r="CC395" i="1"/>
  <c r="BA395" i="1"/>
  <c r="AZ395" i="1"/>
  <c r="AY395" i="1"/>
  <c r="CC394" i="1"/>
  <c r="BA394" i="1"/>
  <c r="AZ394" i="1"/>
  <c r="AY394" i="1"/>
  <c r="CC393" i="1"/>
  <c r="BA393" i="1"/>
  <c r="AZ393" i="1"/>
  <c r="AY393" i="1"/>
  <c r="CC392" i="1"/>
  <c r="BA392" i="1"/>
  <c r="AZ392" i="1"/>
  <c r="AY392" i="1"/>
  <c r="CC391" i="1"/>
  <c r="BA391" i="1"/>
  <c r="AZ391" i="1"/>
  <c r="AY391" i="1"/>
  <c r="CC390" i="1"/>
  <c r="BA390" i="1"/>
  <c r="AZ390" i="1"/>
  <c r="AY390" i="1"/>
  <c r="CC389" i="1"/>
  <c r="BA389" i="1"/>
  <c r="AZ389" i="1"/>
  <c r="AY389" i="1"/>
  <c r="CC388" i="1"/>
  <c r="BA388" i="1"/>
  <c r="AZ388" i="1"/>
  <c r="AY388" i="1"/>
  <c r="CC387" i="1"/>
  <c r="BA387" i="1"/>
  <c r="AZ387" i="1"/>
  <c r="AY387" i="1"/>
  <c r="CC386" i="1"/>
  <c r="BA386" i="1"/>
  <c r="AZ386" i="1"/>
  <c r="AY386" i="1"/>
  <c r="CC385" i="1"/>
  <c r="BA385" i="1"/>
  <c r="AZ385" i="1"/>
  <c r="AY385" i="1"/>
  <c r="CC384" i="1"/>
  <c r="BA384" i="1"/>
  <c r="AZ384" i="1"/>
  <c r="AY384" i="1"/>
  <c r="CC383" i="1"/>
  <c r="BA383" i="1"/>
  <c r="AZ383" i="1"/>
  <c r="AY383" i="1"/>
  <c r="CC382" i="1"/>
  <c r="BA382" i="1"/>
  <c r="AZ382" i="1"/>
  <c r="AY382" i="1"/>
  <c r="CC381" i="1"/>
  <c r="BA381" i="1"/>
  <c r="AZ381" i="1"/>
  <c r="AY381" i="1"/>
  <c r="CC380" i="1"/>
  <c r="BA380" i="1"/>
  <c r="AZ380" i="1"/>
  <c r="AY380" i="1"/>
  <c r="CC379" i="1"/>
  <c r="BA379" i="1"/>
  <c r="AZ379" i="1"/>
  <c r="AY379" i="1"/>
  <c r="CC378" i="1"/>
  <c r="BA378" i="1"/>
  <c r="AZ378" i="1"/>
  <c r="AY378" i="1"/>
  <c r="CC377" i="1"/>
  <c r="BA377" i="1"/>
  <c r="AZ377" i="1"/>
  <c r="AY377" i="1"/>
  <c r="CC376" i="1"/>
  <c r="BA376" i="1"/>
  <c r="AZ376" i="1"/>
  <c r="AY376" i="1"/>
  <c r="CC375" i="1"/>
  <c r="BA375" i="1"/>
  <c r="AZ375" i="1"/>
  <c r="AY375" i="1"/>
  <c r="CC374" i="1"/>
  <c r="BA374" i="1"/>
  <c r="AZ374" i="1"/>
  <c r="AY374" i="1"/>
  <c r="CC373" i="1"/>
  <c r="BA373" i="1"/>
  <c r="AZ373" i="1"/>
  <c r="AY373" i="1"/>
  <c r="CC372" i="1"/>
  <c r="BA372" i="1"/>
  <c r="AZ372" i="1"/>
  <c r="AY372" i="1"/>
  <c r="CC371" i="1"/>
  <c r="BA371" i="1"/>
  <c r="AZ371" i="1"/>
  <c r="AY371" i="1"/>
  <c r="CC370" i="1"/>
  <c r="BA370" i="1"/>
  <c r="AZ370" i="1"/>
  <c r="AY370" i="1"/>
  <c r="CC369" i="1"/>
  <c r="BA369" i="1"/>
  <c r="AZ369" i="1"/>
  <c r="AY369" i="1"/>
  <c r="CC368" i="1"/>
  <c r="BA368" i="1"/>
  <c r="AZ368" i="1"/>
  <c r="AY368" i="1"/>
  <c r="CC367" i="1"/>
  <c r="BA367" i="1"/>
  <c r="AZ367" i="1"/>
  <c r="AY367" i="1"/>
  <c r="CC366" i="1"/>
  <c r="BA366" i="1"/>
  <c r="AZ366" i="1"/>
  <c r="AY366" i="1"/>
  <c r="CC365" i="1"/>
  <c r="BA365" i="1"/>
  <c r="AZ365" i="1"/>
  <c r="AY365" i="1"/>
  <c r="BA364" i="1"/>
  <c r="AZ364" i="1"/>
  <c r="BA363" i="1"/>
  <c r="AZ363" i="1"/>
  <c r="CC362" i="1"/>
  <c r="BA362" i="1"/>
  <c r="AZ362" i="1"/>
  <c r="AY362" i="1"/>
  <c r="CC361" i="1"/>
  <c r="BA361" i="1"/>
  <c r="AZ361" i="1"/>
  <c r="AY361" i="1"/>
  <c r="CC360" i="1"/>
  <c r="BA360" i="1"/>
  <c r="AZ360" i="1"/>
  <c r="AY360" i="1"/>
  <c r="CC359" i="1"/>
  <c r="BA359" i="1"/>
  <c r="AZ359" i="1"/>
  <c r="AY359" i="1"/>
  <c r="CC358" i="1"/>
  <c r="BA358" i="1"/>
  <c r="AZ358" i="1"/>
  <c r="AY358" i="1"/>
  <c r="CC357" i="1"/>
  <c r="BA357" i="1"/>
  <c r="AZ357" i="1"/>
  <c r="AY357" i="1"/>
  <c r="CC356" i="1"/>
  <c r="BA356" i="1"/>
  <c r="AZ356" i="1"/>
  <c r="AY356" i="1"/>
  <c r="CC355" i="1"/>
  <c r="BA355" i="1"/>
  <c r="AZ355" i="1"/>
  <c r="AY355" i="1"/>
  <c r="CC354" i="1"/>
  <c r="BA354" i="1"/>
  <c r="AZ354" i="1"/>
  <c r="AY354" i="1"/>
  <c r="CC353" i="1"/>
  <c r="BA353" i="1"/>
  <c r="AZ353" i="1"/>
  <c r="AY353" i="1"/>
  <c r="CC352" i="1"/>
  <c r="BA352" i="1"/>
  <c r="AZ352" i="1"/>
  <c r="AY352" i="1"/>
  <c r="CC351" i="1"/>
  <c r="BA351" i="1"/>
  <c r="AZ351" i="1"/>
  <c r="AY351" i="1"/>
  <c r="CC350" i="1"/>
  <c r="BA350" i="1"/>
  <c r="AZ350" i="1"/>
  <c r="AY350" i="1"/>
  <c r="CC349" i="1"/>
  <c r="BA349" i="1"/>
  <c r="AZ349" i="1"/>
  <c r="AY349" i="1"/>
  <c r="CC348" i="1"/>
  <c r="BA348" i="1"/>
  <c r="AZ348" i="1"/>
  <c r="AY348" i="1"/>
  <c r="CC347" i="1"/>
  <c r="BA347" i="1"/>
  <c r="AZ347" i="1"/>
  <c r="AY347" i="1"/>
  <c r="CC346" i="1"/>
  <c r="BA346" i="1"/>
  <c r="AZ346" i="1"/>
  <c r="AY346" i="1"/>
  <c r="CC345" i="1"/>
  <c r="BA345" i="1"/>
  <c r="AZ345" i="1"/>
  <c r="AY345" i="1"/>
  <c r="CC344" i="1"/>
  <c r="BA344" i="1"/>
  <c r="AZ344" i="1"/>
  <c r="AY344" i="1"/>
  <c r="CC343" i="1"/>
  <c r="BA343" i="1"/>
  <c r="AZ343" i="1"/>
  <c r="AY343" i="1"/>
  <c r="CC342" i="1"/>
  <c r="BA342" i="1"/>
  <c r="AZ342" i="1"/>
  <c r="AY342" i="1"/>
  <c r="CC341" i="1"/>
  <c r="BA341" i="1"/>
  <c r="AZ341" i="1"/>
  <c r="AY341" i="1"/>
  <c r="CC340" i="1"/>
  <c r="BA340" i="1"/>
  <c r="AZ340" i="1"/>
  <c r="AY340" i="1"/>
  <c r="CC339" i="1"/>
  <c r="BA339" i="1"/>
  <c r="AZ339" i="1"/>
  <c r="AY339" i="1"/>
  <c r="CC338" i="1"/>
  <c r="BA338" i="1"/>
  <c r="AZ338" i="1"/>
  <c r="AY338" i="1"/>
  <c r="CC337" i="1"/>
  <c r="BA337" i="1"/>
  <c r="AZ337" i="1"/>
  <c r="AY337" i="1"/>
  <c r="BA336" i="1"/>
  <c r="AZ336" i="1"/>
  <c r="CC335" i="1"/>
  <c r="BA335" i="1"/>
  <c r="AZ335" i="1"/>
  <c r="AY335" i="1"/>
  <c r="CC334" i="1"/>
  <c r="BA334" i="1"/>
  <c r="AZ334" i="1"/>
  <c r="AY334" i="1"/>
  <c r="CC333" i="1"/>
  <c r="BA333" i="1"/>
  <c r="AZ333" i="1"/>
  <c r="AY333" i="1"/>
  <c r="CC332" i="1"/>
  <c r="BA332" i="1"/>
  <c r="AZ332" i="1"/>
  <c r="AY332" i="1"/>
  <c r="CC331" i="1"/>
  <c r="BA331" i="1"/>
  <c r="AZ331" i="1"/>
  <c r="AY331" i="1"/>
  <c r="CC330" i="1"/>
  <c r="BA330" i="1"/>
  <c r="AZ330" i="1"/>
  <c r="AY330" i="1"/>
  <c r="CC329" i="1"/>
  <c r="BA329" i="1"/>
  <c r="AZ329" i="1"/>
  <c r="AY329" i="1"/>
  <c r="BA328" i="1"/>
  <c r="AZ328" i="1"/>
  <c r="CC327" i="1"/>
  <c r="BA327" i="1"/>
  <c r="AZ327" i="1"/>
  <c r="AY327" i="1"/>
  <c r="CC326" i="1"/>
  <c r="BA326" i="1"/>
  <c r="AZ326" i="1"/>
  <c r="AY326" i="1"/>
  <c r="CC325" i="1"/>
  <c r="BA325" i="1"/>
  <c r="AZ325" i="1"/>
  <c r="AY325" i="1"/>
  <c r="CC324" i="1"/>
  <c r="BA324" i="1"/>
  <c r="AZ324" i="1"/>
  <c r="AY324" i="1"/>
  <c r="CC323" i="1"/>
  <c r="BA323" i="1"/>
  <c r="AZ323" i="1"/>
  <c r="AY323" i="1"/>
  <c r="CC322" i="1"/>
  <c r="BA322" i="1"/>
  <c r="AZ322" i="1"/>
  <c r="AY322" i="1"/>
  <c r="CC321" i="1"/>
  <c r="BA321" i="1"/>
  <c r="AZ321" i="1"/>
  <c r="AY321" i="1"/>
  <c r="CC320" i="1"/>
  <c r="BA320" i="1"/>
  <c r="AZ320" i="1"/>
  <c r="AY320" i="1"/>
  <c r="CC319" i="1"/>
  <c r="BA319" i="1"/>
  <c r="AZ319" i="1"/>
  <c r="AY319" i="1"/>
  <c r="CC318" i="1"/>
  <c r="BA318" i="1"/>
  <c r="AZ318" i="1"/>
  <c r="AY318" i="1"/>
  <c r="CC317" i="1"/>
  <c r="BA317" i="1"/>
  <c r="AZ317" i="1"/>
  <c r="AY317" i="1"/>
  <c r="CC316" i="1"/>
  <c r="BA316" i="1"/>
  <c r="AZ316" i="1"/>
  <c r="AY316" i="1"/>
  <c r="CC315" i="1"/>
  <c r="BA315" i="1"/>
  <c r="AZ315" i="1"/>
  <c r="AY315" i="1"/>
  <c r="CC314" i="1"/>
  <c r="BA314" i="1"/>
  <c r="AZ314" i="1"/>
  <c r="AY314" i="1"/>
  <c r="CC313" i="1"/>
  <c r="BA313" i="1"/>
  <c r="AZ313" i="1"/>
  <c r="AY313" i="1"/>
  <c r="CC312" i="1"/>
  <c r="BA312" i="1"/>
  <c r="AZ312" i="1"/>
  <c r="AY312" i="1"/>
  <c r="CC311" i="1"/>
  <c r="BA311" i="1"/>
  <c r="AZ311" i="1"/>
  <c r="AY311" i="1"/>
  <c r="CC310" i="1"/>
  <c r="BA310" i="1"/>
  <c r="AZ310" i="1"/>
  <c r="AY310" i="1"/>
  <c r="CC309" i="1"/>
  <c r="BA309" i="1"/>
  <c r="AZ309" i="1"/>
  <c r="AY309" i="1"/>
  <c r="CC308" i="1"/>
  <c r="BA308" i="1"/>
  <c r="AZ308" i="1"/>
  <c r="AY308" i="1"/>
  <c r="CC307" i="1"/>
  <c r="BA307" i="1"/>
  <c r="AZ307" i="1"/>
  <c r="AY307" i="1"/>
  <c r="CC306" i="1"/>
  <c r="BA306" i="1"/>
  <c r="AZ306" i="1"/>
  <c r="AY306" i="1"/>
  <c r="CC305" i="1"/>
  <c r="BA305" i="1"/>
  <c r="AZ305" i="1"/>
  <c r="AY305" i="1"/>
  <c r="CC304" i="1"/>
  <c r="BA304" i="1"/>
  <c r="AZ304" i="1"/>
  <c r="AY304" i="1"/>
  <c r="CC303" i="1"/>
  <c r="BA303" i="1"/>
  <c r="AZ303" i="1"/>
  <c r="AY303" i="1"/>
  <c r="BA302" i="1"/>
  <c r="AZ302" i="1"/>
  <c r="CC301" i="1"/>
  <c r="BA301" i="1"/>
  <c r="AZ301" i="1"/>
  <c r="AY301" i="1"/>
  <c r="CC300" i="1"/>
  <c r="BA300" i="1"/>
  <c r="AZ300" i="1"/>
  <c r="AY300" i="1"/>
  <c r="CC299" i="1"/>
  <c r="BA299" i="1"/>
  <c r="AZ299" i="1"/>
  <c r="AY299" i="1"/>
  <c r="CC298" i="1"/>
  <c r="BA298" i="1"/>
  <c r="AZ298" i="1"/>
  <c r="AY298" i="1"/>
  <c r="CC297" i="1"/>
  <c r="BA297" i="1"/>
  <c r="AZ297" i="1"/>
  <c r="AY297" i="1"/>
  <c r="CC296" i="1"/>
  <c r="BA296" i="1"/>
  <c r="AZ296" i="1"/>
  <c r="AY296" i="1"/>
  <c r="CC295" i="1"/>
  <c r="BA295" i="1"/>
  <c r="AZ295" i="1"/>
  <c r="AY295" i="1"/>
  <c r="CC294" i="1"/>
  <c r="BA294" i="1"/>
  <c r="AZ294" i="1"/>
  <c r="AY294" i="1"/>
  <c r="CC293" i="1"/>
  <c r="BA293" i="1"/>
  <c r="AZ293" i="1"/>
  <c r="AY293" i="1"/>
  <c r="CC292" i="1"/>
  <c r="BA292" i="1"/>
  <c r="AZ292" i="1"/>
  <c r="AY292" i="1"/>
  <c r="CC291" i="1"/>
  <c r="BA291" i="1"/>
  <c r="AZ291" i="1"/>
  <c r="AY291" i="1"/>
  <c r="CC290" i="1"/>
  <c r="BA290" i="1"/>
  <c r="AZ290" i="1"/>
  <c r="AY290" i="1"/>
  <c r="CC289" i="1"/>
  <c r="BA289" i="1"/>
  <c r="AZ289" i="1"/>
  <c r="AY289" i="1"/>
  <c r="CC288" i="1"/>
  <c r="BA288" i="1"/>
  <c r="AZ288" i="1"/>
  <c r="AY288" i="1"/>
  <c r="BA287" i="1"/>
  <c r="AZ287" i="1"/>
  <c r="CC286" i="1"/>
  <c r="BA286" i="1"/>
  <c r="AZ286" i="1"/>
  <c r="AY286" i="1"/>
  <c r="CC285" i="1"/>
  <c r="BA285" i="1"/>
  <c r="AZ285" i="1"/>
  <c r="AY285" i="1"/>
  <c r="CC284" i="1"/>
  <c r="BA284" i="1"/>
  <c r="AZ284" i="1"/>
  <c r="AY284" i="1"/>
  <c r="BA283" i="1"/>
  <c r="AZ283" i="1"/>
  <c r="CC282" i="1"/>
  <c r="BA282" i="1"/>
  <c r="AZ282" i="1"/>
  <c r="AY282" i="1"/>
  <c r="CC281" i="1"/>
  <c r="BA281" i="1"/>
  <c r="AZ281" i="1"/>
  <c r="AY281" i="1"/>
  <c r="CC280" i="1"/>
  <c r="BA280" i="1"/>
  <c r="AZ280" i="1"/>
  <c r="AY280" i="1"/>
  <c r="CC279" i="1"/>
  <c r="BA279" i="1"/>
  <c r="AZ279" i="1"/>
  <c r="AY279" i="1"/>
  <c r="CC278" i="1"/>
  <c r="BA278" i="1"/>
  <c r="AZ278" i="1"/>
  <c r="AY278" i="1"/>
  <c r="CC277" i="1"/>
  <c r="BA277" i="1"/>
  <c r="AZ277" i="1"/>
  <c r="AY277" i="1"/>
  <c r="CC276" i="1"/>
  <c r="BA276" i="1"/>
  <c r="AZ276" i="1"/>
  <c r="AY276" i="1"/>
  <c r="CC275" i="1"/>
  <c r="BA275" i="1"/>
  <c r="AZ275" i="1"/>
  <c r="AY275" i="1"/>
  <c r="CC274" i="1"/>
  <c r="BA274" i="1"/>
  <c r="AZ274" i="1"/>
  <c r="AY274" i="1"/>
  <c r="CC273" i="1"/>
  <c r="BA273" i="1"/>
  <c r="AZ273" i="1"/>
  <c r="AY273" i="1"/>
  <c r="CC272" i="1"/>
  <c r="BA272" i="1"/>
  <c r="AZ272" i="1"/>
  <c r="AY272" i="1"/>
  <c r="CC271" i="1"/>
  <c r="BA271" i="1"/>
  <c r="AZ271" i="1"/>
  <c r="AY271" i="1"/>
  <c r="CC270" i="1"/>
  <c r="BA270" i="1"/>
  <c r="AZ270" i="1"/>
  <c r="AY270" i="1"/>
  <c r="CC269" i="1"/>
  <c r="BA269" i="1"/>
  <c r="AZ269" i="1"/>
  <c r="AY269" i="1"/>
  <c r="CC268" i="1"/>
  <c r="BA268" i="1"/>
  <c r="AZ268" i="1"/>
  <c r="AY268" i="1"/>
  <c r="CC267" i="1"/>
  <c r="BA267" i="1"/>
  <c r="AZ267" i="1"/>
  <c r="AY267" i="1"/>
  <c r="CC266" i="1"/>
  <c r="BA266" i="1"/>
  <c r="AZ266" i="1"/>
  <c r="AY266" i="1"/>
  <c r="CC265" i="1"/>
  <c r="BA265" i="1"/>
  <c r="AZ265" i="1"/>
  <c r="AY265" i="1"/>
  <c r="CC264" i="1"/>
  <c r="BA264" i="1"/>
  <c r="AZ264" i="1"/>
  <c r="AY264" i="1"/>
  <c r="CC263" i="1"/>
  <c r="BA263" i="1"/>
  <c r="AZ263" i="1"/>
  <c r="AY263" i="1"/>
  <c r="CC262" i="1"/>
  <c r="BA262" i="1"/>
  <c r="AZ262" i="1"/>
  <c r="AY262" i="1"/>
  <c r="CC261" i="1"/>
  <c r="BA261" i="1"/>
  <c r="AZ261" i="1"/>
  <c r="AY261" i="1"/>
  <c r="CC260" i="1"/>
  <c r="BA260" i="1"/>
  <c r="AZ260" i="1"/>
  <c r="AY260" i="1"/>
  <c r="CC259" i="1"/>
  <c r="BA259" i="1"/>
  <c r="AZ259" i="1"/>
  <c r="AY259" i="1"/>
  <c r="CC258" i="1"/>
  <c r="BA258" i="1"/>
  <c r="AZ258" i="1"/>
  <c r="AY258" i="1"/>
  <c r="CC257" i="1"/>
  <c r="BA257" i="1"/>
  <c r="AZ257" i="1"/>
  <c r="AY257" i="1"/>
  <c r="CC256" i="1"/>
  <c r="BA256" i="1"/>
  <c r="AZ256" i="1"/>
  <c r="AY256" i="1"/>
  <c r="CC255" i="1"/>
  <c r="BA255" i="1"/>
  <c r="AZ255" i="1"/>
  <c r="AY255" i="1"/>
  <c r="CC254" i="1"/>
  <c r="BA254" i="1"/>
  <c r="AZ254" i="1"/>
  <c r="AY254" i="1"/>
  <c r="CC253" i="1"/>
  <c r="BA253" i="1"/>
  <c r="AZ253" i="1"/>
  <c r="AY253" i="1"/>
  <c r="BA252" i="1"/>
  <c r="AZ252" i="1"/>
  <c r="CC251" i="1"/>
  <c r="BA251" i="1"/>
  <c r="AZ251" i="1"/>
  <c r="AY251" i="1"/>
  <c r="CC250" i="1"/>
  <c r="BA250" i="1"/>
  <c r="AZ250" i="1"/>
  <c r="AY250" i="1"/>
  <c r="CC249" i="1"/>
  <c r="BA249" i="1"/>
  <c r="AZ249" i="1"/>
  <c r="AY249" i="1"/>
  <c r="CC248" i="1"/>
  <c r="BA248" i="1"/>
  <c r="AZ248" i="1"/>
  <c r="AY248" i="1"/>
  <c r="CC247" i="1"/>
  <c r="BA247" i="1"/>
  <c r="AZ247" i="1"/>
  <c r="AY247" i="1"/>
  <c r="CC246" i="1"/>
  <c r="BA246" i="1"/>
  <c r="AZ246" i="1"/>
  <c r="AY246" i="1"/>
  <c r="CC245" i="1"/>
  <c r="BA245" i="1"/>
  <c r="AZ245" i="1"/>
  <c r="AY245" i="1"/>
  <c r="CC244" i="1"/>
  <c r="BA244" i="1"/>
  <c r="AZ244" i="1"/>
  <c r="AY244" i="1"/>
  <c r="CC243" i="1"/>
  <c r="BA243" i="1"/>
  <c r="AZ243" i="1"/>
  <c r="AY243" i="1"/>
  <c r="CC242" i="1"/>
  <c r="BA242" i="1"/>
  <c r="AZ242" i="1"/>
  <c r="AY242" i="1"/>
  <c r="CC241" i="1"/>
  <c r="BA241" i="1"/>
  <c r="AZ241" i="1"/>
  <c r="AY241" i="1"/>
  <c r="CC240" i="1"/>
  <c r="BA240" i="1"/>
  <c r="AZ240" i="1"/>
  <c r="AY240" i="1"/>
  <c r="CC239" i="1"/>
  <c r="BA239" i="1"/>
  <c r="AZ239" i="1"/>
  <c r="AY239" i="1"/>
  <c r="CC238" i="1"/>
  <c r="BA238" i="1"/>
  <c r="AZ238" i="1"/>
  <c r="AY238" i="1"/>
  <c r="CC237" i="1"/>
  <c r="BA237" i="1"/>
  <c r="AZ237" i="1"/>
  <c r="AY237" i="1"/>
  <c r="CC236" i="1"/>
  <c r="BA236" i="1"/>
  <c r="AZ236" i="1"/>
  <c r="AY236" i="1"/>
  <c r="CC235" i="1"/>
  <c r="BA235" i="1"/>
  <c r="AZ235" i="1"/>
  <c r="AY235" i="1"/>
  <c r="CC234" i="1"/>
  <c r="BA234" i="1"/>
  <c r="AZ234" i="1"/>
  <c r="AY234" i="1"/>
  <c r="CC233" i="1"/>
  <c r="BA233" i="1"/>
  <c r="AZ233" i="1"/>
  <c r="AY233" i="1"/>
  <c r="CC232" i="1"/>
  <c r="BA232" i="1"/>
  <c r="AZ232" i="1"/>
  <c r="AY232" i="1"/>
  <c r="CC231" i="1"/>
  <c r="BA231" i="1"/>
  <c r="AZ231" i="1"/>
  <c r="AY231" i="1"/>
  <c r="CC230" i="1"/>
  <c r="BA230" i="1"/>
  <c r="AZ230" i="1"/>
  <c r="AY230" i="1"/>
  <c r="CC229" i="1"/>
  <c r="BA229" i="1"/>
  <c r="AZ229" i="1"/>
  <c r="AY229" i="1"/>
  <c r="CC228" i="1"/>
  <c r="BA228" i="1"/>
  <c r="AZ228" i="1"/>
  <c r="AY228" i="1"/>
  <c r="CC227" i="1"/>
  <c r="BA227" i="1"/>
  <c r="AZ227" i="1"/>
  <c r="AY227" i="1"/>
  <c r="CC226" i="1"/>
  <c r="BA226" i="1"/>
  <c r="AZ226" i="1"/>
  <c r="AY226" i="1"/>
  <c r="CC225" i="1"/>
  <c r="BA225" i="1"/>
  <c r="AZ225" i="1"/>
  <c r="AY225" i="1"/>
  <c r="CC224" i="1"/>
  <c r="BA224" i="1"/>
  <c r="AZ224" i="1"/>
  <c r="AY224" i="1"/>
  <c r="CC223" i="1"/>
  <c r="BA223" i="1"/>
  <c r="AZ223" i="1"/>
  <c r="AY223" i="1"/>
  <c r="CC222" i="1"/>
  <c r="BA222" i="1"/>
  <c r="AZ222" i="1"/>
  <c r="AY222" i="1"/>
  <c r="CC221" i="1"/>
  <c r="BA221" i="1"/>
  <c r="AZ221" i="1"/>
  <c r="AY221" i="1"/>
  <c r="CC220" i="1"/>
  <c r="BA220" i="1"/>
  <c r="AZ220" i="1"/>
  <c r="AY220" i="1"/>
  <c r="CC219" i="1"/>
  <c r="BA219" i="1"/>
  <c r="AZ219" i="1"/>
  <c r="AY219" i="1"/>
  <c r="CC218" i="1"/>
  <c r="BA218" i="1"/>
  <c r="AZ218" i="1"/>
  <c r="AY218" i="1"/>
  <c r="CC217" i="1"/>
  <c r="BA217" i="1"/>
  <c r="AZ217" i="1"/>
  <c r="AY217" i="1"/>
  <c r="CC216" i="1"/>
  <c r="BA216" i="1"/>
  <c r="AZ216" i="1"/>
  <c r="AY216" i="1"/>
  <c r="CC215" i="1"/>
  <c r="BA215" i="1"/>
  <c r="AZ215" i="1"/>
  <c r="AY215" i="1"/>
  <c r="CC214" i="1"/>
  <c r="BA214" i="1"/>
  <c r="AZ214" i="1"/>
  <c r="AY214" i="1"/>
  <c r="CC213" i="1"/>
  <c r="BA213" i="1"/>
  <c r="AZ213" i="1"/>
  <c r="AY213" i="1"/>
  <c r="CC212" i="1"/>
  <c r="BA212" i="1"/>
  <c r="AZ212" i="1"/>
  <c r="AY212" i="1"/>
  <c r="CC211" i="1"/>
  <c r="BA211" i="1"/>
  <c r="AZ211" i="1"/>
  <c r="AY211" i="1"/>
  <c r="CC210" i="1"/>
  <c r="BA210" i="1"/>
  <c r="AZ210" i="1"/>
  <c r="AY210" i="1"/>
  <c r="CC209" i="1"/>
  <c r="BA209" i="1"/>
  <c r="AZ209" i="1"/>
  <c r="AY209" i="1"/>
  <c r="CC208" i="1"/>
  <c r="BA208" i="1"/>
  <c r="AZ208" i="1"/>
  <c r="AY208" i="1"/>
  <c r="CC207" i="1"/>
  <c r="BA207" i="1"/>
  <c r="AZ207" i="1"/>
  <c r="AY207" i="1"/>
  <c r="CC206" i="1"/>
  <c r="BA206" i="1"/>
  <c r="AZ206" i="1"/>
  <c r="AY206" i="1"/>
  <c r="CC205" i="1"/>
  <c r="BA205" i="1"/>
  <c r="AZ205" i="1"/>
  <c r="AY205" i="1"/>
  <c r="CC204" i="1"/>
  <c r="BA204" i="1"/>
  <c r="AZ204" i="1"/>
  <c r="AY204" i="1"/>
  <c r="CC203" i="1"/>
  <c r="BA203" i="1"/>
  <c r="AZ203" i="1"/>
  <c r="AY203" i="1"/>
  <c r="CC202" i="1"/>
  <c r="BA202" i="1"/>
  <c r="AZ202" i="1"/>
  <c r="AY202" i="1"/>
  <c r="CC201" i="1"/>
  <c r="BA201" i="1"/>
  <c r="AZ201" i="1"/>
  <c r="AY201" i="1"/>
  <c r="CC200" i="1"/>
  <c r="BA200" i="1"/>
  <c r="AZ200" i="1"/>
  <c r="AY200" i="1"/>
  <c r="CC199" i="1"/>
  <c r="BA199" i="1"/>
  <c r="AZ199" i="1"/>
  <c r="AY199" i="1"/>
  <c r="CC198" i="1"/>
  <c r="BA198" i="1"/>
  <c r="AZ198" i="1"/>
  <c r="AY198" i="1"/>
  <c r="CC197" i="1"/>
  <c r="BA197" i="1"/>
  <c r="AZ197" i="1"/>
  <c r="AY197" i="1"/>
  <c r="BA196" i="1"/>
  <c r="AZ196" i="1"/>
  <c r="BA195" i="1"/>
  <c r="AZ195" i="1"/>
  <c r="BA194" i="1"/>
  <c r="AZ194" i="1"/>
  <c r="CC193" i="1"/>
  <c r="BA193" i="1"/>
  <c r="AZ193" i="1"/>
  <c r="AY193" i="1"/>
  <c r="CC192" i="1"/>
  <c r="BA192" i="1"/>
  <c r="AZ192" i="1"/>
  <c r="AY192" i="1"/>
  <c r="CC191" i="1"/>
  <c r="BA191" i="1"/>
  <c r="AZ191" i="1"/>
  <c r="AY191" i="1"/>
  <c r="CC190" i="1"/>
  <c r="BA190" i="1"/>
  <c r="AZ190" i="1"/>
  <c r="AY190" i="1"/>
  <c r="CC189" i="1"/>
  <c r="BA189" i="1"/>
  <c r="AZ189" i="1"/>
  <c r="AY189" i="1"/>
  <c r="CC188" i="1"/>
  <c r="BA188" i="1"/>
  <c r="AZ188" i="1"/>
  <c r="AY188" i="1"/>
  <c r="CC187" i="1"/>
  <c r="BA187" i="1"/>
  <c r="AZ187" i="1"/>
  <c r="AY187" i="1"/>
  <c r="CC186" i="1"/>
  <c r="BA186" i="1"/>
  <c r="AZ186" i="1"/>
  <c r="AY186" i="1"/>
  <c r="CC185" i="1"/>
  <c r="BA185" i="1"/>
  <c r="AZ185" i="1"/>
  <c r="AY185" i="1"/>
  <c r="CC184" i="1"/>
  <c r="BA184" i="1"/>
  <c r="AZ184" i="1"/>
  <c r="AY184" i="1"/>
  <c r="CC183" i="1"/>
  <c r="BA183" i="1"/>
  <c r="AZ183" i="1"/>
  <c r="AY183" i="1"/>
  <c r="CC182" i="1"/>
  <c r="BA182" i="1"/>
  <c r="AZ182" i="1"/>
  <c r="AY182" i="1"/>
  <c r="CC181" i="1"/>
  <c r="BA181" i="1"/>
  <c r="AZ181" i="1"/>
  <c r="AY181" i="1"/>
  <c r="CC180" i="1"/>
  <c r="BA180" i="1"/>
  <c r="AZ180" i="1"/>
  <c r="AY180" i="1"/>
  <c r="CC179" i="1"/>
  <c r="BA179" i="1"/>
  <c r="AZ179" i="1"/>
  <c r="AY179" i="1"/>
  <c r="CC178" i="1"/>
  <c r="BA178" i="1"/>
  <c r="AZ178" i="1"/>
  <c r="AY178" i="1"/>
  <c r="CC177" i="1"/>
  <c r="BA177" i="1"/>
  <c r="AZ177" i="1"/>
  <c r="AY177" i="1"/>
  <c r="CC176" i="1"/>
  <c r="BA176" i="1"/>
  <c r="AZ176" i="1"/>
  <c r="AY176" i="1"/>
  <c r="CC175" i="1"/>
  <c r="BA175" i="1"/>
  <c r="AZ175" i="1"/>
  <c r="AY175" i="1"/>
  <c r="CC174" i="1"/>
  <c r="BA174" i="1"/>
  <c r="AZ174" i="1"/>
  <c r="AY174" i="1"/>
  <c r="CC173" i="1"/>
  <c r="BA173" i="1"/>
  <c r="AZ173" i="1"/>
  <c r="AY173" i="1"/>
  <c r="CC172" i="1"/>
  <c r="BA172" i="1"/>
  <c r="AZ172" i="1"/>
  <c r="AY172" i="1"/>
  <c r="CC171" i="1"/>
  <c r="BA171" i="1"/>
  <c r="AZ171" i="1"/>
  <c r="AY171" i="1"/>
  <c r="CC170" i="1"/>
  <c r="BA170" i="1"/>
  <c r="AZ170" i="1"/>
  <c r="AY170" i="1"/>
  <c r="CC169" i="1"/>
  <c r="BA169" i="1"/>
  <c r="AZ169" i="1"/>
  <c r="AY169" i="1"/>
  <c r="CC168" i="1"/>
  <c r="BA168" i="1"/>
  <c r="AZ168" i="1"/>
  <c r="AY168" i="1"/>
  <c r="CC167" i="1"/>
  <c r="BA167" i="1"/>
  <c r="AZ167" i="1"/>
  <c r="AY167" i="1"/>
  <c r="CC166" i="1"/>
  <c r="BA166" i="1"/>
  <c r="AZ166" i="1"/>
  <c r="AY166" i="1"/>
  <c r="CC165" i="1"/>
  <c r="BA165" i="1"/>
  <c r="AZ165" i="1"/>
  <c r="AY165" i="1"/>
  <c r="CC164" i="1"/>
  <c r="BA164" i="1"/>
  <c r="AZ164" i="1"/>
  <c r="AY164" i="1"/>
  <c r="CC163" i="1"/>
  <c r="BA163" i="1"/>
  <c r="AZ163" i="1"/>
  <c r="AY163" i="1"/>
  <c r="CC162" i="1"/>
  <c r="BA162" i="1"/>
  <c r="AZ162" i="1"/>
  <c r="AY162" i="1"/>
  <c r="CC161" i="1"/>
  <c r="BA161" i="1"/>
  <c r="AZ161" i="1"/>
  <c r="AY161" i="1"/>
  <c r="CC160" i="1"/>
  <c r="BA160" i="1"/>
  <c r="AZ160" i="1"/>
  <c r="AY160" i="1"/>
  <c r="CC159" i="1"/>
  <c r="BA159" i="1"/>
  <c r="AZ159" i="1"/>
  <c r="AY159" i="1"/>
  <c r="CC158" i="1"/>
  <c r="BA158" i="1"/>
  <c r="AZ158" i="1"/>
  <c r="AY158" i="1"/>
  <c r="CC157" i="1"/>
  <c r="BA157" i="1"/>
  <c r="AZ157" i="1"/>
  <c r="AY157" i="1"/>
  <c r="CC156" i="1"/>
  <c r="BA156" i="1"/>
  <c r="AZ156" i="1"/>
  <c r="AY156" i="1"/>
  <c r="CC155" i="1"/>
  <c r="BA155" i="1"/>
  <c r="AZ155" i="1"/>
  <c r="AY155" i="1"/>
  <c r="CC154" i="1"/>
  <c r="BA154" i="1"/>
  <c r="AZ154" i="1"/>
  <c r="AY154" i="1"/>
  <c r="CC153" i="1"/>
  <c r="BA153" i="1"/>
  <c r="AZ153" i="1"/>
  <c r="AY153" i="1"/>
  <c r="CC152" i="1"/>
  <c r="BA152" i="1"/>
  <c r="AZ152" i="1"/>
  <c r="AY152" i="1"/>
  <c r="CC151" i="1"/>
  <c r="BA151" i="1"/>
  <c r="AZ151" i="1"/>
  <c r="AY151" i="1"/>
  <c r="CC150" i="1"/>
  <c r="BA150" i="1"/>
  <c r="AZ150" i="1"/>
  <c r="AY150" i="1"/>
  <c r="CC149" i="1"/>
  <c r="BA149" i="1"/>
  <c r="AZ149" i="1"/>
  <c r="AY149" i="1"/>
  <c r="CC148" i="1"/>
  <c r="BA148" i="1"/>
  <c r="AZ148" i="1"/>
  <c r="AY148" i="1"/>
  <c r="CC147" i="1"/>
  <c r="BA147" i="1"/>
  <c r="AZ147" i="1"/>
  <c r="AY147" i="1"/>
  <c r="CC146" i="1"/>
  <c r="BA146" i="1"/>
  <c r="AZ146" i="1"/>
  <c r="AY146" i="1"/>
  <c r="CC145" i="1"/>
  <c r="BA145" i="1"/>
  <c r="AZ145" i="1"/>
  <c r="AY145" i="1"/>
  <c r="CC144" i="1"/>
  <c r="BA144" i="1"/>
  <c r="AZ144" i="1"/>
  <c r="AY144" i="1"/>
  <c r="BA143" i="1"/>
  <c r="AZ143" i="1"/>
  <c r="BA142" i="1"/>
  <c r="AZ142" i="1"/>
  <c r="BA141" i="1"/>
  <c r="AZ141" i="1"/>
  <c r="BA140" i="1"/>
  <c r="AZ140" i="1"/>
  <c r="CC139" i="1"/>
  <c r="BA139" i="1"/>
  <c r="AZ139" i="1"/>
  <c r="AY139" i="1"/>
  <c r="CC138" i="1"/>
  <c r="BA138" i="1"/>
  <c r="AZ138" i="1"/>
  <c r="AY138" i="1"/>
  <c r="CC137" i="1"/>
  <c r="BA137" i="1"/>
  <c r="AZ137" i="1"/>
  <c r="AY137" i="1"/>
  <c r="CC136" i="1"/>
  <c r="BA136" i="1"/>
  <c r="AZ136" i="1"/>
  <c r="AY136" i="1"/>
  <c r="CC135" i="1"/>
  <c r="BA135" i="1"/>
  <c r="AZ135" i="1"/>
  <c r="AY135" i="1"/>
  <c r="CC134" i="1"/>
  <c r="BA134" i="1"/>
  <c r="AZ134" i="1"/>
  <c r="AY134" i="1"/>
  <c r="CC133" i="1"/>
  <c r="BA133" i="1"/>
  <c r="AZ133" i="1"/>
  <c r="AY133" i="1"/>
  <c r="CC132" i="1"/>
  <c r="BA132" i="1"/>
  <c r="AZ132" i="1"/>
  <c r="AY132" i="1"/>
  <c r="CC131" i="1"/>
  <c r="BA131" i="1"/>
  <c r="AZ131" i="1"/>
  <c r="AY131" i="1"/>
  <c r="BA130" i="1"/>
  <c r="AZ130" i="1"/>
  <c r="CC129" i="1"/>
  <c r="BA129" i="1"/>
  <c r="AZ129" i="1"/>
  <c r="AY129" i="1"/>
  <c r="CC128" i="1"/>
  <c r="BA128" i="1"/>
  <c r="AZ128" i="1"/>
  <c r="AY128" i="1"/>
  <c r="CC127" i="1"/>
  <c r="BA127" i="1"/>
  <c r="AZ127" i="1"/>
  <c r="AY127" i="1"/>
  <c r="CC126" i="1"/>
  <c r="BA126" i="1"/>
  <c r="AZ126" i="1"/>
  <c r="AY126" i="1"/>
  <c r="CC125" i="1"/>
  <c r="BA125" i="1"/>
  <c r="AZ125" i="1"/>
  <c r="AY125" i="1"/>
  <c r="CC124" i="1"/>
  <c r="BA124" i="1"/>
  <c r="AZ124" i="1"/>
  <c r="AY124" i="1"/>
  <c r="CC123" i="1"/>
  <c r="BA123" i="1"/>
  <c r="AZ123" i="1"/>
  <c r="AY123" i="1"/>
  <c r="CC122" i="1"/>
  <c r="BA122" i="1"/>
  <c r="AZ122" i="1"/>
  <c r="AY122" i="1"/>
  <c r="CC121" i="1"/>
  <c r="BA121" i="1"/>
  <c r="AZ121" i="1"/>
  <c r="AY121" i="1"/>
  <c r="CC120" i="1"/>
  <c r="BA120" i="1"/>
  <c r="AZ120" i="1"/>
  <c r="AY120" i="1"/>
  <c r="CC119" i="1"/>
  <c r="BA119" i="1"/>
  <c r="AZ119" i="1"/>
  <c r="AY119" i="1"/>
  <c r="CC118" i="1"/>
  <c r="BA118" i="1"/>
  <c r="AZ118" i="1"/>
  <c r="AY118" i="1"/>
  <c r="CC117" i="1"/>
  <c r="BA117" i="1"/>
  <c r="AZ117" i="1"/>
  <c r="AY117" i="1"/>
  <c r="CC116" i="1"/>
  <c r="BA116" i="1"/>
  <c r="AZ116" i="1"/>
  <c r="AY116" i="1"/>
  <c r="CC115" i="1"/>
  <c r="BA115" i="1"/>
  <c r="AZ115" i="1"/>
  <c r="AY115" i="1"/>
  <c r="CC114" i="1"/>
  <c r="BA114" i="1"/>
  <c r="AZ114" i="1"/>
  <c r="AY114" i="1"/>
  <c r="CC113" i="1"/>
  <c r="BA113" i="1"/>
  <c r="AZ113" i="1"/>
  <c r="AY113" i="1"/>
  <c r="CC112" i="1"/>
  <c r="BA112" i="1"/>
  <c r="AZ112" i="1"/>
  <c r="AY112" i="1"/>
  <c r="CC111" i="1"/>
  <c r="BA111" i="1"/>
  <c r="AZ111" i="1"/>
  <c r="AY111" i="1"/>
  <c r="CC110" i="1"/>
  <c r="BA110" i="1"/>
  <c r="AZ110" i="1"/>
  <c r="AY110" i="1"/>
  <c r="CC109" i="1"/>
  <c r="BA109" i="1"/>
  <c r="AZ109" i="1"/>
  <c r="AY109" i="1"/>
  <c r="CC108" i="1"/>
  <c r="BA108" i="1"/>
  <c r="AZ108" i="1"/>
  <c r="AY108" i="1"/>
  <c r="CC107" i="1"/>
  <c r="BA107" i="1"/>
  <c r="AZ107" i="1"/>
  <c r="AY107" i="1"/>
  <c r="CC106" i="1"/>
  <c r="BA106" i="1"/>
  <c r="AZ106" i="1"/>
  <c r="AY106" i="1"/>
  <c r="CC105" i="1"/>
  <c r="BA105" i="1"/>
  <c r="AZ105" i="1"/>
  <c r="AY105" i="1"/>
  <c r="CC104" i="1"/>
  <c r="BA104" i="1"/>
  <c r="AZ104" i="1"/>
  <c r="AY104" i="1"/>
  <c r="CC103" i="1"/>
  <c r="BA103" i="1"/>
  <c r="AZ103" i="1"/>
  <c r="AY103" i="1"/>
  <c r="CC102" i="1"/>
  <c r="BA102" i="1"/>
  <c r="AZ102" i="1"/>
  <c r="AY102" i="1"/>
  <c r="CC101" i="1"/>
  <c r="BA101" i="1"/>
  <c r="AZ101" i="1"/>
  <c r="AY101" i="1"/>
  <c r="CC100" i="1"/>
  <c r="BA100" i="1"/>
  <c r="AZ100" i="1"/>
  <c r="AY100" i="1"/>
  <c r="CC99" i="1"/>
  <c r="BA99" i="1"/>
  <c r="AZ99" i="1"/>
  <c r="AY99" i="1"/>
  <c r="BA98" i="1"/>
  <c r="AZ98" i="1"/>
  <c r="BA97" i="1"/>
  <c r="AZ97" i="1"/>
  <c r="CC96" i="1"/>
  <c r="BA96" i="1"/>
  <c r="AZ96" i="1"/>
  <c r="AY96" i="1"/>
  <c r="CC95" i="1"/>
  <c r="BA95" i="1"/>
  <c r="AZ95" i="1"/>
  <c r="AY95" i="1"/>
  <c r="CC94" i="1"/>
  <c r="BA94" i="1"/>
  <c r="AZ94" i="1"/>
  <c r="AY94" i="1"/>
  <c r="BA93" i="1"/>
  <c r="AZ93" i="1"/>
  <c r="CC92" i="1"/>
  <c r="BA92" i="1"/>
  <c r="AZ92" i="1"/>
  <c r="AY92" i="1"/>
  <c r="CC91" i="1"/>
  <c r="BA91" i="1"/>
  <c r="AZ91" i="1"/>
  <c r="AY91" i="1"/>
  <c r="BA90" i="1"/>
  <c r="AZ90" i="1"/>
  <c r="BA89" i="1"/>
  <c r="AZ89" i="1"/>
  <c r="BA88" i="1"/>
  <c r="AZ88" i="1"/>
  <c r="BA87" i="1"/>
  <c r="AZ87" i="1"/>
  <c r="CC86" i="1"/>
  <c r="BA86" i="1"/>
  <c r="AZ86" i="1"/>
  <c r="AY86" i="1"/>
  <c r="CC85" i="1"/>
  <c r="BA85" i="1"/>
  <c r="AZ85" i="1"/>
  <c r="AY85" i="1"/>
  <c r="CC84" i="1"/>
  <c r="BA84" i="1"/>
  <c r="AZ84" i="1"/>
  <c r="AY84" i="1"/>
  <c r="CC83" i="1"/>
  <c r="BA83" i="1"/>
  <c r="AZ83" i="1"/>
  <c r="AY83" i="1"/>
  <c r="CC82" i="1"/>
  <c r="BA82" i="1"/>
  <c r="AZ82" i="1"/>
  <c r="AY82" i="1"/>
  <c r="CC81" i="1"/>
  <c r="BA81" i="1"/>
  <c r="AZ81" i="1"/>
  <c r="AY81" i="1"/>
  <c r="CC80" i="1"/>
  <c r="BA80" i="1"/>
  <c r="AZ80" i="1"/>
  <c r="AY80" i="1"/>
  <c r="CC79" i="1"/>
  <c r="BA79" i="1"/>
  <c r="AZ79" i="1"/>
  <c r="AY79" i="1"/>
  <c r="CC78" i="1"/>
  <c r="BA78" i="1"/>
  <c r="AZ78" i="1"/>
  <c r="AY78" i="1"/>
  <c r="CC77" i="1"/>
  <c r="BA77" i="1"/>
  <c r="AZ77" i="1"/>
  <c r="AY77" i="1"/>
  <c r="CC76" i="1"/>
  <c r="BA76" i="1"/>
  <c r="AZ76" i="1"/>
  <c r="AY76" i="1"/>
  <c r="CC75" i="1"/>
  <c r="BA75" i="1"/>
  <c r="AZ75" i="1"/>
  <c r="AY75" i="1"/>
  <c r="CC74" i="1"/>
  <c r="BA74" i="1"/>
  <c r="AZ74" i="1"/>
  <c r="AY74" i="1"/>
  <c r="CC73" i="1"/>
  <c r="BA73" i="1"/>
  <c r="AZ73" i="1"/>
  <c r="AY73" i="1"/>
  <c r="CC72" i="1"/>
  <c r="BA72" i="1"/>
  <c r="AZ72" i="1"/>
  <c r="AY72" i="1"/>
  <c r="CC71" i="1"/>
  <c r="BA71" i="1"/>
  <c r="AZ71" i="1"/>
  <c r="AY71" i="1"/>
  <c r="CC70" i="1"/>
  <c r="BA70" i="1"/>
  <c r="AZ70" i="1"/>
  <c r="AY70" i="1"/>
  <c r="CC69" i="1"/>
  <c r="BA69" i="1"/>
  <c r="AZ69" i="1"/>
  <c r="AY69" i="1"/>
  <c r="CC68" i="1"/>
  <c r="BA68" i="1"/>
  <c r="AZ68" i="1"/>
  <c r="AY68" i="1"/>
  <c r="CC67" i="1"/>
  <c r="BA67" i="1"/>
  <c r="AZ67" i="1"/>
  <c r="AY67" i="1"/>
  <c r="CC66" i="1"/>
  <c r="BA66" i="1"/>
  <c r="AZ66" i="1"/>
  <c r="AY66" i="1"/>
  <c r="CC65" i="1"/>
  <c r="BA65" i="1"/>
  <c r="AZ65" i="1"/>
  <c r="AY65" i="1"/>
  <c r="CC64" i="1"/>
  <c r="BA64" i="1"/>
  <c r="AZ64" i="1"/>
  <c r="AY64" i="1"/>
  <c r="CC63" i="1"/>
  <c r="BA63" i="1"/>
  <c r="AZ63" i="1"/>
  <c r="AY63" i="1"/>
  <c r="CC62" i="1"/>
  <c r="BA62" i="1"/>
  <c r="AZ62" i="1"/>
  <c r="AY62" i="1"/>
  <c r="CC61" i="1"/>
  <c r="BA61" i="1"/>
  <c r="AZ61" i="1"/>
  <c r="AY61" i="1"/>
  <c r="CC60" i="1"/>
  <c r="BA60" i="1"/>
  <c r="AZ60" i="1"/>
  <c r="AY60" i="1"/>
  <c r="CC59" i="1"/>
  <c r="BA59" i="1"/>
  <c r="AZ59" i="1"/>
  <c r="AY59" i="1"/>
  <c r="BA58" i="1"/>
  <c r="AZ58" i="1"/>
  <c r="BA57" i="1"/>
  <c r="AZ57" i="1"/>
  <c r="BA56" i="1"/>
  <c r="AZ56" i="1"/>
  <c r="BA55" i="1"/>
  <c r="AZ55" i="1"/>
  <c r="CC54" i="1"/>
  <c r="BA54" i="1"/>
  <c r="AZ54" i="1"/>
  <c r="AY54" i="1"/>
  <c r="CC53" i="1"/>
  <c r="BA53" i="1"/>
  <c r="AZ53" i="1"/>
  <c r="AY53" i="1"/>
  <c r="CC52" i="1"/>
  <c r="BA52" i="1"/>
  <c r="AZ52" i="1"/>
  <c r="AY52" i="1"/>
  <c r="CC51" i="1"/>
  <c r="BA51" i="1"/>
  <c r="AZ51" i="1"/>
  <c r="AY51" i="1"/>
  <c r="CC50" i="1"/>
  <c r="BA50" i="1"/>
  <c r="AZ50" i="1"/>
  <c r="AY50" i="1"/>
  <c r="CC49" i="1"/>
  <c r="BA49" i="1"/>
  <c r="AZ49" i="1"/>
  <c r="AY49" i="1"/>
  <c r="CC48" i="1"/>
  <c r="BA48" i="1"/>
  <c r="AZ48" i="1"/>
  <c r="AY48" i="1"/>
  <c r="CC47" i="1"/>
  <c r="BA47" i="1"/>
  <c r="AZ47" i="1"/>
  <c r="AY47" i="1"/>
  <c r="CC46" i="1"/>
  <c r="BA46" i="1"/>
  <c r="AZ46" i="1"/>
  <c r="AY46" i="1"/>
  <c r="CC45" i="1"/>
  <c r="BA45" i="1"/>
  <c r="AZ45" i="1"/>
  <c r="AY45" i="1"/>
  <c r="CC44" i="1"/>
  <c r="BA44" i="1"/>
  <c r="AZ44" i="1"/>
  <c r="AY44" i="1"/>
  <c r="CC43" i="1"/>
  <c r="BA43" i="1"/>
  <c r="AZ43" i="1"/>
  <c r="AY43" i="1"/>
  <c r="CC42" i="1"/>
  <c r="BA42" i="1"/>
  <c r="AZ42" i="1"/>
  <c r="AY42" i="1"/>
  <c r="CC41" i="1"/>
  <c r="BA41" i="1"/>
  <c r="AZ41" i="1"/>
  <c r="AY41" i="1"/>
  <c r="CC40" i="1"/>
  <c r="BA40" i="1"/>
  <c r="AZ40" i="1"/>
  <c r="AY40" i="1"/>
  <c r="CC39" i="1"/>
  <c r="BA39" i="1"/>
  <c r="AZ39" i="1"/>
  <c r="AY39" i="1"/>
  <c r="CC38" i="1"/>
  <c r="BA38" i="1"/>
  <c r="AZ38" i="1"/>
  <c r="AY38" i="1"/>
  <c r="CC37" i="1"/>
  <c r="BA37" i="1"/>
  <c r="AZ37" i="1"/>
  <c r="AY37" i="1"/>
  <c r="CC36" i="1"/>
  <c r="BA36" i="1"/>
  <c r="AZ36" i="1"/>
  <c r="AY36" i="1"/>
  <c r="CC35" i="1"/>
  <c r="BA35" i="1"/>
  <c r="AZ35" i="1"/>
  <c r="AY35" i="1"/>
  <c r="CC34" i="1"/>
  <c r="BA34" i="1"/>
  <c r="AZ34" i="1"/>
  <c r="AY34" i="1"/>
  <c r="BA33" i="1"/>
  <c r="AZ33" i="1"/>
  <c r="CC32" i="1"/>
  <c r="BA32" i="1"/>
  <c r="AZ32" i="1"/>
  <c r="AY32" i="1"/>
  <c r="BA31" i="1"/>
  <c r="AZ31" i="1"/>
  <c r="BA30" i="1"/>
  <c r="AZ30" i="1"/>
  <c r="BA29" i="1"/>
  <c r="AZ29" i="1"/>
  <c r="CC28" i="1"/>
  <c r="BA28" i="1"/>
  <c r="AZ28" i="1"/>
  <c r="AY28" i="1"/>
  <c r="BA27" i="1"/>
  <c r="AZ27" i="1"/>
  <c r="CC26" i="1"/>
  <c r="BA26" i="1"/>
  <c r="AZ26" i="1"/>
  <c r="AY26" i="1"/>
  <c r="CC25" i="1"/>
  <c r="BA25" i="1"/>
  <c r="AZ25" i="1"/>
  <c r="AY25" i="1"/>
  <c r="CC24" i="1"/>
  <c r="BA24" i="1"/>
  <c r="AZ24" i="1"/>
  <c r="AY24" i="1"/>
  <c r="CC23" i="1"/>
  <c r="BA23" i="1"/>
  <c r="AZ23" i="1"/>
  <c r="AY23" i="1"/>
  <c r="CC22" i="1"/>
  <c r="BA22" i="1"/>
  <c r="AZ22" i="1"/>
  <c r="AY22" i="1"/>
  <c r="CC21" i="1"/>
  <c r="BA21" i="1"/>
  <c r="AZ21" i="1"/>
  <c r="AY21" i="1"/>
  <c r="CC20" i="1"/>
  <c r="BA20" i="1"/>
  <c r="AZ20" i="1"/>
  <c r="AY20" i="1"/>
  <c r="CC19" i="1"/>
  <c r="BA19" i="1"/>
  <c r="AZ19" i="1"/>
  <c r="AY19" i="1"/>
  <c r="CC18" i="1"/>
  <c r="BA18" i="1"/>
  <c r="AZ18" i="1"/>
  <c r="AY18" i="1"/>
  <c r="BA17" i="1"/>
  <c r="AZ17" i="1"/>
  <c r="BA16" i="1"/>
  <c r="AZ16" i="1"/>
  <c r="CC15" i="1"/>
  <c r="BA15" i="1"/>
  <c r="AZ15" i="1"/>
  <c r="AY15" i="1"/>
  <c r="CC14" i="1"/>
  <c r="BA14" i="1"/>
  <c r="AZ14" i="1"/>
  <c r="AY14" i="1"/>
  <c r="CC13" i="1"/>
  <c r="BA13" i="1"/>
  <c r="AZ13" i="1"/>
  <c r="AY13" i="1"/>
  <c r="BA12" i="1"/>
  <c r="AZ12" i="1"/>
  <c r="CC11" i="1"/>
  <c r="BA11" i="1"/>
  <c r="AZ11" i="1"/>
  <c r="AY11" i="1"/>
  <c r="BA10" i="1"/>
  <c r="AZ10" i="1"/>
  <c r="BA9" i="1"/>
  <c r="AZ9" i="1"/>
  <c r="BA8" i="1"/>
  <c r="AZ8" i="1"/>
  <c r="BA7" i="1"/>
  <c r="AZ7" i="1"/>
  <c r="BA6" i="1"/>
  <c r="AZ6" i="1"/>
  <c r="BA5" i="1"/>
  <c r="AZ5" i="1"/>
  <c r="CC4" i="1"/>
  <c r="BA4" i="1"/>
  <c r="AZ4" i="1"/>
  <c r="AY4" i="1"/>
  <c r="CC3" i="1"/>
  <c r="BA3" i="1"/>
  <c r="AZ3" i="1"/>
  <c r="AY3" i="1"/>
  <c r="CC2" i="1"/>
  <c r="BA2" i="1"/>
  <c r="AZ2" i="1"/>
  <c r="AY2" i="1"/>
</calcChain>
</file>

<file path=xl/sharedStrings.xml><?xml version="1.0" encoding="utf-8"?>
<sst xmlns="http://schemas.openxmlformats.org/spreadsheetml/2006/main" count="98845" uniqueCount="15375">
  <si>
    <t>ÍTEM 2025</t>
  </si>
  <si>
    <t>Códigos UNSPSC</t>
  </si>
  <si>
    <t xml:space="preserve">NÚMERO DE CONTRATO </t>
  </si>
  <si>
    <t>NO. DE PROCESO</t>
  </si>
  <si>
    <t>ABOGADO ASIGNADO2</t>
  </si>
  <si>
    <t>FECHA DE SOLICITUD DE NÚMERO - RADICADO</t>
  </si>
  <si>
    <t>CONTRATISTA</t>
  </si>
  <si>
    <t>MODALIDAD DE SELECCIÓN</t>
  </si>
  <si>
    <t>CLASE DE CONTRATO</t>
  </si>
  <si>
    <t>TIPO DE DOCUMENTO</t>
  </si>
  <si>
    <t>ID (NIT - CC)</t>
  </si>
  <si>
    <t>DIGITO DE VERIFICACIÓN</t>
  </si>
  <si>
    <t>NATURALEZA</t>
  </si>
  <si>
    <t>CIUDAD CAMARA O DOMICILIO</t>
  </si>
  <si>
    <t>OBJETO CONTRACTUAL</t>
  </si>
  <si>
    <t>ORDENADOR DEL GASTO QUE FIRMA (cargo - nombre)</t>
  </si>
  <si>
    <t>ÁREA QUE ORDENA EL GASTO</t>
  </si>
  <si>
    <t>DEPENDENCIA  (responsable PAA)</t>
  </si>
  <si>
    <t>NOMBRE DEL SUPERVISOR</t>
  </si>
  <si>
    <t>C.C. DEL SUPERVISOR</t>
  </si>
  <si>
    <t>ÁREA QUE SUPERVISA</t>
  </si>
  <si>
    <t>DELEGACIÓN DE SUPERVISIÓN</t>
  </si>
  <si>
    <t>CATEGORÍA MAGISTRATURA</t>
  </si>
  <si>
    <t>MAGISTRADO</t>
  </si>
  <si>
    <t>FUENTE DE RECURSOS (Destinación del Gasto)</t>
  </si>
  <si>
    <t>VALOR INICIAL DEL CONTRATO</t>
  </si>
  <si>
    <t>VALOR JEP</t>
  </si>
  <si>
    <t>CONTRAPARTIDA</t>
  </si>
  <si>
    <t>VALOR MES 2025</t>
  </si>
  <si>
    <t>VALOR MES 2026</t>
  </si>
  <si>
    <t>CDP</t>
  </si>
  <si>
    <t>CRP</t>
  </si>
  <si>
    <t>CÓDIGO BPIN</t>
  </si>
  <si>
    <t>FECHA DE FIRMA (APROBACIÓN EN SECOP)</t>
  </si>
  <si>
    <t>FECHA DE INICIO</t>
  </si>
  <si>
    <t>CESIONARIO</t>
  </si>
  <si>
    <t>TIPO DE DOCUMENTO2</t>
  </si>
  <si>
    <t>IDENTIFICACIÓN DEL CESIONARIO</t>
  </si>
  <si>
    <t>DIGITO DE VERIFICACIÓN2</t>
  </si>
  <si>
    <t>FECHA DE CESIÓN</t>
  </si>
  <si>
    <t>ADICION O REDUCCIÓN 1</t>
  </si>
  <si>
    <t>FECHA ADICIÓN O REDUCCIÓN 1</t>
  </si>
  <si>
    <t>ADICION O REDUCCIÓN 2</t>
  </si>
  <si>
    <t>FECHA ADICIÓN O REDUCCIÓN 2</t>
  </si>
  <si>
    <t>ADICION O REDUCCIÓN 3</t>
  </si>
  <si>
    <t>FECHA ADICIÓN O REDUCCIÓN 3</t>
  </si>
  <si>
    <t>ADICION O REDUCCIÓN 4</t>
  </si>
  <si>
    <t>FECHA ADICIÓN O REDUCCIÓN 4</t>
  </si>
  <si>
    <t>Número de prórrogas</t>
  </si>
  <si>
    <t>Fecha de la última Prórroga</t>
  </si>
  <si>
    <t>PRÓRROGA EN DÍAS</t>
  </si>
  <si>
    <t>VALOR TOTAL DEL CONTRATO</t>
  </si>
  <si>
    <t>VALOR CORRESPONDIENTE A VIGENCIA FUTURA</t>
  </si>
  <si>
    <t>VALOR VIGENCIA FUTURA 2026
(Valores del contrato)</t>
  </si>
  <si>
    <t>VALOR VIGENCIA FUTURA 2027
(Valores del contrato)</t>
  </si>
  <si>
    <t>VALOR VIGENCIA FUTURA 2028
(Valores del contrato)</t>
  </si>
  <si>
    <t>VIGENCIA INICIAL</t>
  </si>
  <si>
    <t>VIGENCIA FINAL</t>
  </si>
  <si>
    <t>ALERTA TERMINACIÓN DEL CONTRATO</t>
  </si>
  <si>
    <t>FECHA PUBLICACIÓN ACTA DE BALANCE FINAL Y CIERRE</t>
  </si>
  <si>
    <t>LUGAR DE EJECUCIÓN</t>
  </si>
  <si>
    <t>TIPO DE PÓLIZA</t>
  </si>
  <si>
    <t>NÚMERO DE POLIZA</t>
  </si>
  <si>
    <t>ASEGURADORA</t>
  </si>
  <si>
    <t>FECHA DE EXPEDICIÓN</t>
  </si>
  <si>
    <t>VIGENCIA (desde - hasta)</t>
  </si>
  <si>
    <t>FECHA DE APROBACIÓN DE LA PÓLIZA</t>
  </si>
  <si>
    <t>OBSERVACIONES</t>
  </si>
  <si>
    <t>ESTADO</t>
  </si>
  <si>
    <t>ESTADO MODIFICACIONES</t>
  </si>
  <si>
    <t>FECHA DE SUSPENSIÓN (DESDE Y HASTA)</t>
  </si>
  <si>
    <t>PROFESIÓN 1</t>
  </si>
  <si>
    <t>PROFESIÓN 2</t>
  </si>
  <si>
    <t>SEXO</t>
  </si>
  <si>
    <t>CORREO INSTITUCIONAL</t>
  </si>
  <si>
    <t>LINKS DEL SECOP II</t>
  </si>
  <si>
    <t>PROCESOS</t>
  </si>
  <si>
    <t>MAPA DE PROCESOS</t>
  </si>
  <si>
    <t>DEPENDENCIA AGREGADA2</t>
  </si>
  <si>
    <t>ORGANO</t>
  </si>
  <si>
    <t>TOTAL ADICIONES</t>
  </si>
  <si>
    <t>JEP-001-2025</t>
  </si>
  <si>
    <t>JEP-CSPO-001-2025</t>
  </si>
  <si>
    <t>Mateo Ávila</t>
  </si>
  <si>
    <t>Gisela Katherine Velásquez Franco</t>
  </si>
  <si>
    <t>Contratos o convenios que no requieren pluralidad de ofertas</t>
  </si>
  <si>
    <t>1. Prestación de servicios profesionales y de apoyo a la gestión</t>
  </si>
  <si>
    <t>Cédula de Ciudadanía</t>
  </si>
  <si>
    <t>Persona Natural</t>
  </si>
  <si>
    <t>Bogotá D.C.</t>
  </si>
  <si>
    <t>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t>
  </si>
  <si>
    <t>Jairo Ernesto Arias Orjuela</t>
  </si>
  <si>
    <t>Dirección de Asuntos Jurídicos</t>
  </si>
  <si>
    <t xml:space="preserve">EE- Subdirección de Contratación </t>
  </si>
  <si>
    <t>Fabio Leonardo Muñoz Sarmiento</t>
  </si>
  <si>
    <t>N/A</t>
  </si>
  <si>
    <t>Inversión</t>
  </si>
  <si>
    <t>Cumplimiento</t>
  </si>
  <si>
    <t>14-47-101038166</t>
  </si>
  <si>
    <t>Seguros del Estado S.A.</t>
  </si>
  <si>
    <t>07/01/2025 - 31/05/2026</t>
  </si>
  <si>
    <t>Mediante otrosí Nº1 del 12/08/2025 se publicó la reducción en tiempo y valor del contrato JEP-001-2025</t>
  </si>
  <si>
    <t>Terminado</t>
  </si>
  <si>
    <t>Reducción</t>
  </si>
  <si>
    <t xml:space="preserve">TÉCNICO ADMINISTRACIÓN DOCUMENTAL </t>
  </si>
  <si>
    <t>Femenino</t>
  </si>
  <si>
    <t>gisela.velasquez@jep.gov.co</t>
  </si>
  <si>
    <t>https://community.secop.gov.co/Public/Tendering/ContractNoticePhases/View?PPI=CO1.PPI.36488601&amp;isFromPublicArea=True&amp;isModal=False</t>
  </si>
  <si>
    <t>GESTIÓN_CONTRACTUAL</t>
  </si>
  <si>
    <t>PROCESOS_DE_GESTIÓN</t>
  </si>
  <si>
    <t>Secretaría Ejecutiva</t>
  </si>
  <si>
    <t>JEP-002-2025</t>
  </si>
  <si>
    <t>JEP-CSPO-002-2025</t>
  </si>
  <si>
    <t>Juan Carlos Morales Aragón</t>
  </si>
  <si>
    <t>3-47-101015654</t>
  </si>
  <si>
    <t>Mediante otrosí Nº1 del 12/08/2025 se publicó la reducción en tiempo y valor del contrato JEP-002-2025</t>
  </si>
  <si>
    <t>TÉCNICO EN ASISTENCIA EN ORGANIZACIÓN DE ARCHIVOS</t>
  </si>
  <si>
    <t>Masculino</t>
  </si>
  <si>
    <t>juan.morales@jep.gov.co</t>
  </si>
  <si>
    <t>https://community.secop.gov.co/Public/Tendering/ContractNoticePhases/View?PPI=CO1.PPI.36488641&amp;isFromPublicArea=True&amp;isModal=False</t>
  </si>
  <si>
    <t>JEP-003-2025</t>
  </si>
  <si>
    <t>JEP-CSPO-003-2025</t>
  </si>
  <si>
    <t>Elizabeth Castillo</t>
  </si>
  <si>
    <t>33-47-101015660</t>
  </si>
  <si>
    <t>Mediante otrosí Nº1 del 12/08/2025 se publicó la reducción en tiempo y valor del contrato JEP-003-2025</t>
  </si>
  <si>
    <t>BIBLIOTECOLOGÍA , DOCUMENTACIÓN Y ARCHIVISTICA</t>
  </si>
  <si>
    <t>elizabeth.castillo@jep.gov.co</t>
  </si>
  <si>
    <t>https://community.secop.gov.co/Public/Tendering/ContractNoticePhases/View?PPI=CO1.PPI.36488684&amp;isFromPublicArea=True&amp;isModal=False</t>
  </si>
  <si>
    <t>93151512;93151501;72101507</t>
  </si>
  <si>
    <t>JEP-004-2025</t>
  </si>
  <si>
    <t>JEP-CSPO-004-2025</t>
  </si>
  <si>
    <t>Arinson Ruiz</t>
  </si>
  <si>
    <t>Tatiana Grisales Espinosa</t>
  </si>
  <si>
    <t>Prestar servicios profesionales para apoyar  a la Oficina Asesora de Recursos Físicos e Infraestructura con el seguimiento y la gestión necesaria para el mantenimiento y dotacion de los espacios físicos con los que cuente la JEP, para el ejercicio de sus funciones</t>
  </si>
  <si>
    <t>Juan David Olarte Torres</t>
  </si>
  <si>
    <t>Dirección Administrativa y Financiera</t>
  </si>
  <si>
    <t>DD- Oficina Asesora de Recursos Físicos e Infraestructura</t>
  </si>
  <si>
    <t>Yiris Tovar Medina</t>
  </si>
  <si>
    <t>Catherine Sofia Silvera Corpas; 33.311.223; Del 29 al 30 de abril, y 2 de mayo de 2025</t>
  </si>
  <si>
    <t>Funcionamiento</t>
  </si>
  <si>
    <t>Cristian Fabian Ramírez Marroquín</t>
  </si>
  <si>
    <t>Cédula de ciudadanía</t>
  </si>
  <si>
    <t>Cumplimiento; Cumplimiento</t>
  </si>
  <si>
    <t>96-47-101003261; 33-47-101018733</t>
  </si>
  <si>
    <t>Seguros del Estado S.A.; Seguros del Estado S.A.</t>
  </si>
  <si>
    <t>7/01/2025; 01/10/2025</t>
  </si>
  <si>
    <t>07/01/2025 - 06/07/2026; 01/10/2025 - 06/07/2026</t>
  </si>
  <si>
    <t>8/01/2025; 01/10/2025</t>
  </si>
  <si>
    <t>El 1/10/2025 se publicó la cesión del contrato a Cristian Fabian Ramírez Marroquín</t>
  </si>
  <si>
    <t>Cesión</t>
  </si>
  <si>
    <t>ARQUITECTURA; ARQUITECTURA</t>
  </si>
  <si>
    <t>N/A; N/A</t>
  </si>
  <si>
    <t>Femenino; Masculino</t>
  </si>
  <si>
    <t>tatiana.grisales@jep.gov.co; cristian.ramirez@jep.gov.co</t>
  </si>
  <si>
    <t>https://community.secop.gov.co/Public/Tendering/ContractNoticePhases/View?PPI=CO1.PPI.36490206&amp;isFromPublicArea=True&amp;isModal=False</t>
  </si>
  <si>
    <t>GESTIÓN_DE_SEGURIDAD_BIENES_Y_SERVICIOS</t>
  </si>
  <si>
    <t>JEP-005-2025</t>
  </si>
  <si>
    <t>JEP-CSPO-005-2025</t>
  </si>
  <si>
    <t>Marco Alirio Sierra Arismendy</t>
  </si>
  <si>
    <t>Prestar servicios a la Oficina Asesora de Recursos Físicos e Infraestructura para realizar las actividades de  mantenimiento requeridas en los espacios fisicos donde opere la JEP para el cumplimiento de sus funciones</t>
  </si>
  <si>
    <t>Catherine Sofia Silvera Corpas; 33.311.223; Del 29 al 30 de abril, y 2 de 
mayo de 2025</t>
  </si>
  <si>
    <t>96-47-101003262</t>
  </si>
  <si>
    <t>07/01/2025 - 06/07/2026</t>
  </si>
  <si>
    <t>Ninguna</t>
  </si>
  <si>
    <t>Ingreso</t>
  </si>
  <si>
    <t>SIN TÍTULO</t>
  </si>
  <si>
    <t>marco.sierraa@jep.gov.co</t>
  </si>
  <si>
    <t>https://community.secop.gov.co/Public/Tendering/ContractNoticePhases/View?PPI=CO1.PPI.36489185&amp;isFromPublicArea=True&amp;isModal=False</t>
  </si>
  <si>
    <t>93151512;93151501</t>
  </si>
  <si>
    <t>JEP-006-2025</t>
  </si>
  <si>
    <t>JEP-CSPO-006-2025</t>
  </si>
  <si>
    <t>Ruben Dario Diaz Arango</t>
  </si>
  <si>
    <t>Prestar servicios profesionales para apoyar a la Oficina Asesora de Recursos Físicos e Infraestructura en el seguimiento al mantenimiento y recomendación de soluciones requeridas para garantizar el funcionamiento de los espacios físicos con los que cuente la JEP.</t>
  </si>
  <si>
    <t>11-47-101028919</t>
  </si>
  <si>
    <t>09/01/2025 - 10/07/2026</t>
  </si>
  <si>
    <t>INGENIERIA CIVIL</t>
  </si>
  <si>
    <t>ruben.diaz@jep.gov.co</t>
  </si>
  <si>
    <t>https://community.secop.gov.co/Public/Tendering/ContractNoticePhases/View?PPI=CO1.PPI.36490213&amp;isFromPublicArea=True&amp;isModal=False</t>
  </si>
  <si>
    <t>JEP-007-2025</t>
  </si>
  <si>
    <t>JEP-CSPO-007-2025</t>
  </si>
  <si>
    <t>Leonardo Patiño Camargo  </t>
  </si>
  <si>
    <t>Prestar servicios profesionales para apoyar a la Oficna Asesora de Recursos Físicos e Infraestructura en la gestión y distribución de los espacios físicos con los que cuente la JEP para el cumplimiento de sus funciones</t>
  </si>
  <si>
    <t xml:space="preserve">	42725</t>
  </si>
  <si>
    <t>96-47-101003263</t>
  </si>
  <si>
    <t>07/01/2025 - 11/07/2026</t>
  </si>
  <si>
    <t>EL 8/05/2025 quedó publicado acta de terminación anticipada de mutuo acuerdo, balance final y cierre del contrato jep-007-2025, el cual se ejecutó hasta el 7 de mayo de 2024 inclusive</t>
  </si>
  <si>
    <t>Terminación anticipada</t>
  </si>
  <si>
    <t>DISEÑO INDUSTRIAL</t>
  </si>
  <si>
    <t>leonardo.patino@jep.gov.co</t>
  </si>
  <si>
    <t>https://community.secop.gov.co/Public/Tendering/ContractNoticePhases/View?PPI=CO1.PPI.36489169&amp;isFromPublicArea=True&amp;isModal=False</t>
  </si>
  <si>
    <t>72101507;80101602</t>
  </si>
  <si>
    <t>JEP-008-2025</t>
  </si>
  <si>
    <t>JEP-CSPO-008-2025</t>
  </si>
  <si>
    <t>Cristhian Camilo Quimbayo Reinoso</t>
  </si>
  <si>
    <t>Ibagué</t>
  </si>
  <si>
    <t>Prestar servicios profesionales a la Oficina Asesora de Recursos Físicos e Infraestructura en la articulación, gestión y apoyo en la definición de lineamientos para la dotación, mantenimiento y recomendación de soluciones en el manejo de los espacios físicas con que cuente la JEP.</t>
  </si>
  <si>
    <t>33-47-101015672; 33-47-101018732</t>
  </si>
  <si>
    <t>08/01/2025 - 30/06/2026; 01/10/2025 - 06/07/2026</t>
  </si>
  <si>
    <t>8/01/2025; 1/10/2025</t>
  </si>
  <si>
    <t xml:space="preserve">El 1/10/2025 se publicó la cesión del contrato a Tatiana Grisales Espinosa </t>
  </si>
  <si>
    <t>Masculino; Femenino</t>
  </si>
  <si>
    <t>cristhian.quimbayo@jep.gov.co; tatiana.grisales@jep.gov.co</t>
  </si>
  <si>
    <t>https://community.secop.gov.co/Public/Tendering/ContractNoticePhases/View?PPI=CO1.PPI.36488657&amp;isFromPublicArea=True&amp;isModal=False</t>
  </si>
  <si>
    <t>81111508;81112006</t>
  </si>
  <si>
    <t>JEP-009-2025</t>
  </si>
  <si>
    <t>JEP-CSPO-009-2025</t>
  </si>
  <si>
    <t>Karen Julieth Bautista Irreño</t>
  </si>
  <si>
    <t>Prestar de servicios profesionales para apoyar a la Oficina Asesora de Recursos Físicos e Infraestructura en lo relacionado con los ingresos y  salidas de bienes e insumos, depreciaciones, amortizaciones,  conciliaciones y demás actividades contables ligadas al funcionamiento del almacén de la JEP.</t>
  </si>
  <si>
    <t>33-47-101015673</t>
  </si>
  <si>
    <t>08/01/2025 - 03/07/2026</t>
  </si>
  <si>
    <t xml:space="preserve">El 1/07/2025 se publicó el acta de terminación anticipada por mutuo acuerdo </t>
  </si>
  <si>
    <t xml:space="preserve">CONTADURÍA PUBLICA </t>
  </si>
  <si>
    <t>karen.bautista@jep.gov.co</t>
  </si>
  <si>
    <t>https://community.secop.gov.co/Public/Tendering/ContractNoticePhases/View?PPI=CO1.PPI.36489129&amp;isFromPublicArea=True&amp;isModal=False</t>
  </si>
  <si>
    <t>93142009;80161504</t>
  </si>
  <si>
    <t>JEP-010-2025</t>
  </si>
  <si>
    <t>JEP-CSPO-010-2025</t>
  </si>
  <si>
    <t xml:space="preserve"> Miguel Andres Sanchez Romero</t>
  </si>
  <si>
    <t>Prestar servicio de apoyo a la Oficina Asesora de Recursos Físicos e Infraestructura en la gestión integral del almacén e inventarios de la JEP</t>
  </si>
  <si>
    <t>14-47-101038178</t>
  </si>
  <si>
    <t>08/01/2025 - 20/06/2026</t>
  </si>
  <si>
    <t>Mediante otrosí Nº1 El 27/12/2025 se prorrogó hasta el 31/12/2025 y adiciono con un valor de $1.849.567</t>
  </si>
  <si>
    <t>Adición; Prórroga</t>
  </si>
  <si>
    <t>TECNOLOGO EN CONTROL AMBIENTAL</t>
  </si>
  <si>
    <t>miguel.sanchez@jep.gov.co</t>
  </si>
  <si>
    <t>https://community.secop.gov.co/Public/Tendering/ContractNoticePhases/View?PPI=CO1.PPI.36490115&amp;isFromPublicArea=True&amp;isModal=False</t>
  </si>
  <si>
    <t>JEP-011-2025</t>
  </si>
  <si>
    <t>JEP-CSPO-011-2025</t>
  </si>
  <si>
    <t>Luis Pablo Varon Ramirez</t>
  </si>
  <si>
    <t>63-45-101051602</t>
  </si>
  <si>
    <t>08/01/2025 - 30/06/2025</t>
  </si>
  <si>
    <t>TÉCNICO EN CONSTRUCCIÓN Y MONTAJE DE INSTALACIONES ELECTRÉCTRICAS</t>
  </si>
  <si>
    <t>luis.varon@jep.gov.co</t>
  </si>
  <si>
    <t>https://community.secop.gov.co/Public/Tendering/ContractNoticePhases/View?PPI=CO1.PPI.36488692&amp;isFromPublicArea=True&amp;isModal=False</t>
  </si>
  <si>
    <t>JEP-012-2025</t>
  </si>
  <si>
    <t>JEP-CSPO-012-2025</t>
  </si>
  <si>
    <t>Nina Cardenas</t>
  </si>
  <si>
    <t>Luisa Fernanda Cardenas Morales</t>
  </si>
  <si>
    <t>Prestar servicios profesionales para apoyar y acompañar las actividades de planeación estratégica, fortalecimiento institucional, respuesta a requerimientos y realizar seguimiento a las actividades de representación a cargo de la Oficina Asesora del Sistema Autónomo de Asesoría y Defensa a Representación Víctimas.</t>
  </si>
  <si>
    <t>Claudia Liliana Erazo Maldonado</t>
  </si>
  <si>
    <t>Subsecretaría Ejecutiva</t>
  </si>
  <si>
    <t>BB- Oficina Asesora SAAD Representación Victimas</t>
  </si>
  <si>
    <t>Carolina Silva Ortiz</t>
  </si>
  <si>
    <t>33-47-101015701</t>
  </si>
  <si>
    <t>Mediante otrosí Nº1 del 07/08/2025 se publicó la reducción en tiempo y valor del contrato JEP-012-2025</t>
  </si>
  <si>
    <t>ECONOMÍA</t>
  </si>
  <si>
    <t>luisa.cardenas@jep.gov.co</t>
  </si>
  <si>
    <t>https://community.secop.gov.co/Public/Tendering/ContractNoticePhases/View?PPI=CO1.PPI.36515618&amp;isFromPublicArea=True&amp;isModal=False</t>
  </si>
  <si>
    <t>PARTICIPACIÓN_EFECTIVA_REPRESENTACIÓN_Y_DEFENSA_TÉCNICA</t>
  </si>
  <si>
    <t>PROCESOS_MISIONALES</t>
  </si>
  <si>
    <t>JEP-013-2025</t>
  </si>
  <si>
    <t>JEP-CSPO-013-2025</t>
  </si>
  <si>
    <t>Angela Maria Montaña Apraez</t>
  </si>
  <si>
    <t>Pasto</t>
  </si>
  <si>
    <t>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t>
  </si>
  <si>
    <t>360-47-994000037870</t>
  </si>
  <si>
    <t xml:space="preserve">Aseguradora Solidaria de Colombia </t>
  </si>
  <si>
    <t>13/01/2025 - 10/07/2026</t>
  </si>
  <si>
    <t>DERECHO</t>
  </si>
  <si>
    <t>LICENCIATURA EN EDUCACIÓN COMUNITARIA CON ÉNFASIS EN DERECHOS HUMANOS</t>
  </si>
  <si>
    <t>angela.montana@jep.gov.co</t>
  </si>
  <si>
    <t>https://community.secop.gov.co/Public/Tendering/ContractNoticePhases/View?PPI=CO1.PPI.36525173&amp;isFromPublicArea=True&amp;isModal=False</t>
  </si>
  <si>
    <t>JEP-014-2025</t>
  </si>
  <si>
    <t>JEP-CSPO-014-2025</t>
  </si>
  <si>
    <t>Nasly Daniela Zapata Posso</t>
  </si>
  <si>
    <t>Prestar servicios profesionales para apoyar y acompañar a la Oficina Asesora de Enfoques Diferenciales en las gestiones administrativas y operativas necesarias para el cumplimiento de las actividades y procesos financieros de la oficina</t>
  </si>
  <si>
    <t>BB- Oficina Asesora de Enfoques Diferenciales</t>
  </si>
  <si>
    <t>Eliana Fernanda Antonio Rosero</t>
  </si>
  <si>
    <t>BB- Oficina de Enfoques Diferenciales</t>
  </si>
  <si>
    <t>11-47-101028993</t>
  </si>
  <si>
    <t xml:space="preserve">FINANZAS Y COMERCIO EXTERIOR </t>
  </si>
  <si>
    <t>nasly.zapata@jep.gov.co</t>
  </si>
  <si>
    <t>https://community.secop.gov.co/Public/Tendering/ContractNoticePhases/View?PPI=CO1.PPI.36525890&amp;isFromPublicArea=True&amp;isModal=False</t>
  </si>
  <si>
    <t>80101511;80111501;80111504</t>
  </si>
  <si>
    <t>JEP-015-2025</t>
  </si>
  <si>
    <t>JEP-CSPO-015-2025</t>
  </si>
  <si>
    <t>Cristian Orjuela</t>
  </si>
  <si>
    <t>Jhonatan Rincon Zapata</t>
  </si>
  <si>
    <t>Itagui</t>
  </si>
  <si>
    <t xml:space="preserve">Prestar servicios profesionales para apoyar a la Subdirección de Talento Humano en el desarrollo de las acciones y actividades enmarcadas en la implementación de la política de salud mental y cuidado emocional de la Jurisdicción Especial para la Paz. </t>
  </si>
  <si>
    <t xml:space="preserve">DD- Subdirección de Talento Humano </t>
  </si>
  <si>
    <t>Francy Elena Palomino Millán</t>
  </si>
  <si>
    <t>Cesar Augusto Vargas 
Londoño; 1.010.167.159; Del 14 al 16 de abril de 2025</t>
  </si>
  <si>
    <t>63-45-101051623</t>
  </si>
  <si>
    <t>09/01/2025 - 30/06/2026</t>
  </si>
  <si>
    <t>PSICOLOGÍA</t>
  </si>
  <si>
    <t>jhonatan.rincon@jep.gov.co</t>
  </si>
  <si>
    <t>https://community.secop.gov.co/Public/Tendering/ContractNoticePhases/View?PPI=CO1.PPI.36513649&amp;isFromPublicArea=True&amp;isModal=False</t>
  </si>
  <si>
    <t>GESTIÓN_DEL_TALENTO_HUMANO</t>
  </si>
  <si>
    <t>JEP-016-2025</t>
  </si>
  <si>
    <t>JEP-CSPO-016-2025</t>
  </si>
  <si>
    <t>Laura Paredes</t>
  </si>
  <si>
    <t>Luis Alejandro Gonzalez Castillo</t>
  </si>
  <si>
    <t>Prestar servicios de apoyo profesional en la gestión de operaciones que se encuentran a cargo de la tesorería de la Subdirección Financiera</t>
  </si>
  <si>
    <t>DD- Subdirección Financiera</t>
  </si>
  <si>
    <t>Giselle Andrea Silva Pineda</t>
  </si>
  <si>
    <t>Maritza Cardozo Guzmán; 51.632.866; Del 29 al 30 de abril, y 2 de 
mayo de 2025</t>
  </si>
  <si>
    <t>63-45-101051599</t>
  </si>
  <si>
    <t>08/01/2025 - 30/06/2026</t>
  </si>
  <si>
    <t>luis.gonzalezc@jep.gov.co</t>
  </si>
  <si>
    <t>https://community.secop.gov.co/Public/Tendering/ContractNoticePhases/View?PPI=CO1.PPI.36511681&amp;isFromPublicArea=True&amp;isModal=False</t>
  </si>
  <si>
    <t>GESTIÓN_FINANCIERA</t>
  </si>
  <si>
    <t>80161500;80121704</t>
  </si>
  <si>
    <t>JEP-017-2025</t>
  </si>
  <si>
    <t>JEP-CSPO-017-2025</t>
  </si>
  <si>
    <t>Carlos Torres</t>
  </si>
  <si>
    <t>Rosa Maria Navarro del Carmen Ordóñez</t>
  </si>
  <si>
    <t>Prestar servicios profesionales especializados de asesoría en aspectos jurídicos, administrativos y contractuales para la ordenación del gasto, la supervisión de contratos a cargo de la Dirección Administrativa y Financiera, y los demás temas estratégicos relacionados con sus dependencias adscritas para la implementación del Punto 5 del Acuerdo Final con enfoque sistémico.</t>
  </si>
  <si>
    <t>D- Dirección Administrativa y Financiera</t>
  </si>
  <si>
    <t>Ariadna Lorena Alfonso Sánchez</t>
  </si>
  <si>
    <t>11-47-101028884</t>
  </si>
  <si>
    <t>Mediante otrosí Nº1 del 28/08/2025 se publicó la adición y prórroga del contrato hasta el 31/12/2025; El 30/09/2025 se publicó la terminación anticipada del contrato con ejecución hasta el 30/09/2025</t>
  </si>
  <si>
    <t>Adición; Prórroga; Terminación anticipada</t>
  </si>
  <si>
    <t xml:space="preserve">DERECHO </t>
  </si>
  <si>
    <t>rosa.navarro@jep.gov.co</t>
  </si>
  <si>
    <t>https://community.secop.gov.co/Public/Tendering/ContractNoticePhases/View?PPI=CO1.PPI.36514479&amp;isFromPublicArea=True&amp;isModal=False</t>
  </si>
  <si>
    <t>JEP-018-2025</t>
  </si>
  <si>
    <t>JEP-CSPO-018-2025</t>
  </si>
  <si>
    <t>Pedro Orlando Mora Lopez</t>
  </si>
  <si>
    <t>Prestar servicios profesionales especializados de asesoría en aspectos jurídicos referidos a los asuntos administrativos, contractuales, financieros, misionales, y en general para el acompañamiento a los temas estratégicos relacionados con la Dirección Administrativa y Financiera y sus dependencias adscritas.</t>
  </si>
  <si>
    <t>37-47-101005243</t>
  </si>
  <si>
    <t>08/01/2025 - 31/05/2026</t>
  </si>
  <si>
    <t>EL 13/02/2025 se publicó hoy la modificación al contrato JEP-018-2025 - Pedro Orlando Mora Lopez (modifica el valor día del literal A en la forma de pago); Mediante otrosí Nº1 del 4/09/2025  se publicó la adición y prórroga del contrato JEP-018-2025 hasta el 31/12/2025</t>
  </si>
  <si>
    <t>pedro.mora@jep.gov.co</t>
  </si>
  <si>
    <t>https://community.secop.gov.co/Public/Tendering/ContractNoticePhases/View?PPI=CO1.PPI.36519631&amp;isFromPublicArea=True&amp;isModal=False</t>
  </si>
  <si>
    <t>JEP-019-2025</t>
  </si>
  <si>
    <t>JEP-CSPO-019-2025</t>
  </si>
  <si>
    <t>Tatiana Carrillo Suarez</t>
  </si>
  <si>
    <t>Medellin</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</si>
  <si>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t>
  </si>
  <si>
    <t>AA- Subdirección de Control Interno</t>
  </si>
  <si>
    <t>María Omaira Álvarez Iriarte</t>
  </si>
  <si>
    <t>Ana María Olivella López; 49.771.516;  a partir del 7 de abril de 2025 hasta la ausencia del titular</t>
  </si>
  <si>
    <t>11-47-101028922</t>
  </si>
  <si>
    <t>El 1/08/2025 se publicó  la terminación anticipada por mutuo acuerdo del contrato JEP-019-2025 con ejecución hasta el 31/07/2025</t>
  </si>
  <si>
    <t>Tatiana.Carrillo@jep.gov.co</t>
  </si>
  <si>
    <t>https://community.secop.gov.co/Public/Tendering/ContractNoticePhases/View?PPI=CO1.PPI.36521382&amp;isFromPublicArea=True&amp;isModal=False</t>
  </si>
  <si>
    <t>EVALUACIÓN_Y_CONTROL</t>
  </si>
  <si>
    <t>PROCESOS_DE_PREVENCIÓN,_CONTROL_Y_EVALUACIÓN</t>
  </si>
  <si>
    <t>Subdirección de Control Interno</t>
  </si>
  <si>
    <t>JEP-020-2025</t>
  </si>
  <si>
    <t>JEP-CSPO-020-2025</t>
  </si>
  <si>
    <t>Jairo Cuellar</t>
  </si>
  <si>
    <t>Marco Antonio Lopez Espitia</t>
  </si>
  <si>
    <t>Prestar servicios profesionales especializados para apoyar y acompañar a la Oficina Asesora de Gestión Territorial en la planeación, articulación y seguimiento de su despliegue territorial, así como en los planes y proyectos relacionados con el Sistema Restaurativo que involucren a la dependencia y en las tareas derivadas del ejercicio de la Secretaría Técnica de la Comisión Territorial y Ambiental</t>
  </si>
  <si>
    <t xml:space="preserve">BB- Oficina Asesora de Gestión Territorial </t>
  </si>
  <si>
    <t>Gloria Cala Navarro</t>
  </si>
  <si>
    <t>21-45-101469807</t>
  </si>
  <si>
    <t>09/01/2025 - 01/07/2026</t>
  </si>
  <si>
    <t>CIENCIAS POLÍTICAS Y DE GOBIERNO</t>
  </si>
  <si>
    <t>marco.lopez@jep.gov.co</t>
  </si>
  <si>
    <t>https://community.secop.gov.co/Public/Tendering/ContractNoticePhases/View?PPI=CO1.PPI.36513660&amp;isFromPublicArea=True&amp;isModal=False</t>
  </si>
  <si>
    <t>JEP-021-2025</t>
  </si>
  <si>
    <t>JEP-CSPO-021-2025</t>
  </si>
  <si>
    <t>Augusto Guzmán Ramírez</t>
  </si>
  <si>
    <t>Prestar servicios profesionales para apoyar al Sistema Autónomo de Asesoría y Defensa a Comparecientes en la aplicación de los lineamientos para la defensa técnica y brindar la defensa judicial de los comparecientes miembros de Fuerza Pública que comparezcan ante las Salas y Secciones de la JEP, teniendo en cuenta los enfoques diferenciales.</t>
  </si>
  <si>
    <t xml:space="preserve">BB- Oficina Asesora de SAAD Defensa a Comparecientes </t>
  </si>
  <si>
    <t>Jorge Alirio Mancera Cortes</t>
  </si>
  <si>
    <t xml:space="preserve">BB- Oficina Asesora SAAD Defensa a Comparecientes </t>
  </si>
  <si>
    <t>21-45-101469939</t>
  </si>
  <si>
    <t>10/01/2025 - 30/07/2026</t>
  </si>
  <si>
    <t>Augusto.Guzman@jep.gov.co</t>
  </si>
  <si>
    <t>https://community.secop.gov.co/Public/Tendering/ContractNoticePhases/View?PPI=CO1.PPI.36523306&amp;isFromPublicArea=True&amp;isModal=False</t>
  </si>
  <si>
    <t>JEP-022-2025</t>
  </si>
  <si>
    <t>JEP-CSPO-022-2025</t>
  </si>
  <si>
    <t>Karen Nataly Villamizar Diaz</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</si>
  <si>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</si>
  <si>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21-45-10146993</t>
  </si>
  <si>
    <t>10/01/2025 - 01/07/2026</t>
  </si>
  <si>
    <t>El 22/09/2025 se publicó la terminación anticipada por mutuo acuerdo del contrato</t>
  </si>
  <si>
    <t>karen.villamizar@jep.gov.co</t>
  </si>
  <si>
    <t>https://community.secop.gov.co/Public/Tendering/ContractNoticePhases/View?PPI=CO1.PPI.36524017&amp;isFromPublicArea=True&amp;isModal=False</t>
  </si>
  <si>
    <t>JEP-023-2025</t>
  </si>
  <si>
    <t>JEP-CSPO-023-2025</t>
  </si>
  <si>
    <t>Rosa Helena Murillo Maestre</t>
  </si>
  <si>
    <t>Valledupar</t>
  </si>
  <si>
    <t>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t>
  </si>
  <si>
    <t>Cesar</t>
  </si>
  <si>
    <t>21-45-101469896</t>
  </si>
  <si>
    <t>Rosa.Murillo@jep.gov.co</t>
  </si>
  <si>
    <t>https://community.secop.gov.co/Public/Tendering/ContractNoticePhases/View?PPI=CO1.PPI.36552860&amp;isFromPublicArea=True&amp;isModal=False</t>
  </si>
  <si>
    <t>JEP-024-2025</t>
  </si>
  <si>
    <t>JEP-CSPO-024-2025</t>
  </si>
  <si>
    <t>Yuli Ximena Ariza Serrano</t>
  </si>
  <si>
    <t>Vélez</t>
  </si>
  <si>
    <t>Prestar servicios profesionales para apoyar y acompañar la gestión administrativa propia del desarrollo y funcionamiento del Sistema Autónomo de Asesoría y Defensa a Comparecientes</t>
  </si>
  <si>
    <t>21-45-101470342</t>
  </si>
  <si>
    <t>15/01/2025 - 01/07/2026</t>
  </si>
  <si>
    <t>yuli.ariza@jep.gov.co</t>
  </si>
  <si>
    <t>https://community.secop.gov.co/Public/Tendering/ContractNoticePhases/View?PPI=CO1.PPI.36530604&amp;isFromPublicArea=True&amp;isModal=False</t>
  </si>
  <si>
    <t>JEP-025-2025</t>
  </si>
  <si>
    <t>JEP-CSPO-025-2025</t>
  </si>
  <si>
    <t>Leidy Carolina Perez Perez</t>
  </si>
  <si>
    <t>Prestar servicios profesionales de apoyo a la Subdirección Financiera en la recepción, revisión y liquidación de impuestos de solicitudes de pago, así como en la elaboración de estudios de mercado de los procesos de contratación de la JEP.</t>
  </si>
  <si>
    <t>63-45-101051597</t>
  </si>
  <si>
    <t xml:space="preserve">COMERCIO EXTERIOR </t>
  </si>
  <si>
    <t>carolina.perez@jep.gov.co</t>
  </si>
  <si>
    <t>https://community.secop.gov.co/Public/Tendering/ContractNoticePhases/View?PPI=CO1.PPI.36516181&amp;isFromPublicArea=True&amp;isModal=False</t>
  </si>
  <si>
    <t>80111620;80111703;80111609;80111701</t>
  </si>
  <si>
    <t>JEP-026-2025</t>
  </si>
  <si>
    <t>JEP-CSPO-026-2025</t>
  </si>
  <si>
    <t>Carolina Giraldo Muñoz</t>
  </si>
  <si>
    <t>Prestar servicios profesionales a la Subdirección de Talento Humano para el apoyo jurídico y administrativo de las actividades derivadas de la política y estrategia salud mental y cuidado emocional de la Jurisdicción Especial para la Paz.</t>
  </si>
  <si>
    <t>63-45-101051626</t>
  </si>
  <si>
    <t>Carolina.Giraldo@jep.gov.co</t>
  </si>
  <si>
    <t>https://community.secop.gov.co/Public/Tendering/ContractNoticePhases/View?PPI=CO1.PPI.36519680&amp;isFromPublicArea=True&amp;isModal=False</t>
  </si>
  <si>
    <t>81111500;81111805</t>
  </si>
  <si>
    <t>JEP-027-2025</t>
  </si>
  <si>
    <t>JEP-CSPO-027-2025</t>
  </si>
  <si>
    <t>José Luciano Castañeda Gil</t>
  </si>
  <si>
    <t>Prestar servicios profesionales a la Dirección de Tecnologías de la Información, relacionados con la administración de la plataforma de gestión de Medios (MEDiA) de la JEP, apoyo a la supervisión de contratos de soporte, mantenimiento y ampliaciones de esta solución, y en las iniciativas de Inteligencia Artificial (IA) al interior de la JEP</t>
  </si>
  <si>
    <t>Diana Lucía Pinilla Marín (Encargada)</t>
  </si>
  <si>
    <t>Dirección de Tecnologías de la Información</t>
  </si>
  <si>
    <t>C- Dirección de TI</t>
  </si>
  <si>
    <t>Juan Carlos Leal Blanco</t>
  </si>
  <si>
    <t>360-47-994000037689</t>
  </si>
  <si>
    <t>10/01/2025 - 08/06/2026</t>
  </si>
  <si>
    <t>Mediante otrosí Nº1 El 28/11/2025 se prorrogó hasta el 31/12/2025 y adiciono con un valor de $1.849.567</t>
  </si>
  <si>
    <t>Adición; Prorróga</t>
  </si>
  <si>
    <t xml:space="preserve">INGENIERÍA ELECTRÓNICA </t>
  </si>
  <si>
    <t>jose.castaneda@jep.gov.co</t>
  </si>
  <si>
    <t>https://community.secop.gov.co/Public/Tendering/ContractNoticePhases/View?PPI=CO1.PPI.36523346&amp;isFromPublicArea=True&amp;isModal=False</t>
  </si>
  <si>
    <t>GOBIERNO_Y_GESTIÓN_DE_LAS_TECNOLOGÍAS</t>
  </si>
  <si>
    <t>Dirección de TI</t>
  </si>
  <si>
    <t>JEP-028-2025</t>
  </si>
  <si>
    <t>JEP-CSPO-028-2025</t>
  </si>
  <si>
    <t>Lesly Angelica Reyes Vargas</t>
  </si>
  <si>
    <t>Prestar servicios profesionales de apoyo y acompañamiento a la Subdirección Financiera en la revisión, ejecución, seguimiento y control de la gestión relacionada con el área presupuestal de la JEP.</t>
  </si>
  <si>
    <t>63-45-101051616</t>
  </si>
  <si>
    <t xml:space="preserve">ADMINISTRACIÓN AMBIENTAL </t>
  </si>
  <si>
    <t>lesly.reyes@jep.gov.co</t>
  </si>
  <si>
    <t>https://community.secop.gov.co/Public/Tendering/ContractNoticePhases/View?PPI=CO1.PPI.36519741&amp;isFromPublicArea=True&amp;isModal=False</t>
  </si>
  <si>
    <t>JEP-029-2025</t>
  </si>
  <si>
    <t>JEP-CSPO-029-2025</t>
  </si>
  <si>
    <t>Santiago Briñez Darabos</t>
  </si>
  <si>
    <t>Prestar servicios profesionales de apoyo a la Subdirección Financiera en la recepción, revisión  y liquidación de impuestos de solicitudes de pago, registro de transacciones contables en el SIIF Nación y la gestión pertinente para la publicación de informes financieros en la página web.</t>
  </si>
  <si>
    <t>63-45-101051613</t>
  </si>
  <si>
    <t xml:space="preserve">ADMINISTRACIÓN DE EMPRESAS </t>
  </si>
  <si>
    <t>santiago.brinez@jep.gov.co</t>
  </si>
  <si>
    <t>https://community.secop.gov.co/Public/Tendering/ContractNoticePhases/View?PPI=CO1.PPI.36521628&amp;isFromPublicArea=True&amp;isModal=False</t>
  </si>
  <si>
    <t>JEP-030-2025</t>
  </si>
  <si>
    <t>JEP-CSPO-030-2025</t>
  </si>
  <si>
    <t>Sandra Liliana Osorio Ríos</t>
  </si>
  <si>
    <t>Prestar servicios profesionales de apoyo y acompañamiento en el manejo, ejecución y seguimiento de las operaciones que se encuentran a cargo de la tesorería de la Subdirección Financiera.</t>
  </si>
  <si>
    <t xml:space="preserve">	44525</t>
  </si>
  <si>
    <t>63-45-101051619</t>
  </si>
  <si>
    <t>sandra.osorio@jep.gov.co</t>
  </si>
  <si>
    <t>https://community.secop.gov.co/Public/Tendering/ContractNoticePhases/View?PPI=CO1.PPI.36522485&amp;isFromPublicArea=True&amp;isModal=False</t>
  </si>
  <si>
    <t>JEP-031-2025</t>
  </si>
  <si>
    <t>JEP-CSPO-031-2025</t>
  </si>
  <si>
    <t xml:space="preserve">Lyda Saenz Chacon </t>
  </si>
  <si>
    <t>Prestar servicios profesionales de apoyo a la Subdirección Financiera en la recepción, revisión, seguimiento y liquidación de impuestos de solicitudes de pago, elaboración de las declaraciones de retención de ICA territoriales y el registro contable de las transacciones en el SIIF Nación.</t>
  </si>
  <si>
    <t>360-47-994000037442</t>
  </si>
  <si>
    <t>08/01/2025 - 10/07/2026</t>
  </si>
  <si>
    <t>Lyda.Saenz@jep.gov.co</t>
  </si>
  <si>
    <t>https://community.secop.gov.co/Public/Tendering/ContractNoticePhases/View?PPI=CO1.PPI.36523094&amp;isFromPublicArea=True&amp;isModal=False</t>
  </si>
  <si>
    <t>JEP-032-2025</t>
  </si>
  <si>
    <t>JEP-CSPO-032-2025</t>
  </si>
  <si>
    <t>Sandra Mónica Gavilan  Villamil</t>
  </si>
  <si>
    <t>Villa de San Diego de Ubate</t>
  </si>
  <si>
    <t>Prestar servicios profesionales de apoyo a la Subdirección Financiera en la recepción, revisión y liquidación de impuestos de solicitudes de pago y su registro contable en el SIIF Nación.</t>
  </si>
  <si>
    <t>360-47-994000037488</t>
  </si>
  <si>
    <t>sandra.gavilan@jep.gov.co</t>
  </si>
  <si>
    <t>https://community.secop.gov.co/Public/Tendering/ContractNoticePhases/View?PPI=CO1.PPI.36525844&amp;isFromPublicArea=True&amp;isModal=False</t>
  </si>
  <si>
    <t>JEP-033-2025</t>
  </si>
  <si>
    <t>JEP-CSPO-033-2025</t>
  </si>
  <si>
    <t>Jennifer Lizeth Barreto Pineda</t>
  </si>
  <si>
    <t>Prestar servicios profesionales para apoyar a la Oficina Asesora de Gestión Documental en la implementación, seguimiento y fortalecimiento de los procesos y procedimientos relacionados con los instrumentos archivísticos, asegurando su alineación con las normativas vigentes, los estándares técnicos, y las necesidades operativas institucionales</t>
  </si>
  <si>
    <t xml:space="preserve">DD- Oficina Asesora de Gestión Documental </t>
  </si>
  <si>
    <t>Didier Cortés Benavides</t>
  </si>
  <si>
    <t>Fanny Salazar Estupiñán; 1.032.360.661; Del 18 al 20 de junio de 2025</t>
  </si>
  <si>
    <t>11-47-101028931</t>
  </si>
  <si>
    <t>10/01/2025 - 30/06/2026</t>
  </si>
  <si>
    <t xml:space="preserve">INGENIERÍA INDUSTRIAL </t>
  </si>
  <si>
    <t>lizeth.barreto@jep.gov.co</t>
  </si>
  <si>
    <t>https://community.secop.gov.co/Public/Tendering/ContractNoticePhases/View?PPI=CO1.PPI.36542069&amp;isFromPublicArea=True&amp;isModal=False</t>
  </si>
  <si>
    <t>GESTIÓN_DOCUMENTAL</t>
  </si>
  <si>
    <t>JEP-034-2025</t>
  </si>
  <si>
    <t>JEP-CSPO-034-2025</t>
  </si>
  <si>
    <t>Nestor Eduardo Rodriguez Valbuena</t>
  </si>
  <si>
    <t>Prestar servicios profesionales para acompañar a la Dirección de Tecnologías de la Información en el seguimiento y ароуо а la supervisión de LEGALi, ViSTA y en las iniciativas de Inteligencia Artificial (IA) al interior de la JEP.</t>
  </si>
  <si>
    <t>Natalia Lorena Arbeláez Mendoza</t>
  </si>
  <si>
    <t>360-47-994000037596</t>
  </si>
  <si>
    <t>09/01/2025 - 10/06/2026</t>
  </si>
  <si>
    <t>Mediante otrosí Nº1 del 08/08/2025 se publicó la reducción en tiempo y valor del contrato JEP-034-2025</t>
  </si>
  <si>
    <t xml:space="preserve">INGENIERÍA DE SISTEMAS </t>
  </si>
  <si>
    <t>nestor.rodriguezv@jep.gov.co</t>
  </si>
  <si>
    <t>https://community.secop.gov.co/Public/Tendering/ContractNoticePhases/View?PPI=CO1.PPI.36543295&amp;isFromPublicArea=True&amp;isModal=False</t>
  </si>
  <si>
    <t>JEP-035-2025</t>
  </si>
  <si>
    <t>JEP-CSPO-035-2025</t>
  </si>
  <si>
    <t>Lady Johanna Ruiz  Gonzalez</t>
  </si>
  <si>
    <t>Prestar servicios profesionales para acompañar a la Dirección de Tecnologías de la Información en la gestión y respuesta de órdenes judiciales, así como en el seguimiento y apoyo a la supervisión de las soluciones LEGALi y ViSTA, y en las iniciativas de Inteligencia Artificial (IA) al interior de la JEP.</t>
  </si>
  <si>
    <t>360-47-994000037592</t>
  </si>
  <si>
    <t>Mediante otrosí Nº1 del 08/08/2025 se publicó la reducción en tiempo y valor del contrato JEP-035-2025</t>
  </si>
  <si>
    <t>lady.ruiz@jep.gov.co</t>
  </si>
  <si>
    <t>https://community.secop.gov.co/Public/Tendering/ContractNoticePhases/View?PPI=CO1.PPI.36548405&amp;isFromPublicArea=True&amp;isModal=False</t>
  </si>
  <si>
    <t>JEP-036-2025</t>
  </si>
  <si>
    <t>JEP-CSPO-036-2025</t>
  </si>
  <si>
    <t>Juana Saldarriaga Romero</t>
  </si>
  <si>
    <t>Prestar servicios profesionales a la a la Oficina Asesora de Gestión Documental para apoyar la articulación de la gestión de información en el desarrollo y seguimiento de los proyectos de la Jurisdicción Especial Para La Paz.</t>
  </si>
  <si>
    <t>11-47-101028976</t>
  </si>
  <si>
    <t>Mediante otrosí Nº1 del 11/08/2025 se publicó la reducción en tiempo y valor del contrato JEP-036-2025</t>
  </si>
  <si>
    <t>juana.saldarriaga@jep.gov.co</t>
  </si>
  <si>
    <t>https://community.secop.gov.co/Public/Tendering/ContractNoticePhases/View?PPI=CO1.PPI.36548462&amp;isFromPublicArea=True&amp;isModal=False</t>
  </si>
  <si>
    <t>JEP-037-2025</t>
  </si>
  <si>
    <t>JEP-CSPO-037-2025</t>
  </si>
  <si>
    <t>Clara Torres</t>
  </si>
  <si>
    <t>Catherine Esperanza Romero Cristancho </t>
  </si>
  <si>
    <t>Prestar servicios profesionales especializados para asesorar, apoyar y acompañar a la Secretaria Ejecutiva en la estructuración e implementación de acciones de articulación interinstitucional para la promoción de planes, proyectos y programas de medidas restaurativas y de gestión de la información.</t>
  </si>
  <si>
    <t>A- Despacho Secretaría Ejecutiva</t>
  </si>
  <si>
    <t>Nicolas Medina Rey</t>
  </si>
  <si>
    <t>Jairo Ernesto Arias Orjuela; 79542112; a partir del 1 de 
marzo y hasta el 30 de abril de 2025</t>
  </si>
  <si>
    <t>11-45-101158232</t>
  </si>
  <si>
    <t>10/01/2025 - 30/05/2026</t>
  </si>
  <si>
    <t>El 9/07/2025 se suspendió el contrato del 1 al 17 de Julio de 2025; el 21/07/2025 se reactivo el contrato en la plataforma a partir del 18 de julio</t>
  </si>
  <si>
    <t>Suspensión; Reducción</t>
  </si>
  <si>
    <t>1/07/2025 - 17/07/2025</t>
  </si>
  <si>
    <t>CIENCIAS POLITICAS</t>
  </si>
  <si>
    <t>catherine.romero@jep.gov.co</t>
  </si>
  <si>
    <t>https://community.secop.gov.co/Public/Tendering/ContractNoticePhases/View?PPI=CO1.PPI.36558320&amp;isFromPublicArea=True&amp;isModal=False</t>
  </si>
  <si>
    <t>ENFOQUE_RESTAURATIVO</t>
  </si>
  <si>
    <t>Despacho Secretaría Ejecutiva</t>
  </si>
  <si>
    <t>JEP-038-2025</t>
  </si>
  <si>
    <t>JEP-CSPO-038-2025</t>
  </si>
  <si>
    <t>Oscar Javier Rodríguez Machado</t>
  </si>
  <si>
    <t>Prestar servicios profesionales para apoyar a la Subdirección de Fortalecimiento Institucional en la implementación de las actividades derivadas del Sistema de Gestión de Calidad así como en la gestión y administración del proyecto de inversión a cargo de la Dependencia</t>
  </si>
  <si>
    <t>AA- Subdirección de Fortalecimiento Institucional</t>
  </si>
  <si>
    <t>María Luisa Moreno Rodríguez</t>
  </si>
  <si>
    <t>11-47-101028991</t>
  </si>
  <si>
    <t>10/01/2025 - 10/07/2026</t>
  </si>
  <si>
    <t>oscar.rodriguez@jep.gov.co</t>
  </si>
  <si>
    <t>https://community.secop.gov.co/Public/Tendering/ContractNoticePhases/View?PPI=CO1.PPI.36558346&amp;isFromPublicArea=True&amp;isModal=False</t>
  </si>
  <si>
    <t>GESTIÓN_DE_CALIDAD</t>
  </si>
  <si>
    <t>Subdirección de Fortalecimiento Institucional</t>
  </si>
  <si>
    <t>JEP-039-2025</t>
  </si>
  <si>
    <t>JEP-CSPO-039-2025</t>
  </si>
  <si>
    <t>Daniel Esteban Sánchez González </t>
  </si>
  <si>
    <t>Prestar servicios de apoyo a la gestión en la Subdirección de Fortalecimiento en la administración y gestión técnica de las herramientas virtuales pedagógicas de la dependencia.</t>
  </si>
  <si>
    <t xml:space="preserve">11-47-101029067 </t>
  </si>
  <si>
    <t>15/01/2025 - 05/07/2026</t>
  </si>
  <si>
    <t xml:space="preserve">DISEÑADOR GRAFICO </t>
  </si>
  <si>
    <t>daniel.sanchez@jep.gov.co</t>
  </si>
  <si>
    <t>https://community.secop.gov.co/Public/Tendering/ContractNoticePhases/View?PPI=CO1.PPI.36558382&amp;isFromPublicArea=True&amp;isModal=False</t>
  </si>
  <si>
    <t>GESTIÓN_DEL_CONOCIMIENTO</t>
  </si>
  <si>
    <t>PROCESOS_DE_RELACIONAMIENTO</t>
  </si>
  <si>
    <t>JEP-040-2025</t>
  </si>
  <si>
    <t>JEP-CSPO-040-2025</t>
  </si>
  <si>
    <t>Camila Medina Arbeláez </t>
  </si>
  <si>
    <t>Prestar servicios profesionales para apoyar a la Subdirección de Fortalecimiento Institucional en la implementación del sistema de gestión de calidad y el modelo de gestión de conocimiento de la entidad</t>
  </si>
  <si>
    <t>11-47-101029000</t>
  </si>
  <si>
    <t>14/01/2025 - 02/07/2026</t>
  </si>
  <si>
    <t xml:space="preserve">ANTROPOLOGÍA </t>
  </si>
  <si>
    <t>camila.medina@jep.gov.co</t>
  </si>
  <si>
    <t>https://community.secop.gov.co/Public/Tendering/ContractNoticePhases/View?PPI=CO1.PPI.36559087&amp;isFromPublicArea=True&amp;isModal=False</t>
  </si>
  <si>
    <t>JEP-041-2025</t>
  </si>
  <si>
    <t>JEP-CSPO-041-2025</t>
  </si>
  <si>
    <t>Adriana Erlinda Reyes Cruz </t>
  </si>
  <si>
    <t>Prestar servicios profesionales para acompañar y apoyar a la Subdirección de Asuntos Disciplinarios en el trámite de las actuaciones jurídicas propias de la dependencia.</t>
  </si>
  <si>
    <t>AA- Subdirección de Asuntos Disciplinarios</t>
  </si>
  <si>
    <t>Wilson Geovany Ramirez Hernandez</t>
  </si>
  <si>
    <t>Luz Marta Ruth Silva Martínez</t>
  </si>
  <si>
    <t>11-47-101029041; 4228687</t>
  </si>
  <si>
    <t>Seguros del Estado S.A.; Seguros Generales Suramericana S.A.</t>
  </si>
  <si>
    <t>15/01/2025; 11/03/2025</t>
  </si>
  <si>
    <t>14/01/2025 - 30/06/2026; 08/03/2025 - 30/06/2026</t>
  </si>
  <si>
    <t>16/01/2025; 11/03/2025</t>
  </si>
  <si>
    <t>Mediante otrosí Nº1 del 28/02/2025 se redujo el valor de $1340901; El 7/03/2025 se publicó la cesión del contrato a Luz Marta Ruth Silva Martínez</t>
  </si>
  <si>
    <t>Reducción; Cesión</t>
  </si>
  <si>
    <t>DERECHO; DERECHO</t>
  </si>
  <si>
    <t>Femenino; Femenino</t>
  </si>
  <si>
    <t>adriana.reyes@jep.gov.co; luz.silva@jep.gov.co</t>
  </si>
  <si>
    <t>https://community.secop.gov.co/Public/Tendering/ContractNoticePhases/View?PPI=CO1.PPI.36631315&amp;isFromPublicArea=True&amp;isModal=False</t>
  </si>
  <si>
    <t>GESTIÓN_DE_ASUNTOS_DISCIPLINARIOS</t>
  </si>
  <si>
    <t>Subdirección de Asuntos Disciplinarios</t>
  </si>
  <si>
    <t>80111601;80111715</t>
  </si>
  <si>
    <t>JEP-042-2025</t>
  </si>
  <si>
    <t>JEP-CSPO-042-2025</t>
  </si>
  <si>
    <t>Sergio Rafael Ospina Tovar </t>
  </si>
  <si>
    <t>Prestar servicios profesionales para apoyar y acompañar a la subdirección de cooperación internacional en la elaboración de insumos, informes y reportes que están relacionados con la gestión de cooperación internacional de la JEP.</t>
  </si>
  <si>
    <t>AA- Subdirección de Cooperación</t>
  </si>
  <si>
    <t>Natalia Alejandra Muñoz Labajos</t>
  </si>
  <si>
    <t>21-47-101044035</t>
  </si>
  <si>
    <t>09/01/2025 - 31/05/2026</t>
  </si>
  <si>
    <t>Mediante otrosí Nº1 del 11/11/2025 se publicó la adición $6.146.224 y prorrogó hasta el 31/12/2025</t>
  </si>
  <si>
    <t>sergio.ospina@jep.gov.co</t>
  </si>
  <si>
    <t>https://community.secop.gov.co/Public/Tendering/ContractNoticePhases/View?PPI=CO1.PPI.36533674&amp;isFromPublicArea=True&amp;isModal=False</t>
  </si>
  <si>
    <t>GESTIÓN_DE_COOPERACIÓN_INTERNACIONAL</t>
  </si>
  <si>
    <t>Subdirección de Cooperación</t>
  </si>
  <si>
    <t>JEP-043-2025</t>
  </si>
  <si>
    <t>JEP-CSPO-043-2025</t>
  </si>
  <si>
    <t>Daniel Jose Carrasquilla Ardila</t>
  </si>
  <si>
    <t>Prestar servicios profesionales para brindar apoyo jurídico y acompañamiento en la gestión técnica y operativa de las herramientas de registro de la información y la generación de los reportes estadísticos a cargo de la Oficina Asesora del Sistema Autónomo de Asesoría y Defensa a Representación Víctimas.</t>
  </si>
  <si>
    <t>360-47-994000038636</t>
  </si>
  <si>
    <t>20/01/2025 - 10/07/2026</t>
  </si>
  <si>
    <t>daniel.carrasquillar@jep.gov.co</t>
  </si>
  <si>
    <t>https://community.secop.gov.co/Public/Tendering/ContractNoticePhases/View?PPI=CO1.PPI.36532216&amp;isFromPublicArea=True&amp;isModal=False</t>
  </si>
  <si>
    <t>JEP-044-2025</t>
  </si>
  <si>
    <t>JEP-CSPO-044-2025</t>
  </si>
  <si>
    <t>María del Pilar Escobar Amaya</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</si>
  <si>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</si>
  <si>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B- Subsecretaría Ejecutiva</t>
  </si>
  <si>
    <t>Eliana Fernanda Antonia Rosero; ; 52.517.142; 6 de mayo hasta 27 de mayo de 2025</t>
  </si>
  <si>
    <t>21-45-101469897</t>
  </si>
  <si>
    <t>Mediante otrosí Nº1 del 12/08/2025 se publicó la reducción en tiempo y valor del contrato JEP-044-2025</t>
  </si>
  <si>
    <t>maria.escobar@jep.gov.co</t>
  </si>
  <si>
    <t>https://community.secop.gov.co/Public/Tendering/ContractNoticePhases/View?PPI=CO1.PPI.36537121&amp;isFromPublicArea=True&amp;isModal=False</t>
  </si>
  <si>
    <t>JEP-045-2025</t>
  </si>
  <si>
    <t>JEP-CSPO-045-2025</t>
  </si>
  <si>
    <t>Daniela Leon Nisperuza</t>
  </si>
  <si>
    <t>Prestar servicios profesionales para apoyar a la Subsecretaria Ejecutiva en los ejercicios de planeación, articulación, fortalecimiento y seguimiento a las actividades misionales y estratégicas de la misma y sus dependencias.</t>
  </si>
  <si>
    <t>360-47-994000037639</t>
  </si>
  <si>
    <t>Mediante otrosí Nº1 del 12/08/2025 se publicó la reducción en tiempo y valor del contrato JEP-045-2025</t>
  </si>
  <si>
    <t xml:space="preserve">ECONOMÍA </t>
  </si>
  <si>
    <t>daniela.leon@jep.gov.co</t>
  </si>
  <si>
    <t>https://community.secop.gov.co/Public/Tendering/ContractNoticePhases/View?PPI=CO1.PPI.36538325&amp;isFromPublicArea=True&amp;isModal=False</t>
  </si>
  <si>
    <t>JEP-047-2025</t>
  </si>
  <si>
    <t>JEP-CSPO-047-2025</t>
  </si>
  <si>
    <t>Julieth Barrera</t>
  </si>
  <si>
    <t>Brian Sebastián Contreras Olivos</t>
  </si>
  <si>
    <t>Prestar servicios profesionales para apoyar a la JEP en las actividades de análisis espacial en el macrocaso 08 subcaso Montes de María y municipios cercanos de la Sala de Reconocimiento de Verdad, de Responsabilidad y de Determinación de Hechos y Conductas</t>
  </si>
  <si>
    <t>F- Magistratura</t>
  </si>
  <si>
    <t>Michael Cruz Rodríguez</t>
  </si>
  <si>
    <t>Caso 08</t>
  </si>
  <si>
    <t>María del Pilar Valencia García</t>
  </si>
  <si>
    <t>33-47-101015791</t>
  </si>
  <si>
    <t>14/01/2025 - 05/07/2026</t>
  </si>
  <si>
    <t>Tiene mal la fecha de aprobación de garantias; Mediante otrosí Nº1 del 09/08/2025 se publicó la reducción en tiempo y valor del contrato 047-2025</t>
  </si>
  <si>
    <t xml:space="preserve">GEOGRAFÍA </t>
  </si>
  <si>
    <t>brian.contreras@jep.gov.co</t>
  </si>
  <si>
    <t>https://community.secop.gov.co/Public/Tendering/ContractNoticePhases/View?PPI=CO1.PPI.36560008&amp;isFromPublicArea=True&amp;isModal=False</t>
  </si>
  <si>
    <t>JUDICIAL_ADVERSARIAL</t>
  </si>
  <si>
    <t>Magistratura</t>
  </si>
  <si>
    <t>85121608;83121700;93141513</t>
  </si>
  <si>
    <t>JEP-048-2025</t>
  </si>
  <si>
    <t>JEP-CSPO-048-2025</t>
  </si>
  <si>
    <t>Laura Cuenca</t>
  </si>
  <si>
    <t>Carlos Andres Otero Cardona</t>
  </si>
  <si>
    <t>Popayán</t>
  </si>
  <si>
    <t>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t>
  </si>
  <si>
    <t xml:space="preserve">BB- Oficina Asesora de Atención a Victimas </t>
  </si>
  <si>
    <t>Claudia Viviana Ferro Buitrago</t>
  </si>
  <si>
    <t xml:space="preserve">BB- Oficina de Atención a Victimas </t>
  </si>
  <si>
    <t>Claudia Liliana Erazo Maldonado; 52272737</t>
  </si>
  <si>
    <t>Popayán, con desplazamientos por
los departamentos de Cauca, Chocó, Nariño, Putumayo y Valle del Cauca</t>
  </si>
  <si>
    <t>435-47-994000059115</t>
  </si>
  <si>
    <t>17/01/2025 - 30/06/2026</t>
  </si>
  <si>
    <t>Mediante comunicado Claudia Liliana Erazo asume la supervisión temporalemnte</t>
  </si>
  <si>
    <t>carlos.otero@jep.gov.co</t>
  </si>
  <si>
    <t>https://community.secop.gov.co/Public/Tendering/ContractNoticePhases/View?PPI=CO1.PPI.36554394&amp;isFromPublicArea=True&amp;isModal=False</t>
  </si>
  <si>
    <t>80121700;83121700;93141500;93151507;93151512</t>
  </si>
  <si>
    <t>JEP-049-2025</t>
  </si>
  <si>
    <t>JEP-CSPO-049-2025</t>
  </si>
  <si>
    <t>Javier Eduardo Pereira Ceron</t>
  </si>
  <si>
    <t>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t>
  </si>
  <si>
    <t>25-47-101006263</t>
  </si>
  <si>
    <t>16/01/2025 - 01/07/2026</t>
  </si>
  <si>
    <t>El 27/11/2025 se publicó la terminación anticipada por mutuo acuerdo, con ejecución hasta el 26/11/2025</t>
  </si>
  <si>
    <t>javier.pereira@jep.gov.co</t>
  </si>
  <si>
    <t>https://community.secop.gov.co/Public/Tendering/ContractNoticePhases/View?PPI=CO1.PPI.36552828&amp;isFromPublicArea=True&amp;isModal=False</t>
  </si>
  <si>
    <t>JEP-050-2025</t>
  </si>
  <si>
    <t>JEP-CSPO-050-2025</t>
  </si>
  <si>
    <t>Lady Lorena Alvarado Parrado</t>
  </si>
  <si>
    <t>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t>
  </si>
  <si>
    <t>25-47-101006224</t>
  </si>
  <si>
    <t>TRABAJO SOCIAL</t>
  </si>
  <si>
    <t>lady.alvarado@jep.gov.co</t>
  </si>
  <si>
    <t>https://community.secop.gov.co/Public/Tendering/ContractNoticePhases/View?PPI=CO1.PPI.36548453&amp;isFromPublicArea=True&amp;isModal=False</t>
  </si>
  <si>
    <t>81112002;81112006;93101607</t>
  </si>
  <si>
    <t>JEP-051-2025</t>
  </si>
  <si>
    <t>JEP-CSPO-051-2025</t>
  </si>
  <si>
    <t>Gina Briggitte Rusinque Perez</t>
  </si>
  <si>
    <t>Prestar servicios profesionales para apoyar a la Oficina Asesora de Atención a Víctimas en la planeación, seguimiento, monitoreo y procesos contractuales requeridos por la dependencia.</t>
  </si>
  <si>
    <t>33-45-101133132</t>
  </si>
  <si>
    <t>10/01/2025 - 02/07/2026</t>
  </si>
  <si>
    <t>gina.rusinque@jep.gov.co</t>
  </si>
  <si>
    <t>https://community.secop.gov.co/Public/Tendering/ContractNoticePhases/View?PPI=CO1.PPI.36546242&amp;isFromPublicArea=True&amp;isModal=False</t>
  </si>
  <si>
    <t>JEP-052-2025</t>
  </si>
  <si>
    <t>JEP-CSPO-052-2025</t>
  </si>
  <si>
    <t>Zulieth Melissa Camargo Carreño</t>
  </si>
  <si>
    <t>Prestar servicios profesionales para apoyar a la Subdirección del Sistema de Justicia Restaurativa y a sus Oficinas Asesoras, en la articulación, apoyo y seguimiento a las actividades de planeación, calidad, financiera y demás actividades estratégicas de la dependencia.</t>
  </si>
  <si>
    <t>AA- Subdirección del Sistema de Justicia Restaurativa</t>
  </si>
  <si>
    <t>Lech Julián Guerrero Cárdenas</t>
  </si>
  <si>
    <t>AA- Oficina Asesora de Justicia Restaurativa</t>
  </si>
  <si>
    <t>18-47-101009434</t>
  </si>
  <si>
    <t>Mediante otrosí Nº1 del 6/08/2025 se publicó la reducción en tiempo y valor del contrato JEP-052-2025</t>
  </si>
  <si>
    <t>zulieth.camargo@jep.gov.co</t>
  </si>
  <si>
    <t>https://community.secop.gov.co/Public/Tendering/ContractNoticePhases/View?PPI=CO1.PPI.36544625&amp;isFromPublicArea=True&amp;isModal=False</t>
  </si>
  <si>
    <t>Subdirección del Sistema de Justicia Restaurativa</t>
  </si>
  <si>
    <t>JEP-053-2025</t>
  </si>
  <si>
    <t>JEP-CSPO-053-2025</t>
  </si>
  <si>
    <t>Yeidys Smith Gonzalez Fabra</t>
  </si>
  <si>
    <t>Quibdó</t>
  </si>
  <si>
    <t>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t>
  </si>
  <si>
    <t xml:space="preserve">	M-100252719</t>
  </si>
  <si>
    <t>Seguros Mundial</t>
  </si>
  <si>
    <t>16/01/2025 - 03/07/2026</t>
  </si>
  <si>
    <t>La fecha de aprobación de garantias esta mal en el acta de inicio; Mediante otrosí Nº1 del 11/08/2025 se publicó la reducción en tiempo y valor del contrato JEP-053-2025</t>
  </si>
  <si>
    <t>yeidys.gonzalez@jep.gov.co</t>
  </si>
  <si>
    <t>https://community.secop.gov.co/Public/Tendering/ContractNoticePhases/View?PPI=CO1.PPI.36607748&amp;isFromPublicArea=True&amp;isModal=False</t>
  </si>
  <si>
    <t>JEP-054-2025</t>
  </si>
  <si>
    <t>JEP-CSPO-054-2025</t>
  </si>
  <si>
    <t>Camilo Andrés Camargo Triana</t>
  </si>
  <si>
    <t>Prestar servicios profesionales para apoyar el análisis sociohistórico según las categorías de análisis determinadas por los contratistas y profesionales especializados en la materia para el macrocaso 08 subcaso Montes de María y municipios cercanos de la Sala de Reconocimiento de Verdad, de Responsabilidad y de Determinación de Hechos y Conductas.</t>
  </si>
  <si>
    <t>33-47-101015812</t>
  </si>
  <si>
    <t>14/01/2025 - 30/06/2026</t>
  </si>
  <si>
    <t xml:space="preserve">La fecha de aprobación de garantias esta mal en el acta de inicio; Mediante otrosí Nº1 del 09/08/2025 se publicó la reducción en tiempo y valor del contrato JEP-054-2025 </t>
  </si>
  <si>
    <t xml:space="preserve">HISTORIA </t>
  </si>
  <si>
    <t>camilo.camargo@jep.gov.co</t>
  </si>
  <si>
    <t>https://community.secop.gov.co/Public/Tendering/ContractNoticePhases/View?PPI=CO1.PPI.36607792&amp;isFromPublicArea=True&amp;isModal=False</t>
  </si>
  <si>
    <t>JEP-055-2025</t>
  </si>
  <si>
    <t>JEP-CSPO-055-2025</t>
  </si>
  <si>
    <t>Jonathan Steven Duarte Rojas</t>
  </si>
  <si>
    <t xml:space="preserve">Soacha </t>
  </si>
  <si>
    <t>Prestar servicios profesionales para apoyar a la Oficina Asesora de Recursos Físicos e Infraestructura en la gestión administrativa, seguimiento a la organización, operación y correcto funcionamiento del almacén de la JEP</t>
  </si>
  <si>
    <t>Luis Fernando Polanía Sastoque</t>
  </si>
  <si>
    <t xml:space="preserve">14-47-101038243; 33-47-101016172 </t>
  </si>
  <si>
    <t>10/01/2025; 06/02/2025</t>
  </si>
  <si>
    <t>10/01/2025 - 05/07/2026; 04/02/2025 - 30/06/2026</t>
  </si>
  <si>
    <t>20/01/2025; 05/02/2025</t>
  </si>
  <si>
    <t>El 05/02/2025 se puiblicó  la cesión del contrato a partir del 6/02/2025</t>
  </si>
  <si>
    <t>ADMINISTRACIÓN DE EMPRESAS; ADMINISTRADOR DE EMPRESAS</t>
  </si>
  <si>
    <t>Masculino; Masculino</t>
  </si>
  <si>
    <t>jonathan.duarte@jep.gov.co; luis.polania@jep.gov.co</t>
  </si>
  <si>
    <t>https://community.secop.gov.co/Public/Tendering/ContractNoticePhases/View?PPI=CO1.PPI.36554853&amp;isFromPublicArea=True&amp;isModal=False</t>
  </si>
  <si>
    <t>JEP-056-2025</t>
  </si>
  <si>
    <t>JEP-CSPO-056-2025</t>
  </si>
  <si>
    <t>John Alexander Calixto Novoa</t>
  </si>
  <si>
    <t>33-47-101015745</t>
  </si>
  <si>
    <t xml:space="preserve">TECNICO MANTENIMIENTO COMPUTADORES </t>
  </si>
  <si>
    <t>john.calixto@jep.gov.co</t>
  </si>
  <si>
    <t>https://community.secop.gov.co/Public/Tendering/ContractNoticePhases/View?PPI=CO1.PPI.36553579&amp;isFromPublicArea=True&amp;isModal=False</t>
  </si>
  <si>
    <t>JEP-057-2025</t>
  </si>
  <si>
    <t>JEP-CSPO-057-2025</t>
  </si>
  <si>
    <t>Wilmer Alberto Peñuela Molina</t>
  </si>
  <si>
    <t>11-47-101028944</t>
  </si>
  <si>
    <t>ADMINISTRACIÓN DE EMPRESAS</t>
  </si>
  <si>
    <t>wilmer.penuela@jep.gov.co</t>
  </si>
  <si>
    <t>https://community.secop.gov.co/Public/Tendering/ContractNoticePhases/View?PPI=CO1.PPI.36556732&amp;isFromPublicArea=True&amp;isModal=False</t>
  </si>
  <si>
    <t>JEP-058-2025</t>
  </si>
  <si>
    <t>JEP-CSPO-058-2025</t>
  </si>
  <si>
    <t>Juan David Romero Paredes</t>
  </si>
  <si>
    <t>11-47-101028951</t>
  </si>
  <si>
    <t>TECNOLOGÍA EN GESTIÓN DE PROCESOS INDUSTRIALES</t>
  </si>
  <si>
    <t>juan.romerop@jep.gov.co</t>
  </si>
  <si>
    <t>https://community.secop.gov.co/Public/Tendering/ContractNoticePhases/View?PPI=CO1.PPI.36555387&amp;isFromPublicArea=True&amp;isModal=False</t>
  </si>
  <si>
    <t>JEP-059-2025</t>
  </si>
  <si>
    <t>JEP-CSPO-059-2025</t>
  </si>
  <si>
    <t>María Alejandra Moreno Valencia</t>
  </si>
  <si>
    <t>Rionegro</t>
  </si>
  <si>
    <t>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t>
  </si>
  <si>
    <t>33-47-101015833</t>
  </si>
  <si>
    <t>Mediante otrosí Nº1 del 10/08/2025 se publicó la reducción en tiempo y valor del contrato JEP-059-2025</t>
  </si>
  <si>
    <t>maria.morenov@jep.gov.co</t>
  </si>
  <si>
    <t>https://community.secop.gov.co/Public/Tendering/ContractNoticePhases/View?PPI=CO1.PPI.36609422&amp;isFromPublicArea=True&amp;isModal=False</t>
  </si>
  <si>
    <t>JEP-060-2025</t>
  </si>
  <si>
    <t>JEP-CSPO-060-2025</t>
  </si>
  <si>
    <t>Salomé Quejada Pérez</t>
  </si>
  <si>
    <t>Medellín</t>
  </si>
  <si>
    <t>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t>
  </si>
  <si>
    <t>H- Grupo de Análisis de la Información - GRAI</t>
  </si>
  <si>
    <t>33-47-101015891</t>
  </si>
  <si>
    <t>20/01/2025 - 01/07/2026</t>
  </si>
  <si>
    <t>Mediante otrosí Nº1 del 11/08/2025 se publicó la reducción en tiempo y valor del contrato JEP-060-2025</t>
  </si>
  <si>
    <t>salome.quejada@jep.gov.co</t>
  </si>
  <si>
    <t>https://community.secop.gov.co/Public/Tendering/ContractNoticePhases/View?PPI=CO1.PPI.36617152&amp;isFromPublicArea=True&amp;isModal=False</t>
  </si>
  <si>
    <t>JEP-061-2025</t>
  </si>
  <si>
    <t>JEP-CSPO-061-2025</t>
  </si>
  <si>
    <t>Yessica Mildrey Urrutia Guisao</t>
  </si>
  <si>
    <t>Carepa</t>
  </si>
  <si>
    <t xml:space="preserve">33-47-101015825 </t>
  </si>
  <si>
    <t>Mediante otrosí Nº1 del 10/08/2025 se publicó la reducción en tiempo y valor del contrato JEP-061-2025</t>
  </si>
  <si>
    <t>TECNICO EN GESTION PUBLICA</t>
  </si>
  <si>
    <t>yessica.urrutia@jep.gov.co</t>
  </si>
  <si>
    <t>https://community.secop.gov.co/Public/Tendering/ContractNoticePhases/View?PPI=CO1.PPI.36621542&amp;isFromPublicArea=True&amp;isModal=False</t>
  </si>
  <si>
    <t>JEP-062-2025</t>
  </si>
  <si>
    <t>JEP-CSPO-062-2025</t>
  </si>
  <si>
    <t>Ivette Yomaira Rodríguez Giraldo</t>
  </si>
  <si>
    <t>11-47-101029147</t>
  </si>
  <si>
    <t>17/01/2025 - 03/07/2026</t>
  </si>
  <si>
    <t>Mediante otrosí Nº1 del 09/08/2025 se publicó la reducción en tiempo y valor del contrato JEP-062-2025</t>
  </si>
  <si>
    <t>ivette.rodriguez@jep.gov.co</t>
  </si>
  <si>
    <t>https://community.secop.gov.co/Public/Tendering/ContractNoticePhases/View?PPI=CO1.PPI.36623219&amp;isFromPublicArea=True&amp;isModal=False</t>
  </si>
  <si>
    <t>JEP-063-2025</t>
  </si>
  <si>
    <t>JEP-CSPO-063-2025</t>
  </si>
  <si>
    <t>Melissa Rios Sarmiento</t>
  </si>
  <si>
    <t>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t>
  </si>
  <si>
    <t>33-47-101015935</t>
  </si>
  <si>
    <t>21/01/2025 - 05/07/2026</t>
  </si>
  <si>
    <t>Mediante otrosí Nº1 del 11/08/2025 se publicó la reducción en tiempo y valor del contrato JEP-063-2025</t>
  </si>
  <si>
    <t>melissa.rios@jep.gov.co</t>
  </si>
  <si>
    <t>https://community.secop.gov.co/Public/Tendering/ContractNoticePhases/View?PPI=CO1.PPI.36625415&amp;isFromPublicArea=True&amp;isModal=False</t>
  </si>
  <si>
    <t>JEP-064-2025</t>
  </si>
  <si>
    <t>JEP-CSPO-064-2025</t>
  </si>
  <si>
    <t>Gesselle Valentina Prado Guevara</t>
  </si>
  <si>
    <t>Prestar los servicios profesionales para apoyar a la Subdirección de Talento Humano en el seguimiento, consolidación, registro y ejecución de actividades administrativas y de gestión propias de los procedimientos que hacen parte de la subdirección</t>
  </si>
  <si>
    <t>17-45-101053914</t>
  </si>
  <si>
    <t>10/01/2025 - 05/07/2026</t>
  </si>
  <si>
    <t>Mediante otrosí Nº1 del 11/08/2025 se publicó la reducción en tiempo y valor del contrato JEP-064-2025</t>
  </si>
  <si>
    <t>gesselle.prado@jep.gov.co</t>
  </si>
  <si>
    <t>https://community.secop.gov.co/Public/Tendering/ContractNoticePhases/View?PPI=CO1.PPI.36561904&amp;isFromPublicArea=True&amp;isModal=False</t>
  </si>
  <si>
    <t>JEP-065-2025</t>
  </si>
  <si>
    <t>JEP-CSPO-065-2025</t>
  </si>
  <si>
    <t>Claudia Liliana Estupiñan Forero</t>
  </si>
  <si>
    <t>Prestar servicios profesionales para el apoyo tecnológico en desarrollo de software, mejora, mantenimiento y actualización del Sistema de Información de la Relatoría, en los procesos de gestión, divulgación y búsqueda</t>
  </si>
  <si>
    <t xml:space="preserve">FF- Relatoría </t>
  </si>
  <si>
    <t>Dilia Danyxa Lozano Suárez</t>
  </si>
  <si>
    <t>11-47-101029022</t>
  </si>
  <si>
    <t>13/01/2025 - 30/06/2026</t>
  </si>
  <si>
    <t>claudia.estupinan@jep.gov.co</t>
  </si>
  <si>
    <t>https://community.secop.gov.co/Public/Tendering/ContractNoticePhases/View?PPI=CO1.PPI.36559726&amp;isFromPublicArea=True&amp;isModal=False</t>
  </si>
  <si>
    <t>SOPORTE_PARA_LA_ADMINISTRACIÓN_DE_JUSTICIA</t>
  </si>
  <si>
    <t>Relatoría</t>
  </si>
  <si>
    <t>JEP-066-2025</t>
  </si>
  <si>
    <t>JEP-CSPO-066-2025</t>
  </si>
  <si>
    <t>Maria Camila Restrepo Giraldo</t>
  </si>
  <si>
    <t>Prestar servicios profesionales especializados a la Subdirección de Comunicaciones para fortalecer y acompañar la implementación de las estrategias definidas por la dependencia, con el fin de visibilizar el impacto de la Justicia Transicional Restaurativa implementada por la JEP.</t>
  </si>
  <si>
    <t>AA- Subdirección de Comunicaciones</t>
  </si>
  <si>
    <t xml:space="preserve">Claudia Patricia Rodríguez Gómez </t>
  </si>
  <si>
    <t>Claudia Patricia Rodriguez Gomez; 39.690.594</t>
  </si>
  <si>
    <t>11-47-101029008</t>
  </si>
  <si>
    <t>13/01/2025 - 10/06/2026</t>
  </si>
  <si>
    <t>Mediante otrosí Nº1 del 08/08/2025 se publicó la reducción en tiempo y valor del contrato JEP-066-2025</t>
  </si>
  <si>
    <t xml:space="preserve">COMUNICACIÓN SOCIAL Y PERIODISMO </t>
  </si>
  <si>
    <t>maria.restrepo@jep.gov.co</t>
  </si>
  <si>
    <t>https://community.secop.gov.co/Public/Tendering/ContractNoticePhases/View?PPI=CO1.PPI.36565677&amp;isFromPublicArea=True&amp;isModal=False</t>
  </si>
  <si>
    <t>GESTIÓN_DE_LAS_COMUNICACIONES</t>
  </si>
  <si>
    <t>Subdirección de Comunicaciones</t>
  </si>
  <si>
    <t>80161500;80161504;93151515</t>
  </si>
  <si>
    <t>JEP-067-2025</t>
  </si>
  <si>
    <t>JEP-CSPO-067-2025</t>
  </si>
  <si>
    <t>Catalina Santamaria Rodriguez</t>
  </si>
  <si>
    <t>Prestar servicios profesionales para apoyar a la Subdirección de Planeación en la secretaría técnica del Comité de Gestión, la articulación del Modelo de Gestión con el MECI y la planeación operativa.</t>
  </si>
  <si>
    <t>AA- Subdirección de Planeación</t>
  </si>
  <si>
    <t>Adela del Pilar Parra González</t>
  </si>
  <si>
    <t xml:space="preserve">21-47-101044095 </t>
  </si>
  <si>
    <t>13/01/2025 - 05/07/2026</t>
  </si>
  <si>
    <t>catalina.santamaria@jep.gov.co</t>
  </si>
  <si>
    <t>https://community.secop.gov.co/Public/Tendering/ContractNoticePhases/View?PPI=CO1.PPI.36566714&amp;isFromPublicArea=True&amp;isModal=False</t>
  </si>
  <si>
    <t>DIRECCIONAMIENTO_ESTRATÉGICO_Y_PLANEACIÓN</t>
  </si>
  <si>
    <t>Subdirección de Planeación</t>
  </si>
  <si>
    <t>JEP-068-2025</t>
  </si>
  <si>
    <t>JEP-CSPO-068-2025</t>
  </si>
  <si>
    <t>Sandra Milena Castro Diaz</t>
  </si>
  <si>
    <t>Prestar servicios profesionales para apoyar a la Subdirección de Planeación en la gestión integrada de la información derivada de la ejecución de planes, programas y proyectos y de la gestión de la entidad.</t>
  </si>
  <si>
    <t>33-47-101015740</t>
  </si>
  <si>
    <t>sandra.castrod@jep.gov.co</t>
  </si>
  <si>
    <t>https://community.secop.gov.co/Public/Tendering/ContractNoticePhases/View?PPI=CO1.PPI.36573782&amp;isFromPublicArea=True&amp;isModal=False</t>
  </si>
  <si>
    <t>93151500;80101600;93151501</t>
  </si>
  <si>
    <t>JEP-069-2025</t>
  </si>
  <si>
    <t>JEP-CSPO-069-2025</t>
  </si>
  <si>
    <t>Karen Ailleen Calderon Cuestas</t>
  </si>
  <si>
    <t>Prestar servicios profesionales para apoyar a la Subdirección de Planeación en la gestión de la programación presupuestal integral de la inversión de la entidad.</t>
  </si>
  <si>
    <t xml:space="preserve">21-47-101044083 </t>
  </si>
  <si>
    <t>Mediante otrosí Nº1 del 20/08/2025 se publicó la reducción en tiempo y valor del contrato JEP-069-2025</t>
  </si>
  <si>
    <t>NEGOCIOS INTERNACIONALES</t>
  </si>
  <si>
    <t>karen.calderon@jep.gov.co</t>
  </si>
  <si>
    <t>https://community.secop.gov.co/Public/Tendering/ContractNoticePhases/View?PPI=CO1.PPI.36574156&amp;isFromPublicArea=True&amp;isModal=False</t>
  </si>
  <si>
    <t>JEP-070-2025</t>
  </si>
  <si>
    <t>JEP-CSPO-070-2025</t>
  </si>
  <si>
    <t xml:space="preserve">Andrea Ramírez Parra  </t>
  </si>
  <si>
    <t>Prestar servicios profesionales especializados para apoyar a la Secretaria Ejecutiva en la gestión de alianzas con el sector público y privado para el desarrollo del sistema restaurativo y el cumplimiento de órdenes judiciales</t>
  </si>
  <si>
    <t xml:space="preserve">	360-47-994000037746</t>
  </si>
  <si>
    <t>10/01/2025 - 25/04/2026</t>
  </si>
  <si>
    <t>Mediante otrosí Nº1 del 12/08/2025 se publicó la reducción en tiempo y valor del contrato JEP-070-2025</t>
  </si>
  <si>
    <t>andrea.parra@jep.gov.co</t>
  </si>
  <si>
    <t>https://community.secop.gov.co/Public/Tendering/ContractNoticePhases/View?PPI=CO1.PPI.36562970&amp;isFromPublicArea=True&amp;isModal=False</t>
  </si>
  <si>
    <t>JEP-071-2025</t>
  </si>
  <si>
    <t>JEP-CSPO-071-2025</t>
  </si>
  <si>
    <t xml:space="preserve">Sandra Viviana Alfaro Yara </t>
  </si>
  <si>
    <t>Prestar servicios profesionales especializados para apoyar y acompañar a la Secretaria Ejecutiva en la articulación y seguimiento del Sistema Restaurativo y de los compromisos adquiridos por el Sistema en el marco de sus funciones.</t>
  </si>
  <si>
    <t>Dayana Quintero Guerrero</t>
  </si>
  <si>
    <t>11-45-101158230</t>
  </si>
  <si>
    <t>10/01/2025 - 10/06/2026</t>
  </si>
  <si>
    <t>El 6/03/2025 se publicó el acta de balance y cierre por terminación anticipada</t>
  </si>
  <si>
    <t>sandra.alfaro@jep.gov.co</t>
  </si>
  <si>
    <t>https://community.secop.gov.co/Public/Tendering/ContractNoticePhases/View?PPI=CO1.PPI.36565866&amp;isFromPublicArea=True&amp;isModal=False</t>
  </si>
  <si>
    <t>JEP-072-2025</t>
  </si>
  <si>
    <t>JEP-CSPO-072-2025</t>
  </si>
  <si>
    <t>Edwin Ferney Pardo Salazar</t>
  </si>
  <si>
    <t xml:space="preserve">11-47-101029097 </t>
  </si>
  <si>
    <t>16/01/2025 - 06/07/2026</t>
  </si>
  <si>
    <t>Mediante otrosí Nº1 del 10/08/2025 se publicó la reducción en tiempo y valor del contrato JEP-072-2025</t>
  </si>
  <si>
    <t>LICENCIATURA EN EDUCACIÓN BÁSICA CON ÉNFASIS EN CIENCIAS SOCIALES</t>
  </si>
  <si>
    <t>edwin.pardo@jep.gov.co</t>
  </si>
  <si>
    <t>https://community.secop.gov.co/Public/Tendering/ContractNoticePhases/View?PPI=CO1.PPI.36578605&amp;isFromPublicArea=True&amp;isModal=False</t>
  </si>
  <si>
    <t>JEP-073-2025</t>
  </si>
  <si>
    <t>JEP-CSPO-073-2025</t>
  </si>
  <si>
    <t>María Paula Cabrales Ducuara</t>
  </si>
  <si>
    <t>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t>
  </si>
  <si>
    <t>14-47-101038303</t>
  </si>
  <si>
    <t>Mediante otrosí Nº1 del 15/08/2025 se publicó la reducción en tiempo y valor del contrato JEP-073-2025</t>
  </si>
  <si>
    <t>maria.cabrales@jep.gov.co</t>
  </si>
  <si>
    <t>https://community.secop.gov.co/Public/Tendering/ContractNoticePhases/View?PPI=CO1.PPI.36572117&amp;isFromPublicArea=True&amp;isModal=False</t>
  </si>
  <si>
    <t>JEP-074-2025</t>
  </si>
  <si>
    <t>JEP-CSPO-074-2025</t>
  </si>
  <si>
    <t>Vianney Esther Sobrino Camacho</t>
  </si>
  <si>
    <t xml:space="preserve">Barranquilla </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</si>
  <si>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</si>
  <si>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Atlántico</t>
  </si>
  <si>
    <t>21-45-101470317</t>
  </si>
  <si>
    <t>vianney.sobrino@jep.gov.co</t>
  </si>
  <si>
    <t>https://community.secop.gov.co/Public/Tendering/ContractNoticePhases/View?PPI=CO1.PPI.36577509&amp;isFromPublicArea=True&amp;isModal=False</t>
  </si>
  <si>
    <t>JEP-075-2025</t>
  </si>
  <si>
    <t>JEP-CSPO-075-2025</t>
  </si>
  <si>
    <t>Maria Andrea Ortiz Cardona</t>
  </si>
  <si>
    <t>21-45-101470279</t>
  </si>
  <si>
    <t>maria.ortiz@jep.gov.co</t>
  </si>
  <si>
    <t>https://community.secop.gov.co/Public/Tendering/ContractNoticePhases/View?PPI=CO1.PPI.36577550&amp;isFromPublicArea=True&amp;isModal=False</t>
  </si>
  <si>
    <t>JEP-076-2025</t>
  </si>
  <si>
    <t>JEP-CSPO-076-2025</t>
  </si>
  <si>
    <t>Jessica Andrea Angarita Meneses</t>
  </si>
  <si>
    <t>21-45-101470272</t>
  </si>
  <si>
    <t>jessica.angarita@jep.gov.co</t>
  </si>
  <si>
    <t>https://community.secop.gov.co/Public/Tendering/ContractNoticePhases/View?PPI=CO1.PPI.36578264&amp;isFromPublicArea=True&amp;isModal=False</t>
  </si>
  <si>
    <t>JEP-077-2025</t>
  </si>
  <si>
    <t>JEP-CSPO-077-2025</t>
  </si>
  <si>
    <t>Andres Eduardo Charry Angarita</t>
  </si>
  <si>
    <t xml:space="preserve">Medellin </t>
  </si>
  <si>
    <t>Antioquia</t>
  </si>
  <si>
    <t xml:space="preserve">	21-45-101470283</t>
  </si>
  <si>
    <t>andres.charry@jep.gov.co</t>
  </si>
  <si>
    <t>https://community.secop.gov.co/Public/Tendering/ContractNoticePhases/View?PPI=CO1.PPI.36580265&amp;isFromPublicArea=True&amp;isModal=False</t>
  </si>
  <si>
    <t>JEP-078-2025</t>
  </si>
  <si>
    <t>JEP-CSPO-078-2025</t>
  </si>
  <si>
    <t>Miguel Angel Celis Peñaralda</t>
  </si>
  <si>
    <t>Prestar servicios profesionales para apoyar y acompañar al Sistema Autónomo de Asesoría y Defensa a Comparecientes en el trámite de las gestiones relacionadas con la atención a la ciudadanía, asesoría jurídica, atención integral y defensa técnica judicial a comparecientes</t>
  </si>
  <si>
    <t>14-45-101119436</t>
  </si>
  <si>
    <t>13/01/2025 - 01/07/2026</t>
  </si>
  <si>
    <t>miguel.celis@jep.gov.co</t>
  </si>
  <si>
    <t>https://community.secop.gov.co/Public/Tendering/ContractNoticePhases/View?PPI=CO1.PPI.36580268&amp;isFromPublicArea=True&amp;isModal=False</t>
  </si>
  <si>
    <t>JEP-079-2025</t>
  </si>
  <si>
    <t>JEP-CSPO-079-2025</t>
  </si>
  <si>
    <t xml:space="preserve">Pablo Cesar Gomez Lugo </t>
  </si>
  <si>
    <t>25-47-101006245</t>
  </si>
  <si>
    <t>Pablo.GomezL@jep.gov.co</t>
  </si>
  <si>
    <t>https://community.secop.gov.co/Public/Tendering/ContractNoticePhases/View?PPI=CO1.PPI.36583914&amp;isFromPublicArea=True&amp;isModal=False</t>
  </si>
  <si>
    <t>JEP-080-2025</t>
  </si>
  <si>
    <t>JEP-CSPO-080-2025</t>
  </si>
  <si>
    <t>Laura Camila Aguasaco Moreno</t>
  </si>
  <si>
    <t>Prestar servicios profesionales para apoyar y acompañar en el trámite de las gestiones administrativas requeridas para la estructuración y seguimiento de los convenios que suscriba la JEP,  de competencia del del Sistema Autónomo de Asesoría y Defensa</t>
  </si>
  <si>
    <t>NB-	100365908</t>
  </si>
  <si>
    <t>Comapñía Mundial de Seguros S.A.</t>
  </si>
  <si>
    <t>17/01/2025 - 10/07/2026</t>
  </si>
  <si>
    <t>laura.aguasaco@jep.gov.co</t>
  </si>
  <si>
    <t>https://community.secop.gov.co/Public/Tendering/ContractNoticePhases/View?PPI=CO1.PPI.36583917&amp;isFromPublicArea=True&amp;isModal=False</t>
  </si>
  <si>
    <t>JEP-081-2025</t>
  </si>
  <si>
    <t>JEP-CSPO-081-2025</t>
  </si>
  <si>
    <t>Milton Ricardo Medina Sanchez</t>
  </si>
  <si>
    <t>Prestar servicios profesionales para acompañar la gestión administrativa del Sistema Autónomo de Asesoría y Defensa a Comparecientes en asuntos relacionados con el apoyo a la supervisión de los contratos de la Oficina. Así como en el seguimiento a la gestión territorial</t>
  </si>
  <si>
    <t>14-45-101119460</t>
  </si>
  <si>
    <t>Milton.Medina@jep.gov.co</t>
  </si>
  <si>
    <t>https://community.secop.gov.co/Public/Tendering/ContractNoticePhases/View?PPI=CO1.PPI.36583938&amp;isFromPublicArea=True&amp;isModal=False</t>
  </si>
  <si>
    <t>JEP-082-2025</t>
  </si>
  <si>
    <t>JEP-CSPO-082-2025</t>
  </si>
  <si>
    <t xml:space="preserve">Luz Marina Achury Rocha </t>
  </si>
  <si>
    <t xml:space="preserve">	NB-100365757</t>
  </si>
  <si>
    <t>17/01/2025 - 02/07/2026</t>
  </si>
  <si>
    <t>Luz.Achury@jep.gov.co</t>
  </si>
  <si>
    <t>https://community.secop.gov.co/Public/Tendering/ContractNoticePhases/View?PPI=CO1.PPI.36583942&amp;isFromPublicArea=True&amp;isModal=False</t>
  </si>
  <si>
    <t>JEP-083-2025</t>
  </si>
  <si>
    <t>JEP-CSPO-083-2025</t>
  </si>
  <si>
    <t>Jorge Hernando Torres Zafra</t>
  </si>
  <si>
    <t>63-45-101051696</t>
  </si>
  <si>
    <t>15/01/2025 - 30/06/2026</t>
  </si>
  <si>
    <t>jorge.torres@jep.gov.co</t>
  </si>
  <si>
    <t>https://community.secop.gov.co/Public/Tendering/ContractNoticePhases/View?PPI=CO1.PPI.36583944&amp;isFromPublicArea=True&amp;isModal=False</t>
  </si>
  <si>
    <t>JEP-084-2025</t>
  </si>
  <si>
    <t>JEP-CSPO-084-2025</t>
  </si>
  <si>
    <t>Jose Fernando Borja Perez</t>
  </si>
  <si>
    <t>25-47-101006261</t>
  </si>
  <si>
    <t>Jose.Borja@jep.gov.co</t>
  </si>
  <si>
    <t>https://community.secop.gov.co/Public/Tendering/ContractNoticePhases/View?PPI=CO1.PPI.36583946&amp;isFromPublicArea=True&amp;isModal=False</t>
  </si>
  <si>
    <t>80161500;80111620</t>
  </si>
  <si>
    <t>JEP-085-2025</t>
  </si>
  <si>
    <t>JEP-CSPO-085-2025</t>
  </si>
  <si>
    <t>María Teresa López García</t>
  </si>
  <si>
    <t>Pereira</t>
  </si>
  <si>
    <t>Prestar servicios profesionales a la Subdirección de Talento Humano para apoyar en las actividades relacionadas con el procesamiento de la nómina de los(as) servidores(as) de la JEP, así como los trámites derivados de los ex servidores(as)</t>
  </si>
  <si>
    <t>63-45-101051661</t>
  </si>
  <si>
    <t xml:space="preserve">MERCADEO NACIONAL E INTERNACIONAL </t>
  </si>
  <si>
    <t>maria.lopez@jep.gov.co</t>
  </si>
  <si>
    <t>https://community.secop.gov.co/Public/Tendering/ContractNoticePhases/View?PPI=CO1.PPI.36609827&amp;isFromPublicArea=True&amp;isModal=False</t>
  </si>
  <si>
    <t>JEP-086-2025</t>
  </si>
  <si>
    <t>JEP-CSPO-086-2025</t>
  </si>
  <si>
    <t>Maria Andrea Garcia Rojas</t>
  </si>
  <si>
    <t>Prestar servicios profesionales para apoyar a la Subdirección de Talento Humano en la actualización, ejecución y evaluación del plan de implementación de la política de salud mental y cuidado emocional de la Jurisdicción Especial para la Paz</t>
  </si>
  <si>
    <t>11-45-101158441</t>
  </si>
  <si>
    <t>Maria.GarciaR@jep.gov.co</t>
  </si>
  <si>
    <t>https://community.secop.gov.co/Public/Tendering/ContractNoticePhases/View?PPI=CO1.PPI.36613719&amp;isFromPublicArea=True&amp;isModal=False</t>
  </si>
  <si>
    <t>JEP-087-2025</t>
  </si>
  <si>
    <t>JEP-CSPO-087-2025</t>
  </si>
  <si>
    <t>Lorena Ximena Casas Villate</t>
  </si>
  <si>
    <t>53015862 </t>
  </si>
  <si>
    <t>Prestar servicios profesionales para apoyar a la Subdirección de Talento Humano en el marco de la implementación de la política de salud mental y cuidado emocional de la Jurisdicción Especial para la Paz, para mitigar el riesgo psicosocial</t>
  </si>
  <si>
    <t>21-47-101044164</t>
  </si>
  <si>
    <t>lorena.casas@jep.gov.co</t>
  </si>
  <si>
    <t>https://community.secop.gov.co/Public/Tendering/ContractNoticePhases/View?PPI=CO1.PPI.36616357&amp;isFromPublicArea=True&amp;isModal=False</t>
  </si>
  <si>
    <t>80111620;80111601;78102205</t>
  </si>
  <si>
    <t>JEP-088-2025</t>
  </si>
  <si>
    <t>JEP-CSPO-088-2025</t>
  </si>
  <si>
    <t>Camilo Andres Tamara Algarra</t>
  </si>
  <si>
    <t>Prestar servicios de apoyo a la Subdirección de Talento Humano en relación con la Estrategia del Talento Humano y la gestión del archivo de la dependencia</t>
  </si>
  <si>
    <t>47-47-101003041</t>
  </si>
  <si>
    <t>16/01/2025 - 10/07/2026</t>
  </si>
  <si>
    <t>El 15/05/2025 se publicó Terminación Unilateral Anticipada – Contrato 088 de 2025</t>
  </si>
  <si>
    <t>camilo.tamara@jep.gov.co</t>
  </si>
  <si>
    <t>https://community.secop.gov.co/Public/Tendering/ContractNoticePhases/View?PPI=CO1.PPI.36621932&amp;isFromPublicArea=True&amp;isModal=False</t>
  </si>
  <si>
    <t>JEP-089-2025</t>
  </si>
  <si>
    <t>JEP-CSPO-089-2025</t>
  </si>
  <si>
    <t>Sandra Liliana Arteaga Burgos</t>
  </si>
  <si>
    <t>Prestar servicios profesionales para apoyar a la Subdirección de Talento Humano en el desarrollo de las acciones y actividades enmarcadas en la implementación de la política de salud mental y cuidado emocional de la Jurisdicción Especial para la Paz</t>
  </si>
  <si>
    <t>63-45-101051698</t>
  </si>
  <si>
    <t>sandra.arteaga@jep.gov.co</t>
  </si>
  <si>
    <t>https://community.secop.gov.co/Public/Tendering/ContractNoticePhases/View?PPI=CO1.PPI.36633847&amp;isFromPublicArea=True&amp;isModal=False</t>
  </si>
  <si>
    <t>JEP-090-2025</t>
  </si>
  <si>
    <t>JEP-CSPO-090-2025</t>
  </si>
  <si>
    <t>Daniel Ricardo Soler Riaño</t>
  </si>
  <si>
    <t>63-45-101051677</t>
  </si>
  <si>
    <t>daniel.soler@jep.gov.co</t>
  </si>
  <si>
    <t>https://community.secop.gov.co/Public/Tendering/ContractNoticePhases/View?PPI=CO1.PPI.36635420&amp;isFromPublicArea=True&amp;isModal=False</t>
  </si>
  <si>
    <t>80111703;80111609;80111701</t>
  </si>
  <si>
    <t>JEP-091-2025</t>
  </si>
  <si>
    <t>JEP-CSPO-091-2025</t>
  </si>
  <si>
    <t>María Clara Berrocal Canabal</t>
  </si>
  <si>
    <t>Prestar servicios profesionales para el acompañamiento a la Dirección Administrativa y Financiera en la gestión y seguimiento requeridos en los aspectos administrativos, jurídicos y contractuales</t>
  </si>
  <si>
    <t>63-45-101051656</t>
  </si>
  <si>
    <t>maria.berrocal@jep.gov.co</t>
  </si>
  <si>
    <t>https://community.secop.gov.co/Public/Tendering/ContractNoticePhases/View?PPI=CO1.PPI.36574889&amp;isFromPublicArea=True&amp;isModal=False</t>
  </si>
  <si>
    <t>JEP-092-2025</t>
  </si>
  <si>
    <t>JEP-CSPO-092-2025</t>
  </si>
  <si>
    <t>Miguel Salcedo</t>
  </si>
  <si>
    <t>Angie Lorena Virguez Carrillo</t>
  </si>
  <si>
    <t>Prestar servicios profesionales para apoyar el análisis, anonimización  y sistematización de información, así como la elaboración de documentos en relación con los Macrocasos o Subcasos priorizados en la Jurisdicción Especial para la Paz</t>
  </si>
  <si>
    <t>Luisa Fernanda López Peña</t>
  </si>
  <si>
    <t>Anonimizador</t>
  </si>
  <si>
    <t>Lily Andrea Rueda Guzmán</t>
  </si>
  <si>
    <t xml:space="preserve">11-47-101029032 </t>
  </si>
  <si>
    <t>Mediante otrosí Nº1 del 08/08/2025 se publicó la reducción en tiempo y valor del contrato JEP-092-2025</t>
  </si>
  <si>
    <t>angie.virguez@jep.gov.co</t>
  </si>
  <si>
    <t>https://community.secop.gov.co/Public/Tendering/ContractNoticePhases/View?PPI=CO1.PPI.36585268&amp;isFromPublicArea=True&amp;isModal=False</t>
  </si>
  <si>
    <t>JUDICIAL_DIALÓGICO</t>
  </si>
  <si>
    <t>JEP-093-2025</t>
  </si>
  <si>
    <t>JEP-CSPO-093-2025</t>
  </si>
  <si>
    <t>José Nicolás Chávez Patiño</t>
  </si>
  <si>
    <t>Bucaramanga</t>
  </si>
  <si>
    <t>Prestar servicios profesionales a la Dirección Administrativa y Financiera para apoyar en la articulación, seguimiento y control de los aspectos logísticos  requeridos por la JEP</t>
  </si>
  <si>
    <t>Stephany Cardona Giraldo</t>
  </si>
  <si>
    <t>21-45-101470113</t>
  </si>
  <si>
    <t>13/01/2025 - 27/06/2026</t>
  </si>
  <si>
    <t>Mediante otrosí Nº1 del 09/09/025 se prorrogó el plazo hasta el 31 /12/2025 y se adicionó el valor de $1138199</t>
  </si>
  <si>
    <t>jose.chavez@jep.gov.co</t>
  </si>
  <si>
    <t>https://community.secop.gov.co/Public/Tendering/ContractNoticePhases/View?PPI=CO1.PPI.36603825&amp;isFromPublicArea=True&amp;isModal=False</t>
  </si>
  <si>
    <t>80161502;80161507</t>
  </si>
  <si>
    <t>JEP-094-2025</t>
  </si>
  <si>
    <t>JEP-CSPO-094-2025</t>
  </si>
  <si>
    <t>Fabian David Gamboa Ramirez</t>
  </si>
  <si>
    <t>Prestar servicios de apoyo a la Subdirección Financiera en las actividades relacionadas con bases de datos, revisión de formularios, manejo de archivo y administración de canales de recepción de solicitudes de comisiones de servicios y autorizaciones de desplazamiento en la JEP, como parte de la asistencia a las actuaciones y decisiones judiciales</t>
  </si>
  <si>
    <t xml:space="preserve">	63-45-101051659</t>
  </si>
  <si>
    <t>13/01/2025 - 31/05/2026</t>
  </si>
  <si>
    <t>El 5/08/2025 se publicó la terminación anticipada por mutuo acuerdo, con ejecución hasta el 04/08/2025</t>
  </si>
  <si>
    <t>fabian.gamboa@jep.gov.co</t>
  </si>
  <si>
    <t>https://community.secop.gov.co/Public/Tendering/ContractNoticePhases/View?PPI=CO1.PPI.36584832&amp;isFromPublicArea=True&amp;isModal=False</t>
  </si>
  <si>
    <t>JEP-095-2025</t>
  </si>
  <si>
    <t>JEP-CSPO-095-2025</t>
  </si>
  <si>
    <t xml:space="preserve">Sonia Lizeth Bernal Moreno  </t>
  </si>
  <si>
    <t>Prestar servicios profesionales a la Subdirección Financiera de actividades requeridas en la ejecución del contrato de suministro de tiquetes aéreos, para atender las comisiones de servicio y las autorizaciones de desplazamiento a nivel nacional e internacional en la entidad</t>
  </si>
  <si>
    <t>63-45-101051658</t>
  </si>
  <si>
    <t>ADMINISTRACIÓN DE EMPRESAS COMERCIALES</t>
  </si>
  <si>
    <t>sonia.bernal@jep.gov.co</t>
  </si>
  <si>
    <t>https://community.secop.gov.co/Public/Tendering/ContractNoticePhases/View?PPI=CO1.PPI.36583800&amp;isFromPublicArea=True&amp;isModal=False</t>
  </si>
  <si>
    <t>JEP-096-2025</t>
  </si>
  <si>
    <t>JEP-CSPO-096-2025</t>
  </si>
  <si>
    <t>Jose Andres Pulido Tobo</t>
  </si>
  <si>
    <t>Manizalez</t>
  </si>
  <si>
    <t>Prestar servicios profesionales a la Oficina Asesora de Seguridad y Protección, para realizar las gestiones y articulación requeridas en materia de seguridad y protección, para el cumplimiento de la misionalidad de la Jurisdicción Especial para la Paz - JEP; así mismo contribuir con el desarrollo y ejecución de los procedimientos de la Estrategia de Seguridad para la Protección para las Personas y las instalaciones de la JEP</t>
  </si>
  <si>
    <t>DD- Oficina Asesora de Seguridad y Protección</t>
  </si>
  <si>
    <t>María Emma Caro Robles</t>
  </si>
  <si>
    <t>Hernando Lozano 
González; 79.749.883; Del 12 al 14 de mayo de 2025</t>
  </si>
  <si>
    <t>63-45-101051715</t>
  </si>
  <si>
    <t>17/01/2025 - 31/05/2026</t>
  </si>
  <si>
    <t>Mediante otrosí Nº1 del 15/08/2025 se publicó la reducción en tiempo y valor del contrato JEP-096-2025</t>
  </si>
  <si>
    <t>ADMINISTRACIÓN POLICIAL</t>
  </si>
  <si>
    <t>jose.pulido@jep.gov.co</t>
  </si>
  <si>
    <t>https://community.secop.gov.co/Public/Tendering/ContractNoticePhases/View?PPI=CO1.PPI.36589728&amp;isFromPublicArea=True&amp;isModal=False</t>
  </si>
  <si>
    <t>JEP-097-2025</t>
  </si>
  <si>
    <t>JEP-CSPO-097-2025</t>
  </si>
  <si>
    <t>Laura Lizeth Pan</t>
  </si>
  <si>
    <t>Prestar servicios profesionales a la Oficina Asesora de Seguridad y Protección, brindando apoyo a la gestión del proceso de seguridad física y electrónica en su implementación, desarrollo y funcionamiento, para el efectivo aseguramiento de las instalaciones de la Jurisdicción Especial para la Paz (JEP) y los Grupos Territoriales</t>
  </si>
  <si>
    <t xml:space="preserve">	52925</t>
  </si>
  <si>
    <t>63-45-101051678</t>
  </si>
  <si>
    <t>14/01/2025 - 31/05/2026</t>
  </si>
  <si>
    <t>Mediante otrosí Nº1 del 4/09/2025  se publicó la adición y prórroga del contrato JEP-097-2025 hasta el 31/12/2025</t>
  </si>
  <si>
    <t>laura.pan@jep.gov.co</t>
  </si>
  <si>
    <t>https://community.secop.gov.co/Public/Tendering/ContractNoticePhases/View?PPI=CO1.PPI.36609715&amp;isFromPublicArea=True&amp;isModal=False</t>
  </si>
  <si>
    <t>JEP-098-2025</t>
  </si>
  <si>
    <t>JEP-CSPO-098-2025</t>
  </si>
  <si>
    <t>German Gregorio Cifuentes Martinez</t>
  </si>
  <si>
    <t>Prestar servicios profesionales a la Oficina Asesora de Seguridad y Protección para apoyar el seguimiento a la operatividad integral de los vehículos asignados a los beneficiarios de Medidas de Protección de la Jurisdicción Especial Para la Paz - JEP, y brindar asesoría a los integrantes de los esquemas protección, así como contribuir al desarrollo y ejecución de los procedimientos relacionados con seguridad vial</t>
  </si>
  <si>
    <t xml:space="preserve">33-47-101015801 </t>
  </si>
  <si>
    <t>15/01/2025 - 05/06/2026</t>
  </si>
  <si>
    <t>Mediante otrosí Nº1 del 4/09/2025  se publicó la adición y prórroga del contrato JEP-098-2025 hasta el 31/12/2025</t>
  </si>
  <si>
    <t>INGENIERIA MECANICA</t>
  </si>
  <si>
    <t>german.cifuentes@jep.gov.co</t>
  </si>
  <si>
    <t>https://community.secop.gov.co/Public/Tendering/ContractNoticePhases/View?PPI=CO1.PPI.36609733&amp;isFromPublicArea=True&amp;isModal=False</t>
  </si>
  <si>
    <t>JEP-099-2025</t>
  </si>
  <si>
    <t>JEP-CSPO-099-2025</t>
  </si>
  <si>
    <t>Clara Ines Motta Manrique</t>
  </si>
  <si>
    <t>Neiva</t>
  </si>
  <si>
    <t>Carlos Fonseca Sánchez</t>
  </si>
  <si>
    <t>Raúl Eduardo Sánchez Sánchez</t>
  </si>
  <si>
    <t>560-47-994000186277</t>
  </si>
  <si>
    <t>El 22/07/2025 se publico el acta de  terminación anticipada  y el balance final y cierre del contrato No. JEP-099-2025, a partir del 22 de Julio de 2025, es decir la ejecución del contrato fue hasta el 21 de julio de 2025 inclusive</t>
  </si>
  <si>
    <t>clara.motta@jep.gov.co</t>
  </si>
  <si>
    <t>https://community.secop.gov.co/Public/Tendering/ContractNoticePhases/View?PPI=CO1.PPI.36586572&amp;isFromPublicArea=True&amp;isModal=False</t>
  </si>
  <si>
    <t>JEP-100-2025</t>
  </si>
  <si>
    <t>JEP-CSPO-100-2025</t>
  </si>
  <si>
    <t>Cristian Camilo Gutierrez Meza</t>
  </si>
  <si>
    <t>Cartagena</t>
  </si>
  <si>
    <t>Irina Alejandra Junieles Acosta</t>
  </si>
  <si>
    <t>21-45-101470144</t>
  </si>
  <si>
    <t>14/01/2025 - 01/07/2026</t>
  </si>
  <si>
    <t>cristian.gutierrezm@jep.gov.co</t>
  </si>
  <si>
    <t>https://community.secop.gov.co/Public/Tendering/ContractNoticePhases/View?PPI=CO1.PPI.36603806&amp;isFromPublicArea=True&amp;isModal=False</t>
  </si>
  <si>
    <t>JEP-101-2025</t>
  </si>
  <si>
    <t>JEP-CSPO-101-2025</t>
  </si>
  <si>
    <t>Maria Fernanda Wilches Blanco</t>
  </si>
  <si>
    <t>Belkis Florentina Izquierdo Torres</t>
  </si>
  <si>
    <t>21-45-101470137</t>
  </si>
  <si>
    <t>Mediante otrosí Nº1 del 11/08/2025 se publicó la reducción en tiempo y valor del contrato JEP-101-2025</t>
  </si>
  <si>
    <t>TECNICO EN ASISTENCIA EN ORGANIZACIÓN DE ARCHIVOS</t>
  </si>
  <si>
    <t xml:space="preserve">maria.wilchesb@jep.gov.co </t>
  </si>
  <si>
    <t>https://community.secop.gov.co/Public/Tendering/ContractNoticePhases/View?PPI=CO1.PPI.36588236&amp;isFromPublicArea=True&amp;isModal=False</t>
  </si>
  <si>
    <t>JEP-102-2025</t>
  </si>
  <si>
    <t>JEP-CSPO-102-2025</t>
  </si>
  <si>
    <t>Juan David Duque Botero</t>
  </si>
  <si>
    <t>Prestar servicios profesionales especializados para asesorar y acompañar a la Subdirección de Contratación en la emisión de documentos, conceptos y lineamientos de carácter jurídico y contractual</t>
  </si>
  <si>
    <t xml:space="preserve">	52125</t>
  </si>
  <si>
    <t>11-47-101029013</t>
  </si>
  <si>
    <t>14/01/2025 - 16/05/2026</t>
  </si>
  <si>
    <t>Mediante otrosí Nº1 del 14/11/2025 se publicó la adición $24.032.893 y prorrogó hasta el 31/12/2025</t>
  </si>
  <si>
    <t>juan.duque@jep.gov.co</t>
  </si>
  <si>
    <t>https://community.secop.gov.co/Public/Tendering/ContractNoticePhases/View?PPI=CO1.PPI.36586260&amp;isFromPublicArea=True&amp;isModal=False</t>
  </si>
  <si>
    <t>JEP-103-2025</t>
  </si>
  <si>
    <t>JEP-CSPO-103-2025</t>
  </si>
  <si>
    <t>Javier Botello Ocampo</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</si>
  <si>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t>
  </si>
  <si>
    <t>11-45-101158422</t>
  </si>
  <si>
    <t>15/01/2025 - 10/07/2026</t>
  </si>
  <si>
    <t>javier.botello@jep.gov.co</t>
  </si>
  <si>
    <t>https://community.secop.gov.co/Public/Tendering/ContractNoticePhases/View?PPI=CO1.PPI.36623695&amp;isFromPublicArea=True&amp;isModal=False</t>
  </si>
  <si>
    <t>JEP-104-2025</t>
  </si>
  <si>
    <t>JEP-CSPO-104-2025</t>
  </si>
  <si>
    <t>Hernan Alonso Uribe Marulanda</t>
  </si>
  <si>
    <t>11-47-101029127</t>
  </si>
  <si>
    <t>17/01/2025 - 05/07/2026</t>
  </si>
  <si>
    <t>Mediante otrosí Nº1 del 7/08/2025 se publicó la reducción en tiempo y valor del contrato JEP-104-2025</t>
  </si>
  <si>
    <t>ECONOMIA INDUSTRAIL</t>
  </si>
  <si>
    <t>hernan.uribe@jep.gov.co</t>
  </si>
  <si>
    <t>https://community.secop.gov.co/Public/Tendering/ContractNoticePhases/View?PPI=CO1.PPI.36625829&amp;isFromPublicArea=True&amp;isModal=False</t>
  </si>
  <si>
    <t>JEP-105-2025</t>
  </si>
  <si>
    <t>JEP-CSPO-105-2025</t>
  </si>
  <si>
    <t>Valentina Sequeda Moreno</t>
  </si>
  <si>
    <t>Leandro Shinye Jamioy Pasuy</t>
  </si>
  <si>
    <t>18-47-101009442</t>
  </si>
  <si>
    <t>Mediante otrosí Nº1 del 11/08/2025 se publicó la reducción en tiempo y valor del contrato JEP-105-2025</t>
  </si>
  <si>
    <t>valentina.sequeda@jep.gov.co</t>
  </si>
  <si>
    <t>https://community.secop.gov.co/Public/Tendering/ContractNoticePhases/View?PPI=CO1.PPI.36603808&amp;isFromPublicArea=True&amp;isModal=False</t>
  </si>
  <si>
    <t>JEP-106-2025</t>
  </si>
  <si>
    <t>JEP-CSPO-106-2025</t>
  </si>
  <si>
    <t>Catalina Leyton Fandiño</t>
  </si>
  <si>
    <t>Prestar los servicios profesionales de acompañamiento jurídico al grupo  de apoyo legal y administrativo en las gestiones precontractuales, contractuales y poscontractuales para facilitar la capacidad investigativa de la UIA</t>
  </si>
  <si>
    <t>I- Unidad de Investigación y Acusación- UIA</t>
  </si>
  <si>
    <t xml:space="preserve">Oscar Alfonso Tellez Valenzuela </t>
  </si>
  <si>
    <t>I- Unidad de Investigación y Acusación - UIA</t>
  </si>
  <si>
    <t>25-47-101006250</t>
  </si>
  <si>
    <t>Mediante otrosí Nº1 del 12/08/2025 se publicó la reducción en tiempo y valor del contrato JEP-106-2025</t>
  </si>
  <si>
    <t>catalina.leyton@jep.gov.co</t>
  </si>
  <si>
    <t>https://community.secop.gov.co/Public/Tendering/ContractNoticePhases/View?PPI=CO1.PPI.36609792&amp;isFromPublicArea=True&amp;isModal=False</t>
  </si>
  <si>
    <t>Unidad de Investigación y Acusación- UIA</t>
  </si>
  <si>
    <t xml:space="preserve">80111600;80161500
</t>
  </si>
  <si>
    <t>JEP-107-2025</t>
  </si>
  <si>
    <t>JEP-CSPO-107-2025</t>
  </si>
  <si>
    <t>Wilmar Dario Gonzlez Buritica</t>
  </si>
  <si>
    <t>Prestar servicios profesionales para apoyar y acompañar a la Secretaría Ejecutiva en el seguimiento, preparación de documentos y demás acciones dentro de los procesos contractuales de carácter estratégico requeridos como parte de la asistencia a las actuaciones y decisiones judiciales de la justicia transicional y restaurativa</t>
  </si>
  <si>
    <t>E- Dirección de Asuntos Jurídicos</t>
  </si>
  <si>
    <t>360-47-994000038038</t>
  </si>
  <si>
    <t>14/01/2025 - 10/06/2026</t>
  </si>
  <si>
    <t>Mediante otrosí Nº1 del 6/08/2025 se publicó la reducción en tiempo y valor del contrato JEP-107-2025</t>
  </si>
  <si>
    <t>wilmar.gonzalez@jep.gov.co</t>
  </si>
  <si>
    <t>https://community.secop.gov.co/Public/Tendering/ContractNoticePhases/View?PPI=CO1.PPI.36635365&amp;isFromPublicArea=True&amp;isModal=False</t>
  </si>
  <si>
    <t>GESTIÓN_JURÍDICA</t>
  </si>
  <si>
    <t>JEP-108-2025</t>
  </si>
  <si>
    <t>JEP-CSPO-108-2025</t>
  </si>
  <si>
    <t>Felipe Tenorio Obando</t>
  </si>
  <si>
    <t>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t>
  </si>
  <si>
    <t>Apoyo SAR</t>
  </si>
  <si>
    <t>Andres Sanchez Sarmiento</t>
  </si>
  <si>
    <t>3011754; 980-47-994000030091</t>
  </si>
  <si>
    <t>Previsora Seguros; Aseguradora SOLIDARIA DE Colombia S.A.</t>
  </si>
  <si>
    <t>22/01/2025; 24/02/2025</t>
  </si>
  <si>
    <t>22/01/2025 - 01/07/2026; 21/02/2025 - 30/06/2026</t>
  </si>
  <si>
    <t>27/01/2025; 24/02/2025</t>
  </si>
  <si>
    <t>El 21/02/2025 se publicó la cesión del contrato; Mediante otrosí Nº1 del 08/08/2025 se publicó la reducción en tiempo y valor del contrato JEP-108-2025</t>
  </si>
  <si>
    <t>Cesión; Reducción</t>
  </si>
  <si>
    <t>felipe.tenorio@jep.gov.co andres.sanchez@jep.gov.co</t>
  </si>
  <si>
    <t>https://community.secop.gov.co/Public/Tendering/ContractNoticePhases/View?PPI=CO1.PPI.36619973&amp;isFromPublicArea=True&amp;isModal=False</t>
  </si>
  <si>
    <t>JEP-109-2025</t>
  </si>
  <si>
    <t>JEP-CSPO-109-2025</t>
  </si>
  <si>
    <t>Marina Andrea Tatis Sosa</t>
  </si>
  <si>
    <t>Prestación de servicios profesionales para apoyar las actividades que se desprendan de la recolección, sistematización y contrastación de información que requiera para las versiones voluntarias y autos</t>
  </si>
  <si>
    <t>Ana Cristina Portilla Benavides</t>
  </si>
  <si>
    <t>Gustavo Adolfo Salazar Arbeláez del 1 - 11 de julio de 2025</t>
  </si>
  <si>
    <t>Gustavo Adolfo Salazar Arbeláez</t>
  </si>
  <si>
    <t>33-47-101015964</t>
  </si>
  <si>
    <t>22/01/2025 - 05/07/2026</t>
  </si>
  <si>
    <t>Mediante otrosí Nº1 del 09/08/2025 se publicó la reducción en tiempo y valor del contrato JEP-109-2025</t>
  </si>
  <si>
    <t>marina.tatis@jep.gov.co</t>
  </si>
  <si>
    <t>https://community.secop.gov.co/Public/Tendering/ContractNoticePhases/View?PPI=CO1.PPI.36593410&amp;isFromPublicArea=True&amp;isModal=False</t>
  </si>
  <si>
    <t>JEP-110-2025</t>
  </si>
  <si>
    <t>JEP-CSPO-110-2025</t>
  </si>
  <si>
    <t>Guadalupe Arbelaez Izquierdo</t>
  </si>
  <si>
    <t>Prestar servicios profesionales para apoyar en la atención, respuesta y seguimiento de peticiones jurídicas, así como en los demás asuntos relacionados con la Dirección de Asuntos Jurídicos</t>
  </si>
  <si>
    <t>21-47-101044489</t>
  </si>
  <si>
    <t>23/01/2025 -28/10/2025</t>
  </si>
  <si>
    <t>guadalupe.arbelaez@jep.gov.co</t>
  </si>
  <si>
    <t>https://community.secop.gov.co/Public/Tendering/ContractNoticePhases/View?PPI=CO1.PPI.36600764&amp;isFromPublicArea=True&amp;isModal=False</t>
  </si>
  <si>
    <t>JEP-111-2025</t>
  </si>
  <si>
    <t>JEP-CSPO-111-2025</t>
  </si>
  <si>
    <t>Juan Felipe Castañeda Duran</t>
  </si>
  <si>
    <t>Prestar servicios profesionales para apoyar y acompañar a la Secretaría Ejecutiva en la respuesta y monitoreo de solicitudes de índole jurídico, así como en otros asuntos de su competencia dentro de las actividades de la JEP.</t>
  </si>
  <si>
    <t>Carlos Iván Castro Sabbagh</t>
  </si>
  <si>
    <t>EE- Oficina Asesora de Conceptos y Representación Jurídica</t>
  </si>
  <si>
    <t>Gustavo Adolfo Sanchez Monroy</t>
  </si>
  <si>
    <t>18-47-101009445; 14-47-101042282</t>
  </si>
  <si>
    <t>14/01/2025; 31/05/2025</t>
  </si>
  <si>
    <t>14/01/2025 - 16/05/2026;  31/05/2025 - 03/06/2025</t>
  </si>
  <si>
    <t>14/01/2025; 4/06/2025</t>
  </si>
  <si>
    <t>El 30/05/2025 se publicó la cesión del contrato JEP-111-2025 Gustavo Adolfo Sanchez Monroy; Mediante otrosí Nº1 del 14/11/2025 se publicó la adición $9.959.134 y prorrogó hasta el 26/12/2025</t>
  </si>
  <si>
    <t>Cesión; Adición; Prorróga</t>
  </si>
  <si>
    <t>juan.castanedad@jep.gov.co; gustavo.sanchez@jep.gov.co</t>
  </si>
  <si>
    <t>https://community.secop.gov.co/Public/Tendering/ContractNoticePhases/View?PPI=CO1.PPI.36600787&amp;isFromPublicArea=True&amp;isModal=False</t>
  </si>
  <si>
    <t>JEP-112-2025</t>
  </si>
  <si>
    <t>JEP-CSPO-112-2025</t>
  </si>
  <si>
    <t>Harold Leibnitz Chaux Campos</t>
  </si>
  <si>
    <t>Prestar servicios profesionales a la Dirección de Asuntos Jurídicos como abogado para llevar a cabo actividades de asesoría jurídica en la gestión de las actuaciones judiciales en las que tenga representación la  Jurisdicción Especial para la Paz</t>
  </si>
  <si>
    <t>14-47-101038381</t>
  </si>
  <si>
    <t>El 2/05/2025 se publicó el acta de terminación anticipada por mutuo acuerdo con ejecución hasta el 30 de abril de 2025</t>
  </si>
  <si>
    <t>Harold.Chaux@jep.gov.co</t>
  </si>
  <si>
    <t>https://community.secop.gov.co/Public/Tendering/ContractNoticePhases/View?PPI=CO1.PPI.36629276&amp;isFromPublicArea=True&amp;isModal=False</t>
  </si>
  <si>
    <t>JEP-113-2025</t>
  </si>
  <si>
    <t>JEP-CSPO-113-2025</t>
  </si>
  <si>
    <t>Nicole Segura Ahunca</t>
  </si>
  <si>
    <t>Prestar servicios profesionales para apoyar a la Oficina Asesora de Atención a la Ciudadanía en la orientación, trámite y gestión de los diferentes canales de atención, así como en la proyección de respuestas a PQRSDF y revisión de derechos de petición, para la implementación del punto 5 del Acuerdo Final con enfoque sistémico</t>
  </si>
  <si>
    <t>BB- Oficina Asesora de Atención a la Ciudadanía</t>
  </si>
  <si>
    <t>Constanza Eugenia Cañon Charry</t>
  </si>
  <si>
    <t>BB- Oficina de Atención a la Ciudadanía</t>
  </si>
  <si>
    <t xml:space="preserve">37-47-101005249 </t>
  </si>
  <si>
    <t>nicole.segura@jep.gov.co</t>
  </si>
  <si>
    <t>https://community.secop.gov.co/Public/Tendering/ContractNoticePhases/View?PPI=CO1.PPI.36614343&amp;isFromPublicArea=True&amp;isModal=False</t>
  </si>
  <si>
    <t>GESTIÓN_DE_ATENCIÓN_A__LA_CIUDADANÍA</t>
  </si>
  <si>
    <t>JEP-114-2025</t>
  </si>
  <si>
    <t>JEP-CSPO-114-2025</t>
  </si>
  <si>
    <t>Rosalba Ortiz Bocanegra</t>
  </si>
  <si>
    <t>Prestar servicios profesionales de apoyo a la Subdirección Financiera en la recepción y revisión de legalizaciones de viáticos, gastos de viaje y gastos de desplazamiento y su registro contable en el SIIF Nación</t>
  </si>
  <si>
    <t>360-47-994000037883</t>
  </si>
  <si>
    <t>Mediante otrosí Nº1 del 26/10/2025 se Adiciono el valor de $9.407.138 y se prorrogó hasta el 31/12/2025</t>
  </si>
  <si>
    <t>rosalba.ortiz@jep.gov.co</t>
  </si>
  <si>
    <t>https://community.secop.gov.co/Public/Tendering/ContractNoticePhases/View?PPI=CO1.PPI.36615922&amp;isFromPublicArea=True&amp;isModal=False</t>
  </si>
  <si>
    <t>JEP-115-2025</t>
  </si>
  <si>
    <t>JEP-CSPO-115-2025</t>
  </si>
  <si>
    <t>Monica Muñoz</t>
  </si>
  <si>
    <t>Juan Pablo Marin Echeverry</t>
  </si>
  <si>
    <t>Prestar servicios profesionales para apoyar y acompañar a las salas y
secciones de la JEP, en el trámite y preparación de la información
requerida para los macrocasos 03 y 05 y para el desarrollo de los
mismos.</t>
  </si>
  <si>
    <t>Caso 03 y 05</t>
  </si>
  <si>
    <t xml:space="preserve">Eduth Claudia Leonor Hernandez Aguilar </t>
  </si>
  <si>
    <t xml:space="preserve">33-47-101015829; 33-45-101136708 </t>
  </si>
  <si>
    <t>16/01/2025; 20/05/2025</t>
  </si>
  <si>
    <t>16/01/2025 - 05/07/2026; 16/05/2025 - 30/06/2026</t>
  </si>
  <si>
    <t>17/01/2025; 20/05/2025</t>
  </si>
  <si>
    <t>El 16/05/2025 se publico la cesión del contrato JEP-115-2025 a Eduth Claudia Leonor Hernandez Aguilar a partir del 16 de mayo de 2025; Mediante otrosí Nº2 del 5/09/2025 se publicó la modificación  eliminando la discriminación por el Impuesto sobre el Valor Añadido (IVA).</t>
  </si>
  <si>
    <t>juan.marin@jep.gov.co; eduth.hernandez@jep.gov.co</t>
  </si>
  <si>
    <t>https://community.secop.gov.co/Public/Tendering/ContractNoticePhases/View?PPI=CO1.PPI.36631935&amp;isFromPublicArea=True&amp;isModal=False</t>
  </si>
  <si>
    <t>JEP-116-2025</t>
  </si>
  <si>
    <t>JEP-CSPO-116-2025</t>
  </si>
  <si>
    <t>Luis Rodolfo Escobedo David</t>
  </si>
  <si>
    <t>Prestar servicios profesionales  especializados para apoyar y acompañar a las salas y secciones de la JEP, en el análisis, estudio y estructuración de información y de diversos contenidos, para la elaboración del auto de determinación de hechos y conductas y la resolución de conclusiones</t>
  </si>
  <si>
    <t>33-47-101015899</t>
  </si>
  <si>
    <t>20/01/2025 - 19/06/2026</t>
  </si>
  <si>
    <t>Mediante otrosí Nº1 del 09/08/2025 se publicó la reducción en tiempo y valor del contrato JEP-116-2025</t>
  </si>
  <si>
    <t>luis.escobedo@jep.gov.co</t>
  </si>
  <si>
    <t>https://community.secop.gov.co/Public/Tendering/ContractNoticePhases/View?PPI=CO1.PPI.36633746&amp;isFromPublicArea=True&amp;isModal=False</t>
  </si>
  <si>
    <t>JEP-117-2025</t>
  </si>
  <si>
    <t>JEP-CSPO-117-2025</t>
  </si>
  <si>
    <t>Lesly Sofia Jaimes Acuña</t>
  </si>
  <si>
    <t>Prestar servicios profesionales para apoyar el análisis, anonimización y sistematización de información, así como la elaboración de documentos en relación con los Macrocasos o Subcasos priorizados en la Jurisdicción Especial para la Paz</t>
  </si>
  <si>
    <t>Maria Camila Bartan Niño</t>
  </si>
  <si>
    <t>11-47-101029201; 14-45-101130567</t>
  </si>
  <si>
    <t>20/01/2025; 26/11/2025</t>
  </si>
  <si>
    <t>20/01/2025 - 10/07/2026; 26/11/2025 - 16/07/2026</t>
  </si>
  <si>
    <t>22/01/2025; Pendiente</t>
  </si>
  <si>
    <t>El 26/11/2025 se publicó la cesión del contrato a Maria Camila Bartan Niño</t>
  </si>
  <si>
    <t>N/A; TÉCNICO EN SISTEMAS</t>
  </si>
  <si>
    <t>lesly.jaimes@jep.gov.co</t>
  </si>
  <si>
    <t>https://community.secop.gov.co/Public/Tendering/ContractNoticePhases/View?PPI=CO1.PPI.36643937&amp;isFromPublicArea=True&amp;isModal=False</t>
  </si>
  <si>
    <t>JEP-118-2025</t>
  </si>
  <si>
    <t>JEP-CSPO-118-2025</t>
  </si>
  <si>
    <t>Valeria Maya Gololobova Ramirez</t>
  </si>
  <si>
    <t>Prestar servicios profesionales para el acompañamiento a la gestión judicial del Macrocaso 11</t>
  </si>
  <si>
    <t>Manuel Alejandro Forero Figueroa</t>
  </si>
  <si>
    <t>Caso 11</t>
  </si>
  <si>
    <t>Óscar Javier Parra Vera</t>
  </si>
  <si>
    <t>11-47-101029239</t>
  </si>
  <si>
    <t>20/01/2025 - 30/06/2026</t>
  </si>
  <si>
    <t>Mediante otrosí Nº1 del 12/08/2025 se publicó la reducción en tiempo y valor del contrato JEP-118-2025</t>
  </si>
  <si>
    <t>valeria.gololobova@jep.gov.co</t>
  </si>
  <si>
    <t>https://community.secop.gov.co/Public/Tendering/ContractNoticePhases/View?PPI=CO1.PPI.36661120&amp;isFromPublicArea=True&amp;isModal=False</t>
  </si>
  <si>
    <t>JEP-119-2025</t>
  </si>
  <si>
    <t>JEP-CSPO-119-2025</t>
  </si>
  <si>
    <t xml:space="preserve">Daniela Villa Vargas </t>
  </si>
  <si>
    <t>Cali</t>
  </si>
  <si>
    <t>Prestar servicios profesionales para apoyar y acompañar al despacho relator del macrocaso 11 en el desarrollo de las diferentes actuaciones y diligencias judiciales que requiera el despacho en la etapa de instrucción</t>
  </si>
  <si>
    <t>17-47-101005651</t>
  </si>
  <si>
    <t>21/01/2025 - 30/06/2026</t>
  </si>
  <si>
    <t>Mediante otrosí Nº1 del 11/08/2025 se publicó la reducción en tiempo y valor del contrato JEP-119-2025</t>
  </si>
  <si>
    <t>daniela.villa@jep.gov.co</t>
  </si>
  <si>
    <t>https://community.secop.gov.co/Public/Tendering/ContractNoticePhases/View?PPI=CO1.PPI.36661172&amp;isFromPublicArea=True&amp;isModal=False</t>
  </si>
  <si>
    <t>JEP-120-2025</t>
  </si>
  <si>
    <t>JEP-CSPO-120-2025</t>
  </si>
  <si>
    <t xml:space="preserve">Carolina Maritza Garcia Valencia  </t>
  </si>
  <si>
    <t>Prestar servicios profesionales para el apoyo y acompañamiento a los trámites y gestiones judiciales requeridas dentro del Macrocaso 11</t>
  </si>
  <si>
    <t>11-47-101029190</t>
  </si>
  <si>
    <t>Mediante otrosí Nº1 del 11/08/2025 se publicó la reducción en tiempo y valor del contrato JEP-120-2025</t>
  </si>
  <si>
    <t>PLANEACIÓN Y DERECHO SOCIAL</t>
  </si>
  <si>
    <t>carolina.garciav@jep.gov.co</t>
  </si>
  <si>
    <t>https://community.secop.gov.co/Public/Tendering/ContractNoticePhases/View?PPI=CO1.PPI.36664407&amp;isFromPublicArea=True&amp;isModal=False</t>
  </si>
  <si>
    <t>JEP-121-2025</t>
  </si>
  <si>
    <t>JEP-CSPO-121-2025</t>
  </si>
  <si>
    <t xml:space="preserve">Jessyca Fernanda Arciniegas Santos  </t>
  </si>
  <si>
    <t>Floridablanca</t>
  </si>
  <si>
    <t>11-47-101029178</t>
  </si>
  <si>
    <t>20/01/2025 - 08/08/2026</t>
  </si>
  <si>
    <t>Mediante otrosí Nº1 del 11/08/2025 se publicó la reducción en tiempo y valor del contrato JEP-121-2025</t>
  </si>
  <si>
    <t>jessyca.arciniegas@jep.gov.co</t>
  </si>
  <si>
    <t>https://community.secop.gov.co/Public/Tendering/ContractNoticePhases/View?PPI=CO1.PPI.36691086&amp;isFromPublicArea=True&amp;isModal=False</t>
  </si>
  <si>
    <t>JEP-122-2025</t>
  </si>
  <si>
    <t>JEP-CSPO-122-2025</t>
  </si>
  <si>
    <t xml:space="preserve">Ana Maria Lasso Valbuena  </t>
  </si>
  <si>
    <t>Prestar servicios profesionales para el apoyo y acompañamiento a los trámites y gestiones judiciales requeridas dentro del Macrocaso 11.</t>
  </si>
  <si>
    <t>Juan Sebastian Becerra Peña</t>
  </si>
  <si>
    <t>11-47-101029319; 14-45-101125221</t>
  </si>
  <si>
    <t>22/01/2025; 01/07/2025</t>
  </si>
  <si>
    <t>21/01/2025 - 10/07/2026; 01/07/2025 - 16/07/2025</t>
  </si>
  <si>
    <t>20/01/2025; 2/07/2025</t>
  </si>
  <si>
    <t>El 1/07/2025 se publico la cesión del contrato a JUAN SEBASTIAN BECERRA PEÑA; Mediante otrosí Nº1 del 11/08/2025 se publicó la reducción en tiempo y valor del contrato JEP-122-2025</t>
  </si>
  <si>
    <t>ana.lasso@jep.gov.co; juan.becerrap@jep.gov.co</t>
  </si>
  <si>
    <t>https://community.secop.gov.co/Public/Tendering/ContractNoticePhases/View?PPI=CO1.PPI.36712517&amp;isFromPublicArea=True&amp;isModal=False</t>
  </si>
  <si>
    <t>JEP-123-2025</t>
  </si>
  <si>
    <t>JEP-CSPO-123-2025</t>
  </si>
  <si>
    <t>Juan Diego Castillo Ortega</t>
  </si>
  <si>
    <t>Prestar servicios profesionales para apoyar a la Oficina Asesora de Atención a la Ciudadanía en la orientación, trámite y gestión de los diferentes canales de atención, así como en la proyección de respuestas a PQRSDF, para la implementación del punto 5 del Acuerdo Final con enfoque sistémico</t>
  </si>
  <si>
    <t>11-47-101029137</t>
  </si>
  <si>
    <t>juan.castilloo@jep.gov.co</t>
  </si>
  <si>
    <t>https://community.secop.gov.co/Public/Tendering/ContractNoticePhases/View?PPI=CO1.PPI.36623746&amp;isFromPublicArea=True&amp;isModal=False</t>
  </si>
  <si>
    <t>JEP-124-2025</t>
  </si>
  <si>
    <t>JEP-CSPO-124-2025</t>
  </si>
  <si>
    <t>Angela Tatiana Gonzalez Molina</t>
  </si>
  <si>
    <t>Maritza Cardozo Guzmán; 51.632.866; Del 29 al 30 de abril, y 2 de mayo de 2025</t>
  </si>
  <si>
    <t>63-45-101051674</t>
  </si>
  <si>
    <t>El 12/08/2025 se publicó la terminación anticipada por mutuo acuerdo, con ejecución hasta el 11/08/2025</t>
  </si>
  <si>
    <t>angela.gonzalez@jep.gov.co</t>
  </si>
  <si>
    <t>https://community.secop.gov.co/Public/Tendering/ContractNoticePhases/View?PPI=CO1.PPI.36636458&amp;isFromPublicArea=True&amp;isModal=False</t>
  </si>
  <si>
    <t>JEP-125-2025</t>
  </si>
  <si>
    <t>JEP-CSPO-125-2025</t>
  </si>
  <si>
    <t>Martha Nubia Bello Albarracín</t>
  </si>
  <si>
    <t>Prestar servicios profesionales para apoyar a la Subdirección de Fortalecimiento Institucional en el desarrollo del Modelo de Gestión del Conocimiento a través de las acciones establecidas para fortalecer la comprensión de la misionalidad de la entidad hacia los equipos internos y hacia los públicos externos priorizados</t>
  </si>
  <si>
    <t>11-47-101029179</t>
  </si>
  <si>
    <t>21/01/2025 - 03/07/2026</t>
  </si>
  <si>
    <t>martha.bello@jep.gov.co</t>
  </si>
  <si>
    <t>https://community.secop.gov.co/Public/Tendering/ContractNoticePhases/View?PPI=CO1.PPI.36639140&amp;isFromPublicArea=True&amp;isModal=False</t>
  </si>
  <si>
    <t>JEP-126-2025</t>
  </si>
  <si>
    <t>JEP-CSPO-126-2025</t>
  </si>
  <si>
    <t>Carlos Guillermo Rubiano Mejía</t>
  </si>
  <si>
    <t>Prestar servicios profesionales para apoyar a la Subdirección de Fortalecimiento Institucional en la actualización y mejora de los sistemas de gestión, así como en la gestión documental del área</t>
  </si>
  <si>
    <t>11-47-101029123</t>
  </si>
  <si>
    <t>20/01/2025 - 03/07/2026</t>
  </si>
  <si>
    <t>INGENIERÍA DE DISEÑO Y AUTOMATIZACIÓN ELECTRÓNICA</t>
  </si>
  <si>
    <t>carlos.rubianom@jep.gov.co</t>
  </si>
  <si>
    <t>https://community.secop.gov.co/Public/Tendering/ContractNoticePhases/View?PPI=CO1.PPI.36645231&amp;isFromPublicArea=True&amp;isModal=False</t>
  </si>
  <si>
    <t>JEP-127-2025</t>
  </si>
  <si>
    <t>JEP-CSPO-127-2025</t>
  </si>
  <si>
    <t>Yennifer Dayana Verano Isaza </t>
  </si>
  <si>
    <t>Mosquera</t>
  </si>
  <si>
    <t>Prestar servicios profesionales para apoyar a la Subdirección de Fortalecimiento Institucional en la implementación de acciones para fortalecer la sistematización y circulación del conocimiento a nivel interno de la entidad, así como en la implementación de acciones de la Cátedra Nacional de Justicia Transicional con universidades</t>
  </si>
  <si>
    <t>11-47-101029122</t>
  </si>
  <si>
    <t>yennifer.verano@jep.gov.co</t>
  </si>
  <si>
    <t>https://community.secop.gov.co/Public/Tendering/ContractNoticePhases/View?PPI=CO1.PPI.36658434&amp;isFromPublicArea=True&amp;isModal=False</t>
  </si>
  <si>
    <t>JEP-128-2025</t>
  </si>
  <si>
    <t>JEP-CSPO-128-2025</t>
  </si>
  <si>
    <t>Ana María Ayerbe Burgos  </t>
  </si>
  <si>
    <t>Prestar servicios profesionales para apoyar y acompañar a la Subdirección de Cooperación Internacional en la gestión y seguimiento de proyectos y acuerdos que contribuyan a la adecuada gestión judicial y restaurativa de la JEP</t>
  </si>
  <si>
    <t>14-45-101119514</t>
  </si>
  <si>
    <t>17/01/2025 - 14/06/2026</t>
  </si>
  <si>
    <t>Mediante otrosí Nº1 del 6/11/2025 se publicó la adición 7170594 y prorróga hasta el 31/12/2025</t>
  </si>
  <si>
    <t xml:space="preserve">GOBIERNO Y RELACIONES INTERNACIONALES </t>
  </si>
  <si>
    <t>ana.ayerbe@jep.gov.co</t>
  </si>
  <si>
    <t>https://community.secop.gov.co/Public/Tendering/ContractNoticePhases/View?PPI=CO1.PPI.36659073&amp;isFromPublicArea=True&amp;isModal=False</t>
  </si>
  <si>
    <t>JEP-129-2025</t>
  </si>
  <si>
    <t>JEP-CSPO-129-2025</t>
  </si>
  <si>
    <t>María Camila Molina Álvarez </t>
  </si>
  <si>
    <t>21-47-101044265</t>
  </si>
  <si>
    <t>16/01/2025 - 10/06/2026</t>
  </si>
  <si>
    <t>maria.molina@jep.gov.co</t>
  </si>
  <si>
    <t>https://community.secop.gov.co/Public/Tendering/ContractNoticePhases/View?PPI=CO1.PPI.36660147&amp;isFromPublicArea=True&amp;isModal=False</t>
  </si>
  <si>
    <t>JEP-130-2025</t>
  </si>
  <si>
    <t>JEP-CSPO-130-2025</t>
  </si>
  <si>
    <t>Santiago Botero Cuervo</t>
  </si>
  <si>
    <t>Ibague</t>
  </si>
  <si>
    <t>Prestar servicios profesionales de apoyo y acompañamiento a la Subdirección Financiera en la revisión, ejecución, seguimiento y control de las operaciones financieras de la entidad</t>
  </si>
  <si>
    <t>63-45-101051675</t>
  </si>
  <si>
    <t>14/01/2025 - 31/12/2026</t>
  </si>
  <si>
    <t xml:space="preserve">Mediante otrosí Nº1 del 28/08/2025 se adicionó y prorrogó el contrato hasta el 31/12/2025. </t>
  </si>
  <si>
    <t>ADMNISTRACIÓN DE NEGOCIOS INTERNACIONALES</t>
  </si>
  <si>
    <t>santiago.botero@jep.gov.co</t>
  </si>
  <si>
    <t>https://community.secop.gov.co/Public/Tendering/ContractNoticePhases/View?PPI=CO1.PPI.36636906&amp;isFromPublicArea=True&amp;isModal=False</t>
  </si>
  <si>
    <t>JEP-131-2025</t>
  </si>
  <si>
    <t>JEP-CSPO-131-2025</t>
  </si>
  <si>
    <t xml:space="preserve">Chantal Faizal Maksoud </t>
  </si>
  <si>
    <t>Gabriela Pedraza Hoyos</t>
  </si>
  <si>
    <t>Julieta Lemaitre Ripoll</t>
  </si>
  <si>
    <t>Catalina Caita Rincon</t>
  </si>
  <si>
    <t>360-47-994000038544; 	11-47-101033290</t>
  </si>
  <si>
    <t>Aseguradora Solidaria de Colombia; Seguros del Estado S.A.</t>
  </si>
  <si>
    <t>21/01/2025; 25/04/2025</t>
  </si>
  <si>
    <t>21/01/2025 - 10/07/2026; 25/04/2025 - 10/07/2026</t>
  </si>
  <si>
    <t>El 25/04/2025 se publicó la cesión del contrato JEP-131-2025 Cedente: Chantal Faizal Maksoud, Cesionaria: Catalina Caita Rincon; Mediante otrosí Nº1 del 12/08/2025 se publicó la reducción en tiempo y valor del contrato JEP-131-2025</t>
  </si>
  <si>
    <t>chantal.faizal@jep.gov.co
silvia.caita@jep.gov.co</t>
  </si>
  <si>
    <t>https://community.secop.gov.co/Public/Tendering/ContractNoticePhases/View?PPI=CO1.PPI.36635705&amp;isFromPublicArea=True&amp;isModal=False</t>
  </si>
  <si>
    <t>JEP-132-2025</t>
  </si>
  <si>
    <t>JEP-CSPO-132-2025</t>
  </si>
  <si>
    <t xml:space="preserve">Estefania Serna Ramirez </t>
  </si>
  <si>
    <t>360-47-994000038497</t>
  </si>
  <si>
    <t>17/01/2025 - 08/07/2026</t>
  </si>
  <si>
    <t>Mediante otrosí Nº1 del 12/08/2025 se publicó la reducción en tiempo y valor del contrato JEP-132-2025</t>
  </si>
  <si>
    <t>estefania.serna@jep.gov.co</t>
  </si>
  <si>
    <t>https://community.secop.gov.co/Public/Tendering/ContractNoticePhases/View?PPI=CO1.PPI.36640097&amp;isFromPublicArea=True&amp;isModal=False</t>
  </si>
  <si>
    <t>JEP-133-2025</t>
  </si>
  <si>
    <t>JEP-CSPO-133-2025</t>
  </si>
  <si>
    <t>Pablo Cesar Amarillo Fernandez</t>
  </si>
  <si>
    <t>Vivian Natalia Flechas Moreno</t>
  </si>
  <si>
    <t>Julieta Lemaitre Ripoll/Marcela Giraldo Muñoz</t>
  </si>
  <si>
    <t>11-45-101158504</t>
  </si>
  <si>
    <t>16/01/2025 - 30/06/2026</t>
  </si>
  <si>
    <t>El 7/05/2025 se realizo la Publicación de la Terminación anticipada del Contrato No. JEP-133-2025</t>
  </si>
  <si>
    <t>SOCIOLOGÍA</t>
  </si>
  <si>
    <t>pablo.amarillo@jep.gov.co</t>
  </si>
  <si>
    <t>https://community.secop.gov.co/Public/Tendering/ContractNoticePhases/View?PPI=CO1.PPI.36632369&amp;isFromPublicArea=True&amp;isModal=False</t>
  </si>
  <si>
    <t>JEP-134-2025</t>
  </si>
  <si>
    <t>JEP-CSPO-134-2025</t>
  </si>
  <si>
    <t>Andres Leonardo Tibaduiza Avila</t>
  </si>
  <si>
    <t>Prestar servicios profesionales a la Oficina Asesora de Gestión Documental para apoyar los planes de conservación de los archivos especiales y del patrimonio documental de la Jurisdicción Especial para la Paz.</t>
  </si>
  <si>
    <t>11-47-101029042</t>
  </si>
  <si>
    <t>SISTEMAS DE INFORMACIÓN, BIBLIOTECOLOGIA Y ARCHIVISTICA</t>
  </si>
  <si>
    <t>andres.tibaduiza@jep.gov.co</t>
  </si>
  <si>
    <t>https://community.secop.gov.co/Public/Tendering/ContractNoticePhases/View?PPI=CO1.PPI.36639281&amp;isFromPublicArea=True&amp;isModal=False</t>
  </si>
  <si>
    <t>JEP-135-2025</t>
  </si>
  <si>
    <t>JEP-CSPO-135-2025</t>
  </si>
  <si>
    <t>Ruth Esther Carrillo Rueda</t>
  </si>
  <si>
    <t>Prestar servicios profesionales para apoyar a la Subdirección de Talento Humano en las actividades de vinculación, permanencia y desvinculación de servidores públicos en la plataforma SIGEP-DAFP.</t>
  </si>
  <si>
    <t>14-47-101038407</t>
  </si>
  <si>
    <t>16/01/2025 - 02/07/2026</t>
  </si>
  <si>
    <t>Mediante otrosí Nº1 del 10/08/2025 se publicó la reducción en tiempo y valor del contrato JEP-135-2025</t>
  </si>
  <si>
    <t>ruth.carrillo@jep.gov.co</t>
  </si>
  <si>
    <t>https://community.secop.gov.co/Public/Tendering/ContractNoticePhases/View?PPI=CO1.PPI.36646124&amp;isFromPublicArea=True&amp;isModal=False</t>
  </si>
  <si>
    <t>80111601;80111706</t>
  </si>
  <si>
    <t>JEP-136-2025</t>
  </si>
  <si>
    <t>JEP-CSPO-136-2025</t>
  </si>
  <si>
    <t>Maria Camila Reina Real</t>
  </si>
  <si>
    <t>Prestar servicios profesionales para apoyar a la Subdirección de Talento Humano en lo relacionado con el seguimiento a las actividades del procedimiento de vinculación y desvinculación.</t>
  </si>
  <si>
    <t>460-47-994000082616</t>
  </si>
  <si>
    <t>Mediante otrosí Nº1 del 11/08/2025 se publicó la reducción en tiempo y valor del contrato JEP-136-2025</t>
  </si>
  <si>
    <t>Maria.Reina@jep.gov.co</t>
  </si>
  <si>
    <t>https://community.secop.gov.co/Public/Tendering/ContractNoticePhases/View?PPI=CO1.PPI.36658154&amp;isFromPublicArea=True&amp;isModal=False</t>
  </si>
  <si>
    <t>JEP-137-2025</t>
  </si>
  <si>
    <t>JEP-CSPO-137-2025</t>
  </si>
  <si>
    <t>Michael Esteban Junca Sandoval</t>
  </si>
  <si>
    <t>Chía</t>
  </si>
  <si>
    <t>Prestar servicios profesionales para apoyar a la Subdirección de Talento Humano en lo relacionado con la gestión del procedimiento de vinculación y desvinculación.</t>
  </si>
  <si>
    <t>17-47-101005609</t>
  </si>
  <si>
    <t>Mediante otrosí Nº1 del 12/08/2025 se publicó la reducción en tiempo y valor del contrato JEP-137-2025</t>
  </si>
  <si>
    <t>michael.junca@jep.gov.co</t>
  </si>
  <si>
    <t>https://community.secop.gov.co/Public/Tendering/ContractNoticePhases/View?PPI=CO1.PPI.36660870&amp;isFromPublicArea=True&amp;isModal=False</t>
  </si>
  <si>
    <t>JEP-138-2025</t>
  </si>
  <si>
    <t>JEP-CSPO-138-2025</t>
  </si>
  <si>
    <t>Daniela Calderón Olaya</t>
  </si>
  <si>
    <t>Prestar servicios profesionales para apoyar y acompañar los procesos administrativos de la Subdirección de Talento Humano en el procedimiento de vinculación y desvinculación.</t>
  </si>
  <si>
    <t>460-47-994000082613</t>
  </si>
  <si>
    <t>Mediante otrosí Nº1 del 11/08/2025 se publicó la reducción en tiempo y valor del contrato JEP-138-2025</t>
  </si>
  <si>
    <t>daniela.calderon@jep.gov.co</t>
  </si>
  <si>
    <t>https://community.secop.gov.co/Public/Tendering/ContractNoticePhases/View?PPI=CO1.PPI.36658918&amp;isFromPublicArea=True&amp;isModal=False</t>
  </si>
  <si>
    <t>JEP-139-2025</t>
  </si>
  <si>
    <t>JEP-CSPO-139-2025</t>
  </si>
  <si>
    <t>Lina Estefania Sanchez Aranda</t>
  </si>
  <si>
    <t>Prestación de servicios de apoyo a la Oficina Asesora de Recursos Físicos e Infraestructura en la ejecución y seguimiento de los planes, programas, actividades y compromisos a cargo de la dependencia.)</t>
  </si>
  <si>
    <t>33-47-101015848</t>
  </si>
  <si>
    <t>17/01/2025 - 01/07/2026</t>
  </si>
  <si>
    <t>lina.sanchez@jep.gov.co</t>
  </si>
  <si>
    <t>https://community.secop.gov.co/Public/Tendering/ContractNoticePhases/View?PPI=CO1.PPI.36651726&amp;isFromPublicArea=True&amp;isModal=False</t>
  </si>
  <si>
    <t>JEP-140-2025</t>
  </si>
  <si>
    <t>JEP-CSPO-140-2025</t>
  </si>
  <si>
    <t xml:space="preserve">Cristian Camilo Padilla Pacheco </t>
  </si>
  <si>
    <t>33-47-101015849</t>
  </si>
  <si>
    <t>TECNOLOGÍA EN GESTIÓN DE EMPRESAS TURISTICAS Y HOTELERAS</t>
  </si>
  <si>
    <t>cristian.padilla@jep.gov.co</t>
  </si>
  <si>
    <t>https://community.secop.gov.co/Public/Tendering/ContractNoticePhases/View?PPI=CO1.PPI.36653773&amp;isFromPublicArea=True&amp;isModal=False</t>
  </si>
  <si>
    <t>JEP-141-2025</t>
  </si>
  <si>
    <t>JEP-CSPO-141-2025</t>
  </si>
  <si>
    <t xml:space="preserve">Johnatan Castiblanco </t>
  </si>
  <si>
    <t>11-47-101029116</t>
  </si>
  <si>
    <t>TECNOLOGÍA EN ADMINISTRACIÓN DE FINANZAS Y NEGOSCIOS INTERNACIONALES</t>
  </si>
  <si>
    <t>johnatan.castiblanco@jep.gov.co</t>
  </si>
  <si>
    <t>https://community.secop.gov.co/Public/Tendering/ContractNoticePhases/View?PPI=CO1.PPI.36656959&amp;isFromPublicArea=True&amp;isModal=False</t>
  </si>
  <si>
    <t>JEP-142-2025</t>
  </si>
  <si>
    <t>JEP-CSPO-142-2025</t>
  </si>
  <si>
    <t>Wilmer Govany Guerra Romero</t>
  </si>
  <si>
    <t>33-47-101015851</t>
  </si>
  <si>
    <t>wilmer.guerra@jep.gov.co</t>
  </si>
  <si>
    <t>https://community.secop.gov.co/Public/Tendering/ContractNoticePhases/View?PPI=CO1.PPI.36655058&amp;isFromPublicArea=True&amp;isModal=False</t>
  </si>
  <si>
    <t>JEP-143-2025</t>
  </si>
  <si>
    <t>JEP-CSPO-143-2025</t>
  </si>
  <si>
    <t xml:space="preserve">Diana Patricia Arroyave Gonzalez </t>
  </si>
  <si>
    <t>33-47-101015877</t>
  </si>
  <si>
    <t>TECNICO PROFESIONAL EN PROCESOS
ADMINISTRATIVOS</t>
  </si>
  <si>
    <t>diana.arroyave@jep.gov.co</t>
  </si>
  <si>
    <t>https://community.secop.gov.co/Public/Tendering/ContractNoticePhases/View?PPI=CO1.PPI.36656251&amp;isFromPublicArea=True&amp;isModal=False</t>
  </si>
  <si>
    <t>JEP-144-2025</t>
  </si>
  <si>
    <t>JEP-CSPO-144-2025</t>
  </si>
  <si>
    <t xml:space="preserve">Mónica Yurani Lucero Mosquera  </t>
  </si>
  <si>
    <t>Prestar servicios profesionales para acompañar asuntos relacionados con las actuaciones disciplinarias, así como las actividades que en el marco del plan estratégico año 2025 corresponden a la Subdirección de Asuntos Disciplinarios</t>
  </si>
  <si>
    <t xml:space="preserve">11-47-101029064 </t>
  </si>
  <si>
    <t>16/01/2025 - 05/07/2026</t>
  </si>
  <si>
    <t xml:space="preserve">Mediante otrosí Nº1 del 28/02/2025 se redujo el valor de $1340901; El 17/07/2025 se publicó la suspensión del contrato del 17 al 27 de Julio; El 28/07/2025 se reactivo el contrato. </t>
  </si>
  <si>
    <t>Reducción; Suspensión</t>
  </si>
  <si>
    <t>17/07/2025 - 27/07/2025</t>
  </si>
  <si>
    <t>monica.lucero@jep.gov.co</t>
  </si>
  <si>
    <t>https://community.secop.gov.co/Public/Tendering/ContractNoticePhases/View?PPI=CO1.PPI.36636824&amp;isFromPublicArea=True&amp;isModal=False</t>
  </si>
  <si>
    <t>JEP-145-2025</t>
  </si>
  <si>
    <t>JEP-CSPO-145-2025</t>
  </si>
  <si>
    <t>Andrés Eduardo Sierra Izquierdo</t>
  </si>
  <si>
    <t>Prestar servicios profesionales a la Subsecretaría Ejecutiva para apoyar en la producción, clasificación, sistematización y análisis de la información, del seguimiento presupuestal del proyecto de inversión.</t>
  </si>
  <si>
    <t>21-45-101470395</t>
  </si>
  <si>
    <t>andres.sierra@jep.gov.co</t>
  </si>
  <si>
    <t>https://community.secop.gov.co/Public/Tendering/ContractNoticePhases/View?PPI=CO1.PPI.36640214&amp;isFromPublicArea=True&amp;isModal=False</t>
  </si>
  <si>
    <t>JEP-146-2025</t>
  </si>
  <si>
    <t>JEP-CSPO-146-2025</t>
  </si>
  <si>
    <t>Claudia Stela Nuñez Duarte</t>
  </si>
  <si>
    <t>Prestar servicios profesionales para acompañar y hacer el seguimiento a los convenios a cargo de la Subsecretaria y sus dependencias</t>
  </si>
  <si>
    <t>21-45-101470289</t>
  </si>
  <si>
    <t>Mediante otrosí Nº1 del 11/08/2025 se publicó la reducción en tiempo y valor del contrato JEP-146-2025</t>
  </si>
  <si>
    <t>claudia.nunez@jep.gov.co</t>
  </si>
  <si>
    <t>https://community.secop.gov.co/Public/Tendering/ContractNoticePhases/View?PPI=CO1.PPI.36640869&amp;isFromPublicArea=True&amp;isModal=False</t>
  </si>
  <si>
    <t>80101600;80111600;80111609;80161500;81131500;93101607</t>
  </si>
  <si>
    <t>JEP-147-2025</t>
  </si>
  <si>
    <t>JEP-CSPO-147-2025</t>
  </si>
  <si>
    <t>Yeimy Paola Galindo Becerra</t>
  </si>
  <si>
    <t>Prestar servicios profesionales para apoyar a la Oficina Asesora de Atención a Víctimas en el seguimiento, monitoreo de herramientas ofimáticas, así como los procesos y líneas de acción de la dependencia</t>
  </si>
  <si>
    <t>33-45-101133581</t>
  </si>
  <si>
    <t>yeimy.galindo@jep.gov.co</t>
  </si>
  <si>
    <t>https://community.secop.gov.co/Public/Tendering/ContractNoticePhases/View?PPI=CO1.PPI.36645304&amp;isFromPublicArea=True&amp;isModal=False</t>
  </si>
  <si>
    <t>JEP-148-2025</t>
  </si>
  <si>
    <t>JEP-CSPO-148-2025</t>
  </si>
  <si>
    <t>Johan Steve Varon Gomez</t>
  </si>
  <si>
    <t>Prestar servicios profesionales para apoyar a la Oficina Asesora de Atención a Víctimas en las gestiones administrativas, de seguimiento, monitoreo, misionales y operativas requeridas para el funcionamiento de la dependencia</t>
  </si>
  <si>
    <t>25-47-101006271</t>
  </si>
  <si>
    <t>RELACIONES ECONÓMICAS INTERNACIONALES</t>
  </si>
  <si>
    <t>johan.varong@jep.gov.co</t>
  </si>
  <si>
    <t>https://community.secop.gov.co/Public/Tendering/ContractNoticePhases/View?PPI=CO1.PPI.36645305&amp;isFromPublicArea=True&amp;isModal=False</t>
  </si>
  <si>
    <t>JEP-149-2025</t>
  </si>
  <si>
    <t>JEP-CSPO-149-2025</t>
  </si>
  <si>
    <t>Vicente Antonio Guerrero Figueroa</t>
  </si>
  <si>
    <t>Lorica</t>
  </si>
  <si>
    <t>Prestar servicios profesionales para apoyar a la Subsecretaria Ejecutiva con la articulación y el seguimiento al trámite de las órdenes judiciales emitidas por las Salas y Secciones de la JEP</t>
  </si>
  <si>
    <t xml:space="preserve">53-46-101016006 </t>
  </si>
  <si>
    <t>vicente.guerrero@jep.gov.co</t>
  </si>
  <si>
    <t>https://community.secop.gov.co/Public/Tendering/ContractNoticePhases/View?PPI=CO1.PPI.36642312&amp;isFromPublicArea=True&amp;isModal=False</t>
  </si>
  <si>
    <t>JEP-150-2025</t>
  </si>
  <si>
    <t>JEP-CSPO-150-2025</t>
  </si>
  <si>
    <t>Natalia Sofia Tapia Casas</t>
  </si>
  <si>
    <t>Venecia</t>
  </si>
  <si>
    <t>Prestar servicios profesionales para apoyar a la JEP en las actividades de sistematización y análisis de las observaciones de víctimas y de los reconocimientos realizados por los comparecientes, en el macro caso 01</t>
  </si>
  <si>
    <t>Daniela Andrea Monroy Jaimes</t>
  </si>
  <si>
    <t>Caso 01</t>
  </si>
  <si>
    <t>33-47-101016005</t>
  </si>
  <si>
    <t>24/01/2025 - 01/07/2026</t>
  </si>
  <si>
    <t>Mediante otrosí Nº1 del 11/08/2025 se publicó la reducción en tiempo y valor del contrato JEP-150-2025</t>
  </si>
  <si>
    <t>natalia.tapia@jep.gov.co</t>
  </si>
  <si>
    <t>https://community.secop.gov.co/Public/Tendering/ContractNoticePhases/View?PPI=CO1.PPI.36642435&amp;isFromPublicArea=True&amp;isModal=False</t>
  </si>
  <si>
    <t>JEP-151-2025</t>
  </si>
  <si>
    <t>JEP-CSPO-151-2025</t>
  </si>
  <si>
    <t>Jesica Pamela Orozco Calderon</t>
  </si>
  <si>
    <t>Prestar servicios profesionales para apoyar a la JEP en las actividades de sistematización y análisis de las observaciones de víctimas y de los reconocimientos realizados por los comparecientes, en el macro caso 01</t>
  </si>
  <si>
    <t>14-47-101038591</t>
  </si>
  <si>
    <t>23/01/2025 - 05/07/2026</t>
  </si>
  <si>
    <t>Mediante otrosí Nº1 del 09/08/2025 se publicó la reducción en tiempo y valor del contrato JEP-151-2025</t>
  </si>
  <si>
    <t>CIENCIA POLITICA Y GOBIERNO</t>
  </si>
  <si>
    <t>GESTION Y DESARROLLO URBANO</t>
  </si>
  <si>
    <t>jesica.orozco@jep.gov.co</t>
  </si>
  <si>
    <t>https://community.secop.gov.co/Public/Tendering/ContractNoticePhases/View?PPI=CO1.PPI.36657644&amp;isFromPublicArea=True&amp;isModal=False</t>
  </si>
  <si>
    <t>JEP-152-2025</t>
  </si>
  <si>
    <t>JEP-CSPO-152-2025</t>
  </si>
  <si>
    <t>Chisthian Giovany Ayala Garcia</t>
  </si>
  <si>
    <t>Prestar servicios profesionales para apoyar a la JEP en las actividades de sistematización y análisis de las observaciones de víctimas y de los reconocimientos realizados por los comparecientes, en el macro caso 01.</t>
  </si>
  <si>
    <t>11-47-101029350</t>
  </si>
  <si>
    <t>Mediante otrosí Nº1 del 11/08/2025 se publicó la reducción en tiempo y valor del contrato JEP-152-2025</t>
  </si>
  <si>
    <t>cristhian.ayala@jep.gov.co</t>
  </si>
  <si>
    <t>https://community.secop.gov.co/Public/Tendering/ContractNoticePhases/View?PPI=CO1.PPI.36651707&amp;isFromPublicArea=True&amp;isModal=False</t>
  </si>
  <si>
    <t>JEP-153-2025</t>
  </si>
  <si>
    <t>JEP-CSPO-153-2025</t>
  </si>
  <si>
    <t>Angelica Isabel Velasquez Granados</t>
  </si>
  <si>
    <t>Prestar servicios profesionales para apoyar al GRAI en la articulación del diseño e implementación de metodolodías de análisis de información y caracterización de víctimas, comparecientes y fenómenos criminales relacionados con los macrocasos</t>
  </si>
  <si>
    <t>H- Grupo de Análisis de la Información- GRAI</t>
  </si>
  <si>
    <t>Juan Felipe García Arboleda</t>
  </si>
  <si>
    <t>33-47-101015856</t>
  </si>
  <si>
    <t>Mediante otrosí Nº1 del 10/08/2025 se publicó la reducción en tiempo y valor del contrato JEP-153-2025</t>
  </si>
  <si>
    <t>angelica.velasquez@jep.gov.co</t>
  </si>
  <si>
    <t>https://community.secop.gov.co/Public/Tendering/ContractNoticePhases/View?PPI=CO1.PPI.36644830&amp;isFromPublicArea=True&amp;isModal=False</t>
  </si>
  <si>
    <t>Grupo de Análisis de la Información- GRAI</t>
  </si>
  <si>
    <t>JEP-154-2025</t>
  </si>
  <si>
    <t>JEP-CSPO-154-2025</t>
  </si>
  <si>
    <t>Laura Astrid Ramirez Elizalde</t>
  </si>
  <si>
    <t>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t>
  </si>
  <si>
    <t>11-47-10102913</t>
  </si>
  <si>
    <t>Mediante otrosí Nº1 del 31/07/2025 se modifican las obligaciones específicas del contratista</t>
  </si>
  <si>
    <t>Obligaciones; Reducción</t>
  </si>
  <si>
    <t>laura.ramireze@jep.gov.co</t>
  </si>
  <si>
    <t>https://community.secop.gov.co/Public/Tendering/ContractNoticePhases/View?PPI=CO1.PPI.36650940&amp;isFromPublicArea=True&amp;isModal=False</t>
  </si>
  <si>
    <t>JEP-155-2025</t>
  </si>
  <si>
    <t>JEP-CSPO-155-2025</t>
  </si>
  <si>
    <t>Maria Paula Torres Pinzon</t>
  </si>
  <si>
    <t>Armenia</t>
  </si>
  <si>
    <t>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t>
  </si>
  <si>
    <t xml:space="preserve">11-47-101029128 </t>
  </si>
  <si>
    <t>Mediante otrosí Nº1 del se publicó la reducción en tiempo y valor del contrato JEP-155-2025</t>
  </si>
  <si>
    <t>CIENCIAS POLITICAS GOBIERNO Y RELACIONES INTERNACIONALES</t>
  </si>
  <si>
    <t>maria.torresp@jep.gov.co</t>
  </si>
  <si>
    <t>https://community.secop.gov.co/Public/Tendering/ContractNoticePhases/View?PPI=CO1.PPI.36647950&amp;isFromPublicArea=True&amp;isModal=False</t>
  </si>
  <si>
    <t>JEP-156-2025</t>
  </si>
  <si>
    <t>JEP-CSPO-156-2025</t>
  </si>
  <si>
    <t xml:space="preserve">Nasly Geraldine Marquez Rodriguez </t>
  </si>
  <si>
    <t>Nadiezhda Natazha Henríquez Chacín</t>
  </si>
  <si>
    <t>14-45-101119638</t>
  </si>
  <si>
    <t>nasly.marquez@jep.gov.co</t>
  </si>
  <si>
    <t>https://community.secop.gov.co/Public/Tendering/ContractNoticePhases/View?PPI=CO1.PPI.36659880&amp;isFromPublicArea=True&amp;isModal=False</t>
  </si>
  <si>
    <t>JEP-157-2025</t>
  </si>
  <si>
    <t>JEP-CSPO-157-2025</t>
  </si>
  <si>
    <t>Martha Angelica Campo Quintana</t>
  </si>
  <si>
    <t>Prestar servicios profesionales para apoyar en el seguimiento, organización y reporte correspondiente a las solicitudes de acreditación a víctimas, en la fase administrativa de acreditación</t>
  </si>
  <si>
    <t>Sandra Viviana Alfaro Yara</t>
  </si>
  <si>
    <t>360-47-994000038179</t>
  </si>
  <si>
    <t>martha.campo@jep.gov.co</t>
  </si>
  <si>
    <t>https://community.secop.gov.co/Public/Tendering/ContractNoticePhases/View?PPI=CO1.PPI.36651438&amp;isFromPublicArea=True&amp;isModal=False</t>
  </si>
  <si>
    <t>JEP-158-2025</t>
  </si>
  <si>
    <t>JEP-CSPO-158-2025</t>
  </si>
  <si>
    <t>María Paula Rodriguez Huertas</t>
  </si>
  <si>
    <t>Prestar servicios de apoyo a la Dirección Administrativa y Financiera
en el trámite de actividades logísticas y solicitudes de tiquetes aéreos
de víctimas comparecientes y otros, dentro de la justicia transicional
y restaurativa</t>
  </si>
  <si>
    <t>Laura Alejandra Uribe Moncada</t>
  </si>
  <si>
    <t>11-47-101029114</t>
  </si>
  <si>
    <t>17/01/2025 - 10/06/2026</t>
  </si>
  <si>
    <t>Mediante otrosí Nº1 del 08/08/2025 se publicó la reducción en tiempo y valor del contrato JEP-158-2025</t>
  </si>
  <si>
    <t>Maria.RodriguezH@jep.gov.co</t>
  </si>
  <si>
    <t>https://community.secop.gov.co/Public/Tendering/ContractNoticePhases/View?PPI=CO1.PPI.36650931&amp;isFromPublicArea=True&amp;isModal=False</t>
  </si>
  <si>
    <t>JEP-159-2025</t>
  </si>
  <si>
    <t>JEP-CSPO-159-2025</t>
  </si>
  <si>
    <t>Jeniffer Katherin eSabogal Vargas</t>
  </si>
  <si>
    <t>Prestar servicios profesionales a la Dirección Administrativa y
Financiera para el apoyo en la ejecución de los servicios
logísticos requeridos por la JEP.</t>
  </si>
  <si>
    <t>21-47-101044251</t>
  </si>
  <si>
    <t>Mediante otrosí Nº1 del 11/08/2025 se publicó la reducción en tiempo y valor del contrato JEP-159-2025</t>
  </si>
  <si>
    <t xml:space="preserve">jeniffer.sabogal@jep.gov.co </t>
  </si>
  <si>
    <t>https://community.secop.gov.co/Public/Tendering/ContractNoticePhases/View?PPI=CO1.PPI.36664240&amp;isFromPublicArea=True&amp;isModal=False</t>
  </si>
  <si>
    <t>JEP-160-2025</t>
  </si>
  <si>
    <t>JEP-CSPO-160-2025</t>
  </si>
  <si>
    <t>Laura Nicole Martinez Manrique</t>
  </si>
  <si>
    <t>Prestar servicios profesionales para apoyar a la Oficina Asesora de Atención a la Ciudadanía en el monitoreo, verificación del funcionamiento, gestión de ajustes, interoperabilidad de los sistemas de la entidad y políticas de gestión de la información, así como la generación de reportes que se consideren necesarios, para la implementación del punto 5 del Acuerdo Final con enfoque sistémico</t>
  </si>
  <si>
    <t>37-47-101005258</t>
  </si>
  <si>
    <t xml:space="preserve">INGENIERÍA AMBIENTAL </t>
  </si>
  <si>
    <t>laura.martinezm@jep.gov.co</t>
  </si>
  <si>
    <t>https://community.secop.gov.co/Public/Tendering/ContractNoticePhases/View?PPI=CO1.PPI.36652798&amp;isFromPublicArea=True&amp;isModal=False</t>
  </si>
  <si>
    <t>JEP-161-2025</t>
  </si>
  <si>
    <t>JEP-CSPO-161-2025</t>
  </si>
  <si>
    <t>Valentina Jiménez Silva</t>
  </si>
  <si>
    <t>Prestar servicios profesionales para apoyar el análisis, anonimización y sistematización de información, así como la elaboración de documentos en relación con los Macrocasos o Subcasos priorizados en la Jurisdicción Especial para la Paz.</t>
  </si>
  <si>
    <t>Oscar Javier Parra Vera</t>
  </si>
  <si>
    <t>33-47-101015962</t>
  </si>
  <si>
    <t>Mediante otrosí Nº1 del 12/08/2025 se publicó la reducción en tiempo y valor del contrato JEP-161-2025</t>
  </si>
  <si>
    <t xml:space="preserve">valentina.jimenez@jep.gov.co </t>
  </si>
  <si>
    <t>https://community.secop.gov.co/Public/Tendering/ContractNoticePhases/View?PPI=CO1.PPI.36664931&amp;isFromPublicArea=True&amp;isModal=False</t>
  </si>
  <si>
    <t xml:space="preserve">
93151507</t>
  </si>
  <si>
    <t>JEP-162-2025</t>
  </si>
  <si>
    <t>JEP-CSPO-162-2025</t>
  </si>
  <si>
    <t>Alix Adriana Galindo Hernandez</t>
  </si>
  <si>
    <t>Prestar servicios profesionales para apoyar y acompañar en el análisis, distribución y seguimiento de órdenes judiciales, así como en otros asuntos de competencia de la Dirección de Asuntos Jurídicos.</t>
  </si>
  <si>
    <t>360-47-994000038200</t>
  </si>
  <si>
    <t>15/01/2025 - 08/06/2026</t>
  </si>
  <si>
    <t>Mediante otrosí Nº1 del 12/08/2025 se publicó la reducción en tiempo y valor del contrato JEP-162-2025</t>
  </si>
  <si>
    <t>alix.galindo@jep.gov.co</t>
  </si>
  <si>
    <t>https://community.secop.gov.co/Public/Tendering/ContractNoticePhases/View?PPI=CO1.PPI.36666193&amp;isFromPublicArea=True&amp;isModal=False</t>
  </si>
  <si>
    <t>JEP-163-2025</t>
  </si>
  <si>
    <t>JEP-CSPO-163-2025</t>
  </si>
  <si>
    <t>Jairo Hernan Araque Ferraro</t>
  </si>
  <si>
    <t>Prestar servicios profesionales para apoyar en la atención, respuesta y seguimiento de peticiones jurídicas, así como en los demás asuntos relacionados con la Dirección de Asuntos Jurídicos.</t>
  </si>
  <si>
    <t xml:space="preserve">	58825</t>
  </si>
  <si>
    <t>CVA-100008136</t>
  </si>
  <si>
    <t>16/01/2025 - 30/05/2026</t>
  </si>
  <si>
    <t>jairo.araque@jep.gov.co</t>
  </si>
  <si>
    <t>https://community.secop.gov.co/Public/Tendering/ContractNoticePhases/View?PPI=CO1.PPI.36655997&amp;isFromPublicArea=True&amp;isModal=False</t>
  </si>
  <si>
    <t>JEP-164-2025</t>
  </si>
  <si>
    <t>JEP-CSPO-164-2025</t>
  </si>
  <si>
    <t>Luis Francisco Hernandez Contreras</t>
  </si>
  <si>
    <t>Prestar servicios profesionales para apoyar a la Dirección de Asuntos Jurídicos en el acompañamiento y representación judicial en las áreas de derecho administrativo, fiscal y cobro coactivo.</t>
  </si>
  <si>
    <t xml:space="preserve">	33-47-101015839</t>
  </si>
  <si>
    <t>luis.hernandez@jep.gov.co</t>
  </si>
  <si>
    <t>https://community.secop.gov.co/Public/Tendering/ContractNoticePhases/View?PPI=CO1.PPI.36652411&amp;isFromPublicArea=True&amp;isModal=False</t>
  </si>
  <si>
    <t>JEP-165-2025</t>
  </si>
  <si>
    <t>JEP-CSPO-165-2025</t>
  </si>
  <si>
    <t>Mario Antonio Toloza Sandoval</t>
  </si>
  <si>
    <t>21-45-101470493</t>
  </si>
  <si>
    <t>15/01/2025 - 11/06/2026</t>
  </si>
  <si>
    <t>mario.toloza@jep.gov.co</t>
  </si>
  <si>
    <t>https://community.secop.gov.co/Public/Tendering/ContractNoticePhases/View?PPI=CO1.PPI.36657803&amp;isFromPublicArea=True&amp;isModal=False</t>
  </si>
  <si>
    <t>JEP-166-2025</t>
  </si>
  <si>
    <t>JEP-CSPO-166-2025</t>
  </si>
  <si>
    <t>Julliet De Los Angeles Capador Quintero</t>
  </si>
  <si>
    <t>21-45-101470581</t>
  </si>
  <si>
    <t>17/01/2025 - 04/06/2026</t>
  </si>
  <si>
    <t>Mediante otrosí Nº1 del 11/08/2025 se publicó la reducción en tiempo y valor del contrato JEP-166-2025</t>
  </si>
  <si>
    <t>Julliet.capador@jep.gov.co</t>
  </si>
  <si>
    <t>https://community.secop.gov.co/Public/Tendering/ContractNoticePhases/View?PPI=CO1.PPI.36673021&amp;isFromPublicArea=True&amp;isModal=False</t>
  </si>
  <si>
    <t>JEP-167-2025</t>
  </si>
  <si>
    <t>JEP-CSPO-167-2025</t>
  </si>
  <si>
    <t>Tania Isabel Vera Pacheco</t>
  </si>
  <si>
    <t>Prestar servicios profesionales para brindar apoyo a la Dirección de Asuntos Jurídicos en la asesoría y representación judicial en temas de Derecho Laboral.</t>
  </si>
  <si>
    <t>21-47-101044170</t>
  </si>
  <si>
    <t>Mediante otrosí Nº1 del 28/11/2025 se adiciono el valor de  $7.967.326  y se prorrogó hasta el 31/12/2025</t>
  </si>
  <si>
    <t>tania.vera@jep.gov.co</t>
  </si>
  <si>
    <t>https://community.secop.gov.co/Public/Tendering/ContractNoticePhases/View?PPI=CO1.PPI.36653092&amp;isFromPublicArea=True&amp;isModal=False</t>
  </si>
  <si>
    <t>JEP-168-2025</t>
  </si>
  <si>
    <t>JEP-CSPO-168-2025</t>
  </si>
  <si>
    <t>Hugo Mauricio Vega Rivera</t>
  </si>
  <si>
    <t xml:space="preserve">Neiva </t>
  </si>
  <si>
    <t>Prestar servicios profesionales especializados para proporcionar apoyo  y acompañamiento a la Dirección de Asuntos Jurídicos de la JEP en la elaboración de conceptos y en la asistencia jurídica en los asuntos que sean significativos de la Secretaría Ejecutiva.</t>
  </si>
  <si>
    <t>11-45-101158951</t>
  </si>
  <si>
    <t>23/01/2025 - 17/05/2026</t>
  </si>
  <si>
    <t>Mediante otrosí Nº1 del 14/11/2025 se publicó la adición $22.058.122 y prorrogó hasta el 31/12/2025</t>
  </si>
  <si>
    <t>hugo.vega@jep.gov.co</t>
  </si>
  <si>
    <t>https://community.secop.gov.co/Public/Tendering/ContractNoticePhases/View?PPI=CO1.PPI.36803168&amp;isFromPublicArea=True&amp;isModal=False</t>
  </si>
  <si>
    <t>JEP-169-2025</t>
  </si>
  <si>
    <t>JEP-CSPO-169-2025</t>
  </si>
  <si>
    <t>Santiago Parra Parra</t>
  </si>
  <si>
    <t>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t>
  </si>
  <si>
    <t>33-47-101015933</t>
  </si>
  <si>
    <t>Mediante otrosí Nº1 del 11/08/2025 se publicó la reducción en tiempo y valor del contrato JEP-169-2025</t>
  </si>
  <si>
    <t>santiago.parra@jep.gov.co</t>
  </si>
  <si>
    <t>https://community.secop.gov.co/Public/Tendering/ContractNoticePhases/View?PPI=CO1.PPI.36666665&amp;isFromPublicArea=True&amp;isModal=False</t>
  </si>
  <si>
    <t>JEP-170-2025</t>
  </si>
  <si>
    <t>JEP-CSPO-170-2025</t>
  </si>
  <si>
    <t>Maria Alejandra Rodriguez Medina</t>
  </si>
  <si>
    <t>Prestar servicios profesionales para apoyar a la Sala de Reconocimiento de Verdad y de Responsabilidad en los procesos de sistematización, análisis y codificación de información en los programas informáticos que disponga la JEP</t>
  </si>
  <si>
    <t>David Ernesto Quintero Otalvaro</t>
  </si>
  <si>
    <t>Caso 09</t>
  </si>
  <si>
    <t>COQ-100005005</t>
  </si>
  <si>
    <t>23/01/2025 - 02/02/2026</t>
  </si>
  <si>
    <t>Retiro</t>
  </si>
  <si>
    <t>mariaa.rodriguezm@jep.gov.co</t>
  </si>
  <si>
    <t>https://community.secop.gov.co/Public/Tendering/ContractNoticePhases/View?PPI=CO1.PPI.36681492&amp;isFromPublicArea=True&amp;isModal=False</t>
  </si>
  <si>
    <t>JEP-171-2025</t>
  </si>
  <si>
    <t>JEP-CSPO-171-2025</t>
  </si>
  <si>
    <t>Silvia Liliana Amado Torres</t>
  </si>
  <si>
    <t>1 </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</si>
  <si>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así como en el impulso de las actividades derivadas del PETI</t>
  </si>
  <si>
    <t>Néstor Julio Corredor Niampira</t>
  </si>
  <si>
    <t>14-46-101130260</t>
  </si>
  <si>
    <t>20/01/2025 - 31/05/2026</t>
  </si>
  <si>
    <t>Mediante otrosí Nº1 del 8/08/2025 se publicó la reducción en tiempo y valor del contrato JEP-171-2025</t>
  </si>
  <si>
    <t>silvia.amado@jep.gov.co</t>
  </si>
  <si>
    <t>https://community.secop.gov.co/Public/Tendering/ContractNoticePhases/View?PPI=CO1.PPI.36699894&amp;isFromPublicArea=True&amp;isModal=False</t>
  </si>
  <si>
    <t>JEP-172-2025</t>
  </si>
  <si>
    <t>JEP-CSPO-172-2025</t>
  </si>
  <si>
    <t>Luz Edith Gonzalez Palencia</t>
  </si>
  <si>
    <t>Prestar servicios profesionales para apoyar y acompañar a la Dirección de Tecnologías de la Información en la supervisión de los contratos de  servicios de soporte, mantenimiento y bolsa de horas de desarrollo para los sistemas implementados, así como en las actividades derivadas del PETI e iniciativas de Inteligencia Artificial (IA) dentro de la JEP</t>
  </si>
  <si>
    <t>Diana Lucía Pinilla Marín</t>
  </si>
  <si>
    <t>360-47-994000038576</t>
  </si>
  <si>
    <t>20/01/2025 - 08/06/2026</t>
  </si>
  <si>
    <t>El 26/06/2025 Las partes acuerdan suspender la ejecución del Contrato de Prestación de Servicios Profesionales No. JEP-172-2025, a partir del 25 de junio de 2025 hasta el 8 de julio de 2025 inclusive; El 9/07/2025 se publicó se la reactivación del contrato JEP-172-2025; Mediante otrosí Nº1 del 13/08/2025 se publicó la reducción en tiempo y valor del contrato JEP-172-2025</t>
  </si>
  <si>
    <t>25/06/2025 - 08/07/2025</t>
  </si>
  <si>
    <t>Luz.Gonzalez@jep.gov.co</t>
  </si>
  <si>
    <t>https://community.secop.gov.co/Public/Tendering/ContractNoticePhases/View?PPI=CO1.PPI.36701572&amp;isFromPublicArea=True&amp;isModal=False</t>
  </si>
  <si>
    <t>80161500;81111500;81111805</t>
  </si>
  <si>
    <t>JEP-173-2025</t>
  </si>
  <si>
    <t>JEP-CSPO-173-2025</t>
  </si>
  <si>
    <t>Francia Maria Del Pilar Jimenez Franco</t>
  </si>
  <si>
    <t>Prestar los servicios profesionales para apoyar a la Dirección de Tecnologías de la Información en la gestión precontractual de sus procesos, en el seguimiento, monitoreo y gestión de: actualizaciones de las soluciones tecnológicas, flujos de trabajo PQRSDF, órdenes judiciales, gestión de pagos a contratistas, así como en el impulso de las actividades derivadas del PETI</t>
  </si>
  <si>
    <t>Guillermo Velasquez Yaya</t>
  </si>
  <si>
    <t>11-45-101158690</t>
  </si>
  <si>
    <t>Mediante otrosí Nº1 del 06/08/2025 se publicó la reducción en tiempo y valor del contrato JEP-173-2025</t>
  </si>
  <si>
    <t>Francia.Jimenez@jep.gov.co</t>
  </si>
  <si>
    <t>https://community.secop.gov.co/Public/Tendering/ContractNoticePhases/View?PPI=CO1.PPI.36702371&amp;isFromPublicArea=True&amp;isModal=False</t>
  </si>
  <si>
    <t>JEP-174-2025</t>
  </si>
  <si>
    <t>JEP-CSPO-174-2025</t>
  </si>
  <si>
    <t>Maria Camila Lopez Moreno</t>
  </si>
  <si>
    <t>Prestar servicios profesionales para apoyar el análisis, anonimización  y sistematización de información, así como la elaboración de documentos en relación con los Macrocasos o Subcasos priorizados en la Jurisdicción Especial para la Paz.</t>
  </si>
  <si>
    <t>14-45-101119780</t>
  </si>
  <si>
    <t>22/01/2025 - 10/07/2026</t>
  </si>
  <si>
    <t>Mediante otrosí Nº1 del 12/08/2025 se publicó la reducción en tiempo y valor del contrato JEP-174-2025</t>
  </si>
  <si>
    <t>maria.lopezm@jep.gov.co</t>
  </si>
  <si>
    <t>https://community.secop.gov.co/Public/Tendering/ContractNoticePhases/View?PPI=CO1.PPI.36689692&amp;isFromPublicArea=True&amp;isModal=False</t>
  </si>
  <si>
    <t>JEP-175-2025</t>
  </si>
  <si>
    <t>JEP-CSPO-175-2025</t>
  </si>
  <si>
    <t>Diego Fernando Achuri Sierra</t>
  </si>
  <si>
    <t>Prestar servicios profesionales para apoyar a la JEP en las actividades de investigación, sistematización y análisis en el macrocaso 11 que adelanta la Sala de Reconocimiento de Verdad, de Responsabilidad y de Determinación de Hechos y Conductas</t>
  </si>
  <si>
    <t>11-47-101029321</t>
  </si>
  <si>
    <t>21/01/2025 - 10/07/2026</t>
  </si>
  <si>
    <t>diego.achuri@jep.gov.co</t>
  </si>
  <si>
    <t>https://community.secop.gov.co/Public/Tendering/ContractNoticePhases/View?PPI=CO1.PPI.36691563&amp;isFromPublicArea=True&amp;isModal=False</t>
  </si>
  <si>
    <t>JEP-176-2025</t>
  </si>
  <si>
    <t>JEP-CSPO-176-2025</t>
  </si>
  <si>
    <t>Judith Camila Cordero Morales</t>
  </si>
  <si>
    <t>Prestar servicios profesionales para apoyar y acompañar al despacho relator del macrocaso 11 en la preparación y desarrollo de diligencias y otras actuaciones orientadas al impulso procesal</t>
  </si>
  <si>
    <t>Ana Maria Lasso Valbuena</t>
  </si>
  <si>
    <t>11-47-101029242; 11-47-101035714</t>
  </si>
  <si>
    <t>21/01/2025; 01/07/2025</t>
  </si>
  <si>
    <t>21/01/2025 - 10/07/2026; 01/07/2025 - 15/07/2026</t>
  </si>
  <si>
    <t>22/01/2025; 10/07/2025</t>
  </si>
  <si>
    <t>El 1/07/2025 se publico la cesión del contrato a ANA MARÍA LASSO VALBUENA; Mediante otrosí Nº1 del 13/08/2025 se publicó la reducción en tiempo y valor del contrato JEP-176-2025</t>
  </si>
  <si>
    <t xml:space="preserve">PSICOLOGÍA; DERECHO </t>
  </si>
  <si>
    <t>N/A;N/A</t>
  </si>
  <si>
    <t>judith.cordero@jep.gov.co; ana.lasso@jep.gov.co</t>
  </si>
  <si>
    <t>https://community.secop.gov.co/Public/Tendering/ContractNoticePhases/View?PPI=CO1.PPI.36698979&amp;isFromPublicArea=True&amp;isModal=False</t>
  </si>
  <si>
    <t>JEP-177-2025</t>
  </si>
  <si>
    <t>JEP-CSPO-177-2025</t>
  </si>
  <si>
    <t>Libia Jeannette Vasquez Guarnizo</t>
  </si>
  <si>
    <t>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t>
  </si>
  <si>
    <t>25-47-101006283</t>
  </si>
  <si>
    <t>libia.vasquez@jep.gov.co</t>
  </si>
  <si>
    <t>https://community.secop.gov.co/Public/Tendering/ContractNoticePhases/View?PPI=CO1.PPI.36683656&amp;isFromPublicArea=True&amp;isModal=False</t>
  </si>
  <si>
    <t>JEP-178-2025</t>
  </si>
  <si>
    <t>JEP-CSPO-178-2025</t>
  </si>
  <si>
    <t>Natalia Zambrano Fernandez</t>
  </si>
  <si>
    <t>25-47-101006290</t>
  </si>
  <si>
    <t>natalia.zambrano@jep.gov.co</t>
  </si>
  <si>
    <t>https://community.secop.gov.co/Public/Tendering/ContractNoticePhases/View?PPI=CO1.PPI.36692668&amp;isFromPublicArea=True&amp;isModal=False</t>
  </si>
  <si>
    <t>JEP-179-2025</t>
  </si>
  <si>
    <t>JEP-CSPO-179-2025</t>
  </si>
  <si>
    <t>Jorge Fernando Vargas Rodriguez</t>
  </si>
  <si>
    <t>Prestar servicios profesionales para apoyar a la Oficina Asesora de Atención a Víctimas en las gestiones administrativas, de seguimiento, monitoreo,  misionales y operativas requeridas para el funcionamiento de la dependencia.</t>
  </si>
  <si>
    <t>Sandra Helena Narváez Ramirez; 35895987</t>
  </si>
  <si>
    <t>18-47-101009574</t>
  </si>
  <si>
    <t>24/01/2025 - 06/07/2026</t>
  </si>
  <si>
    <t xml:space="preserve">El 4/11/2025 de publicó el acta de balance y cierre del cotrato por terminación antiicipada de mutuo acuerdo. </t>
  </si>
  <si>
    <t>jorge.vargas@jep.gov.co</t>
  </si>
  <si>
    <t>https://community.secop.gov.co/Public/Tendering/ContractNoticePhases/View?PPI=CO1.PPI.36693448&amp;isFromPublicArea=True&amp;isModal=False</t>
  </si>
  <si>
    <t>JEP-180-2025</t>
  </si>
  <si>
    <t>JEP-CSPO-180-2025</t>
  </si>
  <si>
    <t>Laura Camila Ramirez Muñoz</t>
  </si>
  <si>
    <t>Prestar servicios profesionales para apoyar a la Oficina Asesora de Atención a Víctimas en las gestiones administrativas, de seguimiento, monitoreo,  misionales y operativas requeridas para el funcionamiento de la dependencia</t>
  </si>
  <si>
    <t>NB-100365946</t>
  </si>
  <si>
    <t>INGENIERIA INDUSTRIAL</t>
  </si>
  <si>
    <t>laura.ramirezm@jep.gov.co</t>
  </si>
  <si>
    <t>https://community.secop.gov.co/Public/Tendering/ContractNoticePhases/View?PPI=CO1.PPI.36703969&amp;isFromPublicArea=True&amp;isModal=False</t>
  </si>
  <si>
    <t>JEP-181-2025</t>
  </si>
  <si>
    <t>JEP-CSPO-181-2025</t>
  </si>
  <si>
    <t>Maria Monica Lopez Bastidas</t>
  </si>
  <si>
    <t>Prestar servicios profesionales para apoyar a la Oficina Asesora de Atención a Víctimas en la implementación de lineamientos técnicos, jurídicos y pedagógicos, que faciliten la orientación, asesoria y acompañamiento en el desarrollo de la labor misional de garantizar la participación de las víctimas en los procesos judiciales y no judiciales en la JEP desde un enfoque diferencial, restaurativo y reparador</t>
  </si>
  <si>
    <t>21-45-101470867</t>
  </si>
  <si>
    <t>21/01/2025 - 15/07/226</t>
  </si>
  <si>
    <t xml:space="preserve">INTERNACIONALISTA </t>
  </si>
  <si>
    <t>Maria.LopezB@jep.gov.co</t>
  </si>
  <si>
    <t>https://community.secop.gov.co/Public/Tendering/ContractNoticePhases/View?PPI=CO1.PPI.36706533&amp;isFromPublicArea=True&amp;isModal=False</t>
  </si>
  <si>
    <t>80101600;80121600;80121700;83121700;93101607;93151507;93151512</t>
  </si>
  <si>
    <t>JEP-182-2025</t>
  </si>
  <si>
    <t>JEP-CSPO-182-2025</t>
  </si>
  <si>
    <t>John Fredy Farias Peña</t>
  </si>
  <si>
    <t>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t>
  </si>
  <si>
    <t>33-45-101133662</t>
  </si>
  <si>
    <t>21/01/2025 - 02/07/2026</t>
  </si>
  <si>
    <t>El 15/03/2025 se publicó la terminación anticipada del contrato No. JEP-182-2025 a partir del 15 de marzo de 2025</t>
  </si>
  <si>
    <t>INGENIERIA DE SISTEMAS</t>
  </si>
  <si>
    <t>john.farias@jep.gov.co</t>
  </si>
  <si>
    <t>https://community.secop.gov.co/Public/Tendering/ContractNoticePhases/View?PPI=CO1.PPI.36706556&amp;isFromPublicArea=True&amp;isModal=False</t>
  </si>
  <si>
    <t>JEP-183-2025</t>
  </si>
  <si>
    <t>JEP-CSPO-183-2025</t>
  </si>
  <si>
    <t>Carolina Patricia Trejos Carvajal</t>
  </si>
  <si>
    <t>Prestar servicios profesionales para apoyar a la JEP en las actividades de investigación, sistematización y análisis en el macrocaso 11 que adelanta la Sala de Reconocimiento de
Verdad, de Responsabilidad y de Determinación de Hechos y Conductas.</t>
  </si>
  <si>
    <t>55-47-101011286</t>
  </si>
  <si>
    <t>carolina.trejos@jep.gov.co</t>
  </si>
  <si>
    <t>https://community.secop.gov.co/Public/Tendering/ContractNoticePhases/View?PPI=CO1.PPI.36687421&amp;isFromPublicArea=True&amp;isModal=False</t>
  </si>
  <si>
    <t>JEP-184-2025</t>
  </si>
  <si>
    <t>JEP-CSPO-184-2025</t>
  </si>
  <si>
    <t>Jose Daniel Annichiarico  Hincapia</t>
  </si>
  <si>
    <t>Prestar servicios profesionales para apoyar a la Oficina Asesora de Recursos Físicos e Infraestructura en la gestión, ejecución, seguimiento y cumplimiento de los  planes, programas, actividades y compromisos de la dependencia</t>
  </si>
  <si>
    <t>33-47-101015878</t>
  </si>
  <si>
    <t>Mediante otrosí Nº1 del 12/08/2025 se publicó la reducción en tiempo y valor del contrato JEP-184-2025</t>
  </si>
  <si>
    <t>jose.annichiarico@jep.gov.co</t>
  </si>
  <si>
    <t>https://community.secop.gov.co/Public/Tendering/ContractNoticePhases/View?PPI=CO1.PPI.36697753&amp;isFromPublicArea=True&amp;isModal=False</t>
  </si>
  <si>
    <t>JEP-185-2025</t>
  </si>
  <si>
    <t>JEP-CSPO-185-2025</t>
  </si>
  <si>
    <t>Diana Paola  Perafan Montilla</t>
  </si>
  <si>
    <t>Prestar servicios profesionales para apoyar en la implementacion y sistematizacion de la puesta en marcha de metodologias de justicia restaurativa, en el desarrollo de las diferentes actuaciones judiciales con victimas, comparecientes y con las dos partes</t>
  </si>
  <si>
    <t>Álvaro Fabián Carreño Ordóñez</t>
  </si>
  <si>
    <t>Justicia Restaurativa</t>
  </si>
  <si>
    <t>11-47-101029238</t>
  </si>
  <si>
    <t>Mediante otrosí Nº1 del 12/08/2025 se publicó la reducción en tiempo y valor del contrato JEP-185-2025</t>
  </si>
  <si>
    <t>diana.perafan@jep.gov.co</t>
  </si>
  <si>
    <t>https://community.secop.gov.co/Public/Tendering/ContractNoticePhases/View?PPI=CO1.PPI.36688443&amp;isFromPublicArea=True&amp;isModal=False</t>
  </si>
  <si>
    <t>JEP-186-2025</t>
  </si>
  <si>
    <t>JEP-CSPO-186-2025</t>
  </si>
  <si>
    <t>Jesús David Espinosa Cantuca</t>
  </si>
  <si>
    <t>Prestar servicios profesionales para apoyar y acompañar a la Oficina Asesora de Enfoques Diferenciales en las gestiones administrativas y operativas necesarias para el cumplimiento de las actividades y funciones nacionales a cargo de la dependencia. </t>
  </si>
  <si>
    <t>775-47-994000000923</t>
  </si>
  <si>
    <t>jesus.espinosa@jep.gov.co</t>
  </si>
  <si>
    <t>https://community.secop.gov.co/Public/Tendering/ContractNoticePhases/View?PPI=CO1.PPI.36694528&amp;isFromPublicArea=True&amp;isModal=False</t>
  </si>
  <si>
    <t>JEP-187-2025</t>
  </si>
  <si>
    <t>JEP-CSPO-187-2025</t>
  </si>
  <si>
    <t>July Mariona Rivas Bustacara</t>
  </si>
  <si>
    <t>Prestar servicios profesionales para apoyar jurídicamente  a la Oficina Asesora de Enfoques Diferenciales en la elaboración y revisión de documentos, asesoría y seguimiento al cumplimiento de compromisos y órdenes judiciales y en los demás procedimientos que se adelanten en la dependencia.</t>
  </si>
  <si>
    <t>21-45-101470780</t>
  </si>
  <si>
    <t>21/01/2025 - 01/07/2026</t>
  </si>
  <si>
    <t>July.Rivas@jep.gov.co</t>
  </si>
  <si>
    <t>https://community.secop.gov.co/Public/Tendering/ContractNoticePhases/View?PPI=CO1.PPI.36695089&amp;isFromPublicArea=True&amp;isModal=False</t>
  </si>
  <si>
    <t>JEP-188-2025</t>
  </si>
  <si>
    <t>JEP-CSPO-188-2025</t>
  </si>
  <si>
    <t>Augusto Daniel Chavez Navarrete</t>
  </si>
  <si>
    <t>Prestar servicios profesionales para apoyar y acompañar al Sistema Autónomo de Asesoría y Defensa a Comparecientes en las gestiones administrativas propias del Sistema Autónomo, relacionadas con el acopio, compilación, validación, procesamiento, análisis y manejo de información. Así como, en la gestión operativa del sistema ViSTA, para el registro de abogados/as.</t>
  </si>
  <si>
    <t>21-47-101044344</t>
  </si>
  <si>
    <t>daniel.chavez@jep.gov.co</t>
  </si>
  <si>
    <t>https://community.secop.gov.co/Public/Tendering/ContractNoticePhases/View?PPI=CO1.PPI.36746360&amp;isFromPublicArea=True&amp;isModal=False</t>
  </si>
  <si>
    <t>JEP-189-2025</t>
  </si>
  <si>
    <t>JEP-CSPO-189-2025</t>
  </si>
  <si>
    <t>Manuela Troncoso Castro</t>
  </si>
  <si>
    <t>Prestar servicios profesionales para apoyar y acompañar al Sistema Autónomo de Asesoría y Defensa a Comparecientes en el seguimiento del ejercicio de la defensa técnica y el desarrollo de las asesorías jurídicas brindadas a nivel nacional, así como en la elaboración de documentos e informes de contenido jurídico.</t>
  </si>
  <si>
    <t>21-45-101471321</t>
  </si>
  <si>
    <t>manuela.troncoso@jep.gov.co</t>
  </si>
  <si>
    <t>https://community.secop.gov.co/Public/Tendering/ContractNoticePhases/View?PPI=CO1.PPI.36777030&amp;isFromPublicArea=True&amp;isModal=False</t>
  </si>
  <si>
    <t>JEP-190-2025</t>
  </si>
  <si>
    <t>JEP-CSPO-190-2025</t>
  </si>
  <si>
    <t>Silvio Esteban Carvajal Ordoñez</t>
  </si>
  <si>
    <t>Prestar servicios profesionales para apoyar al Sistema de Autónomo de Asesoría y Defensa a Comparecientes en las gestiones administrativas de seguimiento y control propias del desarrollo del Sistema Autónomo de Asesoría y Defensa.</t>
  </si>
  <si>
    <t>21-47-101044455</t>
  </si>
  <si>
    <t>22/01/2025 - 01/07/2026</t>
  </si>
  <si>
    <t>Silvio.Carvajal@jep.gov.co</t>
  </si>
  <si>
    <t>https://community.secop.gov.co/Public/Tendering/ContractNoticePhases/View?PPI=CO1.PPI.36777062&amp;isFromPublicArea=True&amp;isModal=False</t>
  </si>
  <si>
    <t>JEP-191-2025</t>
  </si>
  <si>
    <t>JEP-CSPO-191-2025</t>
  </si>
  <si>
    <t>Hector Horacio Perez Prieto</t>
  </si>
  <si>
    <t>Prestar servicios para acompañar la gestión administrativa del Sistema Autónomo de Asesoría y Defensa a Comparecientes en asuntos relacionados con el apoyo a la supervisión de los contratos de la oficina.</t>
  </si>
  <si>
    <t>96-47-101003335</t>
  </si>
  <si>
    <t>21/01/2025 - 07/07/2026</t>
  </si>
  <si>
    <t>TECNOLOGÍA EN ADMINISTRACIÓN DE SISTEMAS</t>
  </si>
  <si>
    <t>hector.perez@jep.gov.co</t>
  </si>
  <si>
    <t>https://community.secop.gov.co/Public/Tendering/ContractNoticePhases/View?PPI=CO1.PPI.36778433&amp;isFromPublicArea=True&amp;isModal=False</t>
  </si>
  <si>
    <t>JEP-192-2025</t>
  </si>
  <si>
    <t>JEP-CSPO-192-2025</t>
  </si>
  <si>
    <t>Egna Katterine Nuñez Hernandez</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</si>
  <si>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t>
  </si>
  <si>
    <t>11-47-101029397</t>
  </si>
  <si>
    <t>23/01/2025 - 30/06/2026</t>
  </si>
  <si>
    <t>Mediante otrosí Nº1 del 6/08/2025 se publicó la reducción en tiempo y valor del contrato JEP-192-2025</t>
  </si>
  <si>
    <t>egna.nunez@jep.gov.co</t>
  </si>
  <si>
    <t>https://community.secop.gov.co/Public/Tendering/ContractNoticePhases/View?PPI=CO1.PPI.36832406&amp;isFromPublicArea=True&amp;isModal=False</t>
  </si>
  <si>
    <t>JEP-193-2025</t>
  </si>
  <si>
    <t>JEP-CSPO-193-2025</t>
  </si>
  <si>
    <t>Eliana Katerin Imbol Torres</t>
  </si>
  <si>
    <t>11-45-101158894</t>
  </si>
  <si>
    <t>Mediante otrosí Nº1 6/08/2025 del se publicó la reducción en tiempo y valor del contrato JEP-193-2025</t>
  </si>
  <si>
    <t>eliana.imbol@jep.gov.co</t>
  </si>
  <si>
    <t>https://community.secop.gov.co/Public/Tendering/ContractNoticePhases/View?PPI=CO1.PPI.36833106&amp;isFromPublicArea=True&amp;isModal=False</t>
  </si>
  <si>
    <t>JEP-194-2025</t>
  </si>
  <si>
    <t>JEP-CSPO-194-2025</t>
  </si>
  <si>
    <t>Damian Alejandro Herazo Casallas</t>
  </si>
  <si>
    <t>Prestar servicio de apoyo a la Oficina Asesora de Recursos Físicos e Infraestructura en la gestión integral del almacén e inventarios de la JEP.</t>
  </si>
  <si>
    <t>33-47-101015850</t>
  </si>
  <si>
    <t>TECNOLOGÍA EN LOGÍSTICA</t>
  </si>
  <si>
    <t>damian.herazo@jep.gov.co</t>
  </si>
  <si>
    <t>https://community.secop.gov.co/Public/Tendering/ContractNoticePhases/View?PPI=CO1.PPI.36697988&amp;isFromPublicArea=True&amp;isModal=False</t>
  </si>
  <si>
    <t>JEP-195-2025</t>
  </si>
  <si>
    <t>JEP-CSPO-195-2025</t>
  </si>
  <si>
    <t>Maria Paula Roncancio Castro</t>
  </si>
  <si>
    <t>33-47-101015853</t>
  </si>
  <si>
    <t>La fecha de aprobación de garantias esta mal en el acta de inicio</t>
  </si>
  <si>
    <t>TECNOLOGÍA EN GESTIÓN DE MERCADEOS</t>
  </si>
  <si>
    <t>maria.roncancio@jep.gov.co</t>
  </si>
  <si>
    <t>https://community.secop.gov.co/Public/Tendering/ContractNoticePhases/View?PPI=CO1.PPI.36699177&amp;isFromPublicArea=True&amp;isModal=False</t>
  </si>
  <si>
    <t>JEP-196-2025</t>
  </si>
  <si>
    <t>JEP-CSPO-196-2025</t>
  </si>
  <si>
    <t>Yamile Rodriguez</t>
  </si>
  <si>
    <t>Prestar servicios profesionales para apoyar a la Dirección Administrativa y Financiera y sus dependencias en la gestión y trámite de las solicitudes de tiquetes aéreos de víctimas, comparecientes, terceros intervinientes en los procesos judiciales y personas que apoyen la implementación del Sistema de Justicia Restaurativo de la JEP.</t>
  </si>
  <si>
    <t>33-47-101016094</t>
  </si>
  <si>
    <t>30/01/2025 - 30/06/2026</t>
  </si>
  <si>
    <t>El 4/08/2025 se publicó la suspensión del contrato del 4 al 14 de agosto de 2025; El 15/08/2025 se reactivo el contrato; Mediante otrosí Nº1 se modifica el valor del contrato $72.790.712</t>
  </si>
  <si>
    <t>Suspensión</t>
  </si>
  <si>
    <t>4/08/2025 - 14/08/2025</t>
  </si>
  <si>
    <t>LICENCIATURA PARA LA EDUCACIÓN BÁSICA EN CIENCIAS NATURALES Y EDUCACIÓN AMBIENTAL</t>
  </si>
  <si>
    <t>yamile.rodriguez@jep.gov.co</t>
  </si>
  <si>
    <t>https://community.secop.gov.co/Public/Tendering/ContractNoticePhases/View?PPI=CO1.PPI.36699849&amp;isFromPublicArea=True&amp;isModal=False</t>
  </si>
  <si>
    <t>JEP-197-2025</t>
  </si>
  <si>
    <t>JEP-CSPO-197-2025</t>
  </si>
  <si>
    <t>Laura Valentina Rodriguez Montoya</t>
  </si>
  <si>
    <t>Prestar los servicios profesionales para apoyar y acompañar la gestión del grupo de relacionamiento y comunicaciones en el desarrollo, diseño y producción de piezas audiovisuales internas y externas garantizando los enfoques de género, étnico y diferencial.</t>
  </si>
  <si>
    <t>Jairo Alfonso Barón Hernández</t>
  </si>
  <si>
    <t>25-47-101006289</t>
  </si>
  <si>
    <t>El 26/03/2025 se publicó el acta de balance y cierrre por terminación anticipada de mutuo acuedo</t>
  </si>
  <si>
    <t xml:space="preserve">DIRECCIÓN EN PRODUCCIÓN DE CINE Y TELEVISIÓN </t>
  </si>
  <si>
    <t>Laura.RodriguezM@jep.gov.co</t>
  </si>
  <si>
    <t>https://community.secop.gov.co/Public/Tendering/ContractNoticePhases/View?PPI=CO1.PPI.36741972&amp;isFromPublicArea=True&amp;isModal=False</t>
  </si>
  <si>
    <t>JEP-198-2025</t>
  </si>
  <si>
    <t>JEP-CSPO-198-2025</t>
  </si>
  <si>
    <t>Felipe Zambrano Gomez</t>
  </si>
  <si>
    <t>Prestar servicios profesionales para apoyar y acompañar en los procesos de mejoramiento de la gestión judicial de la Secretaría General Judicial.</t>
  </si>
  <si>
    <t xml:space="preserve">G- Secretaría General Judicial </t>
  </si>
  <si>
    <t>Yuly Sáenz Berdugo</t>
  </si>
  <si>
    <t>Apoyo SEJUD</t>
  </si>
  <si>
    <t>460-47-994000082711</t>
  </si>
  <si>
    <t>Mediante otrosí Nº1 del 12/08/2025 se publicó la reducción en tiempo y valor del contrato JEP-198-2025</t>
  </si>
  <si>
    <t>felipe.zambrano@jep.gov.co</t>
  </si>
  <si>
    <t>https://community.secop.gov.co/Public/Tendering/ContractNoticePhases/View?PPI=CO1.PPI.36714640&amp;isFromPublicArea=True&amp;isModal=False</t>
  </si>
  <si>
    <t>Secretaría General Judicial</t>
  </si>
  <si>
    <t>JEP-199-2025</t>
  </si>
  <si>
    <t>JEP-CSPO-199-2025</t>
  </si>
  <si>
    <t>Laura Camila Benavides Garcia</t>
  </si>
  <si>
    <t>460-47-994000082707</t>
  </si>
  <si>
    <t>Mediante otrosí Nº1 del 11/08/2025 se publicó la reducción en tiempo y valor del contrato JEP-199-2025</t>
  </si>
  <si>
    <t>laura.benavidesg@jep.gov.co</t>
  </si>
  <si>
    <t>https://community.secop.gov.co/Public/Tendering/ContractNoticePhases/View?PPI=CO1.PPI.36714692&amp;isFromPublicArea=True&amp;isModal=False</t>
  </si>
  <si>
    <t>JEP-200-2025</t>
  </si>
  <si>
    <t>JEP-CSPO-200-2025</t>
  </si>
  <si>
    <t>Yeferson Andres Prieto Guaqueta</t>
  </si>
  <si>
    <t>460-47-994000083679</t>
  </si>
  <si>
    <t>17/02/2025 - 30/06/2026</t>
  </si>
  <si>
    <t>Mediante otrosí Nº1 del 8/08/2025 se publicó la reducción en tiempo y valor del contrato JEP-200-2025</t>
  </si>
  <si>
    <t>yeferson.prieto@jep.gov.co</t>
  </si>
  <si>
    <t>https://community.secop.gov.co/Public/Tendering/ContractNoticePhases/View?PPI=CO1.PPI.36714693&amp;isFromPublicArea=True&amp;isModal=False</t>
  </si>
  <si>
    <t>JEP-201-2025</t>
  </si>
  <si>
    <t>JEP-CSPO-201-2025</t>
  </si>
  <si>
    <t>Nasly Alexandra Cañas de la Hoz</t>
  </si>
  <si>
    <t>21-45-101470857</t>
  </si>
  <si>
    <t xml:space="preserve">PSICOLOGÍA SOCIAL COMUNITARIA </t>
  </si>
  <si>
    <t>nasly.canas@jep.gov.co</t>
  </si>
  <si>
    <t>https://community.secop.gov.co/Public/Tendering/ContractNoticePhases/View?PPI=CO1.PPI.36720729&amp;isFromPublicArea=True&amp;isModal=False</t>
  </si>
  <si>
    <t>JEP-202-2025</t>
  </si>
  <si>
    <t>JEP-CSPO-202-2025</t>
  </si>
  <si>
    <t>Carlos Javier Moncayo Valencia</t>
  </si>
  <si>
    <t>Putumayo</t>
  </si>
  <si>
    <t>41-47-101007337</t>
  </si>
  <si>
    <t>carlos.moncayo@jep.gov.co</t>
  </si>
  <si>
    <t>https://community.secop.gov.co/Public/Tendering/ContractNoticePhases/View?PPI=CO1.PPI.36727430&amp;isFromPublicArea=True&amp;isModal=False</t>
  </si>
  <si>
    <t>JEP-203-2025</t>
  </si>
  <si>
    <t>JEP-CSPO-203-2025</t>
  </si>
  <si>
    <t xml:space="preserve">Sandra Angelica Rocio Cuevas Melendez </t>
  </si>
  <si>
    <t>21-45-101470862</t>
  </si>
  <si>
    <t>Sandra.Cuevas@jep.gov.co</t>
  </si>
  <si>
    <t>https://community.secop.gov.co/Public/Tendering/ContractNoticePhases/View?PPI=CO1.PPI.36728003&amp;isFromPublicArea=True&amp;isModal=False</t>
  </si>
  <si>
    <t>JEP-204-2025</t>
  </si>
  <si>
    <t>JEP-CSPO-204-2025</t>
  </si>
  <si>
    <t>Cesar Arnulfo Pinilla Orejarena</t>
  </si>
  <si>
    <t>Santander</t>
  </si>
  <si>
    <t>400-47-994000104884</t>
  </si>
  <si>
    <t>Cesar.Pinilla@jep.gov.co</t>
  </si>
  <si>
    <t>https://community.secop.gov.co/Public/Tendering/ContractNoticePhases/View?PPI=CO1.PPI.36728006&amp;isFromPublicArea=True&amp;isModal=False</t>
  </si>
  <si>
    <t>JEP-205-2025</t>
  </si>
  <si>
    <t>JEP-CSPO-205-2025</t>
  </si>
  <si>
    <t>Myriam Cecilia Castrillon</t>
  </si>
  <si>
    <t>Cúcuta</t>
  </si>
  <si>
    <t>Norte de Santander</t>
  </si>
  <si>
    <t>CCT-100009960</t>
  </si>
  <si>
    <t>18/01/2025 - 30/06/2026</t>
  </si>
  <si>
    <t>Myriam.Castrillon@jep.gov.co</t>
  </si>
  <si>
    <t>https://community.secop.gov.co/Public/Tendering/ContractNoticePhases/View?PPI=CO1.PPI.36728019&amp;isFromPublicArea=True&amp;isModal=False</t>
  </si>
  <si>
    <t>JEP-206-2025</t>
  </si>
  <si>
    <t>JEP-CSPO-206-2025</t>
  </si>
  <si>
    <t>Norma Suleiza Mavesoy Polanco</t>
  </si>
  <si>
    <t>Florencia</t>
  </si>
  <si>
    <t>Caquetá</t>
  </si>
  <si>
    <t>61-45-101024337</t>
  </si>
  <si>
    <t>Norma.Mavesoy@jep.gov.co</t>
  </si>
  <si>
    <t>https://community.secop.gov.co/Public/Tendering/ContractNoticePhases/View?PPI=CO1.PPI.36728016&amp;isFromPublicArea=True&amp;isModal=False</t>
  </si>
  <si>
    <t>JEP-207-2025</t>
  </si>
  <si>
    <t>JEP-CSPO-207-2025</t>
  </si>
  <si>
    <t>Manuel Jose Jimenez Vergara</t>
  </si>
  <si>
    <t>63-45-101051819</t>
  </si>
  <si>
    <t>24/01/2025 - 30/06/2026</t>
  </si>
  <si>
    <t xml:space="preserve">ADMINISTRACIÓN DE NEGOCIOS </t>
  </si>
  <si>
    <t>manuel.jimenez@jep.gov.co</t>
  </si>
  <si>
    <t>https://community.secop.gov.co/Public/Tendering/ContractNoticePhases/View?PPI=CO1.PPI.36741626&amp;isFromPublicArea=True&amp;isModal=False</t>
  </si>
  <si>
    <t>JEP-208-2025</t>
  </si>
  <si>
    <t>JEP-CSPO-208-2025</t>
  </si>
  <si>
    <t>Angela Janiot Caro Pulgarin</t>
  </si>
  <si>
    <t>14-45-101119737</t>
  </si>
  <si>
    <t>24/01/2025 - 16/07/2026</t>
  </si>
  <si>
    <t>angela.caro@jep.gov.co</t>
  </si>
  <si>
    <t>https://community.secop.gov.co/Public/Tendering/ContractNoticePhases/View?PPI=CO1.PPI.36728008&amp;isFromPublicArea=True&amp;isModal=False</t>
  </si>
  <si>
    <t>JEP-209-2025</t>
  </si>
  <si>
    <t>JEP-CSPO-209-2025</t>
  </si>
  <si>
    <t>Carolina Gómez García </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</si>
  <si>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enfoques diferenciales.</t>
  </si>
  <si>
    <t>Ariel Sánchez Meertens</t>
  </si>
  <si>
    <t>21-45-101470812</t>
  </si>
  <si>
    <t>Mediante otrosí Nº1 del 8/08/2025 se publicó la reducción en tiempo y valor del contrato JEP-209-2025</t>
  </si>
  <si>
    <t>carolina.gomez@jep.gov.co</t>
  </si>
  <si>
    <t>https://community.secop.gov.co/Public/Tendering/ContractNoticePhases/View?PPI=CO1.PPI.36693435&amp;isFromPublicArea=True&amp;isModal=False</t>
  </si>
  <si>
    <t>JEP-210-2025</t>
  </si>
  <si>
    <t>JEP-CSPO-210-2025</t>
  </si>
  <si>
    <t>Yira Carmiña Lázala Silva Hernández</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</si>
  <si>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trabajo con comunidades.</t>
  </si>
  <si>
    <t>360-47-994000038869</t>
  </si>
  <si>
    <t>Mediante otrosí Nº1 del se 8/08/2025 publicó la reducción en tiempo y valor del contrato JEP-210-2025</t>
  </si>
  <si>
    <t xml:space="preserve">SOCIOLOGÍA </t>
  </si>
  <si>
    <t>yira.lazala@jep.gov.co</t>
  </si>
  <si>
    <t>https://community.secop.gov.co/Public/Tendering/ContractNoticePhases/View?PPI=CO1.PPI.36694161&amp;isFromPublicArea=True&amp;isModal=False</t>
  </si>
  <si>
    <t>JEP-211-2025</t>
  </si>
  <si>
    <t>JEP-CSPO-211-2025</t>
  </si>
  <si>
    <t>Liliana Andrea Salamanca Aragón </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</si>
  <si>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género.</t>
  </si>
  <si>
    <t>Gloria Patricia Cala Navarro (Encargada)</t>
  </si>
  <si>
    <t>11-47-101030103</t>
  </si>
  <si>
    <t>3/02/2025 - 03/07/2026</t>
  </si>
  <si>
    <t>Mediante otrosí Nº1 del 8/08/2025 se publicó la reducción en tiempo y valor del contrato JEP-211-2025</t>
  </si>
  <si>
    <t>Liliana.Salamanca@jep.gov.co</t>
  </si>
  <si>
    <t>https://community.secop.gov.co/Public/Tendering/ContractNoticePhases/View?PPI=CO1.PPI.36719162&amp;isFromPublicArea=True&amp;isModal=False</t>
  </si>
  <si>
    <t>JEP-212-2025</t>
  </si>
  <si>
    <t>JEP-CSPO-212-2025</t>
  </si>
  <si>
    <t>Luis Camilo Cárdenas Echeverry</t>
  </si>
  <si>
    <t>Prestar servicios profesionales para apoyar y acompañar a la Oficina Asesora de Justicia Restaurativa en la gestión logística y administrativa necesaria para la materialización de las actuaciones, encuentros, acercamientos y actividades necesarias para los procesos de justicia restaurativa.</t>
  </si>
  <si>
    <t>18-47-101009475</t>
  </si>
  <si>
    <t>21/01/2025 - 14/07/2026</t>
  </si>
  <si>
    <t>Mediante otrosí Nº1 del 8/08/2025 se publicó la reducción en tiempo y valor del contrato JEP-212-2025</t>
  </si>
  <si>
    <t>COMUNICACIÓN SOCIAL</t>
  </si>
  <si>
    <t>luis.cardenas@jep.gov.co</t>
  </si>
  <si>
    <t>https://community.secop.gov.co/Public/Tendering/ContractNoticePhases/View?PPI=CO1.PPI.36720054&amp;isFromPublicArea=True&amp;isModal=False</t>
  </si>
  <si>
    <t>JEP-213-2025</t>
  </si>
  <si>
    <t>JEP-CSPO-213-2025</t>
  </si>
  <si>
    <t>Fredy Leonardo Estupiñán Rincón </t>
  </si>
  <si>
    <t>Prestar servicios profesionales para apoyar y acompañar a la Oficina Asesora de Justicia Restaurativa en la gestión de sistematización, seguimiento y análisis de información de las acciones, mediaciones y encuentros necesarios para los procesos de justicia restaurativa.</t>
  </si>
  <si>
    <t>11-47-101029262</t>
  </si>
  <si>
    <t>Mediante otrosí Nº1 del 8/08/2025 se publicó la reducción en tiempo y valor del contrato JEP-213-2025</t>
  </si>
  <si>
    <t>fredy.estupinan@jep.gov.co</t>
  </si>
  <si>
    <t>https://community.secop.gov.co/Public/Tendering/ContractNoticePhases/View?PPI=CO1.PPI.36721165&amp;isFromPublicArea=True&amp;isModal=False</t>
  </si>
  <si>
    <t>JEP-214-2025</t>
  </si>
  <si>
    <t>JEP-CSPO-214-2025</t>
  </si>
  <si>
    <t>Suzy Sierra Ruíz </t>
  </si>
  <si>
    <t>Prestar servicios profesionales especializados para asistir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t>
  </si>
  <si>
    <t>AA- Oficina Asesora de Memoria Institucional y del Sistema Integral para la Paz</t>
  </si>
  <si>
    <t>Ana María Olivella López</t>
  </si>
  <si>
    <t>21-45-101470769</t>
  </si>
  <si>
    <t>El 31/01/2025 se publicó el acta de balance y cierre del contrato por terminación anticipada de mutuo acuerdo</t>
  </si>
  <si>
    <t>suzy.sierra@jep.gov.co</t>
  </si>
  <si>
    <t>https://community.secop.gov.co/Public/Tendering/ContractNoticePhases/View?PPI=CO1.PPI.36777050&amp;isFromPublicArea=True&amp;isModal=False</t>
  </si>
  <si>
    <t>JEP-215-2025</t>
  </si>
  <si>
    <t>JEP-CSPO-215-2025</t>
  </si>
  <si>
    <t>Yeimy Quiroga Bohórquez</t>
  </si>
  <si>
    <t>Prestar servicios profesionales para apoyar y acompañar a la Dirección de Tecnologías de la Información, en el seguimiento a las actividades derivadas de los contratos celebrados con los proveedores de sistemas de información, relacionadas con capacitaciones, seguimiento al soporte técnico y a la atención oportuna a usuarios finales y verificación del cumplimiento de las obligaciones contractuales , así como en las actividades derivadas del PETI e iniciativas de Inteligencia Artificial (IA) dentro de la JEP.</t>
  </si>
  <si>
    <t>360-47-994000038762</t>
  </si>
  <si>
    <t>21/01/2025 - 10/06/2026</t>
  </si>
  <si>
    <t>Mediante otrosí Nº1 del 28/11/2025 se adiciono el valor de  $10.755.893  y se prorrogó hasta el 31/12/2025</t>
  </si>
  <si>
    <t>Yeimy.Quiroga@jep.gov.co</t>
  </si>
  <si>
    <t>https://community.secop.gov.co/Public/Tendering/ContractNoticePhases/View?PPI=CO1.PPI.36727970&amp;isFromPublicArea=True&amp;isModal=False</t>
  </si>
  <si>
    <t>JEP-216-2025</t>
  </si>
  <si>
    <t>JEP-CSPO-216-2025</t>
  </si>
  <si>
    <t>Juan Pablo Avellaneda Hortua</t>
  </si>
  <si>
    <t>Prestar servicios profesionales para apoyar a la Dirección de Tecnologías de la Información en la gestión, seguimiento y supervisión de LEGALi y ViSTA, en las integraciones con GSE, CONTi, LEGALi y UIA, en la articulación del soporte, acompañamiento y migraciones requeridas por las Salas de Justicia de la JEP y sus Secretarías Judiciales, así como con el apoyo en las iniciativas derivadas del PETI y de Inteligencia Artificial (IA) dentro de la JEP.</t>
  </si>
  <si>
    <t>360-47-994000038883</t>
  </si>
  <si>
    <t>juan.avellaneda@jep.gov.co</t>
  </si>
  <si>
    <t>https://community.secop.gov.co/Public/Tendering/ContractNoticePhases/View?PPI=CO1.PPI.36772745&amp;isFromPublicArea=True&amp;isModal=False</t>
  </si>
  <si>
    <t>JEP-217-2025</t>
  </si>
  <si>
    <t>JEP-CSPO-217-2025</t>
  </si>
  <si>
    <t>Jhon Carlos Saavedra Ramos </t>
  </si>
  <si>
    <t>Prestar servicios profesionales para apoyar a la Dirección de Tecnologías de la Información en la gestión de proyectos derivados del PETI, Gobierno de Datos, ViSTA y procesos de intercambio de información, así como en las iniciativas de Inteligencia Artificial (IA) dentro de la JEP.</t>
  </si>
  <si>
    <t>21-45-101471025</t>
  </si>
  <si>
    <t>22/01/2025 - 01/06/2026</t>
  </si>
  <si>
    <t>Mediante otrosí Nº1 del 28/11/2025 se adiciono el valor de  $17.585.033  y se prorrogó hasta el 31/12/2025</t>
  </si>
  <si>
    <t>jhon.saavedra@jep.gov.co</t>
  </si>
  <si>
    <t>https://community.secop.gov.co/Public/Tendering/ContractNoticePhases/View?PPI=CO1.PPI.36772757&amp;isFromPublicArea=True&amp;isModal=False</t>
  </si>
  <si>
    <t>JEP-218-2025</t>
  </si>
  <si>
    <t>JEP-CSPO-218-2025</t>
  </si>
  <si>
    <t>Angela Karina Becerra Blandón</t>
  </si>
  <si>
    <t>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t>
  </si>
  <si>
    <t>Chocó</t>
  </si>
  <si>
    <t xml:space="preserve">	55-47-101011291</t>
  </si>
  <si>
    <t>angela.becerra@jep.gov.co</t>
  </si>
  <si>
    <t>https://community.secop.gov.co/Public/Tendering/ContractNoticePhases/View?PPI=CO1.PPI.36695656&amp;isFromPublicArea=True&amp;isModal=False</t>
  </si>
  <si>
    <t>JEP-219-2025</t>
  </si>
  <si>
    <t>JEP-CSPO-219-2025</t>
  </si>
  <si>
    <t>Andrea Salamanca Rodríguez</t>
  </si>
  <si>
    <t>Prestar servicios de apoyo técnico y operativo en la gestión administrativa para el trámite y seguimiento de comisiones, contratos y convenios conforme a las necesidades de la Oficina Asesora del Sistema Autónomo de Asesoría y Defensa Representación Víctimas.</t>
  </si>
  <si>
    <t>360-47-994000038349</t>
  </si>
  <si>
    <t xml:space="preserve">TECNICO EN CONTABILIDAD </t>
  </si>
  <si>
    <t>andrea.salamanca@jep.gov.co</t>
  </si>
  <si>
    <t>https://community.secop.gov.co/Public/Tendering/ContractNoticePhases/View?PPI=CO1.PPI.36696957&amp;isFromPublicArea=True&amp;isModal=False</t>
  </si>
  <si>
    <t>JEP-220-2025</t>
  </si>
  <si>
    <t>JEP-CSPO-220-2025</t>
  </si>
  <si>
    <t>María Paulina Vergara Soto</t>
  </si>
  <si>
    <t>Apartadó</t>
  </si>
  <si>
    <t>Urabá, Bajo Atrato y Darién</t>
  </si>
  <si>
    <t>360-47-994000038769</t>
  </si>
  <si>
    <t>maria.vergara@jep.gov.co</t>
  </si>
  <si>
    <t>https://community.secop.gov.co/Public/Tendering/ContractNoticePhases/View?PPI=CO1.PPI.36697747&amp;isFromPublicArea=True&amp;isModal=False</t>
  </si>
  <si>
    <t>JEP-221-2025</t>
  </si>
  <si>
    <t>JEP-CSPO-221-2025</t>
  </si>
  <si>
    <t>Andrés Mauricio Beltrán Urrego</t>
  </si>
  <si>
    <t>Prestar servicios profesionales para apoyar técnica y operativamente la gestión contractual, logística, documental y financiera de la Oficina Asesora del Sistema Autónomo de Asesoría y Defensa Representación Víctimas</t>
  </si>
  <si>
    <t>14-47-101038467</t>
  </si>
  <si>
    <t xml:space="preserve">El 6/11/2025 de publicó el acta de balance y cierre del cotrato por terminación antiicipada de mutuo acuerdo. </t>
  </si>
  <si>
    <t>andres.beltran@jep.gov.co</t>
  </si>
  <si>
    <t>https://community.secop.gov.co/Public/Tendering/ContractNoticePhases/View?PPI=CO1.PPI.36698161&amp;isFromPublicArea=True&amp;isModal=False</t>
  </si>
  <si>
    <t>JEP-222-2025</t>
  </si>
  <si>
    <t>JEP-CSPO-222-2025</t>
  </si>
  <si>
    <t>Maria Alejandra Orduz Avella</t>
  </si>
  <si>
    <t>Prestar servicios para apoyar y acompañar la transcripción de diligencias en el marco de los casos priorizados por la Sala de Reconocimiento de Verdad, de Responsabilidad y de Determinación de los Hechos y Conductas</t>
  </si>
  <si>
    <t>Catalina Díaz Gómez</t>
  </si>
  <si>
    <t>Transcriptor</t>
  </si>
  <si>
    <t>11-47-101029329</t>
  </si>
  <si>
    <t>21/01/2025 - 15/07/2026</t>
  </si>
  <si>
    <t>Mediante otrosí Nº1 del 13/08/2025 se publicó la reducción en tiempo y valor del contrato JEP-222-2025</t>
  </si>
  <si>
    <t>HISTORIA</t>
  </si>
  <si>
    <t>maria.orduz@jep.gov.co</t>
  </si>
  <si>
    <t>https://community.secop.gov.co/Public/Tendering/ContractNoticePhases/View?PPI=CO1.PPI.36748802&amp;isFromPublicArea=True&amp;isModal=False</t>
  </si>
  <si>
    <t>JEP-223-2025</t>
  </si>
  <si>
    <t>JEP-CSPO-223-2025</t>
  </si>
  <si>
    <t>Andres Camilo Garay Nuncira</t>
  </si>
  <si>
    <t>Prestar servicios profesionales para apoyar a la JEP en las actividades de sistematización y análisis de las observaciones de víctimas y de los reconocimientos realizados por los comparecientes, en el macrocaso 01.</t>
  </si>
  <si>
    <t>14-47-101038643</t>
  </si>
  <si>
    <t>24/01/2025 - 10/07/2026</t>
  </si>
  <si>
    <t>Mediante otrosí Nº1 del 8/08/2025 se publicó la reducción en tiempo y valor del contrato JEP-223-2025</t>
  </si>
  <si>
    <t>andres.garay@jep.gov.co</t>
  </si>
  <si>
    <t>https://community.secop.gov.co/Public/Tendering/ContractNoticePhases/View?PPI=CO1.PPI.36752310&amp;isFromPublicArea=True&amp;isModal=False</t>
  </si>
  <si>
    <t>JEP-224-2025</t>
  </si>
  <si>
    <t>JEP-CSPO-224-2025</t>
  </si>
  <si>
    <t>Daniela Alejandra Bernal Delgado</t>
  </si>
  <si>
    <t>Prestar servicios profesionales para apoyar a la JEP en las actividades de sistematización y análisis de las observaciones de víctimas y de los reconocimientos realizados por los comparecientes, en el macrocaso 01</t>
  </si>
  <si>
    <t>María Camila Flechas Hernández</t>
  </si>
  <si>
    <t>A partir del 1 de marzo de 2025</t>
  </si>
  <si>
    <t>310-47-994000013293</t>
  </si>
  <si>
    <t>Mediante otrosí Nº1 del 12/08/2025 se publicó la reducción en tiempo y valor del contrato JEP-224-2025</t>
  </si>
  <si>
    <t>daniela.bernal@jep.gov.co</t>
  </si>
  <si>
    <t>https://community.secop.gov.co/Public/Tendering/ContractNoticePhases/View?PPI=CO1.PPI.36753642&amp;isFromPublicArea=True&amp;isModal=False</t>
  </si>
  <si>
    <t>JEP-225-2025</t>
  </si>
  <si>
    <t>JEP-CSPO-225-2025</t>
  </si>
  <si>
    <t>Sofia Ossa Zuñiga</t>
  </si>
  <si>
    <t>33-47-101015919</t>
  </si>
  <si>
    <t>Mediante otrosí Nº1 del 8/08/2025 se publicó la reducción en tiempo y valor del contrato JEP-225-2025</t>
  </si>
  <si>
    <t>sofia.ossa@jep.gov.co</t>
  </si>
  <si>
    <t>https://community.secop.gov.co/Public/Tendering/ContractNoticePhases/View?PPI=CO1.PPI.36754543&amp;isFromPublicArea=True&amp;isModal=False</t>
  </si>
  <si>
    <t>JEP-226-2025</t>
  </si>
  <si>
    <t>JEP-CSPO-226-2025</t>
  </si>
  <si>
    <t>Estefania Gomez Vanegas</t>
  </si>
  <si>
    <t>Prestar servicios profesionales especializados para apoyar a la Secretaría Ejecutiva en  la atencion de las  necesidades que surjan para la instrucción de los macrocasos que se adelantan ante las Salas y Secciones</t>
  </si>
  <si>
    <t>21-45-101470640</t>
  </si>
  <si>
    <t>Estefania.Gomez@jep.gov.co</t>
  </si>
  <si>
    <t>https://community.secop.gov.co/Public/Tendering/ContractNoticePhases/View?PPI=CO1.PPI.36705194&amp;isFromPublicArea=True&amp;isModal=False</t>
  </si>
  <si>
    <t>JEP-227-2025</t>
  </si>
  <si>
    <t>JEP-CSPO-227-2025</t>
  </si>
  <si>
    <t>Lina Paola Rondon Daza</t>
  </si>
  <si>
    <t>La Calera</t>
  </si>
  <si>
    <t>Prestar servicios profesionales para apoyar la puesta en marcha de metodologias restaurativas, en el desarrollo de las diferentes actuaciones judiciales con victimas, comparecientes y con las dos partes</t>
  </si>
  <si>
    <t>11-47-101029323</t>
  </si>
  <si>
    <t>22/01/2025 - 03/07/2026</t>
  </si>
  <si>
    <t>Mediante otrosí Nº1 del 7/04/2025 se modifican las obligaciones del contratista y se adicionan $20.071.956</t>
  </si>
  <si>
    <t>Adición; Reducción</t>
  </si>
  <si>
    <t>lina.rondon@jep.gov.co</t>
  </si>
  <si>
    <t>https://community.secop.gov.co/Public/Tendering/ContractNoticePhases/View?PPI=CO1.PPI.36725630&amp;isFromPublicArea=True&amp;isModal=False</t>
  </si>
  <si>
    <t>JEP-228-2025</t>
  </si>
  <si>
    <t>JEP-CSPO-228-2025</t>
  </si>
  <si>
    <t>Paola Andrea Perilla Gamboa</t>
  </si>
  <si>
    <t>11-45-101159107</t>
  </si>
  <si>
    <t>22/01/2025 - 02/07/2025</t>
  </si>
  <si>
    <t>Mediante otrosí Nº1 del 11/08/2025 se publicó la reducción en tiempo y valor del contrato JEP-228-2025</t>
  </si>
  <si>
    <t>paola.perilla@jep.gov.co</t>
  </si>
  <si>
    <t>https://community.secop.gov.co/Public/Tendering/ContractNoticePhases/View?PPI=CO1.PPI.36727717&amp;isFromPublicArea=True&amp;isModal=False</t>
  </si>
  <si>
    <t>JEP-229-2025</t>
  </si>
  <si>
    <t>JEP-CSPO-229-2025</t>
  </si>
  <si>
    <t xml:space="preserve">Carlos Mario Castillejo Castrillo  </t>
  </si>
  <si>
    <t>Prestar servicios profesionales para apoyar y acompañar a la Subdirección Financiera en los trámites relacionados con las solicitudes de comisiones de servicio y autorizaciones de desplazamiento en la JEP al igual que generación de informes y respuesta a solicitudes requeridas  para la implementación del punto 5 del acuerdo final con enfoque sistémico</t>
  </si>
  <si>
    <t>360-47-994000039092</t>
  </si>
  <si>
    <t>22/01/2025 - 10/06/2026</t>
  </si>
  <si>
    <t>Mediante otrosí Nº1 del 11/08/2025 se publicó la reducción en tiempo y valor del contrato JEP-229-2025</t>
  </si>
  <si>
    <t>carlos.castillejo@jep.gov.co</t>
  </si>
  <si>
    <t>https://community.secop.gov.co/Public/Tendering/ContractNoticePhases/View?PPI=CO1.PPI.36718521&amp;isFromPublicArea=True&amp;isModal=False</t>
  </si>
  <si>
    <t>JEP-230-2025</t>
  </si>
  <si>
    <t>JEP-CSPO-230-2025</t>
  </si>
  <si>
    <t>David Francisco Gualteros Sierra</t>
  </si>
  <si>
    <t>Prestar servicios profesionales para apoyar y acompañar a la Dirección de Tecnologías de la Información, en el seguimiento y desarrollo de actividades relativas a los servicios de redes LAN, WLAN Y WAN, Protocolo IPV6, comunicaciones unificadas con Microsoft Teams y seguridad interna, perimetral y en la nube de la JEP, así como apoyo en el impulso de las actividades derivadas del PETI</t>
  </si>
  <si>
    <t>2022011000068; 2022011000049</t>
  </si>
  <si>
    <t>360-47-994000038600</t>
  </si>
  <si>
    <t>20/01/2025 - 10/06/2026</t>
  </si>
  <si>
    <t>david.gualteros@jep.gov.co</t>
  </si>
  <si>
    <t>https://community.secop.gov.co/Public/Tendering/ContractNoticePhases/View?PPI=CO1.PPI.36714695&amp;isFromPublicArea=True&amp;isModal=False</t>
  </si>
  <si>
    <t>JEP-231-2025</t>
  </si>
  <si>
    <t>JEP-CSPO-231-2025</t>
  </si>
  <si>
    <t>Helen Tatyana García Rodríguez</t>
  </si>
  <si>
    <t>Prestar servicios profesionales especializados para apoyar y acompañar a la Oficina Asesora de Gestión Territorial en proyectos, procesos y procedimientos relacionados con la gestión necesaria para aportar a la implementación del sistema restaurativo, en razón de los lineamientos internos.</t>
  </si>
  <si>
    <t>Zoraida Katherine Cely Antolinez</t>
  </si>
  <si>
    <t>17-47-101005633; 96-46-101030342</t>
  </si>
  <si>
    <t>23/01/2025; 05/08/2025</t>
  </si>
  <si>
    <t>23/01/2025 - 30/06/2026; 01/08/2025 - 30/06/2026</t>
  </si>
  <si>
    <t>El 1/08/2024 se publicó modificacion - cesion contrato JEP-231-2025 con efectos a partir del dia de hoy 01 de agosto de 2025 Zoraida Katherine Cely Antolinez</t>
  </si>
  <si>
    <t>helen.garcia@jep.gov.co; zoraida.cely@jep.gov.co</t>
  </si>
  <si>
    <t>https://community.secop.gov.co/Public/Tendering/ContractNoticePhases/View?PPI=CO1.PPI.36725986&amp;isFromPublicArea=True&amp;isModal=False</t>
  </si>
  <si>
    <t>JEP-232-2025</t>
  </si>
  <si>
    <t>JEP-CSPO-232-2025</t>
  </si>
  <si>
    <t>Jose Fernando Eraso Sarasty</t>
  </si>
  <si>
    <t>Nariño y Putumayo</t>
  </si>
  <si>
    <t>41-47-101007336</t>
  </si>
  <si>
    <t>El 19/02/2025 se publicó el ajuste de lugar a Nariño y Putumayo</t>
  </si>
  <si>
    <t>jose.eraso@jep.gov.co</t>
  </si>
  <si>
    <t>https://community.secop.gov.co/Public/Tendering/ContractNoticePhases/View?PPI=CO1.PPI.36726341&amp;isFromPublicArea=True&amp;isModal=False</t>
  </si>
  <si>
    <t>JEP-233-2025</t>
  </si>
  <si>
    <t>JEP-CSPO-233-2025</t>
  </si>
  <si>
    <t>Angela Patricia Giraldo Gómez</t>
  </si>
  <si>
    <t>Libano</t>
  </si>
  <si>
    <t>Prestar servicios profesionales para apoyar y acompañar a la Oficina Asesora de Memoria Institucional y del Sistema Integral para la Paz en el análisis y asesoramiento jurídico relacionado con el cumplimiento de órdenes judiciales.</t>
  </si>
  <si>
    <t>José Dario Antequera Guzmán</t>
  </si>
  <si>
    <t>I - 100041113</t>
  </si>
  <si>
    <t>6/02/2025 - 30/06/2026</t>
  </si>
  <si>
    <t>Angela.GiraldoG@jep.gov.co</t>
  </si>
  <si>
    <t>https://community.secop.gov.co/Public/Tendering/ContractNoticePhases/View?PPI=CO1.PPI.36726301&amp;isFromPublicArea=True&amp;isModal=False</t>
  </si>
  <si>
    <t>JEP-234-2025</t>
  </si>
  <si>
    <t>JEP-CSPO-234-2025</t>
  </si>
  <si>
    <t>Juan Sebastián Simbaqueba Peraza</t>
  </si>
  <si>
    <t>Prestar servicios profesionales para apoyar y acompañar a la Oficina Asesora de Atención a la Ciudadanía en la planeación, formulación, ejecución y monitoreo de la estrategia y demás instrumentos de participación ciudadana, en el marco de la justicia restaurativa, con despliegue territorial, para la implementación del punto 5 del Acuerdo Final con enfoque sistémico</t>
  </si>
  <si>
    <t>37-47-101005269</t>
  </si>
  <si>
    <t>juan.simbaqueba@jep.gov.co</t>
  </si>
  <si>
    <t>https://community.secop.gov.co/Public/Tendering/ContractNoticePhases/View?PPI=CO1.PPI.36728540&amp;isFromPublicArea=True&amp;isModal=False</t>
  </si>
  <si>
    <t>JEP-236-2025</t>
  </si>
  <si>
    <t>JEP-CSPO-236-2025</t>
  </si>
  <si>
    <t>Sandra Marcela Espejo Moreno</t>
  </si>
  <si>
    <t>Prestar servicios profesionales en la Oficina Asesora de Atención a la Ciudadanía, para apoyar en la actualización y aplicación de la metodología, protocolos y lineamientos de relacionamiento con lenguaje claro y ejecución de acciones de participación ciudadana, para la implementación del punto 5 del Acuerdo Final con enfoque sistémico</t>
  </si>
  <si>
    <t xml:space="preserve">37-47-101005265 </t>
  </si>
  <si>
    <t>sandra.espejo@jep.gov.co</t>
  </si>
  <si>
    <t>https://community.secop.gov.co/Public/Tendering/ContractNoticePhases/View?PPI=CO1.PPI.36735300&amp;isFromPublicArea=True&amp;isModal=False</t>
  </si>
  <si>
    <t>JEP-237-2025</t>
  </si>
  <si>
    <t>JEP-CSPO-237-2025</t>
  </si>
  <si>
    <t>July Angelica Martha Boton</t>
  </si>
  <si>
    <t>Prestar servicios profesionales para apoyar a la Oficina Asesora de Atención a la Ciudadanía en las acciones necesarias para la gestión documental requerida y actividades administrativas asignadas por la supervisión del contrato, para la implementación del punto 5 del Acuerdo Final con enfoque sistémico</t>
  </si>
  <si>
    <t>37-47-101005272</t>
  </si>
  <si>
    <t>El 8/05/2025 se publico el otroñi Nº1 por error de transcripción se relacionó mal el número de cédula de ciudadanía en el encabezado de la minuta contractual.</t>
  </si>
  <si>
    <t>july.martha@jep.gov.co</t>
  </si>
  <si>
    <t>https://community.secop.gov.co/Public/Tendering/ContractNoticePhases/View?PPI=CO1.PPI.36807476&amp;isFromPublicArea=True&amp;isModal=False</t>
  </si>
  <si>
    <t>JEP-238-2025</t>
  </si>
  <si>
    <t>JEP-CSPO-238-2025</t>
  </si>
  <si>
    <t>Paola Andrea Diaz Bonilla</t>
  </si>
  <si>
    <t>Tunja</t>
  </si>
  <si>
    <t>Prestar servicios profesionales para apoyar y acompañar a la sala de reconocimiento de verdad, de responsabilidad y de determinación de los hechos y conductas en el desarrollo de las diferentes actuaciones y diligencias judiciales que requiera.</t>
  </si>
  <si>
    <t xml:space="preserve">	39-45-101033117</t>
  </si>
  <si>
    <t>27/01/2025 - 01/07/2026</t>
  </si>
  <si>
    <t>Mediante otrosí Nº1 del 11/08/2025 se publicó la reducción en tiempo y valor del contrato JEP-238-2025</t>
  </si>
  <si>
    <t>paola.diaz@jep.gov.co</t>
  </si>
  <si>
    <t>https://community.secop.gov.co/Public/Tendering/ContractNoticePhases/View?PPI=CO1.PPI.36772339&amp;isFromPublicArea=True&amp;isModal=False</t>
  </si>
  <si>
    <t>JEP-239-2025</t>
  </si>
  <si>
    <t>JEP-CSPO-239-2025</t>
  </si>
  <si>
    <t>Cesar Augusto Intriago Romero</t>
  </si>
  <si>
    <t>Cota</t>
  </si>
  <si>
    <t>Prestar servicios profesionales en las labores de asesoría jurídica, atención integral y defensa judicial a las personas que comparezcan ante las salas y secciones de la JEP, así como apoyar y acompañar a la Secretaría Ejecutiva en los procesos penales de su competencia</t>
  </si>
  <si>
    <t>21-45-101471000</t>
  </si>
  <si>
    <t>EL 31/03/2025 se publicó el acta de balance y cierre, por terminación anticipada de mutuo acuerdo.</t>
  </si>
  <si>
    <t>cesar.intriago@jep.gov.co</t>
  </si>
  <si>
    <t>https://community.secop.gov.co/Public/Tendering/ContractNoticePhases/View?PPI=CO1.PPI.36778041&amp;isFromPublicArea=True&amp;isModal=False</t>
  </si>
  <si>
    <t>JEP-240-2025</t>
  </si>
  <si>
    <t>JEP-CSPO-240-2025</t>
  </si>
  <si>
    <t>Laura Daniela Garzon Chavarro</t>
  </si>
  <si>
    <t>Prestar servicios profesionales para brindar acompañamiento a comparecientes en la preparación de su sometimiento exitoso a través de la defensa judicial que garantiza el Sistema Autónomo de Asesoría y Defensa a Comparecientes</t>
  </si>
  <si>
    <t>11-47-101029405</t>
  </si>
  <si>
    <t>Mediante otrosí Nº1 del 13/08/2025 se publicó la reducción en tiempo y valor del contrato JEP-240-2025</t>
  </si>
  <si>
    <t>laura.garzonc@jep.gov.co</t>
  </si>
  <si>
    <t>https://community.secop.gov.co/Public/Tendering/ContractNoticePhases/View?PPI=CO1.PPI.36786852&amp;isFromPublicArea=True&amp;isModal=False</t>
  </si>
  <si>
    <t>JEP-241-2025</t>
  </si>
  <si>
    <t>JEP-CSPO-241-2025</t>
  </si>
  <si>
    <t>Yesid Arnulfo Mejia Chamorro</t>
  </si>
  <si>
    <t>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t>
  </si>
  <si>
    <t>Pasto, con desplazamientos por
los departamentos de Nariño, Valle del Cauca, Cauca, Chocó y Putumayo</t>
  </si>
  <si>
    <t>41-47-101007345</t>
  </si>
  <si>
    <t>yesid.mejia@jep.gov.co</t>
  </si>
  <si>
    <t>https://community.secop.gov.co/Public/Tendering/ContractNoticePhases/View?PPI=CO1.PPI.36789614&amp;isFromPublicArea=True&amp;isModal=False</t>
  </si>
  <si>
    <t>JEP-242-2025</t>
  </si>
  <si>
    <t>JEP-CSPO-242-2025</t>
  </si>
  <si>
    <t>Sofi Paola Malfitano Cordoba</t>
  </si>
  <si>
    <t>Quibdó, con desplazamientos por
los departamentos de Chocó, Nariño, Valle del Cauca, Cauca y Putumayo</t>
  </si>
  <si>
    <t>65-45-101090313</t>
  </si>
  <si>
    <t>sofi.malfitano@jep.gov.co</t>
  </si>
  <si>
    <t>https://community.secop.gov.co/Public/Tendering/ContractNoticePhases/View?PPI=CO1.PPI.36790984&amp;isFromPublicArea=True&amp;isModal=False</t>
  </si>
  <si>
    <t>JEP-243-2025</t>
  </si>
  <si>
    <t>JEP-CSPO-243-2025</t>
  </si>
  <si>
    <t>Lina Marcela Estrada Diaz</t>
  </si>
  <si>
    <t>Envigado</t>
  </si>
  <si>
    <t>Medellín, con desplazamientos
por el departamento de Antioquia</t>
  </si>
  <si>
    <t>21-47-101044414</t>
  </si>
  <si>
    <t>21/01//2025 - 30/06/2026</t>
  </si>
  <si>
    <t>lina.estrada@jep.gov.co</t>
  </si>
  <si>
    <t>https://community.secop.gov.co/Public/Tendering/ContractNoticePhases/View?PPI=CO1.PPI.36791529&amp;isFromPublicArea=True&amp;isModal=False</t>
  </si>
  <si>
    <t>JEP-244-2025</t>
  </si>
  <si>
    <t>JEP-CSPO-244-2025</t>
  </si>
  <si>
    <t>Javier Ricardo Morales Cifuentes</t>
  </si>
  <si>
    <t>Prestar servicios profesionales para apoyar a la Subdirección de Comunicaciones en la planeación, articulación, edición y producción de los cubrimientos periodísticos y de la producción de contenidos de las salas y secciones, como parte del desarrollo e implementación de la política de comunicaciones y la implementación del sistema restaurativo</t>
  </si>
  <si>
    <t>Jorge Iván Posada Duque</t>
  </si>
  <si>
    <t>11-47-101029382</t>
  </si>
  <si>
    <t>23/01/2025 - 10/06/2026</t>
  </si>
  <si>
    <t>Mediante otrosí Nº1 del 24/11/2025 se adiciono el valor de  $8.638.864  y se prorrogó hasta el 31/12/2025</t>
  </si>
  <si>
    <t xml:space="preserve">LICENCIADO EN LETRAS </t>
  </si>
  <si>
    <t>javier.morales@jep.gov.co</t>
  </si>
  <si>
    <t>https://community.secop.gov.co/Public/Tendering/ContractNoticePhases/View?PPI=CO1.PPI.36798546&amp;isFromPublicArea=True&amp;isModal=False</t>
  </si>
  <si>
    <t>JEP-245-2025</t>
  </si>
  <si>
    <t>JEP-CSPO-245-2025</t>
  </si>
  <si>
    <t>Libia Isabel Barrera Pineda</t>
  </si>
  <si>
    <t>Prestar servicios profesionales especializados para acompañar y apoyar a la Subdirección del Sistema de Justicia Restaurativa y a sus oficinas asesoras, en la orientación y el seguimiento a la formulación, definición e implementación de compromisos, políticas, estrategias, planes, programas y actividades relacionadas a la actividad judicial de la Subdirección</t>
  </si>
  <si>
    <t>18-47-101009527</t>
  </si>
  <si>
    <t>Mediante otrosí Nº1 del 8/08/2025 se publicó la reducción en tiempo y valor del contrato JEP-245-2025</t>
  </si>
  <si>
    <t>ECONOMISTA</t>
  </si>
  <si>
    <t>libia.barrera@jep.gov.co</t>
  </si>
  <si>
    <t>https://community.secop.gov.co/Public/Tendering/ContractNoticePhases/View?PPI=CO1.PPI.36771564&amp;isFromPublicArea=True&amp;isModal=False</t>
  </si>
  <si>
    <t>JEP-246-2025</t>
  </si>
  <si>
    <t>JEP-CSPO-246-2025</t>
  </si>
  <si>
    <t>Carlos Alberto Alfonso Correa</t>
  </si>
  <si>
    <t xml:space="preserve">Prestar servicios profesionales especializados para apoyar en asuntos estratégicos y el fortalecimiento del modelo de gestión de la Subdirección Financiera. </t>
  </si>
  <si>
    <t>63-45-101051776</t>
  </si>
  <si>
    <t>carlos.alfonso@jep.gov.co</t>
  </si>
  <si>
    <t>https://community.secop.gov.co/Public/Tendering/ContractNoticePhases/View?PPI=CO1.PPI.36777305&amp;isFromPublicArea=True&amp;isModal=False</t>
  </si>
  <si>
    <t>JEP-247-2025</t>
  </si>
  <si>
    <t>JEP-CSPO-247-2025</t>
  </si>
  <si>
    <t>Carlos Andrés Morales Sanchez</t>
  </si>
  <si>
    <t>Prestar servicios de apoyo a la Subdirección Financiera en todas las actividades relacionadas con la gestión documental, con el fin de dar trámite a  los desplazamientos requeridos para facilitar la capacidad de investigación judicial</t>
  </si>
  <si>
    <t xml:space="preserve">	NB-100366927</t>
  </si>
  <si>
    <t>carlos.morales@jep.gov.co</t>
  </si>
  <si>
    <t>https://community.secop.gov.co/Public/Tendering/OpportunityDetail/Index?noticeUID=CO1.NTC.7428994&amp;isFromPublicArea=True&amp;isModal=False</t>
  </si>
  <si>
    <t>JEP-248-2025</t>
  </si>
  <si>
    <t>JEP-CSPO-248-2025</t>
  </si>
  <si>
    <t>Luisa Paola Robayo Acevedo</t>
  </si>
  <si>
    <t>Prestar servicios profesionales para apoyar al grupo de relacionamiento y comunicaciones en la elaboración y ejecución de actividades institucionales internas y externas con los grupos de interés de la UIA.</t>
  </si>
  <si>
    <t>14-45-101119690</t>
  </si>
  <si>
    <t>Mediante otrosí Nº1 del 11/08/2025 se publicó la reducción en tiempo y valor del contrato JEP-248-2025</t>
  </si>
  <si>
    <t xml:space="preserve">PUBLICIDAD INTERNACIONAL </t>
  </si>
  <si>
    <t>luisa.robayo@jep.gov.co</t>
  </si>
  <si>
    <t>https://community.secop.gov.co/Public/Tendering/ContractNoticePhases/View?PPI=CO1.PPI.36786043&amp;isFromPublicArea=True&amp;isModal=False</t>
  </si>
  <si>
    <t>JEP-249-2025</t>
  </si>
  <si>
    <t>JEP-CSPO-249-2025</t>
  </si>
  <si>
    <t>Camilo Andres Padilla Avilez</t>
  </si>
  <si>
    <t>Prestar servicios para apoyar y acompañar a la Secretaría Ejecutiva en la asistencia de herramientas técnicas para la parametrización de conjuntos y bases de datos, la estructuración, modelado y publicación de tableros de control al igual que la elaboración y revisión de documentos relacionados con estos temas.</t>
  </si>
  <si>
    <t xml:space="preserve">José Crispín Díaz Urrego </t>
  </si>
  <si>
    <t>14-47-101038786</t>
  </si>
  <si>
    <t>Mediante otrosí Nº1 del 11/08/2025 se publicó la reducción en tiempo y valor del contrato JEP-249-2025</t>
  </si>
  <si>
    <t>TECNÓLOGO EN DESARROLLO INFORMÁTICO</t>
  </si>
  <si>
    <t>camilo.padilla@jep.gov.co</t>
  </si>
  <si>
    <t>https://community.secop.gov.co/Public/Tendering/ContractNoticePhases/View?PPI=CO1.PPI.36788922&amp;isFromPublicArea=True&amp;isModal=False</t>
  </si>
  <si>
    <t>80161500;80111609;80111620;80111715</t>
  </si>
  <si>
    <t>JEP-250-2025</t>
  </si>
  <si>
    <t>JEP-CSPO-250-2025</t>
  </si>
  <si>
    <t>Sandra Esperanza Muñoz Denis</t>
  </si>
  <si>
    <t>Prestar servicios profesionales a la Subdirección de Talento Humano en el procesamiento de la nómina de la JEP en todas sus etapas.</t>
  </si>
  <si>
    <t>25-47-101006300</t>
  </si>
  <si>
    <t>22/01/2025 - 30/06/2026</t>
  </si>
  <si>
    <t>sandra.munoz@jep.gov.co</t>
  </si>
  <si>
    <t>https://community.secop.gov.co/Public/Tendering/ContractNoticePhases/View?PPI=CO1.PPI.36809626&amp;isFromPublicArea=True&amp;isModal=False</t>
  </si>
  <si>
    <t>80111703;80111609;80111701;80161500;80111620;80111715</t>
  </si>
  <si>
    <t>JEP-251-2025</t>
  </si>
  <si>
    <t>JEP-CSPO-251-2025</t>
  </si>
  <si>
    <t>Luz Mery Galvis Nieto</t>
  </si>
  <si>
    <t>Prestar servicios profesionales a la Subdirección de Talento Humano en el procedimiento de nómina y prestaciones sociales para implementar la estrategia de Talento Humano de la JEP.</t>
  </si>
  <si>
    <t>96-47-101003343</t>
  </si>
  <si>
    <t>22/01/2025 - 04/07/2026</t>
  </si>
  <si>
    <t>luz.galvis@jep.gov.co</t>
  </si>
  <si>
    <t>https://community.secop.gov.co/Public/Tendering/ContractNoticePhases/View?PPI=CO1.PPI.36813740&amp;isFromPublicArea=True&amp;isModal=False</t>
  </si>
  <si>
    <t>JEP-252-2025</t>
  </si>
  <si>
    <t>JEP-CSPO-252-2025</t>
  </si>
  <si>
    <t>Andres Yesid Castellanos Atara</t>
  </si>
  <si>
    <t>17-47-101005637</t>
  </si>
  <si>
    <t>Mediante otrosí Nº1 del 11/08/2025 se publicó la reducción en tiempo y valor del contrato JEP-252-2025</t>
  </si>
  <si>
    <t>andres.castellanos@jep.gov.co</t>
  </si>
  <si>
    <t>https://community.secop.gov.co/Public/Tendering/ContractNoticePhases/View?PPI=CO1.PPI.36818856&amp;isFromPublicArea=True&amp;isModal=False</t>
  </si>
  <si>
    <t>80101511;80111500;80111501</t>
  </si>
  <si>
    <t>JEP-253-2025</t>
  </si>
  <si>
    <t>JEP-CSPO-253-2025</t>
  </si>
  <si>
    <t>Cristiam Khaled Sanchez Baldosea</t>
  </si>
  <si>
    <t>Prestar servicios de apoyo y asistencia a la gestión administrativa de la Subdirección de Talento Humano.</t>
  </si>
  <si>
    <t>17-45-101054009</t>
  </si>
  <si>
    <t>24/01/2025 - 02/07/2026</t>
  </si>
  <si>
    <t>cristiam.sanchez@jep.gov.co</t>
  </si>
  <si>
    <t>https://community.secop.gov.co/Public/Tendering/ContractNoticePhases/View?PPI=CO1.PPI.36822110&amp;isFromPublicArea=True&amp;isModal=False</t>
  </si>
  <si>
    <t>93151515;80101600;80161500;80161504</t>
  </si>
  <si>
    <t>JEP-254-2025</t>
  </si>
  <si>
    <t>JEP-CSPO-254-2025</t>
  </si>
  <si>
    <t>Yubán Andres Silva Paez</t>
  </si>
  <si>
    <t>Prestar servicios profesionales para apoyar a la Subdirección de Planeación en lo relacionado con gestión de calidad y del conocimiento de la dependencia, así como la implementación del Modelo de gestión de la entidad y planeación operativa</t>
  </si>
  <si>
    <t xml:space="preserve">21-47-101044445 </t>
  </si>
  <si>
    <t>El 1/03/2025 se publicó el acta de balance y cierre por terminación anticipada</t>
  </si>
  <si>
    <t xml:space="preserve">INGENIERÍA DE PRODUCCIÓN </t>
  </si>
  <si>
    <t>Yuban.SilvaP@jep.gov.co</t>
  </si>
  <si>
    <t>https://community.secop.gov.co/Public/Tendering/ContractNoticePhases/View?PPI=CO1.PPI.36817125&amp;isFromPublicArea=True&amp;isModal=False</t>
  </si>
  <si>
    <t>93151500;93151501;80101604;93151512</t>
  </si>
  <si>
    <t>JEP-255-2025</t>
  </si>
  <si>
    <t>JEP-CSPO-255-2025</t>
  </si>
  <si>
    <t>Silvia Esperanza Botello Moncada</t>
  </si>
  <si>
    <t>Prestar servicios profesionales para apoyar a la Subdirección de Planeación en la articulación y seguimiento al PEC, seguimiento y ajustes a la programación judicial y su relación con modelos de gestión de despachos o prácticas y demás instrumentos de planeación requeridos por la dependencia</t>
  </si>
  <si>
    <t>33-47-101015904</t>
  </si>
  <si>
    <t>Mediante otrosí Nº1 del 13/08/2025 se publicó la reducción en tiempo y valor del contrato JEP-255-2025</t>
  </si>
  <si>
    <t>silvia.botello@jep.gov.co</t>
  </si>
  <si>
    <t>https://community.secop.gov.co/Public/Tendering/ContractNoticePhases/View?PPI=CO1.PPI.36792095&amp;isFromPublicArea=True&amp;isModal=False</t>
  </si>
  <si>
    <t>93151500;80101600;93151501;80101702;93151515</t>
  </si>
  <si>
    <t>JEP-256-2025</t>
  </si>
  <si>
    <t>JEP-CSPO-256-2025</t>
  </si>
  <si>
    <t>Andrey Fernando Sánchez Silva</t>
  </si>
  <si>
    <t>Prestar servicios profesionales para apoyar a la Subdirección de Planeación en el monitoreo y seguimiento de planes, programas y proyectos y su articulación con la planeación de la entidad</t>
  </si>
  <si>
    <t>33-47-101015943</t>
  </si>
  <si>
    <t>andrey.sanchez@jep.gov.co</t>
  </si>
  <si>
    <t>https://community.secop.gov.co/Public/Tendering/ContractNoticePhases/View?PPI=CO1.PPI.36795234&amp;isFromPublicArea=True&amp;isModal=False</t>
  </si>
  <si>
    <t>93151500;93151501;93151515</t>
  </si>
  <si>
    <t>JEP-257-2025</t>
  </si>
  <si>
    <t>JEP-CSPO-257-2025</t>
  </si>
  <si>
    <t>Isaías Hernán Contreras Nieto</t>
  </si>
  <si>
    <t>Prestar servicios profesionales para apoyar a la Subdirección de Planeación en la revisión y elaboración de documentos técnicos, así como el seguimiento y la gestión de asuntos presupuestales en su programación y ejecución</t>
  </si>
  <si>
    <t>33-47-101016057</t>
  </si>
  <si>
    <t>28/01/2025 - 03/07/2026</t>
  </si>
  <si>
    <t>isaias.contreras@jep.gov.co</t>
  </si>
  <si>
    <t>https://community.secop.gov.co/Public/Tendering/ContractNoticePhases/View?PPI=CO1.PPI.36918090&amp;isFromPublicArea=True&amp;isModal=False</t>
  </si>
  <si>
    <t>JEP-258-2025</t>
  </si>
  <si>
    <t>JEP-CSPO-258-2025</t>
  </si>
  <si>
    <t>Lina Margarita Martinez Patiño  </t>
  </si>
  <si>
    <t>Prestar servicios profesionales para apoyar al grupo de enfoque de género y enfoque diferencial en la implementación y consolidación del modelo participativo de reparaciones tempranas construido conjuntamente entre la UIA y las víctimas</t>
  </si>
  <si>
    <t>Luz Helena Morales Garay</t>
  </si>
  <si>
    <t>37-47-101005282</t>
  </si>
  <si>
    <t>24/01/2025 - 30/6/2026</t>
  </si>
  <si>
    <t>Mediante otrosí Nº1 del 13/08/2025 se publicó la reducción en tiempo y valor del contrato JEP-258-2025</t>
  </si>
  <si>
    <t>lina.martinez@jep.gov.co</t>
  </si>
  <si>
    <t>https://community.secop.gov.co/Public/Tendering/ContractNoticePhases/View?PPI=CO1.PPI.36794656&amp;isFromPublicArea=True&amp;isModal=False</t>
  </si>
  <si>
    <t>JEP-259-2025</t>
  </si>
  <si>
    <t>JEP-CSPO-259-2025</t>
  </si>
  <si>
    <t>María Fernanda Angel Gonzalez</t>
  </si>
  <si>
    <t>Prestar servicios profesionales para apoyar a la Subdirección de Comunicaciones en el seguimiento de asignaciones de responsabilidades, actividades y compromisos establecidos por la dependencia, trámite y reporte de órdenes judiciales y derechos de petición, en cumplimiento de la misión de la JEP, la estrategia de comunicaciones y la implementación del Sistema Restaurativo</t>
  </si>
  <si>
    <t>11-47-101030109</t>
  </si>
  <si>
    <t>31/01/2025 - 05/06/2026</t>
  </si>
  <si>
    <t>Mediante otrosí Nº1 del 10/08/2025 se publicó la reducción en tiempo y valor del contrato JEP-259-2025</t>
  </si>
  <si>
    <t>maria.angel@jep.gov.co</t>
  </si>
  <si>
    <t>https://community.secop.gov.co/Public/Tendering/ContractNoticePhases/View?PPI=CO1.PPI.36827250&amp;isFromPublicArea=True&amp;isModal=False</t>
  </si>
  <si>
    <t>JEP-260-2025</t>
  </si>
  <si>
    <t>JEP-CSPO-260-2025</t>
  </si>
  <si>
    <t>Erick Alexander Nieves Huertad</t>
  </si>
  <si>
    <t>Prestar servicios profesionales para apoyar y acompañar a la Subdirección de Comunicaciones en la articulación de la estructuración, conceptualización e implementación de estrategias digitales que permitan visibilizar y posicionar el quehacer judicial de la entidad ante la opinión pública, siguiendo los lineamientos de la política y estrategia de comunicaciones y la implemtación del Sistema Restaurativo.</t>
  </si>
  <si>
    <t>11-47-101029426</t>
  </si>
  <si>
    <t>24/01/2025 - 10/06/2026</t>
  </si>
  <si>
    <t>Mediante otrosí Nº1 del 10/08/2025 se publicó la reducción en tiempo y valor del contrato JEP-260-2025</t>
  </si>
  <si>
    <t>erick.nieves@jep.gov.co</t>
  </si>
  <si>
    <t>https://community.secop.gov.co/Public/Tendering/ContractNoticePhases/View?PPI=CO1.PPI.36830642&amp;isFromPublicArea=True&amp;isModal=False</t>
  </si>
  <si>
    <t>JEP-261-2025</t>
  </si>
  <si>
    <t>JEP-CSPO-261-2025</t>
  </si>
  <si>
    <t>Claudia Nancy Quiceno Montoya</t>
  </si>
  <si>
    <t>Prestar servicios profesionales para apoyar y acompañar a la Oficina Asesora de Justicia Restaurativa en la asistencia técnica para la construcción metodológica y, las actuaciones, mediaciones y encuentros necesarios para los procesos de justicia restaurativa.</t>
  </si>
  <si>
    <t>63-45-101051823</t>
  </si>
  <si>
    <t>Mediante otrosí Nº1 del 8/08/2025 se publicó la reducción en tiempo y valor del contrato JEP-261-2025</t>
  </si>
  <si>
    <t>ANTROPOLOGÍA</t>
  </si>
  <si>
    <t>Claudia.QuicenoM@jep.gov.co</t>
  </si>
  <si>
    <t>https://community.secop.gov.co/Public/Tendering/ContractNoticePhases/View?PPI=CO1.PPI.36832933&amp;isFromPublicArea=True&amp;isModal=False</t>
  </si>
  <si>
    <t>JEP-262-2025</t>
  </si>
  <si>
    <t>JEP-CSPO-262-2025</t>
  </si>
  <si>
    <t>Paula Andrea Torres Zuluaga</t>
  </si>
  <si>
    <t>Prestar servicios profesionales para apoyar y acompañar a la subdirección de cooperación internacional en la gestión y seguimiento de proyectos y acuerdos que contribuyan a la gestión judicial y restaurativa de la JEP.</t>
  </si>
  <si>
    <t>21-47-101044498</t>
  </si>
  <si>
    <t>24/01/2025 - 31/05/2026</t>
  </si>
  <si>
    <t>Mediante otrosí Nº1 del 12/11/2025 se publicó la adición 7.170.594 y prorrogó hasta el 31/12/2025</t>
  </si>
  <si>
    <t>paula.torres@jep.gov.co</t>
  </si>
  <si>
    <t>https://community.secop.gov.co/Public/Tendering/ContractNoticePhases/View?PPI=CO1.PPI.36872901&amp;isFromPublicArea=True&amp;isModal=False</t>
  </si>
  <si>
    <t>JEP-263-2025</t>
  </si>
  <si>
    <t>JEP-CSPO-263-2025</t>
  </si>
  <si>
    <t>Laura Tatiana Ventura Gallego </t>
  </si>
  <si>
    <t>Prestar servicios profesionales para apoyar a la Subdirección de Fortalecimiento Institucional en la implementación de los proyectos y acciones del Programa de Alianzas con Universidades.</t>
  </si>
  <si>
    <t>11-47-101029491</t>
  </si>
  <si>
    <t>laura.ventura@jep.gov.co</t>
  </si>
  <si>
    <t>https://community.secop.gov.co/Public/Tendering/ContractNoticePhases/View?PPI=CO1.PPI.36872903&amp;isFromPublicArea=True&amp;isModal=False</t>
  </si>
  <si>
    <t>JEP-264-2025</t>
  </si>
  <si>
    <t>JEP-CSPO-264-2025</t>
  </si>
  <si>
    <t>Gustavo Andrés Bobadilla Moreno </t>
  </si>
  <si>
    <t>Prestar servicios profesionales para apoyar a la Subdirección de Fortalecimiento Institucional en el análisis cuantitativo de información de los proyectos del Modelo de Gestión del Conocimiento así como en el desarrollo de la estrategia del plan de capacitación para equipos internos de la JEP.</t>
  </si>
  <si>
    <t>18-47-101009588</t>
  </si>
  <si>
    <t>28/01/2025 - 10/07/2026</t>
  </si>
  <si>
    <t>gustavo.bobadilla@jep.gov.co</t>
  </si>
  <si>
    <t>https://community.secop.gov.co/Public/Tendering/ContractNoticePhases/View?PPI=CO1.PPI.36872906&amp;isFromPublicArea=True&amp;isModal=False</t>
  </si>
  <si>
    <t>JEP-265-2025</t>
  </si>
  <si>
    <t>JEP-CSPO-265-2025</t>
  </si>
  <si>
    <t>Delvi Yizzet Gómez Muñoz </t>
  </si>
  <si>
    <t>Prestar servicios profesionales para apoyar a la Subdirección de Fortalecimiento Institucional en la caracterización, sistematización y análisis de los aprendizajes institucionales de la JEP y en su respectiva circulación</t>
  </si>
  <si>
    <t>33-42-101133785</t>
  </si>
  <si>
    <t>27/01/2025 - 03/07/2026</t>
  </si>
  <si>
    <t>delvi.gomez@jep.gov.co</t>
  </si>
  <si>
    <t>https://community.secop.gov.co/Public/Tendering/ContractNoticePhases/View?PPI=CO1.PPI.36872910&amp;isFromPublicArea=True&amp;isModal=False</t>
  </si>
  <si>
    <t>JEP-266-2025</t>
  </si>
  <si>
    <t>JEP-CSPO-266-2025</t>
  </si>
  <si>
    <t>Judy Marcela Cortes Fonseca</t>
  </si>
  <si>
    <t>Prestar servicios profesionales para apoyar y acompañar a la Dirección de Tecnología de la Información (DTI) en la gestión, seguimiento y supervisión del Sistema de Gestión Documental CONTi, en la revisión y verificación del cumplimiento de las órdenes judiciales y la elaboración de respuestas a los requerimientos de auditorías internas y externas a cargo de la DTI, así como en las actividades derivadas del PETI.</t>
  </si>
  <si>
    <t>360-47-994000039526</t>
  </si>
  <si>
    <t>Mediante otrosí Nº1 del 6/08/2025 se publicó la reducción en tiempo y valor del contrato JEP-266-2025</t>
  </si>
  <si>
    <t>judy.cortes@jep.gov.co</t>
  </si>
  <si>
    <t>https://community.secop.gov.co/Public/Tendering/ContractNoticePhases/View?PPI=CO1.PPI.36872916&amp;isFromPublicArea=True&amp;isModal=False</t>
  </si>
  <si>
    <t>JEP-267-2025</t>
  </si>
  <si>
    <t>JEP-CSPO-267-2025</t>
  </si>
  <si>
    <t>Yeani Gabriela Lopez Ospina</t>
  </si>
  <si>
    <t>Prestar servicios profesionales para apoyar y acompañar a la Dirección de Tecnologías de la Información, en el levantamiento, seguimiento, soporte y pruebas de requerimientos funcionales para los sistemas implementados, así como en las actividades derivadas del PETI e iniciativas de Inteligencia Artificial (IA) dentro de la JEP.</t>
  </si>
  <si>
    <t>360-47-994000039440</t>
  </si>
  <si>
    <t>24/01/2025 - 07/06/2026</t>
  </si>
  <si>
    <t>yeani.lopez@jep.gov.co</t>
  </si>
  <si>
    <t>https://community.secop.gov.co/Public/Tendering/ContractNoticePhases/View?PPI=CO1.PPI.36872920&amp;isFromPublicArea=True&amp;isModal=False</t>
  </si>
  <si>
    <t>JEP-268-2025</t>
  </si>
  <si>
    <t>JEP-CSPO-268-2025</t>
  </si>
  <si>
    <t>Orlando Pérez Gómez</t>
  </si>
  <si>
    <t>Prestar servicios profesionales para apoyar y dar soporte a Líneas de Datacenter relacionadas con la gestión de bases de datos y sistemas operativos (Windows y Linux), acompañar en las iniciativas de Inteligencia Artificial (IA) al interior de la JEP y brindar apoyo en el impulso de las actividades derivadas del PETI que se encuentran a cargo de la Dirección de Tecnologías de la Información.</t>
  </si>
  <si>
    <t>Álvaro Carreño Ortíz</t>
  </si>
  <si>
    <t>360-47-994000039482</t>
  </si>
  <si>
    <t>25/01/2025 - 08/06/2026</t>
  </si>
  <si>
    <t>Orlando.Perez@jep.gov.co</t>
  </si>
  <si>
    <t>https://community.secop.gov.co/Public/Tendering/ContractNoticePhases/View?PPI=CO1.PPI.36872926&amp;isFromPublicArea=True&amp;isModal=False</t>
  </si>
  <si>
    <t>JEP-269-2025</t>
  </si>
  <si>
    <t>JEP-CSPO-269-2025</t>
  </si>
  <si>
    <t>Derly Jimenez Urrego</t>
  </si>
  <si>
    <t>Prestar los servicios profesionales para apoyar y acompañar a la Dirección de Tecnologías de la Información en lo relacionado con la adquisición de elementos tecnológicos para la vigencia 2025, el seguimiento a la planeación estratégica de TI, la gestión del proceso de Gobierno de TI y la gestión, seguimiento y control al contrato de outsourcing de impresión.</t>
  </si>
  <si>
    <t>Alicia Mercedes Arenas Valderrama</t>
  </si>
  <si>
    <t>360-47-994000039472</t>
  </si>
  <si>
    <t>Mediante otrosí Nº1 del 28/11/2025 se adiciono el valor de  $9.731.522  y se prorrogó hasta el 31/12/2025</t>
  </si>
  <si>
    <t>derly.jimenez@jep.gov.co</t>
  </si>
  <si>
    <t>https://community.secop.gov.co/Public/Tendering/ContractNoticePhases/View?PPI=CO1.PPI.36879786&amp;isFromPublicArea=True&amp;isModal=False</t>
  </si>
  <si>
    <t>JEP-270-2025</t>
  </si>
  <si>
    <t>JEP-CSPO-270-2025</t>
  </si>
  <si>
    <t>Carlos Alberto Alvira Oliveros</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</si>
  <si>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en el impulso de las actividades derivadas del PETI, así como con el apoyo en la elaboración de los reportes de gestión periódicos de la DTI relacionados con los Sistemas de Información.</t>
  </si>
  <si>
    <t>11-45-101159057</t>
  </si>
  <si>
    <t>25/01/2025 - 31/05/2026</t>
  </si>
  <si>
    <t>Carlos.Alvira@jep.gov.co</t>
  </si>
  <si>
    <t>https://community.secop.gov.co/Public/Tendering/ContractNoticePhases/View?PPI=CO1.PPI.36882428&amp;isFromPublicArea=True&amp;isModal=False</t>
  </si>
  <si>
    <t>JEP-271-2025</t>
  </si>
  <si>
    <t>JEP-CSPO-271-2025</t>
  </si>
  <si>
    <t>Abelardo Rodriguez Giraldo</t>
  </si>
  <si>
    <t>Manizales</t>
  </si>
  <si>
    <t>Prestar los servicios profesionales para apoyar y acompañar a la Dirección de Tecnologías de la Información (DTI), realizando el seguimiento y   trazabilidad a los procesos del área de Soporte y Servicios de la DTI, Mesa de ayuda, ITIL, apoyando al control de los contratos vigentes y procesos contractuales, así como con el apoyo en las iniciativas derivadas del PETI y de Inteligencia Artificial (IA) dentro de la JEP.</t>
  </si>
  <si>
    <t>Piedad Cristina Mogollon Sánchez</t>
  </si>
  <si>
    <t>42-45-101062351</t>
  </si>
  <si>
    <t>27/01/2025 - 31/05/2026</t>
  </si>
  <si>
    <t xml:space="preserve">INGENIERÍA EN COMPUTACIÓN </t>
  </si>
  <si>
    <t>abelardo.rodriguez@jep.gov.co</t>
  </si>
  <si>
    <t>https://community.secop.gov.co/Public/Tendering/ContractNoticePhases/View?PPI=CO1.PPI.36885515&amp;isFromPublicArea=True&amp;isModal=False</t>
  </si>
  <si>
    <t>JEP-272-2025</t>
  </si>
  <si>
    <t>JEP-CSPO-272-2025</t>
  </si>
  <si>
    <t>Angela Rocío Gomez Ruiz</t>
  </si>
  <si>
    <t>Ibagué, con desplazamientos por
los departamentos de Tolima, Huila, Cundinamarca, Boyacá, Santander, Norte de Santander,
Bogotá</t>
  </si>
  <si>
    <t>33-45-101133761</t>
  </si>
  <si>
    <t>angela.gomez@jep.gov.co</t>
  </si>
  <si>
    <t>https://community.secop.gov.co/Public/Tendering/ContractNoticePhases/View?PPI=CO1.PPI.36813029&amp;isFromPublicArea=True&amp;isModal=False</t>
  </si>
  <si>
    <t>JEP-273-2025</t>
  </si>
  <si>
    <t>JEP-CSPO-273-2025</t>
  </si>
  <si>
    <t>Mishell Karina Rojas Montealegre</t>
  </si>
  <si>
    <t>Funza</t>
  </si>
  <si>
    <t>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t>
  </si>
  <si>
    <t>33-45-101133886</t>
  </si>
  <si>
    <t>29/01/2025 - 02/07/2026</t>
  </si>
  <si>
    <t>mishell.rojas@jep.gov.co</t>
  </si>
  <si>
    <t>https://community.secop.gov.co/Public/Tendering/ContractNoticePhases/View?PPI=CO1.PPI.36813034&amp;isFromPublicArea=True&amp;isModal=False</t>
  </si>
  <si>
    <t>JEP-274-2025</t>
  </si>
  <si>
    <t>JEP-CSPO-274-2025</t>
  </si>
  <si>
    <t>Juan Sebastian Villa Andrade</t>
  </si>
  <si>
    <t>33-45-101133882</t>
  </si>
  <si>
    <t>juan.villa@jep.gov.co</t>
  </si>
  <si>
    <t>https://community.secop.gov.co/Public/Tendering/ContractNoticePhases/View?PPI=CO1.PPI.36813046&amp;isFromPublicArea=True&amp;isModal=False</t>
  </si>
  <si>
    <t>JEP-275-2025</t>
  </si>
  <si>
    <t>JEP-CSPO-275-2025</t>
  </si>
  <si>
    <t>Yuly Dayana Guauña Chantre</t>
  </si>
  <si>
    <t xml:space="preserve">	C-100091389</t>
  </si>
  <si>
    <t>yuly.guauna@jep.gov.co</t>
  </si>
  <si>
    <t>https://community.secop.gov.co/Public/Tendering/ContractNoticePhases/View?PPI=CO1.PPI.36849946&amp;isFromPublicArea=True&amp;isModal=False</t>
  </si>
  <si>
    <t>JEP-276-2025</t>
  </si>
  <si>
    <t>JEP-CSPO-276-2025</t>
  </si>
  <si>
    <t>Mario Andres Palacios Cabrera</t>
  </si>
  <si>
    <t>12,750,698</t>
  </si>
  <si>
    <t>Nariño</t>
  </si>
  <si>
    <t>41-47-101007369</t>
  </si>
  <si>
    <t>Mediante otrosí Nº1 del 11/08/2025 se publicó la reducción en tiempo y valor del contrato JEP-776-2025</t>
  </si>
  <si>
    <t>mario.palacio@jep.gov.co</t>
  </si>
  <si>
    <t>https://community.secop.gov.co/Public/Tendering/ContractNoticePhases/View?PPI=CO1.PPI.36850665&amp;isFromPublicArea=True&amp;isModal=False</t>
  </si>
  <si>
    <t>JEP-277-2025</t>
  </si>
  <si>
    <t>JEP-CSPO-277-2025</t>
  </si>
  <si>
    <t>Claudia Vanessa Segura Sogamoso</t>
  </si>
  <si>
    <t>Valle del Cauca</t>
  </si>
  <si>
    <t>45-47-101010777</t>
  </si>
  <si>
    <t>claudia.segura@jep.gov.co</t>
  </si>
  <si>
    <t>https://community.secop.gov.co/Public/Tendering/ContractNoticePhases/View?PPI=CO1.PPI.36850659&amp;isFromPublicArea=True&amp;isModal=False</t>
  </si>
  <si>
    <t>JEP-278-2025</t>
  </si>
  <si>
    <t>JEP-CSPO-278-2025</t>
  </si>
  <si>
    <t>Diana Marcela Ortega de la Victoria</t>
  </si>
  <si>
    <t>Piedecuesta</t>
  </si>
  <si>
    <t xml:space="preserve">49-47-101008727 </t>
  </si>
  <si>
    <t>diana.ortega@jep.gov.co</t>
  </si>
  <si>
    <t>https://community.secop.gov.co/Public/Tendering/ContractNoticePhases/View?PPI=CO1.PPI.36850655&amp;isFromPublicArea=True&amp;isModal=False</t>
  </si>
  <si>
    <t>JEP-279-2025</t>
  </si>
  <si>
    <t>JEP-CSPO-279-2025</t>
  </si>
  <si>
    <t>Alvaro Benitez Rondon</t>
  </si>
  <si>
    <t>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t>
  </si>
  <si>
    <t>25-47-101006314</t>
  </si>
  <si>
    <t>Alvaro.Benitez@jep.gov.co</t>
  </si>
  <si>
    <t>https://community.secop.gov.co/Public/Tendering/ContractNoticePhases/View?PPI=CO1.PPI.36864548&amp;isFromPublicArea=True&amp;isModal=False</t>
  </si>
  <si>
    <t>JEP-280-2025</t>
  </si>
  <si>
    <t>JEP-CSPO-280-2025</t>
  </si>
  <si>
    <t>Alexander Arias Castrillon</t>
  </si>
  <si>
    <t>Meta</t>
  </si>
  <si>
    <t>30-47-101003545</t>
  </si>
  <si>
    <t>Alexander.Arias@jep.gov.co</t>
  </si>
  <si>
    <t>https://community.secop.gov.co/Public/Tendering/ContractNoticePhases/View?PPI=CO1.PPI.36864586&amp;isFromPublicArea=True&amp;isModal=False</t>
  </si>
  <si>
    <t>JEP-281-2025</t>
  </si>
  <si>
    <t>JEP-CSPO-281-2025</t>
  </si>
  <si>
    <t>Yulieth Liliana Mesa Albarracin</t>
  </si>
  <si>
    <t>21-47-101044521</t>
  </si>
  <si>
    <t>yulieth.mesa@jep.gov.co</t>
  </si>
  <si>
    <t>https://community.secop.gov.co/Public/Tendering/ContractNoticePhases/View?PPI=CO1.PPI.36864594&amp;isFromPublicArea=True&amp;isModal=False</t>
  </si>
  <si>
    <t>JEP-282-2025</t>
  </si>
  <si>
    <t>JEP-CSPO-282-2025</t>
  </si>
  <si>
    <t>William Alberto Acosta Menendez</t>
  </si>
  <si>
    <t>Tolima</t>
  </si>
  <si>
    <t>39-45-101033112</t>
  </si>
  <si>
    <t>William.Acosta@jep.gov.co</t>
  </si>
  <si>
    <t>https://community.secop.gov.co/Public/Tendering/ContractNoticePhases/View?PPI=CO1.PPI.36864591&amp;isFromPublicArea=True&amp;isModal=False</t>
  </si>
  <si>
    <t>JEP-283-2025</t>
  </si>
  <si>
    <t>JEP-CSPO-283-2025</t>
  </si>
  <si>
    <t>Gustavo Hernandez Guzman</t>
  </si>
  <si>
    <t>25-45-101049741</t>
  </si>
  <si>
    <t>Gustavo.Hernandez@jep.gov.co</t>
  </si>
  <si>
    <t>https://community.secop.gov.co/Public/Tendering/ContractNoticePhases/View?PPI=CO1.PPI.36864590&amp;isFromPublicArea=True&amp;isModal=False</t>
  </si>
  <si>
    <t>JEP-284-2025</t>
  </si>
  <si>
    <t>JEP-CSPO-284-2025</t>
  </si>
  <si>
    <t>Oscar Mauricio Molina Matamoros   </t>
  </si>
  <si>
    <t>33-47-101016038</t>
  </si>
  <si>
    <t>27/01/2025 - 20/06/2026</t>
  </si>
  <si>
    <t>TÉCNICO PROFESIONAL EN MINAS BAJO TIERRA</t>
  </si>
  <si>
    <t>oscar.molina@jep.gov.co</t>
  </si>
  <si>
    <t>https://community.secop.gov.co/Public/Tendering/ContractNoticePhases/View?PPI=CO1.PPI.36865227&amp;isFromPublicArea=True&amp;isModal=False</t>
  </si>
  <si>
    <t>JEP-285-2025</t>
  </si>
  <si>
    <t>JEP-CSPO-285-2025</t>
  </si>
  <si>
    <t>Willian Leonardo Vargas Alfonso</t>
  </si>
  <si>
    <t>Prestar servicios de apoyo a la Oficina Asesora de Recursos Físicos e Infraestructura en el soporte técnico y de gestión para los espacios físicos con los que cuente la JEP para el cumplimiento de sus funciones</t>
  </si>
  <si>
    <t>33-47-101016039</t>
  </si>
  <si>
    <t>27/01/2025 - 30/06/2026</t>
  </si>
  <si>
    <t>TÉCNICO EN PROGRAMACIÓN DE SOFTWARE</t>
  </si>
  <si>
    <t>william.vargas@jep.gov.co</t>
  </si>
  <si>
    <t>https://community.secop.gov.co/Public/Tendering/ContractNoticePhases/View?PPI=CO1.PPI.36866169&amp;isFromPublicArea=True&amp;isModal=False</t>
  </si>
  <si>
    <t>JEP-286-2025</t>
  </si>
  <si>
    <t>JEP-CSPO-286-2025</t>
  </si>
  <si>
    <t>Erika Lizeth Sepulveda Rojas</t>
  </si>
  <si>
    <t>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t>
  </si>
  <si>
    <t>Sandra Milena Paez Avila</t>
  </si>
  <si>
    <t>360-47-994000039317; 360-47-994000051705</t>
  </si>
  <si>
    <t>Aseguradora Solidaria de Colombia; Aseguradora Solidaria de Colombia</t>
  </si>
  <si>
    <t>24/01/2025; 18/09/2025</t>
  </si>
  <si>
    <t>24/01/2025 - 10/07/2026; 17/09/2025 - 10/07/2026</t>
  </si>
  <si>
    <t>24/01/2025; 19/09/2025</t>
  </si>
  <si>
    <t>El 17/09/2025 se publicó la cesión del contrato a Sandra Milena Paez Avila</t>
  </si>
  <si>
    <t>TRABAJO SOCIAL; PSICOLOGÍA</t>
  </si>
  <si>
    <t>erika.sepulveda@jep.gov.co; sandra.paez@jep.gov.co</t>
  </si>
  <si>
    <t>https://community.secop.gov.co/Public/Tendering/ContractNoticePhases/View?PPI=CO1.PPI.36820332&amp;isFromPublicArea=True&amp;isModal=False</t>
  </si>
  <si>
    <t>JEP-287-2025</t>
  </si>
  <si>
    <t>JEP-CSPO-287-2025</t>
  </si>
  <si>
    <t>Yezid David Sequeda Garrido</t>
  </si>
  <si>
    <t>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t>
  </si>
  <si>
    <t>360-47-994000039343</t>
  </si>
  <si>
    <t>yezid.sequeda@jep.gov.co</t>
  </si>
  <si>
    <t>https://community.secop.gov.co/Public/Tendering/ContractNoticePhases/View?PPI=CO1.PPI.36821209&amp;isFromPublicArea=True&amp;isModal=False</t>
  </si>
  <si>
    <t>JEP-288-2025</t>
  </si>
  <si>
    <t>JEP-CSPO-288-2025</t>
  </si>
  <si>
    <t>Lorena Ximena Bonilla Quimbayo</t>
  </si>
  <si>
    <t>Prestar servicios profesionales para apoyar a la Subdirección de Talento Humano en el desarrollo de las acciones y actividades enmarcadas en la implementación de la política de salud mental y cuidado emocional de la Jurisdicción Especial para la Paz.</t>
  </si>
  <si>
    <t>63-45-101051813</t>
  </si>
  <si>
    <t>lorena.bonilla@jep.gov.co</t>
  </si>
  <si>
    <t>https://community.secop.gov.co/Public/Tendering/ContractNoticePhases/View?PPI=CO1.PPI.36818477&amp;isFromPublicArea=True&amp;isModal=False</t>
  </si>
  <si>
    <t>JEP-289-2025</t>
  </si>
  <si>
    <t>JEP-CSPO-289-2025</t>
  </si>
  <si>
    <t>Juan Camilo Castañeda Arboleda</t>
  </si>
  <si>
    <t>Prestar servicios profesionales para apoyar y acompañar a la Subdirección de Comunicaciones en el cubrimiento periodístico y la difusión de las actividades que realice el Sistema Restaurativo de la JEP en territorio y en las demás acciones relacionadas con la estrategia de comunicación territorial de la entidad, siguiendo la política de comunicaciones de la Jurisdicción</t>
  </si>
  <si>
    <t>11-47-101029425</t>
  </si>
  <si>
    <t>24/01/2025 - 05/06/2026</t>
  </si>
  <si>
    <t>Mediante otrosí Nº1 del 24/11/2025 se adiciono el valor de  $6.155.126  y se prorrogó hasta el 31/12/2025</t>
  </si>
  <si>
    <t>PERIODISMO</t>
  </si>
  <si>
    <t>Juan.Castaneda@jep.gov.co</t>
  </si>
  <si>
    <t>https://community.secop.gov.co/Public/Tendering/ContractNoticePhases/View?PPI=CO1.PPI.36845379&amp;isFromPublicArea=True&amp;isModal=False</t>
  </si>
  <si>
    <t>86101701;82141500</t>
  </si>
  <si>
    <t>JEP-290-2025</t>
  </si>
  <si>
    <t>JEP-CSPO-290-2025</t>
  </si>
  <si>
    <t>Libardo Cardona Martinez</t>
  </si>
  <si>
    <t>Prestar servicios profesionales para apoyar al grupo de relacionamiento y comunicaciones de la UIA en el cubrimiento y difusión periodística que facilite el relacionamiento, la visibilización y la comunicación con comunidades de víctimas, garantizando un enfoque étnico, diferencial y territorial.</t>
  </si>
  <si>
    <t>37-47-101005281</t>
  </si>
  <si>
    <t>24/01/2025 - 06/04/2026</t>
  </si>
  <si>
    <t>Mediante otrosí Nº1 del 12/09/2025 se publicó la adición $523.567 y prórroga hasta el 14/10/2025</t>
  </si>
  <si>
    <t>Reducción, Adición; Prórroga</t>
  </si>
  <si>
    <t>libardo.cardona@jep.gov.co</t>
  </si>
  <si>
    <t>https://community.secop.gov.co/Public/Tendering/ContractNoticePhases/View?PPI=CO1.PPI.36838486&amp;isFromPublicArea=True&amp;isModal=False</t>
  </si>
  <si>
    <t>JEP-291-2025</t>
  </si>
  <si>
    <t>JEP-CSPO-291-2025</t>
  </si>
  <si>
    <t>Evelyn Idalid Quijano Gomez</t>
  </si>
  <si>
    <t>Prestar servicios profesionales a la Dirección Administrativa y Financiera para el apoyo en la ejecución de los servicios logísticos requeridos por la JEP.</t>
  </si>
  <si>
    <t>33-45-101133787</t>
  </si>
  <si>
    <t>Mediante otrosí Nº1 del 11/08/2025 se publicó la reducción en tiempo y valor del contrato JEP-291-2025</t>
  </si>
  <si>
    <t xml:space="preserve">evelyn.quijano@jep.gov.co </t>
  </si>
  <si>
    <t>https://community.secop.gov.co/Public/Tendering/ContractNoticePhases/View?PPI=CO1.PPI.36838410&amp;isFromPublicArea=True&amp;isModal=False</t>
  </si>
  <si>
    <t>JEP-292-2025</t>
  </si>
  <si>
    <t>JEP-CSPO-292-2025</t>
  </si>
  <si>
    <t>Santiago Esteban Martínez Triana</t>
  </si>
  <si>
    <t>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t>
  </si>
  <si>
    <t>21-45-101471601</t>
  </si>
  <si>
    <t>santiago.martinez@jep.gov.co</t>
  </si>
  <si>
    <t>https://community.secop.gov.co/Public/Tendering/ContractNoticePhases/View?PPI=CO1.PPI.36841182&amp;isFromPublicArea=True&amp;isModal=False</t>
  </si>
  <si>
    <t>JEP-293-2025</t>
  </si>
  <si>
    <t>JEP-CSPO-293-2025</t>
  </si>
  <si>
    <t>Rory Jhoana Rivas Benites</t>
  </si>
  <si>
    <t>35.990.020.</t>
  </si>
  <si>
    <t>Prestar servicios profesionales para apoyar y acompañar  a la Oficina Asesora de Enfoques Diferenciales en las gestiones administrativas y operativas necesarias para el cumplimiento de las actividades y funciones territoriales a cargo de la dependencia.</t>
  </si>
  <si>
    <t>96-47-101003345</t>
  </si>
  <si>
    <t>24/01/2025 - 04/07/2026</t>
  </si>
  <si>
    <t>TÉCNOLOGO EN GESTIÓN CONTABLE</t>
  </si>
  <si>
    <t>rory.rivas@jep.gov.co</t>
  </si>
  <si>
    <t>https://community.secop.gov.co/Public/Tendering/ContractNoticePhases/View?PPI=CO1.PPI.36851456&amp;isFromPublicArea=True&amp;isModal=False</t>
  </si>
  <si>
    <t>JEP-294-2025</t>
  </si>
  <si>
    <t>JEP-CSPO-294-2025</t>
  </si>
  <si>
    <t>Carolina Saldarriaga Gómez</t>
  </si>
  <si>
    <t>Girardota</t>
  </si>
  <si>
    <t>Medellín, Antioquia y la Región del
Eje Cafetero</t>
  </si>
  <si>
    <t>21-45-101471352</t>
  </si>
  <si>
    <t>carolina.saldarriaga@jep.gov.co</t>
  </si>
  <si>
    <t>https://community.secop.gov.co/Public/Tendering/ContractNoticePhases/View?PPI=CO1.PPI.36852249&amp;isFromPublicArea=True&amp;isModal=False</t>
  </si>
  <si>
    <t>JEP-295-2025</t>
  </si>
  <si>
    <t>JEP-CSPO-295-2025</t>
  </si>
  <si>
    <t>Lina Katherine Montaño López</t>
  </si>
  <si>
    <t>La Unión</t>
  </si>
  <si>
    <t>Yudy Tenorio Mezu</t>
  </si>
  <si>
    <t>Cali, Valle del Cauca</t>
  </si>
  <si>
    <t>360-47-994000039354; 360 47 994000047233</t>
  </si>
  <si>
    <t>24/01/2025; 05/06/2025</t>
  </si>
  <si>
    <t>24/01/2025 - 10/07/2026; 05/06/2025 - 10/07/2026</t>
  </si>
  <si>
    <t>24/01/2025; 5/06/2025</t>
  </si>
  <si>
    <t>El 5/06/2025 se publicó la cesión del contrato contrato JEP-295-2025 con efectos desde el 06 de  junio a Yudy Tenorio Mezu</t>
  </si>
  <si>
    <t>lina.montano@jep.gov.co; yudy.tenorio@jep.gov.co</t>
  </si>
  <si>
    <t>https://community.secop.gov.co/Public/Tendering/ContractNoticePhases/View?PPI=CO1.PPI.36852814&amp;isFromPublicArea=True&amp;isModal=False</t>
  </si>
  <si>
    <t>JEP-296-2025</t>
  </si>
  <si>
    <t>JEP-CSPO-296-2025</t>
  </si>
  <si>
    <t>Alberto Mendez Cruz</t>
  </si>
  <si>
    <t>33-47-101016017</t>
  </si>
  <si>
    <t>alberto.mendez@jep.gov.co</t>
  </si>
  <si>
    <t>https://community.secop.gov.co/Public/Tendering/ContractNoticePhases/View?PPI=CO1.PPI.36844816&amp;isFromPublicArea=True&amp;isModal=False</t>
  </si>
  <si>
    <t>JEP-297-2025</t>
  </si>
  <si>
    <t>JEP-CSPO-297-2025</t>
  </si>
  <si>
    <t>Alexander Rios Perez</t>
  </si>
  <si>
    <t>Eje Cafetero</t>
  </si>
  <si>
    <t>14-45-101119759</t>
  </si>
  <si>
    <t>alexander.rios@jep.gov.co</t>
  </si>
  <si>
    <t>https://community.secop.gov.co/Public/Tendering/ContractNoticePhases/View?PPI=CO1.PPI.36844833&amp;isFromPublicArea=True&amp;isModal=False</t>
  </si>
  <si>
    <t>JEP-298-2025</t>
  </si>
  <si>
    <t>JEP-CSPO-298-2025</t>
  </si>
  <si>
    <t>Ingrid Dayana Rojas Erazo</t>
  </si>
  <si>
    <t>61-47-101007502</t>
  </si>
  <si>
    <t>ingrid.rojase@jep.gov.co</t>
  </si>
  <si>
    <t>https://community.secop.gov.co/Public/Tendering/ContractNoticePhases/View?PPI=CO1.PPI.36871850&amp;isFromPublicArea=True&amp;isModal=False</t>
  </si>
  <si>
    <t>JEP-299-2025</t>
  </si>
  <si>
    <t>JEP-CSPO-299-2025</t>
  </si>
  <si>
    <t>Paola Andrea D Vera Cuadros</t>
  </si>
  <si>
    <t>Villavicencio</t>
  </si>
  <si>
    <t>Villavicencio, con desplazamientos
por los departamentos de Meta, Casanare, Guaviare, Caquetá, Arauca y demás departamentos
que conforman la Orinoquia y Amazonia</t>
  </si>
  <si>
    <t>96-47-101003363</t>
  </si>
  <si>
    <t>paola.dvera@jep.gov.co</t>
  </si>
  <si>
    <t>https://community.secop.gov.co/Public/Tendering/ContractNoticePhases/View?PPI=CO1.PPI.36871851&amp;isFromPublicArea=True&amp;isModal=False</t>
  </si>
  <si>
    <t>JEP-300-2025</t>
  </si>
  <si>
    <t>JEP-CSPO-300-2025</t>
  </si>
  <si>
    <t>Elsa Viviana Atuesta Rojas</t>
  </si>
  <si>
    <t>Bucaramanga, con
desplazamientos por los departamentos de Santander, Norte de Santander, Tolima, Huila,
Cundinamarca, Boyacá, Bogotá y departamentos que conforman el Magdalena Medio</t>
  </si>
  <si>
    <t>39-45-101033110</t>
  </si>
  <si>
    <t>elsa.atuesta@jep.gov.co</t>
  </si>
  <si>
    <t>https://community.secop.gov.co/Public/Tendering/ContractNoticePhases/View?PPI=CO1.PPI.36871852&amp;isFromPublicArea=True&amp;isModal=False</t>
  </si>
  <si>
    <t>JEP-301-2025</t>
  </si>
  <si>
    <t>JEP-CSPO-301-2025</t>
  </si>
  <si>
    <t>Maria del Pilar Zuluaga Guerrero </t>
  </si>
  <si>
    <t>Cajicá</t>
  </si>
  <si>
    <t>Prestar servicios profesionales para apoyar a la Oficina Asesora de Enfoques Diferenciales en el desarrollo de la perspectiva interseccional y restaurativo de persona mayor, mediante la implementación de estrategias y actividades en el marco de los objetivos de la JEP.</t>
  </si>
  <si>
    <t>33-47-101016012</t>
  </si>
  <si>
    <t xml:space="preserve">GERONTOLOGÍA </t>
  </si>
  <si>
    <t>maria.zuluaga@jep.gov.co</t>
  </si>
  <si>
    <t>https://community.secop.gov.co/Public/Tendering/ContractNoticePhases/View?PPI=CO1.PPI.36849221&amp;isFromPublicArea=True&amp;isModal=False</t>
  </si>
  <si>
    <t>JEP-302-2025</t>
  </si>
  <si>
    <t>JEP-CSPO-302-2025</t>
  </si>
  <si>
    <t>Jheffryd Nicolas Moreno Gutierrez</t>
  </si>
  <si>
    <t>Prestar servicios profesionales para apoyar a la Oficina Asesora de Enfoques Diferenciales en el desarrollo de la estrategia para la implementación del enfoque diferencial de persona con discapacidad en articulación con el enfoque diferencial, desde la perspectiva interseccional y restaurativa, en el marco de los ejes de interés estratégicos de la JEP.</t>
  </si>
  <si>
    <t>21-45-101471233</t>
  </si>
  <si>
    <t xml:space="preserve">LICENCIATURA EN PSICOLOGÍA Y PEDAGOGÍA </t>
  </si>
  <si>
    <t>jheffryd.moreno@jep.gov.co</t>
  </si>
  <si>
    <t>https://community.secop.gov.co/Public/Tendering/ContractNoticePhases/View?PPI=CO1.PPI.36867959&amp;isFromPublicArea=True&amp;isModal=False</t>
  </si>
  <si>
    <t xml:space="preserve">80101511;80111500;80111501
</t>
  </si>
  <si>
    <t>JEP-304-2025</t>
  </si>
  <si>
    <t>JEP-CSPO-304-2025</t>
  </si>
  <si>
    <t>Diana Marcela Cubillos Morales</t>
  </si>
  <si>
    <t>Prestar servicios profesionales para apoyar a la Subdirección de Talento Humano en la implementación, mantenimiento, mejora y cumplimiento de las actividades del Sistema de Gestión de Seguridad y Salud en el Trabajo (SG-SST).</t>
  </si>
  <si>
    <t>33-47-101016034</t>
  </si>
  <si>
    <t xml:space="preserve">ADMINISTRACIÓN EN SALUD OCUPACIONAL </t>
  </si>
  <si>
    <t>diana.cubillosm@jep.gov.co</t>
  </si>
  <si>
    <t>https://community.secop.gov.co/Public/Tendering/ContractNoticePhases/View?PPI=CO1.PPI.36857651&amp;isFromPublicArea=True&amp;isModal=False</t>
  </si>
  <si>
    <t>JEP-305-2025</t>
  </si>
  <si>
    <t>JEP-CSPO-305-2025</t>
  </si>
  <si>
    <t>Daniella Lozano Maldonado</t>
  </si>
  <si>
    <t>Prestar servicios profesionales para apoyar a las presidencias de las secciones del tribunal para la paz en los procesos de mejoramiento de su gestión administrativa y excepcionalmente judicial.</t>
  </si>
  <si>
    <t>Karen Milena Nieves Arias</t>
  </si>
  <si>
    <t>Presidencia SAR</t>
  </si>
  <si>
    <t>96-47-101003375</t>
  </si>
  <si>
    <t>28/01/2025 - 04/07/2026</t>
  </si>
  <si>
    <t>Mediante otrosí Nº1 del 26/08/2025 se publicó la reducción en tiempo y valor del contrato JEP-305-2025</t>
  </si>
  <si>
    <t>daniella.lozano@jep.gov.co</t>
  </si>
  <si>
    <t>https://community.secop.gov.co/Public/Tendering/ContractNoticePhases/View?PPI=CO1.PPI.36871735&amp;isFromPublicArea=True&amp;isModal=False</t>
  </si>
  <si>
    <t>JEP-306-2025</t>
  </si>
  <si>
    <t>JEP-CSPO-306-2025</t>
  </si>
  <si>
    <t>Tatiana Paola Anaya Martelo</t>
  </si>
  <si>
    <t>Tocancipa</t>
  </si>
  <si>
    <t>Prestar servicios profesionales para apoyar a la Subsecretaría Ejecutiva en la supervisión de las herramientas de información y generar los reportes que se requieran</t>
  </si>
  <si>
    <t>33-45-101133708</t>
  </si>
  <si>
    <t>INGENIERÍA DE SISTEMAS</t>
  </si>
  <si>
    <t>Tatiana.Anaya@jep.gov.co</t>
  </si>
  <si>
    <t>https://community.secop.gov.co/Public/Tendering/ContractNoticePhases/View?PPI=CO1.PPI.36851787&amp;isFromPublicArea=True&amp;isModal=False</t>
  </si>
  <si>
    <t>JEP-307-2025</t>
  </si>
  <si>
    <t>JEP-CSPO-307-2025</t>
  </si>
  <si>
    <t>Jenny Liliana Oliveros Leon</t>
  </si>
  <si>
    <t>Prestar servicios profesionales especializados para apoyar a la Secretaría Ejecutiva en  la atencion de las  necesidades que surjan para la instrucción de los macrocasos que se adelantan ante las Salas y Secciones.</t>
  </si>
  <si>
    <t>360-47-994000039394</t>
  </si>
  <si>
    <t>jenny.oliveros@jep.gov.co</t>
  </si>
  <si>
    <t>https://community.secop.gov.co/Public/Tendering/ContractNoticePhases/View?PPI=CO1.PPI.36861217&amp;isFromPublicArea=True&amp;isModal=False</t>
  </si>
  <si>
    <t>JEP-308-2025</t>
  </si>
  <si>
    <t>JEP-CSPO-308-2025</t>
  </si>
  <si>
    <t>Lizeth Paola Hernandez Peñuela</t>
  </si>
  <si>
    <t>Prestar servicios profesionales para apoyar al grupo de relacionamiento y comunicaciones de la UIA en su ejecución para el posicionamiento, fortalecimiento y visibilización de grupos territoriales, garantizando un enfoque étnico, diferencial y territorial</t>
  </si>
  <si>
    <t>37-47-101005280</t>
  </si>
  <si>
    <t>Mediante otrosí Nº1 del 11/08/2025 se publicó la reducción en tiempo y valor del contrato JEP-308-2025</t>
  </si>
  <si>
    <t xml:space="preserve">COMUNICACIÓN SOCIAL </t>
  </si>
  <si>
    <t>lizeth.hernandez@jep.gov.co</t>
  </si>
  <si>
    <t>https://community.secop.gov.co/Public/Tendering/ContractNoticePhases/View?PPI=CO1.PPI.36864610&amp;isFromPublicArea=True&amp;isModal=False</t>
  </si>
  <si>
    <t>JEP-309-2025</t>
  </si>
  <si>
    <t>JEP-CSPO-309-2025</t>
  </si>
  <si>
    <t>Oscar Andrés Abello Lozada</t>
  </si>
  <si>
    <t>C-100091390</t>
  </si>
  <si>
    <t>Oscar.Abello@jep.gov.co</t>
  </si>
  <si>
    <t>https://community.secop.gov.co/Public/Tendering/ContractNoticePhases/View?PPI=CO1.PPI.36862694&amp;isFromPublicArea=True&amp;isModal=False</t>
  </si>
  <si>
    <t>80161500;93141500</t>
  </si>
  <si>
    <t>JEP-310-2025</t>
  </si>
  <si>
    <t>JEP-CSPO-310-2025</t>
  </si>
  <si>
    <t>Bernardo Gomez Vasquez</t>
  </si>
  <si>
    <t>Prestar servicios profesionales especializados para brindar acompañamiento jurídico a la Secretaría Ejecutiva de la JEP, en la orientación para la expedición de conceptos y demás documentos que le sean solicitados, así como en el seguimiento jurídico de los asuntos que se constituyan en temas prioritarios y de alto impacto para la JEP</t>
  </si>
  <si>
    <t>33-47-101016045</t>
  </si>
  <si>
    <t>28/01/2025 - 05/06/2026</t>
  </si>
  <si>
    <t>Mediante otrosí Nº1 del 11/08/2025 se publicó la redución en tiempo y valor del contrato; Mediante otrosi Nº2 se modifico valor del contrato y se forma de pago 31/10/2025</t>
  </si>
  <si>
    <t>bernardo.gomez@jep.gov.co</t>
  </si>
  <si>
    <t>https://community.secop.gov.co/Public/Tendering/ContractNoticePhases/View?PPI=CO1.PPI.36859020&amp;isFromPublicArea=True&amp;isModal=False</t>
  </si>
  <si>
    <t>JEP-311-2025</t>
  </si>
  <si>
    <t>JEP-CSPO-311-2025</t>
  </si>
  <si>
    <t>Margarita Maria Barreneche Ortiz</t>
  </si>
  <si>
    <t>Prestar servicios profesionales para apoyar a la Dirección de la UIA en la ejecución, seguimiento y fortalecimiento de las acciones de participacion social, relacionamiento y comunicación, garantizando un enfoque metodológico participativo y territorial.</t>
  </si>
  <si>
    <t>25-47-101006313</t>
  </si>
  <si>
    <t>25/01/2025 - 30/06/2026</t>
  </si>
  <si>
    <t>En el acta de inicio el nombre quedo al revés; Mediante otrosí Nº1 del 11/08/2025 se publicó la reducción en tiempo y valor del contrato JEP-311-2025</t>
  </si>
  <si>
    <t xml:space="preserve">COMUNICACIÓN SOCIAL-ORGANIZACIONAL </t>
  </si>
  <si>
    <t>margarita.barreneche@jep.gov.co</t>
  </si>
  <si>
    <t>https://community.secop.gov.co/Public/Tendering/ContractNoticePhases/View?PPI=CO1.PPI.36879491&amp;isFromPublicArea=True&amp;isModal=False</t>
  </si>
  <si>
    <t>JEP-312-2025</t>
  </si>
  <si>
    <t>JEP-CSPO-312-2025</t>
  </si>
  <si>
    <t>Rudy Sigifredo Renteria Gutierrez</t>
  </si>
  <si>
    <t>360-47-994000039322</t>
  </si>
  <si>
    <t>24/01/2025 - 03/07/2026</t>
  </si>
  <si>
    <t>rudy.renteria@jep.gov.co</t>
  </si>
  <si>
    <t>https://community.secop.gov.co/Public/Tendering/ContractNoticePhases/View?PPI=CO1.PPI.36880074&amp;isFromPublicArea=True&amp;isModal=False</t>
  </si>
  <si>
    <t>JEP-313-2025</t>
  </si>
  <si>
    <t>JEP-CSPO-313-2025</t>
  </si>
  <si>
    <t>Edson Jhair Rico Carvajal</t>
  </si>
  <si>
    <t>Prestar servicios profesionales para apoyar a la Oficina Asesora de Atención a Víctimas en el análisis de las decisiones judiciales para la elaboración de lineamientos jurídicos ajustados a la normativa vigente y etapas procesales, que faciliten la orientación, asesoría y pedagogía en el desarrollo de la labor misional de garantizar la participación de las víctimas en los procesos judiciales y no judiciales en la JEP.</t>
  </si>
  <si>
    <t>25-45-101049749</t>
  </si>
  <si>
    <t>Edson.Rico@jep.gov.co</t>
  </si>
  <si>
    <t>https://community.secop.gov.co/Public/Tendering/ContractNoticePhases/View?PPI=CO1.PPI.36875262&amp;isFromPublicArea=True&amp;isModal=False</t>
  </si>
  <si>
    <t>80111600;80161500</t>
  </si>
  <si>
    <t>JEP-314-2025</t>
  </si>
  <si>
    <t>JEP-CSPO-314-2025</t>
  </si>
  <si>
    <t>Cesar Nicolas Peña Aragón</t>
  </si>
  <si>
    <t>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</si>
  <si>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AA- Oficina Asesora de Monitoreo Integral</t>
  </si>
  <si>
    <t>Gladys Celeide Prada Pardo</t>
  </si>
  <si>
    <t>11-47-101029467</t>
  </si>
  <si>
    <t>cesar.pena@jep.gov.co</t>
  </si>
  <si>
    <t>https://community.secop.gov.co/Public/Tendering/ContractNoticePhases/View?PPI=CO1.PPI.36878922&amp;isFromPublicArea=True&amp;isModal=False</t>
  </si>
  <si>
    <t>JEP-315-2025</t>
  </si>
  <si>
    <t>JEP-CSPO-315-2025</t>
  </si>
  <si>
    <t xml:space="preserve">Minerva Maria Machado Perez </t>
  </si>
  <si>
    <t>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t>
  </si>
  <si>
    <t>Atlántico, Bolívar y
Magdalena</t>
  </si>
  <si>
    <t>25-47-101006318</t>
  </si>
  <si>
    <t>minerva.machado@jep.gov.co</t>
  </si>
  <si>
    <t>https://community.secop.gov.co/Public/Tendering/ContractNoticePhases/View?PPI=CO1.PPI.36867465&amp;isFromPublicArea=True&amp;isModal=False</t>
  </si>
  <si>
    <t>JEP-316-2025</t>
  </si>
  <si>
    <t>JEP-CSPO-316-2025</t>
  </si>
  <si>
    <t>Tania Camila Pinilla Bravo</t>
  </si>
  <si>
    <t>Pitalito</t>
  </si>
  <si>
    <t>Prestar servicios profesionales para apoyar a la Oficina Asesora de Atención a Víctimas en la orientación, asesoría, acompañamiento e implementación de lineamientos técnicos, jurídicos y pedagógicos que permitan y faciliten la participación de las víctimas en las instancias judiciales y no judiciales en la JEP, desde los enfoques diferenciales y el enfoque restaurativo</t>
  </si>
  <si>
    <t>Neiva, con desplazamientos por
los departamentos de Tolima, Huila, Cundinamarca, Boyacá, Santander, Norte de Santander,
Bogotá y departamentos que conforman el Magdalena Medio</t>
  </si>
  <si>
    <t>360-47-994000039968</t>
  </si>
  <si>
    <t>29/01/2025 - 08/07/2026</t>
  </si>
  <si>
    <t>tania.pinilla@jep.gov.co</t>
  </si>
  <si>
    <t>https://community.secop.gov.co/Public/Tendering/ContractNoticePhases/View?PPI=CO1.PPI.36884025&amp;isFromPublicArea=True&amp;isModal=False</t>
  </si>
  <si>
    <t>JEP-317-2025</t>
  </si>
  <si>
    <t>JEP-CSPO-317-2025</t>
  </si>
  <si>
    <t>Camilo Andrés Caicedo Durán</t>
  </si>
  <si>
    <t>33-45-101133777</t>
  </si>
  <si>
    <t>camilo.caicedo@jep.gov.co</t>
  </si>
  <si>
    <t>https://community.secop.gov.co/Public/Tendering/ContractNoticePhases/View?PPI=CO1.PPI.36891355&amp;isFromPublicArea=True&amp;isModal=False</t>
  </si>
  <si>
    <t>JEP-318-2025</t>
  </si>
  <si>
    <t>JEP-CSPO-318-2025</t>
  </si>
  <si>
    <t xml:space="preserve">Juan David Villalba Cruz </t>
  </si>
  <si>
    <t>Prestar servicios profesionales para apoyar y acompañar  conceptual y técnicamente el componente de representación judicial a las víctimas a cargo de la Oficina Asesora del Sistema Autónomo de Asesoría y Defensa Representación Víctimas</t>
  </si>
  <si>
    <t>21-47-101044568</t>
  </si>
  <si>
    <t>EL 30/06/2025 se publicó el acta de terminación anticipada por mutuo acuerdo.</t>
  </si>
  <si>
    <t>juan.villalba@jep.gov.co</t>
  </si>
  <si>
    <t>https://community.secop.gov.co/Public/Tendering/ContractNoticePhases/View?PPI=CO1.PPI.36888119&amp;isFromPublicArea=True&amp;isModal=False</t>
  </si>
  <si>
    <t>JEP-319-2025</t>
  </si>
  <si>
    <t>JEP-CSPO-319-2025</t>
  </si>
  <si>
    <t>Olga Natalia Zambrano Barrera</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</si>
  <si>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</si>
  <si>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14-47-101038750</t>
  </si>
  <si>
    <t>olga.zambrano@jep.gov.co</t>
  </si>
  <si>
    <t>JEP-320-2025</t>
  </si>
  <si>
    <t>JEP-CSPO-320-2025</t>
  </si>
  <si>
    <t>Leidy Carolina Ortiz Roncallo</t>
  </si>
  <si>
    <t>Prestar servicios profesionales para apoyar y asistir a la Secretaría Ejecutiva en la elaboración de respuestas y seguimiento a los requerimientos de contenido jurídico, y demás asuntos de su competencia, en el marco de las actividades de la JEP.</t>
  </si>
  <si>
    <t xml:space="preserve">33-47-101016016 </t>
  </si>
  <si>
    <t>Mediante otrosí Nº1 del 28/11/2025 se adiciono el valor de  $8.536.421  y se prorrogó hasta el 31/12/2025</t>
  </si>
  <si>
    <t>leidy.ortiz@jep.gov.co</t>
  </si>
  <si>
    <t>https://community.secop.gov.co/Public/Tendering/ContractNoticePhases/View?PPI=CO1.PPI.36897799&amp;isFromPublicArea=True&amp;isModal=False</t>
  </si>
  <si>
    <t>JEP-321-2025</t>
  </si>
  <si>
    <t>JEP-CSPO-321-2025</t>
  </si>
  <si>
    <t>Carlos Arturo Orjuela Góngora</t>
  </si>
  <si>
    <t>Prestar servicios profesionales para asistir y acompañar en temas Jurídicos en el proceso ordinario iniciado por Néstor Raúl Correa Henao contra la Jurisdicción Especial para la Paz, ante la jurisdicción de lo contencioso administrativo.</t>
  </si>
  <si>
    <t>CBC-100063940</t>
  </si>
  <si>
    <t>3/02/2025 - 03/06/2026</t>
  </si>
  <si>
    <t>El 13/05/2025 se publicó la terminación anticipada del contrato JEP-321-2025; el nueve (09) de mayo de 2025, teniendo con la presente acta claridad que el contrato
no tuvo ejecución presupuestal</t>
  </si>
  <si>
    <t>carlos.orjuela@jep.gov.co</t>
  </si>
  <si>
    <t>https://community.secop.gov.co/Public/Tendering/ContractNoticePhases/View?PPI=CO1.PPI.37016137&amp;isFromPublicArea=True&amp;isModal=False</t>
  </si>
  <si>
    <t>JEP-322-2025</t>
  </si>
  <si>
    <t>JEP-CSPO-322-2025</t>
  </si>
  <si>
    <t xml:space="preserve">Javier Alexander Rueda Rincón </t>
  </si>
  <si>
    <t>25-47-101006312</t>
  </si>
  <si>
    <t>javier.rueda@jep.gov.co</t>
  </si>
  <si>
    <t>https://community.secop.gov.co/Public/Tendering/ContractNoticePhases/View?PPI=CO1.PPI.36891295&amp;isFromPublicArea=True&amp;isModal=False</t>
  </si>
  <si>
    <t>JEP-323-2025</t>
  </si>
  <si>
    <t>JEP-CSPO-323-2025</t>
  </si>
  <si>
    <t xml:space="preserve">David Leonardo Gamboa Díaz </t>
  </si>
  <si>
    <t>49-47-101008728</t>
  </si>
  <si>
    <t>24/01/2025 - 31/01/2026</t>
  </si>
  <si>
    <t>david.gamboa@jep.gov.co</t>
  </si>
  <si>
    <t>https://community.secop.gov.co/Public/Tendering/ContractNoticePhases/View?PPI=CO1.PPI.36893558&amp;isFromPublicArea=True&amp;isModal=False</t>
  </si>
  <si>
    <t>JEP-324-2025</t>
  </si>
  <si>
    <t>JEP-CSPO-324-2025</t>
  </si>
  <si>
    <t xml:space="preserve">Claudia Marcela Rivera Quiroga </t>
  </si>
  <si>
    <t>420-47-994000044851</t>
  </si>
  <si>
    <t>claudia.rivera@jep.gov.co</t>
  </si>
  <si>
    <t>https://community.secop.gov.co/Public/Tendering/ContractNoticePhases/View?PPI=CO1.PPI.36894157&amp;isFromPublicArea=True&amp;isModal=False</t>
  </si>
  <si>
    <t>JEP-325-2025</t>
  </si>
  <si>
    <t>JEP-CSPO-325-2025</t>
  </si>
  <si>
    <t>Karla Paola Florez Rey</t>
  </si>
  <si>
    <t>Prestar servicios profesionales para apoyar y acompañar la gestión de la Subdirección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demás reportes.</t>
  </si>
  <si>
    <t>11-45-101159064</t>
  </si>
  <si>
    <t>Mediante otrosí Nº1 del 6/08/2025 se publicó la reducción en tiempo y valor del contrato JEP-325-2025</t>
  </si>
  <si>
    <t>karla.florez@jep.gov.co</t>
  </si>
  <si>
    <t>https://community.secop.gov.co/Public/Tendering/ContractNoticePhases/View?PPI=CO1.PPI.36910621&amp;isFromPublicArea=True&amp;isModal=False</t>
  </si>
  <si>
    <t>JEP-326-2025</t>
  </si>
  <si>
    <t>JEP-CSPO-326-2025</t>
  </si>
  <si>
    <t>Maia Carolina García Burgos</t>
  </si>
  <si>
    <t>Prestar servicios profesionales para apoyar y acompañar a la Oficina Asesora de Monitoreo Integral, en la construcción, revisión y análisis de documentos técnicos y jurídicos, así como en la articulación e implementación del sistema integral de monitoreo</t>
  </si>
  <si>
    <t>11-47-101030698</t>
  </si>
  <si>
    <t>13/02/2025 - 05/07/2026</t>
  </si>
  <si>
    <t>carolina.garcia@jep.gov.co</t>
  </si>
  <si>
    <t>https://community.secop.gov.co/Public/Tendering/ContractNoticePhases/View?PPI=CO1.PPI.37101986&amp;isFromPublicArea=True&amp;isModal=False</t>
  </si>
  <si>
    <t>JEP-327-2025</t>
  </si>
  <si>
    <t>JEP-CSPO-327-2025</t>
  </si>
  <si>
    <t>Yulieth Angelica Rodriguez Forero</t>
  </si>
  <si>
    <t>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t>
  </si>
  <si>
    <t>21-45-101472105</t>
  </si>
  <si>
    <t>29/01/2025 - 30/06/2026</t>
  </si>
  <si>
    <t>Mediante otrosí Nº1 del 13/08/2025 se publicó la reducción en tiempo y valor del contrato JEP-327-2025</t>
  </si>
  <si>
    <t>yulieth.rodriguez@jep.gov.co</t>
  </si>
  <si>
    <t>https://community.secop.gov.co/Public/Tendering/ContractNoticePhases/View?PPI=CO1.PPI.36925340&amp;isFromPublicArea=True&amp;isModal=False</t>
  </si>
  <si>
    <t>JEP-328-2025</t>
  </si>
  <si>
    <t>JEP-CSPO-328-2025</t>
  </si>
  <si>
    <t>Edwin Yobanny oliveros</t>
  </si>
  <si>
    <t>33-47-101016117</t>
  </si>
  <si>
    <t>TÉCNICO EN MANTENIMIENTO PREVENTIVO Y CORRECTIVO DE COMPUTADORES</t>
  </si>
  <si>
    <t>edwin.oliveros@jep.gov.co</t>
  </si>
  <si>
    <t>https://community.secop.gov.co/Public/Tendering/ContractNoticePhases/View?PPI=CO1.PPI.36926347&amp;isFromPublicArea=True&amp;isModal=False</t>
  </si>
  <si>
    <t>JEP-329-2025</t>
  </si>
  <si>
    <t>JEP-CSPO-329-2025</t>
  </si>
  <si>
    <t>Carlos Anibal Echandia Chavista</t>
  </si>
  <si>
    <t>21-45-101472104</t>
  </si>
  <si>
    <t>29/01/2025 - 01/07/2026</t>
  </si>
  <si>
    <t>MEDIOS AUDIOVISUALES</t>
  </si>
  <si>
    <t>carlos.echandiac@jep.gov.co</t>
  </si>
  <si>
    <t>https://community.secop.gov.co/Public/Tendering/ContractNoticePhases/View?PPI=CO1.PPI.36933467&amp;isFromPublicArea=True&amp;isModal=False</t>
  </si>
  <si>
    <t>80111620;93141506</t>
  </si>
  <si>
    <t>JEP-330-2025</t>
  </si>
  <si>
    <t>JEP-CSPO-330-2025</t>
  </si>
  <si>
    <t>Paula Andrea Mejia Lozano</t>
  </si>
  <si>
    <t>Prestar servicios profesionales a la Subdirección de Talento Humano, para la atención, administración y funcionamiento de las Salas Infantiles de la JEP, así como el apoyo en las actividades relacionadas con la planeación y ejecución del Plan de Bienestar 2025 y de la estrategia del Talento Humano</t>
  </si>
  <si>
    <t>63-45-101051913</t>
  </si>
  <si>
    <t>31/01/2025 - 30/06/2026</t>
  </si>
  <si>
    <t>paula.mejia@jep.gov.co</t>
  </si>
  <si>
    <t>https://community.secop.gov.co/Public/Tendering/ContractNoticePhases/View?PPI=CO1.PPI.36913556&amp;isFromPublicArea=True&amp;isModal=False</t>
  </si>
  <si>
    <t>JEP-331-2025</t>
  </si>
  <si>
    <t>JEP-CSPO-331-2025</t>
  </si>
  <si>
    <t>Mónica Juñieth Rodríguez Tinjaca</t>
  </si>
  <si>
    <t>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t>
  </si>
  <si>
    <t>37-47-101005303</t>
  </si>
  <si>
    <t>monica.rodriguez@jep.gov.co</t>
  </si>
  <si>
    <t>https://community.secop.gov.co/Public/Tendering/ContractNoticePhases/View?PPI=CO1.PPI.36925008&amp;isFromPublicArea=True&amp;isModal=False</t>
  </si>
  <si>
    <t>JEP-332-2025</t>
  </si>
  <si>
    <t>JEP-CSPO-332-2025</t>
  </si>
  <si>
    <t>Leslie Giselle Rivera López</t>
  </si>
  <si>
    <t>37-47-101005291</t>
  </si>
  <si>
    <t>leslie.rivera@jep.gov.co</t>
  </si>
  <si>
    <t>https://community.secop.gov.co/Public/Tendering/ContractNoticePhases/View?PPI=CO1.PPI.36918851&amp;isFromPublicArea=True&amp;isModal=False</t>
  </si>
  <si>
    <t>JEP-333-2025</t>
  </si>
  <si>
    <t>JEP-CSPO-333-2025</t>
  </si>
  <si>
    <t>Raul Vidales Bohorquez</t>
  </si>
  <si>
    <t>25-47-101006378</t>
  </si>
  <si>
    <t>31/01/2025 - 1/07/2026</t>
  </si>
  <si>
    <t>raul.vidales@jep.gov.co</t>
  </si>
  <si>
    <t>https://community.secop.gov.co/Public/Tendering/ContractNoticePhases/View?PPI=CO1.PPI.36959857&amp;isFromPublicArea=True&amp;isModal=False</t>
  </si>
  <si>
    <t>JEP-334-2025</t>
  </si>
  <si>
    <t>JEP-CSPO-334-2025</t>
  </si>
  <si>
    <t>Adriana Rocio Garcia Romero</t>
  </si>
  <si>
    <t>Prestar servicios profesionales en la Oficina Asesora de Gestión Documental para brindar soporte jurídico y técnico en materia de gestión documental</t>
  </si>
  <si>
    <t>11-45-101159351</t>
  </si>
  <si>
    <t>Mediante otrosí Nº1 del 15/08/2025 se publicó la reducción en tiempo y valor del contrato JEP-334-2025</t>
  </si>
  <si>
    <t>adriana.garcia@jep.gov.co</t>
  </si>
  <si>
    <t>https://community.secop.gov.co/Public/Tendering/ContractNoticePhases/View?PPI=CO1.PPI.36960279&amp;isFromPublicArea=True&amp;isModal=False</t>
  </si>
  <si>
    <t>JEP-335-2025</t>
  </si>
  <si>
    <t>JEP-CSPO-335-2025</t>
  </si>
  <si>
    <t>William Ricardo Sosa Cruz</t>
  </si>
  <si>
    <t>Prestar servicios de apoyo en la Oficina Asesora de Gestión Documental para la organización de archivos de Gestión de la Jurisdicción Especial para la Paz</t>
  </si>
  <si>
    <t>14-47-101038819</t>
  </si>
  <si>
    <t>CIENCIAS DE LA INFORMACIÓN</t>
  </si>
  <si>
    <t>william.sosa@jep.gov.co</t>
  </si>
  <si>
    <t>https://community.secop.gov.co/Public/Tendering/ContractNoticePhases/View?PPI=CO1.PPI.36967005&amp;isFromPublicArea=True&amp;isModal=False</t>
  </si>
  <si>
    <t>JEP-336-2025</t>
  </si>
  <si>
    <t>JEP-CSPO-336-2025</t>
  </si>
  <si>
    <t>Fabio Nelson Tovar Ramirez</t>
  </si>
  <si>
    <t> 80.033.462 </t>
  </si>
  <si>
    <t>Prestar servicios profesionales en la Oficina Asesora de Gestióin Documental para la implementación de Intrumentos Archivísticos</t>
  </si>
  <si>
    <t>11-45-101159481</t>
  </si>
  <si>
    <t>fabio.tovar@jep.gov.co</t>
  </si>
  <si>
    <t>https://community.secop.gov.co/Public/Tendering/ContractNoticePhases/View?PPI=CO1.PPI.36976476&amp;isFromPublicArea=True&amp;isModal=False</t>
  </si>
  <si>
    <t>JEP-337-2025</t>
  </si>
  <si>
    <t>JEP-CSPO-337-2025</t>
  </si>
  <si>
    <t>Diego Armando Roa Muñoz</t>
  </si>
  <si>
    <t>Prestar servicios profesionales para apoyar jurídicamente a la Subdirección de Talento Humano en lo relacionado con el Sistema de Seguridad y Salud en el Trabajo (SG-SST)</t>
  </si>
  <si>
    <t>96-47-101003382</t>
  </si>
  <si>
    <t>30/01/2025 - 4/07/2026</t>
  </si>
  <si>
    <t>Mediante otrosí Nº1 del 11/08/2025 se publicó la reducción en tiempo y valor del contrato JEP-337-2025</t>
  </si>
  <si>
    <t>diego.roa@jep.gov.co</t>
  </si>
  <si>
    <t>https://community.secop.gov.co/Public/Tendering/ContractNoticePhases/View?PPI=CO1.PPI.36986345&amp;isFromPublicArea=True&amp;isModal=False</t>
  </si>
  <si>
    <t>80111609;80161506;80161500;80111500</t>
  </si>
  <si>
    <t>JEP-338-2025</t>
  </si>
  <si>
    <t>JEP-CSPO-338-2025</t>
  </si>
  <si>
    <t>Simon Arango Noreña</t>
  </si>
  <si>
    <t>Prestar servicios profesionales para apoyar  a la Subdirección de Talento Humano en las actividades de vinculación y desvinculación de servidores públicos, practicantes, pasantes y judicantes</t>
  </si>
  <si>
    <t>55-47-101011385</t>
  </si>
  <si>
    <t>28/01/2025 - 30/06/2026</t>
  </si>
  <si>
    <t xml:space="preserve">El 14/02/2025 se publicó el acta de balance y cierre por terminación anticipada unilateral. </t>
  </si>
  <si>
    <t>simon.arango@jep.gov.co</t>
  </si>
  <si>
    <t>https://community.secop.gov.co/Public/Tendering/ContractNoticePhases/View?PPI=CO1.PPI.36957944&amp;isFromPublicArea=True&amp;isModal=False</t>
  </si>
  <si>
    <t>JEP-339-2025</t>
  </si>
  <si>
    <t>JEP-CSPO-339-2025</t>
  </si>
  <si>
    <t>Maria Constanza Rojas Chaparro </t>
  </si>
  <si>
    <t>Prestar servicios profesionales para apoyar jurídicamente  a la Oficina Asesora de Enfoques Diferenciales en el cumplimiento y gestión de órdenes judiciales, incluyendo proceso de acreditación de víctimas a cargo de la dependencia</t>
  </si>
  <si>
    <t>Milton Cesar Reyes Bohórquez</t>
  </si>
  <si>
    <t>21-45-101472650; 96-47-101003849</t>
  </si>
  <si>
    <t>6/02/2025; 16/05/2025</t>
  </si>
  <si>
    <t>07/02/2025 - 01/07/2026; 19/05/2025 - 11/07/2026</t>
  </si>
  <si>
    <t>7/02/2025; 19/05/2025</t>
  </si>
  <si>
    <t>El 19/05/2025 se publicó la cesión del contrato JEP-339-2025, Milton Cesar Reyes Bohórquez a partir del 19 de mayo de 2025</t>
  </si>
  <si>
    <t>DECHO; DERECHO</t>
  </si>
  <si>
    <t>maria.rojasc@jep.gov.co; milton.reyes@jep.gov.co</t>
  </si>
  <si>
    <t>https://community.secop.gov.co/Public/Tendering/ContractNoticePhases/View?PPI=CO1.PPI.37083457&amp;isFromPublicArea=True&amp;isModal=False</t>
  </si>
  <si>
    <t>JEP-340-2025</t>
  </si>
  <si>
    <t>JEP-CSPO-340-2025</t>
  </si>
  <si>
    <t>Danna Ginnett Silva Gomez</t>
  </si>
  <si>
    <t>Prestar servicios profesionales para apoyar  a la Oficina Asesora de Enfoques Diferenciales con la incorporación e implementación de la estrategia para la transferencia de conocimiento en la implementación del enfoque diferencial de niños, niñas y adolescentes, con aplicación de la perspectiva de interseccionalidad con el enfoque de género y otros enfoques diferenciales</t>
  </si>
  <si>
    <t>11-47-101030337</t>
  </si>
  <si>
    <t xml:space="preserve">LICENCIATURA PARA LA EDUCACIÓN BÁSICA CON ÉNFASIS EN EDUCACIÓN ARTISTICA </t>
  </si>
  <si>
    <t>danna.silva@jep.gov.co</t>
  </si>
  <si>
    <t>https://community.secop.gov.co/Public/Tendering/ContractNoticePhases/View?PPI=CO1.PPI.37085300&amp;isFromPublicArea=True&amp;isModal=False</t>
  </si>
  <si>
    <t>81141704;81131500;93141510</t>
  </si>
  <si>
    <t>JEP-341-2025</t>
  </si>
  <si>
    <t>JEP-CSPO-341-2025</t>
  </si>
  <si>
    <t>Daniel Santiago Rodríguez Rendón</t>
  </si>
  <si>
    <t>Prestar servicios profesionales para apoyar a la Subdirección de Planeación en el análisis, procesamiento y disponibilidad de la información estadística e implementación de mejoras en el procedimiento estadístico</t>
  </si>
  <si>
    <t>11-47-101030726</t>
  </si>
  <si>
    <t>13/02/2025 - 30/06/2026</t>
  </si>
  <si>
    <t>Mediante otrosí Nº1 del 14/08/2025 se publicó la reducción en tiempo y valor del contrato JEP-341-2025</t>
  </si>
  <si>
    <t>daniel.rodriguezr@jep.gov.co</t>
  </si>
  <si>
    <t>https://community.secop.gov.co/Public/Tendering/ContractNoticePhases/View?PPI=CO1.PPI.36968615&amp;isFromPublicArea=True&amp;isModal=False</t>
  </si>
  <si>
    <t>JEP-342-2025</t>
  </si>
  <si>
    <t>JEP-CSPO-342-2025</t>
  </si>
  <si>
    <t>Carmen Elena Partenostro Perez</t>
  </si>
  <si>
    <t xml:space="preserve">Santa Marta </t>
  </si>
  <si>
    <t xml:space="preserve"> Santa Marta, con desplazamientos
por los departamentos de Magdalena, Cesar, La Guajira, Bolívar, Sucre, Córdoba y Atlántico</t>
  </si>
  <si>
    <t>25-47-101006360</t>
  </si>
  <si>
    <t>31/01/2025 - 01/07/2026</t>
  </si>
  <si>
    <t>El 13/08/2025 se publicó la suspención de la ejecución del Contrato de Prestación de Servicios Profesionales No. JEP-342-2025, a partir del día 13 de agosto del 2025 hasta el 12 de septiembre del 2025; El 13/09/2025 se publicó la reactivación del contrato</t>
  </si>
  <si>
    <t>13/08/2025 - 12/09/2025</t>
  </si>
  <si>
    <t>carmen.paternostro@jep.gov.co</t>
  </si>
  <si>
    <t>https://community.secop.gov.co/Public/Tendering/ContractNoticePhases/View?PPI=CO1.PPI.36985465&amp;isFromPublicArea=True&amp;isModal=False</t>
  </si>
  <si>
    <t>JEP-343-2025</t>
  </si>
  <si>
    <t>JEP-CSPO-343-2025</t>
  </si>
  <si>
    <t>Alix Dunieka Aguilar Tirado</t>
  </si>
  <si>
    <t>Barrancabermeja</t>
  </si>
  <si>
    <t>Barrancabermeja, con
desplazamientos por los departamentos de Santander, Norte de Santander, departamentos que
conforman el Magdalena Medio, Cundinamarca, Boyacá, Tolima, Huila y Bogotá</t>
  </si>
  <si>
    <t>56-47-101001368</t>
  </si>
  <si>
    <t>3/02/2025 - 30/06/2026</t>
  </si>
  <si>
    <t>El 04/04/2025 se publicó la Terminación Anticipada unilateral del contrato a partir del 4 de abril</t>
  </si>
  <si>
    <t>alix.aguilar@jep.gov.co</t>
  </si>
  <si>
    <t>https://community.secop.gov.co/Public/Tendering/ContractNoticePhases/View?PPI=CO1.PPI.36986323&amp;isFromPublicArea=True&amp;isModal=False</t>
  </si>
  <si>
    <t>55101500;83121700</t>
  </si>
  <si>
    <t>JEP-344-2025</t>
  </si>
  <si>
    <t>JEP-CSPO-344-2025</t>
  </si>
  <si>
    <t>Adriana Amaya Grimaldos</t>
  </si>
  <si>
    <t>Prestar servicios técnicos de diseño gráfico para la diagramación de piezas comunicativas y pedagógicas, impresas y/o digitales para apoyar la misionalidad de la Oficina Asesora de  Atención a Víctimas atendiendo los enfoques  diferenciales y restaurativo</t>
  </si>
  <si>
    <t xml:space="preserve"> Bogotá, con desplazamientos a
nivel nacional</t>
  </si>
  <si>
    <t>25-47-101006406</t>
  </si>
  <si>
    <t>06/02/2025 - 01/07/2026</t>
  </si>
  <si>
    <t xml:space="preserve">TECNOLOGÍA EN DISEÑO PUBLICITARIO </t>
  </si>
  <si>
    <t>adriana.amaya@jep.gov.co</t>
  </si>
  <si>
    <t>https://community.secop.gov.co/Public/Tendering/ContractNoticePhases/View?PPI=CO1.PPI.36986347&amp;isFromPublicArea=True&amp;isModal=False</t>
  </si>
  <si>
    <t>JEP-345-2025</t>
  </si>
  <si>
    <t>JEP-CSPO-345-2025</t>
  </si>
  <si>
    <t>Carolina Mendez Bouzas</t>
  </si>
  <si>
    <t>Prestar servicios profesionales para apoyar a la Oficina Asesora de Atención a Víctimas en la  orientación, asesoría, elaboración de respuestas a PQRSDF y órdenes judiciales emitidas como parte de la misionalidad del proceso de Atención a Víctimas</t>
  </si>
  <si>
    <t>360 47 994000040946</t>
  </si>
  <si>
    <t>06/02/2025 - 10/07/2026</t>
  </si>
  <si>
    <t>carolina.mendez@jep.gov.co</t>
  </si>
  <si>
    <t>https://community.secop.gov.co/Public/Tendering/ContractNoticePhases/View?PPI=CO1.PPI.36986353&amp;isFromPublicArea=True&amp;isModal=False</t>
  </si>
  <si>
    <t>JEP-346-2025</t>
  </si>
  <si>
    <t>JEP-CSPO-346-2025</t>
  </si>
  <si>
    <t>Ana Yiber Orduña Holguin</t>
  </si>
  <si>
    <t>Bogotá, con desplazamientos por
los departamentos de Cundinamarca, Boyacá, Tolima, Huila, Santander, Norte de Santander,
departamentos que conforman el Magdalena Medio y localidades de Bogotá</t>
  </si>
  <si>
    <t>11-47-101030335</t>
  </si>
  <si>
    <t>ana.orduna@jep.gov.co</t>
  </si>
  <si>
    <t>https://community.secop.gov.co/Public/Tendering/ContractNoticePhases/View?PPI=CO1.PPI.36985499&amp;isFromPublicArea=True&amp;isModal=False</t>
  </si>
  <si>
    <t>JEP-347-2025</t>
  </si>
  <si>
    <t>JEP-CSPO-347-2025</t>
  </si>
  <si>
    <t>Isabel Valdes Arias</t>
  </si>
  <si>
    <t>Prestar servicios profesionales para apoyar en la articulación de la producción, conceptualización y realización de contenidos audiovisuales relacionados con las decisiones de las Salas y Secciones del Tribunal para la Paz de la JEP, como parte del desarrollo de la política y estrategia de comunicaciones, la implementación del sistema restaurativo y la aplicación de sanciones por parte del tribunal</t>
  </si>
  <si>
    <t xml:space="preserve">	135425</t>
  </si>
  <si>
    <t>11-47-101030558</t>
  </si>
  <si>
    <t>10/02/2025 - 23/03/2026</t>
  </si>
  <si>
    <t>Mediante otrosí Nº1 del 15/09/2025 se adicionó el valor de $35.682.262 y prorrogó hasta el 31/12/2025</t>
  </si>
  <si>
    <t xml:space="preserve">PERIODISMO Y OPINIÓN PUBLICA </t>
  </si>
  <si>
    <t>isabel.valdes@jep.gov.co</t>
  </si>
  <si>
    <t>https://community.secop.gov.co/Public/Tendering/ContractNoticePhases/View?PPI=CO1.PPI.37004018&amp;isFromPublicArea=True&amp;isModal=False</t>
  </si>
  <si>
    <t>JEP-348-2025</t>
  </si>
  <si>
    <t>JEP-CSPO-348-2025</t>
  </si>
  <si>
    <t>Diego Fernando Perez Torres</t>
  </si>
  <si>
    <t>Prestar servicios profesionales para apoyar y acompañar a la Subdirección de Comunicaciones en la elaboración, producción, postproducción, edición y difusión de contenidos audiovisuales de las Salas y Secciones conforme a la política de comunicaciones y la implementación del Sistema Restaurativo</t>
  </si>
  <si>
    <t xml:space="preserve">11-47-101030099 </t>
  </si>
  <si>
    <t>31/01/2025 - 16/04/2026</t>
  </si>
  <si>
    <t>Mediante otrosí Nº1 del 14/08/2025 se realizó la adición y prorroga del contrato</t>
  </si>
  <si>
    <t>Adición ; prorroga</t>
  </si>
  <si>
    <t xml:space="preserve">COMUNICACIÓN AUDIOVISUAL Y MULTIMEDIAL </t>
  </si>
  <si>
    <t>diego.perez@jep.gov.co</t>
  </si>
  <si>
    <t>https://community.secop.gov.co/Public/Tendering/ContractNoticePhases/View?PPI=CO1.PPI.37006728&amp;isFromPublicArea=True&amp;isModal=False</t>
  </si>
  <si>
    <t>JEP-349-2025</t>
  </si>
  <si>
    <t>JEP-CSPO-349-2025</t>
  </si>
  <si>
    <t>Jorge Daniel Morelo Martinez</t>
  </si>
  <si>
    <t>Prestar servicios profesionales especializados para apoyar y acompañar a la Subdirección de Comunicaciones en la articulación de las actividades de diseño de las comunicaciones, arquitectura y jerarquía de la información en el portal web,  intranet y demás plataformas usadas por la JEP, en desarrollo de la política y estrategia de comunicaciones</t>
  </si>
  <si>
    <t>11-47-101030531</t>
  </si>
  <si>
    <t>11/02/2025 - 10/06/2026</t>
  </si>
  <si>
    <t>Mediante otrosí Nº1 del 24/11/2025 se adiciono el valor de  $10.471.350  y se prorrogó hasta el 31/12/2025</t>
  </si>
  <si>
    <t>INGENIERÍA EN INFORMATICA</t>
  </si>
  <si>
    <t>daniel.morelo@jep.gov.co</t>
  </si>
  <si>
    <t>https://community.secop.gov.co/Public/Tendering/ContractNoticePhases/View?PPI=CO1.PPI.37008722&amp;isFromPublicArea=True&amp;isModal=False</t>
  </si>
  <si>
    <t>JEP-350-2025</t>
  </si>
  <si>
    <t>JEP-CSPO-350-2025</t>
  </si>
  <si>
    <t>Silvia Natalia Corredor Rodriguez</t>
  </si>
  <si>
    <t>Prestar servicios profesionales para apoyar a la Subdirección de Comunicaciones en la elaboración de piezas comunicativas que integren el enfoque de género en el cubrimiento de las actuaciones judiciales de las salas, secciones, comisiones y Secretaría Ejecutiva, en desarrollo de la política y estrategia de comunicaciones y la implementación del Sistema Restaurativo</t>
  </si>
  <si>
    <t>11-47-101030540</t>
  </si>
  <si>
    <t>10/02/2025 - 31/05/2026</t>
  </si>
  <si>
    <t xml:space="preserve">EL 30/05/2025 se publico la terminación anticipada del contrato JEP-350-2025 </t>
  </si>
  <si>
    <t>silvia.corredor@jep.gov.co</t>
  </si>
  <si>
    <t>https://community.secop.gov.co/Public/Tendering/ContractNoticePhases/View?PPI=CO1.PPI.37012627&amp;isFromPublicArea=True&amp;isModal=False</t>
  </si>
  <si>
    <t>JEP-351-2025</t>
  </si>
  <si>
    <t>JEP-CSPO-351-2025</t>
  </si>
  <si>
    <t>Adriana del Pilar Acosta Roa</t>
  </si>
  <si>
    <t>Prestar servicios profesionales especializados a la Oficina Asesora de Estructuración de Proyectos, para asesorar la formulación, implementación y seguimiento a proyectos restaurativos, apoyar la actualización de los bancos de iniciativas, trabajo y proyectos, e impulsar la articulación interinstitucional con entidades del orden nacional y territorial para el funcionamiento y desarrollo del Sistema Restaurativo</t>
  </si>
  <si>
    <t>AA- Oficina Asesora de Estructuración de Proyectos</t>
  </si>
  <si>
    <t xml:space="preserve">Rosemberg Leguizamon </t>
  </si>
  <si>
    <t>33-47-101016111</t>
  </si>
  <si>
    <t>Mediante otrosí Nº1 del 13/08/2025 se publicó la reducción en tiempo y valor del contrato JEP-351-2025</t>
  </si>
  <si>
    <t>adriana.acosta@jep.gov.co</t>
  </si>
  <si>
    <t>https://community.secop.gov.co/Public/Tendering/ContractNoticePhases/View?PPI=CO1.PPI.36995745&amp;isFromPublicArea=True&amp;isModal=False</t>
  </si>
  <si>
    <t>JEP-352-2025</t>
  </si>
  <si>
    <t>JEP-CSPO-352-2025</t>
  </si>
  <si>
    <t>Diana Alexandra Gonzalez Nieto</t>
  </si>
  <si>
    <t>Prestar servicios profesionales para apoyar a la Subsecretaría Ejecutiva y sus dependencias en el seguimiento y monitoreo a los instrumentos de planeación y a las herramientas de monitoreo del sistema de gestión de calidad</t>
  </si>
  <si>
    <t>14-47-101038894</t>
  </si>
  <si>
    <t>INGENIERIA QUÍMICA</t>
  </si>
  <si>
    <t>diana.gonzalez@jep.gov.co</t>
  </si>
  <si>
    <t>https://community.secop.gov.co/Public/Tendering/ContractNoticePhases/View?PPI=CO1.PPI.36991910&amp;isFromPublicArea=True&amp;isModal=False</t>
  </si>
  <si>
    <t>JEP-353-2025</t>
  </si>
  <si>
    <t>JEP-CSPO-353-2025</t>
  </si>
  <si>
    <t>Laura Maria Barbosa Rojas</t>
  </si>
  <si>
    <t>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t>
  </si>
  <si>
    <t>360-47-994000040728</t>
  </si>
  <si>
    <t>31/01/2025 - 10/07/2026</t>
  </si>
  <si>
    <t>laura.barbosa@jep.gov.co</t>
  </si>
  <si>
    <t>https://community.secop.gov.co/Public/Tendering/ContractNoticePhases/View?PPI=CO1.PPI.37000350&amp;isFromPublicArea=True&amp;isModal=False</t>
  </si>
  <si>
    <t>JEP-354-2025</t>
  </si>
  <si>
    <t>JEP-CSPO-354-2025</t>
  </si>
  <si>
    <t>Laura Alejandra Correa Gonzalez</t>
  </si>
  <si>
    <t>360-47-994000040720</t>
  </si>
  <si>
    <t>laura.correa@jep.gov.co</t>
  </si>
  <si>
    <t>https://community.secop.gov.co/Public/Tendering/ContractNoticePhases/View?PPI=CO1.PPI.37012115&amp;isFromPublicArea=True&amp;isModal=False</t>
  </si>
  <si>
    <t>JEP-355-2025</t>
  </si>
  <si>
    <t>JEP-CSPO-355-2025</t>
  </si>
  <si>
    <t>Lorena Pardo Sanchez</t>
  </si>
  <si>
    <t>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t>
  </si>
  <si>
    <t>360-47-994000040715</t>
  </si>
  <si>
    <t>lorena.pardo@jep.gov.co</t>
  </si>
  <si>
    <t>https://community.secop.gov.co/Public/Tendering/ContractNoticePhases/View?PPI=CO1.PPI.37015239&amp;isFromPublicArea=True&amp;isModal=False</t>
  </si>
  <si>
    <t>JEP-356-2025</t>
  </si>
  <si>
    <t>JEP-CSPO-356-2025</t>
  </si>
  <si>
    <t>Karen Daniela Bautista Bayona</t>
  </si>
  <si>
    <t>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t>
  </si>
  <si>
    <t>Marcela Giraldo Muñoz</t>
  </si>
  <si>
    <t>Caso 10</t>
  </si>
  <si>
    <t>Sebastián Alarcón Ruíz</t>
  </si>
  <si>
    <t>14-47-101039058; 60-47-101002556</t>
  </si>
  <si>
    <t>3/02/2025; 05/03/2025</t>
  </si>
  <si>
    <t>31/01/2025 - 01/07/2026: 04/03/2025 - 30/06/2026</t>
  </si>
  <si>
    <t>5/02/2025; 05/03/2025</t>
  </si>
  <si>
    <t>El 3/03/2025 se publicó la cesión del contrato a Sebastián Alarcón Ruíz; Mediante otrosí Nº1 del 11/08/2025 se publicó la reducción en tiempo y valor del contrato JEP-356-2025</t>
  </si>
  <si>
    <t>karen.bautistab@jep.gov.co; Sebastian.Alarcon@jep.gov.co</t>
  </si>
  <si>
    <t>https://community.secop.gov.co/Public/Tendering/ContractNoticePhases/View?PPI=CO1.PPI.37001712&amp;isFromPublicArea=True&amp;isModal=False</t>
  </si>
  <si>
    <t>80111620;80121706</t>
  </si>
  <si>
    <t>JEP-357-2025</t>
  </si>
  <si>
    <t>JEP-CSPO-357-2025</t>
  </si>
  <si>
    <t>Grupo Epyca SAS</t>
  </si>
  <si>
    <t>2. Prestación de servicios</t>
  </si>
  <si>
    <t>NIT</t>
  </si>
  <si>
    <t>Persona Jurídica</t>
  </si>
  <si>
    <t>Prestar servicios profesionales de asesoría técnica y jurídica para apoyar a la Subdirección de Talento Humano en lo relacionado con el proceso de administración de personal de acuerdo con la estrategia de talento humano</t>
  </si>
  <si>
    <t>PND</t>
  </si>
  <si>
    <t>14-45-101120106</t>
  </si>
  <si>
    <t>03/02/2025 - 17/12/2028</t>
  </si>
  <si>
    <t>https://community.secop.gov.co/Public/Tendering/ContractNoticePhases/View?PPI=CO1.PPI.37150974&amp;isFromPublicArea=True&amp;isModal=False</t>
  </si>
  <si>
    <t>JEP-358-2025</t>
  </si>
  <si>
    <t>JEP-CSPO-358-2025</t>
  </si>
  <si>
    <t>Ludy Yineth Russi Serrato</t>
  </si>
  <si>
    <t>37-47-101005335</t>
  </si>
  <si>
    <t>ludy.russi@jep.gov.co</t>
  </si>
  <si>
    <t>https://community.secop.gov.co/Public/Tendering/ContractNoticePhases/View?PPI=CO1.PPI.37025986&amp;isFromPublicArea=True&amp;isModal=False</t>
  </si>
  <si>
    <t>JEP-359-2025</t>
  </si>
  <si>
    <t>JEP-CSPO-359-2025</t>
  </si>
  <si>
    <t>Astrid Marina Cruz Jimenez</t>
  </si>
  <si>
    <t>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t>
  </si>
  <si>
    <t>Barranquilla, con desplazamientos
por los departamentos de Atlántico, Cesar, La Guajira, Magdalena, Bolívar, Sucre y Córdoba</t>
  </si>
  <si>
    <t>25-47-101006370</t>
  </si>
  <si>
    <t>astrid.cruz@jep.gov.co</t>
  </si>
  <si>
    <t>https://community.secop.gov.co/Public/Tendering/ContractNoticePhases/View?PPI=CO1.PPI.37047930&amp;isFromPublicArea=True&amp;isModal=False</t>
  </si>
  <si>
    <t>JEP-360-2025</t>
  </si>
  <si>
    <t>JEP-CSPO-360-2025</t>
  </si>
  <si>
    <t>Carlos Raul Rojas Pedraza</t>
  </si>
  <si>
    <t>Paz de Ariporo</t>
  </si>
  <si>
    <t>Yopal, con desplazamientos por
los departamentos de Casanare, Meta, Arauca, Guaviare y Caquetá</t>
  </si>
  <si>
    <t>25-47-101006356</t>
  </si>
  <si>
    <t>carlos.rojas@jep.gov.co</t>
  </si>
  <si>
    <t>https://community.secop.gov.co/Public/Tendering/ContractNoticePhases/View?PPI=CO1.PPI.37050581&amp;isFromPublicArea=True&amp;isModal=False</t>
  </si>
  <si>
    <t>JEP-361-2025</t>
  </si>
  <si>
    <t>JEP-CSPO-361-2025</t>
  </si>
  <si>
    <t>Laura Annick Mendez Garcia</t>
  </si>
  <si>
    <t>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t>
  </si>
  <si>
    <t>Cúcuta con desplazamientos por
los departamentos de Norte de Santander, Santander, Tolima, Huila, Cundinamarca, Boyacá,
Bogotá y departamentos que conforman el Magdalena Medio</t>
  </si>
  <si>
    <t>21-47-101044785</t>
  </si>
  <si>
    <t>laura.mendez@jep.gov.co</t>
  </si>
  <si>
    <t>https://community.secop.gov.co/Public/Tendering/ContractNoticePhases/View?PPI=CO1.PPI.37051600&amp;isFromPublicArea=True&amp;isModal=False</t>
  </si>
  <si>
    <t>JEP-362-2025</t>
  </si>
  <si>
    <t>JEP-CSPO-362-2025</t>
  </si>
  <si>
    <t>Ferney Parra Camacho</t>
  </si>
  <si>
    <t>Florencia con desplazamientos por
los departamentos de Caquetá, Guaviare, Meta, Casanare y Arauca</t>
  </si>
  <si>
    <t>CHU-100039558</t>
  </si>
  <si>
    <t xml:space="preserve">EL 1/12/2025 se publicó la terminación anticipada por mutuo acuerdo del contrato </t>
  </si>
  <si>
    <t>ferney.parra@jep.gov.co</t>
  </si>
  <si>
    <t>https://community.secop.gov.co/Public/Tendering/ContractNoticePhases/View?PPI=CO1.PPI.37052701&amp;isFromPublicArea=True&amp;isModal=False</t>
  </si>
  <si>
    <t>JEP-363-2025</t>
  </si>
  <si>
    <t>JEP-CSPO-363-2025</t>
  </si>
  <si>
    <t>Diego Alexis Ibarra Piedrahita</t>
  </si>
  <si>
    <t>Medellín con desplazamientos por
los departamentos de Antioquia; región del Urabá, Caldas, Risaralda, sur de Córdoba y sur de
Bolívar</t>
  </si>
  <si>
    <t>25-47-101006357</t>
  </si>
  <si>
    <t>31/01/2025 - 02/07/2026</t>
  </si>
  <si>
    <t>diego.ibarra@jep.gov.co</t>
  </si>
  <si>
    <t>https://community.secop.gov.co/Public/Tendering/ContractNoticePhases/View?PPI=CO1.PPI.37052703&amp;isFromPublicArea=True&amp;isModal=False</t>
  </si>
  <si>
    <t>JEP-364-2025</t>
  </si>
  <si>
    <t>JEP-CSPO-364-2025</t>
  </si>
  <si>
    <t>Germán Nelinho Martinez Hernandez</t>
  </si>
  <si>
    <t>Sincelejo</t>
  </si>
  <si>
    <t xml:space="preserve">	131325</t>
  </si>
  <si>
    <t>Corozal con desplazamientos por
los departamentos de Sucre, Cesar, La Guajira, Magdalena, Bolívar, Córdoba y Atlántico</t>
  </si>
  <si>
    <t>25-47-101006427</t>
  </si>
  <si>
    <t>10/02/2025 - 1/07/2026</t>
  </si>
  <si>
    <t>german.martinez@jep.gov.co</t>
  </si>
  <si>
    <t>https://community.secop.gov.co/Public/Tendering/ContractNoticePhases/View?PPI=CO1.PPI.37052704&amp;isFromPublicArea=True&amp;isModal=False</t>
  </si>
  <si>
    <t>JEP-365-2025</t>
  </si>
  <si>
    <t>JEP-CSPO-365-2025</t>
  </si>
  <si>
    <t>Alejandro Marin Alarcon</t>
  </si>
  <si>
    <t>11-47-101029670</t>
  </si>
  <si>
    <t>TECNOLOGÍA EN GESTIÓN DOCUMENTAL</t>
  </si>
  <si>
    <t>alejandro.marin@jep.gov.co</t>
  </si>
  <si>
    <t>https://community.secop.gov.co/Public/Tendering/ContractNoticePhases/View?PPI=CO1.PPI.37026709&amp;isFromPublicArea=True&amp;isModal=False</t>
  </si>
  <si>
    <t>JEP-366-2025</t>
  </si>
  <si>
    <t>JEP-CSPO-366-2025</t>
  </si>
  <si>
    <t>Luis Vargas Plazas</t>
  </si>
  <si>
    <t>Prestar los servicios profesionales para apoyar a la Subdirección de Talento Humano en el desarrollo e implementación de la Política de Seguridad Vial  de la Jurisdicción Especial para la Paz –JEP- articulado con el Sistema de Gestión de la Seguridad y Salud en el Trabajo (SG-SST) en los diferentes órganos de la JEP</t>
  </si>
  <si>
    <t>17-45-101054089</t>
  </si>
  <si>
    <t>06/02/2025 - 31/05/2026</t>
  </si>
  <si>
    <t>El 5/06/2025 se publicó la terminación unilateral anticipada del contrato No. JEP-366-2025 de conformidad a lo establecido en la cláusula décima octava del contrato, el contratista prestara sus servicios hasta el 03 de junio de 2025 inclusive</t>
  </si>
  <si>
    <t>luis.vargasp@jep.gov.co</t>
  </si>
  <si>
    <t>https://community.secop.gov.co/Public/Tendering/ContractNoticePhases/View?PPI=CO1.PPI.37135139&amp;isFromPublicArea=True&amp;isModal=False</t>
  </si>
  <si>
    <t>JEP-367-2025</t>
  </si>
  <si>
    <t>JEP-CSPO-367-2025</t>
  </si>
  <si>
    <t>Jiceth Lorena Perea Rivas</t>
  </si>
  <si>
    <t>55-47-101011481</t>
  </si>
  <si>
    <t>06/02/2025 - 31/01/2026</t>
  </si>
  <si>
    <t>jiceth.perea@jep.gov.co</t>
  </si>
  <si>
    <t>https://community.secop.gov.co/Public/Tendering/ContractNoticePhases/View?PPI=CO1.PPI.37080914&amp;isFromPublicArea=True&amp;isModal=False</t>
  </si>
  <si>
    <t>JEP-368-2025</t>
  </si>
  <si>
    <t>JEP-CSPO-368-2025</t>
  </si>
  <si>
    <t>Laura Juliana Chaparro Piedrahita</t>
  </si>
  <si>
    <t>65-47-101013909</t>
  </si>
  <si>
    <t>06/02/2025 - 01/02/2026</t>
  </si>
  <si>
    <t>EL 1/06/2025 se publicó la terminación anticipada del contrato JEP-368-2025</t>
  </si>
  <si>
    <t>laura.chaparro@jep.gov.co</t>
  </si>
  <si>
    <t>https://community.secop.gov.co/Public/Tendering/ContractNoticePhases/View?PPI=CO1.PPI.37080963&amp;isFromPublicArea=True&amp;isModal=False</t>
  </si>
  <si>
    <t>JEP-369-2025</t>
  </si>
  <si>
    <t>JEP-CSPO-369-2025</t>
  </si>
  <si>
    <t>Omar Parada Gomez</t>
  </si>
  <si>
    <t>17-47-101005687</t>
  </si>
  <si>
    <t>omar.parada@jep.gov.co</t>
  </si>
  <si>
    <t>https://community.secop.gov.co/Public/Tendering/ContractNoticePhases/View?PPI=CO1.PPI.37076244&amp;isFromPublicArea=True&amp;isModal=False</t>
  </si>
  <si>
    <t>JEP-370-2025</t>
  </si>
  <si>
    <t>JEP-CSPO-370-2025</t>
  </si>
  <si>
    <t xml:space="preserve">Albert Diomar De Jesus Barros Zuñiga </t>
  </si>
  <si>
    <t>La Guajira</t>
  </si>
  <si>
    <t>14-45-101120210</t>
  </si>
  <si>
    <t>06/02/2025 - 30/06/2026</t>
  </si>
  <si>
    <t>albert.barros@jep.gov.co</t>
  </si>
  <si>
    <t>https://community.secop.gov.co/Public/Tendering/ContractNoticePhases/View?PPI=CO1.PPI.37079643&amp;isFromPublicArea=True&amp;isModal=False</t>
  </si>
  <si>
    <t>JEP-371-2025</t>
  </si>
  <si>
    <t>JEP-CSPO-371-2025</t>
  </si>
  <si>
    <t>Oscar Felipe Bernal Beltran</t>
  </si>
  <si>
    <t>Huila</t>
  </si>
  <si>
    <t>25-45-101049893</t>
  </si>
  <si>
    <t>Oscar.Bernal@jep.gov.co</t>
  </si>
  <si>
    <t>https://community.secop.gov.co/Public/Tendering/ContractNoticePhases/View?PPI=CO1.PPI.37079587&amp;isFromPublicArea=True&amp;isModal=False</t>
  </si>
  <si>
    <t>JEP-372-2025</t>
  </si>
  <si>
    <t>JEP-CSPO-372-2025</t>
  </si>
  <si>
    <t>Diego Andres Bernal Cortes</t>
  </si>
  <si>
    <t>25-47-101006473</t>
  </si>
  <si>
    <t>18/02/2025 - 01/07/2025</t>
  </si>
  <si>
    <t>diego.bernal@jep.gov.co</t>
  </si>
  <si>
    <t>https://community.secop.gov.co/Public/Tendering/ContractNoticePhases/View?PPI=CO1.PPI.37087429&amp;isFromPublicArea=True&amp;isModal=False</t>
  </si>
  <si>
    <t>JEP-373-2025</t>
  </si>
  <si>
    <t>JEP-CSPO-373-2025</t>
  </si>
  <si>
    <t>Carlos Julian Avila Marin</t>
  </si>
  <si>
    <t xml:space="preserve">	124825</t>
  </si>
  <si>
    <t>25-45-101049892</t>
  </si>
  <si>
    <t>carlos.avila@jep.gov.co</t>
  </si>
  <si>
    <t>https://community.secop.gov.co/Public/Tendering/ContractNoticePhases/View?PPI=CO1.PPI.37087432&amp;isFromPublicArea=True&amp;isModal=False</t>
  </si>
  <si>
    <t>JEP-374-2025</t>
  </si>
  <si>
    <t>JEP-CSPO-374-2025</t>
  </si>
  <si>
    <t>Yina Paola Cabarcas Beltran</t>
  </si>
  <si>
    <t xml:space="preserve">	124925</t>
  </si>
  <si>
    <t>21-45-101472775</t>
  </si>
  <si>
    <t>yina.cabarcas@jep.gov.co</t>
  </si>
  <si>
    <t>https://community.secop.gov.co/Public/Tendering/ContractNoticePhases/View?PPI=CO1.PPI.37087457&amp;isFromPublicArea=True&amp;isModal=False</t>
  </si>
  <si>
    <t>JEP-375-2025</t>
  </si>
  <si>
    <t>JEP-CSPO-375-2025</t>
  </si>
  <si>
    <t>Jeison Orlando Paba Reyes</t>
  </si>
  <si>
    <t>14-47-101039318</t>
  </si>
  <si>
    <t>jeison.pava@jep.gov.co</t>
  </si>
  <si>
    <t>https://community.secop.gov.co/Public/Tendering/ContractNoticePhases/View?PPI=CO1.PPI.37087456&amp;isFromPublicArea=True&amp;isModal=False</t>
  </si>
  <si>
    <t>JEP-376-2025</t>
  </si>
  <si>
    <t>JEP-CSPO-376-2025</t>
  </si>
  <si>
    <t>Sandra Liliana Arrieta Ramirez</t>
  </si>
  <si>
    <t>25-47-101006429</t>
  </si>
  <si>
    <t>sandra.arrieta@jep.gov.co</t>
  </si>
  <si>
    <t>https://community.secop.gov.co/Public/Tendering/ContractNoticePhases/View?PPI=CO1.PPI.37087431&amp;isFromPublicArea=True&amp;isModal=False</t>
  </si>
  <si>
    <t>JEP-377-2025</t>
  </si>
  <si>
    <t>JEP-CSPO-377-2025</t>
  </si>
  <si>
    <t>Henry Alberto Romero Correa</t>
  </si>
  <si>
    <t>21-47-101045018</t>
  </si>
  <si>
    <t>6/02/2025 - 31/01/2026</t>
  </si>
  <si>
    <t>henry.romero@jep.gov.co</t>
  </si>
  <si>
    <t>https://community.secop.gov.co/Public/Tendering/ContractNoticePhases/View?PPI=CO1.PPI.37080971&amp;isFromPublicArea=True&amp;isModal=False</t>
  </si>
  <si>
    <t>JEP-378-2025</t>
  </si>
  <si>
    <t>JEP-CSPO-378-2025</t>
  </si>
  <si>
    <t>Oscar David Getial Vargas</t>
  </si>
  <si>
    <t>41-47-101007514</t>
  </si>
  <si>
    <t>10/02/2025 - 30/06/2026</t>
  </si>
  <si>
    <t>Oscar.Getial@jep.gov.co</t>
  </si>
  <si>
    <t>https://community.secop.gov.co/Public/Tendering/ContractNoticePhases/View?PPI=CO1.PPI.37087476&amp;isFromPublicArea=True&amp;isModal=False</t>
  </si>
  <si>
    <t>JEP-379-2025</t>
  </si>
  <si>
    <t>JEP-CSPO-379-2025</t>
  </si>
  <si>
    <t>Diana Eneidy Muñoz Martinez</t>
  </si>
  <si>
    <t>I-100041222</t>
  </si>
  <si>
    <t xml:space="preserve">10/02/2025 - 1/07/2026 </t>
  </si>
  <si>
    <t>diana.munoz@jep.gov.co</t>
  </si>
  <si>
    <t>https://community.secop.gov.co/Public/Tendering/ContractNoticePhases/View?PPI=CO1.PPI.37087479&amp;isFromPublicArea=True&amp;isModal=False</t>
  </si>
  <si>
    <t>JEP-380-2025</t>
  </si>
  <si>
    <t>JEP-CSPO-380-2025</t>
  </si>
  <si>
    <t>Eyver Samuel Escobar Mosquera</t>
  </si>
  <si>
    <t>Cauca</t>
  </si>
  <si>
    <t>C-100092234</t>
  </si>
  <si>
    <t>Eyver.Escobar@jep.gov.co</t>
  </si>
  <si>
    <t>https://community.secop.gov.co/Public/Tendering/ContractNoticePhases/View?PPI=CO1.PPI.37087477&amp;isFromPublicArea=True&amp;isModal=False</t>
  </si>
  <si>
    <t>JEP-381-2025</t>
  </si>
  <si>
    <t>JEP-CSPO-381-2025</t>
  </si>
  <si>
    <t>Sandra Lucia Suárez Lozano  </t>
  </si>
  <si>
    <t>Prestar servicios profesionales para apoyar a la Subdirección de Fortalecimiento Institucional en la implementación de la estrategia de apropiación de la caja de herramientas para la gestión de despachos</t>
  </si>
  <si>
    <t>2022011000068; 202300000000214</t>
  </si>
  <si>
    <t>11-47-101030132</t>
  </si>
  <si>
    <t>4/02/2025 - 01/06/2026</t>
  </si>
  <si>
    <t>Mediante otrosí Nº1 del 31/10/2025 se Adiciono el valor de $10.755.893 y se prorrogó hasta el 31/12/2025</t>
  </si>
  <si>
    <t>sandra.suarez@jep.gov.co</t>
  </si>
  <si>
    <t>https://community.secop.gov.co/Public/Tendering/ContractNoticePhases/View?PPI=CO1.PPI.37038585&amp;isFromPublicArea=True&amp;isModal=False</t>
  </si>
  <si>
    <t>JEP-382-2025</t>
  </si>
  <si>
    <t>JEP-CSPO-382-2025</t>
  </si>
  <si>
    <t>Nataly García Ramírez</t>
  </si>
  <si>
    <t>Prestar servicios profesionales para apoyar a la Subdirección de Fortalecimiento Institucional en la formulación de herramientas de gestión de despachos para los traslados judiciales, así como para apoyar la sistematización de aprendizajes institucionales para la gestión</t>
  </si>
  <si>
    <t>11-47-101030345</t>
  </si>
  <si>
    <t>07/02/2025 - 06/06/2026</t>
  </si>
  <si>
    <t>Mediante otrosí Nº1 del 31/10/2025 se Adiciono el valor de $8.604.719 y se prorrogó hasta el 31/12/2025</t>
  </si>
  <si>
    <t>nataly.garcia@jep.gov.co</t>
  </si>
  <si>
    <t>https://community.secop.gov.co/Public/Tendering/ContractNoticePhases/View?PPI=CO1.PPI.37049831&amp;isFromPublicArea=True&amp;isModal=False</t>
  </si>
  <si>
    <t>JEP-383-2025</t>
  </si>
  <si>
    <t>JEP-CSPO-383-2025</t>
  </si>
  <si>
    <t xml:space="preserve">Luz Ángela Ospina Jimenez </t>
  </si>
  <si>
    <t>Madrid</t>
  </si>
  <si>
    <t>Prestar servicios profesionales para apoyar a la Subdirección de Fortalecimiento Institucional en la gestión de despachos, así como en la actualización y dinamización del sistema de gestión de calidad de la entidad</t>
  </si>
  <si>
    <t>Jair Alonso Buitrago Gómez</t>
  </si>
  <si>
    <t>360-47-994000040325; 11-47-101036868</t>
  </si>
  <si>
    <t>1/02/2025; 01/08/2025</t>
  </si>
  <si>
    <t>31/01/2025 - 10/06/2026; 01/08/2025 - 05/06/2026</t>
  </si>
  <si>
    <t>3/02/2025; 01/08/2025</t>
  </si>
  <si>
    <t>El 31/07/205 la cesión del contrato JEP-383-2025, a partir del 1 de agosto de 2025 Jair Alonso Buitrago Gómez; Mediante otrosí Nº1 del 31/10/2025 se Adiciono el valor de $9.731.522 y se prorrogó hasta el 31/12/2025</t>
  </si>
  <si>
    <t>Cesión;Adición; Prórroga</t>
  </si>
  <si>
    <t>INGENIERIA DE PRIDUCCIÓN; INGENIERIA DE PRIDUCCIÓN</t>
  </si>
  <si>
    <t>luz.ospina@jep.gov.co jair.buitrago@jep.gov.co</t>
  </si>
  <si>
    <t>https://community.secop.gov.co/Public/Tendering/ContractNoticePhases/View?PPI=CO1.PPI.37057419&amp;isFromPublicArea=True&amp;isModal=False</t>
  </si>
  <si>
    <t>JEP-384-2025</t>
  </si>
  <si>
    <t>JEP-CSPO-384-2025</t>
  </si>
  <si>
    <t xml:space="preserve">Mónica Márquez Ramírez </t>
  </si>
  <si>
    <t>Prestar servicios profesionales para apoyar a la Subdirección de Fortalecimiento Institucional en la implementación del Modelo de Gestión del Conocimiento, mediante la sistematización de aprendizajes institucionales y las acciones derivadas para su divulgación y apropiación</t>
  </si>
  <si>
    <t>11-47-101030106</t>
  </si>
  <si>
    <t>04/02/2025 - 03/07/2026</t>
  </si>
  <si>
    <t>monica.marquez@jep.gov.co</t>
  </si>
  <si>
    <t>https://community.secop.gov.co/Public/Tendering/ContractNoticePhases/View?PPI=CO1.PPI.37059550&amp;isFromPublicArea=True&amp;isModal=False</t>
  </si>
  <si>
    <t>JEP-385-2025</t>
  </si>
  <si>
    <t>JEP-CSPO-385-2025</t>
  </si>
  <si>
    <t>María Andrea Rocha Solano</t>
  </si>
  <si>
    <t>Prestar servicios profesionales para apoyar a la Subdirección de Fortalecimiento Institucional en la implementación  y sistematización de aprendizajes de la estrategia pedagógica sobre justicia transicional y restaurativa</t>
  </si>
  <si>
    <t>33-47-101016125</t>
  </si>
  <si>
    <t>04/02/2025 - 04/07/2026</t>
  </si>
  <si>
    <t>maria.rocha@jep.gov.co</t>
  </si>
  <si>
    <t>https://community.secop.gov.co/Public/Tendering/ContractNoticePhases/View?PPI=CO1.PPI.37062610&amp;isFromPublicArea=True&amp;isModal=False</t>
  </si>
  <si>
    <t>JEP-386-2025</t>
  </si>
  <si>
    <t>JEP-CSPO-386-2025</t>
  </si>
  <si>
    <t>Boris Duarte Caviedes</t>
  </si>
  <si>
    <t>Prestar servicios profesionales para apoyar a la Subdirección de Fortalecimiento Institucional en la implementación del Programa de Alianzas con universidades y en los procesos de pedagogía con equipos internos de la JEP y con público externo priorizado</t>
  </si>
  <si>
    <t>11-47-101030532</t>
  </si>
  <si>
    <t>12/02/2025 - 6/07/2026</t>
  </si>
  <si>
    <t>boris.duarte@jep.gov.co</t>
  </si>
  <si>
    <t>https://community.secop.gov.co/Public/Tendering/ContractNoticePhases/View?PPI=CO1.PPI.37194827&amp;isFromPublicArea=True&amp;isModal=False</t>
  </si>
  <si>
    <t>JEP-387-2025</t>
  </si>
  <si>
    <t>JEP-CSPO-387-2025</t>
  </si>
  <si>
    <t>Liz Yenny Vanessa Londoño Piñeros</t>
  </si>
  <si>
    <t>Prestar servicios profesionales para apoyar a la Subdirección de Fortalecimiento Institucional en el desarrollo del Modelo de Gestión del Conocimiento a través de la sistematización de aprendizajes y de la apropiación de herramientas pedagógicas</t>
  </si>
  <si>
    <t>11-47-101030331</t>
  </si>
  <si>
    <t>07/02/2025 - 07/07/2026</t>
  </si>
  <si>
    <t>liz.londono@jep.gov.co</t>
  </si>
  <si>
    <t>https://community.secop.gov.co/Public/Tendering/ContractNoticePhases/View?PPI=CO1.PPI.37068326&amp;isFromPublicArea=True&amp;isModal=False</t>
  </si>
  <si>
    <t>JEP-388-2025</t>
  </si>
  <si>
    <t>JEP-CSPO-388-2025</t>
  </si>
  <si>
    <t>Barbara Maria Parra Perilla</t>
  </si>
  <si>
    <t>Prestar servicios profesionales para apoyar a la Subsecretaria Ejecutiva en la producción y seguimiento a la implementación de lineamientos y políticas de apoyo psicosocial a víctimas y comparecientes en la JEP</t>
  </si>
  <si>
    <t>11-47-101030354</t>
  </si>
  <si>
    <t>6/02/2025 - 06/07/2026</t>
  </si>
  <si>
    <t>barbara.parra@jep.gov.co</t>
  </si>
  <si>
    <t>https://community.secop.gov.co/Public/Tendering/ContractNoticePhases/View?PPI=CO1.PPI.37040003&amp;isFromPublicArea=True&amp;isModal=False</t>
  </si>
  <si>
    <t>JEP-389-2025</t>
  </si>
  <si>
    <t>JEP-CSPO-389-2025</t>
  </si>
  <si>
    <t>Juan Sebastian Moreno Fajardo</t>
  </si>
  <si>
    <t>Prestar servicios profesionales para apoyar a la Subsecretaría Ejecutiva en el trámite a órdenes judiciales asignadas a la Secretaría Ejecutiva</t>
  </si>
  <si>
    <t>360 47 994000040258</t>
  </si>
  <si>
    <t>juan.moreno@jep.gov.co</t>
  </si>
  <si>
    <t>https://community.secop.gov.co/Public/Tendering/ContractNoticePhases/View?PPI=CO1.PPI.37055164&amp;isFromPublicArea=True&amp;isModal=False</t>
  </si>
  <si>
    <t>JEP-390-2025</t>
  </si>
  <si>
    <t>JEP-CSPO-390-2025</t>
  </si>
  <si>
    <t>Wendys Deyanira Pallares Valencia</t>
  </si>
  <si>
    <t>Prestar servicios profesionales para apoyar la Subsecretaría Ejecutiva en el trámite de solicitudes de acreditación a víctimas, durante la fase administrativa</t>
  </si>
  <si>
    <t>25-47-101006340</t>
  </si>
  <si>
    <t>EL 20/10/2025 se publicó la terminaciñon anticipada por mutuo acuerdo hasta el 20/10/2025</t>
  </si>
  <si>
    <t>wendys.pallares@jep.gov.co</t>
  </si>
  <si>
    <t>https://community.secop.gov.co/Public/Tendering/ContractNoticePhases/View?PPI=CO1.PPI.37057016&amp;isFromPublicArea=True&amp;isModal=False</t>
  </si>
  <si>
    <t>JEP-391-2025</t>
  </si>
  <si>
    <t>JEP-CSPO-391-2025</t>
  </si>
  <si>
    <t>Edna Del Pilar Rodriguez Caro</t>
  </si>
  <si>
    <t>14-47-101039378</t>
  </si>
  <si>
    <t>edna.rodriguez@jep.gov.co</t>
  </si>
  <si>
    <t>https://community.secop.gov.co/Public/Tendering/ContractNoticePhases/View?PPI=CO1.PPI.37058454&amp;isFromPublicArea=True&amp;isModal=False</t>
  </si>
  <si>
    <t>JEP-392-2025</t>
  </si>
  <si>
    <t>JEP-CSPO-392-2025</t>
  </si>
  <si>
    <t>Lilibeth Cortes Mora</t>
  </si>
  <si>
    <t>Prestar servicios profesionales especializados para apoyar y acompañar la Sala de Reconocimiento de Verdad, de Responsabilidad y de Determinación de Hechos y Conductas, en insumos para versiones voluntarias, determinación de patrones, elaboración de un plan de investigación criminal y el análisis y estructuración de información para la elaboración de un auto de determinación de hechos y conductas</t>
  </si>
  <si>
    <t>Melba Daniela Sierra Rodríguez</t>
  </si>
  <si>
    <t>17-47-101005686; 11-47-101036004</t>
  </si>
  <si>
    <t>03//02/2025;08/07/2025</t>
  </si>
  <si>
    <t>31/01/2025 - 05/07/2026; 08/07/2025 - 10/07/2026</t>
  </si>
  <si>
    <t>4/02/2025;10/07/2025</t>
  </si>
  <si>
    <t>El 8/07/2025 se publicó el cesión del contrato No. JEP-392-2025,  a partir del 4 de julio. Gracias Melba Daniela Sierra Rodríguez; Mediante otrosí Nº1 del 11/08/2025 se publicó la reducción en tiempo y valor del contrato JEP-392-2025</t>
  </si>
  <si>
    <t>lilibeth.cortes@jep.gov.co -daniela.sierra@jep.gov.co</t>
  </si>
  <si>
    <t>https://community.secop.gov.co/Public/Tendering/ContractNoticePhases/View?PPI=CO1.PPI.37043472&amp;isFromPublicArea=True&amp;isModal=False</t>
  </si>
  <si>
    <t>JEP-393-2025</t>
  </si>
  <si>
    <t>JEP-CSPO-393-2025</t>
  </si>
  <si>
    <t>Eryen Korath Ortiz Garces</t>
  </si>
  <si>
    <t>Buenaventura</t>
  </si>
  <si>
    <t>Prestar servicios profesionales para apoyar a la Oficina Asesora de Enfoques Diferenciales con la gestión jurídica, mediante el seguimiento de órdenes judiciales emitidas por las salas y secciones de la jurisdicción asignadas a la dependencia</t>
  </si>
  <si>
    <t>21-45-101473132</t>
  </si>
  <si>
    <t>12/02/2025 - 1/07/2026</t>
  </si>
  <si>
    <t xml:space="preserve">EL 30/05/2025 se publico la terminación anticipada del contrato JEP-393-2025 </t>
  </si>
  <si>
    <t>eryen.ortiz@jep.gov.co</t>
  </si>
  <si>
    <t>https://community.secop.gov.co/Public/Tendering/ContractNoticePhases/View?PPI=CO1.PPI.37059944&amp;isFromPublicArea=True&amp;isModal=False</t>
  </si>
  <si>
    <t>JEP-394-2025</t>
  </si>
  <si>
    <t>JEP-CSPO-394-2025</t>
  </si>
  <si>
    <t>Maria Emilia Henao Neumann</t>
  </si>
  <si>
    <t>Prestar servicios profesionales para apoyar  a la Oficina Asesora de Enfoques Diferenciales en el desarrollo de la perspectiva de interseccionalidad restaurativa, mediante la implementación de estrategias y actividades en el marco de los objetivos de la JEP</t>
  </si>
  <si>
    <t>21-45-101473097</t>
  </si>
  <si>
    <t>12/02/2025 - 01/07/2026</t>
  </si>
  <si>
    <t>maria.henao@jep.gov.co</t>
  </si>
  <si>
    <t>https://community.secop.gov.co/Public/Tendering/ContractNoticePhases/View?PPI=CO1.PPI.37058240&amp;isFromPublicArea=True&amp;isModal=False</t>
  </si>
  <si>
    <t>JEP-395-2025</t>
  </si>
  <si>
    <t>JEP-CSPO-395-2025</t>
  </si>
  <si>
    <t>Eder Leandro González Tobar</t>
  </si>
  <si>
    <t>Prestar servicios profesionales para apoyar  a la Oficina Asesora de Enfoques Diferenciales en el desarrollo del enfoque étnico- racial con énfasis en pueblos Rrom, mediante la implementación de estrategias y actividades con perspectiva interseccional y enfoque restaurativo en el marco de los objetivos de la JEP</t>
  </si>
  <si>
    <t>360-47-994000040992</t>
  </si>
  <si>
    <t>6/02/2025 - 10/07/2026</t>
  </si>
  <si>
    <t>eder.gonzalez@jep.gov.co</t>
  </si>
  <si>
    <t>https://community.secop.gov.co/Public/Tendering/ContractNoticePhases/View?PPI=CO1.PPI.37060538&amp;isFromPublicArea=True&amp;isModal=False</t>
  </si>
  <si>
    <t>JEP-396-2025</t>
  </si>
  <si>
    <t>JEP-CSPO-396-2025</t>
  </si>
  <si>
    <t>Angie Natalia Colorado Chávez</t>
  </si>
  <si>
    <t>Prestar servicios profesionales para apoyar  a la Oficina Asesora de Enfoques Diferenciales en el desarrollo de la estrategia para la transferencia de conocimiento en la implementación del enfoque diferencial de niños, niñas y adolescentes, con aplicación de la perspectiva de interseccionalidad y enfoque restaurativo, en el marco de los ejes de interés estratégico de la JEP</t>
  </si>
  <si>
    <t>21-45-101472683</t>
  </si>
  <si>
    <t>07/02/2025 - 01/07/2026</t>
  </si>
  <si>
    <t>EDUCACIÓN BÁSICA CON ÉNFASIS EN CIENCIAS SOCIALES</t>
  </si>
  <si>
    <t>angie.colorado@jep.gov.co</t>
  </si>
  <si>
    <t>https://community.secop.gov.co/Public/Tendering/ContractNoticePhases/View?PPI=CO1.PPI.37061165&amp;isFromPublicArea=True&amp;isModal=False</t>
  </si>
  <si>
    <t>JEP-397-2025</t>
  </si>
  <si>
    <t>JEP-CSPO-397-2025</t>
  </si>
  <si>
    <t>Edelcy del Carmen Sierra Rivas</t>
  </si>
  <si>
    <t>45-47-101011093</t>
  </si>
  <si>
    <t>edelcy.sierra@jep.gov.co</t>
  </si>
  <si>
    <t>https://community.secop.gov.co/Public/Tendering/ContractNoticePhases/View?PPI=CO1.PPI.37075528&amp;isFromPublicArea=True&amp;isModal=False</t>
  </si>
  <si>
    <t>JEP-398-2025</t>
  </si>
  <si>
    <t>JEP-CSPO-398-2025</t>
  </si>
  <si>
    <t>Ana Luz Rozo Devia</t>
  </si>
  <si>
    <t>61-45-101024439</t>
  </si>
  <si>
    <t>ana.rozo@jep.gov.co</t>
  </si>
  <si>
    <t>https://community.secop.gov.co/Public/Tendering/ContractNoticePhases/View?PPI=CO1.PPI.37078468&amp;isFromPublicArea=True&amp;isModal=False</t>
  </si>
  <si>
    <t>JEP-399-2025</t>
  </si>
  <si>
    <t>JEP-CSPO-399-2025</t>
  </si>
  <si>
    <t>Eder Mauricio Cumbe Amezquita</t>
  </si>
  <si>
    <t>61-47-101007699</t>
  </si>
  <si>
    <t>eder.cumbe@jep.gov.co</t>
  </si>
  <si>
    <t>https://community.secop.gov.co/Public/Tendering/ContractNoticePhases/View?PPI=CO1.PPI.37080744&amp;isFromPublicArea=True&amp;isModal=False</t>
  </si>
  <si>
    <t>JEP-400-2025</t>
  </si>
  <si>
    <t>JEP-CSPO-400-2025</t>
  </si>
  <si>
    <t>Laura Hernandez Gonzalez</t>
  </si>
  <si>
    <t>Prestar servicios profesionales para acompañar y apoyar a la Subdirección del Sistema de Justicia Restaurativa, en materia de Planes, Programas y Proyectos Restaurativos y demás medidas sancionatorias de carácter restaurativo y reparador, así como el seguimiento y apoyo a compromisos de las Oficinas Asesoras de Estructuración de Proyectos Restaurativos y de Monitoreo Integral</t>
  </si>
  <si>
    <t>25-47-101006364</t>
  </si>
  <si>
    <t>3/02/2025 - 01/07/2026</t>
  </si>
  <si>
    <t>Mediante otrosí Nº1 del 8/08/2025 se publicó la reducción en tiempo y valor del contrato JEP-400-2025</t>
  </si>
  <si>
    <t>laura.hernandez@jep.gov.co</t>
  </si>
  <si>
    <t>https://community.secop.gov.co/Public/Tendering/ContractNoticePhases/View?PPI=CO1.PPI.37065087&amp;isFromPublicArea=True&amp;isModal=False</t>
  </si>
  <si>
    <t>JEP-401-2025</t>
  </si>
  <si>
    <t>JEP-CSPO-401-2025</t>
  </si>
  <si>
    <t>Ana María Correa Jimenez</t>
  </si>
  <si>
    <t xml:space="preserve">Montería </t>
  </si>
  <si>
    <t>Prestar servicios profesionales al grupo de protección a víctimas, testigos y demás intervinientes de la UIA, para apoyar las gestiones administrativas con ocasión del seguimiento a la implementación y ejecución de las medidas de protección complementarias</t>
  </si>
  <si>
    <t>CMT-100014747</t>
  </si>
  <si>
    <t>Compañía Mundial de Seguros S.A.</t>
  </si>
  <si>
    <t>ana.correa@jep.gov.co</t>
  </si>
  <si>
    <t>https://community.secop.gov.co/Public/Tendering/ContractNoticePhases/View?PPI=CO1.PPI.37093693&amp;isFromPublicArea=True&amp;isModal=False</t>
  </si>
  <si>
    <t>JEP-402-2025</t>
  </si>
  <si>
    <t>JEP-CSPO-402-2025</t>
  </si>
  <si>
    <t>Clara Inés Romero Vergara</t>
  </si>
  <si>
    <t>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t>
  </si>
  <si>
    <t>25-47-101006404</t>
  </si>
  <si>
    <t>6/02/2025 - 01/07/2026</t>
  </si>
  <si>
    <t>ADMINISTRACIÓN PÚBLICA MUNICIPAL Y REGIONAL</t>
  </si>
  <si>
    <t>clara.romerov@jep.gov.co</t>
  </si>
  <si>
    <t>https://community.secop.gov.co/Public/Tendering/ContractNoticePhases/View?PPI=CO1.PPI.37103906&amp;isFromPublicArea=True&amp;isModal=False</t>
  </si>
  <si>
    <t>JEP-403-2025</t>
  </si>
  <si>
    <t>JEP-CSPO-403-2025</t>
  </si>
  <si>
    <t>Lina María Rubiano Rubiano</t>
  </si>
  <si>
    <t>61-47-101007647</t>
  </si>
  <si>
    <t>RELACIONES INTERNACIONALES Y ESTUDIOS POLÍTICOS</t>
  </si>
  <si>
    <t>lina.rubiano@jep.gov.co</t>
  </si>
  <si>
    <t>https://community.secop.gov.co/Public/Tendering/ContractNoticePhases/View?PPI=CO1.PPI.37150038&amp;isFromPublicArea=True&amp;isModal=False</t>
  </si>
  <si>
    <t>JEP-404-2025</t>
  </si>
  <si>
    <t>JEP-CSPO-404-2025</t>
  </si>
  <si>
    <t>Paola Andrea Arteaga Rodríguez   </t>
  </si>
  <si>
    <t>Prestar servicios profesionales para apoyar y acompañar a la Oficina Asesora de Memoria Institucional y del Sistema Integral para la Paz en la elaboración, desarrollo y ejecución de metodologías y acciones técnicas, dirigidas a la formulación e implementación de planes, programas y proyectos orientados a la documentación de procesos restaurativos y de memorialización</t>
  </si>
  <si>
    <t>11-47-101030851</t>
  </si>
  <si>
    <t>17/02/2025 - 10/07/2026</t>
  </si>
  <si>
    <t>paola.arteaga@jep.gov.co</t>
  </si>
  <si>
    <t>https://community.secop.gov.co/Public/Tendering/ContractNoticePhases/View?PPI=CO1.PPI.37074891&amp;isFromPublicArea=True&amp;isModal=False</t>
  </si>
  <si>
    <t>JEP-405-2025</t>
  </si>
  <si>
    <t>JEP-CSPO-405-2025</t>
  </si>
  <si>
    <t>Violeta Florez Botero</t>
  </si>
  <si>
    <t>25-47-101006451</t>
  </si>
  <si>
    <t>13/02/2025 - 01/07/2026</t>
  </si>
  <si>
    <t>violeta.florez@jep.gov.co</t>
  </si>
  <si>
    <t>https://community.secop.gov.co/Public/Tendering/ContractNoticePhases/View?PPI=CO1.PPI.37078485&amp;isFromPublicArea=True&amp;isModal=False</t>
  </si>
  <si>
    <t>JEP-406-2025</t>
  </si>
  <si>
    <t>JEP-CSPO-406-2025</t>
  </si>
  <si>
    <t>Kelly Johana Palacios Sanchez</t>
  </si>
  <si>
    <t>Quibdó con desplazamientos por
los departamentos de Chocó, Cauca, Valle del Cauca, Nariño y Putumayo</t>
  </si>
  <si>
    <t>65-45-101090678</t>
  </si>
  <si>
    <t>kelly.palacios@jep.gov.co</t>
  </si>
  <si>
    <t>https://community.secop.gov.co/Public/Tendering/ContractNoticePhases/View?PPI=CO1.PPI.37078492&amp;isFromPublicArea=True&amp;isModal=False</t>
  </si>
  <si>
    <t>JEP-407-2025</t>
  </si>
  <si>
    <t>JEP-CSPO-407-2025</t>
  </si>
  <si>
    <t>Lina Marcela Ballesteros Meneses</t>
  </si>
  <si>
    <t>52728776 </t>
  </si>
  <si>
    <t>Prestar servicios profesionales para apoyar y acompañar al Sistema Autónomo de Asesoría y Defensa a Comparecientes en el seguimiento y control de las actividades desarrolladas por el equipo jurídico, así como en la proyección y revisión de las actividades desarrolladas a través del Operador logístico de la entidad</t>
  </si>
  <si>
    <t xml:space="preserve">39-47-101003566 </t>
  </si>
  <si>
    <t>El 1/09/2025 se publicó la terminación anticipada por mutuo acuerdo, con ejecución hasta el 31/08/2025</t>
  </si>
  <si>
    <t>lina.ballesteros@jep.gov.co</t>
  </si>
  <si>
    <t>https://community.secop.gov.co/Public/Tendering/ContractNoticePhases/View?PPI=CO1.PPI.37120528&amp;isFromPublicArea=True&amp;isModal=False</t>
  </si>
  <si>
    <t>JEP-408-2025</t>
  </si>
  <si>
    <t>JEP-CSPO-408-2025</t>
  </si>
  <si>
    <t>Haspper Huertas Castiblanco</t>
  </si>
  <si>
    <t>Prestar servicios para acompañar la gestión administrativa y técnica al Sistema Autónomo de Asesoría y Defensa a Comparecientes en asuntos relacionados con el registro de abogados /as</t>
  </si>
  <si>
    <t>21-45-101474685</t>
  </si>
  <si>
    <t>25/02/2025 - 01/07/2026</t>
  </si>
  <si>
    <t xml:space="preserve">TECNÓLOGO GESTIÓN ADMINISTRATIVA </t>
  </si>
  <si>
    <t>haspper.huertas@jep.gov.co</t>
  </si>
  <si>
    <t>https://community.secop.gov.co/Public/Tendering/ContractNoticePhases/View?PPI=CO1.PPI.37120926&amp;isFromPublicArea=True&amp;isModal=False</t>
  </si>
  <si>
    <t>93151500;93151512;93151515</t>
  </si>
  <si>
    <t>JEP-409-2025</t>
  </si>
  <si>
    <t>JEP-CSPO-409-2025</t>
  </si>
  <si>
    <t>Ana Linda Solano Lopez</t>
  </si>
  <si>
    <t>Prestar servicios profesionales para apoyar a la Subdirección de Planeación en el desarrollo de actividades de acompañamiento a la gestión judicial efectiva y la programación judicial, en articulación con la Subdirección de Fortalecimiento Institucional</t>
  </si>
  <si>
    <t>33-47-101016154</t>
  </si>
  <si>
    <t>04/02/2025 - 06/06/2026</t>
  </si>
  <si>
    <t>Mediante otrosí Nº1 del 28/11/2025 se adiciono el valor de  $19.463.045  y se prorrogó hasta el 31/12/2025</t>
  </si>
  <si>
    <t>ana.solano@jep.gov.co</t>
  </si>
  <si>
    <t>https://community.secop.gov.co/Public/Tendering/ContractNoticePhases/View?PPI=CO1.PPI.37101163&amp;isFromPublicArea=True&amp;isModal=False</t>
  </si>
  <si>
    <t>93151500;80101600;93151515</t>
  </si>
  <si>
    <t>JEP-410-2025</t>
  </si>
  <si>
    <t>JEP-CSPO-410-2025</t>
  </si>
  <si>
    <t>Diana Margarita Vivas Munar</t>
  </si>
  <si>
    <t>Prestar servicios profesionales para apoyar a la Subdirección de Planeación en el acompañamiento técnico en la implementación y actualización de definiciones estratégicas y recomendaciones del Plan Estratégico Cuatrienal 2023-2026 y en el acompañamiento jurídico en el marco de las dimensiones y centro del Modelo de gestión</t>
  </si>
  <si>
    <t>33-47-101016155</t>
  </si>
  <si>
    <t>05/02/2025 - 03/06/2026</t>
  </si>
  <si>
    <t>Mediante otrosí Nº1 del 28/11/2025 se adiciono el valor de  $24.485.651  y se prorrogó hasta el 31/12/2025</t>
  </si>
  <si>
    <t>Diana.VivasM@jep.gov.co</t>
  </si>
  <si>
    <t>https://community.secop.gov.co/Public/Tendering/ContractNoticePhases/View?PPI=CO1.PPI.37106444&amp;isFromPublicArea=True&amp;isModal=False</t>
  </si>
  <si>
    <t>JEP-411-2025</t>
  </si>
  <si>
    <t>JEP-CSPO-411-2025</t>
  </si>
  <si>
    <t>Bertha Durango Benitez</t>
  </si>
  <si>
    <t>Prestar servicios profesionales para apoyar a la Subdirección de Comunicaciones en la elaboración de piezas comunicativas y periodísticas con enfoques diferenciales, así como de las actividades judiciales relacionadas con las salas y secciones y la Secretaría Ejecutiva, en desarrollo de la política y estrategia de comunicaciones, la implementación del sistema restaurativo y la aplicación de sanciones por parte del tribunal</t>
  </si>
  <si>
    <t xml:space="preserve">11-47-101030537 </t>
  </si>
  <si>
    <t>Mediante otrosí Nº1 del 24/11/2025 se adiciono el valor de  $5.497.461  y se prorrogó hasta el 31/12/2025</t>
  </si>
  <si>
    <t>bertha.durango@jep.gov.co</t>
  </si>
  <si>
    <t>https://community.secop.gov.co/Public/Tendering/ContractNoticePhases/View?PPI=CO1.PPI.37115004&amp;isFromPublicArea=True&amp;isModal=False</t>
  </si>
  <si>
    <t>JEP-412-2025</t>
  </si>
  <si>
    <t>JEP-CSPO-412-2025</t>
  </si>
  <si>
    <t>Wendy Lizeth Casallas Moreno</t>
  </si>
  <si>
    <t>Prestar servicios profesionales para apoyar la producción y planeación estratégica de todos los recursos logísticos, técnicos y humanos de la Subdirección de Comunicaciones y con la elaboración de las piezas comunicativas de las diversas audiencias de las Salas y Secciones de la Secretaría Ejecutiva, en cumplimiento de la política y estrategia de comunicaciones</t>
  </si>
  <si>
    <t>11-47-101031007</t>
  </si>
  <si>
    <t>13/02/2025 - 10/06/2026</t>
  </si>
  <si>
    <t>Mediante otrosí Nº1 del 10/08/2025 se publicó la reducción en tiempo y valor del contrato JEP-412-2025</t>
  </si>
  <si>
    <t>wendy.casallas@jep.gov.co</t>
  </si>
  <si>
    <t>https://community.secop.gov.co/Public/Tendering/ContractNoticePhases/View?PPI=CO1.PPI.37117380&amp;isFromPublicArea=True&amp;isModal=False</t>
  </si>
  <si>
    <t>JEP-413-2025</t>
  </si>
  <si>
    <t>JEP-CSPO-413-2025</t>
  </si>
  <si>
    <t>Santiago Carrillo Pulido</t>
  </si>
  <si>
    <t>Prestar servicios profesionales para apoyar a la Oficina Asesora de Monitoreo Integral en la gestión, acopio, validación, pruebas, revisión de las funcionalidades, procesamiento y análisis de la información necesaria para el cumplimiento de las sanciones propias y el régimen de condicionalidad, en el marco de las acciones de implementación del sistema restaurativo</t>
  </si>
  <si>
    <t>360-47-994000041843</t>
  </si>
  <si>
    <t>santiago.carrillo@jep.gov.co</t>
  </si>
  <si>
    <t>https://community.secop.gov.co/Public/Tendering/ContractNoticePhases/View?PPI=CO1.PPI.37211866&amp;isFromPublicArea=True&amp;isModal=False</t>
  </si>
  <si>
    <t>JEP-414-2025</t>
  </si>
  <si>
    <t>JEP-CSPO-414-2025</t>
  </si>
  <si>
    <t>Yulhana Beatriz Lindarte Polentino</t>
  </si>
  <si>
    <t>21-47-101045239</t>
  </si>
  <si>
    <t>13/02/2025 - 1/07/2026</t>
  </si>
  <si>
    <t>Mediante otrosí Nº1 del se publicó la reducción en tiempo y valor del contrato JEP-414-2025</t>
  </si>
  <si>
    <t>TECNOLOGÍA EN GESTIÓN ADMINISTRATIVA</t>
  </si>
  <si>
    <t>yulhana.lindarte@jep.gov.co</t>
  </si>
  <si>
    <t>https://community.secop.gov.co/Public/Tendering/ContractNoticePhases/View?PPI=CO1.PPI.37240386&amp;isFromPublicArea=True&amp;isModal=False</t>
  </si>
  <si>
    <t>85141701;80111504;80101511;80111500;80111501</t>
  </si>
  <si>
    <t>JEP-415-2025</t>
  </si>
  <si>
    <t>JEP-CSPO-415-2025</t>
  </si>
  <si>
    <t>Adriana Patricia Sanchez Otero</t>
  </si>
  <si>
    <t>Prestar servicios profesionales en medicina para la prevención y atención del daño oculto con enfoque neuro-bio-emocional en el marco de la implementación de la política de salud mental y cuidado emocional de la JEP</t>
  </si>
  <si>
    <t>NB-100369023</t>
  </si>
  <si>
    <t>7/02/2025 - 10/07/2026</t>
  </si>
  <si>
    <t>MEDICINA</t>
  </si>
  <si>
    <t>adriana.sanchez@jep.gov.co</t>
  </si>
  <si>
    <t>https://community.secop.gov.co/Public/Tendering/ContractNoticePhases/View?PPI=CO1.PPI.37134390&amp;isFromPublicArea=True&amp;isModal=False</t>
  </si>
  <si>
    <t>JEP-416-2025</t>
  </si>
  <si>
    <t>JEP-CSPO-416-2025</t>
  </si>
  <si>
    <t>Ana Maria Castañeda Diaz</t>
  </si>
  <si>
    <t>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t>
  </si>
  <si>
    <t>11-45-101160332</t>
  </si>
  <si>
    <t>ana.castaneda@jep.gov.co</t>
  </si>
  <si>
    <t>https://community.secop.gov.co/Public/Tendering/ContractNoticePhases/View?PPI=CO1.PPI.37114067&amp;isFromPublicArea=True&amp;isModal=False</t>
  </si>
  <si>
    <t>JEP-417-2025</t>
  </si>
  <si>
    <t>JEP-CSPO-417-2025</t>
  </si>
  <si>
    <t>Erika Lucia Rangel Palencia</t>
  </si>
  <si>
    <t>Prestar servicios profesionales en la Oficina Asesora de Gestión Documental para la implementación de la preservación digital del patrimonio documental de la JEP</t>
  </si>
  <si>
    <t>11-47-101030608</t>
  </si>
  <si>
    <t>erika.rangel@jep.gov.co</t>
  </si>
  <si>
    <t>https://community.secop.gov.co/Public/Tendering/ContractNoticePhases/View?PPI=CO1.PPI.37160657&amp;isFromPublicArea=True&amp;isModal=False</t>
  </si>
  <si>
    <t xml:space="preserve">80161500
 </t>
  </si>
  <si>
    <t>JEP-418-2025</t>
  </si>
  <si>
    <t>JEP-CSPO-418-2025</t>
  </si>
  <si>
    <t>Luis Hernando Bonilla Moreno</t>
  </si>
  <si>
    <t>Prestar servicios profesionales en la Oficina Asesora de Gestión Documental para la implementación de programas específicos y proyectos de gestión de información en los órganos de la Jurisdicción Especial para la Paz</t>
  </si>
  <si>
    <t>11-47-101030359</t>
  </si>
  <si>
    <t>luis.bonilla@jep.gov.co</t>
  </si>
  <si>
    <t>https://community.secop.gov.co/Public/Tendering/ContractNoticePhases/View?PPI=CO1.PPI.37177963&amp;isFromPublicArea=True&amp;isModal=False</t>
  </si>
  <si>
    <t>JEP-419-2025</t>
  </si>
  <si>
    <t>JEP-CSPO-419-2025</t>
  </si>
  <si>
    <t>Sayra Guinette Aldana Hernandez</t>
  </si>
  <si>
    <t>Prestar servicios profesionales especializados para apoyar y acompañar en la orientación estratégica y la articulación de la Secretaria Técnica del Comité de Seguimiento y Monitoreo a la implementación de las recomendaciones de la CEV</t>
  </si>
  <si>
    <t>14-45-101120448</t>
  </si>
  <si>
    <t>13/02/2025 - 16/07/2026</t>
  </si>
  <si>
    <t>Mediante otrosí Nº1 del 20/10/2025 se publicó la reducción del contrato en tiempo y valor</t>
  </si>
  <si>
    <t>secretaria.tecnica@comiteseguimientoymonitoreo.co</t>
  </si>
  <si>
    <t>https://community.secop.gov.co/Public/Tendering/ContractNoticePhases/View?PPI=CO1.PPI.37115422&amp;isFromPublicArea=True&amp;isModal=False</t>
  </si>
  <si>
    <t>JEP-420-2025</t>
  </si>
  <si>
    <t>JEP-CSPO-420-2025</t>
  </si>
  <si>
    <t>Maria Paula Libreros Sarmiento</t>
  </si>
  <si>
    <t>Candelaria</t>
  </si>
  <si>
    <t>Prestar servicios profesionales para apoyar a la JEP en las actividades relacionadsa con la gestión administrativa, de planeación y logística del macrocaso 08 subcaso Montes de María y municipios cercanos, de la Sala de Reconocimiento de Verdad, de Responsabilidad y de Determinación de Hechos y Conductas</t>
  </si>
  <si>
    <t>33-47-101016280</t>
  </si>
  <si>
    <t>05/02/2025 - 30/06/2026</t>
  </si>
  <si>
    <t>Mediante otrosí Nº1 del 11/08/2025 se publicó la reducción en tiempo y valor del contrato JEP-420-2025</t>
  </si>
  <si>
    <t>ESTUDIOS POLÍTICOS Y RESOLUCIÓN DE CONFLICTOS</t>
  </si>
  <si>
    <t>maria.libreros@jep.gov.co</t>
  </si>
  <si>
    <t>https://community.secop.gov.co/Public/Tendering/ContractNoticePhases/View?PPI=CO1.PPI.37136976&amp;isFromPublicArea=True&amp;isModal=False</t>
  </si>
  <si>
    <t>80111504;80101511;80111500;80111501</t>
  </si>
  <si>
    <t>JEP-421-2025</t>
  </si>
  <si>
    <t>JEP-CSPO-421-2025</t>
  </si>
  <si>
    <t>Ana Maria Guerrero Niño</t>
  </si>
  <si>
    <t>Prestar servicios profesionales a la Subdirección de Talento Humano en la ejecución de las actividades del taller de daño oculto como parte de la implementación de política de salud mental y cuidado emocional en la vigencia 2025</t>
  </si>
  <si>
    <t>63-45-101052079</t>
  </si>
  <si>
    <t>11/02/2025 - 30/06/2026</t>
  </si>
  <si>
    <t>ana.guerrero@jep.gov.co</t>
  </si>
  <si>
    <t>https://community.secop.gov.co/Public/Tendering/ContractNoticePhases/View?PPI=CO1.PPI.37136119&amp;isFromPublicArea=True&amp;isModal=False</t>
  </si>
  <si>
    <t>JEP-422-2025</t>
  </si>
  <si>
    <t>JEP-CSPO-422-2025</t>
  </si>
  <si>
    <t>Wilfredy Victoria Rodriguez</t>
  </si>
  <si>
    <t>63-44-101016744</t>
  </si>
  <si>
    <t>12/02/2025 - 30/06/2026</t>
  </si>
  <si>
    <t>wilfredy.victoria@jep.gov.co</t>
  </si>
  <si>
    <t>https://community.secop.gov.co/Public/Tendering/ContractNoticePhases/View?PPI=CO1.PPI.37138705&amp;isFromPublicArea=True&amp;isModal=False</t>
  </si>
  <si>
    <t>JEP-423-2025</t>
  </si>
  <si>
    <t>JEP-CSPO-423-2025</t>
  </si>
  <si>
    <t>Paula Andrea Vellojin Ojeda</t>
  </si>
  <si>
    <t>Prestación de servicios profesionales para apoyar al grupo de apoyo legal y administrativo  en la proyección, elaboración y revisión de los actos administrativos que firma el Director de la UIA</t>
  </si>
  <si>
    <t>37-47-101005371</t>
  </si>
  <si>
    <t>Mediante otrosí Nº1 del 08/08/2025 se publicó la reducción en tiempo y valor del contrato JEP-423-2025</t>
  </si>
  <si>
    <t>paula.vellojin@jep.gov.co</t>
  </si>
  <si>
    <t>https://community.secop.gov.co/Public/Tendering/ContractNoticePhases/View?PPI=CO1.PPI.37167969&amp;isFromPublicArea=True&amp;isModal=False</t>
  </si>
  <si>
    <t>JEP-424-2025</t>
  </si>
  <si>
    <t>JEP-CSPO-424-2025</t>
  </si>
  <si>
    <t>Martha Nathalie Cadena Amaya</t>
  </si>
  <si>
    <t>Prestar servicios profesionales especializados para acompañar y apoyar la gestión y desarrollo del sistema de seguimiento y monitoreo a las recomendaciones del informe final de la CEV, de acuerdo con las directrices impartidas por la Secretaría Técnica del Comité</t>
  </si>
  <si>
    <t>360-47-994000041140</t>
  </si>
  <si>
    <t>06/02/2025 - 08/07/2026</t>
  </si>
  <si>
    <t>Mediante otrosí Nº1 del 17/10/2025 se publicó la reducción del contrato en tiempo y valor</t>
  </si>
  <si>
    <t>martha.cadena@comiteseguimientoymonitoreo.co</t>
  </si>
  <si>
    <t>https://community.secop.gov.co/Public/Tendering/ContractNoticePhases/View?PPI=CO1.PPI.37149973&amp;isFromPublicArea=True&amp;isModal=False</t>
  </si>
  <si>
    <t>JEP-425-2025</t>
  </si>
  <si>
    <t>JEP-CSPO-425-2025</t>
  </si>
  <si>
    <t>Maria Paula Martinez Mendieta</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</si>
  <si>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</si>
  <si>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360-47-994000041417</t>
  </si>
  <si>
    <t>10/02/2025 - 10/07/2026</t>
  </si>
  <si>
    <t>Mediante otrosí Nº1 del 10/08/2025 se publicó la reducción en tiempo y valor del contrato JEP-425-2025</t>
  </si>
  <si>
    <t>maria.martinezm@jep.gov.co</t>
  </si>
  <si>
    <t>https://community.secop.gov.co/Public/Tendering/ContractNoticePhases/View?PPI=CO1.PPI.37182882&amp;isFromPublicArea=True&amp;isModal=False</t>
  </si>
  <si>
    <t>JEP-426-2025</t>
  </si>
  <si>
    <t>JEP-CSPO-426-2025</t>
  </si>
  <si>
    <t>Alfonso Andrade Peña</t>
  </si>
  <si>
    <t>Prestar servicios profesionales para apoyar y acompañar a la Dirección de Tecnologías de la Información en la implementación, administración, sensibilización y mejora continua del sistema de gestión de seguridad y privacidad de la información, soluciones tecnológicas, en los proyectos derivados del PETI, en la gestión y seguimiento de remediación de vulnerabilidades de los sistemas de información e infraestructura, y en las iniciativas de modelos de Inteligencia Artificial (IA) al interior de la entidad</t>
  </si>
  <si>
    <t>Yury Andrea García Mora</t>
  </si>
  <si>
    <t>360-47-994000040886</t>
  </si>
  <si>
    <t>06/02/2025 - 03/06/2026</t>
  </si>
  <si>
    <t>alfonso.andrade@jep.gov.co</t>
  </si>
  <si>
    <t>https://community.secop.gov.co/Public/Tendering/ContractNoticePhases/View?PPI=CO1.PPI.37154024&amp;isFromPublicArea=True&amp;isModal=False</t>
  </si>
  <si>
    <t>JEP-427-2025</t>
  </si>
  <si>
    <t>JEP-CSPO-427-2025</t>
  </si>
  <si>
    <t>Javier Fajardo Rueda</t>
  </si>
  <si>
    <t>Prestar servicios profesionales para apoyar a la Dirección de Tecnologías de la Información en la gestión, capacitación, seguimiento y supervisión de LEGALi y ViSTA, en la ejecución de actividades relacionadas con los temas de infraestructura, así como con el apoyo en las iniciativas derivadas del PETI y de Inteligencia Artificial (IA) dentro de la JEP</t>
  </si>
  <si>
    <t>21-45-101472597</t>
  </si>
  <si>
    <t>6/02/2025 01/06/2026</t>
  </si>
  <si>
    <t>javier.fajardo@jep.gov.co</t>
  </si>
  <si>
    <t>https://community.secop.gov.co/Public/Tendering/ContractNoticePhases/View?PPI=CO1.PPI.37158068&amp;isFromPublicArea=True&amp;isModal=False</t>
  </si>
  <si>
    <t>JEP-428-2025</t>
  </si>
  <si>
    <t>JEP-CSPO-428-2025</t>
  </si>
  <si>
    <t>Rafael Ignacio Thomas Bohorquez</t>
  </si>
  <si>
    <t>Prestar servicios profesionales para apoyar a la Dirección de Tecnologías de la Información en el levantamiento, identificación y especificación de nuevos requerimientos, así como en el acompañamiento y seguimiento del ciclo de desarrollo de estos requerimientos en los sistemas LEGALi, ViSTA y demás iniciativas derivadas del PETI y de Inteligencia Artificial (IA) dentro de la JEP</t>
  </si>
  <si>
    <t>14-47-101039320</t>
  </si>
  <si>
    <t>6/02/2025 - 30/05/2026</t>
  </si>
  <si>
    <t xml:space="preserve">INGENIERÍA DE SISTEMAS Y COMPUTACIÓN </t>
  </si>
  <si>
    <t>rafael.thomas@jep.gov.co</t>
  </si>
  <si>
    <t>https://community.secop.gov.co/Public/Tendering/ContractNoticePhases/View?PPI=CO1.PPI.37159284&amp;isFromPublicArea=True&amp;isModal=False</t>
  </si>
  <si>
    <t>JEP-429-2025</t>
  </si>
  <si>
    <t>JEP-CSPO-429-2025</t>
  </si>
  <si>
    <t>Juan Pablo Bolaños Tamayo</t>
  </si>
  <si>
    <t>Prestar servicios profesionales para apoyar a la Dirección de Tecnologías de la Información en los procesos de analítica, así como en el soporte e implementación de ajustes en los sistemas TANURIWA, votaciones, invitaciones y sorteos, sistema de abogados, portal de amnistías de Iure y demás soluciones internas de la Entidad</t>
  </si>
  <si>
    <t>Camilo Ernesto Gaitan Riveros</t>
  </si>
  <si>
    <t>360-47-994000041472; 360-47-994000051641</t>
  </si>
  <si>
    <t>11/02/2025; 17/09/2025</t>
  </si>
  <si>
    <t>11/02/2025 - 10/06/2026; 16/09/2025 - 10/06/2026</t>
  </si>
  <si>
    <t>12/02/2025; 22/09/2025</t>
  </si>
  <si>
    <t>El 16/09/2025 se publicó la cesión del contrato a Camilo Ernesto Gaitan Riveros; Mediante otrosí Nº2 del 5/11/2025 se reducen $3.926.763 (sin efecto); Mediante otrosí Nº3 del 28/11/2025, se reduce el valor anterior  y se adicionan  $7853508</t>
  </si>
  <si>
    <t>INGENIERÍA DE SISTEMAS; INGENIERÍA DE SISTEMAS</t>
  </si>
  <si>
    <t>Juan.Bolanos@jep.gov.co; camilo.gaitan@jep.gov.co</t>
  </si>
  <si>
    <t>https://community.secop.gov.co/Public/Tendering/ContractNoticePhases/View?PPI=CO1.PPI.37160677&amp;isFromPublicArea=True&amp;isModal=False</t>
  </si>
  <si>
    <t>JEP-430-2025</t>
  </si>
  <si>
    <t>JEP-CSPO-430-2025</t>
  </si>
  <si>
    <t>Helga Natalia Bermudez Perez</t>
  </si>
  <si>
    <t>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t>
  </si>
  <si>
    <t>14-45-101120200</t>
  </si>
  <si>
    <t>6/02/2025 01/07/2026</t>
  </si>
  <si>
    <t>helga.bermudez@jep.gov.co</t>
  </si>
  <si>
    <t>https://community.secop.gov.co/Public/Tendering/ContractNoticePhases/View?PPI=CO1.PPI.37152671&amp;isFromPublicArea=True&amp;isModal=False</t>
  </si>
  <si>
    <t>JEP-431-2025</t>
  </si>
  <si>
    <t>JEP-CSPO-431-2025</t>
  </si>
  <si>
    <t>Daniel Camilo Ramirez Martinez</t>
  </si>
  <si>
    <t>9 </t>
  </si>
  <si>
    <t>Prestar servicios profesionales para apoyar a la Dirección de Tecnologías de la Información en la administración, configuración y soporte de aplicaciones sobre servidores Linux y Windows, servidores de archivos (SMB Y NFS), infraestructura tecnológica alojada en nube pública y servicios de ambiente colaborativo de Microsoft, pruebas de recuperación ante desastres - DRP y apoyo en el impulso de las actividades derivadas del PETI</t>
  </si>
  <si>
    <t>11-45-101160095</t>
  </si>
  <si>
    <t>11/02/2025 - 31/05/2026</t>
  </si>
  <si>
    <t>daniel.ramirez@jep.gov.co</t>
  </si>
  <si>
    <t>https://community.secop.gov.co/Public/Tendering/ContractNoticePhases/View?PPI=CO1.PPI.37169533&amp;isFromPublicArea=True&amp;isModal=False</t>
  </si>
  <si>
    <t>JEP-432-2025</t>
  </si>
  <si>
    <t>JEP-CSPO-432-2025</t>
  </si>
  <si>
    <t>Edward Heiler Giraldo Carvajal</t>
  </si>
  <si>
    <t>Prestar servicios profesionales especializados para apoyar y acompañar a la Oficina Asesora de Monitoreo Integral en la planeación, definición, ejecución y seguimiento de actividades de desarrollo e instrumentalización de datos, de información y de las herramientas tecnológicas necesarias para la implementación del sistema restaurativo, con el fin de garantizar la verificación judicial del cumplimiento de las sanciones propias y del régimen de condicionalidad</t>
  </si>
  <si>
    <t>21-45-101477916</t>
  </si>
  <si>
    <t>28/03/2025 - 01/07/2026</t>
  </si>
  <si>
    <t>Mediante otrosí Nº1 del 14/08/2025 se publicó la reducción en tiempo y valor del contrato JEP-432-2025</t>
  </si>
  <si>
    <t>IINGENIERIA DE SISTEMAS</t>
  </si>
  <si>
    <t>edward.giraldo@jep.gov.co</t>
  </si>
  <si>
    <t>https://community.secop.gov.co/Public/Tendering/ContractNoticePhases/View?PPI=CO1.PPI.37242191&amp;isFromPublicArea=True&amp;isModal=False</t>
  </si>
  <si>
    <t>JEP-433-2025</t>
  </si>
  <si>
    <t>JEP-CSPO-433-2025</t>
  </si>
  <si>
    <t>Carlos Andres Amaya Troncoso</t>
  </si>
  <si>
    <t>21-45-101473772</t>
  </si>
  <si>
    <t>17/02/2025 - 01/07/2025</t>
  </si>
  <si>
    <t>Mediante otrosí Nº1 se modifica el valor del contrato de $46.381.178 a $41.543.878 y la forma de pago</t>
  </si>
  <si>
    <t xml:space="preserve">MICROBIÓLOGIA AGRÍCOLA Y VETERINARIA </t>
  </si>
  <si>
    <t>carlos.amaya@jep.gov.co</t>
  </si>
  <si>
    <t>https://community.secop.gov.co/Public/Tendering/ContractNoticePhases/View?PPI=CO1.PPI.37242108&amp;isFromPublicArea=True&amp;isModal=False</t>
  </si>
  <si>
    <t>JEP-434-2025</t>
  </si>
  <si>
    <t>JEP-CSPO-434-2025</t>
  </si>
  <si>
    <t>Daniel Mateo Lizcano Rodríguez</t>
  </si>
  <si>
    <t>21-45-101477917</t>
  </si>
  <si>
    <t>daniel.lizcano@jep.gov.co</t>
  </si>
  <si>
    <t>https://community.secop.gov.co/Public/Tendering/ContractNoticePhases/View?PPI=CO1.PPI.37242109&amp;isFromPublicArea=True&amp;isModal=False</t>
  </si>
  <si>
    <t>JEP-435-2025</t>
  </si>
  <si>
    <t>JEP-CSPO-435-2025</t>
  </si>
  <si>
    <t>Aquiles David Genes Ramos</t>
  </si>
  <si>
    <t>Cereté</t>
  </si>
  <si>
    <t>Prestar servicios profesionales para apoyar la Oficina Asesora de Monitoreo Integral en la gestión, análisis y producción de información destinada a la generación de datos geoestadísticos en el marco de las acciones de implementación del sistema restaurativo, con el fin de garantizar la verificación judicial del cumplimiento a las sanciones propias y el régimen de condicionalidad</t>
  </si>
  <si>
    <t>21-47-101046610</t>
  </si>
  <si>
    <t>21/03/2025 - 15/07/2026</t>
  </si>
  <si>
    <t xml:space="preserve">ESTADÍSTICA </t>
  </si>
  <si>
    <t>aquiles.genes@jep.gov.co</t>
  </si>
  <si>
    <t>https://community.secop.gov.co/Public/Tendering/ContractNoticePhases/View?PPI=CO1.PPI.37244490&amp;isFromPublicArea=True&amp;isModal=False</t>
  </si>
  <si>
    <t>JEP-436-2025</t>
  </si>
  <si>
    <t>JEP-CSPO-436-2025</t>
  </si>
  <si>
    <t>Gabriel Darío Villa Acevedo</t>
  </si>
  <si>
    <t>Prestar servicios profesionales para apoyar y acompañar a la Oficina Asesora de Monitoreo Integral en la arquitectura, elaboración, implementación, seguimiento, puesta en producción, gestión y estabilización de todas las herramientas tecnológicas y de bases de datos, en todas las aplicaciones referentes al monitoreo integral, en el marco de las acciones de implementación del sistema restaurativo</t>
  </si>
  <si>
    <t>18-47-101010039</t>
  </si>
  <si>
    <t>21/03/2025 - 10/07/2026</t>
  </si>
  <si>
    <t>Tiene la fecha de aprobación de garantias mal en el acta de inicio</t>
  </si>
  <si>
    <t>Gabriel.Villa@jep.gov.co</t>
  </si>
  <si>
    <t>https://community.secop.gov.co/Public/Tendering/ContractNoticePhases/View?PPI=CO1.PPI.37359998&amp;isFromPublicArea=True&amp;isModal=False</t>
  </si>
  <si>
    <t>JEP-437-2025</t>
  </si>
  <si>
    <t>JEP-CSPO-437-2025</t>
  </si>
  <si>
    <t>Andres Ernesto Nieto Rico</t>
  </si>
  <si>
    <t>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t>
  </si>
  <si>
    <t>14-47-101040077</t>
  </si>
  <si>
    <t>27/02/2025 - 05/07/2026</t>
  </si>
  <si>
    <t>andres.nieto@jep.gov.co</t>
  </si>
  <si>
    <t>https://community.secop.gov.co/Public/Tendering/ContractNoticePhases/View?PPI=CO1.PPI.37745307&amp;isFromPublicArea=True&amp;isModal=False</t>
  </si>
  <si>
    <t>JEP-438-2025</t>
  </si>
  <si>
    <t>JEP-CSPO-438-2025</t>
  </si>
  <si>
    <t>Heidy Johana Fonseca Perez</t>
  </si>
  <si>
    <t>San Jose del Guaviare</t>
  </si>
  <si>
    <t>San José de Guaviare con desplazamientos por los departamentos de Guaviare, Caquetá, Meta, Casanare y Arauca</t>
  </si>
  <si>
    <t>25-47-101006450</t>
  </si>
  <si>
    <t>heidy.fonseca@jep.gov.co</t>
  </si>
  <si>
    <t>https://community.secop.gov.co/Public/Tendering/ContractNoticePhases/View?PPI=CO1.PPI.37209599&amp;isFromPublicArea=True&amp;isModal=False</t>
  </si>
  <si>
    <t>JEP-439-2025</t>
  </si>
  <si>
    <t>JEP-CSPO-439-2025</t>
  </si>
  <si>
    <t>Eybar Edmundo Insuasty Alvarado</t>
  </si>
  <si>
    <t>Pasto con desplazamientos por los
departamentos de Nariño, Putumayo, Cauca, Valle del Cauca, y Chocó</t>
  </si>
  <si>
    <t>475-47-994000069821</t>
  </si>
  <si>
    <t>eybar.insuasty@jep.gov.co</t>
  </si>
  <si>
    <t>https://community.secop.gov.co/Public/Tendering/ContractNoticePhases/View?PPI=CO1.PPI.37210003&amp;isFromPublicArea=True&amp;isModal=False</t>
  </si>
  <si>
    <t>JEP-440-2025</t>
  </si>
  <si>
    <t>JEP-CSPO-440-2025</t>
  </si>
  <si>
    <t>Eliana Carolina Amador Ladino</t>
  </si>
  <si>
    <t>Villavicencio con desplazamientos
por los departamentos de Meta, Casanare, Arauca, Guaviare y Caquetá</t>
  </si>
  <si>
    <t>30-47-101003592</t>
  </si>
  <si>
    <t>eliana.amador@jep.gov.co</t>
  </si>
  <si>
    <t>https://community.secop.gov.co/Public/Tendering/ContractNoticePhases/View?PPI=CO1.PPI.37239446&amp;isFromPublicArea=True&amp;isModal=False</t>
  </si>
  <si>
    <t>JEP-441-2025</t>
  </si>
  <si>
    <t>JEP-CSPO-441-2025</t>
  </si>
  <si>
    <t>Sandra Milena Manco Pardo</t>
  </si>
  <si>
    <t>Apartadó, con desplazamientos
por los departamentos de Antioquia; región del Urabá, Caldas, Risaralda, sur de Córdoba y sur
de Bolívar</t>
  </si>
  <si>
    <t>21-47-101045427</t>
  </si>
  <si>
    <t>18/02/2025 - 30/06/2026</t>
  </si>
  <si>
    <t>sandra.manco@jep.gov.co</t>
  </si>
  <si>
    <t>https://community.secop.gov.co/Public/Tendering/ContractNoticePhases/View?PPI=CO1.PPI.37243379&amp;isFromPublicArea=True&amp;isModal=False</t>
  </si>
  <si>
    <t>JEP-442-2025</t>
  </si>
  <si>
    <t>JEP-CSPO-442-2025</t>
  </si>
  <si>
    <t>Yoana Ibarra Sabi</t>
  </si>
  <si>
    <t>Florencia, con desplazamientos por los departamentos de Caquetá, Guaviare, Meta, Casanare y Arauca</t>
  </si>
  <si>
    <t>61-45-101024436</t>
  </si>
  <si>
    <t>yoana.ibarra@jep.gov.co</t>
  </si>
  <si>
    <t>https://community.secop.gov.co/Public/Tendering/ContractNoticePhases/View?PPI=CO1.PPI.37243382&amp;isFromPublicArea=True&amp;isModal=False</t>
  </si>
  <si>
    <t>JEP-444-2025</t>
  </si>
  <si>
    <t>JEP-CSPO-444-2025</t>
  </si>
  <si>
    <t>Leonardo Ariza</t>
  </si>
  <si>
    <t>Bucaramanga con desplazamientos
por los departamentos de Santander, Norte de Santander, Tolima, Huila, Cundinamarca, Boyacá,
Bogotá y departamentos que conforman el Magdalena Medio</t>
  </si>
  <si>
    <t>475-47-994000069818</t>
  </si>
  <si>
    <t>leonardo.ariza@jep.gov.co</t>
  </si>
  <si>
    <t>https://community.secop.gov.co/Public/Tendering/ContractNoticePhases/View?PPI=CO1.PPI.37253309&amp;isFromPublicArea=True&amp;isModal=False</t>
  </si>
  <si>
    <t>JEP-445-2025</t>
  </si>
  <si>
    <t>JEP-CSPO-445-2025</t>
  </si>
  <si>
    <t>Sandra Yolima Bastidas Madroñero</t>
  </si>
  <si>
    <t>Mocoa</t>
  </si>
  <si>
    <t>Mocoa, con desplazamientos por
los departamentos de Putumayo, Cauca, Valle del Cauca, Nariño y Chocó</t>
  </si>
  <si>
    <t xml:space="preserve">41-47-101007535 </t>
  </si>
  <si>
    <t>sandra.bastidas@jep.gov.co</t>
  </si>
  <si>
    <t>https://community.secop.gov.co/Public/Tendering/ContractNoticePhases/View?PPI=CO1.PPI.37198975&amp;isFromPublicArea=True&amp;isModal=False</t>
  </si>
  <si>
    <t>JEP-446-2025</t>
  </si>
  <si>
    <t>JEP-CSPO-446-2025</t>
  </si>
  <si>
    <t>Laura Garzón Santafe</t>
  </si>
  <si>
    <t>25-47-101006430</t>
  </si>
  <si>
    <t>10/02/2025 - 01/07/2026</t>
  </si>
  <si>
    <t>Laura.GarzonS@jep.gov.co</t>
  </si>
  <si>
    <t>https://community.secop.gov.co/Public/Tendering/ContractNoticePhases/View?PPI=CO1.PPI.37201381&amp;isFromPublicArea=True&amp;isModal=False</t>
  </si>
  <si>
    <t>JEP-447-2025</t>
  </si>
  <si>
    <t>JEP-CSPO-447-2025</t>
  </si>
  <si>
    <t>Eddna Dueñas Monsalve</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</si>
  <si>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t>
  </si>
  <si>
    <t>11-47-101030538</t>
  </si>
  <si>
    <t>El 28/11/2025 se publicó la terminación anticipada del contrato por mutuo acuerdo</t>
  </si>
  <si>
    <t>eddna.duenas@jep.gov.co</t>
  </si>
  <si>
    <t>https://community.secop.gov.co/Public/Tendering/ContractNoticePhases/View?PPI=CO1.PPI.37199329&amp;isFromPublicArea=True&amp;isModal=False</t>
  </si>
  <si>
    <t>JEP-448-2025</t>
  </si>
  <si>
    <t>JEP-CSPO-448-2025</t>
  </si>
  <si>
    <t>Catalina Martelo Martelo</t>
  </si>
  <si>
    <t>Prestar servicios profesionales para apoyar el diseño e implementación de las estrategias de la Subdirección de Comunicaciones para la promoción, difusión, articulación y comprensión del Sistema Restaurativo y los proyectos que lo componen y acompañar la estrategia sonora comunicativa</t>
  </si>
  <si>
    <t>14-47-101040167</t>
  </si>
  <si>
    <t>28/02/2025 - 30/06/2026</t>
  </si>
  <si>
    <t>catalina.martelo@jep.gov.co</t>
  </si>
  <si>
    <t>https://community.secop.gov.co/Public/Tendering/ContractNoticePhases/View?PPI=CO1.PPI.37262514&amp;isFromPublicArea=True&amp;isModal=False</t>
  </si>
  <si>
    <t>JEP-449-2025</t>
  </si>
  <si>
    <t>JEP-CSPO-449-2025</t>
  </si>
  <si>
    <t>Claudia Tatiana Suarez Velasquez</t>
  </si>
  <si>
    <t>Prestar servicios profesionales para apoyar a la Subdirección de Comunicaciones en el diseño y desarrollo de los portales transmedias de la JEP, así como la producción de piezas gráficas y contenidos digitales que contribuyan a su promoción, difusión y comprensión, integrando la política y estrategia de comunicaciones y la implementación del Sistema Restaurativo</t>
  </si>
  <si>
    <t>11-47-101031363</t>
  </si>
  <si>
    <t>26/02/2025 - 30/06/2026</t>
  </si>
  <si>
    <t>Mediante otrosí Nº1 del 28/11/2025 se adiciono el valor de  $1.989.060  y se prorrogó hasta el 31/12/2025</t>
  </si>
  <si>
    <t xml:space="preserve">DISEÑO GRÁFICO </t>
  </si>
  <si>
    <t>claudia.suarez@jep.gov.co</t>
  </si>
  <si>
    <t>https://community.secop.gov.co/Public/Tendering/ContractNoticePhases/View?PPI=CO1.PPI.37263912&amp;isFromPublicArea=True&amp;isModal=False</t>
  </si>
  <si>
    <t>JEP-450-2025</t>
  </si>
  <si>
    <t>JEP-CSPO-450-2025</t>
  </si>
  <si>
    <t>Mateo Sanabria Monsalve</t>
  </si>
  <si>
    <t>Prestar servicios profesionales para apoyar y acompañar a la Subdirección de Comunicaciones en la conceptualización, elaboración, edición y difusión de contenidos audiovisuales encaminados a visibilizar el alcance transformador de la Justicia Transicional Restaurativa, su posicionamiento territorial en desarrollo de la política y estrategia de comunicaciones</t>
  </si>
  <si>
    <t>21-47-101045530</t>
  </si>
  <si>
    <t>13/02/2025 - 05/06/2026</t>
  </si>
  <si>
    <t>Mediante otrosí Nº1 del 28/11/2025 se adiciono el valor de  $3.585.309  y se prorrogó hasta el 31/12/2025</t>
  </si>
  <si>
    <t xml:space="preserve">CINE Y TELEVISIÓN </t>
  </si>
  <si>
    <t>mateo.sanabria@jep.gov.co</t>
  </si>
  <si>
    <t>https://community.secop.gov.co/Public/Tendering/ContractNoticePhases/View?PPI=CO1.PPI.37263983&amp;isFromPublicArea=True&amp;isModal=False</t>
  </si>
  <si>
    <t>JEP-451-2025</t>
  </si>
  <si>
    <t>JEP-CSPO-451-2025</t>
  </si>
  <si>
    <t>Juan David Cortes Lizarazo</t>
  </si>
  <si>
    <t>Zipaquirá</t>
  </si>
  <si>
    <t>Prestar servicios profesionales para apoyar y acompañar a la Subdirección de Comunicaciones en la relación de las estrategias para las diferentes plataformas digitales de la JEP, así como la producción y difusión de contenidos, según los lineamientos de la política y estrategia de comunicación y la implementación del Sistema Restaurativo</t>
  </si>
  <si>
    <t xml:space="preserve">	170925</t>
  </si>
  <si>
    <t>11-47-101031243</t>
  </si>
  <si>
    <t>24/02/2025 - 10/06/2026</t>
  </si>
  <si>
    <t>juan.cortesl@jep.gov.co</t>
  </si>
  <si>
    <t>https://community.secop.gov.co/Public/Tendering/ContractNoticePhases/View?PPI=CO1.PPI.37265242&amp;isFromPublicArea=True&amp;isModal=False</t>
  </si>
  <si>
    <t>JEP-452-2025</t>
  </si>
  <si>
    <t>JEP-CSPO-452-2025</t>
  </si>
  <si>
    <t>Isabel Natalia Betancourt Herran</t>
  </si>
  <si>
    <t>Prestar servicios profesionales para apoyar y acompañar a la Subdirección de Comunicaciones en el diseño y producción de animaciones para redes sociales y la página web relacionadas con los servicios de promoción en temáticas de la JEP, en desarrollo de la política y estrategia de comunicaciones y la implementación del Sistema Restaurativo</t>
  </si>
  <si>
    <t>14-47-101039940</t>
  </si>
  <si>
    <t>24/02/2025 - 30/05/2026</t>
  </si>
  <si>
    <t>Mediante otrosí Nº1 del 28/11/2025 se adiciono el valor de  $2.868.240  y se prorrogó hasta el 31/12/2025</t>
  </si>
  <si>
    <t>natalia.betancourt@jep.gov.co</t>
  </si>
  <si>
    <t>https://community.secop.gov.co/Public/Tendering/ContractNoticePhases/View?PPI=CO1.PPI.37280721&amp;isFromPublicArea=True&amp;isModal=False</t>
  </si>
  <si>
    <t>JEP-453-2025</t>
  </si>
  <si>
    <t>JEP-CSPO-453-2025</t>
  </si>
  <si>
    <t>Alejandra Velez Giraldo</t>
  </si>
  <si>
    <t>Prestar servicios profesionales para apoyar y acompañar a la Subdirección de Comunicaciones en el diseño y producción de ilustraciones web e impresas relacionadas con los servicios de promoción en temáticas de la JEP, en desarrollo de la política y estrategia de comunicaciones en concordancia con el plan de posicionamiento y divulgación</t>
  </si>
  <si>
    <t>11-47-101031186</t>
  </si>
  <si>
    <t>21/02/2025 - 10/06/2026</t>
  </si>
  <si>
    <t>alejandra.velez@jep.gov.co</t>
  </si>
  <si>
    <t>https://community.secop.gov.co/Public/Tendering/ContractNoticePhases/View?PPI=CO1.PPI.37282214&amp;isFromPublicArea=True&amp;isModal=False</t>
  </si>
  <si>
    <t>JEP-454-2025</t>
  </si>
  <si>
    <t>JEP-CSPO-454-2025</t>
  </si>
  <si>
    <t>Oscar Daniel Clavijo Tavera</t>
  </si>
  <si>
    <t>Prestar servicios profesionales para apoyar a la Subdirección de Fortalecimiento Institucional en el desarrollo del Modelo de Gestión del Conocimiento a través de la implementación de los lineamientos de pedagogía para fortalecer la comprensión de la justicia transicional y restaurativa en grupos de interés de la entidad y en equipos internos de la JEP</t>
  </si>
  <si>
    <t>11-47-101030674</t>
  </si>
  <si>
    <t>14/02/2025 - 06/07/2026</t>
  </si>
  <si>
    <t>oscar.clavijo@jep.gov.co</t>
  </si>
  <si>
    <t>https://community.secop.gov.co/Public/Tendering/ContractNoticePhases/View?PPI=CO1.PPI.37259485&amp;isFromPublicArea=True&amp;isModal=False</t>
  </si>
  <si>
    <t>JEP-455-2025</t>
  </si>
  <si>
    <t>JEP-CSPO-455-2025</t>
  </si>
  <si>
    <t>Edgar Ricardo Serrano Navarro</t>
  </si>
  <si>
    <t>Prestar servicios profesionales para apoyar y acompañar a la Oficina Asesora de Monitoreo Integral en el análisis, diseño, conceptualización del marco de gestión de información necesaria para las acciones de implementación del sistema restaurativo, con el fin de garantizar la verificación judicial del cumplimiento a las sanciones propias y el régimen de condicionalidad</t>
  </si>
  <si>
    <t xml:space="preserve">	161525</t>
  </si>
  <si>
    <t>21-45-101474089</t>
  </si>
  <si>
    <t>19/02/2025 - 01/07/2026</t>
  </si>
  <si>
    <t>Mediante otrosí Nº1 del 26/05/2025 se modifican las obligaciones del contratista, se adicionan $15.228.985 y forma de pago; Mediante otrosí Nº2 del 4/06/2025 se aclara que se reducen $7.477.902 y se adicionan $22.706.887 para un total de 150.662.189</t>
  </si>
  <si>
    <t>Adición</t>
  </si>
  <si>
    <t>edgar.serrano@jep.gov.co</t>
  </si>
  <si>
    <t>https://community.secop.gov.co/Public/Tendering/ContractNoticePhases/View?PPI=CO1.PPI.37198980&amp;isFromPublicArea=True&amp;isModal=False</t>
  </si>
  <si>
    <t>JEP-456-2025</t>
  </si>
  <si>
    <t>JEP-CSPO-456-2025</t>
  </si>
  <si>
    <t>Sandra Yulieth Rojas Pineda</t>
  </si>
  <si>
    <t>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</si>
  <si>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21-47-101045246</t>
  </si>
  <si>
    <t>13/02/2025 - 10/07/2026</t>
  </si>
  <si>
    <t>Mediante otrosí Nº1 del 31/05/2025 se modificaron las obligaciones, se redujo $4.569.829 y se adicionaron $22.706.887 , Mediante otrosí Nº2 del 26/06/2025 se redujo el valor de $324.394</t>
  </si>
  <si>
    <t xml:space="preserve">
PSICOLOGÍA SOCIAL COMUNITARIA 
</t>
  </si>
  <si>
    <t>sandra.rojas@jep.gov.co</t>
  </si>
  <si>
    <t>https://community.secop.gov.co/Public/Tendering/ContractNoticePhases/View?PPI=CO1.PPI.37222076&amp;isFromPublicArea=True&amp;isModal=False</t>
  </si>
  <si>
    <t>JEP-457-2025</t>
  </si>
  <si>
    <t>JEP-CSPO-457-2025</t>
  </si>
  <si>
    <t>Bertha Jeannette Niño Martinez</t>
  </si>
  <si>
    <t>Prestar servicios profesionales para la articulación de las herramientas del proceso de prevención y atención del daño oculto y sufrimiento emocional profundo en el marco de las acciones de la política de salud mental y cuidado emocional de la JEP</t>
  </si>
  <si>
    <t>63-45-101052125</t>
  </si>
  <si>
    <t>bertha.nino@jep.gov.co</t>
  </si>
  <si>
    <t>https://community.secop.gov.co/Public/Tendering/ContractNoticePhases/View?PPI=CO1.PPI.37210595&amp;isFromPublicArea=True&amp;isModal=False</t>
  </si>
  <si>
    <t xml:space="preserve">80161500;80111609;80111620;80111715
</t>
  </si>
  <si>
    <t>JEP-458-2025</t>
  </si>
  <si>
    <t>JEP-CSPO-458-2025</t>
  </si>
  <si>
    <t>Carlos Andres Triana Buitrago</t>
  </si>
  <si>
    <t>Prestar servicios profesionales para apoyar jurídicamente los procesos contractuales en todas sus etapas a la Subdirección de Talento Humano, así como en los temas de administración de personal, como parte de la gestión del talento humano</t>
  </si>
  <si>
    <t>21-45-101473604</t>
  </si>
  <si>
    <t>carlos.triana@jep.gov.co</t>
  </si>
  <si>
    <t>https://community.secop.gov.co/Public/Tendering/ContractNoticePhases/View?PPI=CO1.PPI.37212067&amp;isFromPublicArea=True&amp;isModal=False</t>
  </si>
  <si>
    <t>JEP-459-2025</t>
  </si>
  <si>
    <t>JEP-CSPO-459-2025</t>
  </si>
  <si>
    <t>Paula Andrea Giraldo Restrepo</t>
  </si>
  <si>
    <t>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t>
  </si>
  <si>
    <t>360-47-994000042191</t>
  </si>
  <si>
    <t>17/02/2025 - 30/07/2026</t>
  </si>
  <si>
    <t>Mediante otrosí Nº1 del 22/10/2025 se publicó la reducción del contrato en tiempo y valor</t>
  </si>
  <si>
    <t>paula.giraldo@comiteseguimientoymonitoreo.co</t>
  </si>
  <si>
    <t>https://community.secop.gov.co/Public/Tendering/ContractNoticePhases/View?PPI=CO1.PPI.37200811&amp;isFromPublicArea=True&amp;isModal=False</t>
  </si>
  <si>
    <t>JEP-460-2025</t>
  </si>
  <si>
    <t>JEP-CSPO-460-2025</t>
  </si>
  <si>
    <t>Alejandro Ramirez Jaimes</t>
  </si>
  <si>
    <t>360-47-994000041547</t>
  </si>
  <si>
    <t>alejandro.ramirez@jep.gov.co</t>
  </si>
  <si>
    <t>https://community.secop.gov.co/Public/Tendering/ContractNoticePhases/View?PPI=CO1.PPI.37214476&amp;isFromPublicArea=True&amp;isModal=False</t>
  </si>
  <si>
    <t>JEP-461-2025</t>
  </si>
  <si>
    <t>JEP-CSPO-461-2025</t>
  </si>
  <si>
    <t>Jean Pierre Meziat Castro</t>
  </si>
  <si>
    <t>Prestar servicios profesionales para apoyar el diseño, y ejecución de las actividades de formación de la Oficina Asesora del Sistema Autónomo de Asesoría y Defensa Representación Víctimas para generar procesos de aprendizaje acerca de los principales temas jurídicos y psicosociales que cualifican la representación y que son competencia de JEP</t>
  </si>
  <si>
    <t>21-47-101045106</t>
  </si>
  <si>
    <t>jean.meziat@jep.gov.co</t>
  </si>
  <si>
    <t>https://community.secop.gov.co/Public/Tendering/ContractNoticePhases/View?PPI=CO1.PPI.37217286&amp;isFromPublicArea=True&amp;isModal=False</t>
  </si>
  <si>
    <t>JEP-462-2025</t>
  </si>
  <si>
    <t>JEP-CSPO-462-2025</t>
  </si>
  <si>
    <t>Juan Camilo Sierra Bernal</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</si>
  <si>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t>
  </si>
  <si>
    <t xml:space="preserve">	144125</t>
  </si>
  <si>
    <t>11-47-101030692</t>
  </si>
  <si>
    <t>juan.sierrab@jep.gov.co</t>
  </si>
  <si>
    <t>https://community.secop.gov.co/Public/Tendering/ContractNoticePhases/View?PPI=CO1.PPI.37244402&amp;isFromPublicArea=True&amp;isModal=False</t>
  </si>
  <si>
    <t>JEP-463-2025</t>
  </si>
  <si>
    <t>JEP-CSPO-463-2025</t>
  </si>
  <si>
    <t>Katherine Andrea Guzmán Cajamarca</t>
  </si>
  <si>
    <t>21-47-101045480</t>
  </si>
  <si>
    <t>19/02/2025 - 15/07/2026</t>
  </si>
  <si>
    <t>katherine.guzman@jep.gov.co</t>
  </si>
  <si>
    <t>https://community.secop.gov.co/Public/Tendering/ContractNoticePhases/View?PPI=CO1.PPI.37242110&amp;isFromPublicArea=True&amp;isModal=False</t>
  </si>
  <si>
    <t>JEP-464-2025</t>
  </si>
  <si>
    <t>JEP-CSPO-464-2025</t>
  </si>
  <si>
    <t>Maria del Socorro León Manjarrez</t>
  </si>
  <si>
    <t>63-45-101052227</t>
  </si>
  <si>
    <t>19/02/2025 - 30/06/2026</t>
  </si>
  <si>
    <t>maria.leonm@jep.gov.co</t>
  </si>
  <si>
    <t>https://community.secop.gov.co/Public/Tendering/ContractNoticePhases/View?PPI=CO1.PPI.37242112&amp;isFromPublicArea=True&amp;isModal=False</t>
  </si>
  <si>
    <t>JEP-465-2025</t>
  </si>
  <si>
    <t>JEP-CSPO-465-2025</t>
  </si>
  <si>
    <t>Jose Roman Rozo Niño </t>
  </si>
  <si>
    <t>360-47-994000042670</t>
  </si>
  <si>
    <t>21/02/2025 - 10/07/2026</t>
  </si>
  <si>
    <t>Mediante otrosí Nº1 del 13/08/2025 se publicó la reducción en tiempo y valor del contrato JEP-465-2025</t>
  </si>
  <si>
    <t>Jose.RozoN@jep.gov.co</t>
  </si>
  <si>
    <t>https://community.secop.gov.co/Public/Tendering/ContractNoticePhases/View?PPI=CO1.PPI.37244470&amp;isFromPublicArea=True&amp;isModal=False</t>
  </si>
  <si>
    <t>JEP-466-2025</t>
  </si>
  <si>
    <t>JEP-CSPO-466-2025</t>
  </si>
  <si>
    <t>Javier Mauricio  Quiñonez Vargas  </t>
  </si>
  <si>
    <t>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t>
  </si>
  <si>
    <t>NB-100369447</t>
  </si>
  <si>
    <t>El 10/08/2025 se publicó la terminación anticipada por mutuo acuerdo, con ejecución hasta el 10/08/2025</t>
  </si>
  <si>
    <t>javier.quinones@jep.gov.co</t>
  </si>
  <si>
    <t>https://community.secop.gov.co/Public/Tendering/ContractNoticePhases/View?PPI=CO1.PPI.37223847&amp;isFromPublicArea=True&amp;isModal=False</t>
  </si>
  <si>
    <t>JEP-467-2025</t>
  </si>
  <si>
    <t>JEP-CSPO-467-2025</t>
  </si>
  <si>
    <t>David Esteban Arteaga Rojas</t>
  </si>
  <si>
    <t>Prestar servicios profesionales para acompañar a la Subdirección de Fortalecimiento Institucional en el desarrollo del Modelo de Gestión del Conocimiento a través de la implementación de los componentes del Programa Justamente: aprendiendo sobre justicia y restauración</t>
  </si>
  <si>
    <t>11-47-101030661</t>
  </si>
  <si>
    <t>david.arteaga@jep.gov.co</t>
  </si>
  <si>
    <t>https://community.secop.gov.co/Public/Tendering/ContractNoticePhases/View?PPI=CO1.PPI.37243188&amp;isFromPublicArea=True&amp;isModal=False</t>
  </si>
  <si>
    <t>JEP-468-2025</t>
  </si>
  <si>
    <t>JEP-CSPO-468-2025</t>
  </si>
  <si>
    <t>Laura Ximena Rojas Polania</t>
  </si>
  <si>
    <t>Prestar servicios profesionales para apoyar a la Subdirección de Fortalecimiento institucional en la implementación  del Modelo de Gestión del Conocimiento en el desarrollo de la estrategia de pedagogía y sistematización de buenas prácticas y lecciones aprendidas de la entidad</t>
  </si>
  <si>
    <t>11-47-101030664</t>
  </si>
  <si>
    <t>laura.rojasp@jep.gov.co</t>
  </si>
  <si>
    <t>https://community.secop.gov.co/Public/Tendering/ContractNoticePhases/View?PPI=CO1.PPI.37245242&amp;isFromPublicArea=True&amp;isModal=False</t>
  </si>
  <si>
    <t>JEP-469-2025</t>
  </si>
  <si>
    <t>JEP-CSPO-469-2025</t>
  </si>
  <si>
    <t>Giselle Natalia Hernández Vargas</t>
  </si>
  <si>
    <t>Prestar servicios profesionales para apoyar a la Subdirección de Fortalecimiento Institucional en el desarrollo del Modelo de Gestión del Conocimiento a través del diseño de piezas gráficas para fortalecer los proyectos y las herramientas pedagógicas que implementa el área</t>
  </si>
  <si>
    <t>11-47-101030536</t>
  </si>
  <si>
    <t>12/02/2025 - 06/07/2026</t>
  </si>
  <si>
    <t xml:space="preserve">DISEÑO INDUSTRIAL </t>
  </si>
  <si>
    <t>giselle.hernandez@jep.gov.co</t>
  </si>
  <si>
    <t>https://community.secop.gov.co/Public/Tendering/ContractNoticePhases/View?PPI=CO1.PPI.37255282&amp;isFromPublicArea=True&amp;isModal=False</t>
  </si>
  <si>
    <t>JEP-470-2025</t>
  </si>
  <si>
    <t>JEP-CSPO-470-2025</t>
  </si>
  <si>
    <t>Tatiana Rojas Roa</t>
  </si>
  <si>
    <t>Prestar servicios profesionales para apoyar a la Subdirección de Fortalecimiento Institucional en la implementación del Modelo de Gestión de Conocimiento a través del Programa de Alianzas con Universidades y todos sus proyectos pedagógicos</t>
  </si>
  <si>
    <t>11-47-101030530</t>
  </si>
  <si>
    <t>tatiana.rojas@jep.gov.co</t>
  </si>
  <si>
    <t>https://community.secop.gov.co/Public/Tendering/ContractNoticePhases/View?PPI=CO1.PPI.37258609&amp;isFromPublicArea=True&amp;isModal=False</t>
  </si>
  <si>
    <t>JEP-471-2025</t>
  </si>
  <si>
    <t>JEP-CSPO-471-2025</t>
  </si>
  <si>
    <t>Edna Margarita Vargas Romero</t>
  </si>
  <si>
    <t>Prestar servicios profesionales para apoyar a la Subdirección de Fortalecimiento Institucional en el desarrollo de las acciones para fortalecer la pedagogía de la JEP con grupos de interés</t>
  </si>
  <si>
    <t>11-47-101030663</t>
  </si>
  <si>
    <t xml:space="preserve">LICENCIATURA EN BIOLOGÍA </t>
  </si>
  <si>
    <t>edna.vargas@jep.gov.co</t>
  </si>
  <si>
    <t>https://community.secop.gov.co/Public/Tendering/ContractNoticePhases/View?PPI=CO1.PPI.37259443&amp;isFromPublicArea=True&amp;isModal=False</t>
  </si>
  <si>
    <t>JEP-472-2025</t>
  </si>
  <si>
    <t>JEP-CSPO-472-2025</t>
  </si>
  <si>
    <t xml:space="preserve">Katherine López Rojas </t>
  </si>
  <si>
    <t>Prestar servicios profesionales para apoyar a la Subdirección de Fortalecimiento Institucional en la implementación del Modelo de Gestión del Conocimiento a través de la recolección y análisis de las buenas prácticas y lecciones aprendidas de los equipos internos de la JEP</t>
  </si>
  <si>
    <t>11-47-101030992</t>
  </si>
  <si>
    <t>20/02/2025 - 06/07/2026</t>
  </si>
  <si>
    <t>katherine.lopez@jep.gov.co</t>
  </si>
  <si>
    <t>https://community.secop.gov.co/Public/Tendering/ContractNoticePhases/View?PPI=CO1.PPI.37261658&amp;isFromPublicArea=True&amp;isModal=False</t>
  </si>
  <si>
    <t>JEP-473-2025</t>
  </si>
  <si>
    <t>JEP-CSPO-473-2025</t>
  </si>
  <si>
    <t>Adriana Marcela Parra Galán</t>
  </si>
  <si>
    <t>Prestar servicios profesionales para apoyar a la Subdirección de Fortalecimiento Institucional en el desarrollo de las actividades requeridas para la circulación y apropiación del conocimiento de la JEP</t>
  </si>
  <si>
    <t>11-47-101030680</t>
  </si>
  <si>
    <t>adriana.parra@jep.gov.co</t>
  </si>
  <si>
    <t>https://community.secop.gov.co/Public/Tendering/ContractNoticePhases/View?PPI=CO1.PPI.37262599&amp;isFromPublicArea=True&amp;isModal=False</t>
  </si>
  <si>
    <t>JEP-474-2025</t>
  </si>
  <si>
    <t>JEP-CSPO-474-2025</t>
  </si>
  <si>
    <t>Carlos Yeizon Barbosa Ortíz</t>
  </si>
  <si>
    <t>Prestar servicios profesionales para apoyar a la Oficina Asesora de Monitoreo Integral en el diseño, ejecución y evaluación de procesos de formación dirigidos a actores internos y externos de la JEP, aliados estratégicos y sujetos de derechos, en el marco de las acciones de implementación del sistema restaurativo</t>
  </si>
  <si>
    <t>11-47-101030953</t>
  </si>
  <si>
    <t>Mediante otrosí Nº1 del 12/08/2025 se publicó la reducción en tiempo y valor del contrato JEP-474-2025</t>
  </si>
  <si>
    <t>yeizon.barbosa@jep.gov.co</t>
  </si>
  <si>
    <t>https://community.secop.gov.co/Public/Tendering/ContractNoticePhases/View?PPI=CO1.PPI.37268302&amp;isFromPublicArea=True&amp;isModal=False</t>
  </si>
  <si>
    <t>JEP-475-2025</t>
  </si>
  <si>
    <t>JEP-CSPO-475-2025</t>
  </si>
  <si>
    <t>Deissy Viviana Bermudez Cuervo</t>
  </si>
  <si>
    <t>Prestar servicios profesionales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t>
  </si>
  <si>
    <t>360-47-994000042517</t>
  </si>
  <si>
    <t>19/02/2025 - 10/07/2026</t>
  </si>
  <si>
    <t>Mediante otrosí Nº1 del 13/08/2025 se publicó la reducción en tiempo y valor del contrato JEP-475-2025</t>
  </si>
  <si>
    <t>deissy.bermudez@jep.gov.co</t>
  </si>
  <si>
    <t>https://community.secop.gov.co/Public/Tendering/ContractNoticePhases/View?PPI=CO1.PPI.37336244&amp;isFromPublicArea=True&amp;isModal=False</t>
  </si>
  <si>
    <t>JEP-476-2025</t>
  </si>
  <si>
    <t>JEP-CSPO-476-2025</t>
  </si>
  <si>
    <t>David Alejandro Rincón Pinilla</t>
  </si>
  <si>
    <t>63-45-101052289</t>
  </si>
  <si>
    <t>21/02/2025 - 30/06/2026</t>
  </si>
  <si>
    <t>david.rincon@jep.gov.co</t>
  </si>
  <si>
    <t>https://community.secop.gov.co/Public/Tendering/ContractNoticePhases/View?PPI=CO1.PPI.37510046&amp;isFromPublicArea=True&amp;isModal=False</t>
  </si>
  <si>
    <t>JEP-477-2025</t>
  </si>
  <si>
    <t>JEP-CSPO-477-2025</t>
  </si>
  <si>
    <t>Gustavo Humberto Gómez Gallego</t>
  </si>
  <si>
    <t xml:space="preserve">	144425</t>
  </si>
  <si>
    <t>21-47-101045233</t>
  </si>
  <si>
    <t>Quedo mal la fecha de aprobación de garantias en el acta</t>
  </si>
  <si>
    <t xml:space="preserve">TECNOLOGÍA EN DESARROLLO DE SOFTWARE </t>
  </si>
  <si>
    <t>gustavo.gomez@jep.gov.co</t>
  </si>
  <si>
    <t>https://community.secop.gov.co/Public/Tendering/ContractNoticePhases/View?PPI=CO1.PPI.37337883&amp;isFromPublicArea=True&amp;isModal=False</t>
  </si>
  <si>
    <t>JEP-478-2025</t>
  </si>
  <si>
    <t>JEP-CSPO-478-2025</t>
  </si>
  <si>
    <t>María Camila Rodríguez Alvarez</t>
  </si>
  <si>
    <t>25-47-101006461</t>
  </si>
  <si>
    <t>17/02/2025 - 01/07/2026</t>
  </si>
  <si>
    <t>maria.rodriguez@jep.gov.co</t>
  </si>
  <si>
    <t>https://community.secop.gov.co/Public/Tendering/ContractNoticePhases/View?PPI=CO1.PPI.37336266&amp;isFromPublicArea=True&amp;isModal=False</t>
  </si>
  <si>
    <t>JEP-479-2025</t>
  </si>
  <si>
    <t>JEP-CSPO-479-2025</t>
  </si>
  <si>
    <t>Sergio Augusto Ocazionez Merchan</t>
  </si>
  <si>
    <t>Bogotá D.C, los Departamentos
de Cundinamarca y Boyacá</t>
  </si>
  <si>
    <t>360-47-994000042324</t>
  </si>
  <si>
    <t>Mediante otrosí Nº1 del 14/08/2025 se publicó la reducción en tiempo y valor del contrato JEP-479-2025</t>
  </si>
  <si>
    <t>sergio.ocazionez@jep.gov.co</t>
  </si>
  <si>
    <t>https://community.secop.gov.co/Public/Tendering/ContractNoticePhases/View?PPI=CO1.PPI.37248448&amp;isFromPublicArea=True&amp;isModal=False</t>
  </si>
  <si>
    <t>JEP-480-2025</t>
  </si>
  <si>
    <t>JEP-CSPO-480-2025</t>
  </si>
  <si>
    <t>Johan Sebastian Gonzalez Cortes</t>
  </si>
  <si>
    <t>Neiva, Huila, Tolima y Caquetá</t>
  </si>
  <si>
    <t>360-47-994000042311</t>
  </si>
  <si>
    <t>El 30/08/2025 se publicó la terminación anticipada por mutuo acuerdo, con ejecución hasta el 29/08/2025</t>
  </si>
  <si>
    <t>johan.gonzalez@jep.gov.co</t>
  </si>
  <si>
    <t>https://community.secop.gov.co/Public/Tendering/ContractNoticePhases/View?PPI=CO1.PPI.37496732&amp;isFromPublicArea=True&amp;isModal=False</t>
  </si>
  <si>
    <t>JEP-481-2025</t>
  </si>
  <si>
    <t>JEP-CSPO-481-2025</t>
  </si>
  <si>
    <t>Daniela Acevedo Ramirez</t>
  </si>
  <si>
    <t>Prestar servicios profesionales para apoyar a la Oficina Asesora de Atención a Víctimas en la implementación de los lineamientos técnicos para el acompañamiento psicosocial a las víctimas, atendiendo los enfoques diferenciales, territorial y restaurativo</t>
  </si>
  <si>
    <t xml:space="preserve">	133025</t>
  </si>
  <si>
    <t>25-47-101006433</t>
  </si>
  <si>
    <t>daniela.acevedo@jep.gov.co</t>
  </si>
  <si>
    <t>https://community.secop.gov.co/Public/Tendering/ContractNoticePhases/View?PPI=CO1.PPI.37223875&amp;isFromPublicArea=True&amp;isModal=False</t>
  </si>
  <si>
    <t>JEP-482-2025</t>
  </si>
  <si>
    <t>JEP-CSPO-482-2025</t>
  </si>
  <si>
    <t>Andrés Felipe Martínez Parra</t>
  </si>
  <si>
    <t>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el exterior, en instancias  judiciales y no judiciales ante la JEP desde los enfoques diferenciales y restaurativo</t>
  </si>
  <si>
    <t>14-45-101120334</t>
  </si>
  <si>
    <t>Andres.MartinezP@jep.gov.co</t>
  </si>
  <si>
    <t>https://community.secop.gov.co/Public/Tendering/ContractNoticePhases/View?PPI=CO1.PPI.37225545&amp;isFromPublicArea=True&amp;isModal=False</t>
  </si>
  <si>
    <t>JEP-483-2025</t>
  </si>
  <si>
    <t>JEP-CSPO-483-2025</t>
  </si>
  <si>
    <t>Lina Patricia Henao Perez</t>
  </si>
  <si>
    <t>33-45-101134318</t>
  </si>
  <si>
    <t>18/02/2025 - 02/07/2026</t>
  </si>
  <si>
    <t>lina.henao@jep.gov.co</t>
  </si>
  <si>
    <t>https://community.secop.gov.co/Public/Tendering/ContractNoticePhases/View?PPI=CO1.PPI.37229874&amp;isFromPublicArea=True&amp;isModal=False</t>
  </si>
  <si>
    <t>JEP-484-2025</t>
  </si>
  <si>
    <t>JEP-CSPO-484-2025</t>
  </si>
  <si>
    <t>Javier Jesús Salina García</t>
  </si>
  <si>
    <t>11-47-101030673</t>
  </si>
  <si>
    <t>javier.salina@jep.gov.co</t>
  </si>
  <si>
    <t>https://community.secop.gov.co/Public/Tendering/ContractNoticePhases/View?PPI=CO1.PPI.37233006&amp;isFromPublicArea=True&amp;isModal=False</t>
  </si>
  <si>
    <t>JEP-485-2025</t>
  </si>
  <si>
    <t>JEP-CSPO-485-2025</t>
  </si>
  <si>
    <t>Daniela Alexandra Narváez Jiménez</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</si>
  <si>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</si>
  <si>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 xml:space="preserve">	143325</t>
  </si>
  <si>
    <t>14-47-101039601</t>
  </si>
  <si>
    <t>daniela.narvaez@jep.gov.co</t>
  </si>
  <si>
    <t>https://community.secop.gov.co/Public/Tendering/ContractNoticePhases/View?PPI=CO1.PPI.37287106&amp;isFromPublicArea=True&amp;isModal=False</t>
  </si>
  <si>
    <t>JEP-486-2025</t>
  </si>
  <si>
    <t>JEP-CSPO-486-2025</t>
  </si>
  <si>
    <t>Daniel Alfredo Correa Rodíguez</t>
  </si>
  <si>
    <t>Prestar servicios para apoyar y acompañar a la Oficina Asesora de Monitoreo Integral en la definición, articulación, gestión y desarrollo de las actividades que se requieran en la construcción e implementación de las herramientas tecnológicas y las bases de datos necesarias para la implementación del sistema restaurativo en el marco de la verificación judicial del cumplimiento a las sanciones propias y el régimen de condicionalidad</t>
  </si>
  <si>
    <t>18-47-101010096</t>
  </si>
  <si>
    <t>28/03/2025 - 08/07/2026</t>
  </si>
  <si>
    <t>Daniel.Correa@jep.gov.co</t>
  </si>
  <si>
    <t>https://community.secop.gov.co/Public/Tendering/ContractNoticePhases/View?PPI=CO1.PPI.37365175&amp;isFromPublicArea=True&amp;isModal=False</t>
  </si>
  <si>
    <t>JEP-487-2025</t>
  </si>
  <si>
    <t>JEP-CSPO-487-2025</t>
  </si>
  <si>
    <t>Cindy Paola Espejo Diaz</t>
  </si>
  <si>
    <t>Prestar servicios profesionales para apoyar en la Oficina Asesora de Gestión Documental en la implementación de la política y procesos de Gestión Documental</t>
  </si>
  <si>
    <t>47-47-101003147</t>
  </si>
  <si>
    <t>cindy.espejo@jep.gov.co</t>
  </si>
  <si>
    <t>https://community.secop.gov.co/Public/Tendering/ContractNoticePhases/View?PPI=CO1.PPI.37264097&amp;isFromPublicArea=True&amp;isModal=False</t>
  </si>
  <si>
    <t>JEP-488-2025</t>
  </si>
  <si>
    <t>JEP-CSPO-488-2025</t>
  </si>
  <si>
    <t>William Andrés Mesa Cárdenas</t>
  </si>
  <si>
    <t>Prestar servicios profesionales para apoyar la Oficina Asesora de Memoria Institucional y del Sistema Integral para la Paz, en lo relacionado con la proyección y elaboración de propuestas de conformación, conservación y preservación, acceso y difusión de la memoria institucional, así como el proceso de memorialización y reparación simbólica</t>
  </si>
  <si>
    <t xml:space="preserve">	143625</t>
  </si>
  <si>
    <t>360 47 994000041849</t>
  </si>
  <si>
    <t>13/02/2025 - 03/07/2026</t>
  </si>
  <si>
    <t>Mediante otrosí Nº1 del 12/08/2025 se publicó la reducción en tiempo y valor del contrato JEP-488-2025</t>
  </si>
  <si>
    <t xml:space="preserve">LICENCIATURA PARA LA EDUCACIÓN BÁSICA CON ÉNFASIS EN CIENCIAS SOCIALES </t>
  </si>
  <si>
    <t>william.mesa@jep.gov.co</t>
  </si>
  <si>
    <t>https://community.secop.gov.co/Public/Tendering/ContractNoticePhases/View?PPI=CO1.PPI.37285988&amp;isFromPublicArea=True&amp;isModal=False</t>
  </si>
  <si>
    <t>JEP-489-2025</t>
  </si>
  <si>
    <t>JEP-CSPO-489-2025</t>
  </si>
  <si>
    <t>Maria Clara Uribe Escobar</t>
  </si>
  <si>
    <t>Prestar servicios profesionales de asesoría y apoyo especializado a la Oficina Asesora de Memoria Institucional y al Sistema Integral para la Paz en la estructuración y desarrollo estratégico de proyectos de memoria histórica y reparación simbólica</t>
  </si>
  <si>
    <t>11-45-101160290</t>
  </si>
  <si>
    <t>14/02/2025 - 30/06/2026</t>
  </si>
  <si>
    <t>maria.uribe@jep.gov.co</t>
  </si>
  <si>
    <t>https://community.secop.gov.co/Public/Tendering/ContractNoticePhases/View?PPI=CO1.PPI.37263999&amp;isFromPublicArea=True&amp;isModal=False</t>
  </si>
  <si>
    <t>JEP-490-2025</t>
  </si>
  <si>
    <t>JEP-CSPO-490-2025</t>
  </si>
  <si>
    <t>Andrés Eduardo Pedraza Tabares  </t>
  </si>
  <si>
    <t>Prestar servicios profesionales para apoyar y acompañar a la Oficina Asesora de Memoria Institucional y del Sistema Integral para la Paz en la gestión administrativa, operativa y de comunicación en los proyectos misionales a cargo de la Oficina</t>
  </si>
  <si>
    <t>11-47-101031247</t>
  </si>
  <si>
    <t>24/02/2025 - 10/07/2026</t>
  </si>
  <si>
    <t>Andres.Pedraza@jep.gov.co</t>
  </si>
  <si>
    <t>https://community.secop.gov.co/Public/Tendering/ContractNoticePhases/View?PPI=CO1.PPI.37280724&amp;isFromPublicArea=True&amp;isModal=False</t>
  </si>
  <si>
    <t>JEP-491-2025</t>
  </si>
  <si>
    <t>JEP-CSPO-491-2025</t>
  </si>
  <si>
    <t>Iván Darío Sosa Sarmiento</t>
  </si>
  <si>
    <t>Prestar servicios profesionales para apoyar y acompañar a la Oficina Asesora de Memoria Institucional y al Sistema Integral para la Paz en la estructuración estratégica de proyectos de memoria y reparación simbólica, con enfoque en las poblaciones afectadas y en aspectos psicosociales</t>
  </si>
  <si>
    <t>11-45-101160500</t>
  </si>
  <si>
    <t xml:space="preserve">ARQUITECTURA </t>
  </si>
  <si>
    <t>ivan.sosa@jep.gov.co</t>
  </si>
  <si>
    <t>https://community.secop.gov.co/Public/Tendering/ContractNoticePhases/View?PPI=CO1.PPI.37351138&amp;isFromPublicArea=True&amp;isModal=False</t>
  </si>
  <si>
    <t>JEP-492-2025</t>
  </si>
  <si>
    <t>JEP-CSPO-492-2025</t>
  </si>
  <si>
    <t>Jully Alejandra Velandia Valcarcel</t>
  </si>
  <si>
    <t>Prestar servicios profesionales para apoyar a la Oficina Asesora de Monitoreo Integral en el monitoreo, verificación y consolidación de los soportes del Plan Operativo de Acción Anual y del Modelo de Gestión y Política Institucional de Gestión Documental, en el marco de las acciones de implementación del sistema restaurativo, y de la verificación judicial del cumplimiento de las sanciones propias y del régimen de condicionalidad</t>
  </si>
  <si>
    <t xml:space="preserve">	132025</t>
  </si>
  <si>
    <t>14-47-101039440</t>
  </si>
  <si>
    <t>10/02/2025 - 10/06/2026</t>
  </si>
  <si>
    <t>Mediante otrosí Nº1 del 12/08/2025 se publicó la reducción en tiempo y valor del contrato JEP-492-2025</t>
  </si>
  <si>
    <t>jully.velandia@jep.gov.co</t>
  </si>
  <si>
    <t>https://community.secop.gov.co/Public/Tendering/ContractNoticePhases/View?PPI=CO1.PPI.37282032&amp;isFromPublicArea=True&amp;isModal=False</t>
  </si>
  <si>
    <t>JEP-493-2025</t>
  </si>
  <si>
    <t>JEP-CSPO-493-2025</t>
  </si>
  <si>
    <t>Diana Catalina Sanabria Rodriguez</t>
  </si>
  <si>
    <t>Bogotá, los departamentos de
Cundinamarca y Boyacá</t>
  </si>
  <si>
    <t>25-47-101006467</t>
  </si>
  <si>
    <t>18/02/2025 - 1/07/2026</t>
  </si>
  <si>
    <t>diana.sanabria@jep.gov.co</t>
  </si>
  <si>
    <t>https://community.secop.gov.co/Public/Tendering/ContractNoticePhases/View?PPI=CO1.PPI.37284678&amp;isFromPublicArea=True&amp;isModal=False</t>
  </si>
  <si>
    <t>JEP-494-2025</t>
  </si>
  <si>
    <t>JEP-CSPO-494-2025</t>
  </si>
  <si>
    <t>Jesus Leonardo Pacheco Garcia</t>
  </si>
  <si>
    <t>Bogotá, los departamentos de Cundinamarca y Boyacá</t>
  </si>
  <si>
    <t>63-45-101052228</t>
  </si>
  <si>
    <t>jesus.pacheco@jep.gov.co</t>
  </si>
  <si>
    <t>https://community.secop.gov.co/Public/Tendering/ContractNoticePhases/View?PPI=CO1.PPI.37285303&amp;isFromPublicArea=True&amp;isModal=False</t>
  </si>
  <si>
    <t>JEP-495-2025</t>
  </si>
  <si>
    <t>JEP-CSPO-495-2025</t>
  </si>
  <si>
    <t>Andres Eduardo Patarroyo Parra</t>
  </si>
  <si>
    <t>Prestar Servicios Profesionales para apoyar a la Jurisdicción Especial para la Paz en el impulso al sistema de justicia restaurativa para los departamentos de Santander y Norte de Santander en la gestión, formulación, seguimiento e implementación de los proyectos restaurativos, iniciativas TOAR y/o acciones, conforme a la política, estrategia y gestión de comunicaciones de la JEP</t>
  </si>
  <si>
    <t>Sura</t>
  </si>
  <si>
    <t>14/03/2025 - 31/05/2026</t>
  </si>
  <si>
    <t>Mediante otrosí Nº1 del 28/11/2025 se adiciono el valor de  $11.733.336  y se prorrogó hasta el 31/12/2025</t>
  </si>
  <si>
    <t>Andres.Patarroyo@jep.gov.co</t>
  </si>
  <si>
    <t>https://community.secop.gov.co/Public/Tendering/ContractNoticePhases/View?PPI=CO1.PPI.37259860&amp;isFromPublicArea=True&amp;isModal=False</t>
  </si>
  <si>
    <t>JEP-496-2025</t>
  </si>
  <si>
    <t>JEP-CSPO-496-2025</t>
  </si>
  <si>
    <t>Ingrid del Pilar Saavedra Rodríguez</t>
  </si>
  <si>
    <t>Villavicencio, Meta y Casanare</t>
  </si>
  <si>
    <t>21-45-101473493</t>
  </si>
  <si>
    <t>ingrid.saavedra@jep.gov.co</t>
  </si>
  <si>
    <t>https://community.secop.gov.co/Public/Tendering/ContractNoticePhases/View?PPI=CO1.PPI.37287102&amp;isFromPublicArea=True&amp;isModal=False</t>
  </si>
  <si>
    <t>JEP-497-2025</t>
  </si>
  <si>
    <t>JEP-CSPO-497-2025</t>
  </si>
  <si>
    <t>Jose Antonio Gómez Ureña</t>
  </si>
  <si>
    <t xml:space="preserve">	143525</t>
  </si>
  <si>
    <t>Bucaramanga, e Santander y Norte de
Santander</t>
  </si>
  <si>
    <t>96-45-101086241</t>
  </si>
  <si>
    <t>jose.gomez@jep.gov.co</t>
  </si>
  <si>
    <t>https://community.secop.gov.co/Public/Tendering/ContractNoticePhases/View?PPI=CO1.PPI.37287103&amp;isFromPublicArea=True&amp;isModal=False</t>
  </si>
  <si>
    <t>JEP-499-2025</t>
  </si>
  <si>
    <t>JEP-CSPO-499-2025</t>
  </si>
  <si>
    <t>Angela Maria Maldonado Escobar</t>
  </si>
  <si>
    <t>Prestar servicios profesionales a la Oficina Asesora de Estructuración de Proyectos para el diseño e implementación de estrategias que fortalezcan la gestión organizacional de la oficina, promoviendo el desarrollo, la articulación interinstitucional y el funcionamiento continuo del Sistema de Justicia Restaurativa a nivel nacional y territorial</t>
  </si>
  <si>
    <t xml:space="preserve">	151125</t>
  </si>
  <si>
    <t>Laura Catalina Pérez Cortés</t>
  </si>
  <si>
    <t xml:space="preserve">11-47-101030518; 11-47-101037034 </t>
  </si>
  <si>
    <t>19/02/2025; 08/08/2025</t>
  </si>
  <si>
    <t>17/02/2025 - 18/07/2026; 07/08/2025 - 08/07/2026</t>
  </si>
  <si>
    <t>20/02/2025; 11/08/2025</t>
  </si>
  <si>
    <t>El 7/08/2025 se publicó la cesión del contrato a Laura Catalina Pérez Cortés</t>
  </si>
  <si>
    <t>DERECHO; CIENCIAS POLÍTICAS</t>
  </si>
  <si>
    <t>angela.maldonado@jep.gov.co</t>
  </si>
  <si>
    <t>https://community.secop.gov.co/Public/Tendering/ContractNoticePhases/View?PPI=CO1.PPI.37289050&amp;isFromPublicArea=True&amp;isModal=False</t>
  </si>
  <si>
    <t>JEP-500-2025</t>
  </si>
  <si>
    <t>JEP-CSPO-500-2025</t>
  </si>
  <si>
    <t>Erika Nathalia Guerrero Corrales</t>
  </si>
  <si>
    <t>33-47-101016317</t>
  </si>
  <si>
    <t>Erika.Guerrero@jep.gov.co</t>
  </si>
  <si>
    <t>https://community.secop.gov.co/Public/Tendering/ContractNoticePhases/View?PPI=CO1.PPI.37322907&amp;isFromPublicArea=True&amp;isModal=False</t>
  </si>
  <si>
    <t>JEP-501-2025</t>
  </si>
  <si>
    <t>JEP-CSPO-501-2025</t>
  </si>
  <si>
    <t>Jorge Enrique Gil Cepeda</t>
  </si>
  <si>
    <t>33-47-101016246</t>
  </si>
  <si>
    <t>jorge.gil@jep.gov.co</t>
  </si>
  <si>
    <t>https://community.secop.gov.co/Public/Tendering/ContractNoticePhases/View?PPI=CO1.PPI.37324318&amp;isFromPublicArea=True&amp;isModal=False</t>
  </si>
  <si>
    <t>JEP-502-2025</t>
  </si>
  <si>
    <t>JEP-CSPO-502-2025</t>
  </si>
  <si>
    <t>Nelly Patricia Bernal Novoa</t>
  </si>
  <si>
    <t>Tenjo</t>
  </si>
  <si>
    <t>Prestar servicios profesionales para apoyar a la Oficina Asesora de Enfoques Diferenciales en el desarrollo del enfoque de personas con discapacidad, mediante la implementación de estrategias y actividades en el marco de los objetivos de la JEP</t>
  </si>
  <si>
    <t>33-45-101134280</t>
  </si>
  <si>
    <t>Nelly.Beltran@jep.gov.co</t>
  </si>
  <si>
    <t>https://community.secop.gov.co/Public/Tendering/ContractNoticePhases/View?PPI=CO1.PPI.37396894&amp;isFromPublicArea=True&amp;isModal=False</t>
  </si>
  <si>
    <t>JEP-503-2025</t>
  </si>
  <si>
    <t>JEP-CSPO-503-2025</t>
  </si>
  <si>
    <t>Nicole Acuña Cepeda </t>
  </si>
  <si>
    <t>Prestar servicios profesionales para apoyar  a la Oficina Asesora de Enfoques Diferenciales en el fortalecimiento de la estrategia de comunicaciones en territorios, medios y escenarios de difusión con aplicación de la perspectiva de Interseccionalidad</t>
  </si>
  <si>
    <t>11-47-101031528</t>
  </si>
  <si>
    <t>3/03/2025 - 10/07/2026</t>
  </si>
  <si>
    <t>nicole.acuna@jep.gov.co</t>
  </si>
  <si>
    <t>https://community.secop.gov.co/Public/Tendering/ContractNoticePhases/View?PPI=CO1.PPI.37404966&amp;isFromPublicArea=True&amp;isModal=False</t>
  </si>
  <si>
    <t>JEP-504-2025</t>
  </si>
  <si>
    <t>JEP-CSPO-504-2025</t>
  </si>
  <si>
    <t>Maria Fernanda Perez Trujillo</t>
  </si>
  <si>
    <t>Prestar servicios profesionales para apoyar a la Subdirección de Fortalecimiento Institucional en la implementación del Modelo de Gestión del Conocimiento a través de acciones para la sistematización de aprendizajes institucionales, traducción de contenidos para las herramientas pedagógicas de la JEP y del plan de capacitación</t>
  </si>
  <si>
    <t>11-47-101031211</t>
  </si>
  <si>
    <t>25/02/2025 - 06/07/2026</t>
  </si>
  <si>
    <t>maria.perezt@jep.gov.co</t>
  </si>
  <si>
    <t>https://community.secop.gov.co/Public/Tendering/ContractNoticePhases/View?PPI=CO1.PPI.37406891&amp;isFromPublicArea=True&amp;isModal=False</t>
  </si>
  <si>
    <t>JEP-505-2025</t>
  </si>
  <si>
    <t>JEP-CSPO-505-2025</t>
  </si>
  <si>
    <t>Luisa Katherine Pulido Niño</t>
  </si>
  <si>
    <t>Prestar servicios profesionales para apoyar a la Subdirección de Fortalecimiento Institucional en la implementación del Modelo de Gestión del Conocimiento a través de la sistematización de aprendizajes institucionales, intercambios de aprendizajes y construcción de contenidos pedagógicos sobre lecciones aprendidas y buenas prácticas</t>
  </si>
  <si>
    <t xml:space="preserve">11-47-101030910 </t>
  </si>
  <si>
    <t>19/02/2025 - 07/07/2026</t>
  </si>
  <si>
    <t xml:space="preserve">CONTABILIZACIÓN DE OPERACIONES </t>
  </si>
  <si>
    <t>luisa.pulido@jep.gov.co</t>
  </si>
  <si>
    <t>https://community.secop.gov.co/Public/Tendering/ContractNoticePhases/View?PPI=CO1.PPI.37409170&amp;isFromPublicArea=True&amp;isModal=False</t>
  </si>
  <si>
    <t>JEP-506-2025</t>
  </si>
  <si>
    <t>JEP-CSPO-506-2025</t>
  </si>
  <si>
    <t>Inti Natalia Castro Zamora </t>
  </si>
  <si>
    <t>Prestar servicios profesionales para apoyar a la Oficina Asesora de Enfoques Diferenciales con la incorporación e implementación de enfoques diferenciales con población campesina, desde una perspectiva interseccional y de género</t>
  </si>
  <si>
    <t>21-45-101473820</t>
  </si>
  <si>
    <t>18/02/2025 - 01/07/2026</t>
  </si>
  <si>
    <t>Fecha de aprobación de garantias esta mal en el acta de inicio</t>
  </si>
  <si>
    <t xml:space="preserve">LICENCIATURA EN EDUCACIÓN COMUNITARIA CON ÉNFASIS EN DERECHOS HUMANOS </t>
  </si>
  <si>
    <t>inti.castro@jep.gov.co</t>
  </si>
  <si>
    <t>https://community.secop.gov.co/Public/Tendering/ContractNoticePhases/View?PPI=CO1.PPI.37406841&amp;isFromPublicArea=True&amp;isModal=False</t>
  </si>
  <si>
    <t>JEP-507-2025</t>
  </si>
  <si>
    <t>JEP-CSPO-507-2025</t>
  </si>
  <si>
    <t>Silvia Monroy Alvarez</t>
  </si>
  <si>
    <t>Prestar servicios profesionales para apoyar a la Subdirección de Fortalecimiento Institucional en la sistematización y formulación de herramientas, orientadas a la efectividad y eficiencia, en la gestión de despachos de la magistratura de la Jurisdicción Especial para la Paz</t>
  </si>
  <si>
    <t xml:space="preserve">	158425</t>
  </si>
  <si>
    <t xml:space="preserve">	11-47-101030912</t>
  </si>
  <si>
    <t>19/02/2025 - 05/06/2026</t>
  </si>
  <si>
    <t>Mediante otrosí Nº1 del 31/10/2025 se Adiciono el valor de $6.163.298 y se prorrogó hasta el 31/12/2025</t>
  </si>
  <si>
    <t>silvia.monroy@jep.gov.co</t>
  </si>
  <si>
    <t>https://community.secop.gov.co/Public/Tendering/ContractNoticePhases/View?PPI=CO1.PPI.37409834&amp;isFromPublicArea=True&amp;isModal=False</t>
  </si>
  <si>
    <t>JEP-508-2025</t>
  </si>
  <si>
    <t>JEP-CSPO-508-2025</t>
  </si>
  <si>
    <t xml:space="preserve">Javier  Alberto Saldaña Diaz </t>
  </si>
  <si>
    <t>Prestar servicios profesionales como Arquitecto Web para apoyar y acompañar a la Dirección de Tecnologías de la Información (DTI) en el seguimiento, implementación y mejora de la infraestructura tecnológica, experiencia de usuario, accesibilidad y cumplimiento de los lineamientos y normatividad vigente establecidos por MINTIC, así como en la gestión de aplicaciones web</t>
  </si>
  <si>
    <t>33-47-101016244</t>
  </si>
  <si>
    <t>Mediante otrosí Nº1 del 28/11/2025 se adiciono el valor de  $6.146.224  y se prorrogó hasta el 31/12/2025.</t>
  </si>
  <si>
    <t>javier.saldana@jep.gov.co</t>
  </si>
  <si>
    <t>https://community.secop.gov.co/Public/Tendering/ContractNoticePhases/View?PPI=CO1.PPI.37346021&amp;isFromPublicArea=True&amp;isModal=False</t>
  </si>
  <si>
    <t>JEP-509-2025</t>
  </si>
  <si>
    <t>JEP-CSPO-509-2025</t>
  </si>
  <si>
    <t>Judith Andrea Hernandez Prieto</t>
  </si>
  <si>
    <t>Prestar los servicios para apoyar y acompañar a la Dirección de Tecnologías de la Información en actividades asociadas al apoyo a la supervisión de contratos y la implementación, administración y soporte de soluciones basadas en Microsoft y sus nuevas tecnologías</t>
  </si>
  <si>
    <t>Carlos Eduardo Ruiz Silva</t>
  </si>
  <si>
    <t xml:space="preserve">21-47-101045216 </t>
  </si>
  <si>
    <t>13/02/2025 - 01/06/2026</t>
  </si>
  <si>
    <t>NingunaMediante otrosí Nº1 del 06/08/2025 se publicó la reducción en tiempo y valor del contrato JEP-509-2025</t>
  </si>
  <si>
    <t>TECNOLOGÍA EN DISEÑO Y PRODUCCIÓN GRÁFICA</t>
  </si>
  <si>
    <t>judith.hernandez@jep.gov.co</t>
  </si>
  <si>
    <t>https://community.secop.gov.co/Public/Tendering/ContractNoticePhases/View?PPI=CO1.PPI.37356488&amp;isFromPublicArea=True&amp;isModal=False</t>
  </si>
  <si>
    <t>JEP-510-2025</t>
  </si>
  <si>
    <t>JEP-CSPO-510-2025</t>
  </si>
  <si>
    <t xml:space="preserve">David Felipe Gonzalez Diaz </t>
  </si>
  <si>
    <t>Prestar servicios profesionales para apoyar y acompañar a la Dirección de TI en actividades de soporte de nivel 2 en frentes de trabajo relacionados con administración de bases de datos, soporte a usuario  final automatización de tareas, soluciones de conectividad, de videoconferencia, preparación de audiencias y apoyo a la supervisión de contratos que involucren estas temáticas</t>
  </si>
  <si>
    <t xml:space="preserve">	139925</t>
  </si>
  <si>
    <t>14-47-101039606</t>
  </si>
  <si>
    <t>13/02/2025 - 31/05/2026</t>
  </si>
  <si>
    <t>Mediante otrosí Nº1 del 28/11/2025 se adiciono el valor de  $6.146.224  y se prorrogó hasta el 31/12/2025</t>
  </si>
  <si>
    <t>david.gonzalez@jep.gov.co</t>
  </si>
  <si>
    <t>https://community.secop.gov.co/Public/Tendering/ContractNoticePhases/View?PPI=CO1.PPI.37358293&amp;isFromPublicArea=True&amp;isModal=False</t>
  </si>
  <si>
    <t>JEP-511-2025</t>
  </si>
  <si>
    <t>JEP-CSPO-511-2025</t>
  </si>
  <si>
    <t>Juan Orlando Pantoja Cuero</t>
  </si>
  <si>
    <t>Guapi</t>
  </si>
  <si>
    <t>Prestar los servicios profesionales a la Unidad de Investigación y Acusación en el análisis y aplicación del enfoque diferencial y territorial con las víctimas pertenecientes a las comunidades NARP, a fin de facilitar la capacidad investigativa de la UIA</t>
  </si>
  <si>
    <t>420-47-994000045441</t>
  </si>
  <si>
    <t>Mediante otrosí Nº1 del 12/08/2025 se publicó la reducción en tiempo y valor del contrato JEP-511-2025</t>
  </si>
  <si>
    <t>ZOOTECNISTA</t>
  </si>
  <si>
    <t>juan.pantoja@jep.gov.co</t>
  </si>
  <si>
    <t>https://community.secop.gov.co/Public/Tendering/ContractNoticePhases/View?PPI=CO1.PPI.37296906&amp;isFromPublicArea=True&amp;isModal=False</t>
  </si>
  <si>
    <t>JEP-512-2025</t>
  </si>
  <si>
    <t>JEP-CSPO-512-2025</t>
  </si>
  <si>
    <t>Anyi Juliana Avila Garcia</t>
  </si>
  <si>
    <t>Prestar servicios profesionales para apoyar a la Subdirección de Talento Humano en el desarrollo de las actividades de salud mental y cuidado emocional de la jurisdicción</t>
  </si>
  <si>
    <t>63-45-101052282</t>
  </si>
  <si>
    <t>anyi.avila@jep.gov.co</t>
  </si>
  <si>
    <t>https://community.secop.gov.co/Public/Tendering/ContractNoticePhases/View?PPI=CO1.PPI.37277554&amp;isFromPublicArea=True&amp;isModal=False</t>
  </si>
  <si>
    <t>80161504;93151507;80121500</t>
  </si>
  <si>
    <t>JEP-513-2025</t>
  </si>
  <si>
    <t>JEP-CSPO-513-2025</t>
  </si>
  <si>
    <t>Andres Fernando Suarez</t>
  </si>
  <si>
    <t>Prestar servicios profesionales especializados para apoyar y acompañar a las salas y secciones de la JEP, en el análisis, orientación, articulación y estructuración de información con el fin de dar seguimiento a las órdenes judiciales</t>
  </si>
  <si>
    <t>Caso 06</t>
  </si>
  <si>
    <t>11-47-101030732</t>
  </si>
  <si>
    <t>13/02/2025 - 06/07/2026</t>
  </si>
  <si>
    <t>Mediante otrosí Nº1 del 5/08/2025 se publicó la reducción en tiempo y valor del contrato; El 1/10/2025 se publicó la terminación anticipada por mutuo acuerdo con ejecución hasta el 30/09/2025</t>
  </si>
  <si>
    <t>Reducción; Terminación anticipada</t>
  </si>
  <si>
    <t>andres.suarez@jep.gov.co</t>
  </si>
  <si>
    <t>https://community.secop.gov.co/Public/Tendering/ContractNoticePhases/View?PPI=CO1.PPI.37322442&amp;isFromPublicArea=True&amp;isModal=False</t>
  </si>
  <si>
    <t>JEP-514-2025</t>
  </si>
  <si>
    <t>JEP-CSPO-514-2025</t>
  </si>
  <si>
    <t>Maria Alejandra Galvez Piraquive</t>
  </si>
  <si>
    <t> 1020840705</t>
  </si>
  <si>
    <t>Prestar servicios profesionales para apoyar a las salas y secciones de la JEP, en la estructuración de información para el trámite y desarrollo de los macrocasos, así como el trámite de los asuntos, actividades y gestiones judiciales necesarios dentro del despacho.</t>
  </si>
  <si>
    <t>Carlos Guillermo Castro Cuenca</t>
  </si>
  <si>
    <t>Pendiente</t>
  </si>
  <si>
    <t>11-47-101030945</t>
  </si>
  <si>
    <t>18/02/2025 - 05/07/2026</t>
  </si>
  <si>
    <t>Mediante otrosí Nº1 del 8/09/2025 se publicó la reducción en tiempo y valor del contrato</t>
  </si>
  <si>
    <t>maria.galvezp@jep.gov.co</t>
  </si>
  <si>
    <t>https://community.secop.gov.co/Public/Tendering/ContractNoticePhases/View?PPI=CO1.PPI.37336075&amp;isFromPublicArea=True&amp;isModal=False</t>
  </si>
  <si>
    <t>JEP-515-2025</t>
  </si>
  <si>
    <t>JEP-CSPO-515-2025</t>
  </si>
  <si>
    <t>Eliana Patricia Rubio Espinosa</t>
  </si>
  <si>
    <t>14-45-101120578</t>
  </si>
  <si>
    <t>17/02/2025 - 16/07/2026</t>
  </si>
  <si>
    <t>eliana.rubio@jep.gov.co</t>
  </si>
  <si>
    <t>https://community.secop.gov.co/Public/Tendering/ContractNoticePhases/View?PPI=CO1.PPI.37336886&amp;isFromPublicArea=True&amp;isModal=False</t>
  </si>
  <si>
    <t>JEP-516-2025</t>
  </si>
  <si>
    <t>JEP-CSPO-516-2025</t>
  </si>
  <si>
    <t>Alvaro Andrés Vargas Fuentes</t>
  </si>
  <si>
    <t>11-47-101031027</t>
  </si>
  <si>
    <t>alvaro.vargas@jep.gov.co</t>
  </si>
  <si>
    <t>https://community.secop.gov.co/Public/Tendering/ContractNoticePhases/View?PPI=CO1.PPI.37336891&amp;isFromPublicArea=True&amp;isModal=False</t>
  </si>
  <si>
    <t>JEP-517-2025</t>
  </si>
  <si>
    <t>JEP-CSPO-517-2025</t>
  </si>
  <si>
    <t>Andres Guillermo Lopez Ramirez</t>
  </si>
  <si>
    <t>Prestar servicios profesionales para apoyar y acompañar en los procesos de mejoramiento de la gestión judicial de la Secretaría General Judicial</t>
  </si>
  <si>
    <t>21-47-101045566</t>
  </si>
  <si>
    <t>19/02/2025 - 05/07/2024</t>
  </si>
  <si>
    <t>Mediante otrosí Nº1 del 12/08/2025 se publicó la reducción en tiempo y valor del contrato JEP-517-2025</t>
  </si>
  <si>
    <t>andres.lopez@jep.gov.co</t>
  </si>
  <si>
    <t>https://community.secop.gov.co/Public/Tendering/ContractNoticePhases/View?PPI=CO1.PPI.37381307&amp;isFromPublicArea=True&amp;isModal=False</t>
  </si>
  <si>
    <t>80111501;80101511;80111500</t>
  </si>
  <si>
    <t>JEP-518-2025</t>
  </si>
  <si>
    <t>JEP-CSPO-518-2025</t>
  </si>
  <si>
    <t>Rosse Mary Rincon Perea</t>
  </si>
  <si>
    <t>Prestar servicios de apoyo a la Subdirección de Talento Humano para la implementación y seguimiento de las actividades de la Política de Seguridad Vial, en articulación con  Sistema de Gestión de la Seguridad y Salud en el Trabajo (SG-SST) en los diferentes órganos de la JEP</t>
  </si>
  <si>
    <t>96-47-101003434</t>
  </si>
  <si>
    <t>13/02/2025 - 04/07/2026</t>
  </si>
  <si>
    <t xml:space="preserve">TECNOLOGÍA EN GESTIÓN DE LA SEGURIDAD Y SALUD EN EL TRABAJO </t>
  </si>
  <si>
    <t>rosse.rincon@jep.gov.co</t>
  </si>
  <si>
    <t>https://community.secop.gov.co/Public/Tendering/ContractNoticePhases/View?PPI=CO1.PPI.37336036&amp;isFromPublicArea=True&amp;isModal=False</t>
  </si>
  <si>
    <t>JEP-519-2025</t>
  </si>
  <si>
    <t>JEP-CSPO-519-2025</t>
  </si>
  <si>
    <t>Lady Johana Martinez Cerreño</t>
  </si>
  <si>
    <t>Prestar servicios profesionales para apoyar y acompañar a la Subdirección Financiera en el trámite, verificación y revisión de solicitudes de comisiones de servicio y autorizaciones de desplazamiento, atención a respuestas e informes necesarios, seguimiento de ejecución y saldos de recursos disponibles, como parte de la asistencia a las actuaciones y decisiones judiciales</t>
  </si>
  <si>
    <t xml:space="preserve">33-47-101016302 </t>
  </si>
  <si>
    <t>18/02/2025 - 05/06/2026</t>
  </si>
  <si>
    <t>Mediante otrosí Nº1 del 11/08/2025 se publicó la reducción en tiempo y valor del contrato JEP-519-2025</t>
  </si>
  <si>
    <t>MERCADEO</t>
  </si>
  <si>
    <t>lady.martinez@jep.gov.co</t>
  </si>
  <si>
    <t>https://community.secop.gov.co/Public/Tendering/ContractNoticePhases/View?PPI=CO1.PPI.37348646&amp;isFromPublicArea=True&amp;isModal=False</t>
  </si>
  <si>
    <t>JEP-520-2025</t>
  </si>
  <si>
    <t>JEP-CSPO-520-2025</t>
  </si>
  <si>
    <t>Laura Sofia Barrera Vargas</t>
  </si>
  <si>
    <t>Prestar servicios profesionales para apoyar la gestión administrativa y contractual que se adelante al interior del Comité de Seguimiento y Monitoreo a las recomendaciones de la Comisión para el Esclarecimiento de la Verdad</t>
  </si>
  <si>
    <t>11-45-101160422</t>
  </si>
  <si>
    <t>Mediante otrosí Nº1 del 29/10/2025 se publicó la reducción del contrato en tiempo y valor</t>
  </si>
  <si>
    <t xml:space="preserve">ADMINISTRACIÓN PUBLICA </t>
  </si>
  <si>
    <t>laura.barrera@comiteseguimientoymonitoreo.co</t>
  </si>
  <si>
    <t>https://community.secop.gov.co/Public/Tendering/ContractNoticePhases/View?PPI=CO1.PPI.37358245&amp;isFromPublicArea=True&amp;isModal=False</t>
  </si>
  <si>
    <t>JEP-521-2025</t>
  </si>
  <si>
    <t>JEP-CSPO-521-2025</t>
  </si>
  <si>
    <t>Diego Camilo Carranza Jimenez</t>
  </si>
  <si>
    <t>Prestar servicios profesionales para apoyar a la Subdirección de Comunicaciones en la producción de contenidos internos y externos  para la promoción y divulgación en temáticas de la Jurisdicción y de los trámites de sanciones propias y Sistema Restaurativo, en desarrollo de la política y estrategia de comunicaciones</t>
  </si>
  <si>
    <t>Daniel Esteban Valero Sanchez</t>
  </si>
  <si>
    <t>18-47-101009905; 11-47-101037154</t>
  </si>
  <si>
    <t>28/02/2025; 12/08/2025</t>
  </si>
  <si>
    <t>28/02/2025 - 15/06/2026; 8/08/2025 - 10/06/2026</t>
  </si>
  <si>
    <t>3/03/2025; 15/08/2025</t>
  </si>
  <si>
    <t>El 8/08/2025 se publicó la cesión del contrato a Daniel Esteban Valero Sanchez; Mediante otrosí Nº1 del 28/11/2025 se adiciono el valor de  $2.048.740  y se prorrogó hasta el 31/12/2025</t>
  </si>
  <si>
    <t>COMUNICACIÓN SOCIAL; COMUNICACIÓN SOCIAL</t>
  </si>
  <si>
    <t>diego.carranza@jep.gov.co; daniel.valero@jep.gov.co</t>
  </si>
  <si>
    <t>https://community.secop.gov.co/Public/Tendering/ContractNoticePhases/View?PPI=CO1.PPI.37429998&amp;isFromPublicArea=True&amp;isModal=False</t>
  </si>
  <si>
    <t>JEP-522-2025</t>
  </si>
  <si>
    <t>JEP-CSPO-522-2025</t>
  </si>
  <si>
    <t>Oriana Giacometto Dallos</t>
  </si>
  <si>
    <t>Prestar servicios profesionales para apoyar y acompañar a la Subdirección de Comunicaciones en la producción y realización audiovisual, para la promoción y divulgación en temáticas de la Jurisdicción y de las Sanciones Restaurativas y ordinarias, en desarrollo de la política y estrategia de comunicaciones</t>
  </si>
  <si>
    <t>11-47-101031249</t>
  </si>
  <si>
    <t>Mediante otrosí Nº1 del 28/11/2025 se adiciono el valor de  $2.784.712  y se prorrogó hasta el 31/12/2025</t>
  </si>
  <si>
    <t>DIRECCIÓN Y PRODUCCIÓN DE MEDIOS AUDIOVISUALES</t>
  </si>
  <si>
    <t>oriana.giacometto@jep.gov.co</t>
  </si>
  <si>
    <t>https://community.secop.gov.co/Public/Tendering/ContractNoticePhases/View?PPI=CO1.PPI.37435743&amp;isFromPublicArea=True&amp;isModal=False</t>
  </si>
  <si>
    <t>JEP-523-2025</t>
  </si>
  <si>
    <t>JEP-CSPO-523-2025</t>
  </si>
  <si>
    <t>Sebastian Marcelo Diaz Vallejo</t>
  </si>
  <si>
    <t>Prestar servicios  profesionales para apoyar a la Subdirección de Comunicaciones en la gestión de comunicaciones recibidas en Conti y en la organización, catalogación, almacenamiento  y seguimiento de la información  acorde a las tablas de retención documental, a la política y estrategia de comunicaciones</t>
  </si>
  <si>
    <t>11-47-101031145</t>
  </si>
  <si>
    <t>Mediante otrosí Nº1 del 24/11/2025 se adiciono el valor de  $2.983.618  y se prorrogó hasta el 31/12/2025</t>
  </si>
  <si>
    <t xml:space="preserve">CIENCIA DE LA INFORMACIÓN – BIBLIOTECOLOGÍA </t>
  </si>
  <si>
    <t>sebastian.diaz@jep.gov.co</t>
  </si>
  <si>
    <t>https://community.secop.gov.co/Public/Tendering/ContractNoticePhases/View?PPI=CO1.PPI.37437827&amp;isFromPublicArea=True&amp;isModal=False</t>
  </si>
  <si>
    <t>JEP-524-2025</t>
  </si>
  <si>
    <t>JEP-CSPO-524-2025</t>
  </si>
  <si>
    <t>Vladimir Alexander Gomez Otalora</t>
  </si>
  <si>
    <t>Prestar servicios profesionales para apoyar y acompañar a la Subdirección de Comunicaciones en la operación y soporte técnico del sistema de gestión de medios de la Entidad, en relación con la producción audiovisual de las diligencias y audiencias de la JEP</t>
  </si>
  <si>
    <t>11-47-101031666</t>
  </si>
  <si>
    <t>04/03/2025 - 10/01/2026</t>
  </si>
  <si>
    <t>Mediante otrosí Nº1  del  27/06/2025 se publicó Adición 27.749.071 y Prórroga 62 díasdel contrato JEP-524-2025.</t>
  </si>
  <si>
    <t>Adición; Prorroga</t>
  </si>
  <si>
    <t>INGENIERÍA ELECTRÓNICA</t>
  </si>
  <si>
    <t>vladimir.gomez@jep.gov.co</t>
  </si>
  <si>
    <t>https://community.secop.gov.co/Public/Tendering/ContractNoticePhases/View?PPI=CO1.PPI.37463976&amp;isFromPublicArea=True&amp;isModal=False</t>
  </si>
  <si>
    <t>JEP-525-2025</t>
  </si>
  <si>
    <t>JEP-CSPO-525-2025</t>
  </si>
  <si>
    <t>Tatiana Palmeth Diaz</t>
  </si>
  <si>
    <t>Prestar  servicios profesionales para apoyar a la Subdirección de Comunicaciones en el cubrimiento periodístico y la difusión de las actividades que realice la JEP en  territorio y en las demás acciones relacionadas con la estrategia de comunicación territorial de la entidad, siguiendo la política de comunicaciones y la implementación del Sistema Restaurativo</t>
  </si>
  <si>
    <t>11-47-101031268</t>
  </si>
  <si>
    <t>Mediante otrosí Nº1 del 28/11/2025 se adiciono el valor de  $2.048.740  y se prorrogó hasta el 31/12/2025</t>
  </si>
  <si>
    <t>tatiana.palmeth@jep.gov.co</t>
  </si>
  <si>
    <t>https://community.secop.gov.co/Public/Tendering/ContractNoticePhases/View?PPI=CO1.PPI.37468879&amp;isFromPublicArea=True&amp;isModal=False</t>
  </si>
  <si>
    <t>JEP-526-2025</t>
  </si>
  <si>
    <t>JEP-CSPO-526-2025</t>
  </si>
  <si>
    <t>Rennier Luis Asprilla Utria</t>
  </si>
  <si>
    <t>11-47-101031372</t>
  </si>
  <si>
    <t>26/02/2025 - 10/06/2026</t>
  </si>
  <si>
    <t>Mediante otrosí Nº1 del 28/11/2025 se adiciono el valor de  $1.638.992  y se prorrogó hasta el 31/12/2025</t>
  </si>
  <si>
    <t>rennier.asprilla@jep.gov.co</t>
  </si>
  <si>
    <t>https://community.secop.gov.co/Public/Tendering/ContractNoticePhases/View?PPI=CO1.PPI.37474782&amp;isFromPublicArea=True&amp;isModal=False</t>
  </si>
  <si>
    <t>JEP-527-2025</t>
  </si>
  <si>
    <t>JEP-CSPO-527-2025</t>
  </si>
  <si>
    <t>Maria Angelica Meja Granados</t>
  </si>
  <si>
    <t>Prestar servicios profesionales para apoyar y acompañar a la Subdirección de Comunicaciones en la elaboración, producción, postproducción, edición y difusión de contenidos audiovisuales, gráficos y montaje fotográfico, conforme a la política y estrategia de comunicaciones y la implementación del Sistema Restaurativo</t>
  </si>
  <si>
    <t>11-47-101030883</t>
  </si>
  <si>
    <t>17/02/2025 - 05/06/2026</t>
  </si>
  <si>
    <t>Mediante otrosí Nº1 del 28/11/2025 se adiciono el valor de  $5.337.343  y se prorrogó hasta el 31/12/2025</t>
  </si>
  <si>
    <t>ARTES PLASTICAS</t>
  </si>
  <si>
    <t>maria.mejiag@jep.gov.co</t>
  </si>
  <si>
    <t>https://community.secop.gov.co/Public/Tendering/ContractNoticePhases/View?PPI=CO1.PPI.37405708&amp;isFromPublicArea=True&amp;isModal=False</t>
  </si>
  <si>
    <t>JEP-528-2025</t>
  </si>
  <si>
    <t>JEP-CSPO-528-2025</t>
  </si>
  <si>
    <t>Charly Alexander Quintero Perdigón</t>
  </si>
  <si>
    <t>21-45-101473793</t>
  </si>
  <si>
    <t>TÉCNICO LABORAL EN OPERACIÓN DE SISTEMAS INFORMATICOS</t>
  </si>
  <si>
    <t>charly.quintero@jep.gov.co</t>
  </si>
  <si>
    <t>https://community.secop.gov.co/Public/Tendering/ContractNoticePhases/View?PPI=CO1.PPI.37366868&amp;isFromPublicArea=True&amp;isModal=False</t>
  </si>
  <si>
    <t>JEP-529-2025</t>
  </si>
  <si>
    <t>JEP-CSPO-529-2025</t>
  </si>
  <si>
    <t xml:space="preserve">Ayda Lorena Gafaro Acevedo </t>
  </si>
  <si>
    <t xml:space="preserve">	151325</t>
  </si>
  <si>
    <t>21-45-101473828</t>
  </si>
  <si>
    <t>COACHING PERSONAL Y EJECUTIVO</t>
  </si>
  <si>
    <t>ayda.gafaro@jep.gov.co</t>
  </si>
  <si>
    <t>https://community.secop.gov.co/Public/Tendering/ContractNoticePhases/View?PPI=CO1.PPI.37369102&amp;isFromPublicArea=True&amp;isModal=False</t>
  </si>
  <si>
    <t>JEP-530-2025</t>
  </si>
  <si>
    <t>JEP-CSPO-530-2025</t>
  </si>
  <si>
    <t>Alexander Enrique Hernández Maturana  </t>
  </si>
  <si>
    <t>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t>
  </si>
  <si>
    <t>18-47-101009810</t>
  </si>
  <si>
    <t>17/02/2025 - 07/07/2026</t>
  </si>
  <si>
    <t>Mediante otrosí Nº1 del 12/08/2025 se publicó la reducción en tiempo y valor del contrato JEP-530-2025</t>
  </si>
  <si>
    <t>alexander.hernandez@jep.gov.co</t>
  </si>
  <si>
    <t>https://community.secop.gov.co/Public/Tendering/ContractNoticePhases/View?PPI=CO1.PPI.37379122&amp;isFromPublicArea=True&amp;isModal=False</t>
  </si>
  <si>
    <t>JEP-531-2025</t>
  </si>
  <si>
    <t>JEP-CSPO-531-2025</t>
  </si>
  <si>
    <t>Luisa Fernanda Ardila Quiñonez</t>
  </si>
  <si>
    <t xml:space="preserve"> Florencia</t>
  </si>
  <si>
    <t>37-47-101005385</t>
  </si>
  <si>
    <t>Mediante otrosí Nº1 del 11/11/2025 se publció la reducción en tiempo y valor</t>
  </si>
  <si>
    <t>luisa.ardila@jep.gov.co</t>
  </si>
  <si>
    <t>https://community.secop.gov.co/Public/Tendering/ContractNoticePhases/View?PPI=CO1.PPI.37390315&amp;isFromPublicArea=True&amp;isModal=False</t>
  </si>
  <si>
    <t>JEP-532-2025</t>
  </si>
  <si>
    <t>JEP-CSPO-532-2025</t>
  </si>
  <si>
    <t>Derlyn Yolina Rentería Arias</t>
  </si>
  <si>
    <t xml:space="preserve">	150825</t>
  </si>
  <si>
    <t>37-47-101005380</t>
  </si>
  <si>
    <t>El 22/05/2025 se publica la terminación anticipada del contrato JEP-532-2025, se ejecutó hasta el 21 de mayo</t>
  </si>
  <si>
    <t>derlyn.renteria@jep.gov.co</t>
  </si>
  <si>
    <t>https://community.secop.gov.co/Public/Tendering/ContractNoticePhases/View?PPI=CO1.PPI.37395498&amp;isFromPublicArea=True&amp;isModal=False</t>
  </si>
  <si>
    <t>JEP-533-2025</t>
  </si>
  <si>
    <t>JEP-CSPO-533-2025</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</si>
  <si>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</si>
  <si>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360-47-994000042474</t>
  </si>
  <si>
    <t>El 31/07/205 se publicó la terminación anticipada del contrato No. JEP-533-2025, con efectos partir del 1 de agosto</t>
  </si>
  <si>
    <t>zoraida.cely@jep.gov.co</t>
  </si>
  <si>
    <t>https://community.secop.gov.co/Public/Tendering/ContractNoticePhases/View?PPI=CO1.PPI.37422236&amp;isFromPublicArea=True&amp;isModal=False</t>
  </si>
  <si>
    <t>JEP-534-2025</t>
  </si>
  <si>
    <t>JEP-CSPO-534-2025</t>
  </si>
  <si>
    <t>Vivian Fernanda Cuello Santana</t>
  </si>
  <si>
    <t>Soledad</t>
  </si>
  <si>
    <t>17-47-101005767</t>
  </si>
  <si>
    <t>17/02/2025 - 03/07/2026</t>
  </si>
  <si>
    <t>INTERNACIONALISTA</t>
  </si>
  <si>
    <t>vivian.cuello@comiteseguimientoymonitoreo.co</t>
  </si>
  <si>
    <t>https://community.secop.gov.co/Public/Tendering/ContractNoticePhases/View?PPI=CO1.PPI.37423677&amp;isFromPublicArea=True&amp;isModal=False</t>
  </si>
  <si>
    <t>JEP-535-2025</t>
  </si>
  <si>
    <t>JEP-CSPO-535-2025</t>
  </si>
  <si>
    <t>Nestor Vega Molano</t>
  </si>
  <si>
    <t>Prestar servicios profesionales para apoyar la gestión judicial de la sección de ausencia de reconocimiento verdad y responsabilidad</t>
  </si>
  <si>
    <t>21-45-101474082</t>
  </si>
  <si>
    <t>Mediante otrosí Nº1 del 12/08/2025 se publicó la reducción en tiempo y valor del contrato JEP-535-2025</t>
  </si>
  <si>
    <t>nestor.vega@jep.gov.co</t>
  </si>
  <si>
    <t>https://community.secop.gov.co/Public/Tendering/ContractNoticePhases/View?PPI=CO1.PPI.37534797&amp;isFromPublicArea=True&amp;isModal=False</t>
  </si>
  <si>
    <t>JEP-536-2025</t>
  </si>
  <si>
    <t>JEP-CSPO-536-2025</t>
  </si>
  <si>
    <t>Rafael Antonio Bello Rodriguez</t>
  </si>
  <si>
    <t>Prestar servicios profesionales para apoyar y acompañar a las salas y secciones de la JEP, en el análisis y estructuración de información para el trámite y preparación de los macrocasos, juicios adversariales y actividades necesarias para el desarrollo de los mismos, así como el trámite de los asuntos, actividades y gestiones judiciales necesarios dentro del despacho</t>
  </si>
  <si>
    <t>21-47-101045445</t>
  </si>
  <si>
    <t>Mediante otrosí Nº1 del 11/08/2025 se publicó la reducción en tiempo y valor del contrato JEP-536-2025</t>
  </si>
  <si>
    <t>rafael.bello@jep.gov.co</t>
  </si>
  <si>
    <t>https://community.secop.gov.co/Public/Tendering/ContractNoticePhases/View?PPI=CO1.PPI.37408698&amp;isFromPublicArea=True&amp;isModal=False</t>
  </si>
  <si>
    <t>JEP-537-2025</t>
  </si>
  <si>
    <t>JEP-CSPO-537-2025</t>
  </si>
  <si>
    <t>Diana Ximena Martinez Mera</t>
  </si>
  <si>
    <t>Prestar servicios profesionales para apoyar a la Sección de ausencia de reconocimiento de la JEP, en las actividades requeridas para el trámite de los asuntos, actividades y gestiones judiciales y administrativas necesarios dentro del despacho</t>
  </si>
  <si>
    <t>33-47-101016337</t>
  </si>
  <si>
    <t>21/02/2025 - 05/07/2026</t>
  </si>
  <si>
    <t>El 2/08/2025 se publicó la terminación anticipada por mutuo acuerdo, con ejecución hasta el 1/08/2025</t>
  </si>
  <si>
    <t>dianax.martinezm@jep.gov.co</t>
  </si>
  <si>
    <t>https://community.secop.gov.co/Public/Tendering/ContractNoticePhases/View?PPI=CO1.PPI.37535549&amp;isFromPublicArea=True&amp;isModal=False</t>
  </si>
  <si>
    <t>JEP-538-2025</t>
  </si>
  <si>
    <t>JEP-CSPO-538-2025</t>
  </si>
  <si>
    <t>Rosmary Nayibe Corredor Suarez</t>
  </si>
  <si>
    <t>11-47-101030952</t>
  </si>
  <si>
    <t>rosmary.corredor@jep.gov.co</t>
  </si>
  <si>
    <t>https://community.secop.gov.co/Public/Tendering/ContractNoticePhases/View?PPI=CO1.PPI.37420247&amp;isFromPublicArea=True&amp;isModal=False</t>
  </si>
  <si>
    <t>JEP-539-2025</t>
  </si>
  <si>
    <t>JEP-CSPO-539-2025</t>
  </si>
  <si>
    <t>John Alexander Guanga Segura</t>
  </si>
  <si>
    <t>33-45-101134306</t>
  </si>
  <si>
    <t>18/02/2025 - 02/05/2026</t>
  </si>
  <si>
    <t>john.guanga@jep.gov.co</t>
  </si>
  <si>
    <t>https://community.secop.gov.co/Public/Tendering/ContractNoticePhases/View?PPI=CO1.PPI.37423324&amp;isFromPublicArea=True&amp;isModal=False</t>
  </si>
  <si>
    <t>JEP-540-2025</t>
  </si>
  <si>
    <t>JEP-CSPO-540-2025</t>
  </si>
  <si>
    <t>Jeisson David Velasco Pimentel</t>
  </si>
  <si>
    <t>Prestar servicios profesionales a la Subdirección de Talento Humano para apoyar juridica y administrativamente a la dependencia en los asuntos de su competencia</t>
  </si>
  <si>
    <t>96-47-101003436</t>
  </si>
  <si>
    <t>17/02/2025 - 04/07/2026</t>
  </si>
  <si>
    <t>jeisson.velasco@jep.gov.co</t>
  </si>
  <si>
    <t>https://community.secop.gov.co/Public/Tendering/ContractNoticePhases/View?PPI=CO1.PPI.37450188&amp;isFromPublicArea=True&amp;isModal=False</t>
  </si>
  <si>
    <t>JEP-541-2025</t>
  </si>
  <si>
    <t>JEP-CSPO-541-2025</t>
  </si>
  <si>
    <t>Sebastian Ricardo Rivas Moreno</t>
  </si>
  <si>
    <t>Lorena Lucia Hernandez Colmenares</t>
  </si>
  <si>
    <t>11-47-101031123; 360 47 994000046723</t>
  </si>
  <si>
    <t>Seguros del Estado S.A.; Aseguradora Solidaria de Colombia</t>
  </si>
  <si>
    <t>21/02/2025; 20/05/2025</t>
  </si>
  <si>
    <t>21/02/2025 - 30/06/2026; 19/05/2025 - 10/07/2026</t>
  </si>
  <si>
    <t>21/02/2025; 21/05/2025</t>
  </si>
  <si>
    <t>El 19/05/2025 se publicó la cesión del contrato, Lorena Lucia Hernández Colmenares a partir del 19 de mayo de 2025</t>
  </si>
  <si>
    <t>PSICOLOGÍA; ADMINISTRACIÓN DE EMPRESAS</t>
  </si>
  <si>
    <t>sebastian.rivas@jep.gov.co lorena.hernandez@jep.gov.co</t>
  </si>
  <si>
    <t>https://community.secop.gov.co/Public/Tendering/ContractNoticePhases/View?PPI=CO1.PPI.37433069&amp;isFromPublicArea=True&amp;isModal=False</t>
  </si>
  <si>
    <t>JEP-542-2025</t>
  </si>
  <si>
    <t>JEP-CSPO-542-2025</t>
  </si>
  <si>
    <t>Pedro Federico Valdes</t>
  </si>
  <si>
    <t>14-47-101039733</t>
  </si>
  <si>
    <t>pedro.valdes@jep.gov.co</t>
  </si>
  <si>
    <t>https://community.secop.gov.co/Public/Tendering/ContractNoticePhases/View?PPI=CO1.PPI.37437551&amp;isFromPublicArea=True&amp;isModal=False</t>
  </si>
  <si>
    <t>JEP-543-2025</t>
  </si>
  <si>
    <t>JEP-CSPO-543-2025</t>
  </si>
  <si>
    <t>Diego Mauricio Alba Patiño</t>
  </si>
  <si>
    <t>Prestar los servicios profesionales para apoyar y acompañar a la Unidad de Investigación y Acusación en la gestión del grupo de relacionamiento y comunicaciones en el desarrollo, diseño y producción de piezas gráficas internas y externas, garantizando los enfoques de género, étnico y diferencial</t>
  </si>
  <si>
    <t>37-47-101005400</t>
  </si>
  <si>
    <t>03/03/2025 - 30/06/2026</t>
  </si>
  <si>
    <t>Mediante otrosí Nº1 del 12/08/2025 se publicó la reducción en tiempo y valor del contrato JEP-543-2025</t>
  </si>
  <si>
    <t xml:space="preserve">DISEÑO GRAFICO </t>
  </si>
  <si>
    <t>diego.alba@jep.gov.co</t>
  </si>
  <si>
    <t>https://community.secop.gov.co/Public/Tendering/ContractNoticePhases/View?PPI=CO1.PPI.37440205&amp;isFromPublicArea=True&amp;isModal=False</t>
  </si>
  <si>
    <t>JEP-544-2025</t>
  </si>
  <si>
    <t>JEP-CSPO-544-2025</t>
  </si>
  <si>
    <t>Angelica María Cortes Calderón</t>
  </si>
  <si>
    <t>Prestar servicios profesionales para apoyar y acompañar la gestión técnica y operativa de las herramientas de registro de la información de abogados/as, ONG´s y víctimas y la generación de los reportes estadísticos requeridos por la Oficina Asesora del Sistema Autónomo de Asesoría y Defensa Representación Víctimas</t>
  </si>
  <si>
    <t>11-45-101160829</t>
  </si>
  <si>
    <t>Mediante otrosí Nº1 del 13/08/2025 se publicó la reducción en tiempo y valor del contrato JEP-544-2025</t>
  </si>
  <si>
    <t>angelica.cortes@jep.gov.co</t>
  </si>
  <si>
    <t>https://community.secop.gov.co/Public/Tendering/ContractNoticePhases/View?PPI=CO1.PPI.37441119&amp;isFromPublicArea=True&amp;isModal=False</t>
  </si>
  <si>
    <t>JEP-545-2025</t>
  </si>
  <si>
    <t>JEP-CSPO-545-2025</t>
  </si>
  <si>
    <t>Mónica Leda Álvarez Aguirre</t>
  </si>
  <si>
    <t>Prestar servicios profesionales para apoyar a la Oficina Asesora de Memoria Institucional y al Sistema Integral para la Paz en la ejecución de actividades dentro de los proyectos de memoria histórica y reparación simbólica</t>
  </si>
  <si>
    <t>14-47-101039834</t>
  </si>
  <si>
    <t>LICENCIATURA EN ESPAÑOL E INGLÉS</t>
  </si>
  <si>
    <t>monica.alvarez@jep.gov.co</t>
  </si>
  <si>
    <t>https://community.secop.gov.co/Public/Tendering/ContractNoticePhases/View?PPI=CO1.PPI.37455780&amp;isFromPublicArea=True&amp;isModal=False</t>
  </si>
  <si>
    <t>JEP-546-2025</t>
  </si>
  <si>
    <t>JEP-CSPO-546-2025</t>
  </si>
  <si>
    <t>Lina María Vásquez Torres</t>
  </si>
  <si>
    <t>Prestar servicios profesionales para apoyar a la Subdirección de Fortalecimiento Institucional en el desarrollo de los componentes de pedagogía del  Programa Justamente: aprendiendo sobre justicia y restauración</t>
  </si>
  <si>
    <t>11-47-101031015</t>
  </si>
  <si>
    <t>20/02/2025 - 07/07/2026</t>
  </si>
  <si>
    <t>lina.vasquez@jep.gov.co</t>
  </si>
  <si>
    <t>https://community.secop.gov.co/Public/Tendering/ContractNoticePhases/View?PPI=CO1.PPI.37465508&amp;isFromPublicArea=True&amp;isModal=False</t>
  </si>
  <si>
    <t>JEP-547-2025</t>
  </si>
  <si>
    <t>JEP-CSPO-547-2025</t>
  </si>
  <si>
    <t>Angela Maria Sanchez Rojas</t>
  </si>
  <si>
    <t>Prestar servicios profesionales para apoyar a la Subdirección de Fortalecimiento Institucional en el desarrollo de los componentes de pedagogía del Programa Justamente: aprendiendo sobre justicia y restauración, así como su transferencia de conocimiento interna</t>
  </si>
  <si>
    <t>11-45-101161363</t>
  </si>
  <si>
    <t>3/03/2025 - 30/06/2026</t>
  </si>
  <si>
    <t>El 8/04/2025 se publicó la terminación anticipada por mutuo acuerdo del contrato</t>
  </si>
  <si>
    <t>angela.sanchez@jep.gov.co</t>
  </si>
  <si>
    <t>https://community.secop.gov.co/Public/Tendering/ContractNoticePhases/View?PPI=CO1.PPI.37471806&amp;isFromPublicArea=True&amp;isModal=False</t>
  </si>
  <si>
    <t>JEP-548-2025</t>
  </si>
  <si>
    <t>JEP-CSPO-548-2025</t>
  </si>
  <si>
    <t>Maria Carolina Peña Rodriguez</t>
  </si>
  <si>
    <t>Prestar servicios profesionales para apoyar a la Subsecretaría Ejecutiva en la elaboración de respuestas a pqrsdf asignados a la Secretaría Ejecutiva</t>
  </si>
  <si>
    <t>11-47-101031157</t>
  </si>
  <si>
    <t>maria.pena@jep.gov.co</t>
  </si>
  <si>
    <t>https://community.secop.gov.co/Public/Tendering/ContractNoticePhases/View?PPI=CO1.PPI.37482875&amp;isFromPublicArea=True&amp;isModal=False</t>
  </si>
  <si>
    <t>JEP-549-2025</t>
  </si>
  <si>
    <t>JEP-CSPO-549-2025</t>
  </si>
  <si>
    <t>Maria Valentina Montañez Velandia</t>
  </si>
  <si>
    <t>360-47-994000042545</t>
  </si>
  <si>
    <t>maria.montanezv@jep.gov.co</t>
  </si>
  <si>
    <t>https://community.secop.gov.co/Public/Tendering/ContractNoticePhases/View?PPI=CO1.PPI.37486307&amp;isFromPublicArea=True&amp;isModal=False</t>
  </si>
  <si>
    <t>JEP-550-2025</t>
  </si>
  <si>
    <t>JEP-CSPO-550-2025</t>
  </si>
  <si>
    <t>Norma Bonilla</t>
  </si>
  <si>
    <t>FUNDACIÓN PANAMERICANA PARA EL DESARROLLO FUPAD COLOMBIA</t>
  </si>
  <si>
    <t>6. Convenio de Cooperación Internacional</t>
  </si>
  <si>
    <t>Aunar esfuerzos técnicos, administrativos, logísticos, financieros y de cooperación para el fortalecimiento del Sistema Autónomo de Asesoría y Defensa (SAAD), que garantice el derecho de defensa y debido proceso de los comparecientes y/o firmantes del AFP exintegrantes de las FARC-EP, la  asesoría jurídica, defensa técnica integral y el acompañamiento psicosocial en los procesos ante la JEP, integrando enfoques diferenciales, territoriales y de género, en el marco del sistema restaurativo promovido por la Jurisdicción.</t>
  </si>
  <si>
    <t>Harvey Danilo Suarez Morales</t>
  </si>
  <si>
    <t>Territorio Nacional</t>
  </si>
  <si>
    <t>Cumplimiento; Responsabilidad Civil Extracontractual</t>
  </si>
  <si>
    <t>63-45-101052165; 63-40-101035858</t>
  </si>
  <si>
    <t>19/02/2025; 19/02/2025</t>
  </si>
  <si>
    <t>14/02/2026 - 17/12/2028; 14/02/2026 - 17/12/2025</t>
  </si>
  <si>
    <t>24/02/2025; 24/02/2025</t>
  </si>
  <si>
    <t xml:space="preserve">Mediante otrosí Nº1 del 9/07/2025 se adiciono el valor de 316.675.896 ($16.734.697.628 aportados por la JEP y $1.492.547.430 aportados por  FUPAD y se modifico el tercer desembolso; Mediante otrosí Nº2 del 9/07/2025 se adicionó el $316.675.896; Mediante otrosí Nº3 del 4/12/2025 se adicionó el valor del 2.083.569.072 y se prorrogó el plazo del 15/01/2026; Mediante otrosí Nº4 se prorrogó el plazo hasta el 19/01/2026. </t>
  </si>
  <si>
    <t>https://community.secop.gov.co/Public/Tendering/ContractNoticePhases/View?PPI=CO1.PPI.37506144&amp;isFromPublicArea=True&amp;isModal=False</t>
  </si>
  <si>
    <t>JEP-551-2025</t>
  </si>
  <si>
    <t>JEP-CSPO-551-2025</t>
  </si>
  <si>
    <t>Cristhian Eduardo Matusan Acuña</t>
  </si>
  <si>
    <t>Prestar servicios profesionales para apoyar y acompañar a la sección de no reconocimiento de la JEP en el análisis y estructuración de información para la elaboración de documentos jurídicos</t>
  </si>
  <si>
    <t>33-47-101016333</t>
  </si>
  <si>
    <t>Mediante otrosí Nº1 del 10/08/2025 se publicó la reducción en tiempo y valor del contrato JEP-551-2025</t>
  </si>
  <si>
    <t>cristhian.matusan@jep.gov.co</t>
  </si>
  <si>
    <t>https://community.secop.gov.co/Public/Tendering/ContractNoticePhases/View?PPI=CO1.PPI.37513742&amp;isFromPublicArea=True&amp;isModal=False</t>
  </si>
  <si>
    <t>JEP-552-2025</t>
  </si>
  <si>
    <t>JEP-CSPO-552-2025</t>
  </si>
  <si>
    <t>Marco Antonio Pérez Jiménez</t>
  </si>
  <si>
    <t>Prestar servicios profesionales para apoyar a la Oficina Asesora de Enfoques Diferenciales en el desarrollo de la perspectiva de interseccionalidad restaurativa, mediante la implementación de estrategias y actividades en el marco de los objetivos de la JEP</t>
  </si>
  <si>
    <t>360-47-994000042676</t>
  </si>
  <si>
    <t>Mediante otrosí Nº1 del 11/08/2025 se publicó la reducción en tiempo y valor del contrato JEP-552-2025</t>
  </si>
  <si>
    <t>N/A: N/A</t>
  </si>
  <si>
    <t>marco.perez@jep.gov.co</t>
  </si>
  <si>
    <t>https://community.secop.gov.co/Public/Tendering/ContractNoticePhases/View?PPI=CO1.PPI.37545056&amp;isFromPublicArea=True&amp;isModal=False</t>
  </si>
  <si>
    <t>JEP-553-2025</t>
  </si>
  <si>
    <t>JEP-CSPO-553-2025</t>
  </si>
  <si>
    <t>Sandra Milena Quintero Jiménez</t>
  </si>
  <si>
    <t>Prestar servicios profesionales para acompañar a la Secretaría Ejecutiva en la orientación, estructuración, formulación, estudio, análisis, articulación e impulso de iniciativas públicas y privadas que sean útiles para el desarrollo del sistema restaurativo</t>
  </si>
  <si>
    <t>310-47-994000014315</t>
  </si>
  <si>
    <t>17/02/2025 - 31/01/2026</t>
  </si>
  <si>
    <t>sandra.quintero@jep.gov.co</t>
  </si>
  <si>
    <t>https://community.secop.gov.co/Public/Tendering/ContractNoticePhases/View?PPI=CO1.PPI.37494413&amp;isFromPublicArea=True&amp;isModal=False</t>
  </si>
  <si>
    <t>JEP-554-2025</t>
  </si>
  <si>
    <t>JEP-CSPO-554-2025</t>
  </si>
  <si>
    <t>Edwin Jose Corena Puentes</t>
  </si>
  <si>
    <t xml:space="preserve">11-47-101031303 </t>
  </si>
  <si>
    <t>24/02/2025 - 10/05/2026</t>
  </si>
  <si>
    <t>El 16/08/2025 se publicó la terminación anticipada por mutuo acuerdo, con ejecución hasta el 15/08/2025</t>
  </si>
  <si>
    <t>edwin.corena@comiteseguimientoymonitoreo.co</t>
  </si>
  <si>
    <t>https://community.secop.gov.co/Public/Tendering/ContractNoticePhases/View?PPI=CO1.PPI.37493693&amp;isFromPublicArea=True&amp;isModal=False</t>
  </si>
  <si>
    <t>JEP-555-2025</t>
  </si>
  <si>
    <t>JEP-CSPO-555-2025</t>
  </si>
  <si>
    <t>Gialina Estefania Caranton Patarroyo</t>
  </si>
  <si>
    <t>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t>
  </si>
  <si>
    <t xml:space="preserve">Luz Helena Morales Garay </t>
  </si>
  <si>
    <t>11-47-101031815</t>
  </si>
  <si>
    <t>07/03/2025 - 30/06/2026</t>
  </si>
  <si>
    <t>Mediante otrosí Nº1 del 12/08/2025 se publicó la reducción en tiempo y valor del contrato JEP-555-2025</t>
  </si>
  <si>
    <t>gialina.caranton@jep.gov.co</t>
  </si>
  <si>
    <t>https://community.secop.gov.co/Public/Tendering/ContractNoticePhases/View?PPI=CO1.PPI.37506792&amp;isFromPublicArea=True&amp;isModal=False</t>
  </si>
  <si>
    <t>JEP-556-2025</t>
  </si>
  <si>
    <t>JEP-CSPO-556-2025</t>
  </si>
  <si>
    <t>Consuelo Eugenia Velez Tobon</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</si>
  <si>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demas reportes</t>
  </si>
  <si>
    <t>Hector Javier Diaz Mireles</t>
  </si>
  <si>
    <t>11-47-101030994; 11-47-101035846</t>
  </si>
  <si>
    <t>19/02/2025; 03/07/2025</t>
  </si>
  <si>
    <t>19/02/2025 - 10/07/2026; 03/07/2025 - 30/06/2026</t>
  </si>
  <si>
    <t>20/02/2025; 04/07/2025</t>
  </si>
  <si>
    <t>El 3/07/2025 se publicó la cesión del contrato a HECTOR JAVIER DIAZ MIRELES</t>
  </si>
  <si>
    <t>DERECHO ; CONTADOR PÚBLICO</t>
  </si>
  <si>
    <t>consuelo.velez@jep.gov.co; hector.diaz@jep.gov.co</t>
  </si>
  <si>
    <t>https://community.secop.gov.co/Public/Tendering/ContractNoticePhases/View?PPI=CO1.PPI.37505405&amp;isFromPublicArea=True&amp;isModal=False</t>
  </si>
  <si>
    <t>JEP-557-2025</t>
  </si>
  <si>
    <t>JEP-CSPO-557-2025</t>
  </si>
  <si>
    <t>Juan Pablo Correa Paez</t>
  </si>
  <si>
    <t>Prestar servicios profesionales para apoyar y acompañar a la Subdirección de Comunicaciones en la producción de contenidos de comunicación interna y externa, en el relacionamiento con públicos de interés para la promoción y divulgación en temáticas de la Jurisdicción, su agenda académica y cultural  en desarrollo de la política y estrategia de comunicaciones</t>
  </si>
  <si>
    <t>Jorge Adrian Atehortua Taborda</t>
  </si>
  <si>
    <t>11-47-101031261; 11-47-101036643</t>
  </si>
  <si>
    <t>24/02/2025; 25/07/2025</t>
  </si>
  <si>
    <t>24/02/2025 - 30/05/2026; 25/07/2025 - 28/05/2028</t>
  </si>
  <si>
    <t>26/02/2025; 25/07/2025</t>
  </si>
  <si>
    <t>El 25/07/2025 se publicó la cesión del contrato JEP-557-2024 (Cedente: Juan Pablo Correa Páez, Cesionario: Jorge Adrian Atehortua Taborda) Mediante otrosí Nº1 del 11/08/2025 se publicó la reducción en tiempo y valor del contrato JEP-557-2025</t>
  </si>
  <si>
    <t>ANTROPOLOGÍA; PERIODISMO</t>
  </si>
  <si>
    <t>juan.correap@jep.gov.co jorge.atehortua@jep.gov.co</t>
  </si>
  <si>
    <t>https://community.secop.gov.co/Public/Tendering/ContractNoticePhases/View?PPI=CO1.PPI.37554006&amp;isFromPublicArea=True&amp;isModal=False</t>
  </si>
  <si>
    <t>JEP-558-2025</t>
  </si>
  <si>
    <t>JEP-CSPO-558-2025</t>
  </si>
  <si>
    <t>Eliana Marcela Londoño Vera</t>
  </si>
  <si>
    <t xml:space="preserve">360- 47- 994000042768 </t>
  </si>
  <si>
    <t>21/02/2025 - 10/05/2026</t>
  </si>
  <si>
    <t>Mediante otrosí Nº1 del 31/10/2025 se Adiciono el valor de $7.785.220 y se prorrogó hasta el 31/12/2025</t>
  </si>
  <si>
    <t>eliana.londono@jep.gov.co</t>
  </si>
  <si>
    <t>https://community.secop.gov.co/Public/Tendering/ContractNoticePhases/View?PPI=CO1.PPI.37543206&amp;isFromPublicArea=True&amp;isModal=False</t>
  </si>
  <si>
    <t>JEP-559-2025</t>
  </si>
  <si>
    <t>JEP-CSPO-559-2025</t>
  </si>
  <si>
    <t>Daniel Moreno Daza</t>
  </si>
  <si>
    <t>96-47-101003463</t>
  </si>
  <si>
    <t>21/02/2025 - 07/05/2026</t>
  </si>
  <si>
    <t>Mediante otrosí Nº1 del 31/10/2025 se Adiciono el valor de $8.809.590 y se prorrogó hasta el 31/12/2025</t>
  </si>
  <si>
    <t>daniel.moreno@jep.gov.co</t>
  </si>
  <si>
    <t>https://community.secop.gov.co/Public/Tendering/ContractNoticePhases/View?PPI=CO1.PPI.37545529&amp;isFromPublicArea=True&amp;isModal=False</t>
  </si>
  <si>
    <t>JEP-560-2025</t>
  </si>
  <si>
    <t>JEP-CSPO-560-2025</t>
  </si>
  <si>
    <t>Rodrigo Mogollon Caballero</t>
  </si>
  <si>
    <t>Prestar servicios profesionales para apoyar a la Subdirección de Fortalecimiento Institucional en la implementación del Modelo de Gestión del Conocimiento a través de la sistematización de aprendizajes institucionales y acciones de pedagogía para aportar a la compresión de la justicia transicional y restaurativa en el país</t>
  </si>
  <si>
    <t>11-47-101031208</t>
  </si>
  <si>
    <t>rodrigo.mogollon@jep.gov.co</t>
  </si>
  <si>
    <t>https://community.secop.gov.co/Public/Tendering/ContractNoticePhases/View?PPI=CO1.PPI.37555517&amp;isFromPublicArea=True&amp;isModal=False</t>
  </si>
  <si>
    <t>JEP-561-2025</t>
  </si>
  <si>
    <t>JEP-CSPO-561-2025</t>
  </si>
  <si>
    <t>Carolina Alarcón Hueso</t>
  </si>
  <si>
    <t>30-47-101003607</t>
  </si>
  <si>
    <t>2502/2025 - 30/06/2026</t>
  </si>
  <si>
    <t>EL 13/12/2025 se publicó la terminación anticipada por mutuo acuerdo del contrato</t>
  </si>
  <si>
    <t>carolina.alarcon@jep.gov.co</t>
  </si>
  <si>
    <t>https://community.secop.gov.co/Public/Tendering/ContractNoticePhases/View?PPI=CO1.PPI.37549843&amp;isFromPublicArea=True&amp;isModal=False</t>
  </si>
  <si>
    <t>JEP-562-2025</t>
  </si>
  <si>
    <t>JEP-CSPO-562-2025</t>
  </si>
  <si>
    <t>Laura Fernanda Barajas Ramírez</t>
  </si>
  <si>
    <t>360-47-994000042475</t>
  </si>
  <si>
    <t>19/02/2025 - 10/05/2026</t>
  </si>
  <si>
    <t>Mediante otrosí Nº1 del 31/10/2025 se Adiciono el valor de $10.038.834 y se prorrogó hasta el 31/12/2025</t>
  </si>
  <si>
    <t>laura.barajas@jep.gov.co</t>
  </si>
  <si>
    <t>https://community.secop.gov.co/Public/Tendering/ContractNoticePhases/View?PPI=CO1.PPI.37551692&amp;isFromPublicArea=True&amp;isModal=False</t>
  </si>
  <si>
    <t>JEP-563-2025</t>
  </si>
  <si>
    <t>JEP-CSPO-563-2025</t>
  </si>
  <si>
    <t>Maria Jose Montoya Reyes</t>
  </si>
  <si>
    <t>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t>
  </si>
  <si>
    <t>360-47-994000043106</t>
  </si>
  <si>
    <t>27/02/2025 - 10/07/2026</t>
  </si>
  <si>
    <t>maria.montoyar@jep.gov.co</t>
  </si>
  <si>
    <t>https://community.secop.gov.co/Public/Tendering/ContractNoticePhases/View?PPI=CO1.PPI.37587474&amp;isFromPublicArea=True&amp;isModal=False</t>
  </si>
  <si>
    <t>JEP-564-2025</t>
  </si>
  <si>
    <t>JEP-CSPO-564-2025</t>
  </si>
  <si>
    <t>Maria Susana Namen Cruz</t>
  </si>
  <si>
    <t>Juan Leonardo Salcedo Sarmiento</t>
  </si>
  <si>
    <t>360-47-994000043096; 360-47-994000048040</t>
  </si>
  <si>
    <t>27/02/2025; 02/07/2025</t>
  </si>
  <si>
    <t>27/02/2025 - 10/07/2026; 01/07/2025 - 10/07/2026</t>
  </si>
  <si>
    <t>28/02/2025; 03/07/2025</t>
  </si>
  <si>
    <t>El 1/07/2025 se publicó el cesión del contrato No. JEP-564-2025, la cual surte efectos a partir del 1 de julio. Gracias Juan Leonardo Salcedo Sarmiento;Mediante otrosí Nº1 del 20/08/2025 se publicó la reducción en tiempo y valor del contrato JEP-564-2025</t>
  </si>
  <si>
    <t>maria.namen@jep.gov.co; juan.salcedo@jep.gov.co</t>
  </si>
  <si>
    <t>https://community.secop.gov.co/Public/Tendering/ContractNoticePhases/View?PPI=CO1.PPI.37592294&amp;isFromPublicArea=True&amp;isModal=False</t>
  </si>
  <si>
    <t>JEP-565-2025</t>
  </si>
  <si>
    <t>JEP-CSPO-565-2025</t>
  </si>
  <si>
    <t>Magda Rocio Martínez Montoya  </t>
  </si>
  <si>
    <t>11-47-101031189</t>
  </si>
  <si>
    <t>21/02/2025 - 08/07/2026</t>
  </si>
  <si>
    <t>magda.martinez@jep.gov.co</t>
  </si>
  <si>
    <t>https://community.secop.gov.co/Public/Tendering/ContractNoticePhases/View?PPI=CO1.PPI.37575839&amp;isFromPublicArea=True&amp;isModal=False</t>
  </si>
  <si>
    <t>JEP-566-2025</t>
  </si>
  <si>
    <t>JEP-CSPO-566-2025</t>
  </si>
  <si>
    <t>Hellen Esneiden Gutierrez Peralta</t>
  </si>
  <si>
    <t>11-47-101031334</t>
  </si>
  <si>
    <t>25/02/2025 - 30/04/2026</t>
  </si>
  <si>
    <t>Mediante otrosí Nº1 del 31/10/2025 se publico la adición y prórroga por un valor de $7.375.472 y próroga hasat el 31/12/2025</t>
  </si>
  <si>
    <t>ADMINISTRACIÓN Y DIRECCION DE EMPRESAS</t>
  </si>
  <si>
    <t>hellen.gutierrez@jep.gov.co</t>
  </si>
  <si>
    <t>https://community.secop.gov.co/Public/Tendering/ContractNoticePhases/View?PPI=CO1.PPI.37578247&amp;isFromPublicArea=True&amp;isModal=False</t>
  </si>
  <si>
    <t>JEP-567-2025</t>
  </si>
  <si>
    <t>JEP-CSPO-567-2025</t>
  </si>
  <si>
    <t>Laura Estefania Albarracín Cerquera</t>
  </si>
  <si>
    <t>61-45-101024502</t>
  </si>
  <si>
    <t>Mediante otrosí Nº1 del 31/10/2025 se adicionó el valor de $8.604.716 y se prorrogo hasta el 31/12/2025</t>
  </si>
  <si>
    <t>Adición; Proórroga</t>
  </si>
  <si>
    <t>laura.albarracin@jep.gov.co</t>
  </si>
  <si>
    <t>https://community.secop.gov.co/Public/Tendering/ContractNoticePhases/View?PPI=CO1.PPI.37593031&amp;isFromPublicArea=True&amp;isModal=False</t>
  </si>
  <si>
    <t>JEP-568-2025</t>
  </si>
  <si>
    <t>JEP-CSPO-568-2025</t>
  </si>
  <si>
    <t>Veronica Moreno Moreno</t>
  </si>
  <si>
    <t>Fusagasugá</t>
  </si>
  <si>
    <t>Meta, con desplazamientos por los
departamentos de Meta, Casanare, Guaviare, Caquetá, Arauca y demás departamentos que
conforman la Orinoquia y Amazonia</t>
  </si>
  <si>
    <t>33-45-101134435</t>
  </si>
  <si>
    <t>21/02/2025 - 02/07/2026</t>
  </si>
  <si>
    <t>veronica.moreno@jep.gov.co</t>
  </si>
  <si>
    <t>https://community.secop.gov.co/Public/Tendering/ContractNoticePhases/View?PPI=CO1.PPI.37611077&amp;isFromPublicArea=True&amp;isModal=False</t>
  </si>
  <si>
    <t>JEP-569-2025</t>
  </si>
  <si>
    <t>JEP-CSPO-569-2025</t>
  </si>
  <si>
    <t>Luis Eduardo Valbuena Prada</t>
  </si>
  <si>
    <t>360-47-994000042939</t>
  </si>
  <si>
    <t>25/02/2025 - 03/07/2026</t>
  </si>
  <si>
    <t>TÉCNICO LABORAL EN AUXILIAR CONTABLE</t>
  </si>
  <si>
    <t>luis.valbuena@jep.gov.co</t>
  </si>
  <si>
    <t>https://community.secop.gov.co/Public/Tendering/ContractNoticePhases/View?PPI=CO1.PPI.37622677&amp;isFromPublicArea=True&amp;isModal=False</t>
  </si>
  <si>
    <t>JEP-570-2025</t>
  </si>
  <si>
    <t>JEP-CSPO-570-2025</t>
  </si>
  <si>
    <t>Juan Pablo Piñeros Montaña</t>
  </si>
  <si>
    <t>Prestación de servicios profesionales para apoyar a la Oficina Asesora de Monitoreo Integral, en la elaboración de material gráfico y visual para comunicación, divulgación y sensibilización sobre los procesos y actividades del sistema restaurativo y los mecanismos de monitoreo integral del cumplimiento a las sanciones propias y el régimen de condicionalidad</t>
  </si>
  <si>
    <t>360-47-994000043160</t>
  </si>
  <si>
    <t>TECNOLOGIA EN PRODUCCIÓN DE IMAGEN FOTOGRÁFICA</t>
  </si>
  <si>
    <t>juan.pineros@jep.gov.co</t>
  </si>
  <si>
    <t>https://community.secop.gov.co/Public/Tendering/ContractNoticePhases/View?PPI=CO1.PPI.37625359&amp;isFromPublicArea=True&amp;isModal=False</t>
  </si>
  <si>
    <t>JEP-571-2025</t>
  </si>
  <si>
    <t>JEP-CSPO-571-2025</t>
  </si>
  <si>
    <t>Claudia Marcela Rodríguez Castro</t>
  </si>
  <si>
    <t>Prestar servicios profesionales para apoyar a la Oficina Asesora de Monitoreo Integral en la gestión administrativa, documental y de seguimiento de las actividades referentes a los convenios y contratos asociados al monitoreo integral al cumplimiento de las sanciones propias y el régimen de condicionalidad</t>
  </si>
  <si>
    <t>460-47-994000084152</t>
  </si>
  <si>
    <t>27/02/2025 - 30/06/2026</t>
  </si>
  <si>
    <t>claudia.rodriguezc@jep.gov.co</t>
  </si>
  <si>
    <t>https://community.secop.gov.co/Public/Tendering/ContractNoticePhases/View?PPI=CO1.PPI.37658832&amp;isFromPublicArea=True&amp;isModal=False</t>
  </si>
  <si>
    <t>JEP-572-2025</t>
  </si>
  <si>
    <t>JEP-CSPO-572-2025</t>
  </si>
  <si>
    <t>Maria de los Angeles Reyes Mesa</t>
  </si>
  <si>
    <t>Prestar servicios profesionales para apoyar a la Subdirección de Comunicaciones en el cubrimiento periodístico, la elaboración de mensajes y piezas comunicativas respecto a las decisiones de las salas y secciones, con un enfoque diferencial étnico - racial con énfasis en pueblos indígenas, pueblos negros, afrocolombianos, raizales, palenqueros (NARP) y pueblo Rrom, en el desarrollo de la política y estrategia de comunicaciones y la implementación del sistema restaurativo</t>
  </si>
  <si>
    <t>11-47-101031354</t>
  </si>
  <si>
    <t>21/02/2025 - 26/06/2026</t>
  </si>
  <si>
    <t>El 1/05/2025 se publicó el acta de terminación anticipada por mutuo acuerdo con ejecución hasta el 30 de abril de 2025</t>
  </si>
  <si>
    <t>maria.reyesm@jep.gov.co</t>
  </si>
  <si>
    <t>https://community.secop.gov.co/Public/Tendering/ContractNoticePhases/View?PPI=CO1.PPI.37611963&amp;isFromPublicArea=True&amp;isModal=False</t>
  </si>
  <si>
    <t>JEP-573-2025</t>
  </si>
  <si>
    <t>JEP-CSPO-573-2025</t>
  </si>
  <si>
    <t>Andres Gerardo Pabon Correa</t>
  </si>
  <si>
    <t>21-47-101045744</t>
  </si>
  <si>
    <t>3/03/2025 - 01/06/2026</t>
  </si>
  <si>
    <t>Mediante otrosí Nº1 del 11/08/2025 se publicó la reducción en tiempo y valor del contrato JEP-573-2025</t>
  </si>
  <si>
    <t>Andres.Pabon@jep.gov.co</t>
  </si>
  <si>
    <t>https://community.secop.gov.co/Public/Tendering/ContractNoticePhases/View?PPI=CO1.PPI.37628483&amp;isFromPublicArea=True&amp;isModal=False</t>
  </si>
  <si>
    <t>JEP-574-2025</t>
  </si>
  <si>
    <t>JEP-CSPO-574-2025</t>
  </si>
  <si>
    <t>Natali Moreno Cruz </t>
  </si>
  <si>
    <t>NB-100373017</t>
  </si>
  <si>
    <t>03/03/2025 - 02/07/2026</t>
  </si>
  <si>
    <t>natali.moreno@jep.gov.co</t>
  </si>
  <si>
    <t>https://community.secop.gov.co/Public/Tendering/ContractNoticePhases/View?PPI=CO1.PPI.37628613&amp;isFromPublicArea=True&amp;isModal=False</t>
  </si>
  <si>
    <t>JEP-575-2025</t>
  </si>
  <si>
    <t>JEP-CSPO-575-2025</t>
  </si>
  <si>
    <t>Jineth Zujey Gomez Calvo</t>
  </si>
  <si>
    <t>Prestar servicios profesionales especializados para apoyar y acompañar jurídicamente a la Oficina Asesora de Gestión Territorial en proyectos, procesos y procedimientos relacionados con la respuesta y asistencia misional a necesidades de la actividad judicial de la JEP y de la implementación del sistema restaurativo, teniendo en cuenta los lineamientos para la aplicación del enfoque territorial</t>
  </si>
  <si>
    <t>360-47-994000043218</t>
  </si>
  <si>
    <t>Mediante otrosí Nº1 del 13/08/2025 se publicó la reducción en tiempo y valor del contrato JEP-575-2025</t>
  </si>
  <si>
    <t>jineth.gomez@jep.gov.co</t>
  </si>
  <si>
    <t>https://community.secop.gov.co/Public/Tendering/ContractNoticePhases/View?PPI=CO1.PPI.37604704&amp;isFromPublicArea=True&amp;isModal=False</t>
  </si>
  <si>
    <t>JEP-576-2025</t>
  </si>
  <si>
    <t>JEP-CSPO-576-2025</t>
  </si>
  <si>
    <t>Diego Alejandro Rodriguez Saenz</t>
  </si>
  <si>
    <t>1019013894 </t>
  </si>
  <si>
    <t>360-47-994000042730</t>
  </si>
  <si>
    <t>diego.rodriguez@jep.gov.co</t>
  </si>
  <si>
    <t>https://community.secop.gov.co/Public/Tendering/ContractNoticePhases/View?PPI=CO1.PPI.37605520&amp;isFromPublicArea=True&amp;isModal=False</t>
  </si>
  <si>
    <t>JEP-577-2025</t>
  </si>
  <si>
    <t>JEP-CSPO-577-2025</t>
  </si>
  <si>
    <t>Luis Daniel Diaz Olmos</t>
  </si>
  <si>
    <t>Prestar servicios profesionales para apoyar a la Oficina Asesora de Monitoreo Integral en la gestión administrativa, financiera y de seguimiento a convenios designados a la oficina, en el marco de las acciones de implementación del sistema restaurativo</t>
  </si>
  <si>
    <t>11-47-101031349</t>
  </si>
  <si>
    <t>25/02/2025 - 10/07/2026</t>
  </si>
  <si>
    <t xml:space="preserve">luis.diazo@jep.gov.co </t>
  </si>
  <si>
    <t>https://community.secop.gov.co/Public/Tendering/ContractNoticePhases/View?PPI=CO1.PPI.37623662&amp;isFromPublicArea=True&amp;isModal=False</t>
  </si>
  <si>
    <t>JEP-578-2025</t>
  </si>
  <si>
    <t>JEP-CSPO-578-2025</t>
  </si>
  <si>
    <t>Paulo Cesar Guatame Castro</t>
  </si>
  <si>
    <t>360-47-994000043872</t>
  </si>
  <si>
    <t>10/03/2025 - 10/07/2026</t>
  </si>
  <si>
    <t>paulo.guatame@jep.gov.co</t>
  </si>
  <si>
    <t>https://community.secop.gov.co/Public/Tendering/ContractNoticePhases/View?PPI=CO1.PPI.37625765&amp;isFromPublicArea=True&amp;isModal=False</t>
  </si>
  <si>
    <t>JEP-579-2025</t>
  </si>
  <si>
    <t>JEP-CSPO-579-2025</t>
  </si>
  <si>
    <t>Andrea Betancur Perez</t>
  </si>
  <si>
    <t>Prestar servicios profesionales para apoyar y acompañar la codificación, análisis y  sistematización de información, así como la elaboración de documentos con relación para las salas y secciones de la JEP</t>
  </si>
  <si>
    <t>61-47-101007767</t>
  </si>
  <si>
    <t>Mediante otrosí Nº1 del 11/08/2025 se publicó la reducción en tiempo y valor del contrato JEP-579-2025</t>
  </si>
  <si>
    <t>andrea.betancur@jep.gov.co</t>
  </si>
  <si>
    <t>https://community.secop.gov.co/Public/Tendering/ContractNoticePhases/View?PPI=CO1.PPI.37651377&amp;isFromPublicArea=True&amp;isModal=False</t>
  </si>
  <si>
    <t>JEP-580-2025</t>
  </si>
  <si>
    <t>JEP-CSPO-580-2025</t>
  </si>
  <si>
    <t>Maria Victoria Carvajalino Clavijo</t>
  </si>
  <si>
    <t>Prestar servicios profesionales especializados para apoyar a la Secretaría Ejecutiva en  la atencion de las  necesidades que surjan para la instrucción de los macrocasos que se adelantan ante las salas y secciones</t>
  </si>
  <si>
    <t>11-47-101031184</t>
  </si>
  <si>
    <t>maria.carvajalino@jep.gov.co</t>
  </si>
  <si>
    <t>https://community.secop.gov.co/Public/Tendering/ContractNoticePhases/View?PPI=CO1.PPI.37615616&amp;isFromPublicArea=True&amp;isModal=False</t>
  </si>
  <si>
    <t>JEP-581-2025</t>
  </si>
  <si>
    <t>JEP-CSPO-581-2025</t>
  </si>
  <si>
    <t>Diana Marisol Peñalosa Mesa</t>
  </si>
  <si>
    <t>14-45-101120928</t>
  </si>
  <si>
    <t>25/02/2025 - 16/07/2026</t>
  </si>
  <si>
    <t>El 15/08/2025 se publicó la terminación anticipada por mutuo acuerdo, con ejecución hasta el 15/08/2025</t>
  </si>
  <si>
    <t>diana.penalosa@comiteseguimientoymonitoreo.co</t>
  </si>
  <si>
    <t>https://community.secop.gov.co/Public/Tendering/ContractNoticePhases/View?PPI=CO1.PPI.37632341&amp;isFromPublicArea=True&amp;isModal=False</t>
  </si>
  <si>
    <t>JEP-582-2025</t>
  </si>
  <si>
    <t>JEP-CSPO-582-2025</t>
  </si>
  <si>
    <t xml:space="preserve">Kelly Lorena Murillo Mena </t>
  </si>
  <si>
    <t>33-47-101016339</t>
  </si>
  <si>
    <t>kelly.murillo@jep.gov.co</t>
  </si>
  <si>
    <t>https://community.secop.gov.co/Public/Tendering/ContractNoticePhases/View?PPI=CO1.PPI.37652697&amp;isFromPublicArea=True&amp;isModal=False</t>
  </si>
  <si>
    <t>JEP-583-2025</t>
  </si>
  <si>
    <t>JEP-CSPO-583-2025</t>
  </si>
  <si>
    <t>Jessica Hernandez Londoño</t>
  </si>
  <si>
    <t>25-47-101006499</t>
  </si>
  <si>
    <t>21/02/2025 - 1/07/2026</t>
  </si>
  <si>
    <t>jessica.hernandezl@jep.gov.co</t>
  </si>
  <si>
    <t>https://community.secop.gov.co/Public/Tendering/ContractNoticePhases/View?PPI=CO1.PPI.37653233&amp;isFromPublicArea=True&amp;isModal=False</t>
  </si>
  <si>
    <t>JEP-584-2025</t>
  </si>
  <si>
    <t>JEP-CSPO-584-2025</t>
  </si>
  <si>
    <t>Diego Fernando Ordoñez Trullo</t>
  </si>
  <si>
    <t>C-100092830</t>
  </si>
  <si>
    <t>diego.ordonez@jep.gov.co</t>
  </si>
  <si>
    <t>https://community.secop.gov.co/Public/Tendering/ContractNoticePhases/View?PPI=CO1.PPI.37652775&amp;isFromPublicArea=True&amp;isModal=False</t>
  </si>
  <si>
    <t>JEP-585-2025</t>
  </si>
  <si>
    <t>JEP-CSPO-585-2025</t>
  </si>
  <si>
    <t xml:space="preserve">Lizbeth Amparo Garcia Garcia </t>
  </si>
  <si>
    <t xml:space="preserve">	170125</t>
  </si>
  <si>
    <t xml:space="preserve">	CCT-100010218</t>
  </si>
  <si>
    <t>lizbeth.garcia@jep.gov.co</t>
  </si>
  <si>
    <t>https://community.secop.gov.co/Public/Tendering/ContractNoticePhases/View?PPI=CO1.PPI.37653725&amp;isFromPublicArea=True&amp;isModal=False</t>
  </si>
  <si>
    <t>JEP-586-2025</t>
  </si>
  <si>
    <t>JEP-CSPO-586-2025</t>
  </si>
  <si>
    <t>Daniela Sanchez Correa</t>
  </si>
  <si>
    <t xml:space="preserve">	21-45-101474719</t>
  </si>
  <si>
    <t>Mediante otrosí Nº1 del 11/08/2025 se publicó la reducción en tiempo y valor del contrato JEP-586-2025</t>
  </si>
  <si>
    <t>daniela.sanchezc@jep.gov.co</t>
  </si>
  <si>
    <t>https://community.secop.gov.co/Public/Tendering/ContractNoticePhases/View?PPI=CO1.PPI.37624915&amp;isFromPublicArea=True&amp;isModal=False</t>
  </si>
  <si>
    <t>JEP-587-2025</t>
  </si>
  <si>
    <t>JEP-CSPO-587-2025</t>
  </si>
  <si>
    <t>Daren Marcelo Salazar Alonso</t>
  </si>
  <si>
    <t>96-47-101003499</t>
  </si>
  <si>
    <t>28/02/2025 - 07/07/2025</t>
  </si>
  <si>
    <t>Mediante otrosí Nº1 del 11/08/2025 se publicó la reducción en tiempo y valor del contrato; El 30/09/2025 se publicó la terminación anticipada por mutuo acuerdo con ejecución hasta el 29/09/2025</t>
  </si>
  <si>
    <t>daren.salazar@jep.gov.co</t>
  </si>
  <si>
    <t>https://community.secop.gov.co/Public/Tendering/ContractNoticePhases/View?PPI=CO1.PPI.37677595&amp;isFromPublicArea=True&amp;isModal=False</t>
  </si>
  <si>
    <t>JEP-588-2025</t>
  </si>
  <si>
    <t>JEP-CSPO-588-2025</t>
  </si>
  <si>
    <t>Manuela Barrera Bautista</t>
  </si>
  <si>
    <t>Prestar servicios para apoyar la transcripción de diligencias en el marco de los casos priorizados por la Sala de Reconocimiento de Verdad, de Responsabilidad y de Determinación de los Hechos y Conductas</t>
  </si>
  <si>
    <t>Valeria Jaramillo
Camacho</t>
  </si>
  <si>
    <t>33-47-101016358</t>
  </si>
  <si>
    <t>25/02/2025 - 05/07/2026</t>
  </si>
  <si>
    <t>Mediante otrosí Nº1 del 8/08/2025 se publicó la reducción en tiempo y valor del contrato JEP-588-2025</t>
  </si>
  <si>
    <t>manuela.barrera@jep.gov.co</t>
  </si>
  <si>
    <t>https://community.secop.gov.co/Public/Tendering/ContractNoticePhases/View?PPI=CO1.PPI.37675736&amp;isFromPublicArea=True&amp;isModal=False</t>
  </si>
  <si>
    <t>JEP-589-2025</t>
  </si>
  <si>
    <t>JEP-CSPO-589-2025</t>
  </si>
  <si>
    <t>Mariana Sussmann Herran</t>
  </si>
  <si>
    <t xml:space="preserve">	178425</t>
  </si>
  <si>
    <t>18-47-101009886</t>
  </si>
  <si>
    <t>Mediante otrosí Nº1 del 13/08/2025 se publicó la reducción en tiempo y valor del contrato JEP-589-2025; El 21/09/2025 se publicó la terminación anticipada por mutuo acuerdo del contrato</t>
  </si>
  <si>
    <t>LITERATURA</t>
  </si>
  <si>
    <t>mariana.sussmann@jep.gov.co</t>
  </si>
  <si>
    <t>https://community.secop.gov.co/Public/Tendering/ContractNoticePhases/View?PPI=CO1.PPI.37684017&amp;isFromPublicArea=True&amp;isModal=False</t>
  </si>
  <si>
    <t>JEP-590-2025</t>
  </si>
  <si>
    <t>JEP-CSPO-590-2025</t>
  </si>
  <si>
    <t>Jenny Mallerly Marquez Supelano</t>
  </si>
  <si>
    <t>Prestar servicios profesionales para apoyar a la Oficina Asesora de Monitoreo Integral en la gestión, procesamiento y análisis de información jurídica y de las bases de datos asociadas al monitoreo integral en el marco de las acciones de implementación del sistema restaurativo, con el fin de garantizar la verificación judicial del cumplimiento a las sanciones propias y el régimen de condicionalidad</t>
  </si>
  <si>
    <t>21-45-101475363</t>
  </si>
  <si>
    <t>3/03/2025 - 01/07/2026</t>
  </si>
  <si>
    <t>Mediante otrosí Nº1 del 14/03/2025 se publico la modificación del literal B) de la clausula Octava- Forma de pago del contrato JEP-590-2025</t>
  </si>
  <si>
    <t>Jenny.MarquezS@jep.gov.co</t>
  </si>
  <si>
    <t>https://community.secop.gov.co/Public/Tendering/ContractNoticePhases/View?PPI=CO1.PPI.37669396&amp;isFromPublicArea=True&amp;isModal=False</t>
  </si>
  <si>
    <t>JEP-591-2025</t>
  </si>
  <si>
    <t>JEP-CSPO-591-2025</t>
  </si>
  <si>
    <t>Laura Catalina Ferro Corredor </t>
  </si>
  <si>
    <t>Luisa Fernanda López Peña; a partir del 07 de marzo y hasta el 24 
de marzo de 2025</t>
  </si>
  <si>
    <t>25-47-101006549</t>
  </si>
  <si>
    <t>03/03/2025 - 01/07/2026</t>
  </si>
  <si>
    <t>Mediante otrosí Nº1 del 11/08/2025 se publicó la reducción en tiempo y valor del contrato JEP-591-2025</t>
  </si>
  <si>
    <t>laura.ferro@jep.gov.co</t>
  </si>
  <si>
    <t>https://community.secop.gov.co/Public/Tendering/ContractNoticePhases/View?PPI=CO1.PPI.37712948&amp;isFromPublicArea=True&amp;isModal=False</t>
  </si>
  <si>
    <t>JEP-592-2025</t>
  </si>
  <si>
    <t>JEP-CSPO-592-2025</t>
  </si>
  <si>
    <t>Mario Felipe  Ospina Buitrago </t>
  </si>
  <si>
    <t>Prestar servicios profesionales para apoyar en la recolección y sistematización de información que alimente la preparación de las versiones voluntarias de las Salas y Secciones de la JEP</t>
  </si>
  <si>
    <t>21-45-101475934</t>
  </si>
  <si>
    <t>7/03/2025 - 30/05/2026</t>
  </si>
  <si>
    <t>Mediante otrosí Nº1 del 11/08/2025 se publicó la reducción en tiempo y valor del contrato JEP-592-2025</t>
  </si>
  <si>
    <t>mario.ospina@jep.gov.co</t>
  </si>
  <si>
    <t>https://community.secop.gov.co/Public/Tendering/ContractNoticePhases/View?PPI=CO1.PPI.37712960&amp;isFromPublicArea=True&amp;isModal=False</t>
  </si>
  <si>
    <t>JEP-593-2025</t>
  </si>
  <si>
    <t>JEP-CSPO-593-2025</t>
  </si>
  <si>
    <t>Ibeth Varela Buitrago</t>
  </si>
  <si>
    <t>360-47-994000043643</t>
  </si>
  <si>
    <t>05/03/2025 - 10/07/2026</t>
  </si>
  <si>
    <t>Mediante otrosí Nº1 del 12/08/2025 se publicó la reducción en tiempo y valor del contrato JEP-593-2025</t>
  </si>
  <si>
    <t>ibeth.buitrago@jep.gov.co</t>
  </si>
  <si>
    <t>https://community.secop.gov.co/Public/Tendering/ContractNoticePhases/View?PPI=CO1.PPI.37885435&amp;isFromPublicArea=True&amp;isModal=False</t>
  </si>
  <si>
    <t>JEP-594-2025</t>
  </si>
  <si>
    <t>JEP-CSPO-594-2025</t>
  </si>
  <si>
    <t>Jennifer Adriana Pinzon Cortes</t>
  </si>
  <si>
    <t>Prestar servicios profesionales para apoyar a la Oficina Asesora de Monitoreo Integral en la formualción, conceptualización técnica, gestión de calidad y ejecución de las acciones definidas para el cumplimiento de las sanciones propias y el régimen de condicionalidad, en el marco de las acciones de implementación del sistema restaurativo</t>
  </si>
  <si>
    <t>33-47-101016368</t>
  </si>
  <si>
    <t>25/02/2025 - 30/06/2026</t>
  </si>
  <si>
    <t>jennifer.pinzon@jep.gov.co</t>
  </si>
  <si>
    <t>https://community.secop.gov.co/Public/Tendering/ContractNoticePhases/View?PPI=CO1.PPI.37692753&amp;isFromPublicArea=True&amp;isModal=False</t>
  </si>
  <si>
    <t>JEP-595-2025</t>
  </si>
  <si>
    <t>JEP-CSPO-595-2025</t>
  </si>
  <si>
    <t>David Alonso Ladino Medina</t>
  </si>
  <si>
    <t>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t>
  </si>
  <si>
    <t xml:space="preserve">	176125</t>
  </si>
  <si>
    <t>18-47-101009875</t>
  </si>
  <si>
    <t>25/02/2025 - 07/07/2026</t>
  </si>
  <si>
    <t>TECNOLOGÍA EN DESARROLLO INFORMÁTICO</t>
  </si>
  <si>
    <t>david.ladino@jep.gov.co</t>
  </si>
  <si>
    <t>https://community.secop.gov.co/Public/Tendering/ContractNoticePhases/View?PPI=CO1.PPI.37695155&amp;isFromPublicArea=True&amp;isModal=False</t>
  </si>
  <si>
    <t>JEP-596-2025</t>
  </si>
  <si>
    <t>JEP-CSPO-596-2025</t>
  </si>
  <si>
    <t>Diego Alejandro Chaparro Martinez</t>
  </si>
  <si>
    <t>Prestar servicios profesionales para poyar y acompañar al Grupo de Análisis de la Información (GRAI) en la organización de bases de datos, análisis estadístico y elaboración de informes</t>
  </si>
  <si>
    <t>11-47-101031438</t>
  </si>
  <si>
    <t>Mediante otrosí Nº1 del se publicó la reducción en tiempo y valor del contrato JEP-596-2025</t>
  </si>
  <si>
    <t>diego.chaparro@jep.gov.co</t>
  </si>
  <si>
    <t>https://community.secop.gov.co/Public/Tendering/ContractNoticePhases/View?PPI=CO1.PPI.37727569&amp;isFromPublicArea=True&amp;isModal=False</t>
  </si>
  <si>
    <t>JEP-597-2025</t>
  </si>
  <si>
    <t>JEP-CSPO-597-2025</t>
  </si>
  <si>
    <t>Ivan Gabriel Corredor Castillo</t>
  </si>
  <si>
    <t>11-47-101009889</t>
  </si>
  <si>
    <t>27/02/2025 - 07/07/2025</t>
  </si>
  <si>
    <t>Mediante otrosí Nº1 del se publicó la reducción en tiempo y valor del contrato JEP-597-2025</t>
  </si>
  <si>
    <t>ivan.corredor@jep.gov.co</t>
  </si>
  <si>
    <t>https://community.secop.gov.co/Public/Tendering/ContractNoticePhases/View?PPI=CO1.PPI.37731416&amp;isFromPublicArea=True&amp;isModal=False</t>
  </si>
  <si>
    <t>JEP-598-2025</t>
  </si>
  <si>
    <t>JEP-CSPO-598-2025</t>
  </si>
  <si>
    <t>Paula Andrea Amado Amado</t>
  </si>
  <si>
    <t>11-47-101031435</t>
  </si>
  <si>
    <t>Mediante otrosí Nº1 del se publicó la reducción en tiempo y valor del contrato JEP-598-2025</t>
  </si>
  <si>
    <t>paula.amado@jep.gov.co</t>
  </si>
  <si>
    <t>https://community.secop.gov.co/Public/Tendering/ContractNoticePhases/View?PPI=CO1.PPI.37731772&amp;isFromPublicArea=True&amp;isModal=False</t>
  </si>
  <si>
    <t>JEP-599-2025</t>
  </si>
  <si>
    <t>JEP-CSPO-599-2025</t>
  </si>
  <si>
    <t>Dayana Melissa Martínez Urrego</t>
  </si>
  <si>
    <t>Prestar servicios profesionales para apoyar y acompañar a la Secretaría Ejecutiva en la asistencia de herramientas técnicas para la parametrización de conjuntos y bases de datos, estructuración, modelado y publicación de tableros de control al igual que la elaboración y revisión de documentos relacionados con estos temas</t>
  </si>
  <si>
    <t>14-47-101040036</t>
  </si>
  <si>
    <t>26/02/2025 - 28/02/2026</t>
  </si>
  <si>
    <t>dayana.martinez@jep.gov.co</t>
  </si>
  <si>
    <t>https://community.secop.gov.co/Public/Tendering/ContractNoticePhases/View?PPI=CO1.PPI.37683700&amp;isFromPublicArea=True&amp;isModal=False</t>
  </si>
  <si>
    <t>43231500;81111500;81112200</t>
  </si>
  <si>
    <t>JEP-600-2025</t>
  </si>
  <si>
    <t>JEP-CSPO-600-2025</t>
  </si>
  <si>
    <t>ITS Soluciones Estrategicas SAS</t>
  </si>
  <si>
    <t>Adquirir bolsa de horas para nuevos desarrollos del sistema PLANi</t>
  </si>
  <si>
    <t>21-45-101475459</t>
  </si>
  <si>
    <t>03/03/2025 - 31/12/2028</t>
  </si>
  <si>
    <t>https://community.secop.gov.co/Public/Tendering/ContractNoticePhases/View?PPI=CO1.PPI.37747041&amp;isFromPublicArea=True&amp;isModal=False</t>
  </si>
  <si>
    <t>JEP-601-2025</t>
  </si>
  <si>
    <t>JEP-CSPO-601-2025</t>
  </si>
  <si>
    <t>Victor Jhonny Acosta Chica</t>
  </si>
  <si>
    <t xml:space="preserve">11-47-101031772 </t>
  </si>
  <si>
    <t>5/03/2025 - 01/07/2026</t>
  </si>
  <si>
    <t>El 16/04/2025 Sé publico la terminación anticipada del contrato JEP-601-2025, hasta el 15 de Abril del 2025</t>
  </si>
  <si>
    <t>victor.acosta@jep.gov.co</t>
  </si>
  <si>
    <t>https://community.secop.gov.co/Public/Tendering/ContractNoticePhases/View?PPI=CO1.PPI.37885718&amp;isFromPublicArea=True&amp;isModal=False</t>
  </si>
  <si>
    <t>90121502;78111502</t>
  </si>
  <si>
    <t>JEP-602-2025</t>
  </si>
  <si>
    <t>JEP-SB-001-2025</t>
  </si>
  <si>
    <t>Camila Méndez</t>
  </si>
  <si>
    <t>Logistica y gestion de negocios SAS</t>
  </si>
  <si>
    <t>Subasta a la baja</t>
  </si>
  <si>
    <t>Adquisición de tiquetes aéreos nacionales e internacionales para el desplazamiento de los servidores públicos y contratistas de la JEP.</t>
  </si>
  <si>
    <t>11-45-101161254; 11-40-101075044</t>
  </si>
  <si>
    <t>26/02/2025; 27/02/2025</t>
  </si>
  <si>
    <t>26/02/2025 - 31/12/20252; 6/02/2025 - 31/12/2028</t>
  </si>
  <si>
    <t>28/02/2025; 28/02/2025</t>
  </si>
  <si>
    <t>Mediante otrosí Nº1 del 12/12/2025 se publicó la adición por un valor de $200.000.000 y prorróga hasta el 31/01/2026</t>
  </si>
  <si>
    <t>https://community.secop.gov.co/Public/Tendering/ContractNoticePhases/View?PPI=CO1.PPI.36993002&amp;isFromPublicArea=True&amp;isModal=False</t>
  </si>
  <si>
    <t>JEP-603-2025</t>
  </si>
  <si>
    <t>JEP-CSPO-602-2025</t>
  </si>
  <si>
    <t>Franklin Gabriel Machado Tejeiro </t>
  </si>
  <si>
    <t>Prestar servicios profesionales para apoyar a la Subdirección de Talento Humano en el desarrollo de las actividades, capacitaciones y programas del Sistema de Gestión de la Seguridad y Salud en el trabajo (SG-SST)</t>
  </si>
  <si>
    <t>11-47-101031628</t>
  </si>
  <si>
    <t>27/02/2025 - 01/07/2026</t>
  </si>
  <si>
    <t>franklin.machado@jep.gov.co</t>
  </si>
  <si>
    <t>https://community.secop.gov.co/Public/Tendering/ContractNoticePhases/View?PPI=CO1.PPI.37763350&amp;isFromPublicArea=True&amp;isModal=False</t>
  </si>
  <si>
    <t>JEP-604-2025</t>
  </si>
  <si>
    <t>JEP-CSPO-603-2025</t>
  </si>
  <si>
    <t>Cristian Camilo Salcedo Ramos </t>
  </si>
  <si>
    <t>Prestar servicios de apoyo administrativo para acompañar a la Subdirección de Talento Humano en el trámite de las situaciones administrativas a cargo de la dependencia, como parte de la gestión del talento humano</t>
  </si>
  <si>
    <t>63-45-101052450</t>
  </si>
  <si>
    <t>5/03/2025 - 30/06/2026</t>
  </si>
  <si>
    <t>Mediante otrosí Nº1 del 11/08/2025 se publicó la reducción en tiempo y valor del contrato JEP-604-2025</t>
  </si>
  <si>
    <t>TECNOLOGÍA EN ELECTRÓNICA</t>
  </si>
  <si>
    <t>cristian.salcedo@jep.gov.co</t>
  </si>
  <si>
    <t>https://community.secop.gov.co/Public/Tendering/ContractNoticePhases/View?PPI=CO1.PPI.37797351&amp;isFromPublicArea=True&amp;isModal=False</t>
  </si>
  <si>
    <t>JEP-605-2025</t>
  </si>
  <si>
    <t>JEP-CSPO-604-2025</t>
  </si>
  <si>
    <t>Juan Camilo Cely Torres </t>
  </si>
  <si>
    <t xml:space="preserve">360-47-994000043381 </t>
  </si>
  <si>
    <t>03/03/2025 - 10/06/2026</t>
  </si>
  <si>
    <t>Mediante otrosí Nº1 del 11/08/2025 se publicó la reducción en tiempo y valor del contrato JEP-605-2025</t>
  </si>
  <si>
    <t>juan.cely@jep.gov.co</t>
  </si>
  <si>
    <t>https://community.secop.gov.co/Public/Tendering/ContractNoticePhases/View?PPI=CO1.PPI.37740823&amp;isFromPublicArea=True&amp;isModal=False</t>
  </si>
  <si>
    <t>JEP-606-2025</t>
  </si>
  <si>
    <t>JEP-CSPO-605-2025</t>
  </si>
  <si>
    <t>Angel Jose Maria Gomez Neira</t>
  </si>
  <si>
    <t>11-47-101031428</t>
  </si>
  <si>
    <t>angel.gomez@jep.gov.co</t>
  </si>
  <si>
    <t>https://community.secop.gov.co/Public/Tendering/ContractNoticePhases/View?PPI=CO1.PPI.37760920&amp;isFromPublicArea=True&amp;isModal=False</t>
  </si>
  <si>
    <t>JEP-607-2025</t>
  </si>
  <si>
    <t>JEP-CSPO-606-2025</t>
  </si>
  <si>
    <t>Jose Fabio Daza Ortega</t>
  </si>
  <si>
    <t>San Juan del Cesar</t>
  </si>
  <si>
    <t>Prestar servicios profesionales especializados para apoyar y acompañar a la Oficina Asesora de Gestión Territorial en La Guajira, brindando asistencia misional y operativa para atender los requerimientos de la actividad judicial de la JEP en territorio, en el marco de la justicia restaurativa, los lineamientos para la aplicación del enfoque territorial y los enfoques diferenciales</t>
  </si>
  <si>
    <t>Riohacha</t>
  </si>
  <si>
    <t>47-47-101003195</t>
  </si>
  <si>
    <t>10/03/2025 - 01/07/2026</t>
  </si>
  <si>
    <t>jose.daza@jep.gov.co</t>
  </si>
  <si>
    <t>https://community.secop.gov.co/Public/Tendering/ContractNoticePhases/View?PPI=CO1.PPI.37790566&amp;isFromPublicArea=True&amp;isModal=False</t>
  </si>
  <si>
    <t>JEP-608-2025</t>
  </si>
  <si>
    <t>JEP-CSPO-607-2025</t>
  </si>
  <si>
    <t>Adriana Janeth Rodas Soto</t>
  </si>
  <si>
    <t>Prestar servicios profesionales a la Dirección Administrativa y Financiera para el apoyo en la ejecución de los servicios logísticos requeridos por la JEP</t>
  </si>
  <si>
    <t>63-45-101052390</t>
  </si>
  <si>
    <t>1/03/2025 - 1/05/2026</t>
  </si>
  <si>
    <t>Mediante otrosí Nº1 del 10/08/2025 se publicó la reducción en tiempo y valor del contrato JEP-608-2025</t>
  </si>
  <si>
    <t>COMUNICACIÓN Y RELACIONES CORPORAIVAS</t>
  </si>
  <si>
    <t>adriana.rodas@jep.gov.co</t>
  </si>
  <si>
    <t>https://community.secop.gov.co/Public/Tendering/ContractNoticePhases/View?PPI=CO1.PPI.37767537&amp;isFromPublicArea=True&amp;isModal=False</t>
  </si>
  <si>
    <t>JEP-609-2025</t>
  </si>
  <si>
    <t>JEP-CSPO-608-2025</t>
  </si>
  <si>
    <t>Maria Paula Gomez Cardenas</t>
  </si>
  <si>
    <t>Valle de San José</t>
  </si>
  <si>
    <t>Prestar servicios para apoyar la transcripción de diligencias judiciales de la Jurisdicción Especial para la Paz y a la gestión de la Secretaría General Judicial</t>
  </si>
  <si>
    <t>Transcriptor - SEJUD</t>
  </si>
  <si>
    <t>460-47-994000084462</t>
  </si>
  <si>
    <t>05/03/2025 - 30/06/2026</t>
  </si>
  <si>
    <t>Mediante otrosí Nº1 del 10/08/2025 se publicó la reducción en tiempo y valor del contrato JEP-609-2025</t>
  </si>
  <si>
    <t>mariap.gomezc@jep.gov.co</t>
  </si>
  <si>
    <t>https://community.secop.gov.co/Public/Tendering/ContractNoticePhases/View?PPI=CO1.PPI.37799110&amp;isFromPublicArea=True&amp;isModal=False</t>
  </si>
  <si>
    <t>JEP-610-2025</t>
  </si>
  <si>
    <t>JEP-CSPO-609-2025</t>
  </si>
  <si>
    <t>Marco Antonio Castillo Velasco</t>
  </si>
  <si>
    <t>Prestar servicios profesionales especializados para asesorar, apoyar y acompañar a la Oficina Asesora de Estructuración de Proyectos, en la construcción, definición e implementación de los protocolos de seguridad de los Proyectos restaurativos en el marco de las sanciones propias y las medidas de contribución a la reparación y la articulación estratégica del Sistema de Justicia Restaurativa con el sector defensa, y entidades afines en la protección y prevención</t>
  </si>
  <si>
    <t>11-47-101031613</t>
  </si>
  <si>
    <t>Mediante otrosí Nº1 del 13/08/2025 se publicó la reducción en tiempo y valor del contrato JEP-610-2025</t>
  </si>
  <si>
    <t>marco.castillo@jep.gov.co</t>
  </si>
  <si>
    <t>https://community.secop.gov.co/Public/Tendering/ContractNoticePhases/View?PPI=CO1.PPI.37790768&amp;isFromPublicArea=True&amp;isModal=False</t>
  </si>
  <si>
    <t>JEP-611-2025</t>
  </si>
  <si>
    <t>JEP-CSPO-610-2025</t>
  </si>
  <si>
    <t>Monica Patricia Vejarano Velandia</t>
  </si>
  <si>
    <t>Prestación de servicios profesionales para apoyar al grupo de enfoque de género y enfoque diferencial de la Unidad de Investigación y Acusación en el fortalecimiento del proceso de macrovictimización, a fin de facilitar la capacidad investigativa</t>
  </si>
  <si>
    <t>37-47-101005403</t>
  </si>
  <si>
    <t>7/03/2025 - 30/06/2026</t>
  </si>
  <si>
    <t>Mediante otrosí Nº1 del 11/08/2025 se publicó la reducción en tiempo y valor del contrato JEP-611-2025</t>
  </si>
  <si>
    <t>monica.vejarano@jep.gov.co</t>
  </si>
  <si>
    <t>https://community.secop.gov.co/Public/Tendering/ContractNoticePhases/View?PPI=CO1.PPI.37905916&amp;isFromPublicArea=True&amp;isModal=False</t>
  </si>
  <si>
    <t>JEP-612-2025</t>
  </si>
  <si>
    <t>JEP-CSPO-611-2025</t>
  </si>
  <si>
    <t>Luis Guillermo Acero Gallego</t>
  </si>
  <si>
    <t>Prestar servicios profesionales de asesoría  y representación judicial en temas propios del derecho de seguros para la Jurisdicción Especial para la Paz</t>
  </si>
  <si>
    <t>11-45-101161342</t>
  </si>
  <si>
    <t>luis.acero@jep.gov.co</t>
  </si>
  <si>
    <t>https://community.secop.gov.co/Public/Tendering/ContractNoticePhases/View?PPI=CO1.PPI.37790144&amp;isFromPublicArea=True&amp;isModal=False</t>
  </si>
  <si>
    <t>JEP-613-2025</t>
  </si>
  <si>
    <t>JEP-CSPO-612-2025</t>
  </si>
  <si>
    <t>Maria Jose Motta Burbano</t>
  </si>
  <si>
    <t>Sara Nayibe Escandón Lizarazo</t>
  </si>
  <si>
    <t>460-47-994000084508; 11-47-101033582</t>
  </si>
  <si>
    <t>6/03/2025; 07/05/2025</t>
  </si>
  <si>
    <t>6/03/2025 - 30/06/2026; 07/05/2025 - 10/07/2026</t>
  </si>
  <si>
    <t>10/03/2025; 07/05/2025</t>
  </si>
  <si>
    <t>El 7/05/2025 se publicó hoy 7 de mayo de 2025 la cesión del contrato JEP-613-2025 , CEDENTE María José Motta Burbano, CESIONARIA Sara Nayibe Escandón Lizarazo; Mediante otrosí Nº1 del 11/08/2025 se publicó la reducción en tiempo y valor del contrato JEP-613-2025</t>
  </si>
  <si>
    <t>maria.motta@jep.gov.co; sara.escandon@jep.gov.co</t>
  </si>
  <si>
    <t>https://community.secop.gov.co/Public/Tendering/ContractNoticePhases/View?PPI=CO1.PPI.37857455&amp;isFromPublicArea=True&amp;isModal=False</t>
  </si>
  <si>
    <t>JEP-614-2025</t>
  </si>
  <si>
    <t>JEP-CSPO-613-2025</t>
  </si>
  <si>
    <t>Juan José Córdoba Palacios </t>
  </si>
  <si>
    <t>33-47-101016435</t>
  </si>
  <si>
    <t>3/03/2025 - 03/07/2026</t>
  </si>
  <si>
    <t>Mediante otrosí Nº1 del 11/08/2025 se publicó la reducción en tiempo y valor del contrato JEP-614-2025</t>
  </si>
  <si>
    <t>juan.cordoba@jep.gov.co</t>
  </si>
  <si>
    <t>https://community.secop.gov.co/Public/Tendering/ContractNoticePhases/View?PPI=CO1.PPI.37795919&amp;isFromPublicArea=True&amp;isModal=False</t>
  </si>
  <si>
    <t>JEP-615-2025</t>
  </si>
  <si>
    <t>JEP-CSPO-614-2025</t>
  </si>
  <si>
    <t>Maria Fernanda Daza Ovalle</t>
  </si>
  <si>
    <t>Prestar servicios profesionales para apoyar y acompañar a la Secretaría Ejecutiva en la respuesta y monitoreo de solicitudes de índole jurídico, así como en otros asuntos de su competencia dentro de las actividades de la JEP</t>
  </si>
  <si>
    <t>BCH-100041689</t>
  </si>
  <si>
    <t>3/03/2025 - 31/05/2026</t>
  </si>
  <si>
    <t>maria.daza@jep.gov.co</t>
  </si>
  <si>
    <t>https://community.secop.gov.co/Public/Tendering/ContractNoticePhases/View?PPI=CO1.PPI.37837803&amp;isFromPublicArea=True&amp;isModal=False</t>
  </si>
  <si>
    <t>JEP-616-2025</t>
  </si>
  <si>
    <t>JEP-CSPO-615-2025</t>
  </si>
  <si>
    <t>Jaime Andrés Molina Cano</t>
  </si>
  <si>
    <t>Prestar servicios profesionales para apoyar a la Oficina Asesora de Monitoreo Integral en todos los procesos de estructuración, procesamiento, pruebas técnicas y cargue de información en las herramientas tecnológicas con el fin de garantizar la verificación judicial del cumplimiento de las sanciones propias y del régimen de condicionalidad</t>
  </si>
  <si>
    <t xml:space="preserve">96-47-101003530 </t>
  </si>
  <si>
    <t>10/03/2025 - 11/07/2026</t>
  </si>
  <si>
    <t>Mediante otrosí Nº1 del 11/08/2025 se publicó la reducción en tiempo y valor del contrato JEP-616-2025</t>
  </si>
  <si>
    <t>INGENIERIA ELECTRÓNICA</t>
  </si>
  <si>
    <t>jaime.molina@jep.gov.co</t>
  </si>
  <si>
    <t>https://community.secop.gov.co/Public/Tendering/ContractNoticePhases/View?PPI=CO1.PPI.38006015&amp;isFromPublicArea=True&amp;isModal=False</t>
  </si>
  <si>
    <t>JEP-617-2025</t>
  </si>
  <si>
    <t>JEP-CSPO-616-2025</t>
  </si>
  <si>
    <t>Astrid Paola Gonzalez Rodriguez</t>
  </si>
  <si>
    <t>Prestar servicios profesionales especializados para apoyar y acompañar jurídicamente a la Oficina Asesora de Gestión Territorial en la gestión administrativa y contractual referida a proyectos, procesos y procedimientos a cargo de la dependencia, así como en el seguimiento y monitoreo de los acuerdos suscritos por la Secretaría Ejecutiva con entidades territoriales, atendiendo los lineamientos para la aplicación del enfoque territorial y la justicia restaurativa, teniendo en cuenta los enfoques diferenciales</t>
  </si>
  <si>
    <t>14-47-101040327</t>
  </si>
  <si>
    <t>7/03/2025 - 16/07/2026</t>
  </si>
  <si>
    <t>astrid.gonzalezr@jep.gov.co</t>
  </si>
  <si>
    <t>https://community.secop.gov.co/Public/Tendering/ContractNoticePhases/View?PPI=CO1.PPI.37839015&amp;isFromPublicArea=True&amp;isModal=False</t>
  </si>
  <si>
    <t>JEP-618-2025</t>
  </si>
  <si>
    <t>JEP-CSPO-617-2025</t>
  </si>
  <si>
    <t>Jorge Saenz Celemin</t>
  </si>
  <si>
    <t>21-47-101045839</t>
  </si>
  <si>
    <t>3/03/2025 - 05/07/2026</t>
  </si>
  <si>
    <t>Mediante otrosí Nº1 del 11/08/2025 se publicó la reducción en tiempo y valor del contrato JEP-618-2025</t>
  </si>
  <si>
    <t>jorge.saenz@jep.gov.co</t>
  </si>
  <si>
    <t>https://community.secop.gov.co/Public/Tendering/ContractNoticePhases/View?PPI=CO1.PPI.37839927&amp;isFromPublicArea=True&amp;isModal=False</t>
  </si>
  <si>
    <t>JEP-619-2025</t>
  </si>
  <si>
    <t>JEP-CSPO-618-2025</t>
  </si>
  <si>
    <t>HEINSOHN HUMAN GLOBAL SOLUTIONS S.A.S. - HGS S.A.S.</t>
  </si>
  <si>
    <t>Prestar el servicio técnico - funcional, para el soporte extendido de los módulos del sistema de información y gestión del empleo público (SIGEP) instalados en la JEP</t>
  </si>
  <si>
    <t>33-45-101134657</t>
  </si>
  <si>
    <t>https://community.secop.gov.co/Public/Tendering/ContractNoticePhases/View?PPI=CO1.PPI.37853060&amp;isFromPublicArea=True&amp;isModal=False</t>
  </si>
  <si>
    <t>JEP-620-2025</t>
  </si>
  <si>
    <t>JEP-CSPO-619-2025</t>
  </si>
  <si>
    <t>Cristian David Escandon Botero</t>
  </si>
  <si>
    <t>11-47-101031698</t>
  </si>
  <si>
    <t>cristian.escandon@jep.gov.co</t>
  </si>
  <si>
    <t>https://community.secop.gov.co/Public/Tendering/ContractNoticePhases/View?PPI=CO1.PPI.37885719&amp;isFromPublicArea=True&amp;isModal=False</t>
  </si>
  <si>
    <t>JEP-621-2025</t>
  </si>
  <si>
    <t>JEP-CSPO-620-2025</t>
  </si>
  <si>
    <t>Jenny Lizette Orjuela Orjuela </t>
  </si>
  <si>
    <t>33-47-101016465</t>
  </si>
  <si>
    <t>Mediante otrosí Nº1 del 11/08/2025 se publicó la reducción en tiempo y valor del contrato JEP-621-2025</t>
  </si>
  <si>
    <t>jenny.orjuela@jep.gov.co</t>
  </si>
  <si>
    <t>https://community.secop.gov.co/Public/Tendering/ContractNoticePhases/View?PPI=CO1.PPI.37885721&amp;isFromPublicArea=True&amp;isModal=False</t>
  </si>
  <si>
    <t>JEP-622-2025</t>
  </si>
  <si>
    <t>JEP-CSPO-621-2025</t>
  </si>
  <si>
    <t>Daniela Arciniegas Garcia</t>
  </si>
  <si>
    <t>Prestar servicios profesionales para apoyar a las salas y secciones de la JEP, en las actividades requeridas para el trámite de los asuntos, actividades y gestiones judiciales y administrativas necesarios dentro del despacho</t>
  </si>
  <si>
    <t>Olga Maritza
Valois Moreno</t>
  </si>
  <si>
    <t xml:space="preserve">33-47-101016503 </t>
  </si>
  <si>
    <t>06/03/2025 - 10/07/2026</t>
  </si>
  <si>
    <t>Mediante otrosí Nº1 del 09/08/2025 se publicó la reducción en tiempo y valor del contrato JEP-622-2025</t>
  </si>
  <si>
    <t>daniela.arciniegas@jep.gov.co</t>
  </si>
  <si>
    <t>https://community.secop.gov.co/Public/Tendering/ContractNoticePhases/View?PPI=CO1.PPI.37886267&amp;isFromPublicArea=True&amp;isModal=False</t>
  </si>
  <si>
    <t>JEP-623-2025</t>
  </si>
  <si>
    <t>JEP-CSPO-622-2025</t>
  </si>
  <si>
    <t>Ornella Maria Claro Maureyo</t>
  </si>
  <si>
    <t>Prestar servicios profesionales para apoyar a las presidencias de las secciones del tribunal para la paz en los procesos de mejoramiento de su gestión administrativa y excepcionalmente judicial</t>
  </si>
  <si>
    <t>Zoraida Anyul Chalela Romano</t>
  </si>
  <si>
    <t>Presidencia SeRVR</t>
  </si>
  <si>
    <t>33-47-101016500</t>
  </si>
  <si>
    <t>07/03/2025 - 5/07/2026</t>
  </si>
  <si>
    <t>Mediante otrosí Nº1 del 8/08/2025 se publicó la reducción en tiempo y valor del contrato JEP-623-2025</t>
  </si>
  <si>
    <t>ornella.claro@jep.gov.co</t>
  </si>
  <si>
    <t>https://community.secop.gov.co/Public/Tendering/ContractNoticePhases/View?PPI=CO1.PPI.37907664&amp;isFromPublicArea=True&amp;isModal=False</t>
  </si>
  <si>
    <t>JEP-624-2025</t>
  </si>
  <si>
    <t>JEP-CSPO-623-2025</t>
  </si>
  <si>
    <t>Maria Paula Caro Julio</t>
  </si>
  <si>
    <t>Nathaly Barreto Acero</t>
  </si>
  <si>
    <t>Alejandro Ramelli Arteaga</t>
  </si>
  <si>
    <t>21-45-101475894</t>
  </si>
  <si>
    <t>FILOSOFIA</t>
  </si>
  <si>
    <t>maria.caroj@jep.gov.co</t>
  </si>
  <si>
    <t>https://community.secop.gov.co/Public/Tendering/ContractNoticePhases/View?PPI=CO1.PPI.37913183&amp;isFromPublicArea=True&amp;isModal=False</t>
  </si>
  <si>
    <t>JEP-625-2025</t>
  </si>
  <si>
    <t>JEP-CSPO-624-2025</t>
  </si>
  <si>
    <t>Sergio Andres Duran Morales</t>
  </si>
  <si>
    <t>Prestar servicios profesionales para apoyar y acompañar a las salas y secciones de la JEP, en el análisis y estructuración de información con el fin de dar seguimiento a las órdenes judiciales</t>
  </si>
  <si>
    <t>Seguros Comerciales Bolivar</t>
  </si>
  <si>
    <t>10/03/2025 - 30/06/2026</t>
  </si>
  <si>
    <t>Mediante otrosí Nº1 del 11/08/2025 se publicó la reducción en tiempo y valor del contrato JEP-625-2025</t>
  </si>
  <si>
    <t>sergio.duran@jep.gov.co</t>
  </si>
  <si>
    <t>https://community.secop.gov.co/Public/Tendering/ContractNoticePhases/View?PPI=CO1.PPI.37914054&amp;isFromPublicArea=True&amp;isModal=False</t>
  </si>
  <si>
    <t>JEP-626-2025</t>
  </si>
  <si>
    <t>JEP-CSPO-625-2025</t>
  </si>
  <si>
    <t>Andrea Catalina Medina Garzon </t>
  </si>
  <si>
    <t>18-45-101179945</t>
  </si>
  <si>
    <t>06/03/2025 - 03/07/2026</t>
  </si>
  <si>
    <t>andrea.medina@jep.gov.co</t>
  </si>
  <si>
    <t>https://community.secop.gov.co/Public/Tendering/ContractNoticePhases/View?PPI=CO1.PPI.37914681&amp;isFromPublicArea=True&amp;isModal=False</t>
  </si>
  <si>
    <t>JEP-627-2025</t>
  </si>
  <si>
    <t>JEP-CSPO-626-2025</t>
  </si>
  <si>
    <t>Andres Felipe Martinez Hernandez</t>
  </si>
  <si>
    <t xml:space="preserve">Diego Fernando Perilla Hernández </t>
  </si>
  <si>
    <t>18-45-101179965; 33-47-101017124</t>
  </si>
  <si>
    <t>Seguros del Estado S.A; Seguros del Estado S.A</t>
  </si>
  <si>
    <t>11/03/2025; 15/05/2025</t>
  </si>
  <si>
    <t>06/03/2025 - 01/07/2026; 14/05/2025 - 05/07/2026</t>
  </si>
  <si>
    <t>11/03/2025; 16/05/2025</t>
  </si>
  <si>
    <t>EL 14/05/2025 se publicó la cesión del contrato JEP-627-2024, a Diego Fernando Perilla Hernández a partir del 14 de mayo de 2025; El 10/09/2025 se publió la terrminación anticipada por mutuo acuerdo del contrato hasta el 9/09/2025</t>
  </si>
  <si>
    <t>Cesión; Terminación anticipada</t>
  </si>
  <si>
    <t>CIENCIAS POLITICAS; CIENCIAS POLITICAS</t>
  </si>
  <si>
    <t>andres.martinez@jep.gov.co; diego.perilla@jep.gov.co</t>
  </si>
  <si>
    <t>https://community.secop.gov.co/Public/Tendering/ContractNoticePhases/View?PPI=CO1.PPI.37915253&amp;isFromPublicArea=True&amp;isModal=False</t>
  </si>
  <si>
    <t>JEP-628-2025</t>
  </si>
  <si>
    <t>JEP-CSPO-627-2025</t>
  </si>
  <si>
    <t>Roger Adres Rojas Carreño</t>
  </si>
  <si>
    <t>San Gil</t>
  </si>
  <si>
    <t>Prestar servicios profesionales para  acompañar y apoyar a la Subsecretaría Ejecutiva en la elaboración, revisión y control de documentos que se adelanten al interior del despacho, así como en el seguimiento jurídico de los procesos contractuales sujetos a su aprobación</t>
  </si>
  <si>
    <t>21-45-101475355</t>
  </si>
  <si>
    <t>El acta de inicio tene mal la fecha de finalización del contrato; Mediante otrosí Nº1 del 17/10/2025 se publico la adición y prórroga por un valor de $11.632.292 y próroga hasat el 31/12/2025</t>
  </si>
  <si>
    <t>andres.rojas@jep.gov.co</t>
  </si>
  <si>
    <t>https://community.secop.gov.co/Public/Tendering/ContractNoticePhases/View?PPI=CO1.PPI.37853093&amp;isFromPublicArea=True&amp;isModal=False</t>
  </si>
  <si>
    <t>JEP-629-2025</t>
  </si>
  <si>
    <t>JEP-CSPO-628-2025</t>
  </si>
  <si>
    <t>Luis Felipe Botero Atehortua</t>
  </si>
  <si>
    <t>14-45-101121223</t>
  </si>
  <si>
    <t>05/03/2025 - 16/07/2026</t>
  </si>
  <si>
    <t>Mediante otrosí Nº1 del 28/10/2025 se publicó la reducción del contrato en tiempo y valor</t>
  </si>
  <si>
    <t>https://community.secop.gov.co/Public/Tendering/ContractNoticePhases/View?PPI=CO1.PPI.37890696&amp;isFromPublicArea=True&amp;isModal=False</t>
  </si>
  <si>
    <t>JEP-630-2025</t>
  </si>
  <si>
    <t>JEP-CSPO-629-2025</t>
  </si>
  <si>
    <t>Daniela Adarve Galindo</t>
  </si>
  <si>
    <t>Prestar servicios profesionales para apoyar a la Subdirección de Fortalecimiento Institucional en la implementación del Modelo de Gestión del Conocimiento a través de la implementación, seguimiento y desarrollo de actividades establecidas en la mesa de coordinación de pedagogía de la entidad, así como de las actividades derivadas de la planeación pedagógica del área</t>
  </si>
  <si>
    <t>11-47-101031768</t>
  </si>
  <si>
    <t>07/03/2025 - 06/07/2026</t>
  </si>
  <si>
    <t>daniela.adarve@jep.gov.co</t>
  </si>
  <si>
    <t>https://community.secop.gov.co/Public/Tendering/ContractNoticePhases/View?PPI=CO1.PPI.37879898&amp;isFromPublicArea=True&amp;isModal=False</t>
  </si>
  <si>
    <t>JEP-631-2025</t>
  </si>
  <si>
    <t>JEP-CSPO-630-2025</t>
  </si>
  <si>
    <t>Yary Del Mar Villanueva Martinez</t>
  </si>
  <si>
    <t>Garzón</t>
  </si>
  <si>
    <t>Prestar servicios profesionales para apoyar y acompañar a las salas y secciones de la JEP, en el análisis de información requerida para el trámite de los asuntos, actividades y gestiones judiciales necesarios dentro del despacho</t>
  </si>
  <si>
    <t>Tito Alejandro Rubiano Herrera</t>
  </si>
  <si>
    <t>45-47-101011504</t>
  </si>
  <si>
    <t>Mediante otrosí Nº1 del 11/08/2025 se publicó la reducción en tiempo y valor del contrato JEP-631-2025</t>
  </si>
  <si>
    <t>yary.villanueva@jep.gov.co</t>
  </si>
  <si>
    <t>https://community.secop.gov.co/Public/Tendering/ContractNoticePhases/View?PPI=CO1.PPI.37881327&amp;isFromPublicArea=True&amp;isModal=False</t>
  </si>
  <si>
    <t>JEP-632-2025</t>
  </si>
  <si>
    <t>JEP-CSPO-631-2025</t>
  </si>
  <si>
    <t>Oneris Maria Fuentes Gil</t>
  </si>
  <si>
    <t>Valledupar, con desplazamientos
por los departamentos de Cesar, La Guajira, Magdalena, Bolívar, Sucre, Córdoba de Atlántico</t>
  </si>
  <si>
    <t>33-45-101134857</t>
  </si>
  <si>
    <t>07/03/2025 - 02/07/2026</t>
  </si>
  <si>
    <t>oneris.fuentes@jep.gov.co</t>
  </si>
  <si>
    <t>https://community.secop.gov.co/Public/Tendering/ContractNoticePhases/View?PPI=CO1.PPI.37913965&amp;isFromPublicArea=True&amp;isModal=False</t>
  </si>
  <si>
    <t>JEP-633-2025</t>
  </si>
  <si>
    <t>JEP-CSPO-632-2025</t>
  </si>
  <si>
    <t>Dianys Patricia Peraza Rojas</t>
  </si>
  <si>
    <t>Ana Milena Solano Jordán</t>
  </si>
  <si>
    <t>47-45-101008160; 33-45-101136888</t>
  </si>
  <si>
    <t>11/03/2025; 27/05/2025</t>
  </si>
  <si>
    <t xml:space="preserve">10/03/2025 - 30/06/2026; 26/05/2025 - </t>
  </si>
  <si>
    <t>12/03/2025; 27/05/2025</t>
  </si>
  <si>
    <t>El 26/05/2025 se publicó la cesión del contrato JEP-633-2025, a partir del 26 de mayo de 2025. Ana Milena Solano Jordán</t>
  </si>
  <si>
    <t>PSICOLOGÍA; PSICOLOGÍA</t>
  </si>
  <si>
    <t>dianys.peraza@jep.gov.co; ana.solanoj@jep.gov.co</t>
  </si>
  <si>
    <t>https://community.secop.gov.co/Public/Tendering/ContractNoticePhases/View?PPI=CO1.PPI.37913968&amp;isFromPublicArea=True&amp;isModal=False</t>
  </si>
  <si>
    <t>JEP-634-2025</t>
  </si>
  <si>
    <t>JEP-CSPO-633-2025</t>
  </si>
  <si>
    <t>Juan David Rios Muñoz</t>
  </si>
  <si>
    <t>21-47-101045919</t>
  </si>
  <si>
    <t>5/03/2025 - 15/07/2026</t>
  </si>
  <si>
    <t>TECNOLOGÍA EN GESTIÓN DE NEGOCIOS</t>
  </si>
  <si>
    <t>juan.rios@jep.gov.co</t>
  </si>
  <si>
    <t>https://community.secop.gov.co/Public/Tendering/ContractNoticePhases/View?PPI=CO1.PPI.37900792&amp;isFromPublicArea=True&amp;isModal=False</t>
  </si>
  <si>
    <t>JEP-635-2025</t>
  </si>
  <si>
    <t>JEP-CSPO-634-2025</t>
  </si>
  <si>
    <t>Nicoll Andrea Romero Poveda</t>
  </si>
  <si>
    <t>47-47-101003196</t>
  </si>
  <si>
    <t>nicoll.romero@jep.gov.co</t>
  </si>
  <si>
    <t>https://community.secop.gov.co/Public/Tendering/ContractNoticePhases/View?PPI=CO1.PPI.37908551&amp;isFromPublicArea=True&amp;isModal=False</t>
  </si>
  <si>
    <t>JEP-636-2025</t>
  </si>
  <si>
    <t>JEP-CSPO-635-2025</t>
  </si>
  <si>
    <t>Oscar Felipe Ospina Acosta</t>
  </si>
  <si>
    <t>Prestar de servicios profesionales especializados de asesoría y asistencia en materia tributaria a la Dirección de Asuntos Jurídicos de Jurisdicción Especial para la Paz.</t>
  </si>
  <si>
    <t>60-47-101002558</t>
  </si>
  <si>
    <t>04/03/2025 - 30/06/2026</t>
  </si>
  <si>
    <t>oscar.ospina@jep.gov.co</t>
  </si>
  <si>
    <t>https://community.secop.gov.co/Public/Tendering/ContractNoticePhases/View?PPI=CO1.PPI.37904511&amp;isFromPublicArea=True&amp;isModal=False</t>
  </si>
  <si>
    <t xml:space="preserve">80111600;80161500;93151500;93101500
</t>
  </si>
  <si>
    <t>JEP-637-2025</t>
  </si>
  <si>
    <t>JEP-CSPO-636-2025</t>
  </si>
  <si>
    <t>Jimena Vengoechea Morales</t>
  </si>
  <si>
    <t>Reino Unido</t>
  </si>
  <si>
    <t>Prestar servicios profesionales especializados para brindar apoyo, orientación y acompañamiento jurídico a la Secretaría Ejecutiva, en los asuntos relativos al sistema restaurativo.</t>
  </si>
  <si>
    <t>BCH-100041999</t>
  </si>
  <si>
    <t>Mediante otrosí Nº1 del 11/08/2025 se publicó la reducción en tiempo y valor del contrato JEP-637-2025</t>
  </si>
  <si>
    <t>ximena.vengoechea@jep.gov.co</t>
  </si>
  <si>
    <t>https://community.secop.gov.co/Public/Tendering/ContractNoticePhases/View?PPI=CO1.PPI.37908219&amp;isFromPublicArea=True&amp;isModal=False</t>
  </si>
  <si>
    <t>JEP-638-2025</t>
  </si>
  <si>
    <t>JEP-CSPO-637-2025</t>
  </si>
  <si>
    <t xml:space="preserve">Diego Arturo Grueso Ramos </t>
  </si>
  <si>
    <t>Prestar servicios profesionales especializados para apoyar a la Secretaria Ejecutiva en las acciones que se requieran para el diseño, ejecución, articulación, seguimiento y desarrollo de los procesos y proyectos restaurativos.</t>
  </si>
  <si>
    <t>11-45-101161808</t>
  </si>
  <si>
    <t>05/03/2025 - 30/03/2026</t>
  </si>
  <si>
    <t>Mediante otrosí Nº1 del 30/09/2025 se publicó la adición de $66.927.438  y prórroga del contrato hasta el 31/12/2025; El 26/11/2025 se publicó la suspensión del contrato del 26/11/2025 - 2/12/2025</t>
  </si>
  <si>
    <t>Adición; Prórroga; Suspensión</t>
  </si>
  <si>
    <t>26/11/2025 - 2/12/2025</t>
  </si>
  <si>
    <t>diego.grueso@jep.gov.co</t>
  </si>
  <si>
    <t>https://community.secop.gov.co/Public/Tendering/ContractNoticePhases/View?PPI=CO1.PPI.37911059&amp;isFromPublicArea=True&amp;isModal=False</t>
  </si>
  <si>
    <t>JEP-639-2025</t>
  </si>
  <si>
    <t>JEP-CSPO-638-2025</t>
  </si>
  <si>
    <t>Gina Paola Villalba Juyar</t>
  </si>
  <si>
    <t xml:space="preserve">Mesetas </t>
  </si>
  <si>
    <t>11-47-101031827</t>
  </si>
  <si>
    <t>7/03/2025 - 10/06/2026</t>
  </si>
  <si>
    <t>gina.villalba@jep.gov.co</t>
  </si>
  <si>
    <t>https://community.secop.gov.co/Public/Tendering/ContractNoticePhases/View?PPI=CO1.PPI.37936339&amp;isFromPublicArea=True&amp;isModal=False</t>
  </si>
  <si>
    <t>JEP-640-2025</t>
  </si>
  <si>
    <t>JEP-CSPO-639-2025</t>
  </si>
  <si>
    <t>Laura Catalina Fajardo Torres</t>
  </si>
  <si>
    <t>11-47-101031771</t>
  </si>
  <si>
    <t>06/03/2025 - 30/06/2026</t>
  </si>
  <si>
    <t>laura.fajardo@jep.gov.co</t>
  </si>
  <si>
    <t>https://community.secop.gov.co/Public/Tendering/ContractNoticePhases/View?PPI=CO1.PPI.37917642&amp;isFromPublicArea=True&amp;isModal=False</t>
  </si>
  <si>
    <t>JEP-641-2025</t>
  </si>
  <si>
    <t>JEP-CSPO-640-2025</t>
  </si>
  <si>
    <t>Avance Juridico Casa Editorial SAS</t>
  </si>
  <si>
    <t>Contratar la actualización del Sistema de Información Jurídica de la JEP “Jurinfo”.</t>
  </si>
  <si>
    <t>11-45-101161895</t>
  </si>
  <si>
    <t>10/03/2025 - 31/12/2028</t>
  </si>
  <si>
    <t>https://community.secop.gov.co/Public/Tendering/ContractNoticePhases/View?PPI=CO1.PPI.37958377&amp;isFromPublicArea=True&amp;isModal=False</t>
  </si>
  <si>
    <t>JEP-642-2025</t>
  </si>
  <si>
    <t>JEP-CSPO-641-2025</t>
  </si>
  <si>
    <t>Carla Paola Barragan Osorio</t>
  </si>
  <si>
    <t>Prestar servicios profesionales para apoyar a la Oficina Asesora de Monitoreo Integral en la gestión y análisis de información generada a través de datos estadísticos conforme a todas las fuentes de actualización de ubicación y de contacto de los comparecientes y víctimas, en el marco de las acciones de implementación del sistema restaurativo con el fin de garantizar la verificación judicial del cumplimiento a las sanciones propias y el régimen de condicionalidad</t>
  </si>
  <si>
    <t>460- 47- 994000084654</t>
  </si>
  <si>
    <t>carla.barragan@jep.gov.co</t>
  </si>
  <si>
    <t>https://community.secop.gov.co/Public/Tendering/ContractNoticePhases/View?PPI=CO1.PPI.37952606&amp;isFromPublicArea=True&amp;isModal=False</t>
  </si>
  <si>
    <t>JEP-643-2025</t>
  </si>
  <si>
    <t>JEP-CSPO-642-2025</t>
  </si>
  <si>
    <t>Olaf Vladimir Santanilla Saavedra</t>
  </si>
  <si>
    <t>Prestar servicios profesionales para apoyar a la Oficina Asesora de Monitoreo Integral en la construcción, implementación, gestión y estabilización de las herramientas tecnológicas y de bases de datos, referentes al monitoreo integral de los comparecientes y de las víctimas, en el marco de las acciones de implementación del Sistema Restaurativo</t>
  </si>
  <si>
    <t>18-47-101009974</t>
  </si>
  <si>
    <t>10/03/2025 - 07/07/2026</t>
  </si>
  <si>
    <t>Mediante otrosí Nº1 del 11/08/2025 se publicó la reducción en tiempo y valor del contrato JEP-643-2025</t>
  </si>
  <si>
    <t>Olaf.Santanilla@jep.gov.co</t>
  </si>
  <si>
    <t>https://community.secop.gov.co/Public/Tendering/ContractNoticePhases/View?PPI=CO1.PPI.37943476&amp;isFromPublicArea=True&amp;isModal=False</t>
  </si>
  <si>
    <t>JEP-644-2025</t>
  </si>
  <si>
    <t>JEP-CSPO-643-2025</t>
  </si>
  <si>
    <t>Madeleine Ahumada Casas</t>
  </si>
  <si>
    <t>Prestar servicios profesionales para apoyar a la Oficina Asesora de Monitoreo Integral en la formulación, ejecución y evaluación de procesos de formación dirigidos a actores internos y externos de la JEP, aliados estratégicos y sujetos de derechos, con énfasis en enfoques diferenciales, en el marco de las acciones de implementación del sistema restaurativo</t>
  </si>
  <si>
    <t>96-47-101003522</t>
  </si>
  <si>
    <t>Madeleine.Ahumada@jep.gov.co</t>
  </si>
  <si>
    <t>https://community.secop.gov.co/Public/Tendering/ContractNoticePhases/View?PPI=CO1.PPI.37938802&amp;isFromPublicArea=True&amp;isModal=False</t>
  </si>
  <si>
    <t>JEP-645-2025</t>
  </si>
  <si>
    <t>JEP-CSPO-644-2025</t>
  </si>
  <si>
    <t>Manuel Alonso Diaz Pinto</t>
  </si>
  <si>
    <t>Prestar servicios profesionales para apoyar al grupo de análisis de la información (GRAI) en la administración y gestión segura de las bases de datos integradas en el universo provisional de hechos, el desarrollo y uso eficiente de las herramientas tecnológicas dispuestas para ello</t>
  </si>
  <si>
    <t>11-47-101031818</t>
  </si>
  <si>
    <t>06/03/2025 - 02/07/2026</t>
  </si>
  <si>
    <t>Mediante otrosí Nº1 del se publicó la reducción en tiempo y valor del contrato JEP-645-2025</t>
  </si>
  <si>
    <t>manuel.diaz@jep.gov.co</t>
  </si>
  <si>
    <t>https://community.secop.gov.co/Public/Tendering/ContractNoticePhases/View?PPI=CO1.PPI.37944615&amp;isFromPublicArea=True&amp;isModal=False</t>
  </si>
  <si>
    <t>JEP-646-2025</t>
  </si>
  <si>
    <t>JEP-CSPO-645-2025</t>
  </si>
  <si>
    <t>Hebert Mauricio Cañon Perez</t>
  </si>
  <si>
    <t>Prestar servicios profesionales para apoyar y acompañar a la Subdirección de Comunicaciones en la elaboración, producción, postproducción, edición y difusión de contenidos audiovisuales desde los territorios, conforme a la política de comunicaciones y la implementación del Sistema Restaurativo</t>
  </si>
  <si>
    <t xml:space="preserve">21-47-101046261 </t>
  </si>
  <si>
    <t>12/03/2025 - 05/06/2026</t>
  </si>
  <si>
    <t>Mediante otrosí Nº1 del 28/11/2025 se adiciono el valor de  $5.497.461  y se prorrogó hasta el 31/12/2025</t>
  </si>
  <si>
    <t>REALIZADOR EN CINE Y TELEVISIÓN</t>
  </si>
  <si>
    <t>hebert.canon@jep.gov.co</t>
  </si>
  <si>
    <t>https://community.secop.gov.co/Public/Tendering/ContractNoticePhases/View?PPI=CO1.PPI.37985049&amp;isFromPublicArea=True&amp;isModal=False</t>
  </si>
  <si>
    <t>JEP-647-2025</t>
  </si>
  <si>
    <t>JEP-CSPO-646-2025</t>
  </si>
  <si>
    <t>Isaias Andres Montaño Carrillo</t>
  </si>
  <si>
    <t>Prestar servicios para apoyar a la Subdirección de Comunicaciones en la elaboración, producción, postproducción, edición y difusión de contenidos audiovisuales desde los territorios, conforme a la política de comunicaciones y la implementación del Sistema Restaurativo</t>
  </si>
  <si>
    <t>11-47-101032106</t>
  </si>
  <si>
    <t>14/03/2025 - 10/06/2026</t>
  </si>
  <si>
    <t>Mediante otrosí Nº1 del 28/11/2025 se adiciono el valor de  $3.414.570  y se prorrogó hasta el 31/12/2025</t>
  </si>
  <si>
    <t>isaias.montano@jep.gov.co</t>
  </si>
  <si>
    <t>https://community.secop.gov.co/Public/Tendering/ContractNoticePhases/View?PPI=CO1.PPI.37985050&amp;isFromPublicArea=True&amp;isModal=False</t>
  </si>
  <si>
    <t>JEP-648-2025</t>
  </si>
  <si>
    <t>JEP-CSPO-647-2025</t>
  </si>
  <si>
    <t>Yadira Catalina Castro Guzman</t>
  </si>
  <si>
    <t>21-47-101046294</t>
  </si>
  <si>
    <t>12/03/2025 - 05/07/2026</t>
  </si>
  <si>
    <t>Mediante otrosí Nº1 del 11/08/2025 se publicó la reducción en tiempo y valor del contrato JEP-648-2025</t>
  </si>
  <si>
    <t>catalina.castrog@jep.gov.co</t>
  </si>
  <si>
    <t>https://community.secop.gov.co/Public/Tendering/ContractNoticePhases/View?PPI=CO1.PPI.37983234&amp;isFromPublicArea=True&amp;isModal=False</t>
  </si>
  <si>
    <t>JEP-649-2025</t>
  </si>
  <si>
    <t>JEP-CSPO-648-2025</t>
  </si>
  <si>
    <t>Cesar Ivan Salas Cardenas</t>
  </si>
  <si>
    <t>Prestar servicios profesionales especializados para apoyar y acompañar a la Oficina Asesora de Gestión Territorial en la planeación, seguimiento, visualización y georreferenciación de información derivada del despliegue territorial, relacionadas con la gestión de la dependencia y la atención de las necesidades de la actividad judicial de la JEP</t>
  </si>
  <si>
    <t>25-47-101006578</t>
  </si>
  <si>
    <t>cesar.salas@jep.gov.co</t>
  </si>
  <si>
    <t>https://community.secop.gov.co/Public/Tendering/ContractNoticePhases/View?PPI=CO1.PPI.37985080&amp;isFromPublicArea=True&amp;isModal=False</t>
  </si>
  <si>
    <t>JEP-650-2025</t>
  </si>
  <si>
    <t>JEP-CSPO-649-2025</t>
  </si>
  <si>
    <t>Maria Paula Alvarado Barreto</t>
  </si>
  <si>
    <t>Prestar servicios profesionales para apoyar y acompañar a las salas y secciones de la JEP, en los trámites requeridos para la estructuración, preparación y desarrollo de los macrocasos</t>
  </si>
  <si>
    <t>21-47-101046183</t>
  </si>
  <si>
    <t>Mediante otrosí Nº1 del 14/08/2025 se publicó la reducción en tiempo y valor del contrato JEP-650-2025</t>
  </si>
  <si>
    <t>maria.alvarado@jep.gov.co</t>
  </si>
  <si>
    <t>https://community.secop.gov.co/Public/Tendering/ContractNoticePhases/View?PPI=CO1.PPI.37991238&amp;isFromPublicArea=True&amp;isModal=False</t>
  </si>
  <si>
    <t>JEP-651-2025</t>
  </si>
  <si>
    <t>JEP-CSPO-650-2025</t>
  </si>
  <si>
    <t>Zulma Pilar Cortes Forero</t>
  </si>
  <si>
    <t>Prestar servicios profesionales para apoyar y acompañar las salas de justicia y sus respectivas presidencias en los procesos de mejoramiento de la gestión judicial</t>
  </si>
  <si>
    <t>Marcela Patricia Torres Galeano</t>
  </si>
  <si>
    <t>Presidencia SDSJ</t>
  </si>
  <si>
    <t>Sandra Jeannette Castro Ospina</t>
  </si>
  <si>
    <t>11-47-101032082</t>
  </si>
  <si>
    <t>13/03/2025 - 10/07/2026</t>
  </si>
  <si>
    <t>Mediante otrosí Nº1 del 13/08/2025 se publicó la reducción en tiempo y valor del contrato JEP-651-2025</t>
  </si>
  <si>
    <t>TECNICO PROFESIONAL EN PROCESOS COMERCIALES Y FINANCIEROS</t>
  </si>
  <si>
    <t>zulma.cortes@jep.gov.co</t>
  </si>
  <si>
    <t>https://community.secop.gov.co/Public/Tendering/ContractNoticePhases/View?PPI=CO1.PPI.38052201&amp;isFromPublicArea=True&amp;isModal=False</t>
  </si>
  <si>
    <t>TRATAMIENTO_ESPECIAL_INDIVIDUAL</t>
  </si>
  <si>
    <t>JEP-652-2025</t>
  </si>
  <si>
    <t>JEP-CSPO-651-2025</t>
  </si>
  <si>
    <t>Neila Yarleys Escalante Vivas</t>
  </si>
  <si>
    <t>Cédula de extrajenría</t>
  </si>
  <si>
    <t>Juan Pablo Sánchez Castillo</t>
  </si>
  <si>
    <t>Presidencia SRVR</t>
  </si>
  <si>
    <t>11-45-101162340</t>
  </si>
  <si>
    <t>13/03/2025 - 30/06/2026</t>
  </si>
  <si>
    <t>Mediante otrosí Nº1 del 12/08/2025 se publicó la reducción en tiempo y valor del contrato JEP-652-2025</t>
  </si>
  <si>
    <t>neila.escalante@jep.gov.co</t>
  </si>
  <si>
    <t>https://community.secop.gov.co/Public/Tendering/ContractNoticePhases/View?PPI=CO1.PPI.38052307&amp;isFromPublicArea=True&amp;isModal=False</t>
  </si>
  <si>
    <t>JEP-653-2025</t>
  </si>
  <si>
    <t>JEP-CSPO-652-2025</t>
  </si>
  <si>
    <t>Maria Manuela Cordoba Aguirre</t>
  </si>
  <si>
    <t>Prestar servicios profesionales para apoyar a las salas y secciones de la JEP, en la estructuración de información para el trámite y desarrollo de los macrocasos, así como el trámite de los asuntos, actividades y gestiones judiciales necesarios dentro del despacho</t>
  </si>
  <si>
    <t>Apoyo SRVR</t>
  </si>
  <si>
    <t>51-47-101004944</t>
  </si>
  <si>
    <t>12/03/2025 - 01/07/2026</t>
  </si>
  <si>
    <t>Mediante otrosí Nº1 del 09/08/2025 se publicó la reducción en tiempo y valor del contrato JEP-653-2025</t>
  </si>
  <si>
    <t>maria.cordoba@jep.gov.co</t>
  </si>
  <si>
    <t>https://community.secop.gov.co/Public/Tendering/ContractNoticePhases/View?PPI=CO1.PPI.37994927&amp;isFromPublicArea=True&amp;isModal=False</t>
  </si>
  <si>
    <t>JEP-654-2025</t>
  </si>
  <si>
    <t>JEP-CSPO-653-2025</t>
  </si>
  <si>
    <t>Salomon Echavarria Castro</t>
  </si>
  <si>
    <t>Prestar servicios para apoyar a la Subdirección de Fortalecimiento Institucional en la programación web y la respectiva actualización de la transmedia herramientas pedagógicas, la revista digital y las herramientas de gestión de despachos</t>
  </si>
  <si>
    <t>11-47-101031936</t>
  </si>
  <si>
    <t>12/03/2025 - 06/07/2026</t>
  </si>
  <si>
    <t>salomon.echavarria@jep.gov.co</t>
  </si>
  <si>
    <t>https://community.secop.gov.co/Public/Tendering/ContractNoticePhases/View?PPI=CO1.PPI.38003844&amp;isFromPublicArea=True&amp;isModal=False</t>
  </si>
  <si>
    <t>JEP-655-2025</t>
  </si>
  <si>
    <t>JEP-CSPO-654-2025</t>
  </si>
  <si>
    <t>Yolanda Guerrero Acosta</t>
  </si>
  <si>
    <t>Prestar servicios profesionales para apoyar a la Oficina Asesora de Monitoreo Integral en la recepción, procesamiento, trámite, validación, análisis técnico y jurídico de la información asociada al registro de víctimas y comparecientes, que sirva como insumo para dar respuestas a requerimientos internos y externos, así como para generar respuestas a órdenes judiciales en el marco de las acciones de implementación del sistema restaurativo, y de la verificación judicial del cumplimiento de las sanciones propias y del régimen de condicionalidad</t>
  </si>
  <si>
    <t>18-47-101009994</t>
  </si>
  <si>
    <t>14/03/2025 - 05/07/2026</t>
  </si>
  <si>
    <t xml:space="preserve">Mediante otrosí Nº1 del 4/06/2025 se redujo $4.985.268 y se adicionó $22.706.887, modificando las obligaciones y la forma de pago del contratista; Mediante otrosí Nº2 del 2/07/2025 se reduce el valor de </t>
  </si>
  <si>
    <t>yolanda.guerrero@jep.gov.co</t>
  </si>
  <si>
    <t>https://community.secop.gov.co/Public/Tendering/ContractNoticePhases/View?PPI=CO1.PPI.38078913&amp;isFromPublicArea=True&amp;isModal=False</t>
  </si>
  <si>
    <t>JEP-656-2025</t>
  </si>
  <si>
    <t>JEP-CSPO-655-2025</t>
  </si>
  <si>
    <t>German David Alarcon De Lavalle</t>
  </si>
  <si>
    <t> 1010201777</t>
  </si>
  <si>
    <t>Prestar servicios profesionales para brindar acompañamiento y asesoría jurídica en la Subdirección del Sistema de Justicia Restaurativa en la elaboración y revisión de documentos y en el seguimiento al cumplimiento de órdenes judiciales</t>
  </si>
  <si>
    <t>21-47-101046208</t>
  </si>
  <si>
    <t>11/03/2025 - 30/06/2026</t>
  </si>
  <si>
    <t>Mediante otrosí Nº1 del 8/08/2025 se publicó la reducción en tiempo y valor del contrato JEP-656-2025</t>
  </si>
  <si>
    <t>german.alarcon@jep.gov.co</t>
  </si>
  <si>
    <t>https://community.secop.gov.co/Public/Tendering/ContractNoticePhases/View?PPI=CO1.PPI.38021043&amp;isFromPublicArea=True&amp;isModal=False</t>
  </si>
  <si>
    <t>JEP-657-2025</t>
  </si>
  <si>
    <t>JEP-CSPO-656-2025</t>
  </si>
  <si>
    <t>Linda Mariana Pachon Pacheco</t>
  </si>
  <si>
    <t> 5</t>
  </si>
  <si>
    <t>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t>
  </si>
  <si>
    <t>Bogotá D.C., con
desplazamientos por los departamentos de Cundinamarca, Boyacá, Tolima, Huila, Santander,
Norte de Santander, departamentos que conforman el Magdalena Medio y localidades de Bogotá</t>
  </si>
  <si>
    <t xml:space="preserve">	360-47-994000044142</t>
  </si>
  <si>
    <t>linda.pachon@jep.gov.co</t>
  </si>
  <si>
    <t>https://community.secop.gov.co/Public/Tendering/ContractNoticePhases/View?PPI=CO1.PPI.38025195&amp;isFromPublicArea=True&amp;isModal=False</t>
  </si>
  <si>
    <t>JEP-658-2025</t>
  </si>
  <si>
    <t>JEP-CSPO-657-2025</t>
  </si>
  <si>
    <t>Marilin Cabarcas Gutierrez</t>
  </si>
  <si>
    <t>Prestar servicios profesionales para apoyar la Unidad de Investigación y Acusación en la respuesta de derechos de petición, recursos, tutelas y demás requerimientos de naturaleza jurídica o judicial</t>
  </si>
  <si>
    <t>37-47-101005410</t>
  </si>
  <si>
    <t>Mediante otrosí Nº1 del 11/08/2025 se publicó la reducción en tiempo y valor del contrato JEP-658-2025</t>
  </si>
  <si>
    <t>marilin.cabarcas@jep.gov.co</t>
  </si>
  <si>
    <t>https://community.secop.gov.co/Public/Tendering/ContractNoticePhases/View?PPI=CO1.PPI.38052320&amp;isFromPublicArea=True&amp;isModal=False</t>
  </si>
  <si>
    <t>JEP-659-2025</t>
  </si>
  <si>
    <t>JEP-CSPO-658-2025</t>
  </si>
  <si>
    <t>Sandra Ximena Becerra Ortega</t>
  </si>
  <si>
    <t>Sandra Viviana Alfaro Yara (Encargada)</t>
  </si>
  <si>
    <t>Bogotá con desplazamientos por
los departamentos de Cundinamarca, Boyacá, Tolima, Huila, Santander, Norte de Santander,
departamentos que conforman el Magdalena Medio y localidades de Bogotá</t>
  </si>
  <si>
    <t>33-45-101135309</t>
  </si>
  <si>
    <t>21/03/2025 - 02/07/2026</t>
  </si>
  <si>
    <t>El 19/07/2025 se publicó la terninación anticipada por mutuo acuerdo. Se ejecutó hasta el 18 de julio de 2025</t>
  </si>
  <si>
    <t>sandra.becerra@jep.gov.co</t>
  </si>
  <si>
    <t>https://community.secop.gov.co/Public/Tendering/ContractNoticePhases/View?PPI=CO1.PPI.38052323&amp;isFromPublicArea=True&amp;isModal=False</t>
  </si>
  <si>
    <t>JEP-660-2025</t>
  </si>
  <si>
    <t>JEP-CSPO-659-2025</t>
  </si>
  <si>
    <t>Wilson Jose Osorio Gomez</t>
  </si>
  <si>
    <t>Sampués</t>
  </si>
  <si>
    <t>Prestar servicios profesionales para apoyar técnicamente al Grupo de Análisis, Contexto y Estadística en el proceso de sistematización y control de la información estadística requerida por la Unidad de Investigación y Acusación</t>
  </si>
  <si>
    <t>33-47-101016627</t>
  </si>
  <si>
    <t>20/03/2025 - 06/07/2026</t>
  </si>
  <si>
    <t>NingunaMediante otrosí Nº1 del 12/08/2025 se publicó la reducción en tiempo y valor del contrato JEP-660-2025</t>
  </si>
  <si>
    <t>ADMINISTRACIÓN DE SISTEMAS DE INFORMACIÓN</t>
  </si>
  <si>
    <t>wilson.osorio@jep.gov.co</t>
  </si>
  <si>
    <t>https://community.secop.gov.co/Public/Tendering/ContractNoticePhases/View?PPI=CO1.PPI.38052324&amp;isFromPublicArea=True&amp;isModal=False</t>
  </si>
  <si>
    <t>JEP-661-2025</t>
  </si>
  <si>
    <t>JEP-CSPO-660-2025</t>
  </si>
  <si>
    <t>Edwin Enrique Capdevilla Pacheco</t>
  </si>
  <si>
    <t>33-47-101016556</t>
  </si>
  <si>
    <t>17/03/2025 - 09/07/2026</t>
  </si>
  <si>
    <t>Mediante otrosí Nº1 del 12/08/2025 se publicó la reducción en tiempo y valor del contrato JEP-661-2025</t>
  </si>
  <si>
    <t>INGENIERO DE SISTEMAS</t>
  </si>
  <si>
    <t>edwin.capdevilla@jep.gov.co</t>
  </si>
  <si>
    <t>https://community.secop.gov.co/Public/Tendering/ContractNoticePhases/View?PPI=CO1.PPI.38052325&amp;isFromPublicArea=True&amp;isModal=False</t>
  </si>
  <si>
    <t>JEP-662-2025</t>
  </si>
  <si>
    <t>JEP-CSPO-661-2025</t>
  </si>
  <si>
    <t xml:space="preserve">José Mauricio Cuestas Gómez </t>
  </si>
  <si>
    <t>Prestar servicios profesionales especializados al Despacho del Secretario Ejecutivo en la planeación financiera para la operación del Sistema de Justicia Restaurativa, la articulación interinstitucional y la asesoría para el alistamiento y puesta en marcha de los proyectos restaurativos en las sanciones aplicables y las medidas de contribución a la reparación, así como en los aspectos presupuestales y financieros de la entidad.</t>
  </si>
  <si>
    <t>Adela Parra Gonzalez; 52.793.194;  11/03/2025 - 30/04/2025</t>
  </si>
  <si>
    <t>33-47-101016528</t>
  </si>
  <si>
    <t>11/03/2025 - 03/03/2026</t>
  </si>
  <si>
    <t xml:space="preserve">Mediante otrosí Nº1 del 29/08/2025 se redujo, adicionó y prorrogó el contrato hasta el 4/11/2025. </t>
  </si>
  <si>
    <t>jose.cuestas@jep.gov.co</t>
  </si>
  <si>
    <t>https://community.secop.gov.co/Public/Tendering/ContractNoticePhases/View?PPI=CO1.PPI.38033154&amp;isFromPublicArea=True&amp;isModal=False</t>
  </si>
  <si>
    <t>JEP-663-2025</t>
  </si>
  <si>
    <t>JEP-CSPO-662-2025</t>
  </si>
  <si>
    <t>Servisoft.S.A</t>
  </si>
  <si>
    <t>Sabaneta</t>
  </si>
  <si>
    <t>Adquirir bolsa de horas para nuevos desarrollos del sistema CONTi</t>
  </si>
  <si>
    <t>11-45-101162253</t>
  </si>
  <si>
    <t>12/03/2025 - 31/12/2028</t>
  </si>
  <si>
    <t>https://community.secop.gov.co/Public/Tendering/ContractNoticePhases/View?PPI=CO1.PPI.38092649&amp;isFromPublicArea=True&amp;isModal=False</t>
  </si>
  <si>
    <t>JEP-664-2025</t>
  </si>
  <si>
    <t>JEP-CSPO-663-2025</t>
  </si>
  <si>
    <t>Laura Valentina Guevara Hernandez</t>
  </si>
  <si>
    <t>Prestar servicios profesionales al grupo de investigación fiscal de la UIA para apoyar con la gestión de la información requerida para el análisis del despacho, en la actividad adversarial</t>
  </si>
  <si>
    <t>21-47-101046358</t>
  </si>
  <si>
    <t>Mediante otrosí Nº1 del 09/08/2025 se publicó la reducción en tiempo y valor del contrato JEP-664-2025</t>
  </si>
  <si>
    <t>laura.guevara@jep.gov.co</t>
  </si>
  <si>
    <t>https://community.secop.gov.co/Public/Tendering/ContractNoticePhases/View?PPI=CO1.PPI.38115397&amp;isFromPublicArea=True&amp;isModal=False</t>
  </si>
  <si>
    <t>JEP-665-2025</t>
  </si>
  <si>
    <t>JEP-CSPO-664-2025</t>
  </si>
  <si>
    <t>Karla Ospina Bonilla</t>
  </si>
  <si>
    <t> 7</t>
  </si>
  <si>
    <t>37-47-101005425</t>
  </si>
  <si>
    <t>19/03/2025 - 31/05/2026</t>
  </si>
  <si>
    <t>Mediante otrosí Nº1 del 20/08/2025 se publicó la reducción en tiempo y valor del contrato JEP-665-2025</t>
  </si>
  <si>
    <t>karla.ospina@jep.gov.co</t>
  </si>
  <si>
    <t>https://community.secop.gov.co/Public/Tendering/ContractNoticePhases/View?PPI=CO1.PPI.38095572&amp;isFromPublicArea=True&amp;isModal=False</t>
  </si>
  <si>
    <t>JEP-666-2025</t>
  </si>
  <si>
    <t>JEP-CSPO-665-2025</t>
  </si>
  <si>
    <t xml:space="preserve">Maria del Pilar Gonzlez Trujillo </t>
  </si>
  <si>
    <t xml:space="preserve">Leonel Eduardo Rico Torres </t>
  </si>
  <si>
    <t>CHU-100043493; 360 47 994000048991</t>
  </si>
  <si>
    <t>Compañía Mundial de Seguros S.A.; Aseguradora Solidaria de Colommbia</t>
  </si>
  <si>
    <t>14/03/2025; 25/07/2025</t>
  </si>
  <si>
    <t>14/03/2025 - 05/07/2026; 25/07/2025 - 10/07/2026</t>
  </si>
  <si>
    <t>17/03/2025; 29/07/2025</t>
  </si>
  <si>
    <t>El 25/07/2025 se publicó la cesión del contrato JEP-666-2025 La Cedente María Del Pilar González Trujillo, El Cesionario Leonel Eduardo Rico Torres; Mediante otrosí Nº1 del 11/08/2025 se publicó la reducción en tiempo y valor del contrato JEP-666-2025</t>
  </si>
  <si>
    <t>maria.gonzalezt@jep.gov.co; leonel.rico@jep.gov.co</t>
  </si>
  <si>
    <t>https://community.secop.gov.co/Public/Tendering/ContractNoticePhases/View?PPI=CO1.PPI.38116896&amp;isFromPublicArea=True&amp;isModal=False</t>
  </si>
  <si>
    <t>JEP-667-2025</t>
  </si>
  <si>
    <t>JEP-CSPO-666-2025</t>
  </si>
  <si>
    <t>Daniel Humberto Gómez Leal</t>
  </si>
  <si>
    <t> 1</t>
  </si>
  <si>
    <t>63-45-101052590</t>
  </si>
  <si>
    <t>17/03/2025 - 31/05/2026</t>
  </si>
  <si>
    <t>No cuenta con el RUT en el secop Mediante otrosí Nº1 del 08/08/2025 se publicó la reducción en tiempo y valor del contrato JEP-667-2025</t>
  </si>
  <si>
    <t>daniel.gomez@jep.gov.co</t>
  </si>
  <si>
    <t>https://community.secop.gov.co/Public/Tendering/ContractNoticePhases/View?PPI=CO1.PPI.38100038&amp;isFromPublicArea=True&amp;isModal=False</t>
  </si>
  <si>
    <t>80141600;78111800;90101600;90111500;90111600;80141900</t>
  </si>
  <si>
    <t>JEP-668-2025</t>
  </si>
  <si>
    <t>JEP-CSPO-667-2025</t>
  </si>
  <si>
    <t>Luis Alejandro Ávila Amador</t>
  </si>
  <si>
    <t>Prestar los servicios profesionales para apoyar y acompañar al grupo de apoyo legal y administrativo en las actividades logísticas, y administrativas para facilitar la capacidad investigativa de la UIA</t>
  </si>
  <si>
    <t>37-47-101005412</t>
  </si>
  <si>
    <t>14/03/2025 - 30/06/2026</t>
  </si>
  <si>
    <t>Mediante otrosí Nº1 del 11/08/2025 se publicó la reducción en tiempo y valor del contrato JEP-668-2025</t>
  </si>
  <si>
    <t>luis.avila@jep.gov.co</t>
  </si>
  <si>
    <t>https://community.secop.gov.co/Public/Tendering/ContractNoticePhases/View?PPI=CO1.PPI.38115607&amp;isFromPublicArea=True&amp;isModal=False</t>
  </si>
  <si>
    <t>JEP-669-2025</t>
  </si>
  <si>
    <t>JEP-CSPO-668-2025</t>
  </si>
  <si>
    <t>Yanet Camila Beltran Caraballo</t>
  </si>
  <si>
    <t>Prestar servicios profesionales para apoyar a las salas y secciones de la JEP, en las actividades requeridas para el trámite de los asuntos, actividades y gestiones judiciales necesarios dentro del despacho</t>
  </si>
  <si>
    <t>33-47-101016616</t>
  </si>
  <si>
    <t>19/03/2025 - 05/07/2026</t>
  </si>
  <si>
    <t>Mediante otrosí Nº1 del 11/08/2025 se publicó la reducción en tiempo y valor del contrato JEP-669-2025</t>
  </si>
  <si>
    <t>yanet.beltran@jep.gov.co</t>
  </si>
  <si>
    <t>https://community.secop.gov.co/Public/Tendering/ContractNoticePhases/View?PPI=CO1.PPI.38172912&amp;isFromPublicArea=True&amp;isModal=False</t>
  </si>
  <si>
    <t>JEP-670-2025</t>
  </si>
  <si>
    <t>JEP-CSPO-669-2025</t>
  </si>
  <si>
    <t>Erika Liliana Perdomo Rojas</t>
  </si>
  <si>
    <t>21-45-101476620</t>
  </si>
  <si>
    <t>17/03/2025 - 30/05/2026</t>
  </si>
  <si>
    <t>Mediante otrosí Nº1 del 08/08/2025 se publicó la reducción en tiempo y valor del contrato JEP-670-2025</t>
  </si>
  <si>
    <t>erika.perdomo@jep.gov.co</t>
  </si>
  <si>
    <t>https://community.secop.gov.co/Public/Tendering/ContractNoticePhases/View?PPI=CO1.PPI.38109829&amp;isFromPublicArea=True&amp;isModal=False</t>
  </si>
  <si>
    <t>JEP-671-2025</t>
  </si>
  <si>
    <t>JEP-CSPO-670-2025</t>
  </si>
  <si>
    <t>Camilo Enrique Gamez Estrada</t>
  </si>
  <si>
    <t>Prestar servicios para apoyar a la Subdirección de Comunicaciones en el cumplimiento de sus actividades misionales, operativas y administrativas, siguiendo los lineamientos de la política y estretegia de comunicaciones, a partir de la implementación del Sistema Restaurativo</t>
  </si>
  <si>
    <t>11-47-101032495</t>
  </si>
  <si>
    <t>25/03/2025 - 10/06/2026</t>
  </si>
  <si>
    <t>Mediante otrosí Nº1 del 10/08/2025 se publicó la reducción en tiempo y valor del contrato JEP-671-2025</t>
  </si>
  <si>
    <t>camilo.gamez@jep.gov.co</t>
  </si>
  <si>
    <t>https://community.secop.gov.co/Public/Tendering/ContractNoticePhases/View?PPI=CO1.PPI.38165375&amp;isFromPublicArea=True&amp;isModal=False</t>
  </si>
  <si>
    <t>JEP-672-2025</t>
  </si>
  <si>
    <t>JEP-CSPO-671-2025</t>
  </si>
  <si>
    <t>Victor Hugo Velandia Torres</t>
  </si>
  <si>
    <t> 0</t>
  </si>
  <si>
    <t>Prestar servicios profesionales para apoyar a la Oficina Asesora de Atención a la Ciudadanía en  las acciones necesarias para el fortalecimiento de la estrategia de tratamiento de datos personales, relacionamiento con la ciudadanía y políticas de gestión de la información, para la implementación del punto 5 del Acuerdo Final con enfoque sistémico</t>
  </si>
  <si>
    <t>Nelly Quintana Jerez</t>
  </si>
  <si>
    <t>37-47-101005416; 360-47-994000052842</t>
  </si>
  <si>
    <t>17/03/2025; 09/10/2025</t>
  </si>
  <si>
    <t>17/03/2025 - 30/06/2026; 09/10/2025 - 10/07/2026</t>
  </si>
  <si>
    <t>17/03/2025; 10/10/2025</t>
  </si>
  <si>
    <t>El 9/10/2025 se publicó la cesión del contrato a Nelly Quintana Jerez a partir del 9 de oct</t>
  </si>
  <si>
    <t>ECONOMÍA; INGENIERA INDUSTRIAL</t>
  </si>
  <si>
    <t>victor.velandia@jep.gov.co nelly.quintana@jep.gov.co</t>
  </si>
  <si>
    <t>https://community.secop.gov.co/Public/Tendering/ContractNoticePhases/View?PPI=CO1.PPI.38160410&amp;isFromPublicArea=True&amp;isModal=False</t>
  </si>
  <si>
    <t>JEP-673-2025</t>
  </si>
  <si>
    <t>JEP-CSPO-672-2025</t>
  </si>
  <si>
    <t>Jesús Manuel Peña May</t>
  </si>
  <si>
    <t>11-47-101032415</t>
  </si>
  <si>
    <t>26/03/2025 - 10/06/2026</t>
  </si>
  <si>
    <t>Mediante otrosí Nº1 del 28/11/2025 se adiciono el valor de  $5.019.4231  y se prorrogó hasta el 31/12/2025</t>
  </si>
  <si>
    <t>jesus.pena@jep.gov.co</t>
  </si>
  <si>
    <t>https://community.secop.gov.co/Public/Tendering/ContractNoticePhases/View?PPI=CO1.PPI.38153922&amp;isFromPublicArea=True&amp;isModal=False</t>
  </si>
  <si>
    <t>JEP-674-2025</t>
  </si>
  <si>
    <t>JEP-CSPO-673-2025</t>
  </si>
  <si>
    <t>Laura Lucia Plata Gutierrez</t>
  </si>
  <si>
    <t>Prestar servicios profesionales para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</si>
  <si>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 xml:space="preserve"> Juan José Cantillo Pushaina</t>
  </si>
  <si>
    <t>Juan José Cantillo Pushaina</t>
  </si>
  <si>
    <t>11-47-101032310</t>
  </si>
  <si>
    <t>21/03/2025 - 20/01/2026</t>
  </si>
  <si>
    <t>laura.plata@jep.gov.co</t>
  </si>
  <si>
    <t>https://community.secop.gov.co/Public/Tendering/ContractNoticePhases/View?PPI=CO1.PPI.38153924&amp;isFromPublicArea=True&amp;isModal=False</t>
  </si>
  <si>
    <t>JEP-675-2025</t>
  </si>
  <si>
    <t>JEP-CSPO-674-2025</t>
  </si>
  <si>
    <t>Laura Alejandra de Zubiria Escamilla </t>
  </si>
  <si>
    <t>96-47-101003610</t>
  </si>
  <si>
    <t>17/03/2025 - 11/07/2026</t>
  </si>
  <si>
    <t>LICENCIATURA EN EDUCACIÓN</t>
  </si>
  <si>
    <t>laura.dezubiria@jep.gov.co</t>
  </si>
  <si>
    <t>https://community.secop.gov.co/Public/Tendering/ContractNoticePhases/View?PPI=CO1.PPI.38176264&amp;isFromPublicArea=True&amp;isModal=False</t>
  </si>
  <si>
    <t>JEP-676-2025</t>
  </si>
  <si>
    <t>JEP-CSPO-675-2025</t>
  </si>
  <si>
    <t>Canal Capital</t>
  </si>
  <si>
    <t xml:space="preserve">5. Convenio/Contrato interadministrativo </t>
  </si>
  <si>
    <t>Prestación de servicios logísticos, técnicos y demás que sean necesarios para la operación del sistema de gestión de medios de la JEP</t>
  </si>
  <si>
    <t>21-45-101477693; 21-40-101251813</t>
  </si>
  <si>
    <t>26/03/2025; 26/03/2025</t>
  </si>
  <si>
    <t>25/03/2025 - 30/11/2028; 25/03/2025 - 30/11/2025</t>
  </si>
  <si>
    <t>28/03/2025; 28/03/2025</t>
  </si>
  <si>
    <t xml:space="preserve">El 7/11/2025 de publicó el acta de balance y cierre del cotrato por terminación antiicipada de mutuo acuerdo. </t>
  </si>
  <si>
    <t>https://community.secop.gov.co/Public/Tendering/ContractNoticePhases/View?PPI=CO1.PPI.38143010&amp;isFromPublicArea=True&amp;isModal=False</t>
  </si>
  <si>
    <t>JEP-677-2025</t>
  </si>
  <si>
    <t>JEP-CSPO-676-2025</t>
  </si>
  <si>
    <t>Marinela Osorio Ospino</t>
  </si>
  <si>
    <t>14-47-101040608</t>
  </si>
  <si>
    <t>17/03/2025 - 03/07/2026</t>
  </si>
  <si>
    <t>marinela.osorio@jep.gov.co</t>
  </si>
  <si>
    <t>https://community.secop.gov.co/Public/Tendering/ContractNoticePhases/View?PPI=CO1.PPI.38173999&amp;isFromPublicArea=True&amp;isModal=False</t>
  </si>
  <si>
    <t>JEP-678-2025</t>
  </si>
  <si>
    <t>JEP-CSPO-677-2025</t>
  </si>
  <si>
    <t>Linna Maria Garcia Morales</t>
  </si>
  <si>
    <t>Prestar servicios profesionales para sistematización y análisis del recaudo probatorio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</si>
  <si>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María Esther Pinto Escobar</t>
  </si>
  <si>
    <t>96-47-101003601</t>
  </si>
  <si>
    <t>14/03/2025 - 10/01/2026</t>
  </si>
  <si>
    <t>linna.garcia@jep.gov.co</t>
  </si>
  <si>
    <t>https://community.secop.gov.co/Public/Tendering/ContractNoticePhases/View?PPI=CO1.PPI.38171443&amp;isFromPublicArea=True&amp;isModal=False</t>
  </si>
  <si>
    <t>JEP-679-2025</t>
  </si>
  <si>
    <t>JEP-CSPO-678-2025</t>
  </si>
  <si>
    <t>Gabriela Stephanie Pérez Cardozo</t>
  </si>
  <si>
    <t>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t>
  </si>
  <si>
    <t>21-47-101046543</t>
  </si>
  <si>
    <t>20/03/2025 - 15/01/2026</t>
  </si>
  <si>
    <t>Mediante otrosí Nº1 del 18/07/2025 se prorrogó el plazo hasta el 31/07/2025 y se adicionó $29; Mediante otrosí Nº2 del 30/07/2025 se aclaro el número del contrato del otrosí Nº1</t>
  </si>
  <si>
    <t>gabriela.perez@jep.gov.co</t>
  </si>
  <si>
    <t>https://community.secop.gov.co/Public/Tendering/ContractNoticePhases/View?PPI=CO1.PPI.38172485&amp;isFromPublicArea=True&amp;isModal=False</t>
  </si>
  <si>
    <t>JEP-680-2025</t>
  </si>
  <si>
    <t>JEP-CSPO-679-2025</t>
  </si>
  <si>
    <t>Tania Leandra Jimenez Poveda</t>
  </si>
  <si>
    <t>11-47-101032121</t>
  </si>
  <si>
    <t>17/03/2025 - 30/06/2026</t>
  </si>
  <si>
    <t>Mediante otrosí Nº1 del 10/08/2025 se publicó la reducción en tiempo y valor del contrato JEP-680-2025</t>
  </si>
  <si>
    <t>tania.jimenez@jep.gov.co</t>
  </si>
  <si>
    <t>https://community.secop.gov.co/Public/Tendering/ContractNoticePhases/View?PPI=CO1.PPI.38177095&amp;isFromPublicArea=True&amp;isModal=False</t>
  </si>
  <si>
    <t>JEP-681-2025</t>
  </si>
  <si>
    <t>JEP-CSPO-680-2025</t>
  </si>
  <si>
    <t>Maria Camila Visbal Amaya</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</si>
  <si>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</si>
  <si>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Felipe Alejandro Galvis Castro</t>
  </si>
  <si>
    <t>14-47-101040662</t>
  </si>
  <si>
    <t>18/03/2025 - 30/06/2026</t>
  </si>
  <si>
    <t>El 6/08/2025 se publicó la terminación anticipada por mutuo acuerdo, con ejecución hasta el 5/08/2025</t>
  </si>
  <si>
    <t>maria.visbal@jep.gov.co</t>
  </si>
  <si>
    <t>https://community.secop.gov.co/Public/Tendering/ContractNoticePhases/View?PPI=CO1.PPI.38184101&amp;isFromPublicArea=True&amp;isModal=False</t>
  </si>
  <si>
    <t>JEP-682-2025</t>
  </si>
  <si>
    <t>JEP-CSPO-681-2025</t>
  </si>
  <si>
    <t>Iván Alexander Zarta Suaréz</t>
  </si>
  <si>
    <t>21-47-101046525</t>
  </si>
  <si>
    <t>20/03/2025 - 30/06/2026</t>
  </si>
  <si>
    <t>LENGUAS MODERNAS</t>
  </si>
  <si>
    <t>ivan.zarta@jep.gov.co</t>
  </si>
  <si>
    <t>https://community.secop.gov.co/Public/Tendering/ContractNoticePhases/View?PPI=CO1.PPI.38196732&amp;isFromPublicArea=True&amp;isModal=False</t>
  </si>
  <si>
    <t>JEP-683-2025</t>
  </si>
  <si>
    <t>JEP-CSPO-682-2025</t>
  </si>
  <si>
    <t>Jorge Andres Castillo Mayorga</t>
  </si>
  <si>
    <t>Prestar servicios profesionales para el apoyo y acompañamiento a la gestión judicial y de los juicios penales a cargo de la sección de ausencia de reconocimiento verdad y responsabilidad</t>
  </si>
  <si>
    <t>I - 100042453</t>
  </si>
  <si>
    <t>19/03/2025 - 30/06/2026</t>
  </si>
  <si>
    <t>Mediante otrosí Nº1 del 11/08/2025 se publicó la reducción en tiempo y valor del contrato JEP-683-2025</t>
  </si>
  <si>
    <t>jorge.castillom@jep.gov.co</t>
  </si>
  <si>
    <t>https://community.secop.gov.co/Public/Tendering/ContractNoticePhases/View?PPI=CO1.PPI.38232154&amp;isFromPublicArea=True&amp;isModal=False</t>
  </si>
  <si>
    <t>JEP-684-2025</t>
  </si>
  <si>
    <t>JEP-CSPO-683-2025</t>
  </si>
  <si>
    <t>Kimberly Tatiana Muñoz Lopez</t>
  </si>
  <si>
    <t>NB-100376296</t>
  </si>
  <si>
    <t>21/03/2025 - 05/07/2026</t>
  </si>
  <si>
    <t>kimberly.munoz@jep.gov.co</t>
  </si>
  <si>
    <t>https://community.secop.gov.co/Public/Tendering/ContractNoticePhases/View?PPI=CO1.PPI.38245268&amp;isFromPublicArea=True&amp;isModal=False</t>
  </si>
  <si>
    <t>JEP-685-2025</t>
  </si>
  <si>
    <t>JEP-CSPO-684-2025</t>
  </si>
  <si>
    <t>Iván Leonardo Martinez Pinilla</t>
  </si>
  <si>
    <t>Prestar servicios profesionales con un enfoque penal para el apoyo en la investigación, análisis y desarrollo de estrategias en el marco del Caso 009 "Crímenes cometidos contra Pueblos y Territorios Étnicos" Subcaso de Buenaventura, Dagua y pacífico medio</t>
  </si>
  <si>
    <t>German Lozano Vivas</t>
  </si>
  <si>
    <t>Xiomara Cecilia Balanta Moreno</t>
  </si>
  <si>
    <t>33-47-101016639</t>
  </si>
  <si>
    <t>21/03/2025 - 05/01/2026</t>
  </si>
  <si>
    <t>Contrato en ejecución pero sin acta de inicio revisado 21/04/2025</t>
  </si>
  <si>
    <t>ivan.martinez@jep.gov.co</t>
  </si>
  <si>
    <t>https://community.secop.gov.co/Public/Tendering/ContractNoticePhases/View?PPI=CO1.PPI.38250398&amp;isFromPublicArea=True&amp;isModal=False</t>
  </si>
  <si>
    <t>JEP-686-2025</t>
  </si>
  <si>
    <t>JEP-CSPO-685-2025</t>
  </si>
  <si>
    <t>Karen Sofia Montaño Antolines</t>
  </si>
  <si>
    <t>25-47-101006650</t>
  </si>
  <si>
    <t>31/03/2025 - 01/07/2026</t>
  </si>
  <si>
    <t>karen.montano@jep.gov.co</t>
  </si>
  <si>
    <t>https://community.secop.gov.co/Public/Tendering/ContractNoticePhases/View?PPI=CO1.PPI.38262567&amp;isFromPublicArea=True&amp;isModal=False</t>
  </si>
  <si>
    <t>80161500;93151507</t>
  </si>
  <si>
    <t>JEP-687-2025</t>
  </si>
  <si>
    <t>JEP-CSPO-686-2025</t>
  </si>
  <si>
    <t>Alejandro David Aponte Cardona </t>
  </si>
  <si>
    <t>Prestar servicios profesionales especializados para apoyar y acompañar a las salas y secciones de la JEP, en el análisis, estudio y estructuración de información de diversos contenidos, requeridos para la Sección de Ausencia de Reconocimiento</t>
  </si>
  <si>
    <t>33-47-101016636</t>
  </si>
  <si>
    <t>21/03/2025 - 18/03/2026</t>
  </si>
  <si>
    <t>alejandro.aponte@jep.gov.co</t>
  </si>
  <si>
    <t>https://community.secop.gov.co/Public/Tendering/ContractNoticePhases/View?PPI=CO1.PPI.38305001&amp;isFromPublicArea=True&amp;isModal=False</t>
  </si>
  <si>
    <t>JEP-688-2025</t>
  </si>
  <si>
    <t>JEP-CSPO-687-2025</t>
  </si>
  <si>
    <t>Juliana Murillo Puentes</t>
  </si>
  <si>
    <t>Prestar servicios profesionales para apoyar en la preparación de insumos, análisis y documentación para contribuir al perfeccionamiento de la investigación judicial, la transcripción documental, sistematización y análisis de información</t>
  </si>
  <si>
    <t>Reinere De Los Ángeles Jaramillo Chaverra</t>
  </si>
  <si>
    <t>Reinere de los Ángeles Jaramillo Chaverra</t>
  </si>
  <si>
    <t>BCH - 100042290</t>
  </si>
  <si>
    <t xml:space="preserve">Compañía Mundial de Seguros </t>
  </si>
  <si>
    <t>31/03/2025 - 31/03/2026</t>
  </si>
  <si>
    <t xml:space="preserve">Mediante otrosí Nº1 del 12/08/2025 se adicionó y prorrogó el contrato hasta el 14/10/2025. </t>
  </si>
  <si>
    <t>juliana.murillo@jep.gov.co</t>
  </si>
  <si>
    <t>https://community.secop.gov.co/Public/Tendering/ContractNoticePhases/View?PPI=CO1.PPI.38443224&amp;isFromPublicArea=True&amp;isModal=False</t>
  </si>
  <si>
    <t>JEP-689-2025</t>
  </si>
  <si>
    <t>JEP-CSPO-688-2025</t>
  </si>
  <si>
    <t>Laura Carolina Hernandez Franco</t>
  </si>
  <si>
    <t>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t>
  </si>
  <si>
    <t>Cesar Augusto Rojas Orozco</t>
  </si>
  <si>
    <t>33-45-101135286</t>
  </si>
  <si>
    <t>20/03/2025 - 25/01/2026</t>
  </si>
  <si>
    <t>laura.hernandezf@jep.gov.co</t>
  </si>
  <si>
    <t>https://community.secop.gov.co/Public/Tendering/ContractNoticePhases/View?PPI=CO1.PPI.38302346&amp;isFromPublicArea=True&amp;isModal=False</t>
  </si>
  <si>
    <t>JEP-690-2025</t>
  </si>
  <si>
    <t>JEP-CSPO-689-2025</t>
  </si>
  <si>
    <t>María Patricia Mesa Gonzalez</t>
  </si>
  <si>
    <t>Prestar servicios profesionales con un enfoque conceptual y metodológico para el apoyo en la investigación, análisis y desarrollo de estrategias en el marco del Caso 009 "Crímenes cometidos contra Pueblos y Territorios Étnicos" Subcaso de Buenaventura, Dagua y pacífico medio</t>
  </si>
  <si>
    <t>33-47-101016715</t>
  </si>
  <si>
    <t>31/03/2025 - 05/01/2026</t>
  </si>
  <si>
    <t>maria.mesa@jep.gov.co</t>
  </si>
  <si>
    <t>https://community.secop.gov.co/Public/Tendering/ContractNoticePhases/View?PPI=CO1.PPI.38303226&amp;isFromPublicArea=True&amp;isModal=False</t>
  </si>
  <si>
    <t>JEP-691-2025</t>
  </si>
  <si>
    <t>JEP-CSPO-690-2025</t>
  </si>
  <si>
    <t>Viviana Elizabeth Romero Insuasty</t>
  </si>
  <si>
    <t>33-47-101016646</t>
  </si>
  <si>
    <t>21/03/2025 - 06/07/2026</t>
  </si>
  <si>
    <t>viviana.romero@jep.gov.co</t>
  </si>
  <si>
    <t>https://community.secop.gov.co/Public/Tendering/ContractNoticePhases/View?PPI=CO1.PPI.38304046&amp;isFromPublicArea=True&amp;isModal=False</t>
  </si>
  <si>
    <t>JEP-692-2025</t>
  </si>
  <si>
    <t>JEP-CSPO-691-2025</t>
  </si>
  <si>
    <t xml:space="preserve">Gerardo Esteban Munar Sinisterra </t>
  </si>
  <si>
    <t>25-47-101006630</t>
  </si>
  <si>
    <t>21/03/2025 - 01/07/2026</t>
  </si>
  <si>
    <t>gerardo.munar@jep.gov.co</t>
  </si>
  <si>
    <t>https://community.secop.gov.co/Public/Tendering/ContractNoticePhases/View?PPI=CO1.PPI.38310875&amp;isFromPublicArea=True&amp;isModal=False</t>
  </si>
  <si>
    <t>JEP-693-2025</t>
  </si>
  <si>
    <t>JEP-CSPO-692-2025</t>
  </si>
  <si>
    <t>Sebastian Ocampo Arenas</t>
  </si>
  <si>
    <t>580 47 994000091644</t>
  </si>
  <si>
    <t>21/03/2025 - 30/06/2026</t>
  </si>
  <si>
    <t>sebastian.ocampo@jep.gov.co</t>
  </si>
  <si>
    <t>https://community.secop.gov.co/Public/Tendering/ContractNoticePhases/View?PPI=CO1.PPI.38311978&amp;isFromPublicArea=True&amp;isModal=False</t>
  </si>
  <si>
    <t>JEP-694-2025</t>
  </si>
  <si>
    <t>JEP-CSPO-693-2025</t>
  </si>
  <si>
    <t>Ana Elizabeth Mojica Acevedo</t>
  </si>
  <si>
    <t>Prestar servicios profesionales para apoyar jurídicamente a la Oficina Asesora de Enfoques Diferenciales en el cumplimiento y gestión de órdenes judiciales, incluyendo proceso de acreditación de víctimas a cargo de la dependencia</t>
  </si>
  <si>
    <t>96-47-101003652</t>
  </si>
  <si>
    <t>28/03/2025 - 10/07/2026</t>
  </si>
  <si>
    <t>Mediante otrosí Nº1 del 11/08/2025 se publicó la reducción en tiempo y valor del contrato JEP-694-2025</t>
  </si>
  <si>
    <t>ana.mojica@jep.gov.co</t>
  </si>
  <si>
    <t>https://community.secop.gov.co/Public/Tendering/ContractNoticePhases/View?PPI=CO1.PPI.38351343&amp;isFromPublicArea=True&amp;isModal=False</t>
  </si>
  <si>
    <t>JEP-695-2025</t>
  </si>
  <si>
    <t>JEP-CSPO-694-2025</t>
  </si>
  <si>
    <t>Jennifer Andrea Montaño Granados</t>
  </si>
  <si>
    <t>Prestar servicios profesionales para apoyar a la Oficina Asesora de Enfoques Diferenciales en la ejecución de los lineamientos étnicos y el acompañamiento a los diálogos de coordinación interjurisdiccional con pueblos indígenas</t>
  </si>
  <si>
    <t>96-47-101003654</t>
  </si>
  <si>
    <t>31/03/2025 - 07/07/2026</t>
  </si>
  <si>
    <t>Mediante otrosí Nº1 del 11/08/2025 se publicó la reducción en tiempo y valor del contrato JEP-695-2025</t>
  </si>
  <si>
    <t>Jennifer.MontanoG@jep.gov.co</t>
  </si>
  <si>
    <t>https://community.secop.gov.co/Public/Tendering/ContractNoticePhases/View?PPI=CO1.PPI.38352150&amp;isFromPublicArea=True&amp;isModal=False</t>
  </si>
  <si>
    <t>JEP-696-2025</t>
  </si>
  <si>
    <t>JEP-CSPO-695-2025</t>
  </si>
  <si>
    <t>Ana Milehidy Castellanos Vargas</t>
  </si>
  <si>
    <t>Prestar servicios profesionales para acompañar al Sistema Autónomo de Asesoría y Defensa a Comparecientes en la articulación, seguimiento y aplicación de los lineamientos para la atención psicosocial, atendiendo los enfoques diferenciales</t>
  </si>
  <si>
    <t>Javier Alejandro Pantoja Ortiz</t>
  </si>
  <si>
    <t>21-47-101046844</t>
  </si>
  <si>
    <t>31/03/2025 - 01/06/2026</t>
  </si>
  <si>
    <t>Mediante otrosí Nº1 del 13/08/2025 se publicó la reducción en tiempo y valor del contrato JEP-696-2025</t>
  </si>
  <si>
    <t>ana.castellanos@jep.gov.co</t>
  </si>
  <si>
    <t>https://community.secop.gov.co/Public/Tendering/ContractNoticePhases/View?PPI=CO1.PPI.38473126&amp;isFromPublicArea=True&amp;isModal=False</t>
  </si>
  <si>
    <t>JEP-697-2025</t>
  </si>
  <si>
    <t>JEP-CSPO-696-2025</t>
  </si>
  <si>
    <t xml:space="preserve">Willian Galindo Chavez </t>
  </si>
  <si>
    <t>Prestar servicios profesionales para apoyar al Sistema Autónomo de Asesoría y Defensa a Comparecientes en las actividades administrativas de seguimiento y control presupuestal propias del desarrollo del Sistema</t>
  </si>
  <si>
    <t>21-45-101478266</t>
  </si>
  <si>
    <t>01/04/2025 - 01/06/2026</t>
  </si>
  <si>
    <t>Mediante otrosí Nº1 del 13/08/2025 se publicó la reducción en tiempo y valor del co ntrato; Mediante otrosí Nº2 del 4/11/2025 se publicó la adición 11.472.952 y prorróga hasta el 31/12/2025</t>
  </si>
  <si>
    <t>Reducción; Adición y prórroga</t>
  </si>
  <si>
    <t>william.galindo@jep.gov.co</t>
  </si>
  <si>
    <t>https://community.secop.gov.co/Public/Tendering/ContractNoticePhases/View?PPI=CO1.PPI.38473993&amp;isFromPublicArea=True&amp;isModal=False</t>
  </si>
  <si>
    <t>JEP-698-2025</t>
  </si>
  <si>
    <t>JEP-CSPO-697-2025</t>
  </si>
  <si>
    <t>Ernesto Pineda Guevara </t>
  </si>
  <si>
    <t>Prestar asesoría jurídica al despacho del Secretario Ejecutivo, en aspectos legales referidos a los asuntos administrativos, financieros, contractuales, misionales, de ejecución fiscal, auditorías y, en general, concernientes al cumplimiento de la ley en la gestión adelantada como parte de la asistencia técnica a las actuaciones y decisiones judiciales</t>
  </si>
  <si>
    <t>21-45-101477482</t>
  </si>
  <si>
    <t>20/03/2025 - 31/05/2026</t>
  </si>
  <si>
    <t>Mediante otrosí Nº1 del 11/08/2025 se publicó la reducción en tiempo y valor del contrato JEP-698-2025</t>
  </si>
  <si>
    <t>ernesto.pineda@jep.gov.co</t>
  </si>
  <si>
    <t>https://community.secop.gov.co/Public/Tendering/ContractNoticePhases/View?PPI=CO1.PPI.38301647&amp;isFromPublicArea=True&amp;isModal=False</t>
  </si>
  <si>
    <t>JEP-699-2025</t>
  </si>
  <si>
    <t>JEP-CSPO-698-2025</t>
  </si>
  <si>
    <t>Brayan Aldair González Sánchez </t>
  </si>
  <si>
    <t>Prestar servicios profesionales para apoyar a la Oficina Asesora de Memoria Institucional y del Sistema Integral para la Paz en la atención de procesos, trámites y procedimientos de competencia de la dependencia como parte de la gestión jurídica y en apoyo a la actividad contractual de la dependencia como parte de la asistencia técnica a las actuaciones y  decisiones judiciales de la justicia transicional y restaurativa</t>
  </si>
  <si>
    <t>11-47-101032482</t>
  </si>
  <si>
    <t>01/04/2025 - 30/06/2026</t>
  </si>
  <si>
    <t>Mediante otrosí Nº1 del 14/08/2025 se publicó la reducción en tiempo y valor del contrato JEP-699-2025</t>
  </si>
  <si>
    <t>brayan.gonzalez@jep.gov.co</t>
  </si>
  <si>
    <t>https://community.secop.gov.co/Public/Tendering/ContractNoticePhases/View?PPI=CO1.PPI.38372759&amp;isFromPublicArea=True&amp;isModal=False</t>
  </si>
  <si>
    <t>JEP-700-2025</t>
  </si>
  <si>
    <t>JEP-CSPO-699-2025</t>
  </si>
  <si>
    <t>Alejandra Cortes Gallego </t>
  </si>
  <si>
    <t>Prestación de servicios profesionales para apoyar a la Oficina Asesora de Memoria Institucional y del Sistema Integral para la Paz en las actividades relacionadas con el seguimiento de los contratos y la planeación de la dependencia como parte de la asistencia técnica a las actuaciones y  decisiones judiciales de la justicia transicional y restaurativa</t>
  </si>
  <si>
    <t>11-45-101163101</t>
  </si>
  <si>
    <t>Mediante otrosí Nº1 del 12/08/2025 se publicó la reducción en tiempo y valor del contrato JEP-700-2025</t>
  </si>
  <si>
    <t>alejandra.cortes@jep.gov.co</t>
  </si>
  <si>
    <t>https://community.secop.gov.co/Public/Tendering/ContractNoticePhases/View?PPI=CO1.PPI.38377744&amp;isFromPublicArea=True&amp;isModal=False</t>
  </si>
  <si>
    <t>JEP-701-2025</t>
  </si>
  <si>
    <t>JEP-CSPO-700-2025</t>
  </si>
  <si>
    <t>Carlos Manuel Acosta Arias </t>
  </si>
  <si>
    <t>Prestar servicios profesionales a la Oficina Asesora de Estructuración de Proyectos en el acompañamiento para la estructuración de iniciativas y proyectos restaurativos que impulsen obras de infraestructura, así como en la identificación y articulación de la oferta pública y privada para el funcionamiento, desarrollo y consolidación del Sistema Restaurativo a nivel nacional y territorial</t>
  </si>
  <si>
    <t>11-47-101032587</t>
  </si>
  <si>
    <t>1/04/2025 - 31/05/2026</t>
  </si>
  <si>
    <t>Mediante otrosí Nº1 del 12/08/2025 se publicó la reducción en tiempo y valor del contrato JEP-701-2025</t>
  </si>
  <si>
    <t>carlos.acosta@jep.gov.co</t>
  </si>
  <si>
    <t>https://community.secop.gov.co/Public/Tendering/ContractNoticePhases/View?PPI=CO1.PPI.38381093&amp;isFromPublicArea=True&amp;isModal=False</t>
  </si>
  <si>
    <t>JEP-702-2025</t>
  </si>
  <si>
    <t>JEP-CSPO-701-2025</t>
  </si>
  <si>
    <t>Edith Lucia Puerto Barrera </t>
  </si>
  <si>
    <t>17-47-101005904</t>
  </si>
  <si>
    <t>31/03/2025 - 05/06/2026</t>
  </si>
  <si>
    <t>Mediante otrosí Nº1 del 1/10/2025 se publico la adición y prórroga por un valor de $12.100.175 y próroga hasat el 31/12/2025</t>
  </si>
  <si>
    <t>edith.puertob@jep.gov.co</t>
  </si>
  <si>
    <t>https://community.secop.gov.co/Public/Tendering/ContractNoticePhases/View?PPI=CO1.PPI.38398966&amp;isFromPublicArea=True&amp;isModal=False</t>
  </si>
  <si>
    <t>JEP-703-2025</t>
  </si>
  <si>
    <t>JEP-CSPO-702-2025</t>
  </si>
  <si>
    <t>Alex Fernando Morales Vargas </t>
  </si>
  <si>
    <t>Prestar servicios profesionales para apoyar a la Subsecretaría Ejecutiva en las actividades de los procesos administrativos al interior del despacho</t>
  </si>
  <si>
    <t>14-47-101040900</t>
  </si>
  <si>
    <t>01/04/2025 - 31/05/2026</t>
  </si>
  <si>
    <t>Mediante otrosí Nº1 del 10/08/2025 se publicó la reducción en tiempo y valor del contrato JEP-703-2025</t>
  </si>
  <si>
    <t>alex.morales@jep.gov.co</t>
  </si>
  <si>
    <t>https://community.secop.gov.co/Public/Tendering/ContractNoticePhases/View?PPI=CO1.PPI.38399124&amp;isFromPublicArea=True&amp;isModal=False</t>
  </si>
  <si>
    <t>JEP-704-2025</t>
  </si>
  <si>
    <t>JEP-CSPO-703-2025</t>
  </si>
  <si>
    <t>Magda Beatriz López Cárdenas </t>
  </si>
  <si>
    <t>11-47-101032337</t>
  </si>
  <si>
    <t>seguros del Estado S.A.</t>
  </si>
  <si>
    <t>magda.lopez@jep.gov.co</t>
  </si>
  <si>
    <t>https://community.secop.gov.co/Public/Tendering/ContractNoticePhases/View?PPI=CO1.PPI.38337332&amp;isFromPublicArea=True&amp;isModal=False</t>
  </si>
  <si>
    <t>JEP-705-2025</t>
  </si>
  <si>
    <t>JEP-CSPO-704-2025</t>
  </si>
  <si>
    <t>Maria Juanita Licona Escobar</t>
  </si>
  <si>
    <t>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t>
  </si>
  <si>
    <t>11-47-101032327</t>
  </si>
  <si>
    <t>maria.licona@jep.gov.co</t>
  </si>
  <si>
    <t>https://community.secop.gov.co/Public/Tendering/ContractNoticePhases/View?PPI=CO1.PPI.38337165&amp;isFromPublicArea=True&amp;isModal=False</t>
  </si>
  <si>
    <t>JEP-706-2025</t>
  </si>
  <si>
    <t>JEP-CSPO-705-2025</t>
  </si>
  <si>
    <t>Santiago Sarmiento Mora</t>
  </si>
  <si>
    <t>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t>
  </si>
  <si>
    <t>PVB-100001556</t>
  </si>
  <si>
    <t>21/03/2025 - 24/01/2026</t>
  </si>
  <si>
    <t>santiago.sarmiento@jep.gov.co</t>
  </si>
  <si>
    <t>https://community.secop.gov.co/Public/Tendering/ContractNoticePhases/View?PPI=CO1.PPI.38334959&amp;isFromPublicArea=True&amp;isModal=False</t>
  </si>
  <si>
    <t>JEP-707-2025</t>
  </si>
  <si>
    <t>JEP-CSPO-706-2025</t>
  </si>
  <si>
    <t>Rafael Esteban Antonio Maria Londoño Muñoz</t>
  </si>
  <si>
    <t>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t>
  </si>
  <si>
    <t>21-45-101478380</t>
  </si>
  <si>
    <t>01/04/2025 - 18/01/2026</t>
  </si>
  <si>
    <t>Mediante otrosí Nº1 del 18/07/2025 se prorrogó el plazo hasta el 19/08/2025 y se adicionó $3.211.368</t>
  </si>
  <si>
    <t>rafael.londono@jep.gov.co</t>
  </si>
  <si>
    <t>https://community.secop.gov.co/Public/Tendering/ContractNoticePhases/View?PPI=CO1.PPI.38335522&amp;isFromPublicArea=True&amp;isModal=False</t>
  </si>
  <si>
    <t>JEP-708-2025</t>
  </si>
  <si>
    <t>JEP-CSPO-707-2025</t>
  </si>
  <si>
    <t>Maria Alejandra Padilla Hernandez</t>
  </si>
  <si>
    <t>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t>
  </si>
  <si>
    <t>21-47-101046619</t>
  </si>
  <si>
    <t>maria.padillah@jep.gov.co</t>
  </si>
  <si>
    <t>https://community.secop.gov.co/Public/Tendering/ContractNoticePhases/View?PPI=CO1.PPI.38342260&amp;isFromPublicArea=True&amp;isModal=False</t>
  </si>
  <si>
    <t>JEP-709-2025</t>
  </si>
  <si>
    <t>JEP-CSPO-708-2025</t>
  </si>
  <si>
    <t>Miguel Andres Lopez Martinez</t>
  </si>
  <si>
    <t>BY-100051213</t>
  </si>
  <si>
    <t>miguel.lopez@jep.gov.co</t>
  </si>
  <si>
    <t>https://community.secop.gov.co/Public/Tendering/ContractNoticePhases/View?PPI=CO1.PPI.38347937&amp;isFromPublicArea=True&amp;isModal=False</t>
  </si>
  <si>
    <t>JEP-710-2025</t>
  </si>
  <si>
    <t>JEP-CSPO-709-2025</t>
  </si>
  <si>
    <t>Camilo Alejandro Corchuelo Rodriguez</t>
  </si>
  <si>
    <t>Prestar servicios profesionales en la Oficina Asesora de Gestión Documental para la articulación con los diferentes órganos de la Jurisdicción Especial Para la Paz en temas relacionados con la gestional misional de la oficina</t>
  </si>
  <si>
    <t>11-45-101163128</t>
  </si>
  <si>
    <t>28/03/2025 - 30/06/2026</t>
  </si>
  <si>
    <t>TECNOLOGIA EN SISTEMAS</t>
  </si>
  <si>
    <t>camilo.corchuelo@jep.gov.co</t>
  </si>
  <si>
    <t>https://community.secop.gov.co/Public/Tendering/ContractNoticePhases/View?PPI=CO1.PPI.38350278&amp;isFromPublicArea=True&amp;isModal=False</t>
  </si>
  <si>
    <t>JEP-711-2025</t>
  </si>
  <si>
    <t>JEP-CSPO-710-2025</t>
  </si>
  <si>
    <t>Andres Enrique Rosso Mateus</t>
  </si>
  <si>
    <t>Prestar los servicios profesionales para apoyar a la Dirección de TI, en las actividades de gobierno digital y gobierno de datos, transformación digital en la JEP, el mejoramiento de los procesos y procedimientos, la elaboración del Plan Estratégico de TI y la estructuración del Área de proyectos de TI</t>
  </si>
  <si>
    <t>14-45-101122039</t>
  </si>
  <si>
    <t>andres.rosso@jep.gov.co</t>
  </si>
  <si>
    <t>https://community.secop.gov.co/Public/Tendering/ContractNoticePhases/View?PPI=CO1.PPI.38363072&amp;isFromPublicArea=True&amp;isModal=False</t>
  </si>
  <si>
    <t>JEP-712-2025</t>
  </si>
  <si>
    <t>JEP-CSPO-711-2025</t>
  </si>
  <si>
    <t>Janneth Milena Moreno Cardenas</t>
  </si>
  <si>
    <t>33-47-101016685</t>
  </si>
  <si>
    <t>28/03/2025 - 17/06/2026</t>
  </si>
  <si>
    <t>Mediante otrosí Nº1 del 06/08/2025 se publicó la reducción en tiempo y valor del contrato JEP-712-2025</t>
  </si>
  <si>
    <t>TECNOLOGO EN CONTABILIDAD Y FINANZAS</t>
  </si>
  <si>
    <t>janneth.moreno@jep.gov.co</t>
  </si>
  <si>
    <t>https://community.secop.gov.co/Public/Tendering/ContractNoticePhases/View?PPI=CO1.PPI.38368236&amp;isFromPublicArea=True&amp;isModal=False</t>
  </si>
  <si>
    <t>JEP-713-2025</t>
  </si>
  <si>
    <t>JEP-CSPO-712-2025</t>
  </si>
  <si>
    <t>Juan Manuel Diaz Santamaria </t>
  </si>
  <si>
    <t xml:space="preserve">	21-47-101046620</t>
  </si>
  <si>
    <t>juan.diazs@jep.gov.co</t>
  </si>
  <si>
    <t>https://community.secop.gov.co/Public/Tendering/ContractNoticePhases/View?PPI=CO1.PPI.38346423&amp;isFromPublicArea=True&amp;isModal=False</t>
  </si>
  <si>
    <t>JEP-714-2025</t>
  </si>
  <si>
    <t>JEP-CSPO-713-2025</t>
  </si>
  <si>
    <t>Paula Katherine Fonca Gaona</t>
  </si>
  <si>
    <t>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t>
  </si>
  <si>
    <t>Diana Rocío Rodríguez Benítez</t>
  </si>
  <si>
    <t>Caso 03</t>
  </si>
  <si>
    <t>33-45-101136148</t>
  </si>
  <si>
    <t>24/04/2025 - 22/03/2026</t>
  </si>
  <si>
    <t>paula.fonca@jep.gov.co</t>
  </si>
  <si>
    <t>https://community.secop.gov.co/Public/Tendering/ContractNoticePhases/View?PPI=CO1.PPI.38376891&amp;isFromPublicArea=True&amp;isModal=False</t>
  </si>
  <si>
    <t>JEP-715-2025</t>
  </si>
  <si>
    <t>JEP-CSPO-714-2025</t>
  </si>
  <si>
    <t>Andres Manuel Felipe Gonzalez Saiz</t>
  </si>
  <si>
    <t>Lina María Moreno Moreno</t>
  </si>
  <si>
    <t>PVB-100001557</t>
  </si>
  <si>
    <t>28/03/2025 - 30/01/2026</t>
  </si>
  <si>
    <t>andresm.gonzalezs@jep.gov.co</t>
  </si>
  <si>
    <t>https://community.secop.gov.co/Public/Tendering/ContractNoticePhases/View?PPI=CO1.PPI.38378317&amp;isFromPublicArea=True&amp;isModal=False</t>
  </si>
  <si>
    <t>JEP-716-2025</t>
  </si>
  <si>
    <t>JEP-CSPO-715-2025</t>
  </si>
  <si>
    <t>Anyelo Alberto Cagua Loaiza</t>
  </si>
  <si>
    <t>33-47-101016774</t>
  </si>
  <si>
    <t>21/03/2025 - 23/01/2025</t>
  </si>
  <si>
    <t>anyelo.cagua@jep.gov.co</t>
  </si>
  <si>
    <t>https://community.secop.gov.co/Public/Tendering/ContractNoticePhases/View?PPI=CO1.PPI.38378975&amp;isFromPublicArea=True&amp;isModal=False</t>
  </si>
  <si>
    <t>JEP-717-2025</t>
  </si>
  <si>
    <t>JEP-CSPO-716-2025</t>
  </si>
  <si>
    <t>Nicolas Felipe Mendoza Cerquera</t>
  </si>
  <si>
    <t>Prestar servicios profesionales para brindar apoyo y asistencia a la Secretaría Ejecutiva en el análisis, distribución y seguimiento de órdenes judiciales, así como en otros asuntos de competencia de la Dirección de Asuntos Jurídicos</t>
  </si>
  <si>
    <t>18-47-101010098</t>
  </si>
  <si>
    <t>28/03/2025 - 15/06/2026</t>
  </si>
  <si>
    <t>nicolas.mendoza@jep.gov.co</t>
  </si>
  <si>
    <t>https://community.secop.gov.co/Public/Tendering/ContractNoticePhases/View?PPI=CO1.PPI.38414458&amp;isFromPublicArea=True&amp;isModal=False</t>
  </si>
  <si>
    <t>80141600;80141900;90101600;90111500;90111600</t>
  </si>
  <si>
    <t>JEP-718-2025</t>
  </si>
  <si>
    <t>JEP-IPS-001-2025</t>
  </si>
  <si>
    <t>LOGISTICA Y GESTION DE NEGOCIOS SAS</t>
  </si>
  <si>
    <t>Invitación Pública igual o superior a 450SMMLV</t>
  </si>
  <si>
    <t>Prestar servicios logísticos para la organización y ejecución de actividades programadas por la Jurisdicción Especial para la Paz, para el cumplimiento de sus obligaciones misionales y funcionales</t>
  </si>
  <si>
    <t>Ariadna Lorena Alfonso Sánchez; 52.517.675; Del 21 al 23 de abril de 2025</t>
  </si>
  <si>
    <t>2022011000068; 2022011000057</t>
  </si>
  <si>
    <t>NB-100097716; NB-100377250</t>
  </si>
  <si>
    <t>Compañía Mundial de Seguros S.A.; Compañía Mundial de Seguros S.A.</t>
  </si>
  <si>
    <t>31/03/2025; 31/03/2025</t>
  </si>
  <si>
    <t>27/03/2025 - 31/12/2028; 27/03/2025 - 31/12/2025</t>
  </si>
  <si>
    <t>Mediante otrosí Nº1 del 3/12/2025 se publicó adición por un valor de $8.528.512.110 y un prorroga hasta el 31/05/2026; Mediante otrosí Nº2 del 12/12/2025 se realizó una modificación de la distribución del valordel contrato entre las vigencias</t>
  </si>
  <si>
    <t>En ejecución</t>
  </si>
  <si>
    <t>https://community.secop.gov.co/Public/Tendering/ContractNoticePhases/View?PPI=CO1.PPI.37518811&amp;isFromPublicArea=True&amp;isModal=False</t>
  </si>
  <si>
    <t>JEP-719-2025</t>
  </si>
  <si>
    <t>JEP-CSPO-717-2025</t>
  </si>
  <si>
    <t>John Maldonado</t>
  </si>
  <si>
    <t>MELTEC COMUNICACIONES SA</t>
  </si>
  <si>
    <t>Prestación de servicios de monitoreo mediante dispositivos electrónicos, para el seguimiento a los comparecientes en el marco del proceso de supervisión de las sanciones propias impuestas por la Jurisdicción Especial para la Paz</t>
  </si>
  <si>
    <t>Territorio nacional</t>
  </si>
  <si>
    <t>33-45-101135808</t>
  </si>
  <si>
    <t>10/04/2025 - 31/12/2028</t>
  </si>
  <si>
    <t>Mediante otrosó Nº1 del 4/11/2025 se prorrogó el plazo del contrato y se realizo una redistribución de valores fiscales</t>
  </si>
  <si>
    <t>Prorroga</t>
  </si>
  <si>
    <t>https://community.secop.gov.co/Public/Tendering/ContractNoticePhases/View?PPI=CO1.PPI.38752917&amp;isFromPublicArea=True&amp;isModal=False</t>
  </si>
  <si>
    <t>81111500;81112200</t>
  </si>
  <si>
    <t>JEP-720-2025</t>
  </si>
  <si>
    <t>JEP-CSPO-718-2025</t>
  </si>
  <si>
    <t>HEINSOHN HUMAN GLOBAL SOLUTIONS S.A.S. BIC</t>
  </si>
  <si>
    <t>Prestar el servicio técnico y funcional para el soporte extendido de los módulos de inventarios instalados en la jurisdicción especial para la paz.</t>
  </si>
  <si>
    <t>Remoto</t>
  </si>
  <si>
    <t>33-45-101135413</t>
  </si>
  <si>
    <t>28/03/2025 - 04/01/2029</t>
  </si>
  <si>
    <t>https://community.secop.gov.co/Public/Tendering/ContractNoticePhases/View?PPI=CO1.PPI.38367025&amp;isFromPublicArea=True&amp;isModal=False</t>
  </si>
  <si>
    <t>JEP-721-2025</t>
  </si>
  <si>
    <t>JEP-CSPO-719-2025</t>
  </si>
  <si>
    <t>Andrea Patricia del Pilar Quevedo Rodriguez </t>
  </si>
  <si>
    <t>360-47-994000045263</t>
  </si>
  <si>
    <t>08/04/2025 - 10/07/2026</t>
  </si>
  <si>
    <t>El 11/04/2025 se publicó el acta de balance y cierre, teniendo con la presente acta claridad que el contrato no tuvo días de ejecución.</t>
  </si>
  <si>
    <t>andrea.quevedor@jep.gov.co</t>
  </si>
  <si>
    <t>https://community.secop.gov.co/Public/Tendering/ContractNoticePhases/View?PPI=CO1.PPI.38446689&amp;isFromPublicArea=True&amp;isModal=False</t>
  </si>
  <si>
    <t>JEP-722-2025</t>
  </si>
  <si>
    <t>JEP-CSPO-720-2025</t>
  </si>
  <si>
    <t>Jonathan David Melo Vasquez</t>
  </si>
  <si>
    <t>17-47-101005905</t>
  </si>
  <si>
    <t>31/03/2025 - 5/07/2026</t>
  </si>
  <si>
    <t>Mediante otrosí Nº1 del 12/08/2025 se publicó la reducción en tiempo y valor del contrato JEP-722-2025</t>
  </si>
  <si>
    <t>jonathan.melo@jep.gov.co</t>
  </si>
  <si>
    <t>https://community.secop.gov.co/Public/Tendering/ContractNoticePhases/View?PPI=CO1.PPI.38370360&amp;isFromPublicArea=True&amp;isModal=False</t>
  </si>
  <si>
    <t>JEP-723-2025</t>
  </si>
  <si>
    <t>JEP-CSPO-721-2025</t>
  </si>
  <si>
    <t>Nathalia Ghisell Pinto Gonzalez   </t>
  </si>
  <si>
    <t>30-45-101017905</t>
  </si>
  <si>
    <t>08/04/2025 - 01/07/2026</t>
  </si>
  <si>
    <t>nathalia.pinto@jep.gov.co</t>
  </si>
  <si>
    <t>https://community.secop.gov.co/Public/Tendering/ContractNoticePhases/View?PPI=CO1.PPI.38646481&amp;isFromPublicArea=True&amp;isModal=False</t>
  </si>
  <si>
    <t>JEP-724-2025</t>
  </si>
  <si>
    <t>JEP-CSPO-722-2025</t>
  </si>
  <si>
    <t>Sandra Lorena Pinto Gonzalez</t>
  </si>
  <si>
    <t>33-45-101135489</t>
  </si>
  <si>
    <t>27/03/2025 - 23/01/2026</t>
  </si>
  <si>
    <t>sandra.pinto@jep.gov.co</t>
  </si>
  <si>
    <t>https://community.secop.gov.co/Public/Tendering/ContractNoticePhases/View?PPI=CO1.PPI.38380707&amp;isFromPublicArea=True&amp;isModal=False</t>
  </si>
  <si>
    <t>JEP-725-2025</t>
  </si>
  <si>
    <t>JEP-CSPO-723-2025</t>
  </si>
  <si>
    <t>Elizabeth Troncoso Torres</t>
  </si>
  <si>
    <t>Prestar servicios profesionales para apoyar a la Subdirección de Comunicaciones en los trámites administrativos, contables, de planeación, manejo y cargue de plataformas de control y seguimiento de los proyectos a cargo de la dependencia</t>
  </si>
  <si>
    <t>14-47-101040949</t>
  </si>
  <si>
    <t>1/04/2025 - 05/06/2026</t>
  </si>
  <si>
    <t>Mediante otrosí Nº1 del 8/08/2025 se publicó la reducción en tiempo y valor del contrato JEP-725-2025</t>
  </si>
  <si>
    <t>MARKETING Y NEGOCIOS INTERNACIONALES</t>
  </si>
  <si>
    <t>elizabeth.troncoso@jep.gov.co</t>
  </si>
  <si>
    <t>https://community.secop.gov.co/Public/Tendering/ContractNoticePhases/View?PPI=CO1.PPI.38406282&amp;isFromPublicArea=True&amp;isModal=False</t>
  </si>
  <si>
    <t>JEP-726-2025</t>
  </si>
  <si>
    <t>JEP-CSPO-724-2025</t>
  </si>
  <si>
    <t>Brayan Estiven Barrios Silva</t>
  </si>
  <si>
    <t>Acevedo</t>
  </si>
  <si>
    <t>Edwin Ricardo Duarte Niño; María Carolina Castro Navarro</t>
  </si>
  <si>
    <t>Cédula de Ciudadanía; Cédula de Ciudadanía</t>
  </si>
  <si>
    <t>80249938; 63.533.304</t>
  </si>
  <si>
    <t>4; 0</t>
  </si>
  <si>
    <t>6/06/2025; 6/08/2025</t>
  </si>
  <si>
    <t>Cumplimiento; Cumplimiento; Cumplimiento</t>
  </si>
  <si>
    <t>61-45-101024705; 33-47-101017394; 39-45-101033927</t>
  </si>
  <si>
    <t>Seguros del Estado S.A.; Seguros del Estado S.A.; Seguros del Estado S.A.</t>
  </si>
  <si>
    <t>4/04/2025;12/06/2025 ;06/08/2025</t>
  </si>
  <si>
    <t>4/04/2025 - 05/07/2026; 05/06/2025 - 30/06/2026; 08/08/2025 - 30/06/2026</t>
  </si>
  <si>
    <t>7/04/2025; 12/06/2025; 08/08/2025</t>
  </si>
  <si>
    <t>El 5/06/2025 se publicó la cesión del contrato JEP-726-2025  a Edwin Ricardo Duarte Niño; El 6/08/2025 se publicó la cesión del contrato JEP-726-2025  a María Carolina Castro Navarro</t>
  </si>
  <si>
    <t>DERECHO; DERECHO; DERECHO</t>
  </si>
  <si>
    <t>N/A; N/A; N/A</t>
  </si>
  <si>
    <t>Masculino; Masculino; Femenino</t>
  </si>
  <si>
    <t>brayan.barrios@jep.gov.co; edwin.duarte@jep.gov.co; maria.castron@jep.gov.co</t>
  </si>
  <si>
    <t>https://community.secop.gov.co/Public/Tendering/ContractNoticePhases/View?PPI=CO1.PPI.38433334&amp;isFromPublicArea=True&amp;isModal=False</t>
  </si>
  <si>
    <t>JEP-727-2025</t>
  </si>
  <si>
    <t>JEP-CSPO-725-2025</t>
  </si>
  <si>
    <t>Luis Miguel Peña Salinas</t>
  </si>
  <si>
    <t>Chiquinquirá</t>
  </si>
  <si>
    <t>360-47-994000045234</t>
  </si>
  <si>
    <t>4/04/2025 - 10/07/2026</t>
  </si>
  <si>
    <t>Mediante otrosí Nº1 del 11/08/2025 se publicó la reducción en tiempo y valor del contrato JEP-727-2025</t>
  </si>
  <si>
    <t>luis.pena@jep.gov.co</t>
  </si>
  <si>
    <t>https://community.secop.gov.co/Public/Tendering/ContractNoticePhases/View?PPI=CO1.PPI.38433341&amp;isFromPublicArea=True&amp;isModal=False</t>
  </si>
  <si>
    <t>JEP-728-2025</t>
  </si>
  <si>
    <t>JEP-CSPO-726-2025</t>
  </si>
  <si>
    <t>Yordy Saul Capacho Alvarez</t>
  </si>
  <si>
    <t>Saravena</t>
  </si>
  <si>
    <t xml:space="preserve">	352325</t>
  </si>
  <si>
    <t>460-47-994000086540</t>
  </si>
  <si>
    <t>29/04/2025 - 30/06/2026</t>
  </si>
  <si>
    <t>Mediante otrosí Nº1 del 12/08/2025 se publicó la reducción en tiempo y valor del contrato JEP-728-2025</t>
  </si>
  <si>
    <t>yordy.capacho@jep.gov.co</t>
  </si>
  <si>
    <t>https://community.secop.gov.co/Public/Tendering/ContractNoticePhases/View?PPI=CO1.PPI.38411601&amp;isFromPublicArea=True&amp;isModal=False</t>
  </si>
  <si>
    <t>JEP-729-2025</t>
  </si>
  <si>
    <t>JEP-CSPO-727-2025</t>
  </si>
  <si>
    <t>Anna Valentina Torres Cepeda</t>
  </si>
  <si>
    <t>11-47-101032455</t>
  </si>
  <si>
    <t>31/03/2025 - 19/07/2026</t>
  </si>
  <si>
    <t>anna.torres@jep.gov.co</t>
  </si>
  <si>
    <t>https://community.secop.gov.co/Public/Tendering/ContractNoticePhases/View?PPI=CO1.PPI.38419244&amp;isFromPublicArea=True&amp;isModal=False</t>
  </si>
  <si>
    <t>JEP-730-2025</t>
  </si>
  <si>
    <t>JEP-CSPO-728-2025</t>
  </si>
  <si>
    <t>Sara Manuela Correa Vasquez</t>
  </si>
  <si>
    <t>Prestar servicios profesionales para apoyar a la Oficina Asesora de Monitoreo Integral, en la gestión de información y documentación necesaria para la implementación del sistema restaurativo, con el fin de garantizar la verificación judicial del cumplimiento a las sanciones propias y el régimen de condicionalidad</t>
  </si>
  <si>
    <t>21-47-101047213</t>
  </si>
  <si>
    <t>08/04/2025 - 07/07/2026</t>
  </si>
  <si>
    <t>sara.correa@jep.gov.co</t>
  </si>
  <si>
    <t>https://community.secop.gov.co/Public/Tendering/ContractNoticePhases/View?PPI=CO1.PPI.38573939&amp;isFromPublicArea=True&amp;isModal=False</t>
  </si>
  <si>
    <t>JEP-731-2025</t>
  </si>
  <si>
    <t>JEP-CSPO-729-2025</t>
  </si>
  <si>
    <t>Laura Valentina Rodríguez Montoya</t>
  </si>
  <si>
    <t>Prestar los servicios profesionales para apoyar y acompañar la gestión del grupo de relacionamiento y comunicaciones en el diseño, desarrollo e implementación de productos comunicativos internos y externos y apoyar a los grupos territoriales en los encuentros de participación social</t>
  </si>
  <si>
    <t>25-47-101006655</t>
  </si>
  <si>
    <t>Mediante otrosí Nº1 del 11/08/2025 se publicó la reducción en tiempo y valor del contrato JEP-731-2025</t>
  </si>
  <si>
    <t>DIRECCIÓN Y PRODUCCIÓN EN CINE Y TELEVISIÓN</t>
  </si>
  <si>
    <t>laura.rodriguezm@jep.gov.co</t>
  </si>
  <si>
    <t>https://community.secop.gov.co/Public/Tendering/ContractNoticePhases/View?PPI=CO1.PPI.38439871&amp;isFromPublicArea=True&amp;isModal=False</t>
  </si>
  <si>
    <t>JEP-732-2025</t>
  </si>
  <si>
    <t>JEP-CSPO-730-2025</t>
  </si>
  <si>
    <t>Sandra Marcela Amador Ospina</t>
  </si>
  <si>
    <t>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t>
  </si>
  <si>
    <t>21-45-101479551</t>
  </si>
  <si>
    <t>11/04/2025 - 08/02/2026</t>
  </si>
  <si>
    <t xml:space="preserve">Mediante otrosí Nº1 del 8/08/2025 se adicionó y prorrogó el contrato hasta el 5/09/2025. </t>
  </si>
  <si>
    <t>sandra.amador@jep.gov.co</t>
  </si>
  <si>
    <t>https://community.secop.gov.co/Public/Tendering/ContractNoticePhases/View?PPI=CO1.PPI.38447638&amp;isFromPublicArea=True&amp;isModal=False</t>
  </si>
  <si>
    <t>JEP-734-2025</t>
  </si>
  <si>
    <t>JEP-CSPO-732-2025</t>
  </si>
  <si>
    <t>Laura Hoffmann Medina</t>
  </si>
  <si>
    <t>Contratar la prestación de servicios para la implementación de técnicas de terapia corporal en el marco de las actividades de la política de salud mental y cuidado emocional de la JEP</t>
  </si>
  <si>
    <t>Juan Sebastian Guarin Colmenares</t>
  </si>
  <si>
    <t>63-45-101053041; 63-45-101055291</t>
  </si>
  <si>
    <t>9/04/2025; 28/08/2025</t>
  </si>
  <si>
    <t>09/04/2025 - 30/06/2026; 26/08/2025 - 30/06/2026</t>
  </si>
  <si>
    <t>10/04/2025; 28/08/2025</t>
  </si>
  <si>
    <t>El 26/08/2025 se publicó la cesión del contrato a Juan Sebastian Guarin Colmenares</t>
  </si>
  <si>
    <t>ANTROPOLOGÍA; SIN TITULO</t>
  </si>
  <si>
    <t>brayan.barrios@jep.gov.co; edwin.duarte@jep.gov.co; juan.guarinc@jep.gov.co</t>
  </si>
  <si>
    <t>https://community.secop.gov.co/Public/Tendering/ContractNoticePhases/View?PPI=CO1.PPI.38423647&amp;isFromPublicArea=True&amp;isModal=False</t>
  </si>
  <si>
    <t>JEP-735-2025</t>
  </si>
  <si>
    <t>JEP-CSPO-733-2025</t>
  </si>
  <si>
    <t>Jair de Jesús Bolivar Gutierrez</t>
  </si>
  <si>
    <t>Seguros Generales Suramericana S.A.</t>
  </si>
  <si>
    <t>01/04/2025 - 01/07/2026</t>
  </si>
  <si>
    <t>Mediante otrosí Nº1 del 11/08/2025 se publicó la reducción en tiempo y valor del contrato JEP-735-2025</t>
  </si>
  <si>
    <t>jair.bolivar@jep.gov.co</t>
  </si>
  <si>
    <t>https://community.secop.gov.co/Public/Tendering/ContractNoticePhases/View?PPI=CO1.PPI.38436658&amp;isFromPublicArea=True&amp;isModal=False</t>
  </si>
  <si>
    <t>JEP-736-2025</t>
  </si>
  <si>
    <t>JEP-CSPO-734-2025</t>
  </si>
  <si>
    <t>Daniela Valentina Corredor Enciso</t>
  </si>
  <si>
    <t>Gloria Mayerly González Zapata</t>
  </si>
  <si>
    <t>21-47-101046816; 11-47-101032942</t>
  </si>
  <si>
    <t>31/03/2025; 11/04/2025</t>
  </si>
  <si>
    <t>01/04/2025 - 30/06/2026; 11/04/2025 - 30/06/2026</t>
  </si>
  <si>
    <t>El 11/04/2025 se publicó la cesión del contrato a Gloria Mayerly González Zapata; Mediante otrosí Nº1 del 11/08/2025 se publicó la reducción en tiempo y valor del contrato JEP-736-2025</t>
  </si>
  <si>
    <t>gloria.gonzalez@jep.gov.co; gloria.gonzalez@jep.gov.co</t>
  </si>
  <si>
    <t>https://community.secop.gov.co/Public/Tendering/ContractNoticePhases/View?PPI=CO1.PPI.38465057&amp;isFromPublicArea=True&amp;isModal=False</t>
  </si>
  <si>
    <t>JEP-737-2025</t>
  </si>
  <si>
    <t>JEP-CSPO-735-2025</t>
  </si>
  <si>
    <t>Laura Gabriela Gutierrez Baquero</t>
  </si>
  <si>
    <t>Prestar servicios profesionales para la recolección, sistematización, análisis y estructuración de información que alimente la preparación de las versiones voluntarias y la construcción del auto de determinación de hechos y conductas</t>
  </si>
  <si>
    <t>Caso 07</t>
  </si>
  <si>
    <t>11-47-101032599</t>
  </si>
  <si>
    <t>01/04/2025 - 10/07/2026</t>
  </si>
  <si>
    <t>La fecha de aprobación de garantias esta mal en el acta de inicio Mediante otrosí Nº1 del 08/08/2025 se publicó la reducción en tiempo y valor del contrato JEP-737-2025</t>
  </si>
  <si>
    <t>laura.gutierrez@jep.gov.co</t>
  </si>
  <si>
    <t>https://community.secop.gov.co/Public/Tendering/ContractNoticePhases/View?PPI=CO1.PPI.38438788&amp;isFromPublicArea=True&amp;isModal=False</t>
  </si>
  <si>
    <t>JEP-738-2025</t>
  </si>
  <si>
    <t>JEP-CSPO-736-2025</t>
  </si>
  <si>
    <t xml:space="preserve">Javier Dario Manrique Vanegas </t>
  </si>
  <si>
    <t>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t>
  </si>
  <si>
    <t>18-47-101010153</t>
  </si>
  <si>
    <t>4/04/2025 - 09/07/2026</t>
  </si>
  <si>
    <t>Mediante otrosí Nº1 del 12/08/2025 se publicó la reducción en tiempo y valor del contrato JEP-738-2025</t>
  </si>
  <si>
    <t>javier.manrique@jep.gov.co</t>
  </si>
  <si>
    <t>https://community.secop.gov.co/Public/Tendering/ContractNoticePhases/View?PPI=CO1.PPI.38458697&amp;isFromPublicArea=True&amp;isModal=False</t>
  </si>
  <si>
    <t>JEP-739-2025</t>
  </si>
  <si>
    <t>JEP-CSPO-737-2025</t>
  </si>
  <si>
    <t xml:space="preserve">Sara Maria Astralaga Cediel </t>
  </si>
  <si>
    <t>Prestar servicios profesionales para apoyar en la preparación de insumos, análisis y documentación para contribuir a la investigación judicial, así como en la sistematización, análisis y contrastación de información y elaboración de documentos que contribuyan a la construcción del Auto de Determinación de Hechos y Conductas</t>
  </si>
  <si>
    <t>CBC-100065889</t>
  </si>
  <si>
    <t>0704/2025</t>
  </si>
  <si>
    <t>2/04/2025 - 31/03/2026</t>
  </si>
  <si>
    <t xml:space="preserve">Mediante otrosí Nº1 del 27/08/2025 se adicionó y prorrogó el contrato hasta el 14/10/2025. </t>
  </si>
  <si>
    <t>sara.astralaga@jep.gov.co</t>
  </si>
  <si>
    <t>https://community.secop.gov.co/Public/Tendering/ContractNoticePhases/View?PPI=CO1.PPI.38478177&amp;isFromPublicArea=True&amp;isModal=False</t>
  </si>
  <si>
    <t>JEP-740-2025</t>
  </si>
  <si>
    <t>JEP-CSPO-738-2025</t>
  </si>
  <si>
    <t>Diana Marcela Pineda Pinilla</t>
  </si>
  <si>
    <t>Tabio</t>
  </si>
  <si>
    <t>Prestar servicios profesionales para apoyar a la Oficina Asesora de Atención a Víctimas en las gestiones administrativas, de seguimiento, monitoreo, misionales y operativas requeridas para el funcionamiento de la dependencia.</t>
  </si>
  <si>
    <t>33-45-101135521</t>
  </si>
  <si>
    <t>ADMINISTRACIÓN TURÍSTICA Y HOTELERA</t>
  </si>
  <si>
    <t>diana.pineda@jep.gov.co</t>
  </si>
  <si>
    <t>https://community.secop.gov.co/Public/Tendering/ContractNoticePhases/View?PPI=CO1.PPI.38477395&amp;isFromPublicArea=True&amp;isModal=False</t>
  </si>
  <si>
    <t>JEP-741-2025</t>
  </si>
  <si>
    <t>JEP-CSPO-739-2025</t>
  </si>
  <si>
    <t>Magda Yamile Gomez Mosquera</t>
  </si>
  <si>
    <t>Prestar servicios técnicos para apoyar a la Oficina Asesora de Atención a Víctimas en las gestiones necesarias para adelantar las labores de registro, análisis, verificación, alistamiento, elaboración y revisión de solicitudes, como parte de la fase administrativa de acreditación de víctimas y de la asistencia a las actuaciones y decisiones judiciales.</t>
  </si>
  <si>
    <t>360-47-994000045012</t>
  </si>
  <si>
    <t>01/04/2025 - 10/06/2026</t>
  </si>
  <si>
    <t>Mediante otrosí Nº1 del 11/08/2025 se publicó la reducción en tiempo y valor del contrato JEP-741-2025</t>
  </si>
  <si>
    <t>TECNOLOGÍA EN ADMINISTRACIÓN HOSPITALARIA</t>
  </si>
  <si>
    <t>magda.gomez@jep.gov.co</t>
  </si>
  <si>
    <t>https://community.secop.gov.co/Public/Tendering/ContractNoticePhases/View?PPI=CO1.PPI.38509490&amp;isFromPublicArea=True&amp;isModal=False</t>
  </si>
  <si>
    <t>JEP-742-2025</t>
  </si>
  <si>
    <t>JEP-CSPO-740-2025</t>
  </si>
  <si>
    <t>Karen Natalia Bohorquez Piraquive</t>
  </si>
  <si>
    <t>18-47-101010129</t>
  </si>
  <si>
    <t>3/04/2025 - 10/06/2026</t>
  </si>
  <si>
    <t>Mediante otrosí Nº1 del 11/08/2025 se publicó la reducción en tiempo y valor del contrato JEP-742-2025; El 1/09/2025 se publicó la terminación anticipada por mutuo acuerdo, con ejecución hasta el 31/08/2025</t>
  </si>
  <si>
    <t>Reducción; Terminación Anticipada</t>
  </si>
  <si>
    <t>karen.bohorquez@jep.gov.co</t>
  </si>
  <si>
    <t>https://community.secop.gov.co/Public/Tendering/ContractNoticePhases/View?PPI=CO1.PPI.38513246&amp;isFromPublicArea=True&amp;isModal=False</t>
  </si>
  <si>
    <t>JEP-743-2025</t>
  </si>
  <si>
    <t>JEP-CSPO-741-2025</t>
  </si>
  <si>
    <t>Guillermo Andres Garcia Calderon</t>
  </si>
  <si>
    <t>Prestar servicios profesionales para apoyar a la Oficina Asesora de Atención a Víctimas en la orientación, asesoría, elaboración de respuestas a PQRSDF y órdenes judiciales emitidas como parte de la misionalidad del proceso de Atención a Víctimas.</t>
  </si>
  <si>
    <t>33-45-101135642</t>
  </si>
  <si>
    <t>3/04/2025 - 31/05/2026</t>
  </si>
  <si>
    <t>Mediante otrosí Nº1 del se publicó la reducción en tiempo y valor del contrato JEP-743-2025</t>
  </si>
  <si>
    <t>guillermo.garcia@jep.gov.co</t>
  </si>
  <si>
    <t>https://community.secop.gov.co/Public/Tendering/ContractNoticePhases/View?PPI=CO1.PPI.38548651&amp;isFromPublicArea=True&amp;isModal=False</t>
  </si>
  <si>
    <t>JEP-744-2025</t>
  </si>
  <si>
    <t>JEP-CSPO-742-2025</t>
  </si>
  <si>
    <t>Angelica Patricia Alvarado Nieto</t>
  </si>
  <si>
    <t>21-47-101046896</t>
  </si>
  <si>
    <t>Mediante otrosí Nº1 del 11/08/2025 se publicó la reducción en tiempo y valor del contrato JEP-744-2025</t>
  </si>
  <si>
    <t>PUBLICIDAD</t>
  </si>
  <si>
    <t>angelica.alvarado@jep.gov.co</t>
  </si>
  <si>
    <t>https://community.secop.gov.co/Public/Tendering/ContractNoticePhases/View?PPI=CO1.PPI.38479774&amp;isFromPublicArea=True&amp;isModal=False</t>
  </si>
  <si>
    <t>JEP-745-2025</t>
  </si>
  <si>
    <t>JEP-CSPO-743-2025</t>
  </si>
  <si>
    <t>Rosita Prieto Romero</t>
  </si>
  <si>
    <t>Prestar servicios profesionales para la recolección, sistematización, análisis y estructuración de información que alimente la preparación de las versiones voluntarias y la construcción del auto de determinación de hechos y conductas.</t>
  </si>
  <si>
    <t>11-47-101032576</t>
  </si>
  <si>
    <t>Mediante otrosí Nº1 del 08/08/2025 se publicó la reducción en tiempo y valor del contrato JEP-745-2025</t>
  </si>
  <si>
    <t>rosita.prieto@jep.gov.co</t>
  </si>
  <si>
    <t>https://community.secop.gov.co/Public/Tendering/ContractNoticePhases/View?PPI=CO1.PPI.38470216&amp;isFromPublicArea=True&amp;isModal=False</t>
  </si>
  <si>
    <t>JEP-746-2025</t>
  </si>
  <si>
    <t>JEP-CSPO-744-2025</t>
  </si>
  <si>
    <t>Laura Maria Restrepo Acevedo</t>
  </si>
  <si>
    <t>11-47-101032617</t>
  </si>
  <si>
    <t>Mediante otrosí Nº1 del 08/08/2025 se publicó la reducción en tiempo y valor del contrato JEP-746-2025</t>
  </si>
  <si>
    <t>laura.restrepo@jep.gov.co</t>
  </si>
  <si>
    <t>https://community.secop.gov.co/Public/Tendering/ContractNoticePhases/View?PPI=CO1.PPI.38471564&amp;isFromPublicArea=True&amp;isModal=False</t>
  </si>
  <si>
    <t>JEP-747-2025</t>
  </si>
  <si>
    <t>JEP-CSPO-745-2025</t>
  </si>
  <si>
    <t>Jessica Katerine Zea Carvajal</t>
  </si>
  <si>
    <t>Prestar servicios profesionales para apoyar y acompañar a la Subdirección de Comunicaciones en el diseño, diagramación, producción y divulgación de piezas periodísticas y pedagógicas, web e impresas, relacionadas con los servicios de promoción en temáticas de la JEP y del Sistema Restaurativo, en desarrollo de la política y estrategia de comunicaciones.</t>
  </si>
  <si>
    <t>11-47-101032722</t>
  </si>
  <si>
    <t>03/04/2025 - 10/06/2026</t>
  </si>
  <si>
    <t>Mediante otrosí Nº1 del 1/08/2025 se publicó la reducción en tiempo y valor del contrato JEP-747-2025</t>
  </si>
  <si>
    <t>jessica.zea@jep.gov.co</t>
  </si>
  <si>
    <t>https://community.secop.gov.co/Public/Tendering/ContractNoticePhases/View?PPI=CO1.PPI.38477370&amp;isFromPublicArea=True&amp;isModal=False</t>
  </si>
  <si>
    <t>JEP-748-2025</t>
  </si>
  <si>
    <t>JEP-CSPO-746-2025</t>
  </si>
  <si>
    <t>Gustavo Alonso Caicedo Urrego</t>
  </si>
  <si>
    <t>Prestar servicios profesionales para apoyar a la Oficina Asesora de Monitoreo Integral en la definición de lineamientos para la articulación, implementación, mantenimiento y sostenibilidad de las herramientas tecnológicas y de la gestión de bases de datos geográficas en el marco de las acciones de implementación del sistema restaurativo, con el fin de garantizar la verificación judicial del cumplimiento a las sanciones propias y el régimen de condicionalidad.</t>
  </si>
  <si>
    <t>17-47-101005913</t>
  </si>
  <si>
    <t>31/03/2025 - 05/07/2026</t>
  </si>
  <si>
    <t>INGENIERÍA CATASTRAL Y GEODESIA</t>
  </si>
  <si>
    <t>gustavo.caicedo@jep.gov.co</t>
  </si>
  <si>
    <t>https://community.secop.gov.co/Public/Tendering/ContractNoticePhases/View?PPI=CO1.PPI.38468392&amp;isFromPublicArea=True&amp;isModal=False</t>
  </si>
  <si>
    <t>JEP-749-2025</t>
  </si>
  <si>
    <t>JEP-CSPO-747-2025</t>
  </si>
  <si>
    <t>Sandra Teheran Sanchez</t>
  </si>
  <si>
    <t xml:space="preserve">Prestar servicios profesionales para apoyar al GRAI en la articulación del diseño e implementación de metodologías de análisis de información y caracterización de víctimas, comparecientes y fenómenos criminales relacionados con los macrocasos. </t>
  </si>
  <si>
    <t>360-47-994000044893</t>
  </si>
  <si>
    <t>1/04/2025 - 08/07/2026</t>
  </si>
  <si>
    <t>Mediante otrosí Nº1 del 10/08/2025 se publicó la reducción en tiempo y valor del contrato JEP-749-2025</t>
  </si>
  <si>
    <t>sandra.teheran@jep.gov.co</t>
  </si>
  <si>
    <t>https://community.secop.gov.co/Public/Tendering/ContractNoticePhases/View?PPI=CO1.PPI.38506800&amp;isFromPublicArea=True&amp;isModal=False</t>
  </si>
  <si>
    <t>JEP-750-2025</t>
  </si>
  <si>
    <t>JEP-CSPO-748-2025</t>
  </si>
  <si>
    <t>Andres Felipe Manosalva Correa</t>
  </si>
  <si>
    <t>11-47-101032717</t>
  </si>
  <si>
    <t>3/04/2025 - 10/07/2026</t>
  </si>
  <si>
    <t>Mediante otrosí Nº1 del 10/08/2025 se publicó la reducción en tiempo y valor del contrato JEP-750-2025</t>
  </si>
  <si>
    <t>andres.manosalva@jep.gov.co</t>
  </si>
  <si>
    <t>https://community.secop.gov.co/Public/Tendering/ContractNoticePhases/View?PPI=CO1.PPI.38512745&amp;isFromPublicArea=True&amp;isModal=False</t>
  </si>
  <si>
    <t>JEP-751-2025</t>
  </si>
  <si>
    <t>JEP-CSPO-749-2025</t>
  </si>
  <si>
    <t>Hamilton Guzman Cadena</t>
  </si>
  <si>
    <t xml:space="preserve">Prestar servicios profesionales para respaldar las actividades del GRAI en la organización, consolidación y verificación de información cualitativa y cuantitativa, incluida la producción de análisis macrocriminales relacionados con los macrocasos de investigación abiertos. </t>
  </si>
  <si>
    <t>96-47-101003660</t>
  </si>
  <si>
    <t>1/04/2025 - 10/07/2026</t>
  </si>
  <si>
    <t>Mediante otrosí Nº1 del se publicó la reducción en tiempo y valor del contrato JEP-751-2025</t>
  </si>
  <si>
    <t>hamilton.guzman@jep.gov.co</t>
  </si>
  <si>
    <t>https://community.secop.gov.co/Public/Tendering/ContractNoticePhases/View?PPI=CO1.PPI.38507683&amp;isFromPublicArea=True&amp;isModal=False</t>
  </si>
  <si>
    <t>JEP-752-2025</t>
  </si>
  <si>
    <t>JEP-CSPO-750-2025</t>
  </si>
  <si>
    <t>Linda Yulieth Correa Grisales</t>
  </si>
  <si>
    <t xml:space="preserve">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Magistratura y la jefatura del GRAI. </t>
  </si>
  <si>
    <t>11-47-101032682</t>
  </si>
  <si>
    <t>03/04/2025 - 30/06/2026</t>
  </si>
  <si>
    <t>Mediante otrosí Nº1 del 6/08/2025 se publicó la reducción en tiempo y valor del contrato JEP-752-2025</t>
  </si>
  <si>
    <t>linda.correa@jep.gov.co</t>
  </si>
  <si>
    <t>https://community.secop.gov.co/Public/Tendering/ContractNoticePhases/View?PPI=CO1.PPI.38510210&amp;isFromPublicArea=True&amp;isModal=False</t>
  </si>
  <si>
    <t>JEP-753-2025</t>
  </si>
  <si>
    <t>JEP-CSPO-751-2025</t>
  </si>
  <si>
    <t>Eliana Liney Poveda Aguirre</t>
  </si>
  <si>
    <t>11-47-101032718</t>
  </si>
  <si>
    <t>Mediante otrosí Nº1 del 6/08/2025 se publicó la reducción en tiempo y valor del contrato JEP-753-2025</t>
  </si>
  <si>
    <t>eliana.poveda@jep.gov.co</t>
  </si>
  <si>
    <t>https://community.secop.gov.co/Public/Tendering/ContractNoticePhases/View?PPI=CO1.PPI.38508257&amp;isFromPublicArea=True&amp;isModal=False</t>
  </si>
  <si>
    <t>JEP-754-2025</t>
  </si>
  <si>
    <t>JEP-CSPO-752-2025</t>
  </si>
  <si>
    <t>Natalia Beltran Orjuela</t>
  </si>
  <si>
    <t>11-47-101032719</t>
  </si>
  <si>
    <t>03/04/2025 - 10/07/2026</t>
  </si>
  <si>
    <t>Mediante otrosí Nº1 del 6/08/2025 se publicó la reducción en tiempo y valor del contrato JEP-754-2025</t>
  </si>
  <si>
    <t>natalia.beltran@jep.gov.co</t>
  </si>
  <si>
    <t>https://community.secop.gov.co/Public/Tendering/ContractNoticePhases/View?PPI=CO1.PPI.38510487&amp;isFromPublicArea=True&amp;isModal=False</t>
  </si>
  <si>
    <t>JEP-755-2025</t>
  </si>
  <si>
    <t>JEP-CSPO-753-2025</t>
  </si>
  <si>
    <t>Lorena Elised Castro Cruz</t>
  </si>
  <si>
    <t xml:space="preserve">Prestar serviciod de apoyo al GRAI en la gestión administrativa de solicitudes y elaboración de actos administrativos, con el propósito de facilitar el apoyo a la jefatura y a los equipos técnicos, contribuyendo al desarrollo de tareas y a la toma de decisiones. </t>
  </si>
  <si>
    <t>Luis Felipe García Arboleda</t>
  </si>
  <si>
    <t>11-45-101163301</t>
  </si>
  <si>
    <t>1/04/2025 - 30/06/2026</t>
  </si>
  <si>
    <t>Mediante otrosí Nº1 del se publicó la reducción en tiempo y valor del contrato JEP-755-2025</t>
  </si>
  <si>
    <t>lorena.castro@jep.gov.co</t>
  </si>
  <si>
    <t>https://community.secop.gov.co/Public/Tendering/ContractNoticePhases/View?PPI=CO1.PPI.38506261&amp;isFromPublicArea=True&amp;isModal=False</t>
  </si>
  <si>
    <t>JEP-756-2025</t>
  </si>
  <si>
    <t>JEP-CSPO-754-2025</t>
  </si>
  <si>
    <t>Diego Fernando Alvarez Ariza</t>
  </si>
  <si>
    <t xml:space="preserve">Prestar servicios profesionales para apoyar al GRAI en la elaboración y revisión de calidad de análisis de contextos territoriales, informes de patrones macrociminales en el marco de los macrocasos de la SRVR y de los procesos de la SAI, siguiendo los lineamientos que imparta la Magistratura y la jefatura del GRAI. </t>
  </si>
  <si>
    <t xml:space="preserve">	286825</t>
  </si>
  <si>
    <t>11-47-101032716</t>
  </si>
  <si>
    <t>El 31/07/2025 se publicó la terminación anticipada del contrato JEP-756-2025</t>
  </si>
  <si>
    <t>Diego.AlvarezA@jep.gov.co</t>
  </si>
  <si>
    <t>https://community.secop.gov.co/Public/Tendering/ContractNoticePhases/View?PPI=CO1.PPI.38510882&amp;isFromPublicArea=True&amp;isModal=False</t>
  </si>
  <si>
    <t>JEP-757-2025</t>
  </si>
  <si>
    <t>JEP-CSPO-755-2025</t>
  </si>
  <si>
    <t>Karen Lorena Cordoba Aranguren</t>
  </si>
  <si>
    <t xml:space="preserve">Prestar servicios profesionales para apoyar al GRAI en el control, implementación y gestión de procesos contractuales y de planeación, especialmente en lo relacionado con reportes, resultados e indicadores, así como en temas de cooperación internacional ante la Secretaría Ejecutiva, en el contexto de los macrocasos, siguiendo las directrices de la jefatura y la Magistratura. </t>
  </si>
  <si>
    <t>11-45-101163250</t>
  </si>
  <si>
    <t>Mediante otrosí Nº1 del se publicó la reducción en tiempo y valor del contrato JEP-757-2025</t>
  </si>
  <si>
    <t>lorena.cordoba@jep.gov.co</t>
  </si>
  <si>
    <t>https://community.secop.gov.co/Public/Tendering/ContractNoticePhases/View?PPI=CO1.PPI.38505898&amp;isFromPublicArea=True&amp;isModal=False</t>
  </si>
  <si>
    <t>JEP-758-2025</t>
  </si>
  <si>
    <t>JEP-CSPO-756-2025</t>
  </si>
  <si>
    <t>Angela Victoria Franco Montoya</t>
  </si>
  <si>
    <t>33-47-101016747</t>
  </si>
  <si>
    <t>01/04/2025 - 04/07/2026</t>
  </si>
  <si>
    <t>angela.franco@jep.gov.co</t>
  </si>
  <si>
    <t>https://community.secop.gov.co/Public/Tendering/ContractNoticePhases/View?PPI=CO1.PPI.38476276&amp;isFromPublicArea=True&amp;isModal=False</t>
  </si>
  <si>
    <t>JEP-759-2025</t>
  </si>
  <si>
    <t>JEP-CSPO-757-2025</t>
  </si>
  <si>
    <t>Silvia Juliana Quintero Erasso</t>
  </si>
  <si>
    <t>11-47-101032636</t>
  </si>
  <si>
    <t>2/04/2025 - 30/06/2026</t>
  </si>
  <si>
    <t>silvia.quintero@jep.gov.co</t>
  </si>
  <si>
    <t>https://community.secop.gov.co/Public/Tendering/ContractNoticePhases/View?PPI=CO1.PPI.38482306&amp;isFromPublicArea=True&amp;isModal=False</t>
  </si>
  <si>
    <t>JEP-760-2025</t>
  </si>
  <si>
    <t>JEP-CSPO-758-2025</t>
  </si>
  <si>
    <t>Silvia Daniela Higuera Pinto</t>
  </si>
  <si>
    <t>21-47-101046966</t>
  </si>
  <si>
    <t>03/04/2025 -  30/06/2026</t>
  </si>
  <si>
    <t>silvia.higuera@jep.gov.co</t>
  </si>
  <si>
    <t>https://community.secop.gov.co/Public/Tendering/ContractNoticePhases/View?PPI=CO1.PPI.38485014&amp;isFromPublicArea=True&amp;isModal=False</t>
  </si>
  <si>
    <t>JEP-761-2025</t>
  </si>
  <si>
    <t>JEP-CSPO-759-2025</t>
  </si>
  <si>
    <t>Daniel Ortega Ortega</t>
  </si>
  <si>
    <t>11-47-101032638</t>
  </si>
  <si>
    <t>02/04/2025 - 30/06/2026</t>
  </si>
  <si>
    <t>Mediante otrosí Nº1 del se publicó la reducción en tiempo y valor del contrato JEP-761-2025</t>
  </si>
  <si>
    <t>daniel.ortega@jep.gov.co</t>
  </si>
  <si>
    <t>https://community.secop.gov.co/Public/Tendering/ContractNoticePhases/View?PPI=CO1.PPI.38485438&amp;isFromPublicArea=True&amp;isModal=False</t>
  </si>
  <si>
    <t>JEP-762-2025</t>
  </si>
  <si>
    <t>JEP-CSPO-760-2025</t>
  </si>
  <si>
    <t>Juan Sebastian Silva Serna</t>
  </si>
  <si>
    <t>11-47-101032616</t>
  </si>
  <si>
    <t>juan.silva@jep.gov.co</t>
  </si>
  <si>
    <t>https://community.secop.gov.co/Public/Tendering/ContractNoticePhases/View?PPI=CO1.PPI.38488219&amp;isFromPublicArea=True&amp;isModal=False</t>
  </si>
  <si>
    <t>JEP-763-2025</t>
  </si>
  <si>
    <t>JEP-CSPO-761-2025</t>
  </si>
  <si>
    <t>Angelica Viviana Rodriguez Abreu</t>
  </si>
  <si>
    <t>360-47-994000044936</t>
  </si>
  <si>
    <t>1/04/2024 - 10/07/2026</t>
  </si>
  <si>
    <t>angelica.rodriguez@jep.gov.co</t>
  </si>
  <si>
    <t>https://community.secop.gov.co/Public/Tendering/ContractNoticePhases/View?PPI=CO1.PPI.38488523&amp;isFromPublicArea=True&amp;isModal=False</t>
  </si>
  <si>
    <t>JEP-764-2025</t>
  </si>
  <si>
    <t>JEP-CSPO-762-2025</t>
  </si>
  <si>
    <t>Diego Alejandro Dorado Santacruz</t>
  </si>
  <si>
    <t> 8</t>
  </si>
  <si>
    <t xml:space="preserve">	339425</t>
  </si>
  <si>
    <t>360 47 994000045740</t>
  </si>
  <si>
    <t>24/04/2025 - 10/07/2026</t>
  </si>
  <si>
    <t>Mediante otrosí Nº1 del 8/08/2025 se publicó la reducción en tiempo y valor del contrato JEP-764-2025</t>
  </si>
  <si>
    <t>diego.dorado@jep.gov.co</t>
  </si>
  <si>
    <t>JEP-765-2025</t>
  </si>
  <si>
    <t>JEP-CSPO-763-2025</t>
  </si>
  <si>
    <t>Ana Maria Guzman Canizales</t>
  </si>
  <si>
    <t>500-47-994000027830</t>
  </si>
  <si>
    <t>Mediante otrosí Nº1 del 09/08/2025 se publicó la reducción en tiempo y valor del contrato JEP-765-2025</t>
  </si>
  <si>
    <t>ana.guzman@jep.gov.co</t>
  </si>
  <si>
    <t>https://community.secop.gov.co/Public/Tendering/ContractNoticePhases/View?PPI=CO1.PPI.38476256&amp;isFromPublicArea=True&amp;isModal=False</t>
  </si>
  <si>
    <t>JEP-766-2025</t>
  </si>
  <si>
    <t>JEP-CSPO-764-2025</t>
  </si>
  <si>
    <t xml:space="preserve">Jhonnatan Stivenson Lara Moreno </t>
  </si>
  <si>
    <t>Prestar servicios profesionales para apoyar y acompañar a la Dirección Administrativa y Financiera en el seguimiento de órdenes judiciales y en la ejecución de los servicios contratados como parte de la asistencia técnica a las actuaciones y decisiones judiciales propias de la justicia transicional y restaurativa</t>
  </si>
  <si>
    <t>Omar Enrique Cervantes de los Rios</t>
  </si>
  <si>
    <t>63-45-101052915</t>
  </si>
  <si>
    <t>Mediante otrosí Nº1 del 10/08/2025 se publicó la reducción en tiempo y valor del contrato JEP-766-2025</t>
  </si>
  <si>
    <t>PUBLICIDAD Y MERCADEO</t>
  </si>
  <si>
    <t>jhonnatan.lara@jep.gov.co</t>
  </si>
  <si>
    <t>https://community.secop.gov.co/Public/Tendering/ContractNoticePhases/View?PPI=CO1.PPI.38481923&amp;isFromPublicArea=True&amp;isModal=False</t>
  </si>
  <si>
    <t>JEP-767-2025</t>
  </si>
  <si>
    <t>JEP-CSPO-765-2025</t>
  </si>
  <si>
    <t>Karen Yulieth Pulido Quiñonez</t>
  </si>
  <si>
    <t>61-47-101007946</t>
  </si>
  <si>
    <t>Mediante otrosí Nº1 del 11/08/2025 se publicó la reducción en tiempo y valor del contrato JEP-767-2025</t>
  </si>
  <si>
    <t>Karen.Pulido@jep.gov.co</t>
  </si>
  <si>
    <t>https://community.secop.gov.co/Public/Tendering/ContractNoticePhases/View?PPI=CO1.PPI.38502016&amp;isFromPublicArea=True&amp;isModal=False</t>
  </si>
  <si>
    <t>JEP-768-2025</t>
  </si>
  <si>
    <t>JEP-CSPO-766-2025</t>
  </si>
  <si>
    <t>Nelson David Mayorga Perdomo</t>
  </si>
  <si>
    <t>Prestar servicios profesionales de apoyo en los procesos editoriales y de divulgación, en la comunicación de las decisiones judiciales, la organización de eventos externos e internos de la Relatoría General de la JEP y demás estrategias de creación de productos comunicativos requeridos por la dependencia.</t>
  </si>
  <si>
    <t xml:space="preserve">Jairo Ernesto Arias Orjuela </t>
  </si>
  <si>
    <t>11-47-101032590</t>
  </si>
  <si>
    <t>Mediante otrosí Nº1 del 15/08/2025 se publicó la reducción en tiempo y valor del contrato JEP-768-2025</t>
  </si>
  <si>
    <t>nelson.mayorga@jep.gov.co</t>
  </si>
  <si>
    <t>https://community.secop.gov.co/Public/Tendering/ContractNoticePhases/View?PPI=CO1.PPI.38500539&amp;isFromPublicArea=True&amp;isModal=False</t>
  </si>
  <si>
    <t>JEP-769-2025</t>
  </si>
  <si>
    <t>JEP-CSPO-767-2025</t>
  </si>
  <si>
    <t>David Andres Gomez Fajardo</t>
  </si>
  <si>
    <t>Prestar los servicios profesionales de apoyo a la Relatoría General de la JEP en la revisión, sistematización y consolidación de información de los procesos y actividades misionales de la dependencia; así como en la generación y ejecución de estrategias de mejora para la divulgación y análisis temático de decisiones</t>
  </si>
  <si>
    <t>11-47-101032744</t>
  </si>
  <si>
    <t>Mediante otrosí Nº1 del 15/08/2025 se publicó la reducción en tiempo y valor del contrato JEP-769-2025</t>
  </si>
  <si>
    <t>david.gomezf@jep.gov.co</t>
  </si>
  <si>
    <t>https://community.secop.gov.co/Public/Tendering/ContractNoticePhases/View?PPI=CO1.PPI.38501164&amp;isFromPublicArea=True&amp;isModal=False</t>
  </si>
  <si>
    <t>JEP-770-2025</t>
  </si>
  <si>
    <t>JEP-CSPO-768-2025</t>
  </si>
  <si>
    <t>Julio Cesar Lopez Jamioy</t>
  </si>
  <si>
    <t>Prestar los servicios profesionales para apoyar y acompañar a la Unidad de Investigación y Acusación en el análisis y aplicación del enfoque diferencial y territorial a las actividades con las víctimas pertenecientes a los pueblos indígenas, a fin de facilitar la capacidad investigativa de la UIA</t>
  </si>
  <si>
    <t>33-47-101016779</t>
  </si>
  <si>
    <t>Mediante otrosí Nº1 del 13/08/2025 se publicó la reducción en tiempo y valor del contrato JEP-770-2025</t>
  </si>
  <si>
    <t>julio.lopezj@jep.gov.co</t>
  </si>
  <si>
    <t>https://community.secop.gov.co/Public/Tendering/ContractNoticePhases/View?PPI=CO1.PPI.38503593&amp;isFromPublicArea=True&amp;isModal=False</t>
  </si>
  <si>
    <t>JEP-771-2025</t>
  </si>
  <si>
    <t>JEP-CSPO-769-2025</t>
  </si>
  <si>
    <t xml:space="preserve">Luisa Fernanda Olarte Lopez </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</si>
  <si>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</si>
  <si>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360-47-994000045357</t>
  </si>
  <si>
    <t>09/04/2025 - 10/06/2026</t>
  </si>
  <si>
    <t>Mediante otrosí Nº1 del 11/08/2025 se publicó la reducción en tiempo y valor del contrato JEP-771-2025</t>
  </si>
  <si>
    <t>luisa.olarte@jep.gov.co</t>
  </si>
  <si>
    <t>https://community.secop.gov.co/Public/Tendering/ContractNoticePhases/View?PPI=CO1.PPI.38505797&amp;isFromPublicArea=True&amp;isModal=False</t>
  </si>
  <si>
    <t>JEP-772-2025</t>
  </si>
  <si>
    <t>JEP-CSPO-770-2025</t>
  </si>
  <si>
    <t>Maira Alejandra Cortes Patiño</t>
  </si>
  <si>
    <t>Prestar servicios profesionales para apoyar y acompañar en la proyección de autos de trámite y la sustanciación de autos de acreditación, así como la elaboración de documentos con relación al Caso 10: "Crímenes no amnistiables cometidos por las extintas FARC-EP en el marco del conflicto armado colombiano"- de la SRVR.</t>
  </si>
  <si>
    <t>Jessica Andrea Sanchez Wentland; Valeria Tascón Ordoñez</t>
  </si>
  <si>
    <t>1000971035; 1010047221</t>
  </si>
  <si>
    <t>4; 1</t>
  </si>
  <si>
    <t>22/07/2025; 22/11/2025</t>
  </si>
  <si>
    <t>47-47-101003287; 11-45-101170380; 33-47-101019377</t>
  </si>
  <si>
    <t>4/04/2025; 23/07/2025; 24/11/2025</t>
  </si>
  <si>
    <t>03/04/2025 - 10/07/2026; 22/07/2025 - 10/07/2026; 22/11/2025 - 05/07/2026</t>
  </si>
  <si>
    <t>7/04/2025; 23/07/2025; 21/11/2025</t>
  </si>
  <si>
    <t>El 22/07/2025 se publico en la plataforma la cesión del contrato No. JEP-772-2025, a partir del 22 de julio de 2025. CESIONARIA - Jessica Andrea Sanchez Wentland; El 21/11/2025 se publicó la cesión del contrato a Valeria Tascón Ordoñez</t>
  </si>
  <si>
    <t>DERECHO; PSICOLOGÍA; PSICOLOGÍA</t>
  </si>
  <si>
    <t>N/A; ANTROPOLOGÍA; N/A</t>
  </si>
  <si>
    <t>Femenino; Femenino; Femenino</t>
  </si>
  <si>
    <t>maira.cortes@jep.gov.co; jessica.sanchez@jep.gov.co</t>
  </si>
  <si>
    <t>https://community.secop.gov.co/Public/Tendering/ContractNoticePhases/View?PPI=CO1.PPI.38501828&amp;isFromPublicArea=True&amp;isModal=False</t>
  </si>
  <si>
    <t>JEP-773-2025</t>
  </si>
  <si>
    <t>JEP-CSPO-771-2025</t>
  </si>
  <si>
    <t>Deisi Milagros Melo Novoa</t>
  </si>
  <si>
    <t>Prestar servicios profesionales especializados para apoyar y acompañar a la Oficina Asesora de Gestión Territorial en Orinoquia y Amazonia, brindando asistencia misional y operativa para atender los requerimientos de la actividad judicial de la JEP en territorio, en el marco de la justicia restaurativa, los lineamientos para la aplicación del enfoque territorial y los enfoques diferenciales.</t>
  </si>
  <si>
    <t>Villavicencio Meta</t>
  </si>
  <si>
    <t>30-45-101017861</t>
  </si>
  <si>
    <t>02/04/2025 - 02/07/2026</t>
  </si>
  <si>
    <t>deisi.melo@jep.gov.co</t>
  </si>
  <si>
    <t>https://community.secop.gov.co/Public/Tendering/ContractNoticePhases/View?PPI=CO1.PPI.38505825&amp;isFromPublicArea=True&amp;isModal=False</t>
  </si>
  <si>
    <t>JEP-774-2025</t>
  </si>
  <si>
    <t>JEP-CSPO-772-2025</t>
  </si>
  <si>
    <t>Karol Ricardo Linares Correa</t>
  </si>
  <si>
    <t>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t>
  </si>
  <si>
    <t>11-47-101032738</t>
  </si>
  <si>
    <t>Mediante otrosí Nº1 del 6/08/2025 se publicó la reducción en tiempo y valor del contrato JEP-774-2025</t>
  </si>
  <si>
    <t>karol.linares@jep.gov.co</t>
  </si>
  <si>
    <t>https://community.secop.gov.co/Public/Tendering/ContractNoticePhases/View?PPI=CO1.PPI.38541334&amp;isFromPublicArea=True&amp;isModal=False</t>
  </si>
  <si>
    <t>JEP-775-2025</t>
  </si>
  <si>
    <t>JEP-CSPO-773-2025</t>
  </si>
  <si>
    <t>Jorge Luis Sanchez Ruiz</t>
  </si>
  <si>
    <t>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dle GRAI.</t>
  </si>
  <si>
    <t>11-47-101032741</t>
  </si>
  <si>
    <t>Mediante otrosí Nº1 del 10/08/2025 se publicó la reducción en tiempo y valor del contrato JEP-775-2025</t>
  </si>
  <si>
    <t>FÍSICA</t>
  </si>
  <si>
    <t>jorge.sanchezr@jep.gov.co</t>
  </si>
  <si>
    <t>https://community.secop.gov.co/Public/Tendering/ContractNoticePhases/View?PPI=CO1.PPI.38545996&amp;isFromPublicArea=True&amp;isModal=False</t>
  </si>
  <si>
    <t>JEP-776-2025</t>
  </si>
  <si>
    <t>JEP-CSPO-774-2025</t>
  </si>
  <si>
    <t>Luigi Mauricio Ramirez Vanegas</t>
  </si>
  <si>
    <t>C-100095436</t>
  </si>
  <si>
    <t>14/04/2025 - 30/06/2026</t>
  </si>
  <si>
    <t>Mediante otrosí Nº1 del se publicó la reducción en tiempo y valor del contrato JEP-776-2025</t>
  </si>
  <si>
    <t>Luigui.Ramirez@jep.gov.co</t>
  </si>
  <si>
    <t>https://community.secop.gov.co/Public/Tendering/ContractNoticePhases/View?PPI=CO1.PPI.38578836&amp;isFromPublicArea=True&amp;isModal=False</t>
  </si>
  <si>
    <t>JEP-777-2025</t>
  </si>
  <si>
    <t>JEP-CSPO-775-2025</t>
  </si>
  <si>
    <t>Diana Lizeth Becerra Castro</t>
  </si>
  <si>
    <t>Piedad Viviana Nuñez Prada</t>
  </si>
  <si>
    <t>17-47-101005925; 14-47-101044050</t>
  </si>
  <si>
    <t>8/04/2025; 06/08/2025</t>
  </si>
  <si>
    <t>8/04/2025 - 10/07/2026; 06/08/2025 -  30/06/2026</t>
  </si>
  <si>
    <t>8/04/2025; 08/08/2025</t>
  </si>
  <si>
    <t>El 6/08/2025 se pblicó la cesión del contrato a Piedad Viviana Nuñez Prada; Mediante otrosí Nº del 11/08/2025 se modifico el contrato con una reducción en tiempo y valor.</t>
  </si>
  <si>
    <t>diana.becerra@jep.gov.co; piedad.nunez@jep.gov.co</t>
  </si>
  <si>
    <t>https://community.secop.gov.co/Public/Tendering/ContractNoticePhases/View?PPI=CO1.PPI.38578834&amp;isFromPublicArea=True&amp;isModal=False</t>
  </si>
  <si>
    <t>JEP-778-2025</t>
  </si>
  <si>
    <t>JEP-CSPO-776-2025</t>
  </si>
  <si>
    <t>Michael Humberto Piragauta Jimenez</t>
  </si>
  <si>
    <t>21-47-101047221</t>
  </si>
  <si>
    <t>07/04/2025 - 30/06/2026</t>
  </si>
  <si>
    <t>Mediante otrosí Nº1 del 11/08/2025 se publicó la reducción en tiempo y valor del contrato JEP-778-2025</t>
  </si>
  <si>
    <t>michael.piragauta@jep.gov.co</t>
  </si>
  <si>
    <t>https://community.secop.gov.co/Public/Tendering/ContractNoticePhases/View?PPI=CO1.PPI.38543719&amp;isFromPublicArea=True&amp;isModal=False</t>
  </si>
  <si>
    <t>JEP-779-2025</t>
  </si>
  <si>
    <t>JEP-CSPO-777-2025</t>
  </si>
  <si>
    <t xml:space="preserve">Paula Andrea Quintero Carvajal </t>
  </si>
  <si>
    <t>61-47-101007976</t>
  </si>
  <si>
    <t>Mediante otrosí Nº1 del 6/08/2025 se publicó la reducción en tiempo y valor del contrato JEP-779-2025</t>
  </si>
  <si>
    <t>Paula.Quintero@jep.gov.co</t>
  </si>
  <si>
    <t>https://community.secop.gov.co/Public/Tendering/ContractNoticePhases/View?PPI=CO1.PPI.38555938&amp;isFromPublicArea=True&amp;isModal=False</t>
  </si>
  <si>
    <t>JEP-780-2025</t>
  </si>
  <si>
    <t>JEP-CSPO-778-2025</t>
  </si>
  <si>
    <t>Jeniffer Tatiana Briceño Franco</t>
  </si>
  <si>
    <t>63-45-101053020</t>
  </si>
  <si>
    <t>08/04/2025 - 30/06/2026</t>
  </si>
  <si>
    <t>Mediante otrosí Nº1 del 11/08/2025 se publicó la reducción en tiempo y valor del contrato JEP-780-2025</t>
  </si>
  <si>
    <t>jeniffer.briceno@jep.gov.co</t>
  </si>
  <si>
    <t>https://community.secop.gov.co/Public/Tendering/ContractNoticePhases/View?PPI=CO1.PPI.38561426&amp;isFromPublicArea=True&amp;isModal=False</t>
  </si>
  <si>
    <t>JEP-781-2025</t>
  </si>
  <si>
    <t>JEP-CSPO-779-2025</t>
  </si>
  <si>
    <t>Brayan Stiven Velasquez Campos</t>
  </si>
  <si>
    <t>Juan Camilo Cortes Hernández</t>
  </si>
  <si>
    <t>11-47-101032814; 11-47-101035878</t>
  </si>
  <si>
    <t>8/04/2025; 4/07/2025</t>
  </si>
  <si>
    <t>08/04/2025 - 30/06/2026; 4/07/2025 - 10/07/2026</t>
  </si>
  <si>
    <t>8/04/2025; 04/07/2025</t>
  </si>
  <si>
    <t>Mediante otrosí Nº1 del 11/08/2025 se publicço la reducción en tiempo y valor; El 4/07/2025 se publicó el cesión del contrato No. JEP-781-2025, la cual surte efectos a partir del 4 de julio a Juan Camilo Cortes Hernández; El 11/09/2025 se publicó la terminación anticipada por mutuo acuerdo</t>
  </si>
  <si>
    <t>Cesión; Reducción; Terminación anticipada</t>
  </si>
  <si>
    <t>brayan.velasquez@jep.gov.co; juan.cortes@jep.gov.co</t>
  </si>
  <si>
    <t>https://community.secop.gov.co/Public/Tendering/ContractNoticePhases/View?PPI=CO1.PPI.38578825&amp;isFromPublicArea=True&amp;isModal=False</t>
  </si>
  <si>
    <t>JEP-782-2025</t>
  </si>
  <si>
    <t>JEP-CSPO-780-2025</t>
  </si>
  <si>
    <t>Edinson Faciolince Gomez</t>
  </si>
  <si>
    <t>460-47-994000085735</t>
  </si>
  <si>
    <t>Mediante otrosí Nº1 del 11/08/2025 se publicó la reducción en tiempo y valor del contrato JEP-782-2025</t>
  </si>
  <si>
    <t>edinson.faciolince@jep.gov.co</t>
  </si>
  <si>
    <t>https://community.secop.gov.co/Public/Tendering/ContractNoticePhases/View?PPI=CO1.PPI.38560703&amp;isFromPublicArea=True&amp;isModal=False</t>
  </si>
  <si>
    <t>JEP-783-2025</t>
  </si>
  <si>
    <t>JEP-CSPO-781-2025</t>
  </si>
  <si>
    <t>Hector Hugo Hernandez Hernandez</t>
  </si>
  <si>
    <t>460-47-994000085633</t>
  </si>
  <si>
    <t>04/04/2025 - 30/06/2026</t>
  </si>
  <si>
    <t>La cédula esta mal en el acta de inicio</t>
  </si>
  <si>
    <t>Hector.HernandezH@jep.gov.co</t>
  </si>
  <si>
    <t>https://community.secop.gov.co/Public/Tendering/ContractNoticePhases/View?PPI=CO1.PPI.38576187&amp;isFromPublicArea=True&amp;isModal=False</t>
  </si>
  <si>
    <t>JEP-784-2025</t>
  </si>
  <si>
    <t>JEP-CSPO-782-2025</t>
  </si>
  <si>
    <t>Sebastian Rangel Salazar</t>
  </si>
  <si>
    <t>21-45-101478773</t>
  </si>
  <si>
    <t>07/04/2025 - 01/07/2026</t>
  </si>
  <si>
    <t>Mediante otrosí Nº1 del 09/08/2025 se publicó la reducción en tiempo y valor del contrato JEP-784-2025</t>
  </si>
  <si>
    <t>Sebastian.Rangel@jep.gov.co</t>
  </si>
  <si>
    <t>https://community.secop.gov.co/Public/Tendering/ContractNoticePhases/View?PPI=CO1.PPI.38562310&amp;isFromPublicArea=True&amp;isModal=False</t>
  </si>
  <si>
    <t>JEP-785-2025</t>
  </si>
  <si>
    <t>JEP-CSPO-783-2025</t>
  </si>
  <si>
    <t>Jorge Andres Marin Naranjo</t>
  </si>
  <si>
    <t>33-47-101016803</t>
  </si>
  <si>
    <t>08/04/2025 - 17/07/2026</t>
  </si>
  <si>
    <t>Mediante otrosí Nº1 del 11/08/2025 se publicó la reducción en tiempo y valor del contrato JEP-785-2025</t>
  </si>
  <si>
    <t>jorge.marin@jep.gov.co</t>
  </si>
  <si>
    <t>https://community.secop.gov.co/Public/Tendering/ContractNoticePhases/View?PPI=CO1.PPI.38562719&amp;isFromPublicArea=True&amp;isModal=False</t>
  </si>
  <si>
    <t>JEP-786-2025</t>
  </si>
  <si>
    <t>JEP-CSPO-784-2025</t>
  </si>
  <si>
    <t>Nicolas Andres Gomez Pinilla</t>
  </si>
  <si>
    <t>460-47-994000085634</t>
  </si>
  <si>
    <t>Mediante otrosí Nº1 del 09/08/2025 se publicó la reducción en tiempo y valor del contrato JEP-786-2025</t>
  </si>
  <si>
    <t>nicolas.gomez@jep.gov.co</t>
  </si>
  <si>
    <t>https://community.secop.gov.co/Public/Tendering/ContractNoticePhases/View?PPI=CO1.PPI.38562774&amp;isFromPublicArea=True&amp;isModal=False</t>
  </si>
  <si>
    <t>JEP-787-2025</t>
  </si>
  <si>
    <t>JEP-CSPO-785-2025</t>
  </si>
  <si>
    <t>Marcela Biviana Rivera Ospina</t>
  </si>
  <si>
    <t>Prestar servicios profesionales para apoyar a la Comisión Territorial y Ambiental en las labores relacionadas con el seguimiento a la implementación de la metodología para la apreciación, categorización y documentación del impacto territorial y ambiental de los más graves hechos de violencia y los factores que los propiciaron, con relación a los casos y situaciones priorizadas y seleccionadas por la JEP, en salas y secciones, de acuerdo con lo establecido en disposiciones internas de la entidad y en aplicación del enfoque territorial y ambiental.</t>
  </si>
  <si>
    <t>360-47-994000045314</t>
  </si>
  <si>
    <t>09/04/2025 - 10/07/2026</t>
  </si>
  <si>
    <t>ECOLOGÍA</t>
  </si>
  <si>
    <t>marcela.riverao@jep.gov.co</t>
  </si>
  <si>
    <t>https://community.secop.gov.co/Public/Tendering/ContractNoticePhases/View?PPI=CO1.PPI.38529986&amp;isFromPublicArea=True&amp;isModal=False</t>
  </si>
  <si>
    <t>JEP-788-2025</t>
  </si>
  <si>
    <t>JEP-CSPO-786-2025</t>
  </si>
  <si>
    <t>Sara Maria Roldan Concha</t>
  </si>
  <si>
    <t>Prestar servicios profesionales para apoyar y acompañar en el análisis, anonimización y sistematización de información, así como la elaboración de documentos con relación al caso 10: "crímenes no amnistiables cometidos por las extintas farc-ep en el marco del conflicto armado colombiano"- de LA SRVR.</t>
  </si>
  <si>
    <t xml:space="preserve">Paula Daniela Choconta Bejarano </t>
  </si>
  <si>
    <t xml:space="preserve">11-45-101163386; 63-47-101003008 </t>
  </si>
  <si>
    <t>1/04/2025; 25/06/2025</t>
  </si>
  <si>
    <t>1/04/2025 - 1/07/2026; 24/06/2025 - 01/07/2026</t>
  </si>
  <si>
    <t>3/04/2025; 26/06/2025</t>
  </si>
  <si>
    <t>El 24/06/2025 se publicó la cesión del contrato a Paula Daniela Choconta Bejarano; Mediante otrosí Nº1 del 12/08/2025 se publicó la reducción en tiempo y valor del contrato JEP-788-2025</t>
  </si>
  <si>
    <t>sara.roldan@jep.gov.co; paula.choconta@jep.gov.co</t>
  </si>
  <si>
    <t>https://community.secop.gov.co/Public/Tendering/ContractNoticePhases/View?PPI=CO1.PPI.38531121&amp;isFromPublicArea=True&amp;isModal=False</t>
  </si>
  <si>
    <t>JEP-789-2025</t>
  </si>
  <si>
    <t>JEP-CSPO-787-2025</t>
  </si>
  <si>
    <t>María Carolina Melo Moyano </t>
  </si>
  <si>
    <t> 3</t>
  </si>
  <si>
    <t>360-47-994000045122</t>
  </si>
  <si>
    <t>Mediante otrosí Nº1 del 11/08/2025 se publicó la reducción en tiempo y valor del contrato JEP-789-2025</t>
  </si>
  <si>
    <t>maria.melo@jep.gov.co</t>
  </si>
  <si>
    <t>https://community.secop.gov.co/Public/Tendering/ContractNoticePhases/View?PPI=CO1.PPI.38540039&amp;isFromPublicArea=True&amp;isModal=False</t>
  </si>
  <si>
    <t>JEP-790-2025</t>
  </si>
  <si>
    <t>JEP-CSPO-788-2025</t>
  </si>
  <si>
    <t>Yenny Marcela Fonseca Londoño</t>
  </si>
  <si>
    <t> 2</t>
  </si>
  <si>
    <t>460-47-994000085742</t>
  </si>
  <si>
    <t>Mediante otrosí Nº1 del 11/08/2025 se publicó la reducción en tiempo y valor del contrato JEP-790-2025</t>
  </si>
  <si>
    <t>yenny.fonseca@jep.gov.co</t>
  </si>
  <si>
    <t>https://community.secop.gov.co/Public/Tendering/ContractNoticePhases/View?PPI=CO1.PPI.38543389&amp;isFromPublicArea=True&amp;isModal=False</t>
  </si>
  <si>
    <t>JEP-791-2025</t>
  </si>
  <si>
    <t>JEP-CSPO-789-2025</t>
  </si>
  <si>
    <t>Stefania Gomez Venegas</t>
  </si>
  <si>
    <t>33-47-101016808</t>
  </si>
  <si>
    <t>Mediante otrosí Nº1 del 13/08/2025 se publicó la reducción en tiempo y valor del contrato JEP-791-2025</t>
  </si>
  <si>
    <t>stefania.gomez@jep.gov.co</t>
  </si>
  <si>
    <t>https://community.secop.gov.co/Public/Tendering/ContractNoticePhases/View?PPI=CO1.PPI.38543881&amp;isFromPublicArea=True&amp;isModal=False</t>
  </si>
  <si>
    <t>JEP-792-2025</t>
  </si>
  <si>
    <t>JEP-CSPO-790-2025</t>
  </si>
  <si>
    <t>Jennifer Buitrago Sanchez</t>
  </si>
  <si>
    <t>21-45-101478754</t>
  </si>
  <si>
    <t>04/04/2025 - 01/07/2026</t>
  </si>
  <si>
    <t>jennifer.buitrago@jep.gov.co</t>
  </si>
  <si>
    <t>https://community.secop.gov.co/Public/Tendering/ContractNoticePhases/View?PPI=CO1.PPI.38550266&amp;isFromPublicArea=True&amp;isModal=False</t>
  </si>
  <si>
    <t>JEP-793-2025</t>
  </si>
  <si>
    <t>JEP-CSPO-791-2025</t>
  </si>
  <si>
    <t>Alvaro Mauricio Vanegas Cardenas</t>
  </si>
  <si>
    <t>11-45-101163738</t>
  </si>
  <si>
    <t>7/04/2025 - 30/06/2026</t>
  </si>
  <si>
    <t>Mediante otrosí Nº1 del 11/08/2025 se publicó la reducción en tiempo y valor del contrato JEP-793-2025</t>
  </si>
  <si>
    <t>alvaro.vanegas@jep.gov.co</t>
  </si>
  <si>
    <t>https://community.secop.gov.co/Public/Tendering/ContractNoticePhases/View?PPI=CO1.PPI.38549669&amp;isFromPublicArea=True&amp;isModal=False</t>
  </si>
  <si>
    <t>JEP-794-2025</t>
  </si>
  <si>
    <t>JEP-CSPO-792-2025</t>
  </si>
  <si>
    <t>Sergio Andrés Díaz Cortés </t>
  </si>
  <si>
    <t> 4</t>
  </si>
  <si>
    <t>21-47-101047036</t>
  </si>
  <si>
    <t>4/04/2025 - 15/07/2026</t>
  </si>
  <si>
    <t>Mediante otrosí Nº1 del 11/08/2025 se publicó la reducción en tiempo y valor del contrato JEP-794-2025</t>
  </si>
  <si>
    <t>sergio.diaz@jep.gov.co</t>
  </si>
  <si>
    <t>https://community.secop.gov.co/Public/Tendering/ContractNoticePhases/View?PPI=CO1.PPI.38554014&amp;isFromPublicArea=True&amp;isModal=False</t>
  </si>
  <si>
    <t>JEP-795-2025</t>
  </si>
  <si>
    <t>JEP-CSPO-793-2025</t>
  </si>
  <si>
    <t>Efrain Velasco Rueda</t>
  </si>
  <si>
    <t>Prestar servicios profesionales para apoyar a la JEP en las actividades de análisis geoestratégico y de redes en el macrocaso 08 subcaso montes de maría y municipios cercanos de la sala de reconocimiento de verdad, de responsabilidad y de determinación de hechos y conductas</t>
  </si>
  <si>
    <t>11-47-101032725</t>
  </si>
  <si>
    <t>3/04/2025 - 06/07/2026</t>
  </si>
  <si>
    <t>Mediante otrosí Nº1 del 11/08/2025 se publicó la reducción en tiempo y valor del contrato JEP-795-2025</t>
  </si>
  <si>
    <t>efrain.velasco@jep.gov.co</t>
  </si>
  <si>
    <t>https://community.secop.gov.co/Public/Tendering/ContractNoticePhases/View?PPI=CO1.PPI.38560357&amp;isFromPublicArea=True&amp;isModal=False</t>
  </si>
  <si>
    <t>JEP-796-2025</t>
  </si>
  <si>
    <t>JEP-CSPO-794-2025</t>
  </si>
  <si>
    <t>Gabriela Botia Suarez</t>
  </si>
  <si>
    <t>63-47-101002896</t>
  </si>
  <si>
    <t>23/04/2025 - 30/06/2026</t>
  </si>
  <si>
    <t>Gabriela.Botia@jep.gov.co</t>
  </si>
  <si>
    <t>https://community.secop.gov.co/Public/Tendering/ContractNoticePhases/View?PPI=CO1.PPI.38624882&amp;isFromPublicArea=True&amp;isModal=False</t>
  </si>
  <si>
    <t>JEP-797-2025</t>
  </si>
  <si>
    <t>JEP-CSPO-795-2025</t>
  </si>
  <si>
    <t>María José Guerra Bernal</t>
  </si>
  <si>
    <t>Prestar servicios profesionales para apoyar y acompañar a la sección de ausencia de reconocimiento verdad y responsabilidad en el proceso de gestión administrativa y judicial</t>
  </si>
  <si>
    <t>11/04/2025 - 30/06/2026</t>
  </si>
  <si>
    <t>Mediante otrosí Nº1 del 11/08/2025 se publicó la reducción en tiempo y valor del contrato JEP-797-2025</t>
  </si>
  <si>
    <t>maria.guerra@jep.gov.co</t>
  </si>
  <si>
    <t>https://community.secop.gov.co/Public/Tendering/ContractNoticePhases/View?PPI=CO1.PPI.38626149&amp;isFromPublicArea=True&amp;isModal=False</t>
  </si>
  <si>
    <t>JEP-798-2025</t>
  </si>
  <si>
    <t>JEP-CSPO-796-2025</t>
  </si>
  <si>
    <t>Jessica Lorena Blanco Blanco</t>
  </si>
  <si>
    <t>Prestar servicios para apoyar a la SAR en los trámites administrativos requeridos para el cumplimiento de la actividad judicial a su cargo</t>
  </si>
  <si>
    <t>Claudia Edilia Pérez Novia</t>
  </si>
  <si>
    <t xml:space="preserve">	340925</t>
  </si>
  <si>
    <t>96-47-101003749</t>
  </si>
  <si>
    <t>24/04/2025 - 11/07/2026</t>
  </si>
  <si>
    <t>Mediante otrosí Nº1 del 25/07/2025 se modificaron las obligaciones del contratista; Mediante otrosí Nº2 del 10/08/2025 se publicó la reducción en tiempo y valor del contrato JEP-798-2025</t>
  </si>
  <si>
    <t>jessica.blanco@jep.gov.co</t>
  </si>
  <si>
    <t>https://community.secop.gov.co/Public/Tendering/ContractNoticePhases/View?PPI=CO1.PPI.38627013&amp;isFromPublicArea=True&amp;isModal=False</t>
  </si>
  <si>
    <t>JEP-800-2025</t>
  </si>
  <si>
    <t>JEP-CSPO-798-2025</t>
  </si>
  <si>
    <t>Camila Andrea Buitrago Ferro</t>
  </si>
  <si>
    <t xml:space="preserve">18-47-101010173 </t>
  </si>
  <si>
    <t>8/04/2025 - 07/07/2026</t>
  </si>
  <si>
    <t>Mediante otrosí Nº1 del 11/08/2025 se publicó la reducción en tiempo y valor del contrato JEP-800-2025</t>
  </si>
  <si>
    <t>camila.buitrago@jep.gov.co</t>
  </si>
  <si>
    <t>https://community.secop.gov.co/Public/Tendering/ContractNoticePhases/View?PPI=CO1.PPI.38577582&amp;isFromPublicArea=True&amp;isModal=False</t>
  </si>
  <si>
    <t>JEP-801-2025</t>
  </si>
  <si>
    <t>JEP-CSPO-799-2025</t>
  </si>
  <si>
    <t>Jorge Ricardo Castañeda Lasso</t>
  </si>
  <si>
    <t>Prestar servicios profesionales para apoyar a la JEP en las actividades de sistematización en los macrocasos de la Sala de Reconocimiento de Verdad, de Responsabilidad y de Determinación de Hechos y Conductas</t>
  </si>
  <si>
    <t>14-47-101041428</t>
  </si>
  <si>
    <t>24/04/2025 - 3/07/2026</t>
  </si>
  <si>
    <t>Mediante otrosí Nº1 del 11/08/2025 se publicó la reducción en tiempo y valor del contrato JEP-801-2025</t>
  </si>
  <si>
    <t>jorge.castaneda@jep.gov.co</t>
  </si>
  <si>
    <t>https://community.secop.gov.co/Public/Tendering/ContractNoticePhases/View?PPI=CO1.PPI.38628223&amp;isFromPublicArea=True&amp;isModal=False</t>
  </si>
  <si>
    <t>JEP-802-2025</t>
  </si>
  <si>
    <t>JEP-CSPO-800-2025</t>
  </si>
  <si>
    <t>Oscar Javier Rincón Moreno</t>
  </si>
  <si>
    <t>33-45-101136069</t>
  </si>
  <si>
    <t>Mediante otrosí Nº1 del 10/08/2025 se publicó la reducción en tiempo y valor del contrato JEP-802-2025</t>
  </si>
  <si>
    <t>oscar.rincon@jep.gov.co</t>
  </si>
  <si>
    <t>https://community.secop.gov.co/Public/Tendering/ContractNoticePhases/View?PPI=CO1.PPI.38628279&amp;isFromPublicArea=True&amp;isModal=False</t>
  </si>
  <si>
    <t>JEP-803-2025</t>
  </si>
  <si>
    <t>JEP-CSPO-801-2025</t>
  </si>
  <si>
    <t>Gloria Johanna Puentes Sarmiento</t>
  </si>
  <si>
    <t>Mitú</t>
  </si>
  <si>
    <t>Prestar servicios profesionales para el apoyo y acompañamiento a la gestión judicial de la sección de ausencia de reconocimiento verdad y responsabilidad</t>
  </si>
  <si>
    <t>400-47-994000107143</t>
  </si>
  <si>
    <t>24/04/2025 - 1/07/2026</t>
  </si>
  <si>
    <t>Mediante otrosí Nº1 del 11/08/2025 se publicó la reducción en tiempo y valor del contrato JEP-803-2025</t>
  </si>
  <si>
    <t>gloria.puentes@jep.gov.co</t>
  </si>
  <si>
    <t>https://community.secop.gov.co/Public/Tendering/ContractNoticePhases/View?PPI=CO1.PPI.38628879&amp;isFromPublicArea=True&amp;isModal=False</t>
  </si>
  <si>
    <t>43231500;81111500</t>
  </si>
  <si>
    <t>JEP-804-2025</t>
  </si>
  <si>
    <t>JEP-CSPO-802-2025</t>
  </si>
  <si>
    <t>Angela Esquivel</t>
  </si>
  <si>
    <t>CONTROLES EMPRESARIALES SAS</t>
  </si>
  <si>
    <t>Adquirir la renovación integral del soporte y mantenimiento del sistema ViSTA, en el desarrollo evolutivo de las funcionalidades existentes y nuevos desarrollos e integraciones, así como la adaptación a los requisitos de la Secretaría Ejecutiva, la Magistratura y la UIA de la JEP</t>
  </si>
  <si>
    <t>15/04/2025 - 30/06/2026</t>
  </si>
  <si>
    <t>https://community.secop.gov.co/Public/Tendering/ContractNoticePhases/View?PPI=CO1.PPI.38583874&amp;isFromPublicArea=True&amp;isModal=False</t>
  </si>
  <si>
    <t>JEP-805-2025</t>
  </si>
  <si>
    <t>JEP-CSPO-803-2025</t>
  </si>
  <si>
    <t>Jorge Javier Nizo villareal</t>
  </si>
  <si>
    <t>39-47-101003711</t>
  </si>
  <si>
    <t>4/04/2025 - 05/07/2026</t>
  </si>
  <si>
    <t>Mediante otrosí Nº1 del 11/08/2025 se publicó la reducción en tiempo y valor del contrato JEP-805-2025</t>
  </si>
  <si>
    <t>jorge.nizo@jep.gov.co</t>
  </si>
  <si>
    <t>https://community.secop.gov.co/Public/Tendering/ContractNoticePhases/View?PPI=CO1.PPI.38583995&amp;isFromPublicArea=True&amp;isModal=False</t>
  </si>
  <si>
    <t>JEP-806-2025</t>
  </si>
  <si>
    <t>JEP-CSPO-804-2025</t>
  </si>
  <si>
    <t>Sergio Alejandro Medina Orjuela</t>
  </si>
  <si>
    <t xml:space="preserve">61-47-101008026 </t>
  </si>
  <si>
    <t>8/04/2025 - 30/06/2026</t>
  </si>
  <si>
    <t>Mediante otrosí Nº1 del 11/08/2025 se publicó la reducción en tiempo y valor del contrato JEP-806-2025</t>
  </si>
  <si>
    <t>Sergio.Medina@jep.gov.co</t>
  </si>
  <si>
    <t>https://community.secop.gov.co/Public/Tendering/ContractNoticePhases/View?PPI=CO1.PPI.38586947&amp;isFromPublicArea=True&amp;isModal=False</t>
  </si>
  <si>
    <t>JEP-807-2025</t>
  </si>
  <si>
    <t>JEP-CSPO-805-2025</t>
  </si>
  <si>
    <t>Monica Lizeth Castillo Diaz</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</si>
  <si>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</si>
  <si>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11-45-101163868</t>
  </si>
  <si>
    <t>Mediante otrosí Nº1 del 11/08/2025 se publicó la reducción en tiempo y valor del contrato JEP-807-2025</t>
  </si>
  <si>
    <t>monica.castillo@jep.gov.co</t>
  </si>
  <si>
    <t>https://community.secop.gov.co/Public/Tendering/ContractNoticePhases/View?PPI=CO1.PPI.38588248&amp;isFromPublicArea=True&amp;isModal=False</t>
  </si>
  <si>
    <t>JEP-808-2025</t>
  </si>
  <si>
    <t>JEP-CSPO-806-2025</t>
  </si>
  <si>
    <t>Sebastian Cristancho Bohada</t>
  </si>
  <si>
    <t>Prestar servicios profesionales al Grupo de Análisis de la Información (GRAI) en la administración de información estructurada, el análisis cuantitativo y la elaboración de reportes y documentos analíticos</t>
  </si>
  <si>
    <t xml:space="preserve">96-47-101003692 </t>
  </si>
  <si>
    <t>8/04/2025 - 11/07/2026</t>
  </si>
  <si>
    <t>Mediante otrosí Nº1 del 1/08/2025 se publicó la reducción en tiempo y valor del contrato JEP-808-2025</t>
  </si>
  <si>
    <t>sebastian.cristancho@jep.gov.co</t>
  </si>
  <si>
    <t>https://community.secop.gov.co/Public/Tendering/ContractNoticePhases/View?PPI=CO1.PPI.38626287&amp;isFromPublicArea=True&amp;isModal=False</t>
  </si>
  <si>
    <t>JEP-809-2025</t>
  </si>
  <si>
    <t>JEP-CSPO-807-2025</t>
  </si>
  <si>
    <t>Paula Marcela Burbano Rengifo</t>
  </si>
  <si>
    <t>Prestar servicios profesionales de apoyo al despacho en la gestión administrativa del Caso 10: "Crímenes no amnistiables cometidos por las extintas FARC-EP en el marco del conflicto armado colombiano"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t>
  </si>
  <si>
    <t>40-47-101009000</t>
  </si>
  <si>
    <t>21/04/2025 - 30/06/2026</t>
  </si>
  <si>
    <t>Mediante otrosí Nº1 del 11/08/2025 se publicó la reducción en tiempo y valor del contrato JEP-809-2025</t>
  </si>
  <si>
    <t>paula.burbano@jep.gov.co</t>
  </si>
  <si>
    <t>https://community.secop.gov.co/Public/Tendering/ContractNoticePhases/View?PPI=CO1.PPI.38678051&amp;isFromPublicArea=True&amp;isModal=False</t>
  </si>
  <si>
    <t>JEP-810-2025</t>
  </si>
  <si>
    <t>JEP-CSPO-808-2025</t>
  </si>
  <si>
    <t>Dana Isabella Avila Arguello</t>
  </si>
  <si>
    <t>33-47-101016844</t>
  </si>
  <si>
    <t>10/04/2025 - 05/07/2026</t>
  </si>
  <si>
    <t>Mediante otrosí Nº1 del 8/08/2025 se publicó la reducción en tiempo y valor del contrato JEP-810-2025</t>
  </si>
  <si>
    <t>dana.avila@jep.gov.co</t>
  </si>
  <si>
    <t>https://community.secop.gov.co/Public/Tendering/ContractNoticePhases/View?PPI=CO1.PPI.38616192&amp;isFromPublicArea=True&amp;isModal=False</t>
  </si>
  <si>
    <t>JEP-811-2025</t>
  </si>
  <si>
    <t>JEP-CSPO-809-2025</t>
  </si>
  <si>
    <t>Sandra Ximena Bernal Ortiz</t>
  </si>
  <si>
    <t>Prestar los servicios profesionales a la Unidad de Investigación y Acusación en la ejecución de las actividades de participación social que se realizan para fomentar la reconstrucción del tejido social</t>
  </si>
  <si>
    <t>25-47-101006700</t>
  </si>
  <si>
    <t>10/04/2025 - 30/06/2026</t>
  </si>
  <si>
    <t>Mediante otrosí Nº1 del 11/08/2025 se publicó la reducción en tiempo y valor del contrato JEP-811-2025</t>
  </si>
  <si>
    <t>sandra.bernal@jep.gov.co</t>
  </si>
  <si>
    <t>https://community.secop.gov.co/Public/Tendering/ContractNoticePhases/View?PPI=CO1.PPI.38616200&amp;isFromPublicArea=True&amp;isModal=False</t>
  </si>
  <si>
    <t>JEP-812-2025</t>
  </si>
  <si>
    <t>JEP-CSPO-810-2025</t>
  </si>
  <si>
    <t>Allen Santiago Espitia Barragan</t>
  </si>
  <si>
    <t>500-47-994000027856</t>
  </si>
  <si>
    <t>Mediante otrosí Nº1 del 09/08/2025 se publicó la reducción en tiempo y valor del contrato JEP-812-2025</t>
  </si>
  <si>
    <t>allen.espitia@jep.gov.co</t>
  </si>
  <si>
    <t>https://community.secop.gov.co/Public/Tendering/ContractNoticePhases/View?PPI=CO1.PPI.38609091&amp;isFromPublicArea=True&amp;isModal=False</t>
  </si>
  <si>
    <t>JEP-813-2025</t>
  </si>
  <si>
    <t>JEP-CSPO-811-2025</t>
  </si>
  <si>
    <t>Willian Hernando Gonzalez Vargas</t>
  </si>
  <si>
    <t>Prestar servicios de apoyo a la Dirección Administrativa y Financiera en la ejecución de los servicios logísticos requeridos por la JEP</t>
  </si>
  <si>
    <t>21-47-101047169</t>
  </si>
  <si>
    <t>7/04/2025 - 31/05/2026</t>
  </si>
  <si>
    <t>Mediante otrosí Nº1 del 3/09/2025  se publicó la adición y prórroga del contrato JEP-813-2025 hasta el 31/12/2025</t>
  </si>
  <si>
    <t>william.gonzalez@jep.gov.co</t>
  </si>
  <si>
    <t>https://community.secop.gov.co/Public/Tendering/ContractNoticePhases/View?PPI=CO1.PPI.38610746&amp;isFromPublicArea=True&amp;isModal=False</t>
  </si>
  <si>
    <t>JEP-814-2025</t>
  </si>
  <si>
    <t>JEP-CSPO-812-2025</t>
  </si>
  <si>
    <t>Martha Johana Morales Mora</t>
  </si>
  <si>
    <t>17-47-101005944</t>
  </si>
  <si>
    <t>11/04/2025 - 10/06/2026</t>
  </si>
  <si>
    <t>Mediante otrosí Nº1 del 6/10/2025 se publico la adición y prórroga por un valor de $13.089.185 y próroga hasat el 31/12/2025</t>
  </si>
  <si>
    <t>johana.morales@jep.gov.co</t>
  </si>
  <si>
    <t>https://community.secop.gov.co/Public/Tendering/ContractNoticePhases/View?PPI=CO1.PPI.38638873&amp;isFromPublicArea=True&amp;isModal=False</t>
  </si>
  <si>
    <t>JEP-815-2025</t>
  </si>
  <si>
    <t>JEP-CSPO-813-2025</t>
  </si>
  <si>
    <t>José Rafael Quijano Juvinao </t>
  </si>
  <si>
    <t>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t>
  </si>
  <si>
    <t>Ana Elena Abello Jiménez</t>
  </si>
  <si>
    <t>33-47-101016816</t>
  </si>
  <si>
    <t>09/04/2025 - 07/02/2026</t>
  </si>
  <si>
    <t>jose.quijano@jep.gov.co</t>
  </si>
  <si>
    <t>https://community.secop.gov.co/Public/Tendering/ContractNoticePhases/View?PPI=CO1.PPI.38638906&amp;isFromPublicArea=True&amp;isModal=False</t>
  </si>
  <si>
    <t>JEP-816-2025</t>
  </si>
  <si>
    <t>JEP-CSPO-814-2025</t>
  </si>
  <si>
    <t>Juliana Sepulveda Acevedo</t>
  </si>
  <si>
    <t>Prestar servicios profesionales para apoyar a la Comisión Territorial y Ambiental en las labores relacionadas con la conceptualización jurídica relacionada con daño ambiental y territorial, así como en la elaboración de propuestas y recomendaciones sobre temáticas a cargo de la Comisión y su coordinación, en el marco de lo establecido en disposiciones internas de la entidad y en aplicación del enfoque territorial y ambiental</t>
  </si>
  <si>
    <t>11-45-101164044</t>
  </si>
  <si>
    <t>09/04/2025 - 03/07/2026</t>
  </si>
  <si>
    <t>juliana.sepulveda@jep.gov.co</t>
  </si>
  <si>
    <t>https://community.secop.gov.co/Public/Tendering/ContractNoticePhases/View?PPI=CO1.PPI.38646718&amp;isFromPublicArea=True&amp;isModal=False</t>
  </si>
  <si>
    <t>JEP-817-2025</t>
  </si>
  <si>
    <t>JEP-CSPO-815-2025</t>
  </si>
  <si>
    <t>Laura Sofia Rivero Giraldo</t>
  </si>
  <si>
    <t>Prestar servicios para apoyar y acompañar los procesos administrativos y técnicos que se deriven de la sustanciación de los macro casos priorizados por la sala de reconocimiento de verdad y responsabilidad</t>
  </si>
  <si>
    <t>Valentina Zambrano Camelo</t>
  </si>
  <si>
    <t>33-47-101016912</t>
  </si>
  <si>
    <t>Seguros del Estad S.A.</t>
  </si>
  <si>
    <t>23/04/2025 - 15/03/2026</t>
  </si>
  <si>
    <t>laura.rivero@jep.gov.co</t>
  </si>
  <si>
    <t>https://community.secop.gov.co/Public/Tendering/ContractNoticePhases/View?PPI=CO1.PPI.38700047&amp;isFromPublicArea=True&amp;isModal=False</t>
  </si>
  <si>
    <t>JEP-818-2025</t>
  </si>
  <si>
    <t>JEP-CSPO-816-2025</t>
  </si>
  <si>
    <t>Mateo Daniel Piarpusan Ceballos</t>
  </si>
  <si>
    <t>460-47-994000086077</t>
  </si>
  <si>
    <t>Mediante otrosí Nº1 del 8/08/2025 se publicó la reducción en tiempo y valor del contrato JEP-818-2025</t>
  </si>
  <si>
    <t>mateo.piarpusan@jep.gov.co</t>
  </si>
  <si>
    <t>https://community.secop.gov.co/Public/Tendering/ContractNoticePhases/View?PPI=CO1.PPI.38668692&amp;isFromPublicArea=True&amp;isModal=False</t>
  </si>
  <si>
    <t>JEP-819-2025</t>
  </si>
  <si>
    <t>JEP-CSPO-817-2025</t>
  </si>
  <si>
    <t>Sara Perez Nuñez</t>
  </si>
  <si>
    <t>Prestar servicios profesionales para sistematizar y analizar la información derivada del proceso de versiones voluntarias de comparecientes realizadas por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</si>
  <si>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21-47-101047524</t>
  </si>
  <si>
    <t>22/04/2025 - 31/01/2026</t>
  </si>
  <si>
    <t>sara.perez@jep.gov.co</t>
  </si>
  <si>
    <t>https://community.secop.gov.co/Public/Tendering/ContractNoticePhases/View?PPI=CO1.PPI.38669021&amp;isFromPublicArea=True&amp;isModal=False</t>
  </si>
  <si>
    <t>JEP-820-2025</t>
  </si>
  <si>
    <t>JEP-CSPO-818-2025</t>
  </si>
  <si>
    <t>Stephany Lucia Benavides Quintana</t>
  </si>
  <si>
    <t>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t>
  </si>
  <si>
    <t>Mediante otrosí Nº1 del 11/08/2025 se publicó la reducción en tiempo y valor del contrato JEP-820-2025</t>
  </si>
  <si>
    <t>stephany.benavides@jep.gov.co</t>
  </si>
  <si>
    <t>https://community.secop.gov.co/Public/Tendering/ContractNoticePhases/View?PPI=CO1.PPI.38702330&amp;isFromPublicArea=True&amp;isModal=False</t>
  </si>
  <si>
    <t>JEP-821-2025</t>
  </si>
  <si>
    <t>JEP-CSPO-819-2025</t>
  </si>
  <si>
    <t>Maria del Pilar Mejia Valencia</t>
  </si>
  <si>
    <t>Caldas</t>
  </si>
  <si>
    <t>21-45-101479335</t>
  </si>
  <si>
    <t>10/04/2025 - 01/07/2026</t>
  </si>
  <si>
    <t>maria.mejiav@jep.gov.co</t>
  </si>
  <si>
    <t>https://community.secop.gov.co/Public/Tendering/ContractNoticePhases/View?PPI=CO1.PPI.38678285&amp;isFromPublicArea=True&amp;isModal=False</t>
  </si>
  <si>
    <t>JEP-822-2025</t>
  </si>
  <si>
    <t>JEP-CSPO-820-2025</t>
  </si>
  <si>
    <t>Valeria Acosta Isaza</t>
  </si>
  <si>
    <t>La Estrella</t>
  </si>
  <si>
    <t>Prestar servicios profesionales especializados para apoyar y acompañar a la oficina asesora de gestión territorial en antioquia y chocó, brindando asistencia misional y operativa para atender los requerimientos de la actividad judicial de la jep en territorio, en el marco de la justicia restaurativa, los lineamientos para la aplicación del enfoque territorial y los enfoques diferenciales.</t>
  </si>
  <si>
    <t>Medellín (Antioquia)</t>
  </si>
  <si>
    <t>Mediante otrosí Nº1 del 27/08/2025 se publicó la reducción en tiempo y valor del contrato JEP-822-2025</t>
  </si>
  <si>
    <t>valeria.acosta@jep.gov.co</t>
  </si>
  <si>
    <t>https://community.secop.gov.co/Public/Tendering/ContractNoticePhases/View?PPI=CO1.PPI.38740232&amp;isFromPublicArea=True&amp;isModal=False</t>
  </si>
  <si>
    <t>JEP-824-2025</t>
  </si>
  <si>
    <t>JEP-CSPO-822-2025</t>
  </si>
  <si>
    <t>Monica Liliana Parra Caceres</t>
  </si>
  <si>
    <t>Cucúta</t>
  </si>
  <si>
    <t xml:space="preserve">37-47-101005480 </t>
  </si>
  <si>
    <t>22/04/2025 - 31/05/2026</t>
  </si>
  <si>
    <t>Mediante otrosí Nº1 del 13/08/2025 se publicó la reducción en tiempo y valor del contrato JEP-824-2025</t>
  </si>
  <si>
    <t>monica.parra@jep.gov.co</t>
  </si>
  <si>
    <t>https://community.secop.gov.co/Public/Tendering/ContractNoticePhases/View?PPI=CO1.PPI.38792450&amp;isFromPublicArea=True&amp;isModal=False</t>
  </si>
  <si>
    <t>JEP-825-2025</t>
  </si>
  <si>
    <t>JEP-CSPO-823-2025</t>
  </si>
  <si>
    <t>Maria Alexandra Barrera Torres</t>
  </si>
  <si>
    <t>37-47-10100547</t>
  </si>
  <si>
    <t>Mediante otrosí Nº1 del 20/08/2025 se publicó la reducción en tiempo y valor del contrato JEP-825-2025</t>
  </si>
  <si>
    <t>Maria.BarreraT@jep.gov.co</t>
  </si>
  <si>
    <t>https://community.secop.gov.co/Public/Tendering/ContractNoticePhases/View?PPI=CO1.PPI.38792989&amp;isFromPublicArea=True&amp;isModal=False</t>
  </si>
  <si>
    <t>JEP-826-2025</t>
  </si>
  <si>
    <t>JEP-CSPO-824-2025</t>
  </si>
  <si>
    <t>Romys Evelis Gutierrez Arias</t>
  </si>
  <si>
    <t>37-47-101005478</t>
  </si>
  <si>
    <t>Mediante otrosí Nº1 del 20/08/2025 se publicó la reducción en tiempo y valor del contrato JEP-826-2025</t>
  </si>
  <si>
    <t>romys.gutierrez@jep.gov.co</t>
  </si>
  <si>
    <t>https://community.secop.gov.co/Public/Tendering/ContractNoticePhases/View?PPI=CO1.PPI.38794325&amp;isFromPublicArea=True&amp;isModal=False</t>
  </si>
  <si>
    <t>JEP-827-2025</t>
  </si>
  <si>
    <t>JEP-CSPO-825-2025</t>
  </si>
  <si>
    <t>Sebastian Caldas Gomez</t>
  </si>
  <si>
    <t>Prestar servicios profesionales para apoyar en la estructuración, formulación, estudio, análisis, articulación e impulso de iniciativas públicas y privadas que sean útiles para el desarrollo del sistema restaurativo</t>
  </si>
  <si>
    <t>1020718066.</t>
  </si>
  <si>
    <t>CCA-100026909</t>
  </si>
  <si>
    <t>Mediante otrosí Nº1 del 11/08/2025 se publicó la reducción en tiempo y valor del contrato JEP-827-2025</t>
  </si>
  <si>
    <t>GOBIERNO Y ASUNTOS PUBLICOS</t>
  </si>
  <si>
    <t>sebastian.caldas@jep.gov.co</t>
  </si>
  <si>
    <t>https://community.secop.gov.co/Public/Tendering/ContractNoticePhases/View?PPI=CO1.PPI.38810666&amp;isFromPublicArea=True&amp;isModal=False</t>
  </si>
  <si>
    <t>JEP-828-2025</t>
  </si>
  <si>
    <t>JEP-CSPO-826-2025</t>
  </si>
  <si>
    <t>Martha Ines Rivera Rodriguez</t>
  </si>
  <si>
    <t>Prestar servicios profesionales especializados para apoyar y acompañar a la Oficina Asesora de Gestión Territorial en Huila, Tolima y Caquetá brindando asistencia misional y operativa para atender los requerimientos de la actividad judicial de la JEP en territorio, en el marco de la justicia restaurativa, los lineamientos para la aplicación del enfoque territorial y los enfoques diferenciales</t>
  </si>
  <si>
    <t>22/04/2025 - 01/07/2026</t>
  </si>
  <si>
    <t>martha.rivera@jep.gov.co</t>
  </si>
  <si>
    <t>https://community.secop.gov.co/Public/Tendering/ContractNoticePhases/View?PPI=CO1.PPI.38829849&amp;isFromPublicArea=True&amp;isModal=False</t>
  </si>
  <si>
    <t>JEP-829-2025</t>
  </si>
  <si>
    <t>JEP-CSPO-827-2025</t>
  </si>
  <si>
    <t>Diana Katherine Avila Martinez</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</si>
  <si>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t>
  </si>
  <si>
    <t>96-47-101003758</t>
  </si>
  <si>
    <t>25/04/2025 - 11/07/2026</t>
  </si>
  <si>
    <t>Mediante otrosí Nº1 del 12/08/2025 se publicó la reducción en tiempo y valor del contrato JEP-829-2025</t>
  </si>
  <si>
    <t>diana.avilam@jep.gov.co</t>
  </si>
  <si>
    <t>https://community.secop.gov.co/Public/Tendering/ContractNoticePhases/View?PPI=CO1.PPI.38824482&amp;isFromPublicArea=True&amp;isModal=False</t>
  </si>
  <si>
    <t>JEP-830-2025</t>
  </si>
  <si>
    <t>JEP-CSPO-828-2025</t>
  </si>
  <si>
    <t>Jenny Paola Mendoza Solano</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</si>
  <si>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t>
  </si>
  <si>
    <t>21-47-101047719</t>
  </si>
  <si>
    <t>Mediante otrosí Nº1 del 12/08/2025 se publicó la reducción en tiempo y valor del contrato JEP-830-2025</t>
  </si>
  <si>
    <t>jenny.mendoza@jep.gov.co</t>
  </si>
  <si>
    <t>https://community.secop.gov.co/Public/Tendering/ContractNoticePhases/View?PPI=CO1.PPI.38824884&amp;isFromPublicArea=True&amp;isModal=False</t>
  </si>
  <si>
    <t>JEP-831-2025</t>
  </si>
  <si>
    <t>JEP-CSPO-829-2025</t>
  </si>
  <si>
    <t>Maria Jose Puerta Londoña </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</si>
  <si>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</si>
  <si>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 xml:space="preserve">	339525</t>
  </si>
  <si>
    <t>Diego Orlando Rodriguez Castro</t>
  </si>
  <si>
    <t>21-45-101480641; 11-47-101038783</t>
  </si>
  <si>
    <t>25/04/2025; 26/09/2025</t>
  </si>
  <si>
    <t>25/04/2025 - 30/06/2026; 25/09/2025 - 30/06/2026</t>
  </si>
  <si>
    <t>El 25/09/2025 se publicó la Cesión a Diego Orlando Rodriguez Castro</t>
  </si>
  <si>
    <t>maria.puerta@jep.gov.co; diego.rodriguezc@jep.gov.co</t>
  </si>
  <si>
    <t>https://community.secop.gov.co/Public/Tendering/ContractNoticePhases/View?PPI=CO1.PPI.38837353&amp;isFromPublicArea=True&amp;isModal=False</t>
  </si>
  <si>
    <t>JEP-832-2025</t>
  </si>
  <si>
    <t>JEP-CSPO-830-2025</t>
  </si>
  <si>
    <t>Maria Jose Castro Galeano</t>
  </si>
  <si>
    <t>11-47-101033264</t>
  </si>
  <si>
    <t>24/04/2025 - 30/06/2026</t>
  </si>
  <si>
    <t>Mediante otrosí Nº1 del 12/08/2025 se publicó la reducción en tiempo y valor del contrato JEP-832-2025</t>
  </si>
  <si>
    <t>maria.castrog@jep.gov.co</t>
  </si>
  <si>
    <t>https://community.secop.gov.co/Public/Tendering/ContractNoticePhases/View?PPI=CO1.PPI.38908333&amp;isFromPublicArea=True&amp;isModal=False</t>
  </si>
  <si>
    <t>JEP-833-2025</t>
  </si>
  <si>
    <t>JEP-CSPO-831-2025</t>
  </si>
  <si>
    <t>Juliana Garavito Rojas </t>
  </si>
  <si>
    <t>21-45-101480551</t>
  </si>
  <si>
    <t>25/04/2025 - 01/07/2026</t>
  </si>
  <si>
    <t>Mediante otrosí Nº1 del 10/08/2025 se publicó la reducción en tiempo y valor del contrato JEP-833-2025</t>
  </si>
  <si>
    <t xml:space="preserve">juliana.garavito@jep.gov.co </t>
  </si>
  <si>
    <t>https://community.secop.gov.co/Public/Tendering/ContractNoticePhases/View?PPI=CO1.PPI.38908440&amp;isFromPublicArea=True&amp;isModal=False</t>
  </si>
  <si>
    <t>JEP-834-2025</t>
  </si>
  <si>
    <t>JEP-CSPO-832-2025</t>
  </si>
  <si>
    <t>Catalina Arbelaez Trujullo </t>
  </si>
  <si>
    <t>11-47-101033274</t>
  </si>
  <si>
    <t>Mediante otrosí Nº1 del 8/08/2025 se publicó la reducción en tiempo y valor del contrato JEP-834-2025</t>
  </si>
  <si>
    <t>catalina.arbelaez@jep.gov.co</t>
  </si>
  <si>
    <t>https://community.secop.gov.co/Public/Tendering/ContractNoticePhases/View?PPI=CO1.PPI.38908443&amp;isFromPublicArea=True&amp;isModal=False</t>
  </si>
  <si>
    <t>JEP-835-2025</t>
  </si>
  <si>
    <t>JEP-CSPO-833-2025</t>
  </si>
  <si>
    <t>Laura Mercedes Quintero Martelo</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</si>
  <si>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</si>
  <si>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 xml:space="preserve">	344325</t>
  </si>
  <si>
    <t>37-47-101005495</t>
  </si>
  <si>
    <t>28/04/2025 - 30/06/2026</t>
  </si>
  <si>
    <t>Mediante otrosí Nº1 del 8/08/2025 se publicó la reducción en tiempo y valor del contrato JEP-835-2025</t>
  </si>
  <si>
    <t>laura.quintero@jep.gov.co</t>
  </si>
  <si>
    <t>https://community.secop.gov.co/Public/Tendering/ContractNoticePhases/View?PPI=CO1.PPI.38908453&amp;isFromPublicArea=True&amp;isModal=False</t>
  </si>
  <si>
    <t>JEP-836-2025</t>
  </si>
  <si>
    <t>JEP-CSPO-834-2025</t>
  </si>
  <si>
    <t>Carla Manuela Avila Martinez </t>
  </si>
  <si>
    <t xml:space="preserve">Sara Maria Roldan Concha </t>
  </si>
  <si>
    <t>62-47-101004117; 11-45-101168606</t>
  </si>
  <si>
    <t>26/04/2025; 25/06/2025</t>
  </si>
  <si>
    <t>25/04/2025 - 10/07/2026; 24/06/2025 - 01/07/2026</t>
  </si>
  <si>
    <t>29/04/2025; 26/06/2025</t>
  </si>
  <si>
    <t xml:space="preserve">El 24/06/2025 se publicó la cesión del contrato a Sara Maria Roldan Concha </t>
  </si>
  <si>
    <t>carla.avila@jep.gov.co; sara.roldan@jep.gov.co</t>
  </si>
  <si>
    <t>https://community.secop.gov.co/Public/Tendering/ContractNoticePhases/View?PPI=CO1.PPI.38908454&amp;isFromPublicArea=True&amp;isModal=False</t>
  </si>
  <si>
    <t>JEP-837-2025</t>
  </si>
  <si>
    <t>JEP-CSPO-835-2025</t>
  </si>
  <si>
    <t>Catalina Cuadros Cuadros</t>
  </si>
  <si>
    <t>Duitama</t>
  </si>
  <si>
    <t>11-47-101033330</t>
  </si>
  <si>
    <t>25/04/2025 - 30/06/2026</t>
  </si>
  <si>
    <t>catalina.cuadros@jep.gov.co</t>
  </si>
  <si>
    <t>https://community.secop.gov.co/Public/Tendering/ContractNoticePhases/View?PPI=CO1.PPI.38785901&amp;isFromPublicArea=True&amp;isModal=False</t>
  </si>
  <si>
    <t>JEP-838-2025</t>
  </si>
  <si>
    <t>JEP-CSPO-836-2025</t>
  </si>
  <si>
    <t>Karen Dayana Trujillo Leon</t>
  </si>
  <si>
    <t>11-47-101033315</t>
  </si>
  <si>
    <t>Mediante otrosí Nº1 del 15/09/2025 se publicó la reducción del contrato en 4.780.380</t>
  </si>
  <si>
    <t>karen.trujillo@jep.gov.co</t>
  </si>
  <si>
    <t>https://community.secop.gov.co/Public/Tendering/ContractNoticePhases/View?PPI=CO1.PPI.38789729&amp;isFromPublicArea=True&amp;isModal=False</t>
  </si>
  <si>
    <t>JEP-839-2025</t>
  </si>
  <si>
    <t>JEP-CSPO-837-2025</t>
  </si>
  <si>
    <t>Natalia Hilarion Gomez</t>
  </si>
  <si>
    <t>11-47-101033319</t>
  </si>
  <si>
    <t>Mediante otrosí Nº1 del 13/08/2025 se publicó la reducción en tiempo y valor del contrato JEP-839-2025</t>
  </si>
  <si>
    <t>natalia.hilarion@jep.gov.co</t>
  </si>
  <si>
    <t>https://community.secop.gov.co/Public/Tendering/ContractNoticePhases/View?PPI=CO1.PPI.38794620&amp;isFromPublicArea=True&amp;isModal=False</t>
  </si>
  <si>
    <t>JEP-840-2025</t>
  </si>
  <si>
    <t>JEP-CSPO-838-2025</t>
  </si>
  <si>
    <t>Michael Alonso Espinel Pacheco</t>
  </si>
  <si>
    <t>Prestar servicios profesionales para apoyar a la Oficina Asesora de Monitoreo Integral en la articulación, desarrollo, diseño, gestión, implementación, e instrumentalización de las estrategias y metodologías de verificación de información y documentación a través de las herramientas de inteligencia artificial y técnicas de reconocimiento de texto y minería de datos, con el fin de optimizar la interoperabilidad de los sistemas de datos en el marco de la implementación del sistema restaurativo.</t>
  </si>
  <si>
    <t xml:space="preserve">	4259908</t>
  </si>
  <si>
    <t>michael.espinel@jep.gov.co</t>
  </si>
  <si>
    <t>https://community.secop.gov.co/Public/Tendering/ContractNoticePhases/View?PPI=CO1.PPI.38794677&amp;isFromPublicArea=True&amp;isModal=False</t>
  </si>
  <si>
    <t>JEP-841-2025</t>
  </si>
  <si>
    <t>JEP-CSPO-839-2025</t>
  </si>
  <si>
    <t>Manuel Alejandro Niño Fontecha</t>
  </si>
  <si>
    <t>18-45-101181436</t>
  </si>
  <si>
    <t>23/04/2025 - 20/05/2026</t>
  </si>
  <si>
    <t>Mediante otrosí Nº1 del 11/08/2025 se publicó la reducción en tiempo y valor del contrato JEP-841-2025</t>
  </si>
  <si>
    <t>manuel.nino@jep.gov.co</t>
  </si>
  <si>
    <t>https://community.secop.gov.co/Public/Tendering/ContractNoticePhases/View?PPI=CO1.PPI.38815782&amp;isFromPublicArea=True&amp;isModal=False</t>
  </si>
  <si>
    <t>JEP-842-2025</t>
  </si>
  <si>
    <t>JEP-CSPO-840-2025</t>
  </si>
  <si>
    <t>Ana Maria Pacavita Uribe</t>
  </si>
  <si>
    <t xml:space="preserve">11-47-101033178 </t>
  </si>
  <si>
    <t>22/04/2025 - 08/06/2026</t>
  </si>
  <si>
    <t>Mediante otrosí Nº1 del 11/08/2025 se publicó la reducción en tiempo y valor del contrato JEP-842-2025</t>
  </si>
  <si>
    <t>ana.pacavita@jep.gov.co</t>
  </si>
  <si>
    <t>https://community.secop.gov.co/Public/Tendering/ContractNoticePhases/View?PPI=CO1.PPI.38817939&amp;isFromPublicArea=True&amp;isModal=False</t>
  </si>
  <si>
    <t>JEP-843-2025</t>
  </si>
  <si>
    <t>JEP-CSPO-841-2025</t>
  </si>
  <si>
    <t>Luz Adriana Martínez Silva</t>
  </si>
  <si>
    <t xml:space="preserve">Prestar servicios profesionales a la Oficina Asesora de Estructuración del Proyectos Restaurativos en el impulso de iniciativas y proyectos restaurativos asociados a las violencias basadas en género (VBG), violencia sexual (VS) e implementación del enfoque de género y la articulación de la oferta pública y privada para el funcionamiento y desarrollo del Sistema Restaurativo 
 </t>
  </si>
  <si>
    <t>360-47-994000045737</t>
  </si>
  <si>
    <t>Mediante otrosí Nº1 del 12/08/2025 se publicó la reducción en tiempo y valor del contrato JEP-843-2025</t>
  </si>
  <si>
    <t>luz.martinez@jep.gov.co</t>
  </si>
  <si>
    <t>https://community.secop.gov.co/Public/Tendering/ContractNoticePhases/View?PPI=CO1.PPI.38811175&amp;isFromPublicArea=True&amp;isModal=False</t>
  </si>
  <si>
    <t>JEP-844-2025</t>
  </si>
  <si>
    <t>JEP-CSPO-842-2025</t>
  </si>
  <si>
    <t>Juan David Betancourt Callejas</t>
  </si>
  <si>
    <t>21-47-101047718</t>
  </si>
  <si>
    <t>29/04/2025 - 15/07/2026</t>
  </si>
  <si>
    <t>juan.betancourt@jep.gov.co</t>
  </si>
  <si>
    <t>https://community.secop.gov.co/Public/Tendering/ContractNoticePhases/View?PPI=CO1.PPI.38831636&amp;isFromPublicArea=True&amp;isModal=False</t>
  </si>
  <si>
    <t>43231511;81111508;81112208</t>
  </si>
  <si>
    <t>JEP-845-2025</t>
  </si>
  <si>
    <t>JEP-SB-002-2025</t>
  </si>
  <si>
    <t>DELTA IT SOLUTIONS S.A</t>
  </si>
  <si>
    <t>Adquirir Bolsa de horas para el soporte técnico especializado del Sistema de gestión de accesos e identidades IGA - IBM de la JEP</t>
  </si>
  <si>
    <t>ND</t>
  </si>
  <si>
    <t>21-45-101479351</t>
  </si>
  <si>
    <t>11/04/2025 - 31/12/2028</t>
  </si>
  <si>
    <t>https://community.secop.gov.co/Public/Tendering/ContractNoticePhases/View?PPI=CO1.PPI.38307385&amp;isFromPublicArea=True&amp;isModal=False</t>
  </si>
  <si>
    <t>JEP-846-2025</t>
  </si>
  <si>
    <t>JEP-CSPO-843-2025</t>
  </si>
  <si>
    <t>Paola Andrea Duque García   </t>
  </si>
  <si>
    <t>Departamento de Antioquia, siendo el lugar principal de ejecución la ciudad de Medellín</t>
  </si>
  <si>
    <t>M-100262568</t>
  </si>
  <si>
    <t>paola.duque@jep.gov.co</t>
  </si>
  <si>
    <t>https://community.secop.gov.co/Public/Tendering/ContractNoticePhases/View?PPI=CO1.PPI.38967470&amp;isFromPublicArea=True&amp;isModal=False</t>
  </si>
  <si>
    <t>JEP-847-2025</t>
  </si>
  <si>
    <t>JEP-CSPO-844-2025</t>
  </si>
  <si>
    <t>Lina Maria Esquivel Villanueva</t>
  </si>
  <si>
    <t>11-47-101033263</t>
  </si>
  <si>
    <t>Mediante otrosí Nº1 del 6/08/2025 se publicó la reducción en tiempo y valor del contrato JEP-847-2025</t>
  </si>
  <si>
    <t>Lina.Esquivel@jep.gov.co</t>
  </si>
  <si>
    <t>https://community.secop.gov.co/Public/Tendering/ContractNoticePhases/View?PPI=CO1.PPI.38964358&amp;isFromPublicArea=True&amp;isModal=False</t>
  </si>
  <si>
    <t>JEP-848-2025</t>
  </si>
  <si>
    <t>JEP-CSPO-845-2025</t>
  </si>
  <si>
    <t>Yedelmis Sofia Carrillo Benjumea</t>
  </si>
  <si>
    <t>Prestar servicios profesionales especializados para apoyar y acompañar a la Oficina Asesora de Gestión Territorial en Cesar y Magdalena, brindando asistencia misional y operativa para atender los requerimientos de la actividad judicial de la JEP en territorio, en el marco de la justicia restaurativa, los lineamientos para la aplicación del enfoque territorial y los enfoques diferenciales</t>
  </si>
  <si>
    <t>33-45-101136074</t>
  </si>
  <si>
    <t>yadelmis.carrillo@jep.gov.co</t>
  </si>
  <si>
    <t>https://community.secop.gov.co/Public/Tendering/ContractNoticePhases/View?PPI=CO1.PPI.38850060&amp;isFromPublicArea=True&amp;isModal=False</t>
  </si>
  <si>
    <t>JEP-849-2025</t>
  </si>
  <si>
    <t>JEP-CSPO-846-2025</t>
  </si>
  <si>
    <t>Jessica Andrea Sanchez Wentland</t>
  </si>
  <si>
    <t>Prestar servicios profesionales para apoyar y acompañar en la identificación de daños e impactos psicosociales derivados de los patrones de violencia con relación al Caso 10: "Crímenes no amnistiables cometidos por las extintas Farc-EP en el marco del conflicto armado colombiano"- de la SRVR</t>
  </si>
  <si>
    <t>Valeria Tascon Ordoñez; Jessica Andea Sanchez Wentland</t>
  </si>
  <si>
    <t>1010047221; 1000971035</t>
  </si>
  <si>
    <t>1; 4</t>
  </si>
  <si>
    <t>11-45-101164778; 21-47-101050535; 11-45-101178051</t>
  </si>
  <si>
    <t>28/04/2025; 28/07/2025; 24/11/2025</t>
  </si>
  <si>
    <t>24/04/2025 - 30/06/2026; 22/07/2025 - 30/06/2026; 22/11/2025 - 30/06/2026</t>
  </si>
  <si>
    <t>28/04/2025; 29/07/2025; 26/11/2025</t>
  </si>
  <si>
    <t>El 22/07/2025 se publico en la plataforma la cesión del contrato No. JEP-849-2025, a partir del 22 de julio de 2025. A Valeria Tascon Ordoñez El 22/11/2025 se publico en la plataforma la cesión del contrato  a  Jessica Andea Sanchez Wentland</t>
  </si>
  <si>
    <t>ANTROPOLOGÍA; N/A</t>
  </si>
  <si>
    <t>jessica.sanchez@jep.gov.co; valeria.tascon@jep.gov.co</t>
  </si>
  <si>
    <t>https://community.secop.gov.co/Public/Tendering/ContractNoticePhases/View?PPI=CO1.PPI.38955313&amp;isFromPublicArea=True&amp;isModal=False</t>
  </si>
  <si>
    <t>JEP-850-2025</t>
  </si>
  <si>
    <t>JEP-CSPO-847-2025</t>
  </si>
  <si>
    <t>Adriana Paola Vega Garzón</t>
  </si>
  <si>
    <t>Prestar servicios profesionales en la Oficina Asesora de Estructuración de Proyectos para acompañar el diseño y la implementación de proyectos restaurativos en educación, formación y búsqueda de personas dadas por desaparecidas,  por medio de la ejecución de actividades y estrategias encaminadas a la articulación de procesos que impulsen iniciativas y medidas de reparación y restauración a nivel nacional y territorial</t>
  </si>
  <si>
    <t xml:space="preserve">	354325</t>
  </si>
  <si>
    <t xml:space="preserve">37-47-101005496 </t>
  </si>
  <si>
    <t>30/04/2025 - 30/06/2026</t>
  </si>
  <si>
    <t>Mediante otrosí Nº1 del 12/08/2025 se publicó la reducción en tiempo y valor del contrato JEP-850-2025</t>
  </si>
  <si>
    <t>adriana.vega@jep.gov.co</t>
  </si>
  <si>
    <t>https://community.secop.gov.co/Public/Tendering/ContractNoticePhases/View?PPI=CO1.PPI.38852972&amp;isFromPublicArea=True&amp;isModal=False</t>
  </si>
  <si>
    <t>JEP-851-2025</t>
  </si>
  <si>
    <t>JEP-CSPO-848-2025</t>
  </si>
  <si>
    <t>Monica Xiomara Gutierrez Espinosa</t>
  </si>
  <si>
    <t xml:space="preserve">	351725</t>
  </si>
  <si>
    <t>21-47-101047723</t>
  </si>
  <si>
    <t>Seguros del Esado S.A.</t>
  </si>
  <si>
    <t>29/04/2025 - 10/07/2026</t>
  </si>
  <si>
    <t>monica.gutierrez@jep.gov.co</t>
  </si>
  <si>
    <t>https://community.secop.gov.co/Public/Tendering/ContractNoticePhases/View?PPI=CO1.PPI.38939407&amp;isFromPublicArea=True&amp;isModal=False</t>
  </si>
  <si>
    <t>JEP-852-2025</t>
  </si>
  <si>
    <t>JEP-CSPO-849-2025</t>
  </si>
  <si>
    <t>Luisa Fernanda Mojica Bohorques</t>
  </si>
  <si>
    <t>37-47-101005493</t>
  </si>
  <si>
    <t>Mediante otrosí Nº1 del 11/08/2025 se publicó la reducción en tiempo y valor del contrato JEP-852-2025</t>
  </si>
  <si>
    <t>luisa.mojica@jep.gov.co</t>
  </si>
  <si>
    <t>https://community.secop.gov.co/Public/Tendering/ContractNoticePhases/View?PPI=CO1.PPI.38920248&amp;isFromPublicArea=True&amp;isModal=False</t>
  </si>
  <si>
    <t>JEP-853-2025</t>
  </si>
  <si>
    <t>JEP-CSPO-850-2025</t>
  </si>
  <si>
    <t>Daniel Eduardo Prens Molina</t>
  </si>
  <si>
    <t>360-47-994000045774</t>
  </si>
  <si>
    <t>25/04/2025 - 10/07/2026</t>
  </si>
  <si>
    <t>La fecha de aprobación de garantias esta mal en el acta de inicio;  Mediante otrosí Nº1 del 11/08/2025 se publicó la reducción en tiempo y valor del contrato JEP-853-2025</t>
  </si>
  <si>
    <t>daniel.prens@jep.gov.co</t>
  </si>
  <si>
    <t>https://community.secop.gov.co/Public/Tendering/ContractNoticePhases/View?PPI=CO1.PPI.38921592&amp;isFromPublicArea=True&amp;isModal=False</t>
  </si>
  <si>
    <t>JEP-854-2025</t>
  </si>
  <si>
    <t>JEP-CSPO-851-2025</t>
  </si>
  <si>
    <t>Maria Paola Molina Guerrero</t>
  </si>
  <si>
    <t>Prestar servicios profesionales para brindar apoyo al Sistema Autónomo de Asesoría y Defensa a Comparecientes en el acompañamiento y gestión de acciones dirigidas al fortalecimiento del equipo psicosocial, en especial al equipo contratado directamente por la entidad y a los vinculados a través de los proyectos de cooperación internacional de competencia del Sistema</t>
  </si>
  <si>
    <t>11-45-101164707</t>
  </si>
  <si>
    <t>maria.molinag@jep.gov.co</t>
  </si>
  <si>
    <t>https://community.secop.gov.co/Public/Tendering/ContractNoticePhases/View?PPI=CO1.PPI.38949575&amp;isFromPublicArea=True&amp;isModal=False</t>
  </si>
  <si>
    <t>JEP-855-2025</t>
  </si>
  <si>
    <t>JEP-CSPO-852-2025</t>
  </si>
  <si>
    <t>Luisa Fernanda Serrato Ruiz</t>
  </si>
  <si>
    <t>Diana MIlena Samaniego Serrato</t>
  </si>
  <si>
    <t>14-45-101122884; 96-47-101004656</t>
  </si>
  <si>
    <t>22/04/2025; 04/11/2025</t>
  </si>
  <si>
    <t>22/04/2025 - 16/07/2026; 04/11/2025 - 12/07/2026</t>
  </si>
  <si>
    <t>23/04/2025; 6/11/2025</t>
  </si>
  <si>
    <t>El 4/11/2025 se publicó la cesión del contrato a Diana MIlena Samaniego Serrato</t>
  </si>
  <si>
    <t>luisa.serrato@jep.gov.co</t>
  </si>
  <si>
    <t>https://community.secop.gov.co/Public/Tendering/ContractNoticePhases/View?PPI=CO1.PPI.38902022&amp;isFromPublicArea=True&amp;isModal=False</t>
  </si>
  <si>
    <t>JEP-856-2025</t>
  </si>
  <si>
    <t>JEP-CSPO-853-2025</t>
  </si>
  <si>
    <t>Sandra Milena Alvarez Zambrano</t>
  </si>
  <si>
    <t>11-47-101033183</t>
  </si>
  <si>
    <t>22/04/2025 - 30/06/2026</t>
  </si>
  <si>
    <t>sandra.alvarez@jep.gov.co</t>
  </si>
  <si>
    <t>https://community.secop.gov.co/Public/Tendering/ContractNoticePhases/View?PPI=CO1.PPI.38904467&amp;isFromPublicArea=True&amp;isModal=False</t>
  </si>
  <si>
    <t>JEP-857-2025</t>
  </si>
  <si>
    <t>JEP-CSPO-854-2025</t>
  </si>
  <si>
    <t>Nestor Hernando Nieto Piraquive</t>
  </si>
  <si>
    <t>Sibundoy</t>
  </si>
  <si>
    <t>41-47-101007819</t>
  </si>
  <si>
    <t>24/04/2025 - 5/07/2026</t>
  </si>
  <si>
    <t>Mediante otrosí Nº1 del 08/08/2025 se publicó la reducción en tiempo y valor del contrato JEP-857-2025</t>
  </si>
  <si>
    <t>nestor.nieto@jep.gov.co</t>
  </si>
  <si>
    <t>https://community.secop.gov.co/Public/Tendering/ContractNoticePhases/View?PPI=CO1.PPI.38905971&amp;isFromPublicArea=True&amp;isModal=False</t>
  </si>
  <si>
    <t>JEP-858-2025</t>
  </si>
  <si>
    <t>JEP-CSPO-855-2025</t>
  </si>
  <si>
    <t>Paula Valentina Sanchez Robles</t>
  </si>
  <si>
    <t>21-47-101047767</t>
  </si>
  <si>
    <t>02/05/2025 - 30/06/2026</t>
  </si>
  <si>
    <t>Mediante otrosí Nº1 del 11/08/2025 se publicó la reducción en tiempo y valor del contrato JEP-858-2025</t>
  </si>
  <si>
    <t>paula.sanchez@jep.gov.co</t>
  </si>
  <si>
    <t>https://community.secop.gov.co/Public/Tendering/ContractNoticePhases/View?PPI=CO1.PPI.38916128&amp;isFromPublicArea=True&amp;isModal=False</t>
  </si>
  <si>
    <t>JEP-859-2025</t>
  </si>
  <si>
    <t>JEP-CSPO-856-2025</t>
  </si>
  <si>
    <t>Jacob Nicolas Mejia Ortiz</t>
  </si>
  <si>
    <t>460-47-994000086543</t>
  </si>
  <si>
    <t>Mediante otrosí Nº1 del 11/08/2025 se publicó la reducción en tiempo y valor del contrato JEP-859-2025</t>
  </si>
  <si>
    <t>jacob.mejia@jep.gov.co</t>
  </si>
  <si>
    <t>https://community.secop.gov.co/Public/Tendering/ContractNoticePhases/View?PPI=CO1.PPI.38916430&amp;isFromPublicArea=True&amp;isModal=False</t>
  </si>
  <si>
    <t>JEP-860-2025</t>
  </si>
  <si>
    <t>JEP-CSPO-857-2025</t>
  </si>
  <si>
    <t>Duvan Camilo Hernandez Santana</t>
  </si>
  <si>
    <t>460-47-994000086546</t>
  </si>
  <si>
    <t>Mediante otrosí Nº1 del 11/08/2025 se publicó la reducción en tiempo y valor del contrato JEP-860-2025</t>
  </si>
  <si>
    <t>duvan.hernandez@jep.gov.co</t>
  </si>
  <si>
    <t>https://community.secop.gov.co/Public/Tendering/ContractNoticePhases/View?PPI=CO1.PPI.38916182&amp;isFromPublicArea=True&amp;isModal=False</t>
  </si>
  <si>
    <t>JEP-861-2025</t>
  </si>
  <si>
    <t>JEP-CSPO-858-2025</t>
  </si>
  <si>
    <t>Juan Esteban Uribe Villa</t>
  </si>
  <si>
    <t>11-45-101164821</t>
  </si>
  <si>
    <t>Contrato en ejecución pero sin acta de inicio revisado 30/05/2025; Contrato en ejecución pero sin acta de inicio revisado 4/09/2025 Mediante otrosí Nº1 del 11/08/2025 se publicó la reducción en tiempo y valor del contrato JEP-861-2025</t>
  </si>
  <si>
    <t>juan.uribe@jep.gov.co</t>
  </si>
  <si>
    <t>https://community.secop.gov.co/Public/Tendering/ContractNoticePhases/View?PPI=CO1.PPI.38949913&amp;isFromPublicArea=True&amp;isModal=False</t>
  </si>
  <si>
    <t>JEP-862-2025</t>
  </si>
  <si>
    <t>JEP-CSPO-859-2025</t>
  </si>
  <si>
    <t>Ivonne Marcela Rodriguez Gonzalez</t>
  </si>
  <si>
    <t>25-47-101006757</t>
  </si>
  <si>
    <t>Mediante otrosí Nº1 del 09/08/2025 se publicó la reducción en tiempo y valor del contrato JEP-862-2025</t>
  </si>
  <si>
    <t>Ivonne.RodriguezG@jep.gov.co</t>
  </si>
  <si>
    <t>https://community.secop.gov.co/Public/Tendering/ContractNoticePhases/View?PPI=CO1.PPI.38921701&amp;isFromPublicArea=True&amp;isModal=False</t>
  </si>
  <si>
    <t>JEP-863-2025</t>
  </si>
  <si>
    <t>JEP-CSPO-860-2025</t>
  </si>
  <si>
    <t>Angie Catalina Velasco Robelto</t>
  </si>
  <si>
    <t>Prestar servicios profesionales para apoyar y acompañar al Sistema Autónomo de Asesoría y Defensa a Comparecientes en las gestiones administrativas relacionadas con los procesos contractuales que se encuentren a su cargo en las distintas etapas (precontractual, contractual y postcontractual)</t>
  </si>
  <si>
    <t>25-47-101006777</t>
  </si>
  <si>
    <t>25/04/2025 - 05/06/2026</t>
  </si>
  <si>
    <t>Mediante otrosí Nº1 del 13/08/2025 se publicó la reducción en tiempo y valor del contrato JEP-863-2025</t>
  </si>
  <si>
    <t>angie.velasco@jep.gov.co</t>
  </si>
  <si>
    <t>https://community.secop.gov.co/Public/Tendering/ContractNoticePhases/View?PPI=CO1.PPI.39009098&amp;isFromPublicArea=True&amp;isModal=False</t>
  </si>
  <si>
    <t>JEP-864-2025</t>
  </si>
  <si>
    <t>JEP-CSPO-861-2025</t>
  </si>
  <si>
    <t>Loren Tatiana Jimenez Chavarro</t>
  </si>
  <si>
    <t>Prestar servicios profesionales para apoyar y acompañar al Sistema de Autónomo de Asesoría y Defensa a Comparecientes a través de la identificación de las necesidades de la dependencia, articulando los procedimientos, espacios y actividades propias del Sistema relacionadas con el acopio, compilación, integración e interoperabilidad del registro de abogados /as y los demás sistemas misionales dispuestos por la Jurisdicción</t>
  </si>
  <si>
    <t>21-47-101047830</t>
  </si>
  <si>
    <t>5/05/2025 - 01/06/2026</t>
  </si>
  <si>
    <t>loren.jimenez@jep.gov.co</t>
  </si>
  <si>
    <t>https://community.secop.gov.co/Public/Tendering/ContractNoticePhases/View?PPI=CO1.PPI.39021857&amp;isFromPublicArea=True&amp;isModal=False</t>
  </si>
  <si>
    <t>JEP-865-2025</t>
  </si>
  <si>
    <t>JEP-CSPO-862-2025</t>
  </si>
  <si>
    <t>Martha Liliana Forero Orozco</t>
  </si>
  <si>
    <t>Prestar servicios para apoyar la gestión administrativa al Sistema Autónomo de Asesoría y Defensa a Comparecientes relacionada con la operación logística de la Oficina</t>
  </si>
  <si>
    <t>21-45-101481443</t>
  </si>
  <si>
    <t>Mediante otrosí Nº1 del 13/08/2025 se publicó la reducción en tiempo y valor del contrato JEP-865-2025</t>
  </si>
  <si>
    <t>Martha.ForeroO@jep.gov.co</t>
  </si>
  <si>
    <t>https://community.secop.gov.co/Public/Tendering/ContractNoticePhases/View?PPI=CO1.PPI.39022294&amp;isFromPublicArea=True&amp;isModal=False</t>
  </si>
  <si>
    <t>JEP-866-2025</t>
  </si>
  <si>
    <t>JEP-CSPO-863-2025</t>
  </si>
  <si>
    <t>Mónica María Gómez Melo </t>
  </si>
  <si>
    <t>Ariadna Lorena Alfonso Sánchez (Encargada)</t>
  </si>
  <si>
    <t>63-45-101053263</t>
  </si>
  <si>
    <t>23/04/2025 - 05/06/2026</t>
  </si>
  <si>
    <t>Mediante otrosí Nº1 del 8/08/2025 se publicó la reducción en tiempo y valor del contrato JEP-866-2025</t>
  </si>
  <si>
    <t>monica.gomez@jep.gov.co</t>
  </si>
  <si>
    <t>https://community.secop.gov.co/Public/Tendering/ContractNoticePhases/View?PPI=CO1.PPI.38951197&amp;isFromPublicArea=True&amp;isModal=False</t>
  </si>
  <si>
    <t>92121504;92121701</t>
  </si>
  <si>
    <t>JEP-867-2025</t>
  </si>
  <si>
    <t>JEP-IPS-002-2025</t>
  </si>
  <si>
    <t>Unión Temporal SOPROTECORPS 14</t>
  </si>
  <si>
    <t>Contratar el servicio de vigilancia y seguridad privada para las instalaciones de la Jurisdicción Especial para la Paz, en el sede principal y la oficina alterna de la  JEP</t>
  </si>
  <si>
    <t>320-47-994000032334;
320-74-994000014721</t>
  </si>
  <si>
    <t>25/04/2025; 25/04/2025</t>
  </si>
  <si>
    <t>22/04/2025 - 31/01/2027; 22/04/2025 - 31/07/2026</t>
  </si>
  <si>
    <t>https://community.secop.gov.co/Public/Tendering/ContractNoticePhases/View?PPI=CO1.PPI.38152892&amp;isFromPublicArea=True&amp;isModal=False</t>
  </si>
  <si>
    <t>JEP-868-2025</t>
  </si>
  <si>
    <t>JEP-CSPO-864-2025</t>
  </si>
  <si>
    <t>Paula Catherin Doria Guevara</t>
  </si>
  <si>
    <t>Prestar servicios profesionales para apoyar a la Subdirección de Comunicaciones en la conceptualización, producción y difusión de contenidos sobre las decisiones, audiencias y diligencias de la JEP, asegurando su articulación con la política de comunicaciones y con el discurso institucional del Presidente de la Jurisdicción para reflejar con precisión los avances de la Justicia Transicional Restaurativa, sus retos y su impacto en la sociedad, las víctimas y la comunidad internacional</t>
  </si>
  <si>
    <t>11-47-101033280</t>
  </si>
  <si>
    <t>25/04/2025 - 10/06/2026</t>
  </si>
  <si>
    <t>Mediante otrosí Nº1 del 08/08/2025 se publicó la reducción en tiempo y valor del contrato JEP-868-2025</t>
  </si>
  <si>
    <t>paula.doria@jep.gov.co</t>
  </si>
  <si>
    <t>https://community.secop.gov.co/Public/Tendering/ContractNoticePhases/View?PPI=CO1.PPI.38834589&amp;isFromPublicArea=True&amp;isModal=False</t>
  </si>
  <si>
    <t>JEP-869-2025</t>
  </si>
  <si>
    <t>JEP-CSPO-865-2025</t>
  </si>
  <si>
    <t>Juan Emilio Sanchez Hernandez</t>
  </si>
  <si>
    <t>360-47-994000045721</t>
  </si>
  <si>
    <t>Mediante otrosí Nº1 del 6/08/2025 se publicó la reducción en tiempo y valor del contrato JEP-869-2025</t>
  </si>
  <si>
    <t>juan.sanchezh@jep.gov.co</t>
  </si>
  <si>
    <t>https://community.secop.gov.co/Public/Tendering/ContractNoticePhases/View?PPI=CO1.PPI.38971931&amp;isFromPublicArea=True&amp;isModal=False</t>
  </si>
  <si>
    <t>JEP-870-2025</t>
  </si>
  <si>
    <t>JEP-CSPO-866-2025</t>
  </si>
  <si>
    <t>Corporación de ferias y exposiciones S.A. usuario operador de zona franca beneficio e interés colectivo, -Corferias</t>
  </si>
  <si>
    <t>Alquiler de espacio y mobiliario necesarios para la socialización de programas, políticas y temas de la Jurisdicción Especial para la Paz en aras de robustecer la gestión del conocimiento dentro del marco de la feria internacional del libro de Bogotá</t>
  </si>
  <si>
    <t>Corferias</t>
  </si>
  <si>
    <t>El 16/12/2025 se publicó el acta de balance y cierre.</t>
  </si>
  <si>
    <t>Acta de Balance y Cierre</t>
  </si>
  <si>
    <t>https://community.secop.gov.co/Public/Tendering/ContractNoticePhases/View?PPI=CO1.PPI.38954648&amp;isFromPublicArea=True&amp;isModal=False</t>
  </si>
  <si>
    <t>JEP-871-2025</t>
  </si>
  <si>
    <t>JEP-CSPO-867-2025</t>
  </si>
  <si>
    <t>Ginny Katherine Alba Medina</t>
  </si>
  <si>
    <t>Prestar servicios profesionales especializados en enfoque étnico racial para apoyar y acompañar a la Oficina Asesora de Enfoques Diferenciales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t>
  </si>
  <si>
    <t>33-47-101016966</t>
  </si>
  <si>
    <t>02/05/2025 - 31/05/2026</t>
  </si>
  <si>
    <t>Mediante otrosí Nº1 del 11/08/2025 se publicó la reducción en tiempo y valor del contrato JEP-871-2025</t>
  </si>
  <si>
    <t>ginny.alba@jep.gov.co</t>
  </si>
  <si>
    <t>https://community.secop.gov.co/Public/Tendering/ContractNoticePhases/View?PPI=CO1.PPI.39010593&amp;isFromPublicArea=True&amp;isModal=False</t>
  </si>
  <si>
    <t>JEP-872-2025</t>
  </si>
  <si>
    <t>JEP-CSPO-868-2025</t>
  </si>
  <si>
    <t>Alicia Violeta Brock Rodriguez</t>
  </si>
  <si>
    <t>Prestar servicios profesionales para apoyar a la JEP en las actividades clasificación, organización y catalogación de información en el macrocaso 08 subcaso montes de maría y municipios cercanos de la sala de reconocimiento de verdad, de responsabilidad y de determinación de hechos y conductas</t>
  </si>
  <si>
    <t>33-47-101016955</t>
  </si>
  <si>
    <t>24/04/205 - 10/07/2026</t>
  </si>
  <si>
    <t>Mediante otrosí Nº1 del 12/08/2025 se publicó la reducción en tiempo y valor del contrato JEP-872-2025</t>
  </si>
  <si>
    <t>alicia.brock@jep.gov.co</t>
  </si>
  <si>
    <t>https://community.secop.gov.co/Public/Tendering/ContractNoticePhases/View?PPI=CO1.PPI.39013752&amp;isFromPublicArea=True&amp;isModal=False</t>
  </si>
  <si>
    <t>JEP-873-2025</t>
  </si>
  <si>
    <t>JEP-CSPO-869-2025</t>
  </si>
  <si>
    <t>Luz Andrea Sanabria Fernandez</t>
  </si>
  <si>
    <t>Prestar servicios profesionales para apoyar a la Oficina Asesora de Enfoques Diferenciales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t>
  </si>
  <si>
    <t>21-45-101481475</t>
  </si>
  <si>
    <t>07/05/2025 - 01/05/2026</t>
  </si>
  <si>
    <t>Luz.Sanabria@jep.gov.co</t>
  </si>
  <si>
    <t>https://community.secop.gov.co/Public/Tendering/ContractNoticePhases/View?PPI=CO1.PPI.39083614&amp;isFromPublicArea=True&amp;isModal=False</t>
  </si>
  <si>
    <t>JEP-874-2025</t>
  </si>
  <si>
    <t>JEP-CSPO-870-2025</t>
  </si>
  <si>
    <t>Paula Daniela Choconta Bejarano</t>
  </si>
  <si>
    <t>Prestar servicios profesionales para apoyar y acompañar en la revisión y el análisis de información, así como en la preparación de cuestionarios para las diligencias judiciales, entre otros insumos contemplados en el plan de pruebas con relación al Caso 10: "Crímenes no amnistiables cometidos por las extintas Farc-EP en el marco del conflicto armado colombiano"- de la SRVR.</t>
  </si>
  <si>
    <t>Diego Orlando Rodriguez Castro; Juan Sebastian Rivera Marrero</t>
  </si>
  <si>
    <t>1005339165; 1020807220</t>
  </si>
  <si>
    <t>2; 2</t>
  </si>
  <si>
    <t>24/06/2025; 25/09/2025</t>
  </si>
  <si>
    <t>63-47-101002893; 14-47-101042973; 33-47-101018689</t>
  </si>
  <si>
    <t>24/04/2025; 25/06/2025; 26/09/2025</t>
  </si>
  <si>
    <t>23/04/2025 - 30/06/2026; 24/06/2025 - 30/06/2026; 25/09/2025 - 05/07/2026</t>
  </si>
  <si>
    <t>25/04/2025; 26/06/2025; 30/09/2025</t>
  </si>
  <si>
    <t>El 24/06/2025 se publicó la cesión del contrato a Paula Daniela Choconta Bejarano; El 24/09/2025 se publicó la Cesión a Juan Sebastian Rivera Marrero</t>
  </si>
  <si>
    <t>CIENCIAS POLÍTICAS; DERECHO; COMUNICACIÓN SOCIAL Y PERIODISMO</t>
  </si>
  <si>
    <t>Femenino; Masculino; Masculino</t>
  </si>
  <si>
    <t>paula.choconta@jep.gov.co; diego.rodriguezc@jep.gov.co; juan.riveram@jep.gov.co</t>
  </si>
  <si>
    <t>https://community.secop.gov.co/Public/Tendering/ContractNoticePhases/View?PPI=CO1.PPI.38962992&amp;isFromPublicArea=True&amp;isModal=False</t>
  </si>
  <si>
    <t>JEP-875-2025</t>
  </si>
  <si>
    <t>JEP-CSPO-871-2025</t>
  </si>
  <si>
    <t>Diana Patricia Castellanos Garcia</t>
  </si>
  <si>
    <t>Prestar servicios profesionales para apoyar a la JEP en las actividades de investigación, sistematización y análisis en los macrocasos de la Sala de Reconocimiento de Verdad, de Responsabilidad y de Determinación de Hechos y Conductas</t>
  </si>
  <si>
    <t>Sandra Milena Santa Mora</t>
  </si>
  <si>
    <t>11-47-101033426</t>
  </si>
  <si>
    <t>30/04/2025 - 10/07/2026</t>
  </si>
  <si>
    <t>Mediante otrosí Nº1 del 10/08/2025 se publicó la reducción en tiempo y valor del contrato JEP-875-2025</t>
  </si>
  <si>
    <t>diana.castellanosg@jep.gov.co</t>
  </si>
  <si>
    <t>https://community.secop.gov.co/Public/Tendering/ContractNoticePhases/View?PPI=CO1.PPI.39006809&amp;isFromPublicArea=True&amp;isModal=False</t>
  </si>
  <si>
    <t>JEP-876-2025</t>
  </si>
  <si>
    <t>JEP-CSPO-872-2025</t>
  </si>
  <si>
    <t>Javier Eduardo Moreno Jaimes</t>
  </si>
  <si>
    <t>96-45-101086998</t>
  </si>
  <si>
    <t>Mediante otrosí Nº1 del 11/08/2025 se publicó la reducción en tiempo y valor del contrato JEP-876-2025</t>
  </si>
  <si>
    <t>javier.moreno@jep.gov.co</t>
  </si>
  <si>
    <t>https://community.secop.gov.co/Public/Tendering/ContractNoticePhases/View?PPI=CO1.PPI.39008008&amp;isFromPublicArea=True&amp;isModal=False</t>
  </si>
  <si>
    <t>JEP-877-2025</t>
  </si>
  <si>
    <t>JEP-CSPO-873-2025</t>
  </si>
  <si>
    <t>Laura Sofia Gomez Aldana </t>
  </si>
  <si>
    <t>Prestar servicios profesionales para apoyar los trámites de juicios adversariales transicionales en la Sección de Ausencia de Reconocimiento -SAR.</t>
  </si>
  <si>
    <t>460-47-994000086336</t>
  </si>
  <si>
    <t xml:space="preserve">El 8/10/2025 se publicó la terminación anticipada del contrato </t>
  </si>
  <si>
    <t>laura.gomez@jep.gov.co</t>
  </si>
  <si>
    <t>https://community.secop.gov.co/Public/Tendering/ContractNoticePhases/View?PPI=CO1.PPI.38980563&amp;isFromPublicArea=True&amp;isModal=False</t>
  </si>
  <si>
    <t>JEP-878-2025</t>
  </si>
  <si>
    <t>JEP-CSPO-874-2025</t>
  </si>
  <si>
    <t>Karen Tatiana Bernal Caceres</t>
  </si>
  <si>
    <t>37-47-101005500</t>
  </si>
  <si>
    <t>Mediante otrosí Nº1 del 20/08/2025 se publicó la reducción en tiempo y valor del contrato JEP-878-2025</t>
  </si>
  <si>
    <t>karen.bernal@jep.gov.co</t>
  </si>
  <si>
    <t>https://community.secop.gov.co/Public/Tendering/ContractNoticePhases/View?PPI=CO1.PPI.38988795&amp;isFromPublicArea=True&amp;isModal=False</t>
  </si>
  <si>
    <t>JEP-879-2025</t>
  </si>
  <si>
    <t>JEP-CSPO-875-2025</t>
  </si>
  <si>
    <t>Yamiht Fernando Ortiz Vargas</t>
  </si>
  <si>
    <t>Prestar servicios profesionales para apoyar a la Oficina Asesora de Atención a la Ciudadanía en  los trámites administrativos, financieros y contractuales, así como en los reportes e informes requeridos por la supervisión del contrato, para la implementación del punto 5 del Acuerdo Final con enfoque sistémico</t>
  </si>
  <si>
    <t>37-47-101005499</t>
  </si>
  <si>
    <t>29/04/2025 - 31/05/2026</t>
  </si>
  <si>
    <t>Mediante otrosí Nº1 del se publicó la reducción en tiempo y valor del contrato JEP-879-2025</t>
  </si>
  <si>
    <t>yamiht.ortiz@jep.gov.co</t>
  </si>
  <si>
    <t>https://community.secop.gov.co/Public/Tendering/ContractNoticePhases/View?PPI=CO1.PPI.39005429&amp;isFromPublicArea=True&amp;isModal=False</t>
  </si>
  <si>
    <t>JEP-880-2025</t>
  </si>
  <si>
    <t>JEP-CSPO-876-2025</t>
  </si>
  <si>
    <t>Diana Marcela Rodriguez Rosas</t>
  </si>
  <si>
    <t> 53036631</t>
  </si>
  <si>
    <t>Prestar servicios profesionales para apoyar la gestión administrativa, financiera y de planeación al Comité de Seguimiento y Monitoreo a las recomendaciones de la Comisión para el Esclarecimiento de la Verdad</t>
  </si>
  <si>
    <t>11-45-101164980</t>
  </si>
  <si>
    <t>Mediante otrosí Nº1 del 3/10/2025 se publiicó la reducción del contrato en tiempo y valor</t>
  </si>
  <si>
    <t>FINANZAS Y NEGOCIOS INTERNACIONALES</t>
  </si>
  <si>
    <t>dianamrodriguezrosas@gmail.com</t>
  </si>
  <si>
    <t>https://community.secop.gov.co/Public/Tendering/ContractNoticePhases/View?PPI=CO1.PPI.38984727&amp;isFromPublicArea=True&amp;isModal=False</t>
  </si>
  <si>
    <t>JEP-881-2025</t>
  </si>
  <si>
    <t>JEP-CSPO-877-2025</t>
  </si>
  <si>
    <t>Paola Vanessa Baracaldo Amaya</t>
  </si>
  <si>
    <t>Facatativa</t>
  </si>
  <si>
    <t>Prestar servicios para apoyar la transcripción de diligencias judiciales de la Jurisdicción Especial para la Paz y a la Gestión de la Secretaría General Judicial</t>
  </si>
  <si>
    <t>Yesenia Martínez Amaya</t>
  </si>
  <si>
    <t>33-47-101016954; 360 47 994000050156</t>
  </si>
  <si>
    <t>30/04/2025; 21/08/2025</t>
  </si>
  <si>
    <t>29/04/2025 - 10/07/2026; 21/08/2025 - 10/04/2026</t>
  </si>
  <si>
    <t>2/05/2025; 21/08/2025</t>
  </si>
  <si>
    <t>Mediante otrosí Nº1 del 12/08/2025 se publicó la reducción en tiempo y valor del contrato; El 21/08/2025 se publicó la cesión del contrato a  Yesenia Martínez Amaya</t>
  </si>
  <si>
    <t>SOCIOLOGÍA; ADMINISTRACIÓN DE EMPRESAS</t>
  </si>
  <si>
    <t>paola.baracaldo@jep.gov.co yesenia.martinez@jep.gov.co</t>
  </si>
  <si>
    <t>https://community.secop.gov.co/Public/Tendering/ContractNoticePhases/View?PPI=CO1.PPI.39011485&amp;isFromPublicArea=True&amp;isModal=False</t>
  </si>
  <si>
    <t>JEP-882-2025</t>
  </si>
  <si>
    <t>JEP-CSPO-878-2025</t>
  </si>
  <si>
    <t>Leidy Katherine Ortiz Mendivelso</t>
  </si>
  <si>
    <t>Carlos Alberto Mejía Walker</t>
  </si>
  <si>
    <t>11-45-101164860</t>
  </si>
  <si>
    <t>Mediante otrosí Nº1 del 11/08/2025 se publicó la reducción en tiempo y valor del contrato JEP-882-2025</t>
  </si>
  <si>
    <t>leidy.ortizm@jep.gov.co</t>
  </si>
  <si>
    <t>https://community.secop.gov.co/Public/Tendering/ContractNoticePhases/View?PPI=CO1.PPI.39042631&amp;isFromPublicArea=True&amp;isModal=False</t>
  </si>
  <si>
    <t>JEP-883-2025</t>
  </si>
  <si>
    <t>JEP-CSPO-879-2025</t>
  </si>
  <si>
    <t xml:space="preserve">Paola Sofia Muñoz Zamora </t>
  </si>
  <si>
    <t>Laura Gineth Mora García</t>
  </si>
  <si>
    <t>33-47-101016956</t>
  </si>
  <si>
    <t>29/04/2025 - 12/04/2026</t>
  </si>
  <si>
    <t>Mediante otrosí Nº1 del 20/10/2025 se adicionó el valor de $8.604.716 y se prorrogo hasta el 31/12/2025</t>
  </si>
  <si>
    <t>paola.munoz@jep.gov.co</t>
  </si>
  <si>
    <t>https://community.secop.gov.co/Public/Tendering/ContractNoticePhases/View?PPI=CO1.PPI.39058285&amp;isFromPublicArea=True&amp;isModal=False</t>
  </si>
  <si>
    <t>JEP-884-2025</t>
  </si>
  <si>
    <t>JEP-CSPO-880-2025</t>
  </si>
  <si>
    <t>Adriana Marcela Serrano Murcia</t>
  </si>
  <si>
    <t>Prestar servicios profesionales especializados para apoyar a la Subdirección del Sistema Restaurativo desde la Oficina de Memoria Institucional y el Sistema Integral de paz en la planificación y seguimiento de asuntos estratégicos referidos a los procesos y proyectos restaurativos con énfasis en memorialización y reparación simbólica</t>
  </si>
  <si>
    <t>17-47-101006001</t>
  </si>
  <si>
    <t>05/05/2025 - 04/07/2026</t>
  </si>
  <si>
    <t>Mediante otrosí Nº1 del 12/08/2025 se publicó la reducción del contrato en tiempo y valor</t>
  </si>
  <si>
    <t>adriana.serrano@jep.gov.co</t>
  </si>
  <si>
    <t>https://community.secop.gov.co/Public/Tendering/ContractNoticePhases/View?PPI=CO1.PPI.39031183&amp;isFromPublicArea=True&amp;isModal=False</t>
  </si>
  <si>
    <t>JEP-885-2025</t>
  </si>
  <si>
    <t>JEP-CSPO-881-2025</t>
  </si>
  <si>
    <t>Jenny Katherine Giraldo Marin</t>
  </si>
  <si>
    <t>61-45-101024862</t>
  </si>
  <si>
    <t>5/05/2025 - 31/05/2026</t>
  </si>
  <si>
    <t>Mediante otrosí Nº1 del 11/08/2025 se publicó la reducción en tiempo y valor del contrato JEP-885-2025</t>
  </si>
  <si>
    <t>Jenny.Giraldo@jep.gov.co</t>
  </si>
  <si>
    <t>https://community.secop.gov.co/Public/Tendering/ContractNoticePhases/View?PPI=CO1.PPI.39041449&amp;isFromPublicArea=True&amp;isModal=False</t>
  </si>
  <si>
    <t>JEP-886-2025</t>
  </si>
  <si>
    <t>JEP-CSPO-882-2025</t>
  </si>
  <si>
    <t>Lina Vanessa Valderrama Ramon</t>
  </si>
  <si>
    <t>14-47-101041464</t>
  </si>
  <si>
    <t>Mediante otrosí Nº1 del 6/08/2025 se publicó la reducción en tiempo y valor del contrato JEP-886-2025</t>
  </si>
  <si>
    <t>lina.valderrama@jep.gov.co</t>
  </si>
  <si>
    <t>https://community.secop.gov.co/Public/Tendering/ContractNoticePhases/View?PPI=CO1.PPI.39022081&amp;isFromPublicArea=True&amp;isModal=False</t>
  </si>
  <si>
    <t>JEP-887-2025</t>
  </si>
  <si>
    <t>JEP-CSPO-883-2025</t>
  </si>
  <si>
    <t>Deixi Imitola Villalobos</t>
  </si>
  <si>
    <t>Catherine Sofia Silvera Corpas</t>
  </si>
  <si>
    <t>33-47-101016974</t>
  </si>
  <si>
    <t>02/05/2025 - 03/06/2026</t>
  </si>
  <si>
    <t>Mediante otrosí Nº1 del 11/08/2025 se publicó la reducción en tiempo y valor del contrato JEP-887-2025</t>
  </si>
  <si>
    <t>TECNOLOGÍA EN CONTROL DE CALIDAD</t>
  </si>
  <si>
    <t>deixi.imitola@jep.gov.co</t>
  </si>
  <si>
    <t>https://community.secop.gov.co/Public/Tendering/ContractNoticePhases/View?PPI=CO1.PPI.39082936&amp;isFromPublicArea=True&amp;isModal=False</t>
  </si>
  <si>
    <t>JEP-888-2025</t>
  </si>
  <si>
    <t>JEP-CSPO-884-2025</t>
  </si>
  <si>
    <t>Ferney Ramiro Sánchez Gamboa</t>
  </si>
  <si>
    <t>33-47-101016970</t>
  </si>
  <si>
    <t>Mediante otrosí Nº1 del 11/08/2025 se publicó la reducción en tiempo y valor del contrato JEP-888-2025</t>
  </si>
  <si>
    <t>ferney.sanchez@jep.gov.co</t>
  </si>
  <si>
    <t>https://community.secop.gov.co/Public/Tendering/ContractNoticePhases/View?PPI=CO1.PPI.39082954&amp;isFromPublicArea=True&amp;isModal=False</t>
  </si>
  <si>
    <t>JEP-889-2025</t>
  </si>
  <si>
    <t>JEP-CSPO-885-2025</t>
  </si>
  <si>
    <t>Sergio Alejandro Ramirez Fandiño</t>
  </si>
  <si>
    <t>33-47-101016977</t>
  </si>
  <si>
    <t>02/05/2025 - 04/06/2026</t>
  </si>
  <si>
    <t>Mediante otrosí Nº1 del 11/08/2025 se publicó la reducción en tiempo y valor del contrato JEP-889-2025</t>
  </si>
  <si>
    <t>sergio.ramirez@jep.gov.co</t>
  </si>
  <si>
    <t>https://community.secop.gov.co/Public/Tendering/ContractNoticePhases/View?PPI=CO1.PPI.39082958&amp;isFromPublicArea=True&amp;isModal=False</t>
  </si>
  <si>
    <t>JEP-890-2025</t>
  </si>
  <si>
    <t>JEP-CSPO-886-2025</t>
  </si>
  <si>
    <t>Juan Sebastian Martinez Castelblanco</t>
  </si>
  <si>
    <t>11-47-101033430</t>
  </si>
  <si>
    <t>Mediante otrosí Nº1 del 6/08/2025 se publicó la reducción en tiempo y valor del contrato JEP-890-2025</t>
  </si>
  <si>
    <t>juan.martinezc@jep.gov.co</t>
  </si>
  <si>
    <t>https://community.secop.gov.co/Public/Tendering/ContractNoticePhases/View?PPI=CO1.PPI.39073230&amp;isFromPublicArea=True&amp;isModal=False</t>
  </si>
  <si>
    <t>JEP-891-2025</t>
  </si>
  <si>
    <t>JEP-CSPO-887-2025</t>
  </si>
  <si>
    <t>Laura Andrea Zaraza Martinez</t>
  </si>
  <si>
    <t>895 47 994000008739</t>
  </si>
  <si>
    <t>2/05/2025 - 30/06/2025</t>
  </si>
  <si>
    <t>Mediante otrosí Nº1 del 6/08/2025 se publicó la reducción en tiempo y valor del contrato JEP-891-2025</t>
  </si>
  <si>
    <t>laura.zaraza@jep.gov.co</t>
  </si>
  <si>
    <t>https://community.secop.gov.co/Public/Tendering/ContractNoticePhases/View?PPI=CO1.PPI.39079287&amp;isFromPublicArea=True&amp;isModal=False</t>
  </si>
  <si>
    <t>JEP-892-2025</t>
  </si>
  <si>
    <t>JEP-CSPO-888-2025</t>
  </si>
  <si>
    <t>Juan Camilo Bustos Rincon</t>
  </si>
  <si>
    <t>11-47-101033432</t>
  </si>
  <si>
    <t>Mediante otrosí Nº1 del 6/08/2025 se publicó la reducción en tiempo y valor del contrato JEP-892-2025</t>
  </si>
  <si>
    <t>juan.bustos@jep.gov.co</t>
  </si>
  <si>
    <t>https://community.secop.gov.co/Public/Tendering/ContractNoticePhases/View?PPI=CO1.PPI.39079540&amp;isFromPublicArea=True&amp;isModal=False</t>
  </si>
  <si>
    <t>JEP-893-2025</t>
  </si>
  <si>
    <t>JEP-CSPO-889-2025</t>
  </si>
  <si>
    <t>Claudia Marcela Hernandez Guzman</t>
  </si>
  <si>
    <t>11-47-101033431</t>
  </si>
  <si>
    <t>Seguros de Estado S.A.</t>
  </si>
  <si>
    <t>Mediante otrosí Nº1 del 6/08/2025 se publicó la reducción en tiempo y valor del contrato JEP-893-2025</t>
  </si>
  <si>
    <t>LINGUISTA</t>
  </si>
  <si>
    <t>claudia.hernandezg@jep.gov.co</t>
  </si>
  <si>
    <t>https://community.secop.gov.co/Public/Tendering/ContractNoticePhases/View?PPI=CO1.PPI.39080723&amp;isFromPublicArea=True&amp;isModal=False</t>
  </si>
  <si>
    <t>JEP-894-2025</t>
  </si>
  <si>
    <t>JEP-CSPO-890-2025</t>
  </si>
  <si>
    <t>Cristian Mauricio Cedeño Espinosa</t>
  </si>
  <si>
    <t>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t>
  </si>
  <si>
    <t xml:space="preserve">	356225</t>
  </si>
  <si>
    <t>11-47-101033427</t>
  </si>
  <si>
    <t>Mediante otrosí Nº1 del 6/08/2025 se publicó la reducción en tiempo y valor del contrato JEP-894-2025</t>
  </si>
  <si>
    <t>cristian.cedeno@jep.gov.co</t>
  </si>
  <si>
    <t>https://community.secop.gov.co/Public/Tendering/ContractNoticePhases/View?PPI=CO1.PPI.39080927&amp;isFromPublicArea=True&amp;isModal=False</t>
  </si>
  <si>
    <t>JEP-895-2025</t>
  </si>
  <si>
    <t>JEP-CSPO-891-2025</t>
  </si>
  <si>
    <t>Luis Gabriel Moreno Sandoval</t>
  </si>
  <si>
    <t>Prestar servicios profesionales para brindar apoyo técnico al grupo de análisis de la información (GRAI) en la formulación, despliegue, validación y visualización de metodologías de procesamiento de lenguaje natural y modelos relacionados de inteligencia artificial para analizar las varias colecciones de documentos empleados en los macrocasos, siguiendo los requisitos de la Magistratura</t>
  </si>
  <si>
    <t>11-45-101165204</t>
  </si>
  <si>
    <t>Mediante otrosí Nº1 del 6/08/2025 se publicó la reducción en tiempo y valor del contrato JEP-895-2025</t>
  </si>
  <si>
    <t>Luis.Moreno@jep.gov.co</t>
  </si>
  <si>
    <t>https://community.secop.gov.co/Public/Tendering/ContractNoticePhases/View?PPI=CO1.PPI.39082162&amp;isFromPublicArea=True&amp;isModal=False</t>
  </si>
  <si>
    <t>JEP-896-2025</t>
  </si>
  <si>
    <t>JEP-CSPO-892-2025</t>
  </si>
  <si>
    <t>Paola Stephania Apolinar Caraballo</t>
  </si>
  <si>
    <t>Prestar servicios profesoianles para apoyar al GRAI en la gestión de asignación y seguimiento de requerimientos, envío y control de solicitudes de información a entidades internas y externas, así como en el manejo, actualización y optimización de los sistemas de información utilizados por la dependencia, siguiendo llos lineamientos que imparta la Magistratura y la jefatura del GRAI</t>
  </si>
  <si>
    <t>11-47-101033451</t>
  </si>
  <si>
    <t>Mediante otrosí Nº1 del 6/08/2025 se publicó la reducción en tiempo y valor del contrato JEP-896-2025</t>
  </si>
  <si>
    <t>paola.apolinar@jep.gov.co</t>
  </si>
  <si>
    <t>https://community.secop.gov.co/Public/Tendering/ContractNoticePhases/View?PPI=CO1.PPI.39083514&amp;isFromPublicArea=True&amp;isModal=False</t>
  </si>
  <si>
    <t>JEP-897-2025</t>
  </si>
  <si>
    <t>JEP-CSPO-893-2025</t>
  </si>
  <si>
    <t>Camila Becerra Sandoval</t>
  </si>
  <si>
    <t>11-47-101033468</t>
  </si>
  <si>
    <t>2/05/2025 - 10/07/2026</t>
  </si>
  <si>
    <t>Mediante otrosí Nº1 del 6/08/2025 se publicó la reducción en tiempo y valor del contrato JEP-897-2025</t>
  </si>
  <si>
    <t>camila.becerra@jep.gov.co</t>
  </si>
  <si>
    <t>https://community.secop.gov.co/Public/Tendering/ContractNoticePhases/View?PPI=CO1.PPI.39079447&amp;isFromPublicArea=True&amp;isModal=False</t>
  </si>
  <si>
    <t>JEP-898-2025</t>
  </si>
  <si>
    <t>JEP-CSPO-894-2025</t>
  </si>
  <si>
    <t>ACCESO COLOMBIA S.A.S</t>
  </si>
  <si>
    <t>Prestar servicios profesionales para acompañar a la Subdirección de Comunicaciones, en la realización del monitoreo diario de los medios de comunicación, redes sociales digitales y plataformas de comunicación a nivel internacional, nacional, regional y local en los que circulan información sobre la JEP y los temas asociados a su gestión, con el fin de realizar el análisis de impacto</t>
  </si>
  <si>
    <t>21-45-101482177</t>
  </si>
  <si>
    <t>09/05/2025 - 31/12/2026</t>
  </si>
  <si>
    <t>https://community.secop.gov.co/Public/Tendering/ContractNoticePhases/View?PPI=CO1.PPI.39034241&amp;isFromPublicArea=True&amp;isModal=False</t>
  </si>
  <si>
    <t>JEP-899-2025</t>
  </si>
  <si>
    <t>JEP-CSPO-895-2025</t>
  </si>
  <si>
    <t>Jhon Jairo Huertas Amador</t>
  </si>
  <si>
    <t>Oliva Aristizabal Ospina</t>
  </si>
  <si>
    <t>21-47-101047751; 17-45-101055563</t>
  </si>
  <si>
    <t>Seguros del Estado S.A; Seguros del Estado S.A.</t>
  </si>
  <si>
    <t>30/04/2025; 14/10/2025</t>
  </si>
  <si>
    <t>25/04/2025 - 31/07/2026; 26/09/2025 - 05/07/2026</t>
  </si>
  <si>
    <t>30/04/2025;15/10/2025</t>
  </si>
  <si>
    <t>Mediante otrosí Nº1 del 28/05/2025 se modifica la minuta JEP-899-2025; El 26/09/2025 se publicó la cesión del contrato, se cargo lapòliza hasta el 15/10/2025</t>
  </si>
  <si>
    <t>john.huertas@jep.gov.co; oliva.aristizabal@jep.gov.co</t>
  </si>
  <si>
    <t>https://community.secop.gov.co/Public/Tendering/ContractNoticePhases/View?PPI=CO1.PPI.39058584&amp;isFromPublicArea=True&amp;isModal=False</t>
  </si>
  <si>
    <t>JEP-900-2025</t>
  </si>
  <si>
    <t>JEP-CSPO-896-2025</t>
  </si>
  <si>
    <t>Diana Consuelo Tovar Romero</t>
  </si>
  <si>
    <t>14-45-101123274</t>
  </si>
  <si>
    <t>05/05/2025 - 31/05/2026</t>
  </si>
  <si>
    <t>Mediante otrosí Nº1 del 13/08/2025 se publicó la reducción en tiempo y valor del contrato JEP-900-2025</t>
  </si>
  <si>
    <t>diana.tovar@jep.gov.co</t>
  </si>
  <si>
    <t>https://community.secop.gov.co/Public/Tendering/ContractNoticePhases/View?PPI=CO1.PPI.39097218&amp;isFromPublicArea=True&amp;isModal=False</t>
  </si>
  <si>
    <t>JEP-901-2025</t>
  </si>
  <si>
    <t>JEP-CSPO-897-2025</t>
  </si>
  <si>
    <t>Leonardo Yepes Moreno</t>
  </si>
  <si>
    <t>14-45-101123272</t>
  </si>
  <si>
    <t>05/05/2025 - 16/06/2026</t>
  </si>
  <si>
    <t>Mediante otrosí Nº1 del 13/08/2025 se publicó la reducción en tiempo y valor del contrato JEP-901-2025</t>
  </si>
  <si>
    <t>leonardo.yepes@jep.gov.co</t>
  </si>
  <si>
    <t>https://community.secop.gov.co/Public/Tendering/ContractNoticePhases/View?PPI=CO1.PPI.39097413&amp;isFromPublicArea=True&amp;isModal=False</t>
  </si>
  <si>
    <t>JEP-902-2025</t>
  </si>
  <si>
    <t>JEP-CSPO-898-2025</t>
  </si>
  <si>
    <t xml:space="preserve">Karen Lucia Álvarez Ricardo </t>
  </si>
  <si>
    <t xml:space="preserve">Barranquila </t>
  </si>
  <si>
    <t>25-47-101006803</t>
  </si>
  <si>
    <t>5/05/2025 - 15/06/2026</t>
  </si>
  <si>
    <t>Karen.Alvarez@jep.gov.co</t>
  </si>
  <si>
    <t>https://community.secop.gov.co/Public/Tendering/ContractNoticePhases/View?PPI=CO1.PPI.39097348&amp;isFromPublicArea=True&amp;isModal=False</t>
  </si>
  <si>
    <t>JEP-903-2025</t>
  </si>
  <si>
    <t>JEP-CSPO-899-2025</t>
  </si>
  <si>
    <t xml:space="preserve">Irene Elizabeth Nariño Hernández </t>
  </si>
  <si>
    <t>Magdalena Medio</t>
  </si>
  <si>
    <t>400-47-994000107319</t>
  </si>
  <si>
    <t>Aseguradora Solidaria de Colombia</t>
  </si>
  <si>
    <t>5/05/2025 - 1/06/2026</t>
  </si>
  <si>
    <t>Mediante otrosí Nº1 del 13/08/2025 se publicó la reducción en tiempo y valor del contrato JEP-903-2025</t>
  </si>
  <si>
    <t>Irene.Narino@jep.gov.co</t>
  </si>
  <si>
    <t>https://community.secop.gov.co/Public/Tendering/ContractNoticePhases/View?PPI=CO1.PPI.39097607&amp;isFromPublicArea=True&amp;isModal=False</t>
  </si>
  <si>
    <t>JEP-904-2025</t>
  </si>
  <si>
    <t>JEP-CSPO-900-2025</t>
  </si>
  <si>
    <t>Nicolas Alberto Mahecha Olarte</t>
  </si>
  <si>
    <t>Paula Alejandra Villamil Castellanos</t>
  </si>
  <si>
    <t>11-45-101165086; 11-47-101036888</t>
  </si>
  <si>
    <t>30/04/2025; 01/08/2025</t>
  </si>
  <si>
    <t>29/04/2025 - 30/06/2026; 01/08/2025 - 10/07/2026</t>
  </si>
  <si>
    <t>El 1/08/2024 se publicó el cesión del contrato No. JEP-904-2025,  a partir del 1 de agosto. Gracias Paula Alejandra Villamil Castellanos; Mediante otrosí Nº1 del 11/08/2025 se publicó la reducción en tiempo y valor del contrato JEP-904-2025</t>
  </si>
  <si>
    <t>DERECHO; SOCIOLOGIA</t>
  </si>
  <si>
    <t>nicolas.mahechao@jep.gov.co; paula.villamil@jep.gov.co</t>
  </si>
  <si>
    <t>https://community.secop.gov.co/Public/Tendering/ContractNoticePhases/View?PPI=CO1.PPI.39064791&amp;isFromPublicArea=True&amp;isModal=False</t>
  </si>
  <si>
    <t>JEP-905-2025</t>
  </si>
  <si>
    <t>JEP-CSPO-901-2025</t>
  </si>
  <si>
    <t>Laura Melissa Magnussen Gonzalez</t>
  </si>
  <si>
    <t>33-47-101016952</t>
  </si>
  <si>
    <t>Mediante otrosí Nº1 del 12/08/2025 se publicó la reducción en tiempo y valor del contrato JEP-905-2025</t>
  </si>
  <si>
    <t>laura.magnussen@jep.gov.co</t>
  </si>
  <si>
    <t>https://community.secop.gov.co/Public/Tendering/ContractNoticePhases/View?PPI=CO1.PPI.39064146&amp;isFromPublicArea=True&amp;isModal=False</t>
  </si>
  <si>
    <t>JEP-906-2025</t>
  </si>
  <si>
    <t>JEP-CSPO-902-2025</t>
  </si>
  <si>
    <t>Laura Fernanda Valderrama Ladeutt</t>
  </si>
  <si>
    <t>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t>
  </si>
  <si>
    <t>21-45-101481459</t>
  </si>
  <si>
    <t>6/05/2025 - 1/06/2026</t>
  </si>
  <si>
    <t>Mediante otrosí Nº1 del 11/08/2025 se publicó la reducción en tiempo y valor del contrato; Mediante otrosí Nº2 del 4/11/2025 se publicó la adición 20.077.670 y prorróga hasta el 31/12/2025</t>
  </si>
  <si>
    <t>laura.valderrama@jep.gov.co</t>
  </si>
  <si>
    <t>https://community.secop.gov.co/Public/Tendering/ContractNoticePhases/View?PPI=CO1.PPI.39083506&amp;isFromPublicArea=True&amp;isModal=False</t>
  </si>
  <si>
    <t>JEP-907-2025</t>
  </si>
  <si>
    <t>JEP-CSPO-903-2025</t>
  </si>
  <si>
    <t>Paula Alejandra Orozco Rincón</t>
  </si>
  <si>
    <t> 6</t>
  </si>
  <si>
    <t>61-47-101008156</t>
  </si>
  <si>
    <t>07/05/2025 - 05/07/2026</t>
  </si>
  <si>
    <t>Mediante otrosí Nº1 del 11/08/2025 se publicó la reducción en tiempo y valor del contrato JEP-907-2025</t>
  </si>
  <si>
    <t>paula.orozco@jep.gov.co</t>
  </si>
  <si>
    <t>https://community.secop.gov.co/Public/Tendering/ContractNoticePhases/View?PPI=CO1.PPI.39096786&amp;isFromPublicArea=True&amp;isModal=False</t>
  </si>
  <si>
    <t>JEP-908-2025</t>
  </si>
  <si>
    <t>JEP-CSPO-904-2025</t>
  </si>
  <si>
    <t>Valentina Giraldo Zuluaga</t>
  </si>
  <si>
    <t>Xiomara Cecilia Balanta Moeno</t>
  </si>
  <si>
    <t>Presidencia SAI</t>
  </si>
  <si>
    <t>Pedro Julio Mahecha Ávila</t>
  </si>
  <si>
    <t>33-47-101017047</t>
  </si>
  <si>
    <t>Mediante otrosí Nº1 del 08/08/2025 se publicó la reducción en tiempo y valor del contrato JEP-908-2025</t>
  </si>
  <si>
    <t>valentina.giraldo@jep.gov.co</t>
  </si>
  <si>
    <t>https://community.secop.gov.co/Public/Tendering/ContractNoticePhases/View?PPI=CO1.PPI.39125050&amp;isFromPublicArea=True&amp;isModal=False</t>
  </si>
  <si>
    <t>JEP-909-2025</t>
  </si>
  <si>
    <t>JEP-CSPO-905-2025</t>
  </si>
  <si>
    <t>Liliana Maria Pantoja Rojas</t>
  </si>
  <si>
    <t>Prestar servicios profesionales para apoyar y acompañar a la Oficina Asesora de Gestión Territorial en la organización y sistematización de la información producida por el despliegue territorial de la dependencia, así como identificar oportunidades de mejora en el registro y gestión de tal información</t>
  </si>
  <si>
    <t>11-45-101165399</t>
  </si>
  <si>
    <t>6/05/2025 - 30/06/2026</t>
  </si>
  <si>
    <t>LICENCIATURA EN MATEMÁTICAS</t>
  </si>
  <si>
    <t>liliana.pantoja@jep.gov.co</t>
  </si>
  <si>
    <t>https://community.secop.gov.co/Public/Tendering/ContractNoticePhases/View?PPI=CO1.PPI.39120289&amp;isFromPublicArea=True&amp;isModal=False</t>
  </si>
  <si>
    <t>JEP-910-2025</t>
  </si>
  <si>
    <t>JEP-CSPO-906-2025</t>
  </si>
  <si>
    <t>Gabriel Rodriguez Mahecha</t>
  </si>
  <si>
    <t>El Rosal</t>
  </si>
  <si>
    <t>Prestar servicios para apoyar y acompañar a la Sala de Reconocimiento de Verdad y Responsabilidad en los procesos administrativos y técnicos que permitan dar respuesta a los requerimientos allegados por entidades internas y externas a la JEP</t>
  </si>
  <si>
    <t>14-47-101041560</t>
  </si>
  <si>
    <t>2/05/2025 - 30/06/2026</t>
  </si>
  <si>
    <t>Mediante otrosí Nº1 del 10/08/2025 se publicó la reducción en tiempo y valor del contrato JEP-910-2025</t>
  </si>
  <si>
    <t>gabriel.rodriguez@jep.gov.co</t>
  </si>
  <si>
    <t>https://community.secop.gov.co/Public/Tendering/ContractNoticePhases/View?PPI=CO1.PPI.39120670&amp;isFromPublicArea=True&amp;isModal=False</t>
  </si>
  <si>
    <t>JEP-911-2025</t>
  </si>
  <si>
    <t>JEP-CSPO-907-2025</t>
  </si>
  <si>
    <t>Oscar Andres Gallego Giraldo</t>
  </si>
  <si>
    <t>Bello</t>
  </si>
  <si>
    <t>Prestar servicios profesionales para apoyar en los procesos de mejoramiento de la gestión judicial de las Secretarías Judiciales de las Salas de Justicia</t>
  </si>
  <si>
    <t>Alba Luz Piedras Ortiz</t>
  </si>
  <si>
    <t>SEJUD SAI</t>
  </si>
  <si>
    <t>Alba Luz Piedras Ortíz</t>
  </si>
  <si>
    <t>21-45-101481183</t>
  </si>
  <si>
    <t>30/04/2025 - 01/04/2026</t>
  </si>
  <si>
    <t>La fecha de aprobación de garantias esta mal en el acta de inicio; Mediante otrosí Nº1 del 09/08/2025 se publicó la reducción en tiempo y valor del contrato JEP-911-2025</t>
  </si>
  <si>
    <t>oscar.gallego@jep.gov.co</t>
  </si>
  <si>
    <t>https://community.secop.gov.co/Public/Tendering/ContractNoticePhases/View?PPI=CO1.PPI.39126558&amp;isFromPublicArea=True&amp;isModal=False</t>
  </si>
  <si>
    <t>JEP-912-2025</t>
  </si>
  <si>
    <t>JEP-CSPO-908-2025</t>
  </si>
  <si>
    <t>Eduar Arbey Tovar Peña</t>
  </si>
  <si>
    <t>Anyela Castro Cerón</t>
  </si>
  <si>
    <t>SEJUD SDSJ</t>
  </si>
  <si>
    <t>Sandra Milena Sánchez Rojas</t>
  </si>
  <si>
    <t>21-45-101481945</t>
  </si>
  <si>
    <t>07/05/2025 - 01/07/2026</t>
  </si>
  <si>
    <t>Mediante otrosí Nº1 del 11/08/2025 se publicó la reducción en tiempo y valor del contrato JEP-912-2025</t>
  </si>
  <si>
    <t>eduar.tovar@jep.gov.co</t>
  </si>
  <si>
    <t>https://community.secop.gov.co/Public/Tendering/ContractNoticePhases/View?PPI=CO1.PPI.39126817&amp;isFromPublicArea=True&amp;isModal=False</t>
  </si>
  <si>
    <t>JEP-913-2025</t>
  </si>
  <si>
    <t>JEP-CSPO-909-2025</t>
  </si>
  <si>
    <t>Karen Dayana Rosero Alvarez </t>
  </si>
  <si>
    <t>Marlith Gineth Nieto Torres</t>
  </si>
  <si>
    <t>SEJUD SRVR</t>
  </si>
  <si>
    <t>360-47-994000045989</t>
  </si>
  <si>
    <t>Mediante otrosí Nº1 del 09/08/2025 se publicó la reducción en tiempo y valor del contrato JEP-913-2025</t>
  </si>
  <si>
    <t>Karen.Rosero@jep.gov.co</t>
  </si>
  <si>
    <t>https://community.secop.gov.co/Public/Tendering/ContractNoticePhases/View?PPI=CO1.PPI.39126754&amp;isFromPublicArea=True&amp;isModal=False</t>
  </si>
  <si>
    <t>JEP-914-2025</t>
  </si>
  <si>
    <t>JEP-CSPO-910-2025</t>
  </si>
  <si>
    <t>Jennifer Yulieth Burgos Perilla</t>
  </si>
  <si>
    <t>21-45-101481946</t>
  </si>
  <si>
    <t>Mediante otrosí Nº1 del 11/08/2025 se publicó la reducción en tiempo y valor del contrato JEP-914-2025</t>
  </si>
  <si>
    <t>jennifer.burgos@jep.gov.co</t>
  </si>
  <si>
    <t>https://community.secop.gov.co/Public/Tendering/ContractNoticePhases/View?PPI=CO1.PPI.39126758&amp;isFromPublicArea=True&amp;isModal=False</t>
  </si>
  <si>
    <t>JEP-915-2025</t>
  </si>
  <si>
    <t>JEP-CSPO-911-2025</t>
  </si>
  <si>
    <t>Paula Andrea Guerrera Ramirez</t>
  </si>
  <si>
    <t>21-45-101481676</t>
  </si>
  <si>
    <t>7/05/2025 - 01/07/2026</t>
  </si>
  <si>
    <t>El 1/07/2025 se publicó la suspensión del Contrato de Prestación de Servicios Profesionales No. JEP-915-2025; El 25/07/2025 se publicó la reactivavacón del contrato. Mediante otrosí Nº1 del 09/08/2025 se publicó la reducción en tiempo y valor del contrato JEP-915-2025</t>
  </si>
  <si>
    <t>1/07/2025 - 24/07/2025</t>
  </si>
  <si>
    <t>paula.guerra@jep.gov.co</t>
  </si>
  <si>
    <t>https://community.secop.gov.co/Public/Tendering/ContractNoticePhases/View?PPI=CO1.PPI.39127627&amp;isFromPublicArea=True&amp;isModal=False</t>
  </si>
  <si>
    <t>JEP-916-2025</t>
  </si>
  <si>
    <t>JEP-CSPO-912-2025</t>
  </si>
  <si>
    <t>Yurany Alexandra Cuellar  Pinzon </t>
  </si>
  <si>
    <t>Jessica Lucia Escobedo Buitrago</t>
  </si>
  <si>
    <t>21-45-101481176; 21-45-101493320</t>
  </si>
  <si>
    <t>2/05/2025; 4/09/2025</t>
  </si>
  <si>
    <t>30/04/2025 - 1/07/2026; 4/09/2025 - 1/04/2026</t>
  </si>
  <si>
    <t>Mediante otrosí Nº1 del 9/08/2025 se publicó la reducción en tiempo y valor del contrato JEP-916-2025; El 4/09/2025 se publicó la cesión del contrato a Jessica Lucia Escobedo Buitrago</t>
  </si>
  <si>
    <t>yurany.cuellar@jep.gov.co; jessica.escobedo@jep.gov.co</t>
  </si>
  <si>
    <t>https://community.secop.gov.co/Public/Tendering/ContractNoticePhases/View?PPI=CO1.PPI.39127630&amp;isFromPublicArea=True&amp;isModal=False</t>
  </si>
  <si>
    <t>JEP-917-2025</t>
  </si>
  <si>
    <t>JEP-CSPO-913-2025</t>
  </si>
  <si>
    <t>Andrea Estefania Viveros Riascos</t>
  </si>
  <si>
    <t>33-47-101017011</t>
  </si>
  <si>
    <t>06/05/2025 - 30/06/2026</t>
  </si>
  <si>
    <t>Mediante otrosí Nº1 del 11/08/2025 se publicó la reducción en tiempo y valor del contrato JEP-917-2025</t>
  </si>
  <si>
    <t>andrea.viveros@jep.gov.co</t>
  </si>
  <si>
    <t>https://community.secop.gov.co/Public/Tendering/ContractNoticePhases/View?PPI=CO1.PPI.39129020&amp;isFromPublicArea=True&amp;isModal=False</t>
  </si>
  <si>
    <t>JEP-918-2025</t>
  </si>
  <si>
    <t>JEP-CSPO-914-2025</t>
  </si>
  <si>
    <t>Victor Hugo Ospina Vargas </t>
  </si>
  <si>
    <t>Prestar servicios profesionales de asesoría jurídica para apoyar y acompañar a la Oficina Asesora de Justicia Restaurativa en la asistencia técnica a las actuaciones y los procesos de la justicia restaurativa</t>
  </si>
  <si>
    <t>Eliana Fernanda Antonio Rosero (Encargada)</t>
  </si>
  <si>
    <t>21-47-101048069</t>
  </si>
  <si>
    <t>12/05/2025 - 01/07/2026</t>
  </si>
  <si>
    <t>Mediante otrosí Nº1 del se publicó la reducción en tiempo y valor del contrato JEP-918-2025</t>
  </si>
  <si>
    <t>victor.ospina@jep.gov.co</t>
  </si>
  <si>
    <t>https://community.secop.gov.co/Public/Tendering/ContractNoticePhases/View?PPI=CO1.PPI.39121195&amp;isFromPublicArea=True&amp;isModal=False</t>
  </si>
  <si>
    <t>JEP-919-2025</t>
  </si>
  <si>
    <t>JEP-CSPO-915-2025</t>
  </si>
  <si>
    <t>Hugo Armando Arenas Rodríguez</t>
  </si>
  <si>
    <t>37-47-101005506</t>
  </si>
  <si>
    <t>07/05/2025 - 30/06/2026</t>
  </si>
  <si>
    <t>Mediante otrosí Nº1 del 11/08/2025 se publicó la reducción en tiempo y valor del contrato JEP-919-2025</t>
  </si>
  <si>
    <t>hugo.arenas@jep.gov.co</t>
  </si>
  <si>
    <t>https://community.secop.gov.co/Public/Tendering/ContractNoticePhases/View?PPI=CO1.PPI.39127188&amp;isFromPublicArea=True&amp;isModal=False</t>
  </si>
  <si>
    <t>JEP-920-2025</t>
  </si>
  <si>
    <t>JEP-CSPO-916-2025</t>
  </si>
  <si>
    <t>Mary Luz Zarate Carrillo</t>
  </si>
  <si>
    <t>Prestar servicios profesionales a la Subdirección de Talento Humano, para la atención, administración y funcionamiento de las Salas Infantiles de la JEP, así como el apoyo en las actividades relacionadas con la planeación y ejecución del Plan de Bienestar y de la estrategia del Talento Humano</t>
  </si>
  <si>
    <t>Cesar Augusto Vargas Londoño (Encargado)</t>
  </si>
  <si>
    <t>63-45-101053522</t>
  </si>
  <si>
    <t>12/05/2025 - 30/06/2026</t>
  </si>
  <si>
    <t>Mediante otrosí Nº1 del 11/08/2025 se publicó la reducción en tiempo y valor del contrato JEP-920-2025</t>
  </si>
  <si>
    <t xml:space="preserve">LICENCIATURA EN EDUCACIÓN PREESCOLAR  </t>
  </si>
  <si>
    <t>mary.zarate@jep.gov.co</t>
  </si>
  <si>
    <t>https://community.secop.gov.co/Public/Tendering/ContractNoticePhases/View?PPI=CO1.PPI.39196659&amp;isFromPublicArea=True&amp;isModal=False</t>
  </si>
  <si>
    <t>JEP-921-2025</t>
  </si>
  <si>
    <t>JEP-CSPO-917-2025</t>
  </si>
  <si>
    <t>Diana Milena Cagua Galindo</t>
  </si>
  <si>
    <t>Prestar servicios de gestión documental y archivo, incluyendo la organización, clasificación, digitalización, conservación y actualización de los archivos físicos y digitales, asegurnado el cumplimiento de normativas vigentes en materia de archivo y gestión de la información siguiendo los lineamientos que imparta la Magistratura y la jefatura del GRAI.</t>
  </si>
  <si>
    <t>11-47-101033557</t>
  </si>
  <si>
    <t>6/05/2025 - 10/07/2026</t>
  </si>
  <si>
    <t>Mediante otrosí Nº1 del 6/08/2025 se publicó la reducción en tiempo y valor del contrato JEP-921-2025</t>
  </si>
  <si>
    <t xml:space="preserve">TECNOLOGÍA EN GESTIÓN DOCUMENTAL </t>
  </si>
  <si>
    <t>diana.cagua@jep.gov.co</t>
  </si>
  <si>
    <t>https://community.secop.gov.co/Public/Tendering/ContractNoticePhases/View?PPI=CO1.PPI.39149627&amp;isFromPublicArea=True&amp;isModal=False</t>
  </si>
  <si>
    <t>JEP-922-2025</t>
  </si>
  <si>
    <t>JEP-CSPO-918-2025</t>
  </si>
  <si>
    <t>Manuel Antonio Romero Mendez</t>
  </si>
  <si>
    <t>360-47-994000046236</t>
  </si>
  <si>
    <t>Mediante otrosí Nº1 del 11/08/2025 se publicó la reducción en tiempo y valor del contrato JEP-922-2025</t>
  </si>
  <si>
    <t>manuel.romero@jep.gov.co</t>
  </si>
  <si>
    <t>https://community.secop.gov.co/Public/Tendering/ContractNoticePhases/View?PPI=CO1.PPI.39153123&amp;isFromPublicArea=True&amp;isModal=False</t>
  </si>
  <si>
    <t>JEP-923-2025</t>
  </si>
  <si>
    <t>JEP-CSPO-919-2025</t>
  </si>
  <si>
    <t>María Paula Rojas Betancourt</t>
  </si>
  <si>
    <t>14-45-101123555</t>
  </si>
  <si>
    <t>Mediante otrosí Nº1 del 12/08/2025 se publicó la reducción en tiempo y valor del contrato JEP-923-2025</t>
  </si>
  <si>
    <t>maria.rojasb@jep.gov.co</t>
  </si>
  <si>
    <t>https://community.secop.gov.co/Public/Tendering/ContractNoticePhases/View?PPI=CO1.PPI.39154416&amp;isFromPublicArea=True&amp;isModal=False</t>
  </si>
  <si>
    <t>JEP-924-2025</t>
  </si>
  <si>
    <t>JEP-CSPO-920-2025</t>
  </si>
  <si>
    <t>Elsa Carolina Giraldo Orjuela</t>
  </si>
  <si>
    <t>360-47-994000046305</t>
  </si>
  <si>
    <t>7/05/2026 - 10/07/2026</t>
  </si>
  <si>
    <t>Mediante otrosí Nº1 del 10/08/2025 se publicó la reducción en tiempo y valor del contrato JEP-924-2025</t>
  </si>
  <si>
    <t>elsa.giraldo@jep.gov.co</t>
  </si>
  <si>
    <t>https://community.secop.gov.co/Public/Tendering/ContractNoticePhases/View?PPI=CO1.PPI.39193796&amp;isFromPublicArea=True&amp;isModal=False</t>
  </si>
  <si>
    <t>JEP-925-2025</t>
  </si>
  <si>
    <t>JEP-CSPO-921-2025</t>
  </si>
  <si>
    <t>Claudia Patricia Cáceres Pereira</t>
  </si>
  <si>
    <t xml:space="preserve">	96-47-101003792</t>
  </si>
  <si>
    <t>6/05/2025 - 11/07/2026</t>
  </si>
  <si>
    <t>Mediante otrosí Nº1 del 11/08/2025 se publicó la reducción en tiempo y valor del contrato JEP-925-2025</t>
  </si>
  <si>
    <t>claudia.caceres@jep.gov.co</t>
  </si>
  <si>
    <t>https://community.secop.gov.co/Public/Tendering/ContractNoticePhases/View?PPI=CO1.PPI.39196630&amp;isFromPublicArea=True&amp;isModal=False</t>
  </si>
  <si>
    <t>JEP-926-2025</t>
  </si>
  <si>
    <t>JEP-CSPO-922-2025</t>
  </si>
  <si>
    <t>Juan Diego Angel Delgado</t>
  </si>
  <si>
    <t>11-47-101033780</t>
  </si>
  <si>
    <t>09/05/2025 - 10/07/2026</t>
  </si>
  <si>
    <t>Mediante otrosí Nº1 del 13/08/2025 se publicó la reducción en tiempo y valor del contrato JEP-926-2025</t>
  </si>
  <si>
    <t>juan.angel@jep.gov.co</t>
  </si>
  <si>
    <t>https://community.secop.gov.co/Public/Tendering/ContractNoticePhases/View?PPI=CO1.PPI.39200254&amp;isFromPublicArea=True&amp;isModal=False</t>
  </si>
  <si>
    <t>JEP-927-2025</t>
  </si>
  <si>
    <t>JEP-CSPO-923-2025</t>
  </si>
  <si>
    <t>Patricia Estefanía Bagui Castro</t>
  </si>
  <si>
    <t>Prestar servicios profesionales para apoyar el desarrollo de los componentes visuales y de consulta del sistema de seguimiento y monitoreo a las recomendaciones del informe final de la CEV, de acuerdo con las directrices impartidas por la Secretaría Técnica del Comité</t>
  </si>
  <si>
    <t xml:space="preserve">	389225</t>
  </si>
  <si>
    <t>360-47-994000046654</t>
  </si>
  <si>
    <t>14/05/2025 - 03/07/2026</t>
  </si>
  <si>
    <t>Patricia.bagui@comiteseguimientoymonitoreo.co</t>
  </si>
  <si>
    <t>https://community.secop.gov.co/Public/Tendering/ContractNoticePhases/View?PPI=CO1.PPI.39201447&amp;isFromPublicArea=True&amp;isModal=False</t>
  </si>
  <si>
    <t>JEP-928-2025</t>
  </si>
  <si>
    <t>JEP-IPINF-002-2025</t>
  </si>
  <si>
    <t>Divergráfica SAS</t>
  </si>
  <si>
    <t>Invitación Pública inferior a 45 SMMLV</t>
  </si>
  <si>
    <t>Realizar la producción, impresión y demás detalles de los contenidos literarios entregados por la jep, en el marco de la justicia transicional restaurativa, la comprensión social y la dignificación de las víctimas del conflicto armado, privilegiando el grupo de interés; niñas, niños y adolescentes conforme a los lineamientos y condiciones establecidas por la JEP</t>
  </si>
  <si>
    <t xml:space="preserve">496-47-994000021464 </t>
  </si>
  <si>
    <t>05/05/2025 - 03/12/2025</t>
  </si>
  <si>
    <t>Mediante otrosí Nº1 del 30/05/2025 se prorrogó el plazo hasta el 30/06/2025</t>
  </si>
  <si>
    <t>https://community.secop.gov.co/Public/Tendering/ContractNoticePhases/View?PPI=CO1.PPI.38886366&amp;isFromPublicArea=True&amp;isModal=False</t>
  </si>
  <si>
    <t>JEP-929-2025</t>
  </si>
  <si>
    <t>JEP-CSPO-924-2025</t>
  </si>
  <si>
    <t xml:space="preserve">Nestor Julian Ramirez Sierra </t>
  </si>
  <si>
    <t>Prestar los servicios profesionales de apoyo a la Relatoría General de la JEP en la revisión, sistematización y consolidación de información de las actividades misionales de la dependencia y los procesos de calidad de esta; así como en la generación y ejecución de estrategias de mejora para la divulgación, articulación interinstitucional y análisis jurisprudencial</t>
  </si>
  <si>
    <t>360-47-994000046282</t>
  </si>
  <si>
    <t>07/05/2025 - 08/07/2026</t>
  </si>
  <si>
    <t>Mediante otrosí Nº1 del 15/08/2025 se publicó la reducción en tiempo y valor del contrato JEP-929-2025</t>
  </si>
  <si>
    <t>nestor.ramirez@jep.gov.co</t>
  </si>
  <si>
    <t>https://community.secop.gov.co/Public/Tendering/ContractNoticePhases/View?PPI=CO1.PPI.39195764&amp;isFromPublicArea=True&amp;isModal=False</t>
  </si>
  <si>
    <t>JEP-930-2025</t>
  </si>
  <si>
    <t>JEP-CSPO-925-2025</t>
  </si>
  <si>
    <t>Maria Camila Rueda Aldana</t>
  </si>
  <si>
    <t>11-45-101165790; 11-47-101037172</t>
  </si>
  <si>
    <t>12/05/2025; 13/'8/2025</t>
  </si>
  <si>
    <t>12/05/2025 - 30/06/2026; 12/08/2025 - 10/04/2026</t>
  </si>
  <si>
    <t>13/05/2025; 14/08/2025</t>
  </si>
  <si>
    <t>Mediante otrosí Nº1 del 8/08/2025 se publicó la reducción en tiempo y valor del contrato JEP-930-2025; El 12/08/2025 se publicó la cesión del contrato a Brayan Stiven Velasquez Campos</t>
  </si>
  <si>
    <t>INTERNACIONALISTA; N/A</t>
  </si>
  <si>
    <t>maria.ruedaa@jep.gov.co; brayan.velasquez@jep.gov.co</t>
  </si>
  <si>
    <t>https://community.secop.gov.co/Public/Tendering/ContractNoticePhases/View?PPI=CO1.PPI.39228119&amp;isFromPublicArea=True&amp;isModal=False</t>
  </si>
  <si>
    <t>JEP-931-2025</t>
  </si>
  <si>
    <t>JEP-CSPO-926-2025</t>
  </si>
  <si>
    <t>Diana Margarita Barahona Uribe</t>
  </si>
  <si>
    <t>11-47-101033769</t>
  </si>
  <si>
    <t>09/05/2025 - 10/04/2026</t>
  </si>
  <si>
    <t>Mediante otrosí Nº1 del 12/08/2025 se publicó la reducción en tiempo y valor del contrato JEP-931-2025</t>
  </si>
  <si>
    <t>diana.barahona@jep.gov.co</t>
  </si>
  <si>
    <t>https://community.secop.gov.co/Public/Tendering/ContractNoticePhases/View?PPI=CO1.PPI.39229088&amp;isFromPublicArea=True&amp;isModal=False</t>
  </si>
  <si>
    <t>JEP-932-2025</t>
  </si>
  <si>
    <t>JEP-CSPO-927-2025</t>
  </si>
  <si>
    <t>Alexandra Maria Cortes Aristizabal</t>
  </si>
  <si>
    <t>33-47-101017064</t>
  </si>
  <si>
    <t>9/05/2025 - 05/07/2026</t>
  </si>
  <si>
    <t>Mediante otrosí Nº1 del 11/08/2025 se publicó la reducción en tiempo y valor del contrato JEP-932-2025</t>
  </si>
  <si>
    <t>alexandra.cortes@jep.gov.co</t>
  </si>
  <si>
    <t>https://community.secop.gov.co/Public/Tendering/ContractNoticePhases/View?PPI=CO1.PPI.39229213&amp;isFromPublicArea=True&amp;isModal=False</t>
  </si>
  <si>
    <t xml:space="preserve">80111703;80111609;80111701
</t>
  </si>
  <si>
    <t>JEP-933-2025</t>
  </si>
  <si>
    <t>JEP-CSPO-928-2025</t>
  </si>
  <si>
    <t>Nicol Dayanna Morales Moreno</t>
  </si>
  <si>
    <t>Prestar Servicios profesionales para acompañar a la Subdirección de Talento Humano en el trámite de las situaciones administrativas de las servidoras y servidores de la entidad, como parte de la gestión del talento humano</t>
  </si>
  <si>
    <t>33-47-101017113</t>
  </si>
  <si>
    <t>14/05/2025 - 30/06/2026</t>
  </si>
  <si>
    <t>Mediante otrosí Nº1 del 10/08/2025 se publicó la reducción en tiempo y valor del contrato JEP-933-2025</t>
  </si>
  <si>
    <t>nicol.morales@jep.gov.co</t>
  </si>
  <si>
    <t>https://community.secop.gov.co/Public/Tendering/ContractNoticePhases/View?PPI=CO1.PPI.39398250&amp;isFromPublicArea=True&amp;isModal=False</t>
  </si>
  <si>
    <t>JEP-934-2025</t>
  </si>
  <si>
    <t>JEP-CSPO-929-2025</t>
  </si>
  <si>
    <t>Tatiana Piñeros Rodriguez</t>
  </si>
  <si>
    <t>Prestar servicios profesionales para apoyar a la JEP en las actividades de sistematización en los macrocasos de la Sala de Reconocimiento de Verdad, de Responsabilidad y de Determinación de Hechos y Conductas.</t>
  </si>
  <si>
    <t>18-47-101010383</t>
  </si>
  <si>
    <t>06/05/2025 - 07/07/2026</t>
  </si>
  <si>
    <t>Mediante otrosí Nº1 del 11/08/2025 se publicó la reducción en tiempo y valor del contrato JEP-934-2025</t>
  </si>
  <si>
    <t>Tatiana.pineros@jep.gov.co</t>
  </si>
  <si>
    <t>https://community.secop.gov.co/Public/Tendering/ContractNoticePhases/View?PPI=CO1.PPI.39207527&amp;isFromPublicArea=True&amp;isModal=False</t>
  </si>
  <si>
    <t>JEP-935-2025</t>
  </si>
  <si>
    <t>JEP-CSPO-930-2025</t>
  </si>
  <si>
    <t>Lizeth Valentina Pulido Valenzuela</t>
  </si>
  <si>
    <t>Prestar servicios para apoyar y acompañar los procesos administrativos y técnicos que se deriven de la sustanciación de los macro casos priorizados por la sala de reconocimiento de verdad y responsabilidad.</t>
  </si>
  <si>
    <t>33-47-101017076</t>
  </si>
  <si>
    <t>09/05/2025 - 30/06/2026</t>
  </si>
  <si>
    <t>Mediante otrosí Nº1 del 13/08/2025 se publicó la reducción en tiempo y valor del contrato JEP-935-2025</t>
  </si>
  <si>
    <t>RELACIONES INTERNACIONALES</t>
  </si>
  <si>
    <t>CIENCIAS POLÍTICAS</t>
  </si>
  <si>
    <t>lizeth.pulido@jep.gov.co</t>
  </si>
  <si>
    <t>https://community.secop.gov.co/Public/Tendering/ContractNoticePhases/View?PPI=CO1.PPI.39208703&amp;isFromPublicArea=True&amp;isModal=False</t>
  </si>
  <si>
    <t>JEP-936-2025</t>
  </si>
  <si>
    <t>JEP-CSPO-931-2025</t>
  </si>
  <si>
    <t xml:space="preserve">Luis Miguel Gutierrez Cordoba </t>
  </si>
  <si>
    <t>360-47-994000046318</t>
  </si>
  <si>
    <t>07/05/2025 - 10/07/2026</t>
  </si>
  <si>
    <t>Mediante otrosí Nº1 del 10/08/2025 se publicó la reducción en tiempo y valor del contrato JEP-936-2025</t>
  </si>
  <si>
    <t>luis.gutierrez@jep.gov.co</t>
  </si>
  <si>
    <t>https://community.secop.gov.co/Public/Tendering/ContractNoticePhases/View?PPI=CO1.PPI.39189981&amp;isFromPublicArea=True&amp;isModal=False</t>
  </si>
  <si>
    <t>JEP-937-2025</t>
  </si>
  <si>
    <t>JEP-CSPO-932-2025</t>
  </si>
  <si>
    <t>Eliana Yaneth  Moscote Arias</t>
  </si>
  <si>
    <t>Dibulla</t>
  </si>
  <si>
    <t>360-47-994000046313</t>
  </si>
  <si>
    <t>07/05/20 - 10/07/2026</t>
  </si>
  <si>
    <t>Mediante otrosí Nº1 del 11/08/2025 se publicó la reducción en tiempo y valor del contrato JEP-937-2025</t>
  </si>
  <si>
    <t>eliana.moscote@jep.gov.co</t>
  </si>
  <si>
    <t>https://community.secop.gov.co/Public/Tendering/ContractNoticePhases/View?PPI=CO1.PPI.39191228&amp;isFromPublicArea=True&amp;isModal=False</t>
  </si>
  <si>
    <t>JEP-938-2025</t>
  </si>
  <si>
    <t>JEP-CSPO-93-2025</t>
  </si>
  <si>
    <t>Juan Sebastian Aguiedo Gomez</t>
  </si>
  <si>
    <t>11-47-101033824</t>
  </si>
  <si>
    <t>12/05/2025 - 05/07/2026</t>
  </si>
  <si>
    <t>juan.aguiedo@jep.gov.co</t>
  </si>
  <si>
    <t>https://community.secop.gov.co/Public/Tendering/ContractNoticePhases/View?PPI=CO1.PPI.39228572&amp;isFromPublicArea=True&amp;isModal=False</t>
  </si>
  <si>
    <t>JEP-939-2025</t>
  </si>
  <si>
    <t>JEP-CSPO-934-2025</t>
  </si>
  <si>
    <t>Edison Andres Bernal Gonzalez</t>
  </si>
  <si>
    <t>Prestar servicios de apoyo a la Subdirección de Talento Humano en relación con la Estrategia del Talento Humano y la gestión del archivo de la dependencia.</t>
  </si>
  <si>
    <t>11-47-101033820</t>
  </si>
  <si>
    <t>La fecha del acta de inio no coincide con la del secop revisado 27/05/2025</t>
  </si>
  <si>
    <t>Edison.Bernal@jep.gov.co</t>
  </si>
  <si>
    <t>https://community.secop.gov.co/Public/Tendering/ContractNoticePhases/View?PPI=CO1.PPI.39241117&amp;isFromPublicArea=True&amp;isModal=False</t>
  </si>
  <si>
    <t>JEP-940-2025</t>
  </si>
  <si>
    <t>JEP-CSPO-935-2025</t>
  </si>
  <si>
    <t>Carlos Leonado Santana Bareño</t>
  </si>
  <si>
    <t>14-45-101123332</t>
  </si>
  <si>
    <t>Seguors del Estado S.A.</t>
  </si>
  <si>
    <t>05/05/2025 - 30/06/2026</t>
  </si>
  <si>
    <t>La fecha del acta de inio esta mal; Mediante otrosí Nº1 del 11/08/2025 se publicó la reducción en tiempo y valor del contrato JEP-940-2025</t>
  </si>
  <si>
    <t>carlos.santana@jep.gov.co</t>
  </si>
  <si>
    <t>https://community.secop.gov.co/Public/Tendering/ContractNoticePhases/View?PPI=CO1.PPI.39218973&amp;isFromPublicArea=True&amp;isModal=False</t>
  </si>
  <si>
    <t>JEP-941-2025</t>
  </si>
  <si>
    <t>JEP-CSPO-936-2025</t>
  </si>
  <si>
    <t>Luisa Fernanda Yara Jara</t>
  </si>
  <si>
    <t>14-45-101123613</t>
  </si>
  <si>
    <t>Mediante otrosí Nº1 del 11/08/2025 se publicó la reducción en tiempo y valor del contrato JEP-941-2025</t>
  </si>
  <si>
    <t>luisa.yara@jep.gov.co</t>
  </si>
  <si>
    <t>https://community.secop.gov.co/Public/Tendering/ContractNoticePhases/View?PPI=CO1.PPI.39262718&amp;isFromPublicArea=True&amp;isModal=False</t>
  </si>
  <si>
    <t>JEP-942-2025</t>
  </si>
  <si>
    <t>JEP-CSPO-937-2025</t>
  </si>
  <si>
    <t>Yusvany Arturo Marcillo Armenta</t>
  </si>
  <si>
    <t>09/05/2025 - 01/04/2026</t>
  </si>
  <si>
    <t>Mediante otrosí Nº1 del 11/08/2025 se publicó la reducción en tiempo y valor del contrato JEP-942-2025</t>
  </si>
  <si>
    <t>yusvany.marcillo@jep.gov.co</t>
  </si>
  <si>
    <t>https://community.secop.gov.co/Public/Tendering/ContractNoticePhases/View?PPI=CO1.PPI.39264205&amp;isFromPublicArea=True&amp;isModal=False</t>
  </si>
  <si>
    <t>JEP-943-2025</t>
  </si>
  <si>
    <t>JEP-CSPO-938-2025</t>
  </si>
  <si>
    <t>Daniel Perez Pereira</t>
  </si>
  <si>
    <t>21-45-101482354</t>
  </si>
  <si>
    <t>14/05/2025 - 01/07/2026</t>
  </si>
  <si>
    <t>Mediante otrosí Nº1 del 11/08/2025 se publicó la reducción en tiempo y valor del contrato JEP-943-2025</t>
  </si>
  <si>
    <t>daniel.perez@jep.gov.co</t>
  </si>
  <si>
    <t>https://community.secop.gov.co/Public/Tendering/ContractNoticePhases/View?PPI=CO1.PPI.39264445&amp;isFromPublicArea=True&amp;isModal=False</t>
  </si>
  <si>
    <t>JEP-944-2025</t>
  </si>
  <si>
    <t>JEP-CSPO-939-2025</t>
  </si>
  <si>
    <t>Yelixa Del Mar Velasquez Rico</t>
  </si>
  <si>
    <t>Andrés Guillermo Bulla Silva</t>
  </si>
  <si>
    <t>360-47-994000046461; 17-45-101055241</t>
  </si>
  <si>
    <t>12/05/2025; 01/09/2025</t>
  </si>
  <si>
    <t>09/05/2025 - 10/07/2026; 29/08/2025 - 10/04/2026</t>
  </si>
  <si>
    <t>14/05/2025; 3/09/2025</t>
  </si>
  <si>
    <t>Mediante otrosí Nª1 del 12/08/2025 se publicó la reducción en tiempo y valor del contrato JEP-944-2025; El 29/08/2025 se publicó la cesión del contrato a Andrés Guillermo Bulla Silva</t>
  </si>
  <si>
    <t>Reducción, Cesión</t>
  </si>
  <si>
    <t>Yelixa.Velasquez@jep.gov.co; andres.bulla@jep.gov.co</t>
  </si>
  <si>
    <t>https://community.secop.gov.co/Public/Tendering/ContractNoticePhases/View?PPI=CO1.PPI.39264493&amp;isFromPublicArea=True&amp;isModal=False</t>
  </si>
  <si>
    <t>JEP-945-2025</t>
  </si>
  <si>
    <t>JEP-CSPO-940-2025</t>
  </si>
  <si>
    <t>Lida Cristina Urbina Bernal</t>
  </si>
  <si>
    <t xml:space="preserve">	33-47-101017074</t>
  </si>
  <si>
    <t>Mediante otrosí Nº1 del 0/08/2025 se publicó la reducción en tiempo y valor del contrato JEP-945-2025</t>
  </si>
  <si>
    <t>lida.urbina@jep.gov.co</t>
  </si>
  <si>
    <t>https://community.secop.gov.co/Public/Tendering/ContractNoticePhases/View?PPI=CO1.PPI.39271000&amp;isFromPublicArea=True&amp;isModal=False</t>
  </si>
  <si>
    <t>JEP-946-2025</t>
  </si>
  <si>
    <t>JEP-CSPO-941-2025</t>
  </si>
  <si>
    <t>Stefany Alejandra Ribon Sanchez</t>
  </si>
  <si>
    <t>360-47-994000046496</t>
  </si>
  <si>
    <t>12/05/2025 - 10/07/2026</t>
  </si>
  <si>
    <t>Mediante otrosí Nº1 del 09/08/2025 se publicó la reducción en tiempo y valor del contrato JEP-946-2025</t>
  </si>
  <si>
    <t>stefany.ribon@jep.gov.co</t>
  </si>
  <si>
    <t>https://community.secop.gov.co/Public/Tendering/ContractNoticePhases/View?PPI=CO1.PPI.39271708&amp;isFromPublicArea=True&amp;isModal=False</t>
  </si>
  <si>
    <t>JEP-947-2025</t>
  </si>
  <si>
    <t>JEP-CSPO-942-2025</t>
  </si>
  <si>
    <t>Ruben Mauricio Rivera Rodriguez</t>
  </si>
  <si>
    <t>460-47-994000087087</t>
  </si>
  <si>
    <t>Mediante otrosí Nº1 del 11/08/2025 se publicó la reducción en tiempo y valor del contrato JEP-947-2025</t>
  </si>
  <si>
    <t>ECONOMÍA EN COMERCIO EXTERIOR</t>
  </si>
  <si>
    <t>ruben.rivera@jep.gov.co</t>
  </si>
  <si>
    <t>https://community.secop.gov.co/Public/Tendering/ContractNoticePhases/View?PPI=CO1.PPI.39271716&amp;isFromPublicArea=True&amp;isModal=False</t>
  </si>
  <si>
    <t>JEP-948-2025</t>
  </si>
  <si>
    <t>JEP-CSPO-943-2025</t>
  </si>
  <si>
    <t>Tomas Julián Carrasquilla Llano</t>
  </si>
  <si>
    <t>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la vinculación comunitaria y participación de la sociedad civil en los procedimientos transicionales</t>
  </si>
  <si>
    <t>96-47-101003886</t>
  </si>
  <si>
    <t>23/05/2025 - 11/07/2026</t>
  </si>
  <si>
    <t>Mediante otrosí Nº1 del se publicó la reducción en tiempo y valor del contrato JEP-948-2025</t>
  </si>
  <si>
    <t>tomas.carrasquilla@jep.gov.co</t>
  </si>
  <si>
    <t>https://community.secop.gov.co/Public/Tendering/ContractNoticePhases/View?PPI=CO1.PPI.39323359&amp;isFromPublicArea=True&amp;isModal=False</t>
  </si>
  <si>
    <t>JEP-949-2025</t>
  </si>
  <si>
    <t>JEP-CSPO-944-2025</t>
  </si>
  <si>
    <t>Miguel Ángel Núñez Riaño</t>
  </si>
  <si>
    <t>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posconflicto y consolidación de la paz territorial</t>
  </si>
  <si>
    <t>37-45-101052087</t>
  </si>
  <si>
    <t>28/05/2025 - 02/07/2026</t>
  </si>
  <si>
    <t>miguel.nunez@jep.gov.co</t>
  </si>
  <si>
    <t>https://community.secop.gov.co/Public/Tendering/ContractNoticePhases/View?PPI=CO1.PPI.39351289&amp;isFromPublicArea=True&amp;isModal=False</t>
  </si>
  <si>
    <t>JEP-950-2025</t>
  </si>
  <si>
    <t>JEP-CSPO-945-2025</t>
  </si>
  <si>
    <t>Sonia Estefanía Caballero Sua</t>
  </si>
  <si>
    <t>Prestar servicios profesionales para apoyar y acompañar a la Secretaría Ejecutiva en el análisis, distribución y seguimiento de órdenes judiciales, así como en otros asuntos de competencia de la Dirección de Asuntos Jurídicos</t>
  </si>
  <si>
    <t>17-45-101054626</t>
  </si>
  <si>
    <t>16/05/2025 - 10/06/2026</t>
  </si>
  <si>
    <t>Mediante otrosí Nº1 del 12/08/2025 se publicó la reducción en tiempo y valor del contrato JEP-950-2025</t>
  </si>
  <si>
    <t>sonia.caballero@jep.gov.co</t>
  </si>
  <si>
    <t>https://community.secop.gov.co/Public/Tendering/ContractNoticePhases/View?PPI=CO1.PPI.39360389&amp;isFromPublicArea=True&amp;isModal=False</t>
  </si>
  <si>
    <t>JEP-951-2025</t>
  </si>
  <si>
    <t>JEP-CSPO-946-2025</t>
  </si>
  <si>
    <t>Wendy Dayann Herrera Castaño</t>
  </si>
  <si>
    <t>Prestar servicios profesionales para apoyar y acompañar a la Oficina Asesora de Monitoreo Integral, en la conceptualización, análisis, verificación y seguimiento de las acciones definidas para el monitoreo integral, como apoyo a la verificación judicial del cumplimiento de las sanciones propias y el régimen de condicionalidad</t>
  </si>
  <si>
    <t>11-47-101033801</t>
  </si>
  <si>
    <t>Mediante otrosí Nº1 del 13/08/2025 se publicó la reducción en tiempo y valor del contrato JEP-951-2025</t>
  </si>
  <si>
    <t>wendy.herrera@jep.gov.co</t>
  </si>
  <si>
    <t>https://community.secop.gov.co/Public/Tendering/ContractNoticePhases/View?PPI=CO1.PPI.39269833&amp;isFromPublicArea=True&amp;isModal=False</t>
  </si>
  <si>
    <t>JEP-952-2025</t>
  </si>
  <si>
    <t>JEP-CSPO-947-2025</t>
  </si>
  <si>
    <t>Yuly Aracely Rodriguez Rivera</t>
  </si>
  <si>
    <t>Prestar servicios profesionales a la Dirección Administrativa y Financiera en el seguimiento y cumplimiento de los aspectos logísticos requeridos en el desarrollo de diligencias y actuaciones judiciales, dentro de la justicia transicional y restaurativa</t>
  </si>
  <si>
    <t>63-45-101053436</t>
  </si>
  <si>
    <t>7/05/2025 - 31/05/2026</t>
  </si>
  <si>
    <t>Mediante otrosí Nº1 del 8/08/2025 se publicó la reducción en tiempo y valor del contrato JEP-952-2025</t>
  </si>
  <si>
    <t>yuly.rodriguez@jep.gov.co</t>
  </si>
  <si>
    <t>https://community.secop.gov.co/Public/Tendering/ContractNoticePhases/View?PPI=CO1.PPI.39230027&amp;isFromPublicArea=True&amp;isModal=False</t>
  </si>
  <si>
    <t>JEP-953-2025</t>
  </si>
  <si>
    <t>JEP-CSPO-948-2025</t>
  </si>
  <si>
    <t>Antonia Perfetti Salazar</t>
  </si>
  <si>
    <t>Gilberto Andrés Aguilera
Romero</t>
  </si>
  <si>
    <t>Rosa Angelica Ramirez Rodriguez</t>
  </si>
  <si>
    <t>21-47-101048046</t>
  </si>
  <si>
    <t xml:space="preserve">El 28/07/2025 se publico en la plataforma la cesión del contrato No. JEP-953-2025, a partir del 29 de julio de 2025. Cesionaria - Rosa Angelica Ramirez Rodriguez; Mediante otrosí Nº1 del 29/08/2025 se publicó la reducción en tiempo y valor del contrato JEP-953-2025 </t>
  </si>
  <si>
    <t>CIENCIAS POLÍTICAS; GOBIERNO Y RELACIONES INTERNACIONALES</t>
  </si>
  <si>
    <t>antonia.perfetti@jep.gov.co rosa.ramirez@jep.gov.co</t>
  </si>
  <si>
    <t>https://community.secop.gov.co/Public/Tendering/ContractNoticePhases/View?PPI=CO1.PPI.39237738&amp;isFromPublicArea=True&amp;isModal=False</t>
  </si>
  <si>
    <t>JEP-954-2025</t>
  </si>
  <si>
    <t>JEP-CSPO-949-2025</t>
  </si>
  <si>
    <t>Jose Luis Rozo Ramirez</t>
  </si>
  <si>
    <t>María Alejandra Cruz Zuluaga</t>
  </si>
  <si>
    <t>Diana Milena Marentes Hortúa</t>
  </si>
  <si>
    <t>360-47-994000046583; 14-47-101044280</t>
  </si>
  <si>
    <t>14/05/2025; 20/08/2025</t>
  </si>
  <si>
    <t>14/05/2025 - 10/07/2026; 20/08/2025 - 10/07/2026</t>
  </si>
  <si>
    <t>16/05/2025; 20/08/2025</t>
  </si>
  <si>
    <t>Mediante otrosí Nº1 del 12/08/2025 se publico la reducción en tiempo y valor del contrato. El 20/08/2025 se publicó la cesión del contrato a Diana Milena Marentes Hortua</t>
  </si>
  <si>
    <t>DERECHO; TRABAJO SOCIAL</t>
  </si>
  <si>
    <t xml:space="preserve"> jose.rozo@jep.gov.co; diana.marentes@jep.gov.co</t>
  </si>
  <si>
    <t>https://community.secop.gov.co/Public/Tendering/ContractNoticePhases/View?PPI=CO1.PPI.39270512&amp;isFromPublicArea=True&amp;isModal=False</t>
  </si>
  <si>
    <t>JEP-955-2025</t>
  </si>
  <si>
    <t>JEP-CSPO-950-2025</t>
  </si>
  <si>
    <t>Jaime Andres Mera Montufar</t>
  </si>
  <si>
    <t>33-47-101017071</t>
  </si>
  <si>
    <t>Mediante otrosí Nº1 del 11/08/2025 se publicó la reducción en tiempo y valor del contrato JEP-955-2025; El 19/09/2025 se publicó la terminación anticipada por mutuo acuerdo del contrato</t>
  </si>
  <si>
    <t>jaime.mera@jep.gov.co</t>
  </si>
  <si>
    <t>https://community.secop.gov.co/Public/Tendering/ContractNoticePhases/View?PPI=CO1.PPI.39237610&amp;isFromPublicArea=True&amp;isModal=False</t>
  </si>
  <si>
    <t>JEP-956-2025</t>
  </si>
  <si>
    <t>JEP-CSPO-951-2025</t>
  </si>
  <si>
    <t>Leidy Andrea Ramirez Segura</t>
  </si>
  <si>
    <t>360-47-994000046449</t>
  </si>
  <si>
    <t>Mediante otrosí Nº1 del 11/08/2025 se publicó la reducción en tiempo y valor del contrato JEP-956-2025</t>
  </si>
  <si>
    <t>leidy.ramirez@jep.gov.co</t>
  </si>
  <si>
    <t>https://community.secop.gov.co/Public/Tendering/ContractNoticePhases/View?PPI=CO1.PPI.39239459&amp;isFromPublicArea=True&amp;isModal=False</t>
  </si>
  <si>
    <t>JEP-957-2025</t>
  </si>
  <si>
    <t>JEP-CSPO-952-2025</t>
  </si>
  <si>
    <t>Sergio Alejandro Chaves Acevedo</t>
  </si>
  <si>
    <t>Prestar servicios profesionales para apoyar a la Oficina Asesora de Enfoques Diferenciales en el reporte, seguimiento y monitoreo de las herramientas, procesos administrativos, estratégicos y financieros</t>
  </si>
  <si>
    <t>11-47-101033898</t>
  </si>
  <si>
    <t>14/05/2025 - 20/05/2026</t>
  </si>
  <si>
    <t>Mediante otrosí Nº1 del 11/08/2025 se publicó la reducción en tiempo y valor del contrato JEP-957-2025</t>
  </si>
  <si>
    <t>alejandro.chaves@jep.gov.co</t>
  </si>
  <si>
    <t>https://community.secop.gov.co/Public/Tendering/ContractNoticePhases/View?PPI=CO1.PPI.39293932&amp;isFromPublicArea=True&amp;isModal=False</t>
  </si>
  <si>
    <t>JEP-958-2025</t>
  </si>
  <si>
    <t>JEP-CSPO-953-2025</t>
  </si>
  <si>
    <t>Jose Javier Junieles Martinez</t>
  </si>
  <si>
    <t>San Pedro</t>
  </si>
  <si>
    <t>33-47-101017073</t>
  </si>
  <si>
    <t>Mediante otrosí Nº1 del 12/08/2025 se publicó la reducción en tiempo y valor del contrato JEP-958-2025</t>
  </si>
  <si>
    <t>jose.junieles@jep.gov.co</t>
  </si>
  <si>
    <t>https://community.secop.gov.co/Public/Tendering/ContractNoticePhases/View?PPI=CO1.PPI.39261454&amp;isFromPublicArea=True&amp;isModal=False</t>
  </si>
  <si>
    <t>JEP-959-2025</t>
  </si>
  <si>
    <t>JEP-CSPO-954-2025</t>
  </si>
  <si>
    <t>Lina Paola Manrique Caro</t>
  </si>
  <si>
    <t>33-47-101017125</t>
  </si>
  <si>
    <t>14/05/2025 - 11/07/2026</t>
  </si>
  <si>
    <t>Mediante otrosí Nº1 del 11/08/2025 se publicó la reducción en tiempo y valor del contrato JEP-959-2025</t>
  </si>
  <si>
    <t>lina.manrique@jep.gov.co</t>
  </si>
  <si>
    <t>https://community.secop.gov.co/Public/Tendering/ContractNoticePhases/View?PPI=CO1.PPI.39274375&amp;isFromPublicArea=True&amp;isModal=False</t>
  </si>
  <si>
    <t>JEP-960-2025</t>
  </si>
  <si>
    <t>JEP-CSPO-955-2025</t>
  </si>
  <si>
    <t>Leidy Johanna Piñeros Perez</t>
  </si>
  <si>
    <t>360-47-994000046438</t>
  </si>
  <si>
    <t>09/05/2025 - 03/07/2026</t>
  </si>
  <si>
    <t>Mediante otrosí Nº1 del 6/08/2025 se publicó la reducción en tiempo y valor del contrato JEP-960-2025</t>
  </si>
  <si>
    <t>leidy.pineros@jep.gov.co</t>
  </si>
  <si>
    <t>https://community.secop.gov.co/Public/Tendering/ContractNoticePhases/View?PPI=CO1.PPI.39264263&amp;isFromPublicArea=True&amp;isModal=False</t>
  </si>
  <si>
    <t>JEP-961-2025</t>
  </si>
  <si>
    <t>JEP-CSPO-956-2025</t>
  </si>
  <si>
    <t>Yeimi Xiomara Perez Galindo</t>
  </si>
  <si>
    <t xml:space="preserve">21-47-101048061 </t>
  </si>
  <si>
    <t>Mediante otrosí Nº1 del 6/08/2025 se publicó la reducción en tiempo y valor del contrato JEP-961-2025</t>
  </si>
  <si>
    <t>LICENCIATURA EN FILOSOFÍA</t>
  </si>
  <si>
    <t>yeimi.perez@jep.gov.co</t>
  </si>
  <si>
    <t>https://community.secop.gov.co/Public/Tendering/ContractNoticePhases/View?PPI=CO1.PPI.39265209&amp;isFromPublicArea=True&amp;isModal=False</t>
  </si>
  <si>
    <t>JEP-962-2025</t>
  </si>
  <si>
    <t>JEP-CSPO-957-2025</t>
  </si>
  <si>
    <t>Catalina Angarita Acevedo</t>
  </si>
  <si>
    <t>21-47-101048039</t>
  </si>
  <si>
    <t>06/05/2025 - 01/07/2026</t>
  </si>
  <si>
    <t>Mediante otrosí Nº1 del 6/08/2025 se publicó la reducción en tiempo y valor del contrato JEP-962-2025</t>
  </si>
  <si>
    <t>catalina.angarita@jep.gov.co</t>
  </si>
  <si>
    <t>https://community.secop.gov.co/Public/Tendering/ContractNoticePhases/View?PPI=CO1.PPI.39265785&amp;isFromPublicArea=True&amp;isModal=False</t>
  </si>
  <si>
    <t>JEP-963-2025</t>
  </si>
  <si>
    <t>JEP-CSPO-958-2025</t>
  </si>
  <si>
    <t>Juan Sebastian Salgado Arenas</t>
  </si>
  <si>
    <t>Prestar servicios profesionales para apoyar al GRAI en la elaboración de análisis de contextos territoriales, informes de patrones macrocriminales en el marco de los macrocasos de la SRVR, así como procesos de la SAI, siguiendo los lineamientos que imparta la Magistratura y la jefatura del GRAI</t>
  </si>
  <si>
    <t>11-47-101033783</t>
  </si>
  <si>
    <t>Mediante otrosí Nº1 del 6/08/2025 se publicó la reducción en tiempo y valor del contrato JEP-963-2025</t>
  </si>
  <si>
    <t>juan.salgado@jep.gov.co</t>
  </si>
  <si>
    <t>https://community.secop.gov.co/Public/Tendering/ContractNoticePhases/View?PPI=CO1.PPI.39269813&amp;isFromPublicArea=True&amp;isModal=False</t>
  </si>
  <si>
    <t>JEP-965-2025</t>
  </si>
  <si>
    <t>JEP-CSPO-960-2025</t>
  </si>
  <si>
    <t>Edwin Stiven Bogoya Rojas</t>
  </si>
  <si>
    <t>11-47-101033889</t>
  </si>
  <si>
    <t>14/05/2025 - 10/07/2026</t>
  </si>
  <si>
    <t>Mediante otrosí Nº1 del se publicó la reducción en tiempo y valor del contrato JEP-965-2025</t>
  </si>
  <si>
    <t>edwin.bogoya@jep.gov.co</t>
  </si>
  <si>
    <t>https://community.secop.gov.co/Public/Tendering/ContractNoticePhases/View?PPI=CO1.PPI.39271836&amp;isFromPublicArea=True&amp;isModal=False</t>
  </si>
  <si>
    <t>JEP-966-2025</t>
  </si>
  <si>
    <t>JEP-CSPO-961-2025</t>
  </si>
  <si>
    <t>Claudia Patricia Gómez Osma</t>
  </si>
  <si>
    <t>33-47-101017145</t>
  </si>
  <si>
    <t>16/05/2025 - 30/06/2026</t>
  </si>
  <si>
    <t>Mediante otrosí Nº1 del 13/08/2025 se publicó la reducción en tiempo y valor del contrato JEP-966-2025</t>
  </si>
  <si>
    <t>claudia.gomez@jep.gov.co</t>
  </si>
  <si>
    <t>https://community.secop.gov.co/Public/Tendering/ContractNoticePhases/View?PPI=CO1.PPI.39295440&amp;isFromPublicArea=True&amp;isModal=False</t>
  </si>
  <si>
    <t>JEP-967-2025</t>
  </si>
  <si>
    <t>JEP-CSPO-962-2025</t>
  </si>
  <si>
    <t>Andres Felipe Ramirez Dueñas</t>
  </si>
  <si>
    <t>18-45-101182049</t>
  </si>
  <si>
    <t>Mediante otrosí Nº1 del 13/08/2025 se publicó la reducción en tiempo y valor del contrato JEP-967-2025</t>
  </si>
  <si>
    <t>andres.ramirezd@jep.gov.co</t>
  </si>
  <si>
    <t>https://community.secop.gov.co/Public/Tendering/ContractNoticePhases/View?PPI=CO1.PPI.39295029&amp;isFromPublicArea=True&amp;isModal=False</t>
  </si>
  <si>
    <t>JEP-968-2025</t>
  </si>
  <si>
    <t>JEP-CSPO-963-2025</t>
  </si>
  <si>
    <t>John Fredy Farfan Mancera</t>
  </si>
  <si>
    <t>Prestar servicios profesionales para el apoyo y acompañamiento tecnológico y en el procesamiento de información de la Secretaría Judicial</t>
  </si>
  <si>
    <t>11-45-101165785</t>
  </si>
  <si>
    <t>Mediante otrosí Nº1 del 11/08/2025 se publicó la reducción en tiempo y valor del contrato JEP-968-2025</t>
  </si>
  <si>
    <t>John.Farfan@jep.gov.co</t>
  </si>
  <si>
    <t>https://community.secop.gov.co/Public/Tendering/ContractNoticePhases/View?PPI=CO1.PPI.39289454&amp;isFromPublicArea=True&amp;isModal=False</t>
  </si>
  <si>
    <t>JEP-969-2025</t>
  </si>
  <si>
    <t>JEP-CSPO-964-2025</t>
  </si>
  <si>
    <t>Paola Andrea Oviedo Garcia</t>
  </si>
  <si>
    <t>José Luis Rozo Ramírez</t>
  </si>
  <si>
    <t>33-47-101017141; 360 47 994000050154</t>
  </si>
  <si>
    <t>16/05/2025; 21/08/2025</t>
  </si>
  <si>
    <t>19/05/2025 - 11/07/2026; 21/08/2025 - 10/04/2026</t>
  </si>
  <si>
    <t>20/05/2025; 21/08/2025</t>
  </si>
  <si>
    <t>Mediante otrosí Nº1 del 13/08/2025 de publicó la reducción en tiempo y valor del contrato;  EL 21/08/2025 se publicó la cesión del contrato a José Luis Rozo Ramírez</t>
  </si>
  <si>
    <t>paola.oviedo@jep.gov.co Jose.Rozo@jep.gov.co</t>
  </si>
  <si>
    <t>https://community.secop.gov.co/Public/Tendering/ContractNoticePhases/View?PPI=CO1.PPI.39318888&amp;isFromPublicArea=True&amp;isModal=False</t>
  </si>
  <si>
    <t>JEP-970-2025</t>
  </si>
  <si>
    <t>JEP-CSPO-965-2025</t>
  </si>
  <si>
    <t>Heydy Yisell Cubides Rivera</t>
  </si>
  <si>
    <t>360-47-994000046691</t>
  </si>
  <si>
    <t>16/05/2025 - 10/07/2026</t>
  </si>
  <si>
    <t>Mediante otrosí Nº1 del 09/08/2025 se publicó la reducción en tiempo y valor del contrato JEP-970-2025</t>
  </si>
  <si>
    <t>heydy.cubides@jep.gov.co</t>
  </si>
  <si>
    <t>https://community.secop.gov.co/Public/Tendering/ContractNoticePhases/View?PPI=CO1.PPI.39318892&amp;isFromPublicArea=True&amp;isModal=False</t>
  </si>
  <si>
    <t>JEP-971-2025</t>
  </si>
  <si>
    <t>JEP-CSPO-966-2025</t>
  </si>
  <si>
    <t>Jesus Antonio Reyes Benavides</t>
  </si>
  <si>
    <t>Prestar servicios profesionales especializados para apoyar al GRAI en la elaboración de análisis y caracterización de estructuras armadas, contextos territoriales, patrones macrocriminales partiendo del contraste, depuración e integración de la información que permitan hacer análisis objetivos y rigurosos, todo lo anterior, siguiendo los lineamientos de la jefatura y Magistratura</t>
  </si>
  <si>
    <t>CAT-100000928</t>
  </si>
  <si>
    <t>19/05/2025 - 30/06/2026</t>
  </si>
  <si>
    <t>Mediante otrosí Nº1 del se publicó la reducción en tiempo y valor del contrato JEP-971-2025</t>
  </si>
  <si>
    <t>jesus.reyes@jep.gov.co</t>
  </si>
  <si>
    <t>https://community.secop.gov.co/Public/Tendering/ContractNoticePhases/View?PPI=CO1.PPI.39319205&amp;isFromPublicArea=True&amp;isModal=False</t>
  </si>
  <si>
    <t>JEP-972-2025</t>
  </si>
  <si>
    <t>JEP-CSPO-967-2025</t>
  </si>
  <si>
    <t>Andres Felipe Ortiz Perez</t>
  </si>
  <si>
    <t>25-47-101006870</t>
  </si>
  <si>
    <t>19/05/2025 - 03/07/2026</t>
  </si>
  <si>
    <t>Mediante otrosí Nº1 del se publicó la reducción en tiempo y valor del contrato JEP-972-2025</t>
  </si>
  <si>
    <t>andres.ortiz@jep.gov.co</t>
  </si>
  <si>
    <t>https://community.secop.gov.co/Public/Tendering/ContractNoticePhases/View?PPI=CO1.PPI.39319217&amp;isFromPublicArea=True&amp;isModal=False</t>
  </si>
  <si>
    <t>JEP-973-2025</t>
  </si>
  <si>
    <t>JEP-CSPO-968-2025</t>
  </si>
  <si>
    <t>Angie Michelle Bojaca Patiño</t>
  </si>
  <si>
    <t>21-47-101048048</t>
  </si>
  <si>
    <t>Mediante otrosí Nº1 del 11/08/2025 se publicó la reducción en tiempo y valor del contrato JEP-973-2025</t>
  </si>
  <si>
    <t>angie.bojaca@jep.gov.co</t>
  </si>
  <si>
    <t>https://community.secop.gov.co/Public/Tendering/ContractNoticePhases/View?PPI=CO1.PPI.39320557&amp;isFromPublicArea=True&amp;isModal=False</t>
  </si>
  <si>
    <t>JEP-974-2025</t>
  </si>
  <si>
    <t>JEP-CSPO-969-2025</t>
  </si>
  <si>
    <t>Valentina Avila Ruiz </t>
  </si>
  <si>
    <t>08/05/2025 - 30/06/2026</t>
  </si>
  <si>
    <t>valentina.avila@jep.gov.co</t>
  </si>
  <si>
    <t>https://community.secop.gov.co/Public/Tendering/ContractNoticePhases/View?PPI=CO1.PPI.39321386&amp;isFromPublicArea=True&amp;isModal=False</t>
  </si>
  <si>
    <t>JEP-975-2025</t>
  </si>
  <si>
    <t>JEP-CSPO-970-2025</t>
  </si>
  <si>
    <t>Helliana Katherine Garcia Galeano</t>
  </si>
  <si>
    <t>Prestar sus servicios profesionales al Comité de Seguimiento y Monitoreo a la implementación de las recomendaciones de la Comisión para el Esclarecimiento de la Verdad (CSM) por sus propios medios y con plena autonomía técnica y administrativa para apoyar a la Secretaría Técnica en la coordinación del desarrollo estructural, funcional y operativo del Sistema Integral de Seguimiento y Monitoreo (SISMR) y de acuerdo con las directrices impartidas</t>
  </si>
  <si>
    <t xml:space="preserve">	388425</t>
  </si>
  <si>
    <t>11-47-101033914</t>
  </si>
  <si>
    <t>14/05/2025 - 10/04/2026</t>
  </si>
  <si>
    <t>helliana.garcia@comiteseguimientoymonitoreo.co</t>
  </si>
  <si>
    <t>https://community.secop.gov.co/Public/Tendering/ContractNoticePhases/View?PPI=CO1.PPI.39317625&amp;isFromPublicArea=True&amp;isModal=False</t>
  </si>
  <si>
    <t>JEP-976-2025</t>
  </si>
  <si>
    <t>JEP-CSPO-971-2025</t>
  </si>
  <si>
    <t>Lina Maria Mayo Caicedo</t>
  </si>
  <si>
    <t>360-47-994000046928</t>
  </si>
  <si>
    <t>26/05/2025 - 05/03/2026</t>
  </si>
  <si>
    <t>lina.mayoc@jep.gov.co</t>
  </si>
  <si>
    <t>https://community.secop.gov.co/Public/Tendering/ContractNoticePhases/View?PPI=CO1.PPI.39316698&amp;isFromPublicArea=True&amp;isModal=False</t>
  </si>
  <si>
    <t>JEP-977-2025</t>
  </si>
  <si>
    <t>JEP-CSPO-972-2025</t>
  </si>
  <si>
    <t>Juliana Isabel Pineda Acevedo</t>
  </si>
  <si>
    <t>21-45-101483604</t>
  </si>
  <si>
    <t>26/05/2025 - 24/02/2026</t>
  </si>
  <si>
    <t>juliana.pineda@jep.gov.co</t>
  </si>
  <si>
    <t>https://community.secop.gov.co/Public/Tendering/ContractNoticePhases/View?PPI=CO1.PPI.39621393&amp;isFromPublicArea=True&amp;isModal=False</t>
  </si>
  <si>
    <t>JEP-978-2025</t>
  </si>
  <si>
    <t>JEP-CSPO-973-2025</t>
  </si>
  <si>
    <t>Daniela Barreto Arciniegas</t>
  </si>
  <si>
    <t>Prestar servicios para apoyar a la Oficina Asesora de Monitoreo Integral en la gestión y análisis de data y bases de información de las demás dependencias con las que esta oficina tiene relación, en el marco de la implementación del sistema restaurativo</t>
  </si>
  <si>
    <t>11-47-101034120</t>
  </si>
  <si>
    <t>Mediante otrosí Nº1 del 13/08/2025 se publicó la reducción en tiempo y valor del contrato JEP-978-2025</t>
  </si>
  <si>
    <t>TECNOLOGO EN GESTION ADMNISTRATIVA</t>
  </si>
  <si>
    <t>daniela.barreto@jep.gov.co</t>
  </si>
  <si>
    <t>https://community.secop.gov.co/Public/Tendering/ContractNoticePhases/View?PPI=CO1.PPI.39309827&amp;isFromPublicArea=True&amp;isModal=False</t>
  </si>
  <si>
    <t>JEP-979-2025</t>
  </si>
  <si>
    <t>JEP-CSPO-974-2025</t>
  </si>
  <si>
    <t>Karen Viviana Parrado Sanchez</t>
  </si>
  <si>
    <t>33-47-101017146</t>
  </si>
  <si>
    <t>TECNOLOGÍA EN GESTIÓN EMPRESARIAL</t>
  </si>
  <si>
    <t>karen.parrado@jep.gov.co</t>
  </si>
  <si>
    <t>https://community.secop.gov.co/Public/Tendering/ContractNoticePhases/View?PPI=CO1.PPI.39310119&amp;isFromPublicArea=True&amp;isModal=False</t>
  </si>
  <si>
    <t>JEP-980-2025</t>
  </si>
  <si>
    <t>JEP-CSPO-975-2025</t>
  </si>
  <si>
    <t>Angie Katherine Figueroa Cardenas</t>
  </si>
  <si>
    <t>Prestar servicios para apoyar a la Relatoría en la validación, diseño, desarrollo web y mantenimiento de los productos digitales de divulgación y del sistema de búsqueda y titulación de providencias Relati</t>
  </si>
  <si>
    <t>11-47-101033935</t>
  </si>
  <si>
    <t>Mediante otrosí Nº1 del 15/08/2025 se publicó la reducción en tiempo y valor del contrato JEP-980-2025</t>
  </si>
  <si>
    <t>angie.figueroa@jep.gov.co</t>
  </si>
  <si>
    <t>https://community.secop.gov.co/Public/Tendering/ContractNoticePhases/View?PPI=CO1.PPI.39320556&amp;isFromPublicArea=True&amp;isModal=False</t>
  </si>
  <si>
    <t>JEP-981-2025</t>
  </si>
  <si>
    <t>JEP-CSPO-976-2025</t>
  </si>
  <si>
    <t>Aida Gineth Sandoval Blanco</t>
  </si>
  <si>
    <t>11-47-101034070</t>
  </si>
  <si>
    <t>19/05/2025 - 10/07/22026</t>
  </si>
  <si>
    <t>aida.sandoval@jep.gov.co</t>
  </si>
  <si>
    <t>https://community.secop.gov.co/Public/Tendering/ContractNoticePhases/View?PPI=CO1.PPI.39345980&amp;isFromPublicArea=True&amp;isModal=False</t>
  </si>
  <si>
    <t>JEP-982-2025</t>
  </si>
  <si>
    <t>JEP-CSPO-977-2025</t>
  </si>
  <si>
    <t>Juan David Bedoya Ospina</t>
  </si>
  <si>
    <t>60-47-101002734</t>
  </si>
  <si>
    <t xml:space="preserve">Mediante Otrosí No. 1 del 1/08/2025 al contrato JEP-982-2025 se modifica la  Obligación No. 1; Mediante otrosí Nº2 del 11/08/2025 se publicó la reducción y tiempo y valor del contrato. </t>
  </si>
  <si>
    <t>juan.bedoya@jep.gov.co</t>
  </si>
  <si>
    <t>https://community.secop.gov.co/Public/Tendering/ContractNoticePhases/View?PPI=CO1.PPI.39365915&amp;isFromPublicArea=True&amp;isModal=False</t>
  </si>
  <si>
    <t>JEP-983-2025</t>
  </si>
  <si>
    <t>JEP-CSPO-978-2025</t>
  </si>
  <si>
    <t>Laura Lorena Patiño Carrasco</t>
  </si>
  <si>
    <t>Prestar servicios profesionales para apoyar a la sala de reconocimiento de verdad de responsabilidad y de determinación de hechos y conductas en los trámites administrativos y judiciales</t>
  </si>
  <si>
    <t>21-47-101048179</t>
  </si>
  <si>
    <t>Mediante otrosí Nº1 del 11/08/2025 se publicó la reducción en tiempo y valor del contrato JEP-983-2025</t>
  </si>
  <si>
    <t>laura.patinoc@jep.gov.co</t>
  </si>
  <si>
    <t>https://community.secop.gov.co/Public/Tendering/ContractNoticePhases/View?PPI=CO1.PPI.39367362&amp;isFromPublicArea=True&amp;isModal=False</t>
  </si>
  <si>
    <t>JEP-984-2025</t>
  </si>
  <si>
    <t>JEP-CSPO-979-2025</t>
  </si>
  <si>
    <t>Felipe Morales Sierra</t>
  </si>
  <si>
    <t>Prestar servicios profesionales para apoyar el desarrollo de investigaciones que den cuenta del cumplimiento de las recomendaciones del informe final de la CEV, de acuerdo con las directrices impartidas por la Secretaría Técnica del Comité</t>
  </si>
  <si>
    <t>11-45-101166692</t>
  </si>
  <si>
    <t>27/05/2025 - 05/07/2026</t>
  </si>
  <si>
    <t>https://community.secop.gov.co/Public/Tendering/ContractNoticePhases/View?PPI=CO1.PPI.39403734&amp;isFromPublicArea=True&amp;isModal=False</t>
  </si>
  <si>
    <t>JEP-985-2025</t>
  </si>
  <si>
    <t>JEP-CSPO-980-2025</t>
  </si>
  <si>
    <t>Eliana Fernanda Rodríguez Pardo </t>
  </si>
  <si>
    <t>Prestar servicios profesionales para ofrecer apoyo y orientación a la Oficina Asesora de Conceptos y Representación Jurídica en temas de  contratación y demás asuntos propios de su competencia para la Jurisdicción Especial para la Paz</t>
  </si>
  <si>
    <t>11-47-101033779</t>
  </si>
  <si>
    <t>12/05/2025 - 20/06/2026</t>
  </si>
  <si>
    <t>Mediante otrosí Nº1 del 11/08/2025 se publicó la reducción en tiempo y valor del contrato JEP-985-2025</t>
  </si>
  <si>
    <t>eliana.rodriguez@jep.gov.co</t>
  </si>
  <si>
    <t>https://community.secop.gov.co/Public/Tendering/ContractNoticePhases/View?PPI=CO1.PPI.39347357&amp;isFromPublicArea=True&amp;isModal=False</t>
  </si>
  <si>
    <t>JEP-986-2025</t>
  </si>
  <si>
    <t>JEP-CSPO-981-2025</t>
  </si>
  <si>
    <t>Javier Asdrubal Nossa Rodríguez</t>
  </si>
  <si>
    <t>14-47-101041788</t>
  </si>
  <si>
    <t>13/05/2025 - 20/06/2026</t>
  </si>
  <si>
    <t>Mediante otrosí Nº1 del 10/08/2025 se publicó la reducción en tiempo y valor del contrato JEP-986-2025</t>
  </si>
  <si>
    <t>javier.nossa@jep.gov.co</t>
  </si>
  <si>
    <t>https://community.secop.gov.co/Public/Tendering/ContractNoticePhases/View?PPI=CO1.PPI.39349128&amp;isFromPublicArea=True&amp;isModal=False</t>
  </si>
  <si>
    <t>84131500;84131600;84131501;84131607;84131601</t>
  </si>
  <si>
    <t>JEP-987-2025</t>
  </si>
  <si>
    <t>JEP-IPS-003-2025</t>
  </si>
  <si>
    <t>COMPAÑÍA DE SEGUROS DE VIDA AURORA S.A.</t>
  </si>
  <si>
    <t>8. Seguros</t>
  </si>
  <si>
    <t>Adquirir las pólizas que conforman el programa de seguros de la Jurisdicción Especial para la Paz JEP</t>
  </si>
  <si>
    <t>https://community.secop.gov.co/Public/Tendering/ContractNoticePhases/View?PPI=CO1.PPI.38845766&amp;isFromPublicArea=True&amp;isModal=False</t>
  </si>
  <si>
    <t>1102.1</t>
  </si>
  <si>
    <t>JEP-988-2025</t>
  </si>
  <si>
    <t>ZURICH COLOMBIA SEGUROS S.A.</t>
  </si>
  <si>
    <t>1102.2</t>
  </si>
  <si>
    <t>JEP-989-2025</t>
  </si>
  <si>
    <t>UNION TEMPORAL ASEGURORAS JEP</t>
  </si>
  <si>
    <t>Mediante inclusión Nº1 del 15/08/2025 se publicó "Incrementar el valor de la Póliza No. 4750 de Todo Riesgo Daños Materiales por la suma de $14.201.600.; Mediante inclusión Nº2 del 29/10/2025  se publicó "Incrementar el valor de la Póliza No. 4750 de Todo Riesgo Daños Materiales por la suma de $ 610.794; Mediante Inclusión Nº3 del 1/12/2025 se publicó la modificación "Incrementar el valor de la Póliza No. 4750 de Todo Riesgo Daños Materiales por la suma de $ 707.662; Mediante inclusión Nº4 del 4/03/2026 "Incrementar el valor de la Póliza No. 4750 de Todo Riesgo Daños Materiales por la suma de $3.473.279</t>
  </si>
  <si>
    <t>JEP-991-2025</t>
  </si>
  <si>
    <t>JEP-CSPO-983-2025</t>
  </si>
  <si>
    <t>Julieth Alexandra Ramirez Vargas</t>
  </si>
  <si>
    <t>Prestar servicios profesionales para apoyar a la Oficina Asesora de Gestión Territorial en las labores operativas, administrativas y de gestión de información derivadas del despliegue territorial y la gestión de la dependencia</t>
  </si>
  <si>
    <t>48-45-101001134</t>
  </si>
  <si>
    <t>julieth.ramirez@jep.gov.co</t>
  </si>
  <si>
    <t>https://community.secop.gov.co/Public/Tendering/ContractNoticePhases/View?PPI=CO1.PPI.39364172&amp;isFromPublicArea=True&amp;isModal=False</t>
  </si>
  <si>
    <t>JEP-992-2025</t>
  </si>
  <si>
    <t>JEP-CSPO-984-2025</t>
  </si>
  <si>
    <t>Mayra Parra Fonseca</t>
  </si>
  <si>
    <t>CSC-100054595</t>
  </si>
  <si>
    <t>27/05/2025 - 30/06/2026</t>
  </si>
  <si>
    <t>Mediante otrosí Nº1 del 11/08/2025 se publicó la reducción en tiempo y valor del contrato JEP-992-2025</t>
  </si>
  <si>
    <t>mayra.parra@jep.gov.co</t>
  </si>
  <si>
    <t>https://community.secop.gov.co/Public/Tendering/ContractNoticePhases/View?PPI=CO1.PPI.39353060&amp;isFromPublicArea=True&amp;isModal=False</t>
  </si>
  <si>
    <t>JEP-993-2025</t>
  </si>
  <si>
    <t>JEP-CSPO-985-2025</t>
  </si>
  <si>
    <t>Prestar servicios profesionales como abogado a la Dirección de Asuntos Jurídicos, con el objetivo de representar y asesorar jurídicamente en las diversas actuaciones judiciales en las que la Jurisdicción Especial para la Paz tenga intervención</t>
  </si>
  <si>
    <t>14-45-1011-23668</t>
  </si>
  <si>
    <t>15/05/2025 - 18/06/2026</t>
  </si>
  <si>
    <t>https://community.secop.gov.co/Public/Tendering/ContractNoticePhases/View?PPI=CO1.PPI.39392209&amp;isFromPublicArea=True&amp;isModal=False</t>
  </si>
  <si>
    <t>JEP-994-2025</t>
  </si>
  <si>
    <t>JEP-CSPO-986-2025</t>
  </si>
  <si>
    <t>Carlos Arturo Orjuela Gongora</t>
  </si>
  <si>
    <t>Prestar servicios profesionales como abogado a la Dirección de Asuntos Jurídicos, brindando asesoría y representación legal de los procesos iniciados contra la entidad, así como con relación a las actuaciones judiciales en los ámbitos laboral administrativo, en los casos en los que la Jurisdicción Especial para la Paz tenga intervención</t>
  </si>
  <si>
    <t>CBC-100067192</t>
  </si>
  <si>
    <t>21/05/2025 - 05/07/2026</t>
  </si>
  <si>
    <t>https://community.secop.gov.co/Public/Tendering/ContractNoticePhases/View?PPI=CO1.PPI.39454453&amp;isFromPublicArea=True&amp;isModal=False</t>
  </si>
  <si>
    <t>JEP-995-2025</t>
  </si>
  <si>
    <t>JEP-CSPO-987-2025</t>
  </si>
  <si>
    <t>Carol Natalia Martinez Hernandez</t>
  </si>
  <si>
    <t>21-47-101048637</t>
  </si>
  <si>
    <t>29/05/2025 - 30/06/2026</t>
  </si>
  <si>
    <t>Mediante otrosí Nº1 del 11/08/2025 se publicó la reducción en tiempo y valor del contrato JEP-995-2025</t>
  </si>
  <si>
    <t>carol.martinez@jep.gov.co</t>
  </si>
  <si>
    <t>https://community.secop.gov.co/Public/Tendering/ContractNoticePhases/View?PPI=CO1.PPI.39441748&amp;isFromPublicArea=True&amp;isModal=False</t>
  </si>
  <si>
    <t>JEP-996-2025</t>
  </si>
  <si>
    <t>JEP-CSPO-988-2025</t>
  </si>
  <si>
    <t>Daniel Andres Crovo Perez</t>
  </si>
  <si>
    <t>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t>
  </si>
  <si>
    <t>11-47-101034185</t>
  </si>
  <si>
    <t>20/05/2025 - 30/06/2026</t>
  </si>
  <si>
    <t>Mediante otrosí Nº1 del 10/08/2025 se publicó la reducción en tiempo y valor del contrato JEP-996-2025</t>
  </si>
  <si>
    <t>daniel.crovo@jep.gov.co</t>
  </si>
  <si>
    <t>https://community.secop.gov.co/Public/Tendering/ContractNoticePhases/View?PPI=CO1.PPI.39442220&amp;isFromPublicArea=True&amp;isModal=False</t>
  </si>
  <si>
    <t>JEP-997-2025</t>
  </si>
  <si>
    <t>JEP-CSPO-989-2025</t>
  </si>
  <si>
    <t>Nataly Carolina Chalapud Gonalez</t>
  </si>
  <si>
    <t>41-45-101091026</t>
  </si>
  <si>
    <t>Mediante otrosí Nº1 del se publicó la reducción en tiempo y valor del contrato JEP-997-2025</t>
  </si>
  <si>
    <t>nataly.chalapud@jep.gov.co</t>
  </si>
  <si>
    <t>https://community.secop.gov.co/Public/Tendering/ContractNoticePhases/View?PPI=CO1.PPI.39442171&amp;isFromPublicArea=True&amp;isModal=False</t>
  </si>
  <si>
    <t>JEP-998-2025</t>
  </si>
  <si>
    <t>JEP-CSPO-990-2025</t>
  </si>
  <si>
    <t>Cesar Orlando Cañon Oliva</t>
  </si>
  <si>
    <t>Prestar servicios profesionales para apoyar a la Oficina Asesora de Atención a Víctimas en la  orientación, asesoría, elaboración de respuestas a PQRSDF y órdenes judiciales emitidas como parte de la misionalidad del proceso de Atención a Víctimas.</t>
  </si>
  <si>
    <t>14-45-101123713</t>
  </si>
  <si>
    <t>16/05/2025 - 30/05/2026</t>
  </si>
  <si>
    <t>Mediante otrosí Nº1 del 11/08/2025 se publicó la reducción en tiempo y valor del contrato JEP-998-2025</t>
  </si>
  <si>
    <t>cesar.canon@jep.gov.co</t>
  </si>
  <si>
    <t>https://community.secop.gov.co/Public/Tendering/ContractNoticePhases/View?PPI=CO1.PPI.39464167&amp;isFromPublicArea=True&amp;isModal=False</t>
  </si>
  <si>
    <t>JEP-999-2025</t>
  </si>
  <si>
    <t>JEP-CSPO-991-2025</t>
  </si>
  <si>
    <t>Camilo Andres Barrios Tavera</t>
  </si>
  <si>
    <t>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t>
  </si>
  <si>
    <t>61-47-101008281</t>
  </si>
  <si>
    <t>23/05/2025 - 31/05/2026</t>
  </si>
  <si>
    <t>Mediante otrosí Nº1 del se publicó la reducción en tiempo y valor del contrato JEP-999-2025</t>
  </si>
  <si>
    <t>camilo.barrios@jep.gov.co</t>
  </si>
  <si>
    <t>https://community.secop.gov.co/Public/Tendering/ContractNoticePhases/View?PPI=CO1.PPI.39488327&amp;isFromPublicArea=True&amp;isModal=False</t>
  </si>
  <si>
    <t>JEP-1000-2025</t>
  </si>
  <si>
    <t>JEP-CSPO-992-2025</t>
  </si>
  <si>
    <t>Diana Alejandra Ramirez Rincon</t>
  </si>
  <si>
    <t>33-45-101136893</t>
  </si>
  <si>
    <t>26/05/2025 - 31/05/2026</t>
  </si>
  <si>
    <t>Mediante otrosí Nº1 del 11/08/2025 se publicó la reducción en tiempo y valor del contrato JEP-1000-2025</t>
  </si>
  <si>
    <t>diana.ramirez@jep.gov.co</t>
  </si>
  <si>
    <t>https://community.secop.gov.co/Public/Tendering/ContractNoticePhases/View?PPI=CO1.PPI.39472733&amp;isFromPublicArea=True&amp;isModal=False</t>
  </si>
  <si>
    <t>JEP-1001-2025</t>
  </si>
  <si>
    <t>JEP-CSPO-993-2025</t>
  </si>
  <si>
    <t>Yana Maritza Gomez Gonzalez</t>
  </si>
  <si>
    <t>Prestar servicios profesionales para apoyar al despacho relator del Subcaso Sierra Nevada de Santa Marta y zonas de influencia del Caso 09 de la Sala de Reconocimiento de Verdad y Responsabilidad (SRVR), en la gestión de solicitudes e intervenciones de sujetos procesales y la elaboración de insumos que contribuyan a la adopción de decisiones judiciales en el marco de la investigación judicial. Objeto pendiente de definir por el despacho</t>
  </si>
  <si>
    <t>María Cristina Díaz Hernández</t>
  </si>
  <si>
    <t>14-45-101123886</t>
  </si>
  <si>
    <t>21/05/2025- 02/04/2026</t>
  </si>
  <si>
    <t>yana.gomez@jep.gov.co</t>
  </si>
  <si>
    <t>https://community.secop.gov.co/Public/Tendering/ContractNoticePhases/View?PPI=CO1.PPI.39461084&amp;isFromPublicArea=True&amp;isModal=False</t>
  </si>
  <si>
    <t>JEP-1002-2025</t>
  </si>
  <si>
    <t>JEP-CSPO-994-2025</t>
  </si>
  <si>
    <t>Sandra Julieth Pabón Rincón</t>
  </si>
  <si>
    <t>Prestar servicios profesionales para apoyar a la Oficina Asesora de Monitoreo Integral, en la gestión de información necesaria para dar seguimiento y monitoreo a la certificación y ejecución de los TOARS en el marco de las acciones de implementación del sistema restaurativo, con el fin de garantizar la verificación judicial del cumplimiento a las sanciones propias y el régimen de condicionalidad</t>
  </si>
  <si>
    <t>14-47-101042108</t>
  </si>
  <si>
    <t>23/05/2025 - 30/05/2026</t>
  </si>
  <si>
    <t xml:space="preserve">Mediante otrosí Nº1 del 25/09/2025 se publicó la adición $5.736.480 y prórroga hasta el 31/12/2025  </t>
  </si>
  <si>
    <t>sandra.pabon@jep.gov.co</t>
  </si>
  <si>
    <t>https://community.secop.gov.co/Public/Tendering/ContractNoticePhases/View?PPI=CO1.PPI.39479936&amp;isFromPublicArea=True&amp;isModal=False</t>
  </si>
  <si>
    <t>JEP-1003-2025</t>
  </si>
  <si>
    <t>JEP-CSPO-995-2025</t>
  </si>
  <si>
    <t>Yeison Javier Parra Castillo</t>
  </si>
  <si>
    <t>14-47-101041982</t>
  </si>
  <si>
    <t>19/05/2025 - 10/07/2026</t>
  </si>
  <si>
    <t>yeison.parra@jep.gov.co</t>
  </si>
  <si>
    <t>https://community.secop.gov.co/Public/Tendering/ContractNoticePhases/View?PPI=CO1.PPI.39483807&amp;isFromPublicArea=True&amp;isModal=False</t>
  </si>
  <si>
    <t>JEP-1004-2025</t>
  </si>
  <si>
    <t>JEP-CSPO-996-2025</t>
  </si>
  <si>
    <t>Mauricio Andres Restrepo Suesca</t>
  </si>
  <si>
    <t>11-47-101034327</t>
  </si>
  <si>
    <t>21/05/2025 - 07/07/2026</t>
  </si>
  <si>
    <t>LICENCIATURA EN CIENCIAS SOCIALES</t>
  </si>
  <si>
    <t>mauricio.restrepo@jep.gov.co</t>
  </si>
  <si>
    <t>https://community.secop.gov.co/Public/Tendering/ContractNoticePhases/View?PPI=CO1.PPI.39487059&amp;isFromPublicArea=True&amp;isModal=False</t>
  </si>
  <si>
    <t>JEP-1005-2025</t>
  </si>
  <si>
    <t>JEP-CSPO-997-2025</t>
  </si>
  <si>
    <t>John Esteban Rojas Caro</t>
  </si>
  <si>
    <t>21-47-101048273</t>
  </si>
  <si>
    <t>16/05/2025 - 01/07/2026</t>
  </si>
  <si>
    <t>Mediante otrosí Nº1 del 14/08/2025 se publicó la reducción en tiempo y valor del contrato JEP-1005-2025</t>
  </si>
  <si>
    <t>TECNOLOGÍA EN MANTENIMIENTO DE EQUIPOS DE COMPUTO</t>
  </si>
  <si>
    <t>john.rojasc@jep.gov.co</t>
  </si>
  <si>
    <t>https://community.secop.gov.co/Public/Tendering/ContractNoticePhases/View?PPI=CO1.PPI.39472978&amp;isFromPublicArea=True&amp;isModal=False</t>
  </si>
  <si>
    <t>JEP-1006-2025</t>
  </si>
  <si>
    <t>JEP-CSPO-998-2025</t>
  </si>
  <si>
    <t>Juan Camilo Perilla Montes</t>
  </si>
  <si>
    <t>48-47-101000503</t>
  </si>
  <si>
    <t>2705/2025</t>
  </si>
  <si>
    <t>Mediante otrosí Nº1 del se publicó la reducción en tiempo y valor del contrato JEP-1006-2025</t>
  </si>
  <si>
    <t>juan.perilla@jep.gov.co</t>
  </si>
  <si>
    <t>https://community.secop.gov.co/Public/Tendering/ContractNoticePhases/View?PPI=CO1.PPI.39472892&amp;isFromPublicArea=True&amp;isModal=False</t>
  </si>
  <si>
    <t>JEP-1007-2025</t>
  </si>
  <si>
    <t>JEP-CSPO-999-2025</t>
  </si>
  <si>
    <t>Liliana Andrea Silva Bello</t>
  </si>
  <si>
    <t>11-47-101034409</t>
  </si>
  <si>
    <t>26/05/2025 - 10/07/2026</t>
  </si>
  <si>
    <t>liliana.silva@jep.gov.co</t>
  </si>
  <si>
    <t>https://community.secop.gov.co/Public/Tendering/ContractNoticePhases/View?PPI=CO1.PPI.39472893&amp;isFromPublicArea=True&amp;isModal=False</t>
  </si>
  <si>
    <t>JEP-1008-2025</t>
  </si>
  <si>
    <t>JEP-CSPO-1000-2025</t>
  </si>
  <si>
    <t>Eliane Morales Martinez</t>
  </si>
  <si>
    <t>Prestar servicios profesionales para brindar acompañamiento a comparecientes en la preparación de su sometimiento exitoso a través de la defensa judicial que garantiza el Sistema Auntónomo de Asesoría y Defensa a Comparecientes</t>
  </si>
  <si>
    <t>25-47-101006874</t>
  </si>
  <si>
    <t>19/05/2025 - 01/06/2026</t>
  </si>
  <si>
    <t>Mediante otrosí Nº1 del 20/11/2025 se adiciono el valor de  $8.251.874  y se prorrogó hasta el 31/12/2025</t>
  </si>
  <si>
    <t>LICENCIATURA EN ESPAÑOL Y LITERATURA</t>
  </si>
  <si>
    <t>elaine.morales@jep.gov.co</t>
  </si>
  <si>
    <t>https://community.secop.gov.co/Public/Tendering/ContractNoticePhases/View?PPI=CO1.PPI.39463601&amp;isFromPublicArea=True&amp;isModal=False</t>
  </si>
  <si>
    <t>JEP-1009-2025</t>
  </si>
  <si>
    <t>JEP-CSPO-1001-2025</t>
  </si>
  <si>
    <t>Michel Natalia Quiñones Padilla </t>
  </si>
  <si>
    <t>Chaparral</t>
  </si>
  <si>
    <t>11-47-101034358</t>
  </si>
  <si>
    <t>21/05/2025 - 10/07/2026</t>
  </si>
  <si>
    <t>Mediante otrosí Nº1 del 12/08/2025 se publicó la reducción en tiempo y valor del contrato JEP-1009-2025</t>
  </si>
  <si>
    <t>Michel.Quinones@jep.gov.co</t>
  </si>
  <si>
    <t>https://community.secop.gov.co/Public/Tendering/ContractNoticePhases/View?PPI=CO1.PPI.39483867&amp;isFromPublicArea=True&amp;isModal=False</t>
  </si>
  <si>
    <t>JEP-1010-2025</t>
  </si>
  <si>
    <t>JEP-CSPO-1002-2025</t>
  </si>
  <si>
    <t>Alison Camila Gonzalez Ibañez</t>
  </si>
  <si>
    <t>Prestar servicios profesionales para apoyar y acompañar la codificación, análisis y sistematización de información, así como la elaboración de documentos relacionados con las salas y secciones de la JEP</t>
  </si>
  <si>
    <t>21-45-101483221</t>
  </si>
  <si>
    <t>22/05/2025 - 01/07/2026</t>
  </si>
  <si>
    <t>Mediante otrosí Nº1 del 11/08/2025 se publicó la reducción en tiempo y valor del contrato JEP-1010-2025</t>
  </si>
  <si>
    <t>alison.gonzalez@jep.gov.co</t>
  </si>
  <si>
    <t>https://community.secop.gov.co/Public/Tendering/ContractNoticePhases/View?PPI=CO1.PPI.39481801&amp;isFromPublicArea=True&amp;isModal=False</t>
  </si>
  <si>
    <t>JEP-1011-2025</t>
  </si>
  <si>
    <t>JEP-CSPO-1003-2025</t>
  </si>
  <si>
    <t>Luis Adriano Caceres Chavez</t>
  </si>
  <si>
    <t>11-47-101034390</t>
  </si>
  <si>
    <t>26/05/2025 - 30/06/2026</t>
  </si>
  <si>
    <t>Mediante otrosí Nº1 del 2/12/2025 se publicó adición por un valor de 3.892.610 y un prorroga hasta el 31/12/2025</t>
  </si>
  <si>
    <t>luis.caceres@jep.gov.co</t>
  </si>
  <si>
    <t>https://community.secop.gov.co/Public/Tendering/ContractNoticePhases/View?PPI=CO1.PPI.39490768&amp;isFromPublicArea=True&amp;isModal=False</t>
  </si>
  <si>
    <t>JEP-1012-2025</t>
  </si>
  <si>
    <t>JEP-CSPO-1004-2025</t>
  </si>
  <si>
    <t>Maria Camila Guaqueta Ruiz</t>
  </si>
  <si>
    <t>18-47-101010539</t>
  </si>
  <si>
    <t>Mediante otrosí Nº1 del 12/08/2025 se publicó la reducción en tiempo y valor del contrato JEP-1012-2025</t>
  </si>
  <si>
    <t>maria.guaqueta@jep.gov.co</t>
  </si>
  <si>
    <t>https://community.secop.gov.co/Public/Tendering/ContractNoticePhases/View?PPI=CO1.PPI.39495062&amp;isFromPublicArea=True&amp;isModal=False</t>
  </si>
  <si>
    <t>93141506;80111500</t>
  </si>
  <si>
    <t>JEP-1013-2025</t>
  </si>
  <si>
    <t>JEP-CSPO-1005-2025</t>
  </si>
  <si>
    <t>COMPENSAR</t>
  </si>
  <si>
    <t> 860066942</t>
  </si>
  <si>
    <t>Contratar la prestación de servicios de bienestar social laboral para el mejoramiento de las capacidades, competencias, calidad de vida, componente asistencial psicosocial, recreación, deporte y cultura, para los servidores y servidoras de la Jurisdicción Especial para la Paz y su núcleo familiar</t>
  </si>
  <si>
    <t>801047390; 802075190</t>
  </si>
  <si>
    <t>Confianza; Confianza</t>
  </si>
  <si>
    <t>3/06/2025; 3/06/2025</t>
  </si>
  <si>
    <t>30/05/2025 - 21/12/2028; 30/05/2025 - 21/12/2025</t>
  </si>
  <si>
    <t>5/06/2025; 5/06/2025</t>
  </si>
  <si>
    <t>Contrato en ejecución pero sin acta de inicio en secop Revisado 10/06/2025</t>
  </si>
  <si>
    <t>https://community.secop.gov.co/Public/Tendering/ContractNoticePhases/View?PPI=CO1.PPI.39491186&amp;isFromPublicArea=True&amp;isModal=False</t>
  </si>
  <si>
    <t>JEP-1014-2025</t>
  </si>
  <si>
    <t>JEP-CSPO-1006-2025</t>
  </si>
  <si>
    <t>Daniel Esteban Burgos Patiño</t>
  </si>
  <si>
    <t>Prestar servicios profesionales para apoyar en los procesos de mejoramiento de la gestión judicial de las Secretarías Judiciales de las Salas de Justicia.</t>
  </si>
  <si>
    <t>41-45-101091036</t>
  </si>
  <si>
    <t>Mediante otrosí Nº1 del 12/08/2025 se publicó la reducción en tiempo y valor del contrato JEP-1014-2025</t>
  </si>
  <si>
    <t>daniel.burgos@jep.gov.co</t>
  </si>
  <si>
    <t>https://community.secop.gov.co/Public/Tendering/ContractNoticePhases/View?PPI=CO1.PPI.39493690&amp;isFromPublicArea=True&amp;isModal=False</t>
  </si>
  <si>
    <t>JEP-1016-2025</t>
  </si>
  <si>
    <t>JEP-CSPO-1008-2025</t>
  </si>
  <si>
    <t>Juan Camilo Ortiz Calderon</t>
  </si>
  <si>
    <t>11-47-101034313</t>
  </si>
  <si>
    <t>Mediante otrosí Nº1 del 11/08/2025 se publicó la reducción en tiempo y valor del contrato JEP-1016-2025</t>
  </si>
  <si>
    <t>juan.ortizc@jep.gov.co</t>
  </si>
  <si>
    <t>https://community.secop.gov.co/Public/Tendering/ContractNoticePhases/View?PPI=CO1.PPI.39512118&amp;isFromPublicArea=True&amp;isModal=False</t>
  </si>
  <si>
    <t>JEP-1017-2025</t>
  </si>
  <si>
    <t>JEP-CSPO-1009-2025</t>
  </si>
  <si>
    <t>Fabian Steven Vanegas Ruiz</t>
  </si>
  <si>
    <t>Prestar servicios profesionales para apoyar a la Oficina Asesora de Monitoreo Integral en la documentación de los flujos y procedimientos atendiendo a los marcos de calidad, que sirvan de soporte para la implementación de las herramientas tecnológicas y de la gestión de bases de datos en el marco de las acciones de implementación del sistema restaurativo, con el fin de garantizar la verificación judicial del cumplimiento a las sanciones propias y el régimen de condicionalidad</t>
  </si>
  <si>
    <t>33-47-101017238</t>
  </si>
  <si>
    <t>27/05/2025 - 03/06/2026</t>
  </si>
  <si>
    <t>Mediante otrosí Nº1 del 25/09/2025 se adicionó el valor de $10.994.900 y prorrogó hasta el 31/12/2025</t>
  </si>
  <si>
    <t>INGENIERIA ELECTRÓNICA Y COMUNICACIONES</t>
  </si>
  <si>
    <t>fabian.vanegas@jep.gov.co</t>
  </si>
  <si>
    <t>https://community.secop.gov.co/Public/Tendering/ContractNoticePhases/View?PPI=CO1.PPI.39516339&amp;isFromPublicArea=True&amp;isModal=False</t>
  </si>
  <si>
    <t>JEP-1018-2025</t>
  </si>
  <si>
    <t>JEP-CSPO-1010-2025</t>
  </si>
  <si>
    <t>Fabian Arley Arciniegas Duarte</t>
  </si>
  <si>
    <t>Prestar servicios profesionales a la Oficina Asesora de Monitoreo Integral para apoyar, planear, formular, desarrollar e implementar los servicios o funcionalidades que se demanden para las soluciones tecnológicas que se requieran en las bases de datos que permitan su correcto funcionamiento, en todas las aplicaciones referentes al monitoreo integral, en el marco de las acciones de implementación del sistema restaurativo</t>
  </si>
  <si>
    <t>11-47-101034366</t>
  </si>
  <si>
    <t>23/05/2025 - 10/07/2026</t>
  </si>
  <si>
    <t xml:space="preserve">INGENIERÍA DE SOFTWARE </t>
  </si>
  <si>
    <t>fabian.arciniegas@jep.gov.co</t>
  </si>
  <si>
    <t>https://community.secop.gov.co/Public/Tendering/ContractNoticePhases/View?PPI=CO1.PPI.39569657&amp;isFromPublicArea=True&amp;isModal=False</t>
  </si>
  <si>
    <t>JEP-1019-2025</t>
  </si>
  <si>
    <t>JEP-CSPO-1011-2025</t>
  </si>
  <si>
    <t>Michelle Stephany Rusinque Cifuentes </t>
  </si>
  <si>
    <t>Prestar servicios profesionales para apoyar a la Oficina Asesora de Monitoreo Integral en la construcción y ejecución de las herramientas tecnológicas relacionadas con la información geográfica, necesarias para cumplimiento de las sanciones propias y el régimen de condicionalidad, en el marco de las acciones de implementación del sistema restaurativo</t>
  </si>
  <si>
    <t>11-47-101034507</t>
  </si>
  <si>
    <t>27/05/2025 - 05/06/2026</t>
  </si>
  <si>
    <t>INGENIERÍA CATASTRAL Y GEODESTA</t>
  </si>
  <si>
    <t>michelle.rusinque@jep.gov.co</t>
  </si>
  <si>
    <t>https://community.secop.gov.co/Public/Tendering/ContractNoticePhases/View?PPI=CO1.PPI.39570333&amp;isFromPublicArea=True&amp;isModal=False</t>
  </si>
  <si>
    <t>JEP-1020-2025</t>
  </si>
  <si>
    <t>JEP-CSPO-1012-2025</t>
  </si>
  <si>
    <t>Diana Katherine Rico Daza</t>
  </si>
  <si>
    <t>Prestar servicios profesionales para apoyar y acompañar a la Oficina Asesora de Monitoreo Integral, en la conceptualización, análisis, verificación y seguimiento de las acciones definidas para el monitoreo integral, cumplimiento de las sanciones propias y el régimen de condicionalidad</t>
  </si>
  <si>
    <t>11-45-101168028</t>
  </si>
  <si>
    <t>16/06/2025 - 01/07/2026</t>
  </si>
  <si>
    <t>diana.rico@jep.gov.co</t>
  </si>
  <si>
    <t>https://community.secop.gov.co/Public/Tendering/ContractNoticePhases/View?PPI=CO1.PPI.40029650&amp;isFromPublicArea=True&amp;isModal=False</t>
  </si>
  <si>
    <t>JEP-1021-2025</t>
  </si>
  <si>
    <t>JEP-CSPO-1013-2025</t>
  </si>
  <si>
    <t>Edisson Steve Hernández Otalvaro</t>
  </si>
  <si>
    <t>11-47-101034376</t>
  </si>
  <si>
    <t>23/05/2025 - 10/06/2026</t>
  </si>
  <si>
    <t>Mediante otrosí Nº1 del 12/08/2025 se publicó la reducción en tiempo y valor del contrato JEP-1021-2025</t>
  </si>
  <si>
    <t>ELECTRÓNICA Y TELECOMUNICACIONES</t>
  </si>
  <si>
    <t>edisson.hernandez@jep.gov.co</t>
  </si>
  <si>
    <t>https://community.secop.gov.co/Public/Tendering/ContractNoticePhases/View?PPI=CO1.PPI.39620252&amp;isFromPublicArea=True&amp;isModal=False</t>
  </si>
  <si>
    <t>JEP-1022-2025</t>
  </si>
  <si>
    <t>JEP-CSPO-1014-2025</t>
  </si>
  <si>
    <t>Anyi Marieth Aguirre Bustos </t>
  </si>
  <si>
    <t>360-47-994000047224</t>
  </si>
  <si>
    <t>06/05/2025 - 10/06/2026</t>
  </si>
  <si>
    <t>EL 7/07/2025 se publicó la terminación anticipada del contrato JEP-1022-2025, a partir del 8 de julio de 2025</t>
  </si>
  <si>
    <t>TECNOLOGO EN GESTIÓN COMERCIAL Y FINANCIERA</t>
  </si>
  <si>
    <t>anyi.aguirre@jep.gov.co</t>
  </si>
  <si>
    <t>https://community.secop.gov.co/Public/Tendering/ContractNoticePhases/View?PPI=CO1.PPI.39715951&amp;isFromPublicArea=True&amp;isModal=False</t>
  </si>
  <si>
    <t>JEP-1023-2025</t>
  </si>
  <si>
    <t>JEP-CSPO-1015-2025</t>
  </si>
  <si>
    <t>Astrid Carolina Villegas Linares</t>
  </si>
  <si>
    <t>11-47-101034622</t>
  </si>
  <si>
    <t>30/05/2025 - 05/06/2026</t>
  </si>
  <si>
    <t>Mediante otrosí Nº1 del 12/08/2025 se publicó la reducción en tiempo y valor del contrato JEP-1023-2025</t>
  </si>
  <si>
    <t>astrid.villegas@jep.gov.co</t>
  </si>
  <si>
    <t>https://community.secop.gov.co/Public/Tendering/ContractNoticePhases/View?PPI=CO1.PPI.39624479&amp;isFromPublicArea=True&amp;isModal=False</t>
  </si>
  <si>
    <t>JEP-1024-2025</t>
  </si>
  <si>
    <t>JEP-CSPO-1016-2025</t>
  </si>
  <si>
    <t>Juan Carlos Camargo Pérez </t>
  </si>
  <si>
    <t>11-47-101034627</t>
  </si>
  <si>
    <t>30/05/2025 - 10/06/2026</t>
  </si>
  <si>
    <t xml:space="preserve">Mediante otrosí Nº1 del 14/08/2025 se redujo en tiempo y valor el contrato </t>
  </si>
  <si>
    <t>TECNOLOGO EN ANALISIS Y DESARROLLO DE SISTEMAS DE INFORMACIÓN</t>
  </si>
  <si>
    <t>juan.camargo@jep.gov.co</t>
  </si>
  <si>
    <t>https://community.secop.gov.co/Public/Tendering/ContractNoticePhases/View?PPI=CO1.PPI.39726301&amp;isFromPublicArea=True&amp;isModal=False</t>
  </si>
  <si>
    <t>JEP-1025-2025</t>
  </si>
  <si>
    <t>JEP-CSPO-1017-2025</t>
  </si>
  <si>
    <t>Daniela Alexandra Quinche Pachon</t>
  </si>
  <si>
    <t>Prestar servicios profesionales especializados para apoyar y acompañar la Sala de Reconocimiento de Verdad, de Responsabilidad y de Determinación de Hechos y Conductas, en la elaboración de insumos analíticos para la atribución de responsabilidades del extinto  Bloque Oriental de las FARC-EP para los macrocasos 1 y 10</t>
  </si>
  <si>
    <t>Casos 01 y 11</t>
  </si>
  <si>
    <t>14-45-101123904</t>
  </si>
  <si>
    <t>21/05/2025 - 16/07/2026</t>
  </si>
  <si>
    <t>Mediante otrosí Nº1 del 12/08/2025 se publicó la reducción en tiempo y valor del contrato JEP-1029-2025</t>
  </si>
  <si>
    <t>CIENCAS POLÍTICAS</t>
  </si>
  <si>
    <t>daniela.quinche@jep.gov.co</t>
  </si>
  <si>
    <t>https://community.secop.gov.co/Public/Tendering/ContractNoticePhases/View?PPI=CO1.PPI.39514484&amp;isFromPublicArea=True&amp;isModal=False</t>
  </si>
  <si>
    <t>JEP-1026-2025</t>
  </si>
  <si>
    <t>JEP-CSPO-1018-2025</t>
  </si>
  <si>
    <t>Beatriz Del Socorro García Polanco</t>
  </si>
  <si>
    <t>Prestar servicios profesionales para apoyar a la Subdirección de Talento Humano en el Sistema de Gestión de la Seguridad y Salud en el trabajo (SG-SST) en los diferentes órganos de la JEP</t>
  </si>
  <si>
    <t>460-47-994000087546</t>
  </si>
  <si>
    <t>Mediante otrosí Nº1 del 11/08/2025 se publicó la reducción en tiempo y valor del contrato JEP-1026-2025</t>
  </si>
  <si>
    <t>beatriz.garcia@jep.gov.co</t>
  </si>
  <si>
    <t>https://community.secop.gov.co/Public/Tendering/ContractNoticePhases/View?PPI=CO1.PPI.39522575&amp;isFromPublicArea=True&amp;isModal=False</t>
  </si>
  <si>
    <t>JEP-1027-2025</t>
  </si>
  <si>
    <t>JEP-CSPO-1019-2025</t>
  </si>
  <si>
    <t>Juan Pablo Sanchez Lopez</t>
  </si>
  <si>
    <t>41-45-101091208</t>
  </si>
  <si>
    <t>03/06/2025 - 30/06/2026</t>
  </si>
  <si>
    <t>Mediante otrosí Nº1 del 11/08/2025 se publicó la reducción en tiempo y valor del contrato JEP-1027-2025</t>
  </si>
  <si>
    <t>juan.sanchezl@jep.gov.co</t>
  </si>
  <si>
    <t>https://community.secop.gov.co/Public/Tendering/ContractNoticePhases/View?PPI=CO1.PPI.39553940&amp;isFromPublicArea=True&amp;isModal=False</t>
  </si>
  <si>
    <t>JEP-1028-2025</t>
  </si>
  <si>
    <t>JEP-CSPO-1020-2025</t>
  </si>
  <si>
    <t>Laura Vargas Zuluaga</t>
  </si>
  <si>
    <t>Prestar servicios profesionales para gestionar las actividades de comunicación y divulgación interna y externa del Comité de Seguimiento y Monitoreo a las recomendaciones de la Comisión para el Esclarecimiento de la Verdad</t>
  </si>
  <si>
    <t>11-45-101167116</t>
  </si>
  <si>
    <t>30/05/2025 - 30/06/2026</t>
  </si>
  <si>
    <t>Mediante otrosí Nº1 del 19/10/2025 se publicó la reducción del contrato en tiempo y valor</t>
  </si>
  <si>
    <t>https://community.secop.gov.co/Public/Tendering/ContractNoticePhases/View?PPI=CO1.PPI.39562363&amp;isFromPublicArea=True&amp;isModal=False</t>
  </si>
  <si>
    <t>JEP-1029-2025</t>
  </si>
  <si>
    <t>JEP-CSPO-1021-2025</t>
  </si>
  <si>
    <t>Evelyn Rojas Alvarado</t>
  </si>
  <si>
    <t>Prestar servicios profesionales para apoyar a la Oficina Asesora de Monitoreo Integral en la gestión de los procesos administrativos, contractuales, documentales, y técnicos, asociados actividades necesarias para garantizar el proceso de monitoreo y verificación de sanciones propias y de los regímenes de condicionalidad</t>
  </si>
  <si>
    <t>33-45-101136851</t>
  </si>
  <si>
    <t>23/05/2025 - 05/07/2026</t>
  </si>
  <si>
    <t>Mediante otrosí Nº1 del se publicó la reducción en tiempo y valor del contrato JEP-1029-2025</t>
  </si>
  <si>
    <t>evelyn.rojas@jep.gov.co</t>
  </si>
  <si>
    <t>https://community.secop.gov.co/Public/Tendering/ContractNoticePhases/View?PPI=CO1.PPI.39552064&amp;isFromPublicArea=True&amp;isModal=False</t>
  </si>
  <si>
    <t>JEP-1030-2025</t>
  </si>
  <si>
    <t>JEP-CSPO-1022-2025</t>
  </si>
  <si>
    <t>Yolmar Reinaldo Yomayusa Murcia</t>
  </si>
  <si>
    <t>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t>
  </si>
  <si>
    <t>63-45-101053726</t>
  </si>
  <si>
    <t>22/05/2025 - 31/05/2026</t>
  </si>
  <si>
    <t>Mediante otrosí Nº1 del 20/08/2025 se publicó la reducción en tiempo y valor del contrato JEP-1030-2025</t>
  </si>
  <si>
    <t>yolmar.yomayusa@jep.gov.co</t>
  </si>
  <si>
    <t>https://community.secop.gov.co/Public/Tendering/ContractNoticePhases/View?PPI=CO1.PPI.39555193&amp;isFromPublicArea=True&amp;isModal=False</t>
  </si>
  <si>
    <t>JEP-1031-2025</t>
  </si>
  <si>
    <t>JEP-CSPO-1023-2025</t>
  </si>
  <si>
    <t>Edgar Alexander Garcia Daza</t>
  </si>
  <si>
    <t>Prestar los servicios profesionales para la formulación, desarrollo, funcionamiento, actualización, mantenimiento y soporte para la página web del  Comité de Seguimiento y Monitoreo a las recomendaciones de la Comisión para el Esclarecimiento de la Verdad</t>
  </si>
  <si>
    <t>11-47-101034659</t>
  </si>
  <si>
    <t>30/05/2025 - 10/05/2026</t>
  </si>
  <si>
    <t>edgar.garciad@comiteseguimientoymonitoreo.co</t>
  </si>
  <si>
    <t>https://community.secop.gov.co/Public/Tendering/ContractNoticePhases/View?PPI=CO1.PPI.39550776&amp;isFromPublicArea=True&amp;isModal=False</t>
  </si>
  <si>
    <t>JEP-1032-2025</t>
  </si>
  <si>
    <t>JEP-CSPO-1024-2025</t>
  </si>
  <si>
    <t>Tania Veronica Rivera Perea</t>
  </si>
  <si>
    <t>Prestar servicios profesionales especializados para apoyar y acompañar a la Oficina Asesora de Gestión Territorial en las labores de planeación y seguimiento técnico y presupuestal derivadas del despliegue territorial, relacionadas con la gestión de la dependencia</t>
  </si>
  <si>
    <t>11-47-101034402</t>
  </si>
  <si>
    <t>Mediante otrosí Nº1 del 26/08/2025 se publicó la reducción en tiempo y valor del contrato JEP-1032-2025</t>
  </si>
  <si>
    <t>tania.rivera@jep.gov.co</t>
  </si>
  <si>
    <t>https://community.secop.gov.co/Public/Tendering/ContractNoticePhases/View?PPI=CO1.PPI.39556446&amp;isFromPublicArea=True&amp;isModal=False</t>
  </si>
  <si>
    <t>JEP-1033-2025</t>
  </si>
  <si>
    <t>JEP-CSPO-1025-2025</t>
  </si>
  <si>
    <t>Daniel Alejandro Perez Diaz</t>
  </si>
  <si>
    <t>25-47-101006915</t>
  </si>
  <si>
    <t>26/05/2025 - 10/06/2026</t>
  </si>
  <si>
    <t>Mediante otrosí Nº1 del 4/12/2025 se publicó adición por un valor de 3.892.610 y un prorroga hasta el 31/12/2025</t>
  </si>
  <si>
    <t>daniel.perezd@jep.gov.co</t>
  </si>
  <si>
    <t>https://community.secop.gov.co/Public/Tendering/ContractNoticePhases/View?PPI=CO1.PPI.39583347&amp;isFromPublicArea=True&amp;isModal=False</t>
  </si>
  <si>
    <t>JEP-1034-2025</t>
  </si>
  <si>
    <t>JEP-CSPO-1026-2025</t>
  </si>
  <si>
    <t>Anamilena Mendoza Gonzalez</t>
  </si>
  <si>
    <t>11-47-101034403</t>
  </si>
  <si>
    <t>ana.mendoza@jep.gov.co</t>
  </si>
  <si>
    <t>https://community.secop.gov.co/Public/Tendering/ContractNoticePhases/View?PPI=CO1.PPI.39586405&amp;isFromPublicArea=True&amp;isModal=False</t>
  </si>
  <si>
    <t>JEP-1035-2025</t>
  </si>
  <si>
    <t>JEP-CSPO-1027-2025</t>
  </si>
  <si>
    <t>Petra Sociedad de Teatro  Fundación Artística</t>
  </si>
  <si>
    <t>7. Convenios con otras organizaciones</t>
  </si>
  <si>
    <t>Realizar acciones comunicativas con enfoque territorial que permitan, a través del lenguaje del arte dramático generar la comprensión social y la apropiación de los desafíos misionales de la Jurisdicción Especial para la Paz</t>
  </si>
  <si>
    <t xml:space="preserve">	417625</t>
  </si>
  <si>
    <t>Mediante otrsí Nº1 del 21/10/2025 se adicionó el valor de 180.375.000 y se modificacron las formas de pago; Mediante otrosí Nº2 del 7/11/2025 se modifico la forma de pago del convenio; Se reporta en el SIRECI de diciembre de 2025; El 9/03/2026 se publica el acta de balance y cierre</t>
  </si>
  <si>
    <t>https://community.secop.gov.co/Public/Tendering/ContractNoticePhases/View?PPI=CO1.PPI.39552023&amp;isFromPublicArea=True&amp;isModal=False</t>
  </si>
  <si>
    <t>JEP-1036-2025</t>
  </si>
  <si>
    <t>JEP-CSPO-1028-2025</t>
  </si>
  <si>
    <t>Pontificia Universidad Javeriana </t>
  </si>
  <si>
    <t>Aunar esfuerzos técnicos, académicos y financieros para fortalecer las capacidades de los equipos equipos internos de la JEP</t>
  </si>
  <si>
    <t xml:space="preserve">JMalucelli Travelers </t>
  </si>
  <si>
    <t>05/06/2025 - 20/12/2028</t>
  </si>
  <si>
    <t>https://community.secop.gov.co/Public/Tendering/ContractNoticePhases/View?PPI=CO1.PPI.39582907&amp;isFromPublicArea=True&amp;isModal=False</t>
  </si>
  <si>
    <t>JEP-1037-2025</t>
  </si>
  <si>
    <t>JEP-CSPO-1029-2025</t>
  </si>
  <si>
    <t>Camila Serrato Rivera</t>
  </si>
  <si>
    <t>21-47-101048570</t>
  </si>
  <si>
    <t>28/05/2025 - 15/07/2026</t>
  </si>
  <si>
    <t>camila.serrato@jep.gov.co</t>
  </si>
  <si>
    <t>https://community.secop.gov.co/Public/Tendering/ContractNoticePhases/View?PPI=CO1.PPI.39615795&amp;isFromPublicArea=True&amp;isModal=False</t>
  </si>
  <si>
    <t>JEP-1038-2025</t>
  </si>
  <si>
    <t>JEP-CSPO-1030-2025</t>
  </si>
  <si>
    <t>Alejandra Velasquez Salinas</t>
  </si>
  <si>
    <t>Prestar servicios profesionales para apoyar a la Subdirección de Talento Humano en las actividades de vinculación y desvinculación de servidores públicos, practicantes, pasantes y judicantes.</t>
  </si>
  <si>
    <t>25-47-101007102</t>
  </si>
  <si>
    <t>27/06/2025 - 30/06/2026</t>
  </si>
  <si>
    <t>alejandra.velasquez@jep.gov.co</t>
  </si>
  <si>
    <t>https://community.secop.gov.co/Public/Tendering/ContractNoticePhases/View?PPI=CO1.PPI.39621972&amp;isFromPublicArea=True&amp;isModal=False</t>
  </si>
  <si>
    <t>JEP-1039-2025</t>
  </si>
  <si>
    <t>JEP-CSPO-1031-2025</t>
  </si>
  <si>
    <t>Fabio Raul Mesa Sanabria </t>
  </si>
  <si>
    <t>Edwin Alonso Villalobos Muñoz</t>
  </si>
  <si>
    <t>496-47-994000021666; 360-47-994000051066</t>
  </si>
  <si>
    <t>29/05/2025; 08709/2025</t>
  </si>
  <si>
    <t>27/05/2025 - 30/06/2026; 06/09/2025 - 10/07/2026</t>
  </si>
  <si>
    <t>3/06/2025; 09/09/2025</t>
  </si>
  <si>
    <t>El 6/09/2025 se publicó la cesión del contrato a Edwin Alonso Villalobos Muñoz</t>
  </si>
  <si>
    <t>fabio.mesa@jep.gov.co; edwin.villalobos@jep.gov.co</t>
  </si>
  <si>
    <t>https://community.secop.gov.co/Public/Tendering/ContractNoticePhases/View?PPI=CO1.PPI.39588303&amp;isFromPublicArea=True&amp;isModal=False</t>
  </si>
  <si>
    <t>JEP-1040-2025</t>
  </si>
  <si>
    <t>JEP-CSPO-1032-2025</t>
  </si>
  <si>
    <t>Zulymar Sanchez Cañas</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</si>
  <si>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t>
  </si>
  <si>
    <t>Laura Fernanda Jaimes Alvarado</t>
  </si>
  <si>
    <t>360-47-994000047239; 33-45-101139291</t>
  </si>
  <si>
    <t xml:space="preserve">Aseguradora Solidaria de Colombia S.A; Seguros del Estado S.A. </t>
  </si>
  <si>
    <t>5/06/2025; 2/09/2025</t>
  </si>
  <si>
    <t>05/06/2025 - 10/07/2026; 01/09/2025 - 10/05/2026</t>
  </si>
  <si>
    <t>10/06/2025; 3/09/2025</t>
  </si>
  <si>
    <t>Mediante otrosí Nº1 del se publicó la reducción en tiempo y valor del contrato JEP-1040-2025; El 1/09/2025 se publicó la cesión del contrato a Laura Fernanda Jaimes Alvarado</t>
  </si>
  <si>
    <t xml:space="preserve">TRABAJO SOCIAL; PSICOLOGÍA </t>
  </si>
  <si>
    <t>zulymar.sanchez@jep.gov.co; laura.jaimes@jep.gov.co</t>
  </si>
  <si>
    <t>https://community.secop.gov.co/Public/Tendering/ContractNoticePhases/View?PPI=CO1.PPI.39593226&amp;isFromPublicArea=True&amp;isModal=False</t>
  </si>
  <si>
    <t>JEP-1041-2025</t>
  </si>
  <si>
    <t>JEP-CSPO-1033-2025</t>
  </si>
  <si>
    <t>Andres Felipe Juan Revelo Cuellar</t>
  </si>
  <si>
    <t>Prestar servicios profesionales para apoyar a la Sección de Reconocimiento de Verdad y Responsabilidad en el impulso de los casos en conocimiento en el marco de la etapa de juicio que actualmente se surte en la Jurisdicción Especial para la Paz.</t>
  </si>
  <si>
    <t>Juan Ramon
Martínez Vargas</t>
  </si>
  <si>
    <t>Apoyo SeRVR</t>
  </si>
  <si>
    <t>Juan Ramón Martínez Vargas</t>
  </si>
  <si>
    <t>27/05/2025 - 01/07/2026</t>
  </si>
  <si>
    <t>Mediante otrosí Nº1 del 11/08/2025 se publicó la reducción en tiempo y valor del contrato JEP-1041-2025</t>
  </si>
  <si>
    <t>andres.revelo@jep.gov.co</t>
  </si>
  <si>
    <t>https://community.secop.gov.co/Public/Tendering/ContractNoticePhases/View?PPI=CO1.PPI.39602688&amp;isFromPublicArea=True&amp;isModal=False</t>
  </si>
  <si>
    <t>JEP-1042-2025</t>
  </si>
  <si>
    <t>JEP-CSPO-1034-2025</t>
  </si>
  <si>
    <t>Claudia Milena Ortiz Sanchez</t>
  </si>
  <si>
    <t>14-45-101124103</t>
  </si>
  <si>
    <t>23/05/2025 - 30/06/2026</t>
  </si>
  <si>
    <t>Mediante otrosí Nº1 del 12/08/2025 se publicó la reducción en tiempo y valor del contrato JEP-1042-2025</t>
  </si>
  <si>
    <t>claudia.ortiz@jep.gov.co</t>
  </si>
  <si>
    <t>https://community.secop.gov.co/Public/Tendering/ContractNoticePhases/View?PPI=CO1.PPI.39583448&amp;isFromPublicArea=True&amp;isModal=False</t>
  </si>
  <si>
    <t>JEP-1043-2025</t>
  </si>
  <si>
    <t>JEP-CSPO-1035-2025</t>
  </si>
  <si>
    <t>Carlos Alberto Osorio Cifuentes</t>
  </si>
  <si>
    <t>Prestar servicios profesionales para apoyar y acompañar a las salas y secciones de la JEP, en el análisis y estructuración de información para el trámite y preparación de los macrocasos y las actividades necesarias para el desarrollo de los mismos, así como el trámite de los asuntos, actividades y gestiones judiciales necesarios dentro del despacho</t>
  </si>
  <si>
    <t>360-47-994000046920</t>
  </si>
  <si>
    <t>Mediante otrosí Nº1 del 10/08/2025 se publicó la reducción en tiempo y valor del contrato JEP-1043-2025</t>
  </si>
  <si>
    <t>carlos.osorio@jep.gov.co</t>
  </si>
  <si>
    <t>https://community.secop.gov.co/Public/Tendering/ContractNoticePhases/View?PPI=CO1.PPI.39589479&amp;isFromPublicArea=True&amp;isModal=False</t>
  </si>
  <si>
    <t>JEP-1044-2025</t>
  </si>
  <si>
    <t>JEP-CSPO-1036-2025</t>
  </si>
  <si>
    <t xml:space="preserve">Departamento del Tolima </t>
  </si>
  <si>
    <t>Aunar esfuerzos entre la Jurisdicción Especial para la Paz y el Departamento del Tolima para el fortalecimiento y la priorización de estrategias, programas, proyectos y acciones específicas encaminadas a la implementación del Sistema Restaurativo y demás actividades encaminadas a la materialización efectiva de los derechos de las víctimas del conflicto armado, así como propiciar el cumplimiento de obligaciones de los comparecientes ante la JEP en el marco del punto 5 del Acuerdo de Paz</t>
  </si>
  <si>
    <t xml:space="preserve">Claudia Liliana Erazo Maldonado; Rosemberg Leguizamon </t>
  </si>
  <si>
    <t>Departamento de Tolima</t>
  </si>
  <si>
    <t xml:space="preserve">El contrato fue publicado en mensajes y fue reportado hasta el mes de Julio. </t>
  </si>
  <si>
    <t>https://community.secop.gov.co/Public/Tendering/ContractNoticePhases/View?PPI=CO1.PPI.39729083&amp;isFromPublicArea=True&amp;isModal=False</t>
  </si>
  <si>
    <t xml:space="preserve">Subdirección del Sistema </t>
  </si>
  <si>
    <t>73152108;39121009;39121011</t>
  </si>
  <si>
    <t>JEP-1045-2025</t>
  </si>
  <si>
    <t>JEP-IPINF-003-2025</t>
  </si>
  <si>
    <t>INNATEL S.A.S BIC.</t>
  </si>
  <si>
    <t>Prestar el servicio de mantenimiento preventivo, correctivo y soporte para los sistemas ininterrumpidos de potencia (ups) que operan en las instalaciones de la Jurisdicción Especial para la Paz - JEP</t>
  </si>
  <si>
    <t>14-45-101124083</t>
  </si>
  <si>
    <t>22/05/2025 - 31/07/2026</t>
  </si>
  <si>
    <t>28705/2025</t>
  </si>
  <si>
    <t>https://community.secop.gov.co/Public/Tendering/ContractNoticePhases/View?PPI=CO1.PPI.38995883&amp;isFromPublicArea=True&amp;isModal=False</t>
  </si>
  <si>
    <t>JEP-1046-2025</t>
  </si>
  <si>
    <t>JEP-CSPO-1037-2025</t>
  </si>
  <si>
    <t>Michael Andres Yepes Cervantes</t>
  </si>
  <si>
    <t>Prestar sus servicios profesionales al Comité de Seguimiento y Monitoreo a la implementación de las recomendaciones de la Comisión para el Esclarecimiento de la Verdad (CSM) en las tareas relacionadas con análisis, especificación de requerimientos, planeación y ejecución de pruebas funcionales y no funcionales de una solución informática para el Sistema Integral de Seguimiento y Monitoreo (SISMR)</t>
  </si>
  <si>
    <t>33-47-101017484</t>
  </si>
  <si>
    <t>17/06/2025 - 11/07/2026</t>
  </si>
  <si>
    <t>Mediante otrosí Nº1 del 10/10/2025 se publicó la reducción del contrato en tiempo y valor</t>
  </si>
  <si>
    <t>ADMNISTRACIÓN DE EMPRESAS</t>
  </si>
  <si>
    <t>https://community.secop.gov.co/Public/Tendering/ContractNoticePhases/View?PPI=CO1.PPI.39608400&amp;isFromPublicArea=True&amp;isModal=False</t>
  </si>
  <si>
    <t>JEP-1047-2025</t>
  </si>
  <si>
    <t>JEP-CSPO-1038-2025</t>
  </si>
  <si>
    <t>Prestar servicios profesionales para apoyar  a la Oficina Asesora de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t>
  </si>
  <si>
    <t>21-45-101484653</t>
  </si>
  <si>
    <t>06/06/2025 - 01/06/2026</t>
  </si>
  <si>
    <t>Mediante otrosí Nº1 del 11/08/025 se publicó la reducción en tiempo y valor del contrato JEP-1047-2025</t>
  </si>
  <si>
    <t>https://community.secop.gov.co/Public/Tendering/ContractNoticePhases/View?PPI=CO1.PPI.39614553&amp;isFromPublicArea=True&amp;isModal=False</t>
  </si>
  <si>
    <t>JEP-1048-2025</t>
  </si>
  <si>
    <t>JEP-CSPO-1039-2025</t>
  </si>
  <si>
    <t>Paula Alejandra  Villamil Castellanos</t>
  </si>
  <si>
    <t>Prestar servicios profesionales para el apoyo y acompañamiento a la gestión judicial de la sala de reconocimiento verdad y responsabilidad y determinación de hechos y conductas</t>
  </si>
  <si>
    <t>Paola Andrea Marín Molano</t>
  </si>
  <si>
    <t xml:space="preserve">11-47-101034523; 21-47-101050703 </t>
  </si>
  <si>
    <t>28/05/2025; 01/08/2025</t>
  </si>
  <si>
    <t>23/05/2025 - 10/07/2026; 31/07/2025 - 10/07/2026</t>
  </si>
  <si>
    <t>6/06/2025; 04/08/2025</t>
  </si>
  <si>
    <t xml:space="preserve">El 5/08/2025 se publicó la cesión del contrato JEP-1048-2025 (Cedente: Paula Andrea Villamil, Cesionaria: Paola Andrea Marín)  Mediante otrosí Nº1 del 11/08/2025 se publicó la reducción en tiempo y valor del contrato JEP-1048-2025
</t>
  </si>
  <si>
    <t>SOCIOLOGÍA; EDUCACIÓN BÁSICA</t>
  </si>
  <si>
    <t>paula.villamil@jep.gov.co Paola.Marin@jep.gov.co</t>
  </si>
  <si>
    <t>https://community.secop.gov.co/Public/Tendering/ContractNoticePhases/View?PPI=CO1.PPI.39615574&amp;isFromPublicArea=True&amp;isModal=False</t>
  </si>
  <si>
    <t>JEP-1049-2025</t>
  </si>
  <si>
    <t>JEP-CSPO-1040-2025</t>
  </si>
  <si>
    <t>Luisa Fernanda Riveros Chávez </t>
  </si>
  <si>
    <t>Prestar servicios profesionales a la Subsecretaría Ejecutiva para apoyar en la producción,  clasificación, sistematización y análisis de la información, del seguimiento presupuestal del proyecto de inversión</t>
  </si>
  <si>
    <t>25-47-101006925</t>
  </si>
  <si>
    <t>27/05/2025 - 10/06/2026</t>
  </si>
  <si>
    <t>Mediante otrosí Nº1 del 1/10/2025 se publicó la adición de $5.736.472  y prórroga del contrato hasta el 31/12/2025</t>
  </si>
  <si>
    <t>luisa.riveros@jep.gov.co</t>
  </si>
  <si>
    <t>https://community.secop.gov.co/Public/Tendering/ContractNoticePhases/View?PPI=CO1.PPI.39626304&amp;isFromPublicArea=True&amp;isModal=False</t>
  </si>
  <si>
    <t>JEP-1050-2025</t>
  </si>
  <si>
    <t>JEP-CSPO-1041-2025</t>
  </si>
  <si>
    <t>Jaime Andrés Ortega Mazorra</t>
  </si>
  <si>
    <t>Prestar servicios profesionales especializados para acompañar a la Secretaría Ejecutiva en los procesos de control, gestión y medición del desempeño de los procesos a cargo de la Secretaria Ejecutiva</t>
  </si>
  <si>
    <t>47-47-101003428</t>
  </si>
  <si>
    <t>Mediante otrosí Nº1 del 12/08/2025 se publicó la reducción en tiempo y valor del contrato JEP-1050-2025</t>
  </si>
  <si>
    <t>jaime.ortega@jep.gov.co</t>
  </si>
  <si>
    <t>https://community.secop.gov.co/Public/Tendering/ContractNoticePhases/View?PPI=CO1.PPI.39631969&amp;isFromPublicArea=True&amp;isModal=False</t>
  </si>
  <si>
    <t>JEP-1051-2025</t>
  </si>
  <si>
    <t>JEP-CSPO-1042-2025</t>
  </si>
  <si>
    <t>Fernando María Velásquez Velásquez </t>
  </si>
  <si>
    <t>Prestar servicios profesionales para asesorar y representar judicialmente a la Jurisdicción Especial para la Paz, en asuntos de derecho penal y derecho procesal penal, coordinando y ejecutando las acciones que resulten con ocasión de los procesos asignados</t>
  </si>
  <si>
    <t>21-45-101483605</t>
  </si>
  <si>
    <t>fernando.velasquez@jep.gov.co</t>
  </si>
  <si>
    <t>https://community.secop.gov.co/Public/Tendering/ContractNoticePhases/View?PPI=CO1.PPI.39680489&amp;isFromPublicArea=True&amp;isModal=False</t>
  </si>
  <si>
    <t>JEP-1052-2025</t>
  </si>
  <si>
    <t>JEP-CSPO-1043-2025</t>
  </si>
  <si>
    <t>Leonardo Andres Fonseca Fajardo</t>
  </si>
  <si>
    <t>14-47-101042185</t>
  </si>
  <si>
    <t>27/05/2025 - 03/07/2026</t>
  </si>
  <si>
    <t>leonardo.fonseca@jep.gov.co</t>
  </si>
  <si>
    <t>https://community.secop.gov.co/Public/Tendering/ContractNoticePhases/View?PPI=CO1.PPI.39621975&amp;isFromPublicArea=True&amp;isModal=False</t>
  </si>
  <si>
    <t>JEP-1053-2025</t>
  </si>
  <si>
    <t>JEP-CSPO-1044-2025</t>
  </si>
  <si>
    <t>Claudia Marcela Perez Cortes</t>
  </si>
  <si>
    <t>18-47-101010538</t>
  </si>
  <si>
    <t>DISEÑO DIGITAL Y MULTIMEDIA</t>
  </si>
  <si>
    <t>claudia.perezc@jep.gov.co</t>
  </si>
  <si>
    <t>https://community.secop.gov.co/Public/Tendering/ContractNoticePhases/View?PPI=CO1.PPI.39624744&amp;isFromPublicArea=True&amp;isModal=False</t>
  </si>
  <si>
    <t>JEP-1054-2025</t>
  </si>
  <si>
    <t>JEP-CSPO-1045-2025</t>
  </si>
  <si>
    <t>Mariana La Rotta Posada</t>
  </si>
  <si>
    <t>Prestar servicios para apoyar a la Oficina Asesora de Monitoreo Integral en la gestión y análisis de data y bases de información de las demás dependencias con las que esta oficina tiene relación, en el marco de la implementación del sistema restaurativo.</t>
  </si>
  <si>
    <t>33-47-101017214</t>
  </si>
  <si>
    <t>mariana.larotta@jep.gov.co</t>
  </si>
  <si>
    <t>https://community.secop.gov.co/Public/Tendering/ContractNoticePhases/View?PPI=CO1.PPI.39619275&amp;isFromPublicArea=True&amp;isModal=False</t>
  </si>
  <si>
    <t>JEP-1055-2025</t>
  </si>
  <si>
    <t>JEP-CSPO-1046-2025</t>
  </si>
  <si>
    <t>Diego Andres Medina Gomez</t>
  </si>
  <si>
    <t>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t>
  </si>
  <si>
    <t>37-47-101005593</t>
  </si>
  <si>
    <t>30/05/2025 - 31/05/2026</t>
  </si>
  <si>
    <t>Mediante otrosí Nº1 del 19/08/2025 se publicó la reducción en tiempo y valor del contrato JEP-1055-2025</t>
  </si>
  <si>
    <t>diego.medina@jep.gov.co</t>
  </si>
  <si>
    <t>https://community.secop.gov.co/Public/Tendering/ContractNoticePhases/View?PPI=CO1.PPI.39633328&amp;isFromPublicArea=True&amp;isModal=False</t>
  </si>
  <si>
    <t>JEP-1056-2025</t>
  </si>
  <si>
    <t>JEP-CSPO-1047-2025</t>
  </si>
  <si>
    <t>Maribel Cifuentes Muñoz</t>
  </si>
  <si>
    <t>Prestar servicios profesionales para apoyar a la Oficina Asesora de Monitoreo Integral en la gestión administrativa, contractual, documental y de los requerimientos en general que se encuentren asociados a las gestiones asignadas a esta oficina.</t>
  </si>
  <si>
    <t>360-47-994000047003</t>
  </si>
  <si>
    <t>27/05/2025 - 10/07/2026</t>
  </si>
  <si>
    <t>Mediante otrosí Nº1 del 12/08/2025 se publicó la reducción en tiempo y valor del contrato JEP-1056-2025</t>
  </si>
  <si>
    <t>maribel.cifuentes@jep.gov.co</t>
  </si>
  <si>
    <t>https://community.secop.gov.co/Public/Tendering/ContractNoticePhases/View?PPI=CO1.PPI.39626356&amp;isFromPublicArea=True&amp;isModal=False</t>
  </si>
  <si>
    <t>JEP-1057-2025</t>
  </si>
  <si>
    <t>JEP-CSPO-1048-2025</t>
  </si>
  <si>
    <t>María Paula Ibáñez Valencia </t>
  </si>
  <si>
    <t>Prestar servicios profesionales para el acompañamiento a la Oficina Asesora de Gestión Documental en las actividades relacionadas con la implementación de los proyectos y/o convenios</t>
  </si>
  <si>
    <t>11-47-101034646</t>
  </si>
  <si>
    <t>Mediante otrosí Nº1 del 18/11/2025 se publicó la adición $5.531.598 y prorrogó hasta el 31/12/2025</t>
  </si>
  <si>
    <t>maria.ibanez@jep.gov.co</t>
  </si>
  <si>
    <t>https://community.secop.gov.co/Public/Tendering/ContractNoticePhases/View?PPI=CO1.PPI.39641083&amp;isFromPublicArea=True&amp;isModal=False</t>
  </si>
  <si>
    <t>JEP-1058-2025</t>
  </si>
  <si>
    <t>JEP-CSPO-1049-2025</t>
  </si>
  <si>
    <t>Oscar Arnold Sanabria Sanchez</t>
  </si>
  <si>
    <t>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t>
  </si>
  <si>
    <t>11-47-101034479</t>
  </si>
  <si>
    <t>Mediante otrosí Nº1 del se publicó la reducción en tiempo y valor del contrato JEP-1058-2025</t>
  </si>
  <si>
    <t>oscar.sanabria@jep.gov.co</t>
  </si>
  <si>
    <t>https://community.secop.gov.co/Public/Tendering/ContractNoticePhases/View?PPI=CO1.PPI.39615237&amp;isFromPublicArea=True&amp;isModal=False</t>
  </si>
  <si>
    <t>JEP-1059-2025</t>
  </si>
  <si>
    <t>JEP-CSPO-1050-2025</t>
  </si>
  <si>
    <t>Luis Eduardo Fernandez Molinares</t>
  </si>
  <si>
    <t>11-47-101034411</t>
  </si>
  <si>
    <t>26/05/205</t>
  </si>
  <si>
    <t>26/05/2025 - 10/04/2026</t>
  </si>
  <si>
    <t>Mediante otrosí Nº1 del se publicó la reducción en tiempo y valor del contrato JEP-1059-2025</t>
  </si>
  <si>
    <t>luis.fernandez@jep.gov.co</t>
  </si>
  <si>
    <t>https://community.secop.gov.co/Public/Tendering/ContractNoticePhases/View?PPI=CO1.PPI.39615427&amp;isFromPublicArea=True&amp;isModal=False</t>
  </si>
  <si>
    <t>JEP-1060-2025</t>
  </si>
  <si>
    <t>JEP-SB-003-2025</t>
  </si>
  <si>
    <t xml:space="preserve">PUBBLICA S.A.S. </t>
  </si>
  <si>
    <t xml:space="preserve">3. Compraventa </t>
  </si>
  <si>
    <t>Adquisición de tiquetes aéreos nacionales e internacionales para el desplazamiento de los terceros participantes en actividades solicitadas en el marco de la operación de la JEP</t>
  </si>
  <si>
    <t>33-45-101136961; 33-40-101085544</t>
  </si>
  <si>
    <t>29/05/2025; 29/05/202</t>
  </si>
  <si>
    <t>23/05/2025 - 31/12/2026; 23/05/2025 - 31/12/2025</t>
  </si>
  <si>
    <t>29/05/2025; 29/05/2025</t>
  </si>
  <si>
    <t xml:space="preserve">Mediante otrosí Nº1 del 24/10/2025 se adicionó el valor de $700.000.000 y se prorrogo hasta el 28 de febrero de 2026; Mediante otrosí Nº2 del 27/11/2025 el cual busca Modificar la distribución de valores por vigencia fiscal; Mediante otrosí Nº2 del 12/12/2025 el cual busca Modificar la distribución de valores por vigencia fiscal </t>
  </si>
  <si>
    <t>https://community.secop.gov.co/Public/Tendering/ContractNoticePhases/View?PPI=CO1.PPI.39095965&amp;isFromPublicArea=True&amp;isModal=False</t>
  </si>
  <si>
    <t>JEP-1061-2025</t>
  </si>
  <si>
    <t>JEP-CSPO-1051-2025</t>
  </si>
  <si>
    <t>14-47-101042293</t>
  </si>
  <si>
    <t>Mediante otrosí Nº1 del 12/08/2025 se publicó la reducción en tiempo y valor del contrato JEP-1061-2025</t>
  </si>
  <si>
    <t>sebastian.rivas@jep.gov.co</t>
  </si>
  <si>
    <t>https://community.secop.gov.co/Public/Tendering/ContractNoticePhases/View?PPI=CO1.PPI.39710756&amp;isFromPublicArea=True&amp;isModal=False</t>
  </si>
  <si>
    <t>JEP-1062-2025</t>
  </si>
  <si>
    <t>JEP-CSPO-1052-2025</t>
  </si>
  <si>
    <t>Heidy Verena Torres Gutierrez</t>
  </si>
  <si>
    <t>360-47-994000047269</t>
  </si>
  <si>
    <t xml:space="preserve">Aseguradora Solidaria de Colombia S.A </t>
  </si>
  <si>
    <t>05/06/2025 - 10/07/2026</t>
  </si>
  <si>
    <t>Mediante otrosí Nº1 del 12/08/2025 se publicó la reducción en tiempo y valor del contrato JEP-1062-2025</t>
  </si>
  <si>
    <t>heidy.torres@jep.gov.co</t>
  </si>
  <si>
    <t>https://community.secop.gov.co/Public/Tendering/ContractNoticePhases/View?PPI=CO1.PPI.39651039&amp;isFromPublicArea=True&amp;isModal=False</t>
  </si>
  <si>
    <t>JEP-1063-2025</t>
  </si>
  <si>
    <t>JEP-CSPO-1053-2025</t>
  </si>
  <si>
    <t>Valentina Vargas Ochoa</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</si>
  <si>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</si>
  <si>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51-47-101005062</t>
  </si>
  <si>
    <t>02/06/2025 - 31/05/2026</t>
  </si>
  <si>
    <t>Mediante otrosí Nº1 del 12/08/2025 se publicó la reducción en tiempo y valor del contrato JEP-1063-2025</t>
  </si>
  <si>
    <t>valentina.vargas@jep.gov.co</t>
  </si>
  <si>
    <t>https://community.secop.gov.co/Public/Tendering/ContractNoticePhases/View?PPI=CO1.PPI.39683949&amp;isFromPublicArea=True&amp;isModal=False</t>
  </si>
  <si>
    <t>JEP-1064-2025</t>
  </si>
  <si>
    <t>JEP-CSPO-1054-2025</t>
  </si>
  <si>
    <t>Andrea Carolina Maldonado Medina</t>
  </si>
  <si>
    <t>Prestar servicios profesionales para apoyar a la Oficina Asesora de Monitoreo Integral en la gestión y análisis de información en la construcción y proyección de documentos referentes a la implementación de las acciones definidas para la certificación TOAR y articulación interinstitucional, en el marco de la implementación del sistema restaurativo.</t>
  </si>
  <si>
    <t>21-47-101048586</t>
  </si>
  <si>
    <t>Mediante otrosí Nº1 del 11/08/2025 se publicó la reducción en tiempo y valor del contrato JEP-1064-2025</t>
  </si>
  <si>
    <t>andrea.maldonado@jep.gov.co</t>
  </si>
  <si>
    <t>https://community.secop.gov.co/Public/Tendering/ContractNoticePhases/View?PPI=CO1.PPI.39686806&amp;isFromPublicArea=True&amp;isModal=False</t>
  </si>
  <si>
    <t>JEP-1065-2025</t>
  </si>
  <si>
    <t>JEP-CSPO-1055-2025</t>
  </si>
  <si>
    <t>Juan Sebastian Rivera Galvis</t>
  </si>
  <si>
    <t>Prestar servicios profesionales especializados para asesorar jurídicamente a la Oficina Asesora de Recursos Físicos e Infraestructura en la definición de lineamientos relacionados con la gestión contractual y administrativa y en la aplicación de criterios normativos y jurisprudenciales relacionados con la administración de los bienes con los que cuente la JEP para el ejercicio de sus funciones.</t>
  </si>
  <si>
    <t>33-47-101017281</t>
  </si>
  <si>
    <t>Mediante otrosí Nº1 del 11/08/2025 se publicó la reducción en tiempo y valor del contrato JEP-1065-2025</t>
  </si>
  <si>
    <t>juan.rivera@jep.gov.co</t>
  </si>
  <si>
    <t>https://community.secop.gov.co/Public/Tendering/ContractNoticePhases/View?PPI=CO1.PPI.39688812&amp;isFromPublicArea=True&amp;isModal=False</t>
  </si>
  <si>
    <t>JEP-1066-2025</t>
  </si>
  <si>
    <t>JEP-CSPO-1056 -2025</t>
  </si>
  <si>
    <t>Tatiana Rojas Cuervo</t>
  </si>
  <si>
    <t>Prestar servicios para apoyar a la Oficina Asesora de Monitoreo Integral en la articulación, desarrollo, e implementación de modelos y algoritmos avanzados de procesamiento del lenguaje natural, con el fin de lograr la eficiencia y precisión en el proceso de análisis de datos, en el marco de la implementación del sistema restaurativo</t>
  </si>
  <si>
    <t>360-47-994000047265</t>
  </si>
  <si>
    <t>Mediante otrosí Nº1 del 11/08/2025 se publicó la reducción en tiempo y valor del contrato JEP-1066-2025</t>
  </si>
  <si>
    <t>tatiana.rojasc@jep.gov.co</t>
  </si>
  <si>
    <t>https://community.secop.gov.co/Public/Tendering/ContractNoticePhases/View?PPI=CO1.PPI.39775470&amp;isFromPublicArea=True&amp;isModal=False</t>
  </si>
  <si>
    <t>JEP-1067-2025</t>
  </si>
  <si>
    <t>JEP-CSPO-1057-2025</t>
  </si>
  <si>
    <t>Jeimmy Aleider Orozco Celis</t>
  </si>
  <si>
    <t>21-47-101048875</t>
  </si>
  <si>
    <t>05/06/2025 - 05/06/2026</t>
  </si>
  <si>
    <t>Mediante otrosí Nº1 del 11/08/2025 se publicó la reducción en tiempo y valor del contrato JEP-1067-2025</t>
  </si>
  <si>
    <t>jeimmy.orozco@jep.gov.co</t>
  </si>
  <si>
    <t>https://community.secop.gov.co/Public/Tendering/ContractNoticePhases/View?PPI=CO1.PPI.39728681&amp;isFromPublicArea=True&amp;isModal=False</t>
  </si>
  <si>
    <t>JEP-1068-2025</t>
  </si>
  <si>
    <t>JEP-CSPO-1058-2025</t>
  </si>
  <si>
    <t>Marley Paola Fernandez Chaparro</t>
  </si>
  <si>
    <t>14-47-101042284</t>
  </si>
  <si>
    <t>30/05/2025 - 10/07/2026</t>
  </si>
  <si>
    <t>Mediante otrosí Nº1 del 11/08/2025 se publicó la reducción en tiempo y valor del contrato JEP-1068-2025</t>
  </si>
  <si>
    <t>marley.fernandez@jep.gov.co</t>
  </si>
  <si>
    <t>https://community.secop.gov.co/Public/Tendering/ContractNoticePhases/View?PPI=CO1.PPI.39731215&amp;isFromPublicArea=True&amp;isModal=False</t>
  </si>
  <si>
    <t>JEP-1069-2025</t>
  </si>
  <si>
    <t>JEP-CSPO-1059-2025</t>
  </si>
  <si>
    <t>Maria Fernanda Mancera Del Rio</t>
  </si>
  <si>
    <t>Prestar servicios profesionales para apoyar a la Oficina Asesora de Monitoreo Integral en los procesos de documentación de los sistemas de información, así como en el cargue de información para el monitoreo integral, en el marco de las acciones de implementación del sistema restaurativo</t>
  </si>
  <si>
    <t>360-47-994000047128</t>
  </si>
  <si>
    <t>maria.mancera@jep.gov.co</t>
  </si>
  <si>
    <t>https://community.secop.gov.co/Public/Tendering/ContractNoticePhases/View?PPI=CO1.PPI.39731087&amp;isFromPublicArea=True&amp;isModal=False</t>
  </si>
  <si>
    <t>JEP-1070-2025</t>
  </si>
  <si>
    <t>JEP-CSPO-1060-2025</t>
  </si>
  <si>
    <t>German Camilo Carvajal Lamilla</t>
  </si>
  <si>
    <t>Prestar servicios profesionales para brindar apoyo y acompañamiento  a la Oficina Asesora de Monitoreo Integral, en la construcción,proyección,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</si>
  <si>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21-45-101484316</t>
  </si>
  <si>
    <t>30/05/2025 - 01/07/2026</t>
  </si>
  <si>
    <t>Mediante otrosí Nº1 del 13/08/2025 se publicó la reducción en tiempo y valor del contrato JEP-1070-2025</t>
  </si>
  <si>
    <t>german.carvajal@jep.gov.co</t>
  </si>
  <si>
    <t>https://community.secop.gov.co/Public/Tendering/ContractNoticePhases/View?PPI=CO1.PPI.39731480&amp;isFromPublicArea=True&amp;isModal=False</t>
  </si>
  <si>
    <t>JEP-1071-2025</t>
  </si>
  <si>
    <t>JEP-CSPO-1061-2025</t>
  </si>
  <si>
    <t>Diana Lorena Herrera Pinto</t>
  </si>
  <si>
    <t>Prestar servicios de apoyo a la Subdirección de Talento Humano en las diferentes actividades adminitrativas en el proceso de liquidación de nómina de la JEP</t>
  </si>
  <si>
    <t>96-47-101003896</t>
  </si>
  <si>
    <t>3/06/2025 - 11/07/2026</t>
  </si>
  <si>
    <t>ADMINISTRACIÓN FINANCIERA</t>
  </si>
  <si>
    <t>diana.herrerap@jep.gov.co</t>
  </si>
  <si>
    <t>https://community.secop.gov.co/Public/Tendering/ContractNoticePhases/View?PPI=CO1.PPI.39748965&amp;isFromPublicArea=True&amp;isModal=False</t>
  </si>
  <si>
    <t>JEP-1072-2025</t>
  </si>
  <si>
    <t>JEP-CSPO-1062-2025</t>
  </si>
  <si>
    <t>Monica Patricia Carmona Diaz</t>
  </si>
  <si>
    <t>63-45-101053916</t>
  </si>
  <si>
    <t>04/06/2025 - 30/06/2026</t>
  </si>
  <si>
    <t>Mediante otrosí Nº1 del 11/08/2025 se publicó la reducción en tiempo y valor del contrato JEP-1072-2025</t>
  </si>
  <si>
    <t>monica.carmona@jep.gov.co</t>
  </si>
  <si>
    <t>https://community.secop.gov.co/Public/Tendering/ContractNoticePhases/View?PPI=CO1.PPI.39749619&amp;isFromPublicArea=True&amp;isModal=False</t>
  </si>
  <si>
    <t>JEP-1073-2025</t>
  </si>
  <si>
    <t>JEP-CSPO-1063-2025</t>
  </si>
  <si>
    <t>Maria Jose Diaz Castaño</t>
  </si>
  <si>
    <t>NB-100387645</t>
  </si>
  <si>
    <t>30/05/2025 - 05/07/2026</t>
  </si>
  <si>
    <t>maria.diazc@jep.gov.co</t>
  </si>
  <si>
    <t>https://community.secop.gov.co/Public/Tendering/ContractNoticePhases/View?PPI=CO1.PPI.39732062&amp;isFromPublicArea=True&amp;isModal=False</t>
  </si>
  <si>
    <t>JEP-1074-2025</t>
  </si>
  <si>
    <t>JEP-CSPO-1064-2025</t>
  </si>
  <si>
    <t>Alba Rocio Guevara Pineda</t>
  </si>
  <si>
    <t> 52553871</t>
  </si>
  <si>
    <t>Prestar servicios profesionales para apoyar y acompañar a la Dirección de Tecnologías de la Información (DTI), en el seguimiento del modelo de interoperabilidad implementado en la JEP, en la adopción de soluciones de IA que la entidad requiere y en las acciones de remediación del sistema de Gestión Documental Conti, así como en las actividades derivadas del PETI</t>
  </si>
  <si>
    <t>14-47-101042439</t>
  </si>
  <si>
    <t>06/06/2025 - 30/06/2026</t>
  </si>
  <si>
    <t>alba.guevara@jep.gov.co</t>
  </si>
  <si>
    <t>https://community.secop.gov.co/Public/Tendering/ContractNoticePhases/View?PPI=CO1.PPI.39725268&amp;isFromPublicArea=True&amp;isModal=False</t>
  </si>
  <si>
    <t>JEP-1075-2025</t>
  </si>
  <si>
    <t>JEP-CSPO-1065-2025</t>
  </si>
  <si>
    <t>Claudia Vanessa Ballesteros Hernández</t>
  </si>
  <si>
    <t>21-45-101486184</t>
  </si>
  <si>
    <t>19/06/2025 - 30/06/2026</t>
  </si>
  <si>
    <t>Mediante otrosí Nº1 del 12/08/2025 se publicó la reducción en tiempo y valor del contrato JEP-1075-2025</t>
  </si>
  <si>
    <t>claudia.ballesteros@jep.gov.co</t>
  </si>
  <si>
    <t>https://community.secop.gov.co/Public/Tendering/ContractNoticePhases/View?PPI=CO1.PPI.39729386&amp;isFromPublicArea=True&amp;isModal=False</t>
  </si>
  <si>
    <t>JEP-1076-2025</t>
  </si>
  <si>
    <t>JEP-CSPO-1066-2025</t>
  </si>
  <si>
    <t>Sara Catalina Avilan Reyes</t>
  </si>
  <si>
    <t>360-47-994000047127</t>
  </si>
  <si>
    <t>Mediante otrosí Nº1 del 20/11/2025 se adiciono el valor de  $5.736.476  y se prorrogó hasta el 31/12/2025</t>
  </si>
  <si>
    <t>INGENIERA INDUSTRIAL</t>
  </si>
  <si>
    <t>sara.avilan@jep.gov.co</t>
  </si>
  <si>
    <t>https://community.secop.gov.co/Public/Tendering/ContractNoticePhases/View?PPI=CO1.PPI.39764179&amp;isFromPublicArea=True&amp;isModal=False</t>
  </si>
  <si>
    <t>JEP-1077-2025</t>
  </si>
  <si>
    <t>JEP-CSPO-1067-2025</t>
  </si>
  <si>
    <t>Diego Alejandro Bastidas Acevedo</t>
  </si>
  <si>
    <t>Prestar servicios para acompañar la gestión administrativa del Sistema Autónomo de Asesoría y Defensa a Comparecientes en asuntos relacionados con el apoyo a la supervisión de los contratos de la oficina</t>
  </si>
  <si>
    <t>25-47-101006967</t>
  </si>
  <si>
    <t>04/06/2025 - 01/06/2026</t>
  </si>
  <si>
    <t xml:space="preserve">Mediante otrosí Nº1 del 30/06/2025 se modifico la forma de pago. </t>
  </si>
  <si>
    <t>Forma de pago; Reducción</t>
  </si>
  <si>
    <t>TÉCNICO LABORAL EN COMERCIO EXTERIOR</t>
  </si>
  <si>
    <t>diego.bastidas@jep.gov.co</t>
  </si>
  <si>
    <t>https://community.secop.gov.co/Public/Tendering/ContractNoticePhases/View?PPI=CO1.PPI.39774636&amp;isFromPublicArea=True&amp;isModal=False</t>
  </si>
  <si>
    <t>JEP-1078-2025</t>
  </si>
  <si>
    <t>JEP-CSPO-1068-2025</t>
  </si>
  <si>
    <t xml:space="preserve">Alvaro Buitrago Talero </t>
  </si>
  <si>
    <t>41-47-101007997</t>
  </si>
  <si>
    <t>05/06/2025 - 31/05/2026</t>
  </si>
  <si>
    <t>alvaro.buitrago@jep.gov.co</t>
  </si>
  <si>
    <t>https://community.secop.gov.co/Public/Tendering/ContractNoticePhases/View?PPI=CO1.PPI.39776774&amp;isFromPublicArea=True&amp;isModal=False</t>
  </si>
  <si>
    <t>JEP-1079-2025</t>
  </si>
  <si>
    <t>JEP-CSPO-1069-2025</t>
  </si>
  <si>
    <t>Christian Kamilo Lopez Patiño</t>
  </si>
  <si>
    <t>Prestar servicios profesionales especializados para apoyar y acompañar al Sistema Autónomo de Asesoría y Defensa a comparecientes en la articulación de las actividades desarrolladas por el equipo jurídico encargado de brindar tanto la asesoría jurídica, como la defensa técnica judicial a los comparecientes, así como el seguimiento y control de las mismas</t>
  </si>
  <si>
    <t>21-45-101484332</t>
  </si>
  <si>
    <t>30/05/2025 - 01/06/2026</t>
  </si>
  <si>
    <t>El 31/07/2025 se publicó la terminación anticipada del contrato JEP-1079-2025</t>
  </si>
  <si>
    <t>Christian.lopez@jep.gov.co</t>
  </si>
  <si>
    <t>https://community.secop.gov.co/Public/Tendering/ContractNoticePhases/View?PPI=CO1.PPI.39764889&amp;isFromPublicArea=True&amp;isModal=False</t>
  </si>
  <si>
    <t>JEP-1080-2025</t>
  </si>
  <si>
    <t>JEP-CSPO-1070-2025</t>
  </si>
  <si>
    <t>Programa de las Naciones Unidas para el Desarrollo – PNUD</t>
  </si>
  <si>
    <t>Aunar esfuerzos y recursos para fortalecer e implementar medidas complementarias de prevención y protección, orientadas a garantizar la seguridad, integridad y derechos fundamentales de personas, grupos y comunidades en riesgo por su participación en los procesos de la jurisdicción especial para la paz, incorporando enfoques diferenciales, de género y territoriales</t>
  </si>
  <si>
    <t>https://community.secop.gov.co/Public/Tendering/ContractNoticePhases/View?PPI=CO1.PPI.39743920&amp;isFromPublicArea=True&amp;isModal=False</t>
  </si>
  <si>
    <t>JEP-1081-2025</t>
  </si>
  <si>
    <t>JEP-CSPO-1071-2025</t>
  </si>
  <si>
    <t>Juan Diego Valdivieso Villamizar</t>
  </si>
  <si>
    <t>Prestar servicios profesionales para sistematización y análisis de información,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</si>
  <si>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47-47-101003478</t>
  </si>
  <si>
    <t>04/06/2025 - 17/03/2026</t>
  </si>
  <si>
    <t>juan.valdivieso@jep.gov.co</t>
  </si>
  <si>
    <t>https://community.secop.gov.co/Public/Tendering/ContractNoticePhases/View?PPI=CO1.PPI.39764572&amp;isFromPublicArea=True&amp;isModal=False</t>
  </si>
  <si>
    <t>JEP-1082-2025</t>
  </si>
  <si>
    <t>JEP-CSPO-1072-2025</t>
  </si>
  <si>
    <t>Jaime Alberto Barrientos Varela</t>
  </si>
  <si>
    <t>Prestar servicios profesionales para apoyar a la Subdirección de Comunicaciones en la conceptualización, producción, edición y distribución de contenidos internos, externos  para su difusión, así como en el diseño y seguimiento de las estrategias de difusión en el marco de  la política de Comunicaciones</t>
  </si>
  <si>
    <t>37-45-101052183</t>
  </si>
  <si>
    <t>EL acta de inicio tiene mal la fecha de aprobación de garantias</t>
  </si>
  <si>
    <t>jaime.barrientos@jep.gov.co</t>
  </si>
  <si>
    <t>https://community.secop.gov.co/Public/Tendering/ContractNoticePhases/View?PPI=CO1.PPI.39765865&amp;isFromPublicArea=True&amp;isModal=False</t>
  </si>
  <si>
    <t>31162800;27111500;27111600;27111700;27111800</t>
  </si>
  <si>
    <t>JEP-1083-2025</t>
  </si>
  <si>
    <t>JEP-IPI-001-2025</t>
  </si>
  <si>
    <t>GESCOM SAS</t>
  </si>
  <si>
    <t>Invitación Pública inferior a 450SMMLV</t>
  </si>
  <si>
    <t>4. Suministro</t>
  </si>
  <si>
    <t>Suministro a monto agotable de insumos y elementos de ferretería para la Jurisdicción Especial para la Paz</t>
  </si>
  <si>
    <t>C-100097984</t>
  </si>
  <si>
    <t>29/05/2025 - 31/07/2027</t>
  </si>
  <si>
    <t>Mediante otrosí Nº1 del 27/11/2025 se adiciono el valor de  $50.000.000</t>
  </si>
  <si>
    <t>https://community.secop.gov.co/Public/Tendering/ContractNoticePhases/View?PPI=CO1.PPI.39125163&amp;isFromPublicArea=True&amp;isModal=False</t>
  </si>
  <si>
    <t>JEP-1084-2025</t>
  </si>
  <si>
    <t>JEP-CSPO-1073-2025</t>
  </si>
  <si>
    <t>Fanny del Socorro Torres Granda</t>
  </si>
  <si>
    <t>Bogotá con desplazamientos por
los departamentos de Valle del Cauca, Cauca, Chocó, Nariño y Putumayo</t>
  </si>
  <si>
    <t xml:space="preserve">	11-47-101034813</t>
  </si>
  <si>
    <t>05/06/2025 - 15/06/2026</t>
  </si>
  <si>
    <t>Mediante otrosí Nº1 del 11/08/2025 se publicó la reducción en tiempo y valor del contrato JEP-1084-2025</t>
  </si>
  <si>
    <t>fanny.torres@jep.gov.co</t>
  </si>
  <si>
    <t>https://community.secop.gov.co/Public/Tendering/ContractNoticePhases/View?PPI=CO1.PPI.39846363&amp;isFromPublicArea=True&amp;isModal=False</t>
  </si>
  <si>
    <t>JEP-1085-2025</t>
  </si>
  <si>
    <t>JEP-CSPO-1074-2025</t>
  </si>
  <si>
    <t>Ester Yolima Bedoya Jaramillo</t>
  </si>
  <si>
    <t>Bogotá con desplazamientos por
los departamentos de Antioquia; región del Urabá, Caldas, Risaralda, sur de Córdoba y sur de
Bolívar</t>
  </si>
  <si>
    <t>21-45-101485071</t>
  </si>
  <si>
    <t>09/06/2025 - 31/05/2026</t>
  </si>
  <si>
    <t>Mediante otrosí Nº1 del 28/11/2025 se adiciono el valor de  $6.260.045  y se prorrogó hasta el 31/12/2025</t>
  </si>
  <si>
    <t>ester.bedoya@jep.gov.co</t>
  </si>
  <si>
    <t>https://community.secop.gov.co/Public/Tendering/ContractNoticePhases/View?PPI=CO1.PPI.39885572&amp;isFromPublicArea=True&amp;isModal=False</t>
  </si>
  <si>
    <t>JEP-1086-2025</t>
  </si>
  <si>
    <t>JEP-CSPO-1075-2025</t>
  </si>
  <si>
    <t>Nidia Yasmid Gomez Sanchez</t>
  </si>
  <si>
    <t>Prestar servicios técnicos para apoyar a la Oficina Asesora de  Atención a Víctimas en las gestiones necesarias para adelantar las labores de registro, análisisis, verificación, alistamiento, elaboración y revisión de solicitudes, como parte de la fase administrativa de acreditación de víctimas y de la asistencia a las actuaciones y decisiones judiciales</t>
  </si>
  <si>
    <t xml:space="preserve">25-47-101007062 </t>
  </si>
  <si>
    <t>19/06/2025 - 01/06/2026</t>
  </si>
  <si>
    <t>Mediante otrosí Nº1 del 11/08/2025 se publicó la reducción en tiempo y valor del contrato JEP-1086-2025</t>
  </si>
  <si>
    <t>TÉCNICO CONTABLE</t>
  </si>
  <si>
    <t>nidia.gomez@jep.gov.co</t>
  </si>
  <si>
    <t>https://community.secop.gov.co/Public/Tendering/ContractNoticePhases/View?PPI=CO1.PPI.39892515&amp;isFromPublicArea=True&amp;isModal=False</t>
  </si>
  <si>
    <t>JEP-1087-2025</t>
  </si>
  <si>
    <t>JEP-CSPO-1076-2025</t>
  </si>
  <si>
    <t>Diana Marcela Gomez Zoriano</t>
  </si>
  <si>
    <t>Prestar servicios profesionales a la Subdirección de Talento Humano, para la atención, administración y funcionamiento de la Salas Infantiles y la Salas de Lactancia, así como el apoyo en las actividades relacionadas con la planeación y ejecución de la estrategia del Talento Humano</t>
  </si>
  <si>
    <t>63-45-101054081</t>
  </si>
  <si>
    <t>13/06/2025 - 30/06/2026</t>
  </si>
  <si>
    <t>Mediante otrosí Nº1 del 11/08/2025 se publicó la reducción en tiempo y valor del contrato JEP-1087-2025</t>
  </si>
  <si>
    <t>Diana.GomezZ@jep.gov.co</t>
  </si>
  <si>
    <t>https://community.secop.gov.co/Public/Tendering/ContractNoticePhases/View?PPI=CO1.PPI.40043789&amp;isFromPublicArea=True&amp;isModal=False</t>
  </si>
  <si>
    <t>JEP-1088-2025</t>
  </si>
  <si>
    <t>JEP-CSPO-1077-2025</t>
  </si>
  <si>
    <t>Daniela Farias Arias</t>
  </si>
  <si>
    <t xml:space="preserve">Lily Andrea Rueda Guzmán </t>
  </si>
  <si>
    <t>17-47-101006083</t>
  </si>
  <si>
    <t>04/06/2025 - 10/07/2026</t>
  </si>
  <si>
    <t>Mediante otrosí Nº1 del 12/08/2025 se publicó la reducción en tiempo y valor del contrato JEP-1088-2025</t>
  </si>
  <si>
    <t>daniela.farias@jep.gov.co</t>
  </si>
  <si>
    <t>https://community.secop.gov.co/Public/Tendering/ContractNoticePhases/View?PPI=CO1.PPI.39795368&amp;isFromPublicArea=True&amp;isModal=False</t>
  </si>
  <si>
    <t>JEP-1089-2025</t>
  </si>
  <si>
    <t>JEP-CSPO-1078-2025</t>
  </si>
  <si>
    <t>Luis Guillermo Mora Murcia</t>
  </si>
  <si>
    <t>Prestar servicios profesionales para apoyar y acompañar al Tribunal para la Paz en el análisis, estructuración de información y producción de decisiones judiciales durante el trámite y la ejecución de los juicios adversariales de la Sección de Ausencia de Reconocimiento</t>
  </si>
  <si>
    <t>61-47-101008327</t>
  </si>
  <si>
    <t>Mediante otrosí Nº1 del 11/08/2025 se publicó la reducción en tiempo y valor del contrato JEP-1089-2025</t>
  </si>
  <si>
    <t>luis.mora@jep.gov.co</t>
  </si>
  <si>
    <t>https://community.secop.gov.co/Public/Tendering/ContractNoticePhases/View?PPI=CO1.PPI.39795167&amp;isFromPublicArea=True&amp;isModal=False</t>
  </si>
  <si>
    <t>JEP-1090-2025</t>
  </si>
  <si>
    <t>JEP-CSPO-1079-2025</t>
  </si>
  <si>
    <t>Maria Fernanda Bello Garcia</t>
  </si>
  <si>
    <t>Turbo</t>
  </si>
  <si>
    <t>360-47-994000047297</t>
  </si>
  <si>
    <t>maria.bello@jep.gov.co</t>
  </si>
  <si>
    <t>https://community.secop.gov.co/Public/Tendering/ContractNoticePhases/View?PPI=CO1.PPI.39824112&amp;isFromPublicArea=True&amp;isModal=False</t>
  </si>
  <si>
    <t>JEP-1091-2025</t>
  </si>
  <si>
    <t>JEP-CSPO-1080-2025</t>
  </si>
  <si>
    <t>Valeri Johana Chaverra Rodriguez</t>
  </si>
  <si>
    <t>Prestar servicios profesionales para apoyar a la JEP en las actividades de sistematización y análisis en los macrocasos 1 y 10</t>
  </si>
  <si>
    <t>17-45-101054851</t>
  </si>
  <si>
    <t>Mediante otrosí Nº1 del 11/08/2025 se publicó la reducción en tiempo y valor del contrato JEP-1091-2025</t>
  </si>
  <si>
    <t>valeri.chaverra@jep.gov.co</t>
  </si>
  <si>
    <t>https://community.secop.gov.co/Public/Tendering/ContractNoticePhases/View?PPI=CO1.PPI.40050796&amp;isFromPublicArea=True&amp;isModal=False</t>
  </si>
  <si>
    <t>JEP-1092-2025</t>
  </si>
  <si>
    <t>JEP-CSPO-1081-2025</t>
  </si>
  <si>
    <t>Fabian Peña Gomez</t>
  </si>
  <si>
    <t>360-47-994000047206</t>
  </si>
  <si>
    <t>Aseguradora Solidaria de Colombia S.A.</t>
  </si>
  <si>
    <t>04/06/2025 - 04/07/2026</t>
  </si>
  <si>
    <t>Mediante otrosí Nº1 del 11/08/2025 se publicó la reducción en tiempo y valor del contrato JEP-1092-2025</t>
  </si>
  <si>
    <t>fabian.pena@jep.gov.co</t>
  </si>
  <si>
    <t>https://community.secop.gov.co/Public/Tendering/ContractNoticePhases/View?PPI=CO1.PPI.39825843&amp;isFromPublicArea=True&amp;isModal=False</t>
  </si>
  <si>
    <t>JEP-1093-2025</t>
  </si>
  <si>
    <t>JEP-CSPO-1082-2025</t>
  </si>
  <si>
    <t>Raúl David Torres Osorio </t>
  </si>
  <si>
    <t>Prestar servicios profesionales para apoyar a la Oficina Asesora de Monitoreo Integral en el análisis de documentos jurídicos, administrativos y contractuales, en el marco de las acciones de implementación del sistema restaurativo, así como el apoyo al impulso de todas las gestiones que sean competencia de esta oficina</t>
  </si>
  <si>
    <t>14-47-101042369</t>
  </si>
  <si>
    <t>04/06/2025 - 04/06/2026</t>
  </si>
  <si>
    <t>Raul.Torres@jep.gov.co</t>
  </si>
  <si>
    <t>https://community.secop.gov.co/Public/Tendering/ContractNoticePhases/View?PPI=CO1.PPI.39804678&amp;isFromPublicArea=True&amp;isModal=False</t>
  </si>
  <si>
    <t>JEP-1094-2025</t>
  </si>
  <si>
    <t>JEP-CSPO-1083-2025</t>
  </si>
  <si>
    <t>Carlos Fernando Moreno Jimenez </t>
  </si>
  <si>
    <t>Seguros Comerciales Bolivar  S.A.</t>
  </si>
  <si>
    <t>12/06/2025 - 31/05/2026</t>
  </si>
  <si>
    <t>Mediante otrosí Nº1 del 27/07/2025 se publicó la adición por un valor de $3.107.247 y se prorrogo hasta el 31/12/2025</t>
  </si>
  <si>
    <t>Adición y prórroga</t>
  </si>
  <si>
    <t>carlos.moreno@jep.gov.co</t>
  </si>
  <si>
    <t>https://community.secop.gov.co/Public/Tendering/ContractNoticePhases/View?PPI=CO1.PPI.39817460&amp;isFromPublicArea=True&amp;isModal=False</t>
  </si>
  <si>
    <t>JEP-1095-2025</t>
  </si>
  <si>
    <t>JEP-CSPO-1084-2025</t>
  </si>
  <si>
    <t>Laura Viviana Bermeo Quintero</t>
  </si>
  <si>
    <t>18-47-101010655</t>
  </si>
  <si>
    <t>12/06/2025 - 05/07/2026</t>
  </si>
  <si>
    <t>laura.bermeo@jep.gov.co</t>
  </si>
  <si>
    <t>https://community.secop.gov.co/Public/Tendering/ContractNoticePhases/View?PPI=CO1.PPI.39948532&amp;isFromPublicArea=True&amp;isModal=False</t>
  </si>
  <si>
    <t>JEP-1096-2025</t>
  </si>
  <si>
    <t>JEP-CSPO-1085-2025</t>
  </si>
  <si>
    <t>Diana Marcela Martinez Meneses</t>
  </si>
  <si>
    <t>37-47-101005615</t>
  </si>
  <si>
    <t>Mediante otrosí Nº1 del 13/08/2025 se publicó la reducción en tiempo y valor del contrato JEP-1096-2025</t>
  </si>
  <si>
    <t xml:space="preserve">LICENCIATURA EN PSICOLOGÍA </t>
  </si>
  <si>
    <t>dianam.martinezm@jep.gov.co</t>
  </si>
  <si>
    <t>https://community.secop.gov.co/Public/Tendering/ContractNoticePhases/View?PPI=CO1.PPI.39814760&amp;isFromPublicArea=True&amp;isModal=False</t>
  </si>
  <si>
    <t>JEP-1097-2025</t>
  </si>
  <si>
    <t>JEP-CSPO-1086-2025</t>
  </si>
  <si>
    <t>Karol Nataly Pulido Herrera</t>
  </si>
  <si>
    <t>Prestar servicios profesionales para apoyar a las presidencias de las salas de justicia en los procesos de mejoramiento de su gestión administrativa y excepcionalmente judicial</t>
  </si>
  <si>
    <t>61-47-101008324</t>
  </si>
  <si>
    <t>Mediante otrosí Nº1 del 1/07/2025 se modificaron las obligaciones del contratista; Mediante otrosí Nº2 del 12/08/2025 se publicó la reducción en tiempo y valor del contrato JEP-1097-2025</t>
  </si>
  <si>
    <t>karol.pulido@jep.gov.co</t>
  </si>
  <si>
    <t>https://community.secop.gov.co/Public/Tendering/ContractNoticePhases/View?PPI=CO1.PPI.39827493&amp;isFromPublicArea=True&amp;isModal=False</t>
  </si>
  <si>
    <t>JEP-1098-2025</t>
  </si>
  <si>
    <t>JEP-CSPO-1087-2025</t>
  </si>
  <si>
    <t>Julieth Vanessa Ruiz Salcedo</t>
  </si>
  <si>
    <t>Fusagasuga</t>
  </si>
  <si>
    <t>33-47-101017342</t>
  </si>
  <si>
    <t>05/06/2025 - 30/06/2026</t>
  </si>
  <si>
    <t>Mediante otrosí Nº1 del 11/08/2025 se publicó la reducción en tiempo y valor del contrato JEP-1098-2025</t>
  </si>
  <si>
    <t>julieth.ruiz@jep.gov.co</t>
  </si>
  <si>
    <t>https://community.secop.gov.co/Public/Tendering/ContractNoticePhases/View?PPI=CO1.PPI.39831938&amp;isFromPublicArea=True&amp;isModal=False</t>
  </si>
  <si>
    <t>JEP-1099-2025</t>
  </si>
  <si>
    <t>JEP-IPINF-004-2025</t>
  </si>
  <si>
    <t>TERMECQ S.A.S</t>
  </si>
  <si>
    <t>Prestar el servicio de mantenimiento preventivo, correctivo y de soporte para los equipos de aire acondicionado que son propiedad de la JEP, tanto en la sede principal como en los grupos territoriales</t>
  </si>
  <si>
    <t>33-45-101137209</t>
  </si>
  <si>
    <t>05/06/2025 - 31/07/2029</t>
  </si>
  <si>
    <t>https://community.secop.gov.co/Public/Tendering/ContractNoticePhases/View?PPI=CO1.PPI.39429817&amp;isFromPublicArea=True&amp;isModal=False</t>
  </si>
  <si>
    <t>JEP-1100-2025</t>
  </si>
  <si>
    <t>JEP-CSPO-1088-2025</t>
  </si>
  <si>
    <t>Andrea Carmona Gutierrez</t>
  </si>
  <si>
    <t>Cesar y la Guajira siendo el
lugar principal de ejecución la ciudad de Valledupar</t>
  </si>
  <si>
    <t>21-45-101485651</t>
  </si>
  <si>
    <t>16/06/2025 - 01/06/2026</t>
  </si>
  <si>
    <t>Mediante otrosí Nº1 del 11/08/2025 se publicó la reducción en tiempo y valor del contrato JEP-1100-2025</t>
  </si>
  <si>
    <t>andrea.carmona@jep.gov.co</t>
  </si>
  <si>
    <t>https://community.secop.gov.co/Public/Tendering/ContractNoticePhases/View?PPI=CO1.PPI.39893122&amp;isFromPublicArea=True&amp;isModal=False</t>
  </si>
  <si>
    <t>JEP-1101-2025</t>
  </si>
  <si>
    <t>JEP-CSPO-1089-2025</t>
  </si>
  <si>
    <t>Karen Milena Diaz Barriga</t>
  </si>
  <si>
    <t>Cundinamarca y Boyacá
siendo el lugar principal de ejecución la ciudad de Bogotá D.C.</t>
  </si>
  <si>
    <t>21-45-101485805</t>
  </si>
  <si>
    <t>17/06/2025 - 01/06/2026</t>
  </si>
  <si>
    <t>Mediante otrosí Nº1 del 15/08/2025 se publicó la reducción en tiempo y valor del contrato JEP-1101-2025</t>
  </si>
  <si>
    <t>karen.diaz@jep.gov.co</t>
  </si>
  <si>
    <t>https://community.secop.gov.co/Public/Tendering/ContractNoticePhases/View?PPI=CO1.PPI.39894658&amp;isFromPublicArea=True&amp;isModal=False</t>
  </si>
  <si>
    <t>JEP-1102-2025</t>
  </si>
  <si>
    <t>JEP-CSPO-1090-2025</t>
  </si>
  <si>
    <t>Carlos Eduardo Umaña Lizarazo</t>
  </si>
  <si>
    <t>Prestar servicios profesionales especializados para asesorar, acompañar la articulación de la Secretaria Ejecutiva con la Presidencia de la JEP para la implementación y promoción de planes, proyectos y programas interinstitucionales de medidas restaurativas</t>
  </si>
  <si>
    <t>Presidencia</t>
  </si>
  <si>
    <t>CSC - 100054813</t>
  </si>
  <si>
    <t xml:space="preserve">Seguros Mudial </t>
  </si>
  <si>
    <t>La fecha del acta no coincide con el SECOP II. Se deja la del acta de inicio; Mediante otrosí Nº1 del 11/08/2025 se publicó la reducción en tiempo y valor del contrato JEP-1102-2025</t>
  </si>
  <si>
    <t>carlos.umana@jep.gov.co</t>
  </si>
  <si>
    <t>https://community.secop.gov.co/Public/Tendering/ContractNoticePhases/View?PPI=CO1.PPI.39898994&amp;isFromPublicArea=True&amp;isModal=False</t>
  </si>
  <si>
    <t>JEP-1103-2025</t>
  </si>
  <si>
    <t>JEP-CSPO-1091-2025</t>
  </si>
  <si>
    <t>Andres Antonio Vargas Arias</t>
  </si>
  <si>
    <t>Ricardo Ordoñez Gómez</t>
  </si>
  <si>
    <t>61-45-101025050</t>
  </si>
  <si>
    <t>Mediante otrosí Nº1 del 11/08/2025 se publicó la reducción en tiempo y valor del contrato JEP-1103-2025</t>
  </si>
  <si>
    <t>Andres.VargasA@jep.gov.co</t>
  </si>
  <si>
    <t>https://community.secop.gov.co/Public/Tendering/ContractNoticePhases/View?PPI=CO1.PPI.39906874&amp;isFromPublicArea=True&amp;isModal=False</t>
  </si>
  <si>
    <t>JEP-1104-2025</t>
  </si>
  <si>
    <t>JEP-CSPO-1092-2025</t>
  </si>
  <si>
    <t>Laura Giovana Gonzalez Urrea</t>
  </si>
  <si>
    <t xml:space="preserve">37-47-101005662 </t>
  </si>
  <si>
    <t>16/06/2025 - 31/05/2026</t>
  </si>
  <si>
    <t>Mediante otrosí Nº1 del 20/08/2025 se publicó la reducción en tiempo y valor del contrato JEP-1104-2025</t>
  </si>
  <si>
    <t>laura.gonzalez@jep.gov.co</t>
  </si>
  <si>
    <t>https://community.secop.gov.co/Public/Tendering/ContractNoticePhases/View?PPI=CO1.PPI.39914292&amp;isFromPublicArea=True&amp;isModal=False</t>
  </si>
  <si>
    <t>JEP-1105-2025</t>
  </si>
  <si>
    <t>JEP-CSPO-1093-2025</t>
  </si>
  <si>
    <t>Lina Katherine Montaño Lopez</t>
  </si>
  <si>
    <t>360-47-994000047382</t>
  </si>
  <si>
    <t>11/06/2025 - 10/07/2026</t>
  </si>
  <si>
    <t>Mediante otrosí Nº1 del  26/06/2025 se modifico el lugar de ejecución</t>
  </si>
  <si>
    <t>Lugar de ejecución</t>
  </si>
  <si>
    <t>lina.montano@jep.gov.co</t>
  </si>
  <si>
    <t>https://community.secop.gov.co/Public/Tendering/ContractNoticePhases/View?PPI=CO1.PPI.39973988&amp;isFromPublicArea=True&amp;isModal=False</t>
  </si>
  <si>
    <t>JEP-1106-2025</t>
  </si>
  <si>
    <t>JEP-CSPO-1094-2025</t>
  </si>
  <si>
    <t>Maria Alejandra Perez Muñoz</t>
  </si>
  <si>
    <t>17-47-101006124</t>
  </si>
  <si>
    <t>13/06/2025 - 06/07/2026</t>
  </si>
  <si>
    <t>maria.perezm@jep.gov.co</t>
  </si>
  <si>
    <t>https://community.secop.gov.co/Public/Tendering/ContractNoticePhases/View?PPI=CO1.PPI.39915142&amp;isFromPublicArea=True&amp;isModal=False</t>
  </si>
  <si>
    <t>JEP-1107-2025</t>
  </si>
  <si>
    <t>JEP-CSPO-1095-2025</t>
  </si>
  <si>
    <t>Alexander Calderon Rojas</t>
  </si>
  <si>
    <t>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t>
  </si>
  <si>
    <t xml:space="preserve">	11-47-101034999</t>
  </si>
  <si>
    <t>11/06/2025 - 30/06/2026</t>
  </si>
  <si>
    <t>Mediante otrosí Nº1 del 10/08/2025 se publicó la reducción en tiempo y valor del contrato JEP-1107-2025</t>
  </si>
  <si>
    <t>alexander.calderon@jep.gov.co</t>
  </si>
  <si>
    <t>https://community.secop.gov.co/Public/Tendering/ContractNoticePhases/View?PPI=CO1.PPI.39933750&amp;isFromPublicArea=True&amp;isModal=False</t>
  </si>
  <si>
    <t>JEP-1108-2025</t>
  </si>
  <si>
    <t>JEP-CSPO-1096-2025</t>
  </si>
  <si>
    <t>Luis David Barrera Parra</t>
  </si>
  <si>
    <t>18-45-101182923</t>
  </si>
  <si>
    <t>11/06/2025 - 02/07/2026</t>
  </si>
  <si>
    <t>luis.barrera@jep.gov.co</t>
  </si>
  <si>
    <t>https://community.secop.gov.co/Public/Tendering/ContractNoticePhases/View?PPI=CO1.PPI.39937153&amp;isFromPublicArea=True&amp;isModal=False</t>
  </si>
  <si>
    <t>JEP-1109-2025</t>
  </si>
  <si>
    <t>JEP-CSPO-1097-2025</t>
  </si>
  <si>
    <t>Ana Maria Leyton Lopez</t>
  </si>
  <si>
    <t>Departamentos del Cauca y Valle del Cauca
siendo el lugar principal de ejecución la ciudad de Popayán</t>
  </si>
  <si>
    <t>360-47-994000047541</t>
  </si>
  <si>
    <t>16/06/2025 - 10/06/2026</t>
  </si>
  <si>
    <t>Mediante otrosí Nº1 del 15/08/2025 se publicó la reducción en tiempo y valor del contrato JEP-1109-2025</t>
  </si>
  <si>
    <t>ana.leyton@jep.gov.co</t>
  </si>
  <si>
    <t>https://community.secop.gov.co/Public/Tendering/ContractNoticePhases/View?PPI=CO1.PPI.40008957&amp;isFromPublicArea=True&amp;isModal=False</t>
  </si>
  <si>
    <t>JEP-1110-2025</t>
  </si>
  <si>
    <t>JEP-CSPO-1098-2025</t>
  </si>
  <si>
    <t>Nhora Esperanza Gonzalez Botello</t>
  </si>
  <si>
    <t>360-47-994000047537</t>
  </si>
  <si>
    <t>Mediante otrosí Nº1 del 11/08/2025 se publicó la reducción en tiempo y valor del contrato JEP-1110-2025</t>
  </si>
  <si>
    <t>nhora.gonzalez@jep.gov.co</t>
  </si>
  <si>
    <t>https://community.secop.gov.co/Public/Tendering/ContractNoticePhases/View?PPI=CO1.PPI.40012608&amp;isFromPublicArea=True&amp;isModal=False</t>
  </si>
  <si>
    <t>JEP-1111-2025</t>
  </si>
  <si>
    <t>JEP-CSPO-1099-2025</t>
  </si>
  <si>
    <t>Julia Lledin Vitos</t>
  </si>
  <si>
    <t>Prestar servicios profesionales para apoyar y acompañar al Sistema Autónomo de Asesoría y Defensa de Comparecientes en el seguimiento trasversal de las actividades misionales y operaciones de la Oficina, así como fortalecer el enfoque restaurativo en la defensa y asesoría integral a los comparecientes, contribuyendo a la mejora continua de los procesos y servicios prestados</t>
  </si>
  <si>
    <t>25-47-101007026</t>
  </si>
  <si>
    <t>13/06/2025 - 10/07/2026</t>
  </si>
  <si>
    <t>Mediante otrosí Nº1 del 13/08/2025 se publicó la reducción en tiempo y valor del contrato JEP-1111-2025</t>
  </si>
  <si>
    <t>LICENCIATURA EN CIENCIAS POLÍTICAS Y DE LA ADMINISTRACIÓN</t>
  </si>
  <si>
    <t>julia.lledin@jep.gov.co</t>
  </si>
  <si>
    <t>https://community.secop.gov.co/Public/Tendering/ContractNoticePhases/View?PPI=CO1.PPI.40005163&amp;isFromPublicArea=True&amp;isModal=False</t>
  </si>
  <si>
    <t>JEP-1112-2025</t>
  </si>
  <si>
    <t>JEP-CSPO-1100-2025</t>
  </si>
  <si>
    <t>Paulo José Lasso Gómez</t>
  </si>
  <si>
    <t>Prestar servicios profesionales especializados a la Oficina Asesora de Estructuración de Proyectos en la asesoría y acompañamiento en la formulación, implementación y seguimiento estratégico de los proyectos restaurativos asociados a AICMA y otros proyectos que surjan de la articulación con la oferta pública y privada en el ámbito nacional y territorial para el funcionamiento y desarrollo del sistema restaurativo</t>
  </si>
  <si>
    <t>360-47-994000047447</t>
  </si>
  <si>
    <t>Mediante otrosí Nº1 del 12/08/2025 se publicó la reducción en tiempo y valor del contrato JEP-1112-2025</t>
  </si>
  <si>
    <t xml:space="preserve">INGENIERÍA BIOMÉDICA </t>
  </si>
  <si>
    <t>paulo.lasso@jep.gov.co</t>
  </si>
  <si>
    <t>https://community.secop.gov.co/Public/Tendering/ContractNoticePhases/View?PPI=CO1.PPI.39958617&amp;isFromPublicArea=True&amp;isModal=False</t>
  </si>
  <si>
    <t>JEP-1113-2025</t>
  </si>
  <si>
    <t>JEP-CSPO-1101-2025</t>
  </si>
  <si>
    <t>José David Obando Restrepo</t>
  </si>
  <si>
    <t>21-47-101049045</t>
  </si>
  <si>
    <t>11/06/2025 - 05/06/2026</t>
  </si>
  <si>
    <t>Mediante otrosí Nº1 del 09/08/2025 se publicó la reducción en tiempo y valor del contrato JEP-1113-2025</t>
  </si>
  <si>
    <t>Jose.Obando@jep.gov.co</t>
  </si>
  <si>
    <t>https://community.secop.gov.co/Public/Tendering/ContractNoticePhases/View?PPI=CO1.PPI.39961008&amp;isFromPublicArea=True&amp;isModal=False</t>
  </si>
  <si>
    <t>JEP-1114-2025</t>
  </si>
  <si>
    <t>JEP-CSPO-1102-2025</t>
  </si>
  <si>
    <t>Carolina Urbano Díaz</t>
  </si>
  <si>
    <t>33-47-101017424</t>
  </si>
  <si>
    <t>12/06/2025 - 05/06/2026</t>
  </si>
  <si>
    <t>Mediante otrosí Nº1 del 10/08/2025 se publicó la reducción en tiempo y valor del contrato JEP-1114-2025</t>
  </si>
  <si>
    <t>Carolina.Urbano@jep.gov.co</t>
  </si>
  <si>
    <t>https://community.secop.gov.co/Public/Tendering/ContractNoticePhases/View?PPI=CO1.PPI.39964776&amp;isFromPublicArea=True&amp;isModal=False</t>
  </si>
  <si>
    <t>JEP-1115-2025</t>
  </si>
  <si>
    <t>JEP-CSPO-1103-2025</t>
  </si>
  <si>
    <t>Carolina Lozano Rodriguez</t>
  </si>
  <si>
    <t>Prestar servicios profesionales para apoyar a la Oficina Asesora de Enfoques Diferenciales en el desarrollo de la perspectiva interseccional y restaurativa de niños, niñas y adolescentes, mediante la implementación de estrategias y actividades en el marco de los objetivos de la JEP</t>
  </si>
  <si>
    <t>33-47-101017467</t>
  </si>
  <si>
    <t>Mediante otrosí Nº1 del se publicó la reducción en tiempo y valor del contrato JEP-1115-2025</t>
  </si>
  <si>
    <t>carolina.lozano@jep.gov.co</t>
  </si>
  <si>
    <t>https://community.secop.gov.co/Public/Tendering/ContractNoticePhases/View?PPI=CO1.PPI.39950306&amp;isFromPublicArea=True&amp;isModal=False</t>
  </si>
  <si>
    <t>JEP-1116-2025</t>
  </si>
  <si>
    <t>JEP-CSPO-1104-2025</t>
  </si>
  <si>
    <t>Remedios Uriana</t>
  </si>
  <si>
    <t>Prestar servicios profesionales para acompañar y apoyar  a la Oficina Asesora de Enfoques Diferenciales en las gestiones técnicas y logísticas de la secretaría técnica de la comisión étnica y de la comisión de género desde el enfoque mujer, familia y generación de la JEP</t>
  </si>
  <si>
    <t>21-45-101486174</t>
  </si>
  <si>
    <t>20/06/2025 - 01/06/2026</t>
  </si>
  <si>
    <t>Mediante otrosí Nº1 del 11/08/2025 se publicó la reducción en tempo y valor del contrato</t>
  </si>
  <si>
    <t>Remedios.Uriana@jep.gov.co</t>
  </si>
  <si>
    <t>https://community.secop.gov.co/Public/Tendering/ContractNoticePhases/View?PPI=CO1.PPI.39951818&amp;isFromPublicArea=True&amp;isModal=False</t>
  </si>
  <si>
    <t>JEP-1117-2025</t>
  </si>
  <si>
    <t>JEP-CSPO-1105-2025</t>
  </si>
  <si>
    <t>Sujey Paola Perez Lara</t>
  </si>
  <si>
    <t>Santa Marta, con desplazamientos por los departamentos de Magdalena, Cesar, La Guajira, Bolívar, Sucre, Córdoba y Atlántico</t>
  </si>
  <si>
    <t>33-45-101137497</t>
  </si>
  <si>
    <t>19/06/2025 - 10/06/2026</t>
  </si>
  <si>
    <t>Mediante otrosí Nº1 del 10/08/2025 se publicó la reducción en tiempo y valor del contrato JEP-1117-2025</t>
  </si>
  <si>
    <t>sujey.perez@jep.gov.co</t>
  </si>
  <si>
    <t>https://community.secop.gov.co/Public/Tendering/ContractNoticePhases/View?PPI=CO1.PPI.39979244&amp;isFromPublicArea=True&amp;isModal=False</t>
  </si>
  <si>
    <t>JEP-1118-2025</t>
  </si>
  <si>
    <t>JEP-CSPO-1106-2025</t>
  </si>
  <si>
    <t>Banco Bilbao Vizcaya Argentaria Colombia S.A – BBVA S.A</t>
  </si>
  <si>
    <t>Entregar en calidad de comodato un espacio físico en el piso 12 del edificio sede de la JEP, para la instalación de un cajero electrónico del banco BBVA Colombia</t>
  </si>
  <si>
    <t>https://community.secop.gov.co/Public/Tendering/ContractNoticePhases/View?PPI=CO1.PPI.39943693&amp;isFromPublicArea=True&amp;isModal=False</t>
  </si>
  <si>
    <t>JEP-1119-2025</t>
  </si>
  <si>
    <t>JEP-CSPO-1107-2025</t>
  </si>
  <si>
    <t>Andres Felipe Rodriguez Rodriguez</t>
  </si>
  <si>
    <t>18-47-101010668</t>
  </si>
  <si>
    <t>12/06/2025 - 30/06/2026</t>
  </si>
  <si>
    <t>Mediante otrosí Nº1 del 11/08/2025 se publicó la reducción en tiempo y valor del contrato JEP-1119-2025</t>
  </si>
  <si>
    <t>andres.rodriguezr@jep.gov.co</t>
  </si>
  <si>
    <t>https://community.secop.gov.co/Public/Tendering/ContractNoticePhases/View?PPI=CO1.PPI.39968962&amp;isFromPublicArea=True&amp;isModal=False</t>
  </si>
  <si>
    <t>80101504;80101707;80101508;80101702;81121503;81131500</t>
  </si>
  <si>
    <t>JEP-1120-2025</t>
  </si>
  <si>
    <t>JEP-CSPO-1108-2025</t>
  </si>
  <si>
    <t>William Harley Lizarazo Malambo</t>
  </si>
  <si>
    <t>Prestar servicios profesionales especializados para apoyar al despacho del Secretario Ejecutivo en los procesos de análisis y gestión estratégica de la información, orientados al apoyo a los procesos judiciales relacionados con la imposición de sanciones propias, regimen de condicionalidad y monitoreo intergral, e insumos para la identificación de patrones macrocriminales, contextos de victimización, estructuras de responsabilidad y afectaciones diferenciadas</t>
  </si>
  <si>
    <t>25-47-101007016</t>
  </si>
  <si>
    <t>13/06/2025 - 01/07/2026</t>
  </si>
  <si>
    <t>Mediante otrosí Nº1 del 11/08/2025 se publicó la reducción en tiempo y valor del contrato JEP-1120-2025</t>
  </si>
  <si>
    <t>william.lizarazo@jep.gov.co</t>
  </si>
  <si>
    <t>https://community.secop.gov.co/Public/Tendering/ContractNoticePhases/View?PPI=CO1.PPI.39978453&amp;isFromPublicArea=True&amp;isModal=False</t>
  </si>
  <si>
    <t>JEP-1121-2025</t>
  </si>
  <si>
    <t>JEP-CSPO-1109-2025</t>
  </si>
  <si>
    <t>Sandra Beatríz Prado Cuevas</t>
  </si>
  <si>
    <t>Prestar servicios profesionales especializados a la Oficina Asesora de Estructuración del Proyectos para el acompañamiento y articulación en la formulación, implementación y seguimiento a proyectos restaurativos asociados a la línea restaurativa de infraestructura rural y urbana e intervenciones en cementerios e impulso y gestión a las actividades en el marco de la subcuenta FCP-ARN</t>
  </si>
  <si>
    <t>51-47-101005098</t>
  </si>
  <si>
    <t>18/06/2025 - 05/07/2026</t>
  </si>
  <si>
    <t>sandra.prado@jep.gov.co</t>
  </si>
  <si>
    <t>https://community.secop.gov.co/Public/Tendering/ContractNoticePhases/View?PPI=CO1.PPI.39979665&amp;isFromPublicArea=True&amp;isModal=False</t>
  </si>
  <si>
    <t>JEP-1122-2025</t>
  </si>
  <si>
    <t>JEP-CSPO-1110-2025</t>
  </si>
  <si>
    <t>Astrid Adriana Arrieta Pinto</t>
  </si>
  <si>
    <t>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t>
  </si>
  <si>
    <t>11-47-101035013</t>
  </si>
  <si>
    <t>Mediante otrosí Nº1 del se publicó la reducción en tiempo y valor del contrato JEP-1122-2025</t>
  </si>
  <si>
    <t>CIENCIAS HUMANAS</t>
  </si>
  <si>
    <t>astrid.arrieta@jep.gov.co</t>
  </si>
  <si>
    <t>https://community.secop.gov.co/Public/Tendering/ContractNoticePhases/View?PPI=CO1.PPI.39980234&amp;isFromPublicArea=True&amp;isModal=False</t>
  </si>
  <si>
    <t>JEP-1123-2025</t>
  </si>
  <si>
    <t>JEP-CSPO-1111-2025</t>
  </si>
  <si>
    <t>Johanna Camila Rincon Miranda</t>
  </si>
  <si>
    <t>Prestar de servicios profesionales para apoyar a la Oficina Asesora de Recursos Físicos e Infraestructura en lo relacionado con las conciliaciones y demás actividades contables ligadas al funcionamiento del almacén de la JEP</t>
  </si>
  <si>
    <t>33-47-101017420</t>
  </si>
  <si>
    <t>11/06/2025 - 01/07/2026</t>
  </si>
  <si>
    <t>johanna.rincon@jep.gov.co</t>
  </si>
  <si>
    <t>https://community.secop.gov.co/Public/Tendering/ContractNoticePhases/View?PPI=CO1.PPI.39980098&amp;isFromPublicArea=True&amp;isModal=False</t>
  </si>
  <si>
    <t>JEP-1124-2025</t>
  </si>
  <si>
    <t>JEP-CSPO-1112-2025</t>
  </si>
  <si>
    <t>Laura Ximena Ureña Camacho</t>
  </si>
  <si>
    <t>360 47 994000047749</t>
  </si>
  <si>
    <t>20/06/2025 - 10/07/2026</t>
  </si>
  <si>
    <t>Mediante otrosí Nº1 del 11/08/2025 se publicó la reducción en tiempo y valor del contrato JEP-1124-2025</t>
  </si>
  <si>
    <t>LENGUA CASTELLANA  Y CULTURA PORTUGUESA</t>
  </si>
  <si>
    <t>laura.uruena@jep.gov.co</t>
  </si>
  <si>
    <t>https://community.secop.gov.co/Public/Tendering/ContractNoticePhases/View?PPI=CO1.PPI.40018508&amp;isFromPublicArea=True&amp;isModal=False</t>
  </si>
  <si>
    <t>JEP-1125-2025</t>
  </si>
  <si>
    <t>JEP-CSPO-1113-2025</t>
  </si>
  <si>
    <t>Natalia Galeano Garcia</t>
  </si>
  <si>
    <t>33-47-101017439</t>
  </si>
  <si>
    <t>Mediante otrosí Nº1 del 11/08/2025 se publicó la reducción en tiempo y valor del contrato JEP-1125-2025</t>
  </si>
  <si>
    <t>Natalia.Galeano@jep.gov.co</t>
  </si>
  <si>
    <t>https://community.secop.gov.co/Public/Tendering/ContractNoticePhases/View?PPI=CO1.PPI.40011039&amp;isFromPublicArea=True&amp;isModal=False</t>
  </si>
  <si>
    <t>JEP-1126-2025</t>
  </si>
  <si>
    <t>JEP-CSPO-1114-2025</t>
  </si>
  <si>
    <t>Andres Eduardo Prieto Rico</t>
  </si>
  <si>
    <t>Prestar servicios profesionales para apoyar a la Subdirección de Comunicaciones en la actualización, diseño y operación del portal web e intranet de la JEP, en desarrollo de la política y estrategia de comunicaciones</t>
  </si>
  <si>
    <t>14-47-101042798</t>
  </si>
  <si>
    <t>17/06/2025 - 05/07/2026</t>
  </si>
  <si>
    <t>Mediante otrosí Nº1 del 08/08/2025 se publicó la reducción en tiempo y valor del contrato JEP-1126-2025</t>
  </si>
  <si>
    <t>Andres.PrietoR@jep.gov.co</t>
  </si>
  <si>
    <t>https://community.secop.gov.co/Public/Tendering/ContractNoticePhases/View?PPI=CO1.PPI.40018256&amp;isFromPublicArea=True&amp;isModal=False</t>
  </si>
  <si>
    <t>JEP-1127-2025</t>
  </si>
  <si>
    <t>JEP-CSPO-1115-2025</t>
  </si>
  <si>
    <t>Manuela Mayo Gomez</t>
  </si>
  <si>
    <t>Prestar servicios profesionales para acompañar a la Subdirección de Talento Humano en el trámite de las situaciones administrativas y de contratación a cargo de la dependencia, como parte de la gestión del Talento Humano</t>
  </si>
  <si>
    <t>360-47-994000047506</t>
  </si>
  <si>
    <t>Mediante otrosí Nº1 del se publicó la reducción en tiempo y valor del contrato JEP-1127-2025</t>
  </si>
  <si>
    <t>Manuela.Mayo@jep.gov.co</t>
  </si>
  <si>
    <t>https://community.secop.gov.co/Public/Tendering/ContractNoticePhases/View?PPI=CO1.PPI.40045164&amp;isFromPublicArea=True&amp;isModal=False</t>
  </si>
  <si>
    <t>80101702;93151500;93151515</t>
  </si>
  <si>
    <t>JEP-1128-2025</t>
  </si>
  <si>
    <t>JEP-CSPO-1116-2025</t>
  </si>
  <si>
    <t>Diego Luis Ojeda Leon</t>
  </si>
  <si>
    <t>Prestar servicios profesionales para apoyar a la Subdirección de Planeación en el desarrollo del proceso de direccionamiento estratégico y la elaboración y revisión de documentos técnicos</t>
  </si>
  <si>
    <t>33-47-101017459</t>
  </si>
  <si>
    <t>Mediante otrosí Nº1 del 25/08/2025 se publicó la reducción en tiempo y valor del contrato JEP-1128-2025</t>
  </si>
  <si>
    <t>diego.ojeda@jep.gov.co</t>
  </si>
  <si>
    <t>https://community.secop.gov.co/Public/Tendering/ContractNoticePhases/View?PPI=CO1.PPI.40067531&amp;isFromPublicArea=True&amp;isModal=False</t>
  </si>
  <si>
    <t>80101504;80101604;93151500;93151501;93151515</t>
  </si>
  <si>
    <t>JEP-1129-2025</t>
  </si>
  <si>
    <t>JEP-CSPO-1117-2025</t>
  </si>
  <si>
    <t>Lina Maria Garcia Henao</t>
  </si>
  <si>
    <t>Prestar servicios profesionales para apoyar a la Subdirección de Planeación en el desarrollo de la política de transparencia y rendición de cuentas y en la gestión contractual de la dependencia</t>
  </si>
  <si>
    <t>33-47-101017458</t>
  </si>
  <si>
    <t>Mediante otrosí Nº1 del 14/08/2025 se publicó la reducción en tiempo y valor del contrato JEP-1129-2025</t>
  </si>
  <si>
    <t>lina.garcia@jep.gov.co</t>
  </si>
  <si>
    <t>https://community.secop.gov.co/Public/Tendering/ContractNoticePhases/View?PPI=CO1.PPI.40066081&amp;isFromPublicArea=True&amp;isModal=False</t>
  </si>
  <si>
    <t>JEP-1130-2025</t>
  </si>
  <si>
    <t>JEP-CSPO-1118-2025</t>
  </si>
  <si>
    <t>Mauricio Rodriguez</t>
  </si>
  <si>
    <t>Prestar servicios profesionales para apoyar y acompañar a la Subdirección de Comunicaciones en la gestion del sistema de gestión de medios, su soporte administrativo y técnico de acuerdo con la política de comunicaciones</t>
  </si>
  <si>
    <t>11-47-101035263</t>
  </si>
  <si>
    <t>17/06/2025 - 10/06/2025</t>
  </si>
  <si>
    <t>Mediante otrosí Nº1 del se publicó la reducción en tiempo y valor del contrato JEP-1130-2025</t>
  </si>
  <si>
    <t>mauricio.rodriguez@jep.gov.co</t>
  </si>
  <si>
    <t>https://community.secop.gov.co/Public/Tendering/ContractNoticePhases/View?PPI=CO1.PPI.40090133&amp;isFromPublicArea=True&amp;isModal=False</t>
  </si>
  <si>
    <t>JEP-1131-2025</t>
  </si>
  <si>
    <t>JEP-CSPO-1119-2025</t>
  </si>
  <si>
    <t>Olga Lucia Estevez Pedraza</t>
  </si>
  <si>
    <t>11-47-101035227</t>
  </si>
  <si>
    <t>16/06/2025 - 30/06/2026</t>
  </si>
  <si>
    <t>https://community.secop.gov.co/Public/Tendering/ContractNoticePhases/View?PPI=CO1.PPI.40045602&amp;isFromPublicArea=True&amp;isModal=False</t>
  </si>
  <si>
    <t>JEP-1132-2025</t>
  </si>
  <si>
    <t>JEP-CSPO-1120-2025</t>
  </si>
  <si>
    <t>Ana Maria Ramirez Mourraille</t>
  </si>
  <si>
    <t>Prestar servicios profesionales especializados para apoyar y acompañar a las salas y secciones de la JEP, en el análisis y estructuración de información con el fin de dar seguimiento a las órdenes judiciales</t>
  </si>
  <si>
    <t>21-45-101485644</t>
  </si>
  <si>
    <t>Mediante otrosí Nº1 del 8/08/2025 se publicó la reducción en tiempo y valor del contrato JEP-1132-2025</t>
  </si>
  <si>
    <t>Ana.RamirezM@jep.gov.co</t>
  </si>
  <si>
    <t>https://community.secop.gov.co/Public/Tendering/ContractNoticePhases/View?PPI=CO1.PPI.40033956&amp;isFromPublicArea=True&amp;isModal=False</t>
  </si>
  <si>
    <t>JEP-1133-2025</t>
  </si>
  <si>
    <t>JEP-CSPO-1121-2025</t>
  </si>
  <si>
    <t>Josefina Garces Velasco </t>
  </si>
  <si>
    <t>Prestar servicios profesionales especializados para apoyar a la Oficina Asesora de Monitoreo Integral en la elaboración de propuestas y estrategias metodológicas para el cumplimiento de las sanciones propias y el régimen de condicionalidad, en el marco de las acciones de implementación del sistema restaurativo, con el fin de garantizar la verificación judicial del cumplimiento a las sanciones propias y el régimen de condicionalidad</t>
  </si>
  <si>
    <t>21-47-101049428</t>
  </si>
  <si>
    <t>20/06/2025 - 10/06/2026</t>
  </si>
  <si>
    <t>Mediante otrosí Nº1 del 26/09/2025 se publicó la adición $10.077.954 y prórroga hasta el 31/12/2025</t>
  </si>
  <si>
    <t>josefina.garces@jep.gov.co</t>
  </si>
  <si>
    <t>https://community.secop.gov.co/Public/Tendering/ContractNoticePhases/View?PPI=CO1.PPI.40186910&amp;isFromPublicArea=True&amp;isModal=False</t>
  </si>
  <si>
    <t>JEP-1134-2025</t>
  </si>
  <si>
    <t>JEP-CSPO-1122-2025</t>
  </si>
  <si>
    <t>Mónica Julieta González Valcarcel </t>
  </si>
  <si>
    <t>Prestar los servicios profesionales a la Unidad de Investigación y Acusación en la intervención integral y social  que requieren las acciones de participación social para fortalecer las capacidades de las comunidades y las victimas para su participación en espacios de diálogo y reconciliación</t>
  </si>
  <si>
    <t>11-47-101035350</t>
  </si>
  <si>
    <t>19/06/2025 - 05/07/2026</t>
  </si>
  <si>
    <t>Mediante otrosí Nº1 del 11/08/2025 se publicó la reducción en tiempo y valor del contrato JEP-1134-2025</t>
  </si>
  <si>
    <t>monica.gonzalez@jep.gov.co</t>
  </si>
  <si>
    <t>https://community.secop.gov.co/Public/Tendering/ContractNoticePhases/View?PPI=CO1.PPI.40057108&amp;isFromPublicArea=True&amp;isModal=False</t>
  </si>
  <si>
    <t>JEP-1135-2025</t>
  </si>
  <si>
    <t>JEP-CSPO-1123-2025</t>
  </si>
  <si>
    <t>Leidy Johanna Arango Prieto </t>
  </si>
  <si>
    <t>Prestar servicios profesionales en la Oficina Asesora de Gestión Documental para el cumplimiento de requerimientos administrativos, judiciales y contractuales</t>
  </si>
  <si>
    <t>360-47-994000047512</t>
  </si>
  <si>
    <t>13/06/2025 - 10/06/2026</t>
  </si>
  <si>
    <t>leidy.arango@jep.gov.co</t>
  </si>
  <si>
    <t>https://community.secop.gov.co/Public/Tendering/ContractNoticePhases/View?PPI=CO1.PPI.40058419&amp;isFromPublicArea=True&amp;isModal=False</t>
  </si>
  <si>
    <t>JEP-1136-2025</t>
  </si>
  <si>
    <t>JEP-CSPO-1124-2025</t>
  </si>
  <si>
    <t>Fernando Eugenio  Navarro Vargas </t>
  </si>
  <si>
    <t>Prestar servicios profesionales especializados a la Oficina Asesora de Estructuración de Proyectos en la asesoraría y acompañamiento en la formulación e implementación de procesos de gestión con las comunidades afectadas por el conflicto armado, en la planeación técnica y financiera y en la puesta en marcha de los componentes restaurativos sustanciales y procedimentales con otras dependencias, órganos de la JEP, entidades del orden nacional y actores clave en el territorio</t>
  </si>
  <si>
    <t>360-47-994000047452</t>
  </si>
  <si>
    <t>12/06/2025 - 10/06/2026</t>
  </si>
  <si>
    <t>Mediante otrosí Nº1 del 12/08/2025 se publicó la reducción en tiempo y valor del contrato JEP-1136-2025</t>
  </si>
  <si>
    <t>fernando.navarro@jep.gov.co</t>
  </si>
  <si>
    <t>https://community.secop.gov.co/Public/Tendering/ContractNoticePhases/View?PPI=CO1.PPI.40060824&amp;isFromPublicArea=True&amp;isModal=False</t>
  </si>
  <si>
    <t>JEP-1137-2025</t>
  </si>
  <si>
    <t>JEP-CSPO-1125-2025</t>
  </si>
  <si>
    <t>Jenny Andrea Gómez </t>
  </si>
  <si>
    <t>Prestar servicios profesionales para proporcionar apoyo y acompañamiento a la Oficina Asesora de Conceptos y Representación Jurídica en la orientación y articulación de los asuntos contractuales y demás temas de su competencia, dentro del ámbito de la Jurisdicción Especial para la Paz</t>
  </si>
  <si>
    <t>33-47-101017440</t>
  </si>
  <si>
    <t>Mediante otrosí Nº1 del 09/08/2025 se publicó la reducción en tiempo y valor del contrato JEP-1137-2025</t>
  </si>
  <si>
    <t>jenny.gomez@jep.gov.co</t>
  </si>
  <si>
    <t>https://community.secop.gov.co/Public/Tendering/ContractNoticePhases/View?PPI=CO1.PPI.40066694&amp;isFromPublicArea=True&amp;isModal=False</t>
  </si>
  <si>
    <t>JEP-1138-2025</t>
  </si>
  <si>
    <t>JEP-CSPO-1126-2025</t>
  </si>
  <si>
    <t>Viviana Carolina Vargas Lozada</t>
  </si>
  <si>
    <t>Prestar servicios profesionales para apoyar jurídicamente a la Oficina Asesora de Recursos Físicos e Infraestructura en el  seguimiento y ejecución de los diferentes trámites contractuales y administrativos de los proyectos a cargo de la dependencia</t>
  </si>
  <si>
    <t>33-47-101017453</t>
  </si>
  <si>
    <t>13/06/2025 - 31/05/2026</t>
  </si>
  <si>
    <t>Mediante otrosí Nº1 del 11/08/2025 se publicó la reducción en tiempo y valor del contrato JEP-1138-2025</t>
  </si>
  <si>
    <t>viviana.vargas@jep.gov.co</t>
  </si>
  <si>
    <t>https://community.secop.gov.co/Public/Tendering/ContractNoticePhases/View?PPI=CO1.PPI.40059224&amp;isFromPublicArea=True&amp;isModal=False</t>
  </si>
  <si>
    <t>JEP-1139-2025</t>
  </si>
  <si>
    <t>JEP-CSPO-1127-2025</t>
  </si>
  <si>
    <t>Liza Fernanda Claro Rozo</t>
  </si>
  <si>
    <t>11-47-101035267</t>
  </si>
  <si>
    <t>La fechas de aprobación de las garantias quedo mal en el acta de inicio; Mediante otrosí Nº1 del 11/09/025 se prorrogó el plazo hasta el 31 /12/2025 y se adicionó el valor de $7.967.327</t>
  </si>
  <si>
    <t>liza.claro@jep.gov.co</t>
  </si>
  <si>
    <t>https://community.secop.gov.co/Public/Tendering/ContractNoticePhases/View?PPI=CO1.PPI.40061638&amp;isFromPublicArea=True&amp;isModal=False</t>
  </si>
  <si>
    <t>JEP-1140-2025</t>
  </si>
  <si>
    <t>JEP-CSPO-1128-2025</t>
  </si>
  <si>
    <t>Luisa María Rodríguez Alejo</t>
  </si>
  <si>
    <t>360 47-994000047741</t>
  </si>
  <si>
    <t>Mediante otrosí Nº1 del 11/08/2025 se publicó la reducción en tiempo y valor del contrato JEP-1140-2025</t>
  </si>
  <si>
    <t>Luisa.Rodriguez@jep.gov.co</t>
  </si>
  <si>
    <t>https://community.secop.gov.co/Public/Tendering/ContractNoticePhases/View?PPI=CO1.PPI.40106655&amp;isFromPublicArea=True&amp;isModal=False</t>
  </si>
  <si>
    <t>JEP-1141-2025</t>
  </si>
  <si>
    <t>JEP-CSPO-1129-2025</t>
  </si>
  <si>
    <t>Jhon Jarlis Leudo Mendez</t>
  </si>
  <si>
    <t>Morroa</t>
  </si>
  <si>
    <t>Corozal, con desplazamientos por los departamentos de Sucre, Cesar, Magdalena, La Guajira, Bolívar, Córdoba y Atlántico</t>
  </si>
  <si>
    <t>25-47-101007071</t>
  </si>
  <si>
    <t>Mediante otrosí Nº1 del 11/08/2025 se publicó la reducción en tiempo y valor del contrato JEP-1141-2025</t>
  </si>
  <si>
    <t>jhon.leudo@jep.gov.co</t>
  </si>
  <si>
    <t>https://community.secop.gov.co/Public/Tendering/ContractNoticePhases/View?PPI=CO1.PPI.40108879&amp;isFromPublicArea=True&amp;isModal=False</t>
  </si>
  <si>
    <t>JEP-1142-2025</t>
  </si>
  <si>
    <t>JEP-CSPO-1130-2025</t>
  </si>
  <si>
    <t>Carolina Gómez Pineda</t>
  </si>
  <si>
    <t>Medellín, con desplazamientos
por los departamentos de Antioquia; región del Urabá, Caldas, Risaralda, sur de Córdoba y sur
de Bolívar</t>
  </si>
  <si>
    <t>21-45-101486172</t>
  </si>
  <si>
    <t>19/06/2025 - 30/05/2026</t>
  </si>
  <si>
    <t>Mediante otrosí Nº1 del 11/08/2025 se publicó la reducción en tiempo y valor del contrato JEP-1142-2025</t>
  </si>
  <si>
    <t>carolina.gomezp@jep.gov.co</t>
  </si>
  <si>
    <t>https://community.secop.gov.co/Public/Tendering/ContractNoticePhases/View?PPI=CO1.PPI.40111138&amp;isFromPublicArea=True&amp;isModal=False</t>
  </si>
  <si>
    <t>JEP-1143-2025</t>
  </si>
  <si>
    <t>JEP-CSPO-1131-2025</t>
  </si>
  <si>
    <t>Sonia Patrcia Jojoa Gómez</t>
  </si>
  <si>
    <t>Mocoa, con desplazamientos por los departamentos de Putumayo, Cauca, Valle del Cauca, Nariño y Chocó</t>
  </si>
  <si>
    <t>41-47-101008062</t>
  </si>
  <si>
    <t>20/06/2025 - 31/05/2026</t>
  </si>
  <si>
    <t>Mediante otrosí Nº1 del 28/11/2025 se adiciono el valor de  $5.975.498  y se prorrogó hasta el 31/12/2025</t>
  </si>
  <si>
    <t>Sonia.Jojoa@jep.gov.co</t>
  </si>
  <si>
    <t>https://community.secop.gov.co/Public/Tendering/ContractNoticePhases/View?PPI=CO1.PPI.40117045&amp;isFromPublicArea=True&amp;isModal=False</t>
  </si>
  <si>
    <t>JEP-1144-2025</t>
  </si>
  <si>
    <t>JEP-CSPO-1132-2025</t>
  </si>
  <si>
    <t>Carlos Federico Carranza Carvajal</t>
  </si>
  <si>
    <t>Prestar servicios profesionales para apoyar y acompañar a la Subdirección de Comunicaciones en la elaboración, producción, postproducción, edición y difusión de contenidos audiovisuales, conforme a la política y estrategia de comunicaciones</t>
  </si>
  <si>
    <t xml:space="preserve">11-47-101035385 </t>
  </si>
  <si>
    <t>19/06/2025 - 10/07/2026</t>
  </si>
  <si>
    <t>COMUNICACIÓN SOCIAL Y MULTIMEDIA</t>
  </si>
  <si>
    <t>federico.carranza@jep.gov.co</t>
  </si>
  <si>
    <t>https://community.secop.gov.co/Public/Tendering/ContractNoticePhases/View?PPI=CO1.PPI.40086296&amp;isFromPublicArea=True&amp;isModal=False</t>
  </si>
  <si>
    <t>JEP-1145-2025</t>
  </si>
  <si>
    <t>JEP-CSPO-1133-2025</t>
  </si>
  <si>
    <t>Laura Paola Castillo Sandoval</t>
  </si>
  <si>
    <t>40-47-101009210</t>
  </si>
  <si>
    <t>24/06/2025 - 24/06/2025</t>
  </si>
  <si>
    <t>Mediante otrosí Nº1 del 11/08/2025 se publicó la reducción en tiempo y valor del contrato JEP-1145-2025</t>
  </si>
  <si>
    <t>laura.castillo@jep.gov.co</t>
  </si>
  <si>
    <t>https://community.secop.gov.co/Public/Tendering/ContractNoticePhases/View?PPI=CO1.PPI.40094840&amp;isFromPublicArea=True&amp;isModal=False</t>
  </si>
  <si>
    <t>JEP-1146-2025</t>
  </si>
  <si>
    <t>JEP-CSPO-1134-2025</t>
  </si>
  <si>
    <t>Maria Clara Carmona Monsalve</t>
  </si>
  <si>
    <t>14-47-101042776</t>
  </si>
  <si>
    <t>16/06/2025 - 03/07/2026</t>
  </si>
  <si>
    <t>Mediante otrosí Nº1 del 09/08/2025 se publicó la reducción en tiempo y valor del contrato JEP-1146-2025</t>
  </si>
  <si>
    <t>maria.carmona@jep.gov.co</t>
  </si>
  <si>
    <t>https://community.secop.gov.co/Public/Tendering/ContractNoticePhases/View?PPI=CO1.PPI.40105183&amp;isFromPublicArea=True&amp;isModal=False</t>
  </si>
  <si>
    <t>JEP-1147-2025</t>
  </si>
  <si>
    <t>JEP-CSPO-1135-2025</t>
  </si>
  <si>
    <t>Marta Rodriguez Sanchez</t>
  </si>
  <si>
    <t>Turbaco</t>
  </si>
  <si>
    <t>Prestar servicios profesionales para apoyar y realizar las actividades necesarias para la formulación, ejecución y seguimiento de las políticas públicas, planes, programas y proyectos encaminados al cumplimiento del mandato del Comité de Seguimiento y Monitoreo a las recomendaciones de la Comision de la Verdad</t>
  </si>
  <si>
    <t>11-47-101035604</t>
  </si>
  <si>
    <t>El 20/08/2025 se publicó la terminación anticipada por mutuo acuerdo, con ejecución hasta el 19/08/2025</t>
  </si>
  <si>
    <t>https://community.secop.gov.co/Public/Tendering/ContractNoticePhases/View?PPI=CO1.PPI.40091406&amp;isFromPublicArea=True&amp;isModal=False</t>
  </si>
  <si>
    <t>JEP-1148-2025</t>
  </si>
  <si>
    <t>JEP-CSPO-1136-2025</t>
  </si>
  <si>
    <t>Laura Peralta Diaz</t>
  </si>
  <si>
    <t>11-47-101035217</t>
  </si>
  <si>
    <t>17/06/2025 - 10/07/2025</t>
  </si>
  <si>
    <t>Mediante otrosí Nº1 del 10/08/2025 se publicó la reducción en tiempo y valor del contrato JEP-1148-2025</t>
  </si>
  <si>
    <t>laura.peralta@jep.gov.co</t>
  </si>
  <si>
    <t>https://community.secop.gov.co/Public/Tendering/ContractNoticePhases/View?PPI=CO1.PPI.40103913&amp;isFromPublicArea=True&amp;isModal=False</t>
  </si>
  <si>
    <t>JEP-1149-2025</t>
  </si>
  <si>
    <t>JEP-CSPO-1137-2025</t>
  </si>
  <si>
    <t>Jeniffer Torres Poveda</t>
  </si>
  <si>
    <t>César Augusto Ramírez Poveda</t>
  </si>
  <si>
    <t>Presidencia SR</t>
  </si>
  <si>
    <t>Claudia López Díaz</t>
  </si>
  <si>
    <t>33-47-101017504</t>
  </si>
  <si>
    <t>17/06/2025 - 5/07/2025</t>
  </si>
  <si>
    <t>Mediante otrosí Nº1 del 10/08/2025 se publicó la reducción en tiempo y valor del contrato JEP-1149-2025</t>
  </si>
  <si>
    <t>jeniffer.torres@jep.gov.co</t>
  </si>
  <si>
    <t>https://community.secop.gov.co/Public/Tendering/ContractNoticePhases/View?PPI=CO1.PPI.40106106&amp;isFromPublicArea=True&amp;isModal=False</t>
  </si>
  <si>
    <t>JEP-1150-2025</t>
  </si>
  <si>
    <t>JEP-CSPO-1138-2025</t>
  </si>
  <si>
    <t>Laura Melisa Sanchez Camargo</t>
  </si>
  <si>
    <t>Sheila Vivas Hurtado</t>
  </si>
  <si>
    <t>39-45-101033715; 25-47-101007674</t>
  </si>
  <si>
    <t>19/06/2025; 02/10/2025</t>
  </si>
  <si>
    <t>19/06/2025 - 02/06/2026; 01/10/2025 - 10/05/2025</t>
  </si>
  <si>
    <t>20/06/2025; 3/10/2025</t>
  </si>
  <si>
    <t>Mediante otrosí Nº1 del 08/08/2025 se publicó la reducción y tiempo y valor del contrtao; El 2/10/2025 se publicó la cesión del contrato a Sheila Vivas Hurtado</t>
  </si>
  <si>
    <t>PSICOLOGÍA; TRABAJO SOCIAL</t>
  </si>
  <si>
    <t>Laura.SanchezC@jep.gov.co; sheila.vivas@jep.gov.co</t>
  </si>
  <si>
    <t>https://community.secop.gov.co/Public/Tendering/ContractNoticePhases/View?PPI=CO1.PPI.40126600&amp;isFromPublicArea=True&amp;isModal=False</t>
  </si>
  <si>
    <t>JEP-1151-2025</t>
  </si>
  <si>
    <t>JEP-CSPO-1139-2025</t>
  </si>
  <si>
    <t>Daniela Villa Hernandez</t>
  </si>
  <si>
    <t>39-45-101033728</t>
  </si>
  <si>
    <t>Mediante otrosí Nº1 del 13/08/2025 se publicó la reducción en tiempo y valor del contrato JEP-1151-2025</t>
  </si>
  <si>
    <t>Daniela.VillaH@jep.gov.co</t>
  </si>
  <si>
    <t>https://community.secop.gov.co/Public/Tendering/ContractNoticePhases/View?PPI=CO1.PPI.40154903&amp;isFromPublicArea=True&amp;isModal=False</t>
  </si>
  <si>
    <t>JEP-1152-2025</t>
  </si>
  <si>
    <t>JEP-CSPO-1140-2025</t>
  </si>
  <si>
    <t>Santiago Villaneda Franco</t>
  </si>
  <si>
    <t>21-45-101486327</t>
  </si>
  <si>
    <t>Mediante otrosí Nº1 del 13/08/2025 se publicó la reducción en tiempo y valor del contrato JEP-1152-2025</t>
  </si>
  <si>
    <t>santiago.villaneda@jep.gov.co</t>
  </si>
  <si>
    <t>https://community.secop.gov.co/Public/Tendering/ContractNoticePhases/View?PPI=CO1.PPI.40154823&amp;isFromPublicArea=True&amp;isModal=False</t>
  </si>
  <si>
    <t>JEP-1153-2025</t>
  </si>
  <si>
    <t>JEP-CSPO-1141-2025</t>
  </si>
  <si>
    <t>Cesar Arturo Rojas Sahamuel</t>
  </si>
  <si>
    <t>25-47-101007066</t>
  </si>
  <si>
    <t>Mediante otrosí Nº1 del 13/08/2025 se publicó la reducción en tiempo y valor del contrato JEP-1153-2025</t>
  </si>
  <si>
    <t>cesar.rojass@jep.gov.co</t>
  </si>
  <si>
    <t>https://community.secop.gov.co/Public/Tendering/ContractNoticePhases/View?PPI=CO1.PPI.40159952&amp;isFromPublicArea=True&amp;isModal=False</t>
  </si>
  <si>
    <t>JEP-1154-2025</t>
  </si>
  <si>
    <t>JEP-CSPO-1142-2025</t>
  </si>
  <si>
    <t xml:space="preserve">Nelson Giovany Saray Rodríguez </t>
  </si>
  <si>
    <t>Prestar servicios profesionales para apoyar al Sistema de Autónomo de Asesoría y Defensa a Comparecientes en las gestiones administrativas de seguimiento y control propias del desarrollo del Sistema Autónomo de Asesoría y Defensa</t>
  </si>
  <si>
    <t>25-47-101007070</t>
  </si>
  <si>
    <t>Mediante otrosí Nº1 del 13/08/2025 se publicó la reducción en tiempo y valor del contrato JEP-1154-2025</t>
  </si>
  <si>
    <t>nelson.saray@jep.gov.co</t>
  </si>
  <si>
    <t>https://community.secop.gov.co/Public/Tendering/ContractNoticePhases/View?PPI=CO1.PPI.40161542&amp;isFromPublicArea=True&amp;isModal=False</t>
  </si>
  <si>
    <t>JEP-1155-2025</t>
  </si>
  <si>
    <t>JEP-CSPO-1143-2025</t>
  </si>
  <si>
    <t>Teresa de Jesus Robles Munar</t>
  </si>
  <si>
    <t>Prestar servicios profesionales en las labores de asesoría jurídica a la Dirección de la Unidad de Investigación y Acusación en los temas relacionados con los procesos dialógicos y adversariales, a fin de facilitar la capacidad investigativa a cargo de la UIA</t>
  </si>
  <si>
    <t>37-47-101005734</t>
  </si>
  <si>
    <t>9/07/2025 - 30/06/2026</t>
  </si>
  <si>
    <t>Mediante otrosí Nº1 del 14/08/2025 se publicó la reducción en tiempo y valor del contrato JEP-1155-2025</t>
  </si>
  <si>
    <t>teresa.robles@jep.gov.co</t>
  </si>
  <si>
    <t>https://community.secop.gov.co/Public/Tendering/ContractNoticePhases/View?PPI=CO1.PPI.40513903&amp;isFromPublicArea=True&amp;isModal=False</t>
  </si>
  <si>
    <t>JEP-1156-2025</t>
  </si>
  <si>
    <t>JEP-CSPO-1144-2025</t>
  </si>
  <si>
    <t>Maria Paula Roa Polo</t>
  </si>
  <si>
    <t>33-47-101017502</t>
  </si>
  <si>
    <t>Mediante otrosí Nº1 del 11/08/2025 se publicó la reducción en tiempo y valor del contrato JEP-1156-2025</t>
  </si>
  <si>
    <t>maria.roa@jep.gov.co</t>
  </si>
  <si>
    <t>https://community.secop.gov.co/Public/Tendering/ContractNoticePhases/View?PPI=CO1.PPI.40127386&amp;isFromPublicArea=True&amp;isModal=False</t>
  </si>
  <si>
    <t>JEP-1157-2025</t>
  </si>
  <si>
    <t>JEP-CSPO-1145-2025</t>
  </si>
  <si>
    <t>Daniela Gutierrez Gonzalez</t>
  </si>
  <si>
    <t>61-47-101008390</t>
  </si>
  <si>
    <t>Mediante otrosí Nº1 del 12/08/2025 se publicó la reducción en tiempo y valor del contrato JEP-1157-2025</t>
  </si>
  <si>
    <t>daniela.gutierrez@jep.gov.co</t>
  </si>
  <si>
    <t>https://community.secop.gov.co/Public/Tendering/ContractNoticePhases/View?PPI=CO1.PPI.40158184&amp;isFromPublicArea=True&amp;isModal=False</t>
  </si>
  <si>
    <t>JEP-1158-2025</t>
  </si>
  <si>
    <t>JEP-CSPO-1146-2025</t>
  </si>
  <si>
    <t>Jessica Lorena Susa Rengifo</t>
  </si>
  <si>
    <t>460-47-994000088303</t>
  </si>
  <si>
    <t>24/06/2025 - 30/06/2026</t>
  </si>
  <si>
    <t>Mediante otrosí Nº1 del 10/08/2025 se publicó la reducción en tiempo y valor del contrato JEP-1158-2025</t>
  </si>
  <si>
    <t>jessica.susa@jep.gov.co</t>
  </si>
  <si>
    <t>https://community.secop.gov.co/Public/Tendering/ContractNoticePhases/View?PPI=CO1.PPI.40153101&amp;isFromPublicArea=True&amp;isModal=False</t>
  </si>
  <si>
    <t>JEP-1159-2025</t>
  </si>
  <si>
    <t>JEP-CSPO-1147-2025</t>
  </si>
  <si>
    <t>Manuela del rosario Puentes Rojas </t>
  </si>
  <si>
    <t>COQ-100006065</t>
  </si>
  <si>
    <t>Mediante otrosí Nº1 del 11/08/2025 se publicó la reducción en tiempo y valor del contrato JEP-1159-2025</t>
  </si>
  <si>
    <t>Manuela.Puentes@jep.gov.co</t>
  </si>
  <si>
    <t>https://community.secop.gov.co/Public/Tendering/ContractNoticePhases/View?PPI=CO1.PPI.40175507&amp;isFromPublicArea=True&amp;isModal=False</t>
  </si>
  <si>
    <t>JEP-1160-2025</t>
  </si>
  <si>
    <t>JEP-CSPO-1148-2025</t>
  </si>
  <si>
    <t>Juan Pablo Ossa Parra</t>
  </si>
  <si>
    <t> 79944766</t>
  </si>
  <si>
    <t>Prestar servicios profesionales especializados para apoyar y acompañar a las Salas y Secciones de la JEP, en el análisis y estructuración de información con el fin de dar seguimiento a las órdenes judiciales.</t>
  </si>
  <si>
    <t>Cooperación</t>
  </si>
  <si>
    <t>360-47-994000047572</t>
  </si>
  <si>
    <t>17/06/2025 - 23/09/2026</t>
  </si>
  <si>
    <t>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Mediante otrosí Nº1 del 14/03/2026 se publicó la porroga hasta el 15/06/2026 y adición por un valor de $31.500.000</t>
  </si>
  <si>
    <t>juan.ossa@jep.gov.co</t>
  </si>
  <si>
    <t>https://community.secop.gov.co/Public/Tendering/ContractNoticePhases/View?PPI=CO1.PPI.40160375&amp;isFromPublicArea=True&amp;isModal=False</t>
  </si>
  <si>
    <t>JEP-1161-2025</t>
  </si>
  <si>
    <t>JEP-CSPO-1149-2025</t>
  </si>
  <si>
    <t>Ezequiel Rubiano Garcia</t>
  </si>
  <si>
    <t>Prestar los servicios profesionales como antropólogo para apoyar y acompañar la gestión del grupo de apoyo técnico forense (GATEF) en el desarrollo de las actividades del plan intervención forense de la Escombrera.</t>
  </si>
  <si>
    <t>Lina María Rivas Medina (Encargada)</t>
  </si>
  <si>
    <t>Lina María Rivas Medina; CC 43578977</t>
  </si>
  <si>
    <t>Bogotá D.C. y Medellín</t>
  </si>
  <si>
    <t>18-47-101010684</t>
  </si>
  <si>
    <t>17/06/2025 - 20/08/2026</t>
  </si>
  <si>
    <t>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t>
  </si>
  <si>
    <t>ezequiel.rubiano@jep.gov.co</t>
  </si>
  <si>
    <t>https://community.secop.gov.co/Public/Tendering/ContractNoticePhases/View?PPI=CO1.PPI.40132775&amp;isFromPublicArea=True&amp;isModal=False</t>
  </si>
  <si>
    <t>JEP-1162-2025</t>
  </si>
  <si>
    <t>JEP-CSPO-1150-2025</t>
  </si>
  <si>
    <t>Milton Andres Acero Acero</t>
  </si>
  <si>
    <t>18-45-101183002</t>
  </si>
  <si>
    <t>16/06/2025 - 20/08/2026</t>
  </si>
  <si>
    <t>milton.acero@jep.gov.co</t>
  </si>
  <si>
    <t>https://community.secop.gov.co/Public/Tendering/ContractNoticePhases/View?PPI=CO1.PPI.40133865&amp;isFromPublicArea=True&amp;isModal=False</t>
  </si>
  <si>
    <t>JEP-1163-2025</t>
  </si>
  <si>
    <t>JEP-CSPO-1151-2025</t>
  </si>
  <si>
    <t>Diana Patricia Garcia  Miranda</t>
  </si>
  <si>
    <t>18-45-101183000</t>
  </si>
  <si>
    <t>No registra</t>
  </si>
  <si>
    <t>https://community.secop.gov.co/Public/Tendering/ContractNoticePhases/View?PPI=CO1.PPI.40134737&amp;isFromPublicArea=True&amp;isModal=False</t>
  </si>
  <si>
    <t>JEP-1164-2025</t>
  </si>
  <si>
    <t>JEP-CSPO-1152-2025</t>
  </si>
  <si>
    <t>Juan Sebastian Giraldo Pulgarin</t>
  </si>
  <si>
    <t>Marinilla</t>
  </si>
  <si>
    <t>Prestar los servicios profesionales como antropólogo auxiliar para apoyar y acompañar la gestión del grupo de apoyo técnico forense (GATEF) en el desarrollo de las actividades de monitore y tamizaje del plan intervención forense de la Escombrera.</t>
  </si>
  <si>
    <t>Carolina Florez Castro</t>
  </si>
  <si>
    <t xml:space="preserve">Bogotá D.C. y Medellín  </t>
  </si>
  <si>
    <t>48-47-101000514; 18-47-101011618</t>
  </si>
  <si>
    <t>16/06/2025; 17/10/2025</t>
  </si>
  <si>
    <t>16/06/2025 - 15/08/2026; 15/10/2025 - 20/08/2026</t>
  </si>
  <si>
    <t>17/06/2025; 20/10/2025</t>
  </si>
  <si>
    <t>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El 16/10/2025 se publicó la cesión del contrato a Carolina Florez Castro a partir del 16 de oct; Mediante otrosí Nº1 del  13/02/2026 se adiciono $19.144.331  y prorrogó 15/06/2026</t>
  </si>
  <si>
    <t>Cesión; Adición; Prórroga</t>
  </si>
  <si>
    <t>ANTROPOLOGÍA; ANTROPOLOGÍA</t>
  </si>
  <si>
    <t>https://community.secop.gov.co/Public/Tendering/ContractNoticePhases/View?PPI=CO1.PPI.40134768&amp;isFromPublicArea=True&amp;isModal=False</t>
  </si>
  <si>
    <t>JEP-1165-2025</t>
  </si>
  <si>
    <t>JEP-CSPO-1153-2025</t>
  </si>
  <si>
    <t>Yelitza Maria Diaz Taborda</t>
  </si>
  <si>
    <t>Pilar Del Rosario Morato Tobón</t>
  </si>
  <si>
    <t>18-45-101183004; 18-47-101011620</t>
  </si>
  <si>
    <t>16/06/2025 - 20/08/2026; 16/10/2025 - 20/08/2026</t>
  </si>
  <si>
    <t>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El 16/10/2025 se publicó la cesión del contrato a Pilar Del Rosario Morato Tobón a partir del 16 de oct; Mediante otrosí Nº1 del  13/02/2026 se adiciono $18.979.294  y prorrogó 15/06/2026.</t>
  </si>
  <si>
    <t>https://community.secop.gov.co/Public/Tendering/ContractNoticePhases/View?PPI=CO1.PPI.40135164&amp;isFromPublicArea=True&amp;isModal=False</t>
  </si>
  <si>
    <t>JEP-1166-2025</t>
  </si>
  <si>
    <t>JEP-CSPO-1154-2025</t>
  </si>
  <si>
    <t>Orlando Alberto Sepulveda Lopera</t>
  </si>
  <si>
    <t>Prestar los servicios como topógrafo para apoyar y acompañar la gestión del grupo de apoyo técnico forense (GATEF) en el desarrollo de las actividades del plan intervención forense de la Escombrera.</t>
  </si>
  <si>
    <t>65-47-101015125</t>
  </si>
  <si>
    <t>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Mediante otrosí Nº1 del  13/02/2026 se adiciono $16.930.559  y prorrogó 15/06/2026.</t>
  </si>
  <si>
    <t>TECNOLOGÍA EN TOPOGRAFÍA</t>
  </si>
  <si>
    <t>orlando.sepulveda@jep.gov.co</t>
  </si>
  <si>
    <t>https://community.secop.gov.co/Public/Tendering/ContractNoticePhases/View?PPI=CO1.PPI.40135499&amp;isFromPublicArea=True&amp;isModal=False</t>
  </si>
  <si>
    <t>JEP-1167-2025</t>
  </si>
  <si>
    <t>JEP-CSPO-1155-2025</t>
  </si>
  <si>
    <t>Nelly Stefanny Riascos Renteria</t>
  </si>
  <si>
    <t>Julián Andrés Ariza Tapahueso</t>
  </si>
  <si>
    <t>47-47-101003519</t>
  </si>
  <si>
    <t>24/06/2025 - 20/02/2026</t>
  </si>
  <si>
    <t>nelly.riascos@jep.gov.co</t>
  </si>
  <si>
    <t>https://community.secop.gov.co/Public/Tendering/ContractNoticePhases/View?PPI=CO1.PPI.40202939&amp;isFromPublicArea=True&amp;isModal=False</t>
  </si>
  <si>
    <t>JEP-1168-2025</t>
  </si>
  <si>
    <t>JEP-CSPO-1156-2025</t>
  </si>
  <si>
    <t>Maribel Rodriguez Acevedo</t>
  </si>
  <si>
    <t>Jamundí</t>
  </si>
  <si>
    <t>Prestar servicios profesionales especializados para apoyar y acompañar a la Oficina Asesora de Gestión Territorial en el  Valle del Cauca y la región del Eje Cafetero, brindando asistencia misional y operativa para atender los requerimientos de la actividad judicial de la JEP en territorio, en el marco de la justicia restaurativa, los lineamientos para la aplicación del enfoque territorial y los enfoques diferenciales</t>
  </si>
  <si>
    <t>Sandra Viviana
Alfaro Yara; 52.842.454; 24/06/2025</t>
  </si>
  <si>
    <t>Santiago de Cali</t>
  </si>
  <si>
    <t>C-100099414</t>
  </si>
  <si>
    <t>25/06/2025 - 04/06/2026</t>
  </si>
  <si>
    <t>Mediante otrosí Nº1 del 4/12/2025 se publicó adición por un valor de 4.268.216 y un prorroga hasta el 31/12/2025</t>
  </si>
  <si>
    <t>maribel.rodriguez@jep.gov.co</t>
  </si>
  <si>
    <t>https://community.secop.gov.co/Public/Tendering/ContractNoticePhases/View?PPI=CO1.PPI.40184325&amp;isFromPublicArea=True&amp;isModal=False</t>
  </si>
  <si>
    <t>JEP-1169-2025</t>
  </si>
  <si>
    <t>JEP-CSPO-1157-2025</t>
  </si>
  <si>
    <t>Alvaro Andres Avendaño Alba</t>
  </si>
  <si>
    <t>Prestar servicios profesionales para apoyar y acompañar a la Subdirección de Comunicaciones en la conceptualización, elaboración, edición y difusión de contenidos audiovisuales, para la divulgación en las distintas plataformas usadas por la JEP, en desarrollo de la política y estrategia de comunicaciones</t>
  </si>
  <si>
    <t>11-47-101035746</t>
  </si>
  <si>
    <t>2/07/2025 - 10/07/2026</t>
  </si>
  <si>
    <t>alvaro.avendano@jep.gov.co</t>
  </si>
  <si>
    <t>https://community.secop.gov.co/Public/Tendering/ContractNoticePhases/View?PPI=CO1.PPI.40209133&amp;isFromPublicArea=True&amp;isModal=False</t>
  </si>
  <si>
    <t>JEP-1170-2025</t>
  </si>
  <si>
    <t>JEP-CSPO-1158-2025</t>
  </si>
  <si>
    <t>Paula Maria Marinkelle Pineda</t>
  </si>
  <si>
    <t>360-47-994000048056</t>
  </si>
  <si>
    <t>Mediante otrosí Nº1 del 11/08/2025 se publicó la reducción en tiempo y valor del contrato JEP-1170-2025</t>
  </si>
  <si>
    <t>paula.marinkelle@jep.gov.co</t>
  </si>
  <si>
    <t>https://community.secop.gov.co/Public/Tendering/ContractNoticePhases/View?PPI=CO1.PPI.40203827&amp;isFromPublicArea=True&amp;isModal=False</t>
  </si>
  <si>
    <t>JEP-1171-2025</t>
  </si>
  <si>
    <t>JEP-CSPO-1159-2025</t>
  </si>
  <si>
    <t>Andrea Carolina Triviño Sandoval</t>
  </si>
  <si>
    <t>Prestar servicios profesionales para acompañar y apoyar a la Subdirección del Sistema de Justicia Restaurativa en la gestión institucional y la elaboración de metodologías, conceptos, informes y documentos técnicos, para la formulación de proyectos y procesos restaurativos</t>
  </si>
  <si>
    <t>63-45-101054232</t>
  </si>
  <si>
    <t>Mediante otrosí Nº1 del se publicó la reducción en tiempo y valor del contrato JEP-1171-2025</t>
  </si>
  <si>
    <t>andrea.trivino@jep.gov.co</t>
  </si>
  <si>
    <t>https://community.secop.gov.co/Public/Tendering/ContractNoticePhases/View?PPI=CO1.PPI.40228410&amp;isFromPublicArea=True&amp;isModal=False</t>
  </si>
  <si>
    <t>JEP-1172-2025</t>
  </si>
  <si>
    <t>JEP-CSPO-1160-2025</t>
  </si>
  <si>
    <t>Daniel Alejandro Perdomo Escobar</t>
  </si>
  <si>
    <t>11-47-101035736</t>
  </si>
  <si>
    <t>01/07/2025 - 10/07/2026</t>
  </si>
  <si>
    <t>Mediante otrosí Nº1 del 10/08/2025 se publicó la reducción en tiempo y valor del contrato JEP-1172-2025</t>
  </si>
  <si>
    <t>FISICA</t>
  </si>
  <si>
    <t>daniel.perdomoe@jep.gov.co</t>
  </si>
  <si>
    <t>https://community.secop.gov.co/Public/Tendering/ContractNoticePhases/View?PPI=CO1.PPI.40266343&amp;isFromPublicArea=True&amp;isModal=False</t>
  </si>
  <si>
    <t>JEP-1173-2025</t>
  </si>
  <si>
    <t>JEP-CSPO-1161-2025</t>
  </si>
  <si>
    <t xml:space="preserve">María Fernanda Lozano Gonzalez </t>
  </si>
  <si>
    <t>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t>
  </si>
  <si>
    <t>33-47-101017828</t>
  </si>
  <si>
    <t>3/07/2025 - 30/06/2026</t>
  </si>
  <si>
    <t>Mediante otrosí Nº1 del se publicó la reducción en tiempo y valor del contrato JEP-1173-2025</t>
  </si>
  <si>
    <t>Maria.Lozano@jep.gov.co</t>
  </si>
  <si>
    <t>https://community.secop.gov.co/Public/Tendering/ContractNoticePhases/View?PPI=CO1.PPI.40267100&amp;isFromPublicArea=True&amp;isModal=False</t>
  </si>
  <si>
    <t>JEP-1174-2025</t>
  </si>
  <si>
    <t>JEP-CSPO-1162-2025</t>
  </si>
  <si>
    <t>Kerly Dayane Bautista Salamanca</t>
  </si>
  <si>
    <t xml:space="preserve">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t>
  </si>
  <si>
    <t>11-47-101035817</t>
  </si>
  <si>
    <t>Mediante otrosí Nº1 del se publicó la reducción en tiempo y valor del contrato JEP-1174-2025</t>
  </si>
  <si>
    <t>ESTUDIOS LITERARIOS</t>
  </si>
  <si>
    <t>Kerly.Bautista@jep.gov.co</t>
  </si>
  <si>
    <t>https://community.secop.gov.co/Public/Tendering/ContractNoticePhases/View?PPI=CO1.PPI.40267937&amp;isFromPublicArea=True&amp;isModal=False</t>
  </si>
  <si>
    <t>JEP-1175-2025</t>
  </si>
  <si>
    <t>JEP-CSPO-1163-2025</t>
  </si>
  <si>
    <t>Delia Magally Morales Vallecilla</t>
  </si>
  <si>
    <t>96-45-101087579</t>
  </si>
  <si>
    <t>3/07/2025 - 11/07/2026</t>
  </si>
  <si>
    <t>Mediante otrosí Nº1 del se publicó la reducción en tiempo y valor del contrato JEP-1175-2025</t>
  </si>
  <si>
    <t>Delia.MoralesV@jep.gov.co</t>
  </si>
  <si>
    <t>https://community.secop.gov.co/Public/Tendering/ContractNoticePhases/View?PPI=CO1.PPI.40267379&amp;isFromPublicArea=True&amp;isModal=False</t>
  </si>
  <si>
    <t>JEP-1176-2025</t>
  </si>
  <si>
    <t>JEP-CSPO-1164-2025</t>
  </si>
  <si>
    <t>Victor Hugo Huerfano Cardona</t>
  </si>
  <si>
    <t>Prestar servicios profesionales para apoyar y acompañar al Comité de Seguimiento y Monitoreo a las recomendaciones de la Comisión para el Esclarecimiento de la Verdad, con relación a la estrategia de comunicaciones y pedagogía</t>
  </si>
  <si>
    <t>11-45-101169087</t>
  </si>
  <si>
    <t>Mediante otrosí Nº1 del 30/10/2025 se publicó la reducción del contrato en tiempo y valor; Medinate otrosí Nº2 del 1/12/2025 se publicó la aclaración del valor del contrato por 19.678.563</t>
  </si>
  <si>
    <t>INGENIERO ELECTRÓNICO</t>
  </si>
  <si>
    <t>https://community.secop.gov.co/Public/Tendering/ContractNoticePhases/View?PPI=CO1.PPI.40279958&amp;isFromPublicArea=True&amp;isModal=False</t>
  </si>
  <si>
    <t>JEP-1177-2025</t>
  </si>
  <si>
    <t>JEP-CSPO-1165-2025</t>
  </si>
  <si>
    <t>Harrison Rios Lopez</t>
  </si>
  <si>
    <t>Prestar servicios profesionales a la Oficina Asesora de Seguridad y protección, para liderar el proceso de seguridad de instalaciones con enfoque territorial, a partir de la realización, apoyo, y acompañamiento en la elaboración y seguimiento de los estudios o diagnósticos de seguridad física de las instalaciones del nivel central, oficina alterna y grupos territoriales</t>
  </si>
  <si>
    <t>63-45-101054337</t>
  </si>
  <si>
    <t>3/07/2025 - 31/05/2026</t>
  </si>
  <si>
    <t>Mediante otrosí Nº1 del 15/08/2025 se publicó la reducción en tiempo y valor del contrato JEP-1177-2025</t>
  </si>
  <si>
    <t>harrison.rios@jep.gov.co</t>
  </si>
  <si>
    <t>https://community.secop.gov.co/Public/Tendering/ContractNoticePhases/View?PPI=CO1.PPI.40320763&amp;isFromPublicArea=True&amp;isModal=False</t>
  </si>
  <si>
    <t>JEP-1178-2025</t>
  </si>
  <si>
    <t>JEP-CSPO-1166-2025</t>
  </si>
  <si>
    <t>Prestar de servicios profesionales a la Oficina Asesora de Recursos Físicos e Infraestructura en la revisión, actualización y seguimiento de las actividades relacionadas con el Plan Anual de Adquisiciones y todas aquellas de naturaleza contable que se encuentren relacionadas con el cumplimiento de las funciones de la dependencia.</t>
  </si>
  <si>
    <t>33-47-101017781</t>
  </si>
  <si>
    <t>01/07/2025 - 04/07/2026</t>
  </si>
  <si>
    <t>https://community.secop.gov.co/Public/Tendering/ContractNoticePhases/View?PPI=CO1.PPI.40338854&amp;isFromPublicArea=True&amp;isModal=False</t>
  </si>
  <si>
    <t>JEP-1179-2025</t>
  </si>
  <si>
    <t>JEP-CSPO-1167-2025</t>
  </si>
  <si>
    <t>Interpreting Colombia Sas</t>
  </si>
  <si>
    <t xml:space="preserve">Prestar los servicios de traducción e interpretación oficial en los diferentes idiomas o lenguas requeridos por las diferentes dependencias de la Jurisdicción Especial para la Paz.  </t>
  </si>
  <si>
    <t>1/07/2025 - 30/06/2026</t>
  </si>
  <si>
    <t>https://community.secop.gov.co/Public/Tendering/ContractNoticePhases/View?PPI=CO1.PPI.40420237&amp;isFromPublicArea=True&amp;isModal=False</t>
  </si>
  <si>
    <t>JEP-1180-2025</t>
  </si>
  <si>
    <t>JEP-CSPO-1168-2025</t>
  </si>
  <si>
    <t>Rodolfo Adan Vega Luquez</t>
  </si>
  <si>
    <t>Prestar servicios profesionales  para  apoyar la realización de actividades de pedagogía requeridas en la elaboración y difusión de los informes de seguimiento y monitoreo  a las recomendaciones del informe final de la CEV, de acuerdo con las directrices impartidas por la Secretaría Técnica del Comité</t>
  </si>
  <si>
    <t>11-47-101036373</t>
  </si>
  <si>
    <t>17/07/2025 - 10/07/2026</t>
  </si>
  <si>
    <t>https://community.secop.gov.co/Public/Tendering/ContractNoticePhases/View?PPI=CO1.PPI.40355394&amp;isFromPublicArea=True&amp;isModal=False</t>
  </si>
  <si>
    <t>JEP-1181-2025</t>
  </si>
  <si>
    <t>JEP-CSPO-1169-2025</t>
  </si>
  <si>
    <t>Laura Vanessa Vargas Santiago</t>
  </si>
  <si>
    <t>La calera</t>
  </si>
  <si>
    <t>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t>
  </si>
  <si>
    <t>11-47-101035787</t>
  </si>
  <si>
    <t>Mediante otrosí Nº1 del 15/08/2025 se publicó la reducción en tiempo y valor del contrato JEP-1181-2025</t>
  </si>
  <si>
    <t>laura.vargas@jep.gov.co</t>
  </si>
  <si>
    <t>https://community.secop.gov.co/Public/Tendering/ContractNoticePhases/View?PPI=CO1.PPI.40387426&amp;isFromPublicArea=True&amp;isModal=False</t>
  </si>
  <si>
    <t>JEP-1182-2025</t>
  </si>
  <si>
    <t>JEP-CSPO-1170-2025</t>
  </si>
  <si>
    <t>Irene Anaya Camilo</t>
  </si>
  <si>
    <t>33-45-101138372</t>
  </si>
  <si>
    <t>25/07/2025 - 07/07/2026</t>
  </si>
  <si>
    <t>irene.anaya@jep.gov.co</t>
  </si>
  <si>
    <t>https://community.secop.gov.co/Public/Tendering/ContractNoticePhases/View?PPI=CO1.PPI.40503687&amp;isFromPublicArea=True&amp;isModal=False</t>
  </si>
  <si>
    <t>JEP-1183-2025</t>
  </si>
  <si>
    <t>JEP-CSPO-1171-2025</t>
  </si>
  <si>
    <t>Jazmin Rodriguez Cespedes</t>
  </si>
  <si>
    <t> 63546473</t>
  </si>
  <si>
    <t>Prestar servicios profesionales como enlace articulador para el despacho SSE, encargado de facilitar a los equipos misionles la información y resultados de la gestión de las oficinas asesoras.</t>
  </si>
  <si>
    <t>11-47-101036055</t>
  </si>
  <si>
    <t>09/07/2025 - 10/07/2026</t>
  </si>
  <si>
    <t>jazmin.rodriguez@jep.gov.co</t>
  </si>
  <si>
    <t>https://community.secop.gov.co/Public/Tendering/ContractNoticePhases/View?PPI=CO1.PPI.40515141&amp;isFromPublicArea=True&amp;isModal=False</t>
  </si>
  <si>
    <t>JEP-1184-2025</t>
  </si>
  <si>
    <t>JEP-CSPO-1172-2025</t>
  </si>
  <si>
    <t>Manuel Rodrigo Gomez Torrejano</t>
  </si>
  <si>
    <t>Prestar servicios profesionales para diseñar, desarrollar, gestionar e implementar las labores de incidencia estratégica del Comité de Seguimiento y Monitoreo a las recomendaciones de la Comisión para el Esclarecimiento de la Verdad, a nivel local, territorial, nacional e internacional.</t>
  </si>
  <si>
    <t>11-47-101036615</t>
  </si>
  <si>
    <t>24/07/2025 - 30/06/2026</t>
  </si>
  <si>
    <t>EL acta de inicio tiene mla la fehca de fialización del contrato; El 1/11/2025 se publicó el acta de balance y cierre del contrato 1184-2025 por terminación anticipada de mutuo acuerdo</t>
  </si>
  <si>
    <t>https://community.secop.gov.co/Public/Tendering/ContractNoticePhases/View?PPI=CO1.PPI.40690715&amp;isFromPublicArea=True&amp;isModal=False</t>
  </si>
  <si>
    <t>JEP-1185-2025</t>
  </si>
  <si>
    <t>JEP-CSPO-1173-2025</t>
  </si>
  <si>
    <t>Guillermo Alberto Corredor Martinez</t>
  </si>
  <si>
    <t>Prestar servicios profesionales para apoyar y acompañar la gestión de la Subdirección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t>
  </si>
  <si>
    <t>Carlos Hernán Rodriguez Rodriguez</t>
  </si>
  <si>
    <t>11-47-101036037; 11-47-101038998</t>
  </si>
  <si>
    <t>8/07/2025; 2/10/2025</t>
  </si>
  <si>
    <t>8/07/2025 - 30/06/2026; 01/10/2025 - 10/07/2026</t>
  </si>
  <si>
    <t>9/07/2025; 3/10/2025</t>
  </si>
  <si>
    <t>El 1/10/2025 se publicó la cesión del contrato a Carlos Hernán Rodriguez Rodriguez a partir del 1 de oct</t>
  </si>
  <si>
    <t>guillermo.corredor@jep.gov.co carlos.rodriguezr@jep.gov.co</t>
  </si>
  <si>
    <t>https://community.secop.gov.co/Public/Tendering/ContractNoticePhases/View?PPI=CO1.PPI.40457452&amp;isFromPublicArea=True&amp;isModal=False</t>
  </si>
  <si>
    <t>JEP-1186-2025</t>
  </si>
  <si>
    <t>JEP-CSPO-1174-2025</t>
  </si>
  <si>
    <t>Daniel Steven Moreno Sandoval</t>
  </si>
  <si>
    <t xml:space="preserve">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t>
  </si>
  <si>
    <t>11-45-101169579</t>
  </si>
  <si>
    <t>09/07/2025 - 30/06/2026</t>
  </si>
  <si>
    <t>Mediante otrosí Nº1 del 10/08/2025 se publicó la reducción en tiempo y valor del contrato JEP-1186-2025</t>
  </si>
  <si>
    <t>daniel.morenos@jep.gov.co</t>
  </si>
  <si>
    <t>https://community.secop.gov.co/Public/Tendering/ContractNoticePhases/View?PPI=CO1.PPI.40513395&amp;isFromPublicArea=True&amp;isModal=False</t>
  </si>
  <si>
    <t>JEP-1187-2025</t>
  </si>
  <si>
    <t>JEP-CSPO-1175-2025</t>
  </si>
  <si>
    <t>Lizeth Carolina Avila Roa</t>
  </si>
  <si>
    <t>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t>
  </si>
  <si>
    <t xml:space="preserve">	531025</t>
  </si>
  <si>
    <t>21-45-101487781</t>
  </si>
  <si>
    <t>8/07/2025 - 30/06/2026</t>
  </si>
  <si>
    <t>Mediante otrosí Nº1 del se publicó la reducción en tiempo y valor del contrato JEP-1187-2025</t>
  </si>
  <si>
    <t>lizeth.avila@jep.gov.co</t>
  </si>
  <si>
    <t>https://community.secop.gov.co/Public/Tendering/ContractNoticePhases/View?PPI=CO1.PPI.40502894&amp;isFromPublicArea=True&amp;isModal=False</t>
  </si>
  <si>
    <t>JEP-1188-2025</t>
  </si>
  <si>
    <t>JEP-CSPO-1176-2025</t>
  </si>
  <si>
    <t>Laura Malena Bustos Fonseca</t>
  </si>
  <si>
    <t>14-47-101043366</t>
  </si>
  <si>
    <t>08/07/2025 - 02/07/2026</t>
  </si>
  <si>
    <t>Mediante otrosí Nº1 del se publicó la reducción en tiempo y valor del contrato JEP-1188-2025</t>
  </si>
  <si>
    <t>laura.bustos@jep.gov.co</t>
  </si>
  <si>
    <t>https://community.secop.gov.co/Public/Tendering/ContractNoticePhases/View?PPI=CO1.PPI.40504103&amp;isFromPublicArea=True&amp;isModal=False</t>
  </si>
  <si>
    <t>JEP-1189-2025</t>
  </si>
  <si>
    <t>JEP-CSPO-1177-2025</t>
  </si>
  <si>
    <t>Myriam Astrid Loaiza Ríos </t>
  </si>
  <si>
    <t>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así como en los procesos de apropiación y puesta al servicio del legado de la CEV</t>
  </si>
  <si>
    <t>11-45-101169339</t>
  </si>
  <si>
    <t>7/07/2025 - 30/06/2026</t>
  </si>
  <si>
    <t>Mediante otrosí Nº1 del 12/08/2025 se publicó la reducción en tiempo y valor del contrato JEP-1189-2025</t>
  </si>
  <si>
    <t>RESTAURACIÓN DE BIENES MUEBLES</t>
  </si>
  <si>
    <t>Myriam.Loaiza@jep.gov.co</t>
  </si>
  <si>
    <t>https://community.secop.gov.co/Public/Tendering/ContractNoticePhases/View?PPI=CO1.PPI.40481396&amp;isFromPublicArea=True&amp;isModal=False</t>
  </si>
  <si>
    <t>JEP-1190-2025</t>
  </si>
  <si>
    <t>JEP-CSPO-1178-2025</t>
  </si>
  <si>
    <t>Dierly Andrea Lopez Jimenez</t>
  </si>
  <si>
    <t>Prestar servicios profesionales para apoyar y acompañar al Sistema Autónomo de Asesoría y Defensa a Comparecientes en las gestiones de estructuración y seguimiento a la ejecución de los convenios y acuerdos, así como en el desarrollo de acciones orientadas a la pedagogía, la justicia restaurativa y demás actividades administrativas relacionadas con el cumplimiento de las funciones del Sistema</t>
  </si>
  <si>
    <t>21-45-101487930</t>
  </si>
  <si>
    <t>08/07/2025 - 01/06/2026</t>
  </si>
  <si>
    <t>dirley.lopez@jep.gov.co</t>
  </si>
  <si>
    <t>https://community.secop.gov.co/Public/Tendering/ContractNoticePhases/View?PPI=CO1.PPI.40500887&amp;isFromPublicArea=True&amp;isModal=False</t>
  </si>
  <si>
    <t>JEP-1191-2025</t>
  </si>
  <si>
    <t>JEP-CSPO-1179-2025</t>
  </si>
  <si>
    <t>Juliana Patiño Ojeda</t>
  </si>
  <si>
    <t>25-47-101007151</t>
  </si>
  <si>
    <t>8/07/2025 - 15/06/2026</t>
  </si>
  <si>
    <t>Mediante otrosí Nº1 del 13/08/2025 se publicó la reducción en tiempo y valor del contrato; Mediante otrosí Nº2 del 4/11/2025 se publicó la adición 11.472.952 y prorróga hasta el 31/12/2025</t>
  </si>
  <si>
    <t>Juliana.Patino@jep.gov.co</t>
  </si>
  <si>
    <t>https://community.secop.gov.co/Public/Tendering/ContractNoticePhases/View?PPI=CO1.PPI.40505685&amp;isFromPublicArea=True&amp;isModal=False</t>
  </si>
  <si>
    <t>JEP-1192-2025</t>
  </si>
  <si>
    <t>JEP-CSPO-1180-2025</t>
  </si>
  <si>
    <t>Karol Maye Benavides Diaz</t>
  </si>
  <si>
    <t>Prestar servicios profesionales para apoyar a la Subdirección de Comunicaciones en la articulación de las estrategias de comunicación territorial asi como en el cubrimiento periodístico, la elaboración de mensajes y piezas comunicativas respecto a las decisiones de las salas y secciones, siguiendo la política y estrategia de comunicaciones</t>
  </si>
  <si>
    <t>11-47-101036416</t>
  </si>
  <si>
    <t>18/07/2025 - 10/07/2026</t>
  </si>
  <si>
    <t>karol.benavides@jep.gov.co</t>
  </si>
  <si>
    <t>https://community.secop.gov.co/Public/Tendering/ContractNoticePhases/View?PPI=CO1.PPI.40490966&amp;isFromPublicArea=True&amp;isModal=False</t>
  </si>
  <si>
    <t>JEP-1193-2025</t>
  </si>
  <si>
    <t>JEP-CSPO-1181-2025</t>
  </si>
  <si>
    <t>Paula Andrea Plazas Garcia</t>
  </si>
  <si>
    <t>25-47-101007185</t>
  </si>
  <si>
    <t>11/07/2025 - 10/07/2026</t>
  </si>
  <si>
    <t>El 15/11/2025 se publicó el acta de balance y cierre del contrato 1193-2025 por terminación anticipada de mutuo acuerdo</t>
  </si>
  <si>
    <t>paula.plazas@jep.gov.co</t>
  </si>
  <si>
    <t>https://community.secop.gov.co/Public/Tendering/ContractNoticePhases/View?PPI=CO1.PPI.40534961&amp;isFromPublicArea=True&amp;isModal=False</t>
  </si>
  <si>
    <t>JEP-1194-2025</t>
  </si>
  <si>
    <t>JEP-CSPO-1182-2025</t>
  </si>
  <si>
    <t>Lina Marcela Zuleta Giraldo </t>
  </si>
  <si>
    <t>33-47-101017913</t>
  </si>
  <si>
    <t>7/07/2025 - 5/07/2026</t>
  </si>
  <si>
    <t>Mediante otrosí Nº1 del 11/08/2025 se publicó la reducción en tiempo y valor del contrato JEP-1194-2025</t>
  </si>
  <si>
    <t>lina.zuleta@jep.gov.co</t>
  </si>
  <si>
    <t>https://community.secop.gov.co/Public/Tendering/ContractNoticePhases/View?PPI=CO1.PPI.40535987&amp;isFromPublicArea=True&amp;isModal=False</t>
  </si>
  <si>
    <t>JEP-1195-2025</t>
  </si>
  <si>
    <t>JEP-CSPO-1183-2025</t>
  </si>
  <si>
    <t>Promover la participación efectiva de víctimas ante el Sistema Integral de Verdad, Justicia, Reparación y No Repetición (SIVJRNR), a través de asesoría y representación integral y común que incorpore los enfoques étnico, de género y diferencial, a aquellas víctimas que individual o colectivamente manifiesten interés legítimo y directo en participar como intervinientes especiales en los procesos adelantados por la JEP y fortalecer las capacidades del Sistema Integral para la Paz y las capacidades de las poblaciones
constructoras de paz.</t>
  </si>
  <si>
    <t>El presente Acuerdo entrará en vigor cuando haya sido firmado por las partes interesadas, en la fecha de la última firma y finalizará el 31 de diciembre de 2025. En el documento quedo la última firma el 14/07/2025 en el secop aparece 15/07/2025; El 26/12/2025 se adicionó el valor de $11.823.291.310 correspondientes a contribución de la JEP y $530.000.000 correspondiente al nuevo aporte del PNUD y prorrogar el plazo hasta el 18/05/2026</t>
  </si>
  <si>
    <t>https://community.secop.gov.co/Public/Tendering/ContractNoticePhases/View?PPI=CO1.PPI.40648616&amp;isFromPublicArea=True&amp;isModal=False</t>
  </si>
  <si>
    <t>44103100;55121802</t>
  </si>
  <si>
    <t>JEP-1196-2025</t>
  </si>
  <si>
    <t>JEP-IPINF-005-2025</t>
  </si>
  <si>
    <t xml:space="preserve">INGENIERÍA DE PRODUCTOS ELECTRÓNICOS Y ENERGÍA SOLAR SAS IPRELENSO S.A.S. </t>
  </si>
  <si>
    <t>Contratar la adquisición de insumos y el mantenimiento preventivo y/o correctivos para la maquina carnetizadora</t>
  </si>
  <si>
    <t>15/07/2025 - 01/03/2026</t>
  </si>
  <si>
    <t>Mediante otrosí Nº1 del 30/07/2025 se modific el número de la minuta del contrato indicando que es el JEP-1196-2025.</t>
  </si>
  <si>
    <t>Aclaratorio</t>
  </si>
  <si>
    <t>https://community.secop.gov.co/Public/Tendering/ContractNoticePhases/View?PPI=CO1.PPI.40234329&amp;isFromPublicArea=True&amp;isModal=False</t>
  </si>
  <si>
    <t>JEP-1197-2025</t>
  </si>
  <si>
    <t>JEP-CSPO-1184-2025</t>
  </si>
  <si>
    <t>Erika Tatiana Galvis Martinez</t>
  </si>
  <si>
    <t>465-47-994000013905</t>
  </si>
  <si>
    <t>erika.galvis@jep.gov.co</t>
  </si>
  <si>
    <t>https://community.secop.gov.co/Public/Tendering/ContractNoticePhases/View?PPI=CO1.PPI.40659684&amp;isFromPublicArea=True&amp;isModal=False</t>
  </si>
  <si>
    <t>72101507;56101500;56101700;56111500;56111700;56112100;56112200</t>
  </si>
  <si>
    <t>JEP-1198-2025</t>
  </si>
  <si>
    <t>JEP-SB-004-2025</t>
  </si>
  <si>
    <t>CONELTEL SAS</t>
  </si>
  <si>
    <t>Suministro e instalación de bienes para el funcionamiento de las oficinas y espacios complementarios de la Jurisdicción Especial para la Paz</t>
  </si>
  <si>
    <t>Bogotá D.C., Medellín, Turbo, Bucaramanga, Sincelejo, Quibdó, Villavicencio, Cúcuta, Neiva, Florencia, Pasto, Valledupar, Cali, Pereira, Yopal, San José del
Guaviare</t>
  </si>
  <si>
    <t>14-45-101125574; 14-40-101074315</t>
  </si>
  <si>
    <t>11/07/2025; 11/07/2025</t>
  </si>
  <si>
    <t>10/07/2025 - 31/12/2028; 10/07/2025 - 31/12/2025</t>
  </si>
  <si>
    <t>16/07/2025; 16/07/2025</t>
  </si>
  <si>
    <t>Mediante otrosí Nº1 del 6/11/2025 se publicó la adición $59000000</t>
  </si>
  <si>
    <t>https://community.secop.gov.co/Public/Tendering/ContractNoticePhases/View?PPI=CO1.PPI.40178133&amp;isFromPublicArea=True&amp;isModal=False</t>
  </si>
  <si>
    <t>JEP-1199-2025</t>
  </si>
  <si>
    <t>JEP-IPINF-006-2025</t>
  </si>
  <si>
    <t>STRATEGY S.A.S</t>
  </si>
  <si>
    <t>Adquisición e instalación de señalética para el funcionamiento de la Jurisdicción Especial para la Paz -JEP</t>
  </si>
  <si>
    <t>360-47-994000048426</t>
  </si>
  <si>
    <t>11/07/2025 - 03/03/2026</t>
  </si>
  <si>
    <t>Mediante otrosí Nº1 del 29/08/2025 se prorrogó el contrato hasta el 30/09/2025; El 20/02/2026 se publicó el acta de balance y cierre</t>
  </si>
  <si>
    <t>Prórroga</t>
  </si>
  <si>
    <t>https://community.secop.gov.co/Public/Tendering/ContractNoticePhases/View?PPI=CO1.PPI.40357353&amp;isFromPublicArea=True&amp;isModal=False</t>
  </si>
  <si>
    <t>JEP-1200-2025</t>
  </si>
  <si>
    <t>JEP-CSPO-1185-2025</t>
  </si>
  <si>
    <t>Ivonne Daniela Vargas Perez</t>
  </si>
  <si>
    <t>21-47-101050401</t>
  </si>
  <si>
    <t>16/07/2025 - 01/07/2026</t>
  </si>
  <si>
    <t>Mediante otrosí Nº1 del 11/08/2025 se publicó la reducción en tiempo y valor del contrato JEP-1200-2025</t>
  </si>
  <si>
    <t>ivonne.vargas@jep.gov.co</t>
  </si>
  <si>
    <t>https://community.secop.gov.co/Public/Tendering/ContractNoticePhases/View?PPI=CO1.PPI.40765017&amp;isFromPublicArea=True&amp;isModal=False</t>
  </si>
  <si>
    <t>JEP-1201-2025</t>
  </si>
  <si>
    <t>JEP-CSPO-1186-2025</t>
  </si>
  <si>
    <t xml:space="preserve">María Daniela Delgado Álvarez	</t>
  </si>
  <si>
    <t xml:space="preserve">Irina Alejandra Junieles Acosta </t>
  </si>
  <si>
    <t>14-47-101043890</t>
  </si>
  <si>
    <t>30/07/2025 - 05/07/2026</t>
  </si>
  <si>
    <t>maria.delgado@jep.gov.co</t>
  </si>
  <si>
    <t>https://community.secop.gov.co/Public/Tendering/ContractNoticePhases/View?PPI=CO1.PPI.40769201&amp;isFromPublicArea=True&amp;isModal=False</t>
  </si>
  <si>
    <t>JEP-1202-2025</t>
  </si>
  <si>
    <t>JEP-CSPO-1187-2025</t>
  </si>
  <si>
    <t>Leidy Johana Torres Lopez</t>
  </si>
  <si>
    <t>11-47-101036466</t>
  </si>
  <si>
    <t>21/07/2025 - 10/07/2026</t>
  </si>
  <si>
    <t>leidy.lopez@jep.gov.co</t>
  </si>
  <si>
    <t>https://community.secop.gov.co/Public/Tendering/ContractNoticePhases/View?PPI=CO1.PPI.40720160&amp;isFromPublicArea=True&amp;isModal=False</t>
  </si>
  <si>
    <t>JEP-1203-2025</t>
  </si>
  <si>
    <t>JEP-CSPO-1188-2025</t>
  </si>
  <si>
    <t>Juliana Bernal Barbosa</t>
  </si>
  <si>
    <t>Cajica</t>
  </si>
  <si>
    <t>Prestar servicios profesionales para apoyar y acompañar al GRAI, en articulación con la SE, en la recolección, investigación, análisis y contrastación de información para la elaboración de estudios de riesgos, creación de mapas de actores, caracterización de macrovictimizaciones, macroafectaciones y líneas base de reparación en clave de justicia restaurativa</t>
  </si>
  <si>
    <t>21-45-101488335</t>
  </si>
  <si>
    <t>11/07/2025 - 01/07/2026</t>
  </si>
  <si>
    <t>Mediante otrosí Nº1 del 13/08/2025 se publicó la reducción en tiempo y valor del contrato JEP-1203-2025</t>
  </si>
  <si>
    <t>juliana.bernal@jep.gov.co</t>
  </si>
  <si>
    <t>https://community.secop.gov.co/Public/Tendering/ContractNoticePhases/View?PPI=CO1.PPI.40703579&amp;isFromPublicArea=True&amp;isModal=False</t>
  </si>
  <si>
    <t>JEP-1204-2025</t>
  </si>
  <si>
    <t>JEP-CSPO-1189-2025</t>
  </si>
  <si>
    <t>Kendry Paola Serrano Carrera</t>
  </si>
  <si>
    <t>Prestar servicios profesionales para apoyar a la Subdirección de Comunicaciones en la elaboración de piezas comunicativas, y en el cubrimiento de las actuaciones judiciales de las salas, secciones, comisiones y Secretaría Ejecutiva, en desarrollo de la política y estrategia de comunicaciones</t>
  </si>
  <si>
    <t>11-47-101036624</t>
  </si>
  <si>
    <t>25/07/2025 - 10/07/2026</t>
  </si>
  <si>
    <t>kendry.serrano@jep.gov.co</t>
  </si>
  <si>
    <t>https://community.secop.gov.co/Public/Tendering/ContractNoticePhases/View?PPI=CO1.PPI.40825222&amp;isFromPublicArea=True&amp;isModal=False</t>
  </si>
  <si>
    <t>JEP-1205-2025</t>
  </si>
  <si>
    <t>JEP-CSPO-1190-2025</t>
  </si>
  <si>
    <t xml:space="preserve">Paula Teresa Cardenas Moreno </t>
  </si>
  <si>
    <t>Prestar servicios profesionales para apoyar y acompañar a la Subdirección de Comunicaciones en la conceptualización, elaboración y edición de contenidos audiovisuales, para la divulgación en las distintas plataformas usadas por la JEP, en desarrollo de la política y estrategia de comunicaciones</t>
  </si>
  <si>
    <t>SIN EJECUCIÓN</t>
  </si>
  <si>
    <t>11-47-101036804</t>
  </si>
  <si>
    <t>30/07/2025 - 30/06/2026</t>
  </si>
  <si>
    <t>El 19/12/2025 se publicó la terminación anticipada por mutuo acuerdo, el contrato no se ejecutó</t>
  </si>
  <si>
    <t>DIRECCIÓN Y PRODUCCIÓN DE CINE Y TELEVISIÓN</t>
  </si>
  <si>
    <t>https://community.secop.gov.co/Public/Tendering/ContractNoticePhases/View?PPI=CO1.PPI.40827970&amp;isFromPublicArea=True&amp;isModal=False</t>
  </si>
  <si>
    <t>JEP-1206-2025</t>
  </si>
  <si>
    <t>JEP-CSPO-1191-2025</t>
  </si>
  <si>
    <t>Cristina Ordoñez Viteri</t>
  </si>
  <si>
    <t>25-47-101007260</t>
  </si>
  <si>
    <t>24/07/2025 - 01/07/2026</t>
  </si>
  <si>
    <t>cristina.ordonez@jep.gov.co</t>
  </si>
  <si>
    <t>https://community.secop.gov.co/Public/Tendering/ContractNoticePhases/View?PPI=CO1.PPI.40840646&amp;isFromPublicArea=True&amp;isModal=False</t>
  </si>
  <si>
    <t>JEP-1207-2025</t>
  </si>
  <si>
    <t>JEP-CSPO-1192-2025</t>
  </si>
  <si>
    <t>Alba Milena Ñañez Macias</t>
  </si>
  <si>
    <t>96-47-101004142</t>
  </si>
  <si>
    <t>alba.nanez@jep.gov.co</t>
  </si>
  <si>
    <t>https://community.secop.gov.co/Public/Tendering/ContractNoticePhases/View?PPI=CO1.PPI.40842494&amp;isFromPublicArea=True&amp;isModal=False</t>
  </si>
  <si>
    <t>JEP-1208-2025</t>
  </si>
  <si>
    <t>JEP-CSPO-1193-2025</t>
  </si>
  <si>
    <t>Maria Juliana Gutierrez Gonzalez</t>
  </si>
  <si>
    <t>Prestar servicios profesionales para acompañar y apoyar las gestiones técnicas y logísticas de la secretaría técnica de la comisión de participación atendiendo los enfoques diferenciales y el principio de centralidad de las víctimas</t>
  </si>
  <si>
    <t>11-47-101036962</t>
  </si>
  <si>
    <t>05/08/2025 - 30/06/2026</t>
  </si>
  <si>
    <t>maria.gutierrezg@jep.gov.co</t>
  </si>
  <si>
    <t>https://community.secop.gov.co/Public/Tendering/ContractNoticePhases/View?PPI=CO1.PPI.40872741&amp;isFromPublicArea=True&amp;isModal=False</t>
  </si>
  <si>
    <t>JEP-1209-2025</t>
  </si>
  <si>
    <t>JEP-CSPO-1194-2025</t>
  </si>
  <si>
    <t>Paola Gómez Tamayo</t>
  </si>
  <si>
    <t>Prestar servicios profesionales especializados para apoyar y acompañar a la Oficina Asesora de Gestión Territorial en Antioquia y Chocó, brindando asistencia misional y operativa para atender los requerimientos de la actividad judicial de la JEP en territorio, en el marco de la justicia restaurativa, los lineamientos para la aplicación del enfoque territorial y los enfoques diferenciales</t>
  </si>
  <si>
    <t>21-47-101050699</t>
  </si>
  <si>
    <t>31/07/2025 - 05/07/2026</t>
  </si>
  <si>
    <t>Revisado 4/08/2025</t>
  </si>
  <si>
    <t>paola.gomez@jep.gov.co</t>
  </si>
  <si>
    <t>https://community.secop.gov.co/Public/Tendering/ContractNoticePhases/View?PPI=CO1.PPI.40988909&amp;isFromPublicArea=True&amp;isModal=False</t>
  </si>
  <si>
    <t>JEP-1210-2025</t>
  </si>
  <si>
    <t>JEP-CSPO-1195-2025</t>
  </si>
  <si>
    <t>Mayra Juliana Alvarado Roncancio</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</si>
  <si>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</si>
  <si>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33-47-101018152</t>
  </si>
  <si>
    <t>28/07/2025 - 04/07/2026</t>
  </si>
  <si>
    <t xml:space="preserve">El 1/11/2025 de publicó el acta de balance y cierre del cotrato por terminación antiicipada de mutuo acuerdo. </t>
  </si>
  <si>
    <t>mayra.alvarado@jep.gov.co</t>
  </si>
  <si>
    <t>https://community.secop.gov.co/Public/Tendering/ContractNoticePhases/View?PPI=CO1.PPI.40916373&amp;isFromPublicArea=True&amp;isModal=False</t>
  </si>
  <si>
    <t>JEP-1211-2025</t>
  </si>
  <si>
    <t>JEP-CSPO-1196-2025</t>
  </si>
  <si>
    <t>Prestar servicios profesionales para apoyar y acompañar a las salas y secciones de la JEP, en el análisis y estructuración de información para el trámite y preparación de los macrocasos, juicios adversariales y demás actividades necesarias para el desarrollo sus competencias</t>
  </si>
  <si>
    <t>560-47-994000191702</t>
  </si>
  <si>
    <t>22/07/2025 - 05/07/2026</t>
  </si>
  <si>
    <t>https://community.secop.gov.co/Public/Tendering/ContractNoticePhases/View?PPI=CO1.PPI.40922642&amp;isFromPublicArea=True&amp;isModal=False</t>
  </si>
  <si>
    <t>JEP-1212-2025</t>
  </si>
  <si>
    <t>JEP-SB-005-2025</t>
  </si>
  <si>
    <t>TICXAR S.A.S</t>
  </si>
  <si>
    <t>Renovar por un año el mantenimiento evolutivo y correctivo de los servicios de interoperabilidad actuales, actualización a la últimas versiones soportadas de los productos Openshift, servicio de TAM, así como soporte, administración y mantenimiento de la plataforma y desarrollo de 20 servicios de interoperabilidad.</t>
  </si>
  <si>
    <t>Diana Lucia Pinilla Marín (Encargada)</t>
  </si>
  <si>
    <t>Seguros Generales Suramerucana S.A.</t>
  </si>
  <si>
    <t>https://community.secop.gov.co/Public/Tendering/ContractNoticePhases/View?PPI=CO1.PPI.40396359&amp;isFromPublicArea=True&amp;isModal=False</t>
  </si>
  <si>
    <t>JEP-1213-2025</t>
  </si>
  <si>
    <t>JEP-CSPO-1197-2025</t>
  </si>
  <si>
    <t>Giovanny Fernando Niño ortíz</t>
  </si>
  <si>
    <t>Prestar servicios profesionales a la Oficina Asesora de Seguridad y Protección, para realizar las gestiones y articulación requeridas en materia de seguridad y protección, para el cumplimiento de la misionalidad de la Jurisdicción Especial para la Paz - JEP; apoyando el desarrollo y ejecución de los procedimientos de la Estrategia de Seguridad para la Protección de  las Personas y las instalaciones de la JEP</t>
  </si>
  <si>
    <t>63-45-101054867</t>
  </si>
  <si>
    <t>1/08/2025 - 30/06/2026</t>
  </si>
  <si>
    <t>giovanny.nino@jep.gov.co</t>
  </si>
  <si>
    <t>https://community.secop.gov.co/Public/Tendering/ContractNoticePhases/View?PPI=CO1.PPI.40964380&amp;isFromPublicArea=True&amp;isModal=False</t>
  </si>
  <si>
    <t>JEP-1214-2025</t>
  </si>
  <si>
    <t>JEP-CSPO-1198-2025</t>
  </si>
  <si>
    <t>Nicolás Felipe Medina Franco</t>
  </si>
  <si>
    <t>Prestar servicios de apoyo a la Secretaría Técnica del Comité de Seguimientoy Monitoreo, en la gestión y cumplimiento de los aspectos administrativos, logisticos y de recursos fisicos requeridos en el desarrollo de las actividades propias del CSM</t>
  </si>
  <si>
    <t>Esta mal la fecha de aprobación de garantías en el acta de inicio</t>
  </si>
  <si>
    <t>https://community.secop.gov.co/Public/Tendering/ContractNoticePhases/View?PPI=CO1.PPI.40987344&amp;isFromPublicArea=True&amp;isModal=False</t>
  </si>
  <si>
    <t>JEP-1215-2025</t>
  </si>
  <si>
    <t>JEP-CSPO-1199-2025</t>
  </si>
  <si>
    <t>Anyela Lorena Narvaez Yama</t>
  </si>
  <si>
    <t>Ipiales</t>
  </si>
  <si>
    <t>Prestar apoyo profesional al  Grupo de Analisis de la Información GRAI en  el diseño e implementación de una metodología de análisis multitemporal del cambio y uso de la cobertura del suelo, con la implementación de sensores remotos (imágenes satelitales y fotografías aéreas), que permita establecer la correlación de estos cambios con los registros de crímenes de lesa humanidad ocurridos en algunos municipios del Macro Caso 08 y el Caso 09, priorizado por la Jurisdicción Especial para la Paz /JEP</t>
  </si>
  <si>
    <t>11-47-101036705</t>
  </si>
  <si>
    <t>28/07/2025 - 30/06/2026</t>
  </si>
  <si>
    <t>Mediante otrosí Nº1 del 14/08/2025 se realizo reducción en tiempo y valor</t>
  </si>
  <si>
    <t>GEOGRAFIA CON ENFASIS EN PLANIFICACION REGIONAL</t>
  </si>
  <si>
    <t>anyela.narvaez@jep.gov.co</t>
  </si>
  <si>
    <t>https://community.secop.gov.co/Public/Tendering/ContractNoticePhases/View?PPI=CO1.PPI.40963664&amp;isFromPublicArea=True&amp;isModal=False</t>
  </si>
  <si>
    <t>JEP-1216-2025</t>
  </si>
  <si>
    <t>JEP-CSPO-1200-2025</t>
  </si>
  <si>
    <t>Kevin Julian Cuitiva Fautoque</t>
  </si>
  <si>
    <t>Prestar apoyo  al área espacial del Grupo de Análisis de la Información GRAI, para la edición y consolidación de bases de datos geográficas a distintas escalas, que alimenten el Sistema de Información Geográfica para los casos 08-09 y 10 priorizados por la magistratura</t>
  </si>
  <si>
    <t>Camilo Ernesto Castillo Sánchez (Encargado)</t>
  </si>
  <si>
    <t xml:space="preserve">	617425</t>
  </si>
  <si>
    <t>11-47-101036979</t>
  </si>
  <si>
    <t>LICENCIATURA EN CIENCIA SOCIALES</t>
  </si>
  <si>
    <t>kevin.cuitiva@jep.gov.co</t>
  </si>
  <si>
    <t>https://community.secop.gov.co/Public/Tendering/ContractNoticePhases/View?PPI=CO1.PPI.40967502&amp;isFromPublicArea=True&amp;isModal=False</t>
  </si>
  <si>
    <t>JEP-1217-2025</t>
  </si>
  <si>
    <t>JEP-CSPO-1201-2025</t>
  </si>
  <si>
    <t>Sergio Andres Cordoba Rojas</t>
  </si>
  <si>
    <t>Prestar apoyo a  los servicios profesionales del Grupo de Analisis de la Información GRAI en la identificación y caracterización de afectaciones al territorio en el marco del conflicto armado, desde una perspectiva socioambiental,  en los proceso judiciales ante la JEP</t>
  </si>
  <si>
    <t>11-47-101036703</t>
  </si>
  <si>
    <t>Mediante otrosí Nº1 del 14/08/2025 se redujo el contrato en tiempo y valor</t>
  </si>
  <si>
    <t>sergio.cordoba@jep.gov.co</t>
  </si>
  <si>
    <t>https://community.secop.gov.co/Public/Tendering/ContractNoticePhases/View?PPI=CO1.PPI.40966530&amp;isFromPublicArea=True&amp;isModal=False</t>
  </si>
  <si>
    <t>JEP-1218-2025</t>
  </si>
  <si>
    <t>JEP-CSPO-1202-2025</t>
  </si>
  <si>
    <t>Dagoberto Botache Sanabria</t>
  </si>
  <si>
    <t>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t>
  </si>
  <si>
    <t>11-47-101036944</t>
  </si>
  <si>
    <t>04/08/2025 - 30/04/2026</t>
  </si>
  <si>
    <t>En ejecución, pero sin acta de inicio revisado 14/08/2025</t>
  </si>
  <si>
    <t>https://community.secop.gov.co/Public/Tendering/ContractNoticePhases/View?PPI=CO1.PPI.40996355&amp;isFromPublicArea=True&amp;isModal=False</t>
  </si>
  <si>
    <t>JEP-1219-2025</t>
  </si>
  <si>
    <t>JEP-CSPO-1203-2025</t>
  </si>
  <si>
    <t>Camila Andrea Hendez Jaramillo</t>
  </si>
  <si>
    <t>21-47-101050848</t>
  </si>
  <si>
    <t>05/08/2025 - 10/08/2026</t>
  </si>
  <si>
    <t>Mediante otrosí Nº1 del 11/09/2025 se publicó la reducción en tiempo y valor del contrato</t>
  </si>
  <si>
    <t>LINGÜÍSTICA</t>
  </si>
  <si>
    <t>camila.hendez@jep.gov.co</t>
  </si>
  <si>
    <t>https://community.secop.gov.co/Public/Tendering/ContractNoticePhases/View?PPI=CO1.PPI.41095424&amp;isFromPublicArea=True&amp;isModal=False</t>
  </si>
  <si>
    <t>JEP-1220-2025</t>
  </si>
  <si>
    <t>JEP-CSPO-1204-2025</t>
  </si>
  <si>
    <t>Lina Maria García Morales</t>
  </si>
  <si>
    <t>Prestar servicios profesionales para apoyar a la Oficina Asesora de Estructuración de Proyectos, en el seguimiento, trámite y respuesta de órdenes judiciales, así como en la construcción de documentos y demás informes que le sean asignados</t>
  </si>
  <si>
    <t>11-47-101037020</t>
  </si>
  <si>
    <t>06/08/2025 - 08/07/2026</t>
  </si>
  <si>
    <t>https://community.secop.gov.co/Public/Tendering/ContractNoticePhases/View?PPI=CO1.PPI.41131489&amp;isFromPublicArea=True&amp;isModal=False</t>
  </si>
  <si>
    <t>JEP-1221-2025</t>
  </si>
  <si>
    <t>JEP-AECID-001-2025</t>
  </si>
  <si>
    <t>Brindar apoyo técnico jurídico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paz.(AECID)</t>
  </si>
  <si>
    <t>Caso 9 Chocó - AECID</t>
  </si>
  <si>
    <t>11-47-101036837</t>
  </si>
  <si>
    <t>01/08/2025 - 20/04/2026</t>
  </si>
  <si>
    <t>Mediante otrosí Nº1 del 12/09/2025 se modificarion las obligaciones del contrato</t>
  </si>
  <si>
    <t>Obligaciones</t>
  </si>
  <si>
    <t>https://community.secop.gov.co/Public/Tendering/ContractNoticePhases/View?PPI=CO1.PPI.41092545&amp;isFromPublicArea=True&amp;isModal=False</t>
  </si>
  <si>
    <t>JEP-1223-2025</t>
  </si>
  <si>
    <t>JEP-CSPO-1206-2025</t>
  </si>
  <si>
    <t>Laura Milena Beltrán Galvis</t>
  </si>
  <si>
    <t>Prestar servicios profesionales para apoyar a la Subdirección del Sistema de Justicia Restaurativa, en el seguimiento, trámite y respuesta de órdenes judiciales, así como en la construcción de documentos y demás informes que le sean asignados.</t>
  </si>
  <si>
    <t>21-45-101490290</t>
  </si>
  <si>
    <t>01/08/2025 - 15/04/2026</t>
  </si>
  <si>
    <t>laura.beltran@jep.gov.co</t>
  </si>
  <si>
    <t>https://community.secop.gov.co/Public/Tendering/ContractNoticePhases/View?PPI=CO1.PPI.41087888&amp;isFromPublicArea=True&amp;isModal=False</t>
  </si>
  <si>
    <t xml:space="preserve">76111500;76101500;76101600;80161500;80111504 </t>
  </si>
  <si>
    <t>JEP-1224-2025</t>
  </si>
  <si>
    <t>JEP-IPS-004-2025</t>
  </si>
  <si>
    <t>EOS CONSERVACION Y GESTION DOCUMENTAL S.A.S. 
EOS CGD S.A.S.</t>
  </si>
  <si>
    <t>Prestar servicios para la actualización e implementación de los programas del plan de conservación documental de la JEP, y el desarrollo de planes de acción y actividades orientadas al fortalecimiento de preservación digital a largo plazo</t>
  </si>
  <si>
    <t>Bogotá D.C. en las instalaciones
de la JEP Sede Principal Calle 63 y Sede Alterna UIA calle 26 y Grupos Territoriales de Medellín
y Villavicencio.</t>
  </si>
  <si>
    <t>11-40-101081313; 11-45-101171160</t>
  </si>
  <si>
    <t>5/08/2025; 05/08/2025</t>
  </si>
  <si>
    <t>01/08/205 - 31/12/2025; 01/08/205 - 31/12/2028</t>
  </si>
  <si>
    <t>8/08/2025; 08/08/2025</t>
  </si>
  <si>
    <t>https://community.secop.gov.co/Public/Tendering/ContractNoticePhases/View?PPI=CO1.PPI.40355258&amp;isFromPublicArea=True&amp;isModal=False</t>
  </si>
  <si>
    <t>80141512;80141514;80141502</t>
  </si>
  <si>
    <t>JEP-1225-2025</t>
  </si>
  <si>
    <t>JEP-CSPO-1207-2025</t>
  </si>
  <si>
    <t>PONTIFICIA UNIVERSIDAD JAVERIANA</t>
  </si>
  <si>
    <t>Realizar el tercer levantamiento y análisis de la información estadística recogida en la encuesta longitudinal aplicada a organizaciones intervinientes en la Jurisdicción Especial Para La Paz</t>
  </si>
  <si>
    <t>Bogotá D.C., el Pacífico nariñense, el norte del Cauca y sur del Valle del Cauca, el Urabá
antioqueño y chocoano, Magdalena medio, el Catatumbo, el sur de Bolívar, sur de Córdoba y los
llanos orientales</t>
  </si>
  <si>
    <t>2073969; 2073970</t>
  </si>
  <si>
    <t>Liberty Seguros; Liberty Seguros</t>
  </si>
  <si>
    <t>26/08/2025; 26/08/2025</t>
  </si>
  <si>
    <t>20/08/2025 - 31/12/2028; 20/08/2025 - 21/12/2025</t>
  </si>
  <si>
    <t>29/08/2025; 29/08/2025</t>
  </si>
  <si>
    <t>https://community.secop.gov.co/Public/Tendering/ContractNoticePhases/View?PPI=CO1.PPI.41145505&amp;isFromPublicArea=True&amp;isModal=False</t>
  </si>
  <si>
    <t>JEP-1226-2025</t>
  </si>
  <si>
    <t>JEP-CSPO-1208-2025</t>
  </si>
  <si>
    <t>Prestar servicios profesionales para apoyar a la Sección de ausencia de reconocimiento de la JEP en los juicios adversariales y las demás actividades necesarias para el desarrollo de sus competencias</t>
  </si>
  <si>
    <t>33-47-101018271</t>
  </si>
  <si>
    <t>05/08/2025 - 17/04/2026</t>
  </si>
  <si>
    <t>https://community.secop.gov.co/Public/Tendering/ContractNoticePhases/View?PPI=CO1.PPI.41273274&amp;isFromPublicArea=True&amp;isModal=False</t>
  </si>
  <si>
    <t>JEP-1227-2025</t>
  </si>
  <si>
    <t>JEP-CSPO-1209-2025</t>
  </si>
  <si>
    <t>Carlos Giovanni Torres Peñaranda</t>
  </si>
  <si>
    <t>Prestar servicios profesionales para apoyar y acompañar a la Subdirección de Contratación en la articulación de los diferentes procesos, planes, trámites y gestiones que le sean asignados para revisión y trámite</t>
  </si>
  <si>
    <t>BCH-100045225</t>
  </si>
  <si>
    <t>31/07/2025 - 10/05/2026</t>
  </si>
  <si>
    <t>carlos.torres@jep.gov.co</t>
  </si>
  <si>
    <t>https://community.secop.gov.co/Public/Tendering/ContractNoticePhases/View?PPI=CO1.PPI.41138154&amp;isFromPublicArea=True&amp;isModal=False</t>
  </si>
  <si>
    <t>JEP-1228-2025</t>
  </si>
  <si>
    <t>JEP-CSPO-1210-2025</t>
  </si>
  <si>
    <t>Yormery Avendaño Pascual </t>
  </si>
  <si>
    <t>Puerto Carreño</t>
  </si>
  <si>
    <t>Prestar servicios profesionales especializados en enfoque étnico racial para apoyar y acompañar a la Oficina Asesora de Enfoques Diferenciales en la gestión territorial con los pueblos étnicos en la región de Meta, Orinoquia, Casanare, Arauca y Vichada, así como la perspectiva interseccional y restaurativa a partir de la implementación y seguimiento de los lineamientos del enfoque diferencial y territorial</t>
  </si>
  <si>
    <t>Yormery Avendaño Pascual</t>
  </si>
  <si>
    <t>Meta, Orinoquia, Casanare, Arauca
y Vichada</t>
  </si>
  <si>
    <t>21-45-101490846</t>
  </si>
  <si>
    <t>8/08/2025 - 01/07/2026</t>
  </si>
  <si>
    <t>Yormery.Avendano@jep.gov.co</t>
  </si>
  <si>
    <t>https://community.secop.gov.co/Public/Tendering/ContractNoticePhases/View?PPI=CO1.PPI.41225898&amp;isFromPublicArea=True&amp;isModal=False</t>
  </si>
  <si>
    <t>JEP-1229-2025</t>
  </si>
  <si>
    <t>JEP-CSPO-1211-2025</t>
  </si>
  <si>
    <t>Laura Juliette Rodriguez Pardo</t>
  </si>
  <si>
    <t>Prestar servicios de apoyo a la Subdirección Financiera en las actividades relacionadas la gestión de las comisiones de servicio y las autorizaciones de desplazamiento a nivel nacional e internacional en la entidad</t>
  </si>
  <si>
    <t xml:space="preserve">	617325</t>
  </si>
  <si>
    <t>63-45-101054952</t>
  </si>
  <si>
    <t>laura.rodriguezp@jep.gov.co</t>
  </si>
  <si>
    <t>https://community.secop.gov.co/Public/Tendering/ContractNoticePhases/View?PPI=CO1.PPI.41196729&amp;isFromPublicArea=True&amp;isModal=False</t>
  </si>
  <si>
    <t>JEP-1230-2025</t>
  </si>
  <si>
    <t>JEP-CSPO-1212-2025</t>
  </si>
  <si>
    <t>Prestar servicios profesionales a la Subdirección Financiera en las actividades relacionadas con la gestión de las solicitudes e informes de comisiones de servicios y autorizaciones de desplazamiento en la JEP, como parte de la asistencia a las actuaciones y decisiones judiciales</t>
  </si>
  <si>
    <t>63-45-101054950</t>
  </si>
  <si>
    <t>https://community.secop.gov.co/Public/Tendering/ContractNoticePhases/View?PPI=CO1.PPI.41196736&amp;isFromPublicArea=True&amp;isModal=False</t>
  </si>
  <si>
    <t>JEP-1231-2025</t>
  </si>
  <si>
    <t>JEP-CSPO-1213-2025</t>
  </si>
  <si>
    <t>Sonia Lizeth Bernal Moreno</t>
  </si>
  <si>
    <t>Prestar servicios profesionales a la Subdirección Financiera en la ejecución del contrato de tiquetes aéreos para atender las comisiones de servicio y las autorizaciones de desplazamiento a nivel nacional e internacional en la entidad</t>
  </si>
  <si>
    <t>63-45-101054951</t>
  </si>
  <si>
    <t>JEP-1232-2025</t>
  </si>
  <si>
    <t>JEP-CSPO-1214-2025</t>
  </si>
  <si>
    <t>IMPRENTA NACIONAL DE COLOMBIA</t>
  </si>
  <si>
    <t>Prestación de servicios de edición e impresión de documentos y elementos de comunicación gráfica para la difusión de la misionalidad y para el apoyo a la pedagogía de las actividades realizadas por la JEP entre sus grupos de interés</t>
  </si>
  <si>
    <t>39. 690.594</t>
  </si>
  <si>
    <t>https://community.secop.gov.co/Public/Tendering/ContractNoticePhases/View?PPI=CO1.PPI.41194835&amp;isFromPublicArea=True&amp;isModal=False</t>
  </si>
  <si>
    <t>JEP-1233-2025</t>
  </si>
  <si>
    <t>JEP-CSPO-1215-2025</t>
  </si>
  <si>
    <t>Eddie Jofred Moreno Fonque</t>
  </si>
  <si>
    <t>Prestar servicios profesionales para apoyar a la Oficina Asesora de Enfoques Diferenciales con la gestión jurídica, mediante el seguimiento de órdenes judiciales emitidas por las salas y secciones de la jurisdicción asignadas a la dependencia</t>
  </si>
  <si>
    <t>96-47-101004197</t>
  </si>
  <si>
    <t>11/08/2025 - 11/07/2026</t>
  </si>
  <si>
    <t>eddie.moreno@jep.gov.co</t>
  </si>
  <si>
    <t>https://community.secop.gov.co/Public/Tendering/ContractNoticePhases/View?PPI=CO1.PPI.41285127&amp;isFromPublicArea=True&amp;isModal=False</t>
  </si>
  <si>
    <t>JEP-1234-2025</t>
  </si>
  <si>
    <t>JEP-CSPO-1216-2025</t>
  </si>
  <si>
    <t>Miver Jose Palomo Carrillo</t>
  </si>
  <si>
    <t>11-47-101037175</t>
  </si>
  <si>
    <t>12/08/2025 - 20/04/2026</t>
  </si>
  <si>
    <t>GEOGRAFÍA</t>
  </si>
  <si>
    <t>miver.palomo@jep.gov.co</t>
  </si>
  <si>
    <t>https://community.secop.gov.co/Public/Tendering/ContractNoticePhases/View?PPI=CO1.PPI.41246061&amp;isFromPublicArea=True&amp;isModal=False</t>
  </si>
  <si>
    <t>JEP-1235-2025</t>
  </si>
  <si>
    <t>JEP-IPI-003-2025</t>
  </si>
  <si>
    <t>YM SEGURIDAD CONTROL Y DISEÑO S.A.S</t>
  </si>
  <si>
    <t>Contratar el mantenimiento preventivo del sistema de detección de incendios del edificio  principal de la JEP</t>
  </si>
  <si>
    <t>45125;325</t>
  </si>
  <si>
    <t xml:space="preserve">	639325;525</t>
  </si>
  <si>
    <t>21-45-101491134; 21-40-101260010</t>
  </si>
  <si>
    <t>12/08/2025; 12/08/2025</t>
  </si>
  <si>
    <t>11/08/2025 - 31/07/2029; 11/08/2025 - 31/07/2026</t>
  </si>
  <si>
    <t>14/08/2025; 14/08/2025</t>
  </si>
  <si>
    <t>https://community.secop.gov.co/Public/Tendering/ContractNoticePhases/View?PPI=CO1.PPI.40667343&amp;isFromPublicArea=True&amp;isModal=False</t>
  </si>
  <si>
    <t>JEP-1236-2025</t>
  </si>
  <si>
    <t>JEP-CSPO-1217-2025</t>
  </si>
  <si>
    <t>Alfonso Manolo Villota Benitez</t>
  </si>
  <si>
    <t>Prestar servicios profesionales para apoyar a la Sala de Reconocimiento de Verdad y de Responsabilidad en la sistematización, análisis y codificación de información en los programas informáticos que disponga la JEP</t>
  </si>
  <si>
    <t>AA- Subdirección de Cooperación Internacional</t>
  </si>
  <si>
    <t>14-45-101126995</t>
  </si>
  <si>
    <t>21/08/2025 - 15/04/2026</t>
  </si>
  <si>
    <t>https://community.secop.gov.co/Public/Tendering/ContractNoticePhases/View?PPI=CO1.PPI.41313946&amp;isFromPublicArea=True&amp;isModal=False</t>
  </si>
  <si>
    <t>JEP-1237-2025</t>
  </si>
  <si>
    <t>JEP-CSPO-1218-2025</t>
  </si>
  <si>
    <t>Monica Vanesa Baquero Carvajal</t>
  </si>
  <si>
    <t>33-47-101018286</t>
  </si>
  <si>
    <t>13/08/2025 - 20/04/2026</t>
  </si>
  <si>
    <t>monica.baquero@jep.gov.co</t>
  </si>
  <si>
    <t>https://community.secop.gov.co/Public/Tendering/ContractNoticePhases/View?PPI=CO1.PPI.41314175&amp;isFromPublicArea=True&amp;isModal=False</t>
  </si>
  <si>
    <t>JEP-1238-2025</t>
  </si>
  <si>
    <t>JEP-CSPO-1219-2025</t>
  </si>
  <si>
    <t>Diana Maria Rodriguez Rodriguez</t>
  </si>
  <si>
    <t>Prestar servicios profesionales de apoyo juridico y administrativo a la Secretaría Técnica del Comité de Seguimientoy Monitoreo en el cumplimiento del mandato del CSM, acorde con los requerimientos y políticas institucionales de la JEP</t>
  </si>
  <si>
    <t>11-47-101037209</t>
  </si>
  <si>
    <t>13/08/2025 - 10/05/2026</t>
  </si>
  <si>
    <t>https://community.secop.gov.co/Public/Tendering/ContractNoticePhases/View?PPI=CO1.PPI.41313527&amp;isFromPublicArea=True&amp;isModal=False</t>
  </si>
  <si>
    <t>43232100;81112501</t>
  </si>
  <si>
    <t>JEP-1239-2025</t>
  </si>
  <si>
    <t>JEP-SB-006-2025</t>
  </si>
  <si>
    <t>GOLD SYS LTDA</t>
  </si>
  <si>
    <t>Adquirir la renovación y nuevas licencias de la Suite Adobe</t>
  </si>
  <si>
    <t>2022011000049; 2022011000057</t>
  </si>
  <si>
    <t>11-45-101171771</t>
  </si>
  <si>
    <t>09/08/2025 - 25/11/2029</t>
  </si>
  <si>
    <t>https://community.secop.gov.co/Public/Tendering/ContractNoticePhases/View?PPI=CO1.PPI.40772524&amp;isFromPublicArea=True&amp;isModal=False</t>
  </si>
  <si>
    <t>JEP-1240-2025</t>
  </si>
  <si>
    <t>JEP-CSPO-1220-2025</t>
  </si>
  <si>
    <t xml:space="preserve">Lina Maria Vargas Mosquera </t>
  </si>
  <si>
    <t>11-47-101037355</t>
  </si>
  <si>
    <t>19/08/2025 - 10/07/2026</t>
  </si>
  <si>
    <t>En ejecución pero sin acta de inicio revisado 25/08/2025</t>
  </si>
  <si>
    <t>lina.vargas@jep.gov.co</t>
  </si>
  <si>
    <t>https://community.secop.gov.co/Public/Tendering/ContractNoticePhases/View?PPI=CO1.PPI.41337729&amp;isFromPublicArea=True&amp;isModal=False</t>
  </si>
  <si>
    <t>JEP-1241-2025</t>
  </si>
  <si>
    <t>JEP-CSPO-1221-2025</t>
  </si>
  <si>
    <t>Natalia Polo Alvis</t>
  </si>
  <si>
    <t>Prestar servicios profesionales para apoyar y acompañar a la Sección de Reconocimiento de Verdad y Responsabilidad en la construcción de insumos para la emisión de sentencias y realizar seguimiento al cumplimiento de las sanciones en procura de las garantías de justicia, verdad, reparación y no repetición emanadas del Acuerdo Final de Paz</t>
  </si>
  <si>
    <t>Silvia Natalia Cortes Ballén</t>
  </si>
  <si>
    <t xml:space="preserve">Camilo Andrés Suárez Aldana </t>
  </si>
  <si>
    <t>33-47-101018244</t>
  </si>
  <si>
    <t>8/08/2025 - 05/07/2026</t>
  </si>
  <si>
    <t>natalia.polo@jep.gov.co</t>
  </si>
  <si>
    <t>https://community.secop.gov.co/Public/Tendering/ContractNoticePhases/View?PPI=CO1.PPI.41325043&amp;isFromPublicArea=True&amp;isModal=False</t>
  </si>
  <si>
    <t>JEP-1242-2025</t>
  </si>
  <si>
    <t>JEP-CSPO-1222-2025</t>
  </si>
  <si>
    <t>Diana Carolina Romero Toro</t>
  </si>
  <si>
    <t>Prestar los servicios profesionales para apoyar a la subdirección de talento humano en el desarrollo e implementación de la política de seguridad vial de la jurisdicción especial para la paz –JEP- articulado con el sistema de gestión de la seguridad y salud en el trabajo (SG-SST) en los diferentes órganos de la JEP.</t>
  </si>
  <si>
    <t xml:space="preserve">96-47-101004236 </t>
  </si>
  <si>
    <t>20/08/0225 - 11/07/2026</t>
  </si>
  <si>
    <t>ADMINISTRACIÓN AMBIENTAL</t>
  </si>
  <si>
    <t>diana.romero@jep.gov.co</t>
  </si>
  <si>
    <t>https://community.secop.gov.co/Public/Tendering/ContractNoticePhases/View?PPI=CO1.PPI.41393723&amp;isFromPublicArea=True&amp;isModal=False</t>
  </si>
  <si>
    <t>JEP-1243-2025</t>
  </si>
  <si>
    <t>JEP-CSPO-1223-2025</t>
  </si>
  <si>
    <t>Maria Alejandra Ramirez Romero</t>
  </si>
  <si>
    <t>Prestar servicios para apoyar y acompañar a la Sección de Reconocimiento de Verdad y Responsabilidad en la construcción de insumos para la emisión de sentencias y realizar seguimiento al cumplimiento de las sanciones en procura de las garantías de justicia, verdad, reparación y no repetición emanadas del Acuerdo Final de Paz.</t>
  </si>
  <si>
    <t>14-47-101044066</t>
  </si>
  <si>
    <t>8/08/2025 - 10/07/2026</t>
  </si>
  <si>
    <t>maria.ramirezr@jep.gov.co</t>
  </si>
  <si>
    <t>https://community.secop.gov.co/Public/Tendering/ContractNoticePhases/View?PPI=CO1.PPI.41324851&amp;isFromPublicArea=True&amp;isModal=False</t>
  </si>
  <si>
    <t>JEP-1244-2025</t>
  </si>
  <si>
    <t>JEP-CSPO-1224-2025</t>
  </si>
  <si>
    <t>Maria Jose Mejia Asis</t>
  </si>
  <si>
    <t>Prestar servicios profesionales especializados para apoyar y acompañar a la Sección de Reconocimiento de Verdad y Responsabilidad en el análisis y estructuración de información necesaria para el trámite y preparación del caso 01 y demás actividades para el desarrollo del mismo, así como la sustanciación y demás gestiones judiciales necesarias dentro del despacho</t>
  </si>
  <si>
    <t>21-45-101491047</t>
  </si>
  <si>
    <t>8/08/2025 - 5/07/2026</t>
  </si>
  <si>
    <t>maria.mejiaa@jep.gov.co</t>
  </si>
  <si>
    <t>https://community.secop.gov.co/Public/Tendering/ContractNoticePhases/View?PPI=CO1.PPI.41327985&amp;isFromPublicArea=True&amp;isModal=False</t>
  </si>
  <si>
    <t>JEP-1245-2025</t>
  </si>
  <si>
    <t>JEP-CSPO-1225-2025</t>
  </si>
  <si>
    <t>David Leonardo Gamboa Diaz</t>
  </si>
  <si>
    <t>Prestar servicios profesionales para apoyar al Sistema Autónomo de Asesoría y Defensa a Comparecientes en la asesoría jurídica, atención integral y defensa técnica judicial a las personas que comparezcan ante las salas y secciones de la JEP</t>
  </si>
  <si>
    <t>21-45-101491599</t>
  </si>
  <si>
    <t>14/08/2025 - 30/06/2026</t>
  </si>
  <si>
    <t>https://community.secop.gov.co/Public/Tendering/ContractNoticePhases/View?PPI=CO1.PPI.41408441&amp;isFromPublicArea=True&amp;isModal=False</t>
  </si>
  <si>
    <t>JEP-1246-2025</t>
  </si>
  <si>
    <t>JEP-CSPO-1226-2025</t>
  </si>
  <si>
    <t>21-45-101491199</t>
  </si>
  <si>
    <t>12/08/2025 - 01/07/2026</t>
  </si>
  <si>
    <t>https://community.secop.gov.co/Public/Tendering/ContractNoticePhases/View?PPI=CO1.PPI.41368951&amp;isFromPublicArea=True&amp;isModal=False</t>
  </si>
  <si>
    <t>JEP-1247-2025</t>
  </si>
  <si>
    <t>JEP-CSPO-1227-2025</t>
  </si>
  <si>
    <t>Departamento del Meta</t>
  </si>
  <si>
    <t xml:space="preserve">Aunar esfuerzos entre la Jurisdicción Especial para la Paz y el Departamento del Meta,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 </t>
  </si>
  <si>
    <t>se cargó en SECOP de manera publicitaria el convenio con la Gobernación del Meta.</t>
  </si>
  <si>
    <t>https://community.secop.gov.co/Public/Tendering/ContractNoticePhases/View?PPI=CO1.PPI.43431753&amp;isFromPublicArea=True&amp;isModal=False</t>
  </si>
  <si>
    <t>JEP-1248-2025</t>
  </si>
  <si>
    <t>JEP-CSPO-1228-2025</t>
  </si>
  <si>
    <t>Ismael Antonio Frías Pereira </t>
  </si>
  <si>
    <t>Prestar servicios profesionales para la asesoría, acompañamiento y elaboración de la documentación en el proceso de certificación a la Jurisdicción Especial para la Paz -JEP- como entidad explotadora de Sistemas de Aeronaves Piloteadas a Distancia (UAS) de acuerdo con lo estipulado en el Reglamento Aeronáutico de Colombia (RAC) 100</t>
  </si>
  <si>
    <t>310 - 47 - 994000017439</t>
  </si>
  <si>
    <t>13/08/2025 - 30/06/2026</t>
  </si>
  <si>
    <t>INGENIERIA AERONAUTICA</t>
  </si>
  <si>
    <t>TÉCNICO EN SISTEMAS</t>
  </si>
  <si>
    <t>https://community.secop.gov.co/Public/Tendering/ContractNoticePhases/View?PPI=CO1.PPI.41365293&amp;isFromPublicArea=True&amp;isModal=False</t>
  </si>
  <si>
    <t>JEP-1249-2025</t>
  </si>
  <si>
    <t>JEP-CSPO-1229-2025</t>
  </si>
  <si>
    <t>Aunar esfuerzos y recursos para apoyar el fortalecimiento del Comité De Seguimiento Y Monitoreo - CSM para la consolidación del legado y las recomendaciones de la comisión de la verdad – CEV.</t>
  </si>
  <si>
    <t>https://community.secop.gov.co/Public/Tendering/ContractNoticePhases/View?PPI=CO1.PPI.41460054&amp;isFromPublicArea=True&amp;isModal=False</t>
  </si>
  <si>
    <t>JEP-1250-2025</t>
  </si>
  <si>
    <t>JEP-CSPO-1230-2025</t>
  </si>
  <si>
    <t>Juan Pablo Diaz Salamanca</t>
  </si>
  <si>
    <t>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t>
  </si>
  <si>
    <t>360 47 994000050544</t>
  </si>
  <si>
    <t>29/08/2025 - 10/05/2026</t>
  </si>
  <si>
    <t>https://community.secop.gov.co/Public/Tendering/ContractNoticePhases/View?PPI=CO1.PPI.41445676&amp;isFromPublicArea=True&amp;isModal=False</t>
  </si>
  <si>
    <t>JEP-1251-2025</t>
  </si>
  <si>
    <t>JEP-AECID-002-2025</t>
  </si>
  <si>
    <t>Angiee Katherin Arroyo Rincon</t>
  </si>
  <si>
    <t>Prestar servicios profesionales para apoyar las actividades asociadas a la ejecución del proyecto de apoyo al fortalecimiento de la misión de la Jurisdicción Especial para la Paz, para la consolidación de la transición hacia la paz en Colombia (Fase III). (AECID)</t>
  </si>
  <si>
    <t>Caso 9 Sierra Nevada - AECID</t>
  </si>
  <si>
    <t>11-47-101037473</t>
  </si>
  <si>
    <t>20/08/0225 - 10/07/2026</t>
  </si>
  <si>
    <t>angiee.arroyo@jep.gov.co</t>
  </si>
  <si>
    <t>https://community.secop.gov.co/Public/Tendering/ContractNoticePhases/View?PPI=CO1.PPI.41495470&amp;isFromPublicArea=True&amp;isModal=False</t>
  </si>
  <si>
    <t>JEP-1252-2025</t>
  </si>
  <si>
    <t>JEP-AECID-003-2025</t>
  </si>
  <si>
    <t>Gabriela Stephanie Perez Cardozo</t>
  </si>
  <si>
    <t>21-47-101051247</t>
  </si>
  <si>
    <t>21/08/2025 - 12/04/2026</t>
  </si>
  <si>
    <t>https://community.secop.gov.co/Public/Tendering/ContractNoticePhases/View?PPI=CO1.PPI.41444945&amp;isFromPublicArea=True&amp;isModal=False</t>
  </si>
  <si>
    <t>JEP-1253-2025</t>
  </si>
  <si>
    <t>JEP-CSPO-1231-2025</t>
  </si>
  <si>
    <t>Lina Maria Diaz Melo</t>
  </si>
  <si>
    <t>Prestar servicios profesionales a la Subdirección de Talento Humano para apoyar en la recolección, procesamiento, revisión y manejo de información correspondiente a los talleres de prevención de daño oculto en el marco de la política de salud mental y cuidado emocional de la JEP</t>
  </si>
  <si>
    <t>63-45-101055233</t>
  </si>
  <si>
    <t>25/08/2025 - 30/06/2026</t>
  </si>
  <si>
    <t>lina.diaz@jep.gov.co</t>
  </si>
  <si>
    <t>https://community.secop.gov.co/Public/Tendering/ContractNoticePhases/View?PPI=CO1.PPI.41462718&amp;isFromPublicArea=True&amp;isModal=False</t>
  </si>
  <si>
    <t>JEP-1254-2025</t>
  </si>
  <si>
    <t>JEP-CSPO-1232-2025</t>
  </si>
  <si>
    <t>Isabella Piedrahita Velasco</t>
  </si>
  <si>
    <t> 1020838285</t>
  </si>
  <si>
    <t>Prestar servicios profesionales para apoyar y acompañar a la sección de ausencia de reconocimiento verdad y responsabilidad tanto en el desarrollo propio de sus funciones como en movilidad</t>
  </si>
  <si>
    <t xml:space="preserve">Gustavo Adolfo Salazar Arbeláez </t>
  </si>
  <si>
    <t>18-47-101011235</t>
  </si>
  <si>
    <t>29/08/2025 - 20/10/2026</t>
  </si>
  <si>
    <t>isabella.piedrahita@jep.gov.co</t>
  </si>
  <si>
    <t>https://community.secop.gov.co/Public/Tendering/ContractNoticePhases/View?PPI=CO1.PPI.41651217&amp;isFromPublicArea=True&amp;isModal=False</t>
  </si>
  <si>
    <t>JEP-1255-2025</t>
  </si>
  <si>
    <t>JEP-AECID-004-2025</t>
  </si>
  <si>
    <t>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t>
  </si>
  <si>
    <t xml:space="preserve">Fase Nacional - AECID </t>
  </si>
  <si>
    <t>PVB-100001587</t>
  </si>
  <si>
    <t>26/08/225 - 01/07/2026</t>
  </si>
  <si>
    <t>https://community.secop.gov.co/Public/Tendering/ContractNoticePhases/View?PPI=CO1.PPI.41619788&amp;isFromPublicArea=True&amp;isModal=False</t>
  </si>
  <si>
    <t>JEP-1256-2025</t>
  </si>
  <si>
    <t>JEP-AECID-005-2025</t>
  </si>
  <si>
    <t>María Alejandra Cruz Zuluaga; 1079233025</t>
  </si>
  <si>
    <t>33-47-101018416</t>
  </si>
  <si>
    <t>28/08/2025 - 05/07/2026</t>
  </si>
  <si>
    <t>https://community.secop.gov.co/Public/Tendering/ContractNoticePhases/View?PPI=CO1.PPI.41623559&amp;isFromPublicArea=True&amp;isModal=False</t>
  </si>
  <si>
    <t>JEP-1257-2025</t>
  </si>
  <si>
    <t>JEP-AECID-006-2025</t>
  </si>
  <si>
    <t>Sandra Lorena Pinto González </t>
  </si>
  <si>
    <t>33-45-101139202</t>
  </si>
  <si>
    <t>28/08/2025 - 30/06/2026</t>
  </si>
  <si>
    <t>https://community.secop.gov.co/Public/Tendering/ContractNoticePhases/View?PPI=CO1.PPI.41624118&amp;isFromPublicArea=True&amp;isModal=False</t>
  </si>
  <si>
    <t>80101511;80111500;80111504;80101501</t>
  </si>
  <si>
    <t>JEP-1258-2025</t>
  </si>
  <si>
    <t>JEP-CSPO-1233-2025</t>
  </si>
  <si>
    <t>Contratar la prestación de servicios para la implementación y ejecución de las técnicas de terapia corporal en el marco de las actividades de la Política de Salud Mental y Cuidado Emocional de la JEP.</t>
  </si>
  <si>
    <t xml:space="preserve">	675725</t>
  </si>
  <si>
    <t>63-45-101055271</t>
  </si>
  <si>
    <t>27/08/2025 - 30/06/2026</t>
  </si>
  <si>
    <t>laura.hoffmann@jep.gov.co</t>
  </si>
  <si>
    <t>https://community.secop.gov.co/Public/Tendering/ContractNoticePhases/View?PPI=CO1.PPI.41535316&amp;isFromPublicArea=True&amp;isModal=False</t>
  </si>
  <si>
    <t>JEP-1259-2025</t>
  </si>
  <si>
    <t>JEP-AECID-007-2025</t>
  </si>
  <si>
    <t>Brindar apoyo técnico jurídico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t>
  </si>
  <si>
    <t>21-45-101492188</t>
  </si>
  <si>
    <t>20/08/2025 - 07/04/2026</t>
  </si>
  <si>
    <t>https://community.secop.gov.co/Public/Tendering/ContractNoticePhases/View?PPI=CO1.PPI.41573212&amp;isFromPublicArea=True&amp;isModal=False</t>
  </si>
  <si>
    <t>JEP-1260-2025</t>
  </si>
  <si>
    <t>JEP-CSPO-1234-2025</t>
  </si>
  <si>
    <t>360-47-994000050622</t>
  </si>
  <si>
    <t>29/08/2025 - 25/04/2026</t>
  </si>
  <si>
    <t>https://community.secop.gov.co/Public/Tendering/ContractNoticePhases/View?PPI=CO1.PPI.41635657&amp;isFromPublicArea=True&amp;isModal=False</t>
  </si>
  <si>
    <t>JEP-1261-2025</t>
  </si>
  <si>
    <t>JEP-CSPO-1235-2025</t>
  </si>
  <si>
    <t>21-45-101492717</t>
  </si>
  <si>
    <t>25/08/2025 - 15/04/2026</t>
  </si>
  <si>
    <t>https://community.secop.gov.co/Public/Tendering/ContractNoticePhases/View?PPI=CO1.PPI.41656885&amp;isFromPublicArea=True&amp;isModal=False</t>
  </si>
  <si>
    <t>JEP-1262-2025</t>
  </si>
  <si>
    <t>JEP-CSPO-1236-2025</t>
  </si>
  <si>
    <t>Christhian Alexander Caballero Mora</t>
  </si>
  <si>
    <t>Prestar servicios profesionales especializados a la Oficina Asesora de Estructuración del Proyectos para el acompañamiento y articulación en la formulación, implementación y seguimiento a proyectos restaurativos financiados con recursos del gobierno nacional y otras fuentes de financiación</t>
  </si>
  <si>
    <t>11-47-101037576</t>
  </si>
  <si>
    <t>25/08/2025 - 30/06/2025</t>
  </si>
  <si>
    <t>cristhian.caballero@jep.gov.co</t>
  </si>
  <si>
    <t>https://community.secop.gov.co/Public/Tendering/ContractNoticePhases/View?PPI=CO1.PPI.41613686&amp;isFromPublicArea=True&amp;isModal=False</t>
  </si>
  <si>
    <t>JEP-1263-2025</t>
  </si>
  <si>
    <t>JEP-CSPO-1237-2025</t>
  </si>
  <si>
    <t>Karen Jorley Torres Capacho</t>
  </si>
  <si>
    <t xml:space="preserve">	673725</t>
  </si>
  <si>
    <t>Barrancabermeja con
desplazamientos por los departamentos de Santander, Norte de Santander, departamentos que
conforman el Magdalena Medio, Cundinamarca, Boyacá, Tolima, Huila y Bogotá</t>
  </si>
  <si>
    <t>475 47 994000072973</t>
  </si>
  <si>
    <t>26/08/2025 - 30/06/2026</t>
  </si>
  <si>
    <t>karen.torres@jep.gov.co</t>
  </si>
  <si>
    <t>https://community.secop.gov.co/Public/Tendering/ContractNoticePhases/View?PPI=CO1.PPI.41639777&amp;isFromPublicArea=True&amp;isModal=False</t>
  </si>
  <si>
    <t>JEP-1264-2025</t>
  </si>
  <si>
    <t>JEP-CSPO-1238-2025</t>
  </si>
  <si>
    <t xml:space="preserve">Sandra Milena Quintero Jimenez </t>
  </si>
  <si>
    <t>Prestar servicios profesionales para acompañar a la secretaría ejecutiva en la orientación, estructuración, formulación, estudio, análisis, articulación e impulso de iniciativas públicas y privadas que sean útiles para el desarrollo del sistema restaurativo.</t>
  </si>
  <si>
    <t>310-47-994000017687</t>
  </si>
  <si>
    <t>27/08/2025 - 05/05/2026</t>
  </si>
  <si>
    <t>https://community.secop.gov.co/Public/Tendering/ContractNoticePhases/View?PPI=CO1.PPI.41728746&amp;isFromPublicArea=True&amp;isModal=False</t>
  </si>
  <si>
    <t>JEP-1265-2025</t>
  </si>
  <si>
    <t>JEP-AECID-008-2025</t>
  </si>
  <si>
    <t>Maria Patricia Mesa González </t>
  </si>
  <si>
    <t>Prestar servicios profesionales con un enfoque penal para el apoyo en la investigación, análisis y desarrollo de estrategias en el marco del caso 009 "crímenes cometidos contra pueblos y territorios étnicos" Subcaso De Buenaventura, Dagua Y Pacífico Medio</t>
  </si>
  <si>
    <t>Juan Felipe Molano Rodríguez</t>
  </si>
  <si>
    <t>Caso 9 Buenaventura - AECID</t>
  </si>
  <si>
    <t>45-45-101146706</t>
  </si>
  <si>
    <t>05/09/2025 - 26/05/2026</t>
  </si>
  <si>
    <t>https://community.secop.gov.co/Public/Tendering/ContractNoticePhases/View?PPI=CO1.PPI.41829631&amp;isFromPublicArea=True&amp;isModal=False</t>
  </si>
  <si>
    <t>JEP-1266-2025</t>
  </si>
  <si>
    <t>JEP-CSPO-1239-2025</t>
  </si>
  <si>
    <t xml:space="preserve">Margarita Maria Leguizamo Baquero </t>
  </si>
  <si>
    <t>25-47-101007473</t>
  </si>
  <si>
    <t>04/09/2025 - 10/07/2026</t>
  </si>
  <si>
    <t>margarita.leguizamo@jep.gov.co</t>
  </si>
  <si>
    <t>https://community.secop.gov.co/Public/Tendering/ContractNoticePhases/View?PPI=CO1.PPI.41779603&amp;isFromPublicArea=True&amp;isModal=False</t>
  </si>
  <si>
    <t>JEP-1267-2025</t>
  </si>
  <si>
    <t>JEP-CSPO-1240-2025.</t>
  </si>
  <si>
    <t>Angie Paola Aristizábal Urrea</t>
  </si>
  <si>
    <t>Itaguí</t>
  </si>
  <si>
    <t>33-47-101019009</t>
  </si>
  <si>
    <t>23/10/2025 - 05/07/2026</t>
  </si>
  <si>
    <t>angie.aristizabal@jep.gov.co</t>
  </si>
  <si>
    <t>https://community.secop.gov.co/Public/Tendering/ContractNoticePhases/View?PPI=CO1.PPI.42990412&amp;isFromPublicArea=True&amp;isModal=False</t>
  </si>
  <si>
    <t>JEP-1268-2025</t>
  </si>
  <si>
    <t>JEP-CSPO-1241-2025</t>
  </si>
  <si>
    <t>Laura Camila Riaño Gutierrez</t>
  </si>
  <si>
    <t>Prestar servicios en la Oficina Asesora de Atención a la Ciudadanía, para apoyar y acompañar en las respuestas a las solicitudes escritas de PQRSDF, los escalamientos de las llamadas recibidas del Contact Center y demás acciones vinculadas con los derechos de petición, para la implementación del punto 5 del Acuerdo Final con enfoque sistémico.</t>
  </si>
  <si>
    <t>37-47-101005897</t>
  </si>
  <si>
    <t>04/09/2025 - 30/06/2026</t>
  </si>
  <si>
    <t>laura.riano@jep.gov.co</t>
  </si>
  <si>
    <t>https://community.secop.gov.co/Public/Tendering/ContractNoticePhases/View?PPI=CO1.PPI.41842898&amp;isFromPublicArea=True&amp;isModal=False</t>
  </si>
  <si>
    <t>JEP-1269-2025</t>
  </si>
  <si>
    <t>JEP-AECID-009-2025</t>
  </si>
  <si>
    <t xml:space="preserve">Camila Andrea Ortiz Rodriguez </t>
  </si>
  <si>
    <t>Prestar servicios profesionales con un enfoque étnico para el apoyo en la investigación, análisis y desarrollo de estrategias en el marco del Caso 009 "Crímenes cometidos contra Pueblos y Territorios Étnicos" Subcaso de Buenaventura, Dagua y Pacífico Medio</t>
  </si>
  <si>
    <t>47-47-101003747</t>
  </si>
  <si>
    <t>05/09/2025 - 30/06/2026</t>
  </si>
  <si>
    <t>Mediante otrosí Nº1  Aclarar en el encabezado del contrato el número de
identificación de LA CONTRATISTA siendo el correcto la cédula de ciudadanía No. 1.010.236.086.</t>
  </si>
  <si>
    <t>camila.ortizr@jep.gov.co</t>
  </si>
  <si>
    <t>https://community.secop.gov.co/Public/Tendering/ContractNoticePhases/View?PPI=CO1.PPI.41838508&amp;isFromPublicArea=True&amp;isModal=False</t>
  </si>
  <si>
    <t>JEP-1270-2025</t>
  </si>
  <si>
    <t>JEP-CSPO-1242-2025</t>
  </si>
  <si>
    <t>Dayana Melissa Martinez Urrego</t>
  </si>
  <si>
    <t>Prestar servicios profesionales para apoyar y acompañar a la Secretaría Ejecutiva en la elaboración, estructuración y asistencia de herramientas técnicas para la generación, estructuración, modelado, publicación, operación y actividades de soporte y mantenimiento de tableros de control, la parametrización, preparación, depuración y análisis de conjuntos y bases de datos, al igual que la proyección, elaboración y revisión de documentos relacionados con estos temas que sean requeridos.</t>
  </si>
  <si>
    <t>María del Pilar Torres Navarrete</t>
  </si>
  <si>
    <t>CSU-100001406</t>
  </si>
  <si>
    <t>04/09/2025 - 05/05/2026</t>
  </si>
  <si>
    <t>https://community.secop.gov.co/Public/Tendering/ContractNoticePhases/View?PPI=CO1.PPI.41910786&amp;isFromPublicArea=True&amp;isModal=False</t>
  </si>
  <si>
    <t>JEP-1271-2025</t>
  </si>
  <si>
    <t>JEP-CSPO-1243-2025</t>
  </si>
  <si>
    <t>Guliana Brogi Sanchez</t>
  </si>
  <si>
    <t>Prestar servicios profesionales para apoyar a la Sección de Reconocimiento de Verdad y Responsabilidad en la recolección, sistematización y análisis de información relacionada con graves vulneraciones a los derechos humanos, desde una perspectiva intercultural, diferencial y territorial, en la identificación de patrones de victimización, el diseño y aplicación de metodologías sensibles al dolor social y las narrativas de las víctimas, así como en la elaboración de informes cualitativos que acompañen los procesos de documentación y análisis de Trabajos, Obras y Actividades con Contenido Reparador-Restaurador (TOAR) y en el fortalecimiento de las estrategias de reparación simbólica y memoria colectiva que puedan ser incorporadas en las decisiones judiciales y mecanismos restaurativos</t>
  </si>
  <si>
    <t>Silvia Natalia Cortés Ballén</t>
  </si>
  <si>
    <t>14-47-101044824</t>
  </si>
  <si>
    <t>12/09/2025 - 30/06/2026</t>
  </si>
  <si>
    <t>giuliana.brogi@jep.gov.co</t>
  </si>
  <si>
    <t>https://community.secop.gov.co/Public/Tendering/ContractNoticePhases/View?PPI=CO1.PPI.41955026&amp;isFromPublicArea=True&amp;isModal=False</t>
  </si>
  <si>
    <t>JEP-1272-2025</t>
  </si>
  <si>
    <t>JEP-CSPO-1244-2025</t>
  </si>
  <si>
    <t>Gabriela Combatt Gomez</t>
  </si>
  <si>
    <t>Montería</t>
  </si>
  <si>
    <t>33-47-101018584</t>
  </si>
  <si>
    <t>11/09/2025 - 03/07/2026</t>
  </si>
  <si>
    <t>gabriela.combatt@jep.gov.co</t>
  </si>
  <si>
    <t>https://community.secop.gov.co/Public/Tendering/ContractNoticePhases/View?PPI=CO1.PPI.41910583&amp;isFromPublicArea=True&amp;isModal=False</t>
  </si>
  <si>
    <t>JEP-1274-2025</t>
  </si>
  <si>
    <t>JEP-CSPO-1246-2025</t>
  </si>
  <si>
    <t>María del Carmen Fernandez Uribe</t>
  </si>
  <si>
    <t>Maria Fernanda Sierra Vega</t>
  </si>
  <si>
    <t>48-47-101000570; 45-45-101149079</t>
  </si>
  <si>
    <t>23/09/2025; 21/11/2025</t>
  </si>
  <si>
    <t>19/09/2025 - 01/07/2026; 20/11/2025 - 30/06/2026</t>
  </si>
  <si>
    <t>23/09/2025; 24/11/2025</t>
  </si>
  <si>
    <t>El 20/11/2025 se publicó la cesión del contrato a Maria Fernanda Sierra Vega</t>
  </si>
  <si>
    <t>CIENCIAS POLÍTICAS; PSICOLOGIA</t>
  </si>
  <si>
    <t>maria.fernandezu@jep.gov.co</t>
  </si>
  <si>
    <t>https://community.secop.gov.co/Public/Tendering/ContractNoticePhases/View?PPI=CO1.PPI.41932690&amp;isFromPublicArea=True&amp;isModal=False</t>
  </si>
  <si>
    <t>JEP-1275-2025</t>
  </si>
  <si>
    <t>JEP-CSPO-1247-2025</t>
  </si>
  <si>
    <t>Jorge Eduardo Espinosa Ahumada</t>
  </si>
  <si>
    <t>Prestar servicios profesionales para apoyar a la Subdirección de Comunicaciones en la dirección y presentación del programa de radio de la JEP en 2025</t>
  </si>
  <si>
    <t>14-47-101045065</t>
  </si>
  <si>
    <t>25/09/2025 - 05/07/2026</t>
  </si>
  <si>
    <t>FILOSOFÍA</t>
  </si>
  <si>
    <t>https://community.secop.gov.co/Public/Tendering/ContractNoticePhases/View?PPI=CO1.PPI.41947679&amp;isFromPublicArea=True&amp;isModal=False</t>
  </si>
  <si>
    <t>JEP-1276-2025</t>
  </si>
  <si>
    <t>JEP-CSPO-1248-2025</t>
  </si>
  <si>
    <t>Gobernación de Nariño</t>
  </si>
  <si>
    <t>Aunar esfuerzos entre la Jurisdicción Especial Para La Paz - JEP y el departamento de Nariño para apoyar la presencia territorial de la JEP en la región con el fin de desarrollar su actividad misional y el apoyo en la investigación y acusación judicial</t>
  </si>
  <si>
    <t>Despacho</t>
  </si>
  <si>
    <t>CONVENIO INTERADMINISTRATIVO No. GN3893--2025 Firmado a través de la otra entidad</t>
  </si>
  <si>
    <t>https://www.secop.gov.co/CO1BusinessLine/Tendering/ContractNoticeView/Index?prevCtxLbl=Buscar+procesos&amp;prevCtxUrl=https%3a%2f%2fwww.secop.gov.co%3a443%2fCO1BusinessLine%2fTendering%2fContractNoticeManagement%2fIndex&amp;notice=CO1.NTC.8637366</t>
  </si>
  <si>
    <t>JEP-1277-2025</t>
  </si>
  <si>
    <t>JEP-AECID-010-2025</t>
  </si>
  <si>
    <t>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t>
  </si>
  <si>
    <t>Santander de Quilichao - Cauca</t>
  </si>
  <si>
    <t>21-47-101051774</t>
  </si>
  <si>
    <t>09/09/2025 - 26/04/2026</t>
  </si>
  <si>
    <t>https://community.secop.gov.co/Public/Tendering/ContractNoticePhases/View?PPI=CO1.PPI.41964960&amp;isFromPublicArea=True&amp;isModal=False</t>
  </si>
  <si>
    <t>JEP-1278-2025</t>
  </si>
  <si>
    <t>JEP-CSPO-1249-2025</t>
  </si>
  <si>
    <t>Diana Rocio Rodriguez Rodriguez</t>
  </si>
  <si>
    <t xml:space="preserve">Prestar servicios profesionales especializados para acompañar y apoyar la gestión y las actividades de pedagogía requeridas en la elaboración y difusión de los informes de seguimiento y monitoreo  a las recomendaciones del informe final de la CEV, de acuerdo con las directrices impartidas por la Secretaría Técnica del Comité. </t>
  </si>
  <si>
    <t>11-47-101038105</t>
  </si>
  <si>
    <t>09/09/2025 - 30/04/2026</t>
  </si>
  <si>
    <t>diana.rodriguezb@jep.gov.co</t>
  </si>
  <si>
    <t>https://community.secop.gov.co/Public/Tendering/ContractNoticePhases/View?PPI=CO1.PPI.41952557&amp;isFromPublicArea=True&amp;isModal=False</t>
  </si>
  <si>
    <t>JEP-1279-2025</t>
  </si>
  <si>
    <t>JEP-CSPO-1250-2025</t>
  </si>
  <si>
    <t>Octavio Andres Castañeda Mendoza</t>
  </si>
  <si>
    <t xml:space="preserve">Prestar servicios para apoyar a la Oficina Asesora de Monitoreo Integral en la gestión y análisis de data y bases de información de las demás dependencias con las que esta oficina tiene relación, en el marco de la implementación del sistema restaurativo. </t>
  </si>
  <si>
    <t>CIS-100000331</t>
  </si>
  <si>
    <t>11/09/2025 - 30/06/2026</t>
  </si>
  <si>
    <t>TÉCNICO LABORAL EN MANEJO Y PROGRAMACIÓN DE COMPUTADORES</t>
  </si>
  <si>
    <t>octavio.castaneda@jep.gov.co</t>
  </si>
  <si>
    <t>https://community.secop.gov.co/Public/Tendering/ContractNoticePhases/View?PPI=CO1.PPI.41968748&amp;isFromPublicArea=True&amp;isModal=False</t>
  </si>
  <si>
    <t>JEP-1280-2025</t>
  </si>
  <si>
    <t>JEP-CSPO-1251-2025</t>
  </si>
  <si>
    <t>Ginno D´Angelo Barbosa Martinez</t>
  </si>
  <si>
    <t>96-47-101004415</t>
  </si>
  <si>
    <t>08/09/2025 - 30/06/2026</t>
  </si>
  <si>
    <t>TÉCNICO IMPRESIÓN FLEXOGRÁFICA</t>
  </si>
  <si>
    <t>ginno.barbosa@jep.gov.co</t>
  </si>
  <si>
    <t>https://community.secop.gov.co/Public/Tendering/ContractNoticePhases/View?PPI=CO1.PPI.41968789&amp;isFromPublicArea=True&amp;isModal=False</t>
  </si>
  <si>
    <t>JEP-1281-2025</t>
  </si>
  <si>
    <t>JEP-CSPO-1252-2025</t>
  </si>
  <si>
    <t>Ana Milena Vega Florido</t>
  </si>
  <si>
    <t>Prestar servicios profesionales para apoyar y acompañar la gestión contractual y administrativa de la Subdirección de Comunicaciones en los diferentes procesos, trámites y gestiones que le sean asignados en el marco de la política de comunicaciones</t>
  </si>
  <si>
    <t>310-47-994000018148</t>
  </si>
  <si>
    <t>30/09/2025 - 01/07/2026</t>
  </si>
  <si>
    <t>ana.vega@jep.gov.co</t>
  </si>
  <si>
    <t>https://community.secop.gov.co/Public/Tendering/ContractNoticePhases/View?PPI=CO1.PPI.42053983&amp;isFromPublicArea=True&amp;isModal=False</t>
  </si>
  <si>
    <t>93151512;93151501;80161500</t>
  </si>
  <si>
    <t>JEP-1282-2025</t>
  </si>
  <si>
    <t>JEP-CSPO-1253-2025</t>
  </si>
  <si>
    <t>Adriana Patricia Bonilla Guzman</t>
  </si>
  <si>
    <t>63-45-101055571</t>
  </si>
  <si>
    <t>adriana.bonilla@jep.gov.co</t>
  </si>
  <si>
    <t>https://community.secop.gov.co/Public/Tendering/ContractNoticePhases/View?PPI=CO1.PPI.42048804&amp;isFromPublicArea=True&amp;isModal=False</t>
  </si>
  <si>
    <t>JEP-1283-2025</t>
  </si>
  <si>
    <t>JEP-AECID-011-2025</t>
  </si>
  <si>
    <t>Iván Leonardo Martínez Pinilla </t>
  </si>
  <si>
    <t>Prestar servicios profesionales con un enfoque penal-étnico para el apoyo en la investigación, análisis y desarrollo de estrategias en el marco del Caso 009 "Crímenes cometidos contra Pueblos y Territorios Étnicos" Subcaso de Buenaventura, dagua y pacífico medio</t>
  </si>
  <si>
    <t>33-47-101018618</t>
  </si>
  <si>
    <t>16/09/2025 - 05/07/2026</t>
  </si>
  <si>
    <t>https://community.secop.gov.co/Public/Tendering/ContractNoticePhases/View?PPI=CO1.PPI.42047400&amp;isFromPublicArea=True&amp;isModal=False</t>
  </si>
  <si>
    <t>JEP-1284-2025</t>
  </si>
  <si>
    <t>JEP-CSPO-1254-2025</t>
  </si>
  <si>
    <t>Lilia Tatiana Charry </t>
  </si>
  <si>
    <t>11-47-101038612</t>
  </si>
  <si>
    <t>19/09/2025 - 30/06/2026</t>
  </si>
  <si>
    <t>Mediante otrosí Nº1 del 30/12/2025 se aclararo en el encabezado del contrato el número de identificación de LA CONTRATISTA siendo el correcto la cédula de ciudadanía No. 1.005.755.505</t>
  </si>
  <si>
    <t>lilia.charry@jep.gov.co</t>
  </si>
  <si>
    <t>https://community.secop.gov.co/Public/Tendering/ContractNoticePhases/View?PPI=CO1.PPI.42102540&amp;isFromPublicArea=True&amp;isModal=False</t>
  </si>
  <si>
    <t>JEP-1285-2025</t>
  </si>
  <si>
    <t>JEP-IPI-005-2025</t>
  </si>
  <si>
    <t>COMPUTERS COLOMBIA SAS</t>
  </si>
  <si>
    <t>Prestación de servicios de mantenimiento preventivo y/o correctivo a los sistemas de seguridad electrónica instalados en la Sede Principal, incluyendo CCTV, sistema de control de acceso, sistema de intrusión, sistema de voceo, software de gestión y demás componentes asociados; así como la adquisición, suministro e instalación de nuevos soportes estructurales requeridos para el montaje del actual video wall del sistema de CCTV.</t>
  </si>
  <si>
    <t>21-47-101052060</t>
  </si>
  <si>
    <t>12/09/2025 - 22/11/2028</t>
  </si>
  <si>
    <t>https://community.secop.gov.co/Public/Tendering/ContractNoticePhases/View?PPI=CO1.PPI.41123557&amp;isFromPublicArea=True&amp;isModal=False</t>
  </si>
  <si>
    <t>JEP-1287-2025</t>
  </si>
  <si>
    <t>JEP-CSPO-1256-2025</t>
  </si>
  <si>
    <t>Johanna Cardenas Beltran</t>
  </si>
  <si>
    <t>Prestar servicios profesionales para apoyar y acompañar a la Oficina Asesora De Justicia Restaurativa en la asistencia técnica a la mediación y facilitación de los procesos preparatorios de justicia transicional restaurativa, con énfasis en diálogo social</t>
  </si>
  <si>
    <t>Jesús Eduardo Martinez López</t>
  </si>
  <si>
    <t>11-47-101038363</t>
  </si>
  <si>
    <t>16/09/2025 - 10/07/2026</t>
  </si>
  <si>
    <t>johanna.cardenas@jep.gov.co</t>
  </si>
  <si>
    <t>https://community.secop.gov.co/Public/Tendering/ContractNoticePhases/View?PPI=CO1.PPI.42166996&amp;isFromPublicArea=True&amp;isModal=False</t>
  </si>
  <si>
    <t>JEP-1288-2025</t>
  </si>
  <si>
    <t>JEP-CSPO-1257-2025</t>
  </si>
  <si>
    <t>Christian Camilo Villamizar Osorio</t>
  </si>
  <si>
    <t>25-47-101007662</t>
  </si>
  <si>
    <t>christian.villamizar@jep.gov.co</t>
  </si>
  <si>
    <t>https://community.secop.gov.co/Public/Tendering/ContractNoticePhases/View?PPI=CO1.PPI.42167886&amp;isFromPublicArea=True&amp;isModal=False</t>
  </si>
  <si>
    <t>JEP-1289-2025</t>
  </si>
  <si>
    <t>JEP-CSPO-1258-2025</t>
  </si>
  <si>
    <t>Orlando Josué Enciso Saavedra </t>
  </si>
  <si>
    <t>14-47-101045163</t>
  </si>
  <si>
    <t>orlando.enciso@jep.gov.co</t>
  </si>
  <si>
    <t>https://community.secop.gov.co/Public/Tendering/ContractNoticePhases/View?PPI=CO1.PPI.42175107&amp;isFromPublicArea=True&amp;isModal=False</t>
  </si>
  <si>
    <t>JEP-1290-2025</t>
  </si>
  <si>
    <t>JEP-CSPO-1259-2025</t>
  </si>
  <si>
    <t xml:space="preserve">Prestar servicios profesionales para acompañar a la JEP en las actividades de investigación, sistematización y análisis en los macrocasos de la Sala de Reconocimiento de Verdad, de Responsabilidad y de Determinación de Hechos y Conductas. </t>
  </si>
  <si>
    <t>Diego Alonso Sandoval Piñeros</t>
  </si>
  <si>
    <t>11-47-101039040; 11-47-101044248</t>
  </si>
  <si>
    <t>3/10/2025; 29/01/2026</t>
  </si>
  <si>
    <t>02/10/2025 - 05/02/2027; 29/01/2026 - 07/02/2027</t>
  </si>
  <si>
    <t>7/10/2025; 2/02/2026</t>
  </si>
  <si>
    <t>El 29/01/2026e publicó la cesión del contrato a Diego Alonso Sandoval Piñeros</t>
  </si>
  <si>
    <t>diana.castellanosg@jep.gov.co; diego.sandoval@jep.gov.co</t>
  </si>
  <si>
    <t>https://community.secop.gov.co/Public/Tendering/ContractNoticePhases/View?PPI=CO1.PPI.42423114&amp;isFromPublicArea=True&amp;isModal=False</t>
  </si>
  <si>
    <t>JEP-1291-2025</t>
  </si>
  <si>
    <t>JEP-CSPO-1260-2025</t>
  </si>
  <si>
    <t xml:space="preserve">Prestar servicios profesionales para apoyar a la JEP en las actividades de investigación, sistematización y análisis en los macrocasos de la Sala de Reconocimiento de Verdad, de Responsabilidad y de Determinación de Hechos y Conductas. </t>
  </si>
  <si>
    <t>96-45-101088595</t>
  </si>
  <si>
    <t>03/10/2025 - 31/01/2027</t>
  </si>
  <si>
    <t>https://community.secop.gov.co/Public/Tendering/ContractNoticePhases/View?PPI=CO1.PPI.42424737&amp;isFromPublicArea=True&amp;isModal=False</t>
  </si>
  <si>
    <t>JEP-1292-2025</t>
  </si>
  <si>
    <t>JEP-CSPO-1261-2025</t>
  </si>
  <si>
    <t xml:space="preserve">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 </t>
  </si>
  <si>
    <t>11-47-101039397</t>
  </si>
  <si>
    <t>10/10/2025 - 10/02/2027</t>
  </si>
  <si>
    <t>https://community.secop.gov.co/Public/Tendering/ContractNoticePhases/View?PPI=CO1.PPI.42258457&amp;isFromPublicArea=True&amp;isModal=False</t>
  </si>
  <si>
    <t>JEP-1293-2025</t>
  </si>
  <si>
    <t>JEP-CSPO-1262-2025</t>
  </si>
  <si>
    <t>11-47-101039394</t>
  </si>
  <si>
    <t>https://community.secop.gov.co/Public/Tendering/ContractNoticePhases/View?PPI=CO1.PPI.42259121&amp;isFromPublicArea=True&amp;isModal=False</t>
  </si>
  <si>
    <t>JEP-1294-2025</t>
  </si>
  <si>
    <t>JEP-CSPO-1263-2025</t>
  </si>
  <si>
    <t>Laura Fernanda Cuenca</t>
  </si>
  <si>
    <t xml:space="preserve">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 </t>
  </si>
  <si>
    <t>11-47-101039300</t>
  </si>
  <si>
    <t>08/10/2025 - 10/02/2027</t>
  </si>
  <si>
    <t>https://community.secop.gov.co/Public/Tendering/ContractNoticePhases/View?PPI=CO1.PPI.42485983&amp;isFromPublicArea=True&amp;isModal=False</t>
  </si>
  <si>
    <t>JEP-1295-2025</t>
  </si>
  <si>
    <t>JEP-CSPO-1264-2025</t>
  </si>
  <si>
    <t xml:space="preserve">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dle GRAI. </t>
  </si>
  <si>
    <t>11-47-101039291</t>
  </si>
  <si>
    <t>https://community.secop.gov.co/Public/Tendering/ContractNoticePhases/View?PPI=CO1.PPI.42485986&amp;isFromPublicArea=True&amp;isModal=False</t>
  </si>
  <si>
    <t>JEP-1296-2025</t>
  </si>
  <si>
    <t>JEP-CSPO-1265-2025</t>
  </si>
  <si>
    <t>Oscar Danilo Martinez Bernal</t>
  </si>
  <si>
    <t>11-47-101039289; 11-45-101183316</t>
  </si>
  <si>
    <t>8/10/2025; 18/02/2026</t>
  </si>
  <si>
    <t>08/10/2025 - 10/02/2027; 17/02/2026 - 10/02/2027</t>
  </si>
  <si>
    <t>9/10/2025; 19/02/2026</t>
  </si>
  <si>
    <t>El 17/02/2026 se publicó la cesión del contrato a Oscar Danilo Martinez Bernal</t>
  </si>
  <si>
    <t>INGENIERÍA ELECTRÓNICA; INGENIERÍA ELECTRÓNICA</t>
  </si>
  <si>
    <t>daniel.crovo@jep.gov.co; Pendiente</t>
  </si>
  <si>
    <t>https://community.secop.gov.co/Public/Tendering/ContractNoticePhases/View?PPI=CO1.PPI.42485987&amp;isFromPublicArea=True&amp;isModal=False</t>
  </si>
  <si>
    <t>JEP-1297-2025</t>
  </si>
  <si>
    <t>JEP-CSPO-1266-2025</t>
  </si>
  <si>
    <t xml:space="preserve">Prestar servicios profesionales para brindar apoyo técnico al grupo de análisis de la información (GRAI) en la formulación, despliegue, validación y visualización de metodologías de procesamiento de lenguaje natural y modelos relacionados de inteligencia artificial para analizar las varias colecciones de documentos empleados en los macrocasos, siguiendo los requisitos de la Magistratura. </t>
  </si>
  <si>
    <t>11-45-101175391</t>
  </si>
  <si>
    <t>13/10/2025 - 10/02/2025</t>
  </si>
  <si>
    <t>https://community.secop.gov.co/Public/Tendering/ContractNoticePhases/View?PPI=CO1.PPI.42262433&amp;isFromPublicArea=True&amp;isModal=False</t>
  </si>
  <si>
    <t>JEP-1298-2025</t>
  </si>
  <si>
    <t>JEP-CSPO-1267-2025</t>
  </si>
  <si>
    <t xml:space="preserve">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t>
  </si>
  <si>
    <t>14-47-101045399</t>
  </si>
  <si>
    <t>https://community.secop.gov.co/Public/Tendering/ContractNoticePhases/View?PPI=CO1.PPI.42360556&amp;isFromPublicArea=True&amp;isModal=False</t>
  </si>
  <si>
    <t>JEP-1299-2025</t>
  </si>
  <si>
    <t>JEP-CSPO-1268-2025</t>
  </si>
  <si>
    <t>895-47-994000008995</t>
  </si>
  <si>
    <t>https://community.secop.gov.co/Public/Tendering/ContractNoticePhases/View?PPI=CO1.PPI.42361276&amp;isFromPublicArea=True&amp;isModal=False</t>
  </si>
  <si>
    <t>JEP-1300-2025</t>
  </si>
  <si>
    <t>JEP-CSPO-1269-2025</t>
  </si>
  <si>
    <t>41-45-101092813</t>
  </si>
  <si>
    <t>https://community.secop.gov.co/Public/Tendering/ContractNoticePhases/View?PPI=CO1.PPI.42365769&amp;isFromPublicArea=True&amp;isModal=False</t>
  </si>
  <si>
    <t>JEP-1301-2025</t>
  </si>
  <si>
    <t>JEP-CSPO-1270-2025</t>
  </si>
  <si>
    <t>21-47-101052982</t>
  </si>
  <si>
    <t>https://community.secop.gov.co/Public/Tendering/ContractNoticePhases/View?PPI=CO1.PPI.42367241&amp;isFromPublicArea=True&amp;isModal=False</t>
  </si>
  <si>
    <t>JEP-1302-2025</t>
  </si>
  <si>
    <t>JEP-CSPO-1271-2025</t>
  </si>
  <si>
    <t>11-47-101039278</t>
  </si>
  <si>
    <t>https://community.secop.gov.co/Public/Tendering/ContractNoticePhases/View?PPI=CO1.PPI.42368318&amp;isFromPublicArea=True&amp;isModal=False</t>
  </si>
  <si>
    <t>JEP-1303-2025</t>
  </si>
  <si>
    <t>JEP-CSPO-1272-2025</t>
  </si>
  <si>
    <t>11-47-101039387</t>
  </si>
  <si>
    <t>https://community.secop.gov.co/Public/Tendering/ContractNoticePhases/View?PPI=CO1.PPI.42371852&amp;isFromPublicArea=True&amp;isModal=False</t>
  </si>
  <si>
    <t>JEP-1304-2025</t>
  </si>
  <si>
    <t>JEP-CSPO-1273-2025</t>
  </si>
  <si>
    <t xml:space="preserve">Prestar servicios profesionales para apoyar al GRAI en la elaboración de análisis de contextos territoriales, informes de patrones macrocriminales en el marco de los macrocasos de la SRVR, así como procesos de la SAI, siguiendo los lineamientos que imparta la Magistratura y la jefatura del GRAI. </t>
  </si>
  <si>
    <t>11-47-101039407</t>
  </si>
  <si>
    <t>10/10/2025 - 10/03/2027</t>
  </si>
  <si>
    <t>https://community.secop.gov.co/Public/Tendering/ContractNoticePhases/View?PPI=CO1.PPI.42287561&amp;isFromPublicArea=True&amp;isModal=False</t>
  </si>
  <si>
    <t>JEP-1305-2025</t>
  </si>
  <si>
    <t>JEP-CSPO-1274-2025</t>
  </si>
  <si>
    <t>Ana María Castañeda Díaz</t>
  </si>
  <si>
    <t>360-47-994000052967; 11-45-101184126</t>
  </si>
  <si>
    <t>14/10/2025; 4/03/2026</t>
  </si>
  <si>
    <t>10/10/2025 - 3/02/2027; 04/03/2026 - 10/02/2026</t>
  </si>
  <si>
    <t>16/10/2025; 10/03/2026</t>
  </si>
  <si>
    <t>El 4/03/2026 se publicó la cesión del contrato a Ana María Casteñeda</t>
  </si>
  <si>
    <t>https://community.secop.gov.co/Public/Tendering/ContractNoticePhases/View?PPI=CO1.PPI.42375009&amp;isFromPublicArea=True&amp;isModal=False</t>
  </si>
  <si>
    <t>JEP-1306-2025</t>
  </si>
  <si>
    <t>JEP-CSPO-1275-2025</t>
  </si>
  <si>
    <t>25-47-101007735</t>
  </si>
  <si>
    <t>10/10/2025 - 01/02/2027</t>
  </si>
  <si>
    <t>https://community.secop.gov.co/Public/Tendering/ContractNoticePhases/View?PPI=CO1.PPI.42375375&amp;isFromPublicArea=True&amp;isModal=False</t>
  </si>
  <si>
    <t>JEP-1307-2025</t>
  </si>
  <si>
    <t>JEP-CSPO-1276-2025</t>
  </si>
  <si>
    <t>11-47-101039395</t>
  </si>
  <si>
    <t>https://community.secop.gov.co/Public/Tendering/ContractNoticePhases/View?PPI=CO1.PPI.42391565&amp;isFromPublicArea=True&amp;isModal=False</t>
  </si>
  <si>
    <t>JEP-1308-2025</t>
  </si>
  <si>
    <t>JEP-CSPO-1277-2025</t>
  </si>
  <si>
    <t>33-47-101018841</t>
  </si>
  <si>
    <t>https://community.secop.gov.co/Public/Tendering/ContractNoticePhases/View?PPI=CO1.PPI.42392094&amp;isFromPublicArea=True&amp;isModal=False</t>
  </si>
  <si>
    <t>JEP-1309-2025</t>
  </si>
  <si>
    <t>JEP-CSPO-1278-2025</t>
  </si>
  <si>
    <t>Miguel Ángel Salcedo</t>
  </si>
  <si>
    <t xml:space="preserve">Prestar servicios profesionales para apoyar y acompañar a la sección de ausencia de reconocimiento verdad y responsabilidad en el proceso de gestión administrativa y judicial. </t>
  </si>
  <si>
    <t>11-45-101174658</t>
  </si>
  <si>
    <t>02/10/2025 - 31/01/2027</t>
  </si>
  <si>
    <t>https://community.secop.gov.co/Public/Tendering/ContractNoticePhases/View?PPI=CO1.PPI.42429731&amp;isFromPublicArea=True&amp;isModal=False</t>
  </si>
  <si>
    <t>JEP-1310-2025</t>
  </si>
  <si>
    <t>JEP-CSPO-1294-2025.</t>
  </si>
  <si>
    <t xml:space="preserve">Prestar servicios profesionales para apoyar y acompañar en los procesos de mejoramiento de la gestión judicial de la Secretaría General Judicial. </t>
  </si>
  <si>
    <t>Diana María Vanegas Casadiego; 36.308.653</t>
  </si>
  <si>
    <t>21-47-101052804</t>
  </si>
  <si>
    <t>https://community.secop.gov.co/Public/Tendering/ContractNoticePhases/View?PPI=CO1.PPI.42603277&amp;isFromPublicArea=True&amp;isModal=False</t>
  </si>
  <si>
    <t>JEP-1311-2025</t>
  </si>
  <si>
    <t>JEP-CSPO-1280-2025</t>
  </si>
  <si>
    <t>10/10/2025 - 31/01/2027</t>
  </si>
  <si>
    <t>https://community.secop.gov.co/Public/Tendering/ContractNoticePhases/View?PPI=CO1.PPI.42597246&amp;isFromPublicArea=True&amp;isModal=False</t>
  </si>
  <si>
    <t>JEP-1312-2025</t>
  </si>
  <si>
    <t>JEP-CSPO-1281-2025</t>
  </si>
  <si>
    <t>460-47-994000091802</t>
  </si>
  <si>
    <t>08/10/2025 - 31/01/2027</t>
  </si>
  <si>
    <t>https://community.secop.gov.co/Public/Tendering/ContractNoticePhases/View?PPI=CO1.PPI.42606551&amp;isFromPublicArea=True&amp;isModal=False</t>
  </si>
  <si>
    <t>JEP-1313-2025</t>
  </si>
  <si>
    <t>JEP-CSPO-1282-2025</t>
  </si>
  <si>
    <t>11-47-101039511</t>
  </si>
  <si>
    <t>14/10/2025 - 10/02/2027</t>
  </si>
  <si>
    <t>https://community.secop.gov.co/Public/Tendering/ContractNoticePhases/View?PPI=CO1.PPI.42392679&amp;isFromPublicArea=True&amp;isModal=False</t>
  </si>
  <si>
    <t>JEP-1314-2025</t>
  </si>
  <si>
    <t>JEP-CSPO-1283-2025</t>
  </si>
  <si>
    <t>Gloria Mayerly Gonzalez Zapata</t>
  </si>
  <si>
    <t>11-47-101039398</t>
  </si>
  <si>
    <t>gloria.gonzalez@jep.gov.co</t>
  </si>
  <si>
    <t>https://community.secop.gov.co/Public/Tendering/ContractNoticePhases/View?PPI=CO1.PPI.42584832&amp;isFromPublicArea=True&amp;isModal=False</t>
  </si>
  <si>
    <t>JEP-1315-2025</t>
  </si>
  <si>
    <t>JEP-CSPO-1284-2025</t>
  </si>
  <si>
    <t>500-47-994000028830</t>
  </si>
  <si>
    <t>15/10/2025 - 31/01/2027</t>
  </si>
  <si>
    <t>https://community.secop.gov.co/Public/Tendering/ContractNoticePhases/View?PPI=CO1.PPI.42595625&amp;isFromPublicArea=True&amp;isModal=False</t>
  </si>
  <si>
    <t>JEP-1316-2025</t>
  </si>
  <si>
    <t>JEP-CSPO-1285-2025</t>
  </si>
  <si>
    <t>CHU-100059133; 21-47-101056628</t>
  </si>
  <si>
    <t>Compañía Mundial de Seguros S.A.; Seguros del Estado S.A.</t>
  </si>
  <si>
    <t>10/10/2025; 29/01/2026</t>
  </si>
  <si>
    <t>08/10/2025 - 31/01/2027; 29/01/2026 - 15/02/2027</t>
  </si>
  <si>
    <t>14/10/2025; 30/01/2026</t>
  </si>
  <si>
    <t>El 29/01/2026e publicó la cesión del contrato a Camila Serrato Rivera</t>
  </si>
  <si>
    <t>Karen.Pulido@jep.gov.co; camila.serrato@jep.gov.co</t>
  </si>
  <si>
    <t>https://community.secop.gov.co/Public/Tendering/ContractNoticePhases/View?PPI=CO1.PPI.42555274&amp;isFromPublicArea=True&amp;isModal=False</t>
  </si>
  <si>
    <t>JEP-1317-2025</t>
  </si>
  <si>
    <t>JEP-CSPO-1286-2025</t>
  </si>
  <si>
    <t>Sara Nayibe Escandon Lizarazo</t>
  </si>
  <si>
    <t>11-47-101039526</t>
  </si>
  <si>
    <t>sara.escandon@jep.gov.co</t>
  </si>
  <si>
    <t>https://community.secop.gov.co/Public/Tendering/ContractNoticePhases/View?PPI=CO1.PPI.42600694&amp;isFromPublicArea=True&amp;isModal=False</t>
  </si>
  <si>
    <t>JEP-1318-2025</t>
  </si>
  <si>
    <t>JEP-CSPO-1287-2025</t>
  </si>
  <si>
    <t>11-47-101039396</t>
  </si>
  <si>
    <t>https://community.secop.gov.co/Public/Tendering/ContractNoticePhases/View?PPI=CO1.PPI.42564020&amp;isFromPublicArea=True&amp;isModal=False</t>
  </si>
  <si>
    <t>JEP-1319-2025</t>
  </si>
  <si>
    <t>JEP-CSPO-1288-2025</t>
  </si>
  <si>
    <t>460-47-994000091917</t>
  </si>
  <si>
    <t>14/10/2025 - 31/01/2027</t>
  </si>
  <si>
    <t>https://community.secop.gov.co/Public/Tendering/ContractNoticePhases/View?PPI=CO1.PPI.42605072&amp;isFromPublicArea=True&amp;isModal=False</t>
  </si>
  <si>
    <t>JEP-1320-2025</t>
  </si>
  <si>
    <t>JEP-CSPO-1289-2025</t>
  </si>
  <si>
    <t>360-47-994000052857</t>
  </si>
  <si>
    <t>https://community.secop.gov.co/Public/Tendering/ContractNoticePhases/View?PPI=CO1.PPI.42600059&amp;isFromPublicArea=True&amp;isModal=False</t>
  </si>
  <si>
    <t>JEP-1321-2025</t>
  </si>
  <si>
    <t>JEP-CSPO-1290-2025</t>
  </si>
  <si>
    <t>Paula Daniela Veloza García</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</si>
  <si>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</si>
  <si>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600-47-994000077242</t>
  </si>
  <si>
    <t>22/09/2025 - 01/07/2026</t>
  </si>
  <si>
    <t>En ejecución pero sin acta revisado 29/09/2025</t>
  </si>
  <si>
    <t>paula.veloza@jep.gov.co</t>
  </si>
  <si>
    <t>https://community.secop.gov.co/Public/Tendering/ContractNoticePhases/View?PPI=CO1.PPI.42200142&amp;isFromPublicArea=True&amp;isModal=False</t>
  </si>
  <si>
    <t>82101800;83121700;82101500;82101600;82101900</t>
  </si>
  <si>
    <t>JEP-1322-2025</t>
  </si>
  <si>
    <t>JEP-IPI-002-2025</t>
  </si>
  <si>
    <t>Servimedios SAS</t>
  </si>
  <si>
    <t>Prestar servicios para la formulación e implementación del plan de medios que permita contribuir en la divulgación del mandato, la misión, principios, valores y resultados del quehacer de la JEP entre sus distintos grupos de interés</t>
  </si>
  <si>
    <t>18-45-101185702</t>
  </si>
  <si>
    <t>22/09/2025 - 22/12/2028</t>
  </si>
  <si>
    <t>https://community.secop.gov.co/Public/Tendering/ContractNoticePhases/View?PPI=CO1.PPI.41621435&amp;isFromPublicArea=True&amp;isModal=False</t>
  </si>
  <si>
    <t>JEP-1323-2025</t>
  </si>
  <si>
    <t>JEP-CSPO-1292-2025</t>
  </si>
  <si>
    <t>Maria Cielo Linares</t>
  </si>
  <si>
    <t>Apoyar a la Secretaría Tecnica en las actividades de gestión del conocimiento orientadas a la coordinación de la investigación, producción de documentos técnicos y la definición temática de los informes que produzca el Comité de Seguimiento y Monitoreo que contribuyan al cumplimiento de su mandato</t>
  </si>
  <si>
    <t>11-47-101038774</t>
  </si>
  <si>
    <t>25/09/2025 - 10/06/2026</t>
  </si>
  <si>
    <t>https://community.secop.gov.co/Public/Tendering/ContractNoticePhases/View?PPI=CO1.PPI.42217131&amp;isFromPublicArea=True&amp;isModal=False</t>
  </si>
  <si>
    <t>JEP-1324-2025</t>
  </si>
  <si>
    <t>JEP-CSPO-1293-2025</t>
  </si>
  <si>
    <t xml:space="preserve">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t>
  </si>
  <si>
    <t>21-47-101052694</t>
  </si>
  <si>
    <t>6/10/2025 - 05/02/2027</t>
  </si>
  <si>
    <t>https://community.secop.gov.co/Public/Tendering/ContractNoticePhases/View?PPI=CO1.PPI.42437590&amp;isFromPublicArea=True&amp;isModal=False</t>
  </si>
  <si>
    <t>JEP-1325-2025</t>
  </si>
  <si>
    <t>JEP-CSPO-1294-2025</t>
  </si>
  <si>
    <t>21-47-101052700</t>
  </si>
  <si>
    <t>06/10/2025 - 05/02/2027</t>
  </si>
  <si>
    <t>El acta de inicio dice 3/10/2025 y en secop dice que inicio el 7/10/2025 revisado el 12/11/2025</t>
  </si>
  <si>
    <t>https://community.secop.gov.co/Public/Tendering/ContractNoticePhases/View?PPI=CO1.PPI.42601978&amp;isFromPublicArea=True&amp;isModal=False</t>
  </si>
  <si>
    <t>JEP-1326-2025</t>
  </si>
  <si>
    <t>JEP-CSPO-1295-2025</t>
  </si>
  <si>
    <t xml:space="preserve">Prestar servicios profesionales para apoyar y acompañar a las salas y secciones de la JEP, en el análisis de información requerida para el trámite de los asuntos, actividades y gestiones judiciales necesarios dentro del despacho. </t>
  </si>
  <si>
    <t>45-47-101013856</t>
  </si>
  <si>
    <t>https://community.secop.gov.co/Public/Tendering/ContractNoticePhases/View?PPI=CO1.PPI.42430272&amp;isFromPublicArea=True&amp;isModal=False</t>
  </si>
  <si>
    <t>JEP-1327-2025</t>
  </si>
  <si>
    <t>JEP-CSPO-1296-2025</t>
  </si>
  <si>
    <t>Juan Camilo Gonzalez</t>
  </si>
  <si>
    <t>Deysi Catalina Beltran Lotta</t>
  </si>
  <si>
    <t>Prestar servicios profesionales para apoyar y acompañar a la Oficina Asesora de Justicia Restaurativa en la asistencia técnica para la documentación de los procesos misionales relacionados con la justicia restaurativa.</t>
  </si>
  <si>
    <t>14-47-101045405</t>
  </si>
  <si>
    <t>10/10/2025 - 03/07/2026</t>
  </si>
  <si>
    <t>deysi.beltran@jep.gov.co</t>
  </si>
  <si>
    <t>https://community.secop.gov.co/Public/Tendering/ContractNoticePhases/View?PPI=CO1.PPI.42690295&amp;isFromPublicArea=True&amp;isModal=False</t>
  </si>
  <si>
    <t>JEP-1328-2025</t>
  </si>
  <si>
    <t>JEP-CSPO-1297-2025</t>
  </si>
  <si>
    <t xml:space="preserve">Prestar servicios profesionales para apoyar la gestión judicial de la sección de ausencia de reconocimiento verdad y responsabilidad. </t>
  </si>
  <si>
    <t>21-45-101495964</t>
  </si>
  <si>
    <t>El 5/01/2026 se publico la terminación anticipada por mutuo acuerdo del contrato</t>
  </si>
  <si>
    <t>https://community.secop.gov.co/Public/Tendering/ContractNoticePhases/View?PPI=CO1.PPI.42450260&amp;isFromPublicArea=True&amp;isModal=False</t>
  </si>
  <si>
    <t>JEP-1329-2025</t>
  </si>
  <si>
    <t>JEP-CSPO-1298-2025</t>
  </si>
  <si>
    <t xml:space="preserve">Prestar servicios profesionales para apoyar a las salas y secciones de la JEP, en las actividades requeridas para el trámite de los asuntos, actividades y gestiones judiciales necesarios dentro del despacho. </t>
  </si>
  <si>
    <t>Olga Maritza Valois Moreno</t>
  </si>
  <si>
    <t>45-47-101013903</t>
  </si>
  <si>
    <t>https://community.secop.gov.co/Public/Tendering/ContractNoticePhases/View?PPI=CO1.PPI.42431325&amp;isFromPublicArea=True&amp;isModal=False</t>
  </si>
  <si>
    <t>JEP-1330-2025</t>
  </si>
  <si>
    <t>JEP-CSPO-1299-2025</t>
  </si>
  <si>
    <t>Andres Sánchez Sarmiento</t>
  </si>
  <si>
    <t>980-47-994000031306</t>
  </si>
  <si>
    <t>01/10/2025 - 31/01/2027</t>
  </si>
  <si>
    <t>andres.sanchez@jep.gov.co</t>
  </si>
  <si>
    <t>https://community.secop.gov.co/Public/Tendering/ContractNoticePhases/View?PPI=CO1.PPI.42432794&amp;isFromPublicArea=True&amp;isModal=False</t>
  </si>
  <si>
    <t>JEP-1331-2025</t>
  </si>
  <si>
    <t>JEP-CSPO-1300-2025</t>
  </si>
  <si>
    <t xml:space="preserve">Prestar servicios profesionales para apoyar en la recolección y sistematización de información que alimente la preparación de las versiones voluntarias de las Salas y Secciones de la JEP. </t>
  </si>
  <si>
    <t>21-45-101496249</t>
  </si>
  <si>
    <t>https://community.secop.gov.co/Public/Tendering/ContractNoticePhases/View?PPI=CO1.PPI.42222767&amp;isFromPublicArea=True&amp;isModal=False</t>
  </si>
  <si>
    <t>JEP-1332-2025</t>
  </si>
  <si>
    <t>JEP-CSPO-1301-2025</t>
  </si>
  <si>
    <t>Paola Lizzet Ospina Botache</t>
  </si>
  <si>
    <t>Soacha</t>
  </si>
  <si>
    <t>Prestar servicios de apoyo y asistencia a la gestión administrativa de la Subdirección de Talento Humano</t>
  </si>
  <si>
    <t>José Luis Cubillos Pimentel</t>
  </si>
  <si>
    <t>63-45-101055830</t>
  </si>
  <si>
    <t>29/09/2025 - 30/06/2026</t>
  </si>
  <si>
    <t>paola.ospina@jep.gov.co</t>
  </si>
  <si>
    <t>https://community.secop.gov.co/Public/Tendering/ContractNoticePhases/View?PPI=CO1.PPI.42177347&amp;isFromPublicArea=True&amp;isModal=False</t>
  </si>
  <si>
    <t>JEP-1333-2025</t>
  </si>
  <si>
    <t>JEP-CSPO-1302-2025</t>
  </si>
  <si>
    <t>Silvia Catalina Caita Rincon</t>
  </si>
  <si>
    <t xml:space="preserve">Prestar servicios profesionales para apoyar el análisis, anonimización  y sistematización de información, así como la elaboración de documentos en relación con los Macrocasos o Subcasos priorizados en la Jurisdicción Especial para la Paz. </t>
  </si>
  <si>
    <t>11-47-101039120</t>
  </si>
  <si>
    <t>06/10/2025 - 31/01/2027</t>
  </si>
  <si>
    <t>silvia.caita@jep.gov.co</t>
  </si>
  <si>
    <t>https://community.secop.gov.co/Public/Tendering/ContractNoticePhases/View?PPI=CO1.PPI.42452922&amp;isFromPublicArea=True&amp;isModal=False</t>
  </si>
  <si>
    <t>JEP-1334-2025</t>
  </si>
  <si>
    <t>JEP-CSPO-1303-2025</t>
  </si>
  <si>
    <t>Catherine Vasco Correa</t>
  </si>
  <si>
    <t>360-47-994000051858</t>
  </si>
  <si>
    <t>19/09/2025 - 15/05/2026</t>
  </si>
  <si>
    <t>catherine.vasco@jep.gov.co</t>
  </si>
  <si>
    <t>https://community.secop.gov.co/Public/Tendering/ContractNoticePhases/View?PPI=CO1.PPI.42238169&amp;isFromPublicArea=True&amp;isModal=False</t>
  </si>
  <si>
    <t>JEP-1335-2025</t>
  </si>
  <si>
    <t>JEP-CSPO-1304-2025</t>
  </si>
  <si>
    <t>Mónica Muñoz</t>
  </si>
  <si>
    <t>Sebastian Alarcon Ruiz</t>
  </si>
  <si>
    <t xml:space="preserve">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 </t>
  </si>
  <si>
    <t>Esther Daniela Torres Moya</t>
  </si>
  <si>
    <t>60-47-101003295</t>
  </si>
  <si>
    <t>03/10/025</t>
  </si>
  <si>
    <t>Sebastian.Alarcon@jep.gov.co</t>
  </si>
  <si>
    <t>https://community.secop.gov.co/Public/Tendering/ContractNoticePhases/View?PPI=CO1.PPI.42444437&amp;isFromPublicArea=True&amp;isModal=False</t>
  </si>
  <si>
    <t>JEP-1336-2025</t>
  </si>
  <si>
    <t>JEP-CSPO-1305-2025</t>
  </si>
  <si>
    <t xml:space="preserve">Prestar servicios profesionales para apoyar a la JEP en las actividades de análisis espacial en el macrocaso 08 subcaso Montes de María y municipios cercanos de la Sala de Reconocimiento de Verdad, de Responsabilidad y de Determinación de Hechos y Conductas. </t>
  </si>
  <si>
    <t>33-47-101018847</t>
  </si>
  <si>
    <t>10/10/2025 - 05/02/2027</t>
  </si>
  <si>
    <t>https://community.secop.gov.co/Public/Tendering/ContractNoticePhases/View?PPI=CO1.PPI.42636078&amp;isFromPublicArea=True&amp;isModal=False</t>
  </si>
  <si>
    <t>JEP-1337-2025</t>
  </si>
  <si>
    <t>JEP-CSPO-1306-2025</t>
  </si>
  <si>
    <t xml:space="preserve">Prestar servicios profesionales para el apoyo y acompañamiento a la gestión judicial de la sección de ausencia de reconocimiento verdad y responsabilidad. </t>
  </si>
  <si>
    <t>96-47-101004511</t>
  </si>
  <si>
    <t>02/10/2025 - 12/02/2027</t>
  </si>
  <si>
    <t>https://community.secop.gov.co/Public/Tendering/ContractNoticePhases/View?PPI=CO1.PPI.42455679&amp;isFromPublicArea=True&amp;isModal=False</t>
  </si>
  <si>
    <t>JEP-1338-2025</t>
  </si>
  <si>
    <t>JEP-CSPO-1307-2025</t>
  </si>
  <si>
    <t>400-47-994000110319</t>
  </si>
  <si>
    <t>2/10/2025 - 2/02/2027</t>
  </si>
  <si>
    <t>https://community.secop.gov.co/Public/Tendering/ContractNoticePhases/View?PPI=CO1.PPI.42519882&amp;isFromPublicArea=True&amp;isModal=False</t>
  </si>
  <si>
    <t>JEP-1339-2025</t>
  </si>
  <si>
    <t>JEP-CSPO-1308-2025</t>
  </si>
  <si>
    <t xml:space="preserve">Prestar servicios profesionales para apoyar a la sala de reconocimiento de verdad de responsabilidad y de determinación de hechos y conductas en los trámites administrativos y judiciales. </t>
  </si>
  <si>
    <t>21-47-101052578</t>
  </si>
  <si>
    <t>https://community.secop.gov.co/Public/Tendering/ContractNoticePhases/View?PPI=CO1.PPI.42520289&amp;isFromPublicArea=True&amp;isModal=False</t>
  </si>
  <si>
    <t>72153606;73111505;26111607</t>
  </si>
  <si>
    <t>JEP-1340-2025</t>
  </si>
  <si>
    <t>JEP-CSPO-1309-2025</t>
  </si>
  <si>
    <t>FUNDACION EKO GROUP H2O + COLOMBIA</t>
  </si>
  <si>
    <t>Adquisición de bienes y/o insumos destinados a la implementación y fortalecimiento del Programa Institucional de Gestión Ambiental (PIGA) de la JEP</t>
  </si>
  <si>
    <t>11-45-101174482; 11-40-101083513</t>
  </si>
  <si>
    <t>30/09/2025 - 20/11/2028</t>
  </si>
  <si>
    <t>https://community.secop.gov.co/Public/Tendering/ContractNoticePhases/View?PPI=CO1.PPI.42272041&amp;isFromPublicArea=True&amp;isModal=False</t>
  </si>
  <si>
    <t>JEP-1341-2025</t>
  </si>
  <si>
    <t>JEP-CSPO-1310-2025</t>
  </si>
  <si>
    <t xml:space="preserve">Prestar servicios para apoyar y acompañar los procesos administrativos y técnicos que se deriven de la sustanciación de los macro casos priorizados por la sala de reconocimiento de verdad y responsabilidad. </t>
  </si>
  <si>
    <t>33-45-101140974</t>
  </si>
  <si>
    <t>30/10/2025 - 31/01/2027</t>
  </si>
  <si>
    <t>https://community.secop.gov.co/Public/Tendering/ContractNoticePhases/View?PPI=CO1.PPI.42520954&amp;isFromPublicArea=True&amp;isModal=False</t>
  </si>
  <si>
    <t>JEP-1342-2025</t>
  </si>
  <si>
    <t>JEP-CSPO-1311-2025</t>
  </si>
  <si>
    <t xml:space="preserve">Prestar servicios profesionales especializados para apoyar al GRAI en la elaboración de análisis y caracterización de estructuras armadas, contextos territoriales, patrones macrocriminales partiendo del contraste, depuración e integración de la información que permitan hacer análisis objetivos y rigurosos, todo lo anterior, siguiendo los lineamientos de la jefatura y Magistratura. </t>
  </si>
  <si>
    <t>11-47-101039389</t>
  </si>
  <si>
    <t>10/10/2025 - 10/07/2027</t>
  </si>
  <si>
    <t>https://community.secop.gov.co/Public/Tendering/ContractNoticePhases/View?PPI=CO1.PPI.42237674&amp;isFromPublicArea=True&amp;isModal=False</t>
  </si>
  <si>
    <t>JEP-1343-2025</t>
  </si>
  <si>
    <t>JEP-CSPO-1312-2025</t>
  </si>
  <si>
    <t xml:space="preserve">Prestar servicios profesionales para apoyar al GRAI en la articulación del diseño e implementación de metodolodías de análisis de información y caracterización de víctimas, comparecientes y fenómenos criminales relacionados con los macrocasos. </t>
  </si>
  <si>
    <t>11-47-101039492</t>
  </si>
  <si>
    <t>https://community.secop.gov.co/Public/Tendering/ContractNoticePhases/View?PPI=CO1.PPI.42485988&amp;isFromPublicArea=True&amp;isModal=False</t>
  </si>
  <si>
    <t>JEP-1344-2025</t>
  </si>
  <si>
    <t>JEP-CSPO-1313-2025</t>
  </si>
  <si>
    <t>11-47-101039498</t>
  </si>
  <si>
    <t>Mediante otrosí Nº1 del 11/02/2026 se publicó la reducción del valor</t>
  </si>
  <si>
    <t>https://community.secop.gov.co/Public/Tendering/ContractNoticePhases/View?PPI=CO1.PPI.42485990&amp;isFromPublicArea=True&amp;isModal=False</t>
  </si>
  <si>
    <t>JEP-1345-2025</t>
  </si>
  <si>
    <t>JEP-CSPO-1314-2025</t>
  </si>
  <si>
    <t>96-47-101004577</t>
  </si>
  <si>
    <t>14/10/2025 - 11/02/2027</t>
  </si>
  <si>
    <t>https://community.secop.gov.co/Public/Tendering/ContractNoticePhases/View?PPI=CO1.PPI.42357480&amp;isFromPublicArea=True&amp;isModal=False</t>
  </si>
  <si>
    <t>JEP-1346-2025</t>
  </si>
  <si>
    <t>JEP-CSPO-1315-2025</t>
  </si>
  <si>
    <t>Cristian de Jesus Acosta Olaya</t>
  </si>
  <si>
    <t>25-45-101052270</t>
  </si>
  <si>
    <t>cristian.acostao@jep.gov.co</t>
  </si>
  <si>
    <t>https://community.secop.gov.co/Public/Tendering/ContractNoticePhases/View?PPI=CO1.PPI.42539079&amp;isFromPublicArea=True&amp;isModal=False</t>
  </si>
  <si>
    <t>JEP-1347-2025</t>
  </si>
  <si>
    <t>JEP-CSPO-1316-2025</t>
  </si>
  <si>
    <t xml:space="preserve">Prestar servicios profesionales al Grupo de Análisis de la Información (GRAI) en la administración de información estructurada, el análisis cuantitativo y la elaboración de reportes y documentos analíticos. </t>
  </si>
  <si>
    <t>96-47-101004576</t>
  </si>
  <si>
    <t>14/10/2025 - 12/02/2027</t>
  </si>
  <si>
    <t>https://community.secop.gov.co/Public/Tendering/ContractNoticePhases/View?PPI=CO1.PPI.42266470&amp;isFromPublicArea=True&amp;isModal=False</t>
  </si>
  <si>
    <t>JEP-1348-2025</t>
  </si>
  <si>
    <t>JEP-CSPO-1317-2025</t>
  </si>
  <si>
    <t xml:space="preserve">1648.Prestar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t>
  </si>
  <si>
    <t>14-47-101045457</t>
  </si>
  <si>
    <t>https://community.secop.gov.co/Public/Tendering/ContractNoticePhases/View?PPI=CO1.PPI.42269313&amp;isFromPublicArea=True&amp;isModal=False</t>
  </si>
  <si>
    <t>JEP-1349-2025</t>
  </si>
  <si>
    <t>JEP-CSPO-1318-2025</t>
  </si>
  <si>
    <t>11-45-101175456</t>
  </si>
  <si>
    <t>14/10/2025 - 10/02/2025</t>
  </si>
  <si>
    <t>https://community.secop.gov.co/Public/Tendering/ContractNoticePhases/View?PPI=CO1.PPI.42355167&amp;isFromPublicArea=True&amp;isModal=False</t>
  </si>
  <si>
    <t>JEP-1350-2025</t>
  </si>
  <si>
    <t>JEP-CSPO-1319-2025</t>
  </si>
  <si>
    <t>11-47-101039393</t>
  </si>
  <si>
    <t>https://community.secop.gov.co/Public/Tendering/ContractNoticePhases/View?PPI=CO1.PPI.42410556&amp;isFromPublicArea=True&amp;isModal=False</t>
  </si>
  <si>
    <t>JEP-1351-2025</t>
  </si>
  <si>
    <t>JEP-CSPO-1320-2025</t>
  </si>
  <si>
    <t>11-47-101039391</t>
  </si>
  <si>
    <t>https://community.secop.gov.co/Public/Tendering/ContractNoticePhases/View?PPI=CO1.PPI.42411234&amp;isFromPublicArea=True&amp;isModal=False</t>
  </si>
  <si>
    <t>JEP-1352-2025</t>
  </si>
  <si>
    <t>JEP-CSPO-1321-2025</t>
  </si>
  <si>
    <t xml:space="preserve">Prestar servicios de gestión documental y archivo, incluyendo la organización, clasificación, digitalización, conservación y actualización de los archivos físicos y digitales, asegurnado el cumplimiento de normativas vigentes en materia de archivo y gestión de la información siguiendo los lineamientos que imparta la Magistratura y la jefatura del GRAI. </t>
  </si>
  <si>
    <t>11-47-101039028</t>
  </si>
  <si>
    <t>02/10/2025 - 10/02/2027</t>
  </si>
  <si>
    <t>https://community.secop.gov.co/Public/Tendering/ContractNoticePhases/View?PPI=CO1.PPI.42228008&amp;isFromPublicArea=True&amp;isModal=False</t>
  </si>
  <si>
    <t>JEP-1353-2025</t>
  </si>
  <si>
    <t>JEP-CSPO-1322-2025</t>
  </si>
  <si>
    <t>Zara Sofia Rojas Cagua</t>
  </si>
  <si>
    <t>11-47-101039376</t>
  </si>
  <si>
    <t>zara.rojas@jep.gov.co</t>
  </si>
  <si>
    <t>https://community.secop.gov.co/Public/Tendering/ContractNoticePhases/View?PPI=CO1.PPI.42232712&amp;isFromPublicArea=True&amp;isModal=False</t>
  </si>
  <si>
    <t>JEP-1354-2025</t>
  </si>
  <si>
    <t>JEP-CSPO-1323-2025</t>
  </si>
  <si>
    <t>11-47-101039031</t>
  </si>
  <si>
    <t>https://community.secop.gov.co/Public/Tendering/ContractNoticePhases/View?PPI=CO1.PPI.42257950&amp;isFromPublicArea=True&amp;isModal=False</t>
  </si>
  <si>
    <t>JEP-1355-2025</t>
  </si>
  <si>
    <t>JEP-CSPO-1324-2025</t>
  </si>
  <si>
    <t>14-47-101045400</t>
  </si>
  <si>
    <t>https://community.secop.gov.co/Public/Tendering/ContractNoticePhases/View?PPI=CO1.PPI.42411465&amp;isFromPublicArea=True&amp;isModal=False</t>
  </si>
  <si>
    <t>JEP-1356-2025</t>
  </si>
  <si>
    <t>JEP-CSPO-1325-2025</t>
  </si>
  <si>
    <t>11-47-101039388</t>
  </si>
  <si>
    <t>https://community.secop.gov.co/Public/Tendering/ContractNoticePhases/View?PPI=CO1.PPI.42412139&amp;isFromPublicArea=True&amp;isModal=False</t>
  </si>
  <si>
    <t>JEP-1357-2025</t>
  </si>
  <si>
    <t>JEP-CSPO-1326-2025</t>
  </si>
  <si>
    <t>360-47-994000052884</t>
  </si>
  <si>
    <t>https://community.secop.gov.co/Public/Tendering/ContractNoticePhases/View?PPI=CO1.PPI.42412603&amp;isFromPublicArea=True&amp;isModal=False</t>
  </si>
  <si>
    <t>JEP-1358-2025</t>
  </si>
  <si>
    <t>JEP-CSPO-1327-2025</t>
  </si>
  <si>
    <t>11-47-101039385</t>
  </si>
  <si>
    <t>https://community.secop.gov.co/Public/Tendering/ContractNoticePhases/View?PPI=CO1.PPI.42412631&amp;isFromPublicArea=True&amp;isModal=False</t>
  </si>
  <si>
    <t>JEP-1359-2025</t>
  </si>
  <si>
    <t>JEP-CSPO-1328-2025</t>
  </si>
  <si>
    <t xml:space="preserve">1660.Prestar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t>
  </si>
  <si>
    <t>21-45-101496929</t>
  </si>
  <si>
    <t>https://community.secop.gov.co/Public/Tendering/ContractNoticePhases/View?PPI=CO1.PPI.42412484&amp;isFromPublicArea=True&amp;isModal=False</t>
  </si>
  <si>
    <t>JEP-1360-2025</t>
  </si>
  <si>
    <t>JEP-CSPO-1329-2025</t>
  </si>
  <si>
    <t xml:space="preserve">1662.Prestar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t>
  </si>
  <si>
    <t>11-47-101039383</t>
  </si>
  <si>
    <t>https://community.secop.gov.co/Public/Tendering/ContractNoticePhases/View?PPI=CO1.PPI.42412672&amp;isFromPublicArea=True&amp;isModal=False</t>
  </si>
  <si>
    <t>JEP-1361-2025</t>
  </si>
  <si>
    <t>JEP-CSPO-1330-2025</t>
  </si>
  <si>
    <t>14-47-101045556</t>
  </si>
  <si>
    <t>14/10/2025 - 12/02/2025</t>
  </si>
  <si>
    <t>https://community.secop.gov.co/Public/Tendering/ContractNoticePhases/View?PPI=CO1.PPI.42268409&amp;isFromPublicArea=True&amp;isModal=False</t>
  </si>
  <si>
    <t>JEP-1362-2025</t>
  </si>
  <si>
    <t>JEP-CSPO-1331-2025</t>
  </si>
  <si>
    <t>11-45-101175457</t>
  </si>
  <si>
    <t>https://community.secop.gov.co/Public/Tendering/ContractNoticePhases/View?PPI=CO1.PPI.42261476&amp;isFromPublicArea=True&amp;isModal=False</t>
  </si>
  <si>
    <t>JEP-1363-2025</t>
  </si>
  <si>
    <t>JEP-CSPO-1332-2025</t>
  </si>
  <si>
    <t xml:space="preserve">Prestar servicios profesionales para apoyar a la JEP en las actividades de sistematización en los macrocasos de la Sala de Reconocimiento de Verdad, de Responsabilidad y de Determinación de Hechos y Conductas. </t>
  </si>
  <si>
    <t>Óscar Parra Vera</t>
  </si>
  <si>
    <t>18-47-101011532</t>
  </si>
  <si>
    <t>El 28/01/2026 se publico la terminación anticipada por mutuo acuerdo del contrato</t>
  </si>
  <si>
    <t>JEP-1364-2025</t>
  </si>
  <si>
    <t>JEP-CSPO-1333-2025</t>
  </si>
  <si>
    <t>14-47-101045330</t>
  </si>
  <si>
    <t>6/10/2025 - 02/02/2027</t>
  </si>
  <si>
    <t>https://community.secop.gov.co/Public/Tendering/ContractNoticePhases/View?PPI=CO1.PPI.42224015&amp;isFromPublicArea=True&amp;isModal=False</t>
  </si>
  <si>
    <t>JEP-1365-2025</t>
  </si>
  <si>
    <t>JEP-CSPO-1334-2025</t>
  </si>
  <si>
    <t>Prestar servicios profesionales de apoyo al despacho en la gestión administrativa del Caso 10: "Crímenes no amnistiables cometidos por las extintas FARC-EP en el marco del conflicto armado colombiano" y del Caso 01 "Toma de rehenes, graves privaciones de la libertad y otros crímenes concurrentes cometidos por las Farc-EP" - de la SRVR, que comprende el reparto interno de asuntos para conocimiento de los y las profesionales del despacho, la elaboración de reportes estadísticos, la sustanciación de Autos, la respuesta a los requerimientos de información allegados por otros Órganos de la JEP, así como por parte de otras entidades y la ciudadanía, el trámite de comisiones de servicios, entre otros</t>
  </si>
  <si>
    <t>Erika Paola Gómez Prada</t>
  </si>
  <si>
    <t>Caso 01 y 10</t>
  </si>
  <si>
    <t>33-47-101018697</t>
  </si>
  <si>
    <t>25/09/2025 - 05/05/2026</t>
  </si>
  <si>
    <t>https://community.secop.gov.co/Public/Tendering/ContractNoticePhases/View?PPI=CO1.PPI.42257882&amp;isFromPublicArea=True&amp;isModal=False</t>
  </si>
  <si>
    <t>JEP-1366-2025</t>
  </si>
  <si>
    <t>JEP-CSPO-1335-2025</t>
  </si>
  <si>
    <t>Suzy Sierra Ruiz</t>
  </si>
  <si>
    <t>Prestar servicios profesionales especializados para acompañar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t>
  </si>
  <si>
    <t>21-45-101497945</t>
  </si>
  <si>
    <t>23/10/2025 - 01/07/2026</t>
  </si>
  <si>
    <t>Suzy.Sierra@jep.gov.co</t>
  </si>
  <si>
    <t>https://community.secop.gov.co/Public/Tendering/ContractNoticePhases/View?PPI=CO1.PPI.42930576&amp;isFromPublicArea=True&amp;isModal=False</t>
  </si>
  <si>
    <t>JEP-1367-2025</t>
  </si>
  <si>
    <t>JEP-AECID-012-2025</t>
  </si>
  <si>
    <t>Paula Katherin Fonca Gaona</t>
  </si>
  <si>
    <t>33-47-101018736</t>
  </si>
  <si>
    <t>30/09/2025 - 05/07/2026</t>
  </si>
  <si>
    <t xml:space="preserve">Mediante otrosí Nº1 del 6/11/2025 se publicóla reducción en valor del cntrato y modificación d ela sobligaciones. </t>
  </si>
  <si>
    <t>https://community.secop.gov.co/Public/Tendering/ContractNoticePhases/View?PPI=CO1.PPI.42270042&amp;isFromPublicArea=True&amp;isModal=False</t>
  </si>
  <si>
    <t>JEP-1368-2025</t>
  </si>
  <si>
    <t>JEP-CSPO-1337-2025</t>
  </si>
  <si>
    <t xml:space="preserve">Prestar servicios profesionales para la recolección, sistematización, análisis y estructuración de información que alimente la preparación de las versiones voluntarias y la construcción del auto de determinación de hechos y conductas. </t>
  </si>
  <si>
    <t>11-47-101039012</t>
  </si>
  <si>
    <t>2/10/2025 - 31/01/2027</t>
  </si>
  <si>
    <t>https://community.secop.gov.co/Public/Tendering/ContractNoticePhases/View?PPI=CO1.PPI.42260706&amp;isFromPublicArea=True&amp;isModal=False</t>
  </si>
  <si>
    <t>JEP-1369-2025</t>
  </si>
  <si>
    <t>JEP-CSPO-1338-2025</t>
  </si>
  <si>
    <t>11-47-101039384</t>
  </si>
  <si>
    <t>https://community.secop.gov.co/Public/Tendering/ContractNoticePhases/View?PPI=CO1.PPI.42270687&amp;isFromPublicArea=True&amp;isModal=False</t>
  </si>
  <si>
    <t>JEP-1370-2025</t>
  </si>
  <si>
    <t>JEP-CSPO-1339-2025</t>
  </si>
  <si>
    <t>11-47-101039039</t>
  </si>
  <si>
    <t>2/10/2025 - 10/02/2027</t>
  </si>
  <si>
    <t>https://community.secop.gov.co/Public/Tendering/ContractNoticePhases/View?PPI=CO1.PPI.42512924&amp;isFromPublicArea=True&amp;isModal=False</t>
  </si>
  <si>
    <t>JEP-1371-2025</t>
  </si>
  <si>
    <t>JEP-CSPO-1340-2025</t>
  </si>
  <si>
    <t xml:space="preserve">41-47-101008526 </t>
  </si>
  <si>
    <t>https://community.secop.gov.co/Public/Tendering/ContractNoticePhases/View?PPI=CO1.PPI.42512831&amp;isFromPublicArea=True&amp;isModal=False</t>
  </si>
  <si>
    <t>JEP-1372-2025</t>
  </si>
  <si>
    <t>JEP-CSPO-1341-2025</t>
  </si>
  <si>
    <t>25-47-101007724</t>
  </si>
  <si>
    <t>08/10/2025 - 1/02/2027</t>
  </si>
  <si>
    <t>https://community.secop.gov.co/Public/Tendering/ContractNoticePhases/View?PPI=CO1.PPI.42622261&amp;isFromPublicArea=True&amp;isModal=False</t>
  </si>
  <si>
    <t>JEP-1373-2025</t>
  </si>
  <si>
    <t>JEP-CSPO-1342-2025</t>
  </si>
  <si>
    <t xml:space="preserve">Prestar servicios para apoyar la transcripción de diligencias en el marco de los casos priorizados por la Sala de Reconocimiento de Verdad, de Responsabilidad y de Determinación de los Hechos y Conductas. </t>
  </si>
  <si>
    <t>11-45-101174854</t>
  </si>
  <si>
    <t>https://community.secop.gov.co/Public/Tendering/ContractNoticePhases/View?PPI=CO1.PPI.42444584&amp;isFromPublicArea=True&amp;isModal=False</t>
  </si>
  <si>
    <t>JEP-1374-2025</t>
  </si>
  <si>
    <t>JEP-CSPO-1343-2025</t>
  </si>
  <si>
    <t>360-47-994000052624</t>
  </si>
  <si>
    <t>06/10/2025 - 10/02/2027</t>
  </si>
  <si>
    <t>https://community.secop.gov.co/Public/Tendering/ContractNoticePhases/View?PPI=CO1.PPI.42504193&amp;isFromPublicArea=True&amp;isModal=False</t>
  </si>
  <si>
    <t>JEP-1375-2025</t>
  </si>
  <si>
    <t>JEP-CSPO-1344-2025</t>
  </si>
  <si>
    <t>360-47-994000052461</t>
  </si>
  <si>
    <t>https://community.secop.gov.co/Public/Tendering/ContractNoticePhases/View?PPI=CO1.PPI.42524635&amp;isFromPublicArea=True&amp;isModal=False</t>
  </si>
  <si>
    <t>JEP-1376-2025</t>
  </si>
  <si>
    <t>JEP-CSPO-1345-2025</t>
  </si>
  <si>
    <t>360-47-994000052886</t>
  </si>
  <si>
    <t>10/10/2025 - 10/02/207</t>
  </si>
  <si>
    <t>https://community.secop.gov.co/Public/Tendering/ContractNoticePhases/View?PPI=CO1.PPI.42268543&amp;isFromPublicArea=True&amp;isModal=False</t>
  </si>
  <si>
    <t>JEP-1377-2025</t>
  </si>
  <si>
    <t>JEP-CSPO-1346-2025</t>
  </si>
  <si>
    <t>14-47-101045328</t>
  </si>
  <si>
    <t>piedad.nunez@jep.gov.co</t>
  </si>
  <si>
    <t>https://community.secop.gov.co/Public/Tendering/ContractNoticePhases/View?PPI=CO1.PPI.42543214&amp;isFromPublicArea=True&amp;isModal=False</t>
  </si>
  <si>
    <t>JEP-1378-2025</t>
  </si>
  <si>
    <t>JEP-CSPO-1347-2025</t>
  </si>
  <si>
    <t>21-47-101052690</t>
  </si>
  <si>
    <t>https://community.secop.gov.co/Public/Tendering/ContractNoticePhases/View?PPI=CO1.PPI.42581478&amp;isFromPublicArea=True&amp;isModal=False</t>
  </si>
  <si>
    <t>JEP-1379-2025</t>
  </si>
  <si>
    <t>JEP-CSPO-1348-2025</t>
  </si>
  <si>
    <t>33-47-101018812</t>
  </si>
  <si>
    <t>https://community.secop.gov.co/Public/Tendering/ContractNoticePhases/View?PPI=CO1.PPI.42444586&amp;isFromPublicArea=True&amp;isModal=False</t>
  </si>
  <si>
    <t>JEP-1380-2025</t>
  </si>
  <si>
    <t>JEP-CSPO-1349-2025</t>
  </si>
  <si>
    <t xml:space="preserve">Prestar servicios profesionales para apoyar y acompañar a la Oficina Asesora de Justicia Restaurativa en la asistencia técnica para la construcción metodológica y, las actuaciones, mediaciones y encuentros necesarios para los procesos de justicia restaurativa. </t>
  </si>
  <si>
    <t>Juan David Copete Torres</t>
  </si>
  <si>
    <t>63-45-101056082</t>
  </si>
  <si>
    <t>https://community.secop.gov.co/Public/Tendering/ContractNoticePhases/View?PPI=CO1.PPI.42570592&amp;isFromPublicArea=True&amp;isModal=False</t>
  </si>
  <si>
    <t>JEP-1381-2025</t>
  </si>
  <si>
    <t>JEP-CSPO-1350-2025</t>
  </si>
  <si>
    <t xml:space="preserve">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enfoques diferenciales. </t>
  </si>
  <si>
    <t>21-45-101497087</t>
  </si>
  <si>
    <t>15/10/2025 - 02/02/2027</t>
  </si>
  <si>
    <t>Mediante otrosí Nº1 del 12/02/2026 se publicó la modificación del lugar de domicilio</t>
  </si>
  <si>
    <t>https://community.secop.gov.co/Public/Tendering/ContractNoticePhases/View?PPI=CO1.PPI.42227689&amp;isFromPublicArea=True&amp;isModal=False</t>
  </si>
  <si>
    <t>JEP-1382-2025</t>
  </si>
  <si>
    <t>JEP-CSPO-1351-2025</t>
  </si>
  <si>
    <t xml:space="preserve">Prestar servicios profesionales de asesoría jurídica para apoyar y acompañar a la Oficina Asesora de Justicia Restaurativa en la asistencia técnica a las actuaciones y los procesos de la justicia restaurativa. </t>
  </si>
  <si>
    <t>Karime Cure Requena</t>
  </si>
  <si>
    <t>21-45-101496344; 11-47-101045378</t>
  </si>
  <si>
    <t>6/10/2025; 09/02/2026</t>
  </si>
  <si>
    <t>06/10/2025 - 31/01/2027; 09/02/2026 - 05/02/2027</t>
  </si>
  <si>
    <t>7/10/2025; 10/02/2026</t>
  </si>
  <si>
    <t>El 9/02/2026 se publicó la cesión del contrato a Karime Cure Requena; Mediante otrosí Nº1 del 5/03/2026 se publicó la reducción del contrato</t>
  </si>
  <si>
    <t>victor.ospina@jep.gov.co; Pendiente</t>
  </si>
  <si>
    <t>https://community.secop.gov.co/Public/Tendering/ContractNoticePhases/View?PPI=CO1.PPI.42165565&amp;isFromPublicArea=True&amp;isModal=False</t>
  </si>
  <si>
    <t>JEP-1383-2025</t>
  </si>
  <si>
    <t>JEP-CSPO-1352-2025</t>
  </si>
  <si>
    <t>61-47-101008998</t>
  </si>
  <si>
    <t>https://community.secop.gov.co/Public/Tendering/ContractNoticePhases/View?PPI=CO1.PPI.42582599&amp;isFromPublicArea=True&amp;isModal=False</t>
  </si>
  <si>
    <t>JEP-1384-2025</t>
  </si>
  <si>
    <t>JEP-CSPO-1353-2025</t>
  </si>
  <si>
    <t>63-45-101056175</t>
  </si>
  <si>
    <t>8/10/2025 - 31/01/2027</t>
  </si>
  <si>
    <t>https://community.secop.gov.co/Public/Tendering/ContractNoticePhases/View?PPI=CO1.PPI.42583365&amp;isFromPublicArea=True&amp;isModal=False</t>
  </si>
  <si>
    <t>JEP-1385-2025</t>
  </si>
  <si>
    <t>JEP-CSPO-1354-2025</t>
  </si>
  <si>
    <t>460-47-994000091609</t>
  </si>
  <si>
    <t>3/10/2025 - 10/02/2027</t>
  </si>
  <si>
    <t>https://community.secop.gov.co/Public/Tendering/ContractNoticePhases/View?PPI=CO1.PPI.42269867&amp;isFromPublicArea=True&amp;isModal=False</t>
  </si>
  <si>
    <t>JEP-1386-2025</t>
  </si>
  <si>
    <t>JEP-CSPO-1355-2025</t>
  </si>
  <si>
    <t>Francisco Javier Cabrera Guerrero</t>
  </si>
  <si>
    <t>460 47 994000092410</t>
  </si>
  <si>
    <t>24/10/2025 - 31/01/2027</t>
  </si>
  <si>
    <t>francisco.cabrera@jep.gov.co</t>
  </si>
  <si>
    <t>https://community.secop.gov.co/Public/Tendering/ContractNoticePhases/View?PPI=CO1.PPI.42735512&amp;isFromPublicArea=True&amp;isModal=False</t>
  </si>
  <si>
    <t>JEP-1387-2025</t>
  </si>
  <si>
    <t>JEP-CSPO-1356-2025</t>
  </si>
  <si>
    <t xml:space="preserve">1725.Prestar servicios profesionales para apoyar y acompañar en los procesos de mejoramiento de la gestión judicial de la Secretaría General Judicial. </t>
  </si>
  <si>
    <t>460-47-994000091369</t>
  </si>
  <si>
    <t>30/09/2025 - 31/01/2027</t>
  </si>
  <si>
    <t>https://community.secop.gov.co/Public/Tendering/ContractNoticePhases/View?PPI=CO1.PPI.42432678&amp;isFromPublicArea=True&amp;isModal=False</t>
  </si>
  <si>
    <t>JEP-1388-2025</t>
  </si>
  <si>
    <t>JEP-CSPO-1357-2025</t>
  </si>
  <si>
    <t>Maria Carolina Castro Navarro</t>
  </si>
  <si>
    <t>Villa de Leyva</t>
  </si>
  <si>
    <t>600-47-994000077491</t>
  </si>
  <si>
    <t>2/10/2025 - 5/02/2027</t>
  </si>
  <si>
    <t>maria.castron@jep.gov.co</t>
  </si>
  <si>
    <t>https://community.secop.gov.co/Public/Tendering/ContractNoticePhases/View?PPI=CO1.PPI.42270544&amp;isFromPublicArea=True&amp;isModal=False</t>
  </si>
  <si>
    <t>JEP-1389-2025</t>
  </si>
  <si>
    <t>JEP-CSPO-1358-2025</t>
  </si>
  <si>
    <t>Andres Felipe Jaimes Hernandez</t>
  </si>
  <si>
    <t>33-47-101018798; B-100075140</t>
  </si>
  <si>
    <t>Seguros del Estado S.A.; Compañía Mundial de Seguros S.A.</t>
  </si>
  <si>
    <t>6/10/2025; 5/02/2026</t>
  </si>
  <si>
    <t>06/10/2025 - 05/02/2027; 3/02/2026 - 31/01/2027</t>
  </si>
  <si>
    <t>8/10/2025; 9/02/2026</t>
  </si>
  <si>
    <t>El 2/02/2026 se publicó la cesión del contrato a Karime Cure Requena</t>
  </si>
  <si>
    <t>dana.avila@jep.gov.co; Pendiente</t>
  </si>
  <si>
    <t>https://community.secop.gov.co/Public/Tendering/ContractNoticePhases/View?PPI=CO1.PPI.42272311&amp;isFromPublicArea=True&amp;isModal=False</t>
  </si>
  <si>
    <t>JEP-1390-2025</t>
  </si>
  <si>
    <t>JEP-CSPO-1359-2025</t>
  </si>
  <si>
    <t>460-47-994000091790</t>
  </si>
  <si>
    <t>09/10/025</t>
  </si>
  <si>
    <t>https://community.secop.gov.co/Public/Tendering/ContractNoticePhases/View?PPI=CO1.PPI.42552434&amp;isFromPublicArea=True&amp;isModal=False</t>
  </si>
  <si>
    <t>JEP-1391-2025</t>
  </si>
  <si>
    <t>JEP-CSPO-1360-2025</t>
  </si>
  <si>
    <t>Lina Maria Chiquillo Londoño; Sebastian Rangel Salazar</t>
  </si>
  <si>
    <t>Cédula de ciudadanía; Cédula de ciudadanía</t>
  </si>
  <si>
    <t>1010198773; 1000156301</t>
  </si>
  <si>
    <t>2; 3</t>
  </si>
  <si>
    <t>6/11/2025; 19/02/2026</t>
  </si>
  <si>
    <t>21-45-101496292; 21-47-101053668; 21-45-101507585</t>
  </si>
  <si>
    <t>6/10/2025; 06/11/2025; 19/02/2026</t>
  </si>
  <si>
    <t>06/10/2025 - 01/02/2027; 06/11/2025 - 05/02/2027; 19/02/2026 - 10/02/2027</t>
  </si>
  <si>
    <t>8/10/2025; 7/11/2025; Pendiente de aprobación</t>
  </si>
  <si>
    <t>El 6/11/2025 se publicó la cesión del contrato a Lina Maria Chiquillo Londoño; EL 19/02/2026 se publicó la cesión del contrato a Sebastian Rangel Salazar</t>
  </si>
  <si>
    <t>Sebastian.Rangel@jep.gov.co; Pendiente</t>
  </si>
  <si>
    <t>https://community.secop.gov.co/Public/Tendering/ContractNoticePhases/View?PPI=CO1.PPI.42493525&amp;isFromPublicArea=True&amp;isModal=False</t>
  </si>
  <si>
    <t>JEP-1392-2025</t>
  </si>
  <si>
    <t>JEP-CSPO-1361-2025*</t>
  </si>
  <si>
    <t>Diorly Mosquera Murillo</t>
  </si>
  <si>
    <t xml:space="preserve">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t>
  </si>
  <si>
    <t>11-47-101039332</t>
  </si>
  <si>
    <t>09/10/2025 - 01/07/2026</t>
  </si>
  <si>
    <t>diorly.mosquera@jep.gov.co</t>
  </si>
  <si>
    <t>https://community.secop.gov.co/Public/Tendering/ContractNoticePhases/View?PPI=CO1.PPI.42648065&amp;isFromPublicArea=True&amp;isModal=False</t>
  </si>
  <si>
    <t>JEP-1393-2025</t>
  </si>
  <si>
    <t>JEP-CSPO-1362-2025</t>
  </si>
  <si>
    <t>460-47-994000091781</t>
  </si>
  <si>
    <t>https://community.secop.gov.co/Public/Tendering/ContractNoticePhases/View?PPI=CO1.PPI.42463326&amp;isFromPublicArea=True&amp;isModal=False</t>
  </si>
  <si>
    <t>JEP-1394-2025</t>
  </si>
  <si>
    <t>JEP-CSPO-1363-2025</t>
  </si>
  <si>
    <t>61-47-101009044</t>
  </si>
  <si>
    <t>10/10/025 - 31/01/2027</t>
  </si>
  <si>
    <t>https://community.secop.gov.co/Public/Tendering/ContractNoticePhases/View?PPI=CO1.PPI.42494671&amp;isFromPublicArea=True&amp;isModal=False</t>
  </si>
  <si>
    <t>JEP-1395-2025</t>
  </si>
  <si>
    <t>JEP-CSPO-1364-2025</t>
  </si>
  <si>
    <t>500-47-994000028772</t>
  </si>
  <si>
    <t>https://community.secop.gov.co/Public/Tendering/ContractNoticePhases/View?PPI=CO1.PPI.42273654&amp;isFromPublicArea=True&amp;isModal=False</t>
  </si>
  <si>
    <t>JEP-1397-2025</t>
  </si>
  <si>
    <t>JEP-CSPO-1366-2025</t>
  </si>
  <si>
    <t xml:space="preserve">Prestar servicios profesionales de apoyo en los procesos editoriales y de divulgación, en la comunicación de las decisiones judiciales, la organización de eventos externos e internos de la Relatoría General de la JEP y demás estrategias de creación de productos comunicativos requeridos por la dependencia. </t>
  </si>
  <si>
    <t xml:space="preserve">11-47-101039063 </t>
  </si>
  <si>
    <t>02/10/2025 - 05/02/2027</t>
  </si>
  <si>
    <t>https://community.secop.gov.co/Public/Tendering/ContractNoticePhases/View?PPI=CO1.PPI.42526111&amp;isFromPublicArea=True&amp;isModal=False</t>
  </si>
  <si>
    <t>JEP-1398-2025</t>
  </si>
  <si>
    <t>JEP-CSPO-1367-2025</t>
  </si>
  <si>
    <t xml:space="preserve">Prestar servicios profesionales especializados para apoyar y acompañar a las salas y secciones de la JEP, en el análisis y estructuración de información con el fin de dar seguimiento a las órdenes judiciales. </t>
  </si>
  <si>
    <t>21-47-101052627</t>
  </si>
  <si>
    <t>2/10/2025 - 01/02/2027</t>
  </si>
  <si>
    <t>https://community.secop.gov.co/Public/Tendering/ContractNoticePhases/View?PPI=CO1.PPI.42228894&amp;isFromPublicArea=True&amp;isModal=False</t>
  </si>
  <si>
    <t>JEP-1399-2025</t>
  </si>
  <si>
    <t>JEP-CSPO-1368-2025</t>
  </si>
  <si>
    <t xml:space="preserve">Juan Camilo González </t>
  </si>
  <si>
    <t>Luis Hernando Valero Montenegro</t>
  </si>
  <si>
    <t>25-47-101007643</t>
  </si>
  <si>
    <t>25/09/2025 - 01/07/2026</t>
  </si>
  <si>
    <t>luis.valero@jep.gov.co</t>
  </si>
  <si>
    <t>https://community.secop.gov.co/Public/Tendering/ContractNoticePhases/View?PPI=CO1.PPI.42332321&amp;isFromPublicArea=True&amp;isModal=False</t>
  </si>
  <si>
    <t>JEP-1400-2025</t>
  </si>
  <si>
    <t>JEP-CSPO-1369-2025</t>
  </si>
  <si>
    <t>Ricardo Ordóñez Gómez</t>
  </si>
  <si>
    <t xml:space="preserve">	560-47-994000193705</t>
  </si>
  <si>
    <t>https://community.secop.gov.co/Public/Tendering/ContractNoticePhases/View?PPI=CO1.PPI.42521815&amp;isFromPublicArea=True&amp;isModal=False</t>
  </si>
  <si>
    <t>JEP-1401-2025</t>
  </si>
  <si>
    <t>JEP-CSPO-1370-2025</t>
  </si>
  <si>
    <t xml:space="preserve">Prestar servicios para apoyar y acompañar a la Sala de Reconocimiento de Verdad y Responsabilidad en los procesos administrativos y técnicos que permitan dar respuesta a los requerimientos allegados por entidades internas y externas a la JEP. </t>
  </si>
  <si>
    <t>Esther Daniela Torres Moya; 1.010.190.297; a partir del 07 de octubre de 2025
hasta el día 24 de octubre de 2025</t>
  </si>
  <si>
    <t>Juan Esteban Dupont Cárdenas</t>
  </si>
  <si>
    <t>21-47-101052697; 33-47-10101994</t>
  </si>
  <si>
    <t>6/10/2025; 06/01/2026</t>
  </si>
  <si>
    <t>6/10/2025 - 05/02/2027; 15/01/2026 - 05/02/2027</t>
  </si>
  <si>
    <t>6/10/2025; 17/01/2026</t>
  </si>
  <si>
    <t>El 15/01/2026e publicó la cesión del contrato a Juan Esteban Dupont Cárdenas</t>
  </si>
  <si>
    <t>gabriel.rodriguez@jep.gov.co; juan.dupont@jep.gov.co</t>
  </si>
  <si>
    <t>https://community.secop.gov.co/Public/Tendering/ContractNoticePhases/View?PPI=CO1.PPI.42564895&amp;isFromPublicArea=True&amp;isModal=False</t>
  </si>
  <si>
    <t>JEP-1402-2025</t>
  </si>
  <si>
    <t>JEP-CSPO-1371-2025</t>
  </si>
  <si>
    <t>Lida Fabiola Blanco Camargo</t>
  </si>
  <si>
    <t>25-47-101007642</t>
  </si>
  <si>
    <t>lida.blanco@jep.gov.co</t>
  </si>
  <si>
    <t>https://community.secop.gov.co/Public/Tendering/ContractNoticePhases/View?PPI=CO1.PPI.42336418&amp;isFromPublicArea=True&amp;isModal=False</t>
  </si>
  <si>
    <t>JEP-1403-2025</t>
  </si>
  <si>
    <t>JEP-CSPO-1372-2025</t>
  </si>
  <si>
    <t>Paula Daniela Chocontá Bejarano</t>
  </si>
  <si>
    <t xml:space="preserve">Prestar servicios profesionales para apoyar y acompañar en el análisis, anonimización y sistematización de información, así como la elaboración de documentos con relación al Caso 10: "Crímenes no amnistiables cometidos por las extintas Farc-EP en el marco del conflicto armado colombiano"- de la SRVR. </t>
  </si>
  <si>
    <t>63-47-101003215</t>
  </si>
  <si>
    <t>paula.choconta@jep.gov.co</t>
  </si>
  <si>
    <t>https://community.secop.gov.co/Public/Tendering/ContractNoticePhases/View?PPI=CO1.PPI.42294163&amp;isFromPublicArea=True&amp;isModal=False</t>
  </si>
  <si>
    <t>JEP-1404-2025</t>
  </si>
  <si>
    <t>JEP-CSPO-1373-2025</t>
  </si>
  <si>
    <t>Sandra Viviana Alfaro Yaya</t>
  </si>
  <si>
    <t>Ana María Ramírez López; 39.580.622</t>
  </si>
  <si>
    <t>360-47-994000052333</t>
  </si>
  <si>
    <t>01/10/2025 - 15/05/2026</t>
  </si>
  <si>
    <t>erika.sepulveda@jep.gov.co</t>
  </si>
  <si>
    <t>https://community.secop.gov.co/Public/Tendering/ContractNoticePhases/View?PPI=CO1.PPI.42223080&amp;isFromPublicArea=True&amp;isModal=False</t>
  </si>
  <si>
    <t>JEP-1405-2025</t>
  </si>
  <si>
    <t>JEP-CSPO-1374-2025</t>
  </si>
  <si>
    <t>Prestar servicios profesionales al Sistema Autónomo de Asesoría y Defensa a Comparecientes apoyando a la jefatura en la gestión y seguimiento de las actividades de los profesionales que brindan asesoría jurídica y defensa técnica especifica a los exintegrantes y/o posibles comparecientes FARC y protesta social. Asimismo, brindar asesoría jurídica, atención integral y defensa técnica judicial a las personas que comparezcan ante las salas y secciones de la JEP aplicando los enfoques diferenciales y territoriales</t>
  </si>
  <si>
    <t>21-47-101052388</t>
  </si>
  <si>
    <t>alvaro.benitez@jep.gov.co</t>
  </si>
  <si>
    <t>https://community.secop.gov.co/Public/Tendering/ContractNoticePhases/View?PPI=CO1.PPI.42296729&amp;isFromPublicArea=True&amp;isModal=False</t>
  </si>
  <si>
    <t>JEP-1406-2025</t>
  </si>
  <si>
    <t>JEP-CSPO-1375-2025</t>
  </si>
  <si>
    <t xml:space="preserve">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 </t>
  </si>
  <si>
    <t>360-47-994000052522</t>
  </si>
  <si>
    <t>JEP-1407-2025</t>
  </si>
  <si>
    <t>JEP-CSPO-1376-2025</t>
  </si>
  <si>
    <t xml:space="preserve">Prestar servicios para apoyar la transcripción de diligencias judiciales de la Jurisdicción Especial para la Paz y a la gestión de la Secretaría General Judicial. </t>
  </si>
  <si>
    <t>33-47-101018769</t>
  </si>
  <si>
    <t>2/10/2025 - 05/02/2027</t>
  </si>
  <si>
    <t>https://community.secop.gov.co/Public/Tendering/ContractNoticePhases/View?PPI=CO1.PPI.42512833&amp;isFromPublicArea=True&amp;isModal=False</t>
  </si>
  <si>
    <t>JEP-1408-2025</t>
  </si>
  <si>
    <t>JEP-CSPO-1377-2025</t>
  </si>
  <si>
    <t>360-47-994000052636</t>
  </si>
  <si>
    <t>03/10/2025 - 10/02/2027</t>
  </si>
  <si>
    <t>https://community.secop.gov.co/Public/Tendering/ContractNoticePhases/View?PPI=CO1.PPI.42512935&amp;isFromPublicArea=True&amp;isModal=False</t>
  </si>
  <si>
    <t>JEP-1409-2025</t>
  </si>
  <si>
    <t>JEP-CSPO-1378-2025</t>
  </si>
  <si>
    <t>460-47-994000091506</t>
  </si>
  <si>
    <t>https://community.secop.gov.co/Public/Tendering/ContractNoticePhases/View?PPI=CO1.PPI.42512835&amp;isFromPublicArea=True&amp;isModal=False</t>
  </si>
  <si>
    <t>JEP-1410-2025</t>
  </si>
  <si>
    <t>JEP-CSPO-1379-2025</t>
  </si>
  <si>
    <t>360-47-994000052490</t>
  </si>
  <si>
    <t>https://community.secop.gov.co/Public/Tendering/ContractNoticePhases/View?PPI=CO1.PPI.42512834&amp;isFromPublicArea=True&amp;isModal=False</t>
  </si>
  <si>
    <t>JEP-1411-2025</t>
  </si>
  <si>
    <t>JEP-CSPO-1380-2025</t>
  </si>
  <si>
    <t>Daniela Franco Hernandez</t>
  </si>
  <si>
    <t>Prestar servicios profesionales para apoyar a las presidencias de las salas de justicia (Sala de Definición de Situaciones Jurídicas) en los procesos de mejoramiento de su gestión administrativa y excepcionalmente judicial</t>
  </si>
  <si>
    <t>33-47-101019054</t>
  </si>
  <si>
    <t>31/10/2025 - 5/02/2027</t>
  </si>
  <si>
    <t>daniela.franco@jep.gov.co</t>
  </si>
  <si>
    <t>https://community.secop.gov.co/Public/Tendering/ContractNoticePhases/View?PPI=CO1.PPI.43081842&amp;isFromPublicArea=True&amp;isModal=False</t>
  </si>
  <si>
    <t>JEP-1412-2025</t>
  </si>
  <si>
    <t>JEP-CSPO-1381-2025</t>
  </si>
  <si>
    <t xml:space="preserve">Prestar servicios profesionales para apoyar a las presidencias de las salas de justicia en los procesos de mejoramiento de su gestión administrativa y excepcionalmente judicial. </t>
  </si>
  <si>
    <t>Juan Pablo Sanchez Castillo</t>
  </si>
  <si>
    <t>61-47-101009009</t>
  </si>
  <si>
    <t>07/10/2025 - 05/02/2027</t>
  </si>
  <si>
    <t>https://community.secop.gov.co/Public/Tendering/ContractNoticePhases/View?PPI=CO1.PPI.42514013&amp;isFromPublicArea=True&amp;isModal=False</t>
  </si>
  <si>
    <t>JEP-1413-2025</t>
  </si>
  <si>
    <t>JEP-CSPO-1382-2025</t>
  </si>
  <si>
    <t xml:space="preserve">11-47-101039403 </t>
  </si>
  <si>
    <t>https://community.secop.gov.co/Public/Tendering/ContractNoticePhases/View?PPI=CO1.PPI.42579800&amp;isFromPublicArea=True&amp;isModal=False</t>
  </si>
  <si>
    <t>JEP-1414-2025</t>
  </si>
  <si>
    <t>JEP-CSPO-1383-2025</t>
  </si>
  <si>
    <t xml:space="preserve">Prestar servicios profesionales para apoyar a las presidencias de las secciones del tribunal para la paz en los procesos de mejoramiento de su gestión administrativa y excepcionalmente judicial. </t>
  </si>
  <si>
    <t>Juan Ramón Martinez Vargas</t>
  </si>
  <si>
    <t>33-47-101018786</t>
  </si>
  <si>
    <t>03/10/2025 - 05/02/2027</t>
  </si>
  <si>
    <t>https://community.secop.gov.co/Public/Tendering/ContractNoticePhases/View?PPI=CO1.PPI.42444587&amp;isFromPublicArea=True&amp;isModal=False</t>
  </si>
  <si>
    <t>JEP-1415-2025</t>
  </si>
  <si>
    <t>JEP-CSPO-1384-2025</t>
  </si>
  <si>
    <t>Gladys Tatiana Urbano Trujillo</t>
  </si>
  <si>
    <t>Jesús Ángel Bobadilla Moreno</t>
  </si>
  <si>
    <t>33-47-101018749</t>
  </si>
  <si>
    <t>gladys.urbano@jep.gov.co</t>
  </si>
  <si>
    <t>https://community.secop.gov.co/Public/Tendering/ContractNoticePhases/View?PPI=CO1.PPI.42444681&amp;isFromPublicArea=True&amp;isModal=False</t>
  </si>
  <si>
    <t>JEP-1416-2025</t>
  </si>
  <si>
    <t>JEP-CSPO-1385-2025</t>
  </si>
  <si>
    <t xml:space="preserve">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 </t>
  </si>
  <si>
    <t>11-47-101039151</t>
  </si>
  <si>
    <t>https://community.secop.gov.co/Public/Tendering/ContractNoticePhases/View?PPI=CO1.PPI.42531014&amp;isFromPublicArea=True&amp;isModal=False</t>
  </si>
  <si>
    <t>JEP-1417-2025</t>
  </si>
  <si>
    <t>JEP-CSPO-1386-2025</t>
  </si>
  <si>
    <t>460-47-994000091652</t>
  </si>
  <si>
    <t>https://community.secop.gov.co/Public/Tendering/ContractNoticePhases/View?PPI=CO1.PPI.42590140&amp;isFromPublicArea=True&amp;isModal=False</t>
  </si>
  <si>
    <t>JEP-1418-2025</t>
  </si>
  <si>
    <t>JEP-CSPO-1387-2025</t>
  </si>
  <si>
    <t xml:space="preserve">Prestar servicios profesionales para apoyar a la Sala de Reconocimiento de Verdad y de Responsabilidad en los procesos de sistematización, análisis y codificación de información en los programas informáticos que disponga la JEP. </t>
  </si>
  <si>
    <t>Gabriela Jineth Bonilla Pazos</t>
  </si>
  <si>
    <t>33-47-101018805; 14-47-101048817</t>
  </si>
  <si>
    <t>7/10/2025; 28/01/2026</t>
  </si>
  <si>
    <t>06/10/2025 - 05/02/2027; 28/01/2026 - 05/02/2027</t>
  </si>
  <si>
    <t>10/10/2025; 28/01/2026</t>
  </si>
  <si>
    <t>El 28/01/2026e publicó la cesión del contrato a Gabriela Jineth Bonilla Pazos</t>
  </si>
  <si>
    <t>lina.zuleta@jep.gov.co; gabriela.bonilla@jep.gov.co</t>
  </si>
  <si>
    <t>https://community.secop.gov.co/Public/Tendering/ContractNoticePhases/View?PPI=CO1.PPI.42580621&amp;isFromPublicArea=True&amp;isModal=False</t>
  </si>
  <si>
    <t>JEP-1419-2025</t>
  </si>
  <si>
    <t>JEP-CSPO-1388-2025</t>
  </si>
  <si>
    <t>Manuela del Rosario Puentes Rojas </t>
  </si>
  <si>
    <t>57-47-101002544</t>
  </si>
  <si>
    <t>El RP relacionado en el secop no corresponde con el del contrato, revisado 15/11/2025</t>
  </si>
  <si>
    <t>https://community.secop.gov.co/Public/Tendering/ContractNoticePhases/View?PPI=CO1.PPI.42580804&amp;isFromPublicArea=True&amp;isModal=False</t>
  </si>
  <si>
    <t>JEP-1420-2025</t>
  </si>
  <si>
    <t>JEP-CSPO-1389-2025</t>
  </si>
  <si>
    <t xml:space="preserve">1848.Prestar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t>
  </si>
  <si>
    <t xml:space="preserve">	820325</t>
  </si>
  <si>
    <t>11-47-101039399</t>
  </si>
  <si>
    <t>https://community.secop.gov.co/Public/Tendering/ContractNoticePhases/View?PPI=CO1.PPI.42412837&amp;isFromPublicArea=True&amp;isModal=False</t>
  </si>
  <si>
    <t>JEP-1421-2025</t>
  </si>
  <si>
    <t>JEP-CSPO-1390-2025</t>
  </si>
  <si>
    <t xml:space="preserve">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t>
  </si>
  <si>
    <t>11-47-101039480</t>
  </si>
  <si>
    <t>https://community.secop.gov.co/Public/Tendering/ContractNoticePhases/View?PPI=CO1.PPI.42269299&amp;isFromPublicArea=True&amp;isModal=False</t>
  </si>
  <si>
    <t>JEP-1422-2025</t>
  </si>
  <si>
    <t>JEP-CSPO-1391-2025</t>
  </si>
  <si>
    <t xml:space="preserve">Prestar los servicios profesionales de apoyo a la Relatoría General de la JEP en la revisión, sistematización y consolidación de información de los procesos y actividades misionales de la dependencia; así como en la generación y ejecución de estrategias de mejora para la divulgación y análisis temático de decisiones. </t>
  </si>
  <si>
    <t>11-47-101039127</t>
  </si>
  <si>
    <t>https://community.secop.gov.co/Public/Tendering/ContractNoticePhases/View?PPI=CO1.PPI.42530900&amp;isFromPublicArea=True&amp;isModal=False</t>
  </si>
  <si>
    <t>JEP-1423-2025</t>
  </si>
  <si>
    <t>JEP-CSPO-1392-2025</t>
  </si>
  <si>
    <t xml:space="preserve">1852.Prestar los servicios profesionales de apoyo a la Relatoría General de la JEP en la revisión, sistematización y consolidación de información de las actividades misionales de la dependencia y los procesos de calidad de esta; así como en la generación y ejecución de estrategias de mejora para la divulgación, articulación interinstitucional y análisis jurisprudencial. </t>
  </si>
  <si>
    <t>360-47-994000052451</t>
  </si>
  <si>
    <t>https://community.secop.gov.co/Public/Tendering/ContractNoticePhases/View?PPI=CO1.PPI.42531141&amp;isFromPublicArea=True&amp;isModal=False</t>
  </si>
  <si>
    <t>JEP-1424-2025</t>
  </si>
  <si>
    <t>JEP-CSPO-1393-2025.</t>
  </si>
  <si>
    <t>14-47-101045257</t>
  </si>
  <si>
    <t>https://community.secop.gov.co/Public/Tendering/ContractNoticePhases/View?PPI=CO1.PPI.42639037&amp;isFromPublicArea=True&amp;isModal=False</t>
  </si>
  <si>
    <t>JEP-1425-2025</t>
  </si>
  <si>
    <t>JEP-CSPO-1394-2025</t>
  </si>
  <si>
    <t xml:space="preserve">Prestar servicios profesionales para apoyar en los procesos de mejoramiento de la gestión judicial de las Secretarías Judiciales de las Salas de Justicia. </t>
  </si>
  <si>
    <t>360-47-994000052869</t>
  </si>
  <si>
    <t>https://community.secop.gov.co/Public/Tendering/ContractNoticePhases/View?PPI=CO1.PPI.42622474&amp;isFromPublicArea=True&amp;isModal=False</t>
  </si>
  <si>
    <t>JEP-1426-2025</t>
  </si>
  <si>
    <t>JEP-CSPO-1395-2025</t>
  </si>
  <si>
    <t xml:space="preserve">	Lorena Elised Castro Cruz</t>
  </si>
  <si>
    <t xml:space="preserve">Prestar servicios profesoianles para apoyar al GRAI en la gestión de asignación y seguimiento de requerimientos, envío y control de solicitudes de información a entidades internas y externas, así como en el manejo, actualización y optimización de los sistemas de información utilizados por la dependencia, siguiendo llos lineamientos que imparta la Magistratura y la jefatura del GRAI. </t>
  </si>
  <si>
    <t>11-47-101039373</t>
  </si>
  <si>
    <t>https://community.secop.gov.co/Public/Tendering/ContractNoticePhases/View?PPI=CO1.PPI.42230308&amp;isFromPublicArea=True&amp;isModal=False</t>
  </si>
  <si>
    <t>JEP-1427-2025</t>
  </si>
  <si>
    <t>JEP-CSPO-1396-2025</t>
  </si>
  <si>
    <t xml:space="preserve">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t>
  </si>
  <si>
    <t>11-45-101175459</t>
  </si>
  <si>
    <t>https://community.secop.gov.co/Public/Tendering/ContractNoticePhases/View?PPI=CO1.PPI.42241611&amp;isFromPublicArea=True&amp;isModal=False</t>
  </si>
  <si>
    <t>JEP-1428-2025</t>
  </si>
  <si>
    <t>JEP-CSPO-1397-2025</t>
  </si>
  <si>
    <t>65-47-101016279</t>
  </si>
  <si>
    <t>La fecha de aprobación de garantias esta mal en el acta de inicio, revisado 12/11/2025</t>
  </si>
  <si>
    <t>https://community.secop.gov.co/Public/Tendering/ContractNoticePhases/View?PPI=CO1.PPI.42514010&amp;isFromPublicArea=True&amp;isModal=False</t>
  </si>
  <si>
    <t>JEP-1429-2025</t>
  </si>
  <si>
    <t>JEP-CSPO-1398-2025</t>
  </si>
  <si>
    <t xml:space="preserve">Prestar servicios profesionales para apoyar y acompañar las salas de justicia y sus respectivas presidencias en los procesos de mejoramiento de la gestión judicial. </t>
  </si>
  <si>
    <t xml:space="preserve">61-47-101009038 </t>
  </si>
  <si>
    <t>https://community.secop.gov.co/Public/Tendering/ContractNoticePhases/View?PPI=CO1.PPI.42590468&amp;isFromPublicArea=True&amp;isModal=False</t>
  </si>
  <si>
    <t>JEP-1430-2025</t>
  </si>
  <si>
    <t>JEP-CSPO-1399-2025</t>
  </si>
  <si>
    <t>Alejandra Madroñero Narvaez</t>
  </si>
  <si>
    <t>21-45-101496263; 21-47-101053725</t>
  </si>
  <si>
    <t>6/10/2025; 07/11/2025</t>
  </si>
  <si>
    <t>02/10/2025 - 01/02/2027; 07/11/2025 - 10/02/2027</t>
  </si>
  <si>
    <t>15/10/2025; 10/11/2025</t>
  </si>
  <si>
    <t>El 7/11/2025 se publicó la cesión del contrato a Alejandra Madroñero Narvaez</t>
  </si>
  <si>
    <t>https://community.secop.gov.co/Public/Tendering/ContractNoticePhases/View?PPI=CO1.PPI.42514012&amp;isFromPublicArea=True&amp;isModal=False</t>
  </si>
  <si>
    <t>JEP-1431-2025</t>
  </si>
  <si>
    <t>JEP-CSPO-1400-2025</t>
  </si>
  <si>
    <t>41-45-101092778</t>
  </si>
  <si>
    <t>https://community.secop.gov.co/Public/Tendering/ContractNoticePhases/View?PPI=CO1.PPI.42514216&amp;isFromPublicArea=True&amp;isModal=False</t>
  </si>
  <si>
    <t>JEP-1432-2025</t>
  </si>
  <si>
    <t>JEP-CSPO-1401-2025</t>
  </si>
  <si>
    <t>360-47-994000052482</t>
  </si>
  <si>
    <t>https://community.secop.gov.co/Public/Tendering/ContractNoticePhases/View?PPI=CO1.PPI.42514302&amp;isFromPublicArea=True&amp;isModal=False</t>
  </si>
  <si>
    <t>JEP-1433-2025</t>
  </si>
  <si>
    <t>JEP-CSPO-1402-2025</t>
  </si>
  <si>
    <t>Diana Lucia Pinilla Marin (Encargado)</t>
  </si>
  <si>
    <t>360-47-994000054010</t>
  </si>
  <si>
    <t>05/11/2025 - 10/02/2027</t>
  </si>
  <si>
    <t>https://community.secop.gov.co/Public/Tendering/ContractNoticePhases/View?PPI=CO1.PPI.43219111&amp;isFromPublicArea=True&amp;isModal=False</t>
  </si>
  <si>
    <t>JEP-1434-2025</t>
  </si>
  <si>
    <t>JEP-CSPO-1403-2025.</t>
  </si>
  <si>
    <t>18-47-101011562</t>
  </si>
  <si>
    <t>08/10/2025 - 02/02/2027</t>
  </si>
  <si>
    <t>https://community.secop.gov.co/Public/Tendering/ContractNoticePhases/View?PPI=CO1.PPI.42572846&amp;isFromPublicArea=True&amp;isModal=False</t>
  </si>
  <si>
    <t>JEP-1435-2025</t>
  </si>
  <si>
    <t>JEP-CSPO-1404-2025</t>
  </si>
  <si>
    <t>Martha Patricia Torres Galeano</t>
  </si>
  <si>
    <t>Pedro Elías Díaz Romero</t>
  </si>
  <si>
    <t>33-47-101018800</t>
  </si>
  <si>
    <t>https://community.secop.gov.co/Public/Tendering/ContractNoticePhases/View?PPI=CO1.PPI.42580627&amp;isFromPublicArea=True&amp;isModal=False</t>
  </si>
  <si>
    <t>JEP-1436-2025</t>
  </si>
  <si>
    <t>JEP-CSPO-1410-2025.</t>
  </si>
  <si>
    <t>21-45-101496275</t>
  </si>
  <si>
    <t>02/10/2025 - 01/02/2027</t>
  </si>
  <si>
    <t>https://community.secop.gov.co/Public/Tendering/ContractNoticePhases/View?PPI=CO1.PPI.42555642&amp;isFromPublicArea=True&amp;isModal=False</t>
  </si>
  <si>
    <t>JEP-1437-2025</t>
  </si>
  <si>
    <t>JEP-CSPO-1406-2025</t>
  </si>
  <si>
    <t>21-45-101496298</t>
  </si>
  <si>
    <t>06/10/2025 - 1/02/2027</t>
  </si>
  <si>
    <t>https://community.secop.gov.co/Public/Tendering/ContractNoticePhases/View?PPI=CO1.PPI.42514238&amp;isFromPublicArea=True&amp;isModal=False</t>
  </si>
  <si>
    <t>JEP-1438-2025</t>
  </si>
  <si>
    <t>JEP-CSPO-1407-2025</t>
  </si>
  <si>
    <t>11-47-101039508</t>
  </si>
  <si>
    <t>https://community.secop.gov.co/Public/Tendering/ContractNoticePhases/View?PPI=CO1.PPI.42604347&amp;isFromPublicArea=True&amp;isModal=False</t>
  </si>
  <si>
    <t>JEP-1439-2025</t>
  </si>
  <si>
    <t>JEP-CSPO-1408-2025</t>
  </si>
  <si>
    <t>41-47-101008562</t>
  </si>
  <si>
    <t>09/10/2025 - 31/01/2027</t>
  </si>
  <si>
    <t>https://community.secop.gov.co/Public/Tendering/ContractNoticePhases/View?PPI=CO1.PPI.42591012&amp;isFromPublicArea=True&amp;isModal=False</t>
  </si>
  <si>
    <t>JEP-1440-2025</t>
  </si>
  <si>
    <t>JEP-CSPO-1409-2025</t>
  </si>
  <si>
    <t>Stefania González Salamanca</t>
  </si>
  <si>
    <t>21-47-101053200</t>
  </si>
  <si>
    <t>22/10/2025 - 10/02/2027</t>
  </si>
  <si>
    <t>stefania.gonzalez@jep.gov.co</t>
  </si>
  <si>
    <t>https://community.secop.gov.co/Public/Tendering/ContractNoticePhases/View?PPI=CO1.PPI.42513970&amp;isFromPublicArea=True&amp;isModal=False</t>
  </si>
  <si>
    <t>JEP-1441-2025</t>
  </si>
  <si>
    <t>JEP-CSPO-1405-2025.</t>
  </si>
  <si>
    <t>Gabriela Jineth Bonilla Pazos; 1030581193</t>
  </si>
  <si>
    <t>360-47-994000052791</t>
  </si>
  <si>
    <t>https://community.secop.gov.co/Public/Tendering/ContractNoticePhases/View?PPI=CO1.PPI.42678450&amp;isFromPublicArea=True&amp;isModal=False</t>
  </si>
  <si>
    <t>JEP-1442-2025</t>
  </si>
  <si>
    <t>JEP-CSPO-1411-2025</t>
  </si>
  <si>
    <t>61-47-101009040</t>
  </si>
  <si>
    <t>EL RP del acta de inicio no coincide con el del SECOP II, revisado 12/11/2025</t>
  </si>
  <si>
    <t>https://community.secop.gov.co/Public/Tendering/ContractNoticePhases/View?PPI=CO1.PPI.42590849&amp;isFromPublicArea=True&amp;isModal=False</t>
  </si>
  <si>
    <t>JEP-1443-2025</t>
  </si>
  <si>
    <t>JEP-CSPO-1412-2025</t>
  </si>
  <si>
    <t>18-44-101109838</t>
  </si>
  <si>
    <t>https://community.secop.gov.co/Public/Tendering/ContractNoticePhases/View?PPI=CO1.PPI.42444683&amp;isFromPublicArea=True&amp;isModal=False</t>
  </si>
  <si>
    <t>JEP-1444-2025</t>
  </si>
  <si>
    <t>JEP-CSPO-1413-2025</t>
  </si>
  <si>
    <t>Karen Lucia Alvarez Ricardo</t>
  </si>
  <si>
    <t>Barranquilla</t>
  </si>
  <si>
    <t>Prestar servicios profesionales al Sistema Autónomo de Asesoría y Defensa a Comparecientes apoyando a la jefatura en la gestión y seguimiento de las actividades de los profesionales que brindan asesoría jurídica y defensa técnica a los comparecientes de fuerza pública, agentes del estado no integrantes de la fuerza pública y terceros civiles. Asimismo, brindar asesoría jurídica, atención integral y defensa técnica judicial a las personas que comparezcan ante las salas y secciones de la JEP aplicando los enfoques diferenciales y territoriales</t>
  </si>
  <si>
    <t>21-45-101495357</t>
  </si>
  <si>
    <t>https://community.secop.gov.co/Public/Tendering/ContractNoticePhases/View?PPI=CO1.PPI.42298101&amp;isFromPublicArea=True&amp;isModal=False</t>
  </si>
  <si>
    <t>JEP-1445-2025</t>
  </si>
  <si>
    <t>JEP-CSPO-1414-2025</t>
  </si>
  <si>
    <t>14-45-101128982</t>
  </si>
  <si>
    <t>6/10/2025 - 31/01/2027</t>
  </si>
  <si>
    <t>GOBIERNO Y RELACIONES INTERNACIONALES</t>
  </si>
  <si>
    <t>rosa.ramirez@jep.gov.co</t>
  </si>
  <si>
    <t>https://community.secop.gov.co/Public/Tendering/ContractNoticePhases/View?PPI=CO1.PPI.42449295&amp;isFromPublicArea=True&amp;isModal=False</t>
  </si>
  <si>
    <t>JEP-1446-2025</t>
  </si>
  <si>
    <t>JEP-CSPO-1415-2025</t>
  </si>
  <si>
    <t xml:space="preserve">Prestar servicios profesionales para apoyar y acompañar la codificación, análisis y sistematización de información, así como la elaboración de documentos relacionados con las salas y secciones de la JEP. </t>
  </si>
  <si>
    <t>21-45-101496466</t>
  </si>
  <si>
    <t>07/10/2025 - 31/01/2027</t>
  </si>
  <si>
    <t>https://community.secop.gov.co/Public/Tendering/ContractNoticePhases/View?PPI=CO1.PPI.42449297&amp;isFromPublicArea=True&amp;isModal=False</t>
  </si>
  <si>
    <t>JEP-1447-2025</t>
  </si>
  <si>
    <t>JEP-CSPO-1416-2025</t>
  </si>
  <si>
    <t>Yurany Alexandra Cuellar Pinzon; Diana Alejandra Acosta España</t>
  </si>
  <si>
    <t>1117541610; 1085313543</t>
  </si>
  <si>
    <t>1; 1</t>
  </si>
  <si>
    <t>5/01/2026; 28/01/2026</t>
  </si>
  <si>
    <t>21-45-101496279; 21-45-101503930; 14-47-101049035</t>
  </si>
  <si>
    <t>6/10/2025; 05/01/2026; 29/01/2026</t>
  </si>
  <si>
    <t>06/10/2025 - 01/02/2027; 05/01/2026 - 01/02/2027; 28/01/2026 - 31/01/2028</t>
  </si>
  <si>
    <t>8/10/2025; 06/01/2026; 29/01/2026</t>
  </si>
  <si>
    <t>El 5/01/2026e publicó la cesión del contrato a Yurany Alexandra Cuellar Pinzon;  El 28/01/2026 se publicó la cesión del contrato a Diana Alejandra Acosta España</t>
  </si>
  <si>
    <t>jessica.escobedo@jep.gov.co; yurany.cuellar@jep.gov.co; diana.acostae@jep.gov.co</t>
  </si>
  <si>
    <t>https://community.secop.gov.co/Public/Tendering/ContractNoticePhases/View?PPI=CO1.PPI.42513888&amp;isFromPublicArea=True&amp;isModal=False</t>
  </si>
  <si>
    <t>JEP-1448-2025</t>
  </si>
  <si>
    <t>JEP-CSPO-1417-2025</t>
  </si>
  <si>
    <t>360-47-994000052790</t>
  </si>
  <si>
    <t>08/10/2025 - 03/02/2025</t>
  </si>
  <si>
    <t>https://community.secop.gov.co/Public/Tendering/ContractNoticePhases/View?PPI=CO1.PPI.42580623&amp;isFromPublicArea=True&amp;isModal=False</t>
  </si>
  <si>
    <t>JEP-1449-2025</t>
  </si>
  <si>
    <t>JEP-CSPO-1418-2025</t>
  </si>
  <si>
    <t>14-47-101045260</t>
  </si>
  <si>
    <t>diana.marentes@jep.gov.co</t>
  </si>
  <si>
    <t>https://community.secop.gov.co/Public/Tendering/ContractNoticePhases/View?PPI=CO1.PPI.42449618&amp;isFromPublicArea=True&amp;isModal=False</t>
  </si>
  <si>
    <t>JEP-1450-2025</t>
  </si>
  <si>
    <t>JEP-CSPO-1419-2025</t>
  </si>
  <si>
    <t>Juan Sebastian Chaparro Diaz</t>
  </si>
  <si>
    <t xml:space="preserve">	807625</t>
  </si>
  <si>
    <t>360-47-994000052879</t>
  </si>
  <si>
    <t>juan.chaparro@jep.gov.co</t>
  </si>
  <si>
    <t>https://community.secop.gov.co/Public/Tendering/ContractNoticePhases/View?PPI=CO1.PPI.42449529&amp;isFromPublicArea=True&amp;isModal=False</t>
  </si>
  <si>
    <t>JEP-1451-2025</t>
  </si>
  <si>
    <t>JEP-CSPO-1420-2025</t>
  </si>
  <si>
    <t xml:space="preserve">1900.Prestar servicios para apoyar la transcripción de diligencias en el marco de los casos priorizados por la Sala de Reconocimiento de Verdad, de Responsabilidad y de Determinación de los Hechos y Conductas. </t>
  </si>
  <si>
    <t xml:space="preserve">21-47-101052712 </t>
  </si>
  <si>
    <t>https://community.secop.gov.co/Public/Tendering/ContractNoticePhases/View?PPI=CO1.PPI.42449735&amp;isFromPublicArea=True&amp;isModal=False</t>
  </si>
  <si>
    <t>JEP-1452-2025</t>
  </si>
  <si>
    <t>JEP-CSPO-1421-2025</t>
  </si>
  <si>
    <t xml:space="preserve">	797625</t>
  </si>
  <si>
    <t>33-47-101018806</t>
  </si>
  <si>
    <t>https://community.secop.gov.co/Public/Tendering/ContractNoticePhases/View?PPI=CO1.PPI.42449635&amp;isFromPublicArea=True&amp;isModal=False</t>
  </si>
  <si>
    <t>JEP-1453-2025</t>
  </si>
  <si>
    <t>JEP-CSPO-1422-2025</t>
  </si>
  <si>
    <t>21-45-101496316</t>
  </si>
  <si>
    <t>06/10/2025 - 01/02/2027</t>
  </si>
  <si>
    <t>https://community.secop.gov.co/Public/Tendering/ContractNoticePhases/View?PPI=CO1.PPI.42544723&amp;isFromPublicArea=True&amp;isModal=False</t>
  </si>
  <si>
    <t>JEP-1454-2025</t>
  </si>
  <si>
    <t>JEP-CSPO-1423-2025</t>
  </si>
  <si>
    <t>https://community.secop.gov.co/Public/Tendering/ContractNoticePhases/View?PPI=CO1.PPI.42584899&amp;isFromPublicArea=True&amp;isModal=False</t>
  </si>
  <si>
    <t>JEP-1455-2025</t>
  </si>
  <si>
    <t>JEP-CSPO-1424-2025</t>
  </si>
  <si>
    <t>33-47-101018824</t>
  </si>
  <si>
    <t>09/10/2025 - 05/02/2027</t>
  </si>
  <si>
    <t>https://community.secop.gov.co/Public/Tendering/ContractNoticePhases/View?PPI=CO1.PPI.42590034&amp;isFromPublicArea=True&amp;isModal=False</t>
  </si>
  <si>
    <t>JEP-1456-2025</t>
  </si>
  <si>
    <t>JEP-CSPO-1425-2025</t>
  </si>
  <si>
    <t>Andres Guillermo Bulla Silva</t>
  </si>
  <si>
    <t>17-45-101055557</t>
  </si>
  <si>
    <t>andres.bulla@jep.gov.co</t>
  </si>
  <si>
    <t>https://community.secop.gov.co/Public/Tendering/ContractNoticePhases/View?PPI=CO1.PPI.42567085&amp;isFromPublicArea=True&amp;isModal=False</t>
  </si>
  <si>
    <t>JEP-1457-2025</t>
  </si>
  <si>
    <t>JEP-CSPO-1426-2025</t>
  </si>
  <si>
    <t>360-47-994000052802</t>
  </si>
  <si>
    <t>08/10/2025 - 08/02/2027</t>
  </si>
  <si>
    <t xml:space="preserve"> jose.rozo@jep.gov.co</t>
  </si>
  <si>
    <t>https://community.secop.gov.co/Public/Tendering/ContractNoticePhases/View?PPI=CO1.PPI.42586157&amp;isFromPublicArea=True&amp;isModal=False</t>
  </si>
  <si>
    <t>JEP-1458-2025</t>
  </si>
  <si>
    <t>JEP-CSPO-1427-2025</t>
  </si>
  <si>
    <t>360-47-994000052809</t>
  </si>
  <si>
    <t>https://community.secop.gov.co/Public/Tendering/ContractNoticePhases/View?PPI=CO1.PPI.42591783&amp;isFromPublicArea=True&amp;isModal=False</t>
  </si>
  <si>
    <t>JEP-1459-2025</t>
  </si>
  <si>
    <t>JEP-AECID-013-2025</t>
  </si>
  <si>
    <t>Farid Antonio Bejarano</t>
  </si>
  <si>
    <t>Prestar servicios profesionales con un enfoque conceptual y metodológico para el apoyo en la investigación, análisis y desarrollo de estrategias en el marco del caso 009 "crímenes cometidos contra pueblos y territorios étnicos", Subcaso Buenaventura, Dagua y Pacífico Medio, en el marco del Proyecto de Apoyo a la JEP - Fase III financiado por AECID.</t>
  </si>
  <si>
    <t>420-47-994000048318</t>
  </si>
  <si>
    <t>10/10/0225 - 30/06/2026</t>
  </si>
  <si>
    <t>farid.bejarano@jep.gov.co</t>
  </si>
  <si>
    <t>https://community.secop.gov.co/Public/Tendering/ContractNoticePhases/View?PPI=CO1.PPI.42611103&amp;isFromPublicArea=True&amp;isModal=False</t>
  </si>
  <si>
    <t>JEP-1460-2025</t>
  </si>
  <si>
    <t>JEP-1460-2025.</t>
  </si>
  <si>
    <t>33-47-101018843</t>
  </si>
  <si>
    <t>https://community.secop.gov.co/Public/Tendering/ContractNoticePhases/View?PPI=CO1.PPI.42593837&amp;isFromPublicArea=True&amp;isModal=False</t>
  </si>
  <si>
    <t>JEP-1461-2025</t>
  </si>
  <si>
    <t>JEP-CSPO-1430-2025</t>
  </si>
  <si>
    <t>39-45-101034307</t>
  </si>
  <si>
    <t>https://community.secop.gov.co/Public/Tendering/ContractNoticePhases/View?PPI=CO1.PPI.42584871&amp;isFromPublicArea=True&amp;isModal=False</t>
  </si>
  <si>
    <t>JEP-1462-2025</t>
  </si>
  <si>
    <t>JEP-CSPO-1431-2025</t>
  </si>
  <si>
    <t>37-47-101006015</t>
  </si>
  <si>
    <t>14/10/2025 - 31/07/2026</t>
  </si>
  <si>
    <t>Revisar fecha de vigencia de la póliza, póliza nueva, pendiente de aprobación rebisado 11/11/2025</t>
  </si>
  <si>
    <t>https://community.secop.gov.co/Public/Tendering/ContractNoticePhases/View?PPI=CO1.PPI.42588592&amp;isFromPublicArea=True&amp;isModal=False</t>
  </si>
  <si>
    <t>JEP-1463-2025</t>
  </si>
  <si>
    <t>JEP-CSPO-1432-2025</t>
  </si>
  <si>
    <t>360-47- 994000052616</t>
  </si>
  <si>
    <t>https://community.secop.gov.co/Public/Tendering/ContractNoticePhases/View?PPI=CO1.PPI.42583280&amp;isFromPublicArea=True&amp;isModal=False</t>
  </si>
  <si>
    <t>JEP-1464-2025</t>
  </si>
  <si>
    <t>JEP-CSPO-1433-2025</t>
  </si>
  <si>
    <t>360-47-994000052620</t>
  </si>
  <si>
    <t>https://community.secop.gov.co/Public/Tendering/ContractNoticePhases/View?PPI=CO1.PPI.42584628&amp;isFromPublicArea=True&amp;isModal=False</t>
  </si>
  <si>
    <t>JEP-1465-2025</t>
  </si>
  <si>
    <t>JEP-CSPO-1434-2025</t>
  </si>
  <si>
    <t>11-47-101039522</t>
  </si>
  <si>
    <t>14/10/2025 - 03/02/2027</t>
  </si>
  <si>
    <t>https://community.secop.gov.co/Public/Tendering/ContractNoticePhases/View?PPI=CO1.PPI.42611466&amp;isFromPublicArea=True&amp;isModal=False</t>
  </si>
  <si>
    <t>JEP-1466-2025</t>
  </si>
  <si>
    <t>JEP-CSPO-1435-2025</t>
  </si>
  <si>
    <t>14-45-101128707</t>
  </si>
  <si>
    <t>https://community.secop.gov.co/Public/Tendering/ContractNoticePhases/View?PPI=CO1.PPI.42455673&amp;isFromPublicArea=True&amp;isModal=False</t>
  </si>
  <si>
    <t>JEP-1467-2025</t>
  </si>
  <si>
    <t>JEP-CSPO-1436-2025</t>
  </si>
  <si>
    <t>360-47-994000052641</t>
  </si>
  <si>
    <t>https://community.secop.gov.co/Public/Tendering/ContractNoticePhases/View?PPI=CO1.PPI.42455677&amp;isFromPublicArea=True&amp;isModal=False</t>
  </si>
  <si>
    <t>JEP-1468-2025</t>
  </si>
  <si>
    <t>JEP-CSPO-1437-2025</t>
  </si>
  <si>
    <t>11-47-101039144</t>
  </si>
  <si>
    <t>brayan.velasquez@jep.gov.co</t>
  </si>
  <si>
    <t>https://community.secop.gov.co/Public/Tendering/ContractNoticePhases/View?PPI=CO1.PPI.42455886&amp;isFromPublicArea=True&amp;isModal=False</t>
  </si>
  <si>
    <t>JEP-1469-2025</t>
  </si>
  <si>
    <t>JEP-CSPO-1438-2025</t>
  </si>
  <si>
    <t>Jose Ernesto Alturo Rojas; Laura Alejandra Ariza Peinado</t>
  </si>
  <si>
    <t>1018466213; 1005341462</t>
  </si>
  <si>
    <t>9; 1</t>
  </si>
  <si>
    <t>14/11/2025; 24/02/2026</t>
  </si>
  <si>
    <t>11-47-101039147; 360-47-994000054526; 18-47-101012835</t>
  </si>
  <si>
    <t>Seguros del Estado S.A.; Aseguradora Solidaria de Colombia; Seguros del Estado S.A</t>
  </si>
  <si>
    <t>6/10/2025; 14/11/2025; 02/03/2026</t>
  </si>
  <si>
    <t>06/10/2025 - 10/02/2027; 14/11/2025 - 10/02/2027; 24/02/2026 - 01/02/2027</t>
  </si>
  <si>
    <t>7/10/2025; 18/11/2025; 3/03/2026</t>
  </si>
  <si>
    <t>El 14/11/2025 se publicó la cesión del contrato a Jose Ernesto Alturo Rojas; El 24/02/2026 se publicó la cesión del contrato a Laura Alejandra Ariza Peinado</t>
  </si>
  <si>
    <t>Femenino; Masculino; Femenino</t>
  </si>
  <si>
    <t>diana.barahona@jep.gov.co; Pendiente; Pendiente</t>
  </si>
  <si>
    <t>https://community.secop.gov.co/Public/Tendering/ContractNoticePhases/View?PPI=CO1.PPI.42456024&amp;isFromPublicArea=True&amp;isModal=False</t>
  </si>
  <si>
    <t>JEP-1470-2025</t>
  </si>
  <si>
    <t>JEP-CSPO-1439-2025</t>
  </si>
  <si>
    <t>33-47-101018787</t>
  </si>
  <si>
    <t>https://community.secop.gov.co/Public/Tendering/ContractNoticePhases/View?PPI=CO1.PPI.42455684&amp;isFromPublicArea=True&amp;isModal=False</t>
  </si>
  <si>
    <t>JEP-1471-2025</t>
  </si>
  <si>
    <t>JEP-CSPO-1440-2025</t>
  </si>
  <si>
    <t>360-47-994000052619</t>
  </si>
  <si>
    <t>06/10/2025 - 3/02/2027</t>
  </si>
  <si>
    <t>https://community.secop.gov.co/Public/Tendering/ContractNoticePhases/View?PPI=CO1.PPI.42456105&amp;isFromPublicArea=True&amp;isModal=False</t>
  </si>
  <si>
    <t>JEP-1472-2025</t>
  </si>
  <si>
    <t>JEP-CSPO-1441-2025</t>
  </si>
  <si>
    <t>37-47-101005999</t>
  </si>
  <si>
    <t>https://community.secop.gov.co/Public/Tendering/ContractNoticePhases/View?PPI=CO1.PPI.42456033&amp;isFromPublicArea=True&amp;isModal=False</t>
  </si>
  <si>
    <t>JEP-1473-2025</t>
  </si>
  <si>
    <t>JEP-CSPO-1442-2025</t>
  </si>
  <si>
    <t xml:space="preserve">	798025</t>
  </si>
  <si>
    <t>360 47 994000052633</t>
  </si>
  <si>
    <t>https://community.secop.gov.co/Public/Tendering/ContractNoticePhases/View?PPI=CO1.PPI.42455692&amp;isFromPublicArea=True&amp;isModal=False</t>
  </si>
  <si>
    <t>JEP-1474-2025</t>
  </si>
  <si>
    <t>JEP-CSPO-1443-2025</t>
  </si>
  <si>
    <t>21-47-101052698</t>
  </si>
  <si>
    <t>https://community.secop.gov.co/Public/Tendering/ContractNoticePhases/View?PPI=CO1.PPI.42455695&amp;isFromPublicArea=True&amp;isModal=False</t>
  </si>
  <si>
    <t>JEP-1475-2025</t>
  </si>
  <si>
    <t>JEP-CSPO-1444-2025</t>
  </si>
  <si>
    <t>460-47-994000091526</t>
  </si>
  <si>
    <t>https://community.secop.gov.co/Public/Tendering/ContractNoticePhases/View?PPI=CO1.PPI.42476442&amp;isFromPublicArea=True&amp;isModal=False</t>
  </si>
  <si>
    <t>JEP-1476-2025</t>
  </si>
  <si>
    <t>JEP-CSPO-1445-2025</t>
  </si>
  <si>
    <t>JEP-1477-2025</t>
  </si>
  <si>
    <t>JEP-CSPO-1446-2025</t>
  </si>
  <si>
    <t xml:space="preserve">Prestar servicios profesionales para el apoyo y acompañamiento tecnológico y en el procesamiento de información de la Secretaría Judicial. </t>
  </si>
  <si>
    <t>11-47-101039059</t>
  </si>
  <si>
    <t>https://community.secop.gov.co/Public/Tendering/ContractNoticePhases/View?PPI=CO1.PPI.42476269&amp;isFromPublicArea=True&amp;isModal=False</t>
  </si>
  <si>
    <t>JEP-1478-2025</t>
  </si>
  <si>
    <t>JEP-CSPO-1447-2025</t>
  </si>
  <si>
    <t xml:space="preserve">Prestar servicios para apoyar a la Relatoría en la validación, diseño, desarrollo web y mantenimiento de los productos digitales de divulgación y del sistema de búsqueda y titulación de providencias Relati. </t>
  </si>
  <si>
    <t>11-47-101039149</t>
  </si>
  <si>
    <t>https://community.secop.gov.co/Public/Tendering/ContractNoticePhases/View?PPI=CO1.PPI.42531174&amp;isFromPublicArea=True&amp;isModal=False</t>
  </si>
  <si>
    <t>JEP-1479-2025</t>
  </si>
  <si>
    <t>JEP-CSPO-1448-2025</t>
  </si>
  <si>
    <t>Yesenia Martinez Amaya</t>
  </si>
  <si>
    <t>11-47-101039297</t>
  </si>
  <si>
    <t>yesenia.martinez@jep.gov.co</t>
  </si>
  <si>
    <t>https://community.secop.gov.co/Public/Tendering/ContractNoticePhases/View?PPI=CO1.PPI.42604340&amp;isFromPublicArea=True&amp;isModal=False</t>
  </si>
  <si>
    <t>JEP-1480-2025</t>
  </si>
  <si>
    <t>JEP-CSPO-1449-2025</t>
  </si>
  <si>
    <t>Mayra Geraldine Parra Fonseca</t>
  </si>
  <si>
    <t xml:space="preserve">Yenny Mariela Mogollon Lozano </t>
  </si>
  <si>
    <t>360- 47- 994000052938;  B-100070454</t>
  </si>
  <si>
    <t>Aseguradora Solidaria de Colombia; Compañía Mundial de Seguros S.A.</t>
  </si>
  <si>
    <t>14/10/2025; 07/11/2025</t>
  </si>
  <si>
    <t>10/10/2025 - 10/02/2027; 07/11/2025 - 31/01/2027</t>
  </si>
  <si>
    <t>El 7/11/2025 se publicó la cesión del contrato a Yenny Mariela Mogollon Lozano</t>
  </si>
  <si>
    <t>NEGOCIOS INTERNACIONALES; CONTADURIA PUBLICA</t>
  </si>
  <si>
    <t>N/A; SISTEMAS CONTABLES Y FINANCIEROS</t>
  </si>
  <si>
    <t>https://community.secop.gov.co/Public/Tendering/ContractNoticePhases/View?PPI=CO1.PPI.42603824&amp;isFromPublicArea=True&amp;isModal=False</t>
  </si>
  <si>
    <t>JEP-1481-2025</t>
  </si>
  <si>
    <t>JEP-CSPO-1450-2025</t>
  </si>
  <si>
    <t xml:space="preserve">Prestar servicios para apoyar a la SAR en los trámites administrativos requeridos para el cumplimiento de la actividad judicial a su cargo. </t>
  </si>
  <si>
    <t>96-47-101004531</t>
  </si>
  <si>
    <t>3/10/2025 - 05/02/2027</t>
  </si>
  <si>
    <t>https://community.secop.gov.co/Public/Tendering/ContractNoticePhases/View?PPI=CO1.PPI.42522511&amp;isFromPublicArea=True&amp;isModal=False</t>
  </si>
  <si>
    <t>JEP-1482-2025</t>
  </si>
  <si>
    <t>JEP-CSPO-1451-2025</t>
  </si>
  <si>
    <t xml:space="preserve">Cesar Arnulfo Pinilla Orejarena </t>
  </si>
  <si>
    <t>Prestar servicios profesionales especializados al Sistema Autónomo de Asesoría y Defensa a Comparecientes apoyando a la jefatura en el fortalecimiento pedagógico y litigioso del equipo de profesionales que brindan asesoría, atención integral y defensa a comparecientes para optimizar su calidad técnica y jurídica. Asimismo, brindar asesoría jurídica, atención integral y defensa técnica judicial a las personas que comparezcan ante las salas y secciones de la JEP aplicando los enfoques diferenciales y territoriales</t>
  </si>
  <si>
    <t xml:space="preserve"> Santander</t>
  </si>
  <si>
    <t>400-47-994000110235</t>
  </si>
  <si>
    <t>https://community.secop.gov.co/Public/Tendering/ContractNoticePhases/View?PPI=CO1.PPI.42298120&amp;isFromPublicArea=True&amp;isModal=False</t>
  </si>
  <si>
    <t>JEP-1483-2025</t>
  </si>
  <si>
    <t>JEP-CSPO-1452-2025</t>
  </si>
  <si>
    <t xml:space="preserve">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 </t>
  </si>
  <si>
    <t>Viviana Natalia Flechas Moreno</t>
  </si>
  <si>
    <t>11-47-101039175</t>
  </si>
  <si>
    <t>https://community.secop.gov.co/Public/Tendering/ContractNoticePhases/View?PPI=CO1.PPI.42476271&amp;isFromPublicArea=True&amp;isModal=False</t>
  </si>
  <si>
    <t>JEP-1484-2025</t>
  </si>
  <si>
    <t>JEP-CSPO-1453-2025</t>
  </si>
  <si>
    <t>NB-100409695</t>
  </si>
  <si>
    <t>https://community.secop.gov.co/Public/Tendering/ContractNoticePhases/View?PPI=CO1.PPI.42476272&amp;isFromPublicArea=True&amp;isModal=False</t>
  </si>
  <si>
    <t>JEP-1485-2025</t>
  </si>
  <si>
    <t>JEP-CSPO-1454-2025</t>
  </si>
  <si>
    <t>Felipe Esteban Leon Moreno</t>
  </si>
  <si>
    <t>Prestar servicios profesionales para asesorar jurídica y técnicamente a la jefatura del Sistema Autónomo de Asesoría y Defensa a Comparecientes. Asimismo, apoyar en el seguimiento de la defensa técnica y las asesorías jurídicas brindadas a los comparecientes y/o posibles comparecientes ante  la JEP, así como en la elaboración de documentos e informes de contenido jurídico</t>
  </si>
  <si>
    <t>25-47-101007646</t>
  </si>
  <si>
    <t>25/09/2025 - 01/07/2025</t>
  </si>
  <si>
    <t>felipe.leon@jep.gov.co</t>
  </si>
  <si>
    <t>https://community.secop.gov.co/Public/Tendering/ContractNoticePhases/View?PPI=CO1.PPI.42297974&amp;isFromPublicArea=True&amp;isModal=False</t>
  </si>
  <si>
    <t>JEP-1486-2025</t>
  </si>
  <si>
    <t>JEP-CSPO-1455-2025</t>
  </si>
  <si>
    <t>Maria Laura Lazaro Gonzalez; Luisa Fernanda Serrato Ruiz</t>
  </si>
  <si>
    <t>1020819234; 1014231223</t>
  </si>
  <si>
    <t>7; 9</t>
  </si>
  <si>
    <t>1/02/2025; 28/01/2026</t>
  </si>
  <si>
    <t>21-45-101496443; 33-47-101019545; 14-47-101048970</t>
  </si>
  <si>
    <t>7/10/2025; 03/12/2025; 29/01/2026</t>
  </si>
  <si>
    <t>07/10/2025 - 02/02/2027; 01/12/2025 - 05/02/2027; 28/01/2026 - 12/02/2027</t>
  </si>
  <si>
    <t>9/10/2025; 03/12/2025; Pendiente</t>
  </si>
  <si>
    <t>El 1/12/2025 se publicó la cesión del contrato a Maria Laura Lazaro Gonzalez; El 28/01/2026 se publicó la cesión del contrato a Luisa Fernanda Serrato Ruiz</t>
  </si>
  <si>
    <t>juliana.garavito@jep.gov.co; maria.lazaro@jep.gov.co; Pendiente</t>
  </si>
  <si>
    <t>https://community.secop.gov.co/Public/Tendering/ContractNoticePhases/View?PPI=CO1.PPI.42476445&amp;isFromPublicArea=True&amp;isModal=False</t>
  </si>
  <si>
    <t>JEP-1487-2025</t>
  </si>
  <si>
    <t>JEP-CSPO-1456-2025</t>
  </si>
  <si>
    <t>11-47-101039116</t>
  </si>
  <si>
    <t>https://community.secop.gov.co/Public/Tendering/ContractNoticePhases/View?PPI=CO1.PPI.42476949&amp;isFromPublicArea=True&amp;isModal=False</t>
  </si>
  <si>
    <t>JEP-1488-2025</t>
  </si>
  <si>
    <t>JEP-CSPO-1457-2025</t>
  </si>
  <si>
    <t>Carlos Camilo Ernesto Gomez Alarcon</t>
  </si>
  <si>
    <t>Karen Lorena Muñoz Nieto</t>
  </si>
  <si>
    <t>14-45-101128755; 360-47-994000063646</t>
  </si>
  <si>
    <t>6/10/2025; 4/02/2026</t>
  </si>
  <si>
    <t>03/10/2025 - 31/01/2027; 04/02/2026 - 10/02/2027</t>
  </si>
  <si>
    <t>20/10/2025: 5/02/2026</t>
  </si>
  <si>
    <t>El 4/02/2025 se publicó la cesión del contrato a Karen Lorena Muñoz Nieto</t>
  </si>
  <si>
    <t>carlos.santana@jep.gov.co; Pendiente</t>
  </si>
  <si>
    <t>https://community.secop.gov.co/Public/Tendering/ContractNoticePhases/View?PPI=CO1.PPI.42476950&amp;isFromPublicArea=True&amp;isModal=False</t>
  </si>
  <si>
    <t>JEP-1489-2025</t>
  </si>
  <si>
    <t>JEP-CSPO-1458-2025</t>
  </si>
  <si>
    <t>Laura Camila Trujillo Teuta</t>
  </si>
  <si>
    <t>11-47-101039400; 21-47-101057939</t>
  </si>
  <si>
    <t>10/10/2025; 25/02/2026</t>
  </si>
  <si>
    <t>10/10/2025 - 05/02/2027; 05/02/2026 - 05/02/2027</t>
  </si>
  <si>
    <t>14/10/2025; 26/02/2026</t>
  </si>
  <si>
    <t>El 25/02/2026 se publicó la cesión del contrato a Laura Camila Trujillo Teuta</t>
  </si>
  <si>
    <t>SOCIOLOGÍA; SOCIOLOGÍA</t>
  </si>
  <si>
    <t>paula.villamil@jep.gov.co; Pendiente</t>
  </si>
  <si>
    <t>https://community.secop.gov.co/Public/Tendering/ContractNoticePhases/View?PPI=CO1.PPI.42476951&amp;isFromPublicArea=True&amp;isModal=False</t>
  </si>
  <si>
    <t>JEP-1490-2025</t>
  </si>
  <si>
    <t>JEP-CSPO-1459-2025</t>
  </si>
  <si>
    <t xml:space="preserve">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 </t>
  </si>
  <si>
    <t>37-47-101005992</t>
  </si>
  <si>
    <t>https://community.secop.gov.co/Public/Tendering/ContractNoticePhases/View?PPI=CO1.PPI.42476952&amp;isFromPublicArea=True&amp;isModal=False</t>
  </si>
  <si>
    <t>JEP-1491-2025</t>
  </si>
  <si>
    <t>JEP-CSPO-1460-2025</t>
  </si>
  <si>
    <t>Prestar servicios profesionales al Sistema Autónomo de Asesoría y Defensa a Comparecientes, apoyando a la jefatura en la gestión y orientación de las actividades relacionadas por los profesionales de la Oficina que brindan acompañamiento psicosocial a comparecientes y/o posibles comparecientes. Adicionalmente, brindar acompañamiento psicosocial a las personas que comparezcan ante las salas y secciones de la JEP, en el marco de la justicia transicional y restaurativa, con atención a los enfoques diferenciales y de género</t>
  </si>
  <si>
    <t>21-45-101495349</t>
  </si>
  <si>
    <t>https://community.secop.gov.co/Public/Tendering/ContractNoticePhases/View?PPI=CO1.PPI.42298028&amp;isFromPublicArea=True&amp;isModal=False</t>
  </si>
  <si>
    <t>JEP-1492-2025</t>
  </si>
  <si>
    <t>JEP-CSPO-1461-2025</t>
  </si>
  <si>
    <t>21-45-101495353</t>
  </si>
  <si>
    <t>https://community.secop.gov.co/Public/Tendering/ContractNoticePhases/View?PPI=CO1.PPI.42328630&amp;isFromPublicArea=True&amp;isModal=False</t>
  </si>
  <si>
    <t>JEP-1493-2025</t>
  </si>
  <si>
    <t>JEP-CSPO-1462-2025</t>
  </si>
  <si>
    <t xml:space="preserve">Prestar servicios profesionales de apoyo al despacho en la gestión administrativa del Caso 10: "Crímenes no amnistiables cometidos por las extintas FARC-EP en el marco del conflicto armado colombiano"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 </t>
  </si>
  <si>
    <t>40-47-101010104</t>
  </si>
  <si>
    <t>https://community.secop.gov.co/Public/Tendering/ContractNoticePhases/View?PPI=CO1.PPI.42476953&amp;isFromPublicArea=True&amp;isModal=False</t>
  </si>
  <si>
    <t>JEP-1494-2025</t>
  </si>
  <si>
    <t>JEP-CSPO-1463-2025</t>
  </si>
  <si>
    <t xml:space="preserve">	791825</t>
  </si>
  <si>
    <t>11-47-101039072</t>
  </si>
  <si>
    <t>https://community.secop.gov.co/Public/Tendering/ContractNoticePhases/View?PPI=CO1.PPI.42445540&amp;isFromPublicArea=True&amp;isModal=False</t>
  </si>
  <si>
    <t>JEP-1495-2025</t>
  </si>
  <si>
    <t>JEP-CSPO-1464-2025</t>
  </si>
  <si>
    <t>11-47-101039379</t>
  </si>
  <si>
    <t>https://community.secop.gov.co/Public/Tendering/ContractNoticePhases/View?PPI=CO1.PPI.42476956&amp;isFromPublicArea=True&amp;isModal=False</t>
  </si>
  <si>
    <t>JEP-1496-2025</t>
  </si>
  <si>
    <t>JEP-CSPO-1465-2025</t>
  </si>
  <si>
    <t> 79953277</t>
  </si>
  <si>
    <t>Prestar servicios profesionales para apoyar a la Dirección de Tecnologías de la Información en los procesos de diseño, desarrollo, implementación y soporte de soluciones basadas en Inteligencia Artificial, incluyendo la aplicación de modelos de lenguaje de gran escala (LLM, por sus siglas en inglés), así como en el mantenimiento evolutivo y correctivo de los sistemas desarrollados internamente por la Jurisdicción Especial para la Paz</t>
  </si>
  <si>
    <t>360-47-994000052132</t>
  </si>
  <si>
    <t>25/09/2025 - 10/07/2026</t>
  </si>
  <si>
    <t>Juan.Bolanos@jep.gov.co</t>
  </si>
  <si>
    <t>https://community.secop.gov.co/Public/Tendering/ContractNoticePhases/View?PPI=CO1.PPI.42318088&amp;isFromPublicArea=True&amp;isModal=False</t>
  </si>
  <si>
    <t>JEP-1497-2025</t>
  </si>
  <si>
    <t>JEP-CSPO-1466-2025</t>
  </si>
  <si>
    <t>John Jairo Huertas Amador</t>
  </si>
  <si>
    <t>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t>
  </si>
  <si>
    <t>21-47-101052554</t>
  </si>
  <si>
    <t>26/09/2025 - 30/05/2026</t>
  </si>
  <si>
    <t>En ejecución pero sin acta revisado 03/10/2025</t>
  </si>
  <si>
    <t>john.huertas@jep.gov.co</t>
  </si>
  <si>
    <t>https://community.secop.gov.co/Public/Tendering/ContractNoticePhases/View?PPI=CO1.PPI.42410022&amp;isFromPublicArea=True&amp;isModal=False</t>
  </si>
  <si>
    <t>JEP-1498-2025</t>
  </si>
  <si>
    <t>JEP-CSPO-1467-2025</t>
  </si>
  <si>
    <t>Angie Mercedes Serrato Osorio</t>
  </si>
  <si>
    <t>Huila y Tolima siendo el lugar principal de ejecución la
ciudad de Neiva</t>
  </si>
  <si>
    <t>360-47-994000052069</t>
  </si>
  <si>
    <t>En ejecución pero sin acta revisado 30/09/2025</t>
  </si>
  <si>
    <t>angie.serrato@jep.gov.co</t>
  </si>
  <si>
    <t>https://community.secop.gov.co/Public/Tendering/ContractNoticePhases/View?PPI=CO1.PPI.42361166&amp;isFromPublicArea=True&amp;isModal=False</t>
  </si>
  <si>
    <t>93151507;93151512</t>
  </si>
  <si>
    <t>JEP-1499-2025</t>
  </si>
  <si>
    <t>JEP-CSPO-1468-2025</t>
  </si>
  <si>
    <t>Sergio Ignacio Pinzón Neuto</t>
  </si>
  <si>
    <t>33-47-101018694</t>
  </si>
  <si>
    <t>26/09/2025 - 04/05/2026</t>
  </si>
  <si>
    <t>sergio.pinzon@jep.gov.co</t>
  </si>
  <si>
    <t>https://community.secop.gov.co/Public/Tendering/ContractNoticePhases/View?PPI=CO1.PPI.42341302&amp;isFromPublicArea=True&amp;isModal=False</t>
  </si>
  <si>
    <t>JEP-1500-2025</t>
  </si>
  <si>
    <t>JEP-CSPO-1469-2025</t>
  </si>
  <si>
    <t>Laura Melissa Sánchez Camargo </t>
  </si>
  <si>
    <t>Prestar servicios profesionales para apoyar y acompañar a la Oficina Asesora De Justicia Restaurativa en la asistencia técnica para el desarrollo de las acciones de facilitación y mediación en el marco de los procesos preparatorios de justicia transicional restaurativa</t>
  </si>
  <si>
    <t>21-45-101496268</t>
  </si>
  <si>
    <t>06/10/2025 - 01/07/2026</t>
  </si>
  <si>
    <t>Laura.SanchezC@jep.gov.co</t>
  </si>
  <si>
    <t>https://community.secop.gov.co/Public/Tendering/ContractNoticePhases/View?PPI=CO1.PPI.42366145&amp;isFromPublicArea=True&amp;isModal=False</t>
  </si>
  <si>
    <t>42132200;46181500;46191600;46182300</t>
  </si>
  <si>
    <t>JEP-1501-2025</t>
  </si>
  <si>
    <t>JEP-IPI-004-2025</t>
  </si>
  <si>
    <t>Suramericana de Guantes SAS</t>
  </si>
  <si>
    <t>Palmira</t>
  </si>
  <si>
    <t>Adquisición de elementos que contribuyan a la debida aplicación y desarrollo del sistema de gestión de seguridad y salud en el trabajo (SG-SST), así como para la protección personal</t>
  </si>
  <si>
    <t>310-47 994000018545</t>
  </si>
  <si>
    <t>03/10/2025 - 10/06/2026</t>
  </si>
  <si>
    <t>Prorróga</t>
  </si>
  <si>
    <t>https://community.secop.gov.co/Public/Tendering/ContractNoticePhases/View?PPI=CO1.PPI.41790841&amp;isFromPublicArea=True&amp;isModal=False</t>
  </si>
  <si>
    <t>JEP-1502-2025</t>
  </si>
  <si>
    <t>JEP-CSPO-1470-2025</t>
  </si>
  <si>
    <t>Samuel David Baron Cebarcas</t>
  </si>
  <si>
    <t>Prestar servicios para apoyar al grupo de análisis de la información (grai) en la elaboración de análisis de contextos territoriales, siguiendo los lineamientos que imparta la magistratura.  asimismo, deberá realizar actividades de apoyo administrativo de acuerdo con las funciones, tareas y responsabilidades que le sean asignadas por la jefatura del GRAI.</t>
  </si>
  <si>
    <t>11-47-101039112</t>
  </si>
  <si>
    <t>06/10/2025 - 30/06/2026</t>
  </si>
  <si>
    <t>Samuel.Baron@jep.gov.co</t>
  </si>
  <si>
    <t>https://community.secop.gov.co/Public/Tendering/ContractNoticePhases/View?PPI=CO1.PPI.42465565&amp;isFromPublicArea=True&amp;isModal=False</t>
  </si>
  <si>
    <t>JEP-1503-2025</t>
  </si>
  <si>
    <t>JEP-CSPO-1471-2025</t>
  </si>
  <si>
    <t>Juan David Figueroa Portilla</t>
  </si>
  <si>
    <t>11-47-101039131</t>
  </si>
  <si>
    <t>juan.figueroa@jep.gov.co</t>
  </si>
  <si>
    <t>https://community.secop.gov.co/Public/Tendering/ContractNoticePhases/View?PPI=CO1.PPI.42468007&amp;isFromPublicArea=True&amp;isModal=False</t>
  </si>
  <si>
    <t>JEP-1504-2025</t>
  </si>
  <si>
    <t>JEP-CSPO-1472-2025</t>
  </si>
  <si>
    <t>Luz Angélica Becerra Rodríguez</t>
  </si>
  <si>
    <t>Ana María Ramírez López</t>
  </si>
  <si>
    <t>51-47-101005369</t>
  </si>
  <si>
    <t>luz.becerra@jep.gov.co</t>
  </si>
  <si>
    <t>https://community.secop.gov.co/Public/Tendering/ContractNoticePhases/View?PPI=CO1.PPI.42530280&amp;isFromPublicArea=True&amp;isModal=False</t>
  </si>
  <si>
    <t>JEP-1505-2025</t>
  </si>
  <si>
    <t>JEP-CSPO-1473-2025</t>
  </si>
  <si>
    <t>Prestar servicios profesionales para apoyar y acompañar a la Dirección de TI en la operación y soporte técnico del sistema de gestión de medios MEDiA de la Entidad, en relación con la producción audiovisual de las diligencias y audiencias de la JEP</t>
  </si>
  <si>
    <t>11-47-101038997</t>
  </si>
  <si>
    <t>02/10/2025 - 10/07/2026</t>
  </si>
  <si>
    <t>https://community.secop.gov.co/Public/Tendering/ContractNoticePhases/View?PPI=CO1.PPI.42545413&amp;isFromPublicArea=True&amp;isModal=False</t>
  </si>
  <si>
    <t>JEP-1506-2025</t>
  </si>
  <si>
    <t>JEP-CSPO-1474-2025</t>
  </si>
  <si>
    <t>Andrés Felipe Pulido Castro</t>
  </si>
  <si>
    <t xml:space="preserve">25-47-101007698 </t>
  </si>
  <si>
    <t>INGENIERIA CATASTRAL Y GEODESIA</t>
  </si>
  <si>
    <t>andres.pulido@jep.gov.co</t>
  </si>
  <si>
    <t>https://community.secop.gov.co/Public/Tendering/ContractNoticePhases/View?PPI=CO1.PPI.42608373&amp;isFromPublicArea=True&amp;isModal=False</t>
  </si>
  <si>
    <t>JEP-1507-2025</t>
  </si>
  <si>
    <t>JEP-CSPO-1475-2025</t>
  </si>
  <si>
    <t>Liliana Eugenia Pacheco Moreno</t>
  </si>
  <si>
    <t>Prestar servicios profesionales para apoyar y acompañar la gestión de la Subdirección de Control Interno (SCI) en la evaluación de la gestión institucional para el fortalecimiento del Sistema de Control Interno de la JEP, específicamente lo correspondiente al cumplimiento del Plan, Anual de Auditorías, Seguimiento y Evaluaciones, de conformidad con la normativa vigente</t>
  </si>
  <si>
    <t>11-47-101039378</t>
  </si>
  <si>
    <t>10/10/2025 - 10/07/2026</t>
  </si>
  <si>
    <t>FINANZAS Y RELACIONES INTERNACIONALES</t>
  </si>
  <si>
    <t>liliana.pacheco@jep.gov.co</t>
  </si>
  <si>
    <t>https://community.secop.gov.co/Public/Tendering/ContractNoticePhases/View?PPI=CO1.PPI.42645209&amp;isFromPublicArea=True&amp;isModal=False</t>
  </si>
  <si>
    <t>JEP-1508-2025</t>
  </si>
  <si>
    <t>JEP-CSPO-1476-2025</t>
  </si>
  <si>
    <t>Santiago Tovar Perilla</t>
  </si>
  <si>
    <t>Prestar servicios profesionales especializados para acompañar el diseño, desarrollo, implementación y puesta en funcionamiento de modelos de aprendizaje automático supervisado y no supervisado, aplicados a datos no estructurados (audios y videos), con el objetivo de automatizar procesos de transcripción, análisis relacional de la información y gestión integral de bases de datos relacionales y no relacionales de los Macrocasos.</t>
  </si>
  <si>
    <t>11-47-101039434</t>
  </si>
  <si>
    <t>10/10/2025 - 30/06/2026</t>
  </si>
  <si>
    <t>Mediante otrosí Nº1 del 16/12/2025 se publicó la reducción en valor del contrato $5.019.429</t>
  </si>
  <si>
    <t>santiago.tovar@jep.gov.co</t>
  </si>
  <si>
    <t>https://community.secop.gov.co/Public/Tendering/ContractNoticePhases/View?PPI=CO1.PPI.42703317&amp;isFromPublicArea=True&amp;isModal=False</t>
  </si>
  <si>
    <t>JEP-1509-2025</t>
  </si>
  <si>
    <t>JEP-IPI-007-2025</t>
  </si>
  <si>
    <t>INMOTICA S.A.S.</t>
  </si>
  <si>
    <t>Contratar el soporte y mantenimiento preventivo y correctivo de la plataforma de equipos del sistema  de gestión de medios (MEDiA), para las fases 1 y 2, incluyendo bolsa de repuestos</t>
  </si>
  <si>
    <t>Piedad Cristina Mogollon Sanchez</t>
  </si>
  <si>
    <t>11-45-101175266</t>
  </si>
  <si>
    <t>08/10/2025 - 31/12/2028</t>
  </si>
  <si>
    <t>https://community.secop.gov.co/Public/Tendering/ContractNoticePhases/View?PPI=CO1.PPI.42216282&amp;isFromPublicArea=True&amp;isModal=False</t>
  </si>
  <si>
    <t>JEP-1510-2025</t>
  </si>
  <si>
    <t>JEP-CSPO-1478-2025</t>
  </si>
  <si>
    <t>Prestar servicios profesionales para apoyar al despacho relator en la dimensión nacional del caso 09 de la sala de reconocimiento de verdad y responsabilidad (SRVR), en el trámite y respuesta de solicitudes y requerimientos, así como en la gestión de intervenciones de sujetos procesales y la elaboración de insumos que contribuyan a la adopción de decisiones judiciales y actuaciones relacionadas.</t>
  </si>
  <si>
    <t>47-47-101003874</t>
  </si>
  <si>
    <t>16/10/2025 - 30/06/2026</t>
  </si>
  <si>
    <t>Tiene mal la fecha de aprobación de garantías revisado 13/11/2025</t>
  </si>
  <si>
    <t>https://community.secop.gov.co/Public/Tendering/ContractNoticePhases/View?PPI=CO1.PPI.42780704&amp;isFromPublicArea=True&amp;isModal=False</t>
  </si>
  <si>
    <t>JEP-1511-2025</t>
  </si>
  <si>
    <t>JEP-CSPO-1296-2025.</t>
  </si>
  <si>
    <t>45-47-101014071</t>
  </si>
  <si>
    <t>22/10/2025 - 31/01/2027</t>
  </si>
  <si>
    <t>https://community.secop.gov.co/Public/Tendering/ContractNoticePhases/View?PPI=CO1.PPI.42734003&amp;isFromPublicArea=True&amp;isModal=False</t>
  </si>
  <si>
    <t>JEP-1512-2025</t>
  </si>
  <si>
    <t>JEP-CSPO-1428-2025</t>
  </si>
  <si>
    <t>Elena Sofia Valencia Mora</t>
  </si>
  <si>
    <t>Ernesto Villamarin Clavijo</t>
  </si>
  <si>
    <t>47-47-101003887; 33-47-101019489</t>
  </si>
  <si>
    <t>23/10/2025; 28/11/2025</t>
  </si>
  <si>
    <t>22/10/2025 - 31/01/2027; 26/11/2025 - 31/01/2027</t>
  </si>
  <si>
    <t>28/10/2025; 28/11/2025</t>
  </si>
  <si>
    <t>El 26/11/2025 se publicò la ceasión del contrato a Ernesto Villamarin Clavijo</t>
  </si>
  <si>
    <t>ernesto.villamarin@jep.gov.co</t>
  </si>
  <si>
    <t>https://community.secop.gov.co/Public/Tendering/ContractNoticePhases/View?PPI=CO1.PPI.42736827&amp;isFromPublicArea=True&amp;isModal=False</t>
  </si>
  <si>
    <t>JEP-1513-2025</t>
  </si>
  <si>
    <t>JEP-CSPO-1481-2025</t>
  </si>
  <si>
    <t>Fredy Mauricio Martínez Barreto</t>
  </si>
  <si>
    <t>Prestar servicios profesionales a la Oficina Asesora de Estructuración de Proyectos para el diseño e implementación de estrategias en la implementación de soporte logístico y administrativo que requieran los proyectos restaurativos que se formulen y materialicen a nivel nacional y territorial.</t>
  </si>
  <si>
    <t>11-47-101039900</t>
  </si>
  <si>
    <t>20/10/2025 - 10/07/2026</t>
  </si>
  <si>
    <t>DRECHO</t>
  </si>
  <si>
    <t>fredy.martinez@jep.gov.co</t>
  </si>
  <si>
    <t>https://community.secop.gov.co/Public/Tendering/ContractNoticePhases/View?PPI=CO1.PPI.42832567&amp;isFromPublicArea=True&amp;isModal=False</t>
  </si>
  <si>
    <t>JEP-1514-2025</t>
  </si>
  <si>
    <t>JEP-CSPO-1482-2025</t>
  </si>
  <si>
    <t>Carlos Andres Cristancho Castañeda</t>
  </si>
  <si>
    <t>Prestación de servicios profesionales para apoyar a la Dirección de Asuntos Jurídicos y a la Oficina Asesora de Conceptos y Representación Jurídica en la proyección, elaboración y revisión de liquidaciones de pagos derivados de sentencias judiciales y conciliaciones judiciales o extrajudiciales, así como en la formulación de propuestas y la revisión de procedimientos administrativos de la entidad</t>
  </si>
  <si>
    <t>14-47-101045675</t>
  </si>
  <si>
    <t>23/10/2025 - 10/07/2026</t>
  </si>
  <si>
    <t>carlos.cristancho@jep.gov.co</t>
  </si>
  <si>
    <t>https://community.secop.gov.co/Public/Tendering/ContractNoticePhases/View?PPI=CO1.PPI.43045266&amp;isFromPublicArea=True&amp;isModal=False</t>
  </si>
  <si>
    <t>JEP-1515-2025</t>
  </si>
  <si>
    <t>JEP-CSPO-1483-2025</t>
  </si>
  <si>
    <t>Prestar servicios profesionales a la Dirección Administrativa y Financiera en el seguimiento y cumplimiento de los aspectos logísticos requeridos en el desarrollo de diligencias y actuaciones judiciales, dentro de la justicia transicional y restaurativa.</t>
  </si>
  <si>
    <t>Omar Enrique Cervantes De Los Ríos</t>
  </si>
  <si>
    <t>63-45-101056248</t>
  </si>
  <si>
    <t>https://community.secop.gov.co/Public/Tendering/ContractNoticePhases/View?PPI=CO1.PPI.42755327&amp;isFromPublicArea=True&amp;isModal=False</t>
  </si>
  <si>
    <t>JEP-1516-2025</t>
  </si>
  <si>
    <t>JEP-CSPO-1484-2025</t>
  </si>
  <si>
    <t>Prestar servicios de apoyo a la Dirección Administrativa y Financiera en el trámite de actividades logísticas y solicitudes de tiquetes aéreos de víctimas comparecientes y otros, dentro de la justicia transicional y restaurativa.</t>
  </si>
  <si>
    <t>11-47-101039542</t>
  </si>
  <si>
    <t>15/10/2025 - 10/02/2027</t>
  </si>
  <si>
    <t>https://community.secop.gov.co/Public/Tendering/ContractNoticePhases/View?PPI=CO1.PPI.42754600&amp;isFromPublicArea=True&amp;isModal=False</t>
  </si>
  <si>
    <t>JEP-1517-2025</t>
  </si>
  <si>
    <t>JEP-CSPO-1485-2025</t>
  </si>
  <si>
    <t>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t>
  </si>
  <si>
    <t>21-47-101053077</t>
  </si>
  <si>
    <t>17/10/2025 - 10/02/2027</t>
  </si>
  <si>
    <t>https://community.secop.gov.co/Public/Tendering/ContractNoticePhases/View?PPI=CO1.PPI.42707395&amp;isFromPublicArea=True&amp;isModal=False</t>
  </si>
  <si>
    <t>JEP-1518-2025</t>
  </si>
  <si>
    <t>JEP-CSPO-1486-2025</t>
  </si>
  <si>
    <t>Prestar los servicios profesionales a la Unidad de Investigación y Acusación en la ejecución de las actividades de participación social que se realizan para fomentar la reconstrucción del tejido social.</t>
  </si>
  <si>
    <t>25-47-101007836</t>
  </si>
  <si>
    <t>https://community.secop.gov.co/Public/Tendering/ContractNoticePhases/View?PPI=CO1.PPI.42771209&amp;isFromPublicArea=True&amp;isModal=False</t>
  </si>
  <si>
    <t>JEP-1519-2025</t>
  </si>
  <si>
    <t>JEP-CSPO-1487-2025</t>
  </si>
  <si>
    <t>Prestar servicios profesionales para apoyar y acompañar la codificación, análisis y  sistematización de información, así como la elaboración de documentos con relación para las salas y secciones de la JEP.</t>
  </si>
  <si>
    <t>61-47-101009103</t>
  </si>
  <si>
    <t>22/10/2025 - 02/02/2027</t>
  </si>
  <si>
    <t>Ninguno</t>
  </si>
  <si>
    <t>https://community.secop.gov.co/Public/Tendering/ContractNoticePhases/View?PPI=CO1.PPI.42889220&amp;isFromPublicArea=True&amp;isModal=False</t>
  </si>
  <si>
    <t>JEP-1520-2025</t>
  </si>
  <si>
    <t>JEP-CSPO-1488-2025</t>
  </si>
  <si>
    <t>Aseguradora Solidaria</t>
  </si>
  <si>
    <t>17/10/2025 - 31/01/2027</t>
  </si>
  <si>
    <t>https://community.secop.gov.co/Public/Tendering/ContractNoticePhases/View?PPI=CO1.PPI.42765776&amp;isFromPublicArea=True&amp;isModal=False</t>
  </si>
  <si>
    <t>JEP-1521-2025</t>
  </si>
  <si>
    <t>JEP-CSPO-1489-2025</t>
  </si>
  <si>
    <t>63-45-101056257</t>
  </si>
  <si>
    <t>https://community.secop.gov.co/Public/Tendering/ContractNoticePhases/View?PPI=CO1.PPI.42755258&amp;isFromPublicArea=True&amp;isModal=False</t>
  </si>
  <si>
    <t>JEP-1522-2025</t>
  </si>
  <si>
    <t>JEP-CSPO-1490-2025</t>
  </si>
  <si>
    <t>63-45-101056250</t>
  </si>
  <si>
    <t>https://community.secop.gov.co/Public/Tendering/ContractNoticePhases/View?PPI=CO1.PPI.42756113&amp;isFromPublicArea=True&amp;isModal=False</t>
  </si>
  <si>
    <t>JEP-1523-2025</t>
  </si>
  <si>
    <t>JEP-CSPO-1491-2025</t>
  </si>
  <si>
    <t>Prestar servicios para apoyar a la Subdirección de Comunicaciones en el cumplimiento de sus actividades misionales, operativas y administrativas, siguiendo los lineamientos de la política y estrategia de comunicaciones.</t>
  </si>
  <si>
    <t xml:space="preserve">	929125</t>
  </si>
  <si>
    <t>11-47-101040377</t>
  </si>
  <si>
    <t>10/11/2025 - 10/02/2027</t>
  </si>
  <si>
    <t>https://community.secop.gov.co/Public/Tendering/ContractNoticePhases/View?PPI=CO1.PPI.43301524&amp;isFromPublicArea=True&amp;isModal=False</t>
  </si>
  <si>
    <t>JEP-1524-2025</t>
  </si>
  <si>
    <t>JEP-CSPO-1492-2025</t>
  </si>
  <si>
    <t>63-45-101056247</t>
  </si>
  <si>
    <t>https://community.secop.gov.co/Public/Tendering/ContractNoticePhases/View?PPI=CO1.PPI.42755893&amp;isFromPublicArea=True&amp;isModal=False</t>
  </si>
  <si>
    <t>JEP-1525-2025</t>
  </si>
  <si>
    <t>JEP-CSPO-1493-2025</t>
  </si>
  <si>
    <t>Helen Dayana Bohorquez Quintero</t>
  </si>
  <si>
    <t>Prestar los servicios profesionales para apoyar y acompañar a la Unidad de Investigación y Acusación en la gestión del grupo de relacionamiento y comunicaciones en el desarrollo y producción de contenidos narrativos y audiovisuales para las plataformas digitales institucionales.</t>
  </si>
  <si>
    <t>47-47-101003930</t>
  </si>
  <si>
    <t>07/11/2025 - 08/02/2027</t>
  </si>
  <si>
    <t>helen.bohorquez@jep.gov.co</t>
  </si>
  <si>
    <t>https://community.secop.gov.co/Public/Tendering/ContractNoticePhases/View?PPI=CO1.PPI.43048717&amp;isFromPublicArea=True&amp;isModal=False</t>
  </si>
  <si>
    <t>JEP-1526-2025</t>
  </si>
  <si>
    <t>JEP-CSPO-1494-2025</t>
  </si>
  <si>
    <t>Prestar servicios profesionales para apoyar la Subsecretaría Ejecutiva en el trámite de solicitudes de acreditación a víctimas, durante la fase administrativa.</t>
  </si>
  <si>
    <t>14-47-101045906</t>
  </si>
  <si>
    <t>06/11/2025 - 01/02/2027</t>
  </si>
  <si>
    <t>https://community.secop.gov.co/Public/Tendering/ContractNoticePhases/View?PPI=CO1.PPI.42965374&amp;isFromPublicArea=True&amp;isModal=False</t>
  </si>
  <si>
    <t>JEP-1527-2025</t>
  </si>
  <si>
    <t>JEP-CSPO-1495-2025</t>
  </si>
  <si>
    <t>Prestar servicios profesionales para apoyar técnicamente al Grupo de Análisis, Contexto y Estadística en el proceso de sistematización y control de la información estadística requerida por la Unidad de Investigación y Acusación.</t>
  </si>
  <si>
    <t>33-47-101019086</t>
  </si>
  <si>
    <t>30/11/2025 - 31/01/2027</t>
  </si>
  <si>
    <t>El RP esta mal en el acta de inicio revisado 15/11/2025</t>
  </si>
  <si>
    <t>https://community.secop.gov.co/Public/Tendering/ContractNoticePhases/View?PPI=CO1.PPI.42822633&amp;isFromPublicArea=True&amp;isModal=False</t>
  </si>
  <si>
    <t>JEP-1528-2025</t>
  </si>
  <si>
    <t>JEP-CSPO-1496-2025</t>
  </si>
  <si>
    <t>33-47-101019112</t>
  </si>
  <si>
    <t>30/10/2025 - 05/02/2027</t>
  </si>
  <si>
    <t>https://community.secop.gov.co/Public/Tendering/ContractNoticePhases/View?PPI=CO1.PPI.42768694&amp;isFromPublicArea=True&amp;isModal=False</t>
  </si>
  <si>
    <t>JEP-1529-2025</t>
  </si>
  <si>
    <t>JEP-CSPO-1497-2025</t>
  </si>
  <si>
    <t>Prestar servicios profesionales para apoyar a la JEP en las actividades relacionadsa con la gestión administrativa, de planeación y logística del macrocaso 08 subcaso Montes de María y municipios cercanos, de la Sala de Reconocimiento de Verdad, de Responsabilidad y de Determinación de Hechos y Conductas.</t>
  </si>
  <si>
    <t>Michael Cruz Rodriguez</t>
  </si>
  <si>
    <t>33-47-101018991</t>
  </si>
  <si>
    <t>22/10/2025 - 28/02/2027</t>
  </si>
  <si>
    <t>https://community.secop.gov.co/Public/Tendering/ContractNoticePhases/View?PPI=CO1.PPI.42829338&amp;isFromPublicArea=True&amp;isModal=False</t>
  </si>
  <si>
    <t>JEP-1530-2025</t>
  </si>
  <si>
    <t>JEP-CSPO-1498-2025</t>
  </si>
  <si>
    <t>51-47-101005386</t>
  </si>
  <si>
    <t>08/10/2025 - 01/02/2027</t>
  </si>
  <si>
    <t>https://community.secop.gov.co/Public/Tendering/ContractNoticePhases/View?PPI=CO1.PPI.42663565&amp;isFromPublicArea=True&amp;isModal=False</t>
  </si>
  <si>
    <t>JEP-1531-2025</t>
  </si>
  <si>
    <t>JEP-CSPO-1499-2025</t>
  </si>
  <si>
    <t>Prestar servicios profesionales para apoyar a la Oficina Asesora de Enfoques Diferenciales en el desarrollo de la perspectiva interseccional y restaurativa de niños, niñas y adolescentes, mediante la implementación de estrategias y actividades en el marco de los objetivos de la JEP.</t>
  </si>
  <si>
    <t xml:space="preserve">	906625</t>
  </si>
  <si>
    <t>33-47-101019102</t>
  </si>
  <si>
    <t>04/11/2025 - 31/01/2027</t>
  </si>
  <si>
    <t>https://community.secop.gov.co/Public/Tendering/ContractNoticePhases/View?PPI=CO1.PPI.43018746&amp;isFromPublicArea=True&amp;isModal=False</t>
  </si>
  <si>
    <t>JEP-1532-2025</t>
  </si>
  <si>
    <t>JEP-CSPO-1500-2025</t>
  </si>
  <si>
    <t>Prestar servicios profesionales para apoyar y acompañar a las salas y secciones de la JEP, en el análisis y estructuración de información con el fin de dar seguimiento a las órdenes judiciales.</t>
  </si>
  <si>
    <t>Seguros Bolívar</t>
  </si>
  <si>
    <t>https://community.secop.gov.co/Public/Tendering/ContractNoticePhases/View?PPI=CO1.PPI.42897719&amp;isFromPublicArea=True&amp;isModal=False</t>
  </si>
  <si>
    <t>JEP-1533-2025</t>
  </si>
  <si>
    <t>JEP-CSPO-1501-2025</t>
  </si>
  <si>
    <t>14-47-101046006</t>
  </si>
  <si>
    <t>05/11/2025 - 31/01/2027</t>
  </si>
  <si>
    <t>https://community.secop.gov.co/Public/Tendering/ContractNoticePhases/View?PPI=CO1.PPI.43175445&amp;isFromPublicArea=True&amp;isModal=False</t>
  </si>
  <si>
    <t>JEP-1534-2025</t>
  </si>
  <si>
    <t>JEP-CSPO-1502-2025</t>
  </si>
  <si>
    <t>Prestar servicios para apoyar y acompañar la transcripción de diligencias en el marco de los casos priorizados por la Sala de Reconocimiento de Verdad, de Responsabilidad y de Determinación de los Hechos y Conductas.</t>
  </si>
  <si>
    <t>11-47-101039583</t>
  </si>
  <si>
    <t>15/10/2025 - 15/02/2027</t>
  </si>
  <si>
    <t>https://community.secop.gov.co/Public/Tendering/ContractNoticePhases/View?PPI=CO1.PPI.42782999&amp;isFromPublicArea=True&amp;isModal=False</t>
  </si>
  <si>
    <t>JEP-1535-2025</t>
  </si>
  <si>
    <t>JEP-CSPO-1503-2025</t>
  </si>
  <si>
    <t>Paola Andrea Marin Molano</t>
  </si>
  <si>
    <t>Prestar servicios profesionales para el apoyo y acompañamiento a la gestión judicial de la sala de reconocimiento verdad y responsabilidad y determinación de hechos y conductas.</t>
  </si>
  <si>
    <t>21-47-101052820</t>
  </si>
  <si>
    <t>CIENCIAS SOCIALES</t>
  </si>
  <si>
    <t>Paola.Marin@jep.gov.co</t>
  </si>
  <si>
    <t>https://community.secop.gov.co/Public/Tendering/ContractNoticePhases/View?PPI=CO1.PPI.42665836&amp;isFromPublicArea=True&amp;isModal=False</t>
  </si>
  <si>
    <t>JEP-1536-2025</t>
  </si>
  <si>
    <t>JEP-CSPO-1504-2025</t>
  </si>
  <si>
    <t>Prestar servicios profesionales para brindar acompañamiento y asesoría jurídica en la Subdirección del Sistema de Justicia Restaurativa en la elaboración y revisión de documentos y en el seguimiento al cumplimiento de órdenes judiciales.</t>
  </si>
  <si>
    <t>21-47-101053003</t>
  </si>
  <si>
    <t>16/10/2025 - 31/01/2027</t>
  </si>
  <si>
    <t>https://community.secop.gov.co/Public/Tendering/ContractNoticePhases/View?PPI=CO1.PPI.42830206&amp;isFromPublicArea=True&amp;isModal=False</t>
  </si>
  <si>
    <t>JEP-1537-2025</t>
  </si>
  <si>
    <t>JEP-CSPO-1505-2025</t>
  </si>
  <si>
    <t>360- 47- 994000053933</t>
  </si>
  <si>
    <t>31/10/2025 - 10/02/2027</t>
  </si>
  <si>
    <t>https://community.secop.gov.co/Public/Tendering/ContractNoticePhases/View?PPI=CO1.PPI.43176202&amp;isFromPublicArea=True&amp;isModal=False</t>
  </si>
  <si>
    <t>JEP-1538-2025</t>
  </si>
  <si>
    <t>JEP-CSPO-1506-2025</t>
  </si>
  <si>
    <t>14-45-101129073</t>
  </si>
  <si>
    <t>https://community.secop.gov.co/Public/Tendering/ContractNoticePhases/View?PPI=CO1.PPI.42667841&amp;isFromPublicArea=True&amp;isModal=False</t>
  </si>
  <si>
    <t>JEP-1539-2025</t>
  </si>
  <si>
    <t>JEP-CSPO-1507-2025</t>
  </si>
  <si>
    <t>Laura Elena Bautista Ramírez</t>
  </si>
  <si>
    <t xml:space="preserve">33-47-101018930; 96-47-101004682 </t>
  </si>
  <si>
    <t>20/10/2025; 07/11/2025</t>
  </si>
  <si>
    <t>15/10/2025 - 05/02/2027; 07/11/2025 - 12/02/2027</t>
  </si>
  <si>
    <t>20/10/2025; 10/11/2025</t>
  </si>
  <si>
    <t>El 10/11/2025 se publicó la cesión del contrato a Laura Elena Bautista Ramírez</t>
  </si>
  <si>
    <t>https://community.secop.gov.co/Public/Tendering/ContractNoticePhases/View?PPI=CO1.PPI.42676261&amp;isFromPublicArea=True&amp;isModal=False</t>
  </si>
  <si>
    <t>JEP-1540-2025</t>
  </si>
  <si>
    <t>JEP-CSPO-1508-2025</t>
  </si>
  <si>
    <t>63-45-101056251</t>
  </si>
  <si>
    <t>https://community.secop.gov.co/Public/Tendering/ContractNoticePhases/View?PPI=CO1.PPI.42755698&amp;isFromPublicArea=True&amp;isModal=False</t>
  </si>
  <si>
    <t>JEP-1541-2025</t>
  </si>
  <si>
    <t>JEP-CSPO-1509-2025</t>
  </si>
  <si>
    <t>CBS-100001727</t>
  </si>
  <si>
    <t>https://community.secop.gov.co/Public/Tendering/ContractNoticePhases/View?PPI=CO1.PPI.42756165&amp;isFromPublicArea=True&amp;isModal=False</t>
  </si>
  <si>
    <t>JEP-1542-2025</t>
  </si>
  <si>
    <t>JEP-CSPO-1510-2025</t>
  </si>
  <si>
    <t>Ana María Lasso Valbuena</t>
  </si>
  <si>
    <t>Prestar servicios profesionales para apoyar y acompañar al despacho relator del macrocaso 11 en la preparación y desarrollo de diligencias y otras actuaciones orientadas al impulso procesal.</t>
  </si>
  <si>
    <t>Eliana Fernanda Rodríguez Pardo</t>
  </si>
  <si>
    <t>11-47-101039691; 11-45-101181071</t>
  </si>
  <si>
    <t>20/10/2025; 16/01/2026</t>
  </si>
  <si>
    <t>17/10/2025 - 10/02/2027; 16/01/2026 - 10/02/2027</t>
  </si>
  <si>
    <t>El 16/01/2026e publicó la cesión del contrato a Eliana Fernanda Rodríguez Pardo</t>
  </si>
  <si>
    <t>ana.lasso@jep.gov.co; eliana.rodriguez@jep.gov.co</t>
  </si>
  <si>
    <t>https://community.secop.gov.co/Public/Tendering/ContractNoticePhases/View?PPI=CO1.PPI.42830146&amp;isFromPublicArea=True&amp;isModal=False</t>
  </si>
  <si>
    <t>JEP-1543-2025</t>
  </si>
  <si>
    <t>JEP-CSPO-1511-2025</t>
  </si>
  <si>
    <t>Juan Sebastián Becerra Peña</t>
  </si>
  <si>
    <t xml:space="preserve">14-45-101129152; 11-47-101041023  </t>
  </si>
  <si>
    <t>16/10/2025; 26/11/2025</t>
  </si>
  <si>
    <t>16/10/2025 - 10/02/2027; 26/11/2025 - 10/02/2027</t>
  </si>
  <si>
    <t>17/10/2025; 27/11/2025</t>
  </si>
  <si>
    <t>El 26/11/2025 se publicó la cesión del contrato a Lesly Sofia Jaimes Acuña</t>
  </si>
  <si>
    <t>juan.becerrap@jep.gov.co; lesly.jaimes@jep.gov.co</t>
  </si>
  <si>
    <t>https://community.secop.gov.co/Public/Tendering/ContractNoticePhases/View?PPI=CO1.PPI.42830291&amp;isFromPublicArea=True&amp;isModal=False</t>
  </si>
  <si>
    <t>JEP-1544-2025</t>
  </si>
  <si>
    <t>JEP-CSPO-1512-2025</t>
  </si>
  <si>
    <t>11-45-101175762</t>
  </si>
  <si>
    <t>https://community.secop.gov.co/Public/Tendering/ContractNoticePhases/View?PPI=CO1.PPI.42841758&amp;isFromPublicArea=True&amp;isModal=False</t>
  </si>
  <si>
    <t>JEP-1545-2025</t>
  </si>
  <si>
    <t>JEP-CSPO-1513-2025</t>
  </si>
  <si>
    <t>11-47-101039619</t>
  </si>
  <si>
    <t>16/10/2025 - 10/02/2027</t>
  </si>
  <si>
    <t>https://community.secop.gov.co/Public/Tendering/ContractNoticePhases/View?PPI=CO1.PPI.42843375&amp;isFromPublicArea=True&amp;isModal=False</t>
  </si>
  <si>
    <t>JEP-1546-2025</t>
  </si>
  <si>
    <t>JEP-CSPO-1514-2025</t>
  </si>
  <si>
    <t>Silvia Marcela Yañez Moreno</t>
  </si>
  <si>
    <t>Prestar servicios profesionales especializados para apoyar y acompañar la Sala de Reconocimiento de Verdad, de Responsabilidad y de Determinación de Hechos y Conductas, en insumos para versiones voluntarias, determinación de patrones, elaboración de un plan de investigación criminal y el análisis y estructuración de información para la elaboración de un auto de determinación de hechos y conductas.</t>
  </si>
  <si>
    <t>B-100069472</t>
  </si>
  <si>
    <t>silvia.yanez@jep.gov.co</t>
  </si>
  <si>
    <t>https://community.secop.gov.co/Public/Tendering/ContractNoticePhases/View?PPI=CO1.PPI.42756717&amp;isFromPublicArea=True&amp;isModal=False</t>
  </si>
  <si>
    <t>JEP-1547-2025</t>
  </si>
  <si>
    <t>JEP-CSPO-1515-2025</t>
  </si>
  <si>
    <t>Prestar servicios profesionales para apoyar y acompañar al despacho relator del macrocaso 11 en el desarrollo de las diferentes actuaciones y diligencias judiciales que requiera el despacho en la etapa de instrucción.</t>
  </si>
  <si>
    <t>17-47-101006619</t>
  </si>
  <si>
    <t>15/10/2025 - 10/02/2025</t>
  </si>
  <si>
    <t>https://community.secop.gov.co/Public/Tendering/ContractNoticePhases/View?PPI=CO1.PPI.42823460&amp;isFromPublicArea=True&amp;isModal=False</t>
  </si>
  <si>
    <t>JEP-1548-2025</t>
  </si>
  <si>
    <t>JEP-CSPO-1516-2025</t>
  </si>
  <si>
    <t>Prestar servicios profesionales para el acompañamiento a la gestión judicial del Macrocaso 11.</t>
  </si>
  <si>
    <t>33-47-101018901</t>
  </si>
  <si>
    <t>16/10/2025 - 05/02/2027</t>
  </si>
  <si>
    <t>https://community.secop.gov.co/Public/Tendering/ContractNoticePhases/View?PPI=CO1.PPI.42823735&amp;isFromPublicArea=True&amp;isModal=False</t>
  </si>
  <si>
    <t>JEP-1549-2025</t>
  </si>
  <si>
    <t>JEP-CSPO-1517-2025</t>
  </si>
  <si>
    <t>14-47-101045377</t>
  </si>
  <si>
    <t>https://community.secop.gov.co/Public/Tendering/ContractNoticePhases/View?PPI=CO1.PPI.42682228&amp;isFromPublicArea=True&amp;isModal=False</t>
  </si>
  <si>
    <t>JEP-1550-2025</t>
  </si>
  <si>
    <t>JEP-CSPO-1518-2025</t>
  </si>
  <si>
    <t>33-47-101018881</t>
  </si>
  <si>
    <t>14/10/2025 - 05/02/2027</t>
  </si>
  <si>
    <t>https://community.secop.gov.co/Public/Tendering/ContractNoticePhases/View?PPI=CO1.PPI.42729365&amp;isFromPublicArea=True&amp;isModal=False</t>
  </si>
  <si>
    <t>JEP-1551-2025</t>
  </si>
  <si>
    <t>JEP-CSPO-1519-2025</t>
  </si>
  <si>
    <t>360-47-994000053122</t>
  </si>
  <si>
    <t>16/10/2025 - 03/02/2027</t>
  </si>
  <si>
    <t>https://community.secop.gov.co/Public/Tendering/ContractNoticePhases/View?PPI=CO1.PPI.42680536&amp;isFromPublicArea=True&amp;isModal=False</t>
  </si>
  <si>
    <t>JEP-1552-2025</t>
  </si>
  <si>
    <t>JEP-CSPO-1520-2025</t>
  </si>
  <si>
    <t>21-45-101496895</t>
  </si>
  <si>
    <t>10/10/2025 - 02/02/2027</t>
  </si>
  <si>
    <t>https://community.secop.gov.co/Public/Tendering/ContractNoticePhases/View?PPI=CO1.PPI.42687340&amp;isFromPublicArea=True&amp;isModal=False</t>
  </si>
  <si>
    <t>JEP-1553-2025</t>
  </si>
  <si>
    <t>JEP-CSPO-1521-2025</t>
  </si>
  <si>
    <t>Nicolás Felipe Amaya Dávila</t>
  </si>
  <si>
    <t>57-47-101002546; 360-47-994000062884</t>
  </si>
  <si>
    <t>15/10/2025; 30/01/2026</t>
  </si>
  <si>
    <t>15/10/2025 - 05/02/2027; 28/01/2026 - 10/02/2027</t>
  </si>
  <si>
    <t>El 28/01/2026e publicó la cesión del contrato a Nicolás Felipe Amaya Dávila</t>
  </si>
  <si>
    <t>valentina.sequeda@jep.gov.co; nicolas.amaya@jep.gov.co</t>
  </si>
  <si>
    <t>https://community.secop.gov.co/Public/Tendering/ContractNoticePhases/View?PPI=CO1.PPI.42689932&amp;isFromPublicArea=True&amp;isModal=False</t>
  </si>
  <si>
    <t>JEP-1554-2025</t>
  </si>
  <si>
    <t>JEP-CSPO-1522-2025</t>
  </si>
  <si>
    <t>Natalia Baron Avila</t>
  </si>
  <si>
    <t xml:space="preserve"> 360-47-994000053070;   21-47-101054238</t>
  </si>
  <si>
    <t>Aseguradora Solidaria; Seguros del Estado S.A.</t>
  </si>
  <si>
    <t>16/10/2025; 24/11/2025</t>
  </si>
  <si>
    <t>14/10/2025 - 03/02/2027; 21/11/2025 -05/02/2024</t>
  </si>
  <si>
    <t>17/10/2025; 26/11/2025</t>
  </si>
  <si>
    <t>El 21/11/2025 se publicó la cesión del contrato a  Natalia Baron Avila</t>
  </si>
  <si>
    <t>estefania.serna@jep.gov.co; lida.baron@jep.gov.co</t>
  </si>
  <si>
    <t>https://community.secop.gov.co/Public/Tendering/ContractNoticePhases/View?PPI=CO1.PPI.42722079&amp;isFromPublicArea=True&amp;isModal=False</t>
  </si>
  <si>
    <t>JEP-1555-2025</t>
  </si>
  <si>
    <t>JEP-CSPO-1523-2025</t>
  </si>
  <si>
    <t>14-47-101045692</t>
  </si>
  <si>
    <t>https://community.secop.gov.co/Public/Tendering/ContractNoticePhases/View?PPI=CO1.PPI.42854018&amp;isFromPublicArea=True&amp;isModal=False</t>
  </si>
  <si>
    <t>JEP-1556-2025</t>
  </si>
  <si>
    <t>JEP-CSPO-1524-2025</t>
  </si>
  <si>
    <t>Jenny Alejandra Rojas Lopez</t>
  </si>
  <si>
    <t>21-47-101053047</t>
  </si>
  <si>
    <t>Jenny.Rojas@jep.gov.co</t>
  </si>
  <si>
    <t>https://community.secop.gov.co/Public/Tendering/ContractNoticePhases/View?PPI=CO1.PPI.42854078&amp;isFromPublicArea=True&amp;isModal=False</t>
  </si>
  <si>
    <t>JEP-1557-2025</t>
  </si>
  <si>
    <t>JEP-CSPO-1525-2025</t>
  </si>
  <si>
    <t>11-47-101039932</t>
  </si>
  <si>
    <t>27/10/2025 - 31-01-2027</t>
  </si>
  <si>
    <t>https://community.secop.gov.co/Public/Tendering/ContractNoticePhases/View?PPI=CO1.PPI.42901802&amp;isFromPublicArea=True&amp;isModal=False</t>
  </si>
  <si>
    <t>JEP-1558-2025</t>
  </si>
  <si>
    <t>JEP-CSPO-1526-2025</t>
  </si>
  <si>
    <t>310-47-994000018806</t>
  </si>
  <si>
    <t>17/10/2025 -10/02/2027</t>
  </si>
  <si>
    <t>https://community.secop.gov.co/Public/Tendering/ContractNoticePhases/View?PPI=CO1.PPI.42854509&amp;isFromPublicArea=True&amp;isModal=False</t>
  </si>
  <si>
    <t>JEP-1559-2025</t>
  </si>
  <si>
    <t>JEP-CSPO-1527-2025</t>
  </si>
  <si>
    <t>33-47-101018977</t>
  </si>
  <si>
    <t>22/10/2025 - 01/02/2027</t>
  </si>
  <si>
    <t>https://community.secop.gov.co/Public/Tendering/ContractNoticePhases/View?PPI=CO1.PPI.42854510&amp;isFromPublicArea=True&amp;isModal=False</t>
  </si>
  <si>
    <t>JEP-1560-2025</t>
  </si>
  <si>
    <t>JEP-CSPO-1528-2025</t>
  </si>
  <si>
    <t>14-47-101045573; 33-47-101019222</t>
  </si>
  <si>
    <t>20/10/2025; 12/11/2025</t>
  </si>
  <si>
    <t>17/10/2025 - 10/02/2027; 07/11/2025 - 05/02/2027</t>
  </si>
  <si>
    <t>22/10/2025; 13/11/2025</t>
  </si>
  <si>
    <t>El 7/11/2025 se publicó la cesión del contrato a Sofia Ossa Zuñiga</t>
  </si>
  <si>
    <t>https://community.secop.gov.co/Public/Tendering/ContractNoticePhases/View?PPI=CO1.PPI.42896737&amp;isFromPublicArea=True&amp;isModal=False</t>
  </si>
  <si>
    <t>JEP-1561-2025</t>
  </si>
  <si>
    <t>JEP-CSPO-1529-2025</t>
  </si>
  <si>
    <t xml:space="preserve">	33-47-101018941</t>
  </si>
  <si>
    <t>17/10/2025 - 05/02/2027</t>
  </si>
  <si>
    <t>https://community.secop.gov.co/Public/Tendering/ContractNoticePhases/View?PPI=CO1.PPI.42828826&amp;isFromPublicArea=True&amp;isModal=False</t>
  </si>
  <si>
    <t>JEP-1562-2025</t>
  </si>
  <si>
    <t>JEP-CSPO-1530-2025</t>
  </si>
  <si>
    <t>Prestar servicios profesionales para apoyar a las salas y secciones de la JEP, en las actividades requeridas para el trámite de los asuntos, actividades y gestiones judiciales y administrativas necesarios dentro del despacho.</t>
  </si>
  <si>
    <t xml:space="preserve">	226925</t>
  </si>
  <si>
    <t>33-47-101018877</t>
  </si>
  <si>
    <t>15/10/2025 - 04/02/2027</t>
  </si>
  <si>
    <t>https://community.secop.gov.co/Public/Tendering/ContractNoticePhases/View?PPI=CO1.PPI.42738591&amp;isFromPublicArea=True&amp;isModal=False</t>
  </si>
  <si>
    <t>JEP-1563-2025</t>
  </si>
  <si>
    <t>JEP-CSPO-1531-2025</t>
  </si>
  <si>
    <t>Laura Juliet Sanchez Bonilla</t>
  </si>
  <si>
    <t>33-47-101018906</t>
  </si>
  <si>
    <t>laura.sanchezb@jep.gov.co</t>
  </si>
  <si>
    <t>https://community.secop.gov.co/Public/Tendering/ContractNoticePhases/View?PPI=CO1.PPI.42767201&amp;isFromPublicArea=True&amp;isModal=False</t>
  </si>
  <si>
    <t>JEP-1564-2025</t>
  </si>
  <si>
    <t>JEP-CSPO-1532-2025</t>
  </si>
  <si>
    <t>Cristian David Santana Araujo</t>
  </si>
  <si>
    <t>cristian.santana@jep.gov.co</t>
  </si>
  <si>
    <t>https://community.secop.gov.co/Public/Tendering/ContractNoticePhases/View?PPI=CO1.PPI.42986507&amp;isFromPublicArea=True&amp;isModal=False</t>
  </si>
  <si>
    <t>JEP-1565-2025</t>
  </si>
  <si>
    <t>JEP-CSPO-1533-2025</t>
  </si>
  <si>
    <t>Leonel Eduardo Rico Torres</t>
  </si>
  <si>
    <t>460 47 994000092262</t>
  </si>
  <si>
    <t>22/10/2025 - 31/07/2025</t>
  </si>
  <si>
    <t>leonel.rico@jep.gov.co</t>
  </si>
  <si>
    <t>https://community.secop.gov.co/Public/Tendering/ContractNoticePhases/View?PPI=CO1.PPI.42930502&amp;isFromPublicArea=True&amp;isModal=False</t>
  </si>
  <si>
    <t>JEP-1566-2025</t>
  </si>
  <si>
    <t>JEP-CSPO-1534-2025</t>
  </si>
  <si>
    <t>Prestar servicios para apoyar la transcripción de diligencias judiciales de la Jurisdicción Especial para la Paz y a la gestión de la Secretaría General Judicial.</t>
  </si>
  <si>
    <t xml:space="preserve">	845025</t>
  </si>
  <si>
    <t>460 47 994000092000</t>
  </si>
  <si>
    <t>https://community.secop.gov.co/Public/Tendering/ContractNoticePhases/View?PPI=CO1.PPI.42862001&amp;isFromPublicArea=True&amp;isModal=False</t>
  </si>
  <si>
    <t>JEP-1567-2025</t>
  </si>
  <si>
    <t>JEP-CSPO-1535-2025</t>
  </si>
  <si>
    <t>460 47 994000092043</t>
  </si>
  <si>
    <t>https://community.secop.gov.co/Public/Tendering/ContractNoticePhases/View?PPI=CO1.PPI.42876078&amp;isFromPublicArea=True&amp;isModal=False</t>
  </si>
  <si>
    <t>JEP-1568-2025</t>
  </si>
  <si>
    <t>JEP-CSPO-1536-2025</t>
  </si>
  <si>
    <t>Juan David Marin Quintero</t>
  </si>
  <si>
    <t>Prestar servicios profesionales para apoyar al grupo de análisis de la información (GRAI) en la administración y gestión segura de las bases de datos integradas en el universo provisional de hechos, el desarrollo y uso eficiente de las herramientas tecnológicas dispuestas para ello.</t>
  </si>
  <si>
    <t xml:space="preserve">	227025</t>
  </si>
  <si>
    <t>20/10/2025 - 10/02/2027</t>
  </si>
  <si>
    <t>MECATRONICA</t>
  </si>
  <si>
    <t>juan.marinq@jep.gov.co</t>
  </si>
  <si>
    <t>https://community.secop.gov.co/Public/Tendering/ContractNoticePhases/View?PPI=CO1.PPI.42736614&amp;isFromPublicArea=True&amp;isModal=False</t>
  </si>
  <si>
    <t>JEP-1569-2025</t>
  </si>
  <si>
    <t>JEP-CSPO-1537-2025</t>
  </si>
  <si>
    <t>Prestar servicios profesionales para poyar y acompañar al Grupo de Análisis de la Información (GRAI) en la organización de bases de datos, análisis estadístico y elaboración de informes.</t>
  </si>
  <si>
    <t xml:space="preserve">	227125</t>
  </si>
  <si>
    <t>14-47-101045571</t>
  </si>
  <si>
    <t>https://community.secop.gov.co/Public/Tendering/ContractNoticePhases/View?PPI=CO1.PPI.42685799&amp;isFromPublicArea=True&amp;isModal=False</t>
  </si>
  <si>
    <t>JEP-1570-2025</t>
  </si>
  <si>
    <t>JEP-CSPO-1538-2025</t>
  </si>
  <si>
    <t>18-47-101011637</t>
  </si>
  <si>
    <t>https://community.secop.gov.co/Public/Tendering/ContractNoticePhases/View?PPI=CO1.PPI.42687161&amp;isFromPublicArea=True&amp;isModal=False</t>
  </si>
  <si>
    <t>JEP-1571-2025</t>
  </si>
  <si>
    <t>JEP-CSPO-1539-2025</t>
  </si>
  <si>
    <t xml:space="preserve">	14-47-101045570</t>
  </si>
  <si>
    <t>https://community.secop.gov.co/Public/Tendering/ContractNoticePhases/View?PPI=CO1.PPI.42691299&amp;isFromPublicArea=True&amp;isModal=False</t>
  </si>
  <si>
    <t>JEP-1572-2025</t>
  </si>
  <si>
    <t>JEP-CSPO-1540-2025</t>
  </si>
  <si>
    <t>Prestar servicios profesionales para el apoyo y acompañamiento a la gestión judicial y de los juicios penales a cargo de la sección de ausencia de reconocimiento verdad y responsabilidad.</t>
  </si>
  <si>
    <t xml:space="preserve">	CHU-100059801</t>
  </si>
  <si>
    <t xml:space="preserve">	Seguros Mundial</t>
  </si>
  <si>
    <t>https://community.secop.gov.co/Public/Tendering/ContractNoticePhases/View?PPI=CO1.PPI.42741164&amp;isFromPublicArea=True&amp;isModal=False</t>
  </si>
  <si>
    <t>JEP-1573-2025</t>
  </si>
  <si>
    <t>JEP-CSPO-1541-2025</t>
  </si>
  <si>
    <t>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la vinculación comunitaria y participación de la sociedad civil en los procedimientos transicionales.</t>
  </si>
  <si>
    <t>JESÚS EDUARDO MARTINEZ LÓPEZ</t>
  </si>
  <si>
    <t xml:space="preserve">	845525</t>
  </si>
  <si>
    <t>96-47-101004585</t>
  </si>
  <si>
    <t>17/10/2025 - 11/02/2027</t>
  </si>
  <si>
    <t>https://community.secop.gov.co/Public/Tendering/ContractNoticePhases/View?PPI=CO1.PPI.42849756&amp;isFromPublicArea=True&amp;isModal=False</t>
  </si>
  <si>
    <t>JEP-1574-2025</t>
  </si>
  <si>
    <t>JEP-CSPO-1542-2025</t>
  </si>
  <si>
    <t>Juan Sebastián Gómez Hernández</t>
  </si>
  <si>
    <t>Prestar servicios profesionales para apoyar y acompañar a la Oficina Asesora de Justicia Restaurativa en la asistencia técnica a los procesos misionales relacionados con la justicia restaurativa, así como en el desarrollo de marcos conceptuales de cada una de sus líneas de trabajo.</t>
  </si>
  <si>
    <t>CBO-100027374-2</t>
  </si>
  <si>
    <t>16/10/2025 - 01/02/2027</t>
  </si>
  <si>
    <t>Juan.GomezH@jep.gov.co</t>
  </si>
  <si>
    <t>https://community.secop.gov.co/Public/Tendering/ContractNoticePhases/View?PPI=CO1.PPI.42875237&amp;isFromPublicArea=True&amp;isModal=False</t>
  </si>
  <si>
    <t>76111501;71161202;90101501;83101500;78111503;83121703;90111500;93131703</t>
  </si>
  <si>
    <t>JEP-1575-2025</t>
  </si>
  <si>
    <t>JEP-CSPO-1543-2025</t>
  </si>
  <si>
    <t>FUNDACIÓN PANAMERICANA PARA EL DESARROLLO – FUPAD COLOMBIA</t>
  </si>
  <si>
    <t xml:space="preserve">Aunar esfuerzos técnicos, administrativos y financieros en la consolidación de la presencia territorial de la JEP, contribuyendo al acceso a la justicia, la participación de las víctimas y el fortalecimiento de las capacidades investigativas. </t>
  </si>
  <si>
    <t>63-45-101056545; 63-40-101039664</t>
  </si>
  <si>
    <t>31/10/2025; 31/10/2025</t>
  </si>
  <si>
    <t>30/10/2025 - 31/07/2027; 30/10/2025 - 31/07/2026</t>
  </si>
  <si>
    <t>https://community.secop.gov.co/Public/Tendering/ContractNoticePhases/View?PPI=CO1.PPI.43213404&amp;isFromPublicArea=True&amp;isModal=False</t>
  </si>
  <si>
    <t>JEP-1576-2025</t>
  </si>
  <si>
    <t>JEP-CSPO-1544-2025</t>
  </si>
  <si>
    <t>Prestar servicios profesionales para apoyar a la JEP en las actividades de análisis geoestratégico y de redes en el macrocaso 08 subcaso montes de maría y municipios cercanos de la sala de reconocimiento de verdad, de responsabilidad y de determinación de hechos y conductas.</t>
  </si>
  <si>
    <t>11-47-101039747</t>
  </si>
  <si>
    <t>20/10/2025 - 05/02/2027</t>
  </si>
  <si>
    <t>https://community.secop.gov.co/Public/Tendering/ContractNoticePhases/View?PPI=CO1.PPI.42884607&amp;isFromPublicArea=True&amp;isModal=False</t>
  </si>
  <si>
    <t>JEP-1577-2025</t>
  </si>
  <si>
    <t>JEP-CSPO-1545-2025</t>
  </si>
  <si>
    <t>Prestar servicios profesionales para apoyar en la preparación de insumos, análisis y documentación para contribuir a la investigación judicial, así como en la sistematización, análisis y contrastación de información y elaboración de documentos que contribuyan a la construcción del Auto de Determinación de Hechos y Conductas.</t>
  </si>
  <si>
    <t>REINERE DE LOS ÁNGELES JARAMILLO CHAVERRA</t>
  </si>
  <si>
    <t xml:space="preserve">	CBC-100071095</t>
  </si>
  <si>
    <t>15/10/2025 - 11/02/2027</t>
  </si>
  <si>
    <t>El 19/01/2026 se publicó la terminación anticipada por mutuo acuerdo del contrato</t>
  </si>
  <si>
    <t>https://community.secop.gov.co/Public/Tendering/ContractNoticePhases/View?PPI=CO1.PPI.42832042&amp;isFromPublicArea=True&amp;isModal=False</t>
  </si>
  <si>
    <t>JEP-1578-2025</t>
  </si>
  <si>
    <t>JEP-CSPO-1546-2025</t>
  </si>
  <si>
    <t>Prestar servicios profesionales para apoyar en la preparación de insumos, análisis y documentación para contribuir al perfeccionamiento de la investigación judicial, la transcripción documental, sistematización y análisis de información.</t>
  </si>
  <si>
    <t xml:space="preserve">	192625</t>
  </si>
  <si>
    <t xml:space="preserve">	840825</t>
  </si>
  <si>
    <t>BCH - 100046839</t>
  </si>
  <si>
    <t>https://community.secop.gov.co/Public/Tendering/ContractNoticePhases/View?PPI=CO1.PPI.42829286&amp;isFromPublicArea=True&amp;isModal=False</t>
  </si>
  <si>
    <t>JEP-1579-2025</t>
  </si>
  <si>
    <t>JEP-CSPO-1547-2025</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</si>
  <si>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</si>
  <si>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Marcela Girado Muñoz</t>
  </si>
  <si>
    <t xml:space="preserve">	835925</t>
  </si>
  <si>
    <t>33-47-101019064</t>
  </si>
  <si>
    <t>https://community.secop.gov.co/Public/Tendering/ContractNoticePhases/View?PPI=CO1.PPI.42806866&amp;isFromPublicArea=True&amp;isModal=False</t>
  </si>
  <si>
    <t>JEP-1580-2025</t>
  </si>
  <si>
    <t>JEP-CSPO-1548-2025</t>
  </si>
  <si>
    <t xml:space="preserve">	871025</t>
  </si>
  <si>
    <t>23/10/2025 - 07/02/2027</t>
  </si>
  <si>
    <t>Contrato en ejecución sin acta de inicio revisado 12/11/2025</t>
  </si>
  <si>
    <t>https://community.secop.gov.co/Public/Tendering/ContractNoticePhases/View?PPI=CO1.PPI.42828946&amp;isFromPublicArea=True&amp;isModal=False</t>
  </si>
  <si>
    <t>JEP-1581-2025</t>
  </si>
  <si>
    <t>JEP-CSPO-1549-2025</t>
  </si>
  <si>
    <t>María Daniela Delgado Álvarez</t>
  </si>
  <si>
    <t>14-47-101045538</t>
  </si>
  <si>
    <t>https://community.secop.gov.co/Public/Tendering/ContractNoticePhases/View?PPI=CO1.PPI.42829119&amp;isFromPublicArea=True&amp;isModal=False</t>
  </si>
  <si>
    <t>JEP-1582-2025</t>
  </si>
  <si>
    <t>JEP-CSPO-1550-2025</t>
  </si>
  <si>
    <t>360-47-994000053203</t>
  </si>
  <si>
    <t>20/10/2025 - 08/02/2027</t>
  </si>
  <si>
    <t>https://community.secop.gov.co/Public/Tendering/ContractNoticePhases/View?PPI=CO1.PPI.42893603&amp;isFromPublicArea=True&amp;isModal=False</t>
  </si>
  <si>
    <t>JEP-1583-2025</t>
  </si>
  <si>
    <t>JEP-CSPO-1551-2025</t>
  </si>
  <si>
    <t>Viviana Felchas Moreno</t>
  </si>
  <si>
    <t>Sofia Jaimes Enciso</t>
  </si>
  <si>
    <t>40-47-101010159; 11-47-101041944</t>
  </si>
  <si>
    <t>21/10/2025; 19/12/2025</t>
  </si>
  <si>
    <t>15/10/2025 - 31/01/2027; 18/12/2025 - 31/01/2027</t>
  </si>
  <si>
    <t>23/10/2025; 19/12/2025</t>
  </si>
  <si>
    <t>El 18/12/2025 se publicó la cesión del contrato a Sofia Jaimes Enciso</t>
  </si>
  <si>
    <t>Pendiente; sofia.jaimes@jep.gov.co</t>
  </si>
  <si>
    <t>https://community.secop.gov.co/Public/Tendering/ContractNoticePhases/View?PPI=CO1.PPI.42743635&amp;isFromPublicArea=True&amp;isModal=False</t>
  </si>
  <si>
    <t>JEP-1584-2025</t>
  </si>
  <si>
    <t>JEP-CSPO-1552-2025</t>
  </si>
  <si>
    <t>Prestar servicios profesionales especializados para apoyar y acompañar la Sala de Reconocimiento de Verdad, de Responsabilidad y de Determinación de Hechos y Conductas, en la elaboración de insumos analíticos para la atribución de responsabilidades del extinto  Bloque Oriental de las FARC-EP para los macrocasos 1 y 10.</t>
  </si>
  <si>
    <t>Lina Rocio Murillo Florez</t>
  </si>
  <si>
    <t>79787465; B-100072800</t>
  </si>
  <si>
    <t>Seguros del Estado S.A.; Compañia Mundial de Seguros</t>
  </si>
  <si>
    <t>31/10/2025; 22/12/2025</t>
  </si>
  <si>
    <t>30/10/2025 - 10/02/2027; 19/12/2025 - 31/01/2027</t>
  </si>
  <si>
    <t>4/11/2025; 24/12/2025</t>
  </si>
  <si>
    <t>El 19/12/2025 se publicó la cesión del contrato a Lina Rocio Murillo Florez</t>
  </si>
  <si>
    <t>CIENCIAS POLÍTICAS; DERECHO</t>
  </si>
  <si>
    <t>daniela.quinche@jep.gov.co; lina.murillo@jep.gov.co</t>
  </si>
  <si>
    <t>https://community.secop.gov.co/Public/Tendering/ContractNoticePhases/View?PPI=CO1.PPI.42828758&amp;isFromPublicArea=True&amp;isModal=False</t>
  </si>
  <si>
    <t>JEP-1585-2025</t>
  </si>
  <si>
    <t>JEP-CSPO-1553-2025</t>
  </si>
  <si>
    <t>Prestar servicios para apoyar la transcripción de diligencias en el marco de los casos priorizados por la Sala de Reconocimiento de Verdad, de Responsabilidad y de Determinación de los Hechos y Conductas.</t>
  </si>
  <si>
    <t xml:space="preserve">	193225</t>
  </si>
  <si>
    <t xml:space="preserve">	828725</t>
  </si>
  <si>
    <t>360-47-994000053062</t>
  </si>
  <si>
    <t>Acta de inicio en marca de agua, revisado el 12/11/2025</t>
  </si>
  <si>
    <t>JEP-1586-2025</t>
  </si>
  <si>
    <t>JEP-CSPO-1554-2025</t>
  </si>
  <si>
    <t>Maria Fernanda Cantor Henriquez</t>
  </si>
  <si>
    <t>62-47-101004499</t>
  </si>
  <si>
    <t>13/11/2025 - 04/02/2027</t>
  </si>
  <si>
    <t>maria.cantor@jep.gov.co</t>
  </si>
  <si>
    <t>https://community.secop.gov.co/Public/Tendering/ContractNoticePhases/View?PPI=CO1.PPI.42845606&amp;isFromPublicArea=True&amp;isModal=False</t>
  </si>
  <si>
    <t>JEP-1587-2025</t>
  </si>
  <si>
    <t>JEP-CSPO-1555-2025</t>
  </si>
  <si>
    <t>Prestar servicios profesionales para apoyar y acompañar a las salas y secciones de la JEP, en el análisis y estructuración de información para el trámite y preparación de los macrocasos y las actividades necesarias para el desarrollo de los mismos, así como el trámite de los asuntos, actividades y gestiones judiciales necesarios dentro del despacho.</t>
  </si>
  <si>
    <t xml:space="preserve">	360- 47- 994000052961</t>
  </si>
  <si>
    <t>https://community.secop.gov.co/Public/Tendering/ContractNoticePhases/View?PPI=CO1.PPI.42726979&amp;isFromPublicArea=True&amp;isModal=False</t>
  </si>
  <si>
    <t>JEP-1588-2025</t>
  </si>
  <si>
    <t>JEP-CSPO-1556-2025</t>
  </si>
  <si>
    <t>Prestar servicios profesionales para apoyar y acompañar al Tribunal para la Paz en el análisis, estructuración de información y producción de decisiones judiciales durante el trámite y la ejecución de los juicios adversariales de la Sección de Ausencia de Reconocimiento.</t>
  </si>
  <si>
    <t>61-47-101009061</t>
  </si>
  <si>
    <t>https://community.secop.gov.co/Public/Tendering/ContractNoticePhases/View?PPI=CO1.PPI.42835337&amp;isFromPublicArea=True&amp;isModal=False</t>
  </si>
  <si>
    <t>JEP-1589-2025</t>
  </si>
  <si>
    <t>JEP-CSPO-1557-2025</t>
  </si>
  <si>
    <t>21-45-101497389</t>
  </si>
  <si>
    <t>17/10/2025 - 02/02/2027</t>
  </si>
  <si>
    <t>https://community.secop.gov.co/Public/Tendering/ContractNoticePhases/View?PPI=CO1.PPI.42893277&amp;isFromPublicArea=True&amp;isModal=False</t>
  </si>
  <si>
    <t>JEP-1590-2025</t>
  </si>
  <si>
    <t>JEP-CSPO-1558-2025</t>
  </si>
  <si>
    <t>Prestar servicios profesionales para acompañar y apoyar a la Subdirección del Sistema de Justicia Restaurativa en la gestión institucional y la elaboración de metodologías, conceptos, informes y documentos técnicos, para la formulación de proyectos y procesos restaurativos.</t>
  </si>
  <si>
    <t xml:space="preserve">	228425</t>
  </si>
  <si>
    <t>https://community.secop.gov.co/Public/Tendering/ContractNoticePhases/View?PPI=CO1.PPI.43061502&amp;isFromPublicArea=True&amp;isModal=False</t>
  </si>
  <si>
    <t>JEP-1591-2025</t>
  </si>
  <si>
    <t>JEP-CSPO-1559-2025</t>
  </si>
  <si>
    <t xml:space="preserve">	14-47-101045574</t>
  </si>
  <si>
    <t>https://community.secop.gov.co/Public/Tendering/ContractNoticePhases/View?PPI=CO1.PPI.42709475&amp;isFromPublicArea=True&amp;isModal=False</t>
  </si>
  <si>
    <t>JEP-1592-2025</t>
  </si>
  <si>
    <t>JEP-CSPO-1560-2025</t>
  </si>
  <si>
    <t>Prestar apoyo profesional al  Grupo de Analisis de la Información GRAI en  el diseño e implementación de una metodología de análisis multitemporal del cambio y uso de la cobertura del suelo, con la implementación de sensores remotos (imágenes satelitales y fotografías aéreas), que permita establecer la correlación de estos cambios con los registros de crímenes de lesa humanidad ocurridos en algunos municipios del Macro Caso 08 y el Caso 09, priorizado por la Jurisdicción Especial para la Paz /JEP.</t>
  </si>
  <si>
    <t xml:space="preserve">	856425</t>
  </si>
  <si>
    <t>11-47-101039763</t>
  </si>
  <si>
    <t>https://community.secop.gov.co/Public/Tendering/ContractNoticePhases/View?PPI=CO1.PPI.42789097&amp;isFromPublicArea=True&amp;isModal=False</t>
  </si>
  <si>
    <t>JEP-1593-2025</t>
  </si>
  <si>
    <t>JEP-CSPO-1561-2025</t>
  </si>
  <si>
    <t>Prestar apoyo  al área espacial del Grupo de Análisis de la Información GRAI, para la edición y consolidación de bases de datos geográficas a distintas escalas, que alimenten el Sistema de Información Geográfica para los casos 08-09 y 10 priorizados por la magistratura.</t>
  </si>
  <si>
    <t xml:space="preserve">	856525</t>
  </si>
  <si>
    <t xml:space="preserve">	11-47-101039780</t>
  </si>
  <si>
    <t>https://community.secop.gov.co/Public/Tendering/ContractNoticePhases/View?PPI=CO1.PPI.42793541&amp;isFromPublicArea=True&amp;isModal=False</t>
  </si>
  <si>
    <t>JEP-1594-2025</t>
  </si>
  <si>
    <t>JEP-CSPO-1562-2025</t>
  </si>
  <si>
    <t xml:space="preserve">	193725</t>
  </si>
  <si>
    <t>11-47-101039774</t>
  </si>
  <si>
    <t>https://community.secop.gov.co/Public/Tendering/ContractNoticePhases/View?PPI=CO1.PPI.42828423&amp;isFromPublicArea=True&amp;isModal=False</t>
  </si>
  <si>
    <t>JEP-1595-2025</t>
  </si>
  <si>
    <t>JEP-CSPO-1563-2025</t>
  </si>
  <si>
    <t>Prestar apoyo a  los servicios profesionales del Grupo de Analisis de la Información GRAI en la identificación y caracterización de afectaciones al territorio en el marco del conflicto armado, desde una perspectiva socioambiental,  en los proceso judiciales ante la JEP.</t>
  </si>
  <si>
    <t xml:space="preserve">	856725</t>
  </si>
  <si>
    <t xml:space="preserve">	11-47-101039694</t>
  </si>
  <si>
    <t>17/10/2025 - 17/02/2027</t>
  </si>
  <si>
    <t>https://community.secop.gov.co/Public/Tendering/ContractNoticePhases/View?PPI=CO1.PPI.42828725&amp;isFromPublicArea=True&amp;isModal=False</t>
  </si>
  <si>
    <t>JEP-1596-2025</t>
  </si>
  <si>
    <t>JEP-CSPO-1564-2025</t>
  </si>
  <si>
    <t>Prestar servicios profesionales para apoyar y acompañar al GRAI, en articulación con la SE, en la recolección, investigación, análisis y contrastación de información para la elaboración de estudios de riesgos, creación de mapas de actores, caracterización de macrovictimizaciones, macroafectaciones y líneas base de reparación en clave de justicia restaurativa.</t>
  </si>
  <si>
    <t xml:space="preserve">	193825</t>
  </si>
  <si>
    <t>310 47 994000018760</t>
  </si>
  <si>
    <t>https://community.secop.gov.co/Public/Tendering/ContractNoticePhases/View?PPI=CO1.PPI.42864540&amp;isFromPublicArea=True&amp;isModal=False</t>
  </si>
  <si>
    <t>JEP-1597-2025</t>
  </si>
  <si>
    <t>JEP-CSPO-1565-2025</t>
  </si>
  <si>
    <t>Prestar servicios profesionales para apoyar a la Sala de Reconocimiento de Verdad y de Responsabilidad en la sistematización, análisis y codificación de información en los programas informáticos que disponga la JEP.</t>
  </si>
  <si>
    <t xml:space="preserve">	228825</t>
  </si>
  <si>
    <t>33-47-101018922</t>
  </si>
  <si>
    <t>https://community.secop.gov.co/Public/Tendering/ContractNoticePhases/View?PPI=CO1.PPI.42823451&amp;isFromPublicArea=True&amp;isModal=False</t>
  </si>
  <si>
    <t>JEP-1598-2025</t>
  </si>
  <si>
    <t>JEP-CSPO-1566-2025</t>
  </si>
  <si>
    <t xml:space="preserve">	14-45-101129306</t>
  </si>
  <si>
    <t>alfonso.villota@jep.gov.co</t>
  </si>
  <si>
    <t>https://community.secop.gov.co/Public/Tendering/ContractNoticePhases/View?PPI=CO1.PPI.42823597&amp;isFromPublicArea=True&amp;isModal=False</t>
  </si>
  <si>
    <t>JEP-1599-2025</t>
  </si>
  <si>
    <t>JEP-CSPO-1567-2025</t>
  </si>
  <si>
    <t xml:space="preserve">	829025</t>
  </si>
  <si>
    <t>21-47-101052980</t>
  </si>
  <si>
    <t>https://community.secop.gov.co/Public/Tendering/ContractNoticePhases/View?PPI=CO1.PPI.42756712&amp;isFromPublicArea=True&amp;isModal=False</t>
  </si>
  <si>
    <t>JEP-1600-2025</t>
  </si>
  <si>
    <t>JEP-CSPO-1568-2025</t>
  </si>
  <si>
    <t>Prestar servicios profesionales para acompañar y apoyar a las salas y secciones de la JEP, en el análisis y estructuración de información para la preparación y  trámite de los macrocasos, juicios adversariales, actividades y gestiones necesarias para el desarrollo de los mismos.</t>
  </si>
  <si>
    <t>51-47-101005418</t>
  </si>
  <si>
    <t>Maria.GalvezP@jep.gov.co</t>
  </si>
  <si>
    <t>https://community.secop.gov.co/Public/Tendering/ContractNoticePhases/View?PPI=CO1.PPI.42823818&amp;isFromPublicArea=True&amp;isModal=False</t>
  </si>
  <si>
    <t>JEP-1601-2025</t>
  </si>
  <si>
    <t>JEP-CSPO-1569-2025</t>
  </si>
  <si>
    <t>Prestar servicios profesionales para apoyar a la Sección de ausencia de reconocimiento de la JEP en los juicios adversariales y las demás actividades necesarias para el desarrollo de sus competencias.</t>
  </si>
  <si>
    <t xml:space="preserve">	45-47-101014006</t>
  </si>
  <si>
    <t>https://community.secop.gov.co/Public/Tendering/ContractNoticePhases/View?PPI=CO1.PPI.42792502&amp;isFromPublicArea=True&amp;isModal=False</t>
  </si>
  <si>
    <t>JEP-1602-2025</t>
  </si>
  <si>
    <t>JEP-CSPO-1570-2025</t>
  </si>
  <si>
    <t>Prestar servicios profesionales para apoyar y acompañar a las salas y secciones de la JEP, en el análisis y estructuración de información para el trámite y preparación de los macrocasos, juicios adversariales y demás actividades necesarias para el desarrollo sus competencias.</t>
  </si>
  <si>
    <t xml:space="preserve">	229725</t>
  </si>
  <si>
    <t xml:space="preserve">	828825</t>
  </si>
  <si>
    <t>11-47-101039487</t>
  </si>
  <si>
    <t>https://community.secop.gov.co/Public/Tendering/ContractNoticePhases/View?PPI=CO1.PPI.42756652&amp;isFromPublicArea=True&amp;isModal=False</t>
  </si>
  <si>
    <t>JEP-1603-2025</t>
  </si>
  <si>
    <t>JEP-CSPO-1571-2025</t>
  </si>
  <si>
    <t>Mariana Montalvo Romero</t>
  </si>
  <si>
    <t>Prestar servicios profesionales especializados para apoyar y acompañar a la Sección de Reconocimiento de Verdad y Responsabilidad en el análisis y estructuración de información necesaria para el trámite y preparación del caso 01 y demás actividades para el desarrollo del mismo, así como la sustanciación y demás gestiones judiciales necesarias dentro del despacho.</t>
  </si>
  <si>
    <t>21-47-101053831</t>
  </si>
  <si>
    <t>07/11/2025 - 05/02/2027</t>
  </si>
  <si>
    <t>https://community.secop.gov.co/Public/Tendering/ContractNoticePhases/View?PPI=CO1.PPI.43222394&amp;isFromPublicArea=True&amp;isModal=False</t>
  </si>
  <si>
    <t>JEP-1604-2025</t>
  </si>
  <si>
    <t>JEP-CSPO-1572-2025</t>
  </si>
  <si>
    <t>Prestar servicios profesionales especializados para acompañar y apoyar a la Subdirección del Sistema de Justicia Restaurativa y a sus oficinas asesoras, en la orientación y el seguimiento a la formulación, definición e implementación de compromisos, políticas, estrategias, planes, programas y actividades relacionadas a la actividad judicial de la Subdirección.</t>
  </si>
  <si>
    <t>21-45-101497600</t>
  </si>
  <si>
    <t>21/10/025 - 01/02/2027</t>
  </si>
  <si>
    <t>https://community.secop.gov.co/Public/Tendering/ContractNoticePhases/View?PPI=CO1.PPI.42896241&amp;isFromPublicArea=True&amp;isModal=False</t>
  </si>
  <si>
    <t>JEP-1605-2025</t>
  </si>
  <si>
    <t>JEP-CSPO-1573-2025</t>
  </si>
  <si>
    <t>Prestar servicios profesionales para apoyar a la Subdirección del Sistema De Justicia Restaurativa y a sus Oficinas Asesoras, en la articulación, apoyo y seguimiento a las actividades de planeación, calidad, financiera y demás actividades estratégicas de la dependencia.</t>
  </si>
  <si>
    <t>21-45-101497397</t>
  </si>
  <si>
    <t>17/10/025 - 02/02/2027</t>
  </si>
  <si>
    <t>https://community.secop.gov.co/Public/Tendering/ContractNoticePhases/View?PPI=CO1.PPI.42895974&amp;isFromPublicArea=True&amp;isModal=False</t>
  </si>
  <si>
    <t>JEP-1606-2025</t>
  </si>
  <si>
    <t>JEP-CSPO-1574-2025</t>
  </si>
  <si>
    <t>Prestar servicios profesionales para acompañar y apoyar a la Subdirección del Sistema de Justicia Restaurativa, en materia de Planes, Programas y Proyectos Restaurativos y demás medidas sancionatorias de carácter restaurativo y reparador, así como el seguimiento y apoyo a compromisos de las Oficinas Asesoras de Estructuración de Proyectos Restaurativos y de Monitoreo Integral.</t>
  </si>
  <si>
    <t>25-47-101007760</t>
  </si>
  <si>
    <t>17/10/2025 - 01/02/2027</t>
  </si>
  <si>
    <t>https://community.secop.gov.co/Public/Tendering/ContractNoticePhases/View?PPI=CO1.PPI.42897033&amp;isFromPublicArea=True&amp;isModal=False</t>
  </si>
  <si>
    <t>JEP-1607-2025</t>
  </si>
  <si>
    <t>JEP-CSPO-1575-2025</t>
  </si>
  <si>
    <t>Prestar servicios profesionales para apoyar a la JEP en las actividades de análisis sociohistórico del conflicto armado interno y sistematización de fuentes primarias y secundarias en el macrocaso 08 subcaso Montes de María y municipios cercanos de la Sala de Reconocimiento de Verdad, de Responsabilidad y de Determinación de Hechos y Conductas.</t>
  </si>
  <si>
    <t>11-47-101039558</t>
  </si>
  <si>
    <t>15/10/2025 - 05/02/2027</t>
  </si>
  <si>
    <t>https://community.secop.gov.co/Public/Tendering/ContractNoticePhases/View?PPI=CO1.PPI.42830441&amp;isFromPublicArea=True&amp;isModal=False</t>
  </si>
  <si>
    <t>JEP-1608-2025</t>
  </si>
  <si>
    <t>JEP-CSPO-1576-2025</t>
  </si>
  <si>
    <t>33-47-101018898</t>
  </si>
  <si>
    <t>https://community.secop.gov.co/Public/Tendering/ContractNoticePhases/View?PPI=CO1.PPI.42830481&amp;isFromPublicArea=True&amp;isModal=False</t>
  </si>
  <si>
    <t>JEP-1609-2025</t>
  </si>
  <si>
    <t>JEP-CSPO-1577-2025</t>
  </si>
  <si>
    <t>65-47-10101639</t>
  </si>
  <si>
    <t>https://community.secop.gov.co/Public/Tendering/ContractNoticePhases/View?PPI=CO1.PPI.42831447&amp;isFromPublicArea=True&amp;isModal=False</t>
  </si>
  <si>
    <t>JEP-1610-2025</t>
  </si>
  <si>
    <t>JEP-CSPO-1578-2025</t>
  </si>
  <si>
    <t xml:space="preserve">33-47-101018912 </t>
  </si>
  <si>
    <t>16/10/2025 - 28/02/2027</t>
  </si>
  <si>
    <t>https://community.secop.gov.co/Public/Tendering/ContractNoticePhases/View?PPI=CO1.PPI.42831027&amp;isFromPublicArea=True&amp;isModal=False</t>
  </si>
  <si>
    <t>JEP-1611-2025</t>
  </si>
  <si>
    <t>JEP-CSPO-1579-2025</t>
  </si>
  <si>
    <t>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t>
  </si>
  <si>
    <t>11-47-101039761</t>
  </si>
  <si>
    <t>https://community.secop.gov.co/Public/Tendering/ContractNoticePhases/View?PPI=CO1.PPI.42831066&amp;isFromPublicArea=True&amp;isModal=False</t>
  </si>
  <si>
    <t>JEP-1612-2025</t>
  </si>
  <si>
    <t>JEP-CSPO-1580-2025</t>
  </si>
  <si>
    <t>33-47-101018878</t>
  </si>
  <si>
    <t>15/10/2025 - 28/02/2027</t>
  </si>
  <si>
    <t>https://community.secop.gov.co/Public/Tendering/ContractNoticePhases/View?PPI=CO1.PPI.42831361&amp;isFromPublicArea=True&amp;isModal=False</t>
  </si>
  <si>
    <t>JEP-1613-2025</t>
  </si>
  <si>
    <t>JEP-CSPO-1581-2025</t>
  </si>
  <si>
    <t>33-47-101018909</t>
  </si>
  <si>
    <t>1710/2025</t>
  </si>
  <si>
    <t>https://community.secop.gov.co/Public/Tendering/ContractNoticePhases/View?PPI=CO1.PPI.42832022&amp;isFromPublicArea=True&amp;isModal=False</t>
  </si>
  <si>
    <t>JEP-1614-2025</t>
  </si>
  <si>
    <t>JEP-CSPO-1582-2025</t>
  </si>
  <si>
    <t>11-47-101039643</t>
  </si>
  <si>
    <t>https://community.secop.gov.co/Public/Tendering/ContractNoticePhases/View?PPI=CO1.PPI.42831326&amp;isFromPublicArea=True&amp;isModal=False</t>
  </si>
  <si>
    <t>JEP-1615-2025</t>
  </si>
  <si>
    <t>JEP-CSPO-1583-2025</t>
  </si>
  <si>
    <t>39-45-101034372</t>
  </si>
  <si>
    <t>https://community.secop.gov.co/Public/Tendering/ContractNoticePhases/View?PPI=CO1.PPI.42856095&amp;isFromPublicArea=True&amp;isModal=False</t>
  </si>
  <si>
    <t>JEP-1616-2025</t>
  </si>
  <si>
    <t>JEP-CSPO-1584-2025</t>
  </si>
  <si>
    <t>Prestar servicios profesionales para apoyar en la implementación y sistematización de la puesta en marcha de metodologías de justicia restaurativa, en el desarrollo de las diferentes actuaciones judiciales con víctimas, comparecientes y con las dos partes.</t>
  </si>
  <si>
    <t>11-45-101176143</t>
  </si>
  <si>
    <t>https://community.secop.gov.co/Public/Tendering/ContractNoticePhases/View?PPI=CO1.PPI.42856824&amp;isFromPublicArea=True&amp;isModal=False</t>
  </si>
  <si>
    <t>JEP-1617-2025</t>
  </si>
  <si>
    <t>JEP-CSPO-1585-2025</t>
  </si>
  <si>
    <t>Prestar servicios profesionales para apoyar la puesta en marcha de metodologías restaurativas, en el desarrollo de las diferentes actuaciones judiciales con víctimas, comparecientes y con las dos partes.</t>
  </si>
  <si>
    <t>11-47-101039847</t>
  </si>
  <si>
    <t>22/10/2025 - 05/02/2027</t>
  </si>
  <si>
    <t>https://community.secop.gov.co/Public/Tendering/ContractNoticePhases/View?PPI=CO1.PPI.42856745&amp;isFromPublicArea=True&amp;isModal=False</t>
  </si>
  <si>
    <t>JEP-1618-2025</t>
  </si>
  <si>
    <t>JEP-CSPO-1586-2025</t>
  </si>
  <si>
    <t>11-47-101039846</t>
  </si>
  <si>
    <t>https://community.secop.gov.co/Public/Tendering/ContractNoticePhases/View?PPI=CO1.PPI.42856747&amp;isFromPublicArea=True&amp;isModal=False</t>
  </si>
  <si>
    <t>JEP-1619-2025</t>
  </si>
  <si>
    <t>JEP-CSPO-1587-2025</t>
  </si>
  <si>
    <t>https://community.secop.gov.co/Public/Tendering/ContractNoticePhases/View?PPI=CO1.PPI.42710581&amp;isFromPublicArea=True&amp;isModal=False</t>
  </si>
  <si>
    <t>JEP-1620-2025</t>
  </si>
  <si>
    <t>JEP-CSPO-1588-2025</t>
  </si>
  <si>
    <t>Prestar servicios profesionales en la Oficina Asesora de Gestión Documental para el cumplimiento de requerimientos administrativos, judiciales y contractuales.</t>
  </si>
  <si>
    <t>360-47-994000052982</t>
  </si>
  <si>
    <t>14/10/2025 - 10/02/027</t>
  </si>
  <si>
    <t>https://community.secop.gov.co/Public/Tendering/ContractNoticePhases/View?PPI=CO1.PPI.42710556&amp;isFromPublicArea=True&amp;isModal=False</t>
  </si>
  <si>
    <t>JEP-1621-2025</t>
  </si>
  <si>
    <t>JEP-CSPO-1589-2025</t>
  </si>
  <si>
    <t>Nina Cárdenas</t>
  </si>
  <si>
    <t>Prestar servicios profesionales a la Oficina Asesora de Seguridad y protección, para liderar el proceso de seguridad de instalaciones con enfoque territorial, a partir de la realización, apoyo, y acompañamiento en la elaboración y seguimiento de los estudios o diagnósticos de seguridad física de las instalaciones del nivel central, oficina alterna y grupos territoriales.</t>
  </si>
  <si>
    <t>Hernando Lozano González; 79.749.883</t>
  </si>
  <si>
    <t xml:space="preserve">	63-45-101056283</t>
  </si>
  <si>
    <t>16/10/025</t>
  </si>
  <si>
    <t>https://community.secop.gov.co/Public/Tendering/ContractNoticePhases/View?PPI=CO1.PPI.42730458&amp;isFromPublicArea=True&amp;isModal=False</t>
  </si>
  <si>
    <t>JEP-1622-2025</t>
  </si>
  <si>
    <t>JEP-CSPO-1590-2025</t>
  </si>
  <si>
    <t>Prestar servicios profesionales a la Oficina Asesora de Seguridad y Protección, para realizar las gestiones y articulación requeridas en materia de seguridad y protección, para el cumplimiento de la misionalidad de la Jurisdicción Especial para la Paz - JEP; apoyando el desarrollo y ejecución de los procedimientos de la Estrategia de Seguridad para la Protección de  las Personas y las instalaciones de la JEP.</t>
  </si>
  <si>
    <t>63-45-101056289</t>
  </si>
  <si>
    <t>https://community.secop.gov.co/Public/Tendering/ContractNoticePhases/View?PPI=CO1.PPI.42725403&amp;isFromPublicArea=True&amp;isModal=False</t>
  </si>
  <si>
    <t>JEP-1623-2025</t>
  </si>
  <si>
    <t>JEP-CSPO-1591-2025</t>
  </si>
  <si>
    <t>Jose Daniel Annichiarico  Hincapie</t>
  </si>
  <si>
    <t>Prestar servicios profesionales para apoyar a la Oficina Asesora de Recursos Físicos e Infraestructura en la gestión, ejecución, seguimiento y cumplimiento de los  planes, programas, actividades y compromisos de la dependencia.</t>
  </si>
  <si>
    <t>33-47-101018858</t>
  </si>
  <si>
    <t>https://community.secop.gov.co/Public/Tendering/ContractNoticePhases/View?PPI=CO1.PPI.42756174&amp;isFromPublicArea=True&amp;isModal=False</t>
  </si>
  <si>
    <t>JEP-1624-2025</t>
  </si>
  <si>
    <t>JEP-CSPO-1592-2025</t>
  </si>
  <si>
    <t>Prestar servicios profesionales para apoyar jurídicamente a la Oficina Asesora de Recursos Físicos e Infraestructura en el  seguimiento y ejecución de los diferentes trámites contractuales y administrativos de los proyectos a cargo de la dependencia.</t>
  </si>
  <si>
    <t>33-47-101018857</t>
  </si>
  <si>
    <t>https://community.secop.gov.co/Public/Tendering/ContractNoticePhases/View?PPI=CO1.PPI.42756181&amp;isFromPublicArea=True&amp;isModal=False</t>
  </si>
  <si>
    <t>JEP-1625-2025</t>
  </si>
  <si>
    <t>JEP-CSPO-1593-2025</t>
  </si>
  <si>
    <t>Prestar servicios profesionales para acompañar a la Subdirección de Talento Humano en el trámite de las situaciones administrativas y de contratación a cargo de la dependencia, como parte de la gestión del Talento Humano.</t>
  </si>
  <si>
    <t>José Luis Cubillos Pimentel; 1.018.464.073</t>
  </si>
  <si>
    <t>360-47-994000052980</t>
  </si>
  <si>
    <t>https://community.secop.gov.co/Public/Tendering/ContractNoticePhases/View?PPI=CO1.PPI.42780501&amp;isFromPublicArea=True&amp;isModal=False</t>
  </si>
  <si>
    <t>JEP-1626-2025</t>
  </si>
  <si>
    <t>JEP-CSPO-1594-2025</t>
  </si>
  <si>
    <t>Prestar los servicios profesionales para apoyar a la Subdirección de Talento Humano en el seguimiento, consolidación, registro y ejecución de actividades administrativas y de gestión propias de los procedimientos que hacen parte de la subdirección.</t>
  </si>
  <si>
    <t>17-45-101055572</t>
  </si>
  <si>
    <t>https://community.secop.gov.co/Public/Tendering/ContractNoticePhases/View?PPI=CO1.PPI.42780930&amp;isFromPublicArea=True&amp;isModal=False</t>
  </si>
  <si>
    <t>JEP-1627-2025</t>
  </si>
  <si>
    <t>JEP-CSPO-1595-2025</t>
  </si>
  <si>
    <t>460-47-994000091918</t>
  </si>
  <si>
    <t>https://community.secop.gov.co/Public/Tendering/ContractNoticePhases/View?PPI=CO1.PPI.42781602&amp;isFromPublicArea=True&amp;isModal=False</t>
  </si>
  <si>
    <t>JEP-1628-2025</t>
  </si>
  <si>
    <t>JEP-CSPO-1596-2025</t>
  </si>
  <si>
    <t>Prestar Servicios profesionales para acompañar a la Subdirección de Talento Humano en el trámite de las situaciones administrativas de las servidoras y servidores de la entidad, como parte de la gestión del talento humano.</t>
  </si>
  <si>
    <t>33-47-101018865</t>
  </si>
  <si>
    <t>https://community.secop.gov.co/Public/Tendering/ContractNoticePhases/View?PPI=CO1.PPI.42781651&amp;isFromPublicArea=True&amp;isModal=False</t>
  </si>
  <si>
    <t>JEP-1629-2025</t>
  </si>
  <si>
    <t>JEP-CSPO-1597-2025</t>
  </si>
  <si>
    <t xml:space="preserve">25-47-101007743 </t>
  </si>
  <si>
    <t>https://community.secop.gov.co/Public/Tendering/ContractNoticePhases/View?PPI=CO1.PPI.42782502&amp;isFromPublicArea=True&amp;isModal=False</t>
  </si>
  <si>
    <t>JEP-1630-2025</t>
  </si>
  <si>
    <t>JEP-CSPO-1598-2025</t>
  </si>
  <si>
    <t>460-47-994000092056</t>
  </si>
  <si>
    <t>https://community.secop.gov.co/Public/Tendering/ContractNoticePhases/View?PPI=CO1.PPI.42784497&amp;isFromPublicArea=True&amp;isModal=False</t>
  </si>
  <si>
    <t>JEP-1631-2025</t>
  </si>
  <si>
    <t>JEP-CSPO-1599-2025</t>
  </si>
  <si>
    <t>25-47-101007742</t>
  </si>
  <si>
    <t>https://community.secop.gov.co/Public/Tendering/ContractNoticePhases/View?PPI=CO1.PPI.42784470&amp;isFromPublicArea=True&amp;isModal=False</t>
  </si>
  <si>
    <t>JEP-1632-2025</t>
  </si>
  <si>
    <t>JEP-CSPO-1600-2025</t>
  </si>
  <si>
    <t>Prestar servicios profesionales a la Subdirección de Talento Humano, para la atención, administración y funcionamiento de la Salas Infantiles y la Salas de Lactancia, así como el apoyo en las actividades relacionadas con la planeación y ejecución de la estrategia del Talento Humano.</t>
  </si>
  <si>
    <t>63-45-101056254</t>
  </si>
  <si>
    <t>https://community.secop.gov.co/Public/Tendering/ContractNoticePhases/View?PPI=CO1.PPI.42785072&amp;isFromPublicArea=True&amp;isModal=False</t>
  </si>
  <si>
    <t>JEP-1633-2025</t>
  </si>
  <si>
    <t>JEP-CSPO-1601-2025</t>
  </si>
  <si>
    <t>Prestar servicios profesionales para apoyar a la Subdirección de Planeación en la definición, formulación y seguimiento a planes, programas, proyectos y presupuesto orientados a resultados y la producción de documentos técnicos.</t>
  </si>
  <si>
    <t>33-47-101018896</t>
  </si>
  <si>
    <t>16/10/2025 - 31/01/2025</t>
  </si>
  <si>
    <t>https://community.secop.gov.co/Public/Tendering/ContractNoticePhases/View?PPI=CO1.PPI.42827314&amp;isFromPublicArea=True&amp;isModal=False</t>
  </si>
  <si>
    <t>JEP-1634-2025</t>
  </si>
  <si>
    <t>JEP-CSPO-1602-2025</t>
  </si>
  <si>
    <t>Prestar servicios profesionales para apoyar al GRAI en la articulación del diseño e implementación de metodolodías de análisis de información y caracterización de víctimas, comparecientes y fenómenos criminales relacionados con los macrocasos.</t>
  </si>
  <si>
    <t>33-47-101018936</t>
  </si>
  <si>
    <t>Mediante otrosí Nº1 del 20/02/2026 se publicó la reducción del contrato</t>
  </si>
  <si>
    <t>https://community.secop.gov.co/Public/Tendering/ContractNoticePhases/View?PPI=CO1.PPI.42828886&amp;isFromPublicArea=True&amp;isModal=False</t>
  </si>
  <si>
    <t>JEP-1635-2025</t>
  </si>
  <si>
    <t>JEP-CSPO-1603-2025</t>
  </si>
  <si>
    <t>11-47-101039765</t>
  </si>
  <si>
    <t>Mediante otrosí Nª1 del 31/01/2026 se publicó el cambio de régimen tributario – responsabilidad frente al IVA: La contratista adquirió la calidad de responsable del Impuesto sobre las Ventas – IVA</t>
  </si>
  <si>
    <t>Cambio de régimen</t>
  </si>
  <si>
    <t>https://community.secop.gov.co/Public/Tendering/ContractNoticePhases/View?PPI=CO1.PPI.42667948&amp;isFromPublicArea=True&amp;isModal=False</t>
  </si>
  <si>
    <t>JEP-1636-2025</t>
  </si>
  <si>
    <t>JEP-CSPO-1604-2025</t>
  </si>
  <si>
    <t>Prestar los servicios profesionales de acompañamiento jurídico al grupo  de apoyo legal y administrativo en las gestiones precontractuales, contractuales y poscontractuales para facilitar la capacidad investigativa de la UIA.</t>
  </si>
  <si>
    <t>Oscar Alfonso Tellez Valenzuela</t>
  </si>
  <si>
    <t>25-47-101007800</t>
  </si>
  <si>
    <t>23/10/2025 - 31/01/2027</t>
  </si>
  <si>
    <t>https://community.secop.gov.co/Public/Tendering/ContractNoticePhases/View?PPI=CO1.PPI.42722710&amp;isFromPublicArea=True&amp;isModal=False</t>
  </si>
  <si>
    <t>JEP-1637-2025</t>
  </si>
  <si>
    <t>JEP-CSPO-1605-2025</t>
  </si>
  <si>
    <t>14-45-101129780</t>
  </si>
  <si>
    <t>https://community.secop.gov.co/Public/Tendering/ContractNoticePhases/View?PPI=CO1.PPI.43044425&amp;isFromPublicArea=True&amp;isModal=False</t>
  </si>
  <si>
    <t>JEP-1638-2025</t>
  </si>
  <si>
    <t>JEP-CSPO-1606-2025</t>
  </si>
  <si>
    <t>14-45-101129700</t>
  </si>
  <si>
    <t>31/10/2025 - 31/01/2027</t>
  </si>
  <si>
    <t>https://community.secop.gov.co/Public/Tendering/ContractNoticePhases/View?PPI=CO1.PPI.42827907&amp;isFromPublicArea=True&amp;isModal=False</t>
  </si>
  <si>
    <t>JEP-1639-2025</t>
  </si>
  <si>
    <t>JEP-CSPO-1607-2025</t>
  </si>
  <si>
    <t>Prestar los servicios profesionales a la Unidad de Investigación y Acusación en la intervención integral y social  que requieren las acciones de participación social para fortalecer las capacidades de las comunidades y las victimas para su participación en espacios de diálogo y reconciliación.</t>
  </si>
  <si>
    <t>NB-100414271</t>
  </si>
  <si>
    <t>31/10/2025 - 05/02/2027</t>
  </si>
  <si>
    <t>https://community.secop.gov.co/Public/Tendering/ContractNoticePhases/View?PPI=CO1.PPI.42772011&amp;isFromPublicArea=True&amp;isModal=False</t>
  </si>
  <si>
    <t>JEP-1640-2025</t>
  </si>
  <si>
    <t>JEP-CSPO-1608-2025</t>
  </si>
  <si>
    <t>96-47-101004667</t>
  </si>
  <si>
    <t>30/10/2025 - 12/02/2027</t>
  </si>
  <si>
    <t>https://community.secop.gov.co/Public/Tendering/ContractNoticePhases/View?PPI=CO1.PPI.43049326&amp;isFromPublicArea=True&amp;isModal=False</t>
  </si>
  <si>
    <t>JEP-1641-2025</t>
  </si>
  <si>
    <t>JEP-CSPO-1609-2025</t>
  </si>
  <si>
    <t>Prestar los servicios profesionales para apoyar y acompañar la gestión del grupo de relacionamiento y comunicaciones en el diseño, desarrollo e implementación de productos comunicativos internos y externos y apoyar a los grupos territoriales en los encuentros de participación social.</t>
  </si>
  <si>
    <t>25-47-101007803</t>
  </si>
  <si>
    <t>https://community.secop.gov.co/Public/Tendering/ContractNoticePhases/View?PPI=CO1.PPI.42823075&amp;isFromPublicArea=True&amp;isModal=False</t>
  </si>
  <si>
    <t>JEP-1642-2025</t>
  </si>
  <si>
    <t>JEP-CSPO-1610-2025</t>
  </si>
  <si>
    <t>37-47-101006049</t>
  </si>
  <si>
    <t>https://community.secop.gov.co/Public/Tendering/ContractNoticePhases/View?PPI=CO1.PPI.42827931&amp;isFromPublicArea=True&amp;isModal=False</t>
  </si>
  <si>
    <t>JEP-1643-2025</t>
  </si>
  <si>
    <t>JEP-CSPO-1611-2025</t>
  </si>
  <si>
    <t>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t>
  </si>
  <si>
    <t>11-45-101176036</t>
  </si>
  <si>
    <t>https://community.secop.gov.co/Public/Tendering/ContractNoticePhases/View?PPI=CO1.PPI.42830546&amp;isFromPublicArea=True&amp;isModal=False</t>
  </si>
  <si>
    <t>JEP-1644-2025</t>
  </si>
  <si>
    <t>JEP-CSPO-1612-2025</t>
  </si>
  <si>
    <t>25-47-101007842</t>
  </si>
  <si>
    <t>https://community.secop.gov.co/Public/Tendering/ContractNoticePhases/View?PPI=CO1.PPI.42823021&amp;isFromPublicArea=True&amp;isModal=False</t>
  </si>
  <si>
    <t>JEP-1645-2025</t>
  </si>
  <si>
    <t>JEP-CSPO-1613-2025</t>
  </si>
  <si>
    <t>Prestar los servicios profesionales a la Unidad de Investigación y Acusación en el análisis y aplicación del enfoque diferencial y territorial con las víctimas pertenecientes a las comunidades NARP, a fin de facilitar la capacidad investigativa de la UIA.</t>
  </si>
  <si>
    <t>420- 47- 994000048695</t>
  </si>
  <si>
    <t>07/11/2025 - 31/01/2027</t>
  </si>
  <si>
    <t>https://community.secop.gov.co/Public/Tendering/ContractNoticePhases/View?PPI=CO1.PPI.43069696&amp;isFromPublicArea=True&amp;isModal=False</t>
  </si>
  <si>
    <t>JEP-1647-2025</t>
  </si>
  <si>
    <t>JEP-CSPO-1615-2025</t>
  </si>
  <si>
    <t>Prestar los servicios profesionales para apoyar y acompañar a la Unidad de Investigación y Acusación en el análisis y aplicación del enfoque diferencial y territorial a las actividades con las víctimas pertenecientes a los pueblos indígenas, a fin de facilitar la capacidad investigativa de la UIA.</t>
  </si>
  <si>
    <t>33-47-101019113</t>
  </si>
  <si>
    <t>Mediante otrosí Nº1 del 16/12/2025 se publicó la reducción en valor del contrato $7.460.834</t>
  </si>
  <si>
    <t>https://community.secop.gov.co/Public/Tendering/ContractNoticePhases/View?PPI=CO1.PPI.42806075&amp;isFromPublicArea=True&amp;isModal=False</t>
  </si>
  <si>
    <t>JEP-1648-2025</t>
  </si>
  <si>
    <t>JEP-CSPO-1616-2025</t>
  </si>
  <si>
    <t>Prestar servicios profesionales para apoyar a la Subdirección de Comunicaciones en la conceptualización, producción y difusión de contenidos sobre las decisiones, audiencias y diligencias de la JEP, asegurando su articulación con la política de comunicaciones y con el discurso institucional del Presidente de la Jurisdicción para reflejar con precisión los avances de la Justicia Transicional Restaurativa, sus retos y su impacto en la sociedad, las víctimas y la comunidad internacional.</t>
  </si>
  <si>
    <t xml:space="preserve">	938525</t>
  </si>
  <si>
    <t>11-47-101040477</t>
  </si>
  <si>
    <t>https://community.secop.gov.co/Public/Tendering/ContractNoticePhases/View?PPI=CO1.PPI.43301515&amp;isFromPublicArea=True&amp;isModal=False</t>
  </si>
  <si>
    <t>JEP-1649-2025</t>
  </si>
  <si>
    <t>JEP-CSPO-1617-2025</t>
  </si>
  <si>
    <t>11-47-101039797</t>
  </si>
  <si>
    <t>20/10/2025 - 28/02/2027</t>
  </si>
  <si>
    <t>https://community.secop.gov.co/Public/Tendering/ContractNoticePhases/View?PPI=CO1.PPI.42830549&amp;isFromPublicArea=True&amp;isModal=False</t>
  </si>
  <si>
    <t>JEP-1650-2025</t>
  </si>
  <si>
    <t>JEP-CSPO-1618-2025</t>
  </si>
  <si>
    <t>Prestar los servicios profesionales para apoyar y acompañar a la Unidad de Investigación y Acusación en la gestión del grupo de relacionamiento y comunicaciones en el desarrollo, diseño y producción de piezas gráficas internas y externas, garantizando los enfoques de género, étnico y diferencial.</t>
  </si>
  <si>
    <t>37-47-101006076</t>
  </si>
  <si>
    <t>https://community.secop.gov.co/Public/Tendering/ContractNoticePhases/View?PPI=CO1.PPI.42742250&amp;isFromPublicArea=True&amp;isModal=False</t>
  </si>
  <si>
    <t>JEP-1651-2025</t>
  </si>
  <si>
    <t>JEP-CSPO-1619-2025</t>
  </si>
  <si>
    <t>Lilliana Maria Hurtado Londoño</t>
  </si>
  <si>
    <t>Prestación de servicios profesionales para apoyar  el grupo de apoyo legal y administrativo  en la planeación, articulación, seguimiento y verificación del despliegue territorial de la UIA.</t>
  </si>
  <si>
    <t>37-47-101006077</t>
  </si>
  <si>
    <t>liliana.hurtado@jep.gov.co</t>
  </si>
  <si>
    <t>https://community.secop.gov.co/Public/Tendering/ContractNoticePhases/View?PPI=CO1.PPI.43050345&amp;isFromPublicArea=True&amp;isModal=False</t>
  </si>
  <si>
    <t>JEP-1652-2025</t>
  </si>
  <si>
    <t>JEP-CSPO-1620-2025</t>
  </si>
  <si>
    <t>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t>
  </si>
  <si>
    <t>11-47-101040092</t>
  </si>
  <si>
    <t>https://community.secop.gov.co/Public/Tendering/ContractNoticePhases/View?PPI=CO1.PPI.42801984&amp;isFromPublicArea=True&amp;isModal=False</t>
  </si>
  <si>
    <t>JEP-1653-2025</t>
  </si>
  <si>
    <t>JEP-CSPO-1621-2025</t>
  </si>
  <si>
    <t>Prestación de servicios profesionales para apoyar al grupo de enfoque de género y enfoque diferencial de la Unidad de Investigación y Acusación en el fortalecimiento del proceso de macrovictimización, a fin de facilitar la capacidad investigativa.</t>
  </si>
  <si>
    <t>37-47-101006079</t>
  </si>
  <si>
    <t>https://community.secop.gov.co/Public/Tendering/ContractNoticePhases/View?PPI=CO1.PPI.42807488&amp;isFromPublicArea=True&amp;isModal=False</t>
  </si>
  <si>
    <t>JEP-1654-2025</t>
  </si>
  <si>
    <t>JEP-CSPO-1622-2025</t>
  </si>
  <si>
    <t>Prestar servicios profesionales para apoyar la Unidad de Investigación y Acusación en la respuesta de derechos de petición, recursos, tutelas y demás requerimientos de naturaleza jurídica o judicial.</t>
  </si>
  <si>
    <t>37-47-101006072</t>
  </si>
  <si>
    <t>https://community.secop.gov.co/Public/Tendering/ContractNoticePhases/View?PPI=CO1.PPI.42822906&amp;isFromPublicArea=True&amp;isModal=False</t>
  </si>
  <si>
    <t>JEP-1655-2025</t>
  </si>
  <si>
    <t>JEP-CSPO-1623-2025</t>
  </si>
  <si>
    <t>Prestar los servicios para apoyar y acompañar a la Dirección de Tecnologías de la Información en actividades asociadas al apoyo a la supervisión de contratos y la implementación, administración y soporte de soluciones basadas en Microsoft y sus nuevas tecnologías.</t>
  </si>
  <si>
    <t>Nestor Julio Corredor Niampira</t>
  </si>
  <si>
    <t>21-45-101499339</t>
  </si>
  <si>
    <t>https://community.secop.gov.co/Public/Tendering/ContractNoticePhases/View?PPI=CO1.PPI.43213008&amp;isFromPublicArea=True&amp;isModal=False</t>
  </si>
  <si>
    <t>JEP-1656-2025</t>
  </si>
  <si>
    <t>JEP-CSPO-1624-2025</t>
  </si>
  <si>
    <t>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t>
  </si>
  <si>
    <t>33-47-101018952</t>
  </si>
  <si>
    <t>https://community.secop.gov.co/Public/Tendering/ContractNoticePhases/View?PPI=CO1.PPI.42693269&amp;isFromPublicArea=True&amp;isModal=False</t>
  </si>
  <si>
    <t>JEP-1657-2025</t>
  </si>
  <si>
    <t>JEP-CSPO-1625-2025</t>
  </si>
  <si>
    <t>Prestar servicios profesionales al grupo de investigación fiscal de la UIA para apoyar con la gestión de la información requerida para el análisis del despacho, en la actividad adversarial.</t>
  </si>
  <si>
    <t xml:space="preserve">	21-47-101053499</t>
  </si>
  <si>
    <t>https://community.secop.gov.co/Public/Tendering/ContractNoticePhases/View?PPI=CO1.PPI.42827673&amp;isFromPublicArea=True&amp;isModal=False</t>
  </si>
  <si>
    <t>JEP-1658-2025</t>
  </si>
  <si>
    <t>JEP-CSPO-1626-2025</t>
  </si>
  <si>
    <t xml:space="preserve">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t>
  </si>
  <si>
    <t>11-47-101039824</t>
  </si>
  <si>
    <t>https://community.secop.gov.co/Public/Tendering/ContractNoticePhases/View?PPI=CO1.PPI.42693772&amp;isFromPublicArea=True&amp;isModal=False</t>
  </si>
  <si>
    <t>JEP-1659-2025</t>
  </si>
  <si>
    <t>JEP-CSPO-1627-2025</t>
  </si>
  <si>
    <t xml:space="preserve">	870625</t>
  </si>
  <si>
    <t>96-47-101004609</t>
  </si>
  <si>
    <t>22/10/2025 - 12/02/2027</t>
  </si>
  <si>
    <t>https://community.secop.gov.co/Public/Tendering/ContractNoticePhases/View?PPI=CO1.PPI.42698622&amp;isFromPublicArea=True&amp;isModal=False</t>
  </si>
  <si>
    <t>JEP-1660-2025</t>
  </si>
  <si>
    <t>JEP-CSPO-1628-2025</t>
  </si>
  <si>
    <t>14-47-101045486</t>
  </si>
  <si>
    <t>https://community.secop.gov.co/Public/Tendering/ContractNoticePhases/View?PPI=CO1.PPI.42759048&amp;isFromPublicArea=True&amp;isModal=False</t>
  </si>
  <si>
    <t>JEP-1661-2025</t>
  </si>
  <si>
    <t>JEP-CSPO-1629-2025</t>
  </si>
  <si>
    <t>Prestar servicios profesionales especializados para asesorar, acompañar la articulación de la Secretaria Ejecutiva con la Presidencia de la JEP para la implementación y promoción de planes, proyectos y programas interinstitucionales de medidas restaurativas.</t>
  </si>
  <si>
    <t>CSC-100058383</t>
  </si>
  <si>
    <t>22/10/2025 - 04/02/2027</t>
  </si>
  <si>
    <t>https://community.secop.gov.co/Public/Tendering/ContractNoticePhases/View?PPI=CO1.PPI.42893631&amp;isFromPublicArea=True&amp;isModal=False</t>
  </si>
  <si>
    <t>JEP-1662-2025</t>
  </si>
  <si>
    <t>JEP-CSPO-1630-2025</t>
  </si>
  <si>
    <t xml:space="preserve">	Pablo Javier Barriga Duarte</t>
  </si>
  <si>
    <t>33-47-101018887; 33-47-101019570</t>
  </si>
  <si>
    <t>16/10/2025; 5/12/2025</t>
  </si>
  <si>
    <t>16/10/2025 - 05/02/2027; 04/12/2025 - 5/12/2025</t>
  </si>
  <si>
    <t>17/10/2025; 12/12/2025</t>
  </si>
  <si>
    <t>El 4/12/2025 se publicó la cesión del contrato a 	Pablo Javier Barriga Duarte</t>
  </si>
  <si>
    <t>HISTORIA; SOCIOLOGÍA</t>
  </si>
  <si>
    <t>pablo.barriga@jep.gov.co</t>
  </si>
  <si>
    <t>https://community.secop.gov.co/Public/Tendering/ContractNoticePhases/View?PPI=CO1.PPI.42783174&amp;isFromPublicArea=True&amp;isModal=False</t>
  </si>
  <si>
    <t>JEP-1663-2025</t>
  </si>
  <si>
    <t>JEP-CSPO-1631-2025</t>
  </si>
  <si>
    <t>17-47-101006630</t>
  </si>
  <si>
    <t>17/10/82025 - 31/01/2027</t>
  </si>
  <si>
    <t>https://community.secop.gov.co/Public/Tendering/ContractNoticePhases/View?PPI=CO1.PPI.42859908&amp;isFromPublicArea=True&amp;isModal=False</t>
  </si>
  <si>
    <t>JEP-1665-2025</t>
  </si>
  <si>
    <t>JEP-CSPO-1633-2025</t>
  </si>
  <si>
    <t>460-47-994000092044</t>
  </si>
  <si>
    <t>https://community.secop.gov.co/Public/Tendering/ContractNoticePhases/View?PPI=CO1.PPI.42793987&amp;isFromPublicArea=True&amp;isModal=False</t>
  </si>
  <si>
    <t>JEP-1666-2025</t>
  </si>
  <si>
    <t>JEP-CSPO-1634-2025</t>
  </si>
  <si>
    <t>460-47-994000092153</t>
  </si>
  <si>
    <t>https://community.secop.gov.co/Public/Tendering/ContractNoticePhases/View?PPI=CO1.PPI.42795299&amp;isFromPublicArea=True&amp;isModal=False</t>
  </si>
  <si>
    <t>JEP-1667-2025</t>
  </si>
  <si>
    <t>JEP-CSPO-1635-2025</t>
  </si>
  <si>
    <t>Prestar servicios profesionales especializados para apoyar en la recolección y sistematización de la información necesaria para la elaboración y redacción del auto de hechos y conductas, así como de la resolución de conclusiones.</t>
  </si>
  <si>
    <t>33-47-101018903</t>
  </si>
  <si>
    <t>https://community.secop.gov.co/Public/Tendering/ContractNoticePhases/View?PPI=CO1.PPI.42831445&amp;isFromPublicArea=True&amp;isModal=False</t>
  </si>
  <si>
    <t>JEP-1668-2025</t>
  </si>
  <si>
    <t>JEP-CSPO-1636-2025</t>
  </si>
  <si>
    <t>96-47-101004608</t>
  </si>
  <si>
    <t>https://community.secop.gov.co/Public/Tendering/ContractNoticePhases/View?PPI=CO1.PPI.42795111&amp;isFromPublicArea=True&amp;isModal=False</t>
  </si>
  <si>
    <t>JEP-1670-2025</t>
  </si>
  <si>
    <t>JEP-CSPO-1638-2025</t>
  </si>
  <si>
    <t>Prestar servicios profesionales para apoyar al grupo de relacionamiento y comunicaciones de la UIA en su ejecución para el posicionamiento, fortalecimiento y visibilización de grupos territoriales, garantizando un enfoque étnico, diferencial y territorial.</t>
  </si>
  <si>
    <t>37-47-101006053</t>
  </si>
  <si>
    <t>https://community.secop.gov.co/Public/Tendering/ContractNoticePhases/View?PPI=CO1.PPI.42794570&amp;isFromPublicArea=True&amp;isModal=False</t>
  </si>
  <si>
    <t>JEP-1671-2025</t>
  </si>
  <si>
    <t>JEP-CSPO-1639-2025</t>
  </si>
  <si>
    <t>Prestar servicios profesionales para apoyar a la Subdirección de Planeación la implementación de la Política de Transparencia y Rendición de Cuentas y del Programa de Transparencia y ética Púbica de la JEP, además de la gestión contractual de la dependencia.</t>
  </si>
  <si>
    <t>33-47-101018891</t>
  </si>
  <si>
    <t>16/10/2025 - 04/02/2027</t>
  </si>
  <si>
    <t>https://community.secop.gov.co/Public/Tendering/ContractNoticePhases/View?PPI=CO1.PPI.42827508&amp;isFromPublicArea=True&amp;isModal=False</t>
  </si>
  <si>
    <t>JEP-1672-2025</t>
  </si>
  <si>
    <t>JEP-CSPO-1640-2025</t>
  </si>
  <si>
    <t>Prestar servicios profesionales para apoyar y acompañar la codificación, análisis y sistematización de información, así como la elaboración de documentos relacionados con las salas y secciones de la JEP.</t>
  </si>
  <si>
    <t>21-45-101497483</t>
  </si>
  <si>
    <t>https://community.secop.gov.co/Public/Tendering/ContractNoticePhases/View?PPI=CO1.PPI.42892531&amp;isFromPublicArea=True&amp;isModal=False</t>
  </si>
  <si>
    <t>JEP-1673-2025</t>
  </si>
  <si>
    <t>JEP-CSPO-1641-2025</t>
  </si>
  <si>
    <t>Prestar servicios profesionales para apoyar a la Subdirección de Planeación en la gestión integral del presupuesto de inversión de la entidad.</t>
  </si>
  <si>
    <t>33-47-101018892</t>
  </si>
  <si>
    <t>https://community.secop.gov.co/Public/Tendering/ContractNoticePhases/View?PPI=CO1.PPI.42827693&amp;isFromPublicArea=True&amp;isModal=False</t>
  </si>
  <si>
    <t>JEP-1674-2025</t>
  </si>
  <si>
    <t>JEP-CSPO-1642-2025</t>
  </si>
  <si>
    <t>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infraestructura rural, urbana y de memoria, incluida la definición de fichas  y documentos técnicos de proyectos y su puesta en marcha  en articulación con otras entidades del orden nacional y actores clave en los territorios.</t>
  </si>
  <si>
    <t>11-45-101177077</t>
  </si>
  <si>
    <t>13/11/2025 - 08/02/2027</t>
  </si>
  <si>
    <t>https://community.secop.gov.co/Public/Tendering/ContractNoticePhases/View?PPI=CO1.PPI.43419976&amp;isFromPublicArea=True&amp;isModal=False</t>
  </si>
  <si>
    <t>JEP-1675-2025</t>
  </si>
  <si>
    <t>JEP-CSPO-1643-2025</t>
  </si>
  <si>
    <t>11-47-101039541</t>
  </si>
  <si>
    <t>El acta de inicio esta mal, las fechas del RP   y no tiene la de VF</t>
  </si>
  <si>
    <t>https://community.secop.gov.co/Public/Tendering/ContractNoticePhases/View?PPI=CO1.PPI.42712982&amp;isFromPublicArea=True&amp;isModal=False</t>
  </si>
  <si>
    <t>JEP-1676-2025</t>
  </si>
  <si>
    <t>JEP-CSPO-1644-2025</t>
  </si>
  <si>
    <t>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Búsqueda de Personas Dadas por Desaparecidas y Memoria, inlcuida la definición de fichas  y documentos técnicos de proyectos y su puesta en marcha  en articulación con otras entidades del orden nacional y actores clave en los territorios.</t>
  </si>
  <si>
    <t>37-47-101006114</t>
  </si>
  <si>
    <t>11/11/2025 - 31/01/2027</t>
  </si>
  <si>
    <t>https://community.secop.gov.co/Public/Tendering/ContractNoticePhases/View?PPI=CO1.PPI.43287866&amp;isFromPublicArea=True&amp;isModal=False</t>
  </si>
  <si>
    <t>JEP-1677-2025</t>
  </si>
  <si>
    <t>JEP-CSPO-1645-2025</t>
  </si>
  <si>
    <t>Prestar servicios profesionales para apoyar jurídicamente a la Subdirección de Talento Humano en lo relacionado con el Sistema de Seguridad y Salud en el Trabajo (SG-SST).</t>
  </si>
  <si>
    <t>17-45-101055571</t>
  </si>
  <si>
    <t>https://community.secop.gov.co/Public/Tendering/ContractNoticePhases/View?PPI=CO1.PPI.42785366&amp;isFromPublicArea=True&amp;isModal=False</t>
  </si>
  <si>
    <t>JEP-1679-2025</t>
  </si>
  <si>
    <t>JEP-CSPO-1647-2025</t>
  </si>
  <si>
    <t>Prestar servicios profesionales para apoyar y acompañar a la sección de no reconocimiento de la JEP en el análisis y estructuración de información para la elaboración de documentos jurídicos.</t>
  </si>
  <si>
    <t>33-47-101018908</t>
  </si>
  <si>
    <t>https://community.secop.gov.co/Public/Tendering/ContractNoticePhases/View?PPI=CO1.PPI.42830569&amp;isFromPublicArea=True&amp;isModal=False</t>
  </si>
  <si>
    <t>JEP-1680-2025</t>
  </si>
  <si>
    <t>JEP-CSPO-1648-2025</t>
  </si>
  <si>
    <t>Prestar los servicios profesionales para apoyar y acompañar al grupo de apoyo legal y administrativo en las actividades logísticas, y administrativas para facilitar la capacidad investigativa de la UIA.</t>
  </si>
  <si>
    <t>37-47-101006048</t>
  </si>
  <si>
    <t>https://community.secop.gov.co/Public/Tendering/ContractNoticePhases/View?PPI=CO1.PPI.43019804&amp;isFromPublicArea=True&amp;isModal=False</t>
  </si>
  <si>
    <t>JEP-1681-2025</t>
  </si>
  <si>
    <t>JEP-CSPO-1649-2025</t>
  </si>
  <si>
    <t>Prestar servicios profesionales para apoyar a la Subdirección de Talento Humano en la actualización, ejecución y evaluación del plan de implementación de la política de salud mental y cuidado emocional de la Jurisdicción Especial para la Paz.</t>
  </si>
  <si>
    <t>63-45-101056258</t>
  </si>
  <si>
    <t>https://community.secop.gov.co/Public/Tendering/ContractNoticePhases/View?PPI=CO1.PPI.42785384&amp;isFromPublicArea=True&amp;isModal=False</t>
  </si>
  <si>
    <t>JEP-1682-2025</t>
  </si>
  <si>
    <t>JEP-CSPO-1650-2025</t>
  </si>
  <si>
    <t>Prestar servicios profesionales para apoyar a la Sala de Reconocimiento de Verdad y de Responsabilidad en los procesos de sistematización, análisis y codificación de información en los programas informáticos que disponga la JEP.</t>
  </si>
  <si>
    <t>33-47-101018923</t>
  </si>
  <si>
    <t>https://community.secop.gov.co/Public/Tendering/ContractNoticePhases/View?PPI=CO1.PPI.42860078&amp;isFromPublicArea=True&amp;isModal=False</t>
  </si>
  <si>
    <t>JEP-1683-2025</t>
  </si>
  <si>
    <t>JEP-CSPO-1651-2025</t>
  </si>
  <si>
    <t>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t>
  </si>
  <si>
    <t xml:space="preserve">11-47-101039501 </t>
  </si>
  <si>
    <t>https://community.secop.gov.co/Public/Tendering/ContractNoticePhases/View?PPI=CO1.PPI.42760595&amp;isFromPublicArea=True&amp;isModal=False</t>
  </si>
  <si>
    <t>JEP-1684-2025</t>
  </si>
  <si>
    <t>JEP-CSPO-1652-2025</t>
  </si>
  <si>
    <t>Prestar servicios profesionales para apoyar a la Subdirección de Planeación en el análisis, procesamiento y disponibilidad de datos y de información estadística de la JEP, así como para el mejoramiento continuo del procedimiento estadístico.</t>
  </si>
  <si>
    <t>33-47-101018921</t>
  </si>
  <si>
    <t>https://community.secop.gov.co/Public/Tendering/ContractNoticePhases/View?PPI=CO1.PPI.42827376&amp;isFromPublicArea=True&amp;isModal=False</t>
  </si>
  <si>
    <t>JEP-1685-2025</t>
  </si>
  <si>
    <t>JEP-CSPO-1653-2025</t>
  </si>
  <si>
    <t>14-47-101045664</t>
  </si>
  <si>
    <t>https://community.secop.gov.co/Public/Tendering/ContractNoticePhases/View?PPI=CO1.PPI.42710493&amp;isFromPublicArea=True&amp;isModal=False</t>
  </si>
  <si>
    <t>JEP-1686-2025</t>
  </si>
  <si>
    <t>JEP-CSPO-1654-2025</t>
  </si>
  <si>
    <t>Prestar servicios profesionales especializados para apoyar y acompañar a las salas y secciones de la JEP, en el análisis, estudio y estructuración de información y de diversos contenidos, para la elaboración del auto de determinación de hechos y conductas y la resolución de conclusiones.</t>
  </si>
  <si>
    <t xml:space="preserve">	841525</t>
  </si>
  <si>
    <t>33-47-101018904</t>
  </si>
  <si>
    <t>https://community.secop.gov.co/Public/Tendering/ContractNoticePhases/View?PPI=CO1.PPI.42829931&amp;isFromPublicArea=True&amp;isModal=False</t>
  </si>
  <si>
    <t>JEP-1687-2025</t>
  </si>
  <si>
    <t>JEP-CSPO-1655-2025</t>
  </si>
  <si>
    <t>https://community.secop.gov.co/Public/Tendering/ContractNoticePhases/View?PPI=CO1.PPI.42756168&amp;isFromPublicArea=True&amp;isModal=False</t>
  </si>
  <si>
    <t>JEP-1688-2025</t>
  </si>
  <si>
    <t>JEP-CSPO-1656-2025</t>
  </si>
  <si>
    <t>Prestar servicios profesionales para apoyar y acompañar las salas de justicia y sus respectivas presidencias en los procesos de mejoramiento de la gestión judicial.</t>
  </si>
  <si>
    <t>11-45-101176052</t>
  </si>
  <si>
    <t>https://community.secop.gov.co/Public/Tendering/ContractNoticePhases/View?PPI=CO1.PPI.42877983&amp;isFromPublicArea=True&amp;isModal=False</t>
  </si>
  <si>
    <t>JEP-1689-2025</t>
  </si>
  <si>
    <t>JEP-CSPO-1657-2025</t>
  </si>
  <si>
    <t>360-47-994000053503</t>
  </si>
  <si>
    <t>https://community.secop.gov.co/Public/Tendering/ContractNoticePhases/View?PPI=CO1.PPI.42889877&amp;isFromPublicArea=True&amp;isModal=False</t>
  </si>
  <si>
    <t>JEP-1690-2025</t>
  </si>
  <si>
    <t>JEP-CSPO-1658-2025</t>
  </si>
  <si>
    <t xml:space="preserve">	871125</t>
  </si>
  <si>
    <t>21-45-101497848</t>
  </si>
  <si>
    <t>https://community.secop.gov.co/Public/Tendering/ContractNoticePhases/View?PPI=CO1.PPI.42823463&amp;isFromPublicArea=True&amp;isModal=False</t>
  </si>
  <si>
    <t>JEP-1691-2025</t>
  </si>
  <si>
    <t>JEP-CSPO-1659-2025</t>
  </si>
  <si>
    <t>25-47-101007773</t>
  </si>
  <si>
    <t>https://community.secop.gov.co/Public/Tendering/ContractNoticePhases/View?PPI=CO1.PPI.42783266&amp;isFromPublicArea=True&amp;isModal=False</t>
  </si>
  <si>
    <t>JEP-1692-2025</t>
  </si>
  <si>
    <t>JEP-CSPO-1660-2025</t>
  </si>
  <si>
    <t>Prestar servicios profesionales para acompañar a la JEP en las actividades de análisis  y sistematización en los macrocasos 1 y 10.</t>
  </si>
  <si>
    <t>14-45-101129151</t>
  </si>
  <si>
    <t>https://community.secop.gov.co/Public/Tendering/ContractNoticePhases/View?PPI=CO1.PPI.42724941&amp;isFromPublicArea=True&amp;isModal=False</t>
  </si>
  <si>
    <t>JEP-1693-2025</t>
  </si>
  <si>
    <t>JEP-CSPO-1661-2025</t>
  </si>
  <si>
    <t>Hector Francisco Sierra Garzon</t>
  </si>
  <si>
    <t>14-47-101045559</t>
  </si>
  <si>
    <t>hector.sierra@jep.gov.co</t>
  </si>
  <si>
    <t>https://community.secop.gov.co/Public/Tendering/ContractNoticePhases/View?PPI=CO1.PPI.42796658&amp;isFromPublicArea=True&amp;isModal=False</t>
  </si>
  <si>
    <t>JEP-1694-2025</t>
  </si>
  <si>
    <t>JEP-CSPO-1662-2025</t>
  </si>
  <si>
    <t>Prestar servicios profesionales para apoyar y acompañar a la Subdirección Financiera en el trámite, verificación y revisión de solicitudes de comisiones de servicio y autorizaciones de desplazamiento, atención a respuestas e informes necesarios, seguimiento de ejecución y saldos de recursos disponibles, como parte de la asistencia a las actuaciones y decisiones judiciales.</t>
  </si>
  <si>
    <t xml:space="preserve">Giselle Andrea Silva Pineda </t>
  </si>
  <si>
    <t>33-47-101018863</t>
  </si>
  <si>
    <t>https://community.secop.gov.co/Public/Tendering/ContractNoticePhases/View?PPI=CO1.PPI.42756393&amp;isFromPublicArea=True&amp;isModal=False</t>
  </si>
  <si>
    <t>JEP-1695-2025</t>
  </si>
  <si>
    <t>JEP-CSPO-1663-2025</t>
  </si>
  <si>
    <t>Prestar servicios profesionales para apoyar y acompañar a la Subdirección Financiera en los trámites relacionados con las solicitudes de comisiones de servicio y autorizaciones de desplazamiento en la JEP al igual que generación de informes y respuesta a solicitudes requeridas  para la implementación del punto 5 del acuerdo final con enfoque sistémico.</t>
  </si>
  <si>
    <t>360-47-994000053106</t>
  </si>
  <si>
    <t>https://community.secop.gov.co/Public/Tendering/ContractNoticePhases/View?PPI=CO1.PPI.42756805&amp;isFromPublicArea=True&amp;isModal=False</t>
  </si>
  <si>
    <t>JEP-1696-2025</t>
  </si>
  <si>
    <t>JEP-CSPO-1664-2025</t>
  </si>
  <si>
    <t>11-45-101175476</t>
  </si>
  <si>
    <t>https://community.secop.gov.co/Public/Tendering/ContractNoticePhases/View?PPI=CO1.PPI.42761332&amp;isFromPublicArea=True&amp;isModal=False</t>
  </si>
  <si>
    <t>JEP-1697-2025</t>
  </si>
  <si>
    <t>JEP-CSPO-1665-2025</t>
  </si>
  <si>
    <t>11-45-101175488</t>
  </si>
  <si>
    <t>https://community.secop.gov.co/Public/Tendering/ContractNoticePhases/View?PPI=CO1.PPI.42761545&amp;isFromPublicArea=True&amp;isModal=False</t>
  </si>
  <si>
    <t>JEP-1698-2025</t>
  </si>
  <si>
    <t>JEP-CSPO-1666-2025</t>
  </si>
  <si>
    <t>Prestar servicios profesionales para apoyar y acompañar a las salas y secciones de la JEP, en el análisis y estructuración de información para el trámite y preparación de los macrocasos, juicios adversariales y actividades necesarias para el desarrollo de los mismos, así como el trámite de los asuntos, actividades y gestiones judiciales necesarios dentro del despacho.</t>
  </si>
  <si>
    <t>45-47-101014008</t>
  </si>
  <si>
    <t>https://community.secop.gov.co/Public/Tendering/ContractNoticePhases/View?PPI=CO1.PPI.42837674&amp;isFromPublicArea=True&amp;isModal=False</t>
  </si>
  <si>
    <t>JEP-1699-2025</t>
  </si>
  <si>
    <t>JEP-CSPO-1667-2025</t>
  </si>
  <si>
    <t>Prestar servicios profesionales en la Oficina Asesora de Gestión Documental para brindar soporte jurídico y técnico en materia de gestión documental.</t>
  </si>
  <si>
    <t>11-45-101175501</t>
  </si>
  <si>
    <t>https://community.secop.gov.co/Public/Tendering/ContractNoticePhases/View?PPI=CO1.PPI.42713754&amp;isFromPublicArea=True&amp;isModal=False</t>
  </si>
  <si>
    <t>JEP-1700-2025</t>
  </si>
  <si>
    <t>JEP-CSPO-1668-2025</t>
  </si>
  <si>
    <t xml:space="preserve">11-47-101039702 </t>
  </si>
  <si>
    <t>https://community.secop.gov.co/Public/Tendering/ContractNoticePhases/View?PPI=CO1.PPI.42871339&amp;isFromPublicArea=True&amp;isModal=False</t>
  </si>
  <si>
    <t>JEP-1701-2025</t>
  </si>
  <si>
    <t>JEP-CSPO-1669-2025</t>
  </si>
  <si>
    <t>360-47-994000053214</t>
  </si>
  <si>
    <t>https://community.secop.gov.co/Public/Tendering/ContractNoticePhases/View?PPI=CO1.PPI.42866471&amp;isFromPublicArea=True&amp;isModal=False</t>
  </si>
  <si>
    <t>JEP-1702-2025</t>
  </si>
  <si>
    <t>JEP-CSPO-1670-2025</t>
  </si>
  <si>
    <t>Prestar servicios profesionales a la Oficina Asesora de Seguridad y Protección, para realizar las gestiones y articulación requeridas en materia de seguridad y protección, para el cumplimiento de la misionalidad de la Jurisdicción Especial para la Paz - JEP; así mismo contribuir con el desarrollo y ejecución de los procedimientos de la Estrategia de Seguridad para la Protección para las Personas y las instalaciones de la JEP.</t>
  </si>
  <si>
    <t>Hernando Lozano González; 79749883</t>
  </si>
  <si>
    <t>63-45-101056282</t>
  </si>
  <si>
    <t>16/10/2025 -31/01/2027</t>
  </si>
  <si>
    <t>https://community.secop.gov.co/Public/Tendering/ContractNoticePhases/View?PPI=CO1.PPI.42731209&amp;isFromPublicArea=True&amp;isModal=False</t>
  </si>
  <si>
    <t>JEP-1703-2025</t>
  </si>
  <si>
    <t>JEP-CSPO-1671-2025</t>
  </si>
  <si>
    <t>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t>
  </si>
  <si>
    <t>63-45-101056328</t>
  </si>
  <si>
    <t>2010/2025 - 31/01/2027</t>
  </si>
  <si>
    <t>https://community.secop.gov.co/Public/Tendering/ContractNoticePhases/View?PPI=CO1.PPI.42731293&amp;isFromPublicArea=True&amp;isModal=False</t>
  </si>
  <si>
    <t>JEP-1704-2025</t>
  </si>
  <si>
    <t>JEP-CSPO-1672-2025</t>
  </si>
  <si>
    <t>Prestar servicios profesionales especializados para asesorar  jurídicamente a la Oficina Asesora de Recursos Físicos e Infraestructura en la definición de lineaminentos relacionados con la gestión contractual y administrativa y en la apliación de los criterios normativos y jurisprudenciales relacionados con la administración de los bienes con los que cuente la JEP para el ejercicio de sus funciones.</t>
  </si>
  <si>
    <t>33-47-101018862</t>
  </si>
  <si>
    <t>https://community.secop.gov.co/Public/Tendering/ContractNoticePhases/View?PPI=CO1.PPI.42756185&amp;isFromPublicArea=True&amp;isModal=False</t>
  </si>
  <si>
    <t>JEP-1705-2025</t>
  </si>
  <si>
    <t>JEP-CSPO-1673-2025</t>
  </si>
  <si>
    <t>33-47-101018860</t>
  </si>
  <si>
    <t>https://community.secop.gov.co/Public/Tendering/ContractNoticePhases/View?PPI=CO1.PPI.42756188&amp;isFromPublicArea=True&amp;isModal=False</t>
  </si>
  <si>
    <t>JEP-1706-2025</t>
  </si>
  <si>
    <t>JEP-CSPO-1674-2025</t>
  </si>
  <si>
    <t>33-47-101018861</t>
  </si>
  <si>
    <t>https://community.secop.gov.co/Public/Tendering/ContractNoticePhases/View?PPI=CO1.PPI.42756639&amp;isFromPublicArea=True&amp;isModal=False</t>
  </si>
  <si>
    <t>JEP-1707-2025</t>
  </si>
  <si>
    <t>JEP-CSPO-1675-2025</t>
  </si>
  <si>
    <t>33-47-101018856</t>
  </si>
  <si>
    <t>https://community.secop.gov.co/Public/Tendering/ContractNoticePhases/View?PPI=CO1.PPI.42756643&amp;isFromPublicArea=True&amp;isModal=False</t>
  </si>
  <si>
    <t>JEP-1708-2025</t>
  </si>
  <si>
    <t>JEP-CSPO-1676-2025</t>
  </si>
  <si>
    <t>Prestar servicios profesionales a la Subdirección de Talento Humano, para la atención, administración y funcionamiento de las Salas Infantiles de la JEP, así como el apoyo en las actividades relacionadas con la planeación y ejecución del Plan de Bienestar y de la estrategia del Talento Humano.</t>
  </si>
  <si>
    <t>63-45-101056255</t>
  </si>
  <si>
    <t>https://community.secop.gov.co/Public/Tendering/ContractNoticePhases/View?PPI=CO1.PPI.42784976&amp;isFromPublicArea=True&amp;isModal=False</t>
  </si>
  <si>
    <t>JEP-1709-2025</t>
  </si>
  <si>
    <t>JEP-CSPO-1677-2025</t>
  </si>
  <si>
    <t>Prestar servicios de apoyo administrativo para acompañar a la Subdirección de Talento Humano en el trámite de las situaciones administrativas a cargo de la dependencia, como parte de la gestión del talento humano.</t>
  </si>
  <si>
    <t>63-45-101056312</t>
  </si>
  <si>
    <t>https://community.secop.gov.co/Public/Tendering/ContractNoticePhases/View?PPI=CO1.PPI.42785594&amp;isFromPublicArea=True&amp;isModal=False</t>
  </si>
  <si>
    <t>JEP-1710-2025</t>
  </si>
  <si>
    <t>JEP-CSPO-1678-2025</t>
  </si>
  <si>
    <t>Prestar servicios profesionales para apoyar a la Subdirección de Talento Humano en el Sistema de Gestión de la Seguridad y Salud en el trabajo (SG-SST) en los diferentes órganos de la JEP.</t>
  </si>
  <si>
    <t xml:space="preserve">	845325</t>
  </si>
  <si>
    <t>460-47-994000092035</t>
  </si>
  <si>
    <t>https://community.secop.gov.co/Public/Tendering/ContractNoticePhases/View?PPI=CO1.PPI.42786891&amp;isFromPublicArea=True&amp;isModal=False</t>
  </si>
  <si>
    <t>JEP-1711-2025</t>
  </si>
  <si>
    <t>JEP-CSPO-1679-2025</t>
  </si>
  <si>
    <t>Prestación de servicios profesionales para apoyar al grupo de apoyo legal y administrativo  en la proyección, elaboración y revisión de los actos administrativos que firma el Director de la UIA.</t>
  </si>
  <si>
    <t>37-47-101006050</t>
  </si>
  <si>
    <t>https://community.secop.gov.co/Public/Tendering/ContractNoticePhases/View?PPI=CO1.PPI.43021485&amp;isFromPublicArea=True&amp;isModal=False</t>
  </si>
  <si>
    <t>JEP-1712-2025</t>
  </si>
  <si>
    <t>JEP-CSPO-1680-2025</t>
  </si>
  <si>
    <t>Prestar servicios profesionales para apoyar al grupo de enfoque de género y enfoque diferencial en la implementación y consolidación del modelo participativo de reparaciones tempranas construido conjuntamente entre la UIA y las víctimas.</t>
  </si>
  <si>
    <t>Natalia Duarte Caceres</t>
  </si>
  <si>
    <t>37-47-101006080; 14-45-101130876</t>
  </si>
  <si>
    <t>31/10/2025; 04/12/2025</t>
  </si>
  <si>
    <t>31/10/2025 - 31/01/027; 02/12/2025 - 3/02/2027</t>
  </si>
  <si>
    <t>4/11/2025; 2/12/2025</t>
  </si>
  <si>
    <t>El 2/12/2025 se publicó la cesión del contrato a Natalia Duarte Ceceres</t>
  </si>
  <si>
    <t>SOCIOLOGÍA; GOBIERNO Y RELACIONES INTERNACIONALES</t>
  </si>
  <si>
    <t>natalia.duarte@jep.gov.co</t>
  </si>
  <si>
    <t>https://community.secop.gov.co/Public/Tendering/ContractNoticePhases/View?PPI=CO1.PPI.42822466&amp;isFromPublicArea=True&amp;isModal=False</t>
  </si>
  <si>
    <t>JEP-1713-2025</t>
  </si>
  <si>
    <t>JEP-CSPO-1681-2025.</t>
  </si>
  <si>
    <t>Sergio Mateo Ávila Nausa</t>
  </si>
  <si>
    <t>Prestar servicios profesionales para apoyar la gestión jurídica de la subdirección de contratación en los diferentes procesos y trámites que le sean asignados.</t>
  </si>
  <si>
    <t>14-47-101045857</t>
  </si>
  <si>
    <t>05/11/025 - 31/01/2027</t>
  </si>
  <si>
    <t>sergio.avila@jep.gov.co</t>
  </si>
  <si>
    <t>https://community.secop.gov.co/Public/Tendering/ContractNoticePhases/View?PPI=CO1.PPI.42994459&amp;isFromPublicArea=True&amp;isModal=False</t>
  </si>
  <si>
    <t>JEP-1714-2025</t>
  </si>
  <si>
    <t>JEP-CSPO-1682-2025</t>
  </si>
  <si>
    <t xml:space="preserve">Ana Maria Angel Gordillo </t>
  </si>
  <si>
    <t>Prestar servicios profesionales para apoyar a la Subdirección de Contratación de la JEP,  en la preparación de insumos para respuestas a requerimientos, informes, reportes y demás solicitudes internas y de entes de control relacionadas con la gestión contractual de la Entidad.</t>
  </si>
  <si>
    <t>14-47-101045634</t>
  </si>
  <si>
    <t>ARTES ESCÉNICAS</t>
  </si>
  <si>
    <t>ana.angel@jep.gov.co</t>
  </si>
  <si>
    <t>https://community.secop.gov.co/Public/Tendering/ContractNoticePhases/View?PPI=CO1.PPI.42860776&amp;isFromPublicArea=True&amp;isModal=False</t>
  </si>
  <si>
    <t> 80121704</t>
  </si>
  <si>
    <t>JEP-1715-2025</t>
  </si>
  <si>
    <t>JEP-CSPO-1683-2025</t>
  </si>
  <si>
    <t>Vanessa Camila Jimenez Rojas</t>
  </si>
  <si>
    <t>Prestar servicios profesionales para apoyar y acompañar la gestión jurídica de la subdirección de contratación en los diferentes procesos, trámites y gestiones que le sean asignados.</t>
  </si>
  <si>
    <t>21-45-101498879</t>
  </si>
  <si>
    <t>05/11/2025 - 1/02/2027</t>
  </si>
  <si>
    <t>vanessa.jimenez@jep.gov.co</t>
  </si>
  <si>
    <t>https://community.secop.gov.co/Public/Tendering/ContractNoticePhases/View?PPI=CO1.PPI.42874724&amp;isFromPublicArea=True&amp;isModal=False</t>
  </si>
  <si>
    <t>JEP-1716-2025</t>
  </si>
  <si>
    <t>JEP-CSPO-1716-2025</t>
  </si>
  <si>
    <t>Juan Camilo González Méndez</t>
  </si>
  <si>
    <t>BCH-100047149</t>
  </si>
  <si>
    <t>juanc.gonzalezm@jep.gov.co</t>
  </si>
  <si>
    <t>https://community.secop.gov.co/Public/Tendering/ContractNoticePhases/View?PPI=CO1.PPI.42871780&amp;isFromPublicArea=True&amp;isModal=False</t>
  </si>
  <si>
    <t>JEP-1717-2025</t>
  </si>
  <si>
    <t>JEP-CSPO-1685-2025</t>
  </si>
  <si>
    <t>Arinson Armando Ruiz Utria</t>
  </si>
  <si>
    <t>11-47-101039850</t>
  </si>
  <si>
    <t>arinson.ruiz@jep.gov.co</t>
  </si>
  <si>
    <t>https://community.secop.gov.co/Public/Tendering/ContractNoticePhases/View?PPI=CO1.PPI.42861726&amp;isFromPublicArea=True&amp;isModal=False</t>
  </si>
  <si>
    <t>JEP-1718-2025</t>
  </si>
  <si>
    <t>JEP-CSPO-1686-2025</t>
  </si>
  <si>
    <t>Johanna Elizabeth Duarte García</t>
  </si>
  <si>
    <t xml:space="preserve"> Cédula de ciudadanía </t>
  </si>
  <si>
    <t xml:space="preserve"> Persona Natural </t>
  </si>
  <si>
    <t xml:space="preserve"> Bogotá D.C. </t>
  </si>
  <si>
    <t>33-44-101270162</t>
  </si>
  <si>
    <t>27/11/2025 - 31/01/2025</t>
  </si>
  <si>
    <t>johanna.duarte@jep.gov.co</t>
  </si>
  <si>
    <t>https://community.secop.gov.co/Public/Tendering/ContractNoticePhases/View?PPI=CO1.PPI.43803995&amp;isFromPublicArea=True&amp;isModal=False</t>
  </si>
  <si>
    <t>JEP-1719-2025</t>
  </si>
  <si>
    <t>JEP-CSPO-1687-2025</t>
  </si>
  <si>
    <t>Cristian Felipe Orjuela González</t>
  </si>
  <si>
    <t>Prestar servicios profesionales para apoyar la gestión jurídica de la Subdirección de Contratación en los diferentes procesos y trámites que le sean asignados.</t>
  </si>
  <si>
    <t>18-47-101011733</t>
  </si>
  <si>
    <t>23/10/2025 - 05/02/2027</t>
  </si>
  <si>
    <t>cristian.orjuela@jep.gov.co</t>
  </si>
  <si>
    <t>https://community.secop.gov.co/Public/Tendering/ContractNoticePhases/View?PPI=CO1.PPI.42861485&amp;isFromPublicArea=True&amp;isModal=False</t>
  </si>
  <si>
    <t>JEP-1720-2025</t>
  </si>
  <si>
    <t>JEP-CSPO-1688-2025</t>
  </si>
  <si>
    <t xml:space="preserve">Javier Adolfo Castellanos Gómez </t>
  </si>
  <si>
    <t>Prestar servicios profesionales para acompañar a la Dirección de Asuntos Jurídicos en el seguimiento y elaboración de respuestas y reportes relacionados con la gestión estratégica de planeación de la dependencia y de las areas a su cargo.</t>
  </si>
  <si>
    <t>14-47-101045721</t>
  </si>
  <si>
    <t>javier.castellanos@jep.gov.co</t>
  </si>
  <si>
    <t>https://community.secop.gov.co/Public/Tendering/ContractNoticePhases/View?PPI=CO1.PPI.42871029&amp;isFromPublicArea=True&amp;isModal=False</t>
  </si>
  <si>
    <t>JEP-1721-2025</t>
  </si>
  <si>
    <t>JEP-CSPO-1689-2025</t>
  </si>
  <si>
    <t>Mónica Cristina Muñoz Figueroa</t>
  </si>
  <si>
    <t>14-47-101045748</t>
  </si>
  <si>
    <t>monica.munoz@jep.gov.co</t>
  </si>
  <si>
    <t>https://community.secop.gov.co/Public/Tendering/ContractNoticePhases/View?PPI=CO1.PPI.42904668&amp;isFromPublicArea=True&amp;isModal=False</t>
  </si>
  <si>
    <t>JEP-1722-2025</t>
  </si>
  <si>
    <t>JEP-CSPO-1690-2025</t>
  </si>
  <si>
    <t xml:space="preserve">	882125</t>
  </si>
  <si>
    <t>14-47-101045662</t>
  </si>
  <si>
    <t>https://community.secop.gov.co/Public/Tendering/ContractNoticePhases/View?PPI=CO1.PPI.42865964&amp;isFromPublicArea=True&amp;isModal=False</t>
  </si>
  <si>
    <t>JEP-1723-2025</t>
  </si>
  <si>
    <t>JEP-CSPO-1691-2025</t>
  </si>
  <si>
    <t>Laura Fernanda Cuenca Suárez</t>
  </si>
  <si>
    <t>14-47-101045866</t>
  </si>
  <si>
    <t>05/11/2025 - 31/0/2027</t>
  </si>
  <si>
    <t>laura.cuenca@jep.gov.co</t>
  </si>
  <si>
    <t>https://community.secop.gov.co/Public/Tendering/ContractNoticePhases/View?PPI=CO1.PPI.42906118&amp;isFromPublicArea=True&amp;isModal=False</t>
  </si>
  <si>
    <t>JEP-1724-2025</t>
  </si>
  <si>
    <t>JEP-CSPO-1692-2025</t>
  </si>
  <si>
    <t>33-45-101140817</t>
  </si>
  <si>
    <t>05/11/2025 - 05/02/2027</t>
  </si>
  <si>
    <t>https://community.secop.gov.co/Public/Tendering/ContractNoticePhases/View?PPI=CO1.PPI.42872902&amp;isFromPublicArea=True&amp;isModal=False</t>
  </si>
  <si>
    <t>JEP-1725-2025</t>
  </si>
  <si>
    <t>JEP-CSPO-1693-2025</t>
  </si>
  <si>
    <t>Nina Alejandra Cárdenas Torres</t>
  </si>
  <si>
    <t>96-47-101004661</t>
  </si>
  <si>
    <t>nina.cardenas@jep.gov.co</t>
  </si>
  <si>
    <t>https://community.secop.gov.co/Public/Tendering/ContractNoticePhases/View?PPI=CO1.PPI.43123692&amp;isFromPublicArea=True&amp;isModal=False</t>
  </si>
  <si>
    <t>JEP-1726-2025</t>
  </si>
  <si>
    <t>JEP-CSPO-1726-2025</t>
  </si>
  <si>
    <t>Ángela María Esquivel Bohórquez</t>
  </si>
  <si>
    <t>Prestar servicios profesionales para apoyar y acompañar la gestión jurídica de la Subdirección de Contratación en los diferentes procesos, trámites y gestiones que le sean asignados para revisión y trámite.</t>
  </si>
  <si>
    <t>21-45-101498490</t>
  </si>
  <si>
    <t>angela.esquivel@jep.gov.co</t>
  </si>
  <si>
    <t>https://community.secop.gov.co/Public/Tendering/ContractNoticePhases/View?PPI=CO1.PPI.42860797&amp;isFromPublicArea=True&amp;isModal=False</t>
  </si>
  <si>
    <t>JEP-1727-2025</t>
  </si>
  <si>
    <t>JEP-CSPO-1695-2025</t>
  </si>
  <si>
    <t>Miguel Ángel Salcedo Cristancho</t>
  </si>
  <si>
    <t>11-45-101176589</t>
  </si>
  <si>
    <t>miguel.salcedo@jep.gov.co</t>
  </si>
  <si>
    <t>https://community.secop.gov.co/Public/Tendering/ContractNoticePhases/View?PPI=CO1.PPI.42873630&amp;isFromPublicArea=True&amp;isModal=False</t>
  </si>
  <si>
    <t>JEP-1728-2025</t>
  </si>
  <si>
    <t>JEP-CSPO-1696-2025</t>
  </si>
  <si>
    <t xml:space="preserve">Adriana Cristina Romero Beltrán </t>
  </si>
  <si>
    <t>Prestar servicios profesionales especializados para brindar apoyo a la Subdirección de Contratación en la asesoría y acompañamiento de los temas  jurídicos y contractuales que le sean asignados.</t>
  </si>
  <si>
    <t>14-47-101045679</t>
  </si>
  <si>
    <t>Adriana.RomeroB@jep.gov.co</t>
  </si>
  <si>
    <t>https://community.secop.gov.co/Public/Tendering/ContractNoticePhases/View?PPI=CO1.PPI.42860837&amp;isFromPublicArea=True&amp;isModal=False</t>
  </si>
  <si>
    <t>JEP-1729-2025</t>
  </si>
  <si>
    <t>JEP-CSPO-1697-2025</t>
  </si>
  <si>
    <t>14-47-101045684</t>
  </si>
  <si>
    <t>https://community.secop.gov.co/Public/Tendering/ContractNoticePhases/View?PPI=CO1.PPI.42864779&amp;isFromPublicArea=True&amp;isModal=False</t>
  </si>
  <si>
    <t>JEP-1730-2025</t>
  </si>
  <si>
    <t>JEP-CSPO-1698-2025</t>
  </si>
  <si>
    <t>Prestar servicios profesionales para apoyar y acompañar a la Subdirección de Contratación en la articulación de los diferentes procesos, planes, trámites y gestiones que le sean asignados para revisión y trámite.</t>
  </si>
  <si>
    <t>BCH-100046975</t>
  </si>
  <si>
    <t>https://community.secop.gov.co/Public/Tendering/ContractNoticePhases/View?PPI=CO1.PPI.42965322&amp;isFromPublicArea=True&amp;isModal=False</t>
  </si>
  <si>
    <t>JEP-1731-2025</t>
  </si>
  <si>
    <t>JEP-CSPO-1699-2025</t>
  </si>
  <si>
    <t>Daniela Torrado Prada</t>
  </si>
  <si>
    <t xml:space="preserve">	CCT-100012070</t>
  </si>
  <si>
    <t>14/10/2025 - 30/06/2026</t>
  </si>
  <si>
    <t>daniela.torrado@jep.gov.co</t>
  </si>
  <si>
    <t>https://community.secop.gov.co/Public/Tendering/ContractNoticePhases/View?PPI=CO1.PPI.42804607&amp;isFromPublicArea=True&amp;isModal=False</t>
  </si>
  <si>
    <t>JEP-1732-2025</t>
  </si>
  <si>
    <t>JEP-CSPO-1700-2025</t>
  </si>
  <si>
    <t>Prestar servicios profesionales para apoyar y acompañar los procesos administrativos de la Subdirección de Talento Humano en el procedimiento de vinculación y desvinculación</t>
  </si>
  <si>
    <t>460-47-994000092087</t>
  </si>
  <si>
    <t>17/10/2025 - 30/06/2026</t>
  </si>
  <si>
    <t>https://community.secop.gov.co/Public/Tendering/ContractNoticePhases/View?PPI=CO1.PPI.42890053&amp;isFromPublicArea=True&amp;isModal=False</t>
  </si>
  <si>
    <t>JEP-1733-2025</t>
  </si>
  <si>
    <t>JEP-CSPO-1701-2025</t>
  </si>
  <si>
    <t>Yenny Paola Leon Romero</t>
  </si>
  <si>
    <t>Bogotá D.C. con desplazamientos por los departamentos de Cundinamarca,
Boyacá, Tolima, Huila, Santander, Norte de Santander, departamentos que conforman el
Magdalena Medio y localidades de Bogotá</t>
  </si>
  <si>
    <t>25-47-101007786</t>
  </si>
  <si>
    <t>21/10/2025 - 01/07/2026</t>
  </si>
  <si>
    <t>yenny.leon@jep.gov.co</t>
  </si>
  <si>
    <t>https://community.secop.gov.co/Public/Tendering/ContractNoticePhases/View?PPI=CO1.PPI.42902785&amp;isFromPublicArea=True&amp;isModal=False</t>
  </si>
  <si>
    <t>JEP-1734-2025</t>
  </si>
  <si>
    <t>JEP-CSPO-1702-2025</t>
  </si>
  <si>
    <t>Karol Daniela Herrera Osorio</t>
  </si>
  <si>
    <t>Prestar servicios profesionales para apoyar al Sistema Autónomo de Asesoría y Defensa a Comparecientes en la asesoría jurídica, atención integral y defensa técnica judicial a las personas que comparezcan ante las salas y secciones de la JEP.</t>
  </si>
  <si>
    <t xml:space="preserve">	974425</t>
  </si>
  <si>
    <t>49-45-101012006</t>
  </si>
  <si>
    <t>21/11/2025 - 30/06/2026</t>
  </si>
  <si>
    <t>karol.herrera@jep.gov.co</t>
  </si>
  <si>
    <t>https://community.secop.gov.co/Public/Tendering/ContractNoticePhases/View?PPI=CO1.PPI.42904334&amp;isFromPublicArea=True&amp;isModal=False</t>
  </si>
  <si>
    <t>JEP-1735-2025</t>
  </si>
  <si>
    <t>JEP-CSPO-1703-2025</t>
  </si>
  <si>
    <t>Santiago Lozada Russi</t>
  </si>
  <si>
    <t>Prestar servicios profesionales para apoyar y acompañar al Sistema Autónomo de Asesoría y Defensa a Comparecientes en la gestión administrativa relacionada con la operación logística de la Oficina.</t>
  </si>
  <si>
    <t>25-47-101007764</t>
  </si>
  <si>
    <t>santiago.lozada@jep.gov.co</t>
  </si>
  <si>
    <t>https://community.secop.gov.co/Public/Tendering/ContractNoticePhases/View?PPI=CO1.PPI.42933172&amp;isFromPublicArea=True&amp;isModal=False</t>
  </si>
  <si>
    <t>JEP-1736-2025</t>
  </si>
  <si>
    <t>JEP-CSPO-1704-2025</t>
  </si>
  <si>
    <t>Prestar servicios profesionales para apoyar y acompañar al Sistema Autónomo de Asesoría y Defensa a Comparecientes en el seguimiento y control de las actividades desarrolladas por el equipo jurídico, así como en la proyección y revisión de las actividades desarrolladas a través del Operador logístico de la entidad.</t>
  </si>
  <si>
    <t xml:space="preserve">	892125</t>
  </si>
  <si>
    <t>25-47-101007827</t>
  </si>
  <si>
    <t>29/10/025</t>
  </si>
  <si>
    <t>29/10/2025 - 01/07/2026</t>
  </si>
  <si>
    <t>https://community.secop.gov.co/Public/Tendering/ContractNoticePhases/View?PPI=CO1.PPI.42933871&amp;isFromPublicArea=True&amp;isModal=False</t>
  </si>
  <si>
    <t>JEP-1737-2025</t>
  </si>
  <si>
    <t>JEP-CSPO-1705-2025</t>
  </si>
  <si>
    <t>Isabel Cristina Alzate Ortiz</t>
  </si>
  <si>
    <t>PNUD</t>
  </si>
  <si>
    <t>65-47-101016418</t>
  </si>
  <si>
    <t>17/10/2025 - 20/08/2026</t>
  </si>
  <si>
    <t>Mediante otrosí Nº1 del  13/02/2026 se adiciono $32.438.402  y prorrogó 15/06/2026.</t>
  </si>
  <si>
    <t>juan.giraldo@jep.gov.co</t>
  </si>
  <si>
    <t>https://community.secop.gov.co/Public/Tendering/ContractNoticePhases/View?PPI=CO1.PPI.42912914&amp;isFromPublicArea=True&amp;isModal=False</t>
  </si>
  <si>
    <t>JEP-1738-2025</t>
  </si>
  <si>
    <t>JEP-CSPO-1706-2025</t>
  </si>
  <si>
    <t>Yelitza Maria Diaz Taborda</t>
  </si>
  <si>
    <t>18-47-101011623</t>
  </si>
  <si>
    <t>yelitza.diaz@jep.gov.co</t>
  </si>
  <si>
    <t>https://community.secop.gov.co/Public/Tendering/ContractNoticePhases/View?PPI=CO1.PPI.42909898&amp;isFromPublicArea=True&amp;isModal=False</t>
  </si>
  <si>
    <t>JEP-1739-2025</t>
  </si>
  <si>
    <t>JEP-CSPO-1707-2025</t>
  </si>
  <si>
    <t>Prestación de servicios profesionales para brindar apoyo a la Oficina Asesora de Memoria Institucional y del Sistema Integral para la Paz en actividades administrativas relacionadas con el seguimiento, control y apoyo a la ejecución de los contratos,en el marco de la asistencia técnica a los procesos y decisiones propias de la justicia transicional y restaurativa.</t>
  </si>
  <si>
    <t>11-47-101040505</t>
  </si>
  <si>
    <t>https://community.secop.gov.co/Public/Tendering/ContractNoticePhases/View?PPI=CO1.PPI.43327206&amp;isFromPublicArea=True&amp;isModal=False</t>
  </si>
  <si>
    <t>JEP-1740-2025</t>
  </si>
  <si>
    <t>JEP-CSPO-1708-2025</t>
  </si>
  <si>
    <t>Prestar servicios profesionales para apoyar a la Oficina Asesora de Memoria Institucional y del Sistema Integral para la Paz en la gestión operativa y logística de los procesos, trámites y procedimientos de su competencia, en el marco del acompañamiento jurídico y del soporte a la actividad contractual de la dependencia, como parte de la asistencia técnica a las actuaciones y decisiones judiciales en el contexto de la justicia transicional y restaurativa.</t>
  </si>
  <si>
    <t>11-47-101040387</t>
  </si>
  <si>
    <t>https://community.secop.gov.co/Public/Tendering/ContractNoticePhases/View?PPI=CO1.PPI.43323617&amp;isFromPublicArea=True&amp;isModal=False</t>
  </si>
  <si>
    <t>JEP-1741-2025</t>
  </si>
  <si>
    <t>JEP-CSPO-1709-2025</t>
  </si>
  <si>
    <t>Prestar servicios profesionales para apoyar la Oficina Asesora de Memoria Institucional y del Sistema Integral para la Paz, en lo relacionado con la proyección y elaboración de propuestas de conformación, conservación y preservación, acceso y difusión de la memoria institucional, así como el proceso de memorialización y reparación simbólica dando cuenta de la valoracion , complemente y cualificacion de las iniciativas de memorializacion.</t>
  </si>
  <si>
    <t>360-47-994000054468</t>
  </si>
  <si>
    <t>13/11/2025 - 10/02/2027</t>
  </si>
  <si>
    <t>https://community.secop.gov.co/Public/Tendering/ContractNoticePhases/View?PPI=CO1.PPI.43465367&amp;isFromPublicArea=True&amp;isModal=False</t>
  </si>
  <si>
    <t>JEP-1742-2025</t>
  </si>
  <si>
    <t>JEP-CSPO-1710-2025</t>
  </si>
  <si>
    <t>Prestar servicios profesionales para apoyar  a la Oficina Asesora de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t>
  </si>
  <si>
    <t>21-45-101499184</t>
  </si>
  <si>
    <t>https://community.secop.gov.co/Public/Tendering/ContractNoticePhases/View?PPI=CO1.PPI.43204732&amp;isFromPublicArea=True&amp;isModal=False</t>
  </si>
  <si>
    <t>JEP-1743-2025</t>
  </si>
  <si>
    <t>JEP-CSPO-1711-2025</t>
  </si>
  <si>
    <t>360-47-994000053962</t>
  </si>
  <si>
    <t>04/11/2025 - 10/02/2027</t>
  </si>
  <si>
    <t>https://community.secop.gov.co/Public/Tendering/ContractNoticePhases/View?PPI=CO1.PPI.43068344&amp;isFromPublicArea=True&amp;isModal=False</t>
  </si>
  <si>
    <t>JEP-1744-2025</t>
  </si>
  <si>
    <t>JEP-CSPO-1712-2025</t>
  </si>
  <si>
    <t>Prestar servicios profesionales para apoyar a la Subsecretaría Ejecutiva en las actividades de los procesos administrativos al interior del despacho.</t>
  </si>
  <si>
    <t>14-47-101045808</t>
  </si>
  <si>
    <t>30/10/2025 - 07/02/2027</t>
  </si>
  <si>
    <t>https://community.secop.gov.co/Public/Tendering/ContractNoticePhases/View?PPI=CO1.PPI.42966405&amp;isFromPublicArea=True&amp;isModal=False</t>
  </si>
  <si>
    <t>JEP-1745-2025</t>
  </si>
  <si>
    <t>JEP-CSPO-1713-2025</t>
  </si>
  <si>
    <t>21-47-101053698</t>
  </si>
  <si>
    <t>07/11/2025 - 01/02/2027</t>
  </si>
  <si>
    <t>https://community.secop.gov.co/Public/Tendering/ContractNoticePhases/View?PPI=CO1.PPI.43152483&amp;isFromPublicArea=True&amp;isModal=False</t>
  </si>
  <si>
    <t>JEP-1746-2025</t>
  </si>
  <si>
    <t>JEP-CSPO-1714-2025</t>
  </si>
  <si>
    <t>360-47-994000054151</t>
  </si>
  <si>
    <t>07/11/2025 - 10/02/2027</t>
  </si>
  <si>
    <t>https://community.secop.gov.co/Public/Tendering/ContractNoticePhases/View?PPI=CO1.PPI.43154834&amp;isFromPublicArea=True&amp;isModal=False</t>
  </si>
  <si>
    <t>JEP-1747-2025</t>
  </si>
  <si>
    <t>JEP-CSPO-1715-2025</t>
  </si>
  <si>
    <t>Prestar servicios profesionales especializados para apoyar y acompañar jurídicamente a la Oficina Asesora de Gestión Territorial en proyectos, procesos y procedimientos relacionados con la respuesta y asistencia misional a necesidades de la actividad judicial de la JEP y de la implementación del sistema restaurativo, teniendo en cuenta los lineamientos para la aplicación del enfoque territorial.</t>
  </si>
  <si>
    <t>360-47-994000053923</t>
  </si>
  <si>
    <t>https://community.secop.gov.co/Public/Tendering/ContractNoticePhases/View?PPI=CO1.PPI.43035103&amp;isFromPublicArea=True&amp;isModal=False</t>
  </si>
  <si>
    <t>JEP-1748-2025</t>
  </si>
  <si>
    <t>JEP-CSPO-1684-2025</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</si>
  <si>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</si>
  <si>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21-45-101499049</t>
  </si>
  <si>
    <t>https://community.secop.gov.co/Public/Tendering/ContractNoticePhases/View?PPI=CO1.PPI.42993614&amp;isFromPublicArea=True&amp;isModal=False</t>
  </si>
  <si>
    <t>JEP-1749-2025</t>
  </si>
  <si>
    <t>JEP-CSPO-1717-2025</t>
  </si>
  <si>
    <t>Prestar servicios profesionales para apoyar y acompañar a la Secretaría Ejecutiva en la asistencia de herramientas técnicas para la parametrización de conjuntos y bases de datos, la estructuración, modelado y publicación de tableros de control al igual que la elaboración y revisión de documentos relacionados con estos temas.</t>
  </si>
  <si>
    <t>José Crispín Díaz Urrego</t>
  </si>
  <si>
    <t>11-47-101040038</t>
  </si>
  <si>
    <t>27/10/2025 - 31/01/2027</t>
  </si>
  <si>
    <t>https://community.secop.gov.co/Public/Tendering/ContractNoticePhases/View?PPI=CO1.PPI.42965244&amp;isFromPublicArea=True&amp;isModal=False</t>
  </si>
  <si>
    <t>JEP-1750-2025</t>
  </si>
  <si>
    <t>JEP-CSPO-1718-2025</t>
  </si>
  <si>
    <t>Prestar servicios profesionales para apoyar jurídicamente a la Oficina Asesora de Enfoques Diferenciales en el cumplimiento y gestión de órdenes judiciales, incluyendo proceso de acreditación de víctimas a cargo de la dependencia.</t>
  </si>
  <si>
    <t>96-47-101004674</t>
  </si>
  <si>
    <t>06/11/2025 - 12/02/2027</t>
  </si>
  <si>
    <t>https://community.secop.gov.co/Public/Tendering/ContractNoticePhases/View?PPI=CO1.PPI.43233997&amp;isFromPublicArea=True&amp;isModal=False</t>
  </si>
  <si>
    <t>JEP-1751-2025</t>
  </si>
  <si>
    <t>JEP-CSPO-1719-2025</t>
  </si>
  <si>
    <t>18-47-101011854</t>
  </si>
  <si>
    <t>10/11/2025 - 05/02/2027</t>
  </si>
  <si>
    <t>https://community.secop.gov.co/Public/Tendering/ContractNoticePhases/View?PPI=CO1.PPI.43232360&amp;isFromPublicArea=True&amp;isModal=False</t>
  </si>
  <si>
    <t>JEP-1752-2025</t>
  </si>
  <si>
    <t>JEP-CSPO-1720-2025</t>
  </si>
  <si>
    <t>18-47-101011845</t>
  </si>
  <si>
    <t>https://community.secop.gov.co/Public/Tendering/ContractNoticePhases/View?PPI=CO1.PPI.43261222&amp;isFromPublicArea=True&amp;isModal=False</t>
  </si>
  <si>
    <t>JEP-1753-2025</t>
  </si>
  <si>
    <t>JEP-CSPO-1721-2025</t>
  </si>
  <si>
    <t>Juan Sebastián Villa Andrade</t>
  </si>
  <si>
    <t>11-47-101040340; CBO-100028369</t>
  </si>
  <si>
    <t>7/11/2025; 06/01/2026</t>
  </si>
  <si>
    <t>07/11/2025 - 08/02/2027; 6/01/2026 - 02/02/2027</t>
  </si>
  <si>
    <t>11/11/2025; 07/01/2026</t>
  </si>
  <si>
    <t>El 28/01/2026e publicó la cesión del contrato a Juan Sebastián Villa Andrade</t>
  </si>
  <si>
    <t>ana.pacavita@jep.gov.co; juan.villa@jep.gov.co</t>
  </si>
  <si>
    <t>https://community.secop.gov.co/Public/Tendering/ContractNoticePhases/View?PPI=CO1.PPI.43186874&amp;isFromPublicArea=True&amp;isModal=False</t>
  </si>
  <si>
    <t>JEP-1754-2025</t>
  </si>
  <si>
    <t>JEP-CSPO-1722-2025</t>
  </si>
  <si>
    <t>Prestar servicios profesionales para apoyar a la Oficina Asesora de Enfoques Diferenciales en el desarrollo de la perspectiva de interseccionalidad restaurativa, mediante la implementación de estrategias y actividades en el marco de los objetivos de la JEP.</t>
  </si>
  <si>
    <t>360-47-994000053968</t>
  </si>
  <si>
    <t>4/11/2025 - 10/02/2027</t>
  </si>
  <si>
    <t>https://community.secop.gov.co/Public/Tendering/ContractNoticePhases/View?PPI=CO1.PPI.43201773&amp;isFromPublicArea=True&amp;isModal=False</t>
  </si>
  <si>
    <t>JEP-1755-2025</t>
  </si>
  <si>
    <t>JEP-CSPO-1723-2025</t>
  </si>
  <si>
    <t>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t>
  </si>
  <si>
    <t>33-47-101019085</t>
  </si>
  <si>
    <t>https://community.secop.gov.co/Public/Tendering/ContractNoticePhases/View?PPI=CO1.PPI.43094875&amp;isFromPublicArea=True&amp;isModal=False</t>
  </si>
  <si>
    <t>JEP-1756-2025</t>
  </si>
  <si>
    <t>JEP-CSPO-1724-2025</t>
  </si>
  <si>
    <t xml:space="preserve">	899025</t>
  </si>
  <si>
    <t>21-45-101498936</t>
  </si>
  <si>
    <t>23/10/2025 - 01/02/2027</t>
  </si>
  <si>
    <t>https://community.secop.gov.co/Public/Tendering/ContractNoticePhases/View?PPI=CO1.PPI.43093696&amp;isFromPublicArea=True&amp;isModal=False</t>
  </si>
  <si>
    <t>JEP-1758-2025</t>
  </si>
  <si>
    <t>JEP-CSPO-1694-2025</t>
  </si>
  <si>
    <t xml:space="preserve">Prestar servicios profesionales para apoyar a la Oficina Asesora de Atención a Víctimas a nivel territorial en el acompañamiento psicosocial a las víctimas, propiciando escenarios de justicia restaurativa de la JEP, que permita su participación en la ruta procesal que se surte en las diferentes salas y secciones de la jurisdicción, atendiendo los enfoques territorial y diferencial.
</t>
  </si>
  <si>
    <t>Medellín, con desplazamientos
por el departamento de Antioquia, región del Urabá; Caldas; Risaralda; sur de Córdoba, y sur de
Bolívar</t>
  </si>
  <si>
    <t>65-47-101016758</t>
  </si>
  <si>
    <t>28/11/2025 - 31/01/2027</t>
  </si>
  <si>
    <t>https://community.secop.gov.co/Public/Tendering/ContractNoticePhases/View?PPI=CO1.PPI.43344386&amp;isFromPublicArea=True&amp;isModal=False</t>
  </si>
  <si>
    <t>JEP-1759-2025</t>
  </si>
  <si>
    <t>JEP-CSPO-1727-2025</t>
  </si>
  <si>
    <t>Prestar servicios profesionales para apoyar y acompañar a la Secretaría Ejecutiva en la elaboración, estructuración y asistencia de herramientas técnicas para la generación, estructuración, modelado, publicación operación y actividades de soporte y mantenimiento de tableros de control, la parametrización, preparación, depuración y análisis de conjuntos y bases de datos, al igual que la proyección, elaboración y revisión de documentos relacionados con estos temas que sean requeridos.</t>
  </si>
  <si>
    <t>11-47-101040058</t>
  </si>
  <si>
    <t>https://community.secop.gov.co/Public/Tendering/ContractNoticePhases/View?PPI=CO1.PPI.43053681&amp;isFromPublicArea=True&amp;isModal=False</t>
  </si>
  <si>
    <t>JEP-1760-2025</t>
  </si>
  <si>
    <t>JEP-CSPO-1728-2025</t>
  </si>
  <si>
    <t>Prestar servicios profesionales para apoyar a la Oficina Asesora de Monitoreo Integral en todos los procesos de estructuración, procesamiento, pruebas técnicas y cargue de información en las herramientas tecnológicas con el fin de garantizar la verificación judicial del cumplimiento de las sanciones propias y del régimen de condicionalidad.</t>
  </si>
  <si>
    <t>96-47-101004651</t>
  </si>
  <si>
    <t>05/11/2025 - 12/02/2027</t>
  </si>
  <si>
    <t>https://community.secop.gov.co/Public/Tendering/ContractNoticePhases/View?PPI=CO1.PPI.43093133&amp;isFromPublicArea=True&amp;isModal=False</t>
  </si>
  <si>
    <t>JEP-1761-2025</t>
  </si>
  <si>
    <t>JEP-CSPO-1729-2025</t>
  </si>
  <si>
    <t>Corozal, con desplazamientos por
los departamentos de Cesar, La Guajira, Magdalena, Bolívar, Sucre, Córdoba, Atlántico</t>
  </si>
  <si>
    <t>25-47-101007889</t>
  </si>
  <si>
    <t>https://community.secop.gov.co/Public/Tendering/ContractNoticePhases/View?PPI=CO1.PPI.43340105&amp;isFromPublicArea=True&amp;isModal=False</t>
  </si>
  <si>
    <t>JEP-1762-2025</t>
  </si>
  <si>
    <t>JEP-CSPO-1730-2025</t>
  </si>
  <si>
    <t>Prestar servicios profesionales para apoyar a la Oficina Asesora de Monitoreo Integral en la gestión de los procesos administrativos, contractuales, documentales, y técnicos, asociados actividades necesarias para garantizar el proceso de monitoreo y verificación de sanciones propias y de los regímenes de condicionalidad..</t>
  </si>
  <si>
    <t>Mauricio Carrillo Lopez</t>
  </si>
  <si>
    <t>33-45-101141015; 33-47-101019989</t>
  </si>
  <si>
    <t>4/11/2025; 19/01/2026</t>
  </si>
  <si>
    <t>23/10/2025 - 07/02/2027; 19/01/2026 - 07/02/227</t>
  </si>
  <si>
    <t>5/11/2025; 21/01/2026</t>
  </si>
  <si>
    <t>El 19/01/2026e publicó la cesión del contrato a Mauricio Carrillo Lopez</t>
  </si>
  <si>
    <t>evelyn.rojas@jep.gov.co; Pendiente</t>
  </si>
  <si>
    <t>https://community.secop.gov.co/Public/Tendering/ContractNoticePhases/View?PPI=CO1.PPI.43046756&amp;isFromPublicArea=True&amp;isModal=False</t>
  </si>
  <si>
    <t>JEP-1763-2025</t>
  </si>
  <si>
    <t>JEP-CSPO-1731-2025</t>
  </si>
  <si>
    <t xml:space="preserve"> Santa Marta, con desplazamientos
por los departamentos de Cesar, La Guajira, Magdalena, Bolívar, Sucre, Córdoba, Atlántico</t>
  </si>
  <si>
    <t>33-45-101141152</t>
  </si>
  <si>
    <t>07/11/2025 - 02/02/2027</t>
  </si>
  <si>
    <t>https://community.secop.gov.co/Public/Tendering/ContractNoticePhases/View?PPI=CO1.PPI.43315698&amp;isFromPublicArea=True&amp;isModal=False</t>
  </si>
  <si>
    <t>JEP-1764-2025</t>
  </si>
  <si>
    <t>JEP-CSPO-1732-2025</t>
  </si>
  <si>
    <t>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t>
  </si>
  <si>
    <t>360-47-994000054506</t>
  </si>
  <si>
    <t>12/11/2025 - 10/02/2027</t>
  </si>
  <si>
    <t>juan.salcedo@jep.gov.co</t>
  </si>
  <si>
    <t>https://community.secop.gov.co/Public/Tendering/ContractNoticePhases/View?PPI=CO1.PPI.43067053&amp;isFromPublicArea=True&amp;isModal=False</t>
  </si>
  <si>
    <t>JEP-1765-2025</t>
  </si>
  <si>
    <t>JEP-CSPO-1733-2025</t>
  </si>
  <si>
    <t>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t>
  </si>
  <si>
    <t>21-47-101053950</t>
  </si>
  <si>
    <t>12/11/2025 - 31/12/2026</t>
  </si>
  <si>
    <t>El 12/01/2026 se publico la terminación anticipada por mutuo acuerdo del contrato</t>
  </si>
  <si>
    <t>https://community.secop.gov.co/Public/Tendering/ContractNoticePhases/View?PPI=CO1.PPI.43219568&amp;isFromPublicArea=True&amp;isModal=False</t>
  </si>
  <si>
    <t>JEP-1766-2025</t>
  </si>
  <si>
    <t>JEP-CSPO-1734-2025</t>
  </si>
  <si>
    <t>33-45-101141135</t>
  </si>
  <si>
    <t>https://community.secop.gov.co/Public/Tendering/ContractNoticePhases/View?PPI=CO1.PPI.43193566&amp;isFromPublicArea=True&amp;isModal=False</t>
  </si>
  <si>
    <t>JEP-1767-2025</t>
  </si>
  <si>
    <t>JEP-CSPO-1735-2025</t>
  </si>
  <si>
    <t>Prestar servicios técnicos para apoyar a la Oficina Asesora de  Atención a Víctimas en las gestiones necesarias para adelantar las labores de registro, análisisis, verificación, alistamiento, elaboración y revisión de solicitudes, como parte de la fase administrativa de acreditación de víctimas y de la asistencia a las actuaciones y decisiones judiciales.</t>
  </si>
  <si>
    <t>360-47-994000054096</t>
  </si>
  <si>
    <t>06/11/2025 - 10/02/2027</t>
  </si>
  <si>
    <t>https://community.secop.gov.co/Public/Tendering/ContractNoticePhases/View?PPI=CO1.PPI.43215166&amp;isFromPublicArea=True&amp;isModal=False</t>
  </si>
  <si>
    <t>JEP-1768-2025</t>
  </si>
  <si>
    <t>JEP-CSPO-1736-2025</t>
  </si>
  <si>
    <t>360-47-994000054245</t>
  </si>
  <si>
    <t>https://community.secop.gov.co/Public/Tendering/ContractNoticePhases/View?PPI=CO1.PPI.43340110&amp;isFromPublicArea=True&amp;isModal=False</t>
  </si>
  <si>
    <t>JEP-1769-2025</t>
  </si>
  <si>
    <t>JEP-CSPO-1737-2025</t>
  </si>
  <si>
    <t>21-47-101053849</t>
  </si>
  <si>
    <t>11/11/2025 - 05/02/2027</t>
  </si>
  <si>
    <t>https://community.secop.gov.co/Public/Tendering/ContractNoticePhases/View?PPI=CO1.PPI.43337563&amp;isFromPublicArea=True&amp;isModal=False</t>
  </si>
  <si>
    <t>JEP-1771-2025</t>
  </si>
  <si>
    <t>JEP-CSPO-1739-2025</t>
  </si>
  <si>
    <t>Prestar servicios profesionales especializados para brindar acompañamiento jurídico a la Secretaría Ejecutiva de la JEP, en la orientación para la expedición de conceptos y demás documentos que le sean solicitados, así como en el seguimiento jurídico de los asuntos que se constituyan en temas prioritarios y de alto impacto para la JEP.</t>
  </si>
  <si>
    <t>33-47-101019138</t>
  </si>
  <si>
    <t>https://community.secop.gov.co/Public/Tendering/ContractNoticePhases/View?PPI=CO1.PPI.43281803&amp;isFromPublicArea=True&amp;isModal=False</t>
  </si>
  <si>
    <t>JEP-1772-2025</t>
  </si>
  <si>
    <t>JEP-CSPO-1740-2025</t>
  </si>
  <si>
    <t>Prestar servicios profesionales para acompañar a la Secretaría Ejecutiva en la orientación, estructuración, formulación, estudio, análisis, articulación e impulso de iniciativas públicas y privadas que sean útiles para el desarrollo del sistema restaurativo.</t>
  </si>
  <si>
    <t>310-47-994000019026</t>
  </si>
  <si>
    <t>05/11/2025 - 02/02/2027</t>
  </si>
  <si>
    <t>https://community.secop.gov.co/Public/Tendering/ContractNoticePhases/View?PPI=CO1.PPI.43255259&amp;isFromPublicArea=True&amp;isModal=False</t>
  </si>
  <si>
    <t>JEP-1774-2025</t>
  </si>
  <si>
    <t>JEP-CSPO-1742-2025</t>
  </si>
  <si>
    <t>33-45-101141170</t>
  </si>
  <si>
    <t>07/11/2025 - 07/02/2027</t>
  </si>
  <si>
    <t>https://community.secop.gov.co/Public/Tendering/ContractNoticePhases/View?PPI=CO1.PPI.43315509&amp;isFromPublicArea=True&amp;isModal=False</t>
  </si>
  <si>
    <t>JEP-1775-2025</t>
  </si>
  <si>
    <t>JEP-CSPO-1743-2025</t>
  </si>
  <si>
    <t>Prestar servicios profesionales de apoyo al despacho en la gestión administrativa del Caso 10: "Crímenes no amnistiables cometidos por las extintas FARC-EP en el marco del conflicto armado colombiano"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ciudadania.</t>
  </si>
  <si>
    <t>14-47-101046112</t>
  </si>
  <si>
    <t>14/11/2025 - 02/02/2027</t>
  </si>
  <si>
    <t>https://community.secop.gov.co/Public/Tendering/ContractNoticePhases/View?PPI=CO1.PPI.43486280&amp;isFromPublicArea=True&amp;isModal=False</t>
  </si>
  <si>
    <t>JEP-1776-2025</t>
  </si>
  <si>
    <t>JEP-CSPO-1744-2025</t>
  </si>
  <si>
    <t>33-45-101141138</t>
  </si>
  <si>
    <t>https://community.secop.gov.co/Public/Tendering/ContractNoticePhases/View?PPI=CO1.PPI.43187341&amp;isFromPublicArea=True&amp;isModal=False</t>
  </si>
  <si>
    <t>JEP-1777-2025</t>
  </si>
  <si>
    <t>JEP-CSPO-1745-2025</t>
  </si>
  <si>
    <t>Prestar servicios profesionales para apoyar a la Oficina Asesora de Atención a Víctimas en la orientación, asesoría, acompañamiento e implementación de lineamientos técnicos, jurídicos, pedagógicos que promuevan la justicia restaurativa y faciliten la participación efectiva en escenarios judiciales y extrajudiciales ante la JEP, con aplicación de enfoques diferenciales.</t>
  </si>
  <si>
    <t>Bogotá D.C., con desplazamientos en las localidades de Bogotá y por los departamentos de Cundinamarca, Boyacá, Tolima, Huila, Santander, Norte de Santander, y municipios que conforman el Magdalena Medio</t>
  </si>
  <si>
    <t>360 47 994000054101</t>
  </si>
  <si>
    <t>https://community.secop.gov.co/Public/Tendering/ContractNoticePhases/View?PPI=CO1.PPI.43184825&amp;isFromPublicArea=True&amp;isModal=False</t>
  </si>
  <si>
    <t>JEP-1778-2025</t>
  </si>
  <si>
    <t>JEP-CSPO-1746-2025</t>
  </si>
  <si>
    <t>11-45-101177197</t>
  </si>
  <si>
    <t>https://community.secop.gov.co/Public/Tendering/ContractNoticePhases/View?PPI=CO1.PPI.43258010&amp;isFromPublicArea=True&amp;isModal=False</t>
  </si>
  <si>
    <t>JEP-1779-2025</t>
  </si>
  <si>
    <t>JEP-CSPO-1747-2025</t>
  </si>
  <si>
    <t xml:space="preserve">Cali con desplazamientos por los departamentos de Valle del Cauca, Cauca, Chocó, Nariño y Putumayo </t>
  </si>
  <si>
    <t>11-47-101040531</t>
  </si>
  <si>
    <t>11/11/2025 - 10/02/2027</t>
  </si>
  <si>
    <t>https://community.secop.gov.co/Public/Tendering/ContractNoticePhases/View?PPI=CO1.PPI.43305522&amp;isFromPublicArea=True&amp;isModal=False</t>
  </si>
  <si>
    <t>JEP-1780-2025</t>
  </si>
  <si>
    <t>JEP-CSPO-1748-2025</t>
  </si>
  <si>
    <t>CBS-100001889</t>
  </si>
  <si>
    <t>https://community.secop.gov.co/Public/Tendering/ContractNoticePhases/View?PPI=CO1.PPI.43193569&amp;isFromPublicArea=True&amp;isModal=False</t>
  </si>
  <si>
    <t>JEP-1781-2025</t>
  </si>
  <si>
    <t>JEP-CSPO-1749-2025</t>
  </si>
  <si>
    <t>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t>
  </si>
  <si>
    <t>360-47-994000053868</t>
  </si>
  <si>
    <t>https://community.secop.gov.co/Public/Tendering/ContractNoticePhases/View?PPI=CO1.PPI.43158657&amp;isFromPublicArea=True&amp;isModal=False</t>
  </si>
  <si>
    <t>JEP-1782-2025</t>
  </si>
  <si>
    <t>JEP-CSPO-1750-2025</t>
  </si>
  <si>
    <t>Prestar servicios profesionales a la Oficina Asesora del Sistema Autónomo de Asesoría y Defensa Representación Víctimas para la gestión técnica y operativa de las herramientas de registro de la información de abogados/as, ONG´s y víctimas y la generación de los reportes que respondan a la misión de esta Oficina Asesora.</t>
  </si>
  <si>
    <t>Ferlyn Lizeth Parada Peña</t>
  </si>
  <si>
    <t>360 47 994000054388</t>
  </si>
  <si>
    <t>https://community.secop.gov.co/Public/Tendering/ContractNoticePhases/View?PPI=CO1.PPI.43310159&amp;isFromPublicArea=True&amp;isModal=False</t>
  </si>
  <si>
    <t>JEP-1783-2025</t>
  </si>
  <si>
    <t>JEP-CSPO-1751-2025</t>
  </si>
  <si>
    <t>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t>
  </si>
  <si>
    <t>360 47 994000054251</t>
  </si>
  <si>
    <t>https://community.secop.gov.co/Public/Tendering/ContractNoticePhases/View?PPI=CO1.PPI.43173164&amp;isFromPublicArea=True&amp;isModal=False</t>
  </si>
  <si>
    <t>JEP-1784-2025</t>
  </si>
  <si>
    <t>JEP-CSPO-1752-2025</t>
  </si>
  <si>
    <t>360-47-994000054607</t>
  </si>
  <si>
    <t>14/11/2025 - 10/02/2027</t>
  </si>
  <si>
    <t>https://community.secop.gov.co/Public/Tendering/ContractNoticePhases/View?PPI=CO1.PPI.43459319&amp;isFromPublicArea=True&amp;isModal=False</t>
  </si>
  <si>
    <t>JEP-1785-2025</t>
  </si>
  <si>
    <t>JEP-CSPO-1753-2025</t>
  </si>
  <si>
    <t>Prestar servicios profesionales para ofrecer apoyo y orientación a la Oficina Asesora de Conceptos y Representación Jurídica en temas de  contratación y demás asuntos propios de su competencia para la Jurisdicción Especial para la Paz.</t>
  </si>
  <si>
    <t>Yeini Raquel Blanco Mendoza</t>
  </si>
  <si>
    <t>11-47-101040168; 33-47-101019983</t>
  </si>
  <si>
    <t>4/11/2025;19/01/2026</t>
  </si>
  <si>
    <t>04/11/2025 - 31/01/2027; 16/01/2026 - 05/05/2027</t>
  </si>
  <si>
    <t>4/11/2025; 20/01/2026</t>
  </si>
  <si>
    <t>El 16/01/2026e publicó la cesión del contrato a Yeini Raquel Blanco Mendoza</t>
  </si>
  <si>
    <t>eliana.rodriguez@jep.gov.co; Pendiente</t>
  </si>
  <si>
    <t>https://community.secop.gov.co/Public/Tendering/ContractNoticePhases/View?PPI=CO1.PPI.43151211&amp;isFromPublicArea=True&amp;isModal=False</t>
  </si>
  <si>
    <t>JEP-1786-2025</t>
  </si>
  <si>
    <t>JEP-CSPO-1754-2025</t>
  </si>
  <si>
    <t>CBC-100071606</t>
  </si>
  <si>
    <t>https://community.secop.gov.co/Public/Tendering/ContractNoticePhases/View?PPI=CO1.PPI.43151326&amp;isFromPublicArea=True&amp;isModal=False</t>
  </si>
  <si>
    <t>JEP-1787-2025</t>
  </si>
  <si>
    <t>JEP-CSPO-1755-2025</t>
  </si>
  <si>
    <t>360 47 994000054013</t>
  </si>
  <si>
    <t>https://community.secop.gov.co/Public/Tendering/ContractNoticePhases/View?PPI=CO1.PPI.43151292&amp;isFromPublicArea=True&amp;isModal=False</t>
  </si>
  <si>
    <t>JEP-1789-2025</t>
  </si>
  <si>
    <t>JEP-CSPO-1757-2025</t>
  </si>
  <si>
    <t>Prestar servicios profesionales para el apoyo a la supervisión contractual y la gestión documental, logística y financiera de la Oficina Asesora del Sistema Autónomo de Asesoría y Defensa Representación Víctimas.</t>
  </si>
  <si>
    <t>360 47 994000054130</t>
  </si>
  <si>
    <t>https://community.secop.gov.co/Public/Tendering/ContractNoticePhases/View?PPI=CO1.PPI.43309261&amp;isFromPublicArea=True&amp;isModal=False</t>
  </si>
  <si>
    <t>JEP-1790-2025</t>
  </si>
  <si>
    <t>JEP-CSPO-1758-2025</t>
  </si>
  <si>
    <t>Prestar servicios profesionales en la proyección y trámite de órdenes judiciales, respuestas a derechos de petición a cargo de la Oficina Asesora del Sistema Autónomo de Asesoría y Defensa Representación Víctimas y en la consolidación de reportes que sean requeridos por esta Oficina Asesora.</t>
  </si>
  <si>
    <t>51-47-101005471</t>
  </si>
  <si>
    <t>20/118/2025 - 31/01/2027</t>
  </si>
  <si>
    <t>https://community.secop.gov.co/Public/Tendering/ContractNoticePhases/View?PPI=CO1.PPI.43475928&amp;isFromPublicArea=True&amp;isModal=False</t>
  </si>
  <si>
    <t>JEP-1791-2025</t>
  </si>
  <si>
    <t>JEP-CSPO-1759-2025</t>
  </si>
  <si>
    <t>Prestar servicios profesionales para apoyar y acompañar a la Secretaría Ejecutiva orientados en el análisis, distribución y seguimiento de órdenes judiciales, así como en el desarrollo de actividades de competencia de la Dirección de Asuntos Jurídicos.</t>
  </si>
  <si>
    <t>17-47-101006723</t>
  </si>
  <si>
    <t>https://community.secop.gov.co/Public/Tendering/ContractNoticePhases/View?PPI=CO1.PPI.43150874&amp;isFromPublicArea=True&amp;isModal=False</t>
  </si>
  <si>
    <t>JEP-1792-2025</t>
  </si>
  <si>
    <t>JEP-CSPO-1760-2025</t>
  </si>
  <si>
    <t>360 47 994000054015</t>
  </si>
  <si>
    <t>https://community.secop.gov.co/Public/Tendering/ContractNoticePhases/View?PPI=CO1.PPI.43233855&amp;isFromPublicArea=True&amp;isModal=False</t>
  </si>
  <si>
    <t>JEP-1793-2025</t>
  </si>
  <si>
    <t>JEP-CSPO-1761-2025</t>
  </si>
  <si>
    <t>Prestar servicios profesionales para apoyar y acompañar a la Dirección de Tecnologías de la Información en la supervisión de los contratos de  servicios de soporte, mantenimiento y bolsa de horas de desarrollo para los sistemas implementados, así como en las actividades derivadas del PETI e iniciativas de Inteligencia Artificial (IA) dentro de la JEP.</t>
  </si>
  <si>
    <t>Diana Lucia Pinilla Marín (encargada)</t>
  </si>
  <si>
    <t>360 47 994000054001</t>
  </si>
  <si>
    <t>https://community.secop.gov.co/Public/Tendering/ContractNoticePhases/View?PPI=CO1.PPI.43240155&amp;isFromPublicArea=True&amp;isModal=False</t>
  </si>
  <si>
    <t>JEP-1794-2025</t>
  </si>
  <si>
    <t>JEP-CSPO-1762-2025</t>
  </si>
  <si>
    <t>Prestar servicios profesionales para apoyar en la estructuración, formulación, estudio, análisis, articulación e impulso de iniciativas públicas y privadas que sean útiles para el desarrollo del sistema restaurativo.</t>
  </si>
  <si>
    <t>310-47-994000019057</t>
  </si>
  <si>
    <t>El 22/12/2025 se publicó la suspensión del contrato 22/12/2025 - 06/06/2026</t>
  </si>
  <si>
    <t>22/12/2025 - 06/06/2026</t>
  </si>
  <si>
    <t>https://community.secop.gov.co/Public/Tendering/ContractNoticePhases/View?PPI=CO1.PPI.43256587&amp;isFromPublicArea=True&amp;isModal=False</t>
  </si>
  <si>
    <t>JEP-1795-2025</t>
  </si>
  <si>
    <t>JEP-CSPO-1763-2025</t>
  </si>
  <si>
    <t>Prestar servicios profesionales para apoyar a la Oficina Asesora de Atención a la Ciudadanía en la orientación, trámite y gestión de los diferentes canales de atención, así como  el seguimiento y  revisión a  los proyectos de respuestas de las peticiones que correspondan de la OAAC,  y el apoyo en las capacitaciones requeridas para la implementación del punto 5 del Acuerdo Final con enfoque sistémico.</t>
  </si>
  <si>
    <t>37-47-101006098</t>
  </si>
  <si>
    <t>https://community.secop.gov.co/Public/Tendering/ContractNoticePhases/View?PPI=CO1.PPI.43202303&amp;isFromPublicArea=True&amp;isModal=False</t>
  </si>
  <si>
    <t>JEP-1796-2025</t>
  </si>
  <si>
    <t>JEP-CSPO-1764-2025</t>
  </si>
  <si>
    <t>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t>
  </si>
  <si>
    <t>37-47-101006104</t>
  </si>
  <si>
    <t>https://community.secop.gov.co/Public/Tendering/ContractNoticePhases/View?PPI=CO1.PPI.43202938&amp;isFromPublicArea=True&amp;isModal=False</t>
  </si>
  <si>
    <t>JEP-1798-2025</t>
  </si>
  <si>
    <t>JEP-CSPO-1766-2025</t>
  </si>
  <si>
    <t>37-47-101006109</t>
  </si>
  <si>
    <t>06/11/2025 - 31/01/2027</t>
  </si>
  <si>
    <t>https://community.secop.gov.co/Public/Tendering/ContractNoticePhases/View?PPI=CO1.PPI.43203527&amp;isFromPublicArea=True&amp;isModal=False</t>
  </si>
  <si>
    <t>JEP-1799-2025</t>
  </si>
  <si>
    <t>JEP-CSPO-1767-2025</t>
  </si>
  <si>
    <t>Edith Lucía Puerto Barrera</t>
  </si>
  <si>
    <t>17-45-101055649; 14-47-101047460</t>
  </si>
  <si>
    <t>4/11/2025; 15/01/2026</t>
  </si>
  <si>
    <t>30/10/2025 - 10/02/2027; 13/01/2026 - 05/02/2027</t>
  </si>
  <si>
    <t>5/11/2025; 16/01/2026</t>
  </si>
  <si>
    <t>El 13/01/2026e publicó la cesión del contrato a Edith Lucía Puerto Barrera</t>
  </si>
  <si>
    <t>jonathan.melo@jep.gov.co; Pendiente</t>
  </si>
  <si>
    <t>https://community.secop.gov.co/Public/Tendering/ContractNoticePhases/View?PPI=CO1.PPI.42966161&amp;isFromPublicArea=True&amp;isModal=False</t>
  </si>
  <si>
    <t>JEP-1800-2025</t>
  </si>
  <si>
    <t>JEP-CSPO-1768-2025</t>
  </si>
  <si>
    <t>Prestar servicios profesionales para acompañar y hacer el seguimiento a los  convenios a cargo de la Subsecretaria y sus dependencias.</t>
  </si>
  <si>
    <t>21-45-101499082</t>
  </si>
  <si>
    <t>https://community.secop.gov.co/Public/Tendering/ContractNoticePhases/View?PPI=CO1.PPI.43079529&amp;isFromPublicArea=True&amp;isModal=False</t>
  </si>
  <si>
    <t>JEP-1801-2025</t>
  </si>
  <si>
    <t>JEP-CSPO-1769-2025</t>
  </si>
  <si>
    <t>21-45-101499095</t>
  </si>
  <si>
    <t>https://community.secop.gov.co/Public/Tendering/ContractNoticePhases/View?PPI=CO1.PPI.43079581&amp;isFromPublicArea=True&amp;isModal=False</t>
  </si>
  <si>
    <t>JEP-1802-2025</t>
  </si>
  <si>
    <t>JEP-CSPO-1770-2025</t>
  </si>
  <si>
    <t>Aryainy Yorieth Rodriguez de la Cruz</t>
  </si>
  <si>
    <t>37-47-101006164</t>
  </si>
  <si>
    <t>26/11/2025 - 31/01/2027</t>
  </si>
  <si>
    <t>aryainy.rodriguez@jep.gov.co</t>
  </si>
  <si>
    <t>https://community.secop.gov.co/Public/Tendering/ContractNoticePhases/View?PPI=CO1.PPI.43699774&amp;isFromPublicArea=True&amp;isModal=False</t>
  </si>
  <si>
    <t>JEP-1804-2025</t>
  </si>
  <si>
    <t>JEP-CSPO-1772-2025</t>
  </si>
  <si>
    <t>37-47-101006101</t>
  </si>
  <si>
    <t>https://community.secop.gov.co/Public/Tendering/ContractNoticePhases/View?PPI=CO1.PPI.43203861&amp;isFromPublicArea=True&amp;isModal=False</t>
  </si>
  <si>
    <t>JEP-1805-2025</t>
  </si>
  <si>
    <t>JEP-CSPO-1773-2025</t>
  </si>
  <si>
    <t>Prestar servicios profesionales especializados para apoyar y acompañar a la Oficina Asesora de Gestión Territorial en las labores de planeación y seguimiento técnico derivadas del despliegue territorial, relacionadas con la gestión de la dependencia.</t>
  </si>
  <si>
    <t>11-47-101040174</t>
  </si>
  <si>
    <t>https://community.secop.gov.co/Public/Tendering/ContractNoticePhases/View?PPI=CO1.PPI.43035709&amp;isFromPublicArea=True&amp;isModal=False</t>
  </si>
  <si>
    <t>JEP-1807-2025</t>
  </si>
  <si>
    <t>JEP-CSPO-1775-2025</t>
  </si>
  <si>
    <t>360-47-994000053994</t>
  </si>
  <si>
    <t>https://community.secop.gov.co/Public/Tendering/ContractNoticePhases/View?PPI=CO1.PPI.43213728&amp;isFromPublicArea=True&amp;isModal=False</t>
  </si>
  <si>
    <t>JEP-1808-2025</t>
  </si>
  <si>
    <t>JEP-CSPO-1776-2025</t>
  </si>
  <si>
    <t>Prestar asesoría jurídica al despacho del Secretario Ejecutivo, en aspectos legales referidos a los asuntos administrativos, financieros, contractuales, misionales, de ejecución fiscal, auditorías y, en general, concernientes al cumplimiento de la ley en la gestión adelantada como parte de la asistencia técnica a las actuaciones y decisiones judiciales.</t>
  </si>
  <si>
    <t>21-45-101499171</t>
  </si>
  <si>
    <t>5/11/2025- 31/1/2027</t>
  </si>
  <si>
    <t>https://community.secop.gov.co/Public/Tendering/ContractNoticePhases/View?PPI=CO1.PPI.43300858&amp;isFromPublicArea=True&amp;isModal=False</t>
  </si>
  <si>
    <t>JEP-1809-2025</t>
  </si>
  <si>
    <t>JEP-CSPO-1777-2025</t>
  </si>
  <si>
    <t>Prestar servicios profesionales para apoyar y acompañar a la Subdirección de Comunicaciones en la elaboración, producción, postproducción, edición y difusión de contenidos audiovisuales conforme a la política y estrategia de comunicaciones.</t>
  </si>
  <si>
    <t>11-47-101040424</t>
  </si>
  <si>
    <t>https://community.secop.gov.co/Public/Tendering/ContractNoticePhases/View?PPI=CO1.PPI.43254495&amp;isFromPublicArea=True&amp;isModal=False</t>
  </si>
  <si>
    <t>JEP-1810-2025</t>
  </si>
  <si>
    <t>JEP-CSPO-1778-2025</t>
  </si>
  <si>
    <t>Prestar servicios profesionales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t>
  </si>
  <si>
    <t>360-47-994000053972</t>
  </si>
  <si>
    <t>23/10/2025 - 10/02/2027</t>
  </si>
  <si>
    <t>https://community.secop.gov.co/Public/Tendering/ContractNoticePhases/View?PPI=CO1.PPI.43045703&amp;isFromPublicArea=True&amp;isModal=False</t>
  </si>
  <si>
    <t>JEP-1811-2025</t>
  </si>
  <si>
    <t>JEP-CSPO-1779-2025</t>
  </si>
  <si>
    <t>11-47-101040409</t>
  </si>
  <si>
    <t>https://community.secop.gov.co/Public/Tendering/ContractNoticePhases/View?PPI=CO1.PPI.43267879&amp;isFromPublicArea=True&amp;isModal=False</t>
  </si>
  <si>
    <t>JEP-1813-2025</t>
  </si>
  <si>
    <t>JEP-CSPO-1781-2025</t>
  </si>
  <si>
    <t>21-47-101053570</t>
  </si>
  <si>
    <t>https://community.secop.gov.co/Public/Tendering/ContractNoticePhases/View?PPI=CO1.PPI.43165883&amp;isFromPublicArea=True&amp;isModal=False</t>
  </si>
  <si>
    <t>JEP-1814-2025</t>
  </si>
  <si>
    <t>JEP-CSPO-1782-2025</t>
  </si>
  <si>
    <t>360 47 994000054049</t>
  </si>
  <si>
    <t>https://community.secop.gov.co/Public/Tendering/ContractNoticePhases/View?PPI=CO1.PPI.43211332&amp;isFromPublicArea=True&amp;isModal=False</t>
  </si>
  <si>
    <t>JEP-1816-2025</t>
  </si>
  <si>
    <t>JEP-CSPO-1784-2025</t>
  </si>
  <si>
    <t>14-47-101045989</t>
  </si>
  <si>
    <t>https://community.secop.gov.co/Public/Tendering/ContractNoticePhases/View?PPI=CO1.PPI.43233737&amp;isFromPublicArea=True&amp;isModal=False</t>
  </si>
  <si>
    <t>JEP-1817-2025</t>
  </si>
  <si>
    <t>JEP-CSPO-1785-2025</t>
  </si>
  <si>
    <t>11-47-101040201</t>
  </si>
  <si>
    <t>23/10/2025 - 08/02/2027</t>
  </si>
  <si>
    <t>https://community.secop.gov.co/Public/Tendering/ContractNoticePhases/View?PPI=CO1.PPI.43043080&amp;isFromPublicArea=True&amp;isModal=False</t>
  </si>
  <si>
    <t>JEP-1818-2025</t>
  </si>
  <si>
    <t>JEP-CSPO-1786-2025</t>
  </si>
  <si>
    <t>33-45-101141123</t>
  </si>
  <si>
    <t>04/11/2025 - 07/02/2027</t>
  </si>
  <si>
    <t>laura.jaimes@jep.gov.co</t>
  </si>
  <si>
    <t>https://community.secop.gov.co/Public/Tendering/ContractNoticePhases/View?PPI=CO1.PPI.43262185&amp;isFromPublicArea=True&amp;isModal=False</t>
  </si>
  <si>
    <t>JEP-1819-2025</t>
  </si>
  <si>
    <t>JEP-CSPO-1787-2025</t>
  </si>
  <si>
    <t>Prestar servicios para apoyar a la Oficina Asesora de Monitoreo Integral en la articulación, desarrollo, e implementación de modelos y algoritmos avanzados de procesamiento del lenguaje natural, con el fin de lograr la eficiencia y precisión en el proceso de análisis de datos, en el marco de la implementación del sistema restaurativo.</t>
  </si>
  <si>
    <t>360-47-994000054014</t>
  </si>
  <si>
    <t>https://community.secop.gov.co/Public/Tendering/ContractNoticePhases/View?PPI=CO1.PPI.43234945&amp;isFromPublicArea=True&amp;isModal=False</t>
  </si>
  <si>
    <t>JEP-1820-2025</t>
  </si>
  <si>
    <t>JEP-CSPO-1788-2025</t>
  </si>
  <si>
    <t>21-47-101053763</t>
  </si>
  <si>
    <t>04/11/2025 - 01/02/2027</t>
  </si>
  <si>
    <t>https://community.secop.gov.co/Public/Tendering/ContractNoticePhases/View?PPI=CO1.PPI.43241174&amp;isFromPublicArea=True&amp;isModal=False</t>
  </si>
  <si>
    <t>JEP-1821-2025</t>
  </si>
  <si>
    <t>JEP-CSPO-1789-2025</t>
  </si>
  <si>
    <t>Jelitza Natalia Pinto Rodriguez</t>
  </si>
  <si>
    <t>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t>
  </si>
  <si>
    <t>14-47-101045899</t>
  </si>
  <si>
    <t>04/11/2025 - 28/02/2027</t>
  </si>
  <si>
    <t>TÉCNICO EN ASISTENCIA ADMINISTRATIVA</t>
  </si>
  <si>
    <t>jelitza.pinto@jep.gov.co</t>
  </si>
  <si>
    <t>https://community.secop.gov.co/Public/Tendering/ContractNoticePhases/View?PPI=CO1.PPI.43092443&amp;isFromPublicArea=True&amp;isModal=False</t>
  </si>
  <si>
    <t>JEP-1822-2025</t>
  </si>
  <si>
    <t>JEP-CSPO-1790-2025</t>
  </si>
  <si>
    <t>33-47-101019078</t>
  </si>
  <si>
    <t>30/10/2025 - 01/02/2027</t>
  </si>
  <si>
    <t>https://community.secop.gov.co/Public/Tendering/ContractNoticePhases/View?PPI=CO1.PPI.43048075&amp;isFromPublicArea=True&amp;isModal=False</t>
  </si>
  <si>
    <t>JEP-1823-2025</t>
  </si>
  <si>
    <t>JEP-CSPO-1791-2025</t>
  </si>
  <si>
    <t>21-45-101498861</t>
  </si>
  <si>
    <t>27/10/2025 - 01/02/2027</t>
  </si>
  <si>
    <t>https://community.secop.gov.co/Public/Tendering/ContractNoticePhases/View?PPI=CO1.PPI.43138269&amp;isFromPublicArea=True&amp;isModal=False</t>
  </si>
  <si>
    <t>JEP-1824-2025</t>
  </si>
  <si>
    <t>JEP-CSPO-1792-2025</t>
  </si>
  <si>
    <t>21-45-101499439</t>
  </si>
  <si>
    <t>https://community.secop.gov.co/Public/Tendering/ContractNoticePhases/View?PPI=CO1.PPI.43264974&amp;isFromPublicArea=True&amp;isModal=False</t>
  </si>
  <si>
    <t>JEP-1825-2025</t>
  </si>
  <si>
    <t>JEP-CSPO-1793-2025</t>
  </si>
  <si>
    <t>Prestar servicios profesionales para apoyar y acompañar a la Oficina Asesora de Monitoreo Integral, en la conceptualización, análisis, verificación y seguimiento de las acciones definidas para el monitoreo integral, como apoyo a la verificación judicial del cumplimiento de las sanciones propias y el régimen de condicionalidad.</t>
  </si>
  <si>
    <t>360-47-994000054318</t>
  </si>
  <si>
    <t>https://community.secop.gov.co/Public/Tendering/ContractNoticePhases/View?PPI=CO1.PPI.43268623&amp;isFromPublicArea=True&amp;isModal=False</t>
  </si>
  <si>
    <t>JEP-1826-2025</t>
  </si>
  <si>
    <t>JEP-CSPO-1794-2025</t>
  </si>
  <si>
    <t>360 47 994000054578; 21-45-101504454</t>
  </si>
  <si>
    <t>14/11/2025; 14/01/2026</t>
  </si>
  <si>
    <t>14/11/2025 - 10/02/2027; 13/01/2026 - 31/01/2027</t>
  </si>
  <si>
    <t>18/11/2025; 14/01/2026</t>
  </si>
  <si>
    <t>El 13/01/2026e publicó la cesión del contrato a Marinela Osorio Ospino</t>
  </si>
  <si>
    <t>luisa.olarte@jep.gov.co; Pendiente</t>
  </si>
  <si>
    <t>https://community.secop.gov.co/Public/Tendering/ContractNoticePhases/View?PPI=CO1.PPI.43457234&amp;isFromPublicArea=True&amp;isModal=False</t>
  </si>
  <si>
    <t>JEP-1827-2025</t>
  </si>
  <si>
    <t>JEP-CSPO-1795-2025</t>
  </si>
  <si>
    <t>25-47-10100789</t>
  </si>
  <si>
    <t>https://community.secop.gov.co/Public/Tendering/ContractNoticePhases/View?PPI=CO1.PPI.43245793&amp;isFromPublicArea=True&amp;isModal=False</t>
  </si>
  <si>
    <t>JEP-1828-2025</t>
  </si>
  <si>
    <t>JEP-CSPO-1796-2025</t>
  </si>
  <si>
    <t>Prestar servicios profesionales para apoyar a la Subdirección de Planeación en la orientación al monitoreo y en el seguimiento al PEC, mediciones institucionales y el desarrollo del procedimiento estadístico.</t>
  </si>
  <si>
    <t>33-47-101019060</t>
  </si>
  <si>
    <t>https://community.secop.gov.co/Public/Tendering/ContractNoticePhases/View?PPI=CO1.PPI.43086719&amp;isFromPublicArea=True&amp;isModal=False</t>
  </si>
  <si>
    <t>JEP-1829-2025</t>
  </si>
  <si>
    <t>JEP-CSPO-1797-2025</t>
  </si>
  <si>
    <t>Milton Cesar Reyes Bohorquez </t>
  </si>
  <si>
    <t>Prestar servicios profesionales para apoyar jurídicamente  a la Oficina Asesora de Enfoques Diferenciales en el cumplimiento y gestión de órdenes judiciales, incluyendo proceso de acreditación de víctimas a cargo de la dependencia.</t>
  </si>
  <si>
    <t>96-47-101004662</t>
  </si>
  <si>
    <t>04/11/2025 - 12/02/2027</t>
  </si>
  <si>
    <t>milton.reyes@jep.gov.co</t>
  </si>
  <si>
    <t>https://community.secop.gov.co/Public/Tendering/ContractNoticePhases/View?PPI=CO1.PPI.43201864&amp;isFromPublicArea=True&amp;isModal=False</t>
  </si>
  <si>
    <t>JEP-1830-2025</t>
  </si>
  <si>
    <t>JEP-CSPO-1798-2025</t>
  </si>
  <si>
    <t>Prestar servicios profesionales para acompañar y apoyar  a la Oficina Asesora de Enfoques Diferenciales en las gestiones técnicas y logísticas de la secretaría técnica de la comisión étnica y de la comisión de género desde el enfoque mujer, familia y generación de la JEP.</t>
  </si>
  <si>
    <t>21-45-101499187</t>
  </si>
  <si>
    <t>https://community.secop.gov.co/Public/Tendering/ContractNoticePhases/View?PPI=CO1.PPI.43236189&amp;isFromPublicArea=True&amp;isModal=False</t>
  </si>
  <si>
    <t>JEP-1831-2025</t>
  </si>
  <si>
    <t>JEP-CSPO-1799-2025</t>
  </si>
  <si>
    <t>61-47-101009146</t>
  </si>
  <si>
    <t>https://community.secop.gov.co/Public/Tendering/ContractNoticePhases/View?PPI=CO1.PPI.43158633&amp;isFromPublicArea=True&amp;isModal=False</t>
  </si>
  <si>
    <t>JEP-1832-2025</t>
  </si>
  <si>
    <t>JEP-CSPO-1800-2025</t>
  </si>
  <si>
    <t xml:space="preserve">25-47-101007861 </t>
  </si>
  <si>
    <t>05/11/2025 - 01/02/2027</t>
  </si>
  <si>
    <t>https://community.secop.gov.co/Public/Tendering/ContractNoticePhases/View?PPI=CO1.PPI.43215170&amp;isFromPublicArea=True&amp;isModal=False</t>
  </si>
  <si>
    <t>JEP-1833-2025</t>
  </si>
  <si>
    <t>JEP-CSPO-1801-2025</t>
  </si>
  <si>
    <t>360-47-994000054149</t>
  </si>
  <si>
    <t>https://community.secop.gov.co/Public/Tendering/ContractNoticePhases/View?PPI=CO1.PPI.43160821&amp;isFromPublicArea=True&amp;isModal=False</t>
  </si>
  <si>
    <t>JEP-1834-2025</t>
  </si>
  <si>
    <t>JEP-CSPO-1802-2025</t>
  </si>
  <si>
    <t>Prestar servicios profesionales para apoyar a la Oficina Asesora de Monitoreo Integral en el monitoreo, verificación y consolidación de los soportes del Plan Operativo de Acción Anual y del Modelo de Gestión y Política Institucional de Gestión Documental, en el marco de las acciones de implementación del sistema restaurativo, y de la verificación judicial del cumplimiento de las sanciones propias y del régimen de condicionalidad.</t>
  </si>
  <si>
    <t>14-47-101045855</t>
  </si>
  <si>
    <t>https://community.secop.gov.co/Public/Tendering/ContractNoticePhases/View?PPI=CO1.PPI.43068004&amp;isFromPublicArea=True&amp;isModal=False</t>
  </si>
  <si>
    <t>JEP-1836-2025</t>
  </si>
  <si>
    <t>JEP-CSPO-1804-2025</t>
  </si>
  <si>
    <t>Prestar servicios profesionales para apoyar a la Subdirección de Comunicaciones en el seguimiento de asignaciones de responsabilidades, actividades y compromisos establecidos por la dependencia, trámite y reporte de órdenes judiciales y derechos de petición, en cumplimiento de la misionalidad de la JEP, la política y estrategia de comunicaciones.</t>
  </si>
  <si>
    <t>11-47-101040440</t>
  </si>
  <si>
    <t>https://community.secop.gov.co/Public/Tendering/ContractNoticePhases/View?PPI=CO1.PPI.43258617&amp;isFromPublicArea=True&amp;isModal=False</t>
  </si>
  <si>
    <t>JEP-1837-2025</t>
  </si>
  <si>
    <t>JEP-CSPO-1805-2025</t>
  </si>
  <si>
    <t>25-47-101007877</t>
  </si>
  <si>
    <t>06/11/2025 - 05/02/2027</t>
  </si>
  <si>
    <t>sheila.vivas@jep.gov.co</t>
  </si>
  <si>
    <t>https://community.secop.gov.co/Public/Tendering/ContractNoticePhases/View?PPI=CO1.PPI.43246772&amp;isFromPublicArea=True&amp;isModal=False</t>
  </si>
  <si>
    <t>JEP-1838-2025</t>
  </si>
  <si>
    <t>JEP-CSPO-1806-2025</t>
  </si>
  <si>
    <t>25-47-101007892</t>
  </si>
  <si>
    <t>https://community.secop.gov.co/Public/Tendering/ContractNoticePhases/View?PPI=CO1.PPI.43247602&amp;isFromPublicArea=True&amp;isModal=False</t>
  </si>
  <si>
    <t>JEP-1839-2025</t>
  </si>
  <si>
    <t>JEP-CSPO-1807-2025</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</si>
  <si>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así como en el impulso de las actividades derivadas del PETI.</t>
  </si>
  <si>
    <t>BCH-100047239</t>
  </si>
  <si>
    <t>https://community.secop.gov.co/Public/Tendering/ContractNoticePhases/View?PPI=CO1.PPI.43238439&amp;isFromPublicArea=True&amp;isModal=False</t>
  </si>
  <si>
    <t>JEP-1840-2025</t>
  </si>
  <si>
    <t>JEP-CSPO-1808-2025</t>
  </si>
  <si>
    <t>Prestar servicios profesionales especializados a la Oficina Asesora de Estructuración de Proyectos, para apoyar en la construcción, definición, implementación , coordinación y seguimiento de los protocolos de seguridad de los Proyectos restaurativos en el marco de las sanciones propias y las medidas de contribución a la reparación y, la articulación estratégica con el sector defensa y entidades afines en la protección y prevención de la seguridad  humana  de  los intervinientes  en los proyectos.</t>
  </si>
  <si>
    <t>11-47-101040569</t>
  </si>
  <si>
    <t>13/11/2025 - 31/01/2027</t>
  </si>
  <si>
    <t>https://community.secop.gov.co/Public/Tendering/ContractNoticePhases/View?PPI=CO1.PPI.43287727&amp;isFromPublicArea=True&amp;isModal=False</t>
  </si>
  <si>
    <t>JEP-1841-2025</t>
  </si>
  <si>
    <t>JEP-CSPO-1809-2025</t>
  </si>
  <si>
    <t>Prestar servicios profesionales especializados para apoyar y acompañar a la Oficina Asesora de Gestión Territorial en Antioquia y Choco, brindando asistencia misional y operativa para atender los requerimientos de la actividad judicial de la JEP en territorio, en el marco de la justicia restaurativa, los lineamientos para la aplicación del enfoque territorial y los enfoques diferenciales.</t>
  </si>
  <si>
    <t>65-47-101016535</t>
  </si>
  <si>
    <t>https://community.secop.gov.co/Public/Tendering/ContractNoticePhases/View?PPI=CO1.PPI.43035894&amp;isFromPublicArea=True&amp;isModal=False</t>
  </si>
  <si>
    <t>JEP-1842-2025</t>
  </si>
  <si>
    <t>JEP-CSPO-1810-2025</t>
  </si>
  <si>
    <t>33-45-101141060</t>
  </si>
  <si>
    <t>5/11/2025 - 07/02/2027</t>
  </si>
  <si>
    <t>https://community.secop.gov.co/Public/Tendering/ContractNoticePhases/View?PPI=CO1.PPI.43187343&amp;isFromPublicArea=True&amp;isModal=False</t>
  </si>
  <si>
    <t>JEP-1843-2025</t>
  </si>
  <si>
    <t>JEP-CSPO-1811-2025</t>
  </si>
  <si>
    <t>360-47-994000054080</t>
  </si>
  <si>
    <t>https://community.secop.gov.co/Public/Tendering/ContractNoticePhases/View?PPI=CO1.PPI.43213256&amp;isFromPublicArea=True&amp;isModal=False</t>
  </si>
  <si>
    <t>JEP-1844-2025</t>
  </si>
  <si>
    <t>JEP-CSPO-1812-2025</t>
  </si>
  <si>
    <t>360 47 994000054236</t>
  </si>
  <si>
    <t>07/11/2025 -  10/02/2027</t>
  </si>
  <si>
    <t>https://community.secop.gov.co/Public/Tendering/ContractNoticePhases/View?PPI=CO1.PPI.43270157&amp;isFromPublicArea=True&amp;isModal=False</t>
  </si>
  <si>
    <t>JEP-1845-2025</t>
  </si>
  <si>
    <t>JEP-CSPO-1813-2025</t>
  </si>
  <si>
    <t>96-47-101004665</t>
  </si>
  <si>
    <t>https://community.secop.gov.co/Public/Tendering/ContractNoticePhases/View?PPI=CO1.PPI.43203325&amp;isFromPublicArea=True&amp;isModal=False</t>
  </si>
  <si>
    <t>JEP-1846-2025</t>
  </si>
  <si>
    <t>JEP-CSPO-1814-2025</t>
  </si>
  <si>
    <t>21-47-101053805</t>
  </si>
  <si>
    <t>10/11/2025 - 31/01/2027</t>
  </si>
  <si>
    <t>https://community.secop.gov.co/Public/Tendering/ContractNoticePhases/View?PPI=CO1.PPI.43271008&amp;isFromPublicArea=True&amp;isModal=False</t>
  </si>
  <si>
    <t>JEP-1847-2025</t>
  </si>
  <si>
    <t>JEP-CSPO-1815-2025</t>
  </si>
  <si>
    <t>37-47-101006173</t>
  </si>
  <si>
    <t>https://community.secop.gov.co/Public/Tendering/ContractNoticePhases/View?PPI=CO1.PPI.43803449&amp;isFromPublicArea=True&amp;isModal=False</t>
  </si>
  <si>
    <t>JEP-1848-2025</t>
  </si>
  <si>
    <t>JEP-CSPO-1816-2025</t>
  </si>
  <si>
    <t>18-45-101187243</t>
  </si>
  <si>
    <t>06/11/2025 - 06/02/2027</t>
  </si>
  <si>
    <t>https://community.secop.gov.co/Public/Tendering/ContractNoticePhases/View?PPI=CO1.PPI.43193515&amp;isFromPublicArea=True&amp;isModal=False</t>
  </si>
  <si>
    <t>JEP-1849-2025</t>
  </si>
  <si>
    <t>JEP-CSPO-1817-2025</t>
  </si>
  <si>
    <t>Cesar Orlando Canon Oliva</t>
  </si>
  <si>
    <t>14-45-101129894</t>
  </si>
  <si>
    <t>https://community.secop.gov.co/Public/Tendering/ContractNoticePhases/View?PPI=CO1.PPI.43187345&amp;isFromPublicArea=True&amp;isModal=False</t>
  </si>
  <si>
    <t>JEP-1850-2025</t>
  </si>
  <si>
    <t>JEP-CSPO-1818-2025</t>
  </si>
  <si>
    <t>Prestar los servicios profesionales para apoyar a la Dirección de Tecnologías de la Información en la gestión precontractual de sus procesos, en el seguimiento, monitoreo y gestión de: actualizaciones de las soluciones tecnológicas, flujos de trabajo PQRSDF, órdenes judiciales, gestión de pagos a contratistas, así como en el impulso de las actividades derivadas del PETI.</t>
  </si>
  <si>
    <t>BCH-100047195</t>
  </si>
  <si>
    <t>05/11/2025 - 06/11/2025</t>
  </si>
  <si>
    <t>https://community.secop.gov.co/Public/Tendering/ContractNoticePhases/View?PPI=CO1.PPI.43203102&amp;isFromPublicArea=True&amp;isModal=False</t>
  </si>
  <si>
    <t>JEP-1851-2025</t>
  </si>
  <si>
    <t>JEP-CSPO-1819-2025</t>
  </si>
  <si>
    <t>Departamentos del Cesar y la Guajira, siendo el lugar principal
de ejecución la ciudad de Valledupar</t>
  </si>
  <si>
    <t>21-45-101500045</t>
  </si>
  <si>
    <t>14/11/2025 - 01/02/2027</t>
  </si>
  <si>
    <t>https://community.secop.gov.co/Public/Tendering/ContractNoticePhases/View?PPI=CO1.PPI.43449683&amp;isFromPublicArea=True&amp;isModal=False</t>
  </si>
  <si>
    <t>JEP-1852-2025</t>
  </si>
  <si>
    <t>JEP-CSPO-1820-2025</t>
  </si>
  <si>
    <t>Bogotá D.C., los Departamentos de
Cundinamarca y Boyacá</t>
  </si>
  <si>
    <t>21-45-101499799</t>
  </si>
  <si>
    <t>12/11/2025 - 01/02/2027</t>
  </si>
  <si>
    <t>https://community.secop.gov.co/Public/Tendering/ContractNoticePhases/View?PPI=CO1.PPI.43430603&amp;isFromPublicArea=True&amp;isModal=False</t>
  </si>
  <si>
    <t>JEP-1854-2025</t>
  </si>
  <si>
    <t>JEP-CSPO-1822-2025</t>
  </si>
  <si>
    <t>Prestar servicios profesionales para apoyar a la Oficina Asesora de Monitoreo Integral en la construcción, implementación, gestión y estabilización de las herramientas tecnológicas y de bases de datos, referentes al monitoreo integral de los comparecientes y de las víctimas, en el marco de las acciones de implementación del Sistema Restaurativo.</t>
  </si>
  <si>
    <t>18-47-101011861</t>
  </si>
  <si>
    <t>10/11/2025 - 01/02/2027</t>
  </si>
  <si>
    <t>https://community.secop.gov.co/Public/Tendering/ContractNoticePhases/View?PPI=CO1.PPI.43266671&amp;isFromPublicArea=True&amp;isModal=False</t>
  </si>
  <si>
    <t>JEP-1855-2025</t>
  </si>
  <si>
    <t>JEP-CSPO-1823-2025</t>
  </si>
  <si>
    <t>Prestar servicios profesionales para brindar apoyo y acompañamiento  a la Oficina Asesora de Monitoreo Integral, en la construcción,proyección,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</si>
  <si>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21-45-101498972</t>
  </si>
  <si>
    <t>https://community.secop.gov.co/Public/Tendering/ContractNoticePhases/View?PPI=CO1.PPI.43134294&amp;isFromPublicArea=True&amp;isModal=False</t>
  </si>
  <si>
    <t>JEP-1857-2025</t>
  </si>
  <si>
    <t>JEP-CSPO-1825-2025</t>
  </si>
  <si>
    <t>Prestar servicios profesionales para apoyar a la Secretaría Ejecutiva en el seguimiento, preparación de documentos y demás actuaciones propias de los procesos contractuales de carácter estratégico, en el marco de la asistencia técnica a las actuaciones y decisiones judiciales relacionadas con la justicia transicional y restaurativa.</t>
  </si>
  <si>
    <t>360-47-994000054063</t>
  </si>
  <si>
    <t>https://community.secop.gov.co/Public/Tendering/ContractNoticePhases/View?PPI=CO1.PPI.43233572&amp;isFromPublicArea=True&amp;isModal=False</t>
  </si>
  <si>
    <t>JEP-1858-2025</t>
  </si>
  <si>
    <t>JEP-CSPO-1826-2025</t>
  </si>
  <si>
    <t>360- 47- 994000053909</t>
  </si>
  <si>
    <t>https://community.secop.gov.co/Public/Tendering/ContractNoticePhases/View?PPI=CO1.PPI.43150170&amp;isFromPublicArea=True&amp;isModal=False</t>
  </si>
  <si>
    <t>JEP-1859-2025</t>
  </si>
  <si>
    <t>JEP-CSPO-1827-2025</t>
  </si>
  <si>
    <t>Prestar servicios profesionales para apoyar a la Oficina Asesora de Atención a la Ciudadanía en la orientación y trámite de las atenciones presenciales y telefónicas, así como en la gestión para la asignación de las peticiones, quejas reclamos, sugerencias, denuncias y felicitaciones,  a través del sistema de gestión documental de la entidad,  para la implementación del punto 5 del Acuerdo Final con enfoque sistémico.</t>
  </si>
  <si>
    <t>37-47-101006102</t>
  </si>
  <si>
    <t>https://community.secop.gov.co/Public/Tendering/ContractNoticePhases/View?PPI=CO1.PPI.43204390&amp;isFromPublicArea=True&amp;isModal=False</t>
  </si>
  <si>
    <t>JEP-1860-2025</t>
  </si>
  <si>
    <t>JEP-CSPO-1828-2025</t>
  </si>
  <si>
    <t>18-47-101011834</t>
  </si>
  <si>
    <t>07/11/2025- 06/02/2027</t>
  </si>
  <si>
    <t>https://community.secop.gov.co/Public/Tendering/ContractNoticePhases/View?PPI=CO1.PPI.43309817&amp;isFromPublicArea=True&amp;isModal=False</t>
  </si>
  <si>
    <t>JEP-1861-2025</t>
  </si>
  <si>
    <t>JEP-CSPO-1829-2025</t>
  </si>
  <si>
    <t>Prestar servicios profesionales en la Subdirección de Asuntos Disciplinarios para acompañar y apoyar lo relacionado con el trámite de actuaciones disciplinarias propias de la dependencia, así como en las actividades que en el marco del Plan Estratégico para las vigencias 2025 y 2026 estén a cargo de esta Subdirección.</t>
  </si>
  <si>
    <t>11-47-101040122</t>
  </si>
  <si>
    <t>05/11/2025 - 06/02/2027</t>
  </si>
  <si>
    <t>https://community.secop.gov.co/Public/Tendering/ContractNoticePhases/View?PPI=CO1.PPI.43098061&amp;isFromPublicArea=True&amp;isModal=False</t>
  </si>
  <si>
    <t>JEP-1862-2025</t>
  </si>
  <si>
    <t>JEP-CSPO-1830-2025</t>
  </si>
  <si>
    <t>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así como el proceso de memorialización y reparación simbólica dando cuenta de la valoracion , complemente y cualificacion de las iniciativas de memorializacion.</t>
  </si>
  <si>
    <t>360-47-994000054452</t>
  </si>
  <si>
    <t>12/11/2025 - 03/02/2027</t>
  </si>
  <si>
    <t>https://community.secop.gov.co/Public/Tendering/ContractNoticePhases/View?PPI=CO1.PPI.43384426&amp;isFromPublicArea=True&amp;isModal=False</t>
  </si>
  <si>
    <t>JEP-1863-2025</t>
  </si>
  <si>
    <t>JEP-CSPO-1831-2025</t>
  </si>
  <si>
    <t>Prestar servicios profesionales especializados a la Oficina Asesora de Estructuración de Proyectos para apoyar y asesorar en la formulación, implementación y seguimiento de proyectos restaurativos; impulsar la actualización de los bancos de iniciativas, trabajos y proyectos; y promover la articulación interinstitucional con entidades del orden nacional y territorial, con el fin de contribuir al funcionamiento, desarrollo, gestión de recursos y metodologías asociadas a los procesos y proyectos restaurativos.</t>
  </si>
  <si>
    <t>33-47-101019107</t>
  </si>
  <si>
    <t>05/11/2025 - 03/02/2027</t>
  </si>
  <si>
    <t>https://community.secop.gov.co/Public/Tendering/ContractNoticePhases/View?PPI=CO1.PPI.43166993&amp;isFromPublicArea=True&amp;isModal=False</t>
  </si>
  <si>
    <t>JEP-1864-2025</t>
  </si>
  <si>
    <t>JEP-CSPO-1832-2025</t>
  </si>
  <si>
    <t>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del macrocaso 08 y las líneas restaurativas con énfasis en la AICMA, incluida la definición de fichas  y documentos técnicos de proyectos y su puesta en marcha  en articulación con otras entidades del orden nacional y actores clave en los territorios.</t>
  </si>
  <si>
    <t>360-47-994000054743</t>
  </si>
  <si>
    <t>18/11/2025 - 10/02/2027</t>
  </si>
  <si>
    <t>https://community.secop.gov.co/Public/Tendering/ContractNoticePhases/View?PPI=CO1.PPI.43556967&amp;isFromPublicArea=True&amp;isModal=False</t>
  </si>
  <si>
    <t>JEP-1865-2025</t>
  </si>
  <si>
    <t>JEP-CSPO-1833-2025</t>
  </si>
  <si>
    <t>Prestar servicios profesionales especializados a la Oficina Asesora de Estructuración de Proyectos, brindando asesoría y acompañamiento en la formulación, estructuración, implementación y seguimiento de procesos y proyectos restaurativos dirigidos a comunidades afectadas por el conflicto armado incluida la definición de fichas  y documentos técnicos de proyectos y su puesta en marcha  en articulación con otras entidades del orden nacional y actores clave en los territorios.</t>
  </si>
  <si>
    <t>360-47-994000054268</t>
  </si>
  <si>
    <t>El 8/01/2026 se publico la terminación anticipada por mutuo acuerdo del contrato</t>
  </si>
  <si>
    <t>https://community.secop.gov.co/Public/Tendering/ContractNoticePhases/View?PPI=CO1.PPI.43279101&amp;isFromPublicArea=True&amp;isModal=False</t>
  </si>
  <si>
    <t>JEP-1866-2025</t>
  </si>
  <si>
    <t>JEP-CSPO-1834-2025</t>
  </si>
  <si>
    <t>310-47-994000019028</t>
  </si>
  <si>
    <t>https://community.secop.gov.co/Public/Tendering/ContractNoticePhases/View?PPI=CO1.PPI.43256774&amp;isFromPublicArea=True&amp;isModal=False</t>
  </si>
  <si>
    <t>JEP-1867-2025</t>
  </si>
  <si>
    <t>JEP-CSPO-1835-2025</t>
  </si>
  <si>
    <t xml:space="preserve">41-47-101008679 </t>
  </si>
  <si>
    <t>https://community.secop.gov.co/Public/Tendering/ContractNoticePhases/View?PPI=CO1.PPI.43247670&amp;isFromPublicArea=True&amp;isModal=False</t>
  </si>
  <si>
    <t>JEP-1868-2025</t>
  </si>
  <si>
    <t>JEP-CSPO-1836-2025</t>
  </si>
  <si>
    <t>Prestar servicios profesionales para apoyar y acompañar a la Subdirección de Comunicaciones en la gestion del sistema de gestión de medios, su soporte administrativo y técnico de acuerdo con la política de comunicaciones.</t>
  </si>
  <si>
    <t>11-47-101040367</t>
  </si>
  <si>
    <t>https://community.secop.gov.co/Public/Tendering/ContractNoticePhases/View?PPI=CO1.PPI.43258588&amp;isFromPublicArea=True&amp;isModal=False</t>
  </si>
  <si>
    <t>JEP-1869-2025</t>
  </si>
  <si>
    <t>JEP-CSPO-1837-2025</t>
  </si>
  <si>
    <t xml:space="preserve">	910425</t>
  </si>
  <si>
    <t>21-47-101053591</t>
  </si>
  <si>
    <t>04/11/2025 - 02/02/2027</t>
  </si>
  <si>
    <t>https://community.secop.gov.co/Public/Tendering/ContractNoticePhases/View?PPI=CO1.PPI.43151324&amp;isFromPublicArea=True&amp;isModal=False</t>
  </si>
  <si>
    <t>JEP-1870-2025</t>
  </si>
  <si>
    <t>JEP-CSPO-1838-2025</t>
  </si>
  <si>
    <t>Prestar servicios profesionales para apoyar a la Oficina Asesora de Atención a la Ciudadanía en  los trámites administrativos, financieros y contractuales, así como en los reportes e informes requeridos por la supervisión del contrato, para la implementación del punto 5 del Acuerdo Final con enfoque sistémico.</t>
  </si>
  <si>
    <t>37-47-101006099</t>
  </si>
  <si>
    <t>https://community.secop.gov.co/Public/Tendering/ContractNoticePhases/View?PPI=CO1.PPI.43205174&amp;isFromPublicArea=True&amp;isModal=False</t>
  </si>
  <si>
    <t>JEP-1871-2025</t>
  </si>
  <si>
    <t>JEP-CSPO-1839-2025</t>
  </si>
  <si>
    <t>33-47-101019099</t>
  </si>
  <si>
    <t>04/11/2025 - 05/02/2027</t>
  </si>
  <si>
    <t>https://community.secop.gov.co/Public/Tendering/ContractNoticePhases/View?PPI=CO1.PPI.43150878&amp;isFromPublicArea=True&amp;isModal=False</t>
  </si>
  <si>
    <t>JEP-1872-2025</t>
  </si>
  <si>
    <t>JEP-CSPO-1840-2025</t>
  </si>
  <si>
    <t>Prestar servicios profesionales para acompañar al sistema autónomo de asesoría y defensa a comparecientes en la articulación, seguimiento y aplicación de los lineamientos para el acompañamiento psicosocial, atendiendo los enfoques diferenciales.</t>
  </si>
  <si>
    <t>21-47-101053628</t>
  </si>
  <si>
    <t>https://community.secop.gov.co/Public/Tendering/ContractNoticePhases/View?PPI=CO1.PPI.43248130&amp;isFromPublicArea=True&amp;isModal=False</t>
  </si>
  <si>
    <t>JEP-1873-2025</t>
  </si>
  <si>
    <t>JEP-CSPO-1841-2025</t>
  </si>
  <si>
    <t>Prestar servicios profesionales para apoyar al Sistema Autónomo de Asesoría y Defensa a Comparecientes en la asesoría jurídica, atención integral y defensa técnica judicial a las personas que comparezcan ante las salas y secciones de la JEP, aplicando los enfoques diferenciales y territoriales.</t>
  </si>
  <si>
    <t>14-45-101129946</t>
  </si>
  <si>
    <t>https://community.secop.gov.co/Public/Tendering/ContractNoticePhases/View?PPI=CO1.PPI.43248197&amp;isFromPublicArea=True&amp;isModal=False</t>
  </si>
  <si>
    <t>JEP-1874-2025</t>
  </si>
  <si>
    <t>JEP-CSPO-1842-2025</t>
  </si>
  <si>
    <t>Prestar servicios profesionales especializados para apoyar y acompañar a la Oficina Asesora de Monitoreo Integral en la planeación, definición, ejecución y seguimiento de actividades de desarrollo e instrumentalización de datos, de información y de las herramientas tecnológicas necesarias para la implementación del sistema restaurativo, con el fin de garantizar la verificación judicial del cumplimiento de las sanciones propias y del régimen de condicionalidad.</t>
  </si>
  <si>
    <t>21-45-101499491</t>
  </si>
  <si>
    <t>Mediante otrosí Nº1 del 30/12/2025 se aclaro el valor del IVA</t>
  </si>
  <si>
    <t>https://community.secop.gov.co/Public/Tendering/ContractNoticePhases/View?PPI=CO1.PPI.43136767&amp;isFromPublicArea=True&amp;isModal=False</t>
  </si>
  <si>
    <t>JEP-1875-2025</t>
  </si>
  <si>
    <t>JEP-CSPO-1843-2025</t>
  </si>
  <si>
    <t>39-45-101034429</t>
  </si>
  <si>
    <t>https://community.secop.gov.co/Public/Tendering/ContractNoticePhases/View?PPI=CO1.PPI.43249554&amp;isFromPublicArea=True&amp;isModal=False</t>
  </si>
  <si>
    <t>JEP-1876-2025</t>
  </si>
  <si>
    <t>JEP-CSPO-1844-2025</t>
  </si>
  <si>
    <t>21-45-101498762</t>
  </si>
  <si>
    <t>https://community.secop.gov.co/Public/Tendering/ContractNoticePhases/View?PPI=CO1.PPI.43160381&amp;isFromPublicArea=True&amp;isModal=False</t>
  </si>
  <si>
    <t>JEP-1877-2025</t>
  </si>
  <si>
    <t>JEP-CSPO-1845-2025</t>
  </si>
  <si>
    <t>21-45-101499482</t>
  </si>
  <si>
    <t>07/11/2025 - 01/02/20274</t>
  </si>
  <si>
    <t>https://community.secop.gov.co/Public/Tendering/ContractNoticePhases/View?PPI=CO1.PPI.43250142&amp;isFromPublicArea=True&amp;isModal=False</t>
  </si>
  <si>
    <t>JEP-1878-2025</t>
  </si>
  <si>
    <t>JEP-CSPO-1846-2025</t>
  </si>
  <si>
    <t>Prestar servicios profesionales para apoyar a la Oficina Asesora de Enfoques Diferenciales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t>
  </si>
  <si>
    <t xml:space="preserve"> N/A </t>
  </si>
  <si>
    <t>21-45-101499126</t>
  </si>
  <si>
    <t>6/11/2025 - 01/02/2027</t>
  </si>
  <si>
    <t>https://community.secop.gov.co/Public/Tendering/ContractNoticePhases/View?PPI=CO1.PPI.43240275&amp;isFromPublicArea=True&amp;isModal=False</t>
  </si>
  <si>
    <t>JEP-1879-2025</t>
  </si>
  <si>
    <t>JEP-CSPO-1847-2025</t>
  </si>
  <si>
    <t>14-45-101129939</t>
  </si>
  <si>
    <t>07/11/2025 - 12/02/2027</t>
  </si>
  <si>
    <t>https://community.secop.gov.co/Public/Tendering/ContractNoticePhases/View?PPI=CO1.PPI.43250172&amp;isFromPublicArea=True&amp;isModal=False</t>
  </si>
  <si>
    <t>JEP-1880-2025</t>
  </si>
  <si>
    <t>JEP-CSPO-1848-2025</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</si>
  <si>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</si>
  <si>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33-47-101019092</t>
  </si>
  <si>
    <t>https://community.secop.gov.co/Public/Tendering/ContractNoticePhases/View?PPI=CO1.PPI.43037401&amp;isFromPublicArea=True&amp;isModal=False</t>
  </si>
  <si>
    <t>JEP-1881-2025</t>
  </si>
  <si>
    <t>JEP-CSPO-1849-2025</t>
  </si>
  <si>
    <t>Prestar servicios profesionales para apoyar y acompañar las gestiones administrativas, relacionadas con los procesos contractuales que se encuentren a cargo del Sistema Autónomo de Asesoría y Defensa a Comparecientes en las distintas etapas (precontractual, contractual y postcontractual).</t>
  </si>
  <si>
    <t>25-47-101007894</t>
  </si>
  <si>
    <t>https://community.secop.gov.co/Public/Tendering/ContractNoticePhases/View?PPI=CO1.PPI.43250918&amp;isFromPublicArea=True&amp;isModal=False</t>
  </si>
  <si>
    <t>JEP-1882-2025</t>
  </si>
  <si>
    <t>JEP-CSPO-1850-2025</t>
  </si>
  <si>
    <t>Prestar servicios profesionales para apoyar a la Oficina Asesora de Monitoreo Integral en la gestión de los procesos administrativos, contractuales, documentales y técnicos necesarios para garantizar el proceso de monitoreo y verificación de sanciones propias y de los regímenes de condicionalidad.</t>
  </si>
  <si>
    <t>33-47-101019077</t>
  </si>
  <si>
    <t>https://community.secop.gov.co/Public/Tendering/ContractNoticePhases/View?PPI=CO1.PPI.43065631&amp;isFromPublicArea=True&amp;isModal=False</t>
  </si>
  <si>
    <t>JEP-1883-2025</t>
  </si>
  <si>
    <t>JEP-CSPO-1851-2025</t>
  </si>
  <si>
    <t>Prestar servicios profesionales para apoyar y acompañar al Sistema de Autónomo de Asesoría y Defensa a Comparecientes en la articulación de procedimientos, espacios y actividades de la dependencia, relacionadas con el acopio, compilación, integración e interoperabilidad del registro de abogados /as y los demás sistemas de información dispuestos por la Jurisdicción.</t>
  </si>
  <si>
    <t>21-47-101054913</t>
  </si>
  <si>
    <t>17/12/2025 - 01/02/2027</t>
  </si>
  <si>
    <t>https://community.secop.gov.co/Public/Tendering/ContractNoticePhases/View?PPI=CO1.PPI.43912411&amp;isFromPublicArea=True&amp;isModal=False</t>
  </si>
  <si>
    <t>JEP-1884-2025</t>
  </si>
  <si>
    <t>JEP-CSPO-1852-2025</t>
  </si>
  <si>
    <t>Prestar servicios para apoyar la gestión administrativa al Sistema Autónomo de Asesoría y Defensa a Comparecientes relacionada con la operación logística de la Oficina.</t>
  </si>
  <si>
    <t>21-45-101499486</t>
  </si>
  <si>
    <t>https://community.secop.gov.co/Public/Tendering/ContractNoticePhases/View?PPI=CO1.PPI.43250957&amp;isFromPublicArea=True&amp;isModal=False</t>
  </si>
  <si>
    <t>JEP-1886-2025</t>
  </si>
  <si>
    <t>JEP-CSPO-1854-2025</t>
  </si>
  <si>
    <t>región de Magdalena Medio</t>
  </si>
  <si>
    <t>400 47 994000111128</t>
  </si>
  <si>
    <t>https://community.secop.gov.co/Public/Tendering/ContractNoticePhases/View?PPI=CO1.PPI.43250992&amp;isFromPublicArea=True&amp;isModal=False</t>
  </si>
  <si>
    <t>JEP-1887-2025</t>
  </si>
  <si>
    <t>JEP-CSPO-1855-2025</t>
  </si>
  <si>
    <t>Prestar servicios profesionales para apoyar y acompañar al Sistema Autónomo de Asesoría y Defensa de Comparecientes en el seguimiento trasversal de las actividades misionales y operaciones de la Oficina, así como fortalecer el enfoque restaurativo en la defensa y asesoría integral a los comparecientes, contribuyendo a la mejora continua de los procesos y servicios prestados.</t>
  </si>
  <si>
    <t>360-47-994000054403</t>
  </si>
  <si>
    <t>https://community.secop.gov.co/Public/Tendering/ContractNoticePhases/View?PPI=CO1.PPI.43251461&amp;isFromPublicArea=True&amp;isModal=False</t>
  </si>
  <si>
    <t>JEP-1889-2025</t>
  </si>
  <si>
    <t>JEP-CSPO-1857-2025</t>
  </si>
  <si>
    <t>Prestar servicios profesionales para brindar apoyo y acompañamiento en los procesos de pedagogia dirigidos a los profesionales de la dependencia y a comparecientes, orientado a la preparación de su sometimiento exitoso a través de la defensa judicial que garantiza el Sistema Auntónomo de Asesoría y Defensa a Comparecientes.</t>
  </si>
  <si>
    <t>14-47-101046050</t>
  </si>
  <si>
    <t>11/11/2025 - 01/02/2027</t>
  </si>
  <si>
    <t>https://community.secop.gov.co/Public/Tendering/ContractNoticePhases/View?PPI=CO1.PPI.43251487&amp;isFromPublicArea=True&amp;isModal=False</t>
  </si>
  <si>
    <t>JEP-1890-2025</t>
  </si>
  <si>
    <t>JEP-CSPO-1858-2025</t>
  </si>
  <si>
    <t>Prestar servicios profesionales para apoyar y acompañar la gestión administrativa de las actividades misionales propias del desarrollo y funcionamiento del Sistema Autónomo de Asesoría y Defensa a Comparecientes.</t>
  </si>
  <si>
    <t>25-47-101007907</t>
  </si>
  <si>
    <t>https://community.secop.gov.co/Public/Tendering/ContractNoticePhases/View?PPI=CO1.PPI.43252517&amp;isFromPublicArea=True&amp;isModal=False</t>
  </si>
  <si>
    <t>JEP-1891-2025</t>
  </si>
  <si>
    <t>JEP-CSPO-1859-2025</t>
  </si>
  <si>
    <t>Prestar servicios profesionales para apoyar a la Oficina Asesora de Enfoques Diferenciales en el reporte, seguimiento y monitoreo de las herramientas, procesos administrativos, estratégicos y financieros.</t>
  </si>
  <si>
    <t>11-47-101040283</t>
  </si>
  <si>
    <t>https://community.secop.gov.co/Public/Tendering/ContractNoticePhases/View?PPI=CO1.PPI.43275413&amp;isFromPublicArea=True&amp;isModal=False</t>
  </si>
  <si>
    <t>JEP-1892-2025</t>
  </si>
  <si>
    <t>JEP-CSPO-1860-2025</t>
  </si>
  <si>
    <t>Prestar servicios profesionales especializados en enfoque étnico racial para apoyar y acompañar a la Oficina Asesora de Enfoques Diferenciales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t>
  </si>
  <si>
    <t>Amazonía y Orinoquía</t>
  </si>
  <si>
    <t>33-47-101019117</t>
  </si>
  <si>
    <t>https://community.secop.gov.co/Public/Tendering/ContractNoticePhases/View?PPI=CO1.PPI.43277581&amp;isFromPublicArea=True&amp;isModal=False</t>
  </si>
  <si>
    <t>JEP-1893-2025</t>
  </si>
  <si>
    <t>JEP-CSPO-1861-2025</t>
  </si>
  <si>
    <t>11-47-101040552</t>
  </si>
  <si>
    <t>https://community.secop.gov.co/Public/Tendering/ContractNoticePhases/View?PPI=CO1.PPI.43259351&amp;isFromPublicArea=True&amp;isModal=False</t>
  </si>
  <si>
    <t>JEP-1894-2025</t>
  </si>
  <si>
    <t>JEP-CSPO-1862-2025</t>
  </si>
  <si>
    <t>Prestar servicios profesionales para apoyar a la Oficina Asesora de Enfoques Diferenciales en la ejecución de los lineamientos étnicos y el acompañamiento a los diálogos de coordinación interjurisdiccional con pueblos indígenas.</t>
  </si>
  <si>
    <t>https://community.secop.gov.co/Public/Tendering/ContractNoticePhases/View?PPI=CO1.PPI.43286926&amp;isFromPublicArea=True&amp;isModal=False</t>
  </si>
  <si>
    <t>JEP-1895-2025</t>
  </si>
  <si>
    <t>JEP-CSPO-1863-2025</t>
  </si>
  <si>
    <t>Prestar servicios profesionales para apoyar la estructuración, consolidación y respuesta a los requerimientos enmarcados en las actividades de planeación estratégica, fortalecimiento institucional, gestión de calidad y  el seguimiento a las  actividades misionales de la Oficina Asesora SAAD Representación a Víctimas.</t>
  </si>
  <si>
    <t>33-47-101019262</t>
  </si>
  <si>
    <t>14/11/2025 - 04/02/2027</t>
  </si>
  <si>
    <t>https://community.secop.gov.co/Public/Tendering/ContractNoticePhases/View?PPI=CO1.PPI.43451645&amp;isFromPublicArea=True&amp;isModal=False</t>
  </si>
  <si>
    <t>JEP-1896-2025</t>
  </si>
  <si>
    <t>JEP-CSPO-1864-2025</t>
  </si>
  <si>
    <t>Prestar servicios profesionales para proporcionar apoyo y acompañamiento a la Oficina Asesora de Conceptos y Representación Jurídica en la orientación y articulación de los asuntos contractuales y demás temas de su competencia, dentro del ámbito de la Jurisdicción Especial para la Paz.</t>
  </si>
  <si>
    <t xml:space="preserve">33-47-101019053 </t>
  </si>
  <si>
    <t>https://community.secop.gov.co/Public/Tendering/ContractNoticePhases/View?PPI=CO1.PPI.42877997&amp;isFromPublicArea=True&amp;isModal=False</t>
  </si>
  <si>
    <t>JEP-1897-2025</t>
  </si>
  <si>
    <t>JEP-CSPO-1865-2025</t>
  </si>
  <si>
    <t>14-47-101046031</t>
  </si>
  <si>
    <t>https://community.secop.gov.co/Public/Tendering/ContractNoticePhases/View?PPI=CO1.PPI.43260063&amp;isFromPublicArea=True&amp;isModal=False</t>
  </si>
  <si>
    <t>JEP-1898-2025</t>
  </si>
  <si>
    <t>JEP-CSPO-1866-2025</t>
  </si>
  <si>
    <t>Prestar servicios profesionales especializados al despacho del Secretario Ejecutivo en materia presupuestal para la operación del Sistema de justicia restaurativa, la articulación interinstitucional y la asesoría al Comité de articulación y los despachos que así lo requieran para la puesta en marcha de los proyectos restaurativos en las sanciones aplicables y las medidas de contribución a la reparación, así como en los aspectos presupuestales y financieros de la entidad.</t>
  </si>
  <si>
    <t>33-45-101141061</t>
  </si>
  <si>
    <t>https://community.secop.gov.co/Public/Tendering/ContractNoticePhases/View?PPI=CO1.PPI.43219583&amp;isFromPublicArea=True&amp;isModal=False</t>
  </si>
  <si>
    <t>JEP-1899-2025</t>
  </si>
  <si>
    <t>JEP-CSPO-1867-2025</t>
  </si>
  <si>
    <t>Prestar servicios profesionales para apoyar a la Subdirección de Comunicaciones en la conceptualización, producción, edición y distribución de contenidos internos, externos  para su difusión, así como en el diseño y seguimiento de las estrategias de difusión en el marco de  la política de Comunicaciones.</t>
  </si>
  <si>
    <t>37-45-101053782</t>
  </si>
  <si>
    <t>https://community.secop.gov.co/Public/Tendering/ContractNoticePhases/View?PPI=CO1.PPI.43300571&amp;isFromPublicArea=True&amp;isModal=False</t>
  </si>
  <si>
    <t>JEP-1900-2025</t>
  </si>
  <si>
    <t>JEP-CSPO-1868-2025</t>
  </si>
  <si>
    <t>360-47-994000054087</t>
  </si>
  <si>
    <t>https://community.secop.gov.co/Public/Tendering/ContractNoticePhases/View?PPI=CO1.PPI.43220014&amp;isFromPublicArea=True&amp;isModal=False</t>
  </si>
  <si>
    <t>JEP-1901-2025</t>
  </si>
  <si>
    <t>JEP-CSPO-1869-2025</t>
  </si>
  <si>
    <t>Prestar servicios profesionales para apoyar y acompañar a la Subdirección de Comunicaciones en el diseño, diagramación, producción y divulgación de piezas periodísticas y pedagógicas, web e impresas, relacionadas con los servicios de promoción en temáticas de la JEP, en desarrollo de la política y estrategia de comunicaciones.</t>
  </si>
  <si>
    <t>11-47-101040375</t>
  </si>
  <si>
    <t>08/11/2025 - 10/02/2027</t>
  </si>
  <si>
    <t>https://community.secop.gov.co/Public/Tendering/ContractNoticePhases/View?PPI=CO1.PPI.43301338&amp;isFromPublicArea=True&amp;isModal=False</t>
  </si>
  <si>
    <t>JEP-1902-2025</t>
  </si>
  <si>
    <t>JEP-CSPO-1870-2025</t>
  </si>
  <si>
    <t>BCH-100047219</t>
  </si>
  <si>
    <t>Compañía Mundial de Seguros</t>
  </si>
  <si>
    <t>https://community.secop.gov.co/Public/Tendering/ContractNoticePhases/View?PPI=CO1.PPI.43304781&amp;isFromPublicArea=True&amp;isModal=False</t>
  </si>
  <si>
    <t>JEP-1903-2025</t>
  </si>
  <si>
    <t>JEP-CSPO-1871-2025</t>
  </si>
  <si>
    <t>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Enfoques diferenciales y  violencias basadas en género, incluida la definición de fichas  y documentos técnicos de proyectos y su puesta en marcha  en articulación con otras entidades del orden nacional y actores clave en los territorios.</t>
  </si>
  <si>
    <t>360-47-994000055017</t>
  </si>
  <si>
    <t>24/11/2025 - 11/01/2027</t>
  </si>
  <si>
    <t>https://community.secop.gov.co/Public/Tendering/ContractNoticePhases/View?PPI=CO1.PPI.43533543&amp;isFromPublicArea=True&amp;isModal=False</t>
  </si>
  <si>
    <t>JEP-1904-2025</t>
  </si>
  <si>
    <t>JEP-CSPO-1872-2025</t>
  </si>
  <si>
    <t>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t>
  </si>
  <si>
    <t xml:space="preserve">	903025</t>
  </si>
  <si>
    <t>33-47-101019083</t>
  </si>
  <si>
    <t>30/10/2025 - 04/02/2027</t>
  </si>
  <si>
    <t>https://community.secop.gov.co/Public/Tendering/ContractNoticePhases/View?PPI=CO1.PPI.43066192&amp;isFromPublicArea=True&amp;isModal=False</t>
  </si>
  <si>
    <t>JEP-1905-2025</t>
  </si>
  <si>
    <t>JEP-CSPO-1873-2025</t>
  </si>
  <si>
    <t>18-47-101011809</t>
  </si>
  <si>
    <t>https://community.secop.gov.co/Public/Tendering/ContractNoticePhases/View?PPI=CO1.PPI.43070983&amp;isFromPublicArea=True&amp;isModal=False</t>
  </si>
  <si>
    <t>JEP-1906-2025</t>
  </si>
  <si>
    <t>JEP-CSPO-1874-2025</t>
  </si>
  <si>
    <t>Luz Marta Ruth Silva Martinez</t>
  </si>
  <si>
    <t>CBO-100027499</t>
  </si>
  <si>
    <t>luz.silva@jep.gov.co</t>
  </si>
  <si>
    <t>https://community.secop.gov.co/Public/Tendering/ContractNoticePhases/View?PPI=CO1.PPI.43100006&amp;isFromPublicArea=True&amp;isModal=False</t>
  </si>
  <si>
    <t>JEP-1907-2025</t>
  </si>
  <si>
    <t>JEP-CSPO-1875-2025</t>
  </si>
  <si>
    <t>Prestar servicios profesionales para apoyar a la Subdirección de Comunicaciones en la actualización, diseño y operación del portal web e intranet de la JEP, en desarrollo de la política y estrategia de comunicaciones.</t>
  </si>
  <si>
    <t>11-47-101040456</t>
  </si>
  <si>
    <t>https://community.secop.gov.co/Public/Tendering/ContractNoticePhases/View?PPI=CO1.PPI.43301590&amp;isFromPublicArea=True&amp;isModal=False</t>
  </si>
  <si>
    <t>JEP-1908-2025</t>
  </si>
  <si>
    <t>JEP-CSPO-1876-2025</t>
  </si>
  <si>
    <t>Prestar servicios profesionales para apoyar y acompañar a la Subdirección de Comunicaciones en la producción de contenidos de comunicación interna y externa, y en el relacionamiento con públicos de interés para la promoción y divulgación en temáticas de la Jurisdicción, en desarrollo de la política y estrategia de comunicaciones.</t>
  </si>
  <si>
    <t>11-47-101040756</t>
  </si>
  <si>
    <t>19/11/2025 - 10/02/2027</t>
  </si>
  <si>
    <t>jorge.atehortua@jep.gov.co</t>
  </si>
  <si>
    <t>https://community.secop.gov.co/Public/Tendering/ContractNoticePhases/View?PPI=CO1.PPI.43301511&amp;isFromPublicArea=True&amp;isModal=False</t>
  </si>
  <si>
    <t>JEP-1909-2025</t>
  </si>
  <si>
    <t>JEP-CSPO-1877-2025</t>
  </si>
  <si>
    <t>Erick Alexander Nieves Huertas</t>
  </si>
  <si>
    <t>Prestar servicios profesionales para apoyar y acompañar a la Subdirección de Comunicaciones en la articulación de la estructuración, conceptualización e implementación de estrategias digitales que permitan visibilizar y posicionar el quehacer judicial de la entidad ante la opinión pública, siguiendo los lineamientos de la política y estrategia de comunicaciones.</t>
  </si>
  <si>
    <t>11-47-101040673</t>
  </si>
  <si>
    <t>https://community.secop.gov.co/Public/Tendering/ContractNoticePhases/View?PPI=CO1.PPI.43302224&amp;isFromPublicArea=True&amp;isModal=False</t>
  </si>
  <si>
    <t>JEP-1910-2025</t>
  </si>
  <si>
    <t>JEP-CSPO-1878-2025</t>
  </si>
  <si>
    <t>37-47-101006106</t>
  </si>
  <si>
    <t>https://community.secop.gov.co/Public/Tendering/ContractNoticePhases/View?PPI=CO1.PPI.43205655&amp;isFromPublicArea=True&amp;isModal=False</t>
  </si>
  <si>
    <t>JEP-1911-2025</t>
  </si>
  <si>
    <t>JEP-CSPO-1879-2025</t>
  </si>
  <si>
    <t>Prestación de servicios para apoyar las actividades que se desprendan de la recolección y sistematización de información que alimente la preparación de las versiones voluntarias, y la construcción del auto de determinación de hechos y conductas y la resolución de conclusiones.</t>
  </si>
  <si>
    <t>11-47-101039879</t>
  </si>
  <si>
    <t>23/10/2025 - 30/06/2026</t>
  </si>
  <si>
    <t>https://community.secop.gov.co/Public/Tendering/ContractNoticePhases/View?PPI=CO1.PPI.43024477&amp;isFromPublicArea=True&amp;isModal=False</t>
  </si>
  <si>
    <t>JEP-1912-2025</t>
  </si>
  <si>
    <t>JEP-CSPO-1880-2025</t>
  </si>
  <si>
    <t>Laura Sofia Rivero Giraldo</t>
  </si>
  <si>
    <t>33-47-101019042</t>
  </si>
  <si>
    <t>29/10/2025 - 30/06/2026</t>
  </si>
  <si>
    <t>https://community.secop.gov.co/Public/Tendering/ContractNoticePhases/View?PPI=CO1.PPI.43072060&amp;isFromPublicArea=True&amp;isModal=False</t>
  </si>
  <si>
    <t>JEP-1913-2025</t>
  </si>
  <si>
    <t>JEP-CSPO-1881-2025</t>
  </si>
  <si>
    <t>Angy Katherine Kuabara Barbosa</t>
  </si>
  <si>
    <t xml:space="preserve">21-47-101053511 </t>
  </si>
  <si>
    <t>angy.kuabara@jep.gov.co</t>
  </si>
  <si>
    <t>https://community.secop.gov.co/Public/Tendering/ContractNoticePhases/View?PPI=CO1.PPI.43094800&amp;isFromPublicArea=True&amp;isModal=False</t>
  </si>
  <si>
    <t>JEP-1914-2025</t>
  </si>
  <si>
    <t>JEP-CSPO-1882-2025</t>
  </si>
  <si>
    <t>11-47-101040526</t>
  </si>
  <si>
    <t>https://community.secop.gov.co/Public/Tendering/ContractNoticePhases/View?PPI=CO1.PPI.43348298&amp;isFromPublicArea=True&amp;isModal=False</t>
  </si>
  <si>
    <t>JEP-1915-2025</t>
  </si>
  <si>
    <t>JEP-CSPO-1883-2025</t>
  </si>
  <si>
    <t>Michael Andrés Yepes Cervantes</t>
  </si>
  <si>
    <t>33-47-101019240</t>
  </si>
  <si>
    <t>14/11/2025 - 31/01/2027</t>
  </si>
  <si>
    <t>https://community.secop.gov.co/Public/Tendering/ContractNoticePhases/View?PPI=CO1.PPI.43349386&amp;isFromPublicArea=True&amp;isModal=False</t>
  </si>
  <si>
    <t>JEP-1916-2025</t>
  </si>
  <si>
    <t>JEP-CSPO-1884-2025</t>
  </si>
  <si>
    <t>Alejandra Llano</t>
  </si>
  <si>
    <t xml:space="preserve">Prestar servicios profesionales para apoyar y realizar las actividades necesarias para la formulación, ejecución y seguimiento de las políticas públicas, planes, programas y proyectos encaminados al cumplimiento del mandato del Comité de Seguimiento y Monitoreo a las recomendaciones de la Comision de la Verdad. </t>
  </si>
  <si>
    <t xml:space="preserve">25-47-101007939 </t>
  </si>
  <si>
    <t>https://community.secop.gov.co/Public/Tendering/ContractNoticePhases/View?PPI=CO1.PPI.43349848&amp;isFromPublicArea=True&amp;isModal=False</t>
  </si>
  <si>
    <t>JEP-1917-2025</t>
  </si>
  <si>
    <t>JEP-CSPO-1885-2025</t>
  </si>
  <si>
    <t>Prestar servicios profesionales al Comité de Seguimiento y Monitoreo a las recomendaciones de la Comisión para el Esclarecimiento de la Verdad, para apoyar las estrategias de Comunicaciones y Pedagogía del CSM en lo relacionado con los temas audiovisuales y de diseño gráfico y visual.</t>
  </si>
  <si>
    <t>11-47-101040713</t>
  </si>
  <si>
    <t>https://community.secop.gov.co/Public/Tendering/ContractNoticePhases/View?PPI=CO1.PPI.43349861&amp;isFromPublicArea=True&amp;isModal=False</t>
  </si>
  <si>
    <t>JEP-1918-2025</t>
  </si>
  <si>
    <t>JEP-CSPO-1886-2025</t>
  </si>
  <si>
    <t>360-47-994000054247</t>
  </si>
  <si>
    <t>https://community.secop.gov.co/Public/Tendering/ContractNoticePhases/View?PPI=CO1.PPI.43243373&amp;isFromPublicArea=True&amp;isModal=False</t>
  </si>
  <si>
    <t>JEP-1919-2025</t>
  </si>
  <si>
    <t>JEP-CSPO-1887-2025</t>
  </si>
  <si>
    <t>Sayra Guinette Aldana Hernández</t>
  </si>
  <si>
    <t>14-45-101130085</t>
  </si>
  <si>
    <t>12/11/2025 - 12/02/2027</t>
  </si>
  <si>
    <t>https://community.secop.gov.co/Public/Tendering/ContractNoticePhases/View?PPI=CO1.PPI.43221780&amp;isFromPublicArea=True&amp;isModal=False</t>
  </si>
  <si>
    <t>JEP-1920-2025</t>
  </si>
  <si>
    <t>JEP-CSPO-1888-2025</t>
  </si>
  <si>
    <t>Prestar servicios profesionales para apoyar la gestión administrativa del Comité de Seguimiento y Monitoreo a las recomendaciones de la Comisión para el Esclarecimiento de la Verdad y de los convenios de cooperación internacional que se establezcan en cumplimiento de su misionalidad</t>
  </si>
  <si>
    <t>11-47-101040825</t>
  </si>
  <si>
    <t>20/11/2025 - 31/01/2027</t>
  </si>
  <si>
    <t>https://community.secop.gov.co/Public/Tendering/ContractNoticePhases/View?PPI=CO1.PPI.43503597&amp;isFromPublicArea=True&amp;isModal=False</t>
  </si>
  <si>
    <t>JEP-1921-2025</t>
  </si>
  <si>
    <t>JEP-CSPO-1889-2025</t>
  </si>
  <si>
    <t>360-47-994000054239</t>
  </si>
  <si>
    <t>Mediante otrosí Nº1 del 6/02/2026 se Cambio Régimen Tributario</t>
  </si>
  <si>
    <t>https://community.secop.gov.co/Public/Tendering/ContractNoticePhases/View?PPI=CO1.PPI.43220945&amp;isFromPublicArea=True&amp;isModal=False</t>
  </si>
  <si>
    <t>JEP-1922-2025</t>
  </si>
  <si>
    <t>JEP-CSPO-1890-2025</t>
  </si>
  <si>
    <t>17-47-101006762</t>
  </si>
  <si>
    <t>13/11/2025 - 05/02/2027</t>
  </si>
  <si>
    <t>https://community.secop.gov.co/Public/Tendering/ContractNoticePhases/View?PPI=CO1.PPI.43294360&amp;isFromPublicArea=True&amp;isModal=False</t>
  </si>
  <si>
    <t>JEP-1923-2025</t>
  </si>
  <si>
    <t>JEP-CSPO-1891-2025</t>
  </si>
  <si>
    <t>Luis Felipe Botero Atehortúa</t>
  </si>
  <si>
    <t>14-47-101046239</t>
  </si>
  <si>
    <t>21/11/2025 - 23/02/2027</t>
  </si>
  <si>
    <t>Mediante otrosí Nº1 del 26/02/2026 se publicó la reducción del contrato</t>
  </si>
  <si>
    <t>https://community.secop.gov.co/Public/Tendering/ContractNoticePhases/View?PPI=CO1.PPI.43486919&amp;isFromPublicArea=True&amp;isModal=False</t>
  </si>
  <si>
    <t>JEP-1924-2025</t>
  </si>
  <si>
    <t>JEP-CSPO-1892-2025</t>
  </si>
  <si>
    <t>Mario Fernando Guerrero Gutiérrez</t>
  </si>
  <si>
    <t>11-47-101040602</t>
  </si>
  <si>
    <t>https://community.secop.gov.co/Public/Tendering/ContractNoticePhases/View?PPI=CO1.PPI.43367811&amp;isFromPublicArea=True&amp;isModal=False</t>
  </si>
  <si>
    <t>JEP-1925-2025</t>
  </si>
  <si>
    <t>JEP-CSPO-1893-2025</t>
  </si>
  <si>
    <t>Andrés David Franco Rodríguez</t>
  </si>
  <si>
    <t>Santa Marta</t>
  </si>
  <si>
    <t>C-100107919</t>
  </si>
  <si>
    <t>24/11/2025 - 31/01/2027</t>
  </si>
  <si>
    <t>https://community.secop.gov.co/Public/Tendering/ContractNoticePhases/View?PPI=CO1.PPI.43534902&amp;isFromPublicArea=True&amp;isModal=False</t>
  </si>
  <si>
    <t>JEP-1926-2025</t>
  </si>
  <si>
    <t>JEP-CSPO-1894-2025</t>
  </si>
  <si>
    <t>Patricia Estefania Bagui Castro</t>
  </si>
  <si>
    <t>360-47-994000054968</t>
  </si>
  <si>
    <t>21/11/2025 - 31/01/2027</t>
  </si>
  <si>
    <t>https://community.secop.gov.co/Public/Tendering/ContractNoticePhases/View?PPI=CO1.PPI.43452861&amp;isFromPublicArea=True&amp;isModal=False</t>
  </si>
  <si>
    <t>JEP-1927-2025</t>
  </si>
  <si>
    <t>JEP-CSPO-1895-2025</t>
  </si>
  <si>
    <t>11-47-101040539</t>
  </si>
  <si>
    <t>La fecha de aprobación de garantías esta mal en el acta de inicio revisado 3/12/2025</t>
  </si>
  <si>
    <t>https://community.secop.gov.co/Public/Tendering/ContractNoticePhases/View?PPI=CO1.PPI.43244917&amp;isFromPublicArea=True&amp;isModal=False</t>
  </si>
  <si>
    <t>JEP-1928-2025</t>
  </si>
  <si>
    <t>JEP-CSPO-1896-2025</t>
  </si>
  <si>
    <t>Prestar servicios profesionales especializados al Comité de Seguimiento y Monitoreo a la implementación de las recomendaciones de la Comisión para el Esclarecimiento de la Verdad (CEV), para apoyar el desarrollo de investigaciones y estrategias de Comuncaciones y Pedagogía, que den cuenta del cumplimiento de las recomendaciones del informe final de la CEV, siguiendo las directrices impartidas por la Secretaría Técnica del CSM</t>
  </si>
  <si>
    <t>360 47 994000055244</t>
  </si>
  <si>
    <t>01/12/2025 - 08/02/2027</t>
  </si>
  <si>
    <t>En ejecución, sin acta de inicio Revisado 3/12/2025</t>
  </si>
  <si>
    <t>https://community.secop.gov.co/Public/Tendering/ContractNoticePhases/View?PPI=CO1.PPI.43522517&amp;isFromPublicArea=True&amp;isModal=False</t>
  </si>
  <si>
    <t>JEP-1929-2025</t>
  </si>
  <si>
    <t>JEP-CSPO-1897-2025</t>
  </si>
  <si>
    <t>Edgar Alexander García Daza</t>
  </si>
  <si>
    <t>BCH-100047539</t>
  </si>
  <si>
    <t>18/11/2025 - 31/01/2027</t>
  </si>
  <si>
    <t>edgar.garcia@comiteseguimientoymonitoreo.co</t>
  </si>
  <si>
    <t>https://community.secop.gov.co/Public/Tendering/ContractNoticePhases/View?PPI=CO1.PPI.43618076&amp;isFromPublicArea=True&amp;isModal=False</t>
  </si>
  <si>
    <t>JEP-1930-2025</t>
  </si>
  <si>
    <t>JEP-CSPO-1898-2025</t>
  </si>
  <si>
    <t>11-47-101040389</t>
  </si>
  <si>
    <t>7/11/2025 - 31/01/2027</t>
  </si>
  <si>
    <t>https://community.secop.gov.co/Public/Tendering/ContractNoticePhases/View?PPI=CO1.PPI.43244817&amp;isFromPublicArea=True&amp;isModal=False</t>
  </si>
  <si>
    <t>JEP-1931-2025</t>
  </si>
  <si>
    <t>JEP-CSPO-1899-2025</t>
  </si>
  <si>
    <t>11-47-101040841</t>
  </si>
  <si>
    <t>https://community.secop.gov.co/Public/Tendering/ContractNoticePhases/View?PPI=CO1.PPI.43576838&amp;isFromPublicArea=True&amp;isModal=False</t>
  </si>
  <si>
    <t>JEP-1932-2025</t>
  </si>
  <si>
    <t>JEP-CSPO-1900-2025</t>
  </si>
  <si>
    <t>Rodolfo Adán Vega Luquez</t>
  </si>
  <si>
    <t>11-47-101041983</t>
  </si>
  <si>
    <t>22/12/2025 - 31/01/2027</t>
  </si>
  <si>
    <t>https://community.secop.gov.co/Public/Tendering/ContractNoticePhases/View?PPI=CO1.PPI.44036689&amp;isFromPublicArea=True&amp;isModal=False</t>
  </si>
  <si>
    <t>JEP-1933-2025</t>
  </si>
  <si>
    <t>JEP-CSPO-1901-2025</t>
  </si>
  <si>
    <t>Katherine Cher Carrillo Marentes</t>
  </si>
  <si>
    <t>Prestar servicios profesionales para diseñar, desarrollar, gestionar e implementar las labores de incidencia estratégica del Comité de Seguimiento y Monitoreo a las recomendaciones de la Comisión para el Esclarecimiento de la Verdad, a nivel local, territorial, nacional e internacional</t>
  </si>
  <si>
    <t>11-47-101040838</t>
  </si>
  <si>
    <t>https://community.secop.gov.co/Public/Tendering/ContractNoticePhases/View?PPI=CO1.PPI.43244651&amp;isFromPublicArea=True&amp;isModal=False</t>
  </si>
  <si>
    <t>JEP-1934-2025</t>
  </si>
  <si>
    <t>JEP-CSPO-1902-2025</t>
  </si>
  <si>
    <t>María Cielo Linares</t>
  </si>
  <si>
    <t>11-47-101040628</t>
  </si>
  <si>
    <t>https://community.secop.gov.co/Public/Tendering/ContractNoticePhases/View?PPI=CO1.PPI.43412014&amp;isFromPublicArea=True&amp;isModal=False</t>
  </si>
  <si>
    <t>JEP-1935-2025</t>
  </si>
  <si>
    <t>JEP-CSPO-1903-2025</t>
  </si>
  <si>
    <t>Diana Rocio Rodriguez</t>
  </si>
  <si>
    <t>Prestar servicios profesionales especializados para acompañar y apoyar la gestión y las actividades de pedagogía requeridas en la elaboración y difusión de los informes de seguimiento y monitoreo  a las recomendaciones del informe final de la CEV, de acuerdo con las directrices impartidas por la Secretaría Técnica del Comité</t>
  </si>
  <si>
    <t>11-45-101179677</t>
  </si>
  <si>
    <t>16/12/2025 - 10/02/2027</t>
  </si>
  <si>
    <t>https://community.secop.gov.co/Public/Tendering/ContractNoticePhases/View?PPI=CO1.PPI.43835321&amp;isFromPublicArea=True&amp;isModal=False</t>
  </si>
  <si>
    <t>JEP-1936-2025</t>
  </si>
  <si>
    <t>JEP-CSPO-1904-2025</t>
  </si>
  <si>
    <t>Daniela Franco Palma</t>
  </si>
  <si>
    <t>Prestar servicios profesionales para apoyar al Comité de Seguimiento y Monitoreo a las recomendaciones de la Comisión para el Esclarecimiento de la Verdad, en la creación, manejo, mantenimiento y posicionamiento de las redes sociales y la página web del CSM o servicio de community manager</t>
  </si>
  <si>
    <t>11-47-101040704</t>
  </si>
  <si>
    <t>https://community.secop.gov.co/Public/Tendering/ContractNoticePhases/View?PPI=CO1.PPI.43502375&amp;isFromPublicArea=True&amp;isModal=False</t>
  </si>
  <si>
    <t>JEP-1937-2025</t>
  </si>
  <si>
    <t>JEP-CSPO-1905-2025</t>
  </si>
  <si>
    <t>11-47-101040833</t>
  </si>
  <si>
    <t>https://community.secop.gov.co/Public/Tendering/ContractNoticePhases/View?PPI=CO1.PPI.43452645&amp;isFromPublicArea=True&amp;isModal=False</t>
  </si>
  <si>
    <t>JEP-1938-2025</t>
  </si>
  <si>
    <t>JEP-CSPO-1906-2025</t>
  </si>
  <si>
    <t>Nicolas Felipe Medina Franco</t>
  </si>
  <si>
    <t xml:space="preserve">	11-47-101041033</t>
  </si>
  <si>
    <t>21/11/2025 - 10/02/0227</t>
  </si>
  <si>
    <t>https://community.secop.gov.co/Public/Tendering/ContractNoticePhases/View?PPI=CO1.PPI.43592108&amp;isFromPublicArea=True&amp;isModal=False</t>
  </si>
  <si>
    <t>JEP-1939-2025</t>
  </si>
  <si>
    <t>JEP-CSPO-1907-2025.</t>
  </si>
  <si>
    <t>Juan Pablo Díaz Salamanca</t>
  </si>
  <si>
    <t>14-47-101046138</t>
  </si>
  <si>
    <t>12/11/2025 - 05/07/2026</t>
  </si>
  <si>
    <t>https://community.secop.gov.co/Public/Tendering/ContractNoticePhases/View?PPI=CO1.PPI.43710359&amp;isFromPublicArea=True&amp;isModal=False</t>
  </si>
  <si>
    <t>JEP-1940-2025</t>
  </si>
  <si>
    <t>JEP-CSPO-1908-2005</t>
  </si>
  <si>
    <t>11-45-101178172</t>
  </si>
  <si>
    <t>25/11/2025 - 31/01/2027</t>
  </si>
  <si>
    <t>https://community.secop.gov.co/Public/Tendering/ContractNoticePhases/View?PPI=CO1.PPI.43522528&amp;isFromPublicArea=True&amp;isModal=False</t>
  </si>
  <si>
    <t>JEP-1941-2025</t>
  </si>
  <si>
    <t>JEP-CSPO-1909-2005</t>
  </si>
  <si>
    <t xml:space="preserve">Alicia Violeta Brock Rodriguez </t>
  </si>
  <si>
    <t>Prestar servicios técnicos para apoyar a la JEP en las actividades gestión judicial de audiencias e información judicial en el Macrocaso 08 Subcaso Montes de María y Municipios Cercanos de la Sala de Reconocimiento de Verdad, de Responsabilidad y de Determinación de Hechos y Conductas.</t>
  </si>
  <si>
    <t>Caso08</t>
  </si>
  <si>
    <t xml:space="preserve">	895325</t>
  </si>
  <si>
    <t>33-47-101019072</t>
  </si>
  <si>
    <t>30/10/2025 - 31/07/2026</t>
  </si>
  <si>
    <t>https://community.secop.gov.co/Public/Tendering/ContractNoticePhases/View?PPI=CO1.PPI.43164530&amp;isFromPublicArea=True&amp;isModal=False</t>
  </si>
  <si>
    <t>JEP-1942-2025</t>
  </si>
  <si>
    <t>JEP-CSPO-1910-2025</t>
  </si>
  <si>
    <t>Natalia Silva Santaularia</t>
  </si>
  <si>
    <t>Prestar servicios de asesoría a la sala de reconocimiento de verdad, de responsabilidad y de determinación de los hechos y conductas de la jep, en la estructuración y preparación de insumos técnicos en materia de derecho penal internacional, derecho internacional humanitario y justicia transicional, para apoyar el avance del subcaso antioquia (caso 08) a cargo de la sala</t>
  </si>
  <si>
    <t>Greisy Lorena Rodríguez Medina</t>
  </si>
  <si>
    <t xml:space="preserve">	895125</t>
  </si>
  <si>
    <t>33-47-101019066</t>
  </si>
  <si>
    <t>31/10/2025 - 05/07/2026</t>
  </si>
  <si>
    <t>natalia.silva@jep.gov.co</t>
  </si>
  <si>
    <t>https://community.secop.gov.co/Public/Tendering/ContractNoticePhases/View?PPI=CO1.PPI.43138887&amp;isFromPublicArea=True&amp;isModal=False</t>
  </si>
  <si>
    <t>JEP-1943-2025</t>
  </si>
  <si>
    <t>JEP-CSPO-1911-2005</t>
  </si>
  <si>
    <t>Eduth Claudia Leonor Hernandez Aguilar</t>
  </si>
  <si>
    <t xml:space="preserve">Prestar servicios profesionales para apoyar y acompañar a las salas y secciones de la JEP, en el trámite y preparación de la información requerida para los macrocasos 03 y 05 y para el desarrollo de los mismos </t>
  </si>
  <si>
    <t>C-100106697</t>
  </si>
  <si>
    <t>04/11/2025 - 30/12/2026</t>
  </si>
  <si>
    <t>eduth.hernandez@jep.gov.co</t>
  </si>
  <si>
    <t>https://community.secop.gov.co/Public/Tendering/ContractNoticePhases/View?PPI=CO1.PPI.43174822&amp;isFromPublicArea=True&amp;isModal=False</t>
  </si>
  <si>
    <t>JEP-1944-2025</t>
  </si>
  <si>
    <t>JEP-CSPO-1912-2025</t>
  </si>
  <si>
    <t>IOCOM S.A.S</t>
  </si>
  <si>
    <t>Renovación de licencias forense para adquirir evidencias (Axiom)</t>
  </si>
  <si>
    <t>11/11/2025 - 20/12/2028</t>
  </si>
  <si>
    <t>Revisado 09/12/2025</t>
  </si>
  <si>
    <t>https://community.secop.gov.co/Public/Tendering/ContractNoticePhases/View?PPI=CO1.PPI.43461903&amp;isFromPublicArea=True&amp;isModal=False</t>
  </si>
  <si>
    <t>81101706;78181901</t>
  </si>
  <si>
    <t>JEP-1945-2025</t>
  </si>
  <si>
    <t>JEP-CSPO-1913-2005</t>
  </si>
  <si>
    <t>GEOSENSE SAS</t>
  </si>
  <si>
    <t>Mantenimiento de equipo Georadar marca GSSI) para Unidad de Investigación y Acusación</t>
  </si>
  <si>
    <t>Edwin Colmenares Melo</t>
  </si>
  <si>
    <t>https://community.secop.gov.co/Public/Tendering/ContractNoticePhases/View?PPI=CO1.PPI.43333479&amp;isFromPublicArea=True&amp;isModal=False</t>
  </si>
  <si>
    <t>JEP-1946-2025</t>
  </si>
  <si>
    <t>JEP-CSPO-1914-2025</t>
  </si>
  <si>
    <t>COMPAÑIA COMERCIAL CURACAO DE COLOMBIA S. A.</t>
  </si>
  <si>
    <t xml:space="preserve">Adquirir nuevos desarrollos y renovación integral de la actualización, soporte y mantenimiento del Portal Traslado de archivos de la JEP. </t>
  </si>
  <si>
    <t>Diana Lucia Pinilla</t>
  </si>
  <si>
    <t>21-45-101499989</t>
  </si>
  <si>
    <t>Seguros del Estado</t>
  </si>
  <si>
    <t>12/11/2025 - 31/12/2028</t>
  </si>
  <si>
    <t>Revisado 9/12/2025</t>
  </si>
  <si>
    <t>https://community.secop.gov.co/Public/Tendering/ContractNoticePhases/View?PPI=CO1.PPI.43355150&amp;isFromPublicArea=True&amp;isModal=False</t>
  </si>
  <si>
    <t>JEP-1948-2025</t>
  </si>
  <si>
    <t>JEP-AECID-014-2025</t>
  </si>
  <si>
    <t>Diana Lorena Medina Robayo</t>
  </si>
  <si>
    <t>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 (AECID)</t>
  </si>
  <si>
    <t>21-47-101053769</t>
  </si>
  <si>
    <t>10/11/2025 - 01/07/2026</t>
  </si>
  <si>
    <t>diana.medina@jep.gov.co</t>
  </si>
  <si>
    <t>https://community.secop.gov.co/Public/Tendering/ContractNoticePhases/View?PPI=CO1.PPI.43306499&amp;isFromPublicArea=True&amp;isModal=False</t>
  </si>
  <si>
    <t>JEP-1949-2025</t>
  </si>
  <si>
    <t>JEP-AECID-015-2025</t>
  </si>
  <si>
    <t>Eva María Herrera Salguero</t>
  </si>
  <si>
    <t>Alvarado</t>
  </si>
  <si>
    <t>NB -100414951</t>
  </si>
  <si>
    <t>06/11/2025 - 30/06/2026</t>
  </si>
  <si>
    <t>TÉCNICO EN ADMINISTRACIÓN JUDICIAL</t>
  </si>
  <si>
    <t>eva.herrera@jep.gov.co</t>
  </si>
  <si>
    <t>https://community.secop.gov.co/Public/Tendering/ContractNoticePhases/View?PPI=CO1.PPI.43312046&amp;isFromPublicArea=True&amp;isModal=False</t>
  </si>
  <si>
    <t>JEP-1950-2025</t>
  </si>
  <si>
    <t>JEP-AECID-016-2025</t>
  </si>
  <si>
    <t xml:space="preserve">León Felipe Moreno Sierra </t>
  </si>
  <si>
    <t>14-47-101046004</t>
  </si>
  <si>
    <t>07/11/2025 - 07/07/2026</t>
  </si>
  <si>
    <t>leon.moreno@jep.gov.co</t>
  </si>
  <si>
    <t>https://community.secop.gov.co/Public/Tendering/ContractNoticePhases/View?PPI=CO1.PPI.43313678&amp;isFromPublicArea=True&amp;isModal=False</t>
  </si>
  <si>
    <t>JEP-1951-2025</t>
  </si>
  <si>
    <t>JEP-CSPO-1916-2005</t>
  </si>
  <si>
    <t>CANAL CAPITAL</t>
  </si>
  <si>
    <t>Prestación de servicios logísticos, técnicos y demás que sean necesarios para la operación del Sistema de Gestión de Medios de LA JEP</t>
  </si>
  <si>
    <t>https://community.secop.gov.co/Public/Tendering/ContractNoticePhases/View?PPI=CO1.PPI.43388369&amp;isFromPublicArea=True&amp;isModal=False</t>
  </si>
  <si>
    <t>JEP-1952-2025</t>
  </si>
  <si>
    <t>JEP-CSPO-1917-2005</t>
  </si>
  <si>
    <t>Johana Adriana Ortegon Cardenas</t>
  </si>
  <si>
    <t xml:space="preserve"> Prestar servicios profesionales para apoyar y acompañar en los procesos de mejoramiento de la gestión judicial de la Secretaría General Judicial. </t>
  </si>
  <si>
    <t>11-47-101040562</t>
  </si>
  <si>
    <t>johana.ortegon@jep.gov.co</t>
  </si>
  <si>
    <t>https://community.secop.gov.co/Public/Tendering/ContractNoticePhases/View?PPI=CO1.PPI.43261177&amp;isFromPublicArea=True&amp;isModal=False</t>
  </si>
  <si>
    <t>JEP-1953-2025</t>
  </si>
  <si>
    <t>JEP-CSPO-1918-2025</t>
  </si>
  <si>
    <t>Juan Carlos Cifuentes Leon</t>
  </si>
  <si>
    <t>Prestar los servicios profesionales especializados a la Dirección de Tecnologías de la Información, para el acompañamiento en la implementación y gestión del Plan Estratégico de Tecnologías de la información PETI 2025-2028 de la JEP y en la estructuración en la Entidad del Gobierno de Datos , Gobierno y Estrategia de TI, Comité de información y otros comités o estrategias de gobernabilidad que se hayan identificado en el PETI</t>
  </si>
  <si>
    <t>21-45-101500091</t>
  </si>
  <si>
    <t>14/11/2025 - 01/07/2026</t>
  </si>
  <si>
    <t>juan.cifuentes@jep.gov.co</t>
  </si>
  <si>
    <t>https://community.secop.gov.co/Public/Tendering/ContractNoticePhases/View?PPI=CO1.PPI.43345354&amp;isFromPublicArea=True&amp;isModal=False</t>
  </si>
  <si>
    <t>JEP-1954-2025</t>
  </si>
  <si>
    <t>JEP-CSPO-1919-2025</t>
  </si>
  <si>
    <t>14-47-101046011</t>
  </si>
  <si>
    <t>10/11/2025 - 20/02/2027</t>
  </si>
  <si>
    <t>https://community.secop.gov.co/Public/Tendering/ContractNoticePhases/View?PPI=CO1.PPI.43323687&amp;isFromPublicArea=True&amp;isModal=False</t>
  </si>
  <si>
    <t>JEP-1955-2025</t>
  </si>
  <si>
    <t>JEP-AECID-022-2025</t>
  </si>
  <si>
    <t>Prestar servicios profesionales para apoyar al despacho relator del Subcaso Sierra Nevada de Santa Marta y zonas de influencia del Caso 09 de la SRVR, mediante la identificación, sistematización, codificación y análisis de información; la gestión de solicitudes e intervenciones de sujetos procesales; y la elaboración de insumos que contribuyan a la adopción de decisiones judiciales. (AECID).</t>
  </si>
  <si>
    <t>33-47-101019266</t>
  </si>
  <si>
    <t>14/11/2025 - 03/07/0226</t>
  </si>
  <si>
    <t>https://community.secop.gov.co/Public/Tendering/ContractNoticePhases/View?PPI=CO1.PPI.43474008&amp;isFromPublicArea=True&amp;isModal=False</t>
  </si>
  <si>
    <t>JEP-1956-2025</t>
  </si>
  <si>
    <t>JEP-AECID-023-2025</t>
  </si>
  <si>
    <t>Jose Rafael Quijano Juvinao</t>
  </si>
  <si>
    <t>Ana María Jiménez Triana</t>
  </si>
  <si>
    <t>33-47-101019269</t>
  </si>
  <si>
    <t>14/11/2025 - 05/07/2026</t>
  </si>
  <si>
    <t>https://community.secop.gov.co/Public/Tendering/ContractNoticePhases/View?PPI=CO1.PPI.43486811&amp;isFromPublicArea=True&amp;isModal=False</t>
  </si>
  <si>
    <t>JEP-1957-2025</t>
  </si>
  <si>
    <t>JEP-AECID-024-2025</t>
  </si>
  <si>
    <t>Prestar servicios profesionales para apoyar al despacho relator del Subcaso Sierra Nevada de Santa Marta y zonas de influencia del Caso 09 de la SRVR, en la gestión de solicitudes e intervenciones de sujetos procesales y la elaboración de insumos que contribuyan a la adopción de decisiones judiciales. (AECID).</t>
  </si>
  <si>
    <t>14-45-101130190</t>
  </si>
  <si>
    <t>14/11/2025 - 10/07/2026</t>
  </si>
  <si>
    <t>https://community.secop.gov.co/Public/Tendering/ContractNoticePhases/View?PPI=CO1.PPI.43497397&amp;isFromPublicArea=True&amp;isModal=False</t>
  </si>
  <si>
    <t>JEP-1958-2025</t>
  </si>
  <si>
    <t>JEP-CSPO-1923-2025</t>
  </si>
  <si>
    <t>SF INTERNATIONAL S A S</t>
  </si>
  <si>
    <t>Renovación de licencias IBM I2</t>
  </si>
  <si>
    <t>18-45-101187541</t>
  </si>
  <si>
    <t>12/11/2025 - 31/12/2025</t>
  </si>
  <si>
    <t>https://community.secop.gov.co/Public/Tendering/ContractNoticePhases/View?PPI=CO1.PPI.43414419&amp;isFromPublicArea=True&amp;isModal=False</t>
  </si>
  <si>
    <t>JEP-1959-2025</t>
  </si>
  <si>
    <t>JEP-AECID-017-2025</t>
  </si>
  <si>
    <t>Christian Humberto Sanabria Montaña</t>
  </si>
  <si>
    <t>Prestar servicios profesionales especializados para apoyar en el diseño, desarrollo, implementación y puesta en funcionamiento de modelos de aprendizaje automático supervisado y no supervisado, aplicados a datos no estructurados (audios y videos), con el objetivo de automatizar procesos de transcripción, análisis relacional de la información y gestión integral de bases de datos relacionales y no relacionales de los Macrocasos. (AECID)</t>
  </si>
  <si>
    <t>https://community.secop.gov.co/Public/Tendering/ContractNoticePhases/View?PPI=CO1.PPI.43400091&amp;isFromPublicArea=True&amp;isModal=False</t>
  </si>
  <si>
    <t>JEP-1960-2025</t>
  </si>
  <si>
    <t>JEP-AECID-018-2025</t>
  </si>
  <si>
    <t>Fredy Alexander Gámez Rodríguez </t>
  </si>
  <si>
    <t>11-47-101040641</t>
  </si>
  <si>
    <t>13/11/2025 - 30/06/2025</t>
  </si>
  <si>
    <t>INGENIERIA ELECTRICA</t>
  </si>
  <si>
    <t>https://community.secop.gov.co/Public/Tendering/ContractNoticePhases/View?PPI=CO1.PPI.43400477&amp;isFromPublicArea=True&amp;isModal=False</t>
  </si>
  <si>
    <t>JEP-1961-2025</t>
  </si>
  <si>
    <t>JEP-AECID-019-2025</t>
  </si>
  <si>
    <t>Paula Ortiz Torres </t>
  </si>
  <si>
    <t>Prestar servicios para la elaboración de insumos y la planificación de espacios restaurativos con los participantes e intervinientes del Macrocaso No. 10 – Crímenes no amnistiables cometidos por las FARC-EP. (AECID)</t>
  </si>
  <si>
    <t>María Luisa Rueda Sanz</t>
  </si>
  <si>
    <t>11-47-101040689</t>
  </si>
  <si>
    <t>14/11/2025 - 30/06/2026</t>
  </si>
  <si>
    <t>paula.ortiz@jep.gov.co</t>
  </si>
  <si>
    <t>https://community.secop.gov.co/Public/Tendering/ContractNoticePhases/View?PPI=CO1.PPI.43400371&amp;isFromPublicArea=True&amp;isModal=False</t>
  </si>
  <si>
    <t>JEP-1962-2025</t>
  </si>
  <si>
    <t>JEP-AECID-020-2025</t>
  </si>
  <si>
    <t>Juan Esteban Dupont Cárdenas </t>
  </si>
  <si>
    <t>Prestar servicios de apoyo técnico en la sistematización y organización de expedientes para la gestión judicial del Despacho en el marco del Caso 10, contribuyendo a garantizar la tramitación oportuna y eficaz de las actuaciones. (AECID)</t>
  </si>
  <si>
    <t>33-47-101019325</t>
  </si>
  <si>
    <t>21/11/2025 - 05/07/0226</t>
  </si>
  <si>
    <t>juan.dupont@jep.gov.co</t>
  </si>
  <si>
    <t>https://community.secop.gov.co/Public/Tendering/ContractNoticePhases/View?PPI=CO1.PPI.43567624&amp;isFromPublicArea=True&amp;isModal=False</t>
  </si>
  <si>
    <t>JEP-1963-2025</t>
  </si>
  <si>
    <t>JEP-AECID-021-2025</t>
  </si>
  <si>
    <t>Laura Canela Rodríguez Becerra</t>
  </si>
  <si>
    <t>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t>
  </si>
  <si>
    <t>33-47-101019251</t>
  </si>
  <si>
    <t>13/11/2025 - 05/07/2026</t>
  </si>
  <si>
    <t>laurac.rodriguezb@jep.gov.co</t>
  </si>
  <si>
    <t>https://community.secop.gov.co/Public/Tendering/ContractNoticePhases/View?PPI=CO1.PPI.43420143&amp;isFromPublicArea=True&amp;isModal=False</t>
  </si>
  <si>
    <t>JEP-1964-2025</t>
  </si>
  <si>
    <t>JEP-CSPO-1921-2005</t>
  </si>
  <si>
    <t>Daniela Prias Rodriguez</t>
  </si>
  <si>
    <t>Prestar servicios profesionales para apoyar al despacho relator en la Dimensión Nacional del Caso 09 de la Sala de Reconocimiento de Verdad y Responsabilidad (SRVR), en el trámite y respuesta de solicitudes y requerimientos, así como en la gestión de intervenciones de sujetos procesales y la elaboración de insumos que contribuyan a la adopción de decisiones judiciales y actuaciones relacionadas.</t>
  </si>
  <si>
    <t>Julián Andrés Ariza Topahueso</t>
  </si>
  <si>
    <t>33-47-101019252</t>
  </si>
  <si>
    <t>1/11/2025 - 05/07/2026</t>
  </si>
  <si>
    <t>https://community.secop.gov.co/Public/Tendering/ContractNoticePhases/View?PPI=CO1.PPI.43451203&amp;isFromPublicArea=True&amp;isModal=False</t>
  </si>
  <si>
    <t>JEP-1965-2025</t>
  </si>
  <si>
    <t>JEP-CSPO-1922-2005</t>
  </si>
  <si>
    <t>Wendy Geraldine Rincon Olaya</t>
  </si>
  <si>
    <t>Prestar servicios profesionales a la Subdirección de Talento Humano, para la atención, administración y funcionamiento de las Salas Infantiles de la JEP, así como el apoyo en las actividades relacionadas con la planeación y ejecución del Plan de Bienestar 2025 y de la estrategia del Talento Humano.</t>
  </si>
  <si>
    <t>63-45-101056775</t>
  </si>
  <si>
    <t>wendy.rincon@jep.gov.co</t>
  </si>
  <si>
    <t>https://community.secop.gov.co/Public/Tendering/ContractNoticePhases/View?PPI=CO1.PPI.43470872&amp;isFromPublicArea=True&amp;isModal=False</t>
  </si>
  <si>
    <t>JEP-1966-2025</t>
  </si>
  <si>
    <t>JEP-CSPO-1924-2025</t>
  </si>
  <si>
    <t>Santiago Erazo Carrascal</t>
  </si>
  <si>
    <t xml:space="preserve">Prestar servicios profesionales para apoyar y acompañar a la Subdirección de Comunicaciones en la conceptualización, elaboración, edición y difusión de contenidos periodísticos y audiovisuales, para la divulgación en las distintas plataformas usadas por la JEP, en desarrollo de la política y estrategia de comunicaciones, la implementación del sistema restaurativo y la aplicación de sanciones por parte del tribunal. </t>
  </si>
  <si>
    <t>11-47-101040922</t>
  </si>
  <si>
    <t>24/11/2025 - 10/07/2026</t>
  </si>
  <si>
    <t>CREACIÓN LITERARIA</t>
  </si>
  <si>
    <t>https://community.secop.gov.co/Public/Tendering/ContractNoticePhases/View?PPI=CO1.PPI.43531938&amp;isFromPublicArea=True&amp;isModal=False</t>
  </si>
  <si>
    <t>JEP-1967-2025</t>
  </si>
  <si>
    <t>JEP-CSPO-1925-2025</t>
  </si>
  <si>
    <t>Santiago Peña Aragon</t>
  </si>
  <si>
    <t xml:space="preserve">Prestar servicios profesionales para apoyar a la JEP en las actividades de análisis, contrastación y descripción de hechos ilustrativos del conflicto armado interno y sistematización de acciones u omisiones de los presuntos responsables en el Macrocaso 08 Subcaso montes de maría y municipios cercanos de la sala de reconocimiento de verdad, de responsabilidad y de determinación de hechos y conductas. </t>
  </si>
  <si>
    <t>11-47-101040599</t>
  </si>
  <si>
    <t>13/11/2025 - 10/07/2026</t>
  </si>
  <si>
    <t>santiago.pena@jep.gov.co</t>
  </si>
  <si>
    <t>https://community.secop.gov.co/Public/Tendering/ContractNoticePhases/View?PPI=CO1.PPI.43508966&amp;isFromPublicArea=True&amp;isModal=False</t>
  </si>
  <si>
    <t>JEP-1968-2025</t>
  </si>
  <si>
    <t>JEP-CSPO-1926-2025</t>
  </si>
  <si>
    <t>Ingrid Lorena Parrado Leal</t>
  </si>
  <si>
    <t xml:space="preserve">Prestar servicios profesionales para apoyar y acompañar a la Sección de Ausencia de Reconocimiento, Verdad y Responsabilidad tanto en el desarrollo propio de sus funciones como en movilidad en la elaboración de documentos jurídicos. </t>
  </si>
  <si>
    <t>17-47-101006803</t>
  </si>
  <si>
    <t>21/11/2025 - 05/07/2026</t>
  </si>
  <si>
    <t>El 13/02/2026 se publicó el acta de balance y cierre</t>
  </si>
  <si>
    <t>Acta de balance y cierre</t>
  </si>
  <si>
    <t>https://community.secop.gov.co/Public/Tendering/ContractNoticePhases/View?PPI=CO1.PPI.43510403&amp;isFromPublicArea=True&amp;isModal=False</t>
  </si>
  <si>
    <t>JEP-1969-2025</t>
  </si>
  <si>
    <t>JEP-AECID-025-2025</t>
  </si>
  <si>
    <t>Jorge Hernando Acuña Acosta</t>
  </si>
  <si>
    <t>Prestar servicios profesionales especializados para apoyar a la Subdirección del Sistema Restaurativo desde la Oficina de Memoria Institucional y el Sistema Integral de paz en la planificación, recolección, sistematización, curaduría y validación de contenidos de los productos de memoria del proyecto ‘Baldosas por la Memoria’ que hace parte del Plan de Memorialización de los proyectos restaurativos vinculados al Macrocaso 001, a nivel nacional.</t>
  </si>
  <si>
    <t>11-47-101040918</t>
  </si>
  <si>
    <t>24/11/2025 - 1/07/2026</t>
  </si>
  <si>
    <t>https://community.secop.gov.co/Public/Tendering/ContractNoticePhases/View?PPI=CO1.PPI.43636008&amp;isFromPublicArea=True&amp;isModal=False</t>
  </si>
  <si>
    <t>JEP-1970-2025</t>
  </si>
  <si>
    <t>JEP-CSPO-1927-2025</t>
  </si>
  <si>
    <t>INTERNET SOLUTIONS S.A.S</t>
  </si>
  <si>
    <t>Renovación de Licencias FTK.</t>
  </si>
  <si>
    <t>https://community.secop.gov.co/Public/Tendering/ContractNoticePhases/View?PPI=CO1.PPI.43670564&amp;isFromPublicArea=True&amp;isModal=False</t>
  </si>
  <si>
    <t>JEP-1971-2025</t>
  </si>
  <si>
    <t>JEP-AECID-026-2025</t>
  </si>
  <si>
    <t>Maria victoria Giraldo Macea </t>
  </si>
  <si>
    <t>Prestar servicios profesionales para sistematización y análisis del recaudo probatorio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(AECID).</t>
  </si>
  <si>
    <t>Juan José Cantillo
Pushaina</t>
  </si>
  <si>
    <t>Caso 9 Amazonía - AECID</t>
  </si>
  <si>
    <t>5,463,307</t>
  </si>
  <si>
    <t>33-47-101019351</t>
  </si>
  <si>
    <t>https://community.secop.gov.co/Public/Tendering/ContractNoticePhases/View?PPI=CO1.PPI.43579503&amp;isFromPublicArea=True&amp;isModal=False</t>
  </si>
  <si>
    <t>JEP-1972-2025</t>
  </si>
  <si>
    <t>JEP-AECID-027-2025</t>
  </si>
  <si>
    <t>Kerelly Alejandra Arevalo Oviedo </t>
  </si>
  <si>
    <t>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t>
  </si>
  <si>
    <t>14-47-101046572</t>
  </si>
  <si>
    <t>04/12/2025 - 30/06/2026</t>
  </si>
  <si>
    <t>https://community.secop.gov.co/Public/Tendering/ContractNoticePhases/View?PPI=CO1.PPI.43578682&amp;isFromPublicArea=True&amp;isModal=False</t>
  </si>
  <si>
    <t>JEP-1973-2025</t>
  </si>
  <si>
    <t>JEP-AECID-028-2025</t>
  </si>
  <si>
    <t>Matheo Leon Lopez  </t>
  </si>
  <si>
    <t xml:space="preserve">18-47-101012036 </t>
  </si>
  <si>
    <t>https://community.secop.gov.co/Public/Tendering/ContractNoticePhases/View?PPI=CO1.PPI.43578683&amp;isFromPublicArea=True&amp;isModal=False</t>
  </si>
  <si>
    <t>JEP-1974-2025</t>
  </si>
  <si>
    <t>JEP-AECID-029-2025</t>
  </si>
  <si>
    <t>Adriana Roque Romero </t>
  </si>
  <si>
    <t>21-47-101054365</t>
  </si>
  <si>
    <t>26/11/2025 - 30/06/2026</t>
  </si>
  <si>
    <t>https://community.secop.gov.co/Public/Tendering/ContractNoticePhases/View?PPI=CO1.PPI.43579273&amp;isFromPublicArea=True&amp;isModal=False</t>
  </si>
  <si>
    <t>JEP-1975-2025</t>
  </si>
  <si>
    <t>JEP-AECID-030-2025</t>
  </si>
  <si>
    <t>Luisa María Romero Montes </t>
  </si>
  <si>
    <t>Prestar servicios profesionales de apoyo psicosocial para la producción de insumos de análisis y caracterización del daño en el subcaso 1 del macrocaso No. 11, con base en la información disponible en el despacho, así como para el acompañamiento en espacios de interacción dialógica con comparecientes, víctimas y sus representantes.- AECID</t>
  </si>
  <si>
    <t>21-47-101054665</t>
  </si>
  <si>
    <t>4/12/2025 - 30/06/2026</t>
  </si>
  <si>
    <t>https://community.secop.gov.co/Public/Tendering/ContractNoticePhases/View?PPI=CO1.PPI.43579274&amp;isFromPublicArea=True&amp;isModal=False</t>
  </si>
  <si>
    <t>JEP-1976-2025</t>
  </si>
  <si>
    <t>JEP-AECID-031-2025</t>
  </si>
  <si>
    <t xml:space="preserve">Santiago Sarmiento Mora </t>
  </si>
  <si>
    <t>Brindar apoyo jurídico al despacho correlator de la sala de reconocimiento de verdad, de responsabilidad y de determinación de los hechos y conductas de la jurisdicción especial para la paz (JEP), encargado del subcaso chocó, del caso conjunto 04-09 para el desarrollo de actividades de sistematización, análisis y construcción de insumos para la toma de decisiones judiciales. (AECID).</t>
  </si>
  <si>
    <t>Caso 04 y 09</t>
  </si>
  <si>
    <t>11-47-101041050</t>
  </si>
  <si>
    <t>27/11/2025 - 30/06/2026</t>
  </si>
  <si>
    <t>https://community.secop.gov.co/Public/Tendering/ContractNoticePhases/View?PPI=CO1.PPI.43579275&amp;isFromPublicArea=True&amp;isModal=False</t>
  </si>
  <si>
    <t>JEP-1977-2025</t>
  </si>
  <si>
    <t>JEP-CSPO-1928-2025</t>
  </si>
  <si>
    <t>D.T.M DATA TACTICAL MANAGEMENT SAS</t>
  </si>
  <si>
    <t xml:space="preserve">Renovación de Licencias de forenses para celulares (Celebrite). </t>
  </si>
  <si>
    <t>18-45-101188247</t>
  </si>
  <si>
    <t>21/11/2025 - 20/12/2028</t>
  </si>
  <si>
    <t>https://community.secop.gov.co/Public/Tendering/ContractNoticePhases/View?PPI=CO1.PPI.43620116&amp;isFromPublicArea=True&amp;isModal=False</t>
  </si>
  <si>
    <t>JEP-1978-2025</t>
  </si>
  <si>
    <t>JEP-CSPO-1929-2025</t>
  </si>
  <si>
    <t>Angela Maria Gonzalez Toro</t>
  </si>
  <si>
    <t>Sergio Andrés Torres Silva</t>
  </si>
  <si>
    <t>14-47-101046260; B-100075045</t>
  </si>
  <si>
    <t>24/11/2025; 4/02/2026</t>
  </si>
  <si>
    <t>21/11/2025 - 31/01/2027; 3/02/2026 - 31/01/2027</t>
  </si>
  <si>
    <t>25/11/2025; 06/02/2026</t>
  </si>
  <si>
    <t>El 3/02/2025 se publicó la cesión del contrato a Sergio Andrés Torres Silva</t>
  </si>
  <si>
    <t>angela.gonzalezt@jep.gov.co; Pendiente</t>
  </si>
  <si>
    <t>https://community.secop.gov.co/Public/Tendering/ContractNoticePhases/View?PPI=CO1.PPI.43642758&amp;isFromPublicArea=True&amp;isModal=False</t>
  </si>
  <si>
    <t>83121701;83121702;83121703</t>
  </si>
  <si>
    <t>JEP-1979-2025</t>
  </si>
  <si>
    <t>JEP-CSPO-1930-2025</t>
  </si>
  <si>
    <t>Radio Television Nacional de Colombia RTVC S.A.S.</t>
  </si>
  <si>
    <t>Prestar servicios para apoyar a la Subdirección de Comunicaciones en la divulgación pedagógica de contenidos radiales</t>
  </si>
  <si>
    <t>https://community.secop.gov.co/Public/Tendering/ContractNoticePhases/View?PPI=CO1.PPI.43672350&amp;isFromPublicArea=True&amp;isModal=False</t>
  </si>
  <si>
    <t>JEP-1980-2025</t>
  </si>
  <si>
    <t>JEP-CSPO-1931-2025</t>
  </si>
  <si>
    <t>Diego Alexis Tello Esquivel</t>
  </si>
  <si>
    <t>Prestar servicios profesionales para apoyar a las salas y secciones de la JEP, en la estructuración de información para el trámite de los macrocasos, juicios adversariales y actividades necesarias para el desarrollo de los mismos, así como en los asuntos, actividades y gestiones necesarias dentro del despacho</t>
  </si>
  <si>
    <t>61-45-101026026</t>
  </si>
  <si>
    <t>Verificar que hayan cargado el acta</t>
  </si>
  <si>
    <t>https://community.secop.gov.co/Public/Tendering/ContractNoticePhases/View?PPI=CO1.PPI.43735798&amp;isFromPublicArea=True&amp;isModal=False</t>
  </si>
  <si>
    <t>JEP-1981-2025</t>
  </si>
  <si>
    <t>JEP-CSPO-1932-2025</t>
  </si>
  <si>
    <t xml:space="preserve">Luis Felipe Camacho Martinez </t>
  </si>
  <si>
    <t>33-47-101019525</t>
  </si>
  <si>
    <t>28/11/2025 - 05/07/2026</t>
  </si>
  <si>
    <t>https://community.secop.gov.co/Public/Tendering/ContractNoticePhases/View?PPI=CO1.PPI.43734040&amp;isFromPublicArea=True&amp;isModal=False</t>
  </si>
  <si>
    <t>JEP-1982-2025</t>
  </si>
  <si>
    <t>JEP-CSPO-1933-2025</t>
  </si>
  <si>
    <t>Carlos Andres Sanchez Rojas</t>
  </si>
  <si>
    <t>Prestar servicios profesionales para proporcionar apoyo en la gestión judicial,  administrativa y contractual de la Sección de Ausencia de Reconocimiento de Verdad y responsabilidad tanto en las actividades propias del Tribunal para la Paz, así como en las actividades asumidas en movilidad</t>
  </si>
  <si>
    <t xml:space="preserve"> Apoyo SAR </t>
  </si>
  <si>
    <t xml:space="preserve"> Raúl Eduardo Sánchez Sánchez </t>
  </si>
  <si>
    <t>61-45-101026057</t>
  </si>
  <si>
    <t>https://community.secop.gov.co/Public/Tendering/ContractNoticePhases/View?PPI=CO1.PPI.43853391&amp;isFromPublicArea=True&amp;isModal=False</t>
  </si>
  <si>
    <t>JEP-1983-2025</t>
  </si>
  <si>
    <t>JEP-CSPO-1934-2025</t>
  </si>
  <si>
    <t> 52834699</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</si>
  <si>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género.</t>
  </si>
  <si>
    <t>11-47-101041128</t>
  </si>
  <si>
    <t>28/11/2025 - 10/02/2027</t>
  </si>
  <si>
    <t>https://community.secop.gov.co/Public/Tendering/ContractNoticePhases/View?PPI=CO1.PPI.43713762&amp;isFromPublicArea=True&amp;isModal=False</t>
  </si>
  <si>
    <t>JEP-1984-2025</t>
  </si>
  <si>
    <t>JEP-CSPO-1935-2025</t>
  </si>
  <si>
    <t>Jeisson Giovanni Guchubo Guerrero</t>
  </si>
  <si>
    <t>Prestar servicios profesionales para apoyar a la Dirección de TI en la administración y soporte de sistemas operativos, motores de bases de datos y servidores de aplicaciones que hacen parte de las plataformas implementadas en Datacenter, así como apoyo en el impulso de las actividades derivadas del PETI.</t>
  </si>
  <si>
    <t>CCM-100001610</t>
  </si>
  <si>
    <t>jeisson.guchubo@jep.gov.co</t>
  </si>
  <si>
    <t>https://community.secop.gov.co/Public/Tendering/ContractNoticePhases/View?PPI=CO1.PPI.43709499&amp;isFromPublicArea=True&amp;isModal=False</t>
  </si>
  <si>
    <t>JEP-1985-2025</t>
  </si>
  <si>
    <t>JEP-CSPO-1936-2025</t>
  </si>
  <si>
    <t>Oscar Gallo Bonilla</t>
  </si>
  <si>
    <t>Prestar servicios profesionales especializados a la Dirección de Tecnologías de la Información para apoyar en la articulación, implementación y gestión de los proyectos que se deriven del Plan Estratégico de Tecnologías de la Información (PETI) 2025 2028 de la JEP, su alineación con el Plan Estratégico Cuatrienal (PEC) de la entidad, así como la estructuración del Gobierno de Datos , Gobierno y Estrategia de TI, Comité de información y otros comités o estrategias de gobernabilidad que se hayan identificado en el PETI</t>
  </si>
  <si>
    <t>360-47-994000055245</t>
  </si>
  <si>
    <t>28/11/2025 - 10/07/2026</t>
  </si>
  <si>
    <t>oscar.gallo@jep.gov.co</t>
  </si>
  <si>
    <t>https://community.secop.gov.co/Public/Tendering/ContractNoticePhases/View?PPI=CO1.PPI.43760939&amp;isFromPublicArea=True&amp;isModal=False</t>
  </si>
  <si>
    <t>JEP-1986-2025</t>
  </si>
  <si>
    <t>JEP-AECID-032-2025</t>
  </si>
  <si>
    <t xml:space="preserve">Andrea Carolina Bello Tocancipa </t>
  </si>
  <si>
    <t xml:space="preserve">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t>
  </si>
  <si>
    <t>11-47-101041385</t>
  </si>
  <si>
    <t>12/12/2025 - 30/06/2026</t>
  </si>
  <si>
    <t>https://community.secop.gov.co/Public/Tendering/ContractNoticePhases/View?PPI=CO1.PPI.43873122&amp;isFromPublicArea=True&amp;isModal=False</t>
  </si>
  <si>
    <t>JEP-1987-2025</t>
  </si>
  <si>
    <t>JEP-IPINF-009-2025</t>
  </si>
  <si>
    <t>IOCOM S.A.S.</t>
  </si>
  <si>
    <t>Renovación de licencias encase</t>
  </si>
  <si>
    <t xml:space="preserve">255625	</t>
  </si>
  <si>
    <t xml:space="preserve">	100419634</t>
  </si>
  <si>
    <t>26/11/2025 - 30-11-2026</t>
  </si>
  <si>
    <t>https://community.secop.gov.co/Public/Tendering/ContractNoticePhases/View?PPI=CO1.PPI.43423970&amp;isFromPublicArea=True&amp;isModal=False</t>
  </si>
  <si>
    <t>JEP-1988-2025</t>
  </si>
  <si>
    <t>JEP-IPI-009-2025</t>
  </si>
  <si>
    <t>SOLINCO COLOMBIA S.A.S.</t>
  </si>
  <si>
    <t>Adquirir la renovación y nuevas licencias de Suite AutoCAD.</t>
  </si>
  <si>
    <t>Bogotá D.C. Sede prinicipal y calle 26</t>
  </si>
  <si>
    <t>27/11/2025 - 30/06/2027</t>
  </si>
  <si>
    <t>https://community.secop.gov.co/Public/Tendering/ContractNoticePhases/View?PPI=CO1.PPI.43482249&amp;isFromPublicArea=True&amp;isModal=False</t>
  </si>
  <si>
    <t>53102516;53103001;55121731;55121732;55121715;24111503;53101802;53101804;46181543</t>
  </si>
  <si>
    <t>JEP-1989-2025</t>
  </si>
  <si>
    <t>JEP-IPINF-010-2025</t>
  </si>
  <si>
    <t>C.G.H. INGENIERIA &amp; SOLUCIONES S.A.S.</t>
  </si>
  <si>
    <t xml:space="preserve">Adquisición de adquisición de elementos para el laboratorio de informática forense. </t>
  </si>
  <si>
    <t>30-45-101019260_x000D_</t>
  </si>
  <si>
    <t>2/12/2025 - 22/12/2026</t>
  </si>
  <si>
    <t>Mediante otrosí Nº1 del se modifico el anexo 1 y se prorrogó hasta el 26/12/2025; Mediante otrosí Nº2 del 26/12/2025 se modificación el plazo hasta el 20/01/2026 y la forma de pago</t>
  </si>
  <si>
    <t>https://community.secop.gov.co/Public/Tendering/ContractNoticePhases/View?PPI=CO1.PPI.43524511&amp;isFromPublicArea=True&amp;isModal=False</t>
  </si>
  <si>
    <t>JEP-1990-2025</t>
  </si>
  <si>
    <t>JEP-CSPO-1937-2025</t>
  </si>
  <si>
    <t>Alejandro David Aponte Cardona</t>
  </si>
  <si>
    <t xml:space="preserve">Prestar servicios de asesoría jurídica para apoyar y acompañar a las salas y secciones de la JEP, en el análisis, estudio y estructuración de información de diversos contenidos requeridos para la elaboración de autos de determinación de hechos y conductas y de resolución de conclusiones, así como en la emisión de conceptos jurídicos. </t>
  </si>
  <si>
    <t>33-47-101019588</t>
  </si>
  <si>
    <t>5/12/2025 - 05/07/2026</t>
  </si>
  <si>
    <t>https://community.secop.gov.co/Public/Tendering/ContractNoticePhases/View?PPI=CO1.PPI.43973980&amp;isFromPublicArea=True&amp;isModal=False</t>
  </si>
  <si>
    <t>JEP-1991-2025</t>
  </si>
  <si>
    <t>JEP-AECID-033-2025</t>
  </si>
  <si>
    <t>Ibeth Paola Ruiz Arévalo</t>
  </si>
  <si>
    <t>Mompós</t>
  </si>
  <si>
    <t>14-47-101046575</t>
  </si>
  <si>
    <t>1/12/2025 - 30/06/2026</t>
  </si>
  <si>
    <t>https://community.secop.gov.co/Public/Tendering/ContractNoticePhases/View?PPI=CO1.PPI.43976272&amp;isFromPublicArea=True&amp;isModal=False</t>
  </si>
  <si>
    <t>45111700;45111800;45111900</t>
  </si>
  <si>
    <t>JEP-1992-2025</t>
  </si>
  <si>
    <t>JEP-CSPO-1938-2025</t>
  </si>
  <si>
    <t>Compañía Comercial Curacao de Colombia SA</t>
  </si>
  <si>
    <t>Adquirir la ampliación de las capacidades del Sistema de Gestión de Medios (MEDiA) de la Jurisdicción Especial para la Paz, con el objeto de fortalecer el proceso de transcripción y control de calidad mediante soluciones de inteligencia artificial. (Contratos o convenio que no requieren pluralidad de ofertas)</t>
  </si>
  <si>
    <t>Luis Leonardo Ulloa Serna</t>
  </si>
  <si>
    <t>21-45-101502449</t>
  </si>
  <si>
    <t>11/12/2025 - 31/12/2028</t>
  </si>
  <si>
    <t>https://community.secop.gov.co/Public/Tendering/ContractNoticePhases/View?PPI=CO1.PPI.43960629&amp;isFromPublicArea=True&amp;isModal=False</t>
  </si>
  <si>
    <t>JEP-1993-2025</t>
  </si>
  <si>
    <t>JEP-IPINF-011-2025</t>
  </si>
  <si>
    <t>NODO GRUPO EMPRESARIAL S.A.S.</t>
  </si>
  <si>
    <t>Suministro e instalación de avisos institucionales en las instalaciones de la Jurisdicción Especial para la Paz</t>
  </si>
  <si>
    <t>5/12/2025 - 22/12/2028</t>
  </si>
  <si>
    <t>https://community.secop.gov.co/Public/Tendering/ContractNoticePhases/View?PPI=CO1.PPI.43569763&amp;isFromPublicArea=True&amp;isModal=False</t>
  </si>
  <si>
    <t>44121905;55121606;44121612;44121701;44121804;44121621;31201512;31201503;44122104;14111807;44122118;44121711;44121708;14111530;14111512;44121705;44121716;44111914;44111905;14111514;44111912;44103105;14111519;44121707;60105704;44102413;44121619;24111500;46171501;55121907;72154028;24102006</t>
  </si>
  <si>
    <t>JEP-1994-2025</t>
  </si>
  <si>
    <t>JEP-IPINF-008-2025</t>
  </si>
  <si>
    <t>Papeleria Los Andes SAS</t>
  </si>
  <si>
    <t>Adquirir elementos de oficina y papelería, requeridos para las dependencias de la Jurisdicción Especial para la Paz.</t>
  </si>
  <si>
    <t>9/12/2025 - 31/12/2026</t>
  </si>
  <si>
    <t>EL 27/02/2026 se publicó el acta de balance y cierre</t>
  </si>
  <si>
    <t>https://community.secop.gov.co/Public/Tendering/ContractNoticePhases/View?PPI=CO1.PPI.42702718&amp;isFromPublicArea=True&amp;isModal=False</t>
  </si>
  <si>
    <t>31201517;31201512;27112201;27111605;11161804;42151630;53131503;42151624;55121715;55121610;55101500;55121731;45121600</t>
  </si>
  <si>
    <t>JEP-1995-2025</t>
  </si>
  <si>
    <t>JEP-IPINF-012-2025</t>
  </si>
  <si>
    <t>SF INTERNATIONAL SAS</t>
  </si>
  <si>
    <t>Adquisición de elementos de criminalística de campo para el grupo forense y laboratorio de informática.</t>
  </si>
  <si>
    <t xml:space="preserve"> Mary Julieth Murillo Junco </t>
  </si>
  <si>
    <t>18-45-101188268_x000D_</t>
  </si>
  <si>
    <t>10/12/2025 - 22/12/2026</t>
  </si>
  <si>
    <t>Mediante otrosí Nº1 del 22/12/2025 se modifico el anexo 1 y se prorrogó hasta el 26/12/2025</t>
  </si>
  <si>
    <t>https://community.secop.gov.co/Public/Tendering/ContractNoticePhases/View?PPI=CO1.PPI.43604587&amp;isFromPublicArea=True&amp;isModal=False</t>
  </si>
  <si>
    <t>JEP-1996-2025</t>
  </si>
  <si>
    <t>JEP-SB-009-2025</t>
  </si>
  <si>
    <t>SOFTEC S&amp;T S.A.S</t>
  </si>
  <si>
    <t>Adquirir la renovación del soporte y mantenimiento para la solución tecnológica de gestión ITSM IVANTI</t>
  </si>
  <si>
    <t>Piedad Cristina Mogollón Sánchez</t>
  </si>
  <si>
    <t>37-44-101045857</t>
  </si>
  <si>
    <t>https://community.secop.gov.co/Public/Tendering/ContractNoticePhases/View?PPI=CO1.PPI.43658525&amp;isFromPublicArea=True&amp;isModal=False</t>
  </si>
  <si>
    <t>JEP-1997-2025</t>
  </si>
  <si>
    <t>JEP-CSPO-1939-2025</t>
  </si>
  <si>
    <t>Gustavo Adolfo Ramirez Ariza</t>
  </si>
  <si>
    <t>Prestar servicios profesionales para apoyar a la SAR en la materialización del derecho a la verdad, justicia, reparación y no repetición, a través de la asesoría estratégica en asuntos relacionados con la memoria histórica en el marco de los asuntos, actividades y gestiones judiciales y administrativas que realiza la Sección en sus funciones propias y de movilidad.</t>
  </si>
  <si>
    <t>33-47-101019689</t>
  </si>
  <si>
    <t>19/12/2025 - 05/07/2026</t>
  </si>
  <si>
    <t>https://community.secop.gov.co/Public/Tendering/ContractNoticePhases/View?PPI=CO1.PPI.44016237&amp;isFromPublicArea=True&amp;isModal=False</t>
  </si>
  <si>
    <t>JEP-1998-2025</t>
  </si>
  <si>
    <t>JEP-SB-007-2025</t>
  </si>
  <si>
    <t>M.S.L. DISTRIBUCIONES &amp; CIA S.A.S.</t>
  </si>
  <si>
    <t xml:space="preserve">Adquirir licenciamiento DLP para cubrir las necesidades de la JEP. </t>
  </si>
  <si>
    <t>5/12/2025 - 23/12/2028</t>
  </si>
  <si>
    <t>https://community.secop.gov.co/Public/Tendering/ContractNoticePhases/View?PPI=CO1.PPI.43599264&amp;isFromPublicArea=True&amp;isModal=False</t>
  </si>
  <si>
    <t>JEP-1999-2025</t>
  </si>
  <si>
    <t>JEP-CSPO-1940-2025</t>
  </si>
  <si>
    <t>Jerson Jussef Parra Ramirez</t>
  </si>
  <si>
    <t xml:space="preserve">Prestar servicios profesionales para apoyar la producción y planeación estratégica de todos los recursos logísticos, técnicos y humanos de la Subdirección de Comunicaciones y con la elaboración de las piezas comunicativas de las diversas audiencias de las Salas y Secciones de la Secretaría Ejecutiva, en cumplimiento de la política y estrategia de comunicaciones. </t>
  </si>
  <si>
    <t>Viviana Pineda Hincapié; 43.976.694</t>
  </si>
  <si>
    <t>11-47-101041952</t>
  </si>
  <si>
    <t>19/12/2025 - 31/01/2027</t>
  </si>
  <si>
    <t>jerson.parra@jep.gov.co</t>
  </si>
  <si>
    <t>https://community.secop.gov.co/Public/Tendering/ContractNoticePhases/View?PPI=CO1.PPI.44072441&amp;isFromPublicArea=True&amp;isModal=False</t>
  </si>
  <si>
    <t>43221700;43233400</t>
  </si>
  <si>
    <t>JEP-2000-2025</t>
  </si>
  <si>
    <t>JEP-SB-008-2025</t>
  </si>
  <si>
    <t>Geoinstrumentos topograficos SAS</t>
  </si>
  <si>
    <t>Adquisición de dos (2) juegos de receptores GNSS con accesorios y licencias de software de campo vitalicias</t>
  </si>
  <si>
    <t>Edwin Giovanni Rojas Roa</t>
  </si>
  <si>
    <t>14-45-101131204</t>
  </si>
  <si>
    <t>11/12/2025 - 25/12/2026</t>
  </si>
  <si>
    <t>https://community.secop.gov.co/Public/Tendering/ContractNoticePhases/View?PPI=CO1.PPI.43597653&amp;isFromPublicArea=True&amp;isModal=False</t>
  </si>
  <si>
    <t>JEP-2001-2025</t>
  </si>
  <si>
    <t>JEP-SB-010-2025</t>
  </si>
  <si>
    <t>Delta IT Solutions SA</t>
  </si>
  <si>
    <t>Adquirir la ampliación de licenciamiento IGA para cubrir las necesidades de la JEP.</t>
  </si>
  <si>
    <t xml:space="preserve">	21-45-101502927</t>
  </si>
  <si>
    <t>17/12/2025 - 31/12/2028</t>
  </si>
  <si>
    <t>https://community.secop.gov.co/Public/Tendering/ContractNoticePhases/View?PPI=CO1.PPI.43856654&amp;isFromPublicArea=True&amp;isModal=False</t>
  </si>
  <si>
    <t>JEP-2002-2025</t>
  </si>
  <si>
    <t>JEP-CSPO-1941-2025</t>
  </si>
  <si>
    <t>Organización Internacional para las Migraciones (OIM)</t>
  </si>
  <si>
    <t>Aunar esfuerzos y recursos para fortalecer y coordinar acciones a nivel territorial en el monitoreo integral de las sanciones propias y en cumplimiento de medidas de contribución a la reparación en el marco del régimen de condicionalidad, así como para garantizar la participación de víctimas y comparecientes en el cumplimiento de las diligencias judiciales ordenadas por la Magistratura de la Jurisdicción Especial para la Paz o en desarrollo de actividades de apoyo a la gestión judicial.</t>
  </si>
  <si>
    <t>https://community.secop.gov.co/Public/Tendering/ContractNoticePhases/View?PPI=CO1.PPI.44293059&amp;isFromPublicArea=True&amp;isModal=False</t>
  </si>
  <si>
    <t>JEP-2003-2025</t>
  </si>
  <si>
    <t>JEP-CSPO-1942-2025</t>
  </si>
  <si>
    <t>Daniel Camilo Torres Medina</t>
  </si>
  <si>
    <t>Prestar los servicios profesionales especializados para ejecutar análisis estadísticos, sistematización, catalogación y trazabilidad de la información jurisprudencial mediante el uso de herramientas de análisis de la información, gestión documental y visualización de datos, en apoyo a la Relatoría General de la Jurisdicción Especial para la Paz</t>
  </si>
  <si>
    <t>21-47-101055085</t>
  </si>
  <si>
    <t>12/26/2025</t>
  </si>
  <si>
    <t>24/12/2025 - 11/07/2026</t>
  </si>
  <si>
    <t>https://community.secop.gov.co/Public/Tendering/ContractNoticePhases/View?PPI=CO1.PPI.44209814&amp;isFromPublicArea=True&amp;isModal=False</t>
  </si>
  <si>
    <t>JEP-2004-2025</t>
  </si>
  <si>
    <t>JEP-CSPO-1943-2025</t>
  </si>
  <si>
    <t>Johanna Duarte</t>
  </si>
  <si>
    <t>Compañía Comercial Curacao de Colombia S.A</t>
  </si>
  <si>
    <t>Ampliación de la capacidad  de almacenamiento e integración física y lógica al gestor principal del sistema de gestión de medios -MEDiA</t>
  </si>
  <si>
    <t>21-45-101503132</t>
  </si>
  <si>
    <t>12/19/2025</t>
  </si>
  <si>
    <t>19/12/2025 - 31/12/2028</t>
  </si>
  <si>
    <t>https://community.secop.gov.co/Public/Tendering/ContractNoticePhases/View?PPI=CO1.PPI.44227160&amp;isFromPublicArea=True&amp;isModal=False</t>
  </si>
  <si>
    <t>JEP-2005-2025</t>
  </si>
  <si>
    <t>JEP-CSPO-1944-2025</t>
  </si>
  <si>
    <t>Martín Arango Gallego</t>
  </si>
  <si>
    <t>11-47-101042321</t>
  </si>
  <si>
    <t>12/31/2025</t>
  </si>
  <si>
    <t>30/12/2025 - 03/02/2027</t>
  </si>
  <si>
    <t>El 1/02/2026 se publico la terminación anticipada por mutuo acuerdo del contrato</t>
  </si>
  <si>
    <t>martin.arango@jep.gov.co</t>
  </si>
  <si>
    <t>https://community.secop.gov.co/Public/Tendering/ContractNoticePhases/View?PPI=CO1.PPI.44233658&amp;isFromPublicArea=True&amp;isModal=False</t>
  </si>
  <si>
    <t>JEP-2006-2025</t>
  </si>
  <si>
    <t>JEP-CSPO-1945-2025</t>
  </si>
  <si>
    <t>12/23/2025</t>
  </si>
  <si>
    <t> 1010226424</t>
  </si>
  <si>
    <t>Prestar servicios profesionales para apoyar a la Oficina Asesora de Justicia Restaurativa, en el seguimiento, trámite y respuesta de órdenes judiciales, así como en la construcción de documentos y demás informes que le sean asignados</t>
  </si>
  <si>
    <t>Jose Eduardo Martinez López; 79649846</t>
  </si>
  <si>
    <t>33-47-101019714</t>
  </si>
  <si>
    <t>26/12/2025 - 31/01/2025</t>
  </si>
  <si>
    <t>https://community.secop.gov.co/Public/Tendering/ContractNoticePhases/View?PPI=CO1.PPI.44280695&amp;isFromPublicArea=True&amp;isModal=False</t>
  </si>
  <si>
    <t>JEP-2007-2025</t>
  </si>
  <si>
    <t>JEP-CSPO-1946-2025</t>
  </si>
  <si>
    <t>Yenny Carolina González Sánchez </t>
  </si>
  <si>
    <t>Prestar servicios profesionales para apoyar y acompañar a la Oficina Asesora de Justicia Restaurativa en la gestión de sistematización, seguimiento y análisis de información de las acciones, mediaciones y encuentros necesarios para los procesos de justicia restaurativa</t>
  </si>
  <si>
    <t>21-47-101055084</t>
  </si>
  <si>
    <t>26/12/2025 - 01/02/2027</t>
  </si>
  <si>
    <t>INGENIERÍA AMBIENTAL Y SANITARIA</t>
  </si>
  <si>
    <t>yenny.gonzalez@jep.gov.co</t>
  </si>
  <si>
    <t>https://community.secop.gov.co/Public/Tendering/ContractNoticePhases/View?PPI=CO1.PPI.44291041&amp;isFromPublicArea=True&amp;isModal=False</t>
  </si>
  <si>
    <t>80161504;80121609;80121706;80121707;80121704;80121503</t>
  </si>
  <si>
    <t>JEP-2008-2025</t>
  </si>
  <si>
    <t>JEP-CSPO-1947-2025</t>
  </si>
  <si>
    <t>12/29/2025</t>
  </si>
  <si>
    <t>LEGIS EDITORES S.A.</t>
  </si>
  <si>
    <t>Suscripción a la plataforma tecnológica LegisOffice®, para la vigilancia judicial, seguimiento y control de los procesos judiciales y/o administrativos, que se tramiten ante los despachos judiciales y organismos de control del territorio nacional, en los cuales la Jurisdicción Especial para la Paz sea parte o pueda llegar a estarlo.</t>
  </si>
  <si>
    <t>Carlos Castro Sabbag</t>
  </si>
  <si>
    <t>Seguros Comerciales Bolivar S.A.</t>
  </si>
  <si>
    <t>12/30/2025</t>
  </si>
  <si>
    <t>30/12-2025 - 31/12/2028</t>
  </si>
  <si>
    <t>https://community.secop.gov.co/Public/Tendering/ContractNoticePhases/View?PPI=CO1.PPI.44338895&amp;isFromPublicArea=True&amp;isModal=False</t>
  </si>
  <si>
    <t>JEP-2009-2025</t>
  </si>
  <si>
    <t>JEP-CSPO-1948-2025</t>
  </si>
  <si>
    <t xml:space="preserve">Contribuir a la implementación del componente restaurativo de los proyectos que hacen parte de las sanciones, TOAR y medidas de contribución que cuentan con orden judicial de la JEP. </t>
  </si>
  <si>
    <t>Claudia Liliana Erazo Maldonado (Encargada)</t>
  </si>
  <si>
    <t>https://community.secop.gov.co/Public/Tendering/ContractNoticePhases/View?PPI=CO1.PPI.44354491&amp;isFromPublicArea=True&amp;isModal=False</t>
  </si>
  <si>
    <t>76111501;76111504;76111604</t>
  </si>
  <si>
    <t>OC-141873-2025</t>
  </si>
  <si>
    <t>JEP-TVEC-002-2025</t>
  </si>
  <si>
    <t>CONSORCIO KIOS</t>
  </si>
  <si>
    <t>Orden de compra</t>
  </si>
  <si>
    <t>3. Compraventa</t>
  </si>
  <si>
    <t xml:space="preserve"> Persona Jurídica </t>
  </si>
  <si>
    <t xml:space="preserve"> Villavicencio </t>
  </si>
  <si>
    <t>Prestar el servicio integral de aseo y cafetería incluido suministro de insumos, elementos, materiales y equipos requeridos para las instalaciones de la Jurisdicción Especial para la Paz.</t>
  </si>
  <si>
    <t>30-54-101003546</t>
  </si>
  <si>
    <t>14/02/2025 - 16/08/2025</t>
  </si>
  <si>
    <t>El 29/07/2025 se modificó la OC, prorrogando el plazo hasta el 19/11/2025 y adicionando un valor de $610.200.000; Se reporta en el SIRECI de diciembre de 2025</t>
  </si>
  <si>
    <t>Adición y prorroga</t>
  </si>
  <si>
    <t>https://operaciones.colombiacompra.gov.co/tienda-virtual-del-estado-colombiano/ordenes-compra/141873</t>
  </si>
  <si>
    <t>OC-142271-2025</t>
  </si>
  <si>
    <t>JEP-TVEC-001-2025</t>
  </si>
  <si>
    <t>CONTROLES EMPRESARIALES S A S</t>
  </si>
  <si>
    <t>Adquir licenciamiento Microsoft, para cubrir las necesidades de la JEP.</t>
  </si>
  <si>
    <t xml:space="preserve">Néstor Corredor Niampira </t>
  </si>
  <si>
    <t>2022011000049; 2022011000068</t>
  </si>
  <si>
    <t>SGPL-187714028</t>
  </si>
  <si>
    <t>Zurich Colombia S.A.</t>
  </si>
  <si>
    <t>24/02/2025 - 30/06/2026</t>
  </si>
  <si>
    <t>El 6/10/2025 se adicionó el valor de 402.423.022 a la orden de compra</t>
  </si>
  <si>
    <t>https://www.colombiacompra.gov.co/tienda-virtual-del-estado-colombiano/ordenes-compra/142271</t>
  </si>
  <si>
    <t>OC-149085-2025</t>
  </si>
  <si>
    <t>JEP-TVEC-003-2025</t>
  </si>
  <si>
    <t>UNION TEMPORAL CATALOGO DE SOFTWARE ARCGIS DE ESRI</t>
  </si>
  <si>
    <t>Adquirir de licencias de ArcGIS.</t>
  </si>
  <si>
    <t>2022011000057; 202300000000185</t>
  </si>
  <si>
    <t>11-44-101260090</t>
  </si>
  <si>
    <t>17/07/2025 - 19/12/2028</t>
  </si>
  <si>
    <t>https://operaciones.colombiacompra.gov.co/tienda-virtual-del-estado-colombiano/ordenes-compra/149085</t>
  </si>
  <si>
    <t>OC-150477-2025</t>
  </si>
  <si>
    <t>JEP-TVEC-004-2025</t>
  </si>
  <si>
    <t>CLARYICON S.A.S</t>
  </si>
  <si>
    <t>Adquisición de lente zoom marca canon para camara.</t>
  </si>
  <si>
    <t>https://operaciones.colombiacompra.gov.co/tienda-virtual-del-estado-colombiano/ordenes-compra/?number_order=150477&amp;state=&amp;entity=&amp;tool=0&amp;date_to&amp;date_from</t>
  </si>
  <si>
    <t>OC-150479-2025</t>
  </si>
  <si>
    <t>JEP-TVEC-005-2025</t>
  </si>
  <si>
    <t>Adquisición de dockings.</t>
  </si>
  <si>
    <t>https://operaciones.colombiacompra.gov.co/tienda-virtual-del-estado-colombiano/ordenes-compra/150479</t>
  </si>
  <si>
    <t>OC-150478-2025</t>
  </si>
  <si>
    <t>JEP-TVEC-006-2025</t>
  </si>
  <si>
    <t>Adquisición de diademas.</t>
  </si>
  <si>
    <t>https://operaciones.colombiacompra.gov.co/tienda-virtual-del-estado-colombiano/ordenes-compra/150478</t>
  </si>
  <si>
    <t>OC-151600-2025</t>
  </si>
  <si>
    <t>JEP-TVEC-007-2025</t>
  </si>
  <si>
    <t xml:space="preserve">Adquisición de pantallas para Unidad de Investigación y Acusación. </t>
  </si>
  <si>
    <t>https://operaciones.colombiacompra.gov.co/tienda-virtual-del-estado-colombiano/ordenes-compra/151600</t>
  </si>
  <si>
    <t>OC-155334-2025</t>
  </si>
  <si>
    <t>JEP-TVEC-011-2025</t>
  </si>
  <si>
    <t>UNION TEMPORAL LLANO ALIANZA BIC</t>
  </si>
  <si>
    <t>NR</t>
  </si>
  <si>
    <t xml:space="preserve">Prestar el servicio integral de aseo y cafetería incluido suministro de insumos, elementos, materiales y equipos requeridos para las instalaciones de la Jurisdicción Especial para la Paz. </t>
  </si>
  <si>
    <t>CV-100055751; CV-100015711</t>
  </si>
  <si>
    <t>13/11/2025 - 19/07/2027; 13/11/2025 - 20/07/2026</t>
  </si>
  <si>
    <t>Se reporta en el SIRECI de diciembre</t>
  </si>
  <si>
    <t>https://operaciones.colombiacompra.gov.co/tienda-virtual-del-estado-colombiano/ordenes-compra/155334</t>
  </si>
  <si>
    <t>OC-155850-2025</t>
  </si>
  <si>
    <t>JEP-TVEC-008-2025</t>
  </si>
  <si>
    <t>Adquisición de tablets y accesorios</t>
  </si>
  <si>
    <t>https://operaciones.colombiacompra.gov.co/tienda-virtual-del-estado-colombiano/ordenes-compra/155850</t>
  </si>
  <si>
    <t>43201800;43201801;43201827;52161529;60104924</t>
  </si>
  <si>
    <t>OC-156790-2025</t>
  </si>
  <si>
    <t>JEP-TVEC-009-2025</t>
  </si>
  <si>
    <t>Adquisición de herramientas tecnológicas para la unidad de investigación y acusación</t>
  </si>
  <si>
    <t xml:space="preserve"> Mary Julieth Murillo Junco; Jairo Alfonso Barón Hernández</t>
  </si>
  <si>
    <t>1049608372; 79455568</t>
  </si>
  <si>
    <t>El 16/12/2025 se publicó la modificación de la OC, cambiando el Item 3 y 4 sin generar cambio en el valor</t>
  </si>
  <si>
    <t>https://operaciones.colombiacompra.gov.co/tienda-virtual-del-estado-colombiano/ordenes-compra/156790</t>
  </si>
  <si>
    <t>2090.1</t>
  </si>
  <si>
    <t>43231500;43201800;45111616</t>
  </si>
  <si>
    <t>OC-157793-2025</t>
  </si>
  <si>
    <t>JEP-TVEC-010-2025</t>
  </si>
  <si>
    <t>HARDWARE ASESORIAS SOFTWARE LTDA</t>
  </si>
  <si>
    <t>Adquisición de equipos necesarios para el funcionamiento de la Subdirección de Comunicaciones en cumplimiento de su misionalidad</t>
  </si>
  <si>
    <t>https://operaciones.colombiacompra.gov.co/tienda-virtual-del-estado-colombiano/ordenes-compra/157793</t>
  </si>
  <si>
    <t>OC-157794-2025</t>
  </si>
  <si>
    <t>https://operaciones.colombiacompra.gov.co/tienda-virtual-del-estado-colombiano/ordenes-compra/157794</t>
  </si>
  <si>
    <t>(Todas)</t>
  </si>
  <si>
    <t>Etiquetas de fila</t>
  </si>
  <si>
    <t>Total general</t>
  </si>
  <si>
    <t xml:space="preserve">Cuenta de NÚMERO DE CONTRATO </t>
  </si>
  <si>
    <t>Suspención</t>
  </si>
  <si>
    <t>3/03/3036 - 31/03/2026</t>
  </si>
  <si>
    <t>El 3/03/2026 se suspendio el contrato de 3/03/2026 al 31/03/2026</t>
  </si>
  <si>
    <t>Mediante otrosí Nº1 del 27/11/2025 se publicó la prorróga hasta el 10/12/2025; El 5/03/2026 se publicó el acta de balance y cierre</t>
  </si>
  <si>
    <t>Maria Astrid Toscano Villan</t>
  </si>
  <si>
    <t>El 3/03/2026 se realizó reducción de 9.799.819 al contrato y cesión el 10/03/2026 y se modifica la forma de pago</t>
  </si>
  <si>
    <t>63-45-101056526; 21-45-101509022</t>
  </si>
  <si>
    <t>29/10/2025; 10/03/2026</t>
  </si>
  <si>
    <t>30/10/2025 - 31/01/2027; 10/03/2026 - 10/02/2027</t>
  </si>
  <si>
    <t>31/10/2025; 10/03/2026</t>
  </si>
  <si>
    <t>GOBIERNO Y RELACIONES INTERNACIONALES; PERIODISMO</t>
  </si>
  <si>
    <t>N/A; COMUNICACIÓN SOCIAL</t>
  </si>
  <si>
    <t>andrea.trivino@jep.gov.co; Pendiente</t>
  </si>
  <si>
    <t>24/10/2025; 10/03/2026</t>
  </si>
  <si>
    <t>11-47-101039760; 11-45-101184128</t>
  </si>
  <si>
    <t>21/10/2025; 04/03/2026</t>
  </si>
  <si>
    <t>17/0/2025 - 20/02/2026; 4/03/2026 - 10/02/2027</t>
  </si>
  <si>
    <t>El 4/03/2026 se publicó la cesión del contrato a Maria Astrid Toscano Villan</t>
  </si>
  <si>
    <t>Reducción; Reducción</t>
  </si>
  <si>
    <t>ANTROPOLOGÍA; CIENCIAS POLÍTICAS</t>
  </si>
  <si>
    <t>ana.castaneda@jep.gov.co; Pendiente</t>
  </si>
  <si>
    <t>El 4/03/2026 se publicó la acta de balance  y cierre por terminación anticipada de mutuo acuerdo</t>
  </si>
  <si>
    <t>El 6/03/2026 se publicó el acta de balance y cierre</t>
  </si>
  <si>
    <t>Reducción; Prorroga</t>
  </si>
  <si>
    <t>Mediante otrosí Nº1 del 16/03/2026 se publicó la reducción del contrato y la prorroga hasta el 31/10/2026</t>
  </si>
  <si>
    <t>EL 18/03/2026 fue publicada el acta de balance y cierre, con una liberación de saldo de 19.518.483,01</t>
  </si>
  <si>
    <t>Reducción; Adición</t>
  </si>
  <si>
    <t>Mediante otrosí Nº1 del 27/03/2026 se publicó la reducción, adición y se agregaron dos obligaciones al contrato.</t>
  </si>
  <si>
    <t>Mediante otrosí Nº1 del 27/03/2026 se publicó la reducción, adición y se agregaron tres obligaciones al contrato.</t>
  </si>
  <si>
    <t>Cuenta de MODALIDAD DE SELECCIÓN</t>
  </si>
  <si>
    <t>Suma de VALOR TOTAL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</si>
</sst>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
    <numFmt numFmtId="165" formatCode="&quot;$&quot;\ #,##0"/>
    <numFmt numFmtId="166" formatCode="&quot;$&quot;#,##0.00_);[Red]\(&quot;$&quot;#,##0.00\)"/>
    <numFmt numFmtId="167" formatCode="_-* #,##0_-;\-* #,##0_-;_-* &quot;-&quot;??_-;_-@_-"/>
    <numFmt numFmtId="168" formatCode="m/d/yyyy"/>
  </numFmts>
  <fonts count="15"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b/>
      <sz val="14"/>
      <color theme="0"/>
      <name val="Palatino Linotype"/>
      <family val="1"/>
    </font>
    <font>
      <sz val="12"/>
      <color theme="1"/>
      <name val="Palatino Linotype"/>
      <family val="1"/>
    </font>
    <font>
      <b/>
      <sz val="12"/>
      <color theme="1"/>
      <name val="Palatino Linotype"/>
      <family val="1"/>
    </font>
    <font>
      <b/>
      <sz val="18"/>
      <color theme="1"/>
      <name val="Century Gothic"/>
      <family val="2"/>
    </font>
    <font>
      <sz val="14"/>
      <color theme="1"/>
      <name val="Palatino Linotype"/>
      <family val="1"/>
    </font>
    <font>
      <b/>
      <sz val="18"/>
      <color theme="1"/>
      <name val="Palatino Linotype"/>
      <family val="1"/>
    </font>
    <font>
      <u/>
      <sz val="12"/>
      <color theme="1"/>
      <name val="Aptos Narrow"/>
      <family val="2"/>
      <scheme val="minor"/>
    </font>
    <font>
      <sz val="12"/>
      <name val="Palatino Linotype"/>
      <family val="1"/>
    </font>
    <font>
      <sz val="12"/>
      <color rgb="FF000000"/>
      <name val="Palatino Linotype"/>
      <family val="1"/>
    </font>
    <font>
      <sz val="12"/>
      <color rgb="FFFF0000"/>
      <name val="Palatino Linotype"/>
      <family val="1"/>
    </font>
    <font>
      <sz val="14"/>
      <color rgb="FFFF0000"/>
      <name val="Palatino Linotype"/>
      <family val="1"/>
    </font>
  </fonts>
  <fills count="17">
    <fill>
      <patternFill patternType="none"/>
    </fill>
    <fill>
      <patternFill patternType="gray125"/>
    </fill>
    <fill>
      <patternFill patternType="solid">
        <fgColor theme="4"/>
      </patternFill>
    </fill>
    <fill>
      <patternFill patternType="solid">
        <fgColor theme="4"/>
        <bgColor indexed="64"/>
      </patternFill>
    </fill>
    <fill>
      <patternFill patternType="solid">
        <fgColor theme="4" tint="0.59999389629810485"/>
        <bgColor indexed="64"/>
      </patternFill>
    </fill>
    <fill>
      <patternFill patternType="solid">
        <fgColor rgb="FFFFFFFF"/>
        <bgColor rgb="FF000000"/>
      </patternFill>
    </fill>
    <fill>
      <patternFill patternType="solid">
        <fgColor theme="5"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2"/>
        <bgColor indexed="64"/>
      </patternFill>
    </fill>
    <fill>
      <patternFill patternType="solid">
        <fgColor theme="7" tint="-0.249977111117893"/>
        <bgColor indexed="64"/>
      </patternFill>
    </fill>
    <fill>
      <patternFill patternType="solid">
        <fgColor theme="3"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99FF"/>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theme="4"/>
      </top>
      <bottom style="thin">
        <color indexed="64"/>
      </bottom>
      <diagonal/>
    </border>
    <border>
      <left style="thin">
        <color indexed="64"/>
      </left>
      <right style="thin">
        <color indexed="64"/>
      </right>
      <top style="thin">
        <color indexed="64"/>
      </top>
      <bottom style="thin">
        <color rgb="FF000000"/>
      </bottom>
      <diagonal/>
    </border>
    <border>
      <left style="thin">
        <color theme="4"/>
      </left>
      <right style="thin">
        <color indexed="64"/>
      </right>
      <top style="thin">
        <color indexed="64"/>
      </top>
      <bottom style="thin">
        <color indexed="64"/>
      </bottom>
      <diagonal/>
    </border>
    <border>
      <left style="thin">
        <color indexed="64"/>
      </left>
      <right style="thin">
        <color theme="4"/>
      </right>
      <top style="thin">
        <color indexed="64"/>
      </top>
      <bottom style="thin">
        <color indexed="64"/>
      </bottom>
      <diagonal/>
    </border>
    <border>
      <left style="thin">
        <color indexed="64"/>
      </left>
      <right style="thin">
        <color theme="4"/>
      </right>
      <top style="thin">
        <color indexed="64"/>
      </top>
      <bottom style="thin">
        <color theme="4"/>
      </bottom>
      <diagonal/>
    </border>
    <border>
      <left style="thin">
        <color rgb="FF000000"/>
      </left>
      <right style="thin">
        <color theme="4"/>
      </right>
      <top style="thin">
        <color rgb="FF000000"/>
      </top>
      <bottom style="medium">
        <color theme="4"/>
      </bottom>
      <diagonal/>
    </border>
    <border>
      <left style="thin">
        <color rgb="FF000000"/>
      </left>
      <right style="thin">
        <color theme="4"/>
      </right>
      <top style="thin">
        <color indexed="64"/>
      </top>
      <bottom style="thin">
        <color indexed="64"/>
      </bottom>
      <diagonal/>
    </border>
    <border>
      <left style="thin">
        <color rgb="FF000000"/>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rgb="FF000000"/>
      </left>
      <right style="thin">
        <color indexed="64"/>
      </right>
      <top style="thin">
        <color indexed="64"/>
      </top>
      <bottom style="thin">
        <color indexed="64"/>
      </bottom>
      <diagonal/>
    </border>
    <border>
      <left style="thin">
        <color theme="4"/>
      </left>
      <right style="thin">
        <color indexed="64"/>
      </right>
      <top style="thin">
        <color theme="4"/>
      </top>
      <bottom style="thin">
        <color indexed="64"/>
      </bottom>
      <diagonal/>
    </border>
    <border>
      <left style="thin">
        <color rgb="FF000000"/>
      </left>
      <right style="thin">
        <color theme="4"/>
      </right>
      <top style="thin">
        <color theme="4"/>
      </top>
      <bottom style="thin">
        <color rgb="FF000000"/>
      </bottom>
      <diagonal/>
    </border>
    <border>
      <left style="thin">
        <color indexed="64"/>
      </left>
      <right style="thin">
        <color rgb="FF000000"/>
      </right>
      <top style="thin">
        <color rgb="FF000000"/>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xf numFmtId="0" fontId="3" fillId="0" borderId="0" applyNumberFormat="0" applyFill="0" applyBorder="0" applyAlignment="0" applyProtection="0"/>
  </cellStyleXfs>
  <cellXfs count="131">
    <xf numFmtId="0" fontId="0" fillId="0" borderId="0" xfId="0"/>
    <xf numFmtId="0" fontId="4" fillId="3" borderId="15" xfId="3" applyFont="1" applyFill="1" applyBorder="1" applyAlignment="1">
      <alignment horizontal="center" vertical="center" wrapText="1"/>
    </xf>
    <xf numFmtId="0" fontId="0" fillId="4" borderId="0" xfId="0" applyFill="1"/>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167"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164" fontId="5" fillId="0" borderId="1" xfId="2"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6" fontId="5" fillId="0" borderId="1" xfId="2" applyNumberFormat="1"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7" fontId="6" fillId="0" borderId="1" xfId="1" applyNumberFormat="1" applyFont="1" applyFill="1" applyBorder="1" applyAlignment="1">
      <alignment horizontal="center" vertical="center"/>
    </xf>
    <xf numFmtId="167" fontId="5" fillId="0" borderId="1" xfId="1" applyNumberFormat="1" applyFont="1" applyFill="1" applyBorder="1" applyAlignment="1">
      <alignment horizontal="center" vertical="center" wrapText="1"/>
    </xf>
    <xf numFmtId="0" fontId="5" fillId="0" borderId="1" xfId="4"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167"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167" fontId="5" fillId="0" borderId="3"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4" fontId="5" fillId="0" borderId="2" xfId="2" applyNumberFormat="1" applyFont="1" applyFill="1" applyBorder="1" applyAlignment="1">
      <alignment horizontal="center" vertical="center" wrapText="1"/>
    </xf>
    <xf numFmtId="165" fontId="5" fillId="0" borderId="2" xfId="0" applyNumberFormat="1" applyFont="1" applyBorder="1" applyAlignment="1">
      <alignment horizontal="center" vertical="center" wrapText="1"/>
    </xf>
    <xf numFmtId="167" fontId="5" fillId="0" borderId="4" xfId="0" applyNumberFormat="1" applyFont="1" applyBorder="1" applyAlignment="1">
      <alignment horizontal="center" vertical="center" wrapText="1"/>
    </xf>
    <xf numFmtId="164" fontId="5" fillId="0" borderId="4" xfId="2" applyNumberFormat="1" applyFont="1" applyFill="1" applyBorder="1" applyAlignment="1">
      <alignment horizontal="center" vertical="center" wrapText="1"/>
    </xf>
    <xf numFmtId="14" fontId="5" fillId="0" borderId="4" xfId="0" applyNumberFormat="1" applyFont="1" applyBorder="1" applyAlignment="1">
      <alignment horizontal="center" vertical="center" wrapText="1"/>
    </xf>
    <xf numFmtId="166" fontId="5" fillId="0" borderId="4" xfId="2" applyNumberFormat="1" applyFont="1" applyFill="1" applyBorder="1" applyAlignment="1">
      <alignment horizontal="center" vertical="center" wrapText="1"/>
    </xf>
    <xf numFmtId="1"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167" fontId="6" fillId="0" borderId="2" xfId="1" applyNumberFormat="1" applyFont="1" applyFill="1" applyBorder="1" applyAlignment="1">
      <alignment horizontal="center" vertical="center"/>
    </xf>
    <xf numFmtId="167" fontId="5" fillId="0" borderId="2" xfId="1" applyNumberFormat="1" applyFont="1" applyFill="1" applyBorder="1" applyAlignment="1">
      <alignment horizontal="center" vertical="center" wrapText="1"/>
    </xf>
    <xf numFmtId="0" fontId="5" fillId="0" borderId="2" xfId="4" applyFont="1" applyFill="1" applyBorder="1" applyAlignment="1">
      <alignment horizontal="center" vertical="center" wrapText="1"/>
    </xf>
    <xf numFmtId="164" fontId="5"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165" fontId="5" fillId="0" borderId="2" xfId="2" applyNumberFormat="1" applyFont="1" applyFill="1" applyBorder="1" applyAlignment="1">
      <alignment horizontal="center" vertical="center" wrapText="1"/>
    </xf>
    <xf numFmtId="1" fontId="5" fillId="0" borderId="2" xfId="2" applyNumberFormat="1" applyFont="1" applyFill="1" applyBorder="1" applyAlignment="1">
      <alignment horizontal="center" vertical="center" wrapText="1"/>
    </xf>
    <xf numFmtId="14" fontId="5" fillId="0" borderId="2" xfId="2" applyNumberFormat="1" applyFont="1" applyFill="1" applyBorder="1" applyAlignment="1">
      <alignment horizontal="center" vertical="center" wrapText="1"/>
    </xf>
    <xf numFmtId="167" fontId="5" fillId="0" borderId="2" xfId="2" applyNumberFormat="1" applyFont="1" applyFill="1" applyBorder="1" applyAlignment="1">
      <alignment horizontal="center" vertical="center" wrapText="1"/>
    </xf>
    <xf numFmtId="14" fontId="5" fillId="0" borderId="5"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0" fontId="5" fillId="0" borderId="2" xfId="0" applyFont="1" applyBorder="1" applyAlignment="1">
      <alignment horizontal="center" vertical="center"/>
    </xf>
    <xf numFmtId="164" fontId="5" fillId="0" borderId="2" xfId="1" applyNumberFormat="1" applyFont="1" applyFill="1" applyBorder="1" applyAlignment="1">
      <alignment horizontal="center" vertical="center" wrapText="1"/>
    </xf>
    <xf numFmtId="165" fontId="5" fillId="0" borderId="2" xfId="1" applyNumberFormat="1" applyFont="1" applyFill="1" applyBorder="1" applyAlignment="1">
      <alignment horizontal="center" vertical="center" wrapText="1"/>
    </xf>
    <xf numFmtId="14" fontId="5" fillId="0" borderId="2" xfId="1" applyNumberFormat="1" applyFont="1" applyFill="1" applyBorder="1" applyAlignment="1">
      <alignment horizontal="center" vertical="center" wrapText="1"/>
    </xf>
    <xf numFmtId="0" fontId="5" fillId="0" borderId="2" xfId="0" applyFont="1" applyBorder="1" applyAlignment="1">
      <alignment horizontal="center" wrapText="1"/>
    </xf>
    <xf numFmtId="1" fontId="8"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1" fontId="5" fillId="0" borderId="3"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164" fontId="5" fillId="0" borderId="3" xfId="2" applyNumberFormat="1" applyFont="1" applyFill="1" applyBorder="1" applyAlignment="1">
      <alignment horizontal="center" vertical="center" wrapText="1"/>
    </xf>
    <xf numFmtId="165" fontId="5" fillId="0" borderId="3" xfId="2" applyNumberFormat="1" applyFont="1" applyFill="1" applyBorder="1" applyAlignment="1">
      <alignment horizontal="center" vertical="center" wrapText="1"/>
    </xf>
    <xf numFmtId="1" fontId="5" fillId="0" borderId="3" xfId="2" applyNumberFormat="1" applyFont="1" applyFill="1" applyBorder="1" applyAlignment="1">
      <alignment horizontal="center" vertical="center" wrapText="1"/>
    </xf>
    <xf numFmtId="167" fontId="5" fillId="0" borderId="3" xfId="2" applyNumberFormat="1" applyFont="1" applyFill="1" applyBorder="1" applyAlignment="1">
      <alignment horizontal="center" vertical="center" wrapText="1"/>
    </xf>
    <xf numFmtId="165" fontId="5" fillId="0" borderId="3" xfId="0" applyNumberFormat="1" applyFont="1" applyBorder="1" applyAlignment="1">
      <alignment horizontal="center" vertical="center" wrapText="1"/>
    </xf>
    <xf numFmtId="0" fontId="5" fillId="0" borderId="3" xfId="4" applyFont="1" applyFill="1" applyBorder="1" applyAlignment="1">
      <alignment horizontal="center" vertical="center" wrapText="1"/>
    </xf>
    <xf numFmtId="0" fontId="5" fillId="0" borderId="6" xfId="0" applyFont="1" applyBorder="1" applyAlignment="1">
      <alignment horizontal="center" vertical="center" wrapText="1"/>
    </xf>
    <xf numFmtId="167" fontId="5" fillId="0" borderId="6" xfId="0" applyNumberFormat="1" applyFont="1" applyBorder="1" applyAlignment="1">
      <alignment horizontal="center" vertical="center" wrapText="1"/>
    </xf>
    <xf numFmtId="14" fontId="5" fillId="0" borderId="3" xfId="2" applyNumberFormat="1" applyFont="1" applyFill="1" applyBorder="1" applyAlignment="1">
      <alignment horizontal="center" vertical="center" wrapText="1"/>
    </xf>
    <xf numFmtId="164" fontId="5" fillId="0" borderId="3" xfId="1" applyNumberFormat="1" applyFont="1" applyFill="1" applyBorder="1" applyAlignment="1">
      <alignment horizontal="center" vertical="center" wrapText="1"/>
    </xf>
    <xf numFmtId="14" fontId="5" fillId="0" borderId="3" xfId="1" applyNumberFormat="1" applyFont="1" applyFill="1" applyBorder="1" applyAlignment="1">
      <alignment horizontal="center" vertical="center" wrapText="1"/>
    </xf>
    <xf numFmtId="168" fontId="5" fillId="0" borderId="2" xfId="0" applyNumberFormat="1" applyFont="1" applyBorder="1" applyAlignment="1">
      <alignment horizontal="center" vertical="center" wrapText="1"/>
    </xf>
    <xf numFmtId="0" fontId="10" fillId="0" borderId="2" xfId="4" applyFont="1" applyFill="1" applyBorder="1" applyAlignment="1">
      <alignment horizontal="center" vertical="center" wrapText="1"/>
    </xf>
    <xf numFmtId="168" fontId="5" fillId="0" borderId="3" xfId="0" applyNumberFormat="1" applyFont="1" applyBorder="1" applyAlignment="1">
      <alignment horizontal="center" vertical="center" wrapText="1"/>
    </xf>
    <xf numFmtId="167" fontId="5" fillId="0" borderId="2" xfId="4" applyNumberFormat="1" applyFont="1" applyFill="1" applyBorder="1" applyAlignment="1">
      <alignment horizontal="center" vertical="center" wrapText="1"/>
    </xf>
    <xf numFmtId="0" fontId="5" fillId="0" borderId="11" xfId="0" applyFont="1" applyBorder="1" applyAlignment="1">
      <alignment horizontal="center" vertical="center" wrapText="1"/>
    </xf>
    <xf numFmtId="167" fontId="5" fillId="0" borderId="3" xfId="4" applyNumberFormat="1" applyFont="1" applyFill="1" applyBorder="1" applyAlignment="1">
      <alignment horizontal="center" vertical="center" wrapText="1"/>
    </xf>
    <xf numFmtId="164" fontId="8"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2" xfId="0" applyFont="1" applyBorder="1" applyAlignment="1">
      <alignment horizontal="center" vertical="center" wrapText="1"/>
    </xf>
    <xf numFmtId="167" fontId="5" fillId="0" borderId="3" xfId="1" applyNumberFormat="1"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167" fontId="7" fillId="0" borderId="2" xfId="1" applyNumberFormat="1" applyFont="1" applyFill="1" applyBorder="1" applyAlignment="1">
      <alignment horizontal="center" vertical="center"/>
    </xf>
    <xf numFmtId="167" fontId="5" fillId="0" borderId="7" xfId="4" applyNumberFormat="1" applyFont="1" applyFill="1" applyBorder="1" applyAlignment="1">
      <alignment horizontal="center" vertical="center" wrapText="1"/>
    </xf>
    <xf numFmtId="0" fontId="5" fillId="0" borderId="8" xfId="0" applyFont="1" applyBorder="1" applyAlignment="1">
      <alignment horizontal="center" vertical="center" wrapText="1"/>
    </xf>
    <xf numFmtId="167" fontId="5" fillId="0" borderId="5"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0" fontId="8" fillId="0" borderId="2" xfId="0" applyFont="1" applyBorder="1" applyAlignment="1">
      <alignment horizontal="center" vertical="center" wrapText="1"/>
    </xf>
    <xf numFmtId="167" fontId="9" fillId="0" borderId="2" xfId="1" applyNumberFormat="1" applyFont="1" applyFill="1" applyBorder="1" applyAlignment="1">
      <alignment horizontal="center" vertical="center" wrapText="1"/>
    </xf>
    <xf numFmtId="166" fontId="5" fillId="0" borderId="2" xfId="2" applyNumberFormat="1" applyFont="1" applyFill="1" applyBorder="1" applyAlignment="1">
      <alignment horizontal="center" vertical="center" wrapText="1"/>
    </xf>
    <xf numFmtId="167" fontId="9" fillId="0" borderId="2" xfId="0" applyNumberFormat="1" applyFont="1" applyBorder="1" applyAlignment="1">
      <alignment horizontal="center" vertical="center" wrapText="1"/>
    </xf>
    <xf numFmtId="166" fontId="5" fillId="0" borderId="3" xfId="2"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0" fontId="12" fillId="5" borderId="2" xfId="0" applyFont="1" applyFill="1" applyBorder="1" applyAlignment="1">
      <alignment horizontal="center" vertical="center" wrapText="1"/>
    </xf>
    <xf numFmtId="0" fontId="4" fillId="6" borderId="15" xfId="3" applyFont="1" applyFill="1" applyBorder="1" applyAlignment="1">
      <alignment horizontal="center" vertical="center" wrapText="1"/>
    </xf>
    <xf numFmtId="0" fontId="5" fillId="7" borderId="2" xfId="0" applyFont="1" applyFill="1" applyBorder="1" applyAlignment="1">
      <alignment horizontal="center" vertical="center" wrapText="1"/>
    </xf>
    <xf numFmtId="0" fontId="4" fillId="3" borderId="15" xfId="3" applyNumberFormat="1"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16" xfId="0" applyFont="1" applyFill="1" applyBorder="1" applyAlignment="1">
      <alignment horizontal="center" vertical="center" wrapText="1"/>
    </xf>
    <xf numFmtId="0" fontId="0" fillId="0" borderId="2" xfId="0" applyBorder="1" applyAlignment="1">
      <alignment horizontal="left" vertical="center" wrapText="1"/>
    </xf>
    <xf numFmtId="167" fontId="5" fillId="8" borderId="2" xfId="0" applyNumberFormat="1" applyFont="1" applyFill="1" applyBorder="1" applyAlignment="1">
      <alignment horizontal="center" vertical="center" wrapText="1"/>
    </xf>
    <xf numFmtId="167" fontId="5" fillId="8" borderId="3" xfId="0" applyNumberFormat="1" applyFont="1" applyFill="1" applyBorder="1" applyAlignment="1">
      <alignment horizontal="center" vertical="center" wrapText="1"/>
    </xf>
    <xf numFmtId="0" fontId="5" fillId="8" borderId="2" xfId="0" applyFont="1" applyFill="1" applyBorder="1" applyAlignment="1">
      <alignment horizontal="center" vertical="center" wrapText="1"/>
    </xf>
    <xf numFmtId="0" fontId="0" fillId="0" borderId="0" xfId="0" pivotButton="1"/>
    <xf numFmtId="0" fontId="0" fillId="0" borderId="0" xfId="0" applyAlignment="1">
      <alignment horizontal="left"/>
    </xf>
    <xf numFmtId="1" fontId="0" fillId="0" borderId="0" xfId="0" applyNumberFormat="1" applyAlignment="1">
      <alignment horizontal="left"/>
    </xf>
    <xf numFmtId="167" fontId="5" fillId="9" borderId="2" xfId="0" applyNumberFormat="1" applyFont="1" applyFill="1" applyBorder="1" applyAlignment="1">
      <alignment horizontal="center" vertical="center" wrapText="1"/>
    </xf>
    <xf numFmtId="1" fontId="5" fillId="9" borderId="1" xfId="0" applyNumberFormat="1" applyFont="1" applyFill="1" applyBorder="1" applyAlignment="1">
      <alignment horizontal="center" vertical="center" wrapText="1"/>
    </xf>
    <xf numFmtId="1" fontId="5" fillId="9" borderId="2" xfId="0" applyNumberFormat="1" applyFont="1" applyFill="1" applyBorder="1" applyAlignment="1">
      <alignment horizontal="center" vertical="center" wrapText="1"/>
    </xf>
    <xf numFmtId="1" fontId="13" fillId="0" borderId="2" xfId="0" applyNumberFormat="1" applyFont="1" applyBorder="1" applyAlignment="1">
      <alignment horizontal="center" vertical="center" wrapText="1"/>
    </xf>
    <xf numFmtId="0" fontId="5" fillId="10" borderId="2" xfId="0" applyFont="1" applyFill="1" applyBorder="1" applyAlignment="1">
      <alignment horizontal="center" vertical="center" wrapText="1"/>
    </xf>
    <xf numFmtId="0" fontId="5" fillId="11" borderId="2" xfId="0" applyFont="1" applyFill="1" applyBorder="1" applyAlignment="1">
      <alignment horizontal="center" vertical="center" wrapText="1"/>
    </xf>
    <xf numFmtId="167" fontId="13"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14" fontId="13" fillId="0" borderId="2" xfId="0" applyNumberFormat="1" applyFont="1" applyBorder="1" applyAlignment="1">
      <alignment horizontal="center" vertical="center" wrapText="1"/>
    </xf>
    <xf numFmtId="1" fontId="4" fillId="3" borderId="15" xfId="3" applyNumberFormat="1" applyFont="1" applyFill="1" applyBorder="1" applyAlignment="1">
      <alignment horizontal="center" vertical="center" wrapText="1"/>
    </xf>
    <xf numFmtId="1" fontId="0" fillId="0" borderId="0" xfId="0" applyNumberFormat="1"/>
    <xf numFmtId="164" fontId="0" fillId="0" borderId="0" xfId="0" applyNumberFormat="1" applyAlignment="1">
      <alignment horizontal="left"/>
    </xf>
    <xf numFmtId="167" fontId="5" fillId="12" borderId="2" xfId="0" applyNumberFormat="1" applyFont="1" applyFill="1" applyBorder="1" applyAlignment="1">
      <alignment horizontal="center" vertical="center" wrapText="1"/>
    </xf>
    <xf numFmtId="0" fontId="14" fillId="13" borderId="2" xfId="0" applyFont="1" applyFill="1" applyBorder="1" applyAlignment="1">
      <alignment horizontal="center" vertical="center" wrapText="1"/>
    </xf>
    <xf numFmtId="167" fontId="5" fillId="14" borderId="2" xfId="0" applyNumberFormat="1" applyFont="1" applyFill="1" applyBorder="1" applyAlignment="1">
      <alignment horizontal="center" vertical="center" wrapText="1"/>
    </xf>
    <xf numFmtId="0" fontId="3" fillId="0" borderId="2" xfId="4" applyBorder="1" applyAlignment="1">
      <alignment horizontal="center" vertical="center" wrapText="1"/>
    </xf>
    <xf numFmtId="0" fontId="5" fillId="15" borderId="2" xfId="0" applyFont="1" applyFill="1" applyBorder="1" applyAlignment="1">
      <alignment horizontal="center" vertical="center" wrapText="1"/>
    </xf>
    <xf numFmtId="0" fontId="0" fillId="0" borderId="2" xfId="0" applyBorder="1" applyAlignment="1">
      <alignment horizontal="center" vertical="center" wrapText="1"/>
    </xf>
    <xf numFmtId="164" fontId="13" fillId="0" borderId="2" xfId="2" applyNumberFormat="1" applyFont="1" applyFill="1" applyBorder="1" applyAlignment="1">
      <alignment horizontal="center" vertical="center" wrapText="1"/>
    </xf>
    <xf numFmtId="167" fontId="5" fillId="15" borderId="2" xfId="0" applyNumberFormat="1" applyFont="1" applyFill="1" applyBorder="1" applyAlignment="1">
      <alignment horizontal="center" vertical="center" wrapText="1"/>
    </xf>
    <xf numFmtId="164" fontId="13" fillId="0" borderId="4" xfId="2" applyNumberFormat="1" applyFont="1" applyFill="1" applyBorder="1" applyAlignment="1">
      <alignment horizontal="center" vertical="center" wrapText="1"/>
    </xf>
    <xf numFmtId="167" fontId="11" fillId="0" borderId="2" xfId="0" applyNumberFormat="1" applyFont="1" applyBorder="1" applyAlignment="1">
      <alignment horizontal="center" vertical="center" wrapText="1"/>
    </xf>
    <xf numFmtId="0" fontId="4" fillId="3" borderId="0" xfId="0" applyFont="1" applyFill="1" applyAlignment="1">
      <alignment horizontal="center" vertical="center" wrapText="1"/>
    </xf>
    <xf numFmtId="164" fontId="0" fillId="0" borderId="0" xfId="0" applyNumberFormat="1"/>
    <xf numFmtId="0" fontId="5" fillId="6" borderId="2" xfId="0" applyFont="1" applyFill="1" applyBorder="1" applyAlignment="1">
      <alignment horizontal="center" vertical="center" wrapText="1"/>
    </xf>
    <xf numFmtId="0" fontId="5" fillId="13" borderId="2" xfId="0" applyFont="1" applyFill="1" applyBorder="1" applyAlignment="1">
      <alignment horizontal="center" vertical="center" wrapText="1"/>
    </xf>
    <xf numFmtId="167" fontId="5" fillId="13" borderId="2" xfId="0" applyNumberFormat="1" applyFont="1" applyFill="1" applyBorder="1" applyAlignment="1">
      <alignment horizontal="center" vertical="center" wrapText="1"/>
    </xf>
    <xf numFmtId="164" fontId="5" fillId="6" borderId="4" xfId="0" applyNumberFormat="1" applyFont="1" applyFill="1" applyBorder="1" applyAlignment="1">
      <alignment horizontal="center" vertical="center" wrapText="1"/>
    </xf>
    <xf numFmtId="14" fontId="5" fillId="6" borderId="2" xfId="2" applyNumberFormat="1" applyFont="1" applyFill="1" applyBorder="1" applyAlignment="1">
      <alignment horizontal="center" vertical="center" wrapText="1"/>
    </xf>
    <xf numFmtId="0" fontId="3" fillId="0" borderId="2" xfId="4" applyFill="1" applyBorder="1" applyAlignment="1">
      <alignment horizontal="center" vertical="center" wrapText="1"/>
    </xf>
    <xf numFmtId="167" fontId="5" fillId="16" borderId="2" xfId="0" applyNumberFormat="1" applyFont="1" applyFill="1" applyBorder="1" applyAlignment="1">
      <alignment horizontal="center" vertical="center" wrapText="1"/>
    </xf>
    <xf numFmtId="0" fontId="5" fillId="16" borderId="2" xfId="0" applyFont="1" applyFill="1" applyBorder="1" applyAlignment="1">
      <alignment horizontal="center" vertical="center" wrapText="1"/>
    </xf>
  </cellXfs>
  <cellStyles count="5">
    <cellStyle name="Énfasis1" xfId="3" builtinId="29"/>
    <cellStyle name="Hipervínculo" xfId="4" builtinId="8"/>
    <cellStyle name="Millares" xfId="1" builtinId="3"/>
    <cellStyle name="Moneda" xfId="2" builtinId="4"/>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 formatCode="0"/>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RC" refreshedDate="46041.757761458335" createdVersion="8" refreshedVersion="8" minRefreshableVersion="3" recordCount="1987" xr:uid="{9272CC61-8A7A-4C59-9403-A6CCFF4B307E}">
  <cacheSource type="worksheet">
    <worksheetSource ref="C1:CB1988" sheet="2025"/>
  </cacheSource>
  <cacheFields count="78">
    <cacheField name="NÚMERO DE CONTRATO " numFmtId="0">
      <sharedItems/>
    </cacheField>
    <cacheField name="NO. DE PROCESO" numFmtId="0">
      <sharedItems/>
    </cacheField>
    <cacheField name="ABOGADO ASIGNADO2" numFmtId="0">
      <sharedItems/>
    </cacheField>
    <cacheField name="FECHA DE SOLICITUD DE NÚMERO - RADICADO" numFmtId="0">
      <sharedItems containsDate="1" containsMixedTypes="1" minDate="2025-01-03T00:00:00" maxDate="2025-12-31T00:00:00"/>
    </cacheField>
    <cacheField name="CONTRATISTA" numFmtId="0">
      <sharedItems/>
    </cacheField>
    <cacheField name="MODALIDAD DE SELECCIÓN" numFmtId="0">
      <sharedItems/>
    </cacheField>
    <cacheField name="CLASE DE CONTRATO" numFmtId="0">
      <sharedItems/>
    </cacheField>
    <cacheField name="TIPO DE DOCUMENTO" numFmtId="0">
      <sharedItems/>
    </cacheField>
    <cacheField name="ID (NIT - CC)" numFmtId="0">
      <sharedItems containsMixedTypes="1" containsNumber="1" containsInteger="1" minValue="507779" maxValue="1235138394"/>
    </cacheField>
    <cacheField name="DIGITO DE VERIFICACIÓN" numFmtId="0">
      <sharedItems containsMixedTypes="1" containsNumber="1" containsInteger="1" minValue="0" maxValue="9"/>
    </cacheField>
    <cacheField name="NATURALEZA" numFmtId="0">
      <sharedItems/>
    </cacheField>
    <cacheField name="CIUDAD CAMARA O DOMICILIO" numFmtId="0">
      <sharedItems/>
    </cacheField>
    <cacheField name="OBJETO CONTRACTUAL" numFmtId="0">
      <sharedItems longText="1"/>
    </cacheField>
    <cacheField name="ORDENADOR DEL GASTO QUE FIRMA (cargo - nombre)" numFmtId="0">
      <sharedItems/>
    </cacheField>
    <cacheField name="ÁREA QUE ORDENA EL GASTO" numFmtId="0">
      <sharedItems/>
    </cacheField>
    <cacheField name="DEPENDENCIA  (responsable PAA)" numFmtId="0">
      <sharedItems containsMixedTypes="1" containsNumber="1" containsInteger="1" minValue="0" maxValue="0"/>
    </cacheField>
    <cacheField name="NOMBRE DEL SUPERVISOR" numFmtId="0">
      <sharedItems/>
    </cacheField>
    <cacheField name="C.C. DEL SUPERVISOR" numFmtId="1">
      <sharedItems containsMixedTypes="1" containsNumber="1" containsInteger="1" minValue="3077415" maxValue="11188802119"/>
    </cacheField>
    <cacheField name="ÁREA QUE SUPERVISA" numFmtId="0">
      <sharedItems/>
    </cacheField>
    <cacheField name="DELEGACIÓN DE SUPERVISIÓN" numFmtId="0">
      <sharedItems containsBlank="1"/>
    </cacheField>
    <cacheField name="CATEGORÍA MAGISTRATURA" numFmtId="0">
      <sharedItems containsBlank="1"/>
    </cacheField>
    <cacheField name="MAGISTRADO" numFmtId="0">
      <sharedItems containsBlank="1"/>
    </cacheField>
    <cacheField name="FUENTE DE RECURSOS (Destinación del Gasto)" numFmtId="0">
      <sharedItems/>
    </cacheField>
    <cacheField name="VALOR INICIAL DEL CONTRATO" numFmtId="164">
      <sharedItems containsSemiMixedTypes="0" containsString="0" containsNumber="1" minValue="0" maxValue="61224489804"/>
    </cacheField>
    <cacheField name="VALOR JEP" numFmtId="0">
      <sharedItems containsMixedTypes="1" containsNumber="1" minValue="0" maxValue="30000000000"/>
    </cacheField>
    <cacheField name="CONTRAPARTIDA" numFmtId="0">
      <sharedItems containsMixedTypes="1" containsNumber="1" minValue="34384396.049999997" maxValue="31224489804"/>
    </cacheField>
    <cacheField name="VALOR MES 2025" numFmtId="0">
      <sharedItems containsMixedTypes="1" containsNumber="1" containsInteger="1" minValue="0" maxValue="237959698"/>
    </cacheField>
    <cacheField name="VALOR MES 2026" numFmtId="0">
      <sharedItems containsMixedTypes="1" containsNumber="1" containsInteger="1" minValue="3414566" maxValue="237959698"/>
    </cacheField>
    <cacheField name="CDP" numFmtId="0">
      <sharedItems containsMixedTypes="1" containsNumber="1" containsInteger="1" minValue="125" maxValue="12542025"/>
    </cacheField>
    <cacheField name="CRP" numFmtId="0">
      <sharedItems containsMixedTypes="1" containsNumber="1" containsInteger="1" minValue="125" maxValue="17382025"/>
    </cacheField>
    <cacheField name="CÓDIGO BPIN" numFmtId="0">
      <sharedItems containsMixedTypes="1" containsNumber="1" containsInteger="1" minValue="22011000068" maxValue="202300000000214" count="14">
        <n v="2022011000068"/>
        <s v="N/A"/>
        <n v="202300000000214"/>
        <n v="2022011000057"/>
        <s v="2022011000068; 2022011000049"/>
        <s v="2022011000068; 202300000000214"/>
        <n v="202300000000185"/>
        <n v="2022011000049"/>
        <s v="2022011000068; 2022011000057"/>
        <s v="2022011000049; 2022011000057"/>
        <s v="2022011000049; 2022011000068"/>
        <s v="2022011000057; 202300000000185"/>
        <n v="2018011000833" u="1"/>
        <n v="22011000068" u="1"/>
      </sharedItems>
    </cacheField>
    <cacheField name="FECHA DE FIRMA (APROBACIÓN EN SECOP)" numFmtId="14">
      <sharedItems containsSemiMixedTypes="0" containsNonDate="0" containsDate="1" containsString="0" minDate="2025-01-07T00:00:00" maxDate="2025-12-31T00:00:00"/>
    </cacheField>
    <cacheField name="FECHA DE INICIO" numFmtId="14">
      <sharedItems containsDate="1" containsMixedTypes="1" minDate="2025-01-08T00:00:00" maxDate="2026-02-02T00:00:00"/>
    </cacheField>
    <cacheField name="CESIONARIO" numFmtId="0">
      <sharedItems/>
    </cacheField>
    <cacheField name="TIPO DE DOCUMENTO2" numFmtId="0">
      <sharedItems/>
    </cacheField>
    <cacheField name="IDENTIFICACIÓN DEL CESIONARIO" numFmtId="0">
      <sharedItems containsMixedTypes="1" containsNumber="1" containsInteger="1" minValue="18263876" maxValue="1193368702"/>
    </cacheField>
    <cacheField name="DIGITO DE VERIFICACIÓN2" numFmtId="0">
      <sharedItems containsMixedTypes="1" containsNumber="1" containsInteger="1" minValue="0" maxValue="9"/>
    </cacheField>
    <cacheField name="FECHA DE CESIÓN" numFmtId="0">
      <sharedItems containsDate="1" containsMixedTypes="1" minDate="2025-02-01T00:00:00" maxDate="2025-12-19T00:00:00"/>
    </cacheField>
    <cacheField name="ADICION O REDUCCIÓN 1" numFmtId="164">
      <sharedItems containsSemiMixedTypes="0" containsString="0" containsNumber="1" containsInteger="1" minValue="-84883585" maxValue="11823291310"/>
    </cacheField>
    <cacheField name="FECHA ADICIÓN O REDUCCIÓN 1" numFmtId="0">
      <sharedItems containsDate="1" containsMixedTypes="1" minDate="2025-02-28T00:00:00" maxDate="2025-12-27T00:00:00"/>
    </cacheField>
    <cacheField name="ADICION O REDUCCIÓN 2" numFmtId="164">
      <sharedItems containsSemiMixedTypes="0" containsString="0" containsNumber="1" containsInteger="1" minValue="-56965043" maxValue="530000000"/>
    </cacheField>
    <cacheField name="FECHA ADICIÓN O REDUCCIÓN 2" numFmtId="0">
      <sharedItems containsDate="1" containsMixedTypes="1" minDate="2025-05-26T00:00:00" maxDate="2025-12-27T00:00:00"/>
    </cacheField>
    <cacheField name="ADICION O REDUCCIÓN 3" numFmtId="164">
      <sharedItems containsSemiMixedTypes="0" containsString="0" containsNumber="1" containsInteger="1" minValue="-432522" maxValue="707662"/>
    </cacheField>
    <cacheField name="FECHA ADICIÓN O REDUCCIÓN 3" numFmtId="0">
      <sharedItems containsDate="1" containsMixedTypes="1" minDate="2025-06-25T00:00:00" maxDate="2025-12-02T00:00:00"/>
    </cacheField>
    <cacheField name="ADICION O REDUCCIÓN 4" numFmtId="166">
      <sharedItems containsSemiMixedTypes="0" containsString="0" containsNumber="1" containsInteger="1" minValue="0" maxValue="0"/>
    </cacheField>
    <cacheField name="FECHA ADICIÓN O REDUCCIÓN 4" numFmtId="0">
      <sharedItems/>
    </cacheField>
    <cacheField name="Número de prórrogas" numFmtId="0">
      <sharedItems containsSemiMixedTypes="0" containsDate="1" containsString="0" containsMixedTypes="1" minDate="1899-12-31T00:00:00" maxDate="1899-12-31T00:01:04"/>
    </cacheField>
    <cacheField name="Fecha de la última Prórroga" numFmtId="0">
      <sharedItems containsDate="1" containsMixedTypes="1" minDate="2025-04-07T00:00:00" maxDate="2025-12-27T00:00:00"/>
    </cacheField>
    <cacheField name="PRÓRROGA EN DÍAS" numFmtId="0">
      <sharedItems containsSemiMixedTypes="0" containsString="0" containsNumber="1" containsInteger="1" minValue="-334" maxValue="365"/>
    </cacheField>
    <cacheField name="VALOR TOTAL DEL CONTRATO" numFmtId="164">
      <sharedItems containsSemiMixedTypes="0" containsString="0" containsNumber="1" minValue="0" maxValue="61224489804" count="985">
        <n v="42397516"/>
        <n v="42539789"/>
        <n v="121883325"/>
        <n v="50507113"/>
        <n v="133338908"/>
        <n v="70611938"/>
        <n v="72730314"/>
        <n v="48657546"/>
        <n v="83372370"/>
        <n v="127278048"/>
        <n v="115156342"/>
        <n v="229663927"/>
        <n v="288114485"/>
        <n v="92933163"/>
        <n v="101014306"/>
        <n v="124409816"/>
        <n v="106124791"/>
        <n v="97520072"/>
        <n v="247800133"/>
        <n v="113210038"/>
        <n v="49653475"/>
        <n v="144988310"/>
        <n v="128726528"/>
        <n v="71501070"/>
        <n v="153405221"/>
        <n v="118178372"/>
        <n v="32651794"/>
        <n v="107200379"/>
        <n v="54496516"/>
        <n v="38271581"/>
        <n v="99307024"/>
        <n v="37702489"/>
        <n v="37844762"/>
        <n v="53881894"/>
        <n v="35340760"/>
        <n v="71296196"/>
        <n v="155199993"/>
        <n v="155991527"/>
        <n v="144700044"/>
        <n v="144504572"/>
        <n v="288951065"/>
        <n v="55111138"/>
        <n v="29251434"/>
        <n v="125126874"/>
        <n v="137043718"/>
        <n v="83417895"/>
        <n v="44688142"/>
        <n v="44560094"/>
        <n v="45385267"/>
        <n v="72337188"/>
        <n v="70886448"/>
        <n v="58093167"/>
        <n v="57598056"/>
        <n v="44725131"/>
        <n v="202814035"/>
        <n v="91362465"/>
        <n v="74870100"/>
        <n v="87908080"/>
        <n v="260324334"/>
        <n v="96398056"/>
        <n v="37417943"/>
        <n v="25893799"/>
        <n v="96746068"/>
        <n v="112885654"/>
        <n v="97878578"/>
        <n v="123197624"/>
        <n v="43404835"/>
        <n v="66903528"/>
        <n v="54086768"/>
        <n v="54291642"/>
        <n v="53881890"/>
        <n v="103478516"/>
        <n v="159130279"/>
        <n v="110614966"/>
        <n v="43791820"/>
        <n v="81744762"/>
        <n v="121134320"/>
        <n v="39774008"/>
        <n v="42579650"/>
        <n v="44395057"/>
        <n v="48657564"/>
        <n v="125150792"/>
        <n v="120061952"/>
        <n v="47166546"/>
        <n v="47712876"/>
        <n v="47894986"/>
        <n v="110506846"/>
        <n v="69634422"/>
        <n v="48441316"/>
        <n v="57433019"/>
        <n v="38129308"/>
        <n v="82234182"/>
        <n v="90486056"/>
        <n v="92477885"/>
        <n v="98453382"/>
        <n v="219932407"/>
        <n v="39950450"/>
        <n v="101463914"/>
        <n v="97520049"/>
        <n v="102180972"/>
        <n v="41259341"/>
        <n v="70650128"/>
        <n v="75366658"/>
        <n v="74551402"/>
        <n v="70066952"/>
        <n v="67801941"/>
        <n v="72790712"/>
        <n v="63556467"/>
        <n v="37560216"/>
        <n v="33292008"/>
        <n v="97315195"/>
        <n v="156838144"/>
        <n v="166286224"/>
        <n v="161543267"/>
        <n v="85637392"/>
        <n v="305948191"/>
        <n v="121900113"/>
        <n v="198710866"/>
        <n v="36848851"/>
        <n v="137941993"/>
        <n v="189527000"/>
        <n v="72844120"/>
        <n v="75120496"/>
        <n v="121541584"/>
        <n v="116163626"/>
        <n v="56277760"/>
        <n v="68241602"/>
        <n v="110939350"/>
        <n v="80242353"/>
        <n v="126953674"/>
        <n v="171274792"/>
        <n v="192204794"/>
        <n v="47240360"/>
        <n v="68587290"/>
        <n v="38413854"/>
        <n v="89529984"/>
        <n v="43239798"/>
        <n v="126938664"/>
        <n v="122617171"/>
        <n v="120107468"/>
        <n v="107598773"/>
        <n v="76258684"/>
        <n v="90503154"/>
        <n v="199966148"/>
        <n v="80071629"/>
        <n v="108668662"/>
        <n v="100029798"/>
        <n v="119748939"/>
        <n v="108344278"/>
        <n v="119390410"/>
        <n v="95323366"/>
        <n v="38129316"/>
        <n v="89650734"/>
        <n v="135603933"/>
        <n v="53062398"/>
        <n v="97030648"/>
        <n v="55287538"/>
        <n v="52652650"/>
        <n v="199149960"/>
        <n v="106767895"/>
        <n v="147480944"/>
        <n v="131546268"/>
        <n v="35700000"/>
        <n v="52641261"/>
        <n v="67540158"/>
        <n v="166126410"/>
        <n v="47661653"/>
        <n v="48088472"/>
        <n v="68632834"/>
        <n v="107046742"/>
        <n v="82717936"/>
        <n v="87697503"/>
        <n v="52447776"/>
        <n v="53080992"/>
        <n v="75689590"/>
        <n v="66788964"/>
        <n v="106825141"/>
        <n v="93900631"/>
        <n v="46950288"/>
        <n v="119066014"/>
        <n v="75581488"/>
        <n v="165447272"/>
        <n v="70749840"/>
        <n v="120681122"/>
        <n v="47940540"/>
        <n v="216408588"/>
        <n v="42895498"/>
        <n v="29911620"/>
        <n v="50080327"/>
        <n v="92762432"/>
        <n v="116522155"/>
        <n v="114370981"/>
        <n v="105424820"/>
        <n v="135017765"/>
        <n v="131488564"/>
        <n v="130368243"/>
        <n v="105749204"/>
        <n v="98168841"/>
        <n v="59367930"/>
        <n v="92193338"/>
        <n v="46381178"/>
        <n v="209552114"/>
        <n v="263628834"/>
        <n v="82723608"/>
        <n v="70852291"/>
        <n v="36137486"/>
        <n v="128012180"/>
        <n v="43524339"/>
        <n v="115446568"/>
        <n v="229013848"/>
        <n v="33576554"/>
        <n v="116880684"/>
        <n v="42978009"/>
        <n v="152989771"/>
        <n v="136651067"/>
        <n v="113653923"/>
        <n v="103154132"/>
        <n v="114012452"/>
        <n v="81414675"/>
        <n v="112043408"/>
        <n v="40832513"/>
        <n v="51719303"/>
        <n v="102898030"/>
        <n v="67608464"/>
        <n v="85341438"/>
        <n v="76543231"/>
        <n v="59473146"/>
        <n v="72662016"/>
        <n v="75655449"/>
        <n v="62076862"/>
        <n v="59208622"/>
        <n v="150662189"/>
        <n v="153894656"/>
        <n v="198523071"/>
        <n v="148886602"/>
        <n v="77920434"/>
        <n v="58559847"/>
        <n v="244856510"/>
        <n v="76247301"/>
        <n v="45891776"/>
        <n v="36422032"/>
        <n v="72275026"/>
        <n v="118314823"/>
        <n v="165299301"/>
        <n v="91066550"/>
        <n v="89347868"/>
        <n v="102488279"/>
        <n v="90770603"/>
        <n v="151466662"/>
        <n v="65969468"/>
        <n v="58093160"/>
        <n v="99910292"/>
        <n v="64535350"/>
        <n v="63715854"/>
        <n v="75581486"/>
        <n v="58639490"/>
        <n v="123038315"/>
        <n v="42431679"/>
        <n v="32580643"/>
        <n v="36308202"/>
        <n v="46544200"/>
        <n v="55596180"/>
        <n v="75500627"/>
        <n v="60268798"/>
        <n v="60467704"/>
        <n v="90053574"/>
        <n v="61257362"/>
        <n v="60847614"/>
        <n v="78789230"/>
        <n v="44389356"/>
        <n v="57159882"/>
        <n v="64945098"/>
        <n v="35978157"/>
        <n v="94381361"/>
        <n v="65354846"/>
        <n v="52481896"/>
        <n v="40064242"/>
        <n v="50808784"/>
        <n v="128665191"/>
        <n v="18227245058"/>
        <n v="106864607"/>
        <n v="80771632"/>
        <n v="34009104"/>
        <n v="158265297"/>
        <n v="88904000"/>
        <n v="70283197"/>
        <n v="62281736"/>
        <n v="61871988"/>
        <n v="101207828"/>
        <n v="63101232"/>
        <n v="34572465"/>
        <n v="61667114"/>
        <n v="79388712"/>
        <n v="49784410"/>
        <n v="61462240"/>
        <n v="78500942"/>
        <n v="50996563"/>
        <n v="123800903"/>
        <n v="36803329"/>
        <n v="125438479"/>
        <n v="178781165"/>
        <n v="86786945"/>
        <n v="32153824"/>
        <n v="31584714"/>
        <n v="28938452"/>
        <n v="40974799"/>
        <n v="107200378"/>
        <n v="28042122"/>
        <n v="37696812"/>
        <n v="56169633"/>
        <n v="63454047"/>
        <n v="25466957"/>
        <n v="174882400"/>
        <n v="71466897"/>
        <n v="4455569779"/>
        <n v="68063724"/>
        <n v="25040116"/>
        <n v="49579536"/>
        <n v="72901035"/>
        <n v="84795105"/>
        <n v="45891804"/>
        <n v="28170168"/>
        <n v="155055587"/>
        <n v="89734878"/>
        <n v="78540000"/>
        <n v="28739236"/>
        <n v="68291357"/>
        <n v="66299528"/>
        <n v="85079652"/>
        <n v="83491203"/>
        <n v="215079212"/>
        <n v="56408652"/>
        <n v="41384572"/>
        <n v="69742572"/>
        <n v="138335573"/>
        <n v="97315220"/>
        <n v="79320428"/>
        <n v="22610000"/>
        <n v="186090941"/>
        <n v="238326995"/>
        <n v="124216342"/>
        <n v="90000000"/>
        <n v="53722513"/>
        <n v="47735670"/>
        <n v="117409942"/>
        <n v="56545236"/>
        <n v="69076707"/>
        <n v="40405694"/>
        <n v="80264491"/>
        <n v="94720146"/>
        <n v="64876812"/>
        <n v="39950454"/>
        <n v="42204068"/>
        <n v="37878922"/>
        <n v="41970697"/>
        <n v="139843683"/>
        <n v="84032528"/>
        <n v="96342066"/>
        <n v="59470389"/>
        <n v="84510558"/>
        <n v="83503293"/>
        <n v="85165049"/>
        <n v="210227552"/>
        <n v="319262723"/>
        <n v="29592892"/>
        <n v="46506426"/>
        <n v="42818690"/>
        <n v="33172515"/>
        <n v="26462886"/>
        <n v="42764986"/>
        <n v="65730441"/>
        <n v="13658238"/>
        <n v="58389126"/>
        <n v="4000000000"/>
        <n v="19121571"/>
        <n v="12292436"/>
        <n v="26633616"/>
        <n v="82518729"/>
        <n v="29308346"/>
        <n v="81949635"/>
        <n v="29877468"/>
        <n v="76827789"/>
        <n v="131919045"/>
        <n v="31687169"/>
        <n v="30499035"/>
        <n v="79957806"/>
        <n v="60893135"/>
        <n v="69418190"/>
        <n v="78876546"/>
        <n v="191441267"/>
        <n v="35318009"/>
        <n v="60608577"/>
        <n v="108901575"/>
        <n v="43843064"/>
        <n v="80811447"/>
        <n v="25830255"/>
        <n v="12292407"/>
        <n v="35325060"/>
        <n v="57979378"/>
        <n v="80526900"/>
        <n v="74003151"/>
        <n v="119231074"/>
        <n v="30588821"/>
        <n v="19804479"/>
        <n v="72559573"/>
        <n v="25585536331"/>
        <n v="831776413"/>
        <n v="196587163"/>
        <n v="64057284"/>
        <n v="85911237"/>
        <n v="48805536"/>
        <n v="56734192"/>
        <n v="23759663"/>
        <n v="24471046"/>
        <n v="21341022"/>
        <n v="40121148"/>
        <n v="34572492"/>
        <n v="50524209"/>
        <n v="35325064"/>
        <n v="27657981"/>
        <n v="24186500"/>
        <n v="57740362"/>
        <n v="58901295"/>
        <n v="31027021"/>
        <n v="49169792"/>
        <n v="30161984"/>
        <n v="43228438"/>
        <n v="59185842"/>
        <n v="43638186"/>
        <n v="58064746"/>
        <n v="41372616"/>
        <n v="110341792"/>
        <n v="73948187"/>
        <n v="73532748"/>
        <n v="67232848"/>
        <n v="46335681"/>
        <n v="66481644"/>
        <n v="24725201"/>
        <n v="68368702"/>
        <n v="45748590"/>
        <n v="46597464"/>
        <n v="46859247"/>
        <n v="22194678"/>
        <n v="39540702"/>
        <n v="56442826"/>
        <n v="60659818"/>
        <n v="39745580"/>
        <n v="49169763"/>
        <n v="45550332"/>
        <n v="22763770"/>
        <n v="24328773"/>
        <n v="24613301"/>
        <n v="24613319"/>
        <n v="112168611"/>
        <n v="29046564"/>
        <n v="41794320"/>
        <n v="64535346"/>
        <n v="31522132"/>
        <n v="32011564"/>
        <n v="31960364"/>
        <n v="21767859"/>
        <n v="31345742"/>
        <n v="25250726"/>
        <n v="1393964096"/>
        <n v="32574986"/>
        <n v="44764983"/>
        <n v="58713514"/>
        <n v="130891830"/>
        <n v="30244877"/>
        <n v="19121564"/>
        <n v="24755592"/>
        <n v="37987035"/>
        <n v="54633090"/>
        <n v="39540706"/>
        <n v="23688558"/>
        <n v="44457678"/>
        <n v="43023540"/>
        <n v="51218532"/>
        <n v="30935994"/>
        <n v="52242902"/>
        <n v="57842790"/>
        <n v="108845090"/>
        <n v="38926084"/>
        <n v="54348543"/>
        <n v="53210355"/>
        <n v="62623170"/>
        <n v="138932600"/>
        <n v="71136838"/>
        <n v="40838238"/>
        <n v="59686666"/>
        <n v="130368263"/>
        <n v="48657608"/>
        <n v="20914203"/>
        <n v="19206932"/>
        <n v="51252682"/>
        <n v="52356703"/>
        <n v="59754936"/>
        <n v="25609230"/>
        <n v="35033474"/>
        <n v="5120810237"/>
        <n v="71364488"/>
        <n v="21625586"/>
        <n v="213425909"/>
        <n v="20615438"/>
        <n v="58389130"/>
        <n v="41828453"/>
        <n v="59874458"/>
        <n v="37696836"/>
        <n v="60739929"/>
        <n v="18822794"/>
        <n v="30731116"/>
        <n v="34145646"/>
        <n v="82359992"/>
        <n v="36467592"/>
        <n v="40052889"/>
        <n v="23332844"/>
        <n v="22906025"/>
        <n v="39267522"/>
        <n v="38482173"/>
        <n v="27316528"/>
        <n v="61069569"/>
        <n v="26770198"/>
        <n v="106513321"/>
        <n v="51218515"/>
        <n v="20771930"/>
        <n v="84613005"/>
        <n v="20629657"/>
        <n v="28682376"/>
        <n v="49169788"/>
        <n v="16731350"/>
        <n v="19918292"/>
        <n v="16645995"/>
        <n v="29706746"/>
        <n v="81477305"/>
        <n v="20345111"/>
        <n v="21767841"/>
        <n v="20028793"/>
        <n v="20487384"/>
        <n v="19491473"/>
        <n v="23765380"/>
        <n v="30900000"/>
        <n v="46386920"/>
        <n v="19633746"/>
        <n v="19776019"/>
        <n v="20857567"/>
        <n v="29501872"/>
        <n v="30731096"/>
        <n v="27862880"/>
        <n v="19349200"/>
        <n v="17030150"/>
        <n v="54837975"/>
        <n v="99705432"/>
        <n v="48373045"/>
        <n v="67540165"/>
        <n v="45243013"/>
        <n v="17670380"/>
        <n v="17414288"/>
        <n v="16902104"/>
        <n v="36387909"/>
        <n v="35864343"/>
        <n v="23617408"/>
        <n v="28272628"/>
        <n v="18495562"/>
        <n v="37560248"/>
        <n v="34293645"/>
        <n v="84245880"/>
        <n v="11780248"/>
        <n v="18780100"/>
        <n v="26747412"/>
        <n v="32506680"/>
        <n v="77852174"/>
        <n v="22445084"/>
        <n v="49511233"/>
        <n v="49226686"/>
        <n v="314665359"/>
        <n v="47671400"/>
        <n v="2050987080"/>
        <n v="46711300"/>
        <n v="15621644"/>
        <n v="104997957"/>
        <n v="110597863"/>
        <n v="17300440"/>
        <n v="34555428"/>
        <n v="47234857"/>
        <n v="45243028"/>
        <n v="21853221"/>
        <n v="51389253"/>
        <n v="32722916"/>
        <n v="94304716"/>
        <n v="32722947"/>
        <n v="62828046"/>
        <n v="63169511"/>
        <n v="17926470"/>
        <n v="18353289"/>
        <n v="17869556"/>
        <n v="1099979901"/>
        <n v="18637835"/>
        <n v="81676478"/>
        <n v="93889277"/>
        <n v="51218526"/>
        <n v="104189893"/>
        <n v="22621497"/>
        <n v="25609248"/>
        <n v="35852946"/>
        <n v="72775853"/>
        <n v="36126126"/>
        <n v="23765396"/>
        <n v="60654130"/>
        <n v="38004141"/>
        <n v="34179813"/>
        <n v="32574981"/>
        <n v="44958481"/>
        <n v="661375000"/>
        <n v="258904396.05000001"/>
        <n v="36803342"/>
        <n v="32182293"/>
        <n v="64307699"/>
        <n v="34657851"/>
        <n v="22775158"/>
        <n v="37526103"/>
        <n v="53240763"/>
        <n v="0"/>
        <n v="32132444"/>
        <n v="38698436"/>
        <n v="48333224"/>
        <n v="22945881"/>
        <n v="42613816"/>
        <n v="102505369"/>
        <n v="64260000"/>
        <n v="54018462"/>
        <n v="25723050"/>
        <n v="31140864"/>
        <n v="25910874"/>
        <n v="42408942"/>
        <n v="32461164"/>
        <n v="2100000000"/>
        <n v="43251188"/>
        <n v="34896870"/>
        <n v="28409195"/>
        <n v="65566707"/>
        <n v="42397547"/>
        <n v="17072804"/>
        <n v="36308231"/>
        <n v="62315886"/>
        <n v="23901962"/>
        <n v="51047789"/>
        <n v="52345329"/>
        <n v="74574170"/>
        <n v="31072566"/>
        <n v="42682094"/>
        <n v="93718543"/>
        <n v="7085000000"/>
        <n v="54462362"/>
        <n v="394200000"/>
        <n v="56909466"/>
        <n v="19206927"/>
        <n v="19639442"/>
        <n v="42169926"/>
        <n v="18495544"/>
        <n v="26889716"/>
        <n v="19309368"/>
        <n v="21454849"/>
        <n v="29706738"/>
        <n v="46130811"/>
        <n v="29877456"/>
        <n v="14725314"/>
        <n v="38307575"/>
        <n v="39267530"/>
        <n v="38982983"/>
        <n v="94442043"/>
        <n v="46384000"/>
        <n v="74932699"/>
        <n v="28534401"/>
        <n v="28067754"/>
        <n v="45089384"/>
        <n v="57746057"/>
        <n v="39552077"/>
        <n v="44116232"/>
        <n v="42494312"/>
        <n v="37275701"/>
        <n v="15706988"/>
        <n v="124347359"/>
        <n v="59754947"/>
        <n v="15056127"/>
        <n v="39781368"/>
        <n v="17163887"/>
        <n v="21511782"/>
        <n v="29040891"/>
        <n v="21671111"/>
        <n v="97126405"/>
        <n v="63074365"/>
        <n v="56499740"/>
        <n v="79718804"/>
        <n v="48999051"/>
        <n v="113376972"/>
        <n v="29057967"/>
        <n v="33576579"/>
        <n v="28443333"/>
        <n v="54917637"/>
        <n v="13828992"/>
        <n v="35283872"/>
        <n v="52925808"/>
        <n v="47803944"/>
        <n v="65201196"/>
        <n v="20897160"/>
        <n v="38413889"/>
        <n v="26838510"/>
        <n v="44503215"/>
        <n v="16503722"/>
        <n v="20692286"/>
        <n v="12420486"/>
        <n v="19667916"/>
        <n v="94500000"/>
        <n v="39608971"/>
        <n v="10926607"/>
        <n v="43023564"/>
        <n v="12662333"/>
        <n v="50399022"/>
        <n v="26963685"/>
        <n v="26701902"/>
        <n v="19678563"/>
        <n v="20897156"/>
        <n v="36877344"/>
        <n v="80000000"/>
        <n v="33735942"/>
        <n v="10129854"/>
        <n v="35443222"/>
        <n v="100234672"/>
        <n v="47121048"/>
        <n v="24869421"/>
        <n v="12420478"/>
        <n v="55065592"/>
        <n v="42682105"/>
        <n v="48942139"/>
        <n v="16594802"/>
        <n v="37863500251"/>
        <n v="32171293"/>
        <n v="49795780"/>
        <n v="177076873"/>
        <n v="44093427"/>
        <n v="8066914"/>
        <n v="27561244"/>
        <n v="21895906"/>
        <n v="13515971"/>
        <n v="47519404"/>
        <n v="42444511"/>
        <n v="46665763"/>
        <n v="34213978"/>
        <n v="66470285"/>
        <n v="1156674416.8499999"/>
        <n v="11140018"/>
        <n v="9475420"/>
        <n v="35340789"/>
        <n v="7810814"/>
        <n v="42371690"/>
        <n v="7375450"/>
        <n v="17209392"/>
        <n v="573000000"/>
        <n v="526000000"/>
        <n v="29080739"/>
        <n v="36911489"/>
        <n v="21341040"/>
        <n v="27316535"/>
        <n v="38123825"/>
        <n v="149568720"/>
        <n v="30116494"/>
        <n v="102149481"/>
        <n v="15160684"/>
        <n v="28278659"/>
        <n v="208777550.52000001"/>
        <n v="18950840"/>
        <n v="39836624"/>
        <n v="12500000"/>
        <n v="1820000000"/>
        <n v="31806701"/>
        <n v="35328062"/>
        <n v="6146189"/>
        <n v="36911475"/>
        <n v="43160119"/>
        <n v="20959751"/>
        <n v="20060565"/>
        <n v="12577862"/>
        <n v="6530354"/>
        <n v="78535100"/>
        <n v="35852970"/>
        <n v="14341188"/>
        <n v="23901959"/>
        <n v="34145684"/>
        <n v="19918312"/>
        <n v="17072832"/>
        <n v="33861126"/>
        <n v="10562396"/>
        <n v="36655398"/>
        <n v="4268208"/>
        <n v="32114022"/>
        <n v="12845472"/>
        <n v="35170066"/>
        <n v="14853360"/>
        <n v="28170186"/>
        <n v="26698605"/>
        <n v="30162015"/>
        <n v="66772742"/>
        <n v="49852716"/>
        <n v="85364210"/>
        <n v="78535080"/>
        <n v="124631790"/>
        <n v="42682080"/>
        <n v="22945900"/>
        <n v="400000000"/>
        <n v="26963705"/>
        <n v="121001750"/>
        <n v="117802630"/>
        <n v="22874295"/>
        <n v="49511230"/>
        <n v="54633070"/>
        <n v="15365552"/>
        <n v="14227361"/>
        <n v="38413880"/>
        <n v="42200000"/>
        <n v="112680780"/>
        <n v="41438920"/>
        <n v="76247650"/>
        <n v="10038830"/>
        <n v="80512683"/>
        <n v="14193208"/>
        <n v="188961620"/>
        <n v="175850330"/>
        <n v="63533304"/>
        <n v="25609263"/>
        <n v="139997320"/>
        <n v="34145660"/>
        <n v="11029058"/>
        <n v="31789638"/>
        <n v="95368898"/>
        <n v="23901970"/>
        <n v="71705940"/>
        <n v="51309596"/>
        <n v="35135911"/>
        <n v="31936256"/>
        <n v="34279907"/>
        <n v="27885639"/>
        <n v="10243704"/>
        <n v="37389537"/>
        <n v="89818463"/>
        <n v="10243698"/>
        <n v="47121060"/>
        <n v="12804624"/>
        <n v="23560524"/>
        <n v="27248250"/>
        <n v="241717396"/>
        <n v="16389921"/>
        <n v="9091282"/>
        <n v="81665079"/>
        <n v="36749274"/>
        <n v="93098226"/>
        <n v="47365736"/>
        <n v="58798874"/>
        <n v="52909220"/>
        <n v="52265633"/>
        <n v="86286160"/>
        <n v="30275796"/>
        <n v="112697842"/>
        <n v="76805254"/>
        <n v="150263819"/>
        <n v="14022484"/>
        <n v="75131883"/>
        <n v="81665088"/>
        <n v="4164134346"/>
        <n v="93576253"/>
        <n v="115758338"/>
        <n v="68598669"/>
        <n v="133930757"/>
        <n v="186196461"/>
        <n v="215117989"/>
        <n v="81316661"/>
        <n v="39643221"/>
        <n v="234246055"/>
        <n v="63579246"/>
        <n v="99910276"/>
        <n v="152120575"/>
        <n v="128279565"/>
        <n v="57086274"/>
        <n v="180773282"/>
        <n v="142557968"/>
        <n v="32666000"/>
        <n v="95368906"/>
        <n v="67606228"/>
        <n v="104451654"/>
        <n v="88556847"/>
        <n v="155920606"/>
        <n v="18438672"/>
        <n v="12707875"/>
        <n v="22479235"/>
        <n v="10528250"/>
        <n v="14386704"/>
        <n v="34999314"/>
        <n v="43899946"/>
        <n v="139268902"/>
        <n v="192620445"/>
        <n v="217106096"/>
        <n v="34060300"/>
        <n v="107288214"/>
        <n v="51423406"/>
        <n v="237959698"/>
        <n v="118893254"/>
        <n v="172572328"/>
        <n v="124130938"/>
        <n v="100285878"/>
        <n v="141866658"/>
        <n v="71185356"/>
        <n v="57221314"/>
        <n v="9816873"/>
        <n v="87334150"/>
        <n v="67293976"/>
        <n v="131820024"/>
        <n v="98249276"/>
        <n v="54496508"/>
        <n v="74608334"/>
        <n v="159600000"/>
        <n v="138433424"/>
        <n v="92865734"/>
        <n v="30282286"/>
        <n v="11524164"/>
        <n v="36300525"/>
        <n v="75000000"/>
        <n v="16065000"/>
        <n v="399907427"/>
        <n v="6829132"/>
        <n v="3984271112"/>
        <n v="21511786"/>
        <n v="15249530"/>
        <n v="10926614"/>
        <n v="107858335.64"/>
        <n v="8109579"/>
        <n v="17072842"/>
        <n v="23393667"/>
        <n v="11518470"/>
        <n v="84524510"/>
        <n v="7466517"/>
        <n v="5463307"/>
        <n v="8012847"/>
        <n v="7170594"/>
        <n v="5505986"/>
        <n v="72000000"/>
        <n v="36706578"/>
        <n v="13103529"/>
        <n v="14511908"/>
        <n v="8536421"/>
        <n v="160245736"/>
        <n v="15246050"/>
        <n v="21182488"/>
        <n v="21500000"/>
        <n v="57884336"/>
        <n v="25700000"/>
        <n v="13999732"/>
        <n v="99969783"/>
        <n v="2129502"/>
        <n v="24468048"/>
        <n v="37478000"/>
        <n v="364100000"/>
        <n v="9555097"/>
        <n v="940623600"/>
        <n v="68006810"/>
        <n v="87989076"/>
        <n v="303115000"/>
        <n v="1208986440"/>
        <n v="2356047"/>
        <n v="360952969"/>
        <n v="71364494"/>
        <n v="44662560"/>
        <n v="70715726"/>
        <n v="15281465"/>
        <n v="61224489804"/>
        <n v="1830783474.5"/>
        <n v="13643524930"/>
        <n v="26088720"/>
        <n v="25882500"/>
        <n v="4637430"/>
        <n v="7439166"/>
        <n v="4852820"/>
        <n v="1934536877.1099999"/>
        <n v="59934300"/>
        <n v="10999170"/>
        <n v="28000000"/>
        <n v="19373200"/>
      </sharedItems>
    </cacheField>
    <cacheField name="VALOR CORRESPONDIENTE A VIGENCIA FUTURA" numFmtId="164">
      <sharedItems containsSemiMixedTypes="0" containsString="0" containsNumber="1" containsInteger="1" minValue="0" maxValue="6975167776"/>
    </cacheField>
    <cacheField name="VALOR VIGENCIA FUTURA 2026_x000a_(Valores del contrato)" numFmtId="0">
      <sharedItems containsSemiMixedTypes="0" containsDate="1" containsString="0" containsMixedTypes="1" minDate="1899-12-31T00:00:00" maxDate="1900-01-10T16:10:05"/>
    </cacheField>
    <cacheField name="VALOR VIGENCIA FUTURA 2027_x000a_(Valores del contrato)" numFmtId="0">
      <sharedItems containsSemiMixedTypes="0" containsDate="1" containsString="0" containsMixedTypes="1" minDate="1899-12-31T00:00:00" maxDate="1899-12-31T00:00:00"/>
    </cacheField>
    <cacheField name="VALOR VIGENCIA FUTURA 2028_x000a_(Valores del contrato)" numFmtId="0">
      <sharedItems containsSemiMixedTypes="0" containsDate="1" containsString="0" containsMixedTypes="1" minDate="1899-12-31T00:00:00" maxDate="1899-12-31T00:00:00"/>
    </cacheField>
    <cacheField name="VIGENCIA INICIAL" numFmtId="0">
      <sharedItems containsDate="1" containsMixedTypes="1" minDate="2025-04-23T00:00:00" maxDate="2028-01-01T00:00:00"/>
    </cacheField>
    <cacheField name="VIGENCIA FINAL" numFmtId="0">
      <sharedItems containsSemiMixedTypes="0" containsNonDate="0" containsDate="1" containsString="0" minDate="2025-01-31T00:00:00" maxDate="2028-01-01T00:00:00"/>
    </cacheField>
    <cacheField name="ALERTA TERMINACIÓN DEL CONTRATO" numFmtId="167">
      <sharedItems containsString="0" containsBlank="1" containsNumber="1" containsInteger="1" minValue="-340" maxValue="724"/>
    </cacheField>
    <cacheField name="FECHA PUBLICACIÓN ACTA DE BALANCE FINAL Y CIERRE" numFmtId="0">
      <sharedItems containsDate="1" containsMixedTypes="1" minDate="2025-01-31T00:00:00" maxDate="2025-12-20T00:00:00"/>
    </cacheField>
    <cacheField name="LUGAR DE EJECUCIÓN" numFmtId="0">
      <sharedItems containsBlank="1" containsMixedTypes="1" containsNumber="1" containsInteger="1" minValue="0" maxValue="0"/>
    </cacheField>
    <cacheField name="TIPO DE PÓLIZA" numFmtId="0">
      <sharedItems/>
    </cacheField>
    <cacheField name="NÚMERO DE POLIZA" numFmtId="0">
      <sharedItems containsBlank="1" containsMixedTypes="1" containsNumber="1" containsInteger="1" minValue="2071281" maxValue="4.6047994000092096E+16"/>
    </cacheField>
    <cacheField name="ASEGURADORA" numFmtId="0">
      <sharedItems containsBlank="1"/>
    </cacheField>
    <cacheField name="FECHA DE EXPEDICIÓN" numFmtId="0">
      <sharedItems containsDate="1" containsBlank="1" containsMixedTypes="1" minDate="2024-04-01T00:00:00" maxDate="2025-12-27T00:00:00"/>
    </cacheField>
    <cacheField name="VIGENCIA (desde - hasta)" numFmtId="0">
      <sharedItems containsDate="1" containsBlank="1" containsMixedTypes="1" minDate="1900-01-04T17:51:04" maxDate="2025-12-29T00:00:00"/>
    </cacheField>
    <cacheField name="FECHA DE APROBACIÓN DE LA PÓLIZA" numFmtId="0">
      <sharedItems containsDate="1" containsBlank="1" containsMixedTypes="1" minDate="2025-01-07T00:00:00" maxDate="2026-01-01T00:00:00"/>
    </cacheField>
    <cacheField name="OBSERVACIONES" numFmtId="0">
      <sharedItems longText="1"/>
    </cacheField>
    <cacheField name="ESTADO" numFmtId="0">
      <sharedItems count="2">
        <s v="Terminado"/>
        <s v="En ejecución"/>
      </sharedItems>
    </cacheField>
    <cacheField name="ESTADO MODIFICACIONES" numFmtId="0">
      <sharedItems/>
    </cacheField>
    <cacheField name="FECHA DE SUSPENSIÓN (DESDE Y HASTA)" numFmtId="0">
      <sharedItems/>
    </cacheField>
    <cacheField name="PROFESIÓN 1" numFmtId="0">
      <sharedItems/>
    </cacheField>
    <cacheField name="PROFESIÓN 2" numFmtId="0">
      <sharedItems/>
    </cacheField>
    <cacheField name="SEXO" numFmtId="0">
      <sharedItems/>
    </cacheField>
    <cacheField name="CORREO INSTITUCIONAL" numFmtId="0">
      <sharedItems/>
    </cacheField>
    <cacheField name="LINKS DEL SECOP II" numFmtId="0">
      <sharedItems containsMixedTypes="1" containsNumber="1" containsInteger="1" minValue="0" maxValue="0"/>
    </cacheField>
    <cacheField name="PROCESOS" numFmtId="0">
      <sharedItems/>
    </cacheField>
    <cacheField name="MAPA DE PROCESOS" numFmtId="0">
      <sharedItems/>
    </cacheField>
    <cacheField name="DEPENDENCIA AGREGADA2" numFmtId="0">
      <sharedItems/>
    </cacheField>
    <cacheField name="ORGANO"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RC" refreshedDate="46128.508982870371" createdVersion="8" refreshedVersion="8" minRefreshableVersion="3" recordCount="1987" xr:uid="{87123B69-4A4D-4155-86F3-35D6055C11B0}">
  <cacheSource type="worksheet">
    <worksheetSource ref="A1:CC1988" sheet="2025"/>
  </cacheSource>
  <cacheFields count="81">
    <cacheField name="ÍTEM 2025" numFmtId="0">
      <sharedItems containsMixedTypes="1" containsNumber="1" containsInteger="1" minValue="0" maxValue="2121"/>
    </cacheField>
    <cacheField name="Códigos UNSPSC" numFmtId="0">
      <sharedItems containsMixedTypes="1" containsNumber="1" containsInteger="1" minValue="0" maxValue="94131503" longText="1"/>
    </cacheField>
    <cacheField name="NÚMERO DE CONTRATO " numFmtId="0">
      <sharedItems/>
    </cacheField>
    <cacheField name="NO. DE PROCESO" numFmtId="0">
      <sharedItems/>
    </cacheField>
    <cacheField name="ABOGADO ASIGNADO2" numFmtId="0">
      <sharedItems/>
    </cacheField>
    <cacheField name="FECHA DE SOLICITUD DE NÚMERO - RADICADO" numFmtId="0">
      <sharedItems containsDate="1" containsMixedTypes="1" minDate="2025-01-03T00:00:00" maxDate="2025-12-31T00:00:00"/>
    </cacheField>
    <cacheField name="CONTRATISTA" numFmtId="0">
      <sharedItems/>
    </cacheField>
    <cacheField name="MODALIDAD DE SELECCIÓN" numFmtId="0">
      <sharedItems count="6">
        <s v="Contratos o convenios que no requieren pluralidad de ofertas"/>
        <s v="Subasta a la baja"/>
        <s v="Invitación Pública igual o superior a 450SMMLV"/>
        <s v="Invitación Pública inferior a 45 SMMLV"/>
        <s v="Invitación Pública inferior a 450SMMLV"/>
        <s v="Orden de compra"/>
      </sharedItems>
    </cacheField>
    <cacheField name="CLASE DE CONTRATO" numFmtId="0">
      <sharedItems/>
    </cacheField>
    <cacheField name="TIPO DE DOCUMENTO" numFmtId="0">
      <sharedItems/>
    </cacheField>
    <cacheField name="ID (NIT - CC)" numFmtId="0">
      <sharedItems containsMixedTypes="1" containsNumber="1" containsInteger="1" minValue="507779" maxValue="1235138394"/>
    </cacheField>
    <cacheField name="DIGITO DE VERIFICACIÓN" numFmtId="0">
      <sharedItems containsMixedTypes="1" containsNumber="1" containsInteger="1" minValue="0" maxValue="9"/>
    </cacheField>
    <cacheField name="NATURALEZA" numFmtId="0">
      <sharedItems/>
    </cacheField>
    <cacheField name="CIUDAD CAMARA O DOMICILIO" numFmtId="0">
      <sharedItems/>
    </cacheField>
    <cacheField name="OBJETO CONTRACTUAL" numFmtId="0">
      <sharedItems longText="1"/>
    </cacheField>
    <cacheField name="ORDENADOR DEL GASTO QUE FIRMA (cargo - nombre)" numFmtId="0">
      <sharedItems/>
    </cacheField>
    <cacheField name="ÁREA QUE ORDENA EL GASTO" numFmtId="0">
      <sharedItems/>
    </cacheField>
    <cacheField name="DEPENDENCIA  (responsable PAA)" numFmtId="0">
      <sharedItems containsMixedTypes="1" containsNumber="1" containsInteger="1" minValue="0" maxValue="0"/>
    </cacheField>
    <cacheField name="NOMBRE DEL SUPERVISOR" numFmtId="0">
      <sharedItems/>
    </cacheField>
    <cacheField name="C.C. DEL SUPERVISOR" numFmtId="1">
      <sharedItems containsMixedTypes="1" containsNumber="1" containsInteger="1" minValue="3077415" maxValue="11188802119"/>
    </cacheField>
    <cacheField name="ÁREA QUE SUPERVISA" numFmtId="0">
      <sharedItems/>
    </cacheField>
    <cacheField name="DELEGACIÓN DE SUPERVISIÓN" numFmtId="0">
      <sharedItems containsBlank="1"/>
    </cacheField>
    <cacheField name="CATEGORÍA MAGISTRATURA" numFmtId="0">
      <sharedItems/>
    </cacheField>
    <cacheField name="MAGISTRADO" numFmtId="0">
      <sharedItems/>
    </cacheField>
    <cacheField name="FUENTE DE RECURSOS (Destinación del Gasto)" numFmtId="0">
      <sharedItems/>
    </cacheField>
    <cacheField name="VALOR INICIAL DEL CONTRATO" numFmtId="164">
      <sharedItems containsSemiMixedTypes="0" containsString="0" containsNumber="1" minValue="0" maxValue="61224489804"/>
    </cacheField>
    <cacheField name="VALOR JEP" numFmtId="0">
      <sharedItems containsMixedTypes="1" containsNumber="1" minValue="0" maxValue="30000000000"/>
    </cacheField>
    <cacheField name="CONTRAPARTIDA" numFmtId="0">
      <sharedItems containsMixedTypes="1" containsNumber="1" minValue="34384396.049999997" maxValue="31224489804"/>
    </cacheField>
    <cacheField name="VALOR MES 2025" numFmtId="0">
      <sharedItems containsMixedTypes="1" containsNumber="1" containsInteger="1" minValue="0" maxValue="237959698"/>
    </cacheField>
    <cacheField name="VALOR MES 2026" numFmtId="0">
      <sharedItems containsMixedTypes="1" containsNumber="1" containsInteger="1" minValue="3414566" maxValue="237959698"/>
    </cacheField>
    <cacheField name="CDP" numFmtId="0">
      <sharedItems containsMixedTypes="1" containsNumber="1" containsInteger="1" minValue="125" maxValue="12542025"/>
    </cacheField>
    <cacheField name="CRP" numFmtId="0">
      <sharedItems containsMixedTypes="1" containsNumber="1" containsInteger="1" minValue="125" maxValue="17382025"/>
    </cacheField>
    <cacheField name="CÓDIGO BPIN" numFmtId="0">
      <sharedItems containsMixedTypes="1" containsNumber="1" containsInteger="1" minValue="2022011000049" maxValue="202300000000214"/>
    </cacheField>
    <cacheField name="FECHA DE FIRMA (APROBACIÓN EN SECOP)" numFmtId="14">
      <sharedItems containsSemiMixedTypes="0" containsNonDate="0" containsDate="1" containsString="0" minDate="2025-01-07T00:00:00" maxDate="2025-12-31T00:00:00"/>
    </cacheField>
    <cacheField name="FECHA DE INICIO" numFmtId="14">
      <sharedItems containsDate="1" containsMixedTypes="1" minDate="2025-01-08T00:00:00" maxDate="2026-02-02T00:00:00"/>
    </cacheField>
    <cacheField name="CESIONARIO" numFmtId="0">
      <sharedItems/>
    </cacheField>
    <cacheField name="TIPO DE DOCUMENTO2" numFmtId="0">
      <sharedItems/>
    </cacheField>
    <cacheField name="IDENTIFICACIÓN DEL CESIONARIO" numFmtId="0">
      <sharedItems containsMixedTypes="1" containsNumber="1" containsInteger="1" minValue="11410155" maxValue="1193368702"/>
    </cacheField>
    <cacheField name="DIGITO DE VERIFICACIÓN2" numFmtId="0">
      <sharedItems containsMixedTypes="1" containsNumber="1" containsInteger="1" minValue="0" maxValue="9"/>
    </cacheField>
    <cacheField name="FECHA DE CESIÓN" numFmtId="0">
      <sharedItems containsDate="1" containsMixedTypes="1" minDate="2025-02-04T00:00:00" maxDate="2026-03-11T00:00:00"/>
    </cacheField>
    <cacheField name="ADICION O REDUCCIÓN 1" numFmtId="164">
      <sharedItems containsSemiMixedTypes="0" containsString="0" containsNumber="1" minValue="-97114820.209999993" maxValue="11823291310"/>
    </cacheField>
    <cacheField name="FECHA ADICIÓN O REDUCCIÓN 1" numFmtId="0">
      <sharedItems containsDate="1" containsMixedTypes="1" minDate="2025-02-28T00:00:00" maxDate="2026-12-28T00:00:00"/>
    </cacheField>
    <cacheField name="ADICION O REDUCCIÓN 2" numFmtId="164">
      <sharedItems containsSemiMixedTypes="0" containsString="0" containsNumber="1" containsInteger="1" minValue="-56965043" maxValue="2083569072"/>
    </cacheField>
    <cacheField name="FECHA ADICIÓN O REDUCCIÓN 2" numFmtId="0">
      <sharedItems containsDate="1" containsMixedTypes="1" minDate="2025-05-26T00:00:00" maxDate="2027-01-01T00:00:00"/>
    </cacheField>
    <cacheField name="ADICION O REDUCCIÓN 3" numFmtId="164">
      <sharedItems containsSemiMixedTypes="0" containsString="0" containsNumber="1" containsInteger="1" minValue="-432522" maxValue="707662"/>
    </cacheField>
    <cacheField name="FECHA ADICIÓN O REDUCCIÓN 3" numFmtId="0">
      <sharedItems containsDate="1" containsMixedTypes="1" minDate="2025-06-25T00:00:00" maxDate="2025-12-02T00:00:00"/>
    </cacheField>
    <cacheField name="ADICION O REDUCCIÓN 4" numFmtId="166">
      <sharedItems containsSemiMixedTypes="0" containsString="0" containsNumber="1" containsInteger="1" minValue="0" maxValue="3473279"/>
    </cacheField>
    <cacheField name="FECHA ADICIÓN O REDUCCIÓN 4" numFmtId="0">
      <sharedItems containsDate="1" containsMixedTypes="1" minDate="2026-03-04T00:00:00" maxDate="2026-03-05T00:00:00"/>
    </cacheField>
    <cacheField name="Número de prórrogas" numFmtId="0">
      <sharedItems containsSemiMixedTypes="0" containsDate="1" containsString="0" containsMixedTypes="1" minDate="1899-12-31T00:00:00" maxDate="1899-12-31T00:01:04"/>
    </cacheField>
    <cacheField name="Fecha de la última Prórroga" numFmtId="0">
      <sharedItems containsDate="1" containsMixedTypes="1" minDate="2025-04-07T00:00:00" maxDate="2026-03-17T00:00:00"/>
    </cacheField>
    <cacheField name="PRÓRROGA EN DÍAS" numFmtId="0">
      <sharedItems containsSemiMixedTypes="0" containsString="0" containsNumber="1" containsInteger="1" minValue="-334" maxValue="365"/>
    </cacheField>
    <cacheField name="VALOR TOTAL DEL CONTRATO" numFmtId="164">
      <sharedItems containsSemiMixedTypes="0" containsString="0" containsNumber="1" minValue="0" maxValue="61224489804"/>
    </cacheField>
    <cacheField name="VALOR CORRESPONDIENTE A VIGENCIA FUTURA" numFmtId="164">
      <sharedItems containsSemiMixedTypes="0" containsString="0" containsNumber="1" containsInteger="1" minValue="0" maxValue="6975167776"/>
    </cacheField>
    <cacheField name="VALOR VIGENCIA FUTURA 2026_x000a_(Valores del contrato)" numFmtId="0">
      <sharedItems containsSemiMixedTypes="0" containsDate="1" containsString="0" containsMixedTypes="1" minDate="1899-12-31T00:00:00" maxDate="1900-01-10T16:10:05"/>
    </cacheField>
    <cacheField name="VALOR VIGENCIA FUTURA 2027_x000a_(Valores del contrato)" numFmtId="0">
      <sharedItems containsSemiMixedTypes="0" containsDate="1" containsString="0" containsMixedTypes="1" minDate="1899-12-31T00:00:00" maxDate="1899-12-31T00:00:00"/>
    </cacheField>
    <cacheField name="VALOR VIGENCIA FUTURA 2028_x000a_(Valores del contrato)" numFmtId="0">
      <sharedItems containsSemiMixedTypes="0" containsDate="1" containsString="0" containsMixedTypes="1" minDate="1899-12-31T00:00:00" maxDate="1899-12-31T00:00:00"/>
    </cacheField>
    <cacheField name="VIGENCIA INICIAL" numFmtId="0">
      <sharedItems containsSemiMixedTypes="0" containsNonDate="0" containsDate="1" containsString="0" minDate="2025-04-23T00:00:00" maxDate="2028-01-01T00:00:00"/>
    </cacheField>
    <cacheField name="VIGENCIA FINAL" numFmtId="0">
      <sharedItems containsSemiMixedTypes="0" containsNonDate="0" containsDate="1" containsString="0" minDate="2025-01-31T00:00:00" maxDate="2028-01-01T00:00:00"/>
    </cacheField>
    <cacheField name="ALERTA TERMINACIÓN DEL CONTRATO" numFmtId="167">
      <sharedItems containsString="0" containsBlank="1" containsNumber="1" containsInteger="1" minValue="-340" maxValue="724"/>
    </cacheField>
    <cacheField name="FECHA PUBLICACIÓN ACTA DE BALANCE FINAL Y CIERRE" numFmtId="0">
      <sharedItems containsDate="1" containsMixedTypes="1" minDate="2025-01-31T00:00:00" maxDate="2026-03-19T00:00:00"/>
    </cacheField>
    <cacheField name="LUGAR DE EJECUCIÓN" numFmtId="0">
      <sharedItems containsBlank="1" containsMixedTypes="1" containsNumber="1" containsInteger="1" minValue="0" maxValue="0"/>
    </cacheField>
    <cacheField name="TIPO DE PÓLIZA" numFmtId="0">
      <sharedItems/>
    </cacheField>
    <cacheField name="NÚMERO DE POLIZA" numFmtId="0">
      <sharedItems containsBlank="1" containsMixedTypes="1" containsNumber="1" containsInteger="1" minValue="2071281" maxValue="4.6047994000092096E+16"/>
    </cacheField>
    <cacheField name="ASEGURADORA" numFmtId="0">
      <sharedItems containsBlank="1"/>
    </cacheField>
    <cacheField name="FECHA DE EXPEDICIÓN" numFmtId="0">
      <sharedItems containsDate="1" containsBlank="1" containsMixedTypes="1" minDate="2024-04-01T00:00:00" maxDate="2025-12-27T00:00:00"/>
    </cacheField>
    <cacheField name="VIGENCIA (desde - hasta)" numFmtId="0">
      <sharedItems containsDate="1" containsBlank="1" containsMixedTypes="1" minDate="1900-01-04T17:51:04" maxDate="2025-12-29T00:00:00"/>
    </cacheField>
    <cacheField name="FECHA DE APROBACIÓN DE LA PÓLIZA" numFmtId="0">
      <sharedItems containsDate="1" containsBlank="1" containsMixedTypes="1" minDate="2025-01-07T00:00:00" maxDate="2026-01-01T00:00:00"/>
    </cacheField>
    <cacheField name="OBSERVACIONES" numFmtId="0">
      <sharedItems longText="1"/>
    </cacheField>
    <cacheField name="ESTADO" numFmtId="0">
      <sharedItems/>
    </cacheField>
    <cacheField name="ESTADO MODIFICACIONES" numFmtId="0">
      <sharedItems/>
    </cacheField>
    <cacheField name="FECHA DE SUSPENSIÓN (DESDE Y HASTA)" numFmtId="0">
      <sharedItems/>
    </cacheField>
    <cacheField name="PROFESIÓN 1" numFmtId="0">
      <sharedItems/>
    </cacheField>
    <cacheField name="PROFESIÓN 2" numFmtId="0">
      <sharedItems/>
    </cacheField>
    <cacheField name="SEXO" numFmtId="0">
      <sharedItems/>
    </cacheField>
    <cacheField name="CORREO INSTITUCIONAL" numFmtId="0">
      <sharedItems/>
    </cacheField>
    <cacheField name="LINKS DEL SECOP II" numFmtId="0">
      <sharedItems containsMixedTypes="1" containsNumber="1" containsInteger="1" minValue="0" maxValue="0"/>
    </cacheField>
    <cacheField name="PROCESOS" numFmtId="0">
      <sharedItems/>
    </cacheField>
    <cacheField name="MAPA DE PROCESOS" numFmtId="0">
      <sharedItems/>
    </cacheField>
    <cacheField name="DEPENDENCIA AGREGADA2" numFmtId="0">
      <sharedItems/>
    </cacheField>
    <cacheField name="ORGANO" numFmtId="0">
      <sharedItems/>
    </cacheField>
    <cacheField name="TOTAL ADICIONES" numFmtId="0">
      <sharedItems containsString="0" containsBlank="1" containsNumber="1" containsInteger="1" minValue="-84883585" maxValue="1235329131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87">
  <r>
    <s v="JEP-001-2025"/>
    <s v="JEP-CSPO-001-2025"/>
    <s v="Mateo Ávila"/>
    <d v="2025-01-03T00:00:00"/>
    <s v="Gisela Katherine Velásquez Franco"/>
    <s v="Contratos o convenios que no requieren pluralidad de ofertas"/>
    <s v="1. Prestación de servicios profesionales y de apoyo a la gestión"/>
    <s v="Cédula de Ciudadanía"/>
    <n v="52938647"/>
    <n v="0"/>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46238905"/>
    <n v="46238905"/>
    <s v="N/A"/>
    <n v="4268208"/>
    <s v="N/A"/>
    <n v="48325"/>
    <n v="43025"/>
    <x v="0"/>
    <d v="2025-01-07T00:00:00"/>
    <d v="2025-01-08T00:00:00"/>
    <s v="N/A"/>
    <s v="N/A"/>
    <s v="N/A"/>
    <s v="N/A"/>
    <s v="N/A"/>
    <n v="-3841389"/>
    <d v="2025-08-12T00:00:00"/>
    <n v="0"/>
    <s v="N/A"/>
    <n v="0"/>
    <s v="N/A"/>
    <n v="0"/>
    <s v="N/A"/>
    <n v="0"/>
    <s v="N/A"/>
    <n v="-26"/>
    <x v="0"/>
    <n v="0"/>
    <n v="0"/>
    <n v="0"/>
    <n v="0"/>
    <d v="2025-11-30T00:00:00"/>
    <d v="2025-11-04T00:00:00"/>
    <n v="-63"/>
    <s v="N/A"/>
    <s v="Bogotá D.C."/>
    <s v="Cumplimiento"/>
    <s v="14-47-101038166"/>
    <s v="Seguros del Estado S.A."/>
    <d v="2025-01-07T00:00:00"/>
    <s v="07/01/2025 - 31/05/2026"/>
    <d v="2025-01-07T00:00:00"/>
    <s v="Mediante otrosí Nº1 del 12/08/2025 se publicó la reducción en tiempo y valor del contrato JEP-001-2025"/>
    <x v="0"/>
    <s v="Reducción"/>
    <s v="N/A"/>
    <s v="TÉCNICO ADMINISTRACIÓN DOCUMENTAL "/>
    <s v="N/A"/>
    <s v="Femenino"/>
    <s v="gisela.velasquez@jep.gov.co"/>
    <s v="https://community.secop.gov.co/Public/Tendering/ContractNoticePhases/View?PPI=CO1.PPI.36488601&amp;isFromPublicArea=True&amp;isModal=False"/>
    <s v="GESTIÓN_CONTRACTUAL"/>
    <s v="PROCESOS_DE_GESTIÓN"/>
    <s v="Dirección de Asuntos Jurídicos"/>
    <s v="Secretaría Ejecutiva"/>
  </r>
  <r>
    <s v="JEP-002-2025"/>
    <s v="JEP-CSPO-002-2025"/>
    <s v="Mateo Ávila"/>
    <d v="2025-01-03T00:00:00"/>
    <s v="Juan Carlos Morales Aragón"/>
    <s v="Contratos o convenios que no requieren pluralidad de ofertas"/>
    <s v="1. Prestación de servicios profesionales y de apoyo a la gestión"/>
    <s v="Cédula de Ciudadanía"/>
    <n v="1022379871"/>
    <n v="7"/>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46238905"/>
    <n v="46238905"/>
    <s v="N/A"/>
    <n v="4268208"/>
    <s v="N/A"/>
    <n v="48825"/>
    <n v="42425"/>
    <x v="0"/>
    <d v="2025-01-07T00:00:00"/>
    <d v="2025-01-08T00:00:00"/>
    <s v="N/A"/>
    <s v="N/A"/>
    <s v="N/A"/>
    <s v="N/A"/>
    <s v="N/A"/>
    <n v="-3699116"/>
    <d v="2025-08-12T00:00:00"/>
    <n v="0"/>
    <s v="N/A"/>
    <n v="0"/>
    <s v="N/A"/>
    <n v="0"/>
    <s v="N/A"/>
    <n v="0"/>
    <s v="N/A"/>
    <n v="-26"/>
    <x v="1"/>
    <n v="0"/>
    <n v="0"/>
    <n v="0"/>
    <n v="0"/>
    <d v="2025-11-30T00:00:00"/>
    <d v="2025-11-04T00:00:00"/>
    <n v="-63"/>
    <s v="N/A"/>
    <s v="Bogotá D.C."/>
    <s v="Cumplimiento"/>
    <s v="3-47-101015654"/>
    <s v="Seguros del Estado S.A."/>
    <d v="2025-01-07T00:00:00"/>
    <s v="07/01/2025 - 31/05/2026"/>
    <d v="2025-01-07T00:00:00"/>
    <s v="Mediante otrosí Nº1 del 12/08/2025 se publicó la reducción en tiempo y valor del contrato JEP-002-2025"/>
    <x v="0"/>
    <s v="Reducción"/>
    <s v="N/A"/>
    <s v="TÉCNICO EN ASISTENCIA EN ORGANIZACIÓN DE ARCHIVOS"/>
    <s v="N/A"/>
    <s v="Masculino"/>
    <s v="juan.morales@jep.gov.co"/>
    <s v="https://community.secop.gov.co/Public/Tendering/ContractNoticePhases/View?PPI=CO1.PPI.36488641&amp;isFromPublicArea=True&amp;isModal=False"/>
    <s v="GESTIÓN_CONTRACTUAL"/>
    <s v="PROCESOS_DE_GESTIÓN"/>
    <s v="Dirección de Asuntos Jurídicos"/>
    <s v="Secretaría Ejecutiva"/>
  </r>
  <r>
    <s v="JEP-003-2025"/>
    <s v="JEP-CSPO-003-2025"/>
    <s v="Mateo Ávila"/>
    <d v="2025-01-03T00:00:00"/>
    <s v="Elizabeth Castillo"/>
    <s v="Contratos o convenios que no requieren pluralidad de ofertas"/>
    <s v="1. Prestación de servicios profesionales y de apoyo a la gestión"/>
    <s v="Cédula de Ciudadanía"/>
    <n v="51739665"/>
    <n v="6"/>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46238905"/>
    <n v="46238905"/>
    <s v="N/A"/>
    <n v="4268208"/>
    <s v="N/A"/>
    <n v="50525"/>
    <n v="43125"/>
    <x v="0"/>
    <d v="2025-01-07T00:00:00"/>
    <d v="2025-01-08T00:00:00"/>
    <s v="N/A"/>
    <s v="N/A"/>
    <s v="N/A"/>
    <s v="N/A"/>
    <s v="N/A"/>
    <n v="-3841389"/>
    <d v="2025-08-12T00:00:00"/>
    <n v="0"/>
    <s v="N/A"/>
    <n v="0"/>
    <s v="N/A"/>
    <n v="0"/>
    <s v="N/A"/>
    <n v="0"/>
    <s v="N/A"/>
    <n v="-26"/>
    <x v="0"/>
    <n v="0"/>
    <n v="0"/>
    <n v="0"/>
    <n v="0"/>
    <d v="2025-11-30T00:00:00"/>
    <d v="2025-11-04T00:00:00"/>
    <n v="-63"/>
    <s v="N/A"/>
    <s v="Bogotá D.C."/>
    <s v="Cumplimiento"/>
    <s v="33-47-101015660"/>
    <s v="Seguros del Estado S.A."/>
    <d v="2025-01-07T00:00:00"/>
    <s v="07/01/2025 - 31/05/2026"/>
    <d v="2025-01-07T00:00:00"/>
    <s v="Mediante otrosí Nº1 del 12/08/2025 se publicó la reducción en tiempo y valor del contrato JEP-003-2025"/>
    <x v="0"/>
    <s v="Reducción"/>
    <s v="N/A"/>
    <s v="BIBLIOTECOLOGÍA , DOCUMENTACIÓN Y ARCHIVISTICA"/>
    <s v="N/A"/>
    <s v="Femenino"/>
    <s v="elizabeth.castillo@jep.gov.co"/>
    <s v="https://community.secop.gov.co/Public/Tendering/ContractNoticePhases/View?PPI=CO1.PPI.36488684&amp;isFromPublicArea=True&amp;isModal=False"/>
    <s v="GESTIÓN_CONTRACTUAL"/>
    <s v="PROCESOS_DE_GESTIÓN"/>
    <s v="Dirección de Asuntos Jurídicos"/>
    <s v="Secretaría Ejecutiva"/>
  </r>
  <r>
    <s v="JEP-004-2025"/>
    <s v="JEP-CSPO-004-2025"/>
    <s v="Arinson Ruiz"/>
    <d v="2025-01-03T00:00:00"/>
    <s v="Tatiana Grisales Espinosa"/>
    <s v="Contratos o convenios que no requieren pluralidad de ofertas"/>
    <s v="1. Prestación de servicios profesionales y de apoyo a la gestión"/>
    <s v="Cédula de Ciudadanía"/>
    <n v="1013624994"/>
    <n v="2"/>
    <s v="Persona Natural"/>
    <s v="Bogotá D.C."/>
    <s v="Prestar servicios profesionales para apoyar  a la Oficina Asesora de Recursos Físicos e Infraestructura con el seguimiento y la gestión necesaria para el mantenimiento y dotacion de los espacios físicos con los que cuente la JEP, para el ejercicio de sus funciones"/>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mayo de 2025"/>
    <s v="N/A"/>
    <s v="N/A"/>
    <s v="Funcionamiento"/>
    <n v="121883325"/>
    <n v="121883325"/>
    <s v="N/A"/>
    <n v="10300000"/>
    <s v="N/A"/>
    <n v="40225"/>
    <n v="42525"/>
    <x v="1"/>
    <d v="2025-01-07T00:00:00"/>
    <d v="2025-01-08T00:00:00"/>
    <s v="Cristian Fabian Ramírez Marroquín"/>
    <s v="Cédula de ciudadanía"/>
    <n v="1013634216"/>
    <n v="3"/>
    <d v="2025-10-01T00:00:00"/>
    <n v="0"/>
    <s v="N/A"/>
    <n v="0"/>
    <s v="N/A"/>
    <n v="0"/>
    <s v="N/A"/>
    <n v="0"/>
    <s v="N/A"/>
    <n v="0"/>
    <s v="N/A"/>
    <n v="0"/>
    <x v="2"/>
    <n v="0"/>
    <n v="0"/>
    <n v="0"/>
    <n v="0"/>
    <d v="2025-12-31T00:00:00"/>
    <d v="2025-12-31T00:00:00"/>
    <n v="-6"/>
    <s v="N/A"/>
    <s v="Bogotá D.C."/>
    <s v="Cumplimiento; Cumplimiento"/>
    <s v="96-47-101003261; 33-47-101018733"/>
    <s v="Seguros del Estado S.A.; Seguros del Estado S.A."/>
    <s v="7/01/2025; 01/10/2025"/>
    <s v="07/01/2025 - 06/07/2026; 01/10/2025 - 06/07/2026"/>
    <s v="8/01/2025; 01/10/2025"/>
    <s v="El 1/10/2025 se publicó la cesión del contrato a Cristian Fabian Ramírez Marroquín"/>
    <x v="0"/>
    <s v="Cesión"/>
    <s v="N/A"/>
    <s v="ARQUITECTURA; ARQUITECTURA"/>
    <s v="N/A; N/A"/>
    <s v="Femenino; Masculino"/>
    <s v="tatiana.grisales@jep.gov.co; cristian.ramirez@jep.gov.co"/>
    <s v="https://community.secop.gov.co/Public/Tendering/ContractNoticePhases/View?PPI=CO1.PPI.36490206&amp;isFromPublicArea=True&amp;isModal=False"/>
    <s v="GESTIÓN_DE_SEGURIDAD_BIENES_Y_SERVICIOS"/>
    <s v="PROCESOS_DE_GESTIÓN"/>
    <s v="Dirección Administrativa y Financiera"/>
    <s v="Secretaría Ejecutiva"/>
  </r>
  <r>
    <s v="JEP-005-2025"/>
    <s v="JEP-CSPO-005-2025"/>
    <s v="Arinson Ruiz"/>
    <d v="2025-01-03T00:00:00"/>
    <s v="Marco Alirio Sierra Arismendy"/>
    <s v="Contratos o convenios que no requieren pluralidad de ofertas"/>
    <s v="1. Prestación de servicios profesionales y de apoyo a la gestión"/>
    <s v="Cédula de Ciudadanía"/>
    <n v="5608534"/>
    <n v="0"/>
    <s v="Persona Natural"/>
    <s v="Bogotá D.C."/>
    <s v="Prestar servicios a la Oficina Asesora de Recursos Físicos e Infraestructura para realizar las actividades de  mantenimiento requeridas en los espacios fisicos donde opere la JEP para el cumplimiento de sus funciones"/>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50507113"/>
    <n v="50507113"/>
    <s v="N/A"/>
    <n v="4268208"/>
    <s v="N/A"/>
    <n v="40325"/>
    <n v="42625"/>
    <x v="1"/>
    <d v="2025-01-07T00:00:00"/>
    <d v="2025-01-08T00:00:00"/>
    <s v="N/A"/>
    <s v="N/A"/>
    <s v="N/A"/>
    <s v="N/A"/>
    <s v="N/A"/>
    <n v="0"/>
    <s v="N/A"/>
    <n v="0"/>
    <s v="N/A"/>
    <n v="0"/>
    <s v="N/A"/>
    <n v="0"/>
    <s v="N/A"/>
    <n v="0"/>
    <s v="N/A"/>
    <n v="0"/>
    <x v="3"/>
    <n v="0"/>
    <n v="0"/>
    <n v="0"/>
    <n v="0"/>
    <d v="2025-12-31T00:00:00"/>
    <d v="2025-12-31T00:00:00"/>
    <n v="-6"/>
    <s v="N/A"/>
    <s v="Bogotá D.C."/>
    <s v="Cumplimiento"/>
    <s v="96-47-101003262"/>
    <s v="Seguros del Estado S.A."/>
    <d v="2025-01-07T00:00:00"/>
    <s v="07/01/2025 - 06/07/2026"/>
    <d v="2025-01-08T00:00:00"/>
    <s v="Ninguna"/>
    <x v="0"/>
    <s v="Ingreso"/>
    <s v="N/A"/>
    <s v="SIN TITULO"/>
    <s v="N/A"/>
    <s v="Masculino"/>
    <s v="marco.sierraa@jep.gov.co"/>
    <s v="https://community.secop.gov.co/Public/Tendering/ContractNoticePhases/View?PPI=CO1.PPI.36489185&amp;isFromPublicArea=True&amp;isModal=False"/>
    <s v="GESTIÓN_DE_SEGURIDAD_BIENES_Y_SERVICIOS"/>
    <s v="PROCESOS_DE_GESTIÓN"/>
    <s v="Dirección Administrativa y Financiera"/>
    <s v="Secretaría Ejecutiva"/>
  </r>
  <r>
    <s v="JEP-006-2025"/>
    <s v="JEP-CSPO-006-2025"/>
    <s v="Arinson Ruiz"/>
    <d v="2025-01-03T00:00:00"/>
    <s v="Ruben Dario Diaz Arango"/>
    <s v="Contratos o convenios que no requieren pluralidad de ofertas"/>
    <s v="1. Prestación de servicios profesionales y de apoyo a la gestión"/>
    <s v="Cédula de Ciudadanía"/>
    <n v="74375345"/>
    <n v="4"/>
    <s v="Persona Natural"/>
    <s v="Bogotá D.C."/>
    <s v="Prestar servicios profesionales para apoyar a la Oficina Asesora de Recursos Físicos e Infraestructura en el seguimiento al mantenimiento y recomendación de soluciones requeridas para garantizar el funcionamiento de los espacios físicos con los que cuent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133338908"/>
    <n v="133338908"/>
    <s v="N/A"/>
    <n v="11268078"/>
    <s v="N/A"/>
    <n v="40525"/>
    <n v="44625"/>
    <x v="1"/>
    <d v="2025-01-09T00:00:00"/>
    <d v="2025-01-10T00:00:00"/>
    <s v="N/A"/>
    <s v="N/A"/>
    <s v="N/A"/>
    <s v="N/A"/>
    <s v="N/A"/>
    <n v="0"/>
    <s v="N/A"/>
    <n v="0"/>
    <s v="N/A"/>
    <n v="0"/>
    <s v="N/A"/>
    <n v="0"/>
    <s v="N/A"/>
    <n v="0"/>
    <s v="N/A"/>
    <n v="0"/>
    <x v="4"/>
    <n v="0"/>
    <n v="0"/>
    <n v="0"/>
    <n v="0"/>
    <d v="2025-12-31T00:00:00"/>
    <d v="2025-12-31T00:00:00"/>
    <n v="-6"/>
    <s v="N/A"/>
    <s v="Bogotá D.C."/>
    <s v="Cumplimiento"/>
    <s v="11-47-101028919"/>
    <s v="Seguros del Estado S.A."/>
    <d v="2025-01-09T00:00:00"/>
    <s v="09/01/2025 - 10/07/2026"/>
    <d v="2025-01-09T00:00:00"/>
    <s v="Ninguna"/>
    <x v="0"/>
    <s v="Ingreso"/>
    <s v="N/A"/>
    <s v="INGENIERIA CIVIL"/>
    <s v="N/A"/>
    <s v="Masculino"/>
    <s v="ruben.diaz@jep.gov.co"/>
    <s v="https://community.secop.gov.co/Public/Tendering/ContractNoticePhases/View?PPI=CO1.PPI.36490213&amp;isFromPublicArea=True&amp;isModal=False"/>
    <s v="GESTIÓN_DE_SEGURIDAD_BIENES_Y_SERVICIOS"/>
    <s v="PROCESOS_DE_GESTIÓN"/>
    <s v="Dirección Administrativa y Financiera"/>
    <s v="Secretaría Ejecutiva"/>
  </r>
  <r>
    <s v="JEP-007-2025"/>
    <s v="JEP-CSPO-007-2025"/>
    <s v="Arinson Ruiz"/>
    <d v="2025-01-03T00:00:00"/>
    <s v="Leonardo Patiño Camargo  "/>
    <s v="Contratos o convenios que no requieren pluralidad de ofertas"/>
    <s v="1. Prestación de servicios profesionales y de apoyo a la gestión"/>
    <s v="Cédula de Ciudadanía"/>
    <n v="1014247748"/>
    <n v="3"/>
    <s v="Persona Natural"/>
    <s v="Bogotá D.C."/>
    <s v="Prestar servicios profesionales para apoyar a la Oficna Asesora de Recursos Físicos e Infraestructura en la gestión y distribución de los espacios físicos con los que cuente la JEP para el cumplimiento de sus funciones"/>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70611938"/>
    <n v="70611938"/>
    <s v="N/A"/>
    <n v="5967208"/>
    <s v="N/A"/>
    <n v="40625"/>
    <s v="_x0009_42725"/>
    <x v="1"/>
    <d v="2025-01-07T00:00:00"/>
    <d v="2025-01-08T00:00:00"/>
    <s v="N/A"/>
    <s v="N/A"/>
    <s v="N/A"/>
    <s v="N/A"/>
    <s v="N/A"/>
    <n v="0"/>
    <s v="N/A"/>
    <n v="0"/>
    <s v="N/A"/>
    <n v="0"/>
    <s v="N/A"/>
    <n v="0"/>
    <s v="N/A"/>
    <n v="0"/>
    <s v="N/A"/>
    <n v="-238"/>
    <x v="5"/>
    <n v="0"/>
    <n v="0"/>
    <n v="0"/>
    <n v="0"/>
    <d v="2025-12-31T00:00:00"/>
    <d v="2025-05-07T00:00:00"/>
    <n v="-244"/>
    <d v="2025-05-08T00:00:00"/>
    <s v="Bogotá D.C."/>
    <s v="Cumplimiento"/>
    <s v="96-47-101003263"/>
    <s v="Seguros del Estado S.A."/>
    <d v="2025-01-07T00:00:00"/>
    <s v="07/01/2025 - 11/07/2026"/>
    <d v="2025-01-08T00:00:00"/>
    <s v="EL 8/05/2025 quedó publicado acta de terminación anticipada de mutuo acuerdo, balance final y cierre del contrato jep-007-2025, el cual se ejecutó hasta el 7 de mayo de 2024 inclusive"/>
    <x v="0"/>
    <s v="Terminación anticipada"/>
    <s v="N/A"/>
    <s v="DISEÑO INDUSTRIAL"/>
    <s v="N/A"/>
    <s v="Masculino"/>
    <s v="leonardo.patino@jep.gov.co"/>
    <s v="https://community.secop.gov.co/Public/Tendering/ContractNoticePhases/View?PPI=CO1.PPI.36489169&amp;isFromPublicArea=True&amp;isModal=False"/>
    <s v="GESTIÓN_DE_SEGURIDAD_BIENES_Y_SERVICIOS"/>
    <s v="PROCESOS_DE_GESTIÓN"/>
    <s v="Dirección Administrativa y Financiera"/>
    <s v="Secretaría Ejecutiva"/>
  </r>
  <r>
    <s v="JEP-008-2025"/>
    <s v="JEP-CSPO-008-2025"/>
    <s v="Arinson Ruiz"/>
    <d v="2025-01-03T00:00:00"/>
    <s v="Cristhian Camilo Quimbayo Reinoso"/>
    <s v="Contratos o convenios que no requieren pluralidad de ofertas"/>
    <s v="1. Prestación de servicios profesionales y de apoyo a la gestión"/>
    <s v="Cédula de Ciudadanía"/>
    <n v="1110502726"/>
    <n v="3"/>
    <s v="Persona Natural"/>
    <s v="Ibagué"/>
    <s v="Prestar servicios profesionales a la Oficina Asesora de Recursos Físicos e Infraestructura en la articulación, gestión y apoyo en la definición de lineamientos para la dotación, mantenimiento y recomendación de soluciones en el manejo de los espacios físicas con que cuent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133338908"/>
    <n v="133338908"/>
    <s v="N/A"/>
    <n v="11268078"/>
    <s v="N/A"/>
    <n v="40825"/>
    <n v="43725"/>
    <x v="1"/>
    <d v="2025-01-08T00:00:00"/>
    <d v="2025-01-09T00:00:00"/>
    <s v="Tatiana Grisales Espinosa"/>
    <s v="Cédula de ciudadanía"/>
    <n v="1013624994"/>
    <n v="2"/>
    <d v="2025-10-01T00:00:00"/>
    <n v="0"/>
    <s v="N/A"/>
    <n v="0"/>
    <s v="N/A"/>
    <n v="0"/>
    <s v="N/A"/>
    <n v="0"/>
    <s v="N/A"/>
    <n v="0"/>
    <s v="N/A"/>
    <n v="0"/>
    <x v="4"/>
    <n v="0"/>
    <n v="0"/>
    <n v="0"/>
    <n v="0"/>
    <d v="2025-12-31T00:00:00"/>
    <d v="2025-12-31T00:00:00"/>
    <n v="-6"/>
    <d v="2025-05-15T00:00:00"/>
    <s v="Bogotá D.C."/>
    <s v="Cumplimiento; Cumplimiento"/>
    <s v="33-47-101015672; 33-47-101018732"/>
    <s v="Seguros del Estado S.A.; Seguros del Estado S.A."/>
    <s v="8/01/2025; 01/10/2025"/>
    <s v="08/01/2025 - 30/06/2026; 01/10/2025 - 06/07/2026"/>
    <s v="8/01/2025; 1/10/2025"/>
    <s v="El 1/10/2025 se publicó la cesión del contrato a Tatiana Grisales Espinosa "/>
    <x v="0"/>
    <s v="Cesión"/>
    <s v="N/A"/>
    <s v="ARQUITECTURA; ARQUITECTURA"/>
    <s v="N/A; N/A"/>
    <s v="Masculino; Femenino"/>
    <s v="cristhian.quimbayo@jep.gov.co; tatiana.grisales@jep.gov.co"/>
    <s v="https://community.secop.gov.co/Public/Tendering/ContractNoticePhases/View?PPI=CO1.PPI.36488657&amp;isFromPublicArea=True&amp;isModal=False"/>
    <s v="GESTIÓN_DE_SEGURIDAD_BIENES_Y_SERVICIOS"/>
    <s v="PROCESOS_DE_GESTIÓN"/>
    <s v="Dirección Administrativa y Financiera"/>
    <s v="Secretaría Ejecutiva"/>
  </r>
  <r>
    <s v="JEP-009-2025"/>
    <s v="JEP-CSPO-009-2025"/>
    <s v="Arinson Ruiz"/>
    <d v="2025-01-03T00:00:00"/>
    <s v="Karen Julieth Bautista Irreño"/>
    <s v="Contratos o convenios que no requieren pluralidad de ofertas"/>
    <s v="1. Prestación de servicios profesionales y de apoyo a la gestión"/>
    <s v="Cédula de Ciudadanía"/>
    <n v="1010238442"/>
    <n v="2"/>
    <s v="Persona Natural"/>
    <s v="Bogotá D.C."/>
    <s v="Prestar de servicios profesionales para apoyar a la Oficina Asesora de Recursos Físicos e Infraestructura en lo relacionado con los ingresos y  salidas de bienes e insumos, depreciaciones, amortizaciones,  conciliaciones y demás actividades contables ligadas al funcionamiento del almacén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72730314"/>
    <n v="72730314"/>
    <s v="N/A"/>
    <n v="6146224"/>
    <s v="N/A"/>
    <n v="41225"/>
    <n v="43825"/>
    <x v="1"/>
    <d v="2025-01-08T00:00:00"/>
    <d v="2025-01-09T00:00:00"/>
    <s v="N/A"/>
    <s v="N/A"/>
    <s v="N/A"/>
    <s v="N/A"/>
    <s v="N/A"/>
    <n v="0"/>
    <s v="N/A"/>
    <n v="0"/>
    <s v="N/A"/>
    <n v="0"/>
    <s v="N/A"/>
    <n v="0"/>
    <s v="N/A"/>
    <n v="0"/>
    <s v="N/A"/>
    <n v="-184"/>
    <x v="6"/>
    <n v="0"/>
    <n v="0"/>
    <n v="0"/>
    <n v="0"/>
    <d v="2025-12-31T00:00:00"/>
    <d v="2025-06-30T00:00:00"/>
    <n v="-190"/>
    <d v="2025-07-01T00:00:00"/>
    <s v="Bogotá D.C."/>
    <s v="Cumplimiento"/>
    <s v="33-47-101015673"/>
    <s v="Seguros del Estado S.A."/>
    <d v="2025-01-08T00:00:00"/>
    <s v="08/01/2025 - 03/07/2026"/>
    <d v="2025-01-08T00:00:00"/>
    <s v="El 1/07/2025 se publicó el acta de terminación anticipada por mutuo acuerdo "/>
    <x v="0"/>
    <s v="Terminación anticipada"/>
    <s v="N/A"/>
    <s v="CONTADURÍA PUBLICA "/>
    <s v="N/A"/>
    <s v="Femenino"/>
    <s v="karen.bautista@jep.gov.co"/>
    <s v="https://community.secop.gov.co/Public/Tendering/ContractNoticePhases/View?PPI=CO1.PPI.36489129&amp;isFromPublicArea=True&amp;isModal=False"/>
    <s v="GESTIÓN_DE_SEGURIDAD_BIENES_Y_SERVICIOS"/>
    <s v="PROCESOS_DE_GESTIÓN"/>
    <s v="Dirección Administrativa y Financiera"/>
    <s v="Secretaría Ejecutiva"/>
  </r>
  <r>
    <s v="JEP-010-2025"/>
    <s v="JEP-CSPO-010-2025"/>
    <s v="Arinson Ruiz"/>
    <d v="2025-01-03T00:00:00"/>
    <s v=" Miguel Andres Sanchez Romero"/>
    <s v="Contratos o convenios que no requieren pluralidad de ofertas"/>
    <s v="1. Prestación de servicios profesionales y de apoyo a la gestión"/>
    <s v="Cédula de Ciudadanía"/>
    <n v="1013610260"/>
    <n v="4"/>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Inversión"/>
    <n v="48657546"/>
    <n v="48657546"/>
    <s v="N/A"/>
    <n v="4268208"/>
    <s v="N/A"/>
    <n v="70725"/>
    <n v="43925"/>
    <x v="2"/>
    <d v="2025-01-08T00:00:00"/>
    <d v="2025-01-09T00:00:00"/>
    <s v="N/A"/>
    <s v="N/A"/>
    <s v="N/A"/>
    <s v="N/A"/>
    <s v="N/A"/>
    <n v="0"/>
    <s v="N/A"/>
    <n v="0"/>
    <s v="N/A"/>
    <n v="0"/>
    <s v="N/A"/>
    <n v="0"/>
    <s v="N/A"/>
    <n v="0"/>
    <s v="N/A"/>
    <n v="0"/>
    <x v="7"/>
    <n v="0"/>
    <n v="0"/>
    <n v="0"/>
    <n v="0"/>
    <d v="2025-12-31T00:00:00"/>
    <d v="2025-12-31T00:00:00"/>
    <n v="-6"/>
    <s v="N/A"/>
    <s v="Bogotá D.C."/>
    <s v="Cumplimiento"/>
    <s v="14-47-101038178"/>
    <s v="Seguros del Estado S.A."/>
    <d v="2025-01-08T00:00:00"/>
    <s v="08/01/2025 - 20/06/2026"/>
    <d v="2025-01-08T00:00:00"/>
    <s v="Ninguna"/>
    <x v="0"/>
    <s v="Ingreso"/>
    <s v="N/A"/>
    <s v="TECNÓLOGO ENCONTROL AMBIENTAL"/>
    <s v="N/A"/>
    <s v="Masculino"/>
    <s v="miguel.sanchez@jep.gov.co"/>
    <s v="https://community.secop.gov.co/Public/Tendering/ContractNoticePhases/View?PPI=CO1.PPI.36490115&amp;isFromPublicArea=True&amp;isModal=False"/>
    <s v="GESTIÓN_DE_SEGURIDAD_BIENES_Y_SERVICIOS"/>
    <s v="PROCESOS_DE_GESTIÓN"/>
    <s v="Dirección Administrativa y Financiera"/>
    <s v="Secretaría Ejecutiva"/>
  </r>
  <r>
    <s v="JEP-011-2025"/>
    <s v="JEP-CSPO-011-2025"/>
    <s v="Arinson Ruiz"/>
    <d v="2025-01-03T00:00:00"/>
    <s v="Luis Pablo Varon Ramirez"/>
    <s v="Contratos o convenios que no requieren pluralidad de ofertas"/>
    <s v="1. Prestación de servicios profesionales y de apoyo a la gestión"/>
    <s v="Cédula de Ciudadanía"/>
    <n v="93239252"/>
    <n v="5"/>
    <s v="Persona Natural"/>
    <s v="Bogotá D.C."/>
    <s v="Prestar servicios a la Oficina Asesora de Recursos Físicos e Infraestructura para realizar las actividades de  mantenimiento requeridas en los espacios fisicos donde opere la JEP para el cumplimiento de sus funciones"/>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50507113"/>
    <n v="50507113"/>
    <s v="N/A"/>
    <n v="4268208"/>
    <s v="N/A"/>
    <n v="41525"/>
    <n v="44025"/>
    <x v="1"/>
    <d v="2025-01-08T00:00:00"/>
    <d v="2025-01-09T00:00:00"/>
    <s v="N/A"/>
    <s v="N/A"/>
    <s v="N/A"/>
    <s v="N/A"/>
    <s v="N/A"/>
    <n v="0"/>
    <s v="N/A"/>
    <n v="0"/>
    <s v="N/A"/>
    <n v="0"/>
    <s v="N/A"/>
    <n v="0"/>
    <s v="N/A"/>
    <n v="0"/>
    <s v="N/A"/>
    <n v="0"/>
    <x v="3"/>
    <n v="0"/>
    <n v="0"/>
    <n v="0"/>
    <n v="0"/>
    <d v="2025-12-31T00:00:00"/>
    <d v="2025-12-31T00:00:00"/>
    <n v="-6"/>
    <s v="N/A"/>
    <s v="Bogotá D.C."/>
    <s v="Cumplimiento"/>
    <s v="63-45-101051602"/>
    <s v="Seguros del Estado S.A."/>
    <d v="2025-01-08T00:00:00"/>
    <s v="08/01/2025 - 30/06/2025"/>
    <d v="2025-01-08T00:00:00"/>
    <s v="Ninguna"/>
    <x v="0"/>
    <s v="Ingreso"/>
    <s v="N/A"/>
    <s v="TÉCNICO EN CONSTRUCCIÓN Y MONTAJE DE INSTALACIONES ELECTRÉCTRICAS"/>
    <s v="N/A"/>
    <s v="Masculino"/>
    <s v="luis.varon@jep.gov.co"/>
    <s v="https://community.secop.gov.co/Public/Tendering/ContractNoticePhases/View?PPI=CO1.PPI.36488692&amp;isFromPublicArea=True&amp;isModal=False"/>
    <s v="GESTIÓN_DE_SEGURIDAD_BIENES_Y_SERVICIOS"/>
    <s v="PROCESOS_DE_GESTIÓN"/>
    <s v="Dirección Administrativa y Financiera"/>
    <s v="Secretaría Ejecutiva"/>
  </r>
  <r>
    <s v="JEP-012-2025"/>
    <s v="JEP-CSPO-012-2025"/>
    <s v="Nina Cardenas"/>
    <d v="2025-01-07T00:00:00"/>
    <s v="Luisa Fernanda Cardenas Morales"/>
    <s v="Contratos o convenios que no requieren pluralidad de ofertas"/>
    <s v="1. Prestación de servicios profesionales y de apoyo a la gestión"/>
    <s v="Cédula de Ciudadanía"/>
    <n v="1016031932"/>
    <n v="1"/>
    <s v="Persona Natural"/>
    <s v="Bogotá D.C."/>
    <s v="Prestar servicios profesionales para apoyar y acompañar las actividades de planeación estratégica, fortalecimiento institucional, respuesta a requerimientos y realizar seguimiento a las actividades de representación a cargo de la Oficina Asesora del Sistema Autónomo de Asesoría y Defensa a Representación Víctimas."/>
    <s v="Claudia Liliana Erazo Maldonado"/>
    <s v="Subsecretaría Ejecutiva"/>
    <s v="BB- Oficina Asesora SAAD Representación Victimas"/>
    <s v="Carolina Silva Ortiz"/>
    <n v="52263832"/>
    <s v="BB- Oficina Asesora SAAD Representación Victimas"/>
    <s v="N/A"/>
    <s v="N/A"/>
    <s v="N/A"/>
    <s v="Inversión"/>
    <n v="101014306"/>
    <n v="101014306"/>
    <s v="N/A"/>
    <n v="8536421"/>
    <s v="N/A"/>
    <n v="50325"/>
    <n v="47225"/>
    <x v="0"/>
    <d v="2025-01-09T00:00:00"/>
    <d v="2025-01-13T00:00:00"/>
    <s v="N/A"/>
    <s v="N/A"/>
    <s v="N/A"/>
    <s v="N/A"/>
    <s v="N/A"/>
    <n v="-17641936"/>
    <d v="2025-08-07T00:00:00"/>
    <n v="0"/>
    <s v="N/A"/>
    <n v="0"/>
    <s v="N/A"/>
    <n v="0"/>
    <s v="N/A"/>
    <n v="0"/>
    <s v="N/A"/>
    <n v="-57"/>
    <x v="8"/>
    <n v="0"/>
    <n v="0"/>
    <n v="0"/>
    <n v="0"/>
    <d v="2025-12-31T00:00:00"/>
    <d v="2025-11-04T00:00:00"/>
    <n v="-63"/>
    <s v="N/A"/>
    <s v="Bogotá D.C."/>
    <s v="Cumplimiento"/>
    <s v="33-47-101015701"/>
    <s v="Seguros del Estado S.A."/>
    <d v="2025-01-09T00:00:00"/>
    <s v="09/01/2025 - 10/07/2026"/>
    <d v="2025-01-13T00:00:00"/>
    <s v="Mediante otrosí Nº1 del 07/08/2025 se publicó la reducción en tiempo y valor del contrato JEP-012-2025"/>
    <x v="0"/>
    <s v="Reducción"/>
    <s v="N/A"/>
    <s v="ECONOMÍA"/>
    <s v="N/A"/>
    <s v="Femenino"/>
    <s v="luisa.cardenas@jep.gov.co"/>
    <s v="https://community.secop.gov.co/Public/Tendering/ContractNoticePhases/View?PPI=CO1.PPI.36515618&amp;isFromPublicArea=True&amp;isModal=False"/>
    <s v="PARTICIPACIÓN_EFECTIVA_REPRESENTACIÓN_Y_DEFENSA_TÉCNICA"/>
    <s v="PROCESOS_MISIONALES"/>
    <s v="Subsecretaría Ejecutiva"/>
    <s v="Secretaría Ejecutiva"/>
  </r>
  <r>
    <s v="JEP-013-2025"/>
    <s v="JEP-CSPO-013-2025"/>
    <s v="Nina Cardenas"/>
    <d v="2025-01-07T00:00:00"/>
    <s v="Angela Maria Montaña Apraez"/>
    <s v="Contratos o convenios que no requieren pluralidad de ofertas"/>
    <s v="1. Prestación de servicios profesionales y de apoyo a la gestión"/>
    <s v="Cédula de Ciudadanía"/>
    <n v="1026580293"/>
    <n v="4"/>
    <s v="Persona Natural"/>
    <s v="Pasto"/>
    <s v="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127278048"/>
    <n v="127278048"/>
    <s v="N/A"/>
    <n v="10755893"/>
    <s v="N/A"/>
    <n v="51725"/>
    <n v="56325"/>
    <x v="0"/>
    <d v="2025-01-13T00:00:00"/>
    <d v="2025-01-15T00:00:00"/>
    <s v="N/A"/>
    <s v="N/A"/>
    <s v="N/A"/>
    <s v="N/A"/>
    <s v="N/A"/>
    <n v="0"/>
    <s v="N/A"/>
    <n v="0"/>
    <s v="N/A"/>
    <n v="0"/>
    <s v="N/A"/>
    <n v="0"/>
    <s v="N/A"/>
    <n v="0"/>
    <s v="N/A"/>
    <n v="0"/>
    <x v="9"/>
    <n v="0"/>
    <n v="0"/>
    <n v="0"/>
    <n v="0"/>
    <d v="2025-12-31T00:00:00"/>
    <d v="2025-12-31T00:00:00"/>
    <n v="-6"/>
    <s v="N/A"/>
    <s v="Bogotá D.C."/>
    <s v="Cumplimiento"/>
    <s v="360-47-994000037870"/>
    <s v="Aseguradora Solidaria de Colombia "/>
    <d v="2025-01-13T00:00:00"/>
    <s v="13/01/2025 - 10/07/2026"/>
    <d v="2025-01-15T00:00:00"/>
    <s v="Ninguna"/>
    <x v="0"/>
    <s v="Ingreso"/>
    <s v="N/A"/>
    <s v="DERECHO"/>
    <s v="LICENCIATURA EN EDUCACIÓN COMUNITARIA CON ÉNFASIS EN DERECHOS HUMANOS"/>
    <s v="Femenino"/>
    <s v="angela.montana@jep.gov.co"/>
    <s v="https://community.secop.gov.co/Public/Tendering/ContractNoticePhases/View?PPI=CO1.PPI.36525173&amp;isFromPublicArea=True&amp;isModal=False"/>
    <s v="PARTICIPACIÓN_EFECTIVA_REPRESENTACIÓN_Y_DEFENSA_TÉCNICA"/>
    <s v="PROCESOS_MISIONALES"/>
    <s v="Subsecretaría Ejecutiva"/>
    <s v="Secretaría Ejecutiva"/>
  </r>
  <r>
    <s v="JEP-014-2025"/>
    <s v="JEP-CSPO-014-2025"/>
    <s v="Nina Cardenas"/>
    <d v="2025-01-07T00:00:00"/>
    <s v="Nasly Daniela Zapata Posso"/>
    <s v="Contratos o convenios que no requieren pluralidad de ofertas"/>
    <s v="1. Prestación de servicios profesionales y de apoyo a la gestión"/>
    <s v="Cédula de Ciudadanía"/>
    <n v="1032472849"/>
    <n v="8"/>
    <s v="Persona Natural"/>
    <s v="Bogotá D.C."/>
    <s v="Prestar servicios profesionales para apoyar y acompañar a la Oficina Asesora de Enfoques Diferenciales en las gestiones administrativas y operativas necesarias para el cumplimiento de las actividades y procesos financieros de la oficina"/>
    <s v="Claudia Liliana Erazo Maldonado"/>
    <s v="Subsecretaría Ejecutiva"/>
    <s v="BB- Oficina Asesora de Enfoques Diferenciales"/>
    <s v="Eliana Fernanda Antonio Rosero"/>
    <n v="52517142"/>
    <s v="BB- Oficina de Enfoques Diferenciales"/>
    <s v="N/A"/>
    <s v="N/A"/>
    <s v="N/A"/>
    <s v="Inversión"/>
    <n v="72730314"/>
    <n v="72730314"/>
    <s v="N/A"/>
    <n v="6146224"/>
    <s v="N/A"/>
    <n v="49725"/>
    <n v="56425"/>
    <x v="0"/>
    <d v="2025-01-13T00:00:00"/>
    <d v="2025-01-16T00:00:00"/>
    <s v="N/A"/>
    <s v="N/A"/>
    <s v="N/A"/>
    <s v="N/A"/>
    <s v="N/A"/>
    <n v="0"/>
    <s v="N/A"/>
    <n v="0"/>
    <s v="N/A"/>
    <n v="0"/>
    <s v="N/A"/>
    <n v="0"/>
    <s v="N/A"/>
    <n v="0"/>
    <s v="N/A"/>
    <n v="0"/>
    <x v="6"/>
    <n v="0"/>
    <n v="0"/>
    <n v="0"/>
    <n v="0"/>
    <d v="2025-12-31T00:00:00"/>
    <d v="2025-12-31T00:00:00"/>
    <n v="-6"/>
    <s v="N/A"/>
    <s v="Bogotá D.C."/>
    <s v="Cumplimiento"/>
    <s v="11-47-101028993"/>
    <s v="Seguros del Estado S.A."/>
    <d v="2025-01-13T00:00:00"/>
    <s v="13/01/2025 - 10/07/2026"/>
    <d v="2025-01-15T00:00:00"/>
    <s v="Ninguna"/>
    <x v="0"/>
    <s v="Ingreso"/>
    <s v="N/A"/>
    <s v="FINANZAS Y COMERCIO EXTERIOR "/>
    <s v="N/A"/>
    <s v="Femenino"/>
    <s v="nasly.zapata@jep.gov.co"/>
    <s v="https://community.secop.gov.co/Public/Tendering/ContractNoticePhases/View?PPI=CO1.PPI.36525890&amp;isFromPublicArea=True&amp;isModal=False"/>
    <s v="PARTICIPACIÓN_EFECTIVA_REPRESENTACIÓN_Y_DEFENSA_TÉCNICA"/>
    <s v="PROCESOS_MISIONALES"/>
    <s v="Subsecretaría Ejecutiva"/>
    <s v="Secretaría Ejecutiva"/>
  </r>
  <r>
    <s v="JEP-015-2025"/>
    <s v="JEP-CSPO-015-2025"/>
    <s v="Cristian Orjuela"/>
    <d v="2025-01-07T00:00:00"/>
    <s v="Jhonatan Rincon Zapata"/>
    <s v="Contratos o convenios que no requieren pluralidad de ofertas"/>
    <s v="1. Prestación de servicios profesionales y de apoyo a la gestión"/>
    <s v="Cédula de Ciudadanía"/>
    <n v="1036625438"/>
    <n v="7"/>
    <s v="Persona Natural"/>
    <s v="Itagui"/>
    <s v="Prestar servicios profesionales para apoyar a la Subdirección de Talento Humano en el desarrollo de las acciones y actividades enmarcadas en la implementación de la política de salud mental y cuidado emocional de la Jurisdicción Especial para la Paz. "/>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27278048"/>
    <n v="127278048"/>
    <s v="N/A"/>
    <n v="10755893"/>
    <s v="N/A"/>
    <n v="39925"/>
    <n v="39925"/>
    <x v="1"/>
    <d v="2025-01-09T00:00:00"/>
    <d v="2025-01-09T00:00:00"/>
    <s v="N/A"/>
    <s v="N/A"/>
    <s v="N/A"/>
    <s v="N/A"/>
    <s v="N/A"/>
    <n v="0"/>
    <s v="N/A"/>
    <n v="0"/>
    <s v="N/A"/>
    <n v="0"/>
    <s v="N/A"/>
    <n v="0"/>
    <s v="N/A"/>
    <n v="0"/>
    <s v="N/A"/>
    <n v="0"/>
    <x v="9"/>
    <n v="0"/>
    <n v="0"/>
    <n v="0"/>
    <n v="0"/>
    <d v="2025-12-31T00:00:00"/>
    <d v="2025-12-31T00:00:00"/>
    <n v="-6"/>
    <s v="N/A"/>
    <s v="Bogotá D.C."/>
    <s v="Cumplimiento"/>
    <s v="63-45-101051623"/>
    <s v="Seguros del Estado S.A."/>
    <d v="2025-01-09T00:00:00"/>
    <s v="09/01/2025 - 30/06/2026"/>
    <d v="2025-01-09T00:00:00"/>
    <s v="Ninguna"/>
    <x v="0"/>
    <s v="Ingreso"/>
    <s v="N/A"/>
    <s v="PSICOLOGÍA"/>
    <s v="N/A"/>
    <s v="Masculino"/>
    <s v="jhonatan.rincon@jep.gov.co"/>
    <s v="https://community.secop.gov.co/Public/Tendering/ContractNoticePhases/View?PPI=CO1.PPI.36513649&amp;isFromPublicArea=True&amp;isModal=False"/>
    <s v="GESTIÓN_DEL_TALENTO_HUMANO"/>
    <s v="PROCESOS_DE_GESTIÓN"/>
    <s v="Dirección Administrativa y Financiera"/>
    <s v="Secretaría Ejecutiva"/>
  </r>
  <r>
    <s v="JEP-016-2025"/>
    <s v="JEP-CSPO-016-2025"/>
    <s v="Laura Paredes"/>
    <d v="2025-01-07T00:00:00"/>
    <s v="Luis Alejandro Gonzalez Castillo"/>
    <s v="Contratos o convenios que no requieren pluralidad de ofertas"/>
    <s v="1. Prestación de servicios profesionales y de apoyo a la gestión"/>
    <s v="Cédula de Ciudadanía"/>
    <n v="1032371046"/>
    <n v="7"/>
    <s v="Persona Natural"/>
    <s v="Bogotá D.C."/>
    <s v="Prestar servicios de apoyo profesional en la gestión de operaciones que se encuentran a cargo de la tesorería de la Subdirección Financiera"/>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15156342"/>
    <n v="115156342"/>
    <s v="N/A"/>
    <n v="9731522"/>
    <s v="N/A"/>
    <n v="44625"/>
    <n v="43425"/>
    <x v="1"/>
    <d v="2025-01-08T00:00:00"/>
    <d v="2025-01-08T00:00:00"/>
    <s v="N/A"/>
    <s v="N/A"/>
    <s v="N/A"/>
    <s v="N/A"/>
    <s v="N/A"/>
    <n v="0"/>
    <s v="N/A"/>
    <n v="0"/>
    <s v="N/A"/>
    <n v="0"/>
    <s v="N/A"/>
    <n v="0"/>
    <s v="N/A"/>
    <n v="0"/>
    <s v="N/A"/>
    <n v="0"/>
    <x v="10"/>
    <n v="0"/>
    <n v="0"/>
    <n v="0"/>
    <n v="0"/>
    <d v="2025-12-31T00:00:00"/>
    <d v="2025-12-31T00:00:00"/>
    <n v="-6"/>
    <s v="N/A"/>
    <s v="Bogotá D.C."/>
    <s v="Cumplimiento"/>
    <s v="63-45-101051599"/>
    <s v="Seguros del Estado S.A."/>
    <d v="2025-01-08T00:00:00"/>
    <s v="08/01/2025 - 30/06/2026"/>
    <d v="2025-01-08T00:00:00"/>
    <s v="Ninguna"/>
    <x v="0"/>
    <s v="Ingreso"/>
    <s v="N/A"/>
    <s v="CONTADURÍA PUBLICA "/>
    <s v="N/A"/>
    <s v="Masculino"/>
    <s v="luis.gonzalezc@jep.gov.co"/>
    <s v="https://community.secop.gov.co/Public/Tendering/ContractNoticePhases/View?PPI=CO1.PPI.36511681&amp;isFromPublicArea=True&amp;isModal=False"/>
    <s v="GESTIÓN_FINANCIERA"/>
    <s v="PROCESOS_DE_GESTIÓN"/>
    <s v="Dirección Administrativa y Financiera"/>
    <s v="Secretaría Ejecutiva"/>
  </r>
  <r>
    <s v="JEP-017-2025"/>
    <s v="JEP-CSPO-017-2025"/>
    <s v="Carlos Torres"/>
    <d v="2025-01-07T00:00:00"/>
    <s v="Rosa Maria Navarro del Carmen Ordóñez"/>
    <s v="Contratos o convenios que no requieren pluralidad de ofertas"/>
    <s v="1. Prestación de servicios profesionales y de apoyo a la gestión"/>
    <s v="Cédula de Ciudadanía"/>
    <n v="64564903"/>
    <n v="9"/>
    <s v="Persona Natural"/>
    <s v="Bogotá D.C."/>
    <s v="Prestar servicios profesionales especializados de asesoría en aspectos jurídicos, administrativos y contractuales para la ordenación del gasto, la supervisión de contratos a cargo de la Dirección Administrativa y Financiera, y los demás temas estratégicos relacionados con sus dependencias adscritas para la implementación del Punto 5 del Acuerdo Final con enfoque sistémico."/>
    <s v="Juan David Olarte Torres"/>
    <s v="Dirección Administrativa y Financiera"/>
    <s v="D- Dirección Administrativa y Financiera"/>
    <s v="Ariadna Lorena Alfonso Sánchez"/>
    <n v="52517675"/>
    <s v="D- Dirección Administrativa y Financiera"/>
    <s v="N/A"/>
    <s v="N/A"/>
    <s v="N/A"/>
    <s v="Inversión"/>
    <n v="210849650"/>
    <n v="210849650"/>
    <s v="N/A"/>
    <n v="19463045"/>
    <s v="N/A"/>
    <n v="47325"/>
    <n v="43225"/>
    <x v="0"/>
    <d v="2025-01-08T00:00:00"/>
    <d v="2025-01-08T00:00:00"/>
    <s v="N/A"/>
    <s v="N/A"/>
    <s v="N/A"/>
    <s v="N/A"/>
    <s v="N/A"/>
    <n v="18814277"/>
    <d v="2025-08-29T00:00:00"/>
    <n v="0"/>
    <s v="N/A"/>
    <n v="0"/>
    <s v="N/A"/>
    <n v="0"/>
    <s v="N/A"/>
    <n v="1"/>
    <d v="2025-08-28T00:00:00"/>
    <n v="-61"/>
    <x v="11"/>
    <n v="0"/>
    <n v="0"/>
    <n v="0"/>
    <n v="0"/>
    <d v="2025-11-30T00:00:00"/>
    <d v="2025-09-30T00:00:00"/>
    <n v="-98"/>
    <d v="2025-09-30T00:00:00"/>
    <s v="Bogotá D.C."/>
    <s v="Cumplimiento"/>
    <s v="11-47-101028884"/>
    <s v="Seguros del Estado S.A."/>
    <d v="2025-01-07T00:00:00"/>
    <s v="07/01/2025 - 31/05/2026"/>
    <d v="2025-01-08T00:00:00"/>
    <s v="Mediante otrosí Nº1 del 28/08/2025 se publicó la adición y prórroga del contrato hasta el 31/12/2025; El 30/09/2025 se publicó la terminación anticipada del contrato con ejecución hasta el 30/09/2025"/>
    <x v="0"/>
    <s v="Adición; Prórroga; Terminación anticipada"/>
    <s v="N/A"/>
    <s v="DERECHO "/>
    <s v="N/A"/>
    <s v="Femenino"/>
    <s v="rosa.navarro@jep.gov.co"/>
    <s v="https://community.secop.gov.co/Public/Tendering/ContractNoticePhases/View?PPI=CO1.PPI.36514479&amp;isFromPublicArea=True&amp;isModal=False"/>
    <s v="GESTIÓN_DE_SEGURIDAD_BIENES_Y_SERVICIOS"/>
    <s v="PROCESOS_DE_GESTIÓN"/>
    <s v="Dirección Administrativa y Financiera"/>
    <s v="Secretaría Ejecutiva"/>
  </r>
  <r>
    <s v="JEP-018-2025"/>
    <s v="JEP-CSPO-018-2025"/>
    <s v="Carlos Torres"/>
    <d v="2025-01-07T00:00:00"/>
    <s v="Pedro Orlando Mora Lopez"/>
    <s v="Contratos o convenios que no requieren pluralidad de ofertas"/>
    <s v="1. Prestación de servicios profesionales y de apoyo a la gestión"/>
    <s v="Cédula de Ciudadanía"/>
    <n v="11347053"/>
    <n v="0"/>
    <s v="Persona Natural"/>
    <s v="Bogotá D.C."/>
    <s v="Prestar servicios profesionales especializados de asesoría en aspectos jurídicos referidos a los asuntos administrativos, contractuales, financieros, misionales, y en general para el acompañamiento a los temas estratégicos relacionados con la Dirección Administrativa y Financiera y sus dependencias adscritas."/>
    <s v="Juan David Olarte Torres"/>
    <s v="Dirección Administrativa y Financiera"/>
    <s v="D- Dirección Administrativa y Financiera"/>
    <s v="Ariadna Lorena Alfonso Sánchez"/>
    <n v="52517675"/>
    <s v="D- Dirección Administrativa y Financiera"/>
    <s v="N/A"/>
    <s v="N/A"/>
    <s v="N/A"/>
    <s v="Inversión"/>
    <n v="265261210"/>
    <n v="265261210"/>
    <s v="N/A"/>
    <n v="24485651"/>
    <s v="N/A"/>
    <n v="51525"/>
    <n v="43325"/>
    <x v="0"/>
    <d v="2025-01-08T00:00:00"/>
    <d v="2025-01-08T00:00:00"/>
    <s v="N/A"/>
    <s v="N/A"/>
    <s v="N/A"/>
    <s v="N/A"/>
    <s v="N/A"/>
    <n v="22853275"/>
    <d v="2025-09-04T00:00:00"/>
    <n v="0"/>
    <s v="N/A"/>
    <n v="0"/>
    <s v="N/A"/>
    <n v="0"/>
    <s v="N/A"/>
    <n v="1"/>
    <d v="2025-09-04T00:00:00"/>
    <n v="31"/>
    <x v="12"/>
    <n v="0"/>
    <n v="0"/>
    <n v="0"/>
    <n v="0"/>
    <d v="2025-11-30T00:00:00"/>
    <d v="2025-12-31T00:00:00"/>
    <n v="-6"/>
    <s v="N/A"/>
    <s v="Bogotá D.C."/>
    <s v="Cumplimiento"/>
    <s v="37-47-101005243"/>
    <s v="Seguros del Estado S.A."/>
    <d v="2025-01-08T00:00:00"/>
    <s v="08/01/2025 - 31/05/2026"/>
    <d v="2025-01-08T00:00:00"/>
    <s v="EL 13/02/2025 se publicó hoy la modificación al contrato JEP-018-2025 - Pedro Orlando Mora Lopez (modifica el valor día del literal A en la forma de pago); Mediante otrosí Nº1 del 4/09/2025  se publicó la adición y prórroga del contrato JEP-018-2025 hasta el 31/12/2025"/>
    <x v="0"/>
    <s v="Adición; Prórroga"/>
    <s v="N/A"/>
    <s v="DERECHO "/>
    <s v="N/A"/>
    <s v="Masculino"/>
    <s v="pedro.mora@jep.gov.co"/>
    <s v="https://community.secop.gov.co/Public/Tendering/ContractNoticePhases/View?PPI=CO1.PPI.36519631&amp;isFromPublicArea=True&amp;isModal=False"/>
    <s v="GESTIÓN_DE_SEGURIDAD_BIENES_Y_SERVICIOS"/>
    <s v="PROCESOS_DE_GESTIÓN"/>
    <s v="Dirección Administrativa y Financiera"/>
    <s v="Secretaría Ejecutiva"/>
  </r>
  <r>
    <s v="JEP-019-2025"/>
    <s v="JEP-CSPO-019-2025"/>
    <s v="Carlos Torres"/>
    <d v="2025-01-07T00:00:00"/>
    <s v="Tatiana Carrillo Suarez"/>
    <s v="Contratos o convenios que no requieren pluralidad de ofertas"/>
    <s v="1. Prestación de servicios profesionales y de apoyo a la gestión"/>
    <s v="Cédula de Ciudadanía"/>
    <n v="1146436216"/>
    <n v="7"/>
    <s v="Persona Natural"/>
    <s v="Medellin"/>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92933163"/>
    <n v="92933163"/>
    <s v="N/A"/>
    <n v="7853508"/>
    <s v="N/A"/>
    <n v="48225"/>
    <n v="44725"/>
    <x v="2"/>
    <d v="2025-01-09T00:00:00"/>
    <d v="2025-01-10T00:00:00"/>
    <s v="N/A"/>
    <s v="N/A"/>
    <s v="N/A"/>
    <s v="N/A"/>
    <s v="N/A"/>
    <n v="0"/>
    <s v="N/A"/>
    <n v="0"/>
    <s v="N/A"/>
    <n v="0"/>
    <s v="N/A"/>
    <n v="0"/>
    <s v="N/A"/>
    <n v="0"/>
    <s v="N/A"/>
    <n v="-153"/>
    <x v="13"/>
    <n v="0"/>
    <n v="0"/>
    <n v="0"/>
    <n v="0"/>
    <d v="2025-12-31T00:00:00"/>
    <d v="2025-07-31T00:00:00"/>
    <n v="-159"/>
    <d v="2025-08-01T00:00:00"/>
    <s v="Bogotá D.C."/>
    <s v="Cumplimiento"/>
    <s v="11-47-101028922"/>
    <s v="Seguros del Estado S.A."/>
    <d v="2025-01-09T00:00:00"/>
    <s v="09/01/2025 - 30/06/2026"/>
    <d v="2025-01-09T00:00:00"/>
    <s v="El 1/08/2025 se publicó  la terminación anticipada por mutuo acuerdo del contrato JEP-019-2025 con ejecución hasta el 31/07/2025"/>
    <x v="0"/>
    <s v="Terminación anticipada"/>
    <s v="N/A"/>
    <s v="DERECHO "/>
    <s v="N/A"/>
    <s v="Femenino"/>
    <s v="Tatiana.Carrillo@jep.gov.co"/>
    <s v="https://community.secop.gov.co/Public/Tendering/ContractNoticePhases/View?PPI=CO1.PPI.36521382&amp;isFromPublicArea=True&amp;isModal=False"/>
    <s v="EVALUACIÓN_Y_CONTROL"/>
    <s v="PROCESOS_DE_PREVENCIÓN,_CONTROL_Y_EVALUACIÓN"/>
    <s v="Subdirección de Control Interno"/>
    <s v="Secretaría Ejecutiva"/>
  </r>
  <r>
    <s v="JEP-020-2025"/>
    <s v="JEP-CSPO-020-2025"/>
    <s v="Jairo Cuellar"/>
    <d v="2025-01-07T00:00:00"/>
    <s v="Marco Antonio Lopez Espitia"/>
    <s v="Contratos o convenios que no requieren pluralidad de ofertas"/>
    <s v="1. Prestación de servicios profesionales y de apoyo a la gestión"/>
    <s v="Cédula de Ciudadanía"/>
    <n v="74381892"/>
    <n v="6"/>
    <s v="Persona Natural"/>
    <s v="Bogotá D.C."/>
    <s v="Prestar servicios profesionales especializados para apoyar y acompañar a la Oficina Asesora de Gestión Territorial en la planeación, articulación y seguimiento de su despliegue territorial, así como en los planes y proyectos relacionados con el Sistema Restaurativo que involucren a la dependencia y en las tareas derivadas del ejercicio de la Secretaría Técnica de la Comisión Territorial y Ambiental"/>
    <s v="Claudia Liliana Erazo Maldonado"/>
    <s v="Subsecretaría Ejecutiva"/>
    <s v="BB- Oficina Asesora de Gestión Territorial "/>
    <s v="Gloria Cala Navarro"/>
    <n v="45761628"/>
    <s v="BB- Oficina Asesora de Gestión Territorial "/>
    <s v="N/A"/>
    <s v="N/A"/>
    <s v="N/A"/>
    <s v="Inversión"/>
    <n v="115156342"/>
    <n v="115156342"/>
    <s v="N/A"/>
    <n v="9731522"/>
    <s v="N/A"/>
    <n v="48725"/>
    <n v="45225"/>
    <x v="0"/>
    <d v="2025-01-09T00:00:00"/>
    <d v="2025-01-10T00:00:00"/>
    <s v="N/A"/>
    <s v="N/A"/>
    <s v="N/A"/>
    <s v="N/A"/>
    <s v="N/A"/>
    <n v="0"/>
    <s v="N/A"/>
    <n v="0"/>
    <s v="N/A"/>
    <n v="0"/>
    <s v="N/A"/>
    <n v="0"/>
    <s v="N/A"/>
    <n v="0"/>
    <s v="N/A"/>
    <n v="0"/>
    <x v="10"/>
    <n v="0"/>
    <n v="0"/>
    <n v="0"/>
    <n v="0"/>
    <d v="2025-12-31T00:00:00"/>
    <d v="2025-12-31T00:00:00"/>
    <n v="-6"/>
    <s v="N/A"/>
    <s v="Bogotá D.C."/>
    <s v="Cumplimiento"/>
    <s v="21-45-101469807"/>
    <s v="Seguros del Estado S.A."/>
    <d v="2025-01-09T00:00:00"/>
    <s v="09/01/2025 - 01/07/2026"/>
    <d v="2025-01-09T00:00:00"/>
    <s v="Ninguna"/>
    <x v="0"/>
    <s v="Ingreso"/>
    <s v="N/A"/>
    <s v="POLITOLOGÍA "/>
    <s v="N/A"/>
    <s v="Masculino"/>
    <s v="marco.lopez@jep.gov.co"/>
    <s v="https://community.secop.gov.co/Public/Tendering/ContractNoticePhases/View?PPI=CO1.PPI.36513660&amp;isFromPublicArea=True&amp;isModal=False"/>
    <s v="PARTICIPACIÓN_EFECTIVA_REPRESENTACIÓN_Y_DEFENSA_TÉCNICA"/>
    <s v="PROCESOS_MISIONALES"/>
    <s v="Subsecretaría Ejecutiva"/>
    <s v="Secretaría Ejecutiva"/>
  </r>
  <r>
    <s v="JEP-021-2025"/>
    <s v="JEP-CSPO-021-2025"/>
    <s v="Jairo Cuellar"/>
    <d v="2025-01-07T00:00:00"/>
    <s v="Augusto Guzmán Ramírez"/>
    <s v="Contratos o convenios que no requieren pluralidad de ofertas"/>
    <s v="1. Prestación de servicios profesionales y de apoyo a la gestión"/>
    <s v="Cédula de Ciudadanía"/>
    <n v="79121148"/>
    <n v="8"/>
    <s v="Persona Natural"/>
    <s v="Bogotá D.C."/>
    <s v="Prestar servicios profesionales para apoyar al Sistema Autónomo de Asesoría y Defensa a Comparecientes en la aplicación de los lineamientos para la defensa técnica y brindar la defensa judicial de los comparecientes miembros de Fuerza Pública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115156342"/>
    <n v="115156342"/>
    <s v="N/A"/>
    <n v="9731522"/>
    <s v="N/A"/>
    <n v="50125"/>
    <n v="46025"/>
    <x v="0"/>
    <d v="2025-01-10T00:00:00"/>
    <d v="2025-01-13T00:00:00"/>
    <s v="N/A"/>
    <s v="N/A"/>
    <s v="N/A"/>
    <s v="N/A"/>
    <s v="N/A"/>
    <n v="0"/>
    <s v="N/A"/>
    <n v="0"/>
    <s v="N/A"/>
    <n v="0"/>
    <s v="N/A"/>
    <n v="0"/>
    <s v="N/A"/>
    <n v="0"/>
    <s v="N/A"/>
    <n v="0"/>
    <x v="10"/>
    <n v="0"/>
    <n v="0"/>
    <n v="0"/>
    <n v="0"/>
    <d v="2025-12-31T00:00:00"/>
    <d v="2025-12-31T00:00:00"/>
    <n v="-6"/>
    <s v="N/A"/>
    <s v="Bogotá D.C."/>
    <s v="Cumplimiento"/>
    <s v="21-45-101469939"/>
    <s v="Seguros del Estado S.A."/>
    <d v="2025-01-10T00:00:00"/>
    <s v="10/01/2025 - 30/07/2026"/>
    <d v="2025-01-13T00:00:00"/>
    <s v="Ninguna"/>
    <x v="0"/>
    <s v="Ingreso"/>
    <s v="N/A"/>
    <s v="DERECHO "/>
    <s v="N/A"/>
    <s v="Masculino"/>
    <s v="Augusto.Guzman@jep.gov.co"/>
    <s v="https://community.secop.gov.co/Public/Tendering/ContractNoticePhases/View?PPI=CO1.PPI.36523306&amp;isFromPublicArea=True&amp;isModal=False"/>
    <s v="PARTICIPACIÓN_EFECTIVA_REPRESENTACIÓN_Y_DEFENSA_TÉCNICA"/>
    <s v="PROCESOS_MISIONALES"/>
    <s v="Subsecretaría Ejecutiva"/>
    <s v="Secretaría Ejecutiva"/>
  </r>
  <r>
    <s v="JEP-022-2025"/>
    <s v="JEP-CSPO-022-2025"/>
    <s v="Jairo Cuellar"/>
    <d v="2025-01-07T00:00:00"/>
    <s v="Karen Nataly Villamizar Diaz"/>
    <s v="Contratos o convenios que no requieren pluralidad de ofertas"/>
    <s v="1. Prestación de servicios profesionales y de apoyo a la gestión"/>
    <s v="Cédula de Ciudadanía"/>
    <n v="53017009"/>
    <n v="3"/>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101014306"/>
    <n v="101014306"/>
    <s v="N/A"/>
    <n v="8536421"/>
    <s v="N/A"/>
    <n v="47225"/>
    <n v="46125"/>
    <x v="0"/>
    <d v="2025-01-10T00:00:00"/>
    <d v="2025-01-13T00:00:00"/>
    <s v="N/A"/>
    <s v="N/A"/>
    <s v="N/A"/>
    <s v="N/A"/>
    <s v="N/A"/>
    <n v="0"/>
    <s v="N/A"/>
    <n v="0"/>
    <s v="N/A"/>
    <n v="0"/>
    <s v="N/A"/>
    <n v="0"/>
    <s v="N/A"/>
    <n v="0"/>
    <s v="N/A"/>
    <n v="-100"/>
    <x v="14"/>
    <n v="0"/>
    <n v="0"/>
    <n v="0"/>
    <n v="0"/>
    <d v="2025-12-31T00:00:00"/>
    <d v="2025-09-22T00:00:00"/>
    <n v="-106"/>
    <d v="2025-09-22T00:00:00"/>
    <s v="Bogotá D.C."/>
    <s v="Cumplimiento"/>
    <s v="21-45-10146993"/>
    <s v="Seguros del Estado S.A."/>
    <d v="2025-01-10T00:00:00"/>
    <s v="10/01/2025 - 01/07/2026"/>
    <d v="2025-01-10T00:00:00"/>
    <s v="El 22/09/2025 se publicó la terminación anticipada por mutuo acuerdo del contrato"/>
    <x v="0"/>
    <s v="Terminación anticipada"/>
    <s v="N/A"/>
    <s v="PSICOLOGÍA"/>
    <s v="N/A"/>
    <s v="Femenino"/>
    <s v="karen.villamizar@jep.gov.co"/>
    <s v="https://community.secop.gov.co/Public/Tendering/ContractNoticePhases/View?PPI=CO1.PPI.36524017&amp;isFromPublicArea=True&amp;isModal=False"/>
    <s v="PARTICIPACIÓN_EFECTIVA_REPRESENTACIÓN_Y_DEFENSA_TÉCNICA"/>
    <s v="PROCESOS_MISIONALES"/>
    <s v="Subsecretaría Ejecutiva"/>
    <s v="Secretaría Ejecutiva"/>
  </r>
  <r>
    <s v="JEP-023-2025"/>
    <s v="JEP-CSPO-023-2025"/>
    <s v="Jairo Cuellar"/>
    <d v="2025-01-07T00:00:00"/>
    <s v="Rosa Helena Murillo Maestre"/>
    <s v="Contratos o convenios que no requieren pluralidad de ofertas"/>
    <s v="1. Prestación de servicios profesionales y de apoyo a la gestión"/>
    <s v="Cédula de Ciudadanía"/>
    <n v="1065564064"/>
    <n v="9"/>
    <s v="Persona Natural"/>
    <s v="Valledupar"/>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101014306"/>
    <n v="101014306"/>
    <s v="N/A"/>
    <n v="8536421"/>
    <s v="N/A"/>
    <n v="50225"/>
    <n v="46225"/>
    <x v="0"/>
    <d v="2025-01-10T00:00:00"/>
    <d v="2025-01-13T00:00:00"/>
    <s v="N/A"/>
    <s v="N/A"/>
    <s v="N/A"/>
    <s v="N/A"/>
    <s v="N/A"/>
    <n v="0"/>
    <s v="N/A"/>
    <n v="0"/>
    <s v="N/A"/>
    <n v="0"/>
    <s v="N/A"/>
    <n v="0"/>
    <s v="N/A"/>
    <n v="0"/>
    <s v="N/A"/>
    <n v="0"/>
    <x v="14"/>
    <n v="0"/>
    <n v="0"/>
    <n v="0"/>
    <n v="0"/>
    <d v="2025-12-31T00:00:00"/>
    <d v="2025-12-31T00:00:00"/>
    <n v="-6"/>
    <s v="N/A"/>
    <s v="Cesar"/>
    <s v="Cumplimiento"/>
    <s v="21-45-101469896"/>
    <s v="Seguros del Estado S.A."/>
    <d v="2025-01-10T00:00:00"/>
    <s v="10/01/2025 - 01/07/2026"/>
    <d v="2025-01-10T00:00:00"/>
    <s v="Ninguna"/>
    <x v="0"/>
    <s v="Ingreso"/>
    <s v="N/A"/>
    <s v="DERECHO "/>
    <s v="N/A"/>
    <s v="Femenino"/>
    <s v="Rosa.Murillo@jep.gov.co"/>
    <s v="https://community.secop.gov.co/Public/Tendering/ContractNoticePhases/View?PPI=CO1.PPI.36552860&amp;isFromPublicArea=True&amp;isModal=False"/>
    <s v="PARTICIPACIÓN_EFECTIVA_REPRESENTACIÓN_Y_DEFENSA_TÉCNICA"/>
    <s v="PROCESOS_MISIONALES"/>
    <s v="Subsecretaría Ejecutiva"/>
    <s v="Secretaría Ejecutiva"/>
  </r>
  <r>
    <s v="JEP-024-2025"/>
    <s v="JEP-CSPO-024-2025"/>
    <s v="Jairo Cuellar"/>
    <d v="2025-01-07T00:00:00"/>
    <s v="Yuli Ximena Ariza Serrano"/>
    <s v="Contratos o convenios que no requieren pluralidad de ofertas"/>
    <s v="1. Prestación de servicios profesionales y de apoyo a la gestión"/>
    <s v="Cédula de Ciudadanía"/>
    <n v="1095793582"/>
    <n v="3"/>
    <s v="Persona Natural"/>
    <s v="Vélez"/>
    <s v="Prestar servicios profesionales para apoyar y acompañar la gestión administrativa propia del desarrollo y funcionamiento del Sistema Autónomo de Asesoría y Defensa a Comparecientes"/>
    <s v="Claudia Liliana Erazo Maldonado"/>
    <s v="Subsecretaría Ejecutiva"/>
    <s v="BB- Oficina Asesora de SAAD Defensa a Comparecientes "/>
    <s v="Jorge Alirio Mancera Cortes"/>
    <n v="79309847"/>
    <s v="BB- Oficina Asesora SAAD Defensa a Comparecientes "/>
    <s v="N/A"/>
    <s v="N/A"/>
    <s v="N/A"/>
    <s v="Inversión"/>
    <n v="101014306"/>
    <n v="101014306"/>
    <s v="N/A"/>
    <n v="8536421"/>
    <s v="N/A"/>
    <n v="49625"/>
    <n v="55125"/>
    <x v="0"/>
    <d v="2025-01-15T00:00:00"/>
    <d v="2025-01-16T00:00:00"/>
    <s v="N/A"/>
    <s v="N/A"/>
    <s v="N/A"/>
    <s v="N/A"/>
    <s v="N/A"/>
    <n v="0"/>
    <s v="N/A"/>
    <n v="0"/>
    <s v="N/A"/>
    <n v="0"/>
    <s v="N/A"/>
    <n v="0"/>
    <s v="N/A"/>
    <n v="0"/>
    <s v="N/A"/>
    <n v="0"/>
    <x v="14"/>
    <n v="0"/>
    <n v="0"/>
    <n v="0"/>
    <n v="0"/>
    <d v="2025-12-31T00:00:00"/>
    <d v="2025-12-31T00:00:00"/>
    <n v="-6"/>
    <s v="N/A"/>
    <s v="Bogotá D.C."/>
    <s v="Cumplimiento"/>
    <s v="21-45-101470342"/>
    <s v="Seguros del Estado S.A."/>
    <d v="2025-01-15T00:00:00"/>
    <s v="15/01/2025 - 01/07/2026"/>
    <d v="2025-01-16T00:00:00"/>
    <s v="Ninguna"/>
    <x v="0"/>
    <s v="Ingreso"/>
    <s v="N/A"/>
    <s v="DERECHO "/>
    <s v="N/A"/>
    <s v="Femenino"/>
    <s v="yuli.ariza@jep.gov.co"/>
    <s v="https://community.secop.gov.co/Public/Tendering/ContractNoticePhases/View?PPI=CO1.PPI.36530604&amp;isFromPublicArea=True&amp;isModal=False"/>
    <s v="PARTICIPACIÓN_EFECTIVA_REPRESENTACIÓN_Y_DEFENSA_TÉCNICA"/>
    <s v="PROCESOS_MISIONALES"/>
    <s v="Subsecretaría Ejecutiva"/>
    <s v="Secretaría Ejecutiva"/>
  </r>
  <r>
    <s v="JEP-025-2025"/>
    <s v="JEP-CSPO-025-2025"/>
    <s v="Laura Paredes"/>
    <d v="2025-01-07T00:00:00"/>
    <s v="Leidy Carolina Perez Perez"/>
    <s v="Contratos o convenios que no requieren pluralidad de ofertas"/>
    <s v="1. Prestación de servicios profesionales y de apoyo a la gestión"/>
    <s v="Cédula de Ciudadanía"/>
    <n v="1098613988"/>
    <n v="1"/>
    <s v="Persona Natural"/>
    <s v="Bogotá D.C."/>
    <s v="Prestar servicios profesionales de apoyo a la Subdirección Financiera en la recepción, revisión y liquidación de impuestos de solicitudes de pago, así como en la elaboración de estudios de mercado de los procesos de contratación de la JEP."/>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127278048"/>
    <n v="127278048"/>
    <s v="N/A"/>
    <n v="10755893"/>
    <s v="N/A"/>
    <n v="50025"/>
    <n v="43525"/>
    <x v="2"/>
    <d v="2025-01-08T00:00:00"/>
    <d v="2025-01-08T00:00:00"/>
    <s v="N/A"/>
    <s v="N/A"/>
    <s v="N/A"/>
    <s v="N/A"/>
    <s v="N/A"/>
    <n v="0"/>
    <s v="N/A"/>
    <n v="0"/>
    <s v="N/A"/>
    <n v="0"/>
    <s v="N/A"/>
    <n v="0"/>
    <s v="N/A"/>
    <n v="0"/>
    <s v="N/A"/>
    <n v="0"/>
    <x v="9"/>
    <n v="0"/>
    <n v="0"/>
    <n v="0"/>
    <n v="0"/>
    <d v="2025-12-31T00:00:00"/>
    <d v="2025-12-31T00:00:00"/>
    <n v="-6"/>
    <s v="N/A"/>
    <s v="Bogotá D.C."/>
    <s v="Cumplimiento"/>
    <s v="63-45-101051597"/>
    <s v="Seguros del Estado S.A."/>
    <d v="2025-01-08T00:00:00"/>
    <s v="08/01/2025 - 30/06/2026"/>
    <d v="2025-01-08T00:00:00"/>
    <s v="Ninguna"/>
    <x v="0"/>
    <s v="Ingreso"/>
    <s v="N/A"/>
    <s v="COMERCIO EXTERIOR "/>
    <s v="N/A"/>
    <s v="Femenino"/>
    <s v="carolina.perez@jep.gov.co"/>
    <s v="https://community.secop.gov.co/Public/Tendering/ContractNoticePhases/View?PPI=CO1.PPI.36516181&amp;isFromPublicArea=True&amp;isModal=False"/>
    <s v="GESTIÓN_FINANCIERA"/>
    <s v="PROCESOS_DE_GESTIÓN"/>
    <s v="Dirección Administrativa y Financiera"/>
    <s v="Secretaría Ejecutiva"/>
  </r>
  <r>
    <s v="JEP-026-2025"/>
    <s v="JEP-CSPO-026-2025"/>
    <s v="Cristian Orjuela"/>
    <d v="2025-01-07T00:00:00"/>
    <s v="Carolina Giraldo Muñoz"/>
    <s v="Contratos o convenios que no requieren pluralidad de ofertas"/>
    <s v="1. Prestación de servicios profesionales y de apoyo a la gestión"/>
    <s v="Cédula de Ciudadanía"/>
    <n v="1014223129"/>
    <n v="0"/>
    <s v="Persona Natural"/>
    <s v="Bogotá D.C."/>
    <s v="Prestar servicios profesionales a la Subdirección de Talento Humano para el apoyo jurídico y administrativo de las actividades derivadas de la política y estrategia salud mental y cuidado emocional de la Jurisdicción Especial para la Paz."/>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72730314"/>
    <n v="72730314"/>
    <s v="N/A"/>
    <n v="6146224"/>
    <s v="N/A"/>
    <n v="39825"/>
    <n v="45525"/>
    <x v="1"/>
    <d v="2025-01-09T00:00:00"/>
    <d v="2025-01-09T00:00:00"/>
    <s v="N/A"/>
    <s v="N/A"/>
    <s v="N/A"/>
    <s v="N/A"/>
    <s v="N/A"/>
    <n v="0"/>
    <s v="N/A"/>
    <n v="0"/>
    <s v="N/A"/>
    <n v="0"/>
    <s v="N/A"/>
    <n v="0"/>
    <s v="N/A"/>
    <n v="0"/>
    <s v="N/A"/>
    <n v="0"/>
    <x v="6"/>
    <n v="0"/>
    <n v="0"/>
    <n v="0"/>
    <n v="0"/>
    <d v="2025-12-31T00:00:00"/>
    <d v="2025-12-31T00:00:00"/>
    <n v="-6"/>
    <s v="N/A"/>
    <s v="Bogotá D.C."/>
    <s v="Cumplimiento"/>
    <s v="63-45-101051626"/>
    <s v="Seguros del Estado S.A."/>
    <d v="2025-01-09T00:00:00"/>
    <s v="09/01/2025 - 30/06/2026"/>
    <d v="2025-01-09T00:00:00"/>
    <s v="Ninguna"/>
    <x v="0"/>
    <s v="Ingreso"/>
    <s v="N/A"/>
    <s v="DERECHO "/>
    <s v="N/A"/>
    <s v="Femenino"/>
    <s v="Carolina.Giraldo@jep.gov.co"/>
    <s v="https://community.secop.gov.co/Public/Tendering/ContractNoticePhases/View?PPI=CO1.PPI.36519680&amp;isFromPublicArea=True&amp;isModal=False"/>
    <s v="GESTIÓN_DEL_TALENTO_HUMANO"/>
    <s v="PROCESOS_DE_GESTIÓN"/>
    <s v="Dirección Administrativa y Financiera"/>
    <s v="Secretaría Ejecutiva"/>
  </r>
  <r>
    <s v="JEP-027-2025"/>
    <s v="JEP-CSPO-027-2025"/>
    <s v="Cristian Orjuela"/>
    <d v="2025-01-07T00:00:00"/>
    <s v="José Luciano Castañeda Gil"/>
    <s v="Contratos o convenios que no requieren pluralidad de ofertas"/>
    <s v="1. Prestación de servicios profesionales y de apoyo a la gestión"/>
    <s v="Cédula de Ciudadanía"/>
    <n v="80248644"/>
    <n v="1"/>
    <s v="Persona Natural"/>
    <s v="Bogotá D.C."/>
    <s v="Prestar servicios profesionales a la Dirección de Tecnologías de la Información, relacionados con la administración de la plataforma de gestión de Medios (MEDiA) de la JEP, apoyo a la supervisión de contratos de soporte, mantenimiento y ampliaciones de esta solución, y en las iniciativas de Inteligencia Artificial (IA) al interior de la JEP"/>
    <s v="Diana Lucía Pinilla Marín (Encargada)"/>
    <s v="Dirección de Tecnologías de la Información"/>
    <s v="C- Dirección de TI"/>
    <s v="Juan Carlos Leal Blanco"/>
    <n v="80166567"/>
    <s v="C- Dirección de TI"/>
    <s v="N/A"/>
    <s v="N/A"/>
    <s v="N/A"/>
    <s v="Inversión"/>
    <n v="116522155"/>
    <n v="116522155"/>
    <s v="N/A"/>
    <n v="10755893"/>
    <s v="N/A"/>
    <n v="51925"/>
    <n v="46425"/>
    <x v="0"/>
    <d v="2025-01-10T00:00:00"/>
    <d v="2025-01-15T00:00:00"/>
    <s v="N/A"/>
    <s v="N/A"/>
    <s v="N/A"/>
    <s v="N/A"/>
    <s v="N/A"/>
    <n v="-2868232"/>
    <d v="2025-11-28T00:00:00"/>
    <n v="10755893"/>
    <d v="2025-11-28T00:00:00"/>
    <n v="0"/>
    <s v="N/A"/>
    <n v="0"/>
    <s v="N/A"/>
    <n v="1"/>
    <d v="2025-11-28T00:00:00"/>
    <n v="31"/>
    <x v="15"/>
    <n v="0"/>
    <n v="0"/>
    <n v="0"/>
    <n v="0"/>
    <d v="2025-11-30T00:00:00"/>
    <d v="2025-12-31T00:00:00"/>
    <n v="-6"/>
    <s v="N/A"/>
    <s v="Bogotá D.C."/>
    <s v="Cumplimiento"/>
    <s v="360-47-994000037689"/>
    <s v="Aseguradora Solidaria de Colombia "/>
    <d v="2025-01-10T00:00:00"/>
    <s v="10/01/2025 - 08/06/2026"/>
    <d v="2025-01-15T00:00:00"/>
    <s v="Mediante otrosí Nº1 del 28/11/2025 se adiciono el valor de  $10.755.893  y se prorrogó hasta el 31/12/2025"/>
    <x v="0"/>
    <s v="Adición; Prorróga"/>
    <s v="N/A"/>
    <s v="INGENIERÍA ELECTRÓNICA "/>
    <s v="N/A"/>
    <s v="Masculino"/>
    <s v="jose.castaneda@jep.gov.co"/>
    <s v="https://community.secop.gov.co/Public/Tendering/ContractNoticePhases/View?PPI=CO1.PPI.36523346&amp;isFromPublicArea=True&amp;isModal=False"/>
    <s v="GOBIERNO_Y_GESTIÓN_DE_LAS_TECNOLOGÍAS"/>
    <s v="PROCESOS_DE_GESTIÓN"/>
    <s v="Dirección de TI"/>
    <s v="Secretaría Ejecutiva"/>
  </r>
  <r>
    <s v="JEP-028-2025"/>
    <s v="JEP-CSPO-028-2025"/>
    <s v="Laura Paredes"/>
    <d v="2025-01-07T00:00:00"/>
    <s v="Lesly Angelica Reyes Vargas"/>
    <s v="Contratos o convenios que no requieren pluralidad de ofertas"/>
    <s v="1. Prestación de servicios profesionales y de apoyo a la gestión"/>
    <s v="Cédula de Ciudadanía"/>
    <n v="1015416358"/>
    <n v="3"/>
    <s v="Persona Natural"/>
    <s v="Bogotá D.C."/>
    <s v="Prestar servicios profesionales de apoyo y acompañamiento a la Subdirección Financiera en la revisión, ejecución, seguimiento y control de la gestión relacionada con el área presupuestal de la JEP."/>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15156342"/>
    <n v="115156342"/>
    <s v="N/A"/>
    <n v="9731522"/>
    <s v="N/A"/>
    <n v="44525"/>
    <n v="44125"/>
    <x v="1"/>
    <d v="2025-01-08T00:00:00"/>
    <d v="2025-01-08T00:00:00"/>
    <s v="N/A"/>
    <s v="N/A"/>
    <s v="N/A"/>
    <s v="N/A"/>
    <s v="N/A"/>
    <n v="0"/>
    <s v="N/A"/>
    <n v="0"/>
    <s v="N/A"/>
    <n v="0"/>
    <s v="N/A"/>
    <n v="0"/>
    <s v="N/A"/>
    <n v="0"/>
    <s v="N/A"/>
    <n v="-184"/>
    <x v="10"/>
    <n v="0"/>
    <n v="0"/>
    <n v="0"/>
    <n v="0"/>
    <d v="2025-12-31T00:00:00"/>
    <d v="2025-06-30T00:00:00"/>
    <n v="-190"/>
    <d v="2025-07-01T00:00:00"/>
    <s v="Bogotá D.C."/>
    <s v="Cumplimiento"/>
    <s v="63-45-101051616"/>
    <s v="Seguros del Estado S.A."/>
    <d v="2025-01-08T00:00:00"/>
    <s v="08/01/2025 - 30/06/2026"/>
    <d v="2025-01-08T00:00:00"/>
    <s v="El 1/07/2025 se publicó el acta de terminación anticipada por mutuo acuerdo "/>
    <x v="0"/>
    <s v="Terminación anticipada"/>
    <s v="N/A"/>
    <s v="ADMINISTRACIÓN AMBIENTAL "/>
    <s v="N/A"/>
    <s v="Femenino"/>
    <s v="lesly.reyes@jep.gov.co"/>
    <s v="https://community.secop.gov.co/Public/Tendering/ContractNoticePhases/View?PPI=CO1.PPI.36519741&amp;isFromPublicArea=True&amp;isModal=False"/>
    <s v="GESTIÓN_FINANCIERA"/>
    <s v="PROCESOS_DE_GESTIÓN"/>
    <s v="Dirección Administrativa y Financiera"/>
    <s v="Secretaría Ejecutiva"/>
  </r>
  <r>
    <s v="JEP-029-2025"/>
    <s v="JEP-CSPO-029-2025"/>
    <s v="Laura Paredes"/>
    <d v="2025-01-07T00:00:00"/>
    <s v="Santiago Briñez Darabos"/>
    <s v="Contratos o convenios que no requieren pluralidad de ofertas"/>
    <s v="1. Prestación de servicios profesionales y de apoyo a la gestión"/>
    <s v="Cédula de Ciudadanía"/>
    <n v="80882590"/>
    <n v="9"/>
    <s v="Persona Natural"/>
    <s v="Bogotá D.C."/>
    <s v="Prestar servicios profesionales de apoyo a la Subdirección Financiera en la recepción, revisión  y liquidación de impuestos de solicitudes de pago, registro de transacciones contables en el SIIF Nación y la gestión pertinente para la publicación de informes financieros en la página web."/>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27278048"/>
    <n v="127278048"/>
    <s v="N/A"/>
    <n v="10755893"/>
    <s v="N/A"/>
    <n v="44425"/>
    <n v="44425"/>
    <x v="1"/>
    <d v="2025-01-08T00:00:00"/>
    <d v="2025-01-08T00:00:00"/>
    <s v="N/A"/>
    <s v="N/A"/>
    <s v="N/A"/>
    <s v="N/A"/>
    <s v="N/A"/>
    <n v="0"/>
    <s v="N/A"/>
    <n v="0"/>
    <s v="N/A"/>
    <n v="0"/>
    <s v="N/A"/>
    <n v="0"/>
    <s v="N/A"/>
    <n v="0"/>
    <s v="N/A"/>
    <n v="0"/>
    <x v="9"/>
    <n v="0"/>
    <n v="0"/>
    <n v="0"/>
    <n v="0"/>
    <d v="2025-12-31T00:00:00"/>
    <d v="2025-12-31T00:00:00"/>
    <n v="-6"/>
    <s v="N/A"/>
    <s v="Bogotá D.C."/>
    <s v="Cumplimiento"/>
    <s v="63-45-101051613"/>
    <s v="Seguros del Estado S.A."/>
    <d v="2025-01-08T00:00:00"/>
    <s v="08/01/2025 - 30/06/2026"/>
    <d v="2025-01-08T00:00:00"/>
    <s v="Ninguna"/>
    <x v="0"/>
    <s v="Ingreso"/>
    <s v="N/A"/>
    <s v="ADMINISTRACIÓN DE EMPRESAS "/>
    <s v="N/A"/>
    <s v="Masculino"/>
    <s v="santiago.brinez@jep.gov.co"/>
    <s v="https://community.secop.gov.co/Public/Tendering/ContractNoticePhases/View?PPI=CO1.PPI.36521628&amp;isFromPublicArea=True&amp;isModal=False"/>
    <s v="GESTIÓN_FINANCIERA"/>
    <s v="PROCESOS_DE_GESTIÓN"/>
    <s v="Dirección Administrativa y Financiera"/>
    <s v="Secretaría Ejecutiva"/>
  </r>
  <r>
    <s v="JEP-030-2025"/>
    <s v="JEP-CSPO-030-2025"/>
    <s v="Laura Paredes"/>
    <d v="2025-01-07T00:00:00"/>
    <s v="Sandra Liliana Osorio Ríos"/>
    <s v="Contratos o convenios que no requieren pluralidad de ofertas"/>
    <s v="1. Prestación de servicios profesionales y de apoyo a la gestión"/>
    <s v="Cédula de Ciudadanía"/>
    <n v="52700494"/>
    <n v="8"/>
    <s v="Persona Natural"/>
    <s v="Bogotá D.C."/>
    <s v="Prestar servicios profesionales de apoyo y acompañamiento en el manejo, ejecución y seguimiento de las operaciones que se encuentran a cargo de la tesorería de la Subdirección Financiera."/>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15156342"/>
    <n v="115156342"/>
    <s v="N/A"/>
    <n v="9731522"/>
    <s v="N/A"/>
    <n v="44825"/>
    <s v="_x0009_44525"/>
    <x v="1"/>
    <d v="2025-01-08T00:00:00"/>
    <d v="2025-01-08T00:00:00"/>
    <s v="N/A"/>
    <s v="N/A"/>
    <s v="N/A"/>
    <s v="N/A"/>
    <s v="N/A"/>
    <n v="0"/>
    <s v="N/A"/>
    <n v="0"/>
    <s v="N/A"/>
    <n v="0"/>
    <s v="N/A"/>
    <n v="0"/>
    <s v="N/A"/>
    <n v="0"/>
    <s v="N/A"/>
    <n v="0"/>
    <x v="10"/>
    <n v="0"/>
    <n v="0"/>
    <n v="0"/>
    <n v="0"/>
    <d v="2025-12-31T00:00:00"/>
    <d v="2025-12-31T00:00:00"/>
    <n v="-6"/>
    <s v="N/A"/>
    <s v="Bogotá D.C."/>
    <s v="Cumplimiento"/>
    <s v="63-45-101051619"/>
    <s v="Seguros del Estado S.A."/>
    <d v="2025-01-08T00:00:00"/>
    <s v="08/01/2025 - 30/06/2026"/>
    <d v="2025-01-08T00:00:00"/>
    <s v="Ninguna"/>
    <x v="0"/>
    <s v="Ingreso"/>
    <s v="N/A"/>
    <s v="CONTADURÍA PUBLICA "/>
    <s v="N/A"/>
    <s v="Femenino"/>
    <s v="sandra.osorio@jep.gov.co"/>
    <s v="https://community.secop.gov.co/Public/Tendering/ContractNoticePhases/View?PPI=CO1.PPI.36522485&amp;isFromPublicArea=True&amp;isModal=False"/>
    <s v="GESTIÓN_FINANCIERA"/>
    <s v="PROCESOS_DE_GESTIÓN"/>
    <s v="Dirección Administrativa y Financiera"/>
    <s v="Secretaría Ejecutiva"/>
  </r>
  <r>
    <s v="JEP-031-2025"/>
    <s v="JEP-CSPO-031-2025"/>
    <s v="Laura Paredes"/>
    <d v="2025-01-07T00:00:00"/>
    <s v="Lyda Saenz Chacon "/>
    <s v="Contratos o convenios que no requieren pluralidad de ofertas"/>
    <s v="1. Prestación de servicios profesionales y de apoyo a la gestión"/>
    <s v="Cédula de Ciudadanía"/>
    <n v="37697065"/>
    <n v="4"/>
    <s v="Persona Natural"/>
    <s v="Bogotá D.C."/>
    <s v="Prestar servicios profesionales de apoyo a la Subdirección Financiera en la recepción, revisión, seguimiento y liquidación de impuestos de solicitudes de pago, elaboración de las declaraciones de retención de ICA territoriales y el registro contable de las transacciones en el SIIF Nación."/>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115156342"/>
    <n v="115156342"/>
    <s v="N/A"/>
    <n v="9731522"/>
    <s v="N/A"/>
    <n v="47125"/>
    <n v="43625"/>
    <x v="2"/>
    <d v="2025-01-08T00:00:00"/>
    <d v="2025-01-08T00:00:00"/>
    <s v="N/A"/>
    <s v="N/A"/>
    <s v="N/A"/>
    <s v="N/A"/>
    <s v="N/A"/>
    <n v="0"/>
    <s v="N/A"/>
    <n v="0"/>
    <s v="N/A"/>
    <n v="0"/>
    <s v="N/A"/>
    <n v="0"/>
    <s v="N/A"/>
    <n v="0"/>
    <s v="N/A"/>
    <n v="0"/>
    <x v="10"/>
    <n v="0"/>
    <n v="0"/>
    <n v="0"/>
    <n v="0"/>
    <d v="2025-12-31T00:00:00"/>
    <d v="2025-12-31T00:00:00"/>
    <n v="-6"/>
    <s v="N/A"/>
    <s v="Bogotá D.C."/>
    <s v="Cumplimiento"/>
    <s v="360-47-994000037442"/>
    <s v="Aseguradora Solidaria de Colombia "/>
    <d v="2025-01-08T00:00:00"/>
    <s v="08/01/2025 - 10/07/2026"/>
    <d v="2025-01-08T00:00:00"/>
    <s v="Ninguna"/>
    <x v="0"/>
    <s v="Ingreso"/>
    <s v="N/A"/>
    <s v="CONTADURÍA "/>
    <s v="N/A"/>
    <s v="Femenino"/>
    <s v="Lyda.Saenz@jep.gov.co"/>
    <s v="https://community.secop.gov.co/Public/Tendering/ContractNoticePhases/View?PPI=CO1.PPI.36523094&amp;isFromPublicArea=True&amp;isModal=False"/>
    <s v="GESTIÓN_FINANCIERA"/>
    <s v="PROCESOS_DE_GESTIÓN"/>
    <s v="Dirección Administrativa y Financiera"/>
    <s v="Secretaría Ejecutiva"/>
  </r>
  <r>
    <s v="JEP-032-2025"/>
    <s v="JEP-CSPO-032-2025"/>
    <s v="Laura Paredes"/>
    <d v="2025-01-07T00:00:00"/>
    <s v="Sandra Mónica Gavilan  Villamil"/>
    <s v="Contratos o convenios que no requieren pluralidad de ofertas"/>
    <s v="1. Prestación de servicios profesionales y de apoyo a la gestión"/>
    <s v="Cédula de Ciudadanía"/>
    <n v="39743510"/>
    <n v="5"/>
    <s v="Persona Natural"/>
    <s v="Villa de San Diego de Ubate"/>
    <s v="Prestar servicios profesionales de apoyo a la Subdirección Financiera en la recepción, revisión y liquidación de impuestos de solicitudes de pago y su registro contable en el SIIF Nación."/>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15156342"/>
    <n v="115156342"/>
    <s v="N/A"/>
    <n v="9731522"/>
    <s v="N/A"/>
    <n v="44725"/>
    <n v="44225"/>
    <x v="1"/>
    <d v="2025-01-08T00:00:00"/>
    <d v="2025-01-08T00:00:00"/>
    <s v="N/A"/>
    <s v="N/A"/>
    <s v="N/A"/>
    <s v="N/A"/>
    <s v="N/A"/>
    <n v="0"/>
    <s v="N/A"/>
    <n v="0"/>
    <s v="N/A"/>
    <n v="0"/>
    <s v="N/A"/>
    <n v="0"/>
    <s v="N/A"/>
    <n v="0"/>
    <s v="N/A"/>
    <n v="0"/>
    <x v="10"/>
    <n v="0"/>
    <n v="0"/>
    <n v="0"/>
    <n v="0"/>
    <d v="2025-12-31T00:00:00"/>
    <d v="2025-12-31T00:00:00"/>
    <n v="-6"/>
    <s v="N/A"/>
    <s v="Bogotá D.C."/>
    <s v="Cumplimiento"/>
    <s v="360-47-994000037488"/>
    <s v="Aseguradora Solidaria de Colombia "/>
    <d v="2025-01-08T00:00:00"/>
    <s v="08/01/2025 - 10/07/2026"/>
    <d v="2025-01-08T00:00:00"/>
    <s v="Ninguna"/>
    <x v="0"/>
    <s v="Ingreso"/>
    <s v="N/A"/>
    <s v="CONTADURÍA PUBLICA "/>
    <s v="N/A"/>
    <s v="Femenino"/>
    <s v="sandra.gavilan@jep.gov.co"/>
    <s v="https://community.secop.gov.co/Public/Tendering/ContractNoticePhases/View?PPI=CO1.PPI.36525844&amp;isFromPublicArea=True&amp;isModal=False"/>
    <s v="GESTIÓN_FINANCIERA"/>
    <s v="PROCESOS_DE_GESTIÓN"/>
    <s v="Dirección Administrativa y Financiera"/>
    <s v="Secretaría Ejecutiva"/>
  </r>
  <r>
    <s v="JEP-033-2025"/>
    <s v="JEP-CSPO-033-2025"/>
    <s v="Carlos Torres"/>
    <d v="2025-01-07T00:00:00"/>
    <s v="Jennifer Lizeth Barreto Pineda"/>
    <s v="Contratos o convenios que no requieren pluralidad de ofertas"/>
    <s v="1. Prestación de servicios profesionales y de apoyo a la gestión"/>
    <s v="Cédula de Ciudadanía"/>
    <n v="1026261093"/>
    <n v="1"/>
    <s v="Persona Natural"/>
    <s v="Bogotá D.C."/>
    <s v="Prestar servicios profesionales para apoyar a la Oficina Asesora de Gestión Documental en la implementación, seguimiento y fortalecimiento de los procesos y procedimientos relacionados con los instrumentos archivísticos, asegurando su alineación con las normativas vigentes, los estándares técnicos, y las necesidades operativas institucionales"/>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15156342"/>
    <n v="115156342"/>
    <s v="N/A"/>
    <n v="9731522"/>
    <s v="N/A"/>
    <n v="47825"/>
    <n v="45625"/>
    <x v="2"/>
    <d v="2025-01-10T00:00:00"/>
    <d v="2025-01-13T00:00:00"/>
    <s v="N/A"/>
    <s v="N/A"/>
    <s v="N/A"/>
    <s v="N/A"/>
    <s v="N/A"/>
    <n v="0"/>
    <s v="N/A"/>
    <n v="0"/>
    <s v="N/A"/>
    <n v="0"/>
    <s v="N/A"/>
    <n v="0"/>
    <s v="N/A"/>
    <n v="0"/>
    <s v="N/A"/>
    <n v="0"/>
    <x v="10"/>
    <n v="0"/>
    <n v="0"/>
    <n v="0"/>
    <n v="0"/>
    <d v="2025-12-31T00:00:00"/>
    <d v="2025-12-31T00:00:00"/>
    <n v="-6"/>
    <s v="N/A"/>
    <s v="Bogotá D.C."/>
    <s v="Cumplimiento"/>
    <s v="11-47-101028931"/>
    <s v="Seguros del Estado S.A."/>
    <d v="2025-01-10T00:00:00"/>
    <s v="10/01/2025 - 30/06/2026"/>
    <d v="2025-01-10T00:00:00"/>
    <s v="Ninguna"/>
    <x v="0"/>
    <s v="Ingreso"/>
    <s v="N/A"/>
    <s v="INGENIERÍA INDUSTRIAL "/>
    <s v="N/A"/>
    <s v="Femenino"/>
    <s v="lizeth.barreto@jep.gov.co"/>
    <s v="https://community.secop.gov.co/Public/Tendering/ContractNoticePhases/View?PPI=CO1.PPI.36542069&amp;isFromPublicArea=True&amp;isModal=False"/>
    <s v="GESTIÓN_DOCUMENTAL"/>
    <s v="PROCESOS_DE_GESTIÓN"/>
    <s v="Dirección Administrativa y Financiera"/>
    <s v="Secretaría Ejecutiva"/>
  </r>
  <r>
    <s v="JEP-034-2025"/>
    <s v="JEP-CSPO-034-2025"/>
    <s v="Carlos Torres"/>
    <d v="2025-01-07T00:00:00"/>
    <s v="Nestor Eduardo Rodriguez Valbuena"/>
    <s v="Contratos o convenios que no requieren pluralidad de ofertas"/>
    <s v="1. Prestación de servicios profesionales y de apoyo a la gestión"/>
    <s v="Cédula de Ciudadanía"/>
    <n v="79432056"/>
    <n v="3"/>
    <s v="Persona Natural"/>
    <s v="Bogotá D.C."/>
    <s v="Prestar servicios profesionales para acompañar a la Dirección de Tecnologías de la Información en el seguimiento y ароуо а la supervisión de LEGALi, ViSTA y en las iniciativas de Inteligencia Artificial (IA) al interior de la JEP."/>
    <s v="Diana Lucía Pinilla Marín (Encargada)"/>
    <s v="Dirección de Tecnologías de la Información"/>
    <s v="C- Dirección de TI"/>
    <s v="Natalia Lorena Arbeláez Mendoza"/>
    <n v="1053784979"/>
    <s v="C- Dirección de TI"/>
    <s v="N/A"/>
    <s v="N/A"/>
    <s v="N/A"/>
    <s v="Inversión"/>
    <n v="116522155"/>
    <n v="116522155"/>
    <s v="N/A"/>
    <n v="10755893"/>
    <s v="N/A"/>
    <n v="48525"/>
    <n v="45325"/>
    <x v="0"/>
    <d v="2025-01-09T00:00:00"/>
    <d v="2025-01-10T00:00:00"/>
    <s v="N/A"/>
    <s v="N/A"/>
    <s v="N/A"/>
    <s v="N/A"/>
    <s v="N/A"/>
    <n v="-10397364"/>
    <d v="2025-08-08T00:00:00"/>
    <n v="0"/>
    <s v="N/A"/>
    <n v="0"/>
    <s v="N/A"/>
    <n v="0"/>
    <s v="N/A"/>
    <n v="0"/>
    <s v="N/A"/>
    <n v="-26"/>
    <x v="16"/>
    <n v="0"/>
    <n v="0"/>
    <n v="0"/>
    <n v="0"/>
    <d v="2025-11-30T00:00:00"/>
    <d v="2025-11-04T00:00:00"/>
    <n v="-63"/>
    <s v="N/A"/>
    <s v="Bogotá D.C."/>
    <s v="Cumplimiento"/>
    <s v="360-47-994000037596"/>
    <s v="Aseguradora Solidaria de Colombia "/>
    <d v="2025-01-09T00:00:00"/>
    <s v="09/01/2025 - 10/06/2026"/>
    <d v="2025-01-10T00:00:00"/>
    <s v="Mediante otrosí Nº1 del 08/08/2025 se publicó la reducción en tiempo y valor del contrato JEP-034-2025"/>
    <x v="0"/>
    <s v="Reducción"/>
    <s v="N/A"/>
    <s v="INGENIERÍA DE SISTEMAS "/>
    <s v="N/A"/>
    <s v="Masculino"/>
    <s v="nestor.rodriguezv@jep.gov.co"/>
    <s v="https://community.secop.gov.co/Public/Tendering/ContractNoticePhases/View?PPI=CO1.PPI.36543295&amp;isFromPublicArea=True&amp;isModal=False"/>
    <s v="GOBIERNO_Y_GESTIÓN_DE_LAS_TECNOLOGÍAS"/>
    <s v="PROCESOS_DE_GESTIÓN"/>
    <s v="Dirección de TI"/>
    <s v="Secretaría Ejecutiva"/>
  </r>
  <r>
    <s v="JEP-035-2025"/>
    <s v="JEP-CSPO-035-2025"/>
    <s v="Carlos Torres"/>
    <d v="2025-01-07T00:00:00"/>
    <s v="Lady Johanna Ruiz  Gonzalez"/>
    <s v="Contratos o convenios que no requieren pluralidad de ofertas"/>
    <s v="1. Prestación de servicios profesionales y de apoyo a la gestión"/>
    <s v="Cédula de Ciudadanía"/>
    <n v="35253338"/>
    <n v="7"/>
    <s v="Persona Natural"/>
    <s v="Bogotá D.C."/>
    <s v="Prestar servicios profesionales para acompañar a la Dirección de Tecnologías de la Información en la gestión y respuesta de órdenes judiciales, así como en el seguimiento y apoyo a la supervisión de las soluciones LEGALi y ViSTA, y en las iniciativas de Inteligencia Artificial (IA) al interior de la JEP."/>
    <s v="Diana Lucía Pinilla Marín (Encargada)"/>
    <s v="Dirección de Tecnologías de la Información"/>
    <s v="C- Dirección de TI"/>
    <s v="Natalia Lorena Arbeláez Mendoza"/>
    <n v="1053784979"/>
    <s v="C- Dirección de TI"/>
    <s v="N/A"/>
    <s v="N/A"/>
    <s v="N/A"/>
    <s v="Inversión"/>
    <n v="116522155"/>
    <n v="116522155"/>
    <s v="N/A"/>
    <n v="10755893"/>
    <s v="N/A"/>
    <n v="48625"/>
    <n v="45425"/>
    <x v="0"/>
    <d v="2025-01-09T00:00:00"/>
    <d v="2025-01-10T00:00:00"/>
    <s v="N/A"/>
    <s v="N/A"/>
    <s v="N/A"/>
    <s v="N/A"/>
    <s v="N/A"/>
    <n v="-10397364"/>
    <d v="2025-08-08T00:00:00"/>
    <n v="0"/>
    <s v="N/A"/>
    <n v="0"/>
    <s v="N/A"/>
    <n v="0"/>
    <s v="N/A"/>
    <n v="0"/>
    <s v="N/A"/>
    <n v="-26"/>
    <x v="16"/>
    <n v="0"/>
    <n v="0"/>
    <n v="0"/>
    <n v="0"/>
    <d v="2025-11-30T00:00:00"/>
    <d v="2025-11-04T00:00:00"/>
    <n v="-63"/>
    <s v="N/A"/>
    <s v="Bogotá D.C."/>
    <s v="Cumplimiento"/>
    <s v="360-47-994000037592"/>
    <s v="Aseguradora Solidaria de Colombia "/>
    <d v="2025-01-09T00:00:00"/>
    <s v="09/01/2025 - 10/06/2026"/>
    <d v="2025-01-10T00:00:00"/>
    <s v="Mediante otrosí Nº1 del 08/08/2025 se publicó la reducción en tiempo y valor del contrato JEP-035-2025"/>
    <x v="0"/>
    <s v="Reducción"/>
    <s v="N/A"/>
    <s v="INGENIERÍA DE SISTEMAS "/>
    <s v="N/A"/>
    <s v="Femenino"/>
    <s v="lady.ruiz@jep.gov.co"/>
    <s v="https://community.secop.gov.co/Public/Tendering/ContractNoticePhases/View?PPI=CO1.PPI.36548405&amp;isFromPublicArea=True&amp;isModal=False"/>
    <s v="GOBIERNO_Y_GESTIÓN_DE_LAS_TECNOLOGÍAS"/>
    <s v="PROCESOS_DE_GESTIÓN"/>
    <s v="Dirección de TI"/>
    <s v="Secretaría Ejecutiva"/>
  </r>
  <r>
    <s v="JEP-036-2025"/>
    <s v="JEP-CSPO-036-2025"/>
    <s v="Carlos Torres"/>
    <d v="2025-01-07T00:00:00"/>
    <s v="Juana Saldarriaga Romero"/>
    <s v="Contratos o convenios que no requieren pluralidad de ofertas"/>
    <s v="1. Prestación de servicios profesionales y de apoyo a la gestión"/>
    <s v="Cédula de Ciudadanía"/>
    <n v="1026266464"/>
    <n v="1"/>
    <s v="Persona Natural"/>
    <s v="Bogotá D.C."/>
    <s v="Prestar servicios profesionales a la a la Oficina Asesora de Gestión Documental para apoyar la articulación de la gestión de información en el desarrollo y seguimiento de los proyectos de la Jurisdicción Especial Para La Paz."/>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27278048"/>
    <n v="127278048"/>
    <s v="N/A"/>
    <n v="10755893"/>
    <s v="N/A"/>
    <n v="49125"/>
    <n v="49325"/>
    <x v="2"/>
    <d v="2025-01-10T00:00:00"/>
    <d v="2025-01-14T00:00:00"/>
    <s v="N/A"/>
    <s v="N/A"/>
    <s v="N/A"/>
    <s v="N/A"/>
    <s v="N/A"/>
    <n v="-29757976"/>
    <d v="2025-08-11T00:00:00"/>
    <n v="0"/>
    <s v="N/A"/>
    <n v="0"/>
    <s v="N/A"/>
    <n v="0"/>
    <s v="N/A"/>
    <n v="0"/>
    <s v="N/A"/>
    <n v="-78"/>
    <x v="17"/>
    <n v="0"/>
    <n v="0"/>
    <n v="0"/>
    <n v="0"/>
    <d v="2025-12-31T00:00:00"/>
    <d v="2025-10-14T00:00:00"/>
    <n v="-84"/>
    <s v="N/A"/>
    <s v="Bogotá D.C."/>
    <s v="Cumplimiento"/>
    <s v="11-47-101028976"/>
    <s v="Seguros del Estado S.A."/>
    <d v="2025-01-13T00:00:00"/>
    <s v="13/01/2025 - 10/07/2026"/>
    <d v="2025-01-13T00:00:00"/>
    <s v="Mediante otrosí Nº1 del 11/08/2025 se publicó la reducción en tiempo y valor del contrato JEP-036-2025"/>
    <x v="0"/>
    <s v="Reducción"/>
    <s v="N/A"/>
    <s v="POLITOLOGÍA "/>
    <s v="N/A"/>
    <s v="Femenino"/>
    <s v="juana.saldarriaga@jep.gov.co"/>
    <s v="https://community.secop.gov.co/Public/Tendering/ContractNoticePhases/View?PPI=CO1.PPI.36548462&amp;isFromPublicArea=True&amp;isModal=False"/>
    <s v="GESTIÓN_DOCUMENTAL"/>
    <s v="PROCESOS_DE_GESTIÓN"/>
    <s v="Dirección Administrativa y Financiera"/>
    <s v="Secretaría Ejecutiva"/>
  </r>
  <r>
    <s v="JEP-037-2025"/>
    <s v="JEP-CSPO-037-2025"/>
    <s v="Clara Torres"/>
    <d v="2025-01-07T00:00:00"/>
    <s v="Catherine Esperanza Romero Cristancho "/>
    <s v="Contratos o convenios que no requieren pluralidad de ofertas"/>
    <s v="1. Prestación de servicios profesionales y de apoyo a la gestión"/>
    <s v="Cédula de Ciudadanía"/>
    <n v="52790311"/>
    <n v="3"/>
    <s v="Persona Natural"/>
    <s v="Bogotá D.C."/>
    <s v="Prestar servicios profesionales especializados para asesorar, apoyar y acompañar a la Secretaria Ejecutiva en la estructuración e implementación de acciones de articulación interinstitucional para la promoción de planes, proyectos y programas de medidas restaurativas y de gestión de la información."/>
    <s v="Jairo Ernesto Arias Orjuela"/>
    <s v="Dirección de Asuntos Jurídicos"/>
    <s v="A- Despacho Secretaría Ejecutiva"/>
    <s v="Nicolas Medina Rey"/>
    <n v="1020718066"/>
    <s v="A- Despacho Secretaría Ejecutiva"/>
    <s v="Jairo Ernesto Arias Orjuela; 79542112; a partir del 1 de _x000a_marzo y hasta el 30 de abril de 2025"/>
    <s v="N/A"/>
    <s v="N/A"/>
    <s v="Inversión"/>
    <n v="288951065"/>
    <n v="288951065"/>
    <s v="N/A"/>
    <n v="26837561"/>
    <s v="N/A"/>
    <n v="49425"/>
    <n v="48025"/>
    <x v="0"/>
    <d v="2025-01-10T00:00:00"/>
    <d v="2025-01-13T00:00:00"/>
    <s v="N/A"/>
    <s v="N/A"/>
    <s v="N/A"/>
    <s v="N/A"/>
    <s v="N/A"/>
    <n v="-41150932"/>
    <d v="2025-08-13T00:00:00"/>
    <n v="0"/>
    <s v="N/A"/>
    <n v="0"/>
    <s v="N/A"/>
    <n v="0"/>
    <s v="N/A"/>
    <n v="0"/>
    <s v="N/A"/>
    <n v="-26"/>
    <x v="18"/>
    <n v="0"/>
    <n v="0"/>
    <n v="0"/>
    <n v="0"/>
    <d v="2025-11-30T00:00:00"/>
    <d v="2025-11-04T00:00:00"/>
    <n v="-63"/>
    <s v="N/A"/>
    <s v="Bogotá D.C."/>
    <s v="Cumplimiento"/>
    <s v="11-45-101158232"/>
    <s v="Seguros del Estado S.A."/>
    <d v="2025-01-10T00:00:00"/>
    <s v="10/01/2025 - 30/05/2026"/>
    <d v="2025-01-13T00:00:00"/>
    <s v="El 9/07/2025 se suspendió el contrato del 1 al 17 de Julio de 2025; el 21/07/2025 se reactivo el contrato en la plataforma a partir del 18 de julio"/>
    <x v="0"/>
    <s v="Suspensión; Reducción"/>
    <s v="1/07/2025 - 17/07/2025"/>
    <s v="DERECHO "/>
    <s v="CIENCIAS POLITICAS"/>
    <s v="Femenino"/>
    <s v="catherine.romero@jep.gov.co"/>
    <s v="https://community.secop.gov.co/Public/Tendering/ContractNoticePhases/View?PPI=CO1.PPI.36558320&amp;isFromPublicArea=True&amp;isModal=False"/>
    <s v="ENFOQUE_RESTAURATIVO"/>
    <s v="PROCESOS_MISIONALES"/>
    <s v="Despacho Secretaría Ejecutiva"/>
    <s v="Secretaría Ejecutiva"/>
  </r>
  <r>
    <s v="JEP-038-2025"/>
    <s v="JEP-CSPO-038-2025"/>
    <s v="Clara Torres"/>
    <d v="2025-01-07T00:00:00"/>
    <s v="Oscar Javier Rodríguez Machado"/>
    <s v="Contratos o convenios que no requieren pluralidad de ofertas"/>
    <s v="1. Prestación de servicios profesionales y de apoyo a la gestión"/>
    <s v="Cédula de Ciudadanía"/>
    <n v="80199566"/>
    <n v="2"/>
    <s v="Persona Natural"/>
    <s v="Bogotá D.C."/>
    <s v="Prestar servicios profesionales para apoyar a la Subdirección de Fortalecimiento Institucional en la implementación de las actividades derivadas del Sistema de Gestión de Calidad así como en la gestión y administración del proyecto de inversión a cargo de la Dependencia"/>
    <s v="Juan David Olarte Torres"/>
    <s v="Dirección Administrativa y Financiera"/>
    <s v="AA- Subdirección de Fortalecimiento Institucional"/>
    <s v="María Luisa Moreno Rodríguez"/>
    <n v="1019009895"/>
    <s v="AA- Subdirección de Fortalecimiento Institucional"/>
    <s v="N/A"/>
    <s v="N/A"/>
    <s v="N/A"/>
    <s v="Inversión"/>
    <n v="113210038"/>
    <n v="113210038"/>
    <s v="N/A"/>
    <n v="9731522"/>
    <s v="N/A"/>
    <n v="48425"/>
    <n v="60025"/>
    <x v="2"/>
    <d v="2025-01-10T00:00:00"/>
    <d v="2025-01-14T00:00:00"/>
    <s v="N/A"/>
    <s v="N/A"/>
    <s v="N/A"/>
    <s v="N/A"/>
    <s v="N/A"/>
    <n v="0"/>
    <s v="N/A"/>
    <n v="0"/>
    <s v="N/A"/>
    <n v="0"/>
    <s v="N/A"/>
    <n v="0"/>
    <s v="N/A"/>
    <n v="0"/>
    <s v="N/A"/>
    <n v="0"/>
    <x v="19"/>
    <n v="0"/>
    <n v="0"/>
    <n v="0"/>
    <n v="0"/>
    <d v="2025-12-31T00:00:00"/>
    <d v="2025-12-31T00:00:00"/>
    <n v="-6"/>
    <s v="N/A"/>
    <s v="Bogotá D.C."/>
    <s v="Cumplimiento"/>
    <s v="11-47-101028991"/>
    <s v="Seguros del Estado S.A."/>
    <d v="2025-01-13T00:00:00"/>
    <s v="10/01/2025 - 10/07/2026"/>
    <d v="2025-01-13T00:00:00"/>
    <s v="Ninguna"/>
    <x v="0"/>
    <s v="Ingreso"/>
    <s v="N/A"/>
    <s v="ADMINISTRACIÓN DE EMPRESAS "/>
    <s v="N/A"/>
    <s v="Masculino"/>
    <s v="oscar.rodriguez@jep.gov.co"/>
    <s v="https://community.secop.gov.co/Public/Tendering/ContractNoticePhases/View?PPI=CO1.PPI.36558346&amp;isFromPublicArea=True&amp;isModal=False"/>
    <s v="GESTIÓN_DE_CALIDAD"/>
    <s v="PROCESOS_DE_GESTIÓN"/>
    <s v="Subdirección de Fortalecimiento Institucional"/>
    <s v="Secretaría Ejecutiva"/>
  </r>
  <r>
    <s v="JEP-039-2025"/>
    <s v="JEP-CSPO-039-2025"/>
    <s v="Clara Torres"/>
    <d v="2025-01-07T00:00:00"/>
    <s v="Daniel Esteban Sánchez González "/>
    <s v="Contratos o convenios que no requieren pluralidad de ofertas"/>
    <s v="1. Prestación de servicios profesionales y de apoyo a la gestión"/>
    <s v="Cédula de Ciudadanía"/>
    <n v="1026592541"/>
    <n v="8"/>
    <s v="Persona Natural"/>
    <s v="Bogotá D.C."/>
    <s v="Prestar servicios de apoyo a la gestión en la Subdirección de Fortalecimiento en la administración y gestión técnica de las herramientas virtuales pedagógicas de la dependencia."/>
    <s v="Juan David Olarte Torres"/>
    <s v="Dirección Administrativa y Financiera"/>
    <s v="AA- Subdirección de Fortalecimiento Institucional"/>
    <s v="María Luisa Moreno Rodríguez"/>
    <n v="1019009895"/>
    <s v="AA- Subdirección de Fortalecimiento Institucional"/>
    <s v="N/A"/>
    <s v="N/A"/>
    <s v="N/A"/>
    <s v="Inversión"/>
    <n v="49653475"/>
    <n v="49653475"/>
    <s v="N/A"/>
    <n v="4268208"/>
    <s v="N/A"/>
    <n v="60125"/>
    <n v="55925"/>
    <x v="2"/>
    <d v="2025-01-15T00:00:00"/>
    <d v="2025-01-16T00:00:00"/>
    <s v="N/A"/>
    <s v="N/A"/>
    <s v="N/A"/>
    <s v="N/A"/>
    <s v="N/A"/>
    <n v="0"/>
    <s v="N/A"/>
    <n v="0"/>
    <s v="N/A"/>
    <n v="0"/>
    <s v="N/A"/>
    <n v="0"/>
    <s v="N/A"/>
    <n v="0"/>
    <s v="N/A"/>
    <n v="0"/>
    <x v="20"/>
    <n v="0"/>
    <n v="0"/>
    <n v="0"/>
    <n v="0"/>
    <d v="2025-12-31T00:00:00"/>
    <d v="2025-12-31T00:00:00"/>
    <n v="-6"/>
    <s v="N/A"/>
    <s v="Bogotá D.C."/>
    <s v="Cumplimiento"/>
    <s v="11-47-101029067 "/>
    <s v="Seguros del Estado S.A."/>
    <d v="2025-01-15T00:00:00"/>
    <s v="15/01/2025 - 05/07/2026"/>
    <d v="2025-01-16T00:00:00"/>
    <s v="Ninguna"/>
    <x v="0"/>
    <s v="Ingreso"/>
    <s v="N/A"/>
    <s v="DISEÑADOR GRAFICO "/>
    <s v="N/A"/>
    <s v="Masculino"/>
    <s v="daniel.sanchez@jep.gov.co"/>
    <s v="https://community.secop.gov.co/Public/Tendering/ContractNoticePhases/View?PPI=CO1.PPI.36558382&amp;isFromPublicArea=True&amp;isModal=False"/>
    <s v="GESTIÓN_DEL_CONOCIMIENTO"/>
    <s v="PROCESOS_DE_RELACIONAMIENTO"/>
    <s v="Subdirección de Fortalecimiento Institucional"/>
    <s v="Secretaría Ejecutiva"/>
  </r>
  <r>
    <s v="JEP-040-2025"/>
    <s v="JEP-CSPO-040-2025"/>
    <s v="Clara Torres"/>
    <d v="2025-01-07T00:00:00"/>
    <s v="Camila Medina Arbeláez "/>
    <s v="Contratos o convenios que no requieren pluralidad de ofertas"/>
    <s v="1. Prestación de servicios profesionales y de apoyo a la gestión"/>
    <s v="Cédula de Ciudadanía"/>
    <n v="52993992"/>
    <n v="0"/>
    <s v="Persona Natural"/>
    <s v="Bogotá D.C."/>
    <s v="Prestar servicios profesionales para apoyar a la Subdirección de Fortalecimiento Institucional en la implementación del sistema de gestión de calidad y el modelo de gestión de conocimiento de la entidad"/>
    <s v="Juan David Olarte Torres"/>
    <s v="Dirección Administrativa y Financiera"/>
    <s v="AA- Subdirección de Fortalecimiento Institucional"/>
    <s v="María Luisa Moreno Rodríguez"/>
    <n v="1019009895"/>
    <s v="AA- Subdirección de Fortalecimiento Institucional"/>
    <s v="N/A"/>
    <s v="N/A"/>
    <s v="N/A"/>
    <s v="Inversión"/>
    <n v="144988310"/>
    <n v="144988310"/>
    <s v="N/A"/>
    <n v="12463179"/>
    <s v="N/A"/>
    <n v="60225"/>
    <n v="48325"/>
    <x v="2"/>
    <d v="2025-01-10T00:00:00"/>
    <d v="2025-01-14T00:00:00"/>
    <s v="N/A"/>
    <s v="N/A"/>
    <s v="N/A"/>
    <s v="N/A"/>
    <s v="N/A"/>
    <n v="0"/>
    <s v="N/A"/>
    <n v="0"/>
    <s v="N/A"/>
    <n v="0"/>
    <s v="N/A"/>
    <n v="0"/>
    <s v="N/A"/>
    <n v="0"/>
    <s v="N/A"/>
    <n v="0"/>
    <x v="21"/>
    <n v="0"/>
    <n v="0"/>
    <n v="0"/>
    <n v="0"/>
    <d v="2025-12-31T00:00:00"/>
    <d v="2025-12-31T00:00:00"/>
    <n v="-6"/>
    <s v="N/A"/>
    <s v="Bogotá D.C."/>
    <s v="Cumplimiento"/>
    <s v="11-47-101029000"/>
    <s v="Seguros del Estado S.A."/>
    <d v="2025-01-13T00:00:00"/>
    <s v="14/01/2025 - 02/07/2026"/>
    <d v="2025-01-14T00:00:00"/>
    <s v="Ninguna"/>
    <x v="0"/>
    <s v="Ingreso"/>
    <s v="N/A"/>
    <s v="ANTROPOLOGÍA "/>
    <s v="N/A"/>
    <s v="Femenino"/>
    <s v="camila.medina@jep.gov.co"/>
    <s v="https://community.secop.gov.co/Public/Tendering/ContractNoticePhases/View?PPI=CO1.PPI.36559087&amp;isFromPublicArea=True&amp;isModal=False"/>
    <s v="GESTIÓN_DE_CALIDAD"/>
    <s v="PROCESOS_DE_GESTIÓN"/>
    <s v="Subdirección de Fortalecimiento Institucional"/>
    <s v="Secretaría Ejecutiva"/>
  </r>
  <r>
    <s v="JEP-041-2025"/>
    <s v="JEP-CSPO-041-2025"/>
    <s v="Clara Torres"/>
    <d v="2025-01-07T00:00:00"/>
    <s v="Adriana Erlinda Reyes Cruz "/>
    <s v="Contratos o convenios que no requieren pluralidad de ofertas"/>
    <s v="1. Prestación de servicios profesionales y de apoyo a la gestión"/>
    <s v="Cédula de Ciudadanía"/>
    <n v="52347165"/>
    <n v="6"/>
    <s v="Persona Natural"/>
    <s v="Bogotá D.C."/>
    <s v="Prestar servicios profesionales para acompañar y apoyar a la Subdirección de Asuntos Disciplinarios en el trámite de las actuaciones jurídicas propias de la dependencia."/>
    <s v="Juan David Olarte Torres"/>
    <s v="Dirección Administrativa y Financiera"/>
    <s v="AA- Subdirección de Asuntos Disciplinarios"/>
    <s v="Wilson Geovany Ramirez Hernandez"/>
    <n v="79536702"/>
    <s v="AA- Subdirección de Asuntos Disciplinarios"/>
    <s v="N/A"/>
    <s v="N/A"/>
    <s v="N/A"/>
    <s v="Inversión"/>
    <n v="155991527"/>
    <n v="155991527"/>
    <s v="N/A"/>
    <n v="13409014"/>
    <s v="N/A"/>
    <n v="63825"/>
    <n v="53225"/>
    <x v="2"/>
    <d v="2025-01-14T00:00:00"/>
    <d v="2025-01-16T00:00:00"/>
    <s v="Luz Marta Ruth Silva Martínez"/>
    <s v="Cédula de ciudadanía"/>
    <n v="52965014"/>
    <n v="3"/>
    <d v="2025-03-08T00:00:00"/>
    <n v="-1340901"/>
    <d v="2025-02-28T00:00:00"/>
    <n v="-25924098"/>
    <s v="N/A"/>
    <n v="0"/>
    <s v="N/A"/>
    <n v="0"/>
    <s v="N/A"/>
    <n v="0"/>
    <s v="N/A"/>
    <n v="-57"/>
    <x v="22"/>
    <n v="0"/>
    <n v="0"/>
    <n v="0"/>
    <n v="0"/>
    <d v="2025-12-31T00:00:00"/>
    <d v="2025-11-04T00:00:00"/>
    <n v="-63"/>
    <s v="N/A"/>
    <s v="Bogotá D.C."/>
    <s v="Cumplimiento; Cumplimiento"/>
    <s v="11-47-101029041; 4228687"/>
    <s v="Seguros del Estado S.A.; Seguros Generales Suramericana S.A."/>
    <s v="15/01/2025; 11/03/2025"/>
    <s v="14/01/2025 - 30/06/2026; 08/03/2025 - 30/06/2026"/>
    <s v="16/01/2025; 11/03/2025"/>
    <s v="Mediante otrosí Nº1 del 28/02/2025 se redujo el valor de $1340901; El 7/03/2025 se publicó la cesión del contrato a Luz Marta Ruth Silva Martínez"/>
    <x v="0"/>
    <s v="Reducción; Cesión"/>
    <s v="N/A"/>
    <s v="DERECHO; DERECHO"/>
    <s v="N/A; N/A"/>
    <s v="Femenino; Femenino"/>
    <s v="adriana.reyes@jep.gov.co; luz.silva@jep.gov.co"/>
    <s v="https://community.secop.gov.co/Public/Tendering/ContractNoticePhases/View?PPI=CO1.PPI.36631315&amp;isFromPublicArea=True&amp;isModal=False"/>
    <s v="GESTIÓN_DE_ASUNTOS_DISCIPLINARIOS"/>
    <s v="PROCESOS_DE_PREVENCIÓN,_CONTROL_Y_EVALUACIÓN"/>
    <s v="Subdirección de Asuntos Disciplinarios"/>
    <s v="Secretaría Ejecutiva"/>
  </r>
  <r>
    <s v="JEP-042-2025"/>
    <s v="JEP-CSPO-042-2025"/>
    <s v="Clara Torres"/>
    <d v="2025-01-07T00:00:00"/>
    <s v="Sergio Rafael Ospina Tovar "/>
    <s v="Contratos o convenios que no requieren pluralidad de ofertas"/>
    <s v="1. Prestación de servicios profesionales y de apoyo a la gestión"/>
    <s v="Cédula de Ciudadanía"/>
    <n v="1022342694"/>
    <n v="1"/>
    <s v="Persona Natural"/>
    <s v="Bogotá D.C."/>
    <s v="Prestar servicios profesionales para apoyar y acompañar a la subdirección de cooperación internacional en la elaboración de insumos, informes y reportes que están relacionados con la gestión de cooperación internacional de la JEP."/>
    <s v="Jairo Ernesto Arias Orjuela"/>
    <s v="Dirección de Asuntos Jurídicos"/>
    <s v="AA- Subdirección de Cooperación"/>
    <s v="Natalia Alejandra Muñoz Labajos"/>
    <n v="52427309"/>
    <s v="AA- Subdirección de Cooperación"/>
    <s v="N/A"/>
    <s v="N/A"/>
    <s v="N/A"/>
    <s v="Inversión"/>
    <n v="65354846"/>
    <n v="65354846"/>
    <s v="N/A"/>
    <n v="6146224"/>
    <s v="N/A"/>
    <n v="63525"/>
    <n v="44925"/>
    <x v="0"/>
    <d v="2025-01-09T00:00:00"/>
    <d v="2025-01-13T00:00:00"/>
    <s v="N/A"/>
    <s v="N/A"/>
    <s v="N/A"/>
    <s v="N/A"/>
    <s v="N/A"/>
    <n v="6146224"/>
    <d v="2025-11-11T00:00:00"/>
    <n v="0"/>
    <s v="N/A"/>
    <n v="0"/>
    <s v="N/A"/>
    <n v="0"/>
    <s v="N/A"/>
    <n v="1"/>
    <d v="2025-11-11T00:00:00"/>
    <n v="31"/>
    <x v="23"/>
    <n v="0"/>
    <n v="0"/>
    <n v="0"/>
    <n v="0"/>
    <d v="2025-11-30T00:00:00"/>
    <d v="2025-12-31T00:00:00"/>
    <n v="-6"/>
    <s v="N/A"/>
    <s v="Bogotá D.C."/>
    <s v="Cumplimiento"/>
    <s v="21-47-101044035"/>
    <s v="Seguros del Estado S.A."/>
    <d v="2025-01-10T00:00:00"/>
    <s v="09/01/2025 - 31/05/2026"/>
    <d v="2025-01-10T00:00:00"/>
    <s v="Mediante otrosí Nº1 del 11/11/2025 se publicó la adición $6.146.224 y prorrogó hasta el 31/12/2025"/>
    <x v="0"/>
    <s v="Adición; Prorróga"/>
    <s v="N/A"/>
    <s v="DERECHO "/>
    <s v="N/A"/>
    <s v="Masculino"/>
    <s v="sergio.ospina@jep.gov.co"/>
    <s v="https://community.secop.gov.co/Public/Tendering/ContractNoticePhases/View?PPI=CO1.PPI.36533674&amp;isFromPublicArea=True&amp;isModal=False"/>
    <s v="GESTIÓN_DE_COOPERACIÓN_INTERNACIONAL"/>
    <s v="PROCESOS_DE_RELACIONAMIENTO"/>
    <s v="Subdirección de Cooperación"/>
    <s v="Secretaría Ejecutiva"/>
  </r>
  <r>
    <s v="JEP-043-2025"/>
    <s v="JEP-CSPO-043-2025"/>
    <s v="Nina Cardenas"/>
    <d v="2025-01-08T00:00:00"/>
    <s v="Daniel Jose Carrasquilla Ardila"/>
    <s v="Contratos o convenios que no requieren pluralidad de ofertas"/>
    <s v="1. Prestación de servicios profesionales y de apoyo a la gestión"/>
    <s v="Cédula de Ciudadanía"/>
    <n v="1128224501"/>
    <n v="6"/>
    <s v="Persona Natural"/>
    <s v="Bogotá D.C."/>
    <s v="Prestar servicios profesionales para brindar apoyo jurídico y acompañamiento en la gestión técnica y operativa de las herramientas de registro de la información y la generación de los reportes estadísticos a cargo de la Oficina Asesora del Sistema Autónomo de Asesoría y Defensa a Representación Víctimas."/>
    <s v="Claudia Liliana Erazo Maldonado"/>
    <s v="Subsecretaría Ejecutiva"/>
    <s v="BB- Oficina Asesora SAAD Representación Victimas"/>
    <s v="Carolina Silva Ortiz"/>
    <n v="52263832"/>
    <s v="BB- Oficina Asesora SAAD Representación Victimas"/>
    <s v="N/A"/>
    <s v="N/A"/>
    <s v="N/A"/>
    <s v="Inversión"/>
    <n v="72730314"/>
    <n v="72730314"/>
    <s v="N/A"/>
    <n v="6146224"/>
    <s v="N/A"/>
    <n v="50825"/>
    <n v="73725"/>
    <x v="0"/>
    <d v="2025-01-20T00:00:00"/>
    <d v="2025-01-21T00:00:00"/>
    <s v="N/A"/>
    <s v="N/A"/>
    <s v="N/A"/>
    <s v="N/A"/>
    <s v="N/A"/>
    <n v="0"/>
    <s v="N/A"/>
    <n v="0"/>
    <s v="N/A"/>
    <n v="0"/>
    <s v="N/A"/>
    <n v="0"/>
    <s v="N/A"/>
    <n v="0"/>
    <s v="N/A"/>
    <n v="0"/>
    <x v="6"/>
    <n v="0"/>
    <n v="0"/>
    <n v="0"/>
    <n v="0"/>
    <d v="2025-12-31T00:00:00"/>
    <d v="2025-12-31T00:00:00"/>
    <n v="-6"/>
    <s v="N/A"/>
    <s v="Bogotá D.C."/>
    <s v="Cumplimiento"/>
    <s v="360-47-994000038636"/>
    <s v="Aseguradora Solidaria de Colombia "/>
    <d v="2025-01-20T00:00:00"/>
    <s v="20/01/2025 - 10/07/2026"/>
    <d v="2025-01-21T00:00:00"/>
    <s v="Ninguna"/>
    <x v="0"/>
    <s v="Ingreso"/>
    <s v="N/A"/>
    <s v="DERECHO "/>
    <s v="N/A"/>
    <s v="Masculino"/>
    <s v="daniel.carrasquillar@jep.gov.co"/>
    <s v="https://community.secop.gov.co/Public/Tendering/ContractNoticePhases/View?PPI=CO1.PPI.36532216&amp;isFromPublicArea=True&amp;isModal=False"/>
    <s v="PARTICIPACIÓN_EFECTIVA_REPRESENTACIÓN_Y_DEFENSA_TÉCNICA"/>
    <s v="PROCESOS_MISIONALES"/>
    <s v="Subsecretaría Ejecutiva"/>
    <s v="Secretaría Ejecutiva"/>
  </r>
  <r>
    <s v="JEP-044-2025"/>
    <s v="JEP-CSPO-044-2025"/>
    <s v="Cristian Orjuela"/>
    <d v="2025-01-08T00:00:00"/>
    <s v="María del Pilar Escobar Amaya"/>
    <s v="Contratos o convenios que no requieren pluralidad de ofertas"/>
    <s v="1. Prestación de servicios profesionales y de apoyo a la gestión"/>
    <s v="Cédula de Ciudadanía"/>
    <n v="1024520745"/>
    <n v="8"/>
    <s v="Persona Natural"/>
    <s v="Bogotá D.C."/>
    <s v="Prestar servicios profesionales especializados para acompañar a la subsecretaría ejecutiva en sus asuntos misionales y apoyar la articulación con sus oficinas asesoras y demás áreas misionales, Salas de Justicia y Tribunal para la Paz de la JEP y otras entidades pública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85866395"/>
    <n v="185866395"/>
    <s v="N/A"/>
    <n v="15707020"/>
    <s v="N/A"/>
    <n v="47925"/>
    <n v="49425"/>
    <x v="0"/>
    <d v="2025-01-10T00:00:00"/>
    <d v="2025-01-13T00:00:00"/>
    <s v="N/A"/>
    <s v="N/A"/>
    <s v="N/A"/>
    <s v="N/A"/>
    <s v="N/A"/>
    <n v="-32461174"/>
    <d v="2025-08-12T00:00:00"/>
    <n v="0"/>
    <s v="N/A"/>
    <n v="0"/>
    <s v="N/A"/>
    <n v="0"/>
    <s v="N/A"/>
    <n v="0"/>
    <s v="N/A"/>
    <n v="-57"/>
    <x v="24"/>
    <n v="0"/>
    <n v="0"/>
    <n v="0"/>
    <n v="0"/>
    <d v="2025-12-31T00:00:00"/>
    <d v="2025-11-04T00:00:00"/>
    <n v="-63"/>
    <s v="N/A"/>
    <s v="Bogotá D.C."/>
    <s v="Cumplimiento"/>
    <s v="21-45-101469897"/>
    <s v="Seguros del Estado S.A."/>
    <d v="2025-01-10T00:00:00"/>
    <s v="10/01/2025 - 01/07/2026"/>
    <d v="2025-01-13T00:00:00"/>
    <s v="Mediante otrosí Nº1 del 12/08/2025 se publicó la reducción en tiempo y valor del contrato JEP-044-2025"/>
    <x v="0"/>
    <s v="Reducción"/>
    <s v="N/A"/>
    <s v="DERECHO "/>
    <s v="N/A"/>
    <s v="Femenino"/>
    <s v="maria.escobar@jep.gov.co"/>
    <s v="https://community.secop.gov.co/Public/Tendering/ContractNoticePhases/View?PPI=CO1.PPI.36537121&amp;isFromPublicArea=True&amp;isModal=False"/>
    <s v="PARTICIPACIÓN_EFECTIVA_REPRESENTACIÓN_Y_DEFENSA_TÉCNICA"/>
    <s v="PROCESOS_MISIONALES"/>
    <s v="Subsecretaría Ejecutiva"/>
    <s v="Secretaría Ejecutiva"/>
  </r>
  <r>
    <s v="JEP-045-2025"/>
    <s v="JEP-CSPO-045-2025"/>
    <s v="Cristian Orjuela"/>
    <d v="2025-01-08T00:00:00"/>
    <s v="Daniela Leon Nisperuza"/>
    <s v="Contratos o convenios que no requieren pluralidad de ofertas"/>
    <s v="1. Prestación de servicios profesionales y de apoyo a la gestión"/>
    <s v="Cédula de Ciudadanía"/>
    <n v="1010199208"/>
    <n v="7"/>
    <s v="Persona Natural"/>
    <s v="Bogotá D.C."/>
    <s v="Prestar servicios profesionales para apoyar a la Subsecretaria Ejecutiva en los ejercicios de planeación, articulación, fortalecimiento y seguimiento a las actividades misionales y estratégicas de la misma y sus dependencia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43185400"/>
    <n v="143185400"/>
    <s v="N/A"/>
    <n v="12100175"/>
    <s v="N/A"/>
    <n v="48125"/>
    <n v="45925"/>
    <x v="0"/>
    <d v="2025-01-10T00:00:00"/>
    <d v="2025-01-13T00:00:00"/>
    <s v="N/A"/>
    <s v="N/A"/>
    <s v="N/A"/>
    <s v="N/A"/>
    <s v="N/A"/>
    <n v="-25007028"/>
    <d v="2025-08-12T00:00:00"/>
    <n v="0"/>
    <s v="N/A"/>
    <n v="0"/>
    <s v="N/A"/>
    <n v="0"/>
    <s v="N/A"/>
    <n v="0"/>
    <s v="N/A"/>
    <n v="-57"/>
    <x v="25"/>
    <n v="0"/>
    <n v="0"/>
    <n v="0"/>
    <n v="0"/>
    <d v="2025-12-31T00:00:00"/>
    <d v="2025-11-04T00:00:00"/>
    <n v="-63"/>
    <s v="N/A"/>
    <s v="Bogotá D.C."/>
    <s v="Cumplimiento"/>
    <s v="360-47-994000037639"/>
    <s v="Aseguradora Solidaria de Colombia "/>
    <d v="2025-01-10T00:00:00"/>
    <s v="10/01/2025 - 10/07/2026"/>
    <d v="2025-01-13T00:00:00"/>
    <s v="Mediante otrosí Nº1 del 12/08/2025 se publicó la reducción en tiempo y valor del contrato JEP-045-2025"/>
    <x v="0"/>
    <s v="Reducción"/>
    <s v="N/A"/>
    <s v="ECONOMÍA "/>
    <s v="N/A"/>
    <s v="Femenino"/>
    <s v="daniela.leon@jep.gov.co"/>
    <s v="https://community.secop.gov.co/Public/Tendering/ContractNoticePhases/View?PPI=CO1.PPI.36538325&amp;isFromPublicArea=True&amp;isModal=False"/>
    <s v="PARTICIPACIÓN_EFECTIVA_REPRESENTACIÓN_Y_DEFENSA_TÉCNICA"/>
    <s v="PROCESOS_MISIONALES"/>
    <s v="Subsecretaría Ejecutiva"/>
    <s v="Secretaría Ejecutiva"/>
  </r>
  <r>
    <s v="JEP-047-2025"/>
    <s v="JEP-CSPO-047-2025"/>
    <s v="Julieth Barrera"/>
    <d v="2025-01-08T00:00:00"/>
    <s v="Brian Sebastián Contreras Olivos"/>
    <s v="Contratos o convenios que no requieren pluralidad de ofertas"/>
    <s v="1. Prestación de servicios profesionales y de apoyo a la gestión"/>
    <s v="Cédula de Ciudadanía"/>
    <n v="1012416437"/>
    <n v="6"/>
    <s v="Persona Natural"/>
    <s v="Bogotá D.C."/>
    <s v="Prestar servicios profesionales para apoyar a la JEP en las actividades de análisis espacial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44560096"/>
    <n v="44560096"/>
    <s v="N/A"/>
    <n v="3841388"/>
    <s v="N/A"/>
    <n v="65925"/>
    <n v="51725"/>
    <x v="0"/>
    <d v="2025-01-13T00:00:00"/>
    <d v="2025-01-17T00:00:00"/>
    <s v="N/A"/>
    <s v="N/A"/>
    <s v="N/A"/>
    <s v="N/A"/>
    <s v="N/A"/>
    <n v="-11908302"/>
    <d v="2025-08-09T00:00:00"/>
    <n v="0"/>
    <s v="N/A"/>
    <n v="0"/>
    <s v="N/A"/>
    <n v="0"/>
    <s v="N/A"/>
    <n v="0"/>
    <s v="N/A"/>
    <n v="-92"/>
    <x v="26"/>
    <n v="0"/>
    <n v="0"/>
    <n v="0"/>
    <n v="0"/>
    <d v="2025-12-31T00:00:00"/>
    <d v="2025-09-30T00:00:00"/>
    <n v="-98"/>
    <s v="N/A"/>
    <s v="Bogotá D.C."/>
    <s v="Cumplimiento"/>
    <s v="33-47-101015791"/>
    <s v="Seguros del Estado S.A."/>
    <d v="2025-01-14T00:00:00"/>
    <s v="14/01/2025 - 05/07/2026"/>
    <d v="2025-01-16T00:00:00"/>
    <s v="Tiene mal la fecha de aprobación de garantias; Mediante otrosí Nº1 del 09/08/2025 se publicó la reducción en tiempo y valor del contrato 047-2025"/>
    <x v="0"/>
    <s v="Reducción"/>
    <s v="N/A"/>
    <s v="GEOGRAFÍA "/>
    <s v="N/A"/>
    <s v="Masculino"/>
    <s v="brian.contreras@jep.gov.co"/>
    <s v="https://community.secop.gov.co/Public/Tendering/ContractNoticePhases/View?PPI=CO1.PPI.36560008&amp;isFromPublicArea=True&amp;isModal=False"/>
    <s v="JUDICIAL_ADVERSARIAL"/>
    <s v="PROCESOS_MISIONALES"/>
    <s v="Magistratura"/>
    <s v="Magistratura"/>
  </r>
  <r>
    <s v="JEP-048-2025"/>
    <s v="JEP-CSPO-048-2025"/>
    <s v="Laura Cuenca"/>
    <d v="2025-01-08T00:00:00"/>
    <s v="Carlos Andres Otero Cardona"/>
    <s v="Contratos o convenios que no requieren pluralidad de ofertas"/>
    <s v="1. Prestación de servicios profesionales y de apoyo a la gestión"/>
    <s v="Cédula de Ciudadanía"/>
    <n v="41495390"/>
    <n v="2"/>
    <s v="Persona Natural"/>
    <s v="Popayán"/>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Claudia Liliana Erazo Maldonado; 52272737"/>
    <s v="N/A"/>
    <s v="N/A"/>
    <s v="Inversión"/>
    <n v="101014306"/>
    <n v="101014306"/>
    <s v="N/A"/>
    <n v="8536421"/>
    <s v="N/A"/>
    <n v="47425"/>
    <n v="62825"/>
    <x v="0"/>
    <d v="2025-01-17T00:00:00"/>
    <d v="2025-01-17T00:00:00"/>
    <s v="N/A"/>
    <s v="N/A"/>
    <s v="N/A"/>
    <s v="N/A"/>
    <s v="N/A"/>
    <n v="0"/>
    <s v="N/A"/>
    <n v="0"/>
    <s v="N/A"/>
    <n v="0"/>
    <s v="N/A"/>
    <n v="0"/>
    <s v="N/A"/>
    <n v="0"/>
    <s v="N/A"/>
    <n v="0"/>
    <x v="14"/>
    <n v="0"/>
    <n v="0"/>
    <n v="0"/>
    <n v="0"/>
    <d v="2025-12-31T00:00:00"/>
    <d v="2025-12-31T00:00:00"/>
    <n v="-6"/>
    <s v="N/A"/>
    <s v="Popayán, con desplazamientos por_x000a_los departamentos de Cauca, Chocó, Nariño, Putumayo y Valle del Cauca"/>
    <s v="Cumplimiento"/>
    <s v="435-47-994000059115"/>
    <s v="Aseguradora Solidaria de Colombia "/>
    <d v="2025-01-17T00:00:00"/>
    <s v="17/01/2025 - 30/06/2026"/>
    <d v="2025-01-17T00:00:00"/>
    <s v="Mediante comunicado Claudia Liliana Erazo asume la supervisión temporalemnte"/>
    <x v="0"/>
    <s v="Ingreso"/>
    <s v="N/A"/>
    <s v="PSICOLOGÍA"/>
    <s v="N/A"/>
    <s v="Masculino"/>
    <s v="carlos.otero@jep.gov.co"/>
    <s v="https://community.secop.gov.co/Public/Tendering/ContractNoticePhases/View?PPI=CO1.PPI.36554394&amp;isFromPublicArea=True&amp;isModal=False"/>
    <s v="PARTICIPACIÓN_EFECTIVA_REPRESENTACIÓN_Y_DEFENSA_TÉCNICA"/>
    <s v="PROCESOS_MISIONALES"/>
    <s v="Subsecretaría Ejecutiva"/>
    <s v="Secretaría Ejecutiva"/>
  </r>
  <r>
    <s v="JEP-049-2025"/>
    <s v="JEP-CSPO-049-2025"/>
    <s v="Laura Cuenca"/>
    <d v="2025-01-08T00:00:00"/>
    <s v="Javier Eduardo Pereira Ceron"/>
    <s v="Contratos o convenios que no requieren pluralidad de ofertas"/>
    <s v="1. Prestación de servicios profesionales y de apoyo a la gestión"/>
    <s v="Cédula de Ciudadanía"/>
    <n v="76326106"/>
    <n v="9"/>
    <s v="Persona Natural"/>
    <s v="Popayán"/>
    <s v="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
    <s v="Claudia Liliana Erazo Maldonado"/>
    <s v="Subsecretaría Ejecutiva"/>
    <s v="BB- Oficina Asesora de Atención a Victimas "/>
    <s v="Claudia Viviana Ferro Buitrago"/>
    <n v="52032888"/>
    <s v="BB- Oficina de Atención a Victimas "/>
    <s v="Claudia Liliana Erazo Maldonado; 52272737"/>
    <s v="N/A"/>
    <s v="N/A"/>
    <s v="Inversión"/>
    <n v="115156342"/>
    <n v="115156342"/>
    <s v="N/A"/>
    <n v="9731522"/>
    <s v="N/A"/>
    <n v="49025"/>
    <n v="62925"/>
    <x v="0"/>
    <d v="2025-01-17T00:00:00"/>
    <d v="2025-01-17T00:00:00"/>
    <s v="N/A"/>
    <s v="N/A"/>
    <s v="N/A"/>
    <s v="N/A"/>
    <s v="N/A"/>
    <n v="0"/>
    <s v="N/A"/>
    <n v="0"/>
    <s v="N/A"/>
    <n v="0"/>
    <s v="N/A"/>
    <n v="0"/>
    <s v="N/A"/>
    <n v="0"/>
    <s v="N/A"/>
    <n v="-35"/>
    <x v="10"/>
    <n v="0"/>
    <n v="0"/>
    <n v="0"/>
    <n v="0"/>
    <d v="2025-12-31T00:00:00"/>
    <d v="2025-11-26T00:00:00"/>
    <n v="-41"/>
    <d v="2025-11-27T00:00:00"/>
    <s v="Popayán, con desplazamientos por_x000a_los departamentos de Cauca, Chocó, Nariño, Putumayo y Valle del Cauca"/>
    <s v="Cumplimiento"/>
    <s v="25-47-101006263"/>
    <s v="Seguros del Estado S.A."/>
    <d v="2025-01-16T00:00:00"/>
    <s v="16/01/2025 - 01/07/2026"/>
    <d v="2025-01-17T00:00:00"/>
    <s v="El 27/11/2025 se publicó la terminación anticipada por mutuo acuerdo, con ejecución hasta el 26/11/2025"/>
    <x v="0"/>
    <s v="Terminación anticipada"/>
    <s v="N/A"/>
    <s v="DERECHO "/>
    <s v="N/A"/>
    <s v="Masculino"/>
    <s v="javier.pereira@jep.gov.co"/>
    <s v="https://community.secop.gov.co/Public/Tendering/ContractNoticePhases/View?PPI=CO1.PPI.36552828&amp;isFromPublicArea=True&amp;isModal=False"/>
    <s v="PARTICIPACIÓN_EFECTIVA_REPRESENTACIÓN_Y_DEFENSA_TÉCNICA"/>
    <s v="PROCESOS_MISIONALES"/>
    <s v="Subsecretaría Ejecutiva"/>
    <s v="Secretaría Ejecutiva"/>
  </r>
  <r>
    <s v="JEP-050-2025"/>
    <s v="JEP-CSPO-050-2025"/>
    <s v="Laura Cuenca"/>
    <d v="2025-01-08T00:00:00"/>
    <s v="Lady Lorena Alvarado Parrado"/>
    <s v="Contratos o convenios que no requieren pluralidad de ofertas"/>
    <s v="1. Prestación de servicios profesionales y de apoyo a la gestión"/>
    <s v="Cédula de Ciudadanía"/>
    <n v="47441940"/>
    <n v="1"/>
    <s v="Persona Natural"/>
    <s v="Bogotá D.C."/>
    <s v="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
    <s v="Claudia Liliana Erazo Maldonado"/>
    <s v="Subsecretaría Ejecutiva"/>
    <s v="BB- Oficina Asesora de Atención a Victimas "/>
    <s v="Claudia Viviana Ferro Buitrago"/>
    <n v="52032888"/>
    <s v="BB- Oficina de Atención a Victimas "/>
    <s v="N/A"/>
    <s v="N/A"/>
    <s v="N/A"/>
    <s v="Inversión"/>
    <n v="115156342"/>
    <n v="115156342"/>
    <s v="N/A"/>
    <n v="9731522"/>
    <s v="N/A"/>
    <n v="49325"/>
    <n v="48925"/>
    <x v="0"/>
    <d v="2025-01-10T00:00:00"/>
    <d v="2025-01-14T00:00:00"/>
    <s v="N/A"/>
    <s v="N/A"/>
    <s v="N/A"/>
    <s v="N/A"/>
    <s v="N/A"/>
    <n v="0"/>
    <s v="N/A"/>
    <n v="0"/>
    <s v="N/A"/>
    <n v="0"/>
    <s v="N/A"/>
    <n v="0"/>
    <s v="N/A"/>
    <n v="0"/>
    <s v="N/A"/>
    <n v="0"/>
    <x v="10"/>
    <n v="0"/>
    <n v="0"/>
    <n v="0"/>
    <n v="0"/>
    <d v="2025-12-31T00:00:00"/>
    <d v="2025-12-31T00:00:00"/>
    <n v="-6"/>
    <s v="N/A"/>
    <s v="Bogotá D.C."/>
    <s v="Cumplimiento"/>
    <s v="25-47-101006224"/>
    <s v="Seguros del Estado S.A."/>
    <d v="2025-01-11T00:00:00"/>
    <s v="10/01/2025 - 01/07/2026"/>
    <d v="2025-01-13T00:00:00"/>
    <s v="Ninguna"/>
    <x v="0"/>
    <s v="Ingreso"/>
    <s v="N/A"/>
    <s v="TRABAJO SOCIAL"/>
    <s v="N/A"/>
    <s v="Femenino"/>
    <s v="lady.alvarado@jep.gov.co"/>
    <s v="https://community.secop.gov.co/Public/Tendering/ContractNoticePhases/View?PPI=CO1.PPI.36548453&amp;isFromPublicArea=True&amp;isModal=False"/>
    <s v="PARTICIPACIÓN_EFECTIVA_REPRESENTACIÓN_Y_DEFENSA_TÉCNICA"/>
    <s v="PROCESOS_MISIONALES"/>
    <s v="Subsecretaría Ejecutiva"/>
    <s v="Secretaría Ejecutiva"/>
  </r>
  <r>
    <s v="JEP-051-2025"/>
    <s v="JEP-CSPO-051-2025"/>
    <s v="Laura Cuenca"/>
    <d v="2025-01-08T00:00:00"/>
    <s v="Gina Briggitte Rusinque Perez"/>
    <s v="Contratos o convenios que no requieren pluralidad de ofertas"/>
    <s v="1. Prestación de servicios profesionales y de apoyo a la gestión"/>
    <s v="Cédula de Ciudadanía"/>
    <n v="1016028641"/>
    <n v="2"/>
    <s v="Persona Natural"/>
    <s v="Bogotá D.C."/>
    <s v="Prestar servicios profesionales para apoyar a la Oficina Asesora de Atención a Víctimas en la planeación, seguimiento, monitoreo y procesos contractuales requeridos por la dependencia."/>
    <s v="Claudia Liliana Erazo Maldonado"/>
    <s v="Subsecretaría Ejecutiva"/>
    <s v="BB- Oficina Asesora de Atención a Victimas "/>
    <s v="Claudia Viviana Ferro Buitrago"/>
    <n v="52032888"/>
    <s v="BB- Oficina de Atención a Victimas "/>
    <s v="N/A"/>
    <s v="N/A"/>
    <s v="N/A"/>
    <s v="Inversión"/>
    <n v="115156342"/>
    <n v="115156342"/>
    <s v="N/A"/>
    <n v="9731522"/>
    <s v="N/A"/>
    <n v="49525"/>
    <n v="46325"/>
    <x v="0"/>
    <d v="2025-01-10T00:00:00"/>
    <d v="2025-01-13T00:00:00"/>
    <s v="N/A"/>
    <s v="N/A"/>
    <s v="N/A"/>
    <s v="N/A"/>
    <s v="N/A"/>
    <n v="0"/>
    <s v="N/A"/>
    <n v="0"/>
    <s v="N/A"/>
    <n v="0"/>
    <s v="N/A"/>
    <n v="0"/>
    <s v="N/A"/>
    <n v="0"/>
    <s v="N/A"/>
    <n v="0"/>
    <x v="10"/>
    <n v="0"/>
    <n v="0"/>
    <n v="0"/>
    <n v="0"/>
    <d v="2025-12-31T00:00:00"/>
    <d v="2025-12-31T00:00:00"/>
    <n v="-6"/>
    <s v="N/A"/>
    <s v="Bogotá D.C."/>
    <s v="Cumplimiento"/>
    <s v="33-45-101133132"/>
    <s v="Seguros del Estado S.A."/>
    <d v="2025-01-10T00:00:00"/>
    <s v="10/01/2025 - 02/07/2026"/>
    <d v="2025-01-10T00:00:00"/>
    <s v="Ninguna"/>
    <x v="0"/>
    <s v="Ingreso"/>
    <s v="N/A"/>
    <s v="ADMINISTRACIÓN DE EMPRESAS "/>
    <s v="N/A"/>
    <s v="Femenino"/>
    <s v="gina.rusinque@jep.gov.co"/>
    <s v="https://community.secop.gov.co/Public/Tendering/ContractNoticePhases/View?PPI=CO1.PPI.36546242&amp;isFromPublicArea=True&amp;isModal=False"/>
    <s v="PARTICIPACIÓN_EFECTIVA_REPRESENTACIÓN_Y_DEFENSA_TÉCNICA"/>
    <s v="PROCESOS_MISIONALES"/>
    <s v="Subsecretaría Ejecutiva"/>
    <s v="Secretaría Ejecutiva"/>
  </r>
  <r>
    <s v="JEP-052-2025"/>
    <s v="JEP-CSPO-052-2025"/>
    <s v="Cristian Orjuela"/>
    <d v="2025-01-08T00:00:00"/>
    <s v="Zulieth Melissa Camargo Carreño"/>
    <s v="Contratos o convenios que no requieren pluralidad de ofertas"/>
    <s v="1. Prestación de servicios profesionales y de apoyo a la gestión"/>
    <s v="Cédula de Ciudadanía"/>
    <n v="1049626470"/>
    <n v="5"/>
    <s v="Persona Natural"/>
    <s v="Bogotá D.C."/>
    <s v="Prestar servicios profesionales para apoyar a la Subdirección del Sistema de Justicia Restaurativa y a sus Oficinas Asesoras, en la articulación, apoyo y seguimiento a las actividades de planeación, calidad, financiera y demás actividades estratégicas de la dependencia."/>
    <s v="Claudia Liliana Erazo Maldonado"/>
    <s v="Subsecretaría Ejecutiva"/>
    <s v="AA- Subdirección del Sistema de Justicia Restaurativa"/>
    <s v="Lech Julián Guerrero Cárdenas"/>
    <n v="80791273"/>
    <s v="AA- Oficina Asesora de Justicia Restaurativa"/>
    <s v="N/A"/>
    <s v="N/A"/>
    <s v="N/A"/>
    <s v="Inversión"/>
    <n v="139399768"/>
    <n v="139399768"/>
    <s v="N/A"/>
    <n v="11780263"/>
    <s v="N/A"/>
    <n v="51625"/>
    <n v="45825"/>
    <x v="0"/>
    <d v="2025-01-10T00:00:00"/>
    <d v="2025-01-13T00:00:00"/>
    <s v="N/A"/>
    <s v="N/A"/>
    <s v="N/A"/>
    <s v="N/A"/>
    <s v="N/A"/>
    <n v="-32199389"/>
    <d v="2025-08-06T00:00:00"/>
    <n v="0"/>
    <s v="N/A"/>
    <n v="0"/>
    <s v="N/A"/>
    <n v="0"/>
    <s v="N/A"/>
    <n v="0"/>
    <s v="N/A"/>
    <n v="-78"/>
    <x v="27"/>
    <n v="0"/>
    <n v="0"/>
    <n v="0"/>
    <n v="0"/>
    <d v="2025-12-31T00:00:00"/>
    <d v="2025-10-14T00:00:00"/>
    <n v="-84"/>
    <s v="N/A"/>
    <s v="Bogotá D.C."/>
    <s v="Cumplimiento"/>
    <s v="18-47-101009434"/>
    <s v="Seguros del Estado S.A."/>
    <d v="2025-01-13T00:00:00"/>
    <s v="10/01/2025 - 30/06/2026"/>
    <d v="2025-01-13T00:00:00"/>
    <s v="Mediante otrosí Nº1 del 6/08/2025 se publicó la reducción en tiempo y valor del contrato JEP-052-2025"/>
    <x v="0"/>
    <s v="Reducción"/>
    <s v="N/A"/>
    <s v="INGENIERÍA INDUSTRIAL "/>
    <s v="N/A"/>
    <s v="Femenino"/>
    <s v="zulieth.camargo@jep.gov.co"/>
    <s v="https://community.secop.gov.co/Public/Tendering/ContractNoticePhases/View?PPI=CO1.PPI.36544625&amp;isFromPublicArea=True&amp;isModal=False"/>
    <s v="ENFOQUE_RESTAURATIVO"/>
    <s v="PROCESOS_MISIONALES"/>
    <s v="Subdirección del Sistema de Justicia Restaurativa"/>
    <s v="Secretaría Ejecutiva"/>
  </r>
  <r>
    <s v="JEP-053-2025"/>
    <s v="JEP-CSPO-053-2025"/>
    <s v="Julieth Barrera"/>
    <d v="2025-01-08T00:00:00"/>
    <s v="Yeidys Smith Gonzalez Fabra"/>
    <s v="Contratos o convenios que no requieren pluralidad de ofertas"/>
    <s v="1. Prestación de servicios profesionales y de apoyo a la gestión"/>
    <s v="Cédula de Ciudadanía"/>
    <n v="1017237568"/>
    <n v="7"/>
    <s v="Persona Natural"/>
    <s v="Quibdó"/>
    <s v="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Jairo Ernesto Arias Orjuela; 79542112; a partir del 1 de _x000a_marzo y hasta el 30 de abril de 2025"/>
    <s v="Caso 08"/>
    <s v="María del Pilar Valencia García"/>
    <s v="Inversión"/>
    <n v="71296196"/>
    <n v="71296196"/>
    <s v="N/A"/>
    <n v="6146224"/>
    <s v="N/A"/>
    <n v="66225"/>
    <n v="59125"/>
    <x v="0"/>
    <d v="2025-01-15T00:00:00"/>
    <d v="2025-01-20T00:00:00"/>
    <s v="N/A"/>
    <s v="N/A"/>
    <s v="N/A"/>
    <s v="N/A"/>
    <s v="N/A"/>
    <n v="-16799680"/>
    <d v="2025-08-11T00:00:00"/>
    <n v="0"/>
    <s v="N/A"/>
    <n v="0"/>
    <s v="N/A"/>
    <n v="0"/>
    <s v="N/A"/>
    <n v="0"/>
    <s v="N/A"/>
    <n v="-78"/>
    <x v="28"/>
    <n v="0"/>
    <n v="0"/>
    <n v="0"/>
    <n v="0"/>
    <d v="2025-12-31T00:00:00"/>
    <d v="2025-10-14T00:00:00"/>
    <n v="-84"/>
    <s v="N/A"/>
    <s v="Bogotá D.C."/>
    <s v="Cumplimiento"/>
    <s v="_x0009_M-100252719"/>
    <s v="Seguros Mundial"/>
    <d v="2025-01-16T00:00:00"/>
    <s v="16/01/2025 - 03/07/2026"/>
    <d v="2025-01-17T00:00:00"/>
    <s v="La fecha de aprobación de garantias esta mal en el acta de inicio; Mediante otrosí Nº1 del 11/08/2025 se publicó la reducción en tiempo y valor del contrato JEP-053-2025"/>
    <x v="0"/>
    <s v="Reducción"/>
    <s v="N/A"/>
    <s v="POLITOLOGÍA "/>
    <s v="N/A"/>
    <s v="Femenino"/>
    <s v="yeidys.gonzalez@jep.gov.co"/>
    <s v="https://community.secop.gov.co/Public/Tendering/ContractNoticePhases/View?PPI=CO1.PPI.36607748&amp;isFromPublicArea=True&amp;isModal=False"/>
    <s v="JUDICIAL_ADVERSARIAL"/>
    <s v="PROCESOS_MISIONALES"/>
    <s v="Magistratura"/>
    <s v="Magistratura"/>
  </r>
  <r>
    <s v="JEP-054-2025"/>
    <s v="JEP-CSPO-054-2025"/>
    <s v="Julieth Barrera"/>
    <d v="2025-01-08T00:00:00"/>
    <s v="Camilo Andrés Camargo Triana"/>
    <s v="Contratos o convenios que no requieren pluralidad de ofertas"/>
    <s v="1. Prestación de servicios profesionales y de apoyo a la gestión"/>
    <s v="Cédula de Ciudadanía"/>
    <n v="1018429781"/>
    <n v="3"/>
    <s v="Persona Natural"/>
    <s v="Bogotá D.C."/>
    <s v="Prestar servicios profesionales para apoyar el análisis sociohistórico según las categorías de análisis determinadas por los contratistas y profesionales especializados en la materia para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49511202"/>
    <n v="49511202"/>
    <s v="N/A"/>
    <n v="4268208"/>
    <s v="N/A"/>
    <n v="66325"/>
    <n v="56525"/>
    <x v="0"/>
    <d v="2025-01-14T00:00:00"/>
    <d v="2025-01-17T00:00:00"/>
    <s v="N/A"/>
    <s v="N/A"/>
    <s v="N/A"/>
    <s v="N/A"/>
    <s v="N/A"/>
    <n v="-11239621"/>
    <d v="2025-08-09T00:00:00"/>
    <n v="0"/>
    <s v="N/A"/>
    <n v="0"/>
    <s v="N/A"/>
    <n v="0"/>
    <s v="N/A"/>
    <n v="0"/>
    <s v="N/A"/>
    <n v="-78"/>
    <x v="29"/>
    <n v="0"/>
    <n v="0"/>
    <n v="0"/>
    <n v="0"/>
    <d v="2025-12-31T00:00:00"/>
    <d v="2025-10-14T00:00:00"/>
    <n v="-84"/>
    <s v="N/A"/>
    <s v="Bogotá D.C."/>
    <s v="Cumplimiento"/>
    <s v="33-47-101015812"/>
    <s v="Seguros del Estado S.A."/>
    <d v="2025-01-15T00:00:00"/>
    <s v="14/01/2025 - 30/06/2026"/>
    <d v="2025-01-16T00:00:00"/>
    <s v="La fecha de aprobación de garantias esta mal en el acta de inicio; Mediante otrosí Nº1 del 09/08/2025 se publicó la reducción en tiempo y valor del contrato JEP-054-2025 "/>
    <x v="0"/>
    <s v="Reducción"/>
    <s v="N/A"/>
    <s v="HISTORIA "/>
    <s v="N/A"/>
    <s v="Masculino"/>
    <s v="camilo.camargo@jep.gov.co"/>
    <s v="https://community.secop.gov.co/Public/Tendering/ContractNoticePhases/View?PPI=CO1.PPI.36607792&amp;isFromPublicArea=True&amp;isModal=False"/>
    <s v="JUDICIAL_ADVERSARIAL"/>
    <s v="PROCESOS_MISIONALES"/>
    <s v="Magistratura"/>
    <s v="Magistratura"/>
  </r>
  <r>
    <s v="JEP-055-2025"/>
    <s v="JEP-CSPO-055-2025"/>
    <s v="Arinson Ruiz"/>
    <d v="2025-01-08T00:00:00"/>
    <s v="Jonathan Steven Duarte Rojas"/>
    <s v="Contratos o convenios que no requieren pluralidad de ofertas"/>
    <s v="1. Prestación de servicios profesionales y de apoyo a la gestión"/>
    <s v="Cédula de Ciudadanía"/>
    <n v="1019076192"/>
    <n v="2"/>
    <s v="Persona Natural"/>
    <s v="Soacha "/>
    <s v="Prestar servicios profesionales para apoyar a la Oficina Asesora de Recursos Físicos e Infraestructura en la gestión administrativa, seguimiento a la organización, operación y correcto funcionamiento del almacén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99307024"/>
    <n v="99307024"/>
    <s v="N/A"/>
    <n v="8536421"/>
    <s v="N/A"/>
    <n v="40725"/>
    <n v="48525"/>
    <x v="1"/>
    <d v="2025-01-10T00:00:00"/>
    <d v="2025-02-04T00:00:00"/>
    <s v="Luis Fernando Polanía Sastoque"/>
    <s v="Cédula de ciudadanía"/>
    <n v="1016020922"/>
    <n v="0"/>
    <d v="2025-02-04T00:00:00"/>
    <n v="0"/>
    <s v="N/A"/>
    <n v="0"/>
    <s v="N/A"/>
    <n v="0"/>
    <s v="N/A"/>
    <n v="0"/>
    <s v="N/A"/>
    <n v="0"/>
    <s v="N/A"/>
    <n v="0"/>
    <x v="30"/>
    <n v="0"/>
    <n v="0"/>
    <n v="0"/>
    <n v="0"/>
    <d v="2025-12-31T00:00:00"/>
    <d v="2025-12-31T00:00:00"/>
    <n v="-6"/>
    <s v="N/A"/>
    <s v="Bogotá D.C."/>
    <s v="Cumplimiento"/>
    <s v="14-47-101038243; 33-47-101016172 "/>
    <s v="Seguros del Estado S.A.; Seguros del Estado S.A."/>
    <s v="10/01/2025; 06/02/2025"/>
    <s v="10/01/2025 - 05/07/2026; 04/02/2025 - 30/06/2026"/>
    <s v="20/01/2025; 05/02/2025"/>
    <s v="El 05/02/2025 se puiblicó  la cesión del contrato a partir del 6/02/2025"/>
    <x v="0"/>
    <s v="Cesión"/>
    <s v="N/A"/>
    <s v="ADMINISTRACIÓN DE EMPRESAS; ADMINISTRADOR DE EMPRESAS"/>
    <s v="N/A; N/A"/>
    <s v="Masculino; Masculino"/>
    <s v="jonathan.duarte@jep.gov.co; luis.polania@jep.gov.co"/>
    <s v="https://community.secop.gov.co/Public/Tendering/ContractNoticePhases/View?PPI=CO1.PPI.36554853&amp;isFromPublicArea=True&amp;isModal=False"/>
    <s v="GESTIÓN_DE_SEGURIDAD_BIENES_Y_SERVICIOS"/>
    <s v="PROCESOS_DE_GESTIÓN"/>
    <s v="Dirección Administrativa y Financiera"/>
    <s v="Secretaría Ejecutiva"/>
  </r>
  <r>
    <s v="JEP-056-2025"/>
    <s v="JEP-CSPO-056-2025"/>
    <s v="Arinson Ruiz"/>
    <d v="2025-01-08T00:00:00"/>
    <s v="John Alexander Calixto Novoa"/>
    <s v="Contratos o convenios que no requieren pluralidad de ofertas"/>
    <s v="1. Prestación de servicios profesionales y de apoyo a la gestión"/>
    <s v="Cédula de Ciudadanía"/>
    <n v="80010211"/>
    <n v="1"/>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9653475"/>
    <n v="49653475"/>
    <s v="N/A"/>
    <n v="4268208"/>
    <s v="N/A"/>
    <n v="40925"/>
    <n v="48625"/>
    <x v="1"/>
    <d v="2025-01-10T00:00:00"/>
    <d v="2025-01-13T00:00:00"/>
    <s v="N/A"/>
    <s v="N/A"/>
    <s v="N/A"/>
    <s v="N/A"/>
    <s v="N/A"/>
    <n v="0"/>
    <s v="N/A"/>
    <n v="0"/>
    <s v="N/A"/>
    <n v="0"/>
    <s v="N/A"/>
    <n v="0"/>
    <s v="N/A"/>
    <n v="0"/>
    <s v="N/A"/>
    <n v="0"/>
    <x v="20"/>
    <n v="0"/>
    <n v="0"/>
    <n v="0"/>
    <n v="0"/>
    <d v="2025-12-31T00:00:00"/>
    <d v="2025-12-31T00:00:00"/>
    <n v="-6"/>
    <s v="N/A"/>
    <s v="Bogotá D.C."/>
    <s v="Cumplimiento"/>
    <s v="33-47-101015745"/>
    <s v="Seguros del Estado S.A."/>
    <d v="2025-01-10T00:00:00"/>
    <s v="10/01/2025 - 30/06/2026"/>
    <d v="2025-01-13T00:00:00"/>
    <s v="Ninguna"/>
    <x v="0"/>
    <s v="Ingreso"/>
    <s v="N/A"/>
    <s v="TECNICO MANTENIMIENTO COMPUTADORES "/>
    <s v="N/A"/>
    <s v="Masculino"/>
    <s v="john.calixto@jep.gov.co"/>
    <s v="https://community.secop.gov.co/Public/Tendering/ContractNoticePhases/View?PPI=CO1.PPI.36553579&amp;isFromPublicArea=True&amp;isModal=False"/>
    <s v="GESTIÓN_DE_SEGURIDAD_BIENES_Y_SERVICIOS"/>
    <s v="PROCESOS_DE_GESTIÓN"/>
    <s v="Dirección Administrativa y Financiera"/>
    <s v="Secretaría Ejecutiva"/>
  </r>
  <r>
    <s v="JEP-057-2025"/>
    <s v="JEP-CSPO-057-2025"/>
    <s v="Arinson Ruiz"/>
    <d v="2025-01-08T00:00:00"/>
    <s v="Wilmer Alberto Peñuela Molina"/>
    <s v="Contratos o convenios que no requieren pluralidad de ofertas"/>
    <s v="1. Prestación de servicios profesionales y de apoyo a la gestión"/>
    <s v="Cédula de Ciudadanía"/>
    <n v="1010244969"/>
    <n v="6"/>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46"/>
    <n v="48657546"/>
    <s v="N/A"/>
    <n v="4268208"/>
    <s v="N/A"/>
    <n v="41025"/>
    <n v="48725"/>
    <x v="1"/>
    <d v="2025-01-10T00:00:00"/>
    <d v="2025-01-13T00:00:00"/>
    <s v="N/A"/>
    <s v="N/A"/>
    <s v="N/A"/>
    <s v="N/A"/>
    <s v="N/A"/>
    <n v="0"/>
    <s v="N/A"/>
    <n v="0"/>
    <s v="N/A"/>
    <n v="0"/>
    <s v="N/A"/>
    <n v="0"/>
    <s v="N/A"/>
    <n v="0"/>
    <s v="N/A"/>
    <n v="0"/>
    <x v="7"/>
    <n v="0"/>
    <n v="0"/>
    <n v="0"/>
    <n v="0"/>
    <d v="2025-12-23T00:00:00"/>
    <d v="2025-12-23T00:00:00"/>
    <n v="-14"/>
    <s v="N/A"/>
    <s v="Bogotá D.C."/>
    <s v="Cumplimiento"/>
    <s v="11-47-101028944"/>
    <s v="Seguros del Estado S.A."/>
    <d v="2025-01-10T00:00:00"/>
    <s v="10/01/2025 - 30/06/2026"/>
    <d v="2025-01-13T00:00:00"/>
    <s v="Ninguna"/>
    <x v="0"/>
    <s v="Ingreso"/>
    <s v="N/A"/>
    <s v="ADMINISTRACIÓN DE EMPRESAS"/>
    <s v="N/A"/>
    <s v="Masculino"/>
    <s v="wilmer.penuela@jep.gov.co"/>
    <s v="https://community.secop.gov.co/Public/Tendering/ContractNoticePhases/View?PPI=CO1.PPI.36556732&amp;isFromPublicArea=True&amp;isModal=False"/>
    <s v="GESTIÓN_DE_SEGURIDAD_BIENES_Y_SERVICIOS"/>
    <s v="PROCESOS_DE_GESTIÓN"/>
    <s v="Dirección Administrativa y Financiera"/>
    <s v="Secretaría Ejecutiva"/>
  </r>
  <r>
    <s v="JEP-058-2025"/>
    <s v="JEP-CSPO-058-2025"/>
    <s v="Arinson Ruiz"/>
    <d v="2025-01-08T00:00:00"/>
    <s v="Juan David Romero Paredes"/>
    <s v="Contratos o convenios que no requieren pluralidad de ofertas"/>
    <s v="1. Prestación de servicios profesionales y de apoyo a la gestión"/>
    <s v="Cédula de Ciudadanía"/>
    <n v="1015466646"/>
    <n v="3"/>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9653475"/>
    <n v="49653475"/>
    <s v="N/A"/>
    <n v="4268208"/>
    <s v="N/A"/>
    <n v="41425"/>
    <n v="48825"/>
    <x v="1"/>
    <d v="2025-01-10T00:00:00"/>
    <d v="2025-01-13T00:00:00"/>
    <s v="N/A"/>
    <s v="N/A"/>
    <s v="N/A"/>
    <s v="N/A"/>
    <s v="N/A"/>
    <n v="0"/>
    <s v="N/A"/>
    <n v="0"/>
    <s v="N/A"/>
    <n v="0"/>
    <s v="N/A"/>
    <n v="0"/>
    <s v="N/A"/>
    <n v="0"/>
    <s v="N/A"/>
    <n v="0"/>
    <x v="20"/>
    <n v="0"/>
    <n v="0"/>
    <n v="0"/>
    <n v="0"/>
    <d v="2025-12-31T00:00:00"/>
    <d v="2025-12-31T00:00:00"/>
    <n v="-6"/>
    <s v="N/A"/>
    <s v="Bogotá D.C."/>
    <s v="Cumplimiento"/>
    <s v="11-47-101028951"/>
    <s v="Seguros del Estado S.A."/>
    <d v="2025-01-10T00:00:00"/>
    <s v="10/01/2025 - 30/06/2026"/>
    <d v="2025-01-13T00:00:00"/>
    <s v="Ninguna"/>
    <x v="0"/>
    <s v="Ingreso"/>
    <s v="N/A"/>
    <s v="TECNOLOGÍA EN GESTIÓN DE PROCESOS INDUSTRIALES"/>
    <s v="N/A"/>
    <s v="Masculino"/>
    <s v="juan.romerop@jep.gov.co"/>
    <s v="https://community.secop.gov.co/Public/Tendering/ContractNoticePhases/View?PPI=CO1.PPI.36555387&amp;isFromPublicArea=True&amp;isModal=False"/>
    <s v="GESTIÓN_DE_SEGURIDAD_BIENES_Y_SERVICIOS"/>
    <s v="PROCESOS_DE_GESTIÓN"/>
    <s v="Dirección Administrativa y Financiera"/>
    <s v="Secretaría Ejecutiva"/>
  </r>
  <r>
    <s v="JEP-059-2025"/>
    <s v="JEP-CSPO-059-2025"/>
    <s v="Julieth Barrera"/>
    <d v="2025-01-09T00:00:00"/>
    <s v="María Alejandra Moreno Valencia"/>
    <s v="Contratos o convenios que no requieren pluralidad de ofertas"/>
    <s v="1. Prestación de servicios profesionales y de apoyo a la gestión"/>
    <s v="Cédula de Ciudadanía"/>
    <n v="1036967182"/>
    <n v="4"/>
    <s v="Persona Natural"/>
    <s v="Rionegro"/>
    <s v="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49511202"/>
    <n v="49511202"/>
    <s v="N/A"/>
    <n v="4268208"/>
    <s v="N/A"/>
    <n v="66425"/>
    <n v="59225"/>
    <x v="0"/>
    <d v="2025-01-15T00:00:00"/>
    <d v="2025-01-17T00:00:00"/>
    <s v="N/A"/>
    <s v="N/A"/>
    <s v="N/A"/>
    <s v="N/A"/>
    <s v="N/A"/>
    <n v="-11239621"/>
    <d v="2025-08-10T00:00:00"/>
    <n v="0"/>
    <s v="N/A"/>
    <n v="0"/>
    <s v="N/A"/>
    <n v="0"/>
    <s v="N/A"/>
    <n v="0"/>
    <s v="N/A"/>
    <n v="-78"/>
    <x v="29"/>
    <n v="0"/>
    <n v="0"/>
    <n v="0"/>
    <n v="0"/>
    <d v="2025-12-31T00:00:00"/>
    <d v="2025-10-14T00:00:00"/>
    <n v="-84"/>
    <s v="N/A"/>
    <s v="Bogotá D.C."/>
    <s v="Cumplimiento"/>
    <s v="33-47-101015833"/>
    <s v="Seguros del Estado S.A."/>
    <d v="2025-01-16T00:00:00"/>
    <s v="14/01/2025 - 30/06/2026"/>
    <d v="2025-01-17T00:00:00"/>
    <s v="Mediante otrosí Nº1 del 10/08/2025 se publicó la reducción en tiempo y valor del contrato JEP-059-2025"/>
    <x v="0"/>
    <s v="Reducción"/>
    <s v="N/A"/>
    <s v="DERECHO "/>
    <s v="N/A"/>
    <s v="Femenino"/>
    <s v="maria.morenov@jep.gov.co"/>
    <s v="https://community.secop.gov.co/Public/Tendering/ContractNoticePhases/View?PPI=CO1.PPI.36609422&amp;isFromPublicArea=True&amp;isModal=False"/>
    <s v="JUDICIAL_ADVERSARIAL"/>
    <s v="PROCESOS_MISIONALES"/>
    <s v="Magistratura"/>
    <s v="Magistratura"/>
  </r>
  <r>
    <s v="JEP-060-2025"/>
    <s v="JEP-CSPO-060-2025"/>
    <s v="Julieth Barrera"/>
    <d v="2025-01-09T00:00:00"/>
    <s v="Salomé Quejada Pérez"/>
    <s v="Contratos o convenios que no requieren pluralidad de ofertas"/>
    <s v="1. Prestación de servicios profesionales y de apoyo a la gestión"/>
    <s v="Cédula de Ciudadanía"/>
    <n v="1152226149"/>
    <n v="2"/>
    <s v="Persona Natural"/>
    <s v="Medellín"/>
    <s v="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H- Grupo de Análisis de la Información - GRAI"/>
    <s v="N/A"/>
    <s v="Caso 08"/>
    <s v="María del Pilar Valencia García"/>
    <s v="Inversión"/>
    <n v="49511202"/>
    <n v="49511202"/>
    <s v="N/A"/>
    <n v="4268208"/>
    <s v="N/A"/>
    <n v="66525"/>
    <n v="73225"/>
    <x v="0"/>
    <d v="2025-01-20T00:00:00"/>
    <d v="2025-01-21T00:00:00"/>
    <s v="N/A"/>
    <s v="N/A"/>
    <s v="N/A"/>
    <s v="N/A"/>
    <s v="N/A"/>
    <n v="-11808713"/>
    <d v="2025-08-11T00:00:00"/>
    <n v="0"/>
    <s v="N/A"/>
    <n v="0"/>
    <s v="N/A"/>
    <n v="0"/>
    <s v="N/A"/>
    <n v="0"/>
    <s v="N/A"/>
    <n v="-78"/>
    <x v="31"/>
    <n v="0"/>
    <n v="0"/>
    <n v="0"/>
    <n v="0"/>
    <d v="2025-12-31T00:00:00"/>
    <d v="2025-10-14T00:00:00"/>
    <n v="-84"/>
    <s v="N/A"/>
    <s v="Bogotá D.C."/>
    <s v="Cumplimiento"/>
    <s v="33-47-101015891"/>
    <s v="Seguros del Estado S.A."/>
    <d v="2025-01-20T00:00:00"/>
    <s v="20/01/2025 - 01/07/2026"/>
    <d v="2025-01-20T00:00:00"/>
    <s v="Mediante otrosí Nº1 del 11/08/2025 se publicó la reducción en tiempo y valor del contrato JEP-060-2025"/>
    <x v="0"/>
    <s v="Reducción"/>
    <s v="N/A"/>
    <s v="HISTORIA "/>
    <s v="DERECHO"/>
    <s v="Femenino"/>
    <s v="salome.quejada@jep.gov.co"/>
    <s v="https://community.secop.gov.co/Public/Tendering/ContractNoticePhases/View?PPI=CO1.PPI.36617152&amp;isFromPublicArea=True&amp;isModal=False"/>
    <s v="JUDICIAL_ADVERSARIAL"/>
    <s v="PROCESOS_MISIONALES"/>
    <s v="Magistratura"/>
    <s v="Magistratura"/>
  </r>
  <r>
    <s v="JEP-061-2025"/>
    <s v="JEP-CSPO-061-2025"/>
    <s v="Julieth Barrera"/>
    <d v="2025-01-09T00:00:00"/>
    <s v="Yessica Mildrey Urrutia Guisao"/>
    <s v="Contratos o convenios que no requieren pluralidad de ofertas"/>
    <s v="1. Prestación de servicios profesionales y de apoyo a la gestión"/>
    <s v="Cédula de Ciudadanía"/>
    <n v="1040376053"/>
    <n v="0"/>
    <s v="Persona Natural"/>
    <s v="Carepa"/>
    <s v="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49511202"/>
    <n v="49511202"/>
    <s v="N/A"/>
    <n v="4268208"/>
    <s v="N/A"/>
    <n v="66625"/>
    <n v="56625"/>
    <x v="0"/>
    <d v="2025-01-14T00:00:00"/>
    <d v="2025-01-17T00:00:00"/>
    <s v="N/A"/>
    <s v="N/A"/>
    <s v="N/A"/>
    <s v="N/A"/>
    <s v="N/A"/>
    <n v="-11239621"/>
    <d v="2025-08-10T00:00:00"/>
    <n v="0"/>
    <s v="N/A"/>
    <n v="0"/>
    <s v="N/A"/>
    <n v="0"/>
    <s v="N/A"/>
    <n v="0"/>
    <s v="N/A"/>
    <n v="-78"/>
    <x v="29"/>
    <n v="0"/>
    <n v="0"/>
    <n v="0"/>
    <n v="0"/>
    <d v="2025-12-31T00:00:00"/>
    <d v="2025-10-14T00:00:00"/>
    <n v="-84"/>
    <s v="N/A"/>
    <s v="Bogotá D.C."/>
    <s v="Cumplimiento"/>
    <s v="33-47-101015825 "/>
    <s v="Seguros del Estado S.A."/>
    <d v="2025-01-16T00:00:00"/>
    <s v="14/01/2025 - 30/06/2026"/>
    <d v="2025-01-17T00:00:00"/>
    <s v="Mediante otrosí Nº1 del 10/08/2025 se publicó la reducción en tiempo y valor del contrato JEP-061-2025"/>
    <x v="0"/>
    <s v="Reducción"/>
    <s v="N/A"/>
    <s v="DERECHO "/>
    <s v="TECNICO EN GESTION PUBLICA"/>
    <s v="Femenino"/>
    <s v="yessica.urrutia@jep.gov.co"/>
    <s v="https://community.secop.gov.co/Public/Tendering/ContractNoticePhases/View?PPI=CO1.PPI.36621542&amp;isFromPublicArea=True&amp;isModal=False"/>
    <s v="JUDICIAL_ADVERSARIAL"/>
    <s v="PROCESOS_MISIONALES"/>
    <s v="Magistratura"/>
    <s v="Magistratura"/>
  </r>
  <r>
    <s v="JEP-062-2025"/>
    <s v="JEP-CSPO-062-2025"/>
    <s v="Julieth Barrera"/>
    <d v="2025-01-09T00:00:00"/>
    <s v="Ivette Yomaira Rodríguez Giraldo"/>
    <s v="Contratos o convenios que no requieren pluralidad de ofertas"/>
    <s v="1. Prestación de servicios profesionales y de apoyo a la gestión"/>
    <s v="Cédula de Ciudadanía"/>
    <n v="1026294605"/>
    <n v="2"/>
    <s v="Persona Natural"/>
    <s v="Bogotá D.C."/>
    <s v="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49511202"/>
    <n v="49511202"/>
    <s v="N/A"/>
    <n v="4268208"/>
    <s v="N/A"/>
    <n v="66725"/>
    <n v="59325"/>
    <x v="0"/>
    <d v="2025-01-15T00:00:00"/>
    <d v="2025-01-20T00:00:00"/>
    <s v="N/A"/>
    <s v="N/A"/>
    <s v="N/A"/>
    <s v="N/A"/>
    <s v="N/A"/>
    <n v="-11666440"/>
    <d v="2025-08-09T00:00:00"/>
    <n v="0"/>
    <s v="N/A"/>
    <n v="0"/>
    <s v="N/A"/>
    <n v="0"/>
    <s v="N/A"/>
    <n v="0"/>
    <s v="N/A"/>
    <n v="-78"/>
    <x v="32"/>
    <n v="0"/>
    <n v="0"/>
    <n v="0"/>
    <n v="0"/>
    <d v="2025-12-31T00:00:00"/>
    <d v="2025-10-14T00:00:00"/>
    <n v="-84"/>
    <s v="N/A"/>
    <s v="Bogotá D.C."/>
    <s v="Cumplimiento"/>
    <s v="11-47-101029147"/>
    <s v="Seguros del Estado S.A."/>
    <d v="2025-01-17T00:00:00"/>
    <s v="17/01/2025 - 03/07/2026"/>
    <d v="2025-01-20T00:00:00"/>
    <s v="Mediante otrosí Nº1 del 09/08/2025 se publicó la reducción en tiempo y valor del contrato JEP-062-2025"/>
    <x v="0"/>
    <s v="Reducción"/>
    <s v="N/A"/>
    <s v="DERECHO "/>
    <s v="N/A"/>
    <s v="Femenino"/>
    <s v="ivette.rodriguez@jep.gov.co"/>
    <s v="https://community.secop.gov.co/Public/Tendering/ContractNoticePhases/View?PPI=CO1.PPI.36623219&amp;isFromPublicArea=True&amp;isModal=False"/>
    <s v="JUDICIAL_ADVERSARIAL"/>
    <s v="PROCESOS_MISIONALES"/>
    <s v="Magistratura"/>
    <s v="Magistratura"/>
  </r>
  <r>
    <s v="JEP-063-2025"/>
    <s v="JEP-CSPO-063-2025"/>
    <s v="Julieth Barrera"/>
    <d v="2025-01-09T00:00:00"/>
    <s v="Melissa Rios Sarmiento"/>
    <s v="Contratos o convenios que no requieren pluralidad de ofertas"/>
    <s v="1. Prestación de servicios profesionales y de apoyo a la gestión"/>
    <s v="Cédula de Ciudadanía"/>
    <n v="1032398348"/>
    <n v="3"/>
    <s v="Persona Natural"/>
    <s v="Bogotá D.C."/>
    <s v="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H- Grupo de Análisis de la Información - GRAI"/>
    <s v="N/A"/>
    <s v="Caso 08"/>
    <s v="María del Pilar Valencia García"/>
    <s v="Inversión"/>
    <n v="71296196"/>
    <n v="71296196"/>
    <s v="N/A"/>
    <n v="6146224"/>
    <s v="N/A"/>
    <n v="66125"/>
    <n v="76225"/>
    <x v="0"/>
    <d v="2025-01-21T00:00:00"/>
    <d v="2025-01-23T00:00:00"/>
    <s v="N/A"/>
    <s v="N/A"/>
    <s v="N/A"/>
    <s v="N/A"/>
    <s v="N/A"/>
    <n v="-17414302"/>
    <d v="2025-08-11T00:00:00"/>
    <n v="0"/>
    <s v="N/A"/>
    <n v="0"/>
    <s v="N/A"/>
    <n v="0"/>
    <s v="N/A"/>
    <n v="0"/>
    <s v="N/A"/>
    <n v="-78"/>
    <x v="33"/>
    <n v="0"/>
    <n v="0"/>
    <n v="0"/>
    <n v="0"/>
    <d v="2025-12-31T00:00:00"/>
    <d v="2025-10-14T00:00:00"/>
    <n v="-84"/>
    <s v="N/A"/>
    <s v="Bogotá D.C."/>
    <s v="Cumplimiento"/>
    <s v="33-47-101015935"/>
    <s v="Seguros del Estado S.A."/>
    <d v="2025-01-21T00:00:00"/>
    <s v="21/01/2025 - 05/07/2026"/>
    <d v="2025-01-23T00:00:00"/>
    <s v="Mediante otrosí Nº1 del 11/08/2025 se publicó la reducción en tiempo y valor del contrato JEP-063-2025"/>
    <x v="0"/>
    <s v="Reducción"/>
    <s v="N/A"/>
    <s v="CIENCIAS POLITICAS"/>
    <s v="N/A"/>
    <s v="Femenino"/>
    <s v="melissa.rios@jep.gov.co"/>
    <s v="https://community.secop.gov.co/Public/Tendering/ContractNoticePhases/View?PPI=CO1.PPI.36625415&amp;isFromPublicArea=True&amp;isModal=False"/>
    <s v="JUDICIAL_ADVERSARIAL"/>
    <s v="PROCESOS_MISIONALES"/>
    <s v="Magistratura"/>
    <s v="Magistratura"/>
  </r>
  <r>
    <s v="JEP-064-2025"/>
    <s v="JEP-CSPO-064-2025"/>
    <s v="Carlos Torres"/>
    <d v="2025-01-09T00:00:00"/>
    <s v="Gesselle Valentina Prado Guevara"/>
    <s v="Contratos o convenios que no requieren pluralidad de ofertas"/>
    <s v="1. Prestación de servicios profesionales y de apoyo a la gestión"/>
    <s v="Cédula de Ciudadanía"/>
    <n v="1015476702"/>
    <n v="0"/>
    <s v="Persona Natural"/>
    <s v="Bogotá D.C."/>
    <s v="Prestar los servicios profesionales para apoyar a la Subdirección de Talento Humano en el seguimiento, consolidación, registro y ejecución de actividades administrativas y de gestión propias de los procedimientos que hacen parte de la subdirec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45456418"/>
    <n v="45456418"/>
    <s v="N/A"/>
    <n v="3841388"/>
    <s v="N/A"/>
    <n v="47025"/>
    <n v="45725"/>
    <x v="2"/>
    <d v="2025-01-10T00:00:00"/>
    <d v="2025-01-10T00:00:00"/>
    <s v="N/A"/>
    <s v="N/A"/>
    <s v="N/A"/>
    <s v="N/A"/>
    <s v="N/A"/>
    <n v="-10115658"/>
    <d v="2025-08-11T00:00:00"/>
    <n v="0"/>
    <s v="N/A"/>
    <n v="0"/>
    <s v="N/A"/>
    <n v="0"/>
    <s v="N/A"/>
    <n v="0"/>
    <s v="N/A"/>
    <n v="-78"/>
    <x v="34"/>
    <n v="0"/>
    <n v="0"/>
    <n v="0"/>
    <n v="0"/>
    <d v="2025-12-31T00:00:00"/>
    <d v="2025-10-14T00:00:00"/>
    <n v="-84"/>
    <s v="N/A"/>
    <s v="Bogotá D.C."/>
    <s v="Cumplimiento"/>
    <s v="17-45-101053914"/>
    <s v="Seguros del Estado S.A."/>
    <d v="2025-01-10T00:00:00"/>
    <s v="10/01/2025 - 05/07/2026"/>
    <d v="2025-01-10T00:00:00"/>
    <s v="Mediante otrosí Nº1 del 11/08/2025 se publicó la reducción en tiempo y valor del contrato JEP-064-2025"/>
    <x v="0"/>
    <s v="Reducción"/>
    <s v="N/A"/>
    <s v="ADMINISTRACIÓN DE EMPRESAS "/>
    <s v="N/A"/>
    <s v="Femenino"/>
    <s v="gesselle.prado@jep.gov.co"/>
    <s v="https://community.secop.gov.co/Public/Tendering/ContractNoticePhases/View?PPI=CO1.PPI.36561904&amp;isFromPublicArea=True&amp;isModal=False"/>
    <s v="GESTIÓN_DEL_TALENTO_HUMANO"/>
    <s v="PROCESOS_DE_GESTIÓN"/>
    <s v="Dirección Administrativa y Financiera"/>
    <s v="Secretaría Ejecutiva"/>
  </r>
  <r>
    <s v="JEP-065-2025"/>
    <s v="JEP-CSPO-065-2025"/>
    <s v="Laura Paredes"/>
    <d v="2025-01-09T00:00:00"/>
    <s v="Claudia Liliana Estupiñan Forero"/>
    <s v="Contratos o convenios que no requieren pluralidad de ofertas"/>
    <s v="1. Prestación de servicios profesionales y de apoyo a la gestión"/>
    <s v="Cédula de Ciudadanía"/>
    <n v="37444930"/>
    <n v="5"/>
    <s v="Persona Natural"/>
    <s v="Bogotá D.C."/>
    <s v="Prestar servicios profesionales para el apoyo tecnológico en desarrollo de software, mejora, mantenimiento y actualización del Sistema de Información de la Relatoría, en los procesos de gestión, divulgación y búsqueda"/>
    <s v="Jairo Ernesto Arias Orjuela"/>
    <s v="Dirección de Asuntos Jurídicos"/>
    <s v="FF- Relatoría "/>
    <s v="Dilia Danyxa Lozano Suárez"/>
    <n v="52818254"/>
    <s v="FF- Relatoría "/>
    <s v="N/A"/>
    <s v="N/A"/>
    <s v="N/A"/>
    <s v="Inversión"/>
    <n v="71296196"/>
    <n v="71296196"/>
    <s v="N/A"/>
    <n v="6146224"/>
    <s v="N/A"/>
    <n v="55825"/>
    <n v="51225"/>
    <x v="0"/>
    <d v="2025-01-13T00:00:00"/>
    <d v="2025-01-15T00:00:00"/>
    <s v="N/A"/>
    <s v="N/A"/>
    <s v="N/A"/>
    <s v="N/A"/>
    <s v="N/A"/>
    <n v="0"/>
    <s v="N/A"/>
    <n v="0"/>
    <s v="N/A"/>
    <n v="0"/>
    <s v="N/A"/>
    <n v="0"/>
    <s v="N/A"/>
    <n v="0"/>
    <s v="N/A"/>
    <n v="0"/>
    <x v="35"/>
    <n v="0"/>
    <n v="0"/>
    <n v="0"/>
    <n v="0"/>
    <d v="2025-12-31T00:00:00"/>
    <d v="2025-12-31T00:00:00"/>
    <n v="-6"/>
    <s v="N/A"/>
    <s v="Bogotá D.C."/>
    <s v="Cumplimiento"/>
    <s v="11-47-101029022"/>
    <s v="Seguros del Estado S.A."/>
    <d v="2025-01-14T00:00:00"/>
    <s v="13/01/2025 - 30/06/2026"/>
    <d v="2025-01-15T00:00:00"/>
    <s v="Ninguna"/>
    <x v="0"/>
    <s v="Ingreso"/>
    <s v="N/A"/>
    <s v="INGENIERÍA DE SISTEMAS "/>
    <s v="N/A"/>
    <s v="Femenino"/>
    <s v="claudia.estupinan@jep.gov.co"/>
    <s v="https://community.secop.gov.co/Public/Tendering/ContractNoticePhases/View?PPI=CO1.PPI.36559726&amp;isFromPublicArea=True&amp;isModal=False"/>
    <s v="SOPORTE_PARA_LA_ADMINISTRACIÓN_DE_JUSTICIA"/>
    <s v="PROCESOS_MISIONALES"/>
    <s v="Relatoría"/>
    <s v="Magistratura"/>
  </r>
  <r>
    <s v="JEP-066-2025"/>
    <s v="JEP-CSPO-066-2025"/>
    <s v="Laura Cuenca"/>
    <d v="2025-01-09T00:00:00"/>
    <s v="Maria Camila Restrepo Giraldo"/>
    <s v="Contratos o convenios que no requieren pluralidad de ofertas"/>
    <s v="1. Prestación de servicios profesionales y de apoyo a la gestión"/>
    <s v="Cédula de Ciudadanía"/>
    <n v="1151948076"/>
    <n v="8"/>
    <s v="Persona Natural"/>
    <s v="Bogotá D.C."/>
    <s v="Prestar servicios profesionales especializados a la Subdirección de Comunicaciones para fortalecer y acompañar la implementación de las estrategias definidas por la dependencia, con el fin de visibilizar el impacto de la Justicia Transicional Restaurativa implementada por la JEP."/>
    <s v="Juan David Olarte Torres"/>
    <s v="Dirección Administrativa y Financiera"/>
    <s v="AA- Subdirección de Comunicaciones"/>
    <s v="Claudia Patricia Rodríguez Gómez "/>
    <n v="39690594"/>
    <s v="AA- Subdirección de Comunicaciones"/>
    <s v="Claudia Patricia Rodriguez Gomez; 39.690.594"/>
    <s v="N/A"/>
    <s v="N/A"/>
    <s v="Inversión"/>
    <n v="172266659"/>
    <n v="172266659"/>
    <s v="N/A"/>
    <n v="16000000"/>
    <s v="N/A"/>
    <n v="51825"/>
    <n v="50725"/>
    <x v="0"/>
    <d v="2025-01-13T00:00:00"/>
    <d v="2025-01-15T00:00:00"/>
    <s v="N/A"/>
    <s v="N/A"/>
    <s v="N/A"/>
    <s v="N/A"/>
    <s v="N/A"/>
    <n v="-17066666"/>
    <d v="2025-08-08T00:00:00"/>
    <n v="0"/>
    <s v="N/A"/>
    <n v="0"/>
    <s v="N/A"/>
    <n v="0"/>
    <s v="N/A"/>
    <n v="0"/>
    <s v="N/A"/>
    <n v="-26"/>
    <x v="36"/>
    <n v="0"/>
    <n v="0"/>
    <n v="0"/>
    <n v="0"/>
    <d v="2025-11-30T00:00:00"/>
    <d v="2025-11-04T00:00:00"/>
    <n v="-63"/>
    <s v="N/A"/>
    <s v="Bogotá D.C."/>
    <s v="Cumplimiento"/>
    <s v="11-47-101029008"/>
    <s v="Seguros del Estado S.A."/>
    <d v="2025-01-14T00:00:00"/>
    <s v="13/01/2025 - 10/06/2026"/>
    <d v="2025-01-14T00:00:00"/>
    <s v="Mediante otrosí Nº1 del 08/08/2025 se publicó la reducción en tiempo y valor del contrato JEP-066-2025"/>
    <x v="0"/>
    <s v="Reducción"/>
    <s v="N/A"/>
    <s v="COMUNICACIÓN SOCIAL Y PERIODISMO "/>
    <s v="N/A"/>
    <s v="Femenino"/>
    <s v="maria.restrepo@jep.gov.co"/>
    <s v="https://community.secop.gov.co/Public/Tendering/ContractNoticePhases/View?PPI=CO1.PPI.36565677&amp;isFromPublicArea=True&amp;isModal=False"/>
    <s v="GESTIÓN_DE_LAS_COMUNICACIONES"/>
    <s v="PROCESOS_DE_RELACIONAMIENTO"/>
    <s v="Subdirección de Comunicaciones"/>
    <s v="Secretaría Ejecutiva"/>
  </r>
  <r>
    <s v="JEP-067-2025"/>
    <s v="JEP-CSPO-067-2025"/>
    <s v="Mateo Ávila"/>
    <d v="2025-01-09T00:00:00"/>
    <s v="Catalina Santamaria Rodriguez"/>
    <s v="Contratos o convenios que no requieren pluralidad de ofertas"/>
    <s v="1. Prestación de servicios profesionales y de apoyo a la gestión"/>
    <s v="Cédula de Ciudadanía"/>
    <n v="1013642402"/>
    <n v="0"/>
    <s v="Persona Natural"/>
    <s v="Bogotá D.C."/>
    <s v="Prestar servicios profesionales para apoyar a la Subdirección de Planeación en la secretaría técnica del Comité de Gestión, la articulación del Modelo de Gestión con el MECI y la planeación operativa."/>
    <s v="Juan David Olarte Torres"/>
    <s v="Dirección Administrativa y Financiera"/>
    <s v="AA- Subdirección de Planeación"/>
    <s v="Adela del Pilar Parra González"/>
    <n v="52793194"/>
    <s v="AA- Subdirección de Planeación"/>
    <s v="N/A"/>
    <s v="N/A"/>
    <s v="N/A"/>
    <s v="Inversión"/>
    <n v="113210038"/>
    <n v="113210038"/>
    <s v="N/A"/>
    <n v="9731522"/>
    <s v="N/A"/>
    <n v="59925"/>
    <n v="49025"/>
    <x v="2"/>
    <d v="2025-01-13T00:00:00"/>
    <d v="2025-01-13T00:00:00"/>
    <s v="N/A"/>
    <s v="N/A"/>
    <s v="N/A"/>
    <s v="N/A"/>
    <s v="N/A"/>
    <n v="0"/>
    <s v="N/A"/>
    <n v="0"/>
    <s v="N/A"/>
    <n v="0"/>
    <s v="N/A"/>
    <n v="0"/>
    <s v="N/A"/>
    <n v="0"/>
    <s v="N/A"/>
    <n v="0"/>
    <x v="19"/>
    <n v="0"/>
    <n v="0"/>
    <n v="0"/>
    <n v="0"/>
    <d v="2025-12-31T00:00:00"/>
    <d v="2025-12-31T00:00:00"/>
    <n v="-6"/>
    <s v="N/A"/>
    <s v="Bogotá D.C."/>
    <s v="Cumplimiento"/>
    <s v="21-47-101044095 "/>
    <s v="Seguros del Estado S.A."/>
    <d v="2025-01-13T00:00:00"/>
    <s v="13/01/2025 - 05/07/2026"/>
    <d v="2025-01-13T00:00:00"/>
    <s v="Ninguna"/>
    <x v="0"/>
    <s v="Ingreso"/>
    <s v="N/A"/>
    <s v="DERECHO "/>
    <s v="N/A"/>
    <s v="Femenino"/>
    <s v="catalina.santamaria@jep.gov.co"/>
    <s v="https://community.secop.gov.co/Public/Tendering/ContractNoticePhases/View?PPI=CO1.PPI.36566714&amp;isFromPublicArea=True&amp;isModal=False"/>
    <s v="DIRECCIONAMIENTO_ESTRATÉGICO_Y_PLANEACIÓN"/>
    <s v="PROCESOS_DE_GESTIÓN"/>
    <s v="Subdirección de Planeación"/>
    <s v="Secretaría Ejecutiva"/>
  </r>
  <r>
    <s v="JEP-068-2025"/>
    <s v="JEP-CSPO-068-2025"/>
    <s v="Mateo Ávila"/>
    <d v="2025-01-09T00:00:00"/>
    <s v="Sandra Milena Castro Diaz"/>
    <s v="Contratos o convenios que no requieren pluralidad de ofertas"/>
    <s v="1. Prestación de servicios profesionales y de apoyo a la gestión"/>
    <s v="Cédula de Ciudadanía"/>
    <n v="52851056"/>
    <n v="2"/>
    <s v="Persona Natural"/>
    <s v="Bogotá D.C."/>
    <s v="Prestar servicios profesionales para apoyar a la Subdirección de Planeación en la gestión integrada de la información derivada de la ejecución de planes, programas y proyectos y de la gestión de la entidad."/>
    <s v="Juan David Olarte Torres"/>
    <s v="Dirección Administrativa y Financiera"/>
    <s v="AA- Subdirección de Planeación"/>
    <s v="Adela del Pilar Parra González"/>
    <n v="52793194"/>
    <s v="AA- Subdirección de Planeación"/>
    <s v="N/A"/>
    <s v="N/A"/>
    <s v="N/A"/>
    <s v="Inversión"/>
    <n v="155991527"/>
    <n v="155991527"/>
    <s v="N/A"/>
    <n v="13409014"/>
    <s v="N/A"/>
    <n v="61225"/>
    <n v="49125"/>
    <x v="2"/>
    <d v="2025-01-10T00:00:00"/>
    <d v="2025-01-13T00:00:00"/>
    <s v="N/A"/>
    <s v="N/A"/>
    <s v="N/A"/>
    <s v="N/A"/>
    <s v="N/A"/>
    <n v="0"/>
    <s v="N/A"/>
    <n v="0"/>
    <s v="N/A"/>
    <n v="0"/>
    <s v="N/A"/>
    <n v="0"/>
    <s v="N/A"/>
    <n v="0"/>
    <s v="N/A"/>
    <n v="0"/>
    <x v="37"/>
    <n v="0"/>
    <n v="0"/>
    <n v="0"/>
    <n v="0"/>
    <d v="2025-12-31T00:00:00"/>
    <d v="2025-12-31T00:00:00"/>
    <n v="-6"/>
    <s v="N/A"/>
    <s v="Bogotá D.C."/>
    <s v="Cumplimiento"/>
    <s v="33-47-101015740"/>
    <s v="Seguros del Estado S.A."/>
    <d v="2025-01-10T00:00:00"/>
    <s v="13/01/2025 - 30/06/2026"/>
    <d v="2025-01-13T00:00:00"/>
    <s v="Ninguna"/>
    <x v="0"/>
    <s v="Ingreso"/>
    <s v="N/A"/>
    <s v="ADMINISTRACIÓN DE EMPRESAS "/>
    <s v="N/A"/>
    <s v="Femenino"/>
    <s v="sandra.castrod@jep.gov.co"/>
    <s v="https://community.secop.gov.co/Public/Tendering/ContractNoticePhases/View?PPI=CO1.PPI.36573782&amp;isFromPublicArea=True&amp;isModal=False"/>
    <s v="DIRECCIONAMIENTO_ESTRATÉGICO_Y_PLANEACIÓN"/>
    <s v="PROCESOS_DE_GESTIÓN"/>
    <s v="Subdirección de Planeación"/>
    <s v="Secretaría Ejecutiva"/>
  </r>
  <r>
    <s v="JEP-069-2025"/>
    <s v="JEP-CSPO-069-2025"/>
    <s v="Mateo Ávila"/>
    <d v="2025-01-09T00:00:00"/>
    <s v="Karen Ailleen Calderon Cuestas"/>
    <s v="Contratos o convenios que no requieren pluralidad de ofertas"/>
    <s v="1. Prestación de servicios profesionales y de apoyo a la gestión"/>
    <s v="Cédula de Ciudadanía"/>
    <n v="1015443734"/>
    <n v="4"/>
    <s v="Persona Natural"/>
    <s v="Bogotá D.C."/>
    <s v="Prestar servicios profesionales para apoyar a la Subdirección de Planeación en la gestión de la programación presupuestal integral de la inversión de la entidad."/>
    <s v="Juan David Olarte Torres"/>
    <s v="Dirección Administrativa y Financiera"/>
    <s v="AA- Subdirección de Planeación"/>
    <s v="Adela del Pilar Parra González"/>
    <n v="52793194"/>
    <s v="AA- Subdirección de Planeación"/>
    <s v="N/A"/>
    <s v="N/A"/>
    <s v="N/A"/>
    <s v="Inversión"/>
    <n v="184982861"/>
    <n v="184982861"/>
    <s v="N/A"/>
    <n v="15901107"/>
    <s v="N/A"/>
    <n v="61325"/>
    <n v="49225"/>
    <x v="2"/>
    <d v="2025-01-10T00:00:00"/>
    <d v="2025-01-13T00:00:00"/>
    <s v="N/A"/>
    <s v="N/A"/>
    <s v="N/A"/>
    <s v="N/A"/>
    <s v="N/A"/>
    <n v="-40282817"/>
    <d v="2025-08-20T00:00:00"/>
    <n v="0"/>
    <s v="N/A"/>
    <n v="0"/>
    <s v="N/A"/>
    <n v="0"/>
    <s v="N/A"/>
    <n v="0"/>
    <s v="N/A"/>
    <n v="-78"/>
    <x v="38"/>
    <n v="0"/>
    <n v="0"/>
    <n v="0"/>
    <n v="0"/>
    <d v="2025-12-31T00:00:00"/>
    <d v="2025-10-14T00:00:00"/>
    <n v="-84"/>
    <s v="N/A"/>
    <s v="Bogotá D.C."/>
    <s v="Cumplimiento"/>
    <s v="21-47-101044083 "/>
    <s v="Seguros del Estado S.A."/>
    <d v="2025-01-13T00:00:00"/>
    <s v="10/01/2025 - 10/07/2026"/>
    <d v="2025-01-13T00:00:00"/>
    <s v="Mediante otrosí Nº1 del 20/08/2025 se publicó la reducción en tiempo y valor del contrato JEP-069-2025"/>
    <x v="0"/>
    <s v="Reducción"/>
    <s v="N/A"/>
    <s v="ECONOMÍA "/>
    <s v="NEGOCIOS INTERNACIONALES"/>
    <s v="Femenino"/>
    <s v="karen.calderon@jep.gov.co"/>
    <s v="https://community.secop.gov.co/Public/Tendering/ContractNoticePhases/View?PPI=CO1.PPI.36574156&amp;isFromPublicArea=True&amp;isModal=False"/>
    <s v="DIRECCIONAMIENTO_ESTRATÉGICO_Y_PLANEACIÓN"/>
    <s v="PROCESOS_DE_GESTIÓN"/>
    <s v="Subdirección de Planeación"/>
    <s v="Secretaría Ejecutiva"/>
  </r>
  <r>
    <s v="JEP-070-2025"/>
    <s v="JEP-CSPO-070-2025"/>
    <s v="Clara Torres"/>
    <d v="2025-01-09T00:00:00"/>
    <s v="Andrea Ramírez Parra  "/>
    <s v="Contratos o convenios que no requieren pluralidad de ofertas"/>
    <s v="1. Prestación de servicios profesionales y de apoyo a la gestión"/>
    <s v="Cédula de Ciudadanía"/>
    <n v="1017214967"/>
    <n v="9"/>
    <s v="Persona Natural"/>
    <s v="Medellín"/>
    <s v="Prestar servicios profesionales especializados para apoyar a la Secretaria Ejecutiva en la gestión de alianzas con el sector público y privado para el desarrollo del sistema restaurativo y el cumplimiento de órdenes judiciales"/>
    <s v="Jairo Ernesto Arias Orjuela"/>
    <s v="Dirección de Asuntos Jurídicos"/>
    <s v="A- Despacho Secretaría Ejecutiva"/>
    <s v="Nicolas Medina Rey"/>
    <n v="1020718066"/>
    <s v="A- Despacho Secretaría Ejecutiva"/>
    <s v="Jairo Ernesto Arias Orjuela; 79542112; a partir del 1 de _x000a_marzo y hasta el 30 de abril de 2025"/>
    <s v="N/A"/>
    <s v="N/A"/>
    <s v="Inversión"/>
    <n v="145028139"/>
    <n v="145028139"/>
    <s v="N/A"/>
    <n v="15707020"/>
    <s v="N/A"/>
    <n v="108125"/>
    <n v="48125"/>
    <x v="0"/>
    <d v="2025-01-10T00:00:00"/>
    <d v="2025-01-11T00:00:00"/>
    <s v="N/A"/>
    <s v="N/A"/>
    <s v="N/A"/>
    <s v="N/A"/>
    <s v="N/A"/>
    <n v="-523567"/>
    <d v="2025-08-12T00:00:00"/>
    <n v="0"/>
    <s v="N/A"/>
    <n v="0"/>
    <s v="N/A"/>
    <n v="0"/>
    <s v="N/A"/>
    <n v="0"/>
    <s v="N/A"/>
    <n v="0"/>
    <x v="39"/>
    <n v="0"/>
    <n v="0"/>
    <n v="0"/>
    <n v="0"/>
    <d v="2025-10-15T00:00:00"/>
    <d v="2025-10-15T00:00:00"/>
    <n v="-83"/>
    <s v="N/A"/>
    <s v="Bogotá D.C."/>
    <s v="Cumplimiento"/>
    <s v="_x0009_360-47-994000037746"/>
    <s v="Aseguradora Solidaria de Colombia "/>
    <d v="2025-01-10T00:00:00"/>
    <s v="10/01/2025 - 25/04/2026"/>
    <d v="2025-01-11T00:00:00"/>
    <s v="Mediante otrosí Nº1 del 12/08/2025 se publicó la reducción en tiempo y valor del contrato JEP-070-2025"/>
    <x v="0"/>
    <s v="Reducción"/>
    <s v="N/A"/>
    <s v="DERECHO "/>
    <s v="N/A"/>
    <s v="Femenino"/>
    <s v="andrea.parra@jep.gov.co"/>
    <s v="https://community.secop.gov.co/Public/Tendering/ContractNoticePhases/View?PPI=CO1.PPI.36562970&amp;isFromPublicArea=True&amp;isModal=False"/>
    <s v="ENFOQUE_RESTAURATIVO"/>
    <s v="PROCESOS_MISIONALES"/>
    <s v="Despacho Secretaría Ejecutiva"/>
    <s v="Secretaría Ejecutiva"/>
  </r>
  <r>
    <s v="JEP-071-2025"/>
    <s v="JEP-CSPO-071-2025"/>
    <s v="Clara Torres"/>
    <d v="2025-01-09T00:00:00"/>
    <s v="Sandra Viviana Alfaro Yara "/>
    <s v="Contratos o convenios que no requieren pluralidad de ofertas"/>
    <s v="1. Prestación de servicios profesionales y de apoyo a la gestión"/>
    <s v="Cédula de Ciudadanía"/>
    <n v="52842454"/>
    <n v="2"/>
    <s v="Persona Natural"/>
    <s v="Bogotá D.C."/>
    <s v="Prestar servicios profesionales especializados para apoyar y acompañar a la Secretaria Ejecutiva en la articulación y seguimiento del Sistema Restaurativo y de los compromisos adquiridos por el Sistema en el marco de sus funciones."/>
    <s v="Jairo Ernesto Arias Orjuela"/>
    <s v="Dirección de Asuntos Jurídicos"/>
    <s v="A- Despacho Secretaría Ejecutiva"/>
    <s v="Dayana Quintero Guerrero"/>
    <n v="53050887"/>
    <s v="A- Despacho Secretaría Ejecutiva"/>
    <s v="N/A"/>
    <s v="N/A"/>
    <s v="N/A"/>
    <s v="Inversión"/>
    <n v="288951065"/>
    <n v="288951065"/>
    <s v="N/A"/>
    <n v="26837561"/>
    <s v="N/A"/>
    <n v="51425"/>
    <n v="48225"/>
    <x v="0"/>
    <d v="2025-01-10T00:00:00"/>
    <d v="2025-01-11T00:00:00"/>
    <s v="N/A"/>
    <s v="N/A"/>
    <s v="N/A"/>
    <s v="N/A"/>
    <s v="N/A"/>
    <n v="0"/>
    <s v="N/A"/>
    <n v="0"/>
    <s v="N/A"/>
    <n v="0"/>
    <s v="N/A"/>
    <n v="0"/>
    <s v="N/A"/>
    <n v="0"/>
    <s v="N/A"/>
    <n v="-269"/>
    <x v="40"/>
    <n v="0"/>
    <n v="0"/>
    <n v="0"/>
    <n v="0"/>
    <d v="2025-11-30T00:00:00"/>
    <d v="2025-03-06T00:00:00"/>
    <n v="-306"/>
    <d v="2025-03-06T00:00:00"/>
    <s v="Bogotá D.C."/>
    <s v="Cumplimiento"/>
    <s v="11-45-101158230"/>
    <s v="Seguros del Estado S.A."/>
    <d v="2025-01-10T00:00:00"/>
    <s v="10/01/2025 - 10/06/2026"/>
    <d v="2025-01-11T00:00:00"/>
    <s v="El 6/03/2025 se publicó el acta de balance y cierre por terminación anticipada"/>
    <x v="0"/>
    <s v="Terminación anticipada"/>
    <s v="N/A"/>
    <s v="DERECHO "/>
    <s v="N/A"/>
    <s v="Femenino"/>
    <s v="sandra.alfaro@jep.gov.co"/>
    <s v="https://community.secop.gov.co/Public/Tendering/ContractNoticePhases/View?PPI=CO1.PPI.36565866&amp;isFromPublicArea=True&amp;isModal=False"/>
    <s v="ENFOQUE_RESTAURATIVO"/>
    <s v="PROCESOS_MISIONALES"/>
    <s v="Despacho Secretaría Ejecutiva"/>
    <s v="Secretaría Ejecutiva"/>
  </r>
  <r>
    <s v="JEP-072-2025"/>
    <s v="JEP-CSPO-072-2025"/>
    <s v="Julieth Barrera"/>
    <d v="2025-01-09T00:00:00"/>
    <s v="Edwin Ferney Pardo Salazar"/>
    <s v="Contratos o convenios que no requieren pluralidad de ofertas"/>
    <s v="1. Prestación de servicios profesionales y de apoyo a la gestión"/>
    <s v="Cédula de Ciudadanía"/>
    <n v="1030607610"/>
    <n v="1"/>
    <s v="Persona Natural"/>
    <s v="Bogotá D.C."/>
    <s v="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71296196"/>
    <n v="71296196"/>
    <s v="N/A"/>
    <n v="6146224"/>
    <s v="N/A"/>
    <n v="66025"/>
    <n v="58725"/>
    <x v="0"/>
    <d v="2025-01-15T00:00:00"/>
    <d v="2025-01-17T00:00:00"/>
    <s v="N/A"/>
    <s v="N/A"/>
    <s v="N/A"/>
    <s v="N/A"/>
    <s v="N/A"/>
    <n v="-16185058"/>
    <d v="2025-08-10T00:00:00"/>
    <n v="0"/>
    <s v="N/A"/>
    <n v="0"/>
    <s v="N/A"/>
    <n v="0"/>
    <s v="N/A"/>
    <n v="0"/>
    <s v="N/A"/>
    <n v="-78"/>
    <x v="41"/>
    <n v="0"/>
    <n v="0"/>
    <n v="0"/>
    <n v="0"/>
    <d v="2025-12-31T00:00:00"/>
    <d v="2025-10-14T00:00:00"/>
    <n v="-84"/>
    <s v="N/A"/>
    <s v="Bogotá D.C."/>
    <s v="Cumplimiento"/>
    <s v="11-47-101029097 "/>
    <s v="Seguros del Estado S.A."/>
    <d v="2025-01-16T00:00:00"/>
    <s v="16/01/2025 - 06/07/2026"/>
    <d v="2025-01-17T00:00:00"/>
    <s v="Mediante otrosí Nº1 del 10/08/2025 se publicó la reducción en tiempo y valor del contrato JEP-072-2025"/>
    <x v="0"/>
    <s v="Reducción"/>
    <s v="N/A"/>
    <s v="LICENCIATURA EN EDUCACIÓN BÁSICA CON ÉNFASIS EN CIENCIAS SOCIALES"/>
    <s v="N/A"/>
    <s v="Masculino"/>
    <s v="edwin.pardo@jep.gov.co"/>
    <s v="https://community.secop.gov.co/Public/Tendering/ContractNoticePhases/View?PPI=CO1.PPI.36578605&amp;isFromPublicArea=True&amp;isModal=False"/>
    <s v="JUDICIAL_ADVERSARIAL"/>
    <s v="PROCESOS_MISIONALES"/>
    <s v="Magistratura"/>
    <s v="Magistratura"/>
  </r>
  <r>
    <s v="JEP-073-2025"/>
    <s v="JEP-CSPO-073-2025"/>
    <s v="Laura Paredes"/>
    <d v="2025-01-09T00:00:00"/>
    <s v="María Paula Cabrales Ducuara"/>
    <s v="Contratos o convenios que no requieren pluralidad de ofertas"/>
    <s v="1. Prestación de servicios profesionales y de apoyo a la gestión"/>
    <s v="Cédula de Ciudadanía"/>
    <n v="1001297501"/>
    <n v="8"/>
    <s v="Persona Natural"/>
    <s v="Bogotá D.C."/>
    <s v="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
    <s v="Jairo Ernesto Arias Orjuela"/>
    <s v="Dirección de Asuntos Jurídicos"/>
    <s v="FF- Relatoría "/>
    <s v="Dilia Danyxa Lozano Suárez"/>
    <n v="52818254"/>
    <s v="FF- Relatoría "/>
    <s v="N/A"/>
    <s v="N/A"/>
    <s v="N/A"/>
    <s v="Inversión"/>
    <n v="39608950"/>
    <n v="39608950"/>
    <s v="N/A"/>
    <n v="3414566"/>
    <s v="N/A"/>
    <n v="55725"/>
    <n v="51125"/>
    <x v="0"/>
    <d v="2025-01-13T00:00:00"/>
    <d v="2025-01-15T00:00:00"/>
    <s v="N/A"/>
    <s v="N/A"/>
    <s v="N/A"/>
    <s v="N/A"/>
    <s v="N/A"/>
    <n v="-10357516"/>
    <d v="2025-08-15T00:00:00"/>
    <n v="0"/>
    <s v="N/A"/>
    <n v="0"/>
    <s v="N/A"/>
    <n v="0"/>
    <s v="N/A"/>
    <n v="0"/>
    <s v="N/A"/>
    <n v="-92"/>
    <x v="42"/>
    <n v="0"/>
    <n v="0"/>
    <n v="0"/>
    <n v="0"/>
    <d v="2025-12-31T00:00:00"/>
    <d v="2025-09-30T00:00:00"/>
    <n v="-98"/>
    <s v="N/A"/>
    <s v="Bogotá D.C."/>
    <s v="Cumplimiento"/>
    <s v="14-47-101038303"/>
    <s v="Seguros del Estado S.A."/>
    <d v="2025-01-14T00:00:00"/>
    <s v="14/01/2025 - 30/06/2026"/>
    <d v="2025-01-15T00:00:00"/>
    <s v="Mediante otrosí Nº1 del 15/08/2025 se publicó la reducción en tiempo y valor del contrato JEP-073-2025"/>
    <x v="0"/>
    <s v="Reducción"/>
    <s v="N/A"/>
    <s v="SIN TÍTULO"/>
    <s v="N/A"/>
    <s v="Femenino"/>
    <s v="maria.cabrales@jep.gov.co"/>
    <s v="https://community.secop.gov.co/Public/Tendering/ContractNoticePhases/View?PPI=CO1.PPI.36572117&amp;isFromPublicArea=True&amp;isModal=False"/>
    <s v="SOPORTE_PARA_LA_ADMINISTRACIÓN_DE_JUSTICIA"/>
    <s v="PROCESOS_MISIONALES"/>
    <s v="Relatoría"/>
    <s v="Magistratura"/>
  </r>
  <r>
    <s v="JEP-074-2025"/>
    <s v="JEP-CSPO-074-2025"/>
    <s v="Jairo Cuellar"/>
    <d v="2025-01-10T00:00:00"/>
    <s v="Vianney Esther Sobrino Camacho"/>
    <s v="Contratos o convenios que no requieren pluralidad de ofertas"/>
    <s v="1. Prestación de servicios profesionales y de apoyo a la gestión"/>
    <s v="Cédula de Ciudadanía"/>
    <n v="32791986"/>
    <n v="6"/>
    <s v="Persona Natural"/>
    <s v="Barranquilla "/>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125"/>
    <n v="55225"/>
    <x v="0"/>
    <d v="2025-01-15T00:00:00"/>
    <d v="2025-01-16T00:00:00"/>
    <s v="N/A"/>
    <s v="N/A"/>
    <s v="N/A"/>
    <s v="N/A"/>
    <s v="N/A"/>
    <n v="0"/>
    <s v="N/A"/>
    <n v="0"/>
    <s v="N/A"/>
    <n v="0"/>
    <s v="N/A"/>
    <n v="0"/>
    <s v="N/A"/>
    <n v="0"/>
    <s v="N/A"/>
    <n v="0"/>
    <x v="30"/>
    <n v="0"/>
    <n v="0"/>
    <n v="0"/>
    <n v="0"/>
    <d v="2025-12-31T00:00:00"/>
    <d v="2025-12-31T00:00:00"/>
    <n v="-6"/>
    <s v="N/A"/>
    <s v="Atlántico"/>
    <s v="Cumplimiento"/>
    <s v="21-45-101470317"/>
    <s v="Seguros del Estado S.A."/>
    <d v="2025-01-15T00:00:00"/>
    <s v="15/01/2025 - 01/07/2026"/>
    <d v="2025-01-16T00:00:00"/>
    <s v="Ninguna"/>
    <x v="0"/>
    <s v="Ingreso"/>
    <s v="N/A"/>
    <s v="PSICOLOGÍA"/>
    <s v="N/A"/>
    <s v="Femenino"/>
    <s v="vianney.sobrino@jep.gov.co"/>
    <s v="https://community.secop.gov.co/Public/Tendering/ContractNoticePhases/View?PPI=CO1.PPI.36577509&amp;isFromPublicArea=True&amp;isModal=False"/>
    <s v="PARTICIPACIÓN_EFECTIVA_REPRESENTACIÓN_Y_DEFENSA_TÉCNICA"/>
    <s v="PROCESOS_MISIONALES"/>
    <s v="Subsecretaría Ejecutiva"/>
    <s v="Secretaría Ejecutiva"/>
  </r>
  <r>
    <s v="JEP-075-2025"/>
    <s v="JEP-CSPO-075-2025"/>
    <s v="Jairo Cuellar"/>
    <d v="2025-01-10T00:00:00"/>
    <s v="Maria Andrea Ortiz Cardona"/>
    <s v="Contratos o convenios que no requieren pluralidad de ofertas"/>
    <s v="1. Prestación de servicios profesionales y de apoyo a la gestión"/>
    <s v="Cédula de Ciudadanía"/>
    <n v="53054296"/>
    <n v="8"/>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225"/>
    <n v="55325"/>
    <x v="0"/>
    <d v="2025-01-15T00:00:00"/>
    <d v="2025-01-15T00:00:00"/>
    <s v="N/A"/>
    <s v="N/A"/>
    <s v="N/A"/>
    <s v="N/A"/>
    <s v="N/A"/>
    <n v="0"/>
    <s v="N/A"/>
    <n v="0"/>
    <s v="N/A"/>
    <n v="0"/>
    <s v="N/A"/>
    <n v="0"/>
    <s v="N/A"/>
    <n v="0"/>
    <s v="N/A"/>
    <n v="0"/>
    <x v="30"/>
    <n v="0"/>
    <n v="0"/>
    <n v="0"/>
    <n v="0"/>
    <d v="2025-12-31T00:00:00"/>
    <d v="2025-12-31T00:00:00"/>
    <n v="-6"/>
    <s v="N/A"/>
    <s v="Bogotá D.C."/>
    <s v="Cumplimiento"/>
    <s v="21-45-101470279"/>
    <s v="Seguros del Estado S.A."/>
    <d v="2025-01-15T00:00:00"/>
    <s v="15/01/2025 - 01/07/2026"/>
    <d v="2025-01-15T00:00:00"/>
    <s v="Ninguna"/>
    <x v="0"/>
    <s v="Ingreso"/>
    <s v="N/A"/>
    <s v="PSICOLOGÍA"/>
    <s v="N/A"/>
    <s v="Femenino"/>
    <s v="maria.ortiz@jep.gov.co"/>
    <s v="https://community.secop.gov.co/Public/Tendering/ContractNoticePhases/View?PPI=CO1.PPI.36577550&amp;isFromPublicArea=True&amp;isModal=False"/>
    <s v="PARTICIPACIÓN_EFECTIVA_REPRESENTACIÓN_Y_DEFENSA_TÉCNICA"/>
    <s v="PROCESOS_MISIONALES"/>
    <s v="Subsecretaría Ejecutiva"/>
    <s v="Secretaría Ejecutiva"/>
  </r>
  <r>
    <s v="JEP-076-2025"/>
    <s v="JEP-CSPO-076-2025"/>
    <s v="Jairo Cuellar"/>
    <d v="2025-01-10T00:00:00"/>
    <s v="Jessica Andrea Angarita Meneses"/>
    <s v="Contratos o convenios que no requieren pluralidad de ofertas"/>
    <s v="1. Prestación de servicios profesionales y de apoyo a la gestión"/>
    <s v="Cédula de Ciudadanía"/>
    <n v="1032450021"/>
    <n v="2"/>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325"/>
    <n v="55425"/>
    <x v="0"/>
    <d v="2025-01-15T00:00:00"/>
    <d v="2025-01-15T00:00:00"/>
    <s v="N/A"/>
    <s v="N/A"/>
    <s v="N/A"/>
    <s v="N/A"/>
    <s v="N/A"/>
    <n v="0"/>
    <s v="N/A"/>
    <n v="0"/>
    <s v="N/A"/>
    <n v="0"/>
    <s v="N/A"/>
    <n v="0"/>
    <s v="N/A"/>
    <n v="0"/>
    <s v="N/A"/>
    <n v="-100"/>
    <x v="30"/>
    <n v="0"/>
    <n v="0"/>
    <n v="0"/>
    <n v="0"/>
    <d v="2025-12-31T00:00:00"/>
    <d v="2025-09-22T00:00:00"/>
    <n v="-106"/>
    <d v="2025-09-22T00:00:00"/>
    <s v="Bogotá D.C."/>
    <s v="Cumplimiento"/>
    <s v="21-45-101470272"/>
    <s v="Seguros del Estado S.A."/>
    <d v="2025-01-15T00:00:00"/>
    <s v="15/01/2025 - 01/07/2026"/>
    <d v="2025-01-15T00:00:00"/>
    <s v="El 22/09/2025 se publicó la terminación anticipada por mutuo acuerdo del contrato"/>
    <x v="0"/>
    <s v="Terminación anticipada"/>
    <s v="N/A"/>
    <s v="PSICOLOGÍA"/>
    <s v="N/A"/>
    <s v="Femenino"/>
    <s v="jessica.angarita@jep.gov.co"/>
    <s v="https://community.secop.gov.co/Public/Tendering/ContractNoticePhases/View?PPI=CO1.PPI.36578264&amp;isFromPublicArea=True&amp;isModal=False"/>
    <s v="PARTICIPACIÓN_EFECTIVA_REPRESENTACIÓN_Y_DEFENSA_TÉCNICA"/>
    <s v="PROCESOS_MISIONALES"/>
    <s v="Subsecretaría Ejecutiva"/>
    <s v="Secretaría Ejecutiva"/>
  </r>
  <r>
    <s v="JEP-077-2025"/>
    <s v="JEP-CSPO-077-2025"/>
    <s v="Jairo Cuellar"/>
    <d v="2025-01-10T00:00:00"/>
    <s v="Andres Eduardo Charry Angarita"/>
    <s v="Contratos o convenios que no requieren pluralidad de ofertas"/>
    <s v="1. Prestación de servicios profesionales y de apoyo a la gestión"/>
    <s v="Cédula de Ciudadanía"/>
    <n v="11225969"/>
    <n v="8"/>
    <s v="Persona Natural"/>
    <s v="Medellin "/>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425"/>
    <n v="55525"/>
    <x v="0"/>
    <d v="2025-01-15T00:00:00"/>
    <d v="2025-01-15T00:00:00"/>
    <s v="N/A"/>
    <s v="N/A"/>
    <s v="N/A"/>
    <s v="N/A"/>
    <s v="N/A"/>
    <n v="0"/>
    <s v="N/A"/>
    <n v="0"/>
    <s v="N/A"/>
    <n v="0"/>
    <s v="N/A"/>
    <n v="0"/>
    <s v="N/A"/>
    <n v="0"/>
    <s v="N/A"/>
    <n v="0"/>
    <x v="30"/>
    <n v="0"/>
    <n v="0"/>
    <n v="0"/>
    <n v="0"/>
    <d v="2025-12-31T00:00:00"/>
    <d v="2025-12-31T00:00:00"/>
    <n v="-6"/>
    <s v="N/A"/>
    <s v="Antioquia"/>
    <s v="Cumplimiento"/>
    <s v="_x0009_21-45-101470283"/>
    <s v="Seguros del Estado S.A."/>
    <d v="2025-01-15T00:00:00"/>
    <s v="15/01/2025 - 01/07/2026"/>
    <d v="2025-01-15T00:00:00"/>
    <s v="Ninguna"/>
    <x v="0"/>
    <s v="Ingreso"/>
    <s v="N/A"/>
    <s v="PSICOLOGÍA"/>
    <s v="N/A"/>
    <s v="Masculino"/>
    <s v="andres.charry@jep.gov.co"/>
    <s v="https://community.secop.gov.co/Public/Tendering/ContractNoticePhases/View?PPI=CO1.PPI.36580265&amp;isFromPublicArea=True&amp;isModal=False"/>
    <s v="PARTICIPACIÓN_EFECTIVA_REPRESENTACIÓN_Y_DEFENSA_TÉCNICA"/>
    <s v="PROCESOS_MISIONALES"/>
    <s v="Subsecretaría Ejecutiva"/>
    <s v="Secretaría Ejecutiva"/>
  </r>
  <r>
    <s v="JEP-078-2025"/>
    <s v="JEP-CSPO-078-2025"/>
    <s v="Jairo Cuellar"/>
    <d v="2025-01-10T00:00:00"/>
    <s v="Miguel Angel Celis Peñaralda"/>
    <s v="Contratos o convenios que no requieren pluralidad de ofertas"/>
    <s v="1. Prestación de servicios profesionales y de apoyo a la gestión"/>
    <s v="Cédula de Ciudadanía"/>
    <n v="5449759"/>
    <n v="8"/>
    <s v="Persona Natural"/>
    <s v="Bogotá D.C."/>
    <s v="Prestar servicios profesionales para apoyar y acompañar al Sistema Autónomo de Asesoría y Defensa a Comparecientes en el trámite de las gestiones relacionadas con la atención a la ciudadanía, asesoría jurídica, atención integral y defensa técnica judicial a comparecientes"/>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525"/>
    <n v="55625"/>
    <x v="0"/>
    <d v="2025-01-15T00:00:00"/>
    <d v="2025-01-15T00:00:00"/>
    <s v="N/A"/>
    <s v="N/A"/>
    <s v="N/A"/>
    <s v="N/A"/>
    <s v="N/A"/>
    <n v="0"/>
    <s v="N/A"/>
    <n v="0"/>
    <s v="N/A"/>
    <n v="0"/>
    <s v="N/A"/>
    <n v="0"/>
    <s v="N/A"/>
    <n v="0"/>
    <s v="N/A"/>
    <n v="0"/>
    <x v="30"/>
    <n v="0"/>
    <n v="0"/>
    <n v="0"/>
    <n v="0"/>
    <d v="2025-12-31T00:00:00"/>
    <d v="2025-12-31T00:00:00"/>
    <n v="-6"/>
    <s v="N/A"/>
    <s v="Bogotá D.C."/>
    <s v="Cumplimiento"/>
    <s v="14-45-101119436"/>
    <s v="Seguros del Estado S.A."/>
    <d v="2025-01-15T00:00:00"/>
    <s v="13/01/2025 - 01/07/2026"/>
    <d v="2025-01-15T00:00:00"/>
    <s v="Ninguna"/>
    <x v="0"/>
    <s v="Ingreso"/>
    <s v="N/A"/>
    <s v="DERECHO "/>
    <s v="N/A"/>
    <s v="Masculino"/>
    <s v="miguel.celis@jep.gov.co"/>
    <s v="https://community.secop.gov.co/Public/Tendering/ContractNoticePhases/View?PPI=CO1.PPI.36580268&amp;isFromPublicArea=True&amp;isModal=False"/>
    <s v="PARTICIPACIÓN_EFECTIVA_REPRESENTACIÓN_Y_DEFENSA_TÉCNICA"/>
    <s v="PROCESOS_MISIONALES"/>
    <s v="Subsecretaría Ejecutiva"/>
    <s v="Secretaría Ejecutiva"/>
  </r>
  <r>
    <s v="JEP-079-2025"/>
    <s v="JEP-CSPO-079-2025"/>
    <s v="Jairo Cuellar"/>
    <d v="2025-01-10T00:00:00"/>
    <s v="Pablo Cesar Gomez Lugo "/>
    <s v="Contratos o convenios que no requieren pluralidad de ofertas"/>
    <s v="1. Prestación de servicios profesionales y de apoyo a la gestión"/>
    <s v="Cédula de Ciudadanía"/>
    <n v="13503636"/>
    <n v="0"/>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625"/>
    <n v="55725"/>
    <x v="0"/>
    <d v="2025-01-15T00:00:00"/>
    <d v="2025-01-15T00:00:00"/>
    <s v="N/A"/>
    <s v="N/A"/>
    <s v="N/A"/>
    <s v="N/A"/>
    <s v="N/A"/>
    <n v="0"/>
    <s v="N/A"/>
    <n v="0"/>
    <s v="N/A"/>
    <n v="0"/>
    <s v="N/A"/>
    <n v="0"/>
    <s v="N/A"/>
    <n v="0"/>
    <s v="N/A"/>
    <n v="0"/>
    <x v="30"/>
    <n v="0"/>
    <n v="0"/>
    <n v="0"/>
    <n v="0"/>
    <d v="2025-12-31T00:00:00"/>
    <d v="2025-12-31T00:00:00"/>
    <n v="-6"/>
    <s v="N/A"/>
    <s v="Bogotá D.C."/>
    <s v="Cumplimiento"/>
    <s v="25-47-101006245"/>
    <s v="Seguros del Estado S.A."/>
    <d v="2025-01-15T00:00:00"/>
    <s v="15/01/2025 - 01/07/2026"/>
    <d v="2025-01-15T00:00:00"/>
    <s v="Ninguna"/>
    <x v="0"/>
    <s v="Ingreso"/>
    <s v="N/A"/>
    <s v="DERECHO "/>
    <s v="N/A"/>
    <s v="Masculino"/>
    <s v="Pablo.GomezL@jep.gov.co"/>
    <s v="https://community.secop.gov.co/Public/Tendering/ContractNoticePhases/View?PPI=CO1.PPI.36583914&amp;isFromPublicArea=True&amp;isModal=False"/>
    <s v="PARTICIPACIÓN_EFECTIVA_REPRESENTACIÓN_Y_DEFENSA_TÉCNICA"/>
    <s v="PROCESOS_MISIONALES"/>
    <s v="Subsecretaría Ejecutiva"/>
    <s v="Secretaría Ejecutiva"/>
  </r>
  <r>
    <s v="JEP-080-2025"/>
    <s v="JEP-CSPO-080-2025"/>
    <s v="Jairo Cuellar"/>
    <d v="2025-01-10T00:00:00"/>
    <s v="Laura Camila Aguasaco Moreno"/>
    <s v="Contratos o convenios que no requieren pluralidad de ofertas"/>
    <s v="1. Prestación de servicios profesionales y de apoyo a la gestión"/>
    <s v="Cédula de Ciudadanía"/>
    <n v="1018428673"/>
    <n v="1"/>
    <s v="Persona Natural"/>
    <s v="Bogotá D.C."/>
    <s v="Prestar servicios profesionales para apoyar y acompañar en el trámite de las gestiones administrativas requeridas para la estructuración y seguimiento de los convenios que suscriba la JEP,  de competencia del del Sistema Autónomo de Asesoría y Defensa"/>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62525"/>
    <n v="68825"/>
    <x v="0"/>
    <d v="2025-01-17T00:00:00"/>
    <d v="2025-01-20T00:00:00"/>
    <s v="N/A"/>
    <s v="N/A"/>
    <s v="N/A"/>
    <s v="N/A"/>
    <s v="N/A"/>
    <n v="0"/>
    <s v="N/A"/>
    <n v="0"/>
    <s v="N/A"/>
    <n v="0"/>
    <s v="N/A"/>
    <n v="0"/>
    <s v="N/A"/>
    <n v="0"/>
    <s v="N/A"/>
    <n v="0"/>
    <x v="30"/>
    <n v="0"/>
    <n v="0"/>
    <n v="0"/>
    <n v="0"/>
    <d v="2025-12-31T00:00:00"/>
    <d v="2025-12-31T00:00:00"/>
    <n v="-6"/>
    <s v="N/A"/>
    <s v="Bogotá D.C."/>
    <s v="Cumplimiento"/>
    <s v="NB-_x0009_100365908"/>
    <s v="Comapñía Mundial de Seguros S.A."/>
    <d v="2025-01-20T00:00:00"/>
    <s v="17/01/2025 - 10/07/2026"/>
    <d v="2025-01-20T00:00:00"/>
    <s v="Ninguna"/>
    <x v="0"/>
    <s v="Ingreso"/>
    <s v="N/A"/>
    <s v="DERECHO"/>
    <s v="N/A"/>
    <s v="Femenino"/>
    <s v="laura.aguasaco@jep.gov.co"/>
    <s v="https://community.secop.gov.co/Public/Tendering/ContractNoticePhases/View?PPI=CO1.PPI.36583917&amp;isFromPublicArea=True&amp;isModal=False"/>
    <s v="PARTICIPACIÓN_EFECTIVA_REPRESENTACIÓN_Y_DEFENSA_TÉCNICA"/>
    <s v="PROCESOS_MISIONALES"/>
    <s v="Subsecretaría Ejecutiva"/>
    <s v="Secretaría Ejecutiva"/>
  </r>
  <r>
    <s v="JEP-081-2025"/>
    <s v="JEP-CSPO-081-2025"/>
    <s v="Jairo Cuellar"/>
    <d v="2025-01-10T00:00:00"/>
    <s v="Milton Ricardo Medina Sanchez"/>
    <s v="Contratos o convenios que no requieren pluralidad de ofertas"/>
    <s v="1. Prestación de servicios profesionales y de apoyo a la gestión"/>
    <s v="Cédula de Ciudadanía"/>
    <n v="79524626"/>
    <n v="7"/>
    <s v="Persona Natural"/>
    <s v="Bogotá D.C."/>
    <s v="Prestar servicios profesionales para acompañar la gestión administrativa del Sistema Autónomo de Asesoría y Defensa a Comparecientes en asuntos relacionados con el apoyo a la supervisión de los contratos de la Oficina. Así como en el seguimiento a la gestión territorial"/>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62925"/>
    <n v="55825"/>
    <x v="0"/>
    <d v="2025-01-15T00:00:00"/>
    <d v="2025-01-17T00:00:00"/>
    <s v="N/A"/>
    <s v="N/A"/>
    <s v="N/A"/>
    <s v="N/A"/>
    <s v="N/A"/>
    <n v="0"/>
    <s v="N/A"/>
    <n v="0"/>
    <s v="N/A"/>
    <n v="0"/>
    <s v="N/A"/>
    <n v="0"/>
    <s v="N/A"/>
    <n v="0"/>
    <s v="N/A"/>
    <n v="0"/>
    <x v="30"/>
    <n v="0"/>
    <n v="0"/>
    <n v="0"/>
    <n v="0"/>
    <d v="2025-12-31T00:00:00"/>
    <d v="2025-12-31T00:00:00"/>
    <n v="-6"/>
    <s v="N/A"/>
    <s v="Bogotá D.C."/>
    <s v="Cumplimiento"/>
    <s v="14-45-101119460"/>
    <s v="Seguros del Estado S.A."/>
    <d v="2025-01-16T00:00:00"/>
    <s v="15/01/2025 - 01/07/2026"/>
    <d v="2025-01-17T00:00:00"/>
    <s v="Ninguna"/>
    <x v="0"/>
    <s v="Ingreso"/>
    <s v="N/A"/>
    <s v="DERECHO "/>
    <s v="N/A"/>
    <s v="Masculino"/>
    <s v="Milton.Medina@jep.gov.co"/>
    <s v="https://community.secop.gov.co/Public/Tendering/ContractNoticePhases/View?PPI=CO1.PPI.36583938&amp;isFromPublicArea=True&amp;isModal=False"/>
    <s v="PARTICIPACIÓN_EFECTIVA_REPRESENTACIÓN_Y_DEFENSA_TÉCNICA"/>
    <s v="PROCESOS_MISIONALES"/>
    <s v="Subsecretaría Ejecutiva"/>
    <s v="Secretaría Ejecutiva"/>
  </r>
  <r>
    <s v="JEP-082-2025"/>
    <s v="JEP-CSPO-082-2025"/>
    <s v="Jairo Cuellar"/>
    <d v="2025-01-10T00:00:00"/>
    <s v="Luz Marina Achury Rocha "/>
    <s v="Contratos o convenios que no requieren pluralidad de ofertas"/>
    <s v="1. Prestación de servicios profesionales y de apoyo a la gestión"/>
    <s v="Cédula de Ciudadanía"/>
    <n v="36378800"/>
    <n v="1"/>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63025"/>
    <n v="67525"/>
    <x v="0"/>
    <d v="2025-01-17T00:00:00"/>
    <d v="2025-01-17T00:00:00"/>
    <s v="N/A"/>
    <s v="N/A"/>
    <s v="N/A"/>
    <s v="N/A"/>
    <s v="N/A"/>
    <n v="0"/>
    <s v="N/A"/>
    <n v="0"/>
    <s v="N/A"/>
    <n v="0"/>
    <s v="N/A"/>
    <n v="0"/>
    <s v="N/A"/>
    <n v="0"/>
    <s v="N/A"/>
    <n v="0"/>
    <x v="30"/>
    <n v="0"/>
    <n v="0"/>
    <n v="0"/>
    <n v="0"/>
    <d v="2025-12-31T00:00:00"/>
    <d v="2025-12-31T00:00:00"/>
    <n v="-6"/>
    <s v="N/A"/>
    <s v="Bogotá D.C."/>
    <s v="Cumplimiento"/>
    <s v="_x0009_NB-100365757"/>
    <s v="Seguros Mundial"/>
    <d v="2025-01-17T00:00:00"/>
    <s v="17/01/2025 - 02/07/2026"/>
    <d v="2025-01-17T00:00:00"/>
    <s v="Ninguna"/>
    <x v="0"/>
    <s v="Ingreso"/>
    <s v="N/A"/>
    <s v="DERECHO "/>
    <s v="N/A"/>
    <s v="Femenino"/>
    <s v="Luz.Achury@jep.gov.co"/>
    <s v="https://community.secop.gov.co/Public/Tendering/ContractNoticePhases/View?PPI=CO1.PPI.36583942&amp;isFromPublicArea=True&amp;isModal=False"/>
    <s v="PARTICIPACIÓN_EFECTIVA_REPRESENTACIÓN_Y_DEFENSA_TÉCNICA"/>
    <s v="PROCESOS_MISIONALES"/>
    <s v="Subsecretaría Ejecutiva"/>
    <s v="Secretaría Ejecutiva"/>
  </r>
  <r>
    <s v="JEP-083-2025"/>
    <s v="JEP-CSPO-083-2025"/>
    <s v="Jairo Cuellar"/>
    <d v="2025-01-10T00:00:00"/>
    <s v="Jorge Hernando Torres Zafra"/>
    <s v="Contratos o convenios que no requieren pluralidad de ofertas"/>
    <s v="1. Prestación de servicios profesionales y de apoyo a la gestión"/>
    <s v="Cédula de Ciudadanía"/>
    <n v="19492073"/>
    <n v="7"/>
    <s v="Persona Natural"/>
    <s v="Bogotá D.C."/>
    <s v="Prestar servicios profesionales para apoyar y acompañar la gestión administrativa propia del desarrollo y funcionamiento del Sistema Autónomo de Asesoría y Defensa a Comparecientes"/>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63125"/>
    <n v="58625"/>
    <x v="0"/>
    <d v="2025-01-15T00:00:00"/>
    <d v="2025-01-16T00:00:00"/>
    <s v="N/A"/>
    <s v="N/A"/>
    <s v="N/A"/>
    <s v="N/A"/>
    <s v="N/A"/>
    <n v="0"/>
    <s v="N/A"/>
    <n v="0"/>
    <s v="N/A"/>
    <n v="0"/>
    <s v="N/A"/>
    <n v="0"/>
    <s v="N/A"/>
    <n v="0"/>
    <s v="N/A"/>
    <n v="0"/>
    <x v="30"/>
    <n v="0"/>
    <n v="0"/>
    <n v="0"/>
    <n v="0"/>
    <d v="2025-12-31T00:00:00"/>
    <d v="2025-12-31T00:00:00"/>
    <n v="-6"/>
    <s v="N/A"/>
    <s v="Bogotá D.C."/>
    <s v="Cumplimiento"/>
    <s v="63-45-101051696"/>
    <s v="Seguros del Estado S.A."/>
    <d v="2025-01-16T00:00:00"/>
    <s v="15/01/2025 - 30/06/2026"/>
    <d v="2025-01-16T00:00:00"/>
    <s v="Ninguna"/>
    <x v="0"/>
    <s v="Ingreso"/>
    <s v="N/A"/>
    <s v="DERECHO "/>
    <s v="N/A"/>
    <s v="Masculino"/>
    <s v="jorge.torres@jep.gov.co"/>
    <s v="https://community.secop.gov.co/Public/Tendering/ContractNoticePhases/View?PPI=CO1.PPI.36583944&amp;isFromPublicArea=True&amp;isModal=False"/>
    <s v="PARTICIPACIÓN_EFECTIVA_REPRESENTACIÓN_Y_DEFENSA_TÉCNICA"/>
    <s v="PROCESOS_MISIONALES"/>
    <s v="Subsecretaría Ejecutiva"/>
    <s v="Secretaría Ejecutiva"/>
  </r>
  <r>
    <s v="JEP-084-2025"/>
    <s v="JEP-CSPO-084-2025"/>
    <s v="Jairo Cuellar"/>
    <d v="2025-01-10T00:00:00"/>
    <s v="Jose Fernando Borja Perez"/>
    <s v="Contratos o convenios que no requieren pluralidad de ofertas"/>
    <s v="1. Prestación de servicios profesionales y de apoyo a la gestión"/>
    <s v="Cédula de Ciudadanía"/>
    <n v="92548670"/>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8925"/>
    <n v="58925"/>
    <x v="0"/>
    <d v="2025-01-15T00:00:00"/>
    <d v="2025-01-17T00:00:00"/>
    <s v="N/A"/>
    <s v="N/A"/>
    <s v="N/A"/>
    <s v="N/A"/>
    <s v="N/A"/>
    <n v="0"/>
    <s v="N/A"/>
    <n v="0"/>
    <s v="N/A"/>
    <n v="0"/>
    <s v="N/A"/>
    <n v="0"/>
    <s v="N/A"/>
    <n v="0"/>
    <s v="N/A"/>
    <n v="0"/>
    <x v="30"/>
    <n v="0"/>
    <n v="0"/>
    <n v="0"/>
    <n v="0"/>
    <d v="2025-12-31T00:00:00"/>
    <d v="2025-12-31T00:00:00"/>
    <n v="-6"/>
    <s v="N/A"/>
    <s v="Bogotá D.C."/>
    <s v="Cumplimiento"/>
    <s v="25-47-101006261"/>
    <s v="Seguros del Estado S.A."/>
    <d v="2025-01-16T00:00:00"/>
    <s v="15/01/2025 - 01/07/2026"/>
    <d v="2025-01-17T00:00:00"/>
    <s v="Ninguna"/>
    <x v="0"/>
    <s v="Ingreso"/>
    <s v="N/A"/>
    <s v="DERECHO "/>
    <s v="N/A"/>
    <s v="Masculino"/>
    <s v="Jose.Borja@jep.gov.co"/>
    <s v="https://community.secop.gov.co/Public/Tendering/ContractNoticePhases/View?PPI=CO1.PPI.36583946&amp;isFromPublicArea=True&amp;isModal=False"/>
    <s v="PARTICIPACIÓN_EFECTIVA_REPRESENTACIÓN_Y_DEFENSA_TÉCNICA"/>
    <s v="PROCESOS_MISIONALES"/>
    <s v="Subsecretaría Ejecutiva"/>
    <s v="Secretaría Ejecutiva"/>
  </r>
  <r>
    <s v="JEP-085-2025"/>
    <s v="JEP-CSPO-085-2025"/>
    <s v="Carlos Torres"/>
    <d v="2025-01-10T00:00:00"/>
    <s v="María Teresa López García"/>
    <s v="Contratos o convenios que no requieren pluralidad de ofertas"/>
    <s v="1. Prestación de servicios profesionales y de apoyo a la gestión"/>
    <s v="Cédula de Ciudadanía"/>
    <n v="1053789636"/>
    <n v="4"/>
    <s v="Persona Natural"/>
    <s v="Pereira"/>
    <s v="Prestar servicios profesionales a la Subdirección de Talento Humano para apoyar en las actividades relacionadas con el procesamiento de la nómina de los(as) servidores(as) de la JEP, así como los trámites derivados de los ex servidores(as)"/>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125126874"/>
    <n v="125126874"/>
    <s v="N/A"/>
    <n v="10755893"/>
    <s v="N/A"/>
    <n v="59525"/>
    <n v="53525"/>
    <x v="2"/>
    <d v="2025-01-14T00:00:00"/>
    <d v="2025-01-15T00:00:00"/>
    <s v="N/A"/>
    <s v="N/A"/>
    <s v="N/A"/>
    <s v="N/A"/>
    <s v="N/A"/>
    <n v="0"/>
    <s v="N/A"/>
    <n v="0"/>
    <s v="N/A"/>
    <n v="0"/>
    <s v="N/A"/>
    <n v="0"/>
    <s v="N/A"/>
    <n v="0"/>
    <s v="N/A"/>
    <n v="0"/>
    <x v="43"/>
    <n v="0"/>
    <n v="0"/>
    <n v="0"/>
    <n v="0"/>
    <d v="2025-12-31T00:00:00"/>
    <d v="2025-12-31T00:00:00"/>
    <n v="-6"/>
    <s v="N/A"/>
    <s v="Bogotá D.C."/>
    <s v="Cumplimiento"/>
    <s v="63-45-101051661"/>
    <s v="Seguros del Estado S.A."/>
    <d v="2025-01-14T00:00:00"/>
    <s v="14/01/2025 - 30/06/2026"/>
    <d v="2025-01-15T00:00:00"/>
    <s v="Ninguna"/>
    <x v="0"/>
    <s v="Ingreso"/>
    <s v="N/A"/>
    <s v="MERCADEO NACIONAL E INTERNACIONAL "/>
    <s v="N/A"/>
    <s v="Femenino"/>
    <s v="maria.lopez@jep.gov.co"/>
    <s v="https://community.secop.gov.co/Public/Tendering/ContractNoticePhases/View?PPI=CO1.PPI.36609827&amp;isFromPublicArea=True&amp;isModal=False"/>
    <s v="GESTIÓN_DEL_TALENTO_HUMANO"/>
    <s v="PROCESOS_DE_GESTIÓN"/>
    <s v="Dirección Administrativa y Financiera"/>
    <s v="Secretaría Ejecutiva"/>
  </r>
  <r>
    <s v="JEP-086-2025"/>
    <s v="JEP-CSPO-086-2025"/>
    <s v="Carlos Torres"/>
    <d v="2025-01-10T00:00:00"/>
    <s v="Maria Andrea Garcia Rojas"/>
    <s v="Contratos o convenios que no requieren pluralidad de ofertas"/>
    <s v="1. Prestación de servicios profesionales y de apoyo a la gestión"/>
    <s v="Cédula de Ciudadanía"/>
    <n v="52644609"/>
    <n v="8"/>
    <s v="Persona Natural"/>
    <s v="Bogotá D.C."/>
    <s v="Prestar servicios profesionales para apoyar a la Subdirección de Talento Humano en la actualización, ejecución y evaluación del plan de implementación de la política de salud mental y cuidado emocional de la Jurisdicción Especial para la Paz"/>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137043718"/>
    <n v="137043718"/>
    <s v="N/A"/>
    <n v="11780263"/>
    <s v="N/A"/>
    <n v="62425"/>
    <n v="53725"/>
    <x v="2"/>
    <d v="2025-01-15T00:00:00"/>
    <d v="2025-01-16T00:00:00"/>
    <s v="N/A"/>
    <s v="N/A"/>
    <s v="N/A"/>
    <s v="N/A"/>
    <s v="N/A"/>
    <n v="0"/>
    <s v="N/A"/>
    <n v="0"/>
    <s v="N/A"/>
    <n v="0"/>
    <s v="N/A"/>
    <n v="0"/>
    <s v="N/A"/>
    <n v="0"/>
    <s v="N/A"/>
    <n v="0"/>
    <x v="44"/>
    <n v="0"/>
    <n v="0"/>
    <n v="0"/>
    <n v="0"/>
    <d v="2025-12-31T00:00:00"/>
    <d v="2025-12-31T00:00:00"/>
    <n v="-6"/>
    <s v="N/A"/>
    <s v="Bogotá D.C."/>
    <s v="Cumplimiento"/>
    <s v="11-45-101158441"/>
    <s v="Seguros del Estado S.A."/>
    <d v="2025-01-15T00:00:00"/>
    <s v="15/01/2025 - 30/06/2026"/>
    <d v="2025-01-15T00:00:00"/>
    <s v="Ninguna"/>
    <x v="0"/>
    <s v="Ingreso"/>
    <s v="N/A"/>
    <s v="PSICOLOGÍA"/>
    <s v="N/A"/>
    <s v="Femenino"/>
    <s v="Maria.GarciaR@jep.gov.co"/>
    <s v="https://community.secop.gov.co/Public/Tendering/ContractNoticePhases/View?PPI=CO1.PPI.36613719&amp;isFromPublicArea=True&amp;isModal=False"/>
    <s v="GESTIÓN_DEL_TALENTO_HUMANO"/>
    <s v="PROCESOS_DE_GESTIÓN"/>
    <s v="Dirección Administrativa y Financiera"/>
    <s v="Secretaría Ejecutiva"/>
  </r>
  <r>
    <s v="JEP-087-2025"/>
    <s v="JEP-CSPO-087-2025"/>
    <s v="Carlos Torres"/>
    <d v="2025-01-10T00:00:00"/>
    <s v="Lorena Ximena Casas Villate"/>
    <s v="Contratos o convenios que no requieren pluralidad de ofertas"/>
    <s v="1. Prestación de servicios profesionales y de apoyo a la gestión"/>
    <s v="Cédula de Ciudadanía"/>
    <s v="53015862 "/>
    <n v="0"/>
    <s v="Persona Natural"/>
    <s v="Bogotá D.C."/>
    <s v="Prestar servicios profesionales para apoyar a la Subdirección de Talento Humano en el marco de la implementación de la política de salud mental y cuidado emocional de la Jurisdicción Especial para la Paz, para mitigar el riesgo psicosocial"/>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83417895"/>
    <n v="83417895"/>
    <s v="N/A"/>
    <n v="7170594"/>
    <s v="N/A"/>
    <n v="42825"/>
    <n v="53425"/>
    <x v="1"/>
    <d v="2025-01-14T00:00:00"/>
    <d v="2025-01-15T00:00:00"/>
    <s v="N/A"/>
    <s v="N/A"/>
    <s v="N/A"/>
    <s v="N/A"/>
    <s v="N/A"/>
    <n v="0"/>
    <s v="N/A"/>
    <n v="0"/>
    <s v="N/A"/>
    <n v="0"/>
    <s v="N/A"/>
    <n v="0"/>
    <s v="N/A"/>
    <n v="0"/>
    <s v="N/A"/>
    <n v="0"/>
    <x v="45"/>
    <n v="0"/>
    <n v="0"/>
    <n v="0"/>
    <n v="0"/>
    <d v="2025-12-31T00:00:00"/>
    <d v="2025-12-31T00:00:00"/>
    <n v="-6"/>
    <s v="N/A"/>
    <s v="Bogotá D.C."/>
    <s v="Cumplimiento"/>
    <s v="21-47-101044164"/>
    <s v="Seguros del Estado S.A."/>
    <d v="2025-01-15T00:00:00"/>
    <s v="14/01/2025 - 30/06/2026"/>
    <d v="2025-01-15T00:00:00"/>
    <s v="Ninguna"/>
    <x v="0"/>
    <s v="Ingreso"/>
    <s v="N/A"/>
    <s v="PSICOLOGÍA"/>
    <s v="N/A"/>
    <s v="Femenino"/>
    <s v="lorena.casas@jep.gov.co"/>
    <s v="https://community.secop.gov.co/Public/Tendering/ContractNoticePhases/View?PPI=CO1.PPI.36616357&amp;isFromPublicArea=True&amp;isModal=False"/>
    <s v="GESTIÓN_DEL_TALENTO_HUMANO"/>
    <s v="PROCESOS_DE_GESTIÓN"/>
    <s v="Dirección Administrativa y Financiera"/>
    <s v="Secretaría Ejecutiva"/>
  </r>
  <r>
    <s v="JEP-088-2025"/>
    <s v="JEP-CSPO-088-2025"/>
    <s v="Carlos Torres"/>
    <d v="2025-01-10T00:00:00"/>
    <s v="Camilo Andres Tamara Algarra"/>
    <s v="Contratos o convenios que no requieren pluralidad de ofertas"/>
    <s v="1. Prestación de servicios profesionales y de apoyo a la gestión"/>
    <s v="Cédula de Ciudadanía"/>
    <n v="1022381566"/>
    <n v="1"/>
    <s v="Persona Natural"/>
    <s v="Bogotá D.C."/>
    <s v="Prestar servicios de apoyo a la Subdirección de Talento Humano en relación con la Estrategia del Talento Humano y la gestión del archivo de la dependencia"/>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44688142"/>
    <n v="44688142"/>
    <s v="N/A"/>
    <n v="3841388"/>
    <s v="N/A"/>
    <n v="43025"/>
    <n v="57325"/>
    <x v="1"/>
    <d v="2025-01-16T00:00:00"/>
    <d v="2025-01-17T00:00:00"/>
    <s v="N/A"/>
    <s v="N/A"/>
    <s v="N/A"/>
    <s v="N/A"/>
    <s v="N/A"/>
    <n v="0"/>
    <s v="N/A"/>
    <n v="0"/>
    <s v="N/A"/>
    <n v="0"/>
    <s v="N/A"/>
    <n v="0"/>
    <s v="N/A"/>
    <n v="0"/>
    <s v="N/A"/>
    <n v="-231"/>
    <x v="46"/>
    <n v="0"/>
    <n v="0"/>
    <n v="0"/>
    <n v="0"/>
    <d v="2025-12-31T00:00:00"/>
    <d v="2025-05-14T00:00:00"/>
    <n v="-237"/>
    <d v="2025-05-15T00:00:00"/>
    <s v="Bogotá D.C."/>
    <s v="Cumplimiento"/>
    <s v="47-47-101003041"/>
    <s v="Seguros del Estado S.A."/>
    <d v="2025-01-16T00:00:00"/>
    <s v="16/01/2025 - 10/07/2026"/>
    <d v="2025-01-17T00:00:00"/>
    <s v="El 15/05/2025 se publicó Terminación Unilateral Anticipada – Contrato 088 de 2025"/>
    <x v="0"/>
    <s v="Terminación anticipada"/>
    <s v="N/A"/>
    <s v="SIN TÍTULO"/>
    <s v="N/A"/>
    <s v="Masculino"/>
    <s v="camilo.tamara@jep.gov.co"/>
    <s v="https://community.secop.gov.co/Public/Tendering/ContractNoticePhases/View?PPI=CO1.PPI.36621932&amp;isFromPublicArea=True&amp;isModal=False"/>
    <s v="GESTIÓN_DEL_TALENTO_HUMANO"/>
    <s v="PROCESOS_DE_GESTIÓN"/>
    <s v="Dirección Administrativa y Financiera"/>
    <s v="Secretaría Ejecutiva"/>
  </r>
  <r>
    <s v="JEP-089-2025"/>
    <s v="JEP-CSPO-089-2025"/>
    <s v="Carlos Torres"/>
    <d v="2025-01-10T00:00:00"/>
    <s v="Sandra Liliana Arteaga Burgos"/>
    <s v="Contratos o convenios que no requieren pluralidad de ofertas"/>
    <s v="1. Prestación de servicios profesionales y de apoyo a la gestión"/>
    <s v="Cédula de Ciudadanía"/>
    <n v="52704307"/>
    <n v="7"/>
    <s v="Persona Natural"/>
    <s v="Bogotá D.C."/>
    <s v="Prestar servicios profesionales para apoyar a la Subdirección de Talento Humano en el desarrollo de las acciones y actividades enmarcadas en la implementación de la política de salud mental y cuidado emocional de la Jurisdicción Especial para la Paz"/>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25126874"/>
    <n v="125126874"/>
    <s v="N/A"/>
    <n v="10755893"/>
    <s v="N/A"/>
    <n v="43925"/>
    <n v="57125"/>
    <x v="1"/>
    <d v="2025-01-15T00:00:00"/>
    <d v="2025-01-16T00:00:00"/>
    <s v="N/A"/>
    <s v="N/A"/>
    <s v="N/A"/>
    <s v="N/A"/>
    <s v="N/A"/>
    <n v="0"/>
    <s v="N/A"/>
    <n v="0"/>
    <s v="N/A"/>
    <n v="0"/>
    <s v="N/A"/>
    <n v="0"/>
    <s v="N/A"/>
    <n v="0"/>
    <s v="N/A"/>
    <n v="0"/>
    <x v="43"/>
    <n v="0"/>
    <n v="0"/>
    <n v="0"/>
    <n v="0"/>
    <d v="2025-12-31T00:00:00"/>
    <d v="2025-12-31T00:00:00"/>
    <n v="-6"/>
    <s v="N/A"/>
    <s v="Bogotá D.C."/>
    <s v="Cumplimiento"/>
    <s v="63-45-101051698"/>
    <s v="Seguros del Estado S.A."/>
    <d v="2025-01-16T00:00:00"/>
    <s v="15/01/2025 - 30/06/2026"/>
    <d v="2025-01-16T00:00:00"/>
    <s v="Ninguna"/>
    <x v="0"/>
    <s v="Ingreso"/>
    <s v="N/A"/>
    <s v="PSICOLOGÍA"/>
    <s v="N/A"/>
    <s v="Femenino"/>
    <s v="sandra.arteaga@jep.gov.co"/>
    <s v="https://community.secop.gov.co/Public/Tendering/ContractNoticePhases/View?PPI=CO1.PPI.36633847&amp;isFromPublicArea=True&amp;isModal=False"/>
    <s v="GESTIÓN_DEL_TALENTO_HUMANO"/>
    <s v="PROCESOS_DE_GESTIÓN"/>
    <s v="Dirección Administrativa y Financiera"/>
    <s v="Secretaría Ejecutiva"/>
  </r>
  <r>
    <s v="JEP-090-2025"/>
    <s v="JEP-CSPO-090-2025"/>
    <s v="Carlos Torres"/>
    <d v="2025-01-10T00:00:00"/>
    <s v="Daniel Ricardo Soler Riaño"/>
    <s v="Contratos o convenios que no requieren pluralidad de ofertas"/>
    <s v="1. Prestación de servicios profesionales y de apoyo a la gestión"/>
    <s v="Cédula de Ciudadanía"/>
    <n v="1023883432"/>
    <n v="1"/>
    <s v="Persona Natural"/>
    <s v="Bogotá D.C."/>
    <s v="Prestar servicios profesionales para apoyar a la Subdirección de Talento Humano en el marco de la implementación de la política de salud mental y cuidado emocional de la Jurisdicción Especial para la Paz, para mitigar el riesgo psicosocial"/>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83417895"/>
    <n v="83417895"/>
    <s v="N/A"/>
    <n v="7170594"/>
    <s v="N/A"/>
    <n v="44025"/>
    <n v="53625"/>
    <x v="1"/>
    <d v="2025-01-14T00:00:00"/>
    <d v="2025-01-15T00:00:00"/>
    <s v="N/A"/>
    <s v="N/A"/>
    <s v="N/A"/>
    <s v="N/A"/>
    <s v="N/A"/>
    <n v="0"/>
    <s v="N/A"/>
    <n v="0"/>
    <s v="N/A"/>
    <n v="0"/>
    <s v="N/A"/>
    <n v="0"/>
    <s v="N/A"/>
    <n v="0"/>
    <s v="N/A"/>
    <n v="0"/>
    <x v="45"/>
    <n v="0"/>
    <n v="0"/>
    <n v="0"/>
    <n v="0"/>
    <d v="2025-12-31T00:00:00"/>
    <d v="2025-12-31T00:00:00"/>
    <n v="-6"/>
    <s v="N/A"/>
    <s v="Bogotá D.C."/>
    <s v="Cumplimiento"/>
    <s v="63-45-101051677"/>
    <s v="Seguros del Estado S.A."/>
    <d v="2025-01-15T00:00:00"/>
    <s v="14/01/2025 - 30/06/2026"/>
    <d v="2025-01-15T00:00:00"/>
    <s v="Ninguna"/>
    <x v="0"/>
    <s v="Ingreso"/>
    <s v="N/A"/>
    <s v="PSICOLOGÍA"/>
    <s v="N/A"/>
    <s v="Masculino"/>
    <s v="daniel.soler@jep.gov.co"/>
    <s v="https://community.secop.gov.co/Public/Tendering/ContractNoticePhases/View?PPI=CO1.PPI.36635420&amp;isFromPublicArea=True&amp;isModal=False"/>
    <s v="GESTIÓN_DEL_TALENTO_HUMANO"/>
    <s v="PROCESOS_DE_GESTIÓN"/>
    <s v="Dirección Administrativa y Financiera"/>
    <s v="Secretaría Ejecutiva"/>
  </r>
  <r>
    <s v="JEP-091-2025"/>
    <s v="JEP-CSPO-091-2025"/>
    <s v="Laura Paredes"/>
    <d v="2025-01-10T00:00:00"/>
    <s v="María Clara Berrocal Canabal"/>
    <s v="Contratos o convenios que no requieren pluralidad de ofertas"/>
    <s v="1. Prestación de servicios profesionales y de apoyo a la gestión"/>
    <s v="Cédula de Ciudadanía"/>
    <n v="34965829"/>
    <n v="3"/>
    <s v="Persona Natural"/>
    <s v="Bogotá D.C."/>
    <s v="Prestar servicios profesionales para el acompañamiento a la Dirección Administrativa y Financiera en la gestión y seguimiento requeridos en los aspectos administrativos, jurídicos y contractuales"/>
    <s v="Juan David Olarte Torres"/>
    <s v="Dirección Administrativa y Financiera"/>
    <s v="D- Dirección Administrativa y Financiera"/>
    <s v="Ariadna Lorena Alfonso Sánchez"/>
    <n v="52517675"/>
    <s v="D- Dirección Administrativa y Financiera"/>
    <s v="N/A"/>
    <s v="N/A"/>
    <s v="N/A"/>
    <s v="Inversión"/>
    <n v="113210038"/>
    <n v="113210038"/>
    <s v="N/A"/>
    <n v="9731522"/>
    <s v="N/A"/>
    <n v="61025"/>
    <n v="50525"/>
    <x v="2"/>
    <d v="2025-01-13T00:00:00"/>
    <d v="2025-01-13T00:00:00"/>
    <s v="N/A"/>
    <s v="N/A"/>
    <s v="N/A"/>
    <s v="N/A"/>
    <s v="N/A"/>
    <n v="0"/>
    <s v="N/A"/>
    <n v="0"/>
    <s v="N/A"/>
    <n v="0"/>
    <s v="N/A"/>
    <n v="0"/>
    <s v="N/A"/>
    <n v="0"/>
    <s v="N/A"/>
    <n v="0"/>
    <x v="19"/>
    <n v="0"/>
    <n v="0"/>
    <n v="0"/>
    <n v="0"/>
    <d v="2025-12-31T00:00:00"/>
    <d v="2025-12-31T00:00:00"/>
    <n v="-6"/>
    <s v="N/A"/>
    <s v="Bogotá D.C."/>
    <s v="Cumplimiento"/>
    <s v="63-45-101051656"/>
    <s v="Seguros del Estado S.A."/>
    <d v="2025-01-13T00:00:00"/>
    <s v="13/01/2025 - 30/06/2026"/>
    <d v="2025-01-13T00:00:00"/>
    <s v="Ninguna"/>
    <x v="0"/>
    <s v="Ingreso"/>
    <s v="N/A"/>
    <s v="DERECHO "/>
    <s v="N/A"/>
    <s v="Femenino"/>
    <s v="maria.berrocal@jep.gov.co"/>
    <s v="https://community.secop.gov.co/Public/Tendering/ContractNoticePhases/View?PPI=CO1.PPI.36574889&amp;isFromPublicArea=True&amp;isModal=False"/>
    <s v="GESTIÓN_DEL_TALENTO_HUMANO"/>
    <s v="PROCESOS_DE_GESTIÓN"/>
    <s v="Dirección Administrativa y Financiera"/>
    <s v="Secretaría Ejecutiva"/>
  </r>
  <r>
    <s v="JEP-092-2025"/>
    <s v="JEP-CSPO-092-2025"/>
    <s v="Miguel Salcedo"/>
    <d v="2025-01-10T00:00:00"/>
    <s v="Angie Lorena Virguez Carrillo"/>
    <s v="Contratos o convenios que no requieren pluralidad de ofertas"/>
    <s v="1. Prestación de servicios profesionales y de apoyo a la gestión"/>
    <s v="Cédula de Ciudadanía"/>
    <n v="1020784562"/>
    <n v="5"/>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Luisa Fernanda López Peña"/>
    <n v="65780249"/>
    <s v="F- Magistratura"/>
    <s v="N/A"/>
    <s v="Anonimizador"/>
    <s v="Lily Andrea Rueda Guzmán"/>
    <s v="Inversión"/>
    <n v="58093167"/>
    <n v="58093167"/>
    <s v="N/A"/>
    <n v="4951123"/>
    <s v="N/A"/>
    <n v="55225"/>
    <n v="56025"/>
    <x v="0"/>
    <d v="2025-01-14T00:00:00"/>
    <d v="2025-01-16T00:00:00"/>
    <s v="N/A"/>
    <s v="N/A"/>
    <s v="N/A"/>
    <s v="N/A"/>
    <s v="N/A"/>
    <n v="-13533073"/>
    <d v="2025-08-08T00:00:00"/>
    <n v="0"/>
    <s v="N/A"/>
    <n v="0"/>
    <s v="N/A"/>
    <n v="0"/>
    <s v="N/A"/>
    <n v="0"/>
    <s v="N/A"/>
    <n v="-78"/>
    <x v="47"/>
    <n v="0"/>
    <n v="0"/>
    <n v="0"/>
    <n v="0"/>
    <d v="2025-12-31T00:00:00"/>
    <d v="2025-10-14T00:00:00"/>
    <n v="-84"/>
    <s v="N/A"/>
    <s v="Bogotá D.C."/>
    <s v="Cumplimiento"/>
    <s v="11-47-101029032 "/>
    <s v="Seguros del Estado S.A."/>
    <d v="2025-01-15T00:00:00"/>
    <s v="15/01/2025 - 30/06/2026"/>
    <d v="2025-01-15T00:00:00"/>
    <s v="Mediante otrosí Nº1 del 08/08/2025 se publicó la reducción en tiempo y valor del contrato JEP-092-2025"/>
    <x v="0"/>
    <s v="Reducción"/>
    <s v="N/A"/>
    <s v="DERECHO "/>
    <s v="N/A"/>
    <s v="Femenino"/>
    <s v="angie.virguez@jep.gov.co"/>
    <s v="https://community.secop.gov.co/Public/Tendering/ContractNoticePhases/View?PPI=CO1.PPI.36585268&amp;isFromPublicArea=True&amp;isModal=False"/>
    <s v="JUDICIAL_DIALÓGICO"/>
    <s v="PROCESOS_MISIONALES"/>
    <s v="Magistratura"/>
    <s v="Magistratura"/>
  </r>
  <r>
    <s v="JEP-093-2025"/>
    <s v="JEP-CSPO-093-2025"/>
    <s v="Laura Paredes"/>
    <d v="2025-01-10T00:00:00"/>
    <s v="José Nicolás Chávez Patiño"/>
    <s v="Contratos o convenios que no requieren pluralidad de ofertas"/>
    <s v="1. Prestación de servicios profesionales y de apoyo a la gestión"/>
    <s v="Cédula de Ciudadanía"/>
    <n v="1098744743"/>
    <n v="4"/>
    <s v="Persona Natural"/>
    <s v="Bucaramanga"/>
    <s v="Prestar servicios profesionales a la Dirección Administrativa y Financiera para apoyar en la articulación, seguimiento y control de los aspectos logísticos  requeridos por la JEP"/>
    <s v="Juan David Olarte Torres"/>
    <s v="Dirección Administrativa y Financiera"/>
    <s v="D- Dirección Administrativa y Financiera"/>
    <s v="Stephany Cardona Giraldo"/>
    <n v="1053783047"/>
    <s v="D- Dirección Administrativa y Financiera"/>
    <s v="N/A"/>
    <s v="N/A"/>
    <s v="N/A"/>
    <s v="Funcionamiento"/>
    <n v="98168825"/>
    <n v="98168825"/>
    <s v="N/A"/>
    <n v="8536421"/>
    <s v="N/A"/>
    <n v="40025"/>
    <n v="50625"/>
    <x v="1"/>
    <d v="2025-01-13T00:00:00"/>
    <d v="2025-01-13T00:00:00"/>
    <s v="N/A"/>
    <s v="N/A"/>
    <s v="N/A"/>
    <s v="N/A"/>
    <s v="N/A"/>
    <n v="1138199"/>
    <d v="2025-09-09T00:00:00"/>
    <n v="0"/>
    <s v="N/A"/>
    <n v="0"/>
    <s v="N/A"/>
    <n v="0"/>
    <s v="N/A"/>
    <n v="1"/>
    <d v="2025-09-09T00:00:00"/>
    <n v="8"/>
    <x v="30"/>
    <n v="0"/>
    <n v="0"/>
    <n v="0"/>
    <n v="0"/>
    <d v="2025-12-23T00:00:00"/>
    <d v="2025-12-31T00:00:00"/>
    <n v="-6"/>
    <s v="N/A"/>
    <s v="Bogotá D.C."/>
    <s v="Cumplimiento"/>
    <s v="21-45-101470113"/>
    <s v="Seguros del Estado S.A."/>
    <d v="2025-01-13T00:00:00"/>
    <s v="13/01/2025 - 27/06/2026"/>
    <d v="2025-01-13T00:00:00"/>
    <s v="Mediante otrosí Nº1 del 09/09/025 se prorrogó el plazo hasta el 31 /12/2025 y se adicionó el valor de $1138199"/>
    <x v="0"/>
    <s v="Adición; Prórroga"/>
    <s v="N/A"/>
    <s v="ADMINISTRACIÓN DE EMPRESAS "/>
    <s v="N/A"/>
    <s v="Masculino"/>
    <s v="jose.chavez@jep.gov.co"/>
    <s v="https://community.secop.gov.co/Public/Tendering/ContractNoticePhases/View?PPI=CO1.PPI.36603825&amp;isFromPublicArea=True&amp;isModal=False"/>
    <s v="GESTIÓN_DE_SEGURIDAD_BIENES_Y_SERVICIOS"/>
    <s v="PROCESOS_DE_GESTIÓN"/>
    <s v="Dirección Administrativa y Financiera"/>
    <s v="Secretaría Ejecutiva"/>
  </r>
  <r>
    <s v="JEP-094-2025"/>
    <s v="JEP-CSPO-094-2025"/>
    <s v="Arinson Ruiz"/>
    <d v="2025-01-10T00:00:00"/>
    <s v="Fabian David Gamboa Ramirez"/>
    <s v="Contratos o convenios que no requieren pluralidad de ofertas"/>
    <s v="1. Prestación de servicios profesionales y de apoyo a la gestión"/>
    <s v="Cédula de Ciudadanía"/>
    <n v="1097638678"/>
    <n v="6"/>
    <s v="Persona Natural"/>
    <s v="Bogotá D.C."/>
    <s v="Prestar servicios de apoyo a la Subdirección Financiera en las actividades relacionadas con bases de datos, revisión de formularios, manejo de archivo y administración de canales de recepción de solicitudes de comisiones de servicios y autorizaciones de desplazamiento en la JEP, como parte de la asistencia a las actuaciones y decisiones judiciales"/>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45385267"/>
    <n v="45385267"/>
    <s v="N/A"/>
    <n v="4268208"/>
    <s v="N/A"/>
    <n v="59225"/>
    <n v="50925"/>
    <x v="0"/>
    <d v="2025-01-13T00:00:00"/>
    <d v="2025-01-13T00:00:00"/>
    <s v="N/A"/>
    <s v="N/A"/>
    <s v="N/A"/>
    <s v="N/A"/>
    <s v="N/A"/>
    <n v="0"/>
    <s v="N/A"/>
    <n v="0"/>
    <s v="N/A"/>
    <n v="0"/>
    <s v="N/A"/>
    <n v="0"/>
    <s v="N/A"/>
    <n v="0"/>
    <s v="N/A"/>
    <n v="-118"/>
    <x v="48"/>
    <n v="0"/>
    <n v="0"/>
    <n v="0"/>
    <n v="0"/>
    <d v="2025-11-30T00:00:00"/>
    <d v="2025-08-04T00:00:00"/>
    <n v="-155"/>
    <d v="2025-08-05T00:00:00"/>
    <s v="Bogotá D.C."/>
    <s v="Cumplimiento"/>
    <s v="_x0009_63-45-101051659"/>
    <s v="Seguros del Estado S.A."/>
    <d v="2025-01-13T00:00:00"/>
    <s v="13/01/2025 - 31/05/2026"/>
    <d v="2025-01-13T00:00:00"/>
    <s v="El 5/08/2025 se publicó la terminación anticipada por mutuo acuerdo, con ejecución hasta el 04/08/2025"/>
    <x v="0"/>
    <s v="Terminación anticipada"/>
    <s v="N/A"/>
    <s v="ADMINISTRACIÓN DE EMPRESAS "/>
    <s v="N/A"/>
    <s v="Masculino"/>
    <s v="fabian.gamboa@jep.gov.co"/>
    <s v="https://community.secop.gov.co/Public/Tendering/ContractNoticePhases/View?PPI=CO1.PPI.36584832&amp;isFromPublicArea=True&amp;isModal=False"/>
    <s v="GESTIÓN_FINANCIERA"/>
    <s v="PROCESOS_DE_GESTIÓN"/>
    <s v="Dirección Administrativa y Financiera"/>
    <s v="Secretaría Ejecutiva"/>
  </r>
  <r>
    <s v="JEP-095-2025"/>
    <s v="JEP-CSPO-095-2025"/>
    <s v="Arinson Ruiz"/>
    <d v="2025-01-10T00:00:00"/>
    <s v="Sonia Lizeth Bernal Moreno  "/>
    <s v="Contratos o convenios que no requieren pluralidad de ofertas"/>
    <s v="1. Prestación de servicios profesionales y de apoyo a la gestión"/>
    <s v="Cédula de Ciudadanía"/>
    <n v="1014260055"/>
    <n v="7"/>
    <s v="Persona Natural"/>
    <s v="Bogotá D.C."/>
    <s v="Prestar servicios profesionales a la Subdirección Financiera de actividades requeridas en la ejecución del contrato de suministro de tiquetes aéreos, para atender las comisiones de servicio y las autorizaciones de desplazamiento a nivel nacional e internacional en la entidad"/>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72337188"/>
    <n v="72337188"/>
    <s v="N/A"/>
    <n v="6802871"/>
    <s v="N/A"/>
    <n v="59125"/>
    <n v="51025"/>
    <x v="0"/>
    <d v="2025-01-13T00:00:00"/>
    <d v="2025-01-13T00:00:00"/>
    <s v="N/A"/>
    <s v="N/A"/>
    <s v="N/A"/>
    <s v="N/A"/>
    <s v="N/A"/>
    <n v="0"/>
    <s v="N/A"/>
    <n v="0"/>
    <s v="N/A"/>
    <n v="0"/>
    <s v="N/A"/>
    <n v="0"/>
    <s v="N/A"/>
    <n v="0"/>
    <s v="N/A"/>
    <n v="-118"/>
    <x v="49"/>
    <n v="0"/>
    <n v="0"/>
    <n v="0"/>
    <n v="0"/>
    <d v="2025-11-30T00:00:00"/>
    <d v="2025-08-04T00:00:00"/>
    <n v="-155"/>
    <d v="2025-08-05T00:00:00"/>
    <s v="Bogotá D.C."/>
    <s v="Cumplimiento"/>
    <s v="63-45-101051658"/>
    <s v="Seguros del Estado S.A."/>
    <d v="2025-01-13T00:00:00"/>
    <s v="13/01/2025 - 31/05/2026"/>
    <d v="2025-01-13T00:00:00"/>
    <s v="El 5/08/2025 se publicó la terminación anticipada por mutuo acuerdo, con ejecución hasta el 04/08/2025"/>
    <x v="0"/>
    <s v="Terminación anticipada"/>
    <s v="N/A"/>
    <s v="ADMINISTRACIÓN DE EMPRESAS COMERCIALES"/>
    <s v="N/A"/>
    <s v="Femenino"/>
    <s v="sonia.bernal@jep.gov.co"/>
    <s v="https://community.secop.gov.co/Public/Tendering/ContractNoticePhases/View?PPI=CO1.PPI.36583800&amp;isFromPublicArea=True&amp;isModal=False"/>
    <s v="GESTIÓN_FINANCIERA"/>
    <s v="PROCESOS_DE_GESTIÓN"/>
    <s v="Dirección Administrativa y Financiera"/>
    <s v="Secretaría Ejecutiva"/>
  </r>
  <r>
    <s v="JEP-096-2025"/>
    <s v="JEP-CSPO-096-2025"/>
    <s v="Laura Cuenca"/>
    <d v="2025-01-10T00:00:00"/>
    <s v="Jose Andres Pulido Tobo"/>
    <s v="Contratos o convenios que no requieren pluralidad de ofertas"/>
    <s v="1. Prestación de servicios profesionales y de apoyo a la gestión"/>
    <s v="Cédula de Ciudadanía"/>
    <n v="79747659"/>
    <n v="7"/>
    <s v="Persona Natural"/>
    <s v="Manizalez"/>
    <s v="Prestar servicios profesionales a la Oficina Asesora de Seguridad y Protección, para realizar las gestiones y articulación requeridas en materia de seguridad y protección, para el cumplimiento de la misionalidad de la Jurisdicción Especial para la Paz - JEP; así mismo contribuir con el desarrollo y ejecución de los procedimientos de la Estrategia de Seguridad para la Protección para las Personas y las instalaciones de la JEP"/>
    <s v="Juan David Olarte Torres"/>
    <s v="Dirección Administrativa y Financiera"/>
    <s v="DD- Oficina Asesora de Seguridad y Protección"/>
    <s v="María Emma Caro Robles"/>
    <n v="39707567"/>
    <s v="DD- Oficina Asesora de Seguridad y Protección"/>
    <s v="Hernando Lozano _x000a_González; 79.749.883; Del 12 al 14 de mayo de 2025"/>
    <s v="N/A"/>
    <s v="N/A"/>
    <s v="Inversión"/>
    <n v="66379216"/>
    <n v="66379216"/>
    <s v="N/A"/>
    <n v="6146224"/>
    <s v="N/A"/>
    <n v="50425"/>
    <n v="63125"/>
    <x v="0"/>
    <d v="2025-01-17T00:00:00"/>
    <d v="2025-01-20T00:00:00"/>
    <s v="N/A"/>
    <s v="N/A"/>
    <s v="N/A"/>
    <s v="N/A"/>
    <s v="N/A"/>
    <n v="-11882700"/>
    <d v="2025-08-15T00:00:00"/>
    <n v="0"/>
    <s v="N/A"/>
    <n v="0"/>
    <s v="N/A"/>
    <n v="0"/>
    <s v="N/A"/>
    <n v="0"/>
    <s v="N/A"/>
    <n v="-47"/>
    <x v="28"/>
    <n v="0"/>
    <n v="0"/>
    <n v="0"/>
    <n v="0"/>
    <d v="2025-11-30T00:00:00"/>
    <d v="2025-10-14T00:00:00"/>
    <n v="-84"/>
    <s v="N/A"/>
    <s v="Bogotá D.C."/>
    <s v="Cumplimiento"/>
    <s v="63-45-101051715"/>
    <s v="Seguros del Estado S.A."/>
    <d v="2025-01-17T00:00:00"/>
    <s v="17/01/2025 - 31/05/2026"/>
    <d v="2025-01-17T00:00:00"/>
    <s v="Mediante otrosí Nº1 del 15/08/2025 se publicó la reducción en tiempo y valor del contrato JEP-096-2025"/>
    <x v="0"/>
    <s v="Reducción"/>
    <s v="N/A"/>
    <s v="ADMINISTRACIÓN POLICIAL"/>
    <s v="ADMINISTRACIÓN DE EMPRESAS"/>
    <s v="Masculino"/>
    <s v="jose.pulido@jep.gov.co"/>
    <s v="https://community.secop.gov.co/Public/Tendering/ContractNoticePhases/View?PPI=CO1.PPI.36589728&amp;isFromPublicArea=True&amp;isModal=False"/>
    <s v="GESTIÓN_DE_SEGURIDAD_BIENES_Y_SERVICIOS"/>
    <s v="PROCESOS_DE_GESTIÓN"/>
    <s v="Dirección Administrativa y Financiera"/>
    <s v="Secretaría Ejecutiva"/>
  </r>
  <r>
    <s v="JEP-097-2025"/>
    <s v="JEP-CSPO-097-2025"/>
    <s v="Laura Cuenca"/>
    <d v="2025-01-10T00:00:00"/>
    <s v="Laura Lizeth Pan"/>
    <s v="Contratos o convenios que no requieren pluralidad de ofertas"/>
    <s v="1. Prestación de servicios profesionales y de apoyo a la gestión"/>
    <s v="Cédula de Ciudadanía"/>
    <n v="1116613276"/>
    <n v="9"/>
    <s v="Persona Natural"/>
    <s v="Bogotá D.C."/>
    <s v="Prestar servicios profesionales a la Oficina Asesora de Seguridad y Protección, brindando apoyo a la gestión del proceso de seguridad física y electrónica en su implementación, desarrollo y funcionamiento, para el efectivo aseguramiento de las instalaciones de la Jurisdicción Especial para la Paz (JEP) y los Grupos Territoriales"/>
    <s v="Juan David Olarte Torres"/>
    <s v="Dirección Administrativa y Financiera"/>
    <s v="DD- Oficina Asesora de Seguridad y Protección"/>
    <s v="María Emma Caro Robles"/>
    <n v="39707567"/>
    <s v="DD- Oficina Asesora de Seguridad y Protección"/>
    <s v="Hernando Lozano _x000a_González; 79.749.883; Del 12 al 14 de mayo de 2025"/>
    <s v="N/A"/>
    <s v="N/A"/>
    <s v="Funcionamiento"/>
    <n v="66379216"/>
    <n v="66379216"/>
    <s v="N/A"/>
    <n v="6146224"/>
    <s v="N/A"/>
    <n v="42125"/>
    <s v="_x0009_52925"/>
    <x v="1"/>
    <d v="2025-01-14T00:00:00"/>
    <d v="2025-01-16T00:00:00"/>
    <s v="N/A"/>
    <s v="N/A"/>
    <s v="N/A"/>
    <s v="N/A"/>
    <s v="N/A"/>
    <n v="4507232"/>
    <d v="2025-09-04T00:00:00"/>
    <n v="0"/>
    <s v="N/A"/>
    <n v="0"/>
    <s v="N/A"/>
    <n v="0"/>
    <s v="N/A"/>
    <n v="1"/>
    <d v="2025-09-04T00:00:00"/>
    <n v="31"/>
    <x v="50"/>
    <n v="0"/>
    <n v="0"/>
    <n v="0"/>
    <n v="0"/>
    <d v="2025-11-30T00:00:00"/>
    <d v="2025-12-31T00:00:00"/>
    <n v="-6"/>
    <s v="N/A"/>
    <s v="Bogotá D.C."/>
    <s v="Cumplimiento"/>
    <s v="63-45-101051678"/>
    <s v="Seguros del Estado S.A."/>
    <d v="2025-01-15T00:00:00"/>
    <s v="14/01/2025 - 31/05/2026"/>
    <d v="2025-01-15T00:00:00"/>
    <s v="Mediante otrosí Nº1 del 4/09/2025  se publicó la adición y prórroga del contrato JEP-097-2025 hasta el 31/12/2025"/>
    <x v="0"/>
    <s v="Adición; Prórroga"/>
    <s v="N/A"/>
    <s v="INGENIERÍA ELECTRÓNICA "/>
    <s v="N/A"/>
    <s v="Femenino"/>
    <s v="laura.pan@jep.gov.co"/>
    <s v="https://community.secop.gov.co/Public/Tendering/ContractNoticePhases/View?PPI=CO1.PPI.36609715&amp;isFromPublicArea=True&amp;isModal=False"/>
    <s v="GESTIÓN_DE_SEGURIDAD_BIENES_Y_SERVICIOS"/>
    <s v="PROCESOS_DE_GESTIÓN"/>
    <s v="Dirección Administrativa y Financiera"/>
    <s v="Secretaría Ejecutiva"/>
  </r>
  <r>
    <s v="JEP-098-2025"/>
    <s v="JEP-CSPO-098-2025"/>
    <s v="Laura Cuenca"/>
    <d v="2025-01-10T00:00:00"/>
    <s v="German Gregorio Cifuentes Martinez"/>
    <s v="Contratos o convenios que no requieren pluralidad de ofertas"/>
    <s v="1. Prestación de servicios profesionales y de apoyo a la gestión"/>
    <s v="Cédula de Ciudadanía"/>
    <n v="80092267"/>
    <n v="4"/>
    <s v="Persona Natural"/>
    <s v="Bogotá D.C."/>
    <s v="Prestar servicios profesionales a la Oficina Asesora de Seguridad y Protección para apoyar el seguimiento a la operatividad integral de los vehículos asignados a los beneficiarios de Medidas de Protección de la Jurisdicción Especial Para la Paz - JEP, y brindar asesoría a los integrantes de los esquemas protección, así como contribuir al desarrollo y ejecución de los procedimientos relacionados con seguridad vial"/>
    <s v="Juan David Olarte Torres"/>
    <s v="Dirección Administrativa y Financiera"/>
    <s v="DD- Oficina Asesora de Seguridad y Protección"/>
    <s v="María Emma Caro Robles"/>
    <n v="39707567"/>
    <s v="DD- Oficina Asesora de Seguridad y Protección"/>
    <s v="Hernando Lozano _x000a_González; 79.749.883; Del 12 al 14 de mayo de 2025"/>
    <s v="N/A"/>
    <s v="N/A"/>
    <s v="Funcionamiento"/>
    <n v="66379216"/>
    <n v="66379216"/>
    <s v="N/A"/>
    <n v="6146224"/>
    <s v="N/A"/>
    <n v="42225"/>
    <n v="53025"/>
    <x v="1"/>
    <d v="2025-01-14T00:00:00"/>
    <d v="2025-01-16T00:00:00"/>
    <s v="N/A"/>
    <s v="N/A"/>
    <s v="N/A"/>
    <s v="N/A"/>
    <s v="N/A"/>
    <n v="4507232"/>
    <d v="2025-09-04T00:00:00"/>
    <n v="0"/>
    <s v="N/A"/>
    <n v="0"/>
    <s v="N/A"/>
    <n v="0"/>
    <s v="N/A"/>
    <n v="1"/>
    <d v="2025-09-04T00:00:00"/>
    <n v="31"/>
    <x v="50"/>
    <n v="0"/>
    <n v="0"/>
    <n v="0"/>
    <n v="0"/>
    <d v="2025-11-30T00:00:00"/>
    <d v="2025-12-31T00:00:00"/>
    <n v="-6"/>
    <s v="N/A"/>
    <s v="Bogotá D.C."/>
    <s v="Cumplimiento"/>
    <s v="33-47-101015801 "/>
    <s v="Seguros del Estado S.A."/>
    <d v="2025-01-15T00:00:00"/>
    <s v="15/01/2025 - 05/06/2026"/>
    <d v="2025-01-15T00:00:00"/>
    <s v="Mediante otrosí Nº1 del 4/09/2025  se publicó la adición y prórroga del contrato JEP-098-2025 hasta el 31/12/2025"/>
    <x v="0"/>
    <s v="Adición; Prórroga"/>
    <s v="N/A"/>
    <s v="INGENIERIA MECANICA"/>
    <s v="N/A"/>
    <s v="Masculino"/>
    <s v="german.cifuentes@jep.gov.co"/>
    <s v="https://community.secop.gov.co/Public/Tendering/ContractNoticePhases/View?PPI=CO1.PPI.36609733&amp;isFromPublicArea=True&amp;isModal=False"/>
    <s v="GESTIÓN_DE_SEGURIDAD_BIENES_Y_SERVICIOS"/>
    <s v="PROCESOS_DE_GESTIÓN"/>
    <s v="Dirección Administrativa y Financiera"/>
    <s v="Secretaría Ejecutiva"/>
  </r>
  <r>
    <s v="JEP-099-2025"/>
    <s v="JEP-CSPO-099-2025"/>
    <s v="Miguel Salcedo"/>
    <d v="2025-01-10T00:00:00"/>
    <s v="Clara Ines Motta Manrique"/>
    <s v="Contratos o convenios que no requieren pluralidad de ofertas"/>
    <s v="1. Prestación de servicios profesionales y de apoyo a la gestión"/>
    <s v="Cédula de Ciudadanía"/>
    <n v="55158275"/>
    <n v="8"/>
    <s v="Persona Natural"/>
    <s v="Neiva"/>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Carlos Fonseca Sánchez"/>
    <n v="1020740963"/>
    <s v="F- Magistratura"/>
    <s v="N/A"/>
    <s v="Anonimizador"/>
    <s v="Raúl Eduardo Sánchez Sánchez"/>
    <s v="Inversión"/>
    <n v="58093167"/>
    <n v="58093167"/>
    <s v="N/A"/>
    <n v="4951123"/>
    <s v="N/A"/>
    <n v="54625"/>
    <n v="56125"/>
    <x v="0"/>
    <d v="2025-01-14T00:00:00"/>
    <d v="2025-01-17T00:00:00"/>
    <s v="N/A"/>
    <s v="N/A"/>
    <s v="N/A"/>
    <s v="N/A"/>
    <s v="N/A"/>
    <n v="0"/>
    <s v="N/A"/>
    <n v="0"/>
    <s v="N/A"/>
    <n v="0"/>
    <s v="N/A"/>
    <n v="0"/>
    <s v="N/A"/>
    <n v="0"/>
    <s v="N/A"/>
    <n v="-163"/>
    <x v="51"/>
    <n v="0"/>
    <n v="0"/>
    <n v="0"/>
    <n v="0"/>
    <d v="2025-12-31T00:00:00"/>
    <d v="2025-07-21T00:00:00"/>
    <n v="-169"/>
    <d v="2025-07-22T00:00:00"/>
    <s v="Bogotá D.C."/>
    <s v="Cumplimiento"/>
    <s v="560-47-994000186277"/>
    <s v="Aseguradora Solidaria de Colombia "/>
    <d v="2025-01-17T00:00:00"/>
    <s v="15/01/2025 - 05/07/2026"/>
    <d v="2025-01-17T00:00:00"/>
    <s v="El 22/07/2025 se publico el acta de  terminación anticipada  y el balance final y cierre del contrato No. JEP-099-2025, a partir del 22 de Julio de 2025, es decir la ejecución del contrato fue hasta el 21 de julio de 2025 inclusive"/>
    <x v="0"/>
    <s v="Terminación anticipada"/>
    <s v="N/A"/>
    <s v="DERECHO "/>
    <s v="N/A"/>
    <s v="Femenino"/>
    <s v="clara.motta@jep.gov.co"/>
    <s v="https://community.secop.gov.co/Public/Tendering/ContractNoticePhases/View?PPI=CO1.PPI.36586572&amp;isFromPublicArea=True&amp;isModal=False"/>
    <s v="JUDICIAL_ADVERSARIAL"/>
    <s v="PROCESOS_MISIONALES"/>
    <s v="Magistratura"/>
    <s v="Magistratura"/>
  </r>
  <r>
    <s v="JEP-100-2025"/>
    <s v="JEP-CSPO-100-2025"/>
    <s v="Miguel Salcedo"/>
    <d v="2025-01-10T00:00:00"/>
    <s v="Cristian Camilo Gutierrez Meza"/>
    <s v="Contratos o convenios que no requieren pluralidad de ofertas"/>
    <s v="1. Prestación de servicios profesionales y de apoyo a la gestión"/>
    <s v="Cédula de Ciudadanía"/>
    <n v="1047480647"/>
    <n v="5"/>
    <s v="Persona Natural"/>
    <s v="Cartagena"/>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Irina Alejandra Junieles Acosta"/>
    <n v="45483429"/>
    <s v="F- Magistratura"/>
    <s v="N/A"/>
    <s v="Anonimizador"/>
    <s v="María del Pilar Valencia García"/>
    <s v="Inversión"/>
    <n v="57598056"/>
    <n v="57598056"/>
    <s v="N/A"/>
    <n v="4951123"/>
    <s v="N/A"/>
    <n v="54725"/>
    <n v="52325"/>
    <x v="0"/>
    <d v="2025-01-13T00:00:00"/>
    <d v="2025-01-15T00:00:00"/>
    <s v="N/A"/>
    <s v="N/A"/>
    <s v="N/A"/>
    <s v="N/A"/>
    <s v="N/A"/>
    <n v="0"/>
    <s v="N/A"/>
    <n v="0"/>
    <s v="N/A"/>
    <n v="0"/>
    <s v="N/A"/>
    <n v="0"/>
    <s v="N/A"/>
    <n v="0"/>
    <s v="N/A"/>
    <n v="0"/>
    <x v="52"/>
    <n v="0"/>
    <n v="0"/>
    <n v="0"/>
    <n v="0"/>
    <d v="2025-12-31T00:00:00"/>
    <d v="2025-12-31T00:00:00"/>
    <n v="-6"/>
    <s v="N/A"/>
    <s v="Bogotá D.C."/>
    <s v="Cumplimiento"/>
    <s v="21-45-101470144"/>
    <s v="Seguros del Estado S.A."/>
    <d v="2025-01-14T00:00:00"/>
    <s v="14/01/2025 - 01/07/2026"/>
    <d v="2025-01-15T00:00:00"/>
    <s v="Ninguna"/>
    <x v="0"/>
    <s v="Ingreso"/>
    <s v="N/A"/>
    <s v="CIENCIAS POLITICAS"/>
    <s v="N/A"/>
    <s v="Masculino"/>
    <s v="cristian.gutierrezm@jep.gov.co"/>
    <s v="https://community.secop.gov.co/Public/Tendering/ContractNoticePhases/View?PPI=CO1.PPI.36603806&amp;isFromPublicArea=True&amp;isModal=False"/>
    <s v="JUDICIAL_ADVERSARIAL"/>
    <s v="PROCESOS_MISIONALES"/>
    <s v="Magistratura"/>
    <s v="Magistratura"/>
  </r>
  <r>
    <s v="JEP-101-2025"/>
    <s v="JEP-CSPO-101-2025"/>
    <s v="Miguel Salcedo"/>
    <d v="2025-01-10T00:00:00"/>
    <s v="Maria Fernanda Wilches Blanco"/>
    <s v="Contratos o convenios que no requieren pluralidad de ofertas"/>
    <s v="1. Prestación de servicios profesionales y de apoyo a la gestión"/>
    <s v="Cédula de Ciudadanía"/>
    <n v="1193079162"/>
    <n v="7"/>
    <s v="Persona Natural"/>
    <s v="Cartagena"/>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Irina Alejandra Junieles Acosta"/>
    <n v="45483429"/>
    <s v="F- Magistratura"/>
    <s v="N/A"/>
    <s v="Anonimizador"/>
    <s v="Belkis Florentina Izquierdo Torres"/>
    <s v="Inversión"/>
    <n v="57598056"/>
    <n v="57598056"/>
    <s v="N/A"/>
    <n v="4951123"/>
    <s v="N/A"/>
    <n v="54925"/>
    <n v="52425"/>
    <x v="0"/>
    <d v="2025-01-13T00:00:00"/>
    <d v="2025-01-15T00:00:00"/>
    <s v="N/A"/>
    <s v="N/A"/>
    <s v="N/A"/>
    <s v="N/A"/>
    <s v="N/A"/>
    <n v="-12872925"/>
    <d v="2025-08-11T00:00:00"/>
    <n v="0"/>
    <s v="N/A"/>
    <n v="0"/>
    <s v="N/A"/>
    <n v="0"/>
    <s v="N/A"/>
    <n v="0"/>
    <s v="N/A"/>
    <n v="-78"/>
    <x v="53"/>
    <n v="0"/>
    <n v="0"/>
    <n v="0"/>
    <n v="0"/>
    <d v="2025-12-31T00:00:00"/>
    <d v="2025-10-14T00:00:00"/>
    <n v="-84"/>
    <s v="N/A"/>
    <s v="Bogotá D.C."/>
    <s v="Cumplimiento"/>
    <s v="21-45-101470137"/>
    <s v="Seguros del Estado S.A."/>
    <d v="2025-01-14T00:00:00"/>
    <s v="14/01/2025 - 01/07/2026"/>
    <d v="2025-01-15T00:00:00"/>
    <s v="Mediante otrosí Nº1 del 11/08/2025 se publicó la reducción en tiempo y valor del contrato JEP-101-2025"/>
    <x v="0"/>
    <s v="Reducción"/>
    <s v="N/A"/>
    <s v="DERECHO "/>
    <s v="TECNICO EN ASISTENCIA EN ORGANIZACIÓN DE ARCHIVOS"/>
    <s v="Femenino"/>
    <s v="maria.wilchesb@jep.gov.co "/>
    <s v="https://community.secop.gov.co/Public/Tendering/ContractNoticePhases/View?PPI=CO1.PPI.36588236&amp;isFromPublicArea=True&amp;isModal=False"/>
    <s v="JUDICIAL_DIALÓGICO"/>
    <s v="PROCESOS_MISIONALES"/>
    <s v="Magistratura"/>
    <s v="Magistratura"/>
  </r>
  <r>
    <s v="JEP-102-2025"/>
    <s v="JEP-CSPO-102-2025"/>
    <s v="Mateo Ávila"/>
    <d v="2025-01-10T00:00:00"/>
    <s v="Juan David Duque Botero"/>
    <s v="Contratos o convenios que no requieren pluralidad de ofertas"/>
    <s v="1. Prestación de servicios profesionales y de apoyo a la gestión"/>
    <s v="Cédula de Ciudadanía"/>
    <n v="79941784"/>
    <n v="0"/>
    <s v="Persona Natural"/>
    <s v="Bogotá D.C."/>
    <s v="Prestar servicios profesionales especializados para asesorar y acompañar a la Subdirección de Contratación en la emisión de documentos, conceptos y lineamientos de carácter jurídico y contractual"/>
    <s v="Jairo Ernesto Arias Orjuela"/>
    <s v="Dirección de Asuntos Jurídicos"/>
    <s v="EE- Subdirección de Contratación "/>
    <s v="Fabio Leonardo Muñoz Sarmiento"/>
    <n v="80769053"/>
    <s v="EE- Subdirección de Contratación "/>
    <s v="N/A"/>
    <s v="N/A"/>
    <s v="N/A"/>
    <s v="Inversión"/>
    <n v="178781142"/>
    <n v="178781142"/>
    <s v="N/A"/>
    <n v="17585033"/>
    <s v="N/A"/>
    <n v="81625"/>
    <s v="_x0009_52125"/>
    <x v="0"/>
    <d v="2025-01-14T00:00:00"/>
    <d v="2025-01-16T00:00:00"/>
    <s v="N/A"/>
    <s v="N/A"/>
    <s v="N/A"/>
    <s v="N/A"/>
    <s v="N/A"/>
    <n v="24032893"/>
    <d v="2025-11-14T00:00:00"/>
    <n v="0"/>
    <s v="N/A"/>
    <n v="0"/>
    <s v="N/A"/>
    <n v="0"/>
    <s v="N/A"/>
    <n v="1"/>
    <d v="2025-11-14T00:00:00"/>
    <n v="45"/>
    <x v="54"/>
    <n v="0"/>
    <n v="0"/>
    <n v="0"/>
    <n v="0"/>
    <d v="2025-11-16T00:00:00"/>
    <d v="2025-12-31T00:00:00"/>
    <n v="-6"/>
    <s v="N/A"/>
    <s v="Bogotá D.C."/>
    <s v="Cumplimiento"/>
    <s v="11-47-101029013"/>
    <s v="Seguros del Estado S.A."/>
    <d v="2025-01-14T00:00:00"/>
    <s v="14/01/2025 - 16/05/2026"/>
    <d v="2025-01-14T00:00:00"/>
    <s v="Mediante otrosí Nº1 del 14/11/2025 se publicó la adición $24.032.893 y prorrogó hasta el 31/12/2025"/>
    <x v="0"/>
    <s v="Adición; Prorróga"/>
    <s v="N/A"/>
    <s v="DERECHO "/>
    <s v="N/A"/>
    <s v="Masculino"/>
    <s v="juan.duque@jep.gov.co"/>
    <s v="https://community.secop.gov.co/Public/Tendering/ContractNoticePhases/View?PPI=CO1.PPI.36586260&amp;isFromPublicArea=True&amp;isModal=False"/>
    <s v="GESTIÓN_CONTRACTUAL"/>
    <s v="PROCESOS_DE_GESTIÓN"/>
    <s v="Dirección de Asuntos Jurídicos"/>
    <s v="Secretaría Ejecutiva"/>
  </r>
  <r>
    <s v="JEP-103-2025"/>
    <s v="JEP-CSPO-103-2025"/>
    <s v="Mateo Ávila"/>
    <d v="2025-01-10T00:00:00"/>
    <s v="Javier Botello Ocampo"/>
    <s v="Contratos o convenios que no requieren pluralidad de ofertas"/>
    <s v="1. Prestación de servicios profesionales y de apoyo a la gestión"/>
    <s v="Cédula de Ciudadanía"/>
    <n v="79464780"/>
    <n v="5"/>
    <s v="Persona Natural"/>
    <s v="Bogotá D.C."/>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91362465"/>
    <n v="91362465"/>
    <s v="N/A"/>
    <n v="7853508"/>
    <s v="N/A"/>
    <n v="63625"/>
    <n v="53125"/>
    <x v="2"/>
    <d v="2025-01-14T00:00:00"/>
    <d v="2025-01-16T00:00:00"/>
    <s v="N/A"/>
    <s v="N/A"/>
    <s v="N/A"/>
    <s v="N/A"/>
    <s v="N/A"/>
    <n v="0"/>
    <s v="N/A"/>
    <n v="0"/>
    <s v="N/A"/>
    <n v="0"/>
    <s v="N/A"/>
    <n v="0"/>
    <s v="N/A"/>
    <n v="0"/>
    <s v="N/A"/>
    <n v="0"/>
    <x v="55"/>
    <n v="0"/>
    <n v="0"/>
    <n v="0"/>
    <n v="0"/>
    <d v="2025-12-31T00:00:00"/>
    <d v="2025-12-31T00:00:00"/>
    <n v="-6"/>
    <s v="N/A"/>
    <s v="Bogotá D.C."/>
    <s v="Cumplimiento"/>
    <s v="11-45-101158422"/>
    <s v="Seguros del Estado S.A."/>
    <d v="2025-01-15T00:00:00"/>
    <s v="15/01/2025 - 10/07/2026"/>
    <d v="2025-01-15T00:00:00"/>
    <s v="Ninguna"/>
    <x v="0"/>
    <s v="Ingreso"/>
    <s v="N/A"/>
    <s v="ADMINISTRACIÓN DE EMPRESAS"/>
    <s v="N/A"/>
    <s v="Masculino"/>
    <s v="javier.botello@jep.gov.co"/>
    <s v="https://community.secop.gov.co/Public/Tendering/ContractNoticePhases/View?PPI=CO1.PPI.36623695&amp;isFromPublicArea=True&amp;isModal=False"/>
    <s v="EVALUACIÓN_Y_CONTROL"/>
    <s v="PROCESOS_DE_PREVENCIÓN,_CONTROL_Y_EVALUACIÓN"/>
    <s v="Subdirección de Control Interno"/>
    <s v="Secretaría Ejecutiva"/>
  </r>
  <r>
    <s v="JEP-104-2025"/>
    <s v="JEP-CSPO-104-2025"/>
    <s v="Mateo Ávila"/>
    <d v="2025-01-10T00:00:00"/>
    <s v="Hernan Alonso Uribe Marulanda"/>
    <s v="Contratos o convenios que no requieren pluralidad de ofertas"/>
    <s v="1. Prestación de servicios profesionales y de apoyo a la gestión"/>
    <s v="Cédula de Ciudadanía"/>
    <n v="70325206"/>
    <n v="0"/>
    <s v="Persona Natural"/>
    <s v="Medellín"/>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91362465"/>
    <n v="91362465"/>
    <s v="N/A"/>
    <n v="7853508"/>
    <s v="N/A"/>
    <n v="64125"/>
    <n v="63225"/>
    <x v="2"/>
    <d v="2025-01-17T00:00:00"/>
    <d v="2025-01-20T00:00:00"/>
    <s v="N/A"/>
    <s v="N/A"/>
    <s v="N/A"/>
    <s v="N/A"/>
    <s v="N/A"/>
    <n v="-16492365"/>
    <d v="2025-08-07T00:00:00"/>
    <n v="0"/>
    <s v="N/A"/>
    <n v="0"/>
    <s v="N/A"/>
    <n v="0"/>
    <s v="N/A"/>
    <n v="0"/>
    <s v="N/A"/>
    <n v="-57"/>
    <x v="56"/>
    <n v="0"/>
    <n v="0"/>
    <n v="0"/>
    <n v="0"/>
    <d v="2025-12-31T00:00:00"/>
    <d v="2025-11-04T00:00:00"/>
    <n v="-63"/>
    <s v="N/A"/>
    <s v="Bogotá D.C."/>
    <s v="Cumplimiento"/>
    <s v="11-47-101029127"/>
    <s v="Seguros del Estado S.A."/>
    <d v="2025-01-17T00:00:00"/>
    <s v="17/01/2025 - 05/07/2026"/>
    <d v="2025-01-20T00:00:00"/>
    <s v="Mediante otrosí Nº1 del 7/08/2025 se publicó la reducción en tiempo y valor del contrato JEP-104-2025"/>
    <x v="0"/>
    <s v="Reducción"/>
    <s v="N/A"/>
    <s v="ECONOMIA INDUSTRAIL"/>
    <s v="N/A"/>
    <s v="Masculino"/>
    <s v="hernan.uribe@jep.gov.co"/>
    <s v="https://community.secop.gov.co/Public/Tendering/ContractNoticePhases/View?PPI=CO1.PPI.36625829&amp;isFromPublicArea=True&amp;isModal=False"/>
    <s v="EVALUACIÓN_Y_CONTROL"/>
    <s v="PROCESOS_DE_PREVENCIÓN,_CONTROL_Y_EVALUACIÓN"/>
    <s v="Subdirección de Control Interno"/>
    <s v="Secretaría Ejecutiva"/>
  </r>
  <r>
    <s v="JEP-105-2025"/>
    <s v="JEP-CSPO-105-2025"/>
    <s v="Miguel Salcedo"/>
    <d v="2025-01-10T00:00:00"/>
    <s v="Valentina Sequeda Moreno"/>
    <s v="Contratos o convenios que no requieren pluralidad de ofertas"/>
    <s v="1. Prestación de servicios profesionales y de apoyo a la gestión"/>
    <s v="Cédula de Ciudadanía"/>
    <n v="1000514716"/>
    <n v="2"/>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Leandro Shinye Jamioy Pasuy"/>
    <n v="1032449743"/>
    <s v="F- Magistratura"/>
    <s v="N/A"/>
    <s v="Anonimizador"/>
    <s v="María del Pilar Valencia García"/>
    <s v="Inversión"/>
    <n v="57598056"/>
    <n v="57598056"/>
    <s v="N/A"/>
    <n v="4951123"/>
    <s v="N/A"/>
    <n v="54825"/>
    <n v="52525"/>
    <x v="0"/>
    <d v="2025-01-13T00:00:00"/>
    <d v="2025-01-16T00:00:00"/>
    <s v="N/A"/>
    <s v="N/A"/>
    <s v="N/A"/>
    <s v="N/A"/>
    <s v="N/A"/>
    <n v="-13037962"/>
    <d v="2025-08-11T00:00:00"/>
    <n v="0"/>
    <s v="N/A"/>
    <n v="0"/>
    <s v="N/A"/>
    <n v="0"/>
    <s v="N/A"/>
    <n v="0"/>
    <s v="N/A"/>
    <n v="-78"/>
    <x v="47"/>
    <n v="0"/>
    <n v="0"/>
    <n v="0"/>
    <n v="0"/>
    <d v="2025-12-31T00:00:00"/>
    <d v="2025-10-14T00:00:00"/>
    <n v="-84"/>
    <s v="N/A"/>
    <s v="Bogotá D.C."/>
    <s v="Cumplimiento"/>
    <s v="18-47-101009442"/>
    <s v="Seguros del Estado S.A."/>
    <d v="2025-01-13T00:00:00"/>
    <s v="13/01/2025 - 30/06/2026"/>
    <d v="2025-01-15T00:00:00"/>
    <s v="Mediante otrosí Nº1 del 11/08/2025 se publicó la reducción en tiempo y valor del contrato JEP-105-2025"/>
    <x v="0"/>
    <s v="Reducción"/>
    <s v="N/A"/>
    <s v="DERECHO "/>
    <s v="N/A"/>
    <s v="Femenino"/>
    <s v="valentina.sequeda@jep.gov.co"/>
    <s v="https://community.secop.gov.co/Public/Tendering/ContractNoticePhases/View?PPI=CO1.PPI.36603808&amp;isFromPublicArea=True&amp;isModal=False"/>
    <s v="JUDICIAL_ADVERSARIAL"/>
    <s v="PROCESOS_MISIONALES"/>
    <s v="Magistratura"/>
    <s v="Magistratura"/>
  </r>
  <r>
    <s v="JEP-106-2025"/>
    <s v="JEP-CSPO-106-2025"/>
    <s v="Jairo Cuellar"/>
    <d v="2025-01-10T00:00:00"/>
    <s v="Catalina Leyton Fandiño"/>
    <s v="Contratos o convenios que no requieren pluralidad de ofertas"/>
    <s v="1. Prestación de servicios profesionales y de apoyo a la gestión"/>
    <s v="Cédula de Ciudadanía"/>
    <n v="1110476347"/>
    <n v="3"/>
    <s v="Persona Natural"/>
    <s v="Ibagué"/>
    <s v="Prestar los servicios profesionales de acompañamiento jurídico al grupo  de apoyo legal y administrativo en las gestiones precontractuales, contractuales y poscontractuales para facilitar la capacidad investigativa de la UIA"/>
    <s v="Claudia Liliana Erazo Maldonado"/>
    <s v="Subsecretaría Ejecutiva"/>
    <s v="I- Unidad de Investigación y Acusación- UIA"/>
    <s v="Oscar Alfonso Tellez Valenzuela "/>
    <n v="91226679"/>
    <s v="I- Unidad de Investigación y Acusación - UIA"/>
    <s v="N/A"/>
    <s v="N/A"/>
    <s v="N/A"/>
    <s v="Inversión"/>
    <n v="113210038"/>
    <n v="113210038"/>
    <s v="N/A"/>
    <n v="9731522"/>
    <s v="N/A"/>
    <n v="114825"/>
    <n v="52225"/>
    <x v="3"/>
    <d v="2025-01-14T00:00:00"/>
    <d v="2025-01-15T00:00:00"/>
    <s v="N/A"/>
    <s v="N/A"/>
    <s v="N/A"/>
    <s v="N/A"/>
    <s v="N/A"/>
    <n v="-25301958"/>
    <d v="2025-08-12T00:00:00"/>
    <n v="0"/>
    <s v="N/A"/>
    <n v="0"/>
    <s v="N/A"/>
    <n v="0"/>
    <s v="N/A"/>
    <n v="0"/>
    <s v="N/A"/>
    <n v="-78"/>
    <x v="57"/>
    <n v="0"/>
    <n v="0"/>
    <n v="0"/>
    <n v="0"/>
    <d v="2025-12-31T00:00:00"/>
    <d v="2025-10-14T00:00:00"/>
    <n v="-84"/>
    <s v="N/A"/>
    <s v="Bogotá D.C."/>
    <s v="Cumplimiento"/>
    <s v="25-47-101006250"/>
    <s v="Seguros del Estado S.A."/>
    <d v="2025-01-15T00:00:00"/>
    <s v="14/01/2025 - 30/06/2026"/>
    <d v="2025-01-15T00:00:00"/>
    <s v="Mediante otrosí Nº1 del 12/08/2025 se publicó la reducción en tiempo y valor del contrato JEP-106-2025"/>
    <x v="0"/>
    <s v="Reducción"/>
    <s v="N/A"/>
    <s v="DERECHO "/>
    <s v="N/A"/>
    <s v="Femenino"/>
    <s v="catalina.leyton@jep.gov.co"/>
    <s v="https://community.secop.gov.co/Public/Tendering/ContractNoticePhases/View?PPI=CO1.PPI.36609792&amp;isFromPublicArea=True&amp;isModal=False"/>
    <s v="SOPORTE_PARA_LA_ADMINISTRACIÓN_DE_JUSTICIA"/>
    <s v="PROCESOS_MISIONALES"/>
    <s v="Unidad de Investigación y Acusación- UIA"/>
    <s v="Unidad de Investigación y Acusación- UIA"/>
  </r>
  <r>
    <s v="JEP-107-2025"/>
    <s v="JEP-CSPO-107-2025"/>
    <s v="Jairo Cuellar"/>
    <d v="2025-01-10T00:00:00"/>
    <s v="Wilmar Dario Gonzlez Buritica"/>
    <s v="Contratos o convenios que no requieren pluralidad de ofertas"/>
    <s v="1. Prestación de servicios profesionales y de apoyo a la gestión"/>
    <s v="Cédula de Ciudadanía"/>
    <n v="75063698"/>
    <n v="3"/>
    <s v="Persona Natural"/>
    <s v="Bogotá D.C."/>
    <s v="Prestar servicios profesionales para apoyar y acompañar a la Secretaría Ejecutiva en el seguimiento, preparación de documentos y demás acciones dentro de los procesos contractuales de carácter estratégico requeridos como parte de la asistencia a las actuaciones y decisiones judiciales de la justicia transicional y restaurativa"/>
    <s v="Jairo Ernesto Arias Orjuela"/>
    <s v="Dirección de Asuntos Jurídicos"/>
    <s v="E- Dirección de Asuntos Jurídicos"/>
    <s v="Jairo Ernesto Arias Orjuela"/>
    <n v="79542112"/>
    <s v="E- Dirección de Asuntos Jurídicos"/>
    <s v="N/A"/>
    <s v="N/A"/>
    <s v="N/A"/>
    <s v="Inversión"/>
    <n v="285372725"/>
    <n v="285372725"/>
    <s v="N/A"/>
    <n v="26837561"/>
    <s v="N/A"/>
    <n v="93125"/>
    <n v="53825"/>
    <x v="0"/>
    <d v="2025-01-14T00:00:00"/>
    <d v="2025-01-15T00:00:00"/>
    <s v="N/A"/>
    <s v="N/A"/>
    <s v="N/A"/>
    <s v="N/A"/>
    <s v="N/A"/>
    <n v="-25048391"/>
    <d v="2025-08-06T00:00:00"/>
    <n v="0"/>
    <s v="N/A"/>
    <n v="0"/>
    <s v="N/A"/>
    <n v="0"/>
    <s v="N/A"/>
    <n v="0"/>
    <s v="N/A"/>
    <n v="-26"/>
    <x v="58"/>
    <n v="0"/>
    <n v="0"/>
    <n v="0"/>
    <n v="0"/>
    <d v="2025-11-30T00:00:00"/>
    <d v="2025-11-04T00:00:00"/>
    <n v="-63"/>
    <s v="N/A"/>
    <s v="Bogotá D.C."/>
    <s v="Cumplimiento"/>
    <s v="360-47-994000038038"/>
    <s v="Aseguradora Solidaria de Colombia "/>
    <d v="2025-01-15T00:00:00"/>
    <s v="14/01/2025 - 10/06/2026"/>
    <d v="2025-01-15T00:00:00"/>
    <s v="Mediante otrosí Nº1 del 6/08/2025 se publicó la reducción en tiempo y valor del contrato JEP-107-2025"/>
    <x v="0"/>
    <s v="Reducción"/>
    <s v="N/A"/>
    <s v="DERECHO "/>
    <s v="N/A"/>
    <s v="Masculino"/>
    <s v="wilmar.gonzalez@jep.gov.co"/>
    <s v="https://community.secop.gov.co/Public/Tendering/ContractNoticePhases/View?PPI=CO1.PPI.36635365&amp;isFromPublicArea=True&amp;isModal=False"/>
    <s v="GESTIÓN_JURÍDICA"/>
    <s v="PROCESOS_DE_GESTIÓN"/>
    <s v="Dirección de Asuntos Jurídicos"/>
    <s v="Secretaría Ejecutiva"/>
  </r>
  <r>
    <s v="JEP-108-2025"/>
    <s v="JEP-CSPO-108-2025"/>
    <s v="Miguel Salcedo"/>
    <d v="2025-01-10T00:00:00"/>
    <s v="Felipe Tenorio Obando"/>
    <s v="Contratos o convenios que no requieren pluralidad de ofertas"/>
    <s v="1. Prestación de servicios profesionales y de apoyo a la gestión"/>
    <s v="Cédula de Ciudadanía"/>
    <n v="1020747680"/>
    <n v="9"/>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Apoyo SAR"/>
    <s v="Raúl Eduardo Sánchez Sánchez"/>
    <s v="Inversión"/>
    <n v="140362027"/>
    <n v="140362027"/>
    <s v="N/A"/>
    <n v="12100175"/>
    <s v="N/A"/>
    <n v="67425"/>
    <n v="68525"/>
    <x v="0"/>
    <d v="2025-01-17T00:00:00"/>
    <d v="2025-01-27T00:00:00"/>
    <s v="Andres Sanchez Sarmiento"/>
    <s v="Cédula de ciudadanía"/>
    <n v="1032480241"/>
    <n v="4"/>
    <d v="2025-02-21T00:00:00"/>
    <n v="-43963971"/>
    <d v="2025-08-08T00:00:00"/>
    <n v="0"/>
    <s v="N/A"/>
    <n v="0"/>
    <s v="N/A"/>
    <n v="0"/>
    <s v="N/A"/>
    <n v="0"/>
    <s v="N/A"/>
    <n v="-92"/>
    <x v="59"/>
    <n v="0"/>
    <n v="0"/>
    <n v="0"/>
    <n v="0"/>
    <d v="2025-12-31T00:00:00"/>
    <d v="2025-09-30T00:00:00"/>
    <n v="-98"/>
    <s v="N/A"/>
    <s v="Bogotá D.C."/>
    <s v="Cumplimiento; Cumplimiento"/>
    <s v="3011754; 980-47-994000030091"/>
    <s v="Previsora Seguros; Aseguradora SOLIDARIA DE Colombia S.A."/>
    <s v="22/01/2025; 24/02/2025"/>
    <s v="22/01/2025 - 01/07/2026; 21/02/2025 - 30/06/2026"/>
    <s v="27/01/2025; 24/02/2025"/>
    <s v="El 21/02/2025 se publicó la cesión del contrato; Mediante otrosí Nº1 del 08/08/2025 se publicó la reducción en tiempo y valor del contrato JEP-108-2025"/>
    <x v="0"/>
    <s v="Cesión; Reducción"/>
    <s v="N/A"/>
    <s v="DERECHO; DERECHO"/>
    <s v="N/A; N/A"/>
    <s v="Masculino; Masculino"/>
    <s v="felipe.tenorio@jep.gov.co andres.sanchez@jep.gov.co"/>
    <s v="https://community.secop.gov.co/Public/Tendering/ContractNoticePhases/View?PPI=CO1.PPI.36619973&amp;isFromPublicArea=True&amp;isModal=False"/>
    <s v="JUDICIAL_ADVERSARIAL"/>
    <s v="PROCESOS_MISIONALES"/>
    <s v="Magistratura"/>
    <s v="Magistratura"/>
  </r>
  <r>
    <s v="JEP-109-2025"/>
    <s v="JEP-CSPO-109-2025"/>
    <s v="Miguel Salcedo"/>
    <d v="2025-01-10T00:00:00"/>
    <s v="Marina Andrea Tatis Sosa"/>
    <s v="Contratos o convenios que no requieren pluralidad de ofertas"/>
    <s v="1. Prestación de servicios profesionales y de apoyo a la gestión"/>
    <s v="Cédula de Ciudadanía"/>
    <n v="1018515407"/>
    <n v="1"/>
    <s v="Persona Natural"/>
    <s v="Bogotá D.C."/>
    <s v="Prestación de servicios profesionales para apoyar las actividades que se desprendan de la recolección, sistematización y contrastación de información que requiera para las versiones voluntarias y autos"/>
    <s v="Jairo Ernesto Arias Orjuela"/>
    <s v="Dirección de Asuntos Jurídicos"/>
    <s v="F- Magistratura"/>
    <s v="Ana Cristina Portilla Benavides"/>
    <n v="52350519"/>
    <s v="F- Magistratura"/>
    <s v="Gustavo Adolfo Salazar Arbeláez del 1 - 11 de julio de 2025"/>
    <s v="Caso 08"/>
    <s v="Gustavo Adolfo Salazar Arbeláez"/>
    <s v="Inversión"/>
    <n v="49653475"/>
    <n v="49653475"/>
    <s v="N/A"/>
    <n v="4268208"/>
    <s v="N/A"/>
    <n v="67325"/>
    <n v="80725"/>
    <x v="0"/>
    <d v="2025-01-21T00:00:00"/>
    <d v="2025-01-23T00:00:00"/>
    <s v="N/A"/>
    <s v="N/A"/>
    <s v="N/A"/>
    <s v="N/A"/>
    <s v="N/A"/>
    <n v="-12235532"/>
    <d v="2025-08-09T00:00:00"/>
    <n v="0"/>
    <s v="N/A"/>
    <n v="0"/>
    <s v="N/A"/>
    <n v="0"/>
    <s v="N/A"/>
    <n v="0"/>
    <s v="N/A"/>
    <n v="-78"/>
    <x v="60"/>
    <n v="0"/>
    <n v="0"/>
    <n v="0"/>
    <n v="0"/>
    <d v="2025-12-31T00:00:00"/>
    <d v="2025-10-14T00:00:00"/>
    <n v="-84"/>
    <s v="N/A"/>
    <s v="Bogotá D.C."/>
    <s v="Cumplimiento"/>
    <s v="33-47-101015964"/>
    <s v="Seguros del Estado S.A."/>
    <d v="2025-01-22T00:00:00"/>
    <s v="22/01/2025 - 05/07/2026"/>
    <d v="2025-01-22T00:00:00"/>
    <s v="Mediante otrosí Nº1 del 09/08/2025 se publicó la reducción en tiempo y valor del contrato JEP-109-2025"/>
    <x v="0"/>
    <s v="Reducción"/>
    <s v="N/A"/>
    <s v="POLITOLOGÍA "/>
    <s v="N/A"/>
    <s v="Femenino"/>
    <s v="marina.tatis@jep.gov.co"/>
    <s v="https://community.secop.gov.co/Public/Tendering/ContractNoticePhases/View?PPI=CO1.PPI.36593410&amp;isFromPublicArea=True&amp;isModal=False"/>
    <s v="JUDICIAL_ADVERSARIAL"/>
    <s v="PROCESOS_MISIONALES"/>
    <s v="Magistratura"/>
    <s v="Magistratura"/>
  </r>
  <r>
    <s v="JEP-110-2025"/>
    <s v="JEP-CSPO-110-2025"/>
    <s v="Mateo Ávila"/>
    <d v="2025-01-10T00:00:00"/>
    <s v="Guadalupe Arbelaez Izquierdo"/>
    <s v="Contratos o convenios que no requieren pluralidad de ofertas"/>
    <s v="1. Prestación de servicios profesionales y de apoyo a la gestión"/>
    <s v="Cédula de Ciudadanía"/>
    <n v="39774921"/>
    <n v="1"/>
    <s v="Persona Natural"/>
    <s v="Bogotá D.C."/>
    <s v="Prestar servicios profesionales para apoyar en la atención, respuesta y seguimiento de peticiones jurídicas, así como en los demás asuntos relacionados con la Dirección de Asuntos Jurídicos"/>
    <s v="Jairo Ernesto Arias Orjuela"/>
    <s v="Dirección de Asuntos Jurídicos"/>
    <s v="E- Dirección de Asuntos Jurídicos"/>
    <s v="Jairo Ernesto Arias Orjuela"/>
    <n v="79542112"/>
    <s v="E- Dirección de Asuntos Jurídicos"/>
    <s v="N/A"/>
    <s v="N/A"/>
    <s v="N/A"/>
    <s v="Inversión"/>
    <n v="25893799"/>
    <n v="25893799"/>
    <s v="N/A"/>
    <n v="8536421"/>
    <s v="N/A"/>
    <n v="47725"/>
    <n v="84925"/>
    <x v="0"/>
    <d v="2025-01-22T00:00:00"/>
    <d v="2025-01-27T00:00:00"/>
    <s v="N/A"/>
    <s v="N/A"/>
    <s v="N/A"/>
    <s v="N/A"/>
    <s v="N/A"/>
    <n v="0"/>
    <s v="N/A"/>
    <n v="0"/>
    <s v="N/A"/>
    <n v="0"/>
    <s v="N/A"/>
    <n v="0"/>
    <s v="N/A"/>
    <n v="0"/>
    <s v="N/A"/>
    <n v="0"/>
    <x v="61"/>
    <n v="0"/>
    <n v="0"/>
    <n v="0"/>
    <n v="0"/>
    <d v="2025-04-23T00:00:00"/>
    <d v="2025-04-23T00:00:00"/>
    <n v="-258"/>
    <s v="N/A"/>
    <s v="Bogotá D.C."/>
    <s v="Cumplimiento"/>
    <s v="21-47-101044489"/>
    <s v="Seguros del Estado S.A."/>
    <d v="2025-01-24T00:00:00"/>
    <s v="23/01/2025 -28/10/2025"/>
    <d v="2025-01-24T00:00:00"/>
    <s v="Ninguna"/>
    <x v="0"/>
    <s v="Ingreso"/>
    <s v="N/A"/>
    <s v="DERECHO "/>
    <s v="N/A"/>
    <s v="Femenino"/>
    <s v="guadalupe.arbelaez@jep.gov.co"/>
    <s v="https://community.secop.gov.co/Public/Tendering/ContractNoticePhases/View?PPI=CO1.PPI.36600764&amp;isFromPublicArea=True&amp;isModal=False"/>
    <s v="GESTIÓN_JURÍDICA"/>
    <s v="PROCESOS_DE_GESTIÓN"/>
    <s v="Dirección de Asuntos Jurídicos"/>
    <s v="Secretaría Ejecutiva"/>
  </r>
  <r>
    <s v="JEP-111-2025"/>
    <s v="JEP-CSPO-111-2025"/>
    <s v="Mateo Ávila"/>
    <d v="2025-01-10T00:00:00"/>
    <s v="Juan Felipe Castañeda Duran"/>
    <s v="Contratos o convenios que no requieren pluralidad de ofertas"/>
    <s v="1. Prestación de servicios profesionales y de apoyo a la gestión"/>
    <s v="Cédula de Ciudadanía"/>
    <n v="1032473366"/>
    <n v="7"/>
    <s v="Persona Natural"/>
    <s v="Bogotá D.C."/>
    <s v="Prestar servicios profesionales para apoyar y acompañar a la Secretaría Ejecutiva en la respuesta y monitoreo de solicitudes de índole jurídico, así como en otros asuntos de su competencia dentro de las actividades de la JEP."/>
    <s v="Jairo Ernesto Arias Orjuela"/>
    <s v="Dirección de Asuntos Jurídicos"/>
    <s v="E- Dirección de Asuntos Jurídicos"/>
    <s v="Carlos Iván Castro Sabbagh"/>
    <n v="79688825"/>
    <s v="EE- Oficina Asesora de Conceptos y Representación Jurídica"/>
    <s v="N/A"/>
    <s v="N/A"/>
    <s v="N/A"/>
    <s v="Inversión"/>
    <n v="86786934"/>
    <n v="86786934"/>
    <s v="N/A"/>
    <n v="8536421"/>
    <s v="N/A"/>
    <n v="87625"/>
    <n v="51425"/>
    <x v="0"/>
    <d v="2025-01-13T00:00:00"/>
    <d v="2025-01-15T00:00:00"/>
    <s v="Gustavo Adolfo Sanchez Monroy"/>
    <s v="Cédula de ciudadanía"/>
    <n v="79906841"/>
    <n v="4"/>
    <d v="2025-05-31T00:00:00"/>
    <n v="9959134"/>
    <d v="2025-11-14T00:00:00"/>
    <n v="0"/>
    <s v="N/A"/>
    <n v="0"/>
    <s v="N/A"/>
    <n v="0"/>
    <s v="N/A"/>
    <n v="1"/>
    <d v="2025-11-14T00:00:00"/>
    <n v="40"/>
    <x v="62"/>
    <n v="0"/>
    <n v="0"/>
    <n v="0"/>
    <n v="0"/>
    <d v="2025-11-16T00:00:00"/>
    <d v="2025-12-26T00:00:00"/>
    <n v="-11"/>
    <s v="N/A"/>
    <s v="Bogotá D.C."/>
    <s v="Cumplimiento; Cumplimiento"/>
    <s v="18-47-101009445; 14-47-101042282"/>
    <s v="Seguros del Estado S.A.; Seguros del Estado S.A."/>
    <s v="14/01/2025; 31/05/2025"/>
    <s v="14/01/2025 - 16/05/2026;  31/05/2025 - 03/06/2025"/>
    <s v="14/01/2025; 4/06/2025"/>
    <s v="El 30/05/2025 se publicó la cesión del contrato JEP-111-2025 Gustavo Adolfo Sanchez Monroy; Mediante otrosí Nº1 del 14/11/2025 se publicó la adición $9.959.134 y prorrogó hasta el 26/12/2025"/>
    <x v="0"/>
    <s v="Cesión; Adición; Prorróga"/>
    <s v="N/A"/>
    <s v="DERECHO; DERECHO"/>
    <s v="N/A; N/A"/>
    <s v="Masculino; Masculino"/>
    <s v="juan.castanedad@jep.gov.co; gustavo.sanchez@jep.gov.co"/>
    <s v="https://community.secop.gov.co/Public/Tendering/ContractNoticePhases/View?PPI=CO1.PPI.36600787&amp;isFromPublicArea=True&amp;isModal=False"/>
    <s v="GESTIÓN_JURÍDICA"/>
    <s v="PROCESOS_DE_GESTIÓN"/>
    <s v="Dirección de Asuntos Jurídicos"/>
    <s v="Secretaría Ejecutiva"/>
  </r>
  <r>
    <s v="JEP-112-2025"/>
    <s v="JEP-CSPO-112-2025"/>
    <s v="Mateo Ávila"/>
    <d v="2025-01-10T00:00:00"/>
    <s v="Harold Leibnitz Chaux Campos"/>
    <s v="Contratos o convenios que no requieren pluralidad de ofertas"/>
    <s v="1. Prestación de servicios profesionales y de apoyo a la gestión"/>
    <s v="Cédula de Ciudadanía"/>
    <n v="19393097"/>
    <n v="9"/>
    <s v="Persona Natural"/>
    <s v="Bogotá D.C."/>
    <s v="Prestar servicios profesionales a la Dirección de Asuntos Jurídicos como abogado para llevar a cabo actividades de asesoría jurídica en la gestión de las actuaciones judiciales en las que tenga representación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137043718"/>
    <n v="137043718"/>
    <s v="N/A"/>
    <n v="11780263"/>
    <s v="N/A"/>
    <n v="62725"/>
    <n v="57925"/>
    <x v="2"/>
    <d v="2025-01-15T00:00:00"/>
    <d v="2025-01-17T00:00:00"/>
    <s v="N/A"/>
    <s v="N/A"/>
    <s v="N/A"/>
    <s v="N/A"/>
    <s v="N/A"/>
    <n v="0"/>
    <s v="N/A"/>
    <n v="0"/>
    <s v="N/A"/>
    <n v="0"/>
    <s v="N/A"/>
    <n v="0"/>
    <s v="N/A"/>
    <n v="0"/>
    <s v="N/A"/>
    <n v="-245"/>
    <x v="44"/>
    <n v="0"/>
    <n v="0"/>
    <n v="0"/>
    <n v="0"/>
    <d v="2025-12-31T00:00:00"/>
    <d v="2025-04-30T00:00:00"/>
    <n v="-251"/>
    <d v="2025-05-02T00:00:00"/>
    <s v="Bogotá D.C."/>
    <s v="Cumplimiento"/>
    <s v="14-47-101038381"/>
    <s v="Seguros del Estado S.A."/>
    <d v="2025-01-16T00:00:00"/>
    <s v="15/01/2025 - 10/07/2026"/>
    <d v="2025-01-16T00:00:00"/>
    <s v="El 2/05/2025 se publicó el acta de terminación anticipada por mutuo acuerdo con ejecución hasta el 30 de abril de 2025"/>
    <x v="0"/>
    <s v="Terminación anticipada"/>
    <s v="N/A"/>
    <s v="DERECHO "/>
    <s v="N/A"/>
    <s v="Masculino"/>
    <s v="Harold.Chaux@jep.gov.co"/>
    <s v="https://community.secop.gov.co/Public/Tendering/ContractNoticePhases/View?PPI=CO1.PPI.36629276&amp;isFromPublicArea=True&amp;isModal=False"/>
    <s v="GESTIÓN_JURÍDICA"/>
    <s v="PROCESOS_DE_GESTIÓN"/>
    <s v="Dirección de Asuntos Jurídicos"/>
    <s v="Secretaría Ejecutiva"/>
  </r>
  <r>
    <s v="JEP-113-2025"/>
    <s v="JEP-CSPO-113-2025"/>
    <s v="Laura Paredes"/>
    <d v="2025-01-13T00:00:00"/>
    <s v="Nicole Segura Ahunca"/>
    <s v="Contratos o convenios que no requieren pluralidad de ofertas"/>
    <s v="1. Prestación de servicios profesionales y de apoyo a la gestión"/>
    <s v="Cédula de Ciudadanía"/>
    <n v="1007384403"/>
    <n v="9"/>
    <s v="Persona Natural"/>
    <s v="Bogotá D.C."/>
    <s v="Prestar servicios profesionales para apoyar a la Oficina Asesora de Atención a la Ciudadanía en la orientación, trámite y gestión de los diferentes canales de atención, así como en la proyección de respuestas a PQRSDF y revisión de derechos de petición,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71501070"/>
    <n v="71501070"/>
    <s v="N/A"/>
    <n v="6146224"/>
    <s v="N/A"/>
    <n v="57025"/>
    <n v="51625"/>
    <x v="0"/>
    <d v="2025-01-13T00:00:00"/>
    <d v="2025-01-15T00:00:00"/>
    <s v="N/A"/>
    <s v="N/A"/>
    <s v="N/A"/>
    <s v="N/A"/>
    <s v="N/A"/>
    <n v="0"/>
    <s v="N/A"/>
    <n v="0"/>
    <s v="N/A"/>
    <n v="0"/>
    <s v="N/A"/>
    <n v="0"/>
    <s v="N/A"/>
    <n v="0"/>
    <s v="N/A"/>
    <n v="0"/>
    <x v="23"/>
    <n v="0"/>
    <n v="0"/>
    <n v="0"/>
    <n v="0"/>
    <d v="2025-12-31T00:00:00"/>
    <d v="2025-12-31T00:00:00"/>
    <n v="-6"/>
    <s v="N/A"/>
    <s v="Bogotá D.C."/>
    <s v="Cumplimiento"/>
    <s v="37-47-101005249 "/>
    <s v="Seguros del Estado S.A."/>
    <d v="2025-01-14T00:00:00"/>
    <s v="14/01/2025 - 30/06/2026"/>
    <d v="2025-01-14T00:00:00"/>
    <s v="Ninguna"/>
    <x v="0"/>
    <s v="Ingreso"/>
    <s v="N/A"/>
    <s v="DERECHO"/>
    <s v="N/A"/>
    <s v="Femenino"/>
    <s v="nicole.segura@jep.gov.co"/>
    <s v="https://community.secop.gov.co/Public/Tendering/ContractNoticePhases/View?PPI=CO1.PPI.36614343&amp;isFromPublicArea=True&amp;isModal=False"/>
    <s v="GESTIÓN_DE_ATENCIÓN_A__LA_CIUDADANÍA"/>
    <s v="PROCESOS_DE_RELACIONAMIENTO"/>
    <s v="Subsecretaría Ejecutiva"/>
    <s v="Secretaría Ejecutiva"/>
  </r>
  <r>
    <s v="JEP-114-2025"/>
    <s v="JEP-CSPO-114-2025"/>
    <s v="Laura Paredes"/>
    <d v="2025-01-13T00:00:00"/>
    <s v="Rosalba Ortiz Bocanegra"/>
    <s v="Contratos o convenios que no requieren pluralidad de ofertas"/>
    <s v="1. Prestación de servicios profesionales y de apoyo a la gestión"/>
    <s v="Cédula de Ciudadanía"/>
    <n v="1026254365"/>
    <n v="9"/>
    <s v="Persona Natural"/>
    <s v="Bogotá D.C."/>
    <s v="Prestar servicios profesionales de apoyo a la Subdirección Financiera en la recepción y revisión de legalizaciones de viáticos, gastos de viaje y gastos de desplazamiento y su registro contable en el SIIF Nación"/>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103478516"/>
    <n v="103478516"/>
    <s v="N/A"/>
    <n v="9731522"/>
    <s v="N/A"/>
    <n v="56925"/>
    <n v="51525"/>
    <x v="0"/>
    <d v="2025-01-13T00:00:00"/>
    <d v="2025-01-14T00:00:00"/>
    <s v="N/A"/>
    <s v="N/A"/>
    <s v="N/A"/>
    <s v="N/A"/>
    <s v="N/A"/>
    <n v="9407138"/>
    <d v="2025-10-26T00:00:00"/>
    <n v="0"/>
    <s v="N/A"/>
    <n v="0"/>
    <s v="N/A"/>
    <n v="0"/>
    <s v="N/A"/>
    <n v="1"/>
    <d v="2025-10-26T00:00:00"/>
    <n v="31"/>
    <x v="63"/>
    <n v="0"/>
    <n v="0"/>
    <n v="0"/>
    <n v="0"/>
    <d v="2025-11-30T00:00:00"/>
    <d v="2025-12-31T00:00:00"/>
    <n v="-6"/>
    <s v="N/A"/>
    <s v="Bogotá D.C."/>
    <s v="Cumplimiento"/>
    <s v="360-47-994000037883"/>
    <s v="Aseguradora Solidaria de Colombia "/>
    <d v="2025-01-13T00:00:00"/>
    <s v="13/01/2025 - 10/06/2026"/>
    <d v="2025-01-14T00:00:00"/>
    <s v="Mediante otrosí Nº1 del 26/10/2025 se Adiciono el valor de $9.407.138 y se prorrogó hasta el 31/12/2025"/>
    <x v="0"/>
    <s v="Adición; Prórroga"/>
    <s v="N/A"/>
    <s v="CONTADURÍA"/>
    <s v="N/A"/>
    <s v="Femenino"/>
    <s v="rosalba.ortiz@jep.gov.co"/>
    <s v="https://community.secop.gov.co/Public/Tendering/ContractNoticePhases/View?PPI=CO1.PPI.36615922&amp;isFromPublicArea=True&amp;isModal=False"/>
    <s v="GESTIÓN_FINANCIERA"/>
    <s v="PROCESOS_DE_GESTIÓN"/>
    <s v="Dirección Administrativa y Financiera"/>
    <s v="Secretaría Ejecutiva"/>
  </r>
  <r>
    <s v="JEP-115-2025"/>
    <s v="JEP-CSPO-115-2025"/>
    <s v="Monica Muñoz"/>
    <d v="2025-01-13T00:00:00"/>
    <s v="Juan Pablo Marin Echeverry"/>
    <s v="Contratos o convenios que no requieren pluralidad de ofertas"/>
    <s v="1. Prestación de servicios profesionales y de apoyo a la gestión"/>
    <s v="Cédula de Ciudadanía"/>
    <n v="80414123"/>
    <n v="6"/>
    <s v="Persona Natural"/>
    <s v="Bogotá D.C."/>
    <s v="Prestar servicios profesionales para apoyar y acompañar a las salas y_x000a_secciones de la JEP, en el trámite y preparación de la información_x000a_requerida para los macrocasos 03 y 05 y para el desarrollo de los_x000a_mismos."/>
    <s v="Jairo Ernesto Arias Orjuela"/>
    <s v="Dirección de Asuntos Jurídicos"/>
    <s v="F- Magistratura"/>
    <s v="Carlos Fonseca Sánchez"/>
    <n v="1020740963"/>
    <s v="F- Magistratura"/>
    <s v="N/A"/>
    <s v="Caso 03 y 05"/>
    <s v="Raúl Eduardo Sánchez Sánchez"/>
    <s v="Inversión"/>
    <n v="126202461"/>
    <n v="126202461"/>
    <s v="N/A"/>
    <n v="10755893"/>
    <s v="N/A"/>
    <n v="52425"/>
    <n v="57025"/>
    <x v="0"/>
    <d v="2025-01-15T00:00:00"/>
    <d v="2025-01-17T00:00:00"/>
    <s v="Eduth Claudia Leonor Hernandez Aguilar "/>
    <s v="Cédula de ciudadanía"/>
    <n v="52028370"/>
    <n v="1"/>
    <d v="2025-05-16T00:00:00"/>
    <n v="-28323883"/>
    <d v="2025-08-13T00:00:00"/>
    <n v="0"/>
    <s v="N/A"/>
    <n v="0"/>
    <s v="N/A"/>
    <n v="0"/>
    <s v="N/A"/>
    <n v="0"/>
    <s v="N/A"/>
    <n v="-78"/>
    <x v="64"/>
    <n v="0"/>
    <n v="0"/>
    <n v="0"/>
    <n v="0"/>
    <d v="2025-12-31T00:00:00"/>
    <d v="2025-10-14T00:00:00"/>
    <n v="-84"/>
    <s v="N/A"/>
    <s v="Bogotá D.C."/>
    <s v="Cumplimiento; Cumplimiento"/>
    <s v="33-47-101015829; 33-45-101136708 "/>
    <s v="Seguros del Estado S.A.; Seguros del Estado S.A."/>
    <s v="16/01/2025; 20/05/2025"/>
    <s v="16/01/2025 - 05/07/2026; 16/05/2025 - 30/06/2026"/>
    <s v="17/01/2025; 20/05/2025"/>
    <s v="El 16/05/2025 se publico la cesión del contrato JEP-115-2025 a Eduth Claudia Leonor Hernandez Aguilar a partir del 16 de mayo de 2025; Mediante otrosí Nº2 del 5/09/2025 se publicó la modificación  eliminando la discriminación por el Impuesto sobre el Valor Añadido (IVA)."/>
    <x v="0"/>
    <s v="Cesión; Reducción"/>
    <s v="N/A"/>
    <s v="DERECHO; DERECHO"/>
    <s v="N/A; N/A"/>
    <s v="Masculino; Femenino"/>
    <s v="juan.marin@jep.gov.co; eduth.hernandez@jep.gov.co"/>
    <s v="https://community.secop.gov.co/Public/Tendering/ContractNoticePhases/View?PPI=CO1.PPI.36631935&amp;isFromPublicArea=True&amp;isModal=False"/>
    <s v="JUDICIAL_ADVERSARIAL"/>
    <s v="PROCESOS_MISIONALES"/>
    <s v="Magistratura"/>
    <s v="Magistratura"/>
  </r>
  <r>
    <s v="JEP-116-2025"/>
    <s v="JEP-CSPO-116-2025"/>
    <s v="Monica Muñoz"/>
    <d v="2025-01-13T00:00:00"/>
    <s v="Luis Rodolfo Escobedo David"/>
    <s v="Contratos o convenios que no requieren pluralidad de ofertas"/>
    <s v="1. Prestación de servicios profesionales y de apoyo a la gestión"/>
    <s v="Cédula de Ciudadanía"/>
    <n v="17149746"/>
    <n v="9"/>
    <s v="Persona Natural"/>
    <s v="Bogotá D.C."/>
    <s v="Prestar servicios profesionales  especializados para apoyar y acompañar a las salas y secciones de la JEP, en el análisis, estudio y estructuración de información y de diversos contenidos, para la elaboración del auto de determinación de hechos y conductas y la resolución de conclusiones"/>
    <s v="Jairo Ernesto Arias Orjuela"/>
    <s v="Dirección de Asuntos Jurídicos"/>
    <s v="F- Magistratura"/>
    <s v="Ana Cristina Portilla Benavides"/>
    <n v="52350519"/>
    <s v="F- Magistratura"/>
    <s v="Gustavo Adolfo Salazar Arbeláez del 1 - 11 de julio de 2025"/>
    <s v="Caso 08"/>
    <s v="Gustavo Adolfo Salazar Arbeláez"/>
    <s v="Inversión"/>
    <n v="152130402"/>
    <n v="152130402"/>
    <s v="N/A"/>
    <n v="13999732"/>
    <s v="N/A"/>
    <n v="52625"/>
    <n v="70225"/>
    <x v="0"/>
    <d v="2025-01-17T00:00:00"/>
    <d v="2025-01-22T00:00:00"/>
    <s v="N/A"/>
    <s v="N/A"/>
    <s v="N/A"/>
    <s v="N/A"/>
    <s v="N/A"/>
    <n v="-28932778"/>
    <d v="2025-08-09T00:00:00"/>
    <n v="0"/>
    <s v="N/A"/>
    <n v="0"/>
    <s v="N/A"/>
    <n v="0"/>
    <s v="N/A"/>
    <n v="0"/>
    <s v="N/A"/>
    <n v="-56"/>
    <x v="65"/>
    <n v="0"/>
    <n v="0"/>
    <n v="0"/>
    <n v="0"/>
    <d v="2025-12-09T00:00:00"/>
    <d v="2025-10-14T00:00:00"/>
    <n v="-84"/>
    <s v="N/A"/>
    <s v="Bogotá D.C."/>
    <s v="Cumplimiento"/>
    <s v="33-47-101015899"/>
    <s v="Seguros del Estado S.A."/>
    <d v="2025-01-20T00:00:00"/>
    <s v="20/01/2025 - 19/06/2026"/>
    <d v="2025-01-22T00:00:00"/>
    <s v="Mediante otrosí Nº1 del 09/08/2025 se publicó la reducción en tiempo y valor del contrato JEP-116-2025"/>
    <x v="0"/>
    <s v="Reducción"/>
    <s v="N/A"/>
    <s v="CIENCIAS POLITICAS"/>
    <s v="N/A"/>
    <s v="Masculino"/>
    <s v="luis.escobedo@jep.gov.co"/>
    <s v="https://community.secop.gov.co/Public/Tendering/ContractNoticePhases/View?PPI=CO1.PPI.36633746&amp;isFromPublicArea=True&amp;isModal=False"/>
    <s v="JUDICIAL_ADVERSARIAL"/>
    <s v="PROCESOS_MISIONALES"/>
    <s v="Magistratura"/>
    <s v="Magistratura"/>
  </r>
  <r>
    <s v="JEP-117-2025"/>
    <s v="JEP-CSPO-117-2025"/>
    <s v="Monica Muñoz"/>
    <d v="2025-01-13T00:00:00"/>
    <s v="Lesly Sofia Jaimes Acuña"/>
    <s v="Contratos o convenios que no requieren pluralidad de ofertas"/>
    <s v="1. Prestación de servicios profesionales y de apoyo a la gestión"/>
    <s v="Cédula de Ciudadanía"/>
    <n v="1005181221"/>
    <n v="6"/>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Luisa Fernanda López Peña"/>
    <n v="65780249"/>
    <s v="F- Magistratura"/>
    <s v="N/A"/>
    <s v="Anonimizador"/>
    <s v="Lily Andrea Rueda Guzmán"/>
    <s v="Inversión"/>
    <n v="58093167"/>
    <n v="58093167"/>
    <s v="N/A"/>
    <n v="4951123"/>
    <s v="N/A"/>
    <n v="53125"/>
    <n v="70325"/>
    <x v="0"/>
    <d v="2025-01-20T00:00:00"/>
    <d v="2025-01-22T00:00:00"/>
    <s v="Maria Camila Bartan Niño"/>
    <s v="Cédula de ciudadanía"/>
    <n v="1097490045"/>
    <n v="6"/>
    <d v="2025-11-26T00:00:00"/>
    <n v="0"/>
    <s v="N/A"/>
    <n v="0"/>
    <s v="N/A"/>
    <n v="0"/>
    <s v="N/A"/>
    <n v="0"/>
    <s v="N/A"/>
    <n v="0"/>
    <s v="N/A"/>
    <n v="0"/>
    <x v="51"/>
    <n v="0"/>
    <n v="0"/>
    <n v="0"/>
    <n v="0"/>
    <d v="2025-12-31T00:00:00"/>
    <d v="2025-12-31T00:00:00"/>
    <n v="-6"/>
    <s v="N/A"/>
    <s v="Bogotá D.C."/>
    <s v="Cumplimiento; Cumplimiento"/>
    <s v="11-47-101029201; 14-45-101130567"/>
    <s v="Seguros del Estado S.A.; Seguros del Estado S.A."/>
    <s v="20/01/2025; 26/11/2025"/>
    <s v="20/01/2025 - 10/07/2026; 26/11/2025 - 16/07/2026"/>
    <s v="22/01/2025; Pendiente"/>
    <s v="El 26/11/2025 se publicó la cesión del contrato a Maria Camila Bartan Niño"/>
    <x v="0"/>
    <s v="Cesión"/>
    <s v="N/A"/>
    <s v="DERECHO; DERECCHO"/>
    <s v="N/A; TÉCNICO EN SISTEMAS"/>
    <s v="Femenino; Femenino"/>
    <s v="lesly.jaimes@jep.gov.co"/>
    <s v="https://community.secop.gov.co/Public/Tendering/ContractNoticePhases/View?PPI=CO1.PPI.36643937&amp;isFromPublicArea=True&amp;isModal=False"/>
    <s v="JUDICIAL_DIALÓGICO"/>
    <s v="PROCESOS_MISIONALES"/>
    <s v="Magistratura"/>
    <s v="Magistratura"/>
  </r>
  <r>
    <s v="JEP-118-2025"/>
    <s v="JEP-CSPO-118-2025"/>
    <s v="Monica Muñoz"/>
    <d v="2025-01-13T00:00:00"/>
    <s v="Valeria Maya Gololobova Ramirez"/>
    <s v="Contratos o convenios que no requieren pluralidad de ofertas"/>
    <s v="1. Prestación de servicios profesionales y de apoyo a la gestión"/>
    <s v="Cédula de Ciudadanía"/>
    <n v="1019121580"/>
    <n v="1"/>
    <s v="Persona Natural"/>
    <s v="Bogotá D.C."/>
    <s v="Prestar servicios profesionales para el acompañamiento a la gestión judicial del Macrocaso 11"/>
    <s v="Jairo Ernesto Arias Orjuela"/>
    <s v="Dirección de Asuntos Jurídicos"/>
    <s v="F- Magistratura"/>
    <s v="Manuel Alejandro Forero Figueroa"/>
    <n v="1032459184"/>
    <s v="F- Magistratura"/>
    <s v="N/A"/>
    <s v="Caso 11"/>
    <s v="Óscar Javier Parra Vera"/>
    <s v="Inversión"/>
    <n v="57433019"/>
    <n v="57433019"/>
    <s v="N/A"/>
    <n v="4951123"/>
    <s v="N/A"/>
    <n v="65125"/>
    <n v="67425"/>
    <x v="0"/>
    <d v="2025-01-17T00:00:00"/>
    <d v="2025-01-23T00:00:00"/>
    <s v="N/A"/>
    <s v="N/A"/>
    <s v="N/A"/>
    <s v="N/A"/>
    <s v="N/A"/>
    <n v="-14028184"/>
    <d v="2025-08-12T00:00:00"/>
    <n v="0"/>
    <s v="N/A"/>
    <n v="0"/>
    <s v="N/A"/>
    <n v="0"/>
    <s v="N/A"/>
    <n v="0"/>
    <s v="N/A"/>
    <n v="-78"/>
    <x v="66"/>
    <n v="0"/>
    <n v="0"/>
    <n v="0"/>
    <n v="0"/>
    <d v="2025-12-31T00:00:00"/>
    <d v="2025-10-14T00:00:00"/>
    <n v="-84"/>
    <s v="N/A"/>
    <s v="Bogotá D.C."/>
    <s v="Cumplimiento"/>
    <s v="11-47-101029239"/>
    <s v="Seguros del Estado S.A."/>
    <d v="2025-01-21T00:00:00"/>
    <s v="20/01/2025 - 30/06/2026"/>
    <d v="2025-01-22T00:00:00"/>
    <s v="Mediante otrosí Nº1 del 12/08/2025 se publicó la reducción en tiempo y valor del contrato JEP-118-2025"/>
    <x v="0"/>
    <s v="Reducción"/>
    <s v="N/A"/>
    <s v="CIENCIAS POLITICAS"/>
    <s v="N/A"/>
    <s v="Femenino"/>
    <s v="valeria.gololobova@jep.gov.co"/>
    <s v="https://community.secop.gov.co/Public/Tendering/ContractNoticePhases/View?PPI=CO1.PPI.36661120&amp;isFromPublicArea=True&amp;isModal=False"/>
    <s v="JUDICIAL_DIALÓGICO"/>
    <s v="PROCESOS_MISIONALES"/>
    <s v="Magistratura"/>
    <s v="Magistratura"/>
  </r>
  <r>
    <s v="JEP-119-2025"/>
    <s v="JEP-CSPO-119-2025"/>
    <s v="Monica Muñoz"/>
    <d v="2025-01-13T00:00:00"/>
    <s v="Daniela Villa Vargas "/>
    <s v="Contratos o convenios que no requieren pluralidad de ofertas"/>
    <s v="1. Prestación de servicios profesionales y de apoyo a la gestión"/>
    <s v="Cédula de Ciudadanía"/>
    <n v="1032501284"/>
    <n v="2"/>
    <s v="Persona Natural"/>
    <s v="Cali"/>
    <s v="Prestar servicios profesionales para apoyar y acompañar al despacho relator del macrocaso 11 en el desarrollo de las diferentes actuaciones y diligencias judiciales que requiera el despacho en la etapa de instrucción"/>
    <s v="Jairo Ernesto Arias Orjuela"/>
    <s v="Dirección de Asuntos Jurídicos"/>
    <s v="F- Magistratura"/>
    <s v="Manuel Alejandro Forero Figueroa"/>
    <n v="1032459184"/>
    <s v="F- Magistratura"/>
    <s v="N/A"/>
    <s v="Caso 11"/>
    <s v="Óscar Javier Parra Vera"/>
    <s v="Inversión"/>
    <n v="93129716"/>
    <n v="93129716"/>
    <s v="N/A"/>
    <n v="8028424"/>
    <s v="N/A"/>
    <n v="65225"/>
    <n v="81725"/>
    <x v="0"/>
    <d v="2025-01-21T00:00:00"/>
    <d v="2025-02-03T00:00:00"/>
    <s v="N/A"/>
    <s v="N/A"/>
    <s v="N/A"/>
    <s v="N/A"/>
    <s v="N/A"/>
    <n v="-26226188"/>
    <d v="2025-08-11T00:00:00"/>
    <n v="0"/>
    <s v="N/A"/>
    <n v="0"/>
    <s v="N/A"/>
    <n v="0"/>
    <s v="N/A"/>
    <n v="0"/>
    <s v="N/A"/>
    <n v="-78"/>
    <x v="67"/>
    <n v="0"/>
    <n v="0"/>
    <n v="0"/>
    <n v="0"/>
    <d v="2025-12-31T00:00:00"/>
    <d v="2025-10-14T00:00:00"/>
    <n v="-84"/>
    <s v="N/A"/>
    <s v="Bogotá D.C."/>
    <s v="Cumplimiento"/>
    <s v="17-47-101005651"/>
    <s v="Seguros del Estado S.A."/>
    <d v="2025-01-28T00:00:00"/>
    <s v="21/01/2025 - 30/06/2026"/>
    <d v="2025-01-30T00:00:00"/>
    <s v="Mediante otrosí Nº1 del 11/08/2025 se publicó la reducción en tiempo y valor del contrato JEP-119-2025"/>
    <x v="0"/>
    <s v="Reducción"/>
    <s v="N/A"/>
    <s v="DERECHO "/>
    <s v="N/A"/>
    <s v="Femenino"/>
    <s v="daniela.villa@jep.gov.co"/>
    <s v="https://community.secop.gov.co/Public/Tendering/ContractNoticePhases/View?PPI=CO1.PPI.36661172&amp;isFromPublicArea=True&amp;isModal=False"/>
    <s v="JUDICIAL_DIALÓGICO"/>
    <s v="PROCESOS_MISIONALES"/>
    <s v="Magistratura"/>
    <s v="Magistratura"/>
  </r>
  <r>
    <s v="JEP-120-2025"/>
    <s v="JEP-CSPO-120-2025"/>
    <s v="Monica Muñoz"/>
    <d v="2025-01-13T00:00:00"/>
    <s v="Carolina Maritza Garcia Valencia  "/>
    <s v="Contratos o convenios que no requieren pluralidad de ofertas"/>
    <s v="1. Prestación de servicios profesionales y de apoyo a la gestión"/>
    <s v="Cédula de Ciudadanía"/>
    <n v="1152691254"/>
    <n v="0"/>
    <s v="Persona Natural"/>
    <s v="Medellín"/>
    <s v="Prestar servicios profesionales para el apoyo y acompañamiento a los trámites y gestiones judiciales requeridas dentro del Macrocaso 11"/>
    <s v="Jairo Ernesto Arias Orjuela"/>
    <s v="Dirección de Asuntos Jurídicos"/>
    <s v="F- Magistratura"/>
    <s v="Luisa Fernanda López Peña"/>
    <n v="65780249"/>
    <s v="F- Magistratura"/>
    <s v="N/A"/>
    <s v="Caso 11"/>
    <s v="Lily Andrea Rueda Guzmán"/>
    <s v="Inversión"/>
    <n v="71501070"/>
    <n v="71501070"/>
    <s v="N/A"/>
    <n v="6146224"/>
    <s v="N/A"/>
    <n v="65425"/>
    <n v="70625"/>
    <x v="0"/>
    <d v="2025-01-20T00:00:00"/>
    <d v="2025-01-22T00:00:00"/>
    <s v="N/A"/>
    <s v="N/A"/>
    <s v="N/A"/>
    <s v="N/A"/>
    <s v="N/A"/>
    <n v="-17414302"/>
    <d v="2025-08-11T00:00:00"/>
    <n v="0"/>
    <s v="N/A"/>
    <n v="0"/>
    <s v="N/A"/>
    <n v="0"/>
    <s v="N/A"/>
    <n v="0"/>
    <s v="N/A"/>
    <n v="-78"/>
    <x v="68"/>
    <n v="0"/>
    <n v="0"/>
    <n v="0"/>
    <n v="0"/>
    <d v="2025-12-31T00:00:00"/>
    <d v="2025-10-14T00:00:00"/>
    <n v="-84"/>
    <s v="N/A"/>
    <s v="Bogotá D.C."/>
    <s v="Cumplimiento"/>
    <s v="11-47-101029190"/>
    <s v="Seguros del Estado S.A."/>
    <d v="2025-01-20T00:00:00"/>
    <s v="20/01/2025 - 10/07/2026"/>
    <d v="2025-01-22T00:00:00"/>
    <s v="Mediante otrosí Nº1 del 11/08/2025 se publicó la reducción en tiempo y valor del contrato JEP-120-2025"/>
    <x v="0"/>
    <s v="Reducción"/>
    <s v="N/A"/>
    <s v="PLANEACIÓN Y DERECHO SOCIAL"/>
    <s v="N/A"/>
    <s v="Femenino"/>
    <s v="carolina.garciav@jep.gov.co"/>
    <s v="https://community.secop.gov.co/Public/Tendering/ContractNoticePhases/View?PPI=CO1.PPI.36664407&amp;isFromPublicArea=True&amp;isModal=False"/>
    <s v="JUDICIAL_DIALÓGICO"/>
    <s v="PROCESOS_MISIONALES"/>
    <s v="Magistratura"/>
    <s v="Magistratura"/>
  </r>
  <r>
    <s v="JEP-121-2025"/>
    <s v="JEP-CSPO-121-2025"/>
    <s v="Monica Muñoz"/>
    <d v="2025-01-13T00:00:00"/>
    <s v="Jessyca Fernanda Arciniegas Santos  "/>
    <s v="Contratos o convenios que no requieren pluralidad de ofertas"/>
    <s v="1. Prestación de servicios profesionales y de apoyo a la gestión"/>
    <s v="Cédula de Ciudadanía"/>
    <n v="1098666266"/>
    <n v="8"/>
    <s v="Persona Natural"/>
    <s v="Floridablanca"/>
    <s v="Prestar servicios profesionales para el apoyo y acompañamiento a los trámites y gestiones judiciales requeridas dentro del Macrocaso 11"/>
    <s v="Jairo Ernesto Arias Orjuela"/>
    <s v="Dirección de Asuntos Jurídicos"/>
    <s v="F- Magistratura"/>
    <s v="Luisa Fernanda López Peña"/>
    <n v="65780249"/>
    <s v="F- Magistratura"/>
    <s v="N/A"/>
    <s v="Caso 11"/>
    <s v="Lily Andrea Rueda Guzmán"/>
    <s v="Inversión"/>
    <n v="71501070"/>
    <n v="71501070"/>
    <s v="N/A"/>
    <n v="6146224"/>
    <s v="N/A"/>
    <n v="65525"/>
    <n v="70725"/>
    <x v="0"/>
    <d v="2025-01-20T00:00:00"/>
    <d v="2025-01-21T00:00:00"/>
    <s v="N/A"/>
    <s v="N/A"/>
    <s v="N/A"/>
    <s v="N/A"/>
    <s v="N/A"/>
    <n v="-17209428"/>
    <d v="2025-08-11T00:00:00"/>
    <n v="0"/>
    <s v="N/A"/>
    <n v="0"/>
    <s v="N/A"/>
    <n v="0"/>
    <s v="N/A"/>
    <n v="0"/>
    <s v="N/A"/>
    <n v="-78"/>
    <x v="69"/>
    <n v="0"/>
    <n v="0"/>
    <n v="0"/>
    <n v="0"/>
    <d v="2025-12-31T00:00:00"/>
    <d v="2025-10-14T00:00:00"/>
    <n v="-84"/>
    <s v="N/A"/>
    <s v="Bogotá D.C."/>
    <s v="Cumplimiento"/>
    <s v="11-47-101029178"/>
    <s v="Seguros del Estado S.A."/>
    <d v="2025-01-20T00:00:00"/>
    <s v="20/01/2025 - 08/08/2026"/>
    <d v="2025-01-20T00:00:00"/>
    <s v="Mediante otrosí Nº1 del 11/08/2025 se publicó la reducción en tiempo y valor del contrato JEP-121-2025"/>
    <x v="0"/>
    <s v="Reducción"/>
    <s v="N/A"/>
    <s v="DERECHO "/>
    <s v="N/A"/>
    <s v="Femenino"/>
    <s v="jessyca.arciniegas@jep.gov.co"/>
    <s v="https://community.secop.gov.co/Public/Tendering/ContractNoticePhases/View?PPI=CO1.PPI.36691086&amp;isFromPublicArea=True&amp;isModal=False"/>
    <s v="JUDICIAL_DIALÓGICO"/>
    <s v="PROCESOS_MISIONALES"/>
    <s v="Magistratura"/>
    <s v="Magistratura"/>
  </r>
  <r>
    <s v="JEP-122-2025"/>
    <s v="JEP-CSPO-122-2025"/>
    <s v="Monica Muñoz"/>
    <d v="2025-01-13T00:00:00"/>
    <s v="Ana Maria Lasso Valbuena  "/>
    <s v="Contratos o convenios que no requieren pluralidad de ofertas"/>
    <s v="1. Prestación de servicios profesionales y de apoyo a la gestión"/>
    <s v="Cédula de Ciudadanía"/>
    <n v="1018511600"/>
    <n v="9"/>
    <s v="Persona Natural"/>
    <s v="Bogotá D.C."/>
    <s v="Prestar servicios profesionales para el apoyo y acompañamiento a los trámites y gestiones judiciales requeridas dentro del Macrocaso 11."/>
    <s v="Jairo Ernesto Arias Orjuela"/>
    <s v="Dirección de Asuntos Jurídicos"/>
    <s v="F- Magistratura"/>
    <s v="Luisa Fernanda López Peña"/>
    <n v="65780249"/>
    <s v="F- Magistratura"/>
    <s v="N/A"/>
    <s v="Caso 11"/>
    <s v="Lily Andrea Rueda Guzmán"/>
    <s v="Inversión"/>
    <n v="71501070"/>
    <n v="71501070"/>
    <s v="N/A"/>
    <n v="6146224"/>
    <s v="N/A"/>
    <n v="65625"/>
    <n v="81625"/>
    <x v="0"/>
    <d v="2025-01-21T00:00:00"/>
    <d v="2025-01-23T00:00:00"/>
    <s v="Juan Sebastian Becerra Peña"/>
    <s v="Cédula de ciudadanía"/>
    <n v="1098820769"/>
    <n v="0"/>
    <d v="2025-07-01T00:00:00"/>
    <n v="-17619180"/>
    <d v="2025-08-11T00:00:00"/>
    <n v="0"/>
    <s v="N/A"/>
    <n v="0"/>
    <s v="N/A"/>
    <n v="0"/>
    <s v="N/A"/>
    <n v="0"/>
    <s v="N/A"/>
    <n v="-78"/>
    <x v="70"/>
    <n v="0"/>
    <n v="0"/>
    <n v="0"/>
    <n v="0"/>
    <d v="2025-12-31T00:00:00"/>
    <d v="2025-10-14T00:00:00"/>
    <n v="-84"/>
    <s v="N/A"/>
    <s v="Bogotá D.C."/>
    <s v="Cumplimiento"/>
    <s v="11-47-101029319; 14-45-101125221"/>
    <s v="Seguros del Estado S.A.; Seguros del Estado S.A."/>
    <s v="22/01/2025; 01/07/2025"/>
    <s v="21/01/2025 - 10/07/2026; 01/07/2025 - 16/07/2025"/>
    <s v="20/01/2025; 2/07/2025"/>
    <s v="El 1/07/2025 se publico la cesión del contrato a JUAN SEBASTIAN BECERRA PEÑA; Mediante otrosí Nº1 del 11/08/2025 se publicó la reducción en tiempo y valor del contrato JEP-122-2025"/>
    <x v="0"/>
    <s v="Cesión; Reducción"/>
    <s v="N/A"/>
    <s v="DERECHO; DERECHO"/>
    <s v="N/A"/>
    <s v="Femenino; Masculino"/>
    <s v="ana.lasso@jep.gov.co; juan.becerrap@jep.gov.co"/>
    <s v="https://community.secop.gov.co/Public/Tendering/ContractNoticePhases/View?PPI=CO1.PPI.36712517&amp;isFromPublicArea=True&amp;isModal=False"/>
    <s v="JUDICIAL_DIALÓGICO"/>
    <s v="PROCESOS_MISIONALES"/>
    <s v="Magistratura"/>
    <s v="Magistratura"/>
  </r>
  <r>
    <s v="JEP-123-2025"/>
    <s v="JEP-CSPO-123-2025"/>
    <s v="Laura Paredes"/>
    <d v="2025-01-13T00:00:00"/>
    <s v="Juan Diego Castillo Ortega"/>
    <s v="Contratos o convenios que no requieren pluralidad de ofertas"/>
    <s v="1. Prestación de servicios profesionales y de apoyo a la gestión"/>
    <s v="Cédula de Ciudadanía"/>
    <n v="1018434530"/>
    <n v="1"/>
    <s v="Persona Natural"/>
    <s v="Bogotá D.C."/>
    <s v="Prestar servicios profesionales para apoyar a la Oficina Asesora de Atención a la Ciudadanía en la orientación, trámite y gestión de los diferentes canales de atención, así como en la proyección de respuestas a PQRSDF,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71501070"/>
    <n v="71501070"/>
    <s v="N/A"/>
    <n v="6146224"/>
    <s v="N/A"/>
    <n v="61925"/>
    <n v="63025"/>
    <x v="0"/>
    <d v="2025-01-17T00:00:00"/>
    <d v="2025-01-20T00:00:00"/>
    <s v="N/A"/>
    <s v="N/A"/>
    <s v="N/A"/>
    <s v="N/A"/>
    <s v="N/A"/>
    <n v="0"/>
    <s v="N/A"/>
    <n v="0"/>
    <s v="N/A"/>
    <n v="0"/>
    <s v="N/A"/>
    <n v="0"/>
    <s v="N/A"/>
    <n v="0"/>
    <s v="N/A"/>
    <n v="0"/>
    <x v="23"/>
    <n v="0"/>
    <n v="0"/>
    <n v="0"/>
    <n v="0"/>
    <d v="2025-12-31T00:00:00"/>
    <d v="2025-12-31T00:00:00"/>
    <n v="-6"/>
    <s v="N/A"/>
    <s v="Bogotá D.C."/>
    <s v="Cumplimiento"/>
    <s v="11-47-101029137"/>
    <s v="Seguros del Estado S.A."/>
    <d v="2025-01-17T00:00:00"/>
    <s v="17/01/2025 - 10/07/2026"/>
    <d v="2025-01-18T00:00:00"/>
    <s v="Ninguna"/>
    <x v="0"/>
    <s v="Ingreso"/>
    <s v="N/A"/>
    <s v="DERECHO"/>
    <s v="N/A"/>
    <s v="Masculino"/>
    <s v="juan.castilloo@jep.gov.co"/>
    <s v="https://community.secop.gov.co/Public/Tendering/ContractNoticePhases/View?PPI=CO1.PPI.36623746&amp;isFromPublicArea=True&amp;isModal=False"/>
    <s v="GESTIÓN_DE_ATENCIÓN_A__LA_CIUDADANÍA"/>
    <s v="PROCESOS_DE_RELACIONAMIENTO"/>
    <s v="Subsecretaría Ejecutiva"/>
    <s v="Secretaría Ejecutiva"/>
  </r>
  <r>
    <s v="JEP-124-2025"/>
    <s v="JEP-CSPO-124-2025"/>
    <s v="Laura Paredes"/>
    <d v="2025-01-13T00:00:00"/>
    <s v="Angela Tatiana Gonzalez Molina"/>
    <s v="Contratos o convenios que no requieren pluralidad de ofertas"/>
    <s v="1. Prestación de servicios profesionales y de apoyo a la gestión"/>
    <s v="Cédula de Ciudadanía"/>
    <n v="1026254280"/>
    <n v="1"/>
    <s v="Persona Natural"/>
    <s v="Bogotá D.C."/>
    <s v="Prestar servicios profesionales de apoyo a la Subdirección Financiera en la recepción y revisión de legalizaciones de viáticos, gastos de viaje y gastos de desplazamiento y su registro contable en el SIIF Nación"/>
    <s v="Juan David Olarte Torres"/>
    <s v="Dirección Administrativa y Financiera"/>
    <s v="DD- Subdirección Financiera"/>
    <s v="Giselle Andrea Silva Pineda"/>
    <n v="52764069"/>
    <s v="DD- Subdirección Financiera"/>
    <s v="Maritza Cardozo Guzmán; 51.632.866; Del 29 al 30 de abril, y 2 de mayo de 2025"/>
    <s v="N/A"/>
    <s v="N/A"/>
    <s v="Inversión"/>
    <n v="103478516"/>
    <n v="103478516"/>
    <s v="N/A"/>
    <n v="9731522"/>
    <s v="N/A"/>
    <n v="56825"/>
    <n v="52625"/>
    <x v="0"/>
    <d v="2025-01-14T00:00:00"/>
    <d v="2025-01-14T00:00:00"/>
    <s v="N/A"/>
    <s v="N/A"/>
    <s v="N/A"/>
    <s v="N/A"/>
    <s v="N/A"/>
    <n v="0"/>
    <s v="N/A"/>
    <n v="0"/>
    <s v="N/A"/>
    <n v="0"/>
    <s v="N/A"/>
    <n v="0"/>
    <s v="N/A"/>
    <n v="0"/>
    <s v="N/A"/>
    <n v="-111"/>
    <x v="71"/>
    <n v="0"/>
    <n v="0"/>
    <n v="0"/>
    <n v="0"/>
    <d v="2025-11-30T00:00:00"/>
    <d v="2025-08-11T00:00:00"/>
    <n v="-148"/>
    <d v="2025-08-12T00:00:00"/>
    <s v="Bogotá D.C."/>
    <s v="Cumplimiento"/>
    <s v="63-45-101051674"/>
    <s v="Seguros del Estado S.A."/>
    <d v="2025-01-14T00:00:00"/>
    <s v="14/01/2025 - 31/05/2026"/>
    <d v="2025-01-14T00:00:00"/>
    <s v="El 12/08/2025 se publicó la terminación anticipada por mutuo acuerdo, con ejecución hasta el 11/08/2025"/>
    <x v="0"/>
    <s v="Terminación anticipada"/>
    <s v="N/A"/>
    <s v="CONTADURÍA PUBLICA "/>
    <s v="N/A"/>
    <s v="Femenino"/>
    <s v="angela.gonzalez@jep.gov.co"/>
    <s v="https://community.secop.gov.co/Public/Tendering/ContractNoticePhases/View?PPI=CO1.PPI.36636458&amp;isFromPublicArea=True&amp;isModal=False"/>
    <s v="GESTIÓN_FINANCIERA"/>
    <s v="PROCESOS_DE_GESTIÓN"/>
    <s v="Dirección Administrativa y Financiera"/>
    <s v="Secretaría Ejecutiva"/>
  </r>
  <r>
    <s v="JEP-125-2025"/>
    <s v="JEP-CSPO-125-2025"/>
    <s v="Clara Torres"/>
    <d v="2025-01-13T00:00:00"/>
    <s v="Martha Nubia Bello Albarracín"/>
    <s v="Contratos o convenios que no requieren pluralidad de ofertas"/>
    <s v="1. Prestación de servicios profesionales y de apoyo a la gestión"/>
    <s v="Cédula de Ciudadanía"/>
    <n v="51808999"/>
    <n v="7"/>
    <s v="Persona Natural"/>
    <s v="Bogotá D.C."/>
    <s v="Prestar servicios profesionales para apoyar a la Subdirección de Fortalecimiento Institucional en el desarrollo del Modelo de Gestión del Conocimiento a través de las acciones establecidas para fortalecer la comprensión de la misionalidad de la entidad hacia los equipos internos y hacia los públicos externos priorizados"/>
    <s v="Juan David Olarte Torres"/>
    <s v="Dirección Administrativa y Financiera"/>
    <s v="AA- Subdirección de Fortalecimiento Institucional"/>
    <s v="María Luisa Moreno Rodríguez"/>
    <n v="1019009895"/>
    <s v="AA- Subdirección de Fortalecimiento Institucional"/>
    <s v="N/A"/>
    <s v="N/A"/>
    <s v="N/A"/>
    <s v="Inversión"/>
    <n v="159130279"/>
    <n v="159130279"/>
    <s v="N/A"/>
    <n v="13999732"/>
    <s v="N/A"/>
    <n v="71625"/>
    <n v="71625"/>
    <x v="2"/>
    <d v="2025-01-17T00:00:00"/>
    <d v="2025-01-21T00:00:00"/>
    <s v="N/A"/>
    <s v="N/A"/>
    <s v="N/A"/>
    <s v="N/A"/>
    <s v="N/A"/>
    <n v="0"/>
    <s v="N/A"/>
    <n v="0"/>
    <s v="N/A"/>
    <n v="0"/>
    <s v="N/A"/>
    <n v="0"/>
    <s v="N/A"/>
    <n v="0"/>
    <s v="N/A"/>
    <n v="0"/>
    <x v="72"/>
    <n v="0"/>
    <n v="0"/>
    <n v="0"/>
    <n v="0"/>
    <d v="2025-12-31T00:00:00"/>
    <d v="2025-12-31T00:00:00"/>
    <n v="-6"/>
    <s v="N/A"/>
    <s v="Bogotá D.C."/>
    <s v="Cumplimiento"/>
    <s v="11-47-101029179"/>
    <s v="Seguros del Estado S.A."/>
    <d v="2025-01-20T00:00:00"/>
    <s v="21/01/2025 - 03/07/2026"/>
    <d v="2025-01-21T00:00:00"/>
    <s v="Ninguna"/>
    <x v="0"/>
    <s v="Ingreso"/>
    <s v="N/A"/>
    <s v="TRABAJO SOCIAL "/>
    <s v="N/A"/>
    <s v="Femenino"/>
    <s v="martha.bello@jep.gov.co"/>
    <s v="https://community.secop.gov.co/Public/Tendering/ContractNoticePhases/View?PPI=CO1.PPI.36639140&amp;isFromPublicArea=True&amp;isModal=False"/>
    <s v="GESTIÓN_DEL_CONOCIMIENTO"/>
    <s v="PROCESOS_DE_RELACIONAMIENTO"/>
    <s v="Subdirección de Fortalecimiento Institucional"/>
    <s v="Secretaría Ejecutiva"/>
  </r>
  <r>
    <s v="JEP-126-2025"/>
    <s v="JEP-CSPO-126-2025"/>
    <s v="Clara Torres"/>
    <d v="2025-01-13T00:00:00"/>
    <s v="Carlos Guillermo Rubiano Mejía"/>
    <s v="Contratos o convenios que no requieren pluralidad de ofertas"/>
    <s v="1. Prestación de servicios profesionales y de apoyo a la gestión"/>
    <s v="Cédula de Ciudadanía"/>
    <n v="79571906"/>
    <n v="4"/>
    <s v="Persona Natural"/>
    <s v="Bogotá D.C."/>
    <s v="Prestar servicios profesionales para apoyar a la Subdirección de Fortalecimiento Institucional en la actualización y mejora de los sistemas de gestión, así como en la gestión documental del área"/>
    <s v="Juan David Olarte Torres"/>
    <s v="Dirección Administrativa y Financiera"/>
    <s v="AA- Subdirección de Fortalecimiento Institucional"/>
    <s v="María Luisa Moreno Rodríguez"/>
    <n v="1019009895"/>
    <s v="AA- Subdirección de Fortalecimiento Institucional"/>
    <s v="N/A"/>
    <s v="N/A"/>
    <s v="N/A"/>
    <s v="Inversión"/>
    <n v="110614966"/>
    <n v="110614966"/>
    <s v="N/A"/>
    <n v="9731522"/>
    <s v="N/A"/>
    <n v="71725"/>
    <n v="63325"/>
    <x v="2"/>
    <d v="2025-01-17T00:00:00"/>
    <d v="2025-01-21T00:00:00"/>
    <s v="N/A"/>
    <s v="N/A"/>
    <s v="N/A"/>
    <s v="N/A"/>
    <s v="N/A"/>
    <n v="0"/>
    <s v="N/A"/>
    <n v="0"/>
    <s v="N/A"/>
    <n v="0"/>
    <s v="N/A"/>
    <n v="0"/>
    <s v="N/A"/>
    <n v="0"/>
    <s v="N/A"/>
    <n v="0"/>
    <x v="73"/>
    <n v="0"/>
    <n v="0"/>
    <n v="0"/>
    <n v="0"/>
    <d v="2025-12-31T00:00:00"/>
    <d v="2025-12-31T00:00:00"/>
    <n v="-6"/>
    <s v="N/A"/>
    <s v="Bogotá D.C."/>
    <s v="Cumplimiento"/>
    <s v="11-47-101029123"/>
    <s v="Seguros del Estado S.A."/>
    <d v="2025-01-17T00:00:00"/>
    <s v="20/01/2025 - 03/07/2026"/>
    <d v="2025-01-20T00:00:00"/>
    <s v="Ninguna"/>
    <x v="0"/>
    <s v="Ingreso"/>
    <s v="N/A"/>
    <s v="INGENIERÍA DE DISEÑO Y AUTOMATIZACIÓN ELECTRÓNICA"/>
    <s v="N/A"/>
    <s v="Masculino"/>
    <s v="carlos.rubianom@jep.gov.co"/>
    <s v="https://community.secop.gov.co/Public/Tendering/ContractNoticePhases/View?PPI=CO1.PPI.36645231&amp;isFromPublicArea=True&amp;isModal=False"/>
    <s v="GESTIÓN_DE_CALIDAD"/>
    <s v="PROCESOS_DE_GESTIÓN"/>
    <s v="Subdirección de Fortalecimiento Institucional"/>
    <s v="Secretaría Ejecutiva"/>
  </r>
  <r>
    <s v="JEP-127-2025"/>
    <s v="JEP-CSPO-127-2025"/>
    <s v="Clara Torres"/>
    <d v="2025-01-13T00:00:00"/>
    <s v="Yennifer Dayana Verano Isaza "/>
    <s v="Contratos o convenios que no requieren pluralidad de ofertas"/>
    <s v="1. Prestación de servicios profesionales y de apoyo a la gestión"/>
    <s v="Cédula de Ciudadanía"/>
    <n v="1073253926"/>
    <n v="7"/>
    <s v="Persona Natural"/>
    <s v="Mosquera"/>
    <s v="Prestar servicios profesionales para apoyar a la Subdirección de Fortalecimiento Institucional en la implementación de acciones para fortalecer la sistematización y circulación del conocimiento a nivel interno de la entidad, así como en la implementación de acciones de la Cátedra Nacional de Justicia Transicional con universidades"/>
    <s v="Juan David Olarte Torres"/>
    <s v="Dirección Administrativa y Financiera"/>
    <s v="AA- Subdirección de Fortalecimiento Institucional"/>
    <s v="María Luisa Moreno Rodríguez"/>
    <n v="1019009895"/>
    <s v="AA- Subdirección de Fortalecimiento Institucional"/>
    <s v="N/A"/>
    <s v="N/A"/>
    <s v="N/A"/>
    <s v="Inversión"/>
    <n v="43791820"/>
    <n v="43791820"/>
    <s v="N/A"/>
    <n v="3841388"/>
    <s v="N/A"/>
    <n v="75125"/>
    <n v="63425"/>
    <x v="2"/>
    <d v="2025-01-17T00:00:00"/>
    <d v="2025-01-20T00:00:00"/>
    <s v="N/A"/>
    <s v="N/A"/>
    <s v="N/A"/>
    <s v="N/A"/>
    <s v="N/A"/>
    <n v="0"/>
    <s v="N/A"/>
    <n v="0"/>
    <s v="N/A"/>
    <n v="0"/>
    <s v="N/A"/>
    <n v="0"/>
    <s v="N/A"/>
    <n v="0"/>
    <s v="N/A"/>
    <n v="0"/>
    <x v="74"/>
    <n v="0"/>
    <n v="0"/>
    <n v="0"/>
    <n v="0"/>
    <d v="2025-12-31T00:00:00"/>
    <d v="2025-12-31T00:00:00"/>
    <n v="-6"/>
    <s v="N/A"/>
    <s v="Bogotá D.C."/>
    <s v="Cumplimiento"/>
    <s v="11-47-101029122"/>
    <s v="Seguros del Estado S.A."/>
    <d v="2025-01-17T00:00:00"/>
    <s v="20/01/2025 - 03/07/2026"/>
    <d v="2025-01-17T00:00:00"/>
    <s v="Ninguna"/>
    <x v="0"/>
    <s v="Ingreso"/>
    <s v="N/A"/>
    <s v="TRABAJO SOCIAL "/>
    <s v="N/A"/>
    <s v="Femenino"/>
    <s v="yennifer.verano@jep.gov.co"/>
    <s v="https://community.secop.gov.co/Public/Tendering/ContractNoticePhases/View?PPI=CO1.PPI.36658434&amp;isFromPublicArea=True&amp;isModal=False"/>
    <s v="GESTIÓN_DEL_CONOCIMIENTO"/>
    <s v="PROCESOS_DE_RELACIONAMIENTO"/>
    <s v="Subdirección de Fortalecimiento Institucional"/>
    <s v="Secretaría Ejecutiva"/>
  </r>
  <r>
    <s v="JEP-128-2025"/>
    <s v="JEP-CSPO-128-2025"/>
    <s v="Clara Torres"/>
    <d v="2025-01-13T00:00:00"/>
    <s v="Ana María Ayerbe Burgos  "/>
    <s v="Contratos o convenios que no requieren pluralidad de ofertas"/>
    <s v="1. Prestación de servicios profesionales y de apoyo a la gestión"/>
    <s v="Cédula de Ciudadanía"/>
    <n v="1015460352"/>
    <n v="6"/>
    <s v="Persona Natural"/>
    <s v="Bogotá D.C."/>
    <s v="Prestar servicios profesionales para apoyar y acompañar a la Subdirección de Cooperación Internacional en la gestión y seguimiento de proyectos y acuerdos que contribuyan a la adecuada gestión judicial y restaurativa de la JEP"/>
    <s v="Jairo Ernesto Arias Orjuela"/>
    <s v="Dirección de Asuntos Jurídicos"/>
    <s v="AA- Subdirección de Cooperación"/>
    <s v="Natalia Alejandra Muñoz Labajos"/>
    <n v="52427309"/>
    <s v="AA- Subdirección de Cooperación"/>
    <s v="N/A"/>
    <s v="N/A"/>
    <s v="N/A"/>
    <s v="Inversión"/>
    <n v="74574168"/>
    <n v="74574168"/>
    <s v="N/A"/>
    <n v="7170594"/>
    <s v="N/A"/>
    <n v="70525"/>
    <n v="67325"/>
    <x v="0"/>
    <d v="2025-01-17T00:00:00"/>
    <d v="2025-01-20T00:00:00"/>
    <s v="N/A"/>
    <s v="N/A"/>
    <s v="N/A"/>
    <s v="N/A"/>
    <s v="N/A"/>
    <n v="7170594"/>
    <d v="2025-11-06T00:00:00"/>
    <n v="0"/>
    <s v="N/A"/>
    <n v="0"/>
    <s v="N/A"/>
    <n v="0"/>
    <s v="N/A"/>
    <n v="1"/>
    <d v="2025-11-06T00:00:00"/>
    <n v="31"/>
    <x v="75"/>
    <n v="0"/>
    <n v="0"/>
    <n v="0"/>
    <n v="0"/>
    <d v="2025-11-30T00:00:00"/>
    <d v="2025-12-31T00:00:00"/>
    <n v="-6"/>
    <s v="N/A"/>
    <s v="Bogotá D.C."/>
    <s v="Cumplimiento"/>
    <s v="14-45-101119514"/>
    <s v="Seguros del Estado S.A."/>
    <d v="2025-01-17T00:00:00"/>
    <s v="17/01/2025 - 14/06/2026"/>
    <d v="2025-01-20T00:00:00"/>
    <s v="Mediante otrosí Nº1 del 6/11/2025 se publicó la adición 7170594 y prorróga hasta el 31/12/2025"/>
    <x v="0"/>
    <s v="Adición; Prórroga"/>
    <s v="N/A"/>
    <s v="GOBIERNO Y RELACIONES INTERNACIONALES "/>
    <s v="N/A"/>
    <s v="Femenino"/>
    <s v="ana.ayerbe@jep.gov.co"/>
    <s v="https://community.secop.gov.co/Public/Tendering/ContractNoticePhases/View?PPI=CO1.PPI.36659073&amp;isFromPublicArea=True&amp;isModal=False"/>
    <s v="GESTIÓN_DE_COOPERACIÓN_INTERNACIONAL"/>
    <s v="PROCESOS_DE_RELACIONAMIENTO"/>
    <s v="Subdirección de Cooperación"/>
    <s v="Secretaría Ejecutiva"/>
  </r>
  <r>
    <s v="JEP-129-2025"/>
    <s v="JEP-CSPO-129-2025"/>
    <s v="Clara Torres"/>
    <d v="2025-01-13T00:00:00"/>
    <s v="María Camila Molina Álvarez "/>
    <s v="Contratos o convenios que no requieren pluralidad de ofertas"/>
    <s v="1. Prestación de servicios profesionales y de apoyo a la gestión"/>
    <s v="Cédula de Ciudadanía"/>
    <n v="1018420435"/>
    <n v="9"/>
    <s v="Persona Natural"/>
    <s v="Bogotá D.C."/>
    <s v="Prestar servicios profesionales para apoyar y acompañar a la Subdirección de Cooperación Internacional en la gestión y seguimiento de proyectos y acuerdos que contribuyan a la adecuada gestión judicial y restaurativa de la JEP"/>
    <s v="Jairo Ernesto Arias Orjuela"/>
    <s v="Dirección de Asuntos Jurídicos"/>
    <s v="AA- Subdirección de Cooperación"/>
    <s v="Natalia Alejandra Muñoz Labajos"/>
    <n v="52427309"/>
    <s v="AA- Subdirección de Cooperación"/>
    <s v="N/A"/>
    <s v="N/A"/>
    <s v="N/A"/>
    <s v="Inversión"/>
    <n v="74574168"/>
    <n v="74574168"/>
    <s v="N/A"/>
    <n v="7170594"/>
    <s v="N/A"/>
    <n v="70625"/>
    <n v="61725"/>
    <x v="0"/>
    <d v="2025-01-16T00:00:00"/>
    <d v="2025-01-20T00:00:00"/>
    <s v="N/A"/>
    <s v="N/A"/>
    <s v="N/A"/>
    <s v="N/A"/>
    <s v="N/A"/>
    <n v="7170594"/>
    <d v="2025-11-06T00:00:00"/>
    <n v="0"/>
    <s v="N/A"/>
    <n v="0"/>
    <s v="N/A"/>
    <n v="0"/>
    <s v="N/A"/>
    <n v="1"/>
    <d v="2025-11-06T00:00:00"/>
    <n v="31"/>
    <x v="75"/>
    <n v="0"/>
    <n v="0"/>
    <n v="0"/>
    <n v="0"/>
    <d v="2025-11-30T00:00:00"/>
    <d v="2025-12-31T00:00:00"/>
    <n v="-6"/>
    <s v="N/A"/>
    <s v="Bogotá D.C."/>
    <s v="Cumplimiento"/>
    <s v="21-47-101044265"/>
    <s v="Seguros del Estado S.A."/>
    <d v="2025-01-17T00:00:00"/>
    <s v="16/01/2025 - 10/06/2026"/>
    <d v="2025-01-20T00:00:00"/>
    <s v="Mediante otrosí Nº1 del 6/11/2025 se publicó la adición 7170594 y prorróga hasta el 31/12/2025"/>
    <x v="0"/>
    <s v="Adición; Prórroga"/>
    <s v="N/A"/>
    <s v="GOBIERNO Y RELACIONES INTERNACIONALES "/>
    <s v="N/A"/>
    <s v="Femenino"/>
    <s v="maria.molina@jep.gov.co"/>
    <s v="https://community.secop.gov.co/Public/Tendering/ContractNoticePhases/View?PPI=CO1.PPI.36660147&amp;isFromPublicArea=True&amp;isModal=False"/>
    <s v="GESTIÓN_DE_COOPERACIÓN_INTERNACIONAL"/>
    <s v="PROCESOS_DE_RELACIONAMIENTO"/>
    <s v="Subdirección de Cooperación"/>
    <s v="Secretaría Ejecutiva"/>
  </r>
  <r>
    <s v="JEP-130-2025"/>
    <s v="JEP-CSPO-130-2025"/>
    <s v="Laura Paredes"/>
    <d v="2025-01-13T00:00:00"/>
    <s v="Santiago Botero Cuervo"/>
    <s v="Contratos o convenios que no requieren pluralidad de ofertas"/>
    <s v="1. Prestación de servicios profesionales y de apoyo a la gestión"/>
    <s v="Cédula de Ciudadanía"/>
    <n v="1109493680"/>
    <n v="1"/>
    <s v="Persona Natural"/>
    <s v="Ibague"/>
    <s v="Prestar servicios profesionales de apoyo y acompañamiento a la Subdirección Financiera en la revisión, ejecución, seguimiento y control de las operaciones financieras de la entidad"/>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19045794"/>
    <n v="119045794"/>
    <s v="N/A"/>
    <n v="10442614"/>
    <s v="N/A"/>
    <n v="44325"/>
    <n v="52725"/>
    <x v="1"/>
    <d v="2025-01-14T00:00:00"/>
    <d v="2025-01-14T00:00:00"/>
    <s v="N/A"/>
    <s v="N/A"/>
    <s v="N/A"/>
    <s v="N/A"/>
    <s v="N/A"/>
    <n v="2088526"/>
    <d v="2025-08-28T00:00:00"/>
    <n v="0"/>
    <s v="N/A"/>
    <n v="0"/>
    <s v="N/A"/>
    <n v="0"/>
    <s v="N/A"/>
    <n v="1"/>
    <d v="2025-08-28T00:00:00"/>
    <n v="8"/>
    <x v="76"/>
    <n v="0"/>
    <n v="0"/>
    <n v="0"/>
    <n v="0"/>
    <d v="2025-12-23T00:00:00"/>
    <d v="2025-12-31T00:00:00"/>
    <n v="-6"/>
    <s v="N/A"/>
    <s v="Bogotá D.C."/>
    <s v="Cumplimiento"/>
    <s v="63-45-101051675"/>
    <s v="Seguros del Estado S.A."/>
    <d v="2025-01-14T00:00:00"/>
    <s v="14/01/2025 - 31/12/2026"/>
    <d v="2025-01-14T00:00:00"/>
    <s v="Mediante otrosí Nº1 del 28/08/2025 se adicionó y prorrogó el contrato hasta el 31/12/2025. "/>
    <x v="0"/>
    <s v="Adición; Prorróga"/>
    <s v="N/A"/>
    <s v="ADMNISTRACIÓN DE NEGOCIOS INTERNACIONALES"/>
    <s v="N/A"/>
    <s v="Masculino"/>
    <s v="santiago.botero@jep.gov.co"/>
    <s v="https://community.secop.gov.co/Public/Tendering/ContractNoticePhases/View?PPI=CO1.PPI.36636906&amp;isFromPublicArea=True&amp;isModal=False"/>
    <s v="GESTIÓN_FINANCIERA"/>
    <s v="PROCESOS_DE_GESTIÓN"/>
    <s v="Dirección Administrativa y Financiera"/>
    <s v="Secretaría Ejecutiva"/>
  </r>
  <r>
    <s v="JEP-131-2025"/>
    <s v="JEP-CSPO-131-2025"/>
    <s v="Miguel Salcedo"/>
    <d v="2025-01-13T00:00:00"/>
    <s v="Chantal Faizal Maksoud "/>
    <s v="Contratos o convenios que no requieren pluralidad de ofertas"/>
    <s v="1. Prestación de servicios profesionales y de apoyo a la gestión"/>
    <s v="Cédula de Ciudadanía"/>
    <n v="1125683801"/>
    <n v="3"/>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Gabriela Pedraza Hoyos"/>
    <n v="1020811271"/>
    <s v="F- Magistratura"/>
    <s v="N/A"/>
    <s v="Anonimizador"/>
    <s v="Julieta Lemaitre Ripoll"/>
    <s v="Inversión"/>
    <n v="57598056"/>
    <n v="57598056"/>
    <s v="N/A"/>
    <n v="4951123"/>
    <s v="N/A"/>
    <n v="54425"/>
    <n v="68625"/>
    <x v="0"/>
    <d v="2025-01-17T00:00:00"/>
    <d v="2025-01-28T00:00:00"/>
    <s v="Catalina Caita Rincon"/>
    <s v="Cédula de ciudadanía"/>
    <n v="1010230692"/>
    <n v="0"/>
    <d v="2025-04-25T00:00:00"/>
    <n v="-17824048"/>
    <d v="2025-08-12T00:00:00"/>
    <n v="0"/>
    <s v="N/A"/>
    <n v="0"/>
    <s v="N/A"/>
    <n v="0"/>
    <s v="N/A"/>
    <n v="0"/>
    <s v="N/A"/>
    <n v="-92"/>
    <x v="77"/>
    <n v="0"/>
    <n v="0"/>
    <n v="0"/>
    <n v="0"/>
    <d v="2025-12-31T00:00:00"/>
    <d v="2025-09-30T00:00:00"/>
    <n v="-98"/>
    <s v="N/A"/>
    <s v="Bogotá D.C."/>
    <s v="Cumplimiento; Cumplimiento"/>
    <s v="360-47-994000038544; _x0009_11-47-101033290"/>
    <s v="Aseguradora Solidaria de Colombia; Seguros del Estado S.A."/>
    <s v="21/01/2025; 25/04/2025"/>
    <s v="21/01/2025 - 10/07/2026; 25/04/2025 - 10/07/2026"/>
    <s v="21/01/2025; 25/04/2025"/>
    <s v="El 25/04/2025 se publicó la cesión del contrato JEP-131-2025 Cedente: Chantal Faizal Maksoud, Cesionaria: Catalina Caita Rincon; Mediante otrosí Nº1 del 12/08/2025 se publicó la reducción en tiempo y valor del contrato JEP-131-2025"/>
    <x v="0"/>
    <s v="Cesión; Reducción"/>
    <s v="N/A"/>
    <s v="DERECHO; DERECHO"/>
    <s v="N/A; N/A"/>
    <s v="Femenino; Femenino"/>
    <s v="chantal.faizal@jep.gov.co_x000a_silvia.caita@jep.gov.co"/>
    <s v="https://community.secop.gov.co/Public/Tendering/ContractNoticePhases/View?PPI=CO1.PPI.36635705&amp;isFromPublicArea=True&amp;isModal=False"/>
    <s v="JUDICIAL_DIALÓGICO"/>
    <s v="PROCESOS_MISIONALES"/>
    <s v="Magistratura"/>
    <s v="Magistratura"/>
  </r>
  <r>
    <s v="JEP-132-2025"/>
    <s v="JEP-CSPO-132-2025"/>
    <s v="Miguel Salcedo"/>
    <d v="2025-01-13T00:00:00"/>
    <s v="Estefania Serna Ramirez "/>
    <s v="Contratos o convenios que no requieren pluralidad de ofertas"/>
    <s v="1. Prestación de servicios profesionales y de apoyo a la gestión"/>
    <s v="Cédula de Ciudadanía"/>
    <n v="1152200702"/>
    <n v="3"/>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Gabriela Pedraza Hoyos"/>
    <n v="1020811271"/>
    <s v="F- Magistratura"/>
    <s v="N/A"/>
    <s v="Anonimizador"/>
    <s v="Julieta Lemaitre Ripoll"/>
    <s v="Inversión"/>
    <n v="57433019"/>
    <n v="57433019"/>
    <s v="N/A"/>
    <n v="4951123"/>
    <s v="N/A"/>
    <n v="54525"/>
    <n v="68725"/>
    <x v="0"/>
    <d v="2025-01-17T00:00:00"/>
    <d v="2025-01-28T00:00:00"/>
    <s v="N/A"/>
    <s v="N/A"/>
    <s v="N/A"/>
    <s v="N/A"/>
    <s v="N/A"/>
    <n v="-14853369"/>
    <d v="2025-08-12T00:00:00"/>
    <n v="0"/>
    <s v="N/A"/>
    <n v="0"/>
    <s v="N/A"/>
    <n v="0"/>
    <s v="N/A"/>
    <n v="0"/>
    <s v="N/A"/>
    <n v="-78"/>
    <x v="78"/>
    <n v="0"/>
    <n v="0"/>
    <n v="0"/>
    <n v="0"/>
    <d v="2025-12-31T00:00:00"/>
    <d v="2025-10-14T00:00:00"/>
    <n v="-84"/>
    <s v="N/A"/>
    <s v="Bogotá D.C."/>
    <s v="Cumplimiento"/>
    <s v="360-47-994000038497"/>
    <s v="Aseguradora Solidaria de Colombia "/>
    <d v="2025-01-18T00:00:00"/>
    <s v="17/01/2025 - 08/07/2026"/>
    <d v="2025-01-21T00:00:00"/>
    <s v="Mediante otrosí Nº1 del 12/08/2025 se publicó la reducción en tiempo y valor del contrato JEP-132-2025"/>
    <x v="0"/>
    <s v="Reducción"/>
    <s v="N/A"/>
    <s v="DERECHO "/>
    <s v="N/A"/>
    <s v="Femenino"/>
    <s v="estefania.serna@jep.gov.co"/>
    <s v="https://community.secop.gov.co/Public/Tendering/ContractNoticePhases/View?PPI=CO1.PPI.36640097&amp;isFromPublicArea=True&amp;isModal=False"/>
    <s v="JUDICIAL_DIALÓGICO"/>
    <s v="PROCESOS_MISIONALES"/>
    <s v="Magistratura"/>
    <s v="Magistratura"/>
  </r>
  <r>
    <s v="JEP-133-2025"/>
    <s v="JEP-CSPO-133-2025"/>
    <s v="Miguel Salcedo"/>
    <d v="2025-01-13T00:00:00"/>
    <s v="Pablo Cesar Amarillo Fernandez"/>
    <s v="Contratos o convenios que no requieren pluralidad de ofertas"/>
    <s v="1. Prestación de servicios profesionales y de apoyo a la gestión"/>
    <s v="Cédula de Ciudadanía"/>
    <n v="1052391086"/>
    <n v="1"/>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Vivian Natalia Flechas Moreno"/>
    <n v="1052391086"/>
    <s v="F- Magistratura"/>
    <s v="N/A"/>
    <s v="Anonimizador"/>
    <s v="Julieta Lemaitre Ripoll/Marcela Giraldo Muñoz"/>
    <s v="Inversión"/>
    <n v="57598056"/>
    <n v="57598056"/>
    <s v="N/A"/>
    <n v="4951123"/>
    <s v="N/A"/>
    <n v="55025"/>
    <n v="56225"/>
    <x v="0"/>
    <d v="2025-01-14T00:00:00"/>
    <d v="2025-01-24T00:00:00"/>
    <s v="N/A"/>
    <s v="N/A"/>
    <s v="N/A"/>
    <s v="N/A"/>
    <s v="N/A"/>
    <n v="0"/>
    <s v="N/A"/>
    <n v="0"/>
    <s v="N/A"/>
    <n v="0"/>
    <s v="N/A"/>
    <n v="0"/>
    <s v="N/A"/>
    <n v="0"/>
    <s v="N/A"/>
    <n v="-284"/>
    <x v="52"/>
    <n v="0"/>
    <n v="0"/>
    <n v="0"/>
    <n v="0"/>
    <d v="2025-12-31T00:00:00"/>
    <d v="2025-03-22T00:00:00"/>
    <n v="-290"/>
    <d v="2025-05-07T00:00:00"/>
    <s v="Bogotá D.C."/>
    <s v="Cumplimiento"/>
    <s v="11-45-101158504"/>
    <s v="Seguros del Estado S.A."/>
    <d v="2025-01-16T00:00:00"/>
    <s v="16/01/2025 - 30/06/2026"/>
    <d v="2025-01-17T00:00:00"/>
    <s v="El 7/05/2025 se realizo la Publicación de la Terminación anticipada del Contrato No. JEP-133-2025"/>
    <x v="0"/>
    <s v="Terminación anticipada"/>
    <s v="N/A"/>
    <s v="DERECHO"/>
    <s v="SOCIOLOGÍA"/>
    <s v="Masculino"/>
    <s v="pablo.amarillo@jep.gov.co"/>
    <s v="https://community.secop.gov.co/Public/Tendering/ContractNoticePhases/View?PPI=CO1.PPI.36632369&amp;isFromPublicArea=True&amp;isModal=False"/>
    <s v="JUDICIAL_DIALÓGICO"/>
    <s v="PROCESOS_MISIONALES"/>
    <s v="Magistratura"/>
    <s v="Magistratura"/>
  </r>
  <r>
    <s v="JEP-134-2025"/>
    <s v="JEP-CSPO-134-2025"/>
    <s v="Carlos Torres"/>
    <d v="2025-01-13T00:00:00"/>
    <s v="Andres Leonardo Tibaduiza Avila"/>
    <s v="Contratos o convenios que no requieren pluralidad de ofertas"/>
    <s v="1. Prestación de servicios profesionales y de apoyo a la gestión"/>
    <s v="Cédula de Ciudadanía"/>
    <n v="79818380"/>
    <n v="3"/>
    <s v="Persona Natural"/>
    <s v="Bogotá D.C."/>
    <s v="Prestar servicios profesionales a la Oficina Asesora de Gestión Documental para apoyar los planes de conservación de los archivos especiales y del patrimonio documental de la Jurisdicción Especial para la Paz."/>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13210038"/>
    <n v="113210038"/>
    <s v="N/A"/>
    <n v="9731522"/>
    <s v="N/A"/>
    <n v="59025"/>
    <n v="57225"/>
    <x v="2"/>
    <d v="2025-01-15T00:00:00"/>
    <d v="2025-01-16T00:00:00"/>
    <s v="N/A"/>
    <s v="N/A"/>
    <s v="N/A"/>
    <s v="N/A"/>
    <s v="N/A"/>
    <n v="0"/>
    <s v="N/A"/>
    <n v="0"/>
    <s v="N/A"/>
    <n v="0"/>
    <s v="N/A"/>
    <n v="0"/>
    <s v="N/A"/>
    <n v="0"/>
    <s v="N/A"/>
    <n v="0"/>
    <x v="19"/>
    <n v="0"/>
    <n v="0"/>
    <n v="0"/>
    <n v="0"/>
    <d v="2025-12-31T00:00:00"/>
    <d v="2025-12-31T00:00:00"/>
    <n v="-6"/>
    <s v="N/A"/>
    <s v="Bogotá D.C."/>
    <s v="Cumplimiento"/>
    <s v="11-47-101029042"/>
    <s v="Seguros del Estado S.A."/>
    <d v="2025-01-15T00:00:00"/>
    <s v="15/01/2025 - 30/06/2026"/>
    <d v="2025-01-16T00:00:00"/>
    <s v="Ninguna"/>
    <x v="0"/>
    <s v="Ingreso"/>
    <s v="N/A"/>
    <s v="SISTEMAS DE INFORMACIÓN, BIBLIOTECOLOGIA Y ARCHIVISTICA"/>
    <s v="N/A"/>
    <s v="Masculino"/>
    <s v="andres.tibaduiza@jep.gov.co"/>
    <s v="https://community.secop.gov.co/Public/Tendering/ContractNoticePhases/View?PPI=CO1.PPI.36639281&amp;isFromPublicArea=True&amp;isModal=False"/>
    <s v="GESTIÓN_DOCUMENTAL"/>
    <s v="PROCESOS_DE_GESTIÓN"/>
    <s v="Dirección Administrativa y Financiera"/>
    <s v="Secretaría Ejecutiva"/>
  </r>
  <r>
    <s v="JEP-135-2025"/>
    <s v="JEP-CSPO-135-2025"/>
    <s v="Carlos Torres"/>
    <d v="2025-01-13T00:00:00"/>
    <s v="Ruth Esther Carrillo Rueda"/>
    <s v="Contratos o convenios que no requieren pluralidad de ofertas"/>
    <s v="1. Prestación de servicios profesionales y de apoyo a la gestión"/>
    <s v="Cédula de Ciudadanía"/>
    <n v="1098719308"/>
    <n v="8"/>
    <s v="Persona Natural"/>
    <s v="Bogotá D.C."/>
    <s v="Prestar servicios profesionales para apoyar a la Subdirección de Talento Humano en las actividades de vinculación, permanencia y desvinculación de servidores públicos en la plataforma SIGEP-DAF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57598056"/>
    <n v="57598056"/>
    <s v="N/A"/>
    <n v="4951123"/>
    <s v="N/A"/>
    <n v="59625"/>
    <n v="57425"/>
    <x v="2"/>
    <d v="2025-01-16T00:00:00"/>
    <d v="2025-01-17T00:00:00"/>
    <s v="N/A"/>
    <s v="N/A"/>
    <s v="N/A"/>
    <s v="N/A"/>
    <s v="N/A"/>
    <n v="-13202999"/>
    <d v="2025-08-10T00:00:00"/>
    <n v="0"/>
    <s v="N/A"/>
    <n v="0"/>
    <s v="N/A"/>
    <n v="0"/>
    <s v="N/A"/>
    <n v="0"/>
    <s v="N/A"/>
    <n v="-78"/>
    <x v="79"/>
    <n v="0"/>
    <n v="0"/>
    <n v="0"/>
    <n v="0"/>
    <d v="2025-12-31T00:00:00"/>
    <d v="2025-10-14T00:00:00"/>
    <n v="-84"/>
    <s v="N/A"/>
    <s v="Bogotá D.C."/>
    <s v="Cumplimiento"/>
    <s v="14-47-101038407"/>
    <s v="Seguros del Estado S.A."/>
    <d v="2025-01-16T00:00:00"/>
    <s v="16/01/2025 - 02/07/2026"/>
    <d v="2025-01-17T00:00:00"/>
    <s v="Mediante otrosí Nº1 del 10/08/2025 se publicó la reducción en tiempo y valor del contrato JEP-135-2025"/>
    <x v="0"/>
    <s v="Reducción"/>
    <s v="N/A"/>
    <s v="INGENIERÍA INDUSTRIAL "/>
    <s v="N/A"/>
    <s v="Femenino"/>
    <s v="ruth.carrillo@jep.gov.co"/>
    <s v="https://community.secop.gov.co/Public/Tendering/ContractNoticePhases/View?PPI=CO1.PPI.36646124&amp;isFromPublicArea=True&amp;isModal=False"/>
    <s v="GESTIÓN_DEL_TALENTO_HUMANO"/>
    <s v="PROCESOS_DE_GESTIÓN"/>
    <s v="Dirección Administrativa y Financiera"/>
    <s v="Secretaría Ejecutiva"/>
  </r>
  <r>
    <s v="JEP-136-2025"/>
    <s v="JEP-CSPO-136-2025"/>
    <s v="Carlos Torres"/>
    <d v="2025-01-13T00:00:00"/>
    <s v="Maria Camila Reina Real"/>
    <s v="Contratos o convenios que no requieren pluralidad de ofertas"/>
    <s v="1. Prestación de servicios profesionales y de apoyo a la gestión"/>
    <s v="Cédula de Ciudadanía"/>
    <n v="1006203468"/>
    <n v="8"/>
    <s v="Persona Natural"/>
    <s v="Bogotá D.C."/>
    <s v="Prestar servicios profesionales para apoyar a la Subdirección de Talento Humano en lo relacionado con el seguimiento a las actividades del procedimiento de vinculación y desvincula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49653475"/>
    <n v="49653475"/>
    <s v="N/A"/>
    <n v="4268208"/>
    <s v="N/A"/>
    <n v="59725"/>
    <n v="57625"/>
    <x v="2"/>
    <d v="2025-01-16T00:00:00"/>
    <d v="2025-01-17T00:00:00"/>
    <s v="N/A"/>
    <s v="N/A"/>
    <s v="N/A"/>
    <s v="N/A"/>
    <s v="N/A"/>
    <n v="-11381894"/>
    <d v="2025-08-11T00:00:00"/>
    <n v="0"/>
    <s v="N/A"/>
    <n v="0"/>
    <s v="N/A"/>
    <n v="0"/>
    <s v="N/A"/>
    <n v="0"/>
    <s v="N/A"/>
    <n v="-78"/>
    <x v="29"/>
    <n v="0"/>
    <n v="0"/>
    <n v="0"/>
    <n v="0"/>
    <d v="2025-12-31T00:00:00"/>
    <d v="2025-10-14T00:00:00"/>
    <n v="-84"/>
    <s v="N/A"/>
    <s v="Bogotá D.C."/>
    <s v="Cumplimiento"/>
    <s v="460-47-994000082616"/>
    <s v="Aseguradora Solidaria de Colombia "/>
    <d v="2025-01-16T00:00:00"/>
    <s v="16/01/2025 - 30/06/2026"/>
    <d v="2025-01-16T00:00:00"/>
    <s v="Mediante otrosí Nº1 del 11/08/2025 se publicó la reducción en tiempo y valor del contrato JEP-136-2025"/>
    <x v="0"/>
    <s v="Reducción"/>
    <s v="N/A"/>
    <s v="TRABAJO SOCIAL "/>
    <s v="N/A"/>
    <s v="Femenino"/>
    <s v="Maria.Reina@jep.gov.co"/>
    <s v="https://community.secop.gov.co/Public/Tendering/ContractNoticePhases/View?PPI=CO1.PPI.36658154&amp;isFromPublicArea=True&amp;isModal=False"/>
    <s v="GESTIÓN_DEL_TALENTO_HUMANO"/>
    <s v="PROCESOS_DE_GESTIÓN"/>
    <s v="Dirección Administrativa y Financiera"/>
    <s v="Secretaría Ejecutiva"/>
  </r>
  <r>
    <s v="JEP-137-2025"/>
    <s v="JEP-CSPO-137-2025"/>
    <s v="Carlos Torres"/>
    <d v="2025-01-13T00:00:00"/>
    <s v="Michael Esteban Junca Sandoval"/>
    <s v="Contratos o convenios que no requieren pluralidad de ofertas"/>
    <s v="1. Prestación de servicios profesionales y de apoyo a la gestión"/>
    <s v="Cédula de Ciudadanía"/>
    <n v="1072664160"/>
    <n v="2"/>
    <s v="Persona Natural"/>
    <s v="Chía"/>
    <s v="Prestar servicios profesionales para apoyar a la Subdirección de Talento Humano en lo relacionado con la gestión del procedimiento de vinculación y desvincula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57598056"/>
    <n v="57598056"/>
    <s v="N/A"/>
    <n v="4951123"/>
    <s v="N/A"/>
    <n v="59825"/>
    <n v="58425"/>
    <x v="2"/>
    <d v="2025-01-16T00:00:00"/>
    <d v="2025-01-17T00:00:00"/>
    <s v="N/A"/>
    <s v="N/A"/>
    <s v="N/A"/>
    <s v="N/A"/>
    <s v="N/A"/>
    <n v="-13202999"/>
    <d v="2025-08-12T00:00:00"/>
    <n v="0"/>
    <s v="N/A"/>
    <n v="0"/>
    <s v="N/A"/>
    <n v="0"/>
    <s v="N/A"/>
    <n v="0"/>
    <s v="N/A"/>
    <n v="-78"/>
    <x v="79"/>
    <n v="0"/>
    <n v="0"/>
    <n v="0"/>
    <n v="0"/>
    <d v="2025-12-31T00:00:00"/>
    <d v="2025-10-14T00:00:00"/>
    <n v="-84"/>
    <s v="N/A"/>
    <s v="Bogotá D.C."/>
    <s v="Cumplimiento"/>
    <s v="17-47-101005609"/>
    <s v="Seguros del Estado S.A."/>
    <d v="2025-01-16T00:00:00"/>
    <s v="16/01/2025 - 30/06/2026"/>
    <d v="2025-01-16T00:00:00"/>
    <s v="Mediante otrosí Nº1 del 12/08/2025 se publicó la reducción en tiempo y valor del contrato JEP-137-2025"/>
    <x v="0"/>
    <s v="Reducción"/>
    <s v="N/A"/>
    <s v="DERECHO "/>
    <s v="N/A"/>
    <s v="Masculino"/>
    <s v="michael.junca@jep.gov.co"/>
    <s v="https://community.secop.gov.co/Public/Tendering/ContractNoticePhases/View?PPI=CO1.PPI.36660870&amp;isFromPublicArea=True&amp;isModal=False"/>
    <s v="GESTIÓN_DEL_TALENTO_HUMANO"/>
    <s v="PROCESOS_DE_GESTIÓN"/>
    <s v="Dirección Administrativa y Financiera"/>
    <s v="Secretaría Ejecutiva"/>
  </r>
  <r>
    <s v="JEP-138-2025"/>
    <s v="JEP-CSPO-138-2025"/>
    <s v="Carlos Torres"/>
    <d v="2025-01-13T00:00:00"/>
    <s v="Daniela Calderón Olaya"/>
    <s v="Contratos o convenios que no requieren pluralidad de ofertas"/>
    <s v="1. Prestación de servicios profesionales y de apoyo a la gestión"/>
    <s v="Cédula de Ciudadanía"/>
    <n v="1014278771"/>
    <n v="6"/>
    <s v="Persona Natural"/>
    <s v="Bogotá D.C."/>
    <s v="Prestar servicios profesionales para apoyar y acompañar los procesos administrativos de la Subdirección de Talento Humano en el procedimiento de vinculación y desvincula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57598056"/>
    <n v="57598056"/>
    <s v="N/A"/>
    <n v="4951123"/>
    <s v="N/A"/>
    <n v="60725"/>
    <n v="58025"/>
    <x v="2"/>
    <d v="2025-01-16T00:00:00"/>
    <d v="2025-01-17T00:00:00"/>
    <s v="N/A"/>
    <s v="N/A"/>
    <s v="N/A"/>
    <s v="N/A"/>
    <s v="N/A"/>
    <n v="-13202999"/>
    <d v="2025-08-11T00:00:00"/>
    <n v="0"/>
    <s v="N/A"/>
    <n v="0"/>
    <s v="N/A"/>
    <n v="0"/>
    <s v="N/A"/>
    <n v="0"/>
    <s v="N/A"/>
    <n v="-78"/>
    <x v="79"/>
    <n v="0"/>
    <n v="0"/>
    <n v="0"/>
    <n v="0"/>
    <d v="2025-12-31T00:00:00"/>
    <d v="2025-10-14T00:00:00"/>
    <n v="-84"/>
    <s v="N/A"/>
    <s v="Bogotá D.C."/>
    <s v="Cumplimiento"/>
    <s v="460-47-994000082613"/>
    <s v="Aseguradora Solidaria de Colombia "/>
    <d v="2025-01-16T00:00:00"/>
    <s v="16/01/2025 - 30/06/2026"/>
    <d v="2025-01-16T00:00:00"/>
    <s v="Mediante otrosí Nº1 del 11/08/2025 se publicó la reducción en tiempo y valor del contrato JEP-138-2025"/>
    <x v="0"/>
    <s v="Reducción"/>
    <s v="N/A"/>
    <s v="ADMINISTRACIÓN DE EMPRESAS "/>
    <s v="N/A"/>
    <s v="Femenino"/>
    <s v="daniela.calderon@jep.gov.co"/>
    <s v="https://community.secop.gov.co/Public/Tendering/ContractNoticePhases/View?PPI=CO1.PPI.36658918&amp;isFromPublicArea=True&amp;isModal=False"/>
    <s v="GESTIÓN_DEL_TALENTO_HUMANO"/>
    <s v="PROCESOS_DE_GESTIÓN"/>
    <s v="Dirección Administrativa y Financiera"/>
    <s v="Secretaría Ejecutiva"/>
  </r>
  <r>
    <s v="JEP-139-2025"/>
    <s v="JEP-CSPO-139-2025"/>
    <s v="Arinson Ruiz"/>
    <d v="2025-01-13T00:00:00"/>
    <s v="Lina Estefania Sanchez Aranda"/>
    <s v="Contratos o convenios que no requieren pluralidad de ofertas"/>
    <s v="1. Prestación de servicios profesionales y de apoyo a la gestión"/>
    <s v="Cédula de Ciudadanía"/>
    <n v="1000707410"/>
    <n v="3"/>
    <s v="Persona Natural"/>
    <s v="Bogotá D.C."/>
    <s v="Prestación de servicios de apoyo a la Oficina Asesora de Recursos Físicos e Infraestructura en la ejecución y seguimiento de los planes, programas, actividades y compromisos a cargo de la dependencia.)"/>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Inversión"/>
    <n v="48657564"/>
    <n v="48657564"/>
    <s v="N/A"/>
    <n v="4268208"/>
    <s v="N/A"/>
    <n v="75025"/>
    <n v="67925"/>
    <x v="2"/>
    <d v="2025-01-17T00:00:00"/>
    <d v="2025-01-20T00:00:00"/>
    <s v="N/A"/>
    <s v="N/A"/>
    <s v="N/A"/>
    <s v="N/A"/>
    <s v="N/A"/>
    <n v="0"/>
    <s v="N/A"/>
    <n v="0"/>
    <s v="N/A"/>
    <n v="0"/>
    <s v="N/A"/>
    <n v="0"/>
    <s v="N/A"/>
    <n v="0"/>
    <s v="N/A"/>
    <n v="0"/>
    <x v="80"/>
    <n v="0"/>
    <n v="0"/>
    <n v="0"/>
    <n v="0"/>
    <d v="2025-12-31T00:00:00"/>
    <d v="2025-12-31T00:00:00"/>
    <n v="-6"/>
    <s v="N/A"/>
    <s v="Bogotá D.C."/>
    <s v="Cumplimiento"/>
    <s v="33-47-101015848"/>
    <s v="Seguros del Estado S.A."/>
    <d v="2025-01-17T00:00:00"/>
    <s v="17/01/2025 - 01/07/2026"/>
    <d v="2025-01-20T00:00:00"/>
    <s v="Ninguna"/>
    <x v="0"/>
    <s v="Ingreso"/>
    <s v="N/A"/>
    <s v="INGENIERÍA INDUSTRIAL "/>
    <s v="N/A"/>
    <s v="Femenino"/>
    <s v="lina.sanchez@jep.gov.co"/>
    <s v="https://community.secop.gov.co/Public/Tendering/ContractNoticePhases/View?PPI=CO1.PPI.36651726&amp;isFromPublicArea=True&amp;isModal=False"/>
    <s v="GESTIÓN_DE_SEGURIDAD_BIENES_Y_SERVICIOS"/>
    <s v="PROCESOS_DE_GESTIÓN"/>
    <s v="Dirección Administrativa y Financiera"/>
    <s v="Secretaría Ejecutiva"/>
  </r>
  <r>
    <s v="JEP-140-2025"/>
    <s v="JEP-CSPO-140-2025"/>
    <s v="Arinson Ruiz"/>
    <d v="2025-01-13T00:00:00"/>
    <s v="Cristian Camilo Padilla Pacheco "/>
    <s v="Contratos o convenios que no requieren pluralidad de ofertas"/>
    <s v="1. Prestación de servicios profesionales y de apoyo a la gestión"/>
    <s v="Cédula de Ciudadanía"/>
    <n v="1016049177"/>
    <n v="6"/>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0425"/>
    <n v="68025"/>
    <x v="1"/>
    <d v="2025-01-17T00:00:00"/>
    <d v="2025-01-20T00:00:00"/>
    <s v="N/A"/>
    <s v="N/A"/>
    <s v="N/A"/>
    <s v="N/A"/>
    <s v="N/A"/>
    <n v="0"/>
    <s v="N/A"/>
    <n v="0"/>
    <s v="N/A"/>
    <n v="0"/>
    <s v="N/A"/>
    <n v="0"/>
    <s v="N/A"/>
    <n v="0"/>
    <s v="N/A"/>
    <n v="0"/>
    <x v="80"/>
    <n v="0"/>
    <n v="0"/>
    <n v="0"/>
    <n v="0"/>
    <d v="2025-12-31T00:00:00"/>
    <d v="2025-12-31T00:00:00"/>
    <n v="-6"/>
    <s v="N/A"/>
    <s v="Bogotá D.C."/>
    <s v="Cumplimiento"/>
    <s v="33-47-101015849"/>
    <s v="Seguros del Estado S.A."/>
    <d v="2025-01-17T00:00:00"/>
    <s v="17/01/2025 - 01/07/2026"/>
    <d v="2025-01-20T00:00:00"/>
    <s v="Ninguna"/>
    <x v="0"/>
    <s v="Ingreso"/>
    <s v="N/A"/>
    <s v="TECNOLOGÍA EN GESTIÓN DE EMPRESAS TURISTICAS Y HOTELERAS"/>
    <s v="N/A"/>
    <s v="Masculino"/>
    <s v="cristian.padilla@jep.gov.co"/>
    <s v="https://community.secop.gov.co/Public/Tendering/ContractNoticePhases/View?PPI=CO1.PPI.36653773&amp;isFromPublicArea=True&amp;isModal=False"/>
    <s v="GESTIÓN_DE_SEGURIDAD_BIENES_Y_SERVICIOS"/>
    <s v="PROCESOS_DE_GESTIÓN"/>
    <s v="Dirección Administrativa y Financiera"/>
    <s v="Secretaría Ejecutiva"/>
  </r>
  <r>
    <s v="JEP-141-2025"/>
    <s v="JEP-CSPO-141-2025"/>
    <s v="Arinson Ruiz"/>
    <d v="2025-01-13T00:00:00"/>
    <s v="Johnatan Castiblanco "/>
    <s v="Contratos o convenios que no requieren pluralidad de ofertas"/>
    <s v="1. Prestación de servicios profesionales y de apoyo a la gestión"/>
    <s v="Cédula de Ciudadanía"/>
    <n v="80815589"/>
    <n v="5"/>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1125"/>
    <n v="69325"/>
    <x v="1"/>
    <d v="2025-01-17T00:00:00"/>
    <d v="2025-01-20T00:00:00"/>
    <s v="N/A"/>
    <s v="N/A"/>
    <s v="N/A"/>
    <s v="N/A"/>
    <s v="N/A"/>
    <n v="0"/>
    <s v="N/A"/>
    <n v="0"/>
    <s v="N/A"/>
    <n v="0"/>
    <s v="N/A"/>
    <n v="0"/>
    <s v="N/A"/>
    <n v="0"/>
    <s v="N/A"/>
    <n v="0"/>
    <x v="80"/>
    <n v="0"/>
    <n v="0"/>
    <n v="0"/>
    <n v="0"/>
    <d v="2025-12-31T00:00:00"/>
    <d v="2025-12-31T00:00:00"/>
    <n v="-6"/>
    <s v="N/A"/>
    <s v="Bogotá D.C."/>
    <s v="Cumplimiento"/>
    <s v="11-47-101029116"/>
    <s v="Seguros del Estado S.A."/>
    <d v="2025-01-17T00:00:00"/>
    <s v="17/01/2025 - 30/06/2026"/>
    <d v="2025-01-20T00:00:00"/>
    <s v="Ninguna"/>
    <x v="0"/>
    <s v="Ingreso"/>
    <s v="N/A"/>
    <s v="TECNOLOGÍA EN ADMINISTRACIÓN DE FINANZAS Y NEGOSCIOS INTERNACIONALES"/>
    <s v="N/A"/>
    <s v="Masculino"/>
    <s v="johnatan.castiblanco@jep.gov.co"/>
    <s v="https://community.secop.gov.co/Public/Tendering/ContractNoticePhases/View?PPI=CO1.PPI.36656959&amp;isFromPublicArea=True&amp;isModal=False"/>
    <s v="GESTIÓN_DE_SEGURIDAD_BIENES_Y_SERVICIOS"/>
    <s v="PROCESOS_DE_GESTIÓN"/>
    <s v="Dirección Administrativa y Financiera"/>
    <s v="Secretaría Ejecutiva"/>
  </r>
  <r>
    <s v="JEP-142-2025"/>
    <s v="JEP-CSPO-142-2025"/>
    <s v="Arinson Ruiz"/>
    <d v="2025-01-13T00:00:00"/>
    <s v="Wilmer Govany Guerra Romero"/>
    <s v="Contratos o convenios que no requieren pluralidad de ofertas"/>
    <s v="1. Prestación de servicios profesionales y de apoyo a la gestión"/>
    <s v="Cédula de Ciudadanía"/>
    <n v="1018422644"/>
    <n v="0"/>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1625"/>
    <n v="67625"/>
    <x v="1"/>
    <d v="2025-01-17T00:00:00"/>
    <d v="2025-01-20T00:00:00"/>
    <s v="N/A"/>
    <s v="N/A"/>
    <s v="N/A"/>
    <s v="N/A"/>
    <s v="N/A"/>
    <n v="0"/>
    <s v="N/A"/>
    <n v="0"/>
    <s v="N/A"/>
    <n v="0"/>
    <s v="N/A"/>
    <n v="0"/>
    <s v="N/A"/>
    <n v="0"/>
    <s v="N/A"/>
    <n v="0"/>
    <x v="80"/>
    <n v="0"/>
    <n v="0"/>
    <n v="0"/>
    <n v="0"/>
    <d v="2025-12-31T00:00:00"/>
    <d v="2025-12-31T00:00:00"/>
    <n v="-6"/>
    <s v="N/A"/>
    <s v="Bogotá D.C."/>
    <s v="Cumplimiento"/>
    <s v="33-47-101015851"/>
    <s v="Seguros del Estado S.A."/>
    <d v="2025-01-17T00:00:00"/>
    <s v="20/01/2025 - 01/07/2026"/>
    <d v="2025-01-20T00:00:00"/>
    <s v="Ninguna"/>
    <x v="0"/>
    <s v="Ingreso"/>
    <s v="N/A"/>
    <s v="ADMINISTRACIÓN DE EMPRESAS"/>
    <s v="N/A"/>
    <s v="Masculino"/>
    <s v="wilmer.guerra@jep.gov.co"/>
    <s v="https://community.secop.gov.co/Public/Tendering/ContractNoticePhases/View?PPI=CO1.PPI.36655058&amp;isFromPublicArea=True&amp;isModal=False"/>
    <s v="GESTIÓN_DE_SEGURIDAD_BIENES_Y_SERVICIOS"/>
    <s v="PROCESOS_DE_GESTIÓN"/>
    <s v="Dirección Administrativa y Financiera"/>
    <s v="Secretaría Ejecutiva"/>
  </r>
  <r>
    <s v="JEP-143-2025"/>
    <s v="JEP-CSPO-143-2025"/>
    <s v="Arinson Ruiz"/>
    <d v="2025-01-13T00:00:00"/>
    <s v="Diana Patricia Arroyave Gonzalez "/>
    <s v="Contratos o convenios que no requieren pluralidad de ofertas"/>
    <s v="1. Prestación de servicios profesionales y de apoyo a la gestión"/>
    <s v="Cédula de Ciudadanía"/>
    <n v="36727078"/>
    <n v="6"/>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1725"/>
    <n v="69425"/>
    <x v="1"/>
    <d v="2025-01-17T00:00:00"/>
    <d v="2025-01-20T00:00:00"/>
    <s v="N/A"/>
    <s v="N/A"/>
    <s v="N/A"/>
    <s v="N/A"/>
    <s v="N/A"/>
    <n v="0"/>
    <s v="N/A"/>
    <n v="0"/>
    <s v="N/A"/>
    <n v="0"/>
    <s v="N/A"/>
    <n v="0"/>
    <s v="N/A"/>
    <n v="0"/>
    <s v="N/A"/>
    <n v="0"/>
    <x v="80"/>
    <n v="0"/>
    <n v="0"/>
    <n v="0"/>
    <n v="0"/>
    <d v="2025-12-31T00:00:00"/>
    <d v="2025-12-31T00:00:00"/>
    <n v="-6"/>
    <s v="N/A"/>
    <s v="Bogotá D.C."/>
    <s v="Cumplimiento"/>
    <s v="33-47-101015877"/>
    <s v="Seguros del Estado S.A."/>
    <d v="2025-01-17T00:00:00"/>
    <s v="17/01/2025 - 03/07/2026"/>
    <d v="2025-01-20T00:00:00"/>
    <s v="Ninguna"/>
    <x v="0"/>
    <s v="Ingreso"/>
    <s v="N/A"/>
    <s v="TECNICO PROFESIONAL EN PROCESOS_x000a_ADMINISTRATIVOS"/>
    <s v="N/A"/>
    <s v="Femenino"/>
    <s v="diana.arroyave@jep.gov.co"/>
    <s v="https://community.secop.gov.co/Public/Tendering/ContractNoticePhases/View?PPI=CO1.PPI.36656251&amp;isFromPublicArea=True&amp;isModal=False"/>
    <s v="GESTIÓN_DE_SEGURIDAD_BIENES_Y_SERVICIOS"/>
    <s v="PROCESOS_DE_GESTIÓN"/>
    <s v="Dirección Administrativa y Financiera"/>
    <s v="Secretaría Ejecutiva"/>
  </r>
  <r>
    <s v="JEP-144-2025"/>
    <s v="JEP-CSPO-144-2025"/>
    <s v="Clara Torres"/>
    <d v="2025-01-13T00:00:00"/>
    <s v="Mónica Yurani Lucero Mosquera  "/>
    <s v="Contratos o convenios que no requieren pluralidad de ofertas"/>
    <s v="1. Prestación de servicios profesionales y de apoyo a la gestión"/>
    <s v="Cédula de Ciudadanía"/>
    <n v="34330820"/>
    <n v="2"/>
    <s v="Persona Natural"/>
    <s v="Bogotá D.C."/>
    <s v="Prestar servicios profesionales para acompañar asuntos relacionados con las actuaciones disciplinarias, así como las actividades que en el marco del plan estratégico año 2025 corresponden a la Subdirección de Asuntos Disciplinarios"/>
    <s v="Juan David Olarte Torres"/>
    <s v="Dirección Administrativa y Financiera"/>
    <s v="AA- Subdirección de Asuntos Disciplinarios"/>
    <s v="Wilson Geovany Ramirez Hernandez"/>
    <n v="79536702"/>
    <s v="AA- Subdirección de Asuntos Disciplinarios"/>
    <s v="N/A"/>
    <s v="N/A"/>
    <s v="N/A"/>
    <s v="Inversión"/>
    <n v="155991527"/>
    <n v="155991527"/>
    <s v="N/A"/>
    <n v="13409014"/>
    <s v="N/A"/>
    <n v="62125"/>
    <n v="53325"/>
    <x v="2"/>
    <d v="2025-01-14T00:00:00"/>
    <d v="2025-01-16T00:00:00"/>
    <s v="N/A"/>
    <s v="N/A"/>
    <s v="N/A"/>
    <s v="N/A"/>
    <s v="N/A"/>
    <n v="-1340901"/>
    <d v="2025-02-28T00:00:00"/>
    <n v="-29499834"/>
    <s v="N/A"/>
    <n v="0"/>
    <s v="N/A"/>
    <n v="0"/>
    <s v="N/A"/>
    <n v="0"/>
    <s v="N/A"/>
    <n v="-57"/>
    <x v="81"/>
    <n v="0"/>
    <n v="0"/>
    <n v="0"/>
    <n v="0"/>
    <d v="2025-12-31T00:00:00"/>
    <d v="2025-11-04T00:00:00"/>
    <n v="-63"/>
    <s v="N/A"/>
    <s v="Bogotá D.C."/>
    <s v="Cumplimiento"/>
    <s v="11-47-101029064 "/>
    <s v="Seguros del Estado S.A."/>
    <d v="2025-01-15T00:00:00"/>
    <s v="16/01/2025 - 05/07/2026"/>
    <d v="2025-01-16T00:00:00"/>
    <s v="Mediante otrosí Nº1 del 28/02/2025 se redujo el valor de $1340901; El 17/07/2025 se publicó la suspensión del contrato del 17 al 27 de Julio; El 28/07/2025 se reactivo el contrato. "/>
    <x v="0"/>
    <s v="Reducción; Suspensión"/>
    <s v="17/07/2025 - 27/07/2025"/>
    <s v="DERECHO "/>
    <s v="N/A"/>
    <s v="Femenino"/>
    <s v="monica.lucero@jep.gov.co"/>
    <s v="https://community.secop.gov.co/Public/Tendering/ContractNoticePhases/View?PPI=CO1.PPI.36636824&amp;isFromPublicArea=True&amp;isModal=False"/>
    <s v="GESTIÓN_DE_ASUNTOS_DISCIPLINARIOS"/>
    <s v="PROCESOS_DE_PREVENCIÓN,_CONTROL_Y_EVALUACIÓN"/>
    <s v="Subdirección de Asuntos Disciplinarios"/>
    <s v="Secretaría Ejecutiva"/>
  </r>
  <r>
    <s v="JEP-145-2025"/>
    <s v="JEP-CSPO-145-2025"/>
    <s v="Cristian Orjuela"/>
    <d v="2025-01-14T00:00:00"/>
    <s v="Andrés Eduardo Sierra Izquierdo"/>
    <s v="Contratos o convenios que no requieren pluralidad de ofertas"/>
    <s v="1. Prestación de servicios profesionales y de apoyo a la gestión"/>
    <s v="Cédula de Ciudadanía"/>
    <n v="1026267738"/>
    <n v="9"/>
    <s v="Persona Natural"/>
    <s v="Bogotá D.C."/>
    <s v="Prestar servicios profesionales a la Subsecretaría Ejecutiva para apoyar en la producción, clasificación, sistematización y análisis de la información, del seguimiento presupuestal del proyecto de inversión."/>
    <s v="Claudia Liliana Erazo Maldonado"/>
    <s v="Subsecretaría Ejecutiva"/>
    <s v="B- Subsecretaría Ejecutiva"/>
    <s v="Claudia Liliana Erazo Maldonado"/>
    <n v="52272737"/>
    <s v="B- Subsecretaría Ejecutiva"/>
    <s v="Eliana Fernanda Antonia Rosero; ; 52.517.142; 6 de mayo hasta 27 de mayo de 2025"/>
    <s v="N/A"/>
    <s v="N/A"/>
    <s v="Inversión"/>
    <n v="71501070"/>
    <n v="71501070"/>
    <s v="N/A"/>
    <n v="6146224"/>
    <s v="N/A"/>
    <n v="62625"/>
    <n v="58225"/>
    <x v="0"/>
    <d v="2025-01-15T00:00:00"/>
    <d v="2025-01-17T00:00:00"/>
    <s v="N/A"/>
    <s v="N/A"/>
    <s v="N/A"/>
    <s v="N/A"/>
    <s v="N/A"/>
    <n v="0"/>
    <s v="N/A"/>
    <n v="0"/>
    <s v="N/A"/>
    <n v="0"/>
    <s v="N/A"/>
    <n v="0"/>
    <s v="N/A"/>
    <n v="0"/>
    <s v="N/A"/>
    <n v="0"/>
    <x v="23"/>
    <n v="0"/>
    <n v="0"/>
    <n v="0"/>
    <n v="0"/>
    <d v="2025-12-31T00:00:00"/>
    <d v="2025-12-31T00:00:00"/>
    <n v="-6"/>
    <s v="N/A"/>
    <s v="Bogotá D.C."/>
    <s v="Cumplimiento"/>
    <s v="21-45-101470395"/>
    <s v="Seguros del Estado S.A."/>
    <d v="2025-01-15T00:00:00"/>
    <s v="16/01/2025 - 01/07/2026"/>
    <d v="2025-01-17T00:00:00"/>
    <s v="Ninguna"/>
    <x v="0"/>
    <s v="Ingreso"/>
    <s v="N/A"/>
    <s v="ECONOMÍA"/>
    <s v="N/A"/>
    <s v="Masculino"/>
    <s v="andres.sierra@jep.gov.co"/>
    <s v="https://community.secop.gov.co/Public/Tendering/ContractNoticePhases/View?PPI=CO1.PPI.36640214&amp;isFromPublicArea=True&amp;isModal=False"/>
    <s v="PARTICIPACIÓN_EFECTIVA_REPRESENTACIÓN_Y_DEFENSA_TÉCNICA"/>
    <s v="PROCESOS_MISIONALES"/>
    <s v="Subsecretaría Ejecutiva"/>
    <s v="Secretaría Ejecutiva"/>
  </r>
  <r>
    <s v="JEP-146-2025"/>
    <s v="JEP-CSPO-146-2025"/>
    <s v="Cristian Orjuela"/>
    <d v="2025-01-14T00:00:00"/>
    <s v="Claudia Stela Nuñez Duarte"/>
    <s v="Contratos o convenios que no requieren pluralidad de ofertas"/>
    <s v="1. Prestación de servicios profesionales y de apoyo a la gestión"/>
    <s v="Cédula de Ciudadanía"/>
    <n v="52644489"/>
    <n v="0"/>
    <s v="Persona Natural"/>
    <s v="Chía"/>
    <s v="Prestar servicios profesionales para acompañar y hacer el seguimiento a los convenios a cargo de la Subsecretaria y sus dependencia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44988310"/>
    <n v="144988310"/>
    <s v="N/A"/>
    <n v="12463179"/>
    <s v="N/A"/>
    <n v="59425"/>
    <n v="57825"/>
    <x v="0"/>
    <d v="2025-01-15T00:00:00"/>
    <d v="2025-01-17T00:00:00"/>
    <s v="N/A"/>
    <s v="N/A"/>
    <s v="N/A"/>
    <s v="N/A"/>
    <s v="N/A"/>
    <n v="-24926358"/>
    <d v="2025-08-11T00:00:00"/>
    <n v="0"/>
    <s v="N/A"/>
    <n v="0"/>
    <s v="N/A"/>
    <n v="0"/>
    <s v="N/A"/>
    <n v="0"/>
    <s v="N/A"/>
    <n v="-57"/>
    <x v="82"/>
    <n v="0"/>
    <n v="0"/>
    <n v="0"/>
    <n v="0"/>
    <d v="2025-12-31T00:00:00"/>
    <d v="2025-11-04T00:00:00"/>
    <n v="-63"/>
    <s v="N/A"/>
    <s v="Bogotá D.C."/>
    <s v="Cumplimiento"/>
    <s v="21-45-101470289"/>
    <s v="Seguros del Estado S.A."/>
    <d v="2025-01-15T00:00:00"/>
    <s v="15/01/2025 - 01/07/2026"/>
    <d v="2025-01-17T00:00:00"/>
    <s v="Mediante otrosí Nº1 del 11/08/2025 se publicó la reducción en tiempo y valor del contrato JEP-146-2025"/>
    <x v="0"/>
    <s v="Reducción"/>
    <s v="N/A"/>
    <s v="DERECHO "/>
    <s v="N/A"/>
    <s v="Femenino"/>
    <s v="claudia.nunez@jep.gov.co"/>
    <s v="https://community.secop.gov.co/Public/Tendering/ContractNoticePhases/View?PPI=CO1.PPI.36640869&amp;isFromPublicArea=True&amp;isModal=False"/>
    <s v="PARTICIPACIÓN_EFECTIVA_REPRESENTACIÓN_Y_DEFENSA_TÉCNICA"/>
    <s v="PROCESOS_MISIONALES"/>
    <s v="Subsecretaría Ejecutiva"/>
    <s v="Secretaría Ejecutiva"/>
  </r>
  <r>
    <s v="JEP-147-2025"/>
    <s v="JEP-CSPO-147-2025"/>
    <s v="Laura Cuenca"/>
    <d v="2025-01-14T00:00:00"/>
    <s v="Yeimy Paola Galindo Becerra"/>
    <s v="Contratos o convenios que no requieren pluralidad de ofertas"/>
    <s v="1. Prestación de servicios profesionales y de apoyo a la gestión"/>
    <s v="Cédula de Ciudadanía"/>
    <n v="1030618335"/>
    <n v="6"/>
    <s v="Persona Natural"/>
    <s v="Bogotá D.C."/>
    <s v="Prestar servicios profesionales para apoyar a la Oficina Asesora de Atención a Víctimas en el seguimiento, monitoreo de herramientas ofimáticas, así como los procesos y líneas de acción de la dependencia"/>
    <s v="Claudia Liliana Erazo Maldonado"/>
    <s v="Subsecretaría Ejecutiva"/>
    <s v="BB- Oficina Asesora de Atención a Victimas "/>
    <s v="Claudia Viviana Ferro Buitrago"/>
    <n v="52032888"/>
    <s v="BB- Oficina de Atención a Victimas "/>
    <s v="Claudia Liliana Erazo Maldonado; 52272737"/>
    <s v="N/A"/>
    <s v="N/A"/>
    <s v="Inversión"/>
    <n v="71501070"/>
    <n v="71501070"/>
    <s v="N/A"/>
    <n v="6146224"/>
    <s v="N/A"/>
    <n v="64325"/>
    <n v="62725"/>
    <x v="0"/>
    <d v="2025-01-17T00:00:00"/>
    <d v="2025-01-20T00:00:00"/>
    <s v="N/A"/>
    <s v="N/A"/>
    <s v="N/A"/>
    <s v="N/A"/>
    <s v="N/A"/>
    <n v="0"/>
    <s v="N/A"/>
    <n v="0"/>
    <s v="N/A"/>
    <n v="0"/>
    <s v="N/A"/>
    <n v="0"/>
    <s v="N/A"/>
    <n v="0"/>
    <s v="N/A"/>
    <n v="0"/>
    <x v="23"/>
    <n v="0"/>
    <n v="0"/>
    <n v="0"/>
    <n v="0"/>
    <d v="2025-12-31T00:00:00"/>
    <d v="2025-12-31T00:00:00"/>
    <n v="-6"/>
    <s v="N/A"/>
    <s v="Bogotá D.C."/>
    <s v="Cumplimiento"/>
    <s v="33-45-101133581"/>
    <s v="Seguros del Estado S.A."/>
    <d v="2025-01-17T00:00:00"/>
    <s v="17/01/2025 - 02/07/2026"/>
    <d v="2025-01-20T00:00:00"/>
    <s v="Ninguna"/>
    <x v="0"/>
    <s v="Ingreso"/>
    <s v="N/A"/>
    <s v="INGENIERÍA INDUSTRIAL "/>
    <s v="N/A"/>
    <s v="Femenino"/>
    <s v="yeimy.galindo@jep.gov.co"/>
    <s v="https://community.secop.gov.co/Public/Tendering/ContractNoticePhases/View?PPI=CO1.PPI.36645304&amp;isFromPublicArea=True&amp;isModal=False"/>
    <s v="PARTICIPACIÓN_EFECTIVA_REPRESENTACIÓN_Y_DEFENSA_TÉCNICA"/>
    <s v="PROCESOS_MISIONALES"/>
    <s v="Subsecretaría Ejecutiva"/>
    <s v="Secretaría Ejecutiva"/>
  </r>
  <r>
    <s v="JEP-148-2025"/>
    <s v="JEP-CSPO-148-2025"/>
    <s v="Laura Cuenca"/>
    <d v="2025-01-14T00:00:00"/>
    <s v="Johan Steve Varon Gomez"/>
    <s v="Contratos o convenios que no requieren pluralidad de ofertas"/>
    <s v="1. Prestación de servicios profesionales y de apoyo a la gestión"/>
    <s v="Cédula de Ciudadanía"/>
    <n v="1022422027"/>
    <n v="0"/>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Claudia Viviana Ferro Buitrago"/>
    <n v="52032888"/>
    <s v="BB- Oficina de Atención a Victimas "/>
    <s v="N/A"/>
    <s v="N/A"/>
    <s v="N/A"/>
    <s v="Inversión"/>
    <n v="71501070"/>
    <n v="71501070"/>
    <s v="N/A"/>
    <n v="6146224"/>
    <s v="N/A"/>
    <n v="58025"/>
    <n v="69125"/>
    <x v="0"/>
    <d v="2025-01-20T00:00:00"/>
    <d v="2025-01-21T00:00:00"/>
    <s v="N/A"/>
    <s v="N/A"/>
    <s v="N/A"/>
    <s v="N/A"/>
    <s v="N/A"/>
    <n v="0"/>
    <s v="N/A"/>
    <n v="0"/>
    <s v="N/A"/>
    <n v="0"/>
    <s v="N/A"/>
    <n v="0"/>
    <s v="N/A"/>
    <n v="0"/>
    <s v="N/A"/>
    <n v="0"/>
    <x v="23"/>
    <n v="0"/>
    <n v="0"/>
    <n v="0"/>
    <n v="0"/>
    <d v="2025-12-31T00:00:00"/>
    <d v="2025-12-31T00:00:00"/>
    <n v="-6"/>
    <s v="N/A"/>
    <s v="Bogotá D.C."/>
    <s v="Cumplimiento"/>
    <s v="25-47-101006271"/>
    <s v="Seguros del Estado S.A."/>
    <d v="2025-01-22T00:00:00"/>
    <s v="17/01/2025 - 01/07/2026"/>
    <d v="2025-01-21T00:00:00"/>
    <s v="Ninguna"/>
    <x v="0"/>
    <s v="Ingreso"/>
    <s v="N/A"/>
    <s v="RELACIONES ECONÓMICAS INTERNACIONALES"/>
    <s v="N/A"/>
    <s v="Masculino"/>
    <s v="johan.varong@jep.gov.co"/>
    <s v="https://community.secop.gov.co/Public/Tendering/ContractNoticePhases/View?PPI=CO1.PPI.36645305&amp;isFromPublicArea=True&amp;isModal=False"/>
    <s v="PARTICIPACIÓN_EFECTIVA_REPRESENTACIÓN_Y_DEFENSA_TÉCNICA"/>
    <s v="PROCESOS_MISIONALES"/>
    <s v="Subsecretaría Ejecutiva"/>
    <s v="Secretaría Ejecutiva"/>
  </r>
  <r>
    <s v="JEP-149-2025"/>
    <s v="JEP-CSPO-149-2025"/>
    <s v="Cristian Orjuela"/>
    <d v="2025-01-14T00:00:00"/>
    <s v="Vicente Antonio Guerrero Figueroa"/>
    <s v="Contratos o convenios que no requieren pluralidad de ofertas"/>
    <s v="1. Prestación de servicios profesionales y de apoyo a la gestión"/>
    <s v="Cédula de Ciudadanía"/>
    <n v="15029283"/>
    <n v="9"/>
    <s v="Persona Natural"/>
    <s v="Lorica"/>
    <s v="Prestar servicios profesionales para apoyar a la Subsecretaria Ejecutiva con la articulación y el seguimiento al trámite de las órdenes judiciales emitidas por las Salas y Secciones de la JEP"/>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44988310"/>
    <n v="144988310"/>
    <s v="N/A"/>
    <n v="12463179"/>
    <s v="N/A"/>
    <n v="59325"/>
    <n v="57725"/>
    <x v="0"/>
    <d v="2025-01-15T00:00:00"/>
    <d v="2025-01-17T00:00:00"/>
    <s v="N/A"/>
    <s v="N/A"/>
    <s v="N/A"/>
    <s v="N/A"/>
    <s v="N/A"/>
    <n v="0"/>
    <s v="N/A"/>
    <n v="0"/>
    <s v="N/A"/>
    <n v="0"/>
    <s v="N/A"/>
    <n v="0"/>
    <s v="N/A"/>
    <n v="0"/>
    <s v="N/A"/>
    <n v="0"/>
    <x v="21"/>
    <n v="0"/>
    <n v="0"/>
    <n v="0"/>
    <n v="0"/>
    <d v="2025-12-31T00:00:00"/>
    <d v="2025-12-31T00:00:00"/>
    <n v="-6"/>
    <s v="N/A"/>
    <s v="Bogotá D.C."/>
    <s v="Cumplimiento"/>
    <s v="53-46-101016006 "/>
    <s v="Seguros del Estado S.A."/>
    <d v="2025-01-15T00:00:00"/>
    <s v="15/01/2025 - 30/06/2026"/>
    <d v="2025-01-17T00:00:00"/>
    <s v="Ninguna"/>
    <x v="0"/>
    <s v="Ingreso"/>
    <s v="N/A"/>
    <s v="DERECHO "/>
    <s v="N/A"/>
    <s v="Masculino"/>
    <s v="vicente.guerrero@jep.gov.co"/>
    <s v="https://community.secop.gov.co/Public/Tendering/ContractNoticePhases/View?PPI=CO1.PPI.36642312&amp;isFromPublicArea=True&amp;isModal=False"/>
    <s v="PARTICIPACIÓN_EFECTIVA_REPRESENTACIÓN_Y_DEFENSA_TÉCNICA"/>
    <s v="PROCESOS_MISIONALES"/>
    <s v="Subsecretaría Ejecutiva"/>
    <s v="Secretaría Ejecutiva"/>
  </r>
  <r>
    <s v="JEP-150-2025"/>
    <s v="JEP-CSPO-150-2025"/>
    <s v="Julieth Barrera"/>
    <d v="2025-01-14T00:00:00"/>
    <s v="Natalia Sofia Tapia Casas"/>
    <s v="Contratos o convenios que no requieren pluralidad de ofertas"/>
    <s v="1. Prestación de servicios profesionales y de apoyo a la gestión"/>
    <s v="Cédula de Ciudadanía"/>
    <n v="1074577267"/>
    <n v="6"/>
    <s v="Persona Natural"/>
    <s v="Venecia"/>
    <s v="Prestar servicios profesionales para apoyar a la JEP en las actividades de sistematización y análisis de las observaciones de víctimas y de los reconocimientos realizados por los comparecientes, en el macro caso 01"/>
    <s v="Jairo Ernesto Arias Orjuela"/>
    <s v="Dirección de Asuntos Jurídicos"/>
    <s v="F- Magistratura"/>
    <s v="Daniela Andrea Monroy Jaimes"/>
    <n v="1032480616"/>
    <s v="F- Magistratura"/>
    <s v="N/A"/>
    <s v="Caso 01"/>
    <s v="Julieta Lemaitre Ripoll"/>
    <s v="Inversión"/>
    <n v="63374357"/>
    <n v="63374357"/>
    <s v="N/A"/>
    <n v="5463307"/>
    <s v="N/A"/>
    <n v="53925"/>
    <n v="90525"/>
    <x v="0"/>
    <d v="2025-01-24T00:00:00"/>
    <d v="2025-01-27T00:00:00"/>
    <s v="N/A"/>
    <s v="N/A"/>
    <s v="N/A"/>
    <s v="N/A"/>
    <s v="N/A"/>
    <n v="-16207811"/>
    <d v="2025-08-11T00:00:00"/>
    <n v="0"/>
    <s v="N/A"/>
    <n v="0"/>
    <s v="N/A"/>
    <n v="0"/>
    <s v="N/A"/>
    <n v="0"/>
    <s v="N/A"/>
    <n v="-78"/>
    <x v="83"/>
    <n v="0"/>
    <n v="0"/>
    <n v="0"/>
    <n v="0"/>
    <d v="2025-12-31T00:00:00"/>
    <d v="2025-10-14T00:00:00"/>
    <n v="-84"/>
    <s v="N/A"/>
    <s v="Bogotá D.C."/>
    <s v="Cumplimiento"/>
    <s v="33-47-101016005"/>
    <s v="Seguros del Estado S.A."/>
    <d v="2025-01-24T00:00:00"/>
    <s v="24/01/2025 - 01/07/2026"/>
    <d v="2025-01-27T00:00:00"/>
    <s v="Mediante otrosí Nº1 del 11/08/2025 se publicó la reducción en tiempo y valor del contrato JEP-150-2025"/>
    <x v="0"/>
    <s v="Reducción"/>
    <s v="N/A"/>
    <s v="CIENCIAS POLITICAS"/>
    <s v="N/A"/>
    <s v="Femenino"/>
    <s v="natalia.tapia@jep.gov.co"/>
    <s v="https://community.secop.gov.co/Public/Tendering/ContractNoticePhases/View?PPI=CO1.PPI.36642435&amp;isFromPublicArea=True&amp;isModal=False"/>
    <s v="JUDICIAL_DIALÓGICO"/>
    <s v="PROCESOS_MISIONALES"/>
    <s v="Magistratura"/>
    <s v="Magistratura"/>
  </r>
  <r>
    <s v="JEP-151-2025"/>
    <s v="JEP-CSPO-151-2025"/>
    <s v="Julieth Barrera"/>
    <d v="2025-01-14T00:00:00"/>
    <s v="Jesica Pamela Orozco Calderon"/>
    <s v="Contratos o convenios que no requieren pluralidad de ofertas"/>
    <s v="1. Prestación de servicios profesionales y de apoyo a la gestión"/>
    <s v="Cédula de Ciudadanía"/>
    <n v="1019108791"/>
    <n v="3"/>
    <s v="Persona Natural"/>
    <s v="Bogotá D.C."/>
    <s v="Prestar servicios profesionales para apoyar a la JEP en las actividades de sistematización y análisis de las observaciones de víctimas y de los reconocimientos realizados por los comparecientes, en el macro caso 01"/>
    <s v="Jairo Ernesto Arias Orjuela"/>
    <s v="Dirección de Asuntos Jurídicos"/>
    <s v="F- Magistratura"/>
    <s v="Daniela Andrea Monroy Jaimes"/>
    <n v="1032480616"/>
    <s v="F- Magistratura"/>
    <s v="N/A"/>
    <s v="Caso 01"/>
    <s v="Julieta Lemaitre Ripoll"/>
    <s v="Inversión"/>
    <n v="63374357"/>
    <n v="63374357"/>
    <s v="N/A"/>
    <n v="5463307"/>
    <s v="N/A"/>
    <n v="54325"/>
    <n v="83825"/>
    <x v="0"/>
    <d v="2025-01-22T00:00:00"/>
    <d v="2025-01-24T00:00:00"/>
    <s v="N/A"/>
    <s v="N/A"/>
    <s v="N/A"/>
    <s v="N/A"/>
    <s v="N/A"/>
    <n v="-15661481"/>
    <d v="2025-08-09T00:00:00"/>
    <n v="0"/>
    <s v="N/A"/>
    <n v="0"/>
    <s v="N/A"/>
    <n v="0"/>
    <s v="N/A"/>
    <n v="0"/>
    <s v="N/A"/>
    <n v="-78"/>
    <x v="84"/>
    <n v="0"/>
    <n v="0"/>
    <n v="0"/>
    <n v="0"/>
    <d v="2025-12-31T00:00:00"/>
    <d v="2025-10-14T00:00:00"/>
    <n v="-84"/>
    <s v="N/A"/>
    <s v="Bogotá D.C."/>
    <s v="Cumplimiento"/>
    <s v="14-47-101038591"/>
    <s v="Seguros del Estado S.A."/>
    <d v="2025-01-23T00:00:00"/>
    <s v="23/01/2025 - 05/07/2026"/>
    <d v="2025-01-23T00:00:00"/>
    <s v="Mediante otrosí Nº1 del 09/08/2025 se publicó la reducción en tiempo y valor del contrato JEP-151-2025"/>
    <x v="0"/>
    <s v="Reducción"/>
    <s v="N/A"/>
    <s v="CIENCIA POLITICA Y GOBIERNO"/>
    <s v="GESTION Y DESARROLLO URBANO"/>
    <s v="Femenino"/>
    <s v="jesica.orozco@jep.gov.co"/>
    <s v="https://community.secop.gov.co/Public/Tendering/ContractNoticePhases/View?PPI=CO1.PPI.36657644&amp;isFromPublicArea=True&amp;isModal=False"/>
    <s v="JUDICIAL_DIALÓGICO"/>
    <s v="PROCESOS_MISIONALES"/>
    <s v="Magistratura"/>
    <s v="Magistratura"/>
  </r>
  <r>
    <s v="JEP-152-2025"/>
    <s v="JEP-CSPO-152-2025"/>
    <s v="Julieth Barrera"/>
    <d v="2025-01-14T00:00:00"/>
    <s v="Chisthian Giovany Ayala Garcia"/>
    <s v="Contratos o convenios que no requieren pluralidad de ofertas"/>
    <s v="1. Prestación de servicios profesionales y de apoyo a la gestión"/>
    <s v="Cédula de Ciudadanía"/>
    <n v="1030603006"/>
    <n v="2"/>
    <s v="Persona Natural"/>
    <s v="Bogotá D.C."/>
    <s v="Prestar servicios profesionales para apoyar a la JEP en las actividades de sistematización y análisis de las observaciones de víctimas y de los reconocimientos realizados por los comparecientes, en el macro caso 01."/>
    <s v="Jairo Ernesto Arias Orjuela"/>
    <s v="Dirección de Asuntos Jurídicos"/>
    <s v="F- Magistratura"/>
    <s v="Daniela Andrea Monroy Jaimes"/>
    <n v="1032480616"/>
    <s v="F- Magistratura"/>
    <s v="N/A"/>
    <s v="Caso 01"/>
    <s v="Julieta Lemaitre Ripoll"/>
    <s v="Inversión"/>
    <n v="63374357"/>
    <n v="63374357"/>
    <s v="N/A"/>
    <n v="5463307"/>
    <s v="N/A"/>
    <n v="54125"/>
    <n v="73525"/>
    <x v="0"/>
    <d v="2025-01-20T00:00:00"/>
    <d v="2025-01-23T00:00:00"/>
    <s v="N/A"/>
    <s v="N/A"/>
    <s v="N/A"/>
    <s v="N/A"/>
    <s v="N/A"/>
    <n v="-15479371"/>
    <d v="2025-08-11T00:00:00"/>
    <n v="0"/>
    <s v="N/A"/>
    <n v="0"/>
    <s v="N/A"/>
    <n v="0"/>
    <s v="N/A"/>
    <n v="0"/>
    <s v="N/A"/>
    <n v="-78"/>
    <x v="85"/>
    <n v="0"/>
    <n v="0"/>
    <n v="0"/>
    <n v="0"/>
    <d v="2025-12-31T00:00:00"/>
    <d v="2025-10-14T00:00:00"/>
    <n v="-84"/>
    <s v="N/A"/>
    <s v="Bogotá D.C."/>
    <s v="Cumplimiento"/>
    <s v="11-47-101029350"/>
    <s v="Seguros del Estado S.A."/>
    <d v="2025-01-22T00:00:00"/>
    <s v="20/01/2025 - 30/06/2026"/>
    <d v="2025-01-23T00:00:00"/>
    <s v="Mediante otrosí Nº1 del 11/08/2025 se publicó la reducción en tiempo y valor del contrato JEP-152-2025"/>
    <x v="0"/>
    <s v="Reducción"/>
    <s v="N/A"/>
    <s v="CIENCIAS POLITICAS"/>
    <s v="N/A"/>
    <s v="Masculino"/>
    <s v="cristhian.ayala@jep.gov.co"/>
    <s v="https://community.secop.gov.co/Public/Tendering/ContractNoticePhases/View?PPI=CO1.PPI.36651707&amp;isFromPublicArea=True&amp;isModal=False"/>
    <s v="JUDICIAL_DIALÓGICO"/>
    <s v="PROCESOS_MISIONALES"/>
    <s v="Magistratura"/>
    <s v="Magistratura"/>
  </r>
  <r>
    <s v="JEP-153-2025"/>
    <s v="JEP-CSPO-153-2025"/>
    <s v="Arinson Ruiz"/>
    <d v="2025-01-14T00:00:00"/>
    <s v="Angelica Isabel Velasquez Granados"/>
    <s v="Contratos o convenios que no requieren pluralidad de ofertas"/>
    <s v="1. Prestación de servicios profesionales y de apoyo a la gestión"/>
    <s v="Cédula de Ciudadanía"/>
    <n v="35263272"/>
    <n v="2"/>
    <s v="Persona Natural"/>
    <s v="Bogotá D.C."/>
    <s v="Prestar servicios profesionales para apoyar al GRAI en la articulación del diseño e implementación de metodolodías de análisis de información y caracterización de víctimas, comparecientes y fenómenos criminales relacionados con los macrocasos"/>
    <s v="Jairo Ernesto Arias Orjuela"/>
    <s v="Dirección de Asuntos Jurídicos"/>
    <s v="H- Grupo de Análisis de la Información- GRAI"/>
    <s v="Juan Felipe García Arboleda"/>
    <n v="75091192"/>
    <s v="H- Grupo de Análisis de la Información - GRAI"/>
    <s v="N/A"/>
    <s v="N/A"/>
    <s v="N/A"/>
    <s v="Inversión"/>
    <n v="144988310"/>
    <n v="144988310"/>
    <s v="N/A"/>
    <n v="12463179"/>
    <s v="N/A"/>
    <n v="67725"/>
    <n v="68125"/>
    <x v="0"/>
    <d v="2025-01-17T00:00:00"/>
    <d v="2025-01-20T00:00:00"/>
    <s v="N/A"/>
    <s v="N/A"/>
    <s v="N/A"/>
    <s v="N/A"/>
    <s v="N/A"/>
    <n v="-34481464"/>
    <d v="2025-08-10T00:00:00"/>
    <n v="0"/>
    <s v="N/A"/>
    <n v="0"/>
    <s v="N/A"/>
    <n v="0"/>
    <s v="N/A"/>
    <n v="0"/>
    <s v="N/A"/>
    <n v="-78"/>
    <x v="86"/>
    <n v="0"/>
    <n v="0"/>
    <n v="0"/>
    <n v="0"/>
    <d v="2025-12-31T00:00:00"/>
    <d v="2025-10-14T00:00:00"/>
    <n v="-84"/>
    <s v="N/A"/>
    <s v="Bogotá D.C."/>
    <s v="Cumplimiento"/>
    <s v="33-47-101015856"/>
    <s v="Seguros del Estado S.A."/>
    <d v="2025-01-17T00:00:00"/>
    <s v="17/01/2025 - 03/07/2026"/>
    <d v="2025-01-17T00:00:00"/>
    <s v="Mediante otrosí Nº1 del 10/08/2025 se publicó la reducción en tiempo y valor del contrato JEP-153-2025"/>
    <x v="0"/>
    <s v="Reducción"/>
    <s v="N/A"/>
    <s v="COMUNICACIÓN SOCIAL Y PERIODISMO "/>
    <s v="N/A"/>
    <s v="Femenino"/>
    <s v="angelica.velasquez@jep.gov.co"/>
    <s v="https://community.secop.gov.co/Public/Tendering/ContractNoticePhases/View?PPI=CO1.PPI.36644830&amp;isFromPublicArea=True&amp;isModal=False"/>
    <s v="SOPORTE_PARA_LA_ADMINISTRACIÓN_DE_JUSTICIA"/>
    <s v="PROCESOS_MISIONALES"/>
    <s v="Grupo de Análisis de la Información- GRAI"/>
    <s v="Magistratura"/>
  </r>
  <r>
    <s v="JEP-154-2025"/>
    <s v="JEP-CSPO-154-2025"/>
    <s v="Arinson Ruiz"/>
    <d v="2025-01-14T00:00:00"/>
    <s v="Laura Astrid Ramirez Elizalde"/>
    <s v="Contratos o convenios que no requieren pluralidad de ofertas"/>
    <s v="1. Prestación de servicios profesionales y de apoyo a la gestión"/>
    <s v="Cédula de Ciudadanía"/>
    <n v="53108382"/>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91362465"/>
    <n v="91362465"/>
    <s v="N/A"/>
    <n v="7853508"/>
    <s v="N/A"/>
    <n v="67825"/>
    <n v="67725"/>
    <x v="0"/>
    <d v="2025-01-17T00:00:00"/>
    <d v="2025-01-20T00:00:00"/>
    <s v="N/A"/>
    <s v="N/A"/>
    <s v="N/A"/>
    <s v="N/A"/>
    <s v="N/A"/>
    <n v="-21728043"/>
    <d v="2025-08-08T00:00:00"/>
    <n v="0"/>
    <s v="N/A"/>
    <n v="0"/>
    <s v="N/A"/>
    <n v="0"/>
    <s v="N/A"/>
    <n v="0"/>
    <s v="N/A"/>
    <n v="-78"/>
    <x v="87"/>
    <n v="0"/>
    <n v="0"/>
    <n v="0"/>
    <n v="0"/>
    <d v="2025-12-31T00:00:00"/>
    <d v="2025-10-14T00:00:00"/>
    <n v="-84"/>
    <s v="N/A"/>
    <s v="Bogotá D.C."/>
    <s v="Cumplimiento"/>
    <s v="11-47-10102913"/>
    <s v="Seguros del Estado S.A."/>
    <d v="2025-01-17T00:00:00"/>
    <s v="17/01/2025 - 30/06/2026"/>
    <d v="2025-01-20T00:00:00"/>
    <s v="Mediante otrosí Nº1 del 31/07/2025 se modifican las obligaciones específicas del contratista"/>
    <x v="0"/>
    <s v="Obligaciones; Reducción"/>
    <s v="N/A"/>
    <s v="ANTROPOLOGÍA "/>
    <s v="N/A"/>
    <s v="Femenino"/>
    <s v="laura.ramireze@jep.gov.co"/>
    <s v="https://community.secop.gov.co/Public/Tendering/ContractNoticePhases/View?PPI=CO1.PPI.36650940&amp;isFromPublicArea=True&amp;isModal=False"/>
    <s v="SOPORTE_PARA_LA_ADMINISTRACIÓN_DE_JUSTICIA"/>
    <s v="PROCESOS_MISIONALES"/>
    <s v="Grupo de Análisis de la Información- GRAI"/>
    <s v="Magistratura"/>
  </r>
  <r>
    <s v="JEP-155-2025"/>
    <s v="JEP-CSPO-155-2025"/>
    <s v="Arinson Ruiz"/>
    <d v="2025-01-14T00:00:00"/>
    <s v="Maria Paula Torres Pinzon"/>
    <s v="Contratos o convenios que no requieren pluralidad de ofertas"/>
    <s v="1. Prestación de servicios profesionales y de apoyo a la gestión"/>
    <s v="Cédula de Ciudadanía"/>
    <n v="1053805511"/>
    <n v="1"/>
    <s v="Persona Natural"/>
    <s v="Armenia"/>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63556467"/>
    <n v="63556467"/>
    <s v="N/A"/>
    <n v="5463307"/>
    <s v="N/A"/>
    <n v="112725"/>
    <n v="67825"/>
    <x v="0"/>
    <d v="2025-01-17T00:00:00"/>
    <d v="2025-01-20T00:00:00"/>
    <s v="N/A"/>
    <s v="N/A"/>
    <s v="N/A"/>
    <s v="N/A"/>
    <s v="N/A"/>
    <n v="-15115151"/>
    <d v="2025-08-08T00:00:00"/>
    <n v="0"/>
    <s v="N/A"/>
    <n v="0"/>
    <s v="N/A"/>
    <n v="0"/>
    <s v="N/A"/>
    <n v="0"/>
    <s v="N/A"/>
    <n v="-78"/>
    <x v="88"/>
    <n v="0"/>
    <n v="0"/>
    <n v="0"/>
    <n v="0"/>
    <d v="2025-12-31T00:00:00"/>
    <d v="2025-10-14T00:00:00"/>
    <n v="-84"/>
    <s v="N/A"/>
    <s v="Bogotá D.C."/>
    <s v="Cumplimiento"/>
    <s v="11-47-101029128 "/>
    <s v="Seguros del Estado S.A."/>
    <d v="2025-01-17T00:00:00"/>
    <s v="17/01/2025 - 30/06/2026"/>
    <d v="2025-01-20T00:00:00"/>
    <s v="Mediante otrosí Nº1 del se publicó la reducción en tiempo y valor del contrato JEP-155-2025"/>
    <x v="0"/>
    <s v="Reducción"/>
    <s v="N/A"/>
    <s v="CIENCIAS POLITICAS GOBIERNO Y RELACIONES INTERNACIONALES"/>
    <s v="N/A"/>
    <s v="Femenino"/>
    <s v="maria.torresp@jep.gov.co"/>
    <s v="https://community.secop.gov.co/Public/Tendering/ContractNoticePhases/View?PPI=CO1.PPI.36647950&amp;isFromPublicArea=True&amp;isModal=False"/>
    <s v="SOPORTE_PARA_LA_ADMINISTRACIÓN_DE_JUSTICIA"/>
    <s v="PROCESOS_MISIONALES"/>
    <s v="Grupo de Análisis de la Información- GRAI"/>
    <s v="Magistratura"/>
  </r>
  <r>
    <s v="JEP-156-2025"/>
    <s v="JEP-CSPO-156-2025"/>
    <s v="Miguel Salcedo"/>
    <d v="2025-01-14T00:00:00"/>
    <s v="Nasly Geraldine Marquez Rodriguez "/>
    <s v="Contratos o convenios que no requieren pluralidad de ofertas"/>
    <s v="1. Prestación de servicios profesionales y de apoyo a la gestión"/>
    <s v="Cédula de Ciudadanía"/>
    <n v="1014275156"/>
    <n v="2"/>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Nadiezhda Natazha Henríquez Chacín"/>
    <n v="57441403"/>
    <s v="F- Magistratura"/>
    <s v="N/A"/>
    <s v="Anonimizador"/>
    <s v="Nadiezhda Natazha Henríquez Chacín"/>
    <s v="Inversión"/>
    <n v="57433019"/>
    <n v="57433019"/>
    <s v="N/A"/>
    <n v="4951123"/>
    <s v="N/A"/>
    <n v="55325"/>
    <n v="80525"/>
    <x v="0"/>
    <d v="2025-01-21T00:00:00"/>
    <d v="2025-02-04T00:00:00"/>
    <s v="N/A"/>
    <s v="N/A"/>
    <s v="N/A"/>
    <s v="N/A"/>
    <s v="N/A"/>
    <n v="0"/>
    <s v="N/A"/>
    <n v="0"/>
    <s v="N/A"/>
    <n v="0"/>
    <s v="N/A"/>
    <n v="0"/>
    <s v="N/A"/>
    <n v="0"/>
    <s v="N/A"/>
    <n v="0"/>
    <x v="89"/>
    <n v="0"/>
    <n v="0"/>
    <n v="0"/>
    <n v="0"/>
    <d v="2025-12-31T00:00:00"/>
    <d v="2025-12-31T00:00:00"/>
    <n v="-6"/>
    <s v="N/A"/>
    <s v="Bogotá D.C."/>
    <s v="Cumplimiento"/>
    <s v="14-45-101119638"/>
    <s v="Seguros del Estado S.A."/>
    <d v="2025-01-22T00:00:00"/>
    <s v="21/01/2025 - 30/06/2026"/>
    <d v="2025-01-23T00:00:00"/>
    <s v="Ninguna"/>
    <x v="0"/>
    <s v="Ingreso"/>
    <s v="N/A"/>
    <s v="TRABAJO SOCIAL "/>
    <s v="N/A"/>
    <s v="Femenino"/>
    <s v="nasly.marquez@jep.gov.co"/>
    <s v="https://community.secop.gov.co/Public/Tendering/ContractNoticePhases/View?PPI=CO1.PPI.36659880&amp;isFromPublicArea=True&amp;isModal=False"/>
    <s v="JUDICIAL_DIALÓGICO"/>
    <s v="PROCESOS_MISIONALES"/>
    <s v="Magistratura"/>
    <s v="Magistratura"/>
  </r>
  <r>
    <s v="JEP-157-2025"/>
    <s v="JEP-CSPO-157-2025"/>
    <s v="Cristian Orjuela"/>
    <d v="2025-01-14T00:00:00"/>
    <s v="Martha Angelica Campo Quintana"/>
    <s v="Contratos o convenios que no requieren pluralidad de ofertas"/>
    <s v="1. Prestación de servicios profesionales y de apoyo a la gestión"/>
    <s v="Cédula de Ciudadanía"/>
    <n v="1032374933"/>
    <n v="9"/>
    <s v="Persona Natural"/>
    <s v="Bogotá D.C."/>
    <s v="Prestar servicios profesionales para apoyar en el seguimiento, organización y reporte correspondiente a las solicitudes de acreditación a víctimas, en la fase administrativa de acreditación"/>
    <s v="Claudia Liliana Erazo Maldonado"/>
    <s v="Subsecretaría Ejecutiva"/>
    <s v="B- Subsecretaría Ejecutiva"/>
    <s v="Sandra Viviana Alfaro Yara"/>
    <n v="52842454"/>
    <s v="B- Subsecretaría Ejecutiva"/>
    <s v="Eliana Fernanda Antonia Rosero; ; 52.517.142; 6 de mayo hasta 27 de mayo de 2025"/>
    <s v="N/A"/>
    <s v="N/A"/>
    <s v="Inversión"/>
    <n v="113210038"/>
    <n v="113210038"/>
    <s v="N/A"/>
    <n v="9731522"/>
    <s v="N/A"/>
    <n v="58225"/>
    <n v="58225"/>
    <x v="0"/>
    <d v="2025-01-15T00:00:00"/>
    <d v="2025-01-17T00:00:00"/>
    <s v="N/A"/>
    <s v="N/A"/>
    <s v="N/A"/>
    <s v="N/A"/>
    <s v="N/A"/>
    <n v="0"/>
    <s v="N/A"/>
    <n v="0"/>
    <s v="N/A"/>
    <n v="0"/>
    <s v="N/A"/>
    <n v="0"/>
    <s v="N/A"/>
    <n v="0"/>
    <s v="N/A"/>
    <n v="0"/>
    <x v="19"/>
    <n v="0"/>
    <n v="0"/>
    <n v="0"/>
    <n v="0"/>
    <d v="2025-12-31T00:00:00"/>
    <d v="2025-12-31T00:00:00"/>
    <n v="-6"/>
    <s v="N/A"/>
    <s v="Bogotá D.C."/>
    <s v="Cumplimiento"/>
    <s v="360-47-994000038179"/>
    <s v="Aseguradora Solidaria de Colombia "/>
    <d v="2025-01-16T00:00:00"/>
    <s v="15/01/2025 - 10/07/2026"/>
    <d v="2025-01-16T00:00:00"/>
    <s v="Ninguna"/>
    <x v="0"/>
    <s v="Ingreso"/>
    <s v="N/A"/>
    <s v="DERECHO "/>
    <s v="N/A"/>
    <s v="Femenino"/>
    <s v="martha.campo@jep.gov.co"/>
    <s v="https://community.secop.gov.co/Public/Tendering/ContractNoticePhases/View?PPI=CO1.PPI.36651438&amp;isFromPublicArea=True&amp;isModal=False"/>
    <s v="PARTICIPACIÓN_EFECTIVA_REPRESENTACIÓN_Y_DEFENSA_TÉCNICA"/>
    <s v="PROCESOS_MISIONALES"/>
    <s v="Subsecretaría Ejecutiva"/>
    <s v="Secretaría Ejecutiva"/>
  </r>
  <r>
    <s v="JEP-158-2025"/>
    <s v="JEP-CSPO-158-2025"/>
    <s v="Laura Paredes"/>
    <d v="2025-01-14T00:00:00"/>
    <s v="María Paula Rodriguez Huertas"/>
    <s v="Contratos o convenios que no requieren pluralidad de ofertas"/>
    <s v="1. Prestación de servicios profesionales y de apoyo a la gestión"/>
    <s v="Cédula de Ciudadanía"/>
    <n v="1070601195"/>
    <n v="2"/>
    <s v="Persona Natural"/>
    <s v="Bogotá D.C."/>
    <s v="Prestar servicios de apoyo a la Dirección Administrativa y Financiera_x000a_en el trámite de actividades logísticas y solicitudes de tiquetes aéreos_x000a_de víctimas comparecientes y otros, dentro de la justicia transicional_x000a_y restaurativa"/>
    <s v="Juan David Olarte Torres"/>
    <s v="Dirección Administrativa y Financiera"/>
    <s v="D- Dirección Administrativa y Financiera"/>
    <s v="Laura Alejandra Uribe Moncada"/>
    <n v="1071840739"/>
    <s v="D- Dirección Administrativa y Financiera"/>
    <s v="N/A"/>
    <s v="N/A"/>
    <s v="N/A"/>
    <s v="Inversión"/>
    <n v="45385267"/>
    <n v="45385267"/>
    <s v="N/A"/>
    <n v="4268208"/>
    <s v="N/A"/>
    <n v="57725"/>
    <n v="63825"/>
    <x v="0"/>
    <d v="2025-01-17T00:00:00"/>
    <d v="2025-01-18T00:00:00"/>
    <s v="N/A"/>
    <s v="N/A"/>
    <s v="N/A"/>
    <s v="N/A"/>
    <s v="N/A"/>
    <n v="-7255959"/>
    <d v="2025-08-08T00:00:00"/>
    <n v="0"/>
    <s v="N/A"/>
    <n v="0"/>
    <s v="N/A"/>
    <n v="0"/>
    <s v="N/A"/>
    <n v="0"/>
    <s v="N/A"/>
    <n v="-47"/>
    <x v="90"/>
    <n v="0"/>
    <n v="0"/>
    <n v="0"/>
    <n v="0"/>
    <d v="2025-11-30T00:00:00"/>
    <d v="2025-10-14T00:00:00"/>
    <n v="-84"/>
    <s v="N/A"/>
    <s v="Bogotá D.C."/>
    <s v="Cumplimiento"/>
    <s v="11-47-101029114"/>
    <s v="Seguros del Estado S.A."/>
    <d v="2025-01-17T00:00:00"/>
    <s v="17/01/2025 - 10/06/2026"/>
    <d v="2025-01-18T00:00:00"/>
    <s v="Mediante otrosí Nº1 del 08/08/2025 se publicó la reducción en tiempo y valor del contrato JEP-158-2025"/>
    <x v="0"/>
    <s v="Reducción"/>
    <s v="N/A"/>
    <s v="SIN TITULO"/>
    <s v="N/A"/>
    <s v="Femenino"/>
    <s v="Maria.RodriguezH@jep.gov.co"/>
    <s v="https://community.secop.gov.co/Public/Tendering/ContractNoticePhases/View?PPI=CO1.PPI.36650931&amp;isFromPublicArea=True&amp;isModal=False"/>
    <s v="GESTIÓN_DE_SEGURIDAD_BIENES_Y_SERVICIOS"/>
    <s v="PROCESOS_DE_GESTIÓN"/>
    <s v="Dirección Administrativa y Financiera"/>
    <s v="Secretaría Ejecutiva"/>
  </r>
  <r>
    <s v="JEP-159-2025"/>
    <s v="JEP-CSPO-159-2025"/>
    <s v="Laura Paredes"/>
    <d v="2025-01-14T00:00:00"/>
    <s v="Jeniffer Katherin eSabogal Vargas"/>
    <s v="Contratos o convenios que no requieren pluralidad de ofertas"/>
    <s v="1. Prestación de servicios profesionales y de apoyo a la gestión"/>
    <s v="Cédula de Ciudadanía"/>
    <n v="1014244415"/>
    <n v="2"/>
    <s v="Persona Natural"/>
    <s v="Bogotá D.C."/>
    <s v="Prestar servicios profesionales a la Dirección Administrativa y_x000a_Financiera para el apoyo en la ejecución de los servicios_x000a_logísticos requeridos por la JEP."/>
    <s v="Juan David Olarte Torres"/>
    <s v="Dirección Administrativa y Financiera"/>
    <s v="D- Dirección Administrativa y Financiera"/>
    <s v="Stephany Cardona Giraldo"/>
    <n v="1053783047"/>
    <s v="D- Dirección Administrativa y Financiera"/>
    <s v="N/A"/>
    <s v="N/A"/>
    <s v="N/A"/>
    <s v="Inversión"/>
    <n v="65354846"/>
    <n v="65354846"/>
    <s v="N/A"/>
    <n v="6146224"/>
    <s v="N/A"/>
    <n v="63925"/>
    <n v="63725"/>
    <x v="0"/>
    <d v="2025-01-17T00:00:00"/>
    <d v="2025-01-17T00:00:00"/>
    <s v="N/A"/>
    <s v="N/A"/>
    <s v="N/A"/>
    <s v="N/A"/>
    <s v="N/A"/>
    <n v="-10243708"/>
    <d v="2025-08-11T00:00:00"/>
    <n v="0"/>
    <s v="N/A"/>
    <n v="0"/>
    <s v="N/A"/>
    <n v="0"/>
    <s v="N/A"/>
    <n v="0"/>
    <s v="N/A"/>
    <n v="-47"/>
    <x v="41"/>
    <n v="0"/>
    <n v="0"/>
    <n v="0"/>
    <n v="0"/>
    <d v="2025-11-30T00:00:00"/>
    <d v="2025-10-14T00:00:00"/>
    <n v="-84"/>
    <s v="N/A"/>
    <s v="Bogotá D.C."/>
    <s v="Cumplimiento"/>
    <s v="21-47-101044251"/>
    <s v="Seguros del Estado S.A."/>
    <d v="2025-01-17T00:00:00"/>
    <s v="17/01/2025 - 31/05/2026"/>
    <d v="2025-01-17T00:00:00"/>
    <s v="Mediante otrosí Nº1 del 11/08/2025 se publicó la reducción en tiempo y valor del contrato JEP-159-2025"/>
    <x v="0"/>
    <s v="Reducción"/>
    <s v="N/A"/>
    <s v="INGENIERÍA INDUSTRIAL "/>
    <s v="N/A"/>
    <s v="Femenino"/>
    <s v="jeniffer.sabogal@jep.gov.co "/>
    <s v="https://community.secop.gov.co/Public/Tendering/ContractNoticePhases/View?PPI=CO1.PPI.36664240&amp;isFromPublicArea=True&amp;isModal=False"/>
    <s v="GESTIÓN_DE_SEGURIDAD_BIENES_Y_SERVICIOS"/>
    <s v="PROCESOS_DE_GESTIÓN"/>
    <s v="Dirección Administrativa y Financiera"/>
    <s v="Secretaría Ejecutiva"/>
  </r>
  <r>
    <s v="JEP-160-2025"/>
    <s v="JEP-CSPO-160-2025"/>
    <s v="Laura Paredes"/>
    <d v="2025-01-14T00:00:00"/>
    <s v="Laura Nicole Martinez Manrique"/>
    <s v="Contratos o convenios que no requieren pluralidad de ofertas"/>
    <s v="1. Prestación de servicios profesionales y de apoyo a la gestión"/>
    <s v="Cédula de Ciudadanía"/>
    <n v="1018486264"/>
    <n v="1"/>
    <s v="Persona Natural"/>
    <s v="Bogotá D.C."/>
    <s v="Prestar servicios profesionales para apoyar a la Oficina Asesora de Atención a la Ciudadanía en el monitoreo, verificación del funcionamiento, gestión de ajustes, interoperabilidad de los sistemas de la entidad y políticas de gestión de la información, así como la generación de reportes que se consideren necesarios,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71501070"/>
    <n v="71501070"/>
    <s v="N/A"/>
    <n v="6146224"/>
    <s v="N/A"/>
    <n v="62325"/>
    <n v="57525"/>
    <x v="0"/>
    <d v="2025-01-15T00:00:00"/>
    <d v="2025-01-16T00:00:00"/>
    <s v="N/A"/>
    <s v="N/A"/>
    <s v="N/A"/>
    <s v="N/A"/>
    <s v="N/A"/>
    <n v="0"/>
    <s v="N/A"/>
    <n v="0"/>
    <s v="N/A"/>
    <n v="0"/>
    <s v="N/A"/>
    <n v="0"/>
    <s v="N/A"/>
    <n v="0"/>
    <s v="N/A"/>
    <n v="0"/>
    <x v="23"/>
    <n v="0"/>
    <n v="0"/>
    <n v="0"/>
    <n v="0"/>
    <d v="2025-12-31T00:00:00"/>
    <d v="2025-12-31T00:00:00"/>
    <n v="-6"/>
    <s v="N/A"/>
    <s v="Bogotá D.C."/>
    <s v="Cumplimiento"/>
    <s v="37-47-101005258"/>
    <s v="Seguros del Estado S.A."/>
    <d v="2025-01-16T00:00:00"/>
    <s v="16/01/2025 - 30/06/2026"/>
    <d v="2025-01-16T00:00:00"/>
    <s v="Ninguna"/>
    <x v="0"/>
    <s v="Ingreso"/>
    <s v="N/A"/>
    <s v="INGENIERÍA AMBIENTAL "/>
    <s v="N/A"/>
    <s v="Femenino"/>
    <s v="laura.martinezm@jep.gov.co"/>
    <s v="https://community.secop.gov.co/Public/Tendering/ContractNoticePhases/View?PPI=CO1.PPI.36652798&amp;isFromPublicArea=True&amp;isModal=False"/>
    <s v="GESTIÓN_DE_ATENCIÓN_A__LA_CIUDADANÍA"/>
    <s v="PROCESOS_DE_RELACIONAMIENTO"/>
    <s v="Subsecretaría Ejecutiva"/>
    <s v="Secretaría Ejecutiva"/>
  </r>
  <r>
    <s v="JEP-161-2025"/>
    <s v="JEP-CSPO-161-2025"/>
    <s v="Miguel Salcedo"/>
    <d v="2025-01-14T00:00:00"/>
    <s v="Valentina Jiménez Silva"/>
    <s v="Contratos o convenios que no requieren pluralidad de ofertas"/>
    <s v="1. Prestación de servicios profesionales y de apoyo a la gestión"/>
    <s v="Cédula de Ciudadanía"/>
    <n v="1022439482"/>
    <n v="3"/>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Oscar Javier Parra Vera"/>
    <n v="79965041"/>
    <s v="F- Magistratura"/>
    <s v="N/A"/>
    <s v="Anonimizador"/>
    <s v="Óscar Javier Parra Vera"/>
    <s v="Inversión"/>
    <n v="57433019"/>
    <n v="57433019"/>
    <s v="N/A"/>
    <n v="4951123"/>
    <s v="N/A"/>
    <n v="55125"/>
    <n v="80625"/>
    <x v="0"/>
    <d v="2025-01-21T00:00:00"/>
    <d v="2025-01-28T00:00:00"/>
    <s v="N/A"/>
    <s v="N/A"/>
    <s v="N/A"/>
    <s v="N/A"/>
    <s v="N/A"/>
    <n v="-14853369"/>
    <d v="2025-08-12T00:00:00"/>
    <n v="0"/>
    <s v="N/A"/>
    <n v="0"/>
    <s v="N/A"/>
    <n v="0"/>
    <s v="N/A"/>
    <n v="0"/>
    <s v="N/A"/>
    <n v="-78"/>
    <x v="78"/>
    <n v="0"/>
    <n v="0"/>
    <n v="0"/>
    <n v="0"/>
    <d v="2025-12-31T00:00:00"/>
    <d v="2025-10-14T00:00:00"/>
    <n v="-84"/>
    <s v="N/A"/>
    <s v="Bogotá D.C."/>
    <s v="Cumplimiento"/>
    <s v="33-47-101015962"/>
    <s v="Seguros del Estado S.A."/>
    <d v="2025-01-22T00:00:00"/>
    <s v="22/01/2025 - 05/07/2026"/>
    <d v="2025-01-23T00:00:00"/>
    <s v="Mediante otrosí Nº1 del 12/08/2025 se publicó la reducción en tiempo y valor del contrato JEP-161-2025"/>
    <x v="0"/>
    <s v="Reducción"/>
    <s v="N/A"/>
    <s v="CIENCIAS POLITICAS"/>
    <s v="N/A"/>
    <s v="Femenino"/>
    <s v="valentina.jimenez@jep.gov.co "/>
    <s v="https://community.secop.gov.co/Public/Tendering/ContractNoticePhases/View?PPI=CO1.PPI.36664931&amp;isFromPublicArea=True&amp;isModal=False"/>
    <s v="JUDICIAL_DIALÓGICO"/>
    <s v="PROCESOS_MISIONALES"/>
    <s v="Magistratura"/>
    <s v="Magistratura"/>
  </r>
  <r>
    <s v="JEP-162-2025"/>
    <s v="JEP-CSPO-162-2025"/>
    <s v="Mateo Ávila"/>
    <d v="2025-01-14T00:00:00"/>
    <s v="Alix Adriana Galindo Hernandez"/>
    <s v="Contratos o convenios que no requieren pluralidad de ofertas"/>
    <s v="1. Prestación de servicios profesionales y de apoyo a la gestión"/>
    <s v="Cédula de Ciudadanía"/>
    <n v="1010226364"/>
    <n v="4"/>
    <s v="Persona Natural"/>
    <s v="Bogotá D.C."/>
    <s v="Prestar servicios profesionales para apoyar y acompañar en el análisis, distribución y seguimiento de órdenes judiciales, así como en otros asuntos de competencia de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92477885"/>
    <n v="92477885"/>
    <s v="N/A"/>
    <n v="8536421"/>
    <s v="N/A"/>
    <n v="47525"/>
    <n v="58325"/>
    <x v="0"/>
    <d v="2025-01-15T00:00:00"/>
    <d v="2025-01-17T00:00:00"/>
    <s v="N/A"/>
    <s v="N/A"/>
    <s v="N/A"/>
    <s v="N/A"/>
    <s v="N/A"/>
    <n v="-10243703"/>
    <d v="2025-08-12T00:00:00"/>
    <n v="0"/>
    <s v="N/A"/>
    <n v="0"/>
    <s v="N/A"/>
    <n v="0"/>
    <s v="N/A"/>
    <n v="0"/>
    <s v="N/A"/>
    <n v="-26"/>
    <x v="91"/>
    <n v="0"/>
    <n v="0"/>
    <n v="0"/>
    <n v="0"/>
    <d v="2025-11-30T00:00:00"/>
    <d v="2025-11-04T00:00:00"/>
    <n v="-63"/>
    <s v="N/A"/>
    <s v="Bogotá D.C."/>
    <s v="Cumplimiento"/>
    <s v="360-47-994000038200"/>
    <s v="Aseguradora Solidaria de Colombia "/>
    <d v="2025-01-16T00:00:00"/>
    <s v="15/01/2025 - 08/06/2026"/>
    <d v="2025-01-17T00:00:00"/>
    <s v="Mediante otrosí Nº1 del 12/08/2025 se publicó la reducción en tiempo y valor del contrato JEP-162-2025"/>
    <x v="0"/>
    <s v="Reducción"/>
    <s v="N/A"/>
    <s v="DERECHO"/>
    <s v="N/A"/>
    <s v="Masculino"/>
    <s v="alix.galindo@jep.gov.co"/>
    <s v="https://community.secop.gov.co/Public/Tendering/ContractNoticePhases/View?PPI=CO1.PPI.36666193&amp;isFromPublicArea=True&amp;isModal=False"/>
    <s v="GESTIÓN_JURÍDICA"/>
    <s v="PROCESOS_DE_GESTIÓN"/>
    <s v="Dirección de Asuntos Jurídicos"/>
    <s v="Secretaría Ejecutiva"/>
  </r>
  <r>
    <s v="JEP-163-2025"/>
    <s v="JEP-CSPO-163-2025"/>
    <s v="Mateo Ávila"/>
    <d v="2025-01-14T00:00:00"/>
    <s v="Jairo Hernan Araque Ferraro"/>
    <s v="Contratos o convenios que no requieren pluralidad de ofertas"/>
    <s v="1. Prestación de servicios profesionales y de apoyo a la gestión"/>
    <s v="Cédula de Ciudadanía"/>
    <n v="71787507"/>
    <n v="8"/>
    <s v="Persona Natural"/>
    <s v="Medellin"/>
    <s v="Prestar servicios profesionales para apoyar en la atención, respuesta y seguimiento de peticiones jurídicas, así como en los demás asuntos relacionados con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90486056"/>
    <n v="90486056"/>
    <s v="N/A"/>
    <n v="8536421"/>
    <s v="N/A"/>
    <n v="47625"/>
    <s v="_x0009_58825"/>
    <x v="0"/>
    <d v="2025-01-15T00:00:00"/>
    <d v="2025-01-17T00:00:00"/>
    <s v="N/A"/>
    <s v="N/A"/>
    <s v="N/A"/>
    <s v="N/A"/>
    <s v="N/A"/>
    <n v="0"/>
    <s v="N/A"/>
    <n v="0"/>
    <s v="N/A"/>
    <n v="0"/>
    <s v="N/A"/>
    <n v="0"/>
    <s v="N/A"/>
    <n v="0"/>
    <s v="N/A"/>
    <n v="0"/>
    <x v="92"/>
    <n v="0"/>
    <n v="0"/>
    <n v="0"/>
    <n v="0"/>
    <d v="2025-11-30T00:00:00"/>
    <d v="2025-11-30T00:00:00"/>
    <n v="-37"/>
    <s v="N/A"/>
    <s v="Bogotá D.C."/>
    <s v="Cumplimiento"/>
    <s v="CVA-100008136"/>
    <s v="Seguros Mundial"/>
    <d v="2025-01-16T00:00:00"/>
    <s v="16/01/2025 - 30/05/2026"/>
    <d v="2025-01-17T00:00:00"/>
    <s v="Ninguna"/>
    <x v="0"/>
    <s v="Ingreso"/>
    <s v="N/A"/>
    <s v="DERECHO "/>
    <s v="N/A"/>
    <s v="Masculino"/>
    <s v="jairo.araque@jep.gov.co"/>
    <s v="https://community.secop.gov.co/Public/Tendering/ContractNoticePhases/View?PPI=CO1.PPI.36655997&amp;isFromPublicArea=True&amp;isModal=False"/>
    <s v="GESTIÓN_JURÍDICA"/>
    <s v="PROCESOS_DE_GESTIÓN"/>
    <s v="Dirección de Asuntos Jurídicos"/>
    <s v="Secretaría Ejecutiva"/>
  </r>
  <r>
    <s v="JEP-164-2025"/>
    <s v="JEP-CSPO-164-2025"/>
    <s v="Mateo Ávila"/>
    <d v="2025-01-14T00:00:00"/>
    <s v="Luis Francisco Hernandez Contreras"/>
    <s v="Contratos o convenios que no requieren pluralidad de ofertas"/>
    <s v="1. Prestación de servicios profesionales y de apoyo a la gestión"/>
    <s v="Cédula de Ciudadanía"/>
    <n v="80067626"/>
    <n v="1"/>
    <s v="Persona Natural"/>
    <s v="Bogotá D.C."/>
    <s v="Prestar servicios profesionales para apoyar a la Dirección de Asuntos Jurídicos en el acompañamiento y representación judicial en las áreas de derecho administrativo, fiscal y cobro coactivo."/>
    <s v="Jairo Ernesto Arias Orjuela"/>
    <s v="Dirección de Asuntos Jurídicos"/>
    <s v="EE- Oficina Asesora de Conceptos y Representación Jurídica"/>
    <s v="Carlos Iván Castro Sabbagh"/>
    <n v="79688825"/>
    <s v="EE- Oficina Asesora de Conceptos y Representación Jurídica"/>
    <s v="N/A"/>
    <s v="N/A"/>
    <s v="N/A"/>
    <s v="Inversión"/>
    <n v="113210038"/>
    <n v="113210038"/>
    <s v="N/A"/>
    <n v="9731522"/>
    <s v="N/A"/>
    <n v="58925"/>
    <n v="58125"/>
    <x v="2"/>
    <d v="2025-01-15T00:00:00"/>
    <d v="2025-01-17T00:00:00"/>
    <s v="N/A"/>
    <s v="N/A"/>
    <s v="N/A"/>
    <s v="N/A"/>
    <s v="N/A"/>
    <n v="0"/>
    <s v="N/A"/>
    <n v="0"/>
    <s v="N/A"/>
    <n v="0"/>
    <s v="N/A"/>
    <n v="0"/>
    <s v="N/A"/>
    <n v="0"/>
    <s v="N/A"/>
    <n v="0"/>
    <x v="19"/>
    <n v="0"/>
    <n v="0"/>
    <n v="0"/>
    <n v="0"/>
    <d v="2025-12-31T00:00:00"/>
    <d v="2025-12-31T00:00:00"/>
    <n v="-6"/>
    <s v="N/A"/>
    <s v="Bogotá D.C."/>
    <s v="Cumplimiento"/>
    <s v="_x0009_33-47-101015839"/>
    <s v="Seguros del Estado S.A."/>
    <d v="2025-01-16T00:00:00"/>
    <s v="16/01/2025 - 05/07/2026"/>
    <d v="2025-01-17T00:00:00"/>
    <s v="Ninguna"/>
    <x v="0"/>
    <s v="Ingreso"/>
    <s v="N/A"/>
    <s v="DERECHO "/>
    <s v="N/A"/>
    <s v="Masculino"/>
    <s v="luis.hernandez@jep.gov.co"/>
    <s v="https://community.secop.gov.co/Public/Tendering/ContractNoticePhases/View?PPI=CO1.PPI.36652411&amp;isFromPublicArea=True&amp;isModal=False"/>
    <s v="GESTIÓN_JURÍDICA"/>
    <s v="PROCESOS_DE_GESTIÓN"/>
    <s v="Dirección de Asuntos Jurídicos"/>
    <s v="Secretaría Ejecutiva"/>
  </r>
  <r>
    <s v="JEP-165-2025"/>
    <s v="JEP-CSPO-165-2025"/>
    <s v="Mateo Ávila"/>
    <d v="2025-01-14T00:00:00"/>
    <s v="Mario Antonio Toloza Sandoval"/>
    <s v="Contratos o convenios que no requieren pluralidad de ofertas"/>
    <s v="1. Prestación de servicios profesionales y de apoyo a la gestión"/>
    <s v="Cédula de Ciudadanía"/>
    <n v="88218808"/>
    <n v="1"/>
    <s v="Persona Natural"/>
    <s v="Bogotá D.C."/>
    <s v="Prestar servicios profesionales para apoyar en la atención, respuesta y seguimiento de peticiones jurídicas, así como en los demás asuntos relacionados con la Dirección de Asuntos Jurídicos."/>
    <s v="Jairo Ernesto Arias Orjuela"/>
    <s v="Dirección de Asuntos Jurídicos"/>
    <s v="E- Dirección de Asuntos Jurídicos"/>
    <s v="Carlos Iván Castro Sabbagh"/>
    <n v="79688825"/>
    <s v="EE- Oficina Asesora de Conceptos y Representación Jurídica"/>
    <s v="N/A"/>
    <s v="N/A"/>
    <s v="N/A"/>
    <s v="Inversión"/>
    <n v="92477885"/>
    <n v="92477885"/>
    <s v="N/A"/>
    <n v="8536421"/>
    <s v="N/A"/>
    <n v="49825"/>
    <n v="59025"/>
    <x v="0"/>
    <d v="2025-01-15T00:00:00"/>
    <d v="2025-01-17T00:00:00"/>
    <s v="N/A"/>
    <s v="N/A"/>
    <s v="N/A"/>
    <s v="N/A"/>
    <s v="N/A"/>
    <n v="0"/>
    <s v="N/A"/>
    <n v="0"/>
    <s v="N/A"/>
    <n v="0"/>
    <s v="N/A"/>
    <n v="0"/>
    <s v="N/A"/>
    <n v="0"/>
    <s v="N/A"/>
    <n v="0"/>
    <x v="93"/>
    <n v="0"/>
    <n v="0"/>
    <n v="0"/>
    <n v="0"/>
    <d v="2025-12-01T00:00:00"/>
    <d v="2025-12-01T00:00:00"/>
    <n v="-36"/>
    <s v="N/A"/>
    <s v="Bogotá D.C."/>
    <s v="Cumplimiento"/>
    <s v="21-45-101470493"/>
    <s v="Seguros del Estado S.A."/>
    <d v="2025-01-16T00:00:00"/>
    <s v="15/01/2025 - 11/06/2026"/>
    <d v="2025-01-17T00:00:00"/>
    <s v="Ninguna"/>
    <x v="0"/>
    <s v="Ingreso"/>
    <s v="N/A"/>
    <s v="DERECHO "/>
    <s v="N/A"/>
    <s v="Masculino"/>
    <s v="mario.toloza@jep.gov.co"/>
    <s v="https://community.secop.gov.co/Public/Tendering/ContractNoticePhases/View?PPI=CO1.PPI.36657803&amp;isFromPublicArea=True&amp;isModal=False"/>
    <s v="GESTIÓN_JURÍDICA"/>
    <s v="PROCESOS_DE_GESTIÓN"/>
    <s v="Dirección de Asuntos Jurídicos"/>
    <s v="Secretaría Ejecutiva"/>
  </r>
  <r>
    <s v="JEP-166-2025"/>
    <s v="JEP-CSPO-166-2025"/>
    <s v="Mateo Ávila"/>
    <d v="2025-01-14T00:00:00"/>
    <s v="Julliet De Los Angeles Capador Quintero"/>
    <s v="Contratos o convenios que no requieren pluralidad de ofertas"/>
    <s v="1. Prestación de servicios profesionales y de apoyo a la gestión"/>
    <s v="Cédula de Ciudadanía"/>
    <n v="1136880857"/>
    <n v="4"/>
    <s v="Persona Natural"/>
    <s v="Bogotá D.C."/>
    <s v="Prestar servicios profesionales para apoyar y acompañar en el análisis, distribución y seguimiento de órdenes judiciales, así como en otros asuntos de competencia de la Dirección de Asuntos Jurídicos."/>
    <s v="Jairo Ernesto Arias Orjuela"/>
    <s v="Dirección de Asuntos Jurídicos"/>
    <s v="E- Dirección de Asuntos Jurídicos"/>
    <s v="Carlos Iván Castro Sabbagh"/>
    <n v="79688825"/>
    <s v="EE- Oficina Asesora de Conceptos y Representación Jurídica"/>
    <s v="N/A"/>
    <s v="N/A"/>
    <s v="N/A"/>
    <s v="Inversión"/>
    <n v="92477885"/>
    <n v="92477885"/>
    <s v="N/A"/>
    <n v="8536421"/>
    <s v="N/A"/>
    <n v="49925"/>
    <n v="67025"/>
    <x v="0"/>
    <d v="2025-01-17T00:00:00"/>
    <d v="2025-01-17T00:00:00"/>
    <s v="N/A"/>
    <s v="N/A"/>
    <s v="N/A"/>
    <s v="N/A"/>
    <s v="N/A"/>
    <n v="-10243703"/>
    <d v="2025-08-11T00:00:00"/>
    <n v="0"/>
    <s v="N/A"/>
    <n v="0"/>
    <s v="N/A"/>
    <n v="0"/>
    <s v="N/A"/>
    <n v="0"/>
    <s v="N/A"/>
    <n v="-29"/>
    <x v="91"/>
    <n v="0"/>
    <n v="0"/>
    <n v="0"/>
    <n v="0"/>
    <d v="2025-12-03T00:00:00"/>
    <d v="2025-11-04T00:00:00"/>
    <n v="-63"/>
    <s v="N/A"/>
    <s v="Bogotá D.C."/>
    <s v="Cumplimiento"/>
    <s v="21-45-101470581"/>
    <s v="Seguros del Estado S.A."/>
    <d v="2025-01-17T00:00:00"/>
    <s v="17/01/2025 - 04/06/2026"/>
    <d v="2025-01-17T00:00:00"/>
    <s v="Mediante otrosí Nº1 del 11/08/2025 se publicó la reducción en tiempo y valor del contrato JEP-166-2025"/>
    <x v="0"/>
    <s v="Reducción"/>
    <s v="N/A"/>
    <s v="DERECHO "/>
    <s v="N/A"/>
    <s v="Femenino"/>
    <s v="Julliet.capador@jep.gov.co"/>
    <s v="https://community.secop.gov.co/Public/Tendering/ContractNoticePhases/View?PPI=CO1.PPI.36673021&amp;isFromPublicArea=True&amp;isModal=False"/>
    <s v="GESTIÓN_JURÍDICA"/>
    <s v="PROCESOS_DE_GESTIÓN"/>
    <s v="Dirección de Asuntos Jurídicos"/>
    <s v="Secretaría Ejecutiva"/>
  </r>
  <r>
    <s v="JEP-167-2025"/>
    <s v="JEP-CSPO-167-2025"/>
    <s v="Mateo Ávila"/>
    <d v="2025-01-14T00:00:00"/>
    <s v="Tania Isabel Vera Pacheco"/>
    <s v="Contratos o convenios que no requieren pluralidad de ofertas"/>
    <s v="1. Prestación de servicios profesionales y de apoyo a la gestión"/>
    <s v="Cédula de Ciudadanía"/>
    <n v="52282518"/>
    <n v="1"/>
    <s v="Persona Natural"/>
    <s v="Bogotá D.C."/>
    <s v="Prestar servicios profesionales para brindar apoyo a la Dirección de Asuntos Jurídicos en la asesoría y representación judicial en temas de Derecho Laboral."/>
    <s v="Jairo Ernesto Arias Orjuela"/>
    <s v="Dirección de Asuntos Jurídicos"/>
    <s v="EE- Oficina Asesora de Conceptos y Representación Jurídica"/>
    <s v="Carlos Iván Castro Sabbagh"/>
    <n v="79688825"/>
    <s v="EE- Oficina Asesora de Conceptos y Representación Jurídica"/>
    <s v="N/A"/>
    <s v="N/A"/>
    <s v="N/A"/>
    <s v="Inversión"/>
    <n v="90486056"/>
    <n v="90486056"/>
    <s v="N/A"/>
    <n v="8536421"/>
    <s v="N/A"/>
    <n v="62825"/>
    <n v="56925"/>
    <x v="0"/>
    <d v="2025-01-15T00:00:00"/>
    <d v="2025-01-16T00:00:00"/>
    <s v="N/A"/>
    <s v="N/A"/>
    <s v="N/A"/>
    <s v="N/A"/>
    <s v="N/A"/>
    <n v="7967326"/>
    <d v="2025-11-28T00:00:00"/>
    <n v="0"/>
    <s v="N/A"/>
    <n v="0"/>
    <s v="N/A"/>
    <n v="0"/>
    <s v="N/A"/>
    <n v="1"/>
    <d v="2025-11-28T00:00:00"/>
    <n v="30"/>
    <x v="94"/>
    <n v="0"/>
    <n v="0"/>
    <n v="0"/>
    <n v="0"/>
    <d v="2025-11-30T00:00:00"/>
    <d v="2025-12-30T00:00:00"/>
    <n v="-7"/>
    <s v="N/A"/>
    <s v="Bogotá D.C."/>
    <s v="Cumplimiento"/>
    <s v="21-47-101044170"/>
    <s v="Seguros del Estado S.A."/>
    <d v="2025-01-15T00:00:00"/>
    <s v="15/01/2025 - 05/06/2026"/>
    <d v="2025-01-16T00:00:00"/>
    <s v="Mediante otrosí Nº1 del 28/11/2025 se adiciono el valor de  $7.967.326  y se prorrogó hasta el 31/12/2025"/>
    <x v="0"/>
    <s v="Adición; Prorróga"/>
    <s v="N/A"/>
    <s v="DERECHO "/>
    <s v="N/A"/>
    <s v="Femenino"/>
    <s v="tania.vera@jep.gov.co"/>
    <s v="https://community.secop.gov.co/Public/Tendering/ContractNoticePhases/View?PPI=CO1.PPI.36653092&amp;isFromPublicArea=True&amp;isModal=False"/>
    <s v="GESTIÓN_JURÍDICA"/>
    <s v="PROCESOS_DE_GESTIÓN"/>
    <s v="Dirección de Asuntos Jurídicos"/>
    <s v="Secretaría Ejecutiva"/>
  </r>
  <r>
    <s v="JEP-168-2025"/>
    <s v="JEP-CSPO-168-2025"/>
    <s v="Mateo Ávila"/>
    <d v="2025-01-14T00:00:00"/>
    <s v="Hugo Mauricio Vega Rivera"/>
    <s v="Contratos o convenios que no requieren pluralidad de ofertas"/>
    <s v="1. Prestación de servicios profesionales y de apoyo a la gestión"/>
    <s v="Cédula de Ciudadanía"/>
    <n v="7699684"/>
    <n v="3"/>
    <s v="Persona Natural"/>
    <s v="Neiva "/>
    <s v="Prestar servicios profesionales especializados para proporcionar apoyo  y acompañamiento a la Dirección de Asuntos Jurídicos de la JEP en la elaboración de conceptos y en la asistencia jurídica en los asuntos que sean significativos de la Secretaría Ejecutiva."/>
    <s v="Jairo Ernesto Arias Orjuela"/>
    <s v="Dirección de Asuntos Jurídicos"/>
    <s v="E- Dirección de Asuntos Jurídicos"/>
    <s v="Jairo Ernesto Arias Orjuela"/>
    <n v="79542112"/>
    <s v="E- Dirección de Asuntos Jurídicos"/>
    <s v="N/A"/>
    <s v="N/A"/>
    <s v="N/A"/>
    <s v="Inversión"/>
    <n v="197874285"/>
    <n v="197874285"/>
    <s v="N/A"/>
    <n v="19463045"/>
    <s v="N/A"/>
    <n v="88025"/>
    <n v="85025"/>
    <x v="0"/>
    <d v="2025-01-22T00:00:00"/>
    <d v="2025-01-23T00:00:00"/>
    <s v="N/A"/>
    <s v="N/A"/>
    <s v="N/A"/>
    <s v="N/A"/>
    <s v="N/A"/>
    <n v="22058122"/>
    <d v="2025-11-14T00:00:00"/>
    <n v="0"/>
    <s v="N/A"/>
    <n v="0"/>
    <s v="N/A"/>
    <n v="0"/>
    <s v="N/A"/>
    <n v="1"/>
    <d v="2025-11-14T00:00:00"/>
    <n v="44"/>
    <x v="95"/>
    <n v="0"/>
    <n v="0"/>
    <n v="0"/>
    <n v="0"/>
    <d v="2025-11-17T00:00:00"/>
    <d v="2025-12-31T00:00:00"/>
    <n v="-6"/>
    <s v="N/A"/>
    <s v="Bogotá D.C."/>
    <s v="Cumplimiento"/>
    <s v="11-45-101158951"/>
    <s v="Seguros del Estado S.A."/>
    <d v="2025-01-23T00:00:00"/>
    <s v="23/01/2025 - 17/05/2026"/>
    <d v="2025-01-23T00:00:00"/>
    <s v="Mediante otrosí Nº1 del 14/11/2025 se publicó la adición $22.058.122 y prorrogó hasta el 31/12/2025"/>
    <x v="0"/>
    <s v="Adición; Prorróga"/>
    <s v="N/A"/>
    <s v="DERECHO"/>
    <s v="N/A"/>
    <s v="Masculino"/>
    <s v="hugo.vega@jep.gov.co"/>
    <s v="https://community.secop.gov.co/Public/Tendering/ContractNoticePhases/View?PPI=CO1.PPI.36803168&amp;isFromPublicArea=True&amp;isModal=False"/>
    <s v="GESTIÓN_JURÍDICA"/>
    <s v="PROCESOS_DE_GESTIÓN"/>
    <s v="Dirección de Asuntos Jurídicos"/>
    <s v="Secretaría Ejecutiva"/>
  </r>
  <r>
    <s v="JEP-169-2025"/>
    <s v="JEP-CSPO-169-2025"/>
    <s v="Miguel Salcedo"/>
    <d v="2025-01-14T00:00:00"/>
    <s v="Santiago Parra Parra"/>
    <s v="Contratos o convenios que no requieren pluralidad de ofertas"/>
    <s v="1. Prestación de servicios profesionales y de apoyo a la gestión"/>
    <s v="Cédula de Ciudadanía"/>
    <n v="1013687193"/>
    <n v="1"/>
    <s v="Persona Natural"/>
    <s v="Bogotá D.C."/>
    <s v="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 08"/>
    <s v="María del Pilar Valencia García"/>
    <s v="Inversión"/>
    <n v="49511202"/>
    <n v="49511202"/>
    <s v="N/A"/>
    <n v="4268208"/>
    <s v="N/A"/>
    <n v="67625"/>
    <n v="73925"/>
    <x v="0"/>
    <d v="2025-01-20T00:00:00"/>
    <d v="2025-01-23T00:00:00"/>
    <s v="N/A"/>
    <s v="N/A"/>
    <s v="N/A"/>
    <s v="N/A"/>
    <s v="N/A"/>
    <n v="-12093259"/>
    <d v="2025-08-11T00:00:00"/>
    <n v="0"/>
    <s v="N/A"/>
    <n v="0"/>
    <s v="N/A"/>
    <n v="0"/>
    <s v="N/A"/>
    <n v="0"/>
    <s v="N/A"/>
    <n v="-78"/>
    <x v="60"/>
    <n v="0"/>
    <n v="0"/>
    <n v="0"/>
    <n v="0"/>
    <d v="2025-12-31T00:00:00"/>
    <d v="2025-10-14T00:00:00"/>
    <n v="-84"/>
    <s v="N/A"/>
    <s v="Bogotá D.C."/>
    <s v="Cumplimiento"/>
    <s v="33-47-101015933"/>
    <s v="Seguros del Estado S.A."/>
    <d v="2025-01-21T00:00:00"/>
    <s v="21/01/2025 - 05/07/2026"/>
    <d v="2025-01-22T00:00:00"/>
    <s v="Mediante otrosí Nº1 del 11/08/2025 se publicó la reducción en tiempo y valor del contrato JEP-169-2025"/>
    <x v="0"/>
    <s v="Reducción"/>
    <s v="N/A"/>
    <s v="HISTORIA "/>
    <s v="N/A"/>
    <s v="Masculino"/>
    <s v="santiago.parra@jep.gov.co"/>
    <s v="https://community.secop.gov.co/Public/Tendering/ContractNoticePhases/View?PPI=CO1.PPI.36666665&amp;isFromPublicArea=True&amp;isModal=False"/>
    <s v="JUDICIAL_ADVERSARIAL"/>
    <s v="PROCESOS_MISIONALES"/>
    <s v="Magistratura"/>
    <s v="Magistratura"/>
  </r>
  <r>
    <s v="JEP-170-2025"/>
    <s v="JEP-CSPO-170-2025"/>
    <s v="Julieth Barrera"/>
    <d v="2025-01-14T00:00:00"/>
    <s v="Maria Alejandra Rodriguez Medina"/>
    <s v="Contratos o convenios que no requieren pluralidad de ofertas"/>
    <s v="1. Prestación de servicios profesionales y de apoyo a la gestión"/>
    <s v="Cédula de Ciudadanía"/>
    <n v="1110556503"/>
    <n v="1"/>
    <s v="Persona Natural"/>
    <s v="Ibague"/>
    <s v="Prestar servicios profesionales para apoyar a la Sala de Reconocimiento de Verdad y de Responsabilidad en los procesos de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39950450"/>
    <n v="39950450"/>
    <s v="N/A"/>
    <n v="6146224"/>
    <s v="N/A"/>
    <n v="52525"/>
    <n v="83925"/>
    <x v="0"/>
    <d v="2025-01-22T00:00:00"/>
    <d v="2025-01-24T00:00:00"/>
    <s v="N/A"/>
    <s v="N/A"/>
    <s v="N/A"/>
    <s v="N/A"/>
    <s v="N/A"/>
    <n v="0"/>
    <s v="N/A"/>
    <n v="0"/>
    <s v="N/A"/>
    <n v="0"/>
    <s v="N/A"/>
    <n v="0"/>
    <s v="N/A"/>
    <n v="0"/>
    <s v="N/A"/>
    <n v="0"/>
    <x v="96"/>
    <n v="0"/>
    <n v="0"/>
    <n v="0"/>
    <n v="0"/>
    <d v="2025-07-28T00:00:00"/>
    <d v="2025-07-28T00:00:00"/>
    <n v="-162"/>
    <s v="N/A"/>
    <s v="Bogotá D.C."/>
    <s v="Cumplimiento"/>
    <s v="COQ-100005005"/>
    <s v="Seguros Mundial"/>
    <d v="2025-01-23T00:00:00"/>
    <s v="23/01/2025 - 02/02/2026"/>
    <d v="2025-01-24T00:00:00"/>
    <s v="Ninguna"/>
    <x v="0"/>
    <s v="Retiro"/>
    <s v="N/A"/>
    <s v="DERECHO"/>
    <s v="N/A"/>
    <s v="Femenino"/>
    <s v="mariaa.rodriguezm@jep.gov.co"/>
    <s v="https://community.secop.gov.co/Public/Tendering/ContractNoticePhases/View?PPI=CO1.PPI.36681492&amp;isFromPublicArea=True&amp;isModal=False"/>
    <s v="JUDICIAL_DIALÓGICO"/>
    <s v="PROCESOS_MISIONALES"/>
    <s v="Magistratura"/>
    <s v="Magistratura"/>
  </r>
  <r>
    <s v="JEP-171-2025"/>
    <s v="JEP-CSPO-171-2025"/>
    <s v="Cristian Orjuela"/>
    <d v="2025-01-15T00:00:00"/>
    <s v="Silvia Liliana Amado Torres"/>
    <s v="Contratos o convenios que no requieren pluralidad de ofertas"/>
    <s v="1. Prestación de servicios profesionales y de apoyo a la gestión"/>
    <s v="Cédula de Ciudadanía"/>
    <n v="52311276"/>
    <s v="1 "/>
    <s v="Persona Natural"/>
    <s v="Bogotá D.C."/>
    <s v="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así como en el impulso de las actividades derivadas del PETI"/>
    <s v="Néstor Julio Corredor Niampira"/>
    <s v="Dirección de Tecnologías de la Información"/>
    <s v="C- Dirección de TI"/>
    <s v="Natalia Lorena Arbeláez Mendoza"/>
    <n v="1053784979"/>
    <s v="C- Dirección de TI"/>
    <s v="N/A"/>
    <s v="N/A"/>
    <s v="N/A"/>
    <s v="Inversión"/>
    <n v="114370981"/>
    <n v="114370981"/>
    <s v="N/A"/>
    <n v="10755893"/>
    <s v="N/A"/>
    <n v="61425"/>
    <n v="69725"/>
    <x v="0"/>
    <d v="2025-01-20T00:00:00"/>
    <d v="2025-01-23T00:00:00"/>
    <s v="N/A"/>
    <s v="N/A"/>
    <s v="N/A"/>
    <s v="N/A"/>
    <s v="N/A"/>
    <n v="-12907067"/>
    <d v="2025-08-08T00:00:00"/>
    <n v="0"/>
    <s v="N/A"/>
    <n v="0"/>
    <s v="N/A"/>
    <n v="0"/>
    <s v="N/A"/>
    <n v="0"/>
    <s v="N/A"/>
    <n v="-26"/>
    <x v="97"/>
    <n v="0"/>
    <n v="0"/>
    <n v="0"/>
    <n v="0"/>
    <d v="2025-11-30T00:00:00"/>
    <d v="2025-11-04T00:00:00"/>
    <n v="-63"/>
    <s v="N/A"/>
    <s v="Bogotá D.C."/>
    <s v="Cumplimiento"/>
    <s v="14-46-101130260"/>
    <s v="Seguros del Estado S.A."/>
    <d v="2025-01-21T00:00:00"/>
    <s v="20/01/2025 - 31/05/2026"/>
    <d v="2025-01-23T00:00:00"/>
    <s v="Mediante otrosí Nº1 del 8/08/2025 se publicó la reducción en tiempo y valor del contrato JEP-171-2025"/>
    <x v="0"/>
    <s v="Reducción"/>
    <s v="N/A"/>
    <s v="INGENIERÍA DE SISTEMAS "/>
    <s v="N/A"/>
    <s v="Femenino"/>
    <s v="silvia.amado@jep.gov.co"/>
    <s v="https://community.secop.gov.co/Public/Tendering/ContractNoticePhases/View?PPI=CO1.PPI.36699894&amp;isFromPublicArea=True&amp;isModal=False"/>
    <s v="GOBIERNO_Y_GESTIÓN_DE_LAS_TECNOLOGÍAS"/>
    <s v="PROCESOS_DE_GESTIÓN"/>
    <s v="Dirección de TI"/>
    <s v="Secretaría Ejecutiva"/>
  </r>
  <r>
    <s v="JEP-172-2025"/>
    <s v="JEP-CSPO-172-2025"/>
    <s v="Cristian Orjuela"/>
    <d v="2025-01-15T00:00:00"/>
    <s v="Luz Edith Gonzalez Palencia"/>
    <s v="Contratos o convenios que no requieren pluralidad de ofertas"/>
    <s v="1. Prestación de servicios profesionales y de apoyo a la gestión"/>
    <s v="Cédula de Ciudadanía"/>
    <n v="40756342"/>
    <n v="4"/>
    <s v="Persona Natural"/>
    <s v="Bogotá D.C."/>
    <s v="Prestar servicios profesionales para apoyar y acompañar a la Dirección de Tecnologías de la Información en la supervisión de los contratos de  servicios de soporte, mantenimiento y bolsa de horas de desarrollo para los sistemas implementados, así como en las actividades derivadas del PETI e iniciativas de Inteligencia Artificial (IA) dentro de la JEP"/>
    <s v="Néstor Julio Corredor Niampira"/>
    <s v="Dirección de Tecnologías de la Información"/>
    <s v="C- Dirección de TI"/>
    <s v="Diana Lucía Pinilla Marín"/>
    <n v="52021909"/>
    <s v="C- Dirección de TI"/>
    <s v="N/A"/>
    <s v="N/A"/>
    <s v="N/A"/>
    <s v="Inversión"/>
    <n v="114370981"/>
    <n v="114370981"/>
    <s v="N/A"/>
    <n v="10755893"/>
    <s v="N/A"/>
    <n v="56625"/>
    <n v="69825"/>
    <x v="0"/>
    <d v="2025-01-20T00:00:00"/>
    <d v="2025-01-21T00:00:00"/>
    <s v="N/A"/>
    <s v="N/A"/>
    <s v="N/A"/>
    <s v="N/A"/>
    <s v="N/A"/>
    <n v="-16850932"/>
    <d v="2025-08-13T00:00:00"/>
    <n v="0"/>
    <s v="N/A"/>
    <n v="0"/>
    <s v="N/A"/>
    <n v="0"/>
    <s v="N/A"/>
    <n v="0"/>
    <s v="N/A"/>
    <n v="-26"/>
    <x v="98"/>
    <n v="0"/>
    <n v="0"/>
    <n v="0"/>
    <n v="0"/>
    <d v="2025-11-30T00:00:00"/>
    <d v="2025-11-04T00:00:00"/>
    <n v="-63"/>
    <s v="N/A"/>
    <s v="Bogotá D.C."/>
    <s v="Cumplimiento"/>
    <s v="360-47-994000038576"/>
    <s v="Aseguradora Solidaria de Colombia "/>
    <d v="2025-01-20T00:00:00"/>
    <s v="20/01/2025 - 08/06/2026"/>
    <d v="2025-01-21T00:00:00"/>
    <s v="El 26/06/2025 Las partes acuerdan suspender la ejecución del Contrato de Prestación de Servicios Profesionales No. JEP-172-2025, a partir del 25 de junio de 2025 hasta el 8 de julio de 2025 inclusive; El 9/07/2025 se publicó se la reactivación del contrato JEP-172-2025; Mediante otrosí Nº1 del 13/08/2025 se publicó la reducción en tiempo y valor del contrato JEP-172-2025"/>
    <x v="0"/>
    <s v="Suspensión; Reducción"/>
    <s v="25/06/2025 - 08/07/2025"/>
    <s v="INGENIERÍA DE SISTEMAS "/>
    <s v="N/A"/>
    <s v="Femenino"/>
    <s v="Luz.Gonzalez@jep.gov.co"/>
    <s v="https://community.secop.gov.co/Public/Tendering/ContractNoticePhases/View?PPI=CO1.PPI.36701572&amp;isFromPublicArea=True&amp;isModal=False"/>
    <s v="GOBIERNO_Y_GESTIÓN_DE_LAS_TECNOLOGÍAS"/>
    <s v="PROCESOS_DE_GESTIÓN"/>
    <s v="Dirección de TI"/>
    <s v="Secretaría Ejecutiva"/>
  </r>
  <r>
    <s v="JEP-173-2025"/>
    <s v="JEP-CSPO-173-2025"/>
    <s v="Cristian Orjuela"/>
    <d v="2025-01-15T00:00:00"/>
    <s v="Francia Maria Del Pilar Jimenez Franco"/>
    <s v="Contratos o convenios que no requieren pluralidad de ofertas"/>
    <s v="1. Prestación de servicios profesionales y de apoyo a la gestión"/>
    <s v="Cédula de Ciudadanía"/>
    <n v="42079385"/>
    <n v="3"/>
    <s v="Persona Natural"/>
    <s v="Bogotá D.C."/>
    <s v="Prestar los servicios profesionales para apoyar a la Dirección de Tecnologías de la Información en la gestión precontractual de sus procesos, en el seguimiento, monitoreo y gestión de: actualizaciones de las soluciones tecnológicas, flujos de trabajo PQRSDF, órdenes judiciales, gestión de pagos a contratistas, así como en el impulso de las actividades derivadas del PETI"/>
    <s v="Néstor Julio Corredor Niampira"/>
    <s v="Dirección de Tecnologías de la Información"/>
    <s v="C- Dirección de TI"/>
    <s v="Guillermo Velasquez Yaya"/>
    <n v="79267308"/>
    <s v="C- Dirección de TI"/>
    <s v="N/A"/>
    <s v="N/A"/>
    <s v="N/A"/>
    <s v="Inversión"/>
    <n v="114370981"/>
    <n v="114370981"/>
    <s v="N/A"/>
    <n v="10755893"/>
    <s v="N/A"/>
    <n v="61725"/>
    <n v="69925"/>
    <x v="0"/>
    <d v="2025-01-20T00:00:00"/>
    <d v="2025-01-21T00:00:00"/>
    <s v="N/A"/>
    <s v="N/A"/>
    <s v="N/A"/>
    <s v="N/A"/>
    <s v="N/A"/>
    <n v="-12190009"/>
    <d v="2025-08-06T00:00:00"/>
    <n v="0"/>
    <s v="N/A"/>
    <n v="0"/>
    <s v="N/A"/>
    <n v="0"/>
    <s v="N/A"/>
    <n v="0"/>
    <s v="N/A"/>
    <n v="-26"/>
    <x v="99"/>
    <n v="0"/>
    <n v="0"/>
    <n v="0"/>
    <n v="0"/>
    <d v="2025-11-30T00:00:00"/>
    <d v="2025-11-04T00:00:00"/>
    <n v="-63"/>
    <s v="N/A"/>
    <s v="Bogotá D.C."/>
    <s v="Cumplimiento"/>
    <s v="11-45-101158690"/>
    <s v="Seguros del Estado S.A."/>
    <d v="2025-01-20T00:00:00"/>
    <s v="20/01/2025 - 31/05/2026"/>
    <d v="2025-01-21T00:00:00"/>
    <s v="Mediante otrosí Nº1 del 06/08/2025 se publicó la reducción en tiempo y valor del contrato JEP-173-2025"/>
    <x v="0"/>
    <s v="Reducción"/>
    <s v="N/A"/>
    <s v="ECONOMÍA "/>
    <s v="N/A"/>
    <s v="Femenino"/>
    <s v="Francia.Jimenez@jep.gov.co"/>
    <s v="https://community.secop.gov.co/Public/Tendering/ContractNoticePhases/View?PPI=CO1.PPI.36702371&amp;isFromPublicArea=True&amp;isModal=False"/>
    <s v="GOBIERNO_Y_GESTIÓN_DE_LAS_TECNOLOGÍAS"/>
    <s v="PROCESOS_DE_GESTIÓN"/>
    <s v="Dirección de TI"/>
    <s v="Secretaría Ejecutiva"/>
  </r>
  <r>
    <s v="JEP-174-2025"/>
    <s v="JEP-CSPO-174-2025"/>
    <s v="Julieth Barrera"/>
    <d v="2025-01-15T00:00:00"/>
    <s v="Maria Camila Lopez Moreno"/>
    <s v="Contratos o convenios que no requieren pluralidad de ofertas"/>
    <s v="1. Prestación de servicios profesionales y de apoyo a la gestión"/>
    <s v="Cédula de Ciudadanía"/>
    <n v="1002328560"/>
    <n v="0"/>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Manuel Alejandro Forero Figueroa"/>
    <n v="1032459184"/>
    <s v="F- Magistratura"/>
    <s v="N/A"/>
    <s v="Anonimizador"/>
    <s v="Óscar Javier Parra Vera"/>
    <s v="Inversión"/>
    <n v="57598056"/>
    <n v="57598056"/>
    <s v="N/A"/>
    <n v="4951123"/>
    <s v="N/A"/>
    <n v="53225"/>
    <n v="84025"/>
    <x v="0"/>
    <d v="2025-01-22T00:00:00"/>
    <d v="2025-02-03T00:00:00"/>
    <s v="N/A"/>
    <s v="N/A"/>
    <s v="N/A"/>
    <s v="N/A"/>
    <s v="N/A"/>
    <n v="-16338715"/>
    <d v="2025-08-12T00:00:00"/>
    <n v="0"/>
    <s v="N/A"/>
    <n v="0"/>
    <s v="N/A"/>
    <n v="0"/>
    <s v="N/A"/>
    <n v="0"/>
    <s v="N/A"/>
    <n v="-78"/>
    <x v="100"/>
    <n v="0"/>
    <n v="0"/>
    <n v="0"/>
    <n v="0"/>
    <d v="2025-12-31T00:00:00"/>
    <d v="2025-10-14T00:00:00"/>
    <n v="-84"/>
    <s v="N/A"/>
    <s v="Bogotá D.C."/>
    <s v="Cumplimiento"/>
    <s v="14-45-101119780"/>
    <s v="Seguros del Estado S.A."/>
    <d v="2025-01-27T00:00:00"/>
    <s v="22/01/2025 - 10/07/2026"/>
    <d v="2025-01-27T00:00:00"/>
    <s v="Mediante otrosí Nº1 del 12/08/2025 se publicó la reducción en tiempo y valor del contrato JEP-174-2025"/>
    <x v="0"/>
    <s v="Reducción"/>
    <s v="N/A"/>
    <s v="DERECHO "/>
    <s v="N/A"/>
    <s v="Femenino"/>
    <s v="maria.lopezm@jep.gov.co"/>
    <s v="https://community.secop.gov.co/Public/Tendering/ContractNoticePhases/View?PPI=CO1.PPI.36689692&amp;isFromPublicArea=True&amp;isModal=False"/>
    <s v="JUDICIAL_DIALÓGICO"/>
    <s v="PROCESOS_MISIONALES"/>
    <s v="Magistratura"/>
    <s v="Magistratura"/>
  </r>
  <r>
    <s v="JEP-175-2025"/>
    <s v="JEP-CSPO-175-2025"/>
    <s v="Julieth Barrera"/>
    <d v="2025-01-15T00:00:00"/>
    <s v="Diego Fernando Achuri Sierra"/>
    <s v="Contratos o convenios que no requieren pluralidad de ofertas"/>
    <s v="1. Prestación de servicios profesionales y de apoyo a la gestión"/>
    <s v="Cédula de Ciudadanía"/>
    <n v="1075298771"/>
    <n v="3"/>
    <s v="Persona Natural"/>
    <s v="Neiva"/>
    <s v="Prestar servicios profesionales para apoyar a la JEP en las actividades de investigación, sistematización y análisis en el macrocaso 11 que adelanta la Sala de Reconocimiento de Verdad, de Responsabilidad y de Determinación de Hechos y Conductas"/>
    <s v="Jairo Ernesto Arias Orjuela"/>
    <s v="Dirección de Asuntos Jurídicos"/>
    <s v="F- Magistratura"/>
    <s v="Luisa Fernanda López Peña"/>
    <n v="65780249"/>
    <s v="F- Magistratura"/>
    <s v="N/A"/>
    <s v="Caso 11"/>
    <s v="Lily Andrea Rueda Guzmán"/>
    <s v="Inversión"/>
    <n v="99307024"/>
    <n v="99307024"/>
    <s v="N/A"/>
    <n v="8536421"/>
    <s v="N/A"/>
    <n v="65825"/>
    <n v="84125"/>
    <x v="0"/>
    <d v="2025-01-21T00:00:00"/>
    <d v="2025-01-23T00:00:00"/>
    <s v="N/A"/>
    <s v="N/A"/>
    <s v="N/A"/>
    <s v="N/A"/>
    <s v="N/A"/>
    <n v="0"/>
    <s v="N/A"/>
    <n v="0"/>
    <s v="N/A"/>
    <n v="0"/>
    <s v="N/A"/>
    <n v="0"/>
    <s v="N/A"/>
    <n v="0"/>
    <s v="N/A"/>
    <n v="0"/>
    <x v="30"/>
    <n v="0"/>
    <n v="0"/>
    <n v="0"/>
    <n v="0"/>
    <d v="2025-12-31T00:00:00"/>
    <d v="2025-12-31T00:00:00"/>
    <n v="-6"/>
    <s v="N/A"/>
    <s v="Bogotá D.C."/>
    <s v="Cumplimiento"/>
    <s v="11-47-101029321"/>
    <s v="Seguros del Estado S.A."/>
    <d v="2025-01-22T00:00:00"/>
    <s v="21/01/2025 - 10/07/2026"/>
    <d v="2025-01-22T00:00:00"/>
    <s v="Ninguna"/>
    <x v="0"/>
    <s v="Ingreso"/>
    <s v="N/A"/>
    <s v="COMUNICACIÓN SOCIAL Y PERIODISMO "/>
    <s v="N/A"/>
    <s v="Masculino"/>
    <s v="diego.achuri@jep.gov.co"/>
    <s v="https://community.secop.gov.co/Public/Tendering/ContractNoticePhases/View?PPI=CO1.PPI.36691563&amp;isFromPublicArea=True&amp;isModal=False"/>
    <s v="JUDICIAL_DIALÓGICO"/>
    <s v="PROCESOS_MISIONALES"/>
    <s v="Magistratura"/>
    <s v="Magistratura"/>
  </r>
  <r>
    <s v="JEP-176-2025"/>
    <s v="JEP-CSPO-176-2025"/>
    <s v="Julieth Barrera"/>
    <d v="2025-01-15T00:00:00"/>
    <s v="Judith Camila Cordero Morales"/>
    <s v="Contratos o convenios que no requieren pluralidad de ofertas"/>
    <s v="1. Prestación de servicios profesionales y de apoyo a la gestión"/>
    <s v="Cédula de Ciudadanía"/>
    <n v="1018513122"/>
    <n v="9"/>
    <s v="Persona Natural"/>
    <s v="Bogotá D.C."/>
    <s v="Prestar servicios profesionales para apoyar y acompañar al despacho relator del macrocaso 11 en la preparación y desarrollo de diligencias y otras actuaciones orientadas al impulso procesal"/>
    <s v="Jairo Ernesto Arias Orjuela"/>
    <s v="Dirección de Asuntos Jurídicos"/>
    <s v="F- Magistratura"/>
    <s v="Luisa Fernanda López Peña"/>
    <n v="65780249"/>
    <s v="F- Magistratura"/>
    <s v="N/A"/>
    <s v="Caso 11"/>
    <s v="Lily Andrea Rueda Guzmán"/>
    <s v="Inversión"/>
    <n v="93397330"/>
    <n v="93397330"/>
    <s v="N/A"/>
    <n v="8028424"/>
    <s v="N/A"/>
    <n v="65725"/>
    <n v="79925"/>
    <x v="0"/>
    <d v="2025-01-21T00:00:00"/>
    <d v="2025-01-22T00:00:00"/>
    <s v="Ana Maria Lasso Valbuena"/>
    <s v="Cédula de ciudadanía"/>
    <n v="1018511600"/>
    <n v="9"/>
    <d v="2025-07-01T00:00:00"/>
    <n v="-22747202"/>
    <d v="2025-08-13T00:00:00"/>
    <n v="0"/>
    <s v="N/A"/>
    <n v="0"/>
    <s v="N/A"/>
    <n v="0"/>
    <s v="N/A"/>
    <n v="0"/>
    <s v="N/A"/>
    <n v="-78"/>
    <x v="101"/>
    <n v="0"/>
    <n v="0"/>
    <n v="0"/>
    <n v="0"/>
    <d v="2025-12-31T00:00:00"/>
    <d v="2025-10-14T00:00:00"/>
    <n v="-84"/>
    <s v="N/A"/>
    <s v="Bogotá D.C."/>
    <s v="Cumplimiento"/>
    <s v="11-47-101029242; 11-47-101035714"/>
    <s v="Seguros del Estado S.A.; Seguros del Estado S.A."/>
    <s v="21/01/2025; 01/07/2025"/>
    <s v="21/01/2025 - 10/07/2026; 01/07/2025 - 15/07/2026"/>
    <s v="22/01/2025; 10/07/2025"/>
    <s v="El 1/07/2025 se publico la cesión del contrato a ANA MARÍA LASSO VALBUENA; Mediante otrosí Nº1 del 13/08/2025 se publicó la reducción en tiempo y valor del contrato JEP-176-2025"/>
    <x v="0"/>
    <s v="Cesión; Reducción"/>
    <s v="N/A"/>
    <s v="PSICOLOGÍA; DERECHO "/>
    <s v="N/A;N/A"/>
    <s v="Femenino; Femenino"/>
    <s v="judith.cordero@jep.gov.co; ana.lasso@jep.gov.co"/>
    <s v="https://community.secop.gov.co/Public/Tendering/ContractNoticePhases/View?PPI=CO1.PPI.36698979&amp;isFromPublicArea=True&amp;isModal=False"/>
    <s v="JUDICIAL_DIALÓGICO"/>
    <s v="PROCESOS_MISIONALES"/>
    <s v="Magistratura"/>
    <s v="Magistratura"/>
  </r>
  <r>
    <s v="JEP-177-2025"/>
    <s v="JEP-CSPO-177-2025"/>
    <s v="Laura Cuenca"/>
    <d v="2025-01-15T00:00:00"/>
    <s v="Libia Jeannette Vasquez Guarnizo"/>
    <s v="Contratos o convenios que no requieren pluralidad de ofertas"/>
    <s v="1. Prestación de servicios profesionales y de apoyo a la gestión"/>
    <s v="Cédula de Ciudadanía"/>
    <n v="52307368"/>
    <n v="3"/>
    <s v="Persona Natural"/>
    <s v="Bogotá D.C."/>
    <s v="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
    <s v="Claudia Liliana Erazo Maldonado"/>
    <s v="Subsecretaría Ejecutiva"/>
    <s v="BB- Oficina Asesora de Atención a Victimas "/>
    <s v="Claudia Viviana Ferro Buitrago"/>
    <n v="52032888"/>
    <s v="BB- Oficina de Atención a Victimas "/>
    <s v="N/A"/>
    <s v="N/A"/>
    <s v="N/A"/>
    <s v="Inversión"/>
    <n v="113210038"/>
    <n v="113210038"/>
    <s v="N/A"/>
    <n v="9731522"/>
    <s v="N/A"/>
    <n v="58525"/>
    <n v="69025"/>
    <x v="0"/>
    <d v="2025-01-20T00:00:00"/>
    <d v="2025-01-21T00:00:00"/>
    <s v="N/A"/>
    <s v="N/A"/>
    <s v="N/A"/>
    <s v="N/A"/>
    <s v="N/A"/>
    <n v="0"/>
    <s v="N/A"/>
    <n v="0"/>
    <s v="N/A"/>
    <n v="0"/>
    <s v="N/A"/>
    <n v="0"/>
    <s v="N/A"/>
    <n v="0"/>
    <s v="N/A"/>
    <n v="0"/>
    <x v="19"/>
    <n v="0"/>
    <n v="0"/>
    <n v="0"/>
    <n v="0"/>
    <d v="2025-12-31T00:00:00"/>
    <d v="2025-12-31T00:00:00"/>
    <n v="-6"/>
    <s v="N/A"/>
    <s v="Bogotá D.C."/>
    <s v="Cumplimiento"/>
    <s v="25-47-101006283"/>
    <s v="Seguros del Estado S.A."/>
    <d v="2025-01-20T00:00:00"/>
    <s v="20/01/2025 - 01/07/2026"/>
    <d v="2025-01-21T00:00:00"/>
    <s v="Ninguna"/>
    <x v="0"/>
    <s v="Ingreso"/>
    <s v="N/A"/>
    <s v="TRABAJO SOCIAL "/>
    <s v="N/A"/>
    <s v="Femenino"/>
    <s v="libia.vasquez@jep.gov.co"/>
    <s v="https://community.secop.gov.co/Public/Tendering/ContractNoticePhases/View?PPI=CO1.PPI.36683656&amp;isFromPublicArea=True&amp;isModal=False"/>
    <s v="PARTICIPACIÓN_EFECTIVA_REPRESENTACIÓN_Y_DEFENSA_TÉCNICA"/>
    <s v="PROCESOS_MISIONALES"/>
    <s v="Subsecretaría Ejecutiva"/>
    <s v="Secretaría Ejecutiva"/>
  </r>
  <r>
    <s v="JEP-178-2025"/>
    <s v="JEP-CSPO-178-2025"/>
    <s v="Laura Cuenca"/>
    <d v="2025-01-15T00:00:00"/>
    <s v="Natalia Zambrano Fernandez"/>
    <s v="Contratos o convenios que no requieren pluralidad de ofertas"/>
    <s v="1. Prestación de servicios profesionales y de apoyo a la gestión"/>
    <s v="Cédula de Ciudadanía"/>
    <n v="1130603927"/>
    <n v="3"/>
    <s v="Persona Natural"/>
    <s v="Cali"/>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9307024"/>
    <n v="99307024"/>
    <s v="N/A"/>
    <n v="8536421"/>
    <s v="N/A"/>
    <n v="58125"/>
    <n v="73625"/>
    <x v="0"/>
    <d v="2025-01-20T00:00:00"/>
    <d v="2025-01-22T00:00:00"/>
    <s v="N/A"/>
    <s v="N/A"/>
    <s v="N/A"/>
    <s v="N/A"/>
    <s v="N/A"/>
    <n v="0"/>
    <s v="N/A"/>
    <n v="0"/>
    <s v="N/A"/>
    <n v="0"/>
    <s v="N/A"/>
    <n v="0"/>
    <s v="N/A"/>
    <n v="0"/>
    <s v="N/A"/>
    <n v="0"/>
    <x v="30"/>
    <n v="0"/>
    <n v="0"/>
    <n v="0"/>
    <n v="0"/>
    <d v="2025-12-31T00:00:00"/>
    <d v="2025-12-31T00:00:00"/>
    <n v="-6"/>
    <s v="N/A"/>
    <s v="Cali"/>
    <s v="Cumplimiento"/>
    <s v="25-47-101006290"/>
    <s v="Seguros del Estado S.A."/>
    <d v="2025-01-21T00:00:00"/>
    <s v="20/01/2025 - 01/07/2026"/>
    <d v="2025-01-22T00:00:00"/>
    <s v="Ninguna"/>
    <x v="0"/>
    <s v="Ingreso"/>
    <s v="N/A"/>
    <s v="PSICOLOGÍA"/>
    <s v="N/A"/>
    <s v="Femenino"/>
    <s v="natalia.zambrano@jep.gov.co"/>
    <s v="https://community.secop.gov.co/Public/Tendering/ContractNoticePhases/View?PPI=CO1.PPI.36692668&amp;isFromPublicArea=True&amp;isModal=False"/>
    <s v="PARTICIPACIÓN_EFECTIVA_REPRESENTACIÓN_Y_DEFENSA_TÉCNICA"/>
    <s v="PROCESOS_MISIONALES"/>
    <s v="Subsecretaría Ejecutiva"/>
    <s v="Secretaría Ejecutiva"/>
  </r>
  <r>
    <s v="JEP-179-2025"/>
    <s v="JEP-CSPO-179-2025"/>
    <s v="Laura Cuenca"/>
    <d v="2025-01-15T00:00:00"/>
    <s v="Jorge Fernando Vargas Rodriguez"/>
    <s v="Contratos o convenios que no requieren pluralidad de ofertas"/>
    <s v="1. Prestación de servicios profesionales y de apoyo a la gestión"/>
    <s v="Cédula de Ciudadanía"/>
    <n v="79244908"/>
    <n v="7"/>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Claudia Viviana Ferro Buitrago"/>
    <n v="52032888"/>
    <s v="BB- Oficina de Atención a Victimas "/>
    <s v="Sandra Helena Narváez Ramirez; 35895987"/>
    <s v="N/A"/>
    <s v="N/A"/>
    <s v="Inversión"/>
    <n v="71501070"/>
    <n v="71501070"/>
    <s v="N/A"/>
    <n v="6146224"/>
    <s v="N/A"/>
    <n v="61625"/>
    <n v="96625"/>
    <x v="0"/>
    <d v="2025-01-24T00:00:00"/>
    <d v="2025-01-27T00:00:00"/>
    <s v="N/A"/>
    <s v="N/A"/>
    <s v="N/A"/>
    <s v="N/A"/>
    <s v="N/A"/>
    <n v="0"/>
    <s v="N/A"/>
    <n v="0"/>
    <s v="N/A"/>
    <n v="0"/>
    <s v="N/A"/>
    <n v="0"/>
    <s v="N/A"/>
    <n v="0"/>
    <s v="N/A"/>
    <n v="-57"/>
    <x v="23"/>
    <n v="0"/>
    <n v="0"/>
    <n v="0"/>
    <n v="0"/>
    <d v="2025-12-31T00:00:00"/>
    <d v="2025-11-04T00:00:00"/>
    <n v="-63"/>
    <d v="2025-11-05T00:00:00"/>
    <s v="Bogotá D.C."/>
    <s v="Cumplimiento"/>
    <s v="18-47-101009574"/>
    <s v="Seguros del Estado S.A."/>
    <d v="2025-01-25T00:00:00"/>
    <s v="24/01/2025 - 06/07/2026"/>
    <d v="2025-01-27T00:00:00"/>
    <s v="El 4/11/2025 de publicó el acta de balance y cierre del cotrato por terminación antiicipada de mutuo acuerdo. "/>
    <x v="0"/>
    <s v="Terminación anticipada"/>
    <s v="N/A"/>
    <s v="ECONOMÍA "/>
    <s v="N/A"/>
    <s v="Masculino"/>
    <s v="jorge.vargas@jep.gov.co"/>
    <s v="https://community.secop.gov.co/Public/Tendering/ContractNoticePhases/View?PPI=CO1.PPI.36693448&amp;isFromPublicArea=True&amp;isModal=False"/>
    <s v="PARTICIPACIÓN_EFECTIVA_REPRESENTACIÓN_Y_DEFENSA_TÉCNICA"/>
    <s v="PROCESOS_MISIONALES"/>
    <s v="Subsecretaría Ejecutiva"/>
    <s v="Secretaría Ejecutiva"/>
  </r>
  <r>
    <s v="JEP-180-2025"/>
    <s v="JEP-CSPO-180-2025"/>
    <s v="Laura Cuenca"/>
    <d v="2025-01-15T00:00:00"/>
    <s v="Laura Camila Ramirez Muñoz"/>
    <s v="Contratos o convenios que no requieren pluralidad de ofertas"/>
    <s v="1. Prestación de servicios profesionales y de apoyo a la gestión"/>
    <s v="Cédula de Ciudadanía"/>
    <n v="1033802617"/>
    <n v="7"/>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Claudia Viviana Ferro Buitrago"/>
    <n v="52032888"/>
    <s v="BB- Oficina de Atención a Victimas "/>
    <s v="N/A"/>
    <s v="N/A"/>
    <s v="N/A"/>
    <s v="Inversión"/>
    <n v="71501070"/>
    <n v="71501070"/>
    <s v="N/A"/>
    <n v="6146224"/>
    <s v="N/A"/>
    <n v="61125"/>
    <n v="69225"/>
    <x v="0"/>
    <d v="2025-01-20T00:00:00"/>
    <d v="2025-01-22T00:00:00"/>
    <s v="N/A"/>
    <s v="N/A"/>
    <s v="N/A"/>
    <s v="N/A"/>
    <s v="N/A"/>
    <n v="0"/>
    <s v="N/A"/>
    <n v="0"/>
    <s v="N/A"/>
    <n v="0"/>
    <s v="N/A"/>
    <n v="0"/>
    <s v="N/A"/>
    <n v="0"/>
    <s v="N/A"/>
    <n v="0"/>
    <x v="23"/>
    <n v="0"/>
    <n v="0"/>
    <n v="0"/>
    <n v="0"/>
    <d v="2025-12-31T00:00:00"/>
    <d v="2025-12-31T00:00:00"/>
    <n v="-6"/>
    <s v="N/A"/>
    <s v="Bogotá D.C."/>
    <s v="Cumplimiento"/>
    <s v="NB-100365946"/>
    <s v="Seguros Mundial"/>
    <d v="2025-01-21T00:00:00"/>
    <s v="20/01/2025 - 10/07/2026"/>
    <d v="2025-01-22T00:00:00"/>
    <s v="Ninguna"/>
    <x v="0"/>
    <s v="Ingreso"/>
    <s v="N/A"/>
    <s v="INGENIERIA INDUSTRIAL"/>
    <s v="N/A"/>
    <s v="Femenino"/>
    <s v="laura.ramirezm@jep.gov.co"/>
    <s v="https://community.secop.gov.co/Public/Tendering/ContractNoticePhases/View?PPI=CO1.PPI.36703969&amp;isFromPublicArea=True&amp;isModal=False"/>
    <s v="PARTICIPACIÓN_EFECTIVA_REPRESENTACIÓN_Y_DEFENSA_TÉCNICA"/>
    <s v="PROCESOS_MISIONALES"/>
    <s v="Subsecretaría Ejecutiva"/>
    <s v="Secretaría Ejecutiva"/>
  </r>
  <r>
    <s v="JEP-181-2025"/>
    <s v="JEP-CSPO-181-2025"/>
    <s v="Laura Cuenca"/>
    <d v="2025-01-15T00:00:00"/>
    <s v="Maria Monica Lopez Bastidas"/>
    <s v="Contratos o convenios que no requieren pluralidad de ofertas"/>
    <s v="1. Prestación de servicios profesionales y de apoyo a la gestión"/>
    <s v="Cédula de Ciudadanía"/>
    <n v="1019091047"/>
    <n v="5"/>
    <s v="Persona Natural"/>
    <s v="Bogotá D.C."/>
    <s v="Prestar servicios profesionales para apoyar a la Oficina Asesora de Atención a Víctimas en la implementación de lineamientos técnicos, jurídicos y pedagógicos, que faciliten la orientación, asesoria y acompañamiento en el desarrollo de la labor misional de garantizar la participación de las víctimas en los procesos judiciales y no judiciales en la JEP desde un enfoque diferencial, restaurativo y reparador"/>
    <s v="Claudia Liliana Erazo Maldonado"/>
    <s v="Subsecretaría Ejecutiva"/>
    <s v="BB- Oficina Asesora de Atención a Victimas "/>
    <s v="Claudia Viviana Ferro Buitrago"/>
    <n v="52032888"/>
    <s v="BB- Oficina de Atención a Victimas "/>
    <s v="N/A"/>
    <s v="N/A"/>
    <s v="N/A"/>
    <s v="Inversión"/>
    <n v="71501070"/>
    <n v="71501070"/>
    <s v="N/A"/>
    <n v="6146224"/>
    <s v="N/A"/>
    <n v="60925"/>
    <n v="75025"/>
    <x v="0"/>
    <d v="2025-01-21T00:00:00"/>
    <d v="2025-01-22T00:00:00"/>
    <s v="N/A"/>
    <s v="N/A"/>
    <s v="N/A"/>
    <s v="N/A"/>
    <s v="N/A"/>
    <n v="0"/>
    <s v="N/A"/>
    <n v="0"/>
    <s v="N/A"/>
    <n v="0"/>
    <s v="N/A"/>
    <n v="0"/>
    <s v="N/A"/>
    <n v="0"/>
    <s v="N/A"/>
    <n v="0"/>
    <x v="23"/>
    <n v="0"/>
    <n v="0"/>
    <n v="0"/>
    <n v="0"/>
    <d v="2025-12-31T00:00:00"/>
    <d v="2025-12-31T00:00:00"/>
    <n v="-6"/>
    <s v="N/A"/>
    <s v="Bogotá D.C."/>
    <s v="Cumplimiento"/>
    <s v="21-45-101470867"/>
    <s v="Seguros del Estado S.A."/>
    <d v="2025-01-21T00:00:00"/>
    <s v="21/01/2025 - 15/07/226"/>
    <d v="2025-01-21T00:00:00"/>
    <s v="Ninguna"/>
    <x v="0"/>
    <s v="Ingreso"/>
    <s v="N/A"/>
    <s v="INTERNACIONALISTA "/>
    <s v="N/A"/>
    <s v="Femenino"/>
    <s v="Maria.LopezB@jep.gov.co"/>
    <s v="https://community.secop.gov.co/Public/Tendering/ContractNoticePhases/View?PPI=CO1.PPI.36706533&amp;isFromPublicArea=True&amp;isModal=False"/>
    <s v="PARTICIPACIÓN_EFECTIVA_REPRESENTACIÓN_Y_DEFENSA_TÉCNICA"/>
    <s v="PROCESOS_MISIONALES"/>
    <s v="Subsecretaría Ejecutiva"/>
    <s v="Secretaría Ejecutiva"/>
  </r>
  <r>
    <s v="JEP-182-2025"/>
    <s v="JEP-CSPO-182-2025"/>
    <s v="Laura Cuenca"/>
    <d v="2025-01-15T00:00:00"/>
    <s v="John Fredy Farias Peña"/>
    <s v="Contratos o convenios que no requieren pluralidad de ofertas"/>
    <s v="1. Prestación de servicios profesionales y de apoyo a la gestión"/>
    <s v="Cédula de Ciudadanía"/>
    <n v="79222855"/>
    <n v="0"/>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71501070"/>
    <n v="71501070"/>
    <s v="N/A"/>
    <n v="6146224"/>
    <s v="N/A"/>
    <n v="60825"/>
    <n v="75125"/>
    <x v="0"/>
    <d v="2025-01-21T00:00:00"/>
    <d v="2025-01-22T00:00:00"/>
    <s v="N/A"/>
    <s v="N/A"/>
    <s v="N/A"/>
    <s v="N/A"/>
    <s v="N/A"/>
    <n v="0"/>
    <s v="N/A"/>
    <n v="0"/>
    <s v="N/A"/>
    <n v="0"/>
    <s v="N/A"/>
    <n v="0"/>
    <s v="N/A"/>
    <n v="0"/>
    <s v="N/A"/>
    <n v="-292"/>
    <x v="23"/>
    <n v="0"/>
    <n v="0"/>
    <n v="0"/>
    <n v="0"/>
    <d v="2025-12-31T00:00:00"/>
    <d v="2025-03-14T00:00:00"/>
    <n v="-298"/>
    <d v="2025-03-15T00:00:00"/>
    <s v="Bogotá D.C."/>
    <s v="Cumplimiento"/>
    <s v="33-45-101133662"/>
    <s v="Seguros del Estado S.A."/>
    <d v="2025-01-21T00:00:00"/>
    <s v="21/01/2025 - 02/07/2026"/>
    <d v="2025-01-22T00:00:00"/>
    <s v="El 15/03/2025 se publicó la terminación anticipada del contrato No. JEP-182-2025 a partir del 15 de marzo de 2025"/>
    <x v="0"/>
    <s v="Terminación anticipada"/>
    <s v="N/A"/>
    <s v="INGENIERIA DE SISTEMAS"/>
    <s v="N/A"/>
    <s v="Masculino"/>
    <s v="john.farias@jep.gov.co"/>
    <s v="https://community.secop.gov.co/Public/Tendering/ContractNoticePhases/View?PPI=CO1.PPI.36706556&amp;isFromPublicArea=True&amp;isModal=False"/>
    <s v="PARTICIPACIÓN_EFECTIVA_REPRESENTACIÓN_Y_DEFENSA_TÉCNICA"/>
    <s v="PROCESOS_MISIONALES"/>
    <s v="Subsecretaría Ejecutiva"/>
    <s v="Secretaría Ejecutiva"/>
  </r>
  <r>
    <s v="JEP-183-2025"/>
    <s v="JEP-CSPO-183-2025"/>
    <s v="Miguel Salcedo"/>
    <d v="2025-01-15T00:00:00"/>
    <s v="Carolina Patricia Trejos Carvajal"/>
    <s v="Contratos o convenios que no requieren pluralidad de ofertas"/>
    <s v="1. Prestación de servicios profesionales y de apoyo a la gestión"/>
    <s v="Cédula de Ciudadanía"/>
    <n v="1088323489"/>
    <n v="5"/>
    <s v="Persona Natural"/>
    <s v="Pereira"/>
    <s v="Prestar servicios profesionales para apoyar a la JEP en las actividades de investigación, sistematización y análisis en el macrocaso 11 que adelanta la Sala de Reconocimiento de_x000a_Verdad, de Responsabilidad y de Determinación de Hechos y Conductas."/>
    <s v="Jairo Ernesto Arias Orjuela"/>
    <s v="Dirección de Asuntos Jurídicos"/>
    <s v="F- Magistratura"/>
    <s v="Luisa Fernanda López Peña"/>
    <n v="65780249"/>
    <s v="F- Magistratura"/>
    <s v="N/A"/>
    <s v="Caso 11"/>
    <s v="Lily Andrea Rueda Guzmán"/>
    <s v="Inversión"/>
    <n v="99307024"/>
    <n v="99307024"/>
    <s v="N/A"/>
    <n v="8536421"/>
    <s v="N/A"/>
    <n v="67225"/>
    <n v="74025"/>
    <x v="0"/>
    <d v="2025-01-20T00:00:00"/>
    <d v="2025-01-22T00:00:00"/>
    <s v="N/A"/>
    <s v="N/A"/>
    <s v="N/A"/>
    <s v="N/A"/>
    <s v="N/A"/>
    <n v="0"/>
    <s v="N/A"/>
    <n v="0"/>
    <s v="N/A"/>
    <n v="0"/>
    <s v="N/A"/>
    <n v="0"/>
    <s v="N/A"/>
    <n v="0"/>
    <s v="N/A"/>
    <n v="0"/>
    <x v="30"/>
    <n v="0"/>
    <n v="0"/>
    <n v="0"/>
    <n v="0"/>
    <d v="2025-12-31T00:00:00"/>
    <d v="2025-12-31T00:00:00"/>
    <n v="-6"/>
    <s v="N/A"/>
    <s v="Bogotá D.C."/>
    <s v="Cumplimiento"/>
    <s v="55-47-101011286"/>
    <s v="Seguros del Estado S.A."/>
    <d v="2025-01-21T00:00:00"/>
    <s v="17/01/2025 - 30/06/2026"/>
    <d v="2025-01-21T00:00:00"/>
    <s v="Ninguna"/>
    <x v="0"/>
    <s v="Ingreso"/>
    <s v="N/A"/>
    <s v="DERECHO "/>
    <s v="N/A"/>
    <s v="Femenino"/>
    <s v="carolina.trejos@jep.gov.co"/>
    <s v="https://community.secop.gov.co/Public/Tendering/ContractNoticePhases/View?PPI=CO1.PPI.36687421&amp;isFromPublicArea=True&amp;isModal=False"/>
    <s v="JUDICIAL_DIALÓGICO"/>
    <s v="PROCESOS_MISIONALES"/>
    <s v="Magistratura"/>
    <s v="Magistratura"/>
  </r>
  <r>
    <s v="JEP-184-2025"/>
    <s v="JEP-CSPO-184-2025"/>
    <s v="Arinson Ruiz"/>
    <d v="2025-01-15T00:00:00"/>
    <s v="Jose Daniel Annichiarico  Hincapia"/>
    <s v="Contratos o convenios que no requieren pluralidad de ofertas"/>
    <s v="1. Prestación de servicios profesionales y de apoyo a la gestión"/>
    <s v="Cédula de Ciudadanía"/>
    <n v="72291104"/>
    <n v="7"/>
    <s v="Persona Natural"/>
    <s v="Barranquilla "/>
    <s v="Prestar servicios profesionales para apoyar a la Oficina Asesora de Recursos Físicos e Infraestructura en la gestión, ejecución, seguimiento y cumplimiento de los  planes, programas, actividades y compromisos de la dependencia"/>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Inversión"/>
    <n v="95199988"/>
    <n v="95199988"/>
    <s v="N/A"/>
    <n v="8500000"/>
    <s v="N/A"/>
    <n v="80625"/>
    <n v="70125"/>
    <x v="2"/>
    <d v="2025-01-17T00:00:00"/>
    <d v="2025-01-20T00:00:00"/>
    <s v="N/A"/>
    <s v="N/A"/>
    <s v="N/A"/>
    <s v="N/A"/>
    <s v="N/A"/>
    <n v="-19833330"/>
    <d v="2025-08-12T00:00:00"/>
    <n v="0"/>
    <s v="N/A"/>
    <n v="0"/>
    <s v="N/A"/>
    <n v="0"/>
    <s v="N/A"/>
    <n v="0"/>
    <s v="N/A"/>
    <n v="-71"/>
    <x v="102"/>
    <n v="0"/>
    <n v="0"/>
    <n v="0"/>
    <n v="0"/>
    <d v="2025-12-24T00:00:00"/>
    <d v="2025-10-14T00:00:00"/>
    <n v="-84"/>
    <s v="N/A"/>
    <s v="Bogotá D.C."/>
    <s v="Cumplimiento"/>
    <s v="33-47-101015878"/>
    <s v="Seguros del Estado S.A."/>
    <d v="2025-01-17T00:00:00"/>
    <s v="20/01/2025 - 30/06/2026"/>
    <d v="2025-01-20T00:00:00"/>
    <s v="Mediante otrosí Nº1 del 12/08/2025 se publicó la reducción en tiempo y valor del contrato JEP-184-2025"/>
    <x v="0"/>
    <s v="Reducción"/>
    <s v="N/A"/>
    <s v="INGENIERÍA INDUSTRIAL "/>
    <s v="N/A"/>
    <s v="Masculino"/>
    <s v="jose.annichiarico@jep.gov.co"/>
    <s v="https://community.secop.gov.co/Public/Tendering/ContractNoticePhases/View?PPI=CO1.PPI.36697753&amp;isFromPublicArea=True&amp;isModal=False"/>
    <s v="GESTIÓN_DE_SEGURIDAD_BIENES_Y_SERVICIOS"/>
    <s v="PROCESOS_DE_GESTIÓN"/>
    <s v="Dirección Administrativa y Financiera"/>
    <s v="Secretaría Ejecutiva"/>
  </r>
  <r>
    <s v="JEP-185-2025"/>
    <s v="JEP-CSPO-185-2025"/>
    <s v="Miguel Salcedo"/>
    <d v="2025-01-15T00:00:00"/>
    <s v="Diana Paola  Perafan Montilla"/>
    <s v="Contratos o convenios que no requieren pluralidad de ofertas"/>
    <s v="1. Prestación de servicios profesionales y de apoyo a la gestión"/>
    <s v="Cédula de Ciudadanía"/>
    <n v="34316654"/>
    <n v="8"/>
    <s v="Persona Natural"/>
    <s v="Bogotá D.C."/>
    <s v="Prestar servicios profesionales para apoyar en la implementacion y sistematizacion de la puesta en marcha de metodologias de justicia restaurativa, en el desarrollo de las diferentes actuaciones judiciales con victimas, comparecientes y con las dos partes"/>
    <s v="Jairo Ernesto Arias Orjuela"/>
    <s v="Dirección de Asuntos Jurídicos"/>
    <s v="F- Magistratura"/>
    <s v="Álvaro Fabián Carreño Ordóñez"/>
    <n v="1098654844"/>
    <s v="F- Magistratura"/>
    <s v="N/A"/>
    <s v="Justicia Restaurativa"/>
    <s v="Julieta Lemaitre Ripoll"/>
    <s v="Inversión"/>
    <n v="99307024"/>
    <n v="99307024"/>
    <s v="N/A"/>
    <n v="8536421"/>
    <s v="N/A"/>
    <n v="67025"/>
    <n v="74125"/>
    <x v="0"/>
    <d v="2025-01-20T00:00:00"/>
    <d v="2025-01-24T00:00:00"/>
    <s v="N/A"/>
    <s v="N/A"/>
    <s v="N/A"/>
    <s v="N/A"/>
    <s v="N/A"/>
    <n v="-24755622"/>
    <d v="2025-08-12T00:00:00"/>
    <n v="0"/>
    <s v="N/A"/>
    <n v="0"/>
    <s v="N/A"/>
    <n v="0"/>
    <s v="N/A"/>
    <n v="0"/>
    <s v="N/A"/>
    <n v="-78"/>
    <x v="103"/>
    <n v="0"/>
    <n v="0"/>
    <n v="0"/>
    <n v="0"/>
    <d v="2025-12-31T00:00:00"/>
    <d v="2025-10-14T00:00:00"/>
    <n v="-84"/>
    <s v="N/A"/>
    <s v="Bogotá D.C."/>
    <s v="Cumplimiento"/>
    <s v="11-47-101029238"/>
    <s v="Seguros del Estado S.A."/>
    <d v="2025-01-21T00:00:00"/>
    <s v="21/01/2025 - 10/07/2026"/>
    <d v="2025-01-21T00:00:00"/>
    <s v="Mediante otrosí Nº1 del 12/08/2025 se publicó la reducción en tiempo y valor del contrato JEP-185-2025"/>
    <x v="0"/>
    <s v="Reducción"/>
    <s v="N/A"/>
    <s v="PSICOLOGÍA"/>
    <s v="N/A"/>
    <s v="Femenino"/>
    <s v="diana.perafan@jep.gov.co"/>
    <s v="https://community.secop.gov.co/Public/Tendering/ContractNoticePhases/View?PPI=CO1.PPI.36688443&amp;isFromPublicArea=True&amp;isModal=False"/>
    <s v="JUDICIAL_DIALÓGICO"/>
    <s v="PROCESOS_MISIONALES"/>
    <s v="Magistratura"/>
    <s v="Magistratura"/>
  </r>
  <r>
    <s v="JEP-186-2025"/>
    <s v="JEP-CSPO-186-2025"/>
    <s v="Nina Cardenas"/>
    <d v="2025-01-15T00:00:00"/>
    <s v="Jesús David Espinosa Cantuca"/>
    <s v="Contratos o convenios que no requieren pluralidad de ofertas"/>
    <s v="1. Prestación de servicios profesionales y de apoyo a la gestión"/>
    <s v="Cédula de Ciudadanía"/>
    <n v="1124315707"/>
    <n v="2"/>
    <s v="Persona Natural"/>
    <s v="Bogotá D.C."/>
    <s v="Prestar servicios profesionales para apoyar y acompañar a la Oficina Asesora de Enfoques Diferenciales en las gestiones administrativas y operativas necesarias para el cumplimiento de las actividades y funciones nacionales a cargo de la dependencia. "/>
    <s v="Claudia Liliana Erazo Maldonado"/>
    <s v="Subsecretaría Ejecutiva"/>
    <s v="BB- Oficina Asesora de Enfoques Diferenciales"/>
    <s v="Eliana Fernanda Antonio Rosero"/>
    <n v="52517142"/>
    <s v="F- Magistratura"/>
    <s v="N/A"/>
    <s v="N/A"/>
    <s v="N/A"/>
    <s v="Inversión"/>
    <n v="71501070"/>
    <n v="71501070"/>
    <s v="N/A"/>
    <n v="6146224"/>
    <s v="N/A"/>
    <n v="57825"/>
    <n v="70825"/>
    <x v="0"/>
    <d v="2025-01-20T00:00:00"/>
    <d v="2025-01-21T00:00:00"/>
    <s v="N/A"/>
    <s v="N/A"/>
    <s v="N/A"/>
    <s v="N/A"/>
    <s v="N/A"/>
    <n v="0"/>
    <s v="N/A"/>
    <n v="0"/>
    <s v="N/A"/>
    <n v="0"/>
    <s v="N/A"/>
    <n v="0"/>
    <s v="N/A"/>
    <n v="0"/>
    <s v="N/A"/>
    <n v="0"/>
    <x v="23"/>
    <n v="0"/>
    <n v="0"/>
    <n v="0"/>
    <n v="0"/>
    <d v="2025-12-31T00:00:00"/>
    <d v="2025-12-31T00:00:00"/>
    <n v="-6"/>
    <s v="N/A"/>
    <s v="Bogotá D.C."/>
    <s v="Cumplimiento"/>
    <s v="775-47-994000000923"/>
    <s v="Aseguradora Solidaria de Colombia "/>
    <d v="2025-01-16T00:00:00"/>
    <s v="17/01/2025 - 30/06/2026"/>
    <d v="2025-01-20T00:00:00"/>
    <s v="Ninguna"/>
    <x v="0"/>
    <s v="Ingreso"/>
    <s v="N/A"/>
    <s v="INGENIERÍA AMBIENTAL "/>
    <s v="N/A"/>
    <s v="Masculino"/>
    <s v="jesus.espinosa@jep.gov.co"/>
    <s v="https://community.secop.gov.co/Public/Tendering/ContractNoticePhases/View?PPI=CO1.PPI.36694528&amp;isFromPublicArea=True&amp;isModal=False"/>
    <s v="PARTICIPACIÓN_EFECTIVA_REPRESENTACIÓN_Y_DEFENSA_TÉCNICA"/>
    <s v="PROCESOS_MISIONALES"/>
    <s v="Subsecretaría Ejecutiva"/>
    <s v="Secretaría Ejecutiva"/>
  </r>
  <r>
    <s v="JEP-187-2025"/>
    <s v="JEP-CSPO-187-2025"/>
    <s v="Nina Cardenas"/>
    <d v="2025-01-15T00:00:00"/>
    <s v="July Mariona Rivas Bustacara"/>
    <s v="Contratos o convenios que no requieren pluralidad de ofertas"/>
    <s v="1. Prestación de servicios profesionales y de apoyo a la gestión"/>
    <s v="Cédula de Ciudadanía"/>
    <n v="1077456128"/>
    <n v="2"/>
    <s v="Persona Natural"/>
    <s v="Bogotá D.C."/>
    <s v="Prestar servicios profesionales para apoyar jurídicamente  a la Oficina Asesora de Enfoques Diferenciales en la elaboración y revisión de documentos, asesoría y seguimiento al cumplimiento de compromisos y órdenes judiciales y en los demás procedimientos que se adelanten en la dependencia."/>
    <s v="Claudia Liliana Erazo Maldonado"/>
    <s v="Subsecretaría Ejecutiva"/>
    <s v="BB- Oficina Asesora de Enfoques Diferenciales"/>
    <s v="Eliana Fernanda Antonio Rosero"/>
    <n v="52517142"/>
    <s v="F- Magistratura"/>
    <s v="N/A"/>
    <s v="N/A"/>
    <s v="N/A"/>
    <s v="Inversión"/>
    <n v="113210038"/>
    <n v="113210038"/>
    <s v="N/A"/>
    <n v="9731522"/>
    <s v="N/A"/>
    <n v="57925"/>
    <n v="83725"/>
    <x v="0"/>
    <d v="2025-01-21T00:00:00"/>
    <d v="2025-01-23T00:00:00"/>
    <s v="N/A"/>
    <s v="N/A"/>
    <s v="N/A"/>
    <s v="N/A"/>
    <s v="N/A"/>
    <n v="0"/>
    <s v="N/A"/>
    <n v="0"/>
    <s v="N/A"/>
    <n v="0"/>
    <s v="N/A"/>
    <n v="0"/>
    <s v="N/A"/>
    <n v="0"/>
    <s v="N/A"/>
    <n v="0"/>
    <x v="19"/>
    <n v="0"/>
    <n v="0"/>
    <n v="0"/>
    <n v="0"/>
    <d v="2025-12-31T00:00:00"/>
    <d v="2025-12-31T00:00:00"/>
    <n v="-6"/>
    <s v="N/A"/>
    <s v="Bogotá D.C."/>
    <s v="Cumplimiento"/>
    <s v="21-45-101470780"/>
    <s v="Seguros del Estado S.A."/>
    <d v="2025-01-21T00:00:00"/>
    <s v="21/01/2025 - 01/07/2026"/>
    <d v="2025-01-22T00:00:00"/>
    <s v="Ninguna"/>
    <x v="0"/>
    <s v="Ingreso"/>
    <s v="N/A"/>
    <s v="DERECHO "/>
    <s v="N/A"/>
    <s v="Femenino"/>
    <s v="July.Rivas@jep.gov.co"/>
    <s v="https://community.secop.gov.co/Public/Tendering/ContractNoticePhases/View?PPI=CO1.PPI.36695089&amp;isFromPublicArea=True&amp;isModal=False"/>
    <s v="PARTICIPACIÓN_EFECTIVA_REPRESENTACIÓN_Y_DEFENSA_TÉCNICA"/>
    <s v="PROCESOS_MISIONALES"/>
    <s v="Subsecretaría Ejecutiva"/>
    <s v="Secretaría Ejecutiva"/>
  </r>
  <r>
    <s v="JEP-188-2025"/>
    <s v="JEP-CSPO-188-2025"/>
    <s v="Mateo Ávila"/>
    <d v="2025-01-15T00:00:00"/>
    <s v="Augusto Daniel Chavez Navarrete"/>
    <s v="Contratos o convenios que no requieren pluralidad de ofertas"/>
    <s v="1. Prestación de servicios profesionales y de apoyo a la gestión"/>
    <s v="Cédula de Ciudadanía"/>
    <n v="80763439"/>
    <n v="4"/>
    <s v="Persona Natural"/>
    <s v="Bogotá D.C."/>
    <s v="Prestar servicios profesionales para apoyar y acompañar al Sistema Autónomo de Asesoría y Defensa a Comparecientes en las gestiones administrativas propias del Sistema Autónomo, relacionadas con el acopio, compilación, validación, procesamiento, análisis y manejo de información. Así como, en la gestión operativa del sistema ViSTA, para el registro de abogados/as."/>
    <s v="Claudia Liliana Erazo Maldonado"/>
    <s v="Subsecretaría Ejecutiva"/>
    <s v="BB- Oficina Asesora de SAAD Defensa a Comparecientes "/>
    <s v="Jorge Alirio Mancera Cortes"/>
    <n v="79309847"/>
    <s v="BB- Oficina Asesora SAAD Defensa a Comparecientes "/>
    <s v="N/A"/>
    <s v="N/A"/>
    <s v="N/A"/>
    <s v="Inversión"/>
    <n v="81744762"/>
    <n v="81744762"/>
    <s v="N/A"/>
    <n v="7170594"/>
    <s v="N/A"/>
    <n v="72025"/>
    <n v="74625"/>
    <x v="0"/>
    <d v="2025-01-21T00:00:00"/>
    <d v="2025-01-21T00:00:00"/>
    <s v="N/A"/>
    <s v="N/A"/>
    <s v="N/A"/>
    <s v="N/A"/>
    <s v="N/A"/>
    <n v="0"/>
    <s v="N/A"/>
    <n v="0"/>
    <s v="N/A"/>
    <n v="0"/>
    <s v="N/A"/>
    <n v="0"/>
    <s v="N/A"/>
    <n v="0"/>
    <s v="N/A"/>
    <n v="0"/>
    <x v="75"/>
    <n v="0"/>
    <n v="0"/>
    <n v="0"/>
    <n v="0"/>
    <d v="2025-12-31T00:00:00"/>
    <d v="2025-12-31T00:00:00"/>
    <n v="-6"/>
    <s v="N/A"/>
    <s v="Bogotá D.C."/>
    <s v="Cumplimiento"/>
    <s v="21-47-101044344"/>
    <s v="Seguros del Estado S.A."/>
    <d v="2025-01-21T00:00:00"/>
    <s v="21/01/2025 - 05/07/2026"/>
    <d v="2025-01-21T00:00:00"/>
    <s v="Ninguna"/>
    <x v="0"/>
    <s v="Ingreso"/>
    <s v="N/A"/>
    <s v="ADMINISTRACIÓN DE EMPRESAS "/>
    <s v="N/A"/>
    <s v="Masculino"/>
    <s v="daniel.chavez@jep.gov.co"/>
    <s v="https://community.secop.gov.co/Public/Tendering/ContractNoticePhases/View?PPI=CO1.PPI.36746360&amp;isFromPublicArea=True&amp;isModal=False"/>
    <s v="PARTICIPACIÓN_EFECTIVA_REPRESENTACIÓN_Y_DEFENSA_TÉCNICA"/>
    <s v="PROCESOS_MISIONALES"/>
    <s v="Subsecretaría Ejecutiva"/>
    <s v="Secretaría Ejecutiva"/>
  </r>
  <r>
    <s v="JEP-189-2025"/>
    <s v="JEP-CSPO-189-2025"/>
    <s v="Mateo Ávila"/>
    <d v="2025-01-15T00:00:00"/>
    <s v="Manuela Troncoso Castro"/>
    <s v="Contratos o convenios que no requieren pluralidad de ofertas"/>
    <s v="1. Prestación de servicios profesionales y de apoyo a la gestión"/>
    <s v="Cédula de Ciudadanía"/>
    <n v="1110504810"/>
    <n v="3"/>
    <s v="Persona Natural"/>
    <s v="Bogotá D.C."/>
    <s v="Prestar servicios profesionales para apoyar y acompañar al Sistema Autónomo de Asesoría y Defensa a Comparecientes en el seguimiento del ejercicio de la defensa técnica y el desarrollo de las asesorías jurídicas brindadas a nivel nacional, así como en la elaboración de documentos e informes de contenido jurídico."/>
    <s v="Claudia Liliana Erazo Maldonado"/>
    <s v="Subsecretaría Ejecutiva"/>
    <s v="BB- Oficina Asesora de SAAD Defensa a Comparecientes "/>
    <s v="Jorge Alirio Mancera Cortes"/>
    <n v="79309847"/>
    <s v="BB- Oficina Asesora SAAD Defensa a Comparecientes "/>
    <s v="N/A"/>
    <s v="N/A"/>
    <s v="N/A"/>
    <s v="Inversión"/>
    <n v="81744762"/>
    <n v="81744762"/>
    <s v="N/A"/>
    <n v="7170594"/>
    <s v="N/A"/>
    <n v="72125"/>
    <n v="89925"/>
    <x v="0"/>
    <d v="2025-01-24T00:00:00"/>
    <d v="2025-01-27T00:00:00"/>
    <s v="N/A"/>
    <s v="N/A"/>
    <s v="N/A"/>
    <s v="N/A"/>
    <s v="N/A"/>
    <n v="0"/>
    <s v="N/A"/>
    <n v="0"/>
    <s v="N/A"/>
    <n v="0"/>
    <s v="N/A"/>
    <n v="0"/>
    <s v="N/A"/>
    <n v="0"/>
    <s v="N/A"/>
    <n v="-149"/>
    <x v="75"/>
    <n v="0"/>
    <n v="0"/>
    <n v="0"/>
    <n v="0"/>
    <d v="2025-12-31T00:00:00"/>
    <d v="2025-08-04T00:00:00"/>
    <n v="-155"/>
    <d v="2025-08-05T00:00:00"/>
    <s v="Bogotá D.C."/>
    <s v="Cumplimiento"/>
    <s v="21-45-101471321"/>
    <s v="Seguros del Estado S.A."/>
    <d v="2025-01-24T00:00:00"/>
    <s v="24/01/2025 - 01/07/2026"/>
    <d v="2025-01-27T00:00:00"/>
    <s v="El 5/08/2025 se publicó la terminación anticipada por mutuo acuerdo, con ejecución hasta el 04/08/2025"/>
    <x v="0"/>
    <s v="Terminación anticipada"/>
    <s v="N/A"/>
    <s v="DERECHO "/>
    <s v="N/A"/>
    <s v="Femenino"/>
    <s v="manuela.troncoso@jep.gov.co"/>
    <s v="https://community.secop.gov.co/Public/Tendering/ContractNoticePhases/View?PPI=CO1.PPI.36777030&amp;isFromPublicArea=True&amp;isModal=False"/>
    <s v="PARTICIPACIÓN_EFECTIVA_REPRESENTACIÓN_Y_DEFENSA_TÉCNICA"/>
    <s v="PROCESOS_MISIONALES"/>
    <s v="Subsecretaría Ejecutiva"/>
    <s v="Secretaría Ejecutiva"/>
  </r>
  <r>
    <s v="JEP-190-2025"/>
    <s v="JEP-CSPO-190-2025"/>
    <s v="Mateo Ávila"/>
    <d v="2025-01-15T00:00:00"/>
    <s v="Silvio Esteban Carvajal Ordoñez"/>
    <s v="Contratos o convenios que no requieren pluralidad de ofertas"/>
    <s v="1. Prestación de servicios profesionales y de apoyo a la gestión"/>
    <s v="Cédula de Ciudadanía"/>
    <n v="1018452569"/>
    <n v="4"/>
    <s v="Persona Natural"/>
    <s v="Bogotá D.C."/>
    <s v="Prestar servicios profesionales para apoyar al Sistema de Autónomo de Asesoría y Defensa a Comparecientes en las gestiones administrativas de seguimiento y control propias del desarrollo del Sistema Autónomo de Asesoría y Defensa."/>
    <s v="Claudia Liliana Erazo Maldonado"/>
    <s v="Subsecretaría Ejecutiva"/>
    <s v="BB- Oficina Asesora de SAAD Defensa a Comparecientes "/>
    <s v="Jorge Alirio Mancera Cortes"/>
    <n v="79309847"/>
    <s v="BB- Oficina Asesora SAAD Defensa a Comparecientes "/>
    <s v="N/A"/>
    <s v="N/A"/>
    <s v="N/A"/>
    <s v="Inversión"/>
    <n v="70066952"/>
    <n v="70066952"/>
    <s v="N/A"/>
    <n v="6146224"/>
    <s v="N/A"/>
    <n v="72425"/>
    <n v="85125"/>
    <x v="0"/>
    <d v="2025-01-22T00:00:00"/>
    <d v="2025-01-24T00:00:00"/>
    <s v="N/A"/>
    <s v="N/A"/>
    <s v="N/A"/>
    <s v="N/A"/>
    <s v="N/A"/>
    <n v="0"/>
    <s v="N/A"/>
    <n v="0"/>
    <s v="N/A"/>
    <n v="0"/>
    <s v="N/A"/>
    <n v="0"/>
    <s v="N/A"/>
    <n v="0"/>
    <s v="N/A"/>
    <n v="0"/>
    <x v="104"/>
    <n v="0"/>
    <n v="0"/>
    <n v="0"/>
    <n v="0"/>
    <d v="2025-12-31T00:00:00"/>
    <d v="2025-12-31T00:00:00"/>
    <n v="-6"/>
    <s v="N/A"/>
    <s v="Bogotá D.C."/>
    <s v="Cumplimiento"/>
    <s v="21-47-101044455"/>
    <s v="Seguros del Estado S.A."/>
    <d v="2025-01-23T00:00:00"/>
    <s v="22/01/2025 - 01/07/2026"/>
    <d v="2025-01-24T00:00:00"/>
    <s v="Ninguna"/>
    <x v="0"/>
    <s v="Ingreso"/>
    <s v="N/A"/>
    <s v="DERECHO "/>
    <s v="N/A"/>
    <s v="Masculino"/>
    <s v="Silvio.Carvajal@jep.gov.co"/>
    <s v="https://community.secop.gov.co/Public/Tendering/ContractNoticePhases/View?PPI=CO1.PPI.36777062&amp;isFromPublicArea=True&amp;isModal=False"/>
    <s v="PARTICIPACIÓN_EFECTIVA_REPRESENTACIÓN_Y_DEFENSA_TÉCNICA"/>
    <s v="PROCESOS_MISIONALES"/>
    <s v="Subsecretaría Ejecutiva"/>
    <s v="Secretaría Ejecutiva"/>
  </r>
  <r>
    <s v="JEP-191-2025"/>
    <s v="JEP-CSPO-191-2025"/>
    <s v="Mateo Ávila"/>
    <d v="2025-01-15T00:00:00"/>
    <s v="Hector Horacio Perez Prieto"/>
    <s v="Contratos o convenios que no requieren pluralidad de ofertas"/>
    <s v="1. Prestación de servicios profesionales y de apoyo a la gestión"/>
    <s v="Cédula de Ciudadanía"/>
    <n v="79348924"/>
    <n v="2"/>
    <s v="Persona Natural"/>
    <s v="Bogotá D.C."/>
    <s v="Prestar servicios para acompañar la gestión administrativa del Sistema Autónomo de Asesoría y Defensa a Comparecientes en asuntos relacionados con el apoyo a la supervisión de los contratos de la oficina."/>
    <s v="Claudia Liliana Erazo Maldonado"/>
    <s v="Subsecretaría Ejecutiva"/>
    <s v="BB- Oficina Asesora de SAAD Defensa a Comparecientes "/>
    <s v="Jorge Alirio Mancera Cortes"/>
    <n v="79309847"/>
    <s v="BB- Oficina Asesora SAAD Defensa a Comparecientes "/>
    <s v="N/A"/>
    <s v="N/A"/>
    <s v="N/A"/>
    <s v="Inversión"/>
    <n v="48657564"/>
    <n v="48657564"/>
    <s v="N/A"/>
    <n v="4268208"/>
    <s v="N/A"/>
    <n v="73925"/>
    <n v="74725"/>
    <x v="0"/>
    <d v="2025-01-21T00:00:00"/>
    <d v="2025-01-22T00:00:00"/>
    <s v="N/A"/>
    <s v="N/A"/>
    <s v="N/A"/>
    <s v="N/A"/>
    <s v="N/A"/>
    <n v="0"/>
    <s v="N/A"/>
    <n v="0"/>
    <s v="N/A"/>
    <n v="0"/>
    <s v="N/A"/>
    <n v="0"/>
    <s v="N/A"/>
    <n v="0"/>
    <s v="N/A"/>
    <n v="0"/>
    <x v="80"/>
    <n v="0"/>
    <n v="0"/>
    <n v="0"/>
    <n v="0"/>
    <d v="2025-12-31T00:00:00"/>
    <d v="2025-12-31T00:00:00"/>
    <n v="-6"/>
    <s v="N/A"/>
    <s v="Bogotá D.C."/>
    <s v="Cumplimiento"/>
    <s v="96-47-101003335"/>
    <s v="Seguros del Estado S.A."/>
    <d v="2025-01-22T00:00:00"/>
    <s v="21/01/2025 - 07/07/2026"/>
    <d v="2025-01-22T00:00:00"/>
    <s v="Ninguna"/>
    <x v="0"/>
    <s v="Ingreso"/>
    <s v="N/A"/>
    <s v="TECNOLOGÍA EN ADMINISTRACIÓN DE SISTEMAS"/>
    <s v="N/A"/>
    <s v="Masculino"/>
    <s v="hector.perez@jep.gov.co"/>
    <s v="https://community.secop.gov.co/Public/Tendering/ContractNoticePhases/View?PPI=CO1.PPI.36778433&amp;isFromPublicArea=True&amp;isModal=False"/>
    <s v="PARTICIPACIÓN_EFECTIVA_REPRESENTACIÓN_Y_DEFENSA_TÉCNICA"/>
    <s v="PROCESOS_MISIONALES"/>
    <s v="Subsecretaría Ejecutiva"/>
    <s v="Secretaría Ejecutiva"/>
  </r>
  <r>
    <s v="JEP-192-2025"/>
    <s v="JEP-CSPO-192-2025"/>
    <s v="Mateo Ávila"/>
    <d v="2025-01-15T00:00:00"/>
    <s v="Egna Katterine Nuñez Hernandez"/>
    <s v="Contratos o convenios que no requieren pluralidad de ofertas"/>
    <s v="1. Prestación de servicios profesionales y de apoyo a la gestión"/>
    <s v="Cédula de Ciudadanía"/>
    <n v="1032413270"/>
    <n v="2"/>
    <s v="Persona Natural"/>
    <s v="Soacha "/>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89268201"/>
    <n v="89268201"/>
    <s v="N/A"/>
    <n v="7853508"/>
    <s v="N/A"/>
    <n v="74725"/>
    <n v="84825"/>
    <x v="2"/>
    <d v="2025-01-22T00:00:00"/>
    <d v="2025-01-27T00:00:00"/>
    <s v="N/A"/>
    <s v="N/A"/>
    <s v="N/A"/>
    <s v="N/A"/>
    <s v="N/A"/>
    <n v="-21466260"/>
    <d v="2025-08-06T00:00:00"/>
    <n v="0"/>
    <s v="N/A"/>
    <n v="0"/>
    <s v="N/A"/>
    <n v="0"/>
    <s v="N/A"/>
    <n v="0"/>
    <s v="N/A"/>
    <n v="-78"/>
    <x v="105"/>
    <n v="0"/>
    <n v="0"/>
    <n v="0"/>
    <n v="0"/>
    <d v="2025-12-31T00:00:00"/>
    <d v="2025-10-14T00:00:00"/>
    <n v="-84"/>
    <s v="N/A"/>
    <s v="Bogotá D.C."/>
    <s v="Cumplimiento"/>
    <s v="11-47-101029397"/>
    <s v="Seguros del Estado S.A."/>
    <d v="2025-01-23T00:00:00"/>
    <s v="23/01/2025 - 30/06/2026"/>
    <d v="2025-01-23T00:00:00"/>
    <s v="Mediante otrosí Nº1 del 6/08/2025 se publicó la reducción en tiempo y valor del contrato JEP-192-2025"/>
    <x v="0"/>
    <s v="Reducción"/>
    <s v="N/A"/>
    <s v="ADMINISTRACIÓN DE EMPRESAS "/>
    <s v="N/A"/>
    <s v="Femenino"/>
    <s v="egna.nunez@jep.gov.co"/>
    <s v="https://community.secop.gov.co/Public/Tendering/ContractNoticePhases/View?PPI=CO1.PPI.36832406&amp;isFromPublicArea=True&amp;isModal=False"/>
    <s v="EVALUACIÓN_Y_CONTROL"/>
    <s v="PROCESOS_DE_PREVENCIÓN,_CONTROL_Y_EVALUACIÓN"/>
    <s v="Subdirección de Control Interno"/>
    <s v="Secretaría Ejecutiva"/>
  </r>
  <r>
    <s v="JEP-193-2025"/>
    <s v="JEP-CSPO-193-2025"/>
    <s v="Mateo Ávila"/>
    <d v="2025-01-15T00:00:00"/>
    <s v="Eliana Katerin Imbol Torres"/>
    <s v="Contratos o convenios que no requieren pluralidad de ofertas"/>
    <s v="1. Prestación de servicios profesionales y de apoyo a la gestión"/>
    <s v="Cédula de Ciudadanía"/>
    <n v="1016019889"/>
    <n v="3"/>
    <s v="Persona Natural"/>
    <s v="Bogotá D.C."/>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89268201"/>
    <n v="89268201"/>
    <s v="N/A"/>
    <n v="7853508"/>
    <s v="N/A"/>
    <n v="75825"/>
    <n v="84725"/>
    <x v="2"/>
    <d v="2025-01-22T00:00:00"/>
    <d v="2025-01-27T00:00:00"/>
    <s v="N/A"/>
    <s v="N/A"/>
    <s v="N/A"/>
    <s v="N/A"/>
    <s v="N/A"/>
    <n v="-21466260"/>
    <d v="2025-08-06T00:00:00"/>
    <n v="0"/>
    <s v="N/A"/>
    <n v="0"/>
    <s v="N/A"/>
    <n v="0"/>
    <s v="N/A"/>
    <n v="0"/>
    <s v="N/A"/>
    <n v="-78"/>
    <x v="105"/>
    <n v="0"/>
    <n v="0"/>
    <n v="0"/>
    <n v="0"/>
    <d v="2025-12-31T00:00:00"/>
    <d v="2025-10-14T00:00:00"/>
    <n v="-84"/>
    <s v="N/A"/>
    <s v="Bogotá D.C."/>
    <s v="Cumplimiento"/>
    <s v="11-45-101158894"/>
    <s v="Seguros del Estado S.A."/>
    <d v="2025-01-23T00:00:00"/>
    <s v="23/01/2025 - 30/06/2026"/>
    <d v="2025-01-24T00:00:00"/>
    <s v="Mediante otrosí Nº1 6/08/2025 del se publicó la reducción en tiempo y valor del contrato JEP-193-2025"/>
    <x v="0"/>
    <s v="Reducción"/>
    <s v="N/A"/>
    <s v="DERECHO "/>
    <s v="N/A"/>
    <s v="Femenino"/>
    <s v="eliana.imbol@jep.gov.co"/>
    <s v="https://community.secop.gov.co/Public/Tendering/ContractNoticePhases/View?PPI=CO1.PPI.36833106&amp;isFromPublicArea=True&amp;isModal=False"/>
    <s v="EVALUACIÓN_Y_CONTROL"/>
    <s v="PROCESOS_DE_PREVENCIÓN,_CONTROL_Y_EVALUACIÓN"/>
    <s v="Subdirección de Control Interno"/>
    <s v="Secretaría Ejecutiva"/>
  </r>
  <r>
    <s v="JEP-194-2025"/>
    <s v="JEP-CSPO-194-2025"/>
    <s v="Mateo Ávila"/>
    <d v="2025-01-15T00:00:00"/>
    <s v="Damian Alejandro Herazo Casallas"/>
    <s v="Contratos o convenios que no requieren pluralidad de ofertas"/>
    <s v="1. Prestación de servicios profesionales y de apoyo a la gestión"/>
    <s v="Cédula de Ciudadanía"/>
    <n v="1014188319"/>
    <n v="3"/>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1825"/>
    <n v="63625"/>
    <x v="1"/>
    <d v="2025-01-17T00:00:00"/>
    <d v="2025-01-20T00:00:00"/>
    <s v="N/A"/>
    <s v="N/A"/>
    <s v="N/A"/>
    <s v="N/A"/>
    <s v="N/A"/>
    <n v="0"/>
    <s v="N/A"/>
    <n v="0"/>
    <s v="N/A"/>
    <n v="0"/>
    <s v="N/A"/>
    <n v="0"/>
    <s v="N/A"/>
    <n v="0"/>
    <s v="N/A"/>
    <n v="0"/>
    <x v="80"/>
    <n v="0"/>
    <n v="0"/>
    <n v="0"/>
    <n v="0"/>
    <d v="2025-12-31T00:00:00"/>
    <d v="2025-12-31T00:00:00"/>
    <n v="-6"/>
    <s v="N/A"/>
    <s v="Bogotá D.C."/>
    <s v="Cumplimiento"/>
    <s v="33-47-101015850"/>
    <s v="Seguros del Estado S.A."/>
    <d v="2025-01-17T00:00:00"/>
    <s v="17/01/2025 - 01/07/2026"/>
    <d v="2025-01-17T00:00:00"/>
    <s v="Ninguna"/>
    <x v="0"/>
    <s v="Ingreso"/>
    <s v="N/A"/>
    <s v="TECNOLOGÍA EN LOGÍSTICA"/>
    <s v="N/A"/>
    <s v="Masculino"/>
    <s v="damian.herazo@jep.gov.co"/>
    <s v="https://community.secop.gov.co/Public/Tendering/ContractNoticePhases/View?PPI=CO1.PPI.36697988&amp;isFromPublicArea=True&amp;isModal=False"/>
    <s v="GESTIÓN_DE_SEGURIDAD_BIENES_Y_SERVICIOS"/>
    <s v="PROCESOS_DE_GESTIÓN"/>
    <s v="Dirección Administrativa y Financiera"/>
    <s v="Secretaría Ejecutiva"/>
  </r>
  <r>
    <s v="JEP-195-2025"/>
    <s v="JEP-CSPO-195-2025"/>
    <s v="Mateo Ávila"/>
    <d v="2025-01-15T00:00:00"/>
    <s v="Maria Paula Roncancio Castro"/>
    <s v="Contratos o convenios que no requieren pluralidad de ofertas"/>
    <s v="1. Prestación de servicios profesionales y de apoyo a la gestión"/>
    <s v="Cédula de Ciudadanía"/>
    <n v="1031157031"/>
    <n v="7"/>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1925"/>
    <n v="63525"/>
    <x v="1"/>
    <d v="2025-01-17T00:00:00"/>
    <d v="2025-01-20T00:00:00"/>
    <s v="N/A"/>
    <s v="N/A"/>
    <s v="N/A"/>
    <s v="N/A"/>
    <s v="N/A"/>
    <n v="0"/>
    <s v="N/A"/>
    <n v="0"/>
    <s v="N/A"/>
    <n v="0"/>
    <s v="N/A"/>
    <n v="0"/>
    <s v="N/A"/>
    <n v="0"/>
    <s v="N/A"/>
    <n v="0"/>
    <x v="80"/>
    <n v="0"/>
    <n v="0"/>
    <n v="0"/>
    <n v="0"/>
    <d v="2025-12-31T00:00:00"/>
    <d v="2025-12-31T00:00:00"/>
    <n v="-6"/>
    <s v="N/A"/>
    <s v="Bogotá D.C."/>
    <s v="Cumplimiento"/>
    <s v="33-47-101015853"/>
    <s v="Seguros del Estado S.A."/>
    <d v="2025-01-17T00:00:00"/>
    <s v="17/01/2025 - 01/07/2026"/>
    <d v="2025-01-17T00:00:00"/>
    <s v="La fecha de aprobación de garantias esta mal en el acta de inicio"/>
    <x v="0"/>
    <s v="Ingreso"/>
    <s v="N/A"/>
    <s v="TECNOLOGÍA EN GESTIÓN DE MERCADEOS"/>
    <s v="N/A"/>
    <s v="Femenino"/>
    <s v="maria.roncancio@jep.gov.co"/>
    <s v="https://community.secop.gov.co/Public/Tendering/ContractNoticePhases/View?PPI=CO1.PPI.36699177&amp;isFromPublicArea=True&amp;isModal=False"/>
    <s v="GESTIÓN_DE_SEGURIDAD_BIENES_Y_SERVICIOS"/>
    <s v="PROCESOS_DE_GESTIÓN"/>
    <s v="Dirección Administrativa y Financiera"/>
    <s v="Secretaría Ejecutiva"/>
  </r>
  <r>
    <s v="JEP-196-2025"/>
    <s v="JEP-CSPO-196-2025"/>
    <s v="Mateo Ávila"/>
    <d v="2025-01-15T00:00:00"/>
    <s v="Yamile Rodriguez"/>
    <s v="Contratos o convenios que no requieren pluralidad de ofertas"/>
    <s v="1. Prestación de servicios profesionales y de apoyo a la gestión"/>
    <s v="Cédula de Ciudadanía"/>
    <n v="39654064"/>
    <n v="1"/>
    <s v="Persona Natural"/>
    <s v="Bogotá D.C."/>
    <s v="Prestar servicios profesionales para apoyar a la Dirección Administrativa y Financiera y sus dependencias en la gestión y trámite de las solicitudes de tiquetes aéreos de víctimas, comparecientes, terceros intervinientes en los procesos judiciales y personas que apoyen la implementación del Sistema de Justicia Restaurativo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77552725"/>
    <n v="77552725"/>
    <s v="N/A"/>
    <n v="6802871"/>
    <s v="N/A"/>
    <n v="42025"/>
    <n v="110325"/>
    <x v="1"/>
    <d v="2025-01-30T00:00:00"/>
    <d v="2025-01-31T00:00:00"/>
    <s v="N/A"/>
    <s v="N/A"/>
    <s v="N/A"/>
    <s v="N/A"/>
    <s v="N/A"/>
    <n v="-4762013"/>
    <d v="2025-09-08T00:00:00"/>
    <n v="0"/>
    <s v="N/A"/>
    <n v="0"/>
    <s v="N/A"/>
    <n v="0"/>
    <s v="N/A"/>
    <n v="0"/>
    <s v="N/A"/>
    <n v="0"/>
    <x v="106"/>
    <n v="0"/>
    <n v="0"/>
    <n v="0"/>
    <n v="0"/>
    <d v="2025-12-31T00:00:00"/>
    <d v="2025-12-31T00:00:00"/>
    <n v="-6"/>
    <s v="N/A"/>
    <s v="Bogotá D.C."/>
    <s v="Cumplimiento"/>
    <s v="33-47-101016094"/>
    <s v="Seguros del Estado S.A."/>
    <d v="2025-01-30T00:00:00"/>
    <s v="30/01/2025 - 30/06/2026"/>
    <d v="2025-01-31T00:00:00"/>
    <s v="El 4/08/2025 se publicó la suspensión del contrato del 4 al 14 de agosto de 2025; El 15/08/2025 se reactivo el contrato; Mediante otrosí Nº1 se modifica el valor del contrato $72.790.712"/>
    <x v="0"/>
    <s v="Suspensión"/>
    <s v="4/08/2025 - 14/08/2025"/>
    <s v="LICENCIATURA PARA LA EDUCACIÓN BÁSICA EN CIENCIAS NATURALES Y EDUCACIÓN AMBIENTAL"/>
    <s v="N/A"/>
    <s v="Femenino"/>
    <s v="yamile.rodriguez@jep.gov.co"/>
    <s v="https://community.secop.gov.co/Public/Tendering/ContractNoticePhases/View?PPI=CO1.PPI.36699849&amp;isFromPublicArea=True&amp;isModal=False"/>
    <s v="GESTIÓN_DE_SEGURIDAD_BIENES_Y_SERVICIOS"/>
    <s v="PROCESOS_DE_GESTIÓN"/>
    <s v="Dirección Administrativa y Financiera"/>
    <s v="Secretaría Ejecutiva"/>
  </r>
  <r>
    <s v="JEP-197-2025"/>
    <s v="JEP-CSPO-197-2025"/>
    <s v="Mateo Ávila"/>
    <d v="2025-01-15T00:00:00"/>
    <s v="Laura Valentina Rodriguez Montoya"/>
    <s v="Contratos o convenios que no requieren pluralidad de ofertas"/>
    <s v="1. Prestación de servicios profesionales y de apoyo a la gestión"/>
    <s v="Cédula de Ciudadanía"/>
    <n v="1018499090"/>
    <n v="1"/>
    <s v="Persona Natural"/>
    <s v="Bogotá D.C."/>
    <s v="Prestar los servicios profesionales para apoyar y acompañar la gestión del grupo de relacionamiento y comunicaciones en el desarrollo, diseño y producción de piezas audiovisuales internas y externas garantizando los enfoques de género, étnico y diferencial."/>
    <s v="Claudia Liliana Erazo Maldonado"/>
    <s v="Subsecretaría Ejecutiva"/>
    <s v="I- Unidad de Investigación y Acusación- UIA"/>
    <s v="Jairo Alfonso Barón Hernández"/>
    <n v="79455568"/>
    <s v="I- Unidad de Investigación y Acusación- UIA"/>
    <s v="N/A"/>
    <s v="N/A"/>
    <s v="N/A"/>
    <s v="Inversión"/>
    <n v="63556467"/>
    <n v="63556467"/>
    <s v="N/A"/>
    <n v="5463307"/>
    <s v="N/A"/>
    <n v="114925"/>
    <n v="79125"/>
    <x v="3"/>
    <d v="2025-01-21T00:00:00"/>
    <d v="2025-01-22T00:00:00"/>
    <s v="N/A"/>
    <s v="N/A"/>
    <s v="N/A"/>
    <s v="N/A"/>
    <s v="N/A"/>
    <n v="0"/>
    <s v="N/A"/>
    <n v="0"/>
    <s v="N/A"/>
    <n v="0"/>
    <s v="N/A"/>
    <n v="0"/>
    <s v="N/A"/>
    <n v="0"/>
    <s v="N/A"/>
    <n v="-281"/>
    <x v="107"/>
    <n v="0"/>
    <n v="0"/>
    <n v="0"/>
    <n v="0"/>
    <d v="2025-12-31T00:00:00"/>
    <d v="2025-03-25T00:00:00"/>
    <n v="-287"/>
    <d v="2025-03-26T00:00:00"/>
    <s v="Bogotá D.C."/>
    <s v="Cumplimiento"/>
    <s v="25-47-101006289"/>
    <s v="Seguros del Estado S.A."/>
    <d v="2025-01-21T00:00:00"/>
    <s v="21/01/2025 - 30/06/2026"/>
    <d v="2025-01-21T00:00:00"/>
    <s v="El 26/03/2025 se publicó el acta de balance y cierrre por terminación anticipada de mutuo acuedo"/>
    <x v="0"/>
    <s v="Terminación anticipada"/>
    <s v="N/A"/>
    <s v="DIRECCIÓN EN PRODUCCIÓN DE CINE Y TELEVISIÓN "/>
    <s v="N/A"/>
    <s v="Femenino"/>
    <s v="Laura.RodriguezM@jep.gov.co"/>
    <s v="https://community.secop.gov.co/Public/Tendering/ContractNoticePhases/View?PPI=CO1.PPI.36741972&amp;isFromPublicArea=True&amp;isModal=False"/>
    <s v="SOPORTE_PARA_LA_ADMINISTRACIÓN_DE_JUSTICIA"/>
    <s v="PROCESOS_MISIONALES"/>
    <s v="Unidad de Investigación y Acusación- UIA"/>
    <s v="Unidad de Investigación y Acusación- UIA"/>
  </r>
  <r>
    <s v="JEP-198-2025"/>
    <s v="JEP-CSPO-198-2025"/>
    <s v="Jairo Cuellar"/>
    <d v="2025-01-15T00:00:00"/>
    <s v="Felipe Zambrano Gomez"/>
    <s v="Contratos o convenios que no requieren pluralidad de ofertas"/>
    <s v="1. Prestación de servicios profesionales y de apoyo a la gestión"/>
    <s v="Cédula de Ciudadanía"/>
    <n v="1020842833"/>
    <n v="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F- Magistratura"/>
    <s v="N/A"/>
    <s v="Apoyo SEJUD"/>
    <s v="Yuly Sáenz Berdugo"/>
    <s v="Inversión"/>
    <n v="49226656"/>
    <n v="49226656"/>
    <s v="N/A"/>
    <n v="4268208"/>
    <s v="N/A"/>
    <n v="52225"/>
    <n v="70425"/>
    <x v="0"/>
    <d v="2025-01-20T00:00:00"/>
    <d v="2025-01-21T00:00:00"/>
    <s v="N/A"/>
    <s v="N/A"/>
    <s v="N/A"/>
    <s v="N/A"/>
    <s v="N/A"/>
    <n v="-11524167"/>
    <d v="2025-08-12T00:00:00"/>
    <n v="0"/>
    <s v="N/A"/>
    <n v="0"/>
    <s v="N/A"/>
    <n v="0"/>
    <s v="N/A"/>
    <n v="0"/>
    <s v="N/A"/>
    <n v="-78"/>
    <x v="31"/>
    <n v="0"/>
    <n v="0"/>
    <n v="0"/>
    <n v="0"/>
    <d v="2025-12-31T00:00:00"/>
    <d v="2025-10-14T00:00:00"/>
    <n v="-84"/>
    <s v="N/A"/>
    <s v="Bogotá D.C."/>
    <s v="Cumplimiento"/>
    <s v="460-47-994000082711"/>
    <s v="Aseguradora Solidaria de Colombia "/>
    <d v="2025-01-20T00:00:00"/>
    <s v="20/01/2025 - 30/06/2026"/>
    <d v="2025-01-20T00:00:00"/>
    <s v="Mediante otrosí Nº1 del 12/08/2025 se publicó la reducción en tiempo y valor del contrato JEP-198-2025"/>
    <x v="0"/>
    <s v="Reducción"/>
    <s v="N/A"/>
    <s v="DERECHO"/>
    <s v="N/A"/>
    <s v="Masculino"/>
    <s v="felipe.zambrano@jep.gov.co"/>
    <s v="https://community.secop.gov.co/Public/Tendering/ContractNoticePhases/View?PPI=CO1.PPI.36714640&amp;isFromPublicArea=True&amp;isModal=False"/>
    <s v="SOPORTE_PARA_LA_ADMINISTRACIÓN_DE_JUSTICIA"/>
    <s v="PROCESOS_MISIONALES"/>
    <s v="Secretaría General Judicial"/>
    <s v="Magistratura"/>
  </r>
  <r>
    <s v="JEP-199-2025"/>
    <s v="JEP-CSPO-199-2025"/>
    <s v="Jairo Cuellar"/>
    <d v="2025-01-15T00:00:00"/>
    <s v="Laura Camila Benavides Garcia"/>
    <s v="Contratos o convenios que no requieren pluralidad de ofertas"/>
    <s v="1. Prestación de servicios profesionales y de apoyo a la gestión"/>
    <s v="Cédula de Ciudadanía"/>
    <n v="1000048587"/>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F- Magistratura"/>
    <s v="N/A"/>
    <s v="Apoyo SEJUD"/>
    <s v="Yuly Sáenz Berdugo"/>
    <s v="Inversión"/>
    <n v="49226656"/>
    <n v="49226656"/>
    <s v="N/A"/>
    <n v="4268208"/>
    <s v="N/A"/>
    <n v="52125"/>
    <n v="70525"/>
    <x v="0"/>
    <d v="2025-01-20T00:00:00"/>
    <d v="2025-01-22T00:00:00"/>
    <s v="N/A"/>
    <s v="N/A"/>
    <s v="N/A"/>
    <s v="N/A"/>
    <s v="N/A"/>
    <n v="-11666440"/>
    <d v="2025-08-11T00:00:00"/>
    <n v="0"/>
    <s v="N/A"/>
    <n v="0"/>
    <s v="N/A"/>
    <n v="0"/>
    <s v="N/A"/>
    <n v="0"/>
    <s v="N/A"/>
    <n v="-78"/>
    <x v="108"/>
    <n v="0"/>
    <n v="0"/>
    <n v="0"/>
    <n v="0"/>
    <d v="2025-12-31T00:00:00"/>
    <d v="2025-10-14T00:00:00"/>
    <n v="-84"/>
    <s v="N/A"/>
    <s v="Bogotá D.C."/>
    <s v="Cumplimiento"/>
    <s v="460-47-994000082707"/>
    <s v="Aseguradora Solidaria de Colombia "/>
    <d v="2025-01-20T00:00:00"/>
    <s v="20/01/2025 - 30/06/2026"/>
    <d v="2025-01-21T00:00:00"/>
    <s v="Mediante otrosí Nº1 del 11/08/2025 se publicó la reducción en tiempo y valor del contrato JEP-199-2025"/>
    <x v="0"/>
    <s v="Reducción"/>
    <s v="N/A"/>
    <s v="DERECHO"/>
    <s v="N/A"/>
    <s v="Femenino"/>
    <s v="laura.benavidesg@jep.gov.co"/>
    <s v="https://community.secop.gov.co/Public/Tendering/ContractNoticePhases/View?PPI=CO1.PPI.36714692&amp;isFromPublicArea=True&amp;isModal=False"/>
    <s v="SOPORTE_PARA_LA_ADMINISTRACIÓN_DE_JUSTICIA"/>
    <s v="PROCESOS_MISIONALES"/>
    <s v="Secretaría General Judicial"/>
    <s v="Magistratura"/>
  </r>
  <r>
    <s v="JEP-200-2025"/>
    <s v="JEP-CSPO-200-2025"/>
    <s v="Jairo Cuellar"/>
    <d v="2025-01-15T00:00:00"/>
    <s v="Yeferson Andres Prieto Guaqueta"/>
    <s v="Contratos o convenios que no requieren pluralidad de ofertas"/>
    <s v="1. Prestación de servicios profesionales y de apoyo a la gestión"/>
    <s v="Cédula de Ciudadanía"/>
    <n v="1014222104"/>
    <n v="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5242994"/>
    <n v="45242994"/>
    <s v="N/A"/>
    <n v="4268208"/>
    <s v="N/A"/>
    <n v="52925"/>
    <n v="150025"/>
    <x v="0"/>
    <d v="2025-02-17T00:00:00"/>
    <d v="2025-02-19T00:00:00"/>
    <s v="N/A"/>
    <s v="N/A"/>
    <s v="N/A"/>
    <s v="N/A"/>
    <s v="N/A"/>
    <n v="-11950986"/>
    <d v="2025-08-08T00:00:00"/>
    <n v="0"/>
    <s v="N/A"/>
    <n v="0"/>
    <s v="N/A"/>
    <n v="0"/>
    <s v="N/A"/>
    <n v="0"/>
    <s v="N/A"/>
    <n v="-78"/>
    <x v="109"/>
    <n v="0"/>
    <n v="0"/>
    <n v="0"/>
    <n v="0"/>
    <d v="2025-12-31T00:00:00"/>
    <d v="2025-10-14T00:00:00"/>
    <n v="-84"/>
    <s v="N/A"/>
    <s v="Bogotá D.C."/>
    <s v="Cumplimiento"/>
    <s v="460-47-994000083679"/>
    <s v="Aseguradora Solidaria de Colombia "/>
    <d v="2025-02-17T00:00:00"/>
    <s v="17/02/2025 - 30/06/2026"/>
    <d v="2025-02-18T00:00:00"/>
    <s v="Mediante otrosí Nº1 del 8/08/2025 se publicó la reducción en tiempo y valor del contrato JEP-200-2025"/>
    <x v="0"/>
    <s v="Reducción"/>
    <s v="N/A"/>
    <s v="DERECHO"/>
    <s v="N/A"/>
    <s v="Masculino"/>
    <s v="yeferson.prieto@jep.gov.co"/>
    <s v="https://community.secop.gov.co/Public/Tendering/ContractNoticePhases/View?PPI=CO1.PPI.36714693&amp;isFromPublicArea=True&amp;isModal=False"/>
    <s v="SOPORTE_PARA_LA_ADMINISTRACIÓN_DE_JUSTICIA"/>
    <s v="PROCESOS_MISIONALES"/>
    <s v="Secretaría General Judicial"/>
    <s v="Magistratura"/>
  </r>
  <r>
    <s v="JEP-201-2025"/>
    <s v="JEP-CSPO-201-2025"/>
    <s v="Jairo Cuellar"/>
    <d v="2025-01-15T00:00:00"/>
    <s v="Nasly Alexandra Cañas de la Hoz"/>
    <s v="Contratos o convenios que no requieren pluralidad de ofertas"/>
    <s v="1. Prestación de servicios profesionales y de apoyo a la gestión"/>
    <s v="Cédula de Ciudadanía"/>
    <n v="26668491"/>
    <n v="5"/>
    <s v="Persona Natural"/>
    <s v="Valledupar"/>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68625"/>
    <n v="75425"/>
    <x v="0"/>
    <d v="2025-01-21T00:00:00"/>
    <d v="2025-01-22T00:00:00"/>
    <s v="N/A"/>
    <s v="N/A"/>
    <s v="N/A"/>
    <s v="N/A"/>
    <s v="N/A"/>
    <n v="0"/>
    <s v="N/A"/>
    <n v="0"/>
    <s v="N/A"/>
    <n v="0"/>
    <s v="N/A"/>
    <n v="0"/>
    <s v="N/A"/>
    <n v="0"/>
    <s v="N/A"/>
    <n v="0"/>
    <x v="110"/>
    <n v="0"/>
    <n v="0"/>
    <n v="0"/>
    <n v="0"/>
    <d v="2025-12-31T00:00:00"/>
    <d v="2025-12-31T00:00:00"/>
    <n v="-6"/>
    <s v="N/A"/>
    <s v="Cesar"/>
    <s v="Cumplimiento"/>
    <s v="21-45-101470857"/>
    <s v="Seguros del Estado S.A."/>
    <d v="2025-01-21T00:00:00"/>
    <s v="21/01/2025 - 01/07/2026"/>
    <d v="2025-01-22T00:00:00"/>
    <s v="Ninguna"/>
    <x v="0"/>
    <s v="Ingreso"/>
    <s v="N/A"/>
    <s v="PSICOLOGÍA SOCIAL COMUNITARIA "/>
    <s v="N/A"/>
    <s v="Femenino"/>
    <s v="nasly.canas@jep.gov.co"/>
    <s v="https://community.secop.gov.co/Public/Tendering/ContractNoticePhases/View?PPI=CO1.PPI.36720729&amp;isFromPublicArea=True&amp;isModal=False"/>
    <s v="PARTICIPACIÓN_EFECTIVA_REPRESENTACIÓN_Y_DEFENSA_TÉCNICA"/>
    <s v="PROCESOS_MISIONALES"/>
    <s v="Subsecretaría Ejecutiva"/>
    <s v="Secretaría Ejecutiva"/>
  </r>
  <r>
    <s v="JEP-202-2025"/>
    <s v="JEP-CSPO-202-2025"/>
    <s v="Jairo Cuellar"/>
    <d v="2025-01-15T00:00:00"/>
    <s v="Carlos Javier Moncayo Valencia"/>
    <s v="Contratos o convenios que no requieren pluralidad de ofertas"/>
    <s v="1. Prestación de servicios profesionales y de apoyo a la gestión"/>
    <s v="Cédula de Ciudadanía"/>
    <n v="98385759"/>
    <n v="1"/>
    <s v="Persona Natural"/>
    <s v="Pasto"/>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68825"/>
    <n v="75525"/>
    <x v="0"/>
    <d v="2025-01-21T00:00:00"/>
    <d v="2025-01-22T00:00:00"/>
    <s v="N/A"/>
    <s v="N/A"/>
    <s v="N/A"/>
    <s v="N/A"/>
    <s v="N/A"/>
    <n v="0"/>
    <s v="N/A"/>
    <n v="0"/>
    <s v="N/A"/>
    <n v="0"/>
    <s v="N/A"/>
    <n v="0"/>
    <s v="N/A"/>
    <n v="0"/>
    <s v="N/A"/>
    <n v="0"/>
    <x v="110"/>
    <n v="0"/>
    <n v="0"/>
    <n v="0"/>
    <n v="0"/>
    <d v="2025-12-31T00:00:00"/>
    <d v="2025-12-31T00:00:00"/>
    <n v="-6"/>
    <s v="N/A"/>
    <s v="Putumayo"/>
    <s v="Cumplimiento"/>
    <s v="41-47-101007337"/>
    <s v="Seguros del Estado S.A."/>
    <d v="2025-01-21T00:00:00"/>
    <s v="21/01/2025 - 01/07/2026"/>
    <d v="2025-01-22T00:00:00"/>
    <s v="Ninguna"/>
    <x v="0"/>
    <s v="Ingreso"/>
    <s v="N/A"/>
    <s v="DERECHO "/>
    <s v="N/A"/>
    <s v="Masculino"/>
    <s v="carlos.moncayo@jep.gov.co"/>
    <s v="https://community.secop.gov.co/Public/Tendering/ContractNoticePhases/View?PPI=CO1.PPI.36727430&amp;isFromPublicArea=True&amp;isModal=False"/>
    <s v="PARTICIPACIÓN_EFECTIVA_REPRESENTACIÓN_Y_DEFENSA_TÉCNICA"/>
    <s v="PROCESOS_MISIONALES"/>
    <s v="Subsecretaría Ejecutiva"/>
    <s v="Secretaría Ejecutiva"/>
  </r>
  <r>
    <s v="JEP-203-2025"/>
    <s v="JEP-CSPO-203-2025"/>
    <s v="Jairo Cuellar"/>
    <d v="2025-01-15T00:00:00"/>
    <s v="Sandra Angelica Rocio Cuevas Melendez "/>
    <s v="Contratos o convenios que no requieren pluralidad de ofertas"/>
    <s v="1. Prestación de servicios profesionales y de apoyo a la gestión"/>
    <s v="Cédula de Ciudadanía"/>
    <n v="40023472"/>
    <n v="8"/>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3525"/>
    <n v="75625"/>
    <x v="0"/>
    <d v="2025-01-21T00:00:00"/>
    <d v="2025-01-22T00:00:00"/>
    <s v="N/A"/>
    <s v="N/A"/>
    <s v="N/A"/>
    <s v="N/A"/>
    <s v="N/A"/>
    <n v="0"/>
    <s v="N/A"/>
    <n v="0"/>
    <s v="N/A"/>
    <n v="0"/>
    <s v="N/A"/>
    <n v="0"/>
    <s v="N/A"/>
    <n v="0"/>
    <s v="N/A"/>
    <n v="0"/>
    <x v="110"/>
    <n v="0"/>
    <n v="0"/>
    <n v="0"/>
    <n v="0"/>
    <d v="2025-12-31T00:00:00"/>
    <d v="2025-12-31T00:00:00"/>
    <n v="-6"/>
    <s v="N/A"/>
    <s v="Bogotá D.C."/>
    <s v="Cumplimiento"/>
    <s v="21-45-101470862"/>
    <s v="Seguros del Estado S.A."/>
    <d v="2025-01-21T00:00:00"/>
    <s v="21/01/2025 - 01/07/2026"/>
    <d v="2025-01-22T00:00:00"/>
    <s v="Ninguna"/>
    <x v="0"/>
    <s v="Ingreso"/>
    <s v="N/A"/>
    <s v="DERECHO "/>
    <s v="N/A"/>
    <s v="Femenino"/>
    <s v="Sandra.Cuevas@jep.gov.co"/>
    <s v="https://community.secop.gov.co/Public/Tendering/ContractNoticePhases/View?PPI=CO1.PPI.36728003&amp;isFromPublicArea=True&amp;isModal=False"/>
    <s v="PARTICIPACIÓN_EFECTIVA_REPRESENTACIÓN_Y_DEFENSA_TÉCNICA"/>
    <s v="PROCESOS_MISIONALES"/>
    <s v="Subsecretaría Ejecutiva"/>
    <s v="Secretaría Ejecutiva"/>
  </r>
  <r>
    <s v="JEP-204-2025"/>
    <s v="JEP-CSPO-204-2025"/>
    <s v="Jairo Cuellar"/>
    <d v="2025-01-15T00:00:00"/>
    <s v="Cesar Arnulfo Pinilla Orejarena"/>
    <s v="Contratos o convenios que no requieren pluralidad de ofertas"/>
    <s v="1. Prestación de servicios profesionales y de apoyo a la gestión"/>
    <s v="Cédula de Ciudadanía"/>
    <n v="91516651"/>
    <n v="1"/>
    <s v="Persona Natural"/>
    <s v="Bucaramang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3625"/>
    <n v="75725"/>
    <x v="0"/>
    <d v="2025-01-21T00:00:00"/>
    <d v="2025-01-22T00:00:00"/>
    <s v="N/A"/>
    <s v="N/A"/>
    <s v="N/A"/>
    <s v="N/A"/>
    <s v="N/A"/>
    <n v="0"/>
    <s v="N/A"/>
    <n v="0"/>
    <s v="N/A"/>
    <n v="0"/>
    <s v="N/A"/>
    <n v="0"/>
    <s v="N/A"/>
    <n v="0"/>
    <s v="N/A"/>
    <n v="-100"/>
    <x v="110"/>
    <n v="0"/>
    <n v="0"/>
    <n v="0"/>
    <n v="0"/>
    <d v="2025-12-31T00:00:00"/>
    <d v="2025-09-22T00:00:00"/>
    <n v="-106"/>
    <d v="2025-09-22T00:00:00"/>
    <s v="Santander"/>
    <s v="Cumplimiento"/>
    <s v="400-47-994000104884"/>
    <s v="Aseguradora Solidaria de Colombia "/>
    <d v="2025-01-21T00:00:00"/>
    <s v="21/01/2025 - 01/07/2026"/>
    <d v="2025-01-22T00:00:00"/>
    <s v="El 22/09/2025 se publicó la terminación anticipada por mutuo acuerdo del contrato"/>
    <x v="0"/>
    <s v="Terminación anticipada"/>
    <s v="N/A"/>
    <s v="DERECHO "/>
    <s v="N/A"/>
    <s v="Masculino"/>
    <s v="Cesar.Pinilla@jep.gov.co"/>
    <s v="https://community.secop.gov.co/Public/Tendering/ContractNoticePhases/View?PPI=CO1.PPI.36728006&amp;isFromPublicArea=True&amp;isModal=False"/>
    <s v="PARTICIPACIÓN_EFECTIVA_REPRESENTACIÓN_Y_DEFENSA_TÉCNICA"/>
    <s v="PROCESOS_MISIONALES"/>
    <s v="Subsecretaría Ejecutiva"/>
    <s v="Secretaría Ejecutiva"/>
  </r>
  <r>
    <s v="JEP-205-2025"/>
    <s v="JEP-CSPO-205-2025"/>
    <s v="Jairo Cuellar"/>
    <d v="2025-01-15T00:00:00"/>
    <s v="Myriam Cecilia Castrillon"/>
    <s v="Contratos o convenios que no requieren pluralidad de ofertas"/>
    <s v="1. Prestación de servicios profesionales y de apoyo a la gestión"/>
    <s v="Cédula de Ciudadanía"/>
    <n v="60316685"/>
    <n v="0"/>
    <s v="Persona Natural"/>
    <s v="Cúcut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4025"/>
    <n v="75825"/>
    <x v="0"/>
    <d v="2025-01-21T00:00:00"/>
    <d v="2025-01-22T00:00:00"/>
    <s v="N/A"/>
    <s v="N/A"/>
    <s v="N/A"/>
    <s v="N/A"/>
    <s v="N/A"/>
    <n v="0"/>
    <s v="N/A"/>
    <n v="0"/>
    <s v="N/A"/>
    <n v="0"/>
    <s v="N/A"/>
    <n v="0"/>
    <s v="N/A"/>
    <n v="0"/>
    <s v="N/A"/>
    <n v="0"/>
    <x v="110"/>
    <n v="0"/>
    <n v="0"/>
    <n v="0"/>
    <n v="0"/>
    <d v="2025-12-31T00:00:00"/>
    <d v="2025-12-31T00:00:00"/>
    <n v="-6"/>
    <s v="N/A"/>
    <s v="Norte de Santander"/>
    <s v="Cumplimiento"/>
    <s v="CCT-100009960"/>
    <s v="Seguros Mundial"/>
    <d v="2025-01-21T00:00:00"/>
    <s v="18/01/2025 - 30/06/2026"/>
    <d v="2025-01-22T00:00:00"/>
    <s v="Ninguna"/>
    <x v="0"/>
    <s v="Ingreso"/>
    <s v="N/A"/>
    <s v="DERECHO "/>
    <s v="N/A"/>
    <s v="Femenino"/>
    <s v="Myriam.Castrillon@jep.gov.co"/>
    <s v="https://community.secop.gov.co/Public/Tendering/ContractNoticePhases/View?PPI=CO1.PPI.36728019&amp;isFromPublicArea=True&amp;isModal=False"/>
    <s v="PARTICIPACIÓN_EFECTIVA_REPRESENTACIÓN_Y_DEFENSA_TÉCNICA"/>
    <s v="PROCESOS_MISIONALES"/>
    <s v="Subsecretaría Ejecutiva"/>
    <s v="Secretaría Ejecutiva"/>
  </r>
  <r>
    <s v="JEP-206-2025"/>
    <s v="JEP-CSPO-206-2025"/>
    <s v="Jairo Cuellar"/>
    <d v="2025-01-15T00:00:00"/>
    <s v="Norma Suleiza Mavesoy Polanco"/>
    <s v="Contratos o convenios que no requieren pluralidad de ofertas"/>
    <s v="1. Prestación de servicios profesionales y de apoyo a la gestión"/>
    <s v="Cédula de Ciudadanía"/>
    <n v="40077339"/>
    <n v="8"/>
    <s v="Persona Natural"/>
    <s v="Florenci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4125"/>
    <n v="84625"/>
    <x v="0"/>
    <d v="2025-01-22T00:00:00"/>
    <d v="2025-01-24T00:00:00"/>
    <s v="N/A"/>
    <s v="N/A"/>
    <s v="N/A"/>
    <s v="N/A"/>
    <s v="N/A"/>
    <n v="0"/>
    <s v="N/A"/>
    <n v="0"/>
    <s v="N/A"/>
    <n v="0"/>
    <s v="N/A"/>
    <n v="0"/>
    <s v="N/A"/>
    <n v="0"/>
    <s v="N/A"/>
    <n v="0"/>
    <x v="110"/>
    <n v="0"/>
    <n v="0"/>
    <n v="0"/>
    <n v="0"/>
    <d v="2025-12-31T00:00:00"/>
    <d v="2025-12-31T00:00:00"/>
    <n v="-6"/>
    <s v="N/A"/>
    <s v="Caquetá"/>
    <s v="Cumplimiento"/>
    <s v="61-45-101024337"/>
    <s v="Seguros del Estado S.A."/>
    <d v="2025-01-23T00:00:00"/>
    <s v="22/01/2025 - 01/07/2026"/>
    <d v="2025-01-24T00:00:00"/>
    <s v="Ninguna"/>
    <x v="0"/>
    <s v="Ingreso"/>
    <s v="N/A"/>
    <s v="DERECHO "/>
    <s v="N/A"/>
    <s v="Femenino"/>
    <s v="Norma.Mavesoy@jep.gov.co"/>
    <s v="https://community.secop.gov.co/Public/Tendering/ContractNoticePhases/View?PPI=CO1.PPI.36728016&amp;isFromPublicArea=True&amp;isModal=False"/>
    <s v="PARTICIPACIÓN_EFECTIVA_REPRESENTACIÓN_Y_DEFENSA_TÉCNICA"/>
    <s v="PROCESOS_MISIONALES"/>
    <s v="Subsecretaría Ejecutiva"/>
    <s v="Secretaría Ejecutiva"/>
  </r>
  <r>
    <s v="JEP-207-2025"/>
    <s v="JEP-CSPO-207-2025"/>
    <s v="Jairo Cuellar"/>
    <d v="2025-01-15T00:00:00"/>
    <s v="Manuel Jose Jimenez Vergara"/>
    <s v="Contratos o convenios que no requieren pluralidad de ofertas"/>
    <s v="1. Prestación de servicios profesionales y de apoyo a la gestión"/>
    <s v="Cédula de Ciudadanía"/>
    <n v="1103096296"/>
    <n v="1"/>
    <s v="Persona Natural"/>
    <s v="Bogotá D.C."/>
    <s v="Prestar servicios profesionales para apoyar y acompañar la gestión administrativa propia del desarrollo y funcionamiento del Sistema Autónomo de Asesoría y Defensa a Comparecient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4225"/>
    <n v="89025"/>
    <x v="0"/>
    <d v="2025-01-24T00:00:00"/>
    <d v="2025-01-24T00:00:00"/>
    <s v="N/A"/>
    <s v="N/A"/>
    <s v="N/A"/>
    <s v="N/A"/>
    <s v="N/A"/>
    <n v="0"/>
    <s v="N/A"/>
    <n v="0"/>
    <s v="N/A"/>
    <n v="0"/>
    <s v="N/A"/>
    <n v="0"/>
    <s v="N/A"/>
    <n v="0"/>
    <s v="N/A"/>
    <n v="0"/>
    <x v="110"/>
    <n v="0"/>
    <n v="0"/>
    <n v="0"/>
    <n v="0"/>
    <d v="2025-12-31T00:00:00"/>
    <d v="2025-12-31T00:00:00"/>
    <n v="-6"/>
    <s v="N/A"/>
    <s v="Bogotá D.C."/>
    <s v="Cumplimiento"/>
    <s v="63-45-101051819"/>
    <s v="Seguros del Estado S.A."/>
    <d v="2025-01-24T00:00:00"/>
    <s v="24/01/2025 - 30/06/2026"/>
    <d v="2025-01-24T00:00:00"/>
    <s v="Ninguna"/>
    <x v="0"/>
    <s v="Ingreso"/>
    <s v="N/A"/>
    <s v="ADMINISTRACIÓN DE NEGOCIOS "/>
    <s v="N/A"/>
    <s v="Masculino"/>
    <s v="manuel.jimenez@jep.gov.co"/>
    <s v="https://community.secop.gov.co/Public/Tendering/ContractNoticePhases/View?PPI=CO1.PPI.36741626&amp;isFromPublicArea=True&amp;isModal=False"/>
    <s v="PARTICIPACIÓN_EFECTIVA_REPRESENTACIÓN_Y_DEFENSA_TÉCNICA"/>
    <s v="PROCESOS_MISIONALES"/>
    <s v="Subsecretaría Ejecutiva"/>
    <s v="Secretaría Ejecutiva"/>
  </r>
  <r>
    <s v="JEP-208-2025"/>
    <s v="JEP-CSPO-208-2025"/>
    <s v="Jairo Cuellar"/>
    <d v="2025-01-15T00:00:00"/>
    <s v="Angela Janiot Caro Pulgarin"/>
    <s v="Contratos o convenios que no requieren pluralidad de ofertas"/>
    <s v="1. Prestación de servicios profesionales y de apoyo a la gestión"/>
    <s v="Cédula de Ciudadanía"/>
    <n v="1010181139"/>
    <n v="8"/>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4525"/>
    <n v="89125"/>
    <x v="0"/>
    <d v="2025-01-24T00:00:00"/>
    <d v="2025-01-24T00:00:00"/>
    <s v="N/A"/>
    <s v="N/A"/>
    <s v="N/A"/>
    <s v="N/A"/>
    <s v="N/A"/>
    <n v="0"/>
    <s v="N/A"/>
    <n v="0"/>
    <s v="N/A"/>
    <n v="0"/>
    <s v="N/A"/>
    <n v="0"/>
    <s v="N/A"/>
    <n v="0"/>
    <s v="N/A"/>
    <n v="0"/>
    <x v="110"/>
    <n v="0"/>
    <n v="0"/>
    <n v="0"/>
    <n v="0"/>
    <d v="2025-12-31T00:00:00"/>
    <d v="2025-12-31T00:00:00"/>
    <n v="-6"/>
    <s v="N/A"/>
    <s v="Bogotá D.C."/>
    <s v="Cumplimiento"/>
    <s v="14-45-101119737"/>
    <s v="Seguros del Estado S.A."/>
    <d v="2025-01-24T00:00:00"/>
    <s v="24/01/2025 - 16/07/2026"/>
    <d v="2025-01-24T00:00:00"/>
    <s v="Ninguna"/>
    <x v="0"/>
    <s v="Ingreso"/>
    <s v="N/A"/>
    <s v="DERECHO "/>
    <s v="N/A"/>
    <s v="Femenino"/>
    <s v="angela.caro@jep.gov.co"/>
    <s v="https://community.secop.gov.co/Public/Tendering/ContractNoticePhases/View?PPI=CO1.PPI.36728008&amp;isFromPublicArea=True&amp;isModal=False"/>
    <s v="PARTICIPACIÓN_EFECTIVA_REPRESENTACIÓN_Y_DEFENSA_TÉCNICA"/>
    <s v="PROCESOS_MISIONALES"/>
    <s v="Subsecretaría Ejecutiva"/>
    <s v="Secretaría Ejecutiva"/>
  </r>
  <r>
    <s v="JEP-209-2025"/>
    <s v="JEP-CSPO-209-2025"/>
    <s v="Clara Torres"/>
    <d v="2025-01-15T00:00:00"/>
    <s v="Carolina Gómez García "/>
    <s v="Contratos o convenios que no requieren pluralidad de ofertas"/>
    <s v="1. Prestación de servicios profesionales y de apoyo a la gestión"/>
    <s v="Cédula de Ciudadanía"/>
    <n v="32105576"/>
    <n v="9"/>
    <s v="Persona Natural"/>
    <s v="Medellin"/>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s diferenciales."/>
    <s v="Claudia Liliana Erazo Maldonado"/>
    <s v="Subsecretaría Ejecutiva"/>
    <s v="AA- Oficina Asesora de Justicia Restaurativa"/>
    <s v="Ariel Sánchez Meertens"/>
    <n v="79723293"/>
    <s v="A- Despacho Secretaría Ejecutiva"/>
    <s v="N/A"/>
    <s v="N/A"/>
    <s v="N/A"/>
    <s v="Inversión"/>
    <n v="223604582"/>
    <n v="223604582"/>
    <s v="N/A"/>
    <n v="18896162"/>
    <s v="N/A"/>
    <n v="48425"/>
    <n v="74225"/>
    <x v="0"/>
    <d v="2025-01-21T00:00:00"/>
    <d v="2025-01-23T00:00:00"/>
    <s v="N/A"/>
    <s v="N/A"/>
    <s v="N/A"/>
    <s v="N/A"/>
    <s v="N/A"/>
    <n v="-66766438"/>
    <d v="2025-08-08T00:00:00"/>
    <n v="0"/>
    <s v="N/A"/>
    <n v="0"/>
    <s v="N/A"/>
    <n v="0"/>
    <s v="N/A"/>
    <n v="0"/>
    <s v="N/A"/>
    <n v="-92"/>
    <x v="111"/>
    <n v="0"/>
    <n v="0"/>
    <n v="0"/>
    <n v="0"/>
    <d v="2025-12-31T00:00:00"/>
    <d v="2025-09-30T00:00:00"/>
    <n v="-98"/>
    <s v="N/A"/>
    <s v="Bogotá D.C."/>
    <s v="Cumplimiento"/>
    <s v="21-45-101470812"/>
    <s v="Seguros del Estado S.A."/>
    <d v="2025-01-21T00:00:00"/>
    <s v="21/01/2025 - 30/06/2026"/>
    <d v="2025-01-23T00:00:00"/>
    <s v="Mediante otrosí Nº1 del 8/08/2025 se publicó la reducción en tiempo y valor del contrato JEP-209-2025"/>
    <x v="0"/>
    <s v="Reducción"/>
    <s v="N/A"/>
    <s v="PSICOLOGÍA"/>
    <s v="N/A"/>
    <s v="Femenino"/>
    <s v="carolina.gomez@jep.gov.co"/>
    <s v="https://community.secop.gov.co/Public/Tendering/ContractNoticePhases/View?PPI=CO1.PPI.36693435&amp;isFromPublicArea=True&amp;isModal=False"/>
    <s v="ENFOQUE_RESTAURATIVO"/>
    <s v="PROCESOS_MISIONALES"/>
    <s v="Subdirección del Sistema de Justicia Restaurativa"/>
    <s v="Secretaría Ejecutiva"/>
  </r>
  <r>
    <s v="JEP-210-2025"/>
    <s v="JEP-CSPO-210-2025"/>
    <s v="Clara Torres"/>
    <d v="2025-01-15T00:00:00"/>
    <s v="Yira Carmiña Lázala Silva Hernández"/>
    <s v="Contratos o convenios que no requieren pluralidad de ofertas"/>
    <s v="1. Prestación de servicios profesionales y de apoyo a la gestión"/>
    <s v="Cédula de Ciudadanía"/>
    <n v="1001180736"/>
    <n v="4"/>
    <s v="Persona Natural"/>
    <s v="Bogotá D.C."/>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trabajo con comunidades."/>
    <s v="Claudia Liliana Erazo Maldonado"/>
    <s v="Subsecretaría Ejecutiva"/>
    <s v="AA- Oficina Asesora de Justicia Restaurativa"/>
    <s v="Ariel Sánchez Meertens"/>
    <n v="79723293"/>
    <s v="AA- Oficina Asesora de Justicia Restaurativa"/>
    <s v="N/A"/>
    <s v="N/A"/>
    <s v="N/A"/>
    <s v="Inversión"/>
    <n v="223604582"/>
    <n v="223604582"/>
    <s v="N/A"/>
    <n v="18896162"/>
    <s v="N/A"/>
    <n v="50625"/>
    <n v="74525"/>
    <x v="0"/>
    <d v="2025-01-21T00:00:00"/>
    <d v="2025-01-22T00:00:00"/>
    <s v="N/A"/>
    <s v="N/A"/>
    <s v="N/A"/>
    <s v="N/A"/>
    <s v="N/A"/>
    <n v="-57318358"/>
    <d v="2025-08-08T00:00:00"/>
    <n v="0"/>
    <s v="N/A"/>
    <n v="0"/>
    <s v="N/A"/>
    <n v="0"/>
    <s v="N/A"/>
    <n v="0"/>
    <s v="N/A"/>
    <n v="-78"/>
    <x v="112"/>
    <n v="0"/>
    <n v="0"/>
    <n v="0"/>
    <n v="0"/>
    <d v="2025-12-31T00:00:00"/>
    <d v="2025-10-14T00:00:00"/>
    <n v="-84"/>
    <s v="N/A"/>
    <s v="Bogotá D.C."/>
    <s v="Cumplimiento"/>
    <s v="360-47-994000038869"/>
    <s v="Aseguradora Solidaria de Colombia "/>
    <d v="2025-01-21T00:00:00"/>
    <s v="21/01/2025 - 10/07/2026"/>
    <d v="2025-01-22T00:00:00"/>
    <s v="Mediante otrosí Nº1 del se 8/08/2025 publicó la reducción en tiempo y valor del contrato JEP-210-2025"/>
    <x v="0"/>
    <s v="Reducción"/>
    <s v="N/A"/>
    <s v="SOCIOLOGÍA "/>
    <s v="N/A"/>
    <s v="Femenino"/>
    <s v="yira.lazala@jep.gov.co"/>
    <s v="https://community.secop.gov.co/Public/Tendering/ContractNoticePhases/View?PPI=CO1.PPI.36694161&amp;isFromPublicArea=True&amp;isModal=False"/>
    <s v="ENFOQUE_RESTAURATIVO"/>
    <s v="PROCESOS_MISIONALES"/>
    <s v="Subdirección del Sistema de Justicia Restaurativa"/>
    <s v="Secretaría Ejecutiva"/>
  </r>
  <r>
    <s v="JEP-211-2025"/>
    <s v="JEP-CSPO-211-2025"/>
    <s v="Clara Torres"/>
    <d v="2025-01-15T00:00:00"/>
    <s v="Liliana Andrea Salamanca Aragón "/>
    <s v="Contratos o convenios que no requieren pluralidad de ofertas"/>
    <s v="1. Prestación de servicios profesionales y de apoyo a la gestión"/>
    <s v="Cédula de Ciudadanía"/>
    <n v="52834699"/>
    <n v="6"/>
    <s v="Persona Natural"/>
    <s v="Bogotá D.C."/>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género."/>
    <s v="Gloria Patricia Cala Navarro (Encargada)"/>
    <s v="Subsecretaría Ejecutiva"/>
    <s v="AA- Oficina Asesora de Justicia Restaurativa"/>
    <s v="Lech Julián Guerrero Cárdenas"/>
    <n v="80791273"/>
    <s v="AA- Oficina Asesora de Justicia Restaurativa"/>
    <s v="N/A"/>
    <s v="N/A"/>
    <s v="N/A"/>
    <s v="Inversión"/>
    <n v="211498418"/>
    <n v="211498418"/>
    <s v="N/A"/>
    <n v="19463045"/>
    <s v="N/A"/>
    <n v="49225"/>
    <n v="114025"/>
    <x v="0"/>
    <d v="2025-01-31T00:00:00"/>
    <d v="2025-02-04T00:00:00"/>
    <s v="N/A"/>
    <s v="N/A"/>
    <s v="N/A"/>
    <s v="N/A"/>
    <s v="N/A"/>
    <n v="-49955151"/>
    <d v="2025-08-08T00:00:00"/>
    <n v="0"/>
    <s v="N/A"/>
    <n v="0"/>
    <s v="N/A"/>
    <n v="0"/>
    <s v="N/A"/>
    <n v="0"/>
    <s v="N/A"/>
    <n v="-78"/>
    <x v="113"/>
    <n v="0"/>
    <n v="0"/>
    <n v="0"/>
    <n v="0"/>
    <d v="2025-12-31T00:00:00"/>
    <d v="2025-10-14T00:00:00"/>
    <n v="-84"/>
    <s v="N/A"/>
    <s v="Bogotá D.C."/>
    <s v="Cumplimiento"/>
    <s v="11-47-101030103"/>
    <s v="Seguros del Estado S.A."/>
    <d v="2025-02-03T00:00:00"/>
    <s v="3/02/2025 - 03/07/2026"/>
    <d v="2025-02-03T00:00:00"/>
    <s v="Mediante otrosí Nº1 del 8/08/2025 se publicó la reducción en tiempo y valor del contrato JEP-211-2025"/>
    <x v="0"/>
    <s v="Reducción"/>
    <s v="N/A"/>
    <s v="POLITOLOGÍA "/>
    <s v="N/A"/>
    <s v="Femenino"/>
    <s v="Liliana.Salamanca@jep.gov.co"/>
    <s v="https://community.secop.gov.co/Public/Tendering/ContractNoticePhases/View?PPI=CO1.PPI.36719162&amp;isFromPublicArea=True&amp;isModal=False"/>
    <s v="ENFOQUE_RESTAURATIVO"/>
    <s v="PROCESOS_MISIONALES"/>
    <s v="Subdirección del Sistema de Justicia Restaurativa"/>
    <s v="Secretaría Ejecutiva"/>
  </r>
  <r>
    <s v="JEP-212-2025"/>
    <s v="JEP-CSPO-212-2025"/>
    <s v="Clara Torres"/>
    <d v="2025-01-15T00:00:00"/>
    <s v="Luis Camilo Cárdenas Echeverry"/>
    <s v="Contratos o convenios que no requieren pluralidad de ofertas"/>
    <s v="1. Prestación de servicios profesionales y de apoyo a la gestión"/>
    <s v="Cédula de Ciudadanía"/>
    <n v="1018438888"/>
    <n v="0"/>
    <s v="Persona Natural"/>
    <s v="Bogotá D.C."/>
    <s v="Prestar servicios profesionales para apoyar y acompañar a la Oficina Asesora de Justicia Restaurativa en la gestión logística y administrativa necesaria para la materialización de las actuaciones, encuentros, acercamientos y actividades necesarias para los procesos de justicia restaurativa."/>
    <s v="Claudia Liliana Erazo Maldonado"/>
    <s v="Subsecretaría Ejecutiva"/>
    <s v="AA- Oficina Asesora de Justicia Restaurativa"/>
    <s v="Ariel Sánchez Meertens"/>
    <n v="79723293"/>
    <s v="A- Despacho Secretaría Ejecutiva"/>
    <s v="N/A"/>
    <s v="N/A"/>
    <s v="N/A"/>
    <s v="Inversión"/>
    <n v="115156342"/>
    <n v="115156342"/>
    <s v="N/A"/>
    <n v="9731522"/>
    <s v="N/A"/>
    <n v="50725"/>
    <n v="74425"/>
    <x v="0"/>
    <d v="2025-01-21T00:00:00"/>
    <d v="2025-01-22T00:00:00"/>
    <s v="N/A"/>
    <s v="N/A"/>
    <s v="N/A"/>
    <s v="N/A"/>
    <s v="N/A"/>
    <n v="-29518950"/>
    <d v="2025-08-08T00:00:00"/>
    <n v="0"/>
    <s v="N/A"/>
    <n v="0"/>
    <s v="N/A"/>
    <n v="0"/>
    <s v="N/A"/>
    <n v="0"/>
    <s v="N/A"/>
    <n v="-78"/>
    <x v="114"/>
    <n v="0"/>
    <n v="0"/>
    <n v="0"/>
    <n v="0"/>
    <d v="2025-12-31T00:00:00"/>
    <d v="2025-10-14T00:00:00"/>
    <n v="-84"/>
    <s v="N/A"/>
    <s v="Bogotá D.C."/>
    <s v="Cumplimiento"/>
    <s v="18-47-101009475"/>
    <s v="Seguros del Estado S.A."/>
    <d v="2025-01-21T00:00:00"/>
    <s v="21/01/2025 - 14/07/2026"/>
    <d v="2025-01-21T00:00:00"/>
    <s v="Mediante otrosí Nº1 del 8/08/2025 se publicó la reducción en tiempo y valor del contrato JEP-212-2025"/>
    <x v="0"/>
    <s v="Reducción"/>
    <s v="N/A"/>
    <s v="COMUNICACIÓN SOCIAL"/>
    <s v="N/A"/>
    <s v="Masculino"/>
    <s v="luis.cardenas@jep.gov.co"/>
    <s v="https://community.secop.gov.co/Public/Tendering/ContractNoticePhases/View?PPI=CO1.PPI.36720054&amp;isFromPublicArea=True&amp;isModal=False"/>
    <s v="ENFOQUE_RESTAURATIVO"/>
    <s v="PROCESOS_MISIONALES"/>
    <s v="Subdirección del Sistema de Justicia Restaurativa"/>
    <s v="Secretaría Ejecutiva"/>
  </r>
  <r>
    <s v="JEP-213-2025"/>
    <s v="JEP-CSPO-213-2025"/>
    <s v="Clara Torres"/>
    <d v="2025-01-15T00:00:00"/>
    <s v="Fredy Leonardo Estupiñán Rincón "/>
    <s v="Contratos o convenios que no requieren pluralidad de ofertas"/>
    <s v="1. Prestación de servicios profesionales y de apoyo a la gestión"/>
    <s v="Cédula de Ciudadanía"/>
    <n v="1049604163"/>
    <n v="4"/>
    <s v="Persona Natural"/>
    <s v="Bogotá D.C."/>
    <s v="Prestar servicios profesionales para apoyar y acompañar a la Oficina Asesora de Justicia Restaurativa en la gestión de sistematización, seguimiento y análisis de información de las acciones, mediaciones y encuentros necesarios para los procesos de justicia restaurativa."/>
    <s v="Claudia Liliana Erazo Maldonado"/>
    <s v="Subsecretaría Ejecutiva"/>
    <s v="AA- Oficina Asesora de Justicia Restaurativa"/>
    <s v="Ariel Sánchez Meertens"/>
    <n v="79723293"/>
    <s v="A- Despacho Secretaría Ejecutiva"/>
    <s v="N/A"/>
    <s v="N/A"/>
    <s v="N/A"/>
    <s v="Inversión"/>
    <n v="113210038"/>
    <n v="113210038"/>
    <s v="N/A"/>
    <n v="9731522"/>
    <s v="N/A"/>
    <n v="60425"/>
    <n v="74325"/>
    <x v="0"/>
    <d v="2025-01-21T00:00:00"/>
    <d v="2025-01-22T00:00:00"/>
    <s v="N/A"/>
    <s v="N/A"/>
    <s v="N/A"/>
    <s v="N/A"/>
    <s v="N/A"/>
    <n v="-27572646"/>
    <d v="2025-08-08T00:00:00"/>
    <n v="0"/>
    <s v="N/A"/>
    <n v="0"/>
    <s v="N/A"/>
    <n v="0"/>
    <s v="N/A"/>
    <n v="0"/>
    <s v="N/A"/>
    <n v="-78"/>
    <x v="114"/>
    <n v="0"/>
    <n v="0"/>
    <n v="0"/>
    <n v="0"/>
    <d v="2025-12-31T00:00:00"/>
    <d v="2025-10-14T00:00:00"/>
    <n v="-84"/>
    <s v="N/A"/>
    <s v="Bogotá D.C."/>
    <s v="Cumplimiento"/>
    <s v="11-47-101029262"/>
    <s v="Seguros del Estado S.A."/>
    <d v="2025-01-21T00:00:00"/>
    <s v="21/01/2025 - 03/07/2026"/>
    <d v="2025-01-21T00:00:00"/>
    <s v="Mediante otrosí Nº1 del 8/08/2025 se publicó la reducción en tiempo y valor del contrato JEP-213-2025"/>
    <x v="0"/>
    <s v="Reducción"/>
    <s v="N/A"/>
    <s v="INGENIERIA INDUSTRIAL"/>
    <s v="N/A"/>
    <s v="Masculino"/>
    <s v="fredy.estupinan@jep.gov.co"/>
    <s v="https://community.secop.gov.co/Public/Tendering/ContractNoticePhases/View?PPI=CO1.PPI.36721165&amp;isFromPublicArea=True&amp;isModal=False"/>
    <s v="ENFOQUE_RESTAURATIVO"/>
    <s v="PROCESOS_MISIONALES"/>
    <s v="Subdirección del Sistema de Justicia Restaurativa"/>
    <s v="Secretaría Ejecutiva"/>
  </r>
  <r>
    <s v="JEP-214-2025"/>
    <s v="JEP-CSPO-214-2025"/>
    <s v="Clara Torres"/>
    <d v="2025-01-15T00:00:00"/>
    <s v="Suzy Sierra Ruíz "/>
    <s v="Contratos o convenios que no requieren pluralidad de ofertas"/>
    <s v="1. Prestación de servicios profesionales y de apoyo a la gestión"/>
    <s v="Cédula de Ciudadanía"/>
    <n v="51184673"/>
    <n v="5"/>
    <s v="Persona Natural"/>
    <s v="Bogotá D.C."/>
    <s v="Prestar servicios profesionales especializados para asisti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
    <s v="Jairo Ernesto Arias Orjuela"/>
    <s v="Dirección de Asuntos Jurídicos"/>
    <s v="AA- Oficina Asesora de Memoria Institucional y del Sistema Integral para la Paz"/>
    <s v="Ana María Olivella López"/>
    <n v="49771516"/>
    <s v="A- Despacho Secretaría Ejecutiva"/>
    <s v="N/A"/>
    <s v="N/A"/>
    <s v="N/A"/>
    <s v="Inversión"/>
    <n v="305948191"/>
    <n v="305948191"/>
    <s v="N/A"/>
    <n v="26837561"/>
    <s v="N/A"/>
    <n v="74925"/>
    <n v="73825"/>
    <x v="0"/>
    <d v="2025-01-20T00:00:00"/>
    <d v="2025-01-22T00:00:00"/>
    <s v="N/A"/>
    <s v="N/A"/>
    <s v="N/A"/>
    <s v="N/A"/>
    <s v="N/A"/>
    <n v="0"/>
    <s v="N/A"/>
    <n v="0"/>
    <s v="N/A"/>
    <n v="0"/>
    <s v="N/A"/>
    <n v="0"/>
    <s v="N/A"/>
    <n v="0"/>
    <s v="N/A"/>
    <n v="-334"/>
    <x v="115"/>
    <n v="0"/>
    <n v="0"/>
    <n v="0"/>
    <n v="0"/>
    <d v="2025-12-31T00:00:00"/>
    <d v="2025-01-31T00:00:00"/>
    <n v="-340"/>
    <d v="2025-01-31T00:00:00"/>
    <s v="Bogotá D.C."/>
    <s v="Cumplimiento"/>
    <s v="21-45-101470769"/>
    <s v="Seguros del Estado S.A."/>
    <d v="2025-01-21T00:00:00"/>
    <s v="21/01/2025 - 01/07/2026"/>
    <d v="2025-01-21T00:00:00"/>
    <s v="El 31/01/2025 se publicó el acta de balance y cierre del contrato por terminación anticipada de mutuo acuerdo"/>
    <x v="0"/>
    <s v="Terminación anticipada"/>
    <s v="N/A"/>
    <s v="DERECHO "/>
    <s v="N/A"/>
    <s v="Femenino"/>
    <s v="suzy.sierra@jep.gov.co"/>
    <s v="https://community.secop.gov.co/Public/Tendering/ContractNoticePhases/View?PPI=CO1.PPI.36777050&amp;isFromPublicArea=True&amp;isModal=False"/>
    <s v="ENFOQUE_RESTAURATIVO"/>
    <s v="PROCESOS_MISIONALES"/>
    <s v="Subdirección del Sistema de Justicia Restaurativa"/>
    <s v="Secretaría Ejecutiva"/>
  </r>
  <r>
    <s v="JEP-215-2025"/>
    <s v="JEP-CSPO-215-2025"/>
    <s v="Clara Torres"/>
    <d v="2025-01-15T00:00:00"/>
    <s v="Yeimy Quiroga Bohórquez"/>
    <s v="Contratos o convenios que no requieren pluralidad de ofertas"/>
    <s v="1. Prestación de servicios profesionales y de apoyo a la gestión"/>
    <s v="Cédula de Ciudadanía"/>
    <n v="52306794"/>
    <n v="3"/>
    <s v="Persona Natural"/>
    <s v="Bogotá D.C."/>
    <s v="Prestar servicios profesionales para apoyar y acompañar a la Dirección de Tecnologías de la Información, en el seguimiento a las actividades derivadas de los contratos celebrados con los proveedores de sistemas de información, relacionadas con capacitaciones, seguimiento al soporte técnico y a la atención oportuna a usuarios finales y verificación del cumplimiento de las obligaciones contractuales , así como en las actividades derivadas del PETI e iniciativas de Inteligencia Artificial (IA) dentro de la JEP."/>
    <s v="Néstor Julio Corredor Niampira"/>
    <s v="Dirección de Tecnologías de la Información"/>
    <s v="C- Dirección de TI"/>
    <s v="Diana Lucía Pinilla Marín"/>
    <n v="52021909"/>
    <s v="C- Dirección de TI"/>
    <s v="N/A"/>
    <s v="N/A"/>
    <s v="N/A"/>
    <s v="Inversión"/>
    <n v="111502749"/>
    <n v="111502749"/>
    <s v="N/A"/>
    <n v="10755893"/>
    <s v="N/A"/>
    <n v="67925"/>
    <n v="74825"/>
    <x v="0"/>
    <d v="2025-01-21T00:00:00"/>
    <d v="2025-01-22T00:00:00"/>
    <s v="N/A"/>
    <s v="N/A"/>
    <s v="N/A"/>
    <s v="N/A"/>
    <s v="N/A"/>
    <n v="-358529"/>
    <d v="2025-11-28T00:00:00"/>
    <n v="10755893"/>
    <d v="2025-11-28T00:00:00"/>
    <n v="0"/>
    <s v="N/A"/>
    <n v="0"/>
    <s v="N/A"/>
    <n v="1"/>
    <d v="2025-11-28T00:00:00"/>
    <n v="31"/>
    <x v="116"/>
    <n v="0"/>
    <n v="0"/>
    <n v="0"/>
    <n v="0"/>
    <d v="2025-11-30T00:00:00"/>
    <d v="2025-12-31T00:00:00"/>
    <n v="-6"/>
    <s v="N/A"/>
    <s v="Bogotá D.C."/>
    <s v="Cumplimiento"/>
    <s v="360-47-994000038762"/>
    <s v="Aseguradora Solidaria de Colombia "/>
    <d v="2025-01-22T00:00:00"/>
    <s v="21/01/2025 - 10/06/2026"/>
    <d v="2025-01-22T00:00:00"/>
    <s v="Mediante otrosí Nº1 del 28/11/2025 se adiciono el valor de  $10.755.893  y se prorrogó hasta el 31/12/2025"/>
    <x v="0"/>
    <s v="Adición; Prorróga"/>
    <s v="N/A"/>
    <s v="INGENIERÍA DE SISTEMAS "/>
    <s v="N/A"/>
    <s v="Femenino"/>
    <s v="Yeimy.Quiroga@jep.gov.co"/>
    <s v="https://community.secop.gov.co/Public/Tendering/ContractNoticePhases/View?PPI=CO1.PPI.36727970&amp;isFromPublicArea=True&amp;isModal=False"/>
    <s v="GOBIERNO_Y_GESTIÓN_DE_LAS_TECNOLOGÍAS"/>
    <s v="PROCESOS_DE_GESTIÓN"/>
    <s v="Dirección de TI"/>
    <s v="Secretaría Ejecutiva"/>
  </r>
  <r>
    <s v="JEP-216-2025"/>
    <s v="JEP-CSPO-216-2025"/>
    <s v="Clara Torres"/>
    <d v="2025-01-15T00:00:00"/>
    <s v="Juan Pablo Avellaneda Hortua"/>
    <s v="Contratos o convenios que no requieren pluralidad de ofertas"/>
    <s v="1. Prestación de servicios profesionales y de apoyo a la gestión"/>
    <s v="Cédula de Ciudadanía"/>
    <n v="6771833"/>
    <n v="8"/>
    <s v="Persona Natural"/>
    <s v="Bogotá D.C."/>
    <s v="Prestar servicios profesionales para apoyar a la Dirección de Tecnologías de la Información en la gestión, seguimiento y supervisión de LEGALi y ViSTA, en las integraciones con GSE, CONTi, LEGALi y UIA, en la articulación del soporte, acompañamiento y migraciones requeridas por las Salas de Justicia de la JEP y sus Secretarías Judiciales, así como con el apoyo en las iniciativas derivadas del PETI y de Inteligencia Artificial (IA) dentro de la JEP."/>
    <s v="Néstor Julio Corredor Niampira"/>
    <s v="Dirección de Tecnologías de la Información"/>
    <s v="C- Dirección de TI"/>
    <s v="Natalia Lorena Arbeláez Mendoza"/>
    <n v="1053784979"/>
    <s v="C- Dirección de TI"/>
    <s v="N/A"/>
    <s v="N/A"/>
    <s v="N/A"/>
    <s v="Inversión"/>
    <n v="111502749"/>
    <n v="111502749"/>
    <s v="N/A"/>
    <n v="10755893"/>
    <s v="N/A"/>
    <n v="68025"/>
    <n v="74925"/>
    <x v="0"/>
    <d v="2025-01-21T00:00:00"/>
    <d v="2025-01-22T00:00:00"/>
    <s v="N/A"/>
    <s v="N/A"/>
    <s v="N/A"/>
    <s v="N/A"/>
    <s v="N/A"/>
    <n v="-358529"/>
    <d v="2025-11-28T00:00:00"/>
    <n v="10755893"/>
    <d v="2025-11-28T00:00:00"/>
    <n v="0"/>
    <s v="N/A"/>
    <n v="0"/>
    <s v="N/A"/>
    <n v="1"/>
    <d v="2025-11-28T00:00:00"/>
    <n v="31"/>
    <x v="116"/>
    <n v="0"/>
    <n v="0"/>
    <n v="0"/>
    <n v="0"/>
    <d v="2025-11-30T00:00:00"/>
    <d v="2025-12-31T00:00:00"/>
    <n v="-6"/>
    <s v="N/A"/>
    <s v="Bogotá D.C."/>
    <s v="Cumplimiento"/>
    <s v="360-47-994000038883"/>
    <s v="Aseguradora Solidaria de Colombia "/>
    <d v="2025-01-21T00:00:00"/>
    <s v="21/01/2025 - 10/06/2026"/>
    <d v="2025-01-22T00:00:00"/>
    <s v="Mediante otrosí Nº1 del 28/11/2025 se adiciono el valor de  $10.755.893  y se prorrogó hasta el 31/12/2025"/>
    <x v="0"/>
    <s v="Adición; Prorróga"/>
    <s v="N/A"/>
    <s v="INGENIERÍA DE SISTEMAS "/>
    <s v="N/A"/>
    <s v="Masculino"/>
    <s v="juan.avellaneda@jep.gov.co"/>
    <s v="https://community.secop.gov.co/Public/Tendering/ContractNoticePhases/View?PPI=CO1.PPI.36772745&amp;isFromPublicArea=True&amp;isModal=False"/>
    <s v="GOBIERNO_Y_GESTIÓN_DE_LAS_TECNOLOGÍAS"/>
    <s v="PROCESOS_DE_GESTIÓN"/>
    <s v="Dirección de TI"/>
    <s v="Secretaría Ejecutiva"/>
  </r>
  <r>
    <s v="JEP-217-2025"/>
    <s v="JEP-CSPO-217-2025"/>
    <s v="Clara Torres"/>
    <d v="2025-01-15T00:00:00"/>
    <s v="Jhon Carlos Saavedra Ramos "/>
    <s v="Contratos o convenios que no requieren pluralidad de ofertas"/>
    <s v="1. Prestación de servicios profesionales y de apoyo a la gestión"/>
    <s v="Cédula de Ciudadanía"/>
    <n v="79900921"/>
    <n v="8"/>
    <s v="Persona Natural"/>
    <s v="Bogotá D.C."/>
    <s v="Prestar servicios profesionales para apoyar a la Dirección de Tecnologías de la Información en la gestión de proyectos derivados del PETI, Gobierno de Datos, ViSTA y procesos de intercambio de información, así como en las iniciativas de Inteligencia Artificial (IA) dentro de la JEP."/>
    <s v="Néstor Julio Corredor Niampira"/>
    <s v="Dirección de Tecnologías de la Información"/>
    <s v="C- Dirección de TI"/>
    <s v="Natalia Lorena Arbeláez Mendoza"/>
    <n v="1053784979"/>
    <s v="C- Dirección de TI"/>
    <s v="N/A"/>
    <s v="N/A"/>
    <s v="N/A"/>
    <s v="Inversión"/>
    <n v="182298167"/>
    <n v="182298167"/>
    <s v="N/A"/>
    <n v="17585033"/>
    <s v="N/A"/>
    <n v="73025"/>
    <n v="81425"/>
    <x v="0"/>
    <d v="2025-01-22T00:00:00"/>
    <d v="2025-01-23T00:00:00"/>
    <s v="N/A"/>
    <s v="N/A"/>
    <s v="N/A"/>
    <s v="N/A"/>
    <s v="N/A"/>
    <n v="-1172334"/>
    <d v="2025-11-28T00:00:00"/>
    <n v="17585033"/>
    <d v="2025-11-28T00:00:00"/>
    <n v="0"/>
    <s v="N/A"/>
    <n v="0"/>
    <s v="N/A"/>
    <n v="1"/>
    <d v="2025-11-28T00:00:00"/>
    <n v="31"/>
    <x v="117"/>
    <n v="0"/>
    <n v="0"/>
    <n v="0"/>
    <n v="0"/>
    <d v="2025-11-30T00:00:00"/>
    <d v="2025-12-31T00:00:00"/>
    <n v="-6"/>
    <s v="N/A"/>
    <s v="Bogotá D.C."/>
    <s v="Cumplimiento"/>
    <s v="21-45-101471025"/>
    <s v="Seguros del Estado S.A."/>
    <d v="2025-01-22T00:00:00"/>
    <s v="22/01/2025 - 01/06/2026"/>
    <d v="2025-01-23T00:00:00"/>
    <s v="Mediante otrosí Nº1 del 28/11/2025 se adiciono el valor de  $17.585.033  y se prorrogó hasta el 31/12/2025"/>
    <x v="0"/>
    <s v="Adición; Prorróga"/>
    <s v="N/A"/>
    <s v="INGENIERÍA DE SISTEMAS "/>
    <s v="N/A"/>
    <s v="Masculino"/>
    <s v="jhon.saavedra@jep.gov.co"/>
    <s v="https://community.secop.gov.co/Public/Tendering/ContractNoticePhases/View?PPI=CO1.PPI.36772757&amp;isFromPublicArea=True&amp;isModal=False"/>
    <s v="GOBIERNO_Y_GESTIÓN_DE_LAS_TECNOLOGÍAS"/>
    <s v="PROCESOS_DE_GESTIÓN"/>
    <s v="Dirección de TI"/>
    <s v="Secretaría Ejecutiva"/>
  </r>
  <r>
    <s v="JEP-218-2025"/>
    <s v="JEP-CSPO-218-2025"/>
    <s v="Nina Cardenas"/>
    <d v="2025-01-15T00:00:00"/>
    <s v="Angela Karina Becerra Blandón"/>
    <s v="Contratos o convenios que no requieren pluralidad de ofertas"/>
    <s v="1. Prestación de servicios profesionales y de apoyo a la gestión"/>
    <s v="Cédula de Ciudadanía"/>
    <n v="1077429915"/>
    <n v="8"/>
    <s v="Persona Natural"/>
    <s v="Quibdó"/>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9307024"/>
    <n v="99307024"/>
    <s v="N/A"/>
    <n v="8536421"/>
    <s v="N/A"/>
    <n v="60625"/>
    <n v="75925"/>
    <x v="0"/>
    <d v="2025-01-21T00:00:00"/>
    <d v="2025-01-23T00:00:00"/>
    <s v="N/A"/>
    <s v="N/A"/>
    <s v="N/A"/>
    <s v="N/A"/>
    <s v="N/A"/>
    <n v="0"/>
    <s v="N/A"/>
    <n v="0"/>
    <s v="N/A"/>
    <n v="0"/>
    <s v="N/A"/>
    <n v="0"/>
    <s v="N/A"/>
    <n v="0"/>
    <s v="N/A"/>
    <n v="0"/>
    <x v="30"/>
    <n v="0"/>
    <n v="0"/>
    <n v="0"/>
    <n v="0"/>
    <d v="2025-12-31T00:00:00"/>
    <d v="2025-12-31T00:00:00"/>
    <n v="-6"/>
    <s v="N/A"/>
    <s v="Chocó"/>
    <s v="Cumplimiento"/>
    <s v="_x0009_55-47-101011291"/>
    <s v="Seguros del Estado S.A."/>
    <d v="2025-01-21T00:00:00"/>
    <s v="21/01/2025 - 30/06/2026"/>
    <d v="2025-01-22T00:00:00"/>
    <s v="Ninguna"/>
    <x v="0"/>
    <s v="Ingreso"/>
    <s v="N/A"/>
    <s v="DERECHO "/>
    <s v="N/A"/>
    <s v="Femenino"/>
    <s v="angela.becerra@jep.gov.co"/>
    <s v="https://community.secop.gov.co/Public/Tendering/ContractNoticePhases/View?PPI=CO1.PPI.36695656&amp;isFromPublicArea=True&amp;isModal=False"/>
    <s v="PARTICIPACIÓN_EFECTIVA_REPRESENTACIÓN_Y_DEFENSA_TÉCNICA"/>
    <s v="PROCESOS_MISIONALES"/>
    <s v="Subsecretaría Ejecutiva"/>
    <s v="Secretaría Ejecutiva"/>
  </r>
  <r>
    <s v="JEP-219-2025"/>
    <s v="JEP-CSPO-219-2025"/>
    <s v="Nina Cardenas"/>
    <d v="2025-01-15T00:00:00"/>
    <s v="Andrea Salamanca Rodríguez"/>
    <s v="Contratos o convenios que no requieren pluralidad de ofertas"/>
    <s v="1. Prestación de servicios profesionales y de apoyo a la gestión"/>
    <s v="Cédula de Ciudadanía"/>
    <n v="52436983"/>
    <n v="6"/>
    <s v="Persona Natural"/>
    <s v="Soacha "/>
    <s v="Prestar servicios de apoyo técnico y operativo en la gestión administrativa para el trámite y seguimiento de comisiones, contratos y convenios conforme a las necesidades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49653475"/>
    <n v="49653475"/>
    <s v="N/A"/>
    <n v="4268208"/>
    <s v="N/A"/>
    <n v="63325"/>
    <n v="66925"/>
    <x v="0"/>
    <d v="2025-01-17T00:00:00"/>
    <d v="2025-01-20T00:00:00"/>
    <s v="N/A"/>
    <s v="N/A"/>
    <s v="N/A"/>
    <s v="N/A"/>
    <s v="N/A"/>
    <n v="0"/>
    <s v="N/A"/>
    <n v="0"/>
    <s v="N/A"/>
    <n v="0"/>
    <s v="N/A"/>
    <n v="0"/>
    <s v="N/A"/>
    <n v="0"/>
    <s v="N/A"/>
    <n v="0"/>
    <x v="20"/>
    <n v="0"/>
    <n v="0"/>
    <n v="0"/>
    <n v="0"/>
    <d v="2025-12-31T00:00:00"/>
    <d v="2025-12-31T00:00:00"/>
    <n v="-6"/>
    <s v="N/A"/>
    <s v="Bogotá D.C."/>
    <s v="Cumplimiento"/>
    <s v="360-47-994000038349"/>
    <s v="Aseguradora Solidaria de Colombia "/>
    <d v="2025-01-17T00:00:00"/>
    <s v="17/01/2025 - 03/07/2026"/>
    <d v="2025-01-17T00:00:00"/>
    <s v="Ninguna"/>
    <x v="0"/>
    <s v="Ingreso"/>
    <s v="N/A"/>
    <s v="TECNICO EN CONTABILIDAD "/>
    <s v="N/A"/>
    <s v="Femenino"/>
    <s v="andrea.salamanca@jep.gov.co"/>
    <s v="https://community.secop.gov.co/Public/Tendering/ContractNoticePhases/View?PPI=CO1.PPI.36696957&amp;isFromPublicArea=True&amp;isModal=False"/>
    <s v="PARTICIPACIÓN_EFECTIVA_REPRESENTACIÓN_Y_DEFENSA_TÉCNICA"/>
    <s v="PROCESOS_MISIONALES"/>
    <s v="Subsecretaría Ejecutiva"/>
    <s v="Secretaría Ejecutiva"/>
  </r>
  <r>
    <s v="JEP-220-2025"/>
    <s v="JEP-CSPO-220-2025"/>
    <s v="Nina Cardenas"/>
    <d v="2025-01-15T00:00:00"/>
    <s v="María Paulina Vergara Soto"/>
    <s v="Contratos o convenios que no requieren pluralidad de ofertas"/>
    <s v="1. Prestación de servicios profesionales y de apoyo a la gestión"/>
    <s v="Cédula de Ciudadanía"/>
    <n v="1067867982"/>
    <n v="3"/>
    <s v="Persona Natural"/>
    <s v="Apartadó"/>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9307024"/>
    <n v="99307024"/>
    <s v="N/A"/>
    <n v="8536421"/>
    <s v="N/A"/>
    <n v="58625"/>
    <n v="76025"/>
    <x v="0"/>
    <d v="2025-01-21T00:00:00"/>
    <d v="2025-01-22T00:00:00"/>
    <s v="N/A"/>
    <s v="N/A"/>
    <s v="N/A"/>
    <s v="N/A"/>
    <s v="N/A"/>
    <n v="0"/>
    <s v="N/A"/>
    <n v="0"/>
    <s v="N/A"/>
    <n v="0"/>
    <s v="N/A"/>
    <n v="0"/>
    <s v="N/A"/>
    <n v="0"/>
    <s v="N/A"/>
    <n v="0"/>
    <x v="30"/>
    <n v="0"/>
    <n v="0"/>
    <n v="0"/>
    <n v="0"/>
    <d v="2025-12-31T00:00:00"/>
    <d v="2025-12-31T00:00:00"/>
    <n v="-6"/>
    <s v="N/A"/>
    <s v="Urabá, Bajo Atrato y Darién"/>
    <s v="Cumplimiento"/>
    <s v="360-47-994000038769"/>
    <s v="Aseguradora Solidaria de Colombia "/>
    <d v="2025-01-21T00:00:00"/>
    <s v="21/01/2025 - 10/07/2026"/>
    <d v="2025-01-21T00:00:00"/>
    <s v="Ninguna"/>
    <x v="0"/>
    <s v="Ingreso"/>
    <s v="N/A"/>
    <s v="DERECHO "/>
    <s v="N/A"/>
    <s v="Femenino"/>
    <s v="maria.vergara@jep.gov.co"/>
    <s v="https://community.secop.gov.co/Public/Tendering/ContractNoticePhases/View?PPI=CO1.PPI.36697747&amp;isFromPublicArea=True&amp;isModal=False"/>
    <s v="PARTICIPACIÓN_EFECTIVA_REPRESENTACIÓN_Y_DEFENSA_TÉCNICA"/>
    <s v="PROCESOS_MISIONALES"/>
    <s v="Subsecretaría Ejecutiva"/>
    <s v="Secretaría Ejecutiva"/>
  </r>
  <r>
    <s v="JEP-221-2025"/>
    <s v="JEP-CSPO-221-2025"/>
    <s v="Nina Cardenas"/>
    <d v="2025-01-15T00:00:00"/>
    <s v="Andrés Mauricio Beltrán Urrego"/>
    <s v="Contratos o convenios que no requieren pluralidad de ofertas"/>
    <s v="1. Prestación de servicios profesionales y de apoyo a la gestión"/>
    <s v="Cédula de Ciudadanía"/>
    <n v="1022419665"/>
    <n v="9"/>
    <s v="Persona Natural"/>
    <s v="Bogotá D.C."/>
    <s v="Prestar servicios profesionales para apoyar técnica y operativamente la gestión contractual, logística, documental y financiera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1501070"/>
    <n v="71501070"/>
    <s v="N/A"/>
    <n v="6146224"/>
    <s v="N/A"/>
    <n v="58825"/>
    <n v="70925"/>
    <x v="0"/>
    <d v="2025-01-20T00:00:00"/>
    <d v="2025-01-22T00:00:00"/>
    <s v="N/A"/>
    <s v="N/A"/>
    <s v="N/A"/>
    <s v="N/A"/>
    <s v="N/A"/>
    <n v="0"/>
    <s v="N/A"/>
    <n v="0"/>
    <s v="N/A"/>
    <n v="0"/>
    <s v="N/A"/>
    <n v="0"/>
    <s v="N/A"/>
    <n v="0"/>
    <s v="N/A"/>
    <n v="-54"/>
    <x v="23"/>
    <n v="0"/>
    <n v="0"/>
    <n v="0"/>
    <n v="0"/>
    <d v="2025-12-31T00:00:00"/>
    <d v="2025-11-07T00:00:00"/>
    <n v="-60"/>
    <d v="2025-11-06T00:00:00"/>
    <s v="Bogotá D.C."/>
    <s v="Cumplimiento"/>
    <s v="14-47-101038467"/>
    <s v="Seguros del Estado S.A."/>
    <d v="2025-01-20T00:00:00"/>
    <s v="20/01/2025 - 01/07/2026"/>
    <d v="2025-01-21T00:00:00"/>
    <s v="El 6/11/2025 de publicó el acta de balance y cierre del cotrato por terminación antiicipada de mutuo acuerdo. "/>
    <x v="0"/>
    <s v="Terminación anticipada"/>
    <s v="N/A"/>
    <s v="DERECHO "/>
    <s v="N/A"/>
    <s v="Masculino"/>
    <s v="andres.beltran@jep.gov.co"/>
    <s v="https://community.secop.gov.co/Public/Tendering/ContractNoticePhases/View?PPI=CO1.PPI.36698161&amp;isFromPublicArea=True&amp;isModal=False"/>
    <s v="PARTICIPACIÓN_EFECTIVA_REPRESENTACIÓN_Y_DEFENSA_TÉCNICA"/>
    <s v="PROCESOS_MISIONALES"/>
    <s v="Subsecretaría Ejecutiva"/>
    <s v="Secretaría Ejecutiva"/>
  </r>
  <r>
    <s v="JEP-222-2025"/>
    <s v="JEP-CSPO-222-2025"/>
    <s v="Julieth Barrera"/>
    <d v="2025-01-15T00:00:00"/>
    <s v="Maria Alejandra Orduz Avella"/>
    <s v="Contratos o convenios que no requieren pluralidad de ofertas"/>
    <s v="1. Prestación de servicios profesionales y de apoyo a la gestión"/>
    <s v="Cédula de Ciudadanía"/>
    <n v="1020819724"/>
    <n v="4"/>
    <s v="Persona Natural"/>
    <s v="Bogotá D.C."/>
    <s v=".Prestar servicios para apoyar y acompañ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49653475"/>
    <n v="49653475"/>
    <s v="N/A"/>
    <n v="4268208"/>
    <s v="N/A"/>
    <n v="53525"/>
    <n v="81225"/>
    <x v="0"/>
    <d v="2025-01-21T00:00:00"/>
    <d v="2025-01-27T00:00:00"/>
    <s v="N/A"/>
    <s v="N/A"/>
    <s v="N/A"/>
    <s v="N/A"/>
    <s v="N/A"/>
    <n v="-12804624"/>
    <d v="2025-08-13T00:00:00"/>
    <n v="0"/>
    <s v="N/A"/>
    <n v="0"/>
    <s v="N/A"/>
    <n v="0"/>
    <s v="N/A"/>
    <n v="0"/>
    <s v="N/A"/>
    <n v="-78"/>
    <x v="118"/>
    <n v="0"/>
    <n v="0"/>
    <n v="0"/>
    <n v="0"/>
    <d v="2025-12-31T00:00:00"/>
    <d v="2025-10-14T00:00:00"/>
    <n v="-84"/>
    <s v="N/A"/>
    <s v="Bogotá D.C."/>
    <s v="Cumplimiento"/>
    <s v="11-47-101029329"/>
    <s v="Seguros del Estado S.A."/>
    <d v="2025-01-22T00:00:00"/>
    <s v="21/01/2025 - 15/07/2026"/>
    <d v="2025-01-23T00:00:00"/>
    <s v="Mediante otrosí Nº1 del 13/08/2025 se publicó la reducción en tiempo y valor del contrato JEP-222-2025"/>
    <x v="0"/>
    <s v="Reducción"/>
    <s v="N/A"/>
    <s v="DERECHO "/>
    <s v="HISTORIA"/>
    <s v="Femenino"/>
    <s v="maria.orduz@jep.gov.co"/>
    <s v="https://community.secop.gov.co/Public/Tendering/ContractNoticePhases/View?PPI=CO1.PPI.36748802&amp;isFromPublicArea=True&amp;isModal=False"/>
    <s v="JUDICIAL_DIALÓGICO"/>
    <s v="PROCESOS_MISIONALES"/>
    <s v="Magistratura"/>
    <s v="Magistratura"/>
  </r>
  <r>
    <s v="JEP-223-2025"/>
    <s v="JEP-CSPO-223-2025"/>
    <s v="Julieth Barrera"/>
    <d v="2025-01-15T00:00:00"/>
    <s v="Andres Camilo Garay Nuncira"/>
    <s v="Contratos o convenios que no requieren pluralidad de ofertas"/>
    <s v="1. Prestación de servicios profesionales y de apoyo a la gestión"/>
    <s v="Cédula de Ciudadanía"/>
    <n v="1010238029"/>
    <n v="3"/>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Álvaro Fabián Carreño Ordóñez"/>
    <n v="1098654844"/>
    <s v="F- Magistratura"/>
    <s v="N/A"/>
    <s v="Caso 01"/>
    <s v="Julieta Lemaitre Ripoll"/>
    <s v="Inversión"/>
    <n v="63374357"/>
    <n v="63374357"/>
    <s v="N/A"/>
    <n v="5463307"/>
    <s v="N/A"/>
    <n v="53825"/>
    <n v="90725"/>
    <x v="0"/>
    <d v="2025-01-24T00:00:00"/>
    <d v="2025-01-24T00:00:00"/>
    <s v="N/A"/>
    <s v="N/A"/>
    <s v="N/A"/>
    <s v="N/A"/>
    <s v="N/A"/>
    <n v="-15661481"/>
    <d v="2025-08-08T00:00:00"/>
    <n v="0"/>
    <s v="N/A"/>
    <n v="0"/>
    <s v="N/A"/>
    <n v="0"/>
    <s v="N/A"/>
    <n v="0"/>
    <s v="N/A"/>
    <n v="-78"/>
    <x v="84"/>
    <n v="0"/>
    <n v="0"/>
    <n v="0"/>
    <n v="0"/>
    <d v="2025-12-31T00:00:00"/>
    <d v="2025-10-14T00:00:00"/>
    <n v="-84"/>
    <s v="N/A"/>
    <s v="Bogotá D.C."/>
    <s v="Cumplimiento"/>
    <s v="14-47-101038643"/>
    <s v="Seguros del Estado S.A."/>
    <d v="2025-01-24T00:00:00"/>
    <s v="24/01/2025 - 10/07/2026"/>
    <d v="2025-01-24T00:00:00"/>
    <s v="Mediante otrosí Nº1 del 8/08/2025 se publicó la reducción en tiempo y valor del contrato JEP-223-2025"/>
    <x v="0"/>
    <s v="Reducción"/>
    <s v="N/A"/>
    <s v="DERECHO "/>
    <s v="N/A"/>
    <s v="Masculino"/>
    <s v="andres.garay@jep.gov.co"/>
    <s v="https://community.secop.gov.co/Public/Tendering/ContractNoticePhases/View?PPI=CO1.PPI.36752310&amp;isFromPublicArea=True&amp;isModal=False"/>
    <s v="JUDICIAL_DIALÓGICO"/>
    <s v="PROCESOS_MISIONALES"/>
    <s v="Magistratura"/>
    <s v="Magistratura"/>
  </r>
  <r>
    <s v="JEP-224-2025"/>
    <s v="JEP-CSPO-224-2025"/>
    <s v="Julieth Barrera"/>
    <d v="2025-01-15T00:00:00"/>
    <s v="Daniela Alejandra Bernal Delgado"/>
    <s v="Contratos o convenios que no requieren pluralidad de ofertas"/>
    <s v="1. Prestación de servicios profesionales y de apoyo a la gestión"/>
    <s v="Cédula de Ciudadanía"/>
    <n v="1010241658"/>
    <n v="7"/>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María Camila Flechas Hernández"/>
    <n v="1136887489"/>
    <s v="F- Magistratura"/>
    <s v="A partir del 1 de marzo de 2025"/>
    <s v="Caso 01"/>
    <s v="Julieta Lemaitre Ripoll"/>
    <s v="Inversión"/>
    <n v="63374357"/>
    <n v="63374357"/>
    <s v="N/A"/>
    <n v="5463307"/>
    <s v="N/A"/>
    <n v="54025"/>
    <n v="80025"/>
    <x v="0"/>
    <d v="2025-01-21T00:00:00"/>
    <d v="2025-01-24T00:00:00"/>
    <s v="N/A"/>
    <s v="N/A"/>
    <s v="N/A"/>
    <s v="N/A"/>
    <s v="N/A"/>
    <n v="-15661481"/>
    <d v="2025-08-12T00:00:00"/>
    <n v="0"/>
    <s v="N/A"/>
    <n v="0"/>
    <s v="N/A"/>
    <n v="0"/>
    <s v="N/A"/>
    <n v="0"/>
    <s v="N/A"/>
    <n v="-78"/>
    <x v="84"/>
    <n v="0"/>
    <n v="0"/>
    <n v="0"/>
    <n v="0"/>
    <d v="2025-12-31T00:00:00"/>
    <d v="2025-10-14T00:00:00"/>
    <n v="-84"/>
    <s v="N/A"/>
    <s v="Bogotá D.C."/>
    <s v="Cumplimiento"/>
    <s v="310-47-994000013293"/>
    <s v="Aseguradora Solidaria de Colombia "/>
    <d v="2025-01-20T00:00:00"/>
    <s v="21/01/2025 - 30/06/2026"/>
    <d v="2025-01-22T00:00:00"/>
    <s v="Mediante otrosí Nº1 del 12/08/2025 se publicó la reducción en tiempo y valor del contrato JEP-224-2025"/>
    <x v="0"/>
    <s v="Reducción"/>
    <s v="N/A"/>
    <s v="PSICOLOGÍA"/>
    <s v="N/A"/>
    <s v="Femenino"/>
    <s v="daniela.bernal@jep.gov.co"/>
    <s v="https://community.secop.gov.co/Public/Tendering/ContractNoticePhases/View?PPI=CO1.PPI.36753642&amp;isFromPublicArea=True&amp;isModal=False"/>
    <s v="JUDICIAL_DIALÓGICO"/>
    <s v="PROCESOS_MISIONALES"/>
    <s v="Magistratura"/>
    <s v="Magistratura"/>
  </r>
  <r>
    <s v="JEP-225-2025"/>
    <s v="JEP-CSPO-225-2025"/>
    <s v="Julieth Barrera"/>
    <d v="2025-01-15T00:00:00"/>
    <s v="Sofia Ossa Zuñiga"/>
    <s v="Contratos o convenios que no requieren pluralidad de ofertas"/>
    <s v="1. Prestación de servicios profesionales y de apoyo a la gestión"/>
    <s v="Cédula de Ciudadanía"/>
    <n v="1006108226"/>
    <n v="6"/>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Álvaro Fabián Carreño Ordóñez"/>
    <n v="1098654844"/>
    <s v="F- Magistratura"/>
    <s v="N/A"/>
    <s v="Anonimizador"/>
    <s v="Julieta Lemaitre Ripoll"/>
    <s v="Inversión"/>
    <n v="57433019"/>
    <n v="57433019"/>
    <s v="N/A"/>
    <n v="4951123"/>
    <s v="N/A"/>
    <n v="53325"/>
    <n v="80125"/>
    <x v="0"/>
    <d v="2025-01-21T00:00:00"/>
    <d v="2025-01-23T00:00:00"/>
    <s v="N/A"/>
    <s v="N/A"/>
    <s v="N/A"/>
    <s v="N/A"/>
    <s v="N/A"/>
    <n v="-14028184"/>
    <d v="2025-08-08T00:00:00"/>
    <n v="0"/>
    <s v="N/A"/>
    <n v="0"/>
    <s v="N/A"/>
    <n v="0"/>
    <s v="N/A"/>
    <n v="0"/>
    <s v="N/A"/>
    <n v="-78"/>
    <x v="66"/>
    <n v="0"/>
    <n v="0"/>
    <n v="0"/>
    <n v="0"/>
    <d v="2025-12-31T00:00:00"/>
    <d v="2025-10-14T00:00:00"/>
    <n v="-84"/>
    <s v="N/A"/>
    <s v="Bogotá D.C."/>
    <s v="Cumplimiento"/>
    <s v="33-47-101015919"/>
    <s v="Seguros del Estado S.A."/>
    <d v="2025-01-21T00:00:00"/>
    <s v="21/01/2025 - 05/07/2026"/>
    <d v="2025-01-22T00:00:00"/>
    <s v="Mediante otrosí Nº1 del 8/08/2025 se publicó la reducción en tiempo y valor del contrato JEP-225-2025"/>
    <x v="0"/>
    <s v="Reducción"/>
    <s v="N/A"/>
    <s v="DERECHO "/>
    <s v="N/A"/>
    <s v="Femenino"/>
    <s v="sofia.ossa@jep.gov.co"/>
    <s v="https://community.secop.gov.co/Public/Tendering/ContractNoticePhases/View?PPI=CO1.PPI.36754543&amp;isFromPublicArea=True&amp;isModal=False"/>
    <s v="JUDICIAL_DIALÓGICO"/>
    <s v="PROCESOS_MISIONALES"/>
    <s v="Magistratura"/>
    <s v="Magistratura"/>
  </r>
  <r>
    <s v="JEP-226-2025"/>
    <s v="JEP-CSPO-226-2025"/>
    <s v="Arinson Ruiz"/>
    <d v="2025-01-16T00:00:00"/>
    <s v="Estefania Gomez Vanegas"/>
    <s v="Contratos o convenios que no requieren pluralidad de ofertas"/>
    <s v="1. Prestación de servicios profesionales y de apoyo a la gestión"/>
    <s v="Cédula de Ciudadanía"/>
    <n v="1075284315"/>
    <n v="7"/>
    <s v="Persona Natural"/>
    <s v="Neiva"/>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Subsecretaría Ejecutiva"/>
    <s v="Eliana Fernanda Antonia Rosero; ; 52.517.142; 6 de mayo hasta 27 de mayo de 2025"/>
    <s v="N/A"/>
    <s v="N/A"/>
    <s v="Inversión"/>
    <n v="137941993"/>
    <n v="137941993"/>
    <s v="N/A"/>
    <n v="12100175"/>
    <s v="N/A"/>
    <n v="70825"/>
    <n v="81825"/>
    <x v="0"/>
    <d v="2025-01-21T00:00:00"/>
    <d v="2025-01-22T00:00:00"/>
    <s v="N/A"/>
    <s v="N/A"/>
    <s v="N/A"/>
    <s v="N/A"/>
    <s v="N/A"/>
    <n v="0"/>
    <s v="N/A"/>
    <n v="0"/>
    <s v="N/A"/>
    <n v="0"/>
    <s v="N/A"/>
    <n v="0"/>
    <s v="N/A"/>
    <n v="0"/>
    <s v="N/A"/>
    <n v="0"/>
    <x v="119"/>
    <n v="0"/>
    <n v="0"/>
    <n v="0"/>
    <n v="0"/>
    <d v="2025-12-31T00:00:00"/>
    <d v="2025-12-31T00:00:00"/>
    <n v="-6"/>
    <s v="N/A"/>
    <s v="Bogotá D.C."/>
    <s v="Cumplimiento"/>
    <s v="21-45-101470640"/>
    <s v="Seguros del Estado S.A."/>
    <d v="2025-01-20T00:00:00"/>
    <s v="20/01/2025 - 01/07/2026"/>
    <d v="2025-01-21T00:00:00"/>
    <s v="Ninguna"/>
    <x v="0"/>
    <s v="Ingreso"/>
    <s v="N/A"/>
    <s v="DERECHO"/>
    <s v="N/A"/>
    <s v="Femenino"/>
    <s v="Estefania.Gomez@jep.gov.co"/>
    <s v="https://community.secop.gov.co/Public/Tendering/ContractNoticePhases/View?PPI=CO1.PPI.36705194&amp;isFromPublicArea=True&amp;isModal=False"/>
    <s v="PARTICIPACIÓN_EFECTIVA_REPRESENTACIÓN_Y_DEFENSA_TÉCNICA"/>
    <s v="PROCESOS_MISIONALES"/>
    <s v="Subsecretaría Ejecutiva"/>
    <s v="Secretaría Ejecutiva"/>
  </r>
  <r>
    <s v="JEP-227-2025"/>
    <s v="JEP-CSPO-227-2025"/>
    <s v="Miguel Salcedo"/>
    <d v="2025-01-16T00:00:00"/>
    <s v="Lina Paola Rondon Daza"/>
    <s v="Contratos o convenios que no requieren pluralidad de ofertas"/>
    <s v="1. Prestación de servicios profesionales y de apoyo a la gestión"/>
    <s v="Cédula de Ciudadanía"/>
    <n v="33368469"/>
    <n v="0"/>
    <s v="Persona Natural"/>
    <s v="La Calera"/>
    <s v="Prestar servicios profesionales para apoyar la puesta en marcha de metodologias restaurativas, en el desarrollo de las diferentes actuaciones judiciales con victimas, comparecientes y con las dos partes"/>
    <s v="Jairo Ernesto Arias Orjuela"/>
    <s v="Dirección de Asuntos Jurídicos"/>
    <s v="F- Magistratura"/>
    <s v="Álvaro Fabián Carreño Ordóñez"/>
    <n v="1098654844"/>
    <s v="F- Magistratura"/>
    <s v="N/A"/>
    <s v="Justicia Restaurativa"/>
    <s v="Julieta Lemaitre Ripoll"/>
    <s v="Inversión"/>
    <n v="226420087"/>
    <n v="226420087"/>
    <s v="N/A"/>
    <n v="19463045"/>
    <s v="N/A"/>
    <n v="66925"/>
    <n v="80425"/>
    <x v="0"/>
    <d v="2025-01-21T00:00:00"/>
    <d v="2025-01-24T00:00:00"/>
    <s v="N/A"/>
    <s v="N/A"/>
    <s v="N/A"/>
    <s v="N/A"/>
    <s v="N/A"/>
    <n v="20071956"/>
    <d v="2025-04-07T00:00:00"/>
    <n v="-56965043"/>
    <s v="N/A"/>
    <n v="0"/>
    <s v="N/A"/>
    <n v="0"/>
    <s v="N/A"/>
    <n v="1"/>
    <d v="2025-04-07T00:00:00"/>
    <n v="-78"/>
    <x v="120"/>
    <n v="0"/>
    <n v="0"/>
    <n v="0"/>
    <n v="0"/>
    <d v="2025-12-31T00:00:00"/>
    <d v="2025-10-14T00:00:00"/>
    <n v="-84"/>
    <s v="N/A"/>
    <s v="Bogotá D.C."/>
    <s v="Cumplimiento"/>
    <s v="11-47-101029323"/>
    <s v="Seguros del Estado S.A."/>
    <d v="2025-01-22T00:00:00"/>
    <s v="22/01/2025 - 03/07/2026"/>
    <d v="2025-01-23T00:00:00"/>
    <s v="El 7/04/2025 se modifican las obligaciones del contratista y se adicionan $20.071.956"/>
    <x v="0"/>
    <s v="Adición; Reducción"/>
    <s v="N/A"/>
    <s v="PSICOLOGÍA"/>
    <s v="N/A"/>
    <s v="Femenino"/>
    <s v="lina.rondon@jep.gov.co"/>
    <s v="https://community.secop.gov.co/Public/Tendering/ContractNoticePhases/View?PPI=CO1.PPI.36725630&amp;isFromPublicArea=True&amp;isModal=False"/>
    <s v="JUDICIAL_DIALÓGICO"/>
    <s v="PROCESOS_MISIONALES"/>
    <s v="Magistratura"/>
    <s v="Magistratura"/>
  </r>
  <r>
    <s v="JEP-228-2025"/>
    <s v="JEP-CSPO-228-2025"/>
    <s v="Miguel Salcedo"/>
    <d v="2025-01-16T00:00:00"/>
    <s v="Paola Andrea Perilla Gamboa"/>
    <s v="Contratos o convenios que no requieren pluralidad de ofertas"/>
    <s v="1. Prestación de servicios profesionales y de apoyo a la gestión"/>
    <s v="Cédula de Ciudadanía"/>
    <n v="1020813067"/>
    <n v="6"/>
    <s v="Persona Natural"/>
    <s v="Bogotá D.C."/>
    <s v="Prestar servicios profesionales para apoyar en la implementacion y sistematizacion de la puesta en marcha de metodologias de justicia restaurativa, en el desarrollo de las diferentes actuaciones judiciales con victimas, comparecientes y con las dos partes"/>
    <s v="Jairo Ernesto Arias Orjuela"/>
    <s v="Dirección de Asuntos Jurídicos"/>
    <s v="F- Magistratura"/>
    <s v="Julieta Lemaitre Ripoll"/>
    <n v="45490856"/>
    <s v="F- Magistratura"/>
    <s v="N/A"/>
    <s v="Justicia Restaurativa"/>
    <s v="Julieta Lemaitre Ripoll"/>
    <s v="Inversión"/>
    <n v="99307024"/>
    <n v="99307024"/>
    <s v="N/A"/>
    <n v="8536421"/>
    <s v="N/A"/>
    <n v="67125"/>
    <n v="84325"/>
    <x v="0"/>
    <d v="2025-01-22T00:00:00"/>
    <d v="2025-01-30T00:00:00"/>
    <s v="N/A"/>
    <s v="N/A"/>
    <s v="N/A"/>
    <s v="N/A"/>
    <s v="N/A"/>
    <n v="-26462904"/>
    <d v="2025-08-11T00:00:00"/>
    <n v="0"/>
    <s v="N/A"/>
    <n v="0"/>
    <s v="N/A"/>
    <n v="0"/>
    <s v="N/A"/>
    <n v="0"/>
    <s v="N/A"/>
    <n v="-78"/>
    <x v="121"/>
    <n v="0"/>
    <n v="0"/>
    <n v="0"/>
    <n v="0"/>
    <d v="2025-12-31T00:00:00"/>
    <d v="2025-10-14T00:00:00"/>
    <n v="-84"/>
    <s v="N/A"/>
    <s v="Bogotá D.C."/>
    <s v="Cumplimiento"/>
    <s v="11-45-101159107"/>
    <s v="Seguros del Estado S.A."/>
    <d v="2025-01-29T00:00:00"/>
    <s v="22/01/2025 - 02/07/2025"/>
    <d v="2025-01-29T00:00:00"/>
    <s v="Mediante otrosí Nº1 del 11/08/2025 se publicó la reducción en tiempo y valor del contrato JEP-228-2025"/>
    <x v="0"/>
    <s v="Reducción"/>
    <s v="N/A"/>
    <s v="PSICOLOGÍA"/>
    <s v="N/A"/>
    <s v="Femenino"/>
    <s v="paola.perilla@jep.gov.co"/>
    <s v="https://community.secop.gov.co/Public/Tendering/ContractNoticePhases/View?PPI=CO1.PPI.36727717&amp;isFromPublicArea=True&amp;isModal=False"/>
    <s v="JUDICIAL_DIALÓGICO"/>
    <s v="PROCESOS_MISIONALES"/>
    <s v="Magistratura"/>
    <s v="Magistratura"/>
  </r>
  <r>
    <s v="JEP-229-2025"/>
    <s v="JEP-CSPO-229-2025"/>
    <s v="Arinson Ruiz"/>
    <d v="2025-01-16T00:00:00"/>
    <s v="Carlos Mario Castillejo Castrillo  "/>
    <s v="Contratos o convenios que no requieren pluralidad de ofertas"/>
    <s v="1. Prestación de servicios profesionales y de apoyo a la gestión"/>
    <s v="Cédula de Ciudadanía"/>
    <n v="1065995979"/>
    <n v="1"/>
    <s v="Persona Natural"/>
    <s v="Valledupar"/>
    <s v="Prestar servicios profesionales para apoyar y acompañar a la Subdirección Financiera en los trámites relacionados con las solicitudes de comisiones de servicio y autorizaciones de desplazamiento en la JEP al igual que generación de informes y respuesta a solicitudes requeridas  para la implementación del punto 5 del acuerdo final con enfoque sistémico"/>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88778774"/>
    <n v="88778774"/>
    <s v="N/A"/>
    <n v="8536421"/>
    <s v="N/A"/>
    <n v="74825"/>
    <n v="84425"/>
    <x v="0"/>
    <d v="2025-01-22T00:00:00"/>
    <d v="2025-01-22T00:00:00"/>
    <s v="N/A"/>
    <s v="N/A"/>
    <s v="N/A"/>
    <s v="N/A"/>
    <s v="N/A"/>
    <n v="-13658278"/>
    <d v="2025-08-11T00:00:00"/>
    <n v="0"/>
    <s v="N/A"/>
    <n v="0"/>
    <s v="N/A"/>
    <n v="0"/>
    <s v="N/A"/>
    <n v="0"/>
    <s v="N/A"/>
    <n v="-47"/>
    <x v="122"/>
    <n v="0"/>
    <n v="0"/>
    <n v="0"/>
    <n v="0"/>
    <d v="2025-11-30T00:00:00"/>
    <d v="2025-10-14T00:00:00"/>
    <n v="-84"/>
    <s v="N/A"/>
    <s v="Bogotá D.C."/>
    <s v="Cumplimiento"/>
    <s v="360-47-994000039092"/>
    <s v="Aseguradora Solidaria de Colombia "/>
    <d v="2025-01-22T00:00:00"/>
    <s v="22/01/2025 - 10/06/2026"/>
    <d v="2025-01-22T00:00:00"/>
    <s v="Mediante otrosí Nº1 del 11/08/2025 se publicó la reducción en tiempo y valor del contrato JEP-229-2025"/>
    <x v="0"/>
    <s v="Reducción"/>
    <s v="N/A"/>
    <s v="CONTADURÍA"/>
    <s v="N/A"/>
    <s v="Masculino"/>
    <s v="carlos.castillejo@jep.gov.co"/>
    <s v="https://community.secop.gov.co/Public/Tendering/ContractNoticePhases/View?PPI=CO1.PPI.36718521&amp;isFromPublicArea=True&amp;isModal=False"/>
    <s v="GESTIÓN_FINANCIERA"/>
    <s v="PROCESOS_DE_GESTIÓN"/>
    <s v="Dirección Administrativa y Financiera"/>
    <s v="Secretaría Ejecutiva"/>
  </r>
  <r>
    <s v="JEP-230-2025"/>
    <s v="JEP-CSPO-230-2025"/>
    <s v="Cristian Orjuela"/>
    <d v="2025-01-16T00:00:00"/>
    <s v="David Francisco Gualteros Sierra"/>
    <s v="Contratos o convenios que no requieren pluralidad de ofertas"/>
    <s v="1. Prestación de servicios profesionales y de apoyo a la gestión"/>
    <s v="Cédula de Ciudadanía"/>
    <n v="80901997"/>
    <n v="5"/>
    <s v="Persona Natural"/>
    <s v="Mosquera"/>
    <s v="Prestar servicios profesionales para apoyar y acompañar a la Dirección de Tecnologías de la Información, en el seguimiento y desarrollo de actividades relativas a los servicios de redes LAN, WLAN Y WAN, Protocolo IPV6, comunicaciones unificadas con Microsoft Teams y seguridad interna, perimetral y en la nube de la JEP, así como apoyo en el impulso de las actividades derivadas del PETI"/>
    <s v="Néstor Julio Corredor Niampira"/>
    <s v="Dirección de Tecnologías de la Información"/>
    <s v="C- Dirección de TI"/>
    <s v="Juan Carlos Leal Blanco"/>
    <n v="80166567"/>
    <s v="C- Dirección de TI"/>
    <s v="N/A"/>
    <s v="N/A"/>
    <s v="N/A"/>
    <s v="Inversión"/>
    <n v="114370981"/>
    <n v="114370981"/>
    <s v="N/A"/>
    <n v="10755893"/>
    <s v="N/A"/>
    <n v="60525"/>
    <n v="70025"/>
    <x v="4"/>
    <d v="2025-01-20T00:00:00"/>
    <d v="2025-01-23T00:00:00"/>
    <s v="N/A"/>
    <s v="N/A"/>
    <s v="N/A"/>
    <s v="N/A"/>
    <s v="N/A"/>
    <n v="-3585290"/>
    <d v="2025-11-28T00:00:00"/>
    <n v="10755893"/>
    <d v="2025-11-28T00:00:00"/>
    <n v="0"/>
    <s v="N/A"/>
    <n v="0"/>
    <s v="N/A"/>
    <n v="1"/>
    <d v="2025-11-28T00:00:00"/>
    <n v="31"/>
    <x v="123"/>
    <n v="0"/>
    <n v="0"/>
    <n v="0"/>
    <n v="0"/>
    <d v="2025-11-30T00:00:00"/>
    <d v="2025-12-31T00:00:00"/>
    <n v="-6"/>
    <s v="N/A"/>
    <s v="Bogotá D.C."/>
    <s v="Cumplimiento"/>
    <s v="360-47-994000038600"/>
    <s v="Aseguradora Solidaria de Colombia "/>
    <d v="2025-01-21T00:00:00"/>
    <s v="20/01/2025 - 10/06/2026"/>
    <d v="2025-01-23T00:00:00"/>
    <s v="Mediante otrosí Nº1 del 28/11/2025 se adiciono el valor de  $10.755.893  y se prorrogó hasta el 31/12/2025"/>
    <x v="0"/>
    <s v="Adición; Prorróga"/>
    <s v="N/A"/>
    <s v="INGENIERÍA ELECTRÓNICA "/>
    <s v="N/A"/>
    <s v="Masculino"/>
    <s v="david.gualteros@jep.gov.co"/>
    <s v="https://community.secop.gov.co/Public/Tendering/ContractNoticePhases/View?PPI=CO1.PPI.36714695&amp;isFromPublicArea=True&amp;isModal=False"/>
    <s v="GOBIERNO_Y_GESTIÓN_DE_LAS_TECNOLOGÍAS"/>
    <s v="PROCESOS_DE_GESTIÓN"/>
    <s v="Dirección de TI"/>
    <s v="Secretaría Ejecutiva"/>
  </r>
  <r>
    <s v="JEP-231-2025"/>
    <s v="JEP-CSPO-231-2025"/>
    <s v="Nina Cardenas"/>
    <d v="2025-01-16T00:00:00"/>
    <s v="Helen Tatyana García Rodríguez"/>
    <s v="Contratos o convenios que no requieren pluralidad de ofertas"/>
    <s v="1. Prestación de servicios profesionales y de apoyo a la gestión"/>
    <s v="Cédula de Ciudadanía"/>
    <n v="1032397017"/>
    <n v="6"/>
    <s v="Persona Natural"/>
    <s v="Bogotá D.C."/>
    <s v="Prestar servicios profesionales especializados para apoyar y acompañar a la Oficina Asesora de Gestión Territorial en proyectos, procesos y procedimientos relacionados con la gestión necesaria para aportar a la implementación del sistema restaurativo, en razón de los lineamientos internos."/>
    <s v="Claudia Liliana Erazo Maldonado"/>
    <s v="Subsecretaría Ejecutiva"/>
    <s v="BB- Oficina Asesora de Gestión Territorial "/>
    <s v="Gloria Cala Navarro"/>
    <n v="45761628"/>
    <s v="BB- Oficina Asesora de Gestión Territorial "/>
    <s v="N/A"/>
    <s v="N/A"/>
    <s v="N/A"/>
    <s v="Inversión"/>
    <n v="113210038"/>
    <n v="113210038"/>
    <s v="N/A"/>
    <n v="9731522"/>
    <s v="N/A"/>
    <n v="62025"/>
    <n v="85625"/>
    <x v="0"/>
    <d v="2025-01-22T00:00:00"/>
    <d v="2025-01-24T00:00:00"/>
    <s v="Zoraida Katherine Cely Antolinez"/>
    <s v="Cédula de ciudadanía"/>
    <n v="1031158372"/>
    <n v="8"/>
    <d v="2025-08-01T00:00:00"/>
    <n v="0"/>
    <s v="N/A"/>
    <n v="0"/>
    <s v="N/A"/>
    <n v="0"/>
    <s v="N/A"/>
    <n v="0"/>
    <s v="N/A"/>
    <n v="0"/>
    <s v="N/A"/>
    <n v="0"/>
    <x v="19"/>
    <n v="0"/>
    <n v="0"/>
    <n v="0"/>
    <n v="0"/>
    <d v="2025-12-31T00:00:00"/>
    <d v="2025-12-31T00:00:00"/>
    <n v="-6"/>
    <s v="N/A"/>
    <s v="Bogotá D.C."/>
    <s v="Cumplimiento; Cumplimiento"/>
    <s v="17-47-101005633; 96-46-101030342"/>
    <s v="Seguros del Estado S.A.; Seguros del Estado S.A."/>
    <s v="23/01/2025; 05/08/2025"/>
    <s v="23/01/2025 - 30/06/2026; 01/08/2025 - 30/06/2026"/>
    <s v="23/01/2025; 05/08/2025"/>
    <s v="El 1/08/2024 se publicó modificacion - cesion contrato JEP-231-2025 con efectos a partir del dia de hoy 01 de agosto de 2025 Zoraida Katherine Cely Antolinez"/>
    <x v="0"/>
    <s v="Cesión"/>
    <s v="N/A"/>
    <s v="DERECHO; DERECHO "/>
    <s v="N/A; N/A"/>
    <s v="Femenino; Femenino"/>
    <s v="helen.garcia@jep.gov.co; zoraida.cely@jep.gov.co"/>
    <s v="https://community.secop.gov.co/Public/Tendering/ContractNoticePhases/View?PPI=CO1.PPI.36725986&amp;isFromPublicArea=True&amp;isModal=False"/>
    <s v="PARTICIPACIÓN_EFECTIVA_REPRESENTACIÓN_Y_DEFENSA_TÉCNICA"/>
    <s v="PROCESOS_MISIONALES"/>
    <s v="Subsecretaría Ejecutiva"/>
    <s v="Secretaría Ejecutiva"/>
  </r>
  <r>
    <s v="JEP-232-2025"/>
    <s v="JEP-CSPO-232-2025"/>
    <s v="Nina Cardenas"/>
    <d v="2025-01-16T00:00:00"/>
    <s v="Jose Fernando Eraso Sarasty"/>
    <s v="Contratos o convenios que no requieren pluralidad de ofertas"/>
    <s v="1. Prestación de servicios profesionales y de apoyo a la gestión"/>
    <s v="Cédula de Ciudadanía"/>
    <n v="1032439351"/>
    <n v="3"/>
    <s v="Persona Natural"/>
    <s v="Pasto"/>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9307024"/>
    <n v="99307024"/>
    <s v="N/A"/>
    <n v="8536421"/>
    <s v="N/A"/>
    <n v="58725"/>
    <n v="76125"/>
    <x v="0"/>
    <d v="2025-01-20T00:00:00"/>
    <d v="2025-01-22T00:00:00"/>
    <s v="N/A"/>
    <s v="N/A"/>
    <s v="N/A"/>
    <s v="N/A"/>
    <s v="N/A"/>
    <n v="0"/>
    <s v="N/A"/>
    <n v="0"/>
    <s v="N/A"/>
    <n v="0"/>
    <s v="N/A"/>
    <n v="0"/>
    <s v="N/A"/>
    <n v="0"/>
    <s v="N/A"/>
    <n v="0"/>
    <x v="30"/>
    <n v="0"/>
    <n v="0"/>
    <n v="0"/>
    <n v="0"/>
    <d v="2025-12-31T00:00:00"/>
    <d v="2025-12-31T00:00:00"/>
    <n v="-6"/>
    <s v="N/A"/>
    <s v="Nariño y Putumayo"/>
    <s v="Cumplimiento"/>
    <s v="41-47-101007336"/>
    <s v="Seguros del Estado S.A."/>
    <d v="2025-01-21T00:00:00"/>
    <s v="17/01/2025 - 30/06/2026"/>
    <d v="2025-01-21T00:00:00"/>
    <s v="El 19/02/2025 se publicó el ajuste de lugar a Nariño y Putumayo"/>
    <x v="0"/>
    <s v="Ingreso"/>
    <s v="N/A"/>
    <s v="DERECHO"/>
    <s v="N/A"/>
    <s v="Masculino"/>
    <s v="jose.eraso@jep.gov.co"/>
    <s v="https://community.secop.gov.co/Public/Tendering/ContractNoticePhases/View?PPI=CO1.PPI.36726341&amp;isFromPublicArea=True&amp;isModal=False"/>
    <s v="PARTICIPACIÓN_EFECTIVA_REPRESENTACIÓN_Y_DEFENSA_TÉCNICA"/>
    <s v="PROCESOS_MISIONALES"/>
    <s v="Subsecretaría Ejecutiva"/>
    <s v="Secretaría Ejecutiva"/>
  </r>
  <r>
    <s v="JEP-233-2025"/>
    <s v="JEP-CSPO-233-2025"/>
    <s v="Nina Cardenas"/>
    <d v="2025-01-17T00:00:00"/>
    <s v="Angela Patricia Giraldo Gómez"/>
    <s v="Contratos o convenios que no requieren pluralidad de ofertas"/>
    <s v="1. Prestación de servicios profesionales y de apoyo a la gestión"/>
    <s v="Cédula de Ciudadanía"/>
    <n v="45563183"/>
    <n v="9"/>
    <s v="Persona Natural"/>
    <s v="Libano"/>
    <s v="Prestar servicios profesionales para apoyar y acompañar a la Oficina Asesora de Memoria Institucional y del Sistema Integral para la Paz en el análisis y asesoramiento jurídico relacionado con el cumplimiento de órdenes judiciales."/>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16163626"/>
    <n v="116163626"/>
    <s v="N/A"/>
    <n v="10755893"/>
    <s v="N/A"/>
    <n v="62225"/>
    <n v="125225"/>
    <x v="0"/>
    <d v="2025-02-06T00:00:00"/>
    <d v="2025-02-12T00:00:00"/>
    <s v="N/A"/>
    <s v="N/A"/>
    <s v="N/A"/>
    <s v="N/A"/>
    <s v="N/A"/>
    <n v="0"/>
    <s v="N/A"/>
    <n v="0"/>
    <s v="N/A"/>
    <n v="0"/>
    <s v="N/A"/>
    <n v="0"/>
    <s v="N/A"/>
    <n v="0"/>
    <s v="N/A"/>
    <n v="0"/>
    <x v="124"/>
    <n v="0"/>
    <n v="0"/>
    <n v="0"/>
    <n v="0"/>
    <d v="2025-12-31T00:00:00"/>
    <d v="2025-12-31T00:00:00"/>
    <n v="-6"/>
    <s v="N/A"/>
    <s v="Bogotá D.C."/>
    <s v="Cumplimiento"/>
    <s v="I - 100041113"/>
    <s v="Comapñía Mundial de Seguros S.A."/>
    <d v="2025-02-10T00:00:00"/>
    <s v="6/02/2025 - 30/06/2026"/>
    <d v="2025-02-10T00:00:00"/>
    <s v="Ninguna"/>
    <x v="0"/>
    <s v="Ingreso"/>
    <s v="N/A"/>
    <s v="DERECHO "/>
    <s v="N/A"/>
    <s v="Femenino"/>
    <s v="Angela.GiraldoG@jep.gov.co"/>
    <s v="https://community.secop.gov.co/Public/Tendering/ContractNoticePhases/View?PPI=CO1.PPI.36726301&amp;isFromPublicArea=True&amp;isModal=False"/>
    <s v="ENFOQUE_RESTAURATIVO"/>
    <s v="PROCESOS_MISIONALES"/>
    <s v="Subdirección del Sistema de Justicia Restaurativa"/>
    <s v="Secretaría Ejecutiva"/>
  </r>
  <r>
    <s v="JEP-234-2025"/>
    <s v="JEP-CSPO-234-2025"/>
    <s v="Laura Paredes"/>
    <d v="2025-01-17T00:00:00"/>
    <s v="Juan Sebastián Simbaqueba Peraza"/>
    <s v="Contratos o convenios que no requieren pluralidad de ofertas"/>
    <s v="1. Prestación de servicios profesionales y de apoyo a la gestión"/>
    <s v="Cédula de Ciudadanía"/>
    <n v="1032466863"/>
    <n v="7"/>
    <s v="Persona Natural"/>
    <s v="Bogotá D.C."/>
    <s v="Prestar servicios profesionales para apoyar y acompañar a la Oficina Asesora de Atención a la Ciudadanía en la planeación, formulación, ejecución y monitoreo de la estrategia y demás instrumentos de participación ciudadana, en el marco de la justicia restaurativa, con despliegue territorial,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110614966"/>
    <n v="110614966"/>
    <s v="N/A"/>
    <n v="9731522"/>
    <s v="N/A"/>
    <n v="68225"/>
    <n v="75225"/>
    <x v="0"/>
    <d v="2025-01-21T00:00:00"/>
    <d v="2025-01-23T00:00:00"/>
    <s v="N/A"/>
    <s v="N/A"/>
    <s v="N/A"/>
    <s v="N/A"/>
    <s v="N/A"/>
    <n v="0"/>
    <s v="N/A"/>
    <n v="0"/>
    <s v="N/A"/>
    <n v="0"/>
    <s v="N/A"/>
    <n v="0"/>
    <s v="N/A"/>
    <n v="0"/>
    <s v="N/A"/>
    <n v="0"/>
    <x v="73"/>
    <n v="0"/>
    <n v="0"/>
    <n v="0"/>
    <n v="0"/>
    <d v="2025-12-31T00:00:00"/>
    <d v="2025-12-31T00:00:00"/>
    <n v="-6"/>
    <s v="N/A"/>
    <s v="Bogotá D.C."/>
    <s v="Cumplimiento"/>
    <s v="37-47-101005269"/>
    <s v="Seguros del Estado S.A."/>
    <d v="2025-01-21T00:00:00"/>
    <s v="21/01/2025 - 30/06/2026"/>
    <d v="2025-01-22T00:00:00"/>
    <s v="Ninguna"/>
    <x v="0"/>
    <s v="Ingreso"/>
    <s v="N/A"/>
    <s v="CIENCIAS POLITICAS"/>
    <s v="DERECHO"/>
    <s v="Masculino"/>
    <s v="juan.simbaqueba@jep.gov.co"/>
    <s v="https://community.secop.gov.co/Public/Tendering/ContractNoticePhases/View?PPI=CO1.PPI.36728540&amp;isFromPublicArea=True&amp;isModal=False"/>
    <s v="GESTIÓN_DE_ATENCIÓN_A__LA_CIUDADANÍA"/>
    <s v="PROCESOS_DE_RELACIONAMIENTO"/>
    <s v="Subsecretaría Ejecutiva"/>
    <s v="Secretaría Ejecutiva"/>
  </r>
  <r>
    <s v="JEP-236-2025"/>
    <s v="JEP-CSPO-236-2025"/>
    <s v="Laura Paredes"/>
    <d v="2025-01-17T00:00:00"/>
    <s v="Sandra Marcela Espejo Moreno"/>
    <s v="Contratos o convenios que no requieren pluralidad de ofertas"/>
    <s v="1. Prestación de servicios profesionales y de apoyo a la gestión"/>
    <s v="Cédula de Ciudadanía"/>
    <n v="52969671"/>
    <n v="0"/>
    <s v="Persona Natural"/>
    <s v="Soacha "/>
    <s v="Prestar servicios profesionales en la Oficina Asesora de Atención a la Ciudadanía, para apoyar en la actualización y aplicación de la metodología, protocolos y lineamientos de relacionamiento con lenguaje claro y ejecución de acciones de participación ciudadana,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110614966"/>
    <n v="110614966"/>
    <s v="N/A"/>
    <n v="9731522"/>
    <s v="N/A"/>
    <n v="68425"/>
    <n v="75325"/>
    <x v="0"/>
    <d v="2025-01-21T00:00:00"/>
    <d v="2025-01-21T00:00:00"/>
    <s v="N/A"/>
    <s v="N/A"/>
    <s v="N/A"/>
    <s v="N/A"/>
    <s v="N/A"/>
    <n v="0"/>
    <s v="N/A"/>
    <n v="0"/>
    <s v="N/A"/>
    <n v="0"/>
    <s v="N/A"/>
    <n v="0"/>
    <s v="N/A"/>
    <n v="0"/>
    <s v="N/A"/>
    <n v="0"/>
    <x v="73"/>
    <n v="0"/>
    <n v="0"/>
    <n v="0"/>
    <n v="0"/>
    <d v="2025-12-31T00:00:00"/>
    <d v="2025-12-31T00:00:00"/>
    <n v="-6"/>
    <s v="N/A"/>
    <s v="Bogotá D.C."/>
    <s v="Cumplimiento"/>
    <s v="37-47-101005265 "/>
    <s v="Seguros del Estado S.A."/>
    <d v="2025-01-21T00:00:00"/>
    <s v="21/01/2025 - 30/06/2026"/>
    <d v="2025-01-21T00:00:00"/>
    <s v="Ninguna"/>
    <x v="0"/>
    <s v="Ingreso"/>
    <s v="N/A"/>
    <s v="COMUNICACIÓN SOCIAL Y PERIODISMO "/>
    <s v="N/A"/>
    <s v="Femenino"/>
    <s v="sandra.espejo@jep.gov.co"/>
    <s v="https://community.secop.gov.co/Public/Tendering/ContractNoticePhases/View?PPI=CO1.PPI.36735300&amp;isFromPublicArea=True&amp;isModal=False"/>
    <s v="GESTIÓN_DE_ATENCIÓN_A__LA_CIUDADANÍA"/>
    <s v="PROCESOS_DE_RELACIONAMIENTO"/>
    <s v="Subsecretaría Ejecutiva"/>
    <s v="Secretaría Ejecutiva"/>
  </r>
  <r>
    <s v="JEP-237-2025"/>
    <s v="JEP-CSPO-237-2025"/>
    <s v="Laura Paredes"/>
    <d v="2025-01-17T00:00:00"/>
    <s v="July Angelica Martha Boton"/>
    <s v="Contratos o convenios que no requieren pluralidad de ofertas"/>
    <s v="1. Prestación de servicios profesionales y de apoyo a la gestión"/>
    <s v="Cédula de Ciudadanía"/>
    <n v="52983962"/>
    <n v="7"/>
    <s v="Persona Natural"/>
    <s v="Bogotá D.C."/>
    <s v="Prestar servicios profesionales para apoyar a la Oficina Asesora de Atención a la Ciudadanía en las acciones necesarias para la gestión documental requerida y actividades administrativas asignadas por la supervisión del contrat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56277760"/>
    <n v="56277760"/>
    <s v="N/A"/>
    <n v="4951123"/>
    <s v="N/A"/>
    <n v="68325"/>
    <n v="85525"/>
    <x v="0"/>
    <d v="2025-01-22T00:00:00"/>
    <d v="2025-01-23T00:00:00"/>
    <s v="N/A"/>
    <s v="N/A"/>
    <s v="N/A"/>
    <s v="N/A"/>
    <s v="N/A"/>
    <n v="0"/>
    <s v="N/A"/>
    <n v="0"/>
    <s v="N/A"/>
    <n v="0"/>
    <s v="N/A"/>
    <n v="0"/>
    <s v="N/A"/>
    <n v="0"/>
    <s v="N/A"/>
    <n v="0"/>
    <x v="125"/>
    <n v="0"/>
    <n v="0"/>
    <n v="0"/>
    <n v="0"/>
    <d v="2025-12-31T00:00:00"/>
    <d v="2025-12-31T00:00:00"/>
    <n v="-6"/>
    <s v="N/A"/>
    <s v="Bogotá D.C."/>
    <s v="Cumplimiento"/>
    <s v="37-47-101005272"/>
    <s v="Seguros del Estado S.A."/>
    <d v="2025-01-23T00:00:00"/>
    <s v="23/01/2025 - 30/06/2026"/>
    <d v="2025-01-23T00:00:00"/>
    <s v="El 8/05/2025 se publico el otroñi Nº1 por error de transcripción se relacionó mal el número de cédula de ciudadanía en el encabezado de la minuta contractual."/>
    <x v="0"/>
    <s v="Ingreso"/>
    <s v="N/A"/>
    <s v="ADMINISTRACIÓN DE EMPRESAS "/>
    <s v="N/A"/>
    <s v="Femenino"/>
    <s v="july.martha@jep.gov.co"/>
    <s v="https://community.secop.gov.co/Public/Tendering/ContractNoticePhases/View?PPI=CO1.PPI.36807476&amp;isFromPublicArea=True&amp;isModal=False"/>
    <s v="GESTIÓN_DE_ATENCIÓN_A__LA_CIUDADANÍA"/>
    <s v="PROCESOS_DE_RELACIONAMIENTO"/>
    <s v="Subsecretaría Ejecutiva"/>
    <s v="Secretaría Ejecutiva"/>
  </r>
  <r>
    <s v="JEP-238-2025"/>
    <s v="JEP-CSPO-238-2025"/>
    <s v="Miguel Salcedo"/>
    <d v="2025-01-17T00:00:00"/>
    <s v="Paola Andrea Diaz Bonilla"/>
    <s v="Contratos o convenios que no requieren pluralidad de ofertas"/>
    <s v="1. Prestación de servicios profesionales y de apoyo a la gestión"/>
    <s v="Cédula de Ciudadanía"/>
    <n v="33366207"/>
    <n v="9"/>
    <s v="Persona Natural"/>
    <s v="Tunja"/>
    <s v="Prestar servicios profesionales para apoyar y acompañar a la sala de reconocimiento de verdad, de responsabilidad y de determinación de los hechos y conductas en el desarrollo de las diferentes actuaciones y diligencias judiciales que requiera."/>
    <s v="Jairo Ernesto Arias Orjuela"/>
    <s v="Dirección de Asuntos Jurídicos"/>
    <s v="F- Magistratura"/>
    <s v="Álvaro Fabián Carreño Ordóñez"/>
    <n v="1098654844"/>
    <s v="F- Magistratura"/>
    <s v="N/A"/>
    <s v="Justicia Restaurativa"/>
    <s v="Julieta Lemaitre Ripoll"/>
    <s v="Inversión"/>
    <n v="91524032"/>
    <n v="91524032"/>
    <s v="N/A"/>
    <n v="8028424"/>
    <s v="N/A"/>
    <n v="66825"/>
    <n v="93125"/>
    <x v="0"/>
    <d v="2025-01-24T00:00:00"/>
    <d v="2025-01-31T00:00:00"/>
    <s v="N/A"/>
    <s v="N/A"/>
    <s v="N/A"/>
    <s v="N/A"/>
    <s v="N/A"/>
    <n v="-23282430"/>
    <d v="2025-08-11T00:00:00"/>
    <n v="0"/>
    <s v="N/A"/>
    <n v="0"/>
    <s v="N/A"/>
    <n v="0"/>
    <s v="N/A"/>
    <n v="0"/>
    <s v="N/A"/>
    <n v="-78"/>
    <x v="126"/>
    <n v="0"/>
    <n v="0"/>
    <n v="0"/>
    <n v="0"/>
    <d v="2025-12-31T00:00:00"/>
    <d v="2025-10-14T00:00:00"/>
    <n v="-84"/>
    <s v="N/A"/>
    <s v="Bogotá D.C."/>
    <s v="Cumplimiento"/>
    <s v="_x0009_39-45-101033117"/>
    <s v="Seguros del Estado S.A."/>
    <d v="2025-01-28T00:00:00"/>
    <s v="27/01/2025 - 01/07/2026"/>
    <d v="2025-01-30T00:00:00"/>
    <s v="Mediante otrosí Nº1 del 11/08/2025 se publicó la reducción en tiempo y valor del contrato JEP-238-2025"/>
    <x v="0"/>
    <s v="Reducción"/>
    <s v="N/A"/>
    <s v="PSICOLOGÍA"/>
    <s v="N/A"/>
    <s v="Femenino"/>
    <s v="paola.diaz@jep.gov.co"/>
    <s v="https://community.secop.gov.co/Public/Tendering/ContractNoticePhases/View?PPI=CO1.PPI.36772339&amp;isFromPublicArea=True&amp;isModal=False"/>
    <s v="JUDICIAL_DIALÓGICO"/>
    <s v="PROCESOS_MISIONALES"/>
    <s v="Magistratura"/>
    <s v="Magistratura"/>
  </r>
  <r>
    <s v="JEP-239-2025"/>
    <s v="JEP-CSPO-239-2025"/>
    <s v="Laura Cuenca"/>
    <d v="2025-01-17T00:00:00"/>
    <s v="Cesar Augusto Intriago Romero"/>
    <s v="Contratos o convenios que no requieren pluralidad de ofertas"/>
    <s v="1. Prestación de servicios profesionales y de apoyo a la gestión"/>
    <s v="Cédula de Ciudadanía"/>
    <n v="2970912"/>
    <n v="0"/>
    <s v="Persona Natural"/>
    <s v="Cota"/>
    <s v="Prestar servicios profesionales en las labores de asesoría jurídica, atención integral y defensa judicial a las personas que comparezcan ante las salas y secciones de la JEP, así como apoyar y acompañar a la Secretaría Ejecutiva en los procesos penales de su competencia"/>
    <s v="Claudia Liliana Erazo Maldonado"/>
    <s v="Subsecretaría Ejecutiva"/>
    <s v="BB- Oficina Asesora de SAAD Defensa a Comparecientes "/>
    <s v="Jorge Alirio Mancera Cortes"/>
    <n v="79309847"/>
    <s v="BB- Oficina Asesora SAAD Defensa a Comparecientes "/>
    <s v="N/A"/>
    <s v="N/A"/>
    <s v="N/A"/>
    <s v="Inversión"/>
    <n v="110939350"/>
    <n v="110939350"/>
    <s v="N/A"/>
    <n v="9731522"/>
    <s v="N/A"/>
    <n v="74325"/>
    <n v="80925"/>
    <x v="0"/>
    <d v="2025-01-21T00:00:00"/>
    <d v="2025-01-22T00:00:00"/>
    <s v="N/A"/>
    <s v="N/A"/>
    <s v="N/A"/>
    <s v="N/A"/>
    <s v="N/A"/>
    <n v="0"/>
    <s v="N/A"/>
    <n v="0"/>
    <s v="N/A"/>
    <n v="0"/>
    <s v="N/A"/>
    <n v="0"/>
    <s v="N/A"/>
    <n v="0"/>
    <s v="N/A"/>
    <n v="-275"/>
    <x v="127"/>
    <n v="0"/>
    <n v="0"/>
    <n v="0"/>
    <n v="0"/>
    <d v="2025-12-31T00:00:00"/>
    <d v="2025-03-31T00:00:00"/>
    <n v="-281"/>
    <d v="2025-03-31T00:00:00"/>
    <s v="Bogotá D.C."/>
    <s v="Cumplimiento"/>
    <s v="21-45-101471000"/>
    <s v="Seguros del Estado S.A."/>
    <d v="2025-01-22T00:00:00"/>
    <s v="21/01/2025 - 01/07/2026"/>
    <d v="2025-01-22T00:00:00"/>
    <s v="EL 31/03/2025 se publicó el acta de balance y cierre, por terminación anticipada de mutuo acuerdo."/>
    <x v="0"/>
    <s v="Terminación anticipada"/>
    <s v="N/A"/>
    <s v="DERECHO "/>
    <s v="N/A"/>
    <s v="Masculino"/>
    <s v="cesar.intriago@jep.gov.co"/>
    <s v="https://community.secop.gov.co/Public/Tendering/ContractNoticePhases/View?PPI=CO1.PPI.36778041&amp;isFromPublicArea=True&amp;isModal=False"/>
    <s v="PARTICIPACIÓN_EFECTIVA_REPRESENTACIÓN_Y_DEFENSA_TÉCNICA"/>
    <s v="PROCESOS_MISIONALES"/>
    <s v="Subsecretaría Ejecutiva"/>
    <s v="Secretaría Ejecutiva"/>
  </r>
  <r>
    <s v="JEP-240-2025"/>
    <s v="JEP-CSPO-240-2025"/>
    <s v="Laura Cuenca"/>
    <d v="2025-01-17T00:00:00"/>
    <s v="Laura Daniela Garzon Chavarro"/>
    <s v="Contratos o convenios que no requieren pluralidad de ofertas"/>
    <s v="1. Prestación de servicios profesionales y de apoyo a la gestión"/>
    <s v="Cédula de Ciudadanía"/>
    <n v="1010214314"/>
    <n v="4"/>
    <s v="Persona Natural"/>
    <s v="Bogotá D.C."/>
    <s v="Prestar servicios profesionales para brindar acompañamiento a comparecientes en la preparación de su sometimiento exitoso a través de la defensa judicial que garantiza el Sistema Autónomo de Asesoría y Defensa a Comparecient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4425"/>
    <n v="84525"/>
    <x v="0"/>
    <d v="2025-01-22T00:00:00"/>
    <d v="2025-01-24T00:00:00"/>
    <s v="N/A"/>
    <s v="N/A"/>
    <s v="N/A"/>
    <s v="N/A"/>
    <s v="N/A"/>
    <n v="-17072842"/>
    <d v="2025-08-13T00:00:00"/>
    <n v="0"/>
    <s v="N/A"/>
    <n v="0"/>
    <s v="N/A"/>
    <n v="0"/>
    <s v="N/A"/>
    <n v="0"/>
    <s v="N/A"/>
    <n v="-57"/>
    <x v="128"/>
    <n v="0"/>
    <n v="0"/>
    <n v="0"/>
    <n v="0"/>
    <d v="2025-12-31T00:00:00"/>
    <d v="2025-11-04T00:00:00"/>
    <n v="-63"/>
    <s v="N/A"/>
    <s v="Bogotá D.C."/>
    <s v="Cumplimiento"/>
    <s v="11-47-101029405"/>
    <s v="Seguros del Estado S.A."/>
    <d v="2025-01-23T00:00:00"/>
    <s v="23/01/2025 - 30/06/2026"/>
    <d v="2025-01-24T00:00:00"/>
    <s v="Mediante otrosí Nº1 del 13/08/2025 se publicó la reducción en tiempo y valor del contrato JEP-240-2025"/>
    <x v="0"/>
    <s v="Reducción"/>
    <s v="N/A"/>
    <s v="DERECHO "/>
    <s v="N/A"/>
    <s v="Femenino"/>
    <s v="laura.garzonc@jep.gov.co"/>
    <s v="https://community.secop.gov.co/Public/Tendering/ContractNoticePhases/View?PPI=CO1.PPI.36786852&amp;isFromPublicArea=True&amp;isModal=False"/>
    <s v="PARTICIPACIÓN_EFECTIVA_REPRESENTACIÓN_Y_DEFENSA_TÉCNICA"/>
    <s v="PROCESOS_MISIONALES"/>
    <s v="Subsecretaría Ejecutiva"/>
    <s v="Secretaría Ejecutiva"/>
  </r>
  <r>
    <s v="JEP-241-2025"/>
    <s v="JEP-CSPO-241-2025"/>
    <s v="Laura Cuenca"/>
    <d v="2025-01-17T00:00:00"/>
    <s v="Yesid Arnulfo Mejia Chamorro"/>
    <s v="Contratos o convenios que no requieren pluralidad de ofertas"/>
    <s v="1. Prestación de servicios profesionales y de apoyo a la gestión"/>
    <s v="Cédula de Ciudadanía"/>
    <n v="98400064"/>
    <n v="4"/>
    <s v="Persona Natural"/>
    <s v="Pasto"/>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7315195"/>
    <n v="97315195"/>
    <s v="N/A"/>
    <n v="8536421"/>
    <s v="N/A"/>
    <n v="73225"/>
    <n v="80825"/>
    <x v="0"/>
    <d v="2025-01-21T00:00:00"/>
    <d v="2025-01-23T00:00:00"/>
    <s v="N/A"/>
    <s v="N/A"/>
    <s v="N/A"/>
    <s v="N/A"/>
    <s v="N/A"/>
    <n v="0"/>
    <s v="N/A"/>
    <n v="0"/>
    <s v="N/A"/>
    <n v="0"/>
    <s v="N/A"/>
    <n v="0"/>
    <s v="N/A"/>
    <n v="0"/>
    <s v="N/A"/>
    <n v="0"/>
    <x v="110"/>
    <n v="0"/>
    <n v="0"/>
    <n v="0"/>
    <n v="0"/>
    <d v="2025-12-31T00:00:00"/>
    <d v="2025-12-31T00:00:00"/>
    <n v="-6"/>
    <s v="N/A"/>
    <s v="Pasto, con desplazamientos por_x000a_los departamentos de Nariño, Valle del Cauca, Cauca, Chocó y Putumayo"/>
    <s v="Cumplimiento"/>
    <s v="41-47-101007345"/>
    <s v="Seguros del Estado S.A."/>
    <d v="2025-01-22T00:00:00"/>
    <s v="21/01/2025 - 30/06/2026"/>
    <d v="2025-01-22T00:00:00"/>
    <s v="Ninguna"/>
    <x v="0"/>
    <s v="Ingreso"/>
    <s v="N/A"/>
    <s v="PSICOLOGÍA "/>
    <s v="N/A"/>
    <s v="Masculino"/>
    <s v="yesid.mejia@jep.gov.co"/>
    <s v="https://community.secop.gov.co/Public/Tendering/ContractNoticePhases/View?PPI=CO1.PPI.36789614&amp;isFromPublicArea=True&amp;isModal=False"/>
    <s v="PARTICIPACIÓN_EFECTIVA_REPRESENTACIÓN_Y_DEFENSA_TÉCNICA"/>
    <s v="PROCESOS_MISIONALES"/>
    <s v="Subsecretaría Ejecutiva"/>
    <s v="Secretaría Ejecutiva"/>
  </r>
  <r>
    <s v="JEP-242-2025"/>
    <s v="JEP-CSPO-242-2025"/>
    <s v="Laura Cuenca"/>
    <d v="2025-01-17T00:00:00"/>
    <s v="Sofi Paola Malfitano Cordoba"/>
    <s v="Contratos o convenios que no requieren pluralidad de ofertas"/>
    <s v="1. Prestación de servicios profesionales y de apoyo a la gestión"/>
    <s v="Cédula de Ciudadanía"/>
    <n v="35895987"/>
    <n v="1"/>
    <s v="Persona Natural"/>
    <s v="Quibdó"/>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Sandra Helena Narváez Ramirez; 35895987"/>
    <s v="N/A"/>
    <s v="N/A"/>
    <s v="Inversión"/>
    <n v="97315195"/>
    <n v="97315195"/>
    <s v="N/A"/>
    <n v="8536421"/>
    <s v="N/A"/>
    <n v="69325"/>
    <n v="81125"/>
    <x v="0"/>
    <d v="2025-01-21T00:00:00"/>
    <d v="2025-01-23T00:00:00"/>
    <s v="N/A"/>
    <s v="N/A"/>
    <s v="N/A"/>
    <s v="N/A"/>
    <s v="N/A"/>
    <n v="0"/>
    <s v="N/A"/>
    <n v="0"/>
    <s v="N/A"/>
    <n v="0"/>
    <s v="N/A"/>
    <n v="0"/>
    <s v="N/A"/>
    <d v="1899-12-30T00:00:00"/>
    <s v="N/A"/>
    <n v="0"/>
    <x v="110"/>
    <n v="0"/>
    <d v="1899-12-30T00:00:00"/>
    <d v="1899-12-30T00:00:00"/>
    <d v="1899-12-30T00:00:00"/>
    <d v="2025-12-31T00:00:00"/>
    <d v="2025-12-31T00:00:00"/>
    <n v="-6"/>
    <s v="N/A"/>
    <s v="Quibdó, con desplazamientos por_x000a_los departamentos de Chocó, Nariño, Valle del Cauca, Cauca y Putumayo"/>
    <s v="Cumplimiento"/>
    <s v="65-45-101090313"/>
    <s v="Seguros del Estado S.A."/>
    <d v="2025-01-22T00:00:00"/>
    <s v="21/01/2025 - 30/06/2026"/>
    <d v="2025-01-22T00:00:00"/>
    <s v="Ninguna"/>
    <x v="0"/>
    <s v="Ingreso"/>
    <s v="N/A"/>
    <s v="PSICOLOGÍA"/>
    <s v="N/A"/>
    <s v="Femenino"/>
    <s v="sofi.malfitano@jep.gov.co"/>
    <s v="https://community.secop.gov.co/Public/Tendering/ContractNoticePhases/View?PPI=CO1.PPI.36790984&amp;isFromPublicArea=True&amp;isModal=False"/>
    <s v="PARTICIPACIÓN_EFECTIVA_REPRESENTACIÓN_Y_DEFENSA_TÉCNICA"/>
    <s v="PROCESOS_MISIONALES"/>
    <s v="Subsecretaría Ejecutiva"/>
    <s v="Secretaría Ejecutiva"/>
  </r>
  <r>
    <s v="JEP-243-2025"/>
    <s v="JEP-CSPO-243-2025"/>
    <s v="Laura Cuenca"/>
    <d v="2025-01-17T00:00:00"/>
    <s v="Lina Marcela Estrada Diaz"/>
    <s v="Contratos o convenios que no requieren pluralidad de ofertas"/>
    <s v="1. Prestación de servicios profesionales y de apoyo a la gestión"/>
    <s v="Cédula de Ciudadanía"/>
    <n v="32297705"/>
    <n v="5"/>
    <s v="Persona Natural"/>
    <s v="Envigado"/>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Sandra Helena Narváez Ramirez; 35895987"/>
    <s v="N/A"/>
    <s v="N/A"/>
    <s v="Inversión"/>
    <n v="97315195"/>
    <n v="97315195"/>
    <s v="N/A"/>
    <n v="8536421"/>
    <s v="N/A"/>
    <n v="69725"/>
    <n v="81025"/>
    <x v="0"/>
    <d v="2025-01-21T00:00:00"/>
    <d v="2025-01-23T00:00:00"/>
    <s v="N/A"/>
    <s v="N/A"/>
    <s v="N/A"/>
    <s v="N/A"/>
    <s v="N/A"/>
    <n v="0"/>
    <s v="N/A"/>
    <n v="0"/>
    <s v="N/A"/>
    <n v="0"/>
    <s v="N/A"/>
    <n v="0"/>
    <s v="N/A"/>
    <n v="0"/>
    <s v="N/A"/>
    <n v="0"/>
    <x v="110"/>
    <n v="0"/>
    <n v="0"/>
    <n v="0"/>
    <n v="0"/>
    <d v="2025-12-31T00:00:00"/>
    <d v="2025-12-31T00:00:00"/>
    <n v="-6"/>
    <s v="N/A"/>
    <s v="Medellín, con desplazamientos_x000a_por el departamento de Antioquia"/>
    <s v="Cumplimiento"/>
    <s v="21-47-101044414"/>
    <s v="Seguros del Estado S.A."/>
    <d v="2025-01-22T00:00:00"/>
    <s v="21/01//2025 - 30/06/2026"/>
    <d v="2025-01-22T00:00:00"/>
    <s v="Ninguna"/>
    <x v="0"/>
    <s v="Ingreso"/>
    <s v="N/A"/>
    <s v="ANTROPOLOGÍA "/>
    <s v="N/A"/>
    <s v="Femenino "/>
    <s v="lina.estrada@jep.gov.co"/>
    <s v="https://community.secop.gov.co/Public/Tendering/ContractNoticePhases/View?PPI=CO1.PPI.36791529&amp;isFromPublicArea=True&amp;isModal=False"/>
    <s v="PARTICIPACIÓN_EFECTIVA_REPRESENTACIÓN_Y_DEFENSA_TÉCNICA"/>
    <s v="PROCESOS_MISIONALES"/>
    <s v="Subsecretaría Ejecutiva"/>
    <s v="Secretaría Ejecutiva"/>
  </r>
  <r>
    <s v="JEP-244-2025"/>
    <s v="JEP-CSPO-244-2025"/>
    <s v="Laura Cuenca"/>
    <d v="2025-01-17T00:00:00"/>
    <s v="Javier Ricardo Morales Cifuentes"/>
    <s v="Contratos o convenios que no requieren pluralidad de ofertas"/>
    <s v="1. Prestación de servicios profesionales y de apoyo a la gestión"/>
    <s v="Cédula de Ciudadanía"/>
    <n v="1126238765"/>
    <n v="7"/>
    <s v="Persona Natural"/>
    <s v="Bogotá D.C."/>
    <s v="Prestar servicios profesionales para apoyar a la Subdirección de Comunicaciones en la planeación, articulación, edición y producción de los cubrimientos periodísticos y de la producción de contenidos de las salas y secciones, como parte del desarrollo e implementación de la política de comunicaciones y la implementación del sistema restaurativo"/>
    <s v="Juan David Olarte Torres"/>
    <s v="Dirección Administrativa y Financiera"/>
    <s v="AA- Subdirección de Comunicaciones"/>
    <s v="Jorge Iván Posada Duque"/>
    <n v="8359958"/>
    <s v="AA- Subdirección de Comunicaciones"/>
    <s v="N/A"/>
    <s v="N/A"/>
    <s v="N/A"/>
    <s v="Inversión"/>
    <n v="118314810"/>
    <n v="118314810"/>
    <s v="N/A"/>
    <n v="11268078"/>
    <s v="N/A"/>
    <n v="64025"/>
    <n v="85725"/>
    <x v="0"/>
    <d v="2025-01-23T00:00:00"/>
    <d v="2025-01-24T00:00:00"/>
    <s v="N/A"/>
    <s v="N/A"/>
    <s v="N/A"/>
    <s v="N/A"/>
    <s v="N/A"/>
    <n v="8638864"/>
    <d v="2025-11-24T00:00:00"/>
    <n v="0"/>
    <s v="N/A"/>
    <n v="0"/>
    <s v="N/A"/>
    <n v="0"/>
    <s v="N/A"/>
    <n v="1"/>
    <d v="2025-11-24T00:00:00"/>
    <n v="31"/>
    <x v="129"/>
    <n v="0"/>
    <n v="0"/>
    <n v="0"/>
    <n v="0"/>
    <d v="2025-11-30T00:00:00"/>
    <d v="2025-12-31T00:00:00"/>
    <n v="-6"/>
    <s v="N/A"/>
    <s v="Bogotá D.C."/>
    <s v="Cumplimiento"/>
    <s v="11-47-101029382"/>
    <s v="Seguros del Estado S.A."/>
    <d v="2025-01-23T00:00:00"/>
    <s v="23/01/2025 - 10/06/2026"/>
    <d v="2025-01-24T00:00:00"/>
    <s v="Mediante otrosí Nº1 del 24/11/2025 se adiciono el valor de  $8.638.864  y se prorrogó hasta el 31/12/2025"/>
    <x v="0"/>
    <s v="Adición; Prorróga"/>
    <s v="N/A"/>
    <s v="LICENCIADO EN LETRAS "/>
    <s v="N/A"/>
    <s v="Masculino"/>
    <s v="javier.morales@jep.gov.co"/>
    <s v="https://community.secop.gov.co/Public/Tendering/ContractNoticePhases/View?PPI=CO1.PPI.36798546&amp;isFromPublicArea=True&amp;isModal=False"/>
    <s v="GESTIÓN_DE_LAS_COMUNICACIONES"/>
    <s v="PROCESOS_DE_RELACIONAMIENTO"/>
    <s v="Subdirección de Comunicaciones"/>
    <s v="Secretaría Ejecutiva"/>
  </r>
  <r>
    <s v="JEP-245-2025"/>
    <s v="JEP-CSPO-245-2025"/>
    <s v="Cristian Orjuela"/>
    <d v="2025-01-17T00:00:00"/>
    <s v="Libia Isabel Barrera Pineda"/>
    <s v="Contratos o convenios que no requieren pluralidad de ofertas"/>
    <s v="1. Prestación de servicios profesionales y de apoyo a la gestión"/>
    <s v="Cédula de Ciudadanía"/>
    <n v="53910522"/>
    <n v="0"/>
    <s v="Persona Natural"/>
    <s v="Bogotá D.C."/>
    <s v="Prestar servicios profesionales especializados para acompañar y apoyar a la Subdirección del Sistema de Justicia Restaurativa y a sus oficinas asesoras, en la orientación y el seguimiento a la formulación, definición e implementación de compromisos, políticas, estrategias, planes, programas y actividades relacionadas a la actividad judicial de la Subdirección"/>
    <s v="Claudia Liliana Erazo Maldonado"/>
    <s v="Subsecretaría Ejecutiva"/>
    <s v="AA- Subdirección del Sistema de Justicia Restaurativa"/>
    <s v="Lech Julián Guerrero Cárdenas"/>
    <n v="80791273"/>
    <s v="AA- Subdirección del Sistema de Justicia Restaurativa"/>
    <s v="N/A"/>
    <s v="N/A"/>
    <s v="N/A"/>
    <s v="Inversión"/>
    <n v="226420087"/>
    <n v="226420087"/>
    <s v="N/A"/>
    <n v="19463045"/>
    <s v="N/A"/>
    <n v="64225"/>
    <n v="80225"/>
    <x v="0"/>
    <d v="2025-01-21T00:00:00"/>
    <d v="2025-01-22T00:00:00"/>
    <s v="N/A"/>
    <s v="N/A"/>
    <s v="N/A"/>
    <s v="N/A"/>
    <s v="N/A"/>
    <n v="-55145295"/>
    <d v="2025-08-08T00:00:00"/>
    <n v="0"/>
    <s v="N/A"/>
    <n v="0"/>
    <s v="N/A"/>
    <n v="0"/>
    <s v="N/A"/>
    <n v="0"/>
    <s v="N/A"/>
    <n v="-78"/>
    <x v="130"/>
    <n v="0"/>
    <n v="0"/>
    <n v="0"/>
    <n v="0"/>
    <d v="2025-12-31T00:00:00"/>
    <d v="2025-10-14T00:00:00"/>
    <n v="-84"/>
    <s v="N/A"/>
    <s v="Bogotá D.C."/>
    <s v="Cumplimiento"/>
    <s v="18-47-101009527"/>
    <s v="Seguros del Estado S.A."/>
    <d v="2025-01-22T00:00:00"/>
    <s v="21/01//2025 - 30/06/2026"/>
    <d v="2025-01-22T00:00:00"/>
    <s v="Mediante otrosí Nº1 del 8/08/2025 se publicó la reducción en tiempo y valor del contrato JEP-245-2025"/>
    <x v="0"/>
    <s v="Reducción"/>
    <s v="N/A"/>
    <s v="ECONOMISTA"/>
    <s v="N/A"/>
    <s v="Femenino "/>
    <s v="libia.barrera@jep.gov.co"/>
    <s v="https://community.secop.gov.co/Public/Tendering/ContractNoticePhases/View?PPI=CO1.PPI.36771564&amp;isFromPublicArea=True&amp;isModal=False"/>
    <s v="ENFOQUE_RESTAURATIVO"/>
    <s v="PROCESOS_MISIONALES"/>
    <s v="Subdirección del Sistema de Justicia Restaurativa"/>
    <s v="Secretaría Ejecutiva"/>
  </r>
  <r>
    <s v="JEP-246-2025"/>
    <s v="JEP-CSPO-246-2025"/>
    <s v="Laura Paredes"/>
    <d v="2025-01-20T00:00:00"/>
    <s v="Carlos Alberto Alfonso Correa"/>
    <s v="Contratos o convenios que no requieren pluralidad de ofertas"/>
    <s v="1. Prestación de servicios profesionales y de apoyo a la gestión"/>
    <s v="Cédula de Ciudadanía"/>
    <n v="79526197"/>
    <n v="8"/>
    <s v="Persona Natural"/>
    <s v="Bogotá D.C."/>
    <s v="Prestar servicios profesionales especializados para apoyar en asuntos estratégicos y el fortalecimiento del modelo de gestión de la Subdirección Financiera. "/>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192204794"/>
    <n v="192204794"/>
    <s v="N/A"/>
    <n v="16860070"/>
    <s v="N/A"/>
    <n v="73125"/>
    <n v="80325"/>
    <x v="2"/>
    <d v="2025-01-21T00:00:00"/>
    <d v="2025-01-22T00:00:00"/>
    <s v="N/A"/>
    <s v="N/A"/>
    <s v="N/A"/>
    <s v="N/A"/>
    <s v="N/A"/>
    <n v="0"/>
    <s v="N/A"/>
    <n v="0"/>
    <s v="N/A"/>
    <n v="0"/>
    <s v="N/A"/>
    <n v="0"/>
    <s v="N/A"/>
    <n v="0"/>
    <s v="N/A"/>
    <n v="0"/>
    <x v="131"/>
    <n v="0"/>
    <n v="0"/>
    <n v="0"/>
    <n v="0"/>
    <d v="2025-12-31T00:00:00"/>
    <d v="2025-12-31T00:00:00"/>
    <n v="-6"/>
    <s v="N/A"/>
    <s v="Bogotá D.C."/>
    <s v="Cumplimiento"/>
    <s v="63-45-101051776"/>
    <s v="Seguros del Estado S.A."/>
    <d v="2025-01-21T00:00:00"/>
    <s v="21/01//2025 - 30/06/2026"/>
    <d v="2025-01-22T00:00:00"/>
    <s v="Ninguna"/>
    <x v="0"/>
    <s v="Ingreso"/>
    <s v="N/A"/>
    <s v="ADMINISTRACIÓN DE EMPRESAS"/>
    <s v="N/A"/>
    <s v="Masculino"/>
    <s v="carlos.alfonso@jep.gov.co"/>
    <s v="https://community.secop.gov.co/Public/Tendering/ContractNoticePhases/View?PPI=CO1.PPI.36777305&amp;isFromPublicArea=True&amp;isModal=False"/>
    <s v="GESTIÓN_FINANCIERA"/>
    <s v="PROCESOS_DE_GESTIÓN"/>
    <s v="Dirección Administrativa y Financiera"/>
    <s v="Secretaría Ejecutiva"/>
  </r>
  <r>
    <s v="JEP-247-2025"/>
    <s v="JEP-CSPO-247-2025"/>
    <s v="Laura Paredes"/>
    <d v="2025-01-20T00:00:00"/>
    <s v="Carlos Andrés Morales Sanchez"/>
    <s v="Contratos o convenios que no requieren pluralidad de ofertas"/>
    <s v="1. Prestación de servicios profesionales y de apoyo a la gestión"/>
    <s v="Cédula de Ciudadanía"/>
    <n v="79913937"/>
    <n v="1"/>
    <s v="Persona Natural"/>
    <s v="Bogotá D.C."/>
    <s v="Prestar servicios de apoyo a la Subdirección Financiera en todas las actividades relacionadas con la gestión documental, con el fin de dar trámite a  los desplazamientos requeridos para facilitar la capacidad de investigación judicial"/>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47240360"/>
    <n v="47240360"/>
    <s v="N/A"/>
    <n v="4143892"/>
    <s v="N/A"/>
    <n v="76325"/>
    <n v="94825"/>
    <x v="3"/>
    <d v="2025-01-24T00:00:00"/>
    <d v="2025-01-27T00:00:00"/>
    <s v="N/A"/>
    <s v="N/A"/>
    <s v="N/A"/>
    <s v="N/A"/>
    <s v="N/A"/>
    <n v="0"/>
    <s v="N/A"/>
    <n v="0"/>
    <s v="N/A"/>
    <n v="0"/>
    <s v="N/A"/>
    <n v="0"/>
    <s v="N/A"/>
    <n v="0"/>
    <s v="N/A"/>
    <n v="0"/>
    <x v="132"/>
    <n v="0"/>
    <n v="0"/>
    <n v="0"/>
    <n v="0"/>
    <d v="2025-12-31T00:00:00"/>
    <d v="2025-12-31T00:00:00"/>
    <n v="-6"/>
    <s v="N/A"/>
    <s v="Bogotá D.C."/>
    <s v="Cumplimiento"/>
    <s v="_x0009_NB-100366927"/>
    <s v="Comapñía Mundial de Seguros S.A."/>
    <d v="2025-01-27T00:00:00"/>
    <s v="23/01/2025 - 30/06/2026"/>
    <d v="2025-01-27T00:00:00"/>
    <s v="Ninguna"/>
    <x v="0"/>
    <s v="Ingreso"/>
    <s v="N/A"/>
    <s v="ADMINISTRACIÓN DE EMPRESAS "/>
    <s v="N/A"/>
    <s v="Masculino"/>
    <s v="carlos.morales@jep.gov.co"/>
    <s v="https://community.secop.gov.co/Public/Tendering/OpportunityDetail/Index?noticeUID=CO1.NTC.7428994&amp;isFromPublicArea=True&amp;isModal=False"/>
    <s v="GESTIÓN_FINANCIERA"/>
    <s v="PROCESOS_DE_GESTIÓN"/>
    <s v="Dirección Administrativa y Financiera"/>
    <s v="Secretaría Ejecutiva"/>
  </r>
  <r>
    <s v="JEP-248-2025"/>
    <s v="JEP-CSPO-248-2025"/>
    <s v="Carlos Torres"/>
    <d v="2025-01-20T00:00:00"/>
    <s v="Luisa Paola Robayo Acevedo"/>
    <s v="Contratos o convenios que no requieren pluralidad de ofertas"/>
    <s v="1. Prestación de servicios profesionales y de apoyo a la gestión"/>
    <s v="Cédula de Ciudadanía"/>
    <n v="1015462638"/>
    <n v="6"/>
    <s v="Persona Natural"/>
    <s v="Bogotá D.C."/>
    <s v="Prestar servicios profesionales para apoyar al grupo de relacionamiento y comunicaciones en la elaboración y ejecución de actividades institucionales internas y externas con los grupos de interés de la UIA."/>
    <s v="Claudia Liliana Erazo Maldonado"/>
    <s v="Subsecretaría Ejecutiva"/>
    <s v="I- Unidad de Investigación y Acusación- UIA"/>
    <s v="Jairo Alfonso Barón Hernández"/>
    <n v="79455568"/>
    <s v="I- Unidad de Investigación y Acusación - UIA"/>
    <s v="N/A"/>
    <s v="N/A"/>
    <s v="N/A"/>
    <s v="Inversión"/>
    <n v="90315333"/>
    <n v="90315333"/>
    <s v="N/A"/>
    <n v="7853508"/>
    <s v="N/A"/>
    <n v="115625"/>
    <n v="85225"/>
    <x v="3"/>
    <d v="2025-01-22T00:00:00"/>
    <d v="2025-01-24T00:00:00"/>
    <s v="N/A"/>
    <s v="N/A"/>
    <s v="N/A"/>
    <s v="N/A"/>
    <s v="N/A"/>
    <n v="-21728043"/>
    <d v="2025-08-11T00:00:00"/>
    <n v="0"/>
    <s v="N/A"/>
    <n v="0"/>
    <s v="N/A"/>
    <n v="0"/>
    <s v="N/A"/>
    <n v="0"/>
    <s v="N/A"/>
    <n v="-78"/>
    <x v="133"/>
    <n v="0"/>
    <n v="0"/>
    <n v="0"/>
    <n v="0"/>
    <d v="2025-12-31T00:00:00"/>
    <d v="2025-10-14T00:00:00"/>
    <n v="-84"/>
    <s v="N/A"/>
    <s v="Bogotá D.C."/>
    <s v="Cumplimiento"/>
    <s v="14-45-101119690"/>
    <s v="Seguros del Estado S.A."/>
    <d v="2025-01-23T00:00:00"/>
    <s v="22/01/2025 - 10/07/2026"/>
    <d v="2025-01-24T00:00:00"/>
    <s v="Mediante otrosí Nº1 del 11/08/2025 se publicó la reducción en tiempo y valor del contrato JEP-248-2025"/>
    <x v="0"/>
    <s v="Reducción"/>
    <s v="N/A"/>
    <s v="PUBLICIDAD INTERNACIONAL "/>
    <s v="N/A"/>
    <s v="Femenino "/>
    <s v="luisa.robayo@jep.gov.co"/>
    <s v="https://community.secop.gov.co/Public/Tendering/ContractNoticePhases/View?PPI=CO1.PPI.36786043&amp;isFromPublicArea=True&amp;isModal=False"/>
    <s v="SOPORTE_PARA_LA_ADMINISTRACIÓN_DE_JUSTICIA"/>
    <s v="PROCESOS_MISIONALES"/>
    <s v="Unidad de Investigación y Acusación- UIA"/>
    <s v="Unidad de Investigación y Acusación- UIA"/>
  </r>
  <r>
    <s v="JEP-249-2025"/>
    <s v="JEP-CSPO-249-2025"/>
    <s v="Carlos Torres"/>
    <d v="2025-01-20T00:00:00"/>
    <s v="Camilo Andres Padilla Avilez"/>
    <s v="Contratos o convenios que no requieren pluralidad de ofertas"/>
    <s v="1. Prestación de servicios profesionales y de apoyo a la gestión"/>
    <s v="Cédula de Ciudadanía"/>
    <n v="1010041396"/>
    <n v="4"/>
    <s v="Persona Natural"/>
    <s v="Soacha "/>
    <s v="Prestar servicios para apoyar y acompañar a la Secretaría Ejecutiva en la asistencia de herramientas técnicas para la parametrización de conjuntos y bases de datos, la estructuración, modelado y publicación de tableros de control al igual que la elaboración y revisión de documentos relacionados con estos temas."/>
    <s v="Jairo Ernesto Arias Orjuela"/>
    <s v="Dirección de Asuntos Jurídicos"/>
    <s v="A- Despacho Secretaría Ejecutiva"/>
    <s v="José Crispín Díaz Urrego "/>
    <n v="79208818"/>
    <s v="A- Despacho Secretaría Ejecutiva"/>
    <s v="N/A"/>
    <s v="N/A"/>
    <s v="N/A"/>
    <s v="Inversión"/>
    <n v="46950288"/>
    <n v="46950288"/>
    <s v="N/A"/>
    <n v="4268208"/>
    <s v="N/A"/>
    <n v="110825"/>
    <n v="100725"/>
    <x v="2"/>
    <d v="2025-01-27T00:00:00"/>
    <d v="2025-02-03T00:00:00"/>
    <s v="N/A"/>
    <s v="N/A"/>
    <s v="N/A"/>
    <s v="N/A"/>
    <s v="N/A"/>
    <n v="-8536434"/>
    <d v="2025-08-11T00:00:00"/>
    <n v="0"/>
    <s v="N/A"/>
    <n v="0"/>
    <s v="N/A"/>
    <n v="0"/>
    <s v="N/A"/>
    <n v="0"/>
    <s v="N/A"/>
    <n v="-57"/>
    <x v="134"/>
    <n v="0"/>
    <n v="0"/>
    <n v="0"/>
    <n v="0"/>
    <d v="2025-12-31T00:00:00"/>
    <d v="2025-11-04T00:00:00"/>
    <n v="-63"/>
    <s v="N/A"/>
    <s v="Bogotá D.C."/>
    <s v="Cumplimiento"/>
    <s v="14-47-101038786"/>
    <s v="Seguros del Estado S.A."/>
    <d v="2025-01-28T00:00:00"/>
    <s v="27/01/2025 - 01/07/2026"/>
    <d v="2025-01-31T00:00:00"/>
    <s v="Mediante otrosí Nº1 del 11/08/2025 se publicó la reducción en tiempo y valor del contrato JEP-249-2025"/>
    <x v="0"/>
    <s v="Reducción"/>
    <s v="N/A"/>
    <s v="TECNÓLOGO EN DESARROLLO INFORMÁTICO"/>
    <s v="N/A"/>
    <s v="Masculino"/>
    <s v="camilo.padilla@jep.gov.co"/>
    <s v="https://community.secop.gov.co/Public/Tendering/ContractNoticePhases/View?PPI=CO1.PPI.36788922&amp;isFromPublicArea=True&amp;isModal=False"/>
    <s v="DIRECCIONAMIENTO_ESTRATÉGICO_Y_PLANEACIÓN"/>
    <s v="PROCESOS_DE_GESTIÓN"/>
    <s v="Despacho Secretaría Ejecutiva"/>
    <s v="Secretaría Ejecutiva"/>
  </r>
  <r>
    <s v="JEP-250-2025"/>
    <s v="JEP-CSPO-250-2025"/>
    <s v="Carlos Torres"/>
    <d v="2025-01-20T00:00:00"/>
    <s v="Sandra Esperanza Muñoz Denis"/>
    <s v="Contratos o convenios que no requieren pluralidad de ofertas"/>
    <s v="1. Prestación de servicios profesionales y de apoyo a la gestión"/>
    <s v="Cédula de Ciudadanía"/>
    <n v="51960929"/>
    <n v="0"/>
    <s v="Persona Natural"/>
    <s v="Bogotá D.C."/>
    <s v="Prestar servicios profesionales a la Subdirección de Talento Humano en el procesamiento de la nómina de la JEP en todas sus etapas."/>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70066952"/>
    <n v="70066952"/>
    <s v="N/A"/>
    <n v="6146224"/>
    <s v="N/A"/>
    <n v="71225"/>
    <n v="85325"/>
    <x v="2"/>
    <d v="2025-01-22T00:00:00"/>
    <d v="2025-01-23T00:00:00"/>
    <s v="N/A"/>
    <s v="N/A"/>
    <s v="N/A"/>
    <s v="N/A"/>
    <s v="N/A"/>
    <n v="0"/>
    <s v="N/A"/>
    <n v="0"/>
    <s v="N/A"/>
    <n v="0"/>
    <s v="N/A"/>
    <n v="0"/>
    <s v="N/A"/>
    <n v="0"/>
    <s v="N/A"/>
    <n v="0"/>
    <x v="104"/>
    <n v="0"/>
    <n v="0"/>
    <n v="0"/>
    <n v="0"/>
    <d v="2025-12-31T00:00:00"/>
    <d v="2025-12-31T00:00:00"/>
    <n v="-6"/>
    <s v="N/A"/>
    <s v="Bogotá D.C."/>
    <s v="Cumplimiento"/>
    <s v="25-47-101006300"/>
    <s v="Seguros del Estado S.A."/>
    <d v="2025-01-23T00:00:00"/>
    <s v="22/01/2025 - 30/06/2026"/>
    <d v="2025-01-23T00:00:00"/>
    <s v="Ninguna"/>
    <x v="0"/>
    <s v="Ingreso"/>
    <s v="N/A"/>
    <s v="CONTADURÍA PUBLICA "/>
    <s v="N/A"/>
    <s v="Femenino "/>
    <s v="sandra.munoz@jep.gov.co"/>
    <s v="https://community.secop.gov.co/Public/Tendering/ContractNoticePhases/View?PPI=CO1.PPI.36809626&amp;isFromPublicArea=True&amp;isModal=False"/>
    <s v="GESTIÓN_DEL_TALENTO_HUMANO"/>
    <s v="PROCESOS_DE_GESTIÓN"/>
    <s v="Dirección Administrativa y Financiera"/>
    <s v="Secretaría Ejecutiva"/>
  </r>
  <r>
    <s v="JEP-251-2025"/>
    <s v="JEP-CSPO-251-2025"/>
    <s v="Carlos Torres"/>
    <d v="2025-01-20T00:00:00"/>
    <s v="Luz Mery Galvis Nieto"/>
    <s v="Contratos o convenios que no requieren pluralidad de ofertas"/>
    <s v="1. Prestación de servicios profesionales y de apoyo a la gestión"/>
    <s v="Cédula de Ciudadanía"/>
    <n v="55063571"/>
    <n v="4"/>
    <s v="Persona Natural"/>
    <s v="Bogotá D.C."/>
    <s v="Prestar servicios profesionales a la Subdirección de Talento Humano en el procedimiento de nómina y prestaciones sociales para implementar la estrategia de Talento Humano de la JE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89529984"/>
    <n v="89529984"/>
    <s v="N/A"/>
    <n v="7853508"/>
    <s v="N/A"/>
    <n v="71325"/>
    <n v="85425"/>
    <x v="2"/>
    <d v="2025-01-22T00:00:00"/>
    <d v="2025-01-23T00:00:00"/>
    <s v="N/A"/>
    <s v="N/A"/>
    <s v="N/A"/>
    <s v="N/A"/>
    <s v="N/A"/>
    <n v="0"/>
    <s v="N/A"/>
    <n v="0"/>
    <s v="N/A"/>
    <n v="0"/>
    <s v="N/A"/>
    <n v="0"/>
    <s v="N/A"/>
    <n v="0"/>
    <s v="N/A"/>
    <n v="0"/>
    <x v="135"/>
    <n v="0"/>
    <n v="0"/>
    <n v="0"/>
    <n v="0"/>
    <d v="2025-12-31T00:00:00"/>
    <d v="2025-12-31T00:00:00"/>
    <n v="-6"/>
    <s v="N/A"/>
    <s v="Bogotá D.C."/>
    <s v="Cumplimiento"/>
    <s v="96-47-101003343"/>
    <s v="Seguros del Estado S.A."/>
    <d v="2025-01-23T00:00:00"/>
    <s v="22/01/2025 - 04/07/2026"/>
    <d v="2025-01-23T00:00:00"/>
    <s v="Ninguna"/>
    <x v="0"/>
    <s v="Ingreso"/>
    <s v="N/A"/>
    <s v="CONTADURÍA PUBLICA "/>
    <s v="N/A"/>
    <s v="Femenino "/>
    <s v="luz.galvis@jep.gov.co"/>
    <s v="https://community.secop.gov.co/Public/Tendering/ContractNoticePhases/View?PPI=CO1.PPI.36813740&amp;isFromPublicArea=True&amp;isModal=False"/>
    <s v="GESTIÓN_DEL_TALENTO_HUMANO"/>
    <s v="PROCESOS_DE_GESTIÓN"/>
    <s v="Dirección Administrativa y Financiera"/>
    <s v="Secretaría Ejecutiva"/>
  </r>
  <r>
    <s v="JEP-252-2025"/>
    <s v="JEP-CSPO-252-2025"/>
    <s v="Carlos Torres"/>
    <d v="2025-01-20T00:00:00"/>
    <s v="Andres Yesid Castellanos Atara"/>
    <s v="Contratos o convenios que no requieren pluralidad de ofertas"/>
    <s v="1. Prestación de servicios profesionales y de apoyo a la gestión"/>
    <s v="Cédula de Ciudadanía"/>
    <n v="1010173201"/>
    <n v="3"/>
    <s v="Persona Natural"/>
    <s v="Bogotá D.C."/>
    <s v="Prestar servicios profesionales para apoyar a la Subdirección de Talento Humano en lo relacionado con la gestión del procedimiento de vinculación y desvincula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56442797"/>
    <n v="56442797"/>
    <s v="N/A"/>
    <n v="4951123"/>
    <s v="N/A"/>
    <n v="71425"/>
    <n v="88525"/>
    <x v="2"/>
    <d v="2025-01-23T00:00:00"/>
    <d v="2025-01-24T00:00:00"/>
    <s v="N/A"/>
    <s v="N/A"/>
    <s v="N/A"/>
    <s v="N/A"/>
    <s v="N/A"/>
    <n v="-13202999"/>
    <d v="2025-08-11T00:00:00"/>
    <n v="0"/>
    <s v="N/A"/>
    <n v="0"/>
    <s v="N/A"/>
    <n v="0"/>
    <s v="N/A"/>
    <n v="0"/>
    <s v="N/A"/>
    <n v="-78"/>
    <x v="136"/>
    <n v="0"/>
    <n v="0"/>
    <n v="0"/>
    <n v="0"/>
    <d v="2025-12-31T00:00:00"/>
    <d v="2025-10-14T00:00:00"/>
    <n v="-84"/>
    <s v="N/A"/>
    <s v="Bogotá D.C."/>
    <s v="Cumplimiento"/>
    <s v="17-47-101005637"/>
    <s v="Seguros del Estado S.A."/>
    <d v="2025-01-24T00:00:00"/>
    <s v="23/01/2025 - 05/07/2026"/>
    <d v="2025-01-24T00:00:00"/>
    <s v="Mediante otrosí Nº1 del 11/08/2025 se publicó la reducción en tiempo y valor del contrato JEP-252-2025"/>
    <x v="0"/>
    <s v="Reducción"/>
    <s v="N/A"/>
    <s v="DERECHO "/>
    <s v="N/A"/>
    <s v="Masculino"/>
    <s v="andres.castellanos@jep.gov.co"/>
    <s v="https://community.secop.gov.co/Public/Tendering/ContractNoticePhases/View?PPI=CO1.PPI.36818856&amp;isFromPublicArea=True&amp;isModal=False"/>
    <s v="GESTIÓN_DEL_TALENTO_HUMANO"/>
    <s v="PROCESOS_DE_GESTIÓN"/>
    <s v="Dirección Administrativa y Financiera"/>
    <s v="Secretaría Ejecutiva"/>
  </r>
  <r>
    <s v="JEP-253-2025"/>
    <s v="JEP-CSPO-253-2025"/>
    <s v="Carlos Torres"/>
    <d v="2025-01-20T00:00:00"/>
    <s v="Cristiam Khaled Sanchez Baldosea"/>
    <s v="Contratos o convenios que no requieren pluralidad de ofertas"/>
    <s v="1. Prestación de servicios profesionales y de apoyo a la gestión"/>
    <s v="Cédula de Ciudadanía"/>
    <n v="1001331587"/>
    <n v="6"/>
    <s v="Persona Natural"/>
    <s v="Bogotá D.C."/>
    <s v="Prestar servicios de apoyo y asistencia a la gestión administrativa de la Subdirección de Talento Humano."/>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43791820"/>
    <n v="43791820"/>
    <s v="N/A"/>
    <n v="3841388"/>
    <s v="N/A"/>
    <n v="42525"/>
    <n v="96925"/>
    <x v="1"/>
    <d v="2025-01-24T00:00:00"/>
    <d v="2025-01-27T00:00:00"/>
    <s v="N/A"/>
    <s v="N/A"/>
    <s v="N/A"/>
    <s v="N/A"/>
    <s v="N/A"/>
    <n v="0"/>
    <s v="N/A"/>
    <n v="0"/>
    <s v="N/A"/>
    <n v="0"/>
    <s v="N/A"/>
    <n v="0"/>
    <s v="N/A"/>
    <n v="0"/>
    <s v="N/A"/>
    <n v="0"/>
    <x v="74"/>
    <n v="0"/>
    <n v="0"/>
    <n v="0"/>
    <n v="0"/>
    <d v="2025-12-31T00:00:00"/>
    <d v="2025-12-31T00:00:00"/>
    <n v="-6"/>
    <s v="N/A"/>
    <s v="Bogotá D.C."/>
    <s v="Cumplimiento"/>
    <s v="17-45-101054009"/>
    <s v="Seguros del Estado S.A."/>
    <d v="2025-01-27T00:00:00"/>
    <s v="24/01/2025 - 02/07/2026"/>
    <d v="2025-01-27T00:00:00"/>
    <s v="Ninguna"/>
    <x v="0"/>
    <s v="Ingreso"/>
    <s v="N/A"/>
    <s v="SIN TITULO"/>
    <s v="N/A"/>
    <s v="Masculino"/>
    <s v="cristiam.sanchez@jep.gov.co"/>
    <s v="https://community.secop.gov.co/Public/Tendering/ContractNoticePhases/View?PPI=CO1.PPI.36822110&amp;isFromPublicArea=True&amp;isModal=False"/>
    <s v="GESTIÓN_DEL_TALENTO_HUMANO"/>
    <s v="PROCESOS_DE_GESTIÓN"/>
    <s v="Dirección Administrativa y Financiera"/>
    <s v="Secretaría Ejecutiva"/>
  </r>
  <r>
    <s v="JEP-254-2025"/>
    <s v="JEP-CSPO-254-2025"/>
    <s v="Julieth Barrera"/>
    <d v="2025-01-20T00:00:00"/>
    <s v="Yubán Andres Silva Paez"/>
    <s v="Contratos o convenios que no requieren pluralidad de ofertas"/>
    <s v="1. Prestación de servicios profesionales y de apoyo a la gestión"/>
    <s v="Cédula de Ciudadanía"/>
    <n v="80931941"/>
    <n v="1"/>
    <s v="Persona Natural"/>
    <s v="Bogotá D.C."/>
    <s v="Prestar servicios profesionales para apoyar a la Subdirección de Planeación en lo relacionado con gestión de calidad y del conocimiento de la dependencia, así como la implementación del Modelo de gestión de la entidad y planeación operativa"/>
    <s v="Juan David Olarte Torres"/>
    <s v="Dirección Administrativa y Financiera"/>
    <s v="AA- Subdirección de Planeación"/>
    <s v="Adela del Pilar Parra González"/>
    <n v="52793194"/>
    <s v="AA- Subdirección de Planeación"/>
    <s v="N/A"/>
    <s v="N/A"/>
    <s v="N/A"/>
    <s v="Inversión"/>
    <n v="110939350"/>
    <n v="110939350"/>
    <s v="N/A"/>
    <n v="9731522"/>
    <s v="N/A"/>
    <n v="71525"/>
    <n v="84225"/>
    <x v="2"/>
    <d v="2025-01-22T00:00:00"/>
    <d v="2025-01-23T00:00:00"/>
    <s v="N/A"/>
    <s v="N/A"/>
    <s v="N/A"/>
    <s v="N/A"/>
    <s v="N/A"/>
    <n v="0"/>
    <s v="N/A"/>
    <n v="0"/>
    <s v="N/A"/>
    <n v="0"/>
    <s v="N/A"/>
    <n v="0"/>
    <s v="N/A"/>
    <n v="0"/>
    <s v="N/A"/>
    <n v="-306"/>
    <x v="127"/>
    <n v="0"/>
    <n v="0"/>
    <n v="0"/>
    <n v="0"/>
    <d v="2025-12-31T00:00:00"/>
    <d v="2025-02-28T00:00:00"/>
    <n v="-312"/>
    <d v="2025-03-01T00:00:00"/>
    <s v="Bogotá D.C."/>
    <s v="Cumplimiento"/>
    <s v="21-47-101044445 "/>
    <s v="Seguros del Estado S.A."/>
    <d v="2025-01-22T00:00:00"/>
    <s v="22/01/2025 - 05/07/2026"/>
    <d v="2025-01-23T00:00:00"/>
    <s v="El 1/03/2025 se publicó el acta de balance y cierre por terminación anticipada"/>
    <x v="0"/>
    <s v="Terminación anticipada"/>
    <s v="N/A"/>
    <s v="INGENIERÍA DE PRODUCCIÓN "/>
    <s v="N/A"/>
    <s v="Masculino"/>
    <s v="Yuban.SilvaP@jep.gov.co"/>
    <s v="https://community.secop.gov.co/Public/Tendering/ContractNoticePhases/View?PPI=CO1.PPI.36817125&amp;isFromPublicArea=True&amp;isModal=False"/>
    <s v="DIRECCIONAMIENTO_ESTRATÉGICO_Y_PLANEACIÓN"/>
    <s v="PROCESOS_DE_GESTIÓN"/>
    <s v="Subdirección de Planeación"/>
    <s v="Secretaría Ejecutiva"/>
  </r>
  <r>
    <s v="JEP-255-2025"/>
    <s v="JEP-CSPO-255-2025"/>
    <s v="Julieth Barrera"/>
    <d v="2025-01-20T00:00:00"/>
    <s v="Silvia Esperanza Botello Moncada"/>
    <s v="Contratos o convenios que no requieren pluralidad de ofertas"/>
    <s v="1. Prestación de servicios profesionales y de apoyo a la gestión"/>
    <s v="Cédula de Ciudadanía"/>
    <n v="37396775"/>
    <n v="3"/>
    <s v="Persona Natural"/>
    <s v="Bogotá D.C."/>
    <s v="Prestar servicios profesionales para apoyar a la Subdirección de Planeación en la articulación y seguimiento al PEC, seguimiento y ajustes a la programación judicial y su relación con modelos de gestión de despachos o prácticas y demás instrumentos de planeación requeridos por la dependencia"/>
    <s v="Juan David Olarte Torres"/>
    <s v="Dirección Administrativa y Financiera"/>
    <s v="AA- Subdirección de Planeación"/>
    <s v="Adela del Pilar Parra González"/>
    <n v="52793194"/>
    <s v="AA- Subdirección de Planeación"/>
    <s v="N/A"/>
    <s v="N/A"/>
    <s v="N/A"/>
    <s v="Inversión"/>
    <n v="139453744"/>
    <n v="139453744"/>
    <s v="N/A"/>
    <n v="13409014"/>
    <s v="N/A"/>
    <n v="72525"/>
    <n v="81325"/>
    <x v="0"/>
    <d v="2025-01-21T00:00:00"/>
    <d v="2025-01-22T00:00:00"/>
    <s v="N/A"/>
    <s v="N/A"/>
    <s v="N/A"/>
    <s v="N/A"/>
    <s v="N/A"/>
    <n v="-12515080"/>
    <d v="2025-08-13T00:00:00"/>
    <n v="0"/>
    <s v="N/A"/>
    <n v="0"/>
    <s v="N/A"/>
    <n v="0"/>
    <s v="N/A"/>
    <n v="0"/>
    <s v="N/A"/>
    <n v="-26"/>
    <x v="137"/>
    <n v="0"/>
    <n v="0"/>
    <n v="0"/>
    <n v="0"/>
    <d v="2025-11-30T00:00:00"/>
    <d v="2025-11-04T00:00:00"/>
    <n v="-63"/>
    <s v="N/A"/>
    <s v="Bogotá D.C."/>
    <s v="Cumplimiento"/>
    <s v="33-47-101015904"/>
    <s v="Seguros del Estado S.A."/>
    <d v="2025-01-20T00:00:00"/>
    <s v="21/01/2025 - 10/06/2026"/>
    <d v="2025-01-22T00:00:00"/>
    <s v="Mediante otrosí Nº1 del 13/08/2025 se publicó la reducción en tiempo y valor del contrato JEP-255-2025"/>
    <x v="0"/>
    <s v="Reducción"/>
    <s v="N/A"/>
    <s v="ECONOMÍA "/>
    <s v="N/A"/>
    <s v="Femenino "/>
    <s v="silvia.botello@jep.gov.co"/>
    <s v="https://community.secop.gov.co/Public/Tendering/ContractNoticePhases/View?PPI=CO1.PPI.36792095&amp;isFromPublicArea=True&amp;isModal=False"/>
    <s v="DIRECCIONAMIENTO_ESTRATÉGICO_Y_PLANEACIÓN"/>
    <s v="PROCESOS_DE_GESTIÓN"/>
    <s v="Subdirección de Planeación"/>
    <s v="Secretaría Ejecutiva"/>
  </r>
  <r>
    <s v="JEP-256-2025"/>
    <s v="JEP-CSPO-256-2025"/>
    <s v="Julieth Barrera"/>
    <d v="2025-01-20T00:00:00"/>
    <s v="Andrey Fernando Sánchez Silva"/>
    <s v="Contratos o convenios que no requieren pluralidad de ofertas"/>
    <s v="1. Prestación de servicios profesionales y de apoyo a la gestión"/>
    <s v="Cédula de Ciudadanía"/>
    <n v="79876945"/>
    <n v="1"/>
    <s v="Persona Natural"/>
    <s v="Bogotá D.C."/>
    <s v="Prestar servicios profesionales para apoyar a la Subdirección de Planeación en el monitoreo y seguimiento de planes, programas y proyectos y su articulación con la planeación de la entidad"/>
    <s v="Juan David Olarte Torres"/>
    <s v="Dirección Administrativa y Financiera"/>
    <s v="AA- Subdirección de Planeación"/>
    <s v="Adela del Pilar Parra González"/>
    <n v="52793194"/>
    <s v="AA- Subdirección de Planeación"/>
    <s v="N/A"/>
    <s v="N/A"/>
    <s v="N/A"/>
    <s v="Inversión"/>
    <n v="122617171"/>
    <n v="122617171"/>
    <s v="N/A"/>
    <n v="10755893"/>
    <s v="N/A"/>
    <n v="75525"/>
    <n v="81525"/>
    <x v="2"/>
    <d v="2025-01-21T00:00:00"/>
    <d v="2025-01-22T00:00:00"/>
    <s v="N/A"/>
    <s v="N/A"/>
    <s v="N/A"/>
    <s v="N/A"/>
    <s v="N/A"/>
    <n v="0"/>
    <s v="N/A"/>
    <n v="0"/>
    <s v="N/A"/>
    <n v="0"/>
    <s v="N/A"/>
    <n v="0"/>
    <s v="N/A"/>
    <n v="0"/>
    <s v="N/A"/>
    <n v="0"/>
    <x v="138"/>
    <n v="0"/>
    <n v="0"/>
    <n v="0"/>
    <n v="0"/>
    <d v="2025-12-31T00:00:00"/>
    <d v="2025-12-31T00:00:00"/>
    <n v="-6"/>
    <s v="N/A"/>
    <s v="Bogotá D.C."/>
    <s v="Cumplimiento"/>
    <s v="33-47-101015943"/>
    <s v="Seguros del Estado S.A."/>
    <d v="2025-01-22T00:00:00"/>
    <s v="21/01/2025 - 01/07/2026"/>
    <d v="2025-01-22T00:00:00"/>
    <s v="Ninguna"/>
    <x v="0"/>
    <s v="Ingreso"/>
    <s v="N/A"/>
    <s v="ADMINISTRACIÓN DE EMPRESAS "/>
    <s v="N/A"/>
    <s v="Masculino"/>
    <s v="andrey.sanchez@jep.gov.co"/>
    <s v="https://community.secop.gov.co/Public/Tendering/ContractNoticePhases/View?PPI=CO1.PPI.36795234&amp;isFromPublicArea=True&amp;isModal=False"/>
    <s v="DIRECCIONAMIENTO_ESTRATÉGICO_Y_PLANEACIÓN"/>
    <s v="PROCESOS_DE_GESTIÓN"/>
    <s v="Subdirección de Planeación"/>
    <s v="Secretaría Ejecutiva"/>
  </r>
  <r>
    <s v="JEP-257-2025"/>
    <s v="JEP-CSPO-257-2025"/>
    <s v="Julieth Barrera"/>
    <d v="2025-01-20T00:00:00"/>
    <s v="Isaías Hernán Contreras Nieto"/>
    <s v="Contratos o convenios que no requieren pluralidad de ofertas"/>
    <s v="1. Prestación de servicios profesionales y de apoyo a la gestión"/>
    <s v="Cédula de Ciudadanía"/>
    <n v="11050296"/>
    <n v="7"/>
    <s v="Persona Natural"/>
    <s v="Bogotá D.C."/>
    <s v="Prestar servicios profesionales para apoyar a la Subdirección de Planeación en la revisión y elaboración de documentos técnicos, así como el seguimiento y la gestión de asuntos presupuestales en su programación y ejecución"/>
    <s v="Juan David Olarte Torres"/>
    <s v="Dirección Administrativa y Financiera"/>
    <s v="AA- Subdirección de Planeación"/>
    <s v="Adela del Pilar Parra González"/>
    <n v="52793194"/>
    <s v="AA- Subdirección de Planeación"/>
    <s v="N/A"/>
    <s v="N/A"/>
    <s v="N/A"/>
    <s v="Inversión"/>
    <n v="120107468"/>
    <n v="120107468"/>
    <s v="N/A"/>
    <n v="10755893"/>
    <s v="N/A"/>
    <n v="81325"/>
    <n v="101125"/>
    <x v="2"/>
    <d v="2025-01-28T00:00:00"/>
    <d v="2025-01-29T00:00:00"/>
    <s v="N/A"/>
    <s v="N/A"/>
    <s v="N/A"/>
    <s v="N/A"/>
    <s v="N/A"/>
    <n v="0"/>
    <s v="N/A"/>
    <n v="0"/>
    <s v="N/A"/>
    <n v="0"/>
    <s v="N/A"/>
    <n v="0"/>
    <s v="N/A"/>
    <n v="0"/>
    <s v="N/A"/>
    <n v="0"/>
    <x v="139"/>
    <n v="0"/>
    <n v="0"/>
    <n v="0"/>
    <n v="0"/>
    <d v="2025-12-31T00:00:00"/>
    <d v="2025-12-31T00:00:00"/>
    <n v="-6"/>
    <s v="N/A"/>
    <s v="Bogotá D.C."/>
    <s v="Cumplimiento"/>
    <s v="33-47-101016057"/>
    <s v="Seguros del Estado S.A."/>
    <d v="2025-01-28T00:00:00"/>
    <s v="28/01/2025 - 03/07/2026"/>
    <d v="2025-01-29T00:00:00"/>
    <s v="Ninguna"/>
    <x v="0"/>
    <s v="Ingreso"/>
    <s v="N/A"/>
    <s v="ECONOMÍA "/>
    <s v="N/A"/>
    <s v="Masculino"/>
    <s v="isaias.contreras@jep.gov.co"/>
    <s v="https://community.secop.gov.co/Public/Tendering/ContractNoticePhases/View?PPI=CO1.PPI.36918090&amp;isFromPublicArea=True&amp;isModal=False"/>
    <s v="DIRECCIONAMIENTO_ESTRATÉGICO_Y_PLANEACIÓN"/>
    <s v="PROCESOS_DE_GESTIÓN"/>
    <s v="Subdirección de Planeación"/>
    <s v="Secretaría Ejecutiva"/>
  </r>
  <r>
    <s v="JEP-258-2025"/>
    <s v="JEP-CSPO-258-2025"/>
    <s v="Arinson Ruiz"/>
    <d v="2025-01-20T00:00:00"/>
    <s v="Lina Margarita Martinez Patiño  "/>
    <s v="Contratos o convenios que no requieren pluralidad de ofertas"/>
    <s v="1. Prestación de servicios profesionales y de apoyo a la gestión"/>
    <s v="Cédula de Ciudadanía"/>
    <n v="39584345"/>
    <n v="3"/>
    <s v="Persona Natural"/>
    <s v="Bogotá D.C."/>
    <s v="Prestar servicios profesionales para apoyar al grupo de enfoque de género y enfoque diferencial en la implementación y consolidación del modelo participativo de reparaciones tempranas construido conjuntamente entre la UIA y las víctimas"/>
    <s v="Claudia Liliana Erazo Maldonado"/>
    <s v="Subsecretaría Ejecutiva"/>
    <s v="I- Unidad de Investigación y Acusación- UIA"/>
    <s v="Luz Helena Morales Garay"/>
    <n v="51872606"/>
    <s v="I- Unidad de Investigación y Acusación - UIA"/>
    <s v="N/A"/>
    <s v="N/A"/>
    <s v="N/A"/>
    <s v="Inversión"/>
    <n v="144988310"/>
    <n v="144988310"/>
    <s v="N/A"/>
    <n v="12463179"/>
    <s v="N/A"/>
    <n v="115725"/>
    <n v="96125"/>
    <x v="3"/>
    <d v="2025-01-24T00:00:00"/>
    <d v="2025-01-27T00:00:00"/>
    <s v="N/A"/>
    <s v="N/A"/>
    <s v="N/A"/>
    <s v="N/A"/>
    <s v="N/A"/>
    <n v="-37389537"/>
    <d v="2025-08-13T00:00:00"/>
    <n v="0"/>
    <s v="N/A"/>
    <n v="0"/>
    <s v="N/A"/>
    <n v="0"/>
    <s v="N/A"/>
    <n v="0"/>
    <s v="N/A"/>
    <n v="-78"/>
    <x v="140"/>
    <n v="0"/>
    <n v="0"/>
    <n v="0"/>
    <n v="0"/>
    <d v="2025-12-31T00:00:00"/>
    <d v="2025-10-14T00:00:00"/>
    <n v="-84"/>
    <s v="N/A"/>
    <s v="Bogotá D.C."/>
    <s v="Cumplimiento"/>
    <s v="37-47-101005282"/>
    <s v="Seguros del Estado S.A."/>
    <d v="2025-01-25T00:00:00"/>
    <s v="24/01/2025 - 30/6/2026"/>
    <d v="2025-01-27T00:00:00"/>
    <s v="Mediante otrosí Nº1 del 13/08/2025 se publicó la reducción en tiempo y valor del contrato JEP-258-2025"/>
    <x v="0"/>
    <s v="Reducción"/>
    <s v="N/A"/>
    <s v="SOCIOLOGÍA "/>
    <s v="N/A"/>
    <s v="Femenino "/>
    <s v="lina.martinez@jep.gov.co"/>
    <s v="https://community.secop.gov.co/Public/Tendering/ContractNoticePhases/View?PPI=CO1.PPI.36794656&amp;isFromPublicArea=True&amp;isModal=False"/>
    <s v="SOPORTE_PARA_LA_ADMINISTRACIÓN_DE_JUSTICIA"/>
    <s v="PROCESOS_MISIONALES"/>
    <s v="Unidad de Investigación y Acusación- UIA"/>
    <s v="Unidad de Investigación y Acusación- UIA"/>
  </r>
  <r>
    <s v="JEP-259-2025"/>
    <s v="JEP-CSPO-259-2025"/>
    <s v="Julieth Barrera"/>
    <d v="2025-01-20T00:00:00"/>
    <s v="María Fernanda Angel Gonzalez"/>
    <s v="Contratos o convenios que no requieren pluralidad de ofertas"/>
    <s v="1. Prestación de servicios profesionales y de apoyo a la gestión"/>
    <s v="Cédula de Ciudadanía"/>
    <n v="1018465219"/>
    <n v="8"/>
    <s v="Persona Natural"/>
    <s v="Bogotá D.C."/>
    <s v="Prestar servicios profesionales para apoyar a la Subdirección de Comunicaciones en el seguimiento de asignaciones de responsabilidades, actividades y compromisos establecidos por la dependencia, trámite y reporte de órdenes judiciales y derechos de petición, en cumplimiento de la misión de la JEP, la estrategia de comunicaciones y la implementación del Sistema Restaurativo"/>
    <s v="Juan David Olarte Torres"/>
    <s v="Dirección Administrativa y Financiera"/>
    <s v="AA- Subdirección de Comunicaciones"/>
    <s v="Jorge Iván Posada Duque"/>
    <n v="8359958"/>
    <s v="AA- Subdirección de Comunicaciones"/>
    <s v="N/A"/>
    <s v="N/A"/>
    <s v="N/A"/>
    <s v="Inversión"/>
    <n v="88778774"/>
    <n v="88778774"/>
    <s v="N/A"/>
    <n v="8536421"/>
    <s v="N/A"/>
    <n v="72925"/>
    <n v="114125"/>
    <x v="0"/>
    <d v="2025-01-31T00:00:00"/>
    <d v="2025-02-05T00:00:00"/>
    <s v="N/A"/>
    <s v="N/A"/>
    <s v="N/A"/>
    <s v="N/A"/>
    <s v="N/A"/>
    <n v="-12520090"/>
    <d v="2025-08-10T00:00:00"/>
    <n v="0"/>
    <s v="N/A"/>
    <n v="0"/>
    <s v="N/A"/>
    <n v="0"/>
    <s v="N/A"/>
    <n v="0"/>
    <s v="N/A"/>
    <n v="-26"/>
    <x v="141"/>
    <n v="0"/>
    <n v="0"/>
    <n v="0"/>
    <n v="0"/>
    <d v="2025-11-30T00:00:00"/>
    <d v="2025-11-04T00:00:00"/>
    <n v="-63"/>
    <s v="N/A"/>
    <s v="Bogotá D.C."/>
    <s v="Cumplimiento"/>
    <s v="11-47-101030109"/>
    <s v="Seguros del Estado S.A."/>
    <d v="2025-02-03T00:00:00"/>
    <s v="31/01/2025 - 05/06/2026"/>
    <d v="2025-02-05T00:00:00"/>
    <s v="Mediante otrosí Nº1 del 10/08/2025 se publicó la reducción en tiempo y valor del contrato JEP-259-2025"/>
    <x v="0"/>
    <s v="Reducción"/>
    <s v="N/A"/>
    <s v="DERECHO "/>
    <s v="N/A"/>
    <s v="Femenino "/>
    <s v="maria.angel@jep.gov.co"/>
    <s v="https://community.secop.gov.co/Public/Tendering/ContractNoticePhases/View?PPI=CO1.PPI.36827250&amp;isFromPublicArea=True&amp;isModal=False"/>
    <s v="GESTIÓN_DE_LAS_COMUNICACIONES"/>
    <s v="PROCESOS_DE_RELACIONAMIENTO"/>
    <s v="Subdirección de Comunicaciones"/>
    <s v="Secretaría Ejecutiva"/>
  </r>
  <r>
    <s v="JEP-260-2025"/>
    <s v="JEP-CSPO-260-2025"/>
    <s v="Julieth Barrera"/>
    <d v="2025-01-20T00:00:00"/>
    <s v="Erick Alexander Nieves Huertad"/>
    <s v="Contratos o convenios que no requieren pluralidad de ofertas"/>
    <s v="1. Prestación de servicios profesionales y de apoyo a la gestión"/>
    <s v="Cédula de Ciudadanía"/>
    <n v="1032414336"/>
    <n v="4"/>
    <s v="Persona Natural"/>
    <s v="Bogotá D.C."/>
    <s v="Prestar servicios profesionales para apoyar y acompañar a la Subdirección de Comunicaciones en la articulación de la estructuración, conceptualización e implementación de estrategias digitales que permitan visibilizar y posicionar el quehacer judicial de la entidad ante la opinión pública, siguiendo los lineamientos de la política y estrategia de comunicaciones y la implemtación del Sistema Restaurativo."/>
    <s v="Juan David Olarte Torres"/>
    <s v="Dirección Administrativa y Financiera"/>
    <s v="AA- Subdirección de Comunicaciones"/>
    <s v="Jorge Iván Posada Duque"/>
    <n v="8359958"/>
    <s v="AA- Subdirección de Comunicaciones"/>
    <s v="N/A"/>
    <s v="N/A"/>
    <s v="N/A"/>
    <s v="Inversión"/>
    <n v="100883444"/>
    <n v="100883444"/>
    <s v="N/A"/>
    <n v="9731522"/>
    <s v="N/A"/>
    <n v="76125"/>
    <n v="90925"/>
    <x v="0"/>
    <d v="2025-01-24T00:00:00"/>
    <d v="2025-01-27T00:00:00"/>
    <s v="N/A"/>
    <s v="N/A"/>
    <s v="N/A"/>
    <s v="N/A"/>
    <s v="N/A"/>
    <n v="-10380290"/>
    <d v="2025-08-10T00:00:00"/>
    <n v="0"/>
    <s v="N/A"/>
    <n v="0"/>
    <s v="N/A"/>
    <n v="0"/>
    <s v="N/A"/>
    <n v="0"/>
    <s v="N/A"/>
    <n v="-26"/>
    <x v="142"/>
    <n v="0"/>
    <n v="0"/>
    <n v="0"/>
    <n v="0"/>
    <d v="2025-11-30T00:00:00"/>
    <d v="2025-11-04T00:00:00"/>
    <n v="-63"/>
    <s v="N/A"/>
    <s v="Bogotá D.C."/>
    <s v="Cumplimiento"/>
    <s v="11-47-101029426"/>
    <s v="Seguros del Estado S.A."/>
    <d v="2025-01-24T00:00:00"/>
    <s v="24/01/2025 - 10/06/2026"/>
    <d v="2025-01-24T00:00:00"/>
    <s v="Mediante otrosí Nº1 del 10/08/2025 se publicó la reducción en tiempo y valor del contrato JEP-260-2025"/>
    <x v="0"/>
    <s v="Reducción"/>
    <s v="N/A"/>
    <s v="COMUNICACIÓN SOCIAL Y PERIODISMO "/>
    <s v="N/A"/>
    <s v="Masculino"/>
    <s v="erick.nieves@jep.gov.co"/>
    <s v="https://community.secop.gov.co/Public/Tendering/ContractNoticePhases/View?PPI=CO1.PPI.36830642&amp;isFromPublicArea=True&amp;isModal=False"/>
    <s v="GESTIÓN_DE_LAS_COMUNICACIONES"/>
    <s v="PROCESOS_DE_RELACIONAMIENTO"/>
    <s v="Subdirección de Comunicaciones"/>
    <s v="Secretaría Ejecutiva"/>
  </r>
  <r>
    <s v="JEP-261-2025"/>
    <s v="JEP-CSPO-261-2025"/>
    <s v="Clara Torres"/>
    <d v="2025-01-21T00:00:00"/>
    <s v="Claudia Nancy Quiceno Montoya"/>
    <s v="Contratos o convenios que no requieren pluralidad de ofertas"/>
    <s v="1. Prestación de servicios profesionales y de apoyo a la gestión"/>
    <s v="Cédula de Ciudadanía"/>
    <n v="41905848"/>
    <n v="2"/>
    <s v="Persona Natural"/>
    <s v="Bogotá D.C."/>
    <s v="Prestar servicios profesionales para apoyar y acompañar a la Oficina Asesora de Justicia Restaurativa en la asistencia técnica para la construcción metodológica y, las actuaciones, mediaciones y encuentros necesarios para los procesos de justicia restaurativa."/>
    <s v="Claudia Liliana Erazo Maldonado"/>
    <s v="Subsecretaría Ejecutiva"/>
    <s v="AA- Oficina Asesora de Justicia Restaurativa"/>
    <s v="Ariel Sánchez Meertens"/>
    <n v="79723293"/>
    <s v="A- Despacho Secretaría Ejecutiva"/>
    <s v="N/A"/>
    <s v="N/A"/>
    <s v="N/A"/>
    <s v="Inversión"/>
    <n v="284849733"/>
    <n v="284849733"/>
    <s v="N/A"/>
    <n v="24485651"/>
    <s v="N/A"/>
    <n v="60325"/>
    <n v="88925"/>
    <x v="0"/>
    <d v="2025-01-24T00:00:00"/>
    <d v="2025-01-27T00:00:00"/>
    <s v="N/A"/>
    <s v="N/A"/>
    <s v="N/A"/>
    <s v="N/A"/>
    <s v="N/A"/>
    <n v="-84883585"/>
    <d v="2025-08-08T00:00:00"/>
    <n v="0"/>
    <s v="N/A"/>
    <n v="0"/>
    <s v="N/A"/>
    <n v="0"/>
    <s v="N/A"/>
    <n v="0"/>
    <s v="N/A"/>
    <n v="-92"/>
    <x v="143"/>
    <n v="0"/>
    <n v="0"/>
    <n v="0"/>
    <n v="0"/>
    <d v="2025-12-31T00:00:00"/>
    <d v="2025-09-30T00:00:00"/>
    <n v="-98"/>
    <s v="N/A"/>
    <s v="Bogotá D.C."/>
    <s v="Cumplimiento"/>
    <s v="63-45-101051823"/>
    <s v="Seguros del Estado S.A."/>
    <d v="2025-01-24T00:00:00"/>
    <s v="24/01/2025 - 30/06/2026"/>
    <d v="2025-01-24T00:00:00"/>
    <s v="Mediante otrosí Nº1 del 8/08/2025 se publicó la reducción en tiempo y valor del contrato JEP-261-2025"/>
    <x v="0"/>
    <s v="Reducción"/>
    <s v="N/A"/>
    <s v="ANTROPOLOGÍA"/>
    <s v="N/A"/>
    <s v="Femenino "/>
    <s v="Claudia.QuicenoM@jep.gov.co"/>
    <s v="https://community.secop.gov.co/Public/Tendering/ContractNoticePhases/View?PPI=CO1.PPI.36832933&amp;isFromPublicArea=True&amp;isModal=False"/>
    <s v="ENFOQUE_RESTAURATIVO"/>
    <s v="PROCESOS_MISIONALES"/>
    <s v="Subdirección del Sistema de Justicia Restaurativa"/>
    <s v="Secretaría Ejecutiva"/>
  </r>
  <r>
    <s v="JEP-262-2025"/>
    <s v="JEP-CSPO-262-2025"/>
    <s v="Clara Torres"/>
    <d v="2025-01-21T00:00:00"/>
    <s v="Paula Andrea Torres Zuluaga"/>
    <s v="Contratos o convenios que no requieren pluralidad de ofertas"/>
    <s v="1. Prestación de servicios profesionales y de apoyo a la gestión"/>
    <s v="Cédula de Ciudadanía"/>
    <n v="1019048358"/>
    <n v="9"/>
    <s v="Persona Natural"/>
    <s v="Bogotá D.C."/>
    <s v="Prestar servicios profesionales para apoyar y acompañar a la subdirección de cooperación internacional en la gestión y seguimiento de proyectos y acuerdos que contribuyan a la gestión judicial y restaurativa de la JEP."/>
    <s v="Jairo Ernesto Arias Orjuela"/>
    <s v="Dirección de Asuntos Jurídicos"/>
    <s v="AA- Subdirección de Cooperación"/>
    <s v="Natalia Alejandra Muñoz Labajos"/>
    <n v="52427309"/>
    <s v="AA- Subdirección de Cooperación"/>
    <s v="N/A"/>
    <s v="N/A"/>
    <s v="N/A"/>
    <s v="Inversión"/>
    <n v="72901035"/>
    <n v="72901035"/>
    <s v="N/A"/>
    <n v="7170594"/>
    <s v="N/A"/>
    <n v="80525"/>
    <n v="95225"/>
    <x v="0"/>
    <d v="2025-01-24T00:00:00"/>
    <d v="2025-01-27T00:00:00"/>
    <s v="N/A"/>
    <s v="N/A"/>
    <s v="N/A"/>
    <s v="N/A"/>
    <s v="N/A"/>
    <n v="7170594"/>
    <d v="2025-11-12T00:00:00"/>
    <n v="0"/>
    <s v="N/A"/>
    <n v="0"/>
    <s v="N/A"/>
    <n v="0"/>
    <s v="N/A"/>
    <n v="1"/>
    <d v="2025-11-12T00:00:00"/>
    <n v="31"/>
    <x v="144"/>
    <n v="0"/>
    <n v="0"/>
    <n v="0"/>
    <n v="0"/>
    <d v="2025-11-30T00:00:00"/>
    <d v="2025-12-31T00:00:00"/>
    <n v="-6"/>
    <s v="N/A"/>
    <s v="Bogotá D.C."/>
    <s v="Cumplimiento"/>
    <s v="21-47-101044498"/>
    <s v="Seguros del Estado S.A."/>
    <d v="2025-01-24T00:00:00"/>
    <s v="24/01/2025 - 31/05/2026"/>
    <d v="2025-01-27T00:00:00"/>
    <s v="Mediante otrosí Nº1 del 12/11/2025 se publicó la adición 7.170.594 y prorrogó hasta el 31/12/2025"/>
    <x v="0"/>
    <s v="Adición; Prorróga"/>
    <s v="N/A"/>
    <s v="GOBIERNO Y RELACIONES INTERNACIONALES "/>
    <s v="N/A"/>
    <s v="Femenino "/>
    <s v="paula.torres@jep.gov.co"/>
    <s v="https://community.secop.gov.co/Public/Tendering/ContractNoticePhases/View?PPI=CO1.PPI.36872901&amp;isFromPublicArea=True&amp;isModal=False"/>
    <s v="GESTIÓN_DE_COOPERACIÓN_INTERNACIONAL"/>
    <s v="PROCESOS_DE_RELACIONAMIENTO"/>
    <s v="Subdirección de Cooperación"/>
    <s v="Secretaría Ejecutiva"/>
  </r>
  <r>
    <s v="JEP-263-2025"/>
    <s v="JEP-CSPO-263-2025"/>
    <s v="Clara Torres"/>
    <d v="2025-01-21T00:00:00"/>
    <s v="Laura Tatiana Ventura Gallego "/>
    <s v="Contratos o convenios que no requieren pluralidad de ofertas"/>
    <s v="1. Prestación de servicios profesionales y de apoyo a la gestión"/>
    <s v="Cédula de Ciudadanía"/>
    <n v="1018485159"/>
    <n v="1"/>
    <s v="Persona Natural"/>
    <s v="Bogotá D.C."/>
    <s v="Prestar servicios profesionales para apoyar a la Subdirección de Fortalecimiento Institucional en la implementación de los proyectos y acciones del Programa de Alianzas con Universidades."/>
    <s v="Juan David Olarte Torres"/>
    <s v="Dirección Administrativa y Financiera"/>
    <s v="AA- Subdirección de Fortalecimiento Institucional"/>
    <s v="María Luisa Moreno Rodríguez"/>
    <n v="1019009895"/>
    <s v="AA- Subdirección de Fortalecimiento Institucional"/>
    <s v="N/A"/>
    <s v="N/A"/>
    <s v="N/A"/>
    <s v="Inversión"/>
    <n v="80071629"/>
    <n v="80071629"/>
    <s v="N/A"/>
    <n v="7170594"/>
    <s v="N/A"/>
    <n v="81425"/>
    <n v="95425"/>
    <x v="2"/>
    <d v="2025-01-24T00:00:00"/>
    <d v="2025-01-28T00:00:00"/>
    <s v="N/A"/>
    <s v="N/A"/>
    <s v="N/A"/>
    <s v="N/A"/>
    <s v="N/A"/>
    <n v="0"/>
    <s v="N/A"/>
    <n v="0"/>
    <s v="N/A"/>
    <n v="0"/>
    <s v="N/A"/>
    <n v="0"/>
    <s v="N/A"/>
    <n v="0"/>
    <s v="N/A"/>
    <n v="0"/>
    <x v="144"/>
    <n v="0"/>
    <n v="0"/>
    <n v="0"/>
    <n v="0"/>
    <d v="2025-12-31T00:00:00"/>
    <d v="2025-12-31T00:00:00"/>
    <n v="-6"/>
    <s v="N/A"/>
    <s v="Bogotá D.C."/>
    <s v="Cumplimiento"/>
    <s v="11-47-101029491"/>
    <s v="Seguros del Estado S.A."/>
    <d v="2025-01-27T00:00:00"/>
    <s v="28/01/2025 - 03/07/2026"/>
    <d v="2025-01-27T00:00:00"/>
    <s v="Ninguna"/>
    <x v="0"/>
    <s v="Ingreso"/>
    <s v="N/A"/>
    <s v="TRABAJO SOCIAL "/>
    <s v="N/A"/>
    <s v="Femenino "/>
    <s v="laura.ventura@jep.gov.co"/>
    <s v="https://community.secop.gov.co/Public/Tendering/ContractNoticePhases/View?PPI=CO1.PPI.36872903&amp;isFromPublicArea=True&amp;isModal=False"/>
    <s v="GESTIÓN_DEL_CONOCIMIENTO"/>
    <s v="PROCESOS_DE_RELACIONAMIENTO"/>
    <s v="Subdirección de Fortalecimiento Institucional"/>
    <s v="Secretaría Ejecutiva"/>
  </r>
  <r>
    <s v="JEP-264-2025"/>
    <s v="JEP-CSPO-264-2025"/>
    <s v="Clara Torres"/>
    <d v="2025-01-21T00:00:00"/>
    <s v="Gustavo Andrés Bobadilla Moreno "/>
    <s v="Contratos o convenios que no requieren pluralidad de ofertas"/>
    <s v="1. Prestación de servicios profesionales y de apoyo a la gestión"/>
    <s v="Cédula de Ciudadanía"/>
    <n v="1110472376"/>
    <n v="9"/>
    <s v="Persona Natural"/>
    <s v="Bogotá D.C."/>
    <s v="Prestar servicios profesionales para apoyar a la Subdirección de Fortalecimiento Institucional en el análisis cuantitativo de información de los proyectos del Modelo de Gestión del Conocimiento así como en el desarrollo de la estrategia del plan de capacitación para equipos internos de la JEP."/>
    <s v="Juan David Olarte Torres"/>
    <s v="Dirección Administrativa y Financiera"/>
    <s v="AA- Subdirección de Fortalecimiento Institucional"/>
    <s v="María Luisa Moreno Rodríguez"/>
    <n v="1019009895"/>
    <s v="AA- Subdirección de Fortalecimiento Institucional"/>
    <s v="N/A"/>
    <s v="N/A"/>
    <s v="N/A"/>
    <s v="Inversión"/>
    <n v="108668662"/>
    <n v="108668662"/>
    <s v="N/A"/>
    <n v="9731522"/>
    <s v="N/A"/>
    <n v="81525"/>
    <n v="100425"/>
    <x v="2"/>
    <d v="2025-01-27T00:00:00"/>
    <d v="2025-01-29T00:00:00"/>
    <s v="N/A"/>
    <s v="N/A"/>
    <s v="N/A"/>
    <s v="N/A"/>
    <s v="N/A"/>
    <n v="0"/>
    <s v="N/A"/>
    <n v="0"/>
    <s v="N/A"/>
    <n v="0"/>
    <s v="N/A"/>
    <n v="0"/>
    <s v="N/A"/>
    <n v="0"/>
    <s v="N/A"/>
    <n v="0"/>
    <x v="145"/>
    <n v="0"/>
    <n v="0"/>
    <n v="0"/>
    <n v="0"/>
    <d v="2025-12-31T00:00:00"/>
    <d v="2025-12-31T00:00:00"/>
    <n v="-6"/>
    <s v="N/A"/>
    <s v="Bogotá D.C."/>
    <s v="Cumplimiento"/>
    <s v="18-47-101009588"/>
    <s v="Seguros del Estado S.A."/>
    <d v="2025-01-28T00:00:00"/>
    <s v="28/01/2025 - 10/07/2026"/>
    <d v="2025-01-28T00:00:00"/>
    <s v="Ninguna"/>
    <x v="0"/>
    <s v="Ingreso"/>
    <s v="N/A"/>
    <s v="ECONOMÍA "/>
    <s v="N/A"/>
    <s v="Masculino"/>
    <s v="gustavo.bobadilla@jep.gov.co"/>
    <s v="https://community.secop.gov.co/Public/Tendering/ContractNoticePhases/View?PPI=CO1.PPI.36872906&amp;isFromPublicArea=True&amp;isModal=False"/>
    <s v="GESTIÓN_DEL_CONOCIMIENTO"/>
    <s v="PROCESOS_DE_RELACIONAMIENTO"/>
    <s v="Subdirección de Fortalecimiento Institucional"/>
    <s v="Secretaría Ejecutiva"/>
  </r>
  <r>
    <s v="JEP-265-2025"/>
    <s v="JEP-CSPO-265-2025"/>
    <s v="Clara Torres"/>
    <d v="2025-01-21T00:00:00"/>
    <s v="Delvi Yizzet Gómez Muñoz "/>
    <s v="Contratos o convenios que no requieren pluralidad de ofertas"/>
    <s v="1. Prestación de servicios profesionales y de apoyo a la gestión"/>
    <s v="Cédula de Ciudadanía"/>
    <n v="52214751"/>
    <n v="1"/>
    <s v="Persona Natural"/>
    <s v="Bogotá D.C."/>
    <s v="Prestar servicios profesionales para apoyar a la Subdirección de Fortalecimiento Institucional en la caracterización, sistematización y análisis de los aprendizajes institucionales de la JEP y en su respectiva circulación"/>
    <s v="Juan David Olarte Torres"/>
    <s v="Dirección Administrativa y Financiera"/>
    <s v="AA- Subdirección de Fortalecimiento Institucional"/>
    <s v="María Luisa Moreno Rodríguez"/>
    <n v="1019009895"/>
    <s v="AA- Subdirección de Fortalecimiento Institucional"/>
    <s v="N/A"/>
    <s v="N/A"/>
    <s v="N/A"/>
    <s v="Inversión"/>
    <n v="108668662"/>
    <n v="108668662"/>
    <s v="N/A"/>
    <n v="9731522"/>
    <s v="N/A"/>
    <n v="86225"/>
    <n v="95825"/>
    <x v="2"/>
    <d v="2025-01-24T00:00:00"/>
    <d v="2025-01-28T00:00:00"/>
    <s v="N/A"/>
    <s v="N/A"/>
    <s v="N/A"/>
    <s v="N/A"/>
    <s v="N/A"/>
    <n v="0"/>
    <s v="N/A"/>
    <n v="0"/>
    <s v="N/A"/>
    <n v="0"/>
    <s v="N/A"/>
    <n v="0"/>
    <s v="N/A"/>
    <n v="0"/>
    <s v="N/A"/>
    <n v="0"/>
    <x v="145"/>
    <n v="0"/>
    <n v="0"/>
    <n v="0"/>
    <n v="0"/>
    <d v="2025-12-31T00:00:00"/>
    <d v="2025-12-31T00:00:00"/>
    <n v="-6"/>
    <s v="N/A"/>
    <s v="Bogotá D.C."/>
    <s v="Cumplimiento"/>
    <s v="33-42-101133785"/>
    <s v="Seguros del Estado S.A."/>
    <d v="2025-01-27T00:00:00"/>
    <s v="27/01/2025 - 03/07/2026"/>
    <d v="2025-01-27T00:00:00"/>
    <s v="Ninguna"/>
    <x v="0"/>
    <s v="Ingreso"/>
    <s v="N/A"/>
    <s v="ANTROPOLOGÍA "/>
    <s v="N/A"/>
    <s v="Femenino "/>
    <s v="delvi.gomez@jep.gov.co"/>
    <s v="https://community.secop.gov.co/Public/Tendering/ContractNoticePhases/View?PPI=CO1.PPI.36872910&amp;isFromPublicArea=True&amp;isModal=False"/>
    <s v="GESTIÓN_DEL_CONOCIMIENTO"/>
    <s v="PROCESOS_DE_RELACIONAMIENTO"/>
    <s v="Subdirección de Fortalecimiento Institucional"/>
    <s v="Secretaría Ejecutiva"/>
  </r>
  <r>
    <s v="JEP-266-2025"/>
    <s v="JEP-CSPO-266-2025"/>
    <s v="Clara Torres"/>
    <d v="2025-01-21T00:00:00"/>
    <s v="Judy Marcela Cortes Fonseca"/>
    <s v="Contratos o convenios que no requieren pluralidad de ofertas"/>
    <s v="1. Prestación de servicios profesionales y de apoyo a la gestión"/>
    <s v="Cédula de Ciudadanía"/>
    <n v="52814557"/>
    <n v="3"/>
    <s v="Persona Natural"/>
    <s v="Bogotá D.C."/>
    <s v="Prestar servicios profesionales para apoyar y acompañar a la Dirección de Tecnología de la Información (DTI) en la gestión, seguimiento y supervisión del Sistema de Gestión Documental CONTi, en la revisión y verificación del cumplimiento de las órdenes judiciales y la elaboración de respuestas a los requerimientos de auditorías internas y externas a cargo de la DTI, así como en las actividades derivadas del PETI."/>
    <s v="Néstor Julio Corredor Niampira"/>
    <s v="Dirección de Tecnologías de la Información"/>
    <s v="C- Dirección de TI"/>
    <s v="Diana Lucía Pinilla Marín"/>
    <n v="52021909"/>
    <s v="C- Dirección de TI"/>
    <s v="N/A"/>
    <s v="N/A"/>
    <s v="N/A"/>
    <s v="Inversión"/>
    <n v="109351575"/>
    <n v="109351575"/>
    <s v="N/A"/>
    <n v="10755893"/>
    <s v="N/A"/>
    <n v="76625"/>
    <n v="95625"/>
    <x v="0"/>
    <d v="2025-01-24T00:00:00"/>
    <d v="2025-01-27T00:00:00"/>
    <s v="N/A"/>
    <s v="N/A"/>
    <s v="N/A"/>
    <s v="N/A"/>
    <s v="N/A"/>
    <n v="-9321777"/>
    <d v="2025-08-06T00:00:00"/>
    <n v="0"/>
    <s v="N/A"/>
    <n v="0"/>
    <s v="N/A"/>
    <n v="0"/>
    <s v="N/A"/>
    <n v="0"/>
    <s v="N/A"/>
    <n v="-26"/>
    <x v="146"/>
    <n v="0"/>
    <n v="0"/>
    <n v="0"/>
    <n v="0"/>
    <d v="2025-11-30T00:00:00"/>
    <d v="2025-11-04T00:00:00"/>
    <n v="-63"/>
    <s v="N/A"/>
    <s v="Bogotá D.C."/>
    <s v="Cumplimiento"/>
    <s v="360-47-994000039526"/>
    <s v="Aseguradora Solidaria de Colombia "/>
    <d v="2025-01-27T00:00:00"/>
    <s v="24/01/2025 - 10/06/2026"/>
    <d v="2025-01-27T00:00:00"/>
    <s v="Mediante otrosí Nº1 del 6/08/2025 se publicó la reducción en tiempo y valor del contrato JEP-266-2025"/>
    <x v="0"/>
    <s v="Reducción"/>
    <s v="N/A"/>
    <s v="ECONOMÍA "/>
    <s v="N/A"/>
    <s v="Femenino "/>
    <s v="judy.cortes@jep.gov.co"/>
    <s v="https://community.secop.gov.co/Public/Tendering/ContractNoticePhases/View?PPI=CO1.PPI.36872916&amp;isFromPublicArea=True&amp;isModal=False"/>
    <s v="GOBIERNO_Y_GESTIÓN_DE_LAS_TECNOLOGÍAS"/>
    <s v="PROCESOS_DE_GESTIÓN"/>
    <s v="Dirección de TI"/>
    <s v="Secretaría Ejecutiva"/>
  </r>
  <r>
    <s v="JEP-267-2025"/>
    <s v="JEP-CSPO-267-2025"/>
    <s v="Clara Torres"/>
    <d v="2025-01-21T00:00:00"/>
    <s v="Yeani Gabriela Lopez Ospina"/>
    <s v="Contratos o convenios que no requieren pluralidad de ofertas"/>
    <s v="1. Prestación de servicios profesionales y de apoyo a la gestión"/>
    <s v="Cédula de Ciudadanía"/>
    <n v="39747088"/>
    <n v="6"/>
    <s v="Persona Natural"/>
    <s v="Bogotá D.C."/>
    <s v="Prestar servicios profesionales para apoyar y acompañar a la Dirección de Tecnologías de la Información, en el levantamiento, seguimiento, soporte y pruebas de requerimientos funcionales para los sistemas implementados, así como en las actividades derivadas del PETI e iniciativas de Inteligencia Artificial (IA) dentro de la JEP."/>
    <s v="Néstor Julio Corredor Niampira"/>
    <s v="Dirección de Tecnologías de la Información"/>
    <s v="C- Dirección de TI"/>
    <s v="Diana Lucía Pinilla Marín"/>
    <n v="52021909"/>
    <s v="C- Dirección de TI"/>
    <s v="N/A"/>
    <s v="N/A"/>
    <s v="N/A"/>
    <s v="Inversión"/>
    <n v="109351575"/>
    <n v="109351575"/>
    <s v="N/A"/>
    <n v="10755893"/>
    <s v="N/A"/>
    <n v="76725"/>
    <n v="95725"/>
    <x v="4"/>
    <d v="2025-01-24T00:00:00"/>
    <d v="2025-01-28T00:00:00"/>
    <s v="N/A"/>
    <s v="N/A"/>
    <s v="N/A"/>
    <s v="N/A"/>
    <s v="N/A"/>
    <n v="-358529"/>
    <d v="2025-11-28T00:00:00"/>
    <n v="10755893"/>
    <d v="2025-11-28T00:00:00"/>
    <n v="0"/>
    <s v="N/A"/>
    <n v="0"/>
    <s v="N/A"/>
    <n v="1"/>
    <d v="2025-11-28T00:00:00"/>
    <n v="31"/>
    <x v="147"/>
    <n v="0"/>
    <n v="0"/>
    <n v="0"/>
    <n v="0"/>
    <d v="2025-11-30T00:00:00"/>
    <d v="2025-12-31T00:00:00"/>
    <n v="-6"/>
    <s v="N/A"/>
    <s v="Bogotá D.C."/>
    <s v="Cumplimiento"/>
    <s v="360-47-994000039440"/>
    <s v="Aseguradora Solidaria de Colombia "/>
    <d v="2025-01-24T00:00:00"/>
    <s v="24/01/2025 - 07/06/2026"/>
    <d v="2025-01-28T00:00:00"/>
    <s v="Mediante otrosí Nº1 del 28/11/2025 se adiciono el valor de  $10.755.893  y se prorrogó hasta el 31/12/2025"/>
    <x v="0"/>
    <s v="Adición; Prorróga"/>
    <s v="N/A"/>
    <s v="INGENIERÍA DE SISTEMAS "/>
    <s v="N/A"/>
    <s v="Femenino "/>
    <s v="yeani.lopez@jep.gov.co"/>
    <s v="https://community.secop.gov.co/Public/Tendering/ContractNoticePhases/View?PPI=CO1.PPI.36872920&amp;isFromPublicArea=True&amp;isModal=False"/>
    <s v="GOBIERNO_Y_GESTIÓN_DE_LAS_TECNOLOGÍAS"/>
    <s v="PROCESOS_DE_GESTIÓN"/>
    <s v="Dirección de TI"/>
    <s v="Secretaría Ejecutiva"/>
  </r>
  <r>
    <s v="JEP-268-2025"/>
    <s v="JEP-CSPO-268-2025"/>
    <s v="Clara Torres"/>
    <d v="2025-01-21T00:00:00"/>
    <s v="Orlando Pérez Gómez"/>
    <s v="Contratos o convenios que no requieren pluralidad de ofertas"/>
    <s v="1. Prestación de servicios profesionales y de apoyo a la gestión"/>
    <s v="Cédula de Ciudadanía"/>
    <n v="80150682"/>
    <n v="7"/>
    <s v="Persona Natural"/>
    <s v="Bogotá D.C."/>
    <s v="Prestar servicios profesionales para apoyar y dar soporte a Líneas de Datacenter relacionadas con la gestión de bases de datos y sistemas operativos (Windows y Linux), acompañar en las iniciativas de Inteligencia Artificial (IA) al interior de la JEP y brindar apoyo en el impulso de las actividades derivadas del PETI que se encuentran a cargo de la Dirección de Tecnologías de la Información."/>
    <s v="Néstor Julio Corredor Niampira"/>
    <s v="Dirección de Tecnologías de la Información"/>
    <s v="C- Dirección de TI"/>
    <s v="Álvaro Carreño Ortíz"/>
    <n v="80086067"/>
    <s v="C- Dirección de TI"/>
    <s v="N/A"/>
    <s v="N/A"/>
    <s v="N/A"/>
    <s v="Inversión"/>
    <n v="109351575"/>
    <n v="109351575"/>
    <s v="N/A"/>
    <n v="10755893"/>
    <s v="N/A"/>
    <n v="76825"/>
    <n v="97125"/>
    <x v="4"/>
    <d v="2025-01-25T00:00:00"/>
    <d v="2025-01-28T00:00:00"/>
    <s v="N/A"/>
    <s v="N/A"/>
    <s v="N/A"/>
    <s v="N/A"/>
    <s v="N/A"/>
    <n v="-358529"/>
    <d v="2025-11-28T00:00:00"/>
    <n v="10755893"/>
    <d v="2025-11-28T00:00:00"/>
    <n v="0"/>
    <s v="N/A"/>
    <n v="0"/>
    <s v="N/A"/>
    <n v="1"/>
    <d v="2025-11-28T00:00:00"/>
    <n v="31"/>
    <x v="147"/>
    <n v="0"/>
    <n v="0"/>
    <n v="0"/>
    <n v="0"/>
    <d v="2025-11-30T00:00:00"/>
    <d v="2025-12-31T00:00:00"/>
    <n v="-6"/>
    <s v="N/A"/>
    <s v="Bogotá D.C."/>
    <s v="Cumplimiento"/>
    <s v="360-47-994000039482"/>
    <s v="Aseguradora Solidaria de Colombia "/>
    <d v="2025-01-27T00:00:00"/>
    <s v="25/01/2025 - 08/06/2026"/>
    <d v="2025-01-27T00:00:00"/>
    <s v="Mediante otrosí Nº1 del 28/11/2025 se adiciono el valor de  $10.755.893  y se prorrogó hasta el 31/12/2025"/>
    <x v="0"/>
    <s v="Adición; Prorróga"/>
    <s v="N/A"/>
    <s v="INGENIERÍA DE SISTEMAS "/>
    <s v="N/A"/>
    <s v="Masculino"/>
    <s v="Orlando.Perez@jep.gov.co"/>
    <s v="https://community.secop.gov.co/Public/Tendering/ContractNoticePhases/View?PPI=CO1.PPI.36872926&amp;isFromPublicArea=True&amp;isModal=False"/>
    <s v="GOBIERNO_Y_GESTIÓN_DE_LAS_TECNOLOGÍAS"/>
    <s v="PROCESOS_DE_GESTIÓN"/>
    <s v="Dirección de TI"/>
    <s v="Secretaría Ejecutiva"/>
  </r>
  <r>
    <s v="JEP-269-2025"/>
    <s v="JEP-CSPO-269-2025"/>
    <s v="Clara Torres"/>
    <d v="2025-01-21T00:00:00"/>
    <s v="Derly Jimenez Urrego"/>
    <s v="Contratos o convenios que no requieren pluralidad de ofertas"/>
    <s v="1. Prestación de servicios profesionales y de apoyo a la gestión"/>
    <s v="Cédula de Ciudadanía"/>
    <n v="52809139"/>
    <n v="8"/>
    <s v="Persona Natural"/>
    <s v="Bogotá D.C."/>
    <s v="Prestar los servicios profesionales para apoyar y acompañar a la Dirección de Tecnologías de la Información en lo relacionado con la adquisición de elementos tecnológicos para la vigencia 2025, el seguimiento a la planeación estratégica de TI, la gestión del proceso de Gobierno de TI y la gestión, seguimiento y control al contrato de outsourcing de impresión."/>
    <s v="Néstor Julio Corredor Niampira"/>
    <s v="Dirección de Tecnologías de la Información"/>
    <s v="C- Dirección de TI"/>
    <s v="Alicia Mercedes Arenas Valderrama"/>
    <n v="51815822"/>
    <s v="C- Dirección de TI"/>
    <s v="N/A"/>
    <s v="N/A"/>
    <s v="N/A"/>
    <s v="Inversión"/>
    <n v="98937140"/>
    <n v="98937140"/>
    <s v="N/A"/>
    <n v="9731522"/>
    <s v="N/A"/>
    <n v="76925"/>
    <n v="96025"/>
    <x v="4"/>
    <d v="2025-01-24T00:00:00"/>
    <d v="2025-01-28T00:00:00"/>
    <s v="N/A"/>
    <s v="N/A"/>
    <s v="N/A"/>
    <s v="N/A"/>
    <s v="N/A"/>
    <n v="-324384"/>
    <d v="2025-11-28T00:00:00"/>
    <n v="9731522"/>
    <d v="2025-11-28T00:00:00"/>
    <n v="0"/>
    <s v="N/A"/>
    <n v="0"/>
    <s v="N/A"/>
    <n v="1"/>
    <d v="2025-11-28T00:00:00"/>
    <n v="31"/>
    <x v="148"/>
    <n v="0"/>
    <n v="0"/>
    <n v="0"/>
    <n v="0"/>
    <d v="2025-11-30T00:00:00"/>
    <d v="2025-12-31T00:00:00"/>
    <n v="-6"/>
    <s v="N/A"/>
    <s v="Bogotá D.C."/>
    <s v="Cumplimiento"/>
    <s v="360-47-994000039472"/>
    <s v="Aseguradora Solidaria de Colombia "/>
    <d v="2025-01-25T00:00:00"/>
    <s v="24/01/2025 - 10/06/2026"/>
    <d v="2025-01-27T00:00:00"/>
    <s v="Mediante otrosí Nº1 del 28/11/2025 se adiciono el valor de  $9.731.522  y se prorrogó hasta el 31/12/2025"/>
    <x v="0"/>
    <s v="Adición; Prorróga"/>
    <s v="N/A"/>
    <s v="INGENIERÍA DE SISTEMAS "/>
    <s v="N/A"/>
    <s v="Femenino "/>
    <s v="derly.jimenez@jep.gov.co"/>
    <s v="https://community.secop.gov.co/Public/Tendering/ContractNoticePhases/View?PPI=CO1.PPI.36879786&amp;isFromPublicArea=True&amp;isModal=False"/>
    <s v="GOBIERNO_Y_GESTIÓN_DE_LAS_TECNOLOGÍAS"/>
    <s v="PROCESOS_DE_GESTIÓN"/>
    <s v="Dirección de TI"/>
    <s v="Secretaría Ejecutiva"/>
  </r>
  <r>
    <s v="JEP-270-2025"/>
    <s v="JEP-CSPO-270-2025"/>
    <s v="Clara Torres"/>
    <d v="2025-01-21T00:00:00"/>
    <s v="Carlos Alberto Alvira Oliveros"/>
    <s v="Contratos o convenios que no requieren pluralidad de ofertas"/>
    <s v="1. Prestación de servicios profesionales y de apoyo a la gestión"/>
    <s v="Cédula de Ciudadanía"/>
    <n v="79516233"/>
    <n v="2"/>
    <s v="Persona Natural"/>
    <s v="Bogotá D.C."/>
    <s v="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en el impulso de las actividades derivadas del PETI, así como con el apoyo en la elaboración de los reportes de gestión periódicos de la DTI relacionados con los Sistemas de Información."/>
    <s v="Néstor Julio Corredor Niampira"/>
    <s v="Dirección de Tecnologías de la Información"/>
    <s v="C- Dirección de TI"/>
    <s v="Natalia Lorena Arbeláez Mendoza"/>
    <n v="1053784979"/>
    <s v="C- Dirección de TI"/>
    <s v="N/A"/>
    <s v="N/A"/>
    <s v="N/A"/>
    <s v="Inversión"/>
    <n v="109351575"/>
    <n v="109351575"/>
    <s v="N/A"/>
    <n v="10755893"/>
    <s v="N/A"/>
    <n v="81825"/>
    <n v="97225"/>
    <x v="4"/>
    <d v="2025-01-25T00:00:00"/>
    <d v="2025-01-28T00:00:00"/>
    <s v="N/A"/>
    <s v="N/A"/>
    <s v="N/A"/>
    <s v="N/A"/>
    <s v="N/A"/>
    <n v="-358529"/>
    <d v="2025-11-28T00:00:00"/>
    <n v="10755893"/>
    <d v="2025-11-28T00:00:00"/>
    <n v="0"/>
    <s v="N/A"/>
    <n v="0"/>
    <s v="N/A"/>
    <n v="1"/>
    <d v="2025-11-28T00:00:00"/>
    <n v="31"/>
    <x v="147"/>
    <n v="0"/>
    <n v="0"/>
    <n v="0"/>
    <n v="0"/>
    <d v="2025-11-30T00:00:00"/>
    <d v="2025-12-31T00:00:00"/>
    <n v="-6"/>
    <s v="N/A"/>
    <s v="Bogotá D.C."/>
    <s v="Cumplimiento"/>
    <s v="11-45-101159057"/>
    <s v="Seguros del Estado S.A."/>
    <d v="2025-01-27T00:00:00"/>
    <s v="25/01/2025 - 31/05/2026"/>
    <d v="2025-01-27T00:00:00"/>
    <s v="Mediante otrosí Nº1 del 28/11/2025 se adiciono el valor de  $10.755.893  y se prorrogó hasta el 31/12/2025"/>
    <x v="0"/>
    <s v="Adición; Prorróga"/>
    <s v="N/A"/>
    <s v="INGENIERÍA DE SISTEMAS "/>
    <s v="N/A"/>
    <s v="Masculino"/>
    <s v="Carlos.Alvira@jep.gov.co"/>
    <s v="https://community.secop.gov.co/Public/Tendering/ContractNoticePhases/View?PPI=CO1.PPI.36882428&amp;isFromPublicArea=True&amp;isModal=False"/>
    <s v="GOBIERNO_Y_GESTIÓN_DE_LAS_TECNOLOGÍAS"/>
    <s v="PROCESOS_DE_GESTIÓN"/>
    <s v="Dirección de TI"/>
    <s v="Secretaría Ejecutiva"/>
  </r>
  <r>
    <s v="JEP-271-2025"/>
    <s v="JEP-CSPO-271-2025"/>
    <s v="Clara Torres"/>
    <d v="2025-01-21T00:00:00"/>
    <s v="Abelardo Rodriguez Giraldo"/>
    <s v="Contratos o convenios que no requieren pluralidad de ofertas"/>
    <s v="1. Prestación de servicios profesionales y de apoyo a la gestión"/>
    <s v="Cédula de Ciudadanía"/>
    <n v="10279159"/>
    <n v="7"/>
    <s v="Persona Natural"/>
    <s v="Manizales"/>
    <s v="Prestar los servicios profesionales para apoyar y acompañar a la Dirección de Tecnologías de la Información (DTI), realizando el seguimiento y   trazabilidad a los procesos del área de Soporte y Servicios de la DTI, Mesa de ayuda, ITIL, apoyando al control de los contratos vigentes y procesos contractuales, así como con el apoyo en las iniciativas derivadas del PETI y de Inteligencia Artificial (IA) dentro de la JEP."/>
    <s v="Néstor Julio Corredor Niampira"/>
    <s v="Dirección de Tecnologías de la Información"/>
    <s v="C- Dirección de TI"/>
    <s v="Piedad Cristina Mogollon Sánchez"/>
    <n v="51984988"/>
    <s v="C- Dirección de TI"/>
    <s v="N/A"/>
    <s v="N/A"/>
    <s v="N/A"/>
    <s v="Inversión"/>
    <n v="109351575"/>
    <n v="109351575"/>
    <s v="N/A"/>
    <n v="10755893"/>
    <s v="N/A"/>
    <n v="81925"/>
    <n v="97325"/>
    <x v="4"/>
    <d v="2025-01-25T00:00:00"/>
    <d v="2025-01-29T00:00:00"/>
    <s v="N/A"/>
    <s v="N/A"/>
    <s v="N/A"/>
    <s v="N/A"/>
    <s v="N/A"/>
    <n v="-717058"/>
    <d v="2025-11-28T00:00:00"/>
    <n v="10755893"/>
    <d v="2025-11-28T00:00:00"/>
    <n v="0"/>
    <s v="N/A"/>
    <n v="0"/>
    <s v="N/A"/>
    <n v="1"/>
    <d v="2025-11-28T00:00:00"/>
    <n v="31"/>
    <x v="149"/>
    <n v="0"/>
    <n v="0"/>
    <n v="0"/>
    <n v="0"/>
    <d v="2025-11-30T00:00:00"/>
    <d v="2025-12-31T00:00:00"/>
    <n v="-6"/>
    <s v="N/A"/>
    <s v="Bogotá D.C."/>
    <s v="Cumplimiento"/>
    <s v="42-45-101062351"/>
    <s v="Seguros del Estado S.A."/>
    <d v="2025-01-27T00:00:00"/>
    <s v="27/01/2025 - 31/05/2026"/>
    <d v="2025-01-27T00:00:00"/>
    <s v="Mediante otrosí Nº1 del 28/11/2025 se adiciono el valor de  $10.755.893  y se prorrogó hasta el 31/12/2025"/>
    <x v="0"/>
    <s v="Adición; Prorróga"/>
    <s v="N/A"/>
    <s v="INGENIERÍA EN COMPUTACIÓN "/>
    <s v="N/A"/>
    <s v="Masculino"/>
    <s v="abelardo.rodriguez@jep.gov.co"/>
    <s v="https://community.secop.gov.co/Public/Tendering/ContractNoticePhases/View?PPI=CO1.PPI.36885515&amp;isFromPublicArea=True&amp;isModal=False"/>
    <s v="GOBIERNO_Y_GESTIÓN_DE_LAS_TECNOLOGÍAS"/>
    <s v="PROCESOS_DE_GESTIÓN"/>
    <s v="Dirección de TI"/>
    <s v="Secretaría Ejecutiva"/>
  </r>
  <r>
    <s v="JEP-272-2025"/>
    <s v="JEP-CSPO-272-2025"/>
    <s v="Laura Cuenca"/>
    <d v="2025-01-21T00:00:00"/>
    <s v="Angela Rocío Gomez Ruiz"/>
    <s v="Contratos o convenios que no requieren pluralidad de ofertas"/>
    <s v="1. Prestación de servicios profesionales y de apoyo a la gestión"/>
    <s v="Cédula de Ciudadanía"/>
    <n v="53121001"/>
    <n v="1"/>
    <s v="Persona Natural"/>
    <s v="Bogotá D.C."/>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Sandra Helena Narváez Ramirez; 35895987"/>
    <s v="N/A"/>
    <s v="N/A"/>
    <s v="Inversión"/>
    <n v="97315195"/>
    <n v="97315195"/>
    <s v="N/A"/>
    <n v="8536421"/>
    <s v="N/A"/>
    <n v="69225"/>
    <n v="89825"/>
    <x v="0"/>
    <d v="2025-01-24T00:00:00"/>
    <d v="2025-01-28T00:00:00"/>
    <s v="N/A"/>
    <s v="N/A"/>
    <s v="N/A"/>
    <s v="N/A"/>
    <s v="N/A"/>
    <n v="0"/>
    <s v="N/A"/>
    <n v="0"/>
    <s v="N/A"/>
    <n v="0"/>
    <s v="N/A"/>
    <n v="0"/>
    <s v="N/A"/>
    <n v="0"/>
    <s v="N/A"/>
    <n v="0"/>
    <x v="110"/>
    <n v="0"/>
    <n v="0"/>
    <n v="0"/>
    <n v="0"/>
    <d v="2025-12-31T00:00:00"/>
    <d v="2025-12-31T00:00:00"/>
    <n v="-6"/>
    <s v="N/A"/>
    <s v="Ibagué, con desplazamientos por_x000a_los departamentos de Tolima, Huila, Cundinamarca, Boyacá, Santander, Norte de Santander,_x000a_Bogotá"/>
    <s v="Cumplimiento"/>
    <s v="33-45-101133761"/>
    <s v="Seguros del Estado S.A."/>
    <d v="2025-01-24T00:00:00"/>
    <s v="24/01/2025 - 02/07/2026"/>
    <d v="2025-01-28T00:00:00"/>
    <s v="Ninguna"/>
    <x v="0"/>
    <s v="Ingreso"/>
    <s v="N/A"/>
    <s v="PSICOLOGÍA"/>
    <s v="N/A"/>
    <s v="Femenino "/>
    <s v="angela.gomez@jep.gov.co"/>
    <s v="https://community.secop.gov.co/Public/Tendering/ContractNoticePhases/View?PPI=CO1.PPI.36813029&amp;isFromPublicArea=True&amp;isModal=False"/>
    <s v="PARTICIPACIÓN_EFECTIVA_REPRESENTACIÓN_Y_DEFENSA_TÉCNICA"/>
    <s v="PROCESOS_MISIONALES"/>
    <s v="Subsecretaría Ejecutiva"/>
    <s v="Secretaría Ejecutiva"/>
  </r>
  <r>
    <s v="JEP-273-2025"/>
    <s v="JEP-CSPO-273-2025"/>
    <s v="Laura Cuenca"/>
    <d v="2025-01-21T00:00:00"/>
    <s v="Mishell Karina Rojas Montealegre"/>
    <s v="Contratos o convenios que no requieren pluralidad de ofertas"/>
    <s v="1. Prestación de servicios profesionales y de apoyo a la gestión"/>
    <s v="Cédula de Ciudadanía"/>
    <n v="1010142031"/>
    <n v="5"/>
    <s v="Persona Natural"/>
    <s v="Funza"/>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Gloria Patricia Cala Navarro (Encargada)"/>
    <s v="Subsecretaría Ejecutiva"/>
    <s v="BB- Oficina Asesora de Atención a Victimas "/>
    <s v="Claudia Viviana Ferro Buitrago"/>
    <n v="52032888"/>
    <s v="BB- Oficina de Atención a Victimas "/>
    <s v="N/A"/>
    <s v="N/A"/>
    <s v="N/A"/>
    <s v="Inversión"/>
    <n v="71501070"/>
    <n v="71501070"/>
    <s v="N/A"/>
    <n v="6146224"/>
    <s v="N/A"/>
    <n v="58325"/>
    <n v="107925"/>
    <x v="0"/>
    <d v="2025-01-29T00:00:00"/>
    <d v="2025-02-03T00:00:00"/>
    <s v="N/A"/>
    <s v="N/A"/>
    <s v="N/A"/>
    <s v="N/A"/>
    <s v="N/A"/>
    <n v="0"/>
    <s v="N/A"/>
    <n v="0"/>
    <s v="N/A"/>
    <n v="0"/>
    <s v="N/A"/>
    <n v="0"/>
    <s v="N/A"/>
    <n v="0"/>
    <s v="N/A"/>
    <n v="0"/>
    <x v="23"/>
    <n v="0"/>
    <n v="0"/>
    <n v="0"/>
    <n v="0"/>
    <d v="2025-12-31T00:00:00"/>
    <d v="2025-12-31T00:00:00"/>
    <n v="-6"/>
    <s v="N/A"/>
    <s v="Bogotá D.C."/>
    <s v="Cumplimiento"/>
    <s v="33-45-101133886"/>
    <s v="Seguros del Estado S.A."/>
    <d v="2025-01-30T00:00:00"/>
    <s v="29/01/2025 - 02/07/2026"/>
    <d v="2025-01-31T00:00:00"/>
    <s v="Ninguna"/>
    <x v="0"/>
    <s v="Ingreso"/>
    <s v="N/A"/>
    <s v="INGENIERÍA DE SISTEMAS "/>
    <s v="N/A"/>
    <s v="Femenino "/>
    <s v="mishell.rojas@jep.gov.co"/>
    <s v="https://community.secop.gov.co/Public/Tendering/ContractNoticePhases/View?PPI=CO1.PPI.36813034&amp;isFromPublicArea=True&amp;isModal=False"/>
    <s v="PARTICIPACIÓN_EFECTIVA_REPRESENTACIÓN_Y_DEFENSA_TÉCNICA"/>
    <s v="PROCESOS_MISIONALES"/>
    <s v="Subsecretaría Ejecutiva"/>
    <s v="Secretaría Ejecutiva"/>
  </r>
  <r>
    <s v="JEP-274-2025"/>
    <s v="JEP-CSPO-274-2025"/>
    <s v="Laura Cuenca"/>
    <d v="2025-01-21T00:00:00"/>
    <s v="Juan Sebastian Villa Andrade"/>
    <s v="Contratos o convenios que no requieren pluralidad de ofertas"/>
    <s v="1. Prestación de servicios profesionales y de apoyo a la gestión"/>
    <s v="Cédula de Ciudadanía"/>
    <n v="1010232361"/>
    <n v="7"/>
    <s v="Persona Natural"/>
    <s v="Bogotá D.C."/>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Gloria Patricia Cala Navarro (Encargada)"/>
    <s v="Subsecretaría Ejecutiva"/>
    <s v="BB- Oficina Asesora de Atención a Victimas "/>
    <s v="Claudia Viviana Ferro Buitrago"/>
    <n v="52032888"/>
    <s v="BB- Oficina de Atención a Victimas "/>
    <s v="N/A"/>
    <s v="N/A"/>
    <s v="N/A"/>
    <s v="Inversión"/>
    <n v="70066952"/>
    <n v="70066952"/>
    <s v="N/A"/>
    <n v="6146224"/>
    <s v="N/A"/>
    <n v="69425"/>
    <n v="108425"/>
    <x v="0"/>
    <d v="2025-01-29T00:00:00"/>
    <d v="2025-02-03T00:00:00"/>
    <s v="N/A"/>
    <s v="N/A"/>
    <s v="N/A"/>
    <s v="N/A"/>
    <s v="N/A"/>
    <n v="0"/>
    <s v="N/A"/>
    <n v="0"/>
    <s v="N/A"/>
    <n v="0"/>
    <s v="N/A"/>
    <n v="0"/>
    <s v="N/A"/>
    <n v="0"/>
    <s v="N/A"/>
    <n v="0"/>
    <x v="104"/>
    <n v="0"/>
    <n v="0"/>
    <n v="0"/>
    <n v="0"/>
    <d v="2025-12-31T00:00:00"/>
    <d v="2025-12-31T00:00:00"/>
    <n v="-6"/>
    <s v="N/A"/>
    <s v="Bogotá D.C."/>
    <s v="Cumplimiento"/>
    <s v="33-45-101133882"/>
    <s v="Seguros del Estado S.A."/>
    <d v="2025-01-30T00:00:00"/>
    <s v="29/01/2025 - 02/07/2026"/>
    <d v="2025-01-31T00:00:00"/>
    <s v="Ninguna"/>
    <x v="0"/>
    <s v="Ingreso"/>
    <s v="N/A"/>
    <s v="DERECHO "/>
    <s v="N/A"/>
    <s v="Masculino"/>
    <s v="juan.villa@jep.gov.co"/>
    <s v="https://community.secop.gov.co/Public/Tendering/ContractNoticePhases/View?PPI=CO1.PPI.36813046&amp;isFromPublicArea=True&amp;isModal=False"/>
    <s v="PARTICIPACIÓN_EFECTIVA_REPRESENTACIÓN_Y_DEFENSA_TÉCNICA"/>
    <s v="PROCESOS_MISIONALES"/>
    <s v="Subsecretaría Ejecutiva"/>
    <s v="Secretaría Ejecutiva"/>
  </r>
  <r>
    <s v="JEP-275-2025"/>
    <s v="JEP-CSPO-275-2025"/>
    <s v="Jairo Cuellar"/>
    <d v="2025-01-21T00:00:00"/>
    <s v="Yuly Dayana Guauña Chantre"/>
    <s v="Contratos o convenios que no requieren pluralidad de ofertas"/>
    <s v="1. Prestación de servicios profesionales y de apoyo a la gestión"/>
    <s v="Cédula de Ciudadanía"/>
    <n v="1061688616"/>
    <n v="2"/>
    <s v="Persona Natural"/>
    <s v="Popayán"/>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225"/>
    <n v="89225"/>
    <x v="0"/>
    <d v="2025-01-24T00:00:00"/>
    <d v="2025-01-27T00:00:00"/>
    <s v="N/A"/>
    <s v="N/A"/>
    <s v="N/A"/>
    <s v="N/A"/>
    <s v="N/A"/>
    <n v="0"/>
    <s v="N/A"/>
    <n v="0"/>
    <s v="N/A"/>
    <n v="0"/>
    <s v="N/A"/>
    <n v="0"/>
    <s v="N/A"/>
    <n v="0"/>
    <s v="N/A"/>
    <n v="0"/>
    <x v="150"/>
    <n v="0"/>
    <n v="0"/>
    <n v="0"/>
    <n v="0"/>
    <d v="2025-12-31T00:00:00"/>
    <d v="2025-12-31T00:00:00"/>
    <n v="-6"/>
    <s v="N/A"/>
    <s v="Caquetá"/>
    <s v="Cumplimiento"/>
    <s v="_x0009_C-100091389"/>
    <s v="Seguros Mundial"/>
    <d v="2025-01-27T00:00:00"/>
    <s v="24/01/2025 - 30/06/2026"/>
    <d v="2025-01-27T00:00:00"/>
    <s v="Ninguna"/>
    <x v="0"/>
    <s v="Ingreso"/>
    <s v="N/A"/>
    <s v="PSICOLOGÍA"/>
    <s v="N/A"/>
    <s v="Femenino "/>
    <s v="yuly.guauna@jep.gov.co"/>
    <s v="https://community.secop.gov.co/Public/Tendering/ContractNoticePhases/View?PPI=CO1.PPI.36849946&amp;isFromPublicArea=True&amp;isModal=False"/>
    <s v="PARTICIPACIÓN_EFECTIVA_REPRESENTACIÓN_Y_DEFENSA_TÉCNICA"/>
    <s v="PROCESOS_MISIONALES"/>
    <s v="Subsecretaría Ejecutiva"/>
    <s v="Secretaría Ejecutiva"/>
  </r>
  <r>
    <s v="JEP-276-2025"/>
    <s v="JEP-CSPO-276-2025"/>
    <s v="Jairo Cuellar"/>
    <d v="2025-01-21T00:00:00"/>
    <s v="Mario Andres Palacios Cabrera"/>
    <s v="Contratos o convenios que no requieren pluralidad de ofertas"/>
    <s v="1. Prestación de servicios profesionales y de apoyo a la gestión"/>
    <s v="Cédula de Ciudadanía"/>
    <s v="12,750,698"/>
    <n v="1"/>
    <s v="Persona Natural"/>
    <s v="Pasto"/>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425"/>
    <n v="89325"/>
    <x v="0"/>
    <d v="2025-01-24T00:00:00"/>
    <d v="2025-01-27T00:00:00"/>
    <s v="N/A"/>
    <s v="N/A"/>
    <s v="N/A"/>
    <s v="N/A"/>
    <s v="N/A"/>
    <n v="0"/>
    <s v="N/A"/>
    <n v="0"/>
    <s v="N/A"/>
    <n v="0"/>
    <s v="N/A"/>
    <n v="0"/>
    <s v="N/A"/>
    <n v="0"/>
    <s v="N/A"/>
    <n v="0"/>
    <x v="150"/>
    <n v="0"/>
    <n v="0"/>
    <n v="0"/>
    <n v="0"/>
    <d v="2025-12-31T00:00:00"/>
    <d v="2025-12-31T00:00:00"/>
    <n v="-6"/>
    <s v="N/A"/>
    <s v="Nariño"/>
    <s v="Cumplimiento"/>
    <s v="41-47-101007369"/>
    <s v="Seguros del Estado S.A."/>
    <d v="2025-01-24T00:00:00"/>
    <s v="24/01/2025 - 30/06/2026"/>
    <d v="2025-01-27T00:00:00"/>
    <s v="Mediante otrosí Nº1 del 11/08/2025 se publicó la reducción en tiempo y valor del contrato JEP-776-2025"/>
    <x v="0"/>
    <s v="Ingreso"/>
    <s v="N/A"/>
    <s v="PSICOLOGÍA"/>
    <s v="N/A"/>
    <s v="Masculino"/>
    <s v="mario.palacio@jep.gov.co"/>
    <s v="https://community.secop.gov.co/Public/Tendering/ContractNoticePhases/View?PPI=CO1.PPI.36850665&amp;isFromPublicArea=True&amp;isModal=False"/>
    <s v="PARTICIPACIÓN_EFECTIVA_REPRESENTACIÓN_Y_DEFENSA_TÉCNICA"/>
    <s v="PROCESOS_MISIONALES"/>
    <s v="Subsecretaría Ejecutiva"/>
    <s v="Secretaría Ejecutiva"/>
  </r>
  <r>
    <s v="JEP-277-2025"/>
    <s v="JEP-CSPO-277-2025"/>
    <s v="Jairo Cuellar"/>
    <d v="2025-01-21T00:00:00"/>
    <s v="Claudia Vanessa Segura Sogamoso"/>
    <s v="Contratos o convenios que no requieren pluralidad de ofertas"/>
    <s v="1. Prestación de servicios profesionales y de apoyo a la gestión"/>
    <s v="Cédula de Ciudadanía"/>
    <n v="38668203"/>
    <n v="4"/>
    <s v="Persona Natural"/>
    <s v="Cali"/>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525"/>
    <n v="95025"/>
    <x v="0"/>
    <d v="2025-01-24T00:00:00"/>
    <d v="2025-01-27T00:00:00"/>
    <s v="N/A"/>
    <s v="N/A"/>
    <s v="N/A"/>
    <s v="N/A"/>
    <s v="N/A"/>
    <n v="0"/>
    <s v="N/A"/>
    <n v="0"/>
    <s v="N/A"/>
    <n v="0"/>
    <s v="N/A"/>
    <n v="0"/>
    <s v="N/A"/>
    <n v="0"/>
    <s v="N/A"/>
    <n v="0"/>
    <x v="150"/>
    <n v="0"/>
    <n v="0"/>
    <n v="0"/>
    <n v="0"/>
    <d v="2025-12-31T00:00:00"/>
    <d v="2025-12-31T00:00:00"/>
    <n v="-6"/>
    <s v="N/A"/>
    <s v="Valle del Cauca"/>
    <s v="Cumplimiento"/>
    <s v="45-47-101010777"/>
    <s v="Seguros del Estado S.A."/>
    <d v="2025-01-24T00:00:00"/>
    <s v="24/01/2025 - 30/06/2026"/>
    <d v="2025-01-27T00:00:00"/>
    <s v="Ninguna"/>
    <x v="0"/>
    <s v="Ingreso"/>
    <s v="N/A"/>
    <s v="TRABAJO SOCIAL"/>
    <s v="N/A"/>
    <s v="Femenino"/>
    <s v="claudia.segura@jep.gov.co"/>
    <s v="https://community.secop.gov.co/Public/Tendering/ContractNoticePhases/View?PPI=CO1.PPI.36850659&amp;isFromPublicArea=True&amp;isModal=False"/>
    <s v="PARTICIPACIÓN_EFECTIVA_REPRESENTACIÓN_Y_DEFENSA_TÉCNICA"/>
    <s v="PROCESOS_MISIONALES"/>
    <s v="Subsecretaría Ejecutiva"/>
    <s v="Secretaría Ejecutiva"/>
  </r>
  <r>
    <s v="JEP-278-2025"/>
    <s v="JEP-CSPO-278-2025"/>
    <s v="Jairo Cuellar"/>
    <d v="2025-01-21T00:00:00"/>
    <s v="Diana Marcela Ortega de la Victoria"/>
    <s v="Contratos o convenios que no requieren pluralidad de ofertas"/>
    <s v="1. Prestación de servicios profesionales y de apoyo a la gestión"/>
    <s v="Cédula de Ciudadanía"/>
    <n v="49605693"/>
    <n v="1"/>
    <s v="Persona Natural"/>
    <s v="Piedecuesta"/>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625"/>
    <n v="89425"/>
    <x v="0"/>
    <d v="2025-01-24T00:00:00"/>
    <d v="2025-01-27T00:00:00"/>
    <s v="N/A"/>
    <s v="N/A"/>
    <s v="N/A"/>
    <s v="N/A"/>
    <s v="N/A"/>
    <n v="0"/>
    <s v="N/A"/>
    <n v="0"/>
    <s v="N/A"/>
    <n v="0"/>
    <s v="N/A"/>
    <n v="0"/>
    <s v="N/A"/>
    <n v="0"/>
    <s v="N/A"/>
    <n v="0"/>
    <x v="150"/>
    <n v="0"/>
    <n v="0"/>
    <n v="0"/>
    <n v="0"/>
    <d v="2025-12-31T00:00:00"/>
    <d v="2025-12-31T00:00:00"/>
    <n v="-6"/>
    <s v="N/A"/>
    <s v="Santander"/>
    <s v="Cumplimiento"/>
    <s v="49-47-101008727 "/>
    <s v="Seguros del Estado S.A."/>
    <d v="2025-01-25T00:00:00"/>
    <s v="24/01/2025 - 30/06/2026"/>
    <d v="2025-01-27T00:00:00"/>
    <s v="Ninguna"/>
    <x v="0"/>
    <s v="Ingreso"/>
    <s v="N/A"/>
    <s v="PSICOLOGÍA"/>
    <s v="N/A"/>
    <s v="Femenino"/>
    <s v="diana.ortega@jep.gov.co"/>
    <s v="https://community.secop.gov.co/Public/Tendering/ContractNoticePhases/View?PPI=CO1.PPI.36850655&amp;isFromPublicArea=True&amp;isModal=False"/>
    <s v="PARTICIPACIÓN_EFECTIVA_REPRESENTACIÓN_Y_DEFENSA_TÉCNICA"/>
    <s v="PROCESOS_MISIONALES"/>
    <s v="Subsecretaría Ejecutiva"/>
    <s v="Secretaría Ejecutiva"/>
  </r>
  <r>
    <s v="JEP-279-2025"/>
    <s v="JEP-CSPO-279-2025"/>
    <s v="Jairo Cuellar"/>
    <d v="2025-01-21T00:00:00"/>
    <s v="Alvaro Benitez Rondon"/>
    <s v="Contratos o convenios que no requieren pluralidad de ofertas"/>
    <s v="1. Prestación de servicios profesionales y de apoyo a la gestión"/>
    <s v="Cédula de Ciudadanía"/>
    <n v="19264412"/>
    <n v="3"/>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125"/>
    <n v="95125"/>
    <x v="0"/>
    <d v="2025-01-24T00:00:00"/>
    <d v="2025-01-27T00:00:00"/>
    <s v="N/A"/>
    <s v="N/A"/>
    <s v="N/A"/>
    <s v="N/A"/>
    <s v="N/A"/>
    <n v="0"/>
    <s v="N/A"/>
    <n v="0"/>
    <s v="N/A"/>
    <n v="0"/>
    <s v="N/A"/>
    <n v="0"/>
    <s v="N/A"/>
    <n v="0"/>
    <s v="N/A"/>
    <n v="-100"/>
    <x v="150"/>
    <n v="0"/>
    <n v="0"/>
    <n v="0"/>
    <n v="0"/>
    <d v="2025-12-31T00:00:00"/>
    <d v="2025-09-22T00:00:00"/>
    <n v="-106"/>
    <d v="2025-09-22T00:00:00"/>
    <s v="Bogotá D.C."/>
    <s v="Cumplimiento"/>
    <s v="25-47-101006314"/>
    <s v="Seguros del Estado S.A."/>
    <d v="2025-01-25T00:00:00"/>
    <s v="24/01/2025 - 01/07/2026"/>
    <d v="2025-01-27T00:00:00"/>
    <s v="El 22/09/2025 se publicó la terminación anticipada por mutuo acuerdo del contrato"/>
    <x v="0"/>
    <s v="Terminación anticipada"/>
    <s v="N/A"/>
    <s v="DERECHO"/>
    <s v="N/A"/>
    <s v="Masculino"/>
    <s v="Alvaro.Benitez@jep.gov.co"/>
    <s v="https://community.secop.gov.co/Public/Tendering/ContractNoticePhases/View?PPI=CO1.PPI.36864548&amp;isFromPublicArea=True&amp;isModal=False"/>
    <s v="PARTICIPACIÓN_EFECTIVA_REPRESENTACIÓN_Y_DEFENSA_TÉCNICA"/>
    <s v="PROCESOS_MISIONALES"/>
    <s v="Subsecretaría Ejecutiva"/>
    <s v="Secretaría Ejecutiva"/>
  </r>
  <r>
    <s v="JEP-280-2025"/>
    <s v="JEP-CSPO-280-2025"/>
    <s v="Jairo Cuellar"/>
    <d v="2025-01-21T00:00:00"/>
    <s v="Alexander Arias Castrillon"/>
    <s v="Contratos o convenios que no requieren pluralidad de ofertas"/>
    <s v="1. Prestación de servicios profesionales y de apoyo a la gestión"/>
    <s v="Cédula de Ciudadanía"/>
    <n v="79750564"/>
    <n v="7"/>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225"/>
    <n v="89525"/>
    <x v="0"/>
    <d v="2025-01-24T00:00:00"/>
    <d v="2025-01-27T00:00:00"/>
    <s v="N/A"/>
    <s v="N/A"/>
    <s v="N/A"/>
    <s v="N/A"/>
    <s v="N/A"/>
    <n v="0"/>
    <s v="N/A"/>
    <n v="0"/>
    <s v="N/A"/>
    <n v="0"/>
    <s v="N/A"/>
    <n v="0"/>
    <s v="N/A"/>
    <n v="0"/>
    <s v="N/A"/>
    <n v="0"/>
    <x v="150"/>
    <n v="0"/>
    <n v="0"/>
    <n v="0"/>
    <n v="0"/>
    <d v="2025-12-31T00:00:00"/>
    <d v="2025-12-31T00:00:00"/>
    <n v="-6"/>
    <s v="N/A"/>
    <s v="Meta"/>
    <s v="Cumplimiento"/>
    <s v="30-47-101003545"/>
    <s v="Seguros del Estado S.A."/>
    <d v="2025-01-25T00:00:00"/>
    <s v="23/01/2025 - 30/06/2026"/>
    <d v="2025-01-27T00:00:00"/>
    <s v="Ninguna"/>
    <x v="0"/>
    <s v="Ingreso"/>
    <s v="N/A"/>
    <s v="DERECHO"/>
    <s v="N/A"/>
    <s v="Masculino"/>
    <s v="Alexander.Arias@jep.gov.co"/>
    <s v="https://community.secop.gov.co/Public/Tendering/ContractNoticePhases/View?PPI=CO1.PPI.36864586&amp;isFromPublicArea=True&amp;isModal=False"/>
    <s v="PARTICIPACIÓN_EFECTIVA_REPRESENTACIÓN_Y_DEFENSA_TÉCNICA"/>
    <s v="PROCESOS_MISIONALES"/>
    <s v="Subsecretaría Ejecutiva"/>
    <s v="Secretaría Ejecutiva"/>
  </r>
  <r>
    <s v="JEP-281-2025"/>
    <s v="JEP-CSPO-281-2025"/>
    <s v="Jairo Cuellar"/>
    <d v="2025-01-21T00:00:00"/>
    <s v="Yulieth Liliana Mesa Albarracin"/>
    <s v="Contratos o convenios que no requieren pluralidad de ofertas"/>
    <s v="1. Prestación de servicios profesionales y de apoyo a la gestión"/>
    <s v="Cédula de Ciudadanía"/>
    <n v="63532415"/>
    <n v="5"/>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525"/>
    <n v="89625"/>
    <x v="0"/>
    <d v="2025-01-24T00:00:00"/>
    <d v="2025-01-27T00:00:00"/>
    <s v="N/A"/>
    <s v="N/A"/>
    <s v="N/A"/>
    <s v="N/A"/>
    <s v="N/A"/>
    <n v="0"/>
    <s v="N/A"/>
    <n v="0"/>
    <s v="N/A"/>
    <n v="0"/>
    <s v="N/A"/>
    <n v="0"/>
    <s v="N/A"/>
    <n v="0"/>
    <s v="N/A"/>
    <n v="0"/>
    <x v="150"/>
    <n v="0"/>
    <n v="0"/>
    <n v="0"/>
    <n v="0"/>
    <d v="2025-12-31T00:00:00"/>
    <d v="2025-12-31T00:00:00"/>
    <n v="-6"/>
    <s v="N/A"/>
    <s v="Bogotá D.C."/>
    <s v="Cumplimiento"/>
    <s v="21-47-101044521"/>
    <s v="Seguros del Estado S.A."/>
    <d v="2025-01-24T00:00:00"/>
    <s v="24/01/2025 - 10/07/2026"/>
    <d v="2025-01-27T00:00:00"/>
    <s v="Ninguna"/>
    <x v="0"/>
    <s v="Ingreso"/>
    <s v="N/A"/>
    <s v="DERECHO"/>
    <s v="N/A"/>
    <s v="Femenino"/>
    <s v="yulieth.mesa@jep.gov.co"/>
    <s v="https://community.secop.gov.co/Public/Tendering/ContractNoticePhases/View?PPI=CO1.PPI.36864594&amp;isFromPublicArea=True&amp;isModal=False"/>
    <s v="PARTICIPACIÓN_EFECTIVA_REPRESENTACIÓN_Y_DEFENSA_TÉCNICA"/>
    <s v="PROCESOS_MISIONALES"/>
    <s v="Subsecretaría Ejecutiva"/>
    <s v="Secretaría Ejecutiva"/>
  </r>
  <r>
    <s v="JEP-282-2025"/>
    <s v="JEP-CSPO-282-2025"/>
    <s v="Jairo Cuellar"/>
    <d v="2025-01-21T00:00:00"/>
    <s v="William Alberto Acosta Menendez"/>
    <s v="Contratos o convenios que no requieren pluralidad de ofertas"/>
    <s v="1. Prestación de servicios profesionales y de apoyo a la gestión"/>
    <s v="Cédula de Ciudadanía"/>
    <n v="77183721"/>
    <n v="7"/>
    <s v="Persona Natural"/>
    <s v="Ibagué"/>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625"/>
    <n v="95325"/>
    <x v="0"/>
    <d v="2025-01-24T00:00:00"/>
    <d v="2025-01-27T00:00:00"/>
    <s v="N/A"/>
    <s v="N/A"/>
    <s v="N/A"/>
    <s v="N/A"/>
    <s v="N/A"/>
    <n v="0"/>
    <s v="N/A"/>
    <n v="0"/>
    <s v="N/A"/>
    <n v="0"/>
    <s v="N/A"/>
    <n v="0"/>
    <s v="N/A"/>
    <n v="0"/>
    <s v="N/A"/>
    <n v="0"/>
    <x v="150"/>
    <n v="0"/>
    <n v="0"/>
    <n v="0"/>
    <n v="0"/>
    <d v="2025-12-31T00:00:00"/>
    <d v="2025-12-31T00:00:00"/>
    <n v="-6"/>
    <s v="N/A"/>
    <s v="Tolima"/>
    <s v="Cumplimiento"/>
    <s v="39-45-101033112"/>
    <s v="Seguros del Estado S.A."/>
    <d v="2025-01-24T00:00:00"/>
    <s v="24/01/2025 - 30/06/2026"/>
    <d v="2025-01-27T00:00:00"/>
    <s v="Ninguna"/>
    <x v="0"/>
    <s v="Ingreso"/>
    <s v="N/A"/>
    <s v="DERECHO"/>
    <s v="N/A"/>
    <s v="Masculino"/>
    <s v="William.Acosta@jep.gov.co"/>
    <s v="https://community.secop.gov.co/Public/Tendering/ContractNoticePhases/View?PPI=CO1.PPI.36864591&amp;isFromPublicArea=True&amp;isModal=False"/>
    <s v="PARTICIPACIÓN_EFECTIVA_REPRESENTACIÓN_Y_DEFENSA_TÉCNICA"/>
    <s v="PROCESOS_MISIONALES"/>
    <s v="Subsecretaría Ejecutiva"/>
    <s v="Secretaría Ejecutiva"/>
  </r>
  <r>
    <s v="JEP-283-2025"/>
    <s v="JEP-CSPO-283-2025"/>
    <s v="Jairo Cuellar"/>
    <d v="2025-01-21T00:00:00"/>
    <s v="Gustavo Hernandez Guzman"/>
    <s v="Contratos o convenios que no requieren pluralidad de ofertas"/>
    <s v="1. Prestación de servicios profesionales y de apoyo a la gestión"/>
    <s v="Cédula de Ciudadanía"/>
    <n v="19431655"/>
    <n v="2"/>
    <s v="Persona Natural"/>
    <s v="Ibagué"/>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825"/>
    <n v="95925"/>
    <x v="0"/>
    <d v="2025-01-24T00:00:00"/>
    <d v="2025-01-27T00:00:00"/>
    <s v="N/A"/>
    <s v="N/A"/>
    <s v="N/A"/>
    <s v="N/A"/>
    <s v="N/A"/>
    <n v="0"/>
    <s v="N/A"/>
    <n v="0"/>
    <s v="N/A"/>
    <n v="0"/>
    <s v="N/A"/>
    <n v="0"/>
    <s v="N/A"/>
    <n v="0"/>
    <s v="N/A"/>
    <n v="0"/>
    <x v="150"/>
    <n v="0"/>
    <n v="0"/>
    <n v="0"/>
    <n v="0"/>
    <d v="2025-12-31T00:00:00"/>
    <d v="2025-12-31T00:00:00"/>
    <n v="-6"/>
    <s v="N/A"/>
    <s v="Tolima"/>
    <s v="Cumplimiento"/>
    <s v="25-45-101049741"/>
    <s v="Seguros del Estado S.A."/>
    <d v="2025-01-27T00:00:00"/>
    <s v="24/01/2025 - 30/06/2026"/>
    <d v="2025-01-27T00:00:00"/>
    <s v="Ninguna"/>
    <x v="0"/>
    <s v="Ingreso"/>
    <s v="N/A"/>
    <s v="DERECHO"/>
    <s v="N/A"/>
    <s v="Masculino"/>
    <s v="Gustavo.Hernandez@jep.gov.co"/>
    <s v="https://community.secop.gov.co/Public/Tendering/ContractNoticePhases/View?PPI=CO1.PPI.36864590&amp;isFromPublicArea=True&amp;isModal=False"/>
    <s v="PARTICIPACIÓN_EFECTIVA_REPRESENTACIÓN_Y_DEFENSA_TÉCNICA"/>
    <s v="PROCESOS_MISIONALES"/>
    <s v="Subsecretaría Ejecutiva"/>
    <s v="Secretaría Ejecutiva"/>
  </r>
  <r>
    <s v="JEP-284-2025"/>
    <s v="JEP-CSPO-284-2025"/>
    <s v="Arinson Ruiz"/>
    <d v="2025-01-21T00:00:00"/>
    <s v="Oscar Mauricio Molina Matamoros   "/>
    <s v="Contratos o convenios que no requieren pluralidad de ofertas"/>
    <s v="1. Prestación de servicios profesionales y de apoyo a la gestión"/>
    <s v="Cédula de Ciudadanía"/>
    <n v="74358412"/>
    <n v="8"/>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5385267"/>
    <n v="45385267"/>
    <s v="N/A"/>
    <n v="4268208"/>
    <s v="N/A"/>
    <n v="41325"/>
    <n v="100525"/>
    <x v="1"/>
    <d v="2025-01-27T00:00:00"/>
    <d v="2025-01-28T00:00:00"/>
    <s v="N/A"/>
    <s v="N/A"/>
    <s v="N/A"/>
    <s v="N/A"/>
    <s v="N/A"/>
    <n v="0"/>
    <s v="N/A"/>
    <n v="0"/>
    <s v="N/A"/>
    <n v="0"/>
    <s v="N/A"/>
    <n v="0"/>
    <s v="N/A"/>
    <n v="0"/>
    <s v="N/A"/>
    <n v="0"/>
    <x v="48"/>
    <n v="0"/>
    <n v="0"/>
    <n v="0"/>
    <n v="0"/>
    <d v="2025-12-14T00:00:00"/>
    <d v="2025-12-14T00:00:00"/>
    <n v="-23"/>
    <s v="N/A"/>
    <s v="Bogotá D.C."/>
    <s v="Cumplimiento"/>
    <s v="33-47-101016038"/>
    <s v="Seguros del Estado S.A."/>
    <d v="2025-01-27T00:00:00"/>
    <s v="27/01/2025 - 20/06/2026"/>
    <d v="2025-01-28T00:00:00"/>
    <s v="Ninguna"/>
    <x v="0"/>
    <s v="Ingreso"/>
    <s v="N/A"/>
    <s v="TÉCNICO PROFESIONAL EN MINAS BAJO TIERRA"/>
    <s v="N/A"/>
    <s v="Masculino"/>
    <s v="oscar.molina@jep.gov.co"/>
    <s v="https://community.secop.gov.co/Public/Tendering/ContractNoticePhases/View?PPI=CO1.PPI.36865227&amp;isFromPublicArea=True&amp;isModal=False"/>
    <s v="GESTIÓN_DE_SEGURIDAD_BIENES_Y_SERVICIOS"/>
    <s v="PROCESOS_DE_GESTIÓN"/>
    <s v="Dirección Administrativa y Financiera"/>
    <s v="Secretaría Ejecutiva"/>
  </r>
  <r>
    <s v="JEP-285-2025"/>
    <s v="JEP-CSPO-285-2025"/>
    <s v="Arinson Ruiz"/>
    <d v="2025-01-21T00:00:00"/>
    <s v="Willian Leonardo Vargas Alfonso"/>
    <s v="Contratos o convenios que no requieren pluralidad de ofertas"/>
    <s v="1. Prestación de servicios profesionales y de apoyo a la gestión"/>
    <s v="Cédula de Ciudadanía"/>
    <n v="1010230035"/>
    <n v="1"/>
    <s v="Persona Natural"/>
    <s v="Bogotá D.C."/>
    <s v="Prestar servicios de apoyo a la Oficina Asesora de Recursos Físicos e Infraestructura en el soporte técnico y de gestión para los espacios físicos con los que cuente la JEP para el cumplimiento de sus funciones"/>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Inversión"/>
    <n v="38129316"/>
    <n v="38129316"/>
    <s v="N/A"/>
    <n v="3414566"/>
    <s v="N/A"/>
    <n v="118725"/>
    <n v="100625"/>
    <x v="2"/>
    <d v="2025-01-27T00:00:00"/>
    <d v="2025-01-28T00:00:00"/>
    <s v="N/A"/>
    <s v="N/A"/>
    <s v="N/A"/>
    <s v="N/A"/>
    <s v="N/A"/>
    <n v="0"/>
    <s v="N/A"/>
    <n v="0"/>
    <s v="N/A"/>
    <n v="0"/>
    <s v="N/A"/>
    <n v="0"/>
    <s v="N/A"/>
    <n v="0"/>
    <s v="N/A"/>
    <n v="0"/>
    <x v="151"/>
    <n v="0"/>
    <n v="0"/>
    <n v="0"/>
    <n v="0"/>
    <d v="2025-12-31T00:00:00"/>
    <d v="2025-12-31T00:00:00"/>
    <n v="-6"/>
    <s v="N/A"/>
    <s v="Bogotá D.C."/>
    <s v="Cumplimiento"/>
    <s v="33-47-101016039"/>
    <s v="Seguros del Estado S.A."/>
    <d v="2025-01-27T00:00:00"/>
    <s v="27/01/2025 - 30/06/2026"/>
    <d v="2025-01-28T00:00:00"/>
    <s v="Ninguna"/>
    <x v="0"/>
    <s v="Ingreso"/>
    <s v="N/A"/>
    <s v="TÉCNICO EN PROGRAMACIÓN DE SOFTWARE"/>
    <s v="N/A"/>
    <s v="Masculino"/>
    <s v="william.vargas@jep.gov.co"/>
    <s v="https://community.secop.gov.co/Public/Tendering/ContractNoticePhases/View?PPI=CO1.PPI.36866169&amp;isFromPublicArea=True&amp;isModal=False"/>
    <s v="GESTIÓN_DE_SEGURIDAD_BIENES_Y_SERVICIOS"/>
    <s v="PROCESOS_DE_GESTIÓN"/>
    <s v="Dirección Administrativa y Financiera"/>
    <s v="Secretaría Ejecutiva"/>
  </r>
  <r>
    <s v="JEP-286-2025"/>
    <s v="JEP-CSPO-286-2025"/>
    <s v="Cristian Orjuela"/>
    <d v="2025-01-21T00:00:00"/>
    <s v="Erika Lizeth Sepulveda Rojas"/>
    <s v="Contratos o convenios que no requieren pluralidad de ofertas"/>
    <s v="1. Prestación de servicios profesionales y de apoyo a la gestión"/>
    <s v="Cédula de Ciudadanía"/>
    <n v="1015424373"/>
    <n v="8"/>
    <s v="Persona Natural"/>
    <s v="Bogotá D.C."/>
    <s v="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7315195"/>
    <n v="97315195"/>
    <s v="N/A"/>
    <n v="8536421"/>
    <s v="N/A"/>
    <n v="75325"/>
    <n v="90125"/>
    <x v="0"/>
    <d v="2025-01-24T00:00:00"/>
    <d v="2025-01-27T00:00:00"/>
    <s v="Sandra Milena Paez Avila"/>
    <s v="Cédula de ciudadanía"/>
    <n v="1070916649"/>
    <n v="7"/>
    <d v="2025-09-17T00:00:00"/>
    <n v="0"/>
    <s v="N/A"/>
    <n v="0"/>
    <s v="N/A"/>
    <n v="0"/>
    <s v="N/A"/>
    <n v="0"/>
    <s v="N/A"/>
    <n v="0"/>
    <s v="N/A"/>
    <n v="0"/>
    <x v="110"/>
    <n v="0"/>
    <n v="0"/>
    <n v="0"/>
    <n v="0"/>
    <d v="2025-12-31T00:00:00"/>
    <d v="2025-12-31T00:00:00"/>
    <n v="-6"/>
    <s v="N/A"/>
    <s v="Bogotá D.C."/>
    <s v="Cumplimiento; Cumplimiento"/>
    <s v="360-47-994000039317; 360-47-994000051705"/>
    <s v="Aseguradora Solidaria de Colombia; Aseguradora Solidaria de Colombia"/>
    <s v="24/01/2025; 18/09/2025"/>
    <s v="24/01/2025 - 10/07/2026; 17/09/2025 - 10/07/2026"/>
    <s v="24/01/2025; 19/09/2025"/>
    <s v="El 17/09/2025 se publicó la cesión del contrato a Sandra Milena Paez Avila"/>
    <x v="0"/>
    <s v="Cesión"/>
    <s v="N/A"/>
    <s v="TRABAJO SOCIAL; PSICOLOGÍA"/>
    <s v="N/A; N/A"/>
    <s v="Femenino ; Femenino"/>
    <s v="erika.sepulveda@jep.gov.co; sandra.paez@jep.gov.co"/>
    <s v="https://community.secop.gov.co/Public/Tendering/ContractNoticePhases/View?PPI=CO1.PPI.36820332&amp;isFromPublicArea=True&amp;isModal=False"/>
    <s v="PARTICIPACIÓN_EFECTIVA_REPRESENTACIÓN_Y_DEFENSA_TÉCNICA"/>
    <s v="PROCESOS_MISIONALES"/>
    <s v="Subsecretaría Ejecutiva"/>
    <s v="Secretaría Ejecutiva"/>
  </r>
  <r>
    <s v="JEP-287-2025"/>
    <s v="JEP-CSPO-287-2025"/>
    <s v="Cristian Orjuela"/>
    <d v="2025-01-21T00:00:00"/>
    <s v="Yezid David Sequeda Garrido"/>
    <s v="Contratos o convenios que no requieren pluralidad de ofertas"/>
    <s v="1. Prestación de servicios profesionales y de apoyo a la gestión"/>
    <s v="Cédula de Ciudadanía"/>
    <n v="13861881"/>
    <n v="3"/>
    <s v="Persona Natural"/>
    <s v="Bogotá D.C."/>
    <s v="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7315195"/>
    <n v="97315195"/>
    <s v="N/A"/>
    <n v="8536421"/>
    <s v="N/A"/>
    <n v="72225"/>
    <n v="90225"/>
    <x v="0"/>
    <d v="2025-01-24T00:00:00"/>
    <d v="2025-01-27T00:00:00"/>
    <s v="N/A"/>
    <s v="N/A"/>
    <s v="N/A"/>
    <s v="N/A"/>
    <s v="N/A"/>
    <n v="0"/>
    <s v="N/A"/>
    <n v="0"/>
    <s v="N/A"/>
    <n v="0"/>
    <s v="N/A"/>
    <n v="0"/>
    <s v="N/A"/>
    <n v="0"/>
    <s v="N/A"/>
    <n v="0"/>
    <x v="110"/>
    <n v="0"/>
    <n v="0"/>
    <n v="0"/>
    <n v="0"/>
    <d v="2025-12-31T00:00:00"/>
    <d v="2025-12-31T00:00:00"/>
    <n v="-6"/>
    <s v="N/A"/>
    <s v="Bogotá D.C."/>
    <s v="Cumplimiento"/>
    <s v="360-47-994000039343"/>
    <s v="Aseguradora Solidaria de Colombia "/>
    <d v="2025-01-24T00:00:00"/>
    <s v="24/01/2025 - 10/07/2026"/>
    <d v="2025-01-24T00:00:00"/>
    <s v="Ninguna"/>
    <x v="0"/>
    <s v="Ingreso"/>
    <s v="N/A"/>
    <s v="HISTORIA "/>
    <s v="N/A"/>
    <s v="Masculino"/>
    <s v="yezid.sequeda@jep.gov.co"/>
    <s v="https://community.secop.gov.co/Public/Tendering/ContractNoticePhases/View?PPI=CO1.PPI.36821209&amp;isFromPublicArea=True&amp;isModal=False"/>
    <s v="PARTICIPACIÓN_EFECTIVA_REPRESENTACIÓN_Y_DEFENSA_TÉCNICA"/>
    <s v="PROCESOS_MISIONALES"/>
    <s v="Subsecretaría Ejecutiva"/>
    <s v="Secretaría Ejecutiva"/>
  </r>
  <r>
    <s v="JEP-288-2025"/>
    <s v="JEP-CSPO-288-2025"/>
    <s v="Miguel Salcedo"/>
    <d v="2025-01-21T00:00:00"/>
    <s v="Lorena Ximena Bonilla Quimbayo"/>
    <s v="Contratos o convenios que no requieren pluralidad de ofertas"/>
    <s v="1. Prestación de servicios profesionales y de apoyo a la gestión"/>
    <s v="Cédula de Ciudadanía"/>
    <n v="1030526329"/>
    <n v="6"/>
    <s v="Persona Natural"/>
    <s v="Bogotá D.C."/>
    <s v="Prestar servicios profesionales para apoyar a la Subdirección de Talento Humano en el desarrollo de las acciones y actividades enmarcadas en la implementación de la política de salud mental y cuidado emocional de la Jurisdicción Especial para la Paz."/>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22617171"/>
    <n v="122617171"/>
    <s v="N/A"/>
    <n v="10755893"/>
    <s v="N/A"/>
    <n v="43825"/>
    <n v="93225"/>
    <x v="1"/>
    <d v="2025-01-24T00:00:00"/>
    <d v="2025-01-24T00:00:00"/>
    <s v="N/A"/>
    <s v="N/A"/>
    <s v="N/A"/>
    <s v="N/A"/>
    <s v="N/A"/>
    <n v="0"/>
    <s v="N/A"/>
    <n v="0"/>
    <s v="N/A"/>
    <n v="0"/>
    <s v="N/A"/>
    <n v="0"/>
    <s v="N/A"/>
    <n v="0"/>
    <s v="N/A"/>
    <n v="0"/>
    <x v="138"/>
    <n v="0"/>
    <n v="0"/>
    <n v="0"/>
    <n v="0"/>
    <d v="2025-12-31T00:00:00"/>
    <d v="2025-12-31T00:00:00"/>
    <n v="-6"/>
    <s v="N/A"/>
    <s v="Bogotá D.C."/>
    <s v="Cumplimiento"/>
    <s v="63-45-101051813"/>
    <s v="Seguros del Estado S.A."/>
    <d v="2025-01-24T00:00:00"/>
    <s v="24/01/2025 - 30/06/2026"/>
    <d v="2025-01-24T00:00:00"/>
    <s v="Ninguna"/>
    <x v="0"/>
    <s v="Ingreso"/>
    <s v="N/A"/>
    <s v="PSICOLOGÍA"/>
    <s v="N/A"/>
    <s v="Femenino "/>
    <s v="lorena.bonilla@jep.gov.co"/>
    <s v="https://community.secop.gov.co/Public/Tendering/ContractNoticePhases/View?PPI=CO1.PPI.36818477&amp;isFromPublicArea=True&amp;isModal=False"/>
    <s v="GESTIÓN_DEL_TALENTO_HUMANO"/>
    <s v="PROCESOS_DE_GESTIÓN"/>
    <s v="Dirección Administrativa y Financiera"/>
    <s v="Secretaría Ejecutiva"/>
  </r>
  <r>
    <s v="JEP-289-2025"/>
    <s v="JEP-CSPO-289-2025"/>
    <s v="Julieth Barrera"/>
    <d v="2025-01-21T00:00:00"/>
    <s v="Juan Camilo Castañeda Arboleda"/>
    <s v="Contratos o convenios que no requieren pluralidad de ofertas"/>
    <s v="1. Prestación de servicios profesionales y de apoyo a la gestión"/>
    <s v="Cédula de Ciudadanía"/>
    <n v="1152685868"/>
    <n v="8"/>
    <s v="Persona Natural"/>
    <s v="Medellín"/>
    <s v="Prestar servicios profesionales para apoyar y acompañar a la Subdirección de Comunicaciones en el cubrimiento periodístico y la difusión de las actividades que realice el Sistema Restaurativo de la JEP en territorio y en las demás acciones relacionadas con la estrategia de comunicación territorial de la entidad, siguiendo la política de comunicaciones de la Jurisdicción"/>
    <s v="Juan David Olarte Torres"/>
    <s v="Dirección Administrativa y Financiera"/>
    <s v="AA- Subdirección de Comunicaciones"/>
    <s v="Jorge Iván Posada Duque"/>
    <n v="8359958"/>
    <s v="AA- Subdirección de Comunicaciones"/>
    <s v="N/A"/>
    <s v="N/A"/>
    <s v="N/A"/>
    <s v="Inversión"/>
    <n v="83495608"/>
    <n v="83495608"/>
    <s v="N/A"/>
    <n v="8028424"/>
    <s v="N/A"/>
    <n v="71825"/>
    <n v="90825"/>
    <x v="0"/>
    <d v="2025-01-24T00:00:00"/>
    <d v="2025-01-27T00:00:00"/>
    <s v="N/A"/>
    <s v="N/A"/>
    <s v="N/A"/>
    <s v="N/A"/>
    <s v="N/A"/>
    <n v="6155126"/>
    <d v="2025-11-24T00:00:00"/>
    <n v="0"/>
    <s v="N/A"/>
    <n v="0"/>
    <s v="N/A"/>
    <n v="0"/>
    <s v="N/A"/>
    <n v="1"/>
    <d v="2025-11-24T00:00:00"/>
    <n v="31"/>
    <x v="152"/>
    <n v="0"/>
    <n v="0"/>
    <n v="0"/>
    <n v="0"/>
    <d v="2025-11-30T00:00:00"/>
    <d v="2025-12-31T00:00:00"/>
    <n v="-6"/>
    <s v="N/A"/>
    <s v="Bogotá D.C."/>
    <s v="Cumplimiento"/>
    <s v="11-47-101029425"/>
    <s v="Seguros del Estado S.A."/>
    <d v="2025-01-24T00:00:00"/>
    <s v="24/01/2025 - 05/06/2026"/>
    <d v="2025-01-27T00:00:00"/>
    <s v="Mediante otrosí Nº1 del 24/11/2025 se adiciono el valor de  $6.155.126  y se prorrogó hasta el 31/12/2025"/>
    <x v="0"/>
    <s v="Adición; Prorróga"/>
    <s v="N/A"/>
    <s v="PERIODISMO"/>
    <s v="N/A"/>
    <s v="Masculino"/>
    <s v="Juan.Castaneda@jep.gov.co"/>
    <s v="https://community.secop.gov.co/Public/Tendering/ContractNoticePhases/View?PPI=CO1.PPI.36845379&amp;isFromPublicArea=True&amp;isModal=False"/>
    <s v="GESTIÓN_DE_LAS_COMUNICACIONES"/>
    <s v="PROCESOS_DE_RELACIONAMIENTO"/>
    <s v="Subdirección de Comunicaciones"/>
    <s v="Secretaría Ejecutiva"/>
  </r>
  <r>
    <s v="JEP-290-2025"/>
    <s v="JEP-CSPO-290-2025"/>
    <s v="Carlos Torres"/>
    <d v="2025-01-21T00:00:00"/>
    <s v="Libardo Cardona Martinez"/>
    <s v="Contratos o convenios que no requieren pluralidad de ofertas"/>
    <s v="1. Prestación de servicios profesionales y de apoyo a la gestión"/>
    <s v="Cédula de Ciudadanía"/>
    <n v="70724325"/>
    <n v="0"/>
    <s v="Persona Natural"/>
    <s v="Bogotá D.C."/>
    <s v="Prestar servicios profesionales para apoyar al grupo de relacionamiento y comunicaciones de la UIA en el cubrimiento y difusión periodística que facilite el relacionamiento, la visibilización y la comunicación con comunidades de víctimas, garantizando un enfoque étnico, diferencial y territorial."/>
    <s v="Claudia Liliana Erazo Maldonado"/>
    <s v="Subsecretaría Ejecutiva"/>
    <s v="I- Unidad de Investigación y Acusación- UIA"/>
    <s v="Jairo Alfonso Barón Hernández"/>
    <n v="79455568"/>
    <s v="I- Unidad de Investigación y Acusación - UIA"/>
    <s v="N/A"/>
    <s v="N/A"/>
    <s v="N/A"/>
    <s v="Inversión"/>
    <n v="135080366"/>
    <n v="135080366"/>
    <s v="N/A"/>
    <n v="15707020"/>
    <s v="N/A"/>
    <n v="115125"/>
    <n v="93925"/>
    <x v="3"/>
    <d v="2025-01-24T00:00:00"/>
    <d v="2025-01-27T00:00:00"/>
    <s v="N/A"/>
    <s v="N/A"/>
    <s v="N/A"/>
    <s v="N/A"/>
    <s v="N/A"/>
    <n v="523567"/>
    <d v="2025-09-12T00:00:00"/>
    <n v="0"/>
    <s v="N/A"/>
    <n v="0"/>
    <s v="N/A"/>
    <n v="0"/>
    <s v="N/A"/>
    <n v="1"/>
    <d v="2025-09-12T00:00:00"/>
    <n v="8"/>
    <x v="153"/>
    <n v="0"/>
    <n v="0"/>
    <n v="0"/>
    <n v="0"/>
    <d v="2025-10-06T00:00:00"/>
    <d v="2025-10-14T00:00:00"/>
    <n v="-84"/>
    <s v="N/A"/>
    <s v="Bogotá D.C."/>
    <s v="Cumplimiento"/>
    <s v="37-47-101005281"/>
    <s v="Seguros del Estado S.A."/>
    <d v="2025-01-24T00:00:00"/>
    <s v="24/01/2025 - 06/04/2026"/>
    <d v="2025-01-27T00:00:00"/>
    <s v="Mediante otrosí Nº1 del 12/09/2025 se publicó la adición $523.567 y prórroga hasta el 14/10/2025"/>
    <x v="0"/>
    <s v="Reducción, Adición; Prórroga"/>
    <s v="N/A"/>
    <s v="PERIODISMO"/>
    <s v="N/A"/>
    <s v="Masculino"/>
    <s v="libardo.cardona@jep.gov.co"/>
    <s v="https://community.secop.gov.co/Public/Tendering/ContractNoticePhases/View?PPI=CO1.PPI.36838486&amp;isFromPublicArea=True&amp;isModal=False"/>
    <s v="SOPORTE_PARA_LA_ADMINISTRACIÓN_DE_JUSTICIA"/>
    <s v="PROCESOS_MISIONALES"/>
    <s v="Unidad de Investigación y Acusación- UIA"/>
    <s v="Unidad de Investigación y Acusación- UIA"/>
  </r>
  <r>
    <s v="JEP-291-2025"/>
    <s v="JEP-CSPO-291-2025"/>
    <s v="Carlos Torres"/>
    <d v="2025-01-21T00:00:00"/>
    <s v="Evelyn Idalid Quijano Gomez"/>
    <s v="Contratos o convenios que no requieren pluralidad de ofertas"/>
    <s v="1. Prestación de servicios profesionales y de apoyo a la gestión"/>
    <s v="Cédula de Ciudadanía"/>
    <n v="39636846"/>
    <n v="6"/>
    <s v="Persona Natural"/>
    <s v="Bogotá D.C."/>
    <s v="Prestar servicios profesionales a la Dirección Administrativa y Financiera para el apoyo en la ejecución de los servicios logísticos requeridos por la JEP."/>
    <s v="Juan David Olarte Torres"/>
    <s v="Dirección Administrativa y Financiera"/>
    <s v="D- Dirección Administrativa y Financiera"/>
    <s v="Stephany Cardona Giraldo"/>
    <n v="1053783047"/>
    <s v="D- Dirección Administrativa y Financiera"/>
    <s v="N/A"/>
    <s v="N/A"/>
    <s v="N/A"/>
    <s v="Inversión"/>
    <n v="63920728"/>
    <n v="63920728"/>
    <s v="N/A"/>
    <n v="6146224"/>
    <s v="N/A"/>
    <n v="76025"/>
    <n v="90025"/>
    <x v="0"/>
    <d v="2025-01-24T00:00:00"/>
    <d v="2025-01-27T00:00:00"/>
    <s v="N/A"/>
    <s v="N/A"/>
    <s v="N/A"/>
    <s v="N/A"/>
    <s v="N/A"/>
    <n v="-10858330"/>
    <d v="2025-08-11T00:00:00"/>
    <n v="0"/>
    <s v="N/A"/>
    <n v="0"/>
    <s v="N/A"/>
    <n v="0"/>
    <s v="N/A"/>
    <n v="0"/>
    <s v="N/A"/>
    <n v="-47"/>
    <x v="154"/>
    <n v="0"/>
    <n v="0"/>
    <n v="0"/>
    <n v="0"/>
    <d v="2025-11-30T00:00:00"/>
    <d v="2025-10-14T00:00:00"/>
    <n v="-84"/>
    <s v="N/A"/>
    <s v="Bogotá D.C."/>
    <s v="Cumplimiento"/>
    <s v="33-45-101133787"/>
    <s v="Seguros del Estado S.A."/>
    <d v="2025-01-27T00:00:00"/>
    <s v="24/01/2025 - 31/05/2026"/>
    <d v="2025-01-27T00:00:00"/>
    <s v="Mediante otrosí Nº1 del 11/08/2025 se publicó la reducción en tiempo y valor del contrato JEP-291-2025"/>
    <x v="0"/>
    <s v="Reducción"/>
    <s v="N/A"/>
    <s v="CONTADURIA PÚBLICA"/>
    <s v="N/A"/>
    <s v="Femenino "/>
    <s v="evelyn.quijano@jep.gov.co "/>
    <s v="https://community.secop.gov.co/Public/Tendering/ContractNoticePhases/View?PPI=CO1.PPI.36838410&amp;isFromPublicArea=True&amp;isModal=False"/>
    <s v="GESTIÓN_DE_SEGURIDAD_BIENES_Y_SERVICIOS"/>
    <s v="PROCESOS_DE_GESTIÓN"/>
    <s v="Dirección Administrativa y Financiera"/>
    <s v="Secretaría Ejecutiva"/>
  </r>
  <r>
    <s v="JEP-292-2025"/>
    <s v="JEP-CSPO-292-2025"/>
    <s v="Laura Paredes"/>
    <d v="2025-01-21T00:00:00"/>
    <s v="Santiago Esteban Martínez Triana"/>
    <s v="Contratos o convenios que no requieren pluralidad de ofertas"/>
    <s v="1. Prestación de servicios profesionales y de apoyo a la gestión"/>
    <s v="Cédula de Ciudadanía"/>
    <n v="1032477355"/>
    <n v="4"/>
    <s v="Persona Natural"/>
    <s v="Bogotá D.C."/>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Sandra Helena Narváez Ramirez; 35895987"/>
    <s v="N/A"/>
    <s v="N/A"/>
    <s v="Inversión"/>
    <n v="70066952"/>
    <n v="70066952"/>
    <s v="N/A"/>
    <n v="6146224"/>
    <s v="N/A"/>
    <n v="75725"/>
    <n v="94625"/>
    <x v="0"/>
    <d v="2025-01-24T00:00:00"/>
    <d v="2025-01-29T00:00:00"/>
    <s v="N/A"/>
    <s v="N/A"/>
    <s v="N/A"/>
    <s v="N/A"/>
    <s v="N/A"/>
    <n v="0"/>
    <s v="N/A"/>
    <n v="0"/>
    <s v="N/A"/>
    <n v="0"/>
    <s v="N/A"/>
    <n v="0"/>
    <s v="N/A"/>
    <n v="0"/>
    <s v="N/A"/>
    <n v="0"/>
    <x v="104"/>
    <n v="0"/>
    <n v="0"/>
    <n v="0"/>
    <n v="0"/>
    <d v="2025-12-31T00:00:00"/>
    <d v="2025-12-31T00:00:00"/>
    <n v="-6"/>
    <s v="N/A"/>
    <s v="Bogotá D.C."/>
    <s v="Cumplimiento"/>
    <s v="21-45-101471601"/>
    <s v="Seguros del Estado S.A."/>
    <d v="2025-01-28T00:00:00"/>
    <s v="24/01/2025 - 30/06/2026"/>
    <d v="2025-01-28T00:00:00"/>
    <s v="Ninguna"/>
    <x v="0"/>
    <s v="Ingreso"/>
    <s v="N/A"/>
    <s v="DERECHO "/>
    <s v="N/A"/>
    <s v="Masculino"/>
    <s v="santiago.martinez@jep.gov.co"/>
    <s v="https://community.secop.gov.co/Public/Tendering/ContractNoticePhases/View?PPI=CO1.PPI.36841182&amp;isFromPublicArea=True&amp;isModal=False"/>
    <s v="PARTICIPACIÓN_EFECTIVA_REPRESENTACIÓN_Y_DEFENSA_TÉCNICA"/>
    <s v="PROCESOS_MISIONALES"/>
    <s v="Subsecretaría Ejecutiva"/>
    <s v="Secretaría Ejecutiva"/>
  </r>
  <r>
    <s v="JEP-293-2025"/>
    <s v="JEP-CSPO-293-2025"/>
    <s v="Nina Cardenas"/>
    <d v="2025-01-21T00:00:00"/>
    <s v="Rory Jhoana Rivas Benites"/>
    <s v="Contratos o convenios que no requieren pluralidad de ofertas"/>
    <s v="1. Prestación de servicios profesionales y de apoyo a la gestión"/>
    <s v="Cédula de Ciudadanía"/>
    <s v="35.990.020."/>
    <n v="1"/>
    <s v="Persona Natural"/>
    <s v="Bogotá D.C."/>
    <s v="Prestar servicios profesionales para apoyar y acompañar  a la Oficina Asesora de Enfoques Diferenciales en las gestiones administrativas y operativas necesarias para el cumplimiento de las actividades y funciones territoriales a cargo de la dependencia."/>
    <s v="Claudia Liliana Erazo Maldonado"/>
    <s v="Subsecretaría Ejecutiva"/>
    <s v="BB- Oficina Asesora de Enfoques Diferenciales"/>
    <s v="Eliana Fernanda Antonio Rosero"/>
    <n v="52517142"/>
    <s v="BB- Oficina de Enfoques Diferenciales"/>
    <s v="N/A"/>
    <s v="N/A"/>
    <s v="N/A"/>
    <s v="Inversión"/>
    <n v="70066952"/>
    <n v="70066952"/>
    <s v="N/A"/>
    <n v="6146224"/>
    <s v="N/A"/>
    <n v="69025"/>
    <n v="93325"/>
    <x v="0"/>
    <d v="2025-01-24T00:00:00"/>
    <d v="2025-01-27T00:00:00"/>
    <s v="N/A"/>
    <s v="N/A"/>
    <s v="N/A"/>
    <s v="N/A"/>
    <s v="N/A"/>
    <n v="0"/>
    <s v="N/A"/>
    <n v="0"/>
    <s v="N/A"/>
    <n v="0"/>
    <s v="N/A"/>
    <n v="0"/>
    <s v="N/A"/>
    <n v="0"/>
    <s v="N/A"/>
    <n v="0"/>
    <x v="104"/>
    <n v="0"/>
    <n v="0"/>
    <n v="0"/>
    <n v="0"/>
    <d v="2025-12-31T00:00:00"/>
    <d v="2025-12-31T00:00:00"/>
    <n v="-6"/>
    <s v="N/A"/>
    <s v="Bogotá D.C."/>
    <s v="Cumplimiento"/>
    <s v="96-47-101003345"/>
    <s v="Seguros del Estado S.A."/>
    <d v="2025-01-23T00:00:00"/>
    <s v="24/01/2025 - 04/07/2026"/>
    <d v="2025-01-24T00:00:00"/>
    <s v="Ninguna"/>
    <x v="0"/>
    <s v="Ingreso"/>
    <s v="N/A"/>
    <s v="CONTADURÍA PUBLICA "/>
    <s v="TÉCNOLOGO EN GESTIÓN CONTABLE"/>
    <s v="Femenino "/>
    <s v="rory.rivas@jep.gov.co"/>
    <s v="https://community.secop.gov.co/Public/Tendering/ContractNoticePhases/View?PPI=CO1.PPI.36851456&amp;isFromPublicArea=True&amp;isModal=False"/>
    <s v="PARTICIPACIÓN_EFECTIVA_REPRESENTACIÓN_Y_DEFENSA_TÉCNICA"/>
    <s v="PROCESOS_MISIONALES"/>
    <s v="Subsecretaría Ejecutiva"/>
    <s v="Secretaría Ejecutiva"/>
  </r>
  <r>
    <s v="JEP-294-2025"/>
    <s v="JEP-CSPO-294-2025"/>
    <s v="Nina Cardenas"/>
    <d v="2025-01-21T00:00:00"/>
    <s v="Carolina Saldarriaga Gómez"/>
    <s v="Contratos o convenios que no requieren pluralidad de ofertas"/>
    <s v="1. Prestación de servicios profesionales y de apoyo a la gestión"/>
    <s v="Cédula de Ciudadanía"/>
    <n v="1039457306"/>
    <n v="3"/>
    <s v="Persona Natural"/>
    <s v="Girardot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7315195"/>
    <n v="97315195"/>
    <s v="N/A"/>
    <n v="8536421"/>
    <s v="N/A"/>
    <n v="70325"/>
    <n v="93425"/>
    <x v="0"/>
    <d v="2025-01-24T00:00:00"/>
    <d v="2025-01-28T00:00:00"/>
    <s v="N/A"/>
    <s v="N/A"/>
    <s v="N/A"/>
    <s v="N/A"/>
    <s v="N/A"/>
    <n v="0"/>
    <s v="N/A"/>
    <n v="0"/>
    <s v="N/A"/>
    <n v="0"/>
    <s v="N/A"/>
    <n v="0"/>
    <s v="N/A"/>
    <n v="0"/>
    <s v="N/A"/>
    <n v="0"/>
    <x v="110"/>
    <n v="0"/>
    <n v="0"/>
    <n v="0"/>
    <n v="0"/>
    <d v="2025-12-31T00:00:00"/>
    <d v="2025-12-31T00:00:00"/>
    <n v="-6"/>
    <s v="N/A"/>
    <s v="Medellín, Antioquia y la Región del_x000a_Eje Cafetero"/>
    <s v="Cumplimiento"/>
    <s v="21-45-101471352"/>
    <s v="Seguros del Estado S.A."/>
    <d v="2025-01-24T00:00:00"/>
    <s v="24/01/2025 - 30/06/2026"/>
    <d v="2025-01-27T00:00:00"/>
    <s v="Ninguna"/>
    <x v="0"/>
    <s v="Ingreso"/>
    <s v="N/A"/>
    <s v="DERECHO "/>
    <s v="N/A"/>
    <s v="Femenino "/>
    <s v="carolina.saldarriaga@jep.gov.co"/>
    <s v="https://community.secop.gov.co/Public/Tendering/ContractNoticePhases/View?PPI=CO1.PPI.36852249&amp;isFromPublicArea=True&amp;isModal=False"/>
    <s v="PARTICIPACIÓN_EFECTIVA_REPRESENTACIÓN_Y_DEFENSA_TÉCNICA"/>
    <s v="PROCESOS_MISIONALES"/>
    <s v="Subsecretaría Ejecutiva"/>
    <s v="Secretaría Ejecutiva"/>
  </r>
  <r>
    <s v="JEP-295-2025"/>
    <s v="JEP-CSPO-295-2025"/>
    <s v="Nina Cardenas"/>
    <d v="2025-01-21T00:00:00"/>
    <s v="Lina Katherine Montaño López"/>
    <s v="Contratos o convenios que no requieren pluralidad de ofertas"/>
    <s v="1. Prestación de servicios profesionales y de apoyo a la gestión"/>
    <s v="Cédula de Ciudadanía"/>
    <n v="1089485868"/>
    <n v="1"/>
    <s v="Persona Natural"/>
    <s v="La Unión"/>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7315195"/>
    <n v="97315195"/>
    <s v="N/A"/>
    <n v="8536421"/>
    <s v="N/A"/>
    <n v="70425"/>
    <n v="93525"/>
    <x v="0"/>
    <d v="2025-01-24T00:00:00"/>
    <d v="2025-01-27T00:00:00"/>
    <s v="Yudy Tenorio Mezu"/>
    <s v="Cédula de ciudadanía"/>
    <n v="25390241"/>
    <n v="1"/>
    <d v="2025-06-05T00:00:00"/>
    <n v="0"/>
    <s v="N/A"/>
    <n v="0"/>
    <s v="N/A"/>
    <n v="0"/>
    <s v="N/A"/>
    <n v="0"/>
    <s v="N/A"/>
    <n v="0"/>
    <s v="N/A"/>
    <n v="0"/>
    <x v="110"/>
    <n v="0"/>
    <n v="0"/>
    <n v="0"/>
    <n v="0"/>
    <d v="2025-12-31T00:00:00"/>
    <d v="2025-12-31T00:00:00"/>
    <n v="-6"/>
    <s v="N/A"/>
    <s v="Cali, Valle del Cauca"/>
    <s v="Cumplimiento; Cumplimiento"/>
    <s v="360-47-994000039354; 360 47 994000047233"/>
    <s v="Aseguradora Solidaria de Colombia; Aseguradora Solidaria de Colombia"/>
    <s v="24/01/2025; 05/06/2025"/>
    <s v="24/01/2025 - 10/07/2026; 05/06/2025 - 10/07/2026"/>
    <s v="24/01/2025; 5/06/2025"/>
    <s v="El 5/06/2025 se publicó la cesión del contrato contrato JEP-295-2025 con efectos desde el 06 de  junio a Yudy Tenorio Mezu"/>
    <x v="0"/>
    <s v="Cesión"/>
    <s v="N/A"/>
    <s v="DERECHO ; DERECHO"/>
    <s v="N/A; N/A"/>
    <s v="Femenino; Femenino"/>
    <s v="lina.montano@jep.gov.co; yudy.tenorio@jep.gov.co"/>
    <s v="https://community.secop.gov.co/Public/Tendering/ContractNoticePhases/View?PPI=CO1.PPI.36852814&amp;isFromPublicArea=True&amp;isModal=False"/>
    <s v="PARTICIPACIÓN_EFECTIVA_REPRESENTACIÓN_Y_DEFENSA_TÉCNICA"/>
    <s v="PROCESOS_MISIONALES"/>
    <s v="Subsecretaría Ejecutiva"/>
    <s v="Secretaría Ejecutiva"/>
  </r>
  <r>
    <s v="JEP-296-2025"/>
    <s v="JEP-CSPO-296-2025"/>
    <s v="Laura Cuenca"/>
    <d v="2025-01-22T00:00:00"/>
    <s v="Alberto Mendez Cruz"/>
    <s v="Contratos o convenios que no requieren pluralidad de ofertas"/>
    <s v="1. Prestación de servicios profesionales y de apoyo a la gestión"/>
    <s v="Cédula de Ciudadanía"/>
    <n v="19479349"/>
    <n v="0"/>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725"/>
    <n v="94125"/>
    <x v="0"/>
    <d v="2025-01-24T00:00:00"/>
    <d v="2025-01-27T00:00:00"/>
    <s v="N/A"/>
    <s v="N/A"/>
    <s v="N/A"/>
    <s v="N/A"/>
    <s v="N/A"/>
    <n v="0"/>
    <s v="N/A"/>
    <n v="0"/>
    <s v="N/A"/>
    <n v="0"/>
    <s v="N/A"/>
    <n v="0"/>
    <s v="N/A"/>
    <n v="0"/>
    <s v="N/A"/>
    <n v="0"/>
    <x v="150"/>
    <n v="0"/>
    <n v="0"/>
    <n v="0"/>
    <n v="0"/>
    <d v="2025-12-31T00:00:00"/>
    <d v="2025-12-31T00:00:00"/>
    <n v="-6"/>
    <s v="N/A"/>
    <s v="Bogotá D.C."/>
    <s v="Cumplimiento"/>
    <s v="33-47-101016017"/>
    <s v="Seguros del Estado S.A."/>
    <d v="2025-01-24T00:00:00"/>
    <s v="24/01/2025 - 30/06/2026"/>
    <d v="2025-01-27T00:00:00"/>
    <s v="Ninguna"/>
    <x v="0"/>
    <s v="Ingreso"/>
    <s v="N/A"/>
    <s v="DERECHO "/>
    <s v="N/A"/>
    <s v="Masculino"/>
    <s v="alberto.mendez@jep.gov.co"/>
    <s v="https://community.secop.gov.co/Public/Tendering/ContractNoticePhases/View?PPI=CO1.PPI.36844816&amp;isFromPublicArea=True&amp;isModal=False"/>
    <s v="PARTICIPACIÓN_EFECTIVA_REPRESENTACIÓN_Y_DEFENSA_TÉCNICA"/>
    <s v="PROCESOS_MISIONALES"/>
    <s v="Subsecretaría Ejecutiva"/>
    <s v="Secretaría Ejecutiva"/>
  </r>
  <r>
    <s v="JEP-297-2025"/>
    <s v="JEP-CSPO-297-2025"/>
    <s v="Laura Cuenca"/>
    <d v="2025-01-22T00:00:00"/>
    <s v="Alexander Rios Perez"/>
    <s v="Contratos o convenios que no requieren pluralidad de ofertas"/>
    <s v="1. Prestación de servicios profesionales y de apoyo a la gestión"/>
    <s v="Cédula de Ciudadanía"/>
    <n v="79384403"/>
    <n v="1"/>
    <s v="Persona Natural"/>
    <s v="Pereir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825"/>
    <n v="94225"/>
    <x v="0"/>
    <d v="2025-01-24T00:00:00"/>
    <d v="2025-01-27T00:00:00"/>
    <s v="N/A"/>
    <s v="N/A"/>
    <s v="N/A"/>
    <s v="N/A"/>
    <s v="N/A"/>
    <n v="0"/>
    <s v="N/A"/>
    <n v="0"/>
    <s v="N/A"/>
    <n v="0"/>
    <s v="N/A"/>
    <n v="0"/>
    <s v="N/A"/>
    <n v="0"/>
    <s v="N/A"/>
    <n v="0"/>
    <x v="150"/>
    <n v="0"/>
    <n v="0"/>
    <n v="0"/>
    <n v="0"/>
    <d v="2025-12-31T00:00:00"/>
    <d v="2025-12-31T00:00:00"/>
    <n v="-6"/>
    <s v="N/A"/>
    <s v="Eje Cafetero"/>
    <s v="Cumplimiento"/>
    <s v="14-45-101119759"/>
    <s v="Seguros del Estado S.A."/>
    <d v="2025-01-27T00:00:00"/>
    <s v="24/01/2025 - 30/06/2026"/>
    <d v="2025-01-27T00:00:00"/>
    <s v="Ninguna"/>
    <x v="0"/>
    <s v="Ingreso"/>
    <s v="N/A"/>
    <s v="DERECHO "/>
    <s v="N/A"/>
    <s v="Masculino"/>
    <s v="alexander.rios@jep.gov.co"/>
    <s v="https://community.secop.gov.co/Public/Tendering/ContractNoticePhases/View?PPI=CO1.PPI.36844833&amp;isFromPublicArea=True&amp;isModal=False"/>
    <s v="PARTICIPACIÓN_EFECTIVA_REPRESENTACIÓN_Y_DEFENSA_TÉCNICA"/>
    <s v="PROCESOS_MISIONALES"/>
    <s v="Subsecretaría Ejecutiva"/>
    <s v="Secretaría Ejecutiva"/>
  </r>
  <r>
    <s v="JEP-298-2025"/>
    <s v="JEP-CSPO-298-2025"/>
    <s v="Laura Cuenca"/>
    <d v="2025-01-22T00:00:00"/>
    <s v="Ingrid Dayana Rojas Erazo"/>
    <s v="Contratos o convenios que no requieren pluralidad de ofertas"/>
    <s v="1. Prestación de servicios profesionales y de apoyo a la gestión"/>
    <s v="Cédula de Ciudadanía"/>
    <n v="1117546634"/>
    <n v="9"/>
    <s v="Persona Natural"/>
    <s v="Bogotá D.C."/>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Sandra Helena Narváez Ramirez; 35895987"/>
    <s v="N/A"/>
    <s v="N/A"/>
    <s v="Inversión"/>
    <n v="71501070"/>
    <n v="71501070"/>
    <s v="N/A"/>
    <n v="6146224"/>
    <s v="N/A"/>
    <n v="58425"/>
    <n v="96725"/>
    <x v="0"/>
    <d v="2025-01-24T00:00:00"/>
    <d v="2025-01-29T00:00:00"/>
    <s v="N/A"/>
    <s v="N/A"/>
    <s v="N/A"/>
    <s v="N/A"/>
    <s v="N/A"/>
    <n v="0"/>
    <s v="N/A"/>
    <n v="0"/>
    <s v="N/A"/>
    <n v="0"/>
    <s v="N/A"/>
    <n v="0"/>
    <s v="N/A"/>
    <n v="0"/>
    <s v="N/A"/>
    <n v="0"/>
    <x v="23"/>
    <n v="0"/>
    <n v="0"/>
    <n v="0"/>
    <n v="0"/>
    <d v="2025-12-31T00:00:00"/>
    <d v="2025-12-31T00:00:00"/>
    <n v="-6"/>
    <s v="N/A"/>
    <s v="Bogotá D.C."/>
    <s v="Cumplimiento"/>
    <s v="61-47-101007502"/>
    <s v="Seguros del Estado S.A."/>
    <d v="2025-01-27T00:00:00"/>
    <s v="24/01/2025 - 30/06/2026"/>
    <d v="2025-01-28T00:00:00"/>
    <s v="Ninguna"/>
    <x v="0"/>
    <s v="Ingreso"/>
    <s v="N/A"/>
    <s v="DERECHO "/>
    <s v="N/A"/>
    <s v="Femenino "/>
    <s v="ingrid.rojase@jep.gov.co"/>
    <s v="https://community.secop.gov.co/Public/Tendering/ContractNoticePhases/View?PPI=CO1.PPI.36871850&amp;isFromPublicArea=True&amp;isModal=False"/>
    <s v="PARTICIPACIÓN_EFECTIVA_REPRESENTACIÓN_Y_DEFENSA_TÉCNICA"/>
    <s v="PROCESOS_MISIONALES"/>
    <s v="Subsecretaría Ejecutiva"/>
    <s v="Secretaría Ejecutiva"/>
  </r>
  <r>
    <s v="JEP-299-2025"/>
    <s v="JEP-CSPO-299-2025"/>
    <s v="Laura Cuenca"/>
    <d v="2025-01-22T00:00:00"/>
    <s v="Paola Andrea D Vera Cuadros"/>
    <s v="Contratos o convenios que no requieren pluralidad de ofertas"/>
    <s v="1. Prestación de servicios profesionales y de apoyo a la gestión"/>
    <s v="Cédula de Ciudadanía"/>
    <n v="37727149"/>
    <n v="4"/>
    <s v="Persona Natural"/>
    <s v="Villavicencio"/>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Sandra Helena Narváez Ramirez; 35895987"/>
    <s v="N/A"/>
    <s v="N/A"/>
    <s v="Inversión"/>
    <n v="97315195"/>
    <n v="97315195"/>
    <s v="N/A"/>
    <n v="8536421"/>
    <s v="N/A"/>
    <n v="69525"/>
    <n v="96825"/>
    <x v="0"/>
    <d v="2025-01-24T00:00:00"/>
    <d v="2025-01-28T00:00:00"/>
    <s v="N/A"/>
    <s v="N/A"/>
    <s v="N/A"/>
    <s v="N/A"/>
    <s v="N/A"/>
    <n v="0"/>
    <s v="N/A"/>
    <n v="0"/>
    <s v="N/A"/>
    <n v="0"/>
    <s v="N/A"/>
    <n v="0"/>
    <s v="N/A"/>
    <n v="0"/>
    <s v="N/A"/>
    <n v="0"/>
    <x v="110"/>
    <n v="0"/>
    <n v="0"/>
    <n v="0"/>
    <n v="0"/>
    <d v="2025-12-31T00:00:00"/>
    <d v="2025-12-31T00:00:00"/>
    <n v="-6"/>
    <s v="N/A"/>
    <s v="Villavicencio, con desplazamientos_x000a_por los departamentos de Meta, Casanare, Guaviare, Caquetá, Arauca y demás departamentos_x000a_que conforman la Orinoquia y Amazonia"/>
    <s v="Cumplimiento"/>
    <s v="96-47-101003363"/>
    <s v="Seguros del Estado S.A."/>
    <d v="2025-01-24T00:00:00"/>
    <s v="24/01/2025 - 10/07/2026"/>
    <d v="2025-01-27T00:00:00"/>
    <s v="Ninguna"/>
    <x v="0"/>
    <s v="Ingreso"/>
    <s v="N/A"/>
    <s v="PSICOLOGÍA"/>
    <s v="N/A"/>
    <s v="Femenino "/>
    <s v="paola.dvera@jep.gov.co"/>
    <s v="https://community.secop.gov.co/Public/Tendering/ContractNoticePhases/View?PPI=CO1.PPI.36871851&amp;isFromPublicArea=True&amp;isModal=False"/>
    <s v="PARTICIPACIÓN_EFECTIVA_REPRESENTACIÓN_Y_DEFENSA_TÉCNICA"/>
    <s v="PROCESOS_MISIONALES"/>
    <s v="Subsecretaría Ejecutiva"/>
    <s v="Secretaría Ejecutiva"/>
  </r>
  <r>
    <s v="JEP-300-2025"/>
    <s v="JEP-CSPO-300-2025"/>
    <s v="Laura Cuenca"/>
    <d v="2025-01-22T00:00:00"/>
    <s v="Elsa Viviana Atuesta Rojas"/>
    <s v="Contratos o convenios que no requieren pluralidad de ofertas"/>
    <s v="1. Prestación de servicios profesionales y de apoyo a la gestión"/>
    <s v="Cédula de Ciudadanía"/>
    <n v="63543703"/>
    <n v="9"/>
    <s v="Persona Natural"/>
    <s v="Bucaramang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Sandra Helena Narváez Ramirez; 35895987"/>
    <s v="N/A"/>
    <s v="N/A"/>
    <s v="Inversión"/>
    <n v="97315195"/>
    <n v="97315195"/>
    <s v="N/A"/>
    <n v="8536421"/>
    <s v="N/A"/>
    <n v="69625"/>
    <n v="94425"/>
    <x v="0"/>
    <d v="2025-01-24T00:00:00"/>
    <d v="2025-01-27T00:00:00"/>
    <s v="N/A"/>
    <s v="N/A"/>
    <s v="N/A"/>
    <s v="N/A"/>
    <s v="N/A"/>
    <n v="0"/>
    <s v="N/A"/>
    <n v="0"/>
    <s v="N/A"/>
    <n v="0"/>
    <s v="N/A"/>
    <n v="0"/>
    <s v="N/A"/>
    <n v="0"/>
    <s v="N/A"/>
    <n v="0"/>
    <x v="110"/>
    <n v="0"/>
    <n v="0"/>
    <n v="0"/>
    <n v="0"/>
    <d v="2025-12-31T00:00:00"/>
    <d v="2025-12-31T00:00:00"/>
    <n v="-6"/>
    <s v="N/A"/>
    <s v="Bucaramanga, con_x000a_desplazamientos por los departamentos de Santander, Norte de Santander, Tolima, Huila,_x000a_Cundinamarca, Boyacá, Bogotá y departamentos que conforman el Magdalena Medio"/>
    <s v="Cumplimiento"/>
    <s v="39-45-101033110"/>
    <s v="Seguros del Estado S.A."/>
    <d v="2025-01-24T00:00:00"/>
    <s v="24/01/2025 - 30/06/2026"/>
    <d v="2025-01-27T00:00:00"/>
    <s v="Ninguna"/>
    <x v="0"/>
    <s v="Ingreso"/>
    <s v="N/A"/>
    <s v="PSICOLOGÍA "/>
    <s v="N/A"/>
    <s v="Femenino "/>
    <s v="elsa.atuesta@jep.gov.co"/>
    <s v="https://community.secop.gov.co/Public/Tendering/ContractNoticePhases/View?PPI=CO1.PPI.36871852&amp;isFromPublicArea=True&amp;isModal=False"/>
    <s v="PARTICIPACIÓN_EFECTIVA_REPRESENTACIÓN_Y_DEFENSA_TÉCNICA"/>
    <s v="PROCESOS_MISIONALES"/>
    <s v="Subsecretaría Ejecutiva"/>
    <s v="Secretaría Ejecutiva"/>
  </r>
  <r>
    <s v="JEP-301-2025"/>
    <s v="JEP-CSPO-301-2025"/>
    <s v="Monica Muñoz"/>
    <d v="2025-01-22T00:00:00"/>
    <s v="Maria del Pilar Zuluaga Guerrero "/>
    <s v="Contratos o convenios que no requieren pluralidad de ofertas"/>
    <s v="1. Prestación de servicios profesionales y de apoyo a la gestión"/>
    <s v="Cédula de Ciudadanía"/>
    <n v="39764093"/>
    <n v="5"/>
    <s v="Persona Natural"/>
    <s v="Cajicá"/>
    <s v="Prestar servicios profesionales para apoyar a la Oficina Asesora de Enfoques Diferenciales en el desarrollo de la perspectiva interseccional y restaurativo de persona mayor,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110939350"/>
    <n v="110939350"/>
    <s v="N/A"/>
    <n v="9731522"/>
    <s v="N/A"/>
    <n v="68925"/>
    <n v="93725"/>
    <x v="0"/>
    <d v="2025-01-24T00:00:00"/>
    <d v="2025-01-27T00:00:00"/>
    <s v="N/A"/>
    <s v="N/A"/>
    <s v="N/A"/>
    <s v="N/A"/>
    <s v="N/A"/>
    <n v="0"/>
    <s v="N/A"/>
    <n v="0"/>
    <s v="N/A"/>
    <n v="0"/>
    <s v="N/A"/>
    <n v="0"/>
    <s v="N/A"/>
    <n v="0"/>
    <s v="N/A"/>
    <n v="0"/>
    <x v="127"/>
    <n v="0"/>
    <n v="0"/>
    <n v="0"/>
    <n v="0"/>
    <d v="2025-12-31T00:00:00"/>
    <d v="2025-12-31T00:00:00"/>
    <n v="-6"/>
    <s v="N/A"/>
    <s v="Bogotá D.C."/>
    <s v="Cumplimiento"/>
    <s v="33-47-101016012"/>
    <s v="Seguros del Estado S.A."/>
    <d v="2025-01-24T00:00:00"/>
    <s v="24/01/2025 - 30/06/2026"/>
    <d v="2025-01-24T00:00:00"/>
    <s v="Ninguna"/>
    <x v="0"/>
    <s v="Ingreso"/>
    <s v="N/A"/>
    <s v="GERONTOLOGÍA "/>
    <s v="N/A"/>
    <s v="Femenino "/>
    <s v="maria.zuluaga@jep.gov.co"/>
    <s v="https://community.secop.gov.co/Public/Tendering/ContractNoticePhases/View?PPI=CO1.PPI.36849221&amp;isFromPublicArea=True&amp;isModal=False"/>
    <s v="PARTICIPACIÓN_EFECTIVA_REPRESENTACIÓN_Y_DEFENSA_TÉCNICA"/>
    <s v="PROCESOS_MISIONALES"/>
    <s v="Subsecretaría Ejecutiva"/>
    <s v="Secretaría Ejecutiva"/>
  </r>
  <r>
    <s v="JEP-302-2025"/>
    <s v="JEP-CSPO-302-2025"/>
    <s v="Monica Muñoz"/>
    <d v="2025-01-22T00:00:00"/>
    <s v="Jheffryd Nicolas Moreno Gutierrez"/>
    <s v="Contratos o convenios que no requieren pluralidad de ofertas"/>
    <s v="1. Prestación de servicios profesionales y de apoyo a la gestión"/>
    <s v="Cédula de Ciudadanía"/>
    <n v="16376310"/>
    <n v="0"/>
    <s v="Persona Natural"/>
    <s v="Bogotá D.C."/>
    <s v="Prestar servicios profesionales para apoyar a la Oficina Asesora de Enfoques Diferenciales en el desarrollo de la estrategia para la implementación del enfoque diferencial de persona con discapacidad en articulación con el enfoque diferencial, desde la perspectiva interseccional y restaurativa, en el marco de los ejes de interés estratégicos de la JEP."/>
    <s v="Claudia Liliana Erazo Maldonado"/>
    <s v="Subsecretaría Ejecutiva"/>
    <s v="BB- Oficina Asesora de Enfoques Diferenciales"/>
    <s v="Eliana Fernanda Antonio Rosero"/>
    <n v="52517142"/>
    <s v="BB- Oficina de Enfoques Diferenciales"/>
    <s v="N/A"/>
    <s v="N/A"/>
    <s v="N/A"/>
    <s v="Inversión"/>
    <n v="97030648"/>
    <n v="97030648"/>
    <s v="N/A"/>
    <n v="8536421"/>
    <s v="N/A"/>
    <n v="72625"/>
    <n v="93825"/>
    <x v="0"/>
    <d v="2025-01-24T00:00:00"/>
    <d v="2025-01-27T00:00:00"/>
    <s v="N/A"/>
    <s v="N/A"/>
    <s v="N/A"/>
    <s v="N/A"/>
    <s v="N/A"/>
    <n v="0"/>
    <s v="N/A"/>
    <n v="0"/>
    <s v="N/A"/>
    <n v="0"/>
    <s v="N/A"/>
    <n v="0"/>
    <s v="N/A"/>
    <n v="0"/>
    <s v="N/A"/>
    <n v="0"/>
    <x v="155"/>
    <n v="0"/>
    <n v="0"/>
    <n v="0"/>
    <n v="0"/>
    <d v="2025-12-31T00:00:00"/>
    <d v="2025-12-31T00:00:00"/>
    <n v="-6"/>
    <s v="N/A"/>
    <s v="Bogotá D.C."/>
    <s v="Cumplimiento"/>
    <s v="21-45-101471233"/>
    <s v="Seguros del Estado S.A."/>
    <d v="2025-01-24T00:00:00"/>
    <s v="24/01/2025 - 01/07/2026"/>
    <d v="2025-01-24T00:00:00"/>
    <s v="Ninguna"/>
    <x v="0"/>
    <s v="Ingreso"/>
    <s v="N/A"/>
    <s v="LICENCIADO EN PSICOLOGÍA Y PEDAGOGÍA"/>
    <s v="N/A"/>
    <s v="Masculino"/>
    <s v="jheffryd.moreno@jep.gov.co"/>
    <s v="https://community.secop.gov.co/Public/Tendering/ContractNoticePhases/View?PPI=CO1.PPI.36867959&amp;isFromPublicArea=True&amp;isModal=False"/>
    <s v="PARTICIPACIÓN_EFECTIVA_REPRESENTACIÓN_Y_DEFENSA_TÉCNICA"/>
    <s v="PROCESOS_MISIONALES"/>
    <s v="Subsecretaría Ejecutiva"/>
    <s v="Secretaría Ejecutiva"/>
  </r>
  <r>
    <s v="JEP-304-2025"/>
    <s v="JEP-CSPO-304-2025"/>
    <s v="Carlos Torres"/>
    <d v="2025-01-22T00:00:00"/>
    <s v="Diana Marcela Cubillos Morales"/>
    <s v="Contratos o convenios que no requieren pluralidad de ofertas"/>
    <s v="1. Prestación de servicios profesionales y de apoyo a la gestión"/>
    <s v="Cédula de Ciudadanía"/>
    <n v="53932083"/>
    <n v="3"/>
    <s v="Persona Natural"/>
    <s v="Bogotá D.C."/>
    <s v="Prestar servicios profesionales para apoyar a la Subdirección de Talento Humano en la implementación, mantenimiento, mejora y cumplimiento de las actividades del Sistema de Gestión de Seguridad y Salud en el Trabajo (SG-SST)."/>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55287538"/>
    <n v="55287538"/>
    <s v="N/A"/>
    <n v="4951123"/>
    <s v="N/A"/>
    <n v="42425"/>
    <n v="97425"/>
    <x v="1"/>
    <d v="2025-01-27T00:00:00"/>
    <d v="2025-01-29T00:00:00"/>
    <s v="N/A"/>
    <s v="N/A"/>
    <s v="N/A"/>
    <s v="N/A"/>
    <s v="N/A"/>
    <n v="0"/>
    <s v="N/A"/>
    <n v="0"/>
    <s v="N/A"/>
    <n v="0"/>
    <s v="N/A"/>
    <n v="0"/>
    <s v="N/A"/>
    <n v="0"/>
    <s v="N/A"/>
    <n v="0"/>
    <x v="156"/>
    <n v="0"/>
    <n v="0"/>
    <n v="0"/>
    <n v="0"/>
    <d v="2025-12-31T00:00:00"/>
    <d v="2025-12-31T00:00:00"/>
    <n v="-6"/>
    <s v="N/A"/>
    <s v="Bogotá D.C."/>
    <s v="Cumplimiento"/>
    <s v="33-47-101016034"/>
    <s v="Seguros del Estado S.A."/>
    <d v="2025-01-27T00:00:00"/>
    <s v="27/01/2025 - 30/06/2026"/>
    <d v="2025-01-28T00:00:00"/>
    <s v="Ninguna"/>
    <x v="0"/>
    <s v="Ingreso"/>
    <s v="N/A"/>
    <s v="ADMINISTRACIÓN EN SALUD OCUPACIONAL "/>
    <s v="N/A"/>
    <s v="Femenino "/>
    <s v="diana.cubillosm@jep.gov.co"/>
    <s v="https://community.secop.gov.co/Public/Tendering/ContractNoticePhases/View?PPI=CO1.PPI.36857651&amp;isFromPublicArea=True&amp;isModal=False"/>
    <s v="GESTIÓN_DEL_TALENTO_HUMANO"/>
    <s v="PROCESOS_DE_GESTIÓN"/>
    <s v="Dirección Administrativa y Financiera"/>
    <s v="Secretaría Ejecutiva"/>
  </r>
  <r>
    <s v="JEP-305-2025"/>
    <s v="JEP-CSPO-305-2025"/>
    <s v="Miguel Salcedo"/>
    <d v="2025-01-22T00:00:00"/>
    <s v="Daniella Lozano Maldonado"/>
    <s v="Contratos o convenios que no requieren pluralidad de ofertas"/>
    <s v="1. Prestación de servicios profesionales y de apoyo a la gestión"/>
    <s v="Cédula de Ciudadanía"/>
    <n v="1032497324"/>
    <n v="1"/>
    <s v="Persona Natural"/>
    <s v="Bogotá D.C."/>
    <s v="Prestar servicios profesionales para apoyar a las presidencias de las secciones del tribunal para la paz en los procesos de mejoramiento de su gestión administrativa y excepcionalmente judicial."/>
    <s v="Jairo Ernesto Arias Orjuela"/>
    <s v="Dirección de Asuntos Jurídicos"/>
    <s v="F- Magistratura"/>
    <s v="Karen Milena Nieves Arias"/>
    <n v="11188802119"/>
    <s v="F- Magistratura"/>
    <s v="N/A"/>
    <s v="Presidencia SAR"/>
    <s v="Raúl Eduardo Sánchez Sánchez"/>
    <s v="Inversión"/>
    <n v="69247456"/>
    <n v="69247456"/>
    <s v="N/A"/>
    <n v="6146224"/>
    <s v="N/A"/>
    <n v="67525"/>
    <n v="102125"/>
    <x v="0"/>
    <d v="2025-01-27T00:00:00"/>
    <d v="2025-01-29T00:00:00"/>
    <s v="N/A"/>
    <s v="N/A"/>
    <s v="N/A"/>
    <s v="N/A"/>
    <s v="N/A"/>
    <n v="-16594806"/>
    <d v="2025-08-26T00:00:00"/>
    <n v="0"/>
    <s v="N/A"/>
    <n v="0"/>
    <s v="N/A"/>
    <n v="0"/>
    <s v="N/A"/>
    <n v="0"/>
    <s v="N/A"/>
    <n v="-78"/>
    <x v="157"/>
    <n v="0"/>
    <n v="0"/>
    <n v="0"/>
    <n v="0"/>
    <d v="2025-12-31T00:00:00"/>
    <d v="2025-10-14T00:00:00"/>
    <n v="-84"/>
    <s v="N/A"/>
    <s v="Bogotá D.C."/>
    <s v="Cumplimiento"/>
    <s v="96-47-101003375"/>
    <s v="Seguros del Estado S.A."/>
    <d v="2025-01-28T00:00:00"/>
    <s v="28/01/2025 - 04/07/2026"/>
    <d v="2025-01-29T00:00:00"/>
    <s v="Mediante otrosí Nº1 del 26/08/2025 se publicó la reducción en tiempo y valor del contrato JEP-305-2025"/>
    <x v="0"/>
    <s v="Reducción"/>
    <s v="N/A"/>
    <s v="DERECHO "/>
    <s v="N/A"/>
    <s v="Femenino "/>
    <s v="daniella.lozano@jep.gov.co"/>
    <s v="https://community.secop.gov.co/Public/Tendering/ContractNoticePhases/View?PPI=CO1.PPI.36871735&amp;isFromPublicArea=True&amp;isModal=False"/>
    <s v="JUDICIAL_ADVERSARIAL"/>
    <s v="PROCESOS_MISIONALES"/>
    <s v="Magistratura"/>
    <s v="Magistratura"/>
  </r>
  <r>
    <s v="JEP-306-2025"/>
    <s v="JEP-CSPO-306-2025"/>
    <s v="Cristian Orjuela"/>
    <d v="2025-01-22T00:00:00"/>
    <s v="Tatiana Paola Anaya Martelo"/>
    <s v="Contratos o convenios que no requieren pluralidad de ofertas"/>
    <s v="1. Prestación de servicios profesionales y de apoyo a la gestión"/>
    <s v="Cédula de Ciudadanía"/>
    <n v="1047394766"/>
    <n v="5"/>
    <s v="Persona Natural"/>
    <s v="Tocancipa"/>
    <s v="Prestar servicios profesionales para apoyar a la Subsecretaría Ejecutiva en la supervisión de las herramientas de información y generar los reportes que se requieran"/>
    <s v="Claudia Liliana Erazo Maldonado"/>
    <s v="Subsecretaría Ejecutiva"/>
    <s v="B- Subsecretaría Ejecutiva"/>
    <s v="Claudia Liliana Erazo Maldonado"/>
    <n v="52272737"/>
    <s v="B- Subsecretaría Ejecutiva"/>
    <s v="Eliana Fernanda Antonia Rosero; ; 52.517.142; 6 de mayo hasta 27 de mayo de 2025"/>
    <m/>
    <m/>
    <s v="Inversión"/>
    <n v="97315195"/>
    <n v="97315195"/>
    <s v="N/A"/>
    <n v="8536421"/>
    <s v="N/A"/>
    <n v="72825"/>
    <n v="90325"/>
    <x v="0"/>
    <d v="2025-01-24T00:00:00"/>
    <d v="2025-01-27T00:00:00"/>
    <s v="N/A"/>
    <s v="N/A"/>
    <s v="N/A"/>
    <s v="N/A"/>
    <s v="N/A"/>
    <n v="0"/>
    <s v="N/A"/>
    <n v="0"/>
    <s v="N/A"/>
    <n v="0"/>
    <s v="N/A"/>
    <n v="0"/>
    <s v="N/A"/>
    <n v="0"/>
    <s v="N/A"/>
    <n v="0"/>
    <x v="110"/>
    <n v="0"/>
    <n v="0"/>
    <n v="0"/>
    <n v="0"/>
    <d v="2025-12-31T00:00:00"/>
    <d v="2025-12-31T00:00:00"/>
    <n v="-6"/>
    <s v="N/A"/>
    <s v="Bogotá D.C."/>
    <s v="Cumplimiento"/>
    <s v="33-45-101133708"/>
    <s v="Seguros del Estado S.A."/>
    <d v="2025-01-24T00:00:00"/>
    <s v="24/01/2025 - 04/07/2026"/>
    <d v="2025-01-27T00:00:00"/>
    <s v="Ninguna"/>
    <x v="0"/>
    <s v="Ingreso"/>
    <s v="N/A"/>
    <s v="INGENIERÍA DE SISTEMAS"/>
    <s v="N/A"/>
    <s v="Femenino"/>
    <s v="Tatiana.Anaya@jep.gov.co"/>
    <s v="https://community.secop.gov.co/Public/Tendering/ContractNoticePhases/View?PPI=CO1.PPI.36851787&amp;isFromPublicArea=True&amp;isModal=False"/>
    <s v="PARTICIPACIÓN_EFECTIVA_REPRESENTACIÓN_Y_DEFENSA_TÉCNICA"/>
    <s v="PROCESOS_MISIONALES"/>
    <s v="Subsecretaría Ejecutiva"/>
    <s v="Secretaría Ejecutiva"/>
  </r>
  <r>
    <s v="JEP-307-2025"/>
    <s v="JEP-CSPO-307-2025"/>
    <s v="Cristian Orjuela"/>
    <d v="2025-01-22T00:00:00"/>
    <s v="Jenny Liliana Oliveros Leon"/>
    <s v="Contratos o convenios que no requieren pluralidad de ofertas"/>
    <s v="1. Prestación de servicios profesionales y de apoyo a la gestión"/>
    <s v="Cédula de Ciudadanía"/>
    <n v="46455939"/>
    <n v="0"/>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37941993"/>
    <n v="137941993"/>
    <s v="N/A"/>
    <n v="12100175"/>
    <s v="N/A"/>
    <n v="70925"/>
    <n v="90425"/>
    <x v="0"/>
    <d v="2025-01-24T00:00:00"/>
    <d v="2025-01-27T00:00:00"/>
    <s v="N/A"/>
    <s v="N/A"/>
    <s v="N/A"/>
    <s v="N/A"/>
    <s v="N/A"/>
    <n v="0"/>
    <s v="N/A"/>
    <n v="0"/>
    <s v="N/A"/>
    <n v="0"/>
    <s v="N/A"/>
    <n v="0"/>
    <s v="N/A"/>
    <n v="0"/>
    <s v="N/A"/>
    <n v="0"/>
    <x v="119"/>
    <n v="0"/>
    <n v="0"/>
    <n v="0"/>
    <n v="0"/>
    <d v="2025-12-31T00:00:00"/>
    <d v="2025-12-31T00:00:00"/>
    <n v="-6"/>
    <s v="N/A"/>
    <s v="Bogotá D.C."/>
    <s v="Cumplimiento"/>
    <s v="360-47-994000039394"/>
    <s v="Aseguradora Solidaria de Colombia "/>
    <d v="2025-01-24T00:00:00"/>
    <s v="24/01/2025 - 10/07/2026"/>
    <d v="2025-01-27T00:00:00"/>
    <s v="Ninguna"/>
    <x v="0"/>
    <s v="Ingreso"/>
    <s v="N/A"/>
    <s v="DERECHO "/>
    <s v="N/A"/>
    <s v="Femenino "/>
    <s v="jenny.oliveros@jep.gov.co"/>
    <s v="https://community.secop.gov.co/Public/Tendering/ContractNoticePhases/View?PPI=CO1.PPI.36861217&amp;isFromPublicArea=True&amp;isModal=False"/>
    <s v="PARTICIPACIÓN_EFECTIVA_REPRESENTACIÓN_Y_DEFENSA_TÉCNICA"/>
    <s v="PROCESOS_MISIONALES"/>
    <s v="Subsecretaría Ejecutiva"/>
    <s v="Secretaría Ejecutiva"/>
  </r>
  <r>
    <s v="JEP-308-2025"/>
    <s v="JEP-CSPO-308-2025"/>
    <s v="Cristian Orjuela"/>
    <d v="2025-01-22T00:00:00"/>
    <s v="Lizeth Paola Hernandez Peñuela"/>
    <s v="Contratos o convenios que no requieren pluralidad de ofertas"/>
    <s v="1. Prestación de servicios profesionales y de apoyo a la gestión"/>
    <s v="Cédula de Ciudadanía"/>
    <n v="1026565487"/>
    <n v="3"/>
    <s v="Persona Natural"/>
    <s v="Bogotá D.C."/>
    <s v="Prestar servicios profesionales para apoyar al grupo de relacionamiento y comunicaciones de la UIA en su ejecución para el posicionamiento, fortalecimiento y visibilización de grupos territoriales, garantizando un enfoque étnico, diferencial y territorial"/>
    <s v="Claudia Liliana Erazo Maldonado"/>
    <s v="Subsecretaría Ejecutiva"/>
    <s v="I- Unidad de Investigación y Acusación- UIA"/>
    <s v="Jairo Alfonso Barón Hernández"/>
    <n v="79455568"/>
    <s v="I- Unidad de Investigación y Acusación - UIA"/>
    <s v="N/A"/>
    <s v="N/A"/>
    <s v="N/A"/>
    <s v="Inversión"/>
    <n v="144988310"/>
    <n v="144988310"/>
    <s v="N/A"/>
    <n v="12463179"/>
    <s v="N/A"/>
    <n v="115525"/>
    <n v="90625"/>
    <x v="3"/>
    <d v="2025-01-24T00:00:00"/>
    <d v="2025-01-27T00:00:00"/>
    <s v="N/A"/>
    <s v="N/A"/>
    <s v="N/A"/>
    <s v="N/A"/>
    <s v="N/A"/>
    <n v="-37389537"/>
    <d v="2025-08-11T00:00:00"/>
    <n v="0"/>
    <s v="N/A"/>
    <n v="0"/>
    <s v="N/A"/>
    <n v="0"/>
    <s v="N/A"/>
    <n v="0"/>
    <s v="N/A"/>
    <n v="-78"/>
    <x v="140"/>
    <n v="0"/>
    <n v="0"/>
    <n v="0"/>
    <n v="0"/>
    <d v="2025-12-31T00:00:00"/>
    <d v="2025-10-14T00:00:00"/>
    <n v="-84"/>
    <s v="N/A"/>
    <s v="Bogotá D.C."/>
    <s v="Cumplimiento"/>
    <s v="37-47-101005280"/>
    <s v="Seguros del Estado S.A."/>
    <d v="2025-01-24T00:00:00"/>
    <s v="24/01/2025 - 30/06/2026"/>
    <d v="2025-01-24T00:00:00"/>
    <s v="Mediante otrosí Nº1 del 11/08/2025 se publicó la reducción en tiempo y valor del contrato JEP-308-2025"/>
    <x v="0"/>
    <s v="Reducción"/>
    <s v="N/A"/>
    <s v="COMUNICACIÓN SOCIAL "/>
    <s v="N/A"/>
    <s v="Femenino "/>
    <s v="lizeth.hernandez@jep.gov.co"/>
    <s v="https://community.secop.gov.co/Public/Tendering/ContractNoticePhases/View?PPI=CO1.PPI.36864610&amp;isFromPublicArea=True&amp;isModal=False"/>
    <s v="SOPORTE_PARA_LA_ADMINISTRACIÓN_DE_JUSTICIA"/>
    <s v="PROCESOS_MISIONALES"/>
    <s v="Unidad de Investigación y Acusación- UIA"/>
    <s v="Unidad de Investigación y Acusación- UIA"/>
  </r>
  <r>
    <s v="JEP-309-2025"/>
    <s v="JEP-CSPO-309-2025"/>
    <s v="Arinson Ruiz"/>
    <d v="2025-01-22T00:00:00"/>
    <s v="Oscar Andrés Abello Lozada"/>
    <s v="Contratos o convenios que no requieren pluralidad de ofertas"/>
    <s v="1. Prestación de servicios profesionales y de apoyo a la gestión"/>
    <s v="Cédula de Ciudadanía"/>
    <n v="14296260"/>
    <n v="1"/>
    <s v="Persona Natural"/>
    <s v="Ibagué"/>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325"/>
    <n v="89725"/>
    <x v="0"/>
    <d v="2025-01-24T00:00:00"/>
    <d v="2025-01-27T00:00:00"/>
    <s v="N/A"/>
    <s v="N/A"/>
    <s v="N/A"/>
    <s v="N/A"/>
    <s v="N/A"/>
    <n v="0"/>
    <s v="N/A"/>
    <n v="0"/>
    <s v="N/A"/>
    <n v="0"/>
    <s v="N/A"/>
    <n v="0"/>
    <s v="N/A"/>
    <n v="0"/>
    <s v="N/A"/>
    <n v="0"/>
    <x v="150"/>
    <n v="0"/>
    <n v="0"/>
    <n v="0"/>
    <n v="0"/>
    <d v="2025-12-31T00:00:00"/>
    <d v="2025-12-31T00:00:00"/>
    <n v="-6"/>
    <s v="N/A"/>
    <s v="Tolima"/>
    <s v="Cumplimiento"/>
    <s v="C-100091390"/>
    <s v="Comapñía Mundial de Seguros S.A."/>
    <d v="2025-01-27T00:00:00"/>
    <s v="24/01/2025 - 30/06/2026"/>
    <d v="2025-01-27T00:00:00"/>
    <s v="Ninguna"/>
    <x v="0"/>
    <s v="Ingreso"/>
    <s v="N/A"/>
    <s v="PSICOLOGÍA "/>
    <s v="N/A"/>
    <s v="Masculino"/>
    <s v="Oscar.Abello@jep.gov.co"/>
    <s v="https://community.secop.gov.co/Public/Tendering/ContractNoticePhases/View?PPI=CO1.PPI.36862694&amp;isFromPublicArea=True&amp;isModal=False"/>
    <s v="PARTICIPACIÓN_EFECTIVA_REPRESENTACIÓN_Y_DEFENSA_TÉCNICA"/>
    <s v="PROCESOS_MISIONALES"/>
    <s v="Subsecretaría Ejecutiva"/>
    <s v="Secretaría Ejecutiva"/>
  </r>
  <r>
    <s v="JEP-310-2025"/>
    <s v="JEP-CSPO-310-2025"/>
    <s v="Arinson Ruiz"/>
    <d v="2025-01-22T00:00:00"/>
    <s v="Bernardo Gomez Vasquez"/>
    <s v="Contratos o convenios que no requieren pluralidad de ofertas"/>
    <s v="1. Prestación de servicios profesionales y de apoyo a la gestión"/>
    <s v="Cédula de Ciudadanía"/>
    <n v="19494967"/>
    <n v="5"/>
    <s v="Persona Natural"/>
    <s v="Bogotá D.C."/>
    <s v="Prestar servicios profesionales especializados para brindar acompañamiento jurídico a la Secretaría Ejecutiva de la JEP, en la orientación para la expedición de conceptos y demás documentos que le sean solicitados, así como en el seguimiento jurídico de los asuntos que se constituyan en temas prioritarios y de alto impacto para la JEP"/>
    <s v="Jairo Ernesto Arias Orjuela"/>
    <s v="Dirección de Asuntos Jurídicos"/>
    <s v="A- Despacho Secretaría Ejecutiva"/>
    <s v="Jairo Ernesto Arias Orjuela"/>
    <n v="79542112"/>
    <s v="E- Dirección de Asuntos Jurídicos"/>
    <s v="N/A"/>
    <s v="N/A"/>
    <s v="N/A"/>
    <s v="Inversión"/>
    <n v="226900363"/>
    <n v="254650766"/>
    <s v="N/A"/>
    <n v="24485651"/>
    <s v="N/A"/>
    <n v="64425"/>
    <n v="100325"/>
    <x v="0"/>
    <d v="2025-01-27T00:00:00"/>
    <d v="2025-01-28T00:00:00"/>
    <s v="N/A"/>
    <s v="N/A"/>
    <s v="N/A"/>
    <s v="N/A"/>
    <s v="N/A"/>
    <n v="-27750403"/>
    <d v="2025-08-11T00:00:00"/>
    <n v="0"/>
    <s v="N/A"/>
    <n v="0"/>
    <s v="N/A"/>
    <n v="0"/>
    <s v="N/A"/>
    <n v="0"/>
    <s v="N/A"/>
    <n v="-26"/>
    <x v="158"/>
    <n v="0"/>
    <n v="0"/>
    <n v="0"/>
    <n v="0"/>
    <d v="2025-11-30T00:00:00"/>
    <d v="2025-11-04T00:00:00"/>
    <n v="-63"/>
    <s v="N/A"/>
    <s v="Bogotá D.C."/>
    <s v="Cumplimiento"/>
    <s v="33-47-101016045"/>
    <s v="Seguros del Estado S.A."/>
    <d v="2025-01-28T00:00:00"/>
    <s v="28/01/2025 - 05/06/2026"/>
    <d v="2025-01-28T00:00:00"/>
    <s v="Mediante otrosí Nº1 del 11/08/2025 se publicó la redución en tiempo y valor del contrato; Mediante otrosi Nº2 se modifico valor del contrato y se forma de pago 31/10/2025"/>
    <x v="0"/>
    <s v="Reducción"/>
    <s v="N/A"/>
    <s v="DERECHO "/>
    <s v="N/A"/>
    <s v="Masculino"/>
    <s v="bernardo.gomez@jep.gov.co"/>
    <s v="https://community.secop.gov.co/Public/Tendering/ContractNoticePhases/View?PPI=CO1.PPI.36859020&amp;isFromPublicArea=True&amp;isModal=False"/>
    <s v="GESTIÓN_JURÍDICA"/>
    <s v="PROCESOS_DE_GESTIÓN"/>
    <s v="Despacho Secretaría Ejecutiva"/>
    <s v="Secretaría Ejecutiva"/>
  </r>
  <r>
    <s v="JEP-311-2025"/>
    <s v="JEP-CSPO-311-2025"/>
    <s v="Nina Cardenas"/>
    <d v="2025-01-22T00:00:00"/>
    <s v="Margarita Maria Barreneche Ortiz"/>
    <s v="Contratos o convenios que no requieren pluralidad de ofertas"/>
    <s v="1. Prestación de servicios profesionales y de apoyo a la gestión"/>
    <s v="Cédula de Ciudadanía"/>
    <n v="37512294"/>
    <n v="0"/>
    <s v="Persona Natural"/>
    <s v="Bucaramanga"/>
    <s v="Prestar servicios profesionales para apoyar a la Dirección de la UIA en la ejecución, seguimiento y fortalecimiento de las acciones de participacion social, relacionamiento y comunicación, garantizando un enfoque metodológico participativo y territorial."/>
    <s v="Claudia Liliana Erazo Maldonado"/>
    <s v="Subsecretaría Ejecutiva"/>
    <s v="I- Unidad de Investigación y Acusación- UIA"/>
    <s v="Jairo Alfonso Barón Hernández"/>
    <n v="79455568"/>
    <s v="I- Unidad de Investigación y Acusación - UIA"/>
    <s v="N/A"/>
    <s v="N/A"/>
    <s v="N/A"/>
    <s v="Inversión"/>
    <n v="144988310"/>
    <n v="144988310"/>
    <s v="N/A"/>
    <n v="12463179"/>
    <s v="N/A"/>
    <n v="115225"/>
    <n v="96525"/>
    <x v="3"/>
    <d v="2025-01-24T00:00:00"/>
    <d v="2025-01-29T00:00:00"/>
    <s v="N/A"/>
    <s v="N/A"/>
    <s v="N/A"/>
    <s v="N/A"/>
    <s v="N/A"/>
    <n v="-38220415"/>
    <d v="2025-08-11T00:00:00"/>
    <n v="0"/>
    <s v="N/A"/>
    <n v="0"/>
    <s v="N/A"/>
    <n v="0"/>
    <s v="N/A"/>
    <n v="0"/>
    <s v="N/A"/>
    <n v="-78"/>
    <x v="159"/>
    <n v="0"/>
    <n v="0"/>
    <n v="0"/>
    <n v="0"/>
    <d v="2025-12-31T00:00:00"/>
    <d v="2025-10-14T00:00:00"/>
    <n v="-84"/>
    <s v="N/A"/>
    <s v="Bogotá D.C."/>
    <s v="Cumplimiento"/>
    <s v="25-47-101006313"/>
    <s v="Seguros del Estado S.A."/>
    <d v="2025-01-28T00:00:00"/>
    <s v="25/01/2025 - 30/06/2026"/>
    <d v="2025-01-28T00:00:00"/>
    <s v="En el acta de inicio el nombre quedo al revés; Mediante otrosí Nº1 del 11/08/2025 se publicó la reducción en tiempo y valor del contrato JEP-311-2025"/>
    <x v="0"/>
    <s v="Reducción"/>
    <s v="N/A"/>
    <s v="COMUNICACIÓN SOCIAL-ORGANIZACIONAL "/>
    <s v="N/A"/>
    <s v="Femenino "/>
    <s v="margarita.barreneche@jep.gov.co"/>
    <s v="https://community.secop.gov.co/Public/Tendering/ContractNoticePhases/View?PPI=CO1.PPI.36879491&amp;isFromPublicArea=True&amp;isModal=False"/>
    <s v="SOPORTE_PARA_LA_ADMINISTRACIÓN_DE_JUSTICIA"/>
    <s v="PROCESOS_MISIONALES"/>
    <s v="Unidad de Investigación y Acusación- UIA"/>
    <s v="Unidad de Investigación y Acusación- UIA"/>
  </r>
  <r>
    <s v="JEP-312-2025"/>
    <s v="JEP-CSPO-312-2025"/>
    <s v="Nina Cardenas"/>
    <d v="2025-01-22T00:00:00"/>
    <s v="Rudy Sigifredo Renteria Gutierrez"/>
    <s v="Contratos o convenios que no requieren pluralidad de ofertas"/>
    <s v="1. Prestación de servicios profesionales y de apoyo a la gestión"/>
    <s v="Cédula de Ciudadanía"/>
    <n v="17690666"/>
    <n v="6"/>
    <s v="Persona Natural"/>
    <s v="Florenci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7315195"/>
    <n v="97315195"/>
    <s v="N/A"/>
    <n v="8536421"/>
    <s v="N/A"/>
    <n v="72325"/>
    <n v="93625"/>
    <x v="0"/>
    <d v="2025-01-24T00:00:00"/>
    <d v="2025-01-27T00:00:00"/>
    <s v="N/A"/>
    <s v="N/A"/>
    <s v="N/A"/>
    <s v="N/A"/>
    <s v="N/A"/>
    <n v="0"/>
    <s v="N/A"/>
    <n v="0"/>
    <s v="N/A"/>
    <n v="0"/>
    <s v="N/A"/>
    <n v="0"/>
    <s v="N/A"/>
    <n v="0"/>
    <s v="N/A"/>
    <n v="0"/>
    <x v="110"/>
    <n v="0"/>
    <n v="0"/>
    <n v="0"/>
    <n v="0"/>
    <d v="2025-12-31T00:00:00"/>
    <d v="2025-12-31T00:00:00"/>
    <n v="-6"/>
    <s v="N/A"/>
    <s v="Caquetá"/>
    <s v="Cumplimiento"/>
    <s v="360-47-994000039322"/>
    <s v="Aseguradora Solidaria de Colombia "/>
    <d v="2025-01-24T00:00:00"/>
    <s v="24/01/2025 - 03/07/2026"/>
    <d v="2025-01-24T00:00:00"/>
    <s v="Ninguna"/>
    <x v="0"/>
    <s v="Ingreso"/>
    <s v="N/A"/>
    <s v="DERECHO "/>
    <s v="N/A"/>
    <s v="Masculino"/>
    <s v="rudy.renteria@jep.gov.co"/>
    <s v="https://community.secop.gov.co/Public/Tendering/ContractNoticePhases/View?PPI=CO1.PPI.36880074&amp;isFromPublicArea=True&amp;isModal=False"/>
    <s v="PARTICIPACIÓN_EFECTIVA_REPRESENTACIÓN_Y_DEFENSA_TÉCNICA"/>
    <s v="PROCESOS_MISIONALES"/>
    <s v="Subsecretaría Ejecutiva"/>
    <s v="Secretaría Ejecutiva"/>
  </r>
  <r>
    <s v="JEP-313-2025"/>
    <s v="JEP-CSPO-313-2025"/>
    <s v="Laura Paredes"/>
    <d v="2025-01-22T00:00:00"/>
    <s v="Edson Jhair Rico Carvajal"/>
    <s v="Contratos o convenios que no requieren pluralidad de ofertas"/>
    <s v="1. Prestación de servicios profesionales y de apoyo a la gestión"/>
    <s v="Cédula de Ciudadanía"/>
    <n v="1032365294"/>
    <n v="2"/>
    <s v="Persona Natural"/>
    <s v="Bogotá D.C."/>
    <s v="Prestar servicios profesionales para apoyar a la Oficina Asesora de Atención a Víctimas en el análisis de las decisiones judiciales para la elaboración de lineamientos jurídicos ajustados a la normativa vigente y etapas procesales, que faciliten la orientación, asesoría y pedagogía en el desarrollo de la labor misional de garantizar la participación de las víctimas en los procesos judiciales y no judiciales en la JEP."/>
    <s v="Claudia Liliana Erazo Maldonado"/>
    <s v="Subsecretaría Ejecutiva"/>
    <s v="BB- Oficina Asesora de Atención a Victimas "/>
    <s v="Claudia Viviana Ferro Buitrago"/>
    <n v="52032888"/>
    <s v="BB- Oficina de Atención a Victimas "/>
    <s v="Sandra Helena Narváez Ramirez; 35895987"/>
    <s v="N/A"/>
    <s v="N/A"/>
    <s v="Inversión"/>
    <n v="110939350"/>
    <n v="110939350"/>
    <s v="N/A"/>
    <n v="9731522"/>
    <s v="N/A"/>
    <n v="69925"/>
    <n v="94525"/>
    <x v="0"/>
    <d v="2025-01-24T00:00:00"/>
    <d v="2025-01-28T00:00:00"/>
    <s v="N/A"/>
    <s v="N/A"/>
    <s v="N/A"/>
    <s v="N/A"/>
    <s v="N/A"/>
    <n v="0"/>
    <s v="N/A"/>
    <n v="0"/>
    <s v="N/A"/>
    <n v="0"/>
    <s v="N/A"/>
    <n v="0"/>
    <s v="N/A"/>
    <n v="0"/>
    <s v="N/A"/>
    <n v="0"/>
    <x v="127"/>
    <n v="0"/>
    <n v="0"/>
    <n v="0"/>
    <n v="0"/>
    <d v="2025-12-31T00:00:00"/>
    <d v="2025-12-31T00:00:00"/>
    <n v="-6"/>
    <s v="N/A"/>
    <s v="Bogotá D.C."/>
    <s v="Cumplimiento"/>
    <s v="25-45-101049749"/>
    <s v="Seguros del Estado S.A."/>
    <d v="2025-01-27T00:00:00"/>
    <s v="27/01/2025 - 01/07/2026"/>
    <d v="2025-01-27T00:00:00"/>
    <s v="Ninguna"/>
    <x v="0"/>
    <s v="Ingreso"/>
    <s v="N/A"/>
    <s v="DERECHO "/>
    <s v="N/A"/>
    <s v="Masculino"/>
    <s v="Edson.Rico@jep.gov.co"/>
    <s v="https://community.secop.gov.co/Public/Tendering/ContractNoticePhases/View?PPI=CO1.PPI.36875262&amp;isFromPublicArea=True&amp;isModal=False"/>
    <s v="PARTICIPACIÓN_EFECTIVA_REPRESENTACIÓN_Y_DEFENSA_TÉCNICA"/>
    <s v="PROCESOS_MISIONALES"/>
    <s v="Subsecretaría Ejecutiva"/>
    <s v="Secretaría Ejecutiva"/>
  </r>
  <r>
    <s v="JEP-314-2025"/>
    <s v="JEP-CSPO-314-2025"/>
    <s v="Nina Cardenas"/>
    <d v="2025-01-22T00:00:00"/>
    <s v="Cesar Nicolas Peña Aragón"/>
    <s v="Contratos o convenios que no requieren pluralidad de ofertas"/>
    <s v="1. Prestación de servicios profesionales y de apoyo a la gestión"/>
    <s v="Cédula de Ciudadanía"/>
    <n v="1019024361"/>
    <n v="8"/>
    <s v="Persona Natural"/>
    <s v="Bogotá D.C."/>
    <s v="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Claudia Liliana Erazo Maldonado"/>
    <s v="Subsecretaría Ejecutiva"/>
    <s v="AA- Oficina Asesora de Monitoreo Integral"/>
    <s v="Gladys Celeide Prada Pardo"/>
    <n v="60335962"/>
    <s v="AA- Oficina Asesora de Monitoreo Integral"/>
    <s v="N/A"/>
    <s v="N/A"/>
    <s v="N/A"/>
    <s v="Inversión"/>
    <n v="147480944"/>
    <n v="147480944"/>
    <s v="N/A"/>
    <n v="12463179"/>
    <s v="N/A"/>
    <n v="48025"/>
    <n v="96425"/>
    <x v="0"/>
    <d v="2025-01-24T00:00:00"/>
    <d v="2025-02-03T00:00:00"/>
    <s v="N/A"/>
    <s v="N/A"/>
    <s v="N/A"/>
    <s v="N/A"/>
    <s v="N/A"/>
    <n v="0"/>
    <s v="N/A"/>
    <n v="0"/>
    <s v="N/A"/>
    <n v="0"/>
    <s v="N/A"/>
    <n v="0"/>
    <s v="N/A"/>
    <n v="0"/>
    <s v="N/A"/>
    <n v="0"/>
    <x v="160"/>
    <n v="0"/>
    <n v="0"/>
    <n v="0"/>
    <n v="0"/>
    <d v="2025-12-31T00:00:00"/>
    <d v="2025-12-31T00:00:00"/>
    <n v="-6"/>
    <s v="N/A"/>
    <s v="Bogotá D.C."/>
    <s v="Cumplimiento"/>
    <s v="11-47-101029467"/>
    <s v="Seguros del Estado S.A."/>
    <d v="2025-01-27T00:00:00"/>
    <s v="24/01/2025 - 03/07/2026"/>
    <d v="2025-01-28T00:00:00"/>
    <s v="Ninguna"/>
    <x v="0"/>
    <s v="Ingreso"/>
    <s v="N/A"/>
    <s v="CIENCIAS POLITICAS"/>
    <s v="N/A"/>
    <s v="Masculino"/>
    <s v="cesar.pena@jep.gov.co"/>
    <s v="https://community.secop.gov.co/Public/Tendering/ContractNoticePhases/View?PPI=CO1.PPI.36878922&amp;isFromPublicArea=True&amp;isModal=False"/>
    <s v="ENFOQUE_RESTAURATIVO"/>
    <s v="PROCESOS_MISIONALES"/>
    <s v="Subdirección del Sistema de Justicia Restaurativa"/>
    <s v="Secretaría Ejecutiva"/>
  </r>
  <r>
    <s v="JEP-315-2025"/>
    <s v="JEP-CSPO-315-2025"/>
    <s v="Arinson Ruiz"/>
    <d v="2025-01-22T00:00:00"/>
    <s v="Minerva Maria Machado Perez "/>
    <s v="Contratos o convenios que no requieren pluralidad de ofertas"/>
    <s v="1. Prestación de servicios profesionales y de apoyo a la gestión"/>
    <s v="Cédula de Ciudadanía"/>
    <n v="22506327"/>
    <n v="6"/>
    <s v="Persona Natural"/>
    <s v="Barranquilla "/>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5323366"/>
    <n v="95323366"/>
    <s v="N/A"/>
    <n v="8536421"/>
    <s v="N/A"/>
    <n v="79825"/>
    <n v="94925"/>
    <x v="0"/>
    <d v="2025-01-24T00:00:00"/>
    <d v="2025-01-28T00:00:00"/>
    <s v="N/A"/>
    <s v="N/A"/>
    <s v="N/A"/>
    <s v="N/A"/>
    <s v="N/A"/>
    <n v="0"/>
    <s v="N/A"/>
    <n v="0"/>
    <s v="N/A"/>
    <n v="0"/>
    <s v="N/A"/>
    <n v="0"/>
    <s v="N/A"/>
    <n v="0"/>
    <s v="N/A"/>
    <n v="0"/>
    <x v="150"/>
    <n v="0"/>
    <n v="0"/>
    <n v="0"/>
    <n v="0"/>
    <d v="2025-12-31T00:00:00"/>
    <d v="2025-12-31T00:00:00"/>
    <n v="-6"/>
    <s v="N/A"/>
    <s v="Atlántico, Bolívar y_x000a_Magdalena"/>
    <s v="Cumplimiento"/>
    <s v="25-47-101006318"/>
    <s v="Seguros del Estado S.A."/>
    <d v="2025-01-27T00:00:00"/>
    <s v="27/01/2025 - 01/07/2026"/>
    <d v="2025-01-27T00:00:00"/>
    <s v="Ninguna"/>
    <x v="0"/>
    <s v="Ingreso"/>
    <s v="N/A"/>
    <s v="DERECHO "/>
    <s v="N/A"/>
    <s v="Femenino "/>
    <s v="minerva.machado@jep.gov.co"/>
    <s v="https://community.secop.gov.co/Public/Tendering/ContractNoticePhases/View?PPI=CO1.PPI.36867465&amp;isFromPublicArea=True&amp;isModal=False"/>
    <s v="PARTICIPACIÓN_EFECTIVA_REPRESENTACIÓN_Y_DEFENSA_TÉCNICA"/>
    <s v="PROCESOS_MISIONALES"/>
    <s v="Subsecretaría Ejecutiva"/>
    <s v="Secretaría Ejecutiva"/>
  </r>
  <r>
    <s v="JEP-316-2025"/>
    <s v="JEP-CSPO-316-2025"/>
    <s v="Laura Cuenca"/>
    <d v="2025-01-22T00:00:00"/>
    <s v="Tania Camila Pinilla Bravo"/>
    <s v="Contratos o convenios que no requieren pluralidad de ofertas"/>
    <s v="1. Prestación de servicios profesionales y de apoyo a la gestión"/>
    <s v="Cédula de Ciudadanía"/>
    <n v="1083901408"/>
    <n v="0"/>
    <s v="Persona Natural"/>
    <s v="Pitalito"/>
    <s v="Prestar servicios profesionales para apoyar a la Oficina Asesora de Atención a Víctimas en la orientación, asesoría, acompañamiento e implementación de lineamientos técnicos, jurídicos y pedagógicos que permitan y faciliten la participación de las víctimas en las instancias judiciales y no judiciales en la JEP, desde los enfoques diferenciales y el enfoque restaurativo"/>
    <s v="Gloria Patricia Cala Navarro (Encargada)"/>
    <s v="Subsecretaría Ejecutiva"/>
    <s v="BB- Oficina Asesora de Atención a Victimas "/>
    <s v="Claudia Viviana Ferro Buitrago"/>
    <n v="52032888"/>
    <s v="BB- Oficina de Atención a Victimas "/>
    <s v="N/A"/>
    <s v="N/A"/>
    <s v="N/A"/>
    <s v="Inversión"/>
    <n v="97315195"/>
    <n v="97315195"/>
    <s v="N/A"/>
    <n v="8536421"/>
    <s v="N/A"/>
    <n v="70025"/>
    <n v="107625"/>
    <x v="0"/>
    <d v="2025-01-29T00:00:00"/>
    <d v="2025-02-03T00:00:00"/>
    <s v="N/A"/>
    <s v="N/A"/>
    <s v="N/A"/>
    <s v="N/A"/>
    <s v="N/A"/>
    <n v="0"/>
    <s v="N/A"/>
    <n v="0"/>
    <s v="N/A"/>
    <n v="0"/>
    <s v="N/A"/>
    <n v="0"/>
    <s v="N/A"/>
    <n v="0"/>
    <s v="N/A"/>
    <n v="0"/>
    <x v="110"/>
    <n v="0"/>
    <n v="0"/>
    <n v="0"/>
    <n v="0"/>
    <d v="2025-12-31T00:00:00"/>
    <d v="2025-12-31T00:00:00"/>
    <n v="-6"/>
    <s v="N/A"/>
    <s v="Neiva, con desplazamientos por_x000a_los departamentos de Tolima, Huila, Cundinamarca, Boyacá, Santander, Norte de Santander,_x000a_Bogotá y departamentos que conforman el Magdalena Medio"/>
    <s v="Cumplimiento"/>
    <s v="360-47-994000039968"/>
    <s v="Aseguradora Solidaria de Colombia "/>
    <d v="2025-01-30T00:00:00"/>
    <s v="29/01/2025 - 08/07/2026"/>
    <d v="2025-02-01T00:00:00"/>
    <s v="Ninguna"/>
    <x v="0"/>
    <s v="Ingreso"/>
    <s v="N/A"/>
    <s v="DERECHO "/>
    <s v="N/A"/>
    <s v="Femenino "/>
    <s v="tania.pinilla@jep.gov.co"/>
    <s v="https://community.secop.gov.co/Public/Tendering/ContractNoticePhases/View?PPI=CO1.PPI.36884025&amp;isFromPublicArea=True&amp;isModal=False"/>
    <s v="PARTICIPACIÓN_EFECTIVA_REPRESENTACIÓN_Y_DEFENSA_TÉCNICA"/>
    <s v="PROCESOS_MISIONALES"/>
    <s v="Subsecretaría Ejecutiva"/>
    <s v="Secretaría Ejecutiva"/>
  </r>
  <r>
    <s v="JEP-317-2025"/>
    <s v="JEP-CSPO-317-2025"/>
    <s v="Laura Paredes"/>
    <d v="2025-01-23T00:00:00"/>
    <s v="Camilo Andrés Caicedo Durán"/>
    <s v="Contratos o convenios que no requieren pluralidad de ofertas"/>
    <s v="1. Prestación de servicios profesionales y de apoyo a la gestión"/>
    <s v="Cédula de Ciudadanía"/>
    <n v="1019134629"/>
    <n v="8"/>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Sandra Helena Narváez Ramirez; 35895987"/>
    <s v="N/A"/>
    <s v="N/A"/>
    <s v="Inversión"/>
    <n v="70066952"/>
    <n v="70066952"/>
    <s v="N/A"/>
    <n v="6146224"/>
    <s v="N/A"/>
    <n v="72725"/>
    <n v="99125"/>
    <x v="0"/>
    <d v="2025-01-24T00:00:00"/>
    <d v="2025-01-28T00:00:00"/>
    <s v="N/A"/>
    <s v="N/A"/>
    <s v="N/A"/>
    <s v="N/A"/>
    <s v="N/A"/>
    <n v="0"/>
    <s v="N/A"/>
    <n v="0"/>
    <s v="N/A"/>
    <n v="0"/>
    <s v="N/A"/>
    <n v="0"/>
    <s v="N/A"/>
    <n v="0"/>
    <s v="N/A"/>
    <n v="0"/>
    <x v="104"/>
    <n v="0"/>
    <n v="0"/>
    <n v="0"/>
    <n v="0"/>
    <d v="2025-12-31T00:00:00"/>
    <d v="2025-12-31T00:00:00"/>
    <n v="-6"/>
    <s v="N/A"/>
    <s v="Bogotá D.C."/>
    <s v="Cumplimiento"/>
    <s v="33-45-101133777"/>
    <s v="Seguros del Estado S.A."/>
    <d v="2025-01-27T00:00:00"/>
    <s v="24/01/2025 - 02/07/2026"/>
    <d v="2025-01-28T00:00:00"/>
    <s v="Ninguna"/>
    <x v="0"/>
    <s v="Ingreso"/>
    <s v="N/A"/>
    <s v="DERECHO "/>
    <s v="N/A"/>
    <s v="Masculino"/>
    <s v="camilo.caicedo@jep.gov.co"/>
    <s v="https://community.secop.gov.co/Public/Tendering/ContractNoticePhases/View?PPI=CO1.PPI.36891355&amp;isFromPublicArea=True&amp;isModal=False"/>
    <s v="PARTICIPACIÓN_EFECTIVA_REPRESENTACIÓN_Y_DEFENSA_TÉCNICA"/>
    <s v="PROCESOS_MISIONALES"/>
    <s v="Subsecretaría Ejecutiva"/>
    <s v="Secretaría Ejecutiva"/>
  </r>
  <r>
    <s v="JEP-318-2025"/>
    <s v="JEP-CSPO-318-2025"/>
    <s v="Jairo Cuellar"/>
    <d v="2025-01-23T00:00:00"/>
    <s v="Juan David Villalba Cruz "/>
    <s v="Contratos o convenios que no requieren pluralidad de ofertas"/>
    <s v="1. Prestación de servicios profesionales y de apoyo a la gestión"/>
    <s v="Cédula de Ciudadanía"/>
    <n v="1020758960"/>
    <n v="3"/>
    <s v="Persona Natural"/>
    <s v="Bogotá D.C."/>
    <s v="Prestar servicios profesionales para apoyar y acompañar  conceptual y técnicamente el componente de representación judicial a las víctima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131546268"/>
    <n v="131546268"/>
    <s v="N/A"/>
    <n v="11780263"/>
    <s v="N/A"/>
    <n v="86825"/>
    <n v="96325"/>
    <x v="0"/>
    <d v="2025-01-24T00:00:00"/>
    <d v="2025-01-28T00:00:00"/>
    <s v="N/A"/>
    <s v="N/A"/>
    <s v="N/A"/>
    <s v="N/A"/>
    <s v="N/A"/>
    <n v="0"/>
    <s v="N/A"/>
    <n v="0"/>
    <s v="N/A"/>
    <n v="0"/>
    <s v="N/A"/>
    <n v="0"/>
    <s v="N/A"/>
    <n v="0"/>
    <s v="N/A"/>
    <n v="-184"/>
    <x v="161"/>
    <n v="0"/>
    <n v="0"/>
    <n v="0"/>
    <n v="0"/>
    <d v="2025-12-31T00:00:00"/>
    <d v="2025-06-30T00:00:00"/>
    <n v="-190"/>
    <d v="2025-06-30T00:00:00"/>
    <s v="Bogotá D.C."/>
    <s v="Cumplimiento"/>
    <s v="21-47-101044568"/>
    <s v="Seguros del Estado S.A."/>
    <d v="2025-01-27T00:00:00"/>
    <s v="27/01/2025 - 30/06/2026"/>
    <d v="2025-01-28T00:00:00"/>
    <s v="EL 30/06/2025 se publicó el acta de terminación anticipada por mutuo acuerdo."/>
    <x v="0"/>
    <s v="Terminación anticipada"/>
    <s v="N/A"/>
    <s v="DERECHO "/>
    <s v="N/A"/>
    <s v="Masculino"/>
    <s v="juan.villalba@jep.gov.co"/>
    <s v="https://community.secop.gov.co/Public/Tendering/ContractNoticePhases/View?PPI=CO1.PPI.36888119&amp;isFromPublicArea=True&amp;isModal=False"/>
    <s v="PARTICIPACIÓN_EFECTIVA_REPRESENTACIÓN_Y_DEFENSA_TÉCNICA"/>
    <s v="PROCESOS_MISIONALES"/>
    <s v="Subsecretaría Ejecutiva"/>
    <s v="Secretaría Ejecutiva"/>
  </r>
  <r>
    <s v="JEP-319-2025"/>
    <s v="JEP-CSPO-319-2025"/>
    <s v="Nina Cardenas"/>
    <d v="2025-01-23T00:00:00"/>
    <s v="Olga Natalia Zambrano Barrera"/>
    <s v="Contratos o convenios que no requieren pluralidad de ofertas"/>
    <s v="1. Prestación de servicios profesionales y de apoyo a la gestión"/>
    <s v="Cédula de Ciudadanía"/>
    <n v="1055314511"/>
    <n v="1"/>
    <s v="Persona Natural"/>
    <s v="Bogotá D.C."/>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0066952"/>
    <n v="70066952"/>
    <s v="N/A"/>
    <n v="6146224"/>
    <s v="N/A"/>
    <n v="75425"/>
    <n v="95525"/>
    <x v="0"/>
    <d v="2025-01-24T00:00:00"/>
    <d v="2025-01-29T00:00:00"/>
    <s v="N/A"/>
    <s v="N/A"/>
    <s v="N/A"/>
    <s v="N/A"/>
    <s v="N/A"/>
    <n v="0"/>
    <s v="N/A"/>
    <n v="0"/>
    <s v="N/A"/>
    <n v="0"/>
    <s v="N/A"/>
    <n v="0"/>
    <s v="N/A"/>
    <n v="0"/>
    <s v="N/A"/>
    <n v="0"/>
    <x v="104"/>
    <n v="0"/>
    <n v="0"/>
    <n v="0"/>
    <n v="0"/>
    <d v="2025-12-31T00:00:00"/>
    <d v="2025-12-31T00:00:00"/>
    <n v="-6"/>
    <s v="N/A"/>
    <s v="Bogotá D.C."/>
    <s v="Cumplimiento"/>
    <s v="14-47-101038750"/>
    <s v="Seguros del Estado S.A."/>
    <d v="2025-01-27T00:00:00"/>
    <s v="23/01/2025 - 30/06/2026"/>
    <d v="2025-01-28T00:00:00"/>
    <s v="Ninguna"/>
    <x v="0"/>
    <s v="Ingreso"/>
    <s v="N/A"/>
    <s v="DERECHO "/>
    <s v="N/A"/>
    <s v="Femenino "/>
    <s v="olga.zambrano@jep.gov.co"/>
    <s v="https://community.secop.gov.co/Public/Tendering/ContractNoticePhases/View?PPI=CO1.PPI.36888119&amp;isFromPublicArea=True&amp;isModal=False"/>
    <s v="PARTICIPACIÓN_EFECTIVA_REPRESENTACIÓN_Y_DEFENSA_TÉCNICA"/>
    <s v="PROCESOS_MISIONALES"/>
    <s v="Subsecretaría Ejecutiva"/>
    <s v="Secretaría Ejecutiva"/>
  </r>
  <r>
    <s v="JEP-320-2025"/>
    <s v="JEP-CSPO-320-2025"/>
    <s v="Mateo Ávila"/>
    <d v="2025-01-23T00:00:00"/>
    <s v="Leidy Carolina Ortiz Roncallo"/>
    <s v="Contratos o convenios que no requieren pluralidad de ofertas"/>
    <s v="1. Prestación de servicios profesionales y de apoyo a la gestión"/>
    <s v="Cédula de Ciudadanía"/>
    <n v="1010121693"/>
    <n v="0"/>
    <s v="Persona Natural"/>
    <s v="Bogotá D.C."/>
    <s v="Prestar servicios profesionales para apoyar y asistir a la Secretaría Ejecutiva en la elaboración de respuestas y seguimiento a los requerimientos de contenido jurídico, y demás asuntos de su competencia, en el marco de las actividades de la JEP."/>
    <s v="Jairo Ernesto Arias Orjuela"/>
    <s v="Dirección de Asuntos Jurídicos"/>
    <s v="EE- Oficina Asesora de Conceptos y Representación Jurídica"/>
    <s v="Carlos Iván Castro Sabbagh"/>
    <n v="79688825"/>
    <s v="EE- Oficina Asesora de Conceptos y Representación Jurídica"/>
    <s v="N/A"/>
    <s v="N/A"/>
    <s v="N/A"/>
    <s v="Inversión"/>
    <n v="86786945"/>
    <n v="86786945"/>
    <s v="N/A"/>
    <n v="8536421"/>
    <s v="N/A"/>
    <n v="86025"/>
    <n v="94725"/>
    <x v="2"/>
    <d v="2025-01-24T00:00:00"/>
    <d v="2025-01-27T00:00:00"/>
    <s v="N/A"/>
    <s v="N/A"/>
    <s v="N/A"/>
    <s v="N/A"/>
    <s v="N/A"/>
    <n v="8536421"/>
    <d v="2025-11-28T00:00:00"/>
    <n v="0"/>
    <s v="N/A"/>
    <n v="0"/>
    <s v="N/A"/>
    <n v="0"/>
    <s v="N/A"/>
    <n v="1"/>
    <d v="2025-11-28T00:00:00"/>
    <n v="31"/>
    <x v="150"/>
    <n v="0"/>
    <n v="0"/>
    <n v="0"/>
    <n v="0"/>
    <d v="2025-11-30T00:00:00"/>
    <d v="2025-12-31T00:00:00"/>
    <n v="-6"/>
    <s v="N/A"/>
    <s v="Bogotá D.C."/>
    <s v="Cumplimiento"/>
    <s v="33-47-101016016 "/>
    <s v="Seguros del Estado S.A."/>
    <d v="2025-01-24T00:00:00"/>
    <s v="24/01/2025 - 05/06/2026"/>
    <d v="2025-01-27T00:00:00"/>
    <s v="Mediante otrosí Nº1 del 28/11/2025 se adiciono el valor de  $8.536.421  y se prorrogó hasta el 31/12/2025"/>
    <x v="0"/>
    <s v="Adición; Prorróga"/>
    <s v="N/A"/>
    <s v="DERECHO "/>
    <s v="N/A"/>
    <s v="Femenino "/>
    <s v="leidy.ortiz@jep.gov.co"/>
    <s v="https://community.secop.gov.co/Public/Tendering/ContractNoticePhases/View?PPI=CO1.PPI.36897799&amp;isFromPublicArea=True&amp;isModal=False"/>
    <s v="GESTIÓN_JURÍDICA"/>
    <s v="PROCESOS_DE_GESTIÓN"/>
    <s v="Dirección de Asuntos Jurídicos"/>
    <s v="Secretaría Ejecutiva"/>
  </r>
  <r>
    <s v="JEP-321-2025"/>
    <s v="JEP-CSPO-321-2025"/>
    <s v="Mateo Ávila"/>
    <d v="2025-01-23T00:00:00"/>
    <s v="Carlos Arturo Orjuela Góngora"/>
    <s v="Contratos o convenios que no requieren pluralidad de ofertas"/>
    <s v="1. Prestación de servicios profesionales y de apoyo a la gestión"/>
    <s v="Cédula de Ciudadanía"/>
    <n v="17174115"/>
    <n v="7"/>
    <s v="Persona Natural"/>
    <s v="Bogotá D.C."/>
    <s v="Prestar servicios profesionales para asistir y acompañar en temas Jurídicos en el proceso ordinario iniciado por Néstor Raúl Correa Henao contra la Jurisdicción Especial para la Paz, ante la jurisdicción de lo contencioso administrativo."/>
    <s v="Jairo Ernesto Arias Orjuela"/>
    <s v="Dirección de Asuntos Jurídicos"/>
    <s v="EE- Oficina Asesora de Conceptos y Representación Jurídica"/>
    <s v="Carlos Iván Castro Sabbagh"/>
    <n v="79688825"/>
    <s v="EE- Oficina Asesora de Conceptos y Representación Jurídica"/>
    <s v="N/A"/>
    <s v="N/A"/>
    <s v="N/A"/>
    <s v="Inversión"/>
    <n v="35700000"/>
    <n v="35700000"/>
    <s v="N/A"/>
    <s v="N/A"/>
    <s v="N/A"/>
    <n v="80025"/>
    <n v="112425"/>
    <x v="0"/>
    <d v="2025-01-31T00:00:00"/>
    <d v="2025-02-05T00:00:00"/>
    <s v="N/A"/>
    <s v="N/A"/>
    <s v="N/A"/>
    <s v="N/A"/>
    <s v="N/A"/>
    <n v="0"/>
    <s v="N/A"/>
    <n v="0"/>
    <s v="N/A"/>
    <n v="0"/>
    <s v="N/A"/>
    <n v="0"/>
    <s v="N/A"/>
    <n v="0"/>
    <s v="N/A"/>
    <n v="-205"/>
    <x v="162"/>
    <n v="0"/>
    <n v="0"/>
    <n v="0"/>
    <n v="0"/>
    <d v="2025-11-30T00:00:00"/>
    <d v="2025-05-09T00:00:00"/>
    <n v="-242"/>
    <d v="2025-05-13T00:00:00"/>
    <s v="Bogotá D.C."/>
    <s v="Cumplimiento"/>
    <s v="CBC-100063940"/>
    <s v="Comapñía Mundial de Seguros S.A."/>
    <d v="2025-02-03T00:00:00"/>
    <s v="3/02/2025 - 03/06/2026"/>
    <d v="2025-02-05T00:00:00"/>
    <s v="El 13/05/2025 se publicó la terminación anticipada del contrato JEP-321-2025; el nueve (09) de mayo de 2025, teniendo con la presente acta claridad que el contrato_x000a_no tuvo ejecución presupuestal"/>
    <x v="0"/>
    <s v="Terminación anticipada"/>
    <s v="N/A"/>
    <s v="DERECHO "/>
    <s v="N/A"/>
    <s v="Masculino"/>
    <s v="carlos.orjuela@jep.gov.co"/>
    <s v="https://community.secop.gov.co/Public/Tendering/ContractNoticePhases/View?PPI=CO1.PPI.37016137&amp;isFromPublicArea=True&amp;isModal=False"/>
    <s v="GESTIÓN_JURÍDICA"/>
    <s v="PROCESOS_DE_GESTIÓN"/>
    <s v="Dirección de Asuntos Jurídicos"/>
    <s v="Secretaría Ejecutiva"/>
  </r>
  <r>
    <s v="JEP-322-2025"/>
    <s v="JEP-CSPO-322-2025"/>
    <s v="Mateo Ávila"/>
    <d v="2025-01-23T00:00:00"/>
    <s v="Javier Alexander Rueda Rincón "/>
    <s v="Contratos o convenios que no requieren pluralidad de ofertas"/>
    <s v="1. Prestación de servicios profesionales y de apoyo a la gestión"/>
    <s v="Cédula de Ciudadanía"/>
    <n v="11233449"/>
    <n v="3"/>
    <s v="Persona Natural"/>
    <s v="La Caler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4325"/>
    <n v="94325"/>
    <x v="0"/>
    <d v="2025-01-24T00:00:00"/>
    <d v="2025-01-27T00:00:00"/>
    <s v="N/A"/>
    <s v="N/A"/>
    <s v="N/A"/>
    <s v="N/A"/>
    <s v="N/A"/>
    <n v="0"/>
    <s v="N/A"/>
    <n v="0"/>
    <s v="N/A"/>
    <n v="0"/>
    <s v="N/A"/>
    <n v="0"/>
    <s v="N/A"/>
    <n v="0"/>
    <s v="N/A"/>
    <n v="0"/>
    <x v="150"/>
    <n v="0"/>
    <n v="0"/>
    <n v="0"/>
    <n v="0"/>
    <d v="2025-12-31T00:00:00"/>
    <d v="2025-12-31T00:00:00"/>
    <n v="-6"/>
    <s v="N/A"/>
    <s v="Bogotá D.C."/>
    <s v="Cumplimiento"/>
    <s v="25-47-101006312"/>
    <s v="Seguros del Estado S.A."/>
    <d v="2025-01-24T00:00:00"/>
    <s v="24/01/2025 - 01/07/2026"/>
    <d v="2025-01-27T00:00:00"/>
    <s v="Ninguna"/>
    <x v="0"/>
    <s v="Ingreso"/>
    <s v="N/A"/>
    <s v="DERECHO "/>
    <s v="N/A"/>
    <s v="Masculino"/>
    <s v="javier.rueda@jep.gov.co"/>
    <s v="https://community.secop.gov.co/Public/Tendering/ContractNoticePhases/View?PPI=CO1.PPI.36891295&amp;isFromPublicArea=True&amp;isModal=False"/>
    <s v="PARTICIPACIÓN_EFECTIVA_REPRESENTACIÓN_Y_DEFENSA_TÉCNICA"/>
    <s v="PROCESOS_MISIONALES"/>
    <s v="Subsecretaría Ejecutiva"/>
    <s v="Secretaría Ejecutiva"/>
  </r>
  <r>
    <s v="JEP-323-2025"/>
    <s v="JEP-CSPO-323-2025"/>
    <s v="Mateo Ávila"/>
    <d v="2025-01-23T00:00:00"/>
    <s v="David Leonardo Gamboa Díaz "/>
    <s v="Contratos o convenios que no requieren pluralidad de ofertas"/>
    <s v="1. Prestación de servicios profesionales y de apoyo a la gestión"/>
    <s v="Cédula de Ciudadanía"/>
    <n v="1093742555"/>
    <n v="9"/>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52641261"/>
    <n v="52641261"/>
    <s v="N/A"/>
    <n v="8536421"/>
    <s v="N/A"/>
    <n v="84925"/>
    <n v="96225"/>
    <x v="0"/>
    <d v="2025-01-24T00:00:00"/>
    <d v="2025-01-27T00:00:00"/>
    <s v="N/A"/>
    <s v="N/A"/>
    <s v="N/A"/>
    <s v="N/A"/>
    <s v="N/A"/>
    <n v="0"/>
    <s v="N/A"/>
    <n v="0"/>
    <s v="N/A"/>
    <n v="0"/>
    <s v="N/A"/>
    <n v="0"/>
    <s v="N/A"/>
    <n v="0"/>
    <s v="N/A"/>
    <n v="0"/>
    <x v="163"/>
    <n v="0"/>
    <n v="0"/>
    <n v="0"/>
    <n v="0"/>
    <d v="2025-07-31T00:00:00"/>
    <d v="2025-07-31T00:00:00"/>
    <n v="-159"/>
    <s v="N/A"/>
    <s v="Norte de Santander"/>
    <s v="Cumplimiento"/>
    <s v="49-47-101008728"/>
    <s v="Seguros del Estado S.A."/>
    <d v="2025-01-25T00:00:00"/>
    <s v="24/01/2025 - 31/01/2026"/>
    <d v="2025-01-27T00:00:00"/>
    <s v="Ninguna"/>
    <x v="0"/>
    <s v="Ingreso"/>
    <s v="N/A"/>
    <s v="DERECHO "/>
    <s v="N/A"/>
    <s v="Masculino"/>
    <s v="david.gamboa@jep.gov.co"/>
    <s v="https://community.secop.gov.co/Public/Tendering/ContractNoticePhases/View?PPI=CO1.PPI.36893558&amp;isFromPublicArea=True&amp;isModal=False"/>
    <s v="PARTICIPACIÓN_EFECTIVA_REPRESENTACIÓN_Y_DEFENSA_TÉCNICA"/>
    <s v="PROCESOS_MISIONALES"/>
    <s v="Subsecretaría Ejecutiva"/>
    <s v="Secretaría Ejecutiva"/>
  </r>
  <r>
    <s v="JEP-324-2025"/>
    <s v="JEP-CSPO-324-2025"/>
    <s v="Mateo Ávila"/>
    <d v="2025-01-23T00:00:00"/>
    <s v="Claudia Marcela Rivera Quiroga "/>
    <s v="Contratos o convenios que no requieren pluralidad de ofertas"/>
    <s v="1. Prestación de servicios profesionales y de apoyo a la gestión"/>
    <s v="Cédula de Ciudadanía"/>
    <n v="1144049439"/>
    <n v="2"/>
    <s v="Persona Natural"/>
    <s v="Cali"/>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025"/>
    <n v="94025"/>
    <x v="0"/>
    <d v="2025-01-24T00:00:00"/>
    <d v="2025-01-27T00:00:00"/>
    <s v="N/A"/>
    <s v="N/A"/>
    <s v="N/A"/>
    <s v="N/A"/>
    <s v="N/A"/>
    <n v="0"/>
    <s v="N/A"/>
    <n v="0"/>
    <s v="N/A"/>
    <n v="0"/>
    <s v="N/A"/>
    <n v="0"/>
    <s v="N/A"/>
    <n v="0"/>
    <s v="N/A"/>
    <n v="0"/>
    <x v="150"/>
    <n v="0"/>
    <n v="0"/>
    <n v="0"/>
    <n v="0"/>
    <d v="2025-12-31T00:00:00"/>
    <d v="2025-12-31T00:00:00"/>
    <n v="-6"/>
    <s v="N/A"/>
    <s v="Valle del Cauca"/>
    <s v="Cumplimiento"/>
    <s v="420-47-994000044851"/>
    <s v="Aseguradora Solidaria de Colombia "/>
    <d v="2025-01-25T00:00:00"/>
    <s v="24/01/2025 - 30/06/2026"/>
    <d v="2025-01-27T00:00:00"/>
    <s v="Ninguna"/>
    <x v="0"/>
    <s v="Ingreso"/>
    <s v="N/A"/>
    <s v="DERECHO "/>
    <s v="N/A"/>
    <s v="Femenino "/>
    <s v="claudia.rivera@jep.gov.co"/>
    <s v="https://community.secop.gov.co/Public/Tendering/ContractNoticePhases/View?PPI=CO1.PPI.36894157&amp;isFromPublicArea=True&amp;isModal=False"/>
    <s v="PARTICIPACIÓN_EFECTIVA_REPRESENTACIÓN_Y_DEFENSA_TÉCNICA"/>
    <s v="PROCESOS_MISIONALES"/>
    <s v="Subsecretaría Ejecutiva"/>
    <s v="Secretaría Ejecutiva"/>
  </r>
  <r>
    <s v="JEP-325-2025"/>
    <s v="JEP-CSPO-325-2025"/>
    <s v="Mateo Ávila"/>
    <d v="2025-01-23T00:00:00"/>
    <s v="Karla Paola Florez Rey"/>
    <s v="Contratos o convenios que no requieren pluralidad de ofertas"/>
    <s v="1. Prestación de servicios profesionales y de apoyo a la gestión"/>
    <s v="Cédula de Ciudadanía"/>
    <n v="1090455189"/>
    <n v="4"/>
    <s v="Persona Natural"/>
    <s v="Bogotá D.C."/>
    <s v="Prestar servicios profesionales para apoyar y acompañar la gestión de la Subdirecció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ás reportes."/>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87697503"/>
    <n v="87697503"/>
    <s v="N/A"/>
    <n v="7853508"/>
    <s v="N/A"/>
    <n v="85925"/>
    <n v="97025"/>
    <x v="2"/>
    <d v="2025-01-27T00:00:00"/>
    <d v="2025-01-28T00:00:00"/>
    <s v="N/A"/>
    <s v="N/A"/>
    <s v="N/A"/>
    <s v="N/A"/>
    <s v="N/A"/>
    <n v="-20157345"/>
    <d v="2025-08-06T00:00:00"/>
    <n v="0"/>
    <s v="N/A"/>
    <n v="0"/>
    <s v="N/A"/>
    <n v="0"/>
    <s v="N/A"/>
    <n v="0"/>
    <s v="N/A"/>
    <n v="-78"/>
    <x v="164"/>
    <n v="0"/>
    <n v="0"/>
    <n v="0"/>
    <n v="0"/>
    <d v="2025-12-31T00:00:00"/>
    <d v="2025-10-14T00:00:00"/>
    <n v="-84"/>
    <s v="N/A"/>
    <s v="Bogotá D.C."/>
    <s v="Cumplimiento"/>
    <s v="11-45-101159064"/>
    <s v="Seguros del Estado S.A."/>
    <d v="2025-01-27T00:00:00"/>
    <s v="27/01/2025 - 30/06/2026"/>
    <d v="2025-01-27T00:00:00"/>
    <s v="Mediante otrosí Nº1 del 6/08/2025 se publicó la reducción en tiempo y valor del contrato JEP-325-2025"/>
    <x v="0"/>
    <s v="Reducción"/>
    <s v="N/A"/>
    <s v="CONTADURÍA PUBLICA "/>
    <s v="N/A"/>
    <s v="Femenino "/>
    <s v="karla.florez@jep.gov.co"/>
    <s v="https://community.secop.gov.co/Public/Tendering/ContractNoticePhases/View?PPI=CO1.PPI.36910621&amp;isFromPublicArea=True&amp;isModal=False"/>
    <s v="EVALUACIÓN_Y_CONTROL"/>
    <s v="PROCESOS_DE_PREVENCIÓN,_CONTROL_Y_EVALUACIÓN"/>
    <s v="Subdirección de Control Interno"/>
    <s v="Secretaría Ejecutiva"/>
  </r>
  <r>
    <s v="JEP-326-2025"/>
    <s v="JEP-CSPO-326-2025"/>
    <s v="Nina Cardenas"/>
    <d v="2025-01-24T00:00:00"/>
    <s v="Maia Carolina García Burgos"/>
    <s v="Contratos o convenios que no requieren pluralidad de ofertas"/>
    <s v="1. Prestación de servicios profesionales y de apoyo a la gestión"/>
    <s v="Cédula de Ciudadanía"/>
    <n v="1047449331"/>
    <n v="3"/>
    <s v="Persona Natural"/>
    <s v="Bogotá D.C."/>
    <s v="Prestar servicios profesionales para apoyar y acompañar a la Oficina Asesora de Monitoreo Integral, en la construcción, revisión y análisis de documentos técnicos y jurídicos, así como en la articulación e implementación del sistema integral de monitoreo"/>
    <s v="Claudia Liliana Erazo Maldonado"/>
    <s v="Subsecretaría Ejecutiva"/>
    <s v="AA- Oficina Asesora de Monitoreo Integral"/>
    <s v="Gladys Celeide Prada Pardo"/>
    <n v="60335962"/>
    <s v="AA- Oficina Asesora de Monitoreo Integral"/>
    <s v="N/A"/>
    <s v="N/A"/>
    <s v="N/A"/>
    <s v="Inversión"/>
    <n v="166126410"/>
    <n v="166126410"/>
    <s v="N/A"/>
    <n v="15287707"/>
    <s v="N/A"/>
    <n v="48925"/>
    <n v="143725"/>
    <x v="0"/>
    <d v="2025-02-13T00:00:00"/>
    <d v="2025-02-17T00:00:00"/>
    <s v="N/A"/>
    <s v="N/A"/>
    <s v="N/A"/>
    <s v="N/A"/>
    <s v="N/A"/>
    <n v="0"/>
    <s v="N/A"/>
    <n v="0"/>
    <s v="N/A"/>
    <n v="0"/>
    <s v="N/A"/>
    <n v="0"/>
    <s v="N/A"/>
    <n v="0"/>
    <s v="N/A"/>
    <n v="0"/>
    <x v="165"/>
    <n v="0"/>
    <n v="0"/>
    <n v="0"/>
    <n v="0"/>
    <d v="2025-12-31T00:00:00"/>
    <d v="2025-12-31T00:00:00"/>
    <n v="-6"/>
    <s v="N/A"/>
    <s v="Bogotá D.C."/>
    <s v="Cumplimiento"/>
    <s v="11-47-101030698"/>
    <s v="Seguros del Estado S.A."/>
    <d v="2025-02-13T00:00:00"/>
    <s v="13/02/2025 - 05/07/2026"/>
    <d v="2025-02-17T00:00:00"/>
    <s v="Ninguna"/>
    <x v="0"/>
    <s v="Ingreso"/>
    <s v="N/A"/>
    <s v="DERECHO "/>
    <s v="N/A"/>
    <s v="Femenino "/>
    <s v="carolina.garcia@jep.gov.co"/>
    <s v="https://community.secop.gov.co/Public/Tendering/ContractNoticePhases/View?PPI=CO1.PPI.37101986&amp;isFromPublicArea=True&amp;isModal=False"/>
    <s v="ENFOQUE_RESTAURATIVO"/>
    <s v="PROCESOS_MISIONALES"/>
    <s v="Subdirección del Sistema de Justicia Restaurativa"/>
    <s v="Secretaría Ejecutiva"/>
  </r>
  <r>
    <s v="JEP-327-2025"/>
    <s v="JEP-CSPO-327-2025"/>
    <s v="Monica Muñoz"/>
    <d v="2025-01-24T00:00:00"/>
    <s v="Yulieth Angelica Rodriguez Forero"/>
    <s v="Contratos o convenios que no requieren pluralidad de ofertas"/>
    <s v="1. Prestación de servicios profesionales y de apoyo a la gestión"/>
    <s v="Cédula de Ciudadanía"/>
    <n v="1013602902"/>
    <n v="0"/>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Gloria Patricia Cala Navarro (Encargada)"/>
    <s v="Subsecretaría Ejecutiva"/>
    <s v="AA- Oficina Asesora de Monitoreo Integral"/>
    <s v="Gladys Celeide Prada Pardo"/>
    <n v="60335962"/>
    <s v="AA- Oficina Asesora de Monitoreo Integral"/>
    <s v="N/A"/>
    <s v="N/A"/>
    <s v="N/A"/>
    <s v="Inversión"/>
    <n v="47661653"/>
    <n v="47661653"/>
    <s v="N/A"/>
    <n v="4268208"/>
    <s v="N/A"/>
    <n v="71925"/>
    <n v="108225"/>
    <x v="0"/>
    <d v="2025-01-29T00:00:00"/>
    <d v="2025-02-05T00:00:00"/>
    <s v="N/A"/>
    <s v="N/A"/>
    <s v="N/A"/>
    <s v="N/A"/>
    <s v="N/A"/>
    <n v="-9532345"/>
    <d v="2025-08-13T00:00:00"/>
    <n v="0"/>
    <s v="N/A"/>
    <n v="0"/>
    <s v="N/A"/>
    <n v="0"/>
    <s v="N/A"/>
    <n v="0"/>
    <s v="N/A"/>
    <n v="-57"/>
    <x v="90"/>
    <n v="0"/>
    <n v="0"/>
    <n v="0"/>
    <n v="0"/>
    <d v="2025-12-31T00:00:00"/>
    <d v="2025-11-04T00:00:00"/>
    <n v="-63"/>
    <s v="N/A"/>
    <s v="Bogotá D.C."/>
    <s v="Cumplimiento"/>
    <s v="21-45-101472105"/>
    <s v="Seguros del Estado S.A."/>
    <d v="2025-02-01T00:00:00"/>
    <s v="29/01/2025 - 30/06/2026"/>
    <d v="2025-02-04T00:00:00"/>
    <s v="Mediante otrosí Nº1 del 13/08/2025 se publicó la reducción en tiempo y valor del contrato JEP-327-2025"/>
    <x v="0"/>
    <s v="Reducción"/>
    <s v="N/A"/>
    <s v="ADMINISTRACIÓN DE EMPRESAS "/>
    <s v="N/A"/>
    <s v="Femenino "/>
    <s v="yulieth.rodriguez@jep.gov.co"/>
    <s v="https://community.secop.gov.co/Public/Tendering/ContractNoticePhases/View?PPI=CO1.PPI.36925340&amp;isFromPublicArea=True&amp;isModal=False"/>
    <s v="ENFOQUE_RESTAURATIVO"/>
    <s v="PROCESOS_MISIONALES"/>
    <s v="Subdirección del Sistema de Justicia Restaurativa"/>
    <s v="Secretaría Ejecutiva"/>
  </r>
  <r>
    <s v="JEP-328-2025"/>
    <s v="JEP-CSPO-328-2025"/>
    <s v="Monica Muñoz"/>
    <d v="2025-01-24T00:00:00"/>
    <s v="Edwin Yobanny oliveros"/>
    <s v="Contratos o convenios que no requieren pluralidad de ofertas"/>
    <s v="1. Prestación de servicios profesionales y de apoyo a la gestión"/>
    <s v="Cédula de Ciudadanía"/>
    <n v="79889263"/>
    <n v="3"/>
    <s v="Persona Natural"/>
    <s v="Soacha "/>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Gloria Patricia Cala Navarro (Encargada)"/>
    <s v="Subsecretaría Ejecutiva"/>
    <s v="AA- Oficina Asesora de Monitoreo Integral"/>
    <s v="Gladys Celeide Prada Pardo"/>
    <n v="60335962"/>
    <s v="AA- Oficina Asesora de Monitoreo Integral"/>
    <s v="N/A"/>
    <s v="N/A"/>
    <s v="N/A"/>
    <s v="Inversión"/>
    <n v="47661653"/>
    <n v="47661653"/>
    <s v="N/A"/>
    <n v="4268208"/>
    <s v="N/A"/>
    <n v="73825"/>
    <n v="108025"/>
    <x v="0"/>
    <d v="2025-01-29T00:00:00"/>
    <d v="2025-02-05T00:00:00"/>
    <s v="N/A"/>
    <s v="N/A"/>
    <s v="N/A"/>
    <s v="N/A"/>
    <s v="N/A"/>
    <n v="0"/>
    <s v="N/A"/>
    <n v="0"/>
    <s v="N/A"/>
    <n v="0"/>
    <s v="N/A"/>
    <n v="0"/>
    <s v="N/A"/>
    <n v="0"/>
    <s v="N/A"/>
    <n v="0"/>
    <x v="166"/>
    <n v="0"/>
    <n v="0"/>
    <n v="0"/>
    <n v="0"/>
    <d v="2025-12-31T00:00:00"/>
    <d v="2025-12-31T00:00:00"/>
    <n v="-6"/>
    <s v="N/A"/>
    <s v="Bogotá D.C."/>
    <s v="Cumplimiento"/>
    <s v="33-47-101016117"/>
    <s v="Seguros del Estado S.A."/>
    <d v="2025-02-02T00:00:00"/>
    <s v="29/01/2025 - 30/06/2026"/>
    <d v="2025-02-04T00:00:00"/>
    <s v="Ninguna"/>
    <x v="0"/>
    <s v="Ingreso"/>
    <s v="N/A"/>
    <s v="TÉCNICO EN MANTENIMIENTO PREVENTIVO Y CORRECTIVO DE COMPUTADORES"/>
    <s v="N/A"/>
    <s v="Masculino"/>
    <s v="edwin.oliveros@jep.gov.co"/>
    <s v="https://community.secop.gov.co/Public/Tendering/ContractNoticePhases/View?PPI=CO1.PPI.36926347&amp;isFromPublicArea=True&amp;isModal=False"/>
    <s v="ENFOQUE_RESTAURATIVO"/>
    <s v="PROCESOS_MISIONALES"/>
    <s v="Subdirección del Sistema de Justicia Restaurativa"/>
    <s v="Secretaría Ejecutiva"/>
  </r>
  <r>
    <s v="JEP-329-2025"/>
    <s v="JEP-CSPO-329-2025"/>
    <s v="Monica Muñoz"/>
    <d v="2025-01-24T00:00:00"/>
    <s v="Carlos Anibal Echandia Chavista"/>
    <s v="Contratos o convenios que no requieren pluralidad de ofertas"/>
    <s v="1. Prestación de servicios profesionales y de apoyo a la gestión"/>
    <s v="Cédula de Ciudadanía"/>
    <n v="80101181"/>
    <n v="1"/>
    <s v="Persona Natural"/>
    <s v="Mosquera"/>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Gloria Patricia Cala Navarro (Encargada)"/>
    <s v="Subsecretaría Ejecutiva"/>
    <s v="AA- Oficina Asesora de Monitoreo Integral"/>
    <s v="Gladys Celeide Prada Pardo"/>
    <n v="60335962"/>
    <s v="AA- Oficina Asesora de Monitoreo Integral"/>
    <s v="N/A"/>
    <s v="N/A"/>
    <s v="N/A"/>
    <s v="Inversión"/>
    <n v="47661653"/>
    <n v="47661653"/>
    <s v="N/A"/>
    <n v="4268208"/>
    <s v="N/A"/>
    <n v="75625"/>
    <n v="108325"/>
    <x v="0"/>
    <d v="2025-01-29T00:00:00"/>
    <d v="2025-02-05T00:00:00"/>
    <s v="N/A"/>
    <s v="N/A"/>
    <s v="N/A"/>
    <s v="N/A"/>
    <s v="N/A"/>
    <n v="0"/>
    <s v="N/A"/>
    <n v="0"/>
    <s v="N/A"/>
    <n v="0"/>
    <s v="N/A"/>
    <n v="0"/>
    <s v="N/A"/>
    <n v="0"/>
    <s v="N/A"/>
    <n v="0"/>
    <x v="166"/>
    <n v="0"/>
    <n v="0"/>
    <n v="0"/>
    <n v="0"/>
    <d v="2025-12-31T00:00:00"/>
    <d v="2025-12-31T00:00:00"/>
    <n v="-6"/>
    <s v="N/A"/>
    <s v="Bogotá D.C."/>
    <s v="Cumplimiento"/>
    <s v="21-45-101472104"/>
    <s v="Seguros del Estado S.A."/>
    <d v="2025-02-01T00:00:00"/>
    <s v="29/01/2025 - 01/07/2026"/>
    <d v="2025-02-04T00:00:00"/>
    <s v="Ninguna"/>
    <x v="0"/>
    <s v="Ingreso"/>
    <s v="N/A"/>
    <s v="MEDIOS AUDIOVISUALES"/>
    <s v="N/A"/>
    <s v="Masculino"/>
    <s v="carlos.echandiac@jep.gov.co"/>
    <s v="https://community.secop.gov.co/Public/Tendering/ContractNoticePhases/View?PPI=CO1.PPI.36933467&amp;isFromPublicArea=True&amp;isModal=False"/>
    <s v="ENFOQUE_RESTAURATIVO"/>
    <s v="PROCESOS_MISIONALES"/>
    <s v="Subdirección del Sistema de Justicia Restaurativa"/>
    <s v="Secretaría Ejecutiva"/>
  </r>
  <r>
    <s v="JEP-330-2025"/>
    <s v="JEP-CSPO-330-2025"/>
    <s v="Miguel Salcedo"/>
    <d v="2025-01-24T00:00:00"/>
    <s v="Paula Andrea Mejia Lozano"/>
    <s v="Contratos o convenios que no requieren pluralidad de ofertas"/>
    <s v="1. Prestación de servicios profesionales y de apoyo a la gestión"/>
    <s v="Cédula de Ciudadanía"/>
    <n v="1013664924"/>
    <n v="8"/>
    <s v="Persona Natural"/>
    <s v="Bogotá D.C."/>
    <s v="Prestar servicios profesionales a la Subdirección de Talento Humano, para la atención, administración y funcionamiento de las Salas Infantiles de la JEP, así como el apoyo en las actividades relacionadas con la planeación y ejecución del Plan de Bienestar 2025 y de la estrategia del Talento Humano"/>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48088472"/>
    <n v="48088472"/>
    <s v="N/A"/>
    <n v="4268208"/>
    <s v="N/A"/>
    <n v="44225"/>
    <n v="110425"/>
    <x v="1"/>
    <d v="2025-01-30T00:00:00"/>
    <d v="2025-01-31T00:00:00"/>
    <s v="N/A"/>
    <s v="N/A"/>
    <s v="N/A"/>
    <s v="N/A"/>
    <s v="N/A"/>
    <n v="0"/>
    <s v="N/A"/>
    <n v="0"/>
    <s v="N/A"/>
    <n v="0"/>
    <s v="N/A"/>
    <n v="0"/>
    <s v="N/A"/>
    <n v="0"/>
    <s v="N/A"/>
    <n v="0"/>
    <x v="167"/>
    <n v="0"/>
    <n v="0"/>
    <n v="0"/>
    <n v="0"/>
    <d v="2025-12-31T00:00:00"/>
    <d v="2025-12-31T00:00:00"/>
    <n v="-6"/>
    <s v="N/A"/>
    <s v="Bogotá D.C."/>
    <s v="Cumplimiento"/>
    <s v="63-45-101051913"/>
    <s v="Seguros del Estado S.A."/>
    <d v="2025-01-30T00:00:00"/>
    <s v="31/01/2025 - 30/06/2026"/>
    <d v="2025-01-31T00:00:00"/>
    <s v="Ninguna"/>
    <x v="0"/>
    <s v="Ingreso"/>
    <s v="N/A"/>
    <s v="TRABAJO SOCIAL "/>
    <s v="N/A"/>
    <s v="Femenino "/>
    <s v="paula.mejia@jep.gov.co"/>
    <s v="https://community.secop.gov.co/Public/Tendering/ContractNoticePhases/View?PPI=CO1.PPI.36913556&amp;isFromPublicArea=True&amp;isModal=False"/>
    <s v="GESTIÓN_DEL_TALENTO_HUMANO"/>
    <s v="PROCESOS_DE_GESTIÓN"/>
    <s v="Dirección Administrativa y Financiera"/>
    <s v="Secretaría Ejecutiva"/>
  </r>
  <r>
    <s v="JEP-331-2025"/>
    <s v="JEP-CSPO-331-2025"/>
    <s v="Laura Paredes"/>
    <d v="2025-01-24T00:00:00"/>
    <s v="Mónica Juñieth Rodríguez Tinjaca"/>
    <s v="Contratos o convenios que no requieren pluralidad de ofertas"/>
    <s v="1. Prestación de servicios profesionales y de apoyo a la gestión"/>
    <s v="Cédula de Ciudadanía"/>
    <n v="1076662181"/>
    <n v="2"/>
    <s v="Persona Natural"/>
    <s v="Bogotá D.C."/>
    <s v="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
    <s v="Gloria Patricia Cala Navarro (Encargada)"/>
    <s v="Subsecretaría Ejecutiva"/>
    <s v="BB- Oficina Asesora de Atención a la Ciudadanía"/>
    <s v="Constanza Eugenia Cañon Charry"/>
    <n v="51713734"/>
    <s v="BB- Oficina de Atención a la Ciudadanía"/>
    <s v="N/A"/>
    <s v="N/A"/>
    <s v="N/A"/>
    <s v="Inversión"/>
    <n v="68632834"/>
    <n v="68632834"/>
    <s v="N/A"/>
    <n v="6146224"/>
    <s v="N/A"/>
    <n v="84825"/>
    <n v="108125"/>
    <x v="0"/>
    <d v="2025-01-29T00:00:00"/>
    <d v="2025-01-31T00:00:00"/>
    <s v="N/A"/>
    <s v="N/A"/>
    <s v="N/A"/>
    <s v="N/A"/>
    <s v="N/A"/>
    <n v="0"/>
    <s v="N/A"/>
    <n v="0"/>
    <s v="N/A"/>
    <n v="0"/>
    <s v="N/A"/>
    <n v="0"/>
    <s v="N/A"/>
    <n v="0"/>
    <s v="N/A"/>
    <n v="0"/>
    <x v="168"/>
    <n v="0"/>
    <n v="0"/>
    <n v="0"/>
    <n v="0"/>
    <d v="2025-12-31T00:00:00"/>
    <d v="2025-12-31T00:00:00"/>
    <n v="-6"/>
    <s v="N/A"/>
    <s v="Bogotá D.C."/>
    <s v="Cumplimiento"/>
    <s v="37-47-101005303"/>
    <s v="Seguros del Estado S.A."/>
    <d v="2025-01-30T00:00:00"/>
    <s v="30/01/2025 - 30/06/2026"/>
    <d v="2025-01-30T00:00:00"/>
    <s v="Ninguna"/>
    <x v="0"/>
    <s v="Ingreso"/>
    <s v="N/A"/>
    <s v="DERECHO "/>
    <s v="N/A"/>
    <s v="Femenino "/>
    <s v="monica.rodriguez@jep.gov.co"/>
    <s v="https://community.secop.gov.co/Public/Tendering/ContractNoticePhases/View?PPI=CO1.PPI.36925008&amp;isFromPublicArea=True&amp;isModal=False"/>
    <s v="GESTIÓN_DE_ATENCIÓN_A__LA_CIUDADANÍA"/>
    <s v="PROCESOS_DE_RELACIONAMIENTO"/>
    <s v="Subsecretaría Ejecutiva"/>
    <s v="Secretaría Ejecutiva"/>
  </r>
  <r>
    <s v="JEP-332-2025"/>
    <s v="JEP-CSPO-332-2025"/>
    <s v="Laura Paredes"/>
    <d v="2025-01-24T00:00:00"/>
    <s v="Leslie Giselle Rivera López"/>
    <s v="Contratos o convenios que no requieren pluralidad de ofertas"/>
    <s v="1. Prestación de servicios profesionales y de apoyo a la gestión"/>
    <s v="Cédula de Ciudadanía"/>
    <n v="1065596217"/>
    <n v="6"/>
    <s v="Persona Natural"/>
    <s v="Valledupar"/>
    <s v="Prestar servicios profesionales para apoyar a la Oficina Asesora de Atención a la Ciudadanía en la orientación, trámite y gestión de los diferentes canales de atención, así como en la proyección de respuestas a PQRSDF, para la implementación del punto 5 del Acuerdo Final con enfoque sistémico"/>
    <s v="Gloria Patricia Cala Navarro (Encargada)"/>
    <s v="Subsecretaría Ejecutiva"/>
    <s v="BB- Oficina Asesora de Atención a la Ciudadanía"/>
    <s v="Constanza Eugenia Cañon Charry"/>
    <n v="51713734"/>
    <s v="BB- Oficina de Atención a la Ciudadanía"/>
    <s v="N/A"/>
    <s v="N/A"/>
    <s v="N/A"/>
    <s v="Inversión"/>
    <n v="68632834"/>
    <n v="68632834"/>
    <s v="N/A"/>
    <n v="6146224"/>
    <s v="N/A"/>
    <n v="77025"/>
    <n v="107825"/>
    <x v="0"/>
    <d v="2025-01-29T00:00:00"/>
    <d v="2025-01-30T00:00:00"/>
    <s v="N/A"/>
    <s v="N/A"/>
    <s v="N/A"/>
    <s v="N/A"/>
    <s v="N/A"/>
    <n v="0"/>
    <s v="N/A"/>
    <n v="0"/>
    <s v="N/A"/>
    <n v="0"/>
    <s v="N/A"/>
    <n v="0"/>
    <s v="N/A"/>
    <n v="0"/>
    <s v="N/A"/>
    <n v="0"/>
    <x v="168"/>
    <n v="0"/>
    <n v="0"/>
    <n v="0"/>
    <n v="0"/>
    <d v="2025-12-31T00:00:00"/>
    <d v="2025-12-31T00:00:00"/>
    <n v="-6"/>
    <s v="N/A"/>
    <s v="Bogotá D.C."/>
    <s v="Cumplimiento"/>
    <s v="37-47-101005291"/>
    <s v="Seguros del Estado S.A."/>
    <d v="2025-01-29T00:00:00"/>
    <s v="29/01/2025 - 30/06/2026"/>
    <d v="2025-01-30T00:00:00"/>
    <s v="Ninguna"/>
    <x v="0"/>
    <s v="Ingreso"/>
    <s v="N/A"/>
    <s v="DERECHO"/>
    <s v="N/A"/>
    <s v="Femenino "/>
    <s v="leslie.rivera@jep.gov.co"/>
    <s v="https://community.secop.gov.co/Public/Tendering/ContractNoticePhases/View?PPI=CO1.PPI.36918851&amp;isFromPublicArea=True&amp;isModal=False"/>
    <s v="GESTIÓN_DE_ATENCIÓN_A__LA_CIUDADANÍA"/>
    <s v="PROCESOS_DE_RELACIONAMIENTO"/>
    <s v="Subsecretaría Ejecutiva"/>
    <s v="Secretaría Ejecutiva"/>
  </r>
  <r>
    <s v="JEP-333-2025"/>
    <s v="JEP-CSPO-333-2025"/>
    <s v="Laura Cuenca"/>
    <d v="2025-01-24T00:00:00"/>
    <s v="Raul Vidales Bohorquez"/>
    <s v="Contratos o convenios que no requieren pluralidad de ofertas"/>
    <s v="1. Prestación de servicios profesionales y de apoyo a la gestión"/>
    <s v="Cédula de Ciudadanía"/>
    <n v="79956103"/>
    <n v="0"/>
    <s v="Persona Natural"/>
    <s v="Bogotá D.C."/>
    <s v="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
    <s v="Gloria Patricia Cala Navarro (Encargada)"/>
    <s v="Subsecretaría Ejecutiva"/>
    <s v="BB- Oficina Asesora de Atención a Victimas "/>
    <s v="Claudia Viviana Ferro Buitrago"/>
    <n v="52032888"/>
    <s v="BB- Oficina de Atención a Victimas "/>
    <s v="N/A"/>
    <s v="N/A"/>
    <s v="N/A"/>
    <s v="Inversión"/>
    <n v="107046742"/>
    <n v="107046742"/>
    <s v="N/A"/>
    <n v="9731522"/>
    <s v="N/A"/>
    <n v="69125"/>
    <n v="111825"/>
    <x v="0"/>
    <d v="2025-01-31T00:00:00"/>
    <d v="2025-02-05T00:00:00"/>
    <s v="N/A"/>
    <s v="N/A"/>
    <s v="N/A"/>
    <s v="N/A"/>
    <s v="N/A"/>
    <n v="0"/>
    <s v="N/A"/>
    <n v="0"/>
    <s v="N/A"/>
    <n v="0"/>
    <s v="N/A"/>
    <n v="0"/>
    <s v="N/A"/>
    <n v="0"/>
    <s v="N/A"/>
    <n v="0"/>
    <x v="169"/>
    <n v="0"/>
    <n v="0"/>
    <n v="0"/>
    <n v="0"/>
    <d v="2025-12-31T00:00:00"/>
    <d v="2025-12-31T00:00:00"/>
    <n v="-6"/>
    <s v="N/A"/>
    <s v="Bogotá D.C."/>
    <s v="Cumplimiento"/>
    <s v="25-47-101006378"/>
    <s v="Seguros del Estado S.A."/>
    <d v="2025-02-04T00:00:00"/>
    <s v="31/01/2025 - 1/07/2026"/>
    <d v="2025-02-04T00:00:00"/>
    <s v="Ninguna"/>
    <x v="0"/>
    <s v="Ingreso"/>
    <s v="N/A"/>
    <s v="PSICOLOGÍA "/>
    <s v="N/A"/>
    <s v="Masculino"/>
    <s v="raul.vidales@jep.gov.co"/>
    <s v="https://community.secop.gov.co/Public/Tendering/ContractNoticePhases/View?PPI=CO1.PPI.36959857&amp;isFromPublicArea=True&amp;isModal=False"/>
    <s v="PARTICIPACIÓN_EFECTIVA_REPRESENTACIÓN_Y_DEFENSA_TÉCNICA"/>
    <s v="PROCESOS_MISIONALES"/>
    <s v="Subsecretaría Ejecutiva"/>
    <s v="Secretaría Ejecutiva"/>
  </r>
  <r>
    <s v="JEP-334-2025"/>
    <s v="JEP-CSPO-334-2025"/>
    <s v="Carlos Torres"/>
    <d v="2025-01-24T00:00:00"/>
    <s v="Adriana Rocio Garcia Romero"/>
    <s v="Contratos o convenios que no requieren pluralidad de ofertas"/>
    <s v="1. Prestación de servicios profesionales y de apoyo a la gestión"/>
    <s v="Cédula de Ciudadanía"/>
    <n v="53064906"/>
    <n v="5"/>
    <s v="Persona Natural"/>
    <s v="Bogotá D.C."/>
    <s v="Prestar servicios profesionales en la Oficina Asesora de Gestión Documental para brindar soporte jurídico y técnico en materia de gestión documental"/>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08668662"/>
    <n v="108668662"/>
    <s v="N/A"/>
    <n v="9731522"/>
    <s v="N/A"/>
    <n v="76425"/>
    <n v="108625"/>
    <x v="2"/>
    <d v="2025-01-30T00:00:00"/>
    <d v="2025-01-31T00:00:00"/>
    <s v="N/A"/>
    <s v="N/A"/>
    <s v="N/A"/>
    <s v="N/A"/>
    <s v="N/A"/>
    <n v="-25950726"/>
    <d v="2025-08-15T00:00:00"/>
    <n v="0"/>
    <s v="N/A"/>
    <n v="0"/>
    <s v="N/A"/>
    <n v="0"/>
    <s v="N/A"/>
    <n v="0"/>
    <s v="N/A"/>
    <n v="-78"/>
    <x v="170"/>
    <n v="0"/>
    <n v="0"/>
    <n v="0"/>
    <n v="0"/>
    <d v="2025-12-31T00:00:00"/>
    <d v="2025-10-14T00:00:00"/>
    <n v="-84"/>
    <s v="N/A"/>
    <s v="Bogotá D.C."/>
    <s v="Cumplimiento"/>
    <s v="11-45-101159351"/>
    <s v="Seguros del Estado S.A."/>
    <d v="2025-01-30T00:00:00"/>
    <s v="30/01/2025 - 30/06/2026"/>
    <d v="2025-01-31T00:00:00"/>
    <s v="Mediante otrosí Nº1 del 15/08/2025 se publicó la reducción en tiempo y valor del contrato JEP-334-2025"/>
    <x v="0"/>
    <s v="Reducción"/>
    <s v="N/A"/>
    <s v="DERECHO"/>
    <s v="N/A"/>
    <s v="Femenino"/>
    <s v="adriana.garcia@jep.gov.co"/>
    <s v="https://community.secop.gov.co/Public/Tendering/ContractNoticePhases/View?PPI=CO1.PPI.36960279&amp;isFromPublicArea=True&amp;isModal=False"/>
    <s v="GESTIÓN_DOCUMENTAL"/>
    <s v="PROCESOS_DE_GESTIÓN"/>
    <s v="Dirección Administrativa y Financiera"/>
    <s v="Secretaría Ejecutiva"/>
  </r>
  <r>
    <s v="JEP-335-2025"/>
    <s v="JEP-CSPO-335-2025"/>
    <s v="Carlos Torres"/>
    <d v="2025-01-24T00:00:00"/>
    <s v="William Ricardo Sosa Cruz"/>
    <s v="Contratos o convenios que no requieren pluralidad de ofertas"/>
    <s v="1. Prestación de servicios profesionales y de apoyo a la gestión"/>
    <s v="Cédula de Ciudadanía"/>
    <n v="1033694922"/>
    <n v="4"/>
    <s v="Persona Natural"/>
    <s v="Bogotá D.C."/>
    <s v="Prestar servicios de apoyo en la Oficina Asesora de Gestión Documental para la organización de archivos de Gestión de la Jurisdicción Especial para la Paz"/>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47661653"/>
    <n v="47661653"/>
    <s v="N/A"/>
    <n v="4268208"/>
    <s v="N/A"/>
    <n v="80125"/>
    <n v="107725"/>
    <x v="2"/>
    <d v="2025-01-29T00:00:00"/>
    <d v="2025-01-30T00:00:00"/>
    <s v="N/A"/>
    <s v="N/A"/>
    <s v="N/A"/>
    <s v="N/A"/>
    <s v="N/A"/>
    <n v="0"/>
    <s v="N/A"/>
    <n v="0"/>
    <s v="N/A"/>
    <n v="0"/>
    <s v="N/A"/>
    <n v="0"/>
    <s v="N/A"/>
    <n v="0"/>
    <s v="N/A"/>
    <n v="0"/>
    <x v="166"/>
    <n v="0"/>
    <n v="0"/>
    <n v="0"/>
    <n v="0"/>
    <d v="2025-12-31T00:00:00"/>
    <d v="2025-12-31T00:00:00"/>
    <n v="-6"/>
    <s v="N/A"/>
    <s v="Bogotá D.C."/>
    <s v="Cumplimiento"/>
    <s v="14-47-101038819"/>
    <s v="Seguros del Estado S.A."/>
    <d v="2025-01-29T00:00:00"/>
    <s v="29/01/2025 - 02/07/2026"/>
    <d v="2025-01-30T00:00:00"/>
    <s v="Ninguna"/>
    <x v="0"/>
    <s v="Ingreso"/>
    <s v="N/A"/>
    <s v="CIENCIAS DE LA INFORMACIÓN"/>
    <s v="N/A"/>
    <s v="Masculino"/>
    <s v="william.sosa@jep.gov.co"/>
    <s v="https://community.secop.gov.co/Public/Tendering/ContractNoticePhases/View?PPI=CO1.PPI.36967005&amp;isFromPublicArea=True&amp;isModal=False"/>
    <s v="GESTIÓN_DOCUMENTAL"/>
    <s v="PROCESOS_DE_GESTIÓN"/>
    <s v="Dirección Administrativa y Financiera"/>
    <s v="Secretaría Ejecutiva"/>
  </r>
  <r>
    <s v="JEP-336-2025"/>
    <s v="JEP-CSPO-336-2025"/>
    <s v="Carlos Torres"/>
    <d v="2025-01-24T00:00:00"/>
    <s v="Fabio Nelson Tovar Ramirez"/>
    <s v="Contratos o convenios que no requieren pluralidad de ofertas"/>
    <s v="1. Prestación de servicios profesionales y de apoyo a la gestión"/>
    <s v="Cédula de Ciudadanía"/>
    <s v=" 80.033.462 "/>
    <n v="2"/>
    <s v="Persona Natural"/>
    <s v="Bogotá D.C."/>
    <s v="Prestar servicios profesionales en la Oficina Asesora de Gestióin Documental para la implementación de Intrumentos Archivísticos"/>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87697503"/>
    <n v="87697503"/>
    <s v="N/A"/>
    <n v="7853508"/>
    <s v="N/A"/>
    <n v="80325"/>
    <n v="114425"/>
    <x v="2"/>
    <d v="2025-01-31T00:00:00"/>
    <d v="2025-02-04T00:00:00"/>
    <s v="N/A"/>
    <s v="N/A"/>
    <s v="N/A"/>
    <s v="N/A"/>
    <s v="N/A"/>
    <n v="0"/>
    <s v="N/A"/>
    <n v="0"/>
    <s v="N/A"/>
    <n v="0"/>
    <s v="N/A"/>
    <n v="0"/>
    <s v="N/A"/>
    <n v="0"/>
    <s v="N/A"/>
    <n v="0"/>
    <x v="171"/>
    <n v="0"/>
    <n v="0"/>
    <n v="0"/>
    <n v="0"/>
    <d v="2025-12-31T00:00:00"/>
    <d v="2025-12-31T00:00:00"/>
    <n v="-6"/>
    <s v="N/A"/>
    <s v="Bogotá D.C."/>
    <s v="Cumplimiento"/>
    <s v="11-45-101159481"/>
    <s v="Seguros del Estado S.A."/>
    <d v="2025-02-03T00:00:00"/>
    <s v="31/01/2025 - 30/06/2026"/>
    <d v="2025-02-03T00:00:00"/>
    <s v="Ninguna"/>
    <x v="0"/>
    <s v="Ingreso"/>
    <s v="N/A"/>
    <s v="CIENCIA DE LA INFORMACIÓN"/>
    <s v="N/A"/>
    <s v="Masculino"/>
    <s v="fabio.tovar@jep.gov.co"/>
    <s v="https://community.secop.gov.co/Public/Tendering/ContractNoticePhases/View?PPI=CO1.PPI.36976476&amp;isFromPublicArea=True&amp;isModal=False"/>
    <s v="GESTIÓN_DOCUMENTAL"/>
    <s v="PROCESOS_DE_GESTIÓN"/>
    <s v="Dirección Administrativa y Financiera"/>
    <s v="Secretaría Ejecutiva"/>
  </r>
  <r>
    <s v="JEP-337-2025"/>
    <s v="JEP-CSPO-337-2025"/>
    <s v="Carlos Torres"/>
    <d v="2025-01-24T00:00:00"/>
    <s v="Diego Armando Roa Muñoz"/>
    <s v="Contratos o convenios que no requieren pluralidad de ofertas"/>
    <s v="1. Prestación de servicios profesionales y de apoyo a la gestión"/>
    <s v="Cédula de Ciudadanía"/>
    <n v="1010208228"/>
    <n v="4"/>
    <s v="Persona Natural"/>
    <s v="Bogotá D.C."/>
    <s v="Prestar servicios profesionales para apoyar jurídicamente a la Subdirección de Talento Humano en lo relacionado con el Sistema de Seguridad y Salud en el Trabajo (SG-SST)"/>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68632834"/>
    <n v="68632834"/>
    <s v="N/A"/>
    <n v="6146224"/>
    <s v="N/A"/>
    <n v="85425"/>
    <n v="108725"/>
    <x v="2"/>
    <d v="2025-01-30T00:00:00"/>
    <d v="2025-01-30T00:00:00"/>
    <s v="N/A"/>
    <s v="N/A"/>
    <s v="N/A"/>
    <s v="N/A"/>
    <s v="N/A"/>
    <n v="-16185058"/>
    <d v="2025-08-11T00:00:00"/>
    <n v="0"/>
    <s v="N/A"/>
    <n v="0"/>
    <s v="N/A"/>
    <n v="0"/>
    <s v="N/A"/>
    <n v="0"/>
    <s v="N/A"/>
    <n v="-78"/>
    <x v="172"/>
    <n v="0"/>
    <n v="0"/>
    <n v="0"/>
    <n v="0"/>
    <d v="2025-12-31T00:00:00"/>
    <d v="2025-10-14T00:00:00"/>
    <n v="-84"/>
    <s v="N/A"/>
    <s v="Bogotá D.C."/>
    <s v="Cumplimiento"/>
    <s v="96-47-101003382"/>
    <s v="Seguros del Estado S.A."/>
    <d v="2025-01-30T00:00:00"/>
    <s v="30/01/2025 - 4/07/2026"/>
    <d v="2025-01-30T00:00:00"/>
    <s v="Mediante otrosí Nº1 del 11/08/2025 se publicó la reducción en tiempo y valor del contrato JEP-337-2025"/>
    <x v="0"/>
    <s v="Reducción"/>
    <s v="N/A"/>
    <s v="DERECHO "/>
    <s v="N/A"/>
    <s v="Masculino"/>
    <s v="diego.roa@jep.gov.co"/>
    <s v="https://community.secop.gov.co/Public/Tendering/ContractNoticePhases/View?PPI=CO1.PPI.36986345&amp;isFromPublicArea=True&amp;isModal=False"/>
    <s v="GESTIÓN_DEL_TALENTO_HUMANO"/>
    <s v="PROCESOS_DE_GESTIÓN"/>
    <s v="Dirección Administrativa y Financiera"/>
    <s v="Secretaría Ejecutiva"/>
  </r>
  <r>
    <s v="JEP-338-2025"/>
    <s v="JEP-CSPO-338-2025"/>
    <s v="Miguel Salcedo"/>
    <d v="2025-01-24T00:00:00"/>
    <s v="Simon Arango Noreña"/>
    <s v="Contratos o convenios que no requieren pluralidad de ofertas"/>
    <s v="1. Prestación de servicios profesionales y de apoyo a la gestión"/>
    <s v="Cédula de Ciudadanía"/>
    <n v="1053823357"/>
    <n v="1"/>
    <s v="Persona Natural"/>
    <s v="Manizales"/>
    <s v="Prestar servicios profesionales para apoyar  a la Subdirección de Talento Humano en las actividades de vinculación y desvinculación de servidores públicos, practicantes, pasantes y judicantes"/>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53080992"/>
    <n v="53080992"/>
    <s v="N/A"/>
    <n v="4656228"/>
    <s v="N/A"/>
    <n v="42625"/>
    <n v="108525"/>
    <x v="1"/>
    <d v="2025-01-29T00:00:00"/>
    <d v="2025-01-30T00:00:00"/>
    <s v="N/A"/>
    <s v="N/A"/>
    <s v="N/A"/>
    <s v="N/A"/>
    <s v="N/A"/>
    <n v="0"/>
    <s v="N/A"/>
    <n v="0"/>
    <s v="N/A"/>
    <n v="0"/>
    <s v="N/A"/>
    <n v="0"/>
    <s v="N/A"/>
    <n v="0"/>
    <s v="N/A"/>
    <n v="-320"/>
    <x v="173"/>
    <n v="0"/>
    <n v="0"/>
    <n v="0"/>
    <n v="0"/>
    <d v="2025-12-31T00:00:00"/>
    <d v="2025-02-14T00:00:00"/>
    <n v="-326"/>
    <d v="2025-02-14T00:00:00"/>
    <s v="Bogotá D.C."/>
    <s v="Cumplimiento"/>
    <s v="55-47-101011385"/>
    <s v="Seguros del Estado S.A."/>
    <d v="2025-01-30T00:00:00"/>
    <s v="28/01/2025 - 30/06/2026"/>
    <d v="2025-01-30T00:00:00"/>
    <s v="El 14/02/2025 se publicó el acta de balance y cierre por terminación anticipada unilateral. "/>
    <x v="0"/>
    <s v="Terminación anticipada"/>
    <s v="N/A"/>
    <s v="DERECHO "/>
    <s v="N/A"/>
    <s v="Masculino"/>
    <s v="simon.arango@jep.gov.co"/>
    <s v="https://community.secop.gov.co/Public/Tendering/ContractNoticePhases/View?PPI=CO1.PPI.36957944&amp;isFromPublicArea=True&amp;isModal=False"/>
    <s v="GESTIÓN_DEL_TALENTO_HUMANO"/>
    <s v="PROCESOS_DE_GESTIÓN"/>
    <s v="Dirección Administrativa y Financiera"/>
    <s v="Secretaría Ejecutiva"/>
  </r>
  <r>
    <s v="JEP-339-2025"/>
    <s v="JEP-CSPO-339-2025"/>
    <s v="Monica Muñoz"/>
    <d v="2025-01-24T00:00:00"/>
    <s v="Maria Constanza Rojas Chaparro "/>
    <s v="Contratos o convenios que no requieren pluralidad de ofertas"/>
    <s v="1. Prestación de servicios profesionales y de apoyo a la gestión"/>
    <s v="Cédula de Ciudadanía"/>
    <n v="52864208"/>
    <n v="1"/>
    <s v="Persona Natural"/>
    <s v="Bogotá D.C."/>
    <s v="Prestar servicios profesionales para apoyar jurídicamente  a la Oficina Asesora de Enfoques Diferenciales en el cumplimiento y gestión de órdenes judiciales, incluyendo proceso de acreditación de víctimas a cargo de la dependencia"/>
    <s v="Claudia Liliana Erazo Maldonado"/>
    <s v="Subsecretaría Ejecutiva"/>
    <s v="BB- Oficina Asesora de Enfoques Diferenciales"/>
    <s v="Eliana Fernanda Antonio Rosero"/>
    <n v="52517142"/>
    <s v="BB- Oficina de Enfoques Diferenciales"/>
    <s v="N/A"/>
    <s v="N/A"/>
    <s v="N/A"/>
    <s v="Inversión"/>
    <n v="92762432"/>
    <n v="92762432"/>
    <s v="N/A"/>
    <n v="8536421"/>
    <s v="N/A"/>
    <n v="91725"/>
    <n v="123625"/>
    <x v="0"/>
    <d v="2025-02-07T00:00:00"/>
    <d v="2025-02-07T00:00:00"/>
    <s v="Milton Cesar Reyes Bohórquez"/>
    <s v="Cédula de ciudadanía"/>
    <n v="80067576"/>
    <n v="1"/>
    <d v="2025-05-19T00:00:00"/>
    <n v="-17072842"/>
    <d v="2025-08-11T00:00:00"/>
    <n v="0"/>
    <s v="N/A"/>
    <n v="0"/>
    <s v="N/A"/>
    <n v="0"/>
    <s v="N/A"/>
    <n v="0"/>
    <s v="N/A"/>
    <n v="-57"/>
    <x v="174"/>
    <n v="0"/>
    <n v="0"/>
    <n v="0"/>
    <n v="0"/>
    <d v="2025-12-31T00:00:00"/>
    <d v="2025-11-04T00:00:00"/>
    <n v="-63"/>
    <s v="N/A"/>
    <s v="Bogotá D.C."/>
    <s v="Cumplimiento; Cumplimiento"/>
    <s v="21-45-101472650; 96-47-101003849"/>
    <s v="Seguros del Estado S.A.; Seguros del Estado S.A."/>
    <s v="6/02/2025; 16/05/2025"/>
    <s v="07/02/2025 - 01/07/2026; 19/05/2025 - 11/07/2026"/>
    <s v="7/02/2025; 19/05/2025"/>
    <s v="El 19/05/2025 se publicó la cesión del contrato JEP-339-2025, Milton Cesar Reyes Bohórquez a partir del 19 de mayo de 2025"/>
    <x v="0"/>
    <s v="Cesión; Reducción"/>
    <s v="N/A"/>
    <s v="DECHO; DERECHO"/>
    <s v="N/A; N/A"/>
    <s v="Femenino; Masculino"/>
    <s v="maria.rojasc@jep.gov.co; milton.reyes@jep.gov.co"/>
    <s v="https://community.secop.gov.co/Public/Tendering/ContractNoticePhases/View?PPI=CO1.PPI.37083457&amp;isFromPublicArea=True&amp;isModal=False"/>
    <s v="PARTICIPACIÓN_EFECTIVA_REPRESENTACIÓN_Y_DEFENSA_TÉCNICA"/>
    <s v="PROCESOS_MISIONALES"/>
    <s v="Subsecretaría Ejecutiva"/>
    <s v="Secretaría Ejecutiva"/>
  </r>
  <r>
    <s v="JEP-340-2025"/>
    <s v="JEP-CSPO-340-2025"/>
    <s v="Monica Muñoz"/>
    <d v="2025-01-24T00:00:00"/>
    <s v="Danna Ginnett Silvia Gomez"/>
    <s v="Contratos o convenios que no requieren pluralidad de ofertas"/>
    <s v="1. Prestación de servicios profesionales y de apoyo a la gestión"/>
    <s v="Cédula de Ciudadanía"/>
    <n v="1031174418"/>
    <n v="5"/>
    <s v="Persona Natural"/>
    <s v="Bogotá D.C."/>
    <s v="Prestar servicios profesionales para apoyar  a la Oficina Asesora de Enfoques Diferenciales con la incorporación e implementación de la estrategia para la transferencia de conocimiento en la implementación del enfoque diferencial de niños, niñas y adolescentes, con aplicación de la perspectiva de interseccionalidad con el enfoque de género y otros enfoques diferenciales"/>
    <s v="Claudia Liliana Erazo Maldonado"/>
    <s v="Subsecretaría Ejecutiva"/>
    <s v="BB- Oficina Asesora de Enfoques Diferenciales"/>
    <s v="Eliana Fernanda Antonio Rosero"/>
    <n v="52517142"/>
    <s v="BB- Oficina de Enfoques Diferenciales"/>
    <s v="N/A"/>
    <s v="N/A"/>
    <s v="N/A"/>
    <s v="Inversión"/>
    <n v="66788964"/>
    <n v="66788964"/>
    <s v="N/A"/>
    <n v="6146224"/>
    <s v="N/A"/>
    <n v="95825"/>
    <n v="123725"/>
    <x v="0"/>
    <d v="2025-02-06T00:00:00"/>
    <d v="2025-02-07T00:00:00"/>
    <s v="N/A"/>
    <s v="N/A"/>
    <s v="N/A"/>
    <s v="N/A"/>
    <s v="N/A"/>
    <n v="0"/>
    <s v="N/A"/>
    <n v="0"/>
    <s v="N/A"/>
    <n v="0"/>
    <s v="N/A"/>
    <n v="0"/>
    <s v="N/A"/>
    <n v="0"/>
    <s v="N/A"/>
    <n v="0"/>
    <x v="175"/>
    <n v="0"/>
    <n v="0"/>
    <n v="0"/>
    <n v="0"/>
    <d v="2025-12-31T00:00:00"/>
    <d v="2025-12-31T00:00:00"/>
    <n v="-6"/>
    <s v="N/A"/>
    <s v="Bogotá D.C."/>
    <s v="Cumplimiento"/>
    <s v="11-47-101030337"/>
    <s v="Seguros del Estado S.A."/>
    <d v="2025-02-06T00:00:00"/>
    <s v="6/02/2025 - 30/06/2026"/>
    <d v="2025-02-07T00:00:00"/>
    <s v="Ninguna"/>
    <x v="0"/>
    <s v="Ingreso"/>
    <s v="N/A"/>
    <s v="LICENCIATURA PARA LA EDUCACIÓN BÁSICA CON ÉNFASIS EN EDUCACIÓN ARTISTICA "/>
    <s v="N/A"/>
    <s v="Femenino "/>
    <s v="danna.silva@jep.gov.co"/>
    <s v="https://community.secop.gov.co/Public/Tendering/ContractNoticePhases/View?PPI=CO1.PPI.37085300&amp;isFromPublicArea=True&amp;isModal=False"/>
    <s v="PARTICIPACIÓN_EFECTIVA_REPRESENTACIÓN_Y_DEFENSA_TÉCNICA"/>
    <s v="PROCESOS_MISIONALES"/>
    <s v="Subsecretaría Ejecutiva"/>
    <s v="Secretaría Ejecutiva"/>
  </r>
  <r>
    <s v="JEP-341-2025"/>
    <s v="JEP-CSPO-341-2025"/>
    <s v="Julieth Barrera"/>
    <d v="2025-01-24T00:00:00"/>
    <s v="Daniel Santiago Rodríguez Rendón"/>
    <s v="Contratos o convenios que no requieren pluralidad de ofertas"/>
    <s v="1. Prestación de servicios profesionales y de apoyo a la gestión"/>
    <s v="Cédula de Ciudadanía"/>
    <n v="1019061557"/>
    <n v="1"/>
    <s v="Persona Natural"/>
    <s v="Bogotá D.C."/>
    <s v="Prestar servicios profesionales para apoyar a la Subdirección de Planeación en el análisis, procesamiento y disponibilidad de la información estadística e implementación de mejoras en el procedimiento estadístico"/>
    <s v="Juan David Olarte Torres"/>
    <s v="Dirección Administrativa y Financiera"/>
    <s v="AA- Subdirección de Planeación"/>
    <s v="Adela del Pilar Parra González"/>
    <n v="52793194"/>
    <s v="AA- Subdirección de Planeación"/>
    <s v="N/A"/>
    <s v="N/A"/>
    <s v="N/A"/>
    <s v="Inversión"/>
    <n v="145711282"/>
    <n v="145711282"/>
    <s v="N/A"/>
    <n v="13409014"/>
    <s v="N/A"/>
    <n v="73725"/>
    <n v="145525"/>
    <x v="2"/>
    <d v="2025-02-13T00:00:00"/>
    <d v="2025-02-14T00:00:00"/>
    <s v="N/A"/>
    <s v="N/A"/>
    <s v="N/A"/>
    <s v="N/A"/>
    <s v="N/A"/>
    <n v="-38886141"/>
    <d v="2025-08-14T00:00:00"/>
    <n v="0"/>
    <s v="N/A"/>
    <n v="0"/>
    <s v="N/A"/>
    <n v="0"/>
    <s v="N/A"/>
    <n v="0"/>
    <s v="N/A"/>
    <n v="-78"/>
    <x v="176"/>
    <n v="0"/>
    <n v="0"/>
    <n v="0"/>
    <n v="0"/>
    <d v="2025-12-31T00:00:00"/>
    <d v="2025-10-14T00:00:00"/>
    <n v="-84"/>
    <s v="N/A"/>
    <s v="Bogotá D.C."/>
    <s v="Cumplimiento"/>
    <s v="11-47-101030726"/>
    <s v="Seguros del Estado S.A."/>
    <d v="2025-02-14T00:00:00"/>
    <s v="13/02/2025 - 30/06/2026"/>
    <d v="2025-02-14T00:00:00"/>
    <s v="Mediante otrosí Nº1 del 14/08/2025 se publicó la reducción en tiempo y valor del contrato JEP-341-2025"/>
    <x v="0"/>
    <s v="Reducción"/>
    <s v="N/A"/>
    <s v="ECONOMÍA"/>
    <s v="N/A"/>
    <s v="Masculino"/>
    <s v="daniel.rodriguezr@jep.gov.co"/>
    <s v="https://community.secop.gov.co/Public/Tendering/ContractNoticePhases/View?PPI=CO1.PPI.36968615&amp;isFromPublicArea=True&amp;isModal=False"/>
    <s v="DIRECCIONAMIENTO_ESTRATÉGICO_Y_PLANEACIÓN"/>
    <s v="PROCESOS_DE_GESTIÓN"/>
    <s v="Subdirección de Planeación"/>
    <s v="Secretaría Ejecutiva"/>
  </r>
  <r>
    <s v="JEP-342-2025"/>
    <s v="JEP-CSPO-342-2025"/>
    <s v="Arinson Ruiz"/>
    <d v="2025-01-24T00:00:00"/>
    <s v="Carmen Elena Partenostro Perez"/>
    <s v="Contratos o convenios que no requieren pluralidad de ofertas"/>
    <s v="1. Prestación de servicios profesionales y de apoyo a la gestión"/>
    <s v="Cédula de Ciudadanía"/>
    <n v="64548382"/>
    <n v="4"/>
    <s v="Persona Natural"/>
    <s v="Santa Marta "/>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Gloria Patricia Cala Navarro (Encargada)"/>
    <s v="Subsecretaría Ejecutiva"/>
    <s v="BB- Oficina Asesora de Atención a Victimas "/>
    <s v="Claudia Viviana Ferro Buitrago"/>
    <n v="52032888"/>
    <s v="BB- Oficina de Atención a Victimas "/>
    <s v="N/A"/>
    <s v="N/A"/>
    <s v="N/A"/>
    <s v="Inversión"/>
    <n v="93900631"/>
    <n v="93900631"/>
    <s v="N/A"/>
    <n v="8536421"/>
    <s v="N/A"/>
    <n v="78525"/>
    <n v="116225"/>
    <x v="0"/>
    <d v="2025-01-31T00:00:00"/>
    <d v="2025-02-04T00:00:00"/>
    <s v="N/A"/>
    <s v="N/A"/>
    <s v="N/A"/>
    <s v="N/A"/>
    <s v="N/A"/>
    <n v="0"/>
    <s v="N/A"/>
    <n v="0"/>
    <s v="N/A"/>
    <n v="0"/>
    <s v="N/A"/>
    <n v="0"/>
    <s v="N/A"/>
    <n v="0"/>
    <s v="N/A"/>
    <n v="0"/>
    <x v="177"/>
    <n v="0"/>
    <n v="0"/>
    <n v="0"/>
    <n v="0"/>
    <d v="2025-12-31T00:00:00"/>
    <d v="2025-12-31T00:00:00"/>
    <n v="-6"/>
    <s v="N/A"/>
    <s v=" Santa Marta, con desplazamientos_x000a_por los departamentos de Magdalena, Cesar, La Guajira, Bolívar, Sucre, Córdoba y Atlántico"/>
    <s v="Cumplimiento"/>
    <s v="25-47-101006360"/>
    <s v="Seguros del Estado S.A."/>
    <d v="2025-02-01T00:00:00"/>
    <s v="31/01/2025 - 01/07/2026"/>
    <d v="2025-02-04T00:00:00"/>
    <s v="El 13/08/2025 se publicó la suspención de la ejecución del Contrato de Prestación de Servicios Profesionales No. JEP-342-2025, a partir del día 13 de agosto del 2025 hasta el 12 de septiembre del 2025; El 13/09/2025 se publicó la reactivación del contrato"/>
    <x v="0"/>
    <s v="Suspensión"/>
    <s v="13/08/2025 - 12/09/2025"/>
    <s v="PSICOLOGÍA "/>
    <s v="N/A"/>
    <s v="Femenino "/>
    <s v="carmen.paternostro@jep.gov.co"/>
    <s v="https://community.secop.gov.co/Public/Tendering/ContractNoticePhases/View?PPI=CO1.PPI.36985465&amp;isFromPublicArea=True&amp;isModal=False"/>
    <s v="PARTICIPACIÓN_EFECTIVA_REPRESENTACIÓN_Y_DEFENSA_TÉCNICA"/>
    <s v="PROCESOS_MISIONALES"/>
    <s v="Subsecretaría Ejecutiva"/>
    <s v="Secretaría Ejecutiva"/>
  </r>
  <r>
    <s v="JEP-343-2025"/>
    <s v="JEP-CSPO-343-2025"/>
    <s v="Arinson Ruiz"/>
    <d v="2025-01-24T00:00:00"/>
    <s v="Alix Dunieka Aguilar Tirado"/>
    <s v="Contratos o convenios que no requieren pluralidad de ofertas"/>
    <s v="1. Prestación de servicios profesionales y de apoyo a la gestión"/>
    <s v="Cédula de Ciudadanía"/>
    <n v="1096189267"/>
    <n v="1"/>
    <s v="Persona Natural"/>
    <s v="Barrancabermej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Gloria Patricia Cala Navarro (Encargada)"/>
    <s v="Subsecretaría Ejecutiva"/>
    <s v="BB- Oficina Asesora de Atención a Victimas "/>
    <s v="Claudia Viviana Ferro Buitrago"/>
    <n v="52032888"/>
    <s v="BB- Oficina de Atención a Victimas "/>
    <s v="N/A"/>
    <s v="N/A"/>
    <s v="N/A"/>
    <s v="Inversión"/>
    <n v="93900631"/>
    <n v="93900631"/>
    <s v="N/A"/>
    <n v="8536421"/>
    <s v="N/A"/>
    <n v="78625"/>
    <n v="116325"/>
    <x v="0"/>
    <d v="2025-01-31T00:00:00"/>
    <d v="2025-02-04T00:00:00"/>
    <s v="N/A"/>
    <s v="N/A"/>
    <s v="N/A"/>
    <s v="N/A"/>
    <s v="N/A"/>
    <n v="0"/>
    <s v="N/A"/>
    <n v="0"/>
    <s v="N/A"/>
    <n v="0"/>
    <s v="N/A"/>
    <n v="0"/>
    <s v="N/A"/>
    <n v="0"/>
    <s v="N/A"/>
    <n v="-272"/>
    <x v="177"/>
    <n v="0"/>
    <n v="0"/>
    <n v="0"/>
    <n v="0"/>
    <d v="2025-12-31T00:00:00"/>
    <d v="2025-04-03T00:00:00"/>
    <n v="-278"/>
    <d v="2025-04-04T00:00:00"/>
    <s v="Barrancabermeja, con_x000a_desplazamientos por los departamentos de Santander, Norte de Santander, departamentos que_x000a_conforman el Magdalena Medio, Cundinamarca, Boyacá, Tolima, Huila y Bogotá"/>
    <s v="Cumplimiento"/>
    <s v="56-47-101001368"/>
    <s v="Seguros del Estado S.A."/>
    <d v="2025-02-03T00:00:00"/>
    <s v="3/02/2025 - 30/06/2026"/>
    <d v="2025-02-04T00:00:00"/>
    <s v="El 04/04/2025 se publicó la Terminación Anticipada unilateral del contrato a partir del 4 de abril"/>
    <x v="0"/>
    <s v="Terminación anticipada"/>
    <s v="N/A"/>
    <s v="PSICOLOGÍA "/>
    <s v="N/A"/>
    <s v="Masculino"/>
    <s v="alix.aguilar@jep.gov.co"/>
    <s v="https://community.secop.gov.co/Public/Tendering/ContractNoticePhases/View?PPI=CO1.PPI.36986323&amp;isFromPublicArea=True&amp;isModal=False"/>
    <s v="PARTICIPACIÓN_EFECTIVA_REPRESENTACIÓN_Y_DEFENSA_TÉCNICA"/>
    <s v="PROCESOS_MISIONALES"/>
    <s v="Subsecretaría Ejecutiva"/>
    <s v="Secretaría Ejecutiva"/>
  </r>
  <r>
    <s v="JEP-344-2025"/>
    <s v="JEP-CSPO-344-2025"/>
    <s v="Arinson Ruiz"/>
    <d v="2025-01-24T00:00:00"/>
    <s v="Adriana Amaya Grimaldos"/>
    <s v="Contratos o convenios que no requieren pluralidad de ofertas"/>
    <s v="1. Prestación de servicios profesionales y de apoyo a la gestión"/>
    <s v="Cédula de Ciudadanía"/>
    <n v="52550685"/>
    <n v="3"/>
    <s v="Persona Natural"/>
    <s v="Bogotá D.C."/>
    <s v="Prestar servicios técnicos de diseño gráfico para la diagramación de piezas comunicativas y pedagógicas, impresas y/o digitales para apoyar la misionalidad de la Oficina Asesora de  Atención a Víctimas atendiendo los enfoques  diferenciales y restaurativo"/>
    <s v="Claudia Liliana Erazo Maldonado"/>
    <s v="Subsecretaría Ejecutiva"/>
    <s v="BB- Oficina Asesora de Atención a Victimas "/>
    <s v="Claudia Viviana Ferro Buitrago"/>
    <n v="52032888"/>
    <s v="BB- Oficina de Atención a Victimas "/>
    <s v="N/A"/>
    <s v="N/A"/>
    <s v="N/A"/>
    <s v="Inversión"/>
    <n v="46950288"/>
    <n v="46950288"/>
    <s v="N/A"/>
    <n v="4268208"/>
    <s v="N/A"/>
    <n v="78725"/>
    <n v="126925"/>
    <x v="0"/>
    <d v="2025-02-06T00:00:00"/>
    <d v="2025-02-07T00:00:00"/>
    <s v="N/A"/>
    <s v="N/A"/>
    <s v="N/A"/>
    <s v="N/A"/>
    <s v="N/A"/>
    <n v="0"/>
    <s v="N/A"/>
    <n v="0"/>
    <s v="N/A"/>
    <n v="0"/>
    <s v="N/A"/>
    <n v="0"/>
    <s v="N/A"/>
    <n v="0"/>
    <s v="N/A"/>
    <n v="0"/>
    <x v="178"/>
    <n v="0"/>
    <n v="0"/>
    <n v="0"/>
    <n v="0"/>
    <d v="2025-12-31T00:00:00"/>
    <d v="2025-12-31T00:00:00"/>
    <n v="-6"/>
    <s v="N/A"/>
    <s v=" Bogotá, con desplazamientos a_x000a_nivel nacional"/>
    <s v="Cumplimiento"/>
    <s v="25-47-101006406"/>
    <s v="Seguros del Estado S.A."/>
    <d v="2025-02-06T00:00:00"/>
    <s v="06/02/2025 - 01/07/2026"/>
    <d v="2025-02-07T00:00:00"/>
    <s v="Ninguna"/>
    <x v="0"/>
    <s v="Ingreso"/>
    <s v="N/A"/>
    <s v="TECNOLOGÍA EN DISEÑO PUBLICITARIO "/>
    <s v="N/A"/>
    <s v="Femenino "/>
    <s v="adriana.amaya@jep.gov.co"/>
    <s v="https://community.secop.gov.co/Public/Tendering/ContractNoticePhases/View?PPI=CO1.PPI.36986347&amp;isFromPublicArea=True&amp;isModal=False"/>
    <s v="PARTICIPACIÓN_EFECTIVA_REPRESENTACIÓN_Y_DEFENSA_TÉCNICA"/>
    <s v="PROCESOS_MISIONALES"/>
    <s v="Subsecretaría Ejecutiva"/>
    <s v="Secretaría Ejecutiva"/>
  </r>
  <r>
    <s v="JEP-345-2025"/>
    <s v="JEP-CSPO-345-2025"/>
    <s v="Arinson Ruiz"/>
    <d v="2025-01-24T00:00:00"/>
    <s v="Carolina Mendez Bouzas"/>
    <s v="Contratos o convenios que no requieren pluralidad de ofertas"/>
    <s v="1. Prestación de servicios profesionales y de apoyo a la gestión"/>
    <s v="Cédula de Ciudadanía"/>
    <n v="52966157"/>
    <n v="2"/>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Claudia Viviana Ferro Buitrago"/>
    <n v="52032888"/>
    <s v="BB- Oficina de Atención a Victimas "/>
    <s v="N/A"/>
    <s v="N/A"/>
    <s v="N/A"/>
    <s v="Inversión"/>
    <n v="93900631"/>
    <n v="93900631"/>
    <s v="N/A"/>
    <n v="8536421"/>
    <s v="N/A"/>
    <n v="87825"/>
    <n v="127025"/>
    <x v="0"/>
    <d v="2025-02-06T00:00:00"/>
    <d v="2025-02-07T00:00:00"/>
    <s v="N/A"/>
    <s v="N/A"/>
    <s v="N/A"/>
    <s v="N/A"/>
    <s v="N/A"/>
    <n v="0"/>
    <s v="N/A"/>
    <n v="0"/>
    <s v="N/A"/>
    <n v="0"/>
    <s v="N/A"/>
    <n v="0"/>
    <s v="N/A"/>
    <n v="0"/>
    <s v="N/A"/>
    <n v="0"/>
    <x v="177"/>
    <n v="0"/>
    <n v="0"/>
    <n v="0"/>
    <n v="0"/>
    <d v="2025-12-31T00:00:00"/>
    <d v="2025-12-31T00:00:00"/>
    <n v="-6"/>
    <s v="N/A"/>
    <s v="Bogotá D.C."/>
    <s v="Cumplimiento"/>
    <s v="360 47 994000040946"/>
    <s v="Aseguradora Solidaria de Colombia "/>
    <d v="2025-02-06T00:00:00"/>
    <s v="06/02/2025 - 10/07/2026"/>
    <d v="2025-02-07T00:00:00"/>
    <s v="Ninguna"/>
    <x v="0"/>
    <s v="Ingreso"/>
    <s v="N/A"/>
    <s v="DERECHO "/>
    <s v="N/A"/>
    <s v="Femenino "/>
    <s v="carolina.mendez@jep.gov.co"/>
    <s v="https://community.secop.gov.co/Public/Tendering/ContractNoticePhases/View?PPI=CO1.PPI.36986353&amp;isFromPublicArea=True&amp;isModal=False"/>
    <s v="PARTICIPACIÓN_EFECTIVA_REPRESENTACIÓN_Y_DEFENSA_TÉCNICA"/>
    <s v="PROCESOS_MISIONALES"/>
    <s v="Subsecretaría Ejecutiva"/>
    <s v="Secretaría Ejecutiva"/>
  </r>
  <r>
    <s v="JEP-346-2025"/>
    <s v="JEP-CSPO-346-2025"/>
    <s v="Arinson Ruiz"/>
    <d v="2025-01-24T00:00:00"/>
    <s v="Ana Yiber Orduña Holguin"/>
    <s v="Contratos o convenios que no requieren pluralidad de ofertas"/>
    <s v="1. Prestación de servicios profesionales y de apoyo a la gestión"/>
    <s v="Cédula de Ciudadanía"/>
    <n v="52211769"/>
    <n v="1"/>
    <s v="Persona Natural"/>
    <s v="Bogotá D.C."/>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3900631"/>
    <n v="93900631"/>
    <s v="N/A"/>
    <n v="8536421"/>
    <s v="N/A"/>
    <n v="88125"/>
    <n v="127125"/>
    <x v="0"/>
    <d v="2025-02-06T00:00:00"/>
    <d v="2025-02-10T00:00:00"/>
    <s v="N/A"/>
    <s v="N/A"/>
    <s v="N/A"/>
    <s v="N/A"/>
    <s v="N/A"/>
    <n v="0"/>
    <s v="N/A"/>
    <n v="0"/>
    <s v="N/A"/>
    <n v="0"/>
    <s v="N/A"/>
    <n v="0"/>
    <s v="N/A"/>
    <n v="0"/>
    <s v="N/A"/>
    <n v="0"/>
    <x v="177"/>
    <n v="0"/>
    <n v="0"/>
    <n v="0"/>
    <n v="0"/>
    <d v="2025-12-31T00:00:00"/>
    <d v="2025-12-31T00:00:00"/>
    <n v="-6"/>
    <s v="N/A"/>
    <s v="Bogotá, con desplazamientos por_x000a_los departamentos de Cundinamarca, Boyacá, Tolima, Huila, Santander, Norte de Santander,_x000a_departamentos que conforman el Magdalena Medio y localidades de Bogotá"/>
    <s v="Cumplimiento"/>
    <s v="11-47-101030335"/>
    <s v="Seguros del Estado S.A."/>
    <d v="2025-02-06T00:00:00"/>
    <s v="06/02/2025 - 01/07/2026"/>
    <d v="2025-02-07T00:00:00"/>
    <s v="Ninguna"/>
    <x v="0"/>
    <s v="Ingreso"/>
    <s v="N/A"/>
    <s v="PSICOLOGÍA"/>
    <s v="N/A"/>
    <s v="Femenino "/>
    <s v="ana.orduna@jep.gov.co"/>
    <s v="https://community.secop.gov.co/Public/Tendering/ContractNoticePhases/View?PPI=CO1.PPI.36985499&amp;isFromPublicArea=True&amp;isModal=False"/>
    <s v="PARTICIPACIÓN_EFECTIVA_REPRESENTACIÓN_Y_DEFENSA_TÉCNICA"/>
    <s v="PROCESOS_MISIONALES"/>
    <s v="Subsecretaría Ejecutiva"/>
    <s v="Secretaría Ejecutiva"/>
  </r>
  <r>
    <s v="JEP-347-2025"/>
    <s v="JEP-CSPO-347-2025"/>
    <s v="Julieth Barrera"/>
    <d v="2025-01-27T00:00:00"/>
    <s v="Isabel Valdes Arias"/>
    <s v="Contratos o convenios que no requieren pluralidad de ofertas"/>
    <s v="1. Prestación de servicios profesionales y de apoyo a la gestión"/>
    <s v="Cédula de Ciudadanía"/>
    <n v="1026282090"/>
    <n v="8"/>
    <s v="Persona Natural"/>
    <s v="Bogotá D.C."/>
    <s v="Prestar servicios profesionales para apoyar en la articulación de la producción, conceptualización y realización de contenidos audiovisuales relacionados con las decisiones de las Salas y Secciones del Tribunal para la Paz de la JEP, como parte del desarrollo de la política y estrategia de comunicaciones, la implementación del sistema restaurativo y la aplicación de sanciones por parte del tribunal"/>
    <s v="Juan David Olarte Torres"/>
    <s v="Dirección Administrativa y Financiera"/>
    <s v="AA- Subdirección de Comunicaciones"/>
    <s v="Claudia Patricia Rodríguez Gómez "/>
    <n v="39690594"/>
    <s v="AA- Subdirección de Comunicaciones"/>
    <s v="Claudia Patricia Rodriguez Gomez; 39.690.594"/>
    <s v="N/A"/>
    <s v="N/A"/>
    <s v="Inversión"/>
    <n v="83383752"/>
    <n v="83383752"/>
    <s v="N/A"/>
    <n v="11268078"/>
    <s v="N/A"/>
    <n v="78125"/>
    <s v="_x0009_135425"/>
    <x v="0"/>
    <d v="2025-02-10T00:00:00"/>
    <d v="2025-02-12T00:00:00"/>
    <s v="N/A"/>
    <s v="N/A"/>
    <s v="N/A"/>
    <s v="N/A"/>
    <s v="N/A"/>
    <n v="35682262"/>
    <d v="2025-09-15T00:00:00"/>
    <n v="0"/>
    <s v="N/A"/>
    <n v="0"/>
    <s v="N/A"/>
    <n v="0"/>
    <s v="N/A"/>
    <n v="1"/>
    <d v="2025-09-15T00:00:00"/>
    <n v="106"/>
    <x v="179"/>
    <n v="0"/>
    <n v="0"/>
    <n v="0"/>
    <n v="0"/>
    <d v="2025-09-16T00:00:00"/>
    <d v="2025-12-31T00:00:00"/>
    <n v="-6"/>
    <s v="N/A"/>
    <s v="Bogotá D.C."/>
    <s v="Cumplimiento"/>
    <s v="11-47-101030558"/>
    <s v="Seguros del Estado S.A."/>
    <d v="2025-02-11T00:00:00"/>
    <s v="10/02/2025 - 23/03/2026"/>
    <d v="2025-02-12T00:00:00"/>
    <s v="Mediante otrosí Nº1 del 15/09/2025 se adicionó el valor de $35.682.262 y prorrogó hasta el 31/12/2025"/>
    <x v="0"/>
    <s v="Adición; Prórroga"/>
    <s v="N/A"/>
    <s v="PERIODISMO Y OPINIÓN PUBLICA "/>
    <s v="SOCIOLOGÍA "/>
    <s v="Femenino "/>
    <s v="isabel.valdes@jep.gov.co"/>
    <s v="https://community.secop.gov.co/Public/Tendering/ContractNoticePhases/View?PPI=CO1.PPI.37004018&amp;isFromPublicArea=True&amp;isModal=False"/>
    <s v="GESTIÓN_DE_LAS_COMUNICACIONES"/>
    <s v="PROCESOS_DE_RELACIONAMIENTO"/>
    <s v="Subdirección de Comunicaciones"/>
    <s v="Secretaría Ejecutiva"/>
  </r>
  <r>
    <s v="JEP-348-2025"/>
    <s v="JEP-CSPO-348-2025"/>
    <s v="Julieth Barrera"/>
    <d v="2025-01-27T00:00:00"/>
    <s v="Diego Fernando Perez Torres"/>
    <s v="Contratos o convenios que no requieren pluralidad de ofertas"/>
    <s v="1. Prestación de servicios profesionales y de apoyo a la gestión"/>
    <s v="Cédula de Ciudadanía"/>
    <n v="1214719430"/>
    <n v="9"/>
    <s v="Persona Natural"/>
    <s v="Medellin "/>
    <s v="Prestar servicios profesionales para apoyar y acompañar a la Subdirección de Comunicaciones en la elaboración, producción, postproducción, edición y difusión de contenidos audiovisuales de las Salas y Secciones conforme a la política de comunicaciones y la implementación del Sistema Restaurativo"/>
    <s v="Juan David Olarte Torres"/>
    <s v="Dirección Administrativa y Financiera"/>
    <s v="AA- Subdirección de Comunicaciones"/>
    <s v="Jorge Iván Posada Duque"/>
    <n v="8359958"/>
    <s v="AA- Subdirección de Comunicaciones"/>
    <s v="N/A"/>
    <s v="N/A"/>
    <s v="N/A"/>
    <s v="Inversión"/>
    <n v="81420400"/>
    <n v="81420400"/>
    <s v="N/A"/>
    <n v="9731522"/>
    <s v="N/A"/>
    <n v="81725"/>
    <n v="114225"/>
    <x v="0"/>
    <d v="2025-01-31T00:00:00"/>
    <d v="2025-02-04T00:00:00"/>
    <s v="N/A"/>
    <s v="N/A"/>
    <s v="N/A"/>
    <s v="N/A"/>
    <s v="N/A"/>
    <n v="-5838912"/>
    <d v="2025-08-14T00:00:00"/>
    <n v="0"/>
    <s v="N/A"/>
    <n v="0"/>
    <s v="N/A"/>
    <n v="0"/>
    <s v="N/A"/>
    <n v="1"/>
    <s v="N/A"/>
    <n v="29"/>
    <x v="180"/>
    <n v="0"/>
    <n v="0"/>
    <n v="0"/>
    <n v="0"/>
    <d v="2025-10-06T00:00:00"/>
    <d v="2025-11-04T00:00:00"/>
    <n v="-63"/>
    <s v="N/A"/>
    <s v="Bogotá D.C."/>
    <s v="Cumplimiento"/>
    <s v="11-47-101030099 "/>
    <s v="Seguros del Estado S.A."/>
    <d v="2025-02-03T00:00:00"/>
    <s v="31/01/2025 - 16/04/2026"/>
    <d v="2025-02-04T00:00:00"/>
    <s v="Mediante otrosí Nº1 del 14/08/2025 se realizó la reducción en tiempo y valor"/>
    <x v="0"/>
    <s v="Reducción"/>
    <s v="N/A"/>
    <s v="COMUNICACIÓN AUDIOVISUAL Y MULTIMEDIAL "/>
    <s v="N/A"/>
    <s v="Masculino"/>
    <s v="diego.perez@jep.gov.co"/>
    <s v="https://community.secop.gov.co/Public/Tendering/ContractNoticePhases/View?PPI=CO1.PPI.37006728&amp;isFromPublicArea=True&amp;isModal=False"/>
    <s v="GESTIÓN_DE_LAS_COMUNICACIONES"/>
    <s v="PROCESOS_DE_RELACIONAMIENTO"/>
    <s v="Subdirección de Comunicaciones"/>
    <s v="Secretaría Ejecutiva"/>
  </r>
  <r>
    <s v="JEP-349-2025"/>
    <s v="JEP-CSPO-349-2025"/>
    <s v="Julieth Barrera"/>
    <d v="2025-01-27T00:00:00"/>
    <s v="Jorge Daniel Morelo Martinez"/>
    <s v="Contratos o convenios que no requieren pluralidad de ofertas"/>
    <s v="1. Prestación de servicios profesionales y de apoyo a la gestión"/>
    <s v="Cédula de Ciudadanía"/>
    <n v="1067870635"/>
    <n v="3"/>
    <s v="Persona Natural"/>
    <s v="Bogotá D.C."/>
    <s v="Prestar servicios profesionales especializados para apoyar y acompañar a la Subdirección de Comunicaciones en la articulación de las actividades de diseño de las comunicaciones, arquitectura y jerarquía de la información en el portal web,  intranet y demás plataformas usadas por la JEP, en desarrollo de la política y estrategia de comunicaciones"/>
    <s v="Juan David Olarte Torres"/>
    <s v="Dirección Administrativa y Financiera"/>
    <s v="AA- Subdirección de Comunicaciones"/>
    <s v="Claudia Patricia Rodríguez Gómez "/>
    <n v="39690594"/>
    <s v="AA- Subdirección de Comunicaciones"/>
    <s v="Claudia Patricia Rodriguez Gomez; 39.690.594"/>
    <s v="N/A"/>
    <s v="N/A"/>
    <s v="Inversión"/>
    <n v="154975922"/>
    <n v="154975922"/>
    <s v="N/A"/>
    <n v="15707020"/>
    <s v="N/A"/>
    <n v="86425"/>
    <n v="135525"/>
    <x v="0"/>
    <d v="2025-02-11T00:00:00"/>
    <d v="2025-02-13T00:00:00"/>
    <s v="N/A"/>
    <s v="N/A"/>
    <s v="N/A"/>
    <s v="N/A"/>
    <s v="N/A"/>
    <n v="10471350"/>
    <d v="2025-11-24T00:00:00"/>
    <n v="0"/>
    <s v="N/A"/>
    <n v="0"/>
    <s v="N/A"/>
    <n v="0"/>
    <s v="N/A"/>
    <n v="1"/>
    <d v="2025-11-24T00:00:00"/>
    <n v="31"/>
    <x v="181"/>
    <n v="0"/>
    <n v="0"/>
    <n v="0"/>
    <n v="0"/>
    <d v="2025-11-30T00:00:00"/>
    <d v="2025-12-31T00:00:00"/>
    <n v="-6"/>
    <s v="N/A"/>
    <s v="Bogotá D.C."/>
    <s v="Cumplimiento"/>
    <s v="11-47-101030531"/>
    <s v="Seguros del Estado S.A."/>
    <d v="2025-02-11T00:00:00"/>
    <s v="11/02/2025 - 10/06/2026"/>
    <d v="2025-02-13T00:00:00"/>
    <s v="Mediante otrosí Nº1 del 24/11/2025 se adiciono el valor de  $10.471.350  y se prorrogó hasta el 31/12/2025"/>
    <x v="0"/>
    <s v="Adición; Prorróga"/>
    <s v="N/A"/>
    <s v="INGENIERÍA EN INFORMATICA"/>
    <s v="N/A"/>
    <s v="Masculino"/>
    <s v="daniel.morelo@jep.gov.co"/>
    <s v="https://community.secop.gov.co/Public/Tendering/ContractNoticePhases/View?PPI=CO1.PPI.37008722&amp;isFromPublicArea=True&amp;isModal=False"/>
    <s v="GESTIÓN_DE_LAS_COMUNICACIONES"/>
    <s v="PROCESOS_DE_RELACIONAMIENTO"/>
    <s v="Subdirección de Comunicaciones"/>
    <s v="Secretaría Ejecutiva"/>
  </r>
  <r>
    <s v="JEP-350-2025"/>
    <s v="JEP-CSPO-350-2025"/>
    <s v="Julieth Barrera"/>
    <d v="2025-01-27T00:00:00"/>
    <s v="Silvia Natalia Corredor Rodriguez"/>
    <s v="Contratos o convenios que no requieren pluralidad de ofertas"/>
    <s v="1. Prestación de servicios profesionales y de apoyo a la gestión"/>
    <s v="Cédula de Ciudadanía"/>
    <n v="1020817966"/>
    <n v="0"/>
    <s v="Persona Natural"/>
    <s v="Bogotá D.C."/>
    <s v="Prestar servicios profesionales para apoyar a la Subdirección de Comunicaciones en la elaboración de piezas comunicativas que integren el enfoque de género en el cubrimiento de las actuaciones judiciales de las salas, secciones, comisiones y Secretaría Ejecutiva, en desarrollo de la política y estrategia de comunicaciones y la implementación del Sistema Restaurativo"/>
    <s v="Juan David Olarte Torres"/>
    <s v="Dirección Administrativa y Financiera"/>
    <s v="AA- Subdirección de Comunicaciones"/>
    <s v="Claudia Patricia Rodríguez Gómez "/>
    <n v="39690594"/>
    <s v="AA- Subdirección de Comunicaciones"/>
    <s v="Claudia Patricia Rodriguez Gomez; 39.690.594"/>
    <s v="N/A"/>
    <s v="N/A"/>
    <s v="Inversión"/>
    <n v="70749840"/>
    <n v="70749840"/>
    <s v="N/A"/>
    <n v="7170594"/>
    <s v="N/A"/>
    <n v="87525"/>
    <n v="135625"/>
    <x v="0"/>
    <d v="2025-02-10T00:00:00"/>
    <d v="2025-02-12T00:00:00"/>
    <s v="N/A"/>
    <s v="N/A"/>
    <s v="N/A"/>
    <s v="N/A"/>
    <s v="N/A"/>
    <n v="0"/>
    <s v="N/A"/>
    <n v="0"/>
    <s v="N/A"/>
    <n v="0"/>
    <s v="N/A"/>
    <n v="0"/>
    <s v="N/A"/>
    <n v="0"/>
    <s v="N/A"/>
    <n v="-185"/>
    <x v="182"/>
    <n v="0"/>
    <n v="0"/>
    <n v="0"/>
    <n v="0"/>
    <d v="2025-11-30T00:00:00"/>
    <d v="2025-05-29T00:00:00"/>
    <n v="-222"/>
    <d v="2025-05-30T00:00:00"/>
    <s v="Bogotá D.C."/>
    <s v="Cumplimiento"/>
    <s v="11-47-101030540"/>
    <s v="Seguros del Estado S.A."/>
    <d v="2025-02-11T00:00:00"/>
    <s v="10/02/2025 - 31/05/2026"/>
    <d v="2025-02-12T00:00:00"/>
    <s v="EL 30/05/2025 se publico la terminación anticipada del contrato JEP-350-2025 "/>
    <x v="0"/>
    <s v="Terminación anticipada"/>
    <s v="N/A"/>
    <s v="PERIODISMO Y OPINIÓN PUBLICA "/>
    <s v="N/A"/>
    <s v="Femenino "/>
    <s v="silvia.corredor@jep.gov.co"/>
    <s v="https://community.secop.gov.co/Public/Tendering/ContractNoticePhases/View?PPI=CO1.PPI.37012627&amp;isFromPublicArea=True&amp;isModal=False"/>
    <s v="GESTIÓN_DE_LAS_COMUNICACIONES"/>
    <s v="PROCESOS_DE_RELACIONAMIENTO"/>
    <s v="Subdirección de Comunicaciones"/>
    <s v="Secretaría Ejecutiva"/>
  </r>
  <r>
    <s v="JEP-351-2025"/>
    <s v="JEP-CSPO-351-2025"/>
    <s v="Julieth Barrera"/>
    <d v="2025-01-27T00:00:00"/>
    <s v="Adriana del Pilar Acosta Roa"/>
    <s v="Contratos o convenios que no requieren pluralidad de ofertas"/>
    <s v="1. Prestación de servicios profesionales y de apoyo a la gestión"/>
    <s v="Cédula de Ciudadanía"/>
    <n v="52839123"/>
    <n v="9"/>
    <s v="Persona Natural"/>
    <s v="Bogotá D.C."/>
    <s v="Prestar servicios profesionales especializados a la Oficina Asesora de Estructuración de Proyectos, para asesorar la formulación, implementación y seguimiento a proyectos restaurativos, apoyar la actualización de los bancos de iniciativas, trabajo y proyectos, e impulsar la articulación interinstitucional con entidades del orden nacional y territorial para el funcionamiento y desarrollo del Sistema Restaurativo"/>
    <s v="Gloria Patricia Cala Navarro (Encargada)"/>
    <s v="Subsecretaría Ejecutiva"/>
    <s v="AA- Oficina Asesora de Estructuración de Proyectos"/>
    <s v="Rosemberg Leguizamon "/>
    <n v="79649197"/>
    <s v="AA- Oficina Asesora de Estructuración de Proyectos"/>
    <s v="N/A"/>
    <s v="N/A"/>
    <s v="N/A"/>
    <s v="Inversión"/>
    <n v="151074890"/>
    <n v="151074890"/>
    <s v="N/A"/>
    <n v="13409014"/>
    <s v="N/A"/>
    <n v="73425"/>
    <n v="113325"/>
    <x v="0"/>
    <d v="2025-01-31T00:00:00"/>
    <d v="2025-02-03T00:00:00"/>
    <s v="N/A"/>
    <s v="N/A"/>
    <s v="N/A"/>
    <s v="N/A"/>
    <s v="N/A"/>
    <n v="-30393768"/>
    <d v="2025-08-13T00:00:00"/>
    <n v="0"/>
    <s v="N/A"/>
    <n v="0"/>
    <s v="N/A"/>
    <n v="0"/>
    <s v="N/A"/>
    <n v="0"/>
    <s v="N/A"/>
    <n v="-57"/>
    <x v="183"/>
    <n v="0"/>
    <n v="0"/>
    <n v="0"/>
    <n v="0"/>
    <d v="2025-12-31T00:00:00"/>
    <d v="2025-11-04T00:00:00"/>
    <n v="-63"/>
    <s v="N/A"/>
    <s v="Bogotá D.C."/>
    <s v="Cumplimiento"/>
    <s v="33-47-101016111"/>
    <s v="Seguros del Estado S.A."/>
    <d v="2025-01-31T00:00:00"/>
    <s v="31/01/2025 - 30/06/2026"/>
    <d v="2025-02-03T00:00:00"/>
    <s v="Mediante otrosí Nº1 del 13/08/2025 se publicó la reducción en tiempo y valor del contrato JEP-351-2025"/>
    <x v="0"/>
    <s v="Reducción"/>
    <s v="N/A"/>
    <s v="ECONOMÍA"/>
    <s v="N/A"/>
    <s v="Femenino"/>
    <s v="adriana.acosta@jep.gov.co"/>
    <s v="https://community.secop.gov.co/Public/Tendering/ContractNoticePhases/View?PPI=CO1.PPI.36995745&amp;isFromPublicArea=True&amp;isModal=False"/>
    <s v="ENFOQUE_RESTAURATIVO"/>
    <s v="PROCESOS_MISIONALES"/>
    <s v="Subdirección del Sistema de Justicia Restaurativa"/>
    <s v="Secretaría Ejecutiva"/>
  </r>
  <r>
    <s v="JEP-352-2025"/>
    <s v="JEP-CSPO-352-2025"/>
    <s v="Cristian Orjuela"/>
    <d v="2025-01-27T00:00:00"/>
    <s v="Diana Alexandra Gonzalez Nieto"/>
    <s v="Contratos o convenios que no requieren pluralidad de ofertas"/>
    <s v="1. Prestación de servicios profesionales y de apoyo a la gestión"/>
    <s v="Cédula de Ciudadanía"/>
    <n v="1019015600"/>
    <n v="5"/>
    <s v="Persona Natural"/>
    <s v="Bogotá D.C."/>
    <s v="Prestar servicios profesionales para apoyar a la Subsecretaría Ejecutiva y sus dependencias en el seguimiento y monitoreo a los instrumentos de planeación y a las herramientas de monitoreo del sistema de gestión de calidad"/>
    <s v="Gloria Patricia Cala Navarro (Encargada)"/>
    <s v="Subsecretaría Ejecutiva"/>
    <s v="B- Subsecretaría Ejecutiva"/>
    <s v="Claudia Liliana Erazo Maldonado"/>
    <n v="52272737"/>
    <s v="B- Subsecretaría Ejecutiva"/>
    <s v="Eliana Fernanda Antonia Rosero; ; 52.517.142; 6 de mayo hasta 27 de mayo de 2025"/>
    <s v="N/A"/>
    <s v="N/A"/>
    <s v="Inversión"/>
    <n v="97315195"/>
    <n v="97315195"/>
    <s v="N/A"/>
    <n v="8536421"/>
    <s v="N/A"/>
    <n v="71125"/>
    <n v="109625"/>
    <x v="0"/>
    <d v="2025-01-30T00:00:00"/>
    <d v="2025-02-03T00:00:00"/>
    <s v="N/A"/>
    <s v="N/A"/>
    <s v="N/A"/>
    <s v="N/A"/>
    <s v="N/A"/>
    <n v="0"/>
    <s v="N/A"/>
    <n v="0"/>
    <s v="N/A"/>
    <n v="0"/>
    <s v="N/A"/>
    <n v="0"/>
    <s v="N/A"/>
    <n v="0"/>
    <s v="N/A"/>
    <n v="0"/>
    <x v="110"/>
    <n v="0"/>
    <n v="0"/>
    <n v="0"/>
    <n v="0"/>
    <d v="2025-12-31T00:00:00"/>
    <d v="2025-12-31T00:00:00"/>
    <n v="-6"/>
    <s v="N/A"/>
    <s v="Bogotá D.C."/>
    <s v="Cumplimiento"/>
    <s v="14-47-101038894"/>
    <s v="Seguros del Estado S.A."/>
    <d v="2025-01-30T00:00:00"/>
    <s v="30/01/2025 - 30/06/2026"/>
    <d v="2025-01-31T00:00:00"/>
    <s v="Ninguna"/>
    <x v="0"/>
    <s v="Ingreso"/>
    <s v="N/A"/>
    <s v="INGENIERIA QUÍMICA"/>
    <s v="N/A"/>
    <s v="Femenino "/>
    <s v="diana.gonzalez@jep.gov.co"/>
    <s v="https://community.secop.gov.co/Public/Tendering/ContractNoticePhases/View?PPI=CO1.PPI.36991910&amp;isFromPublicArea=True&amp;isModal=False"/>
    <s v="PARTICIPACIÓN_EFECTIVA_REPRESENTACIÓN_Y_DEFENSA_TÉCNICA"/>
    <s v="PROCESOS_MISIONALES"/>
    <s v="Subsecretaría Ejecutiva"/>
    <s v="Secretaría Ejecutiva"/>
  </r>
  <r>
    <s v="JEP-353-2025"/>
    <s v="JEP-CSPO-353-2025"/>
    <s v="Cristian Orjuela"/>
    <d v="2025-01-27T00:00:00"/>
    <s v="Laura Maria Barbosa Rojas"/>
    <s v="Contratos o convenios que no requieren pluralidad de ofertas"/>
    <s v="1. Prestación de servicios profesionales y de apoyo a la gestión"/>
    <s v="Cédula de Ciudadanía"/>
    <n v="1015451809"/>
    <n v="1"/>
    <s v="Persona Natural"/>
    <s v="Bogotá D.C."/>
    <s v="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
    <s v="Gloria Patricia Cala Navarro (Encargada)"/>
    <s v="Subsecretaría Ejecutiva"/>
    <s v="BB- Oficina Asesora SAAD Representación Victimas"/>
    <s v="Carolina Silva Ortiz"/>
    <n v="52263832"/>
    <s v="BB- Oficina Asesora SAAD Representación Victimas"/>
    <s v="N/A"/>
    <s v="N/A"/>
    <s v="N/A"/>
    <s v="Inversión"/>
    <n v="95323366"/>
    <n v="95323366"/>
    <s v="N/A"/>
    <n v="8536421"/>
    <s v="N/A"/>
    <n v="86725"/>
    <n v="112825"/>
    <x v="0"/>
    <d v="2025-01-31T00:00:00"/>
    <d v="2025-02-10T00:00:00"/>
    <s v="N/A"/>
    <s v="N/A"/>
    <s v="N/A"/>
    <s v="N/A"/>
    <s v="N/A"/>
    <n v="0"/>
    <s v="N/A"/>
    <n v="0"/>
    <s v="N/A"/>
    <n v="0"/>
    <s v="N/A"/>
    <n v="0"/>
    <s v="N/A"/>
    <n v="0"/>
    <s v="N/A"/>
    <n v="0"/>
    <x v="150"/>
    <n v="0"/>
    <n v="0"/>
    <n v="0"/>
    <n v="0"/>
    <d v="2025-12-31T00:00:00"/>
    <d v="2025-12-31T00:00:00"/>
    <n v="-6"/>
    <s v="N/A"/>
    <s v="Bogotá D.C."/>
    <s v="Cumplimiento"/>
    <s v="360-47-994000040728"/>
    <s v="Aseguradora Solidaria de Colombia "/>
    <d v="2025-02-05T00:00:00"/>
    <s v="31/01/2025 - 10/07/2026"/>
    <d v="2025-02-07T00:00:00"/>
    <s v="Ninguna"/>
    <x v="0"/>
    <s v="Ingreso"/>
    <s v="N/A"/>
    <s v="SOCIOLOGÍA "/>
    <s v="N/A"/>
    <s v="Femenino "/>
    <s v="laura.barbosa@jep.gov.co"/>
    <s v="https://community.secop.gov.co/Public/Tendering/ContractNoticePhases/View?PPI=CO1.PPI.37000350&amp;isFromPublicArea=True&amp;isModal=False"/>
    <s v="PARTICIPACIÓN_EFECTIVA_REPRESENTACIÓN_Y_DEFENSA_TÉCNICA"/>
    <s v="PROCESOS_MISIONALES"/>
    <s v="Subsecretaría Ejecutiva"/>
    <s v="Secretaría Ejecutiva"/>
  </r>
  <r>
    <s v="JEP-354-2025"/>
    <s v="JEP-CSPO-354-2025"/>
    <s v="Cristian Orjuela"/>
    <d v="2025-01-27T00:00:00"/>
    <s v="Laura Alejandra Correa Gonzalez"/>
    <s v="Contratos o convenios que no requieren pluralidad de ofertas"/>
    <s v="1. Prestación de servicios profesionales y de apoyo a la gestión"/>
    <s v="Cédula de Ciudadanía"/>
    <n v="1013655460"/>
    <n v="4"/>
    <s v="Persona Natural"/>
    <s v="Bogotá D.C."/>
    <s v="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
    <s v="Gloria Patricia Cala Navarro (Encargada)"/>
    <s v="Subsecretaría Ejecutiva"/>
    <s v="BB- Oficina Asesora SAAD Representación Victimas"/>
    <s v="Carolina Silva Ortiz"/>
    <n v="52263832"/>
    <s v="BB- Oficina Asesora SAAD Representación Victimas"/>
    <s v="N/A"/>
    <s v="N/A"/>
    <s v="N/A"/>
    <s v="Inversión"/>
    <n v="95323366"/>
    <n v="95323366"/>
    <s v="N/A"/>
    <n v="8536421"/>
    <s v="N/A"/>
    <n v="86625"/>
    <n v="112725"/>
    <x v="0"/>
    <d v="2025-01-31T00:00:00"/>
    <d v="2025-02-07T00:00:00"/>
    <s v="N/A"/>
    <s v="N/A"/>
    <s v="N/A"/>
    <s v="N/A"/>
    <s v="N/A"/>
    <n v="0"/>
    <s v="N/A"/>
    <n v="0"/>
    <s v="N/A"/>
    <n v="0"/>
    <s v="N/A"/>
    <n v="0"/>
    <s v="N/A"/>
    <n v="0"/>
    <s v="N/A"/>
    <n v="0"/>
    <x v="150"/>
    <n v="0"/>
    <n v="0"/>
    <n v="0"/>
    <n v="0"/>
    <d v="2025-12-31T00:00:00"/>
    <d v="2025-12-31T00:00:00"/>
    <n v="-6"/>
    <s v="N/A"/>
    <s v="Bogotá D.C."/>
    <s v="Cumplimiento"/>
    <s v="360-47-994000040720"/>
    <s v="Aseguradora Solidaria de Colombia "/>
    <d v="2025-02-05T00:00:00"/>
    <s v="31/01/2025 - 10/07/2026"/>
    <d v="2025-02-06T00:00:00"/>
    <s v="Ninguna"/>
    <x v="0"/>
    <s v="Ingreso"/>
    <s v="N/A"/>
    <s v="PSICOLOGÍA"/>
    <s v="N/A"/>
    <s v="Femenino "/>
    <s v="laura.correa@jep.gov.co"/>
    <s v="https://community.secop.gov.co/Public/Tendering/ContractNoticePhases/View?PPI=CO1.PPI.37012115&amp;isFromPublicArea=True&amp;isModal=False"/>
    <s v="PARTICIPACIÓN_EFECTIVA_REPRESENTACIÓN_Y_DEFENSA_TÉCNICA"/>
    <s v="PROCESOS_MISIONALES"/>
    <s v="Subsecretaría Ejecutiva"/>
    <s v="Secretaría Ejecutiva"/>
  </r>
  <r>
    <s v="JEP-355-2025"/>
    <s v="JEP-CSPO-355-2025"/>
    <s v="Cristian Orjuela"/>
    <d v="2025-01-27T00:00:00"/>
    <s v="Lorena Pardo Sanchez"/>
    <s v="Contratos o convenios que no requieren pluralidad de ofertas"/>
    <s v="1. Prestación de servicios profesionales y de apoyo a la gestión"/>
    <s v="Cédula de Ciudadanía"/>
    <n v="52866129"/>
    <n v="7"/>
    <s v="Persona Natural"/>
    <s v="Bogotá D.C."/>
    <s v="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
    <s v="Gloria Patricia Cala Navarro (Encargada)"/>
    <s v="Subsecretaría Ejecutiva"/>
    <s v="BB- Oficina Asesora SAAD Representación Victimas"/>
    <s v="Carolina Silva Ortiz"/>
    <n v="52263832"/>
    <s v="BB- Oficina Asesora SAAD Representación Victimas"/>
    <s v="N/A"/>
    <s v="N/A"/>
    <s v="N/A"/>
    <s v="Inversión"/>
    <n v="95323366"/>
    <n v="95323366"/>
    <s v="N/A"/>
    <n v="8536421"/>
    <s v="N/A"/>
    <n v="83725"/>
    <n v="112525"/>
    <x v="0"/>
    <d v="2025-01-31T00:00:00"/>
    <d v="2025-02-07T00:00:00"/>
    <s v="N/A"/>
    <s v="N/A"/>
    <s v="N/A"/>
    <s v="N/A"/>
    <s v="N/A"/>
    <n v="0"/>
    <s v="N/A"/>
    <n v="0"/>
    <s v="N/A"/>
    <n v="0"/>
    <s v="N/A"/>
    <n v="0"/>
    <s v="N/A"/>
    <n v="0"/>
    <s v="N/A"/>
    <n v="0"/>
    <x v="150"/>
    <n v="0"/>
    <n v="0"/>
    <n v="0"/>
    <n v="0"/>
    <d v="2025-12-31T00:00:00"/>
    <d v="2025-12-31T00:00:00"/>
    <n v="-6"/>
    <s v="N/A"/>
    <s v="Bogotá D.C."/>
    <s v="Cumplimiento"/>
    <s v="360-47-994000040715"/>
    <s v="Aseguradora Solidaria de Colombia "/>
    <d v="2025-02-05T00:00:00"/>
    <s v="31/01/2025 - 10/07/2026"/>
    <d v="2025-02-06T00:00:00"/>
    <s v="Ninguna"/>
    <x v="0"/>
    <s v="Ingreso"/>
    <s v="N/A"/>
    <s v="CIENCIAS POLÍTICAS"/>
    <s v="N/A"/>
    <s v="Femenino "/>
    <s v="lorena.pardo@jep.gov.co"/>
    <s v="https://community.secop.gov.co/Public/Tendering/ContractNoticePhases/View?PPI=CO1.PPI.37015239&amp;isFromPublicArea=True&amp;isModal=False"/>
    <s v="PARTICIPACIÓN_EFECTIVA_REPRESENTACIÓN_Y_DEFENSA_TÉCNICA"/>
    <s v="PROCESOS_MISIONALES"/>
    <s v="Subsecretaría Ejecutiva"/>
    <s v="Secretaría Ejecutiva"/>
  </r>
  <r>
    <s v="JEP-356-2025"/>
    <s v="JEP-CSPO-356-2025"/>
    <s v="Monica Muñoz"/>
    <d v="2025-01-27T00:00:00"/>
    <s v="Karen Daniela Bautista Bayona"/>
    <s v="Contratos o convenios que no requieren pluralidad de ofertas"/>
    <s v="1. Prestación de servicios profesionales y de apoyo a la gestión"/>
    <s v="Cédula de Ciudadanía"/>
    <n v="1098816825"/>
    <n v="1"/>
    <s v="Persona Natural"/>
    <s v="Bucaramanga"/>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68632834"/>
    <n v="68632834"/>
    <s v="N/A"/>
    <n v="6146224"/>
    <s v="N/A"/>
    <n v="55525"/>
    <n v="114525"/>
    <x v="0"/>
    <d v="2025-01-31T00:00:00"/>
    <d v="2025-02-05T00:00:00"/>
    <s v="Sebastián Alarcón Ruíz"/>
    <s v="Cédula de ciudadanía"/>
    <n v="1033719439"/>
    <n v="8"/>
    <d v="2025-03-04T00:00:00"/>
    <n v="-20692294"/>
    <d v="2025-08-11T00:00:00"/>
    <n v="0"/>
    <s v="N/A"/>
    <n v="0"/>
    <s v="N/A"/>
    <n v="0"/>
    <s v="N/A"/>
    <n v="0"/>
    <s v="N/A"/>
    <n v="-92"/>
    <x v="184"/>
    <n v="0"/>
    <n v="0"/>
    <n v="0"/>
    <n v="0"/>
    <d v="2025-12-31T00:00:00"/>
    <d v="2025-09-30T00:00:00"/>
    <n v="-98"/>
    <s v="N/A"/>
    <s v="Bogotá D.C."/>
    <s v="Cumplimiento; Cumplimiento"/>
    <s v="14-47-101039058; 60-47-101002556"/>
    <s v="Seguros del Estado S.A.; Seguros del Estado S.A."/>
    <s v="3/02/2025; 05/03/2025"/>
    <s v="31/01/2025 - 01/07/2026: 04/03/2025 - 30/06/2026"/>
    <s v="5/02/2025; 05/03/2025"/>
    <s v="El 3/03/2025 se publicó la cesión del contrato a Sebastián Alarcón Ruíz; Mediante otrosí Nº1 del 11/08/2025 se publicó la reducción en tiempo y valor del contrato JEP-356-2025"/>
    <x v="0"/>
    <s v="Cesión; Reducción"/>
    <s v="N/A"/>
    <s v="DERECHO; DERECHO"/>
    <s v="N/A; N/A"/>
    <s v="Femenino; Masculino "/>
    <s v="karen.bautistab@jep.gov.co; Sebastian.Alarcon@jep.gov.co"/>
    <s v="https://community.secop.gov.co/Public/Tendering/ContractNoticePhases/View?PPI=CO1.PPI.37001712&amp;isFromPublicArea=True&amp;isModal=False"/>
    <s v="JUDICIAL_DIALÓGICO"/>
    <s v="PROCESOS_MISIONALES"/>
    <s v="Magistratura"/>
    <s v="Magistratura"/>
  </r>
  <r>
    <s v="JEP-357-2025"/>
    <s v="JEP-CSPO-357-2025"/>
    <s v="Carlos Torres"/>
    <d v="2025-01-28T00:00:00"/>
    <s v="Grupo Epyca SAS"/>
    <s v="Contratos o convenios que no requieren pluralidad de ofertas"/>
    <s v="2. Prestación de servicios"/>
    <s v="NIT"/>
    <n v="900329128"/>
    <n v="2"/>
    <s v="Persona Jurídica"/>
    <s v="Bogotá D.C."/>
    <s v="Prestar servicios profesionales de asesoría técnica y jurídica para apoyar a la Subdirección de Talento Humano en lo relacionado con el proceso de administración de personal de acuerdo con la estrategia de talento humano"/>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216408588"/>
    <n v="216408588"/>
    <s v="N/A"/>
    <s v="N/A"/>
    <s v="N/A"/>
    <n v="81125"/>
    <n v="133325"/>
    <x v="2"/>
    <d v="2025-02-10T00:00:00"/>
    <d v="2025-02-17T00:00:00"/>
    <s v="N/A"/>
    <s v="N/A"/>
    <s v="N/A"/>
    <s v="N/A"/>
    <s v="N/A"/>
    <n v="0"/>
    <s v="N/A"/>
    <n v="0"/>
    <s v="N/A"/>
    <n v="0"/>
    <s v="N/A"/>
    <n v="0"/>
    <s v="N/A"/>
    <n v="0"/>
    <s v="N/A"/>
    <n v="0"/>
    <x v="185"/>
    <n v="0"/>
    <n v="0"/>
    <n v="0"/>
    <n v="0"/>
    <d v="2025-12-17T00:00:00"/>
    <d v="2025-12-17T00:00:00"/>
    <n v="-20"/>
    <s v="PND"/>
    <s v="Bogotá D.C."/>
    <s v="Cumplimiento"/>
    <s v="14-45-101120106"/>
    <s v="Seguros del Estado S.A."/>
    <d v="2025-02-04T00:00:00"/>
    <s v="03/02/2025 - 17/12/2028"/>
    <d v="2025-02-13T00:00:00"/>
    <s v="Ninguna"/>
    <x v="0"/>
    <s v="Ingreso"/>
    <s v="N/A"/>
    <s v="N/A"/>
    <s v="N/A"/>
    <s v="N/A"/>
    <s v="N/A"/>
    <s v="https://community.secop.gov.co/Public/Tendering/ContractNoticePhases/View?PPI=CO1.PPI.37150974&amp;isFromPublicArea=True&amp;isModal=False"/>
    <s v="GESTIÓN_DEL_TALENTO_HUMANO"/>
    <s v="PROCESOS_DE_GESTIÓN"/>
    <s v="Dirección Administrativa y Financiera"/>
    <s v="Secretaría Ejecutiva"/>
  </r>
  <r>
    <s v="JEP-358-2025"/>
    <s v="JEP-CSPO-358-2025"/>
    <s v="Laura Paredes"/>
    <d v="2025-01-28T00:00:00"/>
    <s v="Ludy Yineth Russi Serrato"/>
    <s v="Contratos o convenios que no requieren pluralidad de ofertas"/>
    <s v="1. Prestación de servicios profesionales y de apoyo a la gestión"/>
    <s v="Cédula de Ciudadanía"/>
    <n v="52768852"/>
    <n v="4"/>
    <s v="Persona Natural"/>
    <s v="Bogotá D.C."/>
    <s v="Prestar servicios profesionales para apoyar a la Oficina Asesora de Atención a la Ciudadanía en la orientación, trámite y gestión de los diferentes canales de atención, así como en la proyección de respuestas a PQRSDF, para la implementación del punto 5 del Acuerdo Final con enfoque sistémico"/>
    <s v="Gloria Patricia Cala Navarro (Encargada)"/>
    <s v="Subsecretaría Ejecutiva"/>
    <s v="BB- Oficina Asesora de Atención a la Ciudadanía"/>
    <s v="Constanza Eugenia Cañon Charry"/>
    <n v="51713734"/>
    <s v="BB- Oficina de Atención a la Ciudadanía"/>
    <s v="N/A"/>
    <s v="N/A"/>
    <s v="N/A"/>
    <s v="Inversión"/>
    <n v="68632834"/>
    <n v="68632834"/>
    <s v="N/A"/>
    <n v="6146224"/>
    <s v="N/A"/>
    <n v="88325"/>
    <n v="113225"/>
    <x v="0"/>
    <d v="2025-01-31T00:00:00"/>
    <d v="2025-02-03T00:00:00"/>
    <s v="N/A"/>
    <s v="N/A"/>
    <s v="N/A"/>
    <s v="N/A"/>
    <s v="N/A"/>
    <n v="0"/>
    <s v="N/A"/>
    <n v="0"/>
    <s v="N/A"/>
    <n v="0"/>
    <s v="N/A"/>
    <n v="0"/>
    <s v="N/A"/>
    <n v="0"/>
    <s v="N/A"/>
    <n v="0"/>
    <x v="168"/>
    <n v="0"/>
    <n v="0"/>
    <n v="0"/>
    <n v="0"/>
    <d v="2025-12-31T00:00:00"/>
    <d v="2025-12-31T00:00:00"/>
    <n v="-6"/>
    <s v="N/A"/>
    <s v="Bogotá D.C."/>
    <s v="Cumplimiento"/>
    <s v="37-47-101005335"/>
    <s v="Seguros del Estado S.A."/>
    <d v="2025-01-31T00:00:00"/>
    <s v="31/01/2025 - 30/06/2026"/>
    <d v="2025-02-03T00:00:00"/>
    <s v="Ninguna"/>
    <x v="0"/>
    <s v="Ingreso"/>
    <s v="N/A"/>
    <s v="DERECHO"/>
    <s v="N/A"/>
    <s v="Femenino "/>
    <s v="ludy.russi@jep.gov.co"/>
    <s v="https://community.secop.gov.co/Public/Tendering/ContractNoticePhases/View?PPI=CO1.PPI.37025986&amp;isFromPublicArea=True&amp;isModal=False"/>
    <s v="GESTIÓN_DE_ATENCIÓN_A__LA_CIUDADANÍA"/>
    <s v="PROCESOS_DE_RELACIONAMIENTO"/>
    <s v="Subsecretaría Ejecutiva"/>
    <s v="Secretaría Ejecutiva"/>
  </r>
  <r>
    <s v="JEP-359-2025"/>
    <s v="JEP-CSPO-359-2025"/>
    <s v="Laura Cuenca"/>
    <d v="2025-01-28T00:00:00"/>
    <s v="Astrid Marina Cruz Jimenez"/>
    <s v="Contratos o convenios que no requieren pluralidad de ofertas"/>
    <s v="1. Prestación de servicios profesionales y de apoyo a la gestión"/>
    <s v="Cédula de Ciudadanía"/>
    <n v="55221469"/>
    <n v="9"/>
    <s v="Persona Natural"/>
    <s v="Barranquilla "/>
    <s v="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
    <s v="Gloria Patricia Cala Navarro (Encargada)"/>
    <s v="Subsecretaría Ejecutiva"/>
    <s v="BB- Oficina Asesora de Atención a Victimas "/>
    <s v="Claudia Viviana Ferro Buitrago"/>
    <n v="52032888"/>
    <s v="BB- Oficina de Atención a Victimas "/>
    <s v="N/A"/>
    <s v="N/A"/>
    <s v="N/A"/>
    <s v="Inversión"/>
    <n v="107046742"/>
    <n v="107046742"/>
    <s v="N/A"/>
    <n v="9731522"/>
    <s v="N/A"/>
    <n v="78925"/>
    <n v="112025"/>
    <x v="0"/>
    <d v="2025-01-31T00:00:00"/>
    <d v="2025-02-05T00:00:00"/>
    <s v="N/A"/>
    <s v="N/A"/>
    <s v="N/A"/>
    <s v="N/A"/>
    <s v="N/A"/>
    <n v="0"/>
    <s v="N/A"/>
    <n v="0"/>
    <s v="N/A"/>
    <n v="0"/>
    <s v="N/A"/>
    <n v="0"/>
    <s v="N/A"/>
    <n v="0"/>
    <s v="N/A"/>
    <n v="0"/>
    <x v="169"/>
    <n v="0"/>
    <n v="0"/>
    <n v="0"/>
    <n v="0"/>
    <d v="2025-12-31T00:00:00"/>
    <d v="2025-12-31T00:00:00"/>
    <n v="-6"/>
    <s v="N/A"/>
    <s v="Barranquilla, con desplazamientos_x000a_por los departamentos de Atlántico, Cesar, La Guajira, Magdalena, Bolívar, Sucre y Córdoba"/>
    <s v="Cumplimiento"/>
    <s v="25-47-101006370"/>
    <s v="Seguros del Estado S.A."/>
    <d v="2025-02-03T00:00:00"/>
    <s v="31/01/2025 - 01/07/2026"/>
    <d v="2025-02-04T00:00:00"/>
    <s v="Ninguna"/>
    <x v="0"/>
    <s v="Ingreso"/>
    <s v="N/A"/>
    <s v="DERECHO "/>
    <s v="N/A"/>
    <s v="Femenino "/>
    <s v="astrid.cruz@jep.gov.co"/>
    <s v="https://community.secop.gov.co/Public/Tendering/ContractNoticePhases/View?PPI=CO1.PPI.37047930&amp;isFromPublicArea=True&amp;isModal=False"/>
    <s v="PARTICIPACIÓN_EFECTIVA_REPRESENTACIÓN_Y_DEFENSA_TÉCNICA"/>
    <s v="PROCESOS_MISIONALES"/>
    <s v="Subsecretaría Ejecutiva"/>
    <s v="Secretaría Ejecutiva"/>
  </r>
  <r>
    <s v="JEP-360-2025"/>
    <s v="JEP-CSPO-360-2025"/>
    <s v="Laura Cuenca"/>
    <d v="2025-01-28T00:00:00"/>
    <s v="Carlos Raul Rojas Pedraza"/>
    <s v="Contratos o convenios que no requieren pluralidad de ofertas"/>
    <s v="1. Prestación de servicios profesionales y de apoyo a la gestión"/>
    <s v="Cédula de Ciudadanía"/>
    <n v="1115854910"/>
    <n v="0"/>
    <s v="Persona Natural"/>
    <s v="Paz de Ariporo"/>
    <s v="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
    <s v="Gloria Patricia Cala Navarro (Encargada)"/>
    <s v="Subsecretaría Ejecutiva"/>
    <s v="BB- Oficina Asesora de Atención a Victimas "/>
    <s v="Claudia Viviana Ferro Buitrago"/>
    <n v="52032888"/>
    <s v="BB- Oficina de Atención a Victimas "/>
    <s v="N/A"/>
    <s v="N/A"/>
    <s v="N/A"/>
    <s v="Inversión"/>
    <n v="107046742"/>
    <n v="107046742"/>
    <s v="N/A"/>
    <n v="9731522"/>
    <s v="N/A"/>
    <n v="79225"/>
    <n v="112225"/>
    <x v="0"/>
    <d v="2025-01-31T00:00:00"/>
    <d v="2025-02-04T00:00:00"/>
    <s v="N/A"/>
    <s v="N/A"/>
    <s v="N/A"/>
    <s v="N/A"/>
    <s v="N/A"/>
    <n v="0"/>
    <s v="N/A"/>
    <n v="0"/>
    <s v="N/A"/>
    <n v="0"/>
    <s v="N/A"/>
    <n v="0"/>
    <s v="N/A"/>
    <n v="0"/>
    <s v="N/A"/>
    <n v="0"/>
    <x v="169"/>
    <n v="0"/>
    <n v="0"/>
    <n v="0"/>
    <n v="0"/>
    <d v="2025-12-31T00:00:00"/>
    <d v="2025-12-31T00:00:00"/>
    <n v="-6"/>
    <s v="N/A"/>
    <s v="Yopal, con desplazamientos por_x000a_los departamentos de Casanare, Meta, Arauca, Guaviare y Caquetá"/>
    <s v="Cumplimiento"/>
    <s v="25-47-101006356"/>
    <s v="Seguros del Estado S.A."/>
    <d v="2025-01-31T00:00:00"/>
    <s v="31/01/2025 - 01/07/2026"/>
    <d v="2025-02-04T00:00:00"/>
    <s v="Ninguna"/>
    <x v="0"/>
    <s v="Ingreso"/>
    <s v="N/A"/>
    <s v="DERECHO "/>
    <s v="N/A"/>
    <s v="Masculino"/>
    <s v="carlos.rojas@jep.gov.co"/>
    <s v="https://community.secop.gov.co/Public/Tendering/ContractNoticePhases/View?PPI=CO1.PPI.37050581&amp;isFromPublicArea=True&amp;isModal=False"/>
    <s v="PARTICIPACIÓN_EFECTIVA_REPRESENTACIÓN_Y_DEFENSA_TÉCNICA"/>
    <s v="PROCESOS_MISIONALES"/>
    <s v="Subsecretaría Ejecutiva"/>
    <s v="Secretaría Ejecutiva"/>
  </r>
  <r>
    <s v="JEP-361-2025"/>
    <s v="JEP-CSPO-361-2025"/>
    <s v="Laura Cuenca"/>
    <d v="2025-01-28T00:00:00"/>
    <s v="Laura Annick Mendez Garcia"/>
    <s v="Contratos o convenios que no requieren pluralidad de ofertas"/>
    <s v="1. Prestación de servicios profesionales y de apoyo a la gestión"/>
    <s v="Cédula de Ciudadanía"/>
    <n v="1090362331"/>
    <n v="4"/>
    <s v="Persona Natural"/>
    <s v="Cúcuta"/>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Gloria Patricia Cala Navarro (Encargada)"/>
    <s v="Subsecretaría Ejecutiva"/>
    <s v="BB- Oficina Asesora de Atención a Victimas "/>
    <s v="Claudia Viviana Ferro Buitrago"/>
    <n v="52032888"/>
    <s v="BB- Oficina de Atención a Victimas "/>
    <s v="N/A"/>
    <s v="N/A"/>
    <s v="N/A"/>
    <s v="Inversión"/>
    <n v="93900631"/>
    <n v="93900631"/>
    <s v="N/A"/>
    <n v="8536421"/>
    <s v="N/A"/>
    <n v="79425"/>
    <n v="112325"/>
    <x v="0"/>
    <d v="2025-01-31T00:00:00"/>
    <d v="2025-02-05T00:00:00"/>
    <s v="N/A"/>
    <s v="N/A"/>
    <s v="N/A"/>
    <s v="N/A"/>
    <s v="N/A"/>
    <n v="0"/>
    <s v="N/A"/>
    <n v="0"/>
    <s v="N/A"/>
    <n v="0"/>
    <s v="N/A"/>
    <n v="0"/>
    <s v="N/A"/>
    <n v="0"/>
    <s v="N/A"/>
    <n v="0"/>
    <x v="177"/>
    <n v="0"/>
    <n v="0"/>
    <n v="0"/>
    <n v="0"/>
    <d v="2025-12-31T00:00:00"/>
    <d v="2025-12-31T00:00:00"/>
    <n v="-6"/>
    <s v="N/A"/>
    <s v="Cúcuta con desplazamientos por_x000a_los departamentos de Norte de Santander, Santander, Tolima, Huila, Cundinamarca, Boyacá,_x000a_Bogotá y departamentos que conforman el Magdalena Medio"/>
    <s v="Cumplimiento"/>
    <s v="21-47-101044785"/>
    <s v="Seguros del Estado S.A."/>
    <d v="2025-01-31T00:00:00"/>
    <s v="31/01/2025 - 01/07/2026"/>
    <d v="2025-02-04T00:00:00"/>
    <s v="Ninguna"/>
    <x v="0"/>
    <s v="Ingreso"/>
    <s v="N/A"/>
    <s v="DERECHO "/>
    <s v="N/A"/>
    <s v="Femenino "/>
    <s v="laura.mendez@jep.gov.co"/>
    <s v="https://community.secop.gov.co/Public/Tendering/ContractNoticePhases/View?PPI=CO1.PPI.37051600&amp;isFromPublicArea=True&amp;isModal=False"/>
    <s v="PARTICIPACIÓN_EFECTIVA_REPRESENTACIÓN_Y_DEFENSA_TÉCNICA"/>
    <s v="PROCESOS_MISIONALES"/>
    <s v="Subsecretaría Ejecutiva"/>
    <s v="Secretaría Ejecutiva"/>
  </r>
  <r>
    <s v="JEP-362-2025"/>
    <s v="JEP-CSPO-362-2025"/>
    <s v="Laura Cuenca"/>
    <d v="2025-01-28T00:00:00"/>
    <s v="Ferney Parra Camacho"/>
    <s v="Contratos o convenios que no requieren pluralidad de ofertas"/>
    <s v="1. Prestación de servicios profesionales y de apoyo a la gestión"/>
    <s v="Cédula de Ciudadanía"/>
    <n v="17689694"/>
    <n v="0"/>
    <s v="Persona Natural"/>
    <s v="Florencia"/>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Gloria Patricia Cala Navarro (Encargada)"/>
    <s v="Subsecretaría Ejecutiva"/>
    <s v="BB- Oficina Asesora de Atención a Victimas "/>
    <s v="Claudia Viviana Ferro Buitrago"/>
    <n v="52032888"/>
    <s v="BB- Oficina de Atención a Victimas "/>
    <s v="N/A"/>
    <s v="N/A"/>
    <s v="N/A"/>
    <s v="Inversión"/>
    <n v="93900631"/>
    <n v="93900631"/>
    <s v="N/A"/>
    <n v="8536421"/>
    <s v="N/A"/>
    <n v="79125"/>
    <n v="112125"/>
    <x v="0"/>
    <d v="2025-01-31T00:00:00"/>
    <d v="2025-02-05T00:00:00"/>
    <s v="N/A"/>
    <s v="N/A"/>
    <s v="N/A"/>
    <s v="N/A"/>
    <s v="N/A"/>
    <n v="0"/>
    <s v="N/A"/>
    <n v="0"/>
    <s v="N/A"/>
    <n v="0"/>
    <s v="N/A"/>
    <n v="0"/>
    <s v="N/A"/>
    <n v="0"/>
    <s v="N/A"/>
    <n v="-31"/>
    <x v="177"/>
    <n v="0"/>
    <n v="0"/>
    <n v="0"/>
    <n v="0"/>
    <d v="2025-12-31T00:00:00"/>
    <d v="2025-11-30T00:00:00"/>
    <n v="-37"/>
    <d v="2025-12-01T00:00:00"/>
    <s v="Florencia con desplazamientos por_x000a_los departamentos de Caquetá, Guaviare, Meta, Casanare y Arauca"/>
    <s v="Cumplimiento"/>
    <s v="CHU-100039558"/>
    <s v="Comapñía Mundial de Seguros S.A."/>
    <d v="2025-01-31T00:00:00"/>
    <s v="31/01/2025 - 30/06/2026"/>
    <d v="2025-02-04T00:00:00"/>
    <s v="EL 1/12/2025 se publicó la terminación anticipada por mutuo acuerdo del contrato "/>
    <x v="0"/>
    <s v="Terminación anticipada"/>
    <s v="N/A"/>
    <s v="DERECHO "/>
    <s v="N/A"/>
    <s v="Masculino"/>
    <s v="ferney.parra@jep.gov.co"/>
    <s v="https://community.secop.gov.co/Public/Tendering/ContractNoticePhases/View?PPI=CO1.PPI.37052701&amp;isFromPublicArea=True&amp;isModal=False"/>
    <s v="PARTICIPACIÓN_EFECTIVA_REPRESENTACIÓN_Y_DEFENSA_TÉCNICA"/>
    <s v="PROCESOS_MISIONALES"/>
    <s v="Subsecretaría Ejecutiva"/>
    <s v="Secretaría Ejecutiva"/>
  </r>
  <r>
    <s v="JEP-363-2025"/>
    <s v="JEP-CSPO-363-2025"/>
    <s v="Laura Cuenca"/>
    <d v="2025-01-28T00:00:00"/>
    <s v="Diego Alexis Ibarra Piedrahita"/>
    <s v="Contratos o convenios que no requieren pluralidad de ofertas"/>
    <s v="1. Prestación de servicios profesionales y de apoyo a la gestión"/>
    <s v="Cédula de Ciudadanía"/>
    <n v="71788874"/>
    <n v="0"/>
    <s v="Persona Natural"/>
    <s v="Medellin"/>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Gloria Patricia Cala Navarro (Encargada)"/>
    <s v="Subsecretaría Ejecutiva"/>
    <s v="BB- Oficina Asesora de Atención a Victimas "/>
    <s v="Claudia Viviana Ferro Buitrago"/>
    <n v="52032888"/>
    <s v="BB- Oficina de Atención a Victimas "/>
    <s v="N/A"/>
    <s v="N/A"/>
    <s v="N/A"/>
    <s v="Inversión"/>
    <n v="93900631"/>
    <n v="93900631"/>
    <s v="N/A"/>
    <n v="8536421"/>
    <s v="N/A"/>
    <n v="78425"/>
    <n v="111925"/>
    <x v="0"/>
    <d v="2025-01-31T00:00:00"/>
    <d v="2025-02-05T00:00:00"/>
    <s v="N/A"/>
    <s v="N/A"/>
    <s v="N/A"/>
    <s v="N/A"/>
    <s v="N/A"/>
    <n v="0"/>
    <s v="N/A"/>
    <n v="0"/>
    <s v="N/A"/>
    <n v="0"/>
    <s v="N/A"/>
    <n v="0"/>
    <s v="N/A"/>
    <n v="0"/>
    <s v="N/A"/>
    <n v="0"/>
    <x v="177"/>
    <n v="0"/>
    <n v="0"/>
    <n v="0"/>
    <n v="0"/>
    <d v="2025-12-31T00:00:00"/>
    <d v="2025-12-31T00:00:00"/>
    <n v="-6"/>
    <s v="N/A"/>
    <s v="Medellín con desplazamientos por_x000a_los departamentos de Antioquia; región del Urabá, Caldas, Risaralda, sur de Córdoba y sur de_x000a_Bolívar"/>
    <s v="Cumplimiento"/>
    <s v="25-47-101006357"/>
    <s v="Seguros del Estado S.A."/>
    <d v="2025-02-04T00:00:00"/>
    <s v="31/01/2025 - 02/07/2026"/>
    <d v="2025-02-05T00:00:00"/>
    <s v="Ninguna"/>
    <x v="0"/>
    <s v="Ingreso"/>
    <s v="N/A"/>
    <s v="HISTORIA "/>
    <s v="N/A"/>
    <s v="Masculino"/>
    <s v="diego.ibarra@jep.gov.co"/>
    <s v="https://community.secop.gov.co/Public/Tendering/ContractNoticePhases/View?PPI=CO1.PPI.37052703&amp;isFromPublicArea=True&amp;isModal=False"/>
    <s v="PARTICIPACIÓN_EFECTIVA_REPRESENTACIÓN_Y_DEFENSA_TÉCNICA"/>
    <s v="PROCESOS_MISIONALES"/>
    <s v="Subsecretaría Ejecutiva"/>
    <s v="Secretaría Ejecutiva"/>
  </r>
  <r>
    <s v="JEP-364-2025"/>
    <s v="JEP-CSPO-364-2025"/>
    <s v="Laura Cuenca"/>
    <d v="2025-01-28T00:00:00"/>
    <s v="Germán Nelinho Martinez Hernandez"/>
    <s v="Contratos o convenios que no requieren pluralidad de ofertas"/>
    <s v="1. Prestación de servicios profesionales y de apoyo a la gestión"/>
    <s v="Cédula de Ciudadanía"/>
    <n v="92538191"/>
    <n v="3"/>
    <s v="Persona Natural"/>
    <s v="Sincelejo"/>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3900631"/>
    <n v="93900631"/>
    <s v="N/A"/>
    <n v="8536421"/>
    <s v="N/A"/>
    <n v="79025"/>
    <s v="_x0009_131325"/>
    <x v="0"/>
    <d v="2025-02-10T00:00:00"/>
    <d v="2025-02-11T00:00:00"/>
    <s v="N/A"/>
    <s v="N/A"/>
    <s v="N/A"/>
    <s v="N/A"/>
    <s v="N/A"/>
    <n v="0"/>
    <s v="N/A"/>
    <n v="0"/>
    <s v="N/A"/>
    <n v="0"/>
    <s v="N/A"/>
    <n v="0"/>
    <s v="N/A"/>
    <n v="0"/>
    <s v="N/A"/>
    <n v="0"/>
    <x v="177"/>
    <n v="0"/>
    <n v="0"/>
    <n v="0"/>
    <n v="0"/>
    <d v="2025-12-31T00:00:00"/>
    <d v="2025-12-31T00:00:00"/>
    <n v="-6"/>
    <s v="N/A"/>
    <s v="Corozal con desplazamientos por_x000a_los departamentos de Sucre, Cesar, La Guajira, Magdalena, Bolívar, Córdoba y Atlántico"/>
    <s v="Cumplimiento"/>
    <s v="25-47-101006427"/>
    <s v="Seguros del Estado S.A."/>
    <d v="2025-02-11T00:00:00"/>
    <s v="10/02/2025 - 1/07/2026"/>
    <d v="2025-02-11T00:00:00"/>
    <s v="Ninguna"/>
    <x v="0"/>
    <s v="Ingreso"/>
    <s v="N/A"/>
    <s v="DERECHO "/>
    <s v="N/A"/>
    <s v="Masculino"/>
    <s v="german.martinez@jep.gov.co"/>
    <s v="https://community.secop.gov.co/Public/Tendering/ContractNoticePhases/View?PPI=CO1.PPI.37052704&amp;isFromPublicArea=True&amp;isModal=False"/>
    <s v="PARTICIPACIÓN_EFECTIVA_REPRESENTACIÓN_Y_DEFENSA_TÉCNICA"/>
    <s v="PROCESOS_MISIONALES"/>
    <s v="Subsecretaría Ejecutiva"/>
    <s v="Secretaría Ejecutiva"/>
  </r>
  <r>
    <s v="JEP-365-2025"/>
    <s v="JEP-CSPO-365-2025"/>
    <s v="Miguel Salcedo"/>
    <d v="2025-01-28T00:00:00"/>
    <s v="Alejandro Marin Alarcon"/>
    <s v="Contratos o convenios que no requieren pluralidad de ofertas"/>
    <s v="1. Prestación de servicios profesionales y de apoyo a la gestión"/>
    <s v="Cédula de Ciudadanía"/>
    <n v="80927331"/>
    <n v="1"/>
    <s v="Persona Natural"/>
    <s v="Bogotá D.C."/>
    <s v="Prestar servicios de apoyo a la Subdirección de Talento Humano en relación con la Estrategia del Talento Humano y la gestión del archivo de la dependencia"/>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42895498"/>
    <n v="42895498"/>
    <s v="N/A"/>
    <n v="3841388"/>
    <s v="N/A"/>
    <n v="42325"/>
    <n v="111625"/>
    <x v="1"/>
    <d v="2025-01-31T00:00:00"/>
    <d v="2025-02-03T00:00:00"/>
    <s v="N/A"/>
    <s v="N/A"/>
    <s v="N/A"/>
    <s v="N/A"/>
    <s v="N/A"/>
    <n v="0"/>
    <s v="N/A"/>
    <n v="0"/>
    <s v="N/A"/>
    <n v="0"/>
    <s v="N/A"/>
    <n v="0"/>
    <s v="N/A"/>
    <n v="0"/>
    <s v="N/A"/>
    <n v="0"/>
    <x v="186"/>
    <n v="0"/>
    <n v="0"/>
    <n v="0"/>
    <n v="0"/>
    <d v="2025-12-31T00:00:00"/>
    <d v="2025-12-31T00:00:00"/>
    <n v="-6"/>
    <s v="N/A"/>
    <s v="Bogotá D.C."/>
    <s v="Cumplimiento"/>
    <s v="11-47-101029670"/>
    <s v="Seguros del Estado S.A."/>
    <d v="2025-01-31T00:00:00"/>
    <s v="31/01/2025 - 10/07/2026"/>
    <d v="2025-02-01T00:00:00"/>
    <s v="Ninguna"/>
    <x v="0"/>
    <s v="Ingreso"/>
    <s v="N/A"/>
    <s v="TECNOLOGÍA EN GESTIÓN DOCUMENTAL"/>
    <s v="N/A"/>
    <s v="Masculino"/>
    <s v="alejandro.marin@jep.gov.co"/>
    <s v="https://community.secop.gov.co/Public/Tendering/ContractNoticePhases/View?PPI=CO1.PPI.37026709&amp;isFromPublicArea=True&amp;isModal=False"/>
    <s v="GESTIÓN_DEL_TALENTO_HUMANO"/>
    <s v="PROCESOS_DE_GESTIÓN"/>
    <s v="Dirección Administrativa y Financiera"/>
    <s v="Secretaría Ejecutiva"/>
  </r>
  <r>
    <s v="JEP-366-2025"/>
    <s v="JEP-CSPO-366-2025"/>
    <s v="Miguel Salcedo"/>
    <d v="2025-01-29T00:00:00"/>
    <s v="Luis Vargas Plazas"/>
    <s v="Contratos o convenios que no requieren pluralidad de ofertas"/>
    <s v="1. Prestación de servicios profesionales y de apoyo a la gestión"/>
    <s v="Cédula de Ciudadanía"/>
    <n v="80196701"/>
    <n v="7"/>
    <s v="Persona Natural"/>
    <s v="Bogotá D.C."/>
    <s v="Prestar los servicios profesionales para apoyar a la Subdirección de Talento Humano en el desarrollo e implementación de la Política de Seguridad Vial  de la Jurisdicción Especial para la Paz –JEP- articulado con el Sistema de Gestión de la Seguridad y Salud en el Trabajo (SG-SST) en los diferentes órganos de la JE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29911620"/>
    <n v="29911620"/>
    <s v="N/A"/>
    <n v="6146224"/>
    <s v="N/A"/>
    <n v="43125"/>
    <n v="123525"/>
    <x v="1"/>
    <d v="2025-02-06T00:00:00"/>
    <d v="2025-02-12T00:00:00"/>
    <s v="N/A"/>
    <s v="N/A"/>
    <s v="N/A"/>
    <s v="N/A"/>
    <s v="N/A"/>
    <n v="0"/>
    <s v="N/A"/>
    <n v="0"/>
    <s v="N/A"/>
    <n v="0"/>
    <s v="N/A"/>
    <n v="0"/>
    <s v="N/A"/>
    <n v="0"/>
    <s v="N/A"/>
    <n v="-27"/>
    <x v="187"/>
    <n v="0"/>
    <n v="0"/>
    <n v="0"/>
    <n v="0"/>
    <d v="2025-06-30T00:00:00"/>
    <d v="2025-06-03T00:00:00"/>
    <n v="-217"/>
    <d v="2025-06-05T00:00:00"/>
    <s v="Bogotá D.C."/>
    <s v="Cumplimiento"/>
    <s v="17-45-101054089"/>
    <s v="Seguros del Estado S.A."/>
    <d v="2025-02-07T00:00:00"/>
    <s v="06/02/2025 - 31/05/2026"/>
    <d v="2025-02-11T00:00:00"/>
    <s v="El 5/06/2025 se publicó la terminación unilateral anticipada del contrato No. JEP-366-2025 de conformidad a lo establecido en la cláusula décima octava del contrato, el contratista prestara sus servicios hasta el 03 de junio de 2025 inclusive"/>
    <x v="0"/>
    <s v="Terminación anticipada"/>
    <s v="N/A"/>
    <s v="INGENIERÍA INDUSTRIAL "/>
    <s v="N/A"/>
    <s v="Masculino"/>
    <s v="luis.vargasp@jep.gov.co"/>
    <s v="https://community.secop.gov.co/Public/Tendering/ContractNoticePhases/View?PPI=CO1.PPI.37135139&amp;isFromPublicArea=True&amp;isModal=False"/>
    <s v="GESTIÓN_DEL_TALENTO_HUMANO"/>
    <s v="PROCESOS_DE_GESTIÓN"/>
    <s v="Dirección Administrativa y Financiera"/>
    <s v="Secretaría Ejecutiva"/>
  </r>
  <r>
    <s v="JEP-367-2025"/>
    <s v="JEP-CSPO-367-2025"/>
    <s v="Jairo Cuellar"/>
    <d v="2025-01-29T00:00:00"/>
    <s v="Jiceth Lorena Perea Rivas"/>
    <s v="Contratos o convenios que no requieren pluralidad de ofertas"/>
    <s v="1. Prestación de servicios profesionales y de apoyo a la gestión"/>
    <s v="Cédula de Ciudadanía"/>
    <n v="32182302"/>
    <n v="6"/>
    <s v="Persona Natural"/>
    <s v="Quibdó"/>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50080327"/>
    <n v="50080327"/>
    <s v="N/A"/>
    <n v="8536421"/>
    <s v="N/A"/>
    <n v="89125"/>
    <n v="124325"/>
    <x v="0"/>
    <d v="2025-02-06T00:00:00"/>
    <d v="2025-02-10T00:00:00"/>
    <s v="N/A"/>
    <s v="N/A"/>
    <s v="N/A"/>
    <s v="N/A"/>
    <s v="N/A"/>
    <n v="0"/>
    <s v="N/A"/>
    <n v="0"/>
    <s v="N/A"/>
    <n v="0"/>
    <s v="N/A"/>
    <n v="0"/>
    <s v="N/A"/>
    <n v="0"/>
    <s v="N/A"/>
    <n v="0"/>
    <x v="188"/>
    <n v="0"/>
    <n v="0"/>
    <n v="0"/>
    <n v="0"/>
    <d v="2025-07-31T00:00:00"/>
    <d v="2025-07-31T00:00:00"/>
    <n v="-159"/>
    <s v="N/A"/>
    <s v="Urabá, Bajo Atrato y Darién"/>
    <s v="Cumplimiento"/>
    <s v="55-47-101011481"/>
    <s v="Seguros del Estado S.A."/>
    <d v="2025-02-07T00:00:00"/>
    <s v="06/02/2025 - 31/01/2026"/>
    <d v="2025-02-10T00:00:00"/>
    <s v="Ninguna"/>
    <x v="0"/>
    <s v="Ingreso"/>
    <s v="N/A"/>
    <s v="DERECHO "/>
    <s v="N/A"/>
    <s v="Femenino "/>
    <s v="jiceth.perea@jep.gov.co"/>
    <s v="https://community.secop.gov.co/Public/Tendering/ContractNoticePhases/View?PPI=CO1.PPI.37080914&amp;isFromPublicArea=True&amp;isModal=False"/>
    <s v="PARTICIPACIÓN_EFECTIVA_REPRESENTACIÓN_Y_DEFENSA_TÉCNICA"/>
    <s v="PROCESOS_MISIONALES"/>
    <s v="Subsecretaría Ejecutiva"/>
    <s v="Secretaría Ejecutiva"/>
  </r>
  <r>
    <s v="JEP-368-2025"/>
    <s v="JEP-CSPO-368-2025"/>
    <s v="Jairo Cuellar"/>
    <d v="2025-01-29T00:00:00"/>
    <s v="Laura Juliana Chaparro Piedrahita"/>
    <s v="Contratos o convenios que no requieren pluralidad de ofertas"/>
    <s v="1. Prestación de servicios profesionales y de apoyo a la gestión"/>
    <s v="Cédula de Ciudadanía"/>
    <n v="1152435763"/>
    <n v="1"/>
    <s v="Persona Natural"/>
    <s v="Medellín"/>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50080327"/>
    <n v="50080327"/>
    <s v="N/A"/>
    <n v="8536421"/>
    <s v="N/A"/>
    <n v="93525"/>
    <n v="124425"/>
    <x v="0"/>
    <d v="2025-02-06T00:00:00"/>
    <d v="2025-02-07T00:00:00"/>
    <s v="N/A"/>
    <s v="N/A"/>
    <s v="N/A"/>
    <s v="N/A"/>
    <s v="N/A"/>
    <n v="0"/>
    <s v="N/A"/>
    <n v="0"/>
    <s v="N/A"/>
    <n v="0"/>
    <s v="N/A"/>
    <n v="0"/>
    <s v="N/A"/>
    <n v="0"/>
    <s v="N/A"/>
    <n v="-61"/>
    <x v="188"/>
    <n v="0"/>
    <n v="0"/>
    <n v="0"/>
    <n v="0"/>
    <d v="2025-07-31T00:00:00"/>
    <d v="2025-05-31T00:00:00"/>
    <n v="-220"/>
    <d v="2025-06-01T00:00:00"/>
    <s v="Antioquia"/>
    <s v="Cumplimiento"/>
    <s v="65-47-101013909"/>
    <s v="Seguros del Estado S.A."/>
    <d v="2025-02-07T00:00:00"/>
    <s v="06/02/2025 - 01/02/2026"/>
    <d v="2025-02-07T00:00:00"/>
    <s v="EL 1/06/2025 se publicó la terminación anticipada del contrato JEP-368-2025"/>
    <x v="0"/>
    <s v="Terminación anticipada"/>
    <s v="N/A"/>
    <s v="DERECHO "/>
    <s v="N/A"/>
    <s v="Femenino "/>
    <s v="laura.chaparro@jep.gov.co"/>
    <s v="https://community.secop.gov.co/Public/Tendering/ContractNoticePhases/View?PPI=CO1.PPI.37080963&amp;isFromPublicArea=True&amp;isModal=False"/>
    <s v="PARTICIPACIÓN_EFECTIVA_REPRESENTACIÓN_Y_DEFENSA_TÉCNICA"/>
    <s v="PROCESOS_MISIONALES"/>
    <s v="Subsecretaría Ejecutiva"/>
    <s v="Secretaría Ejecutiva"/>
  </r>
  <r>
    <s v="JEP-369-2025"/>
    <s v="JEP-CSPO-369-2025"/>
    <s v="Jairo Cuellar"/>
    <d v="2025-01-29T00:00:00"/>
    <s v="Omar Parada Gomez"/>
    <s v="Contratos o convenios que no requieren pluralidad de ofertas"/>
    <s v="1. Prestación de servicios profesionales y de apoyo a la gestión"/>
    <s v="Cédula de Ciudadanía"/>
    <n v="79703132"/>
    <n v="9"/>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Gloria Patricia Cala Navarro (Encargada)"/>
    <s v="Subsecretaría Ejecutiva"/>
    <s v="BB- Oficina Asesora de SAAD Defensa a Comparecientes "/>
    <s v="Jorge Alirio Mancera Cortes"/>
    <n v="79309847"/>
    <s v="BB- Oficina Asesora SAAD Defensa a Comparecientes "/>
    <s v="N/A"/>
    <s v="N/A"/>
    <s v="N/A"/>
    <s v="Inversión"/>
    <n v="92762432"/>
    <n v="92762432"/>
    <s v="N/A"/>
    <n v="8536421"/>
    <s v="N/A"/>
    <n v="93625"/>
    <n v="112625"/>
    <x v="0"/>
    <d v="2025-01-31T00:00:00"/>
    <d v="2025-02-04T00:00:00"/>
    <s v="N/A"/>
    <s v="N/A"/>
    <s v="N/A"/>
    <s v="N/A"/>
    <s v="N/A"/>
    <n v="0"/>
    <s v="N/A"/>
    <n v="0"/>
    <s v="N/A"/>
    <n v="0"/>
    <s v="N/A"/>
    <n v="0"/>
    <s v="N/A"/>
    <n v="0"/>
    <s v="N/A"/>
    <n v="0"/>
    <x v="189"/>
    <n v="0"/>
    <n v="0"/>
    <n v="0"/>
    <n v="0"/>
    <d v="2025-12-31T00:00:00"/>
    <d v="2025-12-31T00:00:00"/>
    <n v="-6"/>
    <s v="N/A"/>
    <s v="Bogotá D.C."/>
    <s v="Cumplimiento"/>
    <s v="17-47-101005687"/>
    <s v="Seguros del Estado S.A."/>
    <d v="2025-02-03T00:00:00"/>
    <s v="31/01/2025 - 30/06/2026"/>
    <d v="2025-02-04T00:00:00"/>
    <s v="Ninguna"/>
    <x v="0"/>
    <s v="Ingreso"/>
    <s v="N/A"/>
    <s v="DERECHO"/>
    <s v="N/A"/>
    <s v="Masculino"/>
    <s v="omar.parada@jep.gov.co"/>
    <s v="https://community.secop.gov.co/Public/Tendering/ContractNoticePhases/View?PPI=CO1.PPI.37076244&amp;isFromPublicArea=True&amp;isModal=False"/>
    <s v="PARTICIPACIÓN_EFECTIVA_REPRESENTACIÓN_Y_DEFENSA_TÉCNICA"/>
    <s v="PROCESOS_MISIONALES"/>
    <s v="Subsecretaría Ejecutiva"/>
    <s v="Secretaría Ejecutiva"/>
  </r>
  <r>
    <s v="JEP-370-2025"/>
    <s v="JEP-CSPO-370-2025"/>
    <s v="Jairo Cuellar"/>
    <d v="2025-01-29T00:00:00"/>
    <s v="Albert Diomar De Jesus Barros Zuñiga "/>
    <s v="Contratos o convenios que no requieren pluralidad de ofertas"/>
    <s v="1. Prestación de servicios profesionales y de apoyo a la gestión"/>
    <s v="Cédula de Ciudadanía"/>
    <n v="1140842597"/>
    <n v="7"/>
    <s v="Persona Natural"/>
    <s v="Barranquilla "/>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4025"/>
    <n v="124625"/>
    <x v="0"/>
    <d v="2025-02-06T00:00:00"/>
    <d v="2025-02-10T00:00:00"/>
    <s v="N/A"/>
    <s v="N/A"/>
    <s v="N/A"/>
    <s v="N/A"/>
    <s v="N/A"/>
    <n v="0"/>
    <s v="N/A"/>
    <n v="0"/>
    <s v="N/A"/>
    <n v="0"/>
    <s v="N/A"/>
    <n v="0"/>
    <s v="N/A"/>
    <n v="0"/>
    <s v="N/A"/>
    <n v="0"/>
    <x v="189"/>
    <n v="0"/>
    <n v="0"/>
    <n v="0"/>
    <n v="0"/>
    <d v="2025-12-31T00:00:00"/>
    <d v="2025-12-31T00:00:00"/>
    <n v="-6"/>
    <s v="N/A"/>
    <s v="La Guajira"/>
    <s v="Cumplimiento"/>
    <s v="14-45-101120210"/>
    <s v="Seguros del Estado S.A."/>
    <d v="2025-02-07T00:00:00"/>
    <s v="06/02/2025 - 30/06/2026"/>
    <d v="2025-02-09T00:00:00"/>
    <s v="Ninguna"/>
    <x v="0"/>
    <s v="Ingreso"/>
    <s v="N/A"/>
    <s v="DERECHO "/>
    <s v="N/A"/>
    <s v="Masculino"/>
    <s v="albert.barros@jep.gov.co"/>
    <s v="https://community.secop.gov.co/Public/Tendering/ContractNoticePhases/View?PPI=CO1.PPI.37079643&amp;isFromPublicArea=True&amp;isModal=False"/>
    <s v="PARTICIPACIÓN_EFECTIVA_REPRESENTACIÓN_Y_DEFENSA_TÉCNICA"/>
    <s v="PROCESOS_MISIONALES"/>
    <s v="Subsecretaría Ejecutiva"/>
    <s v="Secretaría Ejecutiva"/>
  </r>
  <r>
    <s v="JEP-371-2025"/>
    <s v="JEP-CSPO-371-2025"/>
    <s v="Jairo Cuellar"/>
    <d v="2025-01-29T00:00:00"/>
    <s v="Oscar Felipe Bernal Beltran"/>
    <s v="Contratos o convenios que no requieren pluralidad de ofertas"/>
    <s v="1. Prestación de servicios profesionales y de apoyo a la gestión"/>
    <s v="Cédula de Ciudadanía"/>
    <n v="80098893"/>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4125"/>
    <n v="124725"/>
    <x v="0"/>
    <d v="2025-02-06T00:00:00"/>
    <d v="2025-02-07T00:00:00"/>
    <s v="N/A"/>
    <s v="N/A"/>
    <s v="N/A"/>
    <s v="N/A"/>
    <s v="N/A"/>
    <n v="0"/>
    <s v="N/A"/>
    <n v="0"/>
    <s v="N/A"/>
    <n v="0"/>
    <s v="N/A"/>
    <n v="0"/>
    <s v="N/A"/>
    <n v="0"/>
    <s v="N/A"/>
    <n v="0"/>
    <x v="189"/>
    <n v="0"/>
    <n v="0"/>
    <n v="0"/>
    <n v="0"/>
    <d v="2025-12-31T00:00:00"/>
    <d v="2025-12-31T00:00:00"/>
    <n v="-6"/>
    <s v="N/A"/>
    <s v="Huila"/>
    <s v="Cumplimiento"/>
    <s v="25-45-101049893"/>
    <s v="Seguros del Estado S.A."/>
    <d v="2025-02-07T00:00:00"/>
    <s v="06/02/2025 - 30/06/2026"/>
    <d v="2025-02-07T00:00:00"/>
    <s v="Ninguna"/>
    <x v="0"/>
    <s v="Ingreso"/>
    <s v="N/A"/>
    <s v="DERECHO "/>
    <s v="N/A"/>
    <s v="Masculino"/>
    <s v="Oscar.Bernal@jep.gov.co"/>
    <s v="https://community.secop.gov.co/Public/Tendering/ContractNoticePhases/View?PPI=CO1.PPI.37079587&amp;isFromPublicArea=True&amp;isModal=False"/>
    <s v="PARTICIPACIÓN_EFECTIVA_REPRESENTACIÓN_Y_DEFENSA_TÉCNICA"/>
    <s v="PROCESOS_MISIONALES"/>
    <s v="Subsecretaría Ejecutiva"/>
    <s v="Secretaría Ejecutiva"/>
  </r>
  <r>
    <s v="JEP-372-2025"/>
    <s v="JEP-CSPO-372-2025"/>
    <s v="Jairo Cuellar"/>
    <d v="2025-01-29T00:00:00"/>
    <s v="Diego Andres Bernal Cortes"/>
    <s v="Contratos o convenios que no requieren pluralidad de ofertas"/>
    <s v="1. Prestación de servicios profesionales y de apoyo a la gestión"/>
    <s v="Cédula de Ciudadanía"/>
    <n v="1032382084"/>
    <n v="4"/>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4225"/>
    <n v="150925"/>
    <x v="0"/>
    <d v="2025-02-18T00:00:00"/>
    <d v="2025-02-19T00:00:00"/>
    <s v="N/A"/>
    <s v="N/A"/>
    <s v="N/A"/>
    <s v="N/A"/>
    <s v="N/A"/>
    <n v="0"/>
    <s v="N/A"/>
    <n v="0"/>
    <s v="N/A"/>
    <n v="0"/>
    <s v="N/A"/>
    <n v="0"/>
    <s v="N/A"/>
    <n v="0"/>
    <s v="N/A"/>
    <n v="0"/>
    <x v="189"/>
    <n v="0"/>
    <n v="0"/>
    <n v="0"/>
    <n v="0"/>
    <d v="2025-12-31T00:00:00"/>
    <d v="2025-12-31T00:00:00"/>
    <n v="-6"/>
    <s v="N/A"/>
    <s v="Bogotá D.C."/>
    <s v="Cumplimiento"/>
    <s v="25-47-101006473"/>
    <s v="Seguros del Estado S.A."/>
    <d v="2025-02-18T00:00:00"/>
    <s v="18/02/2025 - 01/07/2025"/>
    <d v="2025-02-19T00:00:00"/>
    <s v="Ninguna"/>
    <x v="0"/>
    <s v="Ingreso"/>
    <s v="N/A"/>
    <s v="DERECHO "/>
    <s v="N/A"/>
    <s v="Masculino"/>
    <s v="diego.bernal@jep.gov.co"/>
    <s v="https://community.secop.gov.co/Public/Tendering/ContractNoticePhases/View?PPI=CO1.PPI.37087429&amp;isFromPublicArea=True&amp;isModal=False"/>
    <s v="PARTICIPACIÓN_EFECTIVA_REPRESENTACIÓN_Y_DEFENSA_TÉCNICA"/>
    <s v="PROCESOS_MISIONALES"/>
    <s v="Subsecretaría Ejecutiva"/>
    <s v="Secretaría Ejecutiva"/>
  </r>
  <r>
    <s v="JEP-373-2025"/>
    <s v="JEP-CSPO-373-2025"/>
    <s v="Jairo Cuellar"/>
    <d v="2025-01-29T00:00:00"/>
    <s v="Carlos Julian Avila Marin"/>
    <s v="Contratos o convenios que no requieren pluralidad de ofertas"/>
    <s v="1. Prestación de servicios profesionales y de apoyo a la gestión"/>
    <s v="Cédula de Ciudadanía"/>
    <n v="2230838"/>
    <n v="9"/>
    <s v="Persona Natural"/>
    <s v="Ibagué"/>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4525"/>
    <s v="_x0009_124825"/>
    <x v="0"/>
    <d v="2025-02-06T00:00:00"/>
    <d v="2025-02-10T00:00:00"/>
    <s v="N/A"/>
    <s v="N/A"/>
    <s v="N/A"/>
    <s v="N/A"/>
    <s v="N/A"/>
    <n v="0"/>
    <s v="N/A"/>
    <n v="0"/>
    <s v="N/A"/>
    <n v="0"/>
    <s v="N/A"/>
    <n v="0"/>
    <s v="N/A"/>
    <n v="0"/>
    <s v="N/A"/>
    <n v="0"/>
    <x v="189"/>
    <n v="0"/>
    <n v="0"/>
    <n v="0"/>
    <n v="0"/>
    <d v="2025-12-31T00:00:00"/>
    <d v="2025-12-31T00:00:00"/>
    <n v="-6"/>
    <s v="N/A"/>
    <s v="Huila"/>
    <s v="Cumplimiento"/>
    <s v="25-45-101049892"/>
    <s v="Seguros del Estado S.A."/>
    <d v="2025-02-07T00:00:00"/>
    <s v="06/02/2025 - 30/06/2026"/>
    <d v="2025-02-10T00:00:00"/>
    <s v="Ninguna"/>
    <x v="0"/>
    <s v="Ingreso"/>
    <s v="N/A"/>
    <s v="DERECHO "/>
    <s v="N/A"/>
    <s v="Masculino"/>
    <s v="carlos.avila@jep.gov.co"/>
    <s v="https://community.secop.gov.co/Public/Tendering/ContractNoticePhases/View?PPI=CO1.PPI.37087432&amp;isFromPublicArea=True&amp;isModal=False"/>
    <s v="PARTICIPACIÓN_EFECTIVA_REPRESENTACIÓN_Y_DEFENSA_TÉCNICA"/>
    <s v="PROCESOS_MISIONALES"/>
    <s v="Subsecretaría Ejecutiva"/>
    <s v="Secretaría Ejecutiva"/>
  </r>
  <r>
    <s v="JEP-374-2025"/>
    <s v="JEP-CSPO-374-2025"/>
    <s v="Jairo Cuellar"/>
    <d v="2025-01-29T00:00:00"/>
    <s v="Yina Paola Cabarcas Beltran"/>
    <s v="Contratos o convenios que no requieren pluralidad de ofertas"/>
    <s v="1. Prestación de servicios profesionales y de apoyo a la gestión"/>
    <s v="Cédula de Ciudadanía"/>
    <n v="55302765"/>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4925"/>
    <s v="_x0009_124925"/>
    <x v="0"/>
    <d v="2025-02-06T00:00:00"/>
    <d v="2025-02-07T00:00:00"/>
    <s v="N/A"/>
    <s v="N/A"/>
    <s v="N/A"/>
    <s v="N/A"/>
    <s v="N/A"/>
    <n v="0"/>
    <s v="N/A"/>
    <n v="0"/>
    <s v="N/A"/>
    <n v="0"/>
    <s v="N/A"/>
    <n v="0"/>
    <s v="N/A"/>
    <n v="0"/>
    <s v="N/A"/>
    <n v="0"/>
    <x v="189"/>
    <n v="0"/>
    <n v="0"/>
    <n v="0"/>
    <n v="0"/>
    <d v="2025-12-31T00:00:00"/>
    <d v="2025-12-31T00:00:00"/>
    <n v="-6"/>
    <s v="N/A"/>
    <s v="Bogotá D.C."/>
    <s v="Cumplimiento"/>
    <s v="21-45-101472775"/>
    <s v="Seguros del Estado S.A."/>
    <d v="2025-02-07T00:00:00"/>
    <s v="06/02/2025 - 01/07/2026"/>
    <d v="2025-02-07T00:00:00"/>
    <s v="Ninguna"/>
    <x v="0"/>
    <s v="Ingreso"/>
    <s v="N/A"/>
    <s v="DERECHO "/>
    <s v="N/A"/>
    <s v="Femenino "/>
    <s v="yina.cabarcas@jep.gov.co"/>
    <s v="https://community.secop.gov.co/Public/Tendering/ContractNoticePhases/View?PPI=CO1.PPI.37087457&amp;isFromPublicArea=True&amp;isModal=False"/>
    <s v="PARTICIPACIÓN_EFECTIVA_REPRESENTACIÓN_Y_DEFENSA_TÉCNICA"/>
    <s v="PROCESOS_MISIONALES"/>
    <s v="Subsecretaría Ejecutiva"/>
    <s v="Secretaría Ejecutiva"/>
  </r>
  <r>
    <s v="JEP-375-2025"/>
    <s v="JEP-CSPO-375-2025"/>
    <s v="Jairo Cuellar"/>
    <d v="2025-01-29T00:00:00"/>
    <s v="Jeison Orlando Paba Reyes"/>
    <s v="Contratos o convenios que no requieren pluralidad de ofertas"/>
    <s v="1. Prestación de servicios profesionales y de apoyo a la gestión"/>
    <s v="Cédula de Ciudadanía"/>
    <n v="72053352"/>
    <n v="7"/>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5025"/>
    <n v="125025"/>
    <x v="0"/>
    <d v="2025-02-06T00:00:00"/>
    <d v="2025-02-07T00:00:00"/>
    <s v="N/A"/>
    <s v="N/A"/>
    <s v="N/A"/>
    <s v="N/A"/>
    <s v="N/A"/>
    <n v="0"/>
    <s v="N/A"/>
    <n v="0"/>
    <s v="N/A"/>
    <n v="0"/>
    <s v="N/A"/>
    <n v="0"/>
    <s v="N/A"/>
    <n v="0"/>
    <s v="N/A"/>
    <n v="0"/>
    <x v="189"/>
    <n v="0"/>
    <n v="0"/>
    <n v="0"/>
    <n v="0"/>
    <d v="2025-12-31T00:00:00"/>
    <d v="2025-12-31T00:00:00"/>
    <n v="-6"/>
    <s v="N/A"/>
    <s v="Bogotá D.C."/>
    <s v="Cumplimiento"/>
    <s v="14-47-101039318"/>
    <s v="Seguros del Estado S.A."/>
    <d v="2025-02-06T00:00:00"/>
    <s v="06/02/2025 - 10/07/2026"/>
    <d v="2025-02-07T00:00:00"/>
    <s v="Ninguna"/>
    <x v="0"/>
    <s v="Ingreso"/>
    <s v="N/A"/>
    <s v="DERECHO "/>
    <s v="N/A"/>
    <s v="Masculino"/>
    <s v="jeison.pava@jep.gov.co"/>
    <s v="https://community.secop.gov.co/Public/Tendering/ContractNoticePhases/View?PPI=CO1.PPI.37087456&amp;isFromPublicArea=True&amp;isModal=False"/>
    <s v="PARTICIPACIÓN_EFECTIVA_REPRESENTACIÓN_Y_DEFENSA_TÉCNICA"/>
    <s v="PROCESOS_MISIONALES"/>
    <s v="Subsecretaría Ejecutiva"/>
    <s v="Secretaría Ejecutiva"/>
  </r>
  <r>
    <s v="JEP-376-2025"/>
    <s v="JEP-CSPO-376-2025"/>
    <s v="Jairo Cuellar"/>
    <d v="2025-01-29T00:00:00"/>
    <s v="Sandra Liliana Arrieta Ramirez"/>
    <s v="Contratos o convenios que no requieren pluralidad de ofertas"/>
    <s v="1. Prestación de servicios profesionales y de apoyo a la gestión"/>
    <s v="Cédula de Ciudadanía"/>
    <n v="55175515"/>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5125"/>
    <n v="132225"/>
    <x v="0"/>
    <d v="2025-02-10T00:00:00"/>
    <d v="2025-02-12T00:00:00"/>
    <s v="N/A"/>
    <s v="N/A"/>
    <s v="N/A"/>
    <s v="N/A"/>
    <s v="N/A"/>
    <n v="0"/>
    <s v="N/A"/>
    <n v="0"/>
    <s v="N/A"/>
    <n v="0"/>
    <s v="N/A"/>
    <n v="0"/>
    <s v="N/A"/>
    <n v="0"/>
    <s v="N/A"/>
    <n v="0"/>
    <x v="189"/>
    <n v="0"/>
    <n v="0"/>
    <n v="0"/>
    <n v="0"/>
    <d v="2025-12-31T00:00:00"/>
    <d v="2025-12-31T00:00:00"/>
    <n v="-6"/>
    <s v="N/A"/>
    <s v="Bogotá D.C."/>
    <s v="Cumplimiento"/>
    <s v="25-47-101006429"/>
    <s v="Seguros del Estado S.A."/>
    <d v="2025-02-11T00:00:00"/>
    <s v="10/02/2025 - 1/07/2026"/>
    <d v="2025-02-12T00:00:00"/>
    <s v="Ninguna"/>
    <x v="0"/>
    <s v="Ingreso"/>
    <s v="N/A"/>
    <s v="DERECHO "/>
    <s v="N/A"/>
    <s v="Femenino "/>
    <s v="sandra.arrieta@jep.gov.co"/>
    <s v="https://community.secop.gov.co/Public/Tendering/ContractNoticePhases/View?PPI=CO1.PPI.37087431&amp;isFromPublicArea=True&amp;isModal=False"/>
    <s v="PARTICIPACIÓN_EFECTIVA_REPRESENTACIÓN_Y_DEFENSA_TÉCNICA"/>
    <s v="PROCESOS_MISIONALES"/>
    <s v="Subsecretaría Ejecutiva"/>
    <s v="Secretaría Ejecutiva"/>
  </r>
  <r>
    <s v="JEP-377-2025"/>
    <s v="JEP-CSPO-377-2025"/>
    <s v="Jairo Cuellar"/>
    <d v="2025-01-29T00:00:00"/>
    <s v="Henry Alberto Romero Correa"/>
    <s v="Contratos o convenios que no requieren pluralidad de ofertas"/>
    <s v="1. Prestación de servicios profesionales y de apoyo a la gestión"/>
    <s v="Cédula de Ciudadanía"/>
    <n v="80007484"/>
    <n v="4"/>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50080327"/>
    <n v="50080327"/>
    <s v="N/A"/>
    <n v="8536421"/>
    <s v="N/A"/>
    <n v="95325"/>
    <n v="124525"/>
    <x v="0"/>
    <d v="2025-02-06T00:00:00"/>
    <d v="2025-02-07T00:00:00"/>
    <s v="N/A"/>
    <s v="N/A"/>
    <s v="N/A"/>
    <s v="N/A"/>
    <s v="N/A"/>
    <n v="0"/>
    <s v="N/A"/>
    <n v="0"/>
    <s v="N/A"/>
    <n v="0"/>
    <s v="N/A"/>
    <n v="0"/>
    <s v="N/A"/>
    <n v="0"/>
    <s v="N/A"/>
    <n v="0"/>
    <x v="188"/>
    <n v="0"/>
    <n v="0"/>
    <n v="0"/>
    <n v="0"/>
    <d v="2025-07-31T00:00:00"/>
    <d v="2025-07-31T00:00:00"/>
    <n v="-159"/>
    <s v="N/A"/>
    <s v="Antioquia"/>
    <s v="Cumplimiento"/>
    <s v="21-47-101045018"/>
    <s v="Seguros del Estado S.A."/>
    <d v="2025-02-06T00:00:00"/>
    <s v="6/02/2025 - 31/01/2026"/>
    <d v="2025-02-07T00:00:00"/>
    <s v="Ninguna"/>
    <x v="0"/>
    <s v="Ingreso"/>
    <s v="N/A"/>
    <s v="DERECHO "/>
    <s v="N/A"/>
    <s v="Masculino"/>
    <s v="henry.romero@jep.gov.co"/>
    <s v="https://community.secop.gov.co/Public/Tendering/ContractNoticePhases/View?PPI=CO1.PPI.37080971&amp;isFromPublicArea=True&amp;isModal=False"/>
    <s v="PARTICIPACIÓN_EFECTIVA_REPRESENTACIÓN_Y_DEFENSA_TÉCNICA"/>
    <s v="PROCESOS_MISIONALES"/>
    <s v="Subsecretaría Ejecutiva"/>
    <s v="Secretaría Ejecutiva"/>
  </r>
  <r>
    <s v="JEP-378-2025"/>
    <s v="JEP-CSPO-378-2025"/>
    <s v="Jairo Cuellar"/>
    <d v="2025-01-29T00:00:00"/>
    <s v="Oscar David Getial Vargas"/>
    <s v="Contratos o convenios que no requieren pluralidad de ofertas"/>
    <s v="1. Prestación de servicios profesionales y de apoyo a la gestión"/>
    <s v="Cédula de Ciudadanía"/>
    <n v="87060217"/>
    <n v="4"/>
    <s v="Persona Natural"/>
    <s v="Pasto"/>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5425"/>
    <n v="132325"/>
    <x v="0"/>
    <d v="2025-02-10T00:00:00"/>
    <d v="2025-02-12T00:00:00"/>
    <s v="N/A"/>
    <s v="N/A"/>
    <s v="N/A"/>
    <s v="N/A"/>
    <s v="N/A"/>
    <n v="0"/>
    <s v="N/A"/>
    <n v="0"/>
    <s v="N/A"/>
    <n v="0"/>
    <s v="N/A"/>
    <n v="0"/>
    <s v="N/A"/>
    <n v="0"/>
    <s v="N/A"/>
    <n v="0"/>
    <x v="189"/>
    <n v="0"/>
    <n v="0"/>
    <n v="0"/>
    <n v="0"/>
    <d v="2025-12-31T00:00:00"/>
    <d v="2025-12-31T00:00:00"/>
    <n v="-6"/>
    <s v="N/A"/>
    <s v="Nariño"/>
    <s v="Cumplimiento"/>
    <s v="41-47-101007514"/>
    <s v="Seguros del Estado S.A."/>
    <d v="2025-02-11T00:00:00"/>
    <s v="10/02/2025 - 30/06/2026"/>
    <d v="2025-02-12T00:00:00"/>
    <s v="Ninguna"/>
    <x v="0"/>
    <s v="Ingreso"/>
    <s v="N/A"/>
    <s v="DERECHO "/>
    <s v="N/A"/>
    <s v="Masculino"/>
    <s v="Oscar.Getial@jep.gov.co"/>
    <s v="https://community.secop.gov.co/Public/Tendering/ContractNoticePhases/View?PPI=CO1.PPI.37087476&amp;isFromPublicArea=True&amp;isModal=False"/>
    <s v="PARTICIPACIÓN_EFECTIVA_REPRESENTACIÓN_Y_DEFENSA_TÉCNICA"/>
    <s v="PROCESOS_MISIONALES"/>
    <s v="Subsecretaría Ejecutiva"/>
    <s v="Secretaría Ejecutiva"/>
  </r>
  <r>
    <s v="JEP-379-2025"/>
    <s v="JEP-CSPO-379-2025"/>
    <s v="Jairo Cuellar"/>
    <d v="2025-01-29T00:00:00"/>
    <s v="Diana Eneidy Muñoz Martinez"/>
    <s v="Contratos o convenios que no requieren pluralidad de ofertas"/>
    <s v="1. Prestación de servicios profesionales y de apoyo a la gestión"/>
    <s v="Cédula de Ciudadanía"/>
    <n v="51938107"/>
    <n v="1"/>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5525"/>
    <n v="132425"/>
    <x v="0"/>
    <d v="2025-02-10T00:00:00"/>
    <d v="2025-02-13T00:00:00"/>
    <s v="N/A"/>
    <s v="N/A"/>
    <s v="N/A"/>
    <s v="N/A"/>
    <s v="N/A"/>
    <n v="0"/>
    <s v="N/A"/>
    <n v="0"/>
    <s v="N/A"/>
    <n v="0"/>
    <s v="N/A"/>
    <n v="0"/>
    <s v="N/A"/>
    <n v="0"/>
    <s v="N/A"/>
    <n v="0"/>
    <x v="189"/>
    <n v="0"/>
    <n v="0"/>
    <n v="0"/>
    <n v="0"/>
    <d v="2025-12-31T00:00:00"/>
    <d v="2025-12-31T00:00:00"/>
    <n v="-6"/>
    <s v="N/A"/>
    <s v="Bogotá D.C."/>
    <s v="Cumplimiento"/>
    <s v="I-100041222"/>
    <s v="Comapñía Mundial de Seguros S.A."/>
    <d v="2025-02-11T00:00:00"/>
    <s v="10/02/2025 - 1/07/2026 "/>
    <d v="2025-02-13T00:00:00"/>
    <s v="Ninguna"/>
    <x v="0"/>
    <s v="Ingreso"/>
    <s v="N/A"/>
    <s v="DERECHO "/>
    <s v="N/A"/>
    <s v="Femenino "/>
    <s v="diana.munoz@jep.gov.co"/>
    <s v="https://community.secop.gov.co/Public/Tendering/ContractNoticePhases/View?PPI=CO1.PPI.37087479&amp;isFromPublicArea=True&amp;isModal=False"/>
    <s v="PARTICIPACIÓN_EFECTIVA_REPRESENTACIÓN_Y_DEFENSA_TÉCNICA"/>
    <s v="PROCESOS_MISIONALES"/>
    <s v="Subsecretaría Ejecutiva"/>
    <s v="Secretaría Ejecutiva"/>
  </r>
  <r>
    <s v="JEP-380-2025"/>
    <s v="JEP-CSPO-380-2025"/>
    <s v="Jairo Cuellar"/>
    <d v="2025-01-29T00:00:00"/>
    <s v="Eyver Samuel Escobar Mosquera"/>
    <s v="Contratos o convenios que no requieren pluralidad de ofertas"/>
    <s v="1. Prestación de servicios profesionales y de apoyo a la gestión"/>
    <s v="Cédula de Ciudadanía"/>
    <n v="76321926"/>
    <n v="9"/>
    <s v="Persona Natural"/>
    <s v="Popayán"/>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5625"/>
    <n v="132525"/>
    <x v="0"/>
    <d v="2025-02-10T00:00:00"/>
    <d v="2025-02-12T00:00:00"/>
    <s v="N/A"/>
    <s v="N/A"/>
    <s v="N/A"/>
    <s v="N/A"/>
    <s v="N/A"/>
    <n v="0"/>
    <s v="N/A"/>
    <n v="0"/>
    <s v="N/A"/>
    <n v="0"/>
    <s v="N/A"/>
    <n v="0"/>
    <s v="N/A"/>
    <n v="0"/>
    <s v="N/A"/>
    <n v="-245"/>
    <x v="189"/>
    <n v="0"/>
    <n v="0"/>
    <n v="0"/>
    <n v="0"/>
    <d v="2025-12-31T00:00:00"/>
    <d v="2025-04-30T00:00:00"/>
    <n v="-251"/>
    <d v="2025-05-02T00:00:00"/>
    <s v="Cauca"/>
    <s v="Cumplimiento"/>
    <s v="C-100092234"/>
    <s v="Comapñía Mundial de Seguros S.A."/>
    <d v="2025-02-12T00:00:00"/>
    <s v="10/02/2025 - 30/06/2026"/>
    <d v="2025-02-12T00:00:00"/>
    <s v="El 2/05/2025 se publicó el acta de terminación anticipada por mutuo acuerdo con ejecución hasta el 30 de abril de 2025"/>
    <x v="0"/>
    <s v="Terminación anticipada"/>
    <s v="N/A"/>
    <s v="DERECHO "/>
    <s v="N/A"/>
    <s v="Masculino"/>
    <s v="Eyver.Escobar@jep.gov.co"/>
    <s v="https://community.secop.gov.co/Public/Tendering/ContractNoticePhases/View?PPI=CO1.PPI.37087477&amp;isFromPublicArea=True&amp;isModal=False"/>
    <s v="PARTICIPACIÓN_EFECTIVA_REPRESENTACIÓN_Y_DEFENSA_TÉCNICA"/>
    <s v="PROCESOS_MISIONALES"/>
    <s v="Subsecretaría Ejecutiva"/>
    <s v="Secretaría Ejecutiva"/>
  </r>
  <r>
    <s v="JEP-381-2025"/>
    <s v="JEP-CSPO-381-2025"/>
    <s v="Clara Torres"/>
    <d v="2025-01-29T00:00:00"/>
    <s v="Sandra Lucia Suárez Lozano  "/>
    <s v="Contratos o convenios que no requieren pluralidad de ofertas"/>
    <s v="1. Prestación de servicios profesionales y de apoyo a la gestión"/>
    <s v="Cédula de Ciudadanía"/>
    <n v="52974799"/>
    <n v="4"/>
    <s v="Persona Natural"/>
    <s v="Bogotá D.C."/>
    <s v="Prestar servicios profesionales para apoyar a la Subdirección de Fortalecimiento Institucional en la implementación de la estrategia de apropiación de la caja de herramientas para la gestión de despachos"/>
    <s v="Juan David Olarte Torres"/>
    <s v="Dirección Administrativa y Financiera"/>
    <s v="AA- Subdirección de Fortalecimiento Institucional"/>
    <s v="María Luisa Moreno Rodríguez"/>
    <n v="1019009895"/>
    <s v="AA- Subdirección de Fortalecimiento Institucional"/>
    <s v="N/A"/>
    <s v="N/A"/>
    <s v="N/A"/>
    <s v="Inversión"/>
    <n v="105766262"/>
    <n v="105766262"/>
    <s v="N/A"/>
    <n v="10755893"/>
    <s v="N/A"/>
    <n v="99125"/>
    <n v="113625"/>
    <x v="5"/>
    <d v="2025-01-31T00:00:00"/>
    <d v="2025-02-04T00:00:00"/>
    <s v="N/A"/>
    <s v="N/A"/>
    <s v="N/A"/>
    <s v="N/A"/>
    <s v="N/A"/>
    <n v="10755893"/>
    <d v="2025-10-31T00:00:00"/>
    <n v="0"/>
    <s v="N/A"/>
    <n v="0"/>
    <s v="N/A"/>
    <n v="0"/>
    <s v="N/A"/>
    <n v="1"/>
    <d v="2025-10-31T00:00:00"/>
    <n v="31"/>
    <x v="190"/>
    <n v="0"/>
    <n v="0"/>
    <n v="0"/>
    <n v="0"/>
    <d v="2025-11-30T00:00:00"/>
    <d v="2025-12-31T00:00:00"/>
    <n v="-6"/>
    <s v="N/A"/>
    <s v="Bogotá D.C."/>
    <s v="Cumplimiento"/>
    <s v="11-47-101030132"/>
    <s v="Seguros del Estado S.A."/>
    <d v="2025-02-03T00:00:00"/>
    <s v="4/02/2025 - 01/06/2026"/>
    <d v="2025-02-04T00:00:00"/>
    <s v="Mediante otrosí Nº1 del 31/10/2025 se Adiciono el valor de $10.755.893 y se prorrogó hasta el 31/12/2025"/>
    <x v="0"/>
    <s v="Adición; Prórroga"/>
    <s v="N/A"/>
    <s v="DERECHO "/>
    <s v="N/A"/>
    <s v="Femenino "/>
    <s v="sandra.suarez@jep.gov.co"/>
    <s v="https://community.secop.gov.co/Public/Tendering/ContractNoticePhases/View?PPI=CO1.PPI.37038585&amp;isFromPublicArea=True&amp;isModal=False"/>
    <s v="GESTIÓN_DE_CALIDAD"/>
    <s v="PROCESOS_DE_GESTIÓN"/>
    <s v="Subdirección de Fortalecimiento Institucional"/>
    <s v="Secretaría Ejecutiva"/>
  </r>
  <r>
    <s v="JEP-382-2025"/>
    <s v="JEP-CSPO-382-2025"/>
    <s v="Clara Torres"/>
    <d v="2025-01-29T00:00:00"/>
    <s v="Nataly García Ramírez"/>
    <s v="Contratos o convenios que no requieren pluralidad de ofertas"/>
    <s v="1. Prestación de servicios profesionales y de apoyo a la gestión"/>
    <s v="Cédula de Ciudadanía"/>
    <n v="1032382292"/>
    <n v="1"/>
    <s v="Persona Natural"/>
    <s v="Bogotá D.C."/>
    <s v="Prestar servicios profesionales para apoyar a la Subdirección de Fortalecimiento Institucional en la formulación de herramientas de gestión de despachos para los traslados judiciales, así como para apoyar la sistematización de aprendizajes institucionales para la gestión"/>
    <s v="Juan David Olarte Torres"/>
    <s v="Dirección Administrativa y Financiera"/>
    <s v="AA- Subdirección de Fortalecimiento Institucional"/>
    <s v="María Luisa Moreno Rodríguez"/>
    <n v="1019009895"/>
    <s v="AA- Subdirección de Fortalecimiento Institucional"/>
    <s v="N/A"/>
    <s v="N/A"/>
    <s v="N/A"/>
    <s v="Inversión"/>
    <n v="105766262"/>
    <n v="105766262"/>
    <s v="N/A"/>
    <n v="10755893"/>
    <s v="N/A"/>
    <n v="99225"/>
    <n v="123225"/>
    <x v="5"/>
    <d v="2025-02-06T00:00:00"/>
    <d v="2025-02-10T00:00:00"/>
    <s v="N/A"/>
    <s v="N/A"/>
    <s v="N/A"/>
    <s v="N/A"/>
    <s v="N/A"/>
    <n v="8604719"/>
    <d v="2025-10-31T00:00:00"/>
    <n v="0"/>
    <s v="N/A"/>
    <n v="0"/>
    <s v="N/A"/>
    <n v="0"/>
    <s v="N/A"/>
    <n v="1"/>
    <d v="2025-10-31T00:00:00"/>
    <n v="31"/>
    <x v="191"/>
    <n v="0"/>
    <n v="0"/>
    <n v="0"/>
    <n v="0"/>
    <d v="2025-11-30T00:00:00"/>
    <d v="2025-12-31T00:00:00"/>
    <n v="-6"/>
    <s v="N/A"/>
    <s v="Bogotá D.C."/>
    <s v="Cumplimiento"/>
    <s v="11-47-101030345"/>
    <s v="Seguros del Estado S.A."/>
    <d v="2025-02-06T00:00:00"/>
    <s v="07/02/2025 - 06/06/2026"/>
    <d v="2025-02-07T00:00:00"/>
    <s v="Mediante otrosí Nº1 del 31/10/2025 se Adiciono el valor de $8.604.719 y se prorrogó hasta el 31/12/2025"/>
    <x v="0"/>
    <s v="Adición; Prórroga"/>
    <s v="N/A"/>
    <s v="SOCIOLOGÍA "/>
    <s v="N/A"/>
    <s v="Femenino "/>
    <s v="nataly.garcia@jep.gov.co"/>
    <s v="https://community.secop.gov.co/Public/Tendering/ContractNoticePhases/View?PPI=CO1.PPI.37049831&amp;isFromPublicArea=True&amp;isModal=False"/>
    <s v="GESTIÓN_DE_CALIDAD"/>
    <s v="PROCESOS_DE_GESTIÓN"/>
    <s v="Subdirección de Fortalecimiento Institucional"/>
    <s v="Secretaría Ejecutiva"/>
  </r>
  <r>
    <s v="JEP-383-2025"/>
    <s v="JEP-CSPO-383-2025"/>
    <s v="Clara Torres"/>
    <d v="2025-01-29T00:00:00"/>
    <s v="Luz Ángela Ospina Jimenez "/>
    <s v="Contratos o convenios que no requieren pluralidad de ofertas"/>
    <s v="1. Prestación de servicios profesionales y de apoyo a la gestión"/>
    <s v="Cédula de Ciudadanía"/>
    <n v="1010169062"/>
    <n v="0"/>
    <s v="Persona Natural"/>
    <s v="Madrid"/>
    <s v="Prestar servicios profesionales para apoyar a la Subdirección de Fortalecimiento Institucional en la gestión de despachos, así como en la actualización y dinamización del sistema de gestión de calidad de la entidad"/>
    <s v="Juan David Olarte Torres"/>
    <s v="Dirección Administrativa y Financiera"/>
    <s v="AA- Subdirección de Fortalecimiento Institucional"/>
    <s v="María Luisa Moreno Rodríguez"/>
    <n v="1019009895"/>
    <s v="AA- Subdirección de Fortalecimiento Institucional"/>
    <s v="N/A"/>
    <s v="N/A"/>
    <s v="N/A"/>
    <s v="Inversión"/>
    <n v="95693298"/>
    <n v="95693298"/>
    <s v="N/A"/>
    <n v="9731522"/>
    <s v="N/A"/>
    <n v="99325"/>
    <n v="113725"/>
    <x v="5"/>
    <d v="2025-01-31T00:00:00"/>
    <d v="2025-02-04T00:00:00"/>
    <s v="Jair Alonso Buitrago Gómez"/>
    <s v="Cédula de ciudadanía"/>
    <n v="1030568189"/>
    <n v="1"/>
    <d v="2025-08-01T00:00:00"/>
    <n v="9731522"/>
    <d v="2025-10-31T00:00:00"/>
    <n v="0"/>
    <s v="N/A"/>
    <n v="0"/>
    <s v="N/A"/>
    <n v="0"/>
    <s v="N/A"/>
    <n v="1"/>
    <d v="2025-10-31T00:00:00"/>
    <n v="31"/>
    <x v="192"/>
    <n v="0"/>
    <n v="0"/>
    <n v="0"/>
    <n v="0"/>
    <d v="2025-11-30T00:00:00"/>
    <d v="2025-12-31T00:00:00"/>
    <n v="-6"/>
    <s v="N/A"/>
    <s v="Bogotá D.C."/>
    <s v="Cumplimiento; Cumplimiento"/>
    <s v="360-47-994000040325; 11-47-101036868"/>
    <s v="Aseguradora Solidaria de Colombia; Seguros del Estado S.A."/>
    <s v="1/02/2025; 01/08/2025"/>
    <s v="31/01/2025 - 10/06/2026; 01/08/2025 - 05/06/2026"/>
    <s v="3/02/2025; 01/08/2025"/>
    <s v="El 31/07/205 la cesión del contrato JEP-383-2025, a partir del 1 de agosto de 2025 Jair Alonso Buitrago Gómez; Mediante otrosí Nº1 del 31/10/2025 se Adiciono el valor de $9.731.522 y se prorrogó hasta el 31/12/2025"/>
    <x v="0"/>
    <s v="Cesión;Adición; Prórroga"/>
    <s v="N/A"/>
    <s v="INGENIERIA DE PRIDUCCIÓN; INGENIERIA DE PRIDUCCIÓN"/>
    <s v="N/A; N/A"/>
    <s v="Femenino; Masculino"/>
    <s v="luz.ospina@jep.gov.co jair.buitrago@jep.gov.co"/>
    <s v="https://community.secop.gov.co/Public/Tendering/ContractNoticePhases/View?PPI=CO1.PPI.37057419&amp;isFromPublicArea=True&amp;isModal=False"/>
    <s v="GESTIÓN_DE_CALIDAD"/>
    <s v="PROCESOS_DE_GESTIÓN"/>
    <s v="Subdirección de Fortalecimiento Institucional"/>
    <s v="Secretaría Ejecutiva"/>
  </r>
  <r>
    <s v="JEP-384-2025"/>
    <s v="JEP-CSPO-384-2025"/>
    <s v="Clara Torres"/>
    <d v="2025-01-29T00:00:00"/>
    <s v="Mónica Márquez Ramírez "/>
    <s v="Contratos o convenios que no requieren pluralidad de ofertas"/>
    <s v="1. Prestación de servicios profesionales y de apoyo a la gestión"/>
    <s v="Cédula de Ciudadanía"/>
    <n v="1032436322"/>
    <n v="6"/>
    <s v="Persona Natural"/>
    <s v="Bogotá D.C."/>
    <s v="Prestar servicios profesionales para apoyar a la Subdirección de Fortalecimiento Institucional en la implementación del Modelo de Gestión del Conocimiento, mediante la sistematización de aprendizajes institucionales y las acciones derivadas para su divulgación y apropiación"/>
    <s v="Juan David Olarte Torres"/>
    <s v="Dirección Administrativa y Financiera"/>
    <s v="AA- Subdirección de Fortalecimiento Institucional"/>
    <s v="María Luisa Moreno Rodríguez"/>
    <n v="1019009895"/>
    <s v="AA- Subdirección de Fortalecimiento Institucional"/>
    <s v="N/A"/>
    <s v="N/A"/>
    <s v="N/A"/>
    <s v="Inversión"/>
    <n v="105424820"/>
    <n v="105424820"/>
    <s v="N/A"/>
    <n v="9731522"/>
    <s v="N/A"/>
    <n v="90525"/>
    <n v="113825"/>
    <x v="2"/>
    <d v="2025-01-31T00:00:00"/>
    <d v="2025-02-04T00:00:00"/>
    <s v="N/A"/>
    <s v="N/A"/>
    <s v="N/A"/>
    <s v="N/A"/>
    <s v="N/A"/>
    <n v="0"/>
    <s v="N/A"/>
    <n v="0"/>
    <s v="N/A"/>
    <n v="0"/>
    <s v="N/A"/>
    <n v="0"/>
    <s v="N/A"/>
    <n v="0"/>
    <s v="N/A"/>
    <n v="0"/>
    <x v="192"/>
    <n v="0"/>
    <n v="0"/>
    <n v="0"/>
    <n v="0"/>
    <d v="2025-12-31T00:00:00"/>
    <d v="2025-12-31T00:00:00"/>
    <n v="-6"/>
    <s v="N/A"/>
    <s v="Bogotá D.C."/>
    <s v="Cumplimiento"/>
    <s v="11-47-101030106"/>
    <s v="Seguros del Estado S.A."/>
    <d v="2025-02-03T00:00:00"/>
    <s v="04/02/2025 - 03/07/2026"/>
    <d v="2025-02-04T00:00:00"/>
    <s v="Ninguna"/>
    <x v="0"/>
    <s v="Ingreso"/>
    <s v="N/A"/>
    <s v="TRABAJO SOCIAL "/>
    <s v="N/A"/>
    <s v="Femenino "/>
    <s v="monica.marquez@jep.gov.co"/>
    <s v="https://community.secop.gov.co/Public/Tendering/ContractNoticePhases/View?PPI=CO1.PPI.37059550&amp;isFromPublicArea=True&amp;isModal=False"/>
    <s v="GESTIÓN_DEL_CONOCIMIENTO"/>
    <s v="PROCESOS_DE_RELACIONAMIENTO"/>
    <s v="Subdirección de Fortalecimiento Institucional"/>
    <s v="Secretaría Ejecutiva"/>
  </r>
  <r>
    <s v="JEP-385-2025"/>
    <s v="JEP-CSPO-385-2025"/>
    <s v="Clara Torres"/>
    <d v="2025-01-29T00:00:00"/>
    <s v="María Andrea Rocha Solano"/>
    <s v="Contratos o convenios que no requieren pluralidad de ofertas"/>
    <s v="1. Prestación de servicios profesionales y de apoyo a la gestión"/>
    <s v="Cédula de Ciudadanía"/>
    <n v="1020725841"/>
    <n v="3"/>
    <s v="Persona Natural"/>
    <s v="Bogotá D.C."/>
    <s v="Prestar servicios profesionales para apoyar a la Subdirección de Fortalecimiento Institucional en la implementación  y sistematización de aprendizajes de la estrategia pedagógica sobre justicia transicional y restaurativa"/>
    <s v="Juan David Olarte Torres"/>
    <s v="Dirección Administrativa y Financiera"/>
    <s v="AA- Subdirección de Fortalecimiento Institucional"/>
    <s v="María Luisa Moreno Rodríguez"/>
    <n v="1019009895"/>
    <s v="AA- Subdirección de Fortalecimiento Institucional"/>
    <s v="N/A"/>
    <s v="N/A"/>
    <s v="N/A"/>
    <s v="Inversión"/>
    <n v="135017765"/>
    <n v="135017765"/>
    <s v="N/A"/>
    <n v="12463179"/>
    <s v="N/A"/>
    <n v="90625"/>
    <n v="113925"/>
    <x v="2"/>
    <d v="2025-01-31T00:00:00"/>
    <d v="2025-02-04T00:00:00"/>
    <s v="N/A"/>
    <s v="N/A"/>
    <s v="N/A"/>
    <s v="N/A"/>
    <s v="N/A"/>
    <n v="0"/>
    <s v="N/A"/>
    <n v="0"/>
    <s v="N/A"/>
    <n v="0"/>
    <s v="N/A"/>
    <n v="0"/>
    <s v="N/A"/>
    <n v="0"/>
    <s v="N/A"/>
    <n v="0"/>
    <x v="193"/>
    <n v="0"/>
    <n v="0"/>
    <n v="0"/>
    <n v="0"/>
    <d v="2025-12-31T00:00:00"/>
    <d v="2025-12-31T00:00:00"/>
    <n v="-6"/>
    <s v="N/A"/>
    <s v="Bogotá D.C."/>
    <s v="Cumplimiento"/>
    <s v="33-47-101016125"/>
    <s v="Seguros del Estado S.A."/>
    <d v="2025-02-03T00:00:00"/>
    <s v="04/02/2025 - 04/07/2026"/>
    <d v="2025-02-04T00:00:00"/>
    <s v="Ninguna"/>
    <x v="0"/>
    <s v="Ingreso"/>
    <s v="N/A"/>
    <s v="POLITOLOGÍA "/>
    <s v="N/A"/>
    <s v="Femenino "/>
    <s v="maria.rocha@jep.gov.co"/>
    <s v="https://community.secop.gov.co/Public/Tendering/ContractNoticePhases/View?PPI=CO1.PPI.37062610&amp;isFromPublicArea=True&amp;isModal=False"/>
    <s v="GESTIÓN_DEL_CONOCIMIENTO"/>
    <s v="PROCESOS_DE_RELACIONAMIENTO"/>
    <s v="Subdirección de Fortalecimiento Institucional"/>
    <s v="Secretaría Ejecutiva"/>
  </r>
  <r>
    <s v="JEP-386-2025"/>
    <s v="JEP-CSPO-386-2025"/>
    <s v="Clara Torres"/>
    <d v="2025-01-29T00:00:00"/>
    <s v="Boris Duarte Caviedes"/>
    <s v="Contratos o convenios que no requieren pluralidad de ofertas"/>
    <s v="1. Prestación de servicios profesionales y de apoyo a la gestión"/>
    <s v="Cédula de Ciudadanía"/>
    <n v="80778845"/>
    <n v="7"/>
    <s v="Persona Natural"/>
    <s v="Bogotá D.C."/>
    <s v="Prestar servicios profesionales para apoyar a la Subdirección de Fortalecimiento Institucional en la implementación del Programa de Alianzas con universidades y en los procesos de pedagogía con equipos internos de la JEP y con público externo priorizado"/>
    <s v="Juan David Olarte Torres"/>
    <s v="Dirección Administrativa y Financiera"/>
    <s v="AA- Subdirección de Fortalecimiento Institucional"/>
    <s v="María Luisa Moreno Rodríguez"/>
    <n v="1019009895"/>
    <s v="AA- Subdirección de Fortalecimiento Institucional"/>
    <s v="N/A"/>
    <s v="N/A"/>
    <s v="N/A"/>
    <s v="Inversión"/>
    <n v="116522155"/>
    <n v="116522155"/>
    <s v="N/A"/>
    <n v="10755893"/>
    <s v="N/A"/>
    <n v="90725"/>
    <n v="131725"/>
    <x v="2"/>
    <d v="2025-02-10T00:00:00"/>
    <d v="2025-02-12T00:00:00"/>
    <s v="N/A"/>
    <s v="N/A"/>
    <s v="N/A"/>
    <s v="N/A"/>
    <s v="N/A"/>
    <n v="0"/>
    <s v="N/A"/>
    <n v="0"/>
    <s v="N/A"/>
    <n v="0"/>
    <s v="N/A"/>
    <n v="0"/>
    <s v="N/A"/>
    <n v="0"/>
    <s v="N/A"/>
    <n v="0"/>
    <x v="190"/>
    <n v="0"/>
    <n v="0"/>
    <n v="0"/>
    <n v="0"/>
    <d v="2025-12-31T00:00:00"/>
    <d v="2025-12-31T00:00:00"/>
    <n v="-6"/>
    <s v="N/A"/>
    <s v="Bogotá D.C."/>
    <s v="Cumplimiento"/>
    <s v="11-47-101030532"/>
    <s v="Seguros del Estado S.A."/>
    <d v="2025-02-11T00:00:00"/>
    <s v="12/02/2025 - 6/07/2026"/>
    <d v="2025-02-12T00:00:00"/>
    <s v="Ninguna"/>
    <x v="0"/>
    <s v="Ingreso"/>
    <s v="N/A"/>
    <s v="POLITOLOGÍA "/>
    <s v="N/A"/>
    <s v="Masculino"/>
    <s v="boris.duarte@jep.gov.co"/>
    <s v="https://community.secop.gov.co/Public/Tendering/ContractNoticePhases/View?PPI=CO1.PPI.37194827&amp;isFromPublicArea=True&amp;isModal=False"/>
    <s v="GESTIÓN_DEL_CONOCIMIENTO"/>
    <s v="PROCESOS_DE_RELACIONAMIENTO"/>
    <s v="Subdirección de Fortalecimiento Institucional"/>
    <s v="Secretaría Ejecutiva"/>
  </r>
  <r>
    <s v="JEP-387-2025"/>
    <s v="JEP-CSPO-387-2025"/>
    <s v="Clara Torres"/>
    <d v="2025-01-29T00:00:00"/>
    <s v="Liz Yenny Vanessa Londoño Piñeros"/>
    <s v="Contratos o convenios que no requieren pluralidad de ofertas"/>
    <s v="1. Prestación de servicios profesionales y de apoyo a la gestión"/>
    <s v="Cédula de Ciudadanía"/>
    <n v="53116644"/>
    <n v="5"/>
    <s v="Persona Natural"/>
    <s v="Bogotá D.C."/>
    <s v="Prestar servicios profesionales para apoyar a la Subdirección de Fortalecimiento Institucional en el desarrollo del Modelo de Gestión del Conocimiento a través de la sistematización de aprendizajes y de la apropiación de herramientas pedagógicas"/>
    <s v="Juan David Olarte Torres"/>
    <s v="Dirección Administrativa y Financiera"/>
    <s v="AA- Subdirección de Fortalecimiento Institucional"/>
    <s v="María Luisa Moreno Rodríguez"/>
    <n v="1019009895"/>
    <s v="AA- Subdirección de Fortalecimiento Institucional"/>
    <s v="N/A"/>
    <s v="N/A"/>
    <s v="N/A"/>
    <s v="Inversión"/>
    <n v="105424820"/>
    <n v="105424820"/>
    <s v="N/A"/>
    <n v="9731522"/>
    <s v="N/A"/>
    <n v="95725"/>
    <n v="123325"/>
    <x v="2"/>
    <d v="2025-02-06T00:00:00"/>
    <d v="2025-02-10T00:00:00"/>
    <s v="N/A"/>
    <s v="N/A"/>
    <s v="N/A"/>
    <s v="N/A"/>
    <s v="N/A"/>
    <n v="0"/>
    <s v="N/A"/>
    <n v="0"/>
    <s v="N/A"/>
    <n v="0"/>
    <s v="N/A"/>
    <n v="0"/>
    <s v="N/A"/>
    <n v="0"/>
    <s v="N/A"/>
    <n v="0"/>
    <x v="192"/>
    <n v="0"/>
    <n v="0"/>
    <n v="0"/>
    <n v="0"/>
    <d v="2025-12-31T00:00:00"/>
    <d v="2025-12-31T00:00:00"/>
    <n v="-6"/>
    <s v="N/A"/>
    <s v="Bogotá D.C."/>
    <s v="Cumplimiento"/>
    <s v="11-47-101030331"/>
    <s v="Seguros del Estado S.A."/>
    <d v="2025-02-06T00:00:00"/>
    <s v="07/02/2025 - 07/07/2026"/>
    <d v="2025-02-07T00:00:00"/>
    <s v="Ninguna"/>
    <x v="0"/>
    <s v="Ingreso"/>
    <s v="N/A"/>
    <s v="TRABAJO SOCIAL "/>
    <s v="N/A"/>
    <s v="Femenino "/>
    <s v="liz.londono@jep.gov.co"/>
    <s v="https://community.secop.gov.co/Public/Tendering/ContractNoticePhases/View?PPI=CO1.PPI.37068326&amp;isFromPublicArea=True&amp;isModal=False"/>
    <s v="GESTIÓN_DEL_CONOCIMIENTO"/>
    <s v="PROCESOS_DE_RELACIONAMIENTO"/>
    <s v="Subdirección de Fortalecimiento Institucional"/>
    <s v="Secretaría Ejecutiva"/>
  </r>
  <r>
    <s v="JEP-388-2025"/>
    <s v="JEP-CSPO-388-2025"/>
    <s v="Cristian Orjuela"/>
    <d v="2025-01-29T00:00:00"/>
    <s v="Barbara Maria Parra Perilla"/>
    <s v="Contratos o convenios que no requieren pluralidad de ofertas"/>
    <s v="1. Prestación de servicios profesionales y de apoyo a la gestión"/>
    <s v="Cédula de Ciudadanía"/>
    <n v="52700605"/>
    <n v="9"/>
    <s v="Persona Natural"/>
    <s v="Bogotá D.C."/>
    <s v="Prestar servicios profesionales para apoyar a la Subsecretaria Ejecutiva en la producción y seguimiento a la implementación de lineamientos y políticas de apoyo psicosocial a víctimas y comparecientes en la JEP"/>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31488564"/>
    <n v="131488564"/>
    <s v="N/A"/>
    <n v="12100175"/>
    <s v="N/A"/>
    <n v="80725"/>
    <n v="128125"/>
    <x v="0"/>
    <d v="2025-02-06T00:00:00"/>
    <d v="2025-02-07T00:00:00"/>
    <s v="N/A"/>
    <s v="N/A"/>
    <s v="N/A"/>
    <s v="N/A"/>
    <s v="N/A"/>
    <n v="0"/>
    <s v="N/A"/>
    <n v="0"/>
    <s v="N/A"/>
    <n v="0"/>
    <s v="N/A"/>
    <n v="0"/>
    <s v="N/A"/>
    <n v="0"/>
    <s v="N/A"/>
    <n v="0"/>
    <x v="194"/>
    <n v="0"/>
    <n v="0"/>
    <n v="0"/>
    <n v="0"/>
    <d v="2025-12-31T00:00:00"/>
    <d v="2025-12-31T00:00:00"/>
    <n v="-6"/>
    <s v="N/A"/>
    <s v="Bogotá D.C."/>
    <s v="Cumplimiento"/>
    <s v="11-47-101030354"/>
    <s v="Seguros del Estado S.A."/>
    <d v="2025-02-06T00:00:00"/>
    <s v="6/02/2025 - 06/07/2026"/>
    <d v="2025-02-07T00:00:00"/>
    <s v="Ninguna"/>
    <x v="0"/>
    <s v="Ingreso"/>
    <s v="N/A"/>
    <s v="PSICOLOGÍA "/>
    <s v="N/A"/>
    <s v="Femenino "/>
    <s v="barbara.parra@jep.gov.co"/>
    <s v="https://community.secop.gov.co/Public/Tendering/ContractNoticePhases/View?PPI=CO1.PPI.37040003&amp;isFromPublicArea=True&amp;isModal=False"/>
    <s v="PARTICIPACIÓN_EFECTIVA_REPRESENTACIÓN_Y_DEFENSA_TÉCNICA"/>
    <s v="PROCESOS_MISIONALES"/>
    <s v="Subsecretaría Ejecutiva"/>
    <s v="Secretaría Ejecutiva"/>
  </r>
  <r>
    <s v="JEP-389-2025"/>
    <s v="JEP-CSPO-389-2025"/>
    <s v="Cristian Orjuela"/>
    <d v="2025-01-29T00:00:00"/>
    <s v="Juan Sebastian Moreno Fajardo"/>
    <s v="Contratos o convenios que no requieren pluralidad de ofertas"/>
    <s v="1. Prestación de servicios profesionales y de apoyo a la gestión"/>
    <s v="Cédula de Ciudadanía"/>
    <n v="1013669647"/>
    <n v="5"/>
    <s v="Persona Natural"/>
    <s v="Bogotá D.C."/>
    <s v="Prestar servicios profesionales para apoyar a la Subsecretaría Ejecutiva en el trámite a órdenes judiciales asignadas a la Secretaría Ejecutiva"/>
    <s v="Gloria Patricia Cala Navarro (Encargada)"/>
    <s v="Subsecretaría Ejecutiva"/>
    <s v="B- Subsecretaría Ejecutiva"/>
    <s v="Claudia Liliana Erazo Maldonado"/>
    <n v="52272737"/>
    <s v="B- Subsecretaría Ejecutiva"/>
    <s v="Eliana Fernanda Antonia Rosero; ; 52.517.142; 6 de mayo hasta 27 de mayo de 2025"/>
    <s v="N/A"/>
    <s v="N/A"/>
    <s v="Inversión"/>
    <n v="95323366"/>
    <n v="95323366"/>
    <s v="N/A"/>
    <n v="8536421"/>
    <s v="N/A"/>
    <n v="87325"/>
    <n v="112925"/>
    <x v="0"/>
    <d v="2025-01-31T00:00:00"/>
    <d v="2025-02-04T00:00:00"/>
    <s v="N/A"/>
    <s v="N/A"/>
    <s v="N/A"/>
    <s v="N/A"/>
    <s v="N/A"/>
    <n v="0"/>
    <s v="N/A"/>
    <n v="0"/>
    <s v="N/A"/>
    <n v="0"/>
    <s v="N/A"/>
    <n v="0"/>
    <s v="N/A"/>
    <n v="0"/>
    <s v="N/A"/>
    <n v="0"/>
    <x v="150"/>
    <n v="0"/>
    <n v="0"/>
    <n v="0"/>
    <n v="0"/>
    <d v="2025-12-31T00:00:00"/>
    <d v="2025-12-31T00:00:00"/>
    <n v="-6"/>
    <s v="N/A"/>
    <s v="Bogotá D.C."/>
    <s v="Cumplimiento"/>
    <s v="360 47 994000040258"/>
    <s v="Aseguradora Solidaria de Colombia "/>
    <d v="2025-02-04T00:00:00"/>
    <s v="31/01/2025 - 10/07/2026"/>
    <d v="2025-02-04T00:00:00"/>
    <s v="Ninguna"/>
    <x v="0"/>
    <s v="Ingreso"/>
    <s v="N/A"/>
    <s v="DERECHO "/>
    <s v="N/A"/>
    <s v="Masculino"/>
    <s v="juan.moreno@jep.gov.co"/>
    <s v="https://community.secop.gov.co/Public/Tendering/ContractNoticePhases/View?PPI=CO1.PPI.37055164&amp;isFromPublicArea=True&amp;isModal=False"/>
    <s v="PARTICIPACIÓN_EFECTIVA_REPRESENTACIÓN_Y_DEFENSA_TÉCNICA"/>
    <s v="PROCESOS_MISIONALES"/>
    <s v="Subsecretaría Ejecutiva"/>
    <s v="Secretaría Ejecutiva"/>
  </r>
  <r>
    <s v="JEP-390-2025"/>
    <s v="JEP-CSPO-390-2025"/>
    <s v="Cristian Orjuela"/>
    <d v="2025-01-29T00:00:00"/>
    <s v="Wendys Deyanira Pallares Valencia"/>
    <s v="Contratos o convenios que no requieren pluralidad de ofertas"/>
    <s v="1. Prestación de servicios profesionales y de apoyo a la gestión"/>
    <s v="Cédula de Ciudadanía"/>
    <n v="1002072228"/>
    <n v="9"/>
    <s v="Persona Natural"/>
    <s v="Bogotá D.C."/>
    <s v="Prestar servicios profesionales para apoyar la Subsecretaría Ejecutiva en el trámite de solicitudes de acreditación a víctimas, durante la fase administrativa"/>
    <s v="Gloria Patricia Cala Navarro (Encargada)"/>
    <s v="Subsecretaría Ejecutiva"/>
    <s v="B- Subsecretaría Ejecutiva"/>
    <s v="Claudia Liliana Erazo Maldonado"/>
    <n v="52272737"/>
    <s v="B- Subsecretaría Ejecutiva"/>
    <s v="Eliana Fernanda Antonia Rosero; ; 52.517.142; 6 de mayo hasta 27 de mayo de 2025"/>
    <s v="N/A"/>
    <s v="N/A"/>
    <s v="Inversión"/>
    <n v="95323366"/>
    <n v="95323366"/>
    <s v="N/A"/>
    <n v="8536421"/>
    <s v="N/A"/>
    <n v="87425"/>
    <n v="113025"/>
    <x v="0"/>
    <d v="2025-01-31T00:00:00"/>
    <d v="2025-02-04T00:00:00"/>
    <s v="N/A"/>
    <s v="N/A"/>
    <s v="N/A"/>
    <s v="N/A"/>
    <s v="N/A"/>
    <n v="0"/>
    <s v="N/A"/>
    <n v="0"/>
    <s v="N/A"/>
    <n v="0"/>
    <s v="N/A"/>
    <n v="0"/>
    <s v="N/A"/>
    <n v="0"/>
    <s v="N/A"/>
    <n v="-72"/>
    <x v="150"/>
    <n v="0"/>
    <n v="0"/>
    <n v="0"/>
    <n v="0"/>
    <d v="2025-12-31T00:00:00"/>
    <d v="2025-10-20T00:00:00"/>
    <n v="-78"/>
    <d v="2025-10-21T00:00:00"/>
    <s v="Bogotá D.C."/>
    <s v="Cumplimiento"/>
    <s v="25-47-101006340"/>
    <s v="Seguros del Estado S.A."/>
    <d v="2025-01-31T00:00:00"/>
    <s v="31/01/2025 - 02/07/2026"/>
    <d v="2025-02-04T00:00:00"/>
    <s v="EL 20/10/2025 se publicó la terminaciñon anticipada por mutuo acuerdo hasta el 20/10/2025"/>
    <x v="0"/>
    <s v="Terminación anticipada"/>
    <s v="N/A"/>
    <s v="DERECHO "/>
    <s v="N/A"/>
    <s v="Femenino "/>
    <s v="wendys.pallares@jep.gov.co"/>
    <s v="https://community.secop.gov.co/Public/Tendering/ContractNoticePhases/View?PPI=CO1.PPI.37057016&amp;isFromPublicArea=True&amp;isModal=False"/>
    <s v="PARTICIPACIÓN_EFECTIVA_REPRESENTACIÓN_Y_DEFENSA_TÉCNICA"/>
    <s v="PROCESOS_MISIONALES"/>
    <s v="Subsecretaría Ejecutiva"/>
    <s v="Secretaría Ejecutiva"/>
  </r>
  <r>
    <s v="JEP-391-2025"/>
    <s v="JEP-CSPO-391-2025"/>
    <s v="Cristian Orjuela"/>
    <d v="2025-01-29T00:00:00"/>
    <s v="Edna Del Pilar Rodriguez Caro"/>
    <s v="Contratos o convenios que no requieren pluralidad de ofertas"/>
    <s v="1. Prestación de servicios profesionales y de apoyo a la gestión"/>
    <s v="Cédula de Ciudadanía"/>
    <n v="53075910"/>
    <n v="2"/>
    <s v="Persona Natural"/>
    <s v="Bogotá D.C."/>
    <s v="Prestar servicios profesionales para apoyar la Subsecretaría Ejecutiva en el trámite de solicitudes de acreditación a víctimas, durante la fase administrativa"/>
    <s v="Claudia Liliana Erazo Maldonado"/>
    <s v="Subsecretaría Ejecutiva"/>
    <s v="B- Subsecretaría Ejecutiva"/>
    <s v="Claudia Liliana Erazo Maldonado"/>
    <n v="52272737"/>
    <s v="B- Subsecretaría Ejecutiva"/>
    <s v="Eliana Fernanda Antonia Rosero; ; 52.517.142; 6 de mayo hasta 27 de mayo de 2025"/>
    <s v="N/A"/>
    <s v="N/A"/>
    <s v="Inversión"/>
    <n v="92762432"/>
    <n v="92762432"/>
    <s v="N/A"/>
    <n v="8536421"/>
    <s v="N/A"/>
    <n v="87925"/>
    <n v="128025"/>
    <x v="0"/>
    <d v="2025-02-06T00:00:00"/>
    <d v="2025-02-10T00:00:00"/>
    <s v="N/A"/>
    <s v="N/A"/>
    <s v="N/A"/>
    <s v="N/A"/>
    <s v="N/A"/>
    <n v="0"/>
    <s v="N/A"/>
    <n v="0"/>
    <s v="N/A"/>
    <n v="0"/>
    <s v="N/A"/>
    <n v="0"/>
    <s v="N/A"/>
    <n v="0"/>
    <s v="N/A"/>
    <n v="0"/>
    <x v="189"/>
    <n v="0"/>
    <n v="0"/>
    <n v="0"/>
    <n v="0"/>
    <d v="2025-12-31T00:00:00"/>
    <d v="2025-12-31T00:00:00"/>
    <n v="-6"/>
    <s v="N/A"/>
    <s v="Bogotá D.C."/>
    <s v="Cumplimiento"/>
    <s v="14-47-101039378"/>
    <s v="Seguros del Estado S.A."/>
    <d v="2025-02-07T00:00:00"/>
    <s v="6/02/2025 - 30/06/2026"/>
    <d v="2025-02-10T00:00:00"/>
    <s v="Ninguna"/>
    <x v="0"/>
    <s v="Ingreso"/>
    <s v="N/A"/>
    <s v="DERECHO "/>
    <s v="N/A"/>
    <s v="Femenino "/>
    <s v="edna.rodriguez@jep.gov.co"/>
    <s v="https://community.secop.gov.co/Public/Tendering/ContractNoticePhases/View?PPI=CO1.PPI.37058454&amp;isFromPublicArea=True&amp;isModal=False"/>
    <s v="PARTICIPACIÓN_EFECTIVA_REPRESENTACIÓN_Y_DEFENSA_TÉCNICA"/>
    <s v="PROCESOS_MISIONALES"/>
    <s v="Subsecretaría Ejecutiva"/>
    <s v="Secretaría Ejecutiva"/>
  </r>
  <r>
    <s v="JEP-392-2025"/>
    <s v="JEP-CSPO-392-2025"/>
    <s v="Monica Muñoz"/>
    <d v="2025-01-29T00:00:00"/>
    <s v="Lilibeth Cortes Mora"/>
    <s v="Contratos o convenios que no requieren pluralidad de ofertas"/>
    <s v="1. Prestación de servicios profesionales y de apoyo a la gestión"/>
    <s v="Cédula de Ciudadanía"/>
    <n v="1032446984"/>
    <n v="4"/>
    <s v="Persona Natural"/>
    <s v="Bogotá D.C."/>
    <s v="Prestar servicios profesionales especializados para apoyar y acompañar la Sala de Reconocimiento de Verdad, de Responsabilidad y de Determinación de Hechos y Conductas, en insumos para versiones voluntarias, determinación de patrones, elaboración de un plan de investigación criminal y el análisis y estructuración de información para la elaboración de un auto de determinación de hechos y conductas"/>
    <s v="Jairo Ernesto Arias Orjuela"/>
    <s v="Dirección de Asuntos Jurídicos"/>
    <s v="F- Magistratura"/>
    <s v="Manuel Alejandro Forero Figueroa"/>
    <n v="1032459184"/>
    <s v="F- Magistratura"/>
    <s v="N/A"/>
    <s v="Caso 11"/>
    <s v="Óscar Javier Parra Vera"/>
    <s v="Inversión"/>
    <n v="173300787"/>
    <n v="173300787"/>
    <s v="N/A"/>
    <n v="15707020"/>
    <s v="N/A"/>
    <n v="65325"/>
    <n v="114625"/>
    <x v="0"/>
    <d v="2025-01-31T00:00:00"/>
    <d v="2025-02-05T00:00:00"/>
    <s v="Melba Daniela Sierra Rodríguez"/>
    <s v="Cédula de ciudadanía"/>
    <n v="1032425614"/>
    <n v="4"/>
    <d v="2025-07-08T00:00:00"/>
    <n v="-42932544"/>
    <d v="2025-08-11T00:00:00"/>
    <n v="0"/>
    <s v="N/A"/>
    <n v="0"/>
    <s v="N/A"/>
    <n v="0"/>
    <s v="N/A"/>
    <n v="0"/>
    <s v="N/A"/>
    <n v="-78"/>
    <x v="195"/>
    <n v="0"/>
    <n v="0"/>
    <n v="0"/>
    <n v="0"/>
    <d v="2025-12-31T00:00:00"/>
    <d v="2025-10-14T00:00:00"/>
    <n v="-84"/>
    <s v="N/A"/>
    <s v="Bogotá D.C."/>
    <s v="Cumplimiento; Cumplimiento"/>
    <s v="17-47-101005686; 11-47-101036004"/>
    <s v="Seguros del Estado S.A.; Seguros del Estado S.A."/>
    <s v="03//02/2025;08/07/2025"/>
    <s v="31/01/2025 - 05/07/2026; 08/07/2025 - 10/07/2026"/>
    <s v="4/02/2025;10/07/2025"/>
    <s v="El 8/07/2025 se publicó el cesión del contrato No. JEP-392-2025,  a partir del 4 de julio. Gracias Melba Daniela Sierra Rodríguez; Mediante otrosí Nº1 del 11/08/2025 se publicó la reducción en tiempo y valor del contrato JEP-392-2025"/>
    <x v="0"/>
    <s v="Cesión; Reducción"/>
    <s v="N/A"/>
    <s v="DERECHO; DERECHO"/>
    <s v="N/A; N/A"/>
    <s v="Femenino; Femenino"/>
    <s v="lilibeth.cortes@jep.gov.co -daniela.sierra@jep.gov.co"/>
    <s v="https://community.secop.gov.co/Public/Tendering/ContractNoticePhases/View?PPI=CO1.PPI.37043472&amp;isFromPublicArea=True&amp;isModal=False"/>
    <s v="JUDICIAL_DIALÓGICO"/>
    <s v="PROCESOS_MISIONALES"/>
    <s v="Magistratura"/>
    <s v="Magistratura"/>
  </r>
  <r>
    <s v="JEP-393-2025"/>
    <s v="JEP-CSPO-393-2025"/>
    <s v="Nina Cardenas"/>
    <d v="2025-01-29T00:00:00"/>
    <s v="Eryen Korath Ortiz Garces"/>
    <s v="Contratos o convenios que no requieren pluralidad de ofertas"/>
    <s v="1. Prestación de servicios profesionales y de apoyo a la gestión"/>
    <s v="Cédula de Ciudadanía"/>
    <n v="1235138394"/>
    <n v="4"/>
    <s v="Persona Natural"/>
    <s v="Buenaventura"/>
    <s v="Prestar servicios profesionales para apoyar a la Oficina Asesora de Enfoques Diferenciales con la gestión jurídica, mediante el seguimiento de órdenes judiciales emitidas por las salas y secciones de la jurisdicción asignadas a la dependencia"/>
    <s v="Claudia Liliana Erazo Maldonado"/>
    <s v="Subsecretaría Ejecutiva"/>
    <s v="BB- Oficina Asesora de Enfoques Diferenciales"/>
    <s v="Eliana Fernanda Antonio Rosero"/>
    <n v="52517142"/>
    <s v="BB- Oficina de Enfoques Diferenciales"/>
    <s v="N/A"/>
    <s v="N/A"/>
    <s v="N/A"/>
    <s v="Inversión"/>
    <n v="66788964"/>
    <n v="66788964"/>
    <s v="N/A"/>
    <n v="6146224"/>
    <s v="N/A"/>
    <n v="83925"/>
    <n v="132825"/>
    <x v="0"/>
    <d v="2025-02-10T00:00:00"/>
    <d v="2025-02-12T00:00:00"/>
    <s v="N/A"/>
    <s v="N/A"/>
    <s v="N/A"/>
    <s v="N/A"/>
    <s v="N/A"/>
    <n v="0"/>
    <s v="N/A"/>
    <n v="0"/>
    <s v="N/A"/>
    <n v="0"/>
    <s v="N/A"/>
    <n v="0"/>
    <s v="N/A"/>
    <n v="0"/>
    <s v="N/A"/>
    <n v="-214"/>
    <x v="175"/>
    <n v="0"/>
    <n v="0"/>
    <n v="0"/>
    <n v="0"/>
    <d v="2025-12-31T00:00:00"/>
    <d v="2025-05-31T00:00:00"/>
    <n v="-220"/>
    <d v="2025-05-30T00:00:00"/>
    <s v="Bogotá D.C."/>
    <s v="Cumplimiento"/>
    <s v="21-45-101473132"/>
    <s v="Seguros del Estado S.A."/>
    <d v="2025-02-11T00:00:00"/>
    <s v="12/02/2025 - 1/07/2026"/>
    <d v="2025-02-12T00:00:00"/>
    <s v="EL 30/05/2025 se publico la terminación anticipada del contrato JEP-393-2025 "/>
    <x v="0"/>
    <s v="Terminación anticipada"/>
    <s v="N/A"/>
    <s v="DERECHO "/>
    <s v="N/A"/>
    <s v="Femenino "/>
    <s v="eryen.ortiz@jep.gov.co"/>
    <s v="https://community.secop.gov.co/Public/Tendering/ContractNoticePhases/View?PPI=CO1.PPI.37059944&amp;isFromPublicArea=True&amp;isModal=False"/>
    <s v="PARTICIPACIÓN_EFECTIVA_REPRESENTACIÓN_Y_DEFENSA_TÉCNICA"/>
    <s v="PROCESOS_MISIONALES"/>
    <s v="Subsecretaría Ejecutiva"/>
    <s v="Secretaría Ejecutiva"/>
  </r>
  <r>
    <s v="JEP-394-2025"/>
    <s v="JEP-CSPO-394-2025"/>
    <s v="Nina Cardenas"/>
    <d v="2025-01-29T00:00:00"/>
    <s v="Maria Emilia Henao Neumann"/>
    <s v="Contratos o convenios que no requieren pluralidad de ofertas"/>
    <s v="1. Prestación de servicios profesionales y de apoyo a la gestión"/>
    <s v="Cédula de Ciudadanía"/>
    <n v="1136885009"/>
    <n v="8"/>
    <s v="Persona Natural"/>
    <s v="Bogotá D.C."/>
    <s v="Prestar servicios profesionales para apoyar  a la Oficina Asesora de Enfoques Diferenciales en el desarrollo de la perspectiva de interseccionalidad restaurativa,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92762432"/>
    <n v="92762432"/>
    <s v="N/A"/>
    <n v="8536421"/>
    <s v="N/A"/>
    <n v="87225"/>
    <n v="132725"/>
    <x v="0"/>
    <d v="2025-02-10T00:00:00"/>
    <d v="2025-02-13T00:00:00"/>
    <s v="N/A"/>
    <s v="N/A"/>
    <s v="N/A"/>
    <s v="N/A"/>
    <s v="N/A"/>
    <n v="0"/>
    <s v="N/A"/>
    <n v="0"/>
    <s v="N/A"/>
    <n v="0"/>
    <s v="N/A"/>
    <n v="0"/>
    <s v="N/A"/>
    <n v="0"/>
    <s v="N/A"/>
    <n v="0"/>
    <x v="189"/>
    <n v="0"/>
    <n v="0"/>
    <n v="0"/>
    <n v="0"/>
    <d v="2025-12-31T00:00:00"/>
    <d v="2025-12-31T00:00:00"/>
    <n v="-6"/>
    <s v="N/A"/>
    <s v="Bogotá D.C."/>
    <s v="Cumplimiento"/>
    <s v="21-45-101473097"/>
    <s v="Seguros del Estado S.A."/>
    <d v="2025-02-11T00:00:00"/>
    <s v="12/02/2025 - 01/07/2026"/>
    <d v="2025-02-12T00:00:00"/>
    <s v="Ninguna"/>
    <x v="0"/>
    <s v="Ingreso"/>
    <s v="N/A"/>
    <s v="PSICOLOGÍA "/>
    <s v="N/A"/>
    <s v="Femenino "/>
    <s v="maria.henao@jep.gov.co"/>
    <s v="https://community.secop.gov.co/Public/Tendering/ContractNoticePhases/View?PPI=CO1.PPI.37058240&amp;isFromPublicArea=True&amp;isModal=False"/>
    <s v="PARTICIPACIÓN_EFECTIVA_REPRESENTACIÓN_Y_DEFENSA_TÉCNICA"/>
    <s v="PROCESOS_MISIONALES"/>
    <s v="Subsecretaría Ejecutiva"/>
    <s v="Secretaría Ejecutiva"/>
  </r>
  <r>
    <s v="JEP-395-2025"/>
    <s v="JEP-CSPO-395-2025"/>
    <s v="Nina Cardenas"/>
    <d v="2025-01-29T00:00:00"/>
    <s v="Eder Leandro González Tobar"/>
    <s v="Contratos o convenios que no requieren pluralidad de ofertas"/>
    <s v="1. Prestación de servicios profesionales y de apoyo a la gestión"/>
    <s v="Cédula de Ciudadanía"/>
    <n v="80876000"/>
    <n v="0"/>
    <s v="Persona Natural"/>
    <s v="Bogotá D.C."/>
    <s v="Prestar servicios profesionales para apoyar  a la Oficina Asesora de Enfoques Diferenciales en el desarrollo del enfoque étnico- racial con énfasis en pueblos Rrom, mediante la implementación de estrategias y actividades con perspectiva interseccional y enfoque restaurativo en el marco de los objetivos de la JEP"/>
    <s v="Claudia Liliana Erazo Maldonado"/>
    <s v="Subsecretaría Ejecutiva"/>
    <s v="BB- Oficina Asesora de Enfoques Diferenciales"/>
    <s v="Eliana Fernanda Antonio Rosero"/>
    <n v="52517142"/>
    <s v="BB- Oficina de Enfoques Diferenciales"/>
    <s v="N/A"/>
    <s v="N/A"/>
    <s v="N/A"/>
    <s v="Inversión"/>
    <n v="105749204"/>
    <n v="105749204"/>
    <s v="N/A"/>
    <n v="9731522"/>
    <s v="N/A"/>
    <n v="78225"/>
    <n v="125425"/>
    <x v="3"/>
    <d v="2025-02-06T00:00:00"/>
    <d v="2025-02-07T00:00:00"/>
    <s v="N/A"/>
    <s v="N/A"/>
    <s v="N/A"/>
    <s v="N/A"/>
    <s v="N/A"/>
    <n v="0"/>
    <s v="N/A"/>
    <n v="0"/>
    <s v="N/A"/>
    <n v="0"/>
    <s v="N/A"/>
    <n v="0"/>
    <s v="N/A"/>
    <n v="0"/>
    <s v="N/A"/>
    <n v="0"/>
    <x v="196"/>
    <n v="0"/>
    <n v="0"/>
    <n v="0"/>
    <n v="0"/>
    <d v="2025-12-31T00:00:00"/>
    <d v="2025-12-31T00:00:00"/>
    <n v="-6"/>
    <s v="N/A"/>
    <s v="Bogotá D.C."/>
    <s v="Cumplimiento"/>
    <s v="360-47-994000040992"/>
    <s v="Aseguradora Solidaria de Colombia "/>
    <d v="2025-02-06T00:00:00"/>
    <s v="6/02/2025 - 10/07/2026"/>
    <d v="2025-02-07T00:00:00"/>
    <s v="Ninguna"/>
    <x v="0"/>
    <s v="Ingreso"/>
    <s v="N/A"/>
    <s v="DERECHO "/>
    <s v="N/A"/>
    <s v="Masculino"/>
    <s v="eder.gonzalez@jep.gov.co"/>
    <s v="https://community.secop.gov.co/Public/Tendering/ContractNoticePhases/View?PPI=CO1.PPI.37060538&amp;isFromPublicArea=True&amp;isModal=False"/>
    <s v="PARTICIPACIÓN_EFECTIVA_REPRESENTACIÓN_Y_DEFENSA_TÉCNICA"/>
    <s v="PROCESOS_MISIONALES"/>
    <s v="Subsecretaría Ejecutiva"/>
    <s v="Secretaría Ejecutiva"/>
  </r>
  <r>
    <s v="JEP-396-2025"/>
    <s v="JEP-CSPO-396-2025"/>
    <s v="Nina Cardenas"/>
    <d v="2025-01-29T00:00:00"/>
    <s v="Angie Natalia Colorado Chávez"/>
    <s v="Contratos o convenios que no requieren pluralidad de ofertas"/>
    <s v="1. Prestación de servicios profesionales y de apoyo a la gestión"/>
    <s v="Cédula de Ciudadanía"/>
    <n v="1024490210"/>
    <n v="1"/>
    <s v="Persona Natural"/>
    <s v="Bogotá D.C."/>
    <s v="Prestar servicios profesionales para apoyar  a la Oficina Asesora de Enfoques Diferenciales en el desarrollo de la estrategia para la transferencia de conocimiento en la implementación del enfoque diferencial de niños, niñas y adolescentes, con aplicación de la perspectiva de interseccionalidad y enfoque restaurativo, en el marco de los ejes de interés estratégico de la JEP"/>
    <s v="Claudia Liliana Erazo Maldonado"/>
    <s v="Subsecretaría Ejecutiva"/>
    <s v="BB- Oficina Asesora de Enfoques Diferenciales"/>
    <s v="Eliana Fernanda Antonio Rosero"/>
    <n v="52517142"/>
    <s v="BB- Oficina de Enfoques Diferenciales"/>
    <s v="N/A"/>
    <s v="N/A"/>
    <s v="N/A"/>
    <s v="Inversión"/>
    <n v="92762432"/>
    <n v="92762432"/>
    <s v="N/A"/>
    <n v="8536421"/>
    <s v="N/A"/>
    <n v="83825"/>
    <n v="125325"/>
    <x v="0"/>
    <d v="2025-02-06T00:00:00"/>
    <d v="2025-02-07T00:00:00"/>
    <s v="N/A"/>
    <s v="N/A"/>
    <s v="N/A"/>
    <s v="N/A"/>
    <s v="N/A"/>
    <n v="0"/>
    <s v="N/A"/>
    <n v="0"/>
    <s v="N/A"/>
    <n v="0"/>
    <s v="N/A"/>
    <n v="0"/>
    <s v="N/A"/>
    <n v="0"/>
    <s v="N/A"/>
    <n v="0"/>
    <x v="189"/>
    <n v="0"/>
    <n v="0"/>
    <n v="0"/>
    <n v="0"/>
    <d v="2025-12-31T00:00:00"/>
    <d v="2025-12-31T00:00:00"/>
    <n v="-6"/>
    <s v="N/A"/>
    <s v="Bogotá D.C."/>
    <s v="Cumplimiento"/>
    <s v="21-45-101472683"/>
    <s v="Seguros del Estado S.A."/>
    <d v="2025-02-06T00:00:00"/>
    <s v="07/02/2025 - 01/07/2026"/>
    <d v="2025-02-07T00:00:00"/>
    <s v="Ninguna"/>
    <x v="0"/>
    <s v="Ingreso"/>
    <s v="N/A"/>
    <s v="EDUCACIÓN BÁSICA CON ÉNFASIS EN CIENCIAS SOCIALES"/>
    <s v="N/A"/>
    <s v="Femenino "/>
    <s v="angie.colorado@jep.gov.co"/>
    <s v="https://community.secop.gov.co/Public/Tendering/ContractNoticePhases/View?PPI=CO1.PPI.37061165&amp;isFromPublicArea=True&amp;isModal=False"/>
    <s v="PARTICIPACIÓN_EFECTIVA_REPRESENTACIÓN_Y_DEFENSA_TÉCNICA"/>
    <s v="PROCESOS_MISIONALES"/>
    <s v="Subsecretaría Ejecutiva"/>
    <s v="Secretaría Ejecutiva"/>
  </r>
  <r>
    <s v="JEP-397-2025"/>
    <s v="JEP-CSPO-397-2025"/>
    <s v="Arinson Ruiz"/>
    <d v="2025-01-30T00:00:00"/>
    <s v="Edelcy del Carmen Sierra Rivas"/>
    <s v="Contratos o convenios que no requieren pluralidad de ofertas"/>
    <s v="1. Prestación de servicios profesionales y de apoyo a la gestión"/>
    <s v="Cédula de Ciudadanía"/>
    <n v="1085224736"/>
    <n v="4"/>
    <s v="Persona Natural"/>
    <s v="Santa Marta "/>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3725"/>
    <n v="144725"/>
    <x v="0"/>
    <d v="2025-02-13T00:00:00"/>
    <d v="2025-02-14T00:00:00"/>
    <s v="N/A"/>
    <s v="N/A"/>
    <s v="N/A"/>
    <s v="N/A"/>
    <s v="N/A"/>
    <n v="0"/>
    <s v="N/A"/>
    <n v="0"/>
    <s v="N/A"/>
    <n v="0"/>
    <s v="N/A"/>
    <n v="0"/>
    <s v="N/A"/>
    <n v="0"/>
    <s v="N/A"/>
    <n v="0"/>
    <x v="189"/>
    <n v="0"/>
    <n v="0"/>
    <n v="0"/>
    <n v="0"/>
    <d v="2025-12-31T00:00:00"/>
    <d v="2025-12-31T00:00:00"/>
    <n v="-6"/>
    <s v="N/A"/>
    <s v="Antioquia"/>
    <s v="Cumplimiento"/>
    <s v="45-47-101011093"/>
    <s v="Seguros del Estado S.A."/>
    <d v="2025-02-13T00:00:00"/>
    <s v="13/02/2025 - 30/06/2026"/>
    <d v="2025-02-14T00:00:00"/>
    <s v="Ninguna"/>
    <x v="0"/>
    <s v="Ingreso"/>
    <s v="N/A"/>
    <s v="PSICOLOGÍA "/>
    <s v="N/A"/>
    <s v="Femenino "/>
    <s v="edelcy.sierra@jep.gov.co"/>
    <s v="https://community.secop.gov.co/Public/Tendering/ContractNoticePhases/View?PPI=CO1.PPI.37075528&amp;isFromPublicArea=True&amp;isModal=False"/>
    <s v="PARTICIPACIÓN_EFECTIVA_REPRESENTACIÓN_Y_DEFENSA_TÉCNICA"/>
    <s v="PROCESOS_MISIONALES"/>
    <s v="Subsecretaría Ejecutiva"/>
    <s v="Secretaría Ejecutiva"/>
  </r>
  <r>
    <s v="JEP-398-2025"/>
    <s v="JEP-CSPO-398-2025"/>
    <s v="Arinson Ruiz"/>
    <d v="2025-01-30T00:00:00"/>
    <s v="Ana Luz Rozo Devia"/>
    <s v="Contratos o convenios que no requieren pluralidad de ofertas"/>
    <s v="1. Prestación de servicios profesionales y de apoyo a la gestión"/>
    <s v="Cédula de Ciudadanía"/>
    <n v="40781833"/>
    <n v="4"/>
    <s v="Persona Natural"/>
    <s v="Florencia"/>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3825"/>
    <n v="144825"/>
    <x v="0"/>
    <d v="2025-02-13T00:00:00"/>
    <d v="2025-02-14T00:00:00"/>
    <s v="N/A"/>
    <s v="N/A"/>
    <s v="N/A"/>
    <s v="N/A"/>
    <s v="N/A"/>
    <n v="0"/>
    <s v="N/A"/>
    <n v="0"/>
    <s v="N/A"/>
    <n v="0"/>
    <s v="N/A"/>
    <n v="0"/>
    <s v="N/A"/>
    <n v="0"/>
    <s v="N/A"/>
    <n v="0"/>
    <x v="189"/>
    <n v="0"/>
    <n v="0"/>
    <n v="0"/>
    <n v="0"/>
    <d v="2025-12-31T00:00:00"/>
    <d v="2025-12-31T00:00:00"/>
    <n v="-6"/>
    <s v="N/A"/>
    <s v="Caquetá"/>
    <s v="Cumplimiento"/>
    <s v="61-45-101024439"/>
    <s v="Seguros del Estado S.A."/>
    <d v="2025-02-13T00:00:00"/>
    <s v="13/02/2025 - 30/06/2026"/>
    <d v="2025-02-14T00:00:00"/>
    <s v="Ninguna"/>
    <x v="0"/>
    <s v="Ingreso"/>
    <s v="N/A"/>
    <s v="PSICOLOGÍA "/>
    <s v="N/A"/>
    <s v="Femenino "/>
    <s v="ana.rozo@jep.gov.co"/>
    <s v="https://community.secop.gov.co/Public/Tendering/ContractNoticePhases/View?PPI=CO1.PPI.37078468&amp;isFromPublicArea=True&amp;isModal=False"/>
    <s v="PARTICIPACIÓN_EFECTIVA_REPRESENTACIÓN_Y_DEFENSA_TÉCNICA"/>
    <s v="PROCESOS_MISIONALES"/>
    <s v="Subsecretaría Ejecutiva"/>
    <s v="Secretaría Ejecutiva"/>
  </r>
  <r>
    <s v="JEP-399-2025"/>
    <s v="JEP-CSPO-399-2025"/>
    <s v="Arinson Ruiz"/>
    <d v="2025-01-30T00:00:00"/>
    <s v="Eder Mauricio Cumbe Amezquita"/>
    <s v="Contratos o convenios que no requieren pluralidad de ofertas"/>
    <s v="1. Prestación de servicios profesionales y de apoyo a la gestión"/>
    <s v="Cédula de Ciudadanía"/>
    <n v="83246470"/>
    <n v="7"/>
    <s v="Persona Natural"/>
    <s v="Neiva"/>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3925"/>
    <n v="144925"/>
    <x v="0"/>
    <d v="2025-02-13T00:00:00"/>
    <d v="2025-02-14T00:00:00"/>
    <s v="N/A"/>
    <s v="N/A"/>
    <s v="N/A"/>
    <s v="N/A"/>
    <s v="N/A"/>
    <n v="0"/>
    <s v="N/A"/>
    <n v="0"/>
    <s v="N/A"/>
    <n v="0"/>
    <s v="N/A"/>
    <n v="0"/>
    <s v="N/A"/>
    <n v="0"/>
    <s v="N/A"/>
    <n v="0"/>
    <x v="189"/>
    <n v="0"/>
    <n v="0"/>
    <n v="0"/>
    <n v="0"/>
    <d v="2025-12-31T00:00:00"/>
    <d v="2025-12-31T00:00:00"/>
    <n v="-6"/>
    <s v="N/A"/>
    <s v="Huila"/>
    <s v="Cumplimiento"/>
    <s v="61-47-101007699"/>
    <s v="Seguros del Estado S.A."/>
    <d v="2025-02-13T00:00:00"/>
    <s v="13/02/2025 - 30/06/2026"/>
    <d v="2025-02-14T00:00:00"/>
    <s v="Ninguna"/>
    <x v="0"/>
    <s v="Ingreso"/>
    <s v="N/A"/>
    <s v="PSICOLOGÍA "/>
    <s v="N/A"/>
    <s v="Masculino"/>
    <s v="eder.cumbe@jep.gov.co"/>
    <s v="https://community.secop.gov.co/Public/Tendering/ContractNoticePhases/View?PPI=CO1.PPI.37080744&amp;isFromPublicArea=True&amp;isModal=False"/>
    <s v="PARTICIPACIÓN_EFECTIVA_REPRESENTACIÓN_Y_DEFENSA_TÉCNICA"/>
    <s v="PROCESOS_MISIONALES"/>
    <s v="Subsecretaría Ejecutiva"/>
    <s v="Secretaría Ejecutiva"/>
  </r>
  <r>
    <s v="JEP-400-2025"/>
    <s v="JEP-CSPO-400-2025"/>
    <s v="Mateo Ávila"/>
    <d v="2025-01-30T00:00:00"/>
    <s v="Laura Hernandez Gonzalez"/>
    <s v="Contratos o convenios que no requieren pluralidad de ofertas"/>
    <s v="1. Prestación de servicios profesionales y de apoyo a la gestión"/>
    <s v="Cédula de Ciudadanía"/>
    <n v="1018461343"/>
    <n v="5"/>
    <s v="Persona Natural"/>
    <s v="Bogotá D.C."/>
    <s v="Prestar servicios profesionales para acompañar y apoyar a la Subdirección del Sistema de Justicia Restaurativa, en materia de Planes, Programas y Proyectos Restaurativos y demás medidas sancionatorias de carácter restaurativo y reparador, así como el seguimiento y apoyo a compromisos de las Oficinas Asesoras de Estructuración de Proyectos Restaurativos y de Monitoreo Integral"/>
    <s v="Gloria Patricia Cala Navarro (Encargada)"/>
    <s v="Subsecretaría Ejecutiva"/>
    <s v="AA- Subdirección del Sistema de Justicia Restaurativa"/>
    <s v="Lech Julián Guerrero Cárdenas"/>
    <n v="80791273"/>
    <s v="AA- Subdirección del Sistema de Justicia Restaurativa"/>
    <s v="N/A"/>
    <s v="N/A"/>
    <s v="N/A"/>
    <s v="Inversión"/>
    <n v="129582893"/>
    <n v="129582893"/>
    <s v="N/A"/>
    <n v="11780263"/>
    <s v="N/A"/>
    <n v="134925"/>
    <n v="113125"/>
    <x v="0"/>
    <d v="2025-01-31T00:00:00"/>
    <d v="2025-02-03T00:00:00"/>
    <s v="N/A"/>
    <s v="N/A"/>
    <s v="N/A"/>
    <s v="N/A"/>
    <s v="N/A"/>
    <n v="-31414052"/>
    <d v="2025-08-08T00:00:00"/>
    <n v="0"/>
    <s v="N/A"/>
    <n v="0"/>
    <s v="N/A"/>
    <n v="0"/>
    <s v="N/A"/>
    <n v="0"/>
    <s v="N/A"/>
    <n v="-78"/>
    <x v="197"/>
    <n v="0"/>
    <n v="0"/>
    <n v="0"/>
    <n v="0"/>
    <d v="2025-12-31T00:00:00"/>
    <d v="2025-10-14T00:00:00"/>
    <n v="-84"/>
    <s v="N/A"/>
    <s v="Bogotá D.C."/>
    <s v="Cumplimiento"/>
    <s v="25-47-101006364"/>
    <s v="Seguros del Estado S.A."/>
    <d v="2025-02-03T00:00:00"/>
    <s v="3/02/2025 - 01/07/2026"/>
    <d v="2025-02-03T00:00:00"/>
    <s v="Mediante otrosí Nº1 del 8/08/2025 se publicó la reducción en tiempo y valor del contrato JEP-400-2025"/>
    <x v="0"/>
    <s v="Reducción"/>
    <s v="N/A"/>
    <s v="ECONOMÍA"/>
    <s v="N/A"/>
    <s v="Femenino "/>
    <s v="laura.hernandez@jep.gov.co"/>
    <s v="https://community.secop.gov.co/Public/Tendering/ContractNoticePhases/View?PPI=CO1.PPI.37065087&amp;isFromPublicArea=True&amp;isModal=False"/>
    <s v="ENFOQUE_RESTAURATIVO"/>
    <s v="PROCESOS_MISIONALES"/>
    <s v="Subdirección del Sistema de Justicia Restaurativa"/>
    <s v="Secretaría Ejecutiva"/>
  </r>
  <r>
    <s v="JEP-401-2025"/>
    <s v="JEP-CSPO-401-2025"/>
    <s v="Laura Paredes"/>
    <d v="2025-01-30T00:00:00"/>
    <s v="Ana María Correa Jimenez"/>
    <s v="Contratos o convenios que no requieren pluralidad de ofertas"/>
    <s v="1. Prestación de servicios profesionales y de apoyo a la gestión"/>
    <s v="Cédula de Ciudadanía"/>
    <n v="50921068"/>
    <n v="4"/>
    <s v="Persona Natural"/>
    <s v="Montería "/>
    <s v="Prestar servicios profesionales al grupo de protección a víctimas, testigos y demás intervinientes de la UIA, para apoyar las gestiones administrativas con ocasión del seguimiento a la implementación y ejecución de las medidas de protección complementarias"/>
    <s v="Claudia Liliana Erazo Maldonado"/>
    <s v="Subsecretaría Ejecutiva"/>
    <s v="I- Unidad de Investigación y Acusación- UIA"/>
    <s v="Oscar Alfonso Tellez Valenzuela "/>
    <n v="91226679"/>
    <s v="I- Unidad de Investigación y Acusación - UIA"/>
    <s v="N/A"/>
    <s v="N/A"/>
    <s v="N/A"/>
    <s v="Inversión"/>
    <n v="59367930"/>
    <n v="59367930"/>
    <s v="N/A"/>
    <n v="5463307"/>
    <s v="N/A"/>
    <n v="112925"/>
    <n v="133225"/>
    <x v="6"/>
    <d v="2025-02-10T00:00:00"/>
    <d v="2025-02-13T00:00:00"/>
    <s v="N/A"/>
    <s v="N/A"/>
    <s v="N/A"/>
    <s v="N/A"/>
    <s v="N/A"/>
    <n v="0"/>
    <s v="N/A"/>
    <n v="0"/>
    <s v="N/A"/>
    <n v="0"/>
    <s v="N/A"/>
    <n v="0"/>
    <s v="N/A"/>
    <n v="0"/>
    <s v="N/A"/>
    <n v="0"/>
    <x v="198"/>
    <n v="0"/>
    <n v="0"/>
    <n v="0"/>
    <n v="0"/>
    <d v="2025-12-31T00:00:00"/>
    <d v="2025-12-31T00:00:00"/>
    <n v="-6"/>
    <s v="N/A"/>
    <s v="Bogotá D.C."/>
    <s v="Cumplimiento"/>
    <s v="CMT-100014747"/>
    <s v="Compañía Mundial de Seguros S.A."/>
    <d v="2025-02-12T00:00:00"/>
    <s v="10/02/2025 - 30/06/2026"/>
    <d v="2025-02-12T00:00:00"/>
    <s v="Ninguna"/>
    <x v="0"/>
    <s v="Ingreso"/>
    <s v="N/A"/>
    <s v="DERECHO "/>
    <s v="N/A"/>
    <s v="Femenino "/>
    <s v="ana.correa@jep.gov.co"/>
    <s v="https://community.secop.gov.co/Public/Tendering/ContractNoticePhases/View?PPI=CO1.PPI.37093693&amp;isFromPublicArea=True&amp;isModal=False"/>
    <s v="SOPORTE_PARA_LA_ADMINISTRACIÓN_DE_JUSTICIA"/>
    <s v="PROCESOS_MISIONALES"/>
    <s v="Unidad de Investigación y Acusación- UIA"/>
    <s v="Unidad de Investigación y Acusación- UIA"/>
  </r>
  <r>
    <s v="JEP-402-2025"/>
    <s v="JEP-CSPO-402-2025"/>
    <s v="Laura Paredes"/>
    <d v="2025-01-30T00:00:00"/>
    <s v="Clara Inés Romero Vergara"/>
    <s v="Contratos o convenios que no requieren pluralidad de ofertas"/>
    <s v="1. Prestación de servicios profesionales y de apoyo a la gestión"/>
    <s v="Cédula de Ciudadanía"/>
    <n v="64570821"/>
    <n v="8"/>
    <s v="Persona Natural"/>
    <s v="Sincelejo"/>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66788964"/>
    <n v="66788964"/>
    <s v="N/A"/>
    <n v="6146224"/>
    <s v="N/A"/>
    <n v="88525"/>
    <n v="123825"/>
    <x v="0"/>
    <d v="2025-02-06T00:00:00"/>
    <d v="2025-02-07T00:00:00"/>
    <s v="N/A"/>
    <s v="N/A"/>
    <s v="N/A"/>
    <s v="N/A"/>
    <s v="N/A"/>
    <n v="0"/>
    <s v="N/A"/>
    <n v="0"/>
    <s v="N/A"/>
    <n v="0"/>
    <s v="N/A"/>
    <n v="0"/>
    <s v="N/A"/>
    <n v="0"/>
    <s v="N/A"/>
    <n v="0"/>
    <x v="175"/>
    <n v="0"/>
    <n v="0"/>
    <n v="0"/>
    <n v="0"/>
    <d v="2025-12-31T00:00:00"/>
    <d v="2025-12-31T00:00:00"/>
    <n v="-6"/>
    <s v="N/A"/>
    <s v="Sincelejo"/>
    <s v="Cumplimiento"/>
    <s v="25-47-101006404"/>
    <s v="Seguros del Estado S.A."/>
    <d v="2025-02-06T00:00:00"/>
    <s v="6/02/2025 - 01/07/2026"/>
    <d v="2025-02-07T00:00:00"/>
    <s v="Ninguna"/>
    <x v="0"/>
    <s v="Ingreso"/>
    <s v="N/A"/>
    <s v="ADMINISTRACIÓN PÚBLICA MUNICIPAL Y REGIONAL"/>
    <s v="N/A"/>
    <s v="Masculino"/>
    <s v="clara.romerov@jep.gov.co"/>
    <s v="https://community.secop.gov.co/Public/Tendering/ContractNoticePhases/View?PPI=CO1.PPI.37103906&amp;isFromPublicArea=True&amp;isModal=False"/>
    <s v="GESTIÓN_DE_ATENCIÓN_A__LA_CIUDADANÍA"/>
    <s v="PROCESOS_DE_RELACIONAMIENTO"/>
    <s v="Subsecretaría Ejecutiva"/>
    <s v="Secretaría Ejecutiva"/>
  </r>
  <r>
    <s v="JEP-403-2025"/>
    <s v="JEP-CSPO-403-2025"/>
    <s v="Laura Paredes"/>
    <d v="2025-01-30T00:00:00"/>
    <s v="Lina María Rubiano Rubiano"/>
    <s v="Contratos o convenios que no requieren pluralidad de ofertas"/>
    <s v="1. Prestación de servicios profesionales y de apoyo a la gestión"/>
    <s v="Cédula de Ciudadanía"/>
    <n v="52999757"/>
    <n v="3"/>
    <s v="Persona Natural"/>
    <s v="Neiva"/>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66788964"/>
    <n v="66788964"/>
    <s v="N/A"/>
    <n v="6146224"/>
    <s v="N/A"/>
    <n v="88425"/>
    <n v="123925"/>
    <x v="0"/>
    <d v="2025-02-06T00:00:00"/>
    <d v="2025-02-07T00:00:00"/>
    <s v="N/A"/>
    <s v="N/A"/>
    <s v="N/A"/>
    <s v="N/A"/>
    <s v="N/A"/>
    <n v="0"/>
    <s v="N/A"/>
    <n v="0"/>
    <s v="N/A"/>
    <n v="0"/>
    <s v="N/A"/>
    <n v="0"/>
    <s v="N/A"/>
    <n v="0"/>
    <s v="N/A"/>
    <n v="0"/>
    <x v="175"/>
    <n v="0"/>
    <n v="0"/>
    <n v="0"/>
    <n v="0"/>
    <d v="2025-12-31T00:00:00"/>
    <d v="2025-12-31T00:00:00"/>
    <n v="-6"/>
    <s v="N/A"/>
    <s v="Neiva"/>
    <s v="Cumplimiento"/>
    <s v="61-47-101007647"/>
    <s v="Seguros del Estado S.A."/>
    <d v="2025-02-06T00:00:00"/>
    <s v="6/02/2025 - 30/06/2026"/>
    <d v="2025-02-07T00:00:00"/>
    <s v="Ninguna"/>
    <x v="0"/>
    <s v="Ingreso"/>
    <s v="N/A"/>
    <s v="RELACIONES INTERNACIONALES Y ESTUDIOS POLÍTICOS"/>
    <s v="N/A"/>
    <s v="Femenino"/>
    <s v="lina.rubiano@jep.gov.co"/>
    <s v="https://community.secop.gov.co/Public/Tendering/ContractNoticePhases/View?PPI=CO1.PPI.37150038&amp;isFromPublicArea=True&amp;isModal=False"/>
    <s v="GESTIÓN_DE_ATENCIÓN_A__LA_CIUDADANÍA"/>
    <s v="PROCESOS_DE_RELACIONAMIENTO"/>
    <s v="Subsecretaría Ejecutiva"/>
    <s v="Secretaría Ejecutiva"/>
  </r>
  <r>
    <s v="JEP-404-2025"/>
    <s v="JEP-CSPO-404-2025"/>
    <s v="Clara Torres"/>
    <d v="2025-01-30T00:00:00"/>
    <s v="Paola Andrea Arteaga Rodríguez   "/>
    <s v="Contratos o convenios que no requieren pluralidad de ofertas"/>
    <s v="1. Prestación de servicios profesionales y de apoyo a la gestión"/>
    <s v="Cédula de Ciudadanía"/>
    <n v="1047444107"/>
    <n v="7"/>
    <s v="Persona Natural"/>
    <s v="Bogotá D.C."/>
    <s v="Prestar servicios profesionales para apoyar y acompañar a la Oficina Asesora de Memoria Institucional y del Sistema Integral para la Paz en la elaboración, desarrollo y ejecución de metodologías y acciones técnicas, dirigidas a la formulación e implementación de planes, programas y proyectos orientados a la documentación de procesos restaurativos y de memorialización"/>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92193338"/>
    <n v="92193338"/>
    <s v="N/A"/>
    <n v="8536421"/>
    <s v="N/A"/>
    <n v="87125"/>
    <n v="150325"/>
    <x v="0"/>
    <d v="2025-02-17T00:00:00"/>
    <d v="2025-02-19T00:00:00"/>
    <s v="N/A"/>
    <s v="N/A"/>
    <s v="N/A"/>
    <s v="N/A"/>
    <s v="N/A"/>
    <n v="0"/>
    <s v="N/A"/>
    <n v="0"/>
    <s v="N/A"/>
    <n v="0"/>
    <s v="N/A"/>
    <n v="0"/>
    <s v="N/A"/>
    <n v="0"/>
    <s v="N/A"/>
    <n v="0"/>
    <x v="199"/>
    <n v="0"/>
    <n v="0"/>
    <n v="0"/>
    <n v="0"/>
    <d v="2025-12-31T00:00:00"/>
    <d v="2025-12-31T00:00:00"/>
    <n v="-6"/>
    <s v="N/A"/>
    <s v="Bogotá D.C."/>
    <s v="Cumplimiento"/>
    <s v="11-47-101030851"/>
    <s v="Seguros del Estado S.A."/>
    <d v="2025-02-17T00:00:00"/>
    <s v="17/02/2025 - 10/07/2026"/>
    <d v="2025-02-18T00:00:00"/>
    <s v="Ninguna"/>
    <x v="0"/>
    <s v="Ingreso"/>
    <s v="N/A"/>
    <s v="COMUNICACIÓN SOCIAL"/>
    <s v="N/A"/>
    <s v="Femenino "/>
    <s v="paola.arteaga@jep.gov.co"/>
    <s v="https://community.secop.gov.co/Public/Tendering/ContractNoticePhases/View?PPI=CO1.PPI.37074891&amp;isFromPublicArea=True&amp;isModal=False"/>
    <s v="ENFOQUE_RESTAURATIVO"/>
    <s v="PROCESOS_MISIONALES"/>
    <s v="Subdirección del Sistema de Justicia Restaurativa"/>
    <s v="Secretaría Ejecutiva"/>
  </r>
  <r>
    <s v="JEP-405-2025"/>
    <s v="JEP-CSPO-405-2025"/>
    <s v="Laura Cuenca"/>
    <d v="2025-01-30T00:00:00"/>
    <s v="Violeta Florez Botero"/>
    <s v="Contratos o convenios que no requieren pluralidad de ofertas"/>
    <s v="1. Prestación de servicios profesionales y de apoyo a la gestión"/>
    <s v="Cédula de Ciudadanía"/>
    <n v="43976503"/>
    <n v="8"/>
    <s v="Persona Natural"/>
    <s v="Medellin "/>
    <s v="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
    <s v="Claudia Liliana Erazo Maldonado"/>
    <s v="Subsecretaría Ejecutiva"/>
    <s v="BB- Oficina Asesora de Atención a Victimas "/>
    <s v="Claudia Viviana Ferro Buitrago"/>
    <n v="52032888"/>
    <s v="BB- Oficina de Atención a Victimas "/>
    <s v="N/A"/>
    <s v="N/A"/>
    <s v="N/A"/>
    <s v="Inversión"/>
    <n v="107046742"/>
    <n v="107046742"/>
    <s v="N/A"/>
    <n v="9731522"/>
    <s v="N/A"/>
    <n v="78825"/>
    <n v="140825"/>
    <x v="0"/>
    <d v="2025-02-13T00:00:00"/>
    <d v="2025-02-14T00:00:00"/>
    <s v="N/A"/>
    <s v="N/A"/>
    <s v="N/A"/>
    <s v="N/A"/>
    <s v="N/A"/>
    <n v="0"/>
    <s v="N/A"/>
    <n v="0"/>
    <s v="N/A"/>
    <n v="0"/>
    <s v="N/A"/>
    <n v="0"/>
    <s v="N/A"/>
    <n v="0"/>
    <s v="N/A"/>
    <n v="0"/>
    <x v="169"/>
    <n v="0"/>
    <n v="0"/>
    <n v="0"/>
    <n v="0"/>
    <d v="2025-12-31T00:00:00"/>
    <d v="2025-12-31T00:00:00"/>
    <n v="-6"/>
    <s v="N/A"/>
    <s v="Medellín con desplazamientos por_x000a_los departamentos de Antioquia; región del Urabá, Caldas, Risaralda, sur de Córdoba y sur de_x000a_Bolívar"/>
    <s v="Cumplimiento"/>
    <s v="25-47-101006451"/>
    <s v="Seguros del Estado S.A."/>
    <d v="2025-02-13T00:00:00"/>
    <s v="13/02/2025 - 01/07/2026"/>
    <d v="2025-02-13T00:00:00"/>
    <s v="Ninguna"/>
    <x v="0"/>
    <s v="Ingreso"/>
    <s v="N/A"/>
    <s v="DERECHO "/>
    <s v="N/A"/>
    <s v="Femenino "/>
    <s v="violeta.florez@jep.gov.co"/>
    <s v="https://community.secop.gov.co/Public/Tendering/ContractNoticePhases/View?PPI=CO1.PPI.37078485&amp;isFromPublicArea=True&amp;isModal=False"/>
    <s v="PARTICIPACIÓN_EFECTIVA_REPRESENTACIÓN_Y_DEFENSA_TÉCNICA"/>
    <s v="PROCESOS_MISIONALES"/>
    <s v="Subsecretaría Ejecutiva"/>
    <s v="Secretaría Ejecutiva"/>
  </r>
  <r>
    <s v="JEP-406-2025"/>
    <s v="JEP-CSPO-406-2025"/>
    <s v="Laura Cuenca"/>
    <d v="2025-01-30T00:00:00"/>
    <s v="Kelly Johana Palacios Sanchez"/>
    <s v="Contratos o convenios que no requieren pluralidad de ofertas"/>
    <s v="1. Prestación de servicios profesionales y de apoyo a la gestión"/>
    <s v="Cédula de Ciudadanía"/>
    <n v="1077439409"/>
    <n v="5"/>
    <s v="Persona Natural"/>
    <s v="Quibdó"/>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3900631"/>
    <n v="93900631"/>
    <s v="N/A"/>
    <n v="8536421"/>
    <s v="N/A"/>
    <n v="79325"/>
    <n v="131525"/>
    <x v="0"/>
    <d v="2025-02-10T00:00:00"/>
    <d v="2025-02-11T00:00:00"/>
    <s v="N/A"/>
    <s v="N/A"/>
    <s v="N/A"/>
    <s v="N/A"/>
    <s v="N/A"/>
    <n v="0"/>
    <s v="N/A"/>
    <n v="0"/>
    <s v="N/A"/>
    <n v="0"/>
    <s v="N/A"/>
    <n v="0"/>
    <s v="N/A"/>
    <n v="0"/>
    <s v="N/A"/>
    <n v="0"/>
    <x v="177"/>
    <n v="0"/>
    <n v="0"/>
    <n v="0"/>
    <n v="0"/>
    <d v="2025-12-31T00:00:00"/>
    <d v="2025-12-31T00:00:00"/>
    <n v="-6"/>
    <s v="N/A"/>
    <s v="Quibdó con desplazamientos por_x000a_los departamentos de Chocó, Cauca, Valle del Cauca, Nariño y Putumayo"/>
    <s v="Cumplimiento"/>
    <s v="65-45-101090678"/>
    <s v="Seguros del Estado S.A."/>
    <d v="2025-02-10T00:00:00"/>
    <s v="10/02/2025 - 30/06/2026"/>
    <d v="2025-02-11T00:00:00"/>
    <s v="Ninguna"/>
    <x v="0"/>
    <s v="Ingreso"/>
    <s v="N/A"/>
    <s v="DERECHO "/>
    <s v="N/A"/>
    <s v="Femenino "/>
    <s v="kelly.palacios@jep.gov.co"/>
    <s v="https://community.secop.gov.co/Public/Tendering/ContractNoticePhases/View?PPI=CO1.PPI.37078492&amp;isFromPublicArea=True&amp;isModal=False"/>
    <s v="PARTICIPACIÓN_EFECTIVA_REPRESENTACIÓN_Y_DEFENSA_TÉCNICA"/>
    <s v="PROCESOS_MISIONALES"/>
    <s v="Subsecretaría Ejecutiva"/>
    <s v="Secretaría Ejecutiva"/>
  </r>
  <r>
    <s v="JEP-407-2025"/>
    <s v="JEP-CSPO-407-2025"/>
    <s v="Arinson Ruiz"/>
    <d v="2025-01-31T00:00:00"/>
    <s v="Lina Marcela Ballesteros Meneses"/>
    <s v="Contratos o convenios que no requieren pluralidad de ofertas"/>
    <s v="1. Prestación de servicios profesionales y de apoyo a la gestión"/>
    <s v="Cédula de Ciudadanía"/>
    <s v="52728776 "/>
    <n v="1"/>
    <s v="Persona Natural"/>
    <s v="Bogotá D.C."/>
    <s v="Prestar servicios profesionales para apoyar y acompañar al Sistema Autónomo de Asesoría y Defensa a Comparecientes en el seguimiento y control de las actividades desarrolladas por el equipo jurídico, así como en la proyección y revisión de las actividades desarrolladas a través del Operador logístico de la entidad"/>
    <s v="Claudia Liliana Erazo Maldonado"/>
    <s v="Subsecretaría Ejecutiva"/>
    <s v="BB- Oficina Asesora de SAAD Defensa a Comparecientes "/>
    <s v="Jorge Alirio Mancera Cortes"/>
    <n v="79309847"/>
    <s v="BB- Oficina Asesora SAAD Defensa a Comparecientes "/>
    <s v="N/A"/>
    <s v="N/A"/>
    <s v="N/A"/>
    <s v="Inversión"/>
    <n v="66788964"/>
    <n v="66788964"/>
    <s v="N/A"/>
    <n v="6146224"/>
    <s v="N/A"/>
    <n v="78025"/>
    <n v="133525"/>
    <x v="0"/>
    <d v="2025-02-10T00:00:00"/>
    <d v="2025-02-12T00:00:00"/>
    <s v="N/A"/>
    <s v="N/A"/>
    <s v="N/A"/>
    <s v="N/A"/>
    <s v="N/A"/>
    <n v="0"/>
    <s v="N/A"/>
    <n v="0"/>
    <s v="N/A"/>
    <n v="0"/>
    <s v="N/A"/>
    <n v="0"/>
    <s v="N/A"/>
    <n v="0"/>
    <s v="N/A"/>
    <n v="-122"/>
    <x v="175"/>
    <n v="0"/>
    <n v="0"/>
    <n v="0"/>
    <n v="0"/>
    <d v="2025-12-31T00:00:00"/>
    <d v="2025-08-31T00:00:00"/>
    <n v="-128"/>
    <d v="2025-09-01T00:00:00"/>
    <s v="Bogotá D.C."/>
    <s v="Cumplimiento"/>
    <s v="39-47-101003566 "/>
    <s v="Seguros del Estado S.A."/>
    <d v="2025-02-11T00:00:00"/>
    <s v="10/02/2025 - 30/06/2026"/>
    <d v="2025-02-12T00:00:00"/>
    <s v="El 1/09/2025 se publicó la terminación anticipada por mutuo acuerdo, con ejecución hasta el 31/08/2025"/>
    <x v="0"/>
    <s v="Terminación anticipada"/>
    <s v="N/A"/>
    <s v="DERECHO "/>
    <s v="N/A"/>
    <s v="Femenino "/>
    <s v="lina.ballesteros@jep.gov.co"/>
    <s v="https://community.secop.gov.co/Public/Tendering/ContractNoticePhases/View?PPI=CO1.PPI.37120528&amp;isFromPublicArea=True&amp;isModal=False"/>
    <s v="PARTICIPACIÓN_EFECTIVA_REPRESENTACIÓN_Y_DEFENSA_TÉCNICA"/>
    <s v="PROCESOS_MISIONALES"/>
    <s v="Subsecretaría Ejecutiva"/>
    <s v="Secretaría Ejecutiva"/>
  </r>
  <r>
    <s v="JEP-408-2025"/>
    <s v="JEP-CSPO-408-2025"/>
    <s v="Arinson Ruiz"/>
    <d v="2025-01-31T00:00:00"/>
    <s v="Haspper Huertas Castiblanco"/>
    <s v="Contratos o convenios que no requieren pluralidad de ofertas"/>
    <s v="1. Prestación de servicios profesionales y de apoyo a la gestión"/>
    <s v="Cédula de Ciudadanía"/>
    <n v="79824531"/>
    <n v="3"/>
    <s v="Persona Natural"/>
    <s v="Bogotá D.C."/>
    <s v="Prestar servicios para acompañar la gestión administrativa y técnica al Sistema Autónomo de Asesoría y Defensa a Comparecientes en asuntos relacionados con el registro de abogados /as"/>
    <s v="Claudia Liliana Erazo Maldonado"/>
    <s v="Subsecretaría Ejecutiva"/>
    <s v="BB- Oficina Asesora de SAAD Defensa a Comparecientes "/>
    <s v="Jorge Alirio Mancera Cortes"/>
    <n v="79309847"/>
    <s v="BB- Oficina Asesora SAAD Defensa a Comparecientes "/>
    <s v="N/A"/>
    <s v="N/A"/>
    <s v="N/A"/>
    <s v="Inversión"/>
    <n v="46381178"/>
    <n v="46381178"/>
    <s v="N/A"/>
    <n v="4268208"/>
    <s v="N/A"/>
    <n v="83325"/>
    <n v="175125"/>
    <x v="0"/>
    <d v="2025-02-25T00:00:00"/>
    <d v="2025-02-26T00:00:00"/>
    <s v="N/A"/>
    <s v="N/A"/>
    <s v="N/A"/>
    <s v="N/A"/>
    <s v="N/A"/>
    <n v="0"/>
    <s v="N/A"/>
    <n v="0"/>
    <s v="N/A"/>
    <n v="0"/>
    <s v="N/A"/>
    <n v="0"/>
    <s v="N/A"/>
    <n v="0"/>
    <s v="N/A"/>
    <n v="0"/>
    <x v="200"/>
    <n v="0"/>
    <n v="0"/>
    <n v="0"/>
    <n v="0"/>
    <d v="2025-12-31T00:00:00"/>
    <d v="2025-12-31T00:00:00"/>
    <n v="-6"/>
    <s v="N/A"/>
    <s v="Bogotá D.C."/>
    <s v="Cumplimiento"/>
    <s v="21-45-101474685"/>
    <s v="Seguros del Estado S.A."/>
    <d v="2025-02-25T00:00:00"/>
    <s v="25/02/2025 - 01/07/2026"/>
    <d v="2025-02-26T00:00:00"/>
    <s v="Ninguna"/>
    <x v="0"/>
    <s v="Ingreso"/>
    <s v="N/A"/>
    <s v="TECNÓLOGO GESTIÓN ADMINISTRATIVA "/>
    <s v="N/A"/>
    <s v="Masculino"/>
    <s v="haspper.huertas@jep.gov.co"/>
    <s v="https://community.secop.gov.co/Public/Tendering/ContractNoticePhases/View?PPI=CO1.PPI.37120926&amp;isFromPublicArea=True&amp;isModal=False"/>
    <s v="PARTICIPACIÓN_EFECTIVA_REPRESENTACIÓN_Y_DEFENSA_TÉCNICA"/>
    <s v="PROCESOS_MISIONALES"/>
    <s v="Subsecretaría Ejecutiva"/>
    <s v="Secretaría Ejecutiva"/>
  </r>
  <r>
    <s v="JEP-409-2025"/>
    <s v="JEP-CSPO-409-2025"/>
    <s v="Julieth Barrera"/>
    <d v="2025-01-31T00:00:00"/>
    <s v="Ana Linda Solano Lopez"/>
    <s v="Contratos o convenios que no requieren pluralidad de ofertas"/>
    <s v="1. Prestación de servicios profesionales y de apoyo a la gestión"/>
    <s v="Cédula de Ciudadanía"/>
    <n v="22583883"/>
    <n v="8"/>
    <s v="Persona Natural"/>
    <s v="Bogotá D.C."/>
    <s v="Prestar servicios profesionales para apoyar a la Subdirección de Planeación en el desarrollo de actividades de acompañamiento a la gestión judicial efectiva y la programación judicial, en articulación con la Subdirección de Fortalecimiento Institucional"/>
    <s v="Juan David Olarte Torres"/>
    <s v="Dirección Administrativa y Financiera"/>
    <s v="AA- Subdirección de Planeación"/>
    <s v="Adela del Pilar Parra González"/>
    <n v="52793194"/>
    <s v="AA- Subdirección de Planeación"/>
    <s v="N/A"/>
    <s v="N/A"/>
    <s v="N/A"/>
    <s v="Inversión"/>
    <n v="192035373"/>
    <n v="192035373"/>
    <s v="N/A"/>
    <n v="19463045"/>
    <s v="N/A"/>
    <n v="91625"/>
    <n v="118925"/>
    <x v="5"/>
    <d v="2025-02-04T00:00:00"/>
    <d v="2025-02-06T00:00:00"/>
    <s v="N/A"/>
    <s v="N/A"/>
    <s v="N/A"/>
    <s v="N/A"/>
    <s v="N/A"/>
    <n v="-1946304"/>
    <d v="2025-11-28T00:00:00"/>
    <n v="19463045"/>
    <d v="2025-11-28T00:00:00"/>
    <n v="0"/>
    <s v="N/A"/>
    <n v="0"/>
    <s v="N/A"/>
    <n v="1"/>
    <d v="2025-11-28T00:00:00"/>
    <n v="31"/>
    <x v="201"/>
    <n v="0"/>
    <n v="0"/>
    <n v="0"/>
    <n v="0"/>
    <d v="2025-11-30T00:00:00"/>
    <d v="2025-12-31T00:00:00"/>
    <n v="-6"/>
    <s v="N/A"/>
    <s v="Bogotá D.C."/>
    <s v="Cumplimiento"/>
    <s v="33-47-101016154"/>
    <s v="Seguros del Estado S.A."/>
    <d v="2025-02-05T00:00:00"/>
    <s v="04/02/2025 - 06/06/2026"/>
    <d v="2025-02-06T00:00:00"/>
    <s v="Mediante otrosí Nº1 del 28/11/2025 se adiciono el valor de  $19.463.045  y se prorrogó hasta el 31/12/2025"/>
    <x v="0"/>
    <s v="Adición; Prorróga"/>
    <s v="N/A"/>
    <s v="DERECHO"/>
    <s v="N/A"/>
    <s v="Femenino"/>
    <s v="ana.solano@jep.gov.co"/>
    <s v="https://community.secop.gov.co/Public/Tendering/ContractNoticePhases/View?PPI=CO1.PPI.37101163&amp;isFromPublicArea=True&amp;isModal=False"/>
    <s v="DIRECCIONAMIENTO_ESTRATÉGICO_Y_PLANEACIÓN"/>
    <s v="PROCESOS_DE_GESTIÓN"/>
    <s v="Subdirección de Planeación"/>
    <s v="Secretaría Ejecutiva"/>
  </r>
  <r>
    <s v="JEP-410-2025"/>
    <s v="JEP-CSPO-410-2025"/>
    <s v="Julieth Barrera"/>
    <d v="2025-01-31T00:00:00"/>
    <s v="Diana Margarita Vivas Munar"/>
    <s v="Contratos o convenios que no requieren pluralidad de ofertas"/>
    <s v="1. Prestación de servicios profesionales y de apoyo a la gestión"/>
    <s v="Cédula de Ciudadanía"/>
    <n v="52224219"/>
    <n v="7"/>
    <s v="Persona Natural"/>
    <s v="Bogotá D.C."/>
    <s v="Prestar servicios profesionales para apoyar a la Subdirección de Planeación en el acompañamiento técnico en la implementación y actualización de definiciones estratégicas y recomendaciones del Plan Estratégico Cuatrienal 2023-2026 y en el acompañamiento jurídico en el marco de las dimensiones y centro del Modelo de gestión"/>
    <s v="Juan David Olarte Torres"/>
    <s v="Dirección Administrativa y Financiera"/>
    <s v="AA- Subdirección de Planeación"/>
    <s v="Adela del Pilar Parra González"/>
    <n v="52793194"/>
    <s v="AA- Subdirección de Planeación"/>
    <s v="N/A"/>
    <s v="N/A"/>
    <s v="N/A"/>
    <s v="Inversión"/>
    <n v="241591747"/>
    <n v="241591747"/>
    <s v="N/A"/>
    <n v="24485651"/>
    <s v="N/A"/>
    <n v="96725"/>
    <n v="118825"/>
    <x v="2"/>
    <d v="2025-02-05T00:00:00"/>
    <d v="2025-02-06T00:00:00"/>
    <s v="N/A"/>
    <s v="N/A"/>
    <s v="N/A"/>
    <s v="N/A"/>
    <s v="N/A"/>
    <n v="-2448564"/>
    <d v="2025-11-28T00:00:00"/>
    <n v="24485651"/>
    <d v="2025-11-28T00:00:00"/>
    <n v="0"/>
    <s v="N/A"/>
    <n v="0"/>
    <s v="N/A"/>
    <n v="1"/>
    <d v="2025-11-28T00:00:00"/>
    <n v="31"/>
    <x v="202"/>
    <n v="0"/>
    <n v="0"/>
    <n v="0"/>
    <n v="0"/>
    <d v="2025-11-30T00:00:00"/>
    <d v="2025-12-31T00:00:00"/>
    <n v="-6"/>
    <s v="N/A"/>
    <s v="Bogotá D.C."/>
    <s v="Cumplimiento"/>
    <s v="33-47-101016155"/>
    <s v="Seguros del Estado S.A."/>
    <d v="2025-02-05T00:00:00"/>
    <s v="05/02/2025 - 03/06/2026"/>
    <d v="2025-02-06T00:00:00"/>
    <s v="Mediante otrosí Nº1 del 28/11/2025 se adiciono el valor de  $24.485.651  y se prorrogó hasta el 31/12/2025"/>
    <x v="0"/>
    <s v="Adición; Prorróga"/>
    <s v="N/A"/>
    <s v="DERECHO "/>
    <s v="N/A"/>
    <s v="Femenino "/>
    <s v="Diana.VivasM@jep.gov.co"/>
    <s v="https://community.secop.gov.co/Public/Tendering/ContractNoticePhases/View?PPI=CO1.PPI.37106444&amp;isFromPublicArea=True&amp;isModal=False"/>
    <s v="DIRECCIONAMIENTO_ESTRATÉGICO_Y_PLANEACIÓN"/>
    <s v="PROCESOS_DE_GESTIÓN"/>
    <s v="Subdirección de Planeación"/>
    <s v="Secretaría Ejecutiva"/>
  </r>
  <r>
    <s v="JEP-411-2025"/>
    <s v="JEP-CSPO-411-2025"/>
    <s v="Julieth Barrera"/>
    <d v="2025-01-31T00:00:00"/>
    <s v="Bertha Durango Benitez"/>
    <s v="Contratos o convenios que no requieren pluralidad de ofertas"/>
    <s v="1. Prestación de servicios profesionales y de apoyo a la gestión"/>
    <s v="Cédula de Ciudadanía"/>
    <n v="32357043"/>
    <n v="6"/>
    <s v="Persona Natural"/>
    <s v="Bogotá D.C."/>
    <s v="Prestar servicios profesionales para apoyar a la Subdirección de Comunicaciones en la elaboración de piezas comunicativas y periodísticas con enfoques diferenciales, así como de las actividades judiciales relacionadas con las salas y secciones y la Secretaría Ejecutiva, en desarrollo de la política y estrategia de comunicaciones, la implementación del sistema restaurativo y la aplicación de sanciones por parte del tribunal"/>
    <s v="Juan David Olarte Torres"/>
    <s v="Dirección Administrativa y Financiera"/>
    <s v="AA- Subdirección de Comunicaciones"/>
    <s v="Claudia Patricia Rodríguez Gómez "/>
    <n v="39690594"/>
    <s v="AA- Subdirección de Comunicaciones"/>
    <s v="Claudia Patricia Rodriguez Gomez; 39.690.594"/>
    <s v="N/A"/>
    <s v="N/A"/>
    <s v="Inversión"/>
    <n v="77226147"/>
    <n v="77226147"/>
    <s v="N/A"/>
    <n v="7853508"/>
    <s v="N/A"/>
    <n v="89225"/>
    <n v="137325"/>
    <x v="0"/>
    <d v="2025-02-10T00:00:00"/>
    <d v="2025-02-13T00:00:00"/>
    <s v="N/A"/>
    <s v="N/A"/>
    <s v="N/A"/>
    <s v="N/A"/>
    <s v="N/A"/>
    <n v="5497461"/>
    <d v="2025-11-24T00:00:00"/>
    <n v="0"/>
    <s v="N/A"/>
    <n v="0"/>
    <s v="N/A"/>
    <n v="0"/>
    <s v="N/A"/>
    <n v="1"/>
    <d v="2025-11-24T00:00:00"/>
    <n v="31"/>
    <x v="203"/>
    <n v="0"/>
    <n v="0"/>
    <n v="0"/>
    <n v="0"/>
    <d v="2025-11-30T00:00:00"/>
    <d v="2025-12-31T00:00:00"/>
    <n v="-6"/>
    <s v="N/A"/>
    <s v="Bogotá D.C."/>
    <s v="Cumplimiento"/>
    <s v="11-47-101030537 "/>
    <s v="Seguros del Estado S.A."/>
    <d v="2025-02-11T00:00:00"/>
    <s v="10/02/2025 - 31/05/2026"/>
    <d v="2025-02-13T00:00:00"/>
    <s v="Mediante otrosí Nº1 del 24/11/2025 se adiciono el valor de  $5.497.461  y se prorrogó hasta el 31/12/2025"/>
    <x v="0"/>
    <s v="Adición; Prorróga"/>
    <s v="N/A"/>
    <s v="COMUNICACIÓN SOCIAL Y PERIODISMO "/>
    <s v="N/A"/>
    <s v="Femenino "/>
    <s v="bertha.durango@jep.gov.co"/>
    <s v="https://community.secop.gov.co/Public/Tendering/ContractNoticePhases/View?PPI=CO1.PPI.37115004&amp;isFromPublicArea=True&amp;isModal=False"/>
    <s v="GESTIÓN_DE_LAS_COMUNICACIONES"/>
    <s v="PROCESOS_DE_RELACIONAMIENTO"/>
    <s v="Subdirección de Comunicaciones"/>
    <s v="Secretaría Ejecutiva"/>
  </r>
  <r>
    <s v="JEP-412-2025"/>
    <s v="JEP-CSPO-412-2025"/>
    <s v="Julieth Barrera"/>
    <d v="2025-01-31T00:00:00"/>
    <s v="Wendy Lizeth Casallas Moreno"/>
    <s v="Contratos o convenios que no requieren pluralidad de ofertas"/>
    <s v="1. Prestación de servicios profesionales y de apoyo a la gestión"/>
    <s v="Cédula de Ciudadanía"/>
    <n v="1023915417"/>
    <n v="1"/>
    <s v="Persona Natural"/>
    <s v="Bogotá D.C."/>
    <s v="Prestar servicios profesionales para apoyar la producción y planeación estratégica de todos los recursos logísticos, técnicos y humanos de la Subdirección de Comunicaciones y con la elaboración de las piezas comunicativas de las diversas audiencias de las Salas y Secciones de la Secretaría Ejecutiva, en cumplimient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83941464"/>
    <n v="83941464"/>
    <s v="N/A"/>
    <n v="8536421"/>
    <s v="N/A"/>
    <n v="97325"/>
    <n v="145625"/>
    <x v="0"/>
    <d v="2025-02-13T00:00:00"/>
    <d v="2025-02-24T00:00:00"/>
    <s v="N/A"/>
    <s v="N/A"/>
    <s v="N/A"/>
    <s v="N/A"/>
    <s v="N/A"/>
    <n v="-13089173"/>
    <d v="2025-05-10T00:00:00"/>
    <n v="0"/>
    <s v="N/A"/>
    <n v="0"/>
    <s v="N/A"/>
    <n v="0"/>
    <s v="N/A"/>
    <n v="0"/>
    <s v="N/A"/>
    <n v="-26"/>
    <x v="204"/>
    <n v="0"/>
    <n v="0"/>
    <n v="0"/>
    <n v="0"/>
    <d v="2025-11-30T00:00:00"/>
    <d v="2025-11-04T00:00:00"/>
    <n v="-63"/>
    <s v="N/A"/>
    <s v="Bogotá D.C."/>
    <s v="Cumplimiento"/>
    <s v="11-47-101031007"/>
    <s v="Seguros del Estado S.A."/>
    <d v="2025-02-19T00:00:00"/>
    <s v="13/02/2025 - 10/06/2026"/>
    <d v="2025-02-20T00:00:00"/>
    <s v="Mediante otrosí Nº1 del 10/08/2025 se publicó la reducción en tiempo y valor del contrato JEP-412-2025"/>
    <x v="0"/>
    <s v="Reducción"/>
    <s v="N/A"/>
    <s v="COMUNICACIÓN SOCIAL"/>
    <s v="N/A"/>
    <s v="Femenino "/>
    <s v="wendy.casallas@jep.gov.co"/>
    <s v="https://community.secop.gov.co/Public/Tendering/ContractNoticePhases/View?PPI=CO1.PPI.37117380&amp;isFromPublicArea=True&amp;isModal=False"/>
    <s v="GESTIÓN_DE_LAS_COMUNICACIONES"/>
    <s v="PROCESOS_DE_RELACIONAMIENTO"/>
    <s v="Subdirección de Comunicaciones"/>
    <s v="Secretaría Ejecutiva"/>
  </r>
  <r>
    <s v="JEP-413-2025"/>
    <s v="JEP-CSPO-413-2025"/>
    <s v="Monica Muñoz"/>
    <d v="2025-01-31T00:00:00"/>
    <s v="Santiago Carrillo Pulido"/>
    <s v="Contratos o convenios que no requieren pluralidad de ofertas"/>
    <s v="1. Prestación de servicios profesionales y de apoyo a la gestión"/>
    <s v="Cédula de Ciudadanía"/>
    <n v="1018452963"/>
    <n v="3"/>
    <s v="Persona Natural"/>
    <s v="Bogotá D.C."/>
    <s v="Prestar servicios profesionales para apoyar a la Oficina Asesora de Monitoreo Integral en la gestión, acopio, validación, pruebas, revisión de las funcionalidades, procesamiento y análisis de la información necesaria para e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05749204"/>
    <n v="105749204"/>
    <s v="N/A"/>
    <n v="9731522"/>
    <s v="N/A"/>
    <n v="82525"/>
    <n v="143925"/>
    <x v="0"/>
    <d v="2025-02-13T00:00:00"/>
    <d v="2025-02-25T00:00:00"/>
    <s v="N/A"/>
    <s v="N/A"/>
    <s v="N/A"/>
    <s v="N/A"/>
    <s v="N/A"/>
    <n v="0"/>
    <s v="N/A"/>
    <n v="0"/>
    <s v="N/A"/>
    <n v="0"/>
    <s v="N/A"/>
    <n v="0"/>
    <s v="N/A"/>
    <n v="0"/>
    <s v="N/A"/>
    <n v="0"/>
    <x v="196"/>
    <n v="0"/>
    <n v="0"/>
    <n v="0"/>
    <n v="0"/>
    <d v="2025-12-31T00:00:00"/>
    <d v="2025-12-31T00:00:00"/>
    <n v="-6"/>
    <s v="N/A"/>
    <s v="Bogotá D.C."/>
    <s v="Cumplimiento"/>
    <s v="360-47-994000041843"/>
    <s v="Aseguradora Solidaria de Colombia "/>
    <d v="2025-02-13T00:00:00"/>
    <s v="13/02/2025 - 30/06/2026"/>
    <d v="2025-02-14T00:00:00"/>
    <s v="Ninguna"/>
    <x v="0"/>
    <s v="Ingreso"/>
    <s v="N/A"/>
    <s v="ECONOMÍA "/>
    <s v="N/A"/>
    <s v="Masculino"/>
    <s v="santiago.carrillo@jep.gov.co"/>
    <s v="https://community.secop.gov.co/Public/Tendering/ContractNoticePhases/View?PPI=CO1.PPI.37211866&amp;isFromPublicArea=True&amp;isModal=False"/>
    <s v="ENFOQUE_RESTAURATIVO"/>
    <s v="PROCESOS_MISIONALES"/>
    <s v="Subdirección del Sistema de Justicia Restaurativa"/>
    <s v="Secretaría Ejecutiva"/>
  </r>
  <r>
    <s v="JEP-414-2025"/>
    <s v="JEP-CSPO-414-2025"/>
    <s v="Monica Muñoz"/>
    <d v="2025-01-31T00:00:00"/>
    <s v="Yulhana Beatriz Lindarte Polentino"/>
    <s v="Contratos o convenios que no requieren pluralidad de ofertas"/>
    <s v="1. Prestación de servicios profesionales y de apoyo a la gestión"/>
    <s v="Cédula de Ciudadanía"/>
    <n v="1093884294"/>
    <n v="0"/>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6381178"/>
    <s v="N/A"/>
    <n v="4268208"/>
    <s v="N/A"/>
    <n v="83225"/>
    <n v="144025"/>
    <x v="0"/>
    <d v="2025-02-13T00:00:00"/>
    <d v="2025-02-19T00:00:00"/>
    <s v="N/A"/>
    <s v="N/A"/>
    <s v="N/A"/>
    <s v="N/A"/>
    <s v="N/A"/>
    <n v="-10243692"/>
    <d v="2025-08-12T00:00:00"/>
    <n v="0"/>
    <s v="N/A"/>
    <n v="0"/>
    <s v="N/A"/>
    <n v="0"/>
    <s v="N/A"/>
    <n v="0"/>
    <s v="N/A"/>
    <n v="-57"/>
    <x v="205"/>
    <n v="0"/>
    <n v="0"/>
    <n v="0"/>
    <n v="0"/>
    <d v="2025-12-31T00:00:00"/>
    <d v="2025-11-04T00:00:00"/>
    <n v="-63"/>
    <s v="N/A"/>
    <s v="Bogotá D.C."/>
    <s v="Cumplimiento"/>
    <s v="21-47-101045239"/>
    <s v="Seguros del Estado S.A."/>
    <d v="2025-02-13T00:00:00"/>
    <s v="13/02/2025 - 1/07/2026"/>
    <d v="2025-02-18T00:00:00"/>
    <s v="Mediante otrosí Nº1 del se publicó la reducción en tiempo y valor del contrato JEP-414-2025"/>
    <x v="0"/>
    <s v="Reducción"/>
    <s v="N/A"/>
    <s v="TECNOLOGÍA EN GESTIÓN ADMINISTRATIVA"/>
    <s v="N/A"/>
    <s v="Femenino"/>
    <s v="yulhana.lindarte@jep.gov.co"/>
    <s v="https://community.secop.gov.co/Public/Tendering/ContractNoticePhases/View?PPI=CO1.PPI.37240386&amp;isFromPublicArea=True&amp;isModal=False"/>
    <s v="ENFOQUE_RESTAURATIVO"/>
    <s v="PROCESOS_MISIONALES"/>
    <s v="Subdirección del Sistema de Justicia Restaurativa"/>
    <s v="Secretaría Ejecutiva"/>
  </r>
  <r>
    <s v="JEP-415-2025"/>
    <s v="JEP-CSPO-415-2025"/>
    <s v="Miguel Salcedo"/>
    <d v="2025-01-31T00:00:00"/>
    <s v="Adriana Patricia Sanchez Otero"/>
    <s v="Contratos o convenios que no requieren pluralidad de ofertas"/>
    <s v="1. Prestación de servicios profesionales y de apoyo a la gestión"/>
    <s v="Cédula de Ciudadanía"/>
    <n v="1032366577"/>
    <n v="6"/>
    <s v="Persona Natural"/>
    <s v="Bogotá D.C."/>
    <s v="Prestar servicios profesionales en medicina para la prevención y atención del daño oculto con enfoque neuro-bio-emocional en el marco de la implementación de la política de salud mental y cuidado emocional de la JE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28012180"/>
    <n v="128012180"/>
    <s v="N/A"/>
    <n v="11780263"/>
    <s v="N/A"/>
    <n v="43325"/>
    <n v="123425"/>
    <x v="1"/>
    <d v="2025-02-06T00:00:00"/>
    <d v="2025-02-17T00:00:00"/>
    <s v="N/A"/>
    <s v="N/A"/>
    <s v="N/A"/>
    <s v="N/A"/>
    <s v="N/A"/>
    <n v="0"/>
    <s v="N/A"/>
    <n v="0"/>
    <s v="N/A"/>
    <n v="0"/>
    <s v="N/A"/>
    <n v="0"/>
    <s v="N/A"/>
    <n v="0"/>
    <s v="N/A"/>
    <n v="0"/>
    <x v="206"/>
    <n v="0"/>
    <n v="0"/>
    <n v="0"/>
    <n v="0"/>
    <d v="2025-12-31T00:00:00"/>
    <d v="2025-12-31T00:00:00"/>
    <n v="-6"/>
    <s v="N/A"/>
    <s v="Bogotá D.C."/>
    <s v="Cumplimiento"/>
    <s v="NB-100369023"/>
    <s v="Compañía Mundial de Seguros S.A."/>
    <d v="2025-02-07T00:00:00"/>
    <s v="7/02/2025 - 10/07/2026"/>
    <d v="2025-02-14T00:00:00"/>
    <s v="Ninguna"/>
    <x v="0"/>
    <s v="Ingreso"/>
    <s v="N/A"/>
    <s v="MEDICINA"/>
    <s v="N/A"/>
    <s v="Femenino "/>
    <s v="adriana.sanchez@jep.gov.co"/>
    <s v="https://community.secop.gov.co/Public/Tendering/ContractNoticePhases/View?PPI=CO1.PPI.37134390&amp;isFromPublicArea=True&amp;isModal=False"/>
    <s v="GESTIÓN_DEL_TALENTO_HUMANO"/>
    <s v="PROCESOS_DE_GESTIÓN"/>
    <s v="Dirección Administrativa y Financiera"/>
    <s v="Secretaría Ejecutiva"/>
  </r>
  <r>
    <s v="JEP-416-2025"/>
    <s v="JEP-CSPO-416-2025"/>
    <s v="Arinson Ruiz"/>
    <d v="2025-01-31T00:00:00"/>
    <s v="Ana Maria Castañeda Diaz"/>
    <s v="Contratos o convenios que no requieren pluralidad de ofertas"/>
    <s v="1. Prestación de servicios profesionales y de apoyo a la gestión"/>
    <s v="Cédula de Ciudadanía"/>
    <n v="1020830996"/>
    <n v="5"/>
    <s v="Persona Natural"/>
    <s v="Bogotá D.C."/>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59367930"/>
    <n v="59367930"/>
    <s v="N/A"/>
    <n v="5463307"/>
    <s v="N/A"/>
    <n v="112825"/>
    <n v="145025"/>
    <x v="0"/>
    <d v="2025-02-13T00:00:00"/>
    <d v="2025-02-14T00:00:00"/>
    <s v="N/A"/>
    <s v="N/A"/>
    <s v="N/A"/>
    <s v="N/A"/>
    <s v="N/A"/>
    <n v="-15843591"/>
    <d v="2025-08-08T00:00:00"/>
    <n v="0"/>
    <s v="N/A"/>
    <n v="0"/>
    <s v="N/A"/>
    <n v="0"/>
    <s v="N/A"/>
    <n v="0"/>
    <s v="N/A"/>
    <n v="-78"/>
    <x v="207"/>
    <n v="0"/>
    <n v="0"/>
    <n v="0"/>
    <n v="0"/>
    <d v="2025-12-31T00:00:00"/>
    <d v="2025-10-14T00:00:00"/>
    <n v="-84"/>
    <s v="N/A"/>
    <s v="Bogotá D.C."/>
    <s v="Cumplimiento"/>
    <s v="11-45-101160332"/>
    <s v="Seguros del Estado S.A."/>
    <d v="2025-02-14T00:00:00"/>
    <s v="13/02/2025 - 30/06/2026"/>
    <d v="2025-02-14T00:00:00"/>
    <s v="Mediante otrosí Nº1 del 31/07/2025 se modifican las obligaciones específicas del contratista"/>
    <x v="0"/>
    <s v="Obligaciones; Reducción"/>
    <s v="N/A"/>
    <s v="ANTROPOLOGÍA "/>
    <s v="N/A"/>
    <s v="Femenino"/>
    <s v="ana.castaneda@jep.gov.co"/>
    <s v="https://community.secop.gov.co/Public/Tendering/ContractNoticePhases/View?PPI=CO1.PPI.37114067&amp;isFromPublicArea=True&amp;isModal=False"/>
    <s v="SOPORTE_PARA_LA_ADMINISTRACIÓN_DE_JUSTICIA"/>
    <s v="PROCESOS_MISIONALES"/>
    <s v="Grupo de Análisis de la Información- GRAI"/>
    <s v="Magistratura"/>
  </r>
  <r>
    <s v="JEP-417-2025"/>
    <s v="JEP-CSPO-417-2025"/>
    <s v="Carlos Torres"/>
    <d v="2025-01-31T00:00:00"/>
    <s v="Erika Lucia Rangel Palencia"/>
    <s v="Contratos o convenios que no requieren pluralidad de ofertas"/>
    <s v="1. Prestación de servicios profesionales y de apoyo a la gestión"/>
    <s v="Cédula de Ciudadanía"/>
    <n v="1049603077"/>
    <n v="4"/>
    <s v="Persona Natural"/>
    <s v="Bogotá D.C."/>
    <s v="Prestar servicios profesionales en la Oficina Asesora de Gestión Documental para la implementación de la preservación digital del patrimonio documental de la JEP"/>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15446568"/>
    <n v="115446568"/>
    <s v="N/A"/>
    <n v="10755893"/>
    <s v="N/A"/>
    <n v="76525"/>
    <n v="132625"/>
    <x v="2"/>
    <d v="2025-02-10T00:00:00"/>
    <d v="2025-02-13T00:00:00"/>
    <s v="N/A"/>
    <s v="N/A"/>
    <s v="N/A"/>
    <s v="N/A"/>
    <s v="N/A"/>
    <n v="0"/>
    <s v="N/A"/>
    <n v="0"/>
    <s v="N/A"/>
    <n v="0"/>
    <s v="N/A"/>
    <n v="0"/>
    <s v="N/A"/>
    <n v="0"/>
    <s v="N/A"/>
    <n v="0"/>
    <x v="208"/>
    <n v="0"/>
    <n v="0"/>
    <n v="0"/>
    <n v="0"/>
    <d v="2025-12-31T00:00:00"/>
    <d v="2025-12-31T00:00:00"/>
    <n v="-6"/>
    <s v="N/A"/>
    <s v="Bogotá D.C."/>
    <s v="Cumplimiento"/>
    <s v="11-47-101030608"/>
    <s v="Seguros del Estado S.A."/>
    <d v="2025-02-12T00:00:00"/>
    <s v="10/02/2025 - 30/06/2026"/>
    <d v="2025-02-13T00:00:00"/>
    <s v="Ninguna"/>
    <x v="0"/>
    <s v="Ingreso"/>
    <s v="N/A"/>
    <s v="INGENIERÍA DE SISTEMAS"/>
    <s v="N/A"/>
    <s v="Femenino"/>
    <s v="erika.rangel@jep.gov.co"/>
    <s v="https://community.secop.gov.co/Public/Tendering/ContractNoticePhases/View?PPI=CO1.PPI.37160657&amp;isFromPublicArea=True&amp;isModal=False"/>
    <s v="GESTIÓN_DOCUMENTAL"/>
    <s v="PROCESOS_DE_GESTIÓN"/>
    <s v="Dirección Administrativa y Financiera"/>
    <s v="Secretaría Ejecutiva"/>
  </r>
  <r>
    <s v="JEP-418-2025"/>
    <s v="JEP-CSPO-418-2025"/>
    <s v="Carlos Torres"/>
    <d v="2025-01-31T00:00:00"/>
    <s v="Luis Hernando Bonilla Moreno"/>
    <s v="Contratos o convenios que no requieren pluralidad de ofertas"/>
    <s v="1. Prestación de servicios profesionales y de apoyo a la gestión"/>
    <s v="Cédula de Ciudadanía"/>
    <n v="80244205"/>
    <n v="1"/>
    <s v="Persona Natural"/>
    <s v="Bogotá D.C."/>
    <s v="Prestar servicios profesionales en la Oficina Asesora de Gestión Documental para la implementación de programas específicos y proyectos de gestión de información en los órganos de la Jurisdicción Especial para la Paz"/>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05749204"/>
    <n v="105749204"/>
    <s v="N/A"/>
    <n v="9731522"/>
    <s v="N/A"/>
    <n v="80225"/>
    <n v="128225"/>
    <x v="2"/>
    <d v="2025-02-06T00:00:00"/>
    <d v="2025-02-07T00:00:00"/>
    <s v="N/A"/>
    <s v="N/A"/>
    <s v="N/A"/>
    <s v="N/A"/>
    <s v="N/A"/>
    <n v="0"/>
    <s v="N/A"/>
    <n v="0"/>
    <s v="N/A"/>
    <n v="0"/>
    <s v="N/A"/>
    <n v="0"/>
    <s v="N/A"/>
    <n v="0"/>
    <s v="N/A"/>
    <n v="0"/>
    <x v="196"/>
    <n v="0"/>
    <n v="0"/>
    <n v="0"/>
    <n v="0"/>
    <d v="2025-12-31T00:00:00"/>
    <d v="2025-12-31T00:00:00"/>
    <n v="-6"/>
    <s v="N/A"/>
    <s v="Bogotá D.C."/>
    <s v="Cumplimiento"/>
    <s v="11-47-101030359"/>
    <s v="Seguros del Estado S.A."/>
    <d v="2025-02-06T00:00:00"/>
    <s v="6/02/2025 - 30/06/2026"/>
    <d v="2025-02-07T00:00:00"/>
    <s v="Ninguna"/>
    <x v="0"/>
    <s v="Ingreso"/>
    <s v="N/A"/>
    <s v="SISTEMAS DE INFORMACIÓN, BIBLIOTECOLOGIA Y ARCHIVISTICA"/>
    <s v="N/A"/>
    <s v="Masculino"/>
    <s v="luis.bonilla@jep.gov.co"/>
    <s v="https://community.secop.gov.co/Public/Tendering/ContractNoticePhases/View?PPI=CO1.PPI.37177963&amp;isFromPublicArea=True&amp;isModal=False"/>
    <s v="GESTIÓN_DOCUMENTAL"/>
    <s v="PROCESOS_DE_GESTIÓN"/>
    <s v="Dirección Administrativa y Financiera"/>
    <s v="Secretaría Ejecutiva"/>
  </r>
  <r>
    <s v="JEP-419-2025"/>
    <s v="JEP-CSPO-419-2025"/>
    <s v="Nina Cardenas"/>
    <d v="2025-01-31T00:00:00"/>
    <s v="Sayra Guinette Aldana Hernandez"/>
    <s v="Contratos o convenios que no requieren pluralidad de ofertas"/>
    <s v="1. Prestación de servicios profesionales y de apoyo a la gestión"/>
    <s v="Cédula de Ciudadanía"/>
    <n v="35198352"/>
    <n v="5"/>
    <s v="Persona Natural"/>
    <s v="Bogotá D.C."/>
    <s v="Prestar servicios profesionales especializados para apoyar y acompañar en la orientación estratégica y la articulación de la Secretaria Técnica del Comité de Seguimiento y Monitoreo a la implementación de las recomendaciones de la CEV"/>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289845650"/>
    <n v="289845650"/>
    <s v="N/A"/>
    <n v="26837561"/>
    <s v="N/A"/>
    <n v="115825"/>
    <n v="144525"/>
    <x v="1"/>
    <d v="2025-02-13T00:00:00"/>
    <d v="2025-02-17T00:00:00"/>
    <s v="N/A"/>
    <s v="N/A"/>
    <s v="N/A"/>
    <s v="N/A"/>
    <s v="N/A"/>
    <n v="-60831802"/>
    <d v="2025-10-20T00:00:00"/>
    <n v="0"/>
    <s v="N/A"/>
    <n v="0"/>
    <s v="N/A"/>
    <n v="0"/>
    <s v="N/A"/>
    <n v="0"/>
    <s v="N/A"/>
    <n v="-57"/>
    <x v="209"/>
    <n v="0"/>
    <n v="0"/>
    <n v="0"/>
    <n v="0"/>
    <d v="2025-12-31T00:00:00"/>
    <d v="2025-11-04T00:00:00"/>
    <n v="-63"/>
    <s v="N/A"/>
    <s v="Bogotá D.C."/>
    <s v="Cumplimiento"/>
    <s v="14-45-101120448"/>
    <s v="Seguros del Estado S.A."/>
    <d v="2025-02-13T00:00:00"/>
    <s v="13/02/2025 - 16/07/2026"/>
    <d v="2025-02-17T00:00:00"/>
    <s v="Mediante otrosí Nº1 del 20/10/2025 se publicó la reducción del contrato en tiempo y valor"/>
    <x v="0"/>
    <s v="Reducción"/>
    <s v="N/A"/>
    <s v="ANTROPOLOGÍA "/>
    <s v="N/A"/>
    <s v="Femenino"/>
    <s v="secretaria.tecnica@comiteseguimientoymonitoreo.co"/>
    <s v="https://community.secop.gov.co/Public/Tendering/ContractNoticePhases/View?PPI=CO1.PPI.37115422&amp;isFromPublicArea=True&amp;isModal=False"/>
    <s v="ENFOQUE_RESTAURATIVO"/>
    <s v="PROCESOS_MISIONALES"/>
    <s v="Subdirección del Sistema de Justicia Restaurativa"/>
    <s v="Secretaría Ejecutiva"/>
  </r>
  <r>
    <s v="JEP-420-2025"/>
    <s v="JEP-CSPO-420-2025"/>
    <s v="Miguel Salcedo"/>
    <d v="2025-01-31T00:00:00"/>
    <s v="Maria Paula Libreros Sarmiento"/>
    <s v="Contratos o convenios que no requieren pluralidad de ofertas"/>
    <s v="1. Prestación de servicios profesionales y de apoyo a la gestión"/>
    <s v="Cédula de Ciudadanía"/>
    <n v="1006036029"/>
    <n v="1"/>
    <s v="Persona Natural"/>
    <s v="Candelaria"/>
    <s v="Prestar servicios profesionales para apoyar a la JEP en las actividades relacionadsa con la gestión administrativa, de planeación y logística d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 08"/>
    <s v="María del Pilar Valencia García"/>
    <s v="Inversión"/>
    <n v="46238905"/>
    <n v="46238905"/>
    <s v="N/A"/>
    <n v="4268208"/>
    <s v="N/A"/>
    <n v="118125"/>
    <n v="145125"/>
    <x v="0"/>
    <d v="2025-02-13T00:00:00"/>
    <d v="2025-02-17T00:00:00"/>
    <s v="N/A"/>
    <s v="N/A"/>
    <s v="N/A"/>
    <s v="N/A"/>
    <s v="N/A"/>
    <n v="-12662351"/>
    <d v="2025-08-11T00:00:00"/>
    <n v="0"/>
    <s v="N/A"/>
    <n v="0"/>
    <s v="N/A"/>
    <n v="0"/>
    <s v="N/A"/>
    <n v="0"/>
    <s v="N/A"/>
    <n v="-78"/>
    <x v="210"/>
    <n v="0"/>
    <n v="0"/>
    <n v="0"/>
    <n v="0"/>
    <d v="2025-12-31T00:00:00"/>
    <d v="2025-10-14T00:00:00"/>
    <n v="-84"/>
    <s v="N/A"/>
    <s v="Bogotá D.C."/>
    <s v="Cumplimiento"/>
    <s v="33-47-101016280"/>
    <s v="Seguros del Estado S.A."/>
    <d v="2025-02-14T00:00:00"/>
    <s v="05/02/2025 - 30/06/2026"/>
    <d v="2025-02-17T00:00:00"/>
    <s v="Mediante otrosí Nº1 del 11/08/2025 se publicó la reducción en tiempo y valor del contrato JEP-420-2025"/>
    <x v="0"/>
    <s v="Reducción"/>
    <s v="N/A"/>
    <s v="ESTUDIOS POLÍTICOS Y RESOLUCIÓN DE CONFLICTOS"/>
    <s v="N/A"/>
    <s v="Femenino"/>
    <s v="maria.libreros@jep.gov.co"/>
    <s v="https://community.secop.gov.co/Public/Tendering/ContractNoticePhases/View?PPI=CO1.PPI.37136976&amp;isFromPublicArea=True&amp;isModal=False"/>
    <s v="JUDICIAL_ADVERSARIAL"/>
    <s v="PROCESOS_MISIONALES"/>
    <s v="Magistratura"/>
    <s v="Magistratura"/>
  </r>
  <r>
    <s v="JEP-421-2025"/>
    <s v="JEP-CSPO-421-2025"/>
    <s v="Miguel Salcedo"/>
    <d v="2025-01-31T00:00:00"/>
    <s v="Ana Maria Guerrero Niño"/>
    <s v="Contratos o convenios que no requieren pluralidad de ofertas"/>
    <s v="1. Prestación de servicios profesionales y de apoyo a la gestión"/>
    <s v="Cédula de Ciudadanía"/>
    <n v="1032489640"/>
    <n v="0"/>
    <s v="Persona Natural"/>
    <s v="Bogotá D.C."/>
    <s v="Prestar servicios profesionales a la Subdirección de Talento Humano en la ejecución de las actividades del taller de daño oculto como parte de la implementación de política de salud mental y cuidado emocional en la vigencia 2025"/>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66788964"/>
    <n v="66788964"/>
    <s v="N/A"/>
    <n v="6146224"/>
    <s v="N/A"/>
    <n v="43425"/>
    <n v="131425"/>
    <x v="1"/>
    <d v="2025-02-10T00:00:00"/>
    <d v="2025-02-14T00:00:00"/>
    <s v="N/A"/>
    <s v="N/A"/>
    <s v="N/A"/>
    <s v="N/A"/>
    <s v="N/A"/>
    <n v="0"/>
    <s v="N/A"/>
    <n v="0"/>
    <s v="N/A"/>
    <n v="0"/>
    <s v="N/A"/>
    <n v="0"/>
    <s v="N/A"/>
    <n v="0"/>
    <s v="N/A"/>
    <n v="0"/>
    <x v="175"/>
    <n v="0"/>
    <n v="0"/>
    <n v="0"/>
    <n v="0"/>
    <d v="2025-12-31T00:00:00"/>
    <d v="2025-12-31T00:00:00"/>
    <n v="-6"/>
    <s v="N/A"/>
    <s v="Bogotá D.C."/>
    <s v="Cumplimiento"/>
    <s v="63-45-101052079"/>
    <s v="Seguros del Estado S.A."/>
    <d v="2025-02-11T00:00:00"/>
    <s v="11/02/2025 - 30/06/2026"/>
    <d v="2025-02-12T00:00:00"/>
    <s v="Ninguna"/>
    <x v="0"/>
    <s v="Ingreso"/>
    <s v="N/A"/>
    <s v="PSICOLOGÍA"/>
    <s v="N/A"/>
    <s v="Femenino "/>
    <s v="ana.guerrero@jep.gov.co"/>
    <s v="https://community.secop.gov.co/Public/Tendering/ContractNoticePhases/View?PPI=CO1.PPI.37136119&amp;isFromPublicArea=True&amp;isModal=False"/>
    <s v="GESTIÓN_DEL_TALENTO_HUMANO"/>
    <s v="PROCESOS_DE_GESTIÓN"/>
    <s v="Dirección Administrativa y Financiera"/>
    <s v="Secretaría Ejecutiva"/>
  </r>
  <r>
    <s v="JEP-422-2025"/>
    <s v="JEP-CSPO-422-2025"/>
    <s v="Miguel Salcedo"/>
    <d v="2025-01-31T00:00:00"/>
    <s v="Wilfredy Victoria Rodriguez"/>
    <s v="Contratos o convenios que no requieren pluralidad de ofertas"/>
    <s v="1. Prestación de servicios profesionales y de apoyo a la gestión"/>
    <s v="Cédula de Ciudadanía"/>
    <n v="80047565"/>
    <n v="3"/>
    <s v="Persona Natural"/>
    <s v="Bogotá D.C."/>
    <s v="Prestar servicios profesionales para apoyar a la Subdirección de Talento Humano en el desarrollo de las acciones y actividades enmarcadas en la implementación de la política de salud mental y cuidado emocional de la Jurisdicción Especial para la Paz"/>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16880684"/>
    <n v="116880684"/>
    <s v="N/A"/>
    <n v="10755893"/>
    <s v="N/A"/>
    <n v="44125"/>
    <n v="140025"/>
    <x v="1"/>
    <d v="2025-02-12T00:00:00"/>
    <d v="2025-02-14T00:00:00"/>
    <s v="N/A"/>
    <s v="N/A"/>
    <s v="N/A"/>
    <s v="N/A"/>
    <s v="N/A"/>
    <n v="0"/>
    <s v="N/A"/>
    <n v="0"/>
    <s v="N/A"/>
    <n v="0"/>
    <s v="N/A"/>
    <n v="0"/>
    <s v="N/A"/>
    <n v="0"/>
    <s v="N/A"/>
    <n v="0"/>
    <x v="211"/>
    <n v="0"/>
    <n v="0"/>
    <n v="0"/>
    <n v="0"/>
    <d v="2025-12-31T00:00:00"/>
    <d v="2025-12-31T00:00:00"/>
    <n v="-6"/>
    <s v="N/A"/>
    <s v="Bogotá D.C."/>
    <s v="Cumplimiento"/>
    <s v="63-44-101016744"/>
    <s v="Seguros del Estado S.A."/>
    <d v="2025-02-12T00:00:00"/>
    <s v="12/02/2025 - 30/06/2026"/>
    <d v="2025-02-14T00:00:00"/>
    <s v="Ninguna"/>
    <x v="0"/>
    <s v="Ingreso"/>
    <s v="N/A"/>
    <s v="PSICOLOGÍA"/>
    <s v="N/A"/>
    <s v="Femenino "/>
    <s v="wilfredy.victoria@jep.gov.co"/>
    <s v="https://community.secop.gov.co/Public/Tendering/ContractNoticePhases/View?PPI=CO1.PPI.37138705&amp;isFromPublicArea=True&amp;isModal=False"/>
    <s v="GESTIÓN_DEL_TALENTO_HUMANO"/>
    <s v="PROCESOS_DE_GESTIÓN"/>
    <s v="Dirección Administrativa y Financiera"/>
    <s v="Secretaría Ejecutiva"/>
  </r>
  <r>
    <s v="JEP-423-2025"/>
    <s v="JEP-CSPO-423-2025"/>
    <s v="Laura Cuenca"/>
    <d v="2025-02-03T00:00:00"/>
    <s v="Paula Andrea Vellojin Ojeda"/>
    <s v="Contratos o convenios que no requieren pluralidad de ofertas"/>
    <s v="1. Prestación de servicios profesionales y de apoyo a la gestión"/>
    <s v="Cédula de Ciudadanía"/>
    <n v="1068666462"/>
    <n v="6"/>
    <s v="Persona Natural"/>
    <s v="Montería "/>
    <s v="Prestación de servicios profesionales para apoyar al grupo de apoyo legal y administrativo  en la proyección, elaboración y revisión de los actos administrativos que firma el Director de la UIA"/>
    <s v="Claudia Liliana Erazo Maldonado"/>
    <s v="Subsecretaría Ejecutiva"/>
    <s v="I- Unidad de Investigación y Acusación- UIA"/>
    <s v="Oscar Alfonso Tellez Valenzuela "/>
    <n v="91226679"/>
    <s v="I- Unidad de Investigación y Acusación - UIA"/>
    <s v="N/A"/>
    <s v="N/A"/>
    <s v="N/A"/>
    <s v="Inversión"/>
    <n v="59367930"/>
    <n v="59367930"/>
    <s v="N/A"/>
    <n v="5463307"/>
    <s v="N/A"/>
    <n v="114425"/>
    <n v="140925"/>
    <x v="3"/>
    <d v="2025-02-13T00:00:00"/>
    <d v="2025-02-17T00:00:00"/>
    <s v="N/A"/>
    <s v="N/A"/>
    <s v="N/A"/>
    <s v="N/A"/>
    <s v="N/A"/>
    <n v="-16389921"/>
    <d v="2025-08-08T00:00:00"/>
    <n v="0"/>
    <s v="N/A"/>
    <n v="0"/>
    <s v="N/A"/>
    <n v="0"/>
    <s v="N/A"/>
    <n v="0"/>
    <s v="N/A"/>
    <n v="-78"/>
    <x v="212"/>
    <n v="0"/>
    <n v="0"/>
    <n v="0"/>
    <n v="0"/>
    <d v="2025-12-31T00:00:00"/>
    <d v="2025-10-14T00:00:00"/>
    <n v="-84"/>
    <s v="N/A"/>
    <s v="Bogotá D.C."/>
    <s v="Cumplimiento"/>
    <s v="37-47-101005371"/>
    <s v="Seguros del Estado S.A."/>
    <d v="2025-02-14T00:00:00"/>
    <s v="13/02/2025 - 30/06/2026"/>
    <d v="2025-02-14T00:00:00"/>
    <s v="Mediante otrosí Nº1 del 08/08/2025 se publicó la reducción en tiempo y valor del contrato JEP-423-2025"/>
    <x v="0"/>
    <s v="Reducción"/>
    <s v="N/A"/>
    <s v="DERECHO "/>
    <s v="N/A"/>
    <s v="Femenino"/>
    <s v="paula.vellojin@jep.gov.co"/>
    <s v="https://community.secop.gov.co/Public/Tendering/ContractNoticePhases/View?PPI=CO1.PPI.37167969&amp;isFromPublicArea=True&amp;isModal=False"/>
    <s v="SOPORTE_PARA_LA_ADMINISTRACIÓN_DE_JUSTICIA"/>
    <s v="PROCESOS_MISIONALES"/>
    <s v="Unidad de Investigación y Acusación- UIA"/>
    <s v="Unidad de Investigación y Acusación- UIA"/>
  </r>
  <r>
    <s v="JEP-424-2025"/>
    <s v="JEP-CSPO-424-2025"/>
    <s v="Cristian Orjuela"/>
    <d v="2025-02-03T00:00:00"/>
    <s v="Martha Nathalie Cadena Amaya"/>
    <s v="Contratos o convenios que no requieren pluralidad de ofertas"/>
    <s v="1. Prestación de servicios profesionales y de apoyo a la gestión"/>
    <s v="Cédula de Ciudadanía"/>
    <n v="1026560778"/>
    <n v="9"/>
    <s v="Persona Natural"/>
    <s v="Bogotá D.C."/>
    <s v="Prestar servicios profesionales especializados para acompañar y apoyar la gestión y desarrollo del sistema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89918338"/>
    <n v="189918338"/>
    <s v="N/A"/>
    <n v="17585033"/>
    <s v="N/A"/>
    <n v="116425"/>
    <n v="126525"/>
    <x v="1"/>
    <d v="2025-02-06T00:00:00"/>
    <d v="2025-02-12T00:00:00"/>
    <s v="N/A"/>
    <s v="N/A"/>
    <s v="N/A"/>
    <s v="N/A"/>
    <s v="N/A"/>
    <n v="-36928567"/>
    <d v="2025-10-17T00:00:00"/>
    <n v="0"/>
    <s v="N/A"/>
    <n v="0"/>
    <s v="N/A"/>
    <n v="0"/>
    <s v="N/A"/>
    <n v="0"/>
    <s v="N/A"/>
    <n v="-57"/>
    <x v="213"/>
    <n v="0"/>
    <n v="0"/>
    <n v="0"/>
    <n v="0"/>
    <d v="2025-12-31T00:00:00"/>
    <d v="2025-11-04T00:00:00"/>
    <n v="-63"/>
    <s v="N/A"/>
    <s v="Bogotá D.C."/>
    <s v="Cumplimiento"/>
    <s v="360-47-994000041140"/>
    <s v="Aseguradora Solidaria de Colombia "/>
    <d v="2025-02-07T00:00:00"/>
    <s v="06/02/2025 - 08/07/2026"/>
    <d v="2025-02-10T00:00:00"/>
    <s v="Mediante otrosí Nº1 del 17/10/2025 se publicó la reducción del contrato en tiempo y valor"/>
    <x v="0"/>
    <s v="Reducción"/>
    <s v="N/A"/>
    <s v="ECONOMÍA "/>
    <s v="N/A"/>
    <s v="Femenino "/>
    <s v="martha.cadena@comiteseguimientoymonitoreo.co"/>
    <s v="https://community.secop.gov.co/Public/Tendering/ContractNoticePhases/View?PPI=CO1.PPI.37149973&amp;isFromPublicArea=True&amp;isModal=False"/>
    <s v="ENFOQUE_RESTAURATIVO"/>
    <s v="PROCESOS_MISIONALES"/>
    <s v="Subdirección del Sistema de Justicia Restaurativa"/>
    <s v="Secretaría Ejecutiva"/>
  </r>
  <r>
    <s v="JEP-425-2025"/>
    <s v="JEP-CSPO-425-2025"/>
    <s v="Cristian Orjuela"/>
    <d v="2025-02-03T00:00:00"/>
    <s v="Maria Paula Martinez Mendieta"/>
    <s v="Contratos o convenios que no requieren pluralidad de ofertas"/>
    <s v="1. Prestación de servicios profesionales y de apoyo a la gestión"/>
    <s v="Cédula de Ciudadanía"/>
    <n v="1010209811"/>
    <n v="3"/>
    <s v="Persona Natural"/>
    <s v="Bogotá D.C."/>
    <s v="Prestar servicios profesionales especializados para acompañar a la Subsecretaría Ejecutiva en sus asuntos misionales y apoyar la articulación con sus oficinas asesoras y demás áreas misionales, salas de justicia y tribunal para la paz de la JEP y otras entidades pública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70682942"/>
    <n v="170682942"/>
    <s v="N/A"/>
    <n v="15707020"/>
    <s v="N/A"/>
    <n v="88625"/>
    <n v="136125"/>
    <x v="0"/>
    <d v="2025-02-10T00:00:00"/>
    <d v="2025-02-12T00:00:00"/>
    <s v="N/A"/>
    <s v="N/A"/>
    <s v="N/A"/>
    <s v="N/A"/>
    <s v="N/A"/>
    <n v="-34031875"/>
    <d v="2025-08-10T00:00:00"/>
    <n v="0"/>
    <s v="N/A"/>
    <n v="0"/>
    <s v="N/A"/>
    <n v="0"/>
    <s v="N/A"/>
    <n v="0"/>
    <s v="N/A"/>
    <n v="-57"/>
    <x v="214"/>
    <n v="0"/>
    <n v="0"/>
    <n v="0"/>
    <n v="0"/>
    <d v="2025-12-31T00:00:00"/>
    <d v="2025-11-04T00:00:00"/>
    <n v="-63"/>
    <s v="N/A"/>
    <s v="Bogotá D.C."/>
    <s v="Cumplimiento"/>
    <s v="360-47-994000041417"/>
    <s v="Aseguradora Solidaria de Colombia "/>
    <d v="2025-02-10T00:00:00"/>
    <s v="10/02/2025 - 10/07/2026"/>
    <d v="2025-02-12T00:00:00"/>
    <s v="Mediante otrosí Nº1 del 10/08/2025 se publicó la reducción en tiempo y valor del contrato JEP-425-2025"/>
    <x v="0"/>
    <s v="Reducción"/>
    <s v="N/A"/>
    <s v="DERECHO "/>
    <s v="N/A"/>
    <s v="Femenino"/>
    <s v="maria.martinezm@jep.gov.co"/>
    <s v="https://community.secop.gov.co/Public/Tendering/ContractNoticePhases/View?PPI=CO1.PPI.37182882&amp;isFromPublicArea=True&amp;isModal=False"/>
    <s v="PARTICIPACIÓN_EFECTIVA_REPRESENTACIÓN_Y_DEFENSA_TÉCNICA"/>
    <s v="PROCESOS_MISIONALES"/>
    <s v="Subsecretaría Ejecutiva"/>
    <s v="Secretaría Ejecutiva"/>
  </r>
  <r>
    <s v="JEP-426-2025"/>
    <s v="JEP-CSPO-426-2025"/>
    <s v="Cristian Orjuela"/>
    <d v="2025-02-03T00:00:00"/>
    <s v="Alfonso Andrade Peña"/>
    <s v="Contratos o convenios que no requieren pluralidad de ofertas"/>
    <s v="1. Prestación de servicios profesionales y de apoyo a la gestión"/>
    <s v="Cédula de Ciudadanía"/>
    <n v="79561303"/>
    <n v="0"/>
    <s v="Persona Natural"/>
    <s v="Bogotá D.C."/>
    <s v="Prestar servicios profesionales para apoyar y acompañar a la Dirección de Tecnologías de la Información en la implementación, administración, sensibilización y mejora continua del sistema de gestión de seguridad y privacidad de la información, soluciones tecnológicas, en los proyectos derivados del PETI, en la gestión y seguimiento de remediación de vulnerabilidades de los sistemas de información e infraestructura, y en las iniciativas de modelos de Inteligencia Artificial (IA) al interior de la entidad"/>
    <s v="Néstor Julio Corredor Niampira"/>
    <s v="Dirección de Tecnologías de la Información"/>
    <s v="C- Dirección de TI"/>
    <s v="Yury Andrea García Mora"/>
    <n v="53069577"/>
    <s v="C- Dirección de TI"/>
    <s v="N/A"/>
    <s v="N/A"/>
    <s v="N/A"/>
    <s v="Inversión"/>
    <n v="106124791"/>
    <n v="106124791"/>
    <s v="N/A"/>
    <n v="10755893"/>
    <s v="N/A"/>
    <n v="92325"/>
    <n v="126625"/>
    <x v="4"/>
    <d v="2025-02-06T00:00:00"/>
    <d v="2025-02-12T00:00:00"/>
    <s v="N/A"/>
    <s v="N/A"/>
    <s v="N/A"/>
    <s v="N/A"/>
    <s v="N/A"/>
    <n v="-3226761"/>
    <d v="2025-11-28T00:00:00"/>
    <n v="10755893"/>
    <d v="2025-11-28T00:00:00"/>
    <n v="0"/>
    <s v="N/A"/>
    <n v="0"/>
    <s v="N/A"/>
    <n v="1"/>
    <d v="2025-11-28T00:00:00"/>
    <n v="31"/>
    <x v="215"/>
    <n v="0"/>
    <n v="0"/>
    <n v="0"/>
    <n v="0"/>
    <d v="2025-11-30T00:00:00"/>
    <d v="2025-12-31T00:00:00"/>
    <n v="-6"/>
    <s v="N/A"/>
    <s v="Bogotá D.C."/>
    <s v="Cumplimiento"/>
    <s v="360-47-994000040886"/>
    <s v="Aseguradora Solidaria de Colombia "/>
    <d v="2025-02-06T00:00:00"/>
    <s v="06/02/2025 - 03/06/2026"/>
    <d v="2025-02-11T00:00:00"/>
    <s v="Mediante otrosí Nº1 del 28/11/2025 se adiciono el valor de  $10.755.893  y se prorrogó hasta el 31/12/2025"/>
    <x v="0"/>
    <s v="Adición; Prorróga"/>
    <s v="N/A"/>
    <s v="INGENIERÍA DE SISTEMAS "/>
    <s v="N/A"/>
    <s v="Masculino"/>
    <s v="alfonso.andrade@jep.gov.co"/>
    <s v="https://community.secop.gov.co/Public/Tendering/ContractNoticePhases/View?PPI=CO1.PPI.37154024&amp;isFromPublicArea=True&amp;isModal=False"/>
    <s v="GOBIERNO_Y_GESTIÓN_DE_LAS_TECNOLOGÍAS"/>
    <s v="PROCESOS_DE_GESTIÓN"/>
    <s v="Dirección de TI"/>
    <s v="Secretaría Ejecutiva"/>
  </r>
  <r>
    <s v="JEP-427-2025"/>
    <s v="JEP-CSPO-427-2025"/>
    <s v="Cristian Orjuela"/>
    <d v="2025-02-03T00:00:00"/>
    <s v="Javier Fajardo Rueda"/>
    <s v="Contratos o convenios que no requieren pluralidad de ofertas"/>
    <s v="1. Prestación de servicios profesionales y de apoyo a la gestión"/>
    <s v="Cédula de Ciudadanía"/>
    <n v="79333001"/>
    <n v="4"/>
    <s v="Persona Natural"/>
    <s v="Bogotá D.C."/>
    <s v="Prestar servicios profesionales para apoyar a la Dirección de Tecnologías de la Información en la gestión, capacitación, seguimiento y supervisión de LEGALi y ViSTA, en la ejecución de actividades relacionadas con los temas de infraestructura, así como con el apoyo en las iniciativas derivadas del PETI y de Inteligencia Artificial (IA) dentro de la JEP"/>
    <s v="Néstor Julio Corredor Niampira"/>
    <s v="Dirección de Tecnologías de la Información"/>
    <s v="C- Dirección de TI"/>
    <s v="Natalia Lorena Arbeláez Mendoza"/>
    <n v="1053784979"/>
    <s v="C- Dirección de TI"/>
    <s v="N/A"/>
    <s v="N/A"/>
    <s v="N/A"/>
    <s v="Inversión"/>
    <n v="96017682"/>
    <n v="96017682"/>
    <s v="N/A"/>
    <n v="9731522"/>
    <s v="N/A"/>
    <n v="88925"/>
    <n v="126725"/>
    <x v="4"/>
    <d v="2025-02-06T00:00:00"/>
    <d v="2025-02-11T00:00:00"/>
    <s v="N/A"/>
    <s v="N/A"/>
    <s v="N/A"/>
    <s v="N/A"/>
    <s v="N/A"/>
    <n v="-2595072"/>
    <d v="2025-11-28T00:00:00"/>
    <n v="9731522"/>
    <d v="2025-11-28T00:00:00"/>
    <n v="0"/>
    <s v="N/A"/>
    <n v="0"/>
    <s v="N/A"/>
    <n v="1"/>
    <d v="2025-11-28T00:00:00"/>
    <n v="31"/>
    <x v="216"/>
    <n v="0"/>
    <n v="0"/>
    <n v="0"/>
    <n v="0"/>
    <d v="2025-11-30T00:00:00"/>
    <d v="2025-12-31T00:00:00"/>
    <n v="-6"/>
    <s v="N/A"/>
    <s v="Bogotá D.C."/>
    <s v="Cumplimiento"/>
    <s v="21-45-101472597"/>
    <s v="Seguros del Estado S.A."/>
    <d v="2025-02-06T00:00:00"/>
    <s v="6/02/2025 01/06/2026"/>
    <d v="2025-02-10T00:00:00"/>
    <s v="Mediante otrosí Nº1 del 28/11/2025 se adiciono el valor de  $9.731.522  y se prorrogó hasta el 31/12/2025"/>
    <x v="0"/>
    <s v="Adición; Prorróga"/>
    <s v="N/A"/>
    <s v="INGENIERÍA DE SISTEMAS "/>
    <s v="N/A"/>
    <s v="Masculino"/>
    <s v="javier.fajardo@jep.gov.co"/>
    <s v="https://community.secop.gov.co/Public/Tendering/ContractNoticePhases/View?PPI=CO1.PPI.37158068&amp;isFromPublicArea=True&amp;isModal=False"/>
    <s v="GOBIERNO_Y_GESTIÓN_DE_LAS_TECNOLOGÍAS"/>
    <s v="PROCESOS_DE_GESTIÓN"/>
    <s v="Dirección de TI"/>
    <s v="Secretaría Ejecutiva"/>
  </r>
  <r>
    <s v="JEP-428-2025"/>
    <s v="JEP-CSPO-428-2025"/>
    <s v="Cristian Orjuela"/>
    <d v="2025-02-03T00:00:00"/>
    <s v="Rafael Ignacio Thomas Bohorquez"/>
    <s v="Contratos o convenios que no requieren pluralidad de ofertas"/>
    <s v="1. Prestación de servicios profesionales y de apoyo a la gestión"/>
    <s v="Cédula de Ciudadanía"/>
    <n v="79326095"/>
    <n v="7"/>
    <s v="Persona Natural"/>
    <s v="Bogotá D.C."/>
    <s v="Prestar servicios profesionales para apoyar a la Dirección de Tecnologías de la Información en el levantamiento, identificación y especificación de nuevos requerimientos, así como en el acompañamiento y seguimiento del ciclo de desarrollo de estos requerimientos en los sistemas LEGALi, ViSTA y demás iniciativas derivadas del PETI y de Inteligencia Artificial (IA) dentro de la JEP"/>
    <s v="Néstor Julio Corredor Niampira"/>
    <s v="Dirección de Tecnologías de la Información"/>
    <s v="C- Dirección de TI"/>
    <s v="Natalia Lorena Arbeláez Mendoza"/>
    <n v="1053784979"/>
    <s v="C- Dirección de TI"/>
    <s v="N/A"/>
    <s v="N/A"/>
    <s v="N/A"/>
    <s v="Inversión"/>
    <n v="106124791"/>
    <n v="106124791"/>
    <s v="N/A"/>
    <n v="10755893"/>
    <s v="N/A"/>
    <n v="88825"/>
    <n v="126825"/>
    <x v="4"/>
    <d v="2025-02-06T00:00:00"/>
    <d v="2025-02-11T00:00:00"/>
    <s v="N/A"/>
    <s v="N/A"/>
    <s v="N/A"/>
    <s v="N/A"/>
    <s v="N/A"/>
    <n v="-2868232"/>
    <d v="2025-11-28T00:00:00"/>
    <n v="10755893"/>
    <d v="2025-11-28T00:00:00"/>
    <n v="0"/>
    <s v="N/A"/>
    <n v="0"/>
    <s v="N/A"/>
    <n v="1"/>
    <d v="2025-11-28T00:00:00"/>
    <n v="31"/>
    <x v="217"/>
    <n v="0"/>
    <n v="0"/>
    <n v="0"/>
    <n v="0"/>
    <d v="2025-11-30T00:00:00"/>
    <d v="2025-12-31T00:00:00"/>
    <n v="-6"/>
    <s v="N/A"/>
    <s v="Bogotá D.C."/>
    <s v="Cumplimiento"/>
    <s v="14-47-101039320"/>
    <s v="Seguros del Estado S.A."/>
    <d v="2025-02-06T00:00:00"/>
    <s v="6/02/2025 - 30/05/2026"/>
    <d v="2025-02-11T00:00:00"/>
    <s v="Mediante otrosí Nº1 del 28/11/2025 se adiciono el valor de  $10.755.893  y se prorrogó hasta el 31/12/2025"/>
    <x v="0"/>
    <s v="Adición; Prorróga"/>
    <s v="N/A"/>
    <s v="INGENIERÍA DE SISTEMAS Y COMPUTACIÓN "/>
    <s v="N/A"/>
    <s v="Masculino"/>
    <s v="rafael.thomas@jep.gov.co"/>
    <s v="https://community.secop.gov.co/Public/Tendering/ContractNoticePhases/View?PPI=CO1.PPI.37159284&amp;isFromPublicArea=True&amp;isModal=False"/>
    <s v="GOBIERNO_Y_GESTIÓN_DE_LAS_TECNOLOGÍAS"/>
    <s v="PROCESOS_DE_GESTIÓN"/>
    <s v="Dirección de TI"/>
    <s v="Secretaría Ejecutiva"/>
  </r>
  <r>
    <s v="JEP-429-2025"/>
    <s v="JEP-CSPO-429-2025"/>
    <s v="Cristian Orjuela"/>
    <d v="2025-02-03T00:00:00"/>
    <s v="Juan Pablo Bolaños Tamayo"/>
    <s v="Contratos o convenios que no requieren pluralidad de ofertas"/>
    <s v="1. Prestación de servicios profesionales y de apoyo a la gestión"/>
    <s v="Cédula de Ciudadanía"/>
    <n v="79953277"/>
    <n v="1"/>
    <s v="Persona Natural"/>
    <s v="Bogotá D.C."/>
    <s v="Prestar servicios profesionales para apoyar a la Dirección de Tecnologías de la Información en los procesos de analítica, así como en el soporte e implementación de ajustes en los sistemas TANURIWA, votaciones, invitaciones y sorteos, sistema de abogados, portal de amnistías de Iure y demás soluciones internas de la Entidad"/>
    <s v="Néstor Julio Corredor Niampira"/>
    <s v="Dirección de Tecnologías de la Información"/>
    <s v="C- Dirección de TI"/>
    <s v="Natalia Lorena Arbeláez Mendoza"/>
    <n v="1053784979"/>
    <s v="C- Dirección de TI"/>
    <s v="N/A"/>
    <s v="N/A"/>
    <s v="N/A"/>
    <s v="Inversión"/>
    <n v="77487930"/>
    <n v="77487930"/>
    <s v="N/A"/>
    <n v="7853508"/>
    <s v="N/A"/>
    <n v="88725"/>
    <n v="135925"/>
    <x v="4"/>
    <d v="2025-02-11T00:00:00"/>
    <d v="2025-02-12T00:00:00"/>
    <s v="Camilo Ernesto Gaitan Riveros"/>
    <s v="Cédula de ciudadanía"/>
    <n v="1016032832"/>
    <n v="8"/>
    <d v="2025-09-16T00:00:00"/>
    <n v="-3926763"/>
    <d v="2025-11-28T00:00:00"/>
    <n v="7853508"/>
    <d v="2025-11-28T00:00:00"/>
    <n v="0"/>
    <s v="N/A"/>
    <n v="0"/>
    <s v="N/A"/>
    <n v="1"/>
    <d v="2025-11-28T00:00:00"/>
    <n v="31"/>
    <x v="218"/>
    <n v="0"/>
    <n v="0"/>
    <n v="0"/>
    <n v="0"/>
    <d v="2025-11-30T00:00:00"/>
    <d v="2025-12-31T00:00:00"/>
    <n v="-6"/>
    <s v="N/A"/>
    <s v="Bogotá D.C."/>
    <s v="Cumplimiento; Cumplimiento"/>
    <s v="360-47-994000041472; 360-47-994000051641"/>
    <s v="Aseguradora Solidaria de Colombia; Aseguradora Solidaria de Colombia"/>
    <s v="11/02/2025; 17/09/2025"/>
    <s v="11/02/2025 - 10/06/2026; 16/09/2025 - 10/06/2026"/>
    <s v="12/02/2025; 22/09/2025"/>
    <s v="El 16/09/2025 se publicó la cesión del contrato a Camilo Ernesto Gaitan Riveros; Mediante otrosí Nº2 del 5/11/2025 se reducen $3.926.763 (sin efecto); Mediante otrosí Nº3 del 28/11/2025, se reduce el valor anterior  y se adicionan  $7853508"/>
    <x v="0"/>
    <s v="Cesión; Adición; Prorróga"/>
    <s v="N/A"/>
    <s v="INGENIERÍA DE SISTEMAS; INGENIERÍA DE SISTEMAS"/>
    <s v="N/A; N/A"/>
    <s v="Masculino; Masculino"/>
    <s v="Juan.Bolanos@jep.gov.co; camilo.gaitan@jep.gov.co"/>
    <s v="https://community.secop.gov.co/Public/Tendering/ContractNoticePhases/View?PPI=CO1.PPI.37160677&amp;isFromPublicArea=True&amp;isModal=False"/>
    <s v="GOBIERNO_Y_GESTIÓN_DE_LAS_TECNOLOGÍAS"/>
    <s v="PROCESOS_DE_GESTIÓN"/>
    <s v="Dirección de TI"/>
    <s v="Secretaría Ejecutiva"/>
  </r>
  <r>
    <s v="JEP-430-2025"/>
    <s v="JEP-CSPO-430-2025"/>
    <s v="Laura Paredes"/>
    <d v="2025-02-03T00:00:00"/>
    <s v="Helga Natalia Bermudez Perez"/>
    <s v="Contratos o convenios que no requieren pluralidad de ofertas"/>
    <s v="1. Prestación de servicios profesionales y de apoyo a la gestión"/>
    <s v="Cédula de Ciudadanía"/>
    <n v="53069762"/>
    <n v="4"/>
    <s v="Persona Natural"/>
    <s v="Bogotá D.C."/>
    <s v="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
    <s v="Claudia Liliana Erazo Maldonado"/>
    <s v="Subsecretaría Ejecutiva"/>
    <s v="BB- Oficina Asesora de Atención a Victimas "/>
    <s v="Claudia Viviana Ferro Buitrago"/>
    <n v="52032888"/>
    <s v="BB- Oficina de Atención a Victimas "/>
    <s v="N/A"/>
    <s v="N/A"/>
    <s v="N/A"/>
    <s v="Inversión"/>
    <n v="107046742"/>
    <n v="107046742"/>
    <s v="N/A"/>
    <n v="9731522"/>
    <s v="N/A"/>
    <n v="69825"/>
    <n v="125125"/>
    <x v="0"/>
    <d v="2025-02-06T00:00:00"/>
    <d v="2025-02-07T00:00:00"/>
    <s v="N/A"/>
    <s v="N/A"/>
    <s v="N/A"/>
    <s v="N/A"/>
    <s v="N/A"/>
    <n v="0"/>
    <s v="N/A"/>
    <n v="0"/>
    <s v="N/A"/>
    <n v="0"/>
    <s v="N/A"/>
    <n v="0"/>
    <s v="N/A"/>
    <n v="0"/>
    <s v="N/A"/>
    <n v="0"/>
    <x v="169"/>
    <n v="0"/>
    <n v="0"/>
    <n v="0"/>
    <n v="0"/>
    <d v="2025-12-31T00:00:00"/>
    <d v="2025-12-31T00:00:00"/>
    <n v="-6"/>
    <s v="N/A"/>
    <s v="Bogotá D.C."/>
    <s v="Cumplimiento"/>
    <s v="14-45-101120200"/>
    <s v="Seguros del Estado S.A."/>
    <d v="2025-02-06T00:00:00"/>
    <s v="6/02/2025 01/07/2026"/>
    <d v="2025-02-07T00:00:00"/>
    <s v="Ninguna"/>
    <x v="0"/>
    <s v="Ingreso"/>
    <s v="N/A"/>
    <s v="TRABAJO SOCIAL "/>
    <s v="N/A"/>
    <s v="Femenino "/>
    <s v="helga.bermudez@jep.gov.co"/>
    <s v="https://community.secop.gov.co/Public/Tendering/ContractNoticePhases/View?PPI=CO1.PPI.37152671&amp;isFromPublicArea=True&amp;isModal=False"/>
    <s v="PARTICIPACIÓN_EFECTIVA_REPRESENTACIÓN_Y_DEFENSA_TÉCNICA"/>
    <s v="PROCESOS_MISIONALES"/>
    <s v="Subsecretaría Ejecutiva"/>
    <s v="Secretaría Ejecutiva"/>
  </r>
  <r>
    <s v="JEP-431-2025"/>
    <s v="JEP-CSPO-431-2025"/>
    <s v="Cristian Orjuela"/>
    <d v="2025-02-03T00:00:00"/>
    <s v="Daniel Camilo Ramirez Martinez"/>
    <s v="Contratos o convenios que no requieren pluralidad de ofertas"/>
    <s v="1. Prestación de servicios profesionales y de apoyo a la gestión"/>
    <s v="Cédula de Ciudadanía"/>
    <n v="1069735862"/>
    <s v="9 "/>
    <s v="Persona Natural"/>
    <s v="Bogotá D.C."/>
    <s v="Prestar servicios profesionales para apoyar a la Dirección de Tecnologías de la Información en la administración, configuración y soporte de aplicaciones sobre servidores Linux y Windows, servidores de archivos (SMB Y NFS), infraestructura tecnológica alojada en nube pública y servicios de ambiente colaborativo de Microsoft, pruebas de recuperación ante desastres - DRP y apoyo en el impulso de las actividades derivadas del PETI"/>
    <s v="Néstor Julio Corredor Niampira"/>
    <s v="Dirección de Tecnologías de la Información"/>
    <s v="C- Dirección de TI"/>
    <s v="Álvaro Carreño Ortíz"/>
    <n v="80086067"/>
    <s v="C- Dirección de TI"/>
    <s v="N/A"/>
    <s v="N/A"/>
    <s v="N/A"/>
    <s v="Inversión"/>
    <n v="106124791"/>
    <n v="106124791"/>
    <s v="N/A"/>
    <n v="10755893"/>
    <s v="N/A"/>
    <n v="90825"/>
    <n v="136025"/>
    <x v="4"/>
    <d v="2025-02-11T00:00:00"/>
    <d v="2025-02-12T00:00:00"/>
    <s v="N/A"/>
    <s v="N/A"/>
    <s v="N/A"/>
    <s v="N/A"/>
    <s v="N/A"/>
    <n v="-3226761"/>
    <d v="2025-11-28T00:00:00"/>
    <n v="10755893"/>
    <d v="2025-11-28T00:00:00"/>
    <n v="0"/>
    <s v="N/A"/>
    <n v="0"/>
    <s v="N/A"/>
    <n v="1"/>
    <d v="2025-11-28T00:00:00"/>
    <n v="31"/>
    <x v="215"/>
    <n v="0"/>
    <n v="0"/>
    <n v="0"/>
    <n v="0"/>
    <d v="2025-11-30T00:00:00"/>
    <d v="2025-12-31T00:00:00"/>
    <n v="-6"/>
    <s v="N/A"/>
    <s v="Bogotá D.C."/>
    <s v="Cumplimiento"/>
    <s v="11-45-101160095"/>
    <s v="Seguros del Estado S.A."/>
    <d v="2025-02-11T00:00:00"/>
    <s v="11/02/2025 - 31/05/2026"/>
    <d v="2025-02-12T00:00:00"/>
    <s v="Mediante otrosí Nº1 del 28/11/2025 se adiciono el valor de  $10.755.893  y se prorrogó hasta el 31/12/2025"/>
    <x v="0"/>
    <s v="Adición; Prorróga"/>
    <s v="N/A"/>
    <s v="INGENIERIA DE SISTEMAS"/>
    <s v="N/A"/>
    <s v="Masculino"/>
    <s v="daniel.ramirez@jep.gov.co"/>
    <s v="https://community.secop.gov.co/Public/Tendering/ContractNoticePhases/View?PPI=CO1.PPI.37169533&amp;isFromPublicArea=True&amp;isModal=False"/>
    <s v="GOBIERNO_Y_GESTIÓN_DE_LAS_TECNOLOGÍAS"/>
    <s v="PROCESOS_DE_GESTIÓN"/>
    <s v="Dirección de TI"/>
    <s v="Secretaría Ejecutiva"/>
  </r>
  <r>
    <s v="JEP-432-2025"/>
    <s v="JEP-CSPO-432-2025"/>
    <s v="Monica Muñoz"/>
    <d v="2025-02-04T00:00:00"/>
    <s v="Edward Heiler Giraldo Carvajal"/>
    <s v="Contratos o convenios que no requieren pluralidad de ofertas"/>
    <s v="1. Prestación de servicios profesionales y de apoyo a la gestión"/>
    <s v="Cédula de Ciudadanía"/>
    <n v="89001377"/>
    <n v="1"/>
    <s v="Persona Natural"/>
    <s v="Bogotá D.C."/>
    <s v="Prestar servicios profesionales especializados para apoyar y acompañar a la Oficina Asesora de Monitoreo Integral en la planeación, definición, ejecución y seguimiento de actividades de desarrollo e instrumentalización de datos, de información y de las herramientas tecnológicas necesarias para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148693118"/>
    <n v="148693118"/>
    <s v="N/A"/>
    <n v="15707020"/>
    <s v="N/A"/>
    <n v="68725"/>
    <n v="268425"/>
    <x v="0"/>
    <d v="2025-03-28T00:00:00"/>
    <d v="2025-04-01T00:00:00"/>
    <s v="N/A"/>
    <s v="N/A"/>
    <s v="N/A"/>
    <s v="N/A"/>
    <s v="N/A"/>
    <n v="-36649710"/>
    <d v="2025-08-14T00:00:00"/>
    <n v="0"/>
    <s v="N/A"/>
    <n v="0"/>
    <s v="N/A"/>
    <n v="0"/>
    <s v="N/A"/>
    <n v="0"/>
    <s v="N/A"/>
    <n v="-57"/>
    <x v="219"/>
    <n v="0"/>
    <n v="0"/>
    <n v="0"/>
    <n v="0"/>
    <d v="2025-12-31T00:00:00"/>
    <d v="2025-11-04T00:00:00"/>
    <n v="-63"/>
    <s v="N/A"/>
    <s v="Bogotá D.C."/>
    <s v="Cumplimiento"/>
    <s v="21-45-101477916"/>
    <s v="Seguros del Estado S.A."/>
    <d v="2025-03-28T00:00:00"/>
    <s v="28/03/2025 - 01/07/2026"/>
    <d v="2025-04-01T00:00:00"/>
    <s v="Mediante otrosí Nº1 del 14/08/2025 se publicó la reducción en tiempo y valor del contrato JEP-432-2025"/>
    <x v="0"/>
    <s v="Reducción"/>
    <s v="N/A"/>
    <s v="IINGENIERIA DE SISTEMAS"/>
    <s v="N/A"/>
    <s v="Masculino"/>
    <s v="edward.giraldo@jep.gov.co"/>
    <s v="https://community.secop.gov.co/Public/Tendering/ContractNoticePhases/View?PPI=CO1.PPI.37242191&amp;isFromPublicArea=True&amp;isModal=False"/>
    <s v="ENFOQUE_RESTAURATIVO"/>
    <s v="PROCESOS_MISIONALES"/>
    <s v="Subdirección del Sistema de Justicia Restaurativa"/>
    <s v="Secretaría Ejecutiva"/>
  </r>
  <r>
    <s v="JEP-433-2025"/>
    <s v="JEP-CSPO-433-2025"/>
    <s v="Monica Muñoz"/>
    <d v="2025-02-04T00:00:00"/>
    <s v="Carlos Andres Amaya Troncoso"/>
    <s v="Contratos o convenios que no requieren pluralidad de ofertas"/>
    <s v="1. Prestación de servicios profesionales y de apoyo a la gestión"/>
    <s v="Cédula de Ciudadanía"/>
    <n v="1110463844"/>
    <n v="6"/>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1543878"/>
    <s v="N/A"/>
    <n v="4268208"/>
    <s v="N/A"/>
    <n v="82425"/>
    <n v="149725"/>
    <x v="0"/>
    <d v="2025-02-17T00:00:00"/>
    <d v="2025-02-19T00:00:00"/>
    <s v="N/A"/>
    <s v="N/A"/>
    <s v="N/A"/>
    <s v="N/A"/>
    <s v="N/A"/>
    <n v="0"/>
    <s v="N/A"/>
    <n v="0"/>
    <s v="N/A"/>
    <n v="0"/>
    <s v="N/A"/>
    <n v="0"/>
    <s v="N/A"/>
    <n v="0"/>
    <s v="N/A"/>
    <n v="0"/>
    <x v="200"/>
    <n v="0"/>
    <n v="0"/>
    <n v="0"/>
    <n v="0"/>
    <d v="2025-12-31T00:00:00"/>
    <d v="2025-12-31T00:00:00"/>
    <n v="-6"/>
    <s v="N/A"/>
    <s v="Bogotá D.C."/>
    <s v="Cumplimiento"/>
    <s v="21-45-101473772"/>
    <s v="Seguros del Estado S.A."/>
    <d v="2025-02-17T00:00:00"/>
    <s v="17/02/2025 - 01/07/2025"/>
    <d v="2025-02-18T00:00:00"/>
    <s v="Mediante otrosí Nº1 se modifica el valor del contrato de $46.381.178 a $41.543.878 y la forma de pago"/>
    <x v="0"/>
    <s v="Reducción"/>
    <s v="N/A"/>
    <s v="MICROBIÓLOGIA AGRÍCOLA Y VETERINARIA "/>
    <s v="N/A"/>
    <s v="Masculino"/>
    <s v="carlos.amaya@jep.gov.co"/>
    <s v="https://community.secop.gov.co/Public/Tendering/ContractNoticePhases/View?PPI=CO1.PPI.37242108&amp;isFromPublicArea=True&amp;isModal=False"/>
    <s v="ENFOQUE_RESTAURATIVO"/>
    <s v="PROCESOS_MISIONALES"/>
    <s v="Subdirección del Sistema de Justicia Restaurativa"/>
    <s v="Secretaría Ejecutiva"/>
  </r>
  <r>
    <s v="JEP-434-2025"/>
    <s v="JEP-CSPO-434-2025"/>
    <s v="Monica Muñoz"/>
    <d v="2025-02-04T00:00:00"/>
    <s v="Daniel Mateo Lizcano Rodríguez"/>
    <s v="Contratos o convenios que no requieren pluralidad de ofertas"/>
    <s v="1. Prestación de servicios profesionales y de apoyo a la gestión"/>
    <s v="Cédula de Ciudadanía"/>
    <n v="1015468751"/>
    <n v="8"/>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0832513"/>
    <n v="40832513"/>
    <s v="N/A"/>
    <n v="4268208"/>
    <s v="N/A"/>
    <n v="82625"/>
    <n v="263325"/>
    <x v="0"/>
    <d v="2025-03-28T00:00:00"/>
    <d v="2025-04-01T00:00:00"/>
    <s v="N/A"/>
    <s v="N/A"/>
    <s v="N/A"/>
    <s v="N/A"/>
    <s v="N/A"/>
    <n v="0"/>
    <s v="N/A"/>
    <n v="0"/>
    <s v="N/A"/>
    <n v="0"/>
    <s v="N/A"/>
    <n v="0"/>
    <s v="N/A"/>
    <n v="0"/>
    <s v="N/A"/>
    <n v="0"/>
    <x v="220"/>
    <n v="0"/>
    <n v="0"/>
    <n v="0"/>
    <n v="0"/>
    <d v="2025-12-31T00:00:00"/>
    <d v="2025-12-31T00:00:00"/>
    <n v="-6"/>
    <s v="N/A"/>
    <s v="Bogotá D.C."/>
    <s v="Cumplimiento"/>
    <s v="21-45-101477917"/>
    <s v="Seguros del Estado S.A."/>
    <d v="2025-03-28T00:00:00"/>
    <s v="28/03/2025 - 01/07/2026"/>
    <d v="2025-04-01T00:00:00"/>
    <s v="Ninguna"/>
    <x v="0"/>
    <s v="Ingreso"/>
    <s v="N/A"/>
    <s v="ECONOMÍA "/>
    <s v="N/A"/>
    <s v="Masculino"/>
    <s v="daniel.lizcano@jep.gov.co"/>
    <s v="https://community.secop.gov.co/Public/Tendering/ContractNoticePhases/View?PPI=CO1.PPI.37242109&amp;isFromPublicArea=True&amp;isModal=False"/>
    <s v="ENFOQUE_RESTAURATIVO"/>
    <s v="PROCESOS_MISIONALES"/>
    <s v="Subdirección del Sistema de Justicia Restaurativa"/>
    <s v="Secretaría Ejecutiva"/>
  </r>
  <r>
    <s v="JEP-435-2025"/>
    <s v="JEP-CSPO-435-2025"/>
    <s v="Monica Muñoz"/>
    <d v="2025-02-04T00:00:00"/>
    <s v="Aquiles David Genes Ramos"/>
    <s v="Contratos o convenios que no requieren pluralidad de ofertas"/>
    <s v="1. Prestación de servicios profesionales y de apoyo a la gestión"/>
    <s v="Cédula de Ciudadanía"/>
    <n v="1003189577"/>
    <n v="1"/>
    <s v="Persona Natural"/>
    <s v="Cereté"/>
    <s v="Prestar servicios profesionales para apoyar la Oficina Asesora de Monitoreo Integral en la gestión, análisis y producción de información destinada a la generación de datos geoestadísticos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51719303"/>
    <n v="51719303"/>
    <s v="N/A"/>
    <n v="5463307"/>
    <s v="N/A"/>
    <n v="82825"/>
    <n v="250725"/>
    <x v="0"/>
    <d v="2025-03-21T00:00:00"/>
    <d v="2025-03-26T00:00:00"/>
    <s v="N/A"/>
    <s v="N/A"/>
    <s v="N/A"/>
    <s v="N/A"/>
    <s v="N/A"/>
    <n v="0"/>
    <s v="N/A"/>
    <n v="0"/>
    <s v="N/A"/>
    <n v="0"/>
    <s v="N/A"/>
    <n v="0"/>
    <s v="N/A"/>
    <n v="0"/>
    <s v="N/A"/>
    <n v="0"/>
    <x v="221"/>
    <n v="0"/>
    <n v="0"/>
    <n v="0"/>
    <n v="0"/>
    <d v="2025-12-31T00:00:00"/>
    <d v="2025-12-31T00:00:00"/>
    <n v="-6"/>
    <s v="N/A"/>
    <s v="Bogotá D.C."/>
    <s v="Cumplimiento"/>
    <s v="21-47-101046610"/>
    <s v="Seguros del Estado S.A."/>
    <d v="2025-03-21T00:00:00"/>
    <s v="21/03/2025 - 15/07/2026"/>
    <d v="2025-03-26T00:00:00"/>
    <s v="Ninguna"/>
    <x v="0"/>
    <s v="Ingreso"/>
    <s v="N/A"/>
    <s v="ESTADÍSTICA "/>
    <s v="N/A"/>
    <s v="Masculino"/>
    <s v="aquiles.genes@jep.gov.co"/>
    <s v="https://community.secop.gov.co/Public/Tendering/ContractNoticePhases/View?PPI=CO1.PPI.37244490&amp;isFromPublicArea=True&amp;isModal=False"/>
    <s v="ENFOQUE_RESTAURATIVO"/>
    <s v="PROCESOS_MISIONALES"/>
    <s v="Subdirección del Sistema de Justicia Restaurativa"/>
    <s v="Secretaría Ejecutiva"/>
  </r>
  <r>
    <s v="JEP-436-2025"/>
    <s v="JEP-CSPO-436-2025"/>
    <s v="Monica Muñoz"/>
    <d v="2025-02-04T00:00:00"/>
    <s v="Gabriel Darío Villa Acevedo"/>
    <s v="Contratos o convenios que no requieren pluralidad de ofertas"/>
    <s v="1. Prestación de servicios profesionales y de apoyo a la gestión"/>
    <s v="Cédula de Ciudadanía"/>
    <n v="79646352"/>
    <n v="8"/>
    <s v="Persona Natural"/>
    <s v="Bogotá D.C."/>
    <s v="Prestar servicios profesionales para apoyar y acompañar a la Oficina Asesora de Monitoreo Integral en la arquitectura, elaboración, implementación, seguimiento, puesta en producción, gestión y estabilización de todas las herramientas tecnológicas y de bases de datos, en todas las aplicaciones referentes al monitoreo integral,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02898030"/>
    <n v="102898030"/>
    <s v="N/A"/>
    <n v="10755893"/>
    <s v="N/A"/>
    <n v="83525"/>
    <n v="253125"/>
    <x v="0"/>
    <d v="2025-03-21T00:00:00"/>
    <d v="2025-03-27T00:00:00"/>
    <s v="N/A"/>
    <s v="N/A"/>
    <s v="N/A"/>
    <s v="N/A"/>
    <s v="N/A"/>
    <n v="0"/>
    <s v="N/A"/>
    <n v="0"/>
    <s v="N/A"/>
    <n v="0"/>
    <s v="N/A"/>
    <n v="0"/>
    <s v="N/A"/>
    <n v="0"/>
    <s v="N/A"/>
    <n v="0"/>
    <x v="222"/>
    <n v="0"/>
    <n v="0"/>
    <n v="0"/>
    <n v="0"/>
    <d v="2025-12-31T00:00:00"/>
    <d v="2025-12-31T00:00:00"/>
    <n v="-6"/>
    <s v="N/A"/>
    <s v="Bogotá D.C."/>
    <s v="Cumplimiento"/>
    <s v="18-47-101010039"/>
    <s v="Seguros del Estado S.A."/>
    <d v="2025-03-25T00:00:00"/>
    <s v="21/03/2025 - 10/07/2026"/>
    <d v="2025-03-26T00:00:00"/>
    <s v="Tiene la fecha de aprobación de garantias mal en el acta de inicio"/>
    <x v="0"/>
    <s v="Ingreso"/>
    <s v="N/A"/>
    <s v="INGENIERÍA DE SISTEMAS "/>
    <s v="N/A"/>
    <s v="Masculino"/>
    <s v="Gabriel.Villa@jep.gov.co"/>
    <s v="https://community.secop.gov.co/Public/Tendering/ContractNoticePhases/View?PPI=CO1.PPI.37359998&amp;isFromPublicArea=True&amp;isModal=False"/>
    <s v="ENFOQUE_RESTAURATIVO"/>
    <s v="PROCESOS_MISIONALES"/>
    <s v="Subdirección del Sistema de Justicia Restaurativa"/>
    <s v="Secretaría Ejecutiva"/>
  </r>
  <r>
    <s v="JEP-437-2025"/>
    <s v="JEP-CSPO-437-2025"/>
    <s v="Monica Muñoz"/>
    <d v="2025-02-04T00:00:00"/>
    <s v="Andres Ernesto Nieto Rico"/>
    <s v="Contratos o convenios que no requieren pluralidad de ofertas"/>
    <s v="1. Prestación de servicios profesionales y de apoyo a la gestión"/>
    <s v="Cédula de Ciudadanía"/>
    <n v="1030543727"/>
    <n v="6"/>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46381178"/>
    <n v="46381178"/>
    <s v="N/A"/>
    <n v="4268208"/>
    <s v="N/A"/>
    <n v="85725"/>
    <n v="182425"/>
    <x v="0"/>
    <d v="2025-02-27T00:00:00"/>
    <d v="2025-02-28T00:00:00"/>
    <s v="N/A"/>
    <s v="N/A"/>
    <s v="N/A"/>
    <s v="N/A"/>
    <s v="N/A"/>
    <n v="0"/>
    <s v="N/A"/>
    <n v="0"/>
    <s v="N/A"/>
    <n v="0"/>
    <s v="N/A"/>
    <n v="0"/>
    <s v="N/A"/>
    <n v="0"/>
    <s v="N/A"/>
    <n v="0"/>
    <x v="200"/>
    <n v="0"/>
    <n v="0"/>
    <n v="0"/>
    <n v="0"/>
    <d v="2025-12-31T00:00:00"/>
    <d v="2025-12-31T00:00:00"/>
    <n v="-6"/>
    <s v="N/A"/>
    <s v="Bogotá D.C."/>
    <s v="Cumplimiento"/>
    <s v="14-47-101040077"/>
    <s v="Seguros del Estado S.A."/>
    <d v="2025-02-27T00:00:00"/>
    <s v="27/02/2025 - 05/07/2026"/>
    <d v="2025-02-28T00:00:00"/>
    <s v="Ninguna"/>
    <x v="0"/>
    <s v="Ingreso"/>
    <s v="N/A"/>
    <s v="SIN TITULO"/>
    <s v="N/A"/>
    <s v="Masculino"/>
    <s v="andres.nieto@jep.gov.co"/>
    <s v="https://community.secop.gov.co/Public/Tendering/ContractNoticePhases/View?PPI=CO1.PPI.37745307&amp;isFromPublicArea=True&amp;isModal=False"/>
    <s v="ENFOQUE_RESTAURATIVO"/>
    <s v="PROCESOS_MISIONALES"/>
    <s v="Subdirección del Sistema de Justicia Restaurativa"/>
    <s v="Secretaría Ejecutiva"/>
  </r>
  <r>
    <s v="JEP-438-2025"/>
    <s v="JEP-CSPO-438-2025"/>
    <s v="Laura Cuenca"/>
    <d v="2025-02-04T00:00:00"/>
    <s v="Heidy Johana Fonseca Perez"/>
    <s v="Contratos o convenios que no requieren pluralidad de ofertas"/>
    <s v="1. Prestación de servicios profesionales y de apoyo a la gestión"/>
    <s v="Cédula de Ciudadanía"/>
    <n v="1120558251"/>
    <n v="4"/>
    <s v="Persona Natural"/>
    <s v="San Jose del Guaviare"/>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2762432"/>
    <n v="92762432"/>
    <s v="N/A"/>
    <n v="8536421"/>
    <s v="N/A"/>
    <n v="89625"/>
    <n v="142425"/>
    <x v="0"/>
    <d v="2025-02-13T00:00:00"/>
    <d v="2025-02-14T00:00:00"/>
    <s v="N/A"/>
    <s v="N/A"/>
    <s v="N/A"/>
    <s v="N/A"/>
    <s v="N/A"/>
    <n v="0"/>
    <s v="N/A"/>
    <n v="0"/>
    <s v="N/A"/>
    <n v="0"/>
    <s v="N/A"/>
    <n v="0"/>
    <s v="N/A"/>
    <n v="0"/>
    <s v="N/A"/>
    <n v="0"/>
    <x v="189"/>
    <n v="0"/>
    <n v="0"/>
    <n v="0"/>
    <n v="0"/>
    <d v="2025-12-31T00:00:00"/>
    <d v="2025-12-31T00:00:00"/>
    <n v="-6"/>
    <s v="N/A"/>
    <s v="San José de Guaviare con desplazamientos por los departamentos de Guaviare, Caquetá, Meta, Casanare y Arauca"/>
    <s v="Cumplimiento"/>
    <s v="25-47-101006450"/>
    <s v="Seguros del Estado S.A."/>
    <d v="2025-02-13T00:00:00"/>
    <s v="13/02/2025 - 01/07/2026"/>
    <d v="2025-02-14T00:00:00"/>
    <s v="Ninguna"/>
    <x v="0"/>
    <s v="Ingreso"/>
    <s v="N/A"/>
    <s v="PSICOLOGÍA "/>
    <s v="N/A"/>
    <s v="Femenino"/>
    <s v="heidy.fonseca@jep.gov.co"/>
    <s v="https://community.secop.gov.co/Public/Tendering/ContractNoticePhases/View?PPI=CO1.PPI.37209599&amp;isFromPublicArea=True&amp;isModal=False"/>
    <s v="PARTICIPACIÓN_EFECTIVA_REPRESENTACIÓN_Y_DEFENSA_TÉCNICA"/>
    <s v="PROCESOS_MISIONALES"/>
    <s v="Subsecretaría Ejecutiva"/>
    <s v="Secretaría Ejecutiva"/>
  </r>
  <r>
    <s v="JEP-439-2025"/>
    <s v="JEP-CSPO-439-2025"/>
    <s v="Laura Cuenca"/>
    <d v="2025-02-04T00:00:00"/>
    <s v="Eybar Edmundo Insuasty Alvarado"/>
    <s v="Contratos o convenios que no requieren pluralidad de ofertas"/>
    <s v="1. Prestación de servicios profesionales y de apoyo a la gestión"/>
    <s v="Cédula de Ciudadanía"/>
    <n v="12979996"/>
    <n v="6"/>
    <s v="Persona Natural"/>
    <s v="Pasto"/>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2762432"/>
    <n v="92762432"/>
    <s v="N/A"/>
    <n v="8536421"/>
    <s v="N/A"/>
    <n v="89925"/>
    <n v="149225"/>
    <x v="0"/>
    <d v="2025-02-17T00:00:00"/>
    <d v="2025-02-19T00:00:00"/>
    <s v="N/A"/>
    <s v="N/A"/>
    <s v="N/A"/>
    <s v="N/A"/>
    <s v="N/A"/>
    <n v="0"/>
    <s v="N/A"/>
    <n v="0"/>
    <s v="N/A"/>
    <n v="0"/>
    <s v="N/A"/>
    <n v="0"/>
    <s v="N/A"/>
    <n v="0"/>
    <s v="N/A"/>
    <n v="0"/>
    <x v="189"/>
    <n v="0"/>
    <n v="0"/>
    <n v="0"/>
    <n v="0"/>
    <d v="2025-12-31T00:00:00"/>
    <d v="2025-12-31T00:00:00"/>
    <n v="-6"/>
    <s v="N/A"/>
    <s v="Pasto con desplazamientos por los_x000a_departamentos de Nariño, Putumayo, Cauca, Valle del Cauca, y Chocó"/>
    <s v="Cumplimiento"/>
    <s v="475-47-994000069821"/>
    <s v="Aseguradora Solidaria de Colombia "/>
    <d v="2025-02-17T00:00:00"/>
    <s v="17/02/2025 - 30/06/2026"/>
    <d v="2025-02-19T00:00:00"/>
    <s v="Ninguna"/>
    <x v="0"/>
    <s v="Ingreso"/>
    <s v="N/A"/>
    <s v="DERECHO "/>
    <s v="N/A"/>
    <s v="Masculino"/>
    <s v="eybar.insuasty@jep.gov.co"/>
    <s v="https://community.secop.gov.co/Public/Tendering/ContractNoticePhases/View?PPI=CO1.PPI.37210003&amp;isFromPublicArea=True&amp;isModal=False"/>
    <s v="PARTICIPACIÓN_EFECTIVA_REPRESENTACIÓN_Y_DEFENSA_TÉCNICA"/>
    <s v="PROCESOS_MISIONALES"/>
    <s v="Subsecretaría Ejecutiva"/>
    <s v="Secretaría Ejecutiva"/>
  </r>
  <r>
    <s v="JEP-440-2025"/>
    <s v="JEP-CSPO-440-2025"/>
    <s v="Laura Cuenca"/>
    <d v="2025-02-04T00:00:00"/>
    <s v="Eliana Carolina Amador Ladino"/>
    <s v="Contratos o convenios que no requieren pluralidad de ofertas"/>
    <s v="1. Prestación de servicios profesionales y de apoyo a la gestión"/>
    <s v="Cédula de Ciudadanía"/>
    <n v="1121854055"/>
    <n v="1"/>
    <s v="Persona Natural"/>
    <s v="Villavicencio"/>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2762432"/>
    <n v="92762432"/>
    <s v="N/A"/>
    <n v="8536421"/>
    <s v="N/A"/>
    <n v="89825"/>
    <n v="149125"/>
    <x v="0"/>
    <d v="2025-02-17T00:00:00"/>
    <d v="2025-02-19T00:00:00"/>
    <s v="N/A"/>
    <s v="N/A"/>
    <s v="N/A"/>
    <s v="N/A"/>
    <s v="N/A"/>
    <n v="0"/>
    <s v="N/A"/>
    <n v="0"/>
    <s v="N/A"/>
    <n v="0"/>
    <s v="N/A"/>
    <n v="0"/>
    <s v="N/A"/>
    <n v="0"/>
    <s v="N/A"/>
    <n v="0"/>
    <x v="189"/>
    <n v="0"/>
    <n v="0"/>
    <n v="0"/>
    <n v="0"/>
    <d v="2025-12-31T00:00:00"/>
    <d v="2025-12-31T00:00:00"/>
    <n v="-6"/>
    <s v="N/A"/>
    <s v="Villavicencio con desplazamientos_x000a_por los departamentos de Meta, Casanare, Arauca, Guaviare y Caquetá"/>
    <s v="Cumplimiento"/>
    <s v="30-47-101003592"/>
    <s v="Seguros del Estado S.A."/>
    <d v="2025-02-17T00:00:00"/>
    <s v="17/02/2025 - 30/06/2026"/>
    <d v="2025-02-18T00:00:00"/>
    <s v="Ninguna"/>
    <x v="0"/>
    <s v="Ingreso"/>
    <s v="N/A"/>
    <s v="DERECHO "/>
    <s v="N/A"/>
    <s v="Femenino"/>
    <s v="eliana.amador@jep.gov.co"/>
    <s v="https://community.secop.gov.co/Public/Tendering/ContractNoticePhases/View?PPI=CO1.PPI.37239446&amp;isFromPublicArea=True&amp;isModal=False"/>
    <s v="PARTICIPACIÓN_EFECTIVA_REPRESENTACIÓN_Y_DEFENSA_TÉCNICA"/>
    <s v="PROCESOS_MISIONALES"/>
    <s v="Subsecretaría Ejecutiva"/>
    <s v="Secretaría Ejecutiva"/>
  </r>
  <r>
    <s v="JEP-441-2025"/>
    <s v="JEP-CSPO-441-2025"/>
    <s v="Laura Cuenca"/>
    <d v="2025-02-04T00:00:00"/>
    <s v="Sandra Milena Manco Pardo"/>
    <s v="Contratos o convenios que no requieren pluralidad de ofertas"/>
    <s v="1. Prestación de servicios profesionales y de apoyo a la gestión"/>
    <s v="Cédula de Ciudadanía"/>
    <n v="43147007"/>
    <n v="1"/>
    <s v="Persona Natural"/>
    <s v="Carep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2762432"/>
    <n v="92762432"/>
    <s v="N/A"/>
    <n v="8536421"/>
    <s v="N/A"/>
    <n v="92125"/>
    <n v="150525"/>
    <x v="0"/>
    <d v="2025-02-18T00:00:00"/>
    <d v="2025-02-19T00:00:00"/>
    <s v="N/A"/>
    <s v="N/A"/>
    <s v="N/A"/>
    <s v="N/A"/>
    <s v="N/A"/>
    <n v="0"/>
    <s v="N/A"/>
    <n v="0"/>
    <s v="N/A"/>
    <n v="0"/>
    <s v="N/A"/>
    <n v="0"/>
    <s v="N/A"/>
    <n v="0"/>
    <s v="N/A"/>
    <n v="0"/>
    <x v="189"/>
    <n v="0"/>
    <n v="0"/>
    <n v="0"/>
    <n v="0"/>
    <d v="2025-12-31T00:00:00"/>
    <d v="2025-12-31T00:00:00"/>
    <n v="-6"/>
    <s v="N/A"/>
    <s v="Apartadó, con desplazamientos_x000a_por los departamentos de Antioquia; región del Urabá, Caldas, Risaralda, sur de Córdoba y sur_x000a_de Bolívar"/>
    <s v="Cumplimiento"/>
    <s v="21-47-101045427"/>
    <s v="Seguros del Estado S.A."/>
    <d v="2025-02-18T00:00:00"/>
    <s v="18/02/2025 - 30/06/2026"/>
    <d v="2025-02-19T00:00:00"/>
    <s v="Ninguna"/>
    <x v="0"/>
    <s v="Ingreso"/>
    <s v="N/A"/>
    <s v="PSICOLOGÍA "/>
    <s v="N/A"/>
    <s v="Femenino"/>
    <s v="sandra.manco@jep.gov.co"/>
    <s v="https://community.secop.gov.co/Public/Tendering/ContractNoticePhases/View?PPI=CO1.PPI.37243379&amp;isFromPublicArea=True&amp;isModal=False"/>
    <s v="PARTICIPACIÓN_EFECTIVA_REPRESENTACIÓN_Y_DEFENSA_TÉCNICA"/>
    <s v="PROCESOS_MISIONALES"/>
    <s v="Subsecretaría Ejecutiva"/>
    <s v="Secretaría Ejecutiva"/>
  </r>
  <r>
    <s v="JEP-442-2025"/>
    <s v="JEP-CSPO-442-2025"/>
    <s v="Laura Cuenca"/>
    <d v="2025-02-04T00:00:00"/>
    <s v="Yoana Ibarra Sabi"/>
    <s v="Contratos o convenios que no requieren pluralidad de ofertas"/>
    <s v="1. Prestación de servicios profesionales y de apoyo a la gestión"/>
    <s v="Cédula de Ciudadanía"/>
    <n v="40783169"/>
    <n v="0"/>
    <s v="Persona Natural"/>
    <s v="Florenci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2762432"/>
    <n v="92762432"/>
    <s v="N/A"/>
    <n v="8536421"/>
    <s v="N/A"/>
    <n v="89425"/>
    <n v="142525"/>
    <x v="0"/>
    <d v="2025-02-13T00:00:00"/>
    <d v="2025-02-14T00:00:00"/>
    <s v="N/A"/>
    <s v="N/A"/>
    <s v="N/A"/>
    <s v="N/A"/>
    <s v="N/A"/>
    <n v="0"/>
    <s v="N/A"/>
    <n v="0"/>
    <s v="N/A"/>
    <n v="0"/>
    <s v="N/A"/>
    <n v="0"/>
    <s v="N/A"/>
    <n v="0"/>
    <s v="N/A"/>
    <n v="0"/>
    <x v="189"/>
    <n v="0"/>
    <n v="0"/>
    <n v="0"/>
    <n v="0"/>
    <d v="2025-12-31T00:00:00"/>
    <d v="2025-12-31T00:00:00"/>
    <n v="-6"/>
    <s v="N/A"/>
    <s v="Florencia, con desplazamientos por los departamentos de Caquetá, Guaviare, Meta, Casanare y Arauca"/>
    <s v="Cumplimiento"/>
    <s v="61-45-101024436"/>
    <s v="Seguros del Estado S.A."/>
    <d v="2025-02-13T00:00:00"/>
    <s v="13/02/2025 - 30/06/2026"/>
    <d v="2025-02-13T00:00:00"/>
    <s v="Ninguna"/>
    <x v="0"/>
    <s v="Ingreso"/>
    <s v="N/A"/>
    <s v="PSICOLOGÍA"/>
    <s v="N/A"/>
    <s v="Femenino"/>
    <s v="yoana.ibarra@jep.gov.co"/>
    <s v="https://community.secop.gov.co/Public/Tendering/ContractNoticePhases/View?PPI=CO1.PPI.37243382&amp;isFromPublicArea=True&amp;isModal=False"/>
    <s v="PARTICIPACIÓN_EFECTIVA_REPRESENTACIÓN_Y_DEFENSA_TÉCNICA"/>
    <s v="PROCESOS_MISIONALES"/>
    <s v="Subsecretaría Ejecutiva"/>
    <s v="Secretaría Ejecutiva"/>
  </r>
  <r>
    <s v="JEP-444-2025"/>
    <s v="JEP-CSPO-444-2025"/>
    <s v="Laura Cuenca"/>
    <d v="2025-02-04T00:00:00"/>
    <s v="Leonardo Ariza"/>
    <s v="Contratos o convenios que no requieren pluralidad de ofertas"/>
    <s v="1. Prestación de servicios profesionales y de apoyo a la gestión"/>
    <s v="Cédula de Ciudadanía"/>
    <n v="1098170254"/>
    <n v="1"/>
    <s v="Persona Natural"/>
    <s v="Floridablanca"/>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2762432"/>
    <n v="92762432"/>
    <s v="N/A"/>
    <n v="8536421"/>
    <s v="N/A"/>
    <n v="90025"/>
    <n v="149025"/>
    <x v="0"/>
    <d v="2025-02-17T00:00:00"/>
    <d v="2025-02-19T00:00:00"/>
    <s v="N/A"/>
    <s v="N/A"/>
    <s v="N/A"/>
    <s v="N/A"/>
    <s v="N/A"/>
    <n v="0"/>
    <s v="N/A"/>
    <n v="0"/>
    <s v="N/A"/>
    <n v="0"/>
    <s v="N/A"/>
    <n v="0"/>
    <s v="N/A"/>
    <n v="0"/>
    <s v="N/A"/>
    <n v="0"/>
    <x v="189"/>
    <n v="0"/>
    <n v="0"/>
    <n v="0"/>
    <n v="0"/>
    <d v="2025-12-31T00:00:00"/>
    <d v="2025-12-31T00:00:00"/>
    <n v="-6"/>
    <s v="N/A"/>
    <s v="Bucaramanga con desplazamientos_x000a_por los departamentos de Santander, Norte de Santander, Tolima, Huila, Cundinamarca, Boyacá,_x000a_Bogotá y departamentos que conforman el Magdalena Medio"/>
    <s v="Cumplimiento"/>
    <s v="475-47-994000069818"/>
    <s v="Aseguradora Solidaria de Colombia "/>
    <d v="2025-02-17T00:00:00"/>
    <s v="17/02/2025 - 30/06/2026"/>
    <d v="2025-02-18T00:00:00"/>
    <s v="Ninguna"/>
    <x v="0"/>
    <s v="Ingreso"/>
    <s v="N/A"/>
    <s v="DERECHO "/>
    <s v="N/A"/>
    <s v="Masculino"/>
    <s v="leonardo.ariza@jep.gov.co"/>
    <s v="https://community.secop.gov.co/Public/Tendering/ContractNoticePhases/View?PPI=CO1.PPI.37253309&amp;isFromPublicArea=True&amp;isModal=False"/>
    <s v="PARTICIPACIÓN_EFECTIVA_REPRESENTACIÓN_Y_DEFENSA_TÉCNICA"/>
    <s v="PROCESOS_MISIONALES"/>
    <s v="Subsecretaría Ejecutiva"/>
    <s v="Secretaría Ejecutiva"/>
  </r>
  <r>
    <s v="JEP-445-2025"/>
    <s v="JEP-CSPO-445-2025"/>
    <s v="Laura Paredes"/>
    <d v="2025-02-04T00:00:00"/>
    <s v="Sandra Yolima Bastidas Madroñero"/>
    <s v="Contratos o convenios que no requieren pluralidad de ofertas"/>
    <s v="1. Prestación de servicios profesionales y de apoyo a la gestión"/>
    <s v="Cédula de Ciudadanía"/>
    <n v="69007417"/>
    <n v="0"/>
    <s v="Persona Natural"/>
    <s v="Mocoa"/>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3900631"/>
    <n v="93900631"/>
    <s v="N/A"/>
    <n v="8536421"/>
    <s v="N/A"/>
    <n v="79525"/>
    <n v="144225"/>
    <x v="0"/>
    <d v="2025-02-13T00:00:00"/>
    <d v="2025-02-17T00:00:00"/>
    <s v="N/A"/>
    <s v="N/A"/>
    <s v="N/A"/>
    <s v="N/A"/>
    <s v="N/A"/>
    <n v="0"/>
    <s v="N/A"/>
    <n v="0"/>
    <s v="N/A"/>
    <n v="0"/>
    <s v="N/A"/>
    <n v="0"/>
    <s v="N/A"/>
    <n v="0"/>
    <s v="N/A"/>
    <n v="0"/>
    <x v="177"/>
    <n v="0"/>
    <n v="0"/>
    <n v="0"/>
    <n v="0"/>
    <d v="2025-12-31T00:00:00"/>
    <d v="2025-12-31T00:00:00"/>
    <n v="-6"/>
    <s v="N/A"/>
    <s v="Mocoa, con desplazamientos por_x000a_los departamentos de Putumayo, Cauca, Valle del Cauca, Nariño y Chocó"/>
    <s v="Cumplimiento"/>
    <s v="41-47-101007535 "/>
    <s v="Seguros del Estado S.A."/>
    <d v="2025-02-13T00:00:00"/>
    <s v="13/02/2025 - 30/06/2026"/>
    <d v="2025-02-14T00:00:00"/>
    <s v="Ninguna"/>
    <x v="0"/>
    <s v="Ingreso"/>
    <s v="N/A"/>
    <s v="DERECHO "/>
    <s v="N/A"/>
    <s v="Femenino"/>
    <s v="sandra.bastidas@jep.gov.co"/>
    <s v="https://community.secop.gov.co/Public/Tendering/ContractNoticePhases/View?PPI=CO1.PPI.37198975&amp;isFromPublicArea=True&amp;isModal=False"/>
    <s v="PARTICIPACIÓN_EFECTIVA_REPRESENTACIÓN_Y_DEFENSA_TÉCNICA"/>
    <s v="PROCESOS_MISIONALES"/>
    <s v="Subsecretaría Ejecutiva"/>
    <s v="Secretaría Ejecutiva"/>
  </r>
  <r>
    <s v="JEP-446-2025"/>
    <s v="JEP-CSPO-446-2025"/>
    <s v="Laura Paredes"/>
    <d v="2025-02-04T00:00:00"/>
    <s v="Laura Garzón Santafe"/>
    <s v="Contratos o convenios que no requieren pluralidad de ofertas"/>
    <s v="1. Prestación de servicios profesionales y de apoyo a la gestión"/>
    <s v="Cédula de Ciudadanía"/>
    <n v="1026294046"/>
    <n v="5"/>
    <s v="Persona Natural"/>
    <s v="Bogotá D.C."/>
    <s v="Prestar servicios profesionales para apoyar a la Oficina Asesora de Atención a Víctimas en la implementación de lineamientos técnicos, jurídicos y pedagógicos, que faciliten la orientación, asesoria y acompañamiento en el desarrollo de la labor misional de garantizar la participación de las víctimas en los procesos judiciales y no judiciales en la JEP desde un enfoque diferencial, restaurativo y reparador"/>
    <s v="Claudia Liliana Erazo Maldonado"/>
    <s v="Subsecretaría Ejecutiva"/>
    <s v="BB- Oficina Asesora de Atención a Victimas "/>
    <s v="Claudia Viviana Ferro Buitrago"/>
    <n v="52032888"/>
    <s v="BB- Oficina de Atención a Victimas "/>
    <s v="N/A"/>
    <s v="N/A"/>
    <s v="N/A"/>
    <s v="Inversión"/>
    <n v="67608464"/>
    <n v="67608464"/>
    <s v="N/A"/>
    <n v="6146224"/>
    <s v="N/A"/>
    <n v="84125"/>
    <n v="133125"/>
    <x v="0"/>
    <d v="2025-02-10T00:00:00"/>
    <d v="2025-02-12T00:00:00"/>
    <s v="N/A"/>
    <s v="N/A"/>
    <s v="N/A"/>
    <s v="N/A"/>
    <s v="N/A"/>
    <n v="0"/>
    <s v="N/A"/>
    <n v="0"/>
    <s v="N/A"/>
    <n v="0"/>
    <s v="N/A"/>
    <n v="0"/>
    <s v="N/A"/>
    <n v="0"/>
    <s v="N/A"/>
    <n v="0"/>
    <x v="223"/>
    <n v="0"/>
    <n v="0"/>
    <n v="0"/>
    <n v="0"/>
    <d v="2025-12-31T00:00:00"/>
    <d v="2025-12-31T00:00:00"/>
    <n v="-6"/>
    <s v="N/A"/>
    <s v="Bogotá D.C."/>
    <s v="Cumplimiento"/>
    <s v="25-47-101006430"/>
    <s v="Seguros del Estado S.A."/>
    <d v="2025-02-11T00:00:00"/>
    <s v="10/02/2025 - 01/07/2026"/>
    <d v="2025-02-11T00:00:00"/>
    <s v="Ninguna"/>
    <x v="0"/>
    <s v="Ingreso"/>
    <s v="N/A"/>
    <s v="POLITOLOGÍA "/>
    <s v="N/A"/>
    <s v="Femenino "/>
    <s v="Laura.GarzonS@jep.gov.co"/>
    <s v="https://community.secop.gov.co/Public/Tendering/ContractNoticePhases/View?PPI=CO1.PPI.37201381&amp;isFromPublicArea=True&amp;isModal=False"/>
    <s v="PARTICIPACIÓN_EFECTIVA_REPRESENTACIÓN_Y_DEFENSA_TÉCNICA"/>
    <s v="PROCESOS_MISIONALES"/>
    <s v="Subsecretaría Ejecutiva"/>
    <s v="Secretaría Ejecutiva"/>
  </r>
  <r>
    <s v="JEP-447-2025"/>
    <s v="JEP-CSPO-447-2025"/>
    <s v="Mateo Ávila"/>
    <d v="2025-02-04T00:00:00"/>
    <s v="Eddna Dueñas Monsalve"/>
    <s v="Contratos o convenios que no requieren pluralidad de ofertas"/>
    <s v="1. Prestación de servicios profesionales y de apoyo a la gestión"/>
    <s v="Cédula de Ciudadanía"/>
    <n v="39537738"/>
    <n v="4"/>
    <s v="Persona Natural"/>
    <s v="Bogotá D.C."/>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85341438"/>
    <n v="85341438"/>
    <s v="N/A"/>
    <n v="7853508"/>
    <s v="N/A"/>
    <n v="74625"/>
    <n v="132125"/>
    <x v="2"/>
    <d v="2025-02-10T00:00:00"/>
    <d v="2025-02-12T00:00:00"/>
    <s v="N/A"/>
    <s v="N/A"/>
    <s v="N/A"/>
    <s v="N/A"/>
    <s v="N/A"/>
    <n v="0"/>
    <s v="N/A"/>
    <n v="0"/>
    <s v="N/A"/>
    <n v="0"/>
    <s v="N/A"/>
    <n v="0"/>
    <s v="N/A"/>
    <n v="0"/>
    <s v="N/A"/>
    <n v="-31"/>
    <x v="224"/>
    <n v="0"/>
    <n v="0"/>
    <n v="0"/>
    <n v="0"/>
    <d v="2025-12-31T00:00:00"/>
    <d v="2025-11-30T00:00:00"/>
    <n v="-37"/>
    <d v="2025-11-28T00:00:00"/>
    <s v="Bogotá D.C."/>
    <s v="Cumplimiento"/>
    <s v="11-47-101030538"/>
    <s v="Seguros del Estado S.A."/>
    <d v="2025-02-11T00:00:00"/>
    <s v="10/02/2025 - 30/06/2026"/>
    <d v="2025-02-12T00:00:00"/>
    <s v="El 28/11/2025 se publicó la terminación anticipada del contrato por mutuo acuerdo"/>
    <x v="0"/>
    <s v="Terminación anticipada"/>
    <s v="N/A"/>
    <s v="INGENIERIA DE SISTEMAS"/>
    <s v="N/A"/>
    <s v="Femenino"/>
    <s v="eddna.duenas@jep.gov.co"/>
    <s v="https://community.secop.gov.co/Public/Tendering/ContractNoticePhases/View?PPI=CO1.PPI.37199329&amp;isFromPublicArea=True&amp;isModal=False"/>
    <s v="EVALUACIÓN_Y_CONTROL"/>
    <s v="PROCESOS_DE_PREVENCIÓN,_CONTROL_Y_EVALUACIÓN"/>
    <s v="Subdirección de Control Interno"/>
    <s v="Secretaría Ejecutiva"/>
  </r>
  <r>
    <s v="JEP-448-2025"/>
    <s v="JEP-CSPO-448-2025"/>
    <s v="Mateo Ávila"/>
    <d v="2025-02-04T00:00:00"/>
    <s v="Catalina Martelo Martelo"/>
    <s v="Contratos o convenios que no requieren pluralidad de ofertas"/>
    <s v="1. Prestación de servicios profesionales y de apoyo a la gestión"/>
    <s v="Cédula de Ciudadanía"/>
    <n v="43159282"/>
    <n v="0"/>
    <s v="Persona Natural"/>
    <s v="Bogotá D.C."/>
    <s v="Prestar servicios profesionales para apoyar el diseño e implementación de las estrategias de la Subdirección de Comunicaciones para la promoción, difusión, articulación y comprensión del Sistema Restaurativo y los proyectos que lo componen y acompañar la estrategia sonora comunicativa"/>
    <s v="Juan David Olarte Torres"/>
    <s v="Dirección Administrativa y Financiera"/>
    <s v="AA- Subdirección de Comunicaciones"/>
    <s v="Claudia Patricia Rodríguez Gómez "/>
    <n v="39690594"/>
    <s v="AA- Subdirección de Comunicaciones"/>
    <s v="N/A"/>
    <s v="N/A"/>
    <s v="N/A"/>
    <s v="Inversión"/>
    <n v="76543231"/>
    <n v="76543231"/>
    <s v="N/A"/>
    <n v="8536421"/>
    <s v="N/A"/>
    <n v="104725"/>
    <n v="185325"/>
    <x v="0"/>
    <d v="2025-02-28T00:00:00"/>
    <d v="2025-03-04T00:00:00"/>
    <s v="N/A"/>
    <s v="N/A"/>
    <s v="N/A"/>
    <s v="N/A"/>
    <s v="N/A"/>
    <n v="0"/>
    <s v="N/A"/>
    <n v="0"/>
    <s v="N/A"/>
    <n v="0"/>
    <s v="N/A"/>
    <n v="0"/>
    <s v="N/A"/>
    <n v="0"/>
    <s v="N/A"/>
    <n v="0"/>
    <x v="225"/>
    <n v="0"/>
    <n v="0"/>
    <n v="0"/>
    <n v="0"/>
    <d v="2025-11-30T00:00:00"/>
    <d v="2025-11-30T00:00:00"/>
    <n v="-37"/>
    <s v="N/A"/>
    <s v="Bogotá D.C."/>
    <s v="Cumplimiento"/>
    <s v="14-47-101040167"/>
    <s v="Seguros del Estado S.A."/>
    <d v="2025-03-03T00:00:00"/>
    <s v="28/02/2025 - 30/06/2026"/>
    <d v="2025-03-04T00:00:00"/>
    <s v="Ninguna"/>
    <x v="0"/>
    <s v="Ingreso"/>
    <s v="N/A"/>
    <s v="COMUNICACIÓN SOCIAL"/>
    <s v="N/A"/>
    <s v="Femenino"/>
    <s v="catalina.martelo@jep.gov.co"/>
    <s v="https://community.secop.gov.co/Public/Tendering/ContractNoticePhases/View?PPI=CO1.PPI.37262514&amp;isFromPublicArea=True&amp;isModal=False"/>
    <s v="GESTIÓN_DE_LAS_COMUNICACIONES"/>
    <s v="PROCESOS_DE_RELACIONAMIENTO"/>
    <s v="Subdirección de Comunicaciones"/>
    <s v="Secretaría Ejecutiva"/>
  </r>
  <r>
    <s v="JEP-449-2025"/>
    <s v="JEP-CSPO-449-2025"/>
    <s v="Mateo Ávila"/>
    <d v="2025-02-04T00:00:00"/>
    <s v="Claudia Tatiana Suarez Velasquez"/>
    <s v="Contratos o convenios que no requieren pluralidad de ofertas"/>
    <s v="1. Prestación de servicios profesionales y de apoyo a la gestión"/>
    <s v="Cédula de Ciudadanía"/>
    <n v="52971542"/>
    <n v="5"/>
    <s v="Persona Natural"/>
    <s v="Bogotá D.C."/>
    <s v="Prestar servicios profesionales para apoyar a la Subdirección de Comunicaciones en el diseño y desarrollo de los portales transmedias de la JEP, así como la producción de piezas gráficas y contenidos digitales que contribuyan a su promoción, difusión y comprensión, integrando la política y estrategi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57484086"/>
    <n v="57484086"/>
    <s v="N/A"/>
    <n v="5967208"/>
    <s v="N/A"/>
    <n v="104825"/>
    <n v="182725"/>
    <x v="0"/>
    <d v="2025-02-26T00:00:00"/>
    <d v="2025-03-03T00:00:00"/>
    <s v="N/A"/>
    <s v="N/A"/>
    <s v="N/A"/>
    <s v="N/A"/>
    <s v="N/A"/>
    <n v="1989060"/>
    <d v="2025-11-28T00:00:00"/>
    <n v="0"/>
    <s v="N/A"/>
    <n v="0"/>
    <s v="N/A"/>
    <n v="0"/>
    <s v="N/A"/>
    <n v="1"/>
    <d v="2025-11-28T00:00:00"/>
    <n v="31"/>
    <x v="226"/>
    <n v="0"/>
    <n v="0"/>
    <n v="0"/>
    <n v="0"/>
    <d v="2025-11-30T00:00:00"/>
    <d v="2025-12-31T00:00:00"/>
    <n v="-6"/>
    <s v="N/A"/>
    <s v="Bogotá D.C."/>
    <s v="Cumplimiento"/>
    <s v="11-47-101031363"/>
    <s v="Seguros del Estado S.A."/>
    <d v="2025-02-26T00:00:00"/>
    <s v="26/02/2025 - 30/06/2026"/>
    <d v="2025-02-28T00:00:00"/>
    <s v="Mediante otrosí Nº1 del 28/11/2025 se adiciono el valor de  $1.989.060  y se prorrogó hasta el 31/12/2025"/>
    <x v="0"/>
    <s v="Adición; Prorróga"/>
    <s v="N/A"/>
    <s v="DISEÑO GRÁFICO "/>
    <s v="N/A"/>
    <s v="Femenino"/>
    <s v="claudia.suarez@jep.gov.co"/>
    <s v="https://community.secop.gov.co/Public/Tendering/ContractNoticePhases/View?PPI=CO1.PPI.37263912&amp;isFromPublicArea=True&amp;isModal=False"/>
    <s v="GESTIÓN_DE_LAS_COMUNICACIONES"/>
    <s v="PROCESOS_DE_RELACIONAMIENTO"/>
    <s v="Subdirección de Comunicaciones"/>
    <s v="Secretaría Ejecutiva"/>
  </r>
  <r>
    <s v="JEP-450-2025"/>
    <s v="JEP-CSPO-450-2025"/>
    <s v="Mateo Ávila"/>
    <d v="2025-02-04T00:00:00"/>
    <s v="Mateo Sanabria Monsalve"/>
    <s v="Contratos o convenios que no requieren pluralidad de ofertas"/>
    <s v="1. Prestación de servicios profesionales y de apoyo a la gestión"/>
    <s v="Cédula de Ciudadanía"/>
    <n v="1015467000"/>
    <n v="0"/>
    <s v="Persona Natural"/>
    <s v="Bogotá D.C."/>
    <s v="Prestar servicios profesionales para apoyar y acompañar a la Subdirección de Comunicaciones en la conceptualización, elaboración, edición y difusión de contenidos audiovisuales encaminados a visibilizar el alcance transformador de la Justicia Transicional Restaurativa, su posicionamiento territorial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69076707"/>
    <n v="69076707"/>
    <s v="N/A"/>
    <n v="7170594"/>
    <s v="N/A"/>
    <n v="104925"/>
    <n v="143825"/>
    <x v="0"/>
    <d v="2025-02-13T00:00:00"/>
    <d v="2025-02-25T00:00:00"/>
    <s v="N/A"/>
    <s v="N/A"/>
    <s v="N/A"/>
    <s v="N/A"/>
    <s v="N/A"/>
    <n v="3585309"/>
    <d v="2025-11-28T00:00:00"/>
    <n v="0"/>
    <s v="N/A"/>
    <n v="0"/>
    <s v="N/A"/>
    <n v="0"/>
    <s v="N/A"/>
    <n v="1"/>
    <d v="2025-11-28T00:00:00"/>
    <n v="31"/>
    <x v="227"/>
    <n v="0"/>
    <n v="0"/>
    <n v="0"/>
    <n v="0"/>
    <d v="2025-11-30T00:00:00"/>
    <d v="2025-12-31T00:00:00"/>
    <n v="-6"/>
    <s v="N/A"/>
    <s v="Bogotá D.C."/>
    <s v="Cumplimiento"/>
    <s v="21-47-101045530"/>
    <s v="Seguros del Estado S.A."/>
    <d v="2025-02-20T00:00:00"/>
    <s v="13/02/2025 - 05/06/2026"/>
    <d v="2025-02-25T00:00:00"/>
    <s v="Mediante otrosí Nº1 del 28/11/2025 se adiciono el valor de  $3.585.309  y se prorrogó hasta el 31/12/2025"/>
    <x v="0"/>
    <s v="Adición; Prorróga"/>
    <s v="N/A"/>
    <s v="CINE Y TELEVISIÓN "/>
    <s v="N/A"/>
    <s v="Masculino"/>
    <s v="mateo.sanabria@jep.gov.co"/>
    <s v="https://community.secop.gov.co/Public/Tendering/ContractNoticePhases/View?PPI=CO1.PPI.37263983&amp;isFromPublicArea=True&amp;isModal=False"/>
    <s v="GESTIÓN_DE_LAS_COMUNICACIONES"/>
    <s v="PROCESOS_DE_RELACIONAMIENTO"/>
    <s v="Subdirección de Comunicaciones"/>
    <s v="Secretaría Ejecutiva"/>
  </r>
  <r>
    <s v="JEP-451-2025"/>
    <s v="JEP-CSPO-451-2025"/>
    <s v="Mateo Ávila"/>
    <d v="2025-02-04T00:00:00"/>
    <s v="Juan David Cortes Lizarazo"/>
    <s v="Contratos o convenios que no requieren pluralidad de ofertas"/>
    <s v="1. Prestación de servicios profesionales y de apoyo a la gestión"/>
    <s v="Cédula de Ciudadanía"/>
    <n v="1019061233"/>
    <n v="0"/>
    <s v="Persona Natural"/>
    <s v="Zipaquirá"/>
    <s v="Prestar servicios profesionales para apoyar y acompañar a la Subdirección de Comunicaciones en la relación de las estrategias para las diferentes plataformas digitales de la JEP, así como la producción y difusión de contenidos, según los lineamientos de la política y estrategia de comunicación y la implementación del Sistema Restaurativo"/>
    <s v="Juan David Olarte Torres"/>
    <s v="Dirección Administrativa y Financiera"/>
    <s v="AA- Subdirección de Comunicaciones"/>
    <s v="Claudia Patricia Rodríguez Gómez "/>
    <n v="39690594"/>
    <s v="AA- Subdirección de Comunicaciones"/>
    <s v="N/A"/>
    <s v="N/A"/>
    <s v="N/A"/>
    <s v="Inversión"/>
    <n v="75655449"/>
    <n v="75655449"/>
    <s v="N/A"/>
    <n v="7853508"/>
    <s v="N/A"/>
    <n v="105325"/>
    <s v="_x0009_170925"/>
    <x v="0"/>
    <d v="2025-02-21T00:00:00"/>
    <d v="2025-02-26T00:00:00"/>
    <s v="N/A"/>
    <s v="N/A"/>
    <s v="N/A"/>
    <s v="N/A"/>
    <s v="N/A"/>
    <n v="0"/>
    <s v="N/A"/>
    <n v="0"/>
    <s v="N/A"/>
    <n v="0"/>
    <s v="N/A"/>
    <n v="0"/>
    <s v="N/A"/>
    <n v="0"/>
    <s v="N/A"/>
    <n v="0"/>
    <x v="228"/>
    <n v="0"/>
    <n v="0"/>
    <n v="0"/>
    <n v="0"/>
    <d v="2025-11-30T00:00:00"/>
    <d v="2025-11-30T00:00:00"/>
    <n v="-37"/>
    <s v="N/A"/>
    <s v="Bogotá D.C."/>
    <s v="Cumplimiento"/>
    <s v="11-47-101031243"/>
    <s v="Seguros del Estado S.A."/>
    <d v="2025-02-24T00:00:00"/>
    <s v="24/02/2025 - 10/06/2026"/>
    <d v="2025-02-25T00:00:00"/>
    <s v="Ninguna"/>
    <x v="0"/>
    <s v="Ingreso"/>
    <s v="N/A"/>
    <s v="COMUNICACIÓN SOCIAL Y PERIODISMO "/>
    <s v="N/A"/>
    <s v="Masculino"/>
    <s v="juan.cortesl@jep.gov.co"/>
    <s v="https://community.secop.gov.co/Public/Tendering/ContractNoticePhases/View?PPI=CO1.PPI.37265242&amp;isFromPublicArea=True&amp;isModal=False"/>
    <s v="GESTIÓN_DE_LAS_COMUNICACIONES"/>
    <s v="PROCESOS_DE_RELACIONAMIENTO"/>
    <s v="Subdirección de Comunicaciones"/>
    <s v="Secretaría Ejecutiva"/>
  </r>
  <r>
    <s v="JEP-452-2025"/>
    <s v="JEP-CSPO-452-2025"/>
    <s v="Mateo Ávila"/>
    <d v="2025-02-04T00:00:00"/>
    <s v="Isabel Natalia Betancourt Herran"/>
    <s v="Contratos o convenios que no requieren pluralidad de ofertas"/>
    <s v="1. Prestación de servicios profesionales y de apoyo a la gestión"/>
    <s v="Cédula de Ciudadanía"/>
    <n v="1030558156"/>
    <n v="6"/>
    <s v="Persona Natural"/>
    <s v="Bogotá D.C."/>
    <s v="Prestar servicios profesionales para apoyar y acompañar a la Subdirección de Comunicaciones en el diseño y producción de animaciones para redes sociales y la página web relacionadas con los servicios de promoción en temáticas de la JEP, en desarrollo de la política y estrategi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59208622"/>
    <n v="59208622"/>
    <s v="N/A"/>
    <n v="6146224"/>
    <s v="N/A"/>
    <n v="105425"/>
    <n v="171025"/>
    <x v="0"/>
    <d v="2025-02-21T00:00:00"/>
    <d v="2025-02-26T00:00:00"/>
    <s v="N/A"/>
    <s v="N/A"/>
    <s v="N/A"/>
    <s v="N/A"/>
    <s v="N/A"/>
    <n v="2868240"/>
    <d v="2025-11-28T00:00:00"/>
    <n v="0"/>
    <s v="N/A"/>
    <n v="0"/>
    <s v="N/A"/>
    <n v="0"/>
    <s v="N/A"/>
    <n v="1"/>
    <d v="2025-11-28T00:00:00"/>
    <n v="31"/>
    <x v="229"/>
    <n v="0"/>
    <n v="0"/>
    <n v="0"/>
    <n v="0"/>
    <d v="2025-11-30T00:00:00"/>
    <d v="2025-12-31T00:00:00"/>
    <n v="-6"/>
    <s v="N/A"/>
    <s v="Bogotá D.C."/>
    <s v="Cumplimiento"/>
    <s v="14-47-101039940"/>
    <s v="Seguros del Estado S.A."/>
    <d v="2025-02-24T00:00:00"/>
    <s v="24/02/2025 - 30/05/2026"/>
    <d v="2025-02-25T00:00:00"/>
    <s v="Mediante otrosí Nº1 del 28/11/2025 se adiciono el valor de  $2.868.240  y se prorrogó hasta el 31/12/2025"/>
    <x v="0"/>
    <s v="Adición; Prorróga"/>
    <s v="N/A"/>
    <s v="DISEÑO GRÁFICO "/>
    <s v="N/A"/>
    <s v="Femenino"/>
    <s v="natalia.betancourt@jep.gov.co"/>
    <s v="https://community.secop.gov.co/Public/Tendering/ContractNoticePhases/View?PPI=CO1.PPI.37280721&amp;isFromPublicArea=True&amp;isModal=False"/>
    <s v="GESTIÓN_DE_LAS_COMUNICACIONES"/>
    <s v="PROCESOS_DE_RELACIONAMIENTO"/>
    <s v="Subdirección de Comunicaciones"/>
    <s v="Secretaría Ejecutiva"/>
  </r>
  <r>
    <s v="JEP-453-2025"/>
    <s v="JEP-CSPO-453-2025"/>
    <s v="Mateo Ávila"/>
    <d v="2025-02-04T00:00:00"/>
    <s v="Alejandra Velez Giraldo"/>
    <s v="Contratos o convenios que no requieren pluralidad de ofertas"/>
    <s v="1. Prestación de servicios profesionales y de apoyo a la gestión"/>
    <s v="Cédula de Ciudadanía"/>
    <n v="1037609843"/>
    <n v="3"/>
    <s v="Persona Natural"/>
    <s v="Bogotá D.C."/>
    <s v="Prestar servicios profesionales para apoyar y acompañar a la Subdirección de Comunicaciones en el diseño y producción de ilustraciones web e impresas relacionadas con los servicios de promoción en temáticas de la JEP, en desarrollo de la política y estrategia de comunicaciones en concordancia con el plan de posicionamiento y divulgación"/>
    <s v="Juan David Olarte Torres"/>
    <s v="Dirección Administrativa y Financiera"/>
    <s v="AA- Subdirección de Comunicaciones"/>
    <s v="Claudia Patricia Rodríguez Gómez "/>
    <n v="39690594"/>
    <s v="AA- Subdirección de Comunicaciones"/>
    <s v="N/A"/>
    <s v="N/A"/>
    <s v="N/A"/>
    <s v="Inversión"/>
    <n v="59208622"/>
    <n v="59208622"/>
    <s v="N/A"/>
    <n v="6146224"/>
    <s v="N/A"/>
    <n v="105525"/>
    <n v="171325"/>
    <x v="0"/>
    <d v="2025-02-21T00:00:00"/>
    <d v="2025-02-25T00:00:00"/>
    <s v="N/A"/>
    <s v="N/A"/>
    <s v="N/A"/>
    <s v="N/A"/>
    <s v="N/A"/>
    <n v="0"/>
    <s v="N/A"/>
    <n v="0"/>
    <s v="N/A"/>
    <n v="0"/>
    <s v="N/A"/>
    <n v="0"/>
    <s v="N/A"/>
    <n v="0"/>
    <s v="N/A"/>
    <n v="0"/>
    <x v="230"/>
    <n v="0"/>
    <n v="0"/>
    <n v="0"/>
    <n v="0"/>
    <d v="2025-11-30T00:00:00"/>
    <d v="2025-11-30T00:00:00"/>
    <n v="-37"/>
    <s v="N/A"/>
    <s v="Bogotá D.C."/>
    <s v="Cumplimiento"/>
    <s v="11-47-101031186"/>
    <s v="Seguros del Estado S.A."/>
    <d v="2025-02-21T00:00:00"/>
    <s v="21/02/2025 - 10/06/2026"/>
    <d v="2025-02-25T00:00:00"/>
    <s v="Ninguna"/>
    <x v="0"/>
    <s v="Ingreso"/>
    <s v="N/A"/>
    <s v="DISEÑO GRÁFICO "/>
    <s v="N/A"/>
    <s v="Femenino"/>
    <s v="alejandra.velez@jep.gov.co"/>
    <s v="https://community.secop.gov.co/Public/Tendering/ContractNoticePhases/View?PPI=CO1.PPI.37282214&amp;isFromPublicArea=True&amp;isModal=False"/>
    <s v="GESTIÓN_DE_LAS_COMUNICACIONES"/>
    <s v="PROCESOS_DE_RELACIONAMIENTO"/>
    <s v="Subdirección de Comunicaciones"/>
    <s v="Secretaría Ejecutiva"/>
  </r>
  <r>
    <s v="JEP-454-2025"/>
    <s v="JEP-CSPO-454-2025"/>
    <s v="Mateo Ávila"/>
    <d v="2025-02-04T00:00:00"/>
    <s v="Oscar Daniel Clavijo Tavera"/>
    <s v="Contratos o convenios que no requieren pluralidad de ofertas"/>
    <s v="1. Prestación de servicios profesionales y de apoyo a la gestión"/>
    <s v="Cédula de Ciudadanía"/>
    <n v="80087762"/>
    <n v="9"/>
    <s v="Persona Natural"/>
    <s v="Envigado"/>
    <s v="Prestar servicios profesionales para apoyar a la Subdirección de Fortalecimiento Institucional en el desarrollo del Modelo de Gestión del Conocimiento a través de la implementación de los lineamientos de pedagogía para fortalecer la comprensión de la justicia transicional y restaurativa en grupos de interés de la entidad y en equipos internos de la JEP"/>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7525"/>
    <n v="144625"/>
    <x v="2"/>
    <d v="2025-02-13T00:00:00"/>
    <d v="2025-02-14T00:00:00"/>
    <s v="N/A"/>
    <s v="N/A"/>
    <s v="N/A"/>
    <s v="N/A"/>
    <s v="N/A"/>
    <n v="0"/>
    <s v="N/A"/>
    <n v="0"/>
    <s v="N/A"/>
    <n v="0"/>
    <s v="N/A"/>
    <n v="0"/>
    <s v="N/A"/>
    <n v="0"/>
    <s v="N/A"/>
    <n v="0"/>
    <x v="71"/>
    <n v="0"/>
    <n v="0"/>
    <n v="0"/>
    <n v="0"/>
    <d v="2025-12-31T00:00:00"/>
    <d v="2025-12-31T00:00:00"/>
    <n v="-6"/>
    <s v="N/A"/>
    <s v="Bogotá D.C."/>
    <s v="Cumplimiento"/>
    <s v="11-47-101030674"/>
    <s v="Seguros del Estado S.A."/>
    <d v="2025-02-13T00:00:00"/>
    <s v="14/02/2025 - 06/07/2026"/>
    <d v="2025-02-14T00:00:00"/>
    <s v="Ninguna"/>
    <x v="0"/>
    <s v="Ingreso"/>
    <s v="N/A"/>
    <s v="COMUNICACIÓN SOCIAL Y PERIODISMO "/>
    <s v="N/A"/>
    <s v="Masculino"/>
    <s v="oscar.clavijo@jep.gov.co"/>
    <s v="https://community.secop.gov.co/Public/Tendering/ContractNoticePhases/View?PPI=CO1.PPI.37259485&amp;isFromPublicArea=True&amp;isModal=False"/>
    <s v="GESTIÓN_DEL_CONOCIMIENTO"/>
    <s v="PROCESOS_DE_RELACIONAMIENTO"/>
    <s v="Subdirección de Fortalecimiento Institucional"/>
    <s v="Secretaría Ejecutiva"/>
  </r>
  <r>
    <s v="JEP-455-2025"/>
    <s v="JEP-CSPO-455-2025"/>
    <s v="Nina Cardenas"/>
    <d v="2025-02-04T00:00:00"/>
    <s v="Edgar Ricardo Serrano Navarro"/>
    <s v="Contratos o convenios que no requieren pluralidad de ofertas"/>
    <s v="1. Prestación de servicios profesionales y de apoyo a la gestión"/>
    <s v="Cédula de Ciudadanía"/>
    <n v="79556307"/>
    <n v="1"/>
    <s v="Persona Natural"/>
    <s v="Bogotá D.C."/>
    <s v="Prestar servicios profesionales para apoyar y acompañar a la Oficina Asesora de Monitoreo Integral en el análisis, diseño, conceptualización del marco de gestión de información necesaria para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35433204"/>
    <n v="135433204"/>
    <s v="N/A"/>
    <n v="12463179"/>
    <s v="N/A"/>
    <n v="80925"/>
    <s v="_x0009_161525"/>
    <x v="0"/>
    <d v="2025-02-19T00:00:00"/>
    <d v="2025-02-21T00:00:00"/>
    <s v="N/A"/>
    <s v="N/A"/>
    <s v="N/A"/>
    <s v="N/A"/>
    <s v="N/A"/>
    <n v="-7477902"/>
    <d v="2025-05-26T00:00:00"/>
    <n v="22706887"/>
    <d v="2025-05-26T00:00:00"/>
    <n v="0"/>
    <s v="N/A"/>
    <n v="0"/>
    <s v="N/A"/>
    <n v="0"/>
    <s v="N/A"/>
    <n v="0"/>
    <x v="231"/>
    <n v="0"/>
    <n v="0"/>
    <n v="0"/>
    <n v="0"/>
    <d v="2025-12-31T00:00:00"/>
    <d v="2025-12-31T00:00:00"/>
    <n v="-6"/>
    <s v="N/A"/>
    <s v="Bogotá D.C."/>
    <s v="Cumplimiento"/>
    <s v="21-45-101474089"/>
    <s v="Seguros del Estado S.A."/>
    <d v="2025-02-19T00:00:00"/>
    <s v="19/02/2025 - 01/07/2026"/>
    <d v="2025-02-20T00:00:00"/>
    <s v="Mediante otrosí Nº1 del 26/05/2025 se modifican las obligaciones del contratista, se adicionan $15.228.985 y forma de pago; Mediante otrosí Nº2 del 4/06/2025 se aclara que se reducen $7.477.902 y se adicionan $22.706.887 para un total de 150.662.189"/>
    <x v="0"/>
    <s v="Adición"/>
    <s v="N/A"/>
    <s v="DERECHO "/>
    <s v="N/A"/>
    <s v="Masculino"/>
    <s v="edgar.serrano@jep.gov.co"/>
    <s v="https://community.secop.gov.co/Public/Tendering/ContractNoticePhases/View?PPI=CO1.PPI.37198980&amp;isFromPublicArea=True&amp;isModal=False"/>
    <s v="ENFOQUE_RESTAURATIVO"/>
    <s v="PROCESOS_MISIONALES"/>
    <s v="Subdirección del Sistema de Justicia Restaurativa"/>
    <s v="Secretaría Ejecutiva"/>
  </r>
  <r>
    <s v="JEP-456-2025"/>
    <s v="JEP-CSPO-456-2025"/>
    <s v="Nina Cardenas"/>
    <d v="2025-02-04T00:00:00"/>
    <s v="Sandra Yulieth Rojas Pineda"/>
    <s v="Contratos o convenios que no requieren pluralidad de ofertas"/>
    <s v="1. Prestación de servicios profesionales y de apoyo a la gestión"/>
    <s v="Cédula de Ciudadanía"/>
    <n v="52371204"/>
    <n v="6"/>
    <s v="Persona Natural"/>
    <s v="Bogotá D.C."/>
    <s v="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Claudia Liliana Erazo Maldonado"/>
    <s v="Subsecretaría Ejecutiva"/>
    <s v="AA- Oficina Asesora de Monitoreo Integral"/>
    <s v="Gladys Celeide Prada Pardo"/>
    <n v="60335962"/>
    <s v="AA- Oficina Asesora de Monitoreo Integral"/>
    <s v="N/A"/>
    <s v="N/A"/>
    <s v="N/A"/>
    <s v="Inversión"/>
    <n v="135433204"/>
    <n v="135433204"/>
    <s v="N/A"/>
    <n v="12463179"/>
    <s v="N/A"/>
    <n v="93325"/>
    <n v="143225"/>
    <x v="0"/>
    <d v="2025-02-13T00:00:00"/>
    <d v="2025-02-14T00:00:00"/>
    <s v="N/A"/>
    <s v="N/A"/>
    <s v="N/A"/>
    <s v="N/A"/>
    <s v="N/A"/>
    <n v="-4569829"/>
    <d v="2025-05-31T00:00:00"/>
    <n v="22706887"/>
    <d v="2025-05-31T00:00:00"/>
    <n v="324394"/>
    <d v="2025-06-25T00:00:00"/>
    <n v="0"/>
    <s v="N/A"/>
    <n v="1"/>
    <d v="2025-05-31T00:00:00"/>
    <n v="0"/>
    <x v="232"/>
    <n v="0"/>
    <n v="0"/>
    <n v="0"/>
    <n v="0"/>
    <d v="2025-12-31T00:00:00"/>
    <d v="2025-12-31T00:00:00"/>
    <n v="-6"/>
    <s v="N/A"/>
    <s v="Bogotá D.C."/>
    <s v="Cumplimiento"/>
    <s v="21-47-101045246"/>
    <s v="Seguros del Estado S.A."/>
    <d v="2025-02-13T00:00:00"/>
    <s v="13/02/2025 - 10/07/2026"/>
    <d v="2025-02-13T00:00:00"/>
    <s v="Mediante otrosí Nº1 del 31/05/2025 se modificaron las obligaciones, se redujo $4.569.829 y se adicionaron $22.706.887 , Mediante otrosí Nº2 del 26/06/2025 se redujo el valor de $324.394"/>
    <x v="0"/>
    <s v="Adición"/>
    <s v="N/A"/>
    <s v="_x000a_PSICOLOGÍA SOCIAL COMUNITARIA _x000a_"/>
    <s v="N/A"/>
    <s v="Femenino"/>
    <s v="sandra.rojas@jep.gov.co"/>
    <s v="https://community.secop.gov.co/Public/Tendering/ContractNoticePhases/View?PPI=CO1.PPI.37222076&amp;isFromPublicArea=True&amp;isModal=False"/>
    <s v="ENFOQUE_RESTAURATIVO"/>
    <s v="PROCESOS_MISIONALES"/>
    <s v="Subdirección del Sistema de Justicia Restaurativa"/>
    <s v="Secretaría Ejecutiva"/>
  </r>
  <r>
    <s v="JEP-457-2025"/>
    <s v="JEP-CSPO-457-2025"/>
    <s v="Miguel Salcedo"/>
    <d v="2025-02-04T00:00:00"/>
    <s v="Bertha Jeannette Niño Martinez"/>
    <s v="Contratos o convenios que no requieren pluralidad de ofertas"/>
    <s v="1. Prestación de servicios profesionales y de apoyo a la gestión"/>
    <s v="Cédula de Ciudadanía"/>
    <n v="51560417"/>
    <n v="5"/>
    <s v="Persona Natural"/>
    <s v="Bogotá D.C."/>
    <s v="Prestar servicios profesionales para la articulación de las herramientas del proceso de prevención y atención del daño oculto y sufrimiento emocional profundo en el marco de las acciones de la política de salud mental y cuidado emocional de la JE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98523071"/>
    <n v="198523071"/>
    <s v="N/A"/>
    <n v="19463047"/>
    <s v="N/A"/>
    <n v="43225"/>
    <n v="140125"/>
    <x v="1"/>
    <d v="2025-02-13T00:00:00"/>
    <d v="2025-02-14T00:00:00"/>
    <s v="N/A"/>
    <s v="N/A"/>
    <s v="N/A"/>
    <s v="N/A"/>
    <s v="N/A"/>
    <n v="0"/>
    <s v="N/A"/>
    <n v="0"/>
    <s v="N/A"/>
    <n v="0"/>
    <s v="N/A"/>
    <n v="0"/>
    <s v="N/A"/>
    <n v="0"/>
    <s v="N/A"/>
    <n v="0"/>
    <x v="233"/>
    <n v="0"/>
    <n v="0"/>
    <n v="0"/>
    <n v="0"/>
    <d v="2025-12-10T00:00:00"/>
    <d v="2025-12-10T00:00:00"/>
    <n v="-27"/>
    <s v="N/A"/>
    <s v="Bogotá D.C."/>
    <s v="Cumplimiento"/>
    <s v="63-45-101052125"/>
    <s v="Seguros del Estado S.A."/>
    <d v="2025-02-13T00:00:00"/>
    <s v="13/02/2025 - 30/06/2026"/>
    <d v="2025-02-14T00:00:00"/>
    <s v="Ninguna"/>
    <x v="0"/>
    <s v="Ingreso"/>
    <s v="N/A"/>
    <s v="TRABAJO SOCIAL "/>
    <s v="N/A"/>
    <s v="Femenino"/>
    <s v="bertha.nino@jep.gov.co"/>
    <s v="https://community.secop.gov.co/Public/Tendering/ContractNoticePhases/View?PPI=CO1.PPI.37210595&amp;isFromPublicArea=True&amp;isModal=False"/>
    <s v="GESTIÓN_DEL_TALENTO_HUMANO"/>
    <s v="PROCESOS_DE_GESTIÓN"/>
    <s v="Dirección Administrativa y Financiera"/>
    <s v="Secretaría Ejecutiva"/>
  </r>
  <r>
    <s v="JEP-458-2025"/>
    <s v="JEP-CSPO-458-2025"/>
    <s v="Miguel Salcedo"/>
    <d v="2025-02-04T00:00:00"/>
    <s v="Carlos Andres Triana Buitrago"/>
    <s v="Contratos o convenios que no requieren pluralidad de ofertas"/>
    <s v="1. Prestación de servicios profesionales y de apoyo a la gestión"/>
    <s v="Cédula de Ciudadanía"/>
    <n v="80769437"/>
    <n v="7"/>
    <s v="Persona Natural"/>
    <s v="Bogotá D.C."/>
    <s v="Prestar servicios profesionales para apoyar jurídicamente los procesos contractuales en todas sus etapas a la Subdirección de Talento Humano, así como en los temas de administración de personal, como parte de la gestión del talento humano"/>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07046742"/>
    <n v="107046742"/>
    <s v="N/A"/>
    <n v="9731522"/>
    <s v="N/A"/>
    <n v="42925"/>
    <n v="145225"/>
    <x v="1"/>
    <d v="2025-02-13T00:00:00"/>
    <d v="2025-02-17T00:00:00"/>
    <s v="N/A"/>
    <s v="N/A"/>
    <s v="N/A"/>
    <s v="N/A"/>
    <s v="N/A"/>
    <n v="0"/>
    <s v="N/A"/>
    <n v="0"/>
    <s v="N/A"/>
    <n v="0"/>
    <s v="N/A"/>
    <n v="0"/>
    <s v="N/A"/>
    <n v="0"/>
    <s v="N/A"/>
    <n v="0"/>
    <x v="169"/>
    <n v="0"/>
    <n v="0"/>
    <n v="0"/>
    <n v="0"/>
    <d v="2025-12-31T00:00:00"/>
    <d v="2025-12-31T00:00:00"/>
    <n v="-6"/>
    <s v="N/A"/>
    <s v="Bogotá D.C."/>
    <s v="Cumplimiento"/>
    <s v="21-45-101473604"/>
    <s v="Seguros del Estado S.A."/>
    <d v="2025-02-14T00:00:00"/>
    <s v="13/02/2025 - 30/06/2026"/>
    <d v="2025-02-17T00:00:00"/>
    <s v="Ninguna"/>
    <x v="0"/>
    <s v="Ingreso"/>
    <s v="N/A"/>
    <s v="DERECHO"/>
    <s v="N/A"/>
    <s v="Masculino"/>
    <s v="carlos.triana@jep.gov.co"/>
    <s v="https://community.secop.gov.co/Public/Tendering/ContractNoticePhases/View?PPI=CO1.PPI.37212067&amp;isFromPublicArea=True&amp;isModal=False"/>
    <s v="GESTIÓN_DEL_TALENTO_HUMANO"/>
    <s v="PROCESOS_DE_GESTIÓN"/>
    <s v="Dirección Administrativa y Financiera"/>
    <s v="Secretaría Ejecutiva"/>
  </r>
  <r>
    <s v="JEP-459-2025"/>
    <s v="JEP-CSPO-459-2025"/>
    <s v="Nina Cardenas"/>
    <d v="2025-02-04T00:00:00"/>
    <s v="Paula Andrea Giraldo Restrepo"/>
    <s v="Contratos o convenios que no requieren pluralidad de ofertas"/>
    <s v="1. Prestación de servicios profesionales y de apoyo a la gestión"/>
    <s v="Cédula de Ciudadanía"/>
    <n v="43630774"/>
    <n v="1"/>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89918338"/>
    <n v="189918338"/>
    <s v="N/A"/>
    <n v="17585033"/>
    <s v="N/A"/>
    <n v="116225"/>
    <n v="148125"/>
    <x v="1"/>
    <d v="2025-02-17T00:00:00"/>
    <d v="2025-02-19T00:00:00"/>
    <s v="N/A"/>
    <s v="N/A"/>
    <s v="N/A"/>
    <s v="N/A"/>
    <s v="N/A"/>
    <n v="-41031736"/>
    <d v="2025-10-22T00:00:00"/>
    <n v="0"/>
    <s v="N/A"/>
    <n v="0"/>
    <s v="N/A"/>
    <n v="0"/>
    <s v="N/A"/>
    <n v="0"/>
    <s v="N/A"/>
    <n v="-57"/>
    <x v="234"/>
    <n v="0"/>
    <n v="0"/>
    <n v="0"/>
    <n v="0"/>
    <d v="2025-12-31T00:00:00"/>
    <d v="2025-11-04T00:00:00"/>
    <n v="-63"/>
    <s v="N/A"/>
    <s v="Bogotá D.C."/>
    <s v="Cumplimiento"/>
    <s v="360-47-994000042191"/>
    <s v="Aseguradora Solidaria de Colombia "/>
    <d v="2025-02-17T00:00:00"/>
    <s v="17/02/2025 - 30/07/2026"/>
    <d v="2025-02-17T00:00:00"/>
    <s v="Mediante otrosí Nº1 del 22/10/2025 se publicó la reducción del contrato en tiempo y valor"/>
    <x v="0"/>
    <s v="Reducción"/>
    <s v="N/A"/>
    <s v="HISTORIA "/>
    <s v="N/A"/>
    <s v="Femenino"/>
    <s v="paula.giraldo@comiteseguimientoymonitoreo.co"/>
    <s v="https://community.secop.gov.co/Public/Tendering/ContractNoticePhases/View?PPI=CO1.PPI.37200811&amp;isFromPublicArea=True&amp;isModal=False"/>
    <s v="ENFOQUE_RESTAURATIVO"/>
    <s v="PROCESOS_MISIONALES"/>
    <s v="Subdirección del Sistema de Justicia Restaurativa"/>
    <s v="Secretaría Ejecutiva"/>
  </r>
  <r>
    <s v="JEP-460-2025"/>
    <s v="JEP-CSPO-460-2025"/>
    <s v="Cristian Orjuela"/>
    <d v="2025-02-04T00:00:00"/>
    <s v="Alejandro Ramirez Jaimes"/>
    <s v="Contratos o convenios que no requieren pluralidad de ofertas"/>
    <s v="1. Prestación de servicios profesionales y de apoyo a la gestión"/>
    <s v="Cédula de Ciudadanía"/>
    <n v="13874193"/>
    <n v="0"/>
    <s v="Persona Natural"/>
    <s v="Bucaramanga"/>
    <s v="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2762432"/>
    <n v="92762432"/>
    <s v="N/A"/>
    <n v="8536421"/>
    <s v="N/A"/>
    <n v="91425"/>
    <n v="136225"/>
    <x v="0"/>
    <d v="2025-02-10T00:00:00"/>
    <d v="2025-02-14T00:00:00"/>
    <s v="N/A"/>
    <s v="N/A"/>
    <s v="N/A"/>
    <s v="N/A"/>
    <s v="N/A"/>
    <n v="0"/>
    <s v="N/A"/>
    <n v="0"/>
    <s v="N/A"/>
    <n v="0"/>
    <s v="N/A"/>
    <n v="0"/>
    <s v="N/A"/>
    <n v="0"/>
    <s v="N/A"/>
    <n v="0"/>
    <x v="189"/>
    <n v="0"/>
    <n v="0"/>
    <n v="0"/>
    <n v="0"/>
    <d v="2025-12-31T00:00:00"/>
    <d v="2025-12-31T00:00:00"/>
    <n v="-6"/>
    <s v="N/A"/>
    <s v="Bogotá D.C."/>
    <s v="Cumplimiento"/>
    <s v="360-47-994000041547"/>
    <s v="Aseguradora Solidaria de Colombia "/>
    <d v="2025-02-12T00:00:00"/>
    <s v="10/02/2025 - 10/07/2026"/>
    <d v="2025-02-13T00:00:00"/>
    <s v="Ninguna"/>
    <x v="0"/>
    <s v="Ingreso"/>
    <s v="N/A"/>
    <s v="HISTORIA "/>
    <s v="N/A"/>
    <s v="Masculino"/>
    <s v="alejandro.ramirez@jep.gov.co"/>
    <s v="https://community.secop.gov.co/Public/Tendering/ContractNoticePhases/View?PPI=CO1.PPI.37214476&amp;isFromPublicArea=True&amp;isModal=False"/>
    <s v="PARTICIPACIÓN_EFECTIVA_REPRESENTACIÓN_Y_DEFENSA_TÉCNICA"/>
    <s v="PROCESOS_MISIONALES"/>
    <s v="Subsecretaría Ejecutiva"/>
    <s v="Secretaría Ejecutiva"/>
  </r>
  <r>
    <s v="JEP-461-2025"/>
    <s v="JEP-CSPO-461-2025"/>
    <s v="Cristian Orjuela"/>
    <d v="2025-02-04T00:00:00"/>
    <s v="Jean Pierre Meziat Castro"/>
    <s v="Contratos o convenios que no requieren pluralidad de ofertas"/>
    <s v="1. Prestación de servicios profesionales y de apoyo a la gestión"/>
    <s v="Cédula de Ciudadanía"/>
    <n v="40756342"/>
    <n v="2"/>
    <s v="Persona Natural"/>
    <s v="Bogotá D.C."/>
    <s v="Prestar servicios profesionales para apoyar el diseño, y ejecución de las actividades de formación de la Oficina Asesora del Sistema Autónomo de Asesoría y Defensa Representación Víctimas para generar procesos de aprendizaje acerca de los principales temas jurídicos y psicosociales que cualifican la representación y que son competencia de JEP"/>
    <s v="Claudia Liliana Erazo Maldonado"/>
    <s v="Subsecretaría Ejecutiva"/>
    <s v="BB- Oficina Asesora SAAD Representación Victimas"/>
    <s v="Carolina Silva Ortiz"/>
    <n v="52263832"/>
    <s v="BB- Oficina Asesora SAAD Representación Victimas"/>
    <s v="N/A"/>
    <s v="N/A"/>
    <s v="N/A"/>
    <s v="Inversión"/>
    <n v="92762432"/>
    <n v="92762432"/>
    <s v="N/A"/>
    <n v="8536421"/>
    <s v="N/A"/>
    <n v="91525"/>
    <n v="136325"/>
    <x v="0"/>
    <d v="2025-02-10T00:00:00"/>
    <d v="2025-02-13T00:00:00"/>
    <s v="N/A"/>
    <s v="N/A"/>
    <s v="N/A"/>
    <s v="N/A"/>
    <s v="N/A"/>
    <n v="0"/>
    <s v="N/A"/>
    <n v="0"/>
    <s v="N/A"/>
    <n v="0"/>
    <s v="N/A"/>
    <n v="0"/>
    <s v="N/A"/>
    <n v="0"/>
    <s v="N/A"/>
    <n v="0"/>
    <x v="189"/>
    <n v="0"/>
    <n v="0"/>
    <n v="0"/>
    <n v="0"/>
    <d v="2025-12-31T00:00:00"/>
    <d v="2025-12-31T00:00:00"/>
    <n v="-6"/>
    <s v="N/A"/>
    <s v="Bogotá D.C."/>
    <s v="Cumplimiento"/>
    <s v="21-47-101045106"/>
    <s v="Seguros del Estado S.A."/>
    <d v="2025-02-11T00:00:00"/>
    <s v="10/02/2025 - 10/07/2026"/>
    <d v="2025-02-12T00:00:00"/>
    <s v="Ninguna"/>
    <x v="0"/>
    <s v="Ingreso"/>
    <s v="N/A"/>
    <s v="INGENIERÍA DE SISTEMAS "/>
    <s v="N/A"/>
    <s v="Femenino "/>
    <s v="jean.meziat@jep.gov.co"/>
    <s v="https://community.secop.gov.co/Public/Tendering/ContractNoticePhases/View?PPI=CO1.PPI.37217286&amp;isFromPublicArea=True&amp;isModal=False"/>
    <s v="PARTICIPACIÓN_EFECTIVA_REPRESENTACIÓN_Y_DEFENSA_TÉCNICA"/>
    <s v="PROCESOS_MISIONALES"/>
    <s v="Subsecretaría Ejecutiva"/>
    <s v="Secretaría Ejecutiva"/>
  </r>
  <r>
    <s v="JEP-462-2025"/>
    <s v="JEP-CSPO-462-2025"/>
    <s v="Monica Muñoz"/>
    <d v="2025-02-04T00:00:00"/>
    <s v="Juan Camilo Sierra Bernal"/>
    <s v="Contratos o convenios que no requieren pluralidad de ofertas"/>
    <s v="1. Prestación de servicios profesionales y de apoyo a la gestión"/>
    <s v="Cédula de Ciudadanía"/>
    <n v="86083017"/>
    <n v="3"/>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7920434"/>
    <n v="77920434"/>
    <s v="N/A"/>
    <n v="7170594"/>
    <s v="N/A"/>
    <n v="82725"/>
    <s v="_x0009_144125"/>
    <x v="0"/>
    <d v="2025-02-13T00:00:00"/>
    <d v="2025-02-19T00:00:00"/>
    <s v="N/A"/>
    <s v="N/A"/>
    <s v="N/A"/>
    <s v="N/A"/>
    <s v="N/A"/>
    <n v="0"/>
    <s v="N/A"/>
    <n v="0"/>
    <s v="N/A"/>
    <n v="0"/>
    <s v="N/A"/>
    <n v="0"/>
    <s v="N/A"/>
    <n v="0"/>
    <s v="N/A"/>
    <n v="0"/>
    <x v="235"/>
    <n v="0"/>
    <n v="0"/>
    <n v="0"/>
    <n v="0"/>
    <d v="2025-12-31T00:00:00"/>
    <d v="2025-12-31T00:00:00"/>
    <n v="-6"/>
    <s v="N/A"/>
    <s v="Bogotá D.C."/>
    <s v="Cumplimiento"/>
    <s v="11-47-101030692"/>
    <s v="Seguros del Estado S.A."/>
    <d v="2025-02-13T00:00:00"/>
    <s v="13/02/2025 - 05/07/2026"/>
    <d v="2025-02-18T00:00:00"/>
    <s v="Ninguna"/>
    <x v="0"/>
    <s v="Ingreso"/>
    <s v="N/A"/>
    <s v="DERECHO "/>
    <s v="N/A"/>
    <s v="Masculino"/>
    <s v="juan.sierrab@jep.gov.co"/>
    <s v="https://community.secop.gov.co/Public/Tendering/ContractNoticePhases/View?PPI=CO1.PPI.37244402&amp;isFromPublicArea=True&amp;isModal=False"/>
    <s v="ENFOQUE_RESTAURATIVO"/>
    <s v="PROCESOS_MISIONALES"/>
    <s v="Subdirección del Sistema de Justicia Restaurativa"/>
    <s v="Secretaría Ejecutiva"/>
  </r>
  <r>
    <s v="JEP-463-2025"/>
    <s v="JEP-CSPO-463-2025"/>
    <s v="Monica Muñoz"/>
    <d v="2025-02-04T00:00:00"/>
    <s v="Katherine Andrea Guzmán Cajamarca"/>
    <s v="Contratos o convenios que no requieren pluralidad de ofertas"/>
    <s v="1. Prestación de servicios profesionales y de apoyo a la gestión"/>
    <s v="Cédula de Ciudadanía"/>
    <n v="1014224835"/>
    <n v="7"/>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6381178"/>
    <s v="N/A"/>
    <n v="4268208"/>
    <s v="N/A"/>
    <n v="82925"/>
    <n v="163625"/>
    <x v="0"/>
    <d v="2025-02-19T00:00:00"/>
    <d v="2025-02-21T00:00:00"/>
    <s v="N/A"/>
    <s v="N/A"/>
    <s v="N/A"/>
    <s v="N/A"/>
    <s v="N/A"/>
    <n v="0"/>
    <s v="N/A"/>
    <n v="0"/>
    <s v="N/A"/>
    <n v="0"/>
    <s v="N/A"/>
    <n v="0"/>
    <s v="N/A"/>
    <n v="0"/>
    <s v="N/A"/>
    <n v="0"/>
    <x v="200"/>
    <n v="0"/>
    <n v="0"/>
    <n v="0"/>
    <n v="0"/>
    <d v="2025-12-31T00:00:00"/>
    <d v="2025-12-31T00:00:00"/>
    <n v="-6"/>
    <s v="N/A"/>
    <s v="Bogotá D.C."/>
    <s v="Cumplimiento"/>
    <s v="21-47-101045480"/>
    <s v="Seguros del Estado S.A."/>
    <d v="2025-02-19T00:00:00"/>
    <s v="19/02/2025 - 15/07/2026"/>
    <d v="2025-02-21T00:00:00"/>
    <s v="Ninguna"/>
    <x v="0"/>
    <s v="Ingreso"/>
    <s v="N/A"/>
    <s v="SIN TITULO"/>
    <s v="N/A"/>
    <s v="Femenino"/>
    <s v="katherine.guzman@jep.gov.co"/>
    <s v="https://community.secop.gov.co/Public/Tendering/ContractNoticePhases/View?PPI=CO1.PPI.37242110&amp;isFromPublicArea=True&amp;isModal=False"/>
    <s v="ENFOQUE_RESTAURATIVO"/>
    <s v="PROCESOS_MISIONALES"/>
    <s v="Subdirección del Sistema de Justicia Restaurativa"/>
    <s v="Secretaría Ejecutiva"/>
  </r>
  <r>
    <s v="JEP-464-2025"/>
    <s v="JEP-CSPO-464-2025"/>
    <s v="Monica Muñoz"/>
    <d v="2025-02-04T00:00:00"/>
    <s v="Maria del Socorro León Manjarrez"/>
    <s v="Contratos o convenios que no requieren pluralidad de ofertas"/>
    <s v="1. Prestación de servicios profesionales y de apoyo a la gestión"/>
    <s v="Cédula de Ciudadanía"/>
    <n v="35502431"/>
    <n v="3"/>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6381178"/>
    <s v="N/A"/>
    <n v="4268208"/>
    <s v="N/A"/>
    <n v="83425"/>
    <n v="163725"/>
    <x v="0"/>
    <d v="2025-02-19T00:00:00"/>
    <d v="2025-02-21T00:00:00"/>
    <s v="N/A"/>
    <s v="N/A"/>
    <s v="N/A"/>
    <s v="N/A"/>
    <s v="N/A"/>
    <n v="0"/>
    <s v="N/A"/>
    <n v="0"/>
    <s v="N/A"/>
    <n v="0"/>
    <s v="N/A"/>
    <n v="0"/>
    <s v="N/A"/>
    <n v="0"/>
    <s v="N/A"/>
    <n v="0"/>
    <x v="200"/>
    <n v="0"/>
    <n v="0"/>
    <n v="0"/>
    <n v="0"/>
    <d v="2025-12-31T00:00:00"/>
    <d v="2025-12-31T00:00:00"/>
    <n v="-6"/>
    <s v="N/A"/>
    <s v="Bogotá D.C."/>
    <s v="Cumplimiento"/>
    <s v="63-45-101052227"/>
    <s v="Seguros del Estado S.A."/>
    <d v="2025-02-19T00:00:00"/>
    <s v="19/02/2025 - 30/06/2026"/>
    <d v="2025-02-21T00:00:00"/>
    <s v="Ninguna"/>
    <x v="0"/>
    <s v="Ingreso"/>
    <s v="N/A"/>
    <s v="COMUNICACIÓN SOCIAL "/>
    <s v="N/A"/>
    <s v="Femenino"/>
    <s v="maria.leonm@jep.gov.co"/>
    <s v="https://community.secop.gov.co/Public/Tendering/ContractNoticePhases/View?PPI=CO1.PPI.37242112&amp;isFromPublicArea=True&amp;isModal=False"/>
    <s v="ENFOQUE_RESTAURATIVO"/>
    <s v="PROCESOS_MISIONALES"/>
    <s v="Subdirección del Sistema de Justicia Restaurativa"/>
    <s v="Secretaría Ejecutiva"/>
  </r>
  <r>
    <s v="JEP-465-2025"/>
    <s v="JEP-CSPO-465-2025"/>
    <s v="Monica Muñoz"/>
    <d v="2025-02-04T00:00:00"/>
    <s v="Jose Roman Rozo Niño "/>
    <s v="Contratos o convenios que no requieren pluralidad de ofertas"/>
    <s v="1. Prestación de servicios profesionales y de apoyo a la gestión"/>
    <s v="Cédula de Ciudadanía"/>
    <n v="13470205"/>
    <n v="6"/>
    <s v="Persona Natural"/>
    <s v="Cúcut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7920434"/>
    <n v="77920434"/>
    <s v="N/A"/>
    <n v="7170594"/>
    <s v="N/A"/>
    <n v="84525"/>
    <n v="167125"/>
    <x v="0"/>
    <d v="2025-02-21T00:00:00"/>
    <d v="2025-02-28T00:00:00"/>
    <s v="N/A"/>
    <s v="N/A"/>
    <s v="N/A"/>
    <s v="N/A"/>
    <s v="N/A"/>
    <n v="-19360587"/>
    <d v="2025-08-13T00:00:00"/>
    <n v="0"/>
    <s v="N/A"/>
    <n v="0"/>
    <s v="N/A"/>
    <n v="0"/>
    <s v="N/A"/>
    <n v="0"/>
    <s v="N/A"/>
    <n v="-57"/>
    <x v="236"/>
    <n v="0"/>
    <n v="0"/>
    <n v="0"/>
    <n v="0"/>
    <d v="2025-12-31T00:00:00"/>
    <d v="2025-11-04T00:00:00"/>
    <n v="-63"/>
    <s v="N/A"/>
    <s v="Bogotá D.C."/>
    <s v="Cumplimiento"/>
    <s v="360-47-994000042670"/>
    <s v="Aseguradora Solidaria de Colombia "/>
    <d v="2025-02-21T00:00:00"/>
    <s v="21/02/2025 - 10/07/2026"/>
    <d v="2025-02-27T00:00:00"/>
    <s v="Mediante otrosí Nº1 del 13/08/2025 se publicó la reducción en tiempo y valor del contrato JEP-465-2025"/>
    <x v="0"/>
    <s v="Reducción"/>
    <s v="N/A"/>
    <s v="PSICOLOGÍA "/>
    <s v="N/A"/>
    <s v="Masculino"/>
    <s v="Jose.RozoN@jep.gov.co"/>
    <s v="https://community.secop.gov.co/Public/Tendering/ContractNoticePhases/View?PPI=CO1.PPI.37244470&amp;isFromPublicArea=True&amp;isModal=False"/>
    <s v="ENFOQUE_RESTAURATIVO"/>
    <s v="PROCESOS_MISIONALES"/>
    <s v="Subdirección del Sistema de Justicia Restaurativa"/>
    <s v="Secretaría Ejecutiva"/>
  </r>
  <r>
    <s v="JEP-466-2025"/>
    <s v="JEP-CSPO-466-2025"/>
    <s v="Clara Torres"/>
    <d v="2025-02-04T00:00:00"/>
    <s v="Javier Mauricio  Quiñonez Vargas  "/>
    <s v="Contratos o convenios que no requieren pluralidad de ofertas"/>
    <s v="1. Prestación de servicios profesionales y de apoyo a la gestión"/>
    <s v="Cédula de Ciudadanía"/>
    <n v="74376163"/>
    <n v="5"/>
    <s v="Persona Natural"/>
    <s v="Bogotá D.C."/>
    <s v="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
    <s v="Jairo Ernesto Arias Orjuela"/>
    <s v="Dirección de Asuntos Jurídicos"/>
    <s v="A- Despacho Secretaría Ejecutiva"/>
    <s v="Jairo Ernesto Arias Orjuela"/>
    <n v="79542112"/>
    <s v="E- Dirección de Asuntos Jurídicos"/>
    <s v="N/A"/>
    <s v="N/A"/>
    <s v="N/A"/>
    <s v="Inversión"/>
    <n v="244856510"/>
    <n v="244856510"/>
    <s v="N/A"/>
    <n v="24485651"/>
    <s v="N/A"/>
    <n v="76225"/>
    <n v="131625"/>
    <x v="0"/>
    <d v="2025-02-10T00:00:00"/>
    <d v="2025-02-11T00:00:00"/>
    <s v="N/A"/>
    <s v="N/A"/>
    <s v="N/A"/>
    <s v="N/A"/>
    <s v="N/A"/>
    <n v="0"/>
    <s v="N/A"/>
    <n v="0"/>
    <s v="N/A"/>
    <n v="0"/>
    <s v="N/A"/>
    <n v="0"/>
    <s v="N/A"/>
    <n v="0"/>
    <s v="N/A"/>
    <n v="-112"/>
    <x v="237"/>
    <n v="0"/>
    <n v="0"/>
    <n v="0"/>
    <n v="0"/>
    <d v="2025-11-30T00:00:00"/>
    <d v="2025-08-10T00:00:00"/>
    <n v="-149"/>
    <d v="2025-08-10T00:00:00"/>
    <s v="Bogotá D.C."/>
    <s v="Cumplimiento"/>
    <s v="NB-100369447"/>
    <s v="Compañía Mundial de Seguros S.A."/>
    <d v="2025-02-11T00:00:00"/>
    <s v="10/02/2025 - 31/05/2026"/>
    <d v="2025-02-11T00:00:00"/>
    <s v="El 10/08/2025 se publicó la terminación anticipada por mutuo acuerdo, con ejecución hasta el 10/08/2025"/>
    <x v="0"/>
    <s v="Terminación anticipada"/>
    <s v="N/A"/>
    <s v="DERECHO"/>
    <s v="N/A"/>
    <s v="Masculino"/>
    <s v="javier.quinones@jep.gov.co"/>
    <s v="https://community.secop.gov.co/Public/Tendering/ContractNoticePhases/View?PPI=CO1.PPI.37223847&amp;isFromPublicArea=True&amp;isModal=False"/>
    <s v="GESTIÓN_JURÍDICA"/>
    <s v="PROCESOS_DE_GESTIÓN"/>
    <s v="Despacho Secretaría Ejecutiva"/>
    <s v="Secretaría Ejecutiva"/>
  </r>
  <r>
    <s v="JEP-467-2025"/>
    <s v="JEP-CSPO-467-2025"/>
    <s v="Clara Torres"/>
    <d v="2025-02-04T00:00:00"/>
    <s v="David Esteban Arteaga Rojas"/>
    <s v="Contratos o convenios que no requieren pluralidad de ofertas"/>
    <s v="1. Prestación de servicios profesionales y de apoyo a la gestión"/>
    <s v="Cédula de Ciudadanía"/>
    <n v="1018412724"/>
    <n v="9"/>
    <s v="Persona Natural"/>
    <s v="Bogotá D.C."/>
    <s v="Prestar servicios profesionales para acompañar a la Subdirección de Fortalecimiento Institucional en el desarrollo del Modelo de Gestión del Conocimiento a través de la implementación de los componentes del Programa Justamente: aprendiendo sobre justicia y restauración"/>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0925"/>
    <n v="140525"/>
    <x v="2"/>
    <d v="2025-02-13T00:00:00"/>
    <d v="2025-02-14T00:00:00"/>
    <s v="N/A"/>
    <s v="N/A"/>
    <s v="N/A"/>
    <s v="N/A"/>
    <s v="N/A"/>
    <n v="0"/>
    <s v="N/A"/>
    <n v="0"/>
    <s v="N/A"/>
    <n v="0"/>
    <s v="N/A"/>
    <n v="0"/>
    <s v="N/A"/>
    <n v="0"/>
    <s v="N/A"/>
    <n v="0"/>
    <x v="71"/>
    <n v="0"/>
    <n v="0"/>
    <n v="0"/>
    <n v="0"/>
    <d v="2025-12-31T00:00:00"/>
    <d v="2025-12-31T00:00:00"/>
    <n v="-6"/>
    <s v="N/A"/>
    <s v="Bogotá D.C."/>
    <s v="Cumplimiento"/>
    <s v="11-47-101030661"/>
    <s v="Seguros del Estado S.A."/>
    <d v="2025-02-13T00:00:00"/>
    <s v="14/02/2025 - 06/07/2026"/>
    <d v="2025-02-14T00:00:00"/>
    <s v="Ninguna"/>
    <x v="0"/>
    <s v="Ingreso"/>
    <s v="N/A"/>
    <s v="POLITOLOGÍA "/>
    <s v="N/A"/>
    <s v="Masculino"/>
    <s v="david.arteaga@jep.gov.co"/>
    <s v="https://community.secop.gov.co/Public/Tendering/ContractNoticePhases/View?PPI=CO1.PPI.37243188&amp;isFromPublicArea=True&amp;isModal=False"/>
    <s v="GESTIÓN_DEL_CONOCIMIENTO"/>
    <s v="PROCESOS_DE_RELACIONAMIENTO"/>
    <s v="Subdirección de Fortalecimiento Institucional"/>
    <s v="Secretaría Ejecutiva"/>
  </r>
  <r>
    <s v="JEP-468-2025"/>
    <s v="JEP-CSPO-468-2025"/>
    <s v="Clara Torres"/>
    <d v="2025-02-04T00:00:00"/>
    <s v="Laura Ximena Rojas Polania"/>
    <s v="Contratos o convenios que no requieren pluralidad de ofertas"/>
    <s v="1. Prestación de servicios profesionales y de apoyo a la gestión"/>
    <s v="Cédula de Ciudadanía"/>
    <n v="1015410751"/>
    <n v="8"/>
    <s v="Persona Natural"/>
    <s v="Bogotá D.C."/>
    <s v="Prestar servicios profesionales para apoyar a la Subdirección de Fortalecimiento institucional en la implementación  del Modelo de Gestión del Conocimiento en el desarrollo de la estrategia de pedagogía y sistematización de buenas prácticas y lecciones aprendidas de la entidad"/>
    <s v="Juan David Olarte Torres"/>
    <s v="Dirección Administrativa y Financiera"/>
    <s v="AA- Subdirección de Fortalecimiento Institucional"/>
    <s v="María Luisa Moreno Rodríguez"/>
    <n v="1019009895"/>
    <s v="AA- Subdirección de Fortalecimiento Institucional"/>
    <s v="N/A"/>
    <s v="N/A"/>
    <s v="N/A"/>
    <s v="Inversión"/>
    <n v="76247301"/>
    <n v="76247301"/>
    <s v="N/A"/>
    <n v="7170594"/>
    <s v="N/A"/>
    <n v="101025"/>
    <n v="140725"/>
    <x v="2"/>
    <d v="2025-02-13T00:00:00"/>
    <d v="2025-02-14T00:00:00"/>
    <s v="N/A"/>
    <s v="N/A"/>
    <s v="N/A"/>
    <s v="N/A"/>
    <s v="N/A"/>
    <n v="0"/>
    <s v="N/A"/>
    <n v="0"/>
    <s v="N/A"/>
    <n v="0"/>
    <s v="N/A"/>
    <n v="0"/>
    <s v="N/A"/>
    <n v="0"/>
    <s v="N/A"/>
    <n v="0"/>
    <x v="238"/>
    <n v="0"/>
    <n v="0"/>
    <n v="0"/>
    <n v="0"/>
    <d v="2025-12-31T00:00:00"/>
    <d v="2025-12-31T00:00:00"/>
    <n v="-6"/>
    <s v="N/A"/>
    <s v="Bogotá D.C."/>
    <s v="Cumplimiento"/>
    <s v="11-47-101030664"/>
    <s v="Seguros del Estado S.A."/>
    <d v="2025-02-13T00:00:00"/>
    <s v="14/02/2025 - 06/07/2026"/>
    <d v="2025-02-14T00:00:00"/>
    <s v="Ninguna"/>
    <x v="0"/>
    <s v="Ingreso"/>
    <s v="N/A"/>
    <s v="DERECHO"/>
    <s v="N/A"/>
    <s v="Femenino"/>
    <s v="laura.rojasp@jep.gov.co"/>
    <s v="https://community.secop.gov.co/Public/Tendering/ContractNoticePhases/View?PPI=CO1.PPI.37245242&amp;isFromPublicArea=True&amp;isModal=False"/>
    <s v="GESTIÓN_DEL_CONOCIMIENTO"/>
    <s v="PROCESOS_DE_RELACIONAMIENTO"/>
    <s v="Subdirección de Fortalecimiento Institucional"/>
    <s v="Secretaría Ejecutiva"/>
  </r>
  <r>
    <s v="JEP-469-2025"/>
    <s v="JEP-CSPO-469-2025"/>
    <s v="Clara Torres"/>
    <d v="2025-02-04T00:00:00"/>
    <s v="Giselle Natalia Hernández Vargas"/>
    <s v="Contratos o convenios que no requieren pluralidad de ofertas"/>
    <s v="1. Prestación de servicios profesionales y de apoyo a la gestión"/>
    <s v="Cédula de Ciudadanía"/>
    <n v="1020751373"/>
    <n v="8"/>
    <s v="Persona Natural"/>
    <s v="Bogotá D.C."/>
    <s v="Prestar servicios profesionales para apoyar a la Subdirección de Fortalecimiento Institucional en el desarrollo del Modelo de Gestión del Conocimiento a través del diseño de piezas gráficas para fortalecer los proyectos y las herramientas pedagógicas que implementa el área"/>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1125"/>
    <n v="131825"/>
    <x v="2"/>
    <d v="2025-02-10T00:00:00"/>
    <d v="2025-02-12T00:00:00"/>
    <s v="N/A"/>
    <s v="N/A"/>
    <s v="N/A"/>
    <s v="N/A"/>
    <s v="N/A"/>
    <n v="0"/>
    <s v="N/A"/>
    <n v="0"/>
    <s v="N/A"/>
    <n v="0"/>
    <s v="N/A"/>
    <n v="0"/>
    <s v="N/A"/>
    <n v="0"/>
    <s v="N/A"/>
    <n v="0"/>
    <x v="71"/>
    <n v="0"/>
    <n v="0"/>
    <n v="0"/>
    <n v="0"/>
    <d v="2025-12-31T00:00:00"/>
    <d v="2025-12-31T00:00:00"/>
    <n v="-6"/>
    <s v="N/A"/>
    <s v="Bogotá D.C."/>
    <s v="Cumplimiento"/>
    <s v="11-47-101030536"/>
    <s v="Seguros del Estado S.A."/>
    <d v="2025-02-11T00:00:00"/>
    <s v="12/02/2025 - 06/07/2026"/>
    <d v="2025-02-12T00:00:00"/>
    <s v="Ninguna"/>
    <x v="0"/>
    <s v="Ingreso"/>
    <s v="N/A"/>
    <s v="DISEÑO INDUSTRIAL "/>
    <s v="N/A"/>
    <s v="Femenino "/>
    <s v="giselle.hernandez@jep.gov.co"/>
    <s v="https://community.secop.gov.co/Public/Tendering/ContractNoticePhases/View?PPI=CO1.PPI.37255282&amp;isFromPublicArea=True&amp;isModal=False"/>
    <s v="GESTIÓN_DEL_CONOCIMIENTO"/>
    <s v="PROCESOS_DE_RELACIONAMIENTO"/>
    <s v="Subdirección de Fortalecimiento Institucional"/>
    <s v="Secretaría Ejecutiva"/>
  </r>
  <r>
    <s v="JEP-470-2025"/>
    <s v="JEP-CSPO-470-2025"/>
    <s v="Clara Torres"/>
    <d v="2025-02-04T00:00:00"/>
    <s v="Tatiana Rojas Roa"/>
    <s v="Contratos o convenios que no requieren pluralidad de ofertas"/>
    <s v="1. Prestación de servicios profesionales y de apoyo a la gestión"/>
    <s v="Cédula de Ciudadanía"/>
    <n v="1019005756"/>
    <n v="2"/>
    <s v="Persona Natural"/>
    <s v="Bogotá D.C."/>
    <s v="Prestar servicios profesionales para apoyar a la Subdirección de Fortalecimiento Institucional en la implementación del Modelo de Gestión de Conocimiento a través del Programa de Alianzas con Universidades y todos sus proyectos pedagógicos"/>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1225"/>
    <n v="131925"/>
    <x v="2"/>
    <d v="2025-02-10T00:00:00"/>
    <d v="2025-02-12T00:00:00"/>
    <s v="N/A"/>
    <s v="N/A"/>
    <s v="N/A"/>
    <s v="N/A"/>
    <s v="N/A"/>
    <n v="0"/>
    <s v="N/A"/>
    <n v="0"/>
    <s v="N/A"/>
    <n v="0"/>
    <s v="N/A"/>
    <n v="0"/>
    <s v="N/A"/>
    <n v="0"/>
    <s v="N/A"/>
    <n v="0"/>
    <x v="71"/>
    <n v="0"/>
    <n v="0"/>
    <n v="0"/>
    <n v="0"/>
    <d v="2025-12-31T00:00:00"/>
    <d v="2025-12-31T00:00:00"/>
    <n v="-6"/>
    <s v="N/A"/>
    <s v="Bogotá D.C."/>
    <s v="Cumplimiento"/>
    <s v="11-47-101030530"/>
    <s v="Seguros del Estado S.A."/>
    <d v="2025-02-11T00:00:00"/>
    <s v="12/02/2025 - 06/07/2026"/>
    <d v="2025-02-12T00:00:00"/>
    <s v="Ninguna"/>
    <x v="0"/>
    <s v="Ingreso"/>
    <s v="N/A"/>
    <s v="TRABAJO SOCIAL "/>
    <s v="N/A"/>
    <s v="Femenino "/>
    <s v="tatiana.rojas@jep.gov.co"/>
    <s v="https://community.secop.gov.co/Public/Tendering/ContractNoticePhases/View?PPI=CO1.PPI.37258609&amp;isFromPublicArea=True&amp;isModal=False"/>
    <s v="GESTIÓN_DEL_CONOCIMIENTO"/>
    <s v="PROCESOS_DE_RELACIONAMIENTO"/>
    <s v="Subdirección de Fortalecimiento Institucional"/>
    <s v="Secretaría Ejecutiva"/>
  </r>
  <r>
    <s v="JEP-471-2025"/>
    <s v="JEP-CSPO-471-2025"/>
    <s v="Clara Torres"/>
    <d v="2025-02-04T00:00:00"/>
    <s v="Edna Margarita Vargas Romero"/>
    <s v="Contratos o convenios que no requieren pluralidad de ofertas"/>
    <s v="1. Prestación de servicios profesionales y de apoyo a la gestión"/>
    <s v="Cédula de Ciudadanía"/>
    <n v="52200039"/>
    <n v="4"/>
    <s v="Persona Natural"/>
    <s v="Bogotá D.C."/>
    <s v="Prestar servicios profesionales para apoyar a la Subdirección de Fortalecimiento Institucional en el desarrollo de las acciones para fortalecer la pedagogía de la JEP con grupos de interés"/>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1325"/>
    <n v="140625"/>
    <x v="2"/>
    <d v="2025-02-13T00:00:00"/>
    <d v="2025-02-14T00:00:00"/>
    <s v="N/A"/>
    <s v="N/A"/>
    <s v="N/A"/>
    <s v="N/A"/>
    <s v="N/A"/>
    <n v="0"/>
    <s v="N/A"/>
    <n v="0"/>
    <s v="N/A"/>
    <n v="0"/>
    <s v="N/A"/>
    <n v="0"/>
    <s v="N/A"/>
    <n v="0"/>
    <s v="N/A"/>
    <n v="0"/>
    <x v="71"/>
    <n v="0"/>
    <n v="0"/>
    <n v="0"/>
    <n v="0"/>
    <d v="2025-12-31T00:00:00"/>
    <d v="2025-12-31T00:00:00"/>
    <n v="-6"/>
    <s v="N/A"/>
    <s v="Bogotá D.C."/>
    <s v="Cumplimiento"/>
    <s v="11-47-101030663"/>
    <s v="Seguros del Estado S.A."/>
    <d v="2025-02-13T00:00:00"/>
    <s v="14/02/2025 - 06/07/2026"/>
    <d v="2025-02-14T00:00:00"/>
    <s v="Ninguna"/>
    <x v="0"/>
    <s v="Ingreso"/>
    <s v="N/A"/>
    <s v="LICENCIATURA EN BIOLOGÍA "/>
    <s v="N/A"/>
    <s v="Femenino"/>
    <s v="edna.vargas@jep.gov.co"/>
    <s v="https://community.secop.gov.co/Public/Tendering/ContractNoticePhases/View?PPI=CO1.PPI.37259443&amp;isFromPublicArea=True&amp;isModal=False"/>
    <s v="GESTIÓN_DEL_CONOCIMIENTO"/>
    <s v="PROCESOS_DE_RELACIONAMIENTO"/>
    <s v="Subdirección de Fortalecimiento Institucional"/>
    <s v="Secretaría Ejecutiva"/>
  </r>
  <r>
    <s v="JEP-472-2025"/>
    <s v="JEP-CSPO-472-2025"/>
    <s v="Clara Torres"/>
    <d v="2025-02-04T00:00:00"/>
    <s v="Katherine López Rojas "/>
    <s v="Contratos o convenios que no requieren pluralidad de ofertas"/>
    <s v="1. Prestación de servicios profesionales y de apoyo a la gestión"/>
    <s v="Cédula de Ciudadanía"/>
    <n v="52880475"/>
    <n v="9"/>
    <s v="Persona Natural"/>
    <s v="Bogotá D.C."/>
    <s v="Prestar servicios profesionales para apoyar a la Subdirección de Fortalecimiento Institucional en la implementación del Modelo de Gestión del Conocimiento a través de la recolección y análisis de las buenas prácticas y lecciones aprendidas de los equipos internos de la JEP"/>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2325"/>
    <n v="163525"/>
    <x v="2"/>
    <d v="2025-02-19T00:00:00"/>
    <d v="2025-02-20T00:00:00"/>
    <s v="N/A"/>
    <s v="N/A"/>
    <s v="N/A"/>
    <s v="N/A"/>
    <s v="N/A"/>
    <n v="0"/>
    <s v="N/A"/>
    <n v="0"/>
    <s v="N/A"/>
    <n v="0"/>
    <s v="N/A"/>
    <n v="0"/>
    <s v="N/A"/>
    <n v="0"/>
    <s v="N/A"/>
    <n v="0"/>
    <x v="71"/>
    <n v="0"/>
    <n v="0"/>
    <n v="0"/>
    <n v="0"/>
    <d v="2025-12-31T00:00:00"/>
    <d v="2025-12-31T00:00:00"/>
    <n v="-6"/>
    <s v="N/A"/>
    <s v="Bogotá D.C."/>
    <s v="Cumplimiento"/>
    <s v="11-47-101030992"/>
    <s v="Seguros del Estado S.A."/>
    <d v="2025-02-19T00:00:00"/>
    <s v="20/02/2025 - 06/07/2026"/>
    <d v="2025-02-20T00:00:00"/>
    <s v="Ninguna"/>
    <x v="0"/>
    <s v="Ingreso"/>
    <s v="N/A"/>
    <s v="PSICOLOGÍA"/>
    <s v="N/A"/>
    <s v="Femenino"/>
    <s v="katherine.lopez@jep.gov.co"/>
    <s v="https://community.secop.gov.co/Public/Tendering/ContractNoticePhases/View?PPI=CO1.PPI.37261658&amp;isFromPublicArea=True&amp;isModal=False"/>
    <s v="GESTIÓN_DEL_CONOCIMIENTO"/>
    <s v="PROCESOS_DE_RELACIONAMIENTO"/>
    <s v="Subdirección de Fortalecimiento Institucional"/>
    <s v="Secretaría Ejecutiva"/>
  </r>
  <r>
    <s v="JEP-473-2025"/>
    <s v="JEP-CSPO-473-2025"/>
    <s v="Clara Torres"/>
    <d v="2025-02-04T00:00:00"/>
    <s v="Adriana Marcela Parra Galán"/>
    <s v="Contratos o convenios que no requieren pluralidad de ofertas"/>
    <s v="1. Prestación de servicios profesionales y de apoyo a la gestión"/>
    <s v="Cédula de Ciudadanía"/>
    <n v="1032506594"/>
    <n v="3"/>
    <s v="Persona Natural"/>
    <s v="Bogotá D.C."/>
    <s v="Prestar servicios profesionales para apoyar a la Subdirección de Fortalecimiento Institucional en el desarrollo de las actividades requeridas para la circulación y apropiación del conocimiento de la JEP"/>
    <s v="Juan David Olarte Torres"/>
    <s v="Dirección Administrativa y Financiera"/>
    <s v="AA- Subdirección de Fortalecimiento Institucional"/>
    <s v="María Luisa Moreno Rodríguez"/>
    <n v="1019009895"/>
    <s v="AA- Subdirección de Fortalecimiento Institucional"/>
    <s v="N/A"/>
    <s v="N/A"/>
    <s v="N/A"/>
    <s v="Inversión"/>
    <n v="45385267"/>
    <n v="45385267"/>
    <s v="N/A"/>
    <n v="4268208"/>
    <s v="N/A"/>
    <n v="103325"/>
    <n v="140425"/>
    <x v="2"/>
    <d v="2025-02-13T00:00:00"/>
    <d v="2025-02-14T00:00:00"/>
    <s v="N/A"/>
    <s v="N/A"/>
    <s v="N/A"/>
    <s v="N/A"/>
    <s v="N/A"/>
    <n v="0"/>
    <s v="N/A"/>
    <n v="0"/>
    <s v="N/A"/>
    <n v="0"/>
    <s v="N/A"/>
    <n v="0"/>
    <s v="N/A"/>
    <n v="0"/>
    <s v="N/A"/>
    <n v="0"/>
    <x v="48"/>
    <n v="0"/>
    <n v="0"/>
    <n v="0"/>
    <n v="0"/>
    <d v="2025-12-31T00:00:00"/>
    <d v="2025-12-31T00:00:00"/>
    <n v="-6"/>
    <s v="N/A"/>
    <s v="Bogotá D.C."/>
    <s v="Cumplimiento"/>
    <s v="11-47-101030680"/>
    <s v="Seguros del Estado S.A."/>
    <d v="2025-02-13T00:00:00"/>
    <s v="14/02/2025 - 06/07/2026"/>
    <d v="2025-02-14T00:00:00"/>
    <s v="Ninguna"/>
    <x v="0"/>
    <s v="Ingreso"/>
    <s v="N/A"/>
    <s v="TRABAJO SOCIAL "/>
    <s v="N/A"/>
    <s v="Femenino"/>
    <s v="adriana.parra@jep.gov.co"/>
    <s v="https://community.secop.gov.co/Public/Tendering/ContractNoticePhases/View?PPI=CO1.PPI.37262599&amp;isFromPublicArea=True&amp;isModal=False"/>
    <s v="GESTIÓN_DEL_CONOCIMIENTO"/>
    <s v="PROCESOS_DE_RELACIONAMIENTO"/>
    <s v="Subdirección de Fortalecimiento Institucional"/>
    <s v="Secretaría Ejecutiva"/>
  </r>
  <r>
    <s v="JEP-474-2025"/>
    <s v="JEP-CSPO-474-2025"/>
    <s v="Julieth Barrera"/>
    <d v="2025-02-05T00:00:00"/>
    <s v="Carlos Yeizon Barbosa Ortíz"/>
    <s v="Contratos o convenios que no requieren pluralidad de ofertas"/>
    <s v="1. Prestación de servicios profesionales y de apoyo a la gestión"/>
    <s v="Cédula de Ciudadanía"/>
    <n v="3171616"/>
    <n v="0"/>
    <s v="Persona Natural"/>
    <s v="Bogotá D.C."/>
    <s v="Prestar servicios profesionales para apoyar a la Oficina Asesora de Monitoreo Integral en el diseño, ejecución y evaluación de procesos de formación dirigidos a actores internos y externos de la JEP, aliados estratégicos y sujetos de derech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59367930"/>
    <n v="59367930"/>
    <s v="N/A"/>
    <n v="5463307"/>
    <s v="N/A"/>
    <n v="80825"/>
    <n v="164225"/>
    <x v="0"/>
    <d v="2025-02-19T00:00:00"/>
    <d v="2025-02-21T00:00:00"/>
    <s v="N/A"/>
    <s v="N/A"/>
    <s v="N/A"/>
    <s v="N/A"/>
    <s v="N/A"/>
    <n v="-13476154"/>
    <d v="2025-08-12T00:00:00"/>
    <n v="0"/>
    <s v="N/A"/>
    <n v="0"/>
    <s v="N/A"/>
    <n v="0"/>
    <s v="N/A"/>
    <n v="0"/>
    <s v="N/A"/>
    <n v="-57"/>
    <x v="239"/>
    <n v="0"/>
    <n v="0"/>
    <n v="0"/>
    <n v="0"/>
    <d v="2025-12-31T00:00:00"/>
    <d v="2025-11-04T00:00:00"/>
    <n v="-63"/>
    <s v="N/A"/>
    <s v="Bogotá D.C."/>
    <s v="Cumplimiento"/>
    <s v="11-47-101030953"/>
    <s v="Seguros del Estado S.A."/>
    <d v="2025-02-19T00:00:00"/>
    <s v="19/02/2025 - 30/06/2026"/>
    <d v="2025-02-20T00:00:00"/>
    <s v="Mediante otrosí Nº1 del 12/08/2025 se publicó la reducción en tiempo y valor del contrato JEP-474-2025"/>
    <x v="0"/>
    <s v="Reducción"/>
    <s v="N/A"/>
    <s v="TRABAJO SOCIAL "/>
    <s v="N/A"/>
    <s v="Masculino"/>
    <s v="yeizon.barbosa@jep.gov.co"/>
    <s v="https://community.secop.gov.co/Public/Tendering/ContractNoticePhases/View?PPI=CO1.PPI.37268302&amp;isFromPublicArea=True&amp;isModal=False"/>
    <s v="ENFOQUE_RESTAURATIVO"/>
    <s v="PROCESOS_MISIONALES"/>
    <s v="Subdirección del Sistema de Justicia Restaurativa"/>
    <s v="Secretaría Ejecutiva"/>
  </r>
  <r>
    <s v="JEP-475-2025"/>
    <s v="JEP-CSPO-475-2025"/>
    <s v="Julieth Barrera"/>
    <d v="2025-02-05T00:00:00"/>
    <s v="Deissy Viviana Bermudez Cuervo"/>
    <s v="Contratos o convenios que no requieren pluralidad de ofertas"/>
    <s v="1. Prestación de servicios profesionales y de apoyo a la gestión"/>
    <s v="Cédula de Ciudadanía"/>
    <n v="1022345823"/>
    <n v="7"/>
    <s v="Persona Natural"/>
    <s v="Bogotá D.C."/>
    <s v="Prestar servicios profesionale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92762432"/>
    <n v="92762432"/>
    <s v="N/A"/>
    <n v="8536421"/>
    <s v="N/A"/>
    <n v="82025"/>
    <n v="165725"/>
    <x v="0"/>
    <d v="2025-02-19T00:00:00"/>
    <d v="2025-02-24T00:00:00"/>
    <s v="N/A"/>
    <s v="N/A"/>
    <s v="N/A"/>
    <s v="N/A"/>
    <s v="N/A"/>
    <n v="-21910141"/>
    <d v="2025-08-13T00:00:00"/>
    <n v="0"/>
    <s v="N/A"/>
    <n v="0"/>
    <s v="N/A"/>
    <n v="0"/>
    <s v="N/A"/>
    <n v="0"/>
    <s v="N/A"/>
    <n v="-57"/>
    <x v="204"/>
    <n v="0"/>
    <n v="0"/>
    <n v="0"/>
    <n v="0"/>
    <d v="2025-12-31T00:00:00"/>
    <d v="2025-11-04T00:00:00"/>
    <n v="-63"/>
    <s v="N/A"/>
    <s v="Bogotá D.C."/>
    <s v="Cumplimiento"/>
    <s v="360-47-994000042517"/>
    <s v="Aseguradora Solidaria de Colombia "/>
    <d v="2025-02-19T00:00:00"/>
    <s v="19/02/2025 - 10/07/2026"/>
    <d v="2025-02-21T00:00:00"/>
    <s v="Mediante otrosí Nº1 del 13/08/2025 se publicó la reducción en tiempo y valor del contrato JEP-475-2025"/>
    <x v="0"/>
    <s v="Reducción"/>
    <s v="N/A"/>
    <s v="INGENIERÍA DE SISTEMAS "/>
    <s v="N/A"/>
    <s v="Femenino"/>
    <s v="deissy.bermudez@jep.gov.co"/>
    <s v="https://community.secop.gov.co/Public/Tendering/ContractNoticePhases/View?PPI=CO1.PPI.37336244&amp;isFromPublicArea=True&amp;isModal=False"/>
    <s v="ENFOQUE_RESTAURATIVO"/>
    <s v="PROCESOS_MISIONALES"/>
    <s v="Subdirección del Sistema de Justicia Restaurativa"/>
    <s v="Secretaría Ejecutiva"/>
  </r>
  <r>
    <s v="JEP-476-2025"/>
    <s v="JEP-CSPO-476-2025"/>
    <s v="Julieth Barrera"/>
    <d v="2025-02-05T00:00:00"/>
    <s v="David Alejandro Rincón Pinilla"/>
    <s v="Contratos o convenios que no requieren pluralidad de ofertas"/>
    <s v="1. Prestación de servicios profesionales y de apoyo a la gestión"/>
    <s v="Cédula de Ciudadanía"/>
    <n v="1010222342"/>
    <n v="4"/>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6381178"/>
    <s v="N/A"/>
    <n v="4268208"/>
    <s v="N/A"/>
    <n v="82225"/>
    <n v="172725"/>
    <x v="0"/>
    <d v="2025-02-21T00:00:00"/>
    <d v="2025-02-25T00:00:00"/>
    <s v="N/A"/>
    <s v="N/A"/>
    <s v="N/A"/>
    <s v="N/A"/>
    <s v="N/A"/>
    <n v="0"/>
    <s v="N/A"/>
    <n v="0"/>
    <s v="N/A"/>
    <n v="0"/>
    <s v="N/A"/>
    <n v="0"/>
    <s v="N/A"/>
    <n v="0"/>
    <s v="N/A"/>
    <n v="0"/>
    <x v="200"/>
    <n v="0"/>
    <n v="0"/>
    <n v="0"/>
    <n v="0"/>
    <d v="2025-12-31T00:00:00"/>
    <d v="2025-12-31T00:00:00"/>
    <n v="-6"/>
    <s v="N/A"/>
    <s v="Bogotá D.C."/>
    <s v="Cumplimiento"/>
    <s v="63-45-101052289"/>
    <s v="Seguros del Estado S.A."/>
    <d v="2025-02-21T00:00:00"/>
    <s v="21/02/2025 - 30/06/2026"/>
    <d v="2025-02-24T00:00:00"/>
    <s v="Ninguna"/>
    <x v="0"/>
    <s v="Ingreso"/>
    <s v="N/A"/>
    <s v="HISTORIA "/>
    <s v="N/A"/>
    <s v="Masculino"/>
    <s v="david.rincon@jep.gov.co"/>
    <s v="https://community.secop.gov.co/Public/Tendering/ContractNoticePhases/View?PPI=CO1.PPI.37510046&amp;isFromPublicArea=True&amp;isModal=False"/>
    <s v="ENFOQUE_RESTAURATIVO"/>
    <s v="PROCESOS_MISIONALES"/>
    <s v="Subdirección del Sistema de Justicia Restaurativa"/>
    <s v="Secretaría Ejecutiva"/>
  </r>
  <r>
    <s v="JEP-477-2025"/>
    <s v="JEP-CSPO-477-2025"/>
    <s v="Julieth Barrera"/>
    <d v="2025-02-05T00:00:00"/>
    <s v="Gustavo Humberto Gómez Gallego"/>
    <s v="Contratos o convenios que no requieren pluralidad de ofertas"/>
    <s v="1. Prestación de servicios profesionales y de apoyo a la gestión"/>
    <s v="Cédula de Ciudadanía"/>
    <n v="1023874054"/>
    <n v="2"/>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6381178"/>
    <s v="N/A"/>
    <n v="4268208"/>
    <s v="N/A"/>
    <n v="82325"/>
    <s v="_x0009_144425"/>
    <x v="0"/>
    <d v="2025-02-13T00:00:00"/>
    <d v="2025-02-17T00:00:00"/>
    <s v="N/A"/>
    <s v="N/A"/>
    <s v="N/A"/>
    <s v="N/A"/>
    <s v="N/A"/>
    <n v="-9959146"/>
    <d v="2025-08-14T00:00:00"/>
    <n v="0"/>
    <s v="N/A"/>
    <n v="0"/>
    <s v="N/A"/>
    <n v="0"/>
    <s v="N/A"/>
    <n v="0"/>
    <s v="N/A"/>
    <n v="-57"/>
    <x v="240"/>
    <n v="0"/>
    <n v="0"/>
    <n v="0"/>
    <n v="0"/>
    <d v="2025-12-31T00:00:00"/>
    <d v="2025-11-04T00:00:00"/>
    <n v="-63"/>
    <s v="N/A"/>
    <s v="Bogotá D.C."/>
    <s v="Cumplimiento"/>
    <s v="21-47-101045233"/>
    <s v="Seguros del Estado S.A."/>
    <d v="2025-02-14T00:00:00"/>
    <s v="13/02/2025 - 10/07/2026"/>
    <d v="2025-02-14T00:00:00"/>
    <s v="Quedo mal la fecha de aprobación de garantias en el acta"/>
    <x v="0"/>
    <s v="Reducción"/>
    <s v="N/A"/>
    <s v="TECNOLOGÍA EN DESARROLLO DE SOFTWARE "/>
    <s v="N/A"/>
    <s v="Masculino"/>
    <s v="gustavo.gomez@jep.gov.co"/>
    <s v="https://community.secop.gov.co/Public/Tendering/ContractNoticePhases/View?PPI=CO1.PPI.37337883&amp;isFromPublicArea=True&amp;isModal=False"/>
    <s v="ENFOQUE_RESTAURATIVO"/>
    <s v="PROCESOS_MISIONALES"/>
    <s v="Subdirección del Sistema de Justicia Restaurativa"/>
    <s v="Secretaría Ejecutiva"/>
  </r>
  <r>
    <s v="JEP-478-2025"/>
    <s v="JEP-CSPO-478-2025"/>
    <s v="Julieth Barrera"/>
    <d v="2025-02-05T00:00:00"/>
    <s v="María Camila Rodríguez Alvarez"/>
    <s v="Contratos o convenios que no requieren pluralidad de ofertas"/>
    <s v="1. Prestación de servicios profesionales y de apoyo a la gestión"/>
    <s v="Cédula de Ciudadanía"/>
    <n v="1032465411"/>
    <n v="7"/>
    <s v="Persona Natural"/>
    <s v="Ibagué"/>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7920434"/>
    <n v="77920434"/>
    <s v="N/A"/>
    <n v="7170594"/>
    <s v="N/A"/>
    <n v="82125"/>
    <n v="152125"/>
    <x v="0"/>
    <d v="2025-02-17T00:00:00"/>
    <d v="2025-02-21T00:00:00"/>
    <s v="N/A"/>
    <s v="N/A"/>
    <s v="N/A"/>
    <s v="N/A"/>
    <s v="N/A"/>
    <n v="0"/>
    <s v="N/A"/>
    <n v="0"/>
    <s v="N/A"/>
    <n v="0"/>
    <s v="N/A"/>
    <n v="0"/>
    <s v="N/A"/>
    <n v="0"/>
    <s v="N/A"/>
    <n v="0"/>
    <x v="235"/>
    <n v="0"/>
    <n v="0"/>
    <n v="0"/>
    <n v="0"/>
    <d v="2025-12-31T00:00:00"/>
    <d v="2025-12-31T00:00:00"/>
    <n v="-6"/>
    <s v="N/A"/>
    <s v="Bogotá D.C."/>
    <s v="Cumplimiento"/>
    <s v="25-47-101006461"/>
    <s v="Seguros del Estado S.A."/>
    <d v="2025-02-17T00:00:00"/>
    <s v="17/02/2025 - 01/07/2026"/>
    <d v="2025-02-20T00:00:00"/>
    <s v="Ninguna"/>
    <x v="0"/>
    <s v="Ingreso"/>
    <s v="N/A"/>
    <s v="DERECHO "/>
    <s v="N/A"/>
    <s v="Femenino"/>
    <s v="maria.rodriguez@jep.gov.co"/>
    <s v="https://community.secop.gov.co/Public/Tendering/ContractNoticePhases/View?PPI=CO1.PPI.37336266&amp;isFromPublicArea=True&amp;isModal=False"/>
    <s v="ENFOQUE_RESTAURATIVO"/>
    <s v="PROCESOS_MISIONALES"/>
    <s v="Subdirección del Sistema de Justicia Restaurativa"/>
    <s v="Secretaría Ejecutiva"/>
  </r>
  <r>
    <s v="JEP-479-2025"/>
    <s v="JEP-CSPO-479-2025"/>
    <s v="Arinson Ruiz"/>
    <d v="2025-02-05T00:00:00"/>
    <s v="Sergio Augusto Ocazionez Merchan"/>
    <s v="Contratos o convenios que no requieren pluralidad de ofertas"/>
    <s v="1. Prestación de servicios profesionales y de apoyo a la gestión"/>
    <s v="Cédula de Ciudadanía"/>
    <n v="1016025875"/>
    <n v="5"/>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2193338"/>
    <n v="92193338"/>
    <s v="N/A"/>
    <n v="8536421"/>
    <s v="N/A"/>
    <n v="79725"/>
    <n v="151725"/>
    <x v="0"/>
    <d v="2025-02-17T00:00:00"/>
    <d v="2025-02-19T00:00:00"/>
    <s v="N/A"/>
    <s v="N/A"/>
    <s v="N/A"/>
    <s v="N/A"/>
    <s v="N/A"/>
    <n v="-19918312"/>
    <d v="2025-08-14T00:00:00"/>
    <n v="0"/>
    <s v="N/A"/>
    <n v="0"/>
    <s v="N/A"/>
    <n v="0"/>
    <s v="N/A"/>
    <n v="0"/>
    <s v="N/A"/>
    <n v="-57"/>
    <x v="241"/>
    <n v="0"/>
    <n v="0"/>
    <n v="0"/>
    <n v="0"/>
    <d v="2025-12-31T00:00:00"/>
    <d v="2025-11-04T00:00:00"/>
    <n v="-63"/>
    <s v="N/A"/>
    <s v="Bogotá D.C, los Departamentos_x000a_de Cundinamarca y Boyacá"/>
    <s v="Cumplimiento"/>
    <s v="360-47-994000042324"/>
    <s v="Aseguradora Solidaria de Colombia "/>
    <d v="2025-02-18T00:00:00"/>
    <s v="17/02/2025 - 10/07/2026"/>
    <d v="2025-02-19T00:00:00"/>
    <s v="Mediante otrosí Nº1 del 14/08/2025 se publicó la reducción en tiempo y valor del contrato JEP-479-2025"/>
    <x v="0"/>
    <s v="Reducción"/>
    <s v="N/A"/>
    <s v="DERECHO"/>
    <e v="#N/A"/>
    <s v="Masculino"/>
    <s v="sergio.ocazionez@jep.gov.co"/>
    <s v="https://community.secop.gov.co/Public/Tendering/ContractNoticePhases/View?PPI=CO1.PPI.37248448&amp;isFromPublicArea=True&amp;isModal=False"/>
    <s v="PARTICIPACIÓN_EFECTIVA_REPRESENTACIÓN_Y_DEFENSA_TÉCNICA"/>
    <s v="PROCESOS_MISIONALES"/>
    <s v="Subsecretaría Ejecutiva"/>
    <s v="Secretaría Ejecutiva"/>
  </r>
  <r>
    <s v="JEP-480-2025"/>
    <s v="JEP-CSPO-480-2025"/>
    <s v="Arinson Ruiz"/>
    <d v="2025-02-05T00:00:00"/>
    <s v="Johan Sebastian Gonzalez Cortes"/>
    <s v="Contratos o convenios que no requieren pluralidad de ofertas"/>
    <s v="1. Prestación de servicios profesionales y de apoyo a la gestión"/>
    <s v="Cédula de Ciudadanía"/>
    <n v="1075273256"/>
    <n v="3"/>
    <s v="Persona Natural"/>
    <s v="Neiv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2193338"/>
    <n v="92193338"/>
    <s v="N/A"/>
    <n v="8536421"/>
    <s v="N/A"/>
    <n v="85325"/>
    <n v="151625"/>
    <x v="0"/>
    <d v="2025-02-17T00:00:00"/>
    <d v="2025-02-19T00:00:00"/>
    <s v="N/A"/>
    <s v="N/A"/>
    <s v="N/A"/>
    <s v="N/A"/>
    <s v="N/A"/>
    <n v="0"/>
    <s v="N/A"/>
    <n v="0"/>
    <s v="N/A"/>
    <n v="0"/>
    <s v="N/A"/>
    <n v="0"/>
    <s v="N/A"/>
    <n v="0"/>
    <s v="N/A"/>
    <n v="-124"/>
    <x v="199"/>
    <n v="0"/>
    <n v="0"/>
    <n v="0"/>
    <n v="0"/>
    <d v="2025-12-31T00:00:00"/>
    <d v="2025-08-29T00:00:00"/>
    <n v="-130"/>
    <d v="2025-08-30T00:00:00"/>
    <s v="Neiva, Huila, Tolima y Caquetá"/>
    <s v="Cumplimiento"/>
    <s v="360-47-994000042311"/>
    <s v="Aseguradora Solidaria de Colombia "/>
    <d v="2025-02-18T00:00:00"/>
    <s v="17/02/2025 - 10/07/2026"/>
    <d v="2025-02-18T00:00:00"/>
    <s v="El 30/08/2025 se publicó la terminación anticipada por mutuo acuerdo, con ejecución hasta el 29/08/2025"/>
    <x v="0"/>
    <s v="Terminación anticipada"/>
    <s v="N/A"/>
    <s v="DERECHO "/>
    <s v="N/A"/>
    <s v="Masculino"/>
    <s v="johan.gonzalez@jep.gov.co"/>
    <s v="https://community.secop.gov.co/Public/Tendering/ContractNoticePhases/View?PPI=CO1.PPI.37496732&amp;isFromPublicArea=True&amp;isModal=False"/>
    <s v="PARTICIPACIÓN_EFECTIVA_REPRESENTACIÓN_Y_DEFENSA_TÉCNICA"/>
    <s v="PROCESOS_MISIONALES"/>
    <s v="Subsecretaría Ejecutiva"/>
    <s v="Secretaría Ejecutiva"/>
  </r>
  <r>
    <s v="JEP-481-2025"/>
    <s v="JEP-CSPO-481-2025"/>
    <s v="Laura Paredes"/>
    <d v="2025-02-05T00:00:00"/>
    <s v="Daniela Acevedo Ramirez"/>
    <s v="Contratos o convenios que no requieren pluralidad de ofertas"/>
    <s v="1. Prestación de servicios profesionales y de apoyo a la gestión"/>
    <s v="Cédula de Ciudadanía"/>
    <n v="1019117467"/>
    <n v="1"/>
    <s v="Persona Natural"/>
    <s v="Bogotá D.C."/>
    <s v="Prestar servicios profesionales para apoyar a la Oficina Asesora de Atención a Víctimas en la implementación de los lineamientos técnicos para el acompañamiento psicosocial a las víctimas, atendiendo los enfoques diferenciales, territorial y restaurativo"/>
    <s v="Claudia Liliana Erazo Maldonado"/>
    <s v="Subsecretaría Ejecutiva"/>
    <s v="BB- Oficina Asesora de Atención a Victimas "/>
    <s v="Claudia Viviana Ferro Buitrago"/>
    <n v="52032888"/>
    <s v="BB- Oficina de Atención a Victimas "/>
    <s v="N/A"/>
    <s v="N/A"/>
    <s v="N/A"/>
    <s v="Inversión"/>
    <n v="67608464"/>
    <n v="67608464"/>
    <s v="N/A"/>
    <n v="6146224"/>
    <s v="N/A"/>
    <n v="84225"/>
    <s v="_x0009_133025"/>
    <x v="0"/>
    <d v="2025-02-10T00:00:00"/>
    <d v="2025-02-11T00:00:00"/>
    <s v="N/A"/>
    <s v="N/A"/>
    <s v="N/A"/>
    <s v="N/A"/>
    <s v="N/A"/>
    <n v="0"/>
    <s v="N/A"/>
    <n v="0"/>
    <s v="N/A"/>
    <n v="0"/>
    <s v="N/A"/>
    <n v="0"/>
    <s v="N/A"/>
    <n v="0"/>
    <s v="N/A"/>
    <n v="0"/>
    <x v="223"/>
    <n v="0"/>
    <n v="0"/>
    <n v="0"/>
    <n v="0"/>
    <d v="2025-12-31T00:00:00"/>
    <d v="2025-12-31T00:00:00"/>
    <n v="-6"/>
    <s v="N/A"/>
    <s v="Bogotá D.C."/>
    <s v="Cumplimiento"/>
    <s v="25-47-101006433"/>
    <s v="Seguros del Estado S.A."/>
    <d v="2025-02-11T00:00:00"/>
    <s v="10/02/2025 - 01/07/2026"/>
    <d v="2025-02-11T00:00:00"/>
    <s v="Ninguna"/>
    <x v="0"/>
    <s v="Ingreso"/>
    <s v="N/A"/>
    <s v="PSICOLOGÍA "/>
    <s v="N/A"/>
    <s v="Masculino"/>
    <s v="daniela.acevedo@jep.gov.co"/>
    <s v="https://community.secop.gov.co/Public/Tendering/ContractNoticePhases/View?PPI=CO1.PPI.37223875&amp;isFromPublicArea=True&amp;isModal=False"/>
    <s v="PARTICIPACIÓN_EFECTIVA_REPRESENTACIÓN_Y_DEFENSA_TÉCNICA"/>
    <s v="PROCESOS_MISIONALES"/>
    <s v="Subsecretaría Ejecutiva"/>
    <s v="Secretaría Ejecutiva"/>
  </r>
  <r>
    <s v="JEP-482-2025"/>
    <s v="JEP-CSPO-482-2025"/>
    <s v="Laura Paredes"/>
    <d v="2025-02-05T00:00:00"/>
    <s v="Andrés Felipe Martínez Parra"/>
    <s v="Contratos o convenios que no requieren pluralidad de ofertas"/>
    <s v="1. Prestación de servicios profesionales y de apoyo a la gestión"/>
    <s v="Cédula de Ciudadanía"/>
    <n v="80187127"/>
    <n v="0"/>
    <s v="Persona Natural"/>
    <s v="Bogotá D.C."/>
    <s v="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el exterior, en instancias  judiciales y no judiciales ante la JEP desde los enfoques diferenciales y restaurativo"/>
    <s v="Claudia Liliana Erazo Maldonado"/>
    <s v="Subsecretaría Ejecutiva"/>
    <s v="BB- Oficina Asesora de Atención a Victimas "/>
    <s v="Claudia Viviana Ferro Buitrago"/>
    <n v="52032888"/>
    <s v="BB- Oficina de Atención a Victimas "/>
    <s v="N/A"/>
    <s v="N/A"/>
    <s v="N/A"/>
    <s v="Inversión"/>
    <n v="118314823"/>
    <n v="118314823"/>
    <s v="N/A"/>
    <n v="10755893"/>
    <s v="N/A"/>
    <n v="78325"/>
    <n v="132925"/>
    <x v="0"/>
    <d v="2025-02-10T00:00:00"/>
    <d v="2025-02-11T00:00:00"/>
    <s v="N/A"/>
    <s v="N/A"/>
    <s v="N/A"/>
    <s v="N/A"/>
    <s v="N/A"/>
    <n v="0"/>
    <s v="N/A"/>
    <n v="0"/>
    <s v="N/A"/>
    <n v="0"/>
    <s v="N/A"/>
    <n v="0"/>
    <s v="N/A"/>
    <n v="0"/>
    <s v="N/A"/>
    <n v="0"/>
    <x v="242"/>
    <n v="0"/>
    <n v="0"/>
    <n v="0"/>
    <n v="0"/>
    <d v="2025-12-31T00:00:00"/>
    <d v="2025-12-31T00:00:00"/>
    <n v="-6"/>
    <s v="N/A"/>
    <s v="Bogotá D.C."/>
    <s v="Cumplimiento"/>
    <s v="14-45-101120334"/>
    <s v="Seguros del Estado S.A."/>
    <d v="2025-02-11T00:00:00"/>
    <s v="10/02/2025 - 30/06/2026"/>
    <d v="2025-02-11T00:00:00"/>
    <s v="Ninguna"/>
    <x v="0"/>
    <s v="Ingreso"/>
    <s v="N/A"/>
    <s v="GOBIERNO Y RELACIONES INTERNACIONALES "/>
    <s v="N/A"/>
    <s v="Masculino"/>
    <s v="Andres.MartinezP@jep.gov.co"/>
    <s v="https://community.secop.gov.co/Public/Tendering/ContractNoticePhases/View?PPI=CO1.PPI.37225545&amp;isFromPublicArea=True&amp;isModal=False"/>
    <s v="PARTICIPACIÓN_EFECTIVA_REPRESENTACIÓN_Y_DEFENSA_TÉCNICA"/>
    <s v="PROCESOS_MISIONALES"/>
    <s v="Subsecretaría Ejecutiva"/>
    <s v="Secretaría Ejecutiva"/>
  </r>
  <r>
    <s v="JEP-483-2025"/>
    <s v="JEP-CSPO-483-2025"/>
    <s v="Laura Paredes"/>
    <d v="2025-02-05T00:00:00"/>
    <s v="Lina Patricia Henao Perez"/>
    <s v="Contratos o convenios que no requieren pluralidad de ofertas"/>
    <s v="1. Prestación de servicios profesionales y de apoyo a la gestión"/>
    <s v="Cédula de Ciudadanía"/>
    <n v="52818228"/>
    <n v="3"/>
    <s v="Persona Natural"/>
    <s v="Bogotá D.C."/>
    <s v="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
    <s v="Claudia Liliana Erazo Maldonado"/>
    <s v="Subsecretaría Ejecutiva"/>
    <s v="BB- Oficina Asesora de Atención a Victimas "/>
    <s v="Claudia Viviana Ferro Buitrago"/>
    <n v="52032888"/>
    <s v="BB- Oficina de Atención a Victimas "/>
    <s v="N/A"/>
    <s v="N/A"/>
    <s v="N/A"/>
    <s v="Inversión"/>
    <n v="107046742"/>
    <n v="107046742"/>
    <s v="N/A"/>
    <n v="9731522"/>
    <s v="N/A"/>
    <n v="84025"/>
    <n v="160325"/>
    <x v="0"/>
    <d v="2025-02-18T00:00:00"/>
    <d v="2025-02-19T00:00:00"/>
    <s v="N/A"/>
    <s v="N/A"/>
    <s v="N/A"/>
    <s v="N/A"/>
    <s v="N/A"/>
    <n v="0"/>
    <s v="N/A"/>
    <n v="0"/>
    <s v="N/A"/>
    <n v="0"/>
    <s v="N/A"/>
    <n v="0"/>
    <s v="N/A"/>
    <n v="0"/>
    <s v="N/A"/>
    <n v="0"/>
    <x v="169"/>
    <n v="0"/>
    <n v="0"/>
    <n v="0"/>
    <n v="0"/>
    <d v="2025-12-31T00:00:00"/>
    <d v="2025-12-31T00:00:00"/>
    <n v="-6"/>
    <s v="N/A"/>
    <s v="Bogotá D.C."/>
    <s v="Cumplimiento"/>
    <s v="33-45-101134318"/>
    <s v="Seguros del Estado S.A."/>
    <d v="2025-02-18T00:00:00"/>
    <s v="18/02/2025 - 02/07/2026"/>
    <d v="2025-02-18T00:00:00"/>
    <s v="Ninguna"/>
    <x v="0"/>
    <s v="Ingreso"/>
    <s v="N/A"/>
    <s v="PSICOLOGÍA"/>
    <s v="N/A"/>
    <s v="Femenino"/>
    <s v="lina.henao@jep.gov.co"/>
    <s v="https://community.secop.gov.co/Public/Tendering/ContractNoticePhases/View?PPI=CO1.PPI.37229874&amp;isFromPublicArea=True&amp;isModal=False"/>
    <s v="PARTICIPACIÓN_EFECTIVA_REPRESENTACIÓN_Y_DEFENSA_TÉCNICA"/>
    <s v="PROCESOS_MISIONALES"/>
    <s v="Subsecretaría Ejecutiva"/>
    <s v="Secretaría Ejecutiva"/>
  </r>
  <r>
    <s v="JEP-484-2025"/>
    <s v="JEP-CSPO-484-2025"/>
    <s v="Laura Paredes"/>
    <d v="2025-02-05T00:00:00"/>
    <s v="Javier Jesús Salina García"/>
    <s v="Contratos o convenios que no requieren pluralidad de ofertas"/>
    <s v="1. Prestación de servicios profesionales y de apoyo a la gestión"/>
    <s v="Cédula de Ciudadanía"/>
    <n v="1065577595"/>
    <n v="4"/>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66788964"/>
    <n v="66788964"/>
    <s v="N/A"/>
    <n v="6146224"/>
    <s v="N/A"/>
    <n v="84725"/>
    <n v="144325"/>
    <x v="0"/>
    <d v="2025-02-13T00:00:00"/>
    <d v="2025-02-14T00:00:00"/>
    <s v="N/A"/>
    <s v="N/A"/>
    <s v="N/A"/>
    <s v="N/A"/>
    <s v="N/A"/>
    <n v="0"/>
    <s v="N/A"/>
    <n v="0"/>
    <s v="N/A"/>
    <n v="0"/>
    <s v="N/A"/>
    <n v="0"/>
    <s v="N/A"/>
    <n v="0"/>
    <s v="N/A"/>
    <n v="0"/>
    <x v="175"/>
    <n v="0"/>
    <n v="0"/>
    <n v="0"/>
    <n v="0"/>
    <d v="2025-12-31T00:00:00"/>
    <d v="2025-12-31T00:00:00"/>
    <n v="-6"/>
    <s v="N/A"/>
    <s v="Bogotá D.C."/>
    <s v="Cumplimiento"/>
    <s v="11-47-101030673"/>
    <s v="Seguros del Estado S.A."/>
    <d v="2025-02-13T00:00:00"/>
    <s v="13/02/2025 - 30/06/2026"/>
    <d v="2025-02-13T00:00:00"/>
    <s v="Ninguna"/>
    <x v="0"/>
    <s v="Ingreso"/>
    <s v="N/A"/>
    <s v="DERECHO"/>
    <s v="N/A"/>
    <s v="Masculino"/>
    <s v="javier.salina@jep.gov.co"/>
    <s v="https://community.secop.gov.co/Public/Tendering/ContractNoticePhases/View?PPI=CO1.PPI.37233006&amp;isFromPublicArea=True&amp;isModal=False"/>
    <s v="PARTICIPACIÓN_EFECTIVA_REPRESENTACIÓN_Y_DEFENSA_TÉCNICA"/>
    <s v="PROCESOS_MISIONALES"/>
    <s v="Subsecretaría Ejecutiva"/>
    <s v="Secretaría Ejecutiva"/>
  </r>
  <r>
    <s v="JEP-485-2025"/>
    <s v="JEP-CSPO-485-2025"/>
    <s v="Nina Cardenas"/>
    <d v="2025-02-05T00:00:00"/>
    <s v="Daniela Alexandra Narváez Jiménez"/>
    <s v="Contratos o convenios que no requieren pluralidad de ofertas"/>
    <s v="1. Prestación de servicios profesionales y de apoyo a la gestión"/>
    <s v="Cédula de Ciudadanía"/>
    <n v="1085326864"/>
    <n v="7"/>
    <s v="Persona Natural"/>
    <s v="Pasto"/>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66788964"/>
    <n v="66788964"/>
    <s v="N/A"/>
    <n v="6146224"/>
    <s v="N/A"/>
    <n v="99525"/>
    <s v="_x0009_143325"/>
    <x v="0"/>
    <d v="2025-02-13T00:00:00"/>
    <d v="2025-02-17T00:00:00"/>
    <s v="N/A"/>
    <s v="N/A"/>
    <s v="N/A"/>
    <s v="N/A"/>
    <s v="N/A"/>
    <n v="0"/>
    <s v="N/A"/>
    <n v="0"/>
    <s v="N/A"/>
    <n v="0"/>
    <s v="N/A"/>
    <n v="0"/>
    <s v="N/A"/>
    <n v="0"/>
    <s v="N/A"/>
    <n v="0"/>
    <x v="175"/>
    <n v="0"/>
    <n v="0"/>
    <n v="0"/>
    <n v="0"/>
    <d v="2025-12-31T00:00:00"/>
    <d v="2025-12-31T00:00:00"/>
    <n v="-6"/>
    <s v="N/A"/>
    <s v="Bogotá D.C."/>
    <s v="Cumplimiento"/>
    <s v="14-47-101039601"/>
    <s v="Seguros del Estado S.A."/>
    <d v="2025-02-13T00:00:00"/>
    <s v="13/02/2025 - 30/06/2026"/>
    <d v="2025-02-17T00:00:00"/>
    <s v="Ninguna"/>
    <x v="0"/>
    <s v="Ingreso"/>
    <s v="N/A"/>
    <s v="DERECHO "/>
    <s v="N/A"/>
    <s v="Femenino"/>
    <s v="daniela.narvaez@jep.gov.co"/>
    <s v="https://community.secop.gov.co/Public/Tendering/ContractNoticePhases/View?PPI=CO1.PPI.37287106&amp;isFromPublicArea=True&amp;isModal=False"/>
    <s v="PARTICIPACIÓN_EFECTIVA_REPRESENTACIÓN_Y_DEFENSA_TÉCNICA"/>
    <s v="PROCESOS_MISIONALES"/>
    <s v="Subsecretaría Ejecutiva"/>
    <s v="Secretaría Ejecutiva"/>
  </r>
  <r>
    <s v="JEP-486-2025"/>
    <s v="JEP-CSPO-486-2025"/>
    <s v="Monica Muñoz"/>
    <d v="2025-02-05T00:00:00"/>
    <s v="Daniel Alfredo Correa Rodíguez"/>
    <s v="Contratos o convenios que no requieren pluralidad de ofertas"/>
    <s v="1. Prestación de servicios profesionales y de apoyo a la gestión"/>
    <s v="Cédula de Ciudadanía"/>
    <n v="80067836"/>
    <n v="1"/>
    <s v="Persona Natural"/>
    <s v="Bogotá D.C."/>
    <s v="Prestar servicios para apoyar y acompañar a la Oficina Asesora de Monitoreo Integral en la definición, articulación, gestión y desarrollo de las actividades que se requieran en la construcción e implementación de las herramientas tecnológicas y las bases de datos necesarias para la implementación del sistema restaurativo en el marco de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65299301"/>
    <n v="165299301"/>
    <s v="N/A"/>
    <n v="17585033"/>
    <s v="N/A"/>
    <n v="83625"/>
    <n v="268525"/>
    <x v="0"/>
    <d v="2025-03-28T00:00:00"/>
    <d v="2025-04-01T00:00:00"/>
    <s v="N/A"/>
    <s v="N/A"/>
    <s v="N/A"/>
    <s v="N/A"/>
    <s v="N/A"/>
    <n v="0"/>
    <s v="N/A"/>
    <n v="0"/>
    <s v="N/A"/>
    <n v="0"/>
    <s v="N/A"/>
    <n v="0"/>
    <s v="N/A"/>
    <n v="0"/>
    <s v="N/A"/>
    <n v="0"/>
    <x v="243"/>
    <n v="0"/>
    <n v="0"/>
    <n v="0"/>
    <n v="0"/>
    <d v="2025-12-31T00:00:00"/>
    <d v="2025-12-31T00:00:00"/>
    <n v="-6"/>
    <s v="N/A"/>
    <s v="Bogotá D.C."/>
    <s v="Cumplimiento"/>
    <s v="18-47-101010096"/>
    <s v="Seguros del Estado S.A."/>
    <d v="2025-03-31T00:00:00"/>
    <s v="28/03/2025 - 08/07/2026"/>
    <d v="2025-04-01T00:00:00"/>
    <s v="Ninguna"/>
    <x v="0"/>
    <s v="Ingreso"/>
    <s v="N/A"/>
    <s v="INGENIERÍA DE SISTEMAS "/>
    <s v="N/A"/>
    <s v="Masculino"/>
    <s v="Daniel.Correa@jep.gov.co"/>
    <s v="https://community.secop.gov.co/Public/Tendering/ContractNoticePhases/View?PPI=CO1.PPI.37365175&amp;isFromPublicArea=True&amp;isModal=False"/>
    <s v="ENFOQUE_RESTAURATIVO"/>
    <s v="PROCESOS_MISIONALES"/>
    <s v="Subdirección del Sistema de Justicia Restaurativa"/>
    <s v="Secretaría Ejecutiva"/>
  </r>
  <r>
    <s v="JEP-487-2025"/>
    <s v="JEP-CSPO-487-2025"/>
    <s v="Carlos Torres"/>
    <d v="2025-02-05T00:00:00"/>
    <s v="Cindy Paola Espejo Diaz"/>
    <s v="Contratos o convenios que no requieren pluralidad de ofertas"/>
    <s v="1. Prestación de servicios profesionales y de apoyo a la gestión"/>
    <s v="Cédula de Ciudadanía"/>
    <n v="1014192483"/>
    <n v="9"/>
    <s v="Persona Natural"/>
    <s v="Bogotá D.C."/>
    <s v="Prestar servicios profesionales para apoyar en la Oficina Asesora de Gestión Documental en la implementación de la política y procesos de Gestión Documental"/>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03478516"/>
    <n v="103478516"/>
    <s v="N/A"/>
    <n v="9731522"/>
    <s v="N/A"/>
    <n v="80425"/>
    <n v="163825"/>
    <x v="2"/>
    <d v="2025-02-19T00:00:00"/>
    <d v="2025-02-20T00:00:00"/>
    <s v="N/A"/>
    <s v="N/A"/>
    <s v="N/A"/>
    <s v="N/A"/>
    <s v="N/A"/>
    <n v="0"/>
    <s v="N/A"/>
    <n v="0"/>
    <s v="N/A"/>
    <n v="0"/>
    <s v="N/A"/>
    <n v="0"/>
    <s v="N/A"/>
    <n v="0"/>
    <s v="N/A"/>
    <n v="0"/>
    <x v="71"/>
    <n v="0"/>
    <n v="0"/>
    <n v="0"/>
    <n v="0"/>
    <d v="2025-12-31T00:00:00"/>
    <d v="2025-12-31T00:00:00"/>
    <n v="-6"/>
    <s v="N/A"/>
    <s v="Bogotá D.C."/>
    <s v="Cumplimiento"/>
    <s v="47-47-101003147"/>
    <s v="Seguros del Estado S.A."/>
    <d v="2025-02-20T00:00:00"/>
    <s v="19/02/2025 - 10/07/2026"/>
    <d v="2025-02-20T00:00:00"/>
    <s v="Ninguna"/>
    <x v="0"/>
    <s v="Ingreso"/>
    <s v="N/A"/>
    <s v="SISTEMAS DE INFORMACIÓN, BIBLIOTECOLOGIA Y ARCHIVISTICA"/>
    <s v="N/A"/>
    <s v="Femenino"/>
    <s v="cindy.espejo@jep.gov.co"/>
    <s v="https://community.secop.gov.co/Public/Tendering/ContractNoticePhases/View?PPI=CO1.PPI.37264097&amp;isFromPublicArea=True&amp;isModal=False"/>
    <s v="GESTIÓN_DOCUMENTAL"/>
    <s v="PROCESOS_DE_GESTIÓN"/>
    <s v="Dirección Administrativa y Financiera"/>
    <s v="Secretaría Ejecutiva"/>
  </r>
  <r>
    <s v="JEP-488-2025"/>
    <s v="JEP-CSPO-488-2025"/>
    <s v="Nina Cardenas"/>
    <d v="2025-02-05T00:00:00"/>
    <s v="William Andrés Mesa Cárdenas"/>
    <s v="Contratos o convenios que no requieren pluralidad de ofertas"/>
    <s v="1. Prestación de servicios profesionales y de apoyo a la gestión"/>
    <s v="Cédula de Ciudadanía"/>
    <n v="1023880910"/>
    <n v="7"/>
    <s v="Persona Natural"/>
    <s v="Bogotá D.C."/>
    <s v="Prestar servicios profesionales para apoyar la Oficina Asesora de Memoria Institucional y del Sistema Integral para la Paz, en lo relacionado con la proyección y elaboración de propuestas de conformación, conservación y preservación, acceso y difusión de la memoria institucional, así como el proceso de memorialización y reparación simbólic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16163626"/>
    <n v="116163626"/>
    <s v="N/A"/>
    <n v="10755893"/>
    <s v="N/A"/>
    <n v="50925"/>
    <s v="_x0009_143625"/>
    <x v="0"/>
    <d v="2025-02-13T00:00:00"/>
    <d v="2025-02-19T00:00:00"/>
    <s v="N/A"/>
    <s v="N/A"/>
    <s v="N/A"/>
    <s v="N/A"/>
    <s v="N/A"/>
    <n v="-25097076"/>
    <d v="2025-08-12T00:00:00"/>
    <n v="0"/>
    <s v="N/A"/>
    <n v="0"/>
    <s v="N/A"/>
    <n v="0"/>
    <s v="N/A"/>
    <n v="0"/>
    <s v="N/A"/>
    <n v="-57"/>
    <x v="244"/>
    <n v="0"/>
    <n v="0"/>
    <n v="0"/>
    <n v="0"/>
    <d v="2025-12-31T00:00:00"/>
    <d v="2025-11-04T00:00:00"/>
    <n v="-63"/>
    <s v="N/A"/>
    <s v="Bogotá D.C."/>
    <s v="Cumplimiento"/>
    <s v="360 47 994000041849"/>
    <s v="Aseguradora Solidaria de Colombia "/>
    <d v="2025-02-13T00:00:00"/>
    <s v="13/02/2025 - 03/07/2026"/>
    <d v="2025-02-13T00:00:00"/>
    <s v="Mediante otrosí Nº1 del 12/08/2025 se publicó la reducción en tiempo y valor del contrato JEP-488-2025"/>
    <x v="0"/>
    <s v="Reducción"/>
    <s v="N/A"/>
    <s v="LICENCIATURA PARA LA EDUCACIÓN BÁSICA CON ÉNFASIS EN CIENCIAS SOCIALES "/>
    <s v="N/A"/>
    <s v="Masculino"/>
    <s v="william.mesa@jep.gov.co"/>
    <s v="https://community.secop.gov.co/Public/Tendering/ContractNoticePhases/View?PPI=CO1.PPI.37285988&amp;isFromPublicArea=True&amp;isModal=False"/>
    <s v="ENFOQUE_RESTAURATIVO"/>
    <s v="PROCESOS_MISIONALES"/>
    <s v="Subdirección del Sistema de Justicia Restaurativa"/>
    <s v="Secretaría Ejecutiva"/>
  </r>
  <r>
    <s v="JEP-489-2025"/>
    <s v="JEP-CSPO-489-2025"/>
    <s v="Clara Torres"/>
    <d v="2025-02-05T00:00:00"/>
    <s v="Maria Clara Uribe Escobar"/>
    <s v="Contratos o convenios que no requieren pluralidad de ofertas"/>
    <s v="1. Prestación de servicios profesionales y de apoyo a la gestión"/>
    <s v="Cédula de Ciudadanía"/>
    <n v="53178491"/>
    <n v="0"/>
    <s v="Persona Natural"/>
    <s v="Bogotá D.C."/>
    <s v="Prestar servicios profesionales de asesoría y apoyo especializado a la Oficina Asesora de Memoria Institucional y al Sistema Integral para la Paz en la estructuración y desarrollo estratégico de proyectos de memoria histórica y reparación simbólic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16880684"/>
    <n v="116880684"/>
    <s v="N/A"/>
    <n v="10755893"/>
    <s v="N/A"/>
    <n v="73325"/>
    <n v="140325"/>
    <x v="0"/>
    <d v="2025-02-13T00:00:00"/>
    <d v="2025-02-17T00:00:00"/>
    <s v="N/A"/>
    <s v="N/A"/>
    <s v="N/A"/>
    <s v="N/A"/>
    <s v="N/A"/>
    <n v="0"/>
    <s v="N/A"/>
    <n v="0"/>
    <s v="N/A"/>
    <n v="0"/>
    <s v="N/A"/>
    <n v="0"/>
    <s v="N/A"/>
    <n v="0"/>
    <s v="N/A"/>
    <n v="0"/>
    <x v="211"/>
    <n v="0"/>
    <n v="0"/>
    <n v="0"/>
    <n v="0"/>
    <d v="2025-12-31T00:00:00"/>
    <d v="2025-12-31T00:00:00"/>
    <n v="-6"/>
    <s v="N/A"/>
    <s v="Bogotá D.C."/>
    <s v="Cumplimiento"/>
    <s v="11-45-101160290"/>
    <s v="Seguros del Estado S.A."/>
    <d v="2025-02-13T00:00:00"/>
    <s v="14/02/2025 - 30/06/2026"/>
    <d v="2025-02-17T00:00:00"/>
    <s v="Ninguna"/>
    <x v="0"/>
    <s v="Ingreso"/>
    <s v="N/A"/>
    <s v="ANTROPOLOGÍA "/>
    <s v="N/A"/>
    <s v="Femenino"/>
    <s v="maria.uribe@jep.gov.co"/>
    <s v="https://community.secop.gov.co/Public/Tendering/ContractNoticePhases/View?PPI=CO1.PPI.37263999&amp;isFromPublicArea=True&amp;isModal=False"/>
    <s v="ENFOQUE_RESTAURATIVO"/>
    <s v="PROCESOS_MISIONALES"/>
    <s v="Subdirección del Sistema de Justicia Restaurativa"/>
    <s v="Secretaría Ejecutiva"/>
  </r>
  <r>
    <s v="JEP-490-2025"/>
    <s v="JEP-CSPO-490-2025"/>
    <s v="Clara Torres"/>
    <d v="2025-02-05T00:00:00"/>
    <s v="Andrés Eduardo Pedraza Tabares  "/>
    <s v="Contratos o convenios que no requieren pluralidad de ofertas"/>
    <s v="1. Prestación de servicios profesionales y de apoyo a la gestión"/>
    <s v="Cédula de Ciudadanía"/>
    <n v="91506034"/>
    <n v="4"/>
    <s v="Persona Natural"/>
    <s v="Bogotá D.C."/>
    <s v="Prestar servicios profesionales para apoyar y acompañar a la Oficina Asesora de Memoria Institucional y del Sistema Integral para la Paz en la gestión administrativa, operativa y de comunicación en los proyectos misionales a cargo de la Oficin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89347868"/>
    <n v="89347868"/>
    <s v="N/A"/>
    <n v="8536421"/>
    <s v="N/A"/>
    <n v="84625"/>
    <n v="170525"/>
    <x v="0"/>
    <d v="2025-02-21T00:00:00"/>
    <d v="2025-02-24T00:00:00"/>
    <s v="N/A"/>
    <s v="N/A"/>
    <s v="N/A"/>
    <s v="N/A"/>
    <s v="N/A"/>
    <n v="0"/>
    <s v="N/A"/>
    <n v="0"/>
    <s v="N/A"/>
    <n v="0"/>
    <s v="N/A"/>
    <n v="0"/>
    <s v="N/A"/>
    <n v="0"/>
    <s v="N/A"/>
    <n v="0"/>
    <x v="245"/>
    <n v="0"/>
    <n v="0"/>
    <n v="0"/>
    <n v="0"/>
    <d v="2025-12-31T00:00:00"/>
    <d v="2025-12-31T00:00:00"/>
    <n v="-6"/>
    <s v="N/A"/>
    <s v="Bogotá D.C."/>
    <s v="Cumplimiento"/>
    <s v="11-47-101031247"/>
    <s v="Seguros del Estado S.A."/>
    <d v="2025-02-24T00:00:00"/>
    <s v="24/02/2025 - 10/07/2026"/>
    <d v="2025-02-24T00:00:00"/>
    <s v="Ninguna"/>
    <x v="0"/>
    <s v="Ingreso"/>
    <s v="N/A"/>
    <s v="CINE Y TELEVISIÓN "/>
    <s v="N/A"/>
    <s v="Masculino"/>
    <s v="Andres.Pedraza@jep.gov.co"/>
    <s v="https://community.secop.gov.co/Public/Tendering/ContractNoticePhases/View?PPI=CO1.PPI.37280724&amp;isFromPublicArea=True&amp;isModal=False"/>
    <s v="ENFOQUE_RESTAURATIVO"/>
    <s v="PROCESOS_MISIONALES"/>
    <s v="Subdirección del Sistema de Justicia Restaurativa"/>
    <s v="Secretaría Ejecutiva"/>
  </r>
  <r>
    <s v="JEP-491-2025"/>
    <s v="JEP-CSPO-491-2025"/>
    <s v="Clara Torres"/>
    <d v="2025-02-05T00:00:00"/>
    <s v="Iván Darío Sosa Sarmiento"/>
    <s v="Contratos o convenios que no requieren pluralidad de ofertas"/>
    <s v="1. Prestación de servicios profesionales y de apoyo a la gestión"/>
    <s v="Cédula de Ciudadanía"/>
    <n v="1026262792"/>
    <n v="4"/>
    <s v="Persona Natural"/>
    <s v="Bogotá D.C."/>
    <s v="Prestar servicios profesionales para apoyar y acompañar a la Oficina Asesora de Memoria Institucional y al Sistema Integral para la Paz en la estructuración estratégica de proyectos de memoria y reparación simbólica, con enfoque en las poblaciones afectadas y en aspectos psicosociales"/>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07046742"/>
    <n v="107046742"/>
    <s v="N/A"/>
    <n v="9731522"/>
    <s v="N/A"/>
    <n v="86325"/>
    <n v="148825"/>
    <x v="0"/>
    <d v="2025-02-17T00:00:00"/>
    <d v="2025-02-20T00:00:00"/>
    <s v="N/A"/>
    <s v="N/A"/>
    <s v="N/A"/>
    <s v="N/A"/>
    <s v="N/A"/>
    <n v="0"/>
    <s v="N/A"/>
    <n v="0"/>
    <s v="N/A"/>
    <n v="0"/>
    <s v="N/A"/>
    <n v="0"/>
    <s v="N/A"/>
    <n v="0"/>
    <s v="N/A"/>
    <n v="0"/>
    <x v="169"/>
    <n v="0"/>
    <n v="0"/>
    <n v="0"/>
    <n v="0"/>
    <d v="2025-12-31T00:00:00"/>
    <d v="2025-12-31T00:00:00"/>
    <n v="-6"/>
    <s v="N/A"/>
    <s v="Bogotá D.C."/>
    <s v="Cumplimiento"/>
    <s v="11-45-101160500"/>
    <s v="Seguros del Estado S.A."/>
    <d v="2025-02-18T00:00:00"/>
    <s v="18/02/2025 - 30/06/2026"/>
    <d v="2025-02-18T00:00:00"/>
    <s v="Ninguna"/>
    <x v="0"/>
    <s v="Ingreso"/>
    <s v="N/A"/>
    <s v="ARQUITECTURA "/>
    <s v="N/A"/>
    <s v="Masculino"/>
    <s v="ivan.sosa@jep.gov.co"/>
    <s v="https://community.secop.gov.co/Public/Tendering/ContractNoticePhases/View?PPI=CO1.PPI.37351138&amp;isFromPublicArea=True&amp;isModal=False"/>
    <s v="ENFOQUE_RESTAURATIVO"/>
    <s v="PROCESOS_MISIONALES"/>
    <s v="Subdirección del Sistema de Justicia Restaurativa"/>
    <s v="Secretaría Ejecutiva"/>
  </r>
  <r>
    <s v="JEP-492-2025"/>
    <s v="JEP-CSPO-492-2025"/>
    <s v="Clara Torres"/>
    <d v="2025-02-05T00:00:00"/>
    <s v="Jully Alejandra Velandia Valcarcel"/>
    <s v="Contratos o convenios que no requieren pluralidad de ofertas"/>
    <s v="1. Prestación de servicios profesionales y de apoyo a la gestión"/>
    <s v="Cédula de Ciudadanía"/>
    <n v="46451230"/>
    <n v="1"/>
    <s v="Persona Natural"/>
    <s v="Bogotá D.C."/>
    <s v="Prestar servicios profesionales para apoyar a la Oficina Asesora de Monitoreo Integral en el monitoreo, verificación y consolidación de los soportes del Plan Operativo de Acción Anual y del Modelo de Gestión y Política Institucional de Gestión Documental,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116231917"/>
    <n v="116231917"/>
    <s v="N/A"/>
    <n v="11780263"/>
    <s v="N/A"/>
    <n v="109625"/>
    <s v="_x0009_132025"/>
    <x v="0"/>
    <d v="2025-02-10T00:00:00"/>
    <d v="2025-02-12T00:00:00"/>
    <s v="N/A"/>
    <s v="N/A"/>
    <s v="N/A"/>
    <s v="N/A"/>
    <s v="N/A"/>
    <n v="-13743638"/>
    <d v="2025-08-12T00:00:00"/>
    <n v="0"/>
    <s v="N/A"/>
    <n v="0"/>
    <s v="N/A"/>
    <n v="0"/>
    <s v="N/A"/>
    <n v="0"/>
    <s v="N/A"/>
    <n v="-26"/>
    <x v="246"/>
    <n v="0"/>
    <n v="0"/>
    <n v="0"/>
    <n v="0"/>
    <d v="2025-11-30T00:00:00"/>
    <d v="2025-11-04T00:00:00"/>
    <n v="-63"/>
    <s v="N/A"/>
    <s v="Bogotá D.C."/>
    <s v="Cumplimiento"/>
    <s v="14-47-101039440"/>
    <s v="Seguros del Estado S.A."/>
    <d v="2025-02-10T00:00:00"/>
    <s v="10/02/2025 - 10/06/2026"/>
    <d v="2025-02-11T00:00:00"/>
    <s v="Mediante otrosí Nº1 del 12/08/2025 se publicó la reducción en tiempo y valor del contrato JEP-492-2025"/>
    <x v="0"/>
    <s v="Reducción"/>
    <s v="N/A"/>
    <s v="INGENIERÍA DE SISTEMAS "/>
    <s v="N/A"/>
    <s v="Femenino "/>
    <s v="jully.velandia@jep.gov.co"/>
    <s v="https://community.secop.gov.co/Public/Tendering/ContractNoticePhases/View?PPI=CO1.PPI.37282032&amp;isFromPublicArea=True&amp;isModal=False"/>
    <s v="ENFOQUE_RESTAURATIVO"/>
    <s v="PROCESOS_MISIONALES"/>
    <s v="Subdirección del Sistema de Justicia Restaurativa"/>
    <s v="Secretaría Ejecutiva"/>
  </r>
  <r>
    <s v="JEP-493-2025"/>
    <s v="JEP-CSPO-493-2025"/>
    <s v="Arinson Ruiz"/>
    <d v="2025-02-06T00:00:00"/>
    <s v="Diana Catalina Sanabria Rodriguez"/>
    <s v="Contratos o convenios que no requieren pluralidad de ofertas"/>
    <s v="1. Prestación de servicios profesionales y de apoyo a la gestión"/>
    <s v="Cédula de Ciudadanía"/>
    <n v="1019112845"/>
    <n v="8"/>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0770603"/>
    <n v="90770603"/>
    <s v="N/A"/>
    <n v="8536421"/>
    <s v="N/A"/>
    <n v="104325"/>
    <n v="151425"/>
    <x v="0"/>
    <d v="2025-02-17T00:00:00"/>
    <d v="2025-02-19T00:00:00"/>
    <s v="N/A"/>
    <s v="N/A"/>
    <s v="N/A"/>
    <s v="N/A"/>
    <s v="N/A"/>
    <n v="0"/>
    <s v="N/A"/>
    <n v="0"/>
    <s v="N/A"/>
    <n v="0"/>
    <s v="N/A"/>
    <n v="0"/>
    <s v="N/A"/>
    <n v="0"/>
    <s v="N/A"/>
    <n v="0"/>
    <x v="247"/>
    <n v="0"/>
    <n v="0"/>
    <n v="0"/>
    <n v="0"/>
    <d v="2025-12-31T00:00:00"/>
    <d v="2025-12-31T00:00:00"/>
    <n v="-6"/>
    <s v="N/A"/>
    <s v="Bogotá, los departamentos de_x000a_Cundinamarca y Boyacá"/>
    <s v="Cumplimiento"/>
    <s v="25-47-101006467"/>
    <s v="Seguros del Estado S.A."/>
    <d v="2025-02-18T00:00:00"/>
    <s v="18/02/2025 - 1/07/2026"/>
    <d v="2025-02-18T00:00:00"/>
    <s v="Ninguna"/>
    <x v="0"/>
    <s v="Ingreso"/>
    <s v="N/A"/>
    <s v="DERECHO "/>
    <s v="N/A"/>
    <s v="Femenino"/>
    <s v="diana.sanabria@jep.gov.co"/>
    <s v="https://community.secop.gov.co/Public/Tendering/ContractNoticePhases/View?PPI=CO1.PPI.37284678&amp;isFromPublicArea=True&amp;isModal=False"/>
    <s v="PARTICIPACIÓN_EFECTIVA_REPRESENTACIÓN_Y_DEFENSA_TÉCNICA"/>
    <s v="PROCESOS_MISIONALES"/>
    <s v="Subsecretaría Ejecutiva"/>
    <s v="Secretaría Ejecutiva"/>
  </r>
  <r>
    <s v="JEP-494-2025"/>
    <s v="JEP-CSPO-494-2025"/>
    <s v="Arinson Ruiz"/>
    <d v="2025-02-06T00:00:00"/>
    <s v="Jesus Leonardo Pacheco Garcia"/>
    <s v="Contratos o convenios que no requieren pluralidad de ofertas"/>
    <s v="1. Prestación de servicios profesionales y de apoyo a la gestión"/>
    <s v="Cédula de Ciudadanía"/>
    <n v="1010179803"/>
    <n v="4"/>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0770603"/>
    <n v="90770603"/>
    <s v="N/A"/>
    <n v="8536421"/>
    <s v="N/A"/>
    <n v="104525"/>
    <n v="151525"/>
    <x v="0"/>
    <d v="2025-02-18T00:00:00"/>
    <d v="2025-02-21T00:00:00"/>
    <s v="N/A"/>
    <s v="N/A"/>
    <s v="N/A"/>
    <s v="N/A"/>
    <s v="N/A"/>
    <n v="0"/>
    <s v="N/A"/>
    <n v="0"/>
    <s v="N/A"/>
    <n v="0"/>
    <s v="N/A"/>
    <n v="0"/>
    <s v="N/A"/>
    <n v="0"/>
    <s v="N/A"/>
    <n v="0"/>
    <x v="247"/>
    <n v="0"/>
    <n v="0"/>
    <n v="0"/>
    <n v="0"/>
    <d v="2025-12-31T00:00:00"/>
    <d v="2025-12-31T00:00:00"/>
    <n v="-6"/>
    <s v="N/A"/>
    <s v="Bogotá, los departamentos de Cundinamarca y Boyacá"/>
    <s v="Cumplimiento"/>
    <s v="63-45-101052228"/>
    <s v="Seguros del Estado S.A."/>
    <d v="2025-02-19T00:00:00"/>
    <s v="19/02/2025 - 30/06/2026"/>
    <d v="2025-02-20T00:00:00"/>
    <s v="Ninguna"/>
    <x v="0"/>
    <s v="Ingreso"/>
    <s v="N/A"/>
    <s v="DERECHO "/>
    <s v="N/A"/>
    <s v="Femenino"/>
    <s v="jesus.pacheco@jep.gov.co"/>
    <s v="https://community.secop.gov.co/Public/Tendering/ContractNoticePhases/View?PPI=CO1.PPI.37285303&amp;isFromPublicArea=True&amp;isModal=False"/>
    <s v="PARTICIPACIÓN_EFECTIVA_REPRESENTACIÓN_Y_DEFENSA_TÉCNICA"/>
    <s v="PROCESOS_MISIONALES"/>
    <s v="Subsecretaría Ejecutiva"/>
    <s v="Secretaría Ejecutiva"/>
  </r>
  <r>
    <s v="JEP-495-2025"/>
    <s v="JEP-CSPO-495-2025"/>
    <s v="Laura Cuenca"/>
    <d v="2025-02-06T00:00:00"/>
    <s v="Andres Eduardo Patarroyo Parra"/>
    <s v="Contratos o convenios que no requieren pluralidad de ofertas"/>
    <s v="1. Prestación de servicios profesionales y de apoyo a la gestión"/>
    <s v="Cédula de Ciudadanía"/>
    <n v="79860518"/>
    <n v="1"/>
    <s v="Persona Natural"/>
    <s v="Bogotá D.C."/>
    <s v="Prestar Servicios Profesionales para apoyar a la Jurisdicción Especial para la Paz en el impulso al sistema de justicia restaurativa para los departamentos de Santander y Norte de Santander en la gestión, formulación, seguimiento e implementación de los proyectos restaurativos, iniciativas TOAR y/o acciones, conforme a la política, estrategia y gestión de comunicaciones de la JEP"/>
    <s v="Juan David Olarte Torres"/>
    <s v="Dirección Administrativa y Financiera"/>
    <s v="AA- Subdirección de Comunicaciones"/>
    <s v="Claudia Patricia Rodríguez Gómez "/>
    <n v="39690594"/>
    <s v="AA- Subdirección de Comunicaciones"/>
    <s v="N/A"/>
    <s v="N/A"/>
    <s v="N/A"/>
    <s v="Inversión"/>
    <n v="139733326"/>
    <n v="139733326"/>
    <s v="N/A"/>
    <n v="16000000"/>
    <s v="N/A"/>
    <n v="112225"/>
    <n v="225825"/>
    <x v="0"/>
    <d v="2025-03-14T00:00:00"/>
    <d v="2025-03-18T00:00:00"/>
    <s v="N/A"/>
    <s v="N/A"/>
    <s v="N/A"/>
    <s v="N/A"/>
    <s v="N/A"/>
    <n v="11733336"/>
    <d v="2025-11-28T00:00:00"/>
    <n v="0"/>
    <s v="N/A"/>
    <n v="0"/>
    <s v="N/A"/>
    <n v="0"/>
    <s v="N/A"/>
    <n v="1"/>
    <d v="2025-11-28T00:00:00"/>
    <n v="31"/>
    <x v="248"/>
    <n v="0"/>
    <n v="0"/>
    <n v="0"/>
    <n v="0"/>
    <d v="2025-11-30T00:00:00"/>
    <d v="2025-12-31T00:00:00"/>
    <n v="-6"/>
    <s v="N/A"/>
    <s v="Bogotá D.C."/>
    <s v="Cumplimiento"/>
    <n v="4232245"/>
    <s v="Sura"/>
    <d v="2025-03-14T00:00:00"/>
    <s v="14/03/2025 - 31/05/2026"/>
    <d v="2025-03-17T00:00:00"/>
    <s v="Mediante otrosí Nº1 del 28/11/2025 se adiciono el valor de  $11.733.336  y se prorrogó hasta el 31/12/2025"/>
    <x v="0"/>
    <s v="Adición; Prorróga"/>
    <s v="N/A"/>
    <s v="COMUNICACIÓN SOCIAL Y PERIODISMO "/>
    <s v="N/A"/>
    <s v="Masculino"/>
    <s v="Andres.Patarroyo@jep.gov.co"/>
    <s v="https://community.secop.gov.co/Public/Tendering/ContractNoticePhases/View?PPI=CO1.PPI.37259860&amp;isFromPublicArea=True&amp;isModal=False"/>
    <s v="GESTIÓN_DE_LAS_COMUNICACIONES"/>
    <s v="PROCESOS_DE_RELACIONAMIENTO"/>
    <s v="Subdirección de Comunicaciones"/>
    <s v="Secretaría Ejecutiva"/>
  </r>
  <r>
    <s v="JEP-496-2025"/>
    <s v="JEP-CSPO-496-2025"/>
    <s v="Nina Cardenas"/>
    <d v="2025-02-06T00:00:00"/>
    <s v="Ingrid del Pilar Saavedra Rodríguez"/>
    <s v="Contratos o convenios que no requieren pluralidad de ofertas"/>
    <s v="1. Prestación de servicios profesionales y de apoyo a la gestión"/>
    <s v="Cédula de Ciudadanía"/>
    <n v="51950495"/>
    <n v="3"/>
    <s v="Persona Natural"/>
    <s v="Villavicencio"/>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2193338"/>
    <n v="92193338"/>
    <s v="N/A"/>
    <n v="8536421"/>
    <s v="N/A"/>
    <n v="70125"/>
    <n v="143425"/>
    <x v="0"/>
    <d v="2025-02-13T00:00:00"/>
    <d v="2025-02-17T00:00:00"/>
    <s v="N/A"/>
    <s v="N/A"/>
    <s v="N/A"/>
    <s v="N/A"/>
    <s v="N/A"/>
    <n v="0"/>
    <s v="N/A"/>
    <n v="0"/>
    <s v="N/A"/>
    <n v="0"/>
    <s v="N/A"/>
    <n v="0"/>
    <s v="N/A"/>
    <n v="0"/>
    <s v="N/A"/>
    <n v="0"/>
    <x v="199"/>
    <n v="0"/>
    <n v="0"/>
    <n v="0"/>
    <n v="0"/>
    <d v="2025-12-31T00:00:00"/>
    <d v="2025-12-31T00:00:00"/>
    <n v="-6"/>
    <s v="N/A"/>
    <s v="Villavicencio, Meta y Casanare"/>
    <s v="Cumplimiento"/>
    <s v="21-45-101473493"/>
    <s v="Seguros del Estado S.A."/>
    <d v="2025-02-14T00:00:00"/>
    <s v="13/02/2025 - 30/06/2026"/>
    <d v="2025-02-17T00:00:00"/>
    <s v="Ninguna"/>
    <x v="0"/>
    <s v="Ingreso"/>
    <s v="N/A"/>
    <s v="DERECHO "/>
    <s v="N/A"/>
    <s v="Femenino"/>
    <s v="ingrid.saavedra@jep.gov.co"/>
    <s v="https://community.secop.gov.co/Public/Tendering/ContractNoticePhases/View?PPI=CO1.PPI.37287102&amp;isFromPublicArea=True&amp;isModal=False"/>
    <s v="PARTICIPACIÓN_EFECTIVA_REPRESENTACIÓN_Y_DEFENSA_TÉCNICA"/>
    <s v="PROCESOS_MISIONALES"/>
    <s v="Subsecretaría Ejecutiva"/>
    <s v="Secretaría Ejecutiva"/>
  </r>
  <r>
    <s v="JEP-497-2025"/>
    <s v="JEP-CSPO-497-2025"/>
    <s v="Nina Cardenas"/>
    <d v="2025-02-06T00:00:00"/>
    <s v="Jose Antonio Gómez Ureña"/>
    <s v="Contratos o convenios que no requieren pluralidad de ofertas"/>
    <s v="1. Prestación de servicios profesionales y de apoyo a la gestión"/>
    <s v="Cédula de Ciudadanía"/>
    <n v="1098737058"/>
    <n v="8"/>
    <s v="Persona Natural"/>
    <s v="Bucaramang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2193338"/>
    <n v="92193338"/>
    <s v="N/A"/>
    <n v="8536421"/>
    <s v="N/A"/>
    <n v="70225"/>
    <s v="_x0009_143525"/>
    <x v="0"/>
    <d v="2025-02-13T00:00:00"/>
    <d v="2025-02-17T00:00:00"/>
    <s v="N/A"/>
    <s v="N/A"/>
    <s v="N/A"/>
    <s v="N/A"/>
    <s v="N/A"/>
    <n v="0"/>
    <s v="N/A"/>
    <n v="0"/>
    <s v="N/A"/>
    <n v="0"/>
    <s v="N/A"/>
    <n v="0"/>
    <s v="N/A"/>
    <n v="0"/>
    <s v="N/A"/>
    <n v="0"/>
    <x v="199"/>
    <n v="0"/>
    <n v="0"/>
    <n v="0"/>
    <n v="0"/>
    <d v="2025-12-31T00:00:00"/>
    <d v="2025-12-31T00:00:00"/>
    <n v="-6"/>
    <s v="N/A"/>
    <s v="Bucaramanga, e Santander y Norte de_x000a_Santander"/>
    <s v="Cumplimiento"/>
    <s v="96-45-101086241"/>
    <s v="Seguros del Estado S.A."/>
    <d v="2025-02-14T00:00:00"/>
    <s v="14/02/2025 - 30/06/2026"/>
    <d v="2025-02-17T00:00:00"/>
    <s v="Ninguna"/>
    <x v="0"/>
    <s v="Ingreso"/>
    <s v="N/A"/>
    <s v="DERECHO "/>
    <s v="N/A"/>
    <s v="Masculino"/>
    <s v="jose.gomez@jep.gov.co"/>
    <s v="https://community.secop.gov.co/Public/Tendering/ContractNoticePhases/View?PPI=CO1.PPI.37287103&amp;isFromPublicArea=True&amp;isModal=False"/>
    <s v="PARTICIPACIÓN_EFECTIVA_REPRESENTACIÓN_Y_DEFENSA_TÉCNICA"/>
    <s v="PROCESOS_MISIONALES"/>
    <s v="Subsecretaría Ejecutiva"/>
    <s v="Secretaría Ejecutiva"/>
  </r>
  <r>
    <s v="JEP-499-2025"/>
    <s v="JEP-CSPO-499-2025"/>
    <s v="Cristian Orjuela"/>
    <d v="2025-02-06T00:00:00"/>
    <s v="Angela Maria Maldonado Escobar"/>
    <s v="Contratos o convenios que no requieren pluralidad de ofertas"/>
    <s v="1. Prestación de servicios profesionales y de apoyo a la gestión"/>
    <s v="Cédula de Ciudadanía"/>
    <n v="1032456515"/>
    <n v="7"/>
    <s v="Persona Natural"/>
    <s v="Bogotá D.C."/>
    <s v="Prestar servicios profesionales a la Oficina Asesora de Estructuración de Proyectos para el diseño e implementación de estrategias que fortalezcan la gestión organizacional de la oficina, promoviendo el desarrollo, la articulación interinstitucional y el funcionamiento continuo del Sistema de Justicia Restaurativa a nivel nacional y territorial"/>
    <s v="Claudia Liliana Erazo Maldonado"/>
    <s v="Subsecretaría Ejecutiva"/>
    <s v="AA- Oficina Asesora de Estructuración de Proyectos"/>
    <s v="Rosemberg Leguizamon "/>
    <n v="79649197"/>
    <s v="AA- Oficina Asesora de Estructuración de Proyectos"/>
    <s v="N/A"/>
    <s v="N/A"/>
    <s v="N/A"/>
    <s v="Inversión"/>
    <n v="65969468"/>
    <n v="65969468"/>
    <s v="N/A"/>
    <n v="6146224"/>
    <s v="N/A"/>
    <n v="51025"/>
    <s v="_x0009_151125"/>
    <x v="2"/>
    <d v="2025-02-17T00:00:00"/>
    <d v="2025-02-20T00:00:00"/>
    <s v="Laura Catalina Pérez Cortés"/>
    <s v="Cédula de ciudadanía"/>
    <n v="1032497211"/>
    <n v="8"/>
    <d v="2025-08-07T00:00:00"/>
    <n v="0"/>
    <s v="N/A"/>
    <n v="0"/>
    <s v="N/A"/>
    <n v="0"/>
    <s v="N/A"/>
    <n v="0"/>
    <s v="N/A"/>
    <n v="0"/>
    <s v="N/A"/>
    <n v="0"/>
    <x v="249"/>
    <n v="0"/>
    <n v="0"/>
    <n v="0"/>
    <n v="0"/>
    <d v="2025-12-31T00:00:00"/>
    <d v="2025-12-31T00:00:00"/>
    <n v="-6"/>
    <s v="N/A"/>
    <s v="Bogotá D.C."/>
    <s v="Cumplimiento; Cumplimiento"/>
    <s v="11-47-101030518; 11-47-101037034 "/>
    <s v="Seguros del Estado S.A.; Seguros del Estado S.A."/>
    <s v="19/02/2025; 08/08/2025"/>
    <s v="17/02/2025 - 18/07/2026; 07/08/2025 - 08/07/2026"/>
    <s v="20/02/2025; 11/08/2025"/>
    <s v="El 7/08/2025 se publicó la cesión del contrato a Laura Catalina Pérez Cortés"/>
    <x v="0"/>
    <s v="Cesión"/>
    <s v="N/A"/>
    <s v="DERECHO; CIENCIAS POLITICAS"/>
    <s v="N/A; N/A"/>
    <s v="Femenino; Femenino"/>
    <s v="angela.maldonado@jep.gov.co"/>
    <s v="https://community.secop.gov.co/Public/Tendering/ContractNoticePhases/View?PPI=CO1.PPI.37289050&amp;isFromPublicArea=True&amp;isModal=False"/>
    <s v="ENFOQUE_RESTAURATIVO"/>
    <s v="PROCESOS_MISIONALES"/>
    <s v="Subdirección del Sistema de Justicia Restaurativa"/>
    <s v="Secretaría Ejecutiva"/>
  </r>
  <r>
    <s v="JEP-500-2025"/>
    <s v="JEP-CSPO-500-2025"/>
    <s v="Cristian Orjuela"/>
    <d v="2025-02-06T00:00:00"/>
    <s v="Erika Nathalia Guerrero Corrales"/>
    <s v="Contratos o convenios que no requieren pluralidad de ofertas"/>
    <s v="1. Prestación de servicios profesionales y de apoyo a la gestión"/>
    <s v="Cédula de Ciudadanía"/>
    <n v="1033766248"/>
    <n v="8"/>
    <s v="Persona Natural"/>
    <s v="Bogotá D.C."/>
    <s v="Prestar servicios profesionales para apoyar la Subsecretaría Ejecutiva en el trámite de solicitudes de acreditación a víctimas, durante la fase administrativa"/>
    <s v="Claudia Liliana Erazo Maldonado"/>
    <s v="Subsecretaría Ejecutiva"/>
    <s v="B- Subsecretaría Ejecutiva"/>
    <s v="Claudia Liliana Erazo Maldonado"/>
    <n v="52272737"/>
    <s v="B- Subsecretaría Ejecutiva"/>
    <s v="Eliana Fernanda Antonia Rosero; ; 52.517.142; 6 de mayo hasta 27 de mayo de 2025"/>
    <s v="N/A"/>
    <s v="N/A"/>
    <s v="Inversión"/>
    <n v="92762432"/>
    <n v="92762432"/>
    <s v="N/A"/>
    <n v="8536421"/>
    <s v="N/A"/>
    <n v="96025"/>
    <n v="159225"/>
    <x v="0"/>
    <d v="2025-02-19T00:00:00"/>
    <d v="2025-02-20T00:00:00"/>
    <s v="N/A"/>
    <s v="N/A"/>
    <s v="N/A"/>
    <s v="N/A"/>
    <s v="N/A"/>
    <n v="0"/>
    <s v="N/A"/>
    <n v="0"/>
    <s v="N/A"/>
    <n v="0"/>
    <s v="N/A"/>
    <n v="0"/>
    <s v="N/A"/>
    <n v="0"/>
    <s v="N/A"/>
    <n v="0"/>
    <x v="189"/>
    <n v="0"/>
    <n v="0"/>
    <n v="0"/>
    <n v="0"/>
    <d v="2025-12-31T00:00:00"/>
    <d v="2025-12-31T00:00:00"/>
    <n v="-6"/>
    <s v="N/A"/>
    <s v="Bogotá D.C."/>
    <s v="Cumplimiento"/>
    <s v="33-47-101016317"/>
    <s v="Seguros del Estado S.A."/>
    <d v="2025-02-19T00:00:00"/>
    <s v="19/02/2025 - 30/06/2026"/>
    <d v="2025-02-20T00:00:00"/>
    <s v="Ninguna"/>
    <x v="0"/>
    <s v="Ingreso"/>
    <s v="N/A"/>
    <s v="DERECHO "/>
    <s v="N/A"/>
    <s v="Femenino"/>
    <s v="Erika.Guerrero@jep.gov.co"/>
    <s v="https://community.secop.gov.co/Public/Tendering/ContractNoticePhases/View?PPI=CO1.PPI.37322907&amp;isFromPublicArea=True&amp;isModal=False"/>
    <s v="PARTICIPACIÓN_EFECTIVA_REPRESENTACIÓN_Y_DEFENSA_TÉCNICA"/>
    <s v="PROCESOS_MISIONALES"/>
    <s v="Subsecretaría Ejecutiva"/>
    <s v="Secretaría Ejecutiva"/>
  </r>
  <r>
    <s v="JEP-501-2025"/>
    <s v="JEP-CSPO-501-2025"/>
    <s v="Cristian Orjuela"/>
    <d v="2025-02-06T00:00:00"/>
    <s v="Jorge Enrique Gil Cepeda"/>
    <s v="Contratos o convenios que no requieren pluralidad de ofertas"/>
    <s v="1. Prestación de servicios profesionales y de apoyo a la gestión"/>
    <s v="Cédula de Ciudadanía"/>
    <n v="1015414202"/>
    <n v="4"/>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31488564"/>
    <n v="131488564"/>
    <s v="N/A"/>
    <n v="12100175"/>
    <s v="N/A"/>
    <n v="99925"/>
    <n v="140225"/>
    <x v="0"/>
    <d v="2025-02-13T00:00:00"/>
    <d v="2025-02-14T00:00:00"/>
    <s v="N/A"/>
    <s v="N/A"/>
    <s v="N/A"/>
    <s v="N/A"/>
    <s v="N/A"/>
    <n v="0"/>
    <s v="N/A"/>
    <n v="0"/>
    <s v="N/A"/>
    <n v="0"/>
    <s v="N/A"/>
    <n v="0"/>
    <s v="N/A"/>
    <n v="0"/>
    <s v="N/A"/>
    <n v="0"/>
    <x v="194"/>
    <n v="0"/>
    <n v="0"/>
    <n v="0"/>
    <n v="0"/>
    <d v="2025-12-31T00:00:00"/>
    <d v="2025-12-31T00:00:00"/>
    <n v="-6"/>
    <s v="N/A"/>
    <s v="Bogotá D.C."/>
    <s v="Cumplimiento"/>
    <s v="33-47-101016246"/>
    <s v="Seguros del Estado S.A."/>
    <d v="2025-02-13T00:00:00"/>
    <s v="13/02/2025 - 03/07/2026"/>
    <d v="2025-02-13T00:00:00"/>
    <s v="Ninguna"/>
    <x v="0"/>
    <s v="Ingreso"/>
    <s v="N/A"/>
    <s v="CIENCIAS POLÍTICAS"/>
    <s v="N/A"/>
    <s v="Masculino"/>
    <s v="jorge.gil@jep.gov.co"/>
    <s v="https://community.secop.gov.co/Public/Tendering/ContractNoticePhases/View?PPI=CO1.PPI.37324318&amp;isFromPublicArea=True&amp;isModal=False"/>
    <s v="PARTICIPACIÓN_EFECTIVA_REPRESENTACIÓN_Y_DEFENSA_TÉCNICA"/>
    <s v="PROCESOS_MISIONALES"/>
    <s v="Subsecretaría Ejecutiva"/>
    <s v="Secretaría Ejecutiva"/>
  </r>
  <r>
    <s v="JEP-502-2025"/>
    <s v="JEP-CSPO-502-2025"/>
    <s v="Monica Muñoz"/>
    <d v="2025-02-06T00:00:00"/>
    <s v="Nelly Patricia Bernal Novoa"/>
    <s v="Contratos o convenios que no requieren pluralidad de ofertas"/>
    <s v="1. Prestación de servicios profesionales y de apoyo a la gestión"/>
    <s v="Cédula de Ciudadanía"/>
    <n v="51683576"/>
    <n v="6"/>
    <s v="Persona Natural"/>
    <s v="Tenjo"/>
    <s v="Prestar servicios profesionales para apoyar a la Oficina Asesora de Enfoques Diferenciales en el desarrollo del enfoque de personas con discapacidad,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103478516"/>
    <n v="103478516"/>
    <s v="N/A"/>
    <n v="9731522"/>
    <s v="N/A"/>
    <n v="100525"/>
    <n v="149825"/>
    <x v="0"/>
    <d v="2025-02-17T00:00:00"/>
    <d v="2025-02-20T00:00:00"/>
    <s v="N/A"/>
    <s v="N/A"/>
    <s v="N/A"/>
    <s v="N/A"/>
    <s v="N/A"/>
    <n v="0"/>
    <s v="N/A"/>
    <n v="0"/>
    <s v="N/A"/>
    <n v="0"/>
    <s v="N/A"/>
    <n v="0"/>
    <s v="N/A"/>
    <n v="0"/>
    <s v="N/A"/>
    <n v="0"/>
    <x v="71"/>
    <n v="0"/>
    <n v="0"/>
    <n v="0"/>
    <n v="0"/>
    <d v="2025-12-31T00:00:00"/>
    <d v="2025-12-31T00:00:00"/>
    <n v="-6"/>
    <s v="N/A"/>
    <s v="Bogotá D.C."/>
    <s v="Cumplimiento"/>
    <s v="33-45-101134280"/>
    <s v="Seguros del Estado S.A."/>
    <d v="2025-02-17T00:00:00"/>
    <s v="17/02/2025 - 30/06/2026"/>
    <d v="2025-02-19T00:00:00"/>
    <s v="Ninguna"/>
    <x v="0"/>
    <s v="Ingreso"/>
    <s v="N/A"/>
    <s v="SOCIOLOGÍA "/>
    <s v="N/A"/>
    <s v="Femenino"/>
    <s v="Nelly.Beltran@jep.gov.co"/>
    <s v="https://community.secop.gov.co/Public/Tendering/ContractNoticePhases/View?PPI=CO1.PPI.37396894&amp;isFromPublicArea=True&amp;isModal=False"/>
    <s v="PARTICIPACIÓN_EFECTIVA_REPRESENTACIÓN_Y_DEFENSA_TÉCNICA"/>
    <s v="PROCESOS_MISIONALES"/>
    <s v="Subsecretaría Ejecutiva"/>
    <s v="Secretaría Ejecutiva"/>
  </r>
  <r>
    <s v="JEP-503-2025"/>
    <s v="JEP-CSPO-503-2025"/>
    <s v="Monica Muñoz"/>
    <d v="2025-02-06T00:00:00"/>
    <s v="Nicole Acuña Cepeda "/>
    <s v="Contratos o convenios que no requieren pluralidad de ofertas"/>
    <s v="1. Prestación de servicios profesionales y de apoyo a la gestión"/>
    <s v="Cédula de Ciudadanía"/>
    <n v="1020826176"/>
    <n v="7"/>
    <s v="Persona Natural"/>
    <s v="Bogotá D.C."/>
    <s v="Prestar servicios profesionales para apoyar  a la Oficina Asesora de Enfoques Diferenciales en el fortalecimiento de la estrategia de comunicaciones en territorios, medios y escenarios de difusión con aplicación de la perspectiva de Interseccionalidad"/>
    <s v="Claudia Liliana Erazo Maldonado"/>
    <s v="Subsecretaría Ejecutiva"/>
    <s v="BB- Oficina Asesora de Enfoques Diferenciales"/>
    <s v="Eliana Fernanda Antonio Rosero"/>
    <n v="52517142"/>
    <s v="BB- Oficina de Enfoques Diferenciales"/>
    <s v="N/A"/>
    <s v="N/A"/>
    <s v="N/A"/>
    <s v="Inversión"/>
    <n v="90770603"/>
    <n v="90770603"/>
    <s v="N/A"/>
    <n v="8536421"/>
    <s v="N/A"/>
    <n v="102525"/>
    <n v="189125"/>
    <x v="0"/>
    <d v="2025-02-28T00:00:00"/>
    <d v="2025-03-04T00:00:00"/>
    <s v="N/A"/>
    <s v="N/A"/>
    <s v="N/A"/>
    <s v="N/A"/>
    <s v="N/A"/>
    <n v="0"/>
    <s v="N/A"/>
    <n v="0"/>
    <s v="N/A"/>
    <n v="0"/>
    <s v="N/A"/>
    <n v="0"/>
    <s v="N/A"/>
    <n v="0"/>
    <s v="N/A"/>
    <n v="0"/>
    <x v="247"/>
    <n v="0"/>
    <n v="0"/>
    <n v="0"/>
    <n v="0"/>
    <d v="2025-12-31T00:00:00"/>
    <d v="2025-12-31T00:00:00"/>
    <n v="-6"/>
    <s v="N/A"/>
    <s v="Bogotá D.C."/>
    <s v="Cumplimiento"/>
    <s v="11-47-101031528"/>
    <s v="Seguros del Estado S.A."/>
    <d v="2025-03-03T00:00:00"/>
    <s v="3/03/2025 - 10/07/2026"/>
    <d v="2025-03-03T00:00:00"/>
    <s v="Ninguna"/>
    <x v="0"/>
    <s v="Ingreso"/>
    <s v="N/A"/>
    <s v="PERIODISMO Y OPINIÓN PUBLICA "/>
    <s v="N/A"/>
    <s v="Femenino"/>
    <s v="nicole.acuna@jep.gov.co"/>
    <s v="https://community.secop.gov.co/Public/Tendering/ContractNoticePhases/View?PPI=CO1.PPI.37404966&amp;isFromPublicArea=True&amp;isModal=False"/>
    <s v="PARTICIPACIÓN_EFECTIVA_REPRESENTACIÓN_Y_DEFENSA_TÉCNICA"/>
    <s v="PROCESOS_MISIONALES"/>
    <s v="Subsecretaría Ejecutiva"/>
    <s v="Secretaría Ejecutiva"/>
  </r>
  <r>
    <s v="JEP-504-2025"/>
    <s v="JEP-CSPO-504-2025"/>
    <s v="Monica Muñoz"/>
    <d v="2025-02-06T00:00:00"/>
    <s v="Maria Fernanda Perez Trujillo"/>
    <s v="Contratos o convenios que no requieren pluralidad de ofertas"/>
    <s v="1. Prestación de servicios profesionales y de apoyo a la gestión"/>
    <s v="Cédula de Ciudadanía"/>
    <n v="52429829"/>
    <n v="0"/>
    <s v="Persona Natural"/>
    <s v="Bogotá D.C."/>
    <s v="Prestar servicios profesionales para apoyar a la Subdirección de Fortalecimiento Institucional en la implementación del Modelo de Gestión del Conocimiento a través de acciones para la sistematización de aprendizajes institucionales, traducción de contenidos para las herramientas pedagógicas de la JEP y del plan de capacitación"/>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5025"/>
    <n v="172825"/>
    <x v="2"/>
    <d v="2025-02-21T00:00:00"/>
    <d v="2025-02-25T00:00:00"/>
    <s v="N/A"/>
    <s v="N/A"/>
    <s v="N/A"/>
    <s v="N/A"/>
    <s v="N/A"/>
    <n v="0"/>
    <s v="N/A"/>
    <n v="0"/>
    <s v="N/A"/>
    <n v="0"/>
    <s v="N/A"/>
    <n v="0"/>
    <s v="N/A"/>
    <n v="0"/>
    <s v="N/A"/>
    <n v="0"/>
    <x v="71"/>
    <n v="0"/>
    <n v="0"/>
    <n v="0"/>
    <n v="0"/>
    <d v="2025-12-31T00:00:00"/>
    <d v="2025-12-31T00:00:00"/>
    <n v="-6"/>
    <s v="N/A"/>
    <s v="Bogotá D.C."/>
    <s v="Cumplimiento"/>
    <s v="11-47-101031211"/>
    <s v="Seguros del Estado S.A."/>
    <d v="2025-02-24T00:00:00"/>
    <s v="25/02/2025 - 06/07/2026"/>
    <d v="2025-02-24T00:00:00"/>
    <s v="Ninguna"/>
    <x v="0"/>
    <s v="Ingreso"/>
    <s v="N/A"/>
    <s v="SOCIOLOGÍA "/>
    <s v="N/A"/>
    <s v="Femenino"/>
    <s v="maria.perezt@jep.gov.co"/>
    <s v="https://community.secop.gov.co/Public/Tendering/ContractNoticePhases/View?PPI=CO1.PPI.37406891&amp;isFromPublicArea=True&amp;isModal=False"/>
    <s v="GESTIÓN_DEL_CONOCIMIENTO"/>
    <s v="PROCESOS_DE_RELACIONAMIENTO"/>
    <s v="Subdirección de Fortalecimiento Institucional"/>
    <s v="Secretaría Ejecutiva"/>
  </r>
  <r>
    <s v="JEP-505-2025"/>
    <s v="JEP-CSPO-505-2025"/>
    <s v="Monica Muñoz"/>
    <d v="2025-02-06T00:00:00"/>
    <s v="Luisa Katherine Pulido Niño"/>
    <s v="Contratos o convenios que no requieren pluralidad de ofertas"/>
    <s v="1. Prestación de servicios profesionales y de apoyo a la gestión"/>
    <s v="Cédula de Ciudadanía"/>
    <n v="1010061429"/>
    <n v="4"/>
    <s v="Persona Natural"/>
    <s v="Bogotá D.C."/>
    <s v="Prestar servicios profesionales para apoyar a la Subdirección de Fortalecimiento Institucional en la implementación del Modelo de Gestión del Conocimiento a través de la sistematización de aprendizajes institucionales, intercambios de aprendizajes y construcción de contenidos pedagógicos sobre lecciones aprendidas y buenas prácticas"/>
    <s v="Juan David Olarte Torres"/>
    <s v="Dirección Administrativa y Financiera"/>
    <s v="AA- Subdirección de Fortalecimiento Institucional"/>
    <s v="María Luisa Moreno Rodríguez"/>
    <n v="1019009895"/>
    <s v="AA- Subdirección de Fortalecimiento Institucional"/>
    <s v="N/A"/>
    <s v="N/A"/>
    <s v="N/A"/>
    <s v="Inversión"/>
    <n v="58093160"/>
    <n v="58093160"/>
    <s v="N/A"/>
    <n v="5463307"/>
    <s v="N/A"/>
    <n v="105225"/>
    <n v="158325"/>
    <x v="2"/>
    <d v="2025-02-18T00:00:00"/>
    <d v="2025-02-21T00:00:00"/>
    <s v="N/A"/>
    <s v="N/A"/>
    <s v="N/A"/>
    <s v="N/A"/>
    <s v="N/A"/>
    <n v="0"/>
    <s v="N/A"/>
    <n v="0"/>
    <s v="N/A"/>
    <n v="0"/>
    <s v="N/A"/>
    <n v="0"/>
    <s v="N/A"/>
    <n v="0"/>
    <s v="N/A"/>
    <n v="0"/>
    <x v="250"/>
    <n v="0"/>
    <n v="0"/>
    <n v="0"/>
    <n v="0"/>
    <d v="2025-12-31T00:00:00"/>
    <d v="2025-12-31T00:00:00"/>
    <n v="-6"/>
    <s v="N/A"/>
    <s v="Bogotá D.C."/>
    <s v="Cumplimiento"/>
    <s v="11-47-101030910 "/>
    <s v="Seguros del Estado S.A."/>
    <d v="2025-02-18T00:00:00"/>
    <s v="19/02/2025 - 07/07/2026"/>
    <d v="2025-02-21T00:00:00"/>
    <s v="Ninguna"/>
    <x v="0"/>
    <s v="Ingreso"/>
    <s v="N/A"/>
    <s v="TRABAJO SOCIAL "/>
    <s v="CONTABILIZACIÓN DE OPERACIONES "/>
    <s v="Femenino"/>
    <s v="luisa.pulido@jep.gov.co"/>
    <s v="https://community.secop.gov.co/Public/Tendering/ContractNoticePhases/View?PPI=CO1.PPI.37409170&amp;isFromPublicArea=True&amp;isModal=False"/>
    <s v="GESTIÓN_DEL_CONOCIMIENTO"/>
    <s v="PROCESOS_DE_RELACIONAMIENTO"/>
    <s v="Subdirección de Fortalecimiento Institucional"/>
    <s v="Secretaría Ejecutiva"/>
  </r>
  <r>
    <s v="JEP-506-2025"/>
    <s v="JEP-CSPO-506-2025"/>
    <s v="Monica Muñoz"/>
    <d v="2025-02-06T00:00:00"/>
    <s v="Inti Natalia Castro Zamora "/>
    <s v="Contratos o convenios que no requieren pluralidad de ofertas"/>
    <s v="1. Prestación de servicios profesionales y de apoyo a la gestión"/>
    <s v="Cédula de Ciudadanía"/>
    <n v="1073239144"/>
    <n v="6"/>
    <s v="Persona Natural"/>
    <s v="Bogotá D.C."/>
    <s v="Prestar servicios profesionales para apoyar a la Oficina Asesora de Enfoques Diferenciales con la incorporación e implementación de enfoques diferenciales con población campesina, desde una perspectiva interseccional y de género"/>
    <s v="Claudia Liliana Erazo Maldonado"/>
    <s v="Subsecretaría Ejecutiva"/>
    <s v="BB- Oficina Asesora de Enfoques Diferenciales"/>
    <s v="Eliana Fernanda Antonio Rosero"/>
    <n v="52517142"/>
    <s v="BB- Oficina de Enfoques Diferenciales"/>
    <s v="N/A"/>
    <s v="N/A"/>
    <s v="N/A"/>
    <s v="Inversión"/>
    <n v="103478516"/>
    <n v="103478516"/>
    <s v="N/A"/>
    <n v="9731522"/>
    <s v="N/A"/>
    <n v="105825"/>
    <n v="149925"/>
    <x v="0"/>
    <d v="2025-02-17T00:00:00"/>
    <d v="2025-02-20T00:00:00"/>
    <s v="N/A"/>
    <s v="N/A"/>
    <s v="N/A"/>
    <s v="N/A"/>
    <s v="N/A"/>
    <n v="0"/>
    <s v="N/A"/>
    <n v="0"/>
    <s v="N/A"/>
    <n v="0"/>
    <s v="N/A"/>
    <n v="0"/>
    <s v="N/A"/>
    <n v="0"/>
    <s v="N/A"/>
    <n v="0"/>
    <x v="71"/>
    <n v="0"/>
    <n v="0"/>
    <n v="0"/>
    <n v="0"/>
    <d v="2025-12-31T00:00:00"/>
    <d v="2025-12-31T00:00:00"/>
    <n v="-6"/>
    <s v="N/A"/>
    <s v="Bogotá D.C."/>
    <s v="Cumplimiento"/>
    <s v="21-45-101473820"/>
    <s v="Seguros del Estado S.A."/>
    <d v="2025-02-18T00:00:00"/>
    <s v="18/02/2025 - 01/07/2026"/>
    <d v="2025-02-19T00:00:00"/>
    <s v="Fecha de aprobación de garantias esta mal en el acta de inicio"/>
    <x v="0"/>
    <s v="Ingreso"/>
    <s v="N/A"/>
    <s v="ADMINISTRACIÓN DE EMPRESAS"/>
    <s v="LICENCIATURA EN EDUCACIÓN COMUNITARIA CON ÉNFASIS EN DERECHOS HUMANOS "/>
    <s v="Femenino"/>
    <s v="inti.castro@jep.gov.co"/>
    <s v="https://community.secop.gov.co/Public/Tendering/ContractNoticePhases/View?PPI=CO1.PPI.37406841&amp;isFromPublicArea=True&amp;isModal=False"/>
    <s v="PARTICIPACIÓN_EFECTIVA_REPRESENTACIÓN_Y_DEFENSA_TÉCNICA"/>
    <s v="PROCESOS_MISIONALES"/>
    <s v="Subsecretaría Ejecutiva"/>
    <s v="Secretaría Ejecutiva"/>
  </r>
  <r>
    <s v="JEP-507-2025"/>
    <s v="JEP-CSPO-507-2025"/>
    <s v="Monica Muñoz"/>
    <d v="2025-02-06T00:00:00"/>
    <s v="Silvia Monroy Alvarez"/>
    <s v="Contratos o convenios que no requieren pluralidad de ofertas"/>
    <s v="1. Prestación de servicios profesionales y de apoyo a la gestión"/>
    <s v="Cédula de Ciudadanía"/>
    <n v="46674394"/>
    <n v="6"/>
    <s v="Persona Natural"/>
    <s v="Bogotá D.C."/>
    <s v="Prestar servicios profesionales para apoyar a la Subdirección de Fortalecimiento Institucional en la sistematización y formulación de herramientas, orientadas a la efectividad y eficiencia, en la gestión de despachos de la magistratura de la Jurisdicción Especial para la Paz"/>
    <s v="Juan David Olarte Torres"/>
    <s v="Dirección Administrativa y Financiera"/>
    <s v="AA- Subdirección de Fortalecimiento Institucional"/>
    <s v="María Luisa Moreno Rodríguez"/>
    <n v="1019009895"/>
    <s v="AA- Subdirección de Fortalecimiento Institucional"/>
    <s v="N/A"/>
    <s v="N/A"/>
    <s v="N/A"/>
    <s v="Inversión"/>
    <n v="93746994"/>
    <n v="93746994"/>
    <s v="N/A"/>
    <n v="9731522"/>
    <s v="N/A"/>
    <n v="105925"/>
    <s v="_x0009_158425"/>
    <x v="0"/>
    <d v="2025-02-18T00:00:00"/>
    <d v="2025-02-21T00:00:00"/>
    <s v="N/A"/>
    <s v="N/A"/>
    <s v="N/A"/>
    <s v="N/A"/>
    <s v="N/A"/>
    <n v="6163298"/>
    <d v="2025-10-31T00:00:00"/>
    <n v="0"/>
    <s v="N/A"/>
    <n v="0"/>
    <s v="N/A"/>
    <n v="0"/>
    <s v="N/A"/>
    <n v="1"/>
    <d v="2025-10-31T00:00:00"/>
    <n v="31"/>
    <x v="251"/>
    <n v="0"/>
    <n v="0"/>
    <n v="0"/>
    <n v="0"/>
    <d v="2025-11-30T00:00:00"/>
    <d v="2025-12-31T00:00:00"/>
    <n v="-6"/>
    <s v="N/A"/>
    <s v="Bogotá D.C."/>
    <s v="Cumplimiento"/>
    <s v="_x0009_11-47-101030912"/>
    <s v="Seguros del Estado S.A."/>
    <d v="2025-02-18T00:00:00"/>
    <s v="19/02/2025 - 05/06/2026"/>
    <d v="2025-02-21T00:00:00"/>
    <s v="Mediante otrosí Nº1 del 31/10/2025 se Adiciono el valor de $6.163.298 y se prorrogó hasta el 31/12/2025"/>
    <x v="0"/>
    <s v="Adición; Prórroga"/>
    <s v="N/A"/>
    <s v="ANTROPOLOGÍA"/>
    <s v="N/A"/>
    <s v="Femenino"/>
    <s v="silvia.monroy@jep.gov.co"/>
    <s v="https://community.secop.gov.co/Public/Tendering/ContractNoticePhases/View?PPI=CO1.PPI.37409834&amp;isFromPublicArea=True&amp;isModal=False"/>
    <s v="GESTIÓN_DE_CALIDAD"/>
    <s v="PROCESOS_DE_GESTIÓN"/>
    <s v="Subdirección de Fortalecimiento Institucional"/>
    <s v="Secretaría Ejecutiva"/>
  </r>
  <r>
    <s v="JEP-508-2025"/>
    <s v="JEP-CSPO-508-2025"/>
    <s v="Carlos Torres"/>
    <d v="2025-02-06T00:00:00"/>
    <s v="Javier  Alberto Saldaña Diaz "/>
    <s v="Contratos o convenios que no requieren pluralidad de ofertas"/>
    <s v="1. Prestación de servicios profesionales y de apoyo a la gestión"/>
    <s v="Cédula de Ciudadanía"/>
    <n v="1018447581"/>
    <n v="3"/>
    <s v="Persona Natural"/>
    <s v="Bogotá D.C."/>
    <s v="Prestar servicios profesionales como Arquitecto Web para apoyar y acompañar a la Dirección de Tecnologías de la Información (DTI) en el seguimiento, implementación y mejora de la infraestructura tecnológica, experiencia de usuario, accesibilidad y cumplimiento de los lineamientos y normatividad vigente establecidos por MINTIC, así como en la gestión de aplicaciones web"/>
    <s v="Néstor Julio Corredor Niampira"/>
    <s v="Dirección de Tecnologías de la Información"/>
    <s v="C- Dirección de TI"/>
    <s v="Diana Lucía Pinilla Marín"/>
    <n v="52021909"/>
    <s v="C- Dirección de TI"/>
    <s v="N/A"/>
    <s v="N/A"/>
    <s v="N/A"/>
    <s v="Inversión"/>
    <n v="59208622"/>
    <n v="59208622"/>
    <s v="N/A"/>
    <n v="6146224"/>
    <s v="N/A"/>
    <n v="100025"/>
    <n v="139725"/>
    <x v="4"/>
    <d v="2025-02-13T00:00:00"/>
    <d v="2025-02-14T00:00:00"/>
    <s v="N/A"/>
    <s v="N/A"/>
    <s v="N/A"/>
    <s v="N/A"/>
    <s v="N/A"/>
    <n v="-819496"/>
    <d v="2025-11-28T00:00:00"/>
    <n v="6146224"/>
    <d v="2025-11-28T00:00:00"/>
    <n v="0"/>
    <s v="N/A"/>
    <n v="0"/>
    <s v="N/A"/>
    <n v="1"/>
    <d v="2025-11-28T00:00:00"/>
    <n v="31"/>
    <x v="252"/>
    <n v="0"/>
    <n v="0"/>
    <n v="0"/>
    <n v="0"/>
    <d v="2025-11-30T00:00:00"/>
    <d v="2025-12-31T00:00:00"/>
    <n v="-6"/>
    <s v="N/A"/>
    <s v="Bogotá D.C."/>
    <s v="Cumplimiento"/>
    <s v="33-47-101016244"/>
    <s v="Seguros del Estado S.A."/>
    <d v="2025-02-13T00:00:00"/>
    <s v="13/02/2025 - 05/06/2026"/>
    <d v="2025-02-14T00:00:00"/>
    <s v="Mediante otrosí Nº1 del 28/11/2025 se adiciono el valor de  $6.146.224  y se prorrogó hasta el 31/12/2025."/>
    <x v="0"/>
    <s v="Adición; Prorróga"/>
    <s v="N/A"/>
    <s v="INGENIERÍA DE SISTEMAS "/>
    <s v="N/A"/>
    <s v="Masculino"/>
    <s v="javier.saldana@jep.gov.co"/>
    <s v="https://community.secop.gov.co/Public/Tendering/ContractNoticePhases/View?PPI=CO1.PPI.37346021&amp;isFromPublicArea=True&amp;isModal=False"/>
    <s v="GOBIERNO_Y_GESTIÓN_DE_LAS_TECNOLOGÍAS"/>
    <s v="PROCESOS_DE_GESTIÓN"/>
    <s v="Dirección de TI"/>
    <s v="Secretaría Ejecutiva"/>
  </r>
  <r>
    <s v="JEP-509-2025"/>
    <s v="JEP-CSPO-509-2025"/>
    <s v="Carlos Torres"/>
    <d v="2025-02-06T00:00:00"/>
    <s v="Judith Andrea Hernandez Prieto"/>
    <s v="Contratos o convenios que no requieren pluralidad de ofertas"/>
    <s v="1. Prestación de servicios profesionales y de apoyo a la gestión"/>
    <s v="Cédula de Ciudadanía"/>
    <n v="1015400643"/>
    <n v="8"/>
    <s v="Persona Natural"/>
    <s v="Bogotá D.C."/>
    <s v="Prestar los servicios para apoyar y acompañar a la Dirección de Tecnologías de la Información en actividades asociadas al apoyo a la supervisión de contratos y la implementación, administración y soporte de soluciones basadas en Microsoft y sus nuevas tecnologías"/>
    <s v="Néstor Julio Corredor Niampira"/>
    <s v="Dirección de Tecnologías de la Información"/>
    <s v="C- Dirección de TI"/>
    <s v="Carlos Eduardo Ruiz Silva"/>
    <n v="80792076"/>
    <s v="C- Dirección de TI"/>
    <s v="N/A"/>
    <s v="N/A"/>
    <s v="N/A"/>
    <s v="Inversión"/>
    <n v="41117059"/>
    <n v="41117059"/>
    <s v="N/A"/>
    <n v="4268208"/>
    <s v="N/A"/>
    <n v="105125"/>
    <n v="139825"/>
    <x v="0"/>
    <d v="2025-02-13T00:00:00"/>
    <d v="2025-02-14T00:00:00"/>
    <s v="N/A"/>
    <s v="N/A"/>
    <s v="N/A"/>
    <s v="N/A"/>
    <s v="N/A"/>
    <n v="-4268208"/>
    <d v="2025-08-06T00:00:00"/>
    <n v="0"/>
    <s v="N/A"/>
    <n v="0"/>
    <s v="N/A"/>
    <n v="0"/>
    <s v="N/A"/>
    <n v="0"/>
    <s v="N/A"/>
    <n v="-26"/>
    <x v="118"/>
    <n v="0"/>
    <n v="0"/>
    <n v="0"/>
    <n v="0"/>
    <d v="2025-11-30T00:00:00"/>
    <d v="2025-11-04T00:00:00"/>
    <n v="-63"/>
    <s v="N/A"/>
    <s v="Bogotá D.C."/>
    <s v="Cumplimiento"/>
    <s v="21-47-101045216 "/>
    <s v="Seguros del Estado S.A."/>
    <d v="2025-02-13T00:00:00"/>
    <s v="13/02/2025 - 01/06/2026"/>
    <d v="2025-02-13T00:00:00"/>
    <s v="NingunaMediante otrosí Nº1 del 06/08/2025 se publicó la reducción en tiempo y valor del contrato JEP-509-2025"/>
    <x v="0"/>
    <s v="Reducción"/>
    <s v="N/A"/>
    <s v="TECNOLOGÍA EN DISEÑO Y PRODUCCIÓN GRÁFICA"/>
    <s v="N/A"/>
    <s v="Femenino"/>
    <s v="judith.hernandez@jep.gov.co"/>
    <s v="https://community.secop.gov.co/Public/Tendering/ContractNoticePhases/View?PPI=CO1.PPI.37356488&amp;isFromPublicArea=True&amp;isModal=False"/>
    <s v="GOBIERNO_Y_GESTIÓN_DE_LAS_TECNOLOGÍAS"/>
    <s v="PROCESOS_DE_GESTIÓN"/>
    <s v="Dirección de TI"/>
    <s v="Secretaría Ejecutiva"/>
  </r>
  <r>
    <s v="JEP-510-2025"/>
    <s v="JEP-CSPO-510-2025"/>
    <s v="Carlos Torres"/>
    <d v="2025-02-06T00:00:00"/>
    <s v="David Felipe Gonzalez Diaz "/>
    <s v="Contratos o convenios que no requieren pluralidad de ofertas"/>
    <s v="1. Prestación de servicios profesionales y de apoyo a la gestión"/>
    <s v="Cédula de Ciudadanía"/>
    <n v="1020797451"/>
    <n v="2"/>
    <s v="Persona Natural"/>
    <s v="Bogotá D.C."/>
    <s v="Prestar servicios profesionales para apoyar y acompañar a la Dirección de TI en actividades de soporte de nivel 2 en frentes de trabajo relacionados con administración de bases de datos, soporte a usuario  final automatización de tareas, soluciones de conectividad, de videoconferencia, preparación de audiencias y apoyo a la supervisión de contratos que involucren estas temáticas"/>
    <s v="Néstor Julio Corredor Niampira"/>
    <s v="Dirección de Tecnologías de la Información"/>
    <s v="C- Dirección de TI"/>
    <s v="Juan Carlos Leal Blanco"/>
    <n v="80166567"/>
    <s v="C- Dirección de TI"/>
    <s v="N/A"/>
    <s v="N/A"/>
    <s v="N/A"/>
    <s v="Inversión"/>
    <n v="59208622"/>
    <n v="59208622"/>
    <s v="N/A"/>
    <n v="6146224"/>
    <s v="N/A"/>
    <n v="106125"/>
    <s v="_x0009_139925"/>
    <x v="0"/>
    <d v="2025-02-13T00:00:00"/>
    <d v="2025-02-18T00:00:00"/>
    <s v="N/A"/>
    <s v="N/A"/>
    <s v="N/A"/>
    <s v="N/A"/>
    <s v="N/A"/>
    <n v="-1638992"/>
    <d v="2025-11-28T00:00:00"/>
    <n v="6146224"/>
    <d v="2025-11-28T00:00:00"/>
    <n v="0"/>
    <s v="N/A"/>
    <n v="0"/>
    <s v="N/A"/>
    <n v="1"/>
    <d v="2025-11-28T00:00:00"/>
    <n v="31"/>
    <x v="253"/>
    <n v="0"/>
    <n v="0"/>
    <n v="0"/>
    <n v="0"/>
    <d v="2025-11-30T00:00:00"/>
    <d v="2025-12-31T00:00:00"/>
    <n v="-6"/>
    <s v="N/A"/>
    <s v="Bogotá D.C."/>
    <s v="Cumplimiento"/>
    <s v="14-47-101039606"/>
    <s v="Seguros del Estado S.A."/>
    <d v="2025-02-14T00:00:00"/>
    <s v="13/02/2025 - 31/05/2026"/>
    <d v="2025-02-17T00:00:00"/>
    <s v="Mediante otrosí Nº1 del 28/11/2025 se adiciono el valor de  $6.146.224  y se prorrogó hasta el 31/12/2025"/>
    <x v="0"/>
    <s v="Adición; Prorróga"/>
    <s v="N/A"/>
    <s v="INGENIERIA DE SISTEMAS"/>
    <s v="N/A"/>
    <s v="Masculino"/>
    <s v="david.gonzalez@jep.gov.co"/>
    <s v="https://community.secop.gov.co/Public/Tendering/ContractNoticePhases/View?PPI=CO1.PPI.37358293&amp;isFromPublicArea=True&amp;isModal=False"/>
    <s v="GOBIERNO_Y_GESTIÓN_DE_LAS_TECNOLOGÍAS"/>
    <s v="PROCESOS_DE_GESTIÓN"/>
    <s v="Dirección de TI"/>
    <s v="Secretaría Ejecutiva"/>
  </r>
  <r>
    <s v="JEP-511-2025"/>
    <s v="JEP-CSPO-511-2025"/>
    <s v="Mateo Ávila"/>
    <d v="2025-02-06T00:00:00"/>
    <s v="Juan Orlando Pantoja Cuero"/>
    <s v="Contratos o convenios que no requieren pluralidad de ofertas"/>
    <s v="1. Prestación de servicios profesionales y de apoyo a la gestión"/>
    <s v="Cédula de Ciudadanía"/>
    <n v="10385556"/>
    <n v="1"/>
    <s v="Persona Natural"/>
    <s v="Guapi"/>
    <s v="Prestar los servicios profesionales a la Unidad de Investigación y Acusación en el análisis y aplicación del enfoque diferencial y territorial con las víctimas pertenecientes a las comunidades NARP, a fin de facilitar la capacidad investigativa de la UIA"/>
    <s v="Claudia Liliana Erazo Maldonado"/>
    <s v="Subsecretaría Ejecutiva"/>
    <s v="I- Unidad de Investigación y Acusación- UIA"/>
    <s v="Oscar Alfonso Tellez Valenzuela "/>
    <n v="91226679"/>
    <s v="I- Unidad de Investigación y Acusación - UIA"/>
    <s v="N/A"/>
    <s v="N/A"/>
    <s v="N/A"/>
    <s v="Inversión"/>
    <n v="105749204"/>
    <n v="105749204"/>
    <s v="N/A"/>
    <n v="9731522"/>
    <s v="N/A"/>
    <n v="113725"/>
    <n v="158225"/>
    <x v="3"/>
    <d v="2025-02-17T00:00:00"/>
    <d v="2025-02-20T00:00:00"/>
    <s v="N/A"/>
    <s v="N/A"/>
    <s v="N/A"/>
    <s v="N/A"/>
    <s v="N/A"/>
    <n v="-30167718"/>
    <d v="2025-08-12T00:00:00"/>
    <n v="0"/>
    <s v="N/A"/>
    <n v="0"/>
    <s v="N/A"/>
    <n v="0"/>
    <s v="N/A"/>
    <n v="0"/>
    <s v="N/A"/>
    <n v="-78"/>
    <x v="254"/>
    <n v="0"/>
    <n v="0"/>
    <n v="0"/>
    <n v="0"/>
    <d v="2025-12-31T00:00:00"/>
    <d v="2025-10-14T00:00:00"/>
    <n v="-84"/>
    <s v="N/A"/>
    <s v="Bogotá D.C."/>
    <s v="Cumplimiento"/>
    <s v="420-47-994000045441"/>
    <s v="Aseguradora Solidaria de Colombia "/>
    <d v="2025-02-18T00:00:00"/>
    <s v="17/02/2025 - 30/06/2026"/>
    <d v="2025-02-19T00:00:00"/>
    <s v="Mediante otrosí Nº1 del 12/08/2025 se publicó la reducción en tiempo y valor del contrato JEP-511-2025"/>
    <x v="0"/>
    <s v="Reducción"/>
    <s v="N/A"/>
    <s v="ZOOTECNISTA"/>
    <s v="N/A"/>
    <s v="Masculino"/>
    <s v="juan.pantoja@jep.gov.co"/>
    <s v="https://community.secop.gov.co/Public/Tendering/ContractNoticePhases/View?PPI=CO1.PPI.37296906&amp;isFromPublicArea=True&amp;isModal=False"/>
    <s v="SOPORTE_PARA_LA_ADMINISTRACIÓN_DE_JUSTICIA"/>
    <s v="PROCESOS_MISIONALES"/>
    <s v="Unidad de Investigación y Acusación- UIA"/>
    <s v="Unidad de Investigación y Acusación- UIA"/>
  </r>
  <r>
    <s v="JEP-512-2025"/>
    <s v="JEP-CSPO-512-2025"/>
    <s v="Miguel Salcedo"/>
    <d v="2025-02-06T00:00:00"/>
    <s v="Anyi Juliana Avila Garcia"/>
    <s v="Contratos o convenios que no requieren pluralidad de ofertas"/>
    <s v="1. Prestación de servicios profesionales y de apoyo a la gestión"/>
    <s v="Cédula de Ciudadanía"/>
    <n v="1124831931"/>
    <n v="9"/>
    <s v="Persona Natural"/>
    <s v="Bogotá D.C."/>
    <s v="Prestar servicios profesionales para apoyar a la Subdirección de Talento Humano en el desarrollo de las actividades de salud mental y cuidado emocional de la jurisdic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58639490"/>
    <n v="58639490"/>
    <s v="N/A"/>
    <n v="5463307"/>
    <s v="N/A"/>
    <n v="42725"/>
    <n v="167225"/>
    <x v="1"/>
    <d v="2025-02-21T00:00:00"/>
    <d v="2025-02-24T00:00:00"/>
    <s v="N/A"/>
    <s v="N/A"/>
    <s v="N/A"/>
    <s v="N/A"/>
    <s v="N/A"/>
    <n v="0"/>
    <s v="N/A"/>
    <n v="0"/>
    <s v="N/A"/>
    <n v="0"/>
    <s v="N/A"/>
    <n v="0"/>
    <s v="N/A"/>
    <n v="0"/>
    <s v="N/A"/>
    <n v="0"/>
    <x v="255"/>
    <n v="0"/>
    <n v="0"/>
    <n v="0"/>
    <n v="0"/>
    <d v="2025-12-31T00:00:00"/>
    <d v="2025-12-31T00:00:00"/>
    <n v="-6"/>
    <s v="N/A"/>
    <s v="Bogotá D.C."/>
    <s v="Cumplimiento"/>
    <s v="63-45-101052282"/>
    <s v="Seguros del Estado S.A."/>
    <d v="2025-02-21T00:00:00"/>
    <s v="21/02/2025 - 30/06/2026"/>
    <d v="2025-02-24T00:00:00"/>
    <s v="Ninguna"/>
    <x v="0"/>
    <s v="Ingreso"/>
    <s v="N/A"/>
    <s v="TRABAJO SOCIAL "/>
    <s v="N/A"/>
    <s v="Femenino"/>
    <s v="anyi.avila@jep.gov.co"/>
    <s v="https://community.secop.gov.co/Public/Tendering/ContractNoticePhases/View?PPI=CO1.PPI.37277554&amp;isFromPublicArea=True&amp;isModal=False"/>
    <s v="GESTIÓN_DEL_TALENTO_HUMANO"/>
    <s v="PROCESOS_DE_GESTIÓN"/>
    <s v="Dirección Administrativa y Financiera"/>
    <s v="Secretaría Ejecutiva"/>
  </r>
  <r>
    <s v="JEP-513-2025"/>
    <s v="JEP-CSPO-513-2025"/>
    <s v="Miguel Salcedo"/>
    <d v="2025-02-06T00:00:00"/>
    <s v="Andres Fernando Suarez"/>
    <s v="Contratos o convenios que no requieren pluralidad de ofertas"/>
    <s v="1. Prestación de servicios profesionales y de apoyo a la gestión"/>
    <s v="Cédula de Ciudadanía"/>
    <n v="7702707"/>
    <n v="7"/>
    <s v="Persona Natural"/>
    <s v="Bogotá D.C."/>
    <s v="Prestar servicios profesionales especializados para apoyar y acompañar a las salas y secciones de la JEP, en el análisis, orientación, articulación y estructuración de información con el fin de dar seguimiento a las órdenes judiciales"/>
    <s v="Jairo Ernesto Arias Orjuela"/>
    <s v="Dirección de Asuntos Jurídicos"/>
    <s v="F- Magistratura"/>
    <s v="Catalina Díaz Gómez"/>
    <n v="52257350"/>
    <s v="F- Magistratura"/>
    <s v="N/A"/>
    <s v="Caso 06"/>
    <s v="Catalina Díaz Gómez"/>
    <s v="Inversión"/>
    <n v="165970839"/>
    <n v="165970839"/>
    <s v="N/A"/>
    <n v="15707020"/>
    <s v="N/A"/>
    <n v="112625"/>
    <n v="145325"/>
    <x v="0"/>
    <d v="2025-02-13T00:00:00"/>
    <d v="2025-02-18T00:00:00"/>
    <s v="N/A"/>
    <s v="N/A"/>
    <s v="N/A"/>
    <s v="N/A"/>
    <s v="N/A"/>
    <n v="-42932524"/>
    <d v="2025-08-05T00:00:00"/>
    <n v="0"/>
    <s v="N/A"/>
    <n v="0"/>
    <s v="N/A"/>
    <n v="0"/>
    <s v="N/A"/>
    <n v="0"/>
    <s v="N/A"/>
    <n v="-92"/>
    <x v="256"/>
    <n v="0"/>
    <n v="0"/>
    <n v="0"/>
    <n v="0"/>
    <d v="2025-12-31T00:00:00"/>
    <d v="2025-09-30T00:00:00"/>
    <n v="-98"/>
    <d v="2025-10-01T00:00:00"/>
    <s v="Bogotá D.C."/>
    <s v="Cumplimiento"/>
    <s v="11-47-101030732"/>
    <s v="Seguros del Estado S.A."/>
    <d v="2025-02-14T00:00:00"/>
    <s v="13/02/2025 - 06/07/2026"/>
    <d v="2025-02-17T00:00:00"/>
    <s v="Mediante otrosí Nº1 del 5/08/2025 se publicó la reducción en tiempo y valor del contrato; El 1/10/2025 se publicó la terminación anticipada por mutuo acuerdo con ejecución hasta el 30/09/2025"/>
    <x v="0"/>
    <s v="Reducción; Terminación anticipada"/>
    <s v="N/A"/>
    <s v="SOCIOLOGÍA "/>
    <s v="N/A"/>
    <s v="Masculino"/>
    <s v="andres.suarez@jep.gov.co"/>
    <s v="https://community.secop.gov.co/Public/Tendering/ContractNoticePhases/View?PPI=CO1.PPI.37322442&amp;isFromPublicArea=True&amp;isModal=False"/>
    <s v="JUDICIAL_DIALÓGICO"/>
    <s v="PROCESOS_MISIONALES"/>
    <s v="Magistratura"/>
    <s v="Magistratura"/>
  </r>
  <r>
    <s v="JEP-514-2025"/>
    <s v="JEP-CSPO-514-2025"/>
    <s v="Miguel Salcedo"/>
    <d v="2025-02-06T00:00:00"/>
    <s v="Maria Alejandra Galvez Piraquive"/>
    <s v="Contratos o convenios que no requieren pluralidad de ofertas"/>
    <s v="1. Prestación de servicios profesionales y de apoyo a la gestión"/>
    <s v="Cédula de Ciudadanía"/>
    <s v=" 1020840705"/>
    <n v="1"/>
    <s v="Persona Natural"/>
    <s v="Bogotá D.C."/>
    <s v="Prestar servicios profesionales para apoyar a las salas y secciones de la JEP, en la estructuración de información para el trámite y desarrollo de los macrocasos, así como el trámite de los asuntos, actividades y gestiones judiciales necesarios dentro del despacho"/>
    <s v="Jairo Ernesto Arias Orjuela"/>
    <s v="Dirección de Asuntos Jurídicos"/>
    <s v="F- Magistratura"/>
    <s v="Carlos Guillermo Castro Cuenca"/>
    <n v="80086667"/>
    <s v="F- Magistratura"/>
    <s v="N/A"/>
    <s v="Pendiente"/>
    <s v="Raúl Eduardo Sánchez Sánchez"/>
    <s v="Inversión"/>
    <n v="57546830"/>
    <n v="57546830"/>
    <s v="N/A"/>
    <n v="5463307"/>
    <s v="N/A"/>
    <n v="118325"/>
    <n v="158525"/>
    <x v="0"/>
    <d v="2025-02-18T00:00:00"/>
    <d v="2025-02-20T00:00:00"/>
    <s v="N/A"/>
    <s v="N/A"/>
    <s v="N/A"/>
    <s v="N/A"/>
    <s v="N/A"/>
    <n v="-15115151"/>
    <d v="2025-09-08T00:00:00"/>
    <n v="0"/>
    <s v="N/A"/>
    <n v="0"/>
    <s v="N/A"/>
    <n v="0"/>
    <s v="N/A"/>
    <n v="0"/>
    <s v="N/A"/>
    <n v="-78"/>
    <x v="257"/>
    <n v="0"/>
    <n v="0"/>
    <n v="0"/>
    <n v="0"/>
    <d v="2025-12-31T00:00:00"/>
    <d v="2025-10-14T00:00:00"/>
    <n v="-84"/>
    <s v="N/A"/>
    <s v="Bogotá D.C."/>
    <s v="Cumplimiento"/>
    <s v="11-47-101030945"/>
    <s v="Seguros del Estado S.A."/>
    <d v="2025-02-19T00:00:00"/>
    <s v="18/02/2025 - 05/07/2026"/>
    <d v="2025-02-20T00:00:00"/>
    <s v="Mediante otrosí Nº1 del 8/09/2025 se publicó la reducción en tiempo y valor del contrato"/>
    <x v="0"/>
    <s v="Reducción"/>
    <s v="N/A"/>
    <s v="DERECHO"/>
    <s v="N/A"/>
    <s v="Femenino"/>
    <s v="maria.galvezp@jep.gov.co"/>
    <s v="https://community.secop.gov.co/Public/Tendering/ContractNoticePhases/View?PPI=CO1.PPI.37336075&amp;isFromPublicArea=True&amp;isModal=False"/>
    <s v="JUDICIAL_ADVERSARIAL"/>
    <s v="PROCESOS_MISIONALES"/>
    <s v="Magistratura"/>
    <s v="Magistratura"/>
  </r>
  <r>
    <s v="JEP-515-2025"/>
    <s v="JEP-CSPO-515-2025"/>
    <s v="Jairo Cuellar"/>
    <d v="2025-02-07T00:00:00"/>
    <s v="Eliana Patricia Rubio Espinosa"/>
    <s v="Contratos o convenios que no requieren pluralidad de ofertas"/>
    <s v="1. Prestación de servicios profesionales y de apoyo a la gestión"/>
    <s v="Cédula de Ciudadanía"/>
    <n v="1069433399"/>
    <n v="3"/>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0770603"/>
    <n v="90770603"/>
    <s v="N/A"/>
    <n v="8536421"/>
    <s v="N/A"/>
    <n v="103625"/>
    <n v="149325"/>
    <x v="0"/>
    <d v="2025-02-17T00:00:00"/>
    <d v="2025-02-18T00:00:00"/>
    <s v="N/A"/>
    <s v="N/A"/>
    <s v="N/A"/>
    <s v="N/A"/>
    <s v="N/A"/>
    <n v="0"/>
    <s v="N/A"/>
    <n v="0"/>
    <s v="N/A"/>
    <n v="0"/>
    <s v="N/A"/>
    <n v="0"/>
    <s v="N/A"/>
    <n v="0"/>
    <s v="N/A"/>
    <n v="0"/>
    <x v="247"/>
    <n v="0"/>
    <n v="0"/>
    <n v="0"/>
    <n v="0"/>
    <d v="2025-12-31T00:00:00"/>
    <d v="2025-12-31T00:00:00"/>
    <n v="-6"/>
    <s v="N/A"/>
    <s v="Bogotá D.C."/>
    <s v="Cumplimiento"/>
    <s v="14-45-101120578"/>
    <s v="Seguros del Estado S.A."/>
    <d v="2025-02-17T00:00:00"/>
    <s v="17/02/2025 - 16/07/2026"/>
    <d v="2025-02-18T00:00:00"/>
    <s v="Ninguna"/>
    <x v="0"/>
    <s v="Ingreso"/>
    <s v="N/A"/>
    <s v="DERECHO "/>
    <s v="N/A"/>
    <s v="Femenino"/>
    <s v="eliana.rubio@jep.gov.co"/>
    <s v="https://community.secop.gov.co/Public/Tendering/ContractNoticePhases/View?PPI=CO1.PPI.37336886&amp;isFromPublicArea=True&amp;isModal=False"/>
    <s v="PARTICIPACIÓN_EFECTIVA_REPRESENTACIÓN_Y_DEFENSA_TÉCNICA"/>
    <s v="PROCESOS_MISIONALES"/>
    <s v="Subsecretaría Ejecutiva"/>
    <s v="Secretaría Ejecutiva"/>
  </r>
  <r>
    <s v="JEP-516-2025"/>
    <s v="JEP-CSPO-516-2025"/>
    <s v="Jairo Cuellar"/>
    <d v="2025-02-07T00:00:00"/>
    <s v="Alvaro Andrés Vargas Fuentes"/>
    <s v="Contratos o convenios que no requieren pluralidad de ofertas"/>
    <s v="1. Prestación de servicios profesionales y de apoyo a la gestión"/>
    <s v="Cédula de Ciudadanía"/>
    <n v="74084661"/>
    <n v="8"/>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0770603"/>
    <n v="90770603"/>
    <s v="N/A"/>
    <n v="8536421"/>
    <s v="N/A"/>
    <n v="103825"/>
    <n v="159025"/>
    <x v="0"/>
    <d v="2025-02-19T00:00:00"/>
    <d v="2025-02-20T00:00:00"/>
    <s v="N/A"/>
    <s v="N/A"/>
    <s v="N/A"/>
    <s v="N/A"/>
    <s v="N/A"/>
    <n v="0"/>
    <s v="N/A"/>
    <n v="0"/>
    <s v="N/A"/>
    <n v="0"/>
    <s v="N/A"/>
    <n v="0"/>
    <s v="N/A"/>
    <n v="0"/>
    <s v="N/A"/>
    <n v="0"/>
    <x v="247"/>
    <n v="0"/>
    <n v="0"/>
    <n v="0"/>
    <n v="0"/>
    <d v="2025-12-31T00:00:00"/>
    <d v="2025-12-31T00:00:00"/>
    <n v="-6"/>
    <s v="N/A"/>
    <s v="Antioquia"/>
    <s v="Cumplimiento"/>
    <s v="11-47-101031027"/>
    <s v="Seguros del Estado S.A."/>
    <d v="2025-02-20T00:00:00"/>
    <s v="19/02/2025 - 30/06/2026"/>
    <d v="2025-02-20T00:00:00"/>
    <s v="Ninguna"/>
    <x v="0"/>
    <s v="Ingreso"/>
    <s v="N/A"/>
    <s v="DERECHO "/>
    <s v="N/A"/>
    <s v="Masculino"/>
    <s v="alvaro.vargas@jep.gov.co"/>
    <s v="https://community.secop.gov.co/Public/Tendering/ContractNoticePhases/View?PPI=CO1.PPI.37336891&amp;isFromPublicArea=True&amp;isModal=False"/>
    <s v="PARTICIPACIÓN_EFECTIVA_REPRESENTACIÓN_Y_DEFENSA_TÉCNICA"/>
    <s v="PROCESOS_MISIONALES"/>
    <s v="Subsecretaría Ejecutiva"/>
    <s v="Secretaría Ejecutiva"/>
  </r>
  <r>
    <s v="JEP-517-2025"/>
    <s v="JEP-CSPO-517-2025"/>
    <s v="Jairo Cuellar"/>
    <d v="2025-02-07T00:00:00"/>
    <s v="Andres Guillermo Lopez Ramirez"/>
    <s v="Contratos o convenios que no requieren pluralidad de ofertas"/>
    <s v="1. Prestación de servicios profesionales y de apoyo a la gestión"/>
    <s v="Cédula de Ciudadanía"/>
    <n v="1020773830"/>
    <n v="7"/>
    <s v="Persona Natural"/>
    <s v="Cajicá"/>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6381178"/>
    <n v="46381178"/>
    <s v="N/A"/>
    <n v="4268208"/>
    <s v="N/A"/>
    <n v="52725"/>
    <n v="159125"/>
    <x v="0"/>
    <d v="2025-02-19T00:00:00"/>
    <d v="2025-02-24T00:00:00"/>
    <s v="N/A"/>
    <s v="N/A"/>
    <s v="N/A"/>
    <s v="N/A"/>
    <s v="N/A"/>
    <n v="-13800535"/>
    <d v="2025-08-06T00:00:00"/>
    <n v="0"/>
    <s v="N/A"/>
    <n v="0"/>
    <s v="N/A"/>
    <n v="0"/>
    <s v="N/A"/>
    <n v="0"/>
    <s v="N/A"/>
    <n v="-78"/>
    <x v="258"/>
    <n v="0"/>
    <n v="0"/>
    <n v="0"/>
    <n v="0"/>
    <d v="2025-12-31T00:00:00"/>
    <d v="2025-10-14T00:00:00"/>
    <n v="-84"/>
    <s v="N/A"/>
    <s v="Bogotá D.C."/>
    <s v="Cumplimiento"/>
    <s v="21-47-101045566"/>
    <s v="Seguros del Estado S.A."/>
    <d v="2025-02-21T00:00:00"/>
    <s v="19/02/2025 - 05/07/2024"/>
    <d v="2025-02-21T00:00:00"/>
    <s v="Mediante otrosí Nº1 del 12/08/2025 se publicó la reducción en tiempo y valor del contrato JEP-517-2025"/>
    <x v="0"/>
    <s v="Reducción"/>
    <s v="N/A"/>
    <s v="DERECHO "/>
    <s v="N/A"/>
    <s v="Masculino"/>
    <s v="andres.lopez@jep.gov.co"/>
    <s v="https://community.secop.gov.co/Public/Tendering/ContractNoticePhases/View?PPI=CO1.PPI.37381307&amp;isFromPublicArea=True&amp;isModal=False"/>
    <s v="SOPORTE_PARA_LA_ADMINISTRACIÓN_DE_JUSTICIA"/>
    <s v="PROCESOS_MISIONALES"/>
    <s v="Secretaría General Judicial"/>
    <s v="Magistratura"/>
  </r>
  <r>
    <s v="JEP-518-2025"/>
    <s v="JEP-CSPO-518-2025"/>
    <s v="Miguel Salcedo"/>
    <d v="2025-02-07T00:00:00"/>
    <s v="Rosse Mary Rincon Perea"/>
    <s v="Contratos o convenios que no requieren pluralidad de ofertas"/>
    <s v="1. Prestación de servicios profesionales y de apoyo a la gestión"/>
    <s v="Cédula de Ciudadanía"/>
    <n v="1098407972"/>
    <n v="1"/>
    <s v="Persona Natural"/>
    <s v="Bogotá D.C."/>
    <s v="Prestar servicios de apoyo a la Subdirección de Talento Humano para la implementación y seguimiento de las actividades de la Política de Seguridad Vial, en articulación con  Sistema de Gestión de la Seguridad y Salud en el Trabajo (SG-SST) en los diferentes órganos de la JE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36308202"/>
    <n v="36308202"/>
    <s v="N/A"/>
    <n v="3414566"/>
    <s v="N/A"/>
    <n v="43725"/>
    <n v="145425"/>
    <x v="1"/>
    <d v="2025-02-13T00:00:00"/>
    <d v="2025-02-17T00:00:00"/>
    <s v="N/A"/>
    <s v="N/A"/>
    <s v="N/A"/>
    <s v="N/A"/>
    <s v="N/A"/>
    <n v="0"/>
    <s v="N/A"/>
    <n v="0"/>
    <s v="N/A"/>
    <n v="0"/>
    <s v="N/A"/>
    <n v="0"/>
    <s v="N/A"/>
    <n v="0"/>
    <s v="N/A"/>
    <n v="0"/>
    <x v="259"/>
    <n v="0"/>
    <n v="0"/>
    <n v="0"/>
    <n v="0"/>
    <d v="2025-12-31T00:00:00"/>
    <d v="2025-12-31T00:00:00"/>
    <n v="-6"/>
    <s v="N/A"/>
    <s v="Bogotá D.C."/>
    <s v="Cumplimiento"/>
    <s v="96-47-101003434"/>
    <s v="Seguros del Estado S.A."/>
    <d v="2025-02-14T00:00:00"/>
    <s v="13/02/2025 - 04/07/2026"/>
    <d v="2025-02-17T00:00:00"/>
    <s v="Ninguna"/>
    <x v="0"/>
    <s v="Ingreso"/>
    <s v="N/A"/>
    <s v="TECNOLOGÍA EN GESTIÓN DE LA SEGURIDAD Y SALUD EN EL TRABAJO "/>
    <s v="N/A"/>
    <s v="Femenino"/>
    <s v="rosse.rincon@jep.gov.co"/>
    <s v="https://community.secop.gov.co/Public/Tendering/ContractNoticePhases/View?PPI=CO1.PPI.37336036&amp;isFromPublicArea=True&amp;isModal=False"/>
    <s v="GESTIÓN_DEL_TALENTO_HUMANO"/>
    <s v="PROCESOS_DE_GESTIÓN"/>
    <s v="Dirección Administrativa y Financiera"/>
    <s v="Secretaría Ejecutiva"/>
  </r>
  <r>
    <s v="JEP-519-2025"/>
    <s v="JEP-CSPO-519-2025"/>
    <s v="Arinson Ruiz"/>
    <d v="2025-02-10T00:00:00"/>
    <s v="Lady Johana Martinez Cerreño"/>
    <s v="Contratos o convenios que no requieren pluralidad de ofertas"/>
    <s v="1. Prestación de servicios profesionales y de apoyo a la gestión"/>
    <s v="Cédula de Ciudadanía"/>
    <n v="53119166"/>
    <n v="1"/>
    <s v="Persona Natural"/>
    <s v="Bogotá D.C."/>
    <s v="Prestar servicios profesionales para apoyar y acompañar a la Subdirección Financiera en el trámite, verificación y revisión de solicitudes de comisiones de servicio y autorizaciones de desplazamiento, atención a respuestas e informes necesarios, seguimiento de ejecución y saldos de recursos disponibles, como parte de la asistencia a las actuaciones y decisiones judiciales"/>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59672080"/>
    <n v="59672080"/>
    <s v="N/A"/>
    <n v="5967208"/>
    <s v="N/A"/>
    <n v="161725"/>
    <n v="151925"/>
    <x v="0"/>
    <d v="2025-02-18T00:00:00"/>
    <d v="2025-02-19T00:00:00"/>
    <s v="N/A"/>
    <s v="N/A"/>
    <s v="N/A"/>
    <s v="N/A"/>
    <s v="N/A"/>
    <n v="-13127880"/>
    <d v="2025-08-11T00:00:00"/>
    <n v="0"/>
    <s v="N/A"/>
    <n v="0"/>
    <s v="N/A"/>
    <n v="0"/>
    <s v="N/A"/>
    <n v="0"/>
    <s v="N/A"/>
    <n v="-47"/>
    <x v="260"/>
    <n v="0"/>
    <n v="0"/>
    <n v="0"/>
    <n v="0"/>
    <d v="2025-11-30T00:00:00"/>
    <d v="2025-10-14T00:00:00"/>
    <n v="-84"/>
    <s v="N/A"/>
    <s v="Bogotá D.C."/>
    <s v="Cumplimiento"/>
    <s v="33-47-101016302 "/>
    <s v="Seguros del Estado S.A."/>
    <d v="2025-02-18T00:00:00"/>
    <s v="18/02/2025 - 05/06/2026"/>
    <d v="2025-02-19T00:00:00"/>
    <s v="Mediante otrosí Nº1 del 11/08/2025 se publicó la reducción en tiempo y valor del contrato JEP-519-2025"/>
    <x v="0"/>
    <s v="Reducción"/>
    <s v="N/A"/>
    <s v="MERCADEO"/>
    <s v="N/A"/>
    <s v="Femenino"/>
    <s v="lady.martinez@jep.gov.co"/>
    <s v="https://community.secop.gov.co/Public/Tendering/ContractNoticePhases/View?PPI=CO1.PPI.37348646&amp;isFromPublicArea=True&amp;isModal=False"/>
    <s v="GESTIÓN_FINANCIERA"/>
    <s v="PROCESOS_DE_GESTIÓN"/>
    <s v="Dirección Administrativa y Financiera"/>
    <s v="Secretaría Ejecutiva"/>
  </r>
  <r>
    <s v="JEP-520-2025"/>
    <s v="JEP-CSPO-520-2025"/>
    <s v="Cristian Orjuela"/>
    <d v="2025-02-10T00:00:00"/>
    <s v="Laura Sofia Barrera Vargas"/>
    <s v="Contratos o convenios que no requieren pluralidad de ofertas"/>
    <s v="1. Prestación de servicios profesionales y de apoyo a la gestión"/>
    <s v="Cédula de Ciudadanía"/>
    <n v="1030680207"/>
    <n v="4"/>
    <s v="Persona Natural"/>
    <s v="Bogotá D.C."/>
    <s v="Prestar servicios profesionales para apoyar la gestión administrativa y contractual que se adelante al interior de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72231269"/>
    <n v="72231269"/>
    <s v="N/A"/>
    <n v="6566479"/>
    <s v="N/A"/>
    <n v="116625"/>
    <n v="148025"/>
    <x v="1"/>
    <d v="2025-02-17T00:00:00"/>
    <d v="2025-02-19T00:00:00"/>
    <s v="N/A"/>
    <s v="N/A"/>
    <s v="N/A"/>
    <s v="N/A"/>
    <s v="N/A"/>
    <n v="-16635089"/>
    <d v="2025-10-29T00:00:00"/>
    <n v="0"/>
    <s v="N/A"/>
    <n v="0"/>
    <s v="N/A"/>
    <n v="0"/>
    <s v="N/A"/>
    <n v="0"/>
    <s v="N/A"/>
    <n v="-57"/>
    <x v="261"/>
    <n v="0"/>
    <n v="0"/>
    <n v="0"/>
    <n v="0"/>
    <d v="2025-12-31T00:00:00"/>
    <d v="2025-11-04T00:00:00"/>
    <n v="-63"/>
    <s v="N/A"/>
    <s v="Bogotá D.C."/>
    <s v="Cumplimiento"/>
    <s v="11-45-101160422"/>
    <s v="Seguros del Estado S.A."/>
    <d v="2025-02-17T00:00:00"/>
    <s v="17/02/2025 - 30/06/2026"/>
    <d v="2025-02-17T00:00:00"/>
    <s v="Mediante otrosí Nº1 del 29/10/2025 se publicó la reducción del contrato en tiempo y valor"/>
    <x v="0"/>
    <s v="Reducción"/>
    <s v="N/A"/>
    <s v="ADMINISTRACIÓN PUBLICA "/>
    <s v="N/A"/>
    <s v="Femenino"/>
    <s v="laura.barrera@comiteseguimientoymonitoreo.co"/>
    <s v="https://community.secop.gov.co/Public/Tendering/ContractNoticePhases/View?PPI=CO1.PPI.37358245&amp;isFromPublicArea=True&amp;isModal=False"/>
    <s v="ENFOQUE_RESTAURATIVO"/>
    <s v="PROCESOS_MISIONALES"/>
    <s v="Subdirección del Sistema de Justicia Restaurativa"/>
    <s v="Secretaría Ejecutiva"/>
  </r>
  <r>
    <s v="JEP-521-2025"/>
    <s v="JEP-CSPO-521-2025"/>
    <s v="Julieth Barrera"/>
    <d v="2025-02-10T00:00:00"/>
    <s v="Diego Camilo Carranza Jimenez"/>
    <s v="Contratos o convenios que no requieren pluralidad de ofertas"/>
    <s v="1. Prestación de servicios profesionales y de apoyo a la gestión"/>
    <s v="Cédula de Ciudadanía"/>
    <n v="1032430650"/>
    <n v="1"/>
    <s v="Persona Natural"/>
    <s v="Bogotá D.C."/>
    <s v="Prestar servicios profesionales para apoyar a la Subdirección de Comunicaciones en la producción de contenidos internos y externos  para la promoción y divulgación en temáticas de la Jurisdicción y de los trámites de sanciones propias y Sistema Restaurativo,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73451887"/>
    <n v="73451887"/>
    <s v="N/A"/>
    <n v="7624765"/>
    <s v="N/A"/>
    <n v="100125"/>
    <n v="186425"/>
    <x v="0"/>
    <d v="2025-02-28T00:00:00"/>
    <d v="2025-03-04T00:00:00"/>
    <s v="Daniel Esteban Valero Sanchez"/>
    <s v="Cédula de ciudadanía"/>
    <n v="1032466265"/>
    <n v="2"/>
    <d v="2025-08-08T00:00:00"/>
    <n v="2048740"/>
    <d v="2025-11-28T00:00:00"/>
    <n v="0"/>
    <s v="N/A"/>
    <n v="0"/>
    <s v="N/A"/>
    <n v="0"/>
    <s v="N/A"/>
    <n v="1"/>
    <d v="2025-11-28T00:00:00"/>
    <n v="31"/>
    <x v="262"/>
    <n v="0"/>
    <n v="0"/>
    <n v="0"/>
    <n v="0"/>
    <d v="2025-11-30T00:00:00"/>
    <d v="2025-12-31T00:00:00"/>
    <n v="-6"/>
    <s v="N/A"/>
    <s v="Bogotá D.C."/>
    <s v="Cumplimiento; Cumplimiento"/>
    <s v="18-47-101009905; 11-47-101037154"/>
    <s v="Seguros del Estado S.A.; Seguros del Estado S.A."/>
    <s v="28/02/2025; 12/08/2025"/>
    <s v="28/02/2025 - 15/06/2026; 8/08/2025 - 10/06/2026"/>
    <s v="3/03/2025; 15/08/2025"/>
    <s v="El 8/08/2025 se publicó la cesión del contrato a Daniel Esteban Valero Sanchez; Mediante otrosí Nº1 del 28/11/2025 se adiciono el valor de  $2.048.740  y se prorrogó hasta el 31/12/2025"/>
    <x v="0"/>
    <s v="Cesión; Adición; Prorróga"/>
    <s v="N/A"/>
    <s v="COMUNICACIÓN SOCIAL; COMUNICACIÓN SOCIAL"/>
    <s v="N/A; N/A"/>
    <s v="Masculino; Masculino"/>
    <s v="diego.carranza@jep.gov.co; daniel.valero@jep.gov.co"/>
    <s v="https://community.secop.gov.co/Public/Tendering/ContractNoticePhases/View?PPI=CO1.PPI.37429998&amp;isFromPublicArea=True&amp;isModal=False"/>
    <s v="GESTIÓN_DE_LAS_COMUNICACIONES"/>
    <s v="PROCESOS_DE_RELACIONAMIENTO"/>
    <s v="Subdirección de Comunicaciones"/>
    <s v="Secretaría Ejecutiva"/>
  </r>
  <r>
    <s v="JEP-522-2025"/>
    <s v="JEP-CSPO-522-2025"/>
    <s v="Julieth Barrera"/>
    <d v="2025-02-10T00:00:00"/>
    <s v="Oriana Giacometto Dallos"/>
    <s v="Contratos o convenios que no requieren pluralidad de ofertas"/>
    <s v="1. Prestación de servicios profesionales y de apoyo a la gestión"/>
    <s v="Cédula de Ciudadanía"/>
    <n v="1018414190"/>
    <n v="5"/>
    <s v="Persona Natural"/>
    <s v="Bogotá D.C."/>
    <s v="Prestar servicios profesionales para apoyar y acompañar a la Subdirección de Comunicaciones en la producción y realización audiovisual, para la promoción y divulgación en temáticas de la Jurisdicción y de las Sanciones Restaurativas y ordinarias, en desarrollo de la política y estrategia de comunicaciones"/>
    <s v="Juan David Olarte Torres"/>
    <s v="Dirección Administrativa y Financiera"/>
    <s v="AA- Subdirección de Comunicaciones"/>
    <s v="Claudia Patricia Rodríguez Gómez "/>
    <n v="39690594"/>
    <s v="AA- Subdirección de Comunicaciones"/>
    <s v="Claudia Patricia Rodriguez Gomez; 39.690.594"/>
    <s v="N/A"/>
    <s v="N/A"/>
    <s v="Inversión"/>
    <n v="57484086"/>
    <n v="57484086"/>
    <s v="N/A"/>
    <n v="5967208"/>
    <s v="N/A"/>
    <n v="100225"/>
    <n v="173025"/>
    <x v="0"/>
    <d v="2025-02-21T00:00:00"/>
    <d v="2025-02-26T00:00:00"/>
    <s v="N/A"/>
    <s v="N/A"/>
    <s v="N/A"/>
    <s v="N/A"/>
    <s v="N/A"/>
    <n v="2784712"/>
    <d v="2025-11-28T00:00:00"/>
    <n v="0"/>
    <s v="N/A"/>
    <n v="0"/>
    <s v="N/A"/>
    <n v="0"/>
    <s v="N/A"/>
    <n v="1"/>
    <d v="2025-11-28T00:00:00"/>
    <n v="31"/>
    <x v="263"/>
    <n v="0"/>
    <n v="0"/>
    <n v="0"/>
    <n v="0"/>
    <d v="2025-11-30T00:00:00"/>
    <d v="2025-12-31T00:00:00"/>
    <n v="-6"/>
    <s v="N/A"/>
    <s v="Bogotá D.C."/>
    <s v="Cumplimiento"/>
    <s v="11-47-101031249"/>
    <s v="Seguros del Estado S.A."/>
    <d v="2025-02-24T00:00:00"/>
    <s v="21/02/2025 - 10/06/2026"/>
    <d v="2025-02-26T00:00:00"/>
    <s v="Mediante otrosí Nº1 del 28/11/2025 se adiciono el valor de  $2.784.712  y se prorrogó hasta el 31/12/2025"/>
    <x v="0"/>
    <s v="Adición; Prorróga"/>
    <s v="N/A"/>
    <s v="DIRECCIÓN Y PRODUCCIÓN DE MEDIOS AUDIOVISUALES"/>
    <s v="N/A"/>
    <s v="Femenino"/>
    <s v="oriana.giacometto@jep.gov.co"/>
    <s v="https://community.secop.gov.co/Public/Tendering/ContractNoticePhases/View?PPI=CO1.PPI.37435743&amp;isFromPublicArea=True&amp;isModal=False"/>
    <s v="GESTIÓN_DE_LAS_COMUNICACIONES"/>
    <s v="PROCESOS_DE_RELACIONAMIENTO"/>
    <s v="Subdirección de Comunicaciones"/>
    <s v="Secretaría Ejecutiva"/>
  </r>
  <r>
    <s v="JEP-523-2025"/>
    <s v="JEP-CSPO-523-2025"/>
    <s v="Julieth Barrera"/>
    <d v="2025-02-10T00:00:00"/>
    <s v="Sebastian Marcelo Diaz Vallejo"/>
    <s v="Contratos o convenios que no requieren pluralidad de ofertas"/>
    <s v="1. Prestación de servicios profesionales y de apoyo a la gestión"/>
    <s v="Cédula de Ciudadanía"/>
    <n v="1015440049"/>
    <n v="3"/>
    <s v="Persona Natural"/>
    <s v="Bogotá D.C."/>
    <s v="Prestar servicios  profesionales para apoyar a la Subdirección de Comunicaciones en la gestión de comunicaciones recibidas en Conti y en la organización, catalogación, almacenamiento  y seguimiento de la información  acorde a las tablas de retención documental, a la política y estrategia de comunicaciones"/>
    <s v="Juan David Olarte Torres"/>
    <s v="Dirección Administrativa y Financiera"/>
    <s v="AA- Subdirección de Comunicaciones"/>
    <s v="Claudia Patricia Rodríguez Gómez "/>
    <n v="39690594"/>
    <s v="AA- Subdirección de Comunicaciones"/>
    <s v="N/A"/>
    <s v="N/A"/>
    <s v="N/A"/>
    <s v="Inversión"/>
    <n v="57484086"/>
    <n v="57484086"/>
    <s v="N/A"/>
    <n v="5967208"/>
    <s v="N/A"/>
    <n v="100325"/>
    <n v="167425"/>
    <x v="0"/>
    <d v="2025-02-21T00:00:00"/>
    <d v="2025-02-25T00:00:00"/>
    <s v="N/A"/>
    <s v="N/A"/>
    <s v="N/A"/>
    <s v="N/A"/>
    <s v="N/A"/>
    <n v="2983618"/>
    <d v="2025-11-24T00:00:00"/>
    <n v="0"/>
    <s v="N/A"/>
    <n v="0"/>
    <s v="N/A"/>
    <n v="0"/>
    <s v="N/A"/>
    <n v="1"/>
    <d v="2025-11-24T00:00:00"/>
    <n v="31"/>
    <x v="264"/>
    <n v="0"/>
    <n v="0"/>
    <n v="0"/>
    <n v="0"/>
    <d v="2025-11-30T00:00:00"/>
    <d v="2025-12-31T00:00:00"/>
    <n v="-6"/>
    <s v="N/A"/>
    <s v="Bogotá D.C."/>
    <s v="Cumplimiento"/>
    <s v="11-47-101031145"/>
    <s v="Seguros del Estado S.A."/>
    <d v="2025-02-21T00:00:00"/>
    <s v="21/02/2025 - 10/06/2026"/>
    <d v="2025-02-25T00:00:00"/>
    <s v="Mediante otrosí Nº1 del 24/11/2025 se adiciono el valor de  $2.983.618  y se prorrogó hasta el 31/12/2025"/>
    <x v="0"/>
    <s v="Adición; Prorróga"/>
    <s v="N/A"/>
    <s v="CIENCIA DE LA INFORMACIÓN – BIBLIOTECOLOGÍA "/>
    <s v="N/A"/>
    <s v="Masculino"/>
    <s v="sebastian.diaz@jep.gov.co"/>
    <s v="https://community.secop.gov.co/Public/Tendering/ContractNoticePhases/View?PPI=CO1.PPI.37437827&amp;isFromPublicArea=True&amp;isModal=False"/>
    <s v="GESTIÓN_DE_LAS_COMUNICACIONES"/>
    <s v="PROCESOS_DE_RELACIONAMIENTO"/>
    <s v="Subdirección de Comunicaciones"/>
    <s v="Secretaría Ejecutiva"/>
  </r>
  <r>
    <s v="JEP-524-2025"/>
    <s v="JEP-CSPO-524-2025"/>
    <s v="Julieth Barrera"/>
    <d v="2025-02-10T00:00:00"/>
    <s v="Vladimir Alexander Gomez Otalora"/>
    <s v="Contratos o convenios que no requieren pluralidad de ofertas"/>
    <s v="1. Prestación de servicios profesionales y de apoyo a la gestión"/>
    <s v="Cédula de Ciudadanía"/>
    <n v="79804036"/>
    <n v="3"/>
    <s v="Persona Natural"/>
    <s v="Bogotá D.C."/>
    <s v="Prestar servicios profesionales para apoyar y acompañar a la Subdirección de Comunicaciones en la operación y soporte técnico del sistema de gestión de medios de la Entidad, en relación con la producción audiovisual de las diligencias y audiencias de la JEP"/>
    <s v="Juan David Olarte Torres"/>
    <s v="Dirección Administrativa y Financiera"/>
    <s v="AA- Subdirección de Comunicaciones"/>
    <s v="Claudia Patricia Rodríguez Gómez "/>
    <n v="39690594"/>
    <s v="AA- Subdirección de Comunicaciones"/>
    <s v="N/A"/>
    <s v="N/A"/>
    <s v="N/A"/>
    <s v="Inversión"/>
    <n v="62304503"/>
    <n v="62304503"/>
    <s v="N/A"/>
    <n v="15707020"/>
    <s v="N/A"/>
    <n v="100425"/>
    <n v="196025"/>
    <x v="0"/>
    <d v="2025-03-04T00:00:00"/>
    <d v="2025-03-10T00:00:00"/>
    <s v="N/A"/>
    <s v="N/A"/>
    <s v="N/A"/>
    <s v="N/A"/>
    <s v="N/A"/>
    <n v="-3664969"/>
    <d v="2025-06-27T00:00:00"/>
    <n v="31414040"/>
    <d v="2025-06-27T00:00:00"/>
    <n v="0"/>
    <s v="N/A"/>
    <n v="0"/>
    <s v="N/A"/>
    <n v="1"/>
    <d v="2025-06-27T00:00:00"/>
    <n v="62"/>
    <x v="265"/>
    <n v="0"/>
    <n v="0"/>
    <n v="0"/>
    <n v="0"/>
    <d v="2025-06-30T00:00:00"/>
    <d v="2025-08-31T00:00:00"/>
    <n v="-128"/>
    <s v="N/A"/>
    <s v="Bogotá D.C."/>
    <s v="Cumplimiento"/>
    <s v="11-47-101031666"/>
    <s v="Seguros del Estado S.A."/>
    <d v="2025-03-05T00:00:00"/>
    <s v="04/03/2025 - 10/01/2026"/>
    <d v="2025-03-07T00:00:00"/>
    <s v="Mediante otrosí Nº1  del  27/06/2025 se publicó Adición 27.749.071 y Prórroga 62 díasdel contrato JEP-524-2025."/>
    <x v="0"/>
    <s v="Adición; Prorroga"/>
    <s v="N/A"/>
    <s v="INGENIERÍA ELECTRÓNICA"/>
    <s v="N/A"/>
    <s v="Masculino"/>
    <s v="vladimir.gomez@jep.gov.co"/>
    <s v="https://community.secop.gov.co/Public/Tendering/ContractNoticePhases/View?PPI=CO1.PPI.37463976&amp;isFromPublicArea=True&amp;isModal=False"/>
    <s v="GESTIÓN_DE_LAS_COMUNICACIONES"/>
    <s v="PROCESOS_DE_RELACIONAMIENTO"/>
    <s v="Subdirección de Comunicaciones"/>
    <s v="Secretaría Ejecutiva"/>
  </r>
  <r>
    <s v="JEP-525-2025"/>
    <s v="JEP-CSPO-525-2025"/>
    <s v="Julieth Barrera"/>
    <d v="2025-02-10T00:00:00"/>
    <s v="Tatiana Palmeth Diaz"/>
    <s v="Contratos o convenios que no requieren pluralidad de ofertas"/>
    <s v="1. Prestación de servicios profesionales y de apoyo a la gestión"/>
    <s v="Cédula de Ciudadanía"/>
    <n v="64578207"/>
    <n v="1"/>
    <s v="Persona Natural"/>
    <s v="Sincelejo"/>
    <s v="Prestar  servicios profesionales para apoyar a la Subdirección de Comunicaciones en el cubrimiento periodístico y la difusión de las actividades que realice la JEP en  territorio y en las demás acciones relacionadas con la estrategia de comunicación territorial de la entidad, siguiendo la política de comunicaciones y la implementación del Sistema Restaurativo"/>
    <s v="Juan David Olarte Torres"/>
    <s v="Dirección Administrativa y Financiera"/>
    <s v="AA- Subdirección de Comunicaciones"/>
    <s v="Claudia Patricia Rodríguez Gómez "/>
    <n v="39690594"/>
    <s v="AA- Subdirección de Comunicaciones"/>
    <s v="Claudia Patricia Rodriguez Gomez; 39.690.594"/>
    <s v="N/A"/>
    <s v="N/A"/>
    <s v="Inversión"/>
    <n v="59208622"/>
    <n v="59208622"/>
    <s v="N/A"/>
    <n v="6146224"/>
    <s v="N/A"/>
    <n v="101625"/>
    <n v="172925"/>
    <x v="0"/>
    <d v="2025-02-21T00:00:00"/>
    <d v="2025-03-03T00:00:00"/>
    <s v="N/A"/>
    <s v="N/A"/>
    <s v="N/A"/>
    <s v="N/A"/>
    <s v="N/A"/>
    <n v="2048740"/>
    <d v="2025-11-28T00:00:00"/>
    <n v="0"/>
    <s v="N/A"/>
    <n v="0"/>
    <s v="N/A"/>
    <n v="0"/>
    <s v="N/A"/>
    <n v="1"/>
    <d v="2025-11-28T00:00:00"/>
    <n v="31"/>
    <x v="266"/>
    <n v="0"/>
    <n v="0"/>
    <n v="0"/>
    <n v="0"/>
    <d v="2025-11-30T00:00:00"/>
    <d v="2025-12-31T00:00:00"/>
    <n v="-6"/>
    <s v="N/A"/>
    <s v="Villavicencio"/>
    <s v="Cumplimiento"/>
    <s v="11-47-101031268"/>
    <s v="Seguros del Estado S.A."/>
    <d v="2025-02-24T00:00:00"/>
    <s v="21/02/2025 - 10/06/2026"/>
    <d v="2025-02-27T00:00:00"/>
    <s v="Mediante otrosí Nº1 del 28/11/2025 se adiciono el valor de  $2.048.740  y se prorrogó hasta el 31/12/2025"/>
    <x v="0"/>
    <s v="Adición; Prorróga"/>
    <s v="N/A"/>
    <s v="COMUNICACIÓN SOCIAL Y PERIODISMO "/>
    <s v="N/A"/>
    <s v="Femenino"/>
    <s v="tatiana.palmeth@jep.gov.co"/>
    <s v="https://community.secop.gov.co/Public/Tendering/ContractNoticePhases/View?PPI=CO1.PPI.37468879&amp;isFromPublicArea=True&amp;isModal=False"/>
    <s v="GESTIÓN_DE_LAS_COMUNICACIONES"/>
    <s v="PROCESOS_DE_RELACIONAMIENTO"/>
    <s v="Subdirección de Comunicaciones"/>
    <s v="Secretaría Ejecutiva"/>
  </r>
  <r>
    <s v="JEP-526-2025"/>
    <s v="JEP-CSPO-526-2025"/>
    <s v="Julieth Barrera"/>
    <d v="2025-02-10T00:00:00"/>
    <s v="Rennier Luis Asprilla Utria"/>
    <s v="Contratos o convenios que no requieren pluralidad de ofertas"/>
    <s v="1. Prestación de servicios profesionales y de apoyo a la gestión"/>
    <s v="Cédula de Ciudadanía"/>
    <n v="1129578376"/>
    <n v="4"/>
    <s v="Persona Natural"/>
    <s v="Valledupar"/>
    <s v="Prestar  servicios profesionales para apoyar a la Subdirección de Comunicaciones en el cubrimiento periodístico y la difusión de las actividades que realice la JEP en  territorio y en las demás acciones relacionadas con la estrategia de comunicación territorial de la entidad, siguiendo la polític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59208622"/>
    <n v="59208622"/>
    <s v="N/A"/>
    <n v="6146224"/>
    <s v="N/A"/>
    <n v="101725"/>
    <n v="182625"/>
    <x v="0"/>
    <d v="2025-02-26T00:00:00"/>
    <d v="2025-03-05T00:00:00"/>
    <s v="N/A"/>
    <s v="N/A"/>
    <s v="N/A"/>
    <s v="N/A"/>
    <s v="N/A"/>
    <n v="1638992"/>
    <d v="2025-11-28T00:00:00"/>
    <n v="0"/>
    <s v="N/A"/>
    <n v="0"/>
    <s v="N/A"/>
    <n v="0"/>
    <s v="N/A"/>
    <n v="1"/>
    <d v="2025-11-28T00:00:00"/>
    <n v="31"/>
    <x v="267"/>
    <n v="0"/>
    <n v="0"/>
    <n v="0"/>
    <n v="0"/>
    <d v="2025-11-30T00:00:00"/>
    <d v="2025-12-31T00:00:00"/>
    <n v="-6"/>
    <s v="N/A"/>
    <s v="Valledupar"/>
    <s v="Cumplimiento"/>
    <s v="11-47-101031372"/>
    <s v="Seguros del Estado S.A."/>
    <d v="2025-02-26T00:00:00"/>
    <s v="26/02/2025 - 10/06/2026"/>
    <d v="2025-03-04T00:00:00"/>
    <s v="Mediante otrosí Nº1 del 28/11/2025 se adiciono el valor de  $1.638.992  y se prorrogó hasta el 31/12/2025"/>
    <x v="0"/>
    <s v="Adición; Prorróga"/>
    <s v="N/A"/>
    <s v="COMUNICACIÓN SOCIAL Y PERIODISMO "/>
    <s v="N/A"/>
    <s v="Masculino"/>
    <s v="rennier.asprilla@jep.gov.co"/>
    <s v="https://community.secop.gov.co/Public/Tendering/ContractNoticePhases/View?PPI=CO1.PPI.37474782&amp;isFromPublicArea=True&amp;isModal=False"/>
    <s v="GESTIÓN_DE_LAS_COMUNICACIONES"/>
    <s v="PROCESOS_DE_RELACIONAMIENTO"/>
    <s v="Subdirección de Comunicaciones"/>
    <s v="Secretaría Ejecutiva"/>
  </r>
  <r>
    <s v="JEP-527-2025"/>
    <s v="JEP-CSPO-527-2025"/>
    <s v="Julieth Barrera"/>
    <d v="2025-02-10T00:00:00"/>
    <s v="Maria Angelica Meja Granados"/>
    <s v="Contratos o convenios que no requieren pluralidad de ofertas"/>
    <s v="1. Prestación de servicios profesionales y de apoyo a la gestión"/>
    <s v="Cédula de Ciudadanía"/>
    <n v="1016043645"/>
    <n v="4"/>
    <s v="Persona Natural"/>
    <s v="Bogotá D.C."/>
    <s v="Prestar servicios profesionales para apoyar y acompañar a la Subdirección de Comunicaciones en la elaboración, producción, postproducción, edición y difusión de contenidos audiovisuales, gráficos y montaje fotográfico, conforme a la política y estrategia de comunicaciones y la implementación del Sistema Restaurativo"/>
    <s v="Juan David Olarte Torres"/>
    <s v="Dirección Administrativa y Financiera"/>
    <s v="AA- Subdirección de Comunicaciones"/>
    <s v="Claudia Patricia Rodríguez Gómez "/>
    <n v="39690594"/>
    <s v="AA- Subdirección de Comunicaciones"/>
    <s v="Claudia Patricia Rodriguez Gomez; 39.690.594"/>
    <s v="N/A"/>
    <s v="N/A"/>
    <s v="Inversión"/>
    <n v="73451887"/>
    <n v="73451887"/>
    <s v="N/A"/>
    <n v="7624765"/>
    <s v="N/A"/>
    <n v="112325"/>
    <n v="152025"/>
    <x v="0"/>
    <d v="2025-02-17T00:00:00"/>
    <d v="2025-02-19T00:00:00"/>
    <s v="N/A"/>
    <s v="N/A"/>
    <s v="N/A"/>
    <s v="N/A"/>
    <s v="N/A"/>
    <n v="5337343"/>
    <d v="2025-11-28T00:00:00"/>
    <n v="0"/>
    <s v="N/A"/>
    <n v="0"/>
    <s v="N/A"/>
    <n v="0"/>
    <s v="N/A"/>
    <n v="1"/>
    <d v="2025-11-28T00:00:00"/>
    <n v="31"/>
    <x v="268"/>
    <n v="0"/>
    <n v="0"/>
    <n v="0"/>
    <n v="0"/>
    <d v="2025-11-30T00:00:00"/>
    <d v="2025-12-31T00:00:00"/>
    <n v="-6"/>
    <s v="N/A"/>
    <s v="Bogotá D.C."/>
    <s v="Cumplimiento"/>
    <s v="11-47-101030883"/>
    <s v="Seguros del Estado S.A."/>
    <d v="2025-02-18T00:00:00"/>
    <s v="17/02/2025 - 05/06/2026"/>
    <d v="2025-02-18T00:00:00"/>
    <s v="Mediante otrosí Nº1 del 28/11/2025 se adiciono el valor de  $5.337.343  y se prorrogó hasta el 31/12/2025"/>
    <x v="0"/>
    <s v="Adición; Prorróga"/>
    <s v="N/A"/>
    <s v="ARTES PLASTICAS"/>
    <s v="N/A"/>
    <s v="Femenino"/>
    <s v="maria.mejiag@jep.gov.co"/>
    <s v="https://community.secop.gov.co/Public/Tendering/ContractNoticePhases/View?PPI=CO1.PPI.37405708&amp;isFromPublicArea=True&amp;isModal=False"/>
    <s v="GESTIÓN_DE_LAS_COMUNICACIONES"/>
    <s v="PROCESOS_DE_RELACIONAMIENTO"/>
    <s v="Subdirección de Comunicaciones"/>
    <s v="Secretaría Ejecutiva"/>
  </r>
  <r>
    <s v="JEP-528-2025"/>
    <s v="JEP-CSPO-528-2025"/>
    <s v="Carlos Torres"/>
    <d v="2025-02-10T00:00:00"/>
    <s v="Charly Alexander Quintero Perdigón"/>
    <s v="Contratos o convenios que no requieren pluralidad de ofertas"/>
    <s v="1. Prestación de servicios profesionales y de apoyo a la gestión"/>
    <s v="Cédula de Ciudadanía"/>
    <n v="1032446922"/>
    <n v="8"/>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4389356"/>
    <n v="44389356"/>
    <s v="N/A"/>
    <n v="4268208"/>
    <s v="N/A"/>
    <n v="97025"/>
    <n v="151225"/>
    <x v="0"/>
    <d v="2025-02-17T00:00:00"/>
    <d v="2025-02-19T00:00:00"/>
    <s v="N/A"/>
    <s v="N/A"/>
    <s v="N/A"/>
    <s v="N/A"/>
    <s v="N/A"/>
    <n v="0"/>
    <s v="N/A"/>
    <n v="0"/>
    <s v="N/A"/>
    <n v="0"/>
    <s v="N/A"/>
    <n v="0"/>
    <s v="N/A"/>
    <n v="0"/>
    <s v="N/A"/>
    <n v="0"/>
    <x v="269"/>
    <n v="0"/>
    <n v="0"/>
    <n v="0"/>
    <n v="0"/>
    <d v="2025-12-31T00:00:00"/>
    <d v="2025-12-31T00:00:00"/>
    <n v="-6"/>
    <s v="N/A"/>
    <s v="Bogotá D.C."/>
    <s v="Cumplimiento"/>
    <s v="21-45-101473793"/>
    <s v="Seguros del Estado S.A."/>
    <d v="2025-02-17T00:00:00"/>
    <s v="17/02/2025 - 01/07/2026"/>
    <d v="2025-02-18T00:00:00"/>
    <s v="Ninguna"/>
    <x v="0"/>
    <s v="Ingreso"/>
    <s v="N/A"/>
    <s v="TÉCNICO LABORAL EN OPERACIÓN DE SISTEMAS INFORMATICOS"/>
    <s v="N/A"/>
    <s v="Masculino"/>
    <s v="charly.quintero@jep.gov.co"/>
    <s v="https://community.secop.gov.co/Public/Tendering/ContractNoticePhases/View?PPI=CO1.PPI.37366868&amp;isFromPublicArea=True&amp;isModal=False"/>
    <s v="ENFOQUE_RESTAURATIVO"/>
    <s v="PROCESOS_MISIONALES"/>
    <s v="Subdirección del Sistema de Justicia Restaurativa"/>
    <s v="Secretaría Ejecutiva"/>
  </r>
  <r>
    <s v="JEP-529-2025"/>
    <s v="JEP-CSPO-529-2025"/>
    <s v="Carlos Torres"/>
    <d v="2025-02-10T00:00:00"/>
    <s v="Ayda Lorena Gafaro Acevedo "/>
    <s v="Contratos o convenios que no requieren pluralidad de ofertas"/>
    <s v="1. Prestación de servicios profesionales y de apoyo a la gestión"/>
    <s v="Cédula de Ciudadanía"/>
    <n v="63531199"/>
    <n v="4"/>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4389356"/>
    <n v="44389356"/>
    <s v="N/A"/>
    <n v="4268208"/>
    <s v="N/A"/>
    <n v="98925"/>
    <s v="_x0009_151325"/>
    <x v="0"/>
    <d v="2025-02-17T00:00:00"/>
    <d v="2025-02-20T00:00:00"/>
    <s v="N/A"/>
    <s v="N/A"/>
    <s v="N/A"/>
    <s v="N/A"/>
    <s v="N/A"/>
    <n v="0"/>
    <s v="N/A"/>
    <n v="0"/>
    <s v="N/A"/>
    <n v="0"/>
    <s v="N/A"/>
    <n v="0"/>
    <s v="N/A"/>
    <n v="0"/>
    <s v="N/A"/>
    <n v="0"/>
    <x v="269"/>
    <n v="0"/>
    <n v="0"/>
    <n v="0"/>
    <n v="0"/>
    <d v="2025-12-31T00:00:00"/>
    <d v="2025-12-31T00:00:00"/>
    <n v="-6"/>
    <s v="N/A"/>
    <s v="Bogotá D.C."/>
    <s v="Cumplimiento"/>
    <s v="21-45-101473828"/>
    <s v="Seguros del Estado S.A."/>
    <d v="2025-02-18T00:00:00"/>
    <s v="17/02/2025 - 01/07/2026"/>
    <d v="2025-02-19T00:00:00"/>
    <s v="Ninguna"/>
    <x v="0"/>
    <s v="Ingreso"/>
    <s v="N/A"/>
    <s v="COACHING PERSONAL Y EJECUTIVO"/>
    <s v="N/A"/>
    <s v="Femenino"/>
    <s v="ayda.gafaro@jep.gov.co"/>
    <s v="https://community.secop.gov.co/Public/Tendering/ContractNoticePhases/View?PPI=CO1.PPI.37369102&amp;isFromPublicArea=True&amp;isModal=False"/>
    <s v="ENFOQUE_RESTAURATIVO"/>
    <s v="PROCESOS_MISIONALES"/>
    <s v="Subdirección del Sistema de Justicia Restaurativa"/>
    <s v="Secretaría Ejecutiva"/>
  </r>
  <r>
    <s v="JEP-530-2025"/>
    <s v="JEP-CSPO-530-2025"/>
    <s v="Clara Torres"/>
    <d v="2025-02-11T00:00:00"/>
    <s v="Alexander Enrique Hernández Maturana  "/>
    <s v="Contratos o convenios que no requieren pluralidad de ofertas"/>
    <s v="1. Prestación de servicios profesionales y de apoyo a la gestión"/>
    <s v="Cédula de Ciudadanía"/>
    <n v="85467984"/>
    <n v="6"/>
    <s v="Persona Natural"/>
    <s v="Bogotá D.C."/>
    <s v="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90770603"/>
    <n v="90770603"/>
    <s v="N/A"/>
    <n v="8536421"/>
    <s v="N/A"/>
    <n v="96325"/>
    <n v="148925"/>
    <x v="0"/>
    <d v="2025-02-17T00:00:00"/>
    <d v="2025-02-19T00:00:00"/>
    <s v="N/A"/>
    <s v="N/A"/>
    <s v="N/A"/>
    <s v="N/A"/>
    <s v="N/A"/>
    <n v="-18495577"/>
    <d v="2025-08-12T00:00:00"/>
    <n v="0"/>
    <s v="N/A"/>
    <n v="0"/>
    <s v="N/A"/>
    <n v="0"/>
    <s v="N/A"/>
    <n v="0"/>
    <s v="N/A"/>
    <n v="-57"/>
    <x v="241"/>
    <n v="0"/>
    <n v="0"/>
    <n v="0"/>
    <n v="0"/>
    <d v="2025-12-31T00:00:00"/>
    <d v="2025-11-04T00:00:00"/>
    <n v="-63"/>
    <s v="N/A"/>
    <s v="Bogotá D.C."/>
    <s v="Cumplimiento"/>
    <s v="18-47-101009810"/>
    <s v="Seguros del Estado S.A."/>
    <d v="2025-07-17T00:00:00"/>
    <s v="17/02/2025 - 07/07/2026"/>
    <d v="2025-02-18T00:00:00"/>
    <s v="Mediante otrosí Nº1 del 12/08/2025 se publicó la reducción en tiempo y valor del contrato JEP-530-2025"/>
    <x v="0"/>
    <s v="Reducción"/>
    <s v="N/A"/>
    <s v="INGENIERÍA DE SISTEMAS "/>
    <s v="N/A"/>
    <s v="Masculino"/>
    <s v="alexander.hernandez@jep.gov.co"/>
    <s v="https://community.secop.gov.co/Public/Tendering/ContractNoticePhases/View?PPI=CO1.PPI.37379122&amp;isFromPublicArea=True&amp;isModal=False"/>
    <s v="ENFOQUE_RESTAURATIVO"/>
    <s v="PROCESOS_MISIONALES"/>
    <s v="Subdirección del Sistema de Justicia Restaurativa"/>
    <s v="Secretaría Ejecutiva"/>
  </r>
  <r>
    <s v="JEP-531-2025"/>
    <s v="JEP-CSPO-531-2025"/>
    <s v="Laura Paredes"/>
    <d v="2025-02-11T00:00:00"/>
    <s v="Luisa Fernanda Ardila Quiñonez"/>
    <s v="Contratos o convenios que no requieren pluralidad de ofertas"/>
    <s v="1. Prestación de servicios profesionales y de apoyo a la gestión"/>
    <s v="Cédula de Ciudadanía"/>
    <n v="1117546509"/>
    <n v="6"/>
    <s v="Persona Natural"/>
    <s v="Florencia"/>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66788964"/>
    <n v="66788964"/>
    <s v="N/A"/>
    <n v="6146224"/>
    <s v="N/A"/>
    <n v="99825"/>
    <n v="163925"/>
    <x v="0"/>
    <d v="2025-02-19T00:00:00"/>
    <d v="2025-02-20T00:00:00"/>
    <s v="N/A"/>
    <s v="N/A"/>
    <s v="N/A"/>
    <s v="N/A"/>
    <s v="N/A"/>
    <n v="-9629082"/>
    <d v="2025-11-11T00:00:00"/>
    <n v="0"/>
    <s v="N/A"/>
    <n v="0"/>
    <s v="N/A"/>
    <n v="0"/>
    <s v="N/A"/>
    <n v="0"/>
    <s v="N/A"/>
    <n v="-31"/>
    <x v="270"/>
    <n v="0"/>
    <n v="0"/>
    <n v="0"/>
    <n v="0"/>
    <d v="2025-12-31T00:00:00"/>
    <d v="2025-11-30T00:00:00"/>
    <n v="-37"/>
    <s v="N/A"/>
    <s v=" Florencia"/>
    <s v="Cumplimiento"/>
    <s v="37-47-101005385"/>
    <s v="Seguros del Estado S.A."/>
    <d v="2025-02-19T00:00:00"/>
    <s v="19/02/2025 - 30/06/2026"/>
    <d v="2025-02-20T00:00:00"/>
    <s v="Mediante otrosí Nº1 del 11/11/2025 se publció la reducción en tiempo y valor"/>
    <x v="0"/>
    <s v="Reducción"/>
    <s v="N/A"/>
    <s v="DERECHO "/>
    <s v="N/A"/>
    <s v="Femenino"/>
    <s v="luisa.ardila@jep.gov.co"/>
    <s v="https://community.secop.gov.co/Public/Tendering/ContractNoticePhases/View?PPI=CO1.PPI.37390315&amp;isFromPublicArea=True&amp;isModal=False"/>
    <s v="GESTIÓN_DE_ATENCIÓN_A__LA_CIUDADANÍA"/>
    <s v="PROCESOS_DE_RELACIONAMIENTO"/>
    <s v="Subsecretaría Ejecutiva"/>
    <s v="Secretaría Ejecutiva"/>
  </r>
  <r>
    <s v="JEP-532-2025"/>
    <s v="JEP-CSPO-532-2025"/>
    <s v="Laura Paredes"/>
    <d v="2025-02-11T00:00:00"/>
    <s v="Derlyn Yolina Rentería Arias"/>
    <s v="Contratos o convenios que no requieren pluralidad de ofertas"/>
    <s v="1. Prestación de servicios profesionales y de apoyo a la gestión"/>
    <s v="Cédula de Ciudadanía"/>
    <n v="35547161"/>
    <n v="3"/>
    <s v="Persona Natural"/>
    <s v="Quibdó"/>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66788964"/>
    <n v="66788964"/>
    <s v="N/A"/>
    <n v="6146224"/>
    <s v="N/A"/>
    <n v="99725"/>
    <s v="_x0009_150825"/>
    <x v="0"/>
    <d v="2025-02-18T00:00:00"/>
    <d v="2025-02-19T00:00:00"/>
    <s v="N/A"/>
    <s v="N/A"/>
    <s v="N/A"/>
    <s v="N/A"/>
    <s v="N/A"/>
    <n v="0"/>
    <s v="N/A"/>
    <n v="0"/>
    <s v="N/A"/>
    <n v="0"/>
    <s v="N/A"/>
    <n v="0"/>
    <s v="N/A"/>
    <n v="0"/>
    <s v="N/A"/>
    <n v="-224"/>
    <x v="175"/>
    <n v="0"/>
    <n v="0"/>
    <n v="0"/>
    <n v="0"/>
    <d v="2025-12-31T00:00:00"/>
    <d v="2025-05-21T00:00:00"/>
    <n v="-230"/>
    <d v="2025-05-22T00:00:00"/>
    <s v="Quibdó"/>
    <s v="Cumplimiento"/>
    <s v="37-47-101005380"/>
    <s v="Seguros del Estado S.A."/>
    <d v="2025-02-18T00:00:00"/>
    <s v="18/02/2025 - 30/06/2026"/>
    <d v="2025-02-19T00:00:00"/>
    <s v="El 22/05/2025 se publica la terminación anticipada del contrato JEP-532-2025, se ejecutó hasta el 21 de mayo"/>
    <x v="0"/>
    <s v="Terminación anticipada"/>
    <s v="N/A"/>
    <s v="PSICOLOGÍA"/>
    <s v="N/A"/>
    <s v="Femenino"/>
    <s v="derlyn.renteria@jep.gov.co"/>
    <s v="https://community.secop.gov.co/Public/Tendering/ContractNoticePhases/View?PPI=CO1.PPI.37395498&amp;isFromPublicArea=True&amp;isModal=False"/>
    <s v="GESTIÓN_DE_ATENCIÓN_A__LA_CIUDADANÍA"/>
    <s v="PROCESOS_DE_RELACIONAMIENTO"/>
    <s v="Subsecretaría Ejecutiva"/>
    <s v="Secretaría Ejecutiva"/>
  </r>
  <r>
    <s v="JEP-533-2025"/>
    <s v="JEP-CSPO-533-2025"/>
    <s v="Nina Cardenas"/>
    <d v="2025-02-11T00:00:00"/>
    <s v="Zoraida Katherine Cely Antolinez"/>
    <s v="Contratos o convenios que no requieren pluralidad de ofertas"/>
    <s v="1. Prestación de servicios profesionales y de apoyo a la gestión"/>
    <s v="Cédula de Ciudadanía"/>
    <n v="1031158372"/>
    <n v="8"/>
    <s v="Persona Natural"/>
    <s v="Bogotá D.C."/>
    <s v="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64945098"/>
    <n v="64945098"/>
    <s v="N/A"/>
    <n v="6146224"/>
    <s v="N/A"/>
    <n v="86125"/>
    <n v="160425"/>
    <x v="0"/>
    <d v="2025-02-19T00:00:00"/>
    <d v="2025-02-24T00:00:00"/>
    <s v="N/A"/>
    <s v="N/A"/>
    <s v="N/A"/>
    <s v="N/A"/>
    <s v="N/A"/>
    <n v="0"/>
    <s v="N/A"/>
    <n v="0"/>
    <s v="N/A"/>
    <n v="0"/>
    <s v="N/A"/>
    <n v="0"/>
    <s v="N/A"/>
    <n v="0"/>
    <s v="N/A"/>
    <n v="-153"/>
    <x v="271"/>
    <n v="0"/>
    <n v="0"/>
    <n v="0"/>
    <n v="0"/>
    <d v="2025-12-31T00:00:00"/>
    <d v="2025-07-31T00:00:00"/>
    <n v="-159"/>
    <d v="2025-07-31T00:00:00"/>
    <s v="Bogotá D.C."/>
    <s v="Cumplimiento"/>
    <s v="360-47-994000042474"/>
    <s v="Aseguradora Solidaria de Colombia "/>
    <d v="2025-02-19T00:00:00"/>
    <s v="19/02/2025 - 10/07/2026"/>
    <d v="2025-02-21T00:00:00"/>
    <s v="El 31/07/205 se publicó la terminación anticipada del contrato No. JEP-533-2025, con efectos partir del 1 de agosto"/>
    <x v="0"/>
    <s v="Terminación anticipada"/>
    <s v="N/A"/>
    <s v="DERECHO "/>
    <s v="N/A"/>
    <s v="Femenino"/>
    <s v="zoraida.cely@jep.gov.co"/>
    <s v="https://community.secop.gov.co/Public/Tendering/ContractNoticePhases/View?PPI=CO1.PPI.37422236&amp;isFromPublicArea=True&amp;isModal=False"/>
    <s v="PARTICIPACIÓN_EFECTIVA_REPRESENTACIÓN_Y_DEFENSA_TÉCNICA"/>
    <s v="PROCESOS_MISIONALES"/>
    <s v="Subsecretaría Ejecutiva"/>
    <s v="Secretaría Ejecutiva"/>
  </r>
  <r>
    <s v="JEP-534-2025"/>
    <s v="JEP-CSPO-534-2025"/>
    <s v="Nina Cardenas"/>
    <d v="2025-02-11T00:00:00"/>
    <s v="Vivian Fernanda Cuello Santana"/>
    <s v="Contratos o convenios que no requieren pluralidad de ofertas"/>
    <s v="1. Prestación de servicios profesionales y de apoyo a la gestión"/>
    <s v="Cédula de Ciudadanía"/>
    <n v="1140887371"/>
    <n v="3"/>
    <s v="Persona Natural"/>
    <s v="Soledad"/>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89918338"/>
    <n v="189918338"/>
    <s v="N/A"/>
    <n v="17585033"/>
    <s v="N/A"/>
    <n v="116025"/>
    <n v="153925"/>
    <x v="1"/>
    <d v="2025-02-17T00:00:00"/>
    <d v="2025-02-19T00:00:00"/>
    <s v="N/A"/>
    <s v="N/A"/>
    <s v="N/A"/>
    <s v="N/A"/>
    <s v="N/A"/>
    <n v="-41031736"/>
    <d v="2025-10-22T00:00:00"/>
    <n v="0"/>
    <s v="N/A"/>
    <n v="0"/>
    <s v="N/A"/>
    <n v="0"/>
    <s v="N/A"/>
    <n v="0"/>
    <s v="N/A"/>
    <n v="-57"/>
    <x v="234"/>
    <n v="0"/>
    <n v="0"/>
    <n v="0"/>
    <n v="0"/>
    <d v="2025-12-31T00:00:00"/>
    <d v="2025-11-04T00:00:00"/>
    <n v="-63"/>
    <s v="N/A"/>
    <s v="Bogotá D.C."/>
    <s v="Cumplimiento"/>
    <s v="17-47-101005767"/>
    <s v="Seguros del Estado S.A."/>
    <d v="2025-02-18T00:00:00"/>
    <s v="17/02/2025 - 03/07/2026"/>
    <d v="2025-02-18T00:00:00"/>
    <s v="Mediante otrosí Nº1 del 22/10/2025 se publicó la reducción del contrato en tiempo y valor"/>
    <x v="0"/>
    <s v="Reducción"/>
    <s v="N/A"/>
    <s v="INTERNACIONALISTA"/>
    <s v="N/A"/>
    <s v="Femenino"/>
    <s v="vivian.cuello@comiteseguimientoymonitoreo.co"/>
    <s v="https://community.secop.gov.co/Public/Tendering/ContractNoticePhases/View?PPI=CO1.PPI.37423677&amp;isFromPublicArea=True&amp;isModal=False"/>
    <s v="ENFOQUE_RESTAURATIVO"/>
    <s v="PROCESOS_MISIONALES"/>
    <s v="Subdirección del Sistema de Justicia Restaurativa"/>
    <s v="Secretaría Ejecutiva"/>
  </r>
  <r>
    <s v="JEP-535-2025"/>
    <s v="JEP-CSPO-535-2025"/>
    <s v="Monica Muñoz"/>
    <d v="2025-02-11T00:00:00"/>
    <s v="Nestor Vega Molano"/>
    <s v="Contratos o convenios que no requieren pluralidad de ofertas"/>
    <s v="1. Prestación de servicios profesionales y de apoyo a la gestión"/>
    <s v="Cédula de Ciudadanía"/>
    <n v="1093791360"/>
    <n v="9"/>
    <s v="Persona Natural"/>
    <s v="Bogotá D.C."/>
    <s v="Prestar servicios profesionales para apoyar la gestión judicial de la sección de ausencia de reconocimiento verdad y responsabilidad"/>
    <s v="Jairo Ernesto Arias Orjuela"/>
    <s v="Dirección de Asuntos Jurídicos"/>
    <s v="F- Magistratura"/>
    <s v="Ana Cristina Portilla Benavides"/>
    <n v="52350519"/>
    <s v="F- Magistratura"/>
    <s v="Gustavo Adolfo Salazar Arbeláez del 1 - 11 de julio de 2025"/>
    <s v="Apoyo SAR"/>
    <s v="Gustavo Adolfo Salazar Arbeláez"/>
    <s v="Inversión"/>
    <n v="51491674"/>
    <n v="51491674"/>
    <s v="N/A"/>
    <n v="4951123"/>
    <s v="N/A"/>
    <n v="53725"/>
    <n v="159325"/>
    <x v="0"/>
    <d v="2025-02-19T00:00:00"/>
    <d v="2025-02-20T00:00:00"/>
    <s v="N/A"/>
    <s v="N/A"/>
    <s v="N/A"/>
    <s v="N/A"/>
    <s v="N/A"/>
    <n v="-15513517"/>
    <d v="2025-08-12T00:00:00"/>
    <n v="0"/>
    <s v="N/A"/>
    <n v="0"/>
    <s v="N/A"/>
    <n v="0"/>
    <s v="N/A"/>
    <n v="0"/>
    <s v="N/A"/>
    <n v="-92"/>
    <x v="272"/>
    <n v="0"/>
    <n v="0"/>
    <n v="0"/>
    <n v="0"/>
    <d v="2025-12-31T00:00:00"/>
    <d v="2025-09-30T00:00:00"/>
    <n v="-98"/>
    <s v="N/A"/>
    <s v="Bogotá D.C."/>
    <s v="Cumplimiento"/>
    <s v="21-45-101474082"/>
    <s v="Seguros del Estado S.A."/>
    <d v="2025-02-19T00:00:00"/>
    <s v="19/02/2025 - 30/06/2026"/>
    <d v="2025-02-21T00:00:00"/>
    <s v="Mediante otrosí Nº1 del 12/08/2025 se publicó la reducción en tiempo y valor del contrato JEP-535-2025"/>
    <x v="0"/>
    <s v="Reducción"/>
    <s v="N/A"/>
    <s v="POLITOLOGÍA "/>
    <s v="N/A"/>
    <s v="Masculino"/>
    <s v="nestor.vega@jep.gov.co"/>
    <s v="https://community.secop.gov.co/Public/Tendering/ContractNoticePhases/View?PPI=CO1.PPI.37534797&amp;isFromPublicArea=True&amp;isModal=False"/>
    <s v="JUDICIAL_ADVERSARIAL"/>
    <s v="PROCESOS_MISIONALES"/>
    <s v="Magistratura"/>
    <s v="Magistratura"/>
  </r>
  <r>
    <s v="JEP-536-2025"/>
    <s v="JEP-CSPO-536-2025"/>
    <s v="Monica Muñoz"/>
    <d v="2025-02-11T00:00:00"/>
    <s v="Rafael Antonio Bello Rodriguez"/>
    <s v="Contratos o convenios que no requieren pluralidad de ofertas"/>
    <s v="1. Prestación de servicios profesionales y de apoyo a la gestión"/>
    <s v="Cédula de Ciudadanía"/>
    <n v="1098701582"/>
    <n v="0"/>
    <s v="Persona Natural"/>
    <s v="Bogotá D.C."/>
    <s v="Prestar servicios profesionales para apoyar y acompañar a las salas y secciones de la JEP, en el análisis y estructuración de información para el trámite y preparación de los macrocasos, juicios adversariales y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Apoyo SAR"/>
    <s v="Raúl Eduardo Sánchez Sánchez"/>
    <s v="Inversión"/>
    <n v="128665191"/>
    <n v="128665191"/>
    <s v="N/A"/>
    <n v="12100175"/>
    <s v="N/A"/>
    <n v="161525"/>
    <n v="150425"/>
    <x v="0"/>
    <d v="2025-02-17T00:00:00"/>
    <d v="2025-02-19T00:00:00"/>
    <s v="N/A"/>
    <s v="N/A"/>
    <s v="N/A"/>
    <s v="N/A"/>
    <s v="N/A"/>
    <n v="-34283830"/>
    <d v="2025-08-11T00:00:00"/>
    <n v="0"/>
    <s v="N/A"/>
    <n v="0"/>
    <s v="N/A"/>
    <n v="0"/>
    <s v="N/A"/>
    <n v="0"/>
    <s v="N/A"/>
    <n v="-78"/>
    <x v="273"/>
    <n v="0"/>
    <n v="0"/>
    <n v="0"/>
    <n v="0"/>
    <d v="2025-12-31T00:00:00"/>
    <d v="2025-10-14T00:00:00"/>
    <n v="-84"/>
    <s v="N/A"/>
    <s v="Bogotá D.C."/>
    <s v="Cumplimiento"/>
    <s v="21-47-101045445"/>
    <s v="Seguros del Estado S.A."/>
    <d v="2025-02-18T00:00:00"/>
    <s v="18/02/2025 - 05/07/2026"/>
    <d v="2025-02-19T00:00:00"/>
    <s v="Mediante otrosí Nº1 del 11/08/2025 se publicó la reducción en tiempo y valor del contrato JEP-536-2025"/>
    <x v="0"/>
    <s v="Reducción"/>
    <s v="N/A"/>
    <s v="DERECHO "/>
    <s v="N/A"/>
    <s v="Masculino"/>
    <s v="rafael.bello@jep.gov.co"/>
    <s v="https://community.secop.gov.co/Public/Tendering/ContractNoticePhases/View?PPI=CO1.PPI.37408698&amp;isFromPublicArea=True&amp;isModal=False"/>
    <s v="JUDICIAL_ADVERSARIAL"/>
    <s v="PROCESOS_MISIONALES"/>
    <s v="Magistratura"/>
    <s v="Magistratura"/>
  </r>
  <r>
    <s v="JEP-537-2025"/>
    <s v="JEP-CSPO-537-2025"/>
    <s v="Monica Muñoz"/>
    <d v="2025-02-11T00:00:00"/>
    <s v="Diana Ximena Martinez Mera"/>
    <s v="Contratos o convenios que no requieren pluralidad de ofertas"/>
    <s v="1. Prestación de servicios profesionales y de apoyo a la gestión"/>
    <s v="Cédula de Ciudadanía"/>
    <n v="1085271974"/>
    <n v="0"/>
    <s v="Persona Natural"/>
    <s v="Mocoa"/>
    <s v="Prestar servicios profesionales para apoyar a la Sección de ausencia de reconocimiento de la JEP, en las actividades requeridas para el trámite de los asuntos, actividades y gestiones judiciales y administrativas necesarios dentro del despacho"/>
    <s v="Jairo Ernesto Arias Orjuela"/>
    <s v="Dirección de Asuntos Jurídicos"/>
    <s v="F- Magistratura"/>
    <s v="Carlos Fonseca Sánchez"/>
    <n v="1020740963"/>
    <s v="F- Magistratura"/>
    <s v="N/A"/>
    <s v="Apoyo SAR"/>
    <s v="Raúl Eduardo Sánchez Sánchez"/>
    <s v="Inversión"/>
    <n v="65354846"/>
    <n v="65354846"/>
    <s v="N/A"/>
    <n v="6146224"/>
    <s v="N/A"/>
    <n v="161325"/>
    <n v="170225"/>
    <x v="0"/>
    <d v="2025-02-21T00:00:00"/>
    <d v="2025-02-24T00:00:00"/>
    <s v="N/A"/>
    <s v="N/A"/>
    <s v="N/A"/>
    <s v="N/A"/>
    <s v="N/A"/>
    <n v="0"/>
    <s v="N/A"/>
    <n v="0"/>
    <s v="N/A"/>
    <n v="0"/>
    <s v="N/A"/>
    <n v="0"/>
    <s v="N/A"/>
    <n v="0"/>
    <s v="N/A"/>
    <n v="-152"/>
    <x v="274"/>
    <n v="0"/>
    <n v="0"/>
    <n v="0"/>
    <n v="0"/>
    <d v="2025-12-31T00:00:00"/>
    <d v="2025-08-01T00:00:00"/>
    <n v="-158"/>
    <d v="2025-08-02T00:00:00"/>
    <s v="Bogotá D.C."/>
    <s v="Cumplimiento"/>
    <s v="33-47-101016337"/>
    <s v="Seguros del Estado S.A."/>
    <d v="2025-02-21T00:00:00"/>
    <s v="21/02/2025 - 05/07/2026"/>
    <d v="2025-02-24T00:00:00"/>
    <s v="El 2/08/2025 se publicó la terminación anticipada por mutuo acuerdo, con ejecución hasta el 1/08/2025"/>
    <x v="0"/>
    <s v="Terminación anticipada"/>
    <s v="N/A"/>
    <s v="DERECHO"/>
    <s v="N/A"/>
    <s v="Femenino"/>
    <s v="dianax.martinezm@jep.gov.co"/>
    <s v="https://community.secop.gov.co/Public/Tendering/ContractNoticePhases/View?PPI=CO1.PPI.37535549&amp;isFromPublicArea=True&amp;isModal=False"/>
    <s v="JUDICIAL_ADVERSARIAL"/>
    <s v="PROCESOS_MISIONALES"/>
    <s v="Magistratura"/>
    <s v="Magistratura"/>
  </r>
  <r>
    <s v="JEP-538-2025"/>
    <s v="JEP-CSPO-538-2025"/>
    <s v="Laura Paredes"/>
    <d v="2025-02-12T00:00:00"/>
    <s v="Rosmary Nayibe Corredor Suarez"/>
    <s v="Contratos o convenios que no requieren pluralidad de ofertas"/>
    <s v="1. Prestación de servicios profesionales y de apoyo a la gestión"/>
    <s v="Cédula de Ciudadanía"/>
    <n v="53011830"/>
    <n v="7"/>
    <s v="Persona Natural"/>
    <s v="Bogotá D.C."/>
    <s v="Prestar servicios profesionales para apoyar a la Oficina Asesora de Atención a Víctimas en la implementación de los lineamientos técnicos para el acompañamiento psicosocial a las víctimas, atendiendo los enfoques diferenciales, territorial y restaurativo"/>
    <s v="Claudia Liliana Erazo Maldonado"/>
    <s v="Subsecretaría Ejecutiva"/>
    <s v="BB- Oficina Asesora de Atención a Victimas "/>
    <s v="Claudia Viviana Ferro Buitrago"/>
    <n v="52032888"/>
    <s v="BB- Oficina de Atención a Victimas "/>
    <s v="N/A"/>
    <s v="N/A"/>
    <s v="N/A"/>
    <s v="Inversión"/>
    <n v="66788964"/>
    <n v="66788964"/>
    <s v="N/A"/>
    <n v="6146224"/>
    <s v="N/A"/>
    <n v="92225"/>
    <n v="167025"/>
    <x v="0"/>
    <d v="2025-02-19T00:00:00"/>
    <d v="2025-02-21T00:00:00"/>
    <s v="N/A"/>
    <s v="N/A"/>
    <s v="N/A"/>
    <s v="N/A"/>
    <s v="N/A"/>
    <n v="0"/>
    <s v="N/A"/>
    <n v="0"/>
    <s v="N/A"/>
    <n v="0"/>
    <s v="N/A"/>
    <n v="0"/>
    <s v="N/A"/>
    <n v="0"/>
    <s v="N/A"/>
    <n v="0"/>
    <x v="175"/>
    <n v="0"/>
    <n v="0"/>
    <n v="0"/>
    <n v="0"/>
    <d v="2025-12-31T00:00:00"/>
    <d v="2025-12-31T00:00:00"/>
    <n v="-6"/>
    <s v="N/A"/>
    <s v="Bogotá D.C."/>
    <s v="Cumplimiento"/>
    <s v="11-47-101030952"/>
    <s v="Seguros del Estado S.A."/>
    <d v="2025-02-19T00:00:00"/>
    <s v="19/02/2025 - 30/06/2026"/>
    <d v="2025-02-21T00:00:00"/>
    <s v="Ninguna"/>
    <x v="0"/>
    <s v="Ingreso"/>
    <s v="N/A"/>
    <s v="PSICOLOGÍA "/>
    <s v="N/A"/>
    <s v="Femenino"/>
    <s v="rosmary.corredor@jep.gov.co"/>
    <s v="https://community.secop.gov.co/Public/Tendering/ContractNoticePhases/View?PPI=CO1.PPI.37420247&amp;isFromPublicArea=True&amp;isModal=False"/>
    <s v="PARTICIPACIÓN_EFECTIVA_REPRESENTACIÓN_Y_DEFENSA_TÉCNICA"/>
    <s v="PROCESOS_MISIONALES"/>
    <s v="Subsecretaría Ejecutiva"/>
    <s v="Secretaría Ejecutiva"/>
  </r>
  <r>
    <s v="JEP-539-2025"/>
    <s v="JEP-CSPO-539-2025"/>
    <s v="Laura Paredes"/>
    <d v="2025-02-12T00:00:00"/>
    <s v="John Alexander Guanga Segura"/>
    <s v="Contratos o convenios que no requieren pluralidad de ofertas"/>
    <s v="1. Prestación de servicios profesionales y de apoyo a la gestión"/>
    <s v="Cédula de Ciudadanía"/>
    <n v="1026300355"/>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4496516"/>
    <n v="54496516"/>
    <s v="N/A"/>
    <n v="6146224"/>
    <s v="N/A"/>
    <n v="91825"/>
    <n v="150725"/>
    <x v="0"/>
    <d v="2025-02-18T00:00:00"/>
    <d v="2025-02-20T00:00:00"/>
    <s v="N/A"/>
    <s v="N/A"/>
    <s v="N/A"/>
    <s v="N/A"/>
    <s v="N/A"/>
    <n v="0"/>
    <s v="N/A"/>
    <n v="0"/>
    <s v="N/A"/>
    <n v="0"/>
    <s v="N/A"/>
    <n v="0"/>
    <s v="N/A"/>
    <n v="0"/>
    <s v="N/A"/>
    <n v="0"/>
    <x v="28"/>
    <n v="0"/>
    <n v="0"/>
    <n v="0"/>
    <n v="0"/>
    <d v="2025-12-31T00:00:00"/>
    <d v="2025-12-31T00:00:00"/>
    <n v="-6"/>
    <s v="N/A"/>
    <s v="Bogotá D.C."/>
    <s v="Cumplimiento"/>
    <s v="33-45-101134306"/>
    <s v="Seguros del Estado S.A."/>
    <d v="2025-02-18T00:00:00"/>
    <s v="18/02/2025 - 02/05/2026"/>
    <d v="2025-02-19T00:00:00"/>
    <s v="Ninguna"/>
    <x v="0"/>
    <s v="Ingreso"/>
    <s v="N/A"/>
    <s v="DERECHO "/>
    <s v="N/A"/>
    <s v="Masculino"/>
    <s v="john.guanga@jep.gov.co"/>
    <s v="https://community.secop.gov.co/Public/Tendering/ContractNoticePhases/View?PPI=CO1.PPI.37423324&amp;isFromPublicArea=True&amp;isModal=False"/>
    <s v="PARTICIPACIÓN_EFECTIVA_REPRESENTACIÓN_Y_DEFENSA_TÉCNICA"/>
    <s v="PROCESOS_MISIONALES"/>
    <s v="Subsecretaría Ejecutiva"/>
    <s v="Secretaría Ejecutiva"/>
  </r>
  <r>
    <s v="JEP-540-2025"/>
    <s v="JEP-CSPO-540-2025"/>
    <s v="Miguel Salcedo"/>
    <d v="2025-02-12T00:00:00"/>
    <s v="Jeisson David Velasco Pimentel"/>
    <s v="Contratos o convenios que no requieren pluralidad de ofertas"/>
    <s v="1. Prestación de servicios profesionales y de apoyo a la gestión"/>
    <s v="Cédula de Ciudadanía"/>
    <n v="1030656486"/>
    <n v="1"/>
    <s v="Persona Natural"/>
    <s v="Bogotá D.C."/>
    <s v="Prestar servicios profesionales a la Subdirección de Talento Humano para apoyar juridica y administrativamente a la dependencia en los asuntos de su competencia"/>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52481896"/>
    <n v="52481896"/>
    <s v="N/A"/>
    <n v="4951123"/>
    <s v="N/A"/>
    <n v="43625"/>
    <n v="149525"/>
    <x v="1"/>
    <d v="2025-02-17T00:00:00"/>
    <d v="2025-02-18T00:00:00"/>
    <s v="N/A"/>
    <s v="N/A"/>
    <s v="N/A"/>
    <s v="N/A"/>
    <s v="N/A"/>
    <n v="0"/>
    <s v="N/A"/>
    <n v="0"/>
    <s v="N/A"/>
    <n v="0"/>
    <s v="N/A"/>
    <n v="0"/>
    <s v="N/A"/>
    <n v="0"/>
    <s v="N/A"/>
    <n v="0"/>
    <x v="275"/>
    <n v="0"/>
    <n v="0"/>
    <n v="0"/>
    <n v="0"/>
    <d v="2025-12-31T00:00:00"/>
    <d v="2025-12-31T00:00:00"/>
    <n v="-6"/>
    <s v="N/A"/>
    <s v="Bogotá D.C."/>
    <s v="Cumplimiento"/>
    <s v="96-47-101003436"/>
    <s v="Seguros del Estado S.A."/>
    <d v="2025-02-17T00:00:00"/>
    <s v="17/02/2025 - 04/07/2026"/>
    <d v="2025-02-18T00:00:00"/>
    <s v="Ninguna"/>
    <x v="0"/>
    <s v="Ingreso"/>
    <s v="N/A"/>
    <s v="DERECHO "/>
    <s v="N/A"/>
    <s v="Masculino"/>
    <s v="jeisson.velasco@jep.gov.co"/>
    <s v="https://community.secop.gov.co/Public/Tendering/ContractNoticePhases/View?PPI=CO1.PPI.37450188&amp;isFromPublicArea=True&amp;isModal=False"/>
    <s v="GESTIÓN_DEL_TALENTO_HUMANO"/>
    <s v="PROCESOS_DE_GESTIÓN"/>
    <s v="Dirección Administrativa y Financiera"/>
    <s v="Secretaría Ejecutiva"/>
  </r>
  <r>
    <s v="JEP-541-2025"/>
    <s v="JEP-CSPO-541-2025"/>
    <s v="Laura Paredes"/>
    <d v="2025-02-12T00:00:00"/>
    <s v="Sebastian Ricardo Rivas Moreno"/>
    <s v="Contratos o convenios que no requieren pluralidad de ofertas"/>
    <s v="1. Prestación de servicios profesionales y de apoyo a la gestión"/>
    <s v="Cédula de Ciudadanía"/>
    <n v="1014185435"/>
    <n v="6"/>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66788964"/>
    <n v="66788964"/>
    <s v="N/A"/>
    <n v="6146224"/>
    <s v="N/A"/>
    <n v="97625"/>
    <n v="169725"/>
    <x v="0"/>
    <d v="2025-02-21T00:00:00"/>
    <d v="2025-02-24T00:00:00"/>
    <s v="Lorena Lucia Hernandez Colmenares"/>
    <s v="Cédula de ciudadanía"/>
    <n v="1026554771"/>
    <n v="3"/>
    <d v="2025-05-19T00:00:00"/>
    <n v="0"/>
    <s v="N/A"/>
    <n v="0"/>
    <s v="N/A"/>
    <n v="0"/>
    <s v="N/A"/>
    <n v="0"/>
    <s v="N/A"/>
    <n v="0"/>
    <s v="N/A"/>
    <n v="0"/>
    <x v="175"/>
    <n v="0"/>
    <n v="0"/>
    <n v="0"/>
    <n v="0"/>
    <d v="2025-12-31T00:00:00"/>
    <d v="2025-12-31T00:00:00"/>
    <n v="-6"/>
    <s v="N/A"/>
    <s v="Bogotá D.C."/>
    <s v="Cumplimiento; Cumplimiento"/>
    <s v="11-47-101031123; 360 47 994000046723"/>
    <s v="Seguros del Estado S.A.; Aseguradora Solidaria de Colombia"/>
    <s v="21/02/2025; 20/05/2025"/>
    <s v="21/02/2025 - 30/06/2026; 19/05/2025 - 10/07/2026"/>
    <s v="21/02/2025; 21/05/2025"/>
    <s v="El 19/05/2025 se publicó la cesión del contrato, Lorena Lucia Hernández Colmenares a partir del 19 de mayo de 2025"/>
    <x v="0"/>
    <s v="Cesión"/>
    <s v="N/A"/>
    <s v="PSICOLOGÍA; ADMINISTRACIÓN DE EMPRESAS"/>
    <s v="N/A; N/A"/>
    <s v="Masculino; Femenino"/>
    <s v="sebastian.rivas@jep.gov.co lorena.hernandez@jep.gov.co"/>
    <s v="https://community.secop.gov.co/Public/Tendering/ContractNoticePhases/View?PPI=CO1.PPI.37433069&amp;isFromPublicArea=True&amp;isModal=False"/>
    <s v="PARTICIPACIÓN_EFECTIVA_REPRESENTACIÓN_Y_DEFENSA_TÉCNICA"/>
    <s v="PROCESOS_MISIONALES"/>
    <s v="Subsecretaría Ejecutiva"/>
    <s v="Secretaría Ejecutiva"/>
  </r>
  <r>
    <s v="JEP-542-2025"/>
    <s v="JEP-CSPO-542-2025"/>
    <s v="Laura Paredes"/>
    <d v="2025-02-12T00:00:00"/>
    <s v="Pedro Federico Valdes"/>
    <s v="Contratos o convenios que no requieren pluralidad de ofertas"/>
    <s v="1. Prestación de servicios profesionales y de apoyo a la gestión"/>
    <s v="Cédula de Ciudadanía"/>
    <n v="1014269236"/>
    <n v="9"/>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66788964"/>
    <n v="66788964"/>
    <s v="N/A"/>
    <n v="6146224"/>
    <s v="N/A"/>
    <n v="97725"/>
    <n v="150625"/>
    <x v="0"/>
    <d v="2025-02-18T00:00:00"/>
    <d v="2025-02-19T00:00:00"/>
    <s v="N/A"/>
    <s v="N/A"/>
    <s v="N/A"/>
    <s v="N/A"/>
    <s v="N/A"/>
    <n v="0"/>
    <s v="N/A"/>
    <n v="0"/>
    <s v="N/A"/>
    <n v="0"/>
    <s v="N/A"/>
    <n v="0"/>
    <s v="N/A"/>
    <n v="0"/>
    <s v="N/A"/>
    <n v="0"/>
    <x v="175"/>
    <n v="0"/>
    <n v="0"/>
    <n v="0"/>
    <n v="0"/>
    <d v="2025-12-31T00:00:00"/>
    <d v="2025-12-31T00:00:00"/>
    <n v="-6"/>
    <s v="N/A"/>
    <s v="Bogotá D.C."/>
    <s v="Cumplimiento"/>
    <s v="14-47-101039733"/>
    <s v="Seguros del Estado S.A."/>
    <d v="2025-02-18T00:00:00"/>
    <s v="18/02/2025 - 30/06/2026"/>
    <d v="2025-02-18T00:00:00"/>
    <s v="Ninguna"/>
    <x v="0"/>
    <s v="Ingreso"/>
    <s v="N/A"/>
    <s v="DERECHO "/>
    <s v="N/A"/>
    <s v="Masculino"/>
    <s v="pedro.valdes@jep.gov.co"/>
    <s v="https://community.secop.gov.co/Public/Tendering/ContractNoticePhases/View?PPI=CO1.PPI.37437551&amp;isFromPublicArea=True&amp;isModal=False"/>
    <s v="PARTICIPACIÓN_EFECTIVA_REPRESENTACIÓN_Y_DEFENSA_TÉCNICA"/>
    <s v="PROCESOS_MISIONALES"/>
    <s v="Subsecretaría Ejecutiva"/>
    <s v="Secretaría Ejecutiva"/>
  </r>
  <r>
    <s v="JEP-543-2025"/>
    <s v="JEP-CSPO-543-2025"/>
    <s v="Nina Cardenas"/>
    <d v="2025-02-12T00:00:00"/>
    <s v="Diego Mauricio Alba Patiño"/>
    <s v="Contratos o convenios que no requieren pluralidad de ofertas"/>
    <s v="1. Prestación de servicios profesionales y de apoyo a la gestión"/>
    <s v="Cédula de Ciudadanía"/>
    <n v="11257560"/>
    <n v="7"/>
    <s v="Persona Natural"/>
    <s v="Bogotá D.C."/>
    <s v="Prestar los servicios profesionales para apoyar y acompañar a la Unidad de Investigación y Acusación en la gestión del grupo de relacionamiento y comunicaciones en el desarrollo, diseño y producción de piezas gráficas internas y externas, garantizando los enfoques de género, étnico y diferencial"/>
    <s v="Claudia Liliana Erazo Maldonado"/>
    <s v="Subsecretaría Ejecutiva"/>
    <s v="I- Unidad de Investigación y Acusación- UIA"/>
    <s v="Jairo Alfonso Barón Hernández"/>
    <n v="79455568"/>
    <s v="I- Unidad de Investigación y Acusación - UIA"/>
    <s v="N/A"/>
    <s v="N/A"/>
    <s v="N/A"/>
    <s v="Inversión"/>
    <n v="54633070"/>
    <n v="54633070"/>
    <s v="N/A"/>
    <n v="5463307"/>
    <s v="N/A"/>
    <n v="115425"/>
    <n v="195225"/>
    <x v="3"/>
    <d v="2025-03-03T00:00:00"/>
    <d v="2025-03-06T00:00:00"/>
    <s v="N/A"/>
    <s v="N/A"/>
    <s v="N/A"/>
    <s v="N/A"/>
    <s v="N/A"/>
    <n v="-14568828"/>
    <d v="2025-08-12T00:00:00"/>
    <n v="0"/>
    <s v="N/A"/>
    <n v="0"/>
    <s v="N/A"/>
    <n v="0"/>
    <s v="N/A"/>
    <n v="0"/>
    <s v="N/A"/>
    <n v="-78"/>
    <x v="276"/>
    <n v="0"/>
    <n v="0"/>
    <n v="0"/>
    <n v="0"/>
    <d v="2025-12-31T00:00:00"/>
    <d v="2025-10-14T00:00:00"/>
    <n v="-84"/>
    <s v="N/A"/>
    <s v="Bogotá D.C."/>
    <s v="Cumplimiento"/>
    <s v="37-47-101005400"/>
    <s v="Seguros del Estado S.A."/>
    <d v="2025-03-04T00:00:00"/>
    <s v="03/03/2025 - 30/06/2026"/>
    <d v="2025-03-06T00:00:00"/>
    <s v="Mediante otrosí Nº1 del 12/08/2025 se publicó la reducción en tiempo y valor del contrato JEP-543-2025"/>
    <x v="0"/>
    <s v="Reducción"/>
    <s v="N/A"/>
    <s v="DISEÑO GRAFICO "/>
    <s v="N/A"/>
    <s v="Masculino"/>
    <s v="diego.alba@jep.gov.co"/>
    <s v="https://community.secop.gov.co/Public/Tendering/ContractNoticePhases/View?PPI=CO1.PPI.37440205&amp;isFromPublicArea=True&amp;isModal=False"/>
    <s v="SOPORTE_PARA_LA_ADMINISTRACIÓN_DE_JUSTICIA"/>
    <s v="PROCESOS_MISIONALES"/>
    <s v="Unidad de Investigación y Acusación- UIA"/>
    <s v="Unidad de Investigación y Acusación- UIA"/>
  </r>
  <r>
    <s v="JEP-544-2025"/>
    <s v="JEP-CSPO-544-2025"/>
    <s v="Nina Cardenas"/>
    <d v="2025-02-12T00:00:00"/>
    <s v="Angelica María Cortes Calderón"/>
    <s v="Contratos o convenios que no requieren pluralidad de ofertas"/>
    <s v="1. Prestación de servicios profesionales y de apoyo a la gestión"/>
    <s v="Cédula de Ciudadanía"/>
    <n v="52814310"/>
    <n v="1"/>
    <s v="Persona Natural"/>
    <s v="Bogotá D.C."/>
    <s v="Prestar servicios profesionales para apoyar y acompañar la gestión técnica y operativa de las herramientas de registro de la información de abogados/as, ONG´s y víctimas y la generación de los reportes estadísticos requeridos por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65354846"/>
    <n v="65354846"/>
    <s v="N/A"/>
    <n v="6146224"/>
    <s v="N/A"/>
    <n v="90225"/>
    <n v="168725"/>
    <x v="0"/>
    <d v="2025-02-21T00:00:00"/>
    <d v="2025-02-25T00:00:00"/>
    <s v="N/A"/>
    <s v="N/A"/>
    <s v="N/A"/>
    <s v="N/A"/>
    <s v="N/A"/>
    <n v="-14546062"/>
    <d v="2025-08-13T00:00:00"/>
    <n v="0"/>
    <s v="N/A"/>
    <n v="0"/>
    <s v="N/A"/>
    <n v="0"/>
    <s v="N/A"/>
    <n v="0"/>
    <s v="N/A"/>
    <n v="-57"/>
    <x v="277"/>
    <n v="0"/>
    <n v="0"/>
    <n v="0"/>
    <n v="0"/>
    <d v="2025-12-31T00:00:00"/>
    <d v="2025-11-04T00:00:00"/>
    <n v="-63"/>
    <s v="N/A"/>
    <s v="Bogotá D.C."/>
    <s v="Cumplimiento"/>
    <s v="11-45-101160829"/>
    <s v="Seguros del Estado S.A."/>
    <d v="2025-02-21T00:00:00"/>
    <s v="21/02/2025 - 30/06/2026"/>
    <d v="2025-02-24T00:00:00"/>
    <s v="Mediante otrosí Nº1 del 13/08/2025 se publicó la reducción en tiempo y valor del contrato JEP-544-2025"/>
    <x v="0"/>
    <s v="Reducción"/>
    <s v="N/A"/>
    <s v="INGENIERIA INDUSTRIAL"/>
    <s v="N/A"/>
    <s v="Femenino"/>
    <s v="angelica.cortes@jep.gov.co"/>
    <s v="https://community.secop.gov.co/Public/Tendering/ContractNoticePhases/View?PPI=CO1.PPI.37441119&amp;isFromPublicArea=True&amp;isModal=False"/>
    <s v="PARTICIPACIÓN_EFECTIVA_REPRESENTACIÓN_Y_DEFENSA_TÉCNICA"/>
    <s v="PROCESOS_MISIONALES"/>
    <s v="Subsecretaría Ejecutiva"/>
    <s v="Secretaría Ejecutiva"/>
  </r>
  <r>
    <s v="JEP-545-2025"/>
    <s v="JEP-CSPO-545-2025"/>
    <s v="Clara Torres"/>
    <d v="2025-02-13T00:00:00"/>
    <s v="Mónica Leda Álvarez Aguirre"/>
    <s v="Contratos o convenios que no requieren pluralidad de ofertas"/>
    <s v="1. Prestación de servicios profesionales y de apoyo a la gestión"/>
    <s v="Cédula de Ciudadanía"/>
    <n v="35512664"/>
    <n v="5"/>
    <s v="Persona Natural"/>
    <s v="Bogotá D.C."/>
    <s v="Prestar servicios profesionales para apoyar a la Oficina Asesora de Memoria Institucional y al Sistema Integral para la Paz en la ejecución de actividades dentro de los proyectos de memoria histórica y reparación simbólic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89347868"/>
    <n v="89347868"/>
    <s v="N/A"/>
    <n v="8536421"/>
    <s v="N/A"/>
    <n v="103525"/>
    <n v="163425"/>
    <x v="0"/>
    <d v="2025-02-19T00:00:00"/>
    <d v="2025-02-21T00:00:00"/>
    <s v="N/A"/>
    <s v="N/A"/>
    <s v="N/A"/>
    <s v="N/A"/>
    <s v="N/A"/>
    <n v="0"/>
    <s v="N/A"/>
    <n v="0"/>
    <s v="N/A"/>
    <n v="0"/>
    <s v="N/A"/>
    <n v="0"/>
    <s v="N/A"/>
    <n v="0"/>
    <s v="N/A"/>
    <n v="0"/>
    <x v="245"/>
    <n v="0"/>
    <n v="0"/>
    <n v="0"/>
    <n v="0"/>
    <d v="2025-12-31T00:00:00"/>
    <d v="2025-12-31T00:00:00"/>
    <n v="-6"/>
    <s v="N/A"/>
    <s v="Bogotá D.C."/>
    <s v="Cumplimiento"/>
    <s v="14-47-101039834"/>
    <s v="Seguros del Estado S.A."/>
    <d v="2025-02-20T00:00:00"/>
    <s v="19/02/2025 - 30/06/2026"/>
    <d v="2025-02-20T00:00:00"/>
    <s v="Ninguna"/>
    <x v="0"/>
    <s v="Ingreso"/>
    <s v="N/A"/>
    <s v="LICENCIATURA EN ESPAÑOL E INGLÉS"/>
    <s v="N/A"/>
    <s v="Femenino"/>
    <s v="monica.alvarez@jep.gov.co"/>
    <s v="https://community.secop.gov.co/Public/Tendering/ContractNoticePhases/View?PPI=CO1.PPI.37455780&amp;isFromPublicArea=True&amp;isModal=False"/>
    <s v="ENFOQUE_RESTAURATIVO"/>
    <s v="PROCESOS_MISIONALES"/>
    <s v="Subdirección del Sistema de Justicia Restaurativa"/>
    <s v="Secretaría Ejecutiva"/>
  </r>
  <r>
    <s v="JEP-546-2025"/>
    <s v="JEP-CSPO-546-2025"/>
    <s v="Laura Paredes"/>
    <d v="2025-02-13T00:00:00"/>
    <s v="Lina María Vásquez Torres"/>
    <s v="Contratos o convenios que no requieren pluralidad de ofertas"/>
    <s v="1. Prestación de servicios profesionales y de apoyo a la gestión"/>
    <s v="Cédula de Ciudadanía"/>
    <n v="1010184944"/>
    <n v="4"/>
    <s v="Persona Natural"/>
    <s v="Bogotá D.C."/>
    <s v="Prestar servicios profesionales para apoyar a la Subdirección de Fortalecimiento Institucional en el desarrollo de los componentes de pedagogía del  Programa Justamente: aprendiendo sobre justicia y restauración"/>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7325"/>
    <n v="166925"/>
    <x v="2"/>
    <d v="2025-02-19T00:00:00"/>
    <d v="2025-02-21T00:00:00"/>
    <s v="N/A"/>
    <s v="N/A"/>
    <s v="N/A"/>
    <s v="N/A"/>
    <s v="N/A"/>
    <n v="0"/>
    <s v="N/A"/>
    <n v="0"/>
    <s v="N/A"/>
    <n v="0"/>
    <s v="N/A"/>
    <n v="0"/>
    <s v="N/A"/>
    <n v="0"/>
    <s v="N/A"/>
    <n v="0"/>
    <x v="71"/>
    <n v="0"/>
    <n v="0"/>
    <n v="0"/>
    <n v="0"/>
    <d v="2025-12-31T00:00:00"/>
    <d v="2025-12-31T00:00:00"/>
    <n v="-6"/>
    <s v="N/A"/>
    <s v="Bogotá D.C."/>
    <s v="Cumplimiento"/>
    <s v="11-47-101031015"/>
    <s v="Seguros del Estado S.A."/>
    <d v="2025-02-19T00:00:00"/>
    <s v="20/02/2025 - 07/07/2026"/>
    <d v="2025-02-20T00:00:00"/>
    <s v="Ninguna"/>
    <x v="0"/>
    <s v="Ingreso"/>
    <s v="N/A"/>
    <s v="LICENCIATURA EN BIOLOGÍA "/>
    <s v="N/A"/>
    <s v="Femenino"/>
    <s v="lina.vasquez@jep.gov.co"/>
    <s v="https://community.secop.gov.co/Public/Tendering/ContractNoticePhases/View?PPI=CO1.PPI.37465508&amp;isFromPublicArea=True&amp;isModal=False"/>
    <s v="GESTIÓN_DEL_CONOCIMIENTO"/>
    <s v="PROCESOS_DE_RELACIONAMIENTO"/>
    <s v="Subdirección de Fortalecimiento Institucional"/>
    <s v="Secretaría Ejecutiva"/>
  </r>
  <r>
    <s v="JEP-547-2025"/>
    <s v="JEP-CSPO-547-2025"/>
    <s v="Laura Paredes"/>
    <d v="2025-02-13T00:00:00"/>
    <s v="Angela Maria Sanchez Rojas"/>
    <s v="Contratos o convenios que no requieren pluralidad de ofertas"/>
    <s v="1. Prestación de servicios profesionales y de apoyo a la gestión"/>
    <s v="Cédula de Ciudadanía"/>
    <n v="1136879726"/>
    <n v="6"/>
    <s v="Persona Natural"/>
    <s v="Bogotá D.C."/>
    <s v="Prestar servicios profesionales para apoyar a la Subdirección de Fortalecimiento Institucional en el desarrollo de los componentes de pedagogía del Programa Justamente: aprendiendo sobre justicia y restauración, así como su transferencia de conocimiento interna"/>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7425"/>
    <n v="185225"/>
    <x v="2"/>
    <d v="2025-02-27T00:00:00"/>
    <d v="2025-03-07T00:00:00"/>
    <s v="N/A"/>
    <s v="N/A"/>
    <s v="N/A"/>
    <s v="N/A"/>
    <s v="N/A"/>
    <n v="0"/>
    <s v="N/A"/>
    <n v="0"/>
    <s v="N/A"/>
    <n v="0"/>
    <s v="N/A"/>
    <n v="0"/>
    <s v="N/A"/>
    <n v="0"/>
    <s v="N/A"/>
    <n v="-268"/>
    <x v="71"/>
    <n v="0"/>
    <n v="0"/>
    <n v="0"/>
    <n v="0"/>
    <d v="2025-12-31T00:00:00"/>
    <d v="2025-04-07T00:00:00"/>
    <n v="-274"/>
    <d v="2025-04-08T00:00:00"/>
    <s v="Bogotá D.C."/>
    <s v="Cumplimiento"/>
    <s v="11-45-101161363"/>
    <s v="Seguros del Estado S.A."/>
    <d v="2025-03-03T00:00:00"/>
    <s v="3/03/2025 - 30/06/2026"/>
    <d v="2025-03-04T00:00:00"/>
    <s v="El 8/04/2025 se publicó la terminación anticipada por mutuo acuerdo del contrato"/>
    <x v="0"/>
    <s v="Terminación anticipada"/>
    <s v="N/A"/>
    <s v="DERECHO"/>
    <s v="N/A"/>
    <s v="Femenino"/>
    <s v="angela.sanchez@jep.gov.co"/>
    <s v="https://community.secop.gov.co/Public/Tendering/ContractNoticePhases/View?PPI=CO1.PPI.37471806&amp;isFromPublicArea=True&amp;isModal=False"/>
    <s v="GESTIÓN_DEL_CONOCIMIENTO"/>
    <s v="PROCESOS_DE_RELACIONAMIENTO"/>
    <s v="Subdirección de Fortalecimiento Institucional"/>
    <s v="Secretaría Ejecutiva"/>
  </r>
  <r>
    <s v="JEP-548-2025"/>
    <s v="JEP-CSPO-548-2025"/>
    <s v="Miguel Salcedo"/>
    <d v="2025-02-13T00:00:00"/>
    <s v="Maria Carolina Peña Rodriguez"/>
    <s v="Contratos o convenios que no requieren pluralidad de ofertas"/>
    <s v="1. Prestación de servicios profesionales y de apoyo a la gestión"/>
    <s v="Cédula de Ciudadanía"/>
    <n v="39776922"/>
    <n v="8"/>
    <s v="Persona Natural"/>
    <s v="Bogotá D.C."/>
    <s v="Prestar servicios profesionales para apoyar a la Subsecretaría Ejecutiva en la elaboración de respuestas a pqrsdf asignados a la Secretaría Ejecutiva"/>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28665191"/>
    <n v="128665191"/>
    <s v="N/A"/>
    <n v="12100175"/>
    <s v="N/A"/>
    <n v="101425"/>
    <n v="151025"/>
    <x v="0"/>
    <d v="2025-02-18T00:00:00"/>
    <d v="2025-02-25T00:00:00"/>
    <s v="N/A"/>
    <s v="N/A"/>
    <s v="N/A"/>
    <s v="N/A"/>
    <s v="N/A"/>
    <n v="0"/>
    <s v="N/A"/>
    <n v="0"/>
    <s v="N/A"/>
    <n v="0"/>
    <s v="N/A"/>
    <n v="0"/>
    <s v="N/A"/>
    <n v="0"/>
    <s v="N/A"/>
    <n v="0"/>
    <x v="278"/>
    <n v="0"/>
    <n v="0"/>
    <n v="0"/>
    <n v="0"/>
    <d v="2025-12-31T00:00:00"/>
    <d v="2025-12-31T00:00:00"/>
    <n v="-6"/>
    <s v="N/A"/>
    <s v="Bogotá D.C."/>
    <s v="Cumplimiento"/>
    <s v="11-47-101031157"/>
    <s v="Seguros del Estado S.A."/>
    <d v="2025-02-21T00:00:00"/>
    <s v="18/02/2025 - 30/06/2026"/>
    <d v="2025-02-24T00:00:00"/>
    <s v="Ninguna"/>
    <x v="0"/>
    <s v="Ingreso"/>
    <s v="N/A"/>
    <s v="DERECHO "/>
    <s v="N/A"/>
    <s v="Femenino"/>
    <s v="maria.pena@jep.gov.co"/>
    <s v="https://community.secop.gov.co/Public/Tendering/ContractNoticePhases/View?PPI=CO1.PPI.37482875&amp;isFromPublicArea=True&amp;isModal=False"/>
    <s v="PARTICIPACIÓN_EFECTIVA_REPRESENTACIÓN_Y_DEFENSA_TÉCNICA"/>
    <s v="PROCESOS_MISIONALES"/>
    <s v="Subsecretaría Ejecutiva"/>
    <s v="Secretaría Ejecutiva"/>
  </r>
  <r>
    <s v="JEP-549-2025"/>
    <s v="JEP-CSPO-549-2025"/>
    <s v="Arinson Ruiz"/>
    <d v="2025-02-13T00:00:00"/>
    <s v="Maria Valentina Montañez Velandia"/>
    <s v="Contratos o convenios que no requieren pluralidad de ofertas"/>
    <s v="1. Prestación de servicios profesionales y de apoyo a la gestión"/>
    <s v="Cédula de Ciudadanía"/>
    <n v="1014303244"/>
    <n v="3"/>
    <s v="Persona Natural"/>
    <s v="Bogotá D.C."/>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64535350"/>
    <n v="64535350"/>
    <s v="N/A"/>
    <n v="6146224"/>
    <s v="N/A"/>
    <n v="106325"/>
    <n v="164125"/>
    <x v="0"/>
    <d v="2025-02-19T00:00:00"/>
    <d v="2025-02-24T00:00:00"/>
    <s v="N/A"/>
    <s v="N/A"/>
    <s v="N/A"/>
    <s v="N/A"/>
    <s v="N/A"/>
    <n v="0"/>
    <s v="N/A"/>
    <n v="0"/>
    <s v="N/A"/>
    <n v="0"/>
    <s v="N/A"/>
    <n v="0"/>
    <s v="N/A"/>
    <n v="0"/>
    <s v="N/A"/>
    <n v="0"/>
    <x v="252"/>
    <n v="0"/>
    <n v="0"/>
    <n v="0"/>
    <n v="0"/>
    <d v="2025-12-31T00:00:00"/>
    <d v="2025-12-31T00:00:00"/>
    <n v="-6"/>
    <s v="N/A"/>
    <s v="Bogotá D.C."/>
    <s v="Cumplimiento"/>
    <s v="360-47-994000042545"/>
    <s v="Aseguradora Solidaria de Colombia "/>
    <d v="2025-02-20T00:00:00"/>
    <s v="19/02/2025 - 10/07/2026"/>
    <d v="2025-02-21T00:00:00"/>
    <s v="Ninguna"/>
    <x v="0"/>
    <s v="Ingreso"/>
    <s v="N/A"/>
    <s v="DERECHO"/>
    <s v="N/A"/>
    <s v="Femenino"/>
    <s v="maria.montanezv@jep.gov.co"/>
    <s v="https://community.secop.gov.co/Public/Tendering/ContractNoticePhases/View?PPI=CO1.PPI.37486307&amp;isFromPublicArea=True&amp;isModal=False"/>
    <s v="PARTICIPACIÓN_EFECTIVA_REPRESENTACIÓN_Y_DEFENSA_TÉCNICA"/>
    <s v="PROCESOS_MISIONALES"/>
    <s v="Subsecretaría Ejecutiva"/>
    <s v="Secretaría Ejecutiva"/>
  </r>
  <r>
    <s v="JEP-550-2025"/>
    <s v="JEP-CSPO-550-2025"/>
    <s v="Norma Bonilla"/>
    <d v="2025-02-13T00:00:00"/>
    <s v="FUNDACIÓN PANAMERICANA PARA EL DESARROLLO FUPAD COLOMBIA"/>
    <s v="Contratos o convenios que no requieren pluralidad de ofertas"/>
    <s v="6. Convenio de Cooperación Internacional"/>
    <s v="NIT"/>
    <n v="830084232"/>
    <n v="3"/>
    <s v="Persona Jurídica"/>
    <s v="Bogotá D.C."/>
    <s v="Aunar esfuerzos técnicos, administrativos, logísticos, financieros y de cooperación para el fortalecimiento del Sistema Autónomo de Asesoría y Defensa (SAAD), que garantice el derecho de defensa y debido proceso de los comparecientes y/o firmantes del AFP exintegrantes de las FARC-EP, la  asesoría jurídica, defensa técnica integral y el acompañamiento psicosocial en los procesos ante la JEP, integrando enfoques diferenciales, territoriales y de género, en el marco del sistema restaurativo promovido por la Jurisdicción."/>
    <s v="Harvey Danilo Suarez Morales"/>
    <s v="Secretaría Ejecutiva"/>
    <s v="BB- Oficina Asesora de SAAD Defensa a Comparecientes "/>
    <s v="Jorge Alirio Mancera Cortes"/>
    <n v="79309847"/>
    <s v="BB- Oficina Asesora SAAD Defensa a Comparecientes "/>
    <s v="N/A"/>
    <s v="N/A"/>
    <s v="N/A"/>
    <s v="Inversión"/>
    <n v="17910569162"/>
    <n v="16418021732"/>
    <n v="1492547430"/>
    <s v="N/A"/>
    <s v="N/A"/>
    <n v="159925"/>
    <n v="147725"/>
    <x v="0"/>
    <d v="2025-02-14T00:00:00"/>
    <d v="2025-02-24T00:00:00"/>
    <s v="N/A"/>
    <s v="N/A"/>
    <s v="N/A"/>
    <s v="N/A"/>
    <s v="N/A"/>
    <n v="316675896"/>
    <d v="2025-07-09T00:00:00"/>
    <n v="0"/>
    <s v="N/A"/>
    <n v="0"/>
    <s v="N/A"/>
    <n v="0"/>
    <s v="N/A"/>
    <n v="0"/>
    <s v="N/A"/>
    <n v="0"/>
    <x v="279"/>
    <n v="0"/>
    <n v="0"/>
    <n v="0"/>
    <n v="0"/>
    <d v="2025-12-15T00:00:00"/>
    <d v="2025-12-15T00:00:00"/>
    <n v="-22"/>
    <s v="PND"/>
    <s v="Territorio Nacional"/>
    <s v="Cumplimiento; Responsabilidad Civil Extracontractual"/>
    <s v="63-45-101052165; 63-40-101035858"/>
    <s v="Seguros del Estado S.A.; Seguros del Estado S.A."/>
    <s v="19/02/2025; 19/02/2025"/>
    <s v="14/02/2026 - 17/12/2028; 14/02/2026 - 17/12/2025"/>
    <s v="24/02/2025; 24/02/2025"/>
    <s v="Mediante otrosí Nº1 del 9/07/2025 se adiciono el valor de 316.675.896 ($16.734.697.628 aportados por la JEP y $1.492.547.430 aportados por  FUPAD y se modifico el tercer desembolso. "/>
    <x v="0"/>
    <s v="Adición"/>
    <s v="N/A"/>
    <s v="N/A"/>
    <s v="N/A"/>
    <s v="N/A"/>
    <s v="N/A"/>
    <s v="https://community.secop.gov.co/Public/Tendering/ContractNoticePhases/View?PPI=CO1.PPI.37506144&amp;isFromPublicArea=True&amp;isModal=False"/>
    <s v="PARTICIPACIÓN_EFECTIVA_REPRESENTACIÓN_Y_DEFENSA_TÉCNICA"/>
    <s v="PROCESOS_MISIONALES"/>
    <s v="Subsecretaría Ejecutiva"/>
    <s v="Secretaría Ejecutiva"/>
  </r>
  <r>
    <s v="JEP-551-2025"/>
    <s v="JEP-CSPO-551-2025"/>
    <s v="Julieth Barrera"/>
    <d v="2025-02-14T00:00:00"/>
    <s v="Cristhian Eduardo Matusan Acuña"/>
    <s v="Contratos o convenios que no requieren pluralidad de ofertas"/>
    <s v="1. Prestación de servicios profesionales y de apoyo a la gestión"/>
    <s v="Cédula de Ciudadanía"/>
    <n v="11203201"/>
    <n v="6"/>
    <s v="Persona Natural"/>
    <s v="Bogotá D.C."/>
    <s v="Prestar servicios profesionales para apoyar y acompañar a la sección de no reconocimiento de la JEP en el análisis y estructuración de información para la elaboración de documentos jurídicos"/>
    <s v="Jairo Ernesto Arias Orjuela"/>
    <s v="Dirección de Asuntos Jurídicos"/>
    <s v="F- Magistratura"/>
    <s v="Ana Cristina Portilla Benavides"/>
    <n v="52350519"/>
    <s v="F- Magistratura"/>
    <s v="Gustavo Adolfo Salazar Arbeláez del 1 - 11 de julio de 2025"/>
    <s v="Caso 08"/>
    <s v="Gustavo Adolfo Salazar Arbeláez"/>
    <s v="Inversión"/>
    <n v="148863803"/>
    <n v="148863803"/>
    <s v="N/A"/>
    <n v="13999732"/>
    <s v="N/A"/>
    <n v="161825"/>
    <n v="164025"/>
    <x v="0"/>
    <d v="2025-02-19T00:00:00"/>
    <d v="2025-02-24T00:00:00"/>
    <s v="N/A"/>
    <s v="N/A"/>
    <s v="N/A"/>
    <s v="N/A"/>
    <s v="N/A"/>
    <n v="-41999196"/>
    <d v="2025-08-10T00:00:00"/>
    <n v="0"/>
    <s v="N/A"/>
    <n v="0"/>
    <s v="N/A"/>
    <n v="0"/>
    <s v="N/A"/>
    <n v="0"/>
    <s v="N/A"/>
    <n v="-78"/>
    <x v="280"/>
    <n v="0"/>
    <n v="0"/>
    <n v="0"/>
    <n v="0"/>
    <d v="2025-12-31T00:00:00"/>
    <d v="2025-10-14T00:00:00"/>
    <n v="-84"/>
    <s v="N/A"/>
    <s v="Bogotá D.C."/>
    <s v="Cumplimiento"/>
    <s v="33-47-101016333"/>
    <s v="Seguros del Estado S.A."/>
    <d v="2025-02-21T00:00:00"/>
    <s v="21/02/2025 - 05/07/2026"/>
    <d v="2025-02-24T00:00:00"/>
    <s v="Mediante otrosí Nº1 del 10/08/2025 se publicó la reducción en tiempo y valor del contrato JEP-551-2025"/>
    <x v="0"/>
    <s v="Reducción"/>
    <s v="N/A"/>
    <s v="DERECHO "/>
    <s v="N/A"/>
    <s v="Masculino"/>
    <s v="cristhian.matusan@jep.gov.co"/>
    <s v="https://community.secop.gov.co/Public/Tendering/ContractNoticePhases/View?PPI=CO1.PPI.37513742&amp;isFromPublicArea=True&amp;isModal=False"/>
    <s v="JUDICIAL_ADVERSARIAL"/>
    <s v="PROCESOS_MISIONALES"/>
    <s v="Magistratura"/>
    <s v="Magistratura"/>
  </r>
  <r>
    <s v="JEP-552-2025"/>
    <s v="JEP-CSPO-552-2025"/>
    <s v="Julieth Barrera"/>
    <d v="2025-02-14T00:00:00"/>
    <s v="Marco Antonio Pérez Jiménez"/>
    <s v="Contratos o convenios que no requieren pluralidad de ofertas"/>
    <s v="1. Prestación de servicios profesionales y de apoyo a la gestión"/>
    <s v="Cédula de Ciudadanía"/>
    <n v="92555279"/>
    <n v="4"/>
    <s v="Persona Natural"/>
    <s v="Bogotá D.C."/>
    <s v="Prestar servicios profesionales para apoyar a la Oficina Asesora de Enfoques Diferenciales en el desarrollo de la perspectiva de interseccionalidad restaurativa,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100883444"/>
    <n v="100883444"/>
    <s v="N/A"/>
    <n v="9731522"/>
    <s v="N/A"/>
    <n v="108225"/>
    <n v="167325"/>
    <x v="0"/>
    <d v="2025-02-21T00:00:00"/>
    <d v="2025-02-24T00:00:00"/>
    <s v="N/A"/>
    <s v="N/A"/>
    <s v="N/A"/>
    <s v="N/A"/>
    <s v="N/A"/>
    <n v="-20111812"/>
    <d v="2025-08-11T00:00:00"/>
    <n v="0"/>
    <s v="N/A"/>
    <n v="0"/>
    <s v="N/A"/>
    <n v="0"/>
    <s v="N/A"/>
    <n v="0"/>
    <s v="N/A"/>
    <n v="-57"/>
    <x v="281"/>
    <n v="0"/>
    <n v="0"/>
    <n v="0"/>
    <n v="0"/>
    <d v="2025-12-31T00:00:00"/>
    <d v="2025-11-04T00:00:00"/>
    <n v="-63"/>
    <s v="N/A"/>
    <s v="Bogotá D.C."/>
    <s v="Cumplimiento"/>
    <s v="360-47-994000042676"/>
    <s v="Aseguradora Solidaria de Colombia "/>
    <d v="2025-02-21T00:00:00"/>
    <s v="21/02/2025 - 10/07/2026"/>
    <d v="2025-02-24T00:00:00"/>
    <s v="Mediante otrosí Nº1 del 11/08/2025 se publicó la reducción en tiempo y valor del contrato JEP-552-2025"/>
    <x v="0"/>
    <s v="Reducción"/>
    <s v="N/A"/>
    <s v="PSICOLOGÍA"/>
    <s v="N/A: N/A"/>
    <s v="Masculino"/>
    <s v="marco.perez@jep.gov.co"/>
    <s v="https://community.secop.gov.co/Public/Tendering/ContractNoticePhases/View?PPI=CO1.PPI.37545056&amp;isFromPublicArea=True&amp;isModal=False"/>
    <s v="PARTICIPACIÓN_EFECTIVA_REPRESENTACIÓN_Y_DEFENSA_TÉCNICA"/>
    <s v="PROCESOS_MISIONALES"/>
    <s v="Subsecretaría Ejecutiva"/>
    <s v="Secretaría Ejecutiva"/>
  </r>
  <r>
    <s v="JEP-553-2025"/>
    <s v="JEP-CSPO-553-2025"/>
    <s v="Clara Torres"/>
    <d v="2025-02-14T00:00:00"/>
    <s v="Sandra Milena Quintero Jiménez"/>
    <s v="Contratos o convenios que no requieren pluralidad de ofertas"/>
    <s v="1. Prestación de servicios profesionales y de apoyo a la gestión"/>
    <s v="Cédula de Ciudadanía"/>
    <n v="1061046917"/>
    <n v="1"/>
    <s v="Persona Natural"/>
    <s v="Bogotá D.C."/>
    <s v="Prestar servicios profesionales para acompañar a la Secretaría Ejecutiva en la orientación, estructuración, formulación, estudio, análisis, articulación e impulso de iniciativas públicas y privadas que sean útiles para el desarrollo del sistema restaurativo"/>
    <s v="Jairo Ernesto Arias Orjuela"/>
    <s v="Dirección de Asuntos Jurídicos"/>
    <s v="A- Despacho Secretaría Ejecutiva"/>
    <s v="Nicolas Medina Rey"/>
    <n v="1020718066"/>
    <s v="A- Despacho Secretaría Ejecutiva"/>
    <s v="N/A"/>
    <s v="N/A"/>
    <s v="N/A"/>
    <s v="Inversión"/>
    <n v="34009104"/>
    <n v="34009104"/>
    <s v="N/A"/>
    <n v="6146224"/>
    <s v="N/A"/>
    <n v="110925"/>
    <n v="149425"/>
    <x v="0"/>
    <d v="2025-02-17T00:00:00"/>
    <d v="2025-02-18T00:00:00"/>
    <s v="N/A"/>
    <s v="N/A"/>
    <s v="N/A"/>
    <s v="N/A"/>
    <s v="N/A"/>
    <n v="0"/>
    <s v="N/A"/>
    <n v="0"/>
    <s v="N/A"/>
    <n v="0"/>
    <s v="N/A"/>
    <n v="0"/>
    <s v="N/A"/>
    <n v="0"/>
    <s v="N/A"/>
    <n v="0"/>
    <x v="282"/>
    <n v="0"/>
    <n v="0"/>
    <n v="0"/>
    <n v="0"/>
    <d v="2025-07-31T00:00:00"/>
    <d v="2025-07-31T00:00:00"/>
    <n v="-159"/>
    <s v="N/A"/>
    <s v="Bogotá D.C."/>
    <s v="Cumplimiento"/>
    <s v="310-47-994000014315"/>
    <s v="Aseguradora Solidaria de Colombia "/>
    <d v="2025-02-17T00:00:00"/>
    <s v="17/02/2025 - 31/01/2026"/>
    <d v="2025-02-18T00:00:00"/>
    <s v="Ninguna"/>
    <x v="0"/>
    <s v="Ingreso"/>
    <s v="N/A"/>
    <s v="INGENIERIA CIVIL"/>
    <s v="N/A"/>
    <s v="Femenino"/>
    <s v="sandra.quintero@jep.gov.co"/>
    <s v="https://community.secop.gov.co/Public/Tendering/ContractNoticePhases/View?PPI=CO1.PPI.37494413&amp;isFromPublicArea=True&amp;isModal=False"/>
    <s v="ENFOQUE_RESTAURATIVO"/>
    <s v="PROCESOS_MISIONALES"/>
    <s v="Despacho Secretaría Ejecutiva"/>
    <s v="Secretaría Ejecutiva"/>
  </r>
  <r>
    <s v="JEP-554-2025"/>
    <s v="JEP-CSPO-554-2025"/>
    <s v="Laura Paredes"/>
    <d v="2025-02-14T00:00:00"/>
    <s v="Edwin Jose Corena Puentes"/>
    <s v="Contratos o convenios que no requieren pluralidad de ofertas"/>
    <s v="1. Prestación de servicios profesionales y de apoyo a la gestión"/>
    <s v="Cédula de Ciudadanía"/>
    <n v="8486487"/>
    <n v="8"/>
    <s v="Persona Natural"/>
    <s v="Barranquilla "/>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8265297"/>
    <n v="158265297"/>
    <s v="N/A"/>
    <n v="17585033"/>
    <s v="N/A"/>
    <n v="116925"/>
    <n v="171125"/>
    <x v="1"/>
    <d v="2025-02-21T00:00:00"/>
    <d v="2025-03-03T00:00:00"/>
    <s v="N/A"/>
    <s v="N/A"/>
    <s v="N/A"/>
    <s v="N/A"/>
    <s v="N/A"/>
    <n v="0"/>
    <s v="N/A"/>
    <n v="0"/>
    <s v="N/A"/>
    <n v="0"/>
    <s v="N/A"/>
    <n v="0"/>
    <s v="N/A"/>
    <n v="0"/>
    <s v="N/A"/>
    <n v="-77"/>
    <x v="283"/>
    <n v="0"/>
    <n v="0"/>
    <n v="0"/>
    <n v="0"/>
    <d v="2025-10-31T00:00:00"/>
    <d v="2025-08-15T00:00:00"/>
    <n v="-144"/>
    <d v="2025-08-16T00:00:00"/>
    <s v="Bogotá D.C."/>
    <s v="Cumplimiento"/>
    <s v="11-47-101031303 "/>
    <s v="Seguros del Estado S.A."/>
    <d v="2025-02-25T00:00:00"/>
    <s v="24/02/2025 - 10/05/2026"/>
    <d v="2025-02-27T00:00:00"/>
    <s v="El 16/08/2025 se publicó la terminación anticipada por mutuo acuerdo, con ejecución hasta el 15/08/2025"/>
    <x v="0"/>
    <s v="Terminación anticipada"/>
    <s v="N/A"/>
    <s v="HISTORIA "/>
    <s v="N/A"/>
    <s v="Masculino"/>
    <s v="edwin.corena@comiteseguimientoymonitoreo.co"/>
    <s v="https://community.secop.gov.co/Public/Tendering/ContractNoticePhases/View?PPI=CO1.PPI.37493693&amp;isFromPublicArea=True&amp;isModal=False"/>
    <s v="ENFOQUE_RESTAURATIVO"/>
    <s v="PROCESOS_MISIONALES"/>
    <s v="Subdirección del Sistema de Justicia Restaurativa"/>
    <s v="Secretaría Ejecutiva"/>
  </r>
  <r>
    <s v="JEP-555-2025"/>
    <s v="JEP-CSPO-555-2025"/>
    <s v="Laura Cuenca"/>
    <d v="2025-02-14T00:00:00"/>
    <s v="Gialina Estefania Caranton Patarroyo"/>
    <s v="Contratos o convenios que no requieren pluralidad de ofertas"/>
    <s v="1. Prestación de servicios profesionales y de apoyo a la gestión"/>
    <s v="Cédula de Ciudadanía"/>
    <n v="1020759202"/>
    <n v="3"/>
    <s v="Persona Natural"/>
    <s v="Bogotá D.C."/>
    <s v="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
    <s v="Claudia Liliana Erazo Maldonado"/>
    <s v="Subsecretaría Ejecutiva"/>
    <s v="I- Unidad de Investigación y Acusación- UIA"/>
    <s v="Luz Helena Morales Garay "/>
    <n v="51872606"/>
    <s v="I- Unidad de Investigación y Acusación - UIA"/>
    <s v="N/A"/>
    <s v="N/A"/>
    <s v="N/A"/>
    <s v="Inversión"/>
    <n v="124631790"/>
    <n v="124631790"/>
    <s v="N/A"/>
    <n v="12463179"/>
    <s v="N/A"/>
    <n v="114025"/>
    <n v="206625"/>
    <x v="3"/>
    <d v="2025-03-07T00:00:00"/>
    <d v="2025-03-12T00:00:00"/>
    <s v="N/A"/>
    <s v="N/A"/>
    <s v="N/A"/>
    <s v="N/A"/>
    <s v="N/A"/>
    <n v="-35727790"/>
    <d v="2025-08-12T00:00:00"/>
    <n v="0"/>
    <s v="N/A"/>
    <n v="0"/>
    <s v="N/A"/>
    <n v="0"/>
    <s v="N/A"/>
    <n v="0"/>
    <s v="N/A"/>
    <n v="-78"/>
    <x v="284"/>
    <n v="0"/>
    <n v="0"/>
    <n v="0"/>
    <n v="0"/>
    <d v="2025-12-31T00:00:00"/>
    <d v="2025-10-14T00:00:00"/>
    <n v="-84"/>
    <s v="N/A"/>
    <s v="Bogotá D.C."/>
    <s v="Cumplimiento"/>
    <s v="11-47-101031815"/>
    <s v="Seguros del Estado S.A."/>
    <d v="2025-03-07T00:00:00"/>
    <s v="07/03/2025 - 30/06/2026"/>
    <d v="2025-03-10T00:00:00"/>
    <s v="Mediante otrosí Nº1 del 12/08/2025 se publicó la reducción en tiempo y valor del contrato JEP-555-2025"/>
    <x v="0"/>
    <s v="Reducción"/>
    <s v="N/A"/>
    <s v="INGENIERÍA AMBIENTAL "/>
    <s v="N/A"/>
    <s v="Femenino"/>
    <s v="gialina.caranton@jep.gov.co"/>
    <s v="https://community.secop.gov.co/Public/Tendering/ContractNoticePhases/View?PPI=CO1.PPI.37506792&amp;isFromPublicArea=True&amp;isModal=False"/>
    <s v="SOPORTE_PARA_LA_ADMINISTRACIÓN_DE_JUSTICIA"/>
    <s v="PROCESOS_MISIONALES"/>
    <s v="Unidad de Investigación y Acusación- UIA"/>
    <s v="Unidad de Investigación y Acusación- UIA"/>
  </r>
  <r>
    <s v="JEP-556-2025"/>
    <s v="JEP-CSPO-556-2025"/>
    <s v="Mateo Ávila"/>
    <d v="2025-02-14T00:00:00"/>
    <s v="Consuelo Eugenia Velez Tobon"/>
    <s v="Contratos o convenios que no requieren pluralidad de ofertas"/>
    <s v="1. Prestación de servicios profesionales y de apoyo a la gestión"/>
    <s v="Cédula de Ciudadanía"/>
    <n v="21576431"/>
    <n v="1"/>
    <s v="Persona Natural"/>
    <s v="Bogotá D.C."/>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as reportes"/>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82723608"/>
    <n v="82723608"/>
    <s v="N/A"/>
    <n v="7853508"/>
    <s v="N/A"/>
    <n v="75925"/>
    <n v="161725"/>
    <x v="2"/>
    <d v="2025-02-19T00:00:00"/>
    <d v="2025-02-24T00:00:00"/>
    <s v="Hector Javier Diaz Mireles"/>
    <s v="Cédula de ciudadanía"/>
    <n v="18263876"/>
    <n v="9"/>
    <d v="2025-07-01T00:00:00"/>
    <n v="0"/>
    <s v="N/A"/>
    <n v="0"/>
    <s v="N/A"/>
    <n v="0"/>
    <s v="N/A"/>
    <n v="0"/>
    <s v="N/A"/>
    <n v="0"/>
    <s v="N/A"/>
    <n v="0"/>
    <x v="203"/>
    <n v="0"/>
    <n v="0"/>
    <n v="0"/>
    <n v="0"/>
    <d v="2025-12-31T00:00:00"/>
    <d v="2025-12-31T00:00:00"/>
    <n v="-6"/>
    <s v="N/A"/>
    <s v="Bogotá D.C."/>
    <s v="Cumplimiento; Cumplimiento"/>
    <s v="11-47-101030994; 11-47-101035846"/>
    <s v="Seguros del Estado S.A.; Seguros del Estado S.A."/>
    <s v="19/02/2025; 03/07/2025"/>
    <s v="19/02/2025 - 10/07/2026; 03/07/2025 - 30/06/2026"/>
    <s v="20/02/2025; 04/07/2025"/>
    <s v="El 3/07/2025 se publicó la cesión del contrato a HECTOR JAVIER DIAZ MIRELES"/>
    <x v="0"/>
    <s v="Cesión"/>
    <s v="N/A"/>
    <s v="DERECHO ; CONTADOR PÚBLICO"/>
    <s v="N/A"/>
    <s v="Femenino; Masculino"/>
    <s v="consuelo.velez@jep.gov.co; hector.diaz@jep.gov.co"/>
    <s v="https://community.secop.gov.co/Public/Tendering/ContractNoticePhases/View?PPI=CO1.PPI.37505405&amp;isFromPublicArea=True&amp;isModal=False"/>
    <s v="EVALUACIÓN_Y_CONTROL"/>
    <s v="PROCESOS_DE_PREVENCIÓN,_CONTROL_Y_EVALUACIÓN"/>
    <s v="Subdirección de Control Interno"/>
    <s v="Secretaría Ejecutiva"/>
  </r>
  <r>
    <s v="JEP-557-2025"/>
    <s v="JEP-CSPO-557-2025"/>
    <s v="Julieth Barrera"/>
    <d v="2025-02-17T00:00:00"/>
    <s v="Juan Pablo Correa Paez"/>
    <s v="Contratos o convenios que no requieren pluralidad de ofertas"/>
    <s v="1. Prestación de servicios profesionales y de apoyo a la gestión"/>
    <s v="Cédula de Ciudadanía"/>
    <n v="1019142489"/>
    <n v="7"/>
    <s v="Persona Natural"/>
    <s v="Bogotá D.C."/>
    <s v="Prestar servicios profesionales para apoyar y acompañar a la Subdirección de Comunicaciones en la producción de contenidos de comunicación interna y externa, en el relacionamiento con públicos de interés para la promoción y divulgación en temáticas de la Jurisdicción, su agenda académica y cultural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77965966"/>
    <n v="77965966"/>
    <s v="N/A"/>
    <n v="8536421"/>
    <s v="N/A"/>
    <n v="131225"/>
    <n v="173125"/>
    <x v="0"/>
    <d v="2025-02-24T00:00:00"/>
    <d v="2025-02-26T00:00:00"/>
    <s v="Jorge Adrian Atehortua Taborda"/>
    <s v="Cédula de ciudadanía"/>
    <n v="1037615941"/>
    <n v="1"/>
    <d v="2025-07-25T00:00:00"/>
    <n v="-7682769"/>
    <d v="2025-08-03T00:00:00"/>
    <n v="0"/>
    <s v="N/A"/>
    <n v="0"/>
    <s v="N/A"/>
    <n v="0"/>
    <s v="N/A"/>
    <n v="0"/>
    <s v="N/A"/>
    <n v="-14"/>
    <x v="285"/>
    <n v="0"/>
    <n v="0"/>
    <n v="0"/>
    <n v="0"/>
    <d v="2025-11-18T00:00:00"/>
    <d v="2025-11-04T00:00:00"/>
    <n v="-63"/>
    <s v="N/A"/>
    <s v="Bogotá D.C."/>
    <s v="Cumplimiento; Cumplimiento"/>
    <s v="11-47-101031261; 11-47-101036643"/>
    <s v="Seguros del Estado S.A.; Seguros del Estado S.A."/>
    <s v="24/02/2025; 25/07/2025"/>
    <s v="24/02/2025 - 30/05/2026; 25/07/2025 - 28/05/2028"/>
    <s v="26/02/2025; 25/07/2025"/>
    <s v="El 25/07/2025 se publicó la cesión del contrato JEP-557-2024 (Cedente: Juan Pablo Correa Páez, Cesionario: Jorge Adrian Atehortua Taborda) Mediante otrosí Nº1 del 11/08/2025 se publicó la reducción en tiempo y valor del contrato JEP-557-2025"/>
    <x v="0"/>
    <s v="Cesión; Reducción"/>
    <s v="N/A"/>
    <s v="ANTROPOLOGÍA; PERIODISMO"/>
    <s v="N/A; N/A"/>
    <s v="Masculino; Masculino"/>
    <s v="juan.correap@jep.gov.co jorge.atehortua@jep.gov.co"/>
    <s v="https://community.secop.gov.co/Public/Tendering/ContractNoticePhases/View?PPI=CO1.PPI.37554006&amp;isFromPublicArea=True&amp;isModal=False"/>
    <s v="GESTIÓN_DE_LAS_COMUNICACIONES"/>
    <s v="PROCESOS_DE_RELACIONAMIENTO"/>
    <s v="Subdirección de Comunicaciones"/>
    <s v="Secretaría Ejecutiva"/>
  </r>
  <r>
    <s v="JEP-558-2025"/>
    <s v="JEP-CSPO-558-2025"/>
    <s v="Laura Paredes"/>
    <d v="2025-02-17T00:00:00"/>
    <s v="Eliana Marcela Londoño Vera"/>
    <s v="Contratos o convenios que no requieren pluralidad de ofertas"/>
    <s v="1. Prestación de servicios profesionales y de apoyo a la gestión"/>
    <s v="Cédula de Ciudadanía"/>
    <n v="1020779544"/>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4496516"/>
    <n v="54496516"/>
    <s v="N/A"/>
    <n v="6146224"/>
    <s v="N/A"/>
    <n v="92025"/>
    <n v="170425"/>
    <x v="0"/>
    <d v="2025-02-21T00:00:00"/>
    <d v="2025-02-25T00:00:00"/>
    <s v="N/A"/>
    <s v="N/A"/>
    <s v="N/A"/>
    <s v="N/A"/>
    <s v="N/A"/>
    <n v="7785220"/>
    <d v="2025-10-31T00:00:00"/>
    <n v="0"/>
    <s v="N/A"/>
    <n v="0"/>
    <s v="N/A"/>
    <n v="0"/>
    <s v="N/A"/>
    <n v="1"/>
    <d v="2025-10-31T00:00:00"/>
    <n v="61"/>
    <x v="286"/>
    <n v="0"/>
    <n v="0"/>
    <n v="0"/>
    <n v="0"/>
    <d v="2025-10-31T00:00:00"/>
    <d v="2025-12-31T00:00:00"/>
    <n v="-6"/>
    <s v="N/A"/>
    <s v="Bogotá D.C."/>
    <s v="Cumplimiento"/>
    <s v="360- 47- 994000042768 "/>
    <s v="Aseguradora Solidaria de Colombia "/>
    <d v="2025-02-24T00:00:00"/>
    <s v="21/02/2025 - 10/05/2026"/>
    <d v="2025-02-24T00:00:00"/>
    <s v="Mediante otrosí Nº1 del 31/10/2025 se Adiciono el valor de $7.785.220 y se prorrogó hasta el 31/12/2025"/>
    <x v="0"/>
    <s v="Adición; Prórroga"/>
    <s v="N/A"/>
    <s v="DERECHO"/>
    <s v="N/A"/>
    <s v="Femenino"/>
    <s v="eliana.londono@jep.gov.co"/>
    <s v="https://community.secop.gov.co/Public/Tendering/ContractNoticePhases/View?PPI=CO1.PPI.37543206&amp;isFromPublicArea=True&amp;isModal=False"/>
    <s v="PARTICIPACIÓN_EFECTIVA_REPRESENTACIÓN_Y_DEFENSA_TÉCNICA"/>
    <s v="PROCESOS_MISIONALES"/>
    <s v="Subsecretaría Ejecutiva"/>
    <s v="Secretaría Ejecutiva"/>
  </r>
  <r>
    <s v="JEP-559-2025"/>
    <s v="JEP-CSPO-559-2025"/>
    <s v="Laura Paredes"/>
    <d v="2025-02-17T00:00:00"/>
    <s v="Daniel Moreno Daza"/>
    <s v="Contratos o convenios que no requieren pluralidad de ofertas"/>
    <s v="1. Prestación de servicios profesionales y de apoyo a la gestión"/>
    <s v="Cédula de Ciudadanía"/>
    <n v="1014249308"/>
    <n v="5"/>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3062398"/>
    <n v="53062398"/>
    <s v="N/A"/>
    <n v="6146224"/>
    <s v="N/A"/>
    <n v="100725"/>
    <n v="168625"/>
    <x v="0"/>
    <d v="2025-02-21T00:00:00"/>
    <d v="2025-02-27T00:00:00"/>
    <s v="N/A"/>
    <s v="N/A"/>
    <s v="N/A"/>
    <s v="N/A"/>
    <s v="N/A"/>
    <n v="8809590"/>
    <d v="2025-10-31T00:00:00"/>
    <n v="0"/>
    <s v="N/A"/>
    <n v="0"/>
    <s v="N/A"/>
    <n v="0"/>
    <s v="N/A"/>
    <n v="1"/>
    <d v="2025-10-31T00:00:00"/>
    <n v="61"/>
    <x v="287"/>
    <n v="0"/>
    <n v="0"/>
    <n v="0"/>
    <n v="0"/>
    <d v="2025-10-31T00:00:00"/>
    <d v="2025-12-31T00:00:00"/>
    <n v="-6"/>
    <s v="N/A"/>
    <s v="Bogotá D.C."/>
    <s v="Cumplimiento"/>
    <s v="96-47-101003463"/>
    <s v="Seguros del Estado S.A."/>
    <d v="2025-02-21T00:00:00"/>
    <s v="21/02/2025 - 07/05/2026"/>
    <d v="2025-02-26T00:00:00"/>
    <s v="Mediante otrosí Nº1 del 31/10/2025 se Adiciono el valor de $8.809.590 y se prorrogó hasta el 31/12/2025"/>
    <x v="0"/>
    <s v="Adición; Prórroga"/>
    <s v="N/A"/>
    <s v="PSICOLOGÍA"/>
    <s v="N/A"/>
    <s v="Masculino"/>
    <s v="daniel.moreno@jep.gov.co"/>
    <s v="https://community.secop.gov.co/Public/Tendering/ContractNoticePhases/View?PPI=CO1.PPI.37545529&amp;isFromPublicArea=True&amp;isModal=False"/>
    <s v="PARTICIPACIÓN_EFECTIVA_REPRESENTACIÓN_Y_DEFENSA_TÉCNICA"/>
    <s v="PROCESOS_MISIONALES"/>
    <s v="Subsecretaría Ejecutiva"/>
    <s v="Secretaría Ejecutiva"/>
  </r>
  <r>
    <s v="JEP-560-2025"/>
    <s v="JEP-CSPO-560-2025"/>
    <s v="Miguel Salcedo"/>
    <d v="2025-02-17T00:00:00"/>
    <s v="Rodrigo Mogollon Caballero"/>
    <s v="Contratos o convenios que no requieren pluralidad de ofertas"/>
    <s v="1. Prestación de servicios profesionales y de apoyo a la gestión"/>
    <s v="Cédula de Ciudadanía"/>
    <n v="80854705"/>
    <n v="1"/>
    <s v="Persona Natural"/>
    <s v="Bogotá D.C."/>
    <s v="Prestar servicios profesionales para apoyar a la Subdirección de Fortalecimiento Institucional en la implementación del Modelo de Gestión del Conocimiento a través de la sistematización de aprendizajes institucionales y acciones de pedagogía para aportar a la compresión de la justicia transicional y restaurativa en el país"/>
    <s v="Juan David Olarte Torres"/>
    <s v="Dirección Administrativa y Financiera"/>
    <s v="AA- Subdirección de Fortalecimiento Institucional"/>
    <s v="María Luisa Moreno Rodríguez"/>
    <n v="1019009895"/>
    <s v="AA- Subdirección de Fortalecimiento Institucional"/>
    <s v="N/A"/>
    <s v="N/A"/>
    <s v="N/A"/>
    <s v="Inversión"/>
    <n v="101207828"/>
    <n v="101207828"/>
    <s v="N/A"/>
    <n v="9731522"/>
    <s v="N/A"/>
    <n v="104225"/>
    <n v="171225"/>
    <x v="2"/>
    <d v="2025-02-21T00:00:00"/>
    <d v="2025-02-25T00:00:00"/>
    <s v="N/A"/>
    <s v="N/A"/>
    <s v="N/A"/>
    <s v="N/A"/>
    <s v="N/A"/>
    <n v="0"/>
    <s v="N/A"/>
    <n v="0"/>
    <s v="N/A"/>
    <n v="0"/>
    <s v="N/A"/>
    <n v="0"/>
    <s v="N/A"/>
    <n v="0"/>
    <s v="N/A"/>
    <n v="0"/>
    <x v="288"/>
    <n v="0"/>
    <n v="0"/>
    <n v="0"/>
    <n v="0"/>
    <d v="2025-12-31T00:00:00"/>
    <d v="2025-12-31T00:00:00"/>
    <n v="-6"/>
    <s v="N/A"/>
    <s v="Bogotá D.C."/>
    <s v="Cumplimiento"/>
    <s v="11-47-101031208"/>
    <s v="Seguros del Estado S.A."/>
    <d v="2025-02-24T00:00:00"/>
    <s v="25/02/2025 - 06/07/2026"/>
    <d v="2025-02-25T00:00:00"/>
    <s v="Ninguna"/>
    <x v="0"/>
    <s v="Ingreso"/>
    <s v="N/A"/>
    <s v="TRABAJO SOCIAL "/>
    <s v="N/A"/>
    <s v="Masculino"/>
    <s v="rodrigo.mogollon@jep.gov.co"/>
    <s v="https://community.secop.gov.co/Public/Tendering/ContractNoticePhases/View?PPI=CO1.PPI.37555517&amp;isFromPublicArea=True&amp;isModal=False"/>
    <s v="GESTIÓN_DEL_CONOCIMIENTO"/>
    <s v="PROCESOS_DE_RELACIONAMIENTO"/>
    <s v="Subdirección de Fortalecimiento Institucional"/>
    <s v="Secretaría Ejecutiva"/>
  </r>
  <r>
    <s v="JEP-561-2025"/>
    <s v="JEP-CSPO-561-2025"/>
    <s v="Laura Paredes"/>
    <d v="2025-02-17T00:00:00"/>
    <s v="Carolina Alarcón Hueso"/>
    <s v="Contratos o convenios que no requieren pluralidad de ofertas"/>
    <s v="1. Prestación de servicios profesionales y de apoyo a la gestión"/>
    <s v="Cédula de Ciudadanía"/>
    <n v="1020813844"/>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66788964"/>
    <n v="66788964"/>
    <s v="N/A"/>
    <n v="6146224"/>
    <s v="N/A"/>
    <n v="91925"/>
    <n v="175825"/>
    <x v="0"/>
    <d v="2025-02-25T00:00:00"/>
    <d v="2025-02-28T00:00:00"/>
    <s v="N/A"/>
    <s v="N/A"/>
    <s v="N/A"/>
    <s v="N/A"/>
    <s v="N/A"/>
    <n v="0"/>
    <s v="N/A"/>
    <n v="0"/>
    <s v="N/A"/>
    <n v="0"/>
    <s v="N/A"/>
    <n v="0"/>
    <s v="N/A"/>
    <n v="0"/>
    <s v="N/A"/>
    <n v="-19"/>
    <x v="175"/>
    <n v="0"/>
    <n v="0"/>
    <n v="0"/>
    <n v="0"/>
    <d v="2025-12-31T00:00:00"/>
    <d v="2025-12-12T00:00:00"/>
    <n v="-25"/>
    <d v="2025-12-13T00:00:00"/>
    <s v="Bogotá D.C."/>
    <s v="Cumplimiento"/>
    <s v="30-47-101003607"/>
    <s v="Seguros del Estado S.A."/>
    <d v="2025-02-26T00:00:00"/>
    <s v="2502/2025 - 30/06/2026"/>
    <d v="2025-02-27T00:00:00"/>
    <s v="EL 13/12/2025 se publicó la terminación anticipada por mutuo acuerdo del contrato"/>
    <x v="0"/>
    <s v="Terminación anticipada"/>
    <s v="N/A"/>
    <s v="RELACIONES INTERNACIONALES Y ESTUDIOS POLÍTICOS"/>
    <s v="N/A"/>
    <s v="Femenino "/>
    <s v="carolina.alarcon@jep.gov.co"/>
    <s v="https://community.secop.gov.co/Public/Tendering/ContractNoticePhases/View?PPI=CO1.PPI.37549843&amp;isFromPublicArea=True&amp;isModal=False"/>
    <s v="PARTICIPACIÓN_EFECTIVA_REPRESENTACIÓN_Y_DEFENSA_TÉCNICA"/>
    <s v="PROCESOS_MISIONALES"/>
    <s v="Subsecretaría Ejecutiva"/>
    <s v="Secretaría Ejecutiva"/>
  </r>
  <r>
    <s v="JEP-562-2025"/>
    <s v="JEP-CSPO-562-2025"/>
    <s v="Laura Paredes"/>
    <d v="2025-02-17T00:00:00"/>
    <s v="Laura Fernanda Barajas Ramírez"/>
    <s v="Contratos o convenios que no requieren pluralidad de ofertas"/>
    <s v="1. Prestación de servicios profesionales y de apoyo a la gestión"/>
    <s v="Cédula de Ciudadanía"/>
    <n v="1014276794"/>
    <n v="6"/>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3062398"/>
    <n v="53062398"/>
    <s v="N/A"/>
    <n v="6146224"/>
    <s v="N/A"/>
    <n v="105625"/>
    <n v="161625"/>
    <x v="0"/>
    <d v="2025-02-19T00:00:00"/>
    <d v="2025-02-21T00:00:00"/>
    <s v="N/A"/>
    <s v="N/A"/>
    <s v="N/A"/>
    <s v="N/A"/>
    <s v="N/A"/>
    <n v="10038834"/>
    <d v="2025-10-31T00:00:00"/>
    <n v="0"/>
    <s v="N/A"/>
    <n v="0"/>
    <s v="N/A"/>
    <n v="0"/>
    <s v="N/A"/>
    <n v="1"/>
    <d v="2025-10-31T00:00:00"/>
    <n v="61"/>
    <x v="289"/>
    <n v="0"/>
    <n v="0"/>
    <n v="0"/>
    <n v="0"/>
    <d v="2025-10-31T00:00:00"/>
    <d v="2025-12-31T00:00:00"/>
    <n v="-6"/>
    <s v="N/A"/>
    <s v="Bogotá D.C."/>
    <s v="Cumplimiento"/>
    <s v="360-47-994000042475"/>
    <s v="Aseguradora Solidaria de Colombia "/>
    <d v="2025-02-19T00:00:00"/>
    <s v="19/02/2025 - 10/05/2026"/>
    <d v="2025-02-20T00:00:00"/>
    <s v="Mediante otrosí Nº1 del 31/10/2025 se Adiciono el valor de $10.038.834 y se prorrogó hasta el 31/12/2025"/>
    <x v="0"/>
    <s v="Adición; Prórroga"/>
    <s v="N/A"/>
    <s v="DERECHO "/>
    <s v="N/A"/>
    <s v="Femenino"/>
    <s v="laura.barajas@jep.gov.co"/>
    <s v="https://community.secop.gov.co/Public/Tendering/ContractNoticePhases/View?PPI=CO1.PPI.37551692&amp;isFromPublicArea=True&amp;isModal=False"/>
    <s v="PARTICIPACIÓN_EFECTIVA_REPRESENTACIÓN_Y_DEFENSA_TÉCNICA"/>
    <s v="PROCESOS_MISIONALES"/>
    <s v="Subsecretaría Ejecutiva"/>
    <s v="Secretaría Ejecutiva"/>
  </r>
  <r>
    <s v="JEP-563-2025"/>
    <s v="JEP-CSPO-563-2025"/>
    <s v="Carlos Torres"/>
    <d v="2025-02-17T00:00:00"/>
    <s v="Maria Jose Montoya Reyes"/>
    <s v="Contratos o convenios que no requieren pluralidad de ofertas"/>
    <s v="1. Prestación de servicios profesionales y de apoyo a la gestión"/>
    <s v="Cédula de Ciudadanía"/>
    <n v="1002633108"/>
    <n v="1"/>
    <s v="Persona Natural"/>
    <s v="Manizales"/>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42539789"/>
    <n v="42539789"/>
    <s v="N/A"/>
    <n v="4268208"/>
    <s v="N/A"/>
    <n v="161925"/>
    <n v="181925"/>
    <x v="0"/>
    <d v="2025-02-27T00:00:00"/>
    <d v="2025-03-03T00:00:00"/>
    <s v="N/A"/>
    <s v="N/A"/>
    <s v="N/A"/>
    <s v="N/A"/>
    <s v="N/A"/>
    <n v="0"/>
    <s v="N/A"/>
    <n v="0"/>
    <s v="N/A"/>
    <n v="0"/>
    <s v="N/A"/>
    <n v="0"/>
    <s v="N/A"/>
    <n v="0"/>
    <s v="N/A"/>
    <n v="0"/>
    <x v="1"/>
    <n v="0"/>
    <n v="0"/>
    <n v="0"/>
    <n v="0"/>
    <d v="2025-12-31T00:00:00"/>
    <d v="2025-12-31T00:00:00"/>
    <n v="-6"/>
    <s v="N/A"/>
    <s v="Bogotá D.C."/>
    <s v="Cumplimiento"/>
    <s v="360-47-994000043106"/>
    <s v="Aseguradora Solidaria de Colombia "/>
    <d v="2025-02-27T00:00:00"/>
    <s v="27/02/2025 - 10/07/2026"/>
    <d v="2025-02-28T00:00:00"/>
    <s v="Ninguna"/>
    <x v="0"/>
    <s v="Ingreso"/>
    <s v="N/A"/>
    <s v="DERECHO"/>
    <s v="N/A"/>
    <s v="Femenino"/>
    <s v="maria.montoyar@jep.gov.co"/>
    <s v="https://community.secop.gov.co/Public/Tendering/ContractNoticePhases/View?PPI=CO1.PPI.37587474&amp;isFromPublicArea=True&amp;isModal=False"/>
    <s v="ENFOQUE_RESTAURATIVO"/>
    <s v="PROCESOS_MISIONALES"/>
    <s v="Subdirección del Sistema de Justicia Restaurativa"/>
    <s v="Secretaría Ejecutiva"/>
  </r>
  <r>
    <s v="JEP-564-2025"/>
    <s v="JEP-CSPO-564-2025"/>
    <s v="Carlos Torres"/>
    <d v="2025-02-17T00:00:00"/>
    <s v="Maria Susana Namen Cruz"/>
    <s v="Contratos o convenios que no requieren pluralidad de ofertas"/>
    <s v="1. Prestación de servicios profesionales y de apoyo a la gestión"/>
    <s v="Cédula de Ciudadanía"/>
    <n v="1136889842"/>
    <n v="5"/>
    <s v="Persona Natural"/>
    <s v="Bogotá D.C."/>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42539789"/>
    <n v="42539789"/>
    <s v="N/A"/>
    <n v="4268208"/>
    <s v="N/A"/>
    <n v="162125"/>
    <n v="182025"/>
    <x v="0"/>
    <d v="2025-02-27T00:00:00"/>
    <d v="2025-03-03T00:00:00"/>
    <s v="Juan Leonardo Salcedo Sarmiento"/>
    <s v="Cédula de ciudadanía"/>
    <n v="1032380990"/>
    <n v="3"/>
    <d v="2025-07-01T00:00:00"/>
    <n v="-7967324"/>
    <d v="2025-08-20T00:00:00"/>
    <n v="0"/>
    <s v="N/A"/>
    <n v="0"/>
    <s v="N/A"/>
    <n v="0"/>
    <s v="N/A"/>
    <n v="0"/>
    <s v="N/A"/>
    <n v="-57"/>
    <x v="290"/>
    <n v="0"/>
    <n v="0"/>
    <n v="0"/>
    <n v="0"/>
    <d v="2025-12-31T00:00:00"/>
    <d v="2025-11-04T00:00:00"/>
    <n v="-63"/>
    <s v="N/A"/>
    <s v="Bogotá D.C."/>
    <s v="Cumplimiento; Cumplimiento"/>
    <s v="360-47-994000043096; 360-47-994000048040"/>
    <s v="Aseguradora Solidaria de Colombia; Aseguradora Solidaria de Colombia"/>
    <s v="27/02/2025; 02/07/2025"/>
    <s v="27/02/2025 - 10/07/2026; 01/07/2025 - 10/07/2026"/>
    <s v="28/02/2025; 03/07/2025"/>
    <s v="El 1/07/2025 se publicó el cesión del contrato No. JEP-564-2025, la cual surte efectos a partir del 1 de julio. Gracias Juan Leonardo Salcedo Sarmiento;Mediante otrosí Nº1 del 20/08/2025 se publicó la reducción en tiempo y valor del contrato JEP-564-2025"/>
    <x v="0"/>
    <s v="Cesión; Reducción"/>
    <s v="N/A"/>
    <s v="DERECHO; DERECHO"/>
    <s v="N/A; N/A"/>
    <s v="Femenino; Masculino"/>
    <s v="maria.namen@jep.gov.co; juan.salcedo@jep.gov.co"/>
    <s v="https://community.secop.gov.co/Public/Tendering/ContractNoticePhases/View?PPI=CO1.PPI.37592294&amp;isFromPublicArea=True&amp;isModal=False"/>
    <s v="ENFOQUE_RESTAURATIVO"/>
    <s v="PROCESOS_MISIONALES"/>
    <s v="Subdirección del Sistema de Justicia Restaurativa"/>
    <s v="Secretaría Ejecutiva"/>
  </r>
  <r>
    <s v="JEP-565-2025"/>
    <s v="JEP-CSPO-565-2025"/>
    <s v="Laura Paredes"/>
    <d v="2025-02-17T00:00:00"/>
    <s v="Magda Rocio Martínez Montoya  "/>
    <s v="Contratos o convenios que no requieren pluralidad de ofertas"/>
    <s v="1. Prestación de servicios profesionales y de apoyo a la gestión"/>
    <s v="Cédula de Ciudadanía"/>
    <n v="52782914"/>
    <n v="0"/>
    <s v="Persona Natural"/>
    <s v="Bogotá D.C."/>
    <s v="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
    <s v="Claudia Liliana Erazo Maldonado"/>
    <s v="Subsecretaría Ejecutiva"/>
    <s v="BB- Oficina Asesora de Atención a Victimas "/>
    <s v="Claudia Viviana Ferro Buitrago"/>
    <n v="52032888"/>
    <s v="BB- Oficina de Atención a Victimas "/>
    <s v="N/A"/>
    <s v="N/A"/>
    <s v="N/A"/>
    <s v="Inversión"/>
    <n v="103478516"/>
    <n v="103478516"/>
    <s v="N/A"/>
    <n v="9731522"/>
    <s v="N/A"/>
    <n v="93225"/>
    <n v="170325"/>
    <x v="0"/>
    <d v="2025-02-21T00:00:00"/>
    <d v="2025-02-25T00:00:00"/>
    <s v="N/A"/>
    <s v="N/A"/>
    <s v="N/A"/>
    <s v="N/A"/>
    <s v="N/A"/>
    <n v="0"/>
    <s v="N/A"/>
    <n v="0"/>
    <s v="N/A"/>
    <n v="0"/>
    <s v="N/A"/>
    <n v="0"/>
    <s v="N/A"/>
    <n v="0"/>
    <s v="N/A"/>
    <n v="0"/>
    <x v="71"/>
    <n v="0"/>
    <n v="0"/>
    <n v="0"/>
    <n v="0"/>
    <d v="2025-12-31T00:00:00"/>
    <d v="2025-12-31T00:00:00"/>
    <n v="-6"/>
    <s v="N/A"/>
    <s v="Bogotá D.C."/>
    <s v="Cumplimiento"/>
    <s v="11-47-101031189"/>
    <s v="Seguros del Estado S.A."/>
    <d v="2025-02-21T00:00:00"/>
    <s v="21/02/2025 - 08/07/2026"/>
    <d v="2025-02-24T00:00:00"/>
    <s v="Ninguna"/>
    <x v="0"/>
    <s v="Ingreso"/>
    <s v="N/A"/>
    <s v="ANTROPOLOGÍA"/>
    <s v="N/A"/>
    <s v="Femenino"/>
    <s v="magda.martinez@jep.gov.co"/>
    <s v="https://community.secop.gov.co/Public/Tendering/ContractNoticePhases/View?PPI=CO1.PPI.37575839&amp;isFromPublicArea=True&amp;isModal=False"/>
    <s v="PARTICIPACIÓN_EFECTIVA_REPRESENTACIÓN_Y_DEFENSA_TÉCNICA"/>
    <s v="PROCESOS_MISIONALES"/>
    <s v="Subsecretaría Ejecutiva"/>
    <s v="Secretaría Ejecutiva"/>
  </r>
  <r>
    <s v="JEP-566-2025"/>
    <s v="JEP-CSPO-566-2025"/>
    <s v="Laura Paredes"/>
    <d v="2025-02-17T00:00:00"/>
    <s v="Hellen Esneiden Gutierrez Peralta"/>
    <s v="Contratos o convenios que no requieren pluralidad de ofertas"/>
    <s v="1. Prestación de servicios profesionales y de apoyo a la gestión"/>
    <s v="Cédula de Ciudadanía"/>
    <n v="52825046"/>
    <n v="9"/>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4496516"/>
    <n v="54496516"/>
    <s v="N/A"/>
    <n v="6146224"/>
    <s v="N/A"/>
    <n v="93425"/>
    <n v="175725"/>
    <x v="0"/>
    <d v="2025-02-25T00:00:00"/>
    <d v="2025-02-27T00:00:00"/>
    <s v="N/A"/>
    <s v="N/A"/>
    <s v="N/A"/>
    <s v="N/A"/>
    <s v="N/A"/>
    <n v="7375472"/>
    <d v="2025-10-31T00:00:00"/>
    <n v="0"/>
    <s v="N/A"/>
    <n v="0"/>
    <s v="N/A"/>
    <n v="0"/>
    <s v="N/A"/>
    <n v="1"/>
    <d v="2025-10-31T00:00:00"/>
    <n v="61"/>
    <x v="287"/>
    <n v="0"/>
    <n v="0"/>
    <n v="0"/>
    <n v="0"/>
    <d v="2025-10-31T00:00:00"/>
    <d v="2025-12-31T00:00:00"/>
    <n v="-6"/>
    <s v="N/A"/>
    <s v="Bogotá D.C."/>
    <s v="Cumplimiento"/>
    <s v="11-47-101031334"/>
    <s v="Seguros del Estado S.A."/>
    <d v="2025-02-25T00:00:00"/>
    <s v="25/02/2025 - 30/04/2026"/>
    <d v="2025-02-27T00:00:00"/>
    <s v="Mediante otrosí Nº1 del 31/10/2025 se publico la adición y prórroga por un valor de $7.375.472 y próroga hasat el 31/12/2025"/>
    <x v="0"/>
    <s v="Adición; Prórroga"/>
    <s v="N/A"/>
    <s v="ADMINISTRACIÓN Y DIRECCION DE EMPRESAS"/>
    <s v="N/A"/>
    <s v="Femenino "/>
    <s v="hellen.gutierrez@jep.gov.co"/>
    <s v="https://community.secop.gov.co/Public/Tendering/ContractNoticePhases/View?PPI=CO1.PPI.37578247&amp;isFromPublicArea=True&amp;isModal=False"/>
    <s v="PARTICIPACIÓN_EFECTIVA_REPRESENTACIÓN_Y_DEFENSA_TÉCNICA"/>
    <s v="PROCESOS_MISIONALES"/>
    <s v="Subsecretaría Ejecutiva"/>
    <s v="Secretaría Ejecutiva"/>
  </r>
  <r>
    <s v="JEP-567-2025"/>
    <s v="JEP-CSPO-567-2025"/>
    <s v="Laura Paredes"/>
    <d v="2025-02-17T00:00:00"/>
    <s v="Laura Estefania Albarracín Cerquera"/>
    <s v="Contratos o convenios que no requieren pluralidad de ofertas"/>
    <s v="1. Prestación de servicios profesionales y de apoyo a la gestión"/>
    <s v="Cédula de Ciudadanía"/>
    <n v="1020816367"/>
    <n v="4"/>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3062398"/>
    <n v="53062398"/>
    <s v="N/A"/>
    <n v="6146224"/>
    <s v="N/A"/>
    <n v="106025"/>
    <n v="182325"/>
    <x v="0"/>
    <d v="2025-02-27T00:00:00"/>
    <d v="2025-02-28T00:00:00"/>
    <s v="N/A"/>
    <s v="N/A"/>
    <s v="N/A"/>
    <s v="N/A"/>
    <s v="N/A"/>
    <n v="8604716"/>
    <d v="2025-10-31T00:00:00"/>
    <n v="0"/>
    <s v="N/A"/>
    <n v="0"/>
    <s v="N/A"/>
    <n v="0"/>
    <s v="N/A"/>
    <n v="1"/>
    <d v="2025-10-31T00:00:00"/>
    <n v="61"/>
    <x v="291"/>
    <n v="0"/>
    <n v="0"/>
    <n v="0"/>
    <n v="0"/>
    <d v="2025-10-31T00:00:00"/>
    <d v="2025-12-31T00:00:00"/>
    <n v="-6"/>
    <s v="N/A"/>
    <s v="Bogotá D.C."/>
    <s v="Cumplimiento"/>
    <s v="61-45-101024502"/>
    <s v="Seguros del Estado S.A."/>
    <d v="2025-02-27T00:00:00"/>
    <s v="25/02/2025 - 30/04/2026"/>
    <d v="2025-02-27T00:00:00"/>
    <s v="Mediante otrosí Nº1 del 31/10/2025 se adicionó el valor de $8.604.716 y se prorrogo hasta el 31/12/2025"/>
    <x v="0"/>
    <s v="Adición; Proórroga"/>
    <s v="N/A"/>
    <s v="DERECHO"/>
    <s v="N/A"/>
    <s v="Femenino "/>
    <s v="laura.albarracin@jep.gov.co"/>
    <s v="https://community.secop.gov.co/Public/Tendering/ContractNoticePhases/View?PPI=CO1.PPI.37593031&amp;isFromPublicArea=True&amp;isModal=False"/>
    <s v="PARTICIPACIÓN_EFECTIVA_REPRESENTACIÓN_Y_DEFENSA_TÉCNICA"/>
    <s v="PROCESOS_MISIONALES"/>
    <s v="Subsecretaría Ejecutiva"/>
    <s v="Secretaría Ejecutiva"/>
  </r>
  <r>
    <s v="JEP-568-2025"/>
    <s v="JEP-CSPO-568-2025"/>
    <s v="Laura Paredes"/>
    <d v="2025-02-17T00:00:00"/>
    <s v="Veronica Moreno Moreno"/>
    <s v="Contratos o convenios que no requieren pluralidad de ofertas"/>
    <s v="1. Prestación de servicios profesionales y de apoyo a la gestión"/>
    <s v="Cédula de Ciudadanía"/>
    <n v="1069760757"/>
    <n v="9"/>
    <s v="Persona Natural"/>
    <s v="Fusagasugá"/>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0770603"/>
    <n v="90770603"/>
    <s v="N/A"/>
    <n v="8536421"/>
    <s v="N/A"/>
    <n v="100625"/>
    <n v="169625"/>
    <x v="0"/>
    <d v="2025-02-21T00:00:00"/>
    <d v="2025-02-25T00:00:00"/>
    <s v="N/A"/>
    <s v="N/A"/>
    <s v="N/A"/>
    <s v="N/A"/>
    <s v="N/A"/>
    <n v="0"/>
    <s v="N/A"/>
    <n v="0"/>
    <s v="N/A"/>
    <n v="0"/>
    <s v="N/A"/>
    <n v="0"/>
    <s v="N/A"/>
    <n v="0"/>
    <s v="N/A"/>
    <n v="0"/>
    <x v="247"/>
    <n v="0"/>
    <n v="0"/>
    <n v="0"/>
    <n v="0"/>
    <d v="2025-12-31T00:00:00"/>
    <d v="2025-12-31T00:00:00"/>
    <n v="-6"/>
    <s v="N/A"/>
    <s v="Meta, con desplazamientos por los_x000a_departamentos de Meta, Casanare, Guaviare, Caquetá, Arauca y demás departamentos que_x000a_conforman la Orinoquia y Amazonia"/>
    <s v="Cumplimiento"/>
    <s v="33-45-101134435"/>
    <s v="Seguros del Estado S.A."/>
    <d v="2025-02-21T00:00:00"/>
    <s v="21/02/2025 - 02/07/2026"/>
    <d v="2025-02-24T00:00:00"/>
    <s v="Ninguna"/>
    <x v="0"/>
    <s v="Ingreso"/>
    <s v="N/A"/>
    <s v="PSICOLOGÍA"/>
    <s v="N/A"/>
    <s v="Femenino"/>
    <s v="veronica.moreno@jep.gov.co"/>
    <s v="https://community.secop.gov.co/Public/Tendering/ContractNoticePhases/View?PPI=CO1.PPI.37611077&amp;isFromPublicArea=True&amp;isModal=False"/>
    <s v="PARTICIPACIÓN_EFECTIVA_REPRESENTACIÓN_Y_DEFENSA_TÉCNICA"/>
    <s v="PROCESOS_MISIONALES"/>
    <s v="Subsecretaría Ejecutiva"/>
    <s v="Secretaría Ejecutiva"/>
  </r>
  <r>
    <s v="JEP-569-2025"/>
    <s v="JEP-CSPO-569-2025"/>
    <s v="Carlos Torres"/>
    <d v="2025-02-17T00:00:00"/>
    <s v="Luis Eduardo Valbuena Prada"/>
    <s v="Contratos o convenios que no requieren pluralidad de ofertas"/>
    <s v="1. Prestación de servicios profesionales y de apoyo a la gestión"/>
    <s v="Cédula de Ciudadanía"/>
    <n v="79632828"/>
    <n v="0"/>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46381178"/>
    <n v="46381178"/>
    <s v="N/A"/>
    <n v="4268208"/>
    <s v="N/A"/>
    <n v="91125"/>
    <n v="176425"/>
    <x v="0"/>
    <d v="2025-02-25T00:00:00"/>
    <d v="2025-02-27T00:00:00"/>
    <s v="N/A"/>
    <s v="N/A"/>
    <s v="N/A"/>
    <s v="N/A"/>
    <s v="N/A"/>
    <n v="0"/>
    <s v="N/A"/>
    <n v="0"/>
    <s v="N/A"/>
    <n v="0"/>
    <s v="N/A"/>
    <n v="0"/>
    <s v="N/A"/>
    <n v="0"/>
    <s v="N/A"/>
    <n v="0"/>
    <x v="200"/>
    <n v="0"/>
    <n v="0"/>
    <n v="0"/>
    <n v="0"/>
    <d v="2025-12-31T00:00:00"/>
    <d v="2025-12-31T00:00:00"/>
    <n v="-6"/>
    <s v="N/A"/>
    <s v="Bogotá D.C."/>
    <s v="Cumplimiento"/>
    <s v="360-47-994000042939"/>
    <s v="Aseguradora Solidaria de Colombia "/>
    <d v="2025-02-26T00:00:00"/>
    <s v="25/02/2025 - 03/07/2026"/>
    <d v="2025-02-26T00:00:00"/>
    <s v="Ninguna"/>
    <x v="0"/>
    <s v="Ingreso"/>
    <s v="N/A"/>
    <s v="TÉCNICO LABORAL EN AUXILIAR CONTABLE"/>
    <s v="N/A"/>
    <s v="Masculino"/>
    <s v="luis.valbuena@jep.gov.co"/>
    <s v="https://community.secop.gov.co/Public/Tendering/ContractNoticePhases/View?PPI=CO1.PPI.37622677&amp;isFromPublicArea=True&amp;isModal=False"/>
    <s v="ENFOQUE_RESTAURATIVO"/>
    <s v="PROCESOS_MISIONALES"/>
    <s v="Subdirección del Sistema de Justicia Restaurativa"/>
    <s v="Secretaría Ejecutiva"/>
  </r>
  <r>
    <s v="JEP-570-2025"/>
    <s v="JEP-CSPO-570-2025"/>
    <s v="Carlos Torres"/>
    <d v="2025-02-17T00:00:00"/>
    <s v="Juan Pablo Piñeros Montaña"/>
    <s v="Contratos o convenios que no requieren pluralidad de ofertas"/>
    <s v="1. Prestación de servicios profesionales y de apoyo a la gestión"/>
    <s v="Cédula de Ciudadanía"/>
    <n v="1136884914"/>
    <n v="4"/>
    <s v="Persona Natural"/>
    <s v="Bogotá D.C."/>
    <s v="Prestación de servicios profesionales para apoyar a la Oficina Asesora de Monitoreo Integral, en la elaboración de material gráfico y visual para comunicación, divulgación y sensibilización sobre los procesos y actividades del sistema restaurativo y los mecanismos de monitoreo integr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77920434"/>
    <n v="77920434"/>
    <s v="N/A"/>
    <n v="7170594"/>
    <s v="N/A"/>
    <n v="162225"/>
    <n v="182225"/>
    <x v="0"/>
    <d v="2025-02-25T00:00:00"/>
    <d v="2025-02-28T00:00:00"/>
    <s v="N/A"/>
    <s v="N/A"/>
    <s v="N/A"/>
    <s v="N/A"/>
    <s v="N/A"/>
    <n v="0"/>
    <s v="N/A"/>
    <n v="0"/>
    <s v="N/A"/>
    <n v="0"/>
    <s v="N/A"/>
    <n v="0"/>
    <s v="N/A"/>
    <n v="0"/>
    <s v="N/A"/>
    <n v="0"/>
    <x v="235"/>
    <n v="0"/>
    <n v="0"/>
    <n v="0"/>
    <n v="0"/>
    <d v="2025-10-31T00:00:00"/>
    <d v="2025-10-31T00:00:00"/>
    <n v="-67"/>
    <s v="N/A"/>
    <s v="Bogotá D.C."/>
    <s v="Cumplimiento"/>
    <s v="360-47-994000043160"/>
    <s v="Seguros del Estado S.A."/>
    <d v="2025-02-27T00:00:00"/>
    <s v="27/02/2025 - 10/07/2026"/>
    <d v="2025-02-28T00:00:00"/>
    <s v="Ninguna"/>
    <x v="0"/>
    <s v="Ingreso"/>
    <s v="N/A"/>
    <s v="DISEÑO INDUSTRIAL"/>
    <s v="TECNOLOGIA EN PRODUCCIÓN DE IMAGEN FOTOGRÁFICA"/>
    <s v="Masculino"/>
    <s v="juan.pineros@jep.gov.co"/>
    <s v="https://community.secop.gov.co/Public/Tendering/ContractNoticePhases/View?PPI=CO1.PPI.37625359&amp;isFromPublicArea=True&amp;isModal=False"/>
    <s v="ENFOQUE_RESTAURATIVO"/>
    <s v="PROCESOS_MISIONALES"/>
    <s v="Subdirección del Sistema de Justicia Restaurativa"/>
    <s v="Secretaría Ejecutiva"/>
  </r>
  <r>
    <s v="JEP-571-2025"/>
    <s v="JEP-CSPO-571-2025"/>
    <s v="Carlos Torres"/>
    <d v="2025-02-17T00:00:00"/>
    <s v="Claudia Marcela Rodríguez Castro"/>
    <s v="Contratos o convenios que no requieren pluralidad de ofertas"/>
    <s v="1. Prestación de servicios profesionales y de apoyo a la gestión"/>
    <s v="Cédula de Ciudadanía"/>
    <n v="52058098"/>
    <n v="0"/>
    <s v="Persona Natural"/>
    <s v="Mosquera"/>
    <s v="Prestar servicios profesionales para apoyar a la Oficina Asesora de Monitoreo Integral en la gestión administrativa, documental y de seguimiento de las actividades referentes a los convenios y contratos asociados al monitoreo integral al cumplimiento de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59367930"/>
    <n v="59367930"/>
    <s v="N/A"/>
    <n v="5463307"/>
    <s v="N/A"/>
    <n v="99425"/>
    <n v="182125"/>
    <x v="0"/>
    <d v="2025-02-27T00:00:00"/>
    <d v="2025-02-28T00:00:00"/>
    <s v="N/A"/>
    <s v="N/A"/>
    <s v="N/A"/>
    <s v="N/A"/>
    <s v="N/A"/>
    <n v="0"/>
    <s v="N/A"/>
    <n v="0"/>
    <s v="N/A"/>
    <n v="0"/>
    <s v="N/A"/>
    <n v="0"/>
    <s v="N/A"/>
    <n v="0"/>
    <s v="N/A"/>
    <n v="0"/>
    <x v="198"/>
    <n v="0"/>
    <n v="0"/>
    <n v="0"/>
    <n v="0"/>
    <d v="2025-12-31T00:00:00"/>
    <d v="2025-12-31T00:00:00"/>
    <n v="-6"/>
    <s v="N/A"/>
    <s v="Bogotá D.C."/>
    <s v="Cumplimiento"/>
    <s v="460-47-994000084152"/>
    <s v="Aseguradora Solidaria de Colombia "/>
    <d v="2025-02-27T00:00:00"/>
    <s v="27/02/2025 - 30/06/2026"/>
    <d v="2025-02-28T00:00:00"/>
    <s v="Ninguna"/>
    <x v="0"/>
    <s v="Ingreso"/>
    <s v="N/A"/>
    <s v="ADMINISTRACIÓN DE EMPRESAS"/>
    <s v="N/A"/>
    <s v="Femenino "/>
    <s v="claudia.rodriguezc@jep.gov.co"/>
    <s v="https://community.secop.gov.co/Public/Tendering/ContractNoticePhases/View?PPI=CO1.PPI.37658832&amp;isFromPublicArea=True&amp;isModal=False"/>
    <s v="ENFOQUE_RESTAURATIVO"/>
    <s v="PROCESOS_MISIONALES"/>
    <s v="Subdirección del Sistema de Justicia Restaurativa"/>
    <s v="Secretaría Ejecutiva"/>
  </r>
  <r>
    <s v="JEP-572-2025"/>
    <s v="JEP-CSPO-572-2025"/>
    <s v="Laura Cuenca"/>
    <d v="2025-02-18T00:00:00"/>
    <s v="Maria de los Angeles Reyes Mesa"/>
    <s v="Contratos o convenios que no requieren pluralidad de ofertas"/>
    <s v="1. Prestación de servicios profesionales y de apoyo a la gestión"/>
    <s v="Cédula de Ciudadanía"/>
    <n v="1019087524"/>
    <n v="1"/>
    <s v="Persona Natural"/>
    <s v="Bogotá D.C."/>
    <s v="Prestar servicios profesionales para apoyar a la Subdirección de Comunicaciones en el cubrimiento periodístico, la elaboración de mensajes y piezas comunicativas respecto a las decisiones de las salas y secciones, con un enfoque diferencial étnico - racial con énfasis en pueblos indígenas, pueblos negros, afrocolombianos, raizales, palenqueros (NARP) y pueblo Rrom, en el desarrollo de la política y estrategi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79388712"/>
    <n v="79388712"/>
    <s v="N/A"/>
    <n v="8536421"/>
    <s v="N/A"/>
    <n v="103025"/>
    <n v="170625"/>
    <x v="0"/>
    <d v="2025-02-21T00:00:00"/>
    <d v="2025-02-27T00:00:00"/>
    <s v="N/A"/>
    <s v="N/A"/>
    <s v="N/A"/>
    <s v="N/A"/>
    <s v="N/A"/>
    <n v="0"/>
    <s v="N/A"/>
    <n v="0"/>
    <s v="N/A"/>
    <n v="0"/>
    <s v="N/A"/>
    <n v="0"/>
    <s v="N/A"/>
    <n v="0"/>
    <s v="N/A"/>
    <n v="-214"/>
    <x v="292"/>
    <n v="0"/>
    <n v="0"/>
    <n v="0"/>
    <n v="0"/>
    <d v="2025-11-30T00:00:00"/>
    <d v="2025-04-30T00:00:00"/>
    <n v="-251"/>
    <d v="2025-05-01T00:00:00"/>
    <s v="Bogotá D.C."/>
    <s v="Cumplimiento"/>
    <s v="11-47-101031354"/>
    <s v="Seguros del Estado S.A."/>
    <d v="2025-02-26T00:00:00"/>
    <s v="21/02/2025 - 26/06/2026"/>
    <d v="2025-02-27T00:00:00"/>
    <s v="El 1/05/2025 se publicó el acta de terminación anticipada por mutuo acuerdo con ejecución hasta el 30 de abril de 2025"/>
    <x v="0"/>
    <s v="Terminación anticipada"/>
    <s v="N/A"/>
    <s v="PERIODISMO Y OPINIÓN PUBLICA "/>
    <s v="N/A"/>
    <s v="Femenino "/>
    <s v="maria.reyesm@jep.gov.co"/>
    <s v="https://community.secop.gov.co/Public/Tendering/ContractNoticePhases/View?PPI=CO1.PPI.37611963&amp;isFromPublicArea=True&amp;isModal=False"/>
    <s v="GESTIÓN_DE_LAS_COMUNICACIONES"/>
    <s v="PROCESOS_DE_RELACIONAMIENTO"/>
    <s v="Subdirección de Comunicaciones"/>
    <s v="Secretaría Ejecutiva"/>
  </r>
  <r>
    <s v="JEP-573-2025"/>
    <s v="JEP-CSPO-573-2025"/>
    <s v="Laura Cuenca"/>
    <d v="2025-02-18T00:00:00"/>
    <s v="Andres Gerardo Pabon Correa"/>
    <s v="Contratos o convenios que no requieren pluralidad de ofertas"/>
    <s v="1. Prestación de servicios profesionales y de apoyo a la gestión"/>
    <s v="Cédula de Ciudadanía"/>
    <n v="1010110791"/>
    <n v="7"/>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2038024"/>
    <n v="52038024"/>
    <s v="N/A"/>
    <n v="6146224"/>
    <s v="N/A"/>
    <n v="132925"/>
    <n v="182525"/>
    <x v="0"/>
    <d v="2025-02-27T00:00:00"/>
    <d v="2025-03-03T00:00:00"/>
    <s v="N/A"/>
    <s v="N/A"/>
    <s v="N/A"/>
    <s v="N/A"/>
    <s v="N/A"/>
    <n v="-2253614"/>
    <d v="2025-08-11T00:00:00"/>
    <n v="0"/>
    <s v="N/A"/>
    <n v="0"/>
    <s v="N/A"/>
    <n v="0"/>
    <s v="N/A"/>
    <n v="0"/>
    <s v="N/A"/>
    <n v="-11"/>
    <x v="293"/>
    <n v="0"/>
    <n v="0"/>
    <n v="0"/>
    <n v="0"/>
    <d v="2025-11-15T00:00:00"/>
    <d v="2025-11-04T00:00:00"/>
    <n v="-63"/>
    <s v="N/A"/>
    <s v="Bogotá D.C."/>
    <s v="Cumplimiento"/>
    <s v="21-47-101045744"/>
    <s v="Seguros del Estado S.A."/>
    <d v="2025-02-27T00:00:00"/>
    <s v="3/03/2025 - 01/06/2026"/>
    <d v="2025-02-28T00:00:00"/>
    <s v="Mediante otrosí Nº1 del 11/08/2025 se publicó la reducción en tiempo y valor del contrato JEP-573-2025"/>
    <x v="0"/>
    <s v="Reducción"/>
    <s v="N/A"/>
    <s v="DERECHO "/>
    <s v="N/A"/>
    <s v="Masculino"/>
    <s v="Andres.Pabon@jep.gov.co"/>
    <s v="https://community.secop.gov.co/Public/Tendering/ContractNoticePhases/View?PPI=CO1.PPI.37628483&amp;isFromPublicArea=True&amp;isModal=False"/>
    <s v="PARTICIPACIÓN_EFECTIVA_REPRESENTACIÓN_Y_DEFENSA_TÉCNICA"/>
    <s v="PROCESOS_MISIONALES"/>
    <s v="Subsecretaría Ejecutiva"/>
    <s v="Secretaría Ejecutiva"/>
  </r>
  <r>
    <s v="JEP-574-2025"/>
    <s v="JEP-CSPO-574-2025"/>
    <s v="Laura Cuenca"/>
    <d v="2025-02-18T00:00:00"/>
    <s v="Natali Moreno Cruz "/>
    <s v="Contratos o convenios que no requieren pluralidad de ofertas"/>
    <s v="1. Prestación de servicios profesionales y de apoyo a la gestión"/>
    <s v="Cédula de Ciudadanía"/>
    <n v="1013642058"/>
    <n v="1"/>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
    <n v="52842454"/>
    <s v="BB- Oficina de Atención a Victimas "/>
    <s v="N/A"/>
    <s v="N/A"/>
    <s v="N/A"/>
    <s v="Inversión"/>
    <n v="61462240"/>
    <n v="61462240"/>
    <s v="N/A"/>
    <n v="6146224"/>
    <s v="N/A"/>
    <n v="109525"/>
    <n v="189525"/>
    <x v="0"/>
    <d v="2025-03-03T00:00:00"/>
    <d v="2025-03-05T00:00:00"/>
    <s v="N/A"/>
    <s v="N/A"/>
    <s v="N/A"/>
    <s v="N/A"/>
    <s v="N/A"/>
    <n v="0"/>
    <s v="N/A"/>
    <n v="0"/>
    <s v="N/A"/>
    <n v="0"/>
    <s v="N/A"/>
    <n v="0"/>
    <s v="N/A"/>
    <n v="0"/>
    <s v="N/A"/>
    <n v="0"/>
    <x v="294"/>
    <n v="0"/>
    <n v="0"/>
    <n v="0"/>
    <n v="0"/>
    <d v="2025-12-31T00:00:00"/>
    <d v="2025-12-31T00:00:00"/>
    <n v="-6"/>
    <s v="N/A"/>
    <s v="Bogotá D.C."/>
    <s v="Cumplimiento"/>
    <s v="NB-100373017"/>
    <s v="Compañía Mundial de Seguros S.A."/>
    <d v="2025-03-04T00:00:00"/>
    <s v="03/03/2025 - 02/07/2026"/>
    <d v="2025-03-04T00:00:00"/>
    <s v="Ninguna"/>
    <x v="0"/>
    <s v="Ingreso"/>
    <s v="N/A"/>
    <s v="RELACIONES INTERNACIONALES Y ESTUDIOS POLÍTICOS"/>
    <s v="N/A"/>
    <s v="Femenino"/>
    <s v="natali.moreno@jep.gov.co"/>
    <s v="https://community.secop.gov.co/Public/Tendering/ContractNoticePhases/View?PPI=CO1.PPI.37628613&amp;isFromPublicArea=True&amp;isModal=False"/>
    <s v="PARTICIPACIÓN_EFECTIVA_REPRESENTACIÓN_Y_DEFENSA_TÉCNICA"/>
    <s v="PROCESOS_MISIONALES"/>
    <s v="Subsecretaría Ejecutiva"/>
    <s v="Secretaría Ejecutiva"/>
  </r>
  <r>
    <s v="JEP-575-2025"/>
    <s v="JEP-CSPO-575-2025"/>
    <s v="Miguel Salcedo"/>
    <d v="2025-02-18T00:00:00"/>
    <s v="Jineth Zujey Gomez Calvo"/>
    <s v="Contratos o convenios que no requieren pluralidad de ofertas"/>
    <s v="1. Prestación de servicios profesionales y de apoyo a la gestión"/>
    <s v="Cédula de Ciudadanía"/>
    <n v="1030536490"/>
    <n v="7"/>
    <s v="Persona Natural"/>
    <s v="Bogotá D.C."/>
    <s v="Prestar servicios profesionales especializados para apoyar y acompañar jurídicamente a la Oficina Asesora de Gestión Territorial en proyectos, procesos y procedimientos relacionados con la respuesta y asistencia misional a necesidades de la actividad judicial de la JEP y de la implementación del sistema restaurativo, teniendo en cuenta los lineamientos para la aplicación del enfoque territorial"/>
    <s v="Claudia Liliana Erazo Maldonado"/>
    <s v="Subsecretaría Ejecutiva"/>
    <s v="BB- Oficina Asesora de Gestión Territorial "/>
    <s v="Gloria Cala Navarro"/>
    <n v="45761628"/>
    <s v="BB- Oficina Asesora de Gestión Territorial "/>
    <s v="N/A"/>
    <s v="N/A"/>
    <s v="N/A"/>
    <s v="Inversión"/>
    <n v="101207828"/>
    <n v="101207828"/>
    <s v="N/A"/>
    <n v="9731522"/>
    <s v="N/A"/>
    <n v="99625"/>
    <n v="182825"/>
    <x v="0"/>
    <d v="2025-02-27T00:00:00"/>
    <d v="2025-03-04T00:00:00"/>
    <s v="N/A"/>
    <s v="N/A"/>
    <s v="N/A"/>
    <s v="N/A"/>
    <s v="N/A"/>
    <n v="-22706886"/>
    <d v="2025-08-13T00:00:00"/>
    <n v="0"/>
    <s v="N/A"/>
    <n v="0"/>
    <s v="N/A"/>
    <n v="0"/>
    <s v="N/A"/>
    <n v="0"/>
    <s v="N/A"/>
    <n v="-57"/>
    <x v="295"/>
    <n v="0"/>
    <n v="0"/>
    <n v="0"/>
    <n v="0"/>
    <d v="2025-12-31T00:00:00"/>
    <d v="2025-11-04T00:00:00"/>
    <n v="-63"/>
    <s v="N/A"/>
    <s v="Bogotá D.C."/>
    <s v="Cumplimiento"/>
    <s v="360-47-994000043218"/>
    <s v="Aseguradora Solidaria de Colombia "/>
    <d v="2025-02-28T00:00:00"/>
    <s v="27/02/2025 - 10/07/2026"/>
    <d v="2025-02-28T00:00:00"/>
    <s v="Mediante otrosí Nº1 del 13/08/2025 se publicó la reducción en tiempo y valor del contrato JEP-575-2025"/>
    <x v="0"/>
    <s v="Reducción"/>
    <s v="N/A"/>
    <s v="DERECHO "/>
    <s v="N/A"/>
    <s v="Femenino "/>
    <s v="jineth.gomez@jep.gov.co"/>
    <s v="https://community.secop.gov.co/Public/Tendering/ContractNoticePhases/View?PPI=CO1.PPI.37604704&amp;isFromPublicArea=True&amp;isModal=False"/>
    <s v="PARTICIPACIÓN_EFECTIVA_REPRESENTACIÓN_Y_DEFENSA_TÉCNICA"/>
    <s v="PROCESOS_MISIONALES"/>
    <s v="Subsecretaría Ejecutiva"/>
    <s v="Secretaría Ejecutiva"/>
  </r>
  <r>
    <s v="JEP-576-2025"/>
    <s v="JEP-CSPO-576-2025"/>
    <s v="Arinson Ruiz"/>
    <d v="2025-02-18T00:00:00"/>
    <s v="Diego Alejandro Rodriguez Saenz"/>
    <s v="Contratos o convenios que no requieren pluralidad de ofertas"/>
    <s v="1. Prestación de servicios profesionales y de apoyo a la gestión"/>
    <s v="Cédula de Ciudadanía"/>
    <s v="1019013894 "/>
    <n v="4"/>
    <s v="Persona Natural"/>
    <s v="Bogotá D.C."/>
    <s v="Prestar servicios profesionales para apoyar a la Oficina Asesora de Monitoreo Integral en el diseño, ejecución y evaluación de procesos de formación dirigidos a actores internos y externos de la JEP, aliados estratégicos y sujetos de derech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59367930"/>
    <n v="59367930"/>
    <s v="N/A"/>
    <n v="5463307"/>
    <s v="N/A"/>
    <n v="98825"/>
    <n v="174225"/>
    <x v="0"/>
    <d v="2025-02-21T00:00:00"/>
    <d v="2025-02-25T00:00:00"/>
    <s v="N/A"/>
    <s v="N/A"/>
    <s v="N/A"/>
    <s v="N/A"/>
    <s v="N/A"/>
    <n v="0"/>
    <s v="N/A"/>
    <n v="0"/>
    <s v="N/A"/>
    <n v="0"/>
    <s v="N/A"/>
    <n v="0"/>
    <s v="N/A"/>
    <n v="0"/>
    <s v="N/A"/>
    <n v="0"/>
    <x v="198"/>
    <n v="0"/>
    <n v="0"/>
    <n v="0"/>
    <n v="0"/>
    <d v="2025-12-31T00:00:00"/>
    <d v="2025-12-31T00:00:00"/>
    <n v="-6"/>
    <s v="N/A"/>
    <s v="Bogotá D.C."/>
    <s v="Cumplimiento"/>
    <s v="360-47-994000042730"/>
    <s v="Aseguradora Solidaria de Colombia "/>
    <d v="2025-02-22T00:00:00"/>
    <s v="21/02/2025 - 10/07/2026"/>
    <d v="2025-02-24T00:00:00"/>
    <s v="Quedo mal la fecha de aprobación de garantias en el acta"/>
    <x v="0"/>
    <s v="Ingreso"/>
    <s v="N/A"/>
    <s v="PSICOLOGÍA"/>
    <s v="N/A"/>
    <s v="Masculino"/>
    <s v="diego.rodriguez@jep.gov.co"/>
    <s v="https://community.secop.gov.co/Public/Tendering/ContractNoticePhases/View?PPI=CO1.PPI.37605520&amp;isFromPublicArea=True&amp;isModal=False"/>
    <s v="ENFOQUE_RESTAURATIVO"/>
    <s v="PROCESOS_MISIONALES"/>
    <s v="Subdirección del Sistema de Justicia Restaurativa"/>
    <s v="Secretaría Ejecutiva"/>
  </r>
  <r>
    <s v="JEP-577-2025"/>
    <s v="JEP-CSPO-577-2025"/>
    <s v="Arinson Ruiz"/>
    <d v="2025-02-18T00:00:00"/>
    <s v="Luis Daniel Diaz Olmos"/>
    <s v="Contratos o convenios que no requieren pluralidad de ofertas"/>
    <s v="1. Prestación de servicios profesionales y de apoyo a la gestión"/>
    <s v="Cédula de Ciudadanía"/>
    <n v="1032426173"/>
    <n v="2"/>
    <s v="Persona Natural"/>
    <s v="Bogotá D.C."/>
    <s v="Prestar servicios profesionales para apoyar a la Oficina Asesora de Monitoreo Integral en la gestión administrativa, financiera y de seguimiento a convenios designados a la oficina,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50996563"/>
    <n v="50996563"/>
    <s v="N/A"/>
    <n v="4951123"/>
    <s v="N/A"/>
    <n v="98525"/>
    <n v="176325"/>
    <x v="0"/>
    <d v="2025-02-25T00:00:00"/>
    <d v="2025-02-28T00:00:00"/>
    <s v="N/A"/>
    <s v="N/A"/>
    <s v="N/A"/>
    <s v="N/A"/>
    <s v="N/A"/>
    <n v="0"/>
    <s v="N/A"/>
    <n v="0"/>
    <s v="N/A"/>
    <n v="0"/>
    <s v="N/A"/>
    <n v="0"/>
    <s v="N/A"/>
    <n v="0"/>
    <s v="N/A"/>
    <n v="0"/>
    <x v="296"/>
    <n v="0"/>
    <n v="0"/>
    <n v="0"/>
    <n v="0"/>
    <d v="2025-12-31T00:00:00"/>
    <d v="2025-12-31T00:00:00"/>
    <n v="-6"/>
    <s v="N/A"/>
    <s v="Bogotá D.C."/>
    <s v="Cumplimiento"/>
    <s v="11-47-101031349"/>
    <s v="Seguros del Estado S.A."/>
    <d v="2025-02-26T00:00:00"/>
    <s v="25/02/2025 - 10/07/2026"/>
    <d v="2025-02-27T00:00:00"/>
    <s v="Ninguna"/>
    <x v="0"/>
    <s v="Ingreso"/>
    <s v="N/A"/>
    <s v="FINANZAS Y COMERCIO EXTERIOR "/>
    <s v="N/A"/>
    <s v="Masculino"/>
    <s v="luis.diazo@jep.gov.co "/>
    <s v="https://community.secop.gov.co/Public/Tendering/ContractNoticePhases/View?PPI=CO1.PPI.37623662&amp;isFromPublicArea=True&amp;isModal=False"/>
    <s v="ENFOQUE_RESTAURATIVO"/>
    <s v="PROCESOS_MISIONALES"/>
    <s v="Subdirección del Sistema de Justicia Restaurativa"/>
    <s v="Secretaría Ejecutiva"/>
  </r>
  <r>
    <s v="JEP-578-2025"/>
    <s v="JEP-CSPO-578-2025"/>
    <s v="Arinson Ruiz"/>
    <d v="2025-02-18T00:00:00"/>
    <s v="Paulo Cesar Guatame Castro"/>
    <s v="Contratos o convenios que no requieren pluralidad de ofertas"/>
    <s v="1. Prestación de servicios profesionales y de apoyo a la gestión"/>
    <s v="Cédula de Ciudadanía"/>
    <n v="80497284"/>
    <n v="9"/>
    <s v="Persona Natural"/>
    <s v="Bogotá D.C."/>
    <s v="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Claudia Liliana Erazo Maldonado"/>
    <s v="Subsecretaría Ejecutiva"/>
    <s v="AA- Oficina Asesora de Monitoreo Integral"/>
    <s v="Gladys Celeide Prada Pardo"/>
    <n v="60335962"/>
    <s v="AA- Oficina Asesora de Monitoreo Integral"/>
    <s v="N/A"/>
    <s v="N/A"/>
    <s v="N/A"/>
    <s v="Inversión"/>
    <n v="123800903"/>
    <n v="123800903"/>
    <s v="N/A"/>
    <n v="12463179"/>
    <s v="N/A"/>
    <n v="118825"/>
    <n v="212825"/>
    <x v="0"/>
    <d v="2025-03-10T00:00:00"/>
    <d v="2025-03-18T00:00:00"/>
    <s v="N/A"/>
    <s v="N/A"/>
    <s v="N/A"/>
    <s v="N/A"/>
    <s v="N/A"/>
    <n v="0"/>
    <s v="N/A"/>
    <n v="0"/>
    <s v="N/A"/>
    <n v="0"/>
    <s v="N/A"/>
    <n v="0"/>
    <s v="N/A"/>
    <n v="0"/>
    <s v="N/A"/>
    <n v="0"/>
    <x v="297"/>
    <n v="0"/>
    <n v="0"/>
    <n v="0"/>
    <n v="0"/>
    <d v="2025-12-31T00:00:00"/>
    <d v="2025-12-31T00:00:00"/>
    <n v="-6"/>
    <s v="N/A"/>
    <s v="Bogotá D.C."/>
    <s v="Cumplimiento"/>
    <s v="360-47-994000043872"/>
    <s v="Aseguradora Solidaria de Colombia "/>
    <d v="2025-03-10T00:00:00"/>
    <s v="10/03/2025 - 10/07/2026"/>
    <d v="2025-03-18T00:00:00"/>
    <s v="Ninguna"/>
    <x v="0"/>
    <s v="Ingreso"/>
    <s v="N/A"/>
    <s v="SOCIOLOGÍA "/>
    <s v="N/A"/>
    <s v="Masculino"/>
    <s v="paulo.guatame@jep.gov.co"/>
    <s v="https://community.secop.gov.co/Public/Tendering/ContractNoticePhases/View?PPI=CO1.PPI.37625765&amp;isFromPublicArea=True&amp;isModal=False"/>
    <s v="ENFOQUE_RESTAURATIVO"/>
    <s v="PROCESOS_MISIONALES"/>
    <s v="Subdirección del Sistema de Justicia Restaurativa"/>
    <s v="Secretaría Ejecutiva"/>
  </r>
  <r>
    <s v="JEP-579-2025"/>
    <s v="JEP-CSPO-579-2025"/>
    <s v="Miguel Salcedo"/>
    <d v="2025-02-18T00:00:00"/>
    <s v="Andrea Betancur Perez"/>
    <s v="Contratos o convenios que no requieren pluralidad de ofertas"/>
    <s v="1. Prestación de servicios profesionales y de apoyo a la gestión"/>
    <s v="Cédula de Ciudadanía"/>
    <n v="1036403025"/>
    <n v="6"/>
    <s v="Persona Natural"/>
    <s v="Rionegro"/>
    <s v="Prestar servicios profesionales para apoyar y acompañar la codificación, análisis y  sistematización de información, así como la elaboración de documentos con relación para las salas y secciones de la JEP"/>
    <s v="Jairo Ernesto Arias Orjuela"/>
    <s v="Dirección de Asuntos Jurídicos"/>
    <s v="F- Magistratura"/>
    <s v="Ana Cristina Portilla Benavides"/>
    <n v="52350519"/>
    <s v="F- Magistratura"/>
    <s v="Gustavo Adolfo Salazar Arbeláez del 1 - 11 de julio de 2025"/>
    <s v="Caso 08"/>
    <s v="Gustavo Adolfo Salazar Arbeláez"/>
    <s v="Inversión"/>
    <n v="51986785"/>
    <n v="51986785"/>
    <s v="N/A"/>
    <n v="4951123"/>
    <s v="N/A"/>
    <n v="112525"/>
    <n v="176225"/>
    <x v="0"/>
    <d v="2025-02-25T00:00:00"/>
    <d v="2025-03-03T00:00:00"/>
    <s v="N/A"/>
    <s v="N/A"/>
    <s v="N/A"/>
    <s v="N/A"/>
    <s v="N/A"/>
    <n v="-15183456"/>
    <d v="2025-08-11T00:00:00"/>
    <n v="0"/>
    <s v="N/A"/>
    <n v="0"/>
    <s v="N/A"/>
    <n v="0"/>
    <s v="N/A"/>
    <n v="0"/>
    <s v="N/A"/>
    <n v="-78"/>
    <x v="298"/>
    <n v="0"/>
    <n v="0"/>
    <n v="0"/>
    <n v="0"/>
    <d v="2025-12-31T00:00:00"/>
    <d v="2025-10-14T00:00:00"/>
    <n v="-84"/>
    <s v="N/A"/>
    <s v="Bogotá D.C."/>
    <s v="Cumplimiento"/>
    <s v="61-47-101007767"/>
    <s v="Seguros del Estado S.A."/>
    <d v="2025-02-26T00:00:00"/>
    <s v="26/02/2025 - 30/06/2026"/>
    <d v="2025-02-28T00:00:00"/>
    <s v="Mediante otrosí Nº1 del 11/08/2025 se publicó la reducción en tiempo y valor del contrato JEP-579-2025"/>
    <x v="0"/>
    <s v="Reducción"/>
    <s v="N/A"/>
    <s v="CIENCIAS POLITICAS"/>
    <s v="N/A"/>
    <s v="Femenina"/>
    <s v="andrea.betancur@jep.gov.co"/>
    <s v="https://community.secop.gov.co/Public/Tendering/ContractNoticePhases/View?PPI=CO1.PPI.37651377&amp;isFromPublicArea=True&amp;isModal=False"/>
    <s v="JUDICIAL_ADVERSARIAL"/>
    <s v="PROCESOS_MISIONALES"/>
    <s v="Magistratura"/>
    <s v="Magistratura"/>
  </r>
  <r>
    <s v="JEP-580-2025"/>
    <s v="JEP-CSPO-580-2025"/>
    <s v="Cristian Orjuela"/>
    <d v="2025-02-19T00:00:00"/>
    <s v="Maria Victoria Carvajalino Clavijo"/>
    <s v="Contratos o convenios que no requieren pluralidad de ofertas"/>
    <s v="1. Prestación de servicios profesionales y de apoyo a la gestión"/>
    <s v="Cédula de Ciudadanía"/>
    <n v="1090469173"/>
    <n v="8"/>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25438479"/>
    <n v="125438479"/>
    <s v="N/A"/>
    <n v="12100175"/>
    <s v="N/A"/>
    <n v="86925"/>
    <n v="170825"/>
    <x v="0"/>
    <d v="2025-02-21T00:00:00"/>
    <d v="2025-02-25T00:00:00"/>
    <s v="N/A"/>
    <s v="N/A"/>
    <s v="N/A"/>
    <s v="N/A"/>
    <s v="N/A"/>
    <n v="0"/>
    <s v="N/A"/>
    <n v="0"/>
    <s v="N/A"/>
    <n v="0"/>
    <s v="N/A"/>
    <n v="0"/>
    <s v="N/A"/>
    <n v="0"/>
    <s v="N/A"/>
    <n v="0"/>
    <x v="299"/>
    <n v="0"/>
    <n v="0"/>
    <n v="0"/>
    <n v="0"/>
    <d v="2025-12-31T00:00:00"/>
    <d v="2025-12-31T00:00:00"/>
    <n v="-6"/>
    <s v="N/A"/>
    <s v="Bogotá D.C."/>
    <s v="Cumplimiento"/>
    <s v="11-47-101031184"/>
    <s v="Seguros del Estado S.A."/>
    <d v="2025-02-21T00:00:00"/>
    <s v="21/02/2025 - 30/06/2026"/>
    <d v="2025-02-24T00:00:00"/>
    <s v="Ninguna"/>
    <x v="0"/>
    <s v="Ingreso"/>
    <s v="N/A"/>
    <s v="DERECHO"/>
    <s v="N/A"/>
    <s v="Femenino"/>
    <s v="maria.carvajalino@jep.gov.co"/>
    <s v="https://community.secop.gov.co/Public/Tendering/ContractNoticePhases/View?PPI=CO1.PPI.37615616&amp;isFromPublicArea=True&amp;isModal=False"/>
    <s v="PARTICIPACIÓN_EFECTIVA_REPRESENTACIÓN_Y_DEFENSA_TÉCNICA"/>
    <s v="PROCESOS_MISIONALES"/>
    <s v="Subsecretaría Ejecutiva"/>
    <s v="Secretaría Ejecutiva"/>
  </r>
  <r>
    <s v="JEP-581-2025"/>
    <s v="JEP-CSPO-581-2025"/>
    <s v="Nina Cardenas"/>
    <d v="2025-02-19T00:00:00"/>
    <s v="Diana Marisol Peñalosa Mesa"/>
    <s v="Contratos o convenios que no requieren pluralidad de ofertas"/>
    <s v="1. Prestación de servicios profesionales y de apoyo a la gestión"/>
    <s v="Cédula de Ciudadanía"/>
    <n v="52228135"/>
    <n v="5"/>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78781165"/>
    <n v="178781165"/>
    <s v="N/A"/>
    <n v="17585033"/>
    <s v="N/A"/>
    <n v="116325"/>
    <n v="178625"/>
    <x v="1"/>
    <d v="2025-02-25T00:00:00"/>
    <d v="2025-03-03T00:00:00"/>
    <s v="N/A"/>
    <s v="N/A"/>
    <s v="N/A"/>
    <s v="N/A"/>
    <s v="N/A"/>
    <n v="0"/>
    <s v="N/A"/>
    <n v="0"/>
    <s v="N/A"/>
    <n v="0"/>
    <s v="N/A"/>
    <n v="0"/>
    <s v="N/A"/>
    <n v="0"/>
    <s v="N/A"/>
    <n v="-138"/>
    <x v="300"/>
    <n v="0"/>
    <n v="0"/>
    <n v="0"/>
    <n v="0"/>
    <d v="2025-12-31T00:00:00"/>
    <d v="2025-08-15T00:00:00"/>
    <n v="-144"/>
    <d v="2025-08-15T00:00:00"/>
    <s v="Bogotá D.C."/>
    <s v="Cumplimiento"/>
    <s v="14-45-101120928"/>
    <s v="Seguros del Estado S.A."/>
    <d v="2025-02-26T00:00:00"/>
    <s v="25/02/2025 - 16/07/2026"/>
    <d v="2025-02-27T00:00:00"/>
    <s v="El 15/08/2025 se publicó la terminación anticipada por mutuo acuerdo, con ejecución hasta el 15/08/2025"/>
    <x v="0"/>
    <s v="Terminación anticipada"/>
    <s v="N/A"/>
    <s v="CIENCIAS POLITICAS"/>
    <s v="N/A"/>
    <s v="Femenina"/>
    <s v="diana.penalosa@comiteseguimientoymonitoreo.co"/>
    <s v="https://community.secop.gov.co/Public/Tendering/ContractNoticePhases/View?PPI=CO1.PPI.37632341&amp;isFromPublicArea=True&amp;isModal=False"/>
    <s v="ENFOQUE_RESTAURATIVO"/>
    <s v="PROCESOS_MISIONALES"/>
    <s v="Subdirección del Sistema de Justicia Restaurativa"/>
    <s v="Secretaría Ejecutiva"/>
  </r>
  <r>
    <s v="JEP-582-2025"/>
    <s v="JEP-CSPO-582-2025"/>
    <s v="Jairo Cuellar"/>
    <d v="2025-02-19T00:00:00"/>
    <s v="Kelly Lorena Murillo Mena "/>
    <s v="Contratos o convenios que no requieren pluralidad de ofertas"/>
    <s v="1. Prestación de servicios profesionales y de apoyo a la gestión"/>
    <s v="Cédula de Ciudadanía"/>
    <n v="1077433563"/>
    <n v="4"/>
    <s v="Persona Natural"/>
    <s v="Quibdó"/>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86786945"/>
    <n v="86786945"/>
    <s v="N/A"/>
    <n v="8536421"/>
    <s v="N/A"/>
    <n v="103725"/>
    <n v="169825"/>
    <x v="0"/>
    <d v="2025-02-21T00:00:00"/>
    <d v="2025-02-24T00:00:00"/>
    <s v="N/A"/>
    <s v="N/A"/>
    <s v="N/A"/>
    <s v="N/A"/>
    <s v="N/A"/>
    <n v="0"/>
    <s v="N/A"/>
    <n v="0"/>
    <s v="N/A"/>
    <n v="0"/>
    <s v="N/A"/>
    <n v="0"/>
    <s v="N/A"/>
    <n v="0"/>
    <s v="N/A"/>
    <n v="0"/>
    <x v="301"/>
    <n v="0"/>
    <n v="0"/>
    <n v="0"/>
    <n v="0"/>
    <d v="2025-12-31T00:00:00"/>
    <d v="2025-12-31T00:00:00"/>
    <n v="-6"/>
    <s v="N/A"/>
    <s v="Chocó"/>
    <s v="Cumplimiento"/>
    <s v="33-47-101016339"/>
    <s v="Seguros del Estado S.A."/>
    <d v="2025-02-21T00:00:00"/>
    <s v="21/02/2025 - 30/06/2026"/>
    <d v="2025-02-24T00:00:00"/>
    <s v="Ninguna"/>
    <x v="0"/>
    <s v="Ingreso"/>
    <s v="N/A"/>
    <s v="DERECHO"/>
    <s v="N/A"/>
    <s v="Femenino "/>
    <s v="kelly.murillo@jep.gov.co"/>
    <s v="https://community.secop.gov.co/Public/Tendering/ContractNoticePhases/View?PPI=CO1.PPI.37652697&amp;isFromPublicArea=True&amp;isModal=False"/>
    <s v="PARTICIPACIÓN_EFECTIVA_REPRESENTACIÓN_Y_DEFENSA_TÉCNICA"/>
    <s v="PROCESOS_MISIONALES"/>
    <s v="Subsecretaría Ejecutiva"/>
    <s v="Secretaría Ejecutiva"/>
  </r>
  <r>
    <s v="JEP-583-2025"/>
    <s v="JEP-CSPO-583-2025"/>
    <s v="Jairo Cuellar"/>
    <d v="2025-02-19T00:00:00"/>
    <s v="Jessica Hernandez Londoño"/>
    <s v="Contratos o convenios que no requieren pluralidad de ofertas"/>
    <s v="1. Prestación de servicios profesionales y de apoyo a la gestión"/>
    <s v="Cédula de Ciudadanía"/>
    <n v="1143861610"/>
    <n v="7"/>
    <s v="Persona Natural"/>
    <s v="Cali"/>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86786945"/>
    <n v="86786945"/>
    <s v="N/A"/>
    <n v="8536421"/>
    <s v="N/A"/>
    <n v="95225"/>
    <n v="169925"/>
    <x v="0"/>
    <d v="2025-02-21T00:00:00"/>
    <d v="2025-02-24T00:00:00"/>
    <s v="N/A"/>
    <s v="N/A"/>
    <s v="N/A"/>
    <s v="N/A"/>
    <s v="N/A"/>
    <n v="0"/>
    <s v="N/A"/>
    <n v="0"/>
    <s v="N/A"/>
    <n v="0"/>
    <s v="N/A"/>
    <n v="0"/>
    <s v="N/A"/>
    <n v="0"/>
    <s v="N/A"/>
    <n v="0"/>
    <x v="301"/>
    <n v="0"/>
    <n v="0"/>
    <n v="0"/>
    <n v="0"/>
    <d v="2025-12-31T00:00:00"/>
    <d v="2025-12-31T00:00:00"/>
    <n v="-6"/>
    <s v="N/A"/>
    <s v="Valle del Cauca"/>
    <s v="Cumplimiento"/>
    <s v="25-47-101006499"/>
    <s v="Seguros del Estado S.A."/>
    <d v="2025-02-22T00:00:00"/>
    <s v="21/02/2025 - 1/07/2026"/>
    <d v="2025-02-24T00:00:00"/>
    <s v="Ninguna"/>
    <x v="0"/>
    <s v="Ingreso"/>
    <s v="N/A"/>
    <s v="DERECHO"/>
    <s v="N/A"/>
    <s v="Femenino "/>
    <s v="jessica.hernandezl@jep.gov.co"/>
    <s v="https://community.secop.gov.co/Public/Tendering/ContractNoticePhases/View?PPI=CO1.PPI.37653233&amp;isFromPublicArea=True&amp;isModal=False"/>
    <s v="PARTICIPACIÓN_EFECTIVA_REPRESENTACIÓN_Y_DEFENSA_TÉCNICA"/>
    <s v="PROCESOS_MISIONALES"/>
    <s v="Subsecretaría Ejecutiva"/>
    <s v="Secretaría Ejecutiva"/>
  </r>
  <r>
    <s v="JEP-584-2025"/>
    <s v="JEP-CSPO-584-2025"/>
    <s v="Jairo Cuellar"/>
    <d v="2025-02-19T00:00:00"/>
    <s v="Diego Fernando Ordoñez Trullo"/>
    <s v="Contratos o convenios que no requieren pluralidad de ofertas"/>
    <s v="1. Prestación de servicios profesionales y de apoyo a la gestión"/>
    <s v="Cédula de Ciudadanía"/>
    <n v="10303380"/>
    <n v="1"/>
    <s v="Persona Natural"/>
    <s v="Popayán"/>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86786945"/>
    <n v="86786945"/>
    <s v="N/A"/>
    <n v="8536421"/>
    <s v="N/A"/>
    <n v="103925"/>
    <n v="170025"/>
    <x v="0"/>
    <d v="2025-02-21T00:00:00"/>
    <d v="2025-02-27T00:00:00"/>
    <s v="N/A"/>
    <s v="N/A"/>
    <s v="N/A"/>
    <s v="N/A"/>
    <s v="N/A"/>
    <n v="0"/>
    <s v="N/A"/>
    <n v="0"/>
    <s v="N/A"/>
    <n v="0"/>
    <s v="N/A"/>
    <n v="0"/>
    <s v="N/A"/>
    <n v="0"/>
    <s v="N/A"/>
    <n v="0"/>
    <x v="301"/>
    <n v="0"/>
    <n v="0"/>
    <n v="0"/>
    <n v="0"/>
    <d v="2025-12-31T00:00:00"/>
    <d v="2025-12-31T00:00:00"/>
    <n v="-6"/>
    <s v="N/A"/>
    <s v="Cauca"/>
    <s v="Cumplimiento"/>
    <s v="C-100092830"/>
    <s v="Compañía Mundial de Seguros S.A."/>
    <d v="2025-02-24T00:00:00"/>
    <s v="21/02/2025 - 30/06/2026"/>
    <d v="2025-02-26T00:00:00"/>
    <s v="Ninguna"/>
    <x v="0"/>
    <s v="Ingreso"/>
    <s v="N/A"/>
    <s v="DERECHO"/>
    <s v="N/A"/>
    <s v="Masculino"/>
    <s v="diego.ordonez@jep.gov.co"/>
    <s v="https://community.secop.gov.co/Public/Tendering/ContractNoticePhases/View?PPI=CO1.PPI.37652775&amp;isFromPublicArea=True&amp;isModal=False"/>
    <s v="PARTICIPACIÓN_EFECTIVA_REPRESENTACIÓN_Y_DEFENSA_TÉCNICA"/>
    <s v="PROCESOS_MISIONALES"/>
    <s v="Subsecretaría Ejecutiva"/>
    <s v="Secretaría Ejecutiva"/>
  </r>
  <r>
    <s v="JEP-585-2025"/>
    <s v="JEP-CSPO-585-2025"/>
    <s v="Jairo Cuellar"/>
    <d v="2025-02-19T00:00:00"/>
    <s v="Lizbeth Amparo Garcia Garcia "/>
    <s v="Contratos o convenios que no requieren pluralidad de ofertas"/>
    <s v="1. Prestación de servicios profesionales y de apoyo a la gestión"/>
    <s v="Cédula de Ciudadanía"/>
    <n v="1090515866"/>
    <n v="0"/>
    <s v="Persona Natural"/>
    <s v="Cúcuta"/>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86786945"/>
    <n v="86786945"/>
    <s v="N/A"/>
    <n v="8536421"/>
    <s v="N/A"/>
    <n v="106525"/>
    <s v="_x0009_170125"/>
    <x v="0"/>
    <d v="2025-02-21T00:00:00"/>
    <d v="2025-02-26T00:00:00"/>
    <s v="N/A"/>
    <s v="N/A"/>
    <s v="N/A"/>
    <s v="N/A"/>
    <s v="N/A"/>
    <n v="0"/>
    <s v="N/A"/>
    <n v="0"/>
    <s v="N/A"/>
    <n v="0"/>
    <s v="N/A"/>
    <n v="0"/>
    <s v="N/A"/>
    <n v="0"/>
    <s v="N/A"/>
    <n v="0"/>
    <x v="301"/>
    <n v="0"/>
    <n v="0"/>
    <n v="0"/>
    <n v="0"/>
    <d v="2025-12-31T00:00:00"/>
    <d v="2025-12-31T00:00:00"/>
    <n v="-6"/>
    <s v="N/A"/>
    <s v="Norte de Santander"/>
    <s v="Cumplimiento"/>
    <s v="_x0009_CCT-100010218"/>
    <s v="Compañía Mundial de Seguros S.A."/>
    <d v="2025-02-25T00:00:00"/>
    <s v="21/02/2025 - 30/06/2026"/>
    <d v="2025-02-26T00:00:00"/>
    <s v="Ninguna"/>
    <x v="0"/>
    <s v="Ingreso"/>
    <s v="N/A"/>
    <s v="PSICOLOGÍA"/>
    <s v="N/A"/>
    <s v="Femenino "/>
    <s v="lizbeth.garcia@jep.gov.co"/>
    <s v="https://community.secop.gov.co/Public/Tendering/ContractNoticePhases/View?PPI=CO1.PPI.37653725&amp;isFromPublicArea=True&amp;isModal=False"/>
    <s v="PARTICIPACIÓN_EFECTIVA_REPRESENTACIÓN_Y_DEFENSA_TÉCNICA"/>
    <s v="PROCESOS_MISIONALES"/>
    <s v="Subsecretaría Ejecutiva"/>
    <s v="Secretaría Ejecutiva"/>
  </r>
  <r>
    <s v="JEP-586-2025"/>
    <s v="JEP-CSPO-586-2025"/>
    <s v="Jairo Cuellar"/>
    <d v="2025-02-19T00:00:00"/>
    <s v="Daniela Sanchez Correa"/>
    <s v="Contratos o convenios que no requieren pluralidad de ofertas"/>
    <s v="1. Prestación de servicios profesionales y de apoyo a la gestión"/>
    <s v="Cédula de Ciudadanía"/>
    <n v="1018510432"/>
    <n v="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3962537"/>
    <n v="43962537"/>
    <s v="N/A"/>
    <n v="4268208"/>
    <s v="N/A"/>
    <n v="160425"/>
    <n v="175625"/>
    <x v="0"/>
    <d v="2025-02-25T00:00:00"/>
    <d v="2025-02-27T00:00:00"/>
    <s v="N/A"/>
    <s v="N/A"/>
    <s v="N/A"/>
    <s v="N/A"/>
    <s v="N/A"/>
    <n v="-11808713"/>
    <d v="2025-08-11T00:00:00"/>
    <n v="0"/>
    <s v="N/A"/>
    <n v="0"/>
    <s v="N/A"/>
    <n v="0"/>
    <s v="N/A"/>
    <n v="0"/>
    <s v="N/A"/>
    <n v="-78"/>
    <x v="302"/>
    <n v="0"/>
    <n v="0"/>
    <n v="0"/>
    <n v="0"/>
    <d v="2025-12-31T00:00:00"/>
    <d v="2025-10-14T00:00:00"/>
    <n v="-84"/>
    <s v="N/A"/>
    <s v="Bogotá D.C."/>
    <s v="Cumplimiento"/>
    <s v="_x0009_21-45-101474719"/>
    <s v="Seguros del Estado S.A."/>
    <d v="2025-02-25T00:00:00"/>
    <s v="25/02/2025 - 01/07/2026"/>
    <d v="2025-02-27T00:00:00"/>
    <s v="Mediante otrosí Nº1 del 11/08/2025 se publicó la reducción en tiempo y valor del contrato JEP-586-2025"/>
    <x v="0"/>
    <s v="Reducción"/>
    <s v="N/A"/>
    <s v="DERECHO"/>
    <s v="N/A"/>
    <s v="Femenino"/>
    <s v="daniela.sanchezc@jep.gov.co"/>
    <s v="https://community.secop.gov.co/Public/Tendering/ContractNoticePhases/View?PPI=CO1.PPI.37624915&amp;isFromPublicArea=True&amp;isModal=False"/>
    <s v="SOPORTE_PARA_LA_ADMINISTRACIÓN_DE_JUSTICIA"/>
    <s v="PROCESOS_MISIONALES"/>
    <s v="Secretaría General Judicial"/>
    <s v="Magistratura"/>
  </r>
  <r>
    <s v="JEP-587-2025"/>
    <s v="JEP-CSPO-587-2025"/>
    <s v="Jairo Cuellar"/>
    <d v="2025-02-19T00:00:00"/>
    <s v="Daren Marcelo Salazar Alonso"/>
    <s v="Contratos o convenios que no requieren pluralidad de ofertas"/>
    <s v="1. Prestación de servicios profesionales y de apoyo a la gestión"/>
    <s v="Cédula de Ciudadanía"/>
    <n v="1032481812"/>
    <n v="4"/>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3962537"/>
    <n v="43962537"/>
    <s v="N/A"/>
    <n v="4268208"/>
    <s v="N/A"/>
    <n v="160525"/>
    <n v="186025"/>
    <x v="0"/>
    <d v="2025-02-28T00:00:00"/>
    <d v="2025-03-04T00:00:00"/>
    <s v="N/A"/>
    <s v="N/A"/>
    <s v="N/A"/>
    <s v="N/A"/>
    <s v="N/A"/>
    <n v="-12377823"/>
    <d v="2025-08-11T00:00:00"/>
    <n v="0"/>
    <s v="N/A"/>
    <n v="0"/>
    <s v="N/A"/>
    <n v="0"/>
    <s v="N/A"/>
    <n v="0"/>
    <s v="N/A"/>
    <n v="-93"/>
    <x v="303"/>
    <n v="0"/>
    <n v="0"/>
    <n v="0"/>
    <n v="0"/>
    <d v="2025-12-31T00:00:00"/>
    <d v="2025-09-29T00:00:00"/>
    <n v="-99"/>
    <d v="2025-09-30T00:00:00"/>
    <s v="Bogotá D.C."/>
    <s v="Cumplimiento"/>
    <s v="96-47-101003499"/>
    <s v="Seguros del Estado S.A."/>
    <d v="2025-02-28T00:00:00"/>
    <s v="28/02/2025 - 07/07/2025"/>
    <d v="2025-02-28T00:00:00"/>
    <s v="Mediante otrosí Nº1 del 11/08/2025 se publicó la reducción en tiempo y valor del contrato; El 30/09/2025 se publicó la terminación anticipada por mutuo acuerdo con ejecución hasta el 29/09/2025"/>
    <x v="0"/>
    <s v="Reducción; Terminación anticipada"/>
    <s v="N/A"/>
    <s v="DERECHO "/>
    <s v="N/A"/>
    <s v="Masculino"/>
    <s v="daren.salazar@jep.gov.co"/>
    <s v="https://community.secop.gov.co/Public/Tendering/ContractNoticePhases/View?PPI=CO1.PPI.37677595&amp;isFromPublicArea=True&amp;isModal=False"/>
    <s v="SOPORTE_PARA_LA_ADMINISTRACIÓN_DE_JUSTICIA"/>
    <s v="PROCESOS_MISIONALES"/>
    <s v="Secretaría General Judicial"/>
    <s v="Magistratura"/>
  </r>
  <r>
    <s v="JEP-588-2025"/>
    <s v="JEP-CSPO-588-2025"/>
    <s v="Julieth Barrera"/>
    <d v="2025-02-19T00:00:00"/>
    <s v="Manuela Barrera Bautista"/>
    <s v="Contratos o convenios que no requieren pluralidad de ofertas"/>
    <s v="1. Prestación de servicios profesionales y de apoyo a la gestión"/>
    <s v="Cédula de Ciudadanía"/>
    <n v="1001088659"/>
    <n v="6"/>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Valeria Jaramillo_x000a_Camacho"/>
    <n v="1014229169"/>
    <s v="F- Magistratura"/>
    <s v="N/A"/>
    <s v="Transcriptor"/>
    <s v="Julieta Lemaitre Ripoll"/>
    <s v="Inversión"/>
    <n v="39438248"/>
    <n v="39438248"/>
    <s v="N/A"/>
    <n v="3841388"/>
    <s v="N/A"/>
    <n v="147625"/>
    <n v="177925"/>
    <x v="0"/>
    <d v="2025-02-25T00:00:00"/>
    <d v="2025-02-27T00:00:00"/>
    <s v="N/A"/>
    <s v="N/A"/>
    <s v="N/A"/>
    <s v="N/A"/>
    <s v="N/A"/>
    <n v="-10499796"/>
    <d v="2025-08-08T00:00:00"/>
    <n v="0"/>
    <s v="N/A"/>
    <n v="0"/>
    <s v="N/A"/>
    <n v="0"/>
    <s v="N/A"/>
    <n v="0"/>
    <s v="N/A"/>
    <n v="-78"/>
    <x v="304"/>
    <n v="0"/>
    <n v="0"/>
    <n v="0"/>
    <n v="0"/>
    <d v="2025-12-31T00:00:00"/>
    <d v="2025-10-14T00:00:00"/>
    <n v="-84"/>
    <s v="N/A"/>
    <s v="Bogotá D.C."/>
    <s v="Cumplimiento"/>
    <s v="33-47-101016358"/>
    <s v="Seguros del Estado S.A."/>
    <d v="2025-02-25T00:00:00"/>
    <s v="25/02/2025 - 05/07/2026"/>
    <d v="2025-02-27T00:00:00"/>
    <s v="Mediante otrosí Nº1 del 8/08/2025 se publicó la reducción en tiempo y valor del contrato JEP-588-2025"/>
    <x v="0"/>
    <s v="Reducción"/>
    <s v="N/A"/>
    <s v="HISTORIA "/>
    <s v="N/A"/>
    <s v="Femenino"/>
    <s v="manuela.barrera@jep.gov.co"/>
    <s v="https://community.secop.gov.co/Public/Tendering/ContractNoticePhases/View?PPI=CO1.PPI.37675736&amp;isFromPublicArea=True&amp;isModal=False"/>
    <s v="JUDICIAL_DIALÓGICO"/>
    <s v="PROCESOS_MISIONALES"/>
    <s v="Magistratura"/>
    <s v="Magistratura"/>
  </r>
  <r>
    <s v="JEP-589-2025"/>
    <s v="JEP-CSPO-589-2025"/>
    <s v="Julieth Barrera"/>
    <d v="2025-02-19T00:00:00"/>
    <s v="Mariana Sussmann Herran"/>
    <s v="Contratos o convenios que no requieren pluralidad de ofertas"/>
    <s v="1. Prestación de servicios profesionales y de apoyo a la gestión"/>
    <s v="Cédula de Ciudadanía"/>
    <n v="1019134537"/>
    <n v="9"/>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Daniela Andrea Monroy Jaimes"/>
    <n v="1032480616"/>
    <s v="F- Magistratura"/>
    <s v="N/A"/>
    <s v="Caso 01"/>
    <s v="Julieta Lemaitre Ripoll"/>
    <s v="Inversión"/>
    <n v="56272060"/>
    <n v="56272060"/>
    <s v="N/A"/>
    <n v="5463307"/>
    <s v="N/A"/>
    <n v="54225"/>
    <s v="_x0009_178425"/>
    <x v="0"/>
    <d v="2025-02-25T00:00:00"/>
    <d v="2025-02-28T00:00:00"/>
    <s v="N/A"/>
    <s v="N/A"/>
    <s v="N/A"/>
    <s v="N/A"/>
    <s v="N/A"/>
    <n v="-15297261"/>
    <d v="2025-08-13T00:00:00"/>
    <n v="0"/>
    <s v="N/A"/>
    <n v="0"/>
    <s v="N/A"/>
    <n v="0"/>
    <s v="N/A"/>
    <n v="0"/>
    <s v="N/A"/>
    <n v="-102"/>
    <x v="305"/>
    <n v="0"/>
    <n v="0"/>
    <n v="0"/>
    <n v="0"/>
    <d v="2025-12-31T00:00:00"/>
    <d v="2025-09-20T00:00:00"/>
    <n v="-108"/>
    <d v="2025-09-21T00:00:00"/>
    <s v="Bogotá D.C."/>
    <s v="Cumplimiento"/>
    <s v="18-47-101009886"/>
    <s v="Seguros del Estado S.A."/>
    <d v="2025-02-27T00:00:00"/>
    <s v="27/02/2025 - 05/07/2026"/>
    <d v="2025-02-28T00:00:00"/>
    <s v="Mediante otrosí Nº1 del 13/08/2025 se publicó la reducción en tiempo y valor del contrato JEP-589-2025; El 21/09/2025 se publicó la terminación anticipada por mutuo acuerdo del contrato"/>
    <x v="0"/>
    <s v="Reducción; Terminación anticipada"/>
    <s v="N/A"/>
    <s v="PSICOLOGÍA"/>
    <s v="LITERATURA"/>
    <s v="Femenina"/>
    <s v="mariana.sussmann@jep.gov.co"/>
    <s v="https://community.secop.gov.co/Public/Tendering/ContractNoticePhases/View?PPI=CO1.PPI.37684017&amp;isFromPublicArea=True&amp;isModal=False"/>
    <s v="JUDICIAL_DIALÓGICO"/>
    <s v="PROCESOS_MISIONALES"/>
    <s v="Magistratura"/>
    <s v="Magistratura"/>
  </r>
  <r>
    <s v="JEP-590-2025"/>
    <s v="JEP-CSPO-590-2025"/>
    <s v="Arinson Ruiz"/>
    <d v="2025-02-19T00:00:00"/>
    <s v="Jenny Mallerly Marquez Supelano"/>
    <s v="Contratos o convenios que no requieren pluralidad de ofertas"/>
    <s v="1. Prestación de servicios profesionales y de apoyo a la gestión"/>
    <s v="Cédula de Ciudadanía"/>
    <n v="53043585"/>
    <n v="4"/>
    <s v="Persona Natural"/>
    <s v="Bogotá D.C."/>
    <s v="Prestar servicios profesionales para apoyar a la Oficina Asesora de Monitoreo Integral en la gestión, procesamiento y análisis de información jurídica y de las bases de datos asociadas al monitoreo integral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07200378"/>
    <n v="107200378"/>
    <s v="N/A"/>
    <n v="10755893"/>
    <s v="N/A"/>
    <n v="109925"/>
    <n v="193725"/>
    <x v="0"/>
    <d v="2025-03-03T00:00:00"/>
    <d v="2025-03-05T00:00:00"/>
    <s v="N/A"/>
    <s v="N/A"/>
    <s v="N/A"/>
    <s v="N/A"/>
    <s v="N/A"/>
    <n v="0"/>
    <s v="N/A"/>
    <n v="0"/>
    <s v="N/A"/>
    <n v="0"/>
    <s v="N/A"/>
    <n v="0"/>
    <s v="N/A"/>
    <n v="0"/>
    <s v="N/A"/>
    <n v="0"/>
    <x v="306"/>
    <n v="0"/>
    <n v="0"/>
    <n v="0"/>
    <n v="0"/>
    <d v="2025-12-31T00:00:00"/>
    <d v="2025-12-31T00:00:00"/>
    <n v="-6"/>
    <s v="N/A"/>
    <s v="Bogotá D.C."/>
    <s v="Cumplimiento"/>
    <s v="21-45-101475363"/>
    <s v="Seguros del Estado S.A."/>
    <d v="2025-03-03T00:00:00"/>
    <s v="3/03/2025 - 01/07/2026"/>
    <d v="2025-03-04T00:00:00"/>
    <s v="Mediante otrosí Nº1 del 14/03/2025 se publico la modificación del literal B) de la clausula Octava- Forma de pago del contrato JEP-590-2025"/>
    <x v="0"/>
    <s v="Ingreso"/>
    <s v="N/A"/>
    <s v="DERECHO "/>
    <s v="N/A"/>
    <s v="Femenino "/>
    <s v="Jenny.MarquezS@jep.gov.co"/>
    <s v="https://community.secop.gov.co/Public/Tendering/ContractNoticePhases/View?PPI=CO1.PPI.37669396&amp;isFromPublicArea=True&amp;isModal=False"/>
    <s v="ENFOQUE_RESTAURATIVO"/>
    <s v="PROCESOS_MISIONALES"/>
    <s v="Subdirección del Sistema de Justicia Restaurativa"/>
    <s v="Secretaría Ejecutiva"/>
  </r>
  <r>
    <s v="JEP-591-2025"/>
    <s v="JEP-CSPO-591-2025"/>
    <s v="Monica Muñoz"/>
    <d v="2025-02-21T00:00:00"/>
    <s v="Laura Catalina Ferro Corredor "/>
    <s v="Contratos o convenios que no requieren pluralidad de ofertas"/>
    <s v="1. Prestación de servicios profesionales y de apoyo a la gestión"/>
    <s v="Cédula de Ciudadanía"/>
    <n v="1019096622"/>
    <n v="3"/>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Luisa Fernanda López Peña"/>
    <n v="65780249"/>
    <s v="F- Magistratura"/>
    <s v="Luisa Fernanda López Peña; a partir del 07 de marzo y hasta el 24 _x000a_de marzo de 2025"/>
    <s v="Transcriptor"/>
    <s v="Lily Andrea Rueda Guzmán"/>
    <s v="Inversión"/>
    <n v="38285826"/>
    <n v="38285826"/>
    <s v="N/A"/>
    <n v="3841388"/>
    <s v="N/A"/>
    <n v="140925"/>
    <n v="193325"/>
    <x v="0"/>
    <d v="2025-03-03T00:00:00"/>
    <d v="2025-03-07T00:00:00"/>
    <s v="N/A"/>
    <s v="N/A"/>
    <s v="N/A"/>
    <s v="N/A"/>
    <s v="N/A"/>
    <n v="-10243704"/>
    <d v="2025-08-11T00:00:00"/>
    <n v="0"/>
    <s v="N/A"/>
    <n v="0"/>
    <s v="N/A"/>
    <n v="0"/>
    <s v="N/A"/>
    <n v="0"/>
    <s v="N/A"/>
    <n v="-78"/>
    <x v="307"/>
    <n v="0"/>
    <n v="0"/>
    <n v="0"/>
    <n v="0"/>
    <d v="2025-12-31T00:00:00"/>
    <d v="2025-10-14T00:00:00"/>
    <n v="-84"/>
    <s v="N/A"/>
    <s v="Bogotá D.C."/>
    <s v="Cumplimiento"/>
    <s v="25-47-101006549"/>
    <s v="Seguros del Estado S.A."/>
    <d v="2025-03-05T00:00:00"/>
    <s v="03/03/2025 - 01/07/2026"/>
    <d v="2025-03-05T00:00:00"/>
    <s v="Mediante otrosí Nº1 del 11/08/2025 se publicó la reducción en tiempo y valor del contrato JEP-591-2025"/>
    <x v="0"/>
    <s v="Reducción"/>
    <s v="N/A"/>
    <s v="TRABAJO SOCIAL "/>
    <s v="N/A"/>
    <s v="Femenino "/>
    <s v="laura.ferro@jep.gov.co"/>
    <s v="https://community.secop.gov.co/Public/Tendering/ContractNoticePhases/View?PPI=CO1.PPI.37712948&amp;isFromPublicArea=True&amp;isModal=False"/>
    <s v="JUDICIAL_DIALÓGICO"/>
    <s v="PROCESOS_MISIONALES"/>
    <s v="Magistratura"/>
    <s v="Magistratura"/>
  </r>
  <r>
    <s v="JEP-592-2025"/>
    <s v="JEP-CSPO-592-2025"/>
    <s v="Monica Muñoz"/>
    <d v="2025-02-21T00:00:00"/>
    <s v="Mario Felipe  Ospina Buitrago "/>
    <s v="Contratos o convenios que no requieren pluralidad de ofertas"/>
    <s v="1. Prestación de servicios profesionales y de apoyo a la gestión"/>
    <s v="Cédula de Ciudadanía"/>
    <n v="1014224572"/>
    <n v="5"/>
    <s v="Persona Natural"/>
    <s v="Bogotá D.C."/>
    <s v="Prestar servicios profesionales para apoyar en la recolección y sistematización de información que alimente la preparación de las versiones voluntarias de las Salas y Secciones de la JEP"/>
    <s v="Jairo Ernesto Arias Orjuela"/>
    <s v="Dirección de Asuntos Jurídicos"/>
    <s v="F- Magistratura"/>
    <s v="Ana Cristina Portilla Benavides"/>
    <n v="52350519"/>
    <s v="F- Magistratura"/>
    <s v="Gustavo Adolfo Salazar Arbeláez del 1 - 11 de julio de 2025"/>
    <s v="Caso 08"/>
    <s v="Gustavo Adolfo Salazar Arbeláez"/>
    <s v="Inversión"/>
    <n v="48623426"/>
    <n v="48623426"/>
    <s v="N/A"/>
    <n v="5463307"/>
    <s v="N/A"/>
    <n v="53625"/>
    <n v="204825"/>
    <x v="0"/>
    <d v="2025-03-06T00:00:00"/>
    <d v="2025-03-12T00:00:00"/>
    <s v="N/A"/>
    <s v="N/A"/>
    <s v="N/A"/>
    <s v="N/A"/>
    <s v="N/A"/>
    <n v="-10926614"/>
    <d v="2025-08-11T00:00:00"/>
    <n v="0"/>
    <s v="N/A"/>
    <n v="0"/>
    <s v="N/A"/>
    <n v="0"/>
    <s v="N/A"/>
    <n v="0"/>
    <s v="N/A"/>
    <n v="-61"/>
    <x v="308"/>
    <n v="0"/>
    <n v="0"/>
    <n v="0"/>
    <n v="0"/>
    <d v="2025-11-30T00:00:00"/>
    <d v="2025-09-30T00:00:00"/>
    <n v="-98"/>
    <s v="N/A"/>
    <s v="Bogotá D.C."/>
    <s v="Cumplimiento"/>
    <s v="21-45-101475934"/>
    <s v="Seguros del Estado S.A."/>
    <d v="2025-03-07T00:00:00"/>
    <s v="7/03/2025 - 30/05/2026"/>
    <d v="2025-03-12T00:00:00"/>
    <s v="Mediante otrosí Nº1 del 11/08/2025 se publicó la reducción en tiempo y valor del contrato JEP-592-2025"/>
    <x v="0"/>
    <s v="Reducción"/>
    <s v="N/A"/>
    <s v="POLITOLOGÍA "/>
    <s v="N/A"/>
    <s v="Masculino"/>
    <s v="mario.ospina@jep.gov.co"/>
    <s v="https://community.secop.gov.co/Public/Tendering/ContractNoticePhases/View?PPI=CO1.PPI.37712960&amp;isFromPublicArea=True&amp;isModal=False"/>
    <s v="JUDICIAL_ADVERSARIAL"/>
    <s v="PROCESOS_MISIONALES"/>
    <s v="Magistratura"/>
    <s v="Magistratura"/>
  </r>
  <r>
    <s v="JEP-593-2025"/>
    <s v="JEP-CSPO-593-2025"/>
    <s v="Monica Muñoz"/>
    <d v="2025-02-21T00:00:00"/>
    <s v="Ibeth Varela Buitrago"/>
    <s v="Contratos o convenios que no requieren pluralidad de ofertas"/>
    <s v="1. Prestación de servicios profesionales y de apoyo a la gestión"/>
    <s v="Cédula de Ciudadanía"/>
    <n v="52168087"/>
    <n v="1"/>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1466897"/>
    <n v="71466897"/>
    <s v="N/A"/>
    <n v="7170594"/>
    <s v="N/A"/>
    <n v="92425"/>
    <n v="201425"/>
    <x v="0"/>
    <d v="2025-03-05T00:00:00"/>
    <d v="2025-03-11T00:00:00"/>
    <s v="N/A"/>
    <s v="N/A"/>
    <s v="N/A"/>
    <s v="N/A"/>
    <s v="N/A"/>
    <n v="-15297264"/>
    <d v="2025-08-12T00:00:00"/>
    <n v="0"/>
    <s v="N/A"/>
    <n v="0"/>
    <s v="N/A"/>
    <n v="0"/>
    <s v="N/A"/>
    <n v="0"/>
    <s v="N/A"/>
    <n v="-57"/>
    <x v="309"/>
    <n v="0"/>
    <n v="0"/>
    <n v="0"/>
    <n v="0"/>
    <d v="2025-12-31T00:00:00"/>
    <d v="2025-11-04T00:00:00"/>
    <n v="-63"/>
    <s v="N/A"/>
    <s v="Bogotá D.C."/>
    <s v="Cumplimiento"/>
    <s v="360-47-994000043643"/>
    <s v="Aseguradora Solidaria de Colombia "/>
    <d v="2025-03-06T00:00:00"/>
    <s v="05/03/2025 - 10/07/2026"/>
    <d v="2025-03-10T00:00:00"/>
    <s v="Mediante otrosí Nº1 del 12/08/2025 se publicó la reducción en tiempo y valor del contrato JEP-593-2025"/>
    <x v="0"/>
    <s v="Reducción"/>
    <s v="N/A"/>
    <s v="DERECHO "/>
    <s v="N/A"/>
    <s v="Femenino "/>
    <s v="ibeth.buitrago@jep.gov.co"/>
    <s v="https://community.secop.gov.co/Public/Tendering/ContractNoticePhases/View?PPI=CO1.PPI.37885435&amp;isFromPublicArea=True&amp;isModal=False"/>
    <s v="ENFOQUE_RESTAURATIVO"/>
    <s v="PROCESOS_MISIONALES"/>
    <s v="Subdirección del Sistema de Justicia Restaurativa"/>
    <s v="Secretaría Ejecutiva"/>
  </r>
  <r>
    <s v="JEP-594-2025"/>
    <s v="JEP-CSPO-594-2025"/>
    <s v="Mateo Ávila"/>
    <d v="2025-02-21T00:00:00"/>
    <s v="Jennifer Adriana Pinzon Cortes"/>
    <s v="Contratos o convenios que no requieren pluralidad de ofertas"/>
    <s v="1. Prestación de servicios profesionales y de apoyo a la gestión"/>
    <s v="Cédula de Ciudadanía"/>
    <n v="52193248"/>
    <n v="6"/>
    <s v="Persona Natural"/>
    <s v="Bogotá D.C."/>
    <s v="Prestar servicios profesionales para apoyar a la Oficina Asesora de Monitoreo Integral en la formualción, conceptualización técnica, gestión de calidad y ejecución de las acciones definidas para e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05749204"/>
    <n v="105749204"/>
    <s v="N/A"/>
    <n v="9731522"/>
    <s v="N/A"/>
    <n v="94425"/>
    <n v="176025"/>
    <x v="0"/>
    <d v="2025-02-25T00:00:00"/>
    <d v="2025-03-05T00:00:00"/>
    <s v="N/A"/>
    <s v="N/A"/>
    <s v="N/A"/>
    <s v="N/A"/>
    <s v="N/A"/>
    <n v="0"/>
    <s v="N/A"/>
    <n v="0"/>
    <s v="N/A"/>
    <n v="0"/>
    <s v="N/A"/>
    <n v="0"/>
    <s v="N/A"/>
    <n v="0"/>
    <s v="N/A"/>
    <n v="0"/>
    <x v="196"/>
    <n v="0"/>
    <n v="0"/>
    <n v="0"/>
    <n v="0"/>
    <d v="2025-12-31T00:00:00"/>
    <d v="2025-12-31T00:00:00"/>
    <n v="-6"/>
    <s v="N/A"/>
    <s v="Bogotá D.C."/>
    <s v="Cumplimiento"/>
    <s v="33-47-101016368"/>
    <s v="Seguros del Estado S.A."/>
    <d v="2025-02-25T00:00:00"/>
    <s v="25/02/2025 - 30/06/2026"/>
    <d v="2025-02-28T00:00:00"/>
    <s v="Ninguna"/>
    <x v="0"/>
    <s v="Ingreso"/>
    <s v="N/A"/>
    <s v="ARQUITECTURA "/>
    <s v="N/A"/>
    <s v="Femenina"/>
    <s v="jennifer.pinzon@jep.gov.co"/>
    <s v="https://community.secop.gov.co/Public/Tendering/ContractNoticePhases/View?PPI=CO1.PPI.37692753&amp;isFromPublicArea=True&amp;isModal=False"/>
    <s v="ENFOQUE_RESTAURATIVO"/>
    <s v="PROCESOS_MISIONALES"/>
    <s v="Subdirección del Sistema de Justicia Restaurativa"/>
    <s v="Secretaría Ejecutiva"/>
  </r>
  <r>
    <s v="JEP-595-2025"/>
    <s v="JEP-CSPO-595-2025"/>
    <s v="Mateo Ávila"/>
    <d v="2025-02-21T00:00:00"/>
    <s v="David Alonso Ladino Medina"/>
    <s v="Contratos o convenios que no requieren pluralidad de ofertas"/>
    <s v="1. Prestación de servicios profesionales y de apoyo a la gestión"/>
    <s v="Cédula de Ciudadanía"/>
    <n v="1024547083"/>
    <n v="8"/>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92762432"/>
    <n v="92762432"/>
    <s v="N/A"/>
    <n v="8536421"/>
    <s v="N/A"/>
    <n v="92925"/>
    <s v="_x0009_176125"/>
    <x v="0"/>
    <d v="2025-02-25T00:00:00"/>
    <d v="2025-02-28T00:00:00"/>
    <s v="N/A"/>
    <s v="N/A"/>
    <s v="N/A"/>
    <s v="N/A"/>
    <s v="N/A"/>
    <n v="0"/>
    <s v="N/A"/>
    <n v="0"/>
    <s v="N/A"/>
    <n v="0"/>
    <s v="N/A"/>
    <n v="0"/>
    <s v="N/A"/>
    <n v="0"/>
    <s v="N/A"/>
    <n v="0"/>
    <x v="189"/>
    <n v="0"/>
    <n v="0"/>
    <n v="0"/>
    <n v="0"/>
    <d v="2025-12-31T00:00:00"/>
    <d v="2025-12-31T00:00:00"/>
    <n v="-6"/>
    <s v="N/A"/>
    <s v="Bogotá D.C."/>
    <s v="Cumplimiento"/>
    <s v="18-47-101009875"/>
    <s v="Seguros del Estado S.A."/>
    <d v="2025-02-26T00:00:00"/>
    <s v="25/02/2025 - 07/07/2026"/>
    <d v="2025-02-28T00:00:00"/>
    <s v="Ninguna"/>
    <x v="0"/>
    <s v="Ingreso"/>
    <s v="N/A"/>
    <s v="INGENIERÍA DE SISTEMAS"/>
    <s v="TECNOLOGÍA EN DESARROLLO INFORMÁTICO"/>
    <s v="Masculino"/>
    <s v="david.ladino@jep.gov.co"/>
    <s v="https://community.secop.gov.co/Public/Tendering/ContractNoticePhases/View?PPI=CO1.PPI.37695155&amp;isFromPublicArea=True&amp;isModal=False"/>
    <s v="ENFOQUE_RESTAURATIVO"/>
    <s v="PROCESOS_MISIONALES"/>
    <s v="Subdirección del Sistema de Justicia Restaurativa"/>
    <s v="Secretaría Ejecutiva"/>
  </r>
  <r>
    <s v="JEP-596-2025"/>
    <s v="JEP-CSPO-596-2025"/>
    <s v="Mateo Ávila"/>
    <d v="2025-02-21T00:00:00"/>
    <s v="Diego Alejandro Chaparro Martinez"/>
    <s v="Contratos o convenios que no requieren pluralidad de ofertas"/>
    <s v="1. Prestación de servicios profesionales y de apoyo a la gestión"/>
    <s v="Cédula de Ciudadanía"/>
    <n v="1026577391"/>
    <n v="7"/>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6502398"/>
    <n v="86502398"/>
    <s v="N/A"/>
    <n v="8536421"/>
    <s v="N/A"/>
    <n v="161025"/>
    <n v="186125"/>
    <x v="0"/>
    <d v="2025-02-27T00:00:00"/>
    <d v="2025-03-03T00:00:00"/>
    <s v="N/A"/>
    <s v="N/A"/>
    <s v="N/A"/>
    <s v="N/A"/>
    <s v="N/A"/>
    <n v="-23048351"/>
    <d v="2025-08-08T00:00:00"/>
    <n v="0"/>
    <s v="N/A"/>
    <n v="0"/>
    <s v="N/A"/>
    <n v="0"/>
    <s v="N/A"/>
    <n v="0"/>
    <s v="N/A"/>
    <n v="-78"/>
    <x v="310"/>
    <n v="0"/>
    <n v="0"/>
    <n v="0"/>
    <n v="0"/>
    <d v="2025-12-31T00:00:00"/>
    <d v="2025-10-14T00:00:00"/>
    <n v="-84"/>
    <s v="N/A"/>
    <s v="Bogotá D.C."/>
    <s v="Cumplimiento"/>
    <s v="11-47-101031438"/>
    <s v="Seguros del Estado S.A."/>
    <d v="2025-02-27T00:00:00"/>
    <s v="27/02/2025 - 30/06/2026"/>
    <d v="2025-02-28T00:00:00"/>
    <s v="Mediante otrosí Nº1 del se publicó la reducción en tiempo y valor del contrato JEP-596-2025"/>
    <x v="0"/>
    <s v="Reducción"/>
    <s v="N/A"/>
    <s v="INGENIERÍA INDUSTRIAL "/>
    <s v="N/A"/>
    <s v="Masculino"/>
    <s v="diego.chaparro@jep.gov.co"/>
    <s v="https://community.secop.gov.co/Public/Tendering/ContractNoticePhases/View?PPI=CO1.PPI.37727569&amp;isFromPublicArea=True&amp;isModal=False"/>
    <s v="SOPORTE_PARA_LA_ADMINISTRACIÓN_DE_JUSTICIA"/>
    <s v="PROCESOS_MISIONALES"/>
    <s v="Grupo de Análisis de la Información- GRAI"/>
    <s v="Magistratura"/>
  </r>
  <r>
    <s v="JEP-597-2025"/>
    <s v="JEP-CSPO-597-2025"/>
    <s v="Mateo Ávila"/>
    <d v="2025-02-21T00:00:00"/>
    <s v="Ivan Gabriel Corredor Castillo"/>
    <s v="Contratos o convenios que no requieren pluralidad de ofertas"/>
    <s v="1. Prestación de servicios profesionales y de apoyo a la gestión"/>
    <s v="Cédula de Ciudadanía"/>
    <n v="1110542999"/>
    <n v="8"/>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6502398"/>
    <n v="86502398"/>
    <s v="N/A"/>
    <n v="8536421"/>
    <s v="N/A"/>
    <n v="161125"/>
    <n v="186225"/>
    <x v="0"/>
    <d v="2025-02-27T00:00:00"/>
    <d v="2025-03-03T00:00:00"/>
    <s v="N/A"/>
    <s v="N/A"/>
    <s v="N/A"/>
    <s v="N/A"/>
    <s v="N/A"/>
    <n v="-23048351"/>
    <d v="2025-08-08T00:00:00"/>
    <n v="0"/>
    <s v="N/A"/>
    <n v="0"/>
    <s v="N/A"/>
    <n v="0"/>
    <s v="N/A"/>
    <n v="0"/>
    <s v="N/A"/>
    <n v="-78"/>
    <x v="310"/>
    <n v="0"/>
    <n v="0"/>
    <n v="0"/>
    <n v="0"/>
    <d v="2025-12-31T00:00:00"/>
    <d v="2025-10-14T00:00:00"/>
    <n v="-84"/>
    <s v="N/A"/>
    <s v="Bogotá D.C."/>
    <s v="Cumplimiento"/>
    <s v="11-47-101009889"/>
    <s v="Seguros del Estado S.A."/>
    <d v="2025-02-27T00:00:00"/>
    <s v="27/02/2025 - 07/07/2025"/>
    <d v="2025-02-28T00:00:00"/>
    <s v="Mediante otrosí Nº1 del se publicó la reducción en tiempo y valor del contrato JEP-597-2025"/>
    <x v="0"/>
    <s v="Reducción"/>
    <s v="N/A"/>
    <s v="ECONOMÍA"/>
    <s v="N/A"/>
    <s v="Masculino"/>
    <s v="ivan.corredor@jep.gov.co"/>
    <s v="https://community.secop.gov.co/Public/Tendering/ContractNoticePhases/View?PPI=CO1.PPI.37731416&amp;isFromPublicArea=True&amp;isModal=False"/>
    <s v="SOPORTE_PARA_LA_ADMINISTRACIÓN_DE_JUSTICIA"/>
    <s v="PROCESOS_MISIONALES"/>
    <s v="Grupo de Análisis de la Información- GRAI"/>
    <s v="Magistratura"/>
  </r>
  <r>
    <s v="JEP-598-2025"/>
    <s v="JEP-CSPO-598-2025"/>
    <s v="Mateo Ávila"/>
    <d v="2025-02-21T00:00:00"/>
    <s v="Paula Andrea Amado Amado"/>
    <s v="Contratos o convenios que no requieren pluralidad de ofertas"/>
    <s v="1. Prestación de servicios profesionales y de apoyo a la gestión"/>
    <s v="Cédula de Ciudadanía"/>
    <n v="1010224435"/>
    <n v="1"/>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6502398"/>
    <n v="86502398"/>
    <s v="N/A"/>
    <n v="8536421"/>
    <s v="N/A"/>
    <n v="161225"/>
    <n v="186325"/>
    <x v="0"/>
    <d v="2025-02-27T00:00:00"/>
    <d v="2025-03-03T00:00:00"/>
    <s v="N/A"/>
    <s v="N/A"/>
    <s v="N/A"/>
    <s v="N/A"/>
    <s v="N/A"/>
    <n v="-23048351"/>
    <d v="2025-08-08T00:00:00"/>
    <n v="0"/>
    <s v="N/A"/>
    <n v="0"/>
    <s v="N/A"/>
    <n v="0"/>
    <s v="N/A"/>
    <n v="0"/>
    <s v="N/A"/>
    <n v="-78"/>
    <x v="310"/>
    <n v="0"/>
    <n v="0"/>
    <n v="0"/>
    <n v="0"/>
    <d v="2025-12-31T00:00:00"/>
    <d v="2025-10-14T00:00:00"/>
    <n v="-84"/>
    <s v="N/A"/>
    <s v="Bogotá D.C."/>
    <s v="Cumplimiento"/>
    <s v="11-47-101031435"/>
    <s v="Seguros del Estado S.A."/>
    <d v="2025-02-27T00:00:00"/>
    <s v="27/02/2025 - 30/06/2026"/>
    <d v="2025-02-28T00:00:00"/>
    <s v="Mediante otrosí Nº1 del se publicó la reducción en tiempo y valor del contrato JEP-598-2025"/>
    <x v="0"/>
    <s v="Reducción"/>
    <s v="N/A"/>
    <s v="ECONOMÍA"/>
    <s v="N/A"/>
    <s v="Femenino"/>
    <s v="paula.amado@jep.gov.co"/>
    <s v="https://community.secop.gov.co/Public/Tendering/ContractNoticePhases/View?PPI=CO1.PPI.37731772&amp;isFromPublicArea=True&amp;isModal=False"/>
    <s v="SOPORTE_PARA_LA_ADMINISTRACIÓN_DE_JUSTICIA"/>
    <s v="PROCESOS_MISIONALES"/>
    <s v="Grupo de Análisis de la Información- GRAI"/>
    <s v="Magistratura"/>
  </r>
  <r>
    <s v="JEP-599-2025"/>
    <s v="JEP-CSPO-599-2025"/>
    <s v="Clara Torres"/>
    <d v="2025-02-21T00:00:00"/>
    <s v="Dayana Melissa Martínez Urrego"/>
    <s v="Contratos o convenios que no requieren pluralidad de ofertas"/>
    <s v="1. Prestación de servicios profesionales y de apoyo a la gestión"/>
    <s v="Cédula de Ciudadanía"/>
    <n v="1007638087"/>
    <n v="6"/>
    <s v="Persona Natural"/>
    <s v="Bogotá D.C."/>
    <s v="Prestar servicios profesionales para apoyar y acompañar a la Secretaría Ejecutiva en la asistencia de herramientas técnicas para la parametrización de conjuntos y bases de datos, estructuración, modelado y publicación de tableros de control al igual que la elaboración y revisión de documentos relacionados con estos temas"/>
    <s v="Jairo Ernesto Arias Orjuela"/>
    <s v="Dirección de Asuntos Jurídicos"/>
    <s v="A- Despacho Secretaría Ejecutiva"/>
    <s v="José Crispín Díaz Urrego "/>
    <n v="79208818"/>
    <s v="A- Despacho Secretaría Ejecutiva"/>
    <s v="N/A"/>
    <s v="N/A"/>
    <s v="N/A"/>
    <s v="Inversión"/>
    <n v="25466957"/>
    <n v="25466957"/>
    <s v="N/A"/>
    <n v="4268208"/>
    <s v="N/A"/>
    <n v="134725"/>
    <n v="175925"/>
    <x v="2"/>
    <d v="2025-02-25T00:00:00"/>
    <d v="2025-03-03T00:00:00"/>
    <s v="N/A"/>
    <s v="N/A"/>
    <s v="N/A"/>
    <s v="N/A"/>
    <s v="N/A"/>
    <n v="0"/>
    <s v="N/A"/>
    <n v="0"/>
    <s v="N/A"/>
    <n v="0"/>
    <s v="N/A"/>
    <n v="0"/>
    <s v="N/A"/>
    <n v="0"/>
    <s v="N/A"/>
    <n v="0"/>
    <x v="311"/>
    <n v="0"/>
    <n v="0"/>
    <n v="0"/>
    <n v="0"/>
    <d v="2025-08-31T00:00:00"/>
    <d v="2025-08-31T00:00:00"/>
    <n v="-128"/>
    <s v="N/A"/>
    <s v="Bogotá D.C."/>
    <s v="Cumplimiento"/>
    <s v="14-47-101040036"/>
    <s v="Seguros del Estado S.A."/>
    <d v="2025-02-26T00:00:00"/>
    <s v="26/02/2025 - 28/02/2026"/>
    <d v="2025-02-27T00:00:00"/>
    <s v="Ninguna"/>
    <x v="0"/>
    <s v="Ingreso"/>
    <s v="N/A"/>
    <s v="INGENIERÍA DE SISTEMAS"/>
    <s v="N/A"/>
    <s v="Femenina"/>
    <s v="dayana.martinez@jep.gov.co"/>
    <s v="https://community.secop.gov.co/Public/Tendering/ContractNoticePhases/View?PPI=CO1.PPI.37683700&amp;isFromPublicArea=True&amp;isModal=False"/>
    <s v="DIRECCIONAMIENTO_ESTRATÉGICO_Y_PLANEACIÓN"/>
    <s v="PROCESOS_DE_GESTIÓN"/>
    <s v="Despacho Secretaría Ejecutiva"/>
    <s v="Secretaría Ejecutiva"/>
  </r>
  <r>
    <s v="JEP-600-2025"/>
    <s v="JEP-CSPO-600-2025"/>
    <s v="Julieth Barrera"/>
    <d v="2025-02-21T00:00:00"/>
    <s v="ITS Soluciones Estrategicas SAS"/>
    <s v="Contratos o convenios que no requieren pluralidad de ofertas"/>
    <s v="2. Prestación de servicios"/>
    <s v="NIT"/>
    <n v="830085746"/>
    <n v="1"/>
    <s v="Persona Jurídica"/>
    <s v="Bogotá D.C."/>
    <s v="Adquirir bolsa de horas para nuevos desarrollos del sistema PLANi"/>
    <s v="Néstor Julio Corredor Niampira"/>
    <s v="Dirección de Tecnologías de la Información"/>
    <s v="C- Dirección de TI"/>
    <s v="Diana Lucía Pinilla Marín"/>
    <n v="52021909"/>
    <s v="C- Dirección de TI"/>
    <s v="N/A"/>
    <s v="N/A"/>
    <s v="N/A"/>
    <s v="Funcionamiento"/>
    <n v="174882400"/>
    <n v="174882400"/>
    <s v="N/A"/>
    <s v="N/A"/>
    <s v="N/A"/>
    <n v="46525"/>
    <n v="193425"/>
    <x v="1"/>
    <d v="2025-03-03T00:00:00"/>
    <d v="2025-03-06T00:00:00"/>
    <s v="N/A"/>
    <s v="N/A"/>
    <s v="N/A"/>
    <s v="N/A"/>
    <s v="N/A"/>
    <n v="0"/>
    <s v="N/A"/>
    <n v="0"/>
    <s v="N/A"/>
    <n v="0"/>
    <s v="N/A"/>
    <n v="0"/>
    <s v="N/A"/>
    <n v="0"/>
    <s v="N/A"/>
    <n v="0"/>
    <x v="312"/>
    <n v="0"/>
    <n v="0"/>
    <n v="0"/>
    <n v="0"/>
    <d v="2025-12-31T00:00:00"/>
    <d v="2025-12-31T00:00:00"/>
    <n v="-6"/>
    <s v="PND"/>
    <s v="Bogotá D.C."/>
    <s v="Cumplimiento"/>
    <s v="21-45-101475459"/>
    <s v="Seguros del Estado S.A."/>
    <d v="2025-03-04T00:00:00"/>
    <s v="03/03/2025 - 31/12/2028"/>
    <d v="2025-03-05T00:00:00"/>
    <s v="Ninguna"/>
    <x v="0"/>
    <s v="Ingreso"/>
    <s v="N/A"/>
    <s v="N/A"/>
    <s v="N/A"/>
    <s v="N/A"/>
    <s v="N/A"/>
    <s v="https://community.secop.gov.co/Public/Tendering/ContractNoticePhases/View?PPI=CO1.PPI.37747041&amp;isFromPublicArea=True&amp;isModal=False"/>
    <s v="GOBIERNO_Y_GESTIÓN_DE_LAS_TECNOLOGÍAS"/>
    <s v="PROCESOS_DE_GESTIÓN"/>
    <s v="Dirección de TI"/>
    <s v="Secretaría Ejecutiva"/>
  </r>
  <r>
    <s v="JEP-601-2025"/>
    <s v="JEP-CSPO-601-2025"/>
    <s v="Monica Muñoz"/>
    <d v="2025-02-21T00:00:00"/>
    <s v="Victor Jhonny Acosta Chica"/>
    <s v="Contratos o convenios que no requieren pluralidad de ofertas"/>
    <s v="1. Prestación de servicios profesionales y de apoyo a la gestión"/>
    <s v="Cédula de Ciudadanía"/>
    <n v="1016072655"/>
    <n v="1"/>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1466897"/>
    <n v="71466897"/>
    <s v="N/A"/>
    <n v="7170594"/>
    <s v="N/A"/>
    <n v="94725"/>
    <n v="201525"/>
    <x v="0"/>
    <d v="2025-03-05T00:00:00"/>
    <d v="2025-03-11T00:00:00"/>
    <s v="N/A"/>
    <s v="N/A"/>
    <s v="N/A"/>
    <s v="N/A"/>
    <s v="N/A"/>
    <n v="0"/>
    <s v="N/A"/>
    <n v="0"/>
    <s v="N/A"/>
    <n v="0"/>
    <s v="N/A"/>
    <n v="0"/>
    <s v="N/A"/>
    <n v="0"/>
    <s v="N/A"/>
    <n v="-260"/>
    <x v="313"/>
    <n v="0"/>
    <n v="0"/>
    <n v="0"/>
    <n v="0"/>
    <d v="2025-12-31T00:00:00"/>
    <d v="2025-04-15T00:00:00"/>
    <n v="-266"/>
    <d v="2025-04-16T00:00:00"/>
    <s v="Bogotá D.C."/>
    <s v="Cumplimiento"/>
    <s v="11-47-101031772 "/>
    <s v="Seguros del Estado S.A."/>
    <d v="2025-03-07T00:00:00"/>
    <s v="5/03/2025 - 01/07/2026"/>
    <d v="2025-03-10T00:00:00"/>
    <s v="El 16/04/2025 Sé publico la terminación anticipada del contrato JEP-601-2025, hasta el 15 de Abril del 2025"/>
    <x v="0"/>
    <s v="Terminación anticipada"/>
    <s v="N/A"/>
    <s v="DERECHO "/>
    <s v="N/A"/>
    <s v="Masculino"/>
    <s v="victor.acosta@jep.gov.co"/>
    <s v="https://community.secop.gov.co/Public/Tendering/ContractNoticePhases/View?PPI=CO1.PPI.37885718&amp;isFromPublicArea=True&amp;isModal=False"/>
    <s v="ENFOQUE_RESTAURATIVO"/>
    <s v="PROCESOS_MISIONALES"/>
    <s v="Subdirección del Sistema de Justicia Restaurativa"/>
    <s v="Secretaría Ejecutiva"/>
  </r>
  <r>
    <s v="JEP-602-2025"/>
    <s v="JEP-SB-001-2025"/>
    <s v="Camila Méndez"/>
    <d v="2025-02-24T00:00:00"/>
    <s v="Logistica y gestion de negocios SAS"/>
    <s v="Subasta a la baja"/>
    <s v="2. Prestación de servicios"/>
    <s v="NIT"/>
    <n v="900582854"/>
    <n v="4"/>
    <s v="Persona Jurídica"/>
    <s v="Bogotá D.C."/>
    <s v="Adquisición de tiquetes aéreos nacionales e internacionales para el desplazamiento de los servidores públicos y contratistas de la JEP."/>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4255569779"/>
    <n v="4255569779"/>
    <s v="N/A"/>
    <s v="N/A"/>
    <s v="N/A"/>
    <n v="46925"/>
    <n v="178525"/>
    <x v="1"/>
    <d v="2025-02-26T00:00:00"/>
    <d v="2025-03-01T00:00:00"/>
    <s v="N/A"/>
    <s v="N/A"/>
    <s v="N/A"/>
    <s v="N/A"/>
    <s v="N/A"/>
    <n v="200000000"/>
    <d v="2025-12-12T00:00:00"/>
    <n v="0"/>
    <s v="N/A"/>
    <n v="0"/>
    <s v="N/A"/>
    <n v="0"/>
    <s v="N/A"/>
    <n v="1"/>
    <d v="2025-12-12T00:00:00"/>
    <n v="31"/>
    <x v="314"/>
    <n v="0"/>
    <n v="0"/>
    <n v="0"/>
    <n v="0"/>
    <d v="2025-12-31T00:00:00"/>
    <d v="2026-01-31T00:00:00"/>
    <n v="25"/>
    <s v="N/A"/>
    <s v="Bogotá D.C."/>
    <s v="Cumplimiento; Responsabilidad Civil Extracontractual"/>
    <s v="11-45-101161254; 11-40-101075044"/>
    <s v="Seguros del Estado S.A.; Seguros del Estado S.A."/>
    <s v="26/02/2025; 27/02/2025"/>
    <s v="26/02/2025 - 31/12/20252; 6/02/2025 - 31/12/2028"/>
    <s v="28/02/2025; 28/02/2025"/>
    <s v="Mediante otrosí Nº1 del 12/12/2025 se publicó la adición por un valor de $200.000.000 y prorróga hasta el 31/01/2026"/>
    <x v="1"/>
    <s v="Adición; Prórroga"/>
    <s v="N/A"/>
    <s v="N/A"/>
    <s v="N/A"/>
    <s v="N/A"/>
    <s v="N/A"/>
    <s v="https://community.secop.gov.co/Public/Tendering/ContractNoticePhases/View?PPI=CO1.PPI.36993002&amp;isFromPublicArea=True&amp;isModal=False"/>
    <s v="GESTIÓN_FINANCIERA"/>
    <s v="PROCESOS_DE_GESTIÓN"/>
    <s v="Dirección Administrativa y Financiera"/>
    <s v="Secretaría Ejecutiva"/>
  </r>
  <r>
    <s v="JEP-603-2025"/>
    <s v="JEP-CSPO-602-2025"/>
    <s v="Carlos Torres"/>
    <d v="2025-02-24T00:00:00"/>
    <s v="Franklin Gabriel Machado Tejeiro "/>
    <s v="Contratos o convenios que no requieren pluralidad de ofertas"/>
    <s v="1. Prestación de servicios profesionales y de apoyo a la gestión"/>
    <s v="Cédula de Ciudadanía"/>
    <n v="10541679"/>
    <n v="0"/>
    <s v="Persona Natural"/>
    <s v="Bogotá D.C."/>
    <s v="Prestar servicios profesionales para apoyar a la Subdirección de Talento Humano en el desarrollo de las actividades, capacitaciones y programas del Sistema de Gestión de la Seguridad y Salud en el trabajo (SG-SST)"/>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68063724"/>
    <n v="68063724"/>
    <s v="N/A"/>
    <n v="6829139"/>
    <s v="N/A"/>
    <n v="44925"/>
    <n v="187525"/>
    <x v="1"/>
    <d v="2025-02-27T00:00:00"/>
    <d v="2025-03-06T00:00:00"/>
    <s v="N/A"/>
    <s v="N/A"/>
    <s v="N/A"/>
    <s v="N/A"/>
    <s v="N/A"/>
    <n v="0"/>
    <s v="N/A"/>
    <n v="0"/>
    <s v="N/A"/>
    <n v="0"/>
    <s v="N/A"/>
    <n v="0"/>
    <s v="N/A"/>
    <n v="0"/>
    <s v="N/A"/>
    <n v="0"/>
    <x v="315"/>
    <n v="0"/>
    <n v="0"/>
    <n v="0"/>
    <n v="0"/>
    <d v="2025-12-31T00:00:00"/>
    <d v="2025-12-31T00:00:00"/>
    <n v="-6"/>
    <s v="N/A"/>
    <s v="Bogotá D.C."/>
    <s v="Cumplimiento"/>
    <s v="11-47-101031628"/>
    <s v="Seguros del Estado S.A."/>
    <d v="2025-03-05T00:00:00"/>
    <s v="27/02/2025 - 01/07/2026"/>
    <d v="2025-03-06T00:00:00"/>
    <s v="Ninguna"/>
    <x v="0"/>
    <s v="Ingreso"/>
    <s v="N/A"/>
    <s v="INGENIERÍA INDUSTRIAL "/>
    <s v="N/A"/>
    <s v="Masculino"/>
    <s v="franklin.machado@jep.gov.co"/>
    <s v="https://community.secop.gov.co/Public/Tendering/ContractNoticePhases/View?PPI=CO1.PPI.37763350&amp;isFromPublicArea=True&amp;isModal=False"/>
    <s v="GESTIÓN_DEL_TALENTO_HUMANO"/>
    <s v="PROCESOS_DE_GESTIÓN"/>
    <s v="Dirección Administrativa y Financiera"/>
    <s v="Secretaría Ejecutiva"/>
  </r>
  <r>
    <s v="JEP-604-2025"/>
    <s v="JEP-CSPO-603-2025"/>
    <s v="Carlos Torres"/>
    <d v="2025-02-24T00:00:00"/>
    <s v="Cristian Camilo Salcedo Ramos "/>
    <s v="Contratos o convenios que no requieren pluralidad de ofertas"/>
    <s v="1. Prestación de servicios profesionales y de apoyo a la gestión"/>
    <s v="Cédula de Ciudadanía"/>
    <n v="1022382102"/>
    <n v="2"/>
    <s v="Persona Natural"/>
    <s v="Bogotá D.C."/>
    <s v="Prestar servicios de apoyo administrativo para acompañar a la Subdirección de Talento Humano en el trámite de las situaciones administrativas a cargo de la dependencia, como parte de la gestión del talento humano"/>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34031816"/>
    <n v="34031816"/>
    <s v="N/A"/>
    <n v="3414566"/>
    <s v="N/A"/>
    <n v="87025"/>
    <n v="198025"/>
    <x v="2"/>
    <d v="2025-03-05T00:00:00"/>
    <d v="2025-03-06T00:00:00"/>
    <s v="N/A"/>
    <s v="N/A"/>
    <s v="N/A"/>
    <s v="N/A"/>
    <s v="N/A"/>
    <n v="-8991700"/>
    <d v="2025-08-11T00:00:00"/>
    <n v="0"/>
    <s v="N/A"/>
    <n v="0"/>
    <s v="N/A"/>
    <n v="0"/>
    <s v="N/A"/>
    <n v="0"/>
    <s v="N/A"/>
    <n v="-78"/>
    <x v="316"/>
    <n v="0"/>
    <n v="0"/>
    <n v="0"/>
    <n v="0"/>
    <d v="2025-12-31T00:00:00"/>
    <d v="2025-10-14T00:00:00"/>
    <n v="-84"/>
    <s v="N/A"/>
    <s v="Bogotá D.C."/>
    <s v="Cumplimiento"/>
    <s v="63-45-101052450"/>
    <s v="Seguros del Estado S.A."/>
    <d v="2025-03-05T00:00:00"/>
    <s v="5/03/2025 - 30/06/2026"/>
    <d v="2025-03-06T00:00:00"/>
    <s v="Mediante otrosí Nº1 del 11/08/2025 se publicó la reducción en tiempo y valor del contrato JEP-604-2025"/>
    <x v="0"/>
    <s v="Reducción"/>
    <s v="N/A"/>
    <s v="TECNOLOGÍA EN ELECTRÓNICA"/>
    <s v="N/A"/>
    <s v="Masculino"/>
    <s v="cristian.salcedo@jep.gov.co"/>
    <s v="https://community.secop.gov.co/Public/Tendering/ContractNoticePhases/View?PPI=CO1.PPI.37797351&amp;isFromPublicArea=True&amp;isModal=False"/>
    <s v="GESTIÓN_DEL_TALENTO_HUMANO"/>
    <s v="PROCESOS_DE_GESTIÓN"/>
    <s v="Dirección Administrativa y Financiera"/>
    <s v="Secretaría Ejecutiva"/>
  </r>
  <r>
    <s v="JEP-605-2025"/>
    <s v="JEP-CSPO-604-2025"/>
    <s v="Laura Cuenca"/>
    <d v="2025-02-24T00:00:00"/>
    <s v="Juan Camilo Cely Torres "/>
    <s v="Contratos o convenios que no requieren pluralidad de ofertas"/>
    <s v="1. Prestación de servicios profesionales y de apoyo a la gestión"/>
    <s v="Cédula de Ciudadanía"/>
    <n v="1018463481"/>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Liliana Erazo Maldonado"/>
    <n v="52272737"/>
    <s v="Subsecretaría Ejecutiva"/>
    <s v="Eliana Fernanda Antonia Rosero; ; 52.517.142; 6 de mayo hasta 27 de mayo de 2025"/>
    <s v="N/A"/>
    <s v="N/A"/>
    <s v="Inversión"/>
    <n v="55111138"/>
    <n v="55111138"/>
    <s v="N/A"/>
    <n v="6146224"/>
    <s v="N/A"/>
    <n v="133925"/>
    <n v="189625"/>
    <x v="0"/>
    <d v="2025-03-03T00:00:00"/>
    <d v="2025-03-04T00:00:00"/>
    <s v="N/A"/>
    <s v="N/A"/>
    <s v="N/A"/>
    <s v="N/A"/>
    <s v="N/A"/>
    <n v="-5531602"/>
    <d v="2025-08-11T00:00:00"/>
    <n v="0"/>
    <s v="N/A"/>
    <n v="0"/>
    <s v="N/A"/>
    <n v="0"/>
    <s v="N/A"/>
    <n v="0"/>
    <s v="N/A"/>
    <n v="-26"/>
    <x v="317"/>
    <n v="0"/>
    <n v="0"/>
    <n v="0"/>
    <n v="0"/>
    <d v="2025-11-30T00:00:00"/>
    <d v="2025-11-04T00:00:00"/>
    <n v="-63"/>
    <s v="N/A"/>
    <s v="Bogotá D.C."/>
    <s v="Cumplimiento"/>
    <s v="360-47-994000043381 "/>
    <s v="Aseguradora Solidaria de Colombia "/>
    <d v="2025-03-03T00:00:00"/>
    <s v="03/03/2025 - 10/06/2026"/>
    <d v="2025-03-04T00:00:00"/>
    <s v="Mediante otrosí Nº1 del 11/08/2025 se publicó la reducción en tiempo y valor del contrato JEP-605-2025"/>
    <x v="0"/>
    <s v="Reducción"/>
    <s v="N/A"/>
    <s v="HISTORIA "/>
    <s v="N/A"/>
    <s v="Masculino"/>
    <s v="juan.cely@jep.gov.co"/>
    <s v="https://community.secop.gov.co/Public/Tendering/ContractNoticePhases/View?PPI=CO1.PPI.37740823&amp;isFromPublicArea=True&amp;isModal=False"/>
    <s v="PARTICIPACIÓN_EFECTIVA_REPRESENTACIÓN_Y_DEFENSA_TÉCNICA"/>
    <s v="PROCESOS_MISIONALES"/>
    <s v="Subsecretaría Ejecutiva"/>
    <s v="Secretaría Ejecutiva"/>
  </r>
  <r>
    <s v="JEP-606-2025"/>
    <s v="JEP-CSPO-605-2025"/>
    <s v="Miguel Salcedo"/>
    <d v="2025-02-24T00:00:00"/>
    <s v="Angel Jose Maria Gomez Neira"/>
    <s v="Contratos o convenios que no requieren pluralidad de ofertas"/>
    <s v="1. Prestación de servicios profesionales y de apoyo a la gestión"/>
    <s v="Cédula de Ciudadanía"/>
    <n v="79679615"/>
    <n v="1"/>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2901035"/>
    <n v="72901035"/>
    <s v="N/A"/>
    <n v="7170594"/>
    <s v="N/A"/>
    <n v="98225"/>
    <n v="182925"/>
    <x v="0"/>
    <d v="2025-02-27T00:00:00"/>
    <d v="2025-02-28T00:00:00"/>
    <s v="N/A"/>
    <s v="N/A"/>
    <s v="N/A"/>
    <s v="N/A"/>
    <s v="N/A"/>
    <n v="0"/>
    <s v="N/A"/>
    <n v="0"/>
    <s v="N/A"/>
    <n v="0"/>
    <s v="N/A"/>
    <n v="0"/>
    <s v="N/A"/>
    <n v="0"/>
    <s v="N/A"/>
    <n v="0"/>
    <x v="318"/>
    <n v="0"/>
    <n v="0"/>
    <n v="0"/>
    <n v="0"/>
    <d v="2025-12-31T00:00:00"/>
    <d v="2025-12-31T00:00:00"/>
    <n v="-6"/>
    <s v="N/A"/>
    <s v="Bogotá D.C."/>
    <s v="Cumplimiento"/>
    <s v="11-47-101031428"/>
    <s v="Seguros del Estado S.A."/>
    <d v="2025-02-27T00:00:00"/>
    <s v="27/02/2025 - 30/06/2026"/>
    <d v="2025-02-28T00:00:00"/>
    <s v="Ninguna"/>
    <x v="0"/>
    <s v="Ingreso"/>
    <s v="N/A"/>
    <s v="DERECHO"/>
    <s v="N/A"/>
    <s v="Masculino"/>
    <s v="angel.gomez@jep.gov.co"/>
    <s v="https://community.secop.gov.co/Public/Tendering/ContractNoticePhases/View?PPI=CO1.PPI.37760920&amp;isFromPublicArea=True&amp;isModal=False"/>
    <s v="ENFOQUE_RESTAURATIVO"/>
    <s v="PROCESOS_MISIONALES"/>
    <s v="Subdirección del Sistema de Justicia Restaurativa"/>
    <s v="Secretaría Ejecutiva"/>
  </r>
  <r>
    <s v="JEP-607-2025"/>
    <s v="JEP-CSPO-606-2025"/>
    <s v="Miguel Salcedo"/>
    <d v="2025-02-24T00:00:00"/>
    <s v="Jose Fabio Daza Ortega"/>
    <s v="Contratos o convenios que no requieren pluralidad de ofertas"/>
    <s v="1. Prestación de servicios profesionales y de apoyo a la gestión"/>
    <s v="Cédula de Ciudadanía"/>
    <n v="1122400578"/>
    <n v="5"/>
    <s v="Persona Natural"/>
    <s v="San Juan del Cesar"/>
    <s v="Prestar servicios profesionales especializados para apoyar y acompañar a la Oficina Asesora de Gestión Territorial en La Guajira,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84795105"/>
    <n v="84795105"/>
    <s v="N/A"/>
    <n v="8536421"/>
    <s v="N/A"/>
    <n v="108325"/>
    <n v="211325"/>
    <x v="0"/>
    <d v="2025-03-10T00:00:00"/>
    <d v="2025-03-12T00:00:00"/>
    <s v="N/A"/>
    <s v="N/A"/>
    <s v="N/A"/>
    <s v="N/A"/>
    <s v="N/A"/>
    <n v="0"/>
    <s v="N/A"/>
    <n v="0"/>
    <s v="N/A"/>
    <n v="0"/>
    <s v="N/A"/>
    <n v="0"/>
    <s v="N/A"/>
    <n v="0"/>
    <s v="N/A"/>
    <n v="0"/>
    <x v="319"/>
    <n v="0"/>
    <n v="0"/>
    <n v="0"/>
    <n v="0"/>
    <d v="2025-12-31T00:00:00"/>
    <d v="2025-12-31T00:00:00"/>
    <n v="-6"/>
    <s v="N/A"/>
    <s v="Riohacha"/>
    <s v="Cumplimiento"/>
    <s v="47-47-101003195"/>
    <s v="Seguros del Estado S.A."/>
    <d v="2025-03-10T00:00:00"/>
    <s v="10/03/2025 - 01/07/2026"/>
    <d v="2025-03-11T00:00:00"/>
    <s v="Ninguna"/>
    <x v="0"/>
    <s v="Ingreso"/>
    <s v="N/A"/>
    <s v="DERECHO "/>
    <s v="N/A"/>
    <s v="Masculino"/>
    <s v="jose.daza@jep.gov.co"/>
    <s v="https://community.secop.gov.co/Public/Tendering/ContractNoticePhases/View?PPI=CO1.PPI.37790566&amp;isFromPublicArea=True&amp;isModal=False"/>
    <s v="PARTICIPACIÓN_EFECTIVA_REPRESENTACIÓN_Y_DEFENSA_TÉCNICA"/>
    <s v="PROCESOS_MISIONALES"/>
    <s v="Subsecretaría Ejecutiva"/>
    <s v="Secretaría Ejecutiva"/>
  </r>
  <r>
    <s v="JEP-608-2025"/>
    <s v="JEP-CSPO-607-2025"/>
    <s v="Laura Paredes"/>
    <d v="2025-02-25T00:00:00"/>
    <s v="Adriana Janeth Rodas Soto"/>
    <s v="Contratos o convenios que no requieren pluralidad de ofertas"/>
    <s v="1. Prestación de servicios profesionales y de apoyo a la gestión"/>
    <s v="Cédula de Ciudadanía"/>
    <n v="43220104"/>
    <n v="8"/>
    <s v="Persona Natural"/>
    <s v="Medellín"/>
    <s v="Prestar servicios profesionales a la Dirección Administrativa y Financiera para el apoyo en la ejecución de los servicios logísticos requeridos por la JEP"/>
    <s v="Juan David Olarte Torres"/>
    <s v="Dirección Administrativa y Financiera"/>
    <s v="D- Dirección Administrativa y Financiera"/>
    <s v="Stephany Cardona Giraldo"/>
    <n v="1053783047"/>
    <s v="D- Dirección Administrativa y Financiera"/>
    <s v="N/A"/>
    <s v="N/A"/>
    <s v="N/A"/>
    <s v="Inversión"/>
    <n v="55316016"/>
    <n v="55316016"/>
    <s v="N/A"/>
    <n v="6146224"/>
    <s v="N/A"/>
    <n v="134125"/>
    <n v="187625"/>
    <x v="0"/>
    <d v="2025-02-28T00:00:00"/>
    <d v="2025-03-01T00:00:00"/>
    <s v="N/A"/>
    <s v="N/A"/>
    <s v="N/A"/>
    <s v="N/A"/>
    <s v="N/A"/>
    <n v="-9424212"/>
    <d v="2025-08-10T00:00:00"/>
    <n v="0"/>
    <s v="N/A"/>
    <n v="0"/>
    <s v="N/A"/>
    <n v="0"/>
    <s v="N/A"/>
    <n v="0"/>
    <s v="N/A"/>
    <n v="-47"/>
    <x v="320"/>
    <n v="0"/>
    <n v="0"/>
    <n v="0"/>
    <n v="0"/>
    <d v="2025-11-30T00:00:00"/>
    <d v="2025-10-14T00:00:00"/>
    <n v="-84"/>
    <s v="N/A"/>
    <s v="Bogotá D.C."/>
    <s v="Cumplimiento"/>
    <s v="63-45-101052390"/>
    <s v="Seguros del Estado S.A."/>
    <d v="2025-02-28T00:00:00"/>
    <s v="1/03/2025 - 1/05/2026"/>
    <d v="2025-02-28T00:00:00"/>
    <s v="Mediante otrosí Nº1 del 10/08/2025 se publicó la reducción en tiempo y valor del contrato JEP-608-2025"/>
    <x v="0"/>
    <s v="Reducción"/>
    <s v="N/A"/>
    <s v="COMUNICACIÓN Y RELACIONES CORPORAIVAS"/>
    <s v="N/A"/>
    <s v="Femenino"/>
    <s v="adriana.rodas@jep.gov.co"/>
    <s v="https://community.secop.gov.co/Public/Tendering/ContractNoticePhases/View?PPI=CO1.PPI.37767537&amp;isFromPublicArea=True&amp;isModal=False"/>
    <s v="GESTIÓN_DE_SEGURIDAD_BIENES_Y_SERVICIOS"/>
    <s v="PROCESOS_DE_GESTIÓN"/>
    <s v="Dirección Administrativa y Financiera"/>
    <s v="Secretaría Ejecutiva"/>
  </r>
  <r>
    <s v="JEP-609-2025"/>
    <s v="JEP-CSPO-608-2025"/>
    <s v="Jairo Cuellar"/>
    <d v="2025-02-25T00:00:00"/>
    <s v="Maria Paula Gomez Cardenas"/>
    <s v="Contratos o convenios que no requieren pluralidad de ofertas"/>
    <s v="1. Prestación de servicios profesionales y de apoyo a la gestión"/>
    <s v="Cédula de Ciudadanía"/>
    <n v="1101049660"/>
    <n v="0"/>
    <s v="Persona Natural"/>
    <s v="Valle de San José"/>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38285826"/>
    <n v="38285826"/>
    <s v="N/A"/>
    <n v="3841388"/>
    <s v="N/A"/>
    <n v="160725"/>
    <n v="196325"/>
    <x v="0"/>
    <d v="2025-03-04T00:00:00"/>
    <d v="2025-03-06T00:00:00"/>
    <s v="N/A"/>
    <s v="N/A"/>
    <s v="N/A"/>
    <s v="N/A"/>
    <s v="N/A"/>
    <n v="-10115658"/>
    <d v="2025-08-10T00:00:00"/>
    <n v="0"/>
    <s v="N/A"/>
    <n v="0"/>
    <s v="N/A"/>
    <n v="0"/>
    <s v="N/A"/>
    <n v="0"/>
    <s v="N/A"/>
    <n v="-78"/>
    <x v="321"/>
    <n v="0"/>
    <n v="0"/>
    <n v="0"/>
    <n v="0"/>
    <d v="2025-12-31T00:00:00"/>
    <d v="2025-10-14T00:00:00"/>
    <n v="-84"/>
    <s v="N/A"/>
    <s v="Bogotá D.C."/>
    <s v="Cumplimiento"/>
    <s v="460-47-994000084462"/>
    <s v="Aseguradora Solidaria de Colombia "/>
    <d v="2025-03-05T00:00:00"/>
    <s v="05/03/2025 - 30/06/2026"/>
    <d v="2025-03-05T00:00:00"/>
    <s v="Mediante otrosí Nº1 del 10/08/2025 se publicó la reducción en tiempo y valor del contrato JEP-609-2025"/>
    <x v="0"/>
    <s v="Reducción"/>
    <s v="N/A"/>
    <s v="ADMINISTRACIÓN DE EMPRESAS"/>
    <s v="N/A"/>
    <s v="Femenino"/>
    <s v="mariap.gomezc@jep.gov.co"/>
    <s v="https://community.secop.gov.co/Public/Tendering/ContractNoticePhases/View?PPI=CO1.PPI.37799110&amp;isFromPublicArea=True&amp;isModal=False"/>
    <s v="SOPORTE_PARA_LA_ADMINISTRACIÓN_DE_JUSTICIA"/>
    <s v="PROCESOS_MISIONALES"/>
    <s v="Secretaría General Judicial"/>
    <s v="Magistratura"/>
  </r>
  <r>
    <s v="JEP-610-2025"/>
    <s v="JEP-CSPO-609-2025"/>
    <s v="Cristian Orjuela"/>
    <d v="2025-02-25T00:00:00"/>
    <s v="Marco Antonio Castillo Velasco"/>
    <s v="Contratos o convenios que no requieren pluralidad de ofertas"/>
    <s v="1. Prestación de servicios profesionales y de apoyo a la gestión"/>
    <s v="Cédula de Ciudadanía"/>
    <n v="94309155"/>
    <n v="3"/>
    <s v="Persona Natural"/>
    <s v="Cali"/>
    <s v="Prestar servicios profesionales especializados para asesorar, apoyar y acompañar a la Oficina Asesora de Estructuración de Proyectos, en la construcción, definición e implementación de los protocolos de seguridad de los Proyectos restaurativos en el marco de las sanciones propias y las medidas de contribución a la reparación y la articulación estratégica del Sistema de Justicia Restaurativa con el sector defensa, y entidades afines en la protección y prevención"/>
    <s v="Claudia Liliana Erazo Maldonado"/>
    <s v="Subsecretaría Ejecutiva"/>
    <s v="AA- Oficina Asesora de Estructuración de Proyectos"/>
    <s v="Rosemberg Leguizamon "/>
    <n v="79649197"/>
    <s v="AA- Oficina Asesora de Estructuración de Proyectos"/>
    <s v="N/A"/>
    <s v="N/A"/>
    <s v="N/A"/>
    <s v="Inversión"/>
    <n v="193981677"/>
    <n v="193981677"/>
    <s v="N/A"/>
    <n v="19463045"/>
    <s v="N/A"/>
    <n v="61525"/>
    <n v="193525"/>
    <x v="0"/>
    <d v="2025-03-03T00:00:00"/>
    <d v="2025-03-07T00:00:00"/>
    <s v="N/A"/>
    <s v="N/A"/>
    <s v="N/A"/>
    <s v="N/A"/>
    <s v="N/A"/>
    <n v="-38926090"/>
    <d v="2025-08-13T00:00:00"/>
    <n v="0"/>
    <s v="N/A"/>
    <n v="0"/>
    <s v="N/A"/>
    <n v="0"/>
    <s v="N/A"/>
    <n v="0"/>
    <s v="N/A"/>
    <n v="-57"/>
    <x v="322"/>
    <n v="0"/>
    <n v="0"/>
    <n v="0"/>
    <n v="0"/>
    <d v="2025-12-31T00:00:00"/>
    <d v="2025-11-04T00:00:00"/>
    <n v="-63"/>
    <s v="N/A"/>
    <s v="Bogotá D.C."/>
    <s v="Cumplimiento"/>
    <s v="11-47-101031613"/>
    <s v="Seguros del Estado S.A."/>
    <d v="2025-03-05T00:00:00"/>
    <s v="03/03/2025 - 30/06/2026"/>
    <d v="2025-03-07T00:00:00"/>
    <s v="Mediante otrosí Nº1 del 13/08/2025 se publicó la reducción en tiempo y valor del contrato JEP-610-2025"/>
    <x v="0"/>
    <s v="Reducción"/>
    <s v="N/A"/>
    <s v="DERECHO "/>
    <s v="N/A"/>
    <s v="Masculino"/>
    <s v="marco.castillo@jep.gov.co"/>
    <s v="https://community.secop.gov.co/Public/Tendering/ContractNoticePhases/View?PPI=CO1.PPI.37790768&amp;isFromPublicArea=True&amp;isModal=False"/>
    <s v="ENFOQUE_RESTAURATIVO"/>
    <s v="PROCESOS_MISIONALES"/>
    <s v="Subdirección del Sistema de Justicia Restaurativa"/>
    <s v="Secretaría Ejecutiva"/>
  </r>
  <r>
    <s v="JEP-611-2025"/>
    <s v="JEP-CSPO-610-2025"/>
    <s v="Mateo Ávila"/>
    <d v="2025-02-26T00:00:00"/>
    <s v="Monica Patricia Vejarano Velandia"/>
    <s v="Contratos o convenios que no requieren pluralidad de ofertas"/>
    <s v="1. Prestación de servicios profesionales y de apoyo a la gestión"/>
    <s v="Cédula de Ciudadanía"/>
    <n v="39689291"/>
    <n v="6"/>
    <s v="Persona Natural"/>
    <s v="Bogotá D.C."/>
    <s v="Prestación de servicios profesionales para apoyar al grupo de enfoque de género y enfoque diferencial de la Unidad de Investigación y Acusación en el fortalecimiento del proceso de macrovictimización, a fin de facilitar la capacidad investigativa"/>
    <s v="Claudia Liliana Erazo Maldonado"/>
    <s v="Subsecretaría Ejecutiva"/>
    <s v="I- Unidad de Investigación y Acusación- UIA"/>
    <s v="Luz Helena Morales Garay "/>
    <n v="51872606"/>
    <s v="I- Unidad de Investigación y Acusación - UIA"/>
    <s v="N/A"/>
    <s v="N/A"/>
    <s v="N/A"/>
    <s v="Inversión"/>
    <n v="124631790"/>
    <n v="124631790"/>
    <s v="N/A"/>
    <n v="12463179"/>
    <s v="N/A"/>
    <n v="113925"/>
    <n v="208325"/>
    <x v="3"/>
    <d v="2025-03-07T00:00:00"/>
    <d v="2025-03-10T00:00:00"/>
    <s v="N/A"/>
    <s v="N/A"/>
    <s v="N/A"/>
    <s v="N/A"/>
    <s v="N/A"/>
    <n v="-34896912"/>
    <d v="2025-08-11T00:00:00"/>
    <n v="0"/>
    <s v="N/A"/>
    <n v="0"/>
    <s v="N/A"/>
    <n v="0"/>
    <s v="N/A"/>
    <n v="0"/>
    <s v="N/A"/>
    <n v="-78"/>
    <x v="323"/>
    <n v="0"/>
    <n v="0"/>
    <n v="0"/>
    <n v="0"/>
    <d v="2025-12-31T00:00:00"/>
    <d v="2025-10-14T00:00:00"/>
    <n v="-84"/>
    <s v="N/A"/>
    <s v="Bogotá D.C."/>
    <s v="Cumplimiento"/>
    <s v="37-47-101005403"/>
    <s v="Seguros del Estado S.A."/>
    <d v="2025-03-07T00:00:00"/>
    <s v="7/03/2025 - 30/06/2026"/>
    <d v="2025-03-10T00:00:00"/>
    <s v="Mediante otrosí Nº1 del 11/08/2025 se publicó la reducción en tiempo y valor del contrato JEP-611-2025"/>
    <x v="0"/>
    <s v="Reducción"/>
    <s v="N/A"/>
    <s v="PSICOLOGÍA "/>
    <s v="N/A"/>
    <s v="Femenino "/>
    <s v="monica.vejarano@jep.gov.co"/>
    <s v="https://community.secop.gov.co/Public/Tendering/ContractNoticePhases/View?PPI=CO1.PPI.37905916&amp;isFromPublicArea=True&amp;isModal=False"/>
    <s v="SOPORTE_PARA_LA_ADMINISTRACIÓN_DE_JUSTICIA"/>
    <s v="PROCESOS_MISIONALES"/>
    <s v="Unidad de Investigación y Acusación- UIA"/>
    <s v="Unidad de Investigación y Acusación- UIA"/>
  </r>
  <r>
    <s v="JEP-612-2025"/>
    <s v="JEP-CSPO-611-2025"/>
    <s v="Mateo Ávila"/>
    <d v="2025-02-26T00:00:00"/>
    <s v="Luis Guillermo Acero Gallego"/>
    <s v="Contratos o convenios que no requieren pluralidad de ofertas"/>
    <s v="1. Prestación de servicios profesionales y de apoyo a la gestión"/>
    <s v="Cédula de Ciudadanía"/>
    <n v="80470825"/>
    <n v="6"/>
    <s v="Persona Natural"/>
    <s v="Bogotá D.C."/>
    <s v="Prestar servicios profesionales de asesoría  y representación judicial en temas propios del derecho de seguros para la Jurisdicción Especial para la Paz"/>
    <s v="Jairo Ernesto Arias Orjuela"/>
    <s v="Dirección de Asuntos Jurídicos"/>
    <s v="E- Dirección de Asuntos Jurídicos"/>
    <s v="Jairo Ernesto Arias Orjuela"/>
    <n v="79542112"/>
    <s v="E- Dirección de Asuntos Jurídicos"/>
    <s v="N/A"/>
    <s v="N/A"/>
    <s v="N/A"/>
    <s v="Inversión"/>
    <n v="78540000"/>
    <n v="78540000"/>
    <s v="N/A"/>
    <n v="26180000"/>
    <s v="N/A"/>
    <n v="161625"/>
    <n v="186625"/>
    <x v="2"/>
    <d v="2025-02-28T00:00:00"/>
    <d v="2025-03-03T00:00:00"/>
    <s v="N/A"/>
    <s v="N/A"/>
    <s v="N/A"/>
    <s v="N/A"/>
    <s v="N/A"/>
    <n v="0"/>
    <s v="N/A"/>
    <n v="0"/>
    <s v="N/A"/>
    <n v="0"/>
    <s v="N/A"/>
    <n v="0"/>
    <s v="N/A"/>
    <n v="0"/>
    <s v="N/A"/>
    <n v="0"/>
    <x v="324"/>
    <n v="0"/>
    <n v="0"/>
    <n v="0"/>
    <n v="0"/>
    <d v="2025-12-31T00:00:00"/>
    <d v="2025-12-31T00:00:00"/>
    <n v="-6"/>
    <s v="N/A"/>
    <s v="Bogotá D.C."/>
    <s v="Cumplimiento"/>
    <s v="11-45-101161342"/>
    <s v="Seguros del Estado S.A."/>
    <d v="2025-02-28T00:00:00"/>
    <s v="28/02/2025 - 30/06/2026"/>
    <d v="2025-03-03T00:00:00"/>
    <s v="Ninguna"/>
    <x v="0"/>
    <s v="Ingreso"/>
    <s v="N/A"/>
    <s v="DERECHO"/>
    <s v="N/A"/>
    <s v="Masculino"/>
    <s v="luis.acero@jep.gov.co"/>
    <s v="https://community.secop.gov.co/Public/Tendering/ContractNoticePhases/View?PPI=CO1.PPI.37790144&amp;isFromPublicArea=True&amp;isModal=False"/>
    <s v="GESTIÓN_JURÍDICA"/>
    <s v="PROCESOS_DE_GESTIÓN"/>
    <s v="Dirección de Asuntos Jurídicos"/>
    <s v="Secretaría Ejecutiva"/>
  </r>
  <r>
    <s v="JEP-613-2025"/>
    <s v="JEP-CSPO-612-2025"/>
    <s v="Jairo Cuellar"/>
    <d v="2025-02-26T00:00:00"/>
    <s v="Maria Jose Motta Burbano"/>
    <s v="Contratos o convenios que no requieren pluralidad de ofertas"/>
    <s v="1. Prestación de servicios profesionales y de apoyo a la gestión"/>
    <s v="Cédula de Ciudadanía"/>
    <n v="1010248107"/>
    <n v="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2539789"/>
    <n v="42539789"/>
    <s v="N/A"/>
    <n v="4268208"/>
    <s v="N/A"/>
    <n v="148625"/>
    <n v="201225"/>
    <x v="0"/>
    <d v="2025-03-05T00:00:00"/>
    <d v="2025-03-10T00:00:00"/>
    <s v="Sara Nayibe Escandón Lizarazo"/>
    <s v="Cédula de ciudadanía"/>
    <n v="1032365827"/>
    <n v="8"/>
    <d v="2025-05-07T00:00:00"/>
    <n v="-13800553"/>
    <d v="2025-08-11T00:00:00"/>
    <n v="0"/>
    <s v="N/A"/>
    <n v="0"/>
    <s v="N/A"/>
    <n v="0"/>
    <s v="N/A"/>
    <n v="0"/>
    <s v="N/A"/>
    <n v="-92"/>
    <x v="325"/>
    <n v="0"/>
    <n v="0"/>
    <n v="0"/>
    <n v="0"/>
    <d v="2025-12-31T00:00:00"/>
    <d v="2025-09-30T00:00:00"/>
    <n v="-98"/>
    <s v="N/A"/>
    <s v="Bogotá D.C."/>
    <s v="Cumplimiento"/>
    <s v="460-47-994000084508; 11-47-101033582"/>
    <s v="Aseguradora Solidaria de Colombia; Seguros del Estado S.A."/>
    <s v="6/03/2025; 07/05/2025"/>
    <s v="6/03/2025 - 30/06/2026; 07/05/2025 - 10/07/2026"/>
    <s v="10/03/2025; 07/05/2025"/>
    <s v="El 7/05/2025 se publicó hoy 7 de mayo de 2025 la cesión del contrato JEP-613-2025 , CEDENTE María José Motta Burbano, CESIONARIA Sara Nayibe Escandón Lizarazo; Mediante otrosí Nº1 del 11/08/2025 se publicó la reducción en tiempo y valor del contrato JEP-613-2025"/>
    <x v="0"/>
    <s v="Cesión; Reducción"/>
    <s v="N/A"/>
    <s v="DERECHO; DERECHO"/>
    <s v="N/A;N/A"/>
    <s v="Femenino; Femenino"/>
    <s v="maria.motta@jep.gov.co; sara.escandon@jep.gov.co"/>
    <s v="https://community.secop.gov.co/Public/Tendering/ContractNoticePhases/View?PPI=CO1.PPI.37857455&amp;isFromPublicArea=True&amp;isModal=False"/>
    <s v="SOPORTE_PARA_LA_ADMINISTRACIÓN_DE_JUSTICIA"/>
    <s v="PROCESOS_MISIONALES"/>
    <s v="Secretaría General Judicial"/>
    <s v="Magistratura"/>
  </r>
  <r>
    <s v="JEP-614-2025"/>
    <s v="JEP-CSPO-613-2025"/>
    <s v="Clara Torres"/>
    <d v="2025-02-26T00:00:00"/>
    <s v="Juan José Córdoba Palacios "/>
    <s v="Contratos o convenios que no requieren pluralidad de ofertas"/>
    <s v="1. Prestación de servicios profesionales y de apoyo a la gestión"/>
    <s v="Cédula de Ciudadanía"/>
    <n v="1085330565"/>
    <n v="5"/>
    <s v="Persona Natural"/>
    <s v="Bogotá D.C."/>
    <s v="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85079652"/>
    <n v="85079652"/>
    <s v="N/A"/>
    <n v="8536421"/>
    <s v="N/A"/>
    <n v="96225"/>
    <n v="189425"/>
    <x v="0"/>
    <d v="2025-03-03T00:00:00"/>
    <d v="2025-03-06T00:00:00"/>
    <s v="N/A"/>
    <s v="N/A"/>
    <s v="N/A"/>
    <s v="N/A"/>
    <s v="N/A"/>
    <n v="-16788295"/>
    <d v="2025-08-11T00:00:00"/>
    <n v="0"/>
    <s v="N/A"/>
    <n v="0"/>
    <s v="N/A"/>
    <n v="0"/>
    <s v="N/A"/>
    <n v="0"/>
    <s v="N/A"/>
    <n v="-57"/>
    <x v="326"/>
    <n v="0"/>
    <n v="0"/>
    <n v="0"/>
    <n v="0"/>
    <d v="2025-12-31T00:00:00"/>
    <d v="2025-11-04T00:00:00"/>
    <n v="-63"/>
    <s v="N/A"/>
    <s v="Bogotá D.C."/>
    <s v="Cumplimiento"/>
    <s v="33-47-101016435"/>
    <s v="Seguros del Estado S.A."/>
    <d v="2025-03-03T00:00:00"/>
    <s v="3/03/2025 - 03/07/2026"/>
    <d v="2025-03-05T00:00:00"/>
    <s v="Mediante otrosí Nº1 del 11/08/2025 se publicó la reducción en tiempo y valor del contrato JEP-614-2025"/>
    <x v="0"/>
    <s v="Reducción"/>
    <s v="N/A"/>
    <s v="INGENIERÍA ELECTRÓNICA "/>
    <s v="N/A"/>
    <s v="Masculino"/>
    <s v="juan.cordoba@jep.gov.co"/>
    <s v="https://community.secop.gov.co/Public/Tendering/ContractNoticePhases/View?PPI=CO1.PPI.37795919&amp;isFromPublicArea=True&amp;isModal=False"/>
    <s v="ENFOQUE_RESTAURATIVO"/>
    <s v="PROCESOS_MISIONALES"/>
    <s v="Subdirección del Sistema de Justicia Restaurativa"/>
    <s v="Secretaría Ejecutiva"/>
  </r>
  <r>
    <s v="JEP-615-2025"/>
    <s v="JEP-CSPO-614-2025"/>
    <s v="Mateo Ávila"/>
    <d v="2025-02-27T00:00:00"/>
    <s v="Maria Fernanda Daza Ovalle"/>
    <s v="Contratos o convenios que no requieren pluralidad de ofertas"/>
    <s v="1. Prestación de servicios profesionales y de apoyo a la gestión"/>
    <s v="Cédula de Ciudadanía"/>
    <n v="1065570750"/>
    <n v="8"/>
    <s v="Persona Natural"/>
    <s v="Bogotá D.C."/>
    <s v="Prestar servicios profesionales para apoyar y acompañar a la Secretaría Ejecutiva en la respuesta y monitoreo de solicitudes de índole jurídico, así como en otros asuntos de su competencia dentro de las actividades de la JEP"/>
    <s v="Jairo Ernesto Arias Orjuela"/>
    <s v="Dirección de Asuntos Jurídicos"/>
    <s v="EE- Oficina Asesora de Conceptos y Representación Jurídica"/>
    <s v="Carlos Iván Castro Sabbagh"/>
    <n v="79688825"/>
    <s v="EE- Oficina Asesora de Conceptos y Representación Jurídica"/>
    <s v="N/A"/>
    <s v="N/A"/>
    <s v="N/A"/>
    <s v="Inversión"/>
    <n v="76827789"/>
    <n v="76827789"/>
    <s v="N/A"/>
    <n v="8536421"/>
    <s v="N/A"/>
    <n v="118625"/>
    <n v="192325"/>
    <x v="0"/>
    <d v="2025-03-03T00:00:00"/>
    <d v="2025-03-04T00:00:00"/>
    <s v="N/A"/>
    <s v="N/A"/>
    <s v="N/A"/>
    <s v="N/A"/>
    <s v="N/A"/>
    <n v="7967316"/>
    <d v="2025-11-28T00:00:00"/>
    <n v="0"/>
    <s v="N/A"/>
    <n v="0"/>
    <s v="N/A"/>
    <n v="0"/>
    <s v="N/A"/>
    <n v="1"/>
    <d v="2025-11-28T00:00:00"/>
    <n v="31"/>
    <x v="319"/>
    <n v="0"/>
    <n v="0"/>
    <n v="0"/>
    <n v="0"/>
    <d v="2025-11-30T00:00:00"/>
    <d v="2025-12-31T00:00:00"/>
    <n v="-6"/>
    <s v="N/A"/>
    <s v="Bogotá D.C."/>
    <s v="Cumplimiento"/>
    <s v="BCH-100041689"/>
    <s v="Compañía Mundial de Seguros S.A."/>
    <d v="2025-03-03T00:00:00"/>
    <s v="3/03/2025 - 31/05/2026"/>
    <d v="2025-03-04T00:00:00"/>
    <s v="Mediante otrosí Nº1 del 28/11/2025 se adiciono el valor de  $10.755.893  y se prorrogó hasta el 31/12/2025"/>
    <x v="0"/>
    <s v="Adición; Prorróga"/>
    <s v="N/A"/>
    <s v="DERECHO "/>
    <s v="N/A"/>
    <s v="Femenino "/>
    <s v="maria.daza@jep.gov.co"/>
    <s v="https://community.secop.gov.co/Public/Tendering/ContractNoticePhases/View?PPI=CO1.PPI.37837803&amp;isFromPublicArea=True&amp;isModal=False"/>
    <s v="GESTIÓN_JURÍDICA"/>
    <s v="PROCESOS_DE_GESTIÓN"/>
    <s v="Dirección de Asuntos Jurídicos"/>
    <s v="Secretaría Ejecutiva"/>
  </r>
  <r>
    <s v="JEP-616-2025"/>
    <s v="JEP-CSPO-615-2025"/>
    <s v="Julieth Barrera"/>
    <d v="2025-02-27T00:00:00"/>
    <s v="Jaime Andrés Molina Cano"/>
    <s v="Contratos o convenios que no requieren pluralidad de ofertas"/>
    <s v="1. Prestación de servicios profesionales y de apoyo a la gestión"/>
    <s v="Cédula de Ciudadanía"/>
    <n v="80085262"/>
    <n v="9"/>
    <s v="Persona Natural"/>
    <s v="Bogotá D.C."/>
    <s v="Prestar servicios profesionales para apoyar a la Oficina Asesora de Monitoreo Integral en todos los procesos de estructuración, procesamiento, pruebas técnicas y cargue de información en las herramientas tecnológicas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85079652"/>
    <n v="85079652"/>
    <s v="N/A"/>
    <n v="8536421"/>
    <s v="N/A"/>
    <n v="98025"/>
    <n v="212625"/>
    <x v="0"/>
    <d v="2025-03-10T00:00:00"/>
    <d v="2025-03-13T00:00:00"/>
    <s v="N/A"/>
    <s v="N/A"/>
    <s v="N/A"/>
    <s v="N/A"/>
    <s v="N/A"/>
    <n v="-18780124"/>
    <d v="2025-08-11T00:00:00"/>
    <n v="0"/>
    <s v="N/A"/>
    <n v="0"/>
    <s v="N/A"/>
    <n v="0"/>
    <s v="N/A"/>
    <n v="0"/>
    <s v="N/A"/>
    <n v="-57"/>
    <x v="327"/>
    <n v="0"/>
    <n v="0"/>
    <n v="0"/>
    <n v="0"/>
    <d v="2025-12-31T00:00:00"/>
    <d v="2025-11-04T00:00:00"/>
    <n v="-63"/>
    <s v="N/A"/>
    <s v="Bogotá D.C."/>
    <s v="Cumplimiento"/>
    <s v="96-47-101003530 "/>
    <s v="Seguros del Estado S.A."/>
    <d v="2025-03-10T00:00:00"/>
    <s v="10/03/2025 - 11/07/2026"/>
    <d v="2025-03-13T00:00:00"/>
    <s v="Mediante otrosí Nº1 del 11/08/2025 se publicó la reducción en tiempo y valor del contrato JEP-616-2025"/>
    <x v="0"/>
    <s v="Reducción"/>
    <s v="N/A"/>
    <s v="INGENIERIA ELECTRÓNICA"/>
    <s v="N/A"/>
    <s v="Masculino"/>
    <s v="jaime.molina@jep.gov.co"/>
    <s v="https://community.secop.gov.co/Public/Tendering/ContractNoticePhases/View?PPI=CO1.PPI.38006015&amp;isFromPublicArea=True&amp;isModal=False"/>
    <s v="ENFOQUE_RESTAURATIVO"/>
    <s v="PROCESOS_MISIONALES"/>
    <s v="Subdirección del Sistema de Justicia Restaurativa"/>
    <s v="Secretaría Ejecutiva"/>
  </r>
  <r>
    <s v="JEP-617-2025"/>
    <s v="JEP-CSPO-616-2025"/>
    <s v="Miguel Salcedo"/>
    <d v="2025-02-27T00:00:00"/>
    <s v="Astrid Paola Gonzalez Rodriguez"/>
    <s v="Contratos o convenios que no requieren pluralidad de ofertas"/>
    <s v="1. Prestación de servicios profesionales y de apoyo a la gestión"/>
    <s v="Cédula de Ciudadanía"/>
    <n v="52811170"/>
    <n v="3"/>
    <s v="Persona Natural"/>
    <s v="Bogotá D.C."/>
    <s v="Prestar servicios profesionales especializados para apoyar y acompañar jurídicamente a la Oficina Asesora de Gestión Territorial en la gestión administrativa y contractual referida a proyectos, procesos y procedimientos a cargo de la dependencia, así como en el seguimiento y monitoreo de los acuerdos suscritos por la Secretaría Ejecutiva con entidades territoriales, atendiendo los lineamientos para la aplicación del enfoque territorial y la justicia restaurativa, teniendo en cuenta los enfoques diferenciales"/>
    <s v="Claudia Liliana Erazo Maldonado"/>
    <s v="Subsecretaría Ejecutiva"/>
    <s v="BB- Oficina Asesora de Gestión Territorial "/>
    <s v="Gloria Cala Navarro"/>
    <n v="45761628"/>
    <s v="BB- Oficina Asesora de Gestión Territorial "/>
    <s v="N/A"/>
    <s v="N/A"/>
    <s v="N/A"/>
    <s v="Inversión"/>
    <n v="85079652"/>
    <n v="85079652"/>
    <s v="N/A"/>
    <n v="8536421"/>
    <s v="N/A"/>
    <n v="89025"/>
    <n v="204525"/>
    <x v="0"/>
    <d v="2025-03-06T00:00:00"/>
    <d v="2025-03-12T00:00:00"/>
    <s v="N/A"/>
    <s v="N/A"/>
    <s v="N/A"/>
    <s v="N/A"/>
    <s v="N/A"/>
    <n v="0"/>
    <s v="N/A"/>
    <n v="0"/>
    <s v="N/A"/>
    <n v="0"/>
    <s v="N/A"/>
    <n v="0"/>
    <s v="N/A"/>
    <n v="0"/>
    <s v="N/A"/>
    <n v="0"/>
    <x v="328"/>
    <n v="0"/>
    <n v="0"/>
    <n v="0"/>
    <n v="0"/>
    <d v="2025-12-31T00:00:00"/>
    <d v="2025-12-31T00:00:00"/>
    <n v="-6"/>
    <s v="N/A"/>
    <s v="Bogotá D.C."/>
    <s v="Cumplimiento"/>
    <s v="14-47-101040327"/>
    <s v="Seguros del Estado S.A."/>
    <d v="2025-03-07T00:00:00"/>
    <s v="7/03/2025 - 16/07/2026"/>
    <d v="2025-03-10T00:00:00"/>
    <s v="Ninguna"/>
    <x v="0"/>
    <s v="Ingreso"/>
    <s v="N/A"/>
    <s v="DERECHO "/>
    <s v="N/A"/>
    <s v="Femenino "/>
    <s v="astrid.gonzalezr@jep.gov.co"/>
    <s v="https://community.secop.gov.co/Public/Tendering/ContractNoticePhases/View?PPI=CO1.PPI.37839015&amp;isFromPublicArea=True&amp;isModal=False"/>
    <s v="PARTICIPACIÓN_EFECTIVA_REPRESENTACIÓN_Y_DEFENSA_TÉCNICA"/>
    <s v="PROCESOS_MISIONALES"/>
    <s v="Subsecretaría Ejecutiva"/>
    <s v="Secretaría Ejecutiva"/>
  </r>
  <r>
    <s v="JEP-618-2025"/>
    <s v="JEP-CSPO-617-2025"/>
    <s v="Miguel Salcedo"/>
    <d v="2025-02-27T00:00:00"/>
    <s v="Jorge Saenz Celemin"/>
    <s v="Contratos o convenios que no requieren pluralidad de ofertas"/>
    <s v="1. Prestación de servicios profesionales y de apoyo a la gestión"/>
    <s v="Cédula de Ciudadanía"/>
    <n v="93235543"/>
    <n v="5"/>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s v="Jairo Ernesto Arias Orjuela"/>
    <s v="Dirección de Asuntos Jurídicos"/>
    <s v="F- Magistratura"/>
    <s v="Carlos Guillermo Castro Cuenca"/>
    <n v="80086667"/>
    <s v="F- Magistratura"/>
    <s v="N/A"/>
    <s v="Caso 03 y 05"/>
    <s v="Raúl Eduardo Sánchez Sánchez"/>
    <s v="Inversión"/>
    <n v="120598406"/>
    <n v="120598406"/>
    <s v="N/A"/>
    <n v="12100175"/>
    <s v="N/A"/>
    <n v="149625"/>
    <n v="192525"/>
    <x v="0"/>
    <d v="2025-03-03T00:00:00"/>
    <d v="2025-03-05T00:00:00"/>
    <s v="N/A"/>
    <s v="N/A"/>
    <s v="N/A"/>
    <s v="N/A"/>
    <s v="N/A"/>
    <n v="-37107203"/>
    <d v="2025-08-11T00:00:00"/>
    <n v="0"/>
    <s v="N/A"/>
    <n v="0"/>
    <s v="N/A"/>
    <n v="0"/>
    <s v="N/A"/>
    <n v="0"/>
    <s v="N/A"/>
    <n v="-92"/>
    <x v="329"/>
    <n v="0"/>
    <n v="0"/>
    <n v="0"/>
    <n v="0"/>
    <d v="2025-12-31T00:00:00"/>
    <d v="2025-09-30T00:00:00"/>
    <n v="-98"/>
    <s v="N/A"/>
    <s v="Bogotá D.C."/>
    <s v="Cumplimiento"/>
    <s v="21-47-101045839"/>
    <s v="Seguros del Estado S.A."/>
    <d v="2025-03-03T00:00:00"/>
    <s v="3/03/2025 - 05/07/2026"/>
    <d v="2025-03-05T00:00:00"/>
    <s v="Mediante otrosí Nº1 del 11/08/2025 se publicó la reducción en tiempo y valor del contrato JEP-618-2025"/>
    <x v="0"/>
    <s v="Reducción"/>
    <s v="N/A"/>
    <s v="DERECHO "/>
    <s v="N/A"/>
    <s v="Masculino"/>
    <s v="jorge.saenz@jep.gov.co"/>
    <s v="https://community.secop.gov.co/Public/Tendering/ContractNoticePhases/View?PPI=CO1.PPI.37839927&amp;isFromPublicArea=True&amp;isModal=False"/>
    <s v="JUDICIAL_ADVERSARIAL"/>
    <s v="PROCESOS_MISIONALES"/>
    <s v="Magistratura"/>
    <s v="Magistratura"/>
  </r>
  <r>
    <s v="JEP-619-2025"/>
    <s v="JEP-CSPO-618-2025"/>
    <s v="Jairo Cuellar"/>
    <d v="2025-02-28T00:00:00"/>
    <s v="HEINSOHN HUMAN GLOBAL SOLUTIONS S.A.S. - HGS S.A.S."/>
    <s v="Contratos o convenios que no requieren pluralidad de ofertas"/>
    <s v="2. Prestación de servicios"/>
    <s v="NIT"/>
    <n v="900173404"/>
    <n v="9"/>
    <s v="Persona Jurídica"/>
    <s v="Bogotá D.C."/>
    <s v="Prestar el servicio técnico - funcional, para el soporte extendido de los módulos del sistema de información y gestión del empleo público (SIGEP) instalados en la JEP"/>
    <s v="Néstor Julio Corredor Niampira"/>
    <s v="Dirección de Tecnologías de la Información"/>
    <s v="DD- Subdirección de Talento Humano "/>
    <s v="Francy Elena Palomino Millán"/>
    <n v="31905812"/>
    <s v="DD- Subdirección de Talento Humano "/>
    <s v="Cesar Augusto Vargas _x000a_Londoño; 1.010.167.159; Del 14 al 16 de abril de 2025"/>
    <s v="N/A"/>
    <s v="N/A"/>
    <s v="Inversión"/>
    <n v="215079212"/>
    <n v="215079212"/>
    <s v="N/A"/>
    <n v="15234453"/>
    <s v="N/A"/>
    <n v="158025"/>
    <n v="192425"/>
    <x v="7"/>
    <d v="2025-03-03T00:00:00"/>
    <d v="2025-03-04T00:00:00"/>
    <s v="N/A"/>
    <s v="N/A"/>
    <s v="N/A"/>
    <s v="N/A"/>
    <s v="N/A"/>
    <n v="0"/>
    <s v="N/A"/>
    <n v="0"/>
    <s v="N/A"/>
    <n v="0"/>
    <s v="N/A"/>
    <n v="0"/>
    <s v="N/A"/>
    <n v="0"/>
    <s v="N/A"/>
    <n v="0"/>
    <x v="330"/>
    <n v="0"/>
    <n v="0"/>
    <n v="0"/>
    <n v="0"/>
    <d v="2025-12-31T00:00:00"/>
    <d v="2025-12-31T00:00:00"/>
    <n v="-6"/>
    <s v="PND"/>
    <s v="Bogotá D.C."/>
    <s v="Cumplimiento"/>
    <s v="33-45-101134657"/>
    <s v="Seguros del Estado S.A."/>
    <d v="2025-03-03T00:00:00"/>
    <s v="03/03/2025 - 31/12/2028"/>
    <d v="2025-03-04T00:00:00"/>
    <s v="Ninguna"/>
    <x v="0"/>
    <s v="Ingreso"/>
    <s v="N/A"/>
    <s v="N/A"/>
    <s v="N/A"/>
    <s v="N/A"/>
    <s v="N/A"/>
    <s v="https://community.secop.gov.co/Public/Tendering/ContractNoticePhases/View?PPI=CO1.PPI.37853060&amp;isFromPublicArea=True&amp;isModal=False"/>
    <s v="GESTIÓN_DEL_TALENTO_HUMANO"/>
    <s v="PROCESOS_DE_GESTIÓN"/>
    <s v="Dirección Administrativa y Financiera"/>
    <s v="Secretaría Ejecutiva"/>
  </r>
  <r>
    <s v="JEP-620-2025"/>
    <s v="JEP-CSPO-619-2025"/>
    <s v="Monica Muñoz"/>
    <d v="2025-02-28T00:00:00"/>
    <s v="Cristian David Escandon Botero"/>
    <s v="Contratos o convenios que no requieren pluralidad de ofertas"/>
    <s v="1. Prestación de servicios profesionales y de apoyo a la gestión"/>
    <s v="Cédula de Ciudadanía"/>
    <n v="80791324"/>
    <n v="5"/>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1466897"/>
    <n v="71466897"/>
    <s v="N/A"/>
    <n v="7170594"/>
    <s v="N/A"/>
    <n v="90925"/>
    <n v="201625"/>
    <x v="0"/>
    <d v="2025-03-05T00:00:00"/>
    <d v="2025-03-10T00:00:00"/>
    <s v="N/A"/>
    <s v="N/A"/>
    <s v="N/A"/>
    <s v="N/A"/>
    <s v="N/A"/>
    <n v="0"/>
    <s v="N/A"/>
    <n v="0"/>
    <s v="N/A"/>
    <n v="0"/>
    <s v="N/A"/>
    <n v="0"/>
    <s v="N/A"/>
    <n v="0"/>
    <s v="N/A"/>
    <n v="0"/>
    <x v="313"/>
    <n v="0"/>
    <n v="0"/>
    <n v="0"/>
    <n v="0"/>
    <d v="2025-12-31T00:00:00"/>
    <d v="2025-12-31T00:00:00"/>
    <n v="-6"/>
    <s v="N/A"/>
    <s v="Bogotá D.C."/>
    <s v="Cumplimiento"/>
    <s v="11-47-101031698"/>
    <s v="Seguros del Estado S.A."/>
    <d v="2025-03-05T00:00:00"/>
    <s v="5/03/2025 - 30/06/2026"/>
    <d v="2025-03-07T00:00:00"/>
    <s v="Ninguna"/>
    <x v="0"/>
    <s v="Ingreso"/>
    <s v="N/A"/>
    <s v="DERECHO "/>
    <s v="N/A"/>
    <s v="Masculino"/>
    <s v="cristian.escandon@jep.gov.co"/>
    <s v="https://community.secop.gov.co/Public/Tendering/ContractNoticePhases/View?PPI=CO1.PPI.37885719&amp;isFromPublicArea=True&amp;isModal=False"/>
    <s v="ENFOQUE_RESTAURATIVO"/>
    <s v="PROCESOS_MISIONALES"/>
    <s v="Subdirección del Sistema de Justicia Restaurativa"/>
    <s v="Secretaría Ejecutiva"/>
  </r>
  <r>
    <s v="JEP-621-2025"/>
    <s v="JEP-CSPO-620-2025"/>
    <s v="Monica Muñoz"/>
    <d v="2025-02-28T00:00:00"/>
    <s v="Jenny Lizette Orjuela Orjuela "/>
    <s v="Contratos o convenios que no requieren pluralidad de ofertas"/>
    <s v="1. Prestación de servicios profesionales y de apoyo a la gestión"/>
    <s v="Cédula de Ciudadanía"/>
    <n v="52999675"/>
    <n v="8"/>
    <s v="Persona Natural"/>
    <s v="Zipaquirá"/>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1466897"/>
    <n v="71466897"/>
    <s v="N/A"/>
    <n v="7170594"/>
    <s v="N/A"/>
    <n v="94825"/>
    <n v="201725"/>
    <x v="0"/>
    <d v="2025-03-05T00:00:00"/>
    <d v="2025-03-10T00:00:00"/>
    <s v="N/A"/>
    <s v="N/A"/>
    <s v="N/A"/>
    <s v="N/A"/>
    <s v="N/A"/>
    <n v="-15058245"/>
    <d v="2025-08-11T00:00:00"/>
    <n v="0"/>
    <s v="N/A"/>
    <n v="0"/>
    <s v="N/A"/>
    <n v="0"/>
    <s v="N/A"/>
    <n v="0"/>
    <s v="N/A"/>
    <n v="-57"/>
    <x v="331"/>
    <n v="0"/>
    <n v="0"/>
    <n v="0"/>
    <n v="0"/>
    <d v="2025-12-31T00:00:00"/>
    <d v="2025-11-04T00:00:00"/>
    <n v="-63"/>
    <s v="N/A"/>
    <s v="Bogotá D.C."/>
    <s v="Cumplimiento"/>
    <s v="33-47-101016465"/>
    <s v="Seguros del Estado S.A."/>
    <d v="2025-03-05T00:00:00"/>
    <s v="5/03/2025 - 30/06/2026"/>
    <d v="2025-03-10T00:00:00"/>
    <s v="Mediante otrosí Nº1 del 11/08/2025 se publicó la reducción en tiempo y valor del contrato JEP-621-2025"/>
    <x v="0"/>
    <s v="Reducción"/>
    <s v="N/A"/>
    <s v="DERECHO "/>
    <s v="N/A"/>
    <s v="Masculino"/>
    <s v="jenny.orjuela@jep.gov.co"/>
    <s v="https://community.secop.gov.co/Public/Tendering/ContractNoticePhases/View?PPI=CO1.PPI.37885721&amp;isFromPublicArea=True&amp;isModal=False"/>
    <s v="ENFOQUE_RESTAURATIVO"/>
    <s v="PROCESOS_MISIONALES"/>
    <s v="Subdirección del Sistema de Justicia Restaurativa"/>
    <s v="Secretaría Ejecutiva"/>
  </r>
  <r>
    <s v="JEP-622-2025"/>
    <s v="JEP-CSPO-621-2025"/>
    <s v="Monica Muñoz"/>
    <d v="2025-02-28T00:00:00"/>
    <s v="Daniela Arciniegas Garcia"/>
    <s v="Contratos o convenios que no requieren pluralidad de ofertas"/>
    <s v="1. Prestación de servicios profesionales y de apoyo a la gestión"/>
    <s v="Cédula de Ciudadanía"/>
    <n v="1032491581"/>
    <n v="0"/>
    <s v="Persona Natural"/>
    <s v="Bogotá D.C."/>
    <s v="Prestar servicios profesionales para apoyar a las salas y secciones de la JEP, en las actividades requeridas para el trámite de los asuntos, actividades y gestiones judiciales y administrativas necesarios dentro del despacho"/>
    <s v="Jairo Ernesto Arias Orjuela"/>
    <s v="Dirección de Asuntos Jurídicos"/>
    <s v="F- Magistratura"/>
    <s v="Olga Maritza_x000a_Valois Moreno"/>
    <n v="1010185820"/>
    <s v="F- Magistratura"/>
    <s v="N/A"/>
    <s v="Apoyo SAR"/>
    <s v="Raúl Eduardo Sánchez Sánchez"/>
    <s v="Inversión"/>
    <n v="124216342"/>
    <n v="124216342"/>
    <s v="N/A"/>
    <n v="12463179"/>
    <s v="N/A"/>
    <n v="160125"/>
    <n v="204725"/>
    <x v="0"/>
    <d v="2025-03-06T00:00:00"/>
    <d v="2025-03-10T00:00:00"/>
    <s v="N/A"/>
    <s v="N/A"/>
    <s v="N/A"/>
    <s v="N/A"/>
    <s v="N/A"/>
    <n v="-34481464"/>
    <d v="2025-08-09T00:00:00"/>
    <n v="0"/>
    <s v="N/A"/>
    <n v="0"/>
    <s v="N/A"/>
    <n v="0"/>
    <s v="N/A"/>
    <n v="0"/>
    <s v="N/A"/>
    <n v="-78"/>
    <x v="323"/>
    <n v="0"/>
    <n v="0"/>
    <n v="0"/>
    <n v="0"/>
    <d v="2025-12-31T00:00:00"/>
    <d v="2025-10-14T00:00:00"/>
    <n v="-84"/>
    <s v="N/A"/>
    <s v="Bogotá D.C."/>
    <s v="Cumplimiento"/>
    <s v="33-47-101016503 "/>
    <s v="Seguros del Estado S.A."/>
    <d v="2025-03-07T00:00:00"/>
    <s v="06/03/2025 - 10/07/2026"/>
    <d v="2025-03-10T00:00:00"/>
    <s v="Mediante otrosí Nº1 del 09/08/2025 se publicó la reducción en tiempo y valor del contrato JEP-622-2025"/>
    <x v="0"/>
    <s v="Reducción"/>
    <s v="N/A"/>
    <s v="DERECHO "/>
    <s v="N/A"/>
    <s v="Femenino "/>
    <s v="daniela.arciniegas@jep.gov.co"/>
    <s v="https://community.secop.gov.co/Public/Tendering/ContractNoticePhases/View?PPI=CO1.PPI.37886267&amp;isFromPublicArea=True&amp;isModal=False"/>
    <s v="JUDICIAL_ADVERSARIAL"/>
    <s v="PROCESOS_MISIONALES"/>
    <s v="Magistratura"/>
    <s v="Magistratura"/>
  </r>
  <r>
    <s v="JEP-623-2025"/>
    <s v="JEP-CSPO-622-2025"/>
    <s v="Monica Muñoz"/>
    <d v="2025-02-28T00:00:00"/>
    <s v="Ornella Maria Claro Maureyo"/>
    <s v="Contratos o convenios que no requieren pluralidad de ofertas"/>
    <s v="1. Prestación de servicios profesionales y de apoyo a la gestión"/>
    <s v="Cédula de Ciudadanía"/>
    <n v="1143147098"/>
    <n v="3"/>
    <s v="Persona Natural"/>
    <s v="Bogotá D.C."/>
    <s v="Prestar servicios profesionales para apoyar a las presidencias de las secciones del tribunal para la paz en los procesos de mejoramiento de su gestión administrativa y excepcionalmente judicial"/>
    <s v="Jairo Ernesto Arias Orjuela"/>
    <s v="Dirección de Asuntos Jurídicos"/>
    <s v="F- Magistratura"/>
    <s v="Zoraida Anyul Chalela Romano"/>
    <n v="37311496"/>
    <s v="F- Magistratura"/>
    <s v="N/A"/>
    <s v="Presidencia SeRVR"/>
    <s v="Zoraida Anyul Chalela Romano"/>
    <s v="Inversión"/>
    <n v="61257362"/>
    <n v="61257362"/>
    <s v="N/A"/>
    <n v="6146224"/>
    <s v="N/A"/>
    <n v="145625"/>
    <n v="204925"/>
    <x v="0"/>
    <d v="2025-03-06T00:00:00"/>
    <d v="2025-03-10T00:00:00"/>
    <s v="N/A"/>
    <s v="N/A"/>
    <s v="N/A"/>
    <s v="N/A"/>
    <s v="N/A"/>
    <n v="-19872790"/>
    <d v="2025-08-08T00:00:00"/>
    <n v="0"/>
    <s v="N/A"/>
    <n v="0"/>
    <s v="N/A"/>
    <n v="0"/>
    <s v="N/A"/>
    <n v="0"/>
    <s v="N/A"/>
    <n v="-92"/>
    <x v="332"/>
    <n v="0"/>
    <n v="0"/>
    <n v="0"/>
    <n v="0"/>
    <d v="2025-12-31T00:00:00"/>
    <d v="2025-09-30T00:00:00"/>
    <n v="-98"/>
    <s v="N/A"/>
    <s v="Bogotá D.C."/>
    <s v="Cumplimiento"/>
    <s v="33-47-101016500"/>
    <s v="Seguros del Estado S.A."/>
    <d v="2025-03-07T00:00:00"/>
    <s v="07/03/2025 - 5/07/2026"/>
    <d v="2025-03-10T00:00:00"/>
    <s v="Mediante otrosí Nº1 del 8/08/2025 se publicó la reducción en tiempo y valor del contrato JEP-623-2025"/>
    <x v="0"/>
    <s v="Reducción"/>
    <s v="N/A"/>
    <s v="DERECHO "/>
    <s v="N/A"/>
    <s v="Femenino "/>
    <s v="ornella.claro@jep.gov.co"/>
    <s v="https://community.secop.gov.co/Public/Tendering/ContractNoticePhases/View?PPI=CO1.PPI.37907664&amp;isFromPublicArea=True&amp;isModal=False"/>
    <s v="JUDICIAL_DIALÓGICO"/>
    <s v="PROCESOS_MISIONALES"/>
    <s v="Magistratura"/>
    <s v="Magistratura"/>
  </r>
  <r>
    <s v="JEP-624-2025"/>
    <s v="JEP-CSPO-623-2025"/>
    <s v="Monica Muñoz"/>
    <d v="2025-02-28T00:00:00"/>
    <s v="Maria Paula Caro Julio"/>
    <s v="Contratos o convenios que no requieren pluralidad de ofertas"/>
    <s v="1. Prestación de servicios profesionales y de apoyo a la gestión"/>
    <s v="Cédula de Ciudadanía"/>
    <n v="1018507043"/>
    <n v="0"/>
    <s v="Persona Natural"/>
    <s v="Bogotá D.C."/>
    <s v="Prestar servicios para apoyar y acompañar la transcripción de diligencias en el marco de los casos priorizados por la Sala de Reconocimiento de Verdad, de Responsabilidad y de Determinación de los Hechos y Conductas"/>
    <s v="Jairo Ernesto Arias Orjuela"/>
    <s v="Dirección de Asuntos Jurídicos"/>
    <s v="F- Magistratura"/>
    <s v="Nathaly Barreto Acero"/>
    <n v="1020823782"/>
    <s v="F- Magistratura"/>
    <s v="N/A"/>
    <s v="Transcriptor"/>
    <s v="Alejandro Ramelli Arteaga"/>
    <s v="Inversión"/>
    <n v="42539789"/>
    <n v="42539789"/>
    <s v="N/A"/>
    <n v="4268208"/>
    <s v="N/A"/>
    <n v="149325"/>
    <n v="205025"/>
    <x v="0"/>
    <d v="2025-03-06T00:00:00"/>
    <d v="2025-03-11T00:00:00"/>
    <s v="N/A"/>
    <s v="N/A"/>
    <s v="N/A"/>
    <s v="N/A"/>
    <s v="N/A"/>
    <n v="0"/>
    <s v="N/A"/>
    <n v="0"/>
    <s v="N/A"/>
    <n v="0"/>
    <s v="N/A"/>
    <n v="0"/>
    <s v="N/A"/>
    <n v="0"/>
    <s v="N/A"/>
    <n v="0"/>
    <x v="1"/>
    <n v="0"/>
    <n v="0"/>
    <n v="0"/>
    <n v="0"/>
    <d v="2025-12-31T00:00:00"/>
    <d v="2025-12-31T00:00:00"/>
    <n v="-6"/>
    <s v="N/A"/>
    <s v="Bogotá D.C."/>
    <s v="Cumplimiento"/>
    <s v="21-45-101475894"/>
    <s v="Seguros del Estado S.A."/>
    <d v="2025-03-07T00:00:00"/>
    <s v="07/03/2025 - 30/06/2026"/>
    <d v="2025-03-11T00:00:00"/>
    <s v="Ninguna"/>
    <x v="0"/>
    <s v="Ingreso"/>
    <s v="N/A"/>
    <s v="FILOSOFIA"/>
    <s v="ANTROPOLOGÍA "/>
    <s v="Femenino "/>
    <s v="maria.caroj@jep.gov.co"/>
    <s v="https://community.secop.gov.co/Public/Tendering/ContractNoticePhases/View?PPI=CO1.PPI.37913183&amp;isFromPublicArea=True&amp;isModal=False"/>
    <s v="JUDICIAL_ADVERSARIAL"/>
    <s v="PROCESOS_MISIONALES"/>
    <s v="Magistratura"/>
    <s v="Magistratura"/>
  </r>
  <r>
    <s v="JEP-625-2025"/>
    <s v="JEP-CSPO-624-2025"/>
    <s v="Monica Muñoz"/>
    <d v="2025-02-28T00:00:00"/>
    <s v="Sergio Andres Duran Morales"/>
    <s v="Contratos o convenios que no requieren pluralidad de ofertas"/>
    <s v="1. Prestación de servicios profesionales y de apoyo a la gestión"/>
    <s v="Cédula de Ciudadanía"/>
    <n v="1018498565"/>
    <n v="3"/>
    <s v="Persona Natural"/>
    <s v="Bogotá D.C."/>
    <s v="Prestar servicios profesionales para apoyar y acompañar a las salas y secciones de la JEP, en el análisis y estructuración de información con el fin de dar seguimiento a las órdenes judiciales"/>
    <s v="Jairo Ernesto Arias Orjuela"/>
    <s v="Dirección de Asuntos Jurídicos"/>
    <s v="F- Magistratura"/>
    <s v="Ana Cristina Portilla Benavides"/>
    <n v="52350519"/>
    <s v="F- Magistratura"/>
    <s v="N/A"/>
    <s v="Apoyo SAR"/>
    <s v="Gustavo Adolfo Salazar Arbeláez"/>
    <s v="Inversión"/>
    <n v="96666450"/>
    <n v="96666450"/>
    <s v="N/A"/>
    <n v="9731522"/>
    <s v="N/A"/>
    <n v="118525"/>
    <n v="212325"/>
    <x v="0"/>
    <d v="2025-03-07T00:00:00"/>
    <d v="2025-03-11T00:00:00"/>
    <s v="N/A"/>
    <s v="N/A"/>
    <s v="N/A"/>
    <s v="N/A"/>
    <s v="N/A"/>
    <n v="-26923878"/>
    <d v="2025-08-11T00:00:00"/>
    <n v="0"/>
    <s v="N/A"/>
    <n v="0"/>
    <s v="N/A"/>
    <n v="0"/>
    <s v="N/A"/>
    <n v="0"/>
    <s v="N/A"/>
    <n v="-78"/>
    <x v="333"/>
    <n v="0"/>
    <n v="0"/>
    <n v="0"/>
    <n v="0"/>
    <d v="2025-12-31T00:00:00"/>
    <d v="2025-10-14T00:00:00"/>
    <n v="-84"/>
    <s v="N/A"/>
    <s v="Bogotá D.C."/>
    <s v="Cumplimiento"/>
    <n v="1500158085801"/>
    <s v="Seguros Comerciales Bolivar"/>
    <d v="2025-03-10T00:00:00"/>
    <s v="10/03/2025 - 30/06/2026"/>
    <d v="2025-03-10T00:00:00"/>
    <s v="Mediante otrosí Nº1 del 11/08/2025 se publicó la reducción en tiempo y valor del contrato JEP-625-2025"/>
    <x v="0"/>
    <s v="Reducción"/>
    <s v="N/A"/>
    <s v="POLITOLOGÍA "/>
    <s v="N/A"/>
    <s v="Masculino"/>
    <s v="sergio.duran@jep.gov.co"/>
    <s v="https://community.secop.gov.co/Public/Tendering/ContractNoticePhases/View?PPI=CO1.PPI.37914054&amp;isFromPublicArea=True&amp;isModal=False"/>
    <s v="JUDICIAL_ADVERSARIAL"/>
    <s v="PROCESOS_MISIONALES"/>
    <s v="Magistratura"/>
    <s v="Magistratura"/>
  </r>
  <r>
    <s v="JEP-626-2025"/>
    <s v="JEP-CSPO-625-2025"/>
    <s v="Monica Muñoz"/>
    <d v="2025-02-28T00:00:00"/>
    <s v="Andrea Catalina Medina Garzon "/>
    <s v="Contratos o convenios que no requieren pluralidad de ofertas"/>
    <s v="1. Prestación de servicios profesionales y de apoyo a la gestión"/>
    <s v="Cédula de Ciudadanía"/>
    <n v="1010232810"/>
    <n v="2"/>
    <s v="Persona Natural"/>
    <s v="Bogotá D.C."/>
    <s v="Prestar servicios para apoyar y acompañar la transcripción de diligencias en el marco de los casos priorizados por la Sala de Reconocimiento de Verdad, de Responsabilidad y de Determinación de los Hechos y Conductas"/>
    <s v="Jairo Ernesto Arias Orjuela"/>
    <s v="Dirección de Asuntos Jurídicos"/>
    <s v="F- Magistratura"/>
    <s v="Nathaly Barreto Acero"/>
    <n v="1010232810"/>
    <s v="F- Magistratura"/>
    <s v="Gustavo Adolfo Salazar Arbeláez del 1 - 11 de julio de 2025"/>
    <s v="Transcriptor"/>
    <s v="Alejandro Ramelli Arteaga"/>
    <s v="Inversión"/>
    <n v="42539789"/>
    <n v="42539789"/>
    <s v="N/A"/>
    <n v="4268208"/>
    <s v="N/A"/>
    <n v="149425"/>
    <n v="206725"/>
    <x v="0"/>
    <d v="2025-03-06T00:00:00"/>
    <d v="2025-03-12T00:00:00"/>
    <s v="N/A"/>
    <s v="N/A"/>
    <s v="N/A"/>
    <s v="N/A"/>
    <s v="N/A"/>
    <n v="0"/>
    <s v="N/A"/>
    <n v="0"/>
    <s v="N/A"/>
    <n v="0"/>
    <s v="N/A"/>
    <n v="0"/>
    <s v="N/A"/>
    <n v="0"/>
    <s v="N/A"/>
    <n v="0"/>
    <x v="1"/>
    <n v="0"/>
    <n v="0"/>
    <n v="0"/>
    <n v="0"/>
    <d v="2025-12-31T00:00:00"/>
    <d v="2025-12-31T00:00:00"/>
    <n v="-6"/>
    <s v="N/A"/>
    <s v="Bogotá D.C."/>
    <s v="Cumplimiento"/>
    <s v="18-45-101179945"/>
    <s v="Seguros del Estado S.A."/>
    <d v="2025-03-11T00:00:00"/>
    <s v="06/03/2025 - 03/07/2026"/>
    <d v="2025-03-12T00:00:00"/>
    <s v="Ninguna"/>
    <x v="0"/>
    <s v="Ingreso"/>
    <s v="N/A"/>
    <s v="INTERNACIONALISTA "/>
    <s v="CIENCIAS POLITICAS"/>
    <s v="Femenino "/>
    <s v="andrea.medina@jep.gov.co"/>
    <s v="https://community.secop.gov.co/Public/Tendering/ContractNoticePhases/View?PPI=CO1.PPI.37914681&amp;isFromPublicArea=True&amp;isModal=False"/>
    <s v="JUDICIAL_ADVERSARIAL"/>
    <s v="PROCESOS_MISIONALES"/>
    <s v="Magistratura"/>
    <s v="Magistratura"/>
  </r>
  <r>
    <s v="JEP-627-2025"/>
    <s v="JEP-CSPO-626-2025"/>
    <s v="Monica Muñoz"/>
    <d v="2025-02-28T00:00:00"/>
    <s v="Andres Felipe Martinez Hernandez"/>
    <s v="Contratos o convenios que no requieren pluralidad de ofertas"/>
    <s v="1. Prestación de servicios profesionales y de apoyo a la gestión"/>
    <s v="Cédula de Ciudadanía"/>
    <n v="1019122753"/>
    <n v="1"/>
    <s v="Persona Natural"/>
    <s v="Bogotá D.C."/>
    <s v="Prestar servicios para apoyar y acompañar la transcripción de diligencias en el marco de los casos priorizados por la Sala de Reconocimiento de Verdad, de Responsabilidad y de Determinación de los Hechos y Conductas"/>
    <s v="Jairo Ernesto Arias Orjuela"/>
    <s v="Dirección de Asuntos Jurídicos"/>
    <s v="F- Magistratura"/>
    <s v="Nathaly Barreto Acero"/>
    <n v="1010232810"/>
    <s v="F- Magistratura"/>
    <s v="N/A"/>
    <s v="Transcriptor"/>
    <s v="Alejandro Ramelli Arteaga"/>
    <s v="Inversión"/>
    <n v="42539789"/>
    <n v="42539789"/>
    <s v="N/A"/>
    <n v="4268208"/>
    <s v="N/A"/>
    <n v="149525"/>
    <n v="208225"/>
    <x v="0"/>
    <d v="2025-03-06T00:00:00"/>
    <d v="2025-03-11T00:00:00"/>
    <s v="Diego Fernando Perilla Hernández "/>
    <s v="Cédula de ciudadanía"/>
    <n v="1026559289"/>
    <n v="7"/>
    <d v="2025-05-14T00:00:00"/>
    <n v="0"/>
    <s v="N/A"/>
    <n v="0"/>
    <s v="N/A"/>
    <n v="0"/>
    <s v="N/A"/>
    <n v="0"/>
    <s v="N/A"/>
    <n v="0"/>
    <s v="N/A"/>
    <n v="-113"/>
    <x v="1"/>
    <n v="0"/>
    <n v="0"/>
    <n v="0"/>
    <n v="0"/>
    <d v="2025-12-31T00:00:00"/>
    <d v="2025-09-09T00:00:00"/>
    <n v="-119"/>
    <d v="2025-09-10T00:00:00"/>
    <s v="Bogotá D.C."/>
    <s v="Cumplimiento"/>
    <s v="18-45-101179965; 33-47-101017124"/>
    <s v="Seguros del Estado S.A; Seguros del Estado S.A"/>
    <s v="11/03/2025; 15/05/2025"/>
    <s v="06/03/2025 - 01/07/2026; 14/05/2025 - 05/07/2026"/>
    <s v="11/03/2025; 16/05/2025"/>
    <s v="EL 14/05/2025 se publicó la cesión del contrato JEP-627-2024, a Diego Fernando Perilla Hernández a partir del 14 de mayo de 2025; El 10/09/2025 se publió la terrminación anticipada por mutuo acuerdo del contrato hasta el 9/09/2025"/>
    <x v="0"/>
    <s v="Cesión; Terminación anticipada"/>
    <s v="N/A"/>
    <s v="CIENCIAS POLITICAS; CIENCIAS POLITICAS"/>
    <s v="N/A; N/A"/>
    <s v="Masculino; Masculino"/>
    <s v="andres.martinez@jep.gov.co; diego.perilla@jep.gov.co"/>
    <s v="https://community.secop.gov.co/Public/Tendering/ContractNoticePhases/View?PPI=CO1.PPI.37915253&amp;isFromPublicArea=True&amp;isModal=False"/>
    <s v="JUDICIAL_ADVERSARIAL"/>
    <s v="PROCESOS_MISIONALES"/>
    <s v="Magistratura"/>
    <s v="Magistratura"/>
  </r>
  <r>
    <s v="JEP-628-2025"/>
    <s v="JEP-CSPO-627-2025"/>
    <s v="Laura Paredes"/>
    <d v="2025-02-28T00:00:00"/>
    <s v="Roger Adres Rojas Carreño"/>
    <s v="Contratos o convenios que no requieren pluralidad de ofertas"/>
    <s v="1. Prestación de servicios profesionales y de apoyo a la gestión"/>
    <s v="Cédula de Ciudadanía"/>
    <n v="1100960767"/>
    <n v="2"/>
    <s v="Persona Natural"/>
    <s v="San Gil"/>
    <s v="Prestar servicios profesionales para  acompañar y apoyar a la Subsecretaría Ejecutiva en la elaboración, revisión y control de documentos que se adelanten al interior del despacho, así como en el seguimiento jurídico de los procesos contractuales sujetos a su aprobación"/>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12168611"/>
    <n v="112168611"/>
    <s v="N/A"/>
    <n v="12463179"/>
    <s v="N/A"/>
    <n v="134225"/>
    <n v="193625"/>
    <x v="0"/>
    <d v="2025-03-03T00:00:00"/>
    <d v="2025-03-04T00:00:00"/>
    <s v="N/A"/>
    <s v="N/A"/>
    <s v="N/A"/>
    <s v="N/A"/>
    <s v="N/A"/>
    <n v="11632292"/>
    <d v="2025-10-17T00:00:00"/>
    <n v="0"/>
    <s v="N/A"/>
    <n v="0"/>
    <s v="N/A"/>
    <n v="0"/>
    <s v="N/A"/>
    <n v="1"/>
    <d v="2025-10-17T00:00:00"/>
    <n v="31"/>
    <x v="297"/>
    <n v="0"/>
    <n v="0"/>
    <n v="0"/>
    <n v="0"/>
    <d v="2025-11-30T00:00:00"/>
    <d v="2025-12-31T00:00:00"/>
    <n v="-6"/>
    <s v="N/A"/>
    <s v="Bogotá D.C."/>
    <s v="Cumplimiento"/>
    <s v="21-45-101475355"/>
    <s v="Seguros del Estado S.A."/>
    <d v="2025-03-03T00:00:00"/>
    <s v="3/03/2025 - 01/06/2026"/>
    <d v="2025-03-04T00:00:00"/>
    <s v="El acta de inicio tene mal la fecha de finalización del contrato; Mediante otrosí Nº1 del 17/10/2025 se publico la adición y prórroga por un valor de $11.632.292 y próroga hasat el 31/12/2025"/>
    <x v="0"/>
    <s v="Adición; Prórroga"/>
    <s v="N/A"/>
    <s v="DERECHO "/>
    <s v="N/A"/>
    <s v="Masculino"/>
    <s v="andres.rojas@jep.gov.co"/>
    <s v="https://community.secop.gov.co/Public/Tendering/ContractNoticePhases/View?PPI=CO1.PPI.37853093&amp;isFromPublicArea=True&amp;isModal=False"/>
    <s v="PARTICIPACIÓN_EFECTIVA_REPRESENTACIÓN_Y_DEFENSA_TÉCNICA"/>
    <s v="PROCESOS_MISIONALES"/>
    <s v="Subsecretaría Ejecutiva"/>
    <s v="Secretaría Ejecutiva"/>
  </r>
  <r>
    <s v="JEP-629-2025"/>
    <s v="JEP-CSPO-628-2025"/>
    <s v="Nina Cardenas"/>
    <d v="2025-02-28T00:00:00"/>
    <s v="Luis Felipe Botero Atehortua"/>
    <s v="Contratos o convenios que no requieren pluralidad de ofertas"/>
    <s v="1. Prestación de servicios profesionales y de apoyo a la gestión"/>
    <s v="Cédula de Ciudadanía"/>
    <n v="9732418"/>
    <n v="9"/>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75850330"/>
    <n v="175850330"/>
    <s v="N/A"/>
    <n v="17585033"/>
    <s v="N/A"/>
    <n v="115925"/>
    <n v="201325"/>
    <x v="1"/>
    <d v="2025-03-05T00:00:00"/>
    <d v="2025-03-10T00:00:00"/>
    <s v="N/A"/>
    <s v="N/A"/>
    <s v="N/A"/>
    <s v="N/A"/>
    <s v="N/A"/>
    <n v="-37514757"/>
    <d v="2025-10-28T00:00:00"/>
    <n v="0"/>
    <s v="N/A"/>
    <n v="0"/>
    <s v="N/A"/>
    <n v="0"/>
    <s v="N/A"/>
    <n v="0"/>
    <s v="N/A"/>
    <n v="-57"/>
    <x v="334"/>
    <n v="0"/>
    <n v="0"/>
    <n v="0"/>
    <n v="0"/>
    <d v="2025-12-31T00:00:00"/>
    <d v="2025-11-04T00:00:00"/>
    <n v="-63"/>
    <s v="N/A"/>
    <s v="Bogotá D.C."/>
    <s v="Cumplimiento"/>
    <s v="14-45-101121223"/>
    <s v="Seguros del Estado S.A."/>
    <d v="2025-03-06T00:00:00"/>
    <s v="05/03/2025 - 16/07/2026"/>
    <d v="2025-03-07T00:00:00"/>
    <s v="Mediante otrosí Nº1 del 28/10/2025 se publicó la reducción del contrato en tiempo y valor"/>
    <x v="0"/>
    <s v="Reducción"/>
    <s v="N/A"/>
    <s v="ANTROPOLOGÍA "/>
    <s v="N/A"/>
    <s v="Masculino"/>
    <s v="Pendiente"/>
    <s v="https://community.secop.gov.co/Public/Tendering/ContractNoticePhases/View?PPI=CO1.PPI.37890696&amp;isFromPublicArea=True&amp;isModal=False"/>
    <s v="ENFOQUE_RESTAURATIVO"/>
    <s v="PROCESOS_MISIONALES"/>
    <s v="Subdirección del Sistema de Justicia Restaurativa"/>
    <s v="Secretaría Ejecutiva"/>
  </r>
  <r>
    <s v="JEP-630-2025"/>
    <s v="JEP-CSPO-629-2025"/>
    <s v="Miguel Salcedo"/>
    <d v="2025-02-28T00:00:00"/>
    <s v="Daniela Adarve Galindo"/>
    <s v="Contratos o convenios que no requieren pluralidad de ofertas"/>
    <s v="1. Prestación de servicios profesionales y de apoyo a la gestión"/>
    <s v="Cédula de Ciudadanía"/>
    <n v="1020758395"/>
    <n v="1"/>
    <s v="Persona Natural"/>
    <s v="Bogotá D.C."/>
    <s v="Prestar servicios profesionales para apoyar a la Subdirección de Fortalecimiento Institucional en la implementación del Modelo de Gestión del Conocimiento a través de la implementación, seguimiento y desarrollo de actividades establecidas en la mesa de coordinación de pedagogía de la entidad, así como de las actividades derivadas de la planeación pedagógica del área"/>
    <s v="Juan David Olarte Torres"/>
    <s v="Dirección Administrativa y Financiera"/>
    <s v="AA- Subdirección de Fortalecimiento Institucional"/>
    <s v="María Luisa Moreno Rodríguez"/>
    <n v="1019009895"/>
    <s v="AA- Subdirección de Fortalecimiento Institucional"/>
    <s v="N/A"/>
    <s v="N/A"/>
    <s v="N/A"/>
    <s v="Inversión"/>
    <n v="97315220"/>
    <n v="97315220"/>
    <s v="N/A"/>
    <n v="9731522"/>
    <s v="N/A"/>
    <n v="104125"/>
    <n v="204625"/>
    <x v="2"/>
    <d v="2025-03-06T00:00:00"/>
    <d v="2025-03-10T00:00:00"/>
    <s v="N/A"/>
    <s v="N/A"/>
    <s v="N/A"/>
    <s v="N/A"/>
    <s v="N/A"/>
    <n v="0"/>
    <s v="N/A"/>
    <n v="0"/>
    <s v="N/A"/>
    <n v="0"/>
    <s v="N/A"/>
    <n v="0"/>
    <s v="N/A"/>
    <n v="0"/>
    <s v="N/A"/>
    <n v="0"/>
    <x v="335"/>
    <n v="0"/>
    <n v="0"/>
    <n v="0"/>
    <n v="0"/>
    <d v="2025-12-31T00:00:00"/>
    <d v="2025-12-31T00:00:00"/>
    <n v="-6"/>
    <s v="N/A"/>
    <s v="Bogotá D.C."/>
    <s v="Cumplimiento"/>
    <s v="11-47-101031768"/>
    <s v="Seguros del Estado S.A."/>
    <d v="2025-03-06T00:00:00"/>
    <s v="07/03/2025 - 06/07/2026"/>
    <d v="2025-03-10T00:00:00"/>
    <s v="Ninguna"/>
    <x v="0"/>
    <s v="Ingreso"/>
    <s v="N/A"/>
    <s v="PSICOLOGÍA"/>
    <s v="N/A"/>
    <s v="Femenino "/>
    <s v="daniela.adarve@jep.gov.co"/>
    <s v="https://community.secop.gov.co/Public/Tendering/ContractNoticePhases/View?PPI=CO1.PPI.37879898&amp;isFromPublicArea=True&amp;isModal=False"/>
    <s v="GESTIÓN_DEL_CONOCIMIENTO"/>
    <s v="PROCESOS_DE_RELACIONAMIENTO"/>
    <s v="Subdirección de Fortalecimiento Institucional"/>
    <s v="Secretaría Ejecutiva"/>
  </r>
  <r>
    <s v="JEP-631-2025"/>
    <s v="JEP-CSPO-630-2025"/>
    <s v="Miguel Salcedo"/>
    <d v="2025-02-28T00:00:00"/>
    <s v="Yary Del Mar Villanueva Martinez"/>
    <s v="Contratos o convenios que no requieren pluralidad de ofertas"/>
    <s v="1. Prestación de servicios profesionales y de apoyo a la gestión"/>
    <s v="Cédula de Ciudadanía"/>
    <n v="1077856942"/>
    <n v="8"/>
    <s v="Persona Natural"/>
    <s v="Garzón"/>
    <s v="Prestar servicios profesionales para apoyar y acompañar a las salas y secciones de la JEP, en el análisis de información requerida para el trámite de los asuntos, actividades y gestiones judiciales necesarios dentro del despacho"/>
    <s v="Jairo Ernesto Arias Orjuela"/>
    <s v="Dirección de Asuntos Jurídicos"/>
    <s v="F- Magistratura"/>
    <s v="Tito Alejandro Rubiano Herrera"/>
    <n v="7697046"/>
    <s v="F- Magistratura"/>
    <s v="N/A"/>
    <s v="Apoyo SAR"/>
    <s v="Raúl Eduardo Sánchez Sánchez"/>
    <s v="Inversión"/>
    <n v="117017267"/>
    <n v="117017267"/>
    <s v="N/A"/>
    <n v="11780263"/>
    <s v="N/A"/>
    <n v="149825"/>
    <n v="201125"/>
    <x v="0"/>
    <d v="2025-03-05T00:00:00"/>
    <d v="2025-03-10T00:00:00"/>
    <s v="N/A"/>
    <s v="N/A"/>
    <s v="N/A"/>
    <s v="N/A"/>
    <s v="N/A"/>
    <n v="-37696839"/>
    <d v="2025-08-11T00:00:00"/>
    <n v="0"/>
    <s v="N/A"/>
    <n v="0"/>
    <s v="N/A"/>
    <n v="0"/>
    <s v="N/A"/>
    <n v="0"/>
    <s v="N/A"/>
    <n v="-92"/>
    <x v="336"/>
    <n v="0"/>
    <n v="0"/>
    <n v="0"/>
    <n v="0"/>
    <d v="2025-12-31T00:00:00"/>
    <d v="2025-09-30T00:00:00"/>
    <n v="-98"/>
    <s v="N/A"/>
    <s v="Bogotá D.C."/>
    <s v="Cumplimiento"/>
    <s v="45-47-101011504"/>
    <s v="Seguros del Estado S.A."/>
    <d v="2025-03-07T00:00:00"/>
    <s v="05/03/2025 - 30/06/2026"/>
    <d v="2025-03-10T00:00:00"/>
    <s v="Mediante otrosí Nº1 del 11/08/2025 se publicó la reducción en tiempo y valor del contrato JEP-631-2025"/>
    <x v="0"/>
    <s v="Reducción"/>
    <s v="N/A"/>
    <s v="DERECHO "/>
    <s v="N/A"/>
    <s v="Femenino "/>
    <s v="yary.villanueva@jep.gov.co"/>
    <s v="https://community.secop.gov.co/Public/Tendering/ContractNoticePhases/View?PPI=CO1.PPI.37881327&amp;isFromPublicArea=True&amp;isModal=False"/>
    <s v="JUDICIAL_ADVERSARIAL"/>
    <s v="PROCESOS_MISIONALES"/>
    <s v="Magistratura"/>
    <s v="Magistratura"/>
  </r>
  <r>
    <s v="JEP-632-2025"/>
    <s v="JEP-CSPO-631-2025"/>
    <s v="Laura Cuenca"/>
    <d v="2025-03-03T00:00:00"/>
    <s v="Oneris Maria Fuentes Gil"/>
    <s v="Contratos o convenios que no requieren pluralidad de ofertas"/>
    <s v="1. Prestación de servicios profesionales y de apoyo a la gestión"/>
    <s v="Cédula de Ciudadanía"/>
    <n v="40916912"/>
    <n v="1"/>
    <s v="Persona Natural"/>
    <s v="Riohach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
    <n v="52842454"/>
    <s v="BB- Oficina de Atención a Victimas "/>
    <s v="N/A"/>
    <s v="N/A"/>
    <s v="N/A"/>
    <s v="Inversión"/>
    <n v="85079652"/>
    <n v="85079652"/>
    <s v="N/A"/>
    <n v="8536421"/>
    <s v="N/A"/>
    <n v="89525"/>
    <n v="208625"/>
    <x v="0"/>
    <d v="2025-03-07T00:00:00"/>
    <d v="2025-03-11T00:00:00"/>
    <s v="N/A"/>
    <s v="N/A"/>
    <s v="N/A"/>
    <s v="N/A"/>
    <s v="N/A"/>
    <n v="0"/>
    <s v="N/A"/>
    <n v="0"/>
    <s v="N/A"/>
    <n v="0"/>
    <s v="N/A"/>
    <n v="0"/>
    <s v="N/A"/>
    <n v="0"/>
    <s v="N/A"/>
    <n v="0"/>
    <x v="328"/>
    <n v="0"/>
    <n v="0"/>
    <n v="0"/>
    <n v="0"/>
    <d v="2025-12-31T00:00:00"/>
    <d v="2025-12-31T00:00:00"/>
    <n v="-6"/>
    <s v="N/A"/>
    <s v="Valledupar, con desplazamientos_x000a_por los departamentos de Cesar, La Guajira, Magdalena, Bolívar, Sucre, Córdoba de Atlántico"/>
    <s v="Cumplimiento"/>
    <s v="33-45-101134857"/>
    <s v="Seguros del Estado S.A."/>
    <d v="2025-03-08T00:00:00"/>
    <s v="07/03/2025 - 02/07/2026"/>
    <d v="2025-03-10T00:00:00"/>
    <s v="Ninguna"/>
    <x v="0"/>
    <s v="Ingreso"/>
    <s v="N/A"/>
    <s v="PSICOLOGÍA"/>
    <s v="N/A"/>
    <s v="Femenino "/>
    <s v="oneris.fuentes@jep.gov.co"/>
    <s v="https://community.secop.gov.co/Public/Tendering/ContractNoticePhases/View?PPI=CO1.PPI.37913965&amp;isFromPublicArea=True&amp;isModal=False"/>
    <s v="PARTICIPACIÓN_EFECTIVA_REPRESENTACIÓN_Y_DEFENSA_TÉCNICA"/>
    <s v="PROCESOS_MISIONALES"/>
    <s v="Subsecretaría Ejecutiva"/>
    <s v="Secretaría Ejecutiva"/>
  </r>
  <r>
    <s v="JEP-633-2025"/>
    <s v="JEP-CSPO-632-2025"/>
    <s v="Laura Cuenca"/>
    <d v="2025-03-03T00:00:00"/>
    <s v="Dianys Patricia Peraza Rojas"/>
    <s v="Contratos o convenios que no requieren pluralidad de ofertas"/>
    <s v="1. Prestación de servicios profesionales y de apoyo a la gestión"/>
    <s v="Cédula de Ciudadanía"/>
    <n v="45690160"/>
    <n v="3"/>
    <s v="Persona Natural"/>
    <s v="Riohach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
    <n v="52842454"/>
    <s v="BB- Oficina de Atención a Victimas "/>
    <s v="N/A"/>
    <s v="N/A"/>
    <s v="N/A"/>
    <s v="Inversión"/>
    <n v="85079652"/>
    <n v="85079652"/>
    <s v="N/A"/>
    <n v="8536421"/>
    <s v="N/A"/>
    <n v="90125"/>
    <n v="213025"/>
    <x v="0"/>
    <d v="2025-03-10T00:00:00"/>
    <d v="2025-03-12T00:00:00"/>
    <s v="Ana Milena Solano Jordán"/>
    <s v="Cédula de ciudadanía"/>
    <n v="49780639"/>
    <n v="1"/>
    <d v="2025-05-26T00:00:00"/>
    <n v="0"/>
    <s v="N/A"/>
    <n v="0"/>
    <s v="N/A"/>
    <n v="0"/>
    <s v="N/A"/>
    <n v="0"/>
    <s v="N/A"/>
    <n v="0"/>
    <s v="N/A"/>
    <n v="0"/>
    <x v="328"/>
    <n v="0"/>
    <n v="0"/>
    <n v="0"/>
    <n v="0"/>
    <d v="2025-12-31T00:00:00"/>
    <d v="2025-12-31T00:00:00"/>
    <n v="-6"/>
    <s v="N/A"/>
    <s v="Valledupar, con desplazamientos_x000a_por los departamentos de Cesar, La Guajira, Magdalena, Bolívar, Sucre, Córdoba de Atlántico"/>
    <s v="Cumplimiento; Cumplimiento"/>
    <s v="47-45-101008160; 33-45-101136888"/>
    <s v="Seguros del Estado S.A.; Seguros del Estado S.A."/>
    <s v="11/03/2025; 27/05/2025"/>
    <s v="10/03/2025 - 30/06/2026; 26/05/2025 - "/>
    <s v="12/03/2025; 27/05/2025"/>
    <s v="El 26/05/2025 se publicó la cesión del contrato JEP-633-2025, a partir del 26 de mayo de 2025. Ana Milena Solano Jordán"/>
    <x v="0"/>
    <s v="Cesión"/>
    <s v="N/A"/>
    <s v="PSICOLOGÍA; PSICOLOGÍA"/>
    <s v="N/A; N/A"/>
    <s v="Femenino; Femenino"/>
    <s v="dianys.peraza@jep.gov.co; ana.solanoj@jep.gov.co"/>
    <s v="https://community.secop.gov.co/Public/Tendering/ContractNoticePhases/View?PPI=CO1.PPI.37913968&amp;isFromPublicArea=True&amp;isModal=False"/>
    <s v="PARTICIPACIÓN_EFECTIVA_REPRESENTACIÓN_Y_DEFENSA_TÉCNICA"/>
    <s v="PROCESOS_MISIONALES"/>
    <s v="Subsecretaría Ejecutiva"/>
    <s v="Secretaría Ejecutiva"/>
  </r>
  <r>
    <s v="JEP-634-2025"/>
    <s v="JEP-CSPO-633-2025"/>
    <s v="Carlos Torres"/>
    <d v="2025-03-03T00:00:00"/>
    <s v="Juan David Rios Muñoz"/>
    <s v="Contratos o convenios que no requieren pluralidad de ofertas"/>
    <s v="1. Prestación de servicios profesionales y de apoyo a la gestión"/>
    <s v="Cédula de Ciudadanía"/>
    <n v="1010176193"/>
    <n v="6"/>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2539789"/>
    <n v="42539789"/>
    <s v="N/A"/>
    <n v="4268208"/>
    <s v="N/A"/>
    <n v="96525"/>
    <n v="197925"/>
    <x v="0"/>
    <d v="2025-03-05T00:00:00"/>
    <d v="2025-03-07T00:00:00"/>
    <s v="N/A"/>
    <s v="N/A"/>
    <s v="N/A"/>
    <s v="N/A"/>
    <s v="N/A"/>
    <n v="0"/>
    <s v="N/A"/>
    <n v="0"/>
    <s v="N/A"/>
    <n v="0"/>
    <s v="N/A"/>
    <n v="0"/>
    <s v="N/A"/>
    <n v="0"/>
    <s v="N/A"/>
    <n v="-138"/>
    <x v="1"/>
    <n v="0"/>
    <n v="0"/>
    <n v="0"/>
    <n v="0"/>
    <d v="2025-12-31T00:00:00"/>
    <d v="2025-08-15T00:00:00"/>
    <n v="-144"/>
    <d v="2025-08-15T00:00:00"/>
    <s v="Bogotá D.C."/>
    <s v="Cumplimiento"/>
    <s v="21-47-101045919"/>
    <s v="Seguros del Estado S.A."/>
    <d v="2025-03-05T00:00:00"/>
    <s v="5/03/2025 - 15/07/2026"/>
    <d v="2025-03-06T00:00:00"/>
    <s v="El 15/08/2025 se publicó la terminación anticipada por mutuo acuerdo, con ejecución hasta el 15/08/2025"/>
    <x v="0"/>
    <s v="Terminación anticipada"/>
    <s v="N/A"/>
    <s v="TECNOLOGÍA EN GESTIÓN DE NEGOCIOS"/>
    <s v="N/A"/>
    <s v="Masculino"/>
    <s v="juan.rios@jep.gov.co"/>
    <s v="https://community.secop.gov.co/Public/Tendering/ContractNoticePhases/View?PPI=CO1.PPI.37900792&amp;isFromPublicArea=True&amp;isModal=False"/>
    <s v="ENFOQUE_RESTAURATIVO"/>
    <s v="PROCESOS_MISIONALES"/>
    <s v="Subdirección del Sistema de Justicia Restaurativa"/>
    <s v="Secretaría Ejecutiva"/>
  </r>
  <r>
    <s v="JEP-635-2025"/>
    <s v="JEP-CSPO-634-2025"/>
    <s v="Miguel Salcedo"/>
    <d v="2025-03-03T00:00:00"/>
    <s v="Nicoll Andrea Romero Poveda"/>
    <s v="Contratos o convenios que no requieren pluralidad de ofertas"/>
    <s v="1. Prestación de servicios profesionales y de apoyo a la gestión"/>
    <s v="Cédula de Ciudadanía"/>
    <n v="1010244848"/>
    <n v="3"/>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1466897"/>
    <n v="71466897"/>
    <s v="N/A"/>
    <n v="7170594"/>
    <s v="N/A"/>
    <n v="97425"/>
    <n v="211425"/>
    <x v="0"/>
    <d v="2025-03-10T00:00:00"/>
    <d v="2025-03-12T00:00:00"/>
    <s v="N/A"/>
    <s v="N/A"/>
    <s v="N/A"/>
    <s v="N/A"/>
    <s v="N/A"/>
    <n v="0"/>
    <s v="N/A"/>
    <n v="0"/>
    <s v="N/A"/>
    <n v="0"/>
    <s v="N/A"/>
    <n v="0"/>
    <s v="N/A"/>
    <n v="0"/>
    <s v="N/A"/>
    <n v="0"/>
    <x v="313"/>
    <n v="0"/>
    <n v="0"/>
    <n v="0"/>
    <n v="0"/>
    <d v="2025-12-31T00:00:00"/>
    <d v="2025-12-31T00:00:00"/>
    <n v="-6"/>
    <s v="N/A"/>
    <s v="Bogotá D.C."/>
    <s v="Cumplimiento"/>
    <s v="47-47-101003196"/>
    <s v="Seguros del Estado S.A."/>
    <d v="2025-03-10T00:00:00"/>
    <s v="10/03/2025 - 10/07/2026"/>
    <d v="2025-03-11T00:00:00"/>
    <s v="Ninguna"/>
    <x v="0"/>
    <s v="Ingreso"/>
    <s v="N/A"/>
    <s v="DERECHO "/>
    <s v="N/A"/>
    <s v="Femenino "/>
    <s v="nicoll.romero@jep.gov.co"/>
    <s v="https://community.secop.gov.co/Public/Tendering/ContractNoticePhases/View?PPI=CO1.PPI.37908551&amp;isFromPublicArea=True&amp;isModal=False"/>
    <s v="ENFOQUE_RESTAURATIVO"/>
    <s v="PROCESOS_MISIONALES"/>
    <s v="Subdirección del Sistema de Justicia Restaurativa"/>
    <s v="Secretaría Ejecutiva"/>
  </r>
  <r>
    <s v="JEP-636-2025"/>
    <s v="JEP-CSPO-635-2025"/>
    <s v="Mateo Ávila"/>
    <d v="2025-03-03T00:00:00"/>
    <s v="Oscar Felipe Ospina Acosta"/>
    <s v="Contratos o convenios que no requieren pluralidad de ofertas"/>
    <s v="1. Prestación de servicios profesionales y de apoyo a la gestión"/>
    <s v="Cédula de Ciudadanía"/>
    <n v="80100176"/>
    <n v="8"/>
    <s v="Persona Natural"/>
    <s v="Envigado"/>
    <s v="Prestar de servicios profesionales especializados de asesoría y asistencia en materia tributaria a la Dirección de Asuntos Jurídicos de Jurisdicción Especial para la Paz."/>
    <s v="Jairo Ernesto Arias Orjuela"/>
    <s v="Dirección de Asuntos Jurídicos"/>
    <s v="E- Dirección de Asuntos Jurídicos"/>
    <s v="Jairo Ernesto Arias Orjuela"/>
    <n v="79542112"/>
    <s v="F- Magistratura"/>
    <s v="N/A"/>
    <s v="N/A"/>
    <s v="N/A"/>
    <s v="Inversión"/>
    <n v="22610000"/>
    <n v="22610000"/>
    <s v="N/A"/>
    <s v="N/A"/>
    <s v="N/A"/>
    <n v="160325"/>
    <n v="196125"/>
    <x v="2"/>
    <d v="2025-03-04T00:00:00"/>
    <d v="2025-03-05T00:00:00"/>
    <s v="N/A"/>
    <s v="N/A"/>
    <s v="N/A"/>
    <s v="N/A"/>
    <s v="N/A"/>
    <n v="0"/>
    <s v="N/A"/>
    <n v="0"/>
    <s v="N/A"/>
    <n v="0"/>
    <s v="N/A"/>
    <n v="0"/>
    <s v="N/A"/>
    <n v="0"/>
    <s v="N/A"/>
    <n v="0"/>
    <x v="337"/>
    <n v="0"/>
    <n v="0"/>
    <n v="0"/>
    <n v="0"/>
    <d v="2025-12-31T00:00:00"/>
    <d v="2025-12-31T00:00:00"/>
    <n v="-6"/>
    <s v="N/A"/>
    <s v="Bogotá D.C."/>
    <s v="Cumplimiento"/>
    <s v="60-47-101002558"/>
    <s v="Seguros del Estado S.A."/>
    <d v="2025-03-05T00:00:00"/>
    <s v="04/03/2025 - 30/06/2026"/>
    <d v="2025-03-05T00:00:00"/>
    <s v="Ninguna"/>
    <x v="0"/>
    <s v="Ingreso"/>
    <s v="N/A"/>
    <s v="DERECHO "/>
    <s v="N/A"/>
    <s v="Masculino"/>
    <s v="oscar.ospina@jep.gov.co"/>
    <s v="https://community.secop.gov.co/Public/Tendering/ContractNoticePhases/View?PPI=CO1.PPI.37904511&amp;isFromPublicArea=True&amp;isModal=False"/>
    <s v="GESTIÓN_JURÍDICA"/>
    <s v="PROCESOS_DE_GESTIÓN"/>
    <s v="Dirección de Asuntos Jurídicos"/>
    <s v="Secretaría Ejecutiva"/>
  </r>
  <r>
    <s v="JEP-637-2025"/>
    <s v="JEP-CSPO-636-2025"/>
    <s v="Clara Torres"/>
    <d v="2025-03-03T00:00:00"/>
    <s v="Jimena Vengoechea Morales"/>
    <s v="Contratos o convenios que no requieren pluralidad de ofertas"/>
    <s v="1. Prestación de servicios profesionales y de apoyo a la gestión"/>
    <s v="Cédula de Ciudadanía"/>
    <n v="52083534"/>
    <n v="6"/>
    <s v="Persona Natural"/>
    <s v="Reino Unido"/>
    <s v="Prestar servicios profesionales especializados para brindar apoyo, orientación y acompañamiento jurídico a la Secretaría Ejecutiva, en los asuntos relativos al sistema restaurativo."/>
    <s v="Jairo Ernesto Arias Orjuela"/>
    <s v="Dirección de Asuntos Jurídicos"/>
    <s v="A- Despacho Secretaría Ejecutiva"/>
    <s v="Dayana Quintero Guerrero"/>
    <n v="53050887"/>
    <s v="A- Despacho Secretaría Ejecutiva"/>
    <s v="N/A"/>
    <s v="N/A"/>
    <s v="N/A"/>
    <s v="Inversión"/>
    <n v="220370859"/>
    <n v="220370859"/>
    <s v="N/A"/>
    <n v="24485651"/>
    <s v="N/A"/>
    <n v="131425"/>
    <n v="222125"/>
    <x v="0"/>
    <d v="2025-03-14T00:00:00"/>
    <d v="2025-03-18T00:00:00"/>
    <s v="N/A"/>
    <s v="N/A"/>
    <s v="N/A"/>
    <s v="N/A"/>
    <s v="N/A"/>
    <n v="-34279918"/>
    <d v="2025-08-11T00:00:00"/>
    <n v="0"/>
    <s v="N/A"/>
    <n v="0"/>
    <s v="N/A"/>
    <n v="0"/>
    <s v="N/A"/>
    <n v="0"/>
    <s v="N/A"/>
    <n v="-26"/>
    <x v="338"/>
    <n v="0"/>
    <n v="0"/>
    <n v="0"/>
    <n v="0"/>
    <d v="2025-11-30T00:00:00"/>
    <d v="2025-11-04T00:00:00"/>
    <n v="-63"/>
    <s v="N/A"/>
    <s v="Bogotá D.C."/>
    <s v="Cumplimiento"/>
    <s v="BCH-100041999"/>
    <s v="Compañía Mundial de Seguros S.A."/>
    <d v="2025-03-14T00:00:00"/>
    <s v="14/03/2025 - 31/05/2026"/>
    <d v="2025-03-17T00:00:00"/>
    <s v="Mediante otrosí Nº1 del 11/08/2025 se publicó la reducción en tiempo y valor del contrato JEP-637-2025"/>
    <x v="0"/>
    <s v="Reducción"/>
    <s v="N/A"/>
    <s v="DERECHO "/>
    <s v="N/A"/>
    <s v="Femenino "/>
    <s v="ximena.vengoechea@jep.gov.co"/>
    <s v="https://community.secop.gov.co/Public/Tendering/ContractNoticePhases/View?PPI=CO1.PPI.37908219&amp;isFromPublicArea=True&amp;isModal=False"/>
    <s v="ENFOQUE_RESTAURATIVO"/>
    <s v="PROCESOS_MISIONALES"/>
    <s v="Despacho Secretaría Ejecutiva"/>
    <s v="Secretaría Ejecutiva"/>
  </r>
  <r>
    <s v="JEP-638-2025"/>
    <s v="JEP-CSPO-637-2025"/>
    <s v="Clara Torres"/>
    <d v="2025-03-03T00:00:00"/>
    <s v="Diego Arturo Grueso Ramos "/>
    <s v="Contratos o convenios que no requieren pluralidad de ofertas"/>
    <s v="1. Prestación de servicios profesionales y de apoyo a la gestión"/>
    <s v="Cédula de Ciudadanía"/>
    <n v="80730365"/>
    <n v="6"/>
    <s v="Persona Natural"/>
    <s v="Bogotá D.C."/>
    <s v="Prestar servicios profesionales especializados para apoyar a la Secretaria Ejecutiva en las acciones que se requieran para el diseño, ejecución, articulación, seguimiento y desarrollo de los procesos y proyectos restaurativos."/>
    <s v="Jairo Ernesto Arias Orjuela"/>
    <s v="Dirección de Asuntos Jurídicos"/>
    <s v="A- Despacho Secretaría Ejecutiva"/>
    <s v="Jairo Ernesto Arias Orjuela"/>
    <n v="79542112"/>
    <s v="F- Magistratura"/>
    <s v="N/A"/>
    <s v="N/A"/>
    <s v="N/A"/>
    <s v="Inversión"/>
    <n v="171399557"/>
    <n v="171399557"/>
    <s v="N/A"/>
    <n v="24485651"/>
    <s v="N/A"/>
    <n v="132025"/>
    <n v="204325"/>
    <x v="0"/>
    <d v="2025-03-06T00:00:00"/>
    <d v="2025-03-10T00:00:00"/>
    <s v="N/A"/>
    <s v="N/A"/>
    <s v="N/A"/>
    <s v="N/A"/>
    <s v="N/A"/>
    <n v="66927438"/>
    <d v="2025-09-30T00:00:00"/>
    <n v="0"/>
    <s v="N/A"/>
    <n v="0"/>
    <s v="N/A"/>
    <n v="0"/>
    <s v="N/A"/>
    <n v="1"/>
    <d v="2025-09-30T00:00:00"/>
    <n v="92"/>
    <x v="339"/>
    <n v="0"/>
    <n v="0"/>
    <n v="0"/>
    <n v="0"/>
    <d v="2025-09-30T00:00:00"/>
    <d v="2025-12-31T00:00:00"/>
    <n v="-6"/>
    <s v="N/A"/>
    <s v="Bogotá D.C."/>
    <s v="Cumplimiento"/>
    <s v="11-45-101161808"/>
    <s v="Seguros del Estado S.A."/>
    <d v="2025-03-07T00:00:00"/>
    <s v="05/03/2025 - 30/03/2026"/>
    <d v="2025-03-10T00:00:00"/>
    <s v="Mediante otrosí Nº1 del 30/09/2025 se publicó la adición de $66.927.438  y prórroga del contrato hasta el 31/12/2025; El 26/11/2025 se publicó la suspensión del contrato del 26/11/2025 - 2/12/2025"/>
    <x v="0"/>
    <s v="Adición; Prórroga; Suspensión"/>
    <s v="26/11/2025 - 2/12/2025"/>
    <s v="DERECHO "/>
    <s v="N/A"/>
    <s v="Masculino"/>
    <s v="diego.grueso@jep.gov.co"/>
    <s v="https://community.secop.gov.co/Public/Tendering/ContractNoticePhases/View?PPI=CO1.PPI.37911059&amp;isFromPublicArea=True&amp;isModal=False"/>
    <s v="ENFOQUE_RESTAURATIVO"/>
    <s v="PROCESOS_MISIONALES"/>
    <s v="Despacho Secretaría Ejecutiva"/>
    <s v="Secretaría Ejecutiva"/>
  </r>
  <r>
    <s v="JEP-639-2025"/>
    <s v="JEP-CSPO-638-2025"/>
    <s v="Julieth Barrera"/>
    <d v="2025-03-03T00:00:00"/>
    <s v="Gina Paola Villalba Juyar"/>
    <s v="Contratos o convenios que no requieren pluralidad de ofertas"/>
    <s v="1. Prestación de servicios profesionales y de apoyo a la gestión"/>
    <s v="Cédula de Ciudadanía"/>
    <n v="1121875564"/>
    <n v="7"/>
    <s v="Persona Natural"/>
    <s v="Mesetas "/>
    <s v="Prestar  servicios profesionales para apoyar a la Subdirección de Comunicaciones en el cubrimiento periodístico y la difusión de las actividades que realice la JEP en  territorio y en las demás acciones relacionadas con la estrategia de comunicación territorial de la entidad, siguiendo la polític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55111138"/>
    <n v="55111138"/>
    <s v="N/A"/>
    <n v="6146224"/>
    <s v="N/A"/>
    <n v="101525"/>
    <n v="206525"/>
    <x v="0"/>
    <d v="2025-03-07T00:00:00"/>
    <d v="2025-03-11T00:00:00"/>
    <s v="N/A"/>
    <s v="N/A"/>
    <s v="N/A"/>
    <s v="N/A"/>
    <s v="N/A"/>
    <n v="0"/>
    <s v="N/A"/>
    <n v="0"/>
    <s v="N/A"/>
    <n v="0"/>
    <s v="N/A"/>
    <n v="0"/>
    <s v="N/A"/>
    <n v="0"/>
    <s v="N/A"/>
    <n v="0"/>
    <x v="41"/>
    <n v="0"/>
    <n v="0"/>
    <n v="0"/>
    <n v="0"/>
    <d v="2025-11-30T00:00:00"/>
    <d v="2025-11-30T00:00:00"/>
    <n v="-37"/>
    <s v="N/A"/>
    <s v="Bogotá D.C."/>
    <s v="Cumplimiento"/>
    <s v="11-47-101031827"/>
    <s v="Seguros del Estado S.A."/>
    <d v="2025-03-07T00:00:00"/>
    <s v="7/03/2025 - 10/06/2026"/>
    <d v="2025-03-10T00:00:00"/>
    <s v="Ninguna"/>
    <x v="0"/>
    <s v="Ingreso"/>
    <s v="N/A"/>
    <s v="COMUNICACIÓN SOCIAL Y PERIODISMO "/>
    <s v="N/A"/>
    <s v="Femenino "/>
    <s v="gina.villalba@jep.gov.co"/>
    <s v="https://community.secop.gov.co/Public/Tendering/ContractNoticePhases/View?PPI=CO1.PPI.37936339&amp;isFromPublicArea=True&amp;isModal=False"/>
    <s v="GESTIÓN_DE_LAS_COMUNICACIONES"/>
    <s v="PROCESOS_DE_RELACIONAMIENTO"/>
    <s v="Subdirección de Comunicaciones"/>
    <s v="Secretaría Ejecutiva"/>
  </r>
  <r>
    <s v="JEP-640-2025"/>
    <s v="JEP-CSPO-639-2025"/>
    <s v="Arinson Ruiz"/>
    <d v="2025-03-03T00:00:00"/>
    <s v="Laura Catalina Fajardo Torres"/>
    <s v="Contratos o convenios que no requieren pluralidad de ofertas"/>
    <s v="1. Prestación de servicios profesionales y de apoyo a la gestión"/>
    <s v="Cédula de Ciudadanía"/>
    <n v="52994462"/>
    <n v="3"/>
    <s v="Persona Natural"/>
    <s v="Bogotá D.C."/>
    <s v="Prestar servicios profesionales para apoyar y acompañar a la Oficina Asesora de Monitoreo Integral en el análisis, diseño, conceptualización del marco de gestión de información necesaria para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24216342"/>
    <n v="124216342"/>
    <s v="N/A"/>
    <n v="12463179"/>
    <s v="N/A"/>
    <n v="109325"/>
    <n v="208425"/>
    <x v="0"/>
    <d v="2025-03-06T00:00:00"/>
    <d v="2025-03-11T00:00:00"/>
    <s v="N/A"/>
    <s v="N/A"/>
    <s v="N/A"/>
    <s v="N/A"/>
    <s v="N/A"/>
    <n v="0"/>
    <s v="N/A"/>
    <n v="0"/>
    <s v="N/A"/>
    <n v="0"/>
    <s v="N/A"/>
    <n v="0"/>
    <s v="N/A"/>
    <n v="0"/>
    <s v="N/A"/>
    <n v="0"/>
    <x v="340"/>
    <n v="0"/>
    <n v="0"/>
    <n v="0"/>
    <n v="0"/>
    <d v="2025-12-31T00:00:00"/>
    <d v="2025-12-31T00:00:00"/>
    <n v="-6"/>
    <s v="N/A"/>
    <s v="Bogotá D.C."/>
    <s v="Cumplimiento"/>
    <s v="11-47-101031771"/>
    <s v="Seguros del Estado S.A."/>
    <d v="2025-03-07T00:00:00"/>
    <s v="06/03/2025 - 30/06/2026"/>
    <d v="2025-03-10T00:00:00"/>
    <s v="Ninguna"/>
    <x v="0"/>
    <s v="Ingreso"/>
    <s v="N/A"/>
    <s v="GOBIERNO Y RELACIONES INTERNACIONALES "/>
    <s v="N/A"/>
    <s v="Femenino "/>
    <s v="laura.fajardo@jep.gov.co"/>
    <s v="https://community.secop.gov.co/Public/Tendering/ContractNoticePhases/View?PPI=CO1.PPI.37917642&amp;isFromPublicArea=True&amp;isModal=False"/>
    <s v="ENFOQUE_RESTAURATIVO"/>
    <s v="PROCESOS_MISIONALES"/>
    <s v="Subdirección del Sistema de Justicia Restaurativa"/>
    <s v="Secretaría Ejecutiva"/>
  </r>
  <r>
    <s v="JEP-641-2025"/>
    <s v="JEP-CSPO-640-2025"/>
    <s v="Camila Méndez"/>
    <d v="2025-03-03T00:00:00"/>
    <s v="Avance Juridico Casa Editorial SAS"/>
    <s v="Contratos o convenios que no requieren pluralidad de ofertas"/>
    <s v="2. Prestación de servicios"/>
    <s v="NIT"/>
    <n v="830041326"/>
    <n v="2"/>
    <s v="Persona Jurídica"/>
    <s v="Bogotá D.C."/>
    <s v="Contratar la actualización del Sistema de Información Jurídica de la JEP “Jurinfo”."/>
    <s v="Néstor Julio Corredor Niampira"/>
    <s v="Dirección de Tecnologías de la Información"/>
    <s v="C- Dirección de TI"/>
    <s v="Jairo Ernesto Arias Orjuela"/>
    <n v="79542112"/>
    <s v="E- Dirección de Asuntos Jurídicos"/>
    <s v="N/A"/>
    <s v="N/A"/>
    <s v="N/A"/>
    <s v="Inversión"/>
    <n v="90000000"/>
    <n v="90000000"/>
    <s v="N/A"/>
    <s v="N/A"/>
    <s v="N/A"/>
    <n v="157025"/>
    <n v="208825"/>
    <x v="7"/>
    <d v="2025-03-07T00:00:00"/>
    <d v="2025-03-11T00:00:00"/>
    <s v="N/A"/>
    <s v="N/A"/>
    <s v="N/A"/>
    <s v="N/A"/>
    <s v="N/A"/>
    <n v="0"/>
    <s v="N/A"/>
    <n v="0"/>
    <s v="N/A"/>
    <n v="0"/>
    <s v="N/A"/>
    <n v="0"/>
    <s v="N/A"/>
    <n v="0"/>
    <s v="N/A"/>
    <n v="0"/>
    <x v="341"/>
    <n v="0"/>
    <n v="0"/>
    <n v="0"/>
    <n v="0"/>
    <d v="2025-12-31T00:00:00"/>
    <d v="2025-12-31T00:00:00"/>
    <n v="-6"/>
    <s v="PND"/>
    <s v="Bogotá D.C."/>
    <s v="Cumplimiento"/>
    <s v="11-45-101161895"/>
    <s v="Seguros del Estado S.A."/>
    <d v="2025-03-10T00:00:00"/>
    <s v="10/03/2025 - 31/12/2028"/>
    <d v="2025-03-10T00:00:00"/>
    <s v="Ninguna"/>
    <x v="0"/>
    <s v="Ingreso"/>
    <s v="N/A"/>
    <s v="N/A"/>
    <s v="N/A"/>
    <s v="N/A"/>
    <s v="N/A"/>
    <s v="https://community.secop.gov.co/Public/Tendering/ContractNoticePhases/View?PPI=CO1.PPI.37958377&amp;isFromPublicArea=True&amp;isModal=False"/>
    <s v="GOBIERNO_Y_GESTIÓN_DE_LAS_TECNOLOGÍAS"/>
    <s v="PROCESOS_DE_GESTIÓN"/>
    <s v="Dirección de TI"/>
    <s v="Secretaría Ejecutiva"/>
  </r>
  <r>
    <s v="JEP-642-2025"/>
    <s v="JEP-CSPO-641-2025"/>
    <s v="Arinson Ruiz"/>
    <d v="2025-03-04T00:00:00"/>
    <s v="Carla Paola Barragan Osorio"/>
    <s v="Contratos o convenios que no requieren pluralidad de ofertas"/>
    <s v="1. Prestación de servicios profesionales y de apoyo a la gestión"/>
    <s v="Cédula de Ciudadanía"/>
    <n v="26427102"/>
    <n v="1"/>
    <s v="Persona Natural"/>
    <s v="Neiva"/>
    <s v="Prestar servicios profesionales para apoyar a la Oficina Asesora de Monitoreo Integral en la gestión y análisis de información generada a través de datos estadísticos conforme a todas las fuentes de actualización de ubicación y de contacto de los comparecientes y víctimas,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53722513"/>
    <n v="53722513"/>
    <s v="N/A"/>
    <n v="5463307"/>
    <s v="N/A"/>
    <n v="98725"/>
    <n v="212925"/>
    <x v="0"/>
    <d v="2025-03-10T00:00:00"/>
    <d v="2025-03-12T00:00:00"/>
    <s v="N/A"/>
    <s v="N/A"/>
    <s v="N/A"/>
    <s v="N/A"/>
    <s v="N/A"/>
    <n v="0"/>
    <s v="N/A"/>
    <n v="0"/>
    <s v="N/A"/>
    <n v="0"/>
    <s v="N/A"/>
    <n v="0"/>
    <s v="N/A"/>
    <n v="0"/>
    <s v="N/A"/>
    <n v="0"/>
    <x v="342"/>
    <n v="0"/>
    <n v="0"/>
    <n v="0"/>
    <n v="0"/>
    <d v="2025-12-31T00:00:00"/>
    <d v="2025-12-31T00:00:00"/>
    <n v="-6"/>
    <s v="N/A"/>
    <s v="Bogotá D.C."/>
    <s v="Cumplimiento"/>
    <s v="460- 47- 994000084654"/>
    <s v="Aseguradora Solidaria de Colombia "/>
    <d v="2025-03-10T00:00:00"/>
    <s v="10/03/2025 - 30/06/2026"/>
    <d v="2025-03-11T00:00:00"/>
    <s v="Ninguna"/>
    <x v="0"/>
    <s v="Ingreso"/>
    <s v="N/A"/>
    <s v="PSICOLOGÍA"/>
    <s v="N/A"/>
    <s v="Femenino "/>
    <s v="carla.barragan@jep.gov.co"/>
    <s v="https://community.secop.gov.co/Public/Tendering/ContractNoticePhases/View?PPI=CO1.PPI.37952606&amp;isFromPublicArea=True&amp;isModal=False"/>
    <s v="ENFOQUE_RESTAURATIVO"/>
    <s v="PROCESOS_MISIONALES"/>
    <s v="Subdirección del Sistema de Justicia Restaurativa"/>
    <s v="Secretaría Ejecutiva"/>
  </r>
  <r>
    <s v="JEP-643-2025"/>
    <s v="JEP-CSPO-642-2025"/>
    <s v="Mateo Ávila"/>
    <d v="2025-03-04T00:00:00"/>
    <s v="Olaf Vladimir Santanilla Saavedra"/>
    <s v="Contratos o convenios que no requieren pluralidad de ofertas"/>
    <s v="1. Prestación de servicios profesionales y de apoyo a la gestión"/>
    <s v="Cédula de Ciudadanía"/>
    <n v="79840308"/>
    <n v="4"/>
    <s v="Persona Natural"/>
    <s v="Bogotá D.C."/>
    <s v="Prestar servicios profesionales para apoyar a la Oficina Asesora de Monitoreo Integral en la construcción, implementación, gestión y estabilización de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61257362"/>
    <n v="61257362"/>
    <s v="N/A"/>
    <n v="6146224"/>
    <s v="N/A"/>
    <n v="92825"/>
    <n v="212525"/>
    <x v="0"/>
    <d v="2025-03-10T00:00:00"/>
    <d v="2025-03-13T00:00:00"/>
    <s v="N/A"/>
    <s v="N/A"/>
    <s v="N/A"/>
    <s v="N/A"/>
    <s v="N/A"/>
    <n v="-13521692"/>
    <d v="2025-08-12T00:00:00"/>
    <n v="0"/>
    <s v="N/A"/>
    <n v="0"/>
    <s v="N/A"/>
    <n v="0"/>
    <s v="N/A"/>
    <n v="0"/>
    <s v="N/A"/>
    <n v="-57"/>
    <x v="343"/>
    <n v="0"/>
    <n v="0"/>
    <n v="0"/>
    <n v="0"/>
    <d v="2025-12-31T00:00:00"/>
    <d v="2025-11-04T00:00:00"/>
    <n v="-63"/>
    <s v="N/A"/>
    <s v="Bogotá D.C."/>
    <s v="Cumplimiento"/>
    <s v="18-47-101009974"/>
    <s v="Seguros del Estado S.A."/>
    <d v="2025-03-12T00:00:00"/>
    <s v="10/03/2025 - 07/07/2026"/>
    <d v="2025-03-13T00:00:00"/>
    <s v="Mediante otrosí Nº1 del 11/08/2025 se publicó la reducción en tiempo y valor del contrato JEP-643-2025"/>
    <x v="0"/>
    <s v="Reducción"/>
    <s v="N/A"/>
    <s v="INGENIERÍA DE SISTEMAS "/>
    <s v="N/A"/>
    <s v="Masculino"/>
    <s v="Olaf.Santanilla@jep.gov.co"/>
    <s v="https://community.secop.gov.co/Public/Tendering/ContractNoticePhases/View?PPI=CO1.PPI.37943476&amp;isFromPublicArea=True&amp;isModal=False"/>
    <s v="ENFOQUE_RESTAURATIVO"/>
    <s v="PROCESOS_MISIONALES"/>
    <s v="Subdirección del Sistema de Justicia Restaurativa"/>
    <s v="Secretaría Ejecutiva"/>
  </r>
  <r>
    <s v="JEP-644-2025"/>
    <s v="JEP-CSPO-643-2025"/>
    <s v="Mateo Ávila"/>
    <d v="2025-03-04T00:00:00"/>
    <s v="Madeleine Ahumada Casas"/>
    <s v="Contratos o convenios que no requieren pluralidad de ofertas"/>
    <s v="1. Prestación de servicios profesionales y de apoyo a la gestión"/>
    <s v="Cédula de Ciudadanía"/>
    <n v="52429480"/>
    <n v="4"/>
    <s v="Persona Natural"/>
    <s v="Bogotá D.C."/>
    <s v="Prestar servicios profesionales para apoyar a la Oficina Asesora de Monitoreo Integral en la formulación, ejecución y evaluación de procesos de formación dirigidos a actores internos y externos de la JEP, aliados estratégicos y sujetos de derechos, con énfasis en enfoques diferenciale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17409942"/>
    <n v="117409942"/>
    <s v="N/A"/>
    <n v="11780263"/>
    <s v="N/A"/>
    <n v="94325"/>
    <n v="212425"/>
    <x v="0"/>
    <d v="2025-03-10T00:00:00"/>
    <d v="2025-03-14T00:00:00"/>
    <s v="N/A"/>
    <s v="N/A"/>
    <s v="N/A"/>
    <s v="N/A"/>
    <s v="N/A"/>
    <n v="0"/>
    <s v="N/A"/>
    <n v="0"/>
    <s v="N/A"/>
    <n v="0"/>
    <s v="N/A"/>
    <n v="0"/>
    <s v="N/A"/>
    <n v="0"/>
    <s v="N/A"/>
    <n v="0"/>
    <x v="344"/>
    <n v="0"/>
    <n v="0"/>
    <n v="0"/>
    <n v="0"/>
    <d v="2025-12-31T00:00:00"/>
    <d v="2025-12-31T00:00:00"/>
    <n v="-6"/>
    <s v="N/A"/>
    <s v="Bogotá D.C."/>
    <s v="Cumplimiento"/>
    <s v="96-47-101003522"/>
    <s v="Seguros del Estado S.A."/>
    <d v="2025-03-11T00:00:00"/>
    <s v="10/03/2025 - 10/07/2026"/>
    <d v="2025-03-13T00:00:00"/>
    <s v="Ninguna"/>
    <x v="0"/>
    <s v="Ingreso"/>
    <s v="N/A"/>
    <s v="CIENCIAS POLÍTICAS"/>
    <s v="N/A"/>
    <s v="Femenino "/>
    <s v="Madeleine.Ahumada@jep.gov.co"/>
    <s v="https://community.secop.gov.co/Public/Tendering/ContractNoticePhases/View?PPI=CO1.PPI.37938802&amp;isFromPublicArea=True&amp;isModal=False"/>
    <s v="ENFOQUE_RESTAURATIVO"/>
    <s v="PROCESOS_MISIONALES"/>
    <s v="Subdirección del Sistema de Justicia Restaurativa"/>
    <s v="Secretaría Ejecutiva"/>
  </r>
  <r>
    <s v="JEP-645-2025"/>
    <s v="JEP-CSPO-644-2025"/>
    <s v="Mateo Ávila"/>
    <d v="2025-03-04T00:00:00"/>
    <s v="Manuel Alonso Diaz Pinto"/>
    <s v="Contratos o convenios que no requieren pluralidad de ofertas"/>
    <s v="1. Prestación de servicios profesionales y de apoyo a la gestión"/>
    <s v="Cédula de Ciudadanía"/>
    <n v="80018615"/>
    <n v="1"/>
    <s v="Persona Natural"/>
    <s v="Bogotá D.C."/>
    <s v="Prestar servicios profesionales para apoyar al grupo de análisis de la información (GRAI) en la administración y gestión segura de las bases de datos integradas en el universo provisional de hechos, el desarrollo y uso eficiente de las herramientas tecnológicas dispuestas para ello"/>
    <s v="Jairo Ernesto Arias Orjuela"/>
    <s v="Dirección de Asuntos Jurídicos"/>
    <s v="H- Grupo de Análisis de la Información- GRAI"/>
    <s v="Juan Felipe García Arboleda"/>
    <n v="75091192"/>
    <s v="H- Grupo de Análisis de la Información - GRAI"/>
    <s v="N/A"/>
    <s v="N/A"/>
    <s v="N/A"/>
    <s v="Inversión"/>
    <n v="78011496"/>
    <n v="78011496"/>
    <s v="N/A"/>
    <n v="7853508"/>
    <s v="N/A"/>
    <n v="160925"/>
    <n v="204425"/>
    <x v="0"/>
    <d v="2025-03-06T00:00:00"/>
    <d v="2025-03-10T00:00:00"/>
    <s v="N/A"/>
    <s v="N/A"/>
    <s v="N/A"/>
    <s v="N/A"/>
    <s v="N/A"/>
    <n v="-21466260"/>
    <d v="2025-08-08T00:00:00"/>
    <n v="0"/>
    <s v="N/A"/>
    <n v="0"/>
    <s v="N/A"/>
    <n v="0"/>
    <s v="N/A"/>
    <n v="0"/>
    <s v="N/A"/>
    <n v="-78"/>
    <x v="345"/>
    <n v="0"/>
    <n v="0"/>
    <n v="0"/>
    <n v="0"/>
    <d v="2025-12-31T00:00:00"/>
    <d v="2025-10-14T00:00:00"/>
    <n v="-84"/>
    <s v="N/A"/>
    <s v="Bogotá D.C."/>
    <s v="Cumplimiento"/>
    <s v="11-47-101031818"/>
    <s v="Seguros del Estado S.A."/>
    <d v="2025-03-07T00:00:00"/>
    <s v="06/03/2025 - 02/07/2026"/>
    <d v="2025-03-10T00:00:00"/>
    <s v="Mediante otrosí Nº1 del se publicó la reducción en tiempo y valor del contrato JEP-645-2025"/>
    <x v="0"/>
    <s v="Reducción"/>
    <s v="N/A"/>
    <s v="INGENIERIA DE SISTEMAS"/>
    <s v="N/A"/>
    <s v="Masculino"/>
    <s v="manuel.diaz@jep.gov.co"/>
    <s v="https://community.secop.gov.co/Public/Tendering/ContractNoticePhases/View?PPI=CO1.PPI.37944615&amp;isFromPublicArea=True&amp;isModal=False"/>
    <s v="SOPORTE_PARA_LA_ADMINISTRACIÓN_DE_JUSTICIA"/>
    <s v="PROCESOS_MISIONALES"/>
    <s v="Grupo de Análisis de la Información- GRAI"/>
    <s v="Magistratura"/>
  </r>
  <r>
    <s v="JEP-646-2025"/>
    <s v="JEP-CSPO-645-2025"/>
    <s v="Laura Cuenca"/>
    <d v="2025-03-05T00:00:00"/>
    <s v="Hebert Mauricio Cañon Perez"/>
    <s v="Contratos o convenios que no requieren pluralidad de ofertas"/>
    <s v="1. Prestación de servicios profesionales y de apoyo a la gestión"/>
    <s v="Cédula de Ciudadanía"/>
    <n v="1030596411"/>
    <n v="1"/>
    <s v="Persona Natural"/>
    <s v="Cali"/>
    <s v="Prestar servicios profesionales para apoyar y acompañar a la Subdirección de Comunicaciones en la elaboración, producción, postproducción, edición y difusión de contenidos audiovisuales desde los territorios, conforme a la polític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64296303"/>
    <n v="64296303"/>
    <s v="N/A"/>
    <n v="7170594"/>
    <s v="N/A"/>
    <n v="101925"/>
    <n v="216425"/>
    <x v="0"/>
    <d v="2025-03-11T00:00:00"/>
    <d v="2025-03-13T00:00:00"/>
    <s v="N/A"/>
    <s v="N/A"/>
    <s v="N/A"/>
    <s v="N/A"/>
    <s v="N/A"/>
    <n v="4780404"/>
    <d v="2025-11-28T00:00:00"/>
    <n v="0"/>
    <s v="N/A"/>
    <n v="0"/>
    <s v="N/A"/>
    <n v="0"/>
    <s v="N/A"/>
    <n v="1"/>
    <d v="2025-11-28T00:00:00"/>
    <n v="31"/>
    <x v="346"/>
    <n v="0"/>
    <n v="0"/>
    <n v="0"/>
    <n v="0"/>
    <d v="2025-11-30T00:00:00"/>
    <d v="2025-12-31T00:00:00"/>
    <n v="-6"/>
    <s v="N/A"/>
    <s v="Cali"/>
    <s v="Cumplimiento"/>
    <s v="21-47-101046261 "/>
    <s v="Seguros del Estado S.A."/>
    <d v="2025-03-12T00:00:00"/>
    <s v="12/03/2025 - 05/06/2026"/>
    <d v="2025-03-13T00:00:00"/>
    <s v="Mediante otrosí Nº1 del 28/11/2025 se adiciono el valor de  $5.497.461  y se prorrogó hasta el 31/12/2025"/>
    <x v="0"/>
    <s v="Adición; Prorróga"/>
    <s v="N/A"/>
    <s v="REALIZADOR EN CINE Y TELEVISIÓN"/>
    <s v="N/A"/>
    <s v="Masculino"/>
    <s v="hebert.canon@jep.gov.co"/>
    <s v="https://community.secop.gov.co/Public/Tendering/ContractNoticePhases/View?PPI=CO1.PPI.37985049&amp;isFromPublicArea=True&amp;isModal=False"/>
    <s v="GESTIÓN_DE_LAS_COMUNICACIONES"/>
    <s v="PROCESOS_DE_RELACIONAMIENTO"/>
    <s v="Subdirección de Comunicaciones"/>
    <s v="Secretaría Ejecutiva"/>
  </r>
  <r>
    <s v="JEP-647-2025"/>
    <s v="JEP-CSPO-646-2025"/>
    <s v="Laura Cuenca"/>
    <d v="2025-03-05T00:00:00"/>
    <s v="Isaias Andres Montaño Carrillo"/>
    <s v="Contratos o convenios que no requieren pluralidad de ofertas"/>
    <s v="1. Prestación de servicios profesionales y de apoyo a la gestión"/>
    <s v="Cédula de Ciudadanía"/>
    <n v="1192778065"/>
    <n v="6"/>
    <s v="Persona Natural"/>
    <s v="Valledupar"/>
    <s v="Prestar servicios para apoyar a la Subdirección de Comunicaciones en la elaboración, producción, postproducción, edición y difusión de contenidos audiovisuales desde los territorios, conforme a la polític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36991124"/>
    <n v="36991124"/>
    <s v="N/A"/>
    <n v="4268208"/>
    <s v="N/A"/>
    <n v="102125"/>
    <n v="225725"/>
    <x v="0"/>
    <d v="2025-03-14T00:00:00"/>
    <d v="2025-03-18T00:00:00"/>
    <s v="N/A"/>
    <s v="N/A"/>
    <s v="N/A"/>
    <s v="N/A"/>
    <s v="N/A"/>
    <n v="3414570"/>
    <d v="2025-11-28T00:00:00"/>
    <n v="0"/>
    <s v="N/A"/>
    <n v="0"/>
    <s v="N/A"/>
    <n v="0"/>
    <s v="N/A"/>
    <n v="1"/>
    <d v="2025-11-28T00:00:00"/>
    <n v="31"/>
    <x v="347"/>
    <n v="0"/>
    <n v="0"/>
    <n v="0"/>
    <n v="0"/>
    <d v="2025-11-30T00:00:00"/>
    <d v="2025-12-31T00:00:00"/>
    <n v="-6"/>
    <s v="N/A"/>
    <s v="Valledupar"/>
    <s v="Cumplimiento"/>
    <s v="11-47-101032106"/>
    <s v="Seguros del Estado S.A."/>
    <d v="2025-03-14T00:00:00"/>
    <s v="14/03/2025 - 10/06/2026"/>
    <d v="2025-03-17T00:00:00"/>
    <s v="Mediante otrosí Nº1 del 28/11/2025 se adiciono el valor de  $3.414.570  y se prorrogó hasta el 31/12/2025"/>
    <x v="0"/>
    <s v="Adición; Prorróga"/>
    <s v="N/A"/>
    <s v="SIN TITULO"/>
    <s v="N/A"/>
    <s v="Masculino"/>
    <s v="isaias.montano@jep.gov.co"/>
    <s v="https://community.secop.gov.co/Public/Tendering/ContractNoticePhases/View?PPI=CO1.PPI.37985050&amp;isFromPublicArea=True&amp;isModal=False"/>
    <s v="GESTIÓN_DE_LAS_COMUNICACIONES"/>
    <s v="PROCESOS_DE_RELACIONAMIENTO"/>
    <s v="Subdirección de Comunicaciones"/>
    <s v="Secretaría Ejecutiva"/>
  </r>
  <r>
    <s v="JEP-648-2025"/>
    <s v="JEP-CSPO-647-2025"/>
    <s v="Miguel Salcedo"/>
    <d v="2025-03-05T00:00:00"/>
    <s v="Yadira Catalina Castro Guzman"/>
    <s v="Contratos o convenios que no requieren pluralidad de ofertas"/>
    <s v="1. Prestación de servicios profesionales y de apoyo a la gestión"/>
    <s v="Cédula de Ciudadanía"/>
    <n v="53084498"/>
    <n v="7"/>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Caso 03 y 05"/>
    <s v="Raúl Eduardo Sánchez Sánchez"/>
    <s v="Inversión"/>
    <n v="120195067"/>
    <n v="120195067"/>
    <s v="N/A"/>
    <n v="12100175"/>
    <s v="N/A"/>
    <n v="149725"/>
    <n v="218825"/>
    <x v="0"/>
    <d v="2025-03-12T00:00:00"/>
    <d v="2025-03-13T00:00:00"/>
    <s v="N/A"/>
    <s v="N/A"/>
    <s v="N/A"/>
    <s v="N/A"/>
    <s v="N/A"/>
    <n v="-39930576"/>
    <d v="2025-08-11T00:00:00"/>
    <n v="0"/>
    <s v="N/A"/>
    <n v="0"/>
    <s v="N/A"/>
    <n v="0"/>
    <s v="N/A"/>
    <n v="0"/>
    <s v="N/A"/>
    <n v="-92"/>
    <x v="348"/>
    <n v="0"/>
    <n v="0"/>
    <n v="0"/>
    <n v="0"/>
    <d v="2025-12-31T00:00:00"/>
    <d v="2025-09-30T00:00:00"/>
    <n v="-98"/>
    <s v="N/A"/>
    <s v="Bogotá D.C."/>
    <s v="Cumplimiento"/>
    <s v="21-47-101046294"/>
    <s v="Seguros del Estado S.A."/>
    <d v="2025-03-13T00:00:00"/>
    <s v="12/03/2025 - 05/07/2026"/>
    <d v="2025-03-13T00:00:00"/>
    <s v="Mediante otrosí Nº1 del 11/08/2025 se publicó la reducción en tiempo y valor del contrato JEP-648-2025"/>
    <x v="0"/>
    <s v="Reducción"/>
    <s v="N/A"/>
    <s v="DERECHO "/>
    <s v="N/A"/>
    <s v="Femenino "/>
    <s v="catalina.castrog@jep.gov.co"/>
    <s v="https://community.secop.gov.co/Public/Tendering/ContractNoticePhases/View?PPI=CO1.PPI.37983234&amp;isFromPublicArea=True&amp;isModal=False"/>
    <s v="JUDICIAL_ADVERSARIAL"/>
    <s v="PROCESOS_MISIONALES"/>
    <s v="Magistratura"/>
    <s v="Magistratura"/>
  </r>
  <r>
    <s v="JEP-649-2025"/>
    <s v="JEP-CSPO-648-2025"/>
    <s v="Miguel Salcedo"/>
    <d v="2025-03-05T00:00:00"/>
    <s v="Cesar Ivan Salas Cardenas"/>
    <s v="Contratos o convenios que no requieren pluralidad de ofertas"/>
    <s v="1. Prestación de servicios profesionales y de apoyo a la gestión"/>
    <s v="Cédula de Ciudadanía"/>
    <n v="1013655938"/>
    <n v="2"/>
    <s v="Persona Natural"/>
    <s v="Bogotá D.C."/>
    <s v="Prestar servicios profesionales especializados para apoyar y acompañar a la Oficina Asesora de Gestión Territorial en la planeación, seguimiento, visualización y georreferenciación de información derivada del despliegue territorial, relacionadas con la gestión de la dependencia y la atención de las necesidades de la actividad judicial de la JEP"/>
    <s v="Claudia Liliana Erazo Maldonado"/>
    <s v="Subsecretaría Ejecutiva"/>
    <s v="BB- Oficina Asesora de Gestión Territorial "/>
    <s v="Gloria Cala Navarro"/>
    <n v="45761628"/>
    <s v="BB- Oficina Asesora de Gestión Territorial "/>
    <s v="N/A"/>
    <s v="N/A"/>
    <s v="N/A"/>
    <s v="Inversión"/>
    <n v="94720146"/>
    <n v="94720146"/>
    <s v="N/A"/>
    <n v="9731522"/>
    <s v="N/A"/>
    <n v="103225"/>
    <n v="211525"/>
    <x v="0"/>
    <d v="2025-03-10T00:00:00"/>
    <d v="2025-03-12T00:00:00"/>
    <s v="N/A"/>
    <s v="N/A"/>
    <s v="N/A"/>
    <s v="N/A"/>
    <s v="N/A"/>
    <n v="0"/>
    <s v="N/A"/>
    <n v="0"/>
    <s v="N/A"/>
    <n v="0"/>
    <s v="N/A"/>
    <n v="0"/>
    <s v="N/A"/>
    <n v="0"/>
    <s v="N/A"/>
    <n v="0"/>
    <x v="349"/>
    <n v="0"/>
    <n v="0"/>
    <n v="0"/>
    <n v="0"/>
    <d v="2025-12-31T00:00:00"/>
    <d v="2025-12-31T00:00:00"/>
    <n v="-6"/>
    <s v="N/A"/>
    <s v="Bogotá D.C."/>
    <s v="Cumplimiento"/>
    <s v="25-47-101006578"/>
    <s v="Seguros del Estado S.A."/>
    <d v="2025-03-10T00:00:00"/>
    <s v="10/03/2025 - 10/07/2026"/>
    <d v="2025-03-10T00:00:00"/>
    <s v="Ninguna"/>
    <x v="0"/>
    <s v="Ingreso"/>
    <s v="N/A"/>
    <s v="SOCIOLOGÍA "/>
    <s v="N/A"/>
    <s v="Masculino"/>
    <s v="cesar.salas@jep.gov.co"/>
    <s v="https://community.secop.gov.co/Public/Tendering/ContractNoticePhases/View?PPI=CO1.PPI.37985080&amp;isFromPublicArea=True&amp;isModal=False"/>
    <s v="PARTICIPACIÓN_EFECTIVA_REPRESENTACIÓN_Y_DEFENSA_TÉCNICA"/>
    <s v="PROCESOS_MISIONALES"/>
    <s v="Subsecretaría Ejecutiva"/>
    <s v="Secretaría Ejecutiva"/>
  </r>
  <r>
    <s v="JEP-650-2025"/>
    <s v="JEP-CSPO-649-2025"/>
    <s v="Miguel Salcedo"/>
    <d v="2025-03-05T00:00:00"/>
    <s v="Maria Paula Alvarado Barreto"/>
    <s v="Contratos o convenios que no requieren pluralidad de ofertas"/>
    <s v="1. Prestación de servicios profesionales y de apoyo a la gestión"/>
    <s v="Cédula de Ciudadanía"/>
    <n v="1032450179"/>
    <n v="7"/>
    <s v="Persona Natural"/>
    <s v="Bogotá D.C."/>
    <s v="Prestar servicios profesionales para apoyar y acompañar a las salas y secciones de la JEP, en los trámites requeridos para la estructuración, preparación y desarrollo de los macrocasos"/>
    <s v="Jairo Ernesto Arias Orjuela"/>
    <s v="Dirección de Asuntos Jurídicos"/>
    <s v="F- Magistratura"/>
    <s v="Carlos Guillermo Castro Cuenca"/>
    <n v="80086667"/>
    <s v="F- Magistratura"/>
    <s v="N/A"/>
    <s v="Caso 03 y 05"/>
    <s v="Raúl Eduardo Sánchez Sánchez"/>
    <s v="Inversión"/>
    <n v="96666450"/>
    <n v="96666450"/>
    <s v="N/A"/>
    <n v="9731522"/>
    <s v="N/A"/>
    <n v="149925"/>
    <n v="208925"/>
    <x v="0"/>
    <d v="2025-03-07T00:00:00"/>
    <d v="2025-03-07T00:00:00"/>
    <s v="N/A"/>
    <s v="N/A"/>
    <s v="N/A"/>
    <s v="N/A"/>
    <s v="N/A"/>
    <n v="-31789638"/>
    <d v="2025-08-14T00:00:00"/>
    <n v="0"/>
    <s v="N/A"/>
    <n v="0"/>
    <s v="N/A"/>
    <n v="0"/>
    <s v="N/A"/>
    <n v="0"/>
    <s v="N/A"/>
    <n v="-92"/>
    <x v="350"/>
    <n v="0"/>
    <n v="0"/>
    <n v="0"/>
    <n v="0"/>
    <d v="2025-12-31T00:00:00"/>
    <d v="2025-09-30T00:00:00"/>
    <n v="-98"/>
    <s v="N/A"/>
    <s v="Bogotá D.C."/>
    <s v="Cumplimiento"/>
    <s v="21-47-101046183"/>
    <s v="Seguros del Estado S.A."/>
    <d v="2025-03-11T00:00:00"/>
    <s v="07/03/2025 - 30/06/2026"/>
    <d v="2025-03-12T00:00:00"/>
    <s v="Mediante otrosí Nº1 del 14/08/2025 se publicó la reducción en tiempo y valor del contrato JEP-650-2025"/>
    <x v="0"/>
    <s v="Reducción"/>
    <s v="N/A"/>
    <s v="DERECHO"/>
    <s v="N/A"/>
    <s v="Femenino "/>
    <s v="maria.alvarado@jep.gov.co"/>
    <s v="https://community.secop.gov.co/Public/Tendering/ContractNoticePhases/View?PPI=CO1.PPI.37991238&amp;isFromPublicArea=True&amp;isModal=False"/>
    <s v="JUDICIAL_ADVERSARIAL"/>
    <s v="PROCESOS_MISIONALES"/>
    <s v="Magistratura"/>
    <s v="Magistratura"/>
  </r>
  <r>
    <s v="JEP-651-2025"/>
    <s v="JEP-CSPO-650-2025"/>
    <s v="Monica Muñoz"/>
    <d v="2025-03-05T00:00:00"/>
    <s v="Zulma Pilar Cortes Forero"/>
    <s v="Contratos o convenios que no requieren pluralidad de ofertas"/>
    <s v="1. Prestación de servicios profesionales y de apoyo a la gestión"/>
    <s v="Cédula de Ciudadanía"/>
    <n v="53055530"/>
    <n v="1"/>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Marcela Patricia Torres Galeano"/>
    <n v="1032421714"/>
    <s v="F- Magistratura"/>
    <s v="N/A"/>
    <s v="Presidencia SDSJ"/>
    <s v="Sandra Jeannette Castro Ospina"/>
    <s v="Inversión"/>
    <n v="61052488"/>
    <n v="61052488"/>
    <s v="N/A"/>
    <n v="6146224"/>
    <s v="N/A"/>
    <n v="150125"/>
    <n v="221825"/>
    <x v="0"/>
    <d v="2025-03-13T00:00:00"/>
    <d v="2025-03-17T00:00:00"/>
    <s v="N/A"/>
    <s v="N/A"/>
    <s v="N/A"/>
    <s v="N/A"/>
    <s v="N/A"/>
    <n v="-21102034"/>
    <d v="2025-08-13T00:00:00"/>
    <n v="0"/>
    <s v="N/A"/>
    <n v="0"/>
    <s v="N/A"/>
    <n v="0"/>
    <s v="N/A"/>
    <n v="0"/>
    <s v="N/A"/>
    <n v="-92"/>
    <x v="351"/>
    <n v="0"/>
    <n v="0"/>
    <n v="0"/>
    <n v="0"/>
    <d v="2025-12-31T00:00:00"/>
    <d v="2025-09-30T00:00:00"/>
    <n v="-98"/>
    <s v="N/A"/>
    <s v="Bogotá D.C."/>
    <s v="Cumplimiento"/>
    <s v="11-47-101032082"/>
    <s v="Seguros del Estado S.A."/>
    <d v="2025-03-14T00:00:00"/>
    <s v="13/03/2025 - 10/07/2026"/>
    <d v="2025-03-17T00:00:00"/>
    <s v="Mediante otrosí Nº1 del 13/08/2025 se publicó la reducción en tiempo y valor del contrato JEP-651-2025"/>
    <x v="0"/>
    <s v="Reducción"/>
    <s v="N/A"/>
    <s v="DERECHO "/>
    <s v="TECNICO PROFESIONAL EN PROCESOS COMERCIALES Y FINANCIEROS"/>
    <s v="Femenino "/>
    <s v="zulma.cortes@jep.gov.co"/>
    <s v="https://community.secop.gov.co/Public/Tendering/ContractNoticePhases/View?PPI=CO1.PPI.38052201&amp;isFromPublicArea=True&amp;isModal=False"/>
    <s v="TRATAMIENTO_ESPECIAL_INDIVIDUAL"/>
    <s v="PROCESOS_MISIONALES"/>
    <s v="Magistratura"/>
    <s v="Magistratura"/>
  </r>
  <r>
    <s v="JEP-652-2025"/>
    <s v="JEP-CSPO-651-2025"/>
    <s v="Monica Muñoz"/>
    <d v="2025-03-05T00:00:00"/>
    <s v="Neila Yarleys Escalante Vivas"/>
    <s v="Contratos o convenios que no requieren pluralidad de ofertas"/>
    <s v="1. Prestación de servicios profesionales y de apoyo a la gestión"/>
    <s v="Cédula de extrajenría"/>
    <n v="980692"/>
    <n v="9"/>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Juan Pablo Sánchez Castillo"/>
    <n v="1000154865"/>
    <s v="F- Magistratura"/>
    <s v="N/A"/>
    <s v="Presidencia SRVR"/>
    <s v="Óscar Javier Parra Vera"/>
    <s v="Inversión"/>
    <n v="60642740"/>
    <n v="60642740"/>
    <s v="N/A"/>
    <n v="6146224"/>
    <s v="N/A"/>
    <n v="144625"/>
    <n v="221925"/>
    <x v="0"/>
    <d v="2025-03-13T00:00:00"/>
    <d v="2025-03-20T00:00:00"/>
    <s v="N/A"/>
    <s v="N/A"/>
    <s v="N/A"/>
    <s v="N/A"/>
    <s v="N/A"/>
    <n v="-18438672"/>
    <d v="2025-08-12T00:00:00"/>
    <n v="0"/>
    <s v="N/A"/>
    <n v="0"/>
    <s v="N/A"/>
    <n v="0"/>
    <s v="N/A"/>
    <n v="0"/>
    <s v="N/A"/>
    <n v="-78"/>
    <x v="352"/>
    <n v="0"/>
    <n v="0"/>
    <n v="0"/>
    <n v="0"/>
    <d v="2025-12-31T00:00:00"/>
    <d v="2025-10-14T00:00:00"/>
    <n v="-84"/>
    <s v="N/A"/>
    <s v="Bogotá D.C."/>
    <s v="Cumplimiento"/>
    <s v="11-45-101162340"/>
    <s v="Seguros del Estado S.A."/>
    <d v="2025-03-18T00:00:00"/>
    <s v="13/03/2025 - 30/06/2026"/>
    <d v="2025-03-20T00:00:00"/>
    <s v="Mediante otrosí Nº1 del 12/08/2025 se publicó la reducción en tiempo y valor del contrato JEP-652-2025"/>
    <x v="0"/>
    <s v="Reducción"/>
    <s v="N/A"/>
    <s v="DERECHO "/>
    <s v="N/A"/>
    <s v="Femenino "/>
    <s v="neila.escalante@jep.gov.co"/>
    <s v="https://community.secop.gov.co/Public/Tendering/ContractNoticePhases/View?PPI=CO1.PPI.38052307&amp;isFromPublicArea=True&amp;isModal=False"/>
    <s v="JUDICIAL_DIALÓGICO"/>
    <s v="PROCESOS_MISIONALES"/>
    <s v="Magistratura"/>
    <s v="Magistratura"/>
  </r>
  <r>
    <s v="JEP-653-2025"/>
    <s v="JEP-CSPO-652-2025"/>
    <s v="Miguel Salcedo"/>
    <d v="2025-03-06T00:00:00"/>
    <s v="Maria Manuela Cordoba Aguirre"/>
    <s v="Contratos o convenios que no requieren pluralidad de ofertas"/>
    <s v="1. Prestación de servicios profesionales y de apoyo a la gestión"/>
    <s v="Cédula de Ciudadanía"/>
    <n v="1075305153"/>
    <n v="2"/>
    <s v="Persona Natural"/>
    <s v="Bogotá D.C."/>
    <s v="Prestar servicios profesionales para apoyar a las salas y secciones de la JEP, en la estructuración de información para el trámite y desarrollo de los macrocasos, así como el trámite de los asuntos, actividades y gestiones judiciales necesarios dentro del despacho"/>
    <s v="Jairo Ernesto Arias Orjuela"/>
    <s v="Dirección de Asuntos Jurídicos"/>
    <s v="F- Magistratura"/>
    <s v="Carlos Guillermo Castro Cuenca"/>
    <n v="80086667"/>
    <s v="F- Magistratura"/>
    <s v="N/A"/>
    <s v="Apoyo SRVR"/>
    <s v="Raúl Eduardo Sánchez Sánchez"/>
    <s v="Inversión"/>
    <n v="52811963"/>
    <n v="52811963"/>
    <s v="N/A"/>
    <n v="5463307"/>
    <s v="N/A"/>
    <n v="118225"/>
    <n v="218925"/>
    <x v="0"/>
    <d v="2025-03-12T00:00:00"/>
    <d v="2025-03-18T00:00:00"/>
    <s v="N/A"/>
    <s v="N/A"/>
    <s v="N/A"/>
    <s v="N/A"/>
    <s v="N/A"/>
    <n v="-14933041"/>
    <d v="2025-08-09T00:00:00"/>
    <n v="0"/>
    <s v="N/A"/>
    <n v="0"/>
    <s v="N/A"/>
    <n v="0"/>
    <s v="N/A"/>
    <n v="0"/>
    <s v="N/A"/>
    <n v="-78"/>
    <x v="353"/>
    <n v="0"/>
    <n v="0"/>
    <n v="0"/>
    <n v="0"/>
    <d v="2025-12-31T00:00:00"/>
    <d v="2025-10-14T00:00:00"/>
    <n v="-84"/>
    <s v="N/A"/>
    <s v="Bogotá D.C."/>
    <s v="Cumplimiento"/>
    <s v="51-47-101004944"/>
    <s v="Seguros del Estado S.A."/>
    <d v="2025-03-14T00:00:00"/>
    <s v="12/03/2025 - 01/07/2026"/>
    <d v="2025-03-18T00:00:00"/>
    <s v="Mediante otrosí Nº1 del 09/08/2025 se publicó la reducción en tiempo y valor del contrato JEP-653-2025"/>
    <x v="0"/>
    <s v="Reducción"/>
    <s v="N/A"/>
    <s v="DERECHO "/>
    <s v="N/A"/>
    <s v="Femenino "/>
    <s v="maria.cordoba@jep.gov.co"/>
    <s v="https://community.secop.gov.co/Public/Tendering/ContractNoticePhases/View?PPI=CO1.PPI.37994927&amp;isFromPublicArea=True&amp;isModal=False"/>
    <s v="JUDICIAL_ADVERSARIAL"/>
    <s v="PROCESOS_MISIONALES"/>
    <s v="Magistratura"/>
    <s v="Magistratura"/>
  </r>
  <r>
    <s v="JEP-654-2025"/>
    <s v="JEP-CSPO-653-2025"/>
    <s v="Miguel Salcedo"/>
    <d v="2025-03-06T00:00:00"/>
    <s v="Salomon Echavarria Castro"/>
    <s v="Contratos o convenios que no requieren pluralidad de ofertas"/>
    <s v="1. Prestación de servicios profesionales y de apoyo a la gestión"/>
    <s v="Cédula de Ciudadanía"/>
    <n v="8028813"/>
    <n v="2"/>
    <s v="Persona Natural"/>
    <s v="Bogotá D.C."/>
    <s v="Prestar servicios para apoyar a la Subdirección de Fortalecimiento Institucional en la programación web y la respectiva actualización de la transmedia herramientas pedagógicas, la revista digital y las herramientas de gestión de despachos"/>
    <s v="Juan David Olarte Torres"/>
    <s v="Dirección Administrativa y Financiera"/>
    <s v="AA- Subdirección de Fortalecimiento Institucional"/>
    <s v="María Luisa Moreno Rodríguez"/>
    <n v="1019009895"/>
    <s v="AA- Subdirección de Fortalecimiento Institucional"/>
    <s v="N/A"/>
    <s v="N/A"/>
    <s v="N/A"/>
    <s v="Inversión"/>
    <n v="41970697"/>
    <n v="41970697"/>
    <s v="N/A"/>
    <n v="4268208"/>
    <s v="N/A"/>
    <n v="162525"/>
    <n v="214725"/>
    <x v="2"/>
    <d v="2025-03-11T00:00:00"/>
    <d v="2025-03-12T00:00:00"/>
    <s v="N/A"/>
    <s v="N/A"/>
    <s v="N/A"/>
    <s v="N/A"/>
    <s v="N/A"/>
    <n v="0"/>
    <s v="N/A"/>
    <n v="0"/>
    <s v="N/A"/>
    <n v="0"/>
    <s v="N/A"/>
    <n v="0"/>
    <s v="N/A"/>
    <n v="0"/>
    <s v="N/A"/>
    <n v="0"/>
    <x v="354"/>
    <n v="0"/>
    <n v="0"/>
    <n v="0"/>
    <n v="0"/>
    <d v="2025-12-31T00:00:00"/>
    <d v="2025-12-31T00:00:00"/>
    <n v="-6"/>
    <s v="N/A"/>
    <s v="Bogotá D.C."/>
    <s v="Cumplimiento"/>
    <s v="11-47-101031936"/>
    <s v="Seguros del Estado S.A."/>
    <d v="2025-03-11T00:00:00"/>
    <s v="12/03/2025 - 06/07/2026"/>
    <d v="2025-03-12T00:00:00"/>
    <s v="Ninguna"/>
    <x v="0"/>
    <s v="Ingreso"/>
    <s v="N/A"/>
    <s v="SIN TITULO"/>
    <s v="N/A"/>
    <s v="Masculino"/>
    <s v="salomon.echavarria@jep.gov.co"/>
    <s v="https://community.secop.gov.co/Public/Tendering/ContractNoticePhases/View?PPI=CO1.PPI.38003844&amp;isFromPublicArea=True&amp;isModal=False"/>
    <s v="GESTIÓN_DEL_CONOCIMIENTO"/>
    <s v="PROCESOS_DE_RELACIONAMIENTO"/>
    <s v="Subdirección de Fortalecimiento Institucional"/>
    <s v="Secretaría Ejecutiva"/>
  </r>
  <r>
    <s v="JEP-655-2025"/>
    <s v="JEP-CSPO-654-2025"/>
    <s v="Miguel Salcedo"/>
    <d v="2025-03-06T00:00:00"/>
    <s v="Yolanda Guerrero Acosta"/>
    <s v="Contratos o convenios que no requieren pluralidad de ofertas"/>
    <s v="1. Prestación de servicios profesionales y de apoyo a la gestión"/>
    <s v="Cédula de Ciudadanía"/>
    <n v="68304000"/>
    <n v="3"/>
    <s v="Persona Natural"/>
    <s v="Bogotá D.C."/>
    <s v="Prestar servicios profesionales para apoyar a la Oficina Asesora de Monitoreo Integral en la recepción, procesamiento, trámite, validación, análisis técnico y jurídico de la información asociada al registro de víctimas y comparecientes, que sirva como insumo para dar respuestas a requerimientos internos y externos, así como para generar respuestas a órdenes judiciale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122554586"/>
    <n v="122554586"/>
    <s v="N/A"/>
    <n v="12463179"/>
    <s v="N/A"/>
    <n v="97925"/>
    <n v="226125"/>
    <x v="0"/>
    <d v="2025-03-14T00:00:00"/>
    <d v="2025-03-19T00:00:00"/>
    <s v="N/A"/>
    <s v="N/A"/>
    <s v="N/A"/>
    <s v="N/A"/>
    <s v="N/A"/>
    <n v="-4985268"/>
    <d v="2025-06-04T00:00:00"/>
    <n v="22706887"/>
    <d v="2025-06-04T00:00:00"/>
    <n v="-432522"/>
    <d v="2025-07-02T00:00:00"/>
    <n v="0"/>
    <s v="N/A"/>
    <n v="0"/>
    <s v="N/A"/>
    <n v="0"/>
    <x v="355"/>
    <n v="0"/>
    <n v="0"/>
    <n v="0"/>
    <n v="0"/>
    <d v="2025-12-31T00:00:00"/>
    <d v="2025-12-31T00:00:00"/>
    <n v="-6"/>
    <s v="N/A"/>
    <s v="Bogotá D.C."/>
    <s v="Cumplimiento"/>
    <s v="18-47-101009994"/>
    <s v="Seguros del Estado S.A."/>
    <d v="2025-03-14T00:00:00"/>
    <s v="14/03/2025 - 05/07/2026"/>
    <d v="2025-03-19T00:00:00"/>
    <s v="Mediante otrosí Nº1 del 4/06/2025 se redujo $4.985.268 y se adicionó $22.706.887, modificando las obligaciones y la forma de pago del contratista; Mediante otrosí Nº2 del 2/07/2025 se reduce el valor de "/>
    <x v="0"/>
    <s v="Adición"/>
    <s v="N/A"/>
    <s v="DERECHO "/>
    <s v="N/A"/>
    <s v="Femenino "/>
    <s v="yolanda.guerrero@jep.gov.co"/>
    <s v="https://community.secop.gov.co/Public/Tendering/ContractNoticePhases/View?PPI=CO1.PPI.38078913&amp;isFromPublicArea=True&amp;isModal=False"/>
    <s v="ENFOQUE_RESTAURATIVO"/>
    <s v="PROCESOS_MISIONALES"/>
    <s v="Subdirección del Sistema de Justicia Restaurativa"/>
    <s v="Secretaría Ejecutiva"/>
  </r>
  <r>
    <s v="JEP-656-2025"/>
    <s v="JEP-CSPO-655-2025"/>
    <s v="Cristian Orjuela"/>
    <d v="2025-03-06T00:00:00"/>
    <s v="German David Alarcon De Lavalle"/>
    <s v="Contratos o convenios que no requieren pluralidad de ofertas"/>
    <s v="1. Prestación de servicios profesionales y de apoyo a la gestión"/>
    <s v="Cédula de Ciudadanía"/>
    <s v=" 1010201777"/>
    <n v="4"/>
    <s v="Persona Natural"/>
    <s v="Bogotá D.C."/>
    <s v="Prestar servicios profesionales para brindar acompañamiento y asesoría jurídica en la Subdirección del Sistema de Justicia Restaurativa en la elaboración y revisión de documentos y en el seguimiento al cumplimiento de órdenes judiciales"/>
    <s v="Claudia Liliana Erazo Maldonado"/>
    <s v="Subsecretaría Ejecutiva"/>
    <s v="AA- Subdirección del Sistema de Justicia Restaurativa"/>
    <s v="Lech Julián Guerrero Cárdenas"/>
    <n v="80791273"/>
    <s v="AA- Subdirección del Sistema de Justicia Restaurativa"/>
    <s v="N/A"/>
    <s v="N/A"/>
    <s v="N/A"/>
    <s v="Inversión"/>
    <n v="115839242"/>
    <n v="115839242"/>
    <s v="N/A"/>
    <n v="11780263"/>
    <s v="N/A"/>
    <n v="162425"/>
    <n v="215225"/>
    <x v="0"/>
    <d v="2025-03-11T00:00:00"/>
    <d v="2025-03-12T00:00:00"/>
    <s v="N/A"/>
    <s v="N/A"/>
    <s v="N/A"/>
    <s v="N/A"/>
    <s v="N/A"/>
    <n v="-31806714"/>
    <d v="2025-08-08T00:00:00"/>
    <n v="0"/>
    <s v="N/A"/>
    <n v="0"/>
    <s v="N/A"/>
    <n v="0"/>
    <s v="N/A"/>
    <n v="0"/>
    <s v="N/A"/>
    <n v="-78"/>
    <x v="356"/>
    <n v="0"/>
    <n v="0"/>
    <n v="0"/>
    <n v="0"/>
    <d v="2025-12-31T00:00:00"/>
    <d v="2025-10-14T00:00:00"/>
    <n v="-84"/>
    <s v="N/A"/>
    <s v="Bogotá D.C."/>
    <s v="Cumplimiento"/>
    <s v="21-47-101046208"/>
    <s v="Seguros del Estado S.A."/>
    <d v="2025-03-11T00:00:00"/>
    <s v="11/03/2025 - 30/06/2026"/>
    <d v="2025-03-12T00:00:00"/>
    <s v="Mediante otrosí Nº1 del 8/08/2025 se publicó la reducción en tiempo y valor del contrato JEP-656-2025"/>
    <x v="0"/>
    <s v="Reducción"/>
    <s v="N/A"/>
    <s v="DERECHO "/>
    <s v="N/A"/>
    <s v="Masculino"/>
    <s v="german.alarcon@jep.gov.co"/>
    <s v="https://community.secop.gov.co/Public/Tendering/ContractNoticePhases/View?PPI=CO1.PPI.38021043&amp;isFromPublicArea=True&amp;isModal=False"/>
    <s v="ENFOQUE_RESTAURATIVO"/>
    <s v="PROCESOS_MISIONALES"/>
    <s v="Subdirección del Sistema de Justicia Restaurativa"/>
    <s v="Secretaría Ejecutiva"/>
  </r>
  <r>
    <s v="JEP-657-2025"/>
    <s v="JEP-CSPO-656-2025"/>
    <s v="Laura Paredes"/>
    <d v="2025-03-07T00:00:00"/>
    <s v="Linda Mariana Pachon Pacheco"/>
    <s v="Contratos o convenios que no requieren pluralidad de ofertas"/>
    <s v="1. Prestación de servicios profesionales y de apoyo a la gestión"/>
    <s v="Cédula de Ciudadanía"/>
    <n v="1121888991"/>
    <s v=" 5"/>
    <s v="Persona Natural"/>
    <s v="Bogotá D.C."/>
    <s v="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
    <s v="Claudia Liliana Erazo Maldonado"/>
    <s v="Subsecretaría Ejecutiva"/>
    <s v="BB- Oficina Asesora de Atención a Victimas "/>
    <s v="Sandra Viviana Alfaro Yara "/>
    <n v="52842454"/>
    <s v="BB- Oficina de Atención a Victimas "/>
    <s v="N/A"/>
    <s v="N/A"/>
    <s v="N/A"/>
    <s v="Inversión"/>
    <n v="96342066"/>
    <n v="96342066"/>
    <s v="N/A"/>
    <n v="9731522"/>
    <s v="N/A"/>
    <n v="166825"/>
    <n v="222025"/>
    <x v="0"/>
    <d v="2025-03-13T00:00:00"/>
    <d v="2025-03-17T00:00:00"/>
    <s v="N/A"/>
    <s v="N/A"/>
    <s v="N/A"/>
    <s v="N/A"/>
    <s v="N/A"/>
    <n v="0"/>
    <s v="N/A"/>
    <n v="0"/>
    <s v="N/A"/>
    <n v="0"/>
    <s v="N/A"/>
    <n v="0"/>
    <s v="N/A"/>
    <n v="0"/>
    <s v="N/A"/>
    <n v="0"/>
    <x v="357"/>
    <n v="0"/>
    <n v="0"/>
    <n v="0"/>
    <n v="0"/>
    <d v="2025-12-31T00:00:00"/>
    <d v="2025-12-31T00:00:00"/>
    <n v="-6"/>
    <s v="N/A"/>
    <s v="Bogotá D.C., con_x000a_desplazamientos por los departamentos de Cundinamarca, Boyacá, Tolima, Huila, Santander,_x000a_Norte de Santander, departamentos que conforman el Magdalena Medio y localidades de Bogotá"/>
    <s v="Cumplimiento"/>
    <s v="_x0009_360-47-994000044142"/>
    <s v="Aseguradora Solidaria de Colombia "/>
    <d v="2025-03-13T00:00:00"/>
    <s v="13/03/2025 - 10/07/2026"/>
    <d v="2025-03-14T00:00:00"/>
    <s v="Ninguna"/>
    <x v="0"/>
    <s v="Ingreso"/>
    <s v="N/A"/>
    <s v="DERECHO"/>
    <s v="N/A"/>
    <s v="Femenino"/>
    <s v="linda.pachon@jep.gov.co"/>
    <s v="https://community.secop.gov.co/Public/Tendering/ContractNoticePhases/View?PPI=CO1.PPI.38025195&amp;isFromPublicArea=True&amp;isModal=False"/>
    <s v="PARTICIPACIÓN_EFECTIVA_REPRESENTACIÓN_Y_DEFENSA_TÉCNICA"/>
    <s v="PROCESOS_MISIONALES"/>
    <s v="Subsecretaría Ejecutiva"/>
    <s v="Secretaría Ejecutiva"/>
  </r>
  <r>
    <s v="JEP-658-2025"/>
    <s v="JEP-CSPO-657-2025"/>
    <s v="Laura Cuenca"/>
    <d v="2025-03-07T00:00:00"/>
    <s v="Marilin Cabarcas Gutierrez"/>
    <s v="Contratos o convenios que no requieren pluralidad de ofertas"/>
    <s v="1. Prestación de servicios profesionales y de apoyo a la gestión"/>
    <s v="Cédula de Ciudadanía"/>
    <n v="32759507"/>
    <n v="7"/>
    <s v="Persona Natural"/>
    <s v="Barranquilla "/>
    <s v="Prestar servicios profesionales para apoyar la Unidad de Investigación y Acusación en la respuesta de derechos de petición, recursos, tutelas y demás requerimientos de naturaleza jurídica o judicial"/>
    <s v="Claudia Liliana Erazo Maldonado"/>
    <s v="Subsecretaría Ejecutiva"/>
    <s v="I- Unidad de Investigación y Acusación- UIA"/>
    <s v="Oscar Alfonso Tellez Valenzuela "/>
    <n v="91226679"/>
    <s v="I- Unidad de Investigación y Acusación - UIA"/>
    <s v="N/A"/>
    <s v="N/A"/>
    <s v="N/A"/>
    <s v="Inversión"/>
    <n v="83087823"/>
    <n v="83087823"/>
    <s v="N/A"/>
    <n v="8536421"/>
    <s v="N/A"/>
    <n v="114525"/>
    <n v="221725"/>
    <x v="3"/>
    <d v="2025-03-13T00:00:00"/>
    <d v="2025-03-17T00:00:00"/>
    <s v="N/A"/>
    <s v="N/A"/>
    <s v="N/A"/>
    <s v="N/A"/>
    <s v="N/A"/>
    <n v="-23617434"/>
    <d v="2025-08-11T00:00:00"/>
    <n v="0"/>
    <s v="N/A"/>
    <n v="0"/>
    <s v="N/A"/>
    <n v="0"/>
    <s v="N/A"/>
    <n v="0"/>
    <s v="N/A"/>
    <n v="-78"/>
    <x v="358"/>
    <n v="0"/>
    <n v="0"/>
    <n v="0"/>
    <n v="0"/>
    <d v="2025-12-31T00:00:00"/>
    <d v="2025-10-14T00:00:00"/>
    <n v="-84"/>
    <s v="N/A"/>
    <s v="Bogotá D.C."/>
    <s v="Cumplimiento"/>
    <s v="37-47-101005410"/>
    <s v="Seguros del Estado S.A."/>
    <d v="2025-03-14T00:00:00"/>
    <s v="13/03/2025 - 30/06/2026"/>
    <d v="2025-03-14T00:00:00"/>
    <s v="Mediante otrosí Nº1 del 11/08/2025 se publicó la reducción en tiempo y valor del contrato JEP-658-2025"/>
    <x v="0"/>
    <s v="Reducción"/>
    <s v="N/A"/>
    <s v="DERECHO"/>
    <s v="N/A"/>
    <s v="Femenino"/>
    <s v="marilin.cabarcas@jep.gov.co"/>
    <s v="https://community.secop.gov.co/Public/Tendering/ContractNoticePhases/View?PPI=CO1.PPI.38052320&amp;isFromPublicArea=True&amp;isModal=False"/>
    <s v="SOPORTE_PARA_LA_ADMINISTRACIÓN_DE_JUSTICIA"/>
    <s v="PROCESOS_MISIONALES"/>
    <s v="Unidad de Investigación y Acusación- UIA"/>
    <s v="Unidad de Investigación y Acusación- UIA"/>
  </r>
  <r>
    <s v="JEP-659-2025"/>
    <s v="JEP-CSPO-658-2025"/>
    <s v="Laura Cuenca"/>
    <d v="2025-03-07T00:00:00"/>
    <s v="Sandra Ximena Becerra Ortega"/>
    <s v="Contratos o convenios que no requieren pluralidad de ofertas"/>
    <s v="1. Prestación de servicios profesionales y de apoyo a la gestión"/>
    <s v="Cédula de Ciudadanía"/>
    <n v="1013629685"/>
    <n v="4"/>
    <s v="Persona Natural"/>
    <s v="Mosquera"/>
    <s v="Prestar servicios profesionales para apoyar a la Oficina Asesora de Atención a Víctimas en la orientación, asesorí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Encargada)"/>
    <n v="52842454"/>
    <s v="BB- Oficina Asesora de Atención a Victimas "/>
    <s v="N/A"/>
    <s v="N/A"/>
    <s v="N/A"/>
    <s v="Inversión"/>
    <n v="84510558"/>
    <n v="84510558"/>
    <s v="N/A"/>
    <n v="8536421"/>
    <s v="N/A"/>
    <n v="166925"/>
    <n v="252925"/>
    <x v="0"/>
    <d v="2025-03-21T00:00:00"/>
    <d v="2025-03-26T00:00:00"/>
    <s v="N/A"/>
    <s v="N/A"/>
    <s v="N/A"/>
    <s v="N/A"/>
    <s v="N/A"/>
    <n v="0"/>
    <s v="N/A"/>
    <n v="0"/>
    <s v="N/A"/>
    <n v="0"/>
    <s v="N/A"/>
    <n v="0"/>
    <s v="N/A"/>
    <n v="0"/>
    <s v="N/A"/>
    <n v="-166"/>
    <x v="359"/>
    <n v="0"/>
    <n v="0"/>
    <n v="0"/>
    <n v="0"/>
    <d v="2025-12-31T00:00:00"/>
    <d v="2025-07-18T00:00:00"/>
    <n v="-172"/>
    <d v="2025-07-19T00:00:00"/>
    <s v="Bogotá con desplazamientos por_x000a_los departamentos de Cundinamarca, Boyacá, Tolima, Huila, Santander, Norte de Santander,_x000a_departamentos que conforman el Magdalena Medio y localidades de Bogotá"/>
    <s v="Cumplimiento"/>
    <s v="33-45-101135309"/>
    <s v="Seguros del Estado S.A."/>
    <d v="2025-03-22T00:00:00"/>
    <s v="21/03/2025 - 02/07/2026"/>
    <d v="2025-03-26T00:00:00"/>
    <s v="El 19/07/2025 se publicó la terninación anticipada por mutuo acuerdo. Se ejecutó hasta el 18 de julio de 2025"/>
    <x v="0"/>
    <s v="Terminación anticipada"/>
    <s v="N/A"/>
    <s v="CIENCIAS POLITICAS"/>
    <s v="N/A"/>
    <s v="Femenino "/>
    <s v="sandra.becerra@jep.gov.co"/>
    <s v="https://community.secop.gov.co/Public/Tendering/ContractNoticePhases/View?PPI=CO1.PPI.38052323&amp;isFromPublicArea=True&amp;isModal=False"/>
    <s v="PARTICIPACIÓN_EFECTIVA_REPRESENTACIÓN_Y_DEFENSA_TÉCNICA"/>
    <s v="PROCESOS_MISIONALES"/>
    <s v="Subsecretaría Ejecutiva"/>
    <s v="Secretaría Ejecutiva"/>
  </r>
  <r>
    <s v="JEP-660-2025"/>
    <s v="JEP-CSPO-659-2025"/>
    <s v="Laura Cuenca"/>
    <d v="2025-03-07T00:00:00"/>
    <s v="Wilson Jose Osorio Gomez"/>
    <s v="Contratos o convenios que no requieren pluralidad de ofertas"/>
    <s v="1. Prestación de servicios profesionales y de apoyo a la gestión"/>
    <s v="Cédula de Ciudadanía"/>
    <n v="92260489"/>
    <n v="7"/>
    <s v="Persona Natural"/>
    <s v="Sampués"/>
    <s v="Prestar servicios profesionales para apoyar técnicamente al Grupo de Análisis, Contexto y Estadística en el proceso de sistematización y control de la información estadística requerida por la Unidad de Investigación y Acusación"/>
    <s v="Claudia Liliana Erazo Maldonado"/>
    <s v="Subsecretaría Ejecutiva"/>
    <s v="I- Unidad de Investigación y Acusación- UIA"/>
    <s v="Luz Helena Morales Garay "/>
    <n v="51872606"/>
    <s v="I- Unidad de Investigación y Acusación - UIA"/>
    <s v="N/A"/>
    <s v="N/A"/>
    <s v="N/A"/>
    <s v="Inversión"/>
    <n v="121308269"/>
    <n v="121308269"/>
    <s v="N/A"/>
    <n v="12463179"/>
    <s v="N/A"/>
    <n v="114325"/>
    <n v="243925"/>
    <x v="3"/>
    <d v="2025-03-20T00:00:00"/>
    <d v="2025-03-25T00:00:00"/>
    <s v="N/A"/>
    <s v="N/A"/>
    <s v="N/A"/>
    <s v="N/A"/>
    <s v="N/A"/>
    <n v="-37804976"/>
    <d v="2025-08-12T00:00:00"/>
    <n v="0"/>
    <s v="N/A"/>
    <n v="0"/>
    <s v="N/A"/>
    <n v="0"/>
    <s v="N/A"/>
    <n v="0"/>
    <s v="N/A"/>
    <n v="-78"/>
    <x v="360"/>
    <n v="0"/>
    <n v="0"/>
    <n v="0"/>
    <n v="0"/>
    <d v="2025-12-31T00:00:00"/>
    <d v="2025-10-14T00:00:00"/>
    <n v="-84"/>
    <s v="N/A"/>
    <s v="Bogotá D.C."/>
    <s v="Cumplimiento"/>
    <s v="33-47-101016627"/>
    <s v="Seguros del Estado S.A."/>
    <d v="2025-03-20T00:00:00"/>
    <s v="20/03/2025 - 06/07/2026"/>
    <d v="2025-03-21T00:00:00"/>
    <s v="NingunaMediante otrosí Nº1 del 12/08/2025 se publicó la reducción en tiempo y valor del contrato JEP-660-2025"/>
    <x v="0"/>
    <s v="Reducción"/>
    <s v="N/A"/>
    <s v="ADMINISTRACIÓN DE SISTEMAS DE INFORMACIÓN"/>
    <s v="N/A"/>
    <s v="Masculino"/>
    <s v="wilson.osorio@jep.gov.co"/>
    <s v="https://community.secop.gov.co/Public/Tendering/ContractNoticePhases/View?PPI=CO1.PPI.38052324&amp;isFromPublicArea=True&amp;isModal=False"/>
    <s v="SOPORTE_PARA_LA_ADMINISTRACIÓN_DE_JUSTICIA"/>
    <s v="PROCESOS_MISIONALES"/>
    <s v="Unidad de Investigación y Acusación- UIA"/>
    <s v="Unidad de Investigación y Acusación- UIA"/>
  </r>
  <r>
    <s v="JEP-661-2025"/>
    <s v="JEP-CSPO-660-2025"/>
    <s v="Laura Cuenca"/>
    <d v="2025-03-07T00:00:00"/>
    <s v="Edwin Enrique Capdevilla Pacheco"/>
    <s v="Contratos o convenios que no requieren pluralidad de ofertas"/>
    <s v="1. Prestación de servicios profesionales y de apoyo a la gestión"/>
    <s v="Cédula de Ciudadanía"/>
    <n v="72291914"/>
    <n v="6"/>
    <s v="Persona Natural"/>
    <s v="Bogotá D.C."/>
    <s v="Prestar servicios profesionales para apoyar técnicamente al Grupo de Análisis, Contexto y Estadística en el proceso de sistematización y control de la información estadística requerida por la Unidad de Investigación y Acusación"/>
    <s v="Claudia Liliana Erazo Maldonado"/>
    <s v="Subsecretaría Ejecutiva"/>
    <s v="I- Unidad de Investigación y Acusación- UIA"/>
    <s v="Luz Helena Morales Garay"/>
    <n v="51872606"/>
    <s v="I- Unidad de Investigación y Acusación - UIA"/>
    <s v="N/A"/>
    <s v="N/A"/>
    <s v="N/A"/>
    <s v="Inversión"/>
    <n v="121308269"/>
    <n v="121308269"/>
    <s v="N/A"/>
    <n v="12463179"/>
    <s v="N/A"/>
    <n v="114225"/>
    <n v="228325"/>
    <x v="3"/>
    <d v="2025-03-17T00:00:00"/>
    <d v="2025-03-21T00:00:00"/>
    <s v="N/A"/>
    <s v="N/A"/>
    <s v="N/A"/>
    <s v="N/A"/>
    <s v="N/A"/>
    <n v="-36143220"/>
    <d v="2025-08-12T00:00:00"/>
    <n v="0"/>
    <s v="N/A"/>
    <n v="0"/>
    <s v="N/A"/>
    <n v="0"/>
    <s v="N/A"/>
    <n v="0"/>
    <s v="N/A"/>
    <n v="-78"/>
    <x v="361"/>
    <n v="0"/>
    <n v="0"/>
    <n v="0"/>
    <n v="0"/>
    <d v="2025-12-31T00:00:00"/>
    <d v="2025-10-14T00:00:00"/>
    <n v="-84"/>
    <s v="N/A"/>
    <s v="Bogotá D.C."/>
    <s v="Cumplimiento"/>
    <s v="33-47-101016556"/>
    <s v="Seguros del Estado S.A."/>
    <d v="2025-03-18T00:00:00"/>
    <s v="17/03/2025 - 09/07/2026"/>
    <d v="2025-03-19T00:00:00"/>
    <s v="Mediante otrosí Nº1 del 12/08/2025 se publicó la reducción en tiempo y valor del contrato JEP-661-2025"/>
    <x v="0"/>
    <s v="Reducción"/>
    <s v="N/A"/>
    <s v="INGENIERO DE SISTEMAS"/>
    <s v="N/A"/>
    <s v="Masculino"/>
    <s v="edwin.capdevilla@jep.gov.co"/>
    <s v="https://community.secop.gov.co/Public/Tendering/ContractNoticePhases/View?PPI=CO1.PPI.38052325&amp;isFromPublicArea=True&amp;isModal=False"/>
    <s v="SOPORTE_PARA_LA_ADMINISTRACIÓN_DE_JUSTICIA"/>
    <s v="PROCESOS_MISIONALES"/>
    <s v="Unidad de Investigación y Acusación- UIA"/>
    <s v="Unidad de Investigación y Acusación- UIA"/>
  </r>
  <r>
    <s v="JEP-662-2025"/>
    <s v="JEP-CSPO-661-2025"/>
    <s v="Clara Torres"/>
    <d v="2025-03-07T00:00:00"/>
    <s v="José Mauricio Cuestas Gómez "/>
    <s v="Contratos o convenios que no requieren pluralidad de ofertas"/>
    <s v="1. Prestación de servicios profesionales y de apoyo a la gestión"/>
    <s v="Cédula de Ciudadanía"/>
    <n v="3002836"/>
    <n v="0"/>
    <s v="Persona Natural"/>
    <s v="Bogotá D.C."/>
    <s v="Prestar servicios profesionales especializados al Despacho del Secretario Ejecutivo en la planeación financiera para la operación del Sistema de Justicia Restaurativa, la articulación interinstitucional y la asesoría para el alistamiento y puesta en marcha de los proyectos restaurativos en las sanciones aplicables y las medidas de contribución a la reparación, así como en los aspectos presupuestales y financieros de la entidad."/>
    <s v="Jairo Ernesto Arias Orjuela"/>
    <s v="Dirección de Asuntos Jurídicos"/>
    <s v="A- Despacho Secretaría Ejecutiva"/>
    <s v="Nicolas Medina Rey"/>
    <n v="1020718066"/>
    <s v="A- Despacho Secretaría Ejecutiva"/>
    <s v="Adela Parra Gonzalez; 52.793.194;  11/03/2025 - 30/04/2025"/>
    <s v="N/A"/>
    <s v="N/A"/>
    <s v="Inversión"/>
    <n v="157447015"/>
    <n v="157447015"/>
    <s v="N/A"/>
    <n v="26837561"/>
    <s v="N/A"/>
    <n v="166525"/>
    <n v="213125"/>
    <x v="0"/>
    <d v="2025-03-11T00:00:00"/>
    <d v="2025-03-11T00:00:00"/>
    <s v="N/A"/>
    <s v="N/A"/>
    <s v="N/A"/>
    <s v="N/A"/>
    <s v="N/A"/>
    <n v="52780537"/>
    <d v="2025-08-29T00:00:00"/>
    <n v="0"/>
    <s v="N/A"/>
    <n v="0"/>
    <s v="N/A"/>
    <n v="0"/>
    <s v="N/A"/>
    <n v="1"/>
    <d v="2025-08-29T00:00:00"/>
    <n v="65"/>
    <x v="362"/>
    <n v="0"/>
    <n v="0"/>
    <n v="0"/>
    <n v="0"/>
    <d v="2025-08-31T00:00:00"/>
    <d v="2025-11-04T00:00:00"/>
    <n v="-63"/>
    <s v="N/A"/>
    <s v="Bogotá D.C."/>
    <s v="Cumplimiento"/>
    <s v="33-47-101016528"/>
    <s v="Seguros del Estado S.A."/>
    <d v="2025-03-11T00:00:00"/>
    <s v="11/03/2025 - 03/03/2026"/>
    <d v="2025-03-11T00:00:00"/>
    <s v="Mediante otrosí Nº1 del 29/08/2025 se redujo, adicionó y prorrogó el contrato hasta el 4/11/2025. "/>
    <x v="0"/>
    <s v="Adición; Prórroga"/>
    <s v="N/A"/>
    <s v="ECONOMÍA"/>
    <s v="N/A"/>
    <s v="Masculino"/>
    <s v="jose.cuestas@jep.gov.co"/>
    <s v="https://community.secop.gov.co/Public/Tendering/ContractNoticePhases/View?PPI=CO1.PPI.38033154&amp;isFromPublicArea=True&amp;isModal=False"/>
    <s v="ENFOQUE_RESTAURATIVO"/>
    <s v="PROCESOS_MISIONALES"/>
    <s v="Despacho Secretaría Ejecutiva"/>
    <s v="Secretaría Ejecutiva"/>
  </r>
  <r>
    <s v="JEP-663-2025"/>
    <s v="JEP-CSPO-662-2025"/>
    <s v="Monica Muñoz"/>
    <d v="2025-03-10T00:00:00"/>
    <s v="Servisoft.S.A"/>
    <s v="Contratos o convenios que no requieren pluralidad de ofertas"/>
    <s v="2. Prestación de servicios"/>
    <s v="NIT"/>
    <n v="800240660"/>
    <n v="2"/>
    <s v="Persona Jurídica"/>
    <s v="Sabaneta"/>
    <s v="Adquirir bolsa de horas para nuevos desarrollos del sistema CONTi"/>
    <s v="Néstor Julio Corredor Niampira"/>
    <s v="Dirección de Tecnologías de la Información"/>
    <s v="C- Dirección de TI"/>
    <s v="Diana Lucía Pinilla Marín"/>
    <n v="52021909"/>
    <s v="C- Dirección de TI"/>
    <s v="N/A"/>
    <s v="N/A"/>
    <s v="N/A"/>
    <s v="Funcionamiento"/>
    <n v="319262723"/>
    <n v="319262723"/>
    <s v="N/A"/>
    <s v="N/A"/>
    <s v="N/A"/>
    <n v="46425"/>
    <n v="216525"/>
    <x v="1"/>
    <d v="2025-03-12T00:00:00"/>
    <d v="2025-03-17T00:00:00"/>
    <s v="N/A"/>
    <s v="N/A"/>
    <s v="N/A"/>
    <s v="N/A"/>
    <s v="N/A"/>
    <n v="0"/>
    <s v="N/A"/>
    <n v="0"/>
    <s v="N/A"/>
    <n v="0"/>
    <s v="N/A"/>
    <n v="0"/>
    <s v="N/A"/>
    <n v="0"/>
    <s v="N/A"/>
    <n v="0"/>
    <x v="363"/>
    <n v="0"/>
    <n v="0"/>
    <n v="0"/>
    <n v="0"/>
    <d v="2025-12-31T00:00:00"/>
    <d v="2025-12-31T00:00:00"/>
    <n v="-6"/>
    <s v="PND"/>
    <s v="Bogotá D.C."/>
    <s v="Cumplimiento"/>
    <s v="11-45-101162253"/>
    <s v="Seguros del Estado S.A."/>
    <d v="2025-03-14T00:00:00"/>
    <s v="12/03/2025 - 31/12/2028"/>
    <d v="2025-03-14T00:00:00"/>
    <s v="Ninguna"/>
    <x v="0"/>
    <s v="Ingreso"/>
    <s v="N/A"/>
    <s v="N/A"/>
    <s v="N/A"/>
    <s v="N/A"/>
    <s v="N/A"/>
    <s v="https://community.secop.gov.co/Public/Tendering/ContractNoticePhases/View?PPI=CO1.PPI.38092649&amp;isFromPublicArea=True&amp;isModal=False"/>
    <s v="GOBIERNO_Y_GESTIÓN_DE_LAS_TECNOLOGÍAS"/>
    <s v="PROCESOS_DE_GESTIÓN"/>
    <s v="Dirección de TI"/>
    <s v="Secretaría Ejecutiva"/>
  </r>
  <r>
    <s v="JEP-664-2025"/>
    <s v="JEP-CSPO-663-2025"/>
    <s v="Jairo Cuellar"/>
    <d v="2025-03-10T00:00:00"/>
    <s v="Laura Valentina Guevara Hernandez"/>
    <s v="Contratos o convenios que no requieren pluralidad de ofertas"/>
    <s v="1. Prestación de servicios profesionales y de apoyo a la gestión"/>
    <s v="Cédula de Ciudadanía"/>
    <n v="1032492088"/>
    <n v="5"/>
    <s v="Persona Natural"/>
    <s v="Bogotá D.C."/>
    <s v="Prestar servicios profesionales al grupo de investigación fiscal de la UIA para apoyar con la gestión de la información requerida para el análisis del despacho, en la actividad adversarial"/>
    <s v="Claudia Liliana Erazo Maldonado"/>
    <s v="Subsecretaría Ejecutiva"/>
    <s v="I- Unidad de Investigación y Acusación- UIA"/>
    <s v="Oscar Alfonso Tellez Valenzuela "/>
    <n v="91226679"/>
    <s v="I- Unidad de Investigación y Acusación - UIA"/>
    <s v="N/A"/>
    <s v="N/A"/>
    <s v="N/A"/>
    <s v="Inversión"/>
    <n v="41543878"/>
    <n v="41543878"/>
    <s v="N/A"/>
    <n v="4268208"/>
    <s v="N/A"/>
    <n v="114725"/>
    <n v="222225"/>
    <x v="3"/>
    <d v="2025-03-14T00:00:00"/>
    <d v="2025-03-18T00:00:00"/>
    <s v="N/A"/>
    <s v="N/A"/>
    <s v="N/A"/>
    <s v="N/A"/>
    <s v="N/A"/>
    <n v="-11950986"/>
    <d v="2025-08-09T00:00:00"/>
    <n v="0"/>
    <s v="N/A"/>
    <n v="0"/>
    <s v="N/A"/>
    <n v="0"/>
    <s v="N/A"/>
    <n v="0"/>
    <s v="N/A"/>
    <n v="-78"/>
    <x v="364"/>
    <n v="0"/>
    <n v="0"/>
    <n v="0"/>
    <n v="0"/>
    <d v="2025-12-31T00:00:00"/>
    <d v="2025-10-14T00:00:00"/>
    <n v="-84"/>
    <s v="N/A"/>
    <s v="Bogotá D.C."/>
    <s v="Cumplimiento"/>
    <s v="21-47-101046358"/>
    <s v="Seguros del Estado S.A."/>
    <d v="2025-03-14T00:00:00"/>
    <s v="14/03/2025 - 05/07/2026"/>
    <d v="2025-03-17T00:00:00"/>
    <s v="Mediante otrosí Nº1 del 09/08/2025 se publicó la reducción en tiempo y valor del contrato JEP-664-2025"/>
    <x v="0"/>
    <s v="Reducción"/>
    <s v="N/A"/>
    <s v="DERECHO "/>
    <s v="N/A"/>
    <s v="Femenino "/>
    <s v="laura.guevara@jep.gov.co"/>
    <s v="https://community.secop.gov.co/Public/Tendering/ContractNoticePhases/View?PPI=CO1.PPI.38115397&amp;isFromPublicArea=True&amp;isModal=False"/>
    <s v="SOPORTE_PARA_LA_ADMINISTRACIÓN_DE_JUSTICIA"/>
    <s v="PROCESOS_MISIONALES"/>
    <s v="Unidad de Investigación y Acusación- UIA"/>
    <s v="Unidad de Investigación y Acusación- UIA"/>
  </r>
  <r>
    <s v="JEP-665-2025"/>
    <s v="JEP-CSPO-664-2025"/>
    <s v="Laura Paredes"/>
    <d v="2025-03-11T00:00:00"/>
    <s v="Karla Ospina Bonilla"/>
    <s v="Contratos o convenios que no requieren pluralidad de ofertas"/>
    <s v="1. Prestación de servicios profesionales y de apoyo a la gestión"/>
    <s v="Cédula de Ciudadanía"/>
    <n v="1020488921"/>
    <s v=" 7"/>
    <s v="Persona Natural"/>
    <s v="Medellín"/>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52242902"/>
    <n v="52242902"/>
    <s v="N/A"/>
    <n v="6146224"/>
    <s v="N/A"/>
    <n v="134525"/>
    <n v="235925"/>
    <x v="0"/>
    <d v="2025-03-19T00:00:00"/>
    <d v="2025-03-19T00:00:00"/>
    <s v="N/A"/>
    <s v="N/A"/>
    <s v="N/A"/>
    <s v="N/A"/>
    <s v="N/A"/>
    <n v="-5736476"/>
    <d v="2025-08-20T00:00:00"/>
    <n v="0"/>
    <s v="N/A"/>
    <n v="0"/>
    <s v="N/A"/>
    <n v="0"/>
    <s v="N/A"/>
    <n v="0"/>
    <s v="N/A"/>
    <n v="-26"/>
    <x v="365"/>
    <n v="0"/>
    <n v="0"/>
    <n v="0"/>
    <n v="0"/>
    <d v="2025-11-30T00:00:00"/>
    <d v="2025-11-04T00:00:00"/>
    <n v="-63"/>
    <s v="N/A"/>
    <s v="Medellín"/>
    <s v="Cumplimiento"/>
    <s v="37-47-101005425"/>
    <s v="Seguros del Estado S.A."/>
    <d v="2025-03-19T00:00:00"/>
    <s v="19/03/2025 - 31/05/2026"/>
    <d v="2025-03-19T00:00:00"/>
    <s v="Mediante otrosí Nº1 del 20/08/2025 se publicó la reducción en tiempo y valor del contrato JEP-665-2025"/>
    <x v="0"/>
    <s v="Reducción"/>
    <s v="N/A"/>
    <s v="CIENCIAS POLITICAS"/>
    <s v="N/A"/>
    <s v="Femenino "/>
    <s v="karla.ospina@jep.gov.co"/>
    <s v="https://community.secop.gov.co/Public/Tendering/ContractNoticePhases/View?PPI=CO1.PPI.38095572&amp;isFromPublicArea=True&amp;isModal=False"/>
    <s v="GESTIÓN_DE_ATENCIÓN_A__LA_CIUDADANÍA"/>
    <s v="PROCESOS_DE_RELACIONAMIENTO"/>
    <s v="Subsecretaría Ejecutiva"/>
    <s v="Secretaría Ejecutiva"/>
  </r>
  <r>
    <s v="JEP-666-2025"/>
    <s v="JEP-CSPO-665-2025"/>
    <s v="Jairo Cuellar"/>
    <d v="2025-03-11T00:00:00"/>
    <s v="Maria del Pilar Gonzlez Trujillo "/>
    <s v="Contratos o convenios que no requieren pluralidad de ofertas"/>
    <s v="1. Prestación de servicios profesionales y de apoyo a la gestión"/>
    <s v="Cédula de Ciudadanía"/>
    <n v="1077845673"/>
    <n v="4"/>
    <s v="Persona Natural"/>
    <s v="Garzón"/>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974786"/>
    <n v="40974786"/>
    <s v="N/A"/>
    <n v="4268208"/>
    <s v="N/A"/>
    <n v="160625"/>
    <n v="222325"/>
    <x v="0"/>
    <d v="2025-03-14T00:00:00"/>
    <d v="2025-03-18T00:00:00"/>
    <s v="Leonel Eduardo Rico Torres "/>
    <s v="Cédula de ciudadanía"/>
    <n v="1069727743"/>
    <n v="7"/>
    <d v="2025-07-25T00:00:00"/>
    <n v="-11381894"/>
    <d v="2025-08-11T00:00:00"/>
    <n v="0"/>
    <s v="N/A"/>
    <n v="0"/>
    <s v="N/A"/>
    <n v="0"/>
    <s v="N/A"/>
    <n v="0"/>
    <s v="N/A"/>
    <n v="-78"/>
    <x v="364"/>
    <n v="0"/>
    <n v="0"/>
    <n v="0"/>
    <n v="0"/>
    <d v="2025-12-31T00:00:00"/>
    <d v="2025-10-14T00:00:00"/>
    <n v="-84"/>
    <s v="N/A"/>
    <s v="Bogotá D.C."/>
    <s v="Cumplimiento; Cumplimiento"/>
    <s v="CHU-100043493; 360 47 994000048991"/>
    <s v="Compañía Mundial de Seguros S.A.; Aseguradora Solidaria de Colommbia"/>
    <s v="14/03/2025; 25/07/2025"/>
    <s v="14/03/2025 - 05/07/2026; 25/07/2025 - 10/07/2026"/>
    <s v="17/03/2025; 29/07/2025"/>
    <s v="El 25/07/2025 se publicó la cesión del contrato JEP-666-2025 La Cedente María Del Pilar González Trujillo, El Cesionario Leonel Eduardo Rico Torres; Mediante otrosí Nº1 del 11/08/2025 se publicó la reducción en tiempo y valor del contrato JEP-666-2025"/>
    <x v="0"/>
    <s v="Cesión; Reducción"/>
    <s v="N/A"/>
    <s v="DERECHO; DERECHO"/>
    <s v="N/A; N/A"/>
    <s v="Femenino; Masculino"/>
    <s v="maria.gonzalezt@jep.gov.co; leonel.rico@jep.gov.co"/>
    <s v="https://community.secop.gov.co/Public/Tendering/ContractNoticePhases/View?PPI=CO1.PPI.38116896&amp;isFromPublicArea=True&amp;isModal=False"/>
    <s v="SOPORTE_PARA_LA_ADMINISTRACIÓN_DE_JUSTICIA"/>
    <s v="PROCESOS_MISIONALES"/>
    <s v="Secretaría General Judicial"/>
    <s v="Magistratura"/>
  </r>
  <r>
    <s v="JEP-667-2025"/>
    <s v="JEP-CSPO-666-2025"/>
    <s v="Laura Paredes"/>
    <d v="2025-03-11T00:00:00"/>
    <s v="Daniel Humberto Gómez Leal"/>
    <s v="Contratos o convenios que no requieren pluralidad de ofertas"/>
    <s v="1. Prestación de servicios profesionales y de apoyo a la gestión"/>
    <s v="Cédula de Ciudadanía"/>
    <n v="1026585101"/>
    <s v=" 1"/>
    <s v="Persona Natural"/>
    <s v="Bogotá D.C."/>
    <s v="Prestar servicios profesionales a la Dirección Administrativa y Financiera para el apoyo en la ejecución de los servicios logísticos requeridos por la JEP"/>
    <s v="Juan David Olarte Torres"/>
    <s v="Dirección Administrativa y Financiera"/>
    <s v="D- Dirección Administrativa y Financiera"/>
    <s v="Stephany Cardona Giraldo"/>
    <n v="1053783047"/>
    <s v="D- Dirección Administrativa y Financiera"/>
    <s v="N/A"/>
    <s v="N/A"/>
    <s v="N/A"/>
    <s v="Inversión"/>
    <n v="52242902"/>
    <n v="52242902"/>
    <s v="N/A"/>
    <n v="6146224"/>
    <s v="N/A"/>
    <n v="133525"/>
    <n v="226025"/>
    <x v="0"/>
    <d v="2025-03-14T00:00:00"/>
    <d v="2025-03-17T00:00:00"/>
    <s v="N/A"/>
    <s v="N/A"/>
    <s v="N/A"/>
    <s v="N/A"/>
    <s v="N/A"/>
    <n v="-9424212"/>
    <d v="2025-08-08T00:00:00"/>
    <n v="0"/>
    <s v="N/A"/>
    <n v="0"/>
    <s v="N/A"/>
    <n v="0"/>
    <s v="N/A"/>
    <n v="0"/>
    <s v="N/A"/>
    <n v="-47"/>
    <x v="366"/>
    <n v="0"/>
    <n v="0"/>
    <n v="0"/>
    <n v="0"/>
    <d v="2025-11-30T00:00:00"/>
    <d v="2025-10-14T00:00:00"/>
    <n v="-84"/>
    <s v="N/A"/>
    <s v="Bogotá D.C."/>
    <s v="Cumplimiento"/>
    <s v="63-45-101052590"/>
    <s v="Seguros del Estado S.A."/>
    <d v="2025-03-14T00:00:00"/>
    <s v="17/03/2025 - 31/05/2026"/>
    <d v="2025-03-17T00:00:00"/>
    <s v="No cuenta con el RUT en el secop Mediante otrosí Nº1 del 08/08/2025 se publicó la reducción en tiempo y valor del contrato JEP-667-2025"/>
    <x v="0"/>
    <s v="Reducción"/>
    <s v="N/A"/>
    <s v="ECONOMÍA"/>
    <s v="N/A"/>
    <s v="Masculino"/>
    <s v="daniel.gomez@jep.gov.co"/>
    <s v="https://community.secop.gov.co/Public/Tendering/ContractNoticePhases/View?PPI=CO1.PPI.38100038&amp;isFromPublicArea=True&amp;isModal=False"/>
    <s v="GESTIÓN_DE_SEGURIDAD_BIENES_Y_SERVICIOS"/>
    <s v="PROCESOS_DE_GESTIÓN"/>
    <s v="Dirección Administrativa y Financiera"/>
    <s v="Secretaría Ejecutiva"/>
  </r>
  <r>
    <s v="JEP-668-2025"/>
    <s v="JEP-CSPO-667-2025"/>
    <s v="Nina Cardenas"/>
    <d v="2025-03-11T00:00:00"/>
    <s v="Luis Alejandro Ávila Amador"/>
    <s v="Contratos o convenios que no requieren pluralidad de ofertas"/>
    <s v="1. Prestación de servicios profesionales y de apoyo a la gestión"/>
    <s v="Cédula de Ciudadanía"/>
    <n v="79846995"/>
    <n v="2"/>
    <s v="Persona Natural"/>
    <s v="Itagui"/>
    <s v="Prestar los servicios profesionales para apoyar y acompañar al grupo de apoyo legal y administrativo en las actividades logísticas, y administrativas para facilitar la capacidad investigativa de la UIA"/>
    <s v="Claudia Liliana Erazo Maldonado"/>
    <s v="Subsecretaría Ejecutiva"/>
    <s v="I- Unidad de Investigación y Acusación- UIA"/>
    <s v="Oscar Alfonso Tellez Valenzuela "/>
    <n v="91226679"/>
    <s v="I- Unidad de Investigación y Acusación - UIA"/>
    <s v="N/A"/>
    <s v="N/A"/>
    <s v="N/A"/>
    <s v="Inversión"/>
    <n v="48190921"/>
    <n v="48190921"/>
    <s v="N/A"/>
    <n v="4951123"/>
    <s v="N/A"/>
    <n v="114125"/>
    <n v="222425"/>
    <x v="3"/>
    <d v="2025-03-14T00:00:00"/>
    <d v="2025-03-25T00:00:00"/>
    <s v="N/A"/>
    <s v="N/A"/>
    <s v="N/A"/>
    <s v="N/A"/>
    <s v="N/A"/>
    <n v="-15018406"/>
    <d v="2025-08-11T00:00:00"/>
    <n v="0"/>
    <s v="N/A"/>
    <n v="0"/>
    <s v="N/A"/>
    <n v="0"/>
    <s v="N/A"/>
    <n v="0"/>
    <s v="N/A"/>
    <n v="-78"/>
    <x v="367"/>
    <n v="0"/>
    <n v="0"/>
    <n v="0"/>
    <n v="0"/>
    <d v="2025-12-31T00:00:00"/>
    <d v="2025-10-14T00:00:00"/>
    <n v="-84"/>
    <s v="N/A"/>
    <s v="Bogotá D.C."/>
    <s v="Cumplimiento"/>
    <s v="37-47-101005412"/>
    <s v="Seguros del Estado S.A."/>
    <d v="2025-03-14T00:00:00"/>
    <s v="14/03/2025 - 30/06/2026"/>
    <d v="2025-03-18T00:00:00"/>
    <s v="Mediante otrosí Nº1 del 11/08/2025 se publicó la reducción en tiempo y valor del contrato JEP-668-2025"/>
    <x v="0"/>
    <s v="Reducción"/>
    <s v="N/A"/>
    <s v="ADMINISTRACIÓN DE EMPRESAS"/>
    <s v="N/A"/>
    <s v="Masculino"/>
    <s v="luis.avila@jep.gov.co"/>
    <s v="https://community.secop.gov.co/Public/Tendering/ContractNoticePhases/View?PPI=CO1.PPI.38115607&amp;isFromPublicArea=True&amp;isModal=False"/>
    <s v="SOPORTE_PARA_LA_ADMINISTRACIÓN_DE_JUSTICIA"/>
    <s v="PROCESOS_MISIONALES"/>
    <s v="Unidad de Investigación y Acusación- UIA"/>
    <s v="Unidad de Investigación y Acusación- UIA"/>
  </r>
  <r>
    <s v="JEP-669-2025"/>
    <s v="JEP-CSPO-668-2025"/>
    <s v="Miguel Salcedo"/>
    <d v="2025-03-11T00:00:00"/>
    <s v="Yanet Camila Beltran Caraballo"/>
    <s v="Contratos o convenios que no requieren pluralidad de ofertas"/>
    <s v="1. Prestación de servicios profesionales y de apoyo a la gestión"/>
    <s v="Cédula de Ciudadanía"/>
    <n v="1000033468"/>
    <n v="6"/>
    <s v="Persona Natural"/>
    <s v="Bogotá D.C."/>
    <s v="Prestar servicios profesionales para apoyar a las salas y secciones de la JEP, en las actividades requeridas para el trámite de los asuntos, actividades y gestiones judiciales necesarios dentro del despacho"/>
    <s v="Jairo Ernesto Arias Orjuela"/>
    <s v="Dirección de Asuntos Jurídicos"/>
    <s v="F- Magistratura"/>
    <s v="Olga Maritza_x000a_Valois Moreno"/>
    <n v="1010185820"/>
    <s v="F- Magistratura"/>
    <s v="N/A"/>
    <s v="Apoyo SAR"/>
    <s v="Raúl Eduardo Sánchez Sánchez"/>
    <s v="Inversión"/>
    <n v="41970697"/>
    <n v="41970697"/>
    <s v="N/A"/>
    <n v="4268208"/>
    <s v="N/A"/>
    <n v="150025"/>
    <n v="244025"/>
    <x v="0"/>
    <d v="2025-03-19T00:00:00"/>
    <d v="2025-03-26T00:00:00"/>
    <s v="N/A"/>
    <s v="N/A"/>
    <s v="N/A"/>
    <s v="N/A"/>
    <s v="N/A"/>
    <n v="-15507811"/>
    <d v="2025-08-11T00:00:00"/>
    <n v="0"/>
    <s v="N/A"/>
    <n v="0"/>
    <s v="N/A"/>
    <n v="0"/>
    <s v="N/A"/>
    <n v="0"/>
    <s v="N/A"/>
    <n v="-92"/>
    <x v="368"/>
    <n v="0"/>
    <n v="0"/>
    <n v="0"/>
    <n v="0"/>
    <d v="2025-12-31T00:00:00"/>
    <d v="2025-09-30T00:00:00"/>
    <n v="-98"/>
    <s v="N/A"/>
    <s v="Bogotá D.C."/>
    <s v="Cumplimiento"/>
    <s v="33-47-101016616"/>
    <s v="Seguros del Estado S.A."/>
    <d v="2025-03-19T00:00:00"/>
    <s v="19/03/2025 - 05/07/2026"/>
    <d v="2025-03-26T00:00:00"/>
    <s v="Mediante otrosí Nº1 del 11/08/2025 se publicó la reducción en tiempo y valor del contrato JEP-669-2025"/>
    <x v="0"/>
    <s v="Reducción"/>
    <s v="N/A"/>
    <s v="CIENCIAS POLITICAS"/>
    <s v="N/A"/>
    <s v="Femenino "/>
    <s v="yanet.beltran@jep.gov.co"/>
    <s v="https://community.secop.gov.co/Public/Tendering/ContractNoticePhases/View?PPI=CO1.PPI.38172912&amp;isFromPublicArea=True&amp;isModal=False"/>
    <s v="JUDICIAL_ADVERSARIAL"/>
    <s v="PROCESOS_MISIONALES"/>
    <s v="Magistratura"/>
    <s v="Magistratura"/>
  </r>
  <r>
    <s v="JEP-670-2025"/>
    <s v="JEP-CSPO-669-2025"/>
    <s v="Laura Paredes"/>
    <d v="2025-03-11T00:00:00"/>
    <s v="Erika Liliana Perdomo Rojas"/>
    <s v="Contratos o convenios que no requieren pluralidad de ofertas"/>
    <s v="1. Prestación de servicios profesionales y de apoyo a la gestión"/>
    <s v="Cédula de Ciudadanía"/>
    <n v="52178385"/>
    <n v="4"/>
    <s v="Persona Natural"/>
    <s v="Bogotá D.C."/>
    <s v="Prestar servicios profesionales a la Dirección Administrativa y Financiera para el apoyo en la ejecución de los servicios logísticos requeridos por la JEP"/>
    <s v="Juan David Olarte Torres"/>
    <s v="Dirección Administrativa y Financiera"/>
    <s v="D- Dirección Administrativa y Financiera"/>
    <s v="Stephany Cardona Giraldo"/>
    <n v="1053783047"/>
    <s v="D- Dirección Administrativa y Financiera"/>
    <s v="N/A"/>
    <s v="N/A"/>
    <s v="N/A"/>
    <s v="Inversión"/>
    <n v="52242902"/>
    <n v="52242902"/>
    <s v="N/A"/>
    <n v="6146224"/>
    <s v="N/A"/>
    <n v="133425"/>
    <n v="225925"/>
    <x v="0"/>
    <d v="2025-03-14T00:00:00"/>
    <d v="2025-03-17T00:00:00"/>
    <s v="N/A"/>
    <s v="N/A"/>
    <s v="N/A"/>
    <s v="N/A"/>
    <s v="N/A"/>
    <n v="-9424212"/>
    <d v="2025-08-08T00:00:00"/>
    <n v="0"/>
    <s v="N/A"/>
    <n v="0"/>
    <s v="N/A"/>
    <n v="0"/>
    <s v="N/A"/>
    <n v="0"/>
    <s v="N/A"/>
    <n v="-47"/>
    <x v="366"/>
    <n v="0"/>
    <n v="0"/>
    <n v="0"/>
    <n v="0"/>
    <d v="2025-11-30T00:00:00"/>
    <d v="2025-10-14T00:00:00"/>
    <n v="-84"/>
    <s v="N/A"/>
    <s v="Bogotá D.C."/>
    <s v="Cumplimiento"/>
    <s v="21-45-101476620"/>
    <s v="Seguros del Estado S.A."/>
    <d v="2025-03-14T00:00:00"/>
    <s v="17/03/2025 - 30/05/2026"/>
    <d v="2025-03-17T00:00:00"/>
    <s v="Mediante otrosí Nº1 del 08/08/2025 se publicó la reducción en tiempo y valor del contrato JEP-670-2025"/>
    <x v="0"/>
    <s v="Reducción"/>
    <s v="N/A"/>
    <s v="CONTADURÍA PUBLICA "/>
    <s v="N/A"/>
    <s v="Femenino "/>
    <s v="erika.perdomo@jep.gov.co"/>
    <s v="https://community.secop.gov.co/Public/Tendering/ContractNoticePhases/View?PPI=CO1.PPI.38109829&amp;isFromPublicArea=True&amp;isModal=False"/>
    <s v="GESTIÓN_DE_SEGURIDAD_BIENES_Y_SERVICIOS"/>
    <s v="PROCESOS_DE_GESTIÓN"/>
    <s v="Dirección Administrativa y Financiera"/>
    <s v="Secretaría Ejecutiva"/>
  </r>
  <r>
    <s v="JEP-671-2025"/>
    <s v="JEP-CSPO-670-2025"/>
    <s v="Julieth Barrera"/>
    <d v="2025-03-11T00:00:00"/>
    <s v="Camilo Enrique Gamez Estrada"/>
    <s v="Contratos o convenios que no requieren pluralidad de ofertas"/>
    <s v="1. Prestación de servicios profesionales y de apoyo a la gestión"/>
    <s v="Cédula de Ciudadanía"/>
    <n v="1082978915"/>
    <n v="0"/>
    <s v="Persona Natural"/>
    <s v="Santa Marta "/>
    <s v="Prestar servicios para apoyar a la Subdirección de Comunicaciones en el cumplimiento de sus actividades misionales, operativas y administrativas, siguiendo los lineamientos de la política y estretegia de comunicaciones, a partir de la implementación del Sistema Restaurativo"/>
    <s v="Juan David Olarte Torres"/>
    <s v="Dirección Administrativa y Financiera"/>
    <s v="AA- Subdirección de Comunicaciones"/>
    <s v="Claudia Patricia Rodríguez Gómez "/>
    <n v="39690594"/>
    <s v="AA- Subdirección de Comunicaciones"/>
    <s v="N/A"/>
    <s v="N/A"/>
    <s v="N/A"/>
    <s v="Inversión"/>
    <n v="51715784"/>
    <n v="51715784"/>
    <s v="N/A"/>
    <n v="5967208"/>
    <s v="N/A"/>
    <n v="89325"/>
    <n v="254925"/>
    <x v="0"/>
    <d v="2025-03-25T00:00:00"/>
    <d v="2025-03-31T00:00:00"/>
    <s v="N/A"/>
    <s v="N/A"/>
    <s v="N/A"/>
    <s v="N/A"/>
    <s v="N/A"/>
    <n v="-8950798"/>
    <d v="2025-08-10T00:00:00"/>
    <n v="0"/>
    <s v="N/A"/>
    <n v="0"/>
    <s v="N/A"/>
    <n v="0"/>
    <s v="N/A"/>
    <n v="0"/>
    <s v="N/A"/>
    <n v="-26"/>
    <x v="369"/>
    <n v="0"/>
    <n v="0"/>
    <n v="0"/>
    <n v="0"/>
    <d v="2025-11-30T00:00:00"/>
    <d v="2025-11-04T00:00:00"/>
    <n v="-63"/>
    <s v="N/A"/>
    <s v="Bogotá D.C."/>
    <s v="Cumplimiento"/>
    <s v="11-47-101032495"/>
    <s v="Seguros del Estado S.A."/>
    <d v="2025-03-28T00:00:00"/>
    <s v="25/03/2025 - 10/06/2026"/>
    <d v="2025-03-28T00:00:00"/>
    <s v="Mediante otrosí Nº1 del 10/08/2025 se publicó la reducción en tiempo y valor del contrato JEP-671-2025"/>
    <x v="0"/>
    <s v="Reducción"/>
    <s v="N/A"/>
    <s v="COMUNICACIÓN SOCIAL Y PERIODISMO "/>
    <s v="N/A"/>
    <s v="Masculino"/>
    <s v="camilo.gamez@jep.gov.co"/>
    <s v="https://community.secop.gov.co/Public/Tendering/ContractNoticePhases/View?PPI=CO1.PPI.38165375&amp;isFromPublicArea=True&amp;isModal=False"/>
    <s v="GESTIÓN_DE_LAS_COMUNICACIONES"/>
    <s v="PROCESOS_DE_RELACIONAMIENTO"/>
    <s v="Subdirección de Comunicaciones"/>
    <s v="Secretaría Ejecutiva"/>
  </r>
  <r>
    <s v="JEP-672-2025"/>
    <s v="JEP-CSPO-671-2025"/>
    <s v="Laura Paredes"/>
    <d v="2025-03-12T00:00:00"/>
    <s v="Victor Hugo Velandia Torres"/>
    <s v="Contratos o convenios que no requieren pluralidad de ofertas"/>
    <s v="1. Prestación de servicios profesionales y de apoyo a la gestión"/>
    <s v="Cédula de Ciudadanía"/>
    <n v="80207286"/>
    <s v=" 0"/>
    <s v="Persona Natural"/>
    <s v="Bogotá D.C."/>
    <s v="Prestar servicios profesionales para apoyar a la Oficina Asesora de Atención a la Ciudadanía en  las acciones necesarias para el fortalecimiento de la estrategia de tratamiento de datos personales, relacionamiento con la ciudadanía y políticas de gestión de la información, para la implementación del punto 5 del Acuerdo Final con enfoque sistémico"/>
    <s v="Claudia Liliana Erazo Maldonado"/>
    <s v="Subsecretaría Ejecutiva"/>
    <s v="BB- Oficina Asesora de Atención a la Ciudadanía"/>
    <s v="Constanza Eugenia Cañon Charry"/>
    <n v="51713734"/>
    <s v="BB- Oficina Asesora de Atención a Victimas "/>
    <s v="N/A"/>
    <s v="N/A"/>
    <s v="N/A"/>
    <s v="Inversión"/>
    <n v="59208622"/>
    <n v="59208622"/>
    <s v="N/A"/>
    <n v="6146224"/>
    <s v="N/A"/>
    <n v="75225"/>
    <n v="226825"/>
    <x v="0"/>
    <d v="2025-03-17T00:00:00"/>
    <d v="2025-03-17T00:00:00"/>
    <s v="Nelly Quintana Jerez"/>
    <s v="Cédula de ciudadanía"/>
    <n v="53045693"/>
    <n v="0"/>
    <d v="2025-10-09T00:00:00"/>
    <n v="0"/>
    <s v="N/A"/>
    <n v="0"/>
    <s v="N/A"/>
    <n v="0"/>
    <s v="N/A"/>
    <n v="0"/>
    <s v="N/A"/>
    <n v="0"/>
    <s v="N/A"/>
    <n v="0"/>
    <x v="230"/>
    <n v="0"/>
    <n v="0"/>
    <n v="0"/>
    <n v="0"/>
    <d v="2025-12-31T00:00:00"/>
    <d v="2025-12-31T00:00:00"/>
    <n v="-6"/>
    <s v="N/A"/>
    <s v="Bogotá D.C."/>
    <s v="Cumplimiento; Cumplimiento"/>
    <s v="37-47-101005416; 360-47-994000052842"/>
    <s v="Seguros del Estado S.A.; Aseguradora Solidaria de Colombia"/>
    <s v="17/03/2025; 09/10/2025"/>
    <s v="17/03/2025 - 30/06/2026; 09/10/2025 - 10/07/2026"/>
    <s v="17/03/2025; 10/10/2025"/>
    <s v="El 9/10/2025 se publicó la cesión del contrato a Nelly Quintana Jerez a partir del 9 de oct"/>
    <x v="0"/>
    <s v="Cesión"/>
    <s v="N/A"/>
    <s v="ECONOMÍA; INGENIERA INDUSTRIAL"/>
    <s v="N/A; N/A"/>
    <s v="Masculino; Femenino"/>
    <s v="victor.velandia@jep.gov.co nelly.quintana@jep.gov.co"/>
    <s v="https://community.secop.gov.co/Public/Tendering/ContractNoticePhases/View?PPI=CO1.PPI.38160410&amp;isFromPublicArea=True&amp;isModal=False"/>
    <s v="GESTIÓN_DE_ATENCIÓN_A__LA_CIUDADANÍA"/>
    <s v="PROCESOS_DE_RELACIONAMIENTO"/>
    <s v="Subsecretaría Ejecutiva"/>
    <s v="Secretaría Ejecutiva"/>
  </r>
  <r>
    <s v="JEP-673-2025"/>
    <s v="JEP-CSPO-672-2025"/>
    <s v="Laura Cuenca"/>
    <d v="2025-03-12T00:00:00"/>
    <s v="Jesús Manuel Peña May"/>
    <s v="Contratos o convenios que no requieren pluralidad de ofertas"/>
    <s v="1. Prestación de servicios profesionales y de apoyo a la gestión"/>
    <s v="Cédula de Ciudadanía"/>
    <n v="1047450349"/>
    <n v="7"/>
    <s v="Persona Natural"/>
    <s v="Cartagena"/>
    <s v="Prestar servicios profesionales para apoyar y acompañar a la Subdirección de Comunicaciones en la elaboración, producción, postproducción, edición y difusión de contenidos audiovisuales desde los territorios, conforme a la polític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60711018"/>
    <n v="60711018"/>
    <s v="N/A"/>
    <n v="7170594"/>
    <s v="N/A"/>
    <n v="102025"/>
    <n v="255025"/>
    <x v="0"/>
    <d v="2025-03-25T00:00:00"/>
    <d v="2025-03-27T00:00:00"/>
    <s v="N/A"/>
    <s v="N/A"/>
    <s v="N/A"/>
    <s v="N/A"/>
    <s v="N/A"/>
    <n v="5019423"/>
    <d v="2025-11-28T00:00:00"/>
    <n v="0"/>
    <s v="N/A"/>
    <n v="0"/>
    <s v="N/A"/>
    <n v="0"/>
    <s v="N/A"/>
    <n v="1"/>
    <d v="2025-11-28T00:00:00"/>
    <n v="31"/>
    <x v="370"/>
    <n v="0"/>
    <n v="0"/>
    <n v="0"/>
    <n v="0"/>
    <d v="2025-11-30T00:00:00"/>
    <d v="2025-12-31T00:00:00"/>
    <n v="-6"/>
    <s v="N/A"/>
    <s v="Sincelejo"/>
    <s v="Cumplimiento"/>
    <s v="11-47-101032415"/>
    <s v="Seguros del Estado S.A."/>
    <d v="2025-03-26T00:00:00"/>
    <s v="26/03/2025 - 10/06/2026"/>
    <d v="2025-03-27T00:00:00"/>
    <s v="Mediante otrosí Nº1 del 28/11/2025 se adiciono el valor de  $5.019.4231  y se prorrogó hasta el 31/12/2025"/>
    <x v="0"/>
    <s v="Adición; Prorróga"/>
    <s v="N/A"/>
    <s v="COMUNICACIÓN SOCIAL "/>
    <s v="N/A"/>
    <s v="Masculino"/>
    <s v="jesus.pena@jep.gov.co"/>
    <s v="https://community.secop.gov.co/Public/Tendering/ContractNoticePhases/View?PPI=CO1.PPI.38153922&amp;isFromPublicArea=True&amp;isModal=False"/>
    <s v="GESTIÓN_DE_LAS_COMUNICACIONES"/>
    <s v="PROCESOS_DE_RELACIONAMIENTO"/>
    <s v="Subdirección de Comunicaciones"/>
    <s v="Secretaría Ejecutiva"/>
  </r>
  <r>
    <s v="JEP-674-2025"/>
    <s v="JEP-CSPO-673-2025"/>
    <s v="Laura Cuenca"/>
    <d v="2025-03-12T00:00:00"/>
    <s v="Laura Lucia Plata Gutierrez"/>
    <s v="Contratos o convenios que no requieren pluralidad de ofertas"/>
    <s v="1. Prestación de servicios profesionales y de apoyo a la gestión"/>
    <s v="Cédula de Ciudadanía"/>
    <n v="1095825631"/>
    <n v="5"/>
    <s v="Persona Natural"/>
    <s v="Bogotá D.C."/>
    <s v="Prestar servicios profesionales para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s v="Jairo Ernesto Arias Orjuela"/>
    <s v="Dirección de Asuntos Jurídicos"/>
    <s v="F- Magistratura"/>
    <s v=" Juan José Cantillo Pushaina"/>
    <n v="17859263"/>
    <s v="F- Magistratura"/>
    <s v="N/A"/>
    <s v="Caso 09"/>
    <s v="Juan José Cantillo Pushaina"/>
    <s v="Inversión"/>
    <n v="13658238"/>
    <n v="13658238"/>
    <s v="N/A"/>
    <n v="3414566"/>
    <s v="N/A"/>
    <n v="163825"/>
    <n v="245125"/>
    <x v="0"/>
    <d v="2025-03-20T00:00:00"/>
    <d v="2025-03-25T00:00:00"/>
    <s v="N/A"/>
    <s v="N/A"/>
    <s v="N/A"/>
    <s v="N/A"/>
    <s v="N/A"/>
    <n v="0"/>
    <s v="N/A"/>
    <n v="0"/>
    <s v="N/A"/>
    <n v="0"/>
    <s v="N/A"/>
    <n v="0"/>
    <s v="N/A"/>
    <n v="0"/>
    <s v="N/A"/>
    <n v="0"/>
    <x v="371"/>
    <n v="0"/>
    <n v="0"/>
    <n v="0"/>
    <n v="0"/>
    <d v="2025-07-15T00:00:00"/>
    <d v="2025-07-15T00:00:00"/>
    <n v="-175"/>
    <s v="N/A"/>
    <s v="Bogotá D.C."/>
    <s v="Cumplimiento"/>
    <s v="11-47-101032310"/>
    <s v="Seguros del Estado S.A."/>
    <d v="2025-03-21T00:00:00"/>
    <s v="21/03/2025 - 20/01/2026"/>
    <d v="2025-03-25T00:00:00"/>
    <s v="Ninguna"/>
    <x v="0"/>
    <s v="Retiro"/>
    <s v="N/A"/>
    <s v="DERECHO"/>
    <s v="N/A"/>
    <s v="Femenino "/>
    <s v="laura.plata@jep.gov.co"/>
    <s v="https://community.secop.gov.co/Public/Tendering/ContractNoticePhases/View?PPI=CO1.PPI.38153924&amp;isFromPublicArea=True&amp;isModal=False"/>
    <s v="JUDICIAL_DIALÓGICO"/>
    <s v="PROCESOS_MISIONALES"/>
    <s v="Magistratura"/>
    <s v="Magistratura"/>
  </r>
  <r>
    <s v="JEP-675-2025"/>
    <s v="JEP-CSPO-674-2025"/>
    <s v="Monica Muñoz"/>
    <d v="2025-03-12T00:00:00"/>
    <s v="Laura Alejandra de Zubiria Escamilla "/>
    <s v="Contratos o convenios que no requieren pluralidad de ofertas"/>
    <s v="1. Prestación de servicios profesionales y de apoyo a la gestión"/>
    <s v="Cédula de Ciudadanía"/>
    <n v="1000251471"/>
    <n v="3"/>
    <s v="Persona Natural"/>
    <s v="Bogotá D.C."/>
    <s v="Prestar servicios profesionales para apoyar  a la Oficina Asesora de Enfoques Diferenciales con la incorporación e implementación de la estrategia para la transferencia de conocimiento en la implementación del enfoque diferencial de niños, niñas y adolescentes, con aplicación de la perspectiva de interseccionalidad con el enfoque de género y otros enfoques diferenciales"/>
    <s v="Claudia Liliana Erazo Maldonado"/>
    <s v="Subsecretaría Ejecutiva"/>
    <s v="BB- Oficina Asesora de Enfoques Diferenciales"/>
    <s v="Eliana Fernanda Antonio Rosero"/>
    <n v="52517142"/>
    <s v="BB- Oficina de Enfoques Diferenciales"/>
    <s v="N/A"/>
    <s v="N/A"/>
    <s v="N/A"/>
    <s v="Inversión"/>
    <n v="58389126"/>
    <n v="58389126"/>
    <s v="N/A"/>
    <n v="6146224"/>
    <s v="N/A"/>
    <n v="107225"/>
    <n v="228425"/>
    <x v="0"/>
    <d v="2025-03-17T00:00:00"/>
    <d v="2025-03-18T00:00:00"/>
    <s v="N/A"/>
    <s v="N/A"/>
    <s v="N/A"/>
    <s v="N/A"/>
    <s v="N/A"/>
    <n v="0"/>
    <s v="N/A"/>
    <n v="0"/>
    <s v="N/A"/>
    <n v="0"/>
    <s v="N/A"/>
    <n v="0"/>
    <s v="N/A"/>
    <n v="0"/>
    <s v="N/A"/>
    <n v="0"/>
    <x v="372"/>
    <n v="0"/>
    <n v="0"/>
    <n v="0"/>
    <n v="0"/>
    <d v="2025-12-31T00:00:00"/>
    <d v="2025-12-31T00:00:00"/>
    <n v="-6"/>
    <s v="N/A"/>
    <s v="Bogotá D.C."/>
    <s v="Cumplimiento"/>
    <s v="96-47-101003610"/>
    <s v="Seguros del Estado S.A."/>
    <d v="2025-03-17T00:00:00"/>
    <s v="17/03/2025 - 11/07/2026"/>
    <d v="2025-03-18T00:00:00"/>
    <s v="Ninguna"/>
    <x v="0"/>
    <s v="Ingreso"/>
    <s v="N/A"/>
    <s v="LICENCIATURA EN EDUCACIÓN"/>
    <s v="N/A"/>
    <s v="Femenino "/>
    <s v="laura.dezubiria@jep.gov.co"/>
    <s v="https://community.secop.gov.co/Public/Tendering/ContractNoticePhases/View?PPI=CO1.PPI.38176264&amp;isFromPublicArea=True&amp;isModal=False"/>
    <s v="PARTICIPACIÓN_EFECTIVA_REPRESENTACIÓN_Y_DEFENSA_TÉCNICA"/>
    <s v="PROCESOS_MISIONALES"/>
    <s v="Subsecretaría Ejecutiva"/>
    <s v="Secretaría Ejecutiva"/>
  </r>
  <r>
    <s v="JEP-676-2025"/>
    <s v="JEP-CSPO-675-2025"/>
    <s v="Miguel Salcedo"/>
    <d v="2025-03-12T00:00:00"/>
    <s v="Canal Capital"/>
    <s v="Contratos o convenios que no requieren pluralidad de ofertas"/>
    <s v="5. Convenio/Contrato interadministrativo "/>
    <s v="NIT"/>
    <n v="830012587"/>
    <n v="4"/>
    <s v="Persona Jurídica"/>
    <s v="Bogotá D.C."/>
    <s v="Prestación de servicios logísticos, técnicos y demás que sean necesarios para la operación del sistema de gestión de medios de la JEP"/>
    <s v="Juan David Olarte Torres"/>
    <s v="Dirección Administrativa y Financiera"/>
    <s v="AA- Subdirección de Comunicaciones"/>
    <s v="Claudia Patricia Rodríguez Gómez "/>
    <n v="39690594"/>
    <s v="AA- Subdirección de Comunicaciones"/>
    <s v="N/A"/>
    <s v="N/A"/>
    <s v="N/A"/>
    <s v="Inversión"/>
    <n v="4000000000"/>
    <n v="4000000000"/>
    <s v="N/A"/>
    <s v="N/A"/>
    <s v="N/A"/>
    <n v="156125"/>
    <n v="255125"/>
    <x v="0"/>
    <d v="2025-03-25T00:00:00"/>
    <d v="2025-03-28T00:00:00"/>
    <s v="N/A"/>
    <s v="N/A"/>
    <s v="N/A"/>
    <s v="N/A"/>
    <s v="N/A"/>
    <n v="0"/>
    <s v="N/A"/>
    <n v="0"/>
    <s v="N/A"/>
    <n v="0"/>
    <s v="N/A"/>
    <n v="0"/>
    <s v="N/A"/>
    <n v="0"/>
    <s v="N/A"/>
    <n v="-23"/>
    <x v="373"/>
    <n v="0"/>
    <n v="0"/>
    <n v="0"/>
    <n v="0"/>
    <d v="2025-11-30T00:00:00"/>
    <d v="2025-11-07T00:00:00"/>
    <n v="-60"/>
    <d v="2025-11-07T00:00:00"/>
    <s v="Bogotá D.C."/>
    <s v="Cumplimiento; Responsabilidad Civil Extracontractual"/>
    <s v="21-45-101477693; 21-40-101251813"/>
    <s v="Seguros del Estado S.A.; Seguros del Estado S.A."/>
    <s v="26/03/2025; 26/03/2025"/>
    <s v="25/03/2025 - 30/11/2028; 25/03/2025 - 30/11/2025"/>
    <s v="28/03/2025; 28/03/2025"/>
    <s v="El 7/11/2025 de publicó el acta de balance y cierre del cotrato por terminación antiicipada de mutuo acuerdo. "/>
    <x v="0"/>
    <s v="Terminación anticipada"/>
    <s v="N/A"/>
    <s v="N/A"/>
    <s v="N/A"/>
    <s v="N/A"/>
    <s v="N/A"/>
    <s v="https://community.secop.gov.co/Public/Tendering/ContractNoticePhases/View?PPI=CO1.PPI.38143010&amp;isFromPublicArea=True&amp;isModal=False"/>
    <s v="GESTIÓN_DE_LAS_COMUNICACIONES"/>
    <s v="PROCESOS_DE_RELACIONAMIENTO"/>
    <s v="Subdirección de Comunicaciones"/>
    <s v="Secretaría Ejecutiva"/>
  </r>
  <r>
    <s v="JEP-677-2025"/>
    <s v="JEP-CSPO-676-2025"/>
    <s v="Arinson Ruiz"/>
    <d v="2025-03-13T00:00:00"/>
    <s v="Marinela Osorio Ospino"/>
    <s v="Contratos o convenios que no requieren pluralidad de ofertas"/>
    <s v="1. Prestación de servicios profesionales y de apoyo a la gestión"/>
    <s v="Cédula de Ciudadanía"/>
    <n v="52446520"/>
    <n v="2"/>
    <s v="Persona Natural"/>
    <s v="Bogotá D.C."/>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59208622"/>
    <n v="59208622"/>
    <s v="N/A"/>
    <n v="6146224"/>
    <s v="N/A"/>
    <n v="106425"/>
    <n v="228525"/>
    <x v="0"/>
    <d v="2025-03-17T00:00:00"/>
    <d v="2025-03-18T00:00:00"/>
    <s v="N/A"/>
    <s v="N/A"/>
    <s v="N/A"/>
    <s v="N/A"/>
    <s v="N/A"/>
    <n v="0"/>
    <s v="N/A"/>
    <n v="0"/>
    <s v="N/A"/>
    <n v="0"/>
    <s v="N/A"/>
    <n v="0"/>
    <s v="N/A"/>
    <n v="0"/>
    <s v="N/A"/>
    <n v="0"/>
    <x v="230"/>
    <n v="0"/>
    <n v="0"/>
    <n v="0"/>
    <n v="0"/>
    <d v="2025-12-31T00:00:00"/>
    <d v="2025-12-31T00:00:00"/>
    <n v="-6"/>
    <s v="N/A"/>
    <s v="Bogotá D.C."/>
    <s v="Cumplimiento"/>
    <s v="14-47-101040608"/>
    <s v="Seguros del Estado S.A."/>
    <d v="2025-03-17T00:00:00"/>
    <s v="17/03/2025 - 03/07/2026"/>
    <d v="2025-03-18T00:00:00"/>
    <s v="Ninguna"/>
    <x v="0"/>
    <s v="Ingreso"/>
    <s v="N/A"/>
    <s v="DERECHO "/>
    <s v="N/A"/>
    <s v="Femenino "/>
    <s v="marinela.osorio@jep.gov.co"/>
    <s v="https://community.secop.gov.co/Public/Tendering/ContractNoticePhases/View?PPI=CO1.PPI.38173999&amp;isFromPublicArea=True&amp;isModal=False"/>
    <s v="PARTICIPACIÓN_EFECTIVA_REPRESENTACIÓN_Y_DEFENSA_TÉCNICA"/>
    <s v="PROCESOS_MISIONALES"/>
    <s v="Subsecretaría Ejecutiva"/>
    <s v="Secretaría Ejecutiva"/>
  </r>
  <r>
    <s v="JEP-678-2025"/>
    <s v="JEP-CSPO-677-2025"/>
    <s v="Arinson Ruiz"/>
    <d v="2025-03-13T00:00:00"/>
    <s v="Linna Maria Garcia Morales"/>
    <s v="Contratos o convenios que no requieren pluralidad de ofertas"/>
    <s v="1. Prestación de servicios profesionales y de apoyo a la gestión"/>
    <s v="Cédula de Ciudadanía"/>
    <n v="1026268584"/>
    <n v="6"/>
    <s v="Persona Natural"/>
    <s v="Bogotá D.C."/>
    <s v="Prestar servicios profesionales para sistematización y análisis del recaudo probatorio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s v="Jairo Ernesto Arias Orjuela"/>
    <s v="Dirección de Asuntos Jurídicos"/>
    <s v="F- Magistratura"/>
    <s v="María Esther Pinto Escobar"/>
    <n v="52539259"/>
    <s v="F- Magistratura"/>
    <s v="N/A"/>
    <s v="Caso 09"/>
    <s v="Juan José Cantillo Pushaina"/>
    <s v="Inversión"/>
    <n v="19121571"/>
    <n v="19121571"/>
    <s v="N/A"/>
    <n v="5463307"/>
    <s v="N/A"/>
    <n v="163525"/>
    <n v="226625"/>
    <x v="0"/>
    <d v="2025-03-14T00:00:00"/>
    <d v="2025-03-18T00:00:00"/>
    <s v="N/A"/>
    <s v="N/A"/>
    <s v="N/A"/>
    <s v="N/A"/>
    <s v="N/A"/>
    <n v="0"/>
    <s v="N/A"/>
    <n v="0"/>
    <s v="N/A"/>
    <n v="0"/>
    <s v="N/A"/>
    <n v="0"/>
    <s v="N/A"/>
    <n v="0"/>
    <s v="N/A"/>
    <n v="0"/>
    <x v="374"/>
    <n v="0"/>
    <n v="0"/>
    <n v="0"/>
    <n v="0"/>
    <d v="2025-06-30T00:00:00"/>
    <d v="2025-06-30T00:00:00"/>
    <n v="-190"/>
    <s v="N/A"/>
    <s v="Bogotá D.C."/>
    <s v="Cumplimiento"/>
    <s v="96-47-101003601"/>
    <s v="Seguros del Estado S.A."/>
    <d v="2025-03-17T00:00:00"/>
    <s v="14/03/2025 - 10/01/2026"/>
    <d v="2025-03-18T00:00:00"/>
    <s v="Ninguna"/>
    <x v="0"/>
    <s v="Ingreso"/>
    <s v="N/A"/>
    <s v="DERECHO "/>
    <s v="N/A"/>
    <s v="Femenino "/>
    <s v="linna.garcia@jep.gov.co"/>
    <s v="https://community.secop.gov.co/Public/Tendering/ContractNoticePhases/View?PPI=CO1.PPI.38171443&amp;isFromPublicArea=True&amp;isModal=False"/>
    <s v="JUDICIAL_DIALÓGICO"/>
    <s v="PROCESOS_MISIONALES"/>
    <s v="Magistratura"/>
    <s v="Magistratura"/>
  </r>
  <r>
    <s v="JEP-679-2025"/>
    <s v="JEP-CSPO-678-2025"/>
    <s v="Laura Paredes"/>
    <d v="2025-03-13T00:00:00"/>
    <s v="Gabriela Stephanie Pérez Cardozo"/>
    <s v="Contratos o convenios que no requieren pluralidad de ofertas"/>
    <s v="1. Prestación de servicios profesionales y de apoyo a la gestión"/>
    <s v="Cédula de Ciudadanía"/>
    <n v="52963183"/>
    <s v=" 0"/>
    <s v="Persona Natural"/>
    <s v="Bogotá D.C."/>
    <s v="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09"/>
    <s v="Nadiezhda Natazha Henríquez Chacín"/>
    <s v="Inversión"/>
    <n v="12292407"/>
    <n v="12292407"/>
    <s v="N/A"/>
    <n v="3073109"/>
    <s v="N/A"/>
    <n v="164225"/>
    <n v="164225"/>
    <x v="0"/>
    <d v="2025-03-19T00:00:00"/>
    <d v="2025-04-01T00:00:00"/>
    <s v="N/A"/>
    <s v="N/A"/>
    <s v="N/A"/>
    <s v="N/A"/>
    <s v="N/A"/>
    <n v="29"/>
    <d v="2025-07-15T00:00:00"/>
    <n v="0"/>
    <s v="N/A"/>
    <n v="0"/>
    <s v="N/A"/>
    <n v="0"/>
    <s v="N/A"/>
    <n v="1"/>
    <s v="N/A"/>
    <n v="16"/>
    <x v="375"/>
    <n v="0"/>
    <n v="0"/>
    <n v="0"/>
    <n v="0"/>
    <d v="2025-07-15T00:00:00"/>
    <d v="2025-07-31T00:00:00"/>
    <n v="-159"/>
    <s v="N/A"/>
    <s v="Bogotá D.C."/>
    <s v="Cumplimiento"/>
    <s v="21-47-101046543"/>
    <s v="Seguros del Estado S.A."/>
    <d v="2025-03-20T00:00:00"/>
    <s v="20/03/2025 - 15/01/2026"/>
    <d v="2025-03-21T00:00:00"/>
    <s v="Mediante otrosí Nº1 del 18/07/2025 se prorrogó el plazo hasta el 31/07/2025 y se adicionó $29; Mediante otrosí Nº2 del 30/07/2025 se aclaro el número del contrato del otrosí Nº1"/>
    <x v="0"/>
    <s v="Adición; Prórroga"/>
    <s v="N/A"/>
    <s v="SOCIOLOGÍA "/>
    <s v="N/A"/>
    <s v="Femenino "/>
    <s v="gabriela.perez@jep.gov.co"/>
    <s v="https://community.secop.gov.co/Public/Tendering/ContractNoticePhases/View?PPI=CO1.PPI.38172485&amp;isFromPublicArea=True&amp;isModal=False"/>
    <s v="JUDICIAL_DIALÓGICO"/>
    <s v="PROCESOS_MISIONALES"/>
    <s v="Magistratura"/>
    <s v="Magistratura"/>
  </r>
  <r>
    <s v="JEP-680-2025"/>
    <s v="JEP-CSPO-679-2025"/>
    <s v="Jairo Cuellar"/>
    <d v="2025-03-13T00:00:00"/>
    <s v="Tania Leandra Jimenez Poveda"/>
    <s v="Contratos o convenios que no requieren pluralidad de ofertas"/>
    <s v="1. Prestación de servicios profesionales y de apoyo a la gestión"/>
    <s v="Cédula de Ciudadanía"/>
    <n v="1026582103"/>
    <n v="2"/>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36493182"/>
    <n v="36493182"/>
    <s v="N/A"/>
    <n v="3841388"/>
    <s v="N/A"/>
    <n v="160825"/>
    <n v="226725"/>
    <x v="0"/>
    <d v="2025-03-14T00:00:00"/>
    <d v="2025-03-18T00:00:00"/>
    <s v="N/A"/>
    <s v="N/A"/>
    <s v="N/A"/>
    <s v="N/A"/>
    <s v="N/A"/>
    <n v="-9859566"/>
    <d v="2025-08-10T00:00:00"/>
    <n v="0"/>
    <s v="N/A"/>
    <n v="0"/>
    <s v="N/A"/>
    <n v="0"/>
    <s v="N/A"/>
    <n v="0"/>
    <s v="N/A"/>
    <n v="-78"/>
    <x v="376"/>
    <n v="0"/>
    <n v="0"/>
    <n v="0"/>
    <n v="0"/>
    <d v="2025-12-31T00:00:00"/>
    <d v="2025-10-14T00:00:00"/>
    <n v="-84"/>
    <s v="N/A"/>
    <s v="Bogotá D.C."/>
    <s v="Cumplimiento"/>
    <s v="11-47-101032121"/>
    <s v="Seguros del Estado S.A."/>
    <d v="2025-03-17T00:00:00"/>
    <s v="17/03/2025 - 30/06/2026"/>
    <d v="2025-03-17T00:00:00"/>
    <s v="Mediante otrosí Nº1 del 10/08/2025 se publicó la reducción en tiempo y valor del contrato JEP-680-2025"/>
    <x v="0"/>
    <s v="Reducción"/>
    <s v="N/A"/>
    <s v="PSICOLOGÍA"/>
    <s v="N/A"/>
    <s v="Femenino "/>
    <s v="tania.jimenez@jep.gov.co"/>
    <s v="https://community.secop.gov.co/Public/Tendering/ContractNoticePhases/View?PPI=CO1.PPI.38177095&amp;isFromPublicArea=True&amp;isModal=False"/>
    <s v="SOPORTE_PARA_LA_ADMINISTRACIÓN_DE_JUSTICIA"/>
    <s v="PROCESOS_MISIONALES"/>
    <s v="Secretaría General Judicial"/>
    <s v="Magistratura"/>
  </r>
  <r>
    <s v="JEP-681-2025"/>
    <s v="JEP-CSPO-680-2025"/>
    <s v="Miguel Salcedo"/>
    <d v="2025-03-13T00:00:00"/>
    <s v="Maria Camila Visbal Amaya"/>
    <s v="Contratos o convenios que no requieren pluralidad de ofertas"/>
    <s v="1. Prestación de servicios profesionales y de apoyo a la gestión"/>
    <s v="Cédula de Ciudadanía"/>
    <n v="1140889475"/>
    <n v="1"/>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s v="Jairo Ernesto Arias Orjuela"/>
    <s v="Dirección de Asuntos Jurídicos"/>
    <s v="F- Magistratura"/>
    <s v="Felipe Alejandro Galvis Castro"/>
    <n v="79787465"/>
    <s v="F- Magistratura"/>
    <s v="N/A"/>
    <s v="Caso 10"/>
    <s v="Julieta Lemaitre Ripoll"/>
    <s v="Inversión"/>
    <n v="58389126"/>
    <n v="58389126"/>
    <s v="N/A"/>
    <n v="6146224"/>
    <s v="N/A"/>
    <n v="146025"/>
    <n v="234325"/>
    <x v="0"/>
    <d v="2025-03-18T00:00:00"/>
    <d v="2025-03-20T00:00:00"/>
    <s v="N/A"/>
    <s v="N/A"/>
    <s v="N/A"/>
    <s v="N/A"/>
    <s v="N/A"/>
    <n v="0"/>
    <s v="N/A"/>
    <n v="0"/>
    <s v="N/A"/>
    <n v="0"/>
    <s v="N/A"/>
    <n v="0"/>
    <s v="N/A"/>
    <n v="0"/>
    <s v="N/A"/>
    <n v="-148"/>
    <x v="372"/>
    <n v="0"/>
    <n v="0"/>
    <n v="0"/>
    <n v="0"/>
    <d v="2025-12-31T00:00:00"/>
    <d v="2025-08-05T00:00:00"/>
    <n v="-154"/>
    <d v="2025-08-06T00:00:00"/>
    <s v="Bogotá D.C."/>
    <s v="Cumplimiento"/>
    <s v="14-47-101040662"/>
    <s v="Seguros del Estado S.A."/>
    <d v="2025-03-18T00:00:00"/>
    <s v="18/03/2025 - 30/06/2026"/>
    <d v="2025-03-20T00:00:00"/>
    <s v="El 6/08/2025 se publicó la terminación anticipada por mutuo acuerdo, con ejecución hasta el 5/08/2025"/>
    <x v="0"/>
    <s v="Terminación anticipada"/>
    <s v="N/A"/>
    <s v="DERECHO"/>
    <s v="N/A"/>
    <s v="Femenino "/>
    <s v="maria.visbal@jep.gov.co"/>
    <s v="https://community.secop.gov.co/Public/Tendering/ContractNoticePhases/View?PPI=CO1.PPI.38184101&amp;isFromPublicArea=True&amp;isModal=False"/>
    <s v="JUDICIAL_DIALÓGICO"/>
    <s v="PROCESOS_MISIONALES"/>
    <s v="Magistratura"/>
    <s v="Magistratura"/>
  </r>
  <r>
    <s v="JEP-682-2025"/>
    <s v="JEP-CSPO-681-2025"/>
    <s v="Laura Paredes"/>
    <d v="2025-03-14T00:00:00"/>
    <s v="Iván Alexander Zarta Suaréz"/>
    <s v="Contratos o convenios que no requieren pluralidad de ofertas"/>
    <s v="1. Prestación de servicios profesionales y de apoyo a la gestión"/>
    <s v="Cédula de Ciudadanía"/>
    <n v="1020784424"/>
    <s v=" 7"/>
    <s v="Persona Natural"/>
    <s v="Bogotá D.C."/>
    <s v="Prestar servicios profesionales para apoyar la Subsecretaría Ejecutiva en el trámite de solicitudes de acreditación a víctimas, durante la fase administrativa"/>
    <s v="Claudia Liliana Erazo Maldonado"/>
    <s v="Subsecretaría Ejecutiva"/>
    <s v="B- Subsecretaría Ejecutiva"/>
    <s v="Claudia Liliana Erazo Maldonado"/>
    <n v="52272737"/>
    <s v="B- Subsecretaría Ejecutiva"/>
    <s v="Eliana Fernanda Antonia Rosero; ; 52.517.142; 6 de mayo hasta 27 de mayo de 2025"/>
    <s v="N/A"/>
    <s v="N/A"/>
    <s v="Inversión"/>
    <n v="82518729"/>
    <n v="82518729"/>
    <s v="N/A"/>
    <n v="8536421"/>
    <s v="N/A"/>
    <n v="134425"/>
    <n v="244125"/>
    <x v="0"/>
    <d v="2025-03-20T00:00:00"/>
    <d v="2025-03-21T00:00:00"/>
    <s v="N/A"/>
    <s v="N/A"/>
    <s v="N/A"/>
    <s v="N/A"/>
    <s v="N/A"/>
    <n v="0"/>
    <s v="N/A"/>
    <n v="0"/>
    <s v="N/A"/>
    <n v="0"/>
    <s v="N/A"/>
    <n v="0"/>
    <s v="N/A"/>
    <n v="0"/>
    <s v="N/A"/>
    <n v="0"/>
    <x v="377"/>
    <n v="0"/>
    <n v="0"/>
    <n v="0"/>
    <n v="0"/>
    <d v="2025-12-31T00:00:00"/>
    <d v="2025-12-31T00:00:00"/>
    <n v="-6"/>
    <s v="N/A"/>
    <s v="Bogotá D.C."/>
    <s v="Cumplimiento"/>
    <s v="21-47-101046525"/>
    <s v="Seguros del Estado S.A."/>
    <d v="2025-03-20T00:00:00"/>
    <s v="20/03/2025 - 30/06/2026"/>
    <d v="2025-03-21T00:00:00"/>
    <s v="Ninguna"/>
    <x v="0"/>
    <s v="Ingreso"/>
    <s v="N/A"/>
    <s v="LENGUAS MODERNAS"/>
    <s v="N/A"/>
    <s v="Masculino"/>
    <s v="ivan.zarta@jep.gov.co"/>
    <s v="https://community.secop.gov.co/Public/Tendering/ContractNoticePhases/View?PPI=CO1.PPI.38196732&amp;isFromPublicArea=True&amp;isModal=False"/>
    <s v="PARTICIPACIÓN_EFECTIVA_REPRESENTACIÓN_Y_DEFENSA_TÉCNICA"/>
    <s v="PROCESOS_MISIONALES"/>
    <s v="Subsecretaría Ejecutiva"/>
    <s v="Secretaría Ejecutiva"/>
  </r>
  <r>
    <s v="JEP-683-2025"/>
    <s v="JEP-CSPO-682-2025"/>
    <s v="Miguel Salcedo"/>
    <d v="2025-03-14T00:00:00"/>
    <s v="Jorge Andres Castillo Mayorga"/>
    <s v="Contratos o convenios que no requieren pluralidad de ofertas"/>
    <s v="1. Prestación de servicios profesionales y de apoyo a la gestión"/>
    <s v="Cédula de Ciudadanía"/>
    <n v="1020837162"/>
    <n v="1"/>
    <s v="Persona Natural"/>
    <s v="Neiva"/>
    <s v="Prestar servicios profesionales para el apoyo y acompañamiento a la gestión judicial y de los juicios penales a cargo de la sección de ausencia de reconocimiento verdad y responsabilidad"/>
    <s v="Jairo Ernesto Arias Orjuela"/>
    <s v="Dirección de Asuntos Jurídicos"/>
    <s v="F- Magistratura"/>
    <s v="Carlos Fonseca Sánchez"/>
    <n v="1020740963"/>
    <s v="F- Magistratura"/>
    <s v="N/A"/>
    <s v="Apoyo SAR"/>
    <s v="Raúl Eduardo Sánchez Sánchez"/>
    <s v="Inversión"/>
    <n v="40263421"/>
    <n v="40263421"/>
    <s v="N/A"/>
    <n v="4268208"/>
    <s v="N/A"/>
    <n v="165825"/>
    <n v="234425"/>
    <x v="0"/>
    <d v="2025-03-18T00:00:00"/>
    <d v="2025-03-20T00:00:00"/>
    <s v="N/A"/>
    <s v="N/A"/>
    <s v="N/A"/>
    <s v="N/A"/>
    <s v="N/A"/>
    <n v="-10955075"/>
    <d v="2025-08-11T00:00:00"/>
    <n v="0"/>
    <s v="N/A"/>
    <n v="0"/>
    <s v="N/A"/>
    <n v="0"/>
    <s v="N/A"/>
    <n v="0"/>
    <s v="N/A"/>
    <n v="-78"/>
    <x v="378"/>
    <n v="0"/>
    <n v="0"/>
    <n v="0"/>
    <n v="0"/>
    <d v="2025-12-31T00:00:00"/>
    <d v="2025-10-14T00:00:00"/>
    <n v="-84"/>
    <s v="N/A"/>
    <s v="Bogotá D.C."/>
    <s v="Cumplimiento"/>
    <s v="I - 100042453"/>
    <s v="Compañía Mundial de Seguros S.A."/>
    <d v="2025-03-20T00:00:00"/>
    <s v="19/03/2025 - 30/06/2026"/>
    <d v="2025-03-20T00:00:00"/>
    <s v="Mediante otrosí Nº1 del 11/08/2025 se publicó la reducción en tiempo y valor del contrato JEP-683-2025"/>
    <x v="0"/>
    <s v="Reducción"/>
    <s v="N/A"/>
    <s v="DERECHO"/>
    <s v="N/A"/>
    <s v="Masculino"/>
    <s v="jorge.castillom@jep.gov.co"/>
    <s v="https://community.secop.gov.co/Public/Tendering/ContractNoticePhases/View?PPI=CO1.PPI.38232154&amp;isFromPublicArea=True&amp;isModal=False"/>
    <s v="JUDICIAL_ADVERSARIAL"/>
    <s v="PROCESOS_MISIONALES"/>
    <s v="Magistratura"/>
    <s v="Magistratura"/>
  </r>
  <r>
    <s v="JEP-684-2025"/>
    <s v="JEP-CSPO-683-2025"/>
    <s v="Arinson Ruiz"/>
    <d v="2025-03-17T00:00:00"/>
    <s v="Kimberly Tatiana Muñoz Lopez"/>
    <s v="Contratos o convenios que no requieren pluralidad de ofertas"/>
    <s v="1. Prestación de servicios profesionales y de apoyo a la gestión"/>
    <s v="Cédula de Ciudadanía"/>
    <n v="1010217694"/>
    <n v="1"/>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81949635"/>
    <n v="81949635"/>
    <s v="N/A"/>
    <n v="8536421"/>
    <s v="N/A"/>
    <n v="104625"/>
    <n v="245425"/>
    <x v="0"/>
    <d v="2025-03-21T00:00:00"/>
    <d v="2025-03-25T00:00:00"/>
    <s v="N/A"/>
    <s v="N/A"/>
    <s v="N/A"/>
    <s v="N/A"/>
    <s v="N/A"/>
    <n v="0"/>
    <s v="N/A"/>
    <n v="0"/>
    <s v="N/A"/>
    <n v="0"/>
    <s v="N/A"/>
    <n v="0"/>
    <s v="N/A"/>
    <n v="0"/>
    <s v="N/A"/>
    <n v="0"/>
    <x v="379"/>
    <n v="0"/>
    <n v="0"/>
    <n v="0"/>
    <n v="0"/>
    <d v="2025-12-31T00:00:00"/>
    <d v="2025-12-31T00:00:00"/>
    <n v="-6"/>
    <s v="N/A"/>
    <s v="Bogotá, los departamentos de_x000a_Cundinamarca y Boyacá"/>
    <s v="Cumplimiento"/>
    <s v="NB-100376296"/>
    <s v="Compañía Mundial de Seguros S.A."/>
    <d v="2025-03-21T00:00:00"/>
    <s v="21/03/2025 - 05/07/2026"/>
    <d v="2025-03-25T00:00:00"/>
    <s v="Ninguna"/>
    <x v="0"/>
    <s v="Ingreso"/>
    <s v="N/A"/>
    <s v="DERECHO"/>
    <s v="N/A"/>
    <s v="Femenino "/>
    <s v="kimberly.munoz@jep.gov.co"/>
    <s v="https://community.secop.gov.co/Public/Tendering/ContractNoticePhases/View?PPI=CO1.PPI.38245268&amp;isFromPublicArea=True&amp;isModal=False"/>
    <s v="PARTICIPACIÓN_EFECTIVA_REPRESENTACIÓN_Y_DEFENSA_TÉCNICA"/>
    <s v="PROCESOS_MISIONALES"/>
    <s v="Subsecretaría Ejecutiva"/>
    <s v="Secretaría Ejecutiva"/>
  </r>
  <r>
    <s v="JEP-685-2025"/>
    <s v="JEP-CSPO-684-2025"/>
    <s v="Laura Paredes"/>
    <d v="2025-03-17T00:00:00"/>
    <s v="Iván Leonardo Martinez Pinilla"/>
    <s v="Contratos o convenios que no requieren pluralidad de ofertas"/>
    <s v="1. Prestación de servicios profesionales y de apoyo a la gestión"/>
    <s v="Cédula de Ciudadanía"/>
    <n v="80769537"/>
    <s v=" 5"/>
    <s v="Persona Natural"/>
    <s v="Bogotá D.C."/>
    <s v="Prestar servicios profesionales con un enfoque penal para el apoyo en la investigación, análisis y desarrollo de estrategias en el marco del Caso 009 &quot;Crímenes cometidos contra Pueblos y Territorios Étnicos&quot; Subcaso de Buenaventura, Dagua y pacífico medio"/>
    <s v="Jairo Ernesto Arias Orjuela"/>
    <s v="Dirección de Asuntos Jurídicos"/>
    <s v="F- Magistratura"/>
    <s v="German Lozano Vivas"/>
    <n v="6105839"/>
    <s v="F- Magistratura"/>
    <s v="N/A"/>
    <s v="Caso 09"/>
    <s v="Xiomara Cecilia Balanta Moreno"/>
    <s v="Inversión"/>
    <n v="29877468"/>
    <n v="29877468"/>
    <s v="N/A"/>
    <n v="8536421"/>
    <s v="N/A"/>
    <n v="164325"/>
    <n v="250025"/>
    <x v="0"/>
    <d v="2025-03-20T00:00:00"/>
    <d v="2025-03-26T00:00:00"/>
    <s v="N/A"/>
    <s v="N/A"/>
    <s v="N/A"/>
    <s v="N/A"/>
    <s v="N/A"/>
    <n v="0"/>
    <s v="N/A"/>
    <n v="0"/>
    <s v="N/A"/>
    <n v="0"/>
    <s v="N/A"/>
    <n v="0"/>
    <s v="N/A"/>
    <n v="0"/>
    <s v="N/A"/>
    <n v="0"/>
    <x v="380"/>
    <n v="0"/>
    <n v="0"/>
    <n v="0"/>
    <n v="0"/>
    <d v="2025-06-30T00:00:00"/>
    <d v="2025-06-30T00:00:00"/>
    <n v="-190"/>
    <s v="N/A"/>
    <s v="Bogotá D.C."/>
    <s v="Cumplimiento"/>
    <s v="33-47-101016639"/>
    <s v="Seguros del Estado S.A."/>
    <d v="2025-03-21T00:00:00"/>
    <s v="21/03/2025 - 05/01/2026"/>
    <d v="2025-03-26T00:00:00"/>
    <s v="Contrato en ejecución pero sin acta de inicio revisado 21/04/2025"/>
    <x v="0"/>
    <s v="Ingreso"/>
    <s v="N/A"/>
    <s v="DERECHO"/>
    <s v="N/A"/>
    <s v="Masculino"/>
    <s v="ivan.martinez@jep.gov.co"/>
    <s v="https://community.secop.gov.co/Public/Tendering/ContractNoticePhases/View?PPI=CO1.PPI.38250398&amp;isFromPublicArea=True&amp;isModal=False"/>
    <s v="JUDICIAL_DIALÓGICO"/>
    <s v="PROCESOS_MISIONALES"/>
    <s v="Magistratura"/>
    <s v="Magistratura"/>
  </r>
  <r>
    <s v="JEP-686-2025"/>
    <s v="JEP-CSPO-685-2025"/>
    <s v="Arinson Ruiz"/>
    <d v="2025-03-17T00:00:00"/>
    <s v="Karen Sofia Montaño Antolines"/>
    <s v="Contratos o convenios que no requieren pluralidad de ofertas"/>
    <s v="1. Prestación de servicios profesionales y de apoyo a la gestión"/>
    <s v="Cédula de Ciudadanía"/>
    <n v="1003250574"/>
    <n v="1"/>
    <s v="Persona Natural"/>
    <s v="Bucaramang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6827789"/>
    <n v="76827789"/>
    <s v="N/A"/>
    <n v="8536421"/>
    <s v="N/A"/>
    <n v="104425"/>
    <n v="273725"/>
    <x v="0"/>
    <d v="2025-03-31T00:00:00"/>
    <d v="2025-04-02T00:00:00"/>
    <s v="N/A"/>
    <s v="N/A"/>
    <s v="N/A"/>
    <s v="N/A"/>
    <s v="N/A"/>
    <n v="0"/>
    <s v="N/A"/>
    <n v="0"/>
    <s v="N/A"/>
    <n v="0"/>
    <s v="N/A"/>
    <n v="0"/>
    <s v="N/A"/>
    <n v="0"/>
    <s v="N/A"/>
    <n v="0"/>
    <x v="381"/>
    <n v="0"/>
    <n v="0"/>
    <n v="0"/>
    <n v="0"/>
    <d v="2025-12-31T00:00:00"/>
    <d v="2025-12-31T00:00:00"/>
    <n v="-6"/>
    <s v="N/A"/>
    <s v="Bogotá, los departamentos de_x000a_Cundinamarca y Boyacá"/>
    <s v="Cumplimiento"/>
    <s v="25-47-101006650"/>
    <s v="Seguros del Estado S.A."/>
    <d v="2025-03-31T00:00:00"/>
    <s v="31/03/2025 - 01/07/2026"/>
    <d v="2025-04-01T00:00:00"/>
    <s v="Ninguna"/>
    <x v="0"/>
    <s v="Ingreso"/>
    <s v="N/A"/>
    <s v="DERECHO"/>
    <s v="N/A"/>
    <s v="Femenino "/>
    <s v="karen.montano@jep.gov.co"/>
    <s v="https://community.secop.gov.co/Public/Tendering/ContractNoticePhases/View?PPI=CO1.PPI.38262567&amp;isFromPublicArea=True&amp;isModal=False"/>
    <s v="PARTICIPACIÓN_EFECTIVA_REPRESENTACIÓN_Y_DEFENSA_TÉCNICA"/>
    <s v="PROCESOS_MISIONALES"/>
    <s v="Subsecretaría Ejecutiva"/>
    <s v="Secretaría Ejecutiva"/>
  </r>
  <r>
    <s v="JEP-687-2025"/>
    <s v="JEP-CSPO-686-2025"/>
    <s v="Monica Muñoz"/>
    <d v="2025-03-18T00:00:00"/>
    <s v="Alejandro David Aponte Cardona "/>
    <s v="Contratos o convenios que no requieren pluralidad de ofertas"/>
    <s v="1. Prestación de servicios profesionales y de apoyo a la gestión"/>
    <s v="Cédula de Ciudadanía"/>
    <n v="16663773"/>
    <n v="8"/>
    <s v="Persona Natural"/>
    <s v="Bogotá D.C."/>
    <s v="Prestar servicios profesionales especializados para apoyar y acompañar a las salas y secciones de la JEP, en el análisis, estudio y estructuración de información de diversos contenidos, requeridos para la Sección de Ausencia de Reconocimiento"/>
    <s v="Jairo Ernesto Arias Orjuela"/>
    <s v="Dirección de Asuntos Jurídicos"/>
    <s v="F- Magistratura"/>
    <s v="Ana Cristina Portilla Benavides"/>
    <n v="52350519"/>
    <s v="F- Magistratura"/>
    <s v="Gustavo Adolfo Salazar Arbeláez del 1 - 11 de julio de 2025"/>
    <s v="Caso 08"/>
    <s v="Gustavo Adolfo Salazar Arbeláez"/>
    <s v="Inversión"/>
    <n v="131919045"/>
    <n v="131919045"/>
    <s v="N/A"/>
    <n v="22486201"/>
    <s v="N/A"/>
    <n v="162325"/>
    <n v="245325"/>
    <x v="0"/>
    <d v="2025-03-20T00:00:00"/>
    <d v="2025-03-25T00:00:00"/>
    <s v="N/A"/>
    <s v="N/A"/>
    <s v="N/A"/>
    <s v="N/A"/>
    <s v="N/A"/>
    <n v="0"/>
    <s v="N/A"/>
    <n v="0"/>
    <s v="N/A"/>
    <n v="0"/>
    <s v="N/A"/>
    <n v="0"/>
    <s v="N/A"/>
    <n v="0"/>
    <s v="N/A"/>
    <n v="0"/>
    <x v="382"/>
    <n v="0"/>
    <n v="0"/>
    <n v="0"/>
    <n v="0"/>
    <d v="2025-09-13T00:00:00"/>
    <d v="2025-09-13T00:00:00"/>
    <n v="-115"/>
    <s v="N/A"/>
    <s v="Bogotá D.C."/>
    <s v="Cumplimiento"/>
    <s v="33-47-101016636"/>
    <s v="Seguros del Estado S.A."/>
    <d v="2025-03-21T00:00:00"/>
    <s v="21/03/2025 - 18/03/2026"/>
    <d v="2025-03-21T00:00:00"/>
    <s v="Ninguna"/>
    <x v="0"/>
    <s v="Ingreso"/>
    <s v="N/A"/>
    <s v="DERECHO "/>
    <s v="N/A"/>
    <s v="Masculino"/>
    <s v="alejandro.aponte@jep.gov.co"/>
    <s v="https://community.secop.gov.co/Public/Tendering/ContractNoticePhases/View?PPI=CO1.PPI.38305001&amp;isFromPublicArea=True&amp;isModal=False"/>
    <s v="JUDICIAL_ADVERSARIAL"/>
    <s v="PROCESOS_MISIONALES"/>
    <s v="Magistratura"/>
    <s v="Magistratura"/>
  </r>
  <r>
    <s v="JEP-688-2025"/>
    <s v="JEP-CSPO-687-2025"/>
    <s v="Monica Muñoz"/>
    <d v="2025-03-18T00:00:00"/>
    <s v="Juliana Murillo Puentes"/>
    <s v="Contratos o convenios que no requieren pluralidad de ofertas"/>
    <s v="1. Prestación de servicios profesionales y de apoyo a la gestión"/>
    <s v="Cédula de Ciudadanía"/>
    <n v="1010122143"/>
    <n v="6"/>
    <s v="Persona Natural"/>
    <s v="Bogotá D.C."/>
    <s v="Prestar servicios profesionales para apoyar en la preparación de insumos, análisis y documentación para contribuir al perfeccionamiento de la investigación judicial, la transcripción documental, sistematización y análisis de información"/>
    <s v="Jairo Ernesto Arias Orjuela"/>
    <s v="Dirección de Asuntos Jurídicos"/>
    <s v="F- Magistratura"/>
    <s v="Reinere De Los Ángeles Jaramillo Chaverra"/>
    <n v="43492535"/>
    <s v="F- Magistratura"/>
    <s v="N/A"/>
    <s v="Caso 08"/>
    <s v="Reinere de los Ángeles Jaramillo Chaverra"/>
    <s v="Inversión"/>
    <n v="24755602"/>
    <n v="24755602"/>
    <s v="N/A"/>
    <n v="4951123"/>
    <s v="N/A"/>
    <n v="166725"/>
    <n v="268825"/>
    <x v="0"/>
    <d v="2025-03-28T00:00:00"/>
    <d v="2025-04-03T00:00:00"/>
    <s v="N/A"/>
    <s v="N/A"/>
    <s v="N/A"/>
    <s v="N/A"/>
    <s v="N/A"/>
    <n v="6931567"/>
    <d v="2025-08-12T00:00:00"/>
    <n v="0"/>
    <s v="N/A"/>
    <n v="0"/>
    <s v="N/A"/>
    <n v="0"/>
    <s v="N/A"/>
    <n v="1"/>
    <d v="2025-08-12T00:00:00"/>
    <n v="63"/>
    <x v="383"/>
    <n v="0"/>
    <n v="0"/>
    <n v="0"/>
    <n v="0"/>
    <d v="2025-08-12T00:00:00"/>
    <d v="2025-10-14T00:00:00"/>
    <n v="-84"/>
    <s v="N/A"/>
    <s v="Bogotá D.C."/>
    <s v="Cumplimiento"/>
    <s v="BCH - 100042290"/>
    <s v="Compañía Mundial de Seguros "/>
    <d v="2025-03-31T00:00:00"/>
    <s v="31/03/2025 - 31/03/2026"/>
    <d v="2025-04-03T00:00:00"/>
    <s v="Mediante otrosí Nº1 del 12/08/2025 se adicionó y prorrogó el contrato hasta el 14/10/2025. "/>
    <x v="0"/>
    <s v="Adición; Prórroga"/>
    <s v="N/A"/>
    <s v="DERECHO "/>
    <s v="N/A"/>
    <s v="Femenino"/>
    <s v="juliana.murillo@jep.gov.co"/>
    <s v="https://community.secop.gov.co/Public/Tendering/ContractNoticePhases/View?PPI=CO1.PPI.38443224&amp;isFromPublicArea=True&amp;isModal=False"/>
    <s v="JUDICIAL_ADVERSARIAL"/>
    <s v="PROCESOS_MISIONALES"/>
    <s v="Magistratura"/>
    <s v="Magistratura"/>
  </r>
  <r>
    <s v="JEP-689-2025"/>
    <s v="JEP-CSPO-688-2025"/>
    <s v="Carlos Torres"/>
    <d v="2025-03-18T00:00:00"/>
    <s v="Laura Carolina Hernandez Franco"/>
    <s v="Contratos o convenios que no requieren pluralidad de ofertas"/>
    <s v="1. Prestación de servicios profesionales y de apoyo a la gestión"/>
    <s v="Cédula de Ciudadanía"/>
    <n v="1013686349"/>
    <n v="7"/>
    <s v="Persona Natural"/>
    <s v="Bogotá D.C."/>
    <s v="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
    <s v="Jairo Ernesto Arias Orjuela"/>
    <s v="Dirección de Asuntos Jurídicos"/>
    <s v="F- Magistratura"/>
    <s v="Cesar Augusto Rojas Orozco"/>
    <n v="98507189"/>
    <s v="F- Magistratura"/>
    <s v="N/A"/>
    <s v="Caso 09"/>
    <s v="Belkis Florentina Izquierdo Torres"/>
    <s v="Inversión"/>
    <n v="30499035"/>
    <n v="30499035"/>
    <s v="N/A"/>
    <n v="7624765"/>
    <s v="N/A"/>
    <n v="163225"/>
    <n v="245225"/>
    <x v="0"/>
    <d v="2025-03-20T00:00:00"/>
    <d v="2025-04-01T00:00:00"/>
    <s v="N/A"/>
    <s v="N/A"/>
    <s v="N/A"/>
    <s v="N/A"/>
    <s v="N/A"/>
    <n v="0"/>
    <s v="N/A"/>
    <n v="0"/>
    <s v="N/A"/>
    <n v="0"/>
    <s v="N/A"/>
    <n v="0"/>
    <s v="N/A"/>
    <n v="0"/>
    <s v="N/A"/>
    <n v="0"/>
    <x v="384"/>
    <n v="0"/>
    <n v="0"/>
    <n v="0"/>
    <n v="0"/>
    <d v="2025-07-19T00:00:00"/>
    <d v="2025-07-19T00:00:00"/>
    <n v="-171"/>
    <s v="N/A"/>
    <s v="Bogotá D.C."/>
    <s v="Cumplimiento"/>
    <s v="33-45-101135286"/>
    <s v="Seguros del Estado S.A."/>
    <d v="2025-03-21T00:00:00"/>
    <s v="20/03/2025 - 25/01/2026"/>
    <d v="2025-03-21T00:00:00"/>
    <s v="Ninguna"/>
    <x v="0"/>
    <s v="Retiro"/>
    <s v="N/A"/>
    <s v="DERECHO "/>
    <s v="N/A"/>
    <s v="Femenino"/>
    <s v="laura.hernandezf@jep.gov.co"/>
    <s v="https://community.secop.gov.co/Public/Tendering/ContractNoticePhases/View?PPI=CO1.PPI.38302346&amp;isFromPublicArea=True&amp;isModal=False"/>
    <s v="JUDICIAL_DIALÓGICO"/>
    <s v="PROCESOS_MISIONALES"/>
    <s v="Magistratura"/>
    <s v="Magistratura"/>
  </r>
  <r>
    <s v="JEP-690-2025"/>
    <s v="JEP-CSPO-689-2025"/>
    <s v="Miguel Salcedo"/>
    <d v="2025-03-18T00:00:00"/>
    <s v="María Patricia Mesa Gonzalez"/>
    <s v="Contratos o convenios que no requieren pluralidad de ofertas"/>
    <s v="1. Prestación de servicios profesionales y de apoyo a la gestión"/>
    <s v="Cédula de Ciudadanía"/>
    <n v="31954135"/>
    <n v="2"/>
    <s v="Persona Natural"/>
    <s v="Cali"/>
    <s v="Prestar servicios profesionales con un enfoque conceptual y metodológico para el apoyo en la investigación, análisis y desarrollo de estrategias en el marco del Caso 009 &quot;Crímenes cometidos contra Pueblos y Territorios Étnicos&quot; Subcaso de Buenaventura, Dagua y pacífico medio"/>
    <s v="Jairo Ernesto Arias Orjuela"/>
    <s v="Dirección de Asuntos Jurídicos"/>
    <s v="F- Magistratura"/>
    <s v="German Lozano Vivas"/>
    <n v="6105839"/>
    <s v="F- Magistratura"/>
    <s v="N/A"/>
    <s v="Caso 09"/>
    <s v="Xiomara Cecilia Balanta Moreno"/>
    <s v="Inversión"/>
    <n v="29877468"/>
    <n v="29877468"/>
    <s v="N/A"/>
    <n v="8536421"/>
    <s v="N/A"/>
    <n v="164425"/>
    <n v="263125"/>
    <x v="0"/>
    <d v="2025-03-27T00:00:00"/>
    <d v="2025-04-01T00:00:00"/>
    <s v="N/A"/>
    <s v="N/A"/>
    <s v="N/A"/>
    <s v="N/A"/>
    <s v="N/A"/>
    <n v="0"/>
    <s v="N/A"/>
    <n v="0"/>
    <s v="N/A"/>
    <n v="0"/>
    <s v="N/A"/>
    <n v="0"/>
    <s v="N/A"/>
    <n v="0"/>
    <s v="N/A"/>
    <n v="0"/>
    <x v="380"/>
    <n v="0"/>
    <n v="0"/>
    <n v="0"/>
    <n v="0"/>
    <d v="2025-06-30T00:00:00"/>
    <d v="2025-06-30T00:00:00"/>
    <n v="-190"/>
    <s v="N/A"/>
    <s v="Bogotá D.C."/>
    <s v="Cumplimiento"/>
    <s v="33-47-101016715"/>
    <s v="Seguros del Estado S.A."/>
    <d v="2025-03-31T00:00:00"/>
    <s v="31/03/2025 - 05/01/2026"/>
    <d v="2025-04-01T00:00:00"/>
    <s v="Ninguna"/>
    <x v="0"/>
    <s v="Ingreso"/>
    <s v="N/A"/>
    <s v="DERECHO "/>
    <s v="N/A"/>
    <s v="Femenino"/>
    <s v="maria.mesa@jep.gov.co"/>
    <s v="https://community.secop.gov.co/Public/Tendering/ContractNoticePhases/View?PPI=CO1.PPI.38303226&amp;isFromPublicArea=True&amp;isModal=False"/>
    <s v="JUDICIAL_DIALÓGICO"/>
    <s v="PROCESOS_MISIONALES"/>
    <s v="Magistratura"/>
    <s v="Magistratura"/>
  </r>
  <r>
    <s v="JEP-691-2025"/>
    <s v="JEP-CSPO-690-2025"/>
    <s v="Jairo Cuellar"/>
    <d v="2025-03-18T00:00:00"/>
    <s v="Viviana Elizabeth Romero Insuasty"/>
    <s v="Contratos o convenios que no requieren pluralidad de ofertas"/>
    <s v="1. Prestación de servicios profesionales y de apoyo a la gestión"/>
    <s v="Cédula de Ciudadanía"/>
    <n v="1085277717"/>
    <n v="1"/>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79957806"/>
    <n v="79957806"/>
    <s v="N/A"/>
    <n v="8536421"/>
    <s v="N/A"/>
    <n v="87725"/>
    <n v="250125"/>
    <x v="0"/>
    <d v="2025-03-21T00:00:00"/>
    <d v="2025-03-26T00:00:00"/>
    <s v="N/A"/>
    <s v="N/A"/>
    <s v="N/A"/>
    <s v="N/A"/>
    <s v="N/A"/>
    <n v="0"/>
    <s v="N/A"/>
    <n v="0"/>
    <s v="N/A"/>
    <n v="0"/>
    <s v="N/A"/>
    <n v="0"/>
    <s v="N/A"/>
    <n v="0"/>
    <s v="N/A"/>
    <n v="0"/>
    <x v="385"/>
    <n v="0"/>
    <n v="0"/>
    <n v="0"/>
    <n v="0"/>
    <d v="2025-12-31T00:00:00"/>
    <d v="2025-12-31T00:00:00"/>
    <n v="-6"/>
    <s v="N/A"/>
    <s v="Bogotá D.C."/>
    <s v="Cumplimiento"/>
    <s v="33-47-101016646"/>
    <s v="Seguros del Estado S.A."/>
    <d v="2025-03-25T00:00:00"/>
    <s v="21/03/2025 - 06/07/2026"/>
    <d v="2025-03-26T00:00:00"/>
    <s v="Ninguna"/>
    <x v="0"/>
    <s v="Ingreso"/>
    <s v="N/A"/>
    <s v="DERECHO "/>
    <s v="N/A"/>
    <s v="Femenino"/>
    <s v="viviana.romero@jep.gov.co"/>
    <s v="https://community.secop.gov.co/Public/Tendering/ContractNoticePhases/View?PPI=CO1.PPI.38304046&amp;isFromPublicArea=True&amp;isModal=False"/>
    <s v="PARTICIPACIÓN_EFECTIVA_REPRESENTACIÓN_Y_DEFENSA_TÉCNICA"/>
    <s v="PROCESOS_MISIONALES"/>
    <s v="Subsecretaría Ejecutiva"/>
    <s v="Secretaría Ejecutiva"/>
  </r>
  <r>
    <s v="JEP-692-2025"/>
    <s v="JEP-CSPO-691-2025"/>
    <s v="Jairo Cuellar"/>
    <d v="2025-03-18T00:00:00"/>
    <s v="Gerardo Esteban Munar Sinisterra "/>
    <s v="Contratos o convenios que no requieren pluralidad de ofertas"/>
    <s v="1. Prestación de servicios profesionales y de apoyo a la gestión"/>
    <s v="Cédula de Ciudadanía"/>
    <n v="86085772"/>
    <n v="5"/>
    <s v="Persona Natural"/>
    <s v="Villavicencio"/>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79957806"/>
    <n v="79957806"/>
    <s v="N/A"/>
    <n v="8536421"/>
    <s v="N/A"/>
    <n v="106725"/>
    <n v="250325"/>
    <x v="0"/>
    <d v="2025-03-21T00:00:00"/>
    <d v="2025-03-25T00:00:00"/>
    <s v="N/A"/>
    <s v="N/A"/>
    <s v="N/A"/>
    <s v="N/A"/>
    <s v="N/A"/>
    <n v="0"/>
    <s v="N/A"/>
    <n v="0"/>
    <s v="N/A"/>
    <n v="0"/>
    <s v="N/A"/>
    <n v="0"/>
    <s v="N/A"/>
    <n v="0"/>
    <s v="N/A"/>
    <n v="0"/>
    <x v="385"/>
    <n v="0"/>
    <n v="0"/>
    <n v="0"/>
    <n v="0"/>
    <d v="2025-12-31T00:00:00"/>
    <d v="2025-12-31T00:00:00"/>
    <n v="-6"/>
    <s v="N/A"/>
    <s v="Meta"/>
    <s v="Cumplimiento"/>
    <s v="25-47-101006630"/>
    <s v="Seguros del Estado S.A."/>
    <d v="2025-03-22T00:00:00"/>
    <s v="21/03/2025 - 01/07/2026"/>
    <d v="2025-03-25T00:00:00"/>
    <s v="Ninguna"/>
    <x v="0"/>
    <s v="Ingreso"/>
    <s v="N/A"/>
    <s v="PSICOLOGÍA"/>
    <s v="N/A"/>
    <s v="Masculino"/>
    <s v="gerardo.munar@jep.gov.co"/>
    <s v="https://community.secop.gov.co/Public/Tendering/ContractNoticePhases/View?PPI=CO1.PPI.38310875&amp;isFromPublicArea=True&amp;isModal=False"/>
    <s v="PARTICIPACIÓN_EFECTIVA_REPRESENTACIÓN_Y_DEFENSA_TÉCNICA"/>
    <s v="PROCESOS_MISIONALES"/>
    <s v="Subsecretaría Ejecutiva"/>
    <s v="Secretaría Ejecutiva"/>
  </r>
  <r>
    <s v="JEP-693-2025"/>
    <s v="JEP-CSPO-692-2025"/>
    <s v="Jairo Cuellar"/>
    <d v="2025-03-18T00:00:00"/>
    <s v="Sebastian Ocampo Arenas"/>
    <s v="Contratos o convenios que no requieren pluralidad de ofertas"/>
    <s v="1. Prestación de servicios profesionales y de apoyo a la gestión"/>
    <s v="Cédula de Ciudadanía"/>
    <n v="9861228"/>
    <n v="9"/>
    <s v="Persona Natural"/>
    <s v="Pereira"/>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79957806"/>
    <n v="79957806"/>
    <s v="N/A"/>
    <n v="8536421"/>
    <s v="N/A"/>
    <n v="106825"/>
    <n v="250225"/>
    <x v="0"/>
    <d v="2025-03-21T00:00:00"/>
    <d v="2025-03-26T00:00:00"/>
    <s v="N/A"/>
    <s v="N/A"/>
    <s v="N/A"/>
    <s v="N/A"/>
    <s v="N/A"/>
    <n v="0"/>
    <s v="N/A"/>
    <n v="0"/>
    <s v="N/A"/>
    <n v="0"/>
    <s v="N/A"/>
    <n v="0"/>
    <s v="N/A"/>
    <n v="0"/>
    <s v="N/A"/>
    <n v="0"/>
    <x v="385"/>
    <n v="0"/>
    <n v="0"/>
    <n v="0"/>
    <n v="0"/>
    <d v="2025-12-31T00:00:00"/>
    <d v="2025-12-31T00:00:00"/>
    <n v="-6"/>
    <s v="N/A"/>
    <s v="Eje Cafetero"/>
    <s v="Cumplimiento"/>
    <s v="580 47 994000091644"/>
    <s v="Aseguradora Solidaria de Colombia "/>
    <d v="2025-03-25T00:00:00"/>
    <s v="21/03/2025 - 30/06/2026"/>
    <d v="2025-03-26T00:00:00"/>
    <s v="Ninguna"/>
    <x v="0"/>
    <s v="Ingreso"/>
    <s v="N/A"/>
    <s v="PSICOLOGÍA"/>
    <s v="N/A"/>
    <s v="Masculino"/>
    <s v="sebastian.ocampo@jep.gov.co"/>
    <s v="https://community.secop.gov.co/Public/Tendering/ContractNoticePhases/View?PPI=CO1.PPI.38311978&amp;isFromPublicArea=True&amp;isModal=False"/>
    <s v="PARTICIPACIÓN_EFECTIVA_REPRESENTACIÓN_Y_DEFENSA_TÉCNICA"/>
    <s v="PROCESOS_MISIONALES"/>
    <s v="Subsecretaría Ejecutiva"/>
    <s v="Secretaría Ejecutiva"/>
  </r>
  <r>
    <s v="JEP-694-2025"/>
    <s v="JEP-CSPO-693-2025"/>
    <s v="Jairo Cuellar"/>
    <d v="2025-03-18T00:00:00"/>
    <s v="Ana Elizabeth Mojica Acevedo"/>
    <s v="Contratos o convenios que no requieren pluralidad de ofertas"/>
    <s v="1. Prestación de servicios profesionales y de apoyo a la gestión"/>
    <s v="Cédula de Ciudadanía"/>
    <n v="21018207"/>
    <n v="3"/>
    <s v="Persona Natural"/>
    <s v="Bogotá D.C."/>
    <s v="Prestar servicios profesionales para apoyar jurídicamente a la Oficina Asesora de Enfoques Diferenciales en el cumplimiento y gestión de órdenes judiciales, incluyendo proceso de acreditación de víctimas a cargo de la dependencia"/>
    <s v="Claudia Liliana Erazo Maldonado"/>
    <s v="Subsecretaría Ejecutiva"/>
    <s v="BB- Oficina Asesora de Enfoques Diferenciales"/>
    <s v="Eliana Fernanda Antonio Rosero"/>
    <n v="52517142"/>
    <s v="BB- Oficina de Enfoques Diferenciales"/>
    <s v="N/A"/>
    <s v="N/A"/>
    <s v="N/A"/>
    <s v="Inversión"/>
    <n v="68291368"/>
    <n v="68291368"/>
    <s v="N/A"/>
    <n v="8536421"/>
    <s v="N/A"/>
    <n v="121225"/>
    <n v="268625"/>
    <x v="0"/>
    <d v="2025-03-28T00:00:00"/>
    <d v="2025-04-01T00:00:00"/>
    <s v="N/A"/>
    <s v="N/A"/>
    <s v="N/A"/>
    <s v="N/A"/>
    <s v="N/A"/>
    <n v="-7398233"/>
    <d v="2025-08-11T00:00:00"/>
    <n v="0"/>
    <s v="N/A"/>
    <n v="0"/>
    <s v="N/A"/>
    <n v="0"/>
    <s v="N/A"/>
    <n v="0"/>
    <s v="N/A"/>
    <n v="-26"/>
    <x v="386"/>
    <n v="0"/>
    <n v="0"/>
    <n v="0"/>
    <n v="0"/>
    <d v="2025-11-30T00:00:00"/>
    <d v="2025-11-04T00:00:00"/>
    <n v="-63"/>
    <s v="N/A"/>
    <s v="Bogotá D.C."/>
    <s v="Cumplimiento"/>
    <s v="96-47-101003652"/>
    <s v="Seguros del Estado S.A."/>
    <d v="2025-03-28T00:00:00"/>
    <s v="28/03/2025 - 10/07/2026"/>
    <d v="2025-03-31T00:00:00"/>
    <s v="Mediante otrosí Nº1 del 11/08/2025 se publicó la reducción en tiempo y valor del contrato JEP-694-2025"/>
    <x v="0"/>
    <s v="Reducción"/>
    <s v="N/A"/>
    <s v="DERECHO "/>
    <s v="N/A"/>
    <s v="Femenino"/>
    <s v="ana.mojica@jep.gov.co"/>
    <s v="https://community.secop.gov.co/Public/Tendering/ContractNoticePhases/View?PPI=CO1.PPI.38351343&amp;isFromPublicArea=True&amp;isModal=False"/>
    <s v="PARTICIPACIÓN_EFECTIVA_REPRESENTACIÓN_Y_DEFENSA_TÉCNICA"/>
    <s v="PROCESOS_MISIONALES"/>
    <s v="Subsecretaría Ejecutiva"/>
    <s v="Secretaría Ejecutiva"/>
  </r>
  <r>
    <s v="JEP-695-2025"/>
    <s v="JEP-CSPO-694-2025"/>
    <s v="Jairo Cuellar"/>
    <d v="2025-03-18T00:00:00"/>
    <s v="Jennifer Andrea Montaño Granados"/>
    <s v="Contratos o convenios que no requieren pluralidad de ofertas"/>
    <s v="1. Prestación de servicios profesionales y de apoyo a la gestión"/>
    <s v="Cédula de Ciudadanía"/>
    <n v="1010179435"/>
    <n v="7"/>
    <s v="Persona Natural"/>
    <s v="Bogotá D.C."/>
    <s v="Prestar servicios profesionales para apoyar a la Oficina Asesora de Enfoques Diferenciales en la ejecución de los lineamientos étnicos y el acompañamiento a los diálogos de coordinación interjurisdiccional con pueblos indígenas"/>
    <s v="Claudia Liliana Erazo Maldonado"/>
    <s v="Subsecretaría Ejecutiva"/>
    <s v="BB- Oficina Asesora de Enfoques Diferenciales"/>
    <s v="Eliana Fernanda Antonio Rosero"/>
    <n v="52517142"/>
    <s v="BB- Oficina de Enfoques Diferenciales"/>
    <s v="N/A"/>
    <s v="N/A"/>
    <s v="N/A"/>
    <s v="Inversión"/>
    <n v="77852176"/>
    <n v="77852176"/>
    <s v="N/A"/>
    <n v="9731522"/>
    <s v="N/A"/>
    <n v="130125"/>
    <n v="271925"/>
    <x v="0"/>
    <d v="2025-03-31T00:00:00"/>
    <d v="2025-04-01T00:00:00"/>
    <s v="N/A"/>
    <s v="N/A"/>
    <s v="N/A"/>
    <s v="N/A"/>
    <s v="N/A"/>
    <n v="-8433986"/>
    <d v="2025-08-11T00:00:00"/>
    <n v="0"/>
    <s v="N/A"/>
    <n v="0"/>
    <s v="N/A"/>
    <n v="0"/>
    <s v="N/A"/>
    <n v="0"/>
    <s v="N/A"/>
    <n v="-26"/>
    <x v="387"/>
    <n v="0"/>
    <n v="0"/>
    <n v="0"/>
    <n v="0"/>
    <d v="2025-11-30T00:00:00"/>
    <d v="2025-11-04T00:00:00"/>
    <n v="-63"/>
    <s v="N/A"/>
    <s v="Bogotá D.C."/>
    <s v="Cumplimiento"/>
    <s v="96-47-101003654"/>
    <s v="Seguros del Estado S.A."/>
    <d v="2025-03-31T00:00:00"/>
    <s v="31/03/2025 - 07/07/2026"/>
    <d v="2025-04-01T00:00:00"/>
    <s v="Mediante otrosí Nº1 del 11/08/2025 se publicó la reducción en tiempo y valor del contrato JEP-695-2025"/>
    <x v="0"/>
    <s v="Reducción"/>
    <s v="N/A"/>
    <s v="DERECHO"/>
    <s v="N/A"/>
    <s v="Femenino "/>
    <s v="Jennifer.MontanoG@jep.gov.co"/>
    <s v="https://community.secop.gov.co/Public/Tendering/ContractNoticePhases/View?PPI=CO1.PPI.38352150&amp;isFromPublicArea=True&amp;isModal=False"/>
    <s v="PARTICIPACIÓN_EFECTIVA_REPRESENTACIÓN_Y_DEFENSA_TÉCNICA"/>
    <s v="PROCESOS_MISIONALES"/>
    <s v="Subsecretaría Ejecutiva"/>
    <s v="Secretaría Ejecutiva"/>
  </r>
  <r>
    <s v="JEP-696-2025"/>
    <s v="JEP-CSPO-695-2025"/>
    <s v="Jairo Cuellar"/>
    <d v="2025-03-18T00:00:00"/>
    <s v="Ana Milehidy Castellanos Vargas"/>
    <s v="Contratos o convenios que no requieren pluralidad de ofertas"/>
    <s v="1. Prestación de servicios profesionales y de apoyo a la gestión"/>
    <s v="Cédula de Ciudadanía"/>
    <n v="52508358"/>
    <n v="2"/>
    <s v="Persona Natural"/>
    <s v="Bogotá D.C."/>
    <s v="Prestar servicios profesionales para acompañar al Sistema Autónomo de Asesoría y Defensa a Comparecientes en la articulación, seguimiento y aplicación de los lineamientos para la atención psicosocial, atendiendo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90144624"/>
    <n v="90144624"/>
    <s v="N/A"/>
    <n v="11268078"/>
    <s v="N/A"/>
    <n v="119825"/>
    <n v="272025"/>
    <x v="0"/>
    <d v="2025-03-31T00:00:00"/>
    <d v="2025-04-01T00:00:00"/>
    <s v="N/A"/>
    <s v="N/A"/>
    <s v="N/A"/>
    <s v="N/A"/>
    <s v="N/A"/>
    <n v="-11268078"/>
    <d v="2025-08-13T00:00:00"/>
    <n v="0"/>
    <s v="N/A"/>
    <n v="0"/>
    <s v="N/A"/>
    <n v="0"/>
    <s v="N/A"/>
    <n v="0"/>
    <s v="N/A"/>
    <n v="-30"/>
    <x v="388"/>
    <n v="0"/>
    <n v="0"/>
    <n v="0"/>
    <n v="0"/>
    <d v="2025-11-30T00:00:00"/>
    <d v="2025-10-31T00:00:00"/>
    <n v="-67"/>
    <s v="N/A"/>
    <s v="Bogotá D.C."/>
    <s v="Cumplimiento"/>
    <s v="21-47-101046844"/>
    <s v="Seguros del Estado S.A."/>
    <d v="2025-03-31T00:00:00"/>
    <s v="31/03/2025 - 01/06/2026"/>
    <d v="2025-04-01T00:00:00"/>
    <s v="Mediante otrosí Nº1 del 13/08/2025 se publicó la reducción en tiempo y valor del contrato JEP-696-2025"/>
    <x v="0"/>
    <s v="Reducción"/>
    <s v="N/A"/>
    <s v="TRABAJO SOCIAL "/>
    <s v="N/A"/>
    <s v="Femenino "/>
    <s v="ana.castellanos@jep.gov.co"/>
    <s v="https://community.secop.gov.co/Public/Tendering/ContractNoticePhases/View?PPI=CO1.PPI.38473126&amp;isFromPublicArea=True&amp;isModal=False"/>
    <s v="PARTICIPACIÓN_EFECTIVA_REPRESENTACIÓN_Y_DEFENSA_TÉCNICA"/>
    <s v="PROCESOS_MISIONALES"/>
    <s v="Subsecretaría Ejecutiva"/>
    <s v="Secretaría Ejecutiva"/>
  </r>
  <r>
    <s v="JEP-697-2025"/>
    <s v="JEP-CSPO-696-2025"/>
    <s v="Jairo Cuellar"/>
    <d v="2025-03-18T00:00:00"/>
    <s v="Willian Galindo Chavez "/>
    <s v="Contratos o convenios que no requieren pluralidad de ofertas"/>
    <s v="1. Prestación de servicios profesionales y de apoyo a la gestión"/>
    <s v="Cédula de Ciudadanía"/>
    <n v="72153872"/>
    <n v="4"/>
    <s v="Persona Natural"/>
    <s v="Barranquilla "/>
    <s v="Prestar servicios profesionales para apoyar al Sistema Autónomo de Asesoría y Defensa a Comparecientes en las actividades administrativas de seguimiento y control presupuestal propias del desarrollo del Sistema"/>
    <s v="Claudia Liliana Erazo Maldonado"/>
    <s v="Subsecretaría Ejecutiva"/>
    <s v="BB- Oficina Asesora de SAAD Defensa a Comparecientes "/>
    <s v="Jorge Alirio Mancera Cortes"/>
    <n v="79309847"/>
    <s v="BB- Oficina Asesora SAAD Defensa a Comparecientes "/>
    <s v="N/A"/>
    <s v="N/A"/>
    <s v="N/A"/>
    <s v="Inversión"/>
    <n v="49169792"/>
    <n v="49169792"/>
    <s v="N/A"/>
    <n v="6146224"/>
    <s v="N/A"/>
    <n v="120125"/>
    <n v="277125"/>
    <x v="0"/>
    <d v="2025-04-01T00:00:00"/>
    <d v="2025-04-02T00:00:00"/>
    <s v="N/A"/>
    <s v="N/A"/>
    <s v="N/A"/>
    <s v="N/A"/>
    <s v="N/A"/>
    <n v="-5531606"/>
    <d v="2025-08-13T00:00:00"/>
    <n v="11472952"/>
    <d v="2025-11-04T00:00:00"/>
    <n v="0"/>
    <s v="N/A"/>
    <n v="0"/>
    <s v="N/A"/>
    <n v="1"/>
    <d v="2025-11-04T00:00:00"/>
    <n v="31"/>
    <x v="41"/>
    <n v="0"/>
    <n v="0"/>
    <n v="0"/>
    <n v="0"/>
    <d v="2025-11-30T00:00:00"/>
    <d v="2025-12-31T00:00:00"/>
    <n v="-6"/>
    <s v="N/A"/>
    <s v="Bogotá D.C."/>
    <s v="Cumplimiento"/>
    <s v="21-45-101478266"/>
    <s v="Seguros del Estado S.A."/>
    <d v="2025-04-01T00:00:00"/>
    <s v="01/04/2025 - 01/06/2026"/>
    <d v="2025-04-02T00:00:00"/>
    <s v="Mediante otrosí Nº1 del 13/08/2025 se publicó la reducción en tiempo y valor del co ntrato; Mediante otrosí Nº2 del 4/11/2025 se publicó la adición 11.472.952 y prorróga hasta el 31/12/2025"/>
    <x v="0"/>
    <s v="Reducción; Adición y prórroga"/>
    <s v="N/A"/>
    <s v="ADMINISTRACIÓN DE EMPRESAS "/>
    <s v="N/A"/>
    <s v="Masculino"/>
    <s v="william.galindo@jep.gov.co"/>
    <s v="https://community.secop.gov.co/Public/Tendering/ContractNoticePhases/View?PPI=CO1.PPI.38473993&amp;isFromPublicArea=True&amp;isModal=False"/>
    <s v="PARTICIPACIÓN_EFECTIVA_REPRESENTACIÓN_Y_DEFENSA_TÉCNICA"/>
    <s v="PROCESOS_MISIONALES"/>
    <s v="Subsecretaría Ejecutiva"/>
    <s v="Secretaría Ejecutiva"/>
  </r>
  <r>
    <s v="JEP-698-2025"/>
    <s v="JEP-CSPO-697-2025"/>
    <s v="Clara Torres"/>
    <d v="2025-03-19T00:00:00"/>
    <s v="Ernesto Pineda Guevara "/>
    <s v="Contratos o convenios que no requieren pluralidad de ofertas"/>
    <s v="1. Prestación de servicios profesionales y de apoyo a la gestión"/>
    <s v="Cédula de Ciudadanía"/>
    <n v="79389654"/>
    <n v="4"/>
    <s v="Persona Natural"/>
    <s v="Bogotá D.C."/>
    <s v="Prestar asesoría jurídica al despacho del Secretario Ejecutivo, en aspectos legales referidos a los asuntos administrativos, financieros, contractuales, misionales, de ejecución fiscal, auditorías y, en general, concernientes al cumplimiento de la ley en la gestión adelantada como parte de la asistencia técnica a las actuaciones y decisiones judiciales"/>
    <s v="Jairo Ernesto Arias Orjuela"/>
    <s v="Dirección de Asuntos Jurídicos"/>
    <s v="A- Despacho Secretaría Ejecutiva"/>
    <s v="Jairo Ernesto Arias Orjuela"/>
    <n v="79542112"/>
    <s v="A- Despacho Secretaría Ejecutiva"/>
    <s v="N/A"/>
    <s v="N/A"/>
    <s v="N/A"/>
    <s v="Inversión"/>
    <n v="214700488"/>
    <n v="214700488"/>
    <s v="N/A"/>
    <n v="26837561"/>
    <s v="N/A"/>
    <n v="124425"/>
    <n v="245025"/>
    <x v="0"/>
    <d v="2025-03-20T00:00:00"/>
    <d v="2025-04-01T00:00:00"/>
    <s v="N/A"/>
    <s v="N/A"/>
    <s v="N/A"/>
    <s v="N/A"/>
    <s v="N/A"/>
    <n v="-23259221"/>
    <d v="2025-08-11T00:00:00"/>
    <n v="0"/>
    <s v="N/A"/>
    <n v="0"/>
    <s v="N/A"/>
    <n v="0"/>
    <s v="N/A"/>
    <n v="0"/>
    <s v="N/A"/>
    <n v="-26"/>
    <x v="389"/>
    <n v="0"/>
    <n v="0"/>
    <n v="0"/>
    <n v="0"/>
    <d v="2025-11-30T00:00:00"/>
    <d v="2025-11-04T00:00:00"/>
    <n v="-63"/>
    <s v="N/A"/>
    <s v="Bogotá D.C."/>
    <s v="Cumplimiento"/>
    <s v="21-45-101477482"/>
    <s v="Seguros del Estado S.A."/>
    <d v="2025-03-25T00:00:00"/>
    <s v="20/03/2025 - 31/05/2026"/>
    <d v="2025-03-27T00:00:00"/>
    <s v="Mediante otrosí Nº1 del 11/08/2025 se publicó la reducción en tiempo y valor del contrato JEP-698-2025"/>
    <x v="0"/>
    <s v="Reducción"/>
    <s v="N/A"/>
    <s v="DERECHO "/>
    <s v="N/A"/>
    <s v="Masculino"/>
    <s v="ernesto.pineda@jep.gov.co"/>
    <s v="https://community.secop.gov.co/Public/Tendering/ContractNoticePhases/View?PPI=CO1.PPI.38301647&amp;isFromPublicArea=True&amp;isModal=False"/>
    <s v="GESTIÓN_JURÍDICA"/>
    <s v="PROCESOS_DE_GESTIÓN"/>
    <s v="Despacho Secretaría Ejecutiva"/>
    <s v="Secretaría Ejecutiva"/>
  </r>
  <r>
    <s v="JEP-699-2025"/>
    <s v="JEP-CSPO-698-2025"/>
    <s v="Clara Torres"/>
    <d v="2025-03-19T00:00:00"/>
    <s v="Brayan Aldair González Sánchez "/>
    <s v="Contratos o convenios que no requieren pluralidad de ofertas"/>
    <s v="1. Prestación de servicios profesionales y de apoyo a la gestión"/>
    <s v="Cédula de Ciudadanía"/>
    <n v="1014268309"/>
    <n v="3"/>
    <s v="Persona Natural"/>
    <s v="Bogotá D.C."/>
    <s v="Prestar servicios profesionales para apoyar a la Oficina Asesora de Memoria Institucional y del Sistema Integral para la Paz en la atención de procesos, trámites y procedimientos de competencia de la dependencia como parte de la gestión jurídica y en apoyo a la actividad contractual de la dependencia como parte de la asistencia técnica a las actuaciones y  decisiones judiciales de la justicia transicional y restaurativ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42084539"/>
    <n v="42084539"/>
    <s v="N/A"/>
    <n v="4951123"/>
    <s v="N/A"/>
    <n v="133125"/>
    <n v="262825"/>
    <x v="0"/>
    <d v="2025-03-28T00:00:00"/>
    <d v="2025-04-01T00:00:00"/>
    <s v="N/A"/>
    <s v="N/A"/>
    <s v="N/A"/>
    <s v="N/A"/>
    <s v="N/A"/>
    <n v="-6766530"/>
    <d v="2025-08-14T00:00:00"/>
    <n v="0"/>
    <s v="N/A"/>
    <n v="0"/>
    <s v="N/A"/>
    <n v="0"/>
    <s v="N/A"/>
    <n v="0"/>
    <s v="N/A"/>
    <n v="-41"/>
    <x v="390"/>
    <n v="0"/>
    <n v="0"/>
    <n v="0"/>
    <n v="0"/>
    <d v="2025-12-15T00:00:00"/>
    <d v="2025-11-04T00:00:00"/>
    <n v="-63"/>
    <s v="N/A"/>
    <s v="Bogotá D.C."/>
    <s v="Cumplimiento"/>
    <s v="11-47-101032482"/>
    <s v="Seguros del Estado S.A."/>
    <d v="2025-03-28T00:00:00"/>
    <s v="01/04/2025 - 30/06/2026"/>
    <d v="2025-04-01T00:00:00"/>
    <s v="Mediante otrosí Nº1 del 14/08/2025 se publicó la reducción en tiempo y valor del contrato JEP-699-2025"/>
    <x v="0"/>
    <s v="Reducción"/>
    <s v="N/A"/>
    <s v="DERECHO "/>
    <s v="N/A"/>
    <s v="Masculino"/>
    <s v="brayan.gonzalez@jep.gov.co"/>
    <s v="https://community.secop.gov.co/Public/Tendering/ContractNoticePhases/View?PPI=CO1.PPI.38372759&amp;isFromPublicArea=True&amp;isModal=False"/>
    <s v="ENFOQUE_RESTAURATIVO"/>
    <s v="PROCESOS_MISIONALES"/>
    <s v="Subdirección del Sistema de Justicia Restaurativa"/>
    <s v="Secretaría Ejecutiva"/>
  </r>
  <r>
    <s v="JEP-700-2025"/>
    <s v="JEP-CSPO-699-2025"/>
    <s v="Clara Torres"/>
    <d v="2025-03-19T00:00:00"/>
    <s v="Alejandra Cortes Gallego "/>
    <s v="Contratos o convenios que no requieren pluralidad de ofertas"/>
    <s v="1. Prestación de servicios profesionales y de apoyo a la gestión"/>
    <s v="Cédula de Ciudadanía"/>
    <n v="1032438384"/>
    <n v="1"/>
    <s v="Persona Natural"/>
    <s v="Bogotá D.C."/>
    <s v="Prestación de servicios profesionales para apoyar a la Oficina Asesora de Memoria Institucional y del Sistema Integral para la Paz en las actividades relacionadas con el seguimiento de los contratos y la planeación de la dependencia como parte de la asistencia técnica a las actuaciones y  decisiones judiciales de la justicia transicional y restaurativ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42084539"/>
    <n v="42084539"/>
    <s v="N/A"/>
    <n v="4951123"/>
    <s v="N/A"/>
    <n v="133025"/>
    <n v="262725"/>
    <x v="0"/>
    <d v="2025-03-28T00:00:00"/>
    <d v="2025-04-01T00:00:00"/>
    <s v="N/A"/>
    <s v="N/A"/>
    <s v="N/A"/>
    <s v="N/A"/>
    <s v="N/A"/>
    <n v="-6766530"/>
    <d v="2025-08-12T00:00:00"/>
    <n v="0"/>
    <s v="N/A"/>
    <n v="0"/>
    <s v="N/A"/>
    <n v="0"/>
    <s v="N/A"/>
    <n v="0"/>
    <s v="N/A"/>
    <n v="-41"/>
    <x v="390"/>
    <n v="0"/>
    <n v="0"/>
    <n v="0"/>
    <n v="0"/>
    <d v="2025-12-15T00:00:00"/>
    <d v="2025-11-04T00:00:00"/>
    <n v="-63"/>
    <s v="N/A"/>
    <s v="Bogotá D.C."/>
    <s v="Cumplimiento"/>
    <s v="11-45-101163101"/>
    <s v="Seguros del Estado S.A."/>
    <d v="2025-03-28T00:00:00"/>
    <s v="01/04/2025 - 30/06/2026"/>
    <d v="2025-04-01T00:00:00"/>
    <s v="Mediante otrosí Nº1 del 12/08/2025 se publicó la reducción en tiempo y valor del contrato JEP-700-2025"/>
    <x v="0"/>
    <s v="Reducción"/>
    <s v="N/A"/>
    <s v="DERECHO "/>
    <s v="N/A"/>
    <s v="Femenino "/>
    <s v="alejandra.cortes@jep.gov.co"/>
    <s v="https://community.secop.gov.co/Public/Tendering/ContractNoticePhases/View?PPI=CO1.PPI.38377744&amp;isFromPublicArea=True&amp;isModal=False"/>
    <s v="ENFOQUE_RESTAURATIVO"/>
    <s v="PROCESOS_MISIONALES"/>
    <s v="Subdirección del Sistema de Justicia Restaurativa"/>
    <s v="Secretaría Ejecutiva"/>
  </r>
  <r>
    <s v="JEP-701-2025"/>
    <s v="JEP-CSPO-700-2025"/>
    <s v="Clara Torres"/>
    <d v="2025-03-19T00:00:00"/>
    <s v="Carlos Manuel Acosta Arias "/>
    <s v="Contratos o convenios que no requieren pluralidad de ofertas"/>
    <s v="1. Prestación de servicios profesionales y de apoyo a la gestión"/>
    <s v="Cédula de Ciudadanía"/>
    <n v="1014215222"/>
    <n v="4"/>
    <s v="Persona Natural"/>
    <s v="Bogotá D.C."/>
    <s v="Prestar servicios profesionales a la Oficina Asesora de Estructuración de Proyectos en el acompañamiento para la estructuración de iniciativas y proyectos restaurativos que impulsen obras de infraestructura, así como en la identificación y articulación de la oferta pública y privada para el funcionamiento, desarrollo y consolidación del Sistema Restaurativo a nivel nacional y territorial"/>
    <s v="Claudia Liliana Erazo Maldonado"/>
    <s v="Subsecretaría Ejecutiva"/>
    <s v="AA- Oficina Asesora de Estructuración de Proyectos"/>
    <s v="Rosemberg Leguizamon "/>
    <n v="79649197"/>
    <s v="AA- Oficina Asesora de Estructuración de Proyectos"/>
    <s v="N/A"/>
    <s v="N/A"/>
    <s v="N/A"/>
    <s v="Inversión"/>
    <n v="68291368"/>
    <n v="68291368"/>
    <s v="N/A"/>
    <n v="8536421"/>
    <s v="N/A"/>
    <n v="133825"/>
    <n v="271425"/>
    <x v="0"/>
    <d v="2025-03-31T00:00:00"/>
    <d v="2025-04-02T00:00:00"/>
    <s v="N/A"/>
    <s v="N/A"/>
    <s v="N/A"/>
    <s v="N/A"/>
    <s v="N/A"/>
    <n v="-7682791"/>
    <d v="2025-08-12T00:00:00"/>
    <n v="0"/>
    <s v="N/A"/>
    <n v="0"/>
    <s v="N/A"/>
    <n v="0"/>
    <s v="N/A"/>
    <n v="0"/>
    <s v="N/A"/>
    <n v="-26"/>
    <x v="391"/>
    <n v="0"/>
    <n v="0"/>
    <n v="0"/>
    <n v="0"/>
    <d v="2025-11-30T00:00:00"/>
    <d v="2025-11-04T00:00:00"/>
    <n v="-63"/>
    <s v="N/A"/>
    <s v="Bogotá D.C."/>
    <s v="Cumplimiento"/>
    <s v="11-47-101032587"/>
    <s v="Seguros del Estado S.A."/>
    <d v="2025-04-01T00:00:00"/>
    <s v="1/04/2025 - 31/05/2026"/>
    <d v="2025-04-01T00:00:00"/>
    <s v="Mediante otrosí Nº1 del 12/08/2025 se publicó la reducción en tiempo y valor del contrato JEP-701-2025"/>
    <x v="0"/>
    <s v="Reducción"/>
    <s v="N/A"/>
    <s v="INGENIERIA CIVIL"/>
    <s v="N/A"/>
    <s v="Masculino"/>
    <s v="carlos.acosta@jep.gov.co"/>
    <s v="https://community.secop.gov.co/Public/Tendering/ContractNoticePhases/View?PPI=CO1.PPI.38381093&amp;isFromPublicArea=True&amp;isModal=False"/>
    <s v="ENFOQUE_RESTAURATIVO"/>
    <s v="PROCESOS_MISIONALES"/>
    <s v="Subdirección del Sistema de Justicia Restaurativa"/>
    <s v="Secretaría Ejecutiva"/>
  </r>
  <r>
    <s v="JEP-702-2025"/>
    <s v="JEP-CSPO-701-2025"/>
    <s v="Clara Torres"/>
    <d v="2025-03-19T00:00:00"/>
    <s v="Edith Lucia Puerto Barrera "/>
    <s v="Contratos o convenios que no requieren pluralidad de ofertas"/>
    <s v="1. Prestación de servicios profesionales y de apoyo a la gestión"/>
    <s v="Cédula de Ciudadanía"/>
    <n v="40388228"/>
    <n v="3"/>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96801400"/>
    <n v="96801400"/>
    <s v="N/A"/>
    <n v="12100175"/>
    <s v="N/A"/>
    <n v="134025"/>
    <n v="271225"/>
    <x v="0"/>
    <d v="2025-03-31T00:00:00"/>
    <d v="2025-04-01T00:00:00"/>
    <s v="N/A"/>
    <s v="N/A"/>
    <s v="N/A"/>
    <s v="N/A"/>
    <s v="N/A"/>
    <n v="12100175"/>
    <d v="2025-10-01T00:00:00"/>
    <n v="0"/>
    <s v="N/A"/>
    <n v="0"/>
    <s v="N/A"/>
    <n v="0"/>
    <s v="N/A"/>
    <n v="1"/>
    <d v="2025-10-01T00:00:00"/>
    <n v="31"/>
    <x v="392"/>
    <n v="0"/>
    <n v="0"/>
    <n v="0"/>
    <n v="0"/>
    <d v="2025-11-30T00:00:00"/>
    <d v="2025-12-31T00:00:00"/>
    <n v="-6"/>
    <s v="N/A"/>
    <s v="Bogotá D.C."/>
    <s v="Cumplimiento"/>
    <s v="17-47-101005904"/>
    <s v="Seguros del Estado S.A."/>
    <d v="2025-03-31T00:00:00"/>
    <s v="31/03/2025 - 05/06/2026"/>
    <d v="2025-04-01T00:00:00"/>
    <s v="Mediante otrosí Nº1 del 1/10/2025 se publico la adición y prórroga por un valor de $12.100.175 y próroga hasat el 31/12/2025"/>
    <x v="0"/>
    <s v="Adición; Prórroga"/>
    <s v="N/A"/>
    <s v="DERECHO "/>
    <s v="N/A"/>
    <s v="Femenino "/>
    <s v="edith.puertob@jep.gov.co"/>
    <s v="https://community.secop.gov.co/Public/Tendering/ContractNoticePhases/View?PPI=CO1.PPI.38398966&amp;isFromPublicArea=True&amp;isModal=False"/>
    <s v="PARTICIPACIÓN_EFECTIVA_REPRESENTACIÓN_Y_DEFENSA_TÉCNICA"/>
    <s v="PROCESOS_MISIONALES"/>
    <s v="Subsecretaría Ejecutiva"/>
    <s v="Secretaría Ejecutiva"/>
  </r>
  <r>
    <s v="JEP-703-2025"/>
    <s v="JEP-CSPO-702-2025"/>
    <s v="Clara Torres"/>
    <d v="2025-03-19T00:00:00"/>
    <s v="Alex Fernando Morales Vargas "/>
    <s v="Contratos o convenios que no requieren pluralidad de ofertas"/>
    <s v="1. Prestación de servicios profesionales y de apoyo a la gestión"/>
    <s v="Cédula de Ciudadanía"/>
    <n v="80773735"/>
    <n v="2"/>
    <s v="Persona Natural"/>
    <s v="Bogotá D.C."/>
    <s v="Prestar servicios profesionales para apoyar a la Subsecretaría Ejecutiva en las actividades de los procesos administrativos al interior del despacho"/>
    <s v="Claudia Liliana Erazo Maldonado"/>
    <s v="Subsecretaría Ejecutiva"/>
    <s v="B- Subsecretaría Ejecutiva"/>
    <s v="Claudia Liliana Erazo Maldonado"/>
    <n v="52272737"/>
    <s v="B- Subsecretaría Ejecutiva"/>
    <s v="Eliana Fernanda Antonia Rosero; ; 52.517.142; 6 de mayo hasta 27 de mayo de 2025"/>
    <s v="N/A"/>
    <s v="N/A"/>
    <s v="Inversión"/>
    <n v="49169792"/>
    <n v="49169792"/>
    <s v="N/A"/>
    <n v="6146224"/>
    <s v="N/A"/>
    <n v="133225"/>
    <n v="271325"/>
    <x v="0"/>
    <d v="2025-03-31T00:00:00"/>
    <d v="2025-04-01T00:00:00"/>
    <s v="N/A"/>
    <s v="N/A"/>
    <s v="N/A"/>
    <s v="N/A"/>
    <s v="N/A"/>
    <n v="-5326728"/>
    <d v="2025-08-10T00:00:00"/>
    <n v="0"/>
    <s v="N/A"/>
    <n v="0"/>
    <s v="N/A"/>
    <n v="0"/>
    <s v="N/A"/>
    <n v="0"/>
    <s v="N/A"/>
    <n v="-26"/>
    <x v="393"/>
    <n v="0"/>
    <n v="0"/>
    <n v="0"/>
    <n v="0"/>
    <d v="2025-11-30T00:00:00"/>
    <d v="2025-11-04T00:00:00"/>
    <n v="-63"/>
    <s v="N/A"/>
    <s v="Bogotá D.C."/>
    <s v="Cumplimiento"/>
    <s v="14-47-101040900"/>
    <s v="Seguros del Estado S.A."/>
    <d v="2025-03-31T00:00:00"/>
    <s v="01/04/2025 - 31/05/2026"/>
    <d v="2025-04-01T00:00:00"/>
    <s v="Mediante otrosí Nº1 del 10/08/2025 se publicó la reducción en tiempo y valor del contrato JEP-703-2025"/>
    <x v="0"/>
    <s v="Reducción"/>
    <s v="N/A"/>
    <s v="ECONOMÍA"/>
    <s v="N/A"/>
    <s v="Masculino"/>
    <s v="alex.morales@jep.gov.co"/>
    <s v="https://community.secop.gov.co/Public/Tendering/ContractNoticePhases/View?PPI=CO1.PPI.38399124&amp;isFromPublicArea=True&amp;isModal=False"/>
    <s v="PARTICIPACIÓN_EFECTIVA_REPRESENTACIÓN_Y_DEFENSA_TÉCNICA"/>
    <s v="PROCESOS_MISIONALES"/>
    <s v="Subsecretaría Ejecutiva"/>
    <s v="Secretaría Ejecutiva"/>
  </r>
  <r>
    <s v="JEP-704-2025"/>
    <s v="JEP-CSPO-703-2025"/>
    <s v="Nina Cardenas"/>
    <d v="2025-03-20T00:00:00"/>
    <s v="Magda Beatriz López Cárdenas "/>
    <s v="Contratos o convenios que no requieren pluralidad de ofertas"/>
    <s v="1. Prestación de servicios profesionales y de apoyo a la gestión"/>
    <s v="Cédula de Ciudadanía"/>
    <n v="52772577"/>
    <n v="9"/>
    <s v="Persona Natural"/>
    <s v="Bogotá D.C."/>
    <s v="Prestar servicios profesionales para apoyar el diseño, y ejecución de las actividades de formación de la Oficina Asesora del Sistema Autónomo de Asesoría y Defensa Representación Víctimas para generar procesos de aprendizaje acerca de los principales temas jurídicos y psicosociales que cualifican la representación y que son competencia de JEP"/>
    <s v="Claudia Liliana Erazo Maldonado"/>
    <s v="Subsecretaría Ejecutiva"/>
    <s v="BB- Oficina Asesora SAAD Representación Victimas"/>
    <s v="Carolina Silva Ortiz"/>
    <n v="52263832"/>
    <s v="BB- Oficina Asesora SAAD Representación Victimas"/>
    <s v="N/A"/>
    <s v="N/A"/>
    <s v="N/A"/>
    <s v="Inversión"/>
    <n v="80811447"/>
    <n v="80811447"/>
    <s v="N/A"/>
    <n v="8536421"/>
    <s v="N/A"/>
    <n v="90325"/>
    <n v="250525"/>
    <x v="0"/>
    <d v="2025-03-21T00:00:00"/>
    <d v="2025-03-26T00:00:00"/>
    <s v="N/A"/>
    <s v="N/A"/>
    <s v="N/A"/>
    <s v="N/A"/>
    <s v="N/A"/>
    <n v="0"/>
    <s v="N/A"/>
    <n v="0"/>
    <s v="N/A"/>
    <n v="0"/>
    <s v="N/A"/>
    <n v="0"/>
    <s v="N/A"/>
    <n v="0"/>
    <s v="N/A"/>
    <n v="0"/>
    <x v="394"/>
    <n v="0"/>
    <n v="0"/>
    <n v="0"/>
    <n v="0"/>
    <d v="2025-12-31T00:00:00"/>
    <d v="2025-12-31T00:00:00"/>
    <n v="-6"/>
    <s v="N/A"/>
    <s v="Bogotá D.C."/>
    <s v="Cumplimiento"/>
    <s v="11-47-101032337"/>
    <s v="Seguros del Estado S.A."/>
    <d v="2025-03-21T00:00:00"/>
    <s v="21/03/2025 - 06/07/2026"/>
    <d v="2025-03-26T00:00:00"/>
    <s v="Ninguna"/>
    <x v="0"/>
    <s v="Ingreso"/>
    <s v="N/A"/>
    <s v="POLITOLOGÍA "/>
    <s v="N/A"/>
    <s v="Femenino "/>
    <s v="magda.lopez@jep.gov.co"/>
    <s v="https://community.secop.gov.co/Public/Tendering/ContractNoticePhases/View?PPI=CO1.PPI.38337332&amp;isFromPublicArea=True&amp;isModal=False"/>
    <s v="PARTICIPACIÓN_EFECTIVA_REPRESENTACIÓN_Y_DEFENSA_TÉCNICA"/>
    <s v="PROCESOS_MISIONALES"/>
    <s v="Subsecretaría Ejecutiva"/>
    <s v="Secretaría Ejecutiva"/>
  </r>
  <r>
    <s v="JEP-705-2025"/>
    <s v="JEP-CSPO-704-2025"/>
    <s v="Arinson Ruiz"/>
    <d v="2025-03-20T00:00:00"/>
    <s v="Maria Juanita Licona Escobar"/>
    <s v="Contratos o convenios que no requieren pluralidad de ofertas"/>
    <s v="1. Prestación de servicios profesionales y de apoyo a la gestión"/>
    <s v="Cédula de Ciudadanía"/>
    <n v="1000226311"/>
    <n v="8"/>
    <s v="Persona Natural"/>
    <s v="Bogotá D.C."/>
    <s v="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39090705"/>
    <n v="39090705"/>
    <s v="N/A"/>
    <n v="4143892"/>
    <s v="N/A"/>
    <n v="150825"/>
    <n v="250625"/>
    <x v="0"/>
    <d v="2025-03-21T00:00:00"/>
    <d v="2025-03-25T00:00:00"/>
    <s v="N/A"/>
    <s v="N/A"/>
    <s v="N/A"/>
    <s v="N/A"/>
    <s v="N/A"/>
    <n v="-13260450"/>
    <d v="2025-08-09T00:00:00"/>
    <n v="0"/>
    <s v="N/A"/>
    <n v="0"/>
    <s v="N/A"/>
    <n v="0"/>
    <s v="N/A"/>
    <n v="0"/>
    <s v="N/A"/>
    <n v="-92"/>
    <x v="395"/>
    <n v="0"/>
    <n v="0"/>
    <n v="0"/>
    <n v="0"/>
    <d v="2025-12-31T00:00:00"/>
    <d v="2025-09-30T00:00:00"/>
    <n v="-98"/>
    <s v="N/A"/>
    <s v="Bogotá D.C."/>
    <s v="Cumplimiento"/>
    <s v="11-47-101032327"/>
    <s v="Seguros del Estado S.A."/>
    <d v="2025-03-21T00:00:00"/>
    <s v="21/03/2025 - 30/06/2026"/>
    <d v="2025-03-21T00:00:00"/>
    <s v="Mediante otrosí Nº1 del 31/07/2025 se modifican las obligaciones específicas del contratista"/>
    <x v="0"/>
    <s v="Obligaciones; Reducción"/>
    <s v="N/A"/>
    <s v="SOCIOLOGÍA "/>
    <s v="N/A"/>
    <s v="Femenino "/>
    <s v="maria.licona@jep.gov.co"/>
    <s v="https://community.secop.gov.co/Public/Tendering/ContractNoticePhases/View?PPI=CO1.PPI.38337165&amp;isFromPublicArea=True&amp;isModal=False"/>
    <s v="SOPORTE_PARA_LA_ADMINISTRACIÓN_DE_JUSTICIA"/>
    <s v="PROCESOS_MISIONALES"/>
    <s v="Grupo de Análisis de la Información- GRAI"/>
    <s v="Magistratura"/>
  </r>
  <r>
    <s v="JEP-706-2025"/>
    <s v="JEP-CSPO-705-2025"/>
    <s v="Laura Paredes"/>
    <d v="2025-03-20T00:00:00"/>
    <s v="Santiago Sarmiento Mora"/>
    <s v="Contratos o convenios que no requieren pluralidad de ofertas"/>
    <s v="1. Prestación de servicios profesionales y de apoyo a la gestión"/>
    <s v="Cédula de Ciudadanía"/>
    <n v="1010000254"/>
    <s v=" 1"/>
    <s v="Persona Natural"/>
    <s v="Bogotá D.C."/>
    <s v="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09"/>
    <s v="Nadiezhda Natazha Henríquez Chacín"/>
    <s v="Inversión"/>
    <n v="12292407"/>
    <n v="12292407"/>
    <s v="N/A"/>
    <n v="3073109"/>
    <s v="N/A"/>
    <n v="164125"/>
    <n v="251125"/>
    <x v="0"/>
    <d v="2025-03-21T00:00:00"/>
    <d v="2025-04-01T00:00:00"/>
    <s v="N/A"/>
    <s v="N/A"/>
    <s v="N/A"/>
    <s v="N/A"/>
    <s v="N/A"/>
    <n v="0"/>
    <s v="N/A"/>
    <n v="0"/>
    <s v="N/A"/>
    <n v="0"/>
    <s v="N/A"/>
    <n v="0"/>
    <s v="N/A"/>
    <n v="0"/>
    <s v="N/A"/>
    <n v="0"/>
    <x v="396"/>
    <n v="0"/>
    <n v="0"/>
    <n v="0"/>
    <n v="0"/>
    <d v="2025-07-24T00:00:00"/>
    <d v="2025-07-24T00:00:00"/>
    <n v="-166"/>
    <s v="N/A"/>
    <s v="Bogotá D.C."/>
    <s v="Cumplimiento"/>
    <s v="PVB-100001556"/>
    <s v="Compañía Mundial de Seguros S.A."/>
    <d v="2025-06-26T00:00:00"/>
    <s v="21/03/2025 - 24/01/2026"/>
    <d v="2025-03-27T00:00:00"/>
    <s v="Ninguna"/>
    <x v="0"/>
    <s v="Retiro"/>
    <s v="N/A"/>
    <s v="DERECHO "/>
    <s v="N/A"/>
    <s v="Masculino"/>
    <s v="santiago.sarmiento@jep.gov.co"/>
    <s v="https://community.secop.gov.co/Public/Tendering/ContractNoticePhases/View?PPI=CO1.PPI.38334959&amp;isFromPublicArea=True&amp;isModal=False"/>
    <s v="JUDICIAL_DIALÓGICO"/>
    <s v="PROCESOS_MISIONALES"/>
    <s v="Magistratura"/>
    <s v="Magistratura"/>
  </r>
  <r>
    <s v="JEP-707-2025"/>
    <s v="JEP-CSPO-706-2025"/>
    <s v="Laura Cuenca"/>
    <d v="2025-03-20T00:00:00"/>
    <s v="Rafael Esteban Antonio Maria Londoño Muñoz"/>
    <s v="Contratos o convenios que no requieren pluralidad de ofertas"/>
    <s v="1. Prestación de servicios profesionales y de apoyo a la gestión"/>
    <s v="Cédula de Ciudadanía"/>
    <n v="1032445076"/>
    <n v="7"/>
    <s v="Persona Natural"/>
    <s v="Bogotá D.C."/>
    <s v="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09"/>
    <s v="Nadiezhda Natazha Henríquez Chacín"/>
    <s v="Inversión"/>
    <n v="32113692"/>
    <n v="32113692"/>
    <s v="N/A"/>
    <n v="8028424"/>
    <s v="N/A"/>
    <n v="163925"/>
    <n v="271625"/>
    <x v="0"/>
    <d v="2025-03-31T00:00:00"/>
    <d v="2025-04-08T00:00:00"/>
    <s v="N/A"/>
    <s v="N/A"/>
    <s v="N/A"/>
    <s v="N/A"/>
    <s v="N/A"/>
    <n v="3211368"/>
    <d v="2025-07-18T00:00:00"/>
    <n v="0"/>
    <s v="N/A"/>
    <n v="0"/>
    <s v="N/A"/>
    <n v="0"/>
    <s v="N/A"/>
    <n v="1"/>
    <d v="2025-07-18T00:00:00"/>
    <n v="32"/>
    <x v="397"/>
    <n v="0"/>
    <n v="0"/>
    <n v="0"/>
    <n v="0"/>
    <d v="2025-07-18T00:00:00"/>
    <d v="2025-08-19T00:00:00"/>
    <n v="-140"/>
    <s v="N/A"/>
    <s v="Bogotá D.C."/>
    <s v="Cumplimiento"/>
    <s v="21-45-101478380"/>
    <s v="Seguros del Estado S.A."/>
    <d v="2025-04-02T00:00:00"/>
    <s v="01/04/2025 - 18/01/2026"/>
    <d v="2025-04-03T00:00:00"/>
    <s v="Mediante otrosí Nº1 del 18/07/2025 se prorrogó el plazo hasta el 19/08/2025 y se adicionó $3.211.368"/>
    <x v="0"/>
    <s v="Adición; Prórroga"/>
    <s v="N/A"/>
    <s v="DERECHO "/>
    <s v="N/A"/>
    <s v="Masculino"/>
    <s v="rafael.londono@jep.gov.co"/>
    <s v="https://community.secop.gov.co/Public/Tendering/ContractNoticePhases/View?PPI=CO1.PPI.38335522&amp;isFromPublicArea=True&amp;isModal=False"/>
    <s v="JUDICIAL_DIALÓGICO"/>
    <s v="PROCESOS_MISIONALES"/>
    <s v="Magistratura"/>
    <s v="Magistratura"/>
  </r>
  <r>
    <s v="JEP-708-2025"/>
    <s v="JEP-CSPO-707-2025"/>
    <s v="Arinson Ruiz"/>
    <d v="2025-03-20T00:00:00"/>
    <s v="Maria Alejandra Padilla Hernandez"/>
    <s v="Contratos o convenios que no requieren pluralidad de ofertas"/>
    <s v="1. Prestación de servicios profesionales y de apoyo a la gestión"/>
    <s v="Cédula de Ciudadanía"/>
    <n v="1110447707"/>
    <n v="8"/>
    <s v="Persona Natural"/>
    <s v="Bogotá D.C."/>
    <s v="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57979378"/>
    <n v="57979378"/>
    <s v="N/A"/>
    <n v="6146224"/>
    <s v="N/A"/>
    <n v="98325"/>
    <n v="250825"/>
    <x v="0"/>
    <d v="2025-03-21T00:00:00"/>
    <d v="2025-03-26T00:00:00"/>
    <s v="N/A"/>
    <s v="N/A"/>
    <s v="N/A"/>
    <s v="N/A"/>
    <s v="N/A"/>
    <n v="0"/>
    <s v="N/A"/>
    <n v="0"/>
    <s v="N/A"/>
    <n v="0"/>
    <s v="N/A"/>
    <n v="0"/>
    <s v="N/A"/>
    <n v="0"/>
    <s v="N/A"/>
    <n v="0"/>
    <x v="398"/>
    <n v="0"/>
    <n v="0"/>
    <n v="0"/>
    <n v="0"/>
    <d v="2025-12-31T00:00:00"/>
    <d v="2025-12-31T00:00:00"/>
    <n v="-6"/>
    <s v="N/A"/>
    <s v="Bogotá D.C."/>
    <s v="Cumplimiento"/>
    <s v="21-47-101046619"/>
    <s v="Seguros del Estado S.A."/>
    <d v="2025-03-21T00:00:00"/>
    <s v="21/03/2025 - 01/07/2026"/>
    <d v="2025-03-26T00:00:00"/>
    <s v="Ninguna"/>
    <x v="0"/>
    <s v="Ingreso"/>
    <s v="N/A"/>
    <s v="DERECHO "/>
    <s v="N/A"/>
    <s v="Femenino "/>
    <s v="maria.padillah@jep.gov.co"/>
    <s v="https://community.secop.gov.co/Public/Tendering/ContractNoticePhases/View?PPI=CO1.PPI.38342260&amp;isFromPublicArea=True&amp;isModal=False"/>
    <s v="ENFOQUE_RESTAURATIVO"/>
    <s v="PROCESOS_MISIONALES"/>
    <s v="Subdirección del Sistema de Justicia Restaurativa"/>
    <s v="Secretaría Ejecutiva"/>
  </r>
  <r>
    <s v="JEP-709-2025"/>
    <s v="JEP-CSPO-708-2025"/>
    <s v="Jairo Cuellar"/>
    <d v="2025-03-20T00:00:00"/>
    <s v="Miguel Andres Lopez Martinez"/>
    <s v="Contratos o convenios que no requieren pluralidad de ofertas"/>
    <s v="1. Prestación de servicios profesionales y de apoyo a la gestión"/>
    <s v="Cédula de Ciudadanía"/>
    <n v="1057577970"/>
    <n v="4"/>
    <s v="Persona Natural"/>
    <s v="Tunja"/>
    <s v="Prestar servicios profesionales para apoyar el diseño, y ejecución de las actividades de formación de la Oficina Asesora del Sistema Autónomo de Asesoría y Defensa Representación Víctimas para generar procesos de aprendizaje acerca de los principales temas jurídicos y psicosociales que cualifican la representación y que son competencia de JEP"/>
    <s v="Claudia Liliana Erazo Maldonado"/>
    <s v="Subsecretaría Ejecutiva"/>
    <s v="BB- Oficina Asesora SAAD Representación Victimas"/>
    <s v="Carolina Silva Ortiz"/>
    <n v="52263832"/>
    <s v="BB- Oficina Asesora SAAD Representación Victimas"/>
    <s v="N/A"/>
    <s v="N/A"/>
    <s v="N/A"/>
    <s v="Inversión"/>
    <n v="80526900"/>
    <n v="80526900"/>
    <s v="N/A"/>
    <n v="8536421"/>
    <s v="N/A"/>
    <n v="79625"/>
    <n v="250425"/>
    <x v="0"/>
    <d v="2025-03-21T00:00:00"/>
    <d v="2025-03-26T00:00:00"/>
    <s v="N/A"/>
    <s v="N/A"/>
    <s v="N/A"/>
    <s v="N/A"/>
    <s v="N/A"/>
    <n v="0"/>
    <s v="N/A"/>
    <n v="0"/>
    <s v="N/A"/>
    <n v="0"/>
    <s v="N/A"/>
    <n v="0"/>
    <s v="N/A"/>
    <n v="0"/>
    <s v="N/A"/>
    <n v="0"/>
    <x v="399"/>
    <n v="0"/>
    <n v="0"/>
    <n v="0"/>
    <n v="0"/>
    <d v="2025-12-31T00:00:00"/>
    <d v="2025-12-31T00:00:00"/>
    <n v="-6"/>
    <s v="N/A"/>
    <s v="Bogotá D.C."/>
    <s v="Cumplimiento"/>
    <s v="BY-100051213"/>
    <s v="Compañía Mundial de Seguros S.A."/>
    <d v="2025-03-25T00:00:00"/>
    <s v="21/03/2025 - 30/06/2026"/>
    <d v="2025-03-26T00:00:00"/>
    <s v="Ninguna"/>
    <x v="0"/>
    <s v="Ingreso"/>
    <s v="N/A"/>
    <s v="DERECHO "/>
    <s v="N/A"/>
    <s v="Masculino"/>
    <s v="miguel.lopez@jep.gov.co"/>
    <s v="https://community.secop.gov.co/Public/Tendering/ContractNoticePhases/View?PPI=CO1.PPI.38347937&amp;isFromPublicArea=True&amp;isModal=False"/>
    <s v="PARTICIPACIÓN_EFECTIVA_REPRESENTACIÓN_Y_DEFENSA_TÉCNICA"/>
    <s v="PROCESOS_MISIONALES"/>
    <s v="Subsecretaría Ejecutiva"/>
    <s v="Secretaría Ejecutiva"/>
  </r>
  <r>
    <s v="JEP-710-2025"/>
    <s v="JEP-CSPO-709-2025"/>
    <s v="Carlos Torres"/>
    <d v="2025-03-20T00:00:00"/>
    <s v="Camilo Alejandro Corchuelo Rodriguez"/>
    <s v="Contratos o convenios que no requieren pluralidad de ofertas"/>
    <s v="1. Prestación de servicios profesionales y de apoyo a la gestión"/>
    <s v="Cédula de Ciudadanía"/>
    <n v="80115076"/>
    <n v="5"/>
    <s v="Persona Natural"/>
    <s v="Bogotá D.C."/>
    <s v="Prestar servicios profesionales en la Oficina Asesora de Gestión Documental para la articulación con los diferentes órganos de la Jurisdicción Especial Para la Paz en temas relacionados con la gestional misional de la oficina"/>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Funcionamiento"/>
    <n v="74003151"/>
    <n v="74003151"/>
    <s v="N/A"/>
    <n v="7817235"/>
    <s v="N/A"/>
    <n v="40125"/>
    <n v="263225"/>
    <x v="1"/>
    <d v="2025-03-28T00:00:00"/>
    <d v="2025-04-01T00:00:00"/>
    <s v="N/A"/>
    <s v="N/A"/>
    <s v="N/A"/>
    <s v="N/A"/>
    <s v="N/A"/>
    <n v="0"/>
    <s v="N/A"/>
    <n v="0"/>
    <s v="N/A"/>
    <n v="0"/>
    <s v="N/A"/>
    <n v="0"/>
    <s v="N/A"/>
    <n v="0"/>
    <s v="N/A"/>
    <n v="0"/>
    <x v="400"/>
    <n v="0"/>
    <n v="0"/>
    <n v="0"/>
    <n v="0"/>
    <d v="2025-12-31T00:00:00"/>
    <d v="2025-12-31T00:00:00"/>
    <n v="-6"/>
    <s v="N/A"/>
    <s v="Bogotá D.C."/>
    <s v="Cumplimiento"/>
    <s v="11-45-101163128"/>
    <s v="Seguros del Estado S.A."/>
    <d v="2025-03-28T00:00:00"/>
    <s v="28/03/2025 - 30/06/2026"/>
    <d v="2025-03-31T00:00:00"/>
    <s v="Ninguna"/>
    <x v="0"/>
    <s v="Ingreso"/>
    <s v="N/A"/>
    <s v="SISTEMAS DE INFORMACIÓN, BIBLIOTECOLOGIA Y ARCHIVISTICA"/>
    <s v="TECNOLOGIA EN SISTEMAS"/>
    <s v="Masculino"/>
    <s v="camilo.corchuelo@jep.gov.co"/>
    <s v="https://community.secop.gov.co/Public/Tendering/ContractNoticePhases/View?PPI=CO1.PPI.38350278&amp;isFromPublicArea=True&amp;isModal=False"/>
    <s v="GESTIÓN_DOCUMENTAL"/>
    <s v="PROCESOS_DE_GESTIÓN"/>
    <s v="Dirección Administrativa y Financiera"/>
    <s v="Secretaría Ejecutiva"/>
  </r>
  <r>
    <s v="JEP-711-2025"/>
    <s v="JEP-CSPO-710-2025"/>
    <s v="Carlos Torres"/>
    <d v="2025-03-20T00:00:00"/>
    <s v="Andres Enrique Rosso Mateus"/>
    <s v="Contratos o convenios que no requieren pluralidad de ofertas"/>
    <s v="1. Prestación de servicios profesionales y de apoyo a la gestión"/>
    <s v="Cédula de Ciudadanía"/>
    <n v="79958715"/>
    <n v="7"/>
    <s v="Persona Natural"/>
    <s v="Bogotá D.C."/>
    <s v="Prestar los servicios profesionales para apoyar a la Dirección de TI, en las actividades de gobierno digital y gobierno de datos, transformación digital en la JEP, el mejoramiento de los procesos y procedimientos, la elaboración del Plan Estratégico de TI y la estructuración del Área de proyectos de TI"/>
    <s v="Néstor Julio Corredor Niampira"/>
    <s v="Dirección de Tecnologías de la Información"/>
    <s v="C- Dirección de TI"/>
    <s v="Natalia Lorena Arbeláez Mendoza"/>
    <n v="1053784979"/>
    <s v="C- Dirección de TI"/>
    <s v="N/A"/>
    <s v="N/A"/>
    <s v="N/A"/>
    <s v="Inversión"/>
    <n v="119231074"/>
    <n v="119231074"/>
    <s v="N/A"/>
    <n v="12463179"/>
    <s v="N/A"/>
    <n v="168325"/>
    <n v="262925"/>
    <x v="2"/>
    <d v="2025-03-28T00:00:00"/>
    <d v="2025-04-01T00:00:00"/>
    <s v="N/A"/>
    <s v="N/A"/>
    <s v="N/A"/>
    <s v="N/A"/>
    <s v="N/A"/>
    <n v="0"/>
    <s v="N/A"/>
    <n v="0"/>
    <s v="N/A"/>
    <n v="0"/>
    <s v="N/A"/>
    <n v="0"/>
    <s v="N/A"/>
    <n v="0"/>
    <s v="N/A"/>
    <n v="0"/>
    <x v="401"/>
    <n v="0"/>
    <n v="0"/>
    <n v="0"/>
    <n v="0"/>
    <d v="2025-12-31T00:00:00"/>
    <d v="2025-12-31T00:00:00"/>
    <n v="-6"/>
    <s v="N/A"/>
    <s v="Bogotá D.C."/>
    <s v="Cumplimiento"/>
    <s v="14-45-101122039"/>
    <s v="Seguros del Estado S.A."/>
    <d v="2025-03-28T00:00:00"/>
    <s v="28/03/2025 - 30/06/2026"/>
    <d v="2025-03-31T00:00:00"/>
    <s v="Ninguna"/>
    <x v="0"/>
    <s v="Ingreso"/>
    <s v="N/A"/>
    <s v="INGENIERO DE SISTEMAS"/>
    <s v="N/A"/>
    <s v="Masculino"/>
    <s v="andres.rosso@jep.gov.co"/>
    <s v="https://community.secop.gov.co/Public/Tendering/ContractNoticePhases/View?PPI=CO1.PPI.38363072&amp;isFromPublicArea=True&amp;isModal=False"/>
    <s v="GOBIERNO_Y_GESTIÓN_DE_LAS_TECNOLOGÍAS"/>
    <s v="PROCESOS_DE_GESTIÓN"/>
    <s v="Dirección de TI"/>
    <s v="Secretaría Ejecutiva"/>
  </r>
  <r>
    <s v="JEP-712-2025"/>
    <s v="JEP-CSPO-711-2025"/>
    <s v="Carlos Torres"/>
    <d v="2025-03-20T00:00:00"/>
    <s v="Janneth Milena Moreno Cardenas"/>
    <s v="Contratos o convenios que no requieren pluralidad de ofertas"/>
    <s v="1. Prestación de servicios profesionales y de apoyo a la gestión"/>
    <s v="Cédula de Ciudadanía"/>
    <n v="52502599"/>
    <n v="3"/>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37417943"/>
    <n v="37417943"/>
    <s v="N/A"/>
    <n v="4268208"/>
    <s v="N/A"/>
    <n v="134325"/>
    <n v="262625"/>
    <x v="0"/>
    <d v="2025-03-28T00:00:00"/>
    <d v="2025-03-31T00:00:00"/>
    <s v="N/A"/>
    <s v="N/A"/>
    <s v="N/A"/>
    <s v="N/A"/>
    <s v="N/A"/>
    <n v="-6829122"/>
    <d v="2025-08-06T00:00:00"/>
    <n v="0"/>
    <s v="N/A"/>
    <n v="0"/>
    <s v="N/A"/>
    <n v="0"/>
    <s v="N/A"/>
    <n v="0"/>
    <s v="N/A"/>
    <n v="-36"/>
    <x v="402"/>
    <n v="0"/>
    <n v="0"/>
    <n v="0"/>
    <n v="0"/>
    <d v="2025-12-10T00:00:00"/>
    <d v="2025-11-04T00:00:00"/>
    <n v="-63"/>
    <s v="N/A"/>
    <s v="Bogotá D.C."/>
    <s v="Cumplimiento"/>
    <s v="33-47-101016685"/>
    <s v="Seguros del Estado S.A."/>
    <d v="2025-03-28T00:00:00"/>
    <s v="28/03/2025 - 17/06/2026"/>
    <d v="2025-03-28T00:00:00"/>
    <s v="Mediante otrosí Nº1 del 06/08/2025 se publicó la reducción en tiempo y valor del contrato JEP-712-2025"/>
    <x v="0"/>
    <s v="Reducción"/>
    <s v="N/A"/>
    <s v="TECNOLOGO EN CONTABILIDAD Y FINANZAS"/>
    <s v="N/A"/>
    <s v="Femenino "/>
    <s v="janneth.moreno@jep.gov.co"/>
    <s v="https://community.secop.gov.co/Public/Tendering/ContractNoticePhases/View?PPI=CO1.PPI.38368236&amp;isFromPublicArea=True&amp;isModal=False"/>
    <s v="ENFOQUE_RESTAURATIVO"/>
    <s v="PROCESOS_MISIONALES"/>
    <s v="Subdirección del Sistema de Justicia Restaurativa"/>
    <s v="Secretaría Ejecutiva"/>
  </r>
  <r>
    <s v="JEP-713-2025"/>
    <s v="JEP-CSPO-712-2025"/>
    <s v="Arinson Ruiz"/>
    <d v="2025-03-20T00:00:00"/>
    <s v="Juan Manuel Diaz Santamaria "/>
    <s v="Contratos o convenios que no requieren pluralidad de ofertas"/>
    <s v="1. Prestación de servicios profesionales y de apoyo a la gestión"/>
    <s v="Cédula de Ciudadanía"/>
    <n v="1020723231"/>
    <n v="9"/>
    <s v="Persona Natural"/>
    <s v="Bogotá D.C."/>
    <s v="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57979378"/>
    <n v="57979378"/>
    <s v="N/A"/>
    <n v="6146224"/>
    <s v="N/A"/>
    <n v="98425"/>
    <n v="250925"/>
    <x v="0"/>
    <d v="2025-03-21T00:00:00"/>
    <d v="2025-03-25T00:00:00"/>
    <s v="N/A"/>
    <s v="N/A"/>
    <s v="N/A"/>
    <s v="N/A"/>
    <s v="N/A"/>
    <n v="0"/>
    <s v="N/A"/>
    <n v="0"/>
    <s v="N/A"/>
    <n v="0"/>
    <s v="N/A"/>
    <n v="0"/>
    <s v="N/A"/>
    <n v="0"/>
    <s v="N/A"/>
    <n v="0"/>
    <x v="398"/>
    <n v="0"/>
    <n v="0"/>
    <n v="0"/>
    <n v="0"/>
    <d v="2025-12-31T00:00:00"/>
    <d v="2025-12-31T00:00:00"/>
    <n v="-6"/>
    <s v="N/A"/>
    <s v="Bogotá D.C."/>
    <s v="Cumplimiento"/>
    <s v="_x0009_21-47-101046620"/>
    <s v="Seguros del Estado S.A."/>
    <d v="2025-03-21T00:00:00"/>
    <s v="21/03/2025 - 01/07/2026"/>
    <d v="2025-03-26T00:00:00"/>
    <s v="Ninguna"/>
    <x v="0"/>
    <s v="Ingreso"/>
    <s v="N/A"/>
    <s v="ANTROPOLOGÍA "/>
    <s v="N/A"/>
    <s v="Masculino"/>
    <s v="juan.diazs@jep.gov.co"/>
    <s v="https://community.secop.gov.co/Public/Tendering/ContractNoticePhases/View?PPI=CO1.PPI.38346423&amp;isFromPublicArea=True&amp;isModal=False"/>
    <s v="ENFOQUE_RESTAURATIVO"/>
    <s v="PROCESOS_MISIONALES"/>
    <s v="Subdirección del Sistema de Justicia Restaurativa"/>
    <s v="Secretaría Ejecutiva"/>
  </r>
  <r>
    <s v="JEP-714-2025"/>
    <s v="JEP-CSPO-713-2025"/>
    <s v="Carlos Torres"/>
    <d v="2025-03-20T00:00:00"/>
    <s v="Paula Katherine Fonca Gaona"/>
    <s v="Contratos o convenios que no requieren pluralidad de ofertas"/>
    <s v="1. Prestación de servicios profesionales y de apoyo a la gestión"/>
    <s v="Cédula de Ciudadanía"/>
    <n v="1000512699"/>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Diana Rocío Rodríguez Benítez"/>
    <n v="1032438994"/>
    <s v="F- Magistratura"/>
    <s v="N/A"/>
    <s v="Caso 03"/>
    <s v="Óscar Javier Parra Vera"/>
    <s v="Inversión"/>
    <n v="19804479"/>
    <n v="19804479"/>
    <s v="N/A"/>
    <n v="4951123"/>
    <s v="N/A"/>
    <n v="162825"/>
    <n v="399925"/>
    <x v="0"/>
    <d v="2025-04-24T00:00:00"/>
    <d v="2025-04-29T00:00:00"/>
    <s v="N/A"/>
    <s v="N/A"/>
    <s v="N/A"/>
    <s v="N/A"/>
    <s v="N/A"/>
    <n v="0"/>
    <s v="N/A"/>
    <n v="0"/>
    <s v="N/A"/>
    <n v="0"/>
    <s v="N/A"/>
    <n v="0"/>
    <s v="N/A"/>
    <n v="0"/>
    <s v="N/A"/>
    <n v="0"/>
    <x v="403"/>
    <n v="0"/>
    <n v="0"/>
    <n v="0"/>
    <n v="0"/>
    <d v="2025-08-22T00:00:00"/>
    <d v="2025-08-22T00:00:00"/>
    <n v="-137"/>
    <s v="N/A"/>
    <s v="Bogotá D.C."/>
    <s v="Cumplimiento"/>
    <s v="33-45-101136148"/>
    <s v="Seguros del Estado S.A."/>
    <d v="2025-04-28T00:00:00"/>
    <s v="24/04/2025 - 22/03/2026"/>
    <d v="2025-04-29T00:00:00"/>
    <s v="Mediante otrosí Nº1 del 24/11/2025 se adiciono el valor de  $5.497.461  y se prorrogó hasta el 31/12/2025"/>
    <x v="0"/>
    <s v="Adición; Prorróga"/>
    <s v="N/A"/>
    <s v="CIENCIAS POLITICAS"/>
    <s v="N/A"/>
    <s v="Femenino"/>
    <s v="paula.fonca@jep.gov.co"/>
    <s v="https://community.secop.gov.co/Public/Tendering/ContractNoticePhases/View?PPI=CO1.PPI.38376891&amp;isFromPublicArea=True&amp;isModal=False"/>
    <s v="JUDICIAL_DIALÓGICO"/>
    <s v="PROCESOS_MISIONALES"/>
    <s v="Magistratura"/>
    <s v="Magistratura"/>
  </r>
  <r>
    <s v="JEP-715-2025"/>
    <s v="JEP-CSPO-714-2025"/>
    <s v="Carlos Torres"/>
    <d v="2025-03-20T00:00:00"/>
    <s v="Andres Manuel Felipe Gonzalez Saiz"/>
    <s v="Contratos o convenios que no requieren pluralidad de ofertas"/>
    <s v="1. Prestación de servicios profesionales y de apoyo a la gestión"/>
    <s v="Cédula de Ciudadanía"/>
    <n v="1110452038"/>
    <n v="9"/>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Lina María Moreno Moreno"/>
    <n v="1098631198"/>
    <s v="F- Magistratura"/>
    <s v="N/A"/>
    <s v="Caso 03"/>
    <s v="Óscar Javier Parra Vera"/>
    <s v="Inversión"/>
    <n v="19804479"/>
    <n v="19804479"/>
    <s v="N/A"/>
    <n v="4951123"/>
    <s v="N/A"/>
    <n v="162925"/>
    <n v="268925"/>
    <x v="0"/>
    <d v="2025-03-28T00:00:00"/>
    <d v="2025-04-01T00:00:00"/>
    <s v="N/A"/>
    <s v="N/A"/>
    <s v="N/A"/>
    <s v="N/A"/>
    <s v="N/A"/>
    <n v="0"/>
    <s v="N/A"/>
    <n v="0"/>
    <s v="N/A"/>
    <n v="0"/>
    <s v="N/A"/>
    <n v="0"/>
    <s v="N/A"/>
    <n v="0"/>
    <s v="N/A"/>
    <n v="0"/>
    <x v="403"/>
    <n v="0"/>
    <n v="0"/>
    <n v="0"/>
    <n v="0"/>
    <d v="2025-07-23T00:00:00"/>
    <d v="2025-07-23T00:00:00"/>
    <n v="-167"/>
    <s v="N/A"/>
    <s v="Bogotá D.C."/>
    <s v="Cumplimiento"/>
    <s v="PVB-100001557"/>
    <s v="Compañía Mundial de Seguros S.A."/>
    <d v="2025-04-01T00:00:00"/>
    <s v="28/03/2025 - 30/01/2026"/>
    <d v="2025-04-01T00:00:00"/>
    <s v="Ninguna"/>
    <x v="0"/>
    <s v="Retiro"/>
    <s v="N/A"/>
    <s v="ANTROPOLOGÍA"/>
    <s v="N/A"/>
    <s v="Masculino"/>
    <s v="andresm.gonzalezs@jep.gov.co"/>
    <s v="https://community.secop.gov.co/Public/Tendering/ContractNoticePhases/View?PPI=CO1.PPI.38378317&amp;isFromPublicArea=True&amp;isModal=False"/>
    <s v="JUDICIAL_DIALÓGICO"/>
    <s v="PROCESOS_MISIONALES"/>
    <s v="Magistratura"/>
    <s v="Magistratura"/>
  </r>
  <r>
    <s v="JEP-716-2025"/>
    <s v="JEP-CSPO-715-2025"/>
    <s v="Carlos Torres"/>
    <d v="2025-03-20T00:00:00"/>
    <s v="Anyelo Alberto Cagua Loaiza"/>
    <s v="Contratos o convenios que no requieren pluralidad de ofertas"/>
    <s v="1. Prestación de servicios profesionales y de apoyo a la gestión"/>
    <s v="Cédula de Ciudadanía"/>
    <n v="1018443153"/>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Diana Rocío Rodríguez Benítez"/>
    <n v="1032438994"/>
    <s v="F- Magistratura"/>
    <s v="N/A"/>
    <s v="Caso 03"/>
    <s v="Óscar Javier Parra Vera"/>
    <s v="Inversión"/>
    <n v="19804479"/>
    <n v="19804479"/>
    <s v="N/A"/>
    <n v="4951123"/>
    <s v="N/A"/>
    <n v="163025"/>
    <n v="269025"/>
    <x v="0"/>
    <d v="2025-03-28T00:00:00"/>
    <d v="2025-04-08T00:00:00"/>
    <s v="N/A"/>
    <s v="N/A"/>
    <s v="N/A"/>
    <s v="N/A"/>
    <s v="N/A"/>
    <n v="0"/>
    <s v="N/A"/>
    <n v="0"/>
    <s v="N/A"/>
    <n v="0"/>
    <s v="N/A"/>
    <n v="0"/>
    <s v="N/A"/>
    <n v="0"/>
    <s v="N/A"/>
    <n v="0"/>
    <x v="403"/>
    <n v="0"/>
    <n v="0"/>
    <n v="0"/>
    <n v="0"/>
    <d v="2025-07-23T00:00:00"/>
    <d v="2025-07-23T00:00:00"/>
    <n v="-167"/>
    <s v="N/A"/>
    <s v="Bogotá D.C."/>
    <s v="Cumplimiento"/>
    <s v="33-47-101016774"/>
    <s v="Seguros del Estado S.A."/>
    <d v="2025-04-03T00:00:00"/>
    <s v="21/03/2025 - 23/01/2025"/>
    <d v="2025-04-08T00:00:00"/>
    <s v="Ninguna"/>
    <x v="0"/>
    <s v="Retiro"/>
    <s v="N/A"/>
    <s v="CIENCIAS POLÍTICAS"/>
    <s v="N/A"/>
    <s v="Masculino"/>
    <s v="anyelo.cagua@jep.gov.co"/>
    <s v="https://community.secop.gov.co/Public/Tendering/ContractNoticePhases/View?PPI=CO1.PPI.38378975&amp;isFromPublicArea=True&amp;isModal=False"/>
    <s v="JUDICIAL_DIALÓGICO"/>
    <s v="PROCESOS_MISIONALES"/>
    <s v="Magistratura"/>
    <s v="Magistratura"/>
  </r>
  <r>
    <s v="JEP-717-2025"/>
    <s v="JEP-CSPO-716-2025"/>
    <s v="Mateo Ávila"/>
    <d v="2025-03-20T00:00:00"/>
    <s v="Nicolas Felipe Mendoza Cerquera"/>
    <s v="Contratos o convenios que no requieren pluralidad de ofertas"/>
    <s v="1. Prestación de servicios profesionales y de apoyo a la gestión"/>
    <s v="Cédula de Ciudadanía"/>
    <n v="1019071630"/>
    <n v="4"/>
    <s v="Persona Natural"/>
    <s v="Bogotá D.C."/>
    <s v="Prestar servicios profesionales para brindar apoyo y asistencia a la Secretaría Ejecutiva en el análisis, distribución y seguimiento de órdenes judiciales, así como en otros asuntos de competencia de la Dirección de Asuntos Jurídicos"/>
    <s v="Jairo Ernesto Arias Orjuela"/>
    <s v="Dirección de Asuntos Jurídicos"/>
    <s v="E- Dirección de Asuntos Jurídicos"/>
    <s v="Jairo Ernesto Arias Orjuela"/>
    <n v="79542112"/>
    <s v="E- Dirección de Asuntos Jurídicos"/>
    <s v="N/A"/>
    <s v="N/A"/>
    <s v="N/A"/>
    <s v="Inversión"/>
    <n v="72559573"/>
    <n v="72559573"/>
    <s v="N/A"/>
    <n v="8536421"/>
    <s v="N/A"/>
    <n v="132825"/>
    <n v="268725"/>
    <x v="2"/>
    <d v="2025-03-28T00:00:00"/>
    <d v="2025-04-01T00:00:00"/>
    <s v="N/A"/>
    <s v="N/A"/>
    <s v="N/A"/>
    <s v="N/A"/>
    <s v="N/A"/>
    <n v="0"/>
    <s v="N/A"/>
    <n v="0"/>
    <s v="N/A"/>
    <n v="0"/>
    <s v="N/A"/>
    <n v="0"/>
    <s v="N/A"/>
    <n v="0"/>
    <s v="N/A"/>
    <n v="0"/>
    <x v="404"/>
    <n v="0"/>
    <n v="0"/>
    <n v="0"/>
    <n v="0"/>
    <d v="2025-12-10T00:00:00"/>
    <d v="2025-12-10T00:00:00"/>
    <n v="-27"/>
    <s v="N/A"/>
    <s v="Bogotá D.C."/>
    <s v="Cumplimiento"/>
    <s v="18-47-101010098"/>
    <s v="Seguros del Estado S.A."/>
    <d v="2025-03-31T00:00:00"/>
    <s v="28/03/2025 - 15/06/2026"/>
    <d v="2025-04-01T00:00:00"/>
    <s v="Ninguna"/>
    <x v="0"/>
    <s v="Ingreso"/>
    <s v="N/A"/>
    <s v="DERECHO "/>
    <s v="N/A"/>
    <s v="Masculino"/>
    <s v="nicolas.mendoza@jep.gov.co"/>
    <s v="https://community.secop.gov.co/Public/Tendering/ContractNoticePhases/View?PPI=CO1.PPI.38414458&amp;isFromPublicArea=True&amp;isModal=False"/>
    <s v="GESTIÓN_JURÍDICA"/>
    <s v="PROCESOS_DE_GESTIÓN"/>
    <s v="Dirección de Asuntos Jurídicos"/>
    <s v="Secretaría Ejecutiva"/>
  </r>
  <r>
    <s v="JEP-718-2025"/>
    <s v="JEP-IPS-001-2025"/>
    <s v="Clara Torres"/>
    <d v="2025-03-20T00:00:00"/>
    <s v="LOGISTICA Y GESTION DE NEGOCIOS SAS"/>
    <s v="Invitación Pública igual o superior a 450SMMLV"/>
    <s v="2. Prestación de servicios"/>
    <s v="NIT"/>
    <n v="900582854"/>
    <n v="4"/>
    <s v="Persona Jurídica"/>
    <s v="Bogotá D.C."/>
    <s v="Prestar servicios logísticos para la organización y ejecución de actividades programadas por la Jurisdicción Especial para la Paz, para el cumplimiento de sus obligaciones misionales y funcionales"/>
    <s v="Juan David Olarte Torres"/>
    <s v="Dirección Administrativa y Financiera"/>
    <s v="D- Dirección Administrativa y Financiera"/>
    <s v="Juan David Olarte Torres"/>
    <n v="73583226"/>
    <s v="D- Dirección Administrativa y Financiera"/>
    <s v="Ariadna Lorena Alfonso Sánchez; 52.517.675; Del 21 al 23 de abril de 2025"/>
    <s v="N/A"/>
    <s v="N/A"/>
    <s v="Inversión"/>
    <n v="17057024221"/>
    <n v="17057024221"/>
    <s v="N/A"/>
    <s v="N/A"/>
    <s v="N/A"/>
    <n v="157825"/>
    <n v="268325"/>
    <x v="8"/>
    <d v="2025-03-27T00:00:00"/>
    <d v="2025-04-01T00:00:00"/>
    <s v="N/A"/>
    <s v="N/A"/>
    <s v="N/A"/>
    <s v="N/A"/>
    <s v="N/A"/>
    <n v="8528512110"/>
    <d v="2025-12-03T00:00:00"/>
    <n v="0"/>
    <s v="N/A"/>
    <n v="0"/>
    <s v="N/A"/>
    <n v="0"/>
    <s v="N/A"/>
    <n v="1"/>
    <d v="2025-12-03T00:00:00"/>
    <n v="151"/>
    <x v="405"/>
    <n v="6975167776"/>
    <n v="6975167776"/>
    <n v="0"/>
    <n v="0"/>
    <d v="2025-12-31T00:00:00"/>
    <d v="2026-05-31T00:00:00"/>
    <n v="145"/>
    <s v="N/A"/>
    <s v="Territorio Nacional"/>
    <s v="Cumplimiento; Responsabilidad Civil Extracontractual"/>
    <s v="NB-100097716; NB-100377250"/>
    <s v="Compañía Mundial de Seguros S.A.; Compañía Mundial de Seguros S.A."/>
    <s v="31/03/2025; 31/03/2025"/>
    <s v="27/03/2025 - 31/12/2028; 27/03/2025 - 31/12/2025"/>
    <d v="2025-03-31T00:00:00"/>
    <s v="Mediante otrosí Nº1 del 3/12/2025 se publicó adición por un valor de $8.528.512.110 y un prorroga hasta el 31/05/2026; Mediante otrosí Nº2 del 12/12/2025 se realizó una modificación de la distribución del valordel contrato entre las vigencias"/>
    <x v="1"/>
    <s v="Adición; Prórroga"/>
    <s v="N/A"/>
    <s v="N/A"/>
    <s v="N/A"/>
    <s v="N/A"/>
    <s v="N/A"/>
    <s v="https://community.secop.gov.co/Public/Tendering/ContractNoticePhases/View?PPI=CO1.PPI.37518811&amp;isFromPublicArea=True&amp;isModal=False"/>
    <s v="GESTIÓN_DE_SEGURIDAD_BIENES_Y_SERVICIOS"/>
    <s v="PROCESOS_DE_GESTIÓN"/>
    <s v="Dirección Administrativa y Financiera"/>
    <s v="Secretaría Ejecutiva"/>
  </r>
  <r>
    <s v="JEP-719-2025"/>
    <s v="JEP-CSPO-717-2025"/>
    <s v="John Maldonado"/>
    <d v="2025-03-20T00:00:00"/>
    <s v="MELTEC COMUNICACIONES SA"/>
    <s v="Contratos o convenios que no requieren pluralidad de ofertas"/>
    <s v="2. Prestación de servicios"/>
    <s v="NIT"/>
    <n v="830079015"/>
    <n v="1"/>
    <s v="Persona Jurídica"/>
    <s v="Bogotá D.C."/>
    <s v="Prestación de servicios de monitoreo mediante dispositivos electrónicos, para el seguimiento a los comparecientes en el marco del proceso de supervisión de las sanciones propias impuestas por la Jurisdicción Especial para la Paz"/>
    <s v="Claudia Liliana Erazo Maldonado"/>
    <s v="Subsecretaría Ejecutiva"/>
    <s v="AA- Oficina Asesora de Monitoreo Integral"/>
    <s v="Gladys Celeide Prada Pardo"/>
    <n v="60335962"/>
    <s v="AA- Oficina Asesora de Monitoreo Integral"/>
    <s v="N/A"/>
    <s v="N/A"/>
    <s v="N/A"/>
    <s v="Inversión"/>
    <n v="831776413"/>
    <n v="831776413"/>
    <s v="N/A"/>
    <s v="N/A"/>
    <s v="N/A"/>
    <n v="171325"/>
    <n v="327825"/>
    <x v="0"/>
    <d v="2025-04-10T00:00:00"/>
    <d v="2025-04-22T00:00:00"/>
    <s v="N/A"/>
    <s v="N/A"/>
    <s v="N/A"/>
    <s v="N/A"/>
    <s v="N/A"/>
    <n v="0"/>
    <s v="N/A"/>
    <n v="0"/>
    <s v="N/A"/>
    <n v="0"/>
    <s v="N/A"/>
    <n v="0"/>
    <s v="N/A"/>
    <n v="1"/>
    <s v="N/A"/>
    <n v="212"/>
    <x v="406"/>
    <n v="657989572"/>
    <n v="657989572"/>
    <n v="0"/>
    <n v="0"/>
    <d v="2025-12-31T00:00:00"/>
    <d v="2026-07-31T00:00:00"/>
    <n v="206"/>
    <s v="N/A"/>
    <s v="Territorio nacional"/>
    <s v="Cumplimiento"/>
    <s v="33-45-101135808"/>
    <s v="Seguros del Estado S.A."/>
    <d v="2025-04-11T00:00:00"/>
    <s v="10/04/2025 - 31/12/2028"/>
    <d v="2025-04-21T00:00:00"/>
    <s v="Mediante otrosó Nº1 del 4/11/2025 se prorrogó el plazo del contrato y se realizo una redistribución de valores fiscales"/>
    <x v="1"/>
    <s v="Prorroga"/>
    <s v="N/A"/>
    <s v="N/A"/>
    <s v="N/A"/>
    <s v="N/A"/>
    <s v="N/A"/>
    <s v="https://community.secop.gov.co/Public/Tendering/ContractNoticePhases/View?PPI=CO1.PPI.38752917&amp;isFromPublicArea=True&amp;isModal=False"/>
    <s v="ENFOQUE_RESTAURATIVO"/>
    <s v="PROCESOS_MISIONALES"/>
    <s v="Subdirección del Sistema de Justicia Restaurativa"/>
    <s v="Secretaría Ejecutiva"/>
  </r>
  <r>
    <s v="JEP-720-2025"/>
    <s v="JEP-CSPO-718-2025"/>
    <s v="Jairo Cuellar"/>
    <d v="2025-03-21T00:00:00"/>
    <s v="HEINSOHN HUMAN GLOBAL SOLUTIONS S.A.S. BIC"/>
    <s v="Contratos o convenios que no requieren pluralidad de ofertas"/>
    <s v="2. Prestación de servicios"/>
    <s v="NIT"/>
    <n v="900173404"/>
    <n v="9"/>
    <s v="Persona Jurídica"/>
    <s v="Bogotá D.C."/>
    <s v="Prestar el servicio técnico y funcional para el soporte extendido de los módulos de inventarios instalados en la jurisdicción especial para la paz."/>
    <s v="Néstor Julio Corredor Niampira"/>
    <s v="Dirección de Tecnologías de la Información"/>
    <s v="DD- Oficina Asesora de Recursos Físicos e Infraestructura"/>
    <s v="Yiris Tovar Medina"/>
    <n v="22736411"/>
    <s v="DD- Oficina Asesora de Recursos Físicos e Infraestructura"/>
    <s v="Catherine Sofia Silvera Corpas; 33.311.223; Del 29 al 30 de abril, y 2 de _x000a_mayo de 2025"/>
    <s v="N/A"/>
    <s v="N/A"/>
    <s v="Inversión"/>
    <n v="196587163"/>
    <n v="196587163"/>
    <s v="N/A"/>
    <n v="17324085"/>
    <s v="N/A"/>
    <n v="158125"/>
    <n v="263025"/>
    <x v="7"/>
    <d v="2025-03-28T00:00:00"/>
    <d v="2025-03-31T00:00:00"/>
    <s v="N/A"/>
    <s v="N/A"/>
    <s v="N/A"/>
    <s v="N/A"/>
    <s v="N/A"/>
    <n v="0"/>
    <s v="N/A"/>
    <n v="0"/>
    <s v="N/A"/>
    <n v="0"/>
    <s v="N/A"/>
    <n v="0"/>
    <s v="N/A"/>
    <n v="0"/>
    <s v="N/A"/>
    <n v="0"/>
    <x v="407"/>
    <n v="0"/>
    <n v="0"/>
    <n v="0"/>
    <n v="0"/>
    <d v="2025-12-31T00:00:00"/>
    <d v="2025-12-31T00:00:00"/>
    <n v="-6"/>
    <s v="PND"/>
    <s v="Remoto"/>
    <s v="Cumplimiento"/>
    <s v="33-45-101135413"/>
    <s v="Seguros del Estado S.A."/>
    <d v="2025-03-28T00:00:00"/>
    <s v="28/03/2025 - 04/01/2029"/>
    <d v="2025-03-31T00:00:00"/>
    <s v="Ninguna"/>
    <x v="0"/>
    <s v="Ingreso"/>
    <s v="N/A"/>
    <s v="N/A"/>
    <s v="N/A"/>
    <s v="N/A"/>
    <s v="N/A"/>
    <s v="https://community.secop.gov.co/Public/Tendering/ContractNoticePhases/View?PPI=CO1.PPI.38367025&amp;isFromPublicArea=True&amp;isModal=False"/>
    <s v="GESTIÓN_DE_SEGURIDAD_BIENES_Y_SERVICIOS"/>
    <s v="PROCESOS_DE_GESTIÓN"/>
    <s v="Dirección Administrativa y Financiera"/>
    <s v="Secretaría Ejecutiva"/>
  </r>
  <r>
    <s v="JEP-721-2025"/>
    <s v="JEP-CSPO-719-2025"/>
    <s v="Monica Muñoz"/>
    <d v="2025-03-21T00:00:00"/>
    <s v="Andrea Patricia del Pilar Quevedo Rodriguez "/>
    <s v="Contratos o convenios que no requieren pluralidad de ofertas"/>
    <s v="1. Prestación de servicios profesionales y de apoyo a la gestión"/>
    <s v="Cédula de Ciudadanía"/>
    <n v="40333927"/>
    <n v="7"/>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4057284"/>
    <n v="64057284"/>
    <s v="N/A"/>
    <n v="7170594"/>
    <s v="N/A"/>
    <n v="94625"/>
    <n v="297525"/>
    <x v="0"/>
    <d v="2025-04-08T00:00:00"/>
    <d v="2025-04-11T00:00:00"/>
    <s v="N/A"/>
    <s v="N/A"/>
    <s v="N/A"/>
    <s v="N/A"/>
    <s v="N/A"/>
    <n v="0"/>
    <s v="N/A"/>
    <n v="0"/>
    <s v="N/A"/>
    <n v="0"/>
    <s v="N/A"/>
    <n v="0"/>
    <s v="N/A"/>
    <n v="0"/>
    <s v="N/A"/>
    <n v="-264"/>
    <x v="408"/>
    <n v="0"/>
    <n v="0"/>
    <n v="0"/>
    <n v="0"/>
    <d v="2025-12-31T00:00:00"/>
    <d v="2025-04-11T00:00:00"/>
    <n v="-270"/>
    <d v="2025-04-11T00:00:00"/>
    <s v="Bogotá D.C."/>
    <s v="Cumplimiento"/>
    <s v="360-47-994000045263"/>
    <s v="Aseguradora Solidaria de Colombia "/>
    <d v="2025-04-08T00:00:00"/>
    <s v="08/04/2025 - 10/07/2026"/>
    <d v="2025-04-10T00:00:00"/>
    <s v="El 11/04/2025 se publicó el acta de balance y cierre, teniendo con la presente acta claridad que el contrato no tuvo días de ejecución."/>
    <x v="0"/>
    <s v="Terminación anticipada"/>
    <s v="N/A"/>
    <s v="DERECHO"/>
    <s v="N/A"/>
    <s v="Femenino"/>
    <s v="andrea.quevedor@jep.gov.co"/>
    <s v="https://community.secop.gov.co/Public/Tendering/ContractNoticePhases/View?PPI=CO1.PPI.38446689&amp;isFromPublicArea=True&amp;isModal=False"/>
    <s v="ENFOQUE_RESTAURATIVO"/>
    <s v="PROCESOS_MISIONALES"/>
    <s v="Subdirección del Sistema de Justicia Restaurativa"/>
    <s v="Secretaría Ejecutiva"/>
  </r>
  <r>
    <s v="JEP-722-2025"/>
    <s v="JEP-CSPO-720-2025"/>
    <s v="Miguel Salcedo"/>
    <d v="2025-03-21T00:00:00"/>
    <s v="Jonathan David Melo Vasquez"/>
    <s v="Contratos o convenios que no requieren pluralidad de ofertas"/>
    <s v="1. Prestación de servicios profesionales y de apoyo a la gestión"/>
    <s v="Cédula de Ciudadanía"/>
    <n v="1015410892"/>
    <n v="8"/>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11724948"/>
    <n v="111724948"/>
    <s v="N/A"/>
    <n v="12100175"/>
    <s v="N/A"/>
    <n v="100825"/>
    <n v="271725"/>
    <x v="0"/>
    <d v="2025-03-31T00:00:00"/>
    <d v="2025-04-02T00:00:00"/>
    <s v="N/A"/>
    <s v="N/A"/>
    <s v="N/A"/>
    <s v="N/A"/>
    <s v="N/A"/>
    <n v="-25813711"/>
    <d v="2025-08-12T00:00:00"/>
    <n v="0"/>
    <s v="N/A"/>
    <n v="0"/>
    <s v="N/A"/>
    <n v="0"/>
    <s v="N/A"/>
    <n v="0"/>
    <s v="N/A"/>
    <n v="-57"/>
    <x v="409"/>
    <n v="0"/>
    <n v="0"/>
    <n v="0"/>
    <n v="0"/>
    <d v="2025-12-31T00:00:00"/>
    <d v="2025-11-04T00:00:00"/>
    <n v="-63"/>
    <s v="N/A"/>
    <s v="Bogotá D.C."/>
    <s v="Cumplimiento"/>
    <s v="17-47-101005905"/>
    <s v="Seguros del Estado S.A."/>
    <d v="2025-03-31T00:00:00"/>
    <s v="31/03/2025 - 5/07/2026"/>
    <d v="2025-04-02T00:00:00"/>
    <s v="Mediante otrosí Nº1 del 12/08/2025 se publicó la reducción en tiempo y valor del contrato JEP-722-2025"/>
    <x v="0"/>
    <s v="Reducción"/>
    <s v="N/A"/>
    <s v="DERECHO "/>
    <s v="N/A"/>
    <s v="Masculino"/>
    <s v="jonathan.melo@jep.gov.co"/>
    <s v="https://community.secop.gov.co/Public/Tendering/ContractNoticePhases/View?PPI=CO1.PPI.38370360&amp;isFromPublicArea=True&amp;isModal=False"/>
    <s v="PARTICIPACIÓN_EFECTIVA_REPRESENTACIÓN_Y_DEFENSA_TÉCNICA"/>
    <s v="PROCESOS_MISIONALES"/>
    <s v="Subsecretaría Ejecutiva"/>
    <s v="Secretaría Ejecutiva"/>
  </r>
  <r>
    <s v="JEP-723-2025"/>
    <s v="JEP-CSPO-721-2025"/>
    <s v="Arinson Ruiz"/>
    <d v="2025-03-21T00:00:00"/>
    <s v="Nathalia Ghisell Pinto Gonzalez   "/>
    <s v="Contratos o convenios que no requieren pluralidad de ofertas"/>
    <s v="1. Prestación de servicios profesionales y de apoyo a la gestión"/>
    <s v="Cédula de Ciudadanía"/>
    <n v="1121850747"/>
    <n v="1"/>
    <s v="Persona Natural"/>
    <s v="Villavicencio"/>
    <s v="Prestar servicios profesionales para apoyar a la Oficina Asesora de Monitoreo Integral en la gestión y análisis de información generada a través de datos estadísticos conforme a todas las fuentes de actualización de ubicación y de contacto de los comparecientes y víctimas,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48805536"/>
    <n v="48805536"/>
    <s v="N/A"/>
    <n v="5463307"/>
    <s v="N/A"/>
    <n v="98625"/>
    <n v="304025"/>
    <x v="0"/>
    <d v="2025-04-08T00:00:00"/>
    <d v="2025-04-09T00:00:00"/>
    <s v="N/A"/>
    <s v="N/A"/>
    <s v="N/A"/>
    <s v="N/A"/>
    <s v="N/A"/>
    <n v="0"/>
    <s v="N/A"/>
    <n v="0"/>
    <s v="N/A"/>
    <n v="0"/>
    <s v="N/A"/>
    <n v="0"/>
    <s v="N/A"/>
    <n v="0"/>
    <s v="N/A"/>
    <n v="0"/>
    <x v="410"/>
    <n v="0"/>
    <n v="0"/>
    <n v="0"/>
    <n v="0"/>
    <d v="2025-12-31T00:00:00"/>
    <d v="2025-12-31T00:00:00"/>
    <n v="-6"/>
    <s v="N/A"/>
    <s v="Bogotá D.C."/>
    <s v="Cumplimiento"/>
    <s v="30-45-101017905"/>
    <s v="Seguros del Estado S.A."/>
    <d v="2025-04-08T00:00:00"/>
    <s v="08/04/2025 - 01/07/2026"/>
    <d v="2025-04-08T00:00:00"/>
    <s v="Ninguna"/>
    <x v="0"/>
    <s v="Ingreso"/>
    <s v="N/A"/>
    <s v="PSICOLOGÍA"/>
    <s v="N/A"/>
    <s v="Femenino "/>
    <s v="nathalia.pinto@jep.gov.co"/>
    <s v="https://community.secop.gov.co/Public/Tendering/ContractNoticePhases/View?PPI=CO1.PPI.38646481&amp;isFromPublicArea=True&amp;isModal=False"/>
    <s v="ENFOQUE_RESTAURATIVO"/>
    <s v="PROCESOS_MISIONALES"/>
    <s v="Subdirección del Sistema de Justicia Restaurativa"/>
    <s v="Secretaría Ejecutiva"/>
  </r>
  <r>
    <s v="JEP-724-2025"/>
    <s v="JEP-CSPO-722-2025"/>
    <s v="Carlos Torres"/>
    <d v="2025-03-21T00:00:00"/>
    <s v="Sandra Lorena Pinto Gonzalez"/>
    <s v="Contratos o convenios que no requieren pluralidad de ofertas"/>
    <s v="1. Prestación de servicios profesionales y de apoyo a la gestión"/>
    <s v="Cédula de Ciudadanía"/>
    <n v="1010169125"/>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Lina María Moreno Moreno"/>
    <n v="1098631198"/>
    <s v="F- Magistratura"/>
    <s v="N/A"/>
    <s v="Caso 03"/>
    <s v="Óscar Javier Parra Vera"/>
    <s v="Inversión"/>
    <n v="19804479"/>
    <n v="19804479"/>
    <s v="N/A"/>
    <n v="4951123"/>
    <s v="N/A"/>
    <n v="163125"/>
    <n v="262525"/>
    <x v="0"/>
    <d v="2025-03-27T00:00:00"/>
    <d v="2025-04-02T00:00:00"/>
    <s v="N/A"/>
    <s v="N/A"/>
    <s v="N/A"/>
    <s v="N/A"/>
    <s v="N/A"/>
    <n v="0"/>
    <s v="N/A"/>
    <n v="0"/>
    <s v="N/A"/>
    <n v="0"/>
    <s v="N/A"/>
    <n v="0"/>
    <s v="N/A"/>
    <n v="0"/>
    <s v="N/A"/>
    <n v="0"/>
    <x v="403"/>
    <n v="0"/>
    <n v="0"/>
    <n v="0"/>
    <n v="0"/>
    <d v="2025-07-23T00:00:00"/>
    <d v="2025-07-23T00:00:00"/>
    <n v="-167"/>
    <s v="N/A"/>
    <s v="Bogotá D.C."/>
    <s v="Cumplimiento"/>
    <s v="33-45-101135489"/>
    <s v="Seguros del Estado S.A."/>
    <d v="2025-03-31T00:00:00"/>
    <s v="27/03/2025 - 23/01/2026"/>
    <d v="2025-04-02T00:00:00"/>
    <s v="Ninguna"/>
    <x v="0"/>
    <s v="Retiro"/>
    <s v="N/A"/>
    <s v="DERECHO "/>
    <s v="N/A"/>
    <s v="Femenino"/>
    <s v="sandra.pinto@jep.gov.co"/>
    <s v="https://community.secop.gov.co/Public/Tendering/ContractNoticePhases/View?PPI=CO1.PPI.38380707&amp;isFromPublicArea=True&amp;isModal=False"/>
    <s v="JUDICIAL_DIALÓGICO"/>
    <s v="PROCESOS_MISIONALES"/>
    <s v="Magistratura"/>
    <s v="Magistratura"/>
  </r>
  <r>
    <s v="JEP-725-2025"/>
    <s v="JEP-CSPO-723-2025"/>
    <s v="Clara Torres"/>
    <d v="2025-03-25T00:00:00"/>
    <s v="Elizabeth Troncoso Torres"/>
    <s v="Contratos o convenios que no requieren pluralidad de ofertas"/>
    <s v="1. Prestación de servicios profesionales y de apoyo a la gestión"/>
    <s v="Cédula de Ciudadanía"/>
    <n v="1032425840"/>
    <n v="2"/>
    <s v="Persona Natural"/>
    <s v="Bogotá D.C."/>
    <s v="Prestar servicios profesionales para apoyar a la Subdirección de Comunicaciones en los trámites administrativos, contables, de planeación, manejo y cargue de plataformas de control y seguimiento de los proyectos a cargo de la dependencia"/>
    <s v="Juan David Olarte Torres"/>
    <s v="Dirección Administrativa y Financiera"/>
    <s v="AA- Subdirección de Comunicaciones"/>
    <s v="Claudia Patricia Rodríguez Gómez "/>
    <n v="39690594"/>
    <s v="AA- Subdirección de Comunicaciones"/>
    <s v="N/A"/>
    <s v="N/A"/>
    <s v="N/A"/>
    <s v="Inversión"/>
    <n v="64227392"/>
    <n v="64227392"/>
    <s v="N/A"/>
    <n v="8028424"/>
    <s v="N/A"/>
    <n v="120425"/>
    <n v="273925"/>
    <x v="0"/>
    <d v="2025-03-31T00:00:00"/>
    <d v="2025-04-03T00:00:00"/>
    <s v="N/A"/>
    <s v="N/A"/>
    <s v="N/A"/>
    <s v="N/A"/>
    <s v="N/A"/>
    <n v="-7493200"/>
    <d v="2025-08-08T00:00:00"/>
    <n v="0"/>
    <s v="N/A"/>
    <n v="0"/>
    <s v="N/A"/>
    <n v="0"/>
    <s v="N/A"/>
    <n v="0"/>
    <s v="N/A"/>
    <n v="-26"/>
    <x v="411"/>
    <n v="0"/>
    <n v="0"/>
    <n v="0"/>
    <n v="0"/>
    <d v="2025-11-30T00:00:00"/>
    <d v="2025-11-04T00:00:00"/>
    <n v="-63"/>
    <s v="N/A"/>
    <s v="Bogotá D.C."/>
    <s v="Cumplimiento"/>
    <s v="14-47-101040949"/>
    <s v="Seguros del Estado S.A."/>
    <d v="2025-04-01T00:00:00"/>
    <s v="1/04/2025 - 05/06/2026"/>
    <d v="2025-04-02T00:00:00"/>
    <s v="Mediante otrosí Nº1 del 8/08/2025 se publicó la reducción en tiempo y valor del contrato JEP-725-2025"/>
    <x v="0"/>
    <s v="Reducción"/>
    <s v="N/A"/>
    <s v="MARKETING Y NEGOCIOS INTERNACIONALES"/>
    <s v="N/A"/>
    <s v="Femenino"/>
    <s v="elizabeth.troncoso@jep.gov.co"/>
    <s v="https://community.secop.gov.co/Public/Tendering/ContractNoticePhases/View?PPI=CO1.PPI.38406282&amp;isFromPublicArea=True&amp;isModal=False"/>
    <s v="GESTIÓN_DE_LAS_COMUNICACIONES"/>
    <s v="PROCESOS_DE_RELACIONAMIENTO"/>
    <s v="Subdirección de Comunicaciones"/>
    <s v="Secretaría Ejecutiva"/>
  </r>
  <r>
    <s v="JEP-726-2025"/>
    <s v="JEP-CSPO-724-2025"/>
    <s v="Laura Cuenca"/>
    <d v="2025-03-25T00:00:00"/>
    <s v="Brayan Estiven Barrios Silva"/>
    <s v="Contratos o convenios que no requieren pluralidad de ofertas"/>
    <s v="1. Prestación de servicios profesionales y de apoyo a la gestión"/>
    <s v="Cédula de Ciudadanía"/>
    <n v="1083912871"/>
    <n v="5"/>
    <s v="Persona Natural"/>
    <s v="Acevedo"/>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125"/>
    <n v="294425"/>
    <x v="0"/>
    <d v="2025-04-04T00:00:00"/>
    <d v="2025-04-08T00:00:00"/>
    <s v="Edwin Ricardo Duarte Niño; María Carolina Castro Navarro"/>
    <s v="Cédula de Ciudadanía; Cédula de Ciudadanía"/>
    <s v="80249938; 63.533.304"/>
    <s v="4; 0"/>
    <s v="6/06/2025; 6/08/2025"/>
    <n v="-14654209"/>
    <d v="2025-08-11T00:00:00"/>
    <n v="0"/>
    <s v="N/A"/>
    <n v="0"/>
    <s v="N/A"/>
    <n v="0"/>
    <s v="N/A"/>
    <n v="0"/>
    <s v="N/A"/>
    <n v="-92"/>
    <x v="412"/>
    <n v="0"/>
    <n v="0"/>
    <n v="0"/>
    <n v="0"/>
    <d v="2025-12-31T00:00:00"/>
    <d v="2025-09-30T00:00:00"/>
    <n v="-98"/>
    <s v="N/A"/>
    <s v="Bogotá D.C."/>
    <s v="Cumplimiento; Cumplimiento; Cumplimiento"/>
    <s v="61-45-101024705; 33-47-101017394; 39-45-101033927"/>
    <s v="Seguros del Estado S.A.; Seguros del Estado S.A.; Seguros del Estado S.A."/>
    <s v="4/04/2025;12/06/2025 ;06/08/2025"/>
    <s v="4/04/2025 - 05/07/2026; 05/06/2025 - 30/06/2026; 08/08/2025 - 30/06/2026"/>
    <s v="7/04/2025; 12/06/2025; 08/08/2025"/>
    <s v="El 5/06/2025 se publicó la cesión del contrato JEP-726-2025  a Edwin Ricardo Duarte Niño; El 6/08/2025 se publicó la cesión del contrato JEP-726-2025  a María Carolina Castro Navarro"/>
    <x v="0"/>
    <s v="Cesión; Reducción"/>
    <s v="N/A"/>
    <s v="DERECHO ; DERECHO; DERECHO"/>
    <s v="N/A; N/A; N/A"/>
    <s v="Masculino; Masculino; Femenino"/>
    <s v="brayan.barrios@jep.gov.co; edwin.duarte@jep.gov.co; maria.castron@jep.gov.co"/>
    <s v="https://community.secop.gov.co/Public/Tendering/ContractNoticePhases/View?PPI=CO1.PPI.38433334&amp;isFromPublicArea=True&amp;isModal=False"/>
    <s v="SOPORTE_PARA_LA_ADMINISTRACIÓN_DE_JUSTICIA"/>
    <s v="PROCESOS_MISIONALES"/>
    <s v="Secretaría General Judicial"/>
    <s v="Magistratura"/>
  </r>
  <r>
    <s v="JEP-727-2025"/>
    <s v="JEP-CSPO-725-2025"/>
    <s v="Laura Cuenca"/>
    <d v="2025-03-25T00:00:00"/>
    <s v="Luis Miguel Peña Salinas"/>
    <s v="Contratos o convenios que no requieren pluralidad de ofertas"/>
    <s v="1. Prestación de servicios profesionales y de apoyo a la gestión"/>
    <s v="Cédula de Ciudadanía"/>
    <n v="1056031238"/>
    <n v="3"/>
    <s v="Persona Natural"/>
    <s v="Chiquinquirá"/>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025"/>
    <n v="297725"/>
    <x v="0"/>
    <d v="2025-04-08T00:00:00"/>
    <d v="2025-04-09T00:00:00"/>
    <s v="N/A"/>
    <s v="N/A"/>
    <s v="N/A"/>
    <s v="N/A"/>
    <s v="N/A"/>
    <n v="-13942826"/>
    <d v="2025-08-11T00:00:00"/>
    <n v="0"/>
    <s v="N/A"/>
    <n v="0"/>
    <s v="N/A"/>
    <n v="0"/>
    <s v="N/A"/>
    <n v="0"/>
    <s v="N/A"/>
    <n v="-92"/>
    <x v="413"/>
    <n v="0"/>
    <n v="0"/>
    <n v="0"/>
    <n v="0"/>
    <d v="2025-12-31T00:00:00"/>
    <d v="2025-09-30T00:00:00"/>
    <n v="-98"/>
    <s v="N/A"/>
    <s v="Bogotá D.C."/>
    <s v="Cumplimiento"/>
    <s v="360-47-994000045234"/>
    <s v="Aseguradora Solidaria de Colombia "/>
    <d v="2025-04-08T00:00:00"/>
    <s v="4/04/2025 - 10/07/2026"/>
    <d v="2025-04-08T00:00:00"/>
    <s v="Mediante otrosí Nº1 del 11/08/2025 se publicó la reducción en tiempo y valor del contrato JEP-727-2025"/>
    <x v="0"/>
    <s v="Reducción"/>
    <s v="N/A"/>
    <s v="DERECHO"/>
    <s v="N/A"/>
    <s v="Masculino"/>
    <s v="luis.pena@jep.gov.co"/>
    <s v="https://community.secop.gov.co/Public/Tendering/ContractNoticePhases/View?PPI=CO1.PPI.38433341&amp;isFromPublicArea=True&amp;isModal=False"/>
    <s v="SOPORTE_PARA_LA_ADMINISTRACIÓN_DE_JUSTICIA"/>
    <s v="PROCESOS_MISIONALES"/>
    <s v="Secretaría General Judicial"/>
    <s v="Magistratura"/>
  </r>
  <r>
    <s v="JEP-728-2025"/>
    <s v="JEP-CSPO-726-2025"/>
    <s v="Laura Paredes"/>
    <d v="2025-03-25T00:00:00"/>
    <s v="Yordy Saul Capacho Alvarez"/>
    <s v="Contratos o convenios que no requieren pluralidad de ofertas"/>
    <s v="1. Prestación de servicios profesionales y de apoyo a la gestión"/>
    <s v="Cédula de Ciudadanía"/>
    <n v="1094270585"/>
    <s v=" 7"/>
    <s v="Persona Natural"/>
    <s v="Saraven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9025"/>
    <s v="_x0009_352325"/>
    <x v="0"/>
    <d v="2025-04-29T00:00:00"/>
    <d v="2025-05-02T00:00:00"/>
    <s v="N/A"/>
    <s v="N/A"/>
    <s v="N/A"/>
    <s v="N/A"/>
    <s v="N/A"/>
    <n v="-17072850"/>
    <d v="2025-08-12T00:00:00"/>
    <n v="0"/>
    <s v="N/A"/>
    <n v="0"/>
    <s v="N/A"/>
    <n v="0"/>
    <s v="N/A"/>
    <n v="0"/>
    <s v="N/A"/>
    <n v="-92"/>
    <x v="414"/>
    <n v="0"/>
    <n v="0"/>
    <n v="0"/>
    <n v="0"/>
    <d v="2025-12-31T00:00:00"/>
    <d v="2025-09-30T00:00:00"/>
    <n v="-98"/>
    <s v="N/A"/>
    <s v="Bogotá D.C."/>
    <s v="Cumplimiento"/>
    <s v="460-47-994000086540"/>
    <s v="Aseguradora Solidaria de Colombia "/>
    <d v="2025-04-30T00:00:00"/>
    <s v="29/04/2025 - 30/06/2026"/>
    <d v="2025-04-30T00:00:00"/>
    <s v="Mediante otrosí Nº1 del 12/08/2025 se publicó la reducción en tiempo y valor del contrato JEP-728-2025"/>
    <x v="0"/>
    <s v="Reducción"/>
    <s v="N/A"/>
    <s v="DERECHO"/>
    <s v="N/A"/>
    <s v="Masculino"/>
    <s v="yordy.capacho@jep.gov.co"/>
    <s v="https://community.secop.gov.co/Public/Tendering/ContractNoticePhases/View?PPI=CO1.PPI.38411601&amp;isFromPublicArea=True&amp;isModal=False"/>
    <s v="SOPORTE_PARA_LA_ADMINISTRACIÓN_DE_JUSTICIA"/>
    <s v="PROCESOS_MISIONALES"/>
    <s v="Secretaría General Judicial"/>
    <s v="Magistratura"/>
  </r>
  <r>
    <s v="JEP-729-2025"/>
    <s v="JEP-CSPO-727-2025"/>
    <s v="Carlos Torres"/>
    <d v="2025-03-25T00:00:00"/>
    <s v="Anna Valentina Torres Cepeda"/>
    <s v="Contratos o convenios que no requieren pluralidad de ofertas"/>
    <s v="1. Prestación de servicios profesionales y de apoyo a la gestión"/>
    <s v="Cédula de Ciudadanía"/>
    <n v="1010071439"/>
    <n v="0"/>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0121148"/>
    <n v="40121148"/>
    <s v="N/A"/>
    <n v="4268208"/>
    <s v="N/A"/>
    <n v="96825"/>
    <n v="271525"/>
    <x v="0"/>
    <d v="2025-03-31T00:00:00"/>
    <d v="2025-04-03T00:00:00"/>
    <s v="N/A"/>
    <s v="N/A"/>
    <s v="N/A"/>
    <s v="N/A"/>
    <s v="N/A"/>
    <n v="0"/>
    <s v="N/A"/>
    <n v="0"/>
    <s v="N/A"/>
    <n v="0"/>
    <s v="N/A"/>
    <n v="0"/>
    <s v="N/A"/>
    <n v="0"/>
    <s v="N/A"/>
    <n v="0"/>
    <x v="415"/>
    <n v="0"/>
    <n v="0"/>
    <n v="0"/>
    <n v="0"/>
    <d v="2025-12-31T00:00:00"/>
    <d v="2025-12-31T00:00:00"/>
    <n v="-6"/>
    <s v="N/A"/>
    <s v="Bogotá D.C."/>
    <s v="Cumplimiento"/>
    <s v="11-47-101032455"/>
    <s v="Seguros del Estado S.A."/>
    <d v="2025-03-31T00:00:00"/>
    <s v="31/03/2025 - 19/07/2026"/>
    <d v="2025-04-02T00:00:00"/>
    <s v="Ninguna"/>
    <x v="0"/>
    <s v="Ingreso"/>
    <s v="N/A"/>
    <s v="DERECHO"/>
    <s v="N/A"/>
    <s v="Femenino"/>
    <s v="anna.torres@jep.gov.co"/>
    <s v="https://community.secop.gov.co/Public/Tendering/ContractNoticePhases/View?PPI=CO1.PPI.38419244&amp;isFromPublicArea=True&amp;isModal=False"/>
    <s v="ENFOQUE_RESTAURATIVO"/>
    <s v="PROCESOS_MISIONALES"/>
    <s v="Subdirección del Sistema de Justicia Restaurativa"/>
    <s v="Secretaría Ejecutiva"/>
  </r>
  <r>
    <s v="JEP-730-2025"/>
    <s v="JEP-CSPO-728-2025"/>
    <s v="Carlos Torres"/>
    <d v="2025-03-25T00:00:00"/>
    <s v="Sara Manuela Correa Vasquez"/>
    <s v="Contratos o convenios que no requieren pluralidad de ofertas"/>
    <s v="1. Prestación de servicios profesionales y de apoyo a la gestión"/>
    <s v="Cédula de Ciudadanía"/>
    <n v="1032505631"/>
    <n v="3"/>
    <s v="Persona Natural"/>
    <s v="Bogotá D.C."/>
    <s v="Prestar servicios profesionales para apoyar a la Oficina Asesora de Monitoreo Integral, en la gestión de información y documentación necesaria para la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34572492"/>
    <n v="34572492"/>
    <s v="N/A"/>
    <n v="3841388"/>
    <s v="N/A"/>
    <n v="97825"/>
    <n v="298325"/>
    <x v="0"/>
    <d v="2025-04-08T00:00:00"/>
    <d v="2025-04-23T00:00:00"/>
    <s v="N/A"/>
    <s v="N/A"/>
    <s v="N/A"/>
    <s v="N/A"/>
    <s v="N/A"/>
    <n v="0"/>
    <s v="N/A"/>
    <n v="0"/>
    <s v="N/A"/>
    <n v="0"/>
    <s v="N/A"/>
    <n v="0"/>
    <s v="N/A"/>
    <n v="0"/>
    <s v="N/A"/>
    <n v="0"/>
    <x v="416"/>
    <n v="0"/>
    <n v="0"/>
    <n v="0"/>
    <n v="0"/>
    <d v="2025-12-31T00:00:00"/>
    <d v="2025-12-31T00:00:00"/>
    <n v="-6"/>
    <s v="N/A"/>
    <s v="Bogotá D.C."/>
    <s v="Cumplimiento"/>
    <s v="21-47-101047213"/>
    <s v="Seguros del Estado S.A."/>
    <d v="2025-04-09T00:00:00"/>
    <s v="08/04/2025 - 07/07/2026"/>
    <d v="2025-04-22T00:00:00"/>
    <s v="Ninguna"/>
    <x v="0"/>
    <s v="Ingreso"/>
    <s v="N/A"/>
    <s v="ANTROPOLOGÍA"/>
    <s v="N/A"/>
    <s v="Femenino "/>
    <s v="sara.correa@jep.gov.co"/>
    <s v="https://community.secop.gov.co/Public/Tendering/ContractNoticePhases/View?PPI=CO1.PPI.38573939&amp;isFromPublicArea=True&amp;isModal=False"/>
    <s v="ENFOQUE_RESTAURATIVO"/>
    <s v="PROCESOS_MISIONALES"/>
    <s v="Subdirección del Sistema de Justicia Restaurativa"/>
    <s v="Secretaría Ejecutiva"/>
  </r>
  <r>
    <s v="JEP-731-2025"/>
    <s v="JEP-CSPO-729-2025"/>
    <s v="Julieth Barrera"/>
    <d v="2025-03-25T00:00:00"/>
    <s v="Laura Valentina Rodríguez Montoya"/>
    <s v="Contratos o convenios que no requieren pluralidad de ofertas"/>
    <s v="1. Prestación de servicios profesionales y de apoyo a la gestión"/>
    <s v="Cédula de Ciudadanía"/>
    <n v="1018499090"/>
    <n v="1"/>
    <s v="Persona Natural"/>
    <s v="Bogotá D.C."/>
    <s v="Prestar los servicios profesionales para apoyar y acompañar la gestión del grupo de relacionamiento y comunicaciones en el diseño, desarrollo e implementación de productos comunicativos internos y externos y apoyar a los grupos territoriales en los encuentros de participación social"/>
    <s v="Claudia Liliana Erazo Maldonado"/>
    <s v="Subsecretaría Ejecutiva"/>
    <s v="I- Unidad de Investigación y Acusación- UIA"/>
    <s v="Jairo Alfonso Barón Hernández"/>
    <n v="79455568"/>
    <s v="I- Unidad de Investigación y Acusación - UIA"/>
    <s v="N/A"/>
    <s v="N/A"/>
    <s v="N/A"/>
    <s v="Inversión"/>
    <n v="70681572"/>
    <n v="70681572"/>
    <s v="N/A"/>
    <n v="7853508"/>
    <s v="N/A"/>
    <n v="168725"/>
    <n v="277025"/>
    <x v="3"/>
    <d v="2025-04-01T00:00:00"/>
    <d v="2025-04-02T00:00:00"/>
    <s v="N/A"/>
    <s v="N/A"/>
    <s v="N/A"/>
    <s v="N/A"/>
    <s v="N/A"/>
    <n v="-20157363"/>
    <d v="2025-08-11T00:00:00"/>
    <n v="0"/>
    <s v="N/A"/>
    <n v="0"/>
    <s v="N/A"/>
    <n v="0"/>
    <s v="N/A"/>
    <n v="0"/>
    <s v="N/A"/>
    <n v="-78"/>
    <x v="417"/>
    <n v="0"/>
    <n v="0"/>
    <n v="0"/>
    <n v="0"/>
    <d v="2025-12-31T00:00:00"/>
    <d v="2025-10-14T00:00:00"/>
    <n v="-84"/>
    <s v="N/A"/>
    <s v="Bogotá D.C."/>
    <s v="Cumplimiento"/>
    <s v="25-47-101006655"/>
    <s v="Seguros del Estado S.A."/>
    <d v="2025-04-01T00:00:00"/>
    <s v="01/04/2025 - 30/06/2026"/>
    <d v="2025-04-01T00:00:00"/>
    <s v="Mediante otrosí Nº1 del 11/08/2025 se publicó la reducción en tiempo y valor del contrato JEP-731-2025"/>
    <x v="0"/>
    <s v="Reducción"/>
    <s v="N/A"/>
    <s v="DIRECCIÓN Y PRODUCCIÓN EN CINE Y TELEVISIÓN"/>
    <s v="N/A"/>
    <s v="Femenino "/>
    <s v="laura.rodriguezm@jep.gov.co"/>
    <s v="https://community.secop.gov.co/Public/Tendering/ContractNoticePhases/View?PPI=CO1.PPI.38439871&amp;isFromPublicArea=True&amp;isModal=False"/>
    <s v="SOPORTE_PARA_LA_ADMINISTRACIÓN_DE_JUSTICIA"/>
    <s v="PROCESOS_MISIONALES"/>
    <s v="Unidad de Investigación y Acusación- UIA"/>
    <s v="Unidad de Investigación y Acusación- UIA"/>
  </r>
  <r>
    <s v="JEP-732-2025"/>
    <s v="JEP-CSPO-730-2025"/>
    <s v="Julieth Barrera"/>
    <d v="2025-03-25T00:00:00"/>
    <s v="Sandra Marcela Amador Ospina"/>
    <s v="Contratos o convenios que no requieren pluralidad de ofertas"/>
    <s v="1. Prestación de servicios profesionales y de apoyo a la gestión"/>
    <s v="Cédula de Ciudadanía"/>
    <n v="53106074"/>
    <n v="4"/>
    <s v="Persona Natural"/>
    <s v="Bogotá D.C."/>
    <s v="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09"/>
    <s v="Nadiezhda Natazha Henríquez Chacín"/>
    <s v="Inversión"/>
    <n v="32113692"/>
    <n v="32113692"/>
    <s v="N/A"/>
    <n v="8028424"/>
    <s v="N/A"/>
    <n v="164025"/>
    <n v="314225"/>
    <x v="0"/>
    <d v="2025-04-10T00:00:00"/>
    <d v="2025-04-24T00:00:00"/>
    <s v="N/A"/>
    <s v="N/A"/>
    <s v="N/A"/>
    <s v="N/A"/>
    <s v="N/A"/>
    <n v="3211372"/>
    <d v="2025-08-08T00:00:00"/>
    <n v="0"/>
    <s v="N/A"/>
    <n v="0"/>
    <s v="N/A"/>
    <n v="0"/>
    <s v="N/A"/>
    <n v="1"/>
    <d v="2025-08-08T00:00:00"/>
    <n v="28"/>
    <x v="418"/>
    <n v="0"/>
    <n v="0"/>
    <n v="0"/>
    <n v="0"/>
    <d v="2025-08-08T00:00:00"/>
    <d v="2025-09-05T00:00:00"/>
    <n v="-123"/>
    <s v="N/A"/>
    <s v="Bogotá D.C."/>
    <s v="Cumplimiento"/>
    <s v="21-45-101479551"/>
    <s v="Seguros del Estado S.A."/>
    <d v="2025-04-14T00:00:00"/>
    <s v="11/04/2025 - 08/02/2026"/>
    <d v="2025-04-23T00:00:00"/>
    <s v="Mediante otrosí Nº1 del 8/08/2025 se adicionó y prorrogó el contrato hasta el 5/09/2025. "/>
    <x v="0"/>
    <s v="Adición; Prórroga"/>
    <s v="N/A"/>
    <s v="ANTROPOLOGÍA"/>
    <s v="N/A"/>
    <s v="Femenino"/>
    <s v="sandra.amador@jep.gov.co"/>
    <s v="https://community.secop.gov.co/Public/Tendering/ContractNoticePhases/View?PPI=CO1.PPI.38447638&amp;isFromPublicArea=True&amp;isModal=False"/>
    <s v="JUDICIAL_DIALÓGICO"/>
    <s v="PROCESOS_MISIONALES"/>
    <s v="Magistratura"/>
    <s v="Magistratura"/>
  </r>
  <r>
    <s v="JEP-734-2025"/>
    <s v="JEP-CSPO-732-2025"/>
    <s v="Miguel Salcedo"/>
    <d v="2025-03-25T00:00:00"/>
    <s v="Laura Hoffmann Medina"/>
    <s v="Contratos o convenios que no requieren pluralidad de ofertas"/>
    <s v="1. Prestación de servicios profesionales y de apoyo a la gestión"/>
    <s v="Cédula de Ciudadanía"/>
    <n v="1020732137"/>
    <n v="5"/>
    <s v="Persona Natural"/>
    <s v="Bogotá D.C."/>
    <s v="Contratar la prestación de servicios para la implementación de técnicas de terapia corporal en el marco de las actividades de la política de salud mental y cuidado emocional de la JEP"/>
    <s v="Néstor Julio Corredor Niampira"/>
    <s v="Dirección de Tecnologías de la Información"/>
    <s v="DD- Subdirección de Talento Humano "/>
    <s v="Francy Elena Palomino Millán"/>
    <n v="31905812"/>
    <s v="DD- Subdirección de Talento Humano "/>
    <s v="Cesar Augusto Vargas _x000a_Londoño; 1.010.167.159; Del 14 al 16 de abril de 2025"/>
    <s v="N/A"/>
    <s v="N/A"/>
    <s v="Funcionamiento"/>
    <n v="27657981"/>
    <n v="27657981"/>
    <s v="N/A"/>
    <n v="3073109"/>
    <s v="N/A"/>
    <n v="43525"/>
    <n v="291525"/>
    <x v="1"/>
    <d v="2025-04-04T00:00:00"/>
    <d v="2025-04-14T00:00:00"/>
    <s v="Juan Sebastian Guarin Colmenares"/>
    <s v="Cédula de ciudadanía"/>
    <n v="80817969"/>
    <n v="1"/>
    <d v="2025-08-26T00:00:00"/>
    <n v="0"/>
    <s v="N/A"/>
    <n v="0"/>
    <s v="N/A"/>
    <n v="0"/>
    <s v="N/A"/>
    <n v="0"/>
    <s v="N/A"/>
    <n v="0"/>
    <s v="N/A"/>
    <n v="0"/>
    <x v="419"/>
    <n v="0"/>
    <n v="0"/>
    <n v="0"/>
    <n v="0"/>
    <d v="2025-12-31T00:00:00"/>
    <d v="2025-12-31T00:00:00"/>
    <n v="-6"/>
    <s v="N/A"/>
    <s v="Bogotá D.C."/>
    <s v="Cumplimiento; Cumplimiento"/>
    <s v="63-45-101053041; 63-45-101055291"/>
    <s v="Seguros del Estado S.A.; Seguros del Estado S.A."/>
    <s v="9/04/2025; 28/08/2025"/>
    <s v="09/04/2025 - 30/06/2026; 26/08/2025 - 30/06/2026"/>
    <s v="10/04/2025; 28/08/2025"/>
    <s v="El 26/08/2025 se publicó la cesión del contrato a Juan Sebastian Guarin Colmenares"/>
    <x v="0"/>
    <s v="Cesión"/>
    <s v="N/A"/>
    <s v="ANTROPOLOGÍA; SIN TITULO"/>
    <s v="N/A; N/A"/>
    <s v="Femenino; Masculino"/>
    <s v="brayan.barrios@jep.gov.co; edwin.duarte@jep.gov.co; juan.guarinc@jep.gov.co"/>
    <s v="https://community.secop.gov.co/Public/Tendering/ContractNoticePhases/View?PPI=CO1.PPI.38423647&amp;isFromPublicArea=True&amp;isModal=False"/>
    <s v="GESTIÓN_DEL_TALENTO_HUMANO"/>
    <s v="PROCESOS_DE_GESTIÓN"/>
    <s v="Dirección Administrativa y Financiera"/>
    <s v="Secretaría Ejecutiva"/>
  </r>
  <r>
    <s v="JEP-735-2025"/>
    <s v="JEP-CSPO-733-2025"/>
    <s v="Laura Paredes"/>
    <d v="2025-03-26T00:00:00"/>
    <s v="Jair de Jesús Bolivar Gutierrez"/>
    <s v="Contratos o convenios que no requieren pluralidad de ofertas"/>
    <s v="1. Prestación de servicios profesionales y de apoyo a la gestión"/>
    <s v="Cédula de Ciudadanía"/>
    <n v="1065599221"/>
    <n v="1"/>
    <s v="Persona Natural"/>
    <s v="Valledupar"/>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9125"/>
    <n v="280225"/>
    <x v="0"/>
    <d v="2025-04-01T00:00:00"/>
    <d v="2025-04-02T00:00:00"/>
    <s v="N/A"/>
    <s v="N/A"/>
    <s v="N/A"/>
    <s v="N/A"/>
    <s v="N/A"/>
    <n v="-12946915"/>
    <d v="2025-08-11T00:00:00"/>
    <n v="0"/>
    <s v="N/A"/>
    <n v="0"/>
    <s v="N/A"/>
    <n v="0"/>
    <s v="N/A"/>
    <n v="0"/>
    <s v="N/A"/>
    <n v="-92"/>
    <x v="311"/>
    <n v="0"/>
    <n v="0"/>
    <n v="0"/>
    <n v="0"/>
    <d v="2025-12-31T00:00:00"/>
    <d v="2025-09-30T00:00:00"/>
    <n v="-98"/>
    <s v="N/A"/>
    <s v="Bogotá D.C."/>
    <s v="Cumplimiento"/>
    <n v="4243476"/>
    <s v="Seguros Generales Suramericana S.A."/>
    <d v="2025-04-01T00:00:00"/>
    <s v="01/04/2025 - 01/07/2026"/>
    <d v="2025-04-02T00:00:00"/>
    <s v="Mediante otrosí Nº1 del 11/08/2025 se publicó la reducción en tiempo y valor del contrato JEP-735-2025"/>
    <x v="0"/>
    <s v="Reducción"/>
    <s v="N/A"/>
    <s v="DERECHO "/>
    <s v="N/A"/>
    <s v="Masculino"/>
    <s v="jair.bolivar@jep.gov.co"/>
    <s v="https://community.secop.gov.co/Public/Tendering/ContractNoticePhases/View?PPI=CO1.PPI.38436658&amp;isFromPublicArea=True&amp;isModal=False"/>
    <s v="SOPORTE_PARA_LA_ADMINISTRACIÓN_DE_JUSTICIA"/>
    <s v="PROCESOS_MISIONALES"/>
    <s v="Secretaría General Judicial"/>
    <s v="Magistratura"/>
  </r>
  <r>
    <s v="JEP-736-2025"/>
    <s v="JEP-CSPO-734-2025"/>
    <s v="Laura Paredes"/>
    <d v="2025-03-26T00:00:00"/>
    <s v="Daniela Valentina Corredor Enciso"/>
    <s v="Contratos o convenios que no requieren pluralidad de ofertas"/>
    <s v="1. Prestación de servicios profesionales y de apoyo a la gestión"/>
    <s v="Cédula de Ciudadanía"/>
    <n v="1014305992"/>
    <n v="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925"/>
    <n v="271125"/>
    <x v="0"/>
    <d v="2025-03-28T00:00:00"/>
    <d v="2025-04-01T00:00:00"/>
    <s v="Gloria Mayerly González Zapata"/>
    <s v="Cédula de ciudadanía"/>
    <n v="1000734264"/>
    <n v="9"/>
    <d v="2025-04-11T00:00:00"/>
    <n v="-14227372"/>
    <d v="2025-08-11T00:00:00"/>
    <n v="0"/>
    <s v="N/A"/>
    <n v="0"/>
    <s v="N/A"/>
    <n v="0"/>
    <s v="N/A"/>
    <n v="0"/>
    <s v="N/A"/>
    <n v="-92"/>
    <x v="420"/>
    <n v="0"/>
    <n v="0"/>
    <n v="0"/>
    <n v="0"/>
    <d v="2025-12-31T00:00:00"/>
    <d v="2025-09-30T00:00:00"/>
    <n v="-98"/>
    <s v="N/A"/>
    <s v="Bogotá D.C."/>
    <s v="Cumplimiento; Cumplimiento"/>
    <s v="21-47-101046816; 11-47-101032942"/>
    <s v="Seguros del Estado S.A.; Seguros del Estado S.A."/>
    <s v="31/03/2025; 11/04/2025"/>
    <s v="01/04/2025 - 30/06/2026; 11/04/2025 - 30/06/2026"/>
    <s v="31/03/2025; 11/04/2025"/>
    <s v="El 11/04/2025 se publicó la cesión del contrato a Gloria Mayerly González Zapata; Mediante otrosí Nº1 del 11/08/2025 se publicó la reducción en tiempo y valor del contrato JEP-736-2025"/>
    <x v="0"/>
    <s v="Cesión; Reducción"/>
    <s v="N/A"/>
    <s v="DERECHO; DERECHO "/>
    <s v="N/A; N/A"/>
    <s v="Femenino; Femenino"/>
    <s v="gloria.gonzalez@jep.gov.co; gloria.gonzalez@jep.gov.co"/>
    <s v="https://community.secop.gov.co/Public/Tendering/ContractNoticePhases/View?PPI=CO1.PPI.38465057&amp;isFromPublicArea=True&amp;isModal=False"/>
    <s v="SOPORTE_PARA_LA_ADMINISTRACIÓN_DE_JUSTICIA"/>
    <s v="PROCESOS_MISIONALES"/>
    <s v="Secretaría General Judicial"/>
    <s v="Magistratura"/>
  </r>
  <r>
    <s v="JEP-737-2025"/>
    <s v="JEP-CSPO-735-2025"/>
    <s v="Miguel Salcedo"/>
    <d v="2025-03-26T00:00:00"/>
    <s v="Laura Gabriela Gutierrez Baquero"/>
    <s v="Contratos o convenios que no requieren pluralidad de ofertas"/>
    <s v="1. Prestación de servicios profesionales y de apoyo a la gestión"/>
    <s v="Cédula de Ciudadanía"/>
    <n v="1026264669"/>
    <n v="5"/>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7583698"/>
    <n v="87583698"/>
    <s v="N/A"/>
    <n v="9731522"/>
    <s v="N/A"/>
    <n v="135425"/>
    <n v="274025"/>
    <x v="0"/>
    <d v="2025-04-01T00:00:00"/>
    <d v="2025-04-03T00:00:00"/>
    <s v="N/A"/>
    <s v="N/A"/>
    <s v="N/A"/>
    <s v="N/A"/>
    <s v="N/A"/>
    <n v="-29843336"/>
    <d v="2025-08-08T00:00:00"/>
    <n v="0"/>
    <s v="N/A"/>
    <n v="0"/>
    <s v="N/A"/>
    <n v="0"/>
    <s v="N/A"/>
    <n v="0"/>
    <s v="N/A"/>
    <n v="-92"/>
    <x v="421"/>
    <n v="0"/>
    <n v="0"/>
    <n v="0"/>
    <n v="0"/>
    <d v="2025-12-31T00:00:00"/>
    <d v="2025-09-30T00:00:00"/>
    <n v="-98"/>
    <s v="N/A"/>
    <s v="Bogotá D.C."/>
    <s v="Cumplimiento"/>
    <s v="11-47-101032599"/>
    <s v="Seguros del Estado S.A."/>
    <d v="2025-04-01T00:00:00"/>
    <s v="01/04/2025 - 10/07/2026"/>
    <d v="2025-04-02T00:00:00"/>
    <s v="La fecha de aprobación de garantias esta mal en el acta de inicio Mediante otrosí Nº1 del 08/08/2025 se publicó la reducción en tiempo y valor del contrato JEP-737-2025"/>
    <x v="0"/>
    <s v="Reducción"/>
    <s v="N/A"/>
    <s v="DERECHO "/>
    <s v="N/A"/>
    <s v="Femenino "/>
    <s v="laura.gutierrez@jep.gov.co"/>
    <s v="https://community.secop.gov.co/Public/Tendering/ContractNoticePhases/View?PPI=CO1.PPI.38438788&amp;isFromPublicArea=True&amp;isModal=False"/>
    <s v="JUDICIAL_DIALÓGICO"/>
    <s v="PROCESOS_MISIONALES"/>
    <s v="Magistratura"/>
    <s v="Magistratura"/>
  </r>
  <r>
    <s v="JEP-738-2025"/>
    <s v="JEP-CSPO-736-2025"/>
    <s v="Monica Muñoz"/>
    <d v="2025-03-26T00:00:00"/>
    <s v="Javier Dario Manrique Vanegas "/>
    <s v="Contratos o convenios que no requieren pluralidad de ofertas"/>
    <s v="1. Prestación de servicios profesionales y de apoyo a la gestión"/>
    <s v="Cédula de Ciudadanía"/>
    <n v="80770284"/>
    <n v="9"/>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6827789"/>
    <n v="76827789"/>
    <s v="N/A"/>
    <n v="8536421"/>
    <s v="N/A"/>
    <n v="96925"/>
    <n v="295625"/>
    <x v="0"/>
    <d v="2025-04-04T00:00:00"/>
    <d v="2025-04-08T00:00:00"/>
    <s v="N/A"/>
    <s v="N/A"/>
    <s v="N/A"/>
    <s v="N/A"/>
    <s v="N/A"/>
    <n v="-17926494"/>
    <d v="2025-08-12T00:00:00"/>
    <n v="0"/>
    <s v="N/A"/>
    <n v="0"/>
    <s v="N/A"/>
    <n v="0"/>
    <s v="N/A"/>
    <n v="0"/>
    <s v="N/A"/>
    <n v="-57"/>
    <x v="422"/>
    <n v="0"/>
    <n v="0"/>
    <n v="0"/>
    <n v="0"/>
    <d v="2025-12-31T00:00:00"/>
    <d v="2025-11-04T00:00:00"/>
    <n v="-63"/>
    <s v="N/A"/>
    <s v="Bogotá D.C."/>
    <s v="Cumplimiento"/>
    <s v="18-47-101010153"/>
    <s v="Seguros del Estado S.A."/>
    <d v="2025-04-07T00:00:00"/>
    <s v="4/04/2025 - 09/07/2026"/>
    <d v="2025-04-07T00:00:00"/>
    <s v="Mediante otrosí Nº1 del 12/08/2025 se publicó la reducción en tiempo y valor del contrato JEP-738-2025"/>
    <x v="0"/>
    <s v="Reducción"/>
    <s v="N/A"/>
    <s v="INGENIERÍA DE SISTEMAS "/>
    <s v="N/A"/>
    <s v="Masculino"/>
    <s v="javier.manrique@jep.gov.co"/>
    <s v="https://community.secop.gov.co/Public/Tendering/ContractNoticePhases/View?PPI=CO1.PPI.38458697&amp;isFromPublicArea=True&amp;isModal=False"/>
    <s v="ENFOQUE_RESTAURATIVO"/>
    <s v="PROCESOS_MISIONALES"/>
    <s v="Subdirección del Sistema de Justicia Restaurativa"/>
    <s v="Secretaría Ejecutiva"/>
  </r>
  <r>
    <s v="JEP-739-2025"/>
    <s v="JEP-CSPO-737-2025"/>
    <s v="Monica Muñoz"/>
    <d v="2025-03-26T00:00:00"/>
    <s v="Sara Maria Astralaga Cediel "/>
    <s v="Contratos o convenios que no requieren pluralidad de ofertas"/>
    <s v="1. Prestación de servicios profesionales y de apoyo a la gestión"/>
    <s v="Cédula de Ciudadanía"/>
    <n v="1083007466"/>
    <n v="3"/>
    <s v="Persona Natural"/>
    <s v="Bogotá D.C."/>
    <s v="Prestar servicios profesionales para apoyar en la preparación de insumos, análisis y documentación para contribuir a la investigación judicial, así como en la sistematización, análisis y contrastación de información y elaboración de documentos que contribuyan a la construcción del Auto de Determinación de Hechos y Conductas"/>
    <s v="Jairo Ernesto Arias Orjuela"/>
    <s v="Dirección de Asuntos Jurídicos"/>
    <s v="F- Magistratura"/>
    <s v="Reinere De Los Ángeles Jaramillo Chaverra"/>
    <n v="43492535"/>
    <s v="F- Magistratura"/>
    <s v="N/A"/>
    <s v="Caso 08"/>
    <s v="Reinere de los Ángeles Jaramillo Chaverra"/>
    <s v="Inversión"/>
    <n v="24755615"/>
    <n v="24755615"/>
    <s v="N/A"/>
    <n v="4951123"/>
    <s v="N/A"/>
    <n v="166625"/>
    <n v="280125"/>
    <x v="0"/>
    <d v="2025-04-01T00:00:00"/>
    <d v="2025-04-07T00:00:00"/>
    <s v="N/A"/>
    <s v="N/A"/>
    <s v="N/A"/>
    <s v="N/A"/>
    <s v="N/A"/>
    <n v="6271406"/>
    <d v="2025-08-27T00:00:00"/>
    <n v="0"/>
    <s v="N/A"/>
    <n v="0"/>
    <s v="N/A"/>
    <n v="0"/>
    <s v="N/A"/>
    <n v="1"/>
    <d v="2025-08-27T00:00:00"/>
    <n v="44"/>
    <x v="423"/>
    <n v="0"/>
    <n v="0"/>
    <n v="0"/>
    <n v="0"/>
    <d v="2025-08-31T00:00:00"/>
    <d v="2025-10-14T00:00:00"/>
    <n v="-84"/>
    <s v="N/A"/>
    <s v="Bogotá D.C."/>
    <s v="Cumplimiento"/>
    <s v="CBC-100065889"/>
    <s v="Compañía Mundial de Seguros S.A."/>
    <s v="0704/2025"/>
    <s v="2/04/2025 - 31/03/2026"/>
    <d v="2025-04-07T00:00:00"/>
    <s v="Mediante otrosí Nº1 del 27/08/2025 se adicionó y prorrogó el contrato hasta el 14/10/2025. "/>
    <x v="0"/>
    <s v="Adición; Prórroga"/>
    <s v="N/A"/>
    <s v="DERECHO "/>
    <s v="N/A"/>
    <s v="Femenino "/>
    <s v="sara.astralaga@jep.gov.co"/>
    <s v="https://community.secop.gov.co/Public/Tendering/ContractNoticePhases/View?PPI=CO1.PPI.38478177&amp;isFromPublicArea=True&amp;isModal=False"/>
    <s v="JUDICIAL_ADVERSARIAL"/>
    <s v="PROCESOS_MISIONALES"/>
    <s v="Magistratura"/>
    <s v="Magistratura"/>
  </r>
  <r>
    <s v="JEP-740-2025"/>
    <s v="JEP-CSPO-738-2025"/>
    <s v="Carlos Torres"/>
    <d v="2025-03-26T00:00:00"/>
    <s v="Diana Marcela Pineda Pinilla"/>
    <s v="Contratos o convenios que no requieren pluralidad de ofertas"/>
    <s v="1. Prestación de servicios profesionales y de apoyo a la gestión"/>
    <s v="Cédula de Ciudadanía"/>
    <n v="1070009898"/>
    <n v="3"/>
    <s v="Persona Natural"/>
    <s v="Tabio"/>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Sandra Viviana Alfaro Yara (Encargada)"/>
    <n v="52842454"/>
    <s v="BB- Oficina Asesora de Atención a Victimas "/>
    <s v="N/A"/>
    <s v="N/A"/>
    <s v="N/A"/>
    <s v="Inversión"/>
    <n v="49169792"/>
    <n v="49169792"/>
    <s v="N/A"/>
    <n v="6146224"/>
    <s v="N/A"/>
    <n v="121625"/>
    <n v="274525"/>
    <x v="0"/>
    <d v="2025-04-01T00:00:00"/>
    <d v="2025-04-02T00:00:00"/>
    <s v="N/A"/>
    <s v="N/A"/>
    <s v="N/A"/>
    <s v="N/A"/>
    <s v="N/A"/>
    <n v="0"/>
    <s v="N/A"/>
    <n v="0"/>
    <s v="N/A"/>
    <n v="0"/>
    <s v="N/A"/>
    <n v="0"/>
    <s v="N/A"/>
    <n v="0"/>
    <s v="N/A"/>
    <n v="0"/>
    <x v="424"/>
    <n v="0"/>
    <n v="0"/>
    <n v="0"/>
    <n v="0"/>
    <d v="2025-11-30T00:00:00"/>
    <d v="2025-11-30T00:00:00"/>
    <n v="-37"/>
    <s v="N/A"/>
    <s v="Bogotá D.C."/>
    <s v="Cumplimiento"/>
    <s v="33-45-101135521"/>
    <s v="Seguros del Estado S.A."/>
    <d v="2025-04-02T00:00:00"/>
    <s v="01/04/2025 - 31/05/2026"/>
    <d v="2025-04-02T00:00:00"/>
    <s v="Ninguna"/>
    <x v="0"/>
    <s v="Ingreso"/>
    <s v="N/A"/>
    <s v="ADMINISTRACIÓN TURÍSTICA Y HOTELERA"/>
    <s v="N/A"/>
    <s v="Femenino "/>
    <s v="diana.pineda@jep.gov.co"/>
    <s v="https://community.secop.gov.co/Public/Tendering/ContractNoticePhases/View?PPI=CO1.PPI.38477395&amp;isFromPublicArea=True&amp;isModal=False"/>
    <s v="PARTICIPACIÓN_EFECTIVA_REPRESENTACIÓN_Y_DEFENSA_TÉCNICA"/>
    <s v="PROCESOS_MISIONALES"/>
    <s v="Subsecretaría Ejecutiva"/>
    <s v="Secretaría Ejecutiva"/>
  </r>
  <r>
    <s v="JEP-741-2025"/>
    <s v="JEP-CSPO-739-2025"/>
    <s v="Carlos Torres"/>
    <d v="2025-03-26T00:00:00"/>
    <s v="Magda Yamile Gomez Mosquera"/>
    <s v="Contratos o convenios que no requieren pluralidad de ofertas"/>
    <s v="1. Prestación de servicios profesionales y de apoyo a la gestión"/>
    <s v="Cédula de Ciudadanía"/>
    <n v="53076869"/>
    <n v="2"/>
    <s v="Persona Natural"/>
    <s v="Bogotá D.C."/>
    <s v="Prestar servicios técnicos para apoyar a la Oficina Asesora de Atención a Víctimas en las gestiones necesarias para adelantar las labores de registro, anál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Encargada)"/>
    <n v="52842454"/>
    <s v="BB- Oficina Asesora de Atención a Victimas "/>
    <s v="N/A"/>
    <s v="N/A"/>
    <s v="N/A"/>
    <s v="Inversión"/>
    <n v="34145664"/>
    <n v="34145664"/>
    <s v="N/A"/>
    <n v="4268208"/>
    <s v="N/A"/>
    <n v="121725"/>
    <n v="281425"/>
    <x v="0"/>
    <d v="2025-04-01T00:00:00"/>
    <d v="2025-04-03T00:00:00"/>
    <s v="N/A"/>
    <s v="N/A"/>
    <s v="N/A"/>
    <s v="N/A"/>
    <s v="N/A"/>
    <n v="-3983680"/>
    <d v="2025-08-11T00:00:00"/>
    <n v="0"/>
    <s v="N/A"/>
    <n v="0"/>
    <s v="N/A"/>
    <n v="0"/>
    <s v="N/A"/>
    <n v="0"/>
    <s v="N/A"/>
    <n v="-26"/>
    <x v="425"/>
    <n v="0"/>
    <n v="0"/>
    <n v="0"/>
    <n v="0"/>
    <d v="2025-11-30T00:00:00"/>
    <d v="2025-11-04T00:00:00"/>
    <n v="-63"/>
    <s v="N/A"/>
    <s v="Bogotá D.C."/>
    <s v="Cumplimiento"/>
    <s v="360-47-994000045012"/>
    <s v="Aseguradora Solidaria de Colombia "/>
    <d v="2025-04-02T00:00:00"/>
    <s v="01/04/2025 - 10/06/2026"/>
    <d v="2025-04-03T00:00:00"/>
    <s v="Mediante otrosí Nº1 del 11/08/2025 se publicó la reducción en tiempo y valor del contrato JEP-741-2025"/>
    <x v="0"/>
    <s v="Reducción"/>
    <s v="N/A"/>
    <s v="TECNOLOGÍA EN ADMINISTRACIÓN HOSPITALARIA"/>
    <s v="N/A"/>
    <s v="Femenino "/>
    <s v="magda.gomez@jep.gov.co"/>
    <s v="https://community.secop.gov.co/Public/Tendering/ContractNoticePhases/View?PPI=CO1.PPI.38509490&amp;isFromPublicArea=True&amp;isModal=False"/>
    <s v="PARTICIPACIÓN_EFECTIVA_REPRESENTACIÓN_Y_DEFENSA_TÉCNICA"/>
    <s v="PROCESOS_MISIONALES"/>
    <s v="Subsecretaría Ejecutiva"/>
    <s v="Secretaría Ejecutiva"/>
  </r>
  <r>
    <s v="JEP-742-2025"/>
    <s v="JEP-CSPO-740-2025"/>
    <s v="Carlos Torres"/>
    <d v="2025-03-26T00:00:00"/>
    <s v="Karen Natalia Bohorquez Piraquive"/>
    <s v="Contratos o convenios que no requieren pluralidad de ofertas"/>
    <s v="1. Prestación de servicios profesionales y de apoyo a la gestión"/>
    <s v="Cédula de Ciudadanía"/>
    <n v="53179178"/>
    <n v="4"/>
    <s v="Persona Natural"/>
    <s v="Bogotá D.C."/>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Encargada)"/>
    <n v="52842454"/>
    <s v="BB- Oficina Asesora de Atención a Victimas "/>
    <s v="N/A"/>
    <s v="N/A"/>
    <s v="N/A"/>
    <s v="Inversión"/>
    <n v="49169792"/>
    <n v="49169792"/>
    <s v="N/A"/>
    <n v="6146224"/>
    <s v="N/A"/>
    <n v="121825"/>
    <n v="283725"/>
    <x v="0"/>
    <d v="2025-04-03T00:00:00"/>
    <d v="2025-04-04T00:00:00"/>
    <s v="N/A"/>
    <s v="N/A"/>
    <s v="N/A"/>
    <s v="N/A"/>
    <s v="N/A"/>
    <n v="-5941354"/>
    <d v="2025-08-11T00:00:00"/>
    <n v="0"/>
    <s v="N/A"/>
    <n v="0"/>
    <s v="N/A"/>
    <n v="0"/>
    <s v="N/A"/>
    <n v="0"/>
    <s v="N/A"/>
    <n v="-91"/>
    <x v="426"/>
    <n v="0"/>
    <n v="0"/>
    <n v="0"/>
    <n v="0"/>
    <d v="2025-11-30T00:00:00"/>
    <d v="2025-08-31T00:00:00"/>
    <n v="-128"/>
    <d v="2025-09-01T00:00:00"/>
    <s v="Bogotá D.C."/>
    <s v="Cumplimiento"/>
    <s v="18-47-101010129"/>
    <s v="Seguros del Estado S.A."/>
    <d v="2025-04-03T00:00:00"/>
    <s v="3/04/2025 - 10/06/2026"/>
    <d v="2025-04-04T00:00:00"/>
    <s v="Mediante otrosí Nº1 del 11/08/2025 se publicó la reducción en tiempo y valor del contrato JEP-742-2025; El 1/09/2025 se publicó la terminación anticipada por mutuo acuerdo, con ejecución hasta el 31/08/2025"/>
    <x v="0"/>
    <s v="Reducción; Terminación anticipada"/>
    <s v="N/A"/>
    <s v=" TRABAJO SOCIAL"/>
    <s v="N/A"/>
    <s v="Femenino"/>
    <s v="karen.bohorquez@jep.gov.co"/>
    <s v="https://community.secop.gov.co/Public/Tendering/ContractNoticePhases/View?PPI=CO1.PPI.38513246&amp;isFromPublicArea=True&amp;isModal=False"/>
    <s v="PARTICIPACIÓN_EFECTIVA_REPRESENTACIÓN_Y_DEFENSA_TÉCNICA"/>
    <s v="PROCESOS_MISIONALES"/>
    <s v="Subsecretaría Ejecutiva"/>
    <s v="Secretaría Ejecutiva"/>
  </r>
  <r>
    <s v="JEP-743-2025"/>
    <s v="JEP-CSPO-741-2025"/>
    <s v="Carlos Torres"/>
    <d v="2025-03-26T00:00:00"/>
    <s v="Guillermo Andres Garcia Calderon"/>
    <s v="Contratos o convenios que no requieren pluralidad de ofertas"/>
    <s v="1. Prestación de servicios profesionales y de apoyo a la gestión"/>
    <s v="Cédula de Ciudadanía"/>
    <n v="1016048839"/>
    <n v="9"/>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Sandra Viviana Alfaro Yara (Encargada)"/>
    <n v="52842454"/>
    <s v="BB- Oficina Asesora de Atención a Victimas "/>
    <s v="N/A"/>
    <s v="N/A"/>
    <s v="N/A"/>
    <s v="Inversión"/>
    <n v="68291368"/>
    <n v="68291368"/>
    <s v="N/A"/>
    <n v="8536421"/>
    <s v="N/A"/>
    <n v="122125"/>
    <n v="288425"/>
    <x v="0"/>
    <d v="2025-04-03T00:00:00"/>
    <d v="2025-04-07T00:00:00"/>
    <s v="N/A"/>
    <s v="N/A"/>
    <s v="N/A"/>
    <s v="N/A"/>
    <s v="N/A"/>
    <n v="-9105526"/>
    <d v="2025-08-11T00:00:00"/>
    <n v="0"/>
    <s v="N/A"/>
    <n v="0"/>
    <s v="N/A"/>
    <n v="0"/>
    <s v="N/A"/>
    <n v="0"/>
    <s v="N/A"/>
    <n v="-26"/>
    <x v="427"/>
    <n v="0"/>
    <n v="0"/>
    <n v="0"/>
    <n v="0"/>
    <d v="2025-11-30T00:00:00"/>
    <d v="2025-11-04T00:00:00"/>
    <n v="-63"/>
    <s v="N/A"/>
    <s v="Bogotá D.C."/>
    <s v="Cumplimiento"/>
    <s v="33-45-101135642"/>
    <s v="Seguros del Estado S.A."/>
    <d v="2025-04-04T00:00:00"/>
    <s v="3/04/2025 - 31/05/2026"/>
    <d v="2025-04-07T00:00:00"/>
    <s v="Mediante otrosí Nº1 del se publicó la reducción en tiempo y valor del contrato JEP-743-2025"/>
    <x v="0"/>
    <s v="Reducción"/>
    <s v="N/A"/>
    <s v="DERECHO "/>
    <s v="N/A"/>
    <s v="Masculino"/>
    <s v="guillermo.garcia@jep.gov.co"/>
    <s v="https://community.secop.gov.co/Public/Tendering/ContractNoticePhases/View?PPI=CO1.PPI.38548651&amp;isFromPublicArea=True&amp;isModal=False"/>
    <s v="PARTICIPACIÓN_EFECTIVA_REPRESENTACIÓN_Y_DEFENSA_TÉCNICA"/>
    <s v="PROCESOS_MISIONALES"/>
    <s v="Subsecretaría Ejecutiva"/>
    <s v="Secretaría Ejecutiva"/>
  </r>
  <r>
    <s v="JEP-744-2025"/>
    <s v="JEP-CSPO-742-2025"/>
    <s v="Carlos Torres"/>
    <d v="2025-03-26T00:00:00"/>
    <s v="Angelica Patricia Alvarado Nieto"/>
    <s v="Contratos o convenios que no requieren pluralidad de ofertas"/>
    <s v="1. Prestación de servicios profesionales y de apoyo a la gestión"/>
    <s v="Cédula de Ciudadanía"/>
    <n v="52216177"/>
    <n v="2"/>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Sandra Viviana Alfaro Yara (Encargada)"/>
    <n v="52842454"/>
    <s v="BB- Oficina Asesora de Atención a Victimas "/>
    <s v="N/A"/>
    <s v="N/A"/>
    <s v="N/A"/>
    <s v="Inversión"/>
    <n v="49169792"/>
    <n v="49169792"/>
    <s v="N/A"/>
    <n v="6146224"/>
    <s v="N/A"/>
    <n v="122525"/>
    <n v="283425"/>
    <x v="0"/>
    <d v="2025-04-01T00:00:00"/>
    <d v="2025-04-02T00:00:00"/>
    <s v="N/A"/>
    <s v="N/A"/>
    <s v="N/A"/>
    <s v="N/A"/>
    <s v="N/A"/>
    <n v="-5531606"/>
    <d v="2025-08-11T00:00:00"/>
    <n v="0"/>
    <s v="N/A"/>
    <n v="0"/>
    <s v="N/A"/>
    <n v="0"/>
    <s v="N/A"/>
    <n v="0"/>
    <s v="N/A"/>
    <n v="-26"/>
    <x v="428"/>
    <n v="0"/>
    <n v="0"/>
    <n v="0"/>
    <n v="0"/>
    <d v="2025-11-30T00:00:00"/>
    <d v="2025-11-04T00:00:00"/>
    <n v="-63"/>
    <s v="N/A"/>
    <s v="Bogotá D.C."/>
    <s v="Cumplimiento"/>
    <s v="21-47-101046896"/>
    <s v="Seguros del Estado S.A."/>
    <d v="2025-04-01T00:00:00"/>
    <s v="1/04/2025 - 31/05/2026"/>
    <d v="2025-04-02T00:00:00"/>
    <s v="Mediante otrosí Nº1 del 11/08/2025 se publicó la reducción en tiempo y valor del contrato JEP-744-2025"/>
    <x v="0"/>
    <s v="Reducción"/>
    <s v="N/A"/>
    <s v="PUBLICISTA"/>
    <s v="N/A"/>
    <s v="Femenino "/>
    <s v="angelica.alvarado@jep.gov.co"/>
    <s v="https://community.secop.gov.co/Public/Tendering/ContractNoticePhases/View?PPI=CO1.PPI.38479774&amp;isFromPublicArea=True&amp;isModal=False"/>
    <s v="PARTICIPACIÓN_EFECTIVA_REPRESENTACIÓN_Y_DEFENSA_TÉCNICA"/>
    <s v="PROCESOS_MISIONALES"/>
    <s v="Subsecretaría Ejecutiva"/>
    <s v="Secretaría Ejecutiva"/>
  </r>
  <r>
    <s v="JEP-745-2025"/>
    <s v="JEP-CSPO-743-2025"/>
    <s v="Miguel Salcedo"/>
    <d v="2025-03-26T00:00:00"/>
    <s v="Rosita Prieto Romero"/>
    <s v="Contratos o convenios que no requieren pluralidad de ofertas"/>
    <s v="1. Prestación de servicios profesionales y de apoyo a la gestión"/>
    <s v="Cédula de Ciudadanía"/>
    <n v="52264606"/>
    <n v="5"/>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7583698"/>
    <n v="87583698"/>
    <s v="N/A"/>
    <n v="9731522"/>
    <s v="N/A"/>
    <n v="135525"/>
    <n v="274225"/>
    <x v="0"/>
    <d v="2025-03-31T00:00:00"/>
    <d v="2025-04-02T00:00:00"/>
    <s v="N/A"/>
    <s v="N/A"/>
    <s v="N/A"/>
    <s v="N/A"/>
    <s v="N/A"/>
    <n v="-29518952"/>
    <d v="2025-08-08T00:00:00"/>
    <n v="0"/>
    <s v="N/A"/>
    <n v="0"/>
    <s v="N/A"/>
    <n v="0"/>
    <s v="N/A"/>
    <n v="0"/>
    <s v="N/A"/>
    <n v="-92"/>
    <x v="429"/>
    <n v="0"/>
    <n v="0"/>
    <n v="0"/>
    <n v="0"/>
    <d v="2025-12-31T00:00:00"/>
    <d v="2025-09-30T00:00:00"/>
    <n v="-98"/>
    <s v="N/A"/>
    <s v="Bogotá D.C."/>
    <s v="Cumplimiento"/>
    <s v="11-47-101032576"/>
    <s v="Seguros del Estado S.A."/>
    <d v="2025-04-01T00:00:00"/>
    <s v="31/01/2025 - 10/07/2026"/>
    <d v="2025-04-02T00:00:00"/>
    <s v="Mediante otrosí Nº1 del 08/08/2025 se publicó la reducción en tiempo y valor del contrato JEP-745-2025"/>
    <x v="0"/>
    <s v="Reducción"/>
    <s v="N/A"/>
    <s v="PSICOLOGÍA"/>
    <s v="N/A"/>
    <s v="Femenino"/>
    <s v="rosita.prieto@jep.gov.co"/>
    <s v="https://community.secop.gov.co/Public/Tendering/ContractNoticePhases/View?PPI=CO1.PPI.38470216&amp;isFromPublicArea=True&amp;isModal=False"/>
    <s v="JUDICIAL_DIALÓGICO"/>
    <s v="PROCESOS_MISIONALES"/>
    <s v="Magistratura"/>
    <s v="Magistratura"/>
  </r>
  <r>
    <s v="JEP-746-2025"/>
    <s v="JEP-CSPO-744-2025"/>
    <s v="Miguel Salcedo"/>
    <d v="2025-03-26T00:00:00"/>
    <s v="Laura Maria Restrepo Acevedo"/>
    <s v="Contratos o convenios que no requieren pluralidad de ofertas"/>
    <s v="1. Prestación de servicios profesionales y de apoyo a la gestión"/>
    <s v="Cédula de Ciudadanía"/>
    <n v="1032472535"/>
    <n v="0"/>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7583698"/>
    <n v="87583698"/>
    <s v="N/A"/>
    <n v="9731522"/>
    <s v="N/A"/>
    <n v="135325"/>
    <n v="280325"/>
    <x v="0"/>
    <d v="2025-04-01T00:00:00"/>
    <d v="2025-04-02T00:00:00"/>
    <s v="N/A"/>
    <s v="N/A"/>
    <s v="N/A"/>
    <s v="N/A"/>
    <s v="N/A"/>
    <n v="-29518952"/>
    <d v="2025-08-08T00:00:00"/>
    <n v="0"/>
    <s v="N/A"/>
    <n v="0"/>
    <s v="N/A"/>
    <n v="0"/>
    <s v="N/A"/>
    <n v="0"/>
    <s v="N/A"/>
    <n v="-92"/>
    <x v="429"/>
    <n v="0"/>
    <n v="0"/>
    <n v="0"/>
    <n v="0"/>
    <d v="2025-12-31T00:00:00"/>
    <d v="2025-09-30T00:00:00"/>
    <n v="-98"/>
    <s v="N/A"/>
    <s v="Bogotá D.C."/>
    <s v="Cumplimiento"/>
    <s v="11-47-101032617"/>
    <s v="Seguros del Estado S.A."/>
    <d v="2025-04-01T00:00:00"/>
    <s v="01/04/2025 - 30/06/2026"/>
    <d v="2025-04-02T00:00:00"/>
    <s v="Mediante otrosí Nº1 del 08/08/2025 se publicó la reducción en tiempo y valor del contrato JEP-746-2025"/>
    <x v="0"/>
    <s v="Reducción"/>
    <s v="N/A"/>
    <s v="DERECHO "/>
    <s v="N/A"/>
    <s v="Femenino "/>
    <s v="laura.restrepo@jep.gov.co"/>
    <s v="https://community.secop.gov.co/Public/Tendering/ContractNoticePhases/View?PPI=CO1.PPI.38471564&amp;isFromPublicArea=True&amp;isModal=False"/>
    <s v="JUDICIAL_DIALÓGICO"/>
    <s v="PROCESOS_MISIONALES"/>
    <s v="Magistratura"/>
    <s v="Magistratura"/>
  </r>
  <r>
    <s v="JEP-747-2025"/>
    <s v="JEP-CSPO-745-2025"/>
    <s v="Julieth Barrera"/>
    <d v="2025-03-26T00:00:00"/>
    <s v="Jessica Katerine Zea Carvajal"/>
    <s v="Contratos o convenios que no requieren pluralidad de ofertas"/>
    <s v="1. Prestación de servicios profesionales y de apoyo a la gestión"/>
    <s v="Cédula de Ciudadanía"/>
    <n v="1012366613"/>
    <n v="0"/>
    <s v="Persona Natural"/>
    <s v="Bogotá D.C."/>
    <s v="Prestar servicios profesionales para apoyar y acompañar a la Subdirección de Comunicaciones en el diseño, diagramación, producción y divulgación de piezas periodísticas y pedagógicas, web e impresas, relacionadas con los servicios de promoción en temáticas de la JEP y del Sistema Restaurativo,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47538730"/>
    <n v="47538730"/>
    <s v="N/A"/>
    <n v="5967208"/>
    <s v="N/A"/>
    <n v="120625"/>
    <n v="288825"/>
    <x v="0"/>
    <d v="2025-04-03T00:00:00"/>
    <d v="2025-04-07T00:00:00"/>
    <s v="N/A"/>
    <s v="N/A"/>
    <s v="N/A"/>
    <s v="N/A"/>
    <s v="N/A"/>
    <n v="-6166114"/>
    <d v="2025-08-11T00:00:00"/>
    <n v="0"/>
    <s v="N/A"/>
    <n v="0"/>
    <s v="N/A"/>
    <n v="0"/>
    <s v="N/A"/>
    <n v="0"/>
    <s v="N/A"/>
    <n v="-26"/>
    <x v="430"/>
    <n v="0"/>
    <n v="0"/>
    <n v="0"/>
    <n v="0"/>
    <d v="2025-11-30T00:00:00"/>
    <d v="2025-11-04T00:00:00"/>
    <n v="-63"/>
    <s v="N/A"/>
    <s v="Bogotá D.C."/>
    <s v="Cumplimiento"/>
    <s v="11-47-101032722"/>
    <s v="Seguros del Estado S.A."/>
    <d v="2025-04-03T00:00:00"/>
    <s v="03/04/2025 - 10/06/2026"/>
    <d v="2025-04-07T00:00:00"/>
    <s v="Mediante otrosí Nº1 del 1/08/2025 se publicó la reducción en tiempo y valor del contrato JEP-747-2025"/>
    <x v="0"/>
    <s v="Reducción"/>
    <s v="N/A"/>
    <s v="PUBLICIDAD"/>
    <s v="N/A"/>
    <s v="Femenino "/>
    <s v="jessica.zea@jep.gov.co"/>
    <s v="https://community.secop.gov.co/Public/Tendering/ContractNoticePhases/View?PPI=CO1.PPI.38477370&amp;isFromPublicArea=True&amp;isModal=False"/>
    <s v="GESTIÓN_DE_LAS_COMUNICACIONES"/>
    <s v="PROCESOS_DE_RELACIONAMIENTO"/>
    <s v="Subdirección de Comunicaciones"/>
    <s v="Secretaría Ejecutiva"/>
  </r>
  <r>
    <s v="JEP-748-2025"/>
    <s v="JEP-CSPO-746-2025"/>
    <s v="Mateo Ávila"/>
    <d v="2025-03-26T00:00:00"/>
    <s v="Gustavo Alonso Caicedo Urrego"/>
    <s v="Contratos o convenios que no requieren pluralidad de ofertas"/>
    <s v="1. Prestación de servicios profesionales y de apoyo a la gestión"/>
    <s v="Cédula de Ciudadanía"/>
    <n v="79807473"/>
    <n v="2"/>
    <s v="Persona Natural"/>
    <s v="Bogotá D.C."/>
    <s v="Prestar servicios profesionales para apoyar a la Oficina Asesora de Monitoreo Integral en la definición de lineamientos para la articulación, implementación, mantenimiento y sostenibilidad de las herramientas tecnológicas y de la gestión de bases de datos geográficas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10341792"/>
    <n v="110341792"/>
    <s v="N/A"/>
    <n v="11780263"/>
    <s v="N/A"/>
    <n v="91325"/>
    <n v="272125"/>
    <x v="0"/>
    <d v="2025-03-31T00:00:00"/>
    <d v="2025-04-03T00:00:00"/>
    <s v="N/A"/>
    <s v="N/A"/>
    <s v="N/A"/>
    <s v="N/A"/>
    <s v="N/A"/>
    <n v="0"/>
    <s v="N/A"/>
    <n v="0"/>
    <s v="N/A"/>
    <n v="0"/>
    <s v="N/A"/>
    <n v="0"/>
    <s v="N/A"/>
    <n v="0"/>
    <s v="N/A"/>
    <n v="0"/>
    <x v="431"/>
    <n v="0"/>
    <n v="0"/>
    <n v="0"/>
    <n v="0"/>
    <d v="2025-12-31T00:00:00"/>
    <d v="2025-12-31T00:00:00"/>
    <n v="-6"/>
    <s v="N/A"/>
    <s v="Bogotá D.C."/>
    <s v="Cumplimiento"/>
    <s v="17-47-101005913"/>
    <s v="Seguros del Estado S.A."/>
    <d v="2025-04-02T00:00:00"/>
    <s v="31/03/2025 - 05/07/2026"/>
    <d v="2025-04-02T00:00:00"/>
    <s v="Ninguna"/>
    <x v="0"/>
    <s v="Ingreso"/>
    <s v="N/A"/>
    <s v="INGENIERÍA CATASTRAL Y GEODESIA"/>
    <s v="N/A"/>
    <s v="Femenino"/>
    <s v="gustavo.caicedo@jep.gov.co"/>
    <s v="https://community.secop.gov.co/Public/Tendering/ContractNoticePhases/View?PPI=CO1.PPI.38468392&amp;isFromPublicArea=True&amp;isModal=False"/>
    <s v="ENFOQUE_RESTAURATIVO"/>
    <s v="PROCESOS_MISIONALES"/>
    <s v="Subdirección del Sistema de Justicia Restaurativa"/>
    <s v="Secretaría Ejecutiva"/>
  </r>
  <r>
    <s v="JEP-749-2025"/>
    <s v="JEP-CSPO-747-2025"/>
    <s v="Mateo Ávila"/>
    <d v="2025-03-26T00:00:00"/>
    <s v="Sandra Teheran Sanchez"/>
    <s v="Contratos o convenios que no requieren pluralidad de ofertas"/>
    <s v="1. Prestación de servicios profesionales y de apoyo a la gestión"/>
    <s v="Cédula de Ciudadanía"/>
    <n v="1010166217"/>
    <n v="1"/>
    <s v="Persona Natural"/>
    <s v="Bogotá D.C."/>
    <s v="Prestar servicios profesionales para apoyar al GRAI en la articulación del diseño e implementación de metodologías de análisis de información y caracterización de víctimas, comparecientes y fenómenos criminales relacionados con los macrocasos. "/>
    <s v="Jairo Ernesto Arias Orjuela"/>
    <s v="Dirección de Asuntos Jurídicos"/>
    <s v="H- Grupo de Análisis de la Información- GRAI"/>
    <s v="Juan Felipe García Arboleda"/>
    <n v="75091192"/>
    <s v="H- Grupo de Análisis de la Información - GRAI"/>
    <s v="N/A"/>
    <s v="N/A"/>
    <s v="N/A"/>
    <s v="Inversión"/>
    <n v="111753163"/>
    <n v="111753163"/>
    <s v="N/A"/>
    <n v="12463179"/>
    <s v="N/A"/>
    <n v="150325"/>
    <n v="274325"/>
    <x v="0"/>
    <d v="2025-04-01T00:00:00"/>
    <d v="2025-04-03T00:00:00"/>
    <s v="N/A"/>
    <s v="N/A"/>
    <s v="N/A"/>
    <s v="N/A"/>
    <s v="N/A"/>
    <n v="-37804976"/>
    <d v="2025-08-10T00:00:00"/>
    <n v="0"/>
    <s v="N/A"/>
    <n v="0"/>
    <s v="N/A"/>
    <n v="0"/>
    <s v="N/A"/>
    <n v="0"/>
    <s v="N/A"/>
    <n v="-92"/>
    <x v="432"/>
    <n v="0"/>
    <n v="0"/>
    <n v="0"/>
    <n v="0"/>
    <d v="2025-12-31T00:00:00"/>
    <d v="2025-09-30T00:00:00"/>
    <n v="-98"/>
    <s v="N/A"/>
    <s v="Bogotá D.C."/>
    <s v="Cumplimiento"/>
    <s v="360-47-994000044893"/>
    <s v="Aseguradora Solidaria de Colombia "/>
    <d v="2025-04-01T00:00:00"/>
    <s v="1/04/2025 - 08/07/2026"/>
    <d v="2025-04-03T00:00:00"/>
    <s v="Mediante otrosí Nº1 del 10/08/2025 se publicó la reducción en tiempo y valor del contrato JEP-749-2025"/>
    <x v="0"/>
    <s v="Reducción"/>
    <s v="N/A"/>
    <s v="POLITOLOGÍA "/>
    <s v="N/A"/>
    <s v="Femenino "/>
    <s v="sandra.teheran@jep.gov.co"/>
    <s v="https://community.secop.gov.co/Public/Tendering/ContractNoticePhases/View?PPI=CO1.PPI.38506800&amp;isFromPublicArea=True&amp;isModal=False"/>
    <s v="SOPORTE_PARA_LA_ADMINISTRACIÓN_DE_JUSTICIA"/>
    <s v="PROCESOS_MISIONALES"/>
    <s v="Grupo de Análisis de la Información- GRAI"/>
    <s v="Magistratura"/>
  </r>
  <r>
    <s v="JEP-750-2025"/>
    <s v="JEP-CSPO-748-2025"/>
    <s v="Mateo Ávila"/>
    <d v="2025-03-26T00:00:00"/>
    <s v="Andres Felipe Manosalva Correa"/>
    <s v="Contratos o convenios que no requieren pluralidad de ofertas"/>
    <s v="1. Prestación de servicios profesionales y de apoyo a la gestión"/>
    <s v="Cédula de Ciudadanía"/>
    <n v="1032403442"/>
    <n v="1"/>
    <s v="Persona Natural"/>
    <s v="Bogotá D.C."/>
    <s v="Prestar servicios profesionales para apoyar al GRAI en la articulación del diseño e implementación de metodologías de análisis de información y caracterización de víctimas, comparecientes y fenómenos criminales relacionados con los macrocasos. "/>
    <s v="Jairo Ernesto Arias Orjuela"/>
    <s v="Dirección de Asuntos Jurídicos"/>
    <s v="H- Grupo de Análisis de la Información- GRAI"/>
    <s v="Juan Felipe García Arboleda"/>
    <n v="75091192"/>
    <s v="H- Grupo de Análisis de la Información - GRAI"/>
    <s v="N/A"/>
    <s v="N/A"/>
    <s v="N/A"/>
    <s v="Inversión"/>
    <n v="111753163"/>
    <n v="111753163"/>
    <s v="N/A"/>
    <n v="12463179"/>
    <s v="N/A"/>
    <n v="150425"/>
    <n v="286925"/>
    <x v="0"/>
    <d v="2025-04-03T00:00:00"/>
    <d v="2025-04-04T00:00:00"/>
    <s v="N/A"/>
    <s v="N/A"/>
    <s v="N/A"/>
    <s v="N/A"/>
    <s v="N/A"/>
    <n v="-38220415"/>
    <d v="2025-08-10T00:00:00"/>
    <n v="0"/>
    <s v="N/A"/>
    <n v="0"/>
    <s v="N/A"/>
    <n v="0"/>
    <s v="N/A"/>
    <n v="0"/>
    <s v="N/A"/>
    <n v="-92"/>
    <x v="433"/>
    <n v="0"/>
    <n v="0"/>
    <n v="0"/>
    <n v="0"/>
    <d v="2025-12-31T00:00:00"/>
    <d v="2025-09-30T00:00:00"/>
    <n v="-98"/>
    <s v="N/A"/>
    <s v="Bogotá D.C."/>
    <s v="Cumplimiento"/>
    <s v="11-47-101032717"/>
    <s v="Seguros del Estado S.A."/>
    <d v="2025-04-03T00:00:00"/>
    <s v="3/04/2025 - 10/07/2026"/>
    <d v="2025-04-03T00:00:00"/>
    <s v="Mediante otrosí Nº1 del 10/08/2025 se publicó la reducción en tiempo y valor del contrato JEP-750-2025"/>
    <x v="0"/>
    <s v="Reducción"/>
    <s v="N/A"/>
    <s v="POLITOLOGÍA "/>
    <s v="N/A"/>
    <s v="Masculino"/>
    <s v="andres.manosalva@jep.gov.co"/>
    <s v="https://community.secop.gov.co/Public/Tendering/ContractNoticePhases/View?PPI=CO1.PPI.38512745&amp;isFromPublicArea=True&amp;isModal=False"/>
    <s v="SOPORTE_PARA_LA_ADMINISTRACIÓN_DE_JUSTICIA"/>
    <s v="PROCESOS_MISIONALES"/>
    <s v="Grupo de Análisis de la Información- GRAI"/>
    <s v="Magistratura"/>
  </r>
  <r>
    <s v="JEP-751-2025"/>
    <s v="JEP-CSPO-749-2025"/>
    <s v="Mateo Ávila"/>
    <d v="2025-03-26T00:00:00"/>
    <s v="Hamilton Guzman Cadena"/>
    <s v="Contratos o convenios que no requieren pluralidad de ofertas"/>
    <s v="1. Prestación de servicios profesionales y de apoyo a la gestión"/>
    <s v="Cédula de Ciudadanía"/>
    <n v="1032490806"/>
    <n v="8"/>
    <s v="Persona Natural"/>
    <s v="Bogotá D.C."/>
    <s v="Prestar servicios profesionales para respaldar las actividades del GRAI en la organización, consolidación y verificación de información cualitativa y cuantitativa, incluida la producción de análisis macrocriminales relacionados con los macrocasos de investigación abiertos. "/>
    <s v="Jairo Ernesto Arias Orjuela"/>
    <s v="Dirección de Asuntos Jurídicos"/>
    <s v="H- Grupo de Análisis de la Información- GRAI"/>
    <s v="Juan Felipe García Arboleda"/>
    <n v="75091192"/>
    <s v="H- Grupo de Análisis de la Información - GRAI"/>
    <s v="N/A"/>
    <s v="N/A"/>
    <s v="N/A"/>
    <s v="Inversión"/>
    <n v="101037082"/>
    <n v="101037082"/>
    <s v="N/A"/>
    <n v="11268078"/>
    <s v="N/A"/>
    <n v="150525"/>
    <n v="280525"/>
    <x v="0"/>
    <d v="2025-04-01T00:00:00"/>
    <d v="2025-04-02T00:00:00"/>
    <s v="N/A"/>
    <s v="N/A"/>
    <s v="N/A"/>
    <s v="N/A"/>
    <s v="N/A"/>
    <n v="-33804234"/>
    <d v="2025-08-08T00:00:00"/>
    <n v="0"/>
    <s v="N/A"/>
    <n v="0"/>
    <s v="N/A"/>
    <n v="0"/>
    <s v="N/A"/>
    <n v="0"/>
    <s v="N/A"/>
    <n v="-92"/>
    <x v="434"/>
    <n v="0"/>
    <n v="0"/>
    <n v="0"/>
    <n v="0"/>
    <d v="2025-12-31T00:00:00"/>
    <d v="2025-09-30T00:00:00"/>
    <n v="-98"/>
    <s v="N/A"/>
    <s v="Bogotá D.C."/>
    <s v="Cumplimiento"/>
    <s v="96-47-101003660"/>
    <s v="Seguros del Estado S.A."/>
    <d v="2025-04-01T00:00:00"/>
    <s v="1/04/2025 - 10/07/2026"/>
    <d v="2025-04-02T00:00:00"/>
    <s v="Mediante otrosí Nº1 del se publicó la reducción en tiempo y valor del contrato JEP-751-2025"/>
    <x v="0"/>
    <s v="Reducción"/>
    <s v="N/A"/>
    <s v="POLITOLOGÍA "/>
    <s v="N/A"/>
    <s v="Masculino"/>
    <s v="hamilton.guzman@jep.gov.co"/>
    <s v="https://community.secop.gov.co/Public/Tendering/ContractNoticePhases/View?PPI=CO1.PPI.38507683&amp;isFromPublicArea=True&amp;isModal=False"/>
    <s v="SOPORTE_PARA_LA_ADMINISTRACIÓN_DE_JUSTICIA"/>
    <s v="PROCESOS_MISIONALES"/>
    <s v="Grupo de Análisis de la Información- GRAI"/>
    <s v="Magistratura"/>
  </r>
  <r>
    <s v="JEP-752-2025"/>
    <s v="JEP-CSPO-750-2025"/>
    <s v="Mateo Ávila"/>
    <d v="2025-03-26T00:00:00"/>
    <s v="Linda Yulieth Correa Grisales"/>
    <s v="Contratos o convenios que no requieren pluralidad de ofertas"/>
    <s v="1. Prestación de servicios profesionales y de apoyo a la gestión"/>
    <s v="Cédula de Ciudadanía"/>
    <n v="1019076881"/>
    <n v="9"/>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0625"/>
    <n v="286625"/>
    <x v="0"/>
    <d v="2025-04-03T00:00:00"/>
    <d v="2025-04-04T00:00:00"/>
    <s v="N/A"/>
    <s v="N/A"/>
    <s v="N/A"/>
    <s v="N/A"/>
    <s v="N/A"/>
    <n v="-24084090"/>
    <d v="2025-08-06T00:00:00"/>
    <n v="0"/>
    <s v="N/A"/>
    <n v="0"/>
    <s v="N/A"/>
    <n v="0"/>
    <s v="N/A"/>
    <n v="0"/>
    <s v="N/A"/>
    <n v="-92"/>
    <x v="435"/>
    <n v="0"/>
    <n v="0"/>
    <n v="0"/>
    <n v="0"/>
    <d v="2025-12-31T00:00:00"/>
    <d v="2025-09-30T00:00:00"/>
    <n v="-98"/>
    <s v="N/A"/>
    <s v="Bogotá D.C."/>
    <s v="Cumplimiento"/>
    <s v="11-47-101032682"/>
    <s v="Seguros del Estado S.A."/>
    <d v="2025-04-03T00:00:00"/>
    <s v="03/04/2025 - 30/06/2026"/>
    <d v="2025-04-04T00:00:00"/>
    <s v="Mediante otrosí Nº1 del 6/08/2025 se publicó la reducción en tiempo y valor del contrato JEP-752-2025"/>
    <x v="0"/>
    <s v="Reducción"/>
    <s v="N/A"/>
    <s v="POLITOLOGÍA "/>
    <s v="N/A"/>
    <s v="Femenino "/>
    <s v="linda.correa@jep.gov.co"/>
    <s v="https://community.secop.gov.co/Public/Tendering/ContractNoticePhases/View?PPI=CO1.PPI.38510210&amp;isFromPublicArea=True&amp;isModal=False"/>
    <s v="SOPORTE_PARA_LA_ADMINISTRACIÓN_DE_JUSTICIA"/>
    <s v="PROCESOS_MISIONALES"/>
    <s v="Grupo de Análisis de la Información- GRAI"/>
    <s v="Magistratura"/>
  </r>
  <r>
    <s v="JEP-753-2025"/>
    <s v="JEP-CSPO-751-2025"/>
    <s v="Mateo Ávila"/>
    <d v="2025-03-26T00:00:00"/>
    <s v="Eliana Liney Poveda Aguirre"/>
    <s v="Contratos o convenios que no requieren pluralidad de ofertas"/>
    <s v="1. Prestación de servicios profesionales y de apoyo a la gestión"/>
    <s v="Cédula de Ciudadanía"/>
    <n v="1026563306"/>
    <n v="1"/>
    <s v="Persona Natural"/>
    <s v="Bogotá D.C."/>
    <s v="Prestar servicios profesionales para respaldar las actividades del GRAI en la organización, consolidación y verificación de información cualitativa y cuantitativa, incluida la producción de análisis macrocriminales relacionados con los macrocasos de investigación abiertos. "/>
    <s v="Jairo Ernesto Arias Orjuela"/>
    <s v="Dirección de Asuntos Jurídicos"/>
    <s v="H- Grupo de Análisis de la Información- GRAI"/>
    <s v="Juan Felipe García Arboleda"/>
    <n v="75091192"/>
    <s v="H- Grupo de Análisis de la Información - GRAI"/>
    <s v="N/A"/>
    <s v="N/A"/>
    <s v="N/A"/>
    <s v="Inversión"/>
    <n v="101037082"/>
    <n v="101037082"/>
    <s v="N/A"/>
    <n v="11268078"/>
    <s v="N/A"/>
    <n v="150925"/>
    <n v="287725"/>
    <x v="0"/>
    <d v="2025-04-03T00:00:00"/>
    <d v="2025-04-04T00:00:00"/>
    <s v="N/A"/>
    <s v="N/A"/>
    <s v="N/A"/>
    <s v="N/A"/>
    <s v="N/A"/>
    <n v="-34555438"/>
    <d v="2025-08-06T00:00:00"/>
    <n v="0"/>
    <s v="N/A"/>
    <n v="0"/>
    <s v="N/A"/>
    <n v="0"/>
    <s v="N/A"/>
    <n v="0"/>
    <s v="N/A"/>
    <n v="-92"/>
    <x v="436"/>
    <n v="0"/>
    <n v="0"/>
    <n v="0"/>
    <n v="0"/>
    <d v="2025-12-31T00:00:00"/>
    <d v="2025-09-30T00:00:00"/>
    <n v="-98"/>
    <s v="N/A"/>
    <s v="Bogotá D.C."/>
    <s v="Cumplimiento"/>
    <s v="11-47-101032718"/>
    <s v="Seguros del Estado S.A."/>
    <d v="2025-04-03T00:00:00"/>
    <s v="03/04/2025 - 30/06/2026"/>
    <d v="2025-04-03T00:00:00"/>
    <s v="Mediante otrosí Nº1 del 6/08/2025 se publicó la reducción en tiempo y valor del contrato JEP-753-2025"/>
    <x v="0"/>
    <s v="Reducción"/>
    <s v="N/A"/>
    <s v="COMUNICACIÓN SOCIAL "/>
    <s v="N/A"/>
    <s v="Femenino "/>
    <s v="eliana.poveda@jep.gov.co"/>
    <s v="https://community.secop.gov.co/Public/Tendering/ContractNoticePhases/View?PPI=CO1.PPI.38508257&amp;isFromPublicArea=True&amp;isModal=False"/>
    <s v="SOPORTE_PARA_LA_ADMINISTRACIÓN_DE_JUSTICIA"/>
    <s v="PROCESOS_MISIONALES"/>
    <s v="Grupo de Análisis de la Información- GRAI"/>
    <s v="Magistratura"/>
  </r>
  <r>
    <s v="JEP-754-2025"/>
    <s v="JEP-CSPO-752-2025"/>
    <s v="Mateo Ávila"/>
    <d v="2025-03-26T00:00:00"/>
    <s v="Natalia Beltran Orjuela"/>
    <s v="Contratos o convenios que no requieren pluralidad de ofertas"/>
    <s v="1. Prestación de servicios profesionales y de apoyo a la gestión"/>
    <s v="Cédula de Ciudadanía"/>
    <n v="1019129647"/>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1025"/>
    <n v="286725"/>
    <x v="0"/>
    <d v="2025-04-03T00:00:00"/>
    <d v="2025-04-04T00:00:00"/>
    <s v="N/A"/>
    <s v="N/A"/>
    <s v="N/A"/>
    <s v="N/A"/>
    <s v="N/A"/>
    <n v="-24084090"/>
    <d v="2025-08-06T00:00:00"/>
    <n v="0"/>
    <s v="N/A"/>
    <n v="0"/>
    <s v="N/A"/>
    <n v="0"/>
    <s v="N/A"/>
    <n v="0"/>
    <s v="N/A"/>
    <n v="-92"/>
    <x v="435"/>
    <n v="0"/>
    <n v="0"/>
    <n v="0"/>
    <n v="0"/>
    <d v="2025-12-31T00:00:00"/>
    <d v="2025-09-30T00:00:00"/>
    <n v="-98"/>
    <s v="N/A"/>
    <s v="Bogotá D.C."/>
    <s v="Cumplimiento"/>
    <s v="11-47-101032719"/>
    <s v="Seguros del Estado S.A."/>
    <d v="2025-04-03T00:00:00"/>
    <s v="03/04/2025 - 10/07/2026"/>
    <d v="2025-04-04T00:00:00"/>
    <s v="Mediante otrosí Nº1 del 6/08/2025 se publicó la reducción en tiempo y valor del contrato JEP-754-2025"/>
    <x v="0"/>
    <s v="Reducción"/>
    <s v="N/A"/>
    <s v="DERECHO "/>
    <s v="N/A"/>
    <s v="Femenino "/>
    <s v="natalia.beltran@jep.gov.co"/>
    <s v="https://community.secop.gov.co/Public/Tendering/ContractNoticePhases/View?PPI=CO1.PPI.38510487&amp;isFromPublicArea=True&amp;isModal=False"/>
    <s v="SOPORTE_PARA_LA_ADMINISTRACIÓN_DE_JUSTICIA"/>
    <s v="PROCESOS_MISIONALES"/>
    <s v="Grupo de Análisis de la Información- GRAI"/>
    <s v="Magistratura"/>
  </r>
  <r>
    <s v="JEP-755-2025"/>
    <s v="JEP-CSPO-753-2025"/>
    <s v="Mateo Ávila"/>
    <d v="2025-03-26T00:00:00"/>
    <s v="Lorena Elised Castro Cruz"/>
    <s v="Contratos o convenios que no requieren pluralidad de ofertas"/>
    <s v="1. Prestación de servicios profesionales y de apoyo a la gestión"/>
    <s v="Cédula de Ciudadanía"/>
    <n v="52935249"/>
    <n v="9"/>
    <s v="Persona Natural"/>
    <s v="Bogotá D.C."/>
    <s v="Prestar serviciod de apoyo al GRAI en la gestión administrativa de solicitudes y elaboración de actos administrativos, con el propósito de facilitar el apoyo a la jefatura y a los equipos técnicos, contribuyendo al desarrollo de tareas y a la toma de decisiones. "/>
    <s v="Jairo Ernesto Arias Orjuela"/>
    <s v="Dirección de Asuntos Jurídicos"/>
    <s v="H- Grupo de Análisis de la Información- GRAI"/>
    <s v="Luis Felipe García Arboleda"/>
    <n v="75091192"/>
    <s v="H- Grupo de Análisis de la Información - GRAI"/>
    <s v="N/A"/>
    <s v="N/A"/>
    <s v="N/A"/>
    <s v="Inversión"/>
    <n v="37295028"/>
    <n v="37295028"/>
    <s v="N/A"/>
    <n v="4143892"/>
    <s v="N/A"/>
    <n v="151325"/>
    <n v="274125"/>
    <x v="0"/>
    <d v="2025-03-31T00:00:00"/>
    <d v="2025-04-02T00:00:00"/>
    <s v="N/A"/>
    <s v="N/A"/>
    <s v="N/A"/>
    <s v="N/A"/>
    <s v="N/A"/>
    <n v="-12569827"/>
    <d v="2025-08-08T00:00:00"/>
    <n v="0"/>
    <s v="N/A"/>
    <n v="0"/>
    <s v="N/A"/>
    <n v="0"/>
    <s v="N/A"/>
    <n v="0"/>
    <s v="N/A"/>
    <n v="-92"/>
    <x v="437"/>
    <n v="0"/>
    <n v="0"/>
    <n v="0"/>
    <n v="0"/>
    <d v="2025-12-31T00:00:00"/>
    <d v="2025-09-30T00:00:00"/>
    <n v="-98"/>
    <s v="N/A"/>
    <s v="Bogotá D.C."/>
    <s v="Cumplimiento"/>
    <s v="11-45-101163301"/>
    <s v="Seguros del Estado S.A."/>
    <d v="2025-04-01T00:00:00"/>
    <s v="1/04/2025 - 30/06/2026"/>
    <d v="2025-04-01T00:00:00"/>
    <s v="Mediante otrosí Nº1 del se publicó la reducción en tiempo y valor del contrato JEP-755-2025"/>
    <x v="0"/>
    <s v="Reducción"/>
    <s v="N/A"/>
    <s v="NEGOCIOS INTERNACIONALES"/>
    <s v="N/A"/>
    <s v="Femenino"/>
    <s v="lorena.castro@jep.gov.co"/>
    <s v="https://community.secop.gov.co/Public/Tendering/ContractNoticePhases/View?PPI=CO1.PPI.38506261&amp;isFromPublicArea=True&amp;isModal=False"/>
    <s v="SOPORTE_PARA_LA_ADMINISTRACIÓN_DE_JUSTICIA"/>
    <s v="PROCESOS_MISIONALES"/>
    <s v="Grupo de Análisis de la Información- GRAI"/>
    <s v="Magistratura"/>
  </r>
  <r>
    <s v="JEP-756-2025"/>
    <s v="JEP-CSPO-754-2025"/>
    <s v="Mateo Ávila"/>
    <d v="2025-03-26T00:00:00"/>
    <s v="Diego Fernando Alvarez Ariza"/>
    <s v="Contratos o convenios que no requieren pluralidad de ofertas"/>
    <s v="1. Prestación de servicios profesionales y de apoyo a la gestión"/>
    <s v="Cédula de Ciudadanía"/>
    <n v="1032451997"/>
    <n v="1"/>
    <s v="Persona Natural"/>
    <s v="Bogotá D.C."/>
    <s v="Prestar servicios profesionales para apoyar al GRAI en la elaboración y revisión de calidad de análisis de contextos territoriales, informes de patrones macrociminales en el marco de los macrocasos de la SRVR y de los procesos de la SAI,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68368702"/>
    <n v="68368702"/>
    <s v="N/A"/>
    <n v="7624765"/>
    <s v="N/A"/>
    <n v="151425"/>
    <s v="_x0009_286825"/>
    <x v="0"/>
    <d v="2025-04-03T00:00:00"/>
    <d v="2025-04-04T00:00:00"/>
    <s v="N/A"/>
    <s v="N/A"/>
    <s v="N/A"/>
    <s v="N/A"/>
    <s v="N/A"/>
    <n v="0"/>
    <s v="N/A"/>
    <n v="0"/>
    <s v="N/A"/>
    <n v="0"/>
    <s v="N/A"/>
    <n v="0"/>
    <s v="N/A"/>
    <n v="0"/>
    <s v="N/A"/>
    <n v="-153"/>
    <x v="438"/>
    <n v="0"/>
    <n v="0"/>
    <n v="0"/>
    <n v="0"/>
    <d v="2025-12-31T00:00:00"/>
    <d v="2025-07-31T00:00:00"/>
    <n v="-159"/>
    <d v="2025-07-31T00:00:00"/>
    <s v="Bogotá D.C."/>
    <s v="Cumplimiento"/>
    <s v="11-47-101032716"/>
    <s v="Seguros del Estado S.A."/>
    <d v="2025-04-03T00:00:00"/>
    <s v="03/04/2025 - 30/06/2026"/>
    <d v="2025-04-03T00:00:00"/>
    <s v="El 31/07/2025 se publicó la terminación anticipada del contrato JEP-756-2025"/>
    <x v="0"/>
    <s v="Terminación anticipada"/>
    <s v="N/A"/>
    <s v="DERECHO "/>
    <s v="N/A"/>
    <s v="Masculino"/>
    <s v="Diego.AlvarezA@jep.gov.co"/>
    <s v="https://community.secop.gov.co/Public/Tendering/ContractNoticePhases/View?PPI=CO1.PPI.38510882&amp;isFromPublicArea=True&amp;isModal=False"/>
    <s v="SOPORTE_PARA_LA_ADMINISTRACIÓN_DE_JUSTICIA"/>
    <s v="PROCESOS_MISIONALES"/>
    <s v="Grupo de Análisis de la Información- GRAI"/>
    <s v="Magistratura"/>
  </r>
  <r>
    <s v="JEP-757-2025"/>
    <s v="JEP-CSPO-755-2025"/>
    <s v="Mateo Ávila"/>
    <d v="2025-03-26T00:00:00"/>
    <s v="Karen Lorena Cordoba Aranguren"/>
    <s v="Contratos o convenios que no requieren pluralidad de ofertas"/>
    <s v="1. Prestación de servicios profesionales y de apoyo a la gestión"/>
    <s v="Cédula de Ciudadanía"/>
    <n v="1018469184"/>
    <n v="7"/>
    <s v="Persona Natural"/>
    <s v="Bogotá D.C."/>
    <s v="Prestar servicios profesionales para apoyar al GRAI en el control, implementación y gestión de procesos contractuales y de planeación, especialmente en lo relacionado con reportes, resultados e indicadores, así como en temas de cooperación internacional ante la Secretaría Ejecutiva, en el contexto de los macrocasos, siguiendo las directrices de la jefatura y la Magistratura. "/>
    <s v="Jairo Ernesto Arias Orjuela"/>
    <s v="Dirección de Asuntos Jurídicos"/>
    <s v="H- Grupo de Análisis de la Información- GRAI"/>
    <s v="Luis Felipe García Arboleda"/>
    <n v="75091192"/>
    <s v="H- Grupo de Análisis de la Información - GRAI"/>
    <s v="N/A"/>
    <s v="N/A"/>
    <s v="N/A"/>
    <s v="Inversión"/>
    <n v="68622885"/>
    <n v="68622885"/>
    <s v="N/A"/>
    <n v="7624765"/>
    <s v="N/A"/>
    <n v="151525"/>
    <n v="271825"/>
    <x v="0"/>
    <d v="2025-03-31T00:00:00"/>
    <d v="2025-04-01T00:00:00"/>
    <s v="N/A"/>
    <s v="N/A"/>
    <s v="N/A"/>
    <s v="N/A"/>
    <s v="N/A"/>
    <n v="-22874295"/>
    <d v="2025-08-08T00:00:00"/>
    <n v="0"/>
    <s v="N/A"/>
    <n v="0"/>
    <s v="N/A"/>
    <n v="0"/>
    <s v="N/A"/>
    <n v="0"/>
    <s v="N/A"/>
    <n v="-92"/>
    <x v="439"/>
    <n v="0"/>
    <n v="0"/>
    <n v="0"/>
    <n v="0"/>
    <d v="2025-12-31T00:00:00"/>
    <d v="2025-09-30T00:00:00"/>
    <n v="-98"/>
    <s v="N/A"/>
    <s v="Bogotá D.C."/>
    <s v="Cumplimiento"/>
    <s v="11-45-101163250"/>
    <s v="Seguros del Estado S.A."/>
    <d v="2025-03-31T00:00:00"/>
    <s v="1/04/2025 - 30/06/2026"/>
    <d v="2025-04-01T00:00:00"/>
    <s v="Mediante otrosí Nº1 del se publicó la reducción en tiempo y valor del contrato JEP-757-2025"/>
    <x v="0"/>
    <s v="Reducción"/>
    <s v="N/A"/>
    <s v="NEGOCIOS INTERNACIONALES"/>
    <s v="N/A"/>
    <s v="Femenino"/>
    <s v="lorena.cordoba@jep.gov.co"/>
    <s v="https://community.secop.gov.co/Public/Tendering/ContractNoticePhases/View?PPI=CO1.PPI.38505898&amp;isFromPublicArea=True&amp;isModal=False"/>
    <s v="SOPORTE_PARA_LA_ADMINISTRACIÓN_DE_JUSTICIA"/>
    <s v="PROCESOS_MISIONALES"/>
    <s v="Grupo de Análisis de la Información- GRAI"/>
    <s v="Magistratura"/>
  </r>
  <r>
    <s v="JEP-758-2025"/>
    <s v="JEP-CSPO-756-2025"/>
    <s v="Arinson Ruiz"/>
    <d v="2025-03-26T00:00:00"/>
    <s v="Angela Victoria Franco Montoya"/>
    <s v="Contratos o convenios que no requieren pluralidad de ofertas"/>
    <s v="1. Prestación de servicios profesionales y de apoyo a la gestión"/>
    <s v="Cédula de Ciudadanía"/>
    <n v="1070966435"/>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4525"/>
    <n v="280725"/>
    <x v="0"/>
    <d v="2025-04-01T00:00:00"/>
    <d v="2025-04-03T00:00:00"/>
    <s v="N/A"/>
    <s v="N/A"/>
    <s v="N/A"/>
    <s v="N/A"/>
    <s v="N/A"/>
    <n v="-23822307"/>
    <d v="2025-08-08T00:00:00"/>
    <n v="0"/>
    <s v="N/A"/>
    <n v="0"/>
    <s v="N/A"/>
    <n v="0"/>
    <s v="N/A"/>
    <n v="0"/>
    <s v="N/A"/>
    <n v="-92"/>
    <x v="440"/>
    <n v="0"/>
    <n v="0"/>
    <n v="0"/>
    <n v="0"/>
    <d v="2025-12-31T00:00:00"/>
    <d v="2025-09-30T00:00:00"/>
    <n v="-98"/>
    <s v="N/A"/>
    <s v="Bogotá D.C."/>
    <s v="Cumplimiento"/>
    <s v="33-47-101016747"/>
    <s v="Seguros del Estado S.A."/>
    <d v="2025-04-02T00:00:00"/>
    <s v="01/04/2025 - 04/07/2026"/>
    <d v="2025-04-02T00:00:00"/>
    <s v="Mediante otrosí Nº1 del 31/07/2025 se modifican las obligaciones específicas del contratista"/>
    <x v="0"/>
    <s v="Obligaciones; Reducción"/>
    <s v="N/A"/>
    <s v="SOCIOLOGÍA "/>
    <s v="N/A"/>
    <s v="Femenino "/>
    <s v="angela.franco@jep.gov.co"/>
    <s v="https://community.secop.gov.co/Public/Tendering/ContractNoticePhases/View?PPI=CO1.PPI.38476276&amp;isFromPublicArea=True&amp;isModal=False"/>
    <s v="SOPORTE_PARA_LA_ADMINISTRACIÓN_DE_JUSTICIA"/>
    <s v="PROCESOS_MISIONALES"/>
    <s v="Grupo de Análisis de la Información- GRAI"/>
    <s v="Magistratura"/>
  </r>
  <r>
    <s v="JEP-759-2025"/>
    <s v="JEP-CSPO-757-2025"/>
    <s v="Arinson Ruiz"/>
    <d v="2025-03-26T00:00:00"/>
    <s v="Silvia Juliana Quintero Erasso"/>
    <s v="Contratos o convenios que no requieren pluralidad de ofertas"/>
    <s v="1. Prestación de servicios profesionales y de apoyo a la gestión"/>
    <s v="Cédula de Ciudadanía"/>
    <n v="1015409286"/>
    <n v="2"/>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1725"/>
    <n v="280825"/>
    <x v="0"/>
    <d v="2025-04-01T00:00:00"/>
    <d v="2025-04-03T00:00:00"/>
    <s v="N/A"/>
    <s v="N/A"/>
    <s v="N/A"/>
    <s v="N/A"/>
    <s v="N/A"/>
    <n v="-23822307"/>
    <d v="2025-08-08T00:00:00"/>
    <n v="0"/>
    <s v="N/A"/>
    <n v="0"/>
    <s v="N/A"/>
    <n v="0"/>
    <s v="N/A"/>
    <n v="0"/>
    <s v="N/A"/>
    <n v="-92"/>
    <x v="440"/>
    <n v="0"/>
    <n v="0"/>
    <n v="0"/>
    <n v="0"/>
    <d v="2025-12-31T00:00:00"/>
    <d v="2025-09-30T00:00:00"/>
    <n v="-98"/>
    <s v="N/A"/>
    <s v="Bogotá D.C."/>
    <s v="Cumplimiento"/>
    <s v="11-47-101032636"/>
    <s v="Seguros del Estado S.A."/>
    <d v="2025-04-02T00:00:00"/>
    <s v="2/04/2025 - 30/06/2026"/>
    <d v="2025-04-03T00:00:00"/>
    <s v="Mediante otrosí Nº1 del 31/07/2025 se modifican las obligaciones específicas del contratista"/>
    <x v="0"/>
    <s v="Obligaciones; Reducción"/>
    <s v="N/A"/>
    <s v="POLITOLOGÍA "/>
    <s v="N/A"/>
    <s v="Femenino "/>
    <s v="silvia.quintero@jep.gov.co"/>
    <s v="https://community.secop.gov.co/Public/Tendering/ContractNoticePhases/View?PPI=CO1.PPI.38482306&amp;isFromPublicArea=True&amp;isModal=False"/>
    <s v="SOPORTE_PARA_LA_ADMINISTRACIÓN_DE_JUSTICIA"/>
    <s v="PROCESOS_MISIONALES"/>
    <s v="Grupo de Análisis de la Información- GRAI"/>
    <s v="Magistratura"/>
  </r>
  <r>
    <s v="JEP-760-2025"/>
    <s v="JEP-CSPO-758-2025"/>
    <s v="Arinson Ruiz"/>
    <d v="2025-03-26T00:00:00"/>
    <s v="Silvia Daniela Higuera Pinto"/>
    <s v="Contratos o convenios que no requieren pluralidad de ofertas"/>
    <s v="1. Prestación de servicios profesionales y de apoyo a la gestión"/>
    <s v="Cédula de Ciudadanía"/>
    <n v="1098769671"/>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2025"/>
    <n v="280925"/>
    <x v="0"/>
    <d v="2025-04-01T00:00:00"/>
    <d v="2025-04-04T00:00:00"/>
    <s v="N/A"/>
    <s v="N/A"/>
    <s v="N/A"/>
    <s v="N/A"/>
    <s v="N/A"/>
    <n v="-24084090"/>
    <d v="2025-08-08T00:00:00"/>
    <n v="0"/>
    <s v="N/A"/>
    <n v="0"/>
    <s v="N/A"/>
    <n v="0"/>
    <s v="N/A"/>
    <n v="0"/>
    <s v="N/A"/>
    <n v="-92"/>
    <x v="435"/>
    <n v="0"/>
    <n v="0"/>
    <n v="0"/>
    <n v="0"/>
    <d v="2025-12-31T00:00:00"/>
    <d v="2025-09-30T00:00:00"/>
    <n v="-98"/>
    <s v="N/A"/>
    <s v="Bogotá D.C."/>
    <s v="Cumplimiento"/>
    <s v="21-47-101046966"/>
    <s v="Seguros del Estado S.A."/>
    <d v="2025-04-03T00:00:00"/>
    <s v="03/04/2025 -  30/06/2026"/>
    <d v="2025-04-04T00:00:00"/>
    <s v="Mediante otrosí Nº1 del 31/07/2025 se modifican las obligaciones específicas del contratista"/>
    <x v="0"/>
    <s v="Obligaciones; Reducción"/>
    <s v="N/A"/>
    <s v="HISTORIA"/>
    <s v="DERECHO"/>
    <s v="Femenino "/>
    <s v="silvia.higuera@jep.gov.co"/>
    <s v="https://community.secop.gov.co/Public/Tendering/ContractNoticePhases/View?PPI=CO1.PPI.38485014&amp;isFromPublicArea=True&amp;isModal=False"/>
    <s v="SOPORTE_PARA_LA_ADMINISTRACIÓN_DE_JUSTICIA"/>
    <s v="PROCESOS_MISIONALES"/>
    <s v="Grupo de Análisis de la Información- GRAI"/>
    <s v="Magistratura"/>
  </r>
  <r>
    <s v="JEP-761-2025"/>
    <s v="JEP-CSPO-759-2025"/>
    <s v="Arinson Ruiz"/>
    <d v="2025-03-26T00:00:00"/>
    <s v="Daniel Ortega Ortega"/>
    <s v="Contratos o convenios que no requieren pluralidad de ofertas"/>
    <s v="1. Prestación de servicios profesionales y de apoyo a la gestión"/>
    <s v="Cédula de Ciudadanía"/>
    <n v="1032439856"/>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1625"/>
    <n v="281025"/>
    <x v="0"/>
    <d v="2025-04-01T00:00:00"/>
    <d v="2025-04-02T00:00:00"/>
    <s v="N/A"/>
    <s v="N/A"/>
    <s v="N/A"/>
    <s v="N/A"/>
    <s v="N/A"/>
    <n v="-23560524"/>
    <d v="2025-08-08T00:00:00"/>
    <n v="0"/>
    <s v="N/A"/>
    <n v="0"/>
    <s v="N/A"/>
    <n v="0"/>
    <s v="N/A"/>
    <n v="0"/>
    <s v="N/A"/>
    <n v="-92"/>
    <x v="441"/>
    <n v="0"/>
    <n v="0"/>
    <n v="0"/>
    <n v="0"/>
    <d v="2025-12-31T00:00:00"/>
    <d v="2025-09-30T00:00:00"/>
    <n v="-98"/>
    <s v="N/A"/>
    <s v="Bogotá D.C."/>
    <s v="Cumplimiento"/>
    <s v="11-47-101032638"/>
    <s v="Seguros del Estado S.A."/>
    <d v="2025-04-02T00:00:00"/>
    <s v="02/04/2025 - 30/06/2026"/>
    <d v="2025-04-02T00:00:00"/>
    <s v="Mediante otrosí Nº1 del se publicó la reducción en tiempo y valor del contrato JEP-761-2025"/>
    <x v="0"/>
    <s v="Reducción"/>
    <s v="N/A"/>
    <s v="SOCIOLOGÍA "/>
    <s v="N/A"/>
    <s v="Masculino"/>
    <s v="daniel.ortega@jep.gov.co"/>
    <s v="https://community.secop.gov.co/Public/Tendering/ContractNoticePhases/View?PPI=CO1.PPI.38485438&amp;isFromPublicArea=True&amp;isModal=False"/>
    <s v="SOPORTE_PARA_LA_ADMINISTRACIÓN_DE_JUSTICIA"/>
    <s v="PROCESOS_MISIONALES"/>
    <s v="Grupo de Análisis de la Información- GRAI"/>
    <s v="Magistratura"/>
  </r>
  <r>
    <s v="JEP-762-2025"/>
    <s v="JEP-CSPO-760-2025"/>
    <s v="Arinson Ruiz"/>
    <d v="2025-03-26T00:00:00"/>
    <s v="Juan Sebastian Silva Serna"/>
    <s v="Contratos o convenios que no requieren pluralidad de ofertas"/>
    <s v="1. Prestación de servicios profesionales y de apoyo a la gestión"/>
    <s v="Cédula de Ciudadanía"/>
    <n v="1032424413"/>
    <n v="6"/>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1925"/>
    <n v="281125"/>
    <x v="0"/>
    <d v="2025-04-01T00:00:00"/>
    <d v="2025-04-02T00:00:00"/>
    <s v="N/A"/>
    <s v="N/A"/>
    <s v="N/A"/>
    <s v="N/A"/>
    <s v="N/A"/>
    <n v="-23560524"/>
    <d v="2025-08-08T00:00:00"/>
    <n v="0"/>
    <s v="N/A"/>
    <n v="0"/>
    <s v="N/A"/>
    <n v="0"/>
    <s v="N/A"/>
    <n v="0"/>
    <s v="N/A"/>
    <n v="-92"/>
    <x v="441"/>
    <n v="0"/>
    <n v="0"/>
    <n v="0"/>
    <n v="0"/>
    <d v="2025-12-31T00:00:00"/>
    <d v="2025-09-30T00:00:00"/>
    <n v="-98"/>
    <s v="N/A"/>
    <s v="Bogotá D.C."/>
    <s v="Cumplimiento"/>
    <s v="11-47-101032616"/>
    <s v="Seguros del Estado S.A."/>
    <d v="2024-04-01T00:00:00"/>
    <s v="1/04/2025 - 10/07/2026"/>
    <d v="2025-04-02T00:00:00"/>
    <s v="Mediante otrosí Nº1 del 31/07/2025 se modifican las obligaciones específicas del contratista"/>
    <x v="0"/>
    <s v="Obligaciones; Reducción"/>
    <s v="N/A"/>
    <s v="POLITOLOGÍA "/>
    <s v="N/A"/>
    <s v="Masculino"/>
    <s v="juan.silva@jep.gov.co"/>
    <s v="https://community.secop.gov.co/Public/Tendering/ContractNoticePhases/View?PPI=CO1.PPI.38488219&amp;isFromPublicArea=True&amp;isModal=False"/>
    <s v="SOPORTE_PARA_LA_ADMINISTRACIÓN_DE_JUSTICIA"/>
    <s v="PROCESOS_MISIONALES"/>
    <s v="Grupo de Análisis de la Información- GRAI"/>
    <s v="Magistratura"/>
  </r>
  <r>
    <s v="JEP-763-2025"/>
    <s v="JEP-CSPO-761-2025"/>
    <s v="Arinson Ruiz"/>
    <d v="2025-03-26T00:00:00"/>
    <s v="Angelica Viviana Rodriguez Abreu"/>
    <s v="Contratos o convenios que no requieren pluralidad de ofertas"/>
    <s v="1. Prestación de servicios profesionales y de apoyo a la gestión"/>
    <s v="Cédula de Ciudadanía"/>
    <n v="1033692369"/>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1825"/>
    <n v="281225"/>
    <x v="0"/>
    <d v="2025-04-01T00:00:00"/>
    <d v="2025-04-02T00:00:00"/>
    <s v="N/A"/>
    <s v="N/A"/>
    <s v="N/A"/>
    <s v="N/A"/>
    <s v="N/A"/>
    <n v="-23560524"/>
    <d v="2025-08-08T00:00:00"/>
    <n v="0"/>
    <s v="N/A"/>
    <n v="0"/>
    <s v="N/A"/>
    <n v="0"/>
    <s v="N/A"/>
    <n v="0"/>
    <s v="N/A"/>
    <n v="-92"/>
    <x v="441"/>
    <n v="0"/>
    <n v="0"/>
    <n v="0"/>
    <n v="0"/>
    <d v="2025-12-31T00:00:00"/>
    <d v="2025-09-30T00:00:00"/>
    <n v="-98"/>
    <s v="N/A"/>
    <s v="Bogotá D.C."/>
    <s v="Cumplimiento"/>
    <s v="360-47-994000044936"/>
    <s v="Aseguradora Solidaria de Colombia "/>
    <d v="2024-04-01T00:00:00"/>
    <s v="1/04/2024 - 10/07/2026"/>
    <d v="2025-04-02T00:00:00"/>
    <s v="Mediante otrosí Nº1 del 31/07/2025 se modifican las obligaciones específicas del contratista"/>
    <x v="0"/>
    <s v="Obligaciones; Reducción"/>
    <s v="N/A"/>
    <s v="POLITOLOGÍA "/>
    <s v="N/A"/>
    <s v="Femenino "/>
    <s v="angelica.rodriguez@jep.gov.co"/>
    <s v="https://community.secop.gov.co/Public/Tendering/ContractNoticePhases/View?PPI=CO1.PPI.38488523&amp;isFromPublicArea=True&amp;isModal=False"/>
    <s v="SOPORTE_PARA_LA_ADMINISTRACIÓN_DE_JUSTICIA"/>
    <s v="PROCESOS_MISIONALES"/>
    <s v="Grupo de Análisis de la Información- GRAI"/>
    <s v="Magistratura"/>
  </r>
  <r>
    <s v="JEP-764-2025"/>
    <s v="JEP-CSPO-762-2025"/>
    <s v="Laura Paredes"/>
    <d v="2025-03-27T00:00:00"/>
    <s v="Diego Alejandro Dorado Santacruz"/>
    <s v="Contratos o convenios que no requieren pluralidad de ofertas"/>
    <s v="1. Prestación de servicios profesionales y de apoyo a la gestión"/>
    <s v="Cédula de Ciudadanía"/>
    <n v="1061769273"/>
    <s v=" 8"/>
    <s v="Persona Natural"/>
    <s v="Popayán"/>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6137486"/>
    <n v="36137486"/>
    <s v="N/A"/>
    <n v="4268208"/>
    <s v="N/A"/>
    <n v="143125"/>
    <s v="_x0009_339425"/>
    <x v="0"/>
    <d v="2025-04-24T00:00:00"/>
    <d v="2025-04-25T00:00:00"/>
    <s v="N/A"/>
    <s v="N/A"/>
    <s v="N/A"/>
    <s v="N/A"/>
    <s v="N/A"/>
    <n v="-13942808"/>
    <d v="2025-08-08T00:00:00"/>
    <n v="0"/>
    <s v="N/A"/>
    <n v="0"/>
    <s v="N/A"/>
    <n v="0"/>
    <s v="N/A"/>
    <n v="0"/>
    <s v="N/A"/>
    <n v="-92"/>
    <x v="442"/>
    <n v="0"/>
    <n v="0"/>
    <n v="0"/>
    <n v="0"/>
    <d v="2025-12-31T00:00:00"/>
    <d v="2025-09-30T00:00:00"/>
    <n v="-98"/>
    <s v="N/A"/>
    <s v="Bogotá D.C."/>
    <s v="Cumplimiento"/>
    <s v="360 47 994000045740"/>
    <s v="Aseguradora Solidaria de Colombia "/>
    <d v="2025-04-24T00:00:00"/>
    <s v="24/04/2025 - 10/07/2026"/>
    <d v="2025-04-25T00:00:00"/>
    <s v="Mediante otrosí Nº1 del 8/08/2025 se publicó la reducción en tiempo y valor del contrato JEP-764-2025"/>
    <x v="0"/>
    <s v="Reducción"/>
    <s v="N/A"/>
    <s v="DERECHO "/>
    <s v="N/A"/>
    <s v="Masculino"/>
    <s v="diego.dorado@jep.gov.co"/>
    <s v="https://community.secop.gov.co/Public/Tendering/ContractNoticePhases/View?PPI=CO1.PPI.38411601&amp;isFromPublicArea=True&amp;isModal=False"/>
    <s v="SOPORTE_PARA_LA_ADMINISTRACIÓN_DE_JUSTICIA"/>
    <s v="PROCESOS_MISIONALES"/>
    <s v="Secretaría General Judicial"/>
    <s v="Magistratura"/>
  </r>
  <r>
    <s v="JEP-765-2025"/>
    <s v="JEP-CSPO-763-2025"/>
    <s v="Laura Paredes"/>
    <d v="2025-03-27T00:00:00"/>
    <s v="Ana Maria Guzman Canizales"/>
    <s v="Contratos o convenios que no requieren pluralidad de ofertas"/>
    <s v="1. Prestación de servicios profesionales y de apoyo a la gestión"/>
    <s v="Cédula de Ciudadanía"/>
    <n v="1026289682"/>
    <s v=" 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825"/>
    <n v="273825"/>
    <x v="0"/>
    <d v="2025-03-31T00:00:00"/>
    <d v="2025-04-02T00:00:00"/>
    <s v="N/A"/>
    <s v="N/A"/>
    <s v="N/A"/>
    <s v="N/A"/>
    <s v="N/A"/>
    <n v="-12946915"/>
    <d v="2025-08-09T00:00:00"/>
    <n v="0"/>
    <s v="N/A"/>
    <n v="0"/>
    <s v="N/A"/>
    <n v="0"/>
    <s v="N/A"/>
    <n v="0"/>
    <s v="N/A"/>
    <n v="-92"/>
    <x v="311"/>
    <n v="0"/>
    <n v="0"/>
    <n v="0"/>
    <n v="0"/>
    <d v="2025-12-31T00:00:00"/>
    <d v="2025-09-30T00:00:00"/>
    <n v="-98"/>
    <s v="N/A"/>
    <s v="Bogotá D.C."/>
    <s v="Cumplimiento"/>
    <s v="500-47-994000027830"/>
    <s v="Aseguradora Solidaria de Colombia "/>
    <d v="2025-04-01T00:00:00"/>
    <s v="01/04/2025 - 30/06/2026"/>
    <d v="2025-04-01T00:00:00"/>
    <s v="Mediante otrosí Nº1 del 09/08/2025 se publicó la reducción en tiempo y valor del contrato JEP-765-2025"/>
    <x v="0"/>
    <s v="Reducción"/>
    <s v="N/A"/>
    <s v="DERECHO"/>
    <s v="N/A"/>
    <s v="Femenino"/>
    <s v="ana.guzman@jep.gov.co"/>
    <s v="https://community.secop.gov.co/Public/Tendering/ContractNoticePhases/View?PPI=CO1.PPI.38476256&amp;isFromPublicArea=True&amp;isModal=False"/>
    <s v="SOPORTE_PARA_LA_ADMINISTRACIÓN_DE_JUSTICIA"/>
    <s v="PROCESOS_MISIONALES"/>
    <s v="Secretaría General Judicial"/>
    <s v="Magistratura"/>
  </r>
  <r>
    <s v="JEP-766-2025"/>
    <s v="JEP-CSPO-764-2025"/>
    <s v="Laura Paredes"/>
    <d v="2025-03-27T00:00:00"/>
    <s v="Jhonnatan Stivenson Lara Moreno "/>
    <s v="Contratos o convenios que no requieren pluralidad de ofertas"/>
    <s v="1. Prestación de servicios profesionales y de apoyo a la gestión"/>
    <s v="Cédula de Ciudadanía"/>
    <n v="1024489434"/>
    <s v=" 0"/>
    <s v="Persona Natural"/>
    <s v="Bogotá D.C."/>
    <s v="Prestar servicios profesionales para apoyar y acompañar a la Dirección Administrativa y Financiera en el seguimiento de órdenes judiciales y en la ejecución de los servicios contratados como parte de la asistencia técnica a las actuaciones y decisiones judiciales propias de la justicia transicional y restaurativa"/>
    <s v="Juan David Olarte Torres"/>
    <s v="Dirección Administrativa y Financiera"/>
    <s v="D- Dirección Administrativa y Financiera"/>
    <s v="Omar Enrique Cervantes de los Rios"/>
    <n v="72294035"/>
    <s v="D- Dirección Administrativa y Financiera"/>
    <s v="N/A"/>
    <s v="N/A"/>
    <s v="N/A"/>
    <s v="Inversión"/>
    <n v="55316016"/>
    <n v="55316016"/>
    <s v="N/A"/>
    <n v="6146224"/>
    <s v="N/A"/>
    <n v="133725"/>
    <n v="281325"/>
    <x v="0"/>
    <d v="2025-04-01T00:00:00"/>
    <d v="2025-04-02T00:00:00"/>
    <s v="N/A"/>
    <s v="N/A"/>
    <s v="N/A"/>
    <s v="N/A"/>
    <s v="N/A"/>
    <n v="-15775314"/>
    <d v="2025-08-10T00:00:00"/>
    <n v="0"/>
    <s v="N/A"/>
    <n v="0"/>
    <s v="N/A"/>
    <n v="0"/>
    <s v="N/A"/>
    <n v="0"/>
    <s v="N/A"/>
    <n v="-78"/>
    <x v="443"/>
    <n v="0"/>
    <n v="0"/>
    <n v="0"/>
    <n v="0"/>
    <d v="2025-12-31T00:00:00"/>
    <d v="2025-10-14T00:00:00"/>
    <n v="-84"/>
    <s v="N/A"/>
    <s v="Bogotá D.C."/>
    <s v="Cumplimiento"/>
    <s v="63-45-101052915"/>
    <s v="Seguros del Estado S.A."/>
    <d v="2025-04-02T00:00:00"/>
    <s v="01/04/2025 - 30/06/2026"/>
    <d v="2025-04-02T00:00:00"/>
    <s v="Mediante otrosí Nº1 del 10/08/2025 se publicó la reducción en tiempo y valor del contrato JEP-766-2025"/>
    <x v="0"/>
    <s v="Reducción"/>
    <s v="N/A"/>
    <s v="PUBLICIDAD Y MERCADEO"/>
    <s v="N/A"/>
    <s v="Masculino"/>
    <s v="jhonnatan.lara@jep.gov.co"/>
    <s v="https://community.secop.gov.co/Public/Tendering/ContractNoticePhases/View?PPI=CO1.PPI.38481923&amp;isFromPublicArea=True&amp;isModal=False"/>
    <s v="GESTIÓN_DE_SEGURIDAD_BIENES_Y_SERVICIOS"/>
    <s v="PROCESOS_DE_GESTIÓN"/>
    <s v="Dirección Administrativa y Financiera"/>
    <s v="Secretaría Ejecutiva"/>
  </r>
  <r>
    <s v="JEP-767-2025"/>
    <s v="JEP-CSPO-765-2025"/>
    <s v="Laura Paredes"/>
    <d v="2025-03-27T00:00:00"/>
    <s v="Karen Yulieth Pulido Quiñonez"/>
    <s v="Contratos o convenios que no requieren pluralidad de ofertas"/>
    <s v="1. Prestación de servicios profesionales y de apoyo a la gestión"/>
    <s v="Cédula de Ciudadanía"/>
    <n v="1010238462"/>
    <s v=" 1"/>
    <s v="Persona Natural"/>
    <s v="Neiv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725"/>
    <n v="280025"/>
    <x v="0"/>
    <d v="2025-04-01T00:00:00"/>
    <d v="2025-04-02T00:00:00"/>
    <s v="N/A"/>
    <s v="N/A"/>
    <s v="N/A"/>
    <s v="N/A"/>
    <s v="N/A"/>
    <n v="-12946915"/>
    <d v="2025-08-11T00:00:00"/>
    <n v="0"/>
    <s v="N/A"/>
    <n v="0"/>
    <s v="N/A"/>
    <n v="0"/>
    <s v="N/A"/>
    <n v="0"/>
    <s v="N/A"/>
    <n v="-92"/>
    <x v="311"/>
    <n v="0"/>
    <n v="0"/>
    <n v="0"/>
    <n v="0"/>
    <d v="2025-12-31T00:00:00"/>
    <d v="2025-09-30T00:00:00"/>
    <n v="-98"/>
    <s v="N/A"/>
    <s v="Bogotá D.C."/>
    <s v="Cumplimiento"/>
    <s v="61-47-101007946"/>
    <s v="Seguros del Estado S.A."/>
    <d v="2024-04-01T00:00:00"/>
    <s v="01/04/2025 - 30/06/2026"/>
    <d v="2025-04-02T00:00:00"/>
    <s v="Mediante otrosí Nº1 del 11/08/2025 se publicó la reducción en tiempo y valor del contrato JEP-767-2025"/>
    <x v="0"/>
    <s v="Reducción"/>
    <s v="N/A"/>
    <s v="DERECHO"/>
    <s v="N/A"/>
    <s v="Femenino"/>
    <s v="Karen.Pulido@jep.gov.co"/>
    <s v="https://community.secop.gov.co/Public/Tendering/ContractNoticePhases/View?PPI=CO1.PPI.38502016&amp;isFromPublicArea=True&amp;isModal=False"/>
    <s v="SOPORTE_PARA_LA_ADMINISTRACIÓN_DE_JUSTICIA"/>
    <s v="PROCESOS_MISIONALES"/>
    <s v="Secretaría General Judicial"/>
    <s v="Magistratura"/>
  </r>
  <r>
    <s v="JEP-768-2025"/>
    <s v="JEP-CSPO-766-2025"/>
    <s v="Jairo Cuellar"/>
    <d v="2025-03-27T00:00:00"/>
    <s v="Nelson David Mayorga Perdomo"/>
    <s v="Contratos o convenios que no requieren pluralidad de ofertas"/>
    <s v="1. Prestación de servicios profesionales y de apoyo a la gestión"/>
    <s v="Cédula de Ciudadanía"/>
    <n v="80774979"/>
    <n v="7"/>
    <s v="Persona Natural"/>
    <s v="Bogotá D.C."/>
    <s v="Prestar servicios profesionales de apoyo en los procesos editoriales y de divulgación, en la comunicación de las decisiones judiciales, la organización de eventos externos e internos de la Relatoría General de la JEP y demás estrategias de creación de productos comunicativos requeridos por la dependencia."/>
    <s v="Jairo Ernesto Arias Orjuela "/>
    <s v="Dirección de Asuntos Jurídicos"/>
    <s v="FF- Relatoría "/>
    <s v="Dilia Danyxa Lozano Suárez"/>
    <n v="52818254"/>
    <s v="FF- Relatoría "/>
    <s v="N/A"/>
    <s v="N/A"/>
    <s v="N/A"/>
    <s v="Inversión"/>
    <n v="87583698"/>
    <n v="87583698"/>
    <s v="N/A"/>
    <n v="9731522"/>
    <s v="N/A"/>
    <n v="154725"/>
    <n v="274425"/>
    <x v="0"/>
    <d v="2025-04-01T00:00:00"/>
    <d v="2025-04-03T00:00:00"/>
    <s v="N/A"/>
    <s v="N/A"/>
    <s v="N/A"/>
    <s v="N/A"/>
    <s v="N/A"/>
    <n v="-29843336"/>
    <d v="2025-08-15T00:00:00"/>
    <n v="0"/>
    <s v="N/A"/>
    <n v="0"/>
    <s v="N/A"/>
    <n v="0"/>
    <s v="N/A"/>
    <n v="0"/>
    <s v="N/A"/>
    <n v="-92"/>
    <x v="421"/>
    <n v="0"/>
    <n v="0"/>
    <n v="0"/>
    <n v="0"/>
    <d v="2025-12-31T00:00:00"/>
    <d v="2025-09-30T00:00:00"/>
    <n v="-98"/>
    <s v="N/A"/>
    <s v="Bogotá D.C."/>
    <s v="Cumplimiento"/>
    <s v="11-47-101032590"/>
    <s v="Seguros del Estado S.A."/>
    <d v="2024-04-01T00:00:00"/>
    <s v="1/04/2024 - 10/07/2026"/>
    <d v="2025-04-01T00:00:00"/>
    <s v="Mediante otrosí Nº1 del 15/08/2025 se publicó la reducción en tiempo y valor del contrato JEP-768-2025"/>
    <x v="0"/>
    <s v="Reducción"/>
    <s v="N/A"/>
    <s v="COMUNICACIÓN SOCIAL Y PERIODISMO "/>
    <s v="N/A"/>
    <s v="Masculino"/>
    <s v="nelson.mayorga@jep.gov.co"/>
    <s v="https://community.secop.gov.co/Public/Tendering/ContractNoticePhases/View?PPI=CO1.PPI.38500539&amp;isFromPublicArea=True&amp;isModal=False"/>
    <s v="SOPORTE_PARA_LA_ADMINISTRACIÓN_DE_JUSTICIA"/>
    <s v="PROCESOS_MISIONALES"/>
    <s v="Relatoría"/>
    <s v="Magistratura"/>
  </r>
  <r>
    <s v="JEP-769-2025"/>
    <s v="JEP-CSPO-767-2025"/>
    <s v="Jairo Cuellar"/>
    <d v="2025-03-27T00:00:00"/>
    <s v="David Andres Gomez Fajardo"/>
    <s v="Contratos o convenios que no requieren pluralidad de ofertas"/>
    <s v="1. Prestación de servicios profesionales y de apoyo a la gestión"/>
    <s v="Cédula de Ciudadanía"/>
    <n v="1020777288"/>
    <n v="2"/>
    <s v="Persona Natural"/>
    <s v="Bogotá D.C."/>
    <s v="Prestar los servicios profesionales de apoyo a la Relatoría General de la JEP en la revisión, sistematización y consolidación de información de los procesos y actividades misionales de la dependencia; así como en la generación y ejecución de estrategias de mejora para la divulgación y análisis temático de decisiones"/>
    <s v="Jairo Ernesto Arias Orjuela "/>
    <s v="Dirección de Asuntos Jurídicos"/>
    <s v="FF- Relatoría "/>
    <s v="Dilia Danyxa Lozano Suárez"/>
    <n v="52818254"/>
    <s v="FF- Relatoría "/>
    <s v="N/A"/>
    <s v="N/A"/>
    <s v="N/A"/>
    <s v="Inversión"/>
    <n v="87583698"/>
    <n v="87583698"/>
    <s v="N/A"/>
    <n v="9731522"/>
    <s v="N/A"/>
    <n v="154925"/>
    <n v="288225"/>
    <x v="0"/>
    <d v="2025-04-03T00:00:00"/>
    <d v="2025-04-07T00:00:00"/>
    <s v="N/A"/>
    <s v="N/A"/>
    <s v="N/A"/>
    <s v="N/A"/>
    <s v="N/A"/>
    <n v="-31140872"/>
    <d v="2025-08-15T00:00:00"/>
    <n v="0"/>
    <s v="N/A"/>
    <n v="0"/>
    <s v="N/A"/>
    <n v="0"/>
    <s v="N/A"/>
    <n v="0"/>
    <s v="N/A"/>
    <n v="-92"/>
    <x v="444"/>
    <n v="0"/>
    <n v="0"/>
    <n v="0"/>
    <n v="0"/>
    <d v="2025-12-31T00:00:00"/>
    <d v="2025-09-30T00:00:00"/>
    <n v="-98"/>
    <s v="N/A"/>
    <s v="Bogotá D.C."/>
    <s v="Cumplimiento"/>
    <s v="11-47-101032744"/>
    <s v="Seguros del Estado S.A."/>
    <d v="2025-04-04T00:00:00"/>
    <s v="4/04/2025 - 10/07/2026"/>
    <d v="2025-04-07T00:00:00"/>
    <s v="Mediante otrosí Nº1 del 15/08/2025 se publicó la reducción en tiempo y valor del contrato JEP-769-2025"/>
    <x v="0"/>
    <s v="Reducción"/>
    <s v="N/A"/>
    <s v="DERECHO "/>
    <s v="N/A"/>
    <s v="Masculino"/>
    <s v="david.gomezf@jep.gov.co"/>
    <s v="https://community.secop.gov.co/Public/Tendering/ContractNoticePhases/View?PPI=CO1.PPI.38501164&amp;isFromPublicArea=True&amp;isModal=False"/>
    <s v="SOPORTE_PARA_LA_ADMINISTRACIÓN_DE_JUSTICIA"/>
    <s v="PROCESOS_MISIONALES"/>
    <s v="Relatoría"/>
    <s v="Magistratura"/>
  </r>
  <r>
    <s v="JEP-770-2025"/>
    <s v="JEP-CSPO-768-2025"/>
    <s v="Jairo Cuellar"/>
    <d v="2025-03-27T00:00:00"/>
    <s v="Julio Cesar Lopez Jamioy"/>
    <s v="Contratos o convenios que no requieren pluralidad de ofertas"/>
    <s v="1. Prestación de servicios profesionales y de apoyo a la gestión"/>
    <s v="Cédula de Ciudadanía"/>
    <n v="97472086"/>
    <n v="0"/>
    <s v="Persona Natural"/>
    <s v="Bogotá D.C."/>
    <s v="Prestar los servicios profesionales para apoyar y acompañar a la Unidad de Investigación y Acusación en el análisis y aplicación del enfoque diferencial y territorial a las actividades con las víctimas pertenecientes a los pueblos indígenas, a fin de facilitar la capacidad investigativa de la UIA"/>
    <s v="Claudia Liliana Erazo Maldonado"/>
    <s v="Subsecretaría Ejecutiva"/>
    <s v="I- Unidad de Investigación y Acusación- UIA"/>
    <s v="Oscar Alfonso Tellez Valenzuela "/>
    <n v="91226679"/>
    <s v="I- Unidad de Investigación y Acusación - UIA"/>
    <s v="N/A"/>
    <s v="N/A"/>
    <s v="N/A"/>
    <s v="Inversión"/>
    <n v="87583698"/>
    <n v="87583698"/>
    <s v="N/A"/>
    <n v="9731522"/>
    <s v="N/A"/>
    <n v="115325"/>
    <n v="288325"/>
    <x v="3"/>
    <d v="2025-04-03T00:00:00"/>
    <d v="2025-04-08T00:00:00"/>
    <s v="N/A"/>
    <s v="N/A"/>
    <s v="N/A"/>
    <s v="N/A"/>
    <s v="N/A"/>
    <n v="-26923880"/>
    <d v="2025-08-13T00:00:00"/>
    <n v="0"/>
    <s v="N/A"/>
    <n v="0"/>
    <s v="N/A"/>
    <n v="0"/>
    <s v="N/A"/>
    <n v="0"/>
    <s v="N/A"/>
    <n v="-78"/>
    <x v="445"/>
    <n v="0"/>
    <n v="0"/>
    <n v="0"/>
    <n v="0"/>
    <d v="2025-12-31T00:00:00"/>
    <d v="2025-10-14T00:00:00"/>
    <n v="-84"/>
    <s v="N/A"/>
    <s v="Bogotá D.C."/>
    <s v="Cumplimiento"/>
    <s v="33-47-101016779"/>
    <s v="Seguros del Estado S.A."/>
    <d v="2025-04-04T00:00:00"/>
    <s v="03/04/2025 - 10/07/2026"/>
    <d v="2025-04-07T00:00:00"/>
    <s v="Mediante otrosí Nº1 del 13/08/2025 se publicó la reducción en tiempo y valor del contrato JEP-770-2025"/>
    <x v="0"/>
    <s v="Reducción"/>
    <s v="N/A"/>
    <s v="DERECHO "/>
    <s v="N/A"/>
    <s v="Masculino"/>
    <s v="julio.lopezj@jep.gov.co"/>
    <s v="https://community.secop.gov.co/Public/Tendering/ContractNoticePhases/View?PPI=CO1.PPI.38503593&amp;isFromPublicArea=True&amp;isModal=False"/>
    <s v="SOPORTE_PARA_LA_ADMINISTRACIÓN_DE_JUSTICIA"/>
    <s v="PROCESOS_MISIONALES"/>
    <s v="Unidad de Investigación y Acusación- UIA"/>
    <s v="Unidad de Investigación y Acusación- UIA"/>
  </r>
  <r>
    <s v="JEP-771-2025"/>
    <s v="JEP-CSPO-769-2025"/>
    <s v="Jairo Cuellar"/>
    <d v="2025-03-27T00:00:00"/>
    <s v="Luisa Fernanda Olarte Lopez "/>
    <s v="Contratos o convenios que no requieren pluralidad de ofertas"/>
    <s v="1. Prestación de servicios profesionales y de apoyo a la gestión"/>
    <s v="Cédula de Ciudadanía"/>
    <n v="1020823619"/>
    <n v="4"/>
    <s v="Persona Natural"/>
    <s v="Bogotá D.C."/>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46096678"/>
    <n v="46096678"/>
    <s v="N/A"/>
    <n v="6146224"/>
    <s v="N/A"/>
    <n v="125425"/>
    <n v="310325"/>
    <x v="0"/>
    <d v="2025-04-09T00:00:00"/>
    <d v="2025-04-21T00:00:00"/>
    <s v="N/A"/>
    <s v="N/A"/>
    <s v="N/A"/>
    <s v="N/A"/>
    <s v="N/A"/>
    <n v="-6351098"/>
    <d v="2025-08-11T00:00:00"/>
    <n v="0"/>
    <s v="N/A"/>
    <n v="0"/>
    <s v="N/A"/>
    <n v="0"/>
    <s v="N/A"/>
    <n v="0"/>
    <s v="N/A"/>
    <n v="-26"/>
    <x v="446"/>
    <n v="0"/>
    <n v="0"/>
    <n v="0"/>
    <n v="0"/>
    <d v="2025-11-30T00:00:00"/>
    <d v="2025-11-04T00:00:00"/>
    <n v="-63"/>
    <s v="N/A"/>
    <s v="Bogotá D.C."/>
    <s v="Cumplimiento"/>
    <s v="360-47-994000045357"/>
    <s v="Aseguradora Solidaria de Colombia "/>
    <d v="2025-04-10T00:00:00"/>
    <s v="09/04/2025 - 10/06/2026"/>
    <d v="2025-04-11T00:00:00"/>
    <s v="Mediante otrosí Nº1 del 11/08/2025 se publicó la reducción en tiempo y valor del contrato JEP-771-2025"/>
    <x v="0"/>
    <s v="Reducción"/>
    <s v="N/A"/>
    <s v="DERECHO"/>
    <s v="N/A"/>
    <s v="Femenino"/>
    <s v="luisa.olarte@jep.gov.co"/>
    <s v="https://community.secop.gov.co/Public/Tendering/ContractNoticePhases/View?PPI=CO1.PPI.38505797&amp;isFromPublicArea=True&amp;isModal=False"/>
    <s v="PARTICIPACIÓN_EFECTIVA_REPRESENTACIÓN_Y_DEFENSA_TÉCNICA"/>
    <s v="PROCESOS_MISIONALES"/>
    <s v="Subsecretaría Ejecutiva"/>
    <s v="Secretaría Ejecutiva"/>
  </r>
  <r>
    <s v="JEP-772-2025"/>
    <s v="JEP-CSPO-770-2025"/>
    <s v="Miguel Salcedo"/>
    <d v="2025-03-27T00:00:00"/>
    <s v="Maira Alejandra Cortes Patiño"/>
    <s v="Contratos o convenios que no requieren pluralidad de ofertas"/>
    <s v="1. Prestación de servicios profesionales y de apoyo a la gestión"/>
    <s v="Cédula de Ciudadanía"/>
    <n v="1007180875"/>
    <n v="5"/>
    <s v="Persona Natural"/>
    <s v="Bogotá D.C."/>
    <s v="Prestar servicios profesionales para apoyar y acompañar en la proyección de autos de trámite y la sustanciación de autos de acreditación, así como la elaboración de documentos con relación al Caso 10: &quot;Crímenes no amnistiables cometidos por las extintas FARC-EP en el marco del conflicto armado colombiano&quot;- de la SRVR."/>
    <s v="Jairo Ernesto Arias Orjuela"/>
    <s v="Dirección de Asuntos Jurídicos"/>
    <s v="F- Magistratura"/>
    <s v="Marcela Giraldo Muñoz"/>
    <n v="43253855"/>
    <s v="F- Magistratura"/>
    <s v="N/A"/>
    <s v="Caso 10"/>
    <s v="Marcela Giraldo Muñoz"/>
    <s v="Inversión"/>
    <n v="49169763"/>
    <n v="49169763"/>
    <s v="N/A"/>
    <n v="5463307"/>
    <s v="N/A"/>
    <n v="138425"/>
    <n v="288625"/>
    <x v="0"/>
    <d v="2025-04-03T00:00:00"/>
    <d v="2025-04-08T00:00:00"/>
    <s v="Jessica Andrea Sanchez Wentland; Valeria Tascón Ordoñez"/>
    <s v="Cédula de Ciudadanía; Cédula de Ciudadanía"/>
    <s v="1000971035; 1010047221"/>
    <s v="4; 1"/>
    <s v="22/07/2025; 22/11/2025"/>
    <n v="0"/>
    <s v="N/A"/>
    <n v="0"/>
    <s v="N/A"/>
    <n v="0"/>
    <s v="N/A"/>
    <n v="0"/>
    <s v="N/A"/>
    <n v="0"/>
    <s v="N/A"/>
    <n v="0"/>
    <x v="447"/>
    <n v="0"/>
    <n v="0"/>
    <n v="0"/>
    <n v="0"/>
    <d v="2025-12-31T00:00:00"/>
    <d v="2025-12-31T00:00:00"/>
    <n v="-6"/>
    <s v="N/A"/>
    <s v="Bogotá D.C."/>
    <s v="Cumplimiento; Cumplimiento; Cumplimiento"/>
    <s v="47-47-101003287; 11-45-101170380; 33-47-101019377"/>
    <s v="Seguros del Estado S.A.; Seguros del Estado S.A.; Seguros del Estado S.A."/>
    <s v="4/04/2025; 23/07/2025; 24/11/2025"/>
    <s v="03/04/2025 - 10/07/2026; 22/07/2025 - 10/07/2026; 22/11/2025 - 05/07/2026"/>
    <s v="7/04/2025; 23/07/2025; 21/11/2025"/>
    <s v="El 22/07/2025 se publico en la plataforma la cesión del contrato No. JEP-772-2025, a partir del 22 de julio de 2025. CESIONARIA - Jessica Andrea Sanchez Wentland; El 21/11/2025 se publicó la cesión del contrato a Valeria Tascón Ordoñez"/>
    <x v="0"/>
    <s v="Cesión"/>
    <s v="N/A"/>
    <s v="DERECHO; PSICOLOGÍA; PSICOLOGÍA"/>
    <s v="N/A; ANTROPOLOGÍA; N/A"/>
    <s v="Femenino; Femenino; Femenino"/>
    <s v="maira.cortes@jep.gov.co; jessica.sanchez@jep.gov.co"/>
    <s v="https://community.secop.gov.co/Public/Tendering/ContractNoticePhases/View?PPI=CO1.PPI.38501828&amp;isFromPublicArea=True&amp;isModal=False"/>
    <s v="JUDICIAL_DIALÓGICO"/>
    <s v="PROCESOS_MISIONALES"/>
    <s v="Magistratura"/>
    <s v="Magistratura"/>
  </r>
  <r>
    <s v="JEP-773-2025"/>
    <s v="JEP-CSPO-771-2025"/>
    <s v="Miguel Salcedo"/>
    <d v="2025-03-27T00:00:00"/>
    <s v="Deisi Milagros Melo Novoa"/>
    <s v="Contratos o convenios que no requieren pluralidad de ofertas"/>
    <s v="1. Prestación de servicios profesionales y de apoyo a la gestión"/>
    <s v="Cédula de Ciudadanía"/>
    <n v="40411447"/>
    <n v="8"/>
    <s v="Persona Natural"/>
    <s v="Villavicencio"/>
    <s v="Prestar servicios profesionales especializados para apoyar y acompañar a la Oficina Asesora de Gestión Territorial en Orinoquia y Amazonia,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76827789"/>
    <n v="76827789"/>
    <s v="N/A"/>
    <n v="8536421"/>
    <s v="N/A"/>
    <n v="107825"/>
    <n v="281525"/>
    <x v="0"/>
    <d v="2025-04-01T00:00:00"/>
    <d v="2025-04-08T00:00:00"/>
    <s v="N/A"/>
    <s v="N/A"/>
    <s v="N/A"/>
    <s v="N/A"/>
    <s v="N/A"/>
    <n v="0"/>
    <s v="N/A"/>
    <n v="0"/>
    <s v="N/A"/>
    <n v="0"/>
    <s v="N/A"/>
    <n v="0"/>
    <s v="N/A"/>
    <n v="0"/>
    <s v="N/A"/>
    <n v="0"/>
    <x v="381"/>
    <n v="0"/>
    <n v="0"/>
    <n v="0"/>
    <n v="0"/>
    <d v="2025-12-31T00:00:00"/>
    <d v="2025-12-31T00:00:00"/>
    <n v="-6"/>
    <s v="N/A"/>
    <s v="Villavicencio Meta"/>
    <s v="Cumplimiento"/>
    <s v="30-45-101017861"/>
    <s v="Seguros del Estado S.A."/>
    <d v="2025-04-02T00:00:00"/>
    <s v="02/04/2025 - 02/07/2026"/>
    <d v="2025-04-07T00:00:00"/>
    <s v="Ninguna"/>
    <x v="0"/>
    <s v="Ingreso"/>
    <s v="N/A"/>
    <s v="DERECHO "/>
    <s v="N/A"/>
    <s v="Femenino "/>
    <s v="deisi.melo@jep.gov.co"/>
    <s v="https://community.secop.gov.co/Public/Tendering/ContractNoticePhases/View?PPI=CO1.PPI.38505825&amp;isFromPublicArea=True&amp;isModal=False"/>
    <s v="PARTICIPACIÓN_EFECTIVA_REPRESENTACIÓN_Y_DEFENSA_TÉCNICA"/>
    <s v="PROCESOS_MISIONALES"/>
    <s v="Subsecretaría Ejecutiva"/>
    <s v="Secretaría Ejecutiva"/>
  </r>
  <r>
    <s v="JEP-774-2025"/>
    <s v="JEP-CSPO-772-2025"/>
    <s v="Arinson Ruiz"/>
    <d v="2025-03-28T00:00:00"/>
    <s v="Karol Ricardo Linares Correa"/>
    <s v="Contratos o convenios que no requieren pluralidad de ofertas"/>
    <s v="1. Prestación de servicios profesionales y de apoyo a la gestión"/>
    <s v="Cédula de Ciudadanía"/>
    <n v="1024469511"/>
    <n v="4"/>
    <s v="Persona Natural"/>
    <s v="Bogotá D.C."/>
    <s v="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2325"/>
    <n v="287825"/>
    <x v="0"/>
    <d v="2025-04-03T00:00:00"/>
    <d v="2025-04-07T00:00:00"/>
    <s v="N/A"/>
    <s v="N/A"/>
    <s v="N/A"/>
    <s v="N/A"/>
    <s v="N/A"/>
    <n v="-24869439"/>
    <d v="2025-08-06T00:00:00"/>
    <n v="0"/>
    <s v="N/A"/>
    <n v="0"/>
    <s v="N/A"/>
    <n v="0"/>
    <s v="N/A"/>
    <n v="0"/>
    <s v="N/A"/>
    <n v="-92"/>
    <x v="448"/>
    <n v="0"/>
    <n v="0"/>
    <n v="0"/>
    <n v="0"/>
    <d v="2025-12-31T00:00:00"/>
    <d v="2025-09-30T00:00:00"/>
    <n v="-98"/>
    <s v="N/A"/>
    <s v="Bogotá D.C."/>
    <s v="Cumplimiento"/>
    <s v="11-47-101032738"/>
    <s v="Seguros del Estado S.A."/>
    <d v="2025-04-04T00:00:00"/>
    <s v="03/04/2025 - 10/07/2026"/>
    <d v="2025-04-07T00:00:00"/>
    <s v="Mediante otrosí Nº1 del 6/08/2025 se publicó la reducción en tiempo y valor del contrato JEP-774-2025"/>
    <x v="0"/>
    <s v="Reducción"/>
    <s v="N/A"/>
    <s v="INGENIERÍA DE SISTEMAS "/>
    <s v="N/A"/>
    <s v="Masculino"/>
    <s v="karol.linares@jep.gov.co"/>
    <s v="https://community.secop.gov.co/Public/Tendering/ContractNoticePhases/View?PPI=CO1.PPI.38541334&amp;isFromPublicArea=True&amp;isModal=False"/>
    <s v="SOPORTE_PARA_LA_ADMINISTRACIÓN_DE_JUSTICIA"/>
    <s v="PROCESOS_MISIONALES"/>
    <s v="Grupo de Análisis de la Información- GRAI"/>
    <s v="Magistratura"/>
  </r>
  <r>
    <s v="JEP-775-2025"/>
    <s v="JEP-CSPO-773-2025"/>
    <s v="Arinson Ruiz"/>
    <d v="2025-03-28T00:00:00"/>
    <s v="Jorge Luis Sanchez Ruiz"/>
    <s v="Contratos o convenios que no requieren pluralidad de ofertas"/>
    <s v="1. Prestación de servicios profesionales y de apoyo a la gestión"/>
    <s v="Cédula de Ciudadanía"/>
    <n v="80817852"/>
    <n v="7"/>
    <s v="Persona Natural"/>
    <s v="Chía"/>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le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3025"/>
    <n v="287925"/>
    <x v="0"/>
    <d v="2025-04-03T00:00:00"/>
    <d v="2025-04-07T00:00:00"/>
    <s v="N/A"/>
    <s v="N/A"/>
    <s v="N/A"/>
    <s v="N/A"/>
    <s v="N/A"/>
    <n v="-24869439"/>
    <d v="2025-08-10T00:00:00"/>
    <n v="0"/>
    <s v="N/A"/>
    <n v="0"/>
    <s v="N/A"/>
    <n v="0"/>
    <s v="N/A"/>
    <n v="0"/>
    <s v="N/A"/>
    <n v="-92"/>
    <x v="448"/>
    <n v="0"/>
    <n v="0"/>
    <n v="0"/>
    <n v="0"/>
    <d v="2025-12-31T00:00:00"/>
    <d v="2025-09-30T00:00:00"/>
    <n v="-98"/>
    <s v="N/A"/>
    <s v="Bogotá D.C."/>
    <s v="Cumplimiento"/>
    <s v="11-47-101032741"/>
    <s v="Seguros del Estado S.A."/>
    <d v="2025-04-04T00:00:00"/>
    <s v="3/04/2025 - 10/07/2026"/>
    <d v="2025-04-07T00:00:00"/>
    <s v="Mediante otrosí Nº1 del 10/08/2025 se publicó la reducción en tiempo y valor del contrato JEP-775-2025"/>
    <x v="0"/>
    <s v="Reducción"/>
    <s v="N/A"/>
    <s v="FÍSICA"/>
    <s v="N/A"/>
    <s v="Masculino"/>
    <s v="jorge.sanchezr@jep.gov.co"/>
    <s v="https://community.secop.gov.co/Public/Tendering/ContractNoticePhases/View?PPI=CO1.PPI.38545996&amp;isFromPublicArea=True&amp;isModal=False"/>
    <s v="SOPORTE_PARA_LA_ADMINISTRACIÓN_DE_JUSTICIA"/>
    <s v="PROCESOS_MISIONALES"/>
    <s v="Grupo de Análisis de la Información- GRAI"/>
    <s v="Magistratura"/>
  </r>
  <r>
    <s v="JEP-776-2025"/>
    <s v="JEP-CSPO-774-2025"/>
    <s v="Laura Cuenca"/>
    <d v="2025-03-28T00:00:00"/>
    <s v="Luigi Mauricio Ramirez Vanegas"/>
    <s v="Contratos o convenios que no requieren pluralidad de ofertas"/>
    <s v="1. Prestación de servicios profesionales y de apoyo a la gestión"/>
    <s v="Cédula de Ciudadanía"/>
    <n v="1144198108"/>
    <n v="0"/>
    <s v="Persona Natural"/>
    <s v="Cali"/>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6279759"/>
    <n v="36279759"/>
    <s v="N/A"/>
    <n v="4268208"/>
    <s v="N/A"/>
    <n v="136225"/>
    <n v="318825"/>
    <x v="0"/>
    <d v="2025-04-11T00:00:00"/>
    <d v="2025-04-21T00:00:00"/>
    <s v="N/A"/>
    <s v="N/A"/>
    <s v="N/A"/>
    <s v="N/A"/>
    <s v="N/A"/>
    <n v="-13515989"/>
    <d v="2025-08-11T00:00:00"/>
    <n v="0"/>
    <s v="N/A"/>
    <n v="0"/>
    <s v="N/A"/>
    <n v="0"/>
    <s v="N/A"/>
    <n v="0"/>
    <s v="N/A"/>
    <n v="-92"/>
    <x v="449"/>
    <n v="0"/>
    <n v="0"/>
    <n v="0"/>
    <n v="0"/>
    <d v="2025-12-31T00:00:00"/>
    <d v="2025-09-30T00:00:00"/>
    <n v="-98"/>
    <s v="N/A"/>
    <s v="Bogotá D.C."/>
    <s v="Cumplimiento"/>
    <s v="C-100095436"/>
    <s v="Compañía Mundial de Seguros S.A."/>
    <d v="2025-04-15T00:00:00"/>
    <s v="14/04/2025 - 30/06/2026"/>
    <d v="2025-04-21T00:00:00"/>
    <s v="Mediante otrosí Nº1 del se publicó la reducción en tiempo y valor del contrato JEP-776-2025"/>
    <x v="0"/>
    <s v="Reducción"/>
    <s v="N/A"/>
    <s v="DERECHO"/>
    <s v="N/A"/>
    <s v="Masculino"/>
    <s v="Luigui.Ramirez@jep.gov.co"/>
    <s v="https://community.secop.gov.co/Public/Tendering/ContractNoticePhases/View?PPI=CO1.PPI.38578836&amp;isFromPublicArea=True&amp;isModal=False"/>
    <s v="SOPORTE_PARA_LA_ADMINISTRACIÓN_DE_JUSTICIA"/>
    <s v="PROCESOS_MISIONALES"/>
    <s v="Secretaría General Judicial"/>
    <s v="Magistratura"/>
  </r>
  <r>
    <s v="JEP-777-2025"/>
    <s v="JEP-CSPO-775-2025"/>
    <s v="Laura Cuenca"/>
    <d v="2025-03-28T00:00:00"/>
    <s v="Diana Lizeth Becerra Castro"/>
    <s v="Contratos o convenios que no requieren pluralidad de ofertas"/>
    <s v="1. Prestación de servicios profesionales y de apoyo a la gestión"/>
    <s v="Cédula de Ciudadanía"/>
    <n v="1015419365"/>
    <n v="9"/>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325"/>
    <n v="298125"/>
    <x v="0"/>
    <d v="2025-04-08T00:00:00"/>
    <d v="2025-04-09T00:00:00"/>
    <s v="Piedad Viviana Nuñez Prada"/>
    <s v="Cédula de ciudadanía"/>
    <n v="52987148"/>
    <n v="6"/>
    <d v="2025-08-06T00:00:00"/>
    <n v="-13942826"/>
    <d v="2025-08-11T00:00:00"/>
    <n v="0"/>
    <s v="N/A"/>
    <n v="0"/>
    <s v="N/A"/>
    <n v="0"/>
    <s v="N/A"/>
    <n v="0"/>
    <s v="N/A"/>
    <n v="-92"/>
    <x v="413"/>
    <n v="0"/>
    <n v="0"/>
    <n v="0"/>
    <n v="0"/>
    <d v="2025-12-31T00:00:00"/>
    <d v="2025-09-30T00:00:00"/>
    <n v="-98"/>
    <s v="N/A"/>
    <s v="Bogotá D.C."/>
    <s v="Cumplimiento; Cumplimiento"/>
    <s v="17-47-101005925; 14-47-101044050"/>
    <s v="Seguros del Estado S.A.; Seguros del Estado S.A."/>
    <s v="8/04/2025; 06/08/2025"/>
    <s v="8/04/2025 - 10/07/2026; 06/08/2025 -  30/06/2026"/>
    <s v="8/04/2025; 08/08/2025"/>
    <s v="El 6/08/2025 se pblicó la cesión del contrato a Piedad Viviana Nuñez Prada; Mediante otrosí Nº del 11/08/2025 se modifico el contrato con una reducción en tiempo y valor."/>
    <x v="0"/>
    <s v="Reducción; Cesión"/>
    <s v="N/A"/>
    <s v="DERECHO; DERECHO"/>
    <s v="N/A; N/A"/>
    <s v="Femenino; Femenino"/>
    <s v="diana.becerra@jep.gov.co; piedad.nunez@jep.gov.co"/>
    <s v="https://community.secop.gov.co/Public/Tendering/ContractNoticePhases/View?PPI=CO1.PPI.38578834&amp;isFromPublicArea=True&amp;isModal=False"/>
    <s v="SOPORTE_PARA_LA_ADMINISTRACIÓN_DE_JUSTICIA"/>
    <s v="PROCESOS_MISIONALES"/>
    <s v="Secretaría General Judicial"/>
    <s v="Magistratura"/>
  </r>
  <r>
    <s v="JEP-778-2025"/>
    <s v="JEP-CSPO-776-2025"/>
    <s v="Laura Cuenca"/>
    <d v="2025-03-28T00:00:00"/>
    <s v="Michael Humberto Piragauta Jimenez"/>
    <s v="Contratos o convenios que no requieren pluralidad de ofertas"/>
    <s v="1. Prestación de servicios profesionales y de apoyo a la gestión"/>
    <s v="Cédula de Ciudadanía"/>
    <n v="1052389066"/>
    <n v="6"/>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425"/>
    <n v="295525"/>
    <x v="0"/>
    <d v="2025-04-07T00:00:00"/>
    <d v="2025-04-09T00:00:00"/>
    <s v="N/A"/>
    <s v="N/A"/>
    <s v="N/A"/>
    <s v="N/A"/>
    <s v="N/A"/>
    <n v="-13942826"/>
    <d v="2025-08-11T00:00:00"/>
    <n v="0"/>
    <s v="N/A"/>
    <n v="0"/>
    <s v="N/A"/>
    <n v="0"/>
    <s v="N/A"/>
    <n v="0"/>
    <s v="N/A"/>
    <n v="-92"/>
    <x v="413"/>
    <n v="0"/>
    <n v="0"/>
    <n v="0"/>
    <n v="0"/>
    <d v="2025-12-31T00:00:00"/>
    <d v="2025-09-30T00:00:00"/>
    <n v="-98"/>
    <s v="N/A"/>
    <s v="Bogotá D.C."/>
    <s v="Cumplimiento"/>
    <s v="21-47-101047221"/>
    <s v="Seguros del Estado S.A."/>
    <d v="2025-04-09T00:00:00"/>
    <s v="07/04/2025 - 30/06/2026"/>
    <d v="2025-04-09T00:00:00"/>
    <s v="Mediante otrosí Nº1 del 11/08/2025 se publicó la reducción en tiempo y valor del contrato JEP-778-2025"/>
    <x v="0"/>
    <s v="Reducción"/>
    <s v="N/A"/>
    <s v="DERECHO "/>
    <s v="N/A"/>
    <s v="Masculino"/>
    <s v="michael.piragauta@jep.gov.co"/>
    <s v="https://community.secop.gov.co/Public/Tendering/ContractNoticePhases/View?PPI=CO1.PPI.38543719&amp;isFromPublicArea=True&amp;isModal=False"/>
    <s v="SOPORTE_PARA_LA_ADMINISTRACIÓN_DE_JUSTICIA"/>
    <s v="PROCESOS_MISIONALES"/>
    <s v="Secretaría General Judicial"/>
    <s v="Magistratura"/>
  </r>
  <r>
    <s v="JEP-779-2025"/>
    <s v="JEP-CSPO-777-2025"/>
    <s v="Laura Cuenca"/>
    <d v="2025-03-28T00:00:00"/>
    <s v="Paula Andrea Quintero Carvajal "/>
    <s v="Contratos o convenios que no requieren pluralidad de ofertas"/>
    <s v="1. Prestación de servicios profesionales y de apoyo a la gestión"/>
    <s v="Cédula de Ciudadanía"/>
    <n v="1070921677"/>
    <n v="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625"/>
    <n v="294525"/>
    <x v="0"/>
    <d v="2025-04-04T00:00:00"/>
    <d v="2025-04-09T00:00:00"/>
    <s v="N/A"/>
    <s v="N/A"/>
    <s v="N/A"/>
    <s v="N/A"/>
    <s v="N/A"/>
    <n v="-13942826"/>
    <d v="2025-08-06T00:00:00"/>
    <n v="0"/>
    <s v="N/A"/>
    <n v="0"/>
    <s v="N/A"/>
    <n v="0"/>
    <s v="N/A"/>
    <n v="0"/>
    <s v="N/A"/>
    <n v="-92"/>
    <x v="413"/>
    <n v="0"/>
    <n v="0"/>
    <n v="0"/>
    <n v="0"/>
    <d v="2025-12-31T00:00:00"/>
    <d v="2025-09-30T00:00:00"/>
    <n v="-98"/>
    <s v="N/A"/>
    <s v="Bogotá D.C."/>
    <s v="Cumplimiento"/>
    <s v="61-47-101007976"/>
    <s v="Seguros del Estado S.A."/>
    <d v="2025-04-04T00:00:00"/>
    <s v="4/04/2025 - 10/07/2026"/>
    <d v="2025-04-08T00:00:00"/>
    <s v="Mediante otrosí Nº1 del 6/08/2025 se publicó la reducción en tiempo y valor del contrato JEP-779-2025"/>
    <x v="0"/>
    <s v="Reducción"/>
    <s v="N/A"/>
    <s v="DERECHO "/>
    <s v="N/A"/>
    <s v="Femenino "/>
    <s v="Paula.Quintero@jep.gov.co"/>
    <s v="https://community.secop.gov.co/Public/Tendering/ContractNoticePhases/View?PPI=CO1.PPI.38555938&amp;isFromPublicArea=True&amp;isModal=False"/>
    <s v="SOPORTE_PARA_LA_ADMINISTRACIÓN_DE_JUSTICIA"/>
    <s v="PROCESOS_MISIONALES"/>
    <s v="Secretaría General Judicial"/>
    <s v="Magistratura"/>
  </r>
  <r>
    <s v="JEP-780-2025"/>
    <s v="JEP-CSPO-778-2025"/>
    <s v="Laura Cuenca"/>
    <d v="2025-03-28T00:00:00"/>
    <s v="Jeniffer Tatiana Briceño Franco"/>
    <s v="Contratos o convenios que no requieren pluralidad de ofertas"/>
    <s v="1. Prestación de servicios profesionales y de apoyo a la gestión"/>
    <s v="Cédula de Ciudadanía"/>
    <n v="1010213787"/>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725"/>
    <n v="304125"/>
    <x v="0"/>
    <d v="2025-04-08T00:00:00"/>
    <d v="2025-04-09T00:00:00"/>
    <s v="N/A"/>
    <s v="N/A"/>
    <s v="N/A"/>
    <s v="N/A"/>
    <s v="N/A"/>
    <n v="-14085099"/>
    <d v="2025-08-11T00:00:00"/>
    <n v="0"/>
    <s v="N/A"/>
    <n v="0"/>
    <s v="N/A"/>
    <n v="0"/>
    <s v="N/A"/>
    <n v="0"/>
    <s v="N/A"/>
    <n v="-92"/>
    <x v="450"/>
    <n v="0"/>
    <n v="0"/>
    <n v="0"/>
    <n v="0"/>
    <d v="2025-12-31T00:00:00"/>
    <d v="2025-09-30T00:00:00"/>
    <n v="-98"/>
    <s v="N/A"/>
    <s v="Bogotá D.C."/>
    <s v="Cumplimiento"/>
    <s v="63-45-101053020"/>
    <s v="Seguros del Estado S.A."/>
    <d v="2025-04-09T00:00:00"/>
    <s v="08/04/2025 - 30/06/2026"/>
    <d v="2025-04-09T00:00:00"/>
    <s v="Mediante otrosí Nº1 del 11/08/2025 se publicó la reducción en tiempo y valor del contrato JEP-780-2025"/>
    <x v="0"/>
    <s v="Reducción"/>
    <s v="N/A"/>
    <s v="DERECHO "/>
    <s v="N/A"/>
    <s v="Femenino"/>
    <s v="jeniffer.briceno@jep.gov.co"/>
    <s v="https://community.secop.gov.co/Public/Tendering/ContractNoticePhases/View?PPI=CO1.PPI.38561426&amp;isFromPublicArea=True&amp;isModal=False"/>
    <s v="SOPORTE_PARA_LA_ADMINISTRACIÓN_DE_JUSTICIA"/>
    <s v="PROCESOS_MISIONALES"/>
    <s v="Secretaría General Judicial"/>
    <s v="Magistratura"/>
  </r>
  <r>
    <s v="JEP-781-2025"/>
    <s v="JEP-CSPO-779-2025"/>
    <s v="Laura Cuenca"/>
    <d v="2025-03-28T00:00:00"/>
    <s v="Brayan Stiven Velasquez Campos"/>
    <s v="Contratos o convenios que no requieren pluralidad de ofertas"/>
    <s v="1. Prestación de servicios profesionales y de apoyo a la gestión"/>
    <s v="Cédula de Ciudadanía"/>
    <n v="1193081418"/>
    <n v="3"/>
    <s v="Persona Natural"/>
    <s v="Neiv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925"/>
    <n v="298025"/>
    <x v="0"/>
    <d v="2025-04-08T00:00:00"/>
    <d v="2025-04-09T00:00:00"/>
    <s v="Juan Camilo Cortes Hernández"/>
    <s v="Cédula de ciudadanía"/>
    <n v="1075293016"/>
    <n v="8"/>
    <d v="2025-07-04T00:00:00"/>
    <n v="-13800571"/>
    <d v="2025-08-11T00:00:00"/>
    <n v="0"/>
    <s v="N/A"/>
    <n v="0"/>
    <s v="N/A"/>
    <n v="0"/>
    <s v="N/A"/>
    <n v="0"/>
    <s v="N/A"/>
    <n v="-118"/>
    <x v="451"/>
    <n v="0"/>
    <n v="0"/>
    <n v="0"/>
    <n v="0"/>
    <d v="2025-12-31T00:00:00"/>
    <d v="2025-09-04T00:00:00"/>
    <n v="-124"/>
    <d v="2025-09-11T00:00:00"/>
    <s v="Bogotá D.C."/>
    <s v="Cumplimiento; Cumplimiento"/>
    <s v="11-47-101032814; 11-47-101035878"/>
    <s v="Seguros del Estado S.A.; Seguros del Estado S.A."/>
    <s v="8/04/2025; 4/07/2025"/>
    <s v="08/04/2025 - 30/06/2026; 4/07/2025 - 10/07/2026"/>
    <s v="8/04/2025; 04/07/2025"/>
    <s v="Mediante otrosí Nº1 del 11/08/2025 se publicço la reducción en tiempo y valor; El 4/07/2025 se publicó el cesión del contrato No. JEP-781-2025, la cual surte efectos a partir del 4 de julio a Juan Camilo Cortes Hernández; El 11/09/2025 se publicó la terminación anticipada por mutuo acuerdo"/>
    <x v="0"/>
    <s v="Cesión; Reducción; Terminación anticipada"/>
    <s v="N/A"/>
    <s v="DERECHO; DERECHO"/>
    <s v="N/A; N/A"/>
    <s v="Masculino; Masculino"/>
    <s v="brayan.velasquez@jep.gov.co; juan.cortes@jep.gov.co"/>
    <s v="https://community.secop.gov.co/Public/Tendering/ContractNoticePhases/View?PPI=CO1.PPI.38578825&amp;isFromPublicArea=True&amp;isModal=False"/>
    <s v="SOPORTE_PARA_LA_ADMINISTRACIÓN_DE_JUSTICIA"/>
    <s v="PROCESOS_MISIONALES"/>
    <s v="Secretaría General Judicial"/>
    <s v="Magistratura"/>
  </r>
  <r>
    <s v="JEP-782-2025"/>
    <s v="JEP-CSPO-780-2025"/>
    <s v="Laura Cuenca"/>
    <d v="2025-03-28T00:00:00"/>
    <s v="Edinson Faciolince Gomez"/>
    <s v="Contratos o convenios que no requieren pluralidad de ofertas"/>
    <s v="1. Prestación de servicios profesionales y de apoyo a la gestión"/>
    <s v="Cédula de Ciudadanía"/>
    <n v="1050963237"/>
    <n v="3"/>
    <s v="Persona Natural"/>
    <s v="Cartagen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N/A"/>
    <s v="N/A"/>
    <s v="Inversión"/>
    <n v="38413872"/>
    <n v="38413872"/>
    <s v="N/A"/>
    <n v="4268208"/>
    <s v="N/A"/>
    <n v="137025"/>
    <n v="297825"/>
    <x v="0"/>
    <d v="2025-04-08T00:00:00"/>
    <d v="2025-04-09T00:00:00"/>
    <s v="N/A"/>
    <s v="N/A"/>
    <s v="N/A"/>
    <s v="N/A"/>
    <s v="N/A"/>
    <n v="-13942826"/>
    <d v="2025-08-11T00:00:00"/>
    <n v="0"/>
    <s v="N/A"/>
    <n v="0"/>
    <s v="N/A"/>
    <n v="0"/>
    <s v="N/A"/>
    <n v="0"/>
    <s v="N/A"/>
    <n v="-92"/>
    <x v="413"/>
    <n v="0"/>
    <n v="0"/>
    <n v="0"/>
    <n v="0"/>
    <d v="2025-12-31T00:00:00"/>
    <d v="2025-09-30T00:00:00"/>
    <n v="-98"/>
    <s v="N/A"/>
    <s v="Bogotá D.C."/>
    <s v="Cumplimiento"/>
    <s v="460-47-994000085735"/>
    <s v="Aseguradora Solidaria de Colombia "/>
    <d v="2025-04-08T00:00:00"/>
    <s v="08/04/2025 - 30/06/2026"/>
    <d v="2025-04-08T00:00:00"/>
    <s v="Mediante otrosí Nº1 del 11/08/2025 se publicó la reducción en tiempo y valor del contrato JEP-782-2025"/>
    <x v="0"/>
    <s v="Reducción"/>
    <s v="N/A"/>
    <s v="CIENCIAS POLÍTICAS"/>
    <s v="DERECHO"/>
    <s v="Masculino"/>
    <s v="edinson.faciolince@jep.gov.co"/>
    <s v="https://community.secop.gov.co/Public/Tendering/ContractNoticePhases/View?PPI=CO1.PPI.38560703&amp;isFromPublicArea=True&amp;isModal=False"/>
    <s v="SOPORTE_PARA_LA_ADMINISTRACIÓN_DE_JUSTICIA"/>
    <s v="PROCESOS_MISIONALES"/>
    <s v="Secretaría General Judicial"/>
    <s v="Magistratura"/>
  </r>
  <r>
    <s v="JEP-783-2025"/>
    <s v="JEP-CSPO-781-2025"/>
    <s v="Laura Cuenca"/>
    <d v="2025-03-28T00:00:00"/>
    <s v="Hector Hugo Hernandez Hernandez"/>
    <s v="Contratos o convenios que no requieren pluralidad de ofertas"/>
    <s v="1. Prestación de servicios profesionales y de apoyo a la gestión"/>
    <s v="Cédula de Ciudadanía"/>
    <n v="1095926587"/>
    <n v="2"/>
    <s v="Persona Natural"/>
    <s v="Valledupar"/>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325"/>
    <n v="294825"/>
    <x v="0"/>
    <d v="2025-04-04T00:00:00"/>
    <d v="2025-04-08T00:00:00"/>
    <s v="N/A"/>
    <s v="N/A"/>
    <s v="N/A"/>
    <s v="N/A"/>
    <s v="N/A"/>
    <n v="-13800553"/>
    <d v="2025-08-08T00:00:00"/>
    <n v="0"/>
    <s v="N/A"/>
    <n v="0"/>
    <s v="N/A"/>
    <n v="0"/>
    <s v="N/A"/>
    <n v="0"/>
    <s v="N/A"/>
    <n v="-92"/>
    <x v="452"/>
    <n v="0"/>
    <n v="0"/>
    <n v="0"/>
    <n v="0"/>
    <d v="2025-12-31T00:00:00"/>
    <d v="2025-09-30T00:00:00"/>
    <n v="-98"/>
    <s v="N/A"/>
    <s v="Bogotá D.C."/>
    <s v="Cumplimiento"/>
    <s v="460-47-994000085633"/>
    <s v="Aseguradora Solidaria de Colombia "/>
    <d v="2025-04-04T00:00:00"/>
    <s v="04/04/2025 - 30/06/2026"/>
    <d v="2025-04-07T00:00:00"/>
    <s v="La cédula esta mal en el acta de inicio"/>
    <x v="0"/>
    <s v="Reducción"/>
    <s v="N/A"/>
    <s v="DERECHO "/>
    <s v="N/A"/>
    <s v="Masculino"/>
    <s v="Hector.HernandezH@jep.gov.co"/>
    <s v="https://community.secop.gov.co/Public/Tendering/ContractNoticePhases/View?PPI=CO1.PPI.38576187&amp;isFromPublicArea=True&amp;isModal=False"/>
    <s v="SOPORTE_PARA_LA_ADMINISTRACIÓN_DE_JUSTICIA"/>
    <s v="PROCESOS_MISIONALES"/>
    <s v="Secretaría General Judicial"/>
    <s v="Magistratura"/>
  </r>
  <r>
    <s v="JEP-784-2025"/>
    <s v="JEP-CSPO-782-2025"/>
    <s v="Laura Cuenca"/>
    <d v="2025-03-28T00:00:00"/>
    <s v="Sebastian Rangel Salazar"/>
    <s v="Contratos o convenios que no requieren pluralidad de ofertas"/>
    <s v="1. Prestación de servicios profesionales y de apoyo a la gestión"/>
    <s v="Cédula de Ciudadanía"/>
    <n v="1000156301"/>
    <n v="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425"/>
    <n v="294625"/>
    <x v="0"/>
    <d v="2025-04-04T00:00:00"/>
    <d v="2025-04-08T00:00:00"/>
    <s v="N/A"/>
    <s v="N/A"/>
    <s v="N/A"/>
    <s v="N/A"/>
    <s v="N/A"/>
    <n v="-13800553"/>
    <d v="2025-08-09T00:00:00"/>
    <n v="0"/>
    <s v="N/A"/>
    <n v="0"/>
    <s v="N/A"/>
    <n v="0"/>
    <s v="N/A"/>
    <n v="0"/>
    <s v="N/A"/>
    <n v="-92"/>
    <x v="452"/>
    <n v="0"/>
    <n v="0"/>
    <n v="0"/>
    <n v="0"/>
    <d v="2025-12-31T00:00:00"/>
    <d v="2025-09-30T00:00:00"/>
    <n v="-98"/>
    <s v="N/A"/>
    <s v="Bogotá D.C."/>
    <s v="Cumplimiento"/>
    <s v="21-45-101478773"/>
    <s v="Seguros del Estado S.A."/>
    <d v="2025-04-07T00:00:00"/>
    <s v="07/04/2025 - 01/07/2026"/>
    <d v="2025-04-08T00:00:00"/>
    <s v="Mediante otrosí Nº1 del 09/08/2025 se publicó la reducción en tiempo y valor del contrato JEP-784-2025"/>
    <x v="0"/>
    <s v="Reducción"/>
    <s v="N/A"/>
    <s v="DERECHO "/>
    <s v="N/A"/>
    <s v="Masculino"/>
    <s v="Sebastian.Rangel@jep.gov.co"/>
    <s v="https://community.secop.gov.co/Public/Tendering/ContractNoticePhases/View?PPI=CO1.PPI.38562310&amp;isFromPublicArea=True&amp;isModal=False"/>
    <s v="SOPORTE_PARA_LA_ADMINISTRACIÓN_DE_JUSTICIA"/>
    <s v="PROCESOS_MISIONALES"/>
    <s v="Secretaría General Judicial"/>
    <s v="Magistratura"/>
  </r>
  <r>
    <s v="JEP-785-2025"/>
    <s v="JEP-CSPO-783-2025"/>
    <s v="Laura Cuenca"/>
    <d v="2025-03-28T00:00:00"/>
    <s v="Jorge Andres Marin Naranjo"/>
    <s v="Contratos o convenios que no requieren pluralidad de ofertas"/>
    <s v="1. Prestación de servicios profesionales y de apoyo a la gestión"/>
    <s v="Cédula de Ciudadanía"/>
    <n v="1010186531"/>
    <n v="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525"/>
    <n v="297925"/>
    <x v="0"/>
    <d v="2025-04-08T00:00:00"/>
    <d v="2025-04-10T00:00:00"/>
    <s v="N/A"/>
    <s v="N/A"/>
    <s v="N/A"/>
    <s v="N/A"/>
    <s v="N/A"/>
    <n v="-14085099"/>
    <d v="2025-08-11T00:00:00"/>
    <n v="0"/>
    <s v="N/A"/>
    <n v="0"/>
    <s v="N/A"/>
    <n v="0"/>
    <s v="N/A"/>
    <n v="0"/>
    <s v="N/A"/>
    <n v="-92"/>
    <x v="450"/>
    <n v="0"/>
    <n v="0"/>
    <n v="0"/>
    <n v="0"/>
    <d v="2025-12-31T00:00:00"/>
    <d v="2025-09-30T00:00:00"/>
    <n v="-98"/>
    <s v="N/A"/>
    <s v="Bogotá D.C."/>
    <s v="Cumplimiento"/>
    <s v="33-47-101016803"/>
    <s v="Seguros del Estado S.A."/>
    <d v="2025-04-09T00:00:00"/>
    <s v="08/04/2025 - 17/07/2026"/>
    <d v="2025-04-10T00:00:00"/>
    <s v="Mediante otrosí Nº1 del 11/08/2025 se publicó la reducción en tiempo y valor del contrato JEP-785-2025"/>
    <x v="0"/>
    <s v="Reducción"/>
    <s v="N/A"/>
    <s v="DERECHO "/>
    <s v="N/A"/>
    <s v="Masculino"/>
    <s v="jorge.marin@jep.gov.co"/>
    <s v="https://community.secop.gov.co/Public/Tendering/ContractNoticePhases/View?PPI=CO1.PPI.38562719&amp;isFromPublicArea=True&amp;isModal=False"/>
    <s v="SOPORTE_PARA_LA_ADMINISTRACIÓN_DE_JUSTICIA"/>
    <s v="PROCESOS_MISIONALES"/>
    <s v="Secretaría General Judicial"/>
    <s v="Magistratura"/>
  </r>
  <r>
    <s v="JEP-786-2025"/>
    <s v="JEP-CSPO-784-2025"/>
    <s v="Laura Cuenca"/>
    <d v="2025-03-28T00:00:00"/>
    <s v="Nicolas Andres Gomez Pinilla"/>
    <s v="Contratos o convenios que no requieren pluralidad de ofertas"/>
    <s v="1. Prestación de servicios profesionales y de apoyo a la gestión"/>
    <s v="Cédula de Ciudadanía"/>
    <n v="1032485247"/>
    <n v="0"/>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625"/>
    <n v="294725"/>
    <x v="0"/>
    <d v="2025-04-04T00:00:00"/>
    <d v="2025-04-08T00:00:00"/>
    <s v="N/A"/>
    <s v="N/A"/>
    <s v="N/A"/>
    <s v="N/A"/>
    <s v="N/A"/>
    <n v="-13800553"/>
    <d v="2025-08-09T00:00:00"/>
    <n v="0"/>
    <s v="N/A"/>
    <n v="0"/>
    <s v="N/A"/>
    <n v="0"/>
    <s v="N/A"/>
    <n v="0"/>
    <s v="N/A"/>
    <n v="-92"/>
    <x v="452"/>
    <n v="0"/>
    <n v="0"/>
    <n v="0"/>
    <n v="0"/>
    <d v="2025-12-31T00:00:00"/>
    <d v="2025-09-30T00:00:00"/>
    <n v="-98"/>
    <s v="N/A"/>
    <s v="Bogotá D.C."/>
    <s v="Cumplimiento"/>
    <s v="460-47-994000085634"/>
    <s v="Aseguradora Solidaria de Colombia "/>
    <d v="2025-04-04T00:00:00"/>
    <s v="04/04/2025 - 30/06/2026"/>
    <d v="2025-04-08T00:00:00"/>
    <s v="Mediante otrosí Nº1 del 09/08/2025 se publicó la reducción en tiempo y valor del contrato JEP-786-2025"/>
    <x v="0"/>
    <s v="Reducción"/>
    <s v="N/A"/>
    <s v="DERECHO"/>
    <s v="N/A"/>
    <s v="Masculino"/>
    <s v="nicolas.gomez@jep.gov.co"/>
    <s v="https://community.secop.gov.co/Public/Tendering/ContractNoticePhases/View?PPI=CO1.PPI.38562774&amp;isFromPublicArea=True&amp;isModal=False"/>
    <s v="SOPORTE_PARA_LA_ADMINISTRACIÓN_DE_JUSTICIA"/>
    <s v="PROCESOS_MISIONALES"/>
    <s v="Secretaría General Judicial"/>
    <s v="Magistratura"/>
  </r>
  <r>
    <s v="JEP-787-2025"/>
    <s v="JEP-CSPO-785-2025"/>
    <s v="Miguel Salcedo"/>
    <d v="2025-03-28T00:00:00"/>
    <s v="Marcela Biviana Rivera Ospina"/>
    <s v="Contratos o convenios que no requieren pluralidad de ofertas"/>
    <s v="1. Prestación de servicios profesionales y de apoyo a la gestión"/>
    <s v="Cédula de Ciudadanía"/>
    <n v="52967222"/>
    <n v="8"/>
    <s v="Persona Natural"/>
    <s v="Bogotá D.C."/>
    <s v="Prestar servicios profesionales para apoyar a la Comisión Territorial y Ambiental en las labores relacionadas con el seguimiento a la implementación de la metodología para la apreciación, categorización y documentación del impacto territorial y ambiental de los más graves hechos de violencia y los factores que los propiciaron, con relación a los casos y situaciones priorizadas y seleccionadas por la JEP, en salas y secciones, de acuerdo con lo establecido en disposiciones internas de la entidad y en aplicación del enfoque territorial y ambiental."/>
    <s v="Claudia Liliana Erazo Maldonado"/>
    <s v="Subsecretaría Ejecutiva"/>
    <s v="BB- Oficina Asesora de Gestión Territorial "/>
    <s v="Gloria Cala Navarro"/>
    <n v="45761628"/>
    <s v="BB- Oficina Asesora de Gestión Territorial "/>
    <s v="N/A"/>
    <s v="N/A"/>
    <s v="N/A"/>
    <s v="Inversión"/>
    <n v="112168611"/>
    <n v="112168611"/>
    <s v="N/A"/>
    <n v="12463179"/>
    <s v="N/A"/>
    <n v="107625"/>
    <n v="310125"/>
    <x v="0"/>
    <d v="2025-04-09T00:00:00"/>
    <d v="2025-04-11T00:00:00"/>
    <s v="N/A"/>
    <s v="N/A"/>
    <s v="N/A"/>
    <s v="N/A"/>
    <s v="N/A"/>
    <n v="0"/>
    <s v="N/A"/>
    <n v="0"/>
    <s v="N/A"/>
    <n v="0"/>
    <s v="N/A"/>
    <n v="0"/>
    <s v="N/A"/>
    <n v="0"/>
    <s v="N/A"/>
    <n v="0"/>
    <x v="453"/>
    <n v="0"/>
    <n v="0"/>
    <n v="0"/>
    <n v="0"/>
    <d v="2025-12-31T00:00:00"/>
    <d v="2025-12-31T00:00:00"/>
    <n v="-6"/>
    <s v="N/A"/>
    <s v="Bogotá D.C."/>
    <s v="Cumplimiento"/>
    <s v="360-47-994000045314"/>
    <s v="Aseguradora Solidaria de Colombia "/>
    <d v="2025-04-09T00:00:00"/>
    <s v="09/04/2025 - 10/07/2026"/>
    <d v="2025-04-10T00:00:00"/>
    <s v="Ninguna"/>
    <x v="0"/>
    <s v="Ingreso"/>
    <s v="N/A"/>
    <s v="ECOLOGÍA"/>
    <s v="N/A"/>
    <s v="Femenino "/>
    <s v="marcela.riverao@jep.gov.co"/>
    <s v="https://community.secop.gov.co/Public/Tendering/ContractNoticePhases/View?PPI=CO1.PPI.38529986&amp;isFromPublicArea=True&amp;isModal=False"/>
    <s v="PARTICIPACIÓN_EFECTIVA_REPRESENTACIÓN_Y_DEFENSA_TÉCNICA"/>
    <s v="PROCESOS_MISIONALES"/>
    <s v="Subsecretaría Ejecutiva"/>
    <s v="Secretaría Ejecutiva"/>
  </r>
  <r>
    <s v="JEP-788-2025"/>
    <s v="JEP-CSPO-786-2025"/>
    <s v="Miguel Salcedo"/>
    <d v="2025-03-28T00:00:00"/>
    <s v="Sara Maria Roldan Concha"/>
    <s v="Contratos o convenios que no requieren pluralidad de ofertas"/>
    <s v="1. Prestación de servicios profesionales y de apoyo a la gestión"/>
    <s v="Cédula de Ciudadanía"/>
    <n v="1039468980"/>
    <n v="5"/>
    <s v="Persona Natural"/>
    <s v="Medellín"/>
    <s v="Prestar servicios profesionales para apoyar y acompañar en el análisis, anonimización y sistematización de información, así como la elaboración de documentos con relación al caso 10: &quot;crímenes no amnistiables cometidos por las extintas farc-ep en el marco del conflicto armado colombiano&quot;- de LA SRVR."/>
    <s v="Jairo Ernesto Arias Orjuela"/>
    <s v="Dirección de Asuntos Jurídicos"/>
    <s v="F- Magistratura"/>
    <s v="Marcela Giraldo Muñoz"/>
    <n v="43253855"/>
    <s v="F- Magistratura"/>
    <s v="N/A"/>
    <s v="Caso 10"/>
    <s v="Marcela Giraldo Muñoz"/>
    <s v="Inversión"/>
    <n v="44560107"/>
    <n v="44560107"/>
    <s v="N/A"/>
    <n v="4951123"/>
    <s v="N/A"/>
    <n v="138525"/>
    <n v="280425"/>
    <x v="0"/>
    <d v="2025-04-01T00:00:00"/>
    <d v="2025-04-03T00:00:00"/>
    <s v="Paula Daniela Choconta Bejarano "/>
    <s v="Cédula de ciudadanía"/>
    <n v="1000836551"/>
    <n v="6"/>
    <d v="2025-06-24T00:00:00"/>
    <n v="-15513543"/>
    <d v="2025-08-12T00:00:00"/>
    <n v="0"/>
    <s v="N/A"/>
    <n v="0"/>
    <s v="N/A"/>
    <n v="0"/>
    <s v="N/A"/>
    <n v="0"/>
    <s v="N/A"/>
    <n v="-92"/>
    <x v="454"/>
    <n v="0"/>
    <n v="0"/>
    <n v="0"/>
    <n v="0"/>
    <d v="2025-12-31T00:00:00"/>
    <d v="2025-09-30T00:00:00"/>
    <n v="-98"/>
    <s v="N/A"/>
    <s v="Villavicencio Meta"/>
    <s v="Cumplimiento; Cumplimiento"/>
    <s v="11-45-101163386; 63-47-101003008 "/>
    <s v="Seguros del Estado S.A.; Seguros del Estado S.A."/>
    <s v="1/04/2025; 25/06/2025"/>
    <s v="1/04/2025 - 1/07/2026; 24/06/2025 - 01/07/2026"/>
    <s v="3/04/2025; 26/06/2025"/>
    <s v="El 24/06/2025 se publicó la cesión del contrato a Paula Daniela Choconta Bejarano; Mediante otrosí Nº1 del 12/08/2025 se publicó la reducción en tiempo y valor del contrato JEP-788-2025"/>
    <x v="0"/>
    <s v="Cesión; Reducción"/>
    <s v="N/A"/>
    <s v="DERECHO; CIENCIAS POLITICAS"/>
    <s v="N/A; N/A"/>
    <s v="Femenino; Femenino"/>
    <s v="sara.roldan@jep.gov.co; paula.choconta@jep.gov.co"/>
    <s v="https://community.secop.gov.co/Public/Tendering/ContractNoticePhases/View?PPI=CO1.PPI.38531121&amp;isFromPublicArea=True&amp;isModal=False"/>
    <s v="JUDICIAL_DIALÓGICO"/>
    <s v="PROCESOS_MISIONALES"/>
    <s v="Magistratura"/>
    <s v="Magistratura"/>
  </r>
  <r>
    <s v="JEP-789-2025"/>
    <s v="JEP-CSPO-787-2025"/>
    <s v="Laura Paredes"/>
    <d v="2025-03-31T00:00:00"/>
    <s v="María Carolina Melo Moyano "/>
    <s v="Contratos o convenios que no requieren pluralidad de ofertas"/>
    <s v="1. Prestación de servicios profesionales y de apoyo a la gestión"/>
    <s v="Cédula de Ciudadanía"/>
    <n v="1020842131"/>
    <s v=" 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325"/>
    <n v="288125"/>
    <x v="0"/>
    <d v="2025-04-03T00:00:00"/>
    <d v="2025-04-08T00:00:00"/>
    <s v="N/A"/>
    <s v="N/A"/>
    <s v="N/A"/>
    <s v="N/A"/>
    <s v="N/A"/>
    <n v="-13800553"/>
    <d v="2025-08-11T00:00:00"/>
    <n v="0"/>
    <s v="N/A"/>
    <n v="0"/>
    <s v="N/A"/>
    <n v="0"/>
    <s v="N/A"/>
    <n v="0"/>
    <s v="N/A"/>
    <n v="-92"/>
    <x v="452"/>
    <n v="0"/>
    <n v="0"/>
    <n v="0"/>
    <n v="0"/>
    <d v="2025-12-31T00:00:00"/>
    <d v="2025-09-30T00:00:00"/>
    <n v="-98"/>
    <s v="N/A"/>
    <s v="Bogotá D.C."/>
    <s v="Cumplimiento"/>
    <s v="360-47-994000045122"/>
    <s v="Aseguradora Solidaria de Colombia "/>
    <d v="2025-04-04T00:00:00"/>
    <s v="03/04/2025 - 10/07/2026"/>
    <d v="2025-04-08T00:00:00"/>
    <s v="Mediante otrosí Nº1 del 11/08/2025 se publicó la reducción en tiempo y valor del contrato JEP-789-2025"/>
    <x v="0"/>
    <s v="Reducción"/>
    <s v="N/A"/>
    <s v="DERECHO "/>
    <s v="N/A"/>
    <s v="Femenino "/>
    <s v="maria.melo@jep.gov.co"/>
    <s v="https://community.secop.gov.co/Public/Tendering/ContractNoticePhases/View?PPI=CO1.PPI.38540039&amp;isFromPublicArea=True&amp;isModal=False"/>
    <s v="SOPORTE_PARA_LA_ADMINISTRACIÓN_DE_JUSTICIA"/>
    <s v="PROCESOS_MISIONALES"/>
    <s v="Secretaría General Judicial"/>
    <s v="Magistratura"/>
  </r>
  <r>
    <s v="JEP-790-2025"/>
    <s v="JEP-CSPO-788-2025"/>
    <s v="Laura Paredes"/>
    <d v="2025-03-31T00:00:00"/>
    <s v="Yenny Marcela Fonseca Londoño"/>
    <s v="Contratos o convenios que no requieren pluralidad de ofertas"/>
    <s v="1. Prestación de servicios profesionales y de apoyo a la gestión"/>
    <s v="Cédula de Ciudadanía"/>
    <n v="1016096572"/>
    <s v=" 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425"/>
    <n v="304325"/>
    <x v="0"/>
    <d v="2025-04-08T00:00:00"/>
    <d v="2025-04-11T00:00:00"/>
    <s v="N/A"/>
    <s v="N/A"/>
    <s v="N/A"/>
    <s v="N/A"/>
    <s v="N/A"/>
    <n v="-14227372"/>
    <d v="2025-08-11T00:00:00"/>
    <n v="0"/>
    <s v="N/A"/>
    <n v="0"/>
    <s v="N/A"/>
    <n v="0"/>
    <s v="N/A"/>
    <n v="0"/>
    <s v="N/A"/>
    <n v="-92"/>
    <x v="420"/>
    <n v="0"/>
    <n v="0"/>
    <n v="0"/>
    <n v="0"/>
    <d v="2025-12-31T00:00:00"/>
    <d v="2025-09-30T00:00:00"/>
    <n v="-98"/>
    <s v="N/A"/>
    <s v="Bogotá D.C."/>
    <s v="Cumplimiento"/>
    <s v="460-47-994000085742"/>
    <s v="Aseguradora Solidaria de Colombia "/>
    <d v="2025-04-08T00:00:00"/>
    <s v="08/04/2025 - 30/06/2026"/>
    <d v="2025-04-11T00:00:00"/>
    <s v="Mediante otrosí Nº1 del 11/08/2025 se publicó la reducción en tiempo y valor del contrato JEP-790-2025"/>
    <x v="0"/>
    <s v="Reducción"/>
    <s v="N/A"/>
    <s v="DERECHO"/>
    <s v="N/A"/>
    <s v="Femenino "/>
    <s v="yenny.fonseca@jep.gov.co"/>
    <s v="https://community.secop.gov.co/Public/Tendering/ContractNoticePhases/View?PPI=CO1.PPI.38543389&amp;isFromPublicArea=True&amp;isModal=False"/>
    <s v="SOPORTE_PARA_LA_ADMINISTRACIÓN_DE_JUSTICIA"/>
    <s v="PROCESOS_MISIONALES"/>
    <s v="Secretaría General Judicial"/>
    <s v="Magistratura"/>
  </r>
  <r>
    <s v="JEP-791-2025"/>
    <s v="JEP-CSPO-789-2025"/>
    <s v="Miguel Salcedo"/>
    <d v="2025-03-31T00:00:00"/>
    <s v="Stefania Gomez Venegas"/>
    <s v="Contratos o convenios que no requieren pluralidad de ofertas"/>
    <s v="1. Prestación de servicios profesionales y de apoyo a la gestión"/>
    <s v="Cédula de Ciudadanía"/>
    <n v="1075676701"/>
    <n v="1"/>
    <s v="Persona Natural"/>
    <s v="Zipaquirá"/>
    <s v="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55316016"/>
    <n v="55316016"/>
    <s v="N/A"/>
    <n v="6146224"/>
    <s v="N/A"/>
    <n v="107925"/>
    <n v="297625"/>
    <x v="0"/>
    <d v="2025-04-08T00:00:00"/>
    <d v="2025-04-11T00:00:00"/>
    <s v="N/A"/>
    <s v="N/A"/>
    <s v="N/A"/>
    <s v="N/A"/>
    <s v="N/A"/>
    <n v="-13521696"/>
    <d v="2025-08-13T00:00:00"/>
    <n v="0"/>
    <s v="N/A"/>
    <n v="0"/>
    <s v="N/A"/>
    <n v="0"/>
    <s v="N/A"/>
    <n v="0"/>
    <s v="N/A"/>
    <n v="-57"/>
    <x v="455"/>
    <n v="0"/>
    <n v="0"/>
    <n v="0"/>
    <n v="0"/>
    <d v="2025-12-31T00:00:00"/>
    <d v="2025-11-04T00:00:00"/>
    <n v="-63"/>
    <s v="N/A"/>
    <s v="Villavicencio Meta"/>
    <s v="Cumplimiento"/>
    <s v="33-47-101016808"/>
    <s v="Seguros del Estado S.A."/>
    <d v="2025-04-08T00:00:00"/>
    <s v="08/04/2025 - 30/06/2026"/>
    <d v="2025-04-10T00:00:00"/>
    <s v="Mediante otrosí Nº1 del 13/08/2025 se publicó la reducción en tiempo y valor del contrato JEP-791-2025"/>
    <x v="0"/>
    <s v="Reducción"/>
    <s v="N/A"/>
    <s v="DERECHO"/>
    <s v="N/A"/>
    <s v="Femenino "/>
    <s v="stefania.gomez@jep.gov.co"/>
    <s v="https://community.secop.gov.co/Public/Tendering/ContractNoticePhases/View?PPI=CO1.PPI.38543881&amp;isFromPublicArea=True&amp;isModal=False"/>
    <s v="PARTICIPACIÓN_EFECTIVA_REPRESENTACIÓN_Y_DEFENSA_TÉCNICA"/>
    <s v="PROCESOS_MISIONALES"/>
    <s v="Subsecretaría Ejecutiva"/>
    <s v="Secretaría Ejecutiva"/>
  </r>
  <r>
    <s v="JEP-792-2025"/>
    <s v="JEP-CSPO-790-2025"/>
    <s v="Miguel Salcedo"/>
    <d v="2025-03-31T00:00:00"/>
    <s v="Jennifer Buitrago Sanchez"/>
    <s v="Contratos o convenios que no requieren pluralidad de ofertas"/>
    <s v="1. Prestación de servicios profesionales y de apoyo a la gestión"/>
    <s v="Cédula de Ciudadanía"/>
    <n v="52998095"/>
    <n v="1"/>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4535346"/>
    <n v="64535346"/>
    <s v="N/A"/>
    <n v="7170594"/>
    <s v="N/A"/>
    <n v="98125"/>
    <n v="288525"/>
    <x v="0"/>
    <d v="2025-04-04T00:00:00"/>
    <d v="2025-04-08T00:00:00"/>
    <s v="N/A"/>
    <s v="N/A"/>
    <s v="N/A"/>
    <s v="N/A"/>
    <s v="N/A"/>
    <n v="0"/>
    <s v="N/A"/>
    <n v="0"/>
    <s v="N/A"/>
    <n v="0"/>
    <s v="N/A"/>
    <n v="0"/>
    <s v="N/A"/>
    <n v="0"/>
    <s v="N/A"/>
    <n v="0"/>
    <x v="456"/>
    <n v="0"/>
    <n v="0"/>
    <n v="0"/>
    <n v="0"/>
    <d v="2025-12-31T00:00:00"/>
    <d v="2025-12-31T00:00:00"/>
    <n v="-6"/>
    <s v="N/A"/>
    <s v="Villavicencio Meta"/>
    <s v="Cumplimiento"/>
    <s v="21-45-101478754"/>
    <s v="Seguros del Estado S.A."/>
    <d v="2025-04-07T00:00:00"/>
    <s v="04/04/2025 - 01/07/2026"/>
    <d v="2025-04-07T00:00:00"/>
    <s v="Ninguna"/>
    <x v="0"/>
    <s v="Ingreso"/>
    <s v="N/A"/>
    <s v="DERECHO "/>
    <s v="N/A"/>
    <s v="Femenino "/>
    <s v="jennifer.buitrago@jep.gov.co"/>
    <s v="https://community.secop.gov.co/Public/Tendering/ContractNoticePhases/View?PPI=CO1.PPI.38550266&amp;isFromPublicArea=True&amp;isModal=False"/>
    <s v="ENFOQUE_RESTAURATIVO"/>
    <s v="PROCESOS_MISIONALES"/>
    <s v="Subdirección del Sistema de Justicia Restaurativa"/>
    <s v="Secretaría Ejecutiva"/>
  </r>
  <r>
    <s v="JEP-793-2025"/>
    <s v="JEP-CSPO-791-2025"/>
    <s v="Laura Paredes"/>
    <d v="2025-03-31T00:00:00"/>
    <s v="Alvaro Mauricio Vanegas Cardenas"/>
    <s v="Contratos o convenios que no requieren pluralidad de ofertas"/>
    <s v="1. Prestación de servicios profesionales y de apoyo a la gestión"/>
    <s v="Cédula de Ciudadanía"/>
    <n v="5824418"/>
    <s v=" 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525"/>
    <n v="295425"/>
    <x v="0"/>
    <d v="2025-04-04T00:00:00"/>
    <d v="2025-04-09T00:00:00"/>
    <s v="N/A"/>
    <s v="N/A"/>
    <s v="N/A"/>
    <s v="N/A"/>
    <s v="N/A"/>
    <n v="-13942826"/>
    <d v="2025-08-11T00:00:00"/>
    <n v="0"/>
    <s v="N/A"/>
    <n v="0"/>
    <s v="N/A"/>
    <n v="0"/>
    <s v="N/A"/>
    <n v="0"/>
    <s v="N/A"/>
    <n v="-92"/>
    <x v="413"/>
    <n v="0"/>
    <n v="0"/>
    <n v="0"/>
    <n v="0"/>
    <d v="2025-12-31T00:00:00"/>
    <d v="2025-09-30T00:00:00"/>
    <n v="-98"/>
    <s v="N/A"/>
    <s v="Bogotá D.C."/>
    <s v="Cumplimiento"/>
    <s v="11-45-101163738"/>
    <s v="Seguros del Estado S.A."/>
    <d v="2025-04-07T00:00:00"/>
    <s v="7/04/2025 - 30/06/2026"/>
    <d v="2025-04-09T00:00:00"/>
    <s v="Mediante otrosí Nº1 del 11/08/2025 se publicó la reducción en tiempo y valor del contrato JEP-793-2025"/>
    <x v="0"/>
    <s v="Reducción"/>
    <s v="N/A"/>
    <s v="DERECHO "/>
    <s v="N/A"/>
    <s v="Masculino"/>
    <s v="alvaro.vanegas@jep.gov.co"/>
    <s v="https://community.secop.gov.co/Public/Tendering/ContractNoticePhases/View?PPI=CO1.PPI.38549669&amp;isFromPublicArea=True&amp;isModal=False"/>
    <s v="SOPORTE_PARA_LA_ADMINISTRACIÓN_DE_JUSTICIA"/>
    <s v="PROCESOS_MISIONALES"/>
    <s v="Secretaría General Judicial"/>
    <s v="Magistratura"/>
  </r>
  <r>
    <s v="JEP-794-2025"/>
    <s v="JEP-CSPO-792-2025"/>
    <s v="Laura Paredes"/>
    <d v="2025-03-31T00:00:00"/>
    <s v="Sergio Andrés Díaz Cortés "/>
    <s v="Contratos o convenios que no requieren pluralidad de ofertas"/>
    <s v="1. Prestación de servicios profesionales y de apoyo a la gestión"/>
    <s v="Cédula de Ciudadanía"/>
    <n v="1117552225"/>
    <s v=" 4"/>
    <s v="Persona Natural"/>
    <s v="Florenci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9225"/>
    <n v="288025"/>
    <x v="0"/>
    <d v="2025-04-03T00:00:00"/>
    <d v="2025-04-08T00:00:00"/>
    <s v="N/A"/>
    <s v="N/A"/>
    <s v="N/A"/>
    <s v="N/A"/>
    <s v="N/A"/>
    <n v="-13800553"/>
    <d v="2025-08-11T00:00:00"/>
    <n v="0"/>
    <s v="N/A"/>
    <n v="0"/>
    <s v="N/A"/>
    <n v="0"/>
    <s v="N/A"/>
    <n v="0"/>
    <s v="N/A"/>
    <n v="-92"/>
    <x v="452"/>
    <n v="0"/>
    <n v="0"/>
    <n v="0"/>
    <n v="0"/>
    <d v="2025-12-31T00:00:00"/>
    <d v="2025-09-30T00:00:00"/>
    <n v="-98"/>
    <s v="N/A"/>
    <s v="Bogotá D.C."/>
    <s v="Cumplimiento"/>
    <s v="21-47-101047036"/>
    <s v="Seguros del Estado S.A."/>
    <d v="2025-04-04T00:00:00"/>
    <s v="4/04/2025 - 15/07/2026"/>
    <d v="2025-04-07T00:00:00"/>
    <s v="Mediante otrosí Nº1 del 11/08/2025 se publicó la reducción en tiempo y valor del contrato JEP-794-2025"/>
    <x v="0"/>
    <s v="Reducción"/>
    <s v="N/A"/>
    <s v="DERECHO "/>
    <s v="N/A"/>
    <s v="Masculino"/>
    <s v="sergio.diaz@jep.gov.co"/>
    <s v="https://community.secop.gov.co/Public/Tendering/ContractNoticePhases/View?PPI=CO1.PPI.38554014&amp;isFromPublicArea=True&amp;isModal=False"/>
    <s v="SOPORTE_PARA_LA_ADMINISTRACIÓN_DE_JUSTICIA"/>
    <s v="PROCESOS_MISIONALES"/>
    <s v="Secretaría General Judicial"/>
    <s v="Magistratura"/>
  </r>
  <r>
    <s v="JEP-795-2025"/>
    <s v="JEP-CSPO-793-2025"/>
    <s v="Julieth Barrera"/>
    <d v="2025-03-31T00:00:00"/>
    <s v="Efrain Velasco Rueda"/>
    <s v="Contratos o convenios que no requieren pluralidad de ofertas"/>
    <s v="1. Prestación de servicios profesionales y de apoyo a la gestión"/>
    <s v="Cédula de Ciudadanía"/>
    <n v="1010202788"/>
    <n v="1"/>
    <s v="Persona Natural"/>
    <s v="Pitalito"/>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 08"/>
    <s v="María del Pilar Valencia García"/>
    <s v="Inversión"/>
    <n v="44560107"/>
    <n v="44560107"/>
    <s v="N/A"/>
    <n v="4951123"/>
    <s v="N/A"/>
    <n v="166425"/>
    <n v="288725"/>
    <x v="0"/>
    <d v="2025-04-03T00:00:00"/>
    <d v="2025-04-04T00:00:00"/>
    <s v="N/A"/>
    <s v="N/A"/>
    <s v="N/A"/>
    <s v="N/A"/>
    <s v="N/A"/>
    <n v="-13037975"/>
    <d v="2025-08-11T00:00:00"/>
    <n v="0"/>
    <s v="N/A"/>
    <n v="0"/>
    <s v="N/A"/>
    <n v="0"/>
    <s v="N/A"/>
    <n v="0"/>
    <s v="N/A"/>
    <n v="-78"/>
    <x v="457"/>
    <n v="0"/>
    <n v="0"/>
    <n v="0"/>
    <n v="0"/>
    <d v="2025-12-31T00:00:00"/>
    <d v="2025-10-14T00:00:00"/>
    <n v="-84"/>
    <s v="N/A"/>
    <s v="Bogotá D.C."/>
    <s v="Cumplimiento"/>
    <s v="11-47-101032725"/>
    <s v="Seguros del Estado S.A."/>
    <d v="2025-04-03T00:00:00"/>
    <s v="3/04/2025 - 06/07/2026"/>
    <d v="2025-04-04T00:00:00"/>
    <s v="Mediante otrosí Nº1 del 11/08/2025 se publicó la reducción en tiempo y valor del contrato JEP-795-2025"/>
    <x v="0"/>
    <s v="Reducción"/>
    <s v="N/A"/>
    <s v="GEOGRAFÍA "/>
    <s v="N/A"/>
    <s v="Masculino"/>
    <s v="efrain.velasco@jep.gov.co"/>
    <s v="https://community.secop.gov.co/Public/Tendering/ContractNoticePhases/View?PPI=CO1.PPI.38560357&amp;isFromPublicArea=True&amp;isModal=False"/>
    <s v="JUDICIAL_ADVERSARIAL"/>
    <s v="PROCESOS_MISIONALES"/>
    <s v="Magistratura"/>
    <s v="Magistratura"/>
  </r>
  <r>
    <s v="JEP-796-2025"/>
    <s v="JEP-CSPO-794-2025"/>
    <s v="Julieth Barrera"/>
    <d v="2025-04-01T00:00:00"/>
    <s v="Gabriela Botia Suarez"/>
    <s v="Contratos o convenios que no requieren pluralidad de ofertas"/>
    <s v="1. Prestación de servicios profesionales y de apoyo a la gestión"/>
    <s v="Cédula de Ciudadanía"/>
    <n v="1193517732"/>
    <n v="5"/>
    <s v="Persona Natural"/>
    <s v="Cota"/>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Marcela Giraldo Muñoz"/>
    <n v="43253855"/>
    <s v="F- Magistratura"/>
    <s v="N/A"/>
    <s v="Transcriptor"/>
    <s v="Marcela Giraldo Muñoz"/>
    <s v="Inversión"/>
    <n v="32011564"/>
    <n v="32011564"/>
    <s v="N/A"/>
    <n v="3841388"/>
    <s v="N/A"/>
    <n v="147525"/>
    <n v="340825"/>
    <x v="0"/>
    <d v="2025-04-24T00:00:00"/>
    <d v="2025-04-28T00:00:00"/>
    <s v="N/A"/>
    <s v="N/A"/>
    <s v="N/A"/>
    <s v="N/A"/>
    <s v="N/A"/>
    <n v="0"/>
    <s v="N/A"/>
    <n v="0"/>
    <s v="N/A"/>
    <n v="0"/>
    <s v="N/A"/>
    <n v="0"/>
    <s v="N/A"/>
    <n v="0"/>
    <s v="N/A"/>
    <n v="0"/>
    <x v="458"/>
    <n v="0"/>
    <n v="0"/>
    <n v="0"/>
    <n v="0"/>
    <d v="2025-12-31T00:00:00"/>
    <d v="2025-12-31T00:00:00"/>
    <n v="-6"/>
    <s v="N/A"/>
    <s v="Bogotá D.C."/>
    <s v="Cumplimiento"/>
    <s v="63-47-101002896"/>
    <s v="Seguros del Estado S.A."/>
    <d v="2025-04-25T00:00:00"/>
    <s v="23/04/2025 - 30/06/2026"/>
    <d v="2025-04-28T00:00:00"/>
    <s v="Ninguna"/>
    <x v="0"/>
    <s v="Ingreso"/>
    <s v="N/A"/>
    <s v="POLITOLOGÍA "/>
    <s v="N/A"/>
    <s v="Femenino"/>
    <s v="Gabriela.Botia@jep.gov.co"/>
    <s v="https://community.secop.gov.co/Public/Tendering/ContractNoticePhases/View?PPI=CO1.PPI.38624882&amp;isFromPublicArea=True&amp;isModal=False"/>
    <s v="JUDICIAL_DIALÓGICO"/>
    <s v="PROCESOS_MISIONALES"/>
    <s v="Magistratura"/>
    <s v="Magistratura"/>
  </r>
  <r>
    <s v="JEP-797-2025"/>
    <s v="JEP-CSPO-795-2025"/>
    <s v="Julieth Barrera"/>
    <d v="2025-04-01T00:00:00"/>
    <s v="María José Guerra Bernal"/>
    <s v="Contratos o convenios que no requieren pluralidad de ofertas"/>
    <s v="1. Prestación de servicios profesionales y de apoyo a la gestión"/>
    <s v="Cédula de Ciudadanía"/>
    <n v="1020834276"/>
    <n v="9"/>
    <s v="Persona Natural"/>
    <s v="Bogotá D.C."/>
    <s v="Prestar servicios profesionales para apoyar y acompañar a la sección de ausencia de reconocimiento verdad y responsabilidad en el proceso de gestión administrativa y judicial"/>
    <s v="Jairo Ernesto Arias Orjuela"/>
    <s v="Dirección de Asuntos Jurídicos"/>
    <s v="F- Magistratura"/>
    <s v="Ana Cristina Portilla Benavides"/>
    <n v="52350519"/>
    <s v="F- Magistratura"/>
    <s v="Gustavo Adolfo Salazar Arbeláez del 1 - 11 de julio de 2025"/>
    <s v="Apoyo SAR"/>
    <s v="Gustavo Adolfo Salazar Arbeláez"/>
    <s v="Inversión"/>
    <n v="51218532"/>
    <n v="51218532"/>
    <s v="N/A"/>
    <n v="6146224"/>
    <s v="N/A"/>
    <n v="148125"/>
    <n v="327725"/>
    <x v="0"/>
    <d v="2025-04-11T00:00:00"/>
    <d v="2025-04-25T00:00:00"/>
    <s v="N/A"/>
    <s v="N/A"/>
    <s v="N/A"/>
    <s v="N/A"/>
    <s v="N/A"/>
    <n v="-19258168"/>
    <d v="2025-08-11T00:00:00"/>
    <n v="0"/>
    <s v="N/A"/>
    <n v="0"/>
    <s v="N/A"/>
    <n v="0"/>
    <s v="N/A"/>
    <n v="0"/>
    <s v="N/A"/>
    <n v="-92"/>
    <x v="459"/>
    <n v="0"/>
    <n v="0"/>
    <n v="0"/>
    <n v="0"/>
    <d v="2025-12-31T00:00:00"/>
    <d v="2025-09-30T00:00:00"/>
    <n v="-98"/>
    <s v="N/A"/>
    <s v="Bogotá D.C."/>
    <s v="Cumplimiento"/>
    <n v="4255701"/>
    <s v="Seguros Generales Suramericana S.A."/>
    <d v="2025-04-22T00:00:00"/>
    <s v="11/04/2025 - 30/06/2026"/>
    <d v="2025-04-25T00:00:00"/>
    <s v="Mediante otrosí Nº1 del 11/08/2025 se publicó la reducción en tiempo y valor del contrato JEP-797-2025"/>
    <x v="0"/>
    <s v="Reducción"/>
    <s v="N/A"/>
    <s v="ANTROPOLOGÍA"/>
    <s v="N/A"/>
    <s v="Femenino"/>
    <s v="maria.guerra@jep.gov.co"/>
    <s v="https://community.secop.gov.co/Public/Tendering/ContractNoticePhases/View?PPI=CO1.PPI.38626149&amp;isFromPublicArea=True&amp;isModal=False"/>
    <s v="JUDICIAL_ADVERSARIAL"/>
    <s v="PROCESOS_MISIONALES"/>
    <s v="Magistratura"/>
    <s v="Magistratura"/>
  </r>
  <r>
    <s v="JEP-798-2025"/>
    <s v="JEP-CSPO-796-2025"/>
    <s v="Julieth Barrera"/>
    <d v="2025-04-01T00:00:00"/>
    <s v="Jessica Lorena Blanco Blanco"/>
    <s v="Contratos o convenios que no requieren pluralidad de ofertas"/>
    <s v="1. Prestación de servicios profesionales y de apoyo a la gestión"/>
    <s v="Cédula de Ciudadanía"/>
    <n v="1019089635"/>
    <n v="1"/>
    <s v="Persona Natural"/>
    <s v="Bogotá D.C."/>
    <s v="Prestar servicios para apoyar a la SAR en los trámites administrativos requeridos para el cumplimiento de la actividad judicial a su cargo"/>
    <s v="Jairo Ernesto Arias Orjuela"/>
    <s v="Dirección de Asuntos Jurídicos"/>
    <s v="F- Magistratura"/>
    <s v="Claudia Edilia Pérez Novia"/>
    <n v="52132915"/>
    <s v="F- Magistratura"/>
    <s v="N/A"/>
    <s v="Apoyo SAR"/>
    <s v="María del Pilar Valencia García"/>
    <s v="Inversión"/>
    <n v="35568394"/>
    <n v="35568394"/>
    <s v="N/A"/>
    <n v="4268208"/>
    <s v="N/A"/>
    <n v="148225"/>
    <s v="_x0009_340925"/>
    <x v="0"/>
    <d v="2025-04-24T00:00:00"/>
    <d v="2025-04-28T00:00:00"/>
    <s v="N/A"/>
    <s v="N/A"/>
    <s v="N/A"/>
    <s v="N/A"/>
    <s v="N/A"/>
    <n v="-13800535"/>
    <d v="2025-08-10T00:00:00"/>
    <n v="0"/>
    <s v="N/A"/>
    <n v="0"/>
    <s v="N/A"/>
    <n v="0"/>
    <s v="N/A"/>
    <n v="0"/>
    <s v="N/A"/>
    <n v="-92"/>
    <x v="460"/>
    <n v="0"/>
    <n v="0"/>
    <n v="0"/>
    <n v="0"/>
    <d v="2025-12-31T00:00:00"/>
    <d v="2025-09-30T00:00:00"/>
    <n v="-98"/>
    <s v="N/A"/>
    <s v="Bogotá D.C."/>
    <s v="Cumplimiento"/>
    <s v="96-47-101003749"/>
    <s v="Seguros del Estado S.A."/>
    <d v="2025-04-24T00:00:00"/>
    <s v="24/04/2025 - 11/07/2026"/>
    <d v="2025-04-24T00:00:00"/>
    <s v="Mediante otrosí Nº1 del 25/07/2025 se modificaron las obligaciones del contratista; Mediante otrosí Nº2 del 10/08/2025 se publicó la reducción en tiempo y valor del contrato JEP-798-2025"/>
    <x v="0"/>
    <s v="Obligaciones; Reducción"/>
    <s v="N/A"/>
    <s v="DERECHO"/>
    <s v="N/A"/>
    <s v="Femenino"/>
    <s v="jessica.blanco@jep.gov.co"/>
    <s v="https://community.secop.gov.co/Public/Tendering/ContractNoticePhases/View?PPI=CO1.PPI.38627013&amp;isFromPublicArea=True&amp;isModal=False"/>
    <s v="JUDICIAL_ADVERSARIAL"/>
    <s v="PROCESOS_MISIONALES"/>
    <s v="Magistratura"/>
    <s v="Magistratura"/>
  </r>
  <r>
    <s v="JEP-800-2025"/>
    <s v="JEP-CSPO-798-2025"/>
    <s v="Laura Paredes"/>
    <d v="2025-04-01T00:00:00"/>
    <s v="Camila Andrea Buitrago Ferro"/>
    <s v="Contratos o convenios que no requieren pluralidad de ofertas"/>
    <s v="1. Prestación de servicios profesionales y de apoyo a la gestión"/>
    <s v="Cédula de Ciudadanía"/>
    <n v="1026569829"/>
    <s v=" 7"/>
    <s v="Persona Natural"/>
    <s v="Tunj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304225"/>
    <n v="144025"/>
    <x v="0"/>
    <d v="2025-04-08T00:00:00"/>
    <d v="2025-04-21T00:00:00"/>
    <s v="N/A"/>
    <s v="N/A"/>
    <s v="N/A"/>
    <s v="N/A"/>
    <s v="N/A"/>
    <n v="-15650102"/>
    <d v="2025-08-11T00:00:00"/>
    <n v="0"/>
    <s v="N/A"/>
    <n v="0"/>
    <s v="N/A"/>
    <n v="0"/>
    <s v="N/A"/>
    <n v="0"/>
    <s v="N/A"/>
    <n v="-92"/>
    <x v="449"/>
    <n v="0"/>
    <n v="0"/>
    <n v="0"/>
    <n v="0"/>
    <d v="2025-12-31T00:00:00"/>
    <d v="2025-09-30T00:00:00"/>
    <n v="-98"/>
    <s v="N/A"/>
    <s v="Bogotá D.C."/>
    <s v="Cumplimiento"/>
    <s v="18-47-101010173 "/>
    <s v="Seguros del Estado S.A."/>
    <d v="2025-04-09T00:00:00"/>
    <s v="8/04/2025 - 07/07/2026"/>
    <d v="2025-04-11T00:00:00"/>
    <s v="Mediante otrosí Nº1 del 11/08/2025 se publicó la reducción en tiempo y valor del contrato JEP-800-2025"/>
    <x v="0"/>
    <s v="Reducción"/>
    <s v="N/A"/>
    <s v="DERECHO "/>
    <s v="N/A"/>
    <s v="Femenino "/>
    <s v="camila.buitrago@jep.gov.co"/>
    <s v="https://community.secop.gov.co/Public/Tendering/ContractNoticePhases/View?PPI=CO1.PPI.38577582&amp;isFromPublicArea=True&amp;isModal=False"/>
    <s v="SOPORTE_PARA_LA_ADMINISTRACIÓN_DE_JUSTICIA"/>
    <s v="PROCESOS_MISIONALES"/>
    <s v="Secretaría General Judicial"/>
    <s v="Magistratura"/>
  </r>
  <r>
    <s v="JEP-801-2025"/>
    <s v="JEP-CSPO-799-2025"/>
    <s v="Julieth Barrera"/>
    <d v="2025-04-01T00:00:00"/>
    <s v="Jorge Ricardo Castañeda Lasso"/>
    <s v="Contratos o convenios que no requieren pluralidad de ofertas"/>
    <s v="1. Prestación de servicios profesionales y de apoyo a la gestión"/>
    <s v="Cédula de Ciudadanía"/>
    <n v="1032455634"/>
    <n v="1"/>
    <s v="Persona Natural"/>
    <s v="Bogotá D.C."/>
    <s v="Prestar servicios profesionales para apoyar a la JEP en las actividades de sistematización en los macrocasos de la Sala de Reconocimiento de Verdad, de Responsabilidad y de Determinación de Hechos y Conductas"/>
    <s v="Jairo Ernesto Arias Orjuela"/>
    <s v="Dirección de Asuntos Jurídicos"/>
    <s v="F- Magistratura"/>
    <s v="Oscar Javier Parra Vera"/>
    <n v="79965041"/>
    <s v="F- Magistratura"/>
    <s v="N/A"/>
    <s v="Caso 08"/>
    <s v="Óscar Javier Parra Vera"/>
    <s v="Inversión"/>
    <n v="51218532"/>
    <n v="51218532"/>
    <s v="N/A"/>
    <n v="6146224"/>
    <s v="N/A"/>
    <n v="147425"/>
    <n v="341325"/>
    <x v="0"/>
    <d v="2025-04-24T00:00:00"/>
    <d v="2025-04-28T00:00:00"/>
    <s v="N/A"/>
    <s v="N/A"/>
    <s v="N/A"/>
    <s v="N/A"/>
    <s v="N/A"/>
    <n v="-19872790"/>
    <d v="2025-08-11T00:00:00"/>
    <n v="0"/>
    <s v="N/A"/>
    <n v="0"/>
    <s v="N/A"/>
    <n v="0"/>
    <s v="N/A"/>
    <n v="0"/>
    <s v="N/A"/>
    <n v="-92"/>
    <x v="461"/>
    <n v="0"/>
    <n v="0"/>
    <n v="0"/>
    <n v="0"/>
    <d v="2025-12-31T00:00:00"/>
    <d v="2025-09-30T00:00:00"/>
    <n v="-98"/>
    <s v="N/A"/>
    <s v="Bogotá D.C."/>
    <s v="Cumplimiento"/>
    <s v="14-47-101041428"/>
    <s v="Seguros del Estado S.A."/>
    <d v="2025-04-24T00:00:00"/>
    <s v="24/04/2025 - 3/07/2026"/>
    <d v="2025-04-25T00:00:00"/>
    <s v="Mediante otrosí Nº1 del 11/08/2025 se publicó la reducción en tiempo y valor del contrato JEP-801-2025"/>
    <x v="0"/>
    <s v="Reducción"/>
    <s v="N/A"/>
    <s v="POLITOLOGÍA "/>
    <s v="DERECHO"/>
    <s v="Masculino"/>
    <s v="jorge.castaneda@jep.gov.co"/>
    <s v="https://community.secop.gov.co/Public/Tendering/ContractNoticePhases/View?PPI=CO1.PPI.38628223&amp;isFromPublicArea=True&amp;isModal=False"/>
    <s v="JUDICIAL_DIALÓGICO"/>
    <s v="PROCESOS_MISIONALES"/>
    <s v="Magistratura"/>
    <s v="Magistratura"/>
  </r>
  <r>
    <s v="JEP-802-2025"/>
    <s v="JEP-CSPO-800-2025"/>
    <s v="Julieth Barrera"/>
    <d v="2025-04-01T00:00:00"/>
    <s v="Oscar Javier Rincón Moreno"/>
    <s v="Contratos o convenios que no requieren pluralidad de ofertas"/>
    <s v="1. Prestación de servicios profesionales y de apoyo a la gestión"/>
    <s v="Cédula de Ciudadanía"/>
    <n v="1023934775"/>
    <n v="2"/>
    <s v="Persona Natural"/>
    <s v="Bogotá D.C."/>
    <s v="Prestar servicios profesionales para apoyar a la JEP en las actividades de sistematización en los macrocasos de la Sala de Reconocimiento de Verdad, de Responsabilidad y de Determinación de Hechos y Conductas"/>
    <s v="Jairo Ernesto Arias Orjuela"/>
    <s v="Dirección de Asuntos Jurídicos"/>
    <s v="F- Magistratura"/>
    <s v="Oscar Javier Parra Vera"/>
    <n v="79965041"/>
    <s v="F- Magistratura"/>
    <s v="N/A"/>
    <s v="Caso 08"/>
    <s v="Óscar Javier Parra Vera"/>
    <s v="Inversión"/>
    <n v="51218532"/>
    <n v="51218532"/>
    <s v="N/A"/>
    <n v="6146224"/>
    <s v="N/A"/>
    <n v="147225"/>
    <n v="341425"/>
    <x v="0"/>
    <d v="2025-04-24T00:00:00"/>
    <d v="2025-04-28T00:00:00"/>
    <s v="N/A"/>
    <s v="N/A"/>
    <s v="N/A"/>
    <s v="N/A"/>
    <s v="N/A"/>
    <n v="-19872790"/>
    <d v="2025-08-10T00:00:00"/>
    <n v="0"/>
    <s v="N/A"/>
    <n v="0"/>
    <s v="N/A"/>
    <n v="0"/>
    <s v="N/A"/>
    <n v="0"/>
    <s v="N/A"/>
    <n v="-92"/>
    <x v="461"/>
    <n v="0"/>
    <n v="0"/>
    <n v="0"/>
    <n v="0"/>
    <d v="2025-12-31T00:00:00"/>
    <d v="2025-09-30T00:00:00"/>
    <n v="-98"/>
    <s v="N/A"/>
    <s v="Bogotá D.C."/>
    <s v="Cumplimiento"/>
    <s v="33-45-101136069"/>
    <s v="Seguros del Estado S.A."/>
    <d v="2025-04-24T00:00:00"/>
    <s v="24/04/2025 - 10/07/2026"/>
    <d v="2025-04-25T00:00:00"/>
    <s v="Mediante otrosí Nº1 del 10/08/2025 se publicó la reducción en tiempo y valor del contrato JEP-802-2025"/>
    <x v="0"/>
    <s v="Reducción"/>
    <s v="N/A"/>
    <s v="DERECHO "/>
    <s v="N/A"/>
    <s v="Masculino"/>
    <s v="oscar.rincon@jep.gov.co"/>
    <s v="https://community.secop.gov.co/Public/Tendering/ContractNoticePhases/View?PPI=CO1.PPI.38628279&amp;isFromPublicArea=True&amp;isModal=False"/>
    <s v="JUDICIAL_DIALÓGICO"/>
    <s v="PROCESOS_MISIONALES"/>
    <s v="Magistratura"/>
    <s v="Magistratura"/>
  </r>
  <r>
    <s v="JEP-803-2025"/>
    <s v="JEP-CSPO-801-2025"/>
    <s v="Julieth Barrera"/>
    <d v="2025-04-01T00:00:00"/>
    <s v="Gloria Johanna Puentes Sarmiento"/>
    <s v="Contratos o convenios que no requieren pluralidad de ofertas"/>
    <s v="1. Prestación de servicios profesionales y de apoyo a la gestión"/>
    <s v="Cédula de Ciudadanía"/>
    <n v="1002721697"/>
    <n v="5"/>
    <s v="Persona Natural"/>
    <s v="Mitú"/>
    <s v="Prestar servicios profesionales para el apoyo y acompañamiento a la gestión judicial de la sección de ausencia de reconocimiento verdad y responsabilidad"/>
    <s v="Jairo Ernesto Arias Orjuela"/>
    <s v="Dirección de Asuntos Jurídicos"/>
    <s v="F- Magistratura"/>
    <s v="Claudia Edilia Pérez Novia"/>
    <n v="52132915"/>
    <s v="F- Magistratura"/>
    <s v="N/A"/>
    <s v="Apoyo SAR"/>
    <s v="María del Pilar Valencia García"/>
    <s v="Inversión"/>
    <n v="41259354"/>
    <n v="41259354"/>
    <s v="N/A"/>
    <n v="4951123"/>
    <s v="N/A"/>
    <n v="147925"/>
    <n v="341525"/>
    <x v="0"/>
    <d v="2025-04-24T00:00:00"/>
    <d v="2025-04-28T00:00:00"/>
    <s v="N/A"/>
    <s v="N/A"/>
    <s v="N/A"/>
    <s v="N/A"/>
    <s v="N/A"/>
    <n v="-16008628"/>
    <d v="2025-08-11T00:00:00"/>
    <n v="0"/>
    <s v="N/A"/>
    <n v="0"/>
    <s v="N/A"/>
    <n v="0"/>
    <s v="N/A"/>
    <n v="0"/>
    <s v="N/A"/>
    <n v="-92"/>
    <x v="462"/>
    <n v="0"/>
    <n v="0"/>
    <n v="0"/>
    <n v="0"/>
    <d v="2025-12-31T00:00:00"/>
    <d v="2025-09-30T00:00:00"/>
    <n v="-98"/>
    <s v="N/A"/>
    <s v="Bogotá D.C."/>
    <s v="Cumplimiento"/>
    <s v="400-47-994000107143"/>
    <s v="Aseguradora Solidaria de Colombia "/>
    <d v="2025-04-24T00:00:00"/>
    <s v="24/04/2025 - 1/07/2026"/>
    <d v="2025-04-25T00:00:00"/>
    <s v="Mediante otrosí Nº1 del 11/08/2025 se publicó la reducción en tiempo y valor del contrato JEP-803-2025"/>
    <x v="0"/>
    <s v="Reducción"/>
    <s v="N/A"/>
    <s v="DERECHO "/>
    <s v="N/A"/>
    <s v="Femenino"/>
    <s v="gloria.puentes@jep.gov.co"/>
    <s v="https://community.secop.gov.co/Public/Tendering/ContractNoticePhases/View?PPI=CO1.PPI.38628879&amp;isFromPublicArea=True&amp;isModal=False"/>
    <s v="JUDICIAL_ADVERSARIAL"/>
    <s v="PROCESOS_MISIONALES"/>
    <s v="Magistratura"/>
    <s v="Magistratura"/>
  </r>
  <r>
    <s v="JEP-804-2025"/>
    <s v="JEP-CSPO-802-2025"/>
    <s v="Angela Esquivel"/>
    <d v="2025-04-01T00:00:00"/>
    <s v="CONTROLES EMPRESARIALES SAS"/>
    <s v="Contratos o convenios que no requieren pluralidad de ofertas"/>
    <s v="2. Prestación de servicios"/>
    <s v="NIT"/>
    <n v="800058607"/>
    <n v="2"/>
    <s v="Persona Jurídica"/>
    <s v="Bogotá D.C."/>
    <s v="Adquirir la renovación integral del soporte y mantenimiento del sistema ViSTA, en el desarrollo evolutivo de las funcionalidades existentes y nuevos desarrollos e integraciones, así como la adaptación a los requisitos de la Secretaría Ejecutiva, la Magistratura y la UIA de la JEP"/>
    <s v="Néstor Julio Corredor Niampira"/>
    <s v="Dirección de Tecnologías de la Información"/>
    <s v="C- Dirección de TI"/>
    <s v="Natalia Lorena Arbeláez Mendoza"/>
    <n v="1053784979"/>
    <s v="C- Dirección de TI"/>
    <s v="N/A"/>
    <s v="N/A"/>
    <s v="N/A"/>
    <s v="Funcionamiento"/>
    <n v="1393964096"/>
    <n v="1393964096"/>
    <s v="N/A"/>
    <s v="N/A"/>
    <s v="N/A"/>
    <n v="46625"/>
    <n v="323225"/>
    <x v="1"/>
    <d v="2025-04-15T00:00:00"/>
    <d v="2025-04-23T00:00:00"/>
    <s v="N/A"/>
    <s v="N/A"/>
    <s v="N/A"/>
    <s v="N/A"/>
    <s v="N/A"/>
    <n v="0"/>
    <s v="N/A"/>
    <n v="0"/>
    <s v="N/A"/>
    <n v="0"/>
    <s v="N/A"/>
    <n v="0"/>
    <s v="N/A"/>
    <n v="0"/>
    <s v="N/A"/>
    <n v="0"/>
    <x v="463"/>
    <n v="0"/>
    <n v="0"/>
    <n v="0"/>
    <n v="0"/>
    <d v="2025-12-31T00:00:00"/>
    <d v="2025-12-31T00:00:00"/>
    <n v="-6"/>
    <s v="PND"/>
    <s v="Bogotá D.C."/>
    <s v="Cumplimiento"/>
    <n v="4255146"/>
    <s v="Seguros Generales Suramericana S.A."/>
    <d v="2025-04-21T00:00:00"/>
    <s v="15/04/2025 - 30/06/2026"/>
    <d v="2025-04-22T00:00:00"/>
    <s v="Ninguna"/>
    <x v="0"/>
    <s v="Ingreso"/>
    <s v="N/A"/>
    <s v="N/A"/>
    <s v="N/A"/>
    <s v="N/A"/>
    <s v="N/A"/>
    <s v="https://community.secop.gov.co/Public/Tendering/ContractNoticePhases/View?PPI=CO1.PPI.38583874&amp;isFromPublicArea=True&amp;isModal=False"/>
    <s v="GOBIERNO_Y_GESTIÓN_DE_LAS_TECNOLOGÍAS"/>
    <s v="PROCESOS_DE_GESTIÓN"/>
    <s v="Dirección de TI"/>
    <s v="Secretaría Ejecutiva"/>
  </r>
  <r>
    <s v="JEP-805-2025"/>
    <s v="JEP-CSPO-803-2025"/>
    <s v="Laura Paredes"/>
    <d v="2025-04-01T00:00:00"/>
    <s v="Jorge Javier Nizo villareal"/>
    <s v="Contratos o convenios que no requieren pluralidad de ofertas"/>
    <s v="1. Prestación de servicios profesionales y de apoyo a la gestión"/>
    <s v="Cédula de Ciudadanía"/>
    <n v="79469358"/>
    <s v=" 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925"/>
    <n v="295325"/>
    <x v="0"/>
    <d v="2025-04-04T00:00:00"/>
    <d v="2025-04-08T00:00:00"/>
    <s v="N/A"/>
    <s v="N/A"/>
    <s v="N/A"/>
    <s v="N/A"/>
    <s v="N/A"/>
    <n v="-13800553"/>
    <d v="2025-08-11T00:00:00"/>
    <n v="0"/>
    <s v="N/A"/>
    <n v="0"/>
    <s v="N/A"/>
    <n v="0"/>
    <s v="N/A"/>
    <n v="0"/>
    <s v="N/A"/>
    <n v="-92"/>
    <x v="452"/>
    <n v="0"/>
    <n v="0"/>
    <n v="0"/>
    <n v="0"/>
    <d v="2025-12-31T00:00:00"/>
    <d v="2025-09-30T00:00:00"/>
    <n v="-98"/>
    <s v="N/A"/>
    <s v="Bogotá D.C."/>
    <s v="Cumplimiento"/>
    <s v="39-47-101003711"/>
    <s v="Seguros del Estado S.A."/>
    <d v="2025-04-04T00:00:00"/>
    <s v="4/04/2025 - 05/07/2026"/>
    <d v="2025-04-08T00:00:00"/>
    <s v="Mediante otrosí Nº1 del 11/08/2025 se publicó la reducción en tiempo y valor del contrato JEP-805-2025"/>
    <x v="0"/>
    <s v="Reducción"/>
    <s v="N/A"/>
    <s v="DERECHO "/>
    <s v="N/A"/>
    <s v="Masculino"/>
    <s v="jorge.nizo@jep.gov.co"/>
    <s v="https://community.secop.gov.co/Public/Tendering/ContractNoticePhases/View?PPI=CO1.PPI.38583995&amp;isFromPublicArea=True&amp;isModal=False"/>
    <s v="SOPORTE_PARA_LA_ADMINISTRACIÓN_DE_JUSTICIA"/>
    <s v="PROCESOS_MISIONALES"/>
    <s v="Secretaría General Judicial"/>
    <s v="Magistratura"/>
  </r>
  <r>
    <s v="JEP-806-2025"/>
    <s v="JEP-CSPO-804-2025"/>
    <s v="Laura Paredes"/>
    <d v="2025-04-01T00:00:00"/>
    <s v="Sergio Alejandro Medina Orjuela"/>
    <s v="Contratos o convenios que no requieren pluralidad de ofertas"/>
    <s v="1. Prestación de servicios profesionales y de apoyo a la gestión"/>
    <s v="Cédula de Ciudadanía"/>
    <n v="1019105193"/>
    <s v=" 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725"/>
    <n v="298225"/>
    <x v="0"/>
    <d v="2025-04-08T00:00:00"/>
    <d v="2025-04-11T00:00:00"/>
    <s v="N/A"/>
    <s v="N/A"/>
    <s v="N/A"/>
    <s v="N/A"/>
    <s v="N/A"/>
    <n v="-14227372"/>
    <d v="2025-08-11T00:00:00"/>
    <n v="0"/>
    <s v="N/A"/>
    <n v="0"/>
    <s v="N/A"/>
    <n v="0"/>
    <s v="N/A"/>
    <n v="0"/>
    <s v="N/A"/>
    <n v="-92"/>
    <x v="420"/>
    <n v="0"/>
    <n v="0"/>
    <n v="0"/>
    <n v="0"/>
    <d v="2025-12-31T00:00:00"/>
    <d v="2025-09-30T00:00:00"/>
    <n v="-98"/>
    <s v="N/A"/>
    <s v="Bogotá D.C."/>
    <s v="Cumplimiento"/>
    <s v="61-47-101008026 "/>
    <s v="Seguros del Estado S.A."/>
    <d v="2025-04-08T00:00:00"/>
    <s v="8/04/2025 - 30/06/2026"/>
    <d v="2025-04-10T00:00:00"/>
    <s v="Mediante otrosí Nº1 del 11/08/2025 se publicó la reducción en tiempo y valor del contrato JEP-806-2025"/>
    <x v="0"/>
    <s v="Reducción"/>
    <s v="N/A"/>
    <s v="DERECHO "/>
    <s v="N/A"/>
    <s v="Masculino"/>
    <s v="Sergio.Medina@jep.gov.co"/>
    <s v="https://community.secop.gov.co/Public/Tendering/ContractNoticePhases/View?PPI=CO1.PPI.38586947&amp;isFromPublicArea=True&amp;isModal=False"/>
    <s v="SOPORTE_PARA_LA_ADMINISTRACIÓN_DE_JUSTICIA"/>
    <s v="PROCESOS_MISIONALES"/>
    <s v="Secretaría General Judicial"/>
    <s v="Magistratura"/>
  </r>
  <r>
    <s v="JEP-807-2025"/>
    <s v="JEP-CSPO-805-2025"/>
    <s v="Monica Muñoz"/>
    <d v="2025-04-01T00:00:00"/>
    <s v="Monica Lizeth Castillo Diaz"/>
    <s v="Contratos o convenios que no requieren pluralidad de ofertas"/>
    <s v="1. Prestación de servicios profesionales y de apoyo a la gestión"/>
    <s v="Cédula de Ciudadanía"/>
    <n v="1018479719"/>
    <n v="1"/>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Felipe Alejandro Galvis Castro"/>
    <n v="79787465"/>
    <s v="F- Magistratura"/>
    <s v="N/A"/>
    <s v="Caso 10"/>
    <s v="Julieta Lemaitre Ripoll"/>
    <s v="Inversión"/>
    <n v="55316016"/>
    <n v="55316016"/>
    <s v="N/A"/>
    <n v="6146224"/>
    <s v="N/A"/>
    <n v="146825"/>
    <n v="313925"/>
    <x v="0"/>
    <d v="2025-04-10T00:00:00"/>
    <d v="2025-04-22T00:00:00"/>
    <s v="N/A"/>
    <s v="N/A"/>
    <s v="N/A"/>
    <s v="N/A"/>
    <s v="N/A"/>
    <n v="-22741030"/>
    <d v="2025-08-11T00:00:00"/>
    <n v="0"/>
    <s v="N/A"/>
    <n v="0"/>
    <s v="N/A"/>
    <n v="0"/>
    <s v="N/A"/>
    <n v="0"/>
    <s v="N/A"/>
    <n v="-92"/>
    <x v="464"/>
    <n v="0"/>
    <n v="0"/>
    <n v="0"/>
    <n v="0"/>
    <d v="2025-12-31T00:00:00"/>
    <d v="2025-09-30T00:00:00"/>
    <n v="-98"/>
    <s v="N/A"/>
    <s v="Bogotá D.C."/>
    <s v="Cumplimiento"/>
    <s v="11-45-101163868"/>
    <s v="Seguros del Estado S.A."/>
    <d v="2025-04-11T00:00:00"/>
    <s v="07/04/2025 - 30/06/2026"/>
    <d v="2025-04-22T00:00:00"/>
    <s v="Mediante otrosí Nº1 del 11/08/2025 se publicó la reducción en tiempo y valor del contrato JEP-807-2025"/>
    <x v="0"/>
    <s v="Reducción"/>
    <s v="N/A"/>
    <s v="SOCIOLOGÍA "/>
    <s v="N/A"/>
    <s v="Femenino"/>
    <s v="monica.castillo@jep.gov.co"/>
    <s v="https://community.secop.gov.co/Public/Tendering/ContractNoticePhases/View?PPI=CO1.PPI.38588248&amp;isFromPublicArea=True&amp;isModal=False"/>
    <s v="JUDICIAL_DIALÓGICO"/>
    <s v="PROCESOS_MISIONALES"/>
    <s v="Magistratura"/>
    <s v="Magistratura"/>
  </r>
  <r>
    <s v="JEP-808-2025"/>
    <s v="JEP-CSPO-806-2025"/>
    <s v="Mateo Ávila"/>
    <d v="2025-04-01T00:00:00"/>
    <s v="Sebastian Cristancho Bohada"/>
    <s v="Contratos o convenios que no requieren pluralidad de ofertas"/>
    <s v="1. Prestación de servicios profesionales y de apoyo a la gestión"/>
    <s v="Cédula de Ciudadanía"/>
    <n v="1014267867"/>
    <n v="7"/>
    <s v="Persona Natural"/>
    <s v="Bogotá D.C."/>
    <s v="Prestar servicios profesionales al Grupo de Análisis de la Información (GRAI) en la administración de información estructurada, el análisis cuantitativo y la elaboración de reportes y documentos analíticos"/>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0725"/>
    <n v="308525"/>
    <x v="0"/>
    <d v="2025-04-08T00:00:00"/>
    <d v="2025-04-10T00:00:00"/>
    <s v="N/A"/>
    <s v="N/A"/>
    <s v="N/A"/>
    <s v="N/A"/>
    <s v="N/A"/>
    <n v="-25654788"/>
    <d v="2025-08-01T00:00:00"/>
    <n v="0"/>
    <s v="N/A"/>
    <n v="0"/>
    <s v="N/A"/>
    <n v="0"/>
    <s v="N/A"/>
    <n v="0"/>
    <s v="N/A"/>
    <n v="-92"/>
    <x v="465"/>
    <n v="0"/>
    <n v="0"/>
    <n v="0"/>
    <n v="0"/>
    <d v="2025-12-31T00:00:00"/>
    <d v="2025-09-30T00:00:00"/>
    <n v="-98"/>
    <s v="N/A"/>
    <s v="Bogotá D.C."/>
    <s v="Cumplimiento"/>
    <s v="96-47-101003692 "/>
    <s v="Seguros del Estado S.A."/>
    <d v="2025-04-09T00:00:00"/>
    <s v="8/04/2025 - 11/07/2026"/>
    <d v="2025-04-09T00:00:00"/>
    <s v="Mediante otrosí Nº1 del 1/08/2025 se publicó la reducción en tiempo y valor del contrato JEP-808-2025"/>
    <x v="0"/>
    <s v="Reducción"/>
    <s v="N/A"/>
    <s v="POLITOLOGÍA "/>
    <s v="N/A"/>
    <s v="Masculino"/>
    <s v="sebastian.cristancho@jep.gov.co"/>
    <s v="https://community.secop.gov.co/Public/Tendering/ContractNoticePhases/View?PPI=CO1.PPI.38626287&amp;isFromPublicArea=True&amp;isModal=False"/>
    <s v="SOPORTE_PARA_LA_ADMINISTRACIÓN_DE_JUSTICIA"/>
    <s v="PROCESOS_MISIONALES"/>
    <s v="Grupo de Análisis de la Información- GRAI"/>
    <s v="Magistratura"/>
  </r>
  <r>
    <s v="JEP-809-2025"/>
    <s v="JEP-CSPO-807-2025"/>
    <s v="Monica Muñoz"/>
    <d v="2025-04-02T00:00:00"/>
    <s v="Paula Marcela Burbano Rengifo"/>
    <s v="Contratos o convenios que no requieren pluralidad de ofertas"/>
    <s v="1. Prestación de servicios profesionales y de apoyo a la gestión"/>
    <s v="Cédula de Ciudadanía"/>
    <n v="1002971922"/>
    <n v="1"/>
    <s v="Persona Natural"/>
    <s v="Popayán"/>
    <s v="Prestar servicios profesionales de apoyo al despacho en la gestión administrativa del Caso 10: &quot;Crímenes no amnistiables cometidos por las extintas FARC-EP en el marco del conflicto armado colombiano&quot;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
    <s v="Jairo Ernesto Arias Orjuela"/>
    <s v="Dirección de Asuntos Jurídicos"/>
    <s v="F- Magistratura"/>
    <s v="Vivian Natalia Flechas Moreno"/>
    <n v="1010194349"/>
    <s v="F- Magistratura"/>
    <s v="N/A"/>
    <s v="Caso 10"/>
    <s v="Julieta Lemaitre Ripoll"/>
    <s v="Inversión"/>
    <n v="51218532"/>
    <n v="51218532"/>
    <s v="N/A"/>
    <n v="6146224"/>
    <s v="N/A"/>
    <n v="146925"/>
    <n v="327625"/>
    <x v="0"/>
    <d v="2025-04-11T00:00:00"/>
    <d v="2025-04-22T00:00:00"/>
    <s v="N/A"/>
    <s v="N/A"/>
    <s v="N/A"/>
    <s v="N/A"/>
    <s v="N/A"/>
    <n v="-18643546"/>
    <d v="2025-08-11T00:00:00"/>
    <n v="0"/>
    <s v="N/A"/>
    <n v="0"/>
    <s v="N/A"/>
    <n v="0"/>
    <s v="N/A"/>
    <n v="0"/>
    <s v="N/A"/>
    <n v="-92"/>
    <x v="464"/>
    <n v="0"/>
    <n v="0"/>
    <n v="0"/>
    <n v="0"/>
    <d v="2025-12-31T00:00:00"/>
    <d v="2025-09-30T00:00:00"/>
    <n v="-98"/>
    <s v="N/A"/>
    <s v="Bogotá D.C."/>
    <s v="Cumplimiento"/>
    <s v="40-47-101009000"/>
    <s v="Seguros del Estado S.A."/>
    <d v="2025-04-21T00:00:00"/>
    <s v="21/04/2025 - 30/06/2026"/>
    <d v="2025-04-22T00:00:00"/>
    <s v="Mediante otrosí Nº1 del 11/08/2025 se publicó la reducción en tiempo y valor del contrato JEP-809-2025"/>
    <x v="0"/>
    <s v="Reducción"/>
    <s v="N/A"/>
    <s v="DERECHO"/>
    <s v="N/A"/>
    <s v="Femenino"/>
    <s v="paula.burbano@jep.gov.co"/>
    <s v="https://community.secop.gov.co/Public/Tendering/ContractNoticePhases/View?PPI=CO1.PPI.38678051&amp;isFromPublicArea=True&amp;isModal=False"/>
    <s v="JUDICIAL_DIALÓGICO"/>
    <s v="PROCESOS_MISIONALES"/>
    <s v="Magistratura"/>
    <s v="Magistratura"/>
  </r>
  <r>
    <s v="JEP-810-2025"/>
    <s v="JEP-CSPO-808-2025"/>
    <s v="Laura Cuenca"/>
    <d v="2025-04-02T00:00:00"/>
    <s v="Dana Isabella Avila Arguello"/>
    <s v="Contratos o convenios que no requieren pluralidad de ofertas"/>
    <s v="1. Prestación de servicios profesionales y de apoyo a la gestión"/>
    <s v="Cédula de Ciudadanía"/>
    <n v="1005320920"/>
    <n v="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225"/>
    <n v="313725"/>
    <x v="0"/>
    <d v="2025-04-10T00:00:00"/>
    <d v="2025-04-11T00:00:00"/>
    <s v="N/A"/>
    <s v="N/A"/>
    <s v="N/A"/>
    <s v="N/A"/>
    <s v="N/A"/>
    <n v="-14227372"/>
    <d v="2025-08-08T00:00:00"/>
    <n v="0"/>
    <s v="N/A"/>
    <n v="0"/>
    <s v="N/A"/>
    <n v="0"/>
    <s v="N/A"/>
    <n v="0"/>
    <s v="N/A"/>
    <n v="-92"/>
    <x v="420"/>
    <n v="0"/>
    <n v="0"/>
    <n v="0"/>
    <n v="0"/>
    <d v="2025-12-31T00:00:00"/>
    <d v="2025-09-30T00:00:00"/>
    <n v="-98"/>
    <s v="N/A"/>
    <s v="Bogotá D.C."/>
    <s v="Cumplimiento"/>
    <s v="33-47-101016844"/>
    <s v="Seguros del Estado S.A."/>
    <d v="2025-04-10T00:00:00"/>
    <s v="10/04/2025 - 05/07/2026"/>
    <d v="2025-04-11T00:00:00"/>
    <s v="Mediante otrosí Nº1 del 8/08/2025 se publicó la reducción en tiempo y valor del contrato JEP-810-2025"/>
    <x v="0"/>
    <s v="Reducción"/>
    <s v="N/A"/>
    <s v="DERECHO "/>
    <s v="N/A"/>
    <s v="Femenino"/>
    <s v="dana.avila@jep.gov.co"/>
    <s v="https://community.secop.gov.co/Public/Tendering/ContractNoticePhases/View?PPI=CO1.PPI.38616192&amp;isFromPublicArea=True&amp;isModal=False"/>
    <s v="SOPORTE_PARA_LA_ADMINISTRACIÓN_DE_JUSTICIA"/>
    <s v="PROCESOS_MISIONALES"/>
    <s v="Secretaría General Judicial"/>
    <s v="Magistratura"/>
  </r>
  <r>
    <s v="JEP-811-2025"/>
    <s v="JEP-CSPO-809-2025"/>
    <s v="Laura Cuenca"/>
    <d v="2025-04-02T00:00:00"/>
    <s v="Sandra Ximena Bernal Ortiz"/>
    <s v="Contratos o convenios que no requieren pluralidad de ofertas"/>
    <s v="1. Prestación de servicios profesionales y de apoyo a la gestión"/>
    <s v="Cédula de Ciudadanía"/>
    <n v="52472497"/>
    <n v="0"/>
    <s v="Persona Natural"/>
    <s v="Bogotá D.C."/>
    <s v="Prestar los servicios profesionales a la Unidad de Investigación y Acusación en la ejecución de las actividades de participación social que se realizan para fomentar la reconstrucción del tejido social"/>
    <s v="Claudia Liliana Erazo Maldonado"/>
    <s v="Subsecretaría Ejecutiva"/>
    <s v="I- Unidad de Investigación y Acusación- UIA"/>
    <s v="Jairo Alfonso Barón Hernández"/>
    <n v="79455568"/>
    <s v="I- Unidad de Investigación y Acusación - UIA"/>
    <s v="N/A"/>
    <s v="N/A"/>
    <s v="N/A"/>
    <s v="Inversión"/>
    <n v="87583698"/>
    <n v="87583698"/>
    <s v="N/A"/>
    <n v="9731522"/>
    <s v="N/A"/>
    <n v="168825"/>
    <n v="313825"/>
    <x v="3"/>
    <d v="2025-04-10T00:00:00"/>
    <d v="2025-04-14T00:00:00"/>
    <s v="N/A"/>
    <s v="N/A"/>
    <s v="N/A"/>
    <s v="N/A"/>
    <s v="N/A"/>
    <n v="-28870184"/>
    <d v="2025-08-11T00:00:00"/>
    <n v="0"/>
    <s v="N/A"/>
    <n v="0"/>
    <s v="N/A"/>
    <n v="0"/>
    <s v="N/A"/>
    <n v="0"/>
    <s v="N/A"/>
    <n v="-78"/>
    <x v="466"/>
    <n v="0"/>
    <n v="0"/>
    <n v="0"/>
    <n v="0"/>
    <d v="2025-12-31T00:00:00"/>
    <d v="2025-10-14T00:00:00"/>
    <n v="-84"/>
    <s v="N/A"/>
    <s v="Bogotá D.C."/>
    <s v="Cumplimiento"/>
    <s v="25-47-101006700"/>
    <s v="Seguros del Estado S.A."/>
    <d v="2025-04-11T00:00:00"/>
    <s v="10/04/2025 - 30/06/2026"/>
    <d v="2025-04-11T00:00:00"/>
    <s v="Mediante otrosí Nº1 del 11/08/2025 se publicó la reducción en tiempo y valor del contrato JEP-811-2025"/>
    <x v="0"/>
    <s v="Reducción"/>
    <s v="N/A"/>
    <s v="TRABAJO SOCIAL "/>
    <s v="N/A"/>
    <s v="Femenino"/>
    <s v="sandra.bernal@jep.gov.co"/>
    <s v="https://community.secop.gov.co/Public/Tendering/ContractNoticePhases/View?PPI=CO1.PPI.38616200&amp;isFromPublicArea=True&amp;isModal=False"/>
    <s v="SOPORTE_PARA_LA_ADMINISTRACIÓN_DE_JUSTICIA"/>
    <s v="PROCESOS_MISIONALES"/>
    <s v="Unidad de Investigación y Acusación- UIA"/>
    <s v="Unidad de Investigación y Acusación- UIA"/>
  </r>
  <r>
    <s v="JEP-812-2025"/>
    <s v="JEP-CSPO-810-2025"/>
    <s v="Laura Paredes"/>
    <d v="2025-04-02T00:00:00"/>
    <s v="Allen Santiago Espitia Barragan"/>
    <s v="Contratos o convenios que no requieren pluralidad de ofertas"/>
    <s v="1. Prestación de servicios profesionales y de apoyo a la gestión"/>
    <s v="Cédula de Ciudadanía"/>
    <n v="1110582412"/>
    <s v=" 8"/>
    <s v="Persona Natural"/>
    <s v="Ibagué"/>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825"/>
    <n v="295225"/>
    <x v="0"/>
    <d v="2025-04-04T00:00:00"/>
    <d v="2025-04-09T00:00:00"/>
    <s v="N/A"/>
    <s v="N/A"/>
    <s v="N/A"/>
    <s v="N/A"/>
    <s v="N/A"/>
    <n v="-13942826"/>
    <d v="2025-08-09T00:00:00"/>
    <n v="0"/>
    <s v="N/A"/>
    <n v="0"/>
    <s v="N/A"/>
    <n v="0"/>
    <s v="N/A"/>
    <n v="0"/>
    <s v="N/A"/>
    <n v="-92"/>
    <x v="413"/>
    <n v="0"/>
    <n v="0"/>
    <n v="0"/>
    <n v="0"/>
    <d v="2025-12-31T00:00:00"/>
    <d v="2025-09-30T00:00:00"/>
    <n v="-98"/>
    <s v="N/A"/>
    <s v="Bogotá D.C."/>
    <s v="Cumplimiento"/>
    <s v="500-47-994000027856"/>
    <s v="Aseguradora Solidaria de Colombia "/>
    <d v="2025-04-07T00:00:00"/>
    <s v="7/04/2025 - 30/06/2026"/>
    <d v="2025-04-08T00:00:00"/>
    <s v="Mediante otrosí Nº1 del 09/08/2025 se publicó la reducción en tiempo y valor del contrato JEP-812-2025"/>
    <x v="0"/>
    <s v="Reducción"/>
    <s v="N/A"/>
    <s v="DERECHO "/>
    <s v="N/A"/>
    <s v="Masculino"/>
    <s v="allen.espitia@jep.gov.co"/>
    <s v="https://community.secop.gov.co/Public/Tendering/ContractNoticePhases/View?PPI=CO1.PPI.38609091&amp;isFromPublicArea=True&amp;isModal=False"/>
    <s v="SOPORTE_PARA_LA_ADMINISTRACIÓN_DE_JUSTICIA"/>
    <s v="PROCESOS_MISIONALES"/>
    <s v="Secretaría General Judicial"/>
    <s v="Magistratura"/>
  </r>
  <r>
    <s v="JEP-813-2025"/>
    <s v="JEP-CSPO-811-2025"/>
    <s v="Laura Paredes"/>
    <d v="2025-04-02T00:00:00"/>
    <s v="Willian Hernando Gonzalez Vargas"/>
    <s v="Contratos o convenios que no requieren pluralidad de ofertas"/>
    <s v="1. Prestación de servicios profesionales y de apoyo a la gestión"/>
    <s v="Cédula de Ciudadanía"/>
    <n v="1018435364"/>
    <s v=" 1"/>
    <s v="Persona Natural"/>
    <s v="Bogotá D.C."/>
    <s v="Prestar servicios de apoyo a la Dirección Administrativa y Financiera en la ejecución de los servicios logísticos requeridos por la JEP"/>
    <s v="Juan David Olarte Torres"/>
    <s v="Dirección Administrativa y Financiera"/>
    <s v="D- Dirección Administrativa y Financiera"/>
    <s v="Stephany Cardona Giraldo"/>
    <n v="1053783047"/>
    <s v="D- Dirección Administrativa y Financiera"/>
    <s v="N/A"/>
    <s v="N/A"/>
    <s v="N/A"/>
    <s v="Inversión"/>
    <n v="34145664"/>
    <n v="34145664"/>
    <s v="N/A"/>
    <n v="4268208"/>
    <s v="N/A"/>
    <n v="169125"/>
    <n v="297225"/>
    <x v="0"/>
    <d v="2025-04-07T00:00:00"/>
    <d v="2025-04-08T00:00:00"/>
    <s v="N/A"/>
    <s v="N/A"/>
    <s v="N/A"/>
    <s v="N/A"/>
    <s v="N/A"/>
    <n v="3272279"/>
    <d v="2025-09-03T00:00:00"/>
    <n v="0"/>
    <s v="N/A"/>
    <n v="0"/>
    <s v="N/A"/>
    <n v="0"/>
    <s v="N/A"/>
    <n v="1"/>
    <d v="2025-09-03T00:00:00"/>
    <n v="31"/>
    <x v="60"/>
    <n v="0"/>
    <n v="0"/>
    <n v="0"/>
    <n v="0"/>
    <d v="2025-11-30T00:00:00"/>
    <d v="2025-12-31T00:00:00"/>
    <n v="-6"/>
    <s v="N/A"/>
    <s v="Bogotá D.C."/>
    <s v="Cumplimiento"/>
    <s v="21-47-101047169"/>
    <s v="Seguros del Estado S.A."/>
    <d v="2025-04-07T00:00:00"/>
    <s v="7/04/2025 - 31/05/2026"/>
    <d v="2025-04-08T00:00:00"/>
    <s v="Mediante otrosí Nº1 del 3/09/2025  se publicó la adición y prórroga del contrato JEP-813-2025 hasta el 31/12/2025"/>
    <x v="0"/>
    <s v="Adición; Prórroga"/>
    <s v="N/A"/>
    <s v="SIN TITULO"/>
    <s v="N/A"/>
    <s v="Masculino"/>
    <s v="william.gonzalez@jep.gov.co"/>
    <s v="https://community.secop.gov.co/Public/Tendering/ContractNoticePhases/View?PPI=CO1.PPI.38610746&amp;isFromPublicArea=True&amp;isModal=False"/>
    <s v="GESTIÓN_DE_SEGURIDAD_BIENES_Y_SERVICIOS"/>
    <s v="PROCESOS_DE_GESTIÓN"/>
    <s v="Dirección Administrativa y Financiera"/>
    <s v="Secretaría Ejecutiva"/>
  </r>
  <r>
    <s v="JEP-814-2025"/>
    <s v="JEP-CSPO-812-2025"/>
    <s v="Clara Torres"/>
    <d v="2025-04-03T00:00:00"/>
    <s v="Martha Johana Morales Mora"/>
    <s v="Contratos o convenios que no requieren pluralidad de ofertas"/>
    <s v="1. Prestación de servicios profesionales y de apoyo a la gestión"/>
    <s v="Cédula de Ciudadanía"/>
    <n v="1031141173"/>
    <n v="4"/>
    <s v="Persona Natural"/>
    <s v="Bogotá D.C."/>
    <s v="Prestar servicios profesionales especializados para acompañar a la Subsecretaría Ejecutiva en sus asuntos misionales y apoyar la articulación con sus oficinas asesoras y demás áreas misionales, salas de justicia y tribunal para la paz de la JEP y otras entidades pública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17802645"/>
    <n v="117802645"/>
    <s v="N/A"/>
    <n v="15707020"/>
    <s v="N/A"/>
    <n v="129425"/>
    <n v="314125"/>
    <x v="0"/>
    <d v="2025-04-10T00:00:00"/>
    <d v="2025-04-21T00:00:00"/>
    <s v="N/A"/>
    <s v="N/A"/>
    <s v="N/A"/>
    <s v="N/A"/>
    <s v="N/A"/>
    <n v="13089185"/>
    <d v="2025-10-06T00:00:00"/>
    <n v="0"/>
    <s v="N/A"/>
    <n v="0"/>
    <s v="N/A"/>
    <n v="0"/>
    <s v="N/A"/>
    <n v="1"/>
    <d v="2025-10-06T00:00:00"/>
    <n v="31"/>
    <x v="467"/>
    <n v="0"/>
    <n v="0"/>
    <n v="0"/>
    <n v="0"/>
    <d v="2025-11-30T00:00:00"/>
    <d v="2025-12-31T00:00:00"/>
    <n v="-6"/>
    <s v="N/A"/>
    <s v="Bogotá D.C."/>
    <s v="Cumplimiento"/>
    <s v="17-47-101005944"/>
    <s v="Seguros del Estado S.A."/>
    <d v="2025-04-11T00:00:00"/>
    <s v="11/04/2025 - 10/06/2026"/>
    <d v="2025-04-11T00:00:00"/>
    <s v="Mediante otrosí Nº1 del 6/10/2025 se publico la adición y prórroga por un valor de $13.089.185 y próroga hasat el 31/12/2025"/>
    <x v="0"/>
    <s v="Adición; Prórroga"/>
    <s v="N/A"/>
    <s v="DERECHO "/>
    <s v="N/A"/>
    <s v="Femenino"/>
    <s v="johana.morales@jep.gov.co"/>
    <s v="https://community.secop.gov.co/Public/Tendering/ContractNoticePhases/View?PPI=CO1.PPI.38638873&amp;isFromPublicArea=True&amp;isModal=False"/>
    <s v="PARTICIPACIÓN_EFECTIVA_REPRESENTACIÓN_Y_DEFENSA_TÉCNICA"/>
    <s v="PROCESOS_MISIONALES"/>
    <s v="Subsecretaría Ejecutiva"/>
    <s v="Secretaría Ejecutiva"/>
  </r>
  <r>
    <s v="JEP-815-2025"/>
    <s v="JEP-CSPO-813-2025"/>
    <s v="Arinson Ruiz"/>
    <d v="2025-04-03T00:00:00"/>
    <s v="José Rafael Quijano Juvinao "/>
    <s v="Contratos o convenios que no requieren pluralidad de ofertas"/>
    <s v="1. Prestación de servicios profesionales y de apoyo a la gestión"/>
    <s v="Cédula de Ciudadanía"/>
    <n v="72251494"/>
    <n v="3"/>
    <s v="Persona Natural"/>
    <s v="Bogotá D.C."/>
    <s v="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
    <s v="Jairo Ernesto Arias Orjuela"/>
    <s v="Dirección de Asuntos Jurídicos"/>
    <s v="F- Magistratura"/>
    <s v="Ana Elena Abello Jiménez"/>
    <n v="1082852226"/>
    <s v="F- Magistratura"/>
    <s v="N/A"/>
    <s v="Caso 09"/>
    <s v="Belkis Florentina Izquierdo Torres"/>
    <s v="Inversión"/>
    <n v="30244877"/>
    <n v="30244877"/>
    <s v="N/A"/>
    <n v="7624765"/>
    <s v="N/A"/>
    <n v="163325"/>
    <n v="304425"/>
    <x v="0"/>
    <d v="2025-04-08T00:00:00"/>
    <d v="2025-04-10T00:00:00"/>
    <s v="N/A"/>
    <s v="N/A"/>
    <s v="N/A"/>
    <s v="N/A"/>
    <s v="N/A"/>
    <n v="0"/>
    <s v="N/A"/>
    <n v="0"/>
    <s v="N/A"/>
    <n v="0"/>
    <s v="N/A"/>
    <n v="0"/>
    <s v="N/A"/>
    <n v="0"/>
    <s v="N/A"/>
    <n v="0"/>
    <x v="468"/>
    <n v="0"/>
    <n v="0"/>
    <n v="0"/>
    <n v="0"/>
    <d v="2025-07-31T00:00:00"/>
    <d v="2025-07-31T00:00:00"/>
    <n v="-159"/>
    <s v="N/A"/>
    <s v="Bogotá D.C."/>
    <s v="Cumplimiento"/>
    <s v="33-47-101016816"/>
    <s v="Seguros del Estado S.A."/>
    <d v="2025-04-09T00:00:00"/>
    <s v="09/04/2025 - 07/02/2026"/>
    <d v="2025-04-09T00:00:00"/>
    <s v="Ninguna"/>
    <x v="0"/>
    <s v="Ingreso"/>
    <s v="N/A"/>
    <s v="DERECHO"/>
    <s v="N/A"/>
    <s v="Masculino"/>
    <s v="jose.quijano@jep.gov.co"/>
    <s v="https://community.secop.gov.co/Public/Tendering/ContractNoticePhases/View?PPI=CO1.PPI.38638906&amp;isFromPublicArea=True&amp;isModal=False"/>
    <s v="JUDICIAL_DIALÓGICO"/>
    <s v="PROCESOS_MISIONALES"/>
    <s v="Magistratura"/>
    <s v="Magistratura"/>
  </r>
  <r>
    <s v="JEP-816-2025"/>
    <s v="JEP-CSPO-814-2025"/>
    <s v="Miguel Salcedo"/>
    <d v="2025-04-03T00:00:00"/>
    <s v="Juliana Sepulveda Acevedo"/>
    <s v="Contratos o convenios que no requieren pluralidad de ofertas"/>
    <s v="1. Prestación de servicios profesionales y de apoyo a la gestión"/>
    <s v="Cédula de Ciudadanía"/>
    <n v="43454902"/>
    <n v="3"/>
    <s v="Persona Natural"/>
    <s v="Bogotá D.C."/>
    <s v="Prestar servicios profesionales para apoyar a la Comisión Territorial y Ambiental en las labores relacionadas con la conceptualización jurídica relacionada con daño ambiental y territorial, así como en la elaboración de propuestas y recomendaciones sobre temáticas a cargo de la Comisión y su coordinación, en el marco de lo establecido en disposiciones internas de la entidad y en aplicación del enfoque territorial y ambiental"/>
    <s v="Claudia Liliana Erazo Maldonado"/>
    <s v="Subsecretaría Ejecutiva"/>
    <s v="BB- Oficina Asesora de Gestión Territorial "/>
    <s v="Gloria Cala Navarro"/>
    <n v="45761628"/>
    <s v="BB- Oficina Asesora de Gestión Territorial "/>
    <s v="N/A"/>
    <s v="N/A"/>
    <s v="N/A"/>
    <s v="Inversión"/>
    <n v="112168611"/>
    <n v="112168611"/>
    <s v="N/A"/>
    <n v="12463179"/>
    <s v="N/A"/>
    <n v="107725"/>
    <n v="310225"/>
    <x v="0"/>
    <d v="2025-04-09T00:00:00"/>
    <d v="2025-04-11T00:00:00"/>
    <s v="N/A"/>
    <s v="N/A"/>
    <s v="N/A"/>
    <s v="N/A"/>
    <s v="N/A"/>
    <n v="0"/>
    <s v="N/A"/>
    <n v="0"/>
    <s v="N/A"/>
    <n v="0"/>
    <s v="N/A"/>
    <n v="0"/>
    <s v="N/A"/>
    <n v="0"/>
    <s v="N/A"/>
    <n v="0"/>
    <x v="453"/>
    <n v="0"/>
    <n v="0"/>
    <n v="0"/>
    <n v="0"/>
    <d v="2025-12-31T00:00:00"/>
    <d v="2025-12-31T00:00:00"/>
    <n v="-6"/>
    <s v="N/A"/>
    <s v="Bogotá D.C."/>
    <s v="Cumplimiento"/>
    <s v="11-45-101164044"/>
    <s v="Seguros del Estado S.A."/>
    <d v="2025-04-10T00:00:00"/>
    <s v="09/04/2025 - 03/07/2026"/>
    <d v="2025-04-10T00:00:00"/>
    <s v="Ninguna"/>
    <x v="0"/>
    <s v="Ingreso"/>
    <s v="N/A"/>
    <s v="DERECHO"/>
    <s v="N/A"/>
    <s v="Femenino"/>
    <s v="juliana.sepulveda@jep.gov.co"/>
    <s v="https://community.secop.gov.co/Public/Tendering/ContractNoticePhases/View?PPI=CO1.PPI.38646718&amp;isFromPublicArea=True&amp;isModal=False"/>
    <s v="PARTICIPACIÓN_EFECTIVA_REPRESENTACIÓN_Y_DEFENSA_TÉCNICA"/>
    <s v="PROCESOS_MISIONALES"/>
    <s v="Subsecretaría Ejecutiva"/>
    <s v="Secretaría Ejecutiva"/>
  </r>
  <r>
    <s v="JEP-817-2025"/>
    <s v="JEP-CSPO-815-2025"/>
    <s v="Miguel Salcedo"/>
    <d v="2025-04-03T00:00:00"/>
    <s v="Laura Sofia Rivero Giraldo"/>
    <s v="Contratos o convenios que no requieren pluralidad de ofertas"/>
    <s v="1. Prestación de servicios profesionales y de apoyo a la gestión"/>
    <s v="Cédula de Ciudadanía"/>
    <n v="1193463892"/>
    <n v="1"/>
    <s v="Persona Natural"/>
    <s v="Bogotá D.C."/>
    <s v="Prestar servicios para apoyar y acompañar los procesos administrativos y técnicos que se deriven de la sustanciación de los macro casos priorizados por la sala de reconocimiento de verdad y responsabilidad"/>
    <s v="Jairo Ernesto Arias Orjuela"/>
    <s v="Dirección de Asuntos Jurídicos"/>
    <s v="F- Magistratura"/>
    <s v="Valentina Zambrano Camelo"/>
    <n v="1010244604"/>
    <s v="F- Magistratura"/>
    <s v="N/A"/>
    <s v="Caso 03"/>
    <s v="Alejandro Ramelli Arteaga"/>
    <s v="Inversión"/>
    <n v="21341022"/>
    <n v="21341022"/>
    <s v="N/A"/>
    <n v="4268208"/>
    <s v="N/A"/>
    <n v="166125"/>
    <n v="333325"/>
    <x v="0"/>
    <d v="2025-04-22T00:00:00"/>
    <d v="2025-04-25T00:00:00"/>
    <s v="N/A"/>
    <s v="N/A"/>
    <s v="N/A"/>
    <s v="N/A"/>
    <s v="N/A"/>
    <n v="0"/>
    <s v="N/A"/>
    <n v="0"/>
    <s v="N/A"/>
    <n v="0"/>
    <s v="N/A"/>
    <n v="0"/>
    <s v="N/A"/>
    <n v="0"/>
    <s v="N/A"/>
    <n v="0"/>
    <x v="414"/>
    <n v="0"/>
    <n v="0"/>
    <n v="0"/>
    <n v="0"/>
    <d v="2025-09-15T00:00:00"/>
    <d v="2025-09-15T00:00:00"/>
    <n v="-113"/>
    <s v="N/A"/>
    <s v="Bogotá D.C."/>
    <s v="Cumplimiento"/>
    <s v="33-47-101016912"/>
    <s v="Seguros del Estad S.A."/>
    <d v="2025-04-23T00:00:00"/>
    <s v="23/04/2025 - 15/03/2026"/>
    <d v="2025-04-24T00:00:00"/>
    <s v="Ninguna"/>
    <x v="0"/>
    <s v="Ingreso"/>
    <s v="N/A"/>
    <s v="DERECHO"/>
    <s v="N/A"/>
    <s v="Femenino"/>
    <s v="laura.rivero@jep.gov.co"/>
    <s v="https://community.secop.gov.co/Public/Tendering/ContractNoticePhases/View?PPI=CO1.PPI.38700047&amp;isFromPublicArea=True&amp;isModal=False"/>
    <s v="JUDICIAL_ADVERSARIAL"/>
    <s v="PROCESOS_MISIONALES"/>
    <s v="Magistratura"/>
    <s v="Magistratura"/>
  </r>
  <r>
    <s v="JEP-818-2025"/>
    <s v="JEP-CSPO-816-2025"/>
    <s v="Laura Cuenca"/>
    <d v="2025-04-04T00:00:00"/>
    <s v="Mateo Daniel Piarpusan Ceballos"/>
    <s v="Contratos o convenios que no requieren pluralidad de ofertas"/>
    <s v="1. Prestación de servicios profesionales y de apoyo a la gestión"/>
    <s v="Cédula de Ciudadanía"/>
    <n v="1085317558"/>
    <n v="1"/>
    <s v="Persona Natural"/>
    <s v="Pasto"/>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825"/>
    <n v="318925"/>
    <x v="0"/>
    <d v="2025-04-11T00:00:00"/>
    <d v="2025-04-21T00:00:00"/>
    <s v="N/A"/>
    <s v="N/A"/>
    <s v="N/A"/>
    <s v="N/A"/>
    <s v="N/A"/>
    <n v="-15650102"/>
    <d v="2025-08-08T00:00:00"/>
    <n v="0"/>
    <s v="N/A"/>
    <n v="0"/>
    <s v="N/A"/>
    <n v="0"/>
    <s v="N/A"/>
    <n v="0"/>
    <s v="N/A"/>
    <n v="-92"/>
    <x v="449"/>
    <n v="0"/>
    <n v="0"/>
    <n v="0"/>
    <n v="0"/>
    <d v="2025-12-31T00:00:00"/>
    <d v="2025-09-30T00:00:00"/>
    <n v="-98"/>
    <s v="N/A"/>
    <s v="Bogotá D.C."/>
    <s v="Cumplimiento"/>
    <s v="460-47-994000086077"/>
    <s v="Aseguradora Solidaria de Colombia "/>
    <d v="2025-04-14T00:00:00"/>
    <s v="14/04/2025 - 30/06/2026"/>
    <d v="2025-04-21T00:00:00"/>
    <s v="Mediante otrosí Nº1 del 8/08/2025 se publicó la reducción en tiempo y valor del contrato JEP-818-2025"/>
    <x v="0"/>
    <s v="Reducción"/>
    <s v="N/A"/>
    <s v="DERECHO"/>
    <s v="N/A"/>
    <s v="Masculino"/>
    <s v="mateo.piarpusan@jep.gov.co"/>
    <s v="https://community.secop.gov.co/Public/Tendering/ContractNoticePhases/View?PPI=CO1.PPI.38668692&amp;isFromPublicArea=True&amp;isModal=False"/>
    <s v="SOPORTE_PARA_LA_ADMINISTRACIÓN_DE_JUSTICIA"/>
    <s v="PROCESOS_MISIONALES"/>
    <s v="Secretaría General Judicial"/>
    <s v="Magistratura"/>
  </r>
  <r>
    <s v="JEP-819-2025"/>
    <s v="JEP-CSPO-817-2025"/>
    <s v="Laura Cuenca"/>
    <d v="2025-04-04T00:00:00"/>
    <s v="Sara Perez Nuñez"/>
    <s v="Contratos o convenios que no requieren pluralidad de ofertas"/>
    <s v="1. Prestación de servicios profesionales y de apoyo a la gestión"/>
    <s v="Cédula de Ciudadanía"/>
    <n v="1053847476"/>
    <n v="1"/>
    <s v="Persona Natural"/>
    <s v="Bogotá D.C."/>
    <s v="Prestar servicios profesionales para sistematizar y analizar la información derivada del proceso de versiones voluntarias de comparecientes realizadas por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s v="Jairo Ernesto Arias Orjuela"/>
    <s v="Dirección de Asuntos Jurídicos"/>
    <s v="F- Magistratura"/>
    <s v="María Esther Pinto Escobar"/>
    <n v="52539259"/>
    <s v="F- Magistratura"/>
    <s v="N/A"/>
    <s v="Caso 09"/>
    <s v="Juan José Cantillo Pushaina"/>
    <s v="Inversión"/>
    <n v="19121564"/>
    <n v="19121564"/>
    <s v="N/A"/>
    <n v="5463307"/>
    <s v="N/A"/>
    <n v="163725"/>
    <n v="318725"/>
    <x v="0"/>
    <d v="2025-04-11T00:00:00"/>
    <d v="2025-04-24T00:00:00"/>
    <s v="N/A"/>
    <s v="N/A"/>
    <s v="N/A"/>
    <s v="N/A"/>
    <s v="N/A"/>
    <n v="0"/>
    <s v="N/A"/>
    <n v="0"/>
    <s v="N/A"/>
    <n v="0"/>
    <s v="N/A"/>
    <n v="0"/>
    <s v="N/A"/>
    <n v="0"/>
    <s v="N/A"/>
    <n v="0"/>
    <x v="469"/>
    <n v="0"/>
    <n v="0"/>
    <n v="0"/>
    <n v="0"/>
    <d v="2025-07-18T00:00:00"/>
    <d v="2025-07-18T00:00:00"/>
    <n v="-172"/>
    <s v="N/A"/>
    <s v="Bogotá D.C."/>
    <s v="Cumplimiento"/>
    <s v="21-47-101047524"/>
    <s v="Seguros del Estado S.A."/>
    <d v="2025-04-22T00:00:00"/>
    <s v="22/04/2025 - 31/01/2026"/>
    <d v="2025-04-22T00:00:00"/>
    <s v="Ninguna"/>
    <x v="0"/>
    <s v="Retiro"/>
    <s v="N/A"/>
    <s v="TECNOLOGÍA EN GESTIÓN ADMINISTRATIVA"/>
    <s v="N/A"/>
    <s v="Femenino"/>
    <s v="sara.perez@jep.gov.co"/>
    <s v="https://community.secop.gov.co/Public/Tendering/ContractNoticePhases/View?PPI=CO1.PPI.38669021&amp;isFromPublicArea=True&amp;isModal=False"/>
    <s v="JUDICIAL_DIALÓGICO"/>
    <s v="PROCESOS_MISIONALES"/>
    <s v="Magistratura"/>
    <s v="Magistratura"/>
  </r>
  <r>
    <s v="JEP-820-2025"/>
    <s v="JEP-CSPO-818-2025"/>
    <s v="Monica Muñoz"/>
    <d v="2025-04-04T00:00:00"/>
    <s v="Stephany Lucia Benavides Quintana"/>
    <s v="Contratos o convenios que no requieren pluralidad de ofertas"/>
    <s v="1. Prestación de servicios profesionales y de apoyo a la gestión"/>
    <s v="Cédula de Ciudadanía"/>
    <n v="1000274342"/>
    <n v="0"/>
    <s v="Persona Natural"/>
    <s v="Bogotá D.C."/>
    <s v="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
    <s v="Jairo Ernesto Arias Orjuela"/>
    <s v="Dirección de Asuntos Jurídicos"/>
    <s v="F- Magistratura"/>
    <s v="Ana Cristina Portilla Benavides"/>
    <n v="52350519"/>
    <s v="F- Magistratura"/>
    <s v="Gustavo Adolfo Salazar Arbeláez del 1 - 11 de julio de 2025"/>
    <s v="Apoyo SRVR"/>
    <s v="Gustavo Adolfo Salazar Arbeláez"/>
    <s v="Inversión"/>
    <n v="37560216"/>
    <n v="37560216"/>
    <s v="N/A"/>
    <n v="4268208"/>
    <s v="N/A"/>
    <n v="118425"/>
    <n v="314025"/>
    <x v="0"/>
    <d v="2025-04-10T00:00:00"/>
    <d v="2025-04-21T00:00:00"/>
    <s v="N/A"/>
    <s v="N/A"/>
    <s v="N/A"/>
    <s v="N/A"/>
    <s v="N/A"/>
    <n v="-12804624"/>
    <d v="2025-08-11T00:00:00"/>
    <n v="0"/>
    <s v="N/A"/>
    <n v="0"/>
    <s v="N/A"/>
    <n v="0"/>
    <s v="N/A"/>
    <n v="0"/>
    <s v="N/A"/>
    <n v="-78"/>
    <x v="470"/>
    <n v="0"/>
    <n v="0"/>
    <n v="0"/>
    <n v="0"/>
    <d v="2025-12-31T00:00:00"/>
    <d v="2025-10-14T00:00:00"/>
    <n v="-84"/>
    <s v="N/A"/>
    <s v="Bogotá D.C."/>
    <s v="Cumplimiento"/>
    <n v="4253387"/>
    <s v="Seguros Generales Suramericana S.A."/>
    <d v="2025-04-15T00:00:00"/>
    <s v="08/04/2025 - 30/06/2026"/>
    <d v="2025-04-21T00:00:00"/>
    <s v="Mediante otrosí Nº1 del 11/08/2025 se publicó la reducción en tiempo y valor del contrato JEP-820-2025"/>
    <x v="0"/>
    <s v="Reducción"/>
    <s v="N/A"/>
    <s v="DERECHO "/>
    <s v="N/A"/>
    <s v="Femenino"/>
    <s v="stephany.benavides@jep.gov.co"/>
    <s v="https://community.secop.gov.co/Public/Tendering/ContractNoticePhases/View?PPI=CO1.PPI.38702330&amp;isFromPublicArea=True&amp;isModal=False"/>
    <s v="JUDICIAL_ADVERSARIAL"/>
    <s v="PROCESOS_MISIONALES"/>
    <s v="Magistratura"/>
    <s v="Magistratura"/>
  </r>
  <r>
    <s v="JEP-821-2025"/>
    <s v="JEP-CSPO-819-2025"/>
    <s v="Carlos Torres"/>
    <d v="2025-04-04T00:00:00"/>
    <s v="Maria del Pilar Mejia Valencia"/>
    <s v="Contratos o convenios que no requieren pluralidad de ofertas"/>
    <s v="1. Prestación de servicios profesionales y de apoyo a la gestión"/>
    <s v="Cédula de Ciudadanía"/>
    <n v="43742044"/>
    <n v="4"/>
    <s v="Persona Natural"/>
    <s v="Caldas"/>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987035"/>
    <n v="37987035"/>
    <s v="N/A"/>
    <n v="4268208"/>
    <s v="N/A"/>
    <n v="96625"/>
    <n v="327525"/>
    <x v="0"/>
    <d v="2025-04-10T00:00:00"/>
    <d v="2025-04-22T00:00:00"/>
    <s v="N/A"/>
    <s v="N/A"/>
    <s v="N/A"/>
    <s v="N/A"/>
    <s v="N/A"/>
    <n v="0"/>
    <s v="N/A"/>
    <n v="0"/>
    <s v="N/A"/>
    <n v="0"/>
    <s v="N/A"/>
    <n v="0"/>
    <s v="N/A"/>
    <n v="0"/>
    <s v="N/A"/>
    <n v="0"/>
    <x v="471"/>
    <n v="0"/>
    <n v="0"/>
    <n v="0"/>
    <n v="0"/>
    <d v="2025-12-31T00:00:00"/>
    <d v="2025-12-31T00:00:00"/>
    <n v="-6"/>
    <s v="N/A"/>
    <s v="Bogotá D.C."/>
    <s v="Cumplimiento"/>
    <s v="21-45-101479335"/>
    <s v="Seguros del Estado S.A."/>
    <d v="2025-04-11T00:00:00"/>
    <s v="10/04/2025 - 01/07/2026"/>
    <d v="2025-04-21T00:00:00"/>
    <s v="Fecha de aprobación de garantias esta mal en el acta de inicio"/>
    <x v="0"/>
    <s v="Ingreso"/>
    <s v="N/A"/>
    <s v="SIN TITULO"/>
    <s v="N/A"/>
    <s v="Femenino"/>
    <s v="maria.mejiav@jep.gov.co"/>
    <s v="https://community.secop.gov.co/Public/Tendering/ContractNoticePhases/View?PPI=CO1.PPI.38678285&amp;isFromPublicArea=True&amp;isModal=False"/>
    <s v="ENFOQUE_RESTAURATIVO"/>
    <s v="PROCESOS_MISIONALES"/>
    <s v="Subdirección del Sistema de Justicia Restaurativa"/>
    <s v="Secretaría Ejecutiva"/>
  </r>
  <r>
    <s v="JEP-822-2025"/>
    <s v="JEP-CSPO-820-2025"/>
    <s v="Miguel Salcedo"/>
    <d v="2025-04-07T00:00:00"/>
    <s v="Valeria Acosta Isaza"/>
    <s v="Contratos o convenios que no requieren pluralidad de ofertas"/>
    <s v="1. Prestación de servicios profesionales y de apoyo a la gestión"/>
    <s v="Cédula de Ciudadanía"/>
    <n v="1037642240"/>
    <n v="1"/>
    <s v="Persona Natural"/>
    <s v="La Estrella"/>
    <s v="Prestar servicios profesionales especializados para apoyar y acompañar a la oficina asesora de gestión territorial en antioquia y chocó,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75120496"/>
    <n v="75120496"/>
    <s v="N/A"/>
    <n v="8536421"/>
    <s v="N/A"/>
    <n v="102825"/>
    <n v="317825"/>
    <x v="0"/>
    <d v="2025-04-11T00:00:00"/>
    <d v="2025-04-23T00:00:00"/>
    <s v="N/A"/>
    <s v="N/A"/>
    <s v="N/A"/>
    <s v="N/A"/>
    <s v="N/A"/>
    <n v="-20487406"/>
    <d v="2025-08-27T00:00:00"/>
    <n v="0"/>
    <s v="N/A"/>
    <n v="0"/>
    <s v="N/A"/>
    <n v="0"/>
    <s v="N/A"/>
    <n v="0"/>
    <s v="N/A"/>
    <n v="-57"/>
    <x v="472"/>
    <n v="0"/>
    <n v="0"/>
    <n v="0"/>
    <n v="0"/>
    <d v="2025-12-31T00:00:00"/>
    <d v="2025-11-04T00:00:00"/>
    <n v="-63"/>
    <s v="N/A"/>
    <s v="Medellín (Antioquia)"/>
    <s v="Cumplimiento"/>
    <n v="4251501"/>
    <s v="Seguros Generales Suramericana S.A."/>
    <d v="2025-04-15T00:00:00"/>
    <s v="11/04/2025 - 30/06/2026"/>
    <d v="2025-04-21T00:00:00"/>
    <s v="Mediante otrosí Nº1 del 27/08/2025 se publicó la reducción en tiempo y valor del contrato JEP-822-2025"/>
    <x v="0"/>
    <s v="Reducción"/>
    <s v="N/A"/>
    <s v="TRABAJO SOCIAL "/>
    <s v="N/A"/>
    <s v="Femenino"/>
    <s v="valeria.acosta@jep.gov.co"/>
    <s v="https://community.secop.gov.co/Public/Tendering/ContractNoticePhases/View?PPI=CO1.PPI.38740232&amp;isFromPublicArea=True&amp;isModal=False"/>
    <s v="PARTICIPACIÓN_EFECTIVA_REPRESENTACIÓN_Y_DEFENSA_TÉCNICA"/>
    <s v="PROCESOS_MISIONALES"/>
    <s v="Subsecretaría Ejecutiva"/>
    <s v="Secretaría Ejecutiva"/>
  </r>
  <r>
    <s v="JEP-824-2025"/>
    <s v="JEP-CSPO-822-2025"/>
    <s v="Carlos Torres"/>
    <d v="2025-04-08T00:00:00"/>
    <s v="Monica Liliana Parra Caceres"/>
    <s v="Contratos o convenios que no requieren pluralidad de ofertas"/>
    <s v="1. Prestación de servicios profesionales y de apoyo a la gestión"/>
    <s v="Cédula de Ciudadanía"/>
    <n v="1098632575"/>
    <n v="2"/>
    <s v="Persona Natural"/>
    <s v="Cúcuta"/>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46096678"/>
    <n v="46096678"/>
    <s v="N/A"/>
    <n v="6146224"/>
    <s v="N/A"/>
    <n v="119225"/>
    <n v="331325"/>
    <x v="0"/>
    <d v="2025-04-22T00:00:00"/>
    <d v="2025-04-22T00:00:00"/>
    <s v="N/A"/>
    <s v="N/A"/>
    <s v="N/A"/>
    <s v="N/A"/>
    <s v="N/A"/>
    <n v="-6555972"/>
    <d v="2025-08-13T00:00:00"/>
    <n v="0"/>
    <s v="N/A"/>
    <n v="0"/>
    <s v="N/A"/>
    <n v="0"/>
    <s v="N/A"/>
    <n v="0"/>
    <s v="N/A"/>
    <n v="-26"/>
    <x v="473"/>
    <n v="0"/>
    <n v="0"/>
    <n v="0"/>
    <n v="0"/>
    <d v="2025-11-30T00:00:00"/>
    <d v="2025-11-04T00:00:00"/>
    <n v="-63"/>
    <s v="N/A"/>
    <s v="Cucúta"/>
    <s v="Cumplimiento"/>
    <s v="37-47-101005480 "/>
    <s v="Seguros del Estado S.A."/>
    <d v="2025-04-22T00:00:00"/>
    <s v="22/04/2025 - 31/05/2026"/>
    <d v="2025-04-22T00:00:00"/>
    <s v="Mediante otrosí Nº1 del 13/08/2025 se publicó la reducción en tiempo y valor del contrato JEP-824-2025"/>
    <x v="0"/>
    <s v="Reducción"/>
    <s v="N/A"/>
    <s v="DERECHO "/>
    <s v="N/A"/>
    <s v="Femenino"/>
    <s v="monica.parra@jep.gov.co"/>
    <s v="https://community.secop.gov.co/Public/Tendering/ContractNoticePhases/View?PPI=CO1.PPI.38792450&amp;isFromPublicArea=True&amp;isModal=False"/>
    <s v="GESTIÓN_DE_ATENCIÓN_A__LA_CIUDADANÍA"/>
    <s v="PROCESOS_DE_RELACIONAMIENTO"/>
    <s v="Subsecretaría Ejecutiva"/>
    <s v="Secretaría Ejecutiva"/>
  </r>
  <r>
    <s v="JEP-825-2025"/>
    <s v="JEP-CSPO-823-2025"/>
    <s v="Carlos Torres"/>
    <d v="2025-04-08T00:00:00"/>
    <s v="Maria Alexandra Barrera Torres"/>
    <s v="Contratos o convenios que no requieren pluralidad de ofertas"/>
    <s v="1. Prestación de servicios profesionales y de apoyo a la gestión"/>
    <s v="Cédula de Ciudadanía"/>
    <n v="40431018"/>
    <n v="7"/>
    <s v="Persona Natural"/>
    <s v="Villavicencio"/>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46096678"/>
    <n v="46096678"/>
    <s v="N/A"/>
    <n v="6146224"/>
    <s v="N/A"/>
    <n v="119325"/>
    <n v="331425"/>
    <x v="0"/>
    <d v="2025-04-22T00:00:00"/>
    <d v="2025-04-22T00:00:00"/>
    <s v="N/A"/>
    <s v="N/A"/>
    <s v="N/A"/>
    <s v="N/A"/>
    <s v="N/A"/>
    <n v="-6555972"/>
    <d v="2025-08-20T00:00:00"/>
    <n v="0"/>
    <s v="N/A"/>
    <n v="0"/>
    <s v="N/A"/>
    <n v="0"/>
    <s v="N/A"/>
    <n v="0"/>
    <s v="N/A"/>
    <n v="-26"/>
    <x v="473"/>
    <n v="0"/>
    <n v="0"/>
    <n v="0"/>
    <n v="0"/>
    <d v="2025-11-30T00:00:00"/>
    <d v="2025-11-04T00:00:00"/>
    <n v="-63"/>
    <s v="N/A"/>
    <s v="Villavicencio"/>
    <s v="Cumplimiento"/>
    <s v="37-47-10100547"/>
    <s v="Seguros del Estado S.A."/>
    <d v="2025-04-22T00:00:00"/>
    <s v="22/04/2025 - 31/05/2026"/>
    <d v="2025-04-22T00:00:00"/>
    <s v="Mediante otrosí Nº1 del 20/08/2025 se publicó la reducción en tiempo y valor del contrato JEP-825-2025"/>
    <x v="0"/>
    <s v="Reducción"/>
    <s v="N/A"/>
    <s v="PSICOLOGÍA SOCIAL COMUNITARIA "/>
    <s v="N/A"/>
    <s v="Femenino"/>
    <s v="Maria.BarreraT@jep.gov.co"/>
    <s v="https://community.secop.gov.co/Public/Tendering/ContractNoticePhases/View?PPI=CO1.PPI.38792989&amp;isFromPublicArea=True&amp;isModal=False"/>
    <s v="GESTIÓN_DE_ATENCIÓN_A__LA_CIUDADANÍA"/>
    <s v="PROCESOS_DE_RELACIONAMIENTO"/>
    <s v="Subsecretaría Ejecutiva"/>
    <s v="Secretaría Ejecutiva"/>
  </r>
  <r>
    <s v="JEP-826-2025"/>
    <s v="JEP-CSPO-824-2025"/>
    <s v="Carlos Torres"/>
    <d v="2025-04-08T00:00:00"/>
    <s v="Romys Evelis Gutierrez Arias"/>
    <s v="Contratos o convenios que no requieren pluralidad de ofertas"/>
    <s v="1. Prestación de servicios profesionales y de apoyo a la gestión"/>
    <s v="Cédula de Ciudadanía"/>
    <n v="49738541"/>
    <n v="1"/>
    <s v="Persona Natural"/>
    <s v="Valledupar"/>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46096678"/>
    <n v="46096678"/>
    <s v="N/A"/>
    <n v="6146224"/>
    <s v="N/A"/>
    <n v="119425"/>
    <n v="332025"/>
    <x v="0"/>
    <d v="2025-04-22T00:00:00"/>
    <d v="2025-04-22T00:00:00"/>
    <s v="N/A"/>
    <s v="N/A"/>
    <s v="N/A"/>
    <s v="N/A"/>
    <s v="N/A"/>
    <n v="-6555972"/>
    <d v="2025-08-20T00:00:00"/>
    <n v="0"/>
    <s v="N/A"/>
    <n v="0"/>
    <s v="N/A"/>
    <n v="0"/>
    <s v="N/A"/>
    <n v="0"/>
    <s v="N/A"/>
    <n v="-26"/>
    <x v="473"/>
    <n v="0"/>
    <n v="0"/>
    <n v="0"/>
    <n v="0"/>
    <d v="2025-11-30T00:00:00"/>
    <d v="2025-11-04T00:00:00"/>
    <n v="-63"/>
    <s v="N/A"/>
    <s v="Valledupar"/>
    <s v="Cumplimiento"/>
    <s v="37-47-101005478"/>
    <s v="Seguros del Estado S.A."/>
    <d v="2025-04-22T00:00:00"/>
    <s v="22/04/2025 - 31/05/2026"/>
    <d v="2025-04-22T00:00:00"/>
    <s v="Mediante otrosí Nº1 del 20/08/2025 se publicó la reducción en tiempo y valor del contrato JEP-826-2025"/>
    <x v="0"/>
    <s v="Reducción"/>
    <s v="N/A"/>
    <s v="ADMINISTRACIÓN DE EMPRESAS "/>
    <s v="N/A"/>
    <s v="Femenino"/>
    <s v="romys.gutierrez@jep.gov.co"/>
    <s v="https://community.secop.gov.co/Public/Tendering/ContractNoticePhases/View?PPI=CO1.PPI.38794325&amp;isFromPublicArea=True&amp;isModal=False"/>
    <s v="GESTIÓN_DE_ATENCIÓN_A__LA_CIUDADANÍA"/>
    <s v="PROCESOS_DE_RELACIONAMIENTO"/>
    <s v="Subsecretaría Ejecutiva"/>
    <s v="Secretaría Ejecutiva"/>
  </r>
  <r>
    <s v="JEP-827-2025"/>
    <s v="JEP-CSPO-825-2025"/>
    <s v="Carlos Torres"/>
    <d v="2025-04-08T00:00:00"/>
    <s v="Sebastian Caldas Gomez"/>
    <s v="Contratos o convenios que no requieren pluralidad de ofertas"/>
    <s v="1. Prestación de servicios profesionales y de apoyo a la gestión"/>
    <s v="Cédula de Ciudadanía"/>
    <n v="1136889436"/>
    <n v="8"/>
    <s v="Persona Natural"/>
    <s v="Bogotá D.C."/>
    <s v="Prestar servicios profesionales para apoyar en la estructuración, formulación, estudio, análisis, articulación e impulso de iniciativas públicas y privadas que sean útiles para el desarrollo del sistema restaurativo"/>
    <s v="Jairo Ernesto Arias Orjuela"/>
    <s v="Dirección de Asuntos Jurídicos"/>
    <s v="E- Dirección de Asuntos Jurídicos"/>
    <s v="Nicolas Medina Rey"/>
    <s v="1020718066."/>
    <s v="A- Despacho Secretaría Ejecutiva"/>
    <s v="N/A"/>
    <s v="N/A"/>
    <s v="N/A"/>
    <s v="Inversión"/>
    <n v="34572492"/>
    <n v="34572492"/>
    <s v="N/A"/>
    <n v="3841388"/>
    <s v="N/A"/>
    <n v="108525"/>
    <n v="340125"/>
    <x v="0"/>
    <d v="2025-04-24T00:00:00"/>
    <d v="2025-04-30T00:00:00"/>
    <s v="N/A"/>
    <s v="N/A"/>
    <s v="N/A"/>
    <s v="N/A"/>
    <s v="N/A"/>
    <n v="-10883934"/>
    <d v="2025-08-11T00:00:00"/>
    <n v="0"/>
    <s v="N/A"/>
    <n v="0"/>
    <s v="N/A"/>
    <n v="0"/>
    <s v="N/A"/>
    <n v="0"/>
    <s v="N/A"/>
    <n v="-57"/>
    <x v="474"/>
    <n v="0"/>
    <n v="0"/>
    <n v="0"/>
    <n v="0"/>
    <d v="2025-12-31T00:00:00"/>
    <d v="2025-11-04T00:00:00"/>
    <n v="-63"/>
    <s v="N/A"/>
    <s v="Bogotá D.C."/>
    <s v="Cumplimiento"/>
    <s v="CCA-100026909"/>
    <s v="Compañía Mundial de Seguros S.A."/>
    <d v="2025-04-29T00:00:00"/>
    <s v="29/04/2025 - 30/06/2026"/>
    <d v="2025-04-30T00:00:00"/>
    <s v="Mediante otrosí Nº1 del 11/08/2025 se publicó la reducción en tiempo y valor del contrato JEP-827-2025"/>
    <x v="0"/>
    <s v="Reducción"/>
    <s v="N/A"/>
    <s v="GOBIERNO Y ASUNTOS PUBLICOS"/>
    <s v="N/A"/>
    <s v="Masculino"/>
    <s v="sebastian.caldas@jep.gov.co"/>
    <s v="https://community.secop.gov.co/Public/Tendering/ContractNoticePhases/View?PPI=CO1.PPI.38810666&amp;isFromPublicArea=True&amp;isModal=False"/>
    <s v="GESTIÓN_JURÍDICA"/>
    <s v="PROCESOS_DE_GESTIÓN"/>
    <s v="Dirección de Asuntos Jurídicos"/>
    <s v="Secretaría Ejecutiva"/>
  </r>
  <r>
    <s v="JEP-828-2025"/>
    <s v="JEP-CSPO-826-2025"/>
    <s v="Miguel Salcedo"/>
    <d v="2025-04-08T00:00:00"/>
    <s v="Martha Ines Rivera Rodriguez"/>
    <s v="Contratos o convenios que no requieren pluralidad de ofertas"/>
    <s v="1. Prestación de servicios profesionales y de apoyo a la gestión"/>
    <s v="Cédula de Ciudadanía"/>
    <n v="36312209"/>
    <n v="2"/>
    <s v="Persona Natural"/>
    <s v="Florencia"/>
    <s v="Prestar servicios profesionales especializados para apoyar y acompañar a la Oficina Asesora de Gestión Territorial en Huila, Tolima y Caquetá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76827789"/>
    <n v="76827789"/>
    <s v="N/A"/>
    <n v="8536421"/>
    <s v="N/A"/>
    <n v="102725"/>
    <n v="333225"/>
    <x v="0"/>
    <d v="2025-04-22T00:00:00"/>
    <d v="2025-04-24T00:00:00"/>
    <s v="N/A"/>
    <s v="N/A"/>
    <s v="N/A"/>
    <s v="N/A"/>
    <s v="N/A"/>
    <n v="0"/>
    <s v="N/A"/>
    <n v="0"/>
    <s v="N/A"/>
    <n v="0"/>
    <s v="N/A"/>
    <n v="0"/>
    <s v="N/A"/>
    <n v="0"/>
    <s v="N/A"/>
    <n v="0"/>
    <x v="381"/>
    <n v="0"/>
    <n v="0"/>
    <n v="0"/>
    <n v="0"/>
    <d v="2025-12-31T00:00:00"/>
    <d v="2025-12-31T00:00:00"/>
    <n v="-6"/>
    <s v="N/A"/>
    <s v="Ibagué"/>
    <s v="Cumplimiento"/>
    <n v="4256401"/>
    <s v="Seguros Generales Suramericana S.A."/>
    <d v="2025-04-22T00:00:00"/>
    <s v="22/04/2025 - 01/07/2026"/>
    <d v="2025-04-23T00:00:00"/>
    <s v="Ninguna"/>
    <x v="0"/>
    <s v="Ingreso"/>
    <s v="N/A"/>
    <s v="PSICOLOGÍA"/>
    <e v="#N/A"/>
    <s v="Femenino"/>
    <s v="martha.rivera@jep.gov.co"/>
    <s v="https://community.secop.gov.co/Public/Tendering/ContractNoticePhases/View?PPI=CO1.PPI.38829849&amp;isFromPublicArea=True&amp;isModal=False"/>
    <s v="PARTICIPACIÓN_EFECTIVA_REPRESENTACIÓN_Y_DEFENSA_TÉCNICA"/>
    <s v="PROCESOS_MISIONALES"/>
    <s v="Subsecretaría Ejecutiva"/>
    <s v="Secretaría Ejecutiva"/>
  </r>
  <r>
    <s v="JEP-829-2025"/>
    <s v="JEP-CSPO-827-2025"/>
    <s v="Monica Muñoz"/>
    <d v="2025-04-09T00:00:00"/>
    <s v="Diana Katherine Avila Martinez"/>
    <s v="Contratos o convenios que no requieren pluralidad de ofertas"/>
    <s v="1. Prestación de servicios profesionales y de apoyo a la gestión"/>
    <s v="Cédula de Ciudadanía"/>
    <n v="1032479193"/>
    <n v="7"/>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2623170"/>
    <n v="62623170"/>
    <s v="N/A"/>
    <n v="7170594"/>
    <s v="N/A"/>
    <n v="92525"/>
    <n v="344125"/>
    <x v="0"/>
    <d v="2025-04-25T00:00:00"/>
    <d v="2025-04-29T00:00:00"/>
    <s v="N/A"/>
    <s v="N/A"/>
    <s v="N/A"/>
    <s v="N/A"/>
    <s v="N/A"/>
    <n v="-18165492"/>
    <d v="2025-08-12T00:00:00"/>
    <n v="0"/>
    <s v="N/A"/>
    <n v="0"/>
    <s v="N/A"/>
    <n v="0"/>
    <s v="N/A"/>
    <n v="0"/>
    <s v="N/A"/>
    <n v="-57"/>
    <x v="475"/>
    <n v="0"/>
    <n v="0"/>
    <n v="0"/>
    <n v="0"/>
    <d v="2025-12-31T00:00:00"/>
    <d v="2025-11-04T00:00:00"/>
    <n v="-63"/>
    <s v="N/A"/>
    <s v="Bogotá D.C."/>
    <s v="Cumplimiento"/>
    <s v="96-47-101003758"/>
    <s v="Seguros del Estado S.A."/>
    <d v="2025-04-26T00:00:00"/>
    <s v="25/04/2025 - 11/07/2026"/>
    <d v="2025-04-29T00:00:00"/>
    <s v="Mediante otrosí Nº1 del 12/08/2025 se publicó la reducción en tiempo y valor del contrato JEP-829-2025"/>
    <x v="0"/>
    <s v="Reducción"/>
    <s v="N/A"/>
    <s v="DERECHO"/>
    <s v="N/A"/>
    <s v="Femenino"/>
    <s v="diana.avilam@jep.gov.co"/>
    <s v="https://community.secop.gov.co/Public/Tendering/ContractNoticePhases/View?PPI=CO1.PPI.38824482&amp;isFromPublicArea=True&amp;isModal=False"/>
    <s v="ENFOQUE_RESTAURATIVO"/>
    <s v="PROCESOS_MISIONALES"/>
    <s v="Subdirección del Sistema de Justicia Restaurativa"/>
    <s v="Secretaría Ejecutiva"/>
  </r>
  <r>
    <s v="JEP-830-2025"/>
    <s v="JEP-CSPO-828-2025"/>
    <s v="Monica Muñoz"/>
    <d v="2025-04-09T00:00:00"/>
    <s v="Jenny Paola Mendoza Solano"/>
    <s v="Contratos o convenios que no requieren pluralidad de ofertas"/>
    <s v="1. Prestación de servicios profesionales y de apoyo a la gestión"/>
    <s v="Cédula de Ciudadanía"/>
    <n v="1094245421"/>
    <n v="2"/>
    <s v="Persona Natural"/>
    <s v="Cucút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2623170"/>
    <n v="62623170"/>
    <s v="N/A"/>
    <n v="7170594"/>
    <s v="N/A"/>
    <n v="92625"/>
    <n v="352225"/>
    <x v="0"/>
    <d v="2025-04-29T00:00:00"/>
    <d v="2025-05-06T00:00:00"/>
    <s v="N/A"/>
    <s v="N/A"/>
    <s v="N/A"/>
    <s v="N/A"/>
    <s v="N/A"/>
    <n v="-19599630"/>
    <d v="2025-08-12T00:00:00"/>
    <n v="0"/>
    <s v="N/A"/>
    <n v="0"/>
    <s v="N/A"/>
    <n v="0"/>
    <s v="N/A"/>
    <n v="0"/>
    <s v="N/A"/>
    <n v="-57"/>
    <x v="476"/>
    <n v="0"/>
    <n v="0"/>
    <n v="0"/>
    <n v="0"/>
    <d v="2025-12-31T00:00:00"/>
    <d v="2025-11-04T00:00:00"/>
    <n v="-63"/>
    <s v="N/A"/>
    <s v="Bogotá D.C."/>
    <s v="Cumplimiento"/>
    <s v="21-47-101047719"/>
    <s v="Seguros del Estado S.A."/>
    <d v="2025-04-29T00:00:00"/>
    <s v="29/04/2025 - 30/06/2026"/>
    <d v="2025-05-05T00:00:00"/>
    <s v="Mediante otrosí Nº1 del 12/08/2025 se publicó la reducción en tiempo y valor del contrato JEP-830-2025"/>
    <x v="0"/>
    <s v="Reducción"/>
    <s v="N/A"/>
    <s v="DERECHO"/>
    <s v="N/A"/>
    <s v="Femenino"/>
    <s v="jenny.mendoza@jep.gov.co"/>
    <s v="https://community.secop.gov.co/Public/Tendering/ContractNoticePhases/View?PPI=CO1.PPI.38824884&amp;isFromPublicArea=True&amp;isModal=False"/>
    <s v="ENFOQUE_RESTAURATIVO"/>
    <s v="PROCESOS_MISIONALES"/>
    <s v="Subdirección del Sistema de Justicia Restaurativa"/>
    <s v="Secretaría Ejecutiva"/>
  </r>
  <r>
    <s v="JEP-831-2025"/>
    <s v="JEP-CSPO-829-2025"/>
    <s v="Monica Muñoz"/>
    <d v="2025-04-09T00:00:00"/>
    <s v="Maria Jose Puerta Londoña "/>
    <s v="Contratos o convenios que no requieren pluralidad de ofertas"/>
    <s v="1. Prestación de servicios profesionales y de apoyo a la gestión"/>
    <s v="Cédula de Ciudadanía"/>
    <n v="1017253804"/>
    <n v="3"/>
    <s v="Persona Natural"/>
    <s v="Medellín"/>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s v="Jairo Ernesto Arias Orjuela"/>
    <s v="Dirección de Asuntos Jurídicos"/>
    <s v="F- Magistratura"/>
    <s v="Marcela Giraldo Muñoz"/>
    <n v="43253855"/>
    <s v="F- Magistratura"/>
    <s v="N/A"/>
    <s v="Caso 10"/>
    <s v="Marcela Giraldo Muñoz"/>
    <s v="Inversión"/>
    <n v="51218532"/>
    <n v="51218532"/>
    <s v="N/A"/>
    <n v="6146224"/>
    <s v="N/A"/>
    <n v="145725"/>
    <s v="_x0009_339525"/>
    <x v="0"/>
    <d v="2025-04-24T00:00:00"/>
    <d v="2025-04-25T00:00:00"/>
    <s v="Diego Orlando Rodriguez Castro"/>
    <s v="Cédula de ciudadanía"/>
    <n v="1005339165"/>
    <n v="2"/>
    <d v="2025-09-26T00:00:00"/>
    <n v="0"/>
    <s v="N/A"/>
    <n v="0"/>
    <s v="N/A"/>
    <n v="0"/>
    <s v="N/A"/>
    <n v="0"/>
    <s v="N/A"/>
    <n v="0"/>
    <s v="N/A"/>
    <n v="0"/>
    <x v="477"/>
    <n v="0"/>
    <n v="0"/>
    <n v="0"/>
    <n v="0"/>
    <d v="2025-12-31T00:00:00"/>
    <d v="2025-12-31T00:00:00"/>
    <n v="-6"/>
    <s v="N/A"/>
    <s v="Bogotá D.C."/>
    <s v="Cumplimiento; Cumplimiento"/>
    <s v="21-45-101480641; 11-47-101038783"/>
    <s v="Seguros del Estado S.A.; Seguros del Estado S.A."/>
    <s v="25/04/2025; 26/09/2025"/>
    <s v="25/04/2025 - 30/06/2026; 25/09/2025 - 30/06/2026"/>
    <s v="25/04/2025; 26/09/2025"/>
    <s v="El 25/09/2025 se publicó la Cesión a Diego Orlando Rodriguez Castro"/>
    <x v="0"/>
    <s v="Cesión"/>
    <s v="N/A"/>
    <s v="DERECHO; DERECHO"/>
    <s v="N/A; N/A"/>
    <s v="Femenino; Masculino"/>
    <s v="maria.puerta@jep.gov.co; diego.rodriguezc@jep.gov.co"/>
    <s v="https://community.secop.gov.co/Public/Tendering/ContractNoticePhases/View?PPI=CO1.PPI.38837353&amp;isFromPublicArea=True&amp;isModal=False"/>
    <s v="JUDICIAL_DIALÓGICO"/>
    <s v="PROCESOS_MISIONALES"/>
    <s v="Magistratura"/>
    <s v="Magistratura"/>
  </r>
  <r>
    <s v="JEP-832-2025"/>
    <s v="JEP-CSPO-830-2025"/>
    <s v="Monica Muñoz"/>
    <d v="2025-04-09T00:00:00"/>
    <s v="Maria Jose Castro Galeano"/>
    <s v="Contratos o convenios que no requieren pluralidad de ofertas"/>
    <s v="1. Prestación de servicios profesionales y de apoyo a la gestión"/>
    <s v="Cédula de Ciudadanía"/>
    <n v="1020842408"/>
    <n v="8"/>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s v="Jairo Ernesto Arias Orjuela"/>
    <s v="Dirección de Asuntos Jurídicos"/>
    <s v="F- Magistratura"/>
    <s v="Vivian Natalia Flechas Moreno"/>
    <n v="1010194349"/>
    <s v="F- Magistratura"/>
    <s v="N/A"/>
    <s v="Caso 10"/>
    <s v="Julieta Lemaitre Ripoll"/>
    <s v="Inversión"/>
    <n v="51218532"/>
    <n v="51218532"/>
    <s v="N/A"/>
    <n v="6146224"/>
    <s v="N/A"/>
    <n v="145825"/>
    <n v="339625"/>
    <x v="0"/>
    <d v="2025-04-24T00:00:00"/>
    <d v="2025-04-28T00:00:00"/>
    <s v="N/A"/>
    <s v="N/A"/>
    <s v="N/A"/>
    <s v="N/A"/>
    <s v="N/A"/>
    <n v="-19872790"/>
    <d v="2025-08-12T00:00:00"/>
    <n v="0"/>
    <s v="N/A"/>
    <n v="0"/>
    <s v="N/A"/>
    <n v="0"/>
    <s v="N/A"/>
    <n v="0"/>
    <s v="N/A"/>
    <n v="-92"/>
    <x v="461"/>
    <n v="0"/>
    <n v="0"/>
    <n v="0"/>
    <n v="0"/>
    <d v="2025-12-31T00:00:00"/>
    <d v="2025-09-30T00:00:00"/>
    <n v="-98"/>
    <s v="N/A"/>
    <s v="Bogotá D.C."/>
    <s v="Cumplimiento"/>
    <s v="11-47-101033264"/>
    <s v="Seguros del Estado S.A."/>
    <d v="2025-04-24T00:00:00"/>
    <s v="24/04/2025 - 30/06/2026"/>
    <d v="2025-04-25T00:00:00"/>
    <s v="Mediante otrosí Nº1 del 12/08/2025 se publicó la reducción en tiempo y valor del contrato JEP-832-2025"/>
    <x v="0"/>
    <s v="Reducción"/>
    <s v="N/A"/>
    <s v="DERECHO "/>
    <s v="N/A"/>
    <s v="Femenino"/>
    <s v="maria.castrog@jep.gov.co"/>
    <s v="https://community.secop.gov.co/Public/Tendering/ContractNoticePhases/View?PPI=CO1.PPI.38908333&amp;isFromPublicArea=True&amp;isModal=False"/>
    <s v="JUDICIAL_DIALÓGICO"/>
    <s v="PROCESOS_MISIONALES"/>
    <s v="Magistratura"/>
    <s v="Magistratura"/>
  </r>
  <r>
    <s v="JEP-833-2025"/>
    <s v="JEP-CSPO-831-2025"/>
    <s v="Monica Muñoz"/>
    <d v="2025-04-09T00:00:00"/>
    <s v="Juliana Garavito Rojas "/>
    <s v="Contratos o convenios que no requieren pluralidad de ofertas"/>
    <s v="1. Prestación de servicios profesionales y de apoyo a la gestión"/>
    <s v="Cédula de Ciudadanía"/>
    <n v="1019128282"/>
    <n v="1"/>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s v="Jairo Ernesto Arias Orjuela"/>
    <s v="Dirección de Asuntos Jurídicos"/>
    <s v="F- Magistratura"/>
    <s v="Felipe Alejandro Galvis Castro"/>
    <n v="79787465"/>
    <s v="F- Magistratura"/>
    <s v="N/A"/>
    <s v="Caso 10"/>
    <s v="Julieta Lemaitre Ripoll"/>
    <s v="Inversión"/>
    <n v="51218532"/>
    <n v="51218532"/>
    <s v="N/A"/>
    <n v="6146224"/>
    <s v="N/A"/>
    <n v="146125"/>
    <n v="399725"/>
    <x v="0"/>
    <d v="2025-04-24T00:00:00"/>
    <d v="2025-04-25T00:00:00"/>
    <s v="N/A"/>
    <s v="N/A"/>
    <s v="N/A"/>
    <s v="N/A"/>
    <s v="N/A"/>
    <n v="-19258168"/>
    <d v="2025-08-10T00:00:00"/>
    <n v="0"/>
    <s v="N/A"/>
    <n v="0"/>
    <s v="N/A"/>
    <n v="0"/>
    <s v="N/A"/>
    <n v="0"/>
    <s v="N/A"/>
    <n v="-92"/>
    <x v="459"/>
    <n v="0"/>
    <n v="0"/>
    <n v="0"/>
    <n v="0"/>
    <d v="2025-12-31T00:00:00"/>
    <d v="2025-09-30T00:00:00"/>
    <n v="-98"/>
    <s v="N/A"/>
    <s v="Bogotá D.C."/>
    <s v="Cumplimiento"/>
    <s v="21-45-101480551"/>
    <s v="Seguros del Estado S.A."/>
    <d v="2025-04-25T00:00:00"/>
    <s v="25/04/2025 - 01/07/2026"/>
    <d v="2025-04-25T00:00:00"/>
    <s v="Mediante otrosí Nº1 del 10/08/2025 se publicó la reducción en tiempo y valor del contrato JEP-833-2025"/>
    <x v="0"/>
    <s v="Reducción"/>
    <s v="N/A"/>
    <s v="DERECHO; DERECHO"/>
    <s v="N/A;N/A"/>
    <s v="Femenino"/>
    <s v="juliana.garavito@jep.gov.co "/>
    <s v="https://community.secop.gov.co/Public/Tendering/ContractNoticePhases/View?PPI=CO1.PPI.38908440&amp;isFromPublicArea=True&amp;isModal=False"/>
    <s v="JUDICIAL_DIALÓGICO"/>
    <s v="PROCESOS_MISIONALES"/>
    <s v="Magistratura"/>
    <s v="Magistratura"/>
  </r>
  <r>
    <s v="JEP-834-2025"/>
    <s v="JEP-CSPO-832-2025"/>
    <s v="Monica Muñoz"/>
    <d v="2025-04-09T00:00:00"/>
    <s v="Catalina Arbelaez Trujullo "/>
    <s v="Contratos o convenios que no requieren pluralidad de ofertas"/>
    <s v="1. Prestación de servicios profesionales y de apoyo a la gestión"/>
    <s v="Cédula de Ciudadanía"/>
    <n v="1144089199"/>
    <n v="3"/>
    <s v="Persona Natural"/>
    <s v="Cali"/>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51218532"/>
    <n v="51218532"/>
    <s v="N/A"/>
    <n v="6146224"/>
    <s v="N/A"/>
    <n v="146225"/>
    <n v="399825"/>
    <x v="0"/>
    <d v="2025-04-24T00:00:00"/>
    <d v="2025-04-25T00:00:00"/>
    <s v="N/A"/>
    <s v="N/A"/>
    <s v="N/A"/>
    <s v="N/A"/>
    <s v="N/A"/>
    <n v="-19258168"/>
    <d v="2025-08-08T00:00:00"/>
    <n v="0"/>
    <s v="N/A"/>
    <n v="0"/>
    <s v="N/A"/>
    <n v="0"/>
    <s v="N/A"/>
    <n v="0"/>
    <s v="N/A"/>
    <n v="-92"/>
    <x v="459"/>
    <n v="0"/>
    <n v="0"/>
    <n v="0"/>
    <n v="0"/>
    <d v="2025-12-31T00:00:00"/>
    <d v="2025-09-30T00:00:00"/>
    <n v="-98"/>
    <s v="N/A"/>
    <s v="Bogotá D.C."/>
    <s v="Cumplimiento"/>
    <s v="11-47-101033274"/>
    <s v="Seguros del Estado S.A."/>
    <d v="2025-04-25T00:00:00"/>
    <s v="24/04/2025 - 30/06/2026"/>
    <d v="2025-04-25T00:00:00"/>
    <s v="Mediante otrosí Nº1 del 8/08/2025 se publicó la reducción en tiempo y valor del contrato JEP-834-2025"/>
    <x v="0"/>
    <s v="Reducción"/>
    <s v="N/A"/>
    <s v="DERECHO "/>
    <s v="N/A"/>
    <s v="Femenino"/>
    <s v="catalina.arbelaez@jep.gov.co"/>
    <s v="https://community.secop.gov.co/Public/Tendering/ContractNoticePhases/View?PPI=CO1.PPI.38908443&amp;isFromPublicArea=True&amp;isModal=False"/>
    <s v="JUDICIAL_DIALÓGICO"/>
    <s v="PROCESOS_MISIONALES"/>
    <s v="Magistratura"/>
    <s v="Magistratura"/>
  </r>
  <r>
    <s v="JEP-835-2025"/>
    <s v="JEP-CSPO-833-2025"/>
    <s v="Monica Muñoz"/>
    <d v="2025-04-09T00:00:00"/>
    <s v="Laura Mercedes Quintero Martelo"/>
    <s v="Contratos o convenios que no requieren pluralidad de ofertas"/>
    <s v="1. Prestación de servicios profesionales y de apoyo a la gestión"/>
    <s v="Cédula de Ciudadanía"/>
    <n v="1020826242"/>
    <n v="5"/>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51218532"/>
    <n v="51218532"/>
    <s v="N/A"/>
    <n v="6146224"/>
    <s v="N/A"/>
    <n v="146525"/>
    <s v="_x0009_344325"/>
    <x v="0"/>
    <d v="2025-04-25T00:00:00"/>
    <d v="2025-04-30T00:00:00"/>
    <s v="N/A"/>
    <s v="N/A"/>
    <s v="N/A"/>
    <s v="N/A"/>
    <s v="N/A"/>
    <n v="-20282538"/>
    <d v="2025-08-08T00:00:00"/>
    <n v="0"/>
    <s v="N/A"/>
    <n v="0"/>
    <s v="N/A"/>
    <n v="0"/>
    <s v="N/A"/>
    <n v="0"/>
    <s v="N/A"/>
    <n v="-92"/>
    <x v="478"/>
    <n v="0"/>
    <n v="0"/>
    <n v="0"/>
    <n v="0"/>
    <d v="2025-12-31T00:00:00"/>
    <d v="2025-09-30T00:00:00"/>
    <n v="-98"/>
    <s v="N/A"/>
    <s v="Bogotá D.C."/>
    <s v="Cumplimiento"/>
    <s v="37-47-101005495"/>
    <s v="Seguros del Estado S.A."/>
    <d v="2025-04-30T00:00:00"/>
    <s v="28/04/2025 - 30/06/2026"/>
    <d v="2025-04-30T00:00:00"/>
    <s v="Mediante otrosí Nº1 del 8/08/2025 se publicó la reducción en tiempo y valor del contrato JEP-835-2025"/>
    <x v="0"/>
    <s v="Reducción"/>
    <s v="N/A"/>
    <s v="DERECHO "/>
    <s v="N/A"/>
    <s v="Femenino"/>
    <s v="laura.quintero@jep.gov.co"/>
    <s v="https://community.secop.gov.co/Public/Tendering/ContractNoticePhases/View?PPI=CO1.PPI.38908453&amp;isFromPublicArea=True&amp;isModal=False"/>
    <s v="JUDICIAL_DIALÓGICO"/>
    <s v="PROCESOS_MISIONALES"/>
    <s v="Magistratura"/>
    <s v="Magistratura"/>
  </r>
  <r>
    <s v="JEP-836-2025"/>
    <s v="JEP-CSPO-834-2025"/>
    <s v="Monica Muñoz"/>
    <d v="2025-04-09T00:00:00"/>
    <s v="Carla Manuela Avila Martinez "/>
    <s v="Contratos o convenios que no requieren pluralidad de ofertas"/>
    <s v="1. Prestación de servicios profesionales y de apoyo a la gestión"/>
    <s v="Cédula de Ciudadanía"/>
    <n v="1015469182"/>
    <n v="1"/>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52242902"/>
    <n v="52242902"/>
    <s v="N/A"/>
    <n v="6146224"/>
    <s v="N/A"/>
    <n v="146625"/>
    <n v="344425"/>
    <x v="0"/>
    <d v="2025-04-25T00:00:00"/>
    <d v="2025-04-29T00:00:00"/>
    <s v="Sara Maria Roldan Concha "/>
    <s v="Cédula de ciudadanía"/>
    <n v="1039468980"/>
    <n v="5"/>
    <d v="2025-06-24T00:00:00"/>
    <n v="0"/>
    <s v="N/A"/>
    <n v="0"/>
    <s v="N/A"/>
    <n v="0"/>
    <s v="N/A"/>
    <n v="0"/>
    <s v="N/A"/>
    <n v="0"/>
    <s v="N/A"/>
    <n v="0"/>
    <x v="479"/>
    <n v="0"/>
    <n v="0"/>
    <n v="0"/>
    <n v="0"/>
    <d v="2025-12-31T00:00:00"/>
    <d v="2025-12-31T00:00:00"/>
    <n v="-6"/>
    <s v="N/A"/>
    <s v="Bogotá D.C."/>
    <s v="Cumplimiento; Cumplimiento"/>
    <s v="62-47-101004117; 11-45-101168606"/>
    <s v="Seguros del Estado S.A.; Seguros del Estado S.A."/>
    <s v="26/04/2025; 25/06/2025"/>
    <s v="25/04/2025 - 10/07/2026; 24/06/2025 - 01/07/2026"/>
    <s v="29/04/2025; 26/06/2025"/>
    <s v="El 24/06/2025 se publicó la cesión del contrato a Sara Maria Roldan Concha "/>
    <x v="0"/>
    <s v="Cesión"/>
    <s v="N/A"/>
    <s v="DERECHO; DERECHO"/>
    <s v="N/A; N/A"/>
    <s v="Femenino; Femenino"/>
    <s v="carla.avila@jep.gov.co; sara.roldan@jep.gov.co"/>
    <s v="https://community.secop.gov.co/Public/Tendering/ContractNoticePhases/View?PPI=CO1.PPI.38908454&amp;isFromPublicArea=True&amp;isModal=False"/>
    <s v="JUDICIAL_DIALÓGICO"/>
    <s v="PROCESOS_MISIONALES"/>
    <s v="Magistratura"/>
    <s v="Magistratura"/>
  </r>
  <r>
    <s v="JEP-837-2025"/>
    <s v="JEP-CSPO-835-2025"/>
    <s v="Arinson Ruiz"/>
    <d v="2025-04-09T00:00:00"/>
    <s v="Catalina Cuadros Cuadros"/>
    <s v="Contratos o convenios que no requieren pluralidad de ofertas"/>
    <s v="1. Prestación de servicios profesionales y de apoyo a la gestión"/>
    <s v="Cédula de Ciudadanía"/>
    <n v="1052393154"/>
    <n v="1"/>
    <s v="Persona Natural"/>
    <s v="Duitam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4057284"/>
    <n v="64057284"/>
    <s v="N/A"/>
    <n v="7170594"/>
    <s v="N/A"/>
    <n v="118925"/>
    <n v="343725"/>
    <x v="0"/>
    <d v="2025-04-25T00:00:00"/>
    <d v="2025-04-29T00:00:00"/>
    <s v="N/A"/>
    <s v="N/A"/>
    <s v="N/A"/>
    <s v="N/A"/>
    <s v="N/A"/>
    <n v="0"/>
    <s v="N/A"/>
    <n v="0"/>
    <s v="N/A"/>
    <n v="0"/>
    <s v="N/A"/>
    <n v="0"/>
    <s v="N/A"/>
    <n v="0"/>
    <s v="N/A"/>
    <n v="0"/>
    <x v="408"/>
    <n v="0"/>
    <n v="0"/>
    <n v="0"/>
    <n v="0"/>
    <d v="2025-12-31T00:00:00"/>
    <d v="2025-12-31T00:00:00"/>
    <n v="-6"/>
    <s v="N/A"/>
    <s v="Bogotá D.C."/>
    <s v="Cumplimiento"/>
    <s v="11-47-101033330"/>
    <s v="Seguros del Estado S.A."/>
    <d v="2025-04-28T00:00:00"/>
    <s v="25/04/2025 - 30/06/2026"/>
    <d v="2025-04-29T00:00:00"/>
    <s v="Ninguna"/>
    <x v="0"/>
    <s v="Ingreso"/>
    <s v="N/A"/>
    <s v="DERECHO "/>
    <s v="N/A"/>
    <s v="Femenino"/>
    <s v="catalina.cuadros@jep.gov.co"/>
    <s v="https://community.secop.gov.co/Public/Tendering/ContractNoticePhases/View?PPI=CO1.PPI.38785901&amp;isFromPublicArea=True&amp;isModal=False"/>
    <s v="ENFOQUE_RESTAURATIVO"/>
    <s v="PROCESOS_MISIONALES"/>
    <s v="Subdirección del Sistema de Justicia Restaurativa"/>
    <s v="Secretaría Ejecutiva"/>
  </r>
  <r>
    <s v="JEP-838-2025"/>
    <s v="JEP-CSPO-836-2025"/>
    <s v="Arinson Ruiz"/>
    <d v="2025-04-09T00:00:00"/>
    <s v="Karen Dayana Trujillo Leon"/>
    <s v="Contratos o convenios que no requieren pluralidad de ofertas"/>
    <s v="1. Prestación de servicios profesionales y de apoyo a la gestión"/>
    <s v="Cédula de Ciudadanía"/>
    <n v="1016041306"/>
    <n v="3"/>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2623170"/>
    <n v="62623170"/>
    <s v="N/A"/>
    <n v="7170594"/>
    <s v="N/A"/>
    <n v="119025"/>
    <n v="343825"/>
    <x v="0"/>
    <d v="2025-04-25T00:00:00"/>
    <d v="2025-04-29T00:00:00"/>
    <s v="N/A"/>
    <s v="N/A"/>
    <s v="N/A"/>
    <s v="N/A"/>
    <s v="N/A"/>
    <n v="-4780380"/>
    <d v="2025-09-15T00:00:00"/>
    <n v="0"/>
    <s v="N/A"/>
    <n v="0"/>
    <s v="N/A"/>
    <n v="0"/>
    <s v="N/A"/>
    <n v="0"/>
    <s v="N/A"/>
    <n v="0"/>
    <x v="480"/>
    <n v="0"/>
    <n v="0"/>
    <n v="0"/>
    <n v="0"/>
    <d v="2025-12-31T00:00:00"/>
    <d v="2025-12-31T00:00:00"/>
    <n v="-6"/>
    <s v="N/A"/>
    <s v="Bogotá D.C."/>
    <s v="Cumplimiento"/>
    <s v="11-47-101033315"/>
    <s v="Seguros del Estado S.A."/>
    <d v="2025-04-26T00:00:00"/>
    <s v="25/04/2025 - 30/06/2026"/>
    <d v="2025-04-28T00:00:00"/>
    <s v="Mediante otrosí Nº1 del 15/09/2025 se publicó la reducción del contrato en 4.780.380"/>
    <x v="0"/>
    <s v="Reducción"/>
    <s v="N/A"/>
    <s v="DERECHO "/>
    <s v="N/A"/>
    <s v="Femenino"/>
    <s v="karen.trujillo@jep.gov.co"/>
    <s v="https://community.secop.gov.co/Public/Tendering/ContractNoticePhases/View?PPI=CO1.PPI.38789729&amp;isFromPublicArea=True&amp;isModal=False"/>
    <s v="ENFOQUE_RESTAURATIVO"/>
    <s v="PROCESOS_MISIONALES"/>
    <s v="Subdirección del Sistema de Justicia Restaurativa"/>
    <s v="Secretaría Ejecutiva"/>
  </r>
  <r>
    <s v="JEP-839-2025"/>
    <s v="JEP-CSPO-837-2025"/>
    <s v="Arinson Ruiz"/>
    <d v="2025-04-09T00:00:00"/>
    <s v="Natalia Hilarion Gomez"/>
    <s v="Contratos o convenios que no requieren pluralidad de ofertas"/>
    <s v="1. Prestación de servicios profesionales y de apoyo a la gestión"/>
    <s v="Cédula de Ciudadanía"/>
    <n v="1032441311"/>
    <n v="5"/>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2623170"/>
    <n v="62623170"/>
    <s v="N/A"/>
    <n v="7170594"/>
    <s v="N/A"/>
    <n v="109125"/>
    <n v="343925"/>
    <x v="0"/>
    <d v="2025-04-25T00:00:00"/>
    <d v="2025-04-29T00:00:00"/>
    <s v="N/A"/>
    <s v="N/A"/>
    <s v="N/A"/>
    <s v="N/A"/>
    <s v="N/A"/>
    <n v="-18165492"/>
    <d v="2025-08-13T00:00:00"/>
    <n v="0"/>
    <s v="N/A"/>
    <n v="0"/>
    <s v="N/A"/>
    <n v="0"/>
    <s v="N/A"/>
    <n v="0"/>
    <s v="N/A"/>
    <n v="-57"/>
    <x v="475"/>
    <n v="0"/>
    <n v="0"/>
    <n v="0"/>
    <n v="0"/>
    <d v="2025-12-31T00:00:00"/>
    <d v="2025-11-04T00:00:00"/>
    <n v="-63"/>
    <s v="N/A"/>
    <s v="Bogotá D.C."/>
    <s v="Cumplimiento"/>
    <s v="11-47-101033319"/>
    <s v="Seguros del Estado S.A."/>
    <d v="2025-04-28T00:00:00"/>
    <s v="25/04/2025 - 30/06/2026"/>
    <d v="2025-04-29T00:00:00"/>
    <s v="Mediante otrosí Nº1 del 13/08/2025 se publicó la reducción en tiempo y valor del contrato JEP-839-2025"/>
    <x v="0"/>
    <s v="Reducción"/>
    <s v="N/A"/>
    <s v="DERECHO "/>
    <s v="N/A"/>
    <s v="Femenino"/>
    <s v="natalia.hilarion@jep.gov.co"/>
    <s v="https://community.secop.gov.co/Public/Tendering/ContractNoticePhases/View?PPI=CO1.PPI.38794620&amp;isFromPublicArea=True&amp;isModal=False"/>
    <s v="ENFOQUE_RESTAURATIVO"/>
    <s v="PROCESOS_MISIONALES"/>
    <s v="Subdirección del Sistema de Justicia Restaurativa"/>
    <s v="Secretaría Ejecutiva"/>
  </r>
  <r>
    <s v="JEP-840-2025"/>
    <s v="JEP-CSPO-838-2025"/>
    <s v="Arinson Ruiz"/>
    <d v="2025-04-09T00:00:00"/>
    <s v="Michael Alonso Espinel Pacheco"/>
    <s v="Contratos o convenios que no requieren pluralidad de ofertas"/>
    <s v="1. Prestación de servicios profesionales y de apoyo a la gestión"/>
    <s v="Cédula de Ciudadanía"/>
    <n v="79789095"/>
    <n v="3"/>
    <s v="Persona Natural"/>
    <s v="Chía"/>
    <s v="Prestar servicios profesionales para apoyar a la Oficina Asesora de Monitoreo Integral en la articulación, desarrollo, diseño, gestión, implementación, e instrumentalización de las estrategias y metodologías de verificación de información y documentación a través de las herramientas de inteligencia artificial y técnicas de reconocimiento de texto y minería de datos, con el fin de optimizar la interoperabilidad de los sistemas de datos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108845090"/>
    <n v="108845090"/>
    <s v="N/A"/>
    <n v="12463179"/>
    <s v="N/A"/>
    <n v="168125"/>
    <n v="344025"/>
    <x v="0"/>
    <d v="2025-04-25T00:00:00"/>
    <d v="2025-04-29T00:00:00"/>
    <s v="N/A"/>
    <s v="N/A"/>
    <s v="N/A"/>
    <s v="N/A"/>
    <s v="N/A"/>
    <n v="0"/>
    <s v="N/A"/>
    <n v="0"/>
    <s v="N/A"/>
    <n v="0"/>
    <s v="N/A"/>
    <n v="0"/>
    <s v="N/A"/>
    <n v="0"/>
    <s v="N/A"/>
    <n v="0"/>
    <x v="481"/>
    <n v="0"/>
    <n v="0"/>
    <n v="0"/>
    <n v="0"/>
    <d v="2025-12-31T00:00:00"/>
    <d v="2025-12-31T00:00:00"/>
    <n v="-6"/>
    <s v="N/A"/>
    <s v="Bogotá D.C."/>
    <s v="Cumplimiento"/>
    <s v="_x0009_4259908"/>
    <s v="Seguros Generales Suramericana S.A."/>
    <d v="2025-04-28T00:00:00"/>
    <s v="25/04/2025 - 01/07/2026"/>
    <d v="2025-04-29T00:00:00"/>
    <s v="Ninguna"/>
    <x v="0"/>
    <s v="Ingreso"/>
    <s v="N/A"/>
    <s v="INGENIERIA INDUSTRIAL"/>
    <s v="N/A"/>
    <s v="Masculino"/>
    <s v="michael.espinel@jep.gov.co"/>
    <s v="https://community.secop.gov.co/Public/Tendering/ContractNoticePhases/View?PPI=CO1.PPI.38794677&amp;isFromPublicArea=True&amp;isModal=False"/>
    <s v="ENFOQUE_RESTAURATIVO"/>
    <s v="PROCESOS_MISIONALES"/>
    <s v="Subdirección del Sistema de Justicia Restaurativa"/>
    <s v="Secretaría Ejecutiva"/>
  </r>
  <r>
    <s v="JEP-841-2025"/>
    <s v="JEP-CSPO-839-2025"/>
    <s v="Carlos Torres"/>
    <d v="2025-04-09T00:00:00"/>
    <s v="Manuel Alejandro Niño Fontecha"/>
    <s v="Contratos o convenios que no requieren pluralidad de ofertas"/>
    <s v="1. Prestación de servicios profesionales y de apoyo a la gestión"/>
    <s v="Cédula de Ciudadanía"/>
    <n v="1018435769"/>
    <n v="9"/>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Sandra Viviana Alfaro Yara (Encargada)"/>
    <n v="52842454"/>
    <s v="BB- Oficina Asesora de Atención a Victimas "/>
    <s v="N/A"/>
    <s v="N/A"/>
    <s v="N/A"/>
    <s v="Inversión"/>
    <n v="43023564"/>
    <n v="43023564"/>
    <s v="N/A"/>
    <n v="6146224"/>
    <s v="N/A"/>
    <n v="126725"/>
    <n v="336625"/>
    <x v="0"/>
    <d v="2025-04-23T00:00:00"/>
    <d v="2025-04-25T00:00:00"/>
    <s v="N/A"/>
    <s v="N/A"/>
    <s v="N/A"/>
    <s v="N/A"/>
    <s v="N/A"/>
    <n v="-4097480"/>
    <d v="2025-08-11T00:00:00"/>
    <n v="0"/>
    <s v="N/A"/>
    <n v="0"/>
    <s v="N/A"/>
    <n v="0"/>
    <s v="N/A"/>
    <n v="0"/>
    <s v="N/A"/>
    <n v="-11"/>
    <x v="482"/>
    <n v="0"/>
    <n v="0"/>
    <n v="0"/>
    <n v="0"/>
    <d v="2025-11-15T00:00:00"/>
    <d v="2025-11-04T00:00:00"/>
    <n v="-63"/>
    <s v="N/A"/>
    <s v="Bogotá D.C."/>
    <s v="Cumplimiento"/>
    <s v="18-45-101181436"/>
    <s v="Seguros del Estado S.A."/>
    <d v="2025-04-24T00:00:00"/>
    <s v="23/04/2025 - 20/05/2026"/>
    <d v="2025-04-25T00:00:00"/>
    <s v="Mediante otrosí Nº1 del 11/08/2025 se publicó la reducción en tiempo y valor del contrato JEP-841-2025"/>
    <x v="0"/>
    <s v="Reducción"/>
    <s v="N/A"/>
    <s v="PSICOLOGÍA "/>
    <s v="N/A"/>
    <s v="Masculino"/>
    <s v="manuel.nino@jep.gov.co"/>
    <s v="https://community.secop.gov.co/Public/Tendering/ContractNoticePhases/View?PPI=CO1.PPI.38815782&amp;isFromPublicArea=True&amp;isModal=False"/>
    <s v="PARTICIPACIÓN_EFECTIVA_REPRESENTACIÓN_Y_DEFENSA_TÉCNICA"/>
    <s v="PROCESOS_MISIONALES"/>
    <s v="Subsecretaría Ejecutiva"/>
    <s v="Secretaría Ejecutiva"/>
  </r>
  <r>
    <s v="JEP-842-2025"/>
    <s v="JEP-CSPO-840-2025"/>
    <s v="Carlos Torres"/>
    <d v="2025-04-09T00:00:00"/>
    <s v="Ana Maria Pacavita Uribe"/>
    <s v="Contratos o convenios que no requieren pluralidad de ofertas"/>
    <s v="1. Prestación de servicios profesionales y de apoyo a la gestión"/>
    <s v="Cédula de Ciudadanía"/>
    <n v="52812529"/>
    <n v="8"/>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Sandra Viviana Alfaro Yara (Encargada)"/>
    <n v="52842454"/>
    <s v="BB- Oficina Asesora de Atención a Victimas "/>
    <s v="N/A"/>
    <s v="N/A"/>
    <s v="N/A"/>
    <s v="Inversión"/>
    <n v="64023152"/>
    <n v="64023152"/>
    <s v="N/A"/>
    <n v="8536421"/>
    <s v="N/A"/>
    <n v="132725"/>
    <n v="332125"/>
    <x v="0"/>
    <d v="2025-04-22T00:00:00"/>
    <d v="2025-04-24T00:00:00"/>
    <s v="N/A"/>
    <s v="N/A"/>
    <s v="N/A"/>
    <s v="N/A"/>
    <s v="N/A"/>
    <n v="-9674609"/>
    <d v="2025-08-11T00:00:00"/>
    <n v="0"/>
    <s v="N/A"/>
    <n v="0"/>
    <s v="N/A"/>
    <n v="0"/>
    <s v="N/A"/>
    <n v="0"/>
    <s v="N/A"/>
    <n v="-26"/>
    <x v="483"/>
    <n v="0"/>
    <n v="0"/>
    <n v="0"/>
    <n v="0"/>
    <d v="2025-11-30T00:00:00"/>
    <d v="2025-11-04T00:00:00"/>
    <n v="-63"/>
    <s v="N/A"/>
    <s v="Bogotá D.C."/>
    <s v="Cumplimiento"/>
    <s v="11-47-101033178 "/>
    <s v="Seguros del Estado S.A."/>
    <d v="2025-04-22T00:00:00"/>
    <s v="22/04/2025 - 08/06/2026"/>
    <d v="2025-04-24T00:00:00"/>
    <s v="Mediante otrosí Nº1 del 11/08/2025 se publicó la reducción en tiempo y valor del contrato JEP-842-2025"/>
    <x v="0"/>
    <s v="Reducción"/>
    <s v="N/A"/>
    <s v="DERECHO "/>
    <s v="N/A"/>
    <s v="Femenino"/>
    <s v="ana.pacavita@jep.gov.co"/>
    <s v="https://community.secop.gov.co/Public/Tendering/ContractNoticePhases/View?PPI=CO1.PPI.38817939&amp;isFromPublicArea=True&amp;isModal=False"/>
    <s v="PARTICIPACIÓN_EFECTIVA_REPRESENTACIÓN_Y_DEFENSA_TÉCNICA"/>
    <s v="PROCESOS_MISIONALES"/>
    <s v="Subsecretaría Ejecutiva"/>
    <s v="Secretaría Ejecutiva"/>
  </r>
  <r>
    <s v="JEP-843-2025"/>
    <s v="JEP-CSPO-841-2025"/>
    <s v="Julieth Barrera"/>
    <d v="2025-04-09T00:00:00"/>
    <s v="Luz Adriana Martínez Silva"/>
    <s v="Contratos o convenios que no requieren pluralidad de ofertas"/>
    <s v="1. Prestación de servicios profesionales y de apoyo a la gestión"/>
    <s v="Cédula de Ciudadanía"/>
    <n v="52953254"/>
    <n v="2"/>
    <s v="Persona Natural"/>
    <s v="Bogotá D.C."/>
    <s v="Prestar servicios profesionales a la Oficina Asesora de Estructuración del Proyectos Restaurativos en el impulso de iniciativas y proyectos restaurativos asociados a las violencias basadas en género (VBG), violencia sexual (VS) e implementación del enfoque de género y la articulación de la oferta pública y privada para el funcionamiento y desarrollo del Sistema Restaurativo _x000a_ _x000a_ _x000a_ _x000a_ "/>
    <s v="Claudia Liliana Erazo Maldonado"/>
    <s v="Subsecretaría Ejecutiva"/>
    <s v="AA- Oficina Asesora de Estructuración de Proyectos"/>
    <s v="Rosemberg Leguizamon "/>
    <n v="79649197"/>
    <s v="AA- Oficina Asesora de Estructuración de Proyectos"/>
    <s v="N/A"/>
    <s v="N/A"/>
    <s v="N/A"/>
    <s v="Inversión"/>
    <n v="75120496"/>
    <n v="75120496"/>
    <s v="N/A"/>
    <n v="8536421"/>
    <s v="N/A"/>
    <n v="86525"/>
    <n v="339225"/>
    <x v="0"/>
    <d v="2025-04-24T00:00:00"/>
    <d v="2025-04-28T00:00:00"/>
    <s v="N/A"/>
    <s v="N/A"/>
    <s v="N/A"/>
    <s v="N/A"/>
    <s v="N/A"/>
    <n v="-21910141"/>
    <d v="2025-08-12T00:00:00"/>
    <n v="0"/>
    <s v="N/A"/>
    <n v="0"/>
    <s v="N/A"/>
    <n v="0"/>
    <s v="N/A"/>
    <n v="0"/>
    <s v="N/A"/>
    <n v="-57"/>
    <x v="484"/>
    <n v="0"/>
    <n v="0"/>
    <n v="0"/>
    <n v="0"/>
    <d v="2025-12-31T00:00:00"/>
    <d v="2025-11-04T00:00:00"/>
    <n v="-63"/>
    <s v="N/A"/>
    <s v="Bogotá D.C."/>
    <s v="Cumplimiento"/>
    <s v="360-47-994000045737"/>
    <s v="Aseguradora Solidaria de Colombia "/>
    <d v="2025-04-24T00:00:00"/>
    <s v="24/04/2025 - 10/07/2026"/>
    <d v="2025-04-28T00:00:00"/>
    <s v="Mediante otrosí Nº1 del 12/08/2025 se publicó la reducción en tiempo y valor del contrato JEP-843-2025"/>
    <x v="0"/>
    <s v="Reducción"/>
    <s v="N/A"/>
    <s v="TRABAJO SOCIAL "/>
    <s v="N/A"/>
    <s v="Femenino"/>
    <s v="luz.martinez@jep.gov.co"/>
    <s v="https://community.secop.gov.co/Public/Tendering/ContractNoticePhases/View?PPI=CO1.PPI.38811175&amp;isFromPublicArea=True&amp;isModal=False"/>
    <s v="ENFOQUE_RESTAURATIVO"/>
    <s v="PROCESOS_MISIONALES"/>
    <s v="Subdirección del Sistema de Justicia Restaurativa"/>
    <s v="Secretaría Ejecutiva"/>
  </r>
  <r>
    <s v="JEP-844-2025"/>
    <s v="JEP-CSPO-842-2025"/>
    <s v="Miguel Salcedo"/>
    <d v="2025-04-09T00:00:00"/>
    <s v="Juan David Betancourt Callejas"/>
    <s v="Contratos o convenios que no requieren pluralidad de ofertas"/>
    <s v="1. Prestación de servicios profesionales y de apoyo a la gestión"/>
    <s v="Cédula de Ciudadanía"/>
    <n v="1016061471"/>
    <n v="6"/>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2623170"/>
    <n v="62623170"/>
    <s v="N/A"/>
    <n v="7170594"/>
    <s v="N/A"/>
    <n v="97125"/>
    <n v="352425"/>
    <x v="0"/>
    <d v="2025-04-29T00:00:00"/>
    <d v="2025-05-02T00:00:00"/>
    <s v="N/A"/>
    <s v="N/A"/>
    <s v="N/A"/>
    <s v="N/A"/>
    <s v="N/A"/>
    <n v="0"/>
    <s v="N/A"/>
    <n v="0"/>
    <s v="N/A"/>
    <n v="0"/>
    <s v="N/A"/>
    <n v="0"/>
    <s v="N/A"/>
    <n v="0"/>
    <s v="N/A"/>
    <n v="0"/>
    <x v="485"/>
    <n v="0"/>
    <n v="0"/>
    <n v="0"/>
    <n v="0"/>
    <d v="2025-12-31T00:00:00"/>
    <d v="2025-12-31T00:00:00"/>
    <n v="-6"/>
    <s v="N/A"/>
    <s v="Bogotá D.C."/>
    <s v="Cumplimiento"/>
    <s v="21-47-101047718"/>
    <s v="Seguros del Estado S.A."/>
    <d v="2025-04-29T00:00:00"/>
    <s v="29/04/2025 - 15/07/2026"/>
    <d v="2025-04-30T00:00:00"/>
    <s v="Ninguna"/>
    <x v="0"/>
    <s v="Ingreso"/>
    <s v="N/A"/>
    <s v="DERECHO"/>
    <s v="N/A"/>
    <s v="Masculino"/>
    <s v="juan.betancourt@jep.gov.co"/>
    <s v="https://community.secop.gov.co/Public/Tendering/ContractNoticePhases/View?PPI=CO1.PPI.38831636&amp;isFromPublicArea=True&amp;isModal=False"/>
    <s v="ENFOQUE_RESTAURATIVO"/>
    <s v="PROCESOS_MISIONALES"/>
    <s v="Subdirección del Sistema de Justicia Restaurativa"/>
    <s v="Secretaría Ejecutiva"/>
  </r>
  <r>
    <s v="JEP-845-2025"/>
    <s v="JEP-SB-002-2025"/>
    <s v="Carlos Torres"/>
    <d v="2025-04-10T00:00:00"/>
    <s v="DELTA IT SOLUTIONS S.A"/>
    <s v="Subasta a la baja"/>
    <s v="2. Prestación de servicios"/>
    <s v="NIT"/>
    <n v="900057661"/>
    <n v="9"/>
    <s v="Persona Jurídica"/>
    <s v="Bogotá D.C."/>
    <s v="Adquirir Bolsa de horas para el soporte técnico especializado del Sistema de gestión de accesos e identidades IGA - IBM de la JEP"/>
    <s v="Néstor Julio Corredor Niampira"/>
    <s v="Dirección de Tecnologías de la Información"/>
    <s v="C- Dirección de TI"/>
    <s v="Yury Andrea García Mora"/>
    <n v="53069577"/>
    <s v="C- Dirección de TI"/>
    <s v="N/A"/>
    <s v="N/A"/>
    <s v="N/A"/>
    <s v="Inversión"/>
    <n v="138932600"/>
    <n v="138932600"/>
    <s v="N/A"/>
    <s v="ND"/>
    <s v="N/A"/>
    <n v="157125"/>
    <n v="330225"/>
    <x v="7"/>
    <d v="2025-04-22T00:00:00"/>
    <d v="2025-04-24T00:00:00"/>
    <s v="N/A"/>
    <s v="N/A"/>
    <s v="N/A"/>
    <s v="N/A"/>
    <s v="N/A"/>
    <n v="0"/>
    <s v="N/A"/>
    <n v="0"/>
    <s v="N/A"/>
    <n v="0"/>
    <s v="N/A"/>
    <n v="0"/>
    <s v="N/A"/>
    <n v="0"/>
    <s v="N/A"/>
    <n v="0"/>
    <x v="486"/>
    <n v="0"/>
    <n v="0"/>
    <n v="0"/>
    <n v="0"/>
    <d v="2025-12-31T00:00:00"/>
    <d v="2025-12-31T00:00:00"/>
    <n v="-6"/>
    <s v="PND"/>
    <s v="Bogotá D.C."/>
    <s v="Cumplimiento"/>
    <s v="21-45-101479351"/>
    <s v="Seguros del Estado S.A."/>
    <d v="2025-04-11T00:00:00"/>
    <s v="11/04/2025 - 31/12/2028"/>
    <d v="2025-04-23T00:00:00"/>
    <s v="Ninguna"/>
    <x v="0"/>
    <s v="Ingreso"/>
    <s v="N/A"/>
    <s v="N/A"/>
    <s v="N/A"/>
    <s v="N/A"/>
    <s v="N/A"/>
    <s v="https://community.secop.gov.co/Public/Tendering/ContractNoticePhases/View?PPI=CO1.PPI.38307385&amp;isFromPublicArea=True&amp;isModal=False"/>
    <s v="GOBIERNO_Y_GESTIÓN_DE_LAS_TECNOLOGÍAS"/>
    <s v="PROCESOS_DE_GESTIÓN"/>
    <s v="Dirección de TI"/>
    <s v="Secretaría Ejecutiva"/>
  </r>
  <r>
    <s v="JEP-846-2025"/>
    <s v="JEP-CSPO-843-2025"/>
    <s v="Arinson Ruiz"/>
    <d v="2025-04-11T00:00:00"/>
    <s v="Paola Andrea Duque García   "/>
    <s v="Contratos o convenios que no requieren pluralidad de ofertas"/>
    <s v="1. Prestación de servicios profesionales y de apoyo a la gestión"/>
    <s v="Cédula de Ciudadanía"/>
    <n v="1038410989"/>
    <n v="7"/>
    <s v="Persona Natural"/>
    <s v="Medellín"/>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1136838"/>
    <n v="71136838"/>
    <s v="N/A"/>
    <n v="8536421"/>
    <s v="N/A"/>
    <n v="102225"/>
    <n v="336725"/>
    <x v="0"/>
    <d v="2025-04-23T00:00:00"/>
    <d v="2025-04-25T00:00:00"/>
    <s v="N/A"/>
    <s v="N/A"/>
    <s v="N/A"/>
    <s v="N/A"/>
    <s v="N/A"/>
    <n v="0"/>
    <s v="N/A"/>
    <n v="0"/>
    <s v="N/A"/>
    <n v="0"/>
    <s v="N/A"/>
    <n v="0"/>
    <s v="N/A"/>
    <n v="0"/>
    <s v="N/A"/>
    <n v="0"/>
    <x v="487"/>
    <n v="0"/>
    <n v="0"/>
    <n v="0"/>
    <n v="0"/>
    <d v="2025-12-31T00:00:00"/>
    <d v="2025-12-31T00:00:00"/>
    <n v="-6"/>
    <s v="N/A"/>
    <s v="Departamento de Antioquia, siendo el lugar principal de ejecución la ciudad de Medellín"/>
    <s v="Cumplimiento"/>
    <s v="M-100262568"/>
    <s v="Compañía Mundial de Seguros S.A."/>
    <d v="2025-04-24T00:00:00"/>
    <s v="23/04/2025 - 30/06/2026"/>
    <d v="2025-04-24T00:00:00"/>
    <s v="Ninguna"/>
    <x v="0"/>
    <s v="Ingreso"/>
    <s v="N/A"/>
    <s v="DERECHO "/>
    <s v="N/A"/>
    <s v="Femenino"/>
    <s v="paola.duque@jep.gov.co"/>
    <s v="https://community.secop.gov.co/Public/Tendering/ContractNoticePhases/View?PPI=CO1.PPI.38967470&amp;isFromPublicArea=True&amp;isModal=False"/>
    <s v="PARTICIPACIÓN_EFECTIVA_REPRESENTACIÓN_Y_DEFENSA_TÉCNICA"/>
    <s v="PROCESOS_MISIONALES"/>
    <s v="Subsecretaría Ejecutiva"/>
    <s v="Secretaría Ejecutiva"/>
  </r>
  <r>
    <s v="JEP-847-2025"/>
    <s v="JEP-CSPO-844-2025"/>
    <s v="Arinson Ruiz"/>
    <d v="2025-04-11T00:00:00"/>
    <s v="Lina Maria Esquivel Villanueva"/>
    <s v="Contratos o convenios que no requieren pluralidad de ofertas"/>
    <s v="1. Prestación de servicios profesionales y de apoyo a la gestión"/>
    <s v="Cédula de Ciudadanía"/>
    <n v="1014224058"/>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6754809"/>
    <n v="66754809"/>
    <s v="N/A"/>
    <n v="7853508"/>
    <s v="N/A"/>
    <n v="153325"/>
    <n v="340225"/>
    <x v="0"/>
    <d v="2025-04-24T00:00:00"/>
    <d v="2025-04-25T00:00:00"/>
    <s v="N/A"/>
    <s v="N/A"/>
    <s v="N/A"/>
    <s v="N/A"/>
    <s v="N/A"/>
    <n v="-25916571"/>
    <d v="2025-08-06T00:00:00"/>
    <n v="0"/>
    <s v="N/A"/>
    <n v="0"/>
    <s v="N/A"/>
    <n v="0"/>
    <s v="N/A"/>
    <n v="0"/>
    <s v="N/A"/>
    <n v="-92"/>
    <x v="488"/>
    <n v="0"/>
    <n v="0"/>
    <n v="0"/>
    <n v="0"/>
    <d v="2025-12-31T00:00:00"/>
    <d v="2025-09-30T00:00:00"/>
    <n v="-98"/>
    <s v="N/A"/>
    <s v="Bogotá D.C."/>
    <s v="Cumplimiento"/>
    <s v="11-47-101033263"/>
    <s v="Seguros del Estado S.A."/>
    <d v="2025-04-24T00:00:00"/>
    <s v="24/04/2025 - 30/06/2026"/>
    <d v="2025-04-24T00:00:00"/>
    <s v="Mediante otrosí Nº1 del 6/08/2025 se publicó la reducción en tiempo y valor del contrato JEP-847-2025"/>
    <x v="0"/>
    <s v="Reducción"/>
    <s v="N/A"/>
    <s v="POLITOLOGÍA "/>
    <s v="N/A"/>
    <s v="Femenino"/>
    <s v="Lina.Esquivel@jep.gov.co"/>
    <s v="https://community.secop.gov.co/Public/Tendering/ContractNoticePhases/View?PPI=CO1.PPI.38964358&amp;isFromPublicArea=True&amp;isModal=False"/>
    <s v="SOPORTE_PARA_LA_ADMINISTRACIÓN_DE_JUSTICIA"/>
    <s v="PROCESOS_MISIONALES"/>
    <s v="Grupo de Análisis de la Información- GRAI"/>
    <s v="Magistratura"/>
  </r>
  <r>
    <s v="JEP-848-2025"/>
    <s v="JEP-CSPO-845-2025"/>
    <s v="Nina Cardenas"/>
    <d v="2025-04-11T00:00:00"/>
    <s v="Yedelmis Sofia Carrillo Benjumea"/>
    <s v="Contratos o convenios que no requieren pluralidad de ofertas"/>
    <s v="1. Prestación de servicios profesionales y de apoyo a la gestión"/>
    <s v="Cédula de Ciudadanía"/>
    <n v="40924684"/>
    <n v="9"/>
    <s v="Persona Natural"/>
    <s v="Valledupar"/>
    <s v="Prestar servicios profesionales especializados para apoyar y acompañar a la Oficina Asesora de Gestión Territorial en Cesar y Magdalena,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76827789"/>
    <n v="76827789"/>
    <s v="N/A"/>
    <n v="8536421"/>
    <s v="N/A"/>
    <n v="84425"/>
    <n v="340525"/>
    <x v="0"/>
    <d v="2025-04-24T00:00:00"/>
    <d v="2025-05-02T00:00:00"/>
    <s v="N/A"/>
    <s v="N/A"/>
    <s v="N/A"/>
    <s v="N/A"/>
    <s v="N/A"/>
    <n v="0"/>
    <s v="N/A"/>
    <n v="0"/>
    <s v="N/A"/>
    <n v="0"/>
    <s v="N/A"/>
    <n v="0"/>
    <s v="N/A"/>
    <n v="0"/>
    <s v="N/A"/>
    <n v="0"/>
    <x v="381"/>
    <n v="0"/>
    <n v="0"/>
    <n v="0"/>
    <n v="0"/>
    <d v="2025-12-31T00:00:00"/>
    <d v="2025-12-31T00:00:00"/>
    <n v="-6"/>
    <s v="N/A"/>
    <s v="Valledupar"/>
    <s v="Cumplimiento"/>
    <s v="33-45-101136074"/>
    <s v="Seguros del Estado S.A."/>
    <d v="2025-04-28T00:00:00"/>
    <s v="24/04/2025 - 10/07/2026"/>
    <d v="2025-04-29T00:00:00"/>
    <s v="Ninguna"/>
    <x v="0"/>
    <s v="Ingreso"/>
    <s v="N/A"/>
    <s v="TRABAJO SOCIAL "/>
    <s v="N/A"/>
    <s v="Femenino"/>
    <s v="yadelmis.carrillo@jep.gov.co"/>
    <s v="https://community.secop.gov.co/Public/Tendering/ContractNoticePhases/View?PPI=CO1.PPI.38850060&amp;isFromPublicArea=True&amp;isModal=False"/>
    <s v="PARTICIPACIÓN_EFECTIVA_REPRESENTACIÓN_Y_DEFENSA_TÉCNICA"/>
    <s v="PROCESOS_MISIONALES"/>
    <s v="Subsecretaría Ejecutiva"/>
    <s v="Secretaría Ejecutiva"/>
  </r>
  <r>
    <s v="JEP-849-2025"/>
    <s v="JEP-CSPO-846-2025"/>
    <s v="Monica Muñoz"/>
    <d v="2025-04-11T00:00:00"/>
    <s v="Jessica Andrea Sanchez Wentland"/>
    <s v="Contratos o convenios que no requieren pluralidad de ofertas"/>
    <s v="1. Prestación de servicios profesionales y de apoyo a la gestión"/>
    <s v="Cédula de Ciudadanía"/>
    <n v="1000971035"/>
    <n v="4"/>
    <s v="Persona Natural"/>
    <s v="Bogotá D.C."/>
    <s v="Prestar servicios profesionales para apoyar y acompañar en la identificación de daños e impactos psicosociales derivados de los patrones de violencia con relación al Caso 10: &quot;Crímenes no amnistiables cometidos por las extintas Farc-EP en el marco del conflicto armado colombiano&quot;- de la SRVR"/>
    <s v="Jairo Ernesto Arias Orjuela"/>
    <s v="Dirección de Asuntos Jurídicos"/>
    <s v="F- Magistratura"/>
    <s v="Marcela Giraldo Muñoz"/>
    <n v="43253855"/>
    <s v="F- Magistratura"/>
    <s v="N/A"/>
    <s v="Caso 10"/>
    <s v="Marcela Giraldo Muñoz"/>
    <s v="Inversión"/>
    <n v="32011564"/>
    <n v="32011564"/>
    <s v="N/A"/>
    <n v="3841388"/>
    <s v="N/A"/>
    <n v="138725"/>
    <n v="340025"/>
    <x v="0"/>
    <d v="2025-04-24T00:00:00"/>
    <d v="2025-04-28T00:00:00"/>
    <s v="Valeria Tascon Ordoñez; Jessica Andea Sanchez Wentland"/>
    <s v="Cédula de Ciudadanía; Cédula de Ciudadanía"/>
    <s v="1010047221; 1000971035"/>
    <s v="1; 4"/>
    <s v="22/07/2025; 22/11/2025"/>
    <n v="0"/>
    <s v="N/A"/>
    <n v="0"/>
    <s v="N/A"/>
    <n v="0"/>
    <s v="N/A"/>
    <n v="0"/>
    <s v="N/A"/>
    <n v="0"/>
    <s v="N/A"/>
    <n v="0"/>
    <x v="458"/>
    <n v="0"/>
    <n v="0"/>
    <n v="0"/>
    <n v="0"/>
    <d v="2025-12-31T00:00:00"/>
    <d v="2025-12-31T00:00:00"/>
    <n v="-6"/>
    <s v="N/A"/>
    <s v="Bogotá D.C."/>
    <s v="Cumplimiento; Cumplimiento"/>
    <s v="11-45-101164778; 21-47-101050535; 11-45-101178051"/>
    <s v="Seguros del Estado S.A.; Seguros del Estado S.A.; Seguros del Estado S.A."/>
    <s v="28/04/2025; 28/07/2025; 24/11/2025"/>
    <s v="24/04/2025 - 30/06/2026; 22/07/2025 - 30/06/2026; 22/11/2025 - 30/06/2026"/>
    <s v="28/04/2025; 29/07/2025; 26/11/2025"/>
    <s v="El 22/07/2025 se publico en la plataforma la cesión del contrato No. JEP-849-2025, a partir del 22 de julio de 2025. A Valeria Tascon Ordoñez El 22/11/2025 se publico en la plataforma la cesión del contrato  a  Jessica Andea Sanchez Wentland"/>
    <x v="0"/>
    <s v="Cesión"/>
    <s v="N/A"/>
    <s v="PSICOLOGÍA; PSICOLOGÍA"/>
    <s v="ANTROPOLOGÍA; N/A"/>
    <s v="Femenino; Femenino"/>
    <s v="jessica.sanchez@jep.gov.co; valeria.tascon@jep.gov.co"/>
    <s v="https://community.secop.gov.co/Public/Tendering/ContractNoticePhases/View?PPI=CO1.PPI.38955313&amp;isFromPublicArea=True&amp;isModal=False"/>
    <s v="JUDICIAL_DIALÓGICO"/>
    <s v="PROCESOS_MISIONALES"/>
    <s v="Magistratura"/>
    <s v="Magistratura"/>
  </r>
  <r>
    <s v="JEP-850-2025"/>
    <s v="JEP-CSPO-847-2025"/>
    <s v="Julieth Barrera"/>
    <d v="2025-04-11T00:00:00"/>
    <s v="Adriana Paola Vega Garzón"/>
    <s v="Contratos o convenios que no requieren pluralidad de ofertas"/>
    <s v="1. Prestación de servicios profesionales y de apoyo a la gestión"/>
    <s v="Cédula de Ciudadanía"/>
    <n v="52487614"/>
    <n v="1"/>
    <s v="Persona Natural"/>
    <s v="Bogotá D.C."/>
    <s v="Prestar servicios profesionales en la Oficina Asesora de Estructuración de Proyectos para acompañar el diseño y la implementación de proyectos restaurativos en educación, formación y búsqueda de personas dadas por desaparecidas,  por medio de la ejecución de actividades y estrategias encaminadas a la articulación de procesos que impulsen iniciativas y medidas de reparación y restauración a nivel nacional y territorial"/>
    <s v="Claudia Liliana Erazo Maldonado"/>
    <s v="Subsecretaría Ejecutiva"/>
    <s v="AA- Oficina Asesora de Estructuración de Proyectos"/>
    <s v="Rosemberg Leguizamon "/>
    <n v="79649197"/>
    <s v="AA- Oficina Asesora de Estructuración de Proyectos"/>
    <s v="N/A"/>
    <s v="N/A"/>
    <s v="N/A"/>
    <s v="Inversión"/>
    <n v="85637392"/>
    <n v="85637392"/>
    <s v="N/A"/>
    <n v="9731522"/>
    <s v="N/A"/>
    <n v="97525"/>
    <s v="_x0009_354325"/>
    <x v="0"/>
    <d v="2025-04-29T00:00:00"/>
    <d v="2025-05-02T00:00:00"/>
    <s v="N/A"/>
    <s v="N/A"/>
    <s v="N/A"/>
    <s v="N/A"/>
    <s v="N/A"/>
    <n v="-25950726"/>
    <d v="2025-08-12T00:00:00"/>
    <n v="0"/>
    <s v="N/A"/>
    <n v="0"/>
    <s v="N/A"/>
    <n v="0"/>
    <s v="N/A"/>
    <n v="0"/>
    <s v="N/A"/>
    <n v="-57"/>
    <x v="489"/>
    <n v="0"/>
    <n v="0"/>
    <n v="0"/>
    <n v="0"/>
    <d v="2025-12-31T00:00:00"/>
    <d v="2025-11-04T00:00:00"/>
    <n v="-63"/>
    <s v="N/A"/>
    <s v="Bogotá D.C."/>
    <s v="Cumplimiento"/>
    <s v="37-47-101005496 "/>
    <s v="Seguros del Estado S.A."/>
    <d v="2025-04-30T00:00:00"/>
    <s v="30/04/2025 - 30/06/2026"/>
    <d v="2025-05-02T00:00:00"/>
    <s v="Mediante otrosí Nº1 del 12/08/2025 se publicó la reducción en tiempo y valor del contrato JEP-850-2025"/>
    <x v="0"/>
    <s v="Reducción"/>
    <s v="N/A"/>
    <s v="SOCIOLOGÍA "/>
    <s v="N/A"/>
    <s v="Femenino"/>
    <s v="adriana.vega@jep.gov.co"/>
    <s v="https://community.secop.gov.co/Public/Tendering/ContractNoticePhases/View?PPI=CO1.PPI.38852972&amp;isFromPublicArea=True&amp;isModal=False"/>
    <s v="ENFOQUE_RESTAURATIVO"/>
    <s v="PROCESOS_MISIONALES"/>
    <s v="Subdirección del Sistema de Justicia Restaurativa"/>
    <s v="Secretaría Ejecutiva"/>
  </r>
  <r>
    <s v="JEP-851-2025"/>
    <s v="JEP-CSPO-848-2025"/>
    <s v="Laura Cuenca"/>
    <d v="2025-04-14T00:00:00"/>
    <s v="Monica Xiomara Gutierrez Espinosa"/>
    <s v="Contratos o convenios que no requieren pluralidad de ofertas"/>
    <s v="1. Prestación de servicios profesionales y de apoyo a la gestión"/>
    <s v="Cédula de Ciudadanía"/>
    <n v="1015474141"/>
    <n v="1"/>
    <s v="Persona Natural"/>
    <s v="Bogotá D.C."/>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n v="52842454"/>
    <s v="BB- Oficina Asesora de Atención a Victimas "/>
    <s v="N/A"/>
    <s v="N/A"/>
    <s v="N/A"/>
    <s v="Inversión"/>
    <n v="51218532"/>
    <n v="51218532"/>
    <s v="N/A"/>
    <n v="6146224"/>
    <s v="N/A"/>
    <n v="169425"/>
    <s v="_x0009_351725"/>
    <x v="0"/>
    <d v="2025-04-29T00:00:00"/>
    <d v="2025-05-02T00:00:00"/>
    <s v="N/A"/>
    <s v="N/A"/>
    <s v="N/A"/>
    <s v="N/A"/>
    <s v="N/A"/>
    <n v="0"/>
    <s v="N/A"/>
    <n v="0"/>
    <s v="N/A"/>
    <n v="0"/>
    <s v="N/A"/>
    <n v="0"/>
    <s v="N/A"/>
    <n v="0"/>
    <s v="N/A"/>
    <n v="0"/>
    <x v="477"/>
    <n v="0"/>
    <n v="0"/>
    <n v="0"/>
    <n v="0"/>
    <d v="2025-12-31T00:00:00"/>
    <d v="2025-12-31T00:00:00"/>
    <n v="-6"/>
    <s v="N/A"/>
    <s v="Bogotá D.C."/>
    <s v="Cumplimiento"/>
    <s v="21-47-101047723"/>
    <s v="Seguros del Esado S.A."/>
    <d v="2025-04-30T00:00:00"/>
    <s v="29/04/2025 - 10/07/2026"/>
    <d v="2025-05-02T00:00:00"/>
    <s v="Ninguna"/>
    <x v="0"/>
    <s v="Ingreso"/>
    <s v="N/A"/>
    <s v="ESTADÍSTICA "/>
    <s v="N/A"/>
    <s v="Femenino"/>
    <s v="monica.gutierrez@jep.gov.co"/>
    <s v="https://community.secop.gov.co/Public/Tendering/ContractNoticePhases/View?PPI=CO1.PPI.38939407&amp;isFromPublicArea=True&amp;isModal=False"/>
    <s v="PARTICIPACIÓN_EFECTIVA_REPRESENTACIÓN_Y_DEFENSA_TÉCNICA"/>
    <s v="PROCESOS_MISIONALES"/>
    <s v="Subsecretaría Ejecutiva"/>
    <s v="Secretaría Ejecutiva"/>
  </r>
  <r>
    <s v="JEP-852-2025"/>
    <s v="JEP-CSPO-849-2025"/>
    <s v="Jairo Cuellar"/>
    <d v="2025-04-14T00:00:00"/>
    <s v="Luisa Fernanda Mojica Bohorques"/>
    <s v="Contratos o convenios que no requieren pluralidad de ofertas"/>
    <s v="1. Prestación de servicios profesionales y de apoyo a la gestión"/>
    <s v="Cédula de Ciudadanía"/>
    <n v="1098694053"/>
    <n v="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4145646"/>
    <n v="34145646"/>
    <s v="N/A"/>
    <n v="4268208"/>
    <s v="N/A"/>
    <n v="143225"/>
    <n v="341625"/>
    <x v="0"/>
    <d v="2025-04-25T00:00:00"/>
    <d v="2025-05-02T00:00:00"/>
    <s v="N/A"/>
    <s v="N/A"/>
    <s v="N/A"/>
    <s v="N/A"/>
    <s v="N/A"/>
    <n v="-12804624"/>
    <d v="2025-08-11T00:00:00"/>
    <n v="0"/>
    <s v="N/A"/>
    <n v="0"/>
    <s v="N/A"/>
    <n v="0"/>
    <s v="N/A"/>
    <n v="0"/>
    <s v="N/A"/>
    <n v="-92"/>
    <x v="414"/>
    <n v="0"/>
    <n v="0"/>
    <n v="0"/>
    <n v="0"/>
    <d v="2025-12-31T00:00:00"/>
    <d v="2025-09-30T00:00:00"/>
    <n v="-98"/>
    <s v="N/A"/>
    <s v="Bogotá D.C."/>
    <s v="Cumplimiento"/>
    <s v="37-47-101005493"/>
    <s v="Seguros del Estado S.A."/>
    <d v="2025-09-29T00:00:00"/>
    <s v="25/04/2025 - 30/06/2026"/>
    <d v="2025-04-29T00:00:00"/>
    <s v="Mediante otrosí Nº1 del 11/08/2025 se publicó la reducción en tiempo y valor del contrato JEP-852-2025"/>
    <x v="0"/>
    <s v="Reducción"/>
    <s v="N/A"/>
    <s v="DERECHO "/>
    <s v="N/A"/>
    <s v="Femenino"/>
    <s v="luisa.mojica@jep.gov.co"/>
    <s v="https://community.secop.gov.co/Public/Tendering/ContractNoticePhases/View?PPI=CO1.PPI.38920248&amp;isFromPublicArea=True&amp;isModal=False"/>
    <s v="SOPORTE_PARA_LA_ADMINISTRACIÓN_DE_JUSTICIA"/>
    <s v="PROCESOS_MISIONALES"/>
    <s v="Secretaría General Judicial"/>
    <s v="Magistratura"/>
  </r>
  <r>
    <s v="JEP-853-2025"/>
    <s v="JEP-CSPO-850-2025"/>
    <s v="Jairo Cuellar"/>
    <d v="2025-04-14T00:00:00"/>
    <s v="Daniel Eduardo Prens Molina"/>
    <s v="Contratos o convenios que no requieren pluralidad de ofertas"/>
    <s v="1. Prestación de servicios profesionales y de apoyo a la gestión"/>
    <s v="Cédula de Ciudadanía"/>
    <n v="1065833253"/>
    <n v="9"/>
    <s v="Persona Natural"/>
    <s v="Valledupar"/>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4145646"/>
    <n v="34145646"/>
    <s v="N/A"/>
    <n v="4268208"/>
    <s v="N/A"/>
    <n v="143325"/>
    <n v="341725"/>
    <x v="0"/>
    <d v="2025-04-25T00:00:00"/>
    <d v="2025-05-02T00:00:00"/>
    <s v="N/A"/>
    <s v="N/A"/>
    <s v="N/A"/>
    <s v="N/A"/>
    <s v="N/A"/>
    <n v="-12804624"/>
    <d v="2025-08-11T00:00:00"/>
    <n v="0"/>
    <s v="N/A"/>
    <n v="0"/>
    <s v="N/A"/>
    <n v="0"/>
    <s v="N/A"/>
    <n v="0"/>
    <s v="N/A"/>
    <n v="-92"/>
    <x v="414"/>
    <n v="0"/>
    <n v="0"/>
    <n v="0"/>
    <n v="0"/>
    <d v="2025-12-31T00:00:00"/>
    <d v="2025-09-30T00:00:00"/>
    <n v="-98"/>
    <s v="N/A"/>
    <s v="Bogotá D.C."/>
    <s v="Cumplimiento"/>
    <s v="360-47-994000045774"/>
    <s v="Aseguradora Solidaria de Colombia "/>
    <d v="2025-04-25T00:00:00"/>
    <s v="25/04/2025 - 10/07/2026"/>
    <d v="2025-04-28T00:00:00"/>
    <s v="La fecha de aprobación de garantias esta mal en el acta de inicio;  Mediante otrosí Nº1 del 11/08/2025 se publicó la reducción en tiempo y valor del contrato JEP-853-2025"/>
    <x v="0"/>
    <s v="Reducción"/>
    <s v="N/A"/>
    <s v="DERECHO "/>
    <s v="N/A"/>
    <s v="Masculino"/>
    <s v="daniel.prens@jep.gov.co"/>
    <s v="https://community.secop.gov.co/Public/Tendering/ContractNoticePhases/View?PPI=CO1.PPI.38921592&amp;isFromPublicArea=True&amp;isModal=False"/>
    <s v="SOPORTE_PARA_LA_ADMINISTRACIÓN_DE_JUSTICIA"/>
    <s v="PROCESOS_MISIONALES"/>
    <s v="Secretaría General Judicial"/>
    <s v="Magistratura"/>
  </r>
  <r>
    <s v="JEP-854-2025"/>
    <s v="JEP-CSPO-851-2025"/>
    <s v="Jairo Cuellar"/>
    <d v="2025-04-14T00:00:00"/>
    <s v="Maria Paola Molina Guerrero"/>
    <s v="Contratos o convenios que no requieren pluralidad de ofertas"/>
    <s v="1. Prestación de servicios profesionales y de apoyo a la gestión"/>
    <s v="Cédula de Ciudadanía"/>
    <n v="52249941"/>
    <n v="5"/>
    <s v="Persona Natural"/>
    <s v="Bogotá D.C."/>
    <s v="Prestar servicios profesionales para brindar apoyo al Sistema Autónomo de Asesoría y Defensa a Comparecientes en el acompañamiento y gestión de acciones dirigidas al fortalecimiento del equipo psicosocial, en especial al equipo contratado directamente por la entidad y a los vinculados a través de los proyectos de cooperación internacional de competencia del Sistema"/>
    <s v="Claudia Liliana Erazo Maldonado"/>
    <s v="Subsecretaría Ejecutiva"/>
    <s v="BB- Oficina Asesora de SAAD Defensa a Comparecientes "/>
    <s v="Javier Alejandro Pantoja Ortiz"/>
    <n v="1087412677"/>
    <s v="BB- Oficina Asesora SAAD Defensa a Comparecientes "/>
    <s v="N/A"/>
    <s v="N/A"/>
    <s v="N/A"/>
    <s v="Inversión"/>
    <n v="130368263"/>
    <n v="130368263"/>
    <s v="N/A"/>
    <n v="15707020"/>
    <s v="N/A"/>
    <n v="167225"/>
    <n v="336525"/>
    <x v="0"/>
    <d v="2025-04-23T00:00:00"/>
    <d v="2025-04-25T00:00:00"/>
    <s v="N/A"/>
    <s v="N/A"/>
    <s v="N/A"/>
    <s v="N/A"/>
    <s v="N/A"/>
    <n v="0"/>
    <s v="N/A"/>
    <n v="0"/>
    <s v="N/A"/>
    <n v="0"/>
    <s v="N/A"/>
    <n v="0"/>
    <s v="N/A"/>
    <n v="0"/>
    <s v="N/A"/>
    <n v="0"/>
    <x v="490"/>
    <n v="0"/>
    <n v="0"/>
    <n v="0"/>
    <n v="0"/>
    <d v="2025-12-31T00:00:00"/>
    <d v="2025-12-31T00:00:00"/>
    <n v="-6"/>
    <s v="N/A"/>
    <s v="Bogotá D.C."/>
    <s v="Cumplimiento"/>
    <s v="11-45-101164707"/>
    <s v="Seguros del Estado S.A."/>
    <d v="2025-04-24T00:00:00"/>
    <s v="24/04/2025 - 30/06/2026"/>
    <d v="2025-04-24T00:00:00"/>
    <s v="Ninguna"/>
    <x v="0"/>
    <s v="Ingreso"/>
    <s v="N/A"/>
    <s v="PSICOLOGÍA "/>
    <s v="N/A"/>
    <s v="Femenino"/>
    <s v="maria.molinag@jep.gov.co"/>
    <s v="https://community.secop.gov.co/Public/Tendering/ContractNoticePhases/View?PPI=CO1.PPI.38949575&amp;isFromPublicArea=True&amp;isModal=False"/>
    <s v="PARTICIPACIÓN_EFECTIVA_REPRESENTACIÓN_Y_DEFENSA_TÉCNICA"/>
    <s v="PROCESOS_MISIONALES"/>
    <s v="Subsecretaría Ejecutiva"/>
    <s v="Secretaría Ejecutiva"/>
  </r>
  <r>
    <s v="JEP-855-2025"/>
    <s v="JEP-CSPO-852-2025"/>
    <s v="Miguel Salcedo"/>
    <d v="2025-04-15T00:00:00"/>
    <s v="Luisa Fernanda Serrato Ruiz"/>
    <s v="Contratos o convenios que no requieren pluralidad de ofertas"/>
    <s v="1. Prestación de servicios profesionales y de apoyo a la gestión"/>
    <s v="Cédula de Ciudadanía"/>
    <n v="1014231223"/>
    <n v="9"/>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2717936"/>
    <n v="82717936"/>
    <s v="N/A"/>
    <n v="9731522"/>
    <s v="N/A"/>
    <n v="135225"/>
    <n v="333125"/>
    <x v="0"/>
    <d v="2025-04-22T00:00:00"/>
    <d v="2025-04-23T00:00:00"/>
    <s v="Diana MIlena Samaniego Serrato"/>
    <s v="Cédula de ciudadanía"/>
    <n v="1032439727"/>
    <n v="9"/>
    <d v="2025-11-04T00:00:00"/>
    <n v="0"/>
    <s v="N/A"/>
    <n v="0"/>
    <s v="N/A"/>
    <n v="0"/>
    <s v="N/A"/>
    <n v="0"/>
    <s v="N/A"/>
    <n v="0"/>
    <s v="N/A"/>
    <n v="0"/>
    <x v="170"/>
    <n v="0"/>
    <n v="0"/>
    <n v="0"/>
    <n v="0"/>
    <d v="2025-12-31T00:00:00"/>
    <d v="2025-12-31T00:00:00"/>
    <n v="-6"/>
    <s v="N/A"/>
    <s v="Bogotá D.C."/>
    <s v="Cumplimiento; Cumplimiento"/>
    <s v="14-45-101122884; 96-47-101004656"/>
    <s v="Seguros del Estado S.A.; Seguros del Estado S.A."/>
    <s v="22/04/2025; 04/11/2025"/>
    <s v="22/04/2025 - 16/07/2026; 04/11/2025 - 12/07/2026"/>
    <s v="23/04/2025; 6/11/2025"/>
    <s v="El 4/11/2025 se publicó la cesión del contrato a Diana MIlena Samaniego Serrato"/>
    <x v="0"/>
    <s v="Cesión"/>
    <s v="N/A"/>
    <s v="DERECHO; CIENCIAS POLITICAS"/>
    <s v="N/A; N/A"/>
    <s v="Femenino; Femenino"/>
    <s v="luisa.serrato@jep.gov.co"/>
    <s v="https://community.secop.gov.co/Public/Tendering/ContractNoticePhases/View?PPI=CO1.PPI.38902022&amp;isFromPublicArea=True&amp;isModal=False"/>
    <s v="JUDICIAL_DIALÓGICO"/>
    <s v="PROCESOS_MISIONALES"/>
    <s v="Magistratura"/>
    <s v="Magistratura"/>
  </r>
  <r>
    <s v="JEP-856-2025"/>
    <s v="JEP-CSPO-853-2025"/>
    <s v="Miguel Salcedo"/>
    <d v="2025-04-15T00:00:00"/>
    <s v="Sandra Milena Alvarez Zambrano"/>
    <s v="Contratos o convenios que no requieren pluralidad de ofertas"/>
    <s v="1. Prestación de servicios profesionales y de apoyo a la gestión"/>
    <s v="Cédula de Ciudadanía"/>
    <n v="1018430816"/>
    <n v="4"/>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2717936"/>
    <n v="82717936"/>
    <s v="N/A"/>
    <n v="9731522"/>
    <s v="N/A"/>
    <n v="135125"/>
    <n v="333025"/>
    <x v="0"/>
    <d v="2025-04-22T00:00:00"/>
    <d v="2025-04-24T00:00:00"/>
    <s v="N/A"/>
    <s v="N/A"/>
    <s v="N/A"/>
    <s v="N/A"/>
    <s v="N/A"/>
    <n v="0"/>
    <s v="N/A"/>
    <n v="0"/>
    <s v="N/A"/>
    <n v="0"/>
    <s v="N/A"/>
    <n v="0"/>
    <s v="N/A"/>
    <n v="0"/>
    <s v="N/A"/>
    <n v="0"/>
    <x v="170"/>
    <n v="0"/>
    <n v="0"/>
    <n v="0"/>
    <n v="0"/>
    <d v="2025-12-31T00:00:00"/>
    <d v="2025-12-31T00:00:00"/>
    <n v="-6"/>
    <s v="N/A"/>
    <s v="Bogotá D.C."/>
    <s v="Cumplimiento"/>
    <s v="11-47-101033183"/>
    <s v="Seguros del Estado S.A."/>
    <d v="2025-04-22T00:00:00"/>
    <s v="22/04/2025 - 30/06/2026"/>
    <d v="2025-04-24T00:00:00"/>
    <s v="Ninguna"/>
    <x v="0"/>
    <s v="Ingreso"/>
    <s v="N/A"/>
    <s v="DERECHO "/>
    <s v="N/A"/>
    <s v="Femenino"/>
    <s v="sandra.alvarez@jep.gov.co"/>
    <s v="https://community.secop.gov.co/Public/Tendering/ContractNoticePhases/View?PPI=CO1.PPI.38904467&amp;isFromPublicArea=True&amp;isModal=False"/>
    <s v="JUDICIAL_DIALÓGICO"/>
    <s v="PROCESOS_MISIONALES"/>
    <s v="Magistratura"/>
    <s v="Magistratura"/>
  </r>
  <r>
    <s v="JEP-857-2025"/>
    <s v="JEP-CSPO-854-2025"/>
    <s v="Miguel Salcedo"/>
    <d v="2025-04-15T00:00:00"/>
    <s v="Nestor Hernando Nieto Piraquive"/>
    <s v="Contratos o convenios que no requieren pluralidad de ofertas"/>
    <s v="1. Prestación de servicios profesionales y de apoyo a la gestión"/>
    <s v="Cédula de Ciudadanía"/>
    <n v="1070327370"/>
    <n v="0"/>
    <s v="Persona Natural"/>
    <s v="Sibundoy"/>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2717936"/>
    <n v="82717936"/>
    <s v="N/A"/>
    <n v="9731522"/>
    <s v="N/A"/>
    <n v="135625"/>
    <n v="340325"/>
    <x v="0"/>
    <d v="2025-04-24T00:00:00"/>
    <d v="2025-05-02T00:00:00"/>
    <s v="N/A"/>
    <s v="N/A"/>
    <s v="N/A"/>
    <s v="N/A"/>
    <s v="N/A"/>
    <n v="-34060328"/>
    <d v="2025-08-08T00:00:00"/>
    <n v="0"/>
    <s v="N/A"/>
    <n v="0"/>
    <s v="N/A"/>
    <n v="0"/>
    <s v="N/A"/>
    <n v="0"/>
    <s v="N/A"/>
    <n v="-92"/>
    <x v="491"/>
    <n v="0"/>
    <n v="0"/>
    <n v="0"/>
    <n v="0"/>
    <d v="2025-12-31T00:00:00"/>
    <d v="2025-09-30T00:00:00"/>
    <n v="-98"/>
    <s v="N/A"/>
    <s v="Bogotá D.C."/>
    <s v="Cumplimiento"/>
    <s v="41-47-101007819"/>
    <s v="Seguros del Estado S.A."/>
    <d v="2025-04-25T00:00:00"/>
    <s v="24/04/2025 - 5/07/2026"/>
    <d v="2025-04-28T00:00:00"/>
    <s v="Mediante otrosí Nº1 del 08/08/2025 se publicó la reducción en tiempo y valor del contrato JEP-857-2025"/>
    <x v="0"/>
    <s v="Reducción"/>
    <s v="N/A"/>
    <s v="POLITOLOGÍA "/>
    <s v="N/A"/>
    <s v="Femenino"/>
    <s v="nestor.nieto@jep.gov.co"/>
    <s v="https://community.secop.gov.co/Public/Tendering/ContractNoticePhases/View?PPI=CO1.PPI.38905971&amp;isFromPublicArea=True&amp;isModal=False"/>
    <s v="JUDICIAL_DIALÓGICO"/>
    <s v="PROCESOS_MISIONALES"/>
    <s v="Magistratura"/>
    <s v="Magistratura"/>
  </r>
  <r>
    <s v="JEP-858-2025"/>
    <s v="JEP-CSPO-855-2025"/>
    <s v="Mateo Ávila"/>
    <d v="2025-04-16T00:00:00"/>
    <s v="Paula Valentina Sanchez Robles"/>
    <s v="Contratos o convenios que no requieren pluralidad de ofertas"/>
    <s v="1. Prestación de servicios profesionales y de apoyo a la gestión"/>
    <s v="Cédula de Ciudadanía"/>
    <n v="1070989400"/>
    <n v="3"/>
    <s v="Persona Natural"/>
    <s v="Mosquer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4145646"/>
    <n v="34145646"/>
    <s v="N/A"/>
    <n v="4268208"/>
    <s v="N/A"/>
    <n v="143425"/>
    <n v="356625"/>
    <x v="0"/>
    <d v="2025-04-30T00:00:00"/>
    <d v="2025-05-05T00:00:00"/>
    <s v="N/A"/>
    <s v="N/A"/>
    <s v="N/A"/>
    <s v="N/A"/>
    <s v="N/A"/>
    <n v="-13231443"/>
    <d v="2025-08-11T00:00:00"/>
    <n v="0"/>
    <s v="N/A"/>
    <n v="0"/>
    <s v="N/A"/>
    <n v="0"/>
    <s v="N/A"/>
    <n v="0"/>
    <s v="N/A"/>
    <n v="-92"/>
    <x v="492"/>
    <n v="0"/>
    <n v="0"/>
    <n v="0"/>
    <n v="0"/>
    <d v="2025-12-31T00:00:00"/>
    <d v="2025-09-30T00:00:00"/>
    <n v="-98"/>
    <s v="N/A"/>
    <s v="Bogotá D.C."/>
    <s v="Cumplimiento"/>
    <s v="21-47-101047767"/>
    <s v="Seguros del Estado S.A."/>
    <d v="2025-05-02T00:00:00"/>
    <s v="02/05/2025 - 30/06/2026"/>
    <d v="2025-05-02T00:00:00"/>
    <s v="Mediante otrosí Nº1 del 11/08/2025 se publicó la reducción en tiempo y valor del contrato JEP-858-2025"/>
    <x v="0"/>
    <s v="Reducción"/>
    <s v="N/A"/>
    <s v="DERECHO "/>
    <s v="N/A"/>
    <s v="Femenino"/>
    <s v="paula.sanchez@jep.gov.co"/>
    <s v="https://community.secop.gov.co/Public/Tendering/ContractNoticePhases/View?PPI=CO1.PPI.38916128&amp;isFromPublicArea=True&amp;isModal=False"/>
    <s v="SOPORTE_PARA_LA_ADMINISTRACIÓN_DE_JUSTICIA"/>
    <s v="PROCESOS_MISIONALES"/>
    <s v="Secretaría General Judicial"/>
    <s v="Magistratura"/>
  </r>
  <r>
    <s v="JEP-859-2025"/>
    <s v="JEP-CSPO-856-2025"/>
    <s v="Mateo Ávila"/>
    <d v="2025-04-16T00:00:00"/>
    <s v="Jacob Nicolas Mejia Ortiz"/>
    <s v="Contratos o convenios que no requieren pluralidad de ofertas"/>
    <s v="1. Prestación de servicios profesionales y de apoyo a la gestión"/>
    <s v="Cédula de Ciudadanía"/>
    <n v="1085346620"/>
    <n v="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4145646"/>
    <n v="34145646"/>
    <s v="N/A"/>
    <n v="4268208"/>
    <s v="N/A"/>
    <n v="143525"/>
    <n v="351825"/>
    <x v="0"/>
    <d v="2025-04-29T00:00:00"/>
    <d v="2025-05-02T00:00:00"/>
    <s v="N/A"/>
    <s v="N/A"/>
    <s v="N/A"/>
    <s v="N/A"/>
    <s v="N/A"/>
    <n v="-12804624"/>
    <d v="2025-08-11T00:00:00"/>
    <n v="0"/>
    <s v="N/A"/>
    <n v="0"/>
    <s v="N/A"/>
    <n v="0"/>
    <s v="N/A"/>
    <n v="0"/>
    <s v="N/A"/>
    <n v="-92"/>
    <x v="414"/>
    <n v="0"/>
    <n v="0"/>
    <n v="0"/>
    <n v="0"/>
    <d v="2025-12-31T00:00:00"/>
    <d v="2025-09-30T00:00:00"/>
    <n v="-98"/>
    <s v="N/A"/>
    <s v="Bogotá D.C."/>
    <s v="Cumplimiento"/>
    <s v="460-47-994000086543"/>
    <s v="Aseguradora Solidaria de Colombia "/>
    <d v="2025-04-30T00:00:00"/>
    <s v="29/04/2025 - 30/06/2026"/>
    <d v="2025-05-02T00:00:00"/>
    <s v="Mediante otrosí Nº1 del 11/08/2025 se publicó la reducción en tiempo y valor del contrato JEP-859-2025"/>
    <x v="0"/>
    <s v="Reducción"/>
    <s v="N/A"/>
    <s v="DERECHO "/>
    <s v="N/A"/>
    <s v="Masculino"/>
    <s v="jacob.mejia@jep.gov.co"/>
    <s v="https://community.secop.gov.co/Public/Tendering/ContractNoticePhases/View?PPI=CO1.PPI.38916430&amp;isFromPublicArea=True&amp;isModal=False"/>
    <s v="SOPORTE_PARA_LA_ADMINISTRACIÓN_DE_JUSTICIA"/>
    <s v="PROCESOS_MISIONALES"/>
    <s v="Secretaría General Judicial"/>
    <s v="Magistratura"/>
  </r>
  <r>
    <s v="JEP-860-2025"/>
    <s v="JEP-CSPO-857-2025"/>
    <s v="Mateo Ávila"/>
    <d v="2025-04-16T00:00:00"/>
    <s v="Duvan Camilo Hernandez Santana"/>
    <s v="Contratos o convenios que no requieren pluralidad de ofertas"/>
    <s v="1. Prestación de servicios profesionales y de apoyo a la gestión"/>
    <s v="Cédula de Ciudadanía"/>
    <n v="1020830701"/>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4145646"/>
    <n v="34145646"/>
    <s v="N/A"/>
    <n v="4268208"/>
    <s v="N/A"/>
    <n v="143625"/>
    <n v="351925"/>
    <x v="0"/>
    <d v="2025-04-29T00:00:00"/>
    <d v="2025-05-02T00:00:00"/>
    <s v="N/A"/>
    <s v="N/A"/>
    <s v="N/A"/>
    <s v="N/A"/>
    <s v="N/A"/>
    <n v="-12804624"/>
    <d v="2025-08-11T00:00:00"/>
    <n v="0"/>
    <s v="N/A"/>
    <n v="0"/>
    <s v="N/A"/>
    <n v="0"/>
    <s v="N/A"/>
    <n v="0"/>
    <s v="N/A"/>
    <n v="-92"/>
    <x v="414"/>
    <n v="0"/>
    <n v="0"/>
    <n v="0"/>
    <n v="0"/>
    <d v="2025-12-31T00:00:00"/>
    <d v="2025-09-30T00:00:00"/>
    <n v="-98"/>
    <s v="N/A"/>
    <s v="Bogotá D.C."/>
    <s v="Cumplimiento"/>
    <s v="460-47-994000086546"/>
    <s v="Aseguradora Solidaria de Colombia "/>
    <d v="2025-04-30T00:00:00"/>
    <s v="29/04/2025 - 30/06/2026"/>
    <d v="2025-05-02T00:00:00"/>
    <s v="Mediante otrosí Nº1 del 11/08/2025 se publicó la reducción en tiempo y valor del contrato JEP-860-2025"/>
    <x v="0"/>
    <s v="Reducción"/>
    <s v="N/A"/>
    <s v="DERECHO "/>
    <s v="N/A"/>
    <s v="Masculino"/>
    <s v="duvan.hernandez@jep.gov.co"/>
    <s v="https://community.secop.gov.co/Public/Tendering/ContractNoticePhases/View?PPI=CO1.PPI.38916182&amp;isFromPublicArea=True&amp;isModal=False"/>
    <s v="SOPORTE_PARA_LA_ADMINISTRACIÓN_DE_JUSTICIA"/>
    <s v="PROCESOS_MISIONALES"/>
    <s v="Secretaría General Judicial"/>
    <s v="Magistratura"/>
  </r>
  <r>
    <s v="JEP-861-2025"/>
    <s v="JEP-CSPO-858-2025"/>
    <s v="Miguel Salcedo"/>
    <d v="2025-04-16T00:00:00"/>
    <s v="Juan Esteban Uribe Villa"/>
    <s v="Contratos o convenios que no requieren pluralidad de ofertas"/>
    <s v="1. Prestación de servicios profesionales y de apoyo a la gestión"/>
    <s v="Cédula de Ciudadanía"/>
    <n v="1019145237"/>
    <n v="1"/>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Ana Cristina Portilla Benavides"/>
    <n v="52350519"/>
    <s v="F- Magistratura"/>
    <s v="Gustavo Adolfo Salazar Arbeláez del 1 - 11 de julio de 2025"/>
    <s v="Transcriptor"/>
    <s v="Gustavo Adolfo Salazar Arbeláez"/>
    <s v="Inversión"/>
    <n v="32011564"/>
    <n v="32011564"/>
    <s v="N/A"/>
    <n v="3841388"/>
    <s v="N/A"/>
    <n v="135925"/>
    <n v="340425"/>
    <x v="0"/>
    <d v="2025-04-24T00:00:00"/>
    <d v="2025-05-02T00:00:00"/>
    <s v="N/A"/>
    <s v="N/A"/>
    <s v="N/A"/>
    <s v="N/A"/>
    <s v="N/A"/>
    <n v="-12804632"/>
    <d v="2025-08-11T00:00:00"/>
    <n v="0"/>
    <s v="N/A"/>
    <n v="0"/>
    <s v="N/A"/>
    <n v="0"/>
    <s v="N/A"/>
    <n v="0"/>
    <s v="N/A"/>
    <n v="-92"/>
    <x v="493"/>
    <n v="0"/>
    <n v="0"/>
    <n v="0"/>
    <n v="0"/>
    <d v="2025-12-31T00:00:00"/>
    <d v="2025-09-30T00:00:00"/>
    <n v="-98"/>
    <s v="N/A"/>
    <s v="Bogotá D.C."/>
    <s v="Cumplimiento"/>
    <s v="11-45-101164821"/>
    <s v="Seguros del Estado S.A."/>
    <d v="2025-04-25T00:00:00"/>
    <s v="24/04/2025 - 1/07/2026"/>
    <d v="2025-04-29T00:00:00"/>
    <s v="Contrato en ejecución pero sin acta de inicio revisado 30/05/2025; Contrato en ejecución pero sin acta de inicio revisado 4/09/2025 Mediante otrosí Nº1 del 11/08/2025 se publicó la reducción en tiempo y valor del contrato JEP-861-2025"/>
    <x v="0"/>
    <s v="Reducción"/>
    <s v="N/A"/>
    <s v="POLITOLOGÍA "/>
    <s v="N/A"/>
    <s v="Masculino"/>
    <s v="juan.uribe@jep.gov.co"/>
    <s v="https://community.secop.gov.co/Public/Tendering/ContractNoticePhases/View?PPI=CO1.PPI.38949913&amp;isFromPublicArea=True&amp;isModal=False"/>
    <s v="JUDICIAL_ADVERSARIAL"/>
    <s v="PROCESOS_MISIONALES"/>
    <s v="Magistratura"/>
    <s v="Magistratura"/>
  </r>
  <r>
    <s v="JEP-862-2025"/>
    <s v="JEP-CSPO-859-2025"/>
    <s v="Miguel Salcedo"/>
    <d v="2025-04-16T00:00:00"/>
    <s v="Ivonne Marcela Rodriguez Gonzalez"/>
    <s v="Contratos o convenios que no requieren pluralidad de ofertas"/>
    <s v="1. Prestación de servicios profesionales y de apoyo a la gestión"/>
    <s v="Cédula de Ciudadanía"/>
    <n v="63560216"/>
    <n v="5"/>
    <s v="Persona Natural"/>
    <s v="Bucaramanga"/>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1096016"/>
    <n v="81096016"/>
    <s v="N/A"/>
    <n v="9731522"/>
    <s v="N/A"/>
    <n v="135825"/>
    <n v="332925"/>
    <x v="0"/>
    <d v="2025-04-22T00:00:00"/>
    <d v="2025-04-23T00:00:00"/>
    <s v="N/A"/>
    <s v="N/A"/>
    <s v="N/A"/>
    <s v="N/A"/>
    <s v="N/A"/>
    <n v="-29843334"/>
    <d v="2025-08-09T00:00:00"/>
    <n v="0"/>
    <s v="N/A"/>
    <n v="0"/>
    <s v="N/A"/>
    <n v="0"/>
    <s v="N/A"/>
    <n v="0"/>
    <s v="N/A"/>
    <n v="-92"/>
    <x v="494"/>
    <n v="0"/>
    <n v="0"/>
    <n v="0"/>
    <n v="0"/>
    <d v="2025-12-31T00:00:00"/>
    <d v="2025-09-30T00:00:00"/>
    <n v="-98"/>
    <s v="N/A"/>
    <s v="Bogotá D.C."/>
    <s v="Cumplimiento"/>
    <s v="25-47-101006757"/>
    <s v="Seguros del Estado S.A."/>
    <d v="2025-04-22T00:00:00"/>
    <s v="22/04/2025 - 01/07/2026"/>
    <d v="2025-04-23T00:00:00"/>
    <s v="Mediante otrosí Nº1 del 09/08/2025 se publicó la reducción en tiempo y valor del contrato JEP-862-2025"/>
    <x v="0"/>
    <s v="Reducción"/>
    <s v="N/A"/>
    <s v="COMUNICACIÓN SOCIAL Y PERIODISMO "/>
    <s v="N/A"/>
    <s v="Femenino"/>
    <s v="Ivonne.RodriguezG@jep.gov.co"/>
    <s v="https://community.secop.gov.co/Public/Tendering/ContractNoticePhases/View?PPI=CO1.PPI.38921701&amp;isFromPublicArea=True&amp;isModal=False"/>
    <s v="JUDICIAL_DIALÓGICO"/>
    <s v="PROCESOS_MISIONALES"/>
    <s v="Magistratura"/>
    <s v="Magistratura"/>
  </r>
  <r>
    <s v="JEP-863-2025"/>
    <s v="JEP-CSPO-860-2025"/>
    <s v="Jairo Cuellar"/>
    <d v="2025-04-16T00:00:00"/>
    <s v="Angie Catalina Velasco Robelto"/>
    <s v="Contratos o convenios que no requieren pluralidad de ofertas"/>
    <s v="1. Prestación de servicios profesionales y de apoyo a la gestión"/>
    <s v="Cédula de Ciudadanía"/>
    <n v="1057489435"/>
    <n v="8"/>
    <s v="Persona Natural"/>
    <s v="Bogotá D.C."/>
    <s v="Prestar servicios profesionales para apoyar y acompañar al Sistema Autónomo de Asesoría y Defensa a Comparecientes en las gestiones administrativas relacionadas con los procesos contractuales que se encuentren a su cargo en las distintas etapas (precontractual, contractual y postcontractual)"/>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9025"/>
    <n v="345325"/>
    <x v="0"/>
    <d v="2025-04-25T00:00:00"/>
    <d v="2025-05-02T00:00:00"/>
    <s v="N/A"/>
    <s v="N/A"/>
    <s v="N/A"/>
    <s v="N/A"/>
    <s v="N/A"/>
    <n v="-7398233"/>
    <d v="2025-08-13T00:00:00"/>
    <n v="0"/>
    <s v="N/A"/>
    <n v="0"/>
    <s v="N/A"/>
    <n v="0"/>
    <s v="N/A"/>
    <n v="0"/>
    <s v="N/A"/>
    <n v="-26"/>
    <x v="495"/>
    <n v="0"/>
    <n v="0"/>
    <n v="0"/>
    <n v="0"/>
    <d v="2025-11-30T00:00:00"/>
    <d v="2025-11-04T00:00:00"/>
    <n v="-63"/>
    <s v="N/A"/>
    <s v="Bogotá D.C."/>
    <s v="Cumplimiento"/>
    <s v="25-47-101006777"/>
    <s v="Seguros del Estado S.A."/>
    <d v="2025-04-28T00:00:00"/>
    <s v="25/04/2025 - 05/06/2026"/>
    <d v="2025-04-29T00:00:00"/>
    <s v="Mediante otrosí Nº1 del 13/08/2025 se publicó la reducción en tiempo y valor del contrato JEP-863-2025"/>
    <x v="0"/>
    <s v="Reducción"/>
    <s v="N/A"/>
    <s v="ADMINISTRACIÓN DE EMPRESAS "/>
    <s v="N/A"/>
    <s v="Femenino"/>
    <s v="angie.velasco@jep.gov.co"/>
    <s v="https://community.secop.gov.co/Public/Tendering/ContractNoticePhases/View?PPI=CO1.PPI.39009098&amp;isFromPublicArea=True&amp;isModal=False"/>
    <s v="PARTICIPACIÓN_EFECTIVA_REPRESENTACIÓN_Y_DEFENSA_TÉCNICA"/>
    <s v="PROCESOS_MISIONALES"/>
    <s v="Subsecretaría Ejecutiva"/>
    <s v="Secretaría Ejecutiva"/>
  </r>
  <r>
    <s v="JEP-864-2025"/>
    <s v="JEP-CSPO-861-2025"/>
    <s v="Jairo Cuellar"/>
    <d v="2025-04-16T00:00:00"/>
    <s v="Loren Tatiana Jimenez Chavarro"/>
    <s v="Contratos o convenios que no requieren pluralidad de ofertas"/>
    <s v="1. Prestación de servicios profesionales y de apoyo a la gestión"/>
    <s v="Cédula de Ciudadanía"/>
    <n v="1013603231"/>
    <n v="1"/>
    <s v="Persona Natural"/>
    <s v="Bogotá D.C."/>
    <s v="Prestar servicios profesionales para apoyar y acompañar al Sistema de Autónomo de Asesoría y Defensa a Comparecientes a través de la identificación de las necesidades de la dependencia, articulando los procedimientos, espacios y actividades propias del Sistema relacionadas con el acopio, compilación, integración e interoperabilidad del registro de abogados /as y los demás sistemas misionales dispuestos por la Jurisdicción"/>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9125"/>
    <n v="362425"/>
    <x v="0"/>
    <d v="2025-05-05T00:00:00"/>
    <d v="2025-05-06T00:00:00"/>
    <s v="N/A"/>
    <s v="N/A"/>
    <s v="N/A"/>
    <s v="N/A"/>
    <s v="N/A"/>
    <n v="0"/>
    <s v="N/A"/>
    <n v="0"/>
    <s v="N/A"/>
    <n v="0"/>
    <s v="N/A"/>
    <n v="0"/>
    <s v="N/A"/>
    <n v="0"/>
    <s v="N/A"/>
    <n v="0"/>
    <x v="496"/>
    <n v="0"/>
    <n v="0"/>
    <n v="0"/>
    <n v="0"/>
    <d v="2025-11-30T00:00:00"/>
    <d v="2025-11-30T00:00:00"/>
    <n v="-37"/>
    <s v="N/A"/>
    <s v="Bogotá D.C."/>
    <s v="Cumplimiento"/>
    <s v="21-47-101047830"/>
    <s v="Seguros del Esado S.A."/>
    <d v="2025-05-05T00:00:00"/>
    <s v="5/05/2025 - 01/06/2026"/>
    <d v="2025-05-06T00:00:00"/>
    <s v="Ninguna"/>
    <x v="0"/>
    <s v="Ingreso"/>
    <s v="N/A"/>
    <s v="INGENIERÍA INDUSTRIAL "/>
    <s v="N/A"/>
    <s v="Femenino"/>
    <s v="loren.jimenez@jep.gov.co"/>
    <s v="https://community.secop.gov.co/Public/Tendering/ContractNoticePhases/View?PPI=CO1.PPI.39021857&amp;isFromPublicArea=True&amp;isModal=False"/>
    <s v="PARTICIPACIÓN_EFECTIVA_REPRESENTACIÓN_Y_DEFENSA_TÉCNICA"/>
    <s v="PROCESOS_MISIONALES"/>
    <s v="Subsecretaría Ejecutiva"/>
    <s v="Secretaría Ejecutiva"/>
  </r>
  <r>
    <s v="JEP-865-2025"/>
    <s v="JEP-CSPO-862-2025"/>
    <s v="Jairo Cuellar"/>
    <d v="2025-04-16T00:00:00"/>
    <s v="Martha Liliana Forero Orozco"/>
    <s v="Contratos o convenios que no requieren pluralidad de ofertas"/>
    <s v="1. Prestación de servicios profesionales y de apoyo a la gestión"/>
    <s v="Cédula de Ciudadanía"/>
    <n v="20994932"/>
    <n v="7"/>
    <s v="Persona Natural"/>
    <s v="Bogotá D.C."/>
    <s v="Prestar servicios para apoyar la gestión administrativa al Sistema Autónomo de Asesoría y Defensa a Comparecientes relacionada con la operación logística de la Oficina"/>
    <s v="Claudia Liliana Erazo Maldonado"/>
    <s v="Subsecretaría Ejecutiva"/>
    <s v="BB- Oficina Asesora de SAAD Defensa a Comparecientes "/>
    <s v="Javier Alejandro Pantoja Ortiz"/>
    <n v="1087412677"/>
    <s v="BB- Oficina Asesora SAAD Defensa a Comparecientes "/>
    <s v="N/A"/>
    <s v="N/A"/>
    <s v="N/A"/>
    <s v="Inversión"/>
    <n v="29877438"/>
    <n v="29877438"/>
    <s v="N/A"/>
    <n v="4268208"/>
    <s v="N/A"/>
    <n v="129225"/>
    <n v="362525"/>
    <x v="0"/>
    <d v="2025-05-05T00:00:00"/>
    <d v="2025-05-06T00:00:00"/>
    <s v="N/A"/>
    <s v="N/A"/>
    <s v="N/A"/>
    <s v="N/A"/>
    <s v="N/A"/>
    <n v="-4268208"/>
    <d v="2025-08-13T00:00:00"/>
    <n v="0"/>
    <s v="N/A"/>
    <n v="0"/>
    <s v="N/A"/>
    <n v="0"/>
    <s v="N/A"/>
    <n v="0"/>
    <s v="N/A"/>
    <n v="-26"/>
    <x v="497"/>
    <n v="0"/>
    <n v="0"/>
    <n v="0"/>
    <n v="0"/>
    <d v="2025-11-30T00:00:00"/>
    <d v="2025-11-04T00:00:00"/>
    <n v="-63"/>
    <s v="N/A"/>
    <s v="Bogotá D.C."/>
    <s v="Cumplimiento"/>
    <s v="21-45-101481443"/>
    <s v="Seguros del Estado S.A."/>
    <d v="2025-05-05T00:00:00"/>
    <s v="5/05/2025 - 01/06/2026"/>
    <d v="2025-05-06T00:00:00"/>
    <s v="Mediante otrosí Nº1 del 13/08/2025 se publicó la reducción en tiempo y valor del contrato JEP-865-2025"/>
    <x v="0"/>
    <s v="Reducción"/>
    <s v="N/A"/>
    <s v="ADMINISTRACIÓN DE EMPRESAS "/>
    <s v="N/A"/>
    <s v="Femenino"/>
    <s v="Martha.ForeroO@jep.gov.co"/>
    <s v="https://community.secop.gov.co/Public/Tendering/ContractNoticePhases/View?PPI=CO1.PPI.39022294&amp;isFromPublicArea=True&amp;isModal=False"/>
    <s v="PARTICIPACIÓN_EFECTIVA_REPRESENTACIÓN_Y_DEFENSA_TÉCNICA"/>
    <s v="PROCESOS_MISIONALES"/>
    <s v="Subsecretaría Ejecutiva"/>
    <s v="Secretaría Ejecutiva"/>
  </r>
  <r>
    <s v="JEP-866-2025"/>
    <s v="JEP-CSPO-863-2025"/>
    <s v="Laura Paredes"/>
    <d v="2025-04-21T00:00:00"/>
    <s v="Mónica María Gómez Melo "/>
    <s v="Contratos o convenios que no requieren pluralidad de ofertas"/>
    <s v="1. Prestación de servicios profesionales y de apoyo a la gestión"/>
    <s v="Cédula de Ciudadanía"/>
    <n v="52822730"/>
    <s v=" 5"/>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46096678"/>
    <n v="46096678"/>
    <s v="N/A"/>
    <n v="6146224"/>
    <s v="N/A"/>
    <n v="128925"/>
    <n v="336325"/>
    <x v="0"/>
    <d v="2025-04-23T00:00:00"/>
    <d v="2025-04-24T00:00:00"/>
    <s v="N/A"/>
    <s v="N/A"/>
    <s v="N/A"/>
    <s v="N/A"/>
    <s v="N/A"/>
    <n v="-11063204"/>
    <d v="2025-08-08T00:00:00"/>
    <n v="0"/>
    <s v="N/A"/>
    <n v="0"/>
    <s v="N/A"/>
    <n v="0"/>
    <s v="N/A"/>
    <n v="0"/>
    <s v="N/A"/>
    <n v="-52"/>
    <x v="498"/>
    <n v="0"/>
    <n v="0"/>
    <n v="0"/>
    <n v="0"/>
    <d v="2025-12-05T00:00:00"/>
    <d v="2025-10-14T00:00:00"/>
    <n v="-84"/>
    <s v="N/A"/>
    <s v="Bogotá D.C."/>
    <s v="Cumplimiento"/>
    <s v="63-45-101053263"/>
    <s v="Seguros del Estado S.A."/>
    <d v="2025-04-23T00:00:00"/>
    <s v="23/04/2025 - 05/06/2026"/>
    <d v="2025-04-24T00:00:00"/>
    <s v="Mediante otrosí Nº1 del 8/08/2025 se publicó la reducción en tiempo y valor del contrato JEP-866-2025"/>
    <x v="0"/>
    <s v="Reducción"/>
    <s v="N/A"/>
    <s v="ADMINISTRACIÓN DE EMPRESAS"/>
    <s v="N/A"/>
    <s v="Femenino"/>
    <s v="monica.gomez@jep.gov.co"/>
    <s v="https://community.secop.gov.co/Public/Tendering/ContractNoticePhases/View?PPI=CO1.PPI.38951197&amp;isFromPublicArea=True&amp;isModal=False"/>
    <s v="GESTIÓN_DE_SEGURIDAD_BIENES_Y_SERVICIOS"/>
    <s v="PROCESOS_DE_GESTIÓN"/>
    <s v="Dirección Administrativa y Financiera"/>
    <s v="Secretaría Ejecutiva"/>
  </r>
  <r>
    <s v="JEP-867-2025"/>
    <s v="JEP-IPS-002-2025"/>
    <s v="Clara Torres"/>
    <d v="2025-04-21T00:00:00"/>
    <s v="Unión Temporal SOPROTECORPS 14"/>
    <s v="Invitación Pública igual o superior a 450SMMLV"/>
    <s v="2. Prestación de servicios"/>
    <s v="NIT"/>
    <n v="901937042"/>
    <n v="1"/>
    <s v="Persona Jurídica"/>
    <s v="Bogotá D.C."/>
    <s v="Contratar el servicio de vigilancia y seguridad privada para las instalaciones de la Jurisdicción Especial para la Paz, en el sede principal y la oficina alterna de la  JEP"/>
    <s v="Ariadna Lorena Alfonso Sánchez (Encargada)"/>
    <s v="Dirección Administrativa y Financiera"/>
    <s v="DD- Oficina Asesora de Seguridad y Protección"/>
    <s v="María Emma Caro Robles"/>
    <n v="39707567"/>
    <s v="DD- Oficina Asesora de Seguridad y Protección"/>
    <s v="N/A"/>
    <s v="N/A"/>
    <s v="N/A"/>
    <s v="Funcionamiento"/>
    <n v="5120810237"/>
    <n v="5120810237"/>
    <s v="N/A"/>
    <s v="N/A"/>
    <s v="N/A"/>
    <n v="46825"/>
    <n v="333425"/>
    <x v="1"/>
    <d v="2025-04-22T00:00:00"/>
    <d v="2025-04-26T00:00:00"/>
    <s v="N/A"/>
    <s v="N/A"/>
    <s v="N/A"/>
    <s v="N/A"/>
    <s v="N/A"/>
    <n v="0"/>
    <s v="N/A"/>
    <n v="0"/>
    <s v="N/A"/>
    <n v="0"/>
    <s v="N/A"/>
    <n v="0"/>
    <s v="N/A"/>
    <n v="0"/>
    <s v="N/A"/>
    <n v="0"/>
    <x v="499"/>
    <n v="0"/>
    <n v="0"/>
    <n v="0"/>
    <n v="0"/>
    <d v="2025-07-31T00:00:00"/>
    <d v="2025-07-31T00:00:00"/>
    <n v="-159"/>
    <s v="PND"/>
    <s v="Bogotá D.C."/>
    <s v="Cumplimiento; Responsabilidad Civil Extracontractual"/>
    <s v="320-47-994000032334;_x000a_320-74-994000014721"/>
    <s v="Aseguradora Solidaria de Colombia; Aseguradora Solidaria de Colombia"/>
    <s v="25/04/2025; 25/04/2025"/>
    <s v="22/04/2025 - 31/01/2027; 22/04/2025 - 31/07/2026"/>
    <d v="2025-04-25T00:00:00"/>
    <s v="Ninguna"/>
    <x v="0"/>
    <s v="Ingreso"/>
    <s v="N/A"/>
    <s v="N/A"/>
    <s v="N/A"/>
    <s v="N/A"/>
    <s v="N/A"/>
    <s v="https://community.secop.gov.co/Public/Tendering/ContractNoticePhases/View?PPI=CO1.PPI.38152892&amp;isFromPublicArea=True&amp;isModal=False"/>
    <s v="GESTIÓN_DE_SEGURIDAD_BIENES_Y_SERVICIOS"/>
    <s v="PROCESOS_DE_GESTIÓN"/>
    <s v="Dirección Administrativa y Financiera"/>
    <s v="Secretaría Ejecutiva"/>
  </r>
  <r>
    <s v="JEP-868-2025"/>
    <s v="JEP-CSPO-864-2025"/>
    <s v="Clara Torres"/>
    <d v="2025-04-21T00:00:00"/>
    <s v="Paula Catherin Doria Guevara"/>
    <s v="Contratos o convenios que no requieren pluralidad de ofertas"/>
    <s v="1. Prestación de servicios profesionales y de apoyo a la gestión"/>
    <s v="Cédula de Ciudadanía"/>
    <n v="1020760551"/>
    <n v="0"/>
    <s v="Persona Natural"/>
    <s v="Bogotá D.C."/>
    <s v="Prestar servicios profesionales para apoyar a la Subdirección de Comunicaciones en la conceptualización, producción y difusión de contenidos sobre las decisiones, audiencias y diligencias de la JEP, asegurando su articulación con la política de comunicaciones y con el discurso institucional del Presidente de la Jurisdicción para reflejar con precisión los avances de la Justicia Transicional Restaurativa, sus retos y su impacto en la sociedad, las víctimas y la comunidad internacional"/>
    <s v="Juan David Olarte Torres"/>
    <s v="Dirección Administrativa y Financiera"/>
    <s v="AA- Subdirección de Comunicaciones"/>
    <s v="Claudia Patricia Rodríguez Gómez "/>
    <n v="39690594"/>
    <s v="AA- Subdirección de Comunicaciones"/>
    <s v="N/A"/>
    <s v="N/A"/>
    <s v="N/A"/>
    <s v="Inversión"/>
    <n v="82632566"/>
    <n v="82632566"/>
    <s v="N/A"/>
    <n v="11268078"/>
    <s v="N/A"/>
    <n v="171125"/>
    <n v="339325"/>
    <x v="0"/>
    <d v="2025-04-24T00:00:00"/>
    <d v="2025-04-25T00:00:00"/>
    <s v="N/A"/>
    <s v="N/A"/>
    <s v="N/A"/>
    <s v="N/A"/>
    <s v="N/A"/>
    <n v="-11268078"/>
    <d v="2025-08-08T00:00:00"/>
    <n v="0"/>
    <s v="N/A"/>
    <n v="0"/>
    <s v="N/A"/>
    <n v="0"/>
    <s v="N/A"/>
    <n v="0"/>
    <s v="N/A"/>
    <n v="-26"/>
    <x v="500"/>
    <n v="0"/>
    <n v="0"/>
    <n v="0"/>
    <n v="0"/>
    <d v="2025-11-30T00:00:00"/>
    <d v="2025-11-04T00:00:00"/>
    <n v="-63"/>
    <s v="N/A"/>
    <s v="Bogotá D.C."/>
    <s v="Cumplimiento"/>
    <s v="11-47-101033280"/>
    <s v="Seguros del Estado S.A."/>
    <d v="2025-04-25T00:00:00"/>
    <s v="25/04/2025 - 10/06/2026"/>
    <d v="2025-04-25T00:00:00"/>
    <s v="Mediante otrosí Nº1 del 08/08/2025 se publicó la reducción en tiempo y valor del contrato JEP-868-2025"/>
    <x v="0"/>
    <s v="Reducción"/>
    <s v="N/A"/>
    <s v="COMUNICACIÓN SOCIAL Y PERIODISMO "/>
    <s v="N/A"/>
    <s v="Femenino"/>
    <s v="paula.doria@jep.gov.co"/>
    <s v="https://community.secop.gov.co/Public/Tendering/ContractNoticePhases/View?PPI=CO1.PPI.38834589&amp;isFromPublicArea=True&amp;isModal=False"/>
    <s v="GESTIÓN_DE_LAS_COMUNICACIONES"/>
    <s v="PROCESOS_DE_RELACIONAMIENTO"/>
    <s v="Subdirección de Comunicaciones"/>
    <s v="Secretaría Ejecutiva"/>
  </r>
  <r>
    <s v="JEP-869-2025"/>
    <s v="JEP-CSPO-865-2025"/>
    <s v="Laura Cuenca"/>
    <d v="2025-04-21T00:00:00"/>
    <s v="Juan Emilio Sanchez Hernandez"/>
    <s v="Contratos o convenios que no requieren pluralidad de ofertas"/>
    <s v="1. Prestación de servicios profesionales y de apoyo a la gestión"/>
    <s v="Cédula de Ciudadanía"/>
    <n v="1053850949"/>
    <n v="4"/>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5568394"/>
    <n v="35568394"/>
    <s v="N/A"/>
    <n v="4268208"/>
    <s v="N/A"/>
    <n v="136125"/>
    <n v="343525"/>
    <x v="0"/>
    <d v="2025-04-25T00:00:00"/>
    <d v="2025-04-29T00:00:00"/>
    <s v="N/A"/>
    <s v="N/A"/>
    <s v="N/A"/>
    <s v="N/A"/>
    <s v="N/A"/>
    <n v="-13942808"/>
    <d v="2025-08-06T00:00:00"/>
    <n v="0"/>
    <s v="N/A"/>
    <n v="0"/>
    <s v="N/A"/>
    <n v="0"/>
    <s v="N/A"/>
    <n v="0"/>
    <s v="N/A"/>
    <n v="-92"/>
    <x v="501"/>
    <n v="0"/>
    <n v="0"/>
    <n v="0"/>
    <n v="0"/>
    <d v="2025-12-31T00:00:00"/>
    <d v="2025-09-30T00:00:00"/>
    <n v="-98"/>
    <s v="N/A"/>
    <s v="Bogotá D.C."/>
    <s v="Cumplimiento"/>
    <s v="360-47-994000045721"/>
    <s v="Aseguradora Solidaria de Colombia "/>
    <d v="2025-04-25T00:00:00"/>
    <s v="25/04/2025 - 10/07/2026"/>
    <d v="2025-04-28T00:00:00"/>
    <s v="Mediante otrosí Nº1 del 6/08/2025 se publicó la reducción en tiempo y valor del contrato JEP-869-2025"/>
    <x v="0"/>
    <s v="Reducción"/>
    <s v="N/A"/>
    <s v="DERECHO "/>
    <s v="N/A"/>
    <s v="Masculino"/>
    <s v="juan.sanchezh@jep.gov.co"/>
    <s v="https://community.secop.gov.co/Public/Tendering/ContractNoticePhases/View?PPI=CO1.PPI.38971931&amp;isFromPublicArea=True&amp;isModal=False"/>
    <s v="SOPORTE_PARA_LA_ADMINISTRACIÓN_DE_JUSTICIA"/>
    <s v="PROCESOS_MISIONALES"/>
    <s v="Secretaría General Judicial"/>
    <s v="Magistratura"/>
  </r>
  <r>
    <s v="JEP-870-2025"/>
    <s v="JEP-CSPO-866-2025"/>
    <s v="John Maldonado"/>
    <d v="2025-04-21T00:00:00"/>
    <s v="Corporación de ferias y exposiciones S.A. usuario operador de zona franca beneficio e interés colectivo, -Corferias"/>
    <s v="Contratos o convenios que no requieren pluralidad de ofertas"/>
    <s v="2. Prestación de servicios"/>
    <s v="NIT"/>
    <n v="860002464"/>
    <n v="3"/>
    <s v="Persona Jurídica"/>
    <s v="Bogotá D.C."/>
    <s v="Alquiler de espacio y mobiliario necesarios para la socialización de programas, políticas y temas de la Jurisdicción Especial para la Paz en aras de robustecer la gestión del conocimiento dentro del marco de la feria internacional del libro de Bogotá"/>
    <s v="Ariadna Lorena Alfonso Sánchez (Encargada)"/>
    <s v="Dirección Administrativa y Financiera"/>
    <s v="AA- Subdirección de Comunicaciones"/>
    <s v="Claudia Patricia Rodríguez Gómez "/>
    <n v="39690594"/>
    <s v="AA- Subdirección de Comunicaciones"/>
    <s v="N/A"/>
    <s v="N/A"/>
    <s v="N/A"/>
    <s v="Inversión"/>
    <n v="213425909"/>
    <n v="213425909"/>
    <s v="N/A"/>
    <s v="N/A"/>
    <s v="N/A"/>
    <n v="156025"/>
    <n v="333525"/>
    <x v="0"/>
    <d v="2025-04-22T00:00:00"/>
    <d v="2025-04-25T00:00:00"/>
    <s v="N/A"/>
    <s v="N/A"/>
    <s v="N/A"/>
    <s v="N/A"/>
    <s v="N/A"/>
    <n v="0"/>
    <s v="N/A"/>
    <n v="0"/>
    <s v="N/A"/>
    <n v="0"/>
    <s v="N/A"/>
    <n v="0"/>
    <s v="N/A"/>
    <n v="0"/>
    <s v="N/A"/>
    <n v="0"/>
    <x v="502"/>
    <n v="0"/>
    <n v="0"/>
    <n v="0"/>
    <n v="0"/>
    <d v="2025-05-11T00:00:00"/>
    <d v="2025-05-11T00:00:00"/>
    <n v="-240"/>
    <d v="2025-12-16T00:00:00"/>
    <s v="Corferias"/>
    <s v="N/A"/>
    <s v="N/A"/>
    <s v="N/A"/>
    <s v="N/A"/>
    <s v="N/A"/>
    <s v="N/A"/>
    <s v="El 16/12/2025 se publicó el acta de balance y cierre."/>
    <x v="0"/>
    <s v="Acta de Balance y Cierre"/>
    <s v="N/A"/>
    <s v="N/A"/>
    <s v="N/A"/>
    <s v="N/A"/>
    <s v="N/A"/>
    <s v="https://community.secop.gov.co/Public/Tendering/ContractNoticePhases/View?PPI=CO1.PPI.38954648&amp;isFromPublicArea=True&amp;isModal=False"/>
    <s v="GESTIÓN_DE_LAS_COMUNICACIONES"/>
    <s v="PROCESOS_DE_RELACIONAMIENTO"/>
    <s v="Subdirección de Comunicaciones"/>
    <s v="Secretaría Ejecutiva"/>
  </r>
  <r>
    <s v="JEP-871-2025"/>
    <s v="JEP-CSPO-867-2025"/>
    <s v="Julieth Barrera"/>
    <d v="2025-04-21T00:00:00"/>
    <s v="Ginny Katherine Alba Medina"/>
    <s v="Contratos o convenios que no requieren pluralidad de ofertas"/>
    <s v="1. Prestación de servicios profesionales y de apoyo a la gestión"/>
    <s v="Cédula de Ciudadanía"/>
    <n v="1030562260"/>
    <n v="1"/>
    <s v="Persona Natural"/>
    <s v="Bogotá D.C."/>
    <s v="Prestar servicios profesionales especializados en enfoque étnico racial para apoyar y acompañar a la Oficina Asesora de Enfoques Diferenciales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
    <s v="Claudia Liliana Erazo Maldonado"/>
    <s v="Subsecretaría Ejecutiva"/>
    <s v="BB- Oficina Asesora de Enfoques Diferenciales"/>
    <s v="Eliana Fernanda Antonio Rosero"/>
    <n v="52517142"/>
    <s v="BB- Oficina de Enfoques Diferenciales"/>
    <s v="N/A"/>
    <s v="N/A"/>
    <s v="N/A"/>
    <s v="Inversión"/>
    <n v="68120652"/>
    <n v="68120652"/>
    <s v="N/A"/>
    <n v="9731522"/>
    <s v="N/A"/>
    <n v="130025"/>
    <n v="357025"/>
    <x v="0"/>
    <d v="2025-05-02T00:00:00"/>
    <d v="2025-05-05T00:00:00"/>
    <s v="N/A"/>
    <s v="N/A"/>
    <s v="N/A"/>
    <s v="N/A"/>
    <s v="N/A"/>
    <n v="-9407138"/>
    <d v="2025-08-11T00:00:00"/>
    <n v="0"/>
    <s v="N/A"/>
    <n v="0"/>
    <s v="N/A"/>
    <n v="0"/>
    <s v="N/A"/>
    <n v="0"/>
    <s v="N/A"/>
    <n v="-26"/>
    <x v="466"/>
    <n v="0"/>
    <n v="0"/>
    <n v="0"/>
    <n v="0"/>
    <d v="2025-11-30T00:00:00"/>
    <d v="2025-11-04T00:00:00"/>
    <n v="-63"/>
    <s v="N/A"/>
    <s v="Bogotá D.C."/>
    <s v="Cumplimiento"/>
    <s v="33-47-101016966"/>
    <s v="Seguros del Estado S.A."/>
    <d v="2025-05-02T00:00:00"/>
    <s v="02/05/2025 - 31/05/2026"/>
    <d v="2025-05-02T00:00:00"/>
    <s v="Mediante otrosí Nº1 del 11/08/2025 se publicó la reducción en tiempo y valor del contrato JEP-871-2025"/>
    <x v="0"/>
    <s v="Reducción"/>
    <s v="N/A"/>
    <s v="DERECHO "/>
    <s v="N/A"/>
    <s v="Femenino"/>
    <s v="ginny.alba@jep.gov.co"/>
    <s v="https://community.secop.gov.co/Public/Tendering/ContractNoticePhases/View?PPI=CO1.PPI.39010593&amp;isFromPublicArea=True&amp;isModal=False"/>
    <s v="PARTICIPACIÓN_EFECTIVA_REPRESENTACIÓN_Y_DEFENSA_TÉCNICA"/>
    <s v="PROCESOS_MISIONALES"/>
    <s v="Subsecretaría Ejecutiva"/>
    <s v="Secretaría Ejecutiva"/>
  </r>
  <r>
    <s v="JEP-872-2025"/>
    <s v="JEP-CSPO-868-2025"/>
    <s v="Julieth Barrera"/>
    <d v="2025-04-21T00:00:00"/>
    <s v="Alicia Violeta Brock Rodriguez"/>
    <s v="Contratos o convenios que no requieren pluralidad de ofertas"/>
    <s v="1. Prestación de servicios profesionales y de apoyo a la gestión"/>
    <s v="Cédula de Ciudadanía"/>
    <n v="1000943480"/>
    <n v="1"/>
    <s v="Persona Natural"/>
    <s v="Bogotá D.C."/>
    <s v="Prestar servicios profesionales para apoyar a la JEP en las actividades clasificación, organización y catalogación de información en 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 08"/>
    <s v="María del Pilar Valencia García"/>
    <s v="Inversión"/>
    <n v="31883518"/>
    <n v="31883518"/>
    <s v="N/A"/>
    <n v="3841388"/>
    <s v="N/A"/>
    <n v="166325"/>
    <n v="354425"/>
    <x v="0"/>
    <d v="2025-04-29T00:00:00"/>
    <d v="2025-05-05T00:00:00"/>
    <s v="N/A"/>
    <s v="N/A"/>
    <s v="N/A"/>
    <s v="N/A"/>
    <s v="N/A"/>
    <n v="-11268080"/>
    <d v="2025-08-12T00:00:00"/>
    <n v="0"/>
    <s v="N/A"/>
    <n v="0"/>
    <s v="N/A"/>
    <n v="0"/>
    <s v="N/A"/>
    <n v="0"/>
    <s v="N/A"/>
    <n v="-78"/>
    <x v="503"/>
    <n v="0"/>
    <n v="0"/>
    <n v="0"/>
    <n v="0"/>
    <d v="2025-12-31T00:00:00"/>
    <d v="2025-10-14T00:00:00"/>
    <n v="-84"/>
    <s v="N/A"/>
    <s v="Bogotá D.C."/>
    <s v="Cumplimiento"/>
    <s v="33-47-101016955"/>
    <s v="Seguros del Estado S.A."/>
    <d v="2025-04-30T00:00:00"/>
    <s v="24/04/205 - 10/07/2026"/>
    <d v="2025-05-05T00:00:00"/>
    <s v="Mediante otrosí Nº1 del 12/08/2025 se publicó la reducción en tiempo y valor del contrato JEP-872-2025"/>
    <x v="0"/>
    <s v="Reducción"/>
    <s v="N/A"/>
    <s v="DERECHO "/>
    <s v="N/A"/>
    <s v="Femenino"/>
    <s v="alicia.brock@jep.gov.co"/>
    <s v="https://community.secop.gov.co/Public/Tendering/ContractNoticePhases/View?PPI=CO1.PPI.39013752&amp;isFromPublicArea=True&amp;isModal=False"/>
    <s v="JUDICIAL_ADVERSARIAL"/>
    <s v="PROCESOS_MISIONALES"/>
    <s v="Magistratura"/>
    <s v="Magistratura"/>
  </r>
  <r>
    <s v="JEP-873-2025"/>
    <s v="JEP-CSPO-869-2025"/>
    <s v="Julieth Barrera"/>
    <d v="2025-04-21T00:00:00"/>
    <s v="Luz Andrea Sanabria Fernandez"/>
    <s v="Contratos o convenios que no requieren pluralidad de ofertas"/>
    <s v="1. Prestación de servicios profesionales y de apoyo a la gestión"/>
    <s v="Cédula de Ciudadanía"/>
    <n v="1032379462"/>
    <n v="4"/>
    <s v="Persona Natural"/>
    <s v="Bogotá D.C."/>
    <s v="Prestar servicios profesionales para apoyar a la Oficina Asesora de Enfoques Diferenciales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
    <s v="Claudia Liliana Erazo Maldonado"/>
    <s v="Subsecretaría Ejecutiva"/>
    <s v="BB- Oficina Asesora de Enfoques Diferenciales"/>
    <s v="Eliana Fernanda Antonio Rosero"/>
    <n v="52517142"/>
    <s v="BB- Oficina de Enfoques Diferenciales"/>
    <s v="N/A"/>
    <s v="N/A"/>
    <s v="N/A"/>
    <s v="Inversión"/>
    <n v="58389130"/>
    <n v="58389130"/>
    <s v="N/A"/>
    <n v="9731522"/>
    <s v="N/A"/>
    <n v="128725"/>
    <n v="128725"/>
    <x v="0"/>
    <d v="2025-05-05T00:00:00"/>
    <d v="2025-05-08T00:00:00"/>
    <s v="N/A"/>
    <s v="N/A"/>
    <s v="N/A"/>
    <s v="N/A"/>
    <s v="N/A"/>
    <n v="0"/>
    <s v="N/A"/>
    <n v="0"/>
    <s v="N/A"/>
    <n v="0"/>
    <s v="N/A"/>
    <n v="0"/>
    <s v="N/A"/>
    <n v="0"/>
    <s v="N/A"/>
    <n v="0"/>
    <x v="504"/>
    <n v="0"/>
    <n v="0"/>
    <n v="0"/>
    <n v="0"/>
    <d v="2025-10-31T00:00:00"/>
    <d v="2025-10-31T00:00:00"/>
    <n v="-67"/>
    <s v="N/A"/>
    <s v="Bogotá D.C."/>
    <s v="Cumplimiento"/>
    <s v="21-45-101481475"/>
    <s v="Seguros del Estado S.A."/>
    <d v="2025-05-06T00:00:00"/>
    <s v="07/05/2025 - 01/05/2026"/>
    <d v="2025-05-07T00:00:00"/>
    <s v="Ninguna"/>
    <x v="0"/>
    <s v="Ingreso"/>
    <s v="N/A"/>
    <s v="TRABAJO SOCIAL "/>
    <s v="N/A"/>
    <s v="Femenino"/>
    <s v="Luz.Sanabria@jep.gov.co"/>
    <s v="https://community.secop.gov.co/Public/Tendering/ContractNoticePhases/View?PPI=CO1.PPI.39083614&amp;isFromPublicArea=True&amp;isModal=False"/>
    <s v="PARTICIPACIÓN_EFECTIVA_REPRESENTACIÓN_Y_DEFENSA_TÉCNICA"/>
    <s v="PROCESOS_MISIONALES"/>
    <s v="Subsecretaría Ejecutiva"/>
    <s v="Secretaría Ejecutiva"/>
  </r>
  <r>
    <s v="JEP-874-2025"/>
    <s v="JEP-CSPO-870-2025"/>
    <s v="Miguel Salcedo"/>
    <d v="2025-04-21T00:00:00"/>
    <s v="Paula Daniela Choconta Bejarano"/>
    <s v="Contratos o convenios que no requieren pluralidad de ofertas"/>
    <s v="1. Prestación de servicios profesionales y de apoyo a la gestión"/>
    <s v="Cédula de Ciudadanía"/>
    <n v="1000836551"/>
    <n v="6"/>
    <s v="Persona Natural"/>
    <s v="Chía"/>
    <s v="Prestar servicios profesionales para apoyar y acompañar en la revisión y el análisis de información, así como en la preparación de cuestionarios para las diligencias judiciales, entre otros insumos contemplados en el plan de pruebas con relación al Caso 10: &quot;Crímenes no amnistiables cometidos por las extintas Farc-EP en el marco del conflicto armado colombiano&quot;- de la SRVR."/>
    <s v="Jairo Ernesto Arias Orjuela"/>
    <s v="Dirección de Asuntos Jurídicos"/>
    <s v="F- Magistratura"/>
    <s v="Marcela Giraldo Muñoz"/>
    <n v="43253855"/>
    <s v="F- Magistratura"/>
    <s v="N/A"/>
    <s v="Caso 10"/>
    <s v="Marcela Giraldo Muñoz"/>
    <s v="Inversión"/>
    <n v="32011564"/>
    <n v="32011564"/>
    <s v="N/A"/>
    <n v="3841388"/>
    <s v="N/A"/>
    <n v="138625"/>
    <n v="340625"/>
    <x v="0"/>
    <d v="2025-04-24T00:00:00"/>
    <d v="2025-04-25T00:00:00"/>
    <s v="Diego Orlando Rodriguez Castro; Juan Sebastian Rivera Marrero"/>
    <s v="Cédula de Ciudadanía; Cédula de Ciudadanía"/>
    <s v="1005339165; 1020807220"/>
    <s v="2; 2"/>
    <s v="24/06/2025; 25/09/2025"/>
    <n v="0"/>
    <s v="N/A"/>
    <n v="0"/>
    <s v="N/A"/>
    <n v="0"/>
    <s v="N/A"/>
    <n v="0"/>
    <s v="N/A"/>
    <n v="0"/>
    <s v="N/A"/>
    <n v="0"/>
    <x v="458"/>
    <n v="0"/>
    <n v="0"/>
    <n v="0"/>
    <n v="0"/>
    <d v="2025-12-31T00:00:00"/>
    <d v="2025-12-31T00:00:00"/>
    <n v="-6"/>
    <s v="N/A"/>
    <s v="Bogotá D.C."/>
    <s v="Cumplimiento; Cumplimiento; Cumplimiento"/>
    <s v="63-47-101002893; 14-47-101042973; 33-47-101018689"/>
    <s v="Seguros del Estado S.A.; Seguros del Estado S.A.; Seguros del Estado S.A."/>
    <s v="24/04/2025; 25/06/2025; 26/09/2025"/>
    <s v="23/04/2025 - 30/06/2026; 24/06/2025 - 30/06/2026; 25/09/2025 - 05/07/2026"/>
    <s v="25/04/2025; 26/06/2025; 30/09/2025"/>
    <s v="El 24/06/2025 se publicó la cesión del contrato a Paula Daniela Choconta Bejarano; El 24/09/2025 se publicó la Cesión a Juan Sebastian Rivera Marrero"/>
    <x v="0"/>
    <s v="Cesión"/>
    <s v="N/A"/>
    <s v="CIENCIAS POLÍTICAS; DERECHO; COMUNICACIÓN SOCIAL Y PERIODISMO"/>
    <s v="N/A; N/A; N/A"/>
    <s v="Femenino; Masculino; Masculino"/>
    <s v="paula.choconta@jep.gov.co; diego.rodriguezc@jep.gov.co; juan.riveram@jep.gov.co"/>
    <s v="https://community.secop.gov.co/Public/Tendering/ContractNoticePhases/View?PPI=CO1.PPI.38962992&amp;isFromPublicArea=True&amp;isModal=False"/>
    <s v="JUDICIAL_DIALÓGICO"/>
    <s v="PROCESOS_MISIONALES"/>
    <s v="Magistratura"/>
    <s v="Magistratura"/>
  </r>
  <r>
    <s v="JEP-875-2025"/>
    <s v="JEP-CSPO-871-2025"/>
    <s v="Julieth Barrera"/>
    <d v="2025-04-21T00:00:00"/>
    <s v="Diana Patricia Castellanos Garcia"/>
    <s v="Contratos o convenios que no requieren pluralidad de ofertas"/>
    <s v="1. Prestación de servicios profesionales y de apoyo a la gestión"/>
    <s v="Cédula de Ciudadanía"/>
    <n v="1032370106"/>
    <n v="6"/>
    <s v="Persona Natural"/>
    <s v="Bogotá D.C."/>
    <s v="Prestar servicios profesionales para apoyar a la JEP en las actividades de investigación, sistematización y análisis en los macrocasos de la Sala de Reconocimiento de Verdad, de Responsabilidad y de Determinación de Hechos y Conductas"/>
    <s v="Jairo Ernesto Arias Orjuela"/>
    <s v="Dirección de Asuntos Jurídicos"/>
    <s v="F- Magistratura"/>
    <s v="Sandra Milena Santa Mora"/>
    <n v="1032358938"/>
    <s v="F- Magistratura"/>
    <s v="N/A"/>
    <s v="Caso 08"/>
    <s v="Catalina Díaz Gómez"/>
    <s v="Inversión"/>
    <n v="71136838"/>
    <n v="71136838"/>
    <s v="N/A"/>
    <n v="8536421"/>
    <s v="N/A"/>
    <n v="147025"/>
    <n v="354525"/>
    <x v="0"/>
    <d v="2025-04-29T00:00:00"/>
    <d v="2025-05-05T00:00:00"/>
    <s v="N/A"/>
    <s v="N/A"/>
    <s v="N/A"/>
    <s v="N/A"/>
    <s v="N/A"/>
    <n v="-29308385"/>
    <d v="2025-08-10T00:00:00"/>
    <n v="0"/>
    <s v="N/A"/>
    <n v="0"/>
    <s v="N/A"/>
    <n v="0"/>
    <s v="N/A"/>
    <n v="0"/>
    <s v="N/A"/>
    <n v="-92"/>
    <x v="505"/>
    <n v="0"/>
    <n v="0"/>
    <n v="0"/>
    <n v="0"/>
    <d v="2025-12-31T00:00:00"/>
    <d v="2025-09-30T00:00:00"/>
    <n v="-98"/>
    <s v="N/A"/>
    <s v="Bogotá D.C."/>
    <s v="Cumplimiento"/>
    <s v="11-47-101033426"/>
    <s v="Seguros del Estado S.A."/>
    <d v="2025-04-30T00:00:00"/>
    <s v="30/04/2025 - 10/07/2026"/>
    <d v="2025-05-02T00:00:00"/>
    <s v="Mediante otrosí Nº1 del 10/08/2025 se publicó la reducción en tiempo y valor del contrato JEP-875-2025"/>
    <x v="0"/>
    <s v="Reducción"/>
    <s v="N/A"/>
    <s v="POLITOLOGÍA "/>
    <s v="N/A"/>
    <s v="Femenino"/>
    <s v="diana.castellanosg@jep.gov.co"/>
    <s v="https://community.secop.gov.co/Public/Tendering/ContractNoticePhases/View?PPI=CO1.PPI.39006809&amp;isFromPublicArea=True&amp;isModal=False"/>
    <s v="JUDICIAL_DIALÓGICO"/>
    <s v="PROCESOS_MISIONALES"/>
    <s v="Magistratura"/>
    <s v="Magistratura"/>
  </r>
  <r>
    <s v="JEP-876-2025"/>
    <s v="JEP-CSPO-872-2025"/>
    <s v="Julieth Barrera"/>
    <d v="2025-04-21T00:00:00"/>
    <s v="Javier Eduardo Moreno Jaimes"/>
    <s v="Contratos o convenios que no requieren pluralidad de ofertas"/>
    <s v="1. Prestación de servicios profesionales y de apoyo a la gestión"/>
    <s v="Cédula de Ciudadanía"/>
    <n v="1098747530"/>
    <n v="6"/>
    <s v="Persona Natural"/>
    <s v="Bucaramanga"/>
    <s v="Prestar servicios profesionales para apoyar a la JEP en las actividades de investigación, sistematización y análisis en los macrocasos de la Sala de Reconocimiento de Verdad, de Responsabilidad y de Determinación de Hechos y Conductas"/>
    <s v="Jairo Ernesto Arias Orjuela"/>
    <s v="Dirección de Asuntos Jurídicos"/>
    <s v="F- Magistratura"/>
    <s v="Sandra Milena Santa Mora"/>
    <n v="1032358938"/>
    <s v="F- Magistratura"/>
    <s v="N/A"/>
    <s v="Caso 08"/>
    <s v="Catalina Díaz Gómez"/>
    <s v="Inversión"/>
    <n v="71136838"/>
    <n v="71136838"/>
    <s v="N/A"/>
    <n v="8536421"/>
    <s v="N/A"/>
    <n v="147125"/>
    <n v="354625"/>
    <x v="0"/>
    <d v="2025-04-29T00:00:00"/>
    <d v="2025-05-05T00:00:00"/>
    <s v="N/A"/>
    <s v="N/A"/>
    <s v="N/A"/>
    <s v="N/A"/>
    <s v="N/A"/>
    <n v="-29308385"/>
    <d v="2025-08-11T00:00:00"/>
    <n v="0"/>
    <s v="N/A"/>
    <n v="0"/>
    <s v="N/A"/>
    <n v="0"/>
    <s v="N/A"/>
    <n v="0"/>
    <s v="N/A"/>
    <n v="-92"/>
    <x v="505"/>
    <n v="0"/>
    <n v="0"/>
    <n v="0"/>
    <n v="0"/>
    <d v="2025-12-31T00:00:00"/>
    <d v="2025-09-30T00:00:00"/>
    <n v="-98"/>
    <s v="N/A"/>
    <s v="Bogotá D.C."/>
    <s v="Cumplimiento"/>
    <s v="96-45-101086998"/>
    <s v="Seguros del Estado S.A."/>
    <d v="2025-04-30T00:00:00"/>
    <s v="30/04/2025 - 30/06/2026"/>
    <d v="2025-05-02T00:00:00"/>
    <s v="Mediante otrosí Nº1 del 11/08/2025 se publicó la reducción en tiempo y valor del contrato JEP-876-2025"/>
    <x v="0"/>
    <s v="Reducción"/>
    <s v="N/A"/>
    <s v="DERECHO "/>
    <s v="N/A"/>
    <s v="Masculino"/>
    <s v="javier.moreno@jep.gov.co"/>
    <s v="https://community.secop.gov.co/Public/Tendering/ContractNoticePhases/View?PPI=CO1.PPI.39008008&amp;isFromPublicArea=True&amp;isModal=False"/>
    <s v="JUDICIAL_DIALÓGICO"/>
    <s v="PROCESOS_MISIONALES"/>
    <s v="Magistratura"/>
    <s v="Magistratura"/>
  </r>
  <r>
    <s v="JEP-877-2025"/>
    <s v="JEP-CSPO-873-2025"/>
    <s v="Monica Muñoz"/>
    <d v="2025-04-22T00:00:00"/>
    <s v="Laura Sofia Gomez Aldana "/>
    <s v="Contratos o convenios que no requieren pluralidad de ofertas"/>
    <s v="1. Prestación de servicios profesionales y de apoyo a la gestión"/>
    <s v="Cédula de Ciudadanía"/>
    <n v="1010211171"/>
    <n v="4"/>
    <s v="Persona Natural"/>
    <s v="Bogotá D.C."/>
    <s v="Prestar servicios profesionales para apoyar los trámites de juicios adversariales transicionales en la Sección de Ausencia de Reconocimiento -SAR."/>
    <s v="Jairo Ernesto Arias Orjuela"/>
    <s v="Dirección de Asuntos Jurídicos"/>
    <s v="F- Magistratura"/>
    <s v="Reinere De Los Ángeles Jaramillo Chaverra"/>
    <n v="43492535"/>
    <s v="F- Magistratura"/>
    <s v="N/A"/>
    <s v="Apoyo SAR"/>
    <s v="Reinere de los Ángeles Jaramillo Chaverra"/>
    <s v="Inversión"/>
    <n v="88915376"/>
    <n v="88915376"/>
    <s v="N/A"/>
    <n v="10755893"/>
    <s v="N/A"/>
    <n v="170625"/>
    <n v="343625"/>
    <x v="0"/>
    <d v="2025-04-25T00:00:00"/>
    <d v="2025-04-28T00:00:00"/>
    <s v="N/A"/>
    <s v="N/A"/>
    <s v="N/A"/>
    <s v="N/A"/>
    <s v="N/A"/>
    <n v="-29040918"/>
    <d v="2025-08-13T00:00:00"/>
    <n v="0"/>
    <s v="N/A"/>
    <n v="0"/>
    <s v="N/A"/>
    <n v="0"/>
    <s v="N/A"/>
    <n v="0"/>
    <s v="N/A"/>
    <n v="-85"/>
    <x v="506"/>
    <n v="0"/>
    <n v="0"/>
    <n v="0"/>
    <n v="0"/>
    <d v="2025-12-31T00:00:00"/>
    <d v="2025-10-07T00:00:00"/>
    <n v="-91"/>
    <d v="2025-10-08T00:00:00"/>
    <s v="Bogotá D.C."/>
    <s v="Cumplimiento"/>
    <s v="460-47-994000086336"/>
    <s v="Aseguradora Solidaria de Colombia "/>
    <d v="2025-04-25T00:00:00"/>
    <s v="25/04/2025 - 30/06/2026"/>
    <d v="2025-04-25T00:00:00"/>
    <s v="El 8/10/2025 se publicó la terminación anticipada del contrato "/>
    <x v="0"/>
    <s v="Reducción; Terminación anticipada"/>
    <s v="N/A"/>
    <s v="DERECHO "/>
    <s v="N/A"/>
    <s v="Femenino"/>
    <s v="laura.gomez@jep.gov.co"/>
    <s v="https://community.secop.gov.co/Public/Tendering/ContractNoticePhases/View?PPI=CO1.PPI.38980563&amp;isFromPublicArea=True&amp;isModal=False"/>
    <s v="JUDICIAL_ADVERSARIAL"/>
    <s v="PROCESOS_MISIONALES"/>
    <s v="Magistratura"/>
    <s v="Magistratura"/>
  </r>
  <r>
    <s v="JEP-878-2025"/>
    <s v="JEP-CSPO-874-2025"/>
    <s v="Carlos Torres"/>
    <d v="2025-04-22T00:00:00"/>
    <s v="Karen Tatiana Bernal Caceres"/>
    <s v="Contratos o convenios que no requieren pluralidad de ofertas"/>
    <s v="1. Prestación de servicios profesionales y de apoyo a la gestión"/>
    <s v="Cédula de Ciudadanía"/>
    <n v="1012417105"/>
    <n v="0"/>
    <s v="Persona Natural"/>
    <s v="Soacha "/>
    <s v="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43023568"/>
    <n v="43023568"/>
    <s v="N/A"/>
    <n v="6146224"/>
    <s v="N/A"/>
    <n v="127425"/>
    <n v="363125"/>
    <x v="0"/>
    <d v="2025-05-02T00:00:00"/>
    <d v="2025-05-02T00:00:00"/>
    <s v="N/A"/>
    <s v="N/A"/>
    <s v="N/A"/>
    <s v="N/A"/>
    <s v="N/A"/>
    <n v="-5326732"/>
    <d v="2025-08-20T00:00:00"/>
    <n v="0"/>
    <s v="N/A"/>
    <n v="0"/>
    <s v="N/A"/>
    <n v="0"/>
    <s v="N/A"/>
    <n v="0"/>
    <s v="N/A"/>
    <n v="-26"/>
    <x v="507"/>
    <n v="0"/>
    <n v="0"/>
    <n v="0"/>
    <n v="0"/>
    <d v="2025-11-30T00:00:00"/>
    <d v="2025-11-04T00:00:00"/>
    <n v="-63"/>
    <s v="N/A"/>
    <s v="Bogotá D.C."/>
    <s v="Cumplimiento"/>
    <s v="37-47-101005500"/>
    <s v="Seguros del Estado S.A."/>
    <d v="2025-05-02T00:00:00"/>
    <s v="02/05/2025 - 31/05/2026"/>
    <d v="2025-05-02T00:00:00"/>
    <s v="Mediante otrosí Nº1 del 20/08/2025 se publicó la reducción en tiempo y valor del contrato JEP-878-2025"/>
    <x v="0"/>
    <s v="Reducción"/>
    <s v="N/A"/>
    <s v="DERECHO "/>
    <s v="N/A"/>
    <s v="Femenino"/>
    <s v="karen.bernal@jep.gov.co"/>
    <s v="https://community.secop.gov.co/Public/Tendering/ContractNoticePhases/View?PPI=CO1.PPI.38988795&amp;isFromPublicArea=True&amp;isModal=False"/>
    <s v="GESTIÓN_DE_ATENCIÓN_A__LA_CIUDADANÍA"/>
    <s v="PROCESOS_DE_RELACIONAMIENTO"/>
    <s v="Subsecretaría Ejecutiva"/>
    <s v="Secretaría Ejecutiva"/>
  </r>
  <r>
    <s v="JEP-879-2025"/>
    <s v="JEP-CSPO-875-2025"/>
    <s v="Carlos Torres"/>
    <d v="2025-04-22T00:00:00"/>
    <s v="Yamiht Fernando Ortiz Vargas"/>
    <s v="Contratos o convenios que no requieren pluralidad de ofertas"/>
    <s v="1. Prestación de servicios profesionales y de apoyo a la gestión"/>
    <s v="Cédula de Ciudadanía"/>
    <n v="1023880641"/>
    <n v="0"/>
    <s v="Persona Natural"/>
    <s v="Bogotá D.C."/>
    <s v="Prestar servicios profesionales para apoyar a la Oficina Asesora de Atención a la Ciudadanía en  los trámites administrativos, financieros y contractuales, así como en los reportes e informes requeridos por la supervisión del contrato, para la implementación del punto 5 del Acuerdo Final con enfoque sistémico"/>
    <s v="Claudia Liliana Erazo Maldonado"/>
    <s v="Subsecretaría Ejecutiva"/>
    <s v="BB- Oficina Asesora de Atención a la Ciudadanía"/>
    <s v="Constanza Eugenia Cañon Charry"/>
    <n v="51713734"/>
    <s v="BB- Oficina Asesora de Atención a Victimas "/>
    <s v="N/A"/>
    <s v="N/A"/>
    <s v="N/A"/>
    <s v="Inversión"/>
    <n v="59754947"/>
    <n v="59754947"/>
    <s v="N/A"/>
    <n v="8536421"/>
    <s v="N/A"/>
    <n v="128425"/>
    <n v="354925"/>
    <x v="0"/>
    <d v="2025-04-29T00:00:00"/>
    <d v="2025-05-02T00:00:00"/>
    <s v="N/A"/>
    <s v="N/A"/>
    <s v="N/A"/>
    <s v="N/A"/>
    <s v="N/A"/>
    <n v="-7398244"/>
    <d v="2025-08-20T00:00:00"/>
    <n v="0"/>
    <s v="N/A"/>
    <n v="0"/>
    <s v="N/A"/>
    <n v="0"/>
    <s v="N/A"/>
    <n v="0"/>
    <s v="N/A"/>
    <n v="-26"/>
    <x v="495"/>
    <n v="0"/>
    <n v="0"/>
    <n v="0"/>
    <n v="0"/>
    <d v="2025-11-30T00:00:00"/>
    <d v="2025-11-04T00:00:00"/>
    <n v="-63"/>
    <s v="N/A"/>
    <s v="Bogotá D.C."/>
    <s v="Cumplimiento"/>
    <s v="37-47-101005499"/>
    <s v="Seguros del Estado S.A."/>
    <d v="2025-04-30T00:00:00"/>
    <s v="29/04/2025 - 31/05/2026"/>
    <d v="2025-05-02T00:00:00"/>
    <s v="Mediante otrosí Nº1 del se publicó la reducción en tiempo y valor del contrato JEP-879-2025"/>
    <x v="0"/>
    <s v="Reducción"/>
    <s v="N/A"/>
    <s v="ADMINISTRACIÓN DE EMPRESAS "/>
    <s v="N/A"/>
    <s v="Masculino"/>
    <s v="yamiht.ortiz@jep.gov.co"/>
    <s v="https://community.secop.gov.co/Public/Tendering/ContractNoticePhases/View?PPI=CO1.PPI.39005429&amp;isFromPublicArea=True&amp;isModal=False"/>
    <s v="GESTIÓN_DE_ATENCIÓN_A__LA_CIUDADANÍA"/>
    <s v="PROCESOS_DE_RELACIONAMIENTO"/>
    <s v="Subsecretaría Ejecutiva"/>
    <s v="Secretaría Ejecutiva"/>
  </r>
  <r>
    <s v="JEP-880-2025"/>
    <s v="JEP-CSPO-876-2025"/>
    <s v="Cristian Orjuela"/>
    <d v="2025-04-22T00:00:00"/>
    <s v="Diana Marcela Rodriguez Rosas"/>
    <s v="Contratos o convenios que no requieren pluralidad de ofertas"/>
    <s v="1. Prestación de servicios profesionales y de apoyo a la gestión"/>
    <s v="Cédula de Ciudadanía"/>
    <s v=" 53036631"/>
    <n v="6"/>
    <s v="Persona Natural"/>
    <s v="Bogotá D.C."/>
    <s v="Prestar servicios profesionales para apoyar la gestión administrativa, financiera y de planeación a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88647471"/>
    <n v="88647471"/>
    <s v="N/A"/>
    <n v="9849719"/>
    <s v="N/A"/>
    <n v="116725"/>
    <n v="345125"/>
    <x v="1"/>
    <d v="2025-04-25T00:00:00"/>
    <d v="2025-04-30T00:00:00"/>
    <s v="N/A"/>
    <s v="N/A"/>
    <s v="N/A"/>
    <s v="N/A"/>
    <s v="N/A"/>
    <n v="-27907542"/>
    <d v="2025-10-03T00:00:00"/>
    <n v="0"/>
    <s v="N/A"/>
    <n v="0"/>
    <s v="N/A"/>
    <n v="0"/>
    <s v="N/A"/>
    <n v="0"/>
    <s v="N/A"/>
    <n v="-57"/>
    <x v="508"/>
    <n v="0"/>
    <n v="0"/>
    <n v="0"/>
    <n v="0"/>
    <d v="2025-12-31T00:00:00"/>
    <d v="2025-11-04T00:00:00"/>
    <n v="-63"/>
    <s v="N/A"/>
    <s v="Bogotá D.C."/>
    <s v="Cumplimiento"/>
    <s v="11-45-101164980"/>
    <s v="Seguros del Estado S.A."/>
    <d v="2025-04-29T00:00:00"/>
    <s v="29/04/2025 - 30/06/2026"/>
    <d v="2025-04-29T00:00:00"/>
    <s v="Mediante otrosí Nº1 del 3/10/2025 se publiicó la reducción del contrato en tiempo y valor"/>
    <x v="0"/>
    <s v="Reducción"/>
    <s v="N/A"/>
    <s v="FINANZAS Y NEGOCIOS INTERNACIONALES"/>
    <s v="N/A"/>
    <s v="Femenino"/>
    <s v="dianamrodriguezrosas@gmail.com"/>
    <s v="https://community.secop.gov.co/Public/Tendering/ContractNoticePhases/View?PPI=CO1.PPI.38984727&amp;isFromPublicArea=True&amp;isModal=False"/>
    <s v="ENFOQUE_RESTAURATIVO"/>
    <s v="PROCESOS_MISIONALES"/>
    <s v="Subdirección del Sistema de Justicia Restaurativa"/>
    <s v="Secretaría Ejecutiva"/>
  </r>
  <r>
    <s v="JEP-881-2025"/>
    <s v="JEP-CSPO-877-2025"/>
    <s v="Laura Paredes"/>
    <d v="2025-04-23T00:00:00"/>
    <s v="Paola Vanessa Baracaldo Amaya"/>
    <s v="Contratos o convenios que no requieren pluralidad de ofertas"/>
    <s v="1. Prestación de servicios profesionales y de apoyo a la gestión"/>
    <s v="Cédula de Ciudadanía"/>
    <n v="1070980649"/>
    <n v="9"/>
    <s v="Persona Natural"/>
    <s v="Facatativa"/>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32651794"/>
    <n v="32651794"/>
    <s v="N/A"/>
    <n v="3841388"/>
    <s v="N/A"/>
    <n v="147725"/>
    <n v="354825"/>
    <x v="0"/>
    <d v="2025-04-29T00:00:00"/>
    <d v="2025-05-05T00:00:00"/>
    <s v="Yesenia Martínez Amaya"/>
    <s v="Cédula de ciudadanía"/>
    <n v="1022380503"/>
    <n v="3"/>
    <d v="2025-08-21T00:00:00"/>
    <n v="-13829000"/>
    <d v="2025-08-12T00:00:00"/>
    <n v="0"/>
    <s v="N/A"/>
    <n v="0"/>
    <s v="N/A"/>
    <n v="0"/>
    <s v="N/A"/>
    <n v="0"/>
    <s v="N/A"/>
    <n v="-92"/>
    <x v="509"/>
    <n v="0"/>
    <n v="0"/>
    <n v="0"/>
    <n v="0"/>
    <d v="2025-12-31T00:00:00"/>
    <d v="2025-09-30T00:00:00"/>
    <n v="-98"/>
    <s v="N/A"/>
    <s v="Bogotá D.C."/>
    <s v="Cumplimiento; Cumplimiento"/>
    <s v="33-47-101016954; 360 47 994000050156"/>
    <s v="Seguros del Estado S.A.; Aseguradora Solidaria de Colombia"/>
    <s v="30/04/2025; 21/08/2025"/>
    <s v="29/04/2025 - 10/07/2026; 21/08/2025 - 10/04/2026"/>
    <s v="2/05/2025; 21/08/2025"/>
    <s v="Mediante otrosí Nº1 del 12/08/2025 se publicó la reducción en tiempo y valor del contrato; El 21/08/2025 se publicó la cesión del contrato a  Yesenia Martínez Amaya"/>
    <x v="0"/>
    <s v="Reducción; Cesión"/>
    <s v="N/A"/>
    <s v="SOCIOLOGÍA; ADMINISTRACIÓN DE EMPRESAS"/>
    <s v="N/A;N/A"/>
    <s v="Femenino; Femenino"/>
    <s v="paola.baracaldo@jep.gov.co yesenia.martinez@jep.gov.co"/>
    <s v="https://community.secop.gov.co/Public/Tendering/ContractNoticePhases/View?PPI=CO1.PPI.39011485&amp;isFromPublicArea=True&amp;isModal=False"/>
    <s v="SOPORTE_PARA_LA_ADMINISTRACIÓN_DE_JUSTICIA"/>
    <s v="PROCESOS_MISIONALES"/>
    <s v="Secretaría General Judicial"/>
    <s v="Magistratura"/>
  </r>
  <r>
    <s v="JEP-882-2025"/>
    <s v="JEP-CSPO-878-2025"/>
    <s v="Monica Muñoz"/>
    <d v="2025-04-23T00:00:00"/>
    <s v="Leidy Katherine Ortiz Mendivelso"/>
    <s v="Contratos o convenios que no requieren pluralidad de ofertas"/>
    <s v="1. Prestación de servicios profesionales y de apoyo a la gestión"/>
    <s v="Cédula de Ciudadanía"/>
    <n v="1001056741"/>
    <n v="5"/>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s v="Jairo Ernesto Arias Orjuela"/>
    <s v="Dirección de Asuntos Jurídicos"/>
    <s v="F- Magistratura"/>
    <s v="Carlos Alberto Mejía Walker"/>
    <n v="8027349"/>
    <s v="F- Magistratura"/>
    <s v="N/A"/>
    <s v="Caso 10"/>
    <s v="Julieta Lemaitre Ripoll"/>
    <s v="Inversión"/>
    <n v="51218532"/>
    <n v="51218532"/>
    <s v="N/A"/>
    <n v="6146224"/>
    <s v="N/A"/>
    <n v="145925"/>
    <n v="344525"/>
    <x v="0"/>
    <d v="2025-04-25T00:00:00"/>
    <d v="2025-05-02T00:00:00"/>
    <s v="N/A"/>
    <s v="N/A"/>
    <s v="N/A"/>
    <s v="N/A"/>
    <s v="N/A"/>
    <n v="-20487416"/>
    <d v="2025-08-11T00:00:00"/>
    <n v="0"/>
    <s v="N/A"/>
    <n v="0"/>
    <s v="N/A"/>
    <n v="0"/>
    <s v="N/A"/>
    <n v="0"/>
    <s v="N/A"/>
    <n v="-92"/>
    <x v="510"/>
    <n v="0"/>
    <n v="0"/>
    <n v="0"/>
    <n v="0"/>
    <d v="2025-12-31T00:00:00"/>
    <d v="2025-09-30T00:00:00"/>
    <n v="-98"/>
    <s v="N/A"/>
    <s v="Bogotá D.C."/>
    <s v="Cumplimiento"/>
    <s v="11-45-101164860"/>
    <s v="Seguros del Estado S.A."/>
    <d v="2025-04-28T00:00:00"/>
    <s v="25/04/2025 - 30/06/2026"/>
    <d v="2025-04-28T00:00:00"/>
    <s v="Mediante otrosí Nº1 del 11/08/2025 se publicó la reducción en tiempo y valor del contrato JEP-882-2025"/>
    <x v="0"/>
    <s v="Reducción"/>
    <s v="N/A"/>
    <s v="DERECHO "/>
    <s v="N/A"/>
    <s v="Femenino"/>
    <s v="leidy.ortizm@jep.gov.co"/>
    <s v="https://community.secop.gov.co/Public/Tendering/ContractNoticePhases/View?PPI=CO1.PPI.39042631&amp;isFromPublicArea=True&amp;isModal=False"/>
    <s v="JUDICIAL_DIALÓGICO"/>
    <s v="PROCESOS_MISIONALES"/>
    <s v="Magistratura"/>
    <s v="Magistratura"/>
  </r>
  <r>
    <s v="JEP-883-2025"/>
    <s v="JEP-CSPO-879-2025"/>
    <s v="Monica Muñoz"/>
    <d v="2025-04-23T00:00:00"/>
    <s v="Paola Sofia Muñoz Zamora "/>
    <s v="Contratos o convenios que no requieren pluralidad de ofertas"/>
    <s v="1. Prestación de servicios profesionales y de apoyo a la gestión"/>
    <s v="Cédula de Ciudadanía"/>
    <n v="1001310292"/>
    <n v="9"/>
    <s v="Persona Natural"/>
    <s v="Bogotá D.C."/>
    <s v="Prestar servicios para apoyar y acompañar los procesos administrativos y técnicos que se deriven de la sustanciación de los macro casos priorizados por la sala de reconocimiento de verdad y responsabilidad"/>
    <s v="Jairo Ernesto Arias Orjuela"/>
    <s v="Dirección de Asuntos Jurídicos"/>
    <s v="F- Magistratura"/>
    <s v="Laura Gineth Mora García"/>
    <n v="1072426527"/>
    <s v="F- Magistratura"/>
    <s v="N/A"/>
    <s v="Caso 03"/>
    <s v="Alejandro Ramelli Arteaga"/>
    <s v="Inversión"/>
    <n v="24755592"/>
    <n v="24755592"/>
    <s v="N/A"/>
    <n v="4268208"/>
    <s v="N/A"/>
    <n v="166225"/>
    <n v="352025"/>
    <x v="0"/>
    <d v="2025-04-29T00:00:00"/>
    <d v="2025-05-02T00:00:00"/>
    <s v="N/A"/>
    <s v="N/A"/>
    <s v="N/A"/>
    <s v="N/A"/>
    <s v="N/A"/>
    <n v="-426837"/>
    <d v="2025-10-20T00:00:00"/>
    <n v="9816891"/>
    <d v="2025-10-20T00:00:00"/>
    <n v="0"/>
    <s v="N/A"/>
    <n v="0"/>
    <s v="N/A"/>
    <n v="1"/>
    <d v="2025-10-20T00:00:00"/>
    <n v="71"/>
    <x v="511"/>
    <n v="0"/>
    <n v="0"/>
    <n v="0"/>
    <n v="0"/>
    <d v="2025-10-21T00:00:00"/>
    <d v="2025-12-31T00:00:00"/>
    <n v="-6"/>
    <s v="N/A"/>
    <s v="Bogotá D.C."/>
    <s v="Cumplimiento"/>
    <s v="33-47-101016956"/>
    <s v="Seguros del Estado S.A."/>
    <d v="2025-04-30T00:00:00"/>
    <s v="29/04/2025 - 12/04/2026"/>
    <d v="2025-04-30T00:00:00"/>
    <s v="Mediante otrosí Nº1 del 20/10/2025 se adicionó el valor de $8.604.716 y se prorrogo hasta el 31/12/2025"/>
    <x v="0"/>
    <s v="Ingreso"/>
    <s v="N/A"/>
    <s v="DERECHO "/>
    <s v="N/A"/>
    <s v="Femenino"/>
    <s v="paola.munoz@jep.gov.co"/>
    <s v="https://community.secop.gov.co/Public/Tendering/ContractNoticePhases/View?PPI=CO1.PPI.39058285&amp;isFromPublicArea=True&amp;isModal=False"/>
    <s v="JUDICIAL_ADVERSARIAL"/>
    <s v="PROCESOS_MISIONALES"/>
    <s v="Magistratura"/>
    <s v="Magistratura"/>
  </r>
  <r>
    <s v="JEP-884-2025"/>
    <s v="JEP-CSPO-880-2025"/>
    <s v="Carlos Torres"/>
    <d v="2025-04-23T00:00:00"/>
    <s v="Adriana Marcela Serrano Murcia"/>
    <s v="Contratos o convenios que no requieren pluralidad de ofertas"/>
    <s v="1. Prestación de servicios profesionales y de apoyo a la gestión"/>
    <s v="Cédula de Ciudadanía"/>
    <n v="1022324922"/>
    <n v="8"/>
    <s v="Persona Natural"/>
    <s v="Bogotá D.C."/>
    <s v="Prestar servicios profesionales especializados para apoyar a la Subdirección del Sistema Restaurativo desde la Oficina de Memoria Institucional y el Sistema Integral de paz en la planificación y seguimiento de asuntos estratégicos referidos a los procesos y proyectos restaurativos con énfasis en memorialización y reparación simbólic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23539993"/>
    <n v="123539993"/>
    <s v="N/A"/>
    <n v="14200000"/>
    <s v="N/A"/>
    <n v="168225"/>
    <n v="360425"/>
    <x v="0"/>
    <d v="2025-05-05T00:00:00"/>
    <d v="2025-05-12T00:00:00"/>
    <s v="N/A"/>
    <s v="N/A"/>
    <s v="N/A"/>
    <s v="N/A"/>
    <s v="N/A"/>
    <n v="-41180001"/>
    <d v="2025-08-12T00:00:00"/>
    <n v="0"/>
    <s v="N/A"/>
    <n v="0"/>
    <s v="N/A"/>
    <n v="0"/>
    <s v="N/A"/>
    <n v="0"/>
    <s v="N/A"/>
    <n v="-57"/>
    <x v="512"/>
    <n v="0"/>
    <n v="0"/>
    <n v="0"/>
    <n v="0"/>
    <d v="2025-12-31T00:00:00"/>
    <d v="2025-11-04T00:00:00"/>
    <n v="-63"/>
    <s v="N/A"/>
    <s v="Bogotá D.C."/>
    <s v="Cumplimiento"/>
    <s v="17-47-101006001"/>
    <s v="Seguros del Estado S.A."/>
    <d v="2025-05-08T00:00:00"/>
    <s v="05/05/2025 - 04/07/2026"/>
    <d v="2025-05-09T00:00:00"/>
    <s v="Mediante otrosí Nº1 del 12/08/2025 se publicó la reducción del contrato en tiempo y valor"/>
    <x v="0"/>
    <s v="Reducción"/>
    <s v="N/A"/>
    <s v="GOBIERNO Y RELACIONES INTERNACIONALES "/>
    <s v="N/A"/>
    <s v="Femenino"/>
    <s v="adriana.serrano@jep.gov.co"/>
    <s v="https://community.secop.gov.co/Public/Tendering/ContractNoticePhases/View?PPI=CO1.PPI.39031183&amp;isFromPublicArea=True&amp;isModal=False"/>
    <s v="ENFOQUE_RESTAURATIVO"/>
    <s v="PROCESOS_MISIONALES"/>
    <s v="Subdirección del Sistema de Justicia Restaurativa"/>
    <s v="Secretaría Ejecutiva"/>
  </r>
  <r>
    <s v="JEP-885-2025"/>
    <s v="JEP-CSPO-881-2025"/>
    <s v="Carlos Torres"/>
    <d v="2025-04-23T00:00:00"/>
    <s v="Jenny Katherine Giraldo Marin"/>
    <s v="Contratos o convenios que no requieren pluralidad de ofertas"/>
    <s v="1. Prestación de servicios profesionales y de apoyo a la gestión"/>
    <s v="Cédula de Ciudadanía"/>
    <n v="1022401772"/>
    <n v="1"/>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Encargada)"/>
    <n v="52842454"/>
    <s v="BB- Oficina Asesora de Atención a Victimas "/>
    <s v="N/A"/>
    <s v="N/A"/>
    <s v="N/A"/>
    <s v="Inversión"/>
    <n v="43023564"/>
    <n v="43023564"/>
    <s v="N/A"/>
    <n v="6146224"/>
    <s v="N/A"/>
    <n v="126025"/>
    <n v="363225"/>
    <x v="0"/>
    <d v="2025-05-05T00:00:00"/>
    <d v="2025-05-08T00:00:00"/>
    <s v="N/A"/>
    <s v="N/A"/>
    <s v="N/A"/>
    <s v="N/A"/>
    <s v="N/A"/>
    <n v="-6555972"/>
    <d v="2025-08-11T00:00:00"/>
    <n v="0"/>
    <s v="N/A"/>
    <n v="0"/>
    <s v="N/A"/>
    <n v="0"/>
    <s v="N/A"/>
    <n v="0"/>
    <s v="N/A"/>
    <n v="-26"/>
    <x v="513"/>
    <n v="0"/>
    <n v="0"/>
    <n v="0"/>
    <n v="0"/>
    <d v="2025-11-30T00:00:00"/>
    <d v="2025-11-04T00:00:00"/>
    <n v="-63"/>
    <s v="N/A"/>
    <s v="Bogotá D.C."/>
    <s v="Cumplimiento"/>
    <s v="61-45-101024862"/>
    <s v="Seguros del Estado S.A."/>
    <d v="2025-05-06T00:00:00"/>
    <s v="5/05/2025 - 31/05/2026"/>
    <d v="2025-05-07T00:00:00"/>
    <s v="Mediante otrosí Nº1 del 11/08/2025 se publicó la reducción en tiempo y valor del contrato JEP-885-2025"/>
    <x v="0"/>
    <s v="Reducción"/>
    <s v="N/A"/>
    <s v="DERECHO "/>
    <s v="N/A"/>
    <s v="Femenino"/>
    <s v="Jenny.Giraldo@jep.gov.co"/>
    <s v="https://community.secop.gov.co/Public/Tendering/ContractNoticePhases/View?PPI=CO1.PPI.39041449&amp;isFromPublicArea=True&amp;isModal=False"/>
    <s v="PARTICIPACIÓN_EFECTIVA_REPRESENTACIÓN_Y_DEFENSA_TÉCNICA"/>
    <s v="PROCESOS_MISIONALES"/>
    <s v="Subsecretaría Ejecutiva"/>
    <s v="Secretaría Ejecutiva"/>
  </r>
  <r>
    <s v="JEP-886-2025"/>
    <s v="JEP-CSPO-882-2025"/>
    <s v="Arinson Ruiz"/>
    <d v="2025-04-23T00:00:00"/>
    <s v="Lina Vanessa Valderrama Ramon"/>
    <s v="Contratos o convenios que no requieren pluralidad de ofertas"/>
    <s v="1. Prestación de servicios profesionales y de apoyo a la gestión"/>
    <s v="Cédula de Ciudadanía"/>
    <n v="1019033915"/>
    <n v="6"/>
    <s v="Persona Natural"/>
    <s v="Bogotá D.C."/>
    <s v="Prestar servicios profesionales al Grupo de Análisis de la Información (GRAI) en la administración de información estructurada, el análisis cuantitativo y la elaboración de reportes y documentos analíticos"/>
    <s v="Jairo Ernesto Arias Orjuela"/>
    <s v="Dirección de Asuntos Jurídicos"/>
    <s v="H- Grupo de Análisis de la Información- GRAI"/>
    <s v="Juan Felipe García Arboleda"/>
    <n v="75091192"/>
    <s v="H- Grupo de Análisis de la Información - GRAI"/>
    <s v="N/A"/>
    <s v="N/A"/>
    <s v="N/A"/>
    <s v="Inversión"/>
    <n v="65184111"/>
    <n v="65184111"/>
    <s v="N/A"/>
    <n v="7853508"/>
    <s v="N/A"/>
    <n v="152225"/>
    <n v="343425"/>
    <x v="0"/>
    <d v="2025-04-25T00:00:00"/>
    <d v="2025-04-28T00:00:00"/>
    <s v="N/A"/>
    <s v="N/A"/>
    <s v="N/A"/>
    <s v="N/A"/>
    <s v="N/A"/>
    <n v="-25131222"/>
    <d v="2025-08-06T00:00:00"/>
    <n v="0"/>
    <s v="N/A"/>
    <n v="0"/>
    <s v="N/A"/>
    <n v="0"/>
    <s v="N/A"/>
    <n v="0"/>
    <s v="N/A"/>
    <n v="-92"/>
    <x v="514"/>
    <n v="0"/>
    <n v="0"/>
    <n v="0"/>
    <n v="0"/>
    <d v="2025-12-31T00:00:00"/>
    <d v="2025-09-30T00:00:00"/>
    <n v="-98"/>
    <s v="N/A"/>
    <s v="Bogotá D.C."/>
    <s v="Cumplimiento"/>
    <s v="14-47-101041464"/>
    <s v="Seguros del Estado S.A."/>
    <d v="2025-04-25T00:00:00"/>
    <s v="25/04/2025 - 30/06/2026"/>
    <d v="2025-04-28T00:00:00"/>
    <s v="Mediante otrosí Nº1 del 6/08/2025 se publicó la reducción en tiempo y valor del contrato JEP-886-2025"/>
    <x v="0"/>
    <s v="Reducción"/>
    <s v="N/A"/>
    <s v="ECONOMÍA"/>
    <s v="N/A"/>
    <s v="Femenino"/>
    <s v="lina.valderrama@jep.gov.co"/>
    <s v="https://community.secop.gov.co/Public/Tendering/ContractNoticePhases/View?PPI=CO1.PPI.39022081&amp;isFromPublicArea=True&amp;isModal=False"/>
    <s v="SOPORTE_PARA_LA_ADMINISTRACIÓN_DE_JUSTICIA"/>
    <s v="PROCESOS_MISIONALES"/>
    <s v="Grupo de Análisis de la Información- GRAI"/>
    <s v="Magistratura"/>
  </r>
  <r>
    <s v="JEP-887-2025"/>
    <s v="JEP-CSPO-883-2025"/>
    <s v="Arinson Ruiz"/>
    <d v="2025-04-24T00:00:00"/>
    <s v="Deixi Imitola Villalobos"/>
    <s v="Contratos o convenios que no requieren pluralidad de ofertas"/>
    <s v="1. Prestación de servicios profesionales y de apoyo a la gestión"/>
    <s v="Cédula de Ciudadanía"/>
    <n v="45502896"/>
    <n v="0"/>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Catherine Sofia Silvera Corpas"/>
    <n v="33311223"/>
    <s v="DD- Oficina Asesora de Recursos Físicos e Infraestructura"/>
    <s v="N/A"/>
    <s v="N/A"/>
    <s v="N/A"/>
    <s v="Inversión"/>
    <n v="29877438"/>
    <n v="29877438"/>
    <s v="N/A"/>
    <n v="4268208"/>
    <s v="N/A"/>
    <n v="130825"/>
    <n v="358925"/>
    <x v="2"/>
    <d v="2025-05-02T00:00:00"/>
    <d v="2025-05-02T00:00:00"/>
    <s v="N/A"/>
    <s v="N/A"/>
    <s v="N/A"/>
    <s v="N/A"/>
    <s v="N/A"/>
    <n v="-6544594"/>
    <d v="2025-08-11T00:00:00"/>
    <n v="0"/>
    <s v="N/A"/>
    <n v="0"/>
    <s v="N/A"/>
    <n v="0"/>
    <s v="N/A"/>
    <n v="0"/>
    <s v="N/A"/>
    <n v="-47"/>
    <x v="515"/>
    <n v="0"/>
    <n v="0"/>
    <n v="0"/>
    <n v="0"/>
    <d v="2025-11-30T00:00:00"/>
    <d v="2025-10-14T00:00:00"/>
    <n v="-84"/>
    <s v="N/A"/>
    <s v="Bogotá D.C."/>
    <s v="Cumplimiento"/>
    <s v="33-47-101016974"/>
    <s v="Seguros del Estado S.A."/>
    <d v="2025-05-02T00:00:00"/>
    <s v="02/05/2025 - 03/06/2026"/>
    <d v="2025-05-02T00:00:00"/>
    <s v="Mediante otrosí Nº1 del 11/08/2025 se publicó la reducción en tiempo y valor del contrato JEP-887-2025"/>
    <x v="0"/>
    <s v="Reducción"/>
    <s v="N/A"/>
    <s v="TECNOLOGÍA EN CONTROL DE CALIDAD"/>
    <s v="N/A"/>
    <s v="Femenino"/>
    <s v="deixi.imitola@jep.gov.co"/>
    <s v="https://community.secop.gov.co/Public/Tendering/ContractNoticePhases/View?PPI=CO1.PPI.39082936&amp;isFromPublicArea=True&amp;isModal=False"/>
    <s v="GESTIÓN_DE_SEGURIDAD_BIENES_Y_SERVICIOS"/>
    <s v="PROCESOS_DE_GESTIÓN"/>
    <s v="Dirección Administrativa y Financiera"/>
    <s v="Secretaría Ejecutiva"/>
  </r>
  <r>
    <s v="JEP-888-2025"/>
    <s v="JEP-CSPO-884-2025"/>
    <s v="Arinson Ruiz"/>
    <d v="2025-04-24T00:00:00"/>
    <s v="Ferney Ramiro Sánchez Gamboa"/>
    <s v="Contratos o convenios que no requieren pluralidad de ofertas"/>
    <s v="1. Prestación de servicios profesionales y de apoyo a la gestión"/>
    <s v="Cédula de Ciudadanía"/>
    <n v="1030576349"/>
    <n v="7"/>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Catherine Sofia Silvera Corpas"/>
    <n v="33311223"/>
    <s v="DD- Oficina Asesora de Recursos Físicos e Infraestructura"/>
    <s v="N/A"/>
    <s v="N/A"/>
    <s v="N/A"/>
    <s v="Inversión"/>
    <n v="29877438"/>
    <n v="29877438"/>
    <s v="N/A"/>
    <n v="4268208"/>
    <s v="N/A"/>
    <n v="130925"/>
    <n v="357225"/>
    <x v="2"/>
    <d v="2025-05-02T00:00:00"/>
    <d v="2025-05-02T00:00:00"/>
    <s v="N/A"/>
    <s v="N/A"/>
    <s v="N/A"/>
    <s v="N/A"/>
    <s v="N/A"/>
    <n v="-6544594"/>
    <d v="2025-08-11T00:00:00"/>
    <n v="0"/>
    <s v="N/A"/>
    <n v="0"/>
    <s v="N/A"/>
    <n v="0"/>
    <s v="N/A"/>
    <n v="0"/>
    <s v="N/A"/>
    <n v="-47"/>
    <x v="515"/>
    <n v="0"/>
    <n v="0"/>
    <n v="0"/>
    <n v="0"/>
    <d v="2025-11-30T00:00:00"/>
    <d v="2025-10-14T00:00:00"/>
    <n v="-84"/>
    <s v="N/A"/>
    <s v="Bogotá D.C."/>
    <s v="Cumplimiento"/>
    <s v="33-47-101016970"/>
    <s v="Seguros del Estado S.A."/>
    <d v="2025-05-02T00:00:00"/>
    <s v="02/05/2025 - 03/06/2026"/>
    <d v="2025-05-02T00:00:00"/>
    <s v="Mediante otrosí Nº1 del 11/08/2025 se publicó la reducción en tiempo y valor del contrato JEP-888-2025"/>
    <x v="0"/>
    <s v="Reducción"/>
    <s v="N/A"/>
    <s v="INGENIERÍA INDUSTRIAL "/>
    <s v="N/A"/>
    <s v="Masculino"/>
    <s v="ferney.sanchez@jep.gov.co"/>
    <s v="https://community.secop.gov.co/Public/Tendering/ContractNoticePhases/View?PPI=CO1.PPI.39082954&amp;isFromPublicArea=True&amp;isModal=False"/>
    <s v="GESTIÓN_DE_SEGURIDAD_BIENES_Y_SERVICIOS"/>
    <s v="PROCESOS_DE_GESTIÓN"/>
    <s v="Dirección Administrativa y Financiera"/>
    <s v="Secretaría Ejecutiva"/>
  </r>
  <r>
    <s v="JEP-889-2025"/>
    <s v="JEP-CSPO-885-2025"/>
    <s v="Arinson Ruiz"/>
    <d v="2025-04-24T00:00:00"/>
    <s v="Sergio Alejandro Ramirez Fandiño"/>
    <s v="Contratos o convenios que no requieren pluralidad de ofertas"/>
    <s v="1. Prestación de servicios profesionales y de apoyo a la gestión"/>
    <s v="Cédula de Ciudadanía"/>
    <n v="1016024653"/>
    <n v="2"/>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N/A"/>
    <s v="N/A"/>
    <s v="N/A"/>
    <s v="Inversión"/>
    <n v="29877438"/>
    <n v="29877438"/>
    <s v="N/A"/>
    <n v="4268208"/>
    <s v="N/A"/>
    <n v="131025"/>
    <n v="359025"/>
    <x v="2"/>
    <d v="2025-05-02T00:00:00"/>
    <d v="2025-05-05T00:00:00"/>
    <s v="N/A"/>
    <s v="N/A"/>
    <s v="N/A"/>
    <s v="N/A"/>
    <s v="N/A"/>
    <n v="-6971413"/>
    <d v="2025-05-11T00:00:00"/>
    <n v="0"/>
    <s v="N/A"/>
    <n v="0"/>
    <s v="N/A"/>
    <n v="0"/>
    <s v="N/A"/>
    <n v="0"/>
    <s v="N/A"/>
    <n v="-47"/>
    <x v="516"/>
    <n v="0"/>
    <n v="0"/>
    <n v="0"/>
    <n v="0"/>
    <d v="2025-11-30T00:00:00"/>
    <d v="2025-10-14T00:00:00"/>
    <n v="-84"/>
    <s v="N/A"/>
    <s v="Bogotá D.C."/>
    <s v="Cumplimiento"/>
    <s v="33-47-101016977"/>
    <s v="Seguros del Estado S.A."/>
    <d v="2025-05-02T00:00:00"/>
    <s v="02/05/2025 - 04/06/2026"/>
    <d v="2025-05-05T00:00:00"/>
    <s v="Mediante otrosí Nº1 del 11/08/2025 se publicó la reducción en tiempo y valor del contrato JEP-889-2025"/>
    <x v="0"/>
    <s v="Reducción"/>
    <s v="N/A"/>
    <s v="SIN TITULO"/>
    <s v="N/A"/>
    <s v="Masculino"/>
    <s v="sergio.ramirez@jep.gov.co"/>
    <s v="https://community.secop.gov.co/Public/Tendering/ContractNoticePhases/View?PPI=CO1.PPI.39082958&amp;isFromPublicArea=True&amp;isModal=False"/>
    <s v="GESTIÓN_DE_SEGURIDAD_BIENES_Y_SERVICIOS"/>
    <s v="PROCESOS_DE_GESTIÓN"/>
    <s v="Dirección Administrativa y Financiera"/>
    <s v="Secretaría Ejecutiva"/>
  </r>
  <r>
    <s v="JEP-890-2025"/>
    <s v="JEP-CSPO-886-2025"/>
    <s v="Arinson Ruiz"/>
    <d v="2025-04-24T00:00:00"/>
    <s v="Juan Sebastian Martinez Castelblanco"/>
    <s v="Contratos o convenios que no requieren pluralidad de ofertas"/>
    <s v="1. Prestación de servicios profesionales y de apoyo a la gestión"/>
    <s v="Cédula de Ciudadanía"/>
    <n v="1020812016"/>
    <n v="6"/>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2125"/>
    <n v="355725"/>
    <x v="0"/>
    <d v="2025-04-30T00:00:00"/>
    <d v="2025-05-02T00:00:00"/>
    <s v="N/A"/>
    <s v="N/A"/>
    <s v="N/A"/>
    <s v="N/A"/>
    <s v="N/A"/>
    <n v="-23560524"/>
    <d v="2025-08-06T00:00:00"/>
    <n v="0"/>
    <s v="N/A"/>
    <n v="0"/>
    <s v="N/A"/>
    <n v="0"/>
    <s v="N/A"/>
    <n v="0"/>
    <s v="N/A"/>
    <n v="-92"/>
    <x v="517"/>
    <n v="0"/>
    <n v="0"/>
    <n v="0"/>
    <n v="0"/>
    <d v="2025-12-31T00:00:00"/>
    <d v="2025-09-30T00:00:00"/>
    <n v="-98"/>
    <s v="N/A"/>
    <s v="Bogotá D.C."/>
    <s v="Cumplimiento"/>
    <s v="11-47-101033430"/>
    <s v="Seguros del Estado S.A."/>
    <d v="2025-04-30T00:00:00"/>
    <s v="30/04/2025 - 10/07/2026"/>
    <d v="2025-05-02T00:00:00"/>
    <s v="Mediante otrosí Nº1 del 6/08/2025 se publicó la reducción en tiempo y valor del contrato JEP-890-2025"/>
    <x v="0"/>
    <s v="Reducción"/>
    <s v="N/A"/>
    <s v="DERECHO "/>
    <s v="N/A"/>
    <s v="Masculino"/>
    <s v="juan.martinezc@jep.gov.co"/>
    <s v="https://community.secop.gov.co/Public/Tendering/ContractNoticePhases/View?PPI=CO1.PPI.39073230&amp;isFromPublicArea=True&amp;isModal=False"/>
    <s v="SOPORTE_PARA_LA_ADMINISTRACIÓN_DE_JUSTICIA"/>
    <s v="PROCESOS_MISIONALES"/>
    <s v="Grupo de Análisis de la Información- GRAI"/>
    <s v="Magistratura"/>
  </r>
  <r>
    <s v="JEP-891-2025"/>
    <s v="JEP-CSPO-887-2025"/>
    <s v="Arinson Ruiz"/>
    <d v="2025-04-24T00:00:00"/>
    <s v="Laura Andrea Zaraza Martinez"/>
    <s v="Contratos o convenios que no requieren pluralidad de ofertas"/>
    <s v="1. Prestación de servicios profesionales y de apoyo a la gestión"/>
    <s v="Cédula de Ciudadanía"/>
    <n v="1032419724"/>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3425"/>
    <n v="355825"/>
    <x v="0"/>
    <d v="2025-04-30T00:00:00"/>
    <d v="2025-05-05T00:00:00"/>
    <s v="N/A"/>
    <s v="N/A"/>
    <s v="N/A"/>
    <s v="N/A"/>
    <s v="N/A"/>
    <n v="-24345873"/>
    <d v="2025-08-06T00:00:00"/>
    <n v="0"/>
    <s v="N/A"/>
    <n v="0"/>
    <s v="N/A"/>
    <n v="0"/>
    <s v="N/A"/>
    <n v="0"/>
    <s v="N/A"/>
    <n v="-92"/>
    <x v="518"/>
    <n v="0"/>
    <n v="0"/>
    <n v="0"/>
    <n v="0"/>
    <d v="2025-12-31T00:00:00"/>
    <d v="2025-09-30T00:00:00"/>
    <n v="-98"/>
    <s v="N/A"/>
    <s v="Bogotá D.C."/>
    <s v="Cumplimiento"/>
    <s v="895 47 994000008739"/>
    <s v="Aseguradora Solidaria de Colombia "/>
    <d v="2025-05-02T00:00:00"/>
    <s v="2/05/2025 - 30/06/2025"/>
    <d v="2025-05-05T00:00:00"/>
    <s v="Mediante otrosí Nº1 del 6/08/2025 se publicó la reducción en tiempo y valor del contrato JEP-891-2025"/>
    <x v="0"/>
    <s v="Reducción"/>
    <s v="N/A"/>
    <s v="SOCIOLOGÍA "/>
    <s v="N/A"/>
    <s v="Femenino"/>
    <s v="laura.zaraza@jep.gov.co"/>
    <s v="https://community.secop.gov.co/Public/Tendering/ContractNoticePhases/View?PPI=CO1.PPI.39079287&amp;isFromPublicArea=True&amp;isModal=False"/>
    <s v="SOPORTE_PARA_LA_ADMINISTRACIÓN_DE_JUSTICIA"/>
    <s v="PROCESOS_MISIONALES"/>
    <s v="Grupo de Análisis de la Información- GRAI"/>
    <s v="Magistratura"/>
  </r>
  <r>
    <s v="JEP-892-2025"/>
    <s v="JEP-CSPO-888-2025"/>
    <s v="Arinson Ruiz"/>
    <d v="2025-04-24T00:00:00"/>
    <s v="Juan Camilo Bustos Rincon"/>
    <s v="Contratos o convenios que no requieren pluralidad de ofertas"/>
    <s v="1. Prestación de servicios profesionales y de apoyo a la gestión"/>
    <s v="Cédula de Ciudadanía"/>
    <n v="1032453507"/>
    <n v="3"/>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3725"/>
    <n v="355925"/>
    <x v="0"/>
    <d v="2025-04-30T00:00:00"/>
    <d v="2025-05-05T00:00:00"/>
    <s v="N/A"/>
    <s v="N/A"/>
    <s v="N/A"/>
    <s v="N/A"/>
    <s v="N/A"/>
    <n v="-24345873"/>
    <d v="2025-08-06T00:00:00"/>
    <n v="0"/>
    <s v="N/A"/>
    <n v="0"/>
    <s v="N/A"/>
    <n v="0"/>
    <s v="N/A"/>
    <n v="0"/>
    <s v="N/A"/>
    <n v="-92"/>
    <x v="518"/>
    <n v="0"/>
    <n v="0"/>
    <n v="0"/>
    <n v="0"/>
    <d v="2025-12-31T00:00:00"/>
    <d v="2025-09-30T00:00:00"/>
    <n v="-98"/>
    <s v="N/A"/>
    <s v="Bogotá D.C."/>
    <s v="Cumplimiento"/>
    <s v="11-47-101033432"/>
    <s v="Seguros del Estado S.A."/>
    <d v="2025-04-30T00:00:00"/>
    <s v="30/04/2025 - 10/07/2026"/>
    <d v="2025-05-05T00:00:00"/>
    <s v="Mediante otrosí Nº1 del 6/08/2025 se publicó la reducción en tiempo y valor del contrato JEP-892-2025"/>
    <x v="0"/>
    <s v="Reducción"/>
    <s v="N/A"/>
    <s v="CIENCIAS POLÍTICAS"/>
    <e v="#N/A"/>
    <s v="Masculino"/>
    <s v="juan.bustos@jep.gov.co"/>
    <s v="https://community.secop.gov.co/Public/Tendering/ContractNoticePhases/View?PPI=CO1.PPI.39079540&amp;isFromPublicArea=True&amp;isModal=False"/>
    <s v="SOPORTE_PARA_LA_ADMINISTRACIÓN_DE_JUSTICIA"/>
    <s v="PROCESOS_MISIONALES"/>
    <s v="Grupo de Análisis de la Información- GRAI"/>
    <s v="Magistratura"/>
  </r>
  <r>
    <s v="JEP-893-2025"/>
    <s v="JEP-CSPO-889-2025"/>
    <s v="Arinson Ruiz"/>
    <d v="2025-04-24T00:00:00"/>
    <s v="Claudia Marcela Hernandez Guzman"/>
    <s v="Contratos o convenios que no requieren pluralidad de ofertas"/>
    <s v="1. Prestación de servicios profesionales y de apoyo a la gestión"/>
    <s v="Cédula de Ciudadanía"/>
    <n v="1032387482"/>
    <n v="5"/>
    <s v="Persona Natural"/>
    <s v="Bogotá D.C."/>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43706449"/>
    <n v="43706449"/>
    <s v="N/A"/>
    <n v="5463307"/>
    <s v="N/A"/>
    <n v="152725"/>
    <n v="356025"/>
    <x v="0"/>
    <d v="2025-04-30T00:00:00"/>
    <d v="2025-05-02T00:00:00"/>
    <s v="N/A"/>
    <s v="N/A"/>
    <s v="N/A"/>
    <s v="N/A"/>
    <s v="N/A"/>
    <n v="-16389921"/>
    <d v="2025-08-06T00:00:00"/>
    <n v="0"/>
    <s v="N/A"/>
    <n v="0"/>
    <s v="N/A"/>
    <n v="0"/>
    <s v="N/A"/>
    <n v="0"/>
    <s v="N/A"/>
    <n v="-92"/>
    <x v="519"/>
    <n v="0"/>
    <n v="0"/>
    <n v="0"/>
    <n v="0"/>
    <d v="2025-12-31T00:00:00"/>
    <d v="2025-09-30T00:00:00"/>
    <n v="-98"/>
    <s v="N/A"/>
    <s v="Bogotá D.C."/>
    <s v="Cumplimiento"/>
    <s v="11-47-101033431"/>
    <s v="Seguros de Estado S.A."/>
    <d v="2025-04-30T00:00:00"/>
    <s v="30/04/2025 - 10/07/2026"/>
    <d v="2025-05-02T00:00:00"/>
    <s v="Mediante otrosí Nº1 del 6/08/2025 se publicó la reducción en tiempo y valor del contrato JEP-893-2025"/>
    <x v="0"/>
    <s v="Reducción"/>
    <s v="N/A"/>
    <s v="LINGUISTA"/>
    <s v="N/A"/>
    <s v="Femenino"/>
    <s v="claudia.hernandezg@jep.gov.co"/>
    <s v="https://community.secop.gov.co/Public/Tendering/ContractNoticePhases/View?PPI=CO1.PPI.39080723&amp;isFromPublicArea=True&amp;isModal=False"/>
    <s v="SOPORTE_PARA_LA_ADMINISTRACIÓN_DE_JUSTICIA"/>
    <s v="PROCESOS_MISIONALES"/>
    <s v="Grupo de Análisis de la Información- GRAI"/>
    <s v="Magistratura"/>
  </r>
  <r>
    <s v="JEP-894-2025"/>
    <s v="JEP-CSPO-890-2025"/>
    <s v="Arinson Ruiz"/>
    <d v="2025-04-24T00:00:00"/>
    <s v="Cristian Mauricio Cedeño Espinosa"/>
    <s v="Contratos o convenios que no requieren pluralidad de ofertas"/>
    <s v="1. Prestación de servicios profesionales y de apoyo a la gestión"/>
    <s v="Cédula de Ciudadanía"/>
    <n v="1030656966"/>
    <n v="5"/>
    <s v="Persona Natural"/>
    <s v="Bogotá D.C."/>
    <s v="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55625"/>
    <s v="_x0009_356225"/>
    <x v="0"/>
    <d v="2025-04-30T00:00:00"/>
    <d v="2025-05-02T00:00:00"/>
    <s v="N/A"/>
    <s v="N/A"/>
    <s v="N/A"/>
    <s v="N/A"/>
    <s v="N/A"/>
    <n v="-23560524"/>
    <d v="2025-08-06T00:00:00"/>
    <n v="0"/>
    <s v="N/A"/>
    <n v="0"/>
    <s v="N/A"/>
    <n v="0"/>
    <s v="N/A"/>
    <n v="0"/>
    <s v="N/A"/>
    <n v="-92"/>
    <x v="517"/>
    <n v="0"/>
    <n v="0"/>
    <n v="0"/>
    <n v="0"/>
    <d v="2025-12-31T00:00:00"/>
    <d v="2025-09-30T00:00:00"/>
    <n v="-98"/>
    <s v="N/A"/>
    <s v="Bogotá D.C."/>
    <s v="Cumplimiento"/>
    <s v="11-47-101033427"/>
    <s v="Seguros de Estado S.A."/>
    <d v="2025-04-30T00:00:00"/>
    <s v="30/04/2025 - 10/07/2026"/>
    <d v="2025-05-02T00:00:00"/>
    <s v="Mediante otrosí Nº1 del 6/08/2025 se publicó la reducción en tiempo y valor del contrato JEP-894-2025"/>
    <x v="0"/>
    <s v="Reducción"/>
    <s v="N/A"/>
    <s v="GEOGRAFÍA "/>
    <s v="N/A"/>
    <s v="Masculino"/>
    <s v="cristian.cedeno@jep.gov.co"/>
    <s v="https://community.secop.gov.co/Public/Tendering/ContractNoticePhases/View?PPI=CO1.PPI.39080927&amp;isFromPublicArea=True&amp;isModal=False"/>
    <s v="SOPORTE_PARA_LA_ADMINISTRACIÓN_DE_JUSTICIA"/>
    <s v="PROCESOS_MISIONALES"/>
    <s v="Grupo de Análisis de la Información- GRAI"/>
    <s v="Magistratura"/>
  </r>
  <r>
    <s v="JEP-895-2025"/>
    <s v="JEP-CSPO-891-2025"/>
    <s v="Arinson Ruiz"/>
    <d v="2025-04-24T00:00:00"/>
    <s v="Luis Gabriel Moreno Sandoval"/>
    <s v="Contratos o convenios que no requieren pluralidad de ofertas"/>
    <s v="1. Prestación de servicios profesionales y de apoyo a la gestión"/>
    <s v="Cédula de Ciudadanía"/>
    <n v="3251891"/>
    <n v="3"/>
    <s v="Persona Natural"/>
    <s v="Bogotá D.C."/>
    <s v="Prestar servicios profesionales para brindar apoyo técnico al grupo de análisis de la información (GRAI) en la formulación, despliegue, validación y visualización de metodologías de procesamiento de lenguaje natural y modelos relacionados de inteligencia artificial para analizar las varias colecciones de documentos empleados en los macrocasos, siguiendo los requisitos de la Magistratura"/>
    <s v="Jairo Ernesto Arias Orjuela"/>
    <s v="Dirección de Asuntos Jurídicos"/>
    <s v="H- Grupo de Análisis de la Información- GRAI"/>
    <s v="Juan Felipe García Arboleda"/>
    <n v="75091192"/>
    <s v="H- Grupo de Análisis de la Información - GRAI"/>
    <s v="N/A"/>
    <s v="N/A"/>
    <s v="N/A"/>
    <s v="Inversión"/>
    <n v="99705423"/>
    <n v="99705423"/>
    <s v="N/A"/>
    <n v="12463179"/>
    <s v="N/A"/>
    <n v="153225"/>
    <n v="356325"/>
    <x v="0"/>
    <d v="2025-04-30T00:00:00"/>
    <d v="2025-05-05T00:00:00"/>
    <s v="N/A"/>
    <s v="N/A"/>
    <s v="N/A"/>
    <s v="N/A"/>
    <s v="N/A"/>
    <n v="-38635854"/>
    <d v="2025-08-06T00:00:00"/>
    <n v="0"/>
    <s v="N/A"/>
    <n v="0"/>
    <s v="N/A"/>
    <n v="0"/>
    <s v="N/A"/>
    <n v="0"/>
    <s v="N/A"/>
    <n v="-92"/>
    <x v="520"/>
    <n v="0"/>
    <n v="0"/>
    <n v="0"/>
    <n v="0"/>
    <d v="2025-12-31T00:00:00"/>
    <d v="2025-09-30T00:00:00"/>
    <n v="-98"/>
    <s v="N/A"/>
    <s v="Bogotá D.C."/>
    <s v="Cumplimiento"/>
    <s v="11-45-101165204"/>
    <s v="Seguros de Estado S.A."/>
    <d v="2025-05-02T00:00:00"/>
    <s v="30/04/2025 - 30/06/2026"/>
    <d v="2025-05-05T00:00:00"/>
    <s v="Mediante otrosí Nº1 del 6/08/2025 se publicó la reducción en tiempo y valor del contrato JEP-895-2025"/>
    <x v="0"/>
    <s v="Reducción"/>
    <s v="N/A"/>
    <s v="INGENIERÍA DE SISTEMAS "/>
    <s v="N/A"/>
    <s v="Femenino"/>
    <s v="Luis.Moreno@jep.gov.co"/>
    <s v="https://community.secop.gov.co/Public/Tendering/ContractNoticePhases/View?PPI=CO1.PPI.39082162&amp;isFromPublicArea=True&amp;isModal=False"/>
    <s v="SOPORTE_PARA_LA_ADMINISTRACIÓN_DE_JUSTICIA"/>
    <s v="PROCESOS_MISIONALES"/>
    <s v="Grupo de Análisis de la Información- GRAI"/>
    <s v="Magistratura"/>
  </r>
  <r>
    <s v="JEP-896-2025"/>
    <s v="JEP-CSPO-892-2025"/>
    <s v="Arinson Ruiz"/>
    <d v="2025-04-24T00:00:00"/>
    <s v="Paola Stephania Apolinar Caraballo"/>
    <s v="Contratos o convenios que no requieren pluralidad de ofertas"/>
    <s v="1. Prestación de servicios profesionales y de apoyo a la gestión"/>
    <s v="Cédula de Ciudadanía"/>
    <n v="1073245952"/>
    <n v="5"/>
    <s v="Persona Natural"/>
    <s v="Bogotá D.C."/>
    <s v="Prestar servicios profesoianles para apoyar al GRAI en la gestión de asignación y seguimiento de requerimientos, envío y control de solicitudes de información a entidades internas y externas, así como en el manejo, actualización y optimización de los sistemas de información utilizados por la dependencia, siguiendo l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43706449"/>
    <n v="43706449"/>
    <s v="N/A"/>
    <n v="5463307"/>
    <s v="N/A"/>
    <n v="152625"/>
    <n v="356425"/>
    <x v="0"/>
    <d v="2025-04-30T00:00:00"/>
    <d v="2025-05-05T00:00:00"/>
    <s v="N/A"/>
    <s v="N/A"/>
    <s v="N/A"/>
    <s v="N/A"/>
    <s v="N/A"/>
    <n v="-16936251"/>
    <d v="2025-08-06T00:00:00"/>
    <n v="0"/>
    <s v="N/A"/>
    <n v="0"/>
    <s v="N/A"/>
    <n v="0"/>
    <s v="N/A"/>
    <n v="0"/>
    <s v="N/A"/>
    <n v="-92"/>
    <x v="521"/>
    <n v="0"/>
    <n v="0"/>
    <n v="0"/>
    <n v="0"/>
    <d v="2025-12-31T00:00:00"/>
    <d v="2025-09-30T00:00:00"/>
    <n v="-98"/>
    <s v="N/A"/>
    <s v="Bogotá D.C."/>
    <s v="Cumplimiento"/>
    <s v="11-47-101033451"/>
    <s v="Seguros del Estado S.A."/>
    <d v="2025-05-02T00:00:00"/>
    <s v="30/04/2025 - 30/06/2026"/>
    <d v="2025-05-02T00:00:00"/>
    <s v="Mediante otrosí Nº1 del 6/08/2025 se publicó la reducción en tiempo y valor del contrato JEP-896-2025"/>
    <x v="0"/>
    <s v="Reducción"/>
    <s v="N/A"/>
    <s v="GOBIERNO Y RELACIONES INTERNACIONALES "/>
    <s v="N/A"/>
    <s v="Femenino"/>
    <s v="paola.apolinar@jep.gov.co"/>
    <s v="https://community.secop.gov.co/Public/Tendering/ContractNoticePhases/View?PPI=CO1.PPI.39083514&amp;isFromPublicArea=True&amp;isModal=False"/>
    <s v="SOPORTE_PARA_LA_ADMINISTRACIÓN_DE_JUSTICIA"/>
    <s v="PROCESOS_MISIONALES"/>
    <s v="Grupo de Análisis de la Información- GRAI"/>
    <s v="Magistratura"/>
  </r>
  <r>
    <s v="JEP-897-2025"/>
    <s v="JEP-CSPO-893-2025"/>
    <s v="Arinson Ruiz"/>
    <d v="2025-04-24T00:00:00"/>
    <s v="Camila Becerra Sandoval"/>
    <s v="Contratos o convenios que no requieren pluralidad de ofertas"/>
    <s v="1. Prestación de servicios profesionales y de apoyo a la gestión"/>
    <s v="Cédula de Ciudadanía"/>
    <n v="1018461366"/>
    <n v="4"/>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1125"/>
    <n v="356525"/>
    <x v="0"/>
    <d v="2025-04-30T00:00:00"/>
    <d v="2025-05-05T00:00:00"/>
    <s v="N/A"/>
    <s v="N/A"/>
    <s v="N/A"/>
    <s v="N/A"/>
    <s v="N/A"/>
    <n v="-24345873"/>
    <d v="2025-08-06T00:00:00"/>
    <n v="0"/>
    <s v="N/A"/>
    <n v="0"/>
    <s v="N/A"/>
    <n v="0"/>
    <s v="N/A"/>
    <n v="0"/>
    <s v="N/A"/>
    <n v="-92"/>
    <x v="518"/>
    <n v="0"/>
    <n v="0"/>
    <n v="0"/>
    <n v="0"/>
    <d v="2025-12-31T00:00:00"/>
    <d v="2025-09-30T00:00:00"/>
    <n v="-98"/>
    <s v="N/A"/>
    <s v="Bogotá D.C."/>
    <s v="Cumplimiento"/>
    <s v="11-47-101033468"/>
    <s v="Seguros del Estado S.A."/>
    <d v="2025-05-02T00:00:00"/>
    <s v="2/05/2025 - 10/07/2026"/>
    <d v="2025-05-02T00:00:00"/>
    <s v="Mediante otrosí Nº1 del 6/08/2025 se publicó la reducción en tiempo y valor del contrato JEP-897-2025"/>
    <x v="0"/>
    <s v="Reducción"/>
    <s v="N/A"/>
    <s v="DERECHO"/>
    <s v="SOCIOLOGÍA "/>
    <s v="Femenino"/>
    <s v="camila.becerra@jep.gov.co"/>
    <s v="https://community.secop.gov.co/Public/Tendering/ContractNoticePhases/View?PPI=CO1.PPI.39079447&amp;isFromPublicArea=True&amp;isModal=False"/>
    <s v="SOPORTE_PARA_LA_ADMINISTRACIÓN_DE_JUSTICIA"/>
    <s v="PROCESOS_MISIONALES"/>
    <s v="Grupo de Análisis de la Información- GRAI"/>
    <s v="Magistratura"/>
  </r>
  <r>
    <s v="JEP-898-2025"/>
    <s v="JEP-CSPO-894-2025"/>
    <s v="Laura Cuenca"/>
    <d v="2025-04-24T00:00:00"/>
    <s v="ACCESO COLOMBIA S.A.S"/>
    <s v="Contratos o convenios que no requieren pluralidad de ofertas"/>
    <s v="2. Prestación de servicios"/>
    <s v="NIT"/>
    <n v="900612306"/>
    <n v="1"/>
    <s v="Persona Jurídica"/>
    <s v="Bogotá D.C."/>
    <s v="Prestar servicios profesionales para acompañar a la Subdirección de Comunicaciones, en la realización del monitoreo diario de los medios de comunicación, redes sociales digitales y plataformas de comunicación a nivel internacional, nacional, regional y local en los que circulan información sobre la JEP y los temas asociados a su gestión, con el fin de realizar el análisis de impacto"/>
    <s v="Juan David Olarte Torres"/>
    <s v="Dirección Administrativa y Financiera"/>
    <s v="AA- Subdirección de Comunicaciones"/>
    <s v="Claudia Patricia Rodríguez Gómez "/>
    <n v="39690594"/>
    <s v="AA- Subdirección de Comunicaciones"/>
    <s v="N/A"/>
    <s v="N/A"/>
    <s v="N/A"/>
    <s v="Inversión"/>
    <n v="106513321"/>
    <n v="106513321"/>
    <s v="N/A"/>
    <n v="13482700"/>
    <s v="N/A"/>
    <n v="112425"/>
    <n v="378525"/>
    <x v="0"/>
    <d v="2025-05-09T00:00:00"/>
    <d v="2025-05-20T00:00:00"/>
    <s v="N/A"/>
    <s v="N/A"/>
    <s v="N/A"/>
    <s v="N/A"/>
    <s v="N/A"/>
    <n v="0"/>
    <s v="N/A"/>
    <n v="0"/>
    <s v="N/A"/>
    <n v="0"/>
    <s v="N/A"/>
    <n v="0"/>
    <s v="N/A"/>
    <n v="0"/>
    <s v="N/A"/>
    <n v="0"/>
    <x v="522"/>
    <n v="0"/>
    <n v="0"/>
    <n v="0"/>
    <n v="0"/>
    <d v="2025-12-31T00:00:00"/>
    <d v="2025-12-31T00:00:00"/>
    <n v="-6"/>
    <s v="PND"/>
    <s v="Bogotá D.C."/>
    <s v="Cumplimiento"/>
    <s v="21-45-101482177"/>
    <s v="Seguros del Estado S.A."/>
    <d v="2025-05-12T00:00:00"/>
    <s v="09/05/2025 - 31/12/2026"/>
    <d v="2025-05-16T00:00:00"/>
    <s v="Ninguna"/>
    <x v="0"/>
    <s v="Ingreso"/>
    <s v="N/A"/>
    <s v="N/A"/>
    <s v="N/A"/>
    <s v="N/A"/>
    <s v="N/A"/>
    <s v="https://community.secop.gov.co/Public/Tendering/ContractNoticePhases/View?PPI=CO1.PPI.39034241&amp;isFromPublicArea=True&amp;isModal=False"/>
    <s v="GESTIÓN_DE_LAS_COMUNICACIONES"/>
    <s v="PROCESOS_DE_RELACIONAMIENTO"/>
    <s v="Subdirección de Comunicaciones"/>
    <s v="Secretaría Ejecutiva"/>
  </r>
  <r>
    <s v="JEP-899-2025"/>
    <s v="JEP-CSPO-895-2025"/>
    <s v="Jairo Cuellar"/>
    <d v="2025-04-24T00:00:00"/>
    <s v="Jhon Jairo Huertas Amador"/>
    <s v="Contratos o convenios que no requieren pluralidad de ofertas"/>
    <s v="1. Prestación de servicios profesionales y de apoyo a la gestión"/>
    <s v="Cédula de Ciudadanía"/>
    <n v="79531673"/>
    <n v="2"/>
    <s v="Persona Natural"/>
    <s v="Bogotá D.C."/>
    <s v="Prestar servicios profesionales para apoyar en la atención, respuesta y seguimiento de peticiones jurídicas, así como en los demás asuntos relacionados con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72844120"/>
    <n v="72844120"/>
    <s v="N/A"/>
    <n v="8536421"/>
    <s v="N/A"/>
    <n v="51125"/>
    <n v="351625"/>
    <x v="0"/>
    <d v="2025-04-29T00:00:00"/>
    <d v="2025-04-30T00:00:00"/>
    <s v="Oliva Aristizabal Ospina"/>
    <s v="Cédula de ciudadanía"/>
    <n v="40778113"/>
    <n v="9"/>
    <d v="2025-09-26T00:00:00"/>
    <n v="0"/>
    <s v="N/A"/>
    <n v="0"/>
    <s v="N/A"/>
    <n v="0"/>
    <s v="N/A"/>
    <n v="0"/>
    <s v="N/A"/>
    <n v="0"/>
    <s v="N/A"/>
    <n v="0"/>
    <x v="121"/>
    <n v="0"/>
    <n v="0"/>
    <n v="0"/>
    <n v="0"/>
    <d v="2025-12-31T00:00:00"/>
    <d v="2025-12-31T00:00:00"/>
    <n v="-6"/>
    <s v="N/A"/>
    <s v="Bogotá D.C."/>
    <s v="Cumplimiento; Cumplimiento"/>
    <s v="21-47-101047751; 17-45-101055563"/>
    <s v="Seguros del Estado S.A; Seguros del Estado S.A."/>
    <s v="30/04/2025; 14/10/2025"/>
    <s v="25/04/2025 - 31/07/2026; 26/09/2025 - 05/07/2026"/>
    <s v="30/04/2025;15/10/2025"/>
    <s v="Mediante otrosí Nº1 del 28/05/2025 se modifica la minuta JEP-899-2025; El 26/09/2025 se publicó la cesión del contrato, se cargo lapòliza hasta el 15/10/2025"/>
    <x v="0"/>
    <s v="Cesión"/>
    <s v="N/A"/>
    <s v="DERECHO; DERECHO"/>
    <s v="N/A; N/A"/>
    <s v="Masculino; Masculino"/>
    <s v="john.huertas@jep.gov.co; oliva.aristizabal@jep.gov.co"/>
    <s v="https://community.secop.gov.co/Public/Tendering/ContractNoticePhases/View?PPI=CO1.PPI.39058584&amp;isFromPublicArea=True&amp;isModal=False"/>
    <s v="GESTIÓN_JURÍDICA"/>
    <s v="PROCESOS_DE_GESTIÓN"/>
    <s v="Dirección de Asuntos Jurídicos"/>
    <s v="Secretaría Ejecutiva"/>
  </r>
  <r>
    <s v="JEP-900-2025"/>
    <s v="JEP-CSPO-896-2025"/>
    <s v="Jairo Cuellar"/>
    <d v="2025-04-24T00:00:00"/>
    <s v="Diana Consuelo Tovar Romero"/>
    <s v="Contratos o convenios que no requieren pluralidad de ofertas"/>
    <s v="1. Prestación de servicios profesionales y de apoyo a la gestión"/>
    <s v="Cédula de Ciudadanía"/>
    <n v="52491837"/>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8625"/>
    <n v="362625"/>
    <x v="0"/>
    <d v="2025-05-05T00:00:00"/>
    <d v="2025-05-06T00:00:00"/>
    <s v="N/A"/>
    <s v="N/A"/>
    <s v="N/A"/>
    <s v="N/A"/>
    <s v="N/A"/>
    <n v="-8536421"/>
    <d v="2025-08-13T00:00:00"/>
    <n v="0"/>
    <s v="N/A"/>
    <n v="0"/>
    <s v="N/A"/>
    <n v="0"/>
    <s v="N/A"/>
    <n v="0"/>
    <s v="N/A"/>
    <n v="-26"/>
    <x v="523"/>
    <n v="0"/>
    <n v="0"/>
    <n v="0"/>
    <n v="0"/>
    <d v="2025-11-30T00:00:00"/>
    <d v="2025-11-04T00:00:00"/>
    <n v="-63"/>
    <s v="N/A"/>
    <s v="Bogotá D.C."/>
    <s v="Cumplimiento"/>
    <s v="14-45-101123274"/>
    <s v="Seguros del Estado S.A."/>
    <d v="2025-05-06T00:00:00"/>
    <s v="05/05/2025 - 31/05/2026"/>
    <d v="2025-05-06T00:00:00"/>
    <s v="Mediante otrosí Nº1 del 13/08/2025 se publicó la reducción en tiempo y valor del contrato JEP-900-2025"/>
    <x v="0"/>
    <s v="Reducción"/>
    <s v="N/A"/>
    <s v="DERECHO "/>
    <s v="N/A"/>
    <s v="Femenino"/>
    <s v="diana.tovar@jep.gov.co"/>
    <s v="https://community.secop.gov.co/Public/Tendering/ContractNoticePhases/View?PPI=CO1.PPI.39097218&amp;isFromPublicArea=True&amp;isModal=False"/>
    <s v="PARTICIPACIÓN_EFECTIVA_REPRESENTACIÓN_Y_DEFENSA_TÉCNICA"/>
    <s v="PROCESOS_MISIONALES"/>
    <s v="Subsecretaría Ejecutiva"/>
    <s v="Secretaría Ejecutiva"/>
  </r>
  <r>
    <s v="JEP-901-2025"/>
    <s v="JEP-CSPO-897-2025"/>
    <s v="Jairo Cuellar"/>
    <d v="2025-04-24T00:00:00"/>
    <s v="Leonardo Yepes Moreno"/>
    <s v="Contratos o convenios que no requieren pluralidad de ofertas"/>
    <s v="1. Prestación de servicios profesionales y de apoyo a la gestión"/>
    <s v="Cédula de Ciudadanía"/>
    <n v="1032378847"/>
    <n v="1"/>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8825"/>
    <n v="362725"/>
    <x v="0"/>
    <d v="2025-05-05T00:00:00"/>
    <d v="2025-05-06T00:00:00"/>
    <s v="N/A"/>
    <s v="N/A"/>
    <s v="N/A"/>
    <s v="N/A"/>
    <s v="N/A"/>
    <n v="-8536421"/>
    <d v="2025-08-13T00:00:00"/>
    <n v="0"/>
    <s v="N/A"/>
    <n v="0"/>
    <s v="N/A"/>
    <n v="0"/>
    <s v="N/A"/>
    <n v="0"/>
    <s v="N/A"/>
    <n v="-26"/>
    <x v="523"/>
    <n v="0"/>
    <n v="0"/>
    <n v="0"/>
    <n v="0"/>
    <d v="2025-11-30T00:00:00"/>
    <d v="2025-11-04T00:00:00"/>
    <n v="-63"/>
    <s v="N/A"/>
    <s v="Bogotá D.C."/>
    <s v="Cumplimiento"/>
    <s v="14-45-101123272"/>
    <s v="Seguros del Estado S.A."/>
    <d v="2025-05-06T00:00:00"/>
    <s v="05/05/2025 - 16/06/2026"/>
    <d v="2025-05-06T00:00:00"/>
    <s v="Mediante otrosí Nº1 del 13/08/2025 se publicó la reducción en tiempo y valor del contrato JEP-901-2025"/>
    <x v="0"/>
    <s v="Reducción"/>
    <s v="N/A"/>
    <s v="DERECHO "/>
    <s v="N/A"/>
    <s v="Masculino"/>
    <s v="leonardo.yepes@jep.gov.co"/>
    <s v="https://community.secop.gov.co/Public/Tendering/ContractNoticePhases/View?PPI=CO1.PPI.39097413&amp;isFromPublicArea=True&amp;isModal=False"/>
    <s v="PARTICIPACIÓN_EFECTIVA_REPRESENTACIÓN_Y_DEFENSA_TÉCNICA"/>
    <s v="PROCESOS_MISIONALES"/>
    <s v="Subsecretaría Ejecutiva"/>
    <s v="Secretaría Ejecutiva"/>
  </r>
  <r>
    <s v="JEP-902-2025"/>
    <s v="JEP-CSPO-898-2025"/>
    <s v="Jairo Cuellar"/>
    <d v="2025-04-24T00:00:00"/>
    <s v="Karen Lucia Álvarez Ricardo "/>
    <s v="Contratos o convenios que no requieren pluralidad de ofertas"/>
    <s v="1. Prestación de servicios profesionales y de apoyo a la gestión"/>
    <s v="Cédula de Ciudadanía"/>
    <n v="64721902"/>
    <n v="5"/>
    <s v="Persona Natural"/>
    <s v="Barranquila "/>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9325"/>
    <n v="362825"/>
    <x v="0"/>
    <d v="2025-05-05T00:00:00"/>
    <d v="2025-05-06T00:00:00"/>
    <s v="N/A"/>
    <s v="N/A"/>
    <s v="N/A"/>
    <s v="N/A"/>
    <s v="N/A"/>
    <n v="0"/>
    <s v="N/A"/>
    <n v="0"/>
    <s v="N/A"/>
    <n v="0"/>
    <s v="N/A"/>
    <n v="0"/>
    <s v="N/A"/>
    <n v="0"/>
    <s v="N/A"/>
    <n v="-69"/>
    <x v="496"/>
    <n v="0"/>
    <n v="0"/>
    <n v="0"/>
    <n v="0"/>
    <d v="2025-11-30T00:00:00"/>
    <d v="2025-09-22T00:00:00"/>
    <n v="-106"/>
    <d v="2025-09-22T00:00:00"/>
    <s v="Bogotá D.C."/>
    <s v="Cumplimiento"/>
    <s v="25-47-101006803"/>
    <s v="Seguros del Estado S.A."/>
    <d v="2025-05-05T00:00:00"/>
    <s v="5/05/2025 - 15/06/2026"/>
    <d v="2025-05-05T00:00:00"/>
    <s v="El 22/09/2025 se publicó la terminación anticipada por mutuo acuerdo del contrato"/>
    <x v="0"/>
    <s v="Terminación anticipada"/>
    <s v="N/A"/>
    <s v="DERECHO "/>
    <s v="N/A"/>
    <s v="Femenino"/>
    <s v="Karen.Alvarez@jep.gov.co"/>
    <s v="https://community.secop.gov.co/Public/Tendering/ContractNoticePhases/View?PPI=CO1.PPI.39097348&amp;isFromPublicArea=True&amp;isModal=False"/>
    <s v="PARTICIPACIÓN_EFECTIVA_REPRESENTACIÓN_Y_DEFENSA_TÉCNICA"/>
    <s v="PROCESOS_MISIONALES"/>
    <s v="Subsecretaría Ejecutiva"/>
    <s v="Secretaría Ejecutiva"/>
  </r>
  <r>
    <s v="JEP-903-2025"/>
    <s v="JEP-CSPO-899-2025"/>
    <s v="Jairo Cuellar"/>
    <d v="2025-04-24T00:00:00"/>
    <s v="Irene Elizabeth Nariño Hernández "/>
    <s v="Contratos o convenios que no requieren pluralidad de ofertas"/>
    <s v="1. Prestación de servicios profesionales y de apoyo a la gestión"/>
    <s v="Cédula de Ciudadanía"/>
    <n v="63528622"/>
    <n v="8"/>
    <s v="Persona Natural"/>
    <s v="Barrancabermej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9625"/>
    <n v="362925"/>
    <x v="0"/>
    <d v="2025-05-05T00:00:00"/>
    <d v="2025-05-06T00:00:00"/>
    <s v="N/A"/>
    <s v="N/A"/>
    <s v="N/A"/>
    <s v="N/A"/>
    <s v="N/A"/>
    <n v="-8536421"/>
    <d v="2025-08-13T00:00:00"/>
    <n v="0"/>
    <s v="N/A"/>
    <n v="0"/>
    <s v="N/A"/>
    <n v="0"/>
    <s v="N/A"/>
    <n v="0"/>
    <s v="N/A"/>
    <n v="-26"/>
    <x v="523"/>
    <n v="0"/>
    <n v="0"/>
    <n v="0"/>
    <n v="0"/>
    <d v="2025-11-30T00:00:00"/>
    <d v="2025-11-04T00:00:00"/>
    <n v="-63"/>
    <s v="N/A"/>
    <s v="Magdalena Medio"/>
    <s v="Cumplimiento"/>
    <s v="400-47-994000107319"/>
    <s v="Aseguradora Solidaria de Colombia"/>
    <d v="2025-05-06T00:00:00"/>
    <s v="5/05/2025 - 1/06/2026"/>
    <d v="2025-05-06T00:00:00"/>
    <s v="Mediante otrosí Nº1 del 13/08/2025 se publicó la reducción en tiempo y valor del contrato JEP-903-2025"/>
    <x v="0"/>
    <s v="Reducción"/>
    <s v="N/A"/>
    <s v="DERECHO "/>
    <s v="N/A"/>
    <s v="Femenino"/>
    <s v="Irene.Narino@jep.gov.co"/>
    <s v="https://community.secop.gov.co/Public/Tendering/ContractNoticePhases/View?PPI=CO1.PPI.39097607&amp;isFromPublicArea=True&amp;isModal=False"/>
    <s v="PARTICIPACIÓN_EFECTIVA_REPRESENTACIÓN_Y_DEFENSA_TÉCNICA"/>
    <s v="PROCESOS_MISIONALES"/>
    <s v="Subsecretaría Ejecutiva"/>
    <s v="Secretaría Ejecutiva"/>
  </r>
  <r>
    <s v="JEP-904-2025"/>
    <s v="JEP-CSPO-900-2025"/>
    <s v="Monica Muñoz"/>
    <d v="2025-04-24T00:00:00"/>
    <s v="Nicolas Alberto Mahecha Olarte"/>
    <s v="Contratos o convenios que no requieren pluralidad de ofertas"/>
    <s v="1. Prestación de servicios profesionales y de apoyo a la gestión"/>
    <s v="Cédula de Ciudadanía"/>
    <n v="1010237038"/>
    <n v="5"/>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s v="Jairo Ernesto Arias Orjuela"/>
    <s v="Dirección de Asuntos Jurídicos"/>
    <s v="F- Magistratura"/>
    <s v="Carlos Alberto Mejía Walker"/>
    <n v="8027349"/>
    <s v="F- Magistratura"/>
    <s v="N/A"/>
    <s v="Caso 10"/>
    <s v="Julieta Lemaitre Ripoll"/>
    <s v="Inversión"/>
    <n v="49784414"/>
    <n v="49784414"/>
    <s v="N/A"/>
    <n v="6146224"/>
    <s v="N/A"/>
    <n v="146425"/>
    <n v="352125"/>
    <x v="0"/>
    <d v="2025-04-29T00:00:00"/>
    <d v="2025-05-02T00:00:00"/>
    <s v="Paula Alejandra Villamil Castellanos"/>
    <s v="Cédula de ciudadanía"/>
    <n v="1032480710"/>
    <n v="7"/>
    <d v="2025-08-01T00:00:00"/>
    <n v="-19053298"/>
    <d v="2025-08-11T00:00:00"/>
    <n v="0"/>
    <s v="N/A"/>
    <n v="0"/>
    <s v="N/A"/>
    <n v="0"/>
    <s v="N/A"/>
    <n v="0"/>
    <s v="N/A"/>
    <n v="-92"/>
    <x v="510"/>
    <n v="0"/>
    <n v="0"/>
    <n v="0"/>
    <n v="0"/>
    <d v="2025-12-31T00:00:00"/>
    <d v="2025-09-30T00:00:00"/>
    <n v="-98"/>
    <s v="N/A"/>
    <s v="Bogotá D.C."/>
    <s v="Cumplimiento; Cumplimiento"/>
    <s v="11-45-101165086; 11-47-101036888"/>
    <s v="Seguros del Estado S.A.; Seguros del Estado S.A."/>
    <s v="30/04/2025; 01/08/2025"/>
    <s v="29/04/2025 - 30/06/2026; 01/08/2025 - 10/07/2026"/>
    <s v="2/05/2025; 21/08/2025"/>
    <s v="El 1/08/2024 se publicó el cesión del contrato No. JEP-904-2025,  a partir del 1 de agosto. Gracias Paula Alejandra Villamil Castellanos; Mediante otrosí Nº1 del 11/08/2025 se publicó la reducción en tiempo y valor del contrato JEP-904-2025"/>
    <x v="0"/>
    <s v="Cesión; Reducción"/>
    <s v="N/A"/>
    <s v="DERECHO; SOCIOLOGIA"/>
    <s v="N/A; N/A"/>
    <s v="Femenino; Femenino"/>
    <s v="nicolas.mahechao@jep.gov.co; paula.villamil@jep.gov.co"/>
    <s v="https://community.secop.gov.co/Public/Tendering/ContractNoticePhases/View?PPI=CO1.PPI.39064791&amp;isFromPublicArea=True&amp;isModal=False"/>
    <s v="JUDICIAL_DIALÓGICO"/>
    <s v="PROCESOS_MISIONALES"/>
    <s v="Magistratura"/>
    <s v="Magistratura"/>
  </r>
  <r>
    <s v="JEP-905-2025"/>
    <s v="JEP-CSPO-901-2025"/>
    <s v="Laura Paredes"/>
    <d v="2025-04-25T00:00:00"/>
    <s v="Laura Melissa Magnussen Gonzalez"/>
    <s v="Contratos o convenios que no requieren pluralidad de ofertas"/>
    <s v="1. Prestación de servicios profesionales y de apoyo a la gestión"/>
    <s v="Cédula de Ciudadanía"/>
    <n v="1019143625"/>
    <s v=" 7"/>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025"/>
    <n v="356725"/>
    <x v="0"/>
    <d v="2025-04-29T00:00:00"/>
    <d v="2025-05-06T00:00:00"/>
    <s v="N/A"/>
    <s v="N/A"/>
    <s v="N/A"/>
    <s v="N/A"/>
    <s v="N/A"/>
    <n v="-12946897"/>
    <d v="2025-08-12T00:00:00"/>
    <n v="0"/>
    <s v="N/A"/>
    <n v="0"/>
    <s v="N/A"/>
    <n v="0"/>
    <s v="N/A"/>
    <n v="0"/>
    <s v="N/A"/>
    <n v="-92"/>
    <x v="524"/>
    <n v="0"/>
    <n v="0"/>
    <n v="0"/>
    <n v="0"/>
    <d v="2025-12-31T00:00:00"/>
    <d v="2025-09-30T00:00:00"/>
    <n v="-98"/>
    <s v="N/A"/>
    <s v="Bogotá D.C."/>
    <s v="Cumplimiento"/>
    <s v="33-47-101016952"/>
    <s v="Seguros del Estado S.A."/>
    <d v="2025-04-30T00:00:00"/>
    <s v="29/04/2025 - 10/07/2026"/>
    <d v="2025-05-05T00:00:00"/>
    <s v="Mediante otrosí Nº1 del 12/08/2025 se publicó la reducción en tiempo y valor del contrato JEP-905-2025"/>
    <x v="0"/>
    <s v="Reducción"/>
    <s v="N/A"/>
    <s v="DERECHO "/>
    <s v="N/A"/>
    <s v="Femenino"/>
    <s v="laura.magnussen@jep.gov.co"/>
    <s v="https://community.secop.gov.co/Public/Tendering/ContractNoticePhases/View?PPI=CO1.PPI.39064146&amp;isFromPublicArea=True&amp;isModal=False"/>
    <s v="SOPORTE_PARA_LA_ADMINISTRACIÓN_DE_JUSTICIA"/>
    <s v="PROCESOS_MISIONALES"/>
    <s v="Secretaría General Judicial"/>
    <s v="Magistratura"/>
  </r>
  <r>
    <s v="JEP-906-2025"/>
    <s v="JEP-CSPO-902-2025"/>
    <s v="Arinson Ruiz"/>
    <d v="2025-04-25T00:00:00"/>
    <s v="Laura Fernanda Valderrama Ladeutt"/>
    <s v="Contratos o convenios que no requieren pluralidad de ofertas"/>
    <s v="1. Prestación de servicios profesionales y de apoyo a la gestión"/>
    <s v="Cédula de Ciudadanía"/>
    <n v="1104872310"/>
    <n v="8"/>
    <s v="Persona Natural"/>
    <s v="Bogotá D.C."/>
    <s v="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5291251"/>
    <n v="75291251"/>
    <s v="N/A"/>
    <n v="10755893"/>
    <s v="N/A"/>
    <n v="122925"/>
    <n v="363025"/>
    <x v="0"/>
    <d v="2025-05-05T00:00:00"/>
    <d v="2025-05-06T00:00:00"/>
    <s v="N/A"/>
    <s v="N/A"/>
    <s v="N/A"/>
    <s v="N/A"/>
    <s v="N/A"/>
    <n v="-10755916"/>
    <d v="2025-08-11T00:00:00"/>
    <n v="20077670"/>
    <d v="2025-11-04T00:00:00"/>
    <n v="0"/>
    <s v="N/A"/>
    <n v="0"/>
    <s v="N/A"/>
    <n v="1"/>
    <d v="2025-11-04T00:00:00"/>
    <n v="31"/>
    <x v="525"/>
    <n v="0"/>
    <n v="0"/>
    <n v="0"/>
    <n v="0"/>
    <d v="2025-11-30T00:00:00"/>
    <d v="2025-12-31T00:00:00"/>
    <n v="-6"/>
    <s v="N/A"/>
    <s v="Bogotá D.C."/>
    <s v="Cumplimiento"/>
    <s v="21-45-101481459"/>
    <s v="Seguros del Estado S.A."/>
    <d v="2025-05-06T00:00:00"/>
    <s v="6/05/2025 - 1/06/2026"/>
    <d v="2025-05-06T00:00:00"/>
    <s v="Mediante otrosí Nº1 del 11/08/2025 se publicó la reducción en tiempo y valor del co ntrato; Mediante otrosí Nº2 del 4/11/2025 se publicó la adición 20.077.670 y prorróga hasta el 31/12/2025"/>
    <x v="0"/>
    <s v="Reducción; Adición y prórroga"/>
    <s v="N/A"/>
    <s v="DERECHO "/>
    <s v="N/A"/>
    <s v="Femenino"/>
    <s v="laura.valderrama@jep.gov.co"/>
    <s v="https://community.secop.gov.co/Public/Tendering/ContractNoticePhases/View?PPI=CO1.PPI.39083506&amp;isFromPublicArea=True&amp;isModal=False"/>
    <s v="PARTICIPACIÓN_EFECTIVA_REPRESENTACIÓN_Y_DEFENSA_TÉCNICA"/>
    <s v="PROCESOS_MISIONALES"/>
    <s v="Subsecretaría Ejecutiva"/>
    <s v="Secretaría Ejecutiva"/>
  </r>
  <r>
    <s v="JEP-907-2025"/>
    <s v="JEP-CSPO-903-2025"/>
    <s v="Laura Paredes"/>
    <d v="2025-04-26T00:00:00"/>
    <s v="Paula Alejandra Orozco Rincón"/>
    <s v="Contratos o convenios que no requieren pluralidad de ofertas"/>
    <s v="1. Prestación de servicios profesionales y de apoyo a la gestión"/>
    <s v="Cédula de Ciudadanía"/>
    <n v="1032496580"/>
    <s v=" 6"/>
    <s v="Persona Natural"/>
    <s v="Tunj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125"/>
    <n v="367825"/>
    <x v="0"/>
    <d v="2025-05-06T00:00:00"/>
    <d v="2025-05-07T00:00:00"/>
    <s v="N/A"/>
    <s v="N/A"/>
    <s v="N/A"/>
    <s v="N/A"/>
    <s v="N/A"/>
    <n v="-13089170"/>
    <d v="2025-08-11T00:00:00"/>
    <n v="0"/>
    <s v="N/A"/>
    <n v="0"/>
    <s v="N/A"/>
    <n v="0"/>
    <s v="N/A"/>
    <n v="0"/>
    <s v="N/A"/>
    <n v="-92"/>
    <x v="526"/>
    <n v="0"/>
    <n v="0"/>
    <n v="0"/>
    <n v="0"/>
    <d v="2025-12-31T00:00:00"/>
    <d v="2025-09-30T00:00:00"/>
    <n v="-98"/>
    <s v="N/A"/>
    <s v="Bogotá D.C."/>
    <s v="Cumplimiento"/>
    <s v="61-47-101008156"/>
    <s v="Seguros del Estado S.A."/>
    <d v="2025-05-07T00:00:00"/>
    <s v="07/05/2025 - 05/07/2026"/>
    <d v="2025-05-07T00:00:00"/>
    <s v="Mediante otrosí Nº1 del 11/08/2025 se publicó la reducción en tiempo y valor del contrato JEP-907-2025"/>
    <x v="0"/>
    <s v="Reducción"/>
    <s v="N/A"/>
    <s v="DERECHO "/>
    <s v="N/A"/>
    <s v="Femenino"/>
    <s v="paula.orozco@jep.gov.co"/>
    <s v="https://community.secop.gov.co/Public/Tendering/ContractNoticePhases/View?PPI=CO1.PPI.39096786&amp;isFromPublicArea=True&amp;isModal=False"/>
    <s v="SOPORTE_PARA_LA_ADMINISTRACIÓN_DE_JUSTICIA"/>
    <s v="PROCESOS_MISIONALES"/>
    <s v="Secretaría General Judicial"/>
    <s v="Magistratura"/>
  </r>
  <r>
    <s v="JEP-908-2025"/>
    <s v="JEP-CSPO-904-2025"/>
    <s v="Julieth Barrera"/>
    <d v="2025-04-29T00:00:00"/>
    <s v="Valentina Giraldo Zuluaga"/>
    <s v="Contratos o convenios que no requieren pluralidad de ofertas"/>
    <s v="1. Prestación de servicios profesionales y de apoyo a la gestión"/>
    <s v="Cédula de Ciudadanía"/>
    <n v="1013651162"/>
    <n v="6"/>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Xiomara Cecilia Balanta Moeno"/>
    <n v="38642774"/>
    <s v="F- Magistratura"/>
    <s v="N/A"/>
    <s v="Presidencia SAI"/>
    <s v="Pedro Julio Mahecha Ávila"/>
    <s v="Inversión"/>
    <n v="49169788"/>
    <n v="49169788"/>
    <s v="N/A"/>
    <n v="6146224"/>
    <s v="N/A"/>
    <n v="145225"/>
    <n v="373525"/>
    <x v="0"/>
    <d v="2025-05-07T00:00:00"/>
    <d v="2025-05-12T00:00:00"/>
    <s v="N/A"/>
    <s v="N/A"/>
    <s v="N/A"/>
    <s v="N/A"/>
    <s v="N/A"/>
    <n v="-20487412"/>
    <d v="2025-08-08T00:00:00"/>
    <n v="0"/>
    <s v="N/A"/>
    <n v="0"/>
    <s v="N/A"/>
    <n v="0"/>
    <s v="N/A"/>
    <n v="0"/>
    <s v="N/A"/>
    <n v="-92"/>
    <x v="527"/>
    <n v="0"/>
    <n v="0"/>
    <n v="0"/>
    <n v="0"/>
    <d v="2025-12-31T00:00:00"/>
    <d v="2025-09-30T00:00:00"/>
    <n v="-98"/>
    <s v="N/A"/>
    <s v="Bogotá D.C."/>
    <s v="Cumplimiento"/>
    <s v="33-47-101017047"/>
    <s v="Seguros del Estado S.A."/>
    <d v="2025-05-08T00:00:00"/>
    <s v="07/05/2025 - 05/07/2026"/>
    <d v="2025-05-12T00:00:00"/>
    <s v="Mediante otrosí Nº1 del 08/08/2025 se publicó la reducción en tiempo y valor del contrato JEP-908-2025"/>
    <x v="0"/>
    <s v="Reducción"/>
    <s v="N/A"/>
    <s v="DERECHO"/>
    <s v="N/A"/>
    <s v="Femenino"/>
    <s v="valentina.giraldo@jep.gov.co"/>
    <s v="https://community.secop.gov.co/Public/Tendering/ContractNoticePhases/View?PPI=CO1.PPI.39125050&amp;isFromPublicArea=True&amp;isModal=False"/>
    <s v="JUDICIAL_DIALÓGICO"/>
    <s v="PROCESOS_MISIONALES"/>
    <s v="Magistratura"/>
    <s v="Magistratura"/>
  </r>
  <r>
    <s v="JEP-909-2025"/>
    <s v="JEP-CSPO-905-2025"/>
    <s v="Miguel Salcedo"/>
    <d v="2025-04-29T00:00:00"/>
    <s v="Liliana Maria Pantoja Rojas"/>
    <s v="Contratos o convenios que no requieren pluralidad de ofertas"/>
    <s v="1. Prestación de servicios profesionales y de apoyo a la gestión"/>
    <s v="Cédula de Ciudadanía"/>
    <n v="52427989"/>
    <n v="1"/>
    <s v="Persona Natural"/>
    <s v="Bogotá D.C."/>
    <s v="Prestar servicios profesionales para apoyar y acompañar a la Oficina Asesora de Gestión Territorial en la organización y sistematización de la información producida por el despliegue territorial de la dependencia, así como identificar oportunidades de mejora en el registro y gestión de tal información"/>
    <s v="Claudia Liliana Erazo Maldonado"/>
    <s v="Subsecretaría Ejecutiva"/>
    <s v="BB- Oficina Asesora de Gestión Territorial "/>
    <s v="Gloria Cala Navarro"/>
    <n v="45761628"/>
    <s v="BB- Oficina Asesora de Gestión Territorial "/>
    <s v="N/A"/>
    <s v="N/A"/>
    <s v="N/A"/>
    <s v="Inversión"/>
    <n v="49169788"/>
    <n v="49169788"/>
    <s v="N/A"/>
    <n v="6146224"/>
    <s v="N/A"/>
    <n v="77125"/>
    <n v="366025"/>
    <x v="0"/>
    <d v="2025-05-05T00:00:00"/>
    <d v="2025-05-09T00:00:00"/>
    <s v="N/A"/>
    <s v="N/A"/>
    <s v="N/A"/>
    <s v="N/A"/>
    <s v="N/A"/>
    <n v="0"/>
    <s v="N/A"/>
    <n v="0"/>
    <s v="N/A"/>
    <n v="0"/>
    <s v="N/A"/>
    <n v="0"/>
    <s v="N/A"/>
    <n v="0"/>
    <s v="N/A"/>
    <n v="0"/>
    <x v="528"/>
    <n v="0"/>
    <n v="0"/>
    <n v="0"/>
    <n v="0"/>
    <d v="2025-12-31T00:00:00"/>
    <d v="2025-12-31T00:00:00"/>
    <n v="-6"/>
    <s v="N/A"/>
    <s v="Bogotá D.C."/>
    <s v="Cumplimiento"/>
    <s v="11-45-101165399"/>
    <s v="Seguros del Estado S.A."/>
    <d v="2025-05-06T00:00:00"/>
    <s v="6/05/2025 - 30/06/2026"/>
    <d v="2025-05-07T00:00:00"/>
    <s v="Ninguna"/>
    <x v="0"/>
    <s v="Ingreso"/>
    <s v="N/A"/>
    <s v="INGENIERIA INDUSTRIAL"/>
    <s v="LICENCIATURA EN MATEMÁTICAS"/>
    <s v="Femenino"/>
    <s v="liliana.pantoja@jep.gov.co"/>
    <s v="https://community.secop.gov.co/Public/Tendering/ContractNoticePhases/View?PPI=CO1.PPI.39120289&amp;isFromPublicArea=True&amp;isModal=False"/>
    <s v="PARTICIPACIÓN_EFECTIVA_REPRESENTACIÓN_Y_DEFENSA_TÉCNICA"/>
    <s v="PROCESOS_MISIONALES"/>
    <s v="Subsecretaría Ejecutiva"/>
    <s v="Secretaría Ejecutiva"/>
  </r>
  <r>
    <s v="JEP-910-2025"/>
    <s v="JEP-CSPO-906-2025"/>
    <s v="Miguel Salcedo"/>
    <d v="2025-04-29T00:00:00"/>
    <s v="Gabriel Rodriguez Mahecha"/>
    <s v="Contratos o convenios que no requieren pluralidad de ofertas"/>
    <s v="1. Prestación de servicios profesionales y de apoyo a la gestión"/>
    <s v="Cédula de Ciudadanía"/>
    <n v="1001205040"/>
    <n v="0"/>
    <s v="Persona Natural"/>
    <s v="El Rosal"/>
    <s v="Prestar servicios para apoyar y acompañar a la Sala de Reconocimiento de Verdad y Responsabilidad en los procesos administrativos y técnicos que permitan dar respuesta a los requerimientos allegados por entidades internas y externas a la JEP"/>
    <s v="Jairo Ernesto Arias Orjuela"/>
    <s v="Dirección de Asuntos Jurídicos"/>
    <s v="F- Magistratura"/>
    <s v="Marcela Giraldo Muñoz"/>
    <n v="43253855"/>
    <s v="F- Magistratura"/>
    <s v="N/A"/>
    <s v="Caso 10"/>
    <s v="Marcela Giraldo Muñoz"/>
    <s v="Inversión"/>
    <n v="27316502"/>
    <n v="27316502"/>
    <s v="N/A"/>
    <n v="3414566"/>
    <s v="N/A"/>
    <n v="138325"/>
    <n v="356825"/>
    <x v="0"/>
    <d v="2025-04-30T00:00:00"/>
    <d v="2025-05-05T00:00:00"/>
    <s v="N/A"/>
    <s v="N/A"/>
    <s v="N/A"/>
    <s v="N/A"/>
    <s v="N/A"/>
    <n v="-10585152"/>
    <d v="2025-08-10T00:00:00"/>
    <n v="0"/>
    <s v="N/A"/>
    <n v="0"/>
    <s v="N/A"/>
    <n v="0"/>
    <s v="N/A"/>
    <n v="0"/>
    <s v="N/A"/>
    <n v="-92"/>
    <x v="529"/>
    <n v="0"/>
    <n v="0"/>
    <n v="0"/>
    <n v="0"/>
    <d v="2025-12-31T00:00:00"/>
    <d v="2025-09-30T00:00:00"/>
    <n v="-98"/>
    <s v="N/A"/>
    <s v="Bogotá D.C."/>
    <s v="Cumplimiento"/>
    <s v="14-47-101041560"/>
    <s v="Seguros del Estado S.A."/>
    <d v="2025-05-02T00:00:00"/>
    <s v="2/05/2025 - 30/06/2026"/>
    <d v="2025-05-05T00:00:00"/>
    <s v="Mediante otrosí Nº1 del 10/08/2025 se publicó la reducción en tiempo y valor del contrato JEP-910-2025"/>
    <x v="0"/>
    <s v="Reducción"/>
    <s v="N/A"/>
    <s v="CIENCIAS POLITICAS"/>
    <s v="N/A"/>
    <s v="Masculino"/>
    <s v="gabriel.rodriguez@jep.gov.co"/>
    <s v="https://community.secop.gov.co/Public/Tendering/ContractNoticePhases/View?PPI=CO1.PPI.39120670&amp;isFromPublicArea=True&amp;isModal=False"/>
    <s v="JUDICIAL_DIALÓGICO"/>
    <s v="PROCESOS_MISIONALES"/>
    <s v="Magistratura"/>
    <s v="Magistratura"/>
  </r>
  <r>
    <s v="JEP-911-2025"/>
    <s v="JEP-CSPO-907-2025"/>
    <s v="Monica Muñoz"/>
    <d v="2025-04-29T00:00:00"/>
    <s v="Oscar Andres Gallego Giraldo"/>
    <s v="Contratos o convenios que no requieren pluralidad de ofertas"/>
    <s v="1. Prestación de servicios profesionales y de apoyo a la gestión"/>
    <s v="Cédula de Ciudadanía"/>
    <n v="94286796"/>
    <n v="3"/>
    <s v="Persona Natural"/>
    <s v="Bello"/>
    <s v="Prestar servicios profesionales para apoyar en los procesos de mejoramiento de la gestión judicial de las Secretarías Judiciales de las Salas de Justicia"/>
    <s v="Jairo Ernesto Arias Orjuela"/>
    <s v="Dirección de Asuntos Jurídicos"/>
    <s v="F- Magistratura"/>
    <s v="Alba Luz Piedras Ortiz"/>
    <n v="21087572"/>
    <s v="F- Magistratura"/>
    <s v="N/A"/>
    <s v="SEJUD SAI"/>
    <s v="Alba Luz Piedras Ortíz"/>
    <s v="Inversión"/>
    <n v="34145646"/>
    <n v="34145646"/>
    <s v="N/A"/>
    <n v="4268208"/>
    <s v="N/A"/>
    <n v="143725"/>
    <n v="357325"/>
    <x v="0"/>
    <d v="2025-04-30T00:00:00"/>
    <d v="2025-05-05T00:00:00"/>
    <s v="N/A"/>
    <s v="N/A"/>
    <s v="N/A"/>
    <s v="N/A"/>
    <s v="N/A"/>
    <n v="-13231443"/>
    <d v="2025-08-09T00:00:00"/>
    <n v="0"/>
    <s v="N/A"/>
    <n v="0"/>
    <s v="N/A"/>
    <n v="0"/>
    <s v="N/A"/>
    <n v="0"/>
    <s v="N/A"/>
    <n v="-92"/>
    <x v="492"/>
    <n v="0"/>
    <n v="0"/>
    <n v="0"/>
    <n v="0"/>
    <d v="2025-12-31T00:00:00"/>
    <d v="2025-09-30T00:00:00"/>
    <n v="-98"/>
    <s v="N/A"/>
    <s v="Bogotá D.C."/>
    <s v="Cumplimiento"/>
    <s v="21-45-101481183"/>
    <s v="Seguros del Estado S.A."/>
    <d v="2025-05-02T00:00:00"/>
    <s v="30/04/2025 - 01/04/2026"/>
    <d v="2025-05-02T00:00:00"/>
    <s v="La fecha de aprobación de garantias esta mal en el acta de inicio; Mediante otrosí Nº1 del 09/08/2025 se publicó la reducción en tiempo y valor del contrato JEP-911-2025"/>
    <x v="0"/>
    <s v="Reducción"/>
    <s v="N/A"/>
    <s v="DERECHO "/>
    <s v="N/A"/>
    <s v="Masculino"/>
    <s v="oscar.gallego@jep.gov.co"/>
    <s v="https://community.secop.gov.co/Public/Tendering/ContractNoticePhases/View?PPI=CO1.PPI.39126558&amp;isFromPublicArea=True&amp;isModal=False"/>
    <s v="SOPORTE_PARA_LA_ADMINISTRACIÓN_DE_JUSTICIA"/>
    <s v="PROCESOS_MISIONALES"/>
    <s v="Secretaría General Judicial"/>
    <s v="Magistratura"/>
  </r>
  <r>
    <s v="JEP-912-2025"/>
    <s v="JEP-CSPO-908-2025"/>
    <s v="Monica Muñoz"/>
    <d v="2025-04-29T00:00:00"/>
    <s v="Eduar Arbey Tovar Peña"/>
    <s v="Contratos o convenios que no requieren pluralidad de ofertas"/>
    <s v="1. Prestación de servicios profesionales y de apoyo a la gestión"/>
    <s v="Cédula de Ciudadanía"/>
    <n v="79611053"/>
    <n v="1"/>
    <s v="Persona Natural"/>
    <s v="Bogotá D.C."/>
    <s v="Prestar servicios profesionales para apoyar en los procesos de mejoramiento de la gestión judicial de las Secretarías Judiciales de las Salas de Justicia"/>
    <s v="Jairo Ernesto Arias Orjuela"/>
    <s v="Dirección de Asuntos Jurídicos"/>
    <s v="F- Magistratura"/>
    <s v="Anyela Castro Cerón"/>
    <n v="26423501"/>
    <s v="F- Magistratura"/>
    <s v="N/A"/>
    <s v="SEJUD SDSJ"/>
    <s v="Sandra Milena Sánchez Rojas"/>
    <s v="Inversión"/>
    <n v="34145646"/>
    <n v="34145646"/>
    <s v="N/A"/>
    <n v="4268208"/>
    <s v="N/A"/>
    <n v="143825"/>
    <n v="371725"/>
    <x v="0"/>
    <d v="2025-05-07T00:00:00"/>
    <d v="2025-05-12T00:00:00"/>
    <s v="N/A"/>
    <s v="N/A"/>
    <s v="N/A"/>
    <s v="N/A"/>
    <s v="N/A"/>
    <n v="-14227354"/>
    <d v="2025-08-11T00:00:00"/>
    <n v="0"/>
    <s v="N/A"/>
    <n v="0"/>
    <s v="N/A"/>
    <n v="0"/>
    <s v="N/A"/>
    <n v="0"/>
    <s v="N/A"/>
    <n v="-92"/>
    <x v="530"/>
    <n v="0"/>
    <n v="0"/>
    <n v="0"/>
    <n v="0"/>
    <d v="2025-12-31T00:00:00"/>
    <d v="2025-09-30T00:00:00"/>
    <n v="-98"/>
    <s v="N/A"/>
    <s v="Bogotá D.C."/>
    <s v="Cumplimiento"/>
    <s v="21-45-101481945"/>
    <s v="Seguros del Estado S.A."/>
    <d v="2025-05-09T00:00:00"/>
    <s v="07/05/2025 - 01/07/2026"/>
    <d v="2025-05-12T00:00:00"/>
    <s v="Mediante otrosí Nº1 del 11/08/2025 se publicó la reducción en tiempo y valor del contrato JEP-912-2025"/>
    <x v="0"/>
    <s v="Reducción"/>
    <s v="N/A"/>
    <s v="DERECHO "/>
    <s v="N/A"/>
    <s v="Masculino"/>
    <s v="eduar.tovar@jep.gov.co"/>
    <s v="https://community.secop.gov.co/Public/Tendering/ContractNoticePhases/View?PPI=CO1.PPI.39126817&amp;isFromPublicArea=True&amp;isModal=False"/>
    <s v="SOPORTE_PARA_LA_ADMINISTRACIÓN_DE_JUSTICIA"/>
    <s v="PROCESOS_MISIONALES"/>
    <s v="Secretaría General Judicial"/>
    <s v="Magistratura"/>
  </r>
  <r>
    <s v="JEP-913-2025"/>
    <s v="JEP-CSPO-909-2025"/>
    <s v="Monica Muñoz"/>
    <d v="2025-04-29T00:00:00"/>
    <s v="Karen Dayana Rosero Alvarez "/>
    <s v="Contratos o convenios que no requieren pluralidad de ofertas"/>
    <s v="1. Prestación de servicios profesionales y de apoyo a la gestión"/>
    <s v="Cédula de Ciudadanía"/>
    <n v="1233189507"/>
    <n v="0"/>
    <s v="Persona Natural"/>
    <s v="Pasto"/>
    <s v="Prestar servicios profesionales para apoyar en los procesos de mejoramiento de la gestión judicial de las Secretarías Judiciales de las Salas de Justicia"/>
    <s v="Jairo Ernesto Arias Orjuela"/>
    <s v="Dirección de Asuntos Jurídicos"/>
    <s v="F- Magistratura"/>
    <s v="Marlith Gineth Nieto Torres"/>
    <n v="1030581193"/>
    <s v="F- Magistratura"/>
    <s v="N/A"/>
    <s v="SEJUD SRVR"/>
    <s v="Marlith Gineth Nieto Torres"/>
    <s v="Inversión"/>
    <n v="34145646"/>
    <n v="34145646"/>
    <s v="N/A"/>
    <n v="4268208"/>
    <s v="N/A"/>
    <n v="143925"/>
    <n v="358725"/>
    <x v="0"/>
    <d v="2025-04-30T00:00:00"/>
    <d v="2025-05-06T00:00:00"/>
    <s v="N/A"/>
    <s v="N/A"/>
    <s v="N/A"/>
    <s v="N/A"/>
    <s v="N/A"/>
    <n v="-13373716"/>
    <d v="2025-08-09T00:00:00"/>
    <n v="0"/>
    <s v="N/A"/>
    <n v="0"/>
    <s v="N/A"/>
    <n v="0"/>
    <s v="N/A"/>
    <n v="0"/>
    <s v="N/A"/>
    <n v="-92"/>
    <x v="524"/>
    <n v="0"/>
    <n v="0"/>
    <n v="0"/>
    <n v="0"/>
    <d v="2025-12-31T00:00:00"/>
    <d v="2025-09-30T00:00:00"/>
    <n v="-98"/>
    <s v="N/A"/>
    <s v="Bogotá D.C."/>
    <s v="Cumplimiento"/>
    <s v="360-47-994000045989"/>
    <s v="Aseguradora Solidaria de Colombia "/>
    <d v="2025-05-02T00:00:00"/>
    <s v="30/04/2025 - 10/07/2026"/>
    <d v="2025-05-05T00:00:00"/>
    <s v="Mediante otrosí Nº1 del 09/08/2025 se publicó la reducción en tiempo y valor del contrato JEP-913-2025"/>
    <x v="0"/>
    <s v="Reducción"/>
    <s v="N/A"/>
    <s v="DERECHO "/>
    <s v="N/A"/>
    <s v="Femenino"/>
    <s v="Karen.Rosero@jep.gov.co"/>
    <s v="https://community.secop.gov.co/Public/Tendering/ContractNoticePhases/View?PPI=CO1.PPI.39126754&amp;isFromPublicArea=True&amp;isModal=False"/>
    <s v="SOPORTE_PARA_LA_ADMINISTRACIÓN_DE_JUSTICIA"/>
    <s v="PROCESOS_MISIONALES"/>
    <s v="Secretaría General Judicial"/>
    <s v="Magistratura"/>
  </r>
  <r>
    <s v="JEP-914-2025"/>
    <s v="JEP-CSPO-910-2025"/>
    <s v="Monica Muñoz"/>
    <d v="2025-04-29T00:00:00"/>
    <s v="Jennifer Yulieth Burgos Perilla"/>
    <s v="Contratos o convenios que no requieren pluralidad de ofertas"/>
    <s v="1. Prestación de servicios profesionales y de apoyo a la gestión"/>
    <s v="Cédula de Ciudadanía"/>
    <n v="1052358984"/>
    <n v="1"/>
    <s v="Persona Natural"/>
    <s v="Bogotá D.C."/>
    <s v="Prestar servicios profesionales para apoyar en los procesos de mejoramiento de la gestión judicial de las Secretarías Judiciales de las Salas de Justicia"/>
    <s v="Jairo Ernesto Arias Orjuela"/>
    <s v="Dirección de Asuntos Jurídicos"/>
    <s v="F- Magistratura"/>
    <s v="Anyela Castro Cerón"/>
    <n v="26423501"/>
    <s v="F- Magistratura"/>
    <s v="N/A"/>
    <s v="SEJUD SDSJ"/>
    <s v="Sandra Milena Sánchez Rojas"/>
    <s v="Inversión"/>
    <n v="34145646"/>
    <n v="34145646"/>
    <s v="N/A"/>
    <n v="4268208"/>
    <s v="N/A"/>
    <n v="144125"/>
    <n v="371525"/>
    <x v="0"/>
    <d v="2025-05-07T00:00:00"/>
    <d v="2025-05-12T00:00:00"/>
    <s v="N/A"/>
    <s v="N/A"/>
    <s v="N/A"/>
    <s v="N/A"/>
    <s v="N/A"/>
    <n v="-14227354"/>
    <d v="2025-08-11T00:00:00"/>
    <n v="0"/>
    <s v="N/A"/>
    <n v="0"/>
    <s v="N/A"/>
    <n v="0"/>
    <s v="N/A"/>
    <n v="0"/>
    <s v="N/A"/>
    <n v="-92"/>
    <x v="530"/>
    <n v="0"/>
    <n v="0"/>
    <n v="0"/>
    <n v="0"/>
    <d v="2025-12-31T00:00:00"/>
    <d v="2025-09-30T00:00:00"/>
    <n v="-98"/>
    <s v="N/A"/>
    <s v="Bogotá D.C."/>
    <s v="Cumplimiento"/>
    <s v="21-45-101481946"/>
    <s v="Seguros del Estado S.A."/>
    <d v="2025-05-09T00:00:00"/>
    <s v="07/05/2025 - 01/07/2026"/>
    <d v="2025-05-12T00:00:00"/>
    <s v="Mediante otrosí Nº1 del 11/08/2025 se publicó la reducción en tiempo y valor del contrato JEP-914-2025"/>
    <x v="0"/>
    <s v="Reducción"/>
    <s v="N/A"/>
    <s v="DERECHO "/>
    <s v="N/A"/>
    <s v="Femenino"/>
    <s v="jennifer.burgos@jep.gov.co"/>
    <s v="https://community.secop.gov.co/Public/Tendering/ContractNoticePhases/View?PPI=CO1.PPI.39126758&amp;isFromPublicArea=True&amp;isModal=False"/>
    <s v="SOPORTE_PARA_LA_ADMINISTRACIÓN_DE_JUSTICIA"/>
    <s v="PROCESOS_MISIONALES"/>
    <s v="Secretaría General Judicial"/>
    <s v="Magistratura"/>
  </r>
  <r>
    <s v="JEP-915-2025"/>
    <s v="JEP-CSPO-911-2025"/>
    <s v="Monica Muñoz"/>
    <d v="2025-04-29T00:00:00"/>
    <s v="Paula Andrea Guerrera Ramirez"/>
    <s v="Contratos o convenios que no requieren pluralidad de ofertas"/>
    <s v="1. Prestación de servicios profesionales y de apoyo a la gestión"/>
    <s v="Cédula de Ciudadanía"/>
    <n v="1136886091"/>
    <n v="7"/>
    <s v="Persona Natural"/>
    <s v="Bogotá D.C."/>
    <s v="Prestar servicios profesionales para apoyar en los procesos de mejoramiento de la gestión judicial de las Secretarías Judiciales de las Salas de Justicia"/>
    <s v="Jairo Ernesto Arias Orjuela"/>
    <s v="Dirección de Asuntos Jurídicos"/>
    <s v="F- Magistratura"/>
    <s v="Alba Luz Piedras Ortiz"/>
    <n v="21087572"/>
    <s v="F- Magistratura"/>
    <s v="N/A"/>
    <s v="SEJUD SAI"/>
    <s v="Alba Luz Piedras Ortíz"/>
    <s v="Inversión"/>
    <n v="34145646"/>
    <n v="34145646"/>
    <s v="N/A"/>
    <n v="4268208"/>
    <s v="N/A"/>
    <n v="144225"/>
    <n v="371425"/>
    <x v="0"/>
    <d v="2025-05-06T00:00:00"/>
    <d v="2025-05-12T00:00:00"/>
    <s v="N/A"/>
    <s v="N/A"/>
    <s v="N/A"/>
    <s v="N/A"/>
    <s v="N/A"/>
    <n v="-17499651"/>
    <d v="2025-08-09T00:00:00"/>
    <n v="0"/>
    <s v="N/A"/>
    <n v="0"/>
    <s v="N/A"/>
    <n v="0"/>
    <s v="N/A"/>
    <n v="0"/>
    <s v="N/A"/>
    <n v="-92"/>
    <x v="531"/>
    <n v="0"/>
    <n v="0"/>
    <n v="0"/>
    <n v="0"/>
    <d v="2025-12-31T00:00:00"/>
    <d v="2025-09-30T00:00:00"/>
    <n v="-98"/>
    <s v="N/A"/>
    <s v="Bogotá D.C."/>
    <s v="Cumplimiento"/>
    <s v="21-45-101481676"/>
    <s v="Seguros del Estado S.A."/>
    <d v="2025-05-07T00:00:00"/>
    <s v="7/05/2025 - 01/07/2026"/>
    <d v="2025-05-12T00:00:00"/>
    <s v="El 1/07/2025 se publicó la suspensión del Contrato de Prestación de Servicios Profesionales No. JEP-915-2025; El 25/07/2025 se publicó la reactivavacón del contrato. Mediante otrosí Nº1 del 09/08/2025 se publicó la reducción en tiempo y valor del contrato JEP-915-2025"/>
    <x v="0"/>
    <s v="Suspensión; Reducción"/>
    <s v="1/07/2025 - 24/07/2025"/>
    <s v="DERECHO "/>
    <s v="N/A"/>
    <s v="Femenino"/>
    <s v="paula.guerra@jep.gov.co"/>
    <s v="https://community.secop.gov.co/Public/Tendering/ContractNoticePhases/View?PPI=CO1.PPI.39127627&amp;isFromPublicArea=True&amp;isModal=False"/>
    <s v="SOPORTE_PARA_LA_ADMINISTRACIÓN_DE_JUSTICIA"/>
    <s v="PROCESOS_MISIONALES"/>
    <s v="Secretaría General Judicial"/>
    <s v="Magistratura"/>
  </r>
  <r>
    <s v="JEP-916-2025"/>
    <s v="JEP-CSPO-912-2025"/>
    <s v="Monica Muñoz"/>
    <d v="2025-04-29T00:00:00"/>
    <s v="Yurany Alexandra Cuellar  Pinzon "/>
    <s v="Contratos o convenios que no requieren pluralidad de ofertas"/>
    <s v="1. Prestación de servicios profesionales y de apoyo a la gestión"/>
    <s v="Cédula de Ciudadanía"/>
    <n v="1117541610"/>
    <n v="1"/>
    <s v="Persona Natural"/>
    <s v="Florencia"/>
    <s v="Prestar servicios profesionales para apoyar en los procesos de mejoramiento de la gestión judicial de las Secretarías Judiciales de las Salas de Justicia"/>
    <s v="Jairo Ernesto Arias Orjuela"/>
    <s v="Dirección de Asuntos Jurídicos"/>
    <s v="F- Magistratura"/>
    <s v="Alba Luz Piedras Ortiz"/>
    <n v="21087572"/>
    <s v="F- Magistratura"/>
    <s v="N/A"/>
    <s v="SEJUD SAI"/>
    <s v="Alba Luz Piedras Ortíz"/>
    <s v="Inversión"/>
    <n v="34145646"/>
    <n v="34145646"/>
    <s v="N/A"/>
    <n v="4268208"/>
    <s v="N/A"/>
    <n v="144325"/>
    <n v="358825"/>
    <x v="0"/>
    <d v="2025-04-30T00:00:00"/>
    <d v="2025-05-05T00:00:00"/>
    <s v="Jessica Lucia Escobedo Buitrago"/>
    <s v="Cédula de ciudadanía"/>
    <n v="1018420544"/>
    <n v="3"/>
    <d v="2025-09-04T00:00:00"/>
    <n v="-13231443"/>
    <d v="2025-08-09T00:00:00"/>
    <n v="0"/>
    <s v="N/A"/>
    <n v="0"/>
    <s v="N/A"/>
    <n v="0"/>
    <s v="N/A"/>
    <n v="0"/>
    <s v="N/A"/>
    <n v="-92"/>
    <x v="492"/>
    <n v="0"/>
    <n v="0"/>
    <n v="0"/>
    <n v="0"/>
    <d v="2025-12-31T00:00:00"/>
    <d v="2025-09-30T00:00:00"/>
    <n v="-98"/>
    <s v="N/A"/>
    <s v="Bogotá D.C."/>
    <s v="Cumplimiento; Cumplimiento"/>
    <s v="21-45-101481176; 21-45-101493320"/>
    <s v="Seguros del Estado S.A.; Seguros del Estado S.A."/>
    <s v="2/05/2025; 4/09/2025"/>
    <s v="30/04/2025 - 1/07/2026; 4/09/2025 - 1/04/2026"/>
    <s v="2/05/2025; 4/09/2025"/>
    <s v="Mediante otrosí Nº1 del 9/08/2025 se publicó la reducción en tiempo y valor del contrato JEP-916-2025; El 4/09/2025 se publicó la cesión del contrato a Jessica Lucia Escobedo Buitrago"/>
    <x v="0"/>
    <s v="Reducción; Cesión"/>
    <s v="N/A"/>
    <s v="DERECHO; DERECHO"/>
    <s v="N/A; N/A"/>
    <s v="Femenino; Femenino"/>
    <s v="yurany.cuellar@jep.gov.co; jessica.escobedo@jep.gov.co"/>
    <s v="https://community.secop.gov.co/Public/Tendering/ContractNoticePhases/View?PPI=CO1.PPI.39127630&amp;isFromPublicArea=True&amp;isModal=False"/>
    <s v="SOPORTE_PARA_LA_ADMINISTRACIÓN_DE_JUSTICIA"/>
    <s v="PROCESOS_MISIONALES"/>
    <s v="Secretaría General Judicial"/>
    <s v="Magistratura"/>
  </r>
  <r>
    <s v="JEP-917-2025"/>
    <s v="JEP-CSPO-913-2025"/>
    <s v="Monica Muñoz"/>
    <d v="2025-04-29T00:00:00"/>
    <s v="Andrea Estefania Viveros Riascos"/>
    <s v="Contratos o convenios que no requieren pluralidad de ofertas"/>
    <s v="1. Prestación de servicios profesionales y de apoyo a la gestión"/>
    <s v="Cédula de Ciudadanía"/>
    <n v="1014232599"/>
    <n v="7"/>
    <s v="Persona Natural"/>
    <s v="Pasto"/>
    <s v="Prestar servicios profesionales para apoyar y acompañar las salas de justicia y sus respectivas presidencias en los procesos de mejoramiento de la gestión judicial"/>
    <s v="Jairo Ernesto Arias Orjuela"/>
    <s v="Dirección de Asuntos Jurídicos"/>
    <s v="F- Magistratura"/>
    <s v="Marcela Patricia Torres Galeano"/>
    <n v="1032421714"/>
    <s v="F- Magistratura"/>
    <s v="N/A"/>
    <s v="Presidencia SDSJ"/>
    <s v="Sandra Jeannette Castro Ospina"/>
    <s v="Inversión"/>
    <n v="49169788"/>
    <n v="49169788"/>
    <s v="N/A"/>
    <n v="6146224"/>
    <s v="N/A"/>
    <n v="144525"/>
    <n v="371625"/>
    <x v="0"/>
    <d v="2025-05-06T00:00:00"/>
    <d v="2025-05-07T00:00:00"/>
    <s v="N/A"/>
    <s v="N/A"/>
    <s v="N/A"/>
    <s v="N/A"/>
    <s v="N/A"/>
    <n v="-19463042"/>
    <d v="2025-08-11T00:00:00"/>
    <n v="0"/>
    <s v="N/A"/>
    <n v="0"/>
    <s v="N/A"/>
    <n v="0"/>
    <s v="N/A"/>
    <n v="0"/>
    <s v="N/A"/>
    <n v="-92"/>
    <x v="532"/>
    <n v="0"/>
    <n v="0"/>
    <n v="0"/>
    <n v="0"/>
    <d v="2025-12-31T00:00:00"/>
    <d v="2025-09-30T00:00:00"/>
    <n v="-98"/>
    <s v="N/A"/>
    <s v="Bogotá D.C."/>
    <s v="Cumplimiento"/>
    <s v="33-47-101017011"/>
    <s v="Seguros del Estado S.A."/>
    <d v="2025-05-07T00:00:00"/>
    <s v="06/05/2025 - 30/06/2026"/>
    <d v="2025-05-07T00:00:00"/>
    <s v="Mediante otrosí Nº1 del 11/08/2025 se publicó la reducción en tiempo y valor del contrato JEP-917-2025"/>
    <x v="0"/>
    <s v="Reducción"/>
    <s v="N/A"/>
    <s v="DERECHO "/>
    <s v="N/A"/>
    <s v="Femenino"/>
    <s v="andrea.viveros@jep.gov.co"/>
    <s v="https://community.secop.gov.co/Public/Tendering/ContractNoticePhases/View?PPI=CO1.PPI.39129020&amp;isFromPublicArea=True&amp;isModal=False"/>
    <s v="TRATAMIENTO_ESPECIAL_INDIVIDUAL"/>
    <s v="PROCESOS_MISIONALES"/>
    <s v="Magistratura"/>
    <s v="Magistratura"/>
  </r>
  <r>
    <s v="JEP-918-2025"/>
    <s v="JEP-CSPO-914-2025"/>
    <s v="Clara Torres"/>
    <d v="2025-04-29T00:00:00"/>
    <s v="Victor Hugo Ospina Vargas "/>
    <s v="Contratos o convenios que no requieren pluralidad de ofertas"/>
    <s v="1. Prestación de servicios profesionales y de apoyo a la gestión"/>
    <s v="Cédula de Ciudadanía"/>
    <n v="79660849"/>
    <n v="4"/>
    <s v="Persona Natural"/>
    <s v="Bogotá D.C."/>
    <s v="Prestar servicios profesionales de asesoría jurídica para apoyar y acompañar a la Oficina Asesora de Justicia Restaurativa en la asistencia técnica a las actuaciones y los procesos de la justicia restaurativa"/>
    <s v="Eliana Fernanda Antonio Rosero (Encargada)"/>
    <s v="Subsecretaría Ejecutiva"/>
    <s v="AA- Oficina Asesora de Justicia Restaurativa"/>
    <s v="Ariel Sánchez Meertens"/>
    <n v="79723293"/>
    <s v="AA- Subdirección del Sistema de Justicia Restaurativa"/>
    <s v="N/A"/>
    <s v="N/A"/>
    <s v="N/A"/>
    <s v="Inversión"/>
    <n v="140680264"/>
    <n v="140680264"/>
    <s v="N/A"/>
    <n v="17585033"/>
    <s v="N/A"/>
    <n v="124525"/>
    <n v="380525"/>
    <x v="0"/>
    <d v="2025-05-12T00:00:00"/>
    <d v="2025-05-13T00:00:00"/>
    <s v="N/A"/>
    <s v="N/A"/>
    <s v="N/A"/>
    <s v="N/A"/>
    <s v="N/A"/>
    <n v="-59202959"/>
    <d v="2025-08-10T00:00:00"/>
    <n v="0"/>
    <s v="N/A"/>
    <n v="0"/>
    <s v="N/A"/>
    <n v="0"/>
    <s v="N/A"/>
    <n v="0"/>
    <s v="N/A"/>
    <n v="-92"/>
    <x v="533"/>
    <n v="0"/>
    <n v="0"/>
    <n v="0"/>
    <n v="0"/>
    <d v="2025-12-31T00:00:00"/>
    <d v="2025-09-30T00:00:00"/>
    <n v="-98"/>
    <s v="N/A"/>
    <s v="Bogotá D.C."/>
    <s v="Cumplimiento"/>
    <s v="21-47-101048069"/>
    <s v="Seguros del Estado S.A."/>
    <d v="2025-05-12T00:00:00"/>
    <s v="12/05/2025 - 01/07/2026"/>
    <d v="2025-05-13T00:00:00"/>
    <s v="Mediante otrosí Nº1 del se publicó la reducción en tiempo y valor del contrato JEP-918-2025"/>
    <x v="0"/>
    <s v="Reducción"/>
    <s v="N/A"/>
    <s v="DERECHO "/>
    <s v="N/A"/>
    <s v="Masculino"/>
    <s v="victor.ospina@jep.gov.co"/>
    <s v="https://community.secop.gov.co/Public/Tendering/ContractNoticePhases/View?PPI=CO1.PPI.39121195&amp;isFromPublicArea=True&amp;isModal=False"/>
    <s v="ENFOQUE_RESTAURATIVO"/>
    <s v="PROCESOS_MISIONALES"/>
    <s v="Subdirección del Sistema de Justicia Restaurativa"/>
    <s v="Secretaría Ejecutiva"/>
  </r>
  <r>
    <s v="JEP-919-2025"/>
    <s v="JEP-CSPO-915-2025"/>
    <s v="Laura Paredes"/>
    <d v="2025-04-29T00:00:00"/>
    <s v="Hugo Armando Arenas Rodríguez"/>
    <s v="Contratos o convenios que no requieren pluralidad de ofertas"/>
    <s v="1. Prestación de servicios profesionales y de apoyo a la gestión"/>
    <s v="Cédula de Ciudadanía"/>
    <n v="16187653"/>
    <s v=" 0"/>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225"/>
    <n v="374025"/>
    <x v="0"/>
    <d v="2025-05-07T00:00:00"/>
    <d v="2025-05-09T00:00:00"/>
    <s v="N/A"/>
    <s v="N/A"/>
    <s v="N/A"/>
    <s v="N/A"/>
    <s v="N/A"/>
    <n v="-13373716"/>
    <d v="2025-08-11T00:00:00"/>
    <n v="0"/>
    <s v="N/A"/>
    <n v="0"/>
    <s v="N/A"/>
    <n v="0"/>
    <s v="N/A"/>
    <n v="0"/>
    <s v="N/A"/>
    <n v="-92"/>
    <x v="534"/>
    <n v="0"/>
    <n v="0"/>
    <n v="0"/>
    <n v="0"/>
    <d v="2025-12-31T00:00:00"/>
    <d v="2025-09-30T00:00:00"/>
    <n v="-98"/>
    <s v="N/A"/>
    <s v="Bogotá D.C."/>
    <s v="Cumplimiento"/>
    <s v="37-47-101005506"/>
    <s v="Seguros del Estado S.A."/>
    <d v="2025-05-09T00:00:00"/>
    <s v="07/05/2025 - 30/06/2026"/>
    <d v="2025-05-08T00:00:00"/>
    <s v="Mediante otrosí Nº1 del 11/08/2025 se publicó la reducción en tiempo y valor del contrato JEP-919-2025"/>
    <x v="0"/>
    <s v="Reducción"/>
    <s v="N/A"/>
    <s v="DERECHO "/>
    <s v="N/A"/>
    <s v="Masculino"/>
    <s v="hugo.arenas@jep.gov.co"/>
    <s v="https://community.secop.gov.co/Public/Tendering/ContractNoticePhases/View?PPI=CO1.PPI.39127188&amp;isFromPublicArea=True&amp;isModal=False"/>
    <s v="SOPORTE_PARA_LA_ADMINISTRACIÓN_DE_JUSTICIA"/>
    <s v="PROCESOS_MISIONALES"/>
    <s v="Secretaría General Judicial"/>
    <s v="Magistratura"/>
  </r>
  <r>
    <s v="JEP-920-2025"/>
    <s v="JEP-CSPO-916-2025"/>
    <s v="Carlos Torres"/>
    <d v="2025-04-29T00:00:00"/>
    <s v="Mary Luz Zarate Carrillo"/>
    <s v="Contratos o convenios que no requieren pluralidad de ofertas"/>
    <s v="1. Prestación de servicios profesionales y de apoyo a la gestión"/>
    <s v="Cédula de Ciudadanía"/>
    <n v="1033689748"/>
    <n v="9"/>
    <s v="Persona Natural"/>
    <s v="Bogotá D.C."/>
    <s v="Prestar servicios profesionales a la Subdirección de Talento Humano, para la atención, administración y funcionamiento de las Salas Infantiles de la JEP, así como el apoyo en las actividades relacionadas con la planeación y ejecución del Plan de Bienestar y de la estrategia del Talento Humano"/>
    <s v="Juan David Olarte Torres"/>
    <s v="Dirección Administrativa y Financiera"/>
    <s v="DD- Subdirección de Talento Humano "/>
    <s v="Cesar Augusto Vargas Londoño (Encargado)"/>
    <n v="1010167159"/>
    <s v="DD- Subdirección de Talento Humano "/>
    <s v="N/A"/>
    <s v="N/A"/>
    <s v="N/A"/>
    <s v="Inversión"/>
    <n v="34145664"/>
    <n v="34145664"/>
    <s v="N/A"/>
    <n v="4268208"/>
    <s v="N/A"/>
    <n v="130725"/>
    <n v="380325"/>
    <x v="2"/>
    <d v="2025-05-12T00:00:00"/>
    <d v="2025-05-13T00:00:00"/>
    <s v="N/A"/>
    <s v="N/A"/>
    <s v="N/A"/>
    <s v="N/A"/>
    <s v="N/A"/>
    <n v="-12377823"/>
    <d v="2025-08-11T00:00:00"/>
    <n v="0"/>
    <s v="N/A"/>
    <n v="0"/>
    <s v="N/A"/>
    <n v="0"/>
    <s v="N/A"/>
    <n v="0"/>
    <s v="N/A"/>
    <n v="-78"/>
    <x v="535"/>
    <n v="0"/>
    <n v="0"/>
    <n v="0"/>
    <n v="0"/>
    <d v="2025-12-31T00:00:00"/>
    <d v="2025-10-14T00:00:00"/>
    <n v="-84"/>
    <s v="N/A"/>
    <s v="Bogotá D.C."/>
    <s v="Cumplimiento"/>
    <s v="63-45-101053522"/>
    <s v="Seguros del Estado S.A."/>
    <d v="2025-05-12T00:00:00"/>
    <s v="12/05/2025 - 30/06/2026"/>
    <d v="2025-05-13T00:00:00"/>
    <s v="Mediante otrosí Nº1 del 11/08/2025 se publicó la reducción en tiempo y valor del contrato JEP-920-2025"/>
    <x v="0"/>
    <s v="Reducción"/>
    <s v="N/A"/>
    <s v="LICENCIATURA EN EDUCACIÓN PREESCOLAR  "/>
    <s v="N/A"/>
    <s v="Femenino"/>
    <s v="mary.zarate@jep.gov.co"/>
    <s v="https://community.secop.gov.co/Public/Tendering/ContractNoticePhases/View?PPI=CO1.PPI.39196659&amp;isFromPublicArea=True&amp;isModal=False"/>
    <s v="GESTIÓN_DEL_TALENTO_HUMANO"/>
    <s v="PROCESOS_DE_GESTIÓN"/>
    <s v="Dirección Administrativa y Financiera"/>
    <s v="Secretaría Ejecutiva"/>
  </r>
  <r>
    <s v="JEP-921-2025"/>
    <s v="JEP-CSPO-917-2025"/>
    <s v="Arinson Ruiz"/>
    <d v="2025-04-29T00:00:00"/>
    <s v="Diana Milena Cagua Galindo"/>
    <s v="Contratos o convenios que no requieren pluralidad de ofertas"/>
    <s v="1. Prestación de servicios profesionales y de apoyo a la gestión"/>
    <s v="Cédula de Ciudadanía"/>
    <n v="52934687"/>
    <n v="7"/>
    <s v="Persona Natural"/>
    <s v="Bogotá D.C."/>
    <s v="Prestar servicios de gestión documental y archivo, incluyendo la organización, clasificación, digitalización, conservación y actualización de los archivos físicos y digitales, asegurnado el cumplimiento de normativas vigentes en materia de archivo y gestión de la información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33151114"/>
    <n v="33151114"/>
    <s v="N/A"/>
    <n v="4143892"/>
    <s v="N/A"/>
    <n v="151225"/>
    <n v="367625"/>
    <x v="0"/>
    <d v="2025-05-06T00:00:00"/>
    <d v="2025-05-07T00:00:00"/>
    <s v="N/A"/>
    <s v="N/A"/>
    <s v="N/A"/>
    <s v="N/A"/>
    <s v="N/A"/>
    <n v="-13122321"/>
    <d v="2025-08-06T00:00:00"/>
    <n v="0"/>
    <s v="N/A"/>
    <n v="0"/>
    <s v="N/A"/>
    <n v="0"/>
    <s v="N/A"/>
    <n v="0"/>
    <s v="N/A"/>
    <n v="-92"/>
    <x v="536"/>
    <n v="0"/>
    <n v="0"/>
    <n v="0"/>
    <n v="0"/>
    <d v="2025-12-31T00:00:00"/>
    <d v="2025-09-30T00:00:00"/>
    <n v="-98"/>
    <s v="N/A"/>
    <s v="Bogotá D.C."/>
    <s v="Cumplimiento"/>
    <s v="11-47-101033557"/>
    <s v="Seguros del Estado S.A."/>
    <d v="2025-05-06T00:00:00"/>
    <s v="6/05/2025 - 10/07/2026"/>
    <d v="2025-05-07T00:00:00"/>
    <s v="Mediante otrosí Nº1 del 6/08/2025 se publicó la reducción en tiempo y valor del contrato JEP-921-2025"/>
    <x v="0"/>
    <s v="Reducción"/>
    <s v="N/A"/>
    <s v="TECNOLOGÍA EN GESTIÓN DOCUMENTAL "/>
    <s v="N/A"/>
    <s v="Femenino"/>
    <s v="diana.cagua@jep.gov.co"/>
    <s v="https://community.secop.gov.co/Public/Tendering/ContractNoticePhases/View?PPI=CO1.PPI.39149627&amp;isFromPublicArea=True&amp;isModal=False"/>
    <s v="SOPORTE_PARA_LA_ADMINISTRACIÓN_DE_JUSTICIA"/>
    <s v="PROCESOS_MISIONALES"/>
    <s v="Grupo de Análisis de la Información- GRAI"/>
    <s v="Magistratura"/>
  </r>
  <r>
    <s v="JEP-922-2025"/>
    <s v="JEP-CSPO-918-2025"/>
    <s v="Laura Paredes"/>
    <d v="2025-04-30T00:00:00"/>
    <s v="Manuel Antonio Romero Mendez"/>
    <s v="Contratos o convenios que no requieren pluralidad de ofertas"/>
    <s v="1. Prestación de servicios profesionales y de apoyo a la gestión"/>
    <s v="Cédula de Ciudadanía"/>
    <n v="1019063138"/>
    <n v="8"/>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525"/>
    <n v="367725"/>
    <x v="0"/>
    <d v="2025-05-06T00:00:00"/>
    <d v="2025-05-08T00:00:00"/>
    <s v="N/A"/>
    <s v="N/A"/>
    <s v="N/A"/>
    <s v="N/A"/>
    <s v="N/A"/>
    <n v="-13231443"/>
    <d v="2025-08-11T00:00:00"/>
    <n v="0"/>
    <s v="N/A"/>
    <n v="0"/>
    <s v="N/A"/>
    <n v="0"/>
    <s v="N/A"/>
    <n v="0"/>
    <s v="N/A"/>
    <n v="-92"/>
    <x v="537"/>
    <n v="0"/>
    <n v="0"/>
    <n v="0"/>
    <n v="0"/>
    <d v="2025-12-31T00:00:00"/>
    <d v="2025-09-30T00:00:00"/>
    <n v="-98"/>
    <s v="N/A"/>
    <s v="Bogotá D.C."/>
    <s v="Cumplimiento"/>
    <s v="360-47-994000046236"/>
    <s v="Aseguradora Solidaria de Colombia"/>
    <d v="2025-05-07T00:00:00"/>
    <s v="6/05/2025 - 10/07/2026"/>
    <d v="2025-05-07T00:00:00"/>
    <s v="Mediante otrosí Nº1 del 11/08/2025 se publicó la reducción en tiempo y valor del contrato JEP-922-2025"/>
    <x v="0"/>
    <s v="Reducción"/>
    <s v="N/A"/>
    <s v="DERECHO "/>
    <s v="N/A"/>
    <s v="Masculino"/>
    <s v="manuel.romero@jep.gov.co"/>
    <s v="https://community.secop.gov.co/Public/Tendering/ContractNoticePhases/View?PPI=CO1.PPI.39153123&amp;isFromPublicArea=True&amp;isModal=False"/>
    <s v="SOPORTE_PARA_LA_ADMINISTRACIÓN_DE_JUSTICIA"/>
    <s v="PROCESOS_MISIONALES"/>
    <s v="Secretaría General Judicial"/>
    <s v="Magistratura"/>
  </r>
  <r>
    <s v="JEP-923-2025"/>
    <s v="JEP-CSPO-919-2025"/>
    <s v="Laura Paredes"/>
    <d v="2025-04-30T00:00:00"/>
    <s v="María Paula Rojas Betancourt"/>
    <s v="Contratos o convenios que no requieren pluralidad de ofertas"/>
    <s v="1. Prestación de servicios profesionales y de apoyo a la gestión"/>
    <s v="Cédula de Ciudadanía"/>
    <n v="1015476653"/>
    <n v="8"/>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625"/>
    <n v="395825"/>
    <x v="0"/>
    <d v="2025-05-12T00:00:00"/>
    <d v="2025-05-15T00:00:00"/>
    <s v="N/A"/>
    <s v="N/A"/>
    <s v="N/A"/>
    <s v="N/A"/>
    <s v="N/A"/>
    <n v="-14227354"/>
    <d v="2025-08-12T00:00:00"/>
    <n v="0"/>
    <s v="N/A"/>
    <n v="0"/>
    <s v="N/A"/>
    <n v="0"/>
    <s v="N/A"/>
    <n v="0"/>
    <s v="N/A"/>
    <n v="-92"/>
    <x v="538"/>
    <n v="0"/>
    <n v="0"/>
    <n v="0"/>
    <n v="0"/>
    <d v="2025-12-31T00:00:00"/>
    <d v="2025-09-30T00:00:00"/>
    <n v="-98"/>
    <s v="N/A"/>
    <s v="Bogotá D.C."/>
    <s v="Cumplimiento"/>
    <s v="14-45-101123555"/>
    <s v="Seguros del Estado S.A."/>
    <d v="2025-05-13T00:00:00"/>
    <s v="12/05/2025 - 30/06/2026"/>
    <d v="2025-05-15T00:00:00"/>
    <s v="Mediante otrosí Nº1 del 12/08/2025 se publicó la reducción en tiempo y valor del contrato JEP-923-2025"/>
    <x v="0"/>
    <s v="Reducción"/>
    <s v="N/A"/>
    <s v="DERECHO"/>
    <s v="INTERNACIONALISTA"/>
    <s v="Femenino"/>
    <s v="maria.rojasb@jep.gov.co"/>
    <s v="https://community.secop.gov.co/Public/Tendering/ContractNoticePhases/View?PPI=CO1.PPI.39154416&amp;isFromPublicArea=True&amp;isModal=False"/>
    <s v="SOPORTE_PARA_LA_ADMINISTRACIÓN_DE_JUSTICIA"/>
    <s v="PROCESOS_MISIONALES"/>
    <s v="Secretaría General Judicial"/>
    <s v="Magistratura"/>
  </r>
  <r>
    <s v="JEP-924-2025"/>
    <s v="JEP-CSPO-920-2025"/>
    <s v="Julieth Barrera"/>
    <d v="2025-04-30T00:00:00"/>
    <s v="Elsa Carolina Giraldo Orjuela"/>
    <s v="Contratos o convenios que no requieren pluralidad de ofertas"/>
    <s v="1. Prestación de servicios profesionales y de apoyo a la gestión"/>
    <s v="Cédula de Ciudadanía"/>
    <n v="1144043718"/>
    <n v="8"/>
    <s v="Persona Natural"/>
    <s v="Cali"/>
    <s v="Prestar servicios profesionales para apoyar y acompañar las salas de justicia y sus respectivas presidencias en los procesos de mejoramiento de la gestión judicial"/>
    <s v="Jairo Ernesto Arias Orjuela"/>
    <s v="Dirección de Asuntos Jurídicos"/>
    <s v="F- Magistratura"/>
    <s v="Xiomara Cecilia Balanta Moeno"/>
    <n v="38642774"/>
    <s v="F- Magistratura"/>
    <s v="N/A"/>
    <s v="Presidencia SAI"/>
    <s v="Pedro Julio Mahecha Ávila"/>
    <s v="Inversión"/>
    <n v="49169788"/>
    <n v="49169788"/>
    <s v="N/A"/>
    <n v="6146224"/>
    <s v="N/A"/>
    <n v="145125"/>
    <n v="373625"/>
    <x v="0"/>
    <d v="2025-05-07T00:00:00"/>
    <d v="2025-05-12T00:00:00"/>
    <s v="N/A"/>
    <s v="N/A"/>
    <s v="N/A"/>
    <s v="N/A"/>
    <s v="N/A"/>
    <n v="-20487412"/>
    <d v="2025-08-10T00:00:00"/>
    <n v="0"/>
    <s v="N/A"/>
    <n v="0"/>
    <s v="N/A"/>
    <n v="0"/>
    <s v="N/A"/>
    <n v="0"/>
    <s v="N/A"/>
    <n v="-92"/>
    <x v="527"/>
    <n v="0"/>
    <n v="0"/>
    <n v="0"/>
    <n v="0"/>
    <d v="2025-12-31T00:00:00"/>
    <d v="2025-09-30T00:00:00"/>
    <n v="-98"/>
    <s v="N/A"/>
    <s v="Bogotá D.C."/>
    <s v="Cumplimiento"/>
    <s v="360-47-994000046305"/>
    <s v="Aseguradora Solidaria de Colombia"/>
    <d v="2025-05-08T00:00:00"/>
    <s v="7/05/2026 - 10/07/2026"/>
    <d v="2025-05-08T00:00:00"/>
    <s v="Mediante otrosí Nº1 del 10/08/2025 se publicó la reducción en tiempo y valor del contrato JEP-924-2025"/>
    <x v="0"/>
    <s v="Reducción"/>
    <s v="N/A"/>
    <s v="DERECHO "/>
    <s v="N/A"/>
    <s v="Femenino"/>
    <s v="elsa.giraldo@jep.gov.co"/>
    <s v="https://community.secop.gov.co/Public/Tendering/ContractNoticePhases/View?PPI=CO1.PPI.39193796&amp;isFromPublicArea=True&amp;isModal=False"/>
    <s v="JUDICIAL_DIALÓGICO"/>
    <s v="PROCESOS_MISIONALES"/>
    <s v="Magistratura"/>
    <s v="Magistratura"/>
  </r>
  <r>
    <s v="JEP-925-2025"/>
    <s v="JEP-CSPO-921-2025"/>
    <s v="Julieth Barrera"/>
    <d v="2025-04-30T00:00:00"/>
    <s v="Claudia Patricia Cáceres Pereira"/>
    <s v="Contratos o convenios que no requieren pluralidad de ofertas"/>
    <s v="1. Prestación de servicios profesionales y de apoyo a la gestión"/>
    <s v="Cédula de Ciudadanía"/>
    <n v="1000135762"/>
    <n v="5"/>
    <s v="Persona Natural"/>
    <s v="Bogotá D.C."/>
    <s v="Prestar servicios profesionales para el apoyo y acompañamiento a la gestión judicial de la sección de ausencia de reconocimiento verdad y responsabilidad"/>
    <s v="Jairo Ernesto Arias Orjuela"/>
    <s v="Dirección de Asuntos Jurídicos"/>
    <s v="F- Magistratura"/>
    <s v="María del Pilar Valencia García"/>
    <n v="30276350"/>
    <s v="F- Magistratura"/>
    <s v="N/A"/>
    <s v="Apoyo SAR"/>
    <s v="María del Pilar Valencia García"/>
    <s v="Inversión"/>
    <n v="39608971"/>
    <n v="39608971"/>
    <s v="N/A"/>
    <n v="4951123"/>
    <s v="N/A"/>
    <n v="148025"/>
    <n v="368825"/>
    <x v="0"/>
    <d v="2025-05-06T00:00:00"/>
    <d v="2025-05-08T00:00:00"/>
    <s v="N/A"/>
    <s v="N/A"/>
    <s v="N/A"/>
    <s v="N/A"/>
    <s v="N/A"/>
    <n v="-15843591"/>
    <d v="2025-08-11T00:00:00"/>
    <n v="0"/>
    <s v="N/A"/>
    <n v="0"/>
    <s v="N/A"/>
    <n v="0"/>
    <s v="N/A"/>
    <n v="0"/>
    <s v="N/A"/>
    <n v="-92"/>
    <x v="539"/>
    <n v="0"/>
    <n v="0"/>
    <n v="0"/>
    <n v="0"/>
    <d v="2025-12-31T00:00:00"/>
    <d v="2025-09-30T00:00:00"/>
    <n v="-98"/>
    <s v="N/A"/>
    <s v="Bogotá D.C."/>
    <s v="Cumplimiento"/>
    <s v="_x0009_96-47-101003792"/>
    <s v="Seguros del Estado S.A."/>
    <d v="2025-05-06T00:00:00"/>
    <s v="6/05/2025 - 11/07/2026"/>
    <d v="2025-05-07T00:00:00"/>
    <s v="Mediante otrosí Nº1 del 11/08/2025 se publicó la reducción en tiempo y valor del contrato JEP-925-2025"/>
    <x v="0"/>
    <s v="Reducción"/>
    <s v="N/A"/>
    <s v="DERECHO "/>
    <s v="N/A"/>
    <s v="Femenino"/>
    <s v="claudia.caceres@jep.gov.co"/>
    <s v="https://community.secop.gov.co/Public/Tendering/ContractNoticePhases/View?PPI=CO1.PPI.39196630&amp;isFromPublicArea=True&amp;isModal=False"/>
    <s v="JUDICIAL_ADVERSARIAL"/>
    <s v="PROCESOS_MISIONALES"/>
    <s v="Magistratura"/>
    <s v="Magistratura"/>
  </r>
  <r>
    <s v="JEP-926-2025"/>
    <s v="JEP-CSPO-922-2025"/>
    <s v="Julieth Barrera"/>
    <d v="2025-04-30T00:00:00"/>
    <s v="Juan Diego Angel Delgado"/>
    <s v="Contratos o convenios que no requieren pluralidad de ofertas"/>
    <s v="1. Prestación de servicios profesionales y de apoyo a la gestión"/>
    <s v="Cédula de Ciudadanía"/>
    <n v="1037625473"/>
    <n v="9"/>
    <s v="Persona Natural"/>
    <s v="Medellin"/>
    <s v="Prestar servicios profesionales para apoyar y acompañar las salas de justicia y sus respectivas presidencias en los procesos de mejoramiento de la gestión judicial"/>
    <s v="Jairo Ernesto Arias Orjuela"/>
    <s v="Dirección de Asuntos Jurídicos"/>
    <s v="F- Magistratura"/>
    <s v="Marcela Patricia Torres Galeano"/>
    <n v="1032421714"/>
    <s v="F- Magistratura"/>
    <s v="N/A"/>
    <s v="Presidencia SDSJ"/>
    <s v="Sandra Jeannette Castro Ospina"/>
    <s v="Inversión"/>
    <n v="49169788"/>
    <n v="49169788"/>
    <s v="N/A"/>
    <n v="6146224"/>
    <s v="N/A"/>
    <n v="144925"/>
    <n v="379925"/>
    <x v="0"/>
    <d v="2025-05-09T00:00:00"/>
    <d v="2025-05-12T00:00:00"/>
    <s v="N/A"/>
    <s v="N/A"/>
    <s v="N/A"/>
    <s v="N/A"/>
    <s v="N/A"/>
    <n v="-20487412"/>
    <d v="2025-08-12T00:00:00"/>
    <n v="0"/>
    <s v="N/A"/>
    <n v="0"/>
    <s v="N/A"/>
    <n v="0"/>
    <s v="N/A"/>
    <n v="0"/>
    <s v="N/A"/>
    <n v="-92"/>
    <x v="527"/>
    <n v="0"/>
    <n v="0"/>
    <n v="0"/>
    <n v="0"/>
    <d v="2025-12-31T00:00:00"/>
    <d v="2025-09-30T00:00:00"/>
    <n v="-98"/>
    <s v="N/A"/>
    <s v="Bogotá D.C."/>
    <s v="Cumplimiento"/>
    <s v="11-47-101033780"/>
    <s v="Seguros del Estado S.A."/>
    <d v="2025-05-09T00:00:00"/>
    <s v="09/05/2025 - 10/07/2026"/>
    <d v="2025-05-12T00:00:00"/>
    <s v="Mediante otrosí Nº1 del 13/08/2025 se publicó la reducción en tiempo y valor del contrato JEP-926-2025"/>
    <x v="0"/>
    <s v="Reducción"/>
    <s v="N/A"/>
    <s v="DERECHO "/>
    <s v="N/A"/>
    <s v="Masculino"/>
    <s v="juan.angel@jep.gov.co"/>
    <s v="https://community.secop.gov.co/Public/Tendering/ContractNoticePhases/View?PPI=CO1.PPI.39200254&amp;isFromPublicArea=True&amp;isModal=False"/>
    <s v="TRATAMIENTO_ESPECIAL_INDIVIDUAL"/>
    <s v="PROCESOS_MISIONALES"/>
    <s v="Magistratura"/>
    <s v="Magistratura"/>
  </r>
  <r>
    <s v="JEP-927-2025"/>
    <s v="JEP-CSPO-923-2025"/>
    <s v="Julieth Barrera"/>
    <d v="2025-04-30T00:00:00"/>
    <s v="Patricia Estefanía Bagui Castro"/>
    <s v="Contratos o convenios que no requieren pluralidad de ofertas"/>
    <s v="1. Prestación de servicios profesionales y de apoyo a la gestión"/>
    <s v="Cédula de Ciudadanía"/>
    <n v="1019080403"/>
    <n v="7"/>
    <s v="Persona Natural"/>
    <s v="Bogotá D.C."/>
    <s v="Prestar servicios profesionales para apoyar el desarrollo de los componentes visuales y de consulta del sistema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84971534"/>
    <n v="84971534"/>
    <s v="N/A"/>
    <n v="10755893"/>
    <s v="N/A"/>
    <n v="165025"/>
    <s v="_x0009_389225"/>
    <x v="1"/>
    <d v="2025-05-14T00:00:00"/>
    <d v="2025-05-19T00:00:00"/>
    <s v="N/A"/>
    <s v="N/A"/>
    <s v="N/A"/>
    <s v="N/A"/>
    <s v="N/A"/>
    <n v="-25097076"/>
    <d v="2025-10-17T00:00:00"/>
    <n v="0"/>
    <s v="N/A"/>
    <n v="0"/>
    <s v="N/A"/>
    <n v="0"/>
    <s v="N/A"/>
    <n v="0"/>
    <s v="N/A"/>
    <n v="-57"/>
    <x v="506"/>
    <n v="0"/>
    <n v="0"/>
    <n v="0"/>
    <n v="0"/>
    <d v="2025-12-31T00:00:00"/>
    <d v="2025-11-04T00:00:00"/>
    <n v="-63"/>
    <s v="N/A"/>
    <s v="Bogotá D.C."/>
    <s v="Cumplimiento"/>
    <s v="360-47-994000046654"/>
    <s v="Aseguradora Solidaria de Colombia"/>
    <d v="2025-05-16T00:00:00"/>
    <s v="14/05/2025 - 03/07/2026"/>
    <d v="2025-05-19T00:00:00"/>
    <s v="Mediante otrosí Nº1 del 17/10/2025 se publicó la reducción del contrato en tiempo y valor"/>
    <x v="0"/>
    <s v="Reducción"/>
    <s v="N/A"/>
    <s v="ECONOMÍA"/>
    <s v="N/A"/>
    <s v="Femenino"/>
    <s v="Patricia.bagui@comiteseguimientoymonitoreo.co"/>
    <s v="https://community.secop.gov.co/Public/Tendering/ContractNoticePhases/View?PPI=CO1.PPI.39201447&amp;isFromPublicArea=True&amp;isModal=False"/>
    <s v="ENFOQUE_RESTAURATIVO"/>
    <s v="PROCESOS_MISIONALES"/>
    <s v="Subdirección del Sistema de Justicia Restaurativa"/>
    <s v="Secretaría Ejecutiva"/>
  </r>
  <r>
    <s v="JEP-928-2025"/>
    <s v="JEP-IPINF-002-2025"/>
    <s v="Julieth Barrera"/>
    <d v="2025-04-30T00:00:00"/>
    <s v="Divergráfica SAS"/>
    <s v="Invitación Pública inferior a 45 SMMLV"/>
    <s v="2. Prestación de servicios"/>
    <s v="NIT"/>
    <n v="811037658"/>
    <n v="8"/>
    <s v="Persona Jurídica"/>
    <s v="Medellin"/>
    <s v="Realizar la producción, impresión y demás detalles de los contenidos literarios entregados por la jep, en el marco de la justicia transicional restaurativa, la comprensión social y la dignificación de las víctimas del conflicto armado, privilegiando el grupo de interés; niñas, niños y adolescentes conforme a los lineamientos y condiciones establecidas por la JEP"/>
    <s v="Claudia Liliana Erazo Maldonado"/>
    <s v="Subsecretaría Ejecutiva"/>
    <s v="BB- Oficina Asesora de Enfoques Diferenciales"/>
    <s v="Eliana Fernanda Antonio Rosero"/>
    <n v="52517142"/>
    <s v="BB- Oficina de Enfoques Diferenciales"/>
    <s v="N/A"/>
    <s v="N/A"/>
    <s v="N/A"/>
    <s v="Inversión"/>
    <n v="30900000"/>
    <n v="30900000"/>
    <s v="N/A"/>
    <s v="N/A"/>
    <s v="N/A"/>
    <n v="162725"/>
    <n v="373725"/>
    <x v="3"/>
    <d v="2025-05-08T00:00:00"/>
    <d v="2025-05-14T00:00:00"/>
    <s v="N/A"/>
    <s v="N/A"/>
    <s v="N/A"/>
    <s v="N/A"/>
    <s v="N/A"/>
    <n v="0"/>
    <s v="N/A"/>
    <n v="0"/>
    <s v="N/A"/>
    <n v="0"/>
    <s v="N/A"/>
    <n v="0"/>
    <s v="N/A"/>
    <n v="1"/>
    <d v="2025-05-30T00:00:00"/>
    <n v="31"/>
    <x v="540"/>
    <n v="0"/>
    <n v="0"/>
    <n v="0"/>
    <n v="0"/>
    <d v="2025-05-30T00:00:00"/>
    <d v="2025-06-30T00:00:00"/>
    <n v="-190"/>
    <s v="PND"/>
    <s v="Bogotá D.C."/>
    <s v="Cumplimiento"/>
    <s v="496-47-994000021464 "/>
    <s v="Aseguradora Solidaria de Colombia"/>
    <d v="2025-05-05T00:00:00"/>
    <s v="05/05/2025 - 03/12/2025"/>
    <d v="2025-05-14T00:00:00"/>
    <s v="Mediante otrosí Nº1 del 30/05/2025 se prorrogó el plazo hasta el 30/06/2025"/>
    <x v="0"/>
    <s v="Prorroga"/>
    <s v="N/A"/>
    <s v="N/A"/>
    <s v="N/A"/>
    <s v="N/A"/>
    <s v="N/A"/>
    <s v="https://community.secop.gov.co/Public/Tendering/ContractNoticePhases/View?PPI=CO1.PPI.38886366&amp;isFromPublicArea=True&amp;isModal=False"/>
    <s v="PARTICIPACIÓN_EFECTIVA_REPRESENTACIÓN_Y_DEFENSA_TÉCNICA"/>
    <s v="PROCESOS_MISIONALES"/>
    <s v="Subsecretaría Ejecutiva"/>
    <s v="Secretaría Ejecutiva"/>
  </r>
  <r>
    <s v="JEP-929-2025"/>
    <s v="JEP-CSPO-924-2025"/>
    <s v="Jairo Cuellar"/>
    <d v="2025-05-02T00:00:00"/>
    <s v="Nestor Julian Ramirez Sierra "/>
    <s v="Contratos o convenios que no requieren pluralidad de ofertas"/>
    <s v="1. Prestación de servicios profesionales y de apoyo a la gestión"/>
    <s v="Cédula de Ciudadanía"/>
    <n v="1010169744"/>
    <n v="5"/>
    <s v="Persona Natural"/>
    <s v="Bogotá D.C."/>
    <s v="Prestar los servicios profesionales de apoyo a la Relatoría General de la JEP en la revisión, sistematización y consolidación de información de las actividades misionales de la dependencia y los procesos de calidad de esta; así como en la generación y ejecución de estrategias de mejora para la divulgación, articulación interinstitucional y análisis jurisprudencial"/>
    <s v="Jairo Ernesto Arias Orjuela"/>
    <s v="Dirección de Asuntos Jurídicos"/>
    <s v="FF- Relatoría "/>
    <s v="Dilia Danyxa Lozano Suárez"/>
    <n v="52818254"/>
    <s v="FF- Relatoría "/>
    <s v="N/A"/>
    <s v="N/A"/>
    <s v="N/A"/>
    <s v="Inversión"/>
    <n v="77852176"/>
    <n v="77852176"/>
    <s v="N/A"/>
    <n v="9731522"/>
    <s v="N/A"/>
    <n v="155025"/>
    <n v="374125"/>
    <x v="0"/>
    <d v="2025-05-07T00:00:00"/>
    <d v="2025-05-09T00:00:00"/>
    <s v="N/A"/>
    <s v="N/A"/>
    <s v="N/A"/>
    <s v="N/A"/>
    <s v="N/A"/>
    <n v="-31465256"/>
    <d v="2025-08-15T00:00:00"/>
    <n v="0"/>
    <s v="N/A"/>
    <n v="0"/>
    <s v="N/A"/>
    <n v="0"/>
    <s v="N/A"/>
    <n v="0"/>
    <s v="N/A"/>
    <n v="-92"/>
    <x v="541"/>
    <n v="0"/>
    <n v="0"/>
    <n v="0"/>
    <n v="0"/>
    <d v="2025-12-31T00:00:00"/>
    <d v="2025-09-30T00:00:00"/>
    <n v="-98"/>
    <s v="N/A"/>
    <s v="Bogotá D.C."/>
    <s v="Cumplimiento"/>
    <s v="360-47-994000046282"/>
    <s v="Aseguradora Solidaria de Colombia"/>
    <d v="2025-05-08T00:00:00"/>
    <s v="07/05/2025 - 08/07/2026"/>
    <d v="2025-05-08T00:00:00"/>
    <s v="Mediante otrosí Nº1 del 15/08/2025 se publicó la reducción en tiempo y valor del contrato JEP-929-2025"/>
    <x v="0"/>
    <s v="Reducción"/>
    <s v="N/A"/>
    <s v="DERECHO "/>
    <s v="N/A"/>
    <s v="Masculino"/>
    <s v="nestor.ramirez@jep.gov.co"/>
    <s v="https://community.secop.gov.co/Public/Tendering/ContractNoticePhases/View?PPI=CO1.PPI.39195764&amp;isFromPublicArea=True&amp;isModal=False"/>
    <s v="SOPORTE_PARA_LA_ADMINISTRACIÓN_DE_JUSTICIA"/>
    <s v="PROCESOS_MISIONALES"/>
    <s v="Relatoría"/>
    <s v="Magistratura"/>
  </r>
  <r>
    <s v="JEP-930-2025"/>
    <s v="JEP-CSPO-925-2025"/>
    <s v="Jairo Cuellar"/>
    <d v="2025-05-02T00:00:00"/>
    <s v="Maria Camila Rueda Aldana"/>
    <s v="Contratos o convenios que no requieren pluralidad de ofertas"/>
    <s v="1. Prestación de servicios profesionales y de apoyo a la gestión"/>
    <s v="Cédula de Ciudadanía"/>
    <n v="1071170831"/>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825"/>
    <n v="378625"/>
    <x v="0"/>
    <d v="2025-05-09T00:00:00"/>
    <d v="2025-05-14T00:00:00"/>
    <s v="Brayan Stiven Velasquez Campos"/>
    <s v="Cédula de ciudadanía"/>
    <n v="1193081418"/>
    <n v="3"/>
    <d v="2025-08-12T00:00:00"/>
    <n v="-14085081"/>
    <d v="2025-08-08T00:00:00"/>
    <n v="0"/>
    <s v="N/A"/>
    <n v="0"/>
    <s v="N/A"/>
    <n v="0"/>
    <s v="N/A"/>
    <n v="0"/>
    <s v="N/A"/>
    <n v="-92"/>
    <x v="542"/>
    <n v="0"/>
    <n v="0"/>
    <n v="0"/>
    <n v="0"/>
    <d v="2025-12-31T00:00:00"/>
    <d v="2025-09-30T00:00:00"/>
    <n v="-98"/>
    <s v="N/A"/>
    <s v="Bogotá D.C."/>
    <s v="Cumplimiento; Cumplimiento"/>
    <s v="11-45-101165790; 11-47-101037172"/>
    <s v="Seguros del Estado S.A.; Seguros del Estado S.A."/>
    <s v="12/05/2025; 13/'8/2025"/>
    <s v="12/05/2025 - 30/06/2026; 12/08/2025 - 10/04/2026"/>
    <s v="13/05/2025; 14/08/2025"/>
    <s v="Mediante otrosí Nº1 del 8/08/2025 se publicó la reducción en tiempo y valor del contrato JEP-930-2025; El 12/08/2025 se publicó la cesión del contrato a Brayan Stiven Velasquez Campos"/>
    <x v="0"/>
    <s v="Reducción; Cesión"/>
    <s v="N/A"/>
    <s v="DERECHO; DERECHO"/>
    <s v="INTERNACIONALISTA; N/A"/>
    <s v="Femenino; Masculino"/>
    <s v="maria.ruedaa@jep.gov.co; brayan.velasquez@jep.gov.co"/>
    <s v="https://community.secop.gov.co/Public/Tendering/ContractNoticePhases/View?PPI=CO1.PPI.39228119&amp;isFromPublicArea=True&amp;isModal=False"/>
    <s v="SOPORTE_PARA_LA_ADMINISTRACIÓN_DE_JUSTICIA"/>
    <s v="PROCESOS_MISIONALES"/>
    <s v="Secretaría General Judicial"/>
    <s v="Magistratura"/>
  </r>
  <r>
    <s v="JEP-931-2025"/>
    <s v="JEP-CSPO-926-2025"/>
    <s v="Jairo Cuellar"/>
    <d v="2025-05-02T00:00:00"/>
    <s v="Diana Margarita Barahona Uribe"/>
    <s v="Contratos o convenios que no requieren pluralidad de ofertas"/>
    <s v="1. Prestación de servicios profesionales y de apoyo a la gestión"/>
    <s v="Cédula de Ciudadanía"/>
    <n v="1032430303"/>
    <n v="9"/>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925"/>
    <n v="378725"/>
    <x v="0"/>
    <d v="2025-05-09T00:00:00"/>
    <d v="2025-05-13T00:00:00"/>
    <s v="N/A"/>
    <s v="N/A"/>
    <s v="N/A"/>
    <s v="N/A"/>
    <s v="N/A"/>
    <n v="-13942808"/>
    <d v="2025-08-12T00:00:00"/>
    <n v="0"/>
    <s v="N/A"/>
    <n v="0"/>
    <s v="N/A"/>
    <n v="0"/>
    <s v="N/A"/>
    <n v="0"/>
    <s v="N/A"/>
    <n v="-92"/>
    <x v="543"/>
    <n v="0"/>
    <n v="0"/>
    <n v="0"/>
    <n v="0"/>
    <d v="2025-12-31T00:00:00"/>
    <d v="2025-09-30T00:00:00"/>
    <n v="-98"/>
    <s v="N/A"/>
    <s v="Bogotá D.C."/>
    <s v="Cumplimiento"/>
    <s v="11-47-101033769"/>
    <s v="Seguros del Estado S.A."/>
    <d v="2025-05-09T00:00:00"/>
    <s v="09/05/2025 - 10/04/2026"/>
    <d v="2025-05-12T00:00:00"/>
    <s v="Mediante otrosí Nº1 del 12/08/2025 se publicó la reducción en tiempo y valor del contrato JEP-931-2025"/>
    <x v="0"/>
    <s v="Reducción"/>
    <s v="N/A"/>
    <s v="DERECHO"/>
    <s v="N/A"/>
    <s v="Femenino"/>
    <s v="diana.barahona@jep.gov.co"/>
    <s v="https://community.secop.gov.co/Public/Tendering/ContractNoticePhases/View?PPI=CO1.PPI.39229088&amp;isFromPublicArea=True&amp;isModal=False"/>
    <s v="SOPORTE_PARA_LA_ADMINISTRACIÓN_DE_JUSTICIA"/>
    <s v="PROCESOS_MISIONALES"/>
    <s v="Secretaría General Judicial"/>
    <s v="Magistratura"/>
  </r>
  <r>
    <s v="JEP-932-2025"/>
    <s v="JEP-CSPO-927-2025"/>
    <s v="Jairo Cuellar"/>
    <d v="2025-05-02T00:00:00"/>
    <s v="Alexandra Maria Cortes Aristizabal"/>
    <s v="Contratos o convenios que no requieren pluralidad de ofertas"/>
    <s v="1. Prestación de servicios profesionales y de apoyo a la gestión"/>
    <s v="Cédula de Ciudadanía"/>
    <n v="1023034532"/>
    <n v="9"/>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3025"/>
    <n v="378825"/>
    <x v="0"/>
    <d v="2025-05-09T00:00:00"/>
    <d v="2025-05-12T00:00:00"/>
    <s v="N/A"/>
    <s v="N/A"/>
    <s v="N/A"/>
    <s v="N/A"/>
    <s v="N/A"/>
    <n v="-13800535"/>
    <d v="2025-08-11T00:00:00"/>
    <n v="0"/>
    <s v="N/A"/>
    <n v="0"/>
    <s v="N/A"/>
    <n v="0"/>
    <s v="N/A"/>
    <n v="0"/>
    <s v="N/A"/>
    <n v="-92"/>
    <x v="530"/>
    <n v="0"/>
    <n v="0"/>
    <n v="0"/>
    <n v="0"/>
    <d v="2025-12-31T00:00:00"/>
    <d v="2025-09-30T00:00:00"/>
    <n v="-98"/>
    <s v="N/A"/>
    <s v="Bogotá D.C."/>
    <s v="Cumplimiento"/>
    <s v="33-47-101017064"/>
    <s v="Seguros del Estado S.A."/>
    <d v="2025-05-09T00:00:00"/>
    <s v="9/05/2025 - 05/07/2026"/>
    <d v="2025-05-12T00:00:00"/>
    <s v="Mediante otrosí Nº1 del 11/08/2025 se publicó la reducción en tiempo y valor del contrato JEP-932-2025"/>
    <x v="0"/>
    <s v="Reducción"/>
    <s v="N/A"/>
    <s v="DERECHO"/>
    <s v="N/A"/>
    <s v="Femenino"/>
    <s v="alexandra.cortes@jep.gov.co"/>
    <s v="https://community.secop.gov.co/Public/Tendering/ContractNoticePhases/View?PPI=CO1.PPI.39229213&amp;isFromPublicArea=True&amp;isModal=False"/>
    <s v="SOPORTE_PARA_LA_ADMINISTRACIÓN_DE_JUSTICIA"/>
    <s v="PROCESOS_MISIONALES"/>
    <s v="Secretaría General Judicial"/>
    <s v="Magistratura"/>
  </r>
  <r>
    <s v="JEP-933-2025"/>
    <s v="JEP-CSPO-928-2025"/>
    <s v="Jairo Cuellar"/>
    <d v="2025-05-02T00:00:00"/>
    <s v="Nicol Dayanna Morales Moreno"/>
    <s v="Contratos o convenios que no requieren pluralidad de ofertas"/>
    <s v="1. Prestación de servicios profesionales y de apoyo a la gestión"/>
    <s v="Cédula de Ciudadanía"/>
    <n v="1073252339"/>
    <n v="9"/>
    <s v="Persona Natural"/>
    <s v="Bogotá D.C."/>
    <s v="Prestar Servicios profesionales para acompañar a la Subdirección de Talento Humano en el trámite de las situaciones administrativas de las servidoras y servidores de la entidad, como parte de la gestión del talento humano"/>
    <s v="Juan David Olarte Torres"/>
    <s v="Dirección Administrativa y Financiera"/>
    <s v="DD- Subdirección de Talento Humano "/>
    <s v="Cesar Augusto Vargas Londoño (Encargado)"/>
    <n v="1010167159"/>
    <s v="DD- Subdirección de Talento Humano "/>
    <s v="N/A"/>
    <s v="N/A"/>
    <s v="N/A"/>
    <s v="Inversión"/>
    <n v="33151114"/>
    <n v="33151114"/>
    <s v="N/A"/>
    <n v="4143892"/>
    <s v="N/A"/>
    <n v="124025"/>
    <n v="392225"/>
    <x v="2"/>
    <d v="2025-05-14T00:00:00"/>
    <d v="2025-05-15T00:00:00"/>
    <s v="N/A"/>
    <s v="N/A"/>
    <s v="N/A"/>
    <s v="N/A"/>
    <s v="N/A"/>
    <n v="-12293547"/>
    <d v="2025-08-10T00:00:00"/>
    <n v="0"/>
    <s v="N/A"/>
    <n v="0"/>
    <s v="N/A"/>
    <n v="0"/>
    <s v="N/A"/>
    <n v="0"/>
    <s v="N/A"/>
    <n v="-78"/>
    <x v="544"/>
    <n v="0"/>
    <n v="0"/>
    <n v="0"/>
    <n v="0"/>
    <d v="2025-12-31T00:00:00"/>
    <d v="2025-10-14T00:00:00"/>
    <n v="-84"/>
    <s v="N/A"/>
    <s v="Bogotá D.C."/>
    <s v="Cumplimiento"/>
    <s v="33-47-101017113"/>
    <s v="Seguros del Estado S.A."/>
    <d v="2025-05-15T00:00:00"/>
    <s v="14/05/2025 - 30/06/2026"/>
    <d v="2025-05-15T00:00:00"/>
    <s v="Mediante otrosí Nº1 del 10/08/2025 se publicó la reducción en tiempo y valor del contrato JEP-933-2025"/>
    <x v="0"/>
    <s v="Reducción"/>
    <s v="N/A"/>
    <s v="DERECHO "/>
    <s v="N/A"/>
    <s v="Femenino"/>
    <s v="nicol.morales@jep.gov.co"/>
    <s v="https://community.secop.gov.co/Public/Tendering/ContractNoticePhases/View?PPI=CO1.PPI.39398250&amp;isFromPublicArea=True&amp;isModal=False"/>
    <s v="GESTIÓN_DEL_TALENTO_HUMANO"/>
    <s v="PROCESOS_DE_GESTIÓN"/>
    <s v="Dirección Administrativa y Financiera"/>
    <s v="Secretaría Ejecutiva"/>
  </r>
  <r>
    <s v="JEP-934-2025"/>
    <s v="JEP-CSPO-929-2025"/>
    <s v="Miguel Salcedo"/>
    <d v="2025-05-02T00:00:00"/>
    <s v="Tatiana Piñeros Rodriguez"/>
    <s v="Contratos o convenios que no requieren pluralidad de ofertas"/>
    <s v="1. Prestación de servicios profesionales y de apoyo a la gestión"/>
    <s v="Cédula de Ciudadanía"/>
    <n v="1020818353"/>
    <n v="0"/>
    <s v="Persona Natural"/>
    <s v="Bogotá D.C."/>
    <s v="Prestar servicios profesionales para apoyar a la JEP en las actividades de sistematización en los macrocasos de la Sala de Reconocimiento de Verdad, de Responsabilidad y de Determinación de Hechos y Conductas."/>
    <s v="Jairo Ernesto Arias Orjuela"/>
    <s v="Dirección de Asuntos Jurídicos"/>
    <s v="F- Magistratura"/>
    <s v="Oscar Javier Parra Vera"/>
    <n v="79965041"/>
    <s v="F- Magistratura"/>
    <s v="N/A"/>
    <s v="Caso 08"/>
    <s v="Óscar Javier Parra Vera"/>
    <s v="Inversión"/>
    <n v="49169788"/>
    <n v="49169788"/>
    <s v="N/A"/>
    <n v="6146224"/>
    <s v="N/A"/>
    <n v="147325"/>
    <n v="369025"/>
    <x v="0"/>
    <d v="2025-05-06T00:00:00"/>
    <d v="2025-05-08T00:00:00"/>
    <s v="N/A"/>
    <s v="N/A"/>
    <s v="N/A"/>
    <s v="N/A"/>
    <s v="N/A"/>
    <n v="-19667916"/>
    <d v="2025-08-11T00:00:00"/>
    <n v="0"/>
    <s v="N/A"/>
    <n v="0"/>
    <s v="N/A"/>
    <n v="0"/>
    <s v="N/A"/>
    <n v="0"/>
    <s v="N/A"/>
    <n v="-92"/>
    <x v="545"/>
    <n v="0"/>
    <n v="0"/>
    <n v="0"/>
    <n v="0"/>
    <d v="2025-12-31T00:00:00"/>
    <d v="2025-09-30T00:00:00"/>
    <n v="-98"/>
    <s v="N/A"/>
    <s v="Bogotá D.C."/>
    <s v="Cumplimiento"/>
    <s v="18-47-101010383"/>
    <s v="Seguros del Estado S.A."/>
    <d v="2025-05-07T00:00:00"/>
    <s v="06/05/2025 - 07/07/2026"/>
    <d v="2025-05-08T00:00:00"/>
    <s v="Mediante otrosí Nº1 del 11/08/2025 se publicó la reducción en tiempo y valor del contrato JEP-934-2025"/>
    <x v="0"/>
    <s v="Reducción"/>
    <s v="N/A"/>
    <s v="DERECHO"/>
    <s v="SOCIOLOGÍA "/>
    <s v="Femenino"/>
    <s v="Tatiana.pineros@jep.gov.co"/>
    <s v="https://community.secop.gov.co/Public/Tendering/ContractNoticePhases/View?PPI=CO1.PPI.39207527&amp;isFromPublicArea=True&amp;isModal=False"/>
    <s v="JUDICIAL_DIALÓGICO"/>
    <s v="PROCESOS_MISIONALES"/>
    <s v="Magistratura"/>
    <s v="Magistratura"/>
  </r>
  <r>
    <s v="JEP-935-2025"/>
    <s v="JEP-CSPO-930-2025"/>
    <s v="Miguel Salcedo"/>
    <d v="2025-05-02T00:00:00"/>
    <s v="Lizeth Valentina Pulido Valenzuela"/>
    <s v="Contratos o convenios que no requieren pluralidad de ofertas"/>
    <s v="1. Prestación de servicios profesionales y de apoyo a la gestión"/>
    <s v="Cédula de Ciudadanía"/>
    <n v="1000254512"/>
    <n v="0"/>
    <s v="Persona Natural"/>
    <s v="Bogotá D.C."/>
    <s v="Prestar servicios para apoyar y acompañar los procesos administrativos y técnicos que se deriven de la sustanciación de los macro casos priorizados por la sala de reconocimiento de verdad y responsabilidad."/>
    <s v="Jairo Ernesto Arias Orjuela"/>
    <s v="Dirección de Asuntos Jurídicos"/>
    <s v="F- Magistratura"/>
    <s v="Nathaly Barreto Acero"/>
    <n v="1020823782"/>
    <s v="F- Magistratura"/>
    <s v="N/A"/>
    <s v="Caso 03"/>
    <s v="Alejandro Ramelli Arteaga"/>
    <s v="Inversión"/>
    <n v="34145646"/>
    <n v="34145646"/>
    <s v="N/A"/>
    <n v="4268208"/>
    <s v="N/A"/>
    <n v="135025"/>
    <n v="379625"/>
    <x v="0"/>
    <d v="2025-05-09T00:00:00"/>
    <d v="2025-05-15T00:00:00"/>
    <s v="N/A"/>
    <s v="N/A"/>
    <s v="N/A"/>
    <s v="N/A"/>
    <s v="N/A"/>
    <n v="-14654173"/>
    <d v="2025-08-13T00:00:00"/>
    <n v="0"/>
    <s v="N/A"/>
    <n v="0"/>
    <s v="N/A"/>
    <n v="0"/>
    <s v="N/A"/>
    <n v="0"/>
    <s v="N/A"/>
    <n v="-92"/>
    <x v="538"/>
    <n v="0"/>
    <n v="0"/>
    <n v="0"/>
    <n v="0"/>
    <d v="2025-12-31T00:00:00"/>
    <d v="2025-09-30T00:00:00"/>
    <n v="-98"/>
    <s v="N/A"/>
    <s v="Bogotá D.C."/>
    <s v="Cumplimiento"/>
    <s v="33-47-101017076"/>
    <s v="Seguros del Estado S.A."/>
    <d v="2025-05-12T00:00:00"/>
    <s v="09/05/2025 - 30/06/2026"/>
    <d v="2025-05-15T00:00:00"/>
    <s v="Mediante otrosí Nº1 del 13/08/2025 se publicó la reducción en tiempo y valor del contrato JEP-935-2025"/>
    <x v="0"/>
    <s v="Reducción"/>
    <s v="N/A"/>
    <s v="RELACIONES INTERNACIONALES"/>
    <s v="CIENCIAS POLÍTICAS"/>
    <s v="Femenino"/>
    <s v="lizeth.pulido@jep.gov.co"/>
    <s v="https://community.secop.gov.co/Public/Tendering/ContractNoticePhases/View?PPI=CO1.PPI.39208703&amp;isFromPublicArea=True&amp;isModal=False"/>
    <s v="JUDICIAL_ADVERSARIAL"/>
    <s v="PROCESOS_MISIONALES"/>
    <s v="Magistratura"/>
    <s v="Magistratura"/>
  </r>
  <r>
    <s v="JEP-936-2025"/>
    <s v="JEP-CSPO-931-2025"/>
    <s v="Laura Paredes"/>
    <d v="2025-05-02T00:00:00"/>
    <s v="Luis Miguel Gutierrez Cordoba "/>
    <s v="Contratos o convenios que no requieren pluralidad de ofertas"/>
    <s v="1. Prestación de servicios profesionales y de apoyo a la gestión"/>
    <s v="Cédula de Ciudadanía"/>
    <n v="1065829406"/>
    <n v="3"/>
    <s v="Persona Natural"/>
    <s v="Valledupar"/>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725"/>
    <n v="373925"/>
    <x v="0"/>
    <d v="2025-05-07T00:00:00"/>
    <d v="2025-05-09T00:00:00"/>
    <s v="N/A"/>
    <s v="N/A"/>
    <s v="N/A"/>
    <s v="N/A"/>
    <s v="N/A"/>
    <n v="-13373716"/>
    <d v="2025-08-10T00:00:00"/>
    <n v="0"/>
    <s v="N/A"/>
    <n v="0"/>
    <s v="N/A"/>
    <n v="0"/>
    <s v="N/A"/>
    <n v="0"/>
    <s v="N/A"/>
    <n v="-92"/>
    <x v="534"/>
    <n v="0"/>
    <n v="0"/>
    <n v="0"/>
    <n v="0"/>
    <d v="2025-12-31T00:00:00"/>
    <d v="2025-09-30T00:00:00"/>
    <n v="-98"/>
    <s v="N/A"/>
    <s v="Bogotá D.C."/>
    <s v="Cumplimiento"/>
    <s v="360-47-994000046318"/>
    <s v="Aseguradora Solidaria de Colombia"/>
    <d v="2025-05-08T00:00:00"/>
    <s v="07/05/2025 - 10/07/2026"/>
    <d v="2025-05-08T00:00:00"/>
    <s v="Mediante otrosí Nº1 del 10/08/2025 se publicó la reducción en tiempo y valor del contrato JEP-936-2025"/>
    <x v="0"/>
    <s v="Reducción"/>
    <s v="N/A"/>
    <s v="DERECHO "/>
    <s v="N/A"/>
    <s v="Masculino"/>
    <s v="luis.gutierrez@jep.gov.co"/>
    <s v="https://community.secop.gov.co/Public/Tendering/ContractNoticePhases/View?PPI=CO1.PPI.39189981&amp;isFromPublicArea=True&amp;isModal=False"/>
    <s v="SOPORTE_PARA_LA_ADMINISTRACIÓN_DE_JUSTICIA"/>
    <s v="PROCESOS_MISIONALES"/>
    <s v="Secretaría General Judicial"/>
    <s v="Magistratura"/>
  </r>
  <r>
    <s v="JEP-937-2025"/>
    <s v="JEP-CSPO-932-2025"/>
    <s v="Laura Paredes"/>
    <d v="2025-05-02T00:00:00"/>
    <s v="Eliana Yaneth  Moscote Arias"/>
    <s v="Contratos o convenios que no requieren pluralidad de ofertas"/>
    <s v="1. Prestación de servicios profesionales y de apoyo a la gestión"/>
    <s v="Cédula de Ciudadanía"/>
    <n v="1123414532"/>
    <n v="1"/>
    <s v="Persona Natural"/>
    <s v="Dibull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325"/>
    <n v="373825"/>
    <x v="0"/>
    <d v="2025-05-07T00:00:00"/>
    <d v="2025-05-09T00:00:00"/>
    <s v="N/A"/>
    <s v="N/A"/>
    <s v="N/A"/>
    <s v="N/A"/>
    <s v="N/A"/>
    <n v="-13373716"/>
    <d v="2025-08-11T00:00:00"/>
    <n v="0"/>
    <s v="N/A"/>
    <n v="0"/>
    <s v="N/A"/>
    <n v="0"/>
    <s v="N/A"/>
    <n v="0"/>
    <s v="N/A"/>
    <n v="-92"/>
    <x v="534"/>
    <n v="0"/>
    <n v="0"/>
    <n v="0"/>
    <n v="0"/>
    <d v="2025-12-31T00:00:00"/>
    <d v="2025-09-30T00:00:00"/>
    <n v="-98"/>
    <s v="N/A"/>
    <s v="Bogotá D.C."/>
    <s v="Cumplimiento"/>
    <s v="360-47-994000046313"/>
    <s v="Aseguradora Solidaria de Colombia"/>
    <d v="2025-05-08T00:00:00"/>
    <s v="07/05/20 - 10/07/2026"/>
    <d v="2025-05-08T00:00:00"/>
    <s v="Mediante otrosí Nº1 del 11/08/2025 se publicó la reducción en tiempo y valor del contrato JEP-937-2025"/>
    <x v="0"/>
    <s v="Reducción"/>
    <s v="N/A"/>
    <s v="DERECHO "/>
    <s v="N/A"/>
    <s v="Femenino"/>
    <s v="eliana.moscote@jep.gov.co"/>
    <s v="https://community.secop.gov.co/Public/Tendering/ContractNoticePhases/View?PPI=CO1.PPI.39191228&amp;isFromPublicArea=True&amp;isModal=False"/>
    <s v="SOPORTE_PARA_LA_ADMINISTRACIÓN_DE_JUSTICIA"/>
    <s v="PROCESOS_MISIONALES"/>
    <s v="Secretaría General Judicial"/>
    <s v="Magistratura"/>
  </r>
  <r>
    <s v="JEP-938-2025"/>
    <s v="JEP-CSPO-93-2025"/>
    <s v="Carlos Torres"/>
    <d v="2025-05-02T00:00:00"/>
    <s v="Juan Sebastian Aguiedo Gomez"/>
    <s v="Contratos o convenios que no requieren pluralidad de ofertas"/>
    <s v="1. Prestación de servicios profesionales y de apoyo a la gestión"/>
    <s v="Cédula de Ciudadanía"/>
    <n v="1024541009"/>
    <n v="5"/>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68291357"/>
    <n v="68291357"/>
    <s v="N/A"/>
    <n v="8536421"/>
    <s v="N/A"/>
    <n v="132125"/>
    <n v="380525"/>
    <x v="0"/>
    <d v="2025-05-12T00:00:00"/>
    <d v="2025-05-14T00:00:00"/>
    <s v="N/A"/>
    <s v="N/A"/>
    <s v="N/A"/>
    <s v="N/A"/>
    <s v="N/A"/>
    <n v="0"/>
    <s v="N/A"/>
    <n v="0"/>
    <s v="N/A"/>
    <n v="0"/>
    <s v="N/A"/>
    <n v="0"/>
    <s v="N/A"/>
    <n v="0"/>
    <s v="N/A"/>
    <n v="0"/>
    <x v="326"/>
    <n v="0"/>
    <n v="0"/>
    <n v="0"/>
    <n v="0"/>
    <d v="2025-12-31T00:00:00"/>
    <d v="2025-12-31T00:00:00"/>
    <n v="-6"/>
    <s v="N/A"/>
    <s v="Bogotá D.C."/>
    <s v="Cumplimiento"/>
    <s v="11-47-101033824"/>
    <s v="Seguros del Estado S.A."/>
    <d v="2025-05-12T00:00:00"/>
    <s v="12/05/2025 - 05/07/2026"/>
    <d v="2025-05-14T00:00:00"/>
    <s v="Ninguna"/>
    <x v="0"/>
    <s v="Ingreso"/>
    <s v="N/A"/>
    <s v="DERECHO"/>
    <s v="N/A"/>
    <s v="Masculino"/>
    <s v="juan.aguiedo@jep.gov.co"/>
    <s v="https://community.secop.gov.co/Public/Tendering/ContractNoticePhases/View?PPI=CO1.PPI.39228572&amp;isFromPublicArea=True&amp;isModal=False"/>
    <s v="ENFOQUE_RESTAURATIVO"/>
    <s v="PROCESOS_MISIONALES"/>
    <s v="Subdirección del Sistema de Justicia Restaurativa"/>
    <s v="Secretaría Ejecutiva"/>
  </r>
  <r>
    <s v="JEP-939-2025"/>
    <s v="JEP-CSPO-934-2025"/>
    <s v="Carlos Torres"/>
    <d v="2025-05-02T00:00:00"/>
    <s v="Edison Andres Bernal Gonzalez"/>
    <s v="Contratos o convenios que no requieren pluralidad de ofertas"/>
    <s v="1. Prestación de servicios profesionales y de apoyo a la gestión"/>
    <s v="Cédula de Ciudadanía"/>
    <n v="80187446"/>
    <n v="5"/>
    <s v="Persona Natural"/>
    <s v="Bogotá D.C."/>
    <s v="Prestar servicios de apoyo a la Subdirección de Talento Humano en relación con la Estrategia del Talento Humano y la gestión del archivo de la dependencia."/>
    <s v="Juan David Olarte Torres"/>
    <s v="Dirección Administrativa y Financiera"/>
    <s v="DD- Subdirección de Talento Humano "/>
    <s v="Cesar Augusto Vargas Londoño (Encargado)"/>
    <n v="1010167159"/>
    <s v="DD- Subdirección de Talento Humano "/>
    <s v="N/A"/>
    <s v="N/A"/>
    <s v="N/A"/>
    <s v="Inversión"/>
    <n v="30731096"/>
    <n v="30731096"/>
    <s v="N/A"/>
    <n v="3841388"/>
    <s v="N/A"/>
    <n v="81225"/>
    <n v="383825"/>
    <x v="2"/>
    <d v="2025-05-12T00:00:00"/>
    <d v="2025-05-13T00:00:00"/>
    <s v="N/A"/>
    <s v="N/A"/>
    <s v="N/A"/>
    <s v="N/A"/>
    <s v="N/A"/>
    <n v="0"/>
    <s v="N/A"/>
    <n v="0"/>
    <s v="N/A"/>
    <n v="0"/>
    <s v="N/A"/>
    <n v="0"/>
    <s v="N/A"/>
    <n v="0"/>
    <s v="N/A"/>
    <n v="0"/>
    <x v="546"/>
    <n v="0"/>
    <n v="0"/>
    <n v="0"/>
    <n v="0"/>
    <d v="2025-12-31T00:00:00"/>
    <d v="2025-12-31T00:00:00"/>
    <n v="-6"/>
    <s v="N/A"/>
    <s v="Bogotá D.C."/>
    <s v="Cumplimiento"/>
    <s v="11-47-101033820"/>
    <s v="Seguros del Estado S.A."/>
    <d v="2025-05-12T00:00:00"/>
    <s v="12/05/2025 - 30/06/2026"/>
    <d v="2025-05-13T00:00:00"/>
    <s v="La fecha del acta de inio no coincide con la del secop revisado 27/05/2025"/>
    <x v="0"/>
    <s v="Ingreso"/>
    <s v="N/A"/>
    <s v="TECNOLOGÍA EN GESTIÓN DOCUMENTAL "/>
    <s v="N/A"/>
    <s v="Masculino"/>
    <s v="Edison.Bernal@jep.gov.co"/>
    <s v="https://community.secop.gov.co/Public/Tendering/ContractNoticePhases/View?PPI=CO1.PPI.39241117&amp;isFromPublicArea=True&amp;isModal=False"/>
    <s v="GESTIÓN_DEL_TALENTO_HUMANO"/>
    <s v="PROCESOS_DE_GESTIÓN"/>
    <s v="Dirección Administrativa y Financiera"/>
    <s v="Secretaría Ejecutiva"/>
  </r>
  <r>
    <s v="JEP-940-2025"/>
    <s v="JEP-CSPO-935-2025"/>
    <s v="Monica Muñoz"/>
    <d v="2025-05-02T00:00:00"/>
    <s v="Carlos Leonado Santana Bareño"/>
    <s v="Contratos o convenios que no requieren pluralidad de ofertas"/>
    <s v="1. Prestación de servicios profesionales y de apoyo a la gestión"/>
    <s v="Cédula de Ciudadanía"/>
    <n v="1032489070"/>
    <n v="2"/>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s v="Jairo Ernesto Arias Orjuela"/>
    <s v="Dirección de Asuntos Jurídicos"/>
    <s v="F- Magistratura"/>
    <s v="Carlos Alberto Mejía Walker"/>
    <n v="8027349"/>
    <s v="F- Magistratura"/>
    <s v="N/A"/>
    <s v="Caso 10"/>
    <s v="Julieta Lemaitre Ripoll"/>
    <s v="Inversión"/>
    <n v="48555166"/>
    <n v="48555166"/>
    <s v="N/A"/>
    <n v="6146224"/>
    <s v="N/A"/>
    <n v="146325"/>
    <n v="371825"/>
    <x v="0"/>
    <d v="2025-05-07T00:00:00"/>
    <d v="2025-05-16T00:00:00"/>
    <s v="N/A"/>
    <s v="N/A"/>
    <s v="N/A"/>
    <s v="N/A"/>
    <s v="N/A"/>
    <n v="-20692286"/>
    <d v="2025-08-11T00:00:00"/>
    <n v="0"/>
    <s v="N/A"/>
    <n v="0"/>
    <s v="N/A"/>
    <n v="0"/>
    <s v="N/A"/>
    <n v="0"/>
    <s v="N/A"/>
    <n v="-92"/>
    <x v="547"/>
    <n v="0"/>
    <n v="0"/>
    <n v="0"/>
    <n v="0"/>
    <d v="2025-12-31T00:00:00"/>
    <d v="2025-09-30T00:00:00"/>
    <n v="-98"/>
    <s v="N/A"/>
    <s v="Bogotá D.C."/>
    <s v="Cumplimiento"/>
    <s v="14-45-101123332"/>
    <s v="Seguors del Estado S.A."/>
    <d v="2025-05-13T00:00:00"/>
    <s v="05/05/2025 - 30/06/2026"/>
    <d v="2025-05-16T00:00:00"/>
    <s v="La fecha del acta de inio esta mal; Mediante otrosí Nº1 del 11/08/2025 se publicó la reducción en tiempo y valor del contrato JEP-940-2025"/>
    <x v="0"/>
    <s v="Reducción"/>
    <s v="N/A"/>
    <s v="DERECHO "/>
    <s v="N/A"/>
    <s v="Masculino"/>
    <s v="carlos.santana@jep.gov.co"/>
    <s v="https://community.secop.gov.co/Public/Tendering/ContractNoticePhases/View?PPI=CO1.PPI.39218973&amp;isFromPublicArea=True&amp;isModal=False"/>
    <s v="JUDICIAL_DIALÓGICO"/>
    <s v="PROCESOS_MISIONALES"/>
    <s v="Magistratura"/>
    <s v="Magistratura"/>
  </r>
  <r>
    <s v="JEP-941-2025"/>
    <s v="JEP-CSPO-936-2025"/>
    <s v="Laura Cuenca"/>
    <d v="2025-05-05T00:00:00"/>
    <s v="Luisa Fernanda Yara Jara"/>
    <s v="Contratos o convenios que no requieren pluralidad de ofertas"/>
    <s v="1. Prestación de servicios profesionales y de apoyo a la gestión"/>
    <s v="Cédula de Ciudadanía"/>
    <n v="1110175859"/>
    <n v="0"/>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576554"/>
    <n v="33576554"/>
    <s v="N/A"/>
    <n v="4268208"/>
    <s v="N/A"/>
    <n v="141825"/>
    <n v="387925"/>
    <x v="0"/>
    <d v="2025-05-14T00:00:00"/>
    <d v="2025-05-16T00:00:00"/>
    <s v="N/A"/>
    <s v="N/A"/>
    <s v="N/A"/>
    <s v="N/A"/>
    <s v="N/A"/>
    <n v="-14227354"/>
    <d v="2025-08-11T00:00:00"/>
    <n v="0"/>
    <s v="N/A"/>
    <n v="0"/>
    <s v="N/A"/>
    <n v="0"/>
    <s v="N/A"/>
    <n v="0"/>
    <s v="N/A"/>
    <n v="-92"/>
    <x v="548"/>
    <n v="0"/>
    <n v="0"/>
    <n v="0"/>
    <n v="0"/>
    <d v="2025-12-31T00:00:00"/>
    <d v="2025-09-30T00:00:00"/>
    <n v="-98"/>
    <s v="N/A"/>
    <s v="Bogotá D.C."/>
    <s v="Cumplimiento"/>
    <s v="14-45-101123613"/>
    <s v="Seguros del Estado S.A."/>
    <d v="2025-05-14T00:00:00"/>
    <s v="14/05/2025 - 30/06/2026"/>
    <d v="2025-05-15T00:00:00"/>
    <s v="Mediante otrosí Nº1 del 11/08/2025 se publicó la reducción en tiempo y valor del contrato JEP-941-2025"/>
    <x v="0"/>
    <s v="Reducción"/>
    <s v="N/A"/>
    <s v="DERECHO "/>
    <s v="N/A"/>
    <s v="Femenino"/>
    <s v="luisa.yara@jep.gov.co"/>
    <s v="https://community.secop.gov.co/Public/Tendering/ContractNoticePhases/View?PPI=CO1.PPI.39262718&amp;isFromPublicArea=True&amp;isModal=False"/>
    <s v="SOPORTE_PARA_LA_ADMINISTRACIÓN_DE_JUSTICIA"/>
    <s v="PROCESOS_MISIONALES"/>
    <s v="Secretaría General Judicial"/>
    <s v="Magistratura"/>
  </r>
  <r>
    <s v="JEP-942-2025"/>
    <s v="JEP-CSPO-937-2025"/>
    <s v="Laura Cuenca"/>
    <d v="2025-05-05T00:00:00"/>
    <s v="Yusvany Arturo Marcillo Armenta"/>
    <s v="Contratos o convenios que no requieren pluralidad de ofertas"/>
    <s v="1. Prestación de servicios profesionales y de apoyo a la gestión"/>
    <s v="Cédula de Ciudadanía"/>
    <n v="1065617026"/>
    <n v="8"/>
    <s v="Persona Natural"/>
    <s v="Valledupar"/>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576554"/>
    <n v="33576554"/>
    <s v="N/A"/>
    <n v="4268208"/>
    <s v="N/A"/>
    <n v="141425"/>
    <n v="380025"/>
    <x v="0"/>
    <d v="2025-05-09T00:00:00"/>
    <d v="2025-05-15T00:00:00"/>
    <s v="N/A"/>
    <s v="N/A"/>
    <s v="N/A"/>
    <s v="N/A"/>
    <s v="N/A"/>
    <n v="-14085081"/>
    <d v="2025-08-11T00:00:00"/>
    <n v="0"/>
    <s v="N/A"/>
    <n v="0"/>
    <s v="N/A"/>
    <n v="0"/>
    <s v="N/A"/>
    <n v="0"/>
    <s v="N/A"/>
    <n v="-92"/>
    <x v="538"/>
    <n v="0"/>
    <n v="0"/>
    <n v="0"/>
    <n v="0"/>
    <d v="2025-12-31T00:00:00"/>
    <d v="2025-09-30T00:00:00"/>
    <n v="-98"/>
    <s v="N/A"/>
    <s v="Bogotá D.C."/>
    <s v="Cumplimiento"/>
    <n v="4269523"/>
    <s v="Seguros Generales Suramericana S.A."/>
    <d v="2025-05-12T00:00:00"/>
    <s v="09/05/2025 - 01/04/2026"/>
    <d v="2025-05-14T00:00:00"/>
    <s v="Mediante otrosí Nº1 del 11/08/2025 se publicó la reducción en tiempo y valor del contrato JEP-942-2025"/>
    <x v="0"/>
    <s v="Reducción"/>
    <s v="N/A"/>
    <s v="DERECHO "/>
    <s v="N/A"/>
    <s v="Masculino"/>
    <s v="yusvany.marcillo@jep.gov.co"/>
    <s v="https://community.secop.gov.co/Public/Tendering/ContractNoticePhases/View?PPI=CO1.PPI.39264205&amp;isFromPublicArea=True&amp;isModal=False"/>
    <s v="SOPORTE_PARA_LA_ADMINISTRACIÓN_DE_JUSTICIA"/>
    <s v="PROCESOS_MISIONALES"/>
    <s v="Secretaría General Judicial"/>
    <s v="Magistratura"/>
  </r>
  <r>
    <s v="JEP-943-2025"/>
    <s v="JEP-CSPO-938-2025"/>
    <s v="Laura Cuenca"/>
    <d v="2025-05-05T00:00:00"/>
    <s v="Daniel Perez Pereira"/>
    <s v="Contratos o convenios que no requieren pluralidad de ofertas"/>
    <s v="1. Prestación de servicios profesionales y de apoyo a la gestión"/>
    <s v="Cédula de Ciudadanía"/>
    <n v="1152467470"/>
    <n v="6"/>
    <s v="Persona Natural"/>
    <s v="Medellin "/>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576554"/>
    <n v="33576554"/>
    <s v="N/A"/>
    <n v="4268208"/>
    <s v="N/A"/>
    <n v="141525"/>
    <n v="388025"/>
    <x v="0"/>
    <d v="2025-05-14T00:00:00"/>
    <d v="2025-05-16T00:00:00"/>
    <s v="N/A"/>
    <s v="N/A"/>
    <s v="N/A"/>
    <s v="N/A"/>
    <s v="N/A"/>
    <n v="-14227354"/>
    <d v="2025-08-11T00:00:00"/>
    <n v="0"/>
    <s v="N/A"/>
    <n v="0"/>
    <s v="N/A"/>
    <n v="0"/>
    <s v="N/A"/>
    <n v="0"/>
    <s v="N/A"/>
    <n v="-92"/>
    <x v="548"/>
    <n v="0"/>
    <n v="0"/>
    <n v="0"/>
    <n v="0"/>
    <d v="2025-12-31T00:00:00"/>
    <d v="2025-09-30T00:00:00"/>
    <n v="-98"/>
    <s v="N/A"/>
    <s v="Bogotá D.C."/>
    <s v="Cumplimiento"/>
    <s v="21-45-101482354"/>
    <s v="Seguros del Estado S.A."/>
    <d v="2025-05-14T00:00:00"/>
    <s v="14/05/2025 - 01/07/2026"/>
    <d v="2025-05-15T00:00:00"/>
    <s v="Mediante otrosí Nº1 del 11/08/2025 se publicó la reducción en tiempo y valor del contrato JEP-943-2025"/>
    <x v="0"/>
    <s v="Reducción"/>
    <s v="N/A"/>
    <s v="DERECHO "/>
    <s v="N/A"/>
    <s v="Masculino"/>
    <s v="daniel.perez@jep.gov.co"/>
    <s v="https://community.secop.gov.co/Public/Tendering/ContractNoticePhases/View?PPI=CO1.PPI.39264445&amp;isFromPublicArea=True&amp;isModal=False"/>
    <s v="SOPORTE_PARA_LA_ADMINISTRACIÓN_DE_JUSTICIA"/>
    <s v="PROCESOS_MISIONALES"/>
    <s v="Secretaría General Judicial"/>
    <s v="Magistratura"/>
  </r>
  <r>
    <s v="JEP-944-2025"/>
    <s v="JEP-CSPO-939-2025"/>
    <s v="Laura Cuenca"/>
    <d v="2025-05-05T00:00:00"/>
    <s v="Yelixa Del Mar Velasquez Rico"/>
    <s v="Contratos o convenios que no requieren pluralidad de ofertas"/>
    <s v="1. Prestación de servicios profesionales y de apoyo a la gestión"/>
    <s v="Cédula de Ciudadanía"/>
    <n v="1033818467"/>
    <n v="9"/>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576554"/>
    <n v="33576554"/>
    <s v="N/A"/>
    <n v="4268208"/>
    <s v="N/A"/>
    <n v="141625"/>
    <n v="380225"/>
    <x v="0"/>
    <d v="2025-05-09T00:00:00"/>
    <d v="2025-05-15T00:00:00"/>
    <s v="Andrés Guillermo Bulla Silva"/>
    <s v="Cédula de ciudadanía"/>
    <n v="80727818"/>
    <n v="1"/>
    <d v="2025-08-29T00:00:00"/>
    <n v="-14085081"/>
    <d v="2025-08-12T00:00:00"/>
    <n v="0"/>
    <s v="N/A"/>
    <n v="0"/>
    <s v="N/A"/>
    <n v="0"/>
    <s v="N/A"/>
    <n v="0"/>
    <s v="N/A"/>
    <n v="-92"/>
    <x v="538"/>
    <n v="0"/>
    <n v="0"/>
    <n v="0"/>
    <n v="0"/>
    <d v="2025-12-31T00:00:00"/>
    <d v="2025-09-30T00:00:00"/>
    <n v="-98"/>
    <s v="N/A"/>
    <s v="Bogotá D.C."/>
    <s v="Cumplimiento; Cumplimiento"/>
    <s v="360-47-994000046461; 17-45-101055241"/>
    <s v="Aseguradora Solidaria de Colombia; Seguros del Estado S.A."/>
    <s v="12/05/2025; 01/09/2025"/>
    <s v="09/05/2025 - 10/07/2026; 29/08/2025 - 10/04/2026"/>
    <s v="14/05/2025; 3/09/2025"/>
    <s v="Mediante otrosí Nª1 del 12/08/2025 se publicó la reducción en tiempo y valor del contrato JEP-944-2025; El 29/08/2025 se publicó la cesión del contrato a Andrés Guillermo Bulla Silva"/>
    <x v="0"/>
    <s v="Reducción, Cesión"/>
    <s v="N/A"/>
    <s v="DERECHO ; DERECHO"/>
    <s v="N/A; N/A"/>
    <s v="Femenino; Masculino"/>
    <s v="Yelixa.Velasquez@jep.gov.co; andres.bulla@jep.gov.co"/>
    <s v="https://community.secop.gov.co/Public/Tendering/ContractNoticePhases/View?PPI=CO1.PPI.39264493&amp;isFromPublicArea=True&amp;isModal=False"/>
    <s v="SOPORTE_PARA_LA_ADMINISTRACIÓN_DE_JUSTICIA"/>
    <s v="PROCESOS_MISIONALES"/>
    <s v="Secretaría General Judicial"/>
    <s v="Magistratura"/>
  </r>
  <r>
    <s v="JEP-945-2025"/>
    <s v="JEP-CSPO-940-2025"/>
    <s v="Laura Cuenca"/>
    <d v="2025-05-05T00:00:00"/>
    <s v="Lida Cristina Urbina Bernal"/>
    <s v="Contratos o convenios que no requieren pluralidad de ofertas"/>
    <s v="1. Prestación de servicios profesionales y de apoyo a la gestión"/>
    <s v="Cédula de Ciudadanía"/>
    <n v="59828535"/>
    <n v="8"/>
    <s v="Persona Natural"/>
    <s v="Pasto"/>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8554314"/>
    <n v="28554314"/>
    <s v="N/A"/>
    <n v="3841388"/>
    <s v="N/A"/>
    <n v="138925"/>
    <n v="380125"/>
    <x v="0"/>
    <d v="2025-05-09T00:00:00"/>
    <d v="2025-05-19T00:00:00"/>
    <s v="N/A"/>
    <s v="N/A"/>
    <s v="N/A"/>
    <s v="N/A"/>
    <s v="N/A"/>
    <n v="-11524164"/>
    <d v="2025-08-09T00:00:00"/>
    <n v="0"/>
    <s v="N/A"/>
    <n v="0"/>
    <s v="N/A"/>
    <n v="0"/>
    <s v="N/A"/>
    <n v="0"/>
    <s v="N/A"/>
    <n v="-92"/>
    <x v="549"/>
    <n v="0"/>
    <n v="0"/>
    <n v="0"/>
    <n v="0"/>
    <d v="2025-12-31T00:00:00"/>
    <d v="2025-09-30T00:00:00"/>
    <n v="-98"/>
    <s v="N/A"/>
    <s v="Bogotá D.C."/>
    <s v="Cumplimiento"/>
    <s v="_x0009_33-47-101017074"/>
    <s v="Seguros del Estado S.A."/>
    <d v="2025-05-12T00:00:00"/>
    <s v="12/05/2025 - 05/07/2026"/>
    <d v="2025-05-16T00:00:00"/>
    <s v="Mediante otrosí Nº1 del 0/08/2025 se publicó la reducción en tiempo y valor del contrato JEP-945-2025"/>
    <x v="0"/>
    <s v="Reducción"/>
    <s v="N/A"/>
    <s v="ECONOMÍA "/>
    <s v="N/A"/>
    <s v="Femenino"/>
    <s v="lida.urbina@jep.gov.co"/>
    <s v="https://community.secop.gov.co/Public/Tendering/ContractNoticePhases/View?PPI=CO1.PPI.39271000&amp;isFromPublicArea=True&amp;isModal=False"/>
    <s v="SOPORTE_PARA_LA_ADMINISTRACIÓN_DE_JUSTICIA"/>
    <s v="PROCESOS_MISIONALES"/>
    <s v="Secretaría General Judicial"/>
    <s v="Magistratura"/>
  </r>
  <r>
    <s v="JEP-946-2025"/>
    <s v="JEP-CSPO-941-2025"/>
    <s v="Laura Cuenca"/>
    <d v="2025-05-05T00:00:00"/>
    <s v="Stefany Alejandra Ribon Sanchez"/>
    <s v="Contratos o convenios que no requieren pluralidad de ofertas"/>
    <s v="1. Prestación de servicios profesionales y de apoyo a la gestión"/>
    <s v="Cédula de Ciudadanía"/>
    <n v="1091666581"/>
    <n v="8"/>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8554314"/>
    <n v="28554314"/>
    <s v="N/A"/>
    <n v="3841388"/>
    <s v="N/A"/>
    <n v="139025"/>
    <n v="388125"/>
    <x v="0"/>
    <d v="2025-05-12T00:00:00"/>
    <d v="2025-05-19T00:00:00"/>
    <s v="N/A"/>
    <s v="N/A"/>
    <s v="N/A"/>
    <s v="N/A"/>
    <s v="N/A"/>
    <n v="-11524164"/>
    <d v="2025-08-09T00:00:00"/>
    <n v="0"/>
    <s v="N/A"/>
    <n v="0"/>
    <s v="N/A"/>
    <n v="0"/>
    <s v="N/A"/>
    <n v="0"/>
    <s v="N/A"/>
    <n v="-92"/>
    <x v="549"/>
    <n v="0"/>
    <n v="0"/>
    <n v="0"/>
    <n v="0"/>
    <d v="2025-12-31T00:00:00"/>
    <d v="2025-09-30T00:00:00"/>
    <n v="-98"/>
    <s v="N/A"/>
    <s v="Bogotá D.C."/>
    <s v="Cumplimiento"/>
    <s v="360-47-994000046496"/>
    <s v="Aseguradora Solidaria de Colombia"/>
    <d v="2025-05-13T00:00:00"/>
    <s v="12/05/2025 - 10/07/2026"/>
    <d v="2025-05-16T00:00:00"/>
    <s v="Mediante otrosí Nº1 del 09/08/2025 se publicó la reducción en tiempo y valor del contrato JEP-946-2025"/>
    <x v="0"/>
    <s v="Reducción"/>
    <s v="N/A"/>
    <s v="PSICOLOGÍA"/>
    <s v="N/A"/>
    <s v="Femenino"/>
    <s v="stefany.ribon@jep.gov.co"/>
    <s v="https://community.secop.gov.co/Public/Tendering/ContractNoticePhases/View?PPI=CO1.PPI.39271708&amp;isFromPublicArea=True&amp;isModal=False"/>
    <s v="SOPORTE_PARA_LA_ADMINISTRACIÓN_DE_JUSTICIA"/>
    <s v="PROCESOS_MISIONALES"/>
    <s v="Secretaría General Judicial"/>
    <s v="Magistratura"/>
  </r>
  <r>
    <s v="JEP-947-2025"/>
    <s v="JEP-CSPO-942-2025"/>
    <s v="Laura Cuenca"/>
    <d v="2025-05-05T00:00:00"/>
    <s v="Ruben Mauricio Rivera Rodriguez"/>
    <s v="Contratos o convenios que no requieren pluralidad de ofertas"/>
    <s v="1. Prestación de servicios profesionales y de apoyo a la gestión"/>
    <s v="Cédula de Ciudadanía"/>
    <n v="79535070"/>
    <n v="1"/>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8554314"/>
    <n v="28554314"/>
    <s v="N/A"/>
    <n v="3841388"/>
    <s v="N/A"/>
    <n v="139125"/>
    <n v="388225"/>
    <x v="0"/>
    <d v="2025-05-14T00:00:00"/>
    <d v="2025-05-19T00:00:00"/>
    <s v="N/A"/>
    <s v="N/A"/>
    <s v="N/A"/>
    <s v="N/A"/>
    <s v="N/A"/>
    <n v="-11524164"/>
    <d v="2025-08-11T00:00:00"/>
    <n v="0"/>
    <s v="N/A"/>
    <n v="0"/>
    <s v="N/A"/>
    <n v="0"/>
    <s v="N/A"/>
    <n v="0"/>
    <s v="N/A"/>
    <n v="-92"/>
    <x v="549"/>
    <n v="0"/>
    <n v="0"/>
    <n v="0"/>
    <n v="0"/>
    <d v="2025-12-31T00:00:00"/>
    <d v="2025-09-30T00:00:00"/>
    <n v="-98"/>
    <s v="N/A"/>
    <s v="Bogotá D.C."/>
    <s v="Cumplimiento"/>
    <s v="460-47-994000087087"/>
    <s v="Aseguradora Solidaria de Colombia"/>
    <d v="2025-05-14T00:00:00"/>
    <s v="14/05/2025 - 30/06/2026"/>
    <d v="2025-05-16T00:00:00"/>
    <s v="Mediante otrosí Nº1 del 11/08/2025 se publicó la reducción en tiempo y valor del contrato JEP-947-2025"/>
    <x v="0"/>
    <s v="Reducción"/>
    <s v="N/A"/>
    <s v="ECONOMÍA EN COMERCIO EXTERIOR"/>
    <s v="N/A"/>
    <s v="Masculino"/>
    <s v="ruben.rivera@jep.gov.co"/>
    <s v="https://community.secop.gov.co/Public/Tendering/ContractNoticePhases/View?PPI=CO1.PPI.39271716&amp;isFromPublicArea=True&amp;isModal=False"/>
    <s v="SOPORTE_PARA_LA_ADMINISTRACIÓN_DE_JUSTICIA"/>
    <s v="PROCESOS_MISIONALES"/>
    <s v="Secretaría General Judicial"/>
    <s v="Magistratura"/>
  </r>
  <r>
    <s v="JEP-948-2025"/>
    <s v="JEP-CSPO-943-2025"/>
    <s v="Clara Torres"/>
    <d v="2025-05-05T00:00:00"/>
    <s v="Tomas Julián Carrasquilla Llano"/>
    <s v="Contratos o convenios que no requieren pluralidad de ofertas"/>
    <s v="1. Prestación de servicios profesionales y de apoyo a la gestión"/>
    <s v="Cédula de Ciudadanía"/>
    <n v="15447575"/>
    <n v="7"/>
    <s v="Persona Natural"/>
    <s v="Bogotá D.C."/>
    <s v="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la vinculación comunitaria y participación de la sociedad civil en los procedimientos transicionales"/>
    <s v="Eliana Fernanda Antonio Rosero (Encargada)"/>
    <s v="Subsecretaría Ejecutiva"/>
    <s v="AA- Oficina Asesora de Justicia Restaurativa"/>
    <s v="Ariel Sánchez Meertens"/>
    <n v="79723293"/>
    <s v="AA- Oficina Asesora de Justicia Restaurativa"/>
    <s v="N/A"/>
    <s v="N/A"/>
    <s v="N/A"/>
    <s v="Inversión"/>
    <n v="99705432"/>
    <n v="99705432"/>
    <s v="N/A"/>
    <n v="12463179"/>
    <s v="N/A"/>
    <n v="168025"/>
    <n v="417425"/>
    <x v="0"/>
    <d v="2025-05-23T00:00:00"/>
    <d v="2025-06-03T00:00:00"/>
    <s v="N/A"/>
    <s v="N/A"/>
    <s v="N/A"/>
    <s v="N/A"/>
    <s v="N/A"/>
    <n v="-44867457"/>
    <d v="2025-08-08T00:00:00"/>
    <n v="0"/>
    <s v="N/A"/>
    <n v="0"/>
    <s v="N/A"/>
    <n v="0"/>
    <s v="N/A"/>
    <n v="0"/>
    <s v="N/A"/>
    <n v="-78"/>
    <x v="550"/>
    <n v="0"/>
    <n v="0"/>
    <n v="0"/>
    <n v="0"/>
    <d v="2025-12-31T00:00:00"/>
    <d v="2025-10-14T00:00:00"/>
    <n v="-84"/>
    <s v="N/A"/>
    <s v="Bogotá D.C."/>
    <s v="Cumplimiento"/>
    <s v="96-47-101003886"/>
    <s v="Seguros del Estado S.A."/>
    <d v="2025-05-27T00:00:00"/>
    <s v="23/05/2025 - 11/07/2026"/>
    <d v="2025-05-28T00:00:00"/>
    <s v="Mediante otrosí Nº1 del se publicó la reducción en tiempo y valor del contrato JEP-948-2025"/>
    <x v="0"/>
    <s v="Reducción"/>
    <s v="N/A"/>
    <s v="PSICOLOGÍA"/>
    <s v="N/A"/>
    <s v="Masculino"/>
    <s v="tomas.carrasquilla@jep.gov.co"/>
    <s v="https://community.secop.gov.co/Public/Tendering/ContractNoticePhases/View?PPI=CO1.PPI.39323359&amp;isFromPublicArea=True&amp;isModal=False"/>
    <s v="ENFOQUE_RESTAURATIVO"/>
    <s v="PROCESOS_MISIONALES"/>
    <s v="Subdirección del Sistema de Justicia Restaurativa"/>
    <s v="Secretaría Ejecutiva"/>
  </r>
  <r>
    <s v="JEP-949-2025"/>
    <s v="JEP-CSPO-944-2025"/>
    <s v="Clara Torres"/>
    <d v="2025-05-05T00:00:00"/>
    <s v="Miguel Ángel Núñez Riaño"/>
    <s v="Contratos o convenios que no requieren pluralidad de ofertas"/>
    <s v="1. Prestación de servicios profesionales y de apoyo a la gestión"/>
    <s v="Cédula de Ciudadanía"/>
    <n v="1018404004"/>
    <n v="0"/>
    <s v="Persona Natural"/>
    <s v="Bogotá D.C."/>
    <s v="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posconflicto y consolidación de la paz territorial"/>
    <s v="Eliana Fernanda Antonio Rosero (Encargada)"/>
    <s v="Subsecretaría Ejecutiva"/>
    <s v="AA- Oficina Asesora de Justicia Restaurativa"/>
    <s v="Ariel Sánchez Meertens"/>
    <n v="79723293"/>
    <s v="AA- Oficina Asesora de Justicia Restaurativa"/>
    <s v="N/A"/>
    <s v="N/A"/>
    <s v="N/A"/>
    <s v="Inversión"/>
    <n v="99705432"/>
    <n v="99705432"/>
    <s v="N/A"/>
    <n v="12463179"/>
    <s v="N/A"/>
    <n v="167925"/>
    <n v="417525"/>
    <x v="0"/>
    <d v="2025-05-23T00:00:00"/>
    <d v="2025-06-03T00:00:00"/>
    <s v="N/A"/>
    <s v="N/A"/>
    <s v="N/A"/>
    <s v="N/A"/>
    <s v="N/A"/>
    <n v="0"/>
    <s v="N/A"/>
    <n v="0"/>
    <s v="N/A"/>
    <n v="0"/>
    <s v="N/A"/>
    <n v="0"/>
    <s v="N/A"/>
    <n v="0"/>
    <s v="N/A"/>
    <n v="0"/>
    <x v="551"/>
    <n v="0"/>
    <n v="0"/>
    <n v="0"/>
    <n v="0"/>
    <d v="2025-12-31T00:00:00"/>
    <d v="2025-12-31T00:00:00"/>
    <n v="-6"/>
    <s v="N/A"/>
    <s v="Bogotá D.C."/>
    <s v="Cumplimiento"/>
    <s v="37-45-101052087"/>
    <s v="Seguros del Estado S.A."/>
    <d v="2025-05-28T00:00:00"/>
    <s v="28/05/2025 - 02/07/2026"/>
    <d v="2025-05-29T00:00:00"/>
    <s v="Ninguna"/>
    <x v="0"/>
    <s v="Ingreso"/>
    <s v="N/A"/>
    <s v="DERECHO"/>
    <s v="N/A"/>
    <s v="Masculino"/>
    <s v="miguel.nunez@jep.gov.co"/>
    <s v="https://community.secop.gov.co/Public/Tendering/ContractNoticePhases/View?PPI=CO1.PPI.39351289&amp;isFromPublicArea=True&amp;isModal=False"/>
    <s v="ENFOQUE_RESTAURATIVO"/>
    <s v="PROCESOS_MISIONALES"/>
    <s v="Subdirección del Sistema de Justicia Restaurativa"/>
    <s v="Secretaría Ejecutiva"/>
  </r>
  <r>
    <s v="JEP-950-2025"/>
    <s v="JEP-CSPO-945-2025"/>
    <s v="Clara Torres"/>
    <d v="2025-05-05T00:00:00"/>
    <s v="Sonia Estefanía Caballero Sua"/>
    <s v="Contratos o convenios que no requieren pluralidad de ofertas"/>
    <s v="1. Prestación de servicios profesionales y de apoyo a la gestión"/>
    <s v="Cédula de Ciudadanía"/>
    <n v="1071166763"/>
    <n v="3"/>
    <s v="Persona Natural"/>
    <s v="La Calera"/>
    <s v="Prestar servicios profesionales para apoyar y acompañar a la Secretaría Ejecutiva en el análisis, distribución y seguimiento de órdenes judiciales, así como en otros asuntos de competencia de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55486720"/>
    <n v="55486720"/>
    <s v="N/A"/>
    <n v="8536421"/>
    <s v="N/A"/>
    <n v="123225"/>
    <n v="388325"/>
    <x v="2"/>
    <d v="2025-05-14T00:00:00"/>
    <d v="2025-05-16T00:00:00"/>
    <s v="N/A"/>
    <s v="N/A"/>
    <s v="N/A"/>
    <s v="N/A"/>
    <s v="N/A"/>
    <n v="-7113675"/>
    <d v="2025-08-12T00:00:00"/>
    <n v="0"/>
    <s v="N/A"/>
    <n v="0"/>
    <s v="N/A"/>
    <n v="0"/>
    <s v="N/A"/>
    <n v="0"/>
    <s v="N/A"/>
    <n v="-25"/>
    <x v="552"/>
    <n v="0"/>
    <n v="0"/>
    <n v="0"/>
    <n v="0"/>
    <d v="2025-11-29T00:00:00"/>
    <d v="2025-11-04T00:00:00"/>
    <n v="-63"/>
    <s v="N/A"/>
    <s v="Bogotá D.C."/>
    <s v="Cumplimiento"/>
    <s v="17-45-101054626"/>
    <s v="Seguros del Estado S.A."/>
    <d v="2025-05-14T00:00:00"/>
    <s v="16/05/2025 - 10/06/2026"/>
    <d v="2025-05-14T00:00:00"/>
    <s v="Mediante otrosí Nº1 del 12/08/2025 se publicó la reducción en tiempo y valor del contrato JEP-950-2025"/>
    <x v="0"/>
    <s v="Reducción"/>
    <s v="N/A"/>
    <s v="DERECHO "/>
    <s v="N/A"/>
    <s v="Femenino"/>
    <s v="sonia.caballero@jep.gov.co"/>
    <s v="https://community.secop.gov.co/Public/Tendering/ContractNoticePhases/View?PPI=CO1.PPI.39360389&amp;isFromPublicArea=True&amp;isModal=False"/>
    <s v="GESTIÓN_JURÍDICA"/>
    <s v="PROCESOS_DE_GESTIÓN"/>
    <s v="Dirección de Asuntos Jurídicos"/>
    <s v="Secretaría Ejecutiva"/>
  </r>
  <r>
    <s v="JEP-951-2025"/>
    <s v="JEP-CSPO-946-2025"/>
    <s v="Clara Torres"/>
    <d v="2025-05-05T00:00:00"/>
    <s v="Wendy Dayann Herrera Castaño"/>
    <s v="Contratos o convenios que no requieren pluralidad de ofertas"/>
    <s v="1. Prestación de servicios profesionales y de apoyo a la gestión"/>
    <s v="Cédula de Ciudadanía"/>
    <n v="1016028420"/>
    <n v="1"/>
    <s v="Persona Natural"/>
    <s v="Bogotá D.C."/>
    <s v="Prestar servicios profesionales para apoyar y acompañar a la Oficina Asesora de Monitoreo Integral, en la conceptualización, análisis, verificación y seguimiento de las acciones definidas para el monitoreo integral, como apoyo a la verificación judicial del cumplimiento de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94242091"/>
    <n v="94242091"/>
    <s v="N/A"/>
    <n v="11780263"/>
    <s v="N/A"/>
    <n v="171425"/>
    <n v="380425"/>
    <x v="0"/>
    <d v="2025-05-12T00:00:00"/>
    <d v="2025-05-14T00:00:00"/>
    <s v="N/A"/>
    <s v="N/A"/>
    <s v="N/A"/>
    <s v="N/A"/>
    <s v="N/A"/>
    <n v="-26701926"/>
    <d v="2025-08-13T00:00:00"/>
    <n v="0"/>
    <s v="N/A"/>
    <n v="0"/>
    <s v="N/A"/>
    <n v="0"/>
    <s v="N/A"/>
    <n v="0"/>
    <s v="N/A"/>
    <n v="-57"/>
    <x v="553"/>
    <n v="0"/>
    <n v="0"/>
    <n v="0"/>
    <n v="0"/>
    <d v="2025-12-31T00:00:00"/>
    <d v="2025-11-04T00:00:00"/>
    <n v="-63"/>
    <s v="N/A"/>
    <s v="Bogotá D.C."/>
    <s v="Cumplimiento"/>
    <s v="11-47-101033801"/>
    <s v="Seguros del Estado S.A."/>
    <d v="2025-05-12T00:00:00"/>
    <s v="12/05/2025 - 30/06/2026"/>
    <d v="2025-05-13T00:00:00"/>
    <s v="Mediante otrosí Nº1 del 13/08/2025 se publicó la reducción en tiempo y valor del contrato JEP-951-2025"/>
    <x v="0"/>
    <s v="Reducción"/>
    <s v="N/A"/>
    <s v="ECONOMÍA"/>
    <s v="N/A"/>
    <s v="Femenino"/>
    <s v="wendy.herrera@jep.gov.co"/>
    <s v="https://community.secop.gov.co/Public/Tendering/ContractNoticePhases/View?PPI=CO1.PPI.39269833&amp;isFromPublicArea=True&amp;isModal=False"/>
    <s v="ENFOQUE_RESTAURATIVO"/>
    <s v="PROCESOS_MISIONALES"/>
    <s v="Subdirección del Sistema de Justicia Restaurativa"/>
    <s v="Secretaría Ejecutiva"/>
  </r>
  <r>
    <s v="JEP-952-2025"/>
    <s v="JEP-CSPO-947-2025"/>
    <s v="Laura Paredes"/>
    <d v="2025-05-05T00:00:00"/>
    <s v="Yuly Aracely Rodriguez Rivera"/>
    <s v="Contratos o convenios que no requieren pluralidad de ofertas"/>
    <s v="1. Prestación de servicios profesionales y de apoyo a la gestión"/>
    <s v="Cédula de Ciudadanía"/>
    <n v="33367474"/>
    <n v="3"/>
    <s v="Persona Natural"/>
    <s v="Mosquera"/>
    <s v="Prestar servicios profesionales a la Dirección Administrativa y Financiera en el seguimiento y cumplimiento de los aspectos logísticos requeridos en el desarrollo de diligencias y actuaciones judiciales, dentro de la justicia transicional y restaurativa"/>
    <s v="Juan David Olarte Torres"/>
    <s v="Dirección Administrativa y Financiera"/>
    <s v="D- Dirección Administrativa y Financiera"/>
    <s v="Omar Enrique Cervantes de los Rios"/>
    <n v="72294035"/>
    <s v="D- Dirección Administrativa y Financiera"/>
    <s v="N/A"/>
    <s v="N/A"/>
    <s v="N/A"/>
    <s v="Inversión"/>
    <n v="59754940"/>
    <n v="59754940"/>
    <s v="N/A"/>
    <n v="8536420"/>
    <s v="N/A"/>
    <n v="120925"/>
    <n v="371925"/>
    <x v="0"/>
    <d v="2025-05-07T00:00:00"/>
    <d v="2025-05-07T00:00:00"/>
    <s v="N/A"/>
    <s v="N/A"/>
    <s v="N/A"/>
    <s v="N/A"/>
    <s v="N/A"/>
    <n v="-14511927"/>
    <d v="2025-08-08T00:00:00"/>
    <n v="0"/>
    <s v="N/A"/>
    <n v="0"/>
    <s v="N/A"/>
    <n v="0"/>
    <s v="N/A"/>
    <n v="0"/>
    <s v="N/A"/>
    <n v="-47"/>
    <x v="554"/>
    <n v="0"/>
    <n v="0"/>
    <n v="0"/>
    <n v="0"/>
    <d v="2025-11-30T00:00:00"/>
    <d v="2025-10-14T00:00:00"/>
    <n v="-84"/>
    <s v="N/A"/>
    <s v="Bogotá D.C."/>
    <s v="Cumplimiento"/>
    <s v="63-45-101053436"/>
    <s v="Seguors del Estado S.A."/>
    <d v="2025-05-07T00:00:00"/>
    <s v="7/05/2025 - 31/05/2026"/>
    <d v="2025-05-07T00:00:00"/>
    <s v="Mediante otrosí Nº1 del 8/08/2025 se publicó la reducción en tiempo y valor del contrato JEP-952-2025"/>
    <x v="0"/>
    <s v="Reducción"/>
    <s v="N/A"/>
    <s v="ECONOMÍA "/>
    <s v="N/A"/>
    <s v="Femenino"/>
    <s v="yuly.rodriguez@jep.gov.co"/>
    <s v="https://community.secop.gov.co/Public/Tendering/ContractNoticePhases/View?PPI=CO1.PPI.39230027&amp;isFromPublicArea=True&amp;isModal=False"/>
    <s v="GESTIÓN_DE_SEGURIDAD_BIENES_Y_SERVICIOS"/>
    <s v="PROCESOS_DE_GESTIÓN"/>
    <s v="Dirección Administrativa y Financiera"/>
    <s v="Secretaría Ejecutiva"/>
  </r>
  <r>
    <s v="JEP-953-2025"/>
    <s v="JEP-CSPO-948-2025"/>
    <s v="Miguel Salcedo"/>
    <d v="2025-05-05T00:00:00"/>
    <s v="Antonia Perfetti Salazar"/>
    <s v="Contratos o convenios que no requieren pluralidad de ofertas"/>
    <s v="1. Prestación de servicios profesionales y de apoyo a la gestión"/>
    <s v="Cédula de Ciudadanía"/>
    <n v="1000794281"/>
    <n v="0"/>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Gilberto Andrés Aguilera_x000a_Romero"/>
    <n v="1110466712"/>
    <s v="F- Magistratura"/>
    <s v="N/A"/>
    <s v="Transcriptor"/>
    <s v="Belkis Florentina Izquierdo Torres"/>
    <s v="Inversión"/>
    <n v="29962820"/>
    <n v="29962820"/>
    <s v="N/A"/>
    <n v="3841388"/>
    <s v="N/A"/>
    <n v="140425"/>
    <n v="379825"/>
    <x v="0"/>
    <d v="2025-05-09T00:00:00"/>
    <d v="2025-05-14T00:00:00"/>
    <s v="Rosa Angelica Ramirez Rodriguez"/>
    <s v="Cédula de ciudadanía"/>
    <n v="1192758947"/>
    <n v="1"/>
    <d v="2025-07-29T00:00:00"/>
    <n v="-12292440"/>
    <d v="2025-08-20T00:00:00"/>
    <n v="0"/>
    <s v="N/A"/>
    <n v="0"/>
    <s v="N/A"/>
    <n v="0"/>
    <s v="N/A"/>
    <n v="0"/>
    <s v="N/A"/>
    <n v="-92"/>
    <x v="555"/>
    <n v="0"/>
    <n v="0"/>
    <n v="0"/>
    <n v="0"/>
    <d v="2025-12-31T00:00:00"/>
    <d v="2025-09-30T00:00:00"/>
    <n v="-98"/>
    <s v="N/A"/>
    <s v="Bogotá D.C."/>
    <s v="Cumplimiento; Cumplimiento"/>
    <s v="21-47-101048046"/>
    <s v="Seguros del Estado S.A."/>
    <d v="2025-05-12T00:00:00"/>
    <s v="09/05/2025 - 10/07/2026"/>
    <d v="2025-05-16T00:00:00"/>
    <s v="El 28/07/2025 se publico en la plataforma la cesión del contrato No. JEP-953-2025, a partir del 29 de julio de 2025. Cesionaria - Rosa Angelica Ramirez Rodriguez; Mediante otrosí Nº1 del 29/08/2025 se publicó la reducción en tiempo y valor del contrato JEP-953-2025 "/>
    <x v="0"/>
    <s v="Cesión; Reducción"/>
    <s v="N/A"/>
    <s v="CIENCIAS POLÍTICAS; GOBIERNO Y RELACIONES INTERNACIONALES"/>
    <s v="N/A; N/A"/>
    <s v="Femenino; Femenino"/>
    <s v="antonia.perfetti@jep.gov.co rosa.ramirez@jep.gov.co"/>
    <s v="https://community.secop.gov.co/Public/Tendering/ContractNoticePhases/View?PPI=CO1.PPI.39237738&amp;isFromPublicArea=True&amp;isModal=False"/>
    <s v="JUDICIAL_DIALÓGICO"/>
    <s v="PROCESOS_MISIONALES"/>
    <s v="Magistratura"/>
    <s v="Magistratura"/>
  </r>
  <r>
    <s v="JEP-954-2025"/>
    <s v="JEP-CSPO-949-2025"/>
    <s v="Miguel Salcedo"/>
    <d v="2025-05-05T00:00:00"/>
    <s v="Jose Luis Rozo Ramirez"/>
    <s v="Contratos o convenios que no requieren pluralidad de ofertas"/>
    <s v="1. Prestación de servicios profesionales y de apoyo a la gestión"/>
    <s v="Cédula de Ciudadanía"/>
    <n v="1053346162"/>
    <n v="4"/>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María Alejandra Cruz Zuluaga"/>
    <n v="1079233025"/>
    <s v="F- Magistratura"/>
    <s v="N/A"/>
    <s v="Transcriptor"/>
    <s v="Óscar Javier Parra Vera"/>
    <s v="Inversión"/>
    <n v="29962820"/>
    <n v="29962820"/>
    <s v="N/A"/>
    <n v="3841388"/>
    <s v="N/A"/>
    <n v="140725"/>
    <n v="388825"/>
    <x v="0"/>
    <d v="2025-05-14T00:00:00"/>
    <d v="2025-05-16T00:00:00"/>
    <s v="Diana Milena Marentes Hortúa"/>
    <s v="Cédula de ciudadanía"/>
    <n v="1032424438"/>
    <n v="1"/>
    <d v="2025-08-20T00:00:00"/>
    <n v="-12548532"/>
    <d v="2025-08-12T00:00:00"/>
    <n v="0"/>
    <s v="N/A"/>
    <n v="0"/>
    <s v="N/A"/>
    <n v="0"/>
    <s v="N/A"/>
    <n v="0"/>
    <s v="N/A"/>
    <n v="-92"/>
    <x v="556"/>
    <n v="0"/>
    <n v="0"/>
    <n v="0"/>
    <n v="0"/>
    <d v="2025-12-31T00:00:00"/>
    <d v="2025-09-30T00:00:00"/>
    <n v="-98"/>
    <s v="N/A"/>
    <s v="Bogotá D.C."/>
    <s v="Cumplimiento; Cumplimiento"/>
    <s v="360-47-994000046583; 14-47-101044280"/>
    <s v="Aseguradora Solidaria de Colombia; Seguros del Estado S.A."/>
    <s v="14/05/2025; 20/08/2025"/>
    <s v="14/05/2025 - 10/07/2026; 20/08/2025 - 10/07/2026"/>
    <s v="16/05/2025; 20/08/2025"/>
    <s v="Mediante otrosí Nº1 del 12/08/2025 se publico la reducción en tiempo y valor del contrato. El 20/08/2025 se publicó la cesión del contrato a Diana Milena Marentes Hortua"/>
    <x v="0"/>
    <s v="Reducción; Cesión"/>
    <s v="N/A"/>
    <s v="DERECHO; TRABAJO SOCIAL"/>
    <s v="N/A; N/A"/>
    <s v="Masculino; Femenino"/>
    <s v=" jose.rozo@jep.gov.co; diana.marentes@jep.gov.co"/>
    <s v="https://community.secop.gov.co/Public/Tendering/ContractNoticePhases/View?PPI=CO1.PPI.39270512&amp;isFromPublicArea=True&amp;isModal=False"/>
    <s v="JUDICIAL_DIALÓGICO"/>
    <s v="PROCESOS_MISIONALES"/>
    <s v="Magistratura"/>
    <s v="Magistratura"/>
  </r>
  <r>
    <s v="JEP-955-2025"/>
    <s v="JEP-CSPO-950-2025"/>
    <s v="Laura Paredes"/>
    <d v="2025-05-05T00:00:00"/>
    <s v="Jaime Andres Mera Montufar"/>
    <s v="Contratos o convenios que no requieren pluralidad de ofertas"/>
    <s v="1. Prestación de servicios profesionales y de apoyo a la gestión"/>
    <s v="Cédula de Ciudadanía"/>
    <n v="1010221491"/>
    <n v="9"/>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1925"/>
    <n v="379525"/>
    <x v="0"/>
    <d v="2025-05-09T00:00:00"/>
    <d v="2025-05-14T00:00:00"/>
    <s v="N/A"/>
    <s v="N/A"/>
    <s v="N/A"/>
    <s v="N/A"/>
    <s v="N/A"/>
    <n v="-14085081"/>
    <d v="2025-08-11T00:00:00"/>
    <n v="0"/>
    <s v="N/A"/>
    <n v="0"/>
    <s v="N/A"/>
    <n v="0"/>
    <s v="N/A"/>
    <n v="0"/>
    <s v="N/A"/>
    <n v="-104"/>
    <x v="542"/>
    <n v="0"/>
    <n v="0"/>
    <n v="0"/>
    <n v="0"/>
    <d v="2025-12-31T00:00:00"/>
    <d v="2025-09-18T00:00:00"/>
    <n v="-110"/>
    <d v="2025-09-19T00:00:00"/>
    <s v="Bogotá D.C."/>
    <s v="Cumplimiento"/>
    <s v="33-47-101017071"/>
    <s v="Seguros del Estado S.A."/>
    <d v="2025-05-12T00:00:00"/>
    <s v="12/05/2025 - 10/07/2026"/>
    <d v="2025-05-13T00:00:00"/>
    <s v="Mediante otrosí Nº1 del 11/08/2025 se publicó la reducción en tiempo y valor del contrato JEP-955-2025; El 19/09/2025 se publicó la terminación anticipada por mutuo acuerdo del contrato"/>
    <x v="0"/>
    <s v="Reducción; Terminación anticipada"/>
    <s v="N/A"/>
    <s v="DERECHO "/>
    <s v="N/A"/>
    <s v="Masculino"/>
    <s v="jaime.mera@jep.gov.co"/>
    <s v="https://community.secop.gov.co/Public/Tendering/ContractNoticePhases/View?PPI=CO1.PPI.39237610&amp;isFromPublicArea=True&amp;isModal=False"/>
    <s v="SOPORTE_PARA_LA_ADMINISTRACIÓN_DE_JUSTICIA"/>
    <s v="PROCESOS_MISIONALES"/>
    <s v="Secretaría General Judicial"/>
    <s v="Magistratura"/>
  </r>
  <r>
    <s v="JEP-956-2025"/>
    <s v="JEP-CSPO-951-2025"/>
    <s v="Laura Paredes"/>
    <d v="2025-05-05T00:00:00"/>
    <s v="Leidy Andrea Ramirez Segura"/>
    <s v="Contratos o convenios que no requieren pluralidad de ofertas"/>
    <s v="1. Prestación de servicios profesionales y de apoyo a la gestión"/>
    <s v="Cédula de Ciudadanía"/>
    <n v="1018409744"/>
    <n v="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425"/>
    <n v="379425"/>
    <x v="0"/>
    <d v="2025-05-09T00:00:00"/>
    <d v="2025-05-13T00:00:00"/>
    <s v="N/A"/>
    <s v="N/A"/>
    <s v="N/A"/>
    <s v="N/A"/>
    <s v="N/A"/>
    <n v="-13942808"/>
    <d v="2025-08-11T00:00:00"/>
    <n v="0"/>
    <s v="N/A"/>
    <n v="0"/>
    <s v="N/A"/>
    <n v="0"/>
    <s v="N/A"/>
    <n v="0"/>
    <s v="N/A"/>
    <n v="-92"/>
    <x v="543"/>
    <n v="0"/>
    <n v="0"/>
    <n v="0"/>
    <n v="0"/>
    <d v="2025-12-31T00:00:00"/>
    <d v="2025-09-30T00:00:00"/>
    <n v="-98"/>
    <s v="N/A"/>
    <s v="Bogotá D.C."/>
    <s v="Cumplimiento"/>
    <s v="360-47-994000046449"/>
    <s v="Aseguradora Solidaria de Colombia"/>
    <d v="2025-05-12T00:00:00"/>
    <s v="09/05/2025 - 10/07/2026"/>
    <d v="2025-05-12T00:00:00"/>
    <s v="Mediante otrosí Nº1 del 11/08/2025 se publicó la reducción en tiempo y valor del contrato JEP-956-2025"/>
    <x v="0"/>
    <s v="Reducción"/>
    <s v="N/A"/>
    <s v="DERECHO "/>
    <s v="N/A"/>
    <s v="Femenino"/>
    <s v="leidy.ramirez@jep.gov.co"/>
    <s v="https://community.secop.gov.co/Public/Tendering/ContractNoticePhases/View?PPI=CO1.PPI.39239459&amp;isFromPublicArea=True&amp;isModal=False"/>
    <s v="SOPORTE_PARA_LA_ADMINISTRACIÓN_DE_JUSTICIA"/>
    <s v="PROCESOS_MISIONALES"/>
    <s v="Secretaría General Judicial"/>
    <s v="Magistratura"/>
  </r>
  <r>
    <s v="JEP-957-2025"/>
    <s v="JEP-CSPO-952-2025"/>
    <s v="Julieth Barrera"/>
    <d v="2025-05-06T00:00:00"/>
    <s v="Sergio Alejandro Chaves Acevedo"/>
    <s v="Contratos o convenios que no requieren pluralidad de ofertas"/>
    <s v="1. Prestación de servicios profesionales y de apoyo a la gestión"/>
    <s v="Cédula de Ciudadanía"/>
    <n v="1019024279"/>
    <n v="1"/>
    <s v="Persona Natural"/>
    <s v="Bogotá D.C."/>
    <s v="Prestar servicios profesionales para apoyar a la Oficina Asesora de Enfoques Diferenciales en el reporte, seguimiento y monitoreo de las herramientas, procesos administrativos, estratégicos y financieros"/>
    <s v="Eliana Fernanda Antonio Rosero (Encargada)"/>
    <s v="Subsecretaría Ejecutiva"/>
    <s v="BB- Oficina Asesora de Enfoques Diferenciales"/>
    <s v="Eliana Fernanda Antonio Rosero"/>
    <n v="52517142"/>
    <s v="BB- Oficina de Enfoques Diferenciales"/>
    <s v="N/A"/>
    <s v="N/A"/>
    <s v="N/A"/>
    <s v="Inversión"/>
    <n v="51218515"/>
    <n v="51218515"/>
    <s v="N/A"/>
    <n v="8536421"/>
    <s v="N/A"/>
    <n v="129925"/>
    <n v="389325"/>
    <x v="0"/>
    <d v="2025-05-14T00:00:00"/>
    <d v="2025-05-16T00:00:00"/>
    <s v="N/A"/>
    <s v="N/A"/>
    <s v="N/A"/>
    <s v="N/A"/>
    <s v="N/A"/>
    <n v="-2845470"/>
    <d v="2025-08-11T00:00:00"/>
    <n v="0"/>
    <s v="N/A"/>
    <n v="0"/>
    <s v="N/A"/>
    <n v="0"/>
    <s v="N/A"/>
    <n v="0"/>
    <s v="N/A"/>
    <n v="-6"/>
    <x v="552"/>
    <n v="0"/>
    <n v="0"/>
    <n v="0"/>
    <n v="0"/>
    <d v="2025-11-10T00:00:00"/>
    <d v="2025-11-04T00:00:00"/>
    <n v="-63"/>
    <s v="N/A"/>
    <s v="Bogotá D.C."/>
    <s v="Cumplimiento"/>
    <s v="11-47-101033898"/>
    <s v="Seguros del Estado S.A."/>
    <d v="2025-05-14T00:00:00"/>
    <s v="14/05/2025 - 20/05/2026"/>
    <d v="2025-05-14T00:00:00"/>
    <s v="Mediante otrosí Nº1 del 11/08/2025 se publicó la reducción en tiempo y valor del contrato JEP-957-2025"/>
    <x v="0"/>
    <s v="Reducción"/>
    <s v="N/A"/>
    <s v="ECONOMÍA "/>
    <s v="N/A"/>
    <s v="Masculino"/>
    <s v="alejandro.chaves@jep.gov.co"/>
    <s v="https://community.secop.gov.co/Public/Tendering/ContractNoticePhases/View?PPI=CO1.PPI.39293932&amp;isFromPublicArea=True&amp;isModal=False"/>
    <s v="PARTICIPACIÓN_EFECTIVA_REPRESENTACIÓN_Y_DEFENSA_TÉCNICA"/>
    <s v="PROCESOS_MISIONALES"/>
    <s v="Subsecretaría Ejecutiva"/>
    <s v="Secretaría Ejecutiva"/>
  </r>
  <r>
    <s v="JEP-958-2025"/>
    <s v="JEP-CSPO-953-2025"/>
    <s v="Miguel Salcedo"/>
    <d v="2025-05-06T00:00:00"/>
    <s v="Jose Javier Junieles Martinez"/>
    <s v="Contratos o convenios que no requieren pluralidad de ofertas"/>
    <s v="1. Prestación de servicios profesionales y de apoyo a la gestión"/>
    <s v="Cédula de Ciudadanía"/>
    <n v="1102879993"/>
    <n v="2"/>
    <s v="Persona Natural"/>
    <s v="San Pedro"/>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María Alejandra Cruz Zuluaga"/>
    <n v="1079233025"/>
    <s v="F- Magistratura"/>
    <s v="N/A"/>
    <s v="Transcriptor"/>
    <s v="Óscar Javier Parra Vera"/>
    <s v="Inversión"/>
    <n v="29962820"/>
    <n v="29962820"/>
    <s v="N/A"/>
    <n v="3841388"/>
    <s v="N/A"/>
    <n v="141025"/>
    <n v="379725"/>
    <x v="0"/>
    <d v="2025-05-09T00:00:00"/>
    <d v="2025-05-16T00:00:00"/>
    <s v="N/A"/>
    <s v="N/A"/>
    <s v="N/A"/>
    <s v="N/A"/>
    <s v="N/A"/>
    <n v="-12548532"/>
    <d v="2025-08-12T00:00:00"/>
    <n v="0"/>
    <s v="N/A"/>
    <n v="0"/>
    <s v="N/A"/>
    <n v="0"/>
    <s v="N/A"/>
    <n v="0"/>
    <s v="N/A"/>
    <n v="-92"/>
    <x v="556"/>
    <n v="0"/>
    <n v="0"/>
    <n v="0"/>
    <n v="0"/>
    <d v="2025-12-31T00:00:00"/>
    <d v="2025-09-30T00:00:00"/>
    <n v="-98"/>
    <s v="N/A"/>
    <s v="Bogotá D.C."/>
    <s v="Cumplimiento"/>
    <s v="33-47-101017073"/>
    <s v="Seguros del Estado S.A."/>
    <d v="2025-05-12T00:00:00"/>
    <s v="12/05/2025 - 05/07/2026"/>
    <d v="2025-05-16T00:00:00"/>
    <s v="Mediante otrosí Nº1 del 12/08/2025 se publicó la reducción en tiempo y valor del contrato JEP-958-2025"/>
    <x v="0"/>
    <s v="Reducción"/>
    <s v="N/A"/>
    <s v="DERECHO "/>
    <s v="N/A"/>
    <s v="Masculino"/>
    <s v="jose.junieles@jep.gov.co"/>
    <s v="https://community.secop.gov.co/Public/Tendering/ContractNoticePhases/View?PPI=CO1.PPI.39261454&amp;isFromPublicArea=True&amp;isModal=False"/>
    <s v="JUDICIAL_DIALÓGICO"/>
    <s v="PROCESOS_MISIONALES"/>
    <s v="Magistratura"/>
    <s v="Magistratura"/>
  </r>
  <r>
    <s v="JEP-959-2025"/>
    <s v="JEP-CSPO-954-2025"/>
    <s v="Miguel Salcedo"/>
    <d v="2025-05-06T00:00:00"/>
    <s v="Lina Paola Manrique Caro"/>
    <s v="Contratos o convenios que no requieren pluralidad de ofertas"/>
    <s v="1. Prestación de servicios profesionales y de apoyo a la gestión"/>
    <s v="Cédula de Ciudadanía"/>
    <n v="1057466252"/>
    <n v="9"/>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María Alejandra Cruz Zuluaga"/>
    <n v="1079233025"/>
    <s v="F- Magistratura"/>
    <s v="N/A"/>
    <s v="Transcriptor"/>
    <s v="Óscar Javier Parra Vera"/>
    <s v="Inversión"/>
    <n v="29962820"/>
    <n v="29962820"/>
    <s v="N/A"/>
    <n v="3841388"/>
    <s v="N/A"/>
    <n v="140825"/>
    <n v="388925"/>
    <x v="0"/>
    <d v="2025-05-14T00:00:00"/>
    <d v="2025-05-20T00:00:00"/>
    <s v="N/A"/>
    <s v="N/A"/>
    <s v="N/A"/>
    <s v="N/A"/>
    <s v="N/A"/>
    <n v="-13060716"/>
    <d v="2025-08-11T00:00:00"/>
    <n v="0"/>
    <s v="N/A"/>
    <n v="0"/>
    <s v="N/A"/>
    <n v="0"/>
    <s v="N/A"/>
    <n v="0"/>
    <s v="N/A"/>
    <n v="-92"/>
    <x v="557"/>
    <n v="0"/>
    <n v="0"/>
    <n v="0"/>
    <n v="0"/>
    <d v="2025-12-31T00:00:00"/>
    <d v="2025-09-30T00:00:00"/>
    <n v="-98"/>
    <s v="N/A"/>
    <s v="Bogotá D.C."/>
    <s v="Cumplimiento"/>
    <s v="33-47-101017125"/>
    <s v="Seguros del Estado S.A."/>
    <d v="2025-05-15T00:00:00"/>
    <s v="14/05/2025 - 11/07/2026"/>
    <d v="2025-05-19T00:00:00"/>
    <s v="Mediante otrosí Nº1 del 11/08/2025 se publicó la reducción en tiempo y valor del contrato JEP-959-2025"/>
    <x v="0"/>
    <s v="Reducción"/>
    <s v="N/A"/>
    <s v="DERECHO "/>
    <s v="N/A"/>
    <s v="Femenino"/>
    <s v="lina.manrique@jep.gov.co"/>
    <s v="https://community.secop.gov.co/Public/Tendering/ContractNoticePhases/View?PPI=CO1.PPI.39274375&amp;isFromPublicArea=True&amp;isModal=False"/>
    <s v="JUDICIAL_DIALÓGICO"/>
    <s v="PROCESOS_MISIONALES"/>
    <s v="Magistratura"/>
    <s v="Magistratura"/>
  </r>
  <r>
    <s v="JEP-960-2025"/>
    <s v="JEP-CSPO-955-2025"/>
    <s v="Arinson Ruiz"/>
    <d v="2025-05-06T00:00:00"/>
    <s v="Leidy Johanna Piñeros Perez"/>
    <s v="Contratos o convenios que no requieren pluralidad de ofertas"/>
    <s v="1. Prestación de servicios profesionales y de apoyo a la gestión"/>
    <s v="Cédula de Ciudadanía"/>
    <n v="1030565075"/>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4125"/>
    <n v="380725"/>
    <x v="0"/>
    <d v="2025-05-09T00:00:00"/>
    <d v="2025-05-13T00:00:00"/>
    <s v="N/A"/>
    <s v="N/A"/>
    <s v="N/A"/>
    <s v="N/A"/>
    <s v="N/A"/>
    <n v="-25393005"/>
    <d v="2025-08-06T00:00:00"/>
    <n v="0"/>
    <s v="N/A"/>
    <n v="0"/>
    <s v="N/A"/>
    <n v="0"/>
    <s v="N/A"/>
    <n v="0"/>
    <s v="N/A"/>
    <n v="-92"/>
    <x v="558"/>
    <n v="0"/>
    <n v="0"/>
    <n v="0"/>
    <n v="0"/>
    <d v="2025-12-31T00:00:00"/>
    <d v="2025-09-30T00:00:00"/>
    <n v="-98"/>
    <s v="N/A"/>
    <s v="Bogotá D.C."/>
    <s v="Cumplimiento"/>
    <s v="360-47-994000046438"/>
    <s v="Aseguradora Solidaria de Colombia"/>
    <d v="2025-05-12T00:00:00"/>
    <s v="09/05/2025 - 03/07/2026"/>
    <d v="2025-05-13T00:00:00"/>
    <s v="Mediante otrosí Nº1 del 6/08/2025 se publicó la reducción en tiempo y valor del contrato JEP-960-2025"/>
    <x v="0"/>
    <s v="Reducción"/>
    <s v="N/A"/>
    <s v="POLITOLOGÍA "/>
    <s v="N/A"/>
    <s v="Femenino"/>
    <s v="leidy.pineros@jep.gov.co"/>
    <s v="https://community.secop.gov.co/Public/Tendering/ContractNoticePhases/View?PPI=CO1.PPI.39264263&amp;isFromPublicArea=True&amp;isModal=False"/>
    <s v="SOPORTE_PARA_LA_ADMINISTRACIÓN_DE_JUSTICIA"/>
    <s v="PROCESOS_MISIONALES"/>
    <s v="Grupo de Análisis de la Información- GRAI"/>
    <s v="Magistratura"/>
  </r>
  <r>
    <s v="JEP-961-2025"/>
    <s v="JEP-CSPO-956-2025"/>
    <s v="Arinson Ruiz"/>
    <d v="2025-05-06T00:00:00"/>
    <s v="Yeimi Xiomara Perez Galindo"/>
    <s v="Contratos o convenios que no requieren pluralidad de ofertas"/>
    <s v="1. Prestación de servicios profesionales y de apoyo a la gestión"/>
    <s v="Cédula de Ciudadanía"/>
    <n v="1019078586"/>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3825"/>
    <n v="380825"/>
    <x v="0"/>
    <d v="2025-05-09T00:00:00"/>
    <d v="2025-05-13T00:00:00"/>
    <s v="N/A"/>
    <s v="N/A"/>
    <s v="N/A"/>
    <s v="N/A"/>
    <s v="N/A"/>
    <n v="-25393005"/>
    <d v="2025-08-06T00:00:00"/>
    <n v="0"/>
    <s v="N/A"/>
    <n v="0"/>
    <s v="N/A"/>
    <n v="0"/>
    <s v="N/A"/>
    <n v="0"/>
    <s v="N/A"/>
    <n v="-92"/>
    <x v="558"/>
    <n v="0"/>
    <n v="0"/>
    <n v="0"/>
    <n v="0"/>
    <d v="2025-12-31T00:00:00"/>
    <d v="2025-09-30T00:00:00"/>
    <n v="-98"/>
    <s v="N/A"/>
    <s v="Bogotá D.C."/>
    <s v="Cumplimiento"/>
    <s v="21-47-101048061 "/>
    <s v="Seguros del Estado S.A."/>
    <d v="2025-05-12T00:00:00"/>
    <s v="12/05/2025 - 05/07/2026"/>
    <d v="2025-05-13T00:00:00"/>
    <s v="Mediante otrosí Nº1 del 6/08/2025 se publicó la reducción en tiempo y valor del contrato JEP-961-2025"/>
    <x v="0"/>
    <s v="Reducción"/>
    <s v="N/A"/>
    <s v="LICENCIATURA EN FILOSOFÍA"/>
    <s v="N/A"/>
    <s v="Femenino"/>
    <s v="yeimi.perez@jep.gov.co"/>
    <s v="https://community.secop.gov.co/Public/Tendering/ContractNoticePhases/View?PPI=CO1.PPI.39265209&amp;isFromPublicArea=True&amp;isModal=False"/>
    <s v="SOPORTE_PARA_LA_ADMINISTRACIÓN_DE_JUSTICIA"/>
    <s v="PROCESOS_MISIONALES"/>
    <s v="Grupo de Análisis de la Información- GRAI"/>
    <s v="Magistratura"/>
  </r>
  <r>
    <s v="JEP-962-2025"/>
    <s v="JEP-CSPO-957-2025"/>
    <s v="Arinson Ruiz"/>
    <d v="2025-05-06T00:00:00"/>
    <s v="Catalina Angarita Acevedo"/>
    <s v="Contratos o convenios que no requieren pluralidad de ofertas"/>
    <s v="1. Prestación de servicios profesionales y de apoyo a la gestión"/>
    <s v="Cédula de Ciudadanía"/>
    <n v="1018502994"/>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3625"/>
    <n v="380925"/>
    <x v="0"/>
    <d v="2025-05-09T00:00:00"/>
    <d v="2025-05-13T00:00:00"/>
    <s v="N/A"/>
    <s v="N/A"/>
    <s v="N/A"/>
    <s v="N/A"/>
    <s v="N/A"/>
    <n v="-25393005"/>
    <d v="2025-08-06T00:00:00"/>
    <n v="0"/>
    <s v="N/A"/>
    <n v="0"/>
    <s v="N/A"/>
    <n v="0"/>
    <s v="N/A"/>
    <n v="0"/>
    <s v="N/A"/>
    <n v="-92"/>
    <x v="558"/>
    <n v="0"/>
    <n v="0"/>
    <n v="0"/>
    <n v="0"/>
    <d v="2025-12-31T00:00:00"/>
    <d v="2025-09-30T00:00:00"/>
    <n v="-98"/>
    <s v="N/A"/>
    <s v="Bogotá D.C."/>
    <s v="Cumplimiento"/>
    <s v="21-47-101048039"/>
    <s v="Seguros del Estado S.A."/>
    <d v="2025-05-12T00:00:00"/>
    <s v="06/05/2025 - 01/07/2026"/>
    <d v="2025-05-13T00:00:00"/>
    <s v="Mediante otrosí Nº1 del 6/08/2025 se publicó la reducción en tiempo y valor del contrato JEP-962-2025"/>
    <x v="0"/>
    <s v="Reducción"/>
    <s v="N/A"/>
    <s v="DERECHO "/>
    <s v="N/A"/>
    <s v="Femenino"/>
    <s v="catalina.angarita@jep.gov.co"/>
    <s v="https://community.secop.gov.co/Public/Tendering/ContractNoticePhases/View?PPI=CO1.PPI.39265785&amp;isFromPublicArea=True&amp;isModal=False"/>
    <s v="SOPORTE_PARA_LA_ADMINISTRACIÓN_DE_JUSTICIA"/>
    <s v="PROCESOS_MISIONALES"/>
    <s v="Grupo de Análisis de la Información- GRAI"/>
    <s v="Magistratura"/>
  </r>
  <r>
    <s v="JEP-963-2025"/>
    <s v="JEP-CSPO-958-2025"/>
    <s v="Arinson Ruiz"/>
    <d v="2025-05-06T00:00:00"/>
    <s v="Juan Sebastian Salgado Arenas"/>
    <s v="Contratos o convenios que no requieren pluralidad de ofertas"/>
    <s v="1. Prestación de servicios profesionales y de apoyo a la gestión"/>
    <s v="Cédula de Ciudadanía"/>
    <n v="80876643"/>
    <n v="6"/>
    <s v="Persona Natural"/>
    <s v="Tabio"/>
    <s v="Prestar servicios profesionales para apoyar al GRAI en la elaboración de análisis de contextos territoriales, informes de patrones macrocriminales en el marco de los macrocasos de la SRVR, así como procesos de la SAI,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4025"/>
    <n v="381025"/>
    <x v="0"/>
    <d v="2025-05-09T00:00:00"/>
    <d v="2025-05-13T00:00:00"/>
    <s v="N/A"/>
    <s v="N/A"/>
    <s v="N/A"/>
    <s v="N/A"/>
    <s v="N/A"/>
    <n v="-25393005"/>
    <d v="2025-08-06T00:00:00"/>
    <n v="0"/>
    <s v="N/A"/>
    <n v="0"/>
    <s v="N/A"/>
    <n v="0"/>
    <s v="N/A"/>
    <n v="0"/>
    <s v="N/A"/>
    <n v="-92"/>
    <x v="558"/>
    <n v="0"/>
    <n v="0"/>
    <n v="0"/>
    <n v="0"/>
    <d v="2025-12-31T00:00:00"/>
    <d v="2025-09-30T00:00:00"/>
    <n v="-98"/>
    <s v="N/A"/>
    <s v="Bogotá D.C."/>
    <s v="Cumplimiento"/>
    <s v="11-47-101033783"/>
    <s v="Seguros del Estado S.A."/>
    <d v="2025-05-09T00:00:00"/>
    <s v="09/05/2025 - 30/06/2026"/>
    <d v="2025-05-13T00:00:00"/>
    <s v="Mediante otrosí Nº1 del 6/08/2025 se publicó la reducción en tiempo y valor del contrato JEP-963-2025"/>
    <x v="0"/>
    <s v="Reducción"/>
    <s v="N/A"/>
    <s v="HISTORIA "/>
    <s v="N/A"/>
    <s v="Masculino"/>
    <s v="juan.salgado@jep.gov.co"/>
    <s v="https://community.secop.gov.co/Public/Tendering/ContractNoticePhases/View?PPI=CO1.PPI.39269813&amp;isFromPublicArea=True&amp;isModal=False"/>
    <s v="SOPORTE_PARA_LA_ADMINISTRACIÓN_DE_JUSTICIA"/>
    <s v="PROCESOS_MISIONALES"/>
    <s v="Grupo de Análisis de la Información- GRAI"/>
    <s v="Magistratura"/>
  </r>
  <r>
    <s v="JEP-965-2025"/>
    <s v="JEP-CSPO-960-2025"/>
    <s v="Arinson Ruiz"/>
    <d v="2025-05-06T00:00:00"/>
    <s v="Edwin Stiven Bogoya Rojas"/>
    <s v="Contratos o convenios que no requieren pluralidad de ofertas"/>
    <s v="1. Prestación de servicios profesionales y de apoyo a la gestión"/>
    <s v="Cédula de Ciudadanía"/>
    <n v="1026579874"/>
    <n v="1"/>
    <s v="Persona Natural"/>
    <s v="Bogotá D.C."/>
    <s v="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2825"/>
    <n v="388725"/>
    <x v="0"/>
    <d v="2025-05-14T00:00:00"/>
    <d v="2025-05-15T00:00:00"/>
    <s v="N/A"/>
    <s v="N/A"/>
    <s v="N/A"/>
    <s v="N/A"/>
    <s v="N/A"/>
    <n v="-25916571"/>
    <d v="2025-08-08T00:00:00"/>
    <n v="0"/>
    <s v="N/A"/>
    <n v="0"/>
    <s v="N/A"/>
    <n v="0"/>
    <s v="N/A"/>
    <n v="0"/>
    <s v="N/A"/>
    <n v="-92"/>
    <x v="559"/>
    <n v="0"/>
    <n v="0"/>
    <n v="0"/>
    <n v="0"/>
    <d v="2025-12-31T00:00:00"/>
    <d v="2025-09-30T00:00:00"/>
    <n v="-98"/>
    <s v="N/A"/>
    <s v="Bogotá D.C."/>
    <s v="Cumplimiento"/>
    <s v="11-47-101033889"/>
    <s v="Seguros del Estado S.A."/>
    <d v="2025-05-14T00:00:00"/>
    <s v="14/05/2025 - 10/07/2026"/>
    <d v="2025-05-14T00:00:00"/>
    <s v="Mediante otrosí Nº1 del se publicó la reducción en tiempo y valor del contrato JEP-965-2025"/>
    <x v="0"/>
    <s v="Reducción"/>
    <s v="N/A"/>
    <s v="GEOGRAFÍA "/>
    <s v="N/A"/>
    <s v="Masculino"/>
    <s v="edwin.bogoya@jep.gov.co"/>
    <s v="https://community.secop.gov.co/Public/Tendering/ContractNoticePhases/View?PPI=CO1.PPI.39271836&amp;isFromPublicArea=True&amp;isModal=False"/>
    <s v="SOPORTE_PARA_LA_ADMINISTRACIÓN_DE_JUSTICIA"/>
    <s v="PROCESOS_MISIONALES"/>
    <s v="Grupo de Análisis de la Información- GRAI"/>
    <s v="Magistratura"/>
  </r>
  <r>
    <s v="JEP-966-2025"/>
    <s v="JEP-CSPO-961-2025"/>
    <s v="Julieth Barrera"/>
    <d v="2025-05-06T00:00:00"/>
    <s v="Claudia Patricia Gómez Osma"/>
    <s v="Contratos o convenios que no requieren pluralidad de ofertas"/>
    <s v="1. Prestación de servicios profesionales y de apoyo a la gestión"/>
    <s v="Cédula de Ciudadanía"/>
    <n v="1033730355"/>
    <n v="2"/>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33576554"/>
    <n v="33576554"/>
    <s v="N/A"/>
    <n v="4268208"/>
    <s v="N/A"/>
    <n v="110525"/>
    <n v="402225"/>
    <x v="0"/>
    <d v="2025-05-16T00:00:00"/>
    <d v="2025-05-20T00:00:00"/>
    <s v="N/A"/>
    <s v="N/A"/>
    <s v="N/A"/>
    <s v="N/A"/>
    <s v="N/A"/>
    <n v="-9959146"/>
    <d v="2025-08-13T00:00:00"/>
    <n v="0"/>
    <s v="N/A"/>
    <n v="0"/>
    <s v="N/A"/>
    <n v="0"/>
    <s v="N/A"/>
    <n v="0"/>
    <s v="N/A"/>
    <n v="-57"/>
    <x v="560"/>
    <n v="0"/>
    <n v="0"/>
    <n v="0"/>
    <n v="0"/>
    <d v="2025-12-31T00:00:00"/>
    <d v="2025-11-04T00:00:00"/>
    <n v="-63"/>
    <s v="N/A"/>
    <s v="Bogotá D.C."/>
    <s v="Cumplimiento"/>
    <s v="33-47-101017145"/>
    <s v="Seguros del Estado S.A."/>
    <d v="2025-05-17T00:00:00"/>
    <s v="16/05/2025 - 30/06/2026"/>
    <d v="2025-05-19T00:00:00"/>
    <s v="Mediante otrosí Nº1 del 13/08/2025 se publicó la reducción en tiempo y valor del contrato JEP-966-2025"/>
    <x v="0"/>
    <s v="Reducción"/>
    <s v="N/A"/>
    <s v="CONTADURÍA PUBLICA "/>
    <s v="N/A"/>
    <s v="Femenino"/>
    <s v="claudia.gomez@jep.gov.co"/>
    <s v="https://community.secop.gov.co/Public/Tendering/ContractNoticePhases/View?PPI=CO1.PPI.39295440&amp;isFromPublicArea=True&amp;isModal=False"/>
    <s v="ENFOQUE_RESTAURATIVO"/>
    <s v="PROCESOS_MISIONALES"/>
    <s v="Subdirección del Sistema de Justicia Restaurativa"/>
    <s v="Secretaría Ejecutiva"/>
  </r>
  <r>
    <s v="JEP-967-2025"/>
    <s v="JEP-CSPO-962-2025"/>
    <s v="Miguel Salcedo"/>
    <d v="2025-05-06T00:00:00"/>
    <s v="Andres Felipe Ramirez Dueñas"/>
    <s v="Contratos o convenios que no requieren pluralidad de ofertas"/>
    <s v="1. Prestación de servicios profesionales y de apoyo a la gestión"/>
    <s v="Cédula de Ciudadanía"/>
    <n v="1136881308"/>
    <n v="7"/>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María Alejandra Cruz Zuluaga"/>
    <n v="1079233025"/>
    <s v="F- Magistratura"/>
    <s v="N/A"/>
    <s v="Transcriptor"/>
    <s v="Óscar Javier Parra Vera"/>
    <s v="Inversión"/>
    <n v="30218912"/>
    <n v="30218912"/>
    <s v="N/A"/>
    <n v="3841388"/>
    <s v="N/A"/>
    <n v="140225"/>
    <n v="389125"/>
    <x v="0"/>
    <d v="2025-05-14T00:00:00"/>
    <d v="2025-05-16T00:00:00"/>
    <s v="N/A"/>
    <s v="N/A"/>
    <s v="N/A"/>
    <s v="N/A"/>
    <s v="N/A"/>
    <n v="-12804624"/>
    <d v="2025-08-13T00:00:00"/>
    <n v="0"/>
    <s v="N/A"/>
    <n v="0"/>
    <s v="N/A"/>
    <n v="0"/>
    <s v="N/A"/>
    <n v="0"/>
    <s v="N/A"/>
    <n v="-92"/>
    <x v="556"/>
    <n v="0"/>
    <n v="0"/>
    <n v="0"/>
    <n v="0"/>
    <d v="2025-12-31T00:00:00"/>
    <d v="2025-09-30T00:00:00"/>
    <n v="-98"/>
    <s v="N/A"/>
    <s v="Bogotá D.C."/>
    <s v="Cumplimiento"/>
    <s v="18-45-101182049"/>
    <s v="Seguros del Estado S.A."/>
    <d v="2025-05-15T00:00:00"/>
    <s v="14/05/2025 - 30/06/2026"/>
    <d v="2025-05-16T00:00:00"/>
    <s v="Mediante otrosí Nº1 del 13/08/2025 se publicó la reducción en tiempo y valor del contrato JEP-967-2025"/>
    <x v="0"/>
    <s v="Reducción"/>
    <s v="N/A"/>
    <s v="POLITOLOGÍA "/>
    <s v="N/A"/>
    <s v="Masculino"/>
    <s v="andres.ramirezd@jep.gov.co"/>
    <s v="https://community.secop.gov.co/Public/Tendering/ContractNoticePhases/View?PPI=CO1.PPI.39295029&amp;isFromPublicArea=True&amp;isModal=False"/>
    <s v="JUDICIAL_DIALÓGICO"/>
    <s v="PROCESOS_MISIONALES"/>
    <s v="Magistratura"/>
    <s v="Magistratura"/>
  </r>
  <r>
    <s v="JEP-968-2025"/>
    <s v="JEP-CSPO-963-2025"/>
    <s v="Jairo Cuellar"/>
    <d v="2025-05-07T00:00:00"/>
    <s v="John Fredy Farfan Mancera"/>
    <s v="Contratos o convenios que no requieren pluralidad de ofertas"/>
    <s v="1. Prestación de servicios profesionales y de apoyo a la gestión"/>
    <s v="Cédula de Ciudadanía"/>
    <n v="80036577"/>
    <n v="4"/>
    <s v="Persona Natural"/>
    <s v="Bogotá D.C."/>
    <s v="Prestar servicios profesionales para el apoyo y acompañamiento tecnológico y en el procesamiento de información de la Secretaría Judicial"/>
    <s v="Jairo Ernesto Arias Orjuela"/>
    <s v="Dirección de Asuntos Jurídicos"/>
    <s v="G- Secretaría General Judicial "/>
    <s v="Yuly Sáenz Berdugo"/>
    <n v="52421376"/>
    <s v="G- Secretaría General Judicial "/>
    <s v="N/A"/>
    <s v="Apoyo SEJUD"/>
    <s v="Yuly Sáenz Berdugo"/>
    <s v="Inversión"/>
    <n v="49169788"/>
    <n v="49169788"/>
    <s v="N/A"/>
    <n v="6146224"/>
    <s v="N/A"/>
    <n v="145325"/>
    <n v="379125"/>
    <x v="0"/>
    <d v="2025-05-09T00:00:00"/>
    <d v="2025-05-14T00:00:00"/>
    <s v="N/A"/>
    <s v="N/A"/>
    <s v="N/A"/>
    <s v="N/A"/>
    <s v="N/A"/>
    <n v="-20897160"/>
    <d v="2025-08-11T00:00:00"/>
    <n v="0"/>
    <s v="N/A"/>
    <n v="0"/>
    <s v="N/A"/>
    <n v="0"/>
    <s v="N/A"/>
    <n v="0"/>
    <s v="N/A"/>
    <n v="-92"/>
    <x v="561"/>
    <n v="0"/>
    <n v="0"/>
    <n v="0"/>
    <n v="0"/>
    <d v="2025-12-31T00:00:00"/>
    <d v="2025-09-30T00:00:00"/>
    <n v="-98"/>
    <s v="N/A"/>
    <s v="Bogotá D.C."/>
    <s v="Cumplimiento"/>
    <s v="11-45-101165785"/>
    <s v="Seguros del Estado S.A."/>
    <d v="2025-05-12T00:00:00"/>
    <s v="07/05/2025 - 30/06/2026"/>
    <d v="2025-05-14T00:00:00"/>
    <s v="Mediante otrosí Nº1 del 11/08/2025 se publicó la reducción en tiempo y valor del contrato JEP-968-2025"/>
    <x v="0"/>
    <s v="Reducción"/>
    <s v="N/A"/>
    <s v="INGENIERÍA DE SISTEMAS "/>
    <s v="N/A"/>
    <s v="Masculino"/>
    <s v="John.Farfan@jep.gov.co"/>
    <s v="https://community.secop.gov.co/Public/Tendering/ContractNoticePhases/View?PPI=CO1.PPI.39289454&amp;isFromPublicArea=True&amp;isModal=False"/>
    <s v="SOPORTE_PARA_LA_ADMINISTRACIÓN_DE_JUSTICIA"/>
    <s v="PROCESOS_MISIONALES"/>
    <s v="Secretaría General Judicial"/>
    <s v="Magistratura"/>
  </r>
  <r>
    <s v="JEP-969-2025"/>
    <s v="JEP-CSPO-964-2025"/>
    <s v="Laura Cuenca"/>
    <d v="2025-05-07T00:00:00"/>
    <s v="Paola Andrea Oviedo Garcia"/>
    <s v="Contratos o convenios que no requieren pluralidad de ofertas"/>
    <s v="1. Prestación de servicios profesionales y de apoyo a la gestión"/>
    <s v="Cédula de Ciudadanía"/>
    <n v="1010244499"/>
    <n v="6"/>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292008"/>
    <n v="33292008"/>
    <s v="N/A"/>
    <n v="4268208"/>
    <s v="N/A"/>
    <n v="141725"/>
    <n v="401325"/>
    <x v="0"/>
    <d v="2025-05-16T00:00:00"/>
    <d v="2025-05-22T00:00:00"/>
    <s v="José Luis Rozo Ramírez"/>
    <s v="Cédula de ciudadanía"/>
    <n v="1053346162"/>
    <n v="4"/>
    <d v="2025-08-21T00:00:00"/>
    <n v="-14796446"/>
    <d v="2025-08-13T00:00:00"/>
    <n v="0"/>
    <s v="N/A"/>
    <n v="0"/>
    <s v="N/A"/>
    <n v="0"/>
    <s v="N/A"/>
    <n v="0"/>
    <s v="N/A"/>
    <n v="-92"/>
    <x v="562"/>
    <n v="0"/>
    <n v="0"/>
    <n v="0"/>
    <n v="0"/>
    <d v="2025-12-31T00:00:00"/>
    <d v="2025-09-30T00:00:00"/>
    <n v="-98"/>
    <s v="N/A"/>
    <s v="Bogotá D.C."/>
    <s v="Cumplimiento; Cumplimiento"/>
    <s v="33-47-101017141; 360 47 994000050154"/>
    <s v="Seguros del Estado S.A.; Aseguradora Solidaria de Colombia"/>
    <s v="16/05/2025; 21/08/2025"/>
    <s v="19/05/2025 - 11/07/2026; 21/08/2025 - 10/04/2026"/>
    <s v="20/05/2025; 21/08/2025"/>
    <s v="Mediante otrosí Nº1 del 13/08/2025 de publicó la reducción en tiempo y valor del contrato;  EL 21/08/2025 se publicó la cesión del contrato a José Luis Rozo Ramírez"/>
    <x v="0"/>
    <s v="Reducción; Cesión"/>
    <s v="N/A"/>
    <s v="DERECHO; DERECHO"/>
    <s v="N/A; N/A"/>
    <s v="Femenino; Masculino"/>
    <s v="paola.oviedo@jep.gov.co Jose.Rozo@jep.gov.co"/>
    <s v="https://community.secop.gov.co/Public/Tendering/ContractNoticePhases/View?PPI=CO1.PPI.39318888&amp;isFromPublicArea=True&amp;isModal=False"/>
    <s v="SOPORTE_PARA_LA_ADMINISTRACIÓN_DE_JUSTICIA"/>
    <s v="PROCESOS_MISIONALES"/>
    <s v="Secretaría General Judicial"/>
    <s v="Magistratura"/>
  </r>
  <r>
    <s v="JEP-970-2025"/>
    <s v="JEP-CSPO-965-2025"/>
    <s v="Laura Cuenca"/>
    <d v="2025-05-07T00:00:00"/>
    <s v="Heydy Yisell Cubides Rivera"/>
    <s v="Contratos o convenios que no requieren pluralidad de ofertas"/>
    <s v="1. Prestación de servicios profesionales y de apoyo a la gestión"/>
    <s v="Cédula de Ciudadanía"/>
    <n v="1022392748"/>
    <n v="2"/>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8554314"/>
    <n v="28554314"/>
    <s v="N/A"/>
    <n v="3841388"/>
    <s v="N/A"/>
    <n v="139225"/>
    <n v="401425"/>
    <x v="0"/>
    <d v="2025-05-16T00:00:00"/>
    <d v="2025-05-19T00:00:00"/>
    <s v="N/A"/>
    <s v="N/A"/>
    <s v="N/A"/>
    <s v="N/A"/>
    <s v="N/A"/>
    <n v="-11524164"/>
    <d v="2025-08-09T00:00:00"/>
    <n v="0"/>
    <s v="N/A"/>
    <n v="0"/>
    <s v="N/A"/>
    <n v="0"/>
    <s v="N/A"/>
    <n v="0"/>
    <s v="N/A"/>
    <n v="-92"/>
    <x v="549"/>
    <n v="0"/>
    <n v="0"/>
    <n v="0"/>
    <n v="0"/>
    <d v="2025-12-31T00:00:00"/>
    <d v="2025-09-30T00:00:00"/>
    <n v="-98"/>
    <s v="N/A"/>
    <s v="Bogotá D.C."/>
    <s v="Cumplimiento"/>
    <s v="360-47-994000046691"/>
    <s v="Aseguradora Solidaria de Colombia"/>
    <d v="2025-05-19T00:00:00"/>
    <s v="16/05/2025 - 10/07/2026"/>
    <d v="2025-05-19T00:00:00"/>
    <s v="Mediante otrosí Nº1 del 09/08/2025 se publicó la reducción en tiempo y valor del contrato JEP-970-2025"/>
    <x v="0"/>
    <s v="Reducción"/>
    <s v="N/A"/>
    <s v="PSICOLOGÍA "/>
    <s v="N/A"/>
    <s v="Masculino"/>
    <s v="heydy.cubides@jep.gov.co"/>
    <s v="https://community.secop.gov.co/Public/Tendering/ContractNoticePhases/View?PPI=CO1.PPI.39318892&amp;isFromPublicArea=True&amp;isModal=False"/>
    <s v="SOPORTE_PARA_LA_ADMINISTRACIÓN_DE_JUSTICIA"/>
    <s v="PROCESOS_MISIONALES"/>
    <s v="Secretaría General Judicial"/>
    <s v="Magistratura"/>
  </r>
  <r>
    <s v="JEP-971-2025"/>
    <s v="JEP-CSPO-966-2025"/>
    <s v="Laura Cuenca"/>
    <d v="2025-05-07T00:00:00"/>
    <s v="Jesus Antonio Reyes Benavides"/>
    <s v="Contratos o convenios que no requieren pluralidad de ofertas"/>
    <s v="1. Prestación de servicios profesionales y de apoyo a la gestión"/>
    <s v="Cédula de Ciudadanía"/>
    <n v="1032396999"/>
    <n v="9"/>
    <s v="Persona Natural"/>
    <s v="Medellin"/>
    <s v="Prestar servicios profesionales especializados para apoyar al GRAI en la elaboración de análisis y caracterización de estructuras armadas, contextos territoriales, patrones macrocriminales partiendo del contraste, depuración e integración de la información que permitan hacer análisis objetivos y rigurosos, todo lo anterior, siguiendo los lineamientos de la jefatura y Magistratura"/>
    <s v="Jairo Ernesto Arias Orjuela"/>
    <s v="Dirección de Asuntos Jurídicos"/>
    <s v="H- Grupo de Análisis de la Información- GRAI"/>
    <s v="Juan Felipe García Arboleda"/>
    <n v="75091192"/>
    <s v="H- Grupo de Análisis de la Información - GRAI"/>
    <s v="N/A"/>
    <s v="N/A"/>
    <s v="N/A"/>
    <s v="Inversión"/>
    <n v="67153169"/>
    <n v="67153169"/>
    <s v="N/A"/>
    <n v="8536421"/>
    <s v="N/A"/>
    <n v="150225"/>
    <n v="401525"/>
    <x v="0"/>
    <d v="2025-05-16T00:00:00"/>
    <d v="2025-05-20T00:00:00"/>
    <s v="N/A"/>
    <s v="N/A"/>
    <s v="N/A"/>
    <s v="N/A"/>
    <s v="N/A"/>
    <n v="-29592921"/>
    <d v="2025-08-09T00:00:00"/>
    <n v="0"/>
    <s v="N/A"/>
    <n v="0"/>
    <s v="N/A"/>
    <n v="0"/>
    <s v="N/A"/>
    <n v="0"/>
    <s v="N/A"/>
    <n v="-92"/>
    <x v="563"/>
    <n v="0"/>
    <n v="0"/>
    <n v="0"/>
    <n v="0"/>
    <d v="2025-12-31T00:00:00"/>
    <d v="2025-09-30T00:00:00"/>
    <n v="-98"/>
    <s v="N/A"/>
    <s v="Bogotá D.C."/>
    <s v="Cumplimiento"/>
    <s v="CAT-100000928"/>
    <s v="Compañía Mundial de Seguros S.A."/>
    <d v="2025-05-19T00:00:00"/>
    <s v="19/05/2025 - 30/06/2026"/>
    <d v="2025-05-20T00:00:00"/>
    <s v="Mediante otrosí Nº1 del se publicó la reducción en tiempo y valor del contrato JEP-971-2025"/>
    <x v="0"/>
    <s v="Reducción"/>
    <s v="N/A"/>
    <s v="PSICOLOGÍA "/>
    <s v="N/A"/>
    <s v="Masculino"/>
    <s v="jesus.reyes@jep.gov.co"/>
    <s v="https://community.secop.gov.co/Public/Tendering/ContractNoticePhases/View?PPI=CO1.PPI.39319205&amp;isFromPublicArea=True&amp;isModal=False"/>
    <s v="SOPORTE_PARA_LA_ADMINISTRACIÓN_DE_JUSTICIA"/>
    <s v="PROCESOS_MISIONALES"/>
    <s v="Grupo de Análisis de la Información- GRAI"/>
    <s v="Magistratura"/>
  </r>
  <r>
    <s v="JEP-972-2025"/>
    <s v="JEP-CSPO-967-2025"/>
    <s v="Laura Cuenca"/>
    <d v="2025-05-07T00:00:00"/>
    <s v="Andres Felipe Ortiz Perez"/>
    <s v="Contratos o convenios que no requieren pluralidad de ofertas"/>
    <s v="1. Prestación de servicios profesionales y de apoyo a la gestión"/>
    <s v="Cédula de Ciudadanía"/>
    <n v="1031121035"/>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4225"/>
    <n v="402525"/>
    <x v="0"/>
    <d v="2025-05-19T00:00:00"/>
    <d v="2025-05-21T00:00:00"/>
    <s v="N/A"/>
    <s v="N/A"/>
    <s v="N/A"/>
    <s v="N/A"/>
    <s v="N/A"/>
    <n v="-27487269"/>
    <d v="2025-08-08T00:00:00"/>
    <n v="0"/>
    <s v="N/A"/>
    <n v="0"/>
    <s v="N/A"/>
    <n v="0"/>
    <s v="N/A"/>
    <n v="0"/>
    <s v="N/A"/>
    <n v="-92"/>
    <x v="564"/>
    <n v="0"/>
    <n v="0"/>
    <n v="0"/>
    <n v="0"/>
    <d v="2025-12-31T00:00:00"/>
    <d v="2025-09-30T00:00:00"/>
    <n v="-98"/>
    <s v="N/A"/>
    <s v="Bogotá D.C."/>
    <s v="Cumplimiento"/>
    <s v="25-47-101006870"/>
    <s v="Seguros del Estado S.A."/>
    <d v="2025-05-19T00:00:00"/>
    <s v="19/05/2025 - 03/07/2026"/>
    <d v="2025-05-20T00:00:00"/>
    <s v="Mediante otrosí Nº1 del se publicó la reducción en tiempo y valor del contrato JEP-972-2025"/>
    <x v="0"/>
    <s v="Reducción"/>
    <s v="N/A"/>
    <s v="POLITOLOGÍA "/>
    <s v="COMUNICACIÓN SOCIAL "/>
    <s v="Masculino"/>
    <s v="andres.ortiz@jep.gov.co"/>
    <s v="https://community.secop.gov.co/Public/Tendering/ContractNoticePhases/View?PPI=CO1.PPI.39319217&amp;isFromPublicArea=True&amp;isModal=False"/>
    <s v="SOPORTE_PARA_LA_ADMINISTRACIÓN_DE_JUSTICIA"/>
    <s v="PROCESOS_MISIONALES"/>
    <s v="Grupo de Análisis de la Información- GRAI"/>
    <s v="Magistratura"/>
  </r>
  <r>
    <s v="JEP-973-2025"/>
    <s v="JEP-CSPO-968-2025"/>
    <s v="Monica Muñoz"/>
    <d v="2025-05-07T00:00:00"/>
    <s v="Angie Michelle Bojaca Patiño"/>
    <s v="Contratos o convenios que no requieren pluralidad de ofertas"/>
    <s v="1. Prestación de servicios profesionales y de apoyo a la gestión"/>
    <s v="Cédula de Ciudadanía"/>
    <n v="1012464089"/>
    <s v=" 0"/>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Gilberto Andrés Aguilera_x000a_Romero"/>
    <n v="1110466712"/>
    <s v="F- Magistratura"/>
    <s v="N/A"/>
    <s v="Transcriptor"/>
    <s v="Belkis Florentina Izquierdo Torres"/>
    <s v="Inversión"/>
    <n v="29962820"/>
    <n v="29962820"/>
    <s v="N/A"/>
    <n v="3841388"/>
    <s v="N/A"/>
    <n v="141325"/>
    <n v="379225"/>
    <x v="0"/>
    <d v="2025-05-09T00:00:00"/>
    <d v="2025-05-14T00:00:00"/>
    <s v="N/A"/>
    <s v="N/A"/>
    <s v="N/A"/>
    <s v="N/A"/>
    <s v="N/A"/>
    <n v="-12292440"/>
    <d v="2025-08-11T00:00:00"/>
    <n v="0"/>
    <s v="N/A"/>
    <n v="0"/>
    <s v="N/A"/>
    <n v="0"/>
    <s v="N/A"/>
    <n v="0"/>
    <s v="N/A"/>
    <n v="-92"/>
    <x v="555"/>
    <n v="0"/>
    <n v="0"/>
    <n v="0"/>
    <n v="0"/>
    <d v="2025-12-31T00:00:00"/>
    <d v="2025-09-30T00:00:00"/>
    <n v="-98"/>
    <s v="N/A"/>
    <s v="Bogotá D.C."/>
    <s v="Cumplimiento"/>
    <s v="21-47-101048048"/>
    <s v="Seguros del Estado S.A."/>
    <d v="2025-05-12T00:00:00"/>
    <s v="09/05/2025 - 10/07/2026"/>
    <d v="2025-05-12T00:00:00"/>
    <s v="Mediante otrosí Nº1 del 11/08/2025 se publicó la reducción en tiempo y valor del contrato JEP-973-2025"/>
    <x v="0"/>
    <s v="Reducción"/>
    <s v="N/A"/>
    <s v="LINGUISTA"/>
    <s v="N/A"/>
    <s v="Femenino"/>
    <s v="angie.bojaca@jep.gov.co"/>
    <s v="https://community.secop.gov.co/Public/Tendering/ContractNoticePhases/View?PPI=CO1.PPI.39320557&amp;isFromPublicArea=True&amp;isModal=False"/>
    <s v="JUDICIAL_DIALÓGICO"/>
    <s v="PROCESOS_MISIONALES"/>
    <s v="Magistratura"/>
    <s v="Magistratura"/>
  </r>
  <r>
    <s v="JEP-974-2025"/>
    <s v="JEP-CSPO-969-2025"/>
    <s v="Monica Muñoz"/>
    <d v="2025-05-07T00:00:00"/>
    <s v="Valentina Avila Ruiz "/>
    <s v="Contratos o convenios que no requieren pluralidad de ofertas"/>
    <s v="1. Prestación de servicios profesionales y de apoyo a la gestión"/>
    <s v="Cédula de Ciudadanía"/>
    <n v="1010246704"/>
    <n v="0"/>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49169788"/>
    <n v="49169788"/>
    <s v="N/A"/>
    <n v="6146224"/>
    <s v="N/A"/>
    <n v="146725"/>
    <n v="379325"/>
    <x v="0"/>
    <d v="2025-05-09T00:00:00"/>
    <d v="2025-05-12T00:00:00"/>
    <s v="N/A"/>
    <s v="N/A"/>
    <s v="N/A"/>
    <s v="N/A"/>
    <s v="N/A"/>
    <n v="0"/>
    <s v="N/A"/>
    <n v="0"/>
    <s v="N/A"/>
    <n v="0"/>
    <s v="N/A"/>
    <n v="0"/>
    <s v="N/A"/>
    <n v="0"/>
    <s v="N/A"/>
    <n v="0"/>
    <x v="528"/>
    <n v="0"/>
    <n v="0"/>
    <n v="0"/>
    <n v="0"/>
    <d v="2025-12-31T00:00:00"/>
    <d v="2025-12-31T00:00:00"/>
    <n v="-6"/>
    <s v="N/A"/>
    <s v="Bogotá D.C."/>
    <s v="Cumplimiento"/>
    <n v="4269202"/>
    <s v="Seguros Generales Suramericana S.A."/>
    <d v="2025-05-10T00:00:00"/>
    <s v="08/05/2025 - 30/06/2026"/>
    <d v="2025-05-12T00:00:00"/>
    <s v="Ninguna"/>
    <x v="0"/>
    <s v="Ingreso"/>
    <s v="N/A"/>
    <s v="POLITOLOGÍA "/>
    <s v="N/A"/>
    <s v="Femenino"/>
    <s v="valentina.avila@jep.gov.co"/>
    <s v="https://community.secop.gov.co/Public/Tendering/ContractNoticePhases/View?PPI=CO1.PPI.39321386&amp;isFromPublicArea=True&amp;isModal=False"/>
    <s v="JUDICIAL_DIALÓGICO"/>
    <s v="PROCESOS_MISIONALES"/>
    <s v="Magistratura"/>
    <s v="Magistratura"/>
  </r>
  <r>
    <s v="JEP-975-2025"/>
    <s v="JEP-CSPO-970-2025"/>
    <s v="Carlos Torres"/>
    <d v="2025-05-07T00:00:00"/>
    <s v="Helliana Katherine Garcia Galeano"/>
    <s v="Contratos o convenios que no requieren pluralidad de ofertas"/>
    <s v="1. Prestación de servicios profesionales y de apoyo a la gestión"/>
    <s v="Cédula de Ciudadanía"/>
    <n v="1010176634"/>
    <n v="2"/>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para apoyar a la Secretaría Técnica en la coordinación del desarrollo estructural, funcional y operativo del Sistema Integral de Seguimiento y Monitoreo (SISMR) y de acuerdo con las directrices impartidas"/>
    <s v="Eliana Fernanda Antonio Rosero (Encargada)"/>
    <s v="Subsecretaría Ejecutiva"/>
    <s v="AA- Oficina Asesora de Memoria Institucional y del Sistema Integral para la Paz"/>
    <s v="José Dario Antequera Guzmán"/>
    <n v="80112297"/>
    <s v="AA- Oficina Asesora de Memoria Institucional y del Sistema Integral para la Paz"/>
    <s v="N/A"/>
    <s v="N/A"/>
    <s v="N/A"/>
    <s v="Funcionamiento"/>
    <n v="117448668"/>
    <n v="117448668"/>
    <s v="N/A"/>
    <n v="14866920"/>
    <s v="N/A"/>
    <n v="165325"/>
    <s v="_x0009_388425"/>
    <x v="1"/>
    <d v="2025-05-14T00:00:00"/>
    <d v="2025-05-16T00:00:00"/>
    <s v="N/A"/>
    <s v="N/A"/>
    <s v="N/A"/>
    <s v="N/A"/>
    <s v="N/A"/>
    <n v="-33202788"/>
    <d v="2025-10-17T00:00:00"/>
    <n v="0"/>
    <s v="N/A"/>
    <n v="0"/>
    <s v="N/A"/>
    <n v="0"/>
    <s v="N/A"/>
    <n v="0"/>
    <s v="N/A"/>
    <n v="-57"/>
    <x v="565"/>
    <n v="0"/>
    <n v="0"/>
    <n v="0"/>
    <n v="0"/>
    <d v="2025-12-31T00:00:00"/>
    <d v="2025-11-04T00:00:00"/>
    <n v="-63"/>
    <s v="N/A"/>
    <s v="Bogotá D.C."/>
    <s v="Cumplimiento"/>
    <s v="11-47-101033914"/>
    <s v="Seguros del Estado S.A."/>
    <d v="2025-05-14T00:00:00"/>
    <s v="14/05/2025 - 10/04/2026"/>
    <d v="2025-05-16T00:00:00"/>
    <s v="Mediante otrosí Nº1 del 17/10/2025 se publicó la reducción del contrato en tiempo y valor"/>
    <x v="0"/>
    <s v="Reducción"/>
    <s v="N/A"/>
    <s v="INGENIERÍA INDUSTRIAL "/>
    <s v="N/A"/>
    <s v="Femenino"/>
    <s v="helliana.garcia@comiteseguimientoymonitoreo.co"/>
    <s v="https://community.secop.gov.co/Public/Tendering/ContractNoticePhases/View?PPI=CO1.PPI.39317625&amp;isFromPublicArea=True&amp;isModal=False"/>
    <s v="ENFOQUE_RESTAURATIVO"/>
    <s v="PROCESOS_MISIONALES"/>
    <s v="Subdirección del Sistema de Justicia Restaurativa"/>
    <s v="Secretaría Ejecutiva"/>
  </r>
  <r>
    <s v="JEP-976-2025"/>
    <s v="JEP-CSPO-971-2025"/>
    <s v="Miguel Salcedo"/>
    <d v="2025-05-07T00:00:00"/>
    <s v="Lina Maria Mayo Caicedo"/>
    <s v="Contratos o convenios que no requieren pluralidad de ofertas"/>
    <s v="1. Prestación de servicios profesionales y de apoyo a la gestión"/>
    <s v="Cédula de Ciudadanía"/>
    <n v="1033757165"/>
    <n v="7"/>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11780248"/>
    <n v="11780248"/>
    <s v="N/A"/>
    <n v="3841388"/>
    <s v="N/A"/>
    <n v="140125"/>
    <n v="420725"/>
    <x v="0"/>
    <d v="2025-05-26T00:00:00"/>
    <d v="2025-05-28T00:00:00"/>
    <s v="N/A"/>
    <s v="N/A"/>
    <s v="N/A"/>
    <s v="N/A"/>
    <s v="N/A"/>
    <n v="0"/>
    <s v="N/A"/>
    <n v="0"/>
    <s v="N/A"/>
    <n v="0"/>
    <s v="N/A"/>
    <n v="0"/>
    <s v="N/A"/>
    <n v="0"/>
    <s v="N/A"/>
    <n v="0"/>
    <x v="566"/>
    <n v="0"/>
    <n v="0"/>
    <n v="0"/>
    <n v="0"/>
    <d v="2025-08-23T00:00:00"/>
    <d v="2025-08-23T00:00:00"/>
    <n v="-136"/>
    <s v="N/A"/>
    <s v="Bogotá D.C."/>
    <s v="Cumplimiento"/>
    <s v="360-47-994000046928"/>
    <s v="Aseguradora Solidaria de Colombia"/>
    <d v="2025-05-26T00:00:00"/>
    <s v="26/05/2025 - 05/03/2026"/>
    <d v="2025-05-27T00:00:00"/>
    <s v="Ninguna"/>
    <x v="0"/>
    <s v="Ingreso"/>
    <s v="N/A"/>
    <s v="DERECHO "/>
    <s v="N/A"/>
    <s v="Femenino"/>
    <s v="lina.mayoc@jep.gov.co"/>
    <s v="https://community.secop.gov.co/Public/Tendering/ContractNoticePhases/View?PPI=CO1.PPI.39316698&amp;isFromPublicArea=True&amp;isModal=False"/>
    <s v="JUDICIAL_DIALÓGICO"/>
    <s v="PROCESOS_MISIONALES"/>
    <s v="Magistratura"/>
    <s v="Magistratura"/>
  </r>
  <r>
    <s v="JEP-977-2025"/>
    <s v="JEP-CSPO-972-2025"/>
    <s v="Miguel Salcedo"/>
    <d v="2025-05-07T00:00:00"/>
    <s v="Juliana Isabel Pineda Acevedo"/>
    <s v="Contratos o convenios que no requieren pluralidad de ofertas"/>
    <s v="1. Prestación de servicios profesionales y de apoyo a la gestión"/>
    <s v="Cédula de Ciudadanía"/>
    <n v="1098683765"/>
    <n v="3"/>
    <s v="Persona Natural"/>
    <s v="Bucaramanga"/>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11780248"/>
    <n v="11780248"/>
    <s v="N/A"/>
    <n v="3841388"/>
    <s v="N/A"/>
    <n v="140325"/>
    <n v="420325"/>
    <x v="0"/>
    <d v="2025-05-26T00:00:00"/>
    <d v="2025-05-28T00:00:00"/>
    <s v="N/A"/>
    <s v="N/A"/>
    <s v="N/A"/>
    <s v="N/A"/>
    <s v="N/A"/>
    <n v="0"/>
    <s v="N/A"/>
    <n v="0"/>
    <s v="N/A"/>
    <n v="0"/>
    <s v="N/A"/>
    <n v="0"/>
    <s v="N/A"/>
    <n v="0"/>
    <s v="N/A"/>
    <n v="0"/>
    <x v="566"/>
    <n v="0"/>
    <n v="0"/>
    <n v="0"/>
    <n v="0"/>
    <d v="2025-08-23T00:00:00"/>
    <d v="2025-08-23T00:00:00"/>
    <n v="-136"/>
    <s v="N/A"/>
    <s v="Bogotá D.C."/>
    <s v="Cumplimiento"/>
    <s v="21-45-101483604"/>
    <s v="Seguros del Estado S.A."/>
    <d v="2025-05-26T00:00:00"/>
    <s v="26/05/2025 - 24/02/2026"/>
    <d v="2025-05-27T00:00:00"/>
    <s v="Ninguna"/>
    <x v="0"/>
    <s v="Ingreso"/>
    <s v="N/A"/>
    <s v="DERECHO "/>
    <s v="N/A"/>
    <s v="Femenino"/>
    <s v="juliana.pineda@jep.gov.co"/>
    <s v="https://community.secop.gov.co/Public/Tendering/ContractNoticePhases/View?PPI=CO1.PPI.39621393&amp;isFromPublicArea=True&amp;isModal=False"/>
    <s v="JUDICIAL_DIALÓGICO"/>
    <s v="PROCESOS_MISIONALES"/>
    <s v="Magistratura"/>
    <s v="Magistratura"/>
  </r>
  <r>
    <s v="JEP-978-2025"/>
    <s v="JEP-CSPO-973-2025"/>
    <s v="Arinson Ruiz"/>
    <d v="2025-05-07T00:00:00"/>
    <s v="Daniela Barreto Arciniegas"/>
    <s v="Contratos o convenios que no requieren pluralidad de ofertas"/>
    <s v="1. Prestación de servicios profesionales y de apoyo a la gestión"/>
    <s v="Cédula de Ciudadanía"/>
    <n v="1030685827"/>
    <n v="3"/>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26747412"/>
    <n v="26747412"/>
    <s v="N/A"/>
    <n v="3414566"/>
    <s v="N/A"/>
    <n v="111125"/>
    <n v="401625"/>
    <x v="0"/>
    <d v="2025-05-16T00:00:00"/>
    <d v="2025-05-21T00:00:00"/>
    <s v="N/A"/>
    <s v="N/A"/>
    <s v="N/A"/>
    <s v="N/A"/>
    <s v="N/A"/>
    <n v="-7967312"/>
    <d v="2025-08-13T00:00:00"/>
    <n v="0"/>
    <s v="N/A"/>
    <n v="0"/>
    <s v="N/A"/>
    <n v="0"/>
    <s v="N/A"/>
    <n v="0"/>
    <s v="N/A"/>
    <n v="-57"/>
    <x v="567"/>
    <n v="0"/>
    <n v="0"/>
    <n v="0"/>
    <n v="0"/>
    <d v="2025-12-31T00:00:00"/>
    <d v="2025-11-04T00:00:00"/>
    <n v="-63"/>
    <s v="N/A"/>
    <s v="Bogotá D.C."/>
    <s v="Cumplimiento"/>
    <s v="11-47-101034120"/>
    <s v="Seguros del Estado S.A."/>
    <d v="2025-05-19T00:00:00"/>
    <s v="16/05/2025 - 10/07/2026"/>
    <d v="2025-05-20T00:00:00"/>
    <s v="Mediante otrosí Nº1 del 13/08/2025 se publicó la reducción en tiempo y valor del contrato JEP-978-2025"/>
    <x v="0"/>
    <s v="Reducción"/>
    <s v="N/A"/>
    <s v="TECNOLOGO EN GESTION ADMNISTRATIVA"/>
    <s v="N/A"/>
    <s v="Femenino"/>
    <s v="daniela.barreto@jep.gov.co"/>
    <s v="https://community.secop.gov.co/Public/Tendering/ContractNoticePhases/View?PPI=CO1.PPI.39309827&amp;isFromPublicArea=True&amp;isModal=False"/>
    <s v="ENFOQUE_RESTAURATIVO"/>
    <s v="PROCESOS_MISIONALES"/>
    <s v="Subdirección del Sistema de Justicia Restaurativa"/>
    <s v="Secretaría Ejecutiva"/>
  </r>
  <r>
    <s v="JEP-979-2025"/>
    <s v="JEP-CSPO-974-2025"/>
    <s v="Arinson Ruiz"/>
    <d v="2025-05-07T00:00:00"/>
    <s v="Karen Viviana Parrado Sanchez"/>
    <s v="Contratos o convenios que no requieren pluralidad de ofertas"/>
    <s v="1. Prestación de servicios profesionales y de apoyo a la gestión"/>
    <s v="Cédula de Ciudadanía"/>
    <n v="1022398301"/>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26747412"/>
    <n v="26747412"/>
    <s v="N/A"/>
    <n v="3414566"/>
    <s v="N/A"/>
    <n v="111225"/>
    <n v="401725"/>
    <x v="0"/>
    <d v="2025-05-16T00:00:00"/>
    <d v="2025-05-21T00:00:00"/>
    <s v="N/A"/>
    <s v="N/A"/>
    <s v="N/A"/>
    <s v="N/A"/>
    <s v="N/A"/>
    <n v="0"/>
    <s v="N/A"/>
    <n v="0"/>
    <s v="N/A"/>
    <n v="0"/>
    <s v="N/A"/>
    <n v="0"/>
    <s v="N/A"/>
    <n v="0"/>
    <s v="N/A"/>
    <n v="0"/>
    <x v="568"/>
    <n v="0"/>
    <n v="0"/>
    <n v="0"/>
    <n v="0"/>
    <d v="2025-12-31T00:00:00"/>
    <d v="2025-12-31T00:00:00"/>
    <n v="-6"/>
    <s v="N/A"/>
    <s v="Bogotá D.C."/>
    <s v="Cumplimiento"/>
    <s v="33-47-101017146"/>
    <s v="Seguros del Estado S.A."/>
    <d v="2025-05-17T00:00:00"/>
    <s v="16/05/2025 - 30/06/2026"/>
    <d v="2025-05-20T00:00:00"/>
    <s v="Ninguna"/>
    <x v="0"/>
    <s v="Ingreso"/>
    <s v="N/A"/>
    <s v="TECNOLOGÍA EN GESTIÓN EMPRESARIAL"/>
    <s v="N/A"/>
    <s v="Femenino"/>
    <s v="karen.parrado@jep.gov.co"/>
    <s v="https://community.secop.gov.co/Public/Tendering/ContractNoticePhases/View?PPI=CO1.PPI.39310119&amp;isFromPublicArea=True&amp;isModal=False"/>
    <s v="ENFOQUE_RESTAURATIVO"/>
    <s v="PROCESOS_MISIONALES"/>
    <s v="Subdirección del Sistema de Justicia Restaurativa"/>
    <s v="Secretaría Ejecutiva"/>
  </r>
  <r>
    <s v="JEP-980-2025"/>
    <s v="JEP-CSPO-975-2025"/>
    <s v="Laura Paredes"/>
    <d v="2025-05-08T00:00:00"/>
    <s v="Angie Katherine Figueroa Cardenas"/>
    <s v="Contratos o convenios que no requieren pluralidad de ofertas"/>
    <s v="1. Prestación de servicios profesionales y de apoyo a la gestión"/>
    <s v="Cédula de Ciudadanía"/>
    <n v="1022405339"/>
    <n v="1"/>
    <s v="Persona Natural"/>
    <s v="Bogotá D.C."/>
    <s v="Prestar servicios para apoyar a la Relatoría en la validación, diseño, desarrollo web y mantenimiento de los productos digitales de divulgación y del sistema de búsqueda y titulación de providencias Relati"/>
    <s v="Jairo Ernesto Arias Orjuela"/>
    <s v="Dirección de Asuntos Jurídicos"/>
    <s v="FF- Relatoría "/>
    <s v="Dilia Danyxa Lozano Suárez"/>
    <n v="52818254"/>
    <s v="FF- Relatoría "/>
    <s v="N/A"/>
    <s v="N/A"/>
    <s v="N/A"/>
    <s v="Inversión"/>
    <n v="57364752"/>
    <n v="57364752"/>
    <s v="N/A"/>
    <n v="7170594"/>
    <s v="N/A"/>
    <n v="155125"/>
    <n v="395925"/>
    <x v="0"/>
    <d v="2025-05-14T00:00:00"/>
    <d v="2025-05-16T00:00:00"/>
    <s v="N/A"/>
    <s v="N/A"/>
    <s v="N/A"/>
    <s v="N/A"/>
    <s v="N/A"/>
    <n v="-24858072"/>
    <d v="2025-08-15T00:00:00"/>
    <n v="0"/>
    <s v="N/A"/>
    <n v="0"/>
    <s v="N/A"/>
    <n v="0"/>
    <s v="N/A"/>
    <n v="0"/>
    <s v="N/A"/>
    <n v="-92"/>
    <x v="569"/>
    <n v="0"/>
    <n v="0"/>
    <n v="0"/>
    <n v="0"/>
    <d v="2025-12-31T00:00:00"/>
    <d v="2025-09-30T00:00:00"/>
    <n v="-98"/>
    <s v="N/A"/>
    <s v="Bogotá D.C."/>
    <s v="Cumplimiento"/>
    <s v="11-47-101033935"/>
    <s v="Seguros del Estado S.A."/>
    <d v="2025-05-15T00:00:00"/>
    <s v="14/05/2025 - 10/07/2026"/>
    <d v="2025-05-16T00:00:00"/>
    <s v="Mediante otrosí Nº1 del 15/08/2025 se publicó la reducción en tiempo y valor del contrato JEP-980-2025"/>
    <x v="0"/>
    <s v="Reducción"/>
    <s v="N/A"/>
    <s v="DISEÑO GRÁFICO "/>
    <s v="N/A"/>
    <s v="Femenino"/>
    <s v="angie.figueroa@jep.gov.co"/>
    <s v="https://community.secop.gov.co/Public/Tendering/ContractNoticePhases/View?PPI=CO1.PPI.39320556&amp;isFromPublicArea=True&amp;isModal=False"/>
    <s v="SOPORTE_PARA_LA_ADMINISTRACIÓN_DE_JUSTICIA"/>
    <s v="PROCESOS_MISIONALES"/>
    <s v="Relatoría"/>
    <s v="Magistratura"/>
  </r>
  <r>
    <s v="JEP-981-2025"/>
    <s v="JEP-CSPO-976-2025"/>
    <s v="Laura Paredes"/>
    <d v="2025-05-08T00:00:00"/>
    <s v="Aida Gineth Sandoval Blanco"/>
    <s v="Contratos o convenios que no requieren pluralidad de ofertas"/>
    <s v="1. Prestación de servicios profesionales y de apoyo a la gestión"/>
    <s v="Cédula de Ciudadanía"/>
    <n v="1010202952"/>
    <n v="1"/>
    <s v="Persona Natural"/>
    <s v="Bogotá D.C."/>
    <s v="Prestar servicios profesionales para apoyar a la Subdirección de Fortalecimiento Institucional en el desarrollo de los componentes de pedagogía del Programa Justamente: aprendiendo sobre justicia y restauración, así como su transferencia de conocimiento interna"/>
    <s v="Juan David Olarte Torres"/>
    <s v="Dirección Administrativa y Financiera"/>
    <s v="AA- Subdirección de Fortalecimiento Institucional"/>
    <s v="María Luisa Moreno Rodríguez"/>
    <n v="1019009895"/>
    <s v="AA- Subdirección de Fortalecimiento Institucional"/>
    <s v="N/A"/>
    <s v="N/A"/>
    <s v="N/A"/>
    <s v="Inversión"/>
    <n v="77852174"/>
    <n v="77852174"/>
    <s v="N/A"/>
    <n v="9731522"/>
    <s v="N/A"/>
    <n v="172425"/>
    <n v="399425"/>
    <x v="2"/>
    <d v="2025-05-16T00:00:00"/>
    <d v="2025-05-19T00:00:00"/>
    <s v="N/A"/>
    <s v="N/A"/>
    <s v="N/A"/>
    <s v="N/A"/>
    <s v="N/A"/>
    <n v="0"/>
    <s v="N/A"/>
    <n v="0"/>
    <s v="N/A"/>
    <n v="0"/>
    <s v="N/A"/>
    <n v="0"/>
    <s v="N/A"/>
    <n v="0"/>
    <s v="N/A"/>
    <n v="0"/>
    <x v="570"/>
    <n v="0"/>
    <n v="0"/>
    <n v="0"/>
    <n v="0"/>
    <d v="2025-12-31T00:00:00"/>
    <d v="2025-12-31T00:00:00"/>
    <n v="-6"/>
    <s v="N/A"/>
    <s v="Bogotá D.C."/>
    <s v="Cumplimiento"/>
    <s v="11-47-101034070"/>
    <s v="Seguros del Estado S.A."/>
    <d v="2025-05-16T00:00:00"/>
    <s v="19/05/2025 - 10/07/22026"/>
    <d v="2025-05-16T00:00:00"/>
    <s v="Ninguna"/>
    <x v="0"/>
    <s v="Ingreso"/>
    <s v="N/A"/>
    <s v="CIENCIAS POLÍTICAS"/>
    <s v="N/A"/>
    <s v="Femenino"/>
    <s v="aida.sandoval@jep.gov.co"/>
    <s v="https://community.secop.gov.co/Public/Tendering/ContractNoticePhases/View?PPI=CO1.PPI.39345980&amp;isFromPublicArea=True&amp;isModal=False"/>
    <s v="GESTIÓN_DEL_CONOCIMIENTO"/>
    <s v="PROCESOS_DE_RELACIONAMIENTO"/>
    <s v="Subdirección de Fortalecimiento Institucional"/>
    <s v="Secretaría Ejecutiva"/>
  </r>
  <r>
    <s v="JEP-982-2025"/>
    <s v="JEP-CSPO-977-2025"/>
    <s v="Julieth Barrera"/>
    <d v="2025-05-08T00:00:00"/>
    <s v="Juan David Bedoya Ospina"/>
    <s v="Contratos o convenios que no requieren pluralidad de ofertas"/>
    <s v="1. Prestación de servicios profesionales y de apoyo a la gestión"/>
    <s v="Cédula de Ciudadanía"/>
    <n v="1098310626"/>
    <n v="8"/>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Oscar Javier Parra Vera"/>
    <n v="79965041"/>
    <s v="F- Magistratura"/>
    <s v="N/A"/>
    <s v="Presidencia SRVR"/>
    <s v="Óscar Javier Parra Vera"/>
    <s v="Inversión"/>
    <n v="47121048"/>
    <n v="47121048"/>
    <s v="N/A"/>
    <n v="6146224"/>
    <s v="N/A"/>
    <n v="145025"/>
    <n v="389425"/>
    <x v="0"/>
    <d v="2025-05-14T00:00:00"/>
    <d v="2025-05-16T00:00:00"/>
    <s v="N/A"/>
    <s v="N/A"/>
    <s v="N/A"/>
    <s v="N/A"/>
    <s v="N/A"/>
    <n v="-19258168"/>
    <d v="2025-08-11T00:00:00"/>
    <n v="0"/>
    <s v="N/A"/>
    <n v="0"/>
    <s v="N/A"/>
    <n v="0"/>
    <s v="N/A"/>
    <n v="0"/>
    <s v="N/A"/>
    <n v="-92"/>
    <x v="547"/>
    <n v="0"/>
    <n v="0"/>
    <n v="0"/>
    <n v="0"/>
    <d v="2025-12-31T00:00:00"/>
    <d v="2025-09-30T00:00:00"/>
    <n v="-98"/>
    <s v="N/A"/>
    <s v="Bogotá D.C."/>
    <s v="Cumplimiento"/>
    <s v="60-47-101002734"/>
    <s v="Seguros del Estado S.A."/>
    <d v="2025-05-14T00:00:00"/>
    <s v="14/05/2025 - 30/06/2026"/>
    <d v="2025-05-16T00:00:00"/>
    <s v="Mediante Otrosí No. 1 del 1/08/2025 al contrato JEP-982-2025 se modifica la  Obligación No. 1; Mediante otrosí Nº2 del 11/08/2025 se publicó la reducción y tiempo y valor del contrato. "/>
    <x v="0"/>
    <s v="Obligaciones; Reducción"/>
    <s v="N/A"/>
    <s v="DERECHO"/>
    <s v="N/A"/>
    <s v="Masculino"/>
    <s v="juan.bedoya@jep.gov.co"/>
    <s v="https://community.secop.gov.co/Public/Tendering/ContractNoticePhases/View?PPI=CO1.PPI.39365915&amp;isFromPublicArea=True&amp;isModal=False"/>
    <s v="JUDICIAL_DIALÓGICO"/>
    <s v="PROCESOS_MISIONALES"/>
    <s v="Magistratura"/>
    <s v="Magistratura"/>
  </r>
  <r>
    <s v="JEP-983-2025"/>
    <s v="JEP-CSPO-978-2025"/>
    <s v="Julieth Barrera"/>
    <d v="2025-05-08T00:00:00"/>
    <s v="Laura Lorena Patiño Carrasco"/>
    <s v="Contratos o convenios que no requieren pluralidad de ofertas"/>
    <s v="1. Prestación de servicios profesionales y de apoyo a la gestión"/>
    <s v="Cédula de Ciudadanía"/>
    <n v="1022434627"/>
    <n v="1"/>
    <s v="Persona Natural"/>
    <s v="Mosquera"/>
    <s v="Prestar servicios profesionales para apoyar a la sala de reconocimiento de verdad de responsabilidad y de determinación de hechos y conductas en los trámites administrativos y judiciales"/>
    <s v="Jairo Ernesto Arias Orjuela"/>
    <s v="Dirección de Asuntos Jurídicos"/>
    <s v="F- Magistratura"/>
    <s v="Álvaro Fabián Carreño Ordóñez"/>
    <n v="1098654844"/>
    <s v="F- Magistratura"/>
    <s v="N/A"/>
    <s v="Caso 01"/>
    <s v="Julieta Lemaitre Ripoll"/>
    <s v="Inversión"/>
    <n v="36803342"/>
    <n v="36803342"/>
    <s v="N/A"/>
    <n v="4951123"/>
    <s v="N/A"/>
    <n v="145525"/>
    <n v="389525"/>
    <x v="0"/>
    <d v="2025-05-14T00:00:00"/>
    <d v="2025-05-16T00:00:00"/>
    <s v="N/A"/>
    <s v="N/A"/>
    <s v="N/A"/>
    <s v="N/A"/>
    <s v="N/A"/>
    <n v="-14358258"/>
    <d v="2025-08-11T00:00:00"/>
    <n v="0"/>
    <s v="N/A"/>
    <n v="0"/>
    <s v="N/A"/>
    <n v="0"/>
    <s v="N/A"/>
    <n v="0"/>
    <s v="N/A"/>
    <n v="-92"/>
    <x v="571"/>
    <n v="0"/>
    <n v="0"/>
    <n v="0"/>
    <n v="0"/>
    <d v="2025-12-31T00:00:00"/>
    <d v="2025-09-30T00:00:00"/>
    <n v="-98"/>
    <s v="N/A"/>
    <s v="Bogotá D.C."/>
    <s v="Cumplimiento"/>
    <s v="21-47-101048179"/>
    <s v="Seguros del Estado S.A."/>
    <d v="2025-05-15T00:00:00"/>
    <s v="14/05/2025 - 30/06/2026"/>
    <d v="2025-05-16T00:00:00"/>
    <s v="Mediante otrosí Nº1 del 11/08/2025 se publicó la reducción en tiempo y valor del contrato JEP-983-2025"/>
    <x v="0"/>
    <s v="Reducción"/>
    <s v="N/A"/>
    <s v="ADMINISTRACIÓN DE EMPRESAS "/>
    <s v="N/A"/>
    <s v="Femenino"/>
    <s v="laura.patinoc@jep.gov.co"/>
    <s v="https://community.secop.gov.co/Public/Tendering/ContractNoticePhases/View?PPI=CO1.PPI.39367362&amp;isFromPublicArea=True&amp;isModal=False"/>
    <s v="JUDICIAL_DIALÓGICO"/>
    <s v="PROCESOS_MISIONALES"/>
    <s v="Magistratura"/>
    <s v="Magistratura"/>
  </r>
  <r>
    <s v="JEP-984-2025"/>
    <s v="JEP-CSPO-979-2025"/>
    <s v="Julieth Barrera"/>
    <d v="2025-05-08T00:00:00"/>
    <s v="Felipe Morales Sierra"/>
    <s v="Contratos o convenios que no requieren pluralidad de ofertas"/>
    <s v="1. Prestación de servicios profesionales y de apoyo a la gestión"/>
    <s v="Cédula de Ciudadanía"/>
    <n v="1020829926"/>
    <n v="8"/>
    <s v="Persona Natural"/>
    <s v="Bogotá D.C."/>
    <s v="Prestar servicios profesionales para apoyar el desarrollo de investigaciones que den cuenta del cumplimiento de las recomendaciones del informe final de la CEV, de acuerdo con las directrices impartidas por la Secretaría Técnica del Comité"/>
    <s v="Eliana Fernanda Antonio Rosero (Encargada)"/>
    <s v="Subsecretaría Ejecutiva"/>
    <s v="AA- Oficina Asesora de Memoria Institucional y del Sistema Integral para la Paz"/>
    <s v="José Dario Antequera Guzmán"/>
    <n v="80112297"/>
    <s v="AA- Oficina Asesora de Memoria Institucional y del Sistema Integral para la Paz"/>
    <s v="N/A"/>
    <s v="N/A"/>
    <s v="N/A"/>
    <s v="Funcionamiento"/>
    <n v="49169792"/>
    <n v="49169792"/>
    <s v="N/A"/>
    <n v="6146224"/>
    <s v="N/A"/>
    <n v="165125"/>
    <n v="418925"/>
    <x v="1"/>
    <d v="2025-05-23T00:00:00"/>
    <d v="2025-06-03T00:00:00"/>
    <s v="N/A"/>
    <s v="N/A"/>
    <s v="N/A"/>
    <s v="N/A"/>
    <s v="N/A"/>
    <n v="0"/>
    <s v="N/A"/>
    <n v="0"/>
    <s v="N/A"/>
    <n v="0"/>
    <s v="N/A"/>
    <n v="0"/>
    <s v="N/A"/>
    <n v="0"/>
    <s v="N/A"/>
    <n v="0"/>
    <x v="424"/>
    <n v="0"/>
    <n v="0"/>
    <n v="0"/>
    <n v="0"/>
    <d v="2025-12-31T00:00:00"/>
    <d v="2025-12-31T00:00:00"/>
    <n v="-6"/>
    <s v="N/A"/>
    <s v="Bogotá D.C."/>
    <s v="Cumplimiento"/>
    <s v="11-45-101166692"/>
    <s v="Seguros del Estado S.A."/>
    <d v="2025-05-26T00:00:00"/>
    <s v="27/05/2025 - 05/07/2026"/>
    <d v="2025-06-03T00:00:00"/>
    <s v="Ninguna"/>
    <x v="0"/>
    <s v="Ingreso"/>
    <s v="N/A"/>
    <s v="COMUNICACIÓN SOCIAL"/>
    <s v="N/A"/>
    <s v="Masculino"/>
    <s v="Pendiente"/>
    <s v="https://community.secop.gov.co/Public/Tendering/ContractNoticePhases/View?PPI=CO1.PPI.39403734&amp;isFromPublicArea=True&amp;isModal=False"/>
    <s v="ENFOQUE_RESTAURATIVO"/>
    <s v="PROCESOS_MISIONALES"/>
    <s v="Subdirección del Sistema de Justicia Restaurativa"/>
    <s v="Secretaría Ejecutiva"/>
  </r>
  <r>
    <s v="JEP-985-2025"/>
    <s v="JEP-CSPO-980-2025"/>
    <s v="Clara Torres"/>
    <d v="2025-05-09T00:00:00"/>
    <s v="Eliana Fernanda Rodríguez Pardo "/>
    <s v="Contratos o convenios que no requieren pluralidad de ofertas"/>
    <s v="1. Prestación de servicios profesionales y de apoyo a la gestión"/>
    <s v="Cédula de Ciudadanía"/>
    <n v="1019134133"/>
    <n v="7"/>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59754936"/>
    <n v="59754936"/>
    <s v="N/A"/>
    <n v="8536421"/>
    <s v="N/A"/>
    <n v="175325"/>
    <n v="379025"/>
    <x v="2"/>
    <d v="2025-05-09T00:00:00"/>
    <d v="2025-05-12T00:00:00"/>
    <s v="N/A"/>
    <s v="N/A"/>
    <s v="N/A"/>
    <s v="N/A"/>
    <s v="N/A"/>
    <n v="-10243703"/>
    <d v="2025-08-11T00:00:00"/>
    <n v="0"/>
    <s v="N/A"/>
    <n v="0"/>
    <s v="N/A"/>
    <n v="0"/>
    <s v="N/A"/>
    <n v="0"/>
    <s v="N/A"/>
    <n v="-36"/>
    <x v="572"/>
    <n v="0"/>
    <n v="0"/>
    <n v="0"/>
    <n v="0"/>
    <d v="2025-12-10T00:00:00"/>
    <d v="2025-11-04T00:00:00"/>
    <n v="-63"/>
    <s v="N/A"/>
    <s v="Bogotá D.C."/>
    <s v="Cumplimiento"/>
    <s v="11-47-101033779"/>
    <s v="Seguros del Estado S.A."/>
    <d v="2025-05-09T00:00:00"/>
    <s v="12/05/2025 - 20/06/2026"/>
    <d v="2025-05-12T00:00:00"/>
    <s v="Mediante otrosí Nº1 del 11/08/2025 se publicó la reducción en tiempo y valor del contrato JEP-985-2025"/>
    <x v="0"/>
    <s v="Reducción"/>
    <s v="N/A"/>
    <s v="DERECHO"/>
    <s v="N/A"/>
    <s v="Femenino"/>
    <s v="eliana.rodriguez@jep.gov.co"/>
    <s v="https://community.secop.gov.co/Public/Tendering/ContractNoticePhases/View?PPI=CO1.PPI.39347357&amp;isFromPublicArea=True&amp;isModal=False"/>
    <s v="GESTIÓN_JURÍDICA"/>
    <s v="PROCESOS_DE_GESTIÓN"/>
    <s v="Dirección de Asuntos Jurídicos"/>
    <s v="Secretaría Ejecutiva"/>
  </r>
  <r>
    <s v="JEP-986-2025"/>
    <s v="JEP-CSPO-981-2025"/>
    <s v="Clara Torres"/>
    <d v="2025-05-09T00:00:00"/>
    <s v="Javier Asdrubal Nossa Rodríguez"/>
    <s v="Contratos o convenios que no requieren pluralidad de ofertas"/>
    <s v="1. Prestación de servicios profesionales y de apoyo a la gestión"/>
    <s v="Cédula de Ciudadanía"/>
    <n v="1057603648"/>
    <n v="9"/>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59754936"/>
    <n v="59754936"/>
    <s v="N/A"/>
    <n v="8536421"/>
    <s v="N/A"/>
    <n v="175425"/>
    <n v="383725"/>
    <x v="2"/>
    <d v="2025-05-12T00:00:00"/>
    <d v="2025-05-13T00:00:00"/>
    <s v="N/A"/>
    <s v="N/A"/>
    <s v="N/A"/>
    <s v="N/A"/>
    <s v="N/A"/>
    <n v="-10528250"/>
    <d v="2025-08-10T00:00:00"/>
    <n v="0"/>
    <s v="N/A"/>
    <n v="0"/>
    <s v="N/A"/>
    <n v="0"/>
    <s v="N/A"/>
    <n v="0"/>
    <s v="N/A"/>
    <n v="-36"/>
    <x v="573"/>
    <n v="0"/>
    <n v="0"/>
    <n v="0"/>
    <n v="0"/>
    <d v="2025-12-10T00:00:00"/>
    <d v="2025-11-04T00:00:00"/>
    <n v="-63"/>
    <s v="N/A"/>
    <s v="Bogotá D.C."/>
    <s v="Cumplimiento"/>
    <s v="14-47-101041788"/>
    <s v="Seguros del Estado S.A."/>
    <d v="2025-05-13T00:00:00"/>
    <s v="13/05/2025 - 20/06/2026"/>
    <d v="2025-05-13T00:00:00"/>
    <s v="Mediante otrosí Nº1 del 10/08/2025 se publicó la reducción en tiempo y valor del contrato JEP-986-2025"/>
    <x v="0"/>
    <s v="Reducción"/>
    <s v="N/A"/>
    <s v="DERECHO"/>
    <s v="N/A"/>
    <s v="Masculino"/>
    <s v="javier.nossa@jep.gov.co"/>
    <s v="https://community.secop.gov.co/Public/Tendering/ContractNoticePhases/View?PPI=CO1.PPI.39349128&amp;isFromPublicArea=True&amp;isModal=False"/>
    <s v="GESTIÓN_JURÍDICA"/>
    <s v="PROCESOS_DE_GESTIÓN"/>
    <s v="Dirección de Asuntos Jurídicos"/>
    <s v="Secretaría Ejecutiva"/>
  </r>
  <r>
    <s v="JEP-987-2025"/>
    <s v="JEP-IPS-003-2025"/>
    <s v="Clara Torres"/>
    <d v="2025-05-09T00:00:00"/>
    <s v="COMPAÑÍA DE SEGUROS DE VIDA AURORA S.A."/>
    <s v="Invitación Pública igual o superior a 450SMMLV"/>
    <s v="8. Seguros"/>
    <s v="NIT"/>
    <n v="860022137"/>
    <n v="5"/>
    <s v="Persona Jurídica"/>
    <s v="Bogotá D.C."/>
    <s v="Adquirir las pólizas que conforman el programa de seguros de la Jurisdicción Especial para la Paz JEP"/>
    <s v="Juan David Olarte Torres"/>
    <s v="Dirección Administrativa y Financiera"/>
    <s v="DD- Oficina Asesora de Recursos Físicos e Infraestructura"/>
    <s v="Yiris Tovar Medina"/>
    <n v="22736411"/>
    <s v="DD- Oficina Asesora de Recursos Físicos e Infraestructura"/>
    <s v="N/A"/>
    <s v="N/A"/>
    <s v="N/A"/>
    <s v="Funcionamiento"/>
    <n v="314665359"/>
    <n v="314665359"/>
    <s v="N/A"/>
    <s v="N/A"/>
    <s v="N/A"/>
    <n v="45825"/>
    <n v="397225"/>
    <x v="1"/>
    <d v="2025-05-15T00:00:00"/>
    <d v="2025-05-16T00:00:00"/>
    <s v="N/A"/>
    <s v="N/A"/>
    <s v="N/A"/>
    <s v="N/A"/>
    <s v="N/A"/>
    <n v="0"/>
    <s v="N/A"/>
    <n v="0"/>
    <s v="N/A"/>
    <n v="0"/>
    <s v="N/A"/>
    <n v="0"/>
    <s v="N/A"/>
    <n v="0"/>
    <s v="N/A"/>
    <n v="0"/>
    <x v="574"/>
    <n v="0"/>
    <n v="0"/>
    <n v="0"/>
    <n v="0"/>
    <d v="2026-07-05T00:00:00"/>
    <d v="2026-07-05T00:00:00"/>
    <n v="180"/>
    <s v="N/A"/>
    <s v="Territorio nacional"/>
    <s v="N/A"/>
    <s v="N/A"/>
    <s v="N/A"/>
    <s v="N/A"/>
    <s v="N/A"/>
    <s v="N/A"/>
    <s v="Ninguna"/>
    <x v="1"/>
    <s v="Ingreso"/>
    <s v="N/A"/>
    <s v="N/A"/>
    <s v="N/A"/>
    <s v="N/A"/>
    <s v="N/A"/>
    <s v="https://community.secop.gov.co/Public/Tendering/ContractNoticePhases/View?PPI=CO1.PPI.38845766&amp;isFromPublicArea=True&amp;isModal=False"/>
    <s v="GESTIÓN_DE_SEGURIDAD_BIENES_Y_SERVICIOS"/>
    <s v="PROCESOS_DE_GESTIÓN"/>
    <s v="Dirección Administrativa y Financiera"/>
    <s v="Secretaría Ejecutiva"/>
  </r>
  <r>
    <s v="JEP-988-2025"/>
    <s v="JEP-IPS-003-2025"/>
    <s v="Clara Torres"/>
    <d v="2025-05-09T00:00:00"/>
    <s v="ZURICH COLOMBIA SEGUROS S.A."/>
    <s v="Invitación Pública igual o superior a 450SMMLV"/>
    <s v="8. Seguros"/>
    <s v="NIT"/>
    <n v="860002534"/>
    <n v="0"/>
    <s v="Persona Jurídica"/>
    <s v="Bogotá D.C."/>
    <s v="Adquirir las pólizas que conforman el programa de seguros de la Jurisdicción Especial para la Paz JEP"/>
    <s v="Juan David Olarte Torres"/>
    <s v="Dirección Administrativa y Financiera"/>
    <s v="DD- Oficina Asesora de Recursos Físicos e Infraestructura"/>
    <s v="Yiris Tovar Medina"/>
    <n v="22736411"/>
    <s v="DD- Oficina Asesora de Recursos Físicos e Infraestructura"/>
    <s v="N/A"/>
    <s v="N/A"/>
    <s v="N/A"/>
    <s v="Funcionamiento"/>
    <n v="47671400"/>
    <n v="47671400"/>
    <s v="N/A"/>
    <s v="N/A"/>
    <s v="N/A"/>
    <n v="45825"/>
    <n v="397325"/>
    <x v="1"/>
    <d v="2025-05-15T00:00:00"/>
    <d v="2025-05-16T00:00:00"/>
    <s v="N/A"/>
    <s v="N/A"/>
    <s v="N/A"/>
    <s v="N/A"/>
    <s v="N/A"/>
    <n v="0"/>
    <s v="N/A"/>
    <n v="0"/>
    <s v="N/A"/>
    <n v="0"/>
    <s v="N/A"/>
    <n v="0"/>
    <s v="N/A"/>
    <n v="0"/>
    <s v="N/A"/>
    <n v="0"/>
    <x v="575"/>
    <n v="0"/>
    <n v="0"/>
    <n v="0"/>
    <n v="0"/>
    <d v="2026-07-05T00:00:00"/>
    <d v="2026-07-05T00:00:00"/>
    <n v="180"/>
    <s v="N/A"/>
    <s v="Territorio nacional"/>
    <s v="N/A"/>
    <s v="N/A"/>
    <s v="N/A"/>
    <s v="N/A"/>
    <s v="N/A"/>
    <s v="N/A"/>
    <s v="Ninguna"/>
    <x v="1"/>
    <s v="Ingreso"/>
    <s v="N/A"/>
    <s v="N/A"/>
    <s v="N/A"/>
    <s v="N/A"/>
    <s v="N/A"/>
    <s v="https://community.secop.gov.co/Public/Tendering/ContractNoticePhases/View?PPI=CO1.PPI.38845766&amp;isFromPublicArea=True&amp;isModal=False"/>
    <s v="GESTIÓN_DE_SEGURIDAD_BIENES_Y_SERVICIOS"/>
    <s v="PROCESOS_DE_GESTIÓN"/>
    <s v="Dirección Administrativa y Financiera"/>
    <s v="Secretaría Ejecutiva"/>
  </r>
  <r>
    <s v="JEP-989-2025"/>
    <s v="JEP-IPS-003-2025"/>
    <s v="Clara Torres"/>
    <d v="2025-05-09T00:00:00"/>
    <s v="UNION TEMPORAL ASEGURORAS JEP"/>
    <s v="Invitación Pública igual o superior a 450SMMLV"/>
    <s v="8. Seguros"/>
    <s v="NIT"/>
    <n v="901946129"/>
    <n v="1"/>
    <s v="Persona Jurídica"/>
    <s v="Bogotá D.C."/>
    <s v="Adquirir las pólizas que conforman el programa de seguros de la Jurisdicción Especial para la Paz JEP"/>
    <s v="Juan David Olarte Torres"/>
    <s v="Dirección Administrativa y Financiera"/>
    <s v="DD- Oficina Asesora de Recursos Físicos e Infraestructura"/>
    <s v="Yiris Tovar Medina"/>
    <n v="22736411"/>
    <s v="DD- Oficina Asesora de Recursos Físicos e Infraestructura"/>
    <s v="N/A"/>
    <s v="N/A"/>
    <s v="N/A"/>
    <s v="Funcionamiento"/>
    <n v="2035467024"/>
    <n v="2035467024"/>
    <s v="N/A"/>
    <s v="N/A"/>
    <s v="N/A"/>
    <n v="45825"/>
    <n v="397425"/>
    <x v="1"/>
    <d v="2025-05-15T00:00:00"/>
    <d v="2025-05-16T00:00:00"/>
    <s v="N/A"/>
    <s v="N/A"/>
    <s v="N/A"/>
    <s v="N/A"/>
    <s v="N/A"/>
    <n v="14201600"/>
    <d v="2025-08-15T00:00:00"/>
    <n v="610794"/>
    <d v="2025-10-29T00:00:00"/>
    <n v="707662"/>
    <d v="2025-12-01T00:00:00"/>
    <n v="0"/>
    <s v="N/A"/>
    <n v="0"/>
    <s v="N/A"/>
    <n v="0"/>
    <x v="576"/>
    <n v="0"/>
    <n v="0"/>
    <n v="0"/>
    <n v="0"/>
    <d v="2026-07-05T00:00:00"/>
    <d v="2026-07-05T00:00:00"/>
    <n v="180"/>
    <s v="N/A"/>
    <s v="Territorio nacional"/>
    <s v="N/A"/>
    <s v="N/A"/>
    <s v="N/A"/>
    <s v="N/A"/>
    <s v="N/A"/>
    <s v="N/A"/>
    <s v="Mediante inclusión Nº1 del 15/08/2025 se publicó &quot;Incrementar el valor de la Póliza No. 4750 de Todo Riesgo Daños Materiales por la suma de $14.201.600.; Mediante inclusión Nº2 del 29/10/2025  se publicó &quot;Incrementar el valor de la Póliza No. 4750 de Todo Riesgo Daños Materiales por la suma de $ 610.794; Mediante Inclusión Nº3 del 1/12/2025 se publicó la modificación &quot;Incrementar el valor de la Póliza No. 4750 de Todo Riesgo Daños Materiales por la suma de $ 707.662"/>
    <x v="1"/>
    <s v="Adición"/>
    <s v="N/A"/>
    <s v="N/A"/>
    <s v="N/A"/>
    <s v="N/A"/>
    <s v="N/A"/>
    <s v="https://community.secop.gov.co/Public/Tendering/ContractNoticePhases/View?PPI=CO1.PPI.38845766&amp;isFromPublicArea=True&amp;isModal=False"/>
    <s v="GESTIÓN_DE_SEGURIDAD_BIENES_Y_SERVICIOS"/>
    <s v="PROCESOS_DE_GESTIÓN"/>
    <s v="Dirección Administrativa y Financiera"/>
    <s v="Secretaría Ejecutiva"/>
  </r>
  <r>
    <s v="JEP-991-2025"/>
    <s v="JEP-CSPO-983-2025"/>
    <s v="Miguel Salcedo"/>
    <d v="2025-05-09T00:00:00"/>
    <s v="Julieth Alexandra Ramirez Vargas"/>
    <s v="Contratos o convenios que no requieren pluralidad de ofertas"/>
    <s v="1. Prestación de servicios profesionales y de apoyo a la gestión"/>
    <s v="Cédula de Ciudadanía"/>
    <n v="1019010214"/>
    <n v="2"/>
    <s v="Persona Natural"/>
    <s v="Bogotá D.C."/>
    <s v="Prestar servicios profesionales para apoyar a la Oficina Asesora de Gestión Territorial en las labores operativas, administrativas y de gestión de información derivadas del despliegue territorial y la gestión de la dependencia"/>
    <s v="Claudia Liliana Erazo Maldonado"/>
    <s v="Subsecretaría Ejecutiva"/>
    <s v="BB- Oficina Asesora de Gestión Territorial "/>
    <s v="Gloria Cala Navarro"/>
    <n v="45761628"/>
    <s v="BB- Oficina Asesora de Gestión Territorial "/>
    <s v="N/A"/>
    <s v="N/A"/>
    <s v="N/A"/>
    <s v="Inversión"/>
    <n v="46711300"/>
    <n v="46711300"/>
    <s v="N/A"/>
    <n v="6146224"/>
    <s v="N/A"/>
    <n v="108025"/>
    <n v="402125"/>
    <x v="0"/>
    <d v="2025-05-16T00:00:00"/>
    <d v="2025-05-21T00:00:00"/>
    <s v="N/A"/>
    <s v="N/A"/>
    <s v="N/A"/>
    <s v="N/A"/>
    <s v="N/A"/>
    <n v="0"/>
    <s v="N/A"/>
    <n v="0"/>
    <s v="N/A"/>
    <n v="0"/>
    <s v="N/A"/>
    <n v="0"/>
    <s v="N/A"/>
    <n v="0"/>
    <s v="N/A"/>
    <n v="0"/>
    <x v="577"/>
    <n v="0"/>
    <n v="0"/>
    <n v="0"/>
    <n v="0"/>
    <d v="2025-12-31T00:00:00"/>
    <d v="2025-12-31T00:00:00"/>
    <n v="-6"/>
    <s v="N/A"/>
    <s v="Bogotá D.C."/>
    <s v="Cumplimiento"/>
    <s v="48-45-101001134"/>
    <s v="Seguros del Estado S.A."/>
    <d v="2025-05-20T00:00:00"/>
    <s v="19/05/2025 - 30/06/2026"/>
    <d v="2025-05-20T00:00:00"/>
    <s v="Ninguna"/>
    <x v="0"/>
    <s v="Ingreso"/>
    <s v="N/A"/>
    <s v="ADMINISTRACIÓN DE EMPRESAS "/>
    <s v="N/A"/>
    <s v="Femenino"/>
    <s v="julieth.ramirez@jep.gov.co"/>
    <s v="https://community.secop.gov.co/Public/Tendering/ContractNoticePhases/View?PPI=CO1.PPI.39364172&amp;isFromPublicArea=True&amp;isModal=False"/>
    <s v="PARTICIPACIÓN_EFECTIVA_REPRESENTACIÓN_Y_DEFENSA_TÉCNICA"/>
    <s v="PROCESOS_MISIONALES"/>
    <s v="Subsecretaría Ejecutiva"/>
    <s v="Secretaría Ejecutiva"/>
  </r>
  <r>
    <s v="JEP-992-2025"/>
    <s v="JEP-CSPO-984-2025"/>
    <s v="Laura Paredes"/>
    <d v="2025-05-09T00:00:00"/>
    <s v="Mayra Parra Fonseca"/>
    <s v="Contratos o convenios que no requieren pluralidad de ofertas"/>
    <s v="1. Prestación de servicios profesionales y de apoyo a la gestión"/>
    <s v="Cédula de Ciudadanía"/>
    <n v="1049650060"/>
    <n v="1"/>
    <s v="Persona Natural"/>
    <s v="Tunja"/>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9962820"/>
    <n v="29962820"/>
    <s v="N/A"/>
    <n v="3841388"/>
    <s v="N/A"/>
    <n v="147825"/>
    <n v="429125"/>
    <x v="0"/>
    <d v="2025-05-27T00:00:00"/>
    <d v="2025-05-30T00:00:00"/>
    <s v="N/A"/>
    <s v="N/A"/>
    <s v="N/A"/>
    <s v="N/A"/>
    <s v="N/A"/>
    <n v="-14341176"/>
    <d v="2025-08-11T00:00:00"/>
    <n v="0"/>
    <s v="N/A"/>
    <n v="0"/>
    <s v="N/A"/>
    <n v="0"/>
    <s v="N/A"/>
    <n v="0"/>
    <s v="N/A"/>
    <n v="-92"/>
    <x v="578"/>
    <n v="0"/>
    <n v="0"/>
    <n v="0"/>
    <n v="0"/>
    <d v="2025-12-31T00:00:00"/>
    <d v="2025-09-30T00:00:00"/>
    <n v="-98"/>
    <s v="N/A"/>
    <s v="Bogotá D.C."/>
    <s v="Cumplimiento"/>
    <s v="CSC-100054595"/>
    <s v="Compañía Mundial de Seguros S.A."/>
    <d v="2025-05-27T00:00:00"/>
    <s v="27/05/2025 - 30/06/2026"/>
    <d v="2025-05-29T00:00:00"/>
    <s v="Mediante otrosí Nº1 del 11/08/2025 se publicó la reducción en tiempo y valor del contrato JEP-992-2025"/>
    <x v="0"/>
    <s v="Reducción"/>
    <s v="N/A"/>
    <s v="NEGOCIOS INTERNACIONALES"/>
    <s v="N/A"/>
    <s v="Femenino"/>
    <s v="mayra.parra@jep.gov.co"/>
    <s v="https://community.secop.gov.co/Public/Tendering/ContractNoticePhases/View?PPI=CO1.PPI.39353060&amp;isFromPublicArea=True&amp;isModal=False"/>
    <s v="SOPORTE_PARA_LA_ADMINISTRACIÓN_DE_JUSTICIA"/>
    <s v="PROCESOS_MISIONALES"/>
    <s v="Secretaría General Judicial"/>
    <s v="Magistratura"/>
  </r>
  <r>
    <s v="JEP-993-2025"/>
    <s v="JEP-CSPO-985-2025"/>
    <s v="Carlos Torres"/>
    <d v="2025-05-09T00:00:00"/>
    <s v="Harold Leibnitz Chaux Campos"/>
    <s v="Contratos o convenios que no requieren pluralidad de ofertas"/>
    <s v="1. Prestación de servicios profesionales y de apoyo a la gestión"/>
    <s v="Cédula de Ciudadanía"/>
    <n v="19393097"/>
    <n v="9"/>
    <s v="Persona Natural"/>
    <s v="Bogotá D.C."/>
    <s v="Prestar servicios profesionales como abogado a la Dirección de Asuntos Jurídicos, con el objetivo de representar y asesorar jurídicamente en las diversas actuaciones judiciales en las que la Jurisdicción Especial para la Paz tenga intervención"/>
    <s v="Jairo Ernesto Arias Orjuela"/>
    <s v="Dirección de Asuntos Jurídicos"/>
    <s v="E- Dirección de Asuntos Jurídicos"/>
    <s v="Jairo Ernesto Arias Orjuela"/>
    <n v="79542112"/>
    <s v="E- Dirección de Asuntos Jurídicos"/>
    <s v="N/A"/>
    <s v="N/A"/>
    <s v="N/A"/>
    <s v="Inversión"/>
    <n v="104997957"/>
    <n v="104997957"/>
    <s v="N/A"/>
    <n v="13999732"/>
    <s v="N/A"/>
    <n v="172525"/>
    <n v="396825"/>
    <x v="2"/>
    <d v="2025-05-15T00:00:00"/>
    <d v="2025-05-16T00:00:00"/>
    <s v="N/A"/>
    <s v="N/A"/>
    <s v="N/A"/>
    <s v="N/A"/>
    <s v="N/A"/>
    <n v="0"/>
    <s v="N/A"/>
    <n v="0"/>
    <s v="N/A"/>
    <n v="0"/>
    <s v="N/A"/>
    <n v="0"/>
    <s v="N/A"/>
    <n v="0"/>
    <s v="N/A"/>
    <n v="0"/>
    <x v="579"/>
    <n v="0"/>
    <n v="0"/>
    <n v="0"/>
    <n v="0"/>
    <d v="2025-12-18T00:00:00"/>
    <d v="2025-12-18T00:00:00"/>
    <n v="-19"/>
    <s v="N/A"/>
    <s v="Bogotá D.C."/>
    <s v="Cumplimiento"/>
    <s v="14-45-1011-23668"/>
    <s v="Seguros del Estado S.A."/>
    <d v="2025-05-15T00:00:00"/>
    <s v="15/05/2025 - 18/06/2026"/>
    <d v="2025-05-16T00:00:00"/>
    <s v="Ninguna"/>
    <x v="0"/>
    <s v="Ingreso"/>
    <s v="N/A"/>
    <s v="DERECHO "/>
    <s v="N/A"/>
    <s v="Masculino"/>
    <s v="Harold.Chaux@jep.gov.co"/>
    <s v="https://community.secop.gov.co/Public/Tendering/ContractNoticePhases/View?PPI=CO1.PPI.39392209&amp;isFromPublicArea=True&amp;isModal=False"/>
    <s v="GESTIÓN_JURÍDICA"/>
    <s v="PROCESOS_DE_GESTIÓN"/>
    <s v="Dirección de Asuntos Jurídicos"/>
    <s v="Secretaría Ejecutiva"/>
  </r>
  <r>
    <s v="JEP-994-2025"/>
    <s v="JEP-CSPO-986-2025"/>
    <s v="Carlos Torres"/>
    <d v="2025-05-12T00:00:00"/>
    <s v="Carlos Arturo Orjuela Gongora"/>
    <s v="Contratos o convenios que no requieren pluralidad de ofertas"/>
    <s v="1. Prestación de servicios profesionales y de apoyo a la gestión"/>
    <s v="Cédula de Ciudadanía"/>
    <n v="17174115"/>
    <n v="7"/>
    <s v="Persona Natural"/>
    <s v="Bogotá D.C."/>
    <s v="Prestar servicios profesionales como abogado a la Dirección de Asuntos Jurídicos, brindando asesoría y representación legal de los procesos iniciados contra la entidad, así como con relación a las actuaciones judiciales en los ámbitos laboral administrativo, en los casos en los que la Jurisdicción Especial para la Paz tenga intervención"/>
    <s v="Jairo Ernesto Arias Orjuela"/>
    <s v="Dirección de Asuntos Jurídicos"/>
    <s v="E- Dirección de Asuntos Jurídicos"/>
    <s v="Jairo Ernesto Arias Orjuela"/>
    <n v="79542112"/>
    <s v="E- Dirección de Asuntos Jurídicos"/>
    <s v="N/A"/>
    <s v="N/A"/>
    <s v="N/A"/>
    <s v="Inversión"/>
    <n v="110597863"/>
    <n v="110597863"/>
    <s v="N/A"/>
    <n v="13999732"/>
    <s v="N/A"/>
    <n v="172625"/>
    <n v="411225"/>
    <x v="0"/>
    <d v="2025-05-21T00:00:00"/>
    <d v="2025-05-28T00:00:00"/>
    <s v="N/A"/>
    <s v="N/A"/>
    <s v="N/A"/>
    <s v="N/A"/>
    <s v="N/A"/>
    <n v="0"/>
    <s v="N/A"/>
    <n v="0"/>
    <s v="N/A"/>
    <n v="0"/>
    <s v="N/A"/>
    <n v="0"/>
    <s v="N/A"/>
    <n v="0"/>
    <s v="N/A"/>
    <n v="0"/>
    <x v="580"/>
    <n v="0"/>
    <n v="0"/>
    <n v="0"/>
    <n v="0"/>
    <d v="2025-12-31T00:00:00"/>
    <d v="2025-12-31T00:00:00"/>
    <n v="-6"/>
    <s v="N/A"/>
    <s v="Bogotá D.C."/>
    <s v="Cumplimiento"/>
    <s v="CBC-100067192"/>
    <s v="Compañía Mundial de Seguros S.A."/>
    <d v="2025-05-27T00:00:00"/>
    <s v="21/05/2025 - 05/07/2026"/>
    <d v="2025-05-28T00:00:00"/>
    <s v="Ninguna"/>
    <x v="0"/>
    <s v="Ingreso"/>
    <s v="N/A"/>
    <s v="DERECHO "/>
    <s v="N/A"/>
    <s v="Masculino"/>
    <s v="carlos.orjuela@jep.gov.co"/>
    <s v="https://community.secop.gov.co/Public/Tendering/ContractNoticePhases/View?PPI=CO1.PPI.39454453&amp;isFromPublicArea=True&amp;isModal=False"/>
    <s v="GESTIÓN_JURÍDICA"/>
    <s v="PROCESOS_DE_GESTIÓN"/>
    <s v="Dirección de Asuntos Jurídicos"/>
    <s v="Secretaría Ejecutiva"/>
  </r>
  <r>
    <s v="JEP-995-2025"/>
    <s v="JEP-CSPO-987-2025"/>
    <s v="Arinson Ruiz"/>
    <d v="2025-05-13T00:00:00"/>
    <s v="Carol Natalia Martinez Hernandez"/>
    <s v="Contratos o convenios que no requieren pluralidad de ofertas"/>
    <s v="1. Prestación de servicios profesionales y de apoyo a la gestión"/>
    <s v="Cédula de Ciudadanía"/>
    <n v="1003844428"/>
    <n v="2"/>
    <s v="Persona Natural"/>
    <s v="Zipaquirá"/>
    <s v="Prestar servicios para apoyar a la Oficina Asesora de Monitoreo Integral en la gestión y análisis de data y bases de información de las demás dependencias con las que esta oficina tiene relación,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26178322"/>
    <n v="26178322"/>
    <s v="N/A"/>
    <n v="3414566"/>
    <s v="N/A"/>
    <n v="111025"/>
    <n v="428625"/>
    <x v="0"/>
    <d v="2025-05-27T00:00:00"/>
    <d v="2025-06-03T00:00:00"/>
    <s v="N/A"/>
    <s v="N/A"/>
    <s v="N/A"/>
    <s v="N/A"/>
    <s v="N/A"/>
    <n v="-8877882"/>
    <d v="2025-08-11T00:00:00"/>
    <n v="0"/>
    <s v="N/A"/>
    <n v="0"/>
    <s v="N/A"/>
    <n v="0"/>
    <s v="N/A"/>
    <n v="0"/>
    <s v="N/A"/>
    <n v="-57"/>
    <x v="581"/>
    <n v="0"/>
    <n v="0"/>
    <n v="0"/>
    <n v="0"/>
    <d v="2025-12-31T00:00:00"/>
    <d v="2025-11-04T00:00:00"/>
    <n v="-63"/>
    <s v="N/A"/>
    <s v="Bogotá D.C."/>
    <s v="Cumplimiento"/>
    <s v="21-47-101048637"/>
    <s v="Seguros del Estado S.A."/>
    <d v="2025-05-29T00:00:00"/>
    <s v="29/05/2025 - 30/06/2026"/>
    <d v="2025-05-29T00:00:00"/>
    <s v="Mediante otrosí Nº1 del 11/08/2025 se publicó la reducción en tiempo y valor del contrato JEP-995-2025"/>
    <x v="0"/>
    <s v="Reducción"/>
    <s v="N/A"/>
    <s v="PSICOLOGÍA"/>
    <s v="N/A"/>
    <s v="Femenino"/>
    <s v="carol.martinez@jep.gov.co"/>
    <s v="https://community.secop.gov.co/Public/Tendering/ContractNoticePhases/View?PPI=CO1.PPI.39441748&amp;isFromPublicArea=True&amp;isModal=False"/>
    <s v="ENFOQUE_RESTAURATIVO"/>
    <s v="PROCESOS_MISIONALES"/>
    <s v="Subdirección del Sistema de Justicia Restaurativa"/>
    <s v="Secretaría Ejecutiva"/>
  </r>
  <r>
    <s v="JEP-996-2025"/>
    <s v="JEP-CSPO-988-2025"/>
    <s v="Arinson Ruiz"/>
    <d v="2025-05-13T00:00:00"/>
    <s v="Daniel Andres Crovo Perez"/>
    <s v="Contratos o convenios que no requieren pluralidad de ofertas"/>
    <s v="1. Prestación de servicios profesionales y de apoyo a la gestión"/>
    <s v="Cédula de Ciudadanía"/>
    <n v="1019080178"/>
    <n v="4"/>
    <s v="Persona Natural"/>
    <s v="Bogotá D.C."/>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3125"/>
    <n v="404125"/>
    <x v="0"/>
    <d v="2025-05-19T00:00:00"/>
    <d v="2025-05-21T00:00:00"/>
    <s v="N/A"/>
    <s v="N/A"/>
    <s v="N/A"/>
    <s v="N/A"/>
    <s v="N/A"/>
    <n v="-28534401"/>
    <d v="2025-08-10T00:00:00"/>
    <n v="0"/>
    <s v="N/A"/>
    <n v="0"/>
    <s v="N/A"/>
    <n v="0"/>
    <s v="N/A"/>
    <n v="0"/>
    <s v="N/A"/>
    <n v="-92"/>
    <x v="564"/>
    <n v="0"/>
    <n v="0"/>
    <n v="0"/>
    <n v="0"/>
    <d v="2025-12-31T00:00:00"/>
    <d v="2025-09-30T00:00:00"/>
    <n v="-98"/>
    <s v="N/A"/>
    <s v="Bogotá D.C."/>
    <s v="Cumplimiento"/>
    <s v="11-47-101034185"/>
    <s v="Seguros del Estado S.A."/>
    <d v="2025-05-20T00:00:00"/>
    <s v="20/05/2025 - 30/06/2026"/>
    <d v="2025-05-21T00:00:00"/>
    <s v="Mediante otrosí Nº1 del 10/08/2025 se publicó la reducción en tiempo y valor del contrato JEP-996-2025"/>
    <x v="0"/>
    <s v="Reducción"/>
    <s v="N/A"/>
    <s v="INGENIERÍA ELECTRÓNICA "/>
    <s v="N/A"/>
    <s v="Masculino"/>
    <s v="daniel.crovo@jep.gov.co"/>
    <s v="https://community.secop.gov.co/Public/Tendering/ContractNoticePhases/View?PPI=CO1.PPI.39442220&amp;isFromPublicArea=True&amp;isModal=False"/>
    <s v="SOPORTE_PARA_LA_ADMINISTRACIÓN_DE_JUSTICIA"/>
    <s v="PROCESOS_MISIONALES"/>
    <s v="Grupo de Análisis de la Información- GRAI"/>
    <s v="Magistratura"/>
  </r>
  <r>
    <s v="JEP-997-2025"/>
    <s v="JEP-CSPO-989-2025"/>
    <s v="Arinson Ruiz"/>
    <d v="2025-05-13T00:00:00"/>
    <s v="Nataly Carolina Chalapud Gonalez"/>
    <s v="Contratos o convenios que no requieren pluralidad de ofertas"/>
    <s v="1. Prestación de servicios profesionales y de apoyo a la gestión"/>
    <s v="Cédula de Ciudadanía"/>
    <n v="1085283512"/>
    <n v="3"/>
    <s v="Persona Natural"/>
    <s v="Pasto"/>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3525"/>
    <n v="401825"/>
    <x v="0"/>
    <d v="2025-05-16T00:00:00"/>
    <d v="2025-05-20T00:00:00"/>
    <s v="N/A"/>
    <s v="N/A"/>
    <s v="N/A"/>
    <s v="N/A"/>
    <s v="N/A"/>
    <n v="-28272618"/>
    <d v="2025-08-08T00:00:00"/>
    <n v="0"/>
    <s v="N/A"/>
    <n v="0"/>
    <s v="N/A"/>
    <n v="0"/>
    <s v="N/A"/>
    <n v="0"/>
    <s v="N/A"/>
    <n v="-92"/>
    <x v="582"/>
    <n v="0"/>
    <n v="0"/>
    <n v="0"/>
    <n v="0"/>
    <d v="2025-12-31T00:00:00"/>
    <d v="2025-09-30T00:00:00"/>
    <n v="-98"/>
    <s v="N/A"/>
    <s v="Bogotá D.C."/>
    <s v="Cumplimiento"/>
    <s v="41-45-101091026"/>
    <s v="Seguros del Estado S.A."/>
    <d v="2025-05-19T00:00:00"/>
    <s v="14/05/2025 - 30/06/2026"/>
    <d v="2025-05-20T00:00:00"/>
    <s v="Mediante otrosí Nº1 del se publicó la reducción en tiempo y valor del contrato JEP-997-2025"/>
    <x v="0"/>
    <s v="Reducción"/>
    <s v="N/A"/>
    <s v="ECONOMÍA "/>
    <s v="N/A"/>
    <s v="Femenino "/>
    <s v="nataly.chalapud@jep.gov.co"/>
    <s v="https://community.secop.gov.co/Public/Tendering/ContractNoticePhases/View?PPI=CO1.PPI.39442171&amp;isFromPublicArea=True&amp;isModal=False"/>
    <s v="SOPORTE_PARA_LA_ADMINISTRACIÓN_DE_JUSTICIA"/>
    <s v="PROCESOS_MISIONALES"/>
    <s v="Grupo de Análisis de la Información- GRAI"/>
    <s v="Magistratura"/>
  </r>
  <r>
    <s v="JEP-998-2025"/>
    <s v="JEP-CSPO-990-2025"/>
    <s v="Carlos Torres"/>
    <d v="2025-05-13T00:00:00"/>
    <s v="Cesar Orlando Cañon Oliva"/>
    <s v="Contratos o convenios que no requieren pluralidad de ofertas"/>
    <s v="1. Prestación de servicios profesionales y de apoyo a la gestión"/>
    <s v="Cédula de Ciudadanía"/>
    <n v="1016039177"/>
    <n v="3"/>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Eliana Fernanda Antonio Rosero (Encargada)"/>
    <s v="Subsecretaría Ejecutiva"/>
    <s v="BB- Oficina Asesora de Atención a Victimas "/>
    <s v="Sandra Viviana Alfaro Yara (Encargada)"/>
    <n v="52842454"/>
    <s v="BB- Oficina Asesora de Atención a Victimas "/>
    <s v="N/A"/>
    <s v="N/A"/>
    <s v="N/A"/>
    <s v="Inversión"/>
    <n v="54917637"/>
    <n v="54917637"/>
    <s v="N/A"/>
    <n v="8536421"/>
    <s v="N/A"/>
    <n v="126825"/>
    <n v="401925"/>
    <x v="0"/>
    <d v="2025-05-16T00:00:00"/>
    <d v="2025-05-20T00:00:00"/>
    <s v="N/A"/>
    <s v="N/A"/>
    <s v="N/A"/>
    <s v="N/A"/>
    <s v="N/A"/>
    <n v="-7682780"/>
    <d v="2025-08-11T00:00:00"/>
    <n v="0"/>
    <s v="N/A"/>
    <n v="0"/>
    <s v="N/A"/>
    <n v="0"/>
    <s v="N/A"/>
    <n v="0"/>
    <s v="N/A"/>
    <n v="-26"/>
    <x v="583"/>
    <n v="0"/>
    <n v="0"/>
    <n v="0"/>
    <n v="0"/>
    <d v="2025-11-30T00:00:00"/>
    <d v="2025-11-04T00:00:00"/>
    <n v="-63"/>
    <s v="N/A"/>
    <s v="Bogotá D.C."/>
    <s v="Cumplimiento"/>
    <s v="14-45-101123713"/>
    <s v="Seguros del Estado S.A."/>
    <d v="2025-05-19T00:00:00"/>
    <s v="16/05/2025 - 30/05/2026"/>
    <d v="2025-05-20T00:00:00"/>
    <s v="Mediante otrosí Nº1 del 11/08/2025 se publicó la reducción en tiempo y valor del contrato JEP-998-2025"/>
    <x v="0"/>
    <s v="Reducción"/>
    <s v="N/A"/>
    <s v="DERECHO "/>
    <s v="N/A"/>
    <s v="Masculino"/>
    <s v="cesar.canon@jep.gov.co"/>
    <s v="https://community.secop.gov.co/Public/Tendering/ContractNoticePhases/View?PPI=CO1.PPI.39464167&amp;isFromPublicArea=True&amp;isModal=False"/>
    <s v="PARTICIPACIÓN_EFECTIVA_REPRESENTACIÓN_Y_DEFENSA_TÉCNICA"/>
    <s v="PROCESOS_MISIONALES"/>
    <s v="Subsecretaría Ejecutiva"/>
    <s v="Secretaría Ejecutiva"/>
  </r>
  <r>
    <s v="JEP-999-2025"/>
    <s v="JEP-CSPO-991-2025"/>
    <s v="Carlos Torres"/>
    <d v="2025-05-13T00:00:00"/>
    <s v="Camilo Andres Barrios Tavera"/>
    <s v="Contratos o convenios que no requieren pluralidad de ofertas"/>
    <s v="1. Prestación de servicios profesionales y de apoyo a la gestión"/>
    <s v="Cédula de Ciudadanía"/>
    <n v="1012345233"/>
    <n v="5"/>
    <s v="Persona Natural"/>
    <s v="Soacha "/>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Eliana Fernanda Antonio Rosero (Encargada)"/>
    <s v="Subsecretaría Ejecutiva"/>
    <s v="BB- Oficina Asesora de Atención a Victimas "/>
    <s v="Sandra Viviana Alfaro Yara"/>
    <n v="52842454"/>
    <s v="BB- Oficina Asesora de Atención a Victimas "/>
    <s v="N/A"/>
    <s v="N/A"/>
    <s v="N/A"/>
    <s v="Inversión"/>
    <n v="39540706"/>
    <n v="39540706"/>
    <s v="N/A"/>
    <n v="6146224"/>
    <s v="N/A"/>
    <n v="125825"/>
    <n v="421225"/>
    <x v="0"/>
    <d v="2025-05-23T00:00:00"/>
    <d v="2025-05-27T00:00:00"/>
    <s v="N/A"/>
    <s v="N/A"/>
    <s v="N/A"/>
    <s v="N/A"/>
    <s v="N/A"/>
    <n v="-6965720"/>
    <d v="2025-08-11T00:00:00"/>
    <n v="0"/>
    <s v="N/A"/>
    <n v="0"/>
    <s v="N/A"/>
    <n v="0"/>
    <s v="N/A"/>
    <n v="0"/>
    <s v="N/A"/>
    <n v="-26"/>
    <x v="464"/>
    <n v="0"/>
    <n v="0"/>
    <n v="0"/>
    <n v="0"/>
    <d v="2025-11-30T00:00:00"/>
    <d v="2025-11-04T00:00:00"/>
    <n v="-63"/>
    <s v="N/A"/>
    <s v="Bogotá D.C."/>
    <s v="Cumplimiento"/>
    <s v="61-47-101008281"/>
    <s v="Seguros del Estado S.A."/>
    <d v="2025-05-26T00:00:00"/>
    <s v="23/05/2025 - 31/05/2026"/>
    <d v="2025-05-27T00:00:00"/>
    <s v="Mediante otrosí Nº1 del se publicó la reducción en tiempo y valor del contrato JEP-999-2025"/>
    <x v="0"/>
    <s v="Reducción"/>
    <s v="N/A"/>
    <s v="ADMINISTRADOR PÚBLICO"/>
    <s v="N/A"/>
    <s v="Masculino"/>
    <s v="camilo.barrios@jep.gov.co"/>
    <s v="https://community.secop.gov.co/Public/Tendering/ContractNoticePhases/View?PPI=CO1.PPI.39488327&amp;isFromPublicArea=True&amp;isModal=False"/>
    <s v="PARTICIPACIÓN_EFECTIVA_REPRESENTACIÓN_Y_DEFENSA_TÉCNICA"/>
    <s v="PROCESOS_MISIONALES"/>
    <s v="Subsecretaría Ejecutiva"/>
    <s v="Secretaría Ejecutiva"/>
  </r>
  <r>
    <s v="JEP-1000-2025"/>
    <s v="JEP-CSPO-992-2025"/>
    <s v="Carlos Torres"/>
    <d v="2025-05-13T00:00:00"/>
    <s v="Diana Alejandra Ramirez Rincon"/>
    <s v="Contratos o convenios que no requieren pluralidad de ofertas"/>
    <s v="1. Prestación de servicios profesionales y de apoyo a la gestión"/>
    <s v="Cédula de Ciudadanía"/>
    <n v="1026291195"/>
    <n v="0"/>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Eliana Fernanda Antonio Rosero (Encargada)"/>
    <s v="Subsecretaría Ejecutiva"/>
    <s v="BB- Oficina Asesora de Atención a Victimas "/>
    <s v="Sandra Viviana Alfaro Yara"/>
    <n v="52842454"/>
    <s v="BB- Oficina Asesora de Atención a Victimas "/>
    <s v="N/A"/>
    <s v="N/A"/>
    <s v="N/A"/>
    <s v="Inversión"/>
    <n v="54917637"/>
    <n v="54917637"/>
    <s v="N/A"/>
    <n v="8536421"/>
    <s v="N/A"/>
    <n v="126425"/>
    <n v="421325"/>
    <x v="0"/>
    <d v="2025-05-23T00:00:00"/>
    <d v="2025-05-27T00:00:00"/>
    <s v="N/A"/>
    <s v="N/A"/>
    <s v="N/A"/>
    <s v="N/A"/>
    <s v="N/A"/>
    <n v="-9674609"/>
    <d v="2025-08-11T00:00:00"/>
    <n v="0"/>
    <s v="N/A"/>
    <n v="0"/>
    <s v="N/A"/>
    <n v="0"/>
    <s v="N/A"/>
    <n v="0"/>
    <s v="N/A"/>
    <n v="-26"/>
    <x v="584"/>
    <n v="0"/>
    <n v="0"/>
    <n v="0"/>
    <n v="0"/>
    <d v="2025-11-30T00:00:00"/>
    <d v="2025-11-04T00:00:00"/>
    <n v="-63"/>
    <s v="N/A"/>
    <s v="Bogotá D.C."/>
    <s v="Cumplimiento"/>
    <s v="33-45-101136893"/>
    <s v="Seguros del Estado S.A."/>
    <d v="2025-05-27T00:00:00"/>
    <s v="26/05/2025 - 31/05/2026"/>
    <d v="2025-05-27T00:00:00"/>
    <s v="Mediante otrosí Nº1 del 11/08/2025 se publicó la reducción en tiempo y valor del contrato JEP-1000-2025"/>
    <x v="0"/>
    <s v="Reducción"/>
    <s v="N/A"/>
    <s v="RELACIONES INTERNACIONALES"/>
    <s v="N/A"/>
    <s v="Femenino"/>
    <s v="diana.ramirez@jep.gov.co"/>
    <s v="https://community.secop.gov.co/Public/Tendering/ContractNoticePhases/View?PPI=CO1.PPI.39472733&amp;isFromPublicArea=True&amp;isModal=False"/>
    <s v="PARTICIPACIÓN_EFECTIVA_REPRESENTACIÓN_Y_DEFENSA_TÉCNICA"/>
    <s v="PROCESOS_MISIONALES"/>
    <s v="Subsecretaría Ejecutiva"/>
    <s v="Secretaría Ejecutiva"/>
  </r>
  <r>
    <s v="JEP-1001-2025"/>
    <s v="JEP-CSPO-993-2025"/>
    <s v="Arinson Ruiz"/>
    <d v="2025-05-14T00:00:00"/>
    <s v="Yana Maritza Gomez Gonzalez"/>
    <s v="Contratos o convenios que no requieren pluralidad de ofertas"/>
    <s v="1. Prestación de servicios profesionales y de apoyo a la gestión"/>
    <s v="Cédula de Ciudadanía"/>
    <n v="1000177876"/>
    <n v="6"/>
    <s v="Persona Natural"/>
    <s v="Bogotá D.C."/>
    <s v="Prestar servicios profesionales para apoyar al despacho relator del Subcaso Sierra Nevada de Santa Marta y zonas de influencia del Caso 09 de la Sala de Reconocimiento de Verdad y Responsabilidad (SRVR), en la gestión de solicitudes e intervenciones de sujetos procesales y la elaboración de insumos que contribuyan a la adopción de decisiones judiciales en el marco de la investigación judicial. Objeto pendiente de definir por el despacho"/>
    <s v="Jairo Ernesto Arias Orjuela"/>
    <s v="Dirección de Asuntos Jurídicos"/>
    <s v="F- Magistratura"/>
    <s v="María Cristina Díaz Hernández"/>
    <n v="52515500"/>
    <s v="F- Magistratura"/>
    <s v="N/A"/>
    <s v="Caso 09"/>
    <s v="Belkis Florentina Izquierdo Torres"/>
    <s v="Inversión"/>
    <n v="21853221"/>
    <n v="21853221"/>
    <s v="N/A"/>
    <n v="5463307"/>
    <s v="N/A"/>
    <n v="163425"/>
    <n v="414025"/>
    <x v="0"/>
    <d v="2025-05-21T00:00:00"/>
    <d v="2025-05-23T00:00:00"/>
    <s v="N/A"/>
    <s v="N/A"/>
    <s v="N/A"/>
    <s v="N/A"/>
    <s v="N/A"/>
    <n v="0"/>
    <s v="N/A"/>
    <n v="0"/>
    <s v="N/A"/>
    <n v="0"/>
    <s v="N/A"/>
    <n v="0"/>
    <s v="N/A"/>
    <n v="0"/>
    <s v="N/A"/>
    <n v="0"/>
    <x v="585"/>
    <n v="0"/>
    <n v="0"/>
    <n v="0"/>
    <n v="0"/>
    <d v="2025-09-11T00:00:00"/>
    <d v="2025-09-11T00:00:00"/>
    <n v="-117"/>
    <s v="N/A"/>
    <s v="Bogotá D.C."/>
    <s v="Cumplimiento"/>
    <s v="14-45-101123886"/>
    <s v="Seguros del Estado S.A."/>
    <d v="2025-05-22T00:00:00"/>
    <s v="21/05/2025- 02/04/2026"/>
    <d v="2025-05-23T00:00:00"/>
    <s v="Ninguna"/>
    <x v="0"/>
    <s v="Ingreso"/>
    <s v="N/A"/>
    <s v="DERECHO "/>
    <s v="N/A"/>
    <s v="Femenino"/>
    <s v="yana.gomez@jep.gov.co"/>
    <s v="https://community.secop.gov.co/Public/Tendering/ContractNoticePhases/View?PPI=CO1.PPI.39461084&amp;isFromPublicArea=True&amp;isModal=False"/>
    <s v="JUDICIAL_DIALÓGICO"/>
    <s v="PROCESOS_MISIONALES"/>
    <s v="Magistratura"/>
    <s v="Magistratura"/>
  </r>
  <r>
    <s v="JEP-1002-2025"/>
    <s v="JEP-CSPO-994-2025"/>
    <s v="Clara Torres"/>
    <d v="2025-05-14T00:00:00"/>
    <s v="Sandra Julieth Pabón Rincón"/>
    <s v="Contratos o convenios que no requieren pluralidad de ofertas"/>
    <s v="1. Prestación de servicios profesionales y de apoyo a la gestión"/>
    <s v="Cédula de Ciudadanía"/>
    <n v="1010189267"/>
    <n v="9"/>
    <s v="Persona Natural"/>
    <s v="Bogotá D.C."/>
    <s v="Prestar servicios profesionales para apoyar a la Oficina Asesora de Monitoreo Integral, en la gestión de información necesaria para dar seguimiento y monitoreo a la certificación y ejecución de los TOARS en el marco de las acciones de implementación del sistema restaurativo, con el fin de garantizar la verificación judicial del cumplimiento a las sanciones propias y el régimen de condicionalidad"/>
    <s v="Eliana Fernanda Antonio Rosero (Encargada)"/>
    <s v="Subsecretaría Ejecutiva"/>
    <s v="AA- Oficina Asesora de Monitoreo Integral"/>
    <s v="Gladys Celeide Prada Pardo"/>
    <n v="60335962"/>
    <s v="AA- Oficina Asesora de Monitoreo Integral"/>
    <s v="N/A"/>
    <s v="N/A"/>
    <s v="N/A"/>
    <s v="Inversión"/>
    <n v="45652773"/>
    <n v="45652773"/>
    <s v="N/A"/>
    <n v="7170594"/>
    <s v="N/A"/>
    <n v="124825"/>
    <n v="417925"/>
    <x v="0"/>
    <d v="2025-05-23T00:00:00"/>
    <d v="2025-05-27T00:00:00"/>
    <s v="N/A"/>
    <s v="N/A"/>
    <s v="N/A"/>
    <s v="N/A"/>
    <s v="N/A"/>
    <n v="5736480"/>
    <d v="2025-09-25T00:00:00"/>
    <n v="0"/>
    <s v="N/A"/>
    <n v="0"/>
    <s v="N/A"/>
    <n v="0"/>
    <s v="N/A"/>
    <n v="1"/>
    <d v="2025-09-25T00:00:00"/>
    <n v="31"/>
    <x v="586"/>
    <n v="0"/>
    <n v="0"/>
    <n v="0"/>
    <n v="0"/>
    <d v="2025-11-30T00:00:00"/>
    <d v="2025-12-31T00:00:00"/>
    <n v="-6"/>
    <s v="N/A"/>
    <s v="Bogotá D.C."/>
    <s v="Cumplimiento"/>
    <s v="14-47-101042108"/>
    <s v="Seguros del Estado S.A."/>
    <d v="2025-05-23T00:00:00"/>
    <s v="23/05/2025 - 30/05/2026"/>
    <d v="2025-05-27T00:00:00"/>
    <s v="Mediante otrosí Nº1 del 25/09/2025 se publicó la adición $5.736.480 y prórroga hasta el 31/12/2025  "/>
    <x v="0"/>
    <s v="Adición; Prórroga"/>
    <s v="N/A"/>
    <s v="PSICOLOGÍA "/>
    <s v="N/A"/>
    <s v="Femenino"/>
    <s v="sandra.pabon@jep.gov.co"/>
    <s v="https://community.secop.gov.co/Public/Tendering/ContractNoticePhases/View?PPI=CO1.PPI.39479936&amp;isFromPublicArea=True&amp;isModal=False"/>
    <s v="ENFOQUE_RESTAURATIVO"/>
    <s v="PROCESOS_MISIONALES"/>
    <s v="Subdirección del Sistema de Justicia Restaurativa"/>
    <s v="Secretaría Ejecutiva"/>
  </r>
  <r>
    <s v="JEP-1003-2025"/>
    <s v="JEP-CSPO-995-2025"/>
    <s v="Clara Torres"/>
    <d v="2025-05-14T00:00:00"/>
    <s v="Yeison Javier Parra Castillo"/>
    <s v="Contratos o convenios que no requieren pluralidad de ofertas"/>
    <s v="1. Prestación de servicios profesionales y de apoyo a la gestión"/>
    <s v="Cédula de Ciudadanía"/>
    <n v="1010220096"/>
    <n v="8"/>
    <s v="Persona Natural"/>
    <s v="Soacha "/>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32722916"/>
    <n v="32722916"/>
    <s v="N/A"/>
    <n v="4268208"/>
    <s v="N/A"/>
    <n v="132225"/>
    <n v="404325"/>
    <x v="0"/>
    <d v="2025-05-19T00:00:00"/>
    <d v="2025-05-21T00:00:00"/>
    <s v="N/A"/>
    <s v="N/A"/>
    <s v="N/A"/>
    <s v="N/A"/>
    <s v="N/A"/>
    <n v="0"/>
    <s v="N/A"/>
    <n v="0"/>
    <s v="N/A"/>
    <n v="0"/>
    <s v="N/A"/>
    <n v="0"/>
    <s v="N/A"/>
    <n v="0"/>
    <s v="N/A"/>
    <n v="0"/>
    <x v="587"/>
    <n v="0"/>
    <n v="0"/>
    <n v="0"/>
    <n v="0"/>
    <d v="2025-12-31T00:00:00"/>
    <d v="2025-12-31T00:00:00"/>
    <n v="-6"/>
    <s v="N/A"/>
    <s v="Bogotá D.C."/>
    <s v="Cumplimiento"/>
    <s v="14-47-101041982"/>
    <s v="Seguros del Estado S.A."/>
    <d v="2025-05-20T00:00:00"/>
    <s v="19/05/2025 - 10/07/2026"/>
    <d v="2025-05-21T00:00:00"/>
    <s v="Ninguna"/>
    <x v="0"/>
    <s v="Ingreso"/>
    <s v="N/A"/>
    <s v="SIN TITULO"/>
    <s v="N/A"/>
    <s v="Masculino"/>
    <s v="yeison.parra@jep.gov.co"/>
    <s v="https://community.secop.gov.co/Public/Tendering/ContractNoticePhases/View?PPI=CO1.PPI.39483807&amp;isFromPublicArea=True&amp;isModal=False"/>
    <s v="ENFOQUE_RESTAURATIVO"/>
    <s v="PROCESOS_MISIONALES"/>
    <s v="Subdirección del Sistema de Justicia Restaurativa"/>
    <s v="Secretaría Ejecutiva"/>
  </r>
  <r>
    <s v="JEP-1004-2025"/>
    <s v="JEP-CSPO-996-2025"/>
    <s v="Clara Torres"/>
    <d v="2025-05-14T00:00:00"/>
    <s v="Mauricio Andres Restrepo Suesca"/>
    <s v="Contratos o convenios que no requieren pluralidad de ofertas"/>
    <s v="1. Prestación de servicios profesionales y de apoyo a la gestión"/>
    <s v="Cédula de Ciudadanía"/>
    <n v="80227071"/>
    <n v="1"/>
    <s v="Persona Natural"/>
    <s v="Bogotá D.C."/>
    <s v="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Eliana Fernanda Antonio Rosero (Encargada)"/>
    <s v="Subsecretaría Ejecutiva"/>
    <s v="AA- Oficina Asesora de Monitoreo Integral"/>
    <s v="Gladys Celeide Prada Pardo"/>
    <n v="60335962"/>
    <s v="AA- Oficina Asesora de Monitoreo Integral"/>
    <s v="N/A"/>
    <s v="N/A"/>
    <s v="N/A"/>
    <s v="Inversión"/>
    <n v="94304716"/>
    <n v="94304716"/>
    <s v="N/A"/>
    <n v="12463179"/>
    <s v="N/A"/>
    <n v="171225"/>
    <n v="411125"/>
    <x v="0"/>
    <d v="2025-05-21T00:00:00"/>
    <d v="2025-05-23T00:00:00"/>
    <s v="N/A"/>
    <s v="N/A"/>
    <s v="N/A"/>
    <s v="N/A"/>
    <s v="N/A"/>
    <n v="0"/>
    <s v="N/A"/>
    <n v="0"/>
    <s v="N/A"/>
    <n v="0"/>
    <s v="N/A"/>
    <n v="0"/>
    <s v="N/A"/>
    <n v="0"/>
    <s v="N/A"/>
    <n v="0"/>
    <x v="588"/>
    <n v="0"/>
    <n v="0"/>
    <n v="0"/>
    <n v="0"/>
    <d v="2025-12-31T00:00:00"/>
    <d v="2025-12-31T00:00:00"/>
    <n v="-6"/>
    <s v="N/A"/>
    <s v="Bogotá D.C."/>
    <s v="Cumplimiento"/>
    <s v="11-47-101034327"/>
    <s v="Seguros del Estado S.A."/>
    <d v="2025-05-22T00:00:00"/>
    <s v="21/05/2025 - 07/07/2026"/>
    <d v="2025-05-23T00:00:00"/>
    <s v="Ninguna"/>
    <x v="0"/>
    <s v="Ingreso"/>
    <s v="N/A"/>
    <s v="LICENCIATURA EN CIENCIAS SOCIALES"/>
    <s v="ANTROPOLOGÍA "/>
    <s v="Masculino"/>
    <s v="mauricio.restrepo@jep.gov.co"/>
    <s v="https://community.secop.gov.co/Public/Tendering/ContractNoticePhases/View?PPI=CO1.PPI.39487059&amp;isFromPublicArea=True&amp;isModal=False"/>
    <s v="ENFOQUE_RESTAURATIVO"/>
    <s v="PROCESOS_MISIONALES"/>
    <s v="Subdirección del Sistema de Justicia Restaurativa"/>
    <s v="Secretaría Ejecutiva"/>
  </r>
  <r>
    <s v="JEP-1005-2025"/>
    <s v="JEP-CSPO-997-2025"/>
    <s v="Carlos Torres"/>
    <d v="2025-05-14T00:00:00"/>
    <s v="John Esteban Rojas Caro"/>
    <s v="Contratos o convenios que no requieren pluralidad de ofertas"/>
    <s v="1. Prestación de servicios profesionales y de apoyo a la gestión"/>
    <s v="Cédula de Ciudadanía"/>
    <n v="1000774532"/>
    <n v="9"/>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32722916"/>
    <n v="32722916"/>
    <s v="N/A"/>
    <n v="4268208"/>
    <s v="N/A"/>
    <n v="110425"/>
    <n v="402025"/>
    <x v="0"/>
    <d v="2025-05-16T00:00:00"/>
    <d v="2025-05-20T00:00:00"/>
    <s v="N/A"/>
    <s v="N/A"/>
    <s v="N/A"/>
    <s v="N/A"/>
    <s v="N/A"/>
    <n v="-9105508"/>
    <d v="2025-08-14T00:00:00"/>
    <n v="0"/>
    <s v="N/A"/>
    <n v="0"/>
    <s v="N/A"/>
    <n v="0"/>
    <s v="N/A"/>
    <n v="0"/>
    <s v="N/A"/>
    <n v="-57"/>
    <x v="560"/>
    <n v="0"/>
    <n v="0"/>
    <n v="0"/>
    <n v="0"/>
    <d v="2025-12-31T00:00:00"/>
    <d v="2025-11-04T00:00:00"/>
    <n v="-63"/>
    <s v="N/A"/>
    <s v="Bogotá D.C."/>
    <s v="Cumplimiento"/>
    <s v="21-47-101048273"/>
    <s v="Seguros del Estado S.A."/>
    <d v="2025-05-17T00:00:00"/>
    <s v="16/05/2025 - 01/07/2026"/>
    <d v="2025-05-19T00:00:00"/>
    <s v="Mediante otrosí Nº1 del 14/08/2025 se publicó la reducción en tiempo y valor del contrato JEP-1005-2025"/>
    <x v="0"/>
    <s v="Reducción"/>
    <s v="N/A"/>
    <s v="TECNOLOGÍA EN MANTENIMIENTO DE EQUIPOS DE COMPUTO"/>
    <s v="N/A"/>
    <s v="Masculino"/>
    <s v="john.rojasc@jep.gov.co"/>
    <s v="https://community.secop.gov.co/Public/Tendering/ContractNoticePhases/View?PPI=CO1.PPI.39472978&amp;isFromPublicArea=True&amp;isModal=False"/>
    <s v="ENFOQUE_RESTAURATIVO"/>
    <s v="PROCESOS_MISIONALES"/>
    <s v="Subdirección del Sistema de Justicia Restaurativa"/>
    <s v="Secretaría Ejecutiva"/>
  </r>
  <r>
    <s v="JEP-1006-2025"/>
    <s v="JEP-CSPO-998-2025"/>
    <s v="Laura Cuenca"/>
    <d v="2025-05-14T00:00:00"/>
    <s v="Juan Camilo Perilla Montes"/>
    <s v="Contratos o convenios que no requieren pluralidad de ofertas"/>
    <s v="1. Prestación de servicios profesionales y de apoyo a la gestión"/>
    <s v="Cédula de Ciudadanía"/>
    <n v="1117534385"/>
    <n v="8"/>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4325"/>
    <n v="420525"/>
    <x v="0"/>
    <d v="2025-05-26T00:00:00"/>
    <d v="2025-05-27T00:00:00"/>
    <s v="N/A"/>
    <s v="N/A"/>
    <s v="N/A"/>
    <s v="N/A"/>
    <s v="N/A"/>
    <n v="-30105099"/>
    <d v="2025-08-08T00:00:00"/>
    <n v="0"/>
    <s v="N/A"/>
    <n v="0"/>
    <s v="N/A"/>
    <n v="0"/>
    <s v="N/A"/>
    <n v="0"/>
    <s v="N/A"/>
    <n v="-92"/>
    <x v="589"/>
    <n v="0"/>
    <n v="0"/>
    <n v="0"/>
    <n v="0"/>
    <d v="2025-12-31T00:00:00"/>
    <d v="2025-09-30T00:00:00"/>
    <n v="-98"/>
    <s v="N/A"/>
    <s v="Bogotá D.C."/>
    <s v="Cumplimiento"/>
    <s v="48-47-101000503"/>
    <s v="Seguros del Estado S.A."/>
    <s v="2705/2025"/>
    <s v="27/05/2025 - 30/06/2026"/>
    <d v="2025-05-27T00:00:00"/>
    <s v="Mediante otrosí Nº1 del se publicó la reducción en tiempo y valor del contrato JEP-1006-2025"/>
    <x v="0"/>
    <s v="Reducción"/>
    <s v="N/A"/>
    <s v="SOCIOLOGÍA "/>
    <s v="N/A"/>
    <s v="Masculino"/>
    <s v="juan.perilla@jep.gov.co"/>
    <s v="https://community.secop.gov.co/Public/Tendering/ContractNoticePhases/View?PPI=CO1.PPI.39472892&amp;isFromPublicArea=True&amp;isModal=False"/>
    <s v="SOPORTE_PARA_LA_ADMINISTRACIÓN_DE_JUSTICIA"/>
    <s v="PROCESOS_MISIONALES"/>
    <s v="Grupo de Análisis de la Información- GRAI"/>
    <s v="Magistratura"/>
  </r>
  <r>
    <s v="JEP-1007-2025"/>
    <s v="JEP-CSPO-999-2025"/>
    <s v="Laura Cuenca"/>
    <d v="2025-05-14T00:00:00"/>
    <s v="Liliana Andrea Silva Bello"/>
    <s v="Contratos o convenios que no requieren pluralidad de ofertas"/>
    <s v="1. Prestación de servicios profesionales y de apoyo a la gestión"/>
    <s v="Cédula de Ciudadanía"/>
    <n v="1015403802"/>
    <n v="6"/>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4625"/>
    <n v="420625"/>
    <x v="0"/>
    <d v="2025-05-26T00:00:00"/>
    <d v="2025-05-27T00:00:00"/>
    <s v="N/A"/>
    <s v="N/A"/>
    <s v="N/A"/>
    <s v="N/A"/>
    <s v="N/A"/>
    <n v="0"/>
    <s v="N/A"/>
    <n v="0"/>
    <s v="N/A"/>
    <n v="0"/>
    <s v="N/A"/>
    <n v="0"/>
    <s v="N/A"/>
    <n v="0"/>
    <s v="N/A"/>
    <n v="0"/>
    <x v="590"/>
    <n v="0"/>
    <n v="0"/>
    <n v="0"/>
    <n v="0"/>
    <d v="2025-12-31T00:00:00"/>
    <d v="2025-12-31T00:00:00"/>
    <n v="-6"/>
    <s v="N/A"/>
    <s v="Bogotá D.C."/>
    <s v="Cumplimiento"/>
    <s v="11-47-101034409"/>
    <s v="Seguros del Estado S.A."/>
    <d v="2025-05-26T00:00:00"/>
    <s v="26/05/2025 - 10/07/2026"/>
    <d v="2025-05-27T00:00:00"/>
    <s v="Ninguna"/>
    <x v="0"/>
    <s v="Ingreso"/>
    <s v="N/A"/>
    <s v="SOCIOLOGÍA "/>
    <s v="N/A"/>
    <s v="Femenino"/>
    <s v="liliana.silva@jep.gov.co"/>
    <s v="https://community.secop.gov.co/Public/Tendering/ContractNoticePhases/View?PPI=CO1.PPI.39472893&amp;isFromPublicArea=True&amp;isModal=False"/>
    <s v="SOPORTE_PARA_LA_ADMINISTRACIÓN_DE_JUSTICIA"/>
    <s v="PROCESOS_MISIONALES"/>
    <s v="Grupo de Análisis de la Información- GRAI"/>
    <s v="Magistratura"/>
  </r>
  <r>
    <s v="JEP-1008-2025"/>
    <s v="JEP-CSPO-1000-2025"/>
    <s v="Jairo Cuellar"/>
    <d v="2025-05-14T00:00:00"/>
    <s v="Eliane Morales Martinez"/>
    <s v="Contratos o convenios que no requieren pluralidad de ofertas"/>
    <s v="1. Prestación de servicios profesionales y de apoyo a la gestión"/>
    <s v="Cédula de Ciudadanía"/>
    <n v="52906059"/>
    <n v="2"/>
    <s v="Persona Natural"/>
    <s v="Soacha "/>
    <s v="Prestar servicios profesionales para brindar acompañamiento a comparecientes en la preparación de su sometimiento exitoso a través de la defensa judicial que garantiza el Sistema Auntónomo de Asesoría y Defensa a Comparecientes"/>
    <s v="Eliana Fernanda Antonio Rosero (Encargada)"/>
    <s v="Subsecretaría Ejecutiva"/>
    <s v="BB- Oficina Asesora de SAAD Defensa a Comparecientes "/>
    <s v="Javier Alejandro Pantoja Ortiz"/>
    <n v="1087412677"/>
    <s v="BB- Oficina Asesora SAAD Defensa a Comparecientes "/>
    <s v="N/A"/>
    <s v="N/A"/>
    <s v="N/A"/>
    <s v="Inversión"/>
    <n v="54917637"/>
    <n v="54917637"/>
    <s v="N/A"/>
    <n v="8536421"/>
    <s v="N/A"/>
    <n v="131625"/>
    <n v="404225"/>
    <x v="0"/>
    <d v="2025-05-19T00:00:00"/>
    <d v="2025-05-20T00:00:00"/>
    <s v="N/A"/>
    <s v="N/A"/>
    <s v="N/A"/>
    <s v="N/A"/>
    <s v="N/A"/>
    <n v="8251874"/>
    <d v="2025-11-20T00:00:00"/>
    <n v="0"/>
    <s v="N/A"/>
    <n v="0"/>
    <s v="N/A"/>
    <n v="0"/>
    <s v="N/A"/>
    <n v="1"/>
    <d v="2025-11-20T00:00:00"/>
    <n v="31"/>
    <x v="591"/>
    <n v="0"/>
    <n v="0"/>
    <n v="0"/>
    <n v="0"/>
    <d v="2025-11-30T00:00:00"/>
    <d v="2025-12-31T00:00:00"/>
    <n v="-6"/>
    <s v="N/A"/>
    <s v="Bogotá D.C."/>
    <s v="Cumplimiento"/>
    <s v="25-47-101006874"/>
    <s v="Seguros del Estado S.A."/>
    <d v="2025-05-20T00:00:00"/>
    <s v="19/05/2025 - 01/06/2026"/>
    <d v="2025-05-20T00:00:00"/>
    <s v="Mediante otrosí Nº1 del 20/11/2025 se adiciono el valor de  $8.251.874  y se prorrogó hasta el 31/12/2025"/>
    <x v="0"/>
    <s v="Adición; Prorróga"/>
    <s v="N/A"/>
    <s v="LICENCIATURA EN ESPAÑOL Y LITERATURA"/>
    <s v="N/A"/>
    <s v="Femenino"/>
    <s v="elaine.morales@jep.gov.co"/>
    <s v="https://community.secop.gov.co/Public/Tendering/ContractNoticePhases/View?PPI=CO1.PPI.39463601&amp;isFromPublicArea=True&amp;isModal=False"/>
    <s v="PARTICIPACIÓN_EFECTIVA_REPRESENTACIÓN_Y_DEFENSA_TÉCNICA"/>
    <s v="PROCESOS_MISIONALES"/>
    <s v="Subsecretaría Ejecutiva"/>
    <s v="Secretaría Ejecutiva"/>
  </r>
  <r>
    <s v="JEP-1009-2025"/>
    <s v="JEP-CSPO-1001-2025"/>
    <s v="Julieth Barrera"/>
    <d v="2025-05-15T00:00:00"/>
    <s v="Michel Natalia Quiñones Padilla "/>
    <s v="Contratos o convenios que no requieren pluralidad de ofertas"/>
    <s v="1. Prestación de servicios profesionales y de apoyo a la gestión"/>
    <s v="Cédula de Ciudadanía"/>
    <n v="1234645709"/>
    <n v="1"/>
    <s v="Persona Natural"/>
    <s v="Chaparral"/>
    <s v="Prestar servicios profesionales para apoyar en los procesos de mejoramiento de la gestión judicial de las Secretarías Judiciales de las Salas de Justicia"/>
    <s v="Jairo Ernesto Arias Orjuela"/>
    <s v="Dirección de Asuntos Jurídicos"/>
    <s v="F- Magistratura"/>
    <s v="Marlith Gineth Nieto Torres"/>
    <n v="1030581193"/>
    <s v="F- Magistratura"/>
    <s v="N/A"/>
    <s v="SEJUD SRVR"/>
    <s v="Marlith Gineth Nieto Torres"/>
    <s v="Inversión"/>
    <n v="32438370"/>
    <n v="32438370"/>
    <s v="N/A"/>
    <n v="4268208"/>
    <s v="N/A"/>
    <n v="145425"/>
    <n v="411525"/>
    <x v="0"/>
    <d v="2025-05-21T00:00:00"/>
    <d v="2025-05-26T00:00:00"/>
    <s v="N/A"/>
    <s v="N/A"/>
    <s v="N/A"/>
    <s v="N/A"/>
    <s v="N/A"/>
    <n v="-14511900"/>
    <d v="2025-08-12T00:00:00"/>
    <n v="0"/>
    <s v="N/A"/>
    <n v="0"/>
    <s v="N/A"/>
    <n v="0"/>
    <s v="N/A"/>
    <n v="0"/>
    <s v="N/A"/>
    <n v="-92"/>
    <x v="592"/>
    <n v="0"/>
    <n v="0"/>
    <n v="0"/>
    <n v="0"/>
    <d v="2025-12-31T00:00:00"/>
    <d v="2025-09-30T00:00:00"/>
    <n v="-98"/>
    <s v="N/A"/>
    <s v="Bogotá D.C."/>
    <s v="Cumplimiento"/>
    <s v="11-47-101034358"/>
    <s v="Seguros del Estado S.A."/>
    <d v="2025-05-23T00:00:00"/>
    <s v="21/05/2025 - 10/07/2026"/>
    <d v="2025-05-26T00:00:00"/>
    <s v="Mediante otrosí Nº1 del 12/08/2025 se publicó la reducción en tiempo y valor del contrato JEP-1009-2025"/>
    <x v="0"/>
    <s v="Reducción"/>
    <s v="N/A"/>
    <s v="DERECHO "/>
    <s v="N/A"/>
    <s v="Femenino"/>
    <s v="Michel.Quinones@jep.gov.co"/>
    <s v="https://community.secop.gov.co/Public/Tendering/ContractNoticePhases/View?PPI=CO1.PPI.39483867&amp;isFromPublicArea=True&amp;isModal=False"/>
    <s v="SOPORTE_PARA_LA_ADMINISTRACIÓN_DE_JUSTICIA"/>
    <s v="PROCESOS_MISIONALES"/>
    <s v="Secretaría General Judicial"/>
    <s v="Magistratura"/>
  </r>
  <r>
    <s v="JEP-1010-2025"/>
    <s v="JEP-CSPO-1002-2025"/>
    <s v="Miguel Salcedo"/>
    <d v="2025-05-15T00:00:00"/>
    <s v="Alison Camila Gonzalez Ibañez"/>
    <s v="Contratos o convenios que no requieren pluralidad de ofertas"/>
    <s v="1. Prestación de servicios profesionales y de apoyo a la gestión"/>
    <s v="Cédula de Ciudadanía"/>
    <n v="1032503448"/>
    <n v="2"/>
    <s v="Persona Natural"/>
    <s v="Bogotá D.C."/>
    <s v="Prestar servicios profesionales para apoyar y acompañar la codificación, análisis y sistematización de información, así como la elaboración de documentos relacionados con las salas y secciones de la JEP"/>
    <s v="Jairo Ernesto Arias Orjuela"/>
    <s v="Dirección de Asuntos Jurídicos"/>
    <s v="F- Magistratura"/>
    <s v="Ana Cristina Portilla Benavides"/>
    <n v="52350519"/>
    <s v="F- Magistratura"/>
    <s v="Gustavo Adolfo Salazar Arbeláez del 1 - 11 de julio de 2025"/>
    <s v="Transcriptor"/>
    <s v="Gustavo Adolfo Salazar Arbeláez"/>
    <s v="Inversión"/>
    <n v="32296097"/>
    <n v="32296097"/>
    <s v="N/A"/>
    <n v="4268208"/>
    <s v="N/A"/>
    <n v="175525"/>
    <n v="411425"/>
    <x v="0"/>
    <d v="2025-05-21T00:00:00"/>
    <d v="2025-05-23T00:00:00"/>
    <s v="N/A"/>
    <s v="N/A"/>
    <s v="N/A"/>
    <s v="N/A"/>
    <s v="N/A"/>
    <n v="-13942808"/>
    <d v="2025-08-11T00:00:00"/>
    <n v="0"/>
    <s v="N/A"/>
    <n v="0"/>
    <s v="N/A"/>
    <n v="0"/>
    <s v="N/A"/>
    <n v="0"/>
    <s v="N/A"/>
    <n v="-92"/>
    <x v="593"/>
    <n v="0"/>
    <n v="0"/>
    <n v="0"/>
    <n v="0"/>
    <d v="2025-12-31T00:00:00"/>
    <d v="2025-09-30T00:00:00"/>
    <n v="-98"/>
    <s v="N/A"/>
    <s v="Bogotá D.C."/>
    <s v="Cumplimiento"/>
    <s v="21-45-101483221"/>
    <s v="Seguros del Estado S.A."/>
    <d v="2025-05-22T00:00:00"/>
    <s v="22/05/2025 - 01/07/2026"/>
    <d v="2025-05-22T00:00:00"/>
    <s v="Mediante otrosí Nº1 del 11/08/2025 se publicó la reducción en tiempo y valor del contrato JEP-1010-2025"/>
    <x v="0"/>
    <s v="Reducción"/>
    <s v="N/A"/>
    <s v="POLITOLOGÍA "/>
    <s v="N/A"/>
    <s v="Femenino"/>
    <s v="alison.gonzalez@jep.gov.co"/>
    <s v="https://community.secop.gov.co/Public/Tendering/ContractNoticePhases/View?PPI=CO1.PPI.39481801&amp;isFromPublicArea=True&amp;isModal=False"/>
    <s v="JUDICIAL_ADVERSARIAL"/>
    <s v="PROCESOS_MISIONALES"/>
    <s v="Magistratura"/>
    <s v="Magistratura"/>
  </r>
  <r>
    <s v="JEP-1011-2025"/>
    <s v="JEP-CSPO-1003-2025"/>
    <s v="Miguel Salcedo"/>
    <d v="2025-05-15T00:00:00"/>
    <s v="Luis Adriano Caceres Chavez"/>
    <s v="Contratos o convenios que no requieren pluralidad de ofertas"/>
    <s v="1. Prestación de servicios profesionales y de apoyo a la gestión"/>
    <s v="Cédula de Ciudadanía"/>
    <n v="1032398174"/>
    <n v="9"/>
    <s v="Persona Natural"/>
    <s v="Bogotá D.C."/>
    <s v="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
    <s v="Eliana Fernanda Antonio Rosero (Encargada)"/>
    <s v="Subsecretaría Ejecutiva"/>
    <s v="BB- Oficina Asesora de Gestión Territorial "/>
    <s v="Gloria Cala Navarro"/>
    <n v="45761628"/>
    <s v="BB- Oficina Asesora de Gestión Territorial "/>
    <s v="N/A"/>
    <s v="N/A"/>
    <s v="N/A"/>
    <s v="Inversión"/>
    <n v="39950454"/>
    <n v="39950454"/>
    <s v="N/A"/>
    <n v="6146224"/>
    <s v="N/A"/>
    <n v="127525"/>
    <n v="418525"/>
    <x v="0"/>
    <d v="2025-05-23T00:00:00"/>
    <d v="2025-05-28T00:00:00"/>
    <s v="N/A"/>
    <s v="N/A"/>
    <s v="N/A"/>
    <s v="N/A"/>
    <s v="N/A"/>
    <n v="3892610"/>
    <d v="2025-12-02T00:00:00"/>
    <n v="0"/>
    <s v="N/A"/>
    <n v="0"/>
    <s v="N/A"/>
    <n v="0"/>
    <s v="N/A"/>
    <n v="1"/>
    <d v="2025-12-02T00:00:00"/>
    <n v="29"/>
    <x v="393"/>
    <n v="0"/>
    <n v="0"/>
    <n v="0"/>
    <n v="0"/>
    <d v="2025-12-02T00:00:00"/>
    <d v="2025-12-31T00:00:00"/>
    <n v="-6"/>
    <s v="N/A"/>
    <s v="Bogotá D.C."/>
    <s v="Cumplimiento"/>
    <s v="11-47-101034390"/>
    <s v="Seguros del Estado S.A."/>
    <d v="2025-05-27T00:00:00"/>
    <s v="26/05/2025 - 30/06/2026"/>
    <d v="2025-05-27T00:00:00"/>
    <s v="Mediante otrosí Nº1 del 2/12/2025 se publicó adición por un valor de 3.892.610 y un prorroga hasta el 31/12/2025"/>
    <x v="0"/>
    <s v="Adición; Prórroga"/>
    <s v="N/A"/>
    <s v="DERECHO "/>
    <s v="N/A"/>
    <s v="Masculino"/>
    <s v="luis.caceres@jep.gov.co"/>
    <s v="https://community.secop.gov.co/Public/Tendering/ContractNoticePhases/View?PPI=CO1.PPI.39490768&amp;isFromPublicArea=True&amp;isModal=False"/>
    <s v="PARTICIPACIÓN_EFECTIVA_REPRESENTACIÓN_Y_DEFENSA_TÉCNICA"/>
    <s v="PROCESOS_MISIONALES"/>
    <s v="Subsecretaría Ejecutiva"/>
    <s v="Secretaría Ejecutiva"/>
  </r>
  <r>
    <s v="JEP-1012-2025"/>
    <s v="JEP-CSPO-1004-2025"/>
    <s v="Mateo Ávila"/>
    <d v="2025-05-15T00:00:00"/>
    <s v="Maria Camila Guaqueta Ruiz"/>
    <s v="Contratos o convenios que no requieren pluralidad de ofertas"/>
    <s v="1. Prestación de servicios profesionales y de apoyo a la gestión"/>
    <s v="Cédula de Ciudadanía"/>
    <n v="1007475990"/>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26178322"/>
    <n v="26178322"/>
    <s v="N/A"/>
    <n v="3414566"/>
    <s v="N/A"/>
    <n v="111925"/>
    <n v="429925"/>
    <x v="0"/>
    <d v="2025-05-27T00:00:00"/>
    <d v="2025-05-29T00:00:00"/>
    <s v="N/A"/>
    <s v="N/A"/>
    <s v="N/A"/>
    <s v="N/A"/>
    <s v="N/A"/>
    <n v="-8308766"/>
    <d v="2025-08-12T00:00:00"/>
    <n v="0"/>
    <s v="N/A"/>
    <n v="0"/>
    <s v="N/A"/>
    <n v="0"/>
    <s v="N/A"/>
    <n v="0"/>
    <s v="N/A"/>
    <n v="-57"/>
    <x v="594"/>
    <n v="0"/>
    <n v="0"/>
    <n v="0"/>
    <n v="0"/>
    <d v="2025-12-31T00:00:00"/>
    <d v="2025-11-04T00:00:00"/>
    <n v="-63"/>
    <s v="N/A"/>
    <s v="Bogotá D.C."/>
    <s v="Cumplimiento"/>
    <s v="18-47-101010539"/>
    <s v="Seguros del Estado S.A."/>
    <d v="2025-05-28T00:00:00"/>
    <s v="27/05/2025 - 05/07/2026"/>
    <d v="2025-05-28T00:00:00"/>
    <s v="Mediante otrosí Nº1 del 12/08/2025 se publicó la reducción en tiempo y valor del contrato JEP-1012-2025"/>
    <x v="0"/>
    <s v="Reducción"/>
    <s v="N/A"/>
    <s v="DERECHO"/>
    <s v="N/A"/>
    <s v="Femenino"/>
    <s v="maria.guaqueta@jep.gov.co"/>
    <s v="https://community.secop.gov.co/Public/Tendering/ContractNoticePhases/View?PPI=CO1.PPI.39495062&amp;isFromPublicArea=True&amp;isModal=False"/>
    <s v="ENFOQUE_RESTAURATIVO"/>
    <s v="PROCESOS_MISIONALES"/>
    <s v="Subdirección del Sistema de Justicia Restaurativa"/>
    <s v="Secretaría Ejecutiva"/>
  </r>
  <r>
    <s v="JEP-1013-2025"/>
    <s v="JEP-CSPO-1005-2025"/>
    <s v="Laura Paredes"/>
    <d v="2025-05-15T00:00:00"/>
    <s v="COMPENSAR"/>
    <s v="Contratos o convenios que no requieren pluralidad de ofertas"/>
    <s v="2. Prestación de servicios"/>
    <s v="NIT"/>
    <s v=" 860066942"/>
    <n v="7"/>
    <s v="Persona Jurídica"/>
    <s v="Bogotá D.C."/>
    <s v="Contratar la prestación de servicios de bienestar social laboral para el mejoramiento de las capacidades, competencias, calidad de vida, componente asistencial psicosocial, recreación, deporte y cultura, para los servidores y servidoras de la Jurisdicción Especial para la Paz y su núcleo familiar"/>
    <s v="Juan David Olarte Torres"/>
    <s v="Dirección Administrativa y Financiera"/>
    <s v="DD- Subdirección de Talento Humano "/>
    <s v="Francy Elena Palomino Millán"/>
    <n v="31905812"/>
    <s v="DD- Subdirección de Talento Humano "/>
    <s v="N/A"/>
    <s v="N/A"/>
    <s v="N/A"/>
    <s v="Funcionamiento"/>
    <n v="1099979901"/>
    <n v="1099979901"/>
    <s v="N/A"/>
    <s v="N/A"/>
    <s v="N/A"/>
    <n v="46125"/>
    <n v="36325"/>
    <x v="1"/>
    <d v="2025-05-30T00:00:00"/>
    <d v="2025-06-05T00:00:00"/>
    <s v="N/A"/>
    <s v="N/A"/>
    <s v="N/A"/>
    <s v="N/A"/>
    <s v="N/A"/>
    <n v="0"/>
    <s v="N/A"/>
    <n v="0"/>
    <s v="N/A"/>
    <n v="0"/>
    <s v="N/A"/>
    <n v="0"/>
    <s v="N/A"/>
    <n v="0"/>
    <s v="N/A"/>
    <n v="0"/>
    <x v="595"/>
    <n v="0"/>
    <n v="0"/>
    <n v="0"/>
    <n v="0"/>
    <d v="2025-12-31T00:00:00"/>
    <d v="2025-12-31T00:00:00"/>
    <n v="-6"/>
    <s v="PND"/>
    <s v="Bogotá D.C."/>
    <s v="Cumplimiento; Responsabilidad Civil Extracontractual"/>
    <s v="801047390; 802075190"/>
    <s v="Confianza; Confianza"/>
    <s v="3/06/2025; 3/06/2025"/>
    <s v="30/05/2025 - 21/12/2028; 30/05/2025 - 21/12/2025"/>
    <s v="5/06/2025; 5/06/2025"/>
    <s v="Contrato en ejecución pero sin acta de inicio en secop Revisado 10/06/2025"/>
    <x v="0"/>
    <s v="Ingreso"/>
    <s v="N/A"/>
    <s v="N/A"/>
    <s v="N/A"/>
    <s v="N/A"/>
    <s v="N/A"/>
    <s v="https://community.secop.gov.co/Public/Tendering/ContractNoticePhases/View?PPI=CO1.PPI.39491186&amp;isFromPublicArea=True&amp;isModal=False"/>
    <s v="GESTIÓN_DEL_TALENTO_HUMANO"/>
    <s v="PROCESOS_DE_GESTIÓN"/>
    <s v="Dirección Administrativa y Financiera"/>
    <s v="Secretaría Ejecutiva"/>
  </r>
  <r>
    <s v="JEP-1014-2025"/>
    <s v="JEP-CSPO-1006-2025"/>
    <s v="Monica Muñoz"/>
    <d v="2025-05-15T00:00:00"/>
    <s v="Daniel Esteban Burgos Patiño"/>
    <s v="Contratos o convenios que no requieren pluralidad de ofertas"/>
    <s v="1. Prestación de servicios profesionales y de apoyo a la gestión"/>
    <s v="Cédula de Ciudadanía"/>
    <n v="1085263966"/>
    <n v="8"/>
    <s v="Persona Natural"/>
    <s v="Pasto"/>
    <s v="Prestar servicios profesionales para apoyar en los procesos de mejoramiento de la gestión judicial de las Secretarías Judiciales de las Salas de Justicia."/>
    <s v="Jairo Ernesto Arias Orjuela"/>
    <s v="Dirección de Asuntos Jurídicos"/>
    <s v="F- Magistratura"/>
    <s v="Anyela Castro Cerón"/>
    <n v="26423501"/>
    <s v="F- Magistratura"/>
    <s v="N/A"/>
    <s v="SEJUD SDSJ"/>
    <s v="Sandra Milena Sánchez Rojas"/>
    <s v="Inversión"/>
    <n v="32438370"/>
    <n v="32438370"/>
    <s v="N/A"/>
    <n v="4268208"/>
    <s v="N/A"/>
    <n v="144425"/>
    <n v="408125"/>
    <x v="0"/>
    <d v="2025-05-19T00:00:00"/>
    <d v="2025-05-21T00:00:00"/>
    <s v="N/A"/>
    <s v="N/A"/>
    <s v="N/A"/>
    <s v="N/A"/>
    <s v="N/A"/>
    <n v="-13800535"/>
    <d v="2025-08-12T00:00:00"/>
    <n v="0"/>
    <s v="N/A"/>
    <n v="0"/>
    <s v="N/A"/>
    <n v="0"/>
    <s v="N/A"/>
    <n v="0"/>
    <s v="N/A"/>
    <n v="-92"/>
    <x v="596"/>
    <n v="0"/>
    <n v="0"/>
    <n v="0"/>
    <n v="0"/>
    <d v="2025-12-31T00:00:00"/>
    <d v="2025-09-30T00:00:00"/>
    <n v="-98"/>
    <s v="N/A"/>
    <s v="Bogotá D.C."/>
    <s v="Cumplimiento"/>
    <s v="41-45-101091036"/>
    <s v="Seguros del Estado S.A."/>
    <d v="2025-05-19T00:00:00"/>
    <s v="19/05/2025 - 30/06/2026"/>
    <d v="2025-05-20T00:00:00"/>
    <s v="Mediante otrosí Nº1 del 12/08/2025 se publicó la reducción en tiempo y valor del contrato JEP-1014-2025"/>
    <x v="0"/>
    <s v="Reducción"/>
    <s v="N/A"/>
    <s v="DERECHO "/>
    <s v="N/A"/>
    <s v="Masculino"/>
    <s v="daniel.burgos@jep.gov.co"/>
    <s v="https://community.secop.gov.co/Public/Tendering/ContractNoticePhases/View?PPI=CO1.PPI.39493690&amp;isFromPublicArea=True&amp;isModal=False"/>
    <s v="SOPORTE_PARA_LA_ADMINISTRACIÓN_DE_JUSTICIA"/>
    <s v="PROCESOS_MISIONALES"/>
    <s v="Secretaría General Judicial"/>
    <s v="Magistratura"/>
  </r>
  <r>
    <s v="JEP-1016-2025"/>
    <s v="JEP-CSPO-1008-2025"/>
    <s v="Miguel Salcedo"/>
    <d v="2025-05-16T00:00:00"/>
    <s v="Juan Camilo Ortiz Calderon"/>
    <s v="Contratos o convenios que no requieren pluralidad de ofertas"/>
    <s v="1. Prestación de servicios profesionales y de apoyo a la gestión"/>
    <s v="Cédula de Ciudadanía"/>
    <n v="1000270505"/>
    <n v="6"/>
    <s v="Persona Natural"/>
    <s v="Bogotá D.C."/>
    <s v="Prestar servicios profesionales para apoyar en los procesos de mejoramiento de la gestión judicial de las Secretarías Judiciales de las Salas de Justicia"/>
    <s v="Jairo Ernesto Arias Orjuela"/>
    <s v="Dirección de Asuntos Jurídicos"/>
    <s v="F- Magistratura"/>
    <s v="Marlith Gineth Nieto Torres"/>
    <n v="1030581193"/>
    <s v="F- Magistratura"/>
    <s v="N/A"/>
    <s v="SEJUD SRVR"/>
    <s v="Marlith Gineth Nieto Torres"/>
    <s v="Inversión"/>
    <n v="32011551"/>
    <n v="32011551"/>
    <s v="N/A"/>
    <n v="4268208"/>
    <s v="N/A"/>
    <n v="140025"/>
    <n v="414125"/>
    <x v="0"/>
    <d v="2025-05-21T00:00:00"/>
    <d v="2025-05-23T00:00:00"/>
    <s v="N/A"/>
    <s v="N/A"/>
    <s v="N/A"/>
    <s v="N/A"/>
    <s v="N/A"/>
    <n v="-13658262"/>
    <d v="2025-08-11T00:00:00"/>
    <n v="0"/>
    <s v="N/A"/>
    <n v="0"/>
    <s v="N/A"/>
    <n v="0"/>
    <s v="N/A"/>
    <n v="0"/>
    <s v="N/A"/>
    <n v="-92"/>
    <x v="593"/>
    <n v="0"/>
    <n v="0"/>
    <n v="0"/>
    <n v="0"/>
    <d v="2025-12-31T00:00:00"/>
    <d v="2025-09-30T00:00:00"/>
    <n v="-98"/>
    <s v="N/A"/>
    <s v="Bogotá D.C."/>
    <s v="Cumplimiento"/>
    <s v="11-47-101034313"/>
    <s v="Seguros del Estado S.A."/>
    <d v="2025-05-22T00:00:00"/>
    <s v="21/05/2025 - 10/07/2026"/>
    <d v="2025-05-22T00:00:00"/>
    <s v="Mediante otrosí Nº1 del 11/08/2025 se publicó la reducción en tiempo y valor del contrato JEP-1016-2025"/>
    <x v="0"/>
    <s v="Reducción"/>
    <s v="N/A"/>
    <s v="DERECHO "/>
    <s v="N/A"/>
    <s v="Masculino"/>
    <s v="juan.ortizc@jep.gov.co"/>
    <s v="https://community.secop.gov.co/Public/Tendering/ContractNoticePhases/View?PPI=CO1.PPI.39512118&amp;isFromPublicArea=True&amp;isModal=False"/>
    <s v="SOPORTE_PARA_LA_ADMINISTRACIÓN_DE_JUSTICIA"/>
    <s v="PROCESOS_MISIONALES"/>
    <s v="Secretaría General Judicial"/>
    <s v="Magistratura"/>
  </r>
  <r>
    <s v="JEP-1017-2025"/>
    <s v="JEP-CSPO-1009-2025"/>
    <s v="Clara Torres"/>
    <d v="2025-05-16T00:00:00"/>
    <s v="Fabian Steven Vanegas Ruiz"/>
    <s v="Contratos o convenios que no requieren pluralidad de ofertas"/>
    <s v="1. Prestación de servicios profesionales y de apoyo a la gestión"/>
    <s v="Cédula de Ciudadanía"/>
    <n v="1030638566"/>
    <n v="6"/>
    <s v="Persona Natural"/>
    <s v="Bogotá D.C."/>
    <s v="Prestar servicios profesionales para apoyar a la Oficina Asesora de Monitoreo Integral en la documentación de los flujos y procedimientos atendiendo a los marcos de calidad, que sirvan de soporte para la implementación de las herramientas tecnológicas y de la gestión de bases de datos en el marco de las acciones de implementación del sistema restaurativo, con el fin de garantizar la verificación judicial del cumplimiento a las sanciones propias y el régimen de condicionalidad"/>
    <s v="Eliana Fernanda Antonio Rosero (Encargada)"/>
    <s v="Subsecretaría Ejecutiva"/>
    <s v="AA- Oficina Asesora de Monitoreo Integral"/>
    <s v="Gladys Celeide Prada Pardo"/>
    <n v="60335962"/>
    <s v="AA- Oficina Asesora de Monitoreo Integral"/>
    <s v="N/A"/>
    <s v="N/A"/>
    <s v="N/A"/>
    <s v="Inversión"/>
    <n v="70681578"/>
    <n v="70681578"/>
    <s v="N/A"/>
    <n v="11780263"/>
    <s v="N/A"/>
    <n v="125225"/>
    <n v="428925"/>
    <x v="0"/>
    <d v="2025-05-27T00:00:00"/>
    <d v="2025-06-03T00:00:00"/>
    <s v="N/A"/>
    <s v="N/A"/>
    <s v="N/A"/>
    <s v="N/A"/>
    <s v="N/A"/>
    <n v="10994900"/>
    <d v="2025-09-25T00:00:00"/>
    <n v="0"/>
    <s v="N/A"/>
    <n v="0"/>
    <s v="N/A"/>
    <n v="0"/>
    <s v="N/A"/>
    <n v="1"/>
    <d v="2025-09-25T00:00:00"/>
    <n v="31"/>
    <x v="597"/>
    <n v="0"/>
    <n v="0"/>
    <n v="0"/>
    <n v="0"/>
    <d v="2025-11-30T00:00:00"/>
    <d v="2025-12-31T00:00:00"/>
    <n v="-6"/>
    <s v="N/A"/>
    <s v="Bogotá D.C."/>
    <s v="Cumplimiento"/>
    <s v="33-47-101017238"/>
    <s v="Seguros del Estado S.A."/>
    <d v="2025-05-28T00:00:00"/>
    <s v="27/05/2025 - 03/06/2026"/>
    <d v="2025-05-29T00:00:00"/>
    <s v="Mediante otrosí Nº1 del 25/09/2025 se adicionó el valor de $10.994.900 y prorrogó hasta el 31/12/2025"/>
    <x v="0"/>
    <s v="Adición; Prórroga"/>
    <s v="N/A"/>
    <s v="INGENIERIA ELECTRÓNICA Y COMUNICACIONES"/>
    <s v="N/A"/>
    <s v="Masculino"/>
    <s v="fabian.vanegas@jep.gov.co"/>
    <s v="https://community.secop.gov.co/Public/Tendering/ContractNoticePhases/View?PPI=CO1.PPI.39516339&amp;isFromPublicArea=True&amp;isModal=False"/>
    <s v="ENFOQUE_RESTAURATIVO"/>
    <s v="PROCESOS_MISIONALES"/>
    <s v="Subdirección del Sistema de Justicia Restaurativa"/>
    <s v="Secretaría Ejecutiva"/>
  </r>
  <r>
    <s v="JEP-1018-2025"/>
    <s v="JEP-CSPO-1010-2025"/>
    <s v="Clara Torres"/>
    <d v="2025-05-16T00:00:00"/>
    <s v="Fabian Arley Arciniegas Duarte"/>
    <s v="Contratos o convenios que no requieren pluralidad de ofertas"/>
    <s v="1. Prestación de servicios profesionales y de apoyo a la gestión"/>
    <s v="Cédula de Ciudadanía"/>
    <n v="80829779"/>
    <n v="9"/>
    <s v="Persona Natural"/>
    <s v="Bogotá D.C."/>
    <s v="Prestar servicios profesionales a la Oficina Asesora de Monitoreo Integral para apoyar, planear, formular, desarrollar e implementar los servicios o funcionalidades que se demanden para las soluciones tecnológicas que se requieran en las bases de datos que permitan su correcto funcionamiento, en todas las aplicaciones referentes al monitoreo integral, en el marco de las acciones de implementación del sistema restaurativo"/>
    <s v="Eliana Fernanda Antonio Rosero (Encargada)"/>
    <s v="Subsecretaría Ejecutiva"/>
    <s v="AA- Oficina Asesora de Monitoreo Integral"/>
    <s v="Gladys Celeide Prada Pardo"/>
    <n v="60335962"/>
    <s v="AA- Oficina Asesora de Monitoreo Integral"/>
    <s v="N/A"/>
    <s v="N/A"/>
    <s v="N/A"/>
    <s v="Inversión"/>
    <n v="93889277"/>
    <n v="93889277"/>
    <s v="N/A"/>
    <n v="12463179"/>
    <s v="N/A"/>
    <n v="126625"/>
    <n v="417825"/>
    <x v="0"/>
    <d v="2025-05-23T00:00:00"/>
    <d v="2025-05-27T00:00:00"/>
    <s v="N/A"/>
    <s v="N/A"/>
    <s v="N/A"/>
    <s v="N/A"/>
    <s v="N/A"/>
    <n v="0"/>
    <s v="N/A"/>
    <n v="0"/>
    <s v="N/A"/>
    <n v="0"/>
    <s v="N/A"/>
    <n v="0"/>
    <s v="N/A"/>
    <n v="0"/>
    <s v="N/A"/>
    <n v="0"/>
    <x v="598"/>
    <n v="0"/>
    <n v="0"/>
    <n v="0"/>
    <n v="0"/>
    <d v="2025-12-31T00:00:00"/>
    <d v="2025-12-31T00:00:00"/>
    <n v="-6"/>
    <s v="N/A"/>
    <s v="Bogotá D.C."/>
    <s v="Cumplimiento"/>
    <s v="11-47-101034366"/>
    <s v="Seguros del Estado S.A."/>
    <d v="2025-05-23T00:00:00"/>
    <s v="23/05/2025 - 10/07/2026"/>
    <d v="2025-05-26T00:00:00"/>
    <s v="Ninguna"/>
    <x v="0"/>
    <s v="Ingreso"/>
    <s v="N/A"/>
    <s v="INGENIERÍA DE SOFTWARE "/>
    <s v="N/A"/>
    <s v="Masculino"/>
    <s v="fabian.arciniegas@jep.gov.co"/>
    <s v="https://community.secop.gov.co/Public/Tendering/ContractNoticePhases/View?PPI=CO1.PPI.39569657&amp;isFromPublicArea=True&amp;isModal=False"/>
    <s v="ENFOQUE_RESTAURATIVO"/>
    <s v="PROCESOS_MISIONALES"/>
    <s v="Subdirección del Sistema de Justicia Restaurativa"/>
    <s v="Secretaría Ejecutiva"/>
  </r>
  <r>
    <s v="JEP-1019-2025"/>
    <s v="JEP-CSPO-1011-2025"/>
    <s v="Clara Torres"/>
    <d v="2025-05-16T00:00:00"/>
    <s v="Michelle Stephany Rusinque Cifuentes "/>
    <s v="Contratos o convenios que no requieren pluralidad de ofertas"/>
    <s v="1. Prestación de servicios profesionales y de apoyo a la gestión"/>
    <s v="Cédula de Ciudadanía"/>
    <n v="1032477545"/>
    <n v="7"/>
    <s v="Persona Natural"/>
    <s v="Bogotá D.C."/>
    <s v="Prestar servicios profesionales para apoyar a la Oficina Asesora de Monitoreo Integral en la construcción y ejecución de las herramientas tecnológicas relacionadas con la información geográfica, necesarias para cumplimiento de las sanciones propias y el régimen de condicionalidad, en el marco de las acciones de implementación del sistema restaurativo"/>
    <s v="Eliana Fernanda Antonio Rosero (Encargada)"/>
    <s v="Subsecretaría Ejecutiva"/>
    <s v="AA- Oficina Asesora de Monitoreo Integral"/>
    <s v="Gladys Celeide Prada Pardo"/>
    <n v="60335962"/>
    <s v="AA- Oficina Asesora de Monitoreo Integral"/>
    <s v="N/A"/>
    <s v="N/A"/>
    <s v="N/A"/>
    <s v="Inversión"/>
    <n v="51218526"/>
    <n v="51218526"/>
    <s v="N/A"/>
    <n v="8536421"/>
    <s v="N/A"/>
    <n v="127225"/>
    <n v="428825"/>
    <x v="0"/>
    <d v="2025-05-27T00:00:00"/>
    <d v="2025-06-04T00:00:00"/>
    <s v="N/A"/>
    <s v="N/A"/>
    <s v="N/A"/>
    <s v="N/A"/>
    <s v="N/A"/>
    <n v="0"/>
    <s v="N/A"/>
    <n v="0"/>
    <s v="N/A"/>
    <n v="0"/>
    <s v="N/A"/>
    <n v="0"/>
    <s v="N/A"/>
    <n v="0"/>
    <s v="N/A"/>
    <n v="0"/>
    <x v="599"/>
    <n v="0"/>
    <n v="0"/>
    <n v="0"/>
    <n v="0"/>
    <d v="2025-11-30T00:00:00"/>
    <d v="2025-11-30T00:00:00"/>
    <n v="-37"/>
    <s v="N/A"/>
    <s v="Bogotá D.C."/>
    <s v="Cumplimiento"/>
    <s v="11-47-101034507"/>
    <s v="Seguros del Estado S.A."/>
    <d v="2025-05-28T00:00:00"/>
    <s v="27/05/2025 - 05/06/2026"/>
    <d v="2025-05-29T00:00:00"/>
    <s v="Ninguna"/>
    <x v="0"/>
    <s v="Ingreso"/>
    <s v="N/A"/>
    <s v="INGENIERÍA CATASTRAL Y GEODESTA"/>
    <s v="N/A"/>
    <s v="Femenino"/>
    <s v="michelle.rusinque@jep.gov.co"/>
    <s v="https://community.secop.gov.co/Public/Tendering/ContractNoticePhases/View?PPI=CO1.PPI.39570333&amp;isFromPublicArea=True&amp;isModal=False"/>
    <s v="ENFOQUE_RESTAURATIVO"/>
    <s v="PROCESOS_MISIONALES"/>
    <s v="Subdirección del Sistema de Justicia Restaurativa"/>
    <s v="Secretaría Ejecutiva"/>
  </r>
  <r>
    <s v="JEP-1020-2025"/>
    <s v="JEP-CSPO-1012-2025"/>
    <s v="Clara Torres"/>
    <d v="2025-05-16T00:00:00"/>
    <s v="Diana Katherine Rico Daza"/>
    <s v="Contratos o convenios que no requieren pluralidad de ofertas"/>
    <s v="1. Prestación de servicios profesionales y de apoyo a la gestión"/>
    <s v="Cédula de Ciudadanía"/>
    <n v="1018488150"/>
    <n v="8"/>
    <s v="Persona Natural"/>
    <s v="Bogotá D.C."/>
    <s v="Prestar servicios profesionales para apoyar y acompañar a la Oficina Asesora de Monitoreo Integral, en la conceptualización, análisis, verificación y seguimiento de las acciones definidas para el monitoreo integral, cumplimiento de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04189893"/>
    <n v="104189893"/>
    <s v="N/A"/>
    <n v="15707020"/>
    <s v="N/A"/>
    <n v="169625"/>
    <n v="474025"/>
    <x v="0"/>
    <d v="2025-06-16T00:00:00"/>
    <d v="2025-06-17T00:00:00"/>
    <s v="N/A"/>
    <s v="N/A"/>
    <s v="N/A"/>
    <s v="N/A"/>
    <s v="N/A"/>
    <n v="0"/>
    <s v="N/A"/>
    <n v="0"/>
    <s v="N/A"/>
    <n v="0"/>
    <s v="N/A"/>
    <n v="0"/>
    <s v="N/A"/>
    <n v="0"/>
    <s v="N/A"/>
    <n v="0"/>
    <x v="600"/>
    <n v="0"/>
    <n v="0"/>
    <n v="0"/>
    <n v="0"/>
    <d v="2025-12-31T00:00:00"/>
    <d v="2025-12-31T00:00:00"/>
    <n v="-6"/>
    <s v="N/A"/>
    <s v="Bogotá D.C."/>
    <s v="Cumplimiento"/>
    <s v="11-45-101168028"/>
    <s v="Seguros del Estado S.A."/>
    <d v="2025-06-16T00:00:00"/>
    <s v="16/06/2025 - 01/07/2026"/>
    <d v="2025-06-16T00:00:00"/>
    <s v="Ninguna"/>
    <x v="0"/>
    <s v="Ingreso"/>
    <s v="N/A"/>
    <s v="CIENCIAS POLITICAS"/>
    <s v="N/A"/>
    <s v="Femenino"/>
    <s v="diana.rico@jep.gov.co"/>
    <s v="https://community.secop.gov.co/Public/Tendering/ContractNoticePhases/View?PPI=CO1.PPI.40029650&amp;isFromPublicArea=True&amp;isModal=False"/>
    <s v="ENFOQUE_RESTAURATIVO"/>
    <s v="PROCESOS_MISIONALES"/>
    <s v="Subdirección del Sistema de Justicia Restaurativa"/>
    <s v="Secretaría Ejecutiva"/>
  </r>
  <r>
    <s v="JEP-1021-2025"/>
    <s v="JEP-CSPO-1013-2025"/>
    <s v="Clara Torres"/>
    <d v="2025-05-16T00:00:00"/>
    <s v="Edisson Steve Hernández Otalvaro"/>
    <s v="Contratos o convenios que no requieren pluralidad de ofertas"/>
    <s v="1. Prestación de servicios profesionales y de apoyo a la gestión"/>
    <s v="Cédula de Ciudadanía"/>
    <n v="1013627002"/>
    <n v="5"/>
    <s v="Persona Natural"/>
    <s v="Soacha "/>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27174251"/>
    <n v="27174251"/>
    <s v="N/A"/>
    <n v="4268208"/>
    <s v="N/A"/>
    <n v="124725"/>
    <n v="417725"/>
    <x v="0"/>
    <d v="2025-05-23T00:00:00"/>
    <d v="2025-05-27T00:00:00"/>
    <s v="N/A"/>
    <s v="N/A"/>
    <s v="N/A"/>
    <s v="N/A"/>
    <s v="N/A"/>
    <n v="-4552754"/>
    <d v="2025-08-12T00:00:00"/>
    <n v="0"/>
    <s v="N/A"/>
    <n v="0"/>
    <s v="N/A"/>
    <n v="0"/>
    <s v="N/A"/>
    <n v="0"/>
    <s v="N/A"/>
    <n v="-26"/>
    <x v="601"/>
    <n v="0"/>
    <n v="0"/>
    <n v="0"/>
    <n v="0"/>
    <d v="2025-11-30T00:00:00"/>
    <d v="2025-11-04T00:00:00"/>
    <n v="-63"/>
    <s v="N/A"/>
    <s v="Bogotá D.C."/>
    <s v="Cumplimiento"/>
    <s v="11-47-101034376"/>
    <s v="Seguros del Estado S.A."/>
    <d v="2025-05-23T00:00:00"/>
    <s v="23/05/2025 - 10/06/2026"/>
    <d v="2025-05-27T00:00:00"/>
    <s v="Mediante otrosí Nº1 del 12/08/2025 se publicó la reducción en tiempo y valor del contrato JEP-1021-2025"/>
    <x v="0"/>
    <s v="Reducción"/>
    <s v="N/A"/>
    <s v="ELECTRÓNICA Y TELECOMUNICACIONES"/>
    <s v="N/A"/>
    <s v="Masculino"/>
    <s v="edisson.hernandez@jep.gov.co"/>
    <s v="https://community.secop.gov.co/Public/Tendering/ContractNoticePhases/View?PPI=CO1.PPI.39620252&amp;isFromPublicArea=True&amp;isModal=False"/>
    <s v="ENFOQUE_RESTAURATIVO"/>
    <s v="PROCESOS_MISIONALES"/>
    <s v="Subdirección del Sistema de Justicia Restaurativa"/>
    <s v="Secretaría Ejecutiva"/>
  </r>
  <r>
    <s v="JEP-1022-2025"/>
    <s v="JEP-CSPO-1014-2025"/>
    <s v="Clara Torres"/>
    <d v="2025-05-16T00:00:00"/>
    <s v="Anyi Marieth Aguirre Bustos "/>
    <s v="Contratos o convenios que no requieren pluralidad de ofertas"/>
    <s v="1. Prestación de servicios profesionales y de apoyo a la gestión"/>
    <s v="Cédula de Ciudadanía"/>
    <n v="52735382"/>
    <n v="2"/>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25609248"/>
    <n v="25609248"/>
    <s v="N/A"/>
    <n v="4268208"/>
    <s v="N/A"/>
    <n v="125125"/>
    <n v="446225"/>
    <x v="0"/>
    <d v="2025-06-05T00:00:00"/>
    <d v="2025-06-06T00:00:00"/>
    <s v="N/A"/>
    <s v="N/A"/>
    <s v="N/A"/>
    <s v="N/A"/>
    <s v="N/A"/>
    <n v="0"/>
    <s v="N/A"/>
    <n v="0"/>
    <s v="N/A"/>
    <n v="0"/>
    <s v="N/A"/>
    <n v="0"/>
    <s v="N/A"/>
    <n v="0"/>
    <s v="N/A"/>
    <n v="-146"/>
    <x v="602"/>
    <n v="0"/>
    <n v="0"/>
    <n v="0"/>
    <n v="0"/>
    <d v="2025-11-30T00:00:00"/>
    <d v="2025-07-07T00:00:00"/>
    <n v="-183"/>
    <d v="2025-07-07T00:00:00"/>
    <s v="Bogotá D.C."/>
    <s v="Cumplimiento"/>
    <s v="360-47-994000047224"/>
    <s v="Aseguradora Solidaria de Colombia"/>
    <d v="2025-06-05T00:00:00"/>
    <s v="06/05/2025 - 10/06/2026"/>
    <d v="2025-05-05T00:00:00"/>
    <s v="EL 7/07/2025 se publicó la terminación anticipada del contrato JEP-1022-2025, a partir del 8 de julio de 2025"/>
    <x v="0"/>
    <s v="Terminación anticipada"/>
    <s v="N/A"/>
    <s v="TECNOLOGO EN GETSIÓN COMERCIAL Y FINANCIERA"/>
    <s v="N/A"/>
    <s v="Femenino"/>
    <s v="anyi.aguirre@jep.gov.co"/>
    <s v="https://community.secop.gov.co/Public/Tendering/ContractNoticePhases/View?PPI=CO1.PPI.39715951&amp;isFromPublicArea=True&amp;isModal=False"/>
    <s v="ENFOQUE_RESTAURATIVO"/>
    <s v="PROCESOS_MISIONALES"/>
    <s v="Subdirección del Sistema de Justicia Restaurativa"/>
    <s v="Secretaría Ejecutiva"/>
  </r>
  <r>
    <s v="JEP-1023-2025"/>
    <s v="JEP-CSPO-1015-2025"/>
    <s v="Clara Torres"/>
    <d v="2025-05-16T00:00:00"/>
    <s v="Astrid Carolina Villegas Linares"/>
    <s v="Contratos o convenios que no requieren pluralidad de ofertas"/>
    <s v="1. Prestación de servicios profesionales y de apoyo a la gestión"/>
    <s v="Cédula de extrajenría"/>
    <n v="696492"/>
    <n v="3"/>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3023564"/>
    <n v="43023564"/>
    <s v="N/A"/>
    <n v="7170594"/>
    <s v="N/A"/>
    <n v="125025"/>
    <n v="440725"/>
    <x v="0"/>
    <d v="2025-05-30T00:00:00"/>
    <d v="2025-06-05T00:00:00"/>
    <s v="N/A"/>
    <s v="N/A"/>
    <s v="N/A"/>
    <s v="N/A"/>
    <s v="N/A"/>
    <n v="-7170618"/>
    <d v="2025-08-12T00:00:00"/>
    <n v="0"/>
    <s v="N/A"/>
    <n v="0"/>
    <s v="N/A"/>
    <n v="0"/>
    <s v="N/A"/>
    <n v="0"/>
    <s v="N/A"/>
    <n v="-26"/>
    <x v="603"/>
    <n v="0"/>
    <n v="0"/>
    <n v="0"/>
    <n v="0"/>
    <d v="2025-11-30T00:00:00"/>
    <d v="2025-11-04T00:00:00"/>
    <n v="-63"/>
    <s v="N/A"/>
    <s v="Bogotá D.C."/>
    <s v="Cumplimiento"/>
    <s v="11-47-101034622"/>
    <s v="Seguros del Estado S.A."/>
    <d v="2025-05-30T00:00:00"/>
    <s v="30/05/2025 - 05/06/2026"/>
    <d v="2025-06-03T00:00:00"/>
    <s v="Mediante otrosí Nº1 del 12/08/2025 se publicó la reducción en tiempo y valor del contrato JEP-1023-2025"/>
    <x v="0"/>
    <s v="Reducción"/>
    <s v="N/A"/>
    <s v="DERECHO"/>
    <s v="N/A"/>
    <s v="Femenino"/>
    <s v="astrid.villegas@jep.gov.co"/>
    <s v="https://community.secop.gov.co/Public/Tendering/ContractNoticePhases/View?PPI=CO1.PPI.39624479&amp;isFromPublicArea=True&amp;isModal=False"/>
    <s v="ENFOQUE_RESTAURATIVO"/>
    <s v="PROCESOS_MISIONALES"/>
    <s v="Subdirección del Sistema de Justicia Restaurativa"/>
    <s v="Secretaría Ejecutiva"/>
  </r>
  <r>
    <s v="JEP-1024-2025"/>
    <s v="JEP-CSPO-1016-2025"/>
    <s v="Clara Torres"/>
    <d v="2025-05-16T00:00:00"/>
    <s v="Juan Carlos Camargo Pérez "/>
    <s v="Contratos o convenios que no requieren pluralidad de ofertas"/>
    <s v="1. Prestación de servicios profesionales y de apoyo a la gestión"/>
    <s v="Cédula de Ciudadanía"/>
    <n v="88179540"/>
    <n v="5"/>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25609248"/>
    <n v="25609248"/>
    <s v="N/A"/>
    <n v="4268208"/>
    <s v="N/A"/>
    <n v="127325"/>
    <n v="440825"/>
    <x v="0"/>
    <d v="2025-05-30T00:00:00"/>
    <d v="2025-06-05T00:00:00"/>
    <s v="N/A"/>
    <s v="N/A"/>
    <s v="N/A"/>
    <s v="N/A"/>
    <s v="N/A"/>
    <n v="-4268226"/>
    <d v="2025-08-14T00:00:00"/>
    <n v="0"/>
    <s v="N/A"/>
    <n v="0"/>
    <s v="N/A"/>
    <n v="0"/>
    <s v="N/A"/>
    <n v="0"/>
    <s v="N/A"/>
    <n v="-26"/>
    <x v="414"/>
    <n v="0"/>
    <n v="0"/>
    <n v="0"/>
    <n v="0"/>
    <d v="2025-11-30T00:00:00"/>
    <d v="2025-11-04T00:00:00"/>
    <n v="-63"/>
    <s v="N/A"/>
    <s v="Bogotá D.C."/>
    <s v="Cumplimiento"/>
    <s v="11-47-101034627"/>
    <s v="Seguros del Estado S.A."/>
    <d v="2025-05-30T00:00:00"/>
    <s v="30/05/2025 - 10/06/2026"/>
    <d v="2025-06-03T00:00:00"/>
    <s v="Mediante otrosí Nº1 del 14/08/2025 se redujo en tiempo y valor el contrato "/>
    <x v="0"/>
    <s v="Reducción"/>
    <s v="N/A"/>
    <s v="TECNOLOGO EN ANALISIS Y DESARROLLO DE SISTEMAS DE INFORMACIÓN"/>
    <s v="N/A"/>
    <s v="Masculino"/>
    <s v="juan.camargo@jep.gov.co"/>
    <s v="https://community.secop.gov.co/Public/Tendering/ContractNoticePhases/View?PPI=CO1.PPI.39726301&amp;isFromPublicArea=True&amp;isModal=False"/>
    <s v="ENFOQUE_RESTAURATIVO"/>
    <s v="PROCESOS_MISIONALES"/>
    <s v="Subdirección del Sistema de Justicia Restaurativa"/>
    <s v="Secretaría Ejecutiva"/>
  </r>
  <r>
    <s v="JEP-1025-2025"/>
    <s v="JEP-CSPO-1017-2025"/>
    <s v="Carlos Torres"/>
    <d v="2025-05-16T00:00:00"/>
    <s v="Daniela Alexandra Quinche Pachon"/>
    <s v="Contratos o convenios que no requieren pluralidad de ofertas"/>
    <s v="1. Prestación de servicios profesionales y de apoyo a la gestión"/>
    <s v="Cédula de Ciudadanía"/>
    <n v="1014222220"/>
    <n v="9"/>
    <s v="Persona Natural"/>
    <s v="Bogotá D.C."/>
    <s v="Prestar servicios profesionales especializados para apoyar y acompañar la Sala de Reconocimiento de Verdad, de Responsabilidad y de Determinación de Hechos y Conductas, en la elaboración de insumos analíticos para la atribución de responsabilidades del extinto  Bloque Oriental de las FARC-EP para los macrocasos 1 y 10"/>
    <s v="Jairo Ernesto Arias Orjuela"/>
    <s v="Dirección de Asuntos Jurídicos"/>
    <s v="F- Magistratura"/>
    <s v="Felipe Alejandro Galvis Castro"/>
    <n v="79787465"/>
    <s v="F- Magistratura"/>
    <s v="N/A"/>
    <s v="Casos 01 y 11"/>
    <s v="Julieta Lemaitre Ripoll"/>
    <s v="Inversión"/>
    <n v="119896913"/>
    <n v="119896913"/>
    <s v="N/A"/>
    <n v="15707020"/>
    <s v="N/A"/>
    <n v="170425"/>
    <n v="411325"/>
    <x v="0"/>
    <d v="2025-05-21T00:00:00"/>
    <d v="2025-05-27T00:00:00"/>
    <s v="N/A"/>
    <s v="N/A"/>
    <s v="N/A"/>
    <s v="N/A"/>
    <s v="N/A"/>
    <n v="-47121060"/>
    <d v="2025-08-12T00:00:00"/>
    <n v="0"/>
    <s v="N/A"/>
    <n v="0"/>
    <s v="N/A"/>
    <n v="0"/>
    <s v="N/A"/>
    <n v="0"/>
    <s v="N/A"/>
    <n v="-78"/>
    <x v="604"/>
    <n v="0"/>
    <n v="0"/>
    <n v="0"/>
    <n v="0"/>
    <d v="2025-12-31T00:00:00"/>
    <d v="2025-10-14T00:00:00"/>
    <n v="-84"/>
    <s v="N/A"/>
    <s v="Bogotá D.C."/>
    <s v="Cumplimiento"/>
    <s v="14-45-101123904"/>
    <s v="Seguros del Estado S.A."/>
    <d v="2025-05-22T00:00:00"/>
    <s v="21/05/2025 - 16/07/2026"/>
    <d v="2025-05-26T00:00:00"/>
    <s v="Mediante otrosí Nº1 del 12/08/2025 se publicó la reducción en tiempo y valor del contrato JEP-1029-2025"/>
    <x v="0"/>
    <s v="Reducción"/>
    <s v="N/A"/>
    <s v="CIENCAS POLÍTICAS"/>
    <s v="N/A"/>
    <s v="Femenino"/>
    <s v="daniela.quinche@jep.gov.co"/>
    <s v="https://community.secop.gov.co/Public/Tendering/ContractNoticePhases/View?PPI=CO1.PPI.39514484&amp;isFromPublicArea=True&amp;isModal=False"/>
    <s v="JUDICIAL_DIALÓGICO"/>
    <s v="PROCESOS_MISIONALES"/>
    <s v="Magistratura"/>
    <s v="Magistratura"/>
  </r>
  <r>
    <s v="JEP-1026-2025"/>
    <s v="JEP-CSPO-1018-2025"/>
    <s v="Carlos Torres"/>
    <d v="2025-05-16T00:00:00"/>
    <s v="Beatriz Del Socorro García Polanco"/>
    <s v="Contratos o convenios que no requieren pluralidad de ofertas"/>
    <s v="1. Prestación de servicios profesionales y de apoyo a la gestión"/>
    <s v="Cédula de Ciudadanía"/>
    <n v="52086645"/>
    <n v="9"/>
    <s v="Persona Natural"/>
    <s v="Bogotá D.C."/>
    <s v="Prestar servicios profesionales para apoyar a la Subdirección de Talento Humano en el Sistema de Gestión de la Seguridad y Salud en el trabajo (SG-SST) en los diferentes órganos de la JEP"/>
    <s v="Juan David Olarte Torres"/>
    <s v="Dirección Administrativa y Financiera"/>
    <s v="DD- Subdirección de Talento Humano "/>
    <s v="Francy Elena Palomino Millán"/>
    <n v="31905812"/>
    <s v="DD- Subdirección de Talento Humano "/>
    <s v="N/A"/>
    <s v="N/A"/>
    <s v="N/A"/>
    <s v="Inversión"/>
    <n v="59163084"/>
    <n v="59163084"/>
    <s v="N/A"/>
    <n v="7853508"/>
    <s v="N/A"/>
    <n v="131925"/>
    <n v="428325"/>
    <x v="2"/>
    <d v="2025-05-27T00:00:00"/>
    <d v="2025-05-28T00:00:00"/>
    <s v="N/A"/>
    <s v="N/A"/>
    <s v="N/A"/>
    <s v="N/A"/>
    <s v="N/A"/>
    <n v="-23036958"/>
    <d v="2025-08-11T00:00:00"/>
    <n v="0"/>
    <s v="N/A"/>
    <n v="0"/>
    <s v="N/A"/>
    <n v="0"/>
    <s v="N/A"/>
    <n v="0"/>
    <s v="N/A"/>
    <n v="-78"/>
    <x v="605"/>
    <n v="0"/>
    <n v="0"/>
    <n v="0"/>
    <n v="0"/>
    <d v="2025-12-31T00:00:00"/>
    <d v="2025-10-14T00:00:00"/>
    <n v="-84"/>
    <s v="N/A"/>
    <s v="Bogotá D.C."/>
    <s v="Cumplimiento"/>
    <s v="460-47-994000087546"/>
    <s v="Aseguradora Solidaria de Colombia"/>
    <d v="2025-05-28T00:00:00"/>
    <s v="27/05/2025 - 30/06/2026"/>
    <d v="2025-05-28T00:00:00"/>
    <s v="Mediante otrosí Nº1 del 11/08/2025 se publicó la reducción en tiempo y valor del contrato JEP-1026-2025"/>
    <x v="0"/>
    <s v="Reducción"/>
    <s v="N/A"/>
    <s v="INGENIERIA INDUSTRIAL"/>
    <s v="N/A"/>
    <s v="Femenino"/>
    <s v="beatriz.garcia@jep.gov.co"/>
    <s v="https://community.secop.gov.co/Public/Tendering/ContractNoticePhases/View?PPI=CO1.PPI.39522575&amp;isFromPublicArea=True&amp;isModal=False"/>
    <s v="GESTIÓN_DEL_TALENTO_HUMANO"/>
    <s v="PROCESOS_DE_GESTIÓN"/>
    <s v="Dirección Administrativa y Financiera"/>
    <s v="Secretaría Ejecutiva"/>
  </r>
  <r>
    <s v="JEP-1027-2025"/>
    <s v="JEP-CSPO-1019-2025"/>
    <s v="Julieth Barrera"/>
    <d v="2025-05-16T00:00:00"/>
    <s v="Juan Pablo Sanchez Lopez"/>
    <s v="Contratos o convenios que no requieren pluralidad de ofertas"/>
    <s v="1. Prestación de servicios profesionales y de apoyo a la gestión"/>
    <s v="Cédula de Ciudadanía"/>
    <n v="1032482978"/>
    <n v="2"/>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Xiomara Cecilia Balanta Moeno"/>
    <n v="38642774"/>
    <s v="F- Magistratura"/>
    <s v="N/A"/>
    <s v="Presidencia SAI"/>
    <s v="Pedro Julio Mahecha Ávila"/>
    <s v="Inversión"/>
    <n v="45072308"/>
    <n v="45072308"/>
    <s v="N/A"/>
    <n v="6146224"/>
    <s v="N/A"/>
    <n v="144825"/>
    <n v="441125"/>
    <x v="0"/>
    <d v="2025-06-03T00:00:00"/>
    <d v="2025-06-05T00:00:00"/>
    <s v="N/A"/>
    <s v="N/A"/>
    <s v="N/A"/>
    <s v="N/A"/>
    <s v="N/A"/>
    <n v="-21306912"/>
    <d v="2025-08-11T00:00:00"/>
    <n v="0"/>
    <s v="N/A"/>
    <n v="0"/>
    <s v="N/A"/>
    <n v="0"/>
    <s v="N/A"/>
    <n v="0"/>
    <s v="N/A"/>
    <n v="-92"/>
    <x v="606"/>
    <n v="0"/>
    <n v="0"/>
    <n v="0"/>
    <n v="0"/>
    <d v="2025-12-31T00:00:00"/>
    <d v="2025-09-30T00:00:00"/>
    <n v="-98"/>
    <s v="N/A"/>
    <s v="Bogotá D.C."/>
    <s v="Cumplimiento"/>
    <s v="41-45-101091208"/>
    <s v="Seguros del Estado S.A."/>
    <d v="2025-06-03T00:00:00"/>
    <s v="03/06/2025 - 30/06/2026"/>
    <d v="2025-06-05T00:00:00"/>
    <s v="Mediante otrosí Nº1 del 11/08/2025 se publicó la reducción en tiempo y valor del contrato JEP-1027-2025"/>
    <x v="0"/>
    <s v="Reducción"/>
    <s v="N/A"/>
    <s v="DERECHO"/>
    <s v="N/A"/>
    <s v="Masculino"/>
    <s v="juan.sanchezl@jep.gov.co"/>
    <s v="https://community.secop.gov.co/Public/Tendering/ContractNoticePhases/View?PPI=CO1.PPI.39553940&amp;isFromPublicArea=True&amp;isModal=False"/>
    <s v="JUDICIAL_DIALÓGICO"/>
    <s v="PROCESOS_MISIONALES"/>
    <s v="Magistratura"/>
    <s v="Magistratura"/>
  </r>
  <r>
    <s v="JEP-1028-2025"/>
    <s v="JEP-CSPO-1020-2025"/>
    <s v="Julieth Barrera"/>
    <d v="2025-05-16T00:00:00"/>
    <s v="Laura Vargas Zuluaga"/>
    <s v="Contratos o convenios que no requieren pluralidad de ofertas"/>
    <s v="1. Prestación de servicios profesionales y de apoyo a la gestión"/>
    <s v="Cédula de Ciudadanía"/>
    <n v="1018469520"/>
    <n v="9"/>
    <s v="Persona Natural"/>
    <s v="Bogotá D.C."/>
    <s v="Prestar servicios profesionales para gestionar las actividades de comunicación y divulgación interna y externa de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98459106"/>
    <n v="98459106"/>
    <s v="N/A"/>
    <n v="12463179"/>
    <s v="N/A"/>
    <n v="165225"/>
    <n v="441225"/>
    <x v="1"/>
    <d v="2025-05-30T00:00:00"/>
    <d v="2025-06-09T00:00:00"/>
    <s v="N/A"/>
    <s v="N/A"/>
    <s v="N/A"/>
    <s v="N/A"/>
    <s v="N/A"/>
    <n v="-37804976"/>
    <d v="2025-10-19T00:00:00"/>
    <n v="0"/>
    <s v="N/A"/>
    <n v="0"/>
    <s v="N/A"/>
    <n v="0"/>
    <s v="N/A"/>
    <n v="0"/>
    <s v="N/A"/>
    <n v="-57"/>
    <x v="607"/>
    <n v="0"/>
    <n v="0"/>
    <n v="0"/>
    <n v="0"/>
    <d v="2025-12-31T00:00:00"/>
    <d v="2025-11-04T00:00:00"/>
    <n v="-63"/>
    <s v="N/A"/>
    <s v="Bogotá D.C."/>
    <s v="Cumplimiento"/>
    <s v="11-45-101167116"/>
    <s v="Seguros del Estado S.A."/>
    <d v="2025-06-03T00:00:00"/>
    <s v="30/05/2025 - 30/06/2026"/>
    <d v="2025-06-05T00:00:00"/>
    <s v="Mediante otrosí Nº1 del 19/10/2025 se publicó la reducción del contrato en tiempo y valor"/>
    <x v="0"/>
    <s v="Reducción"/>
    <s v="N/A"/>
    <s v="COMUNICACIÓN SOCIAL"/>
    <s v="N/A"/>
    <s v="Femenino"/>
    <s v="Pendiente"/>
    <s v="https://community.secop.gov.co/Public/Tendering/ContractNoticePhases/View?PPI=CO1.PPI.39562363&amp;isFromPublicArea=True&amp;isModal=False"/>
    <s v="ENFOQUE_RESTAURATIVO"/>
    <s v="PROCESOS_MISIONALES"/>
    <s v="Subdirección del Sistema de Justicia Restaurativa"/>
    <s v="Secretaría Ejecutiva"/>
  </r>
  <r>
    <s v="JEP-1029-2025"/>
    <s v="JEP-CSPO-1021-2025"/>
    <s v="Julieth Barrera"/>
    <d v="2025-05-16T00:00:00"/>
    <s v="Evelyn Rojas Alvarado"/>
    <s v="Contratos o convenios que no requieren pluralidad de ofertas"/>
    <s v="1. Prestación de servicios profesionales y de apoyo a la gestión"/>
    <s v="Cédula de Ciudadanía"/>
    <n v="1081513435"/>
    <n v="8"/>
    <s v="Persona Natural"/>
    <s v="Bogotá D.C."/>
    <s v="Prestar servicios profesionales para apoyar a la Oficina Asesora de Monitoreo Integral en la gestión de los procesos administrativos, contractuales, documentales, y técnicos, asociados actividades necesarias para garantizar el proceso de monitoreo y verificación de sanciones propias y de los regímenes de condicionalidad"/>
    <s v="Eliana Fernanda Antonio Rosero (Encargada)"/>
    <s v="Subsecretaría Ejecutiva"/>
    <s v="AA- Oficina Asesora de Monitoreo Integral"/>
    <s v="Gladys Celeide Prada Pardo"/>
    <n v="60335962"/>
    <s v="AA- Oficina Asesora de Monitoreo Integral"/>
    <s v="N/A"/>
    <s v="N/A"/>
    <s v="N/A"/>
    <s v="Inversión"/>
    <n v="54257481"/>
    <n v="54257481"/>
    <s v="N/A"/>
    <n v="7170594"/>
    <s v="N/A"/>
    <n v="167025"/>
    <n v="419025"/>
    <x v="0"/>
    <d v="2025-05-23T00:00:00"/>
    <d v="2025-05-27T00:00:00"/>
    <s v="N/A"/>
    <s v="N/A"/>
    <s v="N/A"/>
    <s v="N/A"/>
    <s v="N/A"/>
    <n v="-16253340"/>
    <d v="2025-08-12T00:00:00"/>
    <n v="0"/>
    <s v="N/A"/>
    <n v="0"/>
    <s v="N/A"/>
    <n v="0"/>
    <s v="N/A"/>
    <n v="0"/>
    <s v="N/A"/>
    <n v="-57"/>
    <x v="608"/>
    <n v="0"/>
    <n v="0"/>
    <n v="0"/>
    <n v="0"/>
    <d v="2025-12-31T00:00:00"/>
    <d v="2025-11-04T00:00:00"/>
    <n v="-63"/>
    <s v="N/A"/>
    <s v="Bogotá D.C."/>
    <s v="Cumplimiento"/>
    <s v="33-45-101136851"/>
    <s v="Seguros del Estado S.A."/>
    <d v="2025-05-24T00:00:00"/>
    <s v="23/05/2025 - 05/07/2026"/>
    <d v="2025-05-27T00:00:00"/>
    <s v="Mediante otrosí Nº1 del se publicó la reducción en tiempo y valor del contrato JEP-1029-2025"/>
    <x v="0"/>
    <s v="Reducción"/>
    <s v="N/A"/>
    <s v="DERECHO "/>
    <s v="N/A"/>
    <s v="Femenino"/>
    <s v="evelyn.rojas@jep.gov.co"/>
    <s v="https://community.secop.gov.co/Public/Tendering/ContractNoticePhases/View?PPI=CO1.PPI.39552064&amp;isFromPublicArea=True&amp;isModal=False"/>
    <s v="ENFOQUE_RESTAURATIVO"/>
    <s v="PROCESOS_MISIONALES"/>
    <s v="Subdirección del Sistema de Justicia Restaurativa"/>
    <s v="Secretaría Ejecutiva"/>
  </r>
  <r>
    <s v="JEP-1030-2025"/>
    <s v="JEP-CSPO-1022-2025"/>
    <s v="Julieth Barrera"/>
    <d v="2025-05-16T00:00:00"/>
    <s v="Yolmar Reinaldo Yomayusa Murcia"/>
    <s v="Contratos o convenios que no requieren pluralidad de ofertas"/>
    <s v="1. Prestación de servicios profesionales y de apoyo a la gestión"/>
    <s v="Cédula de Ciudadanía"/>
    <n v="80187283"/>
    <n v="1"/>
    <s v="Persona Natural"/>
    <s v="Bogotá D.C."/>
    <s v="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
    <s v="Juan David Olarte Torres"/>
    <s v="Dirección Administrativa y Financiera"/>
    <s v="DD- Oficina Asesora de Seguridad y Protección"/>
    <s v="María Emma Caro Robles"/>
    <n v="39707567"/>
    <s v="DD- Oficina Asesora de Seguridad y Protección"/>
    <s v="N/A"/>
    <s v="N/A"/>
    <s v="N/A"/>
    <s v="Inversión"/>
    <n v="46608849"/>
    <n v="46608849"/>
    <s v="N/A"/>
    <n v="7170594"/>
    <s v="N/A"/>
    <n v="131125"/>
    <n v="411625"/>
    <x v="0"/>
    <d v="2025-05-21T00:00:00"/>
    <d v="2025-05-23T00:00:00"/>
    <s v="N/A"/>
    <s v="N/A"/>
    <s v="N/A"/>
    <s v="N/A"/>
    <s v="N/A"/>
    <n v="-12429036"/>
    <d v="2025-08-20T00:00:00"/>
    <n v="0"/>
    <s v="N/A"/>
    <n v="0"/>
    <s v="N/A"/>
    <n v="0"/>
    <s v="N/A"/>
    <n v="0"/>
    <s v="N/A"/>
    <n v="-47"/>
    <x v="609"/>
    <n v="0"/>
    <n v="0"/>
    <n v="0"/>
    <n v="0"/>
    <d v="2025-11-30T00:00:00"/>
    <d v="2025-10-14T00:00:00"/>
    <n v="-84"/>
    <s v="N/A"/>
    <s v="Bogotá D.C."/>
    <s v="Cumplimiento"/>
    <s v="63-45-101053726"/>
    <s v="Seguros del Estado S.A."/>
    <d v="2025-05-22T00:00:00"/>
    <s v="22/05/2025 - 31/05/2026"/>
    <d v="2025-05-22T00:00:00"/>
    <s v="Mediante otrosí Nº1 del 20/08/2025 se publicó la reducción en tiempo y valor del contrato JEP-1030-2025"/>
    <x v="0"/>
    <s v="Reducción"/>
    <s v="N/A"/>
    <s v="DERECHO "/>
    <s v="N/A"/>
    <s v="Masculino"/>
    <s v="yolmar.yomayusa@jep.gov.co"/>
    <s v="https://community.secop.gov.co/Public/Tendering/ContractNoticePhases/View?PPI=CO1.PPI.39555193&amp;isFromPublicArea=True&amp;isModal=False"/>
    <s v="GESTIÓN_DE_SEGURIDAD_BIENES_Y_SERVICIOS"/>
    <s v="PROCESOS_DE_GESTIÓN"/>
    <s v="Dirección Administrativa y Financiera"/>
    <s v="Secretaría Ejecutiva"/>
  </r>
  <r>
    <s v="JEP-1031-2025"/>
    <s v="JEP-CSPO-1023-2025"/>
    <s v="Laura Cuenca"/>
    <d v="2025-05-19T00:00:00"/>
    <s v="Edgar Alexander Garcia Daza"/>
    <s v="Contratos o convenios que no requieren pluralidad de ofertas"/>
    <s v="1. Prestación de servicios profesionales y de apoyo a la gestión"/>
    <s v="Cédula de Ciudadanía"/>
    <n v="79737918"/>
    <n v="7"/>
    <s v="Persona Natural"/>
    <s v="Bogotá D.C."/>
    <s v="Prestar los servicios profesionales para la formulación, desarrollo, funcionamiento, actualización, mantenimiento y soporte para la página web de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2574981"/>
    <n v="32574981"/>
    <s v="N/A"/>
    <n v="6146223"/>
    <s v="N/A"/>
    <n v="117625"/>
    <n v="440525"/>
    <x v="1"/>
    <d v="2025-05-30T00:00:00"/>
    <d v="2025-06-05T00:00:00"/>
    <s v="N/A"/>
    <s v="N/A"/>
    <s v="N/A"/>
    <s v="N/A"/>
    <s v="N/A"/>
    <n v="0"/>
    <s v="N/A"/>
    <n v="0"/>
    <s v="N/A"/>
    <n v="0"/>
    <s v="N/A"/>
    <n v="0"/>
    <s v="N/A"/>
    <n v="0"/>
    <s v="N/A"/>
    <n v="0"/>
    <x v="610"/>
    <n v="0"/>
    <n v="0"/>
    <n v="0"/>
    <n v="0"/>
    <d v="2025-10-31T00:00:00"/>
    <d v="2025-10-31T00:00:00"/>
    <n v="-67"/>
    <s v="N/A"/>
    <s v="Bogotá D.C."/>
    <s v="Cumplimiento"/>
    <s v="11-47-101034659"/>
    <s v="Seguros del Estado S.A."/>
    <d v="2025-06-03T00:00:00"/>
    <s v="30/05/2025 - 10/05/2026"/>
    <d v="2025-06-04T00:00:00"/>
    <s v="Ninguna"/>
    <x v="0"/>
    <s v="Ingreso"/>
    <s v="N/A"/>
    <s v="INGENIERO DE SISTEMAS"/>
    <s v="N/A"/>
    <s v="Masculino"/>
    <s v="edgar.garciad@comiteseguimientoymonitoreo.co"/>
    <s v="https://community.secop.gov.co/Public/Tendering/ContractNoticePhases/View?PPI=CO1.PPI.39550776&amp;isFromPublicArea=True&amp;isModal=False"/>
    <s v="ENFOQUE_RESTAURATIVO"/>
    <s v="PROCESOS_MISIONALES"/>
    <s v="Subdirección del Sistema de Justicia Restaurativa"/>
    <s v="Secretaría Ejecutiva"/>
  </r>
  <r>
    <s v="JEP-1032-2025"/>
    <s v="JEP-CSPO-1024-2025"/>
    <s v="Miguel Salcedo"/>
    <d v="2025-05-19T00:00:00"/>
    <s v="Tania Veronica Rivera Perea"/>
    <s v="Contratos o convenios que no requieren pluralidad de ofertas"/>
    <s v="1. Prestación de servicios profesionales y de apoyo a la gestión"/>
    <s v="Cédula de Ciudadanía"/>
    <n v="1023004039"/>
    <n v="1"/>
    <s v="Persona Natural"/>
    <s v="Bogotá D.C."/>
    <s v="Prestar servicios profesionales especializados para apoyar y acompañar a la Oficina Asesora de Gestión Territorial en las labores de planeación y seguimiento técnico y presupuestal derivadas del despliegue territorial, relacionadas con la gestión de la dependencia"/>
    <s v="Eliana Fernanda Antonio Rosero (Encargada)"/>
    <s v="Subsecretaría Ejecutiva"/>
    <s v="BB- Oficina Asesora de Gestión Territorial "/>
    <s v="Gloria Cala Navarro"/>
    <n v="45761628"/>
    <s v="BB- Oficina Asesora de Gestión Territorial "/>
    <s v="N/A"/>
    <s v="N/A"/>
    <s v="N/A"/>
    <s v="Inversión"/>
    <n v="62884964"/>
    <n v="62884964"/>
    <s v="N/A"/>
    <n v="8536421"/>
    <s v="N/A"/>
    <n v="68525"/>
    <n v="418625"/>
    <x v="0"/>
    <d v="2025-05-23T00:00:00"/>
    <d v="2025-05-28T00:00:00"/>
    <s v="N/A"/>
    <s v="N/A"/>
    <s v="N/A"/>
    <s v="N/A"/>
    <s v="N/A"/>
    <n v="-17926483"/>
    <d v="2025-08-26T00:00:00"/>
    <n v="0"/>
    <s v="N/A"/>
    <n v="0"/>
    <s v="N/A"/>
    <n v="0"/>
    <s v="N/A"/>
    <n v="0"/>
    <s v="N/A"/>
    <n v="-57"/>
    <x v="611"/>
    <n v="0"/>
    <n v="0"/>
    <n v="0"/>
    <n v="0"/>
    <d v="2025-12-31T00:00:00"/>
    <d v="2025-11-04T00:00:00"/>
    <n v="-63"/>
    <s v="N/A"/>
    <s v="Bogotá D.C."/>
    <s v="Cumplimiento"/>
    <s v="11-47-101034402"/>
    <s v="Seguros del Estado S.A."/>
    <d v="2025-05-26T00:00:00"/>
    <s v="26/05/2025 - 10/07/2026"/>
    <d v="2025-05-27T00:00:00"/>
    <s v="Mediante otrosí Nº1 del 26/08/2025 se publicó la reducción en tiempo y valor del contrato JEP-1032-2025"/>
    <x v="0"/>
    <s v="Reducción"/>
    <s v="N/A"/>
    <s v="CIENCIAS POLITICAS"/>
    <s v="N/A"/>
    <s v="Femenino"/>
    <s v="tania.rivera@jep.gov.co"/>
    <s v="https://community.secop.gov.co/Public/Tendering/ContractNoticePhases/View?PPI=CO1.PPI.39556446&amp;isFromPublicArea=True&amp;isModal=False"/>
    <s v="PARTICIPACIÓN_EFECTIVA_REPRESENTACIÓN_Y_DEFENSA_TÉCNICA"/>
    <s v="PROCESOS_MISIONALES"/>
    <s v="Subsecretaría Ejecutiva"/>
    <s v="Secretaría Ejecutiva"/>
  </r>
  <r>
    <s v="JEP-1033-2025"/>
    <s v="JEP-CSPO-1025-2025"/>
    <s v="Miguel Salcedo"/>
    <d v="2025-05-19T00:00:00"/>
    <s v="Daniel Alejandro Perez Diaz"/>
    <s v="Contratos o convenios que no requieren pluralidad de ofertas"/>
    <s v="1. Prestación de servicios profesionales y de apoyo a la gestión"/>
    <s v="Cédula de Ciudadanía"/>
    <n v="1032481096"/>
    <n v="7"/>
    <s v="Persona Natural"/>
    <s v="Bogotá D.C."/>
    <s v="Prestar servicios profesionales para apoyar y acompañar a la Oficina Asesora de Gestión Territorial en la organización y sistematización de la información producida por el despliegue territorial de la dependencia, así como identificar oportunidades de mejora en el registro y gestión de tal información"/>
    <s v="Eliana Fernanda Antonio Rosero (Encargada)"/>
    <s v="Subsecretaría Ejecutiva"/>
    <s v="BB- Oficina Asesora de Gestión Territorial "/>
    <s v="Gloria Cala Navarro"/>
    <n v="45761628"/>
    <s v="BB- Oficina Asesora de Gestión Territorial "/>
    <s v="N/A"/>
    <s v="N/A"/>
    <s v="N/A"/>
    <s v="Inversión"/>
    <n v="39950454"/>
    <n v="39950454"/>
    <s v="N/A"/>
    <n v="6146224"/>
    <s v="N/A"/>
    <n v="119625"/>
    <n v="420425"/>
    <x v="0"/>
    <d v="2025-05-26T00:00:00"/>
    <d v="2025-05-28T00:00:00"/>
    <s v="N/A"/>
    <s v="N/A"/>
    <s v="N/A"/>
    <s v="N/A"/>
    <s v="N/A"/>
    <n v="3892610"/>
    <d v="2025-12-04T00:00:00"/>
    <n v="0"/>
    <s v="N/A"/>
    <n v="0"/>
    <s v="N/A"/>
    <n v="0"/>
    <s v="N/A"/>
    <n v="1"/>
    <d v="2025-12-04T00:00:00"/>
    <n v="26"/>
    <x v="393"/>
    <n v="0"/>
    <n v="0"/>
    <n v="0"/>
    <n v="0"/>
    <d v="2025-12-05T00:00:00"/>
    <d v="2025-12-31T00:00:00"/>
    <n v="-6"/>
    <s v="N/A"/>
    <s v="Bogotá D.C."/>
    <s v="Cumplimiento"/>
    <s v="25-47-101006915"/>
    <s v="Seguros del Estado S.A."/>
    <d v="2025-05-26T00:00:00"/>
    <s v="26/05/2025 - 10/06/2026"/>
    <d v="2025-05-27T00:00:00"/>
    <s v="Mediante otrosí Nº1 del 4/12/2025 se publicó adición por un valor de 3.892.610 y un prorroga hasta el 31/12/2025"/>
    <x v="0"/>
    <s v="Adición; Prórroga"/>
    <s v="N/A"/>
    <s v="INGENIERIA INDUSTRIAL"/>
    <s v="N/A"/>
    <s v="Masculino"/>
    <s v="daniel.perezd@jep.gov.co"/>
    <s v="https://community.secop.gov.co/Public/Tendering/ContractNoticePhases/View?PPI=CO1.PPI.39583347&amp;isFromPublicArea=True&amp;isModal=False"/>
    <s v="PARTICIPACIÓN_EFECTIVA_REPRESENTACIÓN_Y_DEFENSA_TÉCNICA"/>
    <s v="PROCESOS_MISIONALES"/>
    <s v="Subsecretaría Ejecutiva"/>
    <s v="Secretaría Ejecutiva"/>
  </r>
  <r>
    <s v="JEP-1034-2025"/>
    <s v="JEP-CSPO-1026-2025"/>
    <s v="Miguel Salcedo"/>
    <d v="2025-05-19T00:00:00"/>
    <s v="Anamilena Mendoza Gonzalez"/>
    <s v="Contratos o convenios que no requieren pluralidad de ofertas"/>
    <s v="1. Prestación de servicios profesionales y de apoyo a la gestión"/>
    <s v="Cédula de Ciudadanía"/>
    <n v="1098714944"/>
    <n v="1"/>
    <s v="Persona Natural"/>
    <s v="Bogotá D.C."/>
    <s v="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
    <s v="Eliana Fernanda Antonio Rosero (Encargada)"/>
    <s v="Subsecretaría Ejecutiva"/>
    <s v="BB- Oficina Asesora de Gestión Territorial "/>
    <s v="Gloria Cala Navarro"/>
    <n v="45761628"/>
    <s v="BB- Oficina Asesora de Gestión Territorial "/>
    <s v="N/A"/>
    <s v="N/A"/>
    <s v="N/A"/>
    <s v="Inversión"/>
    <n v="39950454"/>
    <n v="39950454"/>
    <s v="N/A"/>
    <n v="6146224"/>
    <s v="N/A"/>
    <n v="130425"/>
    <n v="418725"/>
    <x v="0"/>
    <d v="2025-05-23T00:00:00"/>
    <d v="2025-05-28T00:00:00"/>
    <s v="N/A"/>
    <s v="N/A"/>
    <s v="N/A"/>
    <s v="N/A"/>
    <s v="N/A"/>
    <n v="3892610"/>
    <d v="2025-12-04T00:00:00"/>
    <n v="0"/>
    <s v="N/A"/>
    <n v="0"/>
    <s v="N/A"/>
    <n v="0"/>
    <s v="N/A"/>
    <n v="1"/>
    <d v="2025-12-04T00:00:00"/>
    <n v="26"/>
    <x v="393"/>
    <n v="0"/>
    <n v="0"/>
    <n v="0"/>
    <n v="0"/>
    <d v="2025-12-05T00:00:00"/>
    <d v="2025-12-31T00:00:00"/>
    <n v="-6"/>
    <s v="N/A"/>
    <s v="Bogotá D.C."/>
    <s v="Cumplimiento"/>
    <s v="11-47-101034403"/>
    <s v="Seguros del Estado S.A."/>
    <d v="2025-05-26T00:00:00"/>
    <s v="26/05/2025 - 30/06/2026"/>
    <d v="2025-05-27T00:00:00"/>
    <s v="Mediante otrosí Nº1 del 4/12/2025 se publicó adición por un valor de 3.892.610 y un prorroga hasta el 31/12/2025"/>
    <x v="0"/>
    <s v="Adición; Prórroga"/>
    <s v="N/A"/>
    <s v="DERECHO "/>
    <s v="N/A"/>
    <s v="Femenino"/>
    <s v="ana.mendoza@jep.gov.co"/>
    <s v="https://community.secop.gov.co/Public/Tendering/ContractNoticePhases/View?PPI=CO1.PPI.39586405&amp;isFromPublicArea=True&amp;isModal=False"/>
    <s v="PARTICIPACIÓN_EFECTIVA_REPRESENTACIÓN_Y_DEFENSA_TÉCNICA"/>
    <s v="PROCESOS_MISIONALES"/>
    <s v="Subsecretaría Ejecutiva"/>
    <s v="Secretaría Ejecutiva"/>
  </r>
  <r>
    <s v="JEP-1035-2025"/>
    <s v="JEP-CSPO-1027-2025"/>
    <s v="John Maldonado"/>
    <d v="2025-05-19T00:00:00"/>
    <s v="Petra Sociedad de Teatro  Fundación Artística"/>
    <s v="Contratos o convenios que no requieren pluralidad de ofertas"/>
    <s v="7. Convenios con otras organizaciones"/>
    <s v="NIT"/>
    <n v="900228916"/>
    <n v="6"/>
    <s v="Persona Jurídica"/>
    <s v="Bogotá D.C."/>
    <s v="Realizar acciones comunicativas con enfoque territorial que permitan, a través del lenguaje del arte dramático generar la comprensión social y la apropiación de los desafíos misionales de la Jurisdicción Especial para la Paz"/>
    <s v="Juan David Olarte Torres"/>
    <s v="Dirección Administrativa y Financiera"/>
    <s v="AA- Subdirección de Comunicaciones"/>
    <s v="Claudia Patricia Rodríguez Gómez "/>
    <n v="39690594"/>
    <s v="AA- Subdirección de Comunicaciones"/>
    <s v="N/A"/>
    <s v="N/A"/>
    <s v="N/A"/>
    <s v="Inversión"/>
    <n v="481000000"/>
    <n v="287375000"/>
    <n v="374000000"/>
    <s v="N/A"/>
    <s v="N/A"/>
    <n v="169825"/>
    <s v="_x0009_417625"/>
    <x v="0"/>
    <d v="2025-05-23T00:00:00"/>
    <d v="2025-05-23T00:00:00"/>
    <s v="N/A"/>
    <s v="N/A"/>
    <s v="N/A"/>
    <s v="N/A"/>
    <s v="N/A"/>
    <n v="180375000"/>
    <d v="2025-10-21T00:00:00"/>
    <n v="0"/>
    <s v="N/A"/>
    <n v="0"/>
    <s v="N/A"/>
    <n v="0"/>
    <s v="N/A"/>
    <n v="0"/>
    <s v="N/A"/>
    <n v="0"/>
    <x v="612"/>
    <n v="0"/>
    <n v="0"/>
    <n v="0"/>
    <n v="0"/>
    <d v="2025-12-20T00:00:00"/>
    <d v="2025-12-20T00:00:00"/>
    <n v="-17"/>
    <s v="PND"/>
    <s v="Bogotá D.C."/>
    <s v="N/A"/>
    <s v="N/A"/>
    <s v="N/A"/>
    <s v="N/A"/>
    <s v="N/A"/>
    <s v="N/A"/>
    <s v="Mediante otrsí Nº1 del 21/10/2025 se adicionó el valor de 180.375.000 y se modificacron las formas de pago; Mediante otrosí Nº2 del 7/11/2025 se modifico la forma de pago del convenio; Se reporta en el SIRECI de diciembre de 2025"/>
    <x v="0"/>
    <s v="Adición; Prórroga"/>
    <s v="N/A"/>
    <s v="N/A"/>
    <s v="N/A"/>
    <s v="N/A"/>
    <s v="N/A"/>
    <s v="https://community.secop.gov.co/Public/Tendering/ContractNoticePhases/View?PPI=CO1.PPI.39552023&amp;isFromPublicArea=True&amp;isModal=False"/>
    <s v="GESTIÓN_DE_LAS_COMUNICACIONES"/>
    <s v="PROCESOS_DE_RELACIONAMIENTO"/>
    <s v="Subdirección de Comunicaciones"/>
    <s v="Secretaría Ejecutiva"/>
  </r>
  <r>
    <s v="JEP-1036-2025"/>
    <s v="JEP-CSPO-1028-2025"/>
    <s v="Cristian Orjuela"/>
    <d v="2025-05-19T00:00:00"/>
    <s v="Pontificia Universidad Javeriana "/>
    <s v="Contratos o convenios que no requieren pluralidad de ofertas"/>
    <s v="7. Convenios con otras organizaciones"/>
    <s v="NIT"/>
    <n v="860013720"/>
    <s v=" 1"/>
    <s v="Persona Jurídica"/>
    <s v="Bogotá D.C."/>
    <s v="Aunar esfuerzos técnicos, académicos y financieros para fortalecer las capacidades de los equipos equipos internos de la JEP"/>
    <s v="Juan David Olarte Torres"/>
    <s v="Dirección Administrativa y Financiera"/>
    <s v="AA- Subdirección de Fortalecimiento Institucional"/>
    <s v="María Luisa Moreno Rodríguez"/>
    <n v="1019009895"/>
    <s v="AA- Subdirección de Fortalecimiento Institucional"/>
    <s v="N/A"/>
    <s v="N/A"/>
    <s v="N/A"/>
    <s v="Inversión"/>
    <n v="258904396.05000001"/>
    <n v="224520000"/>
    <n v="34384396.049999997"/>
    <s v="N/A"/>
    <s v="N/A"/>
    <n v="448825"/>
    <n v="155225"/>
    <x v="2"/>
    <d v="2025-06-05T00:00:00"/>
    <d v="2025-06-11T00:00:00"/>
    <s v="N/A"/>
    <s v="N/A"/>
    <s v="N/A"/>
    <s v="N/A"/>
    <s v="N/A"/>
    <n v="0"/>
    <s v="N/A"/>
    <n v="0"/>
    <s v="N/A"/>
    <n v="0"/>
    <s v="N/A"/>
    <n v="0"/>
    <s v="N/A"/>
    <n v="0"/>
    <s v="N/A"/>
    <n v="0"/>
    <x v="613"/>
    <n v="0"/>
    <n v="0"/>
    <n v="0"/>
    <n v="0"/>
    <d v="2025-12-20T00:00:00"/>
    <d v="2025-12-20T00:00:00"/>
    <n v="-17"/>
    <s v="PND"/>
    <s v="Bogotá D.C."/>
    <s v="Cumplimiento"/>
    <n v="2071281"/>
    <s v="JMalucelli Travelers "/>
    <d v="2025-06-10T00:00:00"/>
    <s v="05/06/2025 - 20/12/2028"/>
    <d v="2025-06-19T00:00:00"/>
    <s v="Ninguna"/>
    <x v="0"/>
    <s v="Ingreso"/>
    <s v="N/A"/>
    <s v="N/A"/>
    <s v="N/A"/>
    <s v="N/A"/>
    <s v="N/A"/>
    <s v="https://community.secop.gov.co/Public/Tendering/ContractNoticePhases/View?PPI=CO1.PPI.39582907&amp;isFromPublicArea=True&amp;isModal=False"/>
    <s v="GESTIÓN_DEL_CONOCIMIENTO"/>
    <s v="PROCESOS_DE_RELACIONAMIENTO"/>
    <s v="Subdirección de Fortalecimiento Institucional"/>
    <s v="Secretaría Ejecutiva"/>
  </r>
  <r>
    <s v="JEP-1037-2025"/>
    <s v="JEP-CSPO-1029-2025"/>
    <s v="Carlos Torres"/>
    <d v="2025-05-19T00:00:00"/>
    <s v="Camila Serrato Rivera"/>
    <s v="Contratos o convenios que no requieren pluralidad de ofertas"/>
    <s v="1. Prestación de servicios profesionales y de apoyo a la gestión"/>
    <s v="Cédula de Ciudadanía"/>
    <n v="1016068007"/>
    <n v="3"/>
    <s v="Persona Natural"/>
    <s v="Bogotá D.C."/>
    <s v="Prestar servicios profesionales para apoyar a la Subdirección de Talento Humano en lo relacionado con la gestión del procedimiento de vinculación y desvinculación."/>
    <s v="Juan David Olarte Torres"/>
    <s v="Dirección Administrativa y Financiera"/>
    <s v="DD- Subdirección de Talento Humano "/>
    <s v="Francy Elena Palomino Millán"/>
    <n v="31905812"/>
    <s v="DD- Subdirección de Talento Humano "/>
    <s v="N/A"/>
    <s v="N/A"/>
    <s v="N/A"/>
    <s v="Inversión"/>
    <n v="36803342"/>
    <n v="36803342"/>
    <s v="N/A"/>
    <n v="4951123"/>
    <s v="N/A"/>
    <n v="175225"/>
    <n v="428225"/>
    <x v="2"/>
    <d v="2025-05-27T00:00:00"/>
    <d v="2025-05-29T00:00:00"/>
    <s v="N/A"/>
    <s v="N/A"/>
    <s v="N/A"/>
    <s v="N/A"/>
    <s v="N/A"/>
    <n v="0"/>
    <s v="N/A"/>
    <n v="0"/>
    <s v="N/A"/>
    <n v="0"/>
    <s v="N/A"/>
    <n v="0"/>
    <s v="N/A"/>
    <n v="0"/>
    <s v="N/A"/>
    <n v="0"/>
    <x v="614"/>
    <n v="0"/>
    <n v="0"/>
    <n v="0"/>
    <n v="0"/>
    <d v="2025-12-31T00:00:00"/>
    <d v="2025-12-31T00:00:00"/>
    <n v="-6"/>
    <s v="N/A"/>
    <s v="Bogotá D.C."/>
    <s v="Cumplimiento"/>
    <s v="21-47-101048570"/>
    <s v="Seguros del Estado S.A."/>
    <d v="2025-05-28T00:00:00"/>
    <s v="28/05/2025 - 15/07/2026"/>
    <d v="2025-05-28T00:00:00"/>
    <s v="Ninguna"/>
    <x v="0"/>
    <s v="Ingreso"/>
    <s v="N/A"/>
    <s v="DERECHO"/>
    <s v="N/A"/>
    <s v="Femenino"/>
    <s v="camila.serrato@jep.gov.co"/>
    <s v="https://community.secop.gov.co/Public/Tendering/ContractNoticePhases/View?PPI=CO1.PPI.39615795&amp;isFromPublicArea=True&amp;isModal=False"/>
    <s v="GESTIÓN_DEL_TALENTO_HUMANO"/>
    <s v="PROCESOS_DE_GESTIÓN"/>
    <s v="Dirección Administrativa y Financiera"/>
    <s v="Secretaría Ejecutiva"/>
  </r>
  <r>
    <s v="JEP-1038-2025"/>
    <s v="JEP-CSPO-1030-2025"/>
    <s v="Carlos Torres"/>
    <d v="2025-05-19T00:00:00"/>
    <s v="Alejandra Velasquez Salinas"/>
    <s v="Contratos o convenios que no requieren pluralidad de ofertas"/>
    <s v="1. Prestación de servicios profesionales y de apoyo a la gestión"/>
    <s v="Cédula de Ciudadanía"/>
    <n v="1010227802"/>
    <n v="3"/>
    <s v="Persona Natural"/>
    <s v="Bogotá D.C."/>
    <s v="Prestar servicios profesionales para apoyar a la Subdirección de Talento Humano en las actividades de vinculación y desvinculación de servidores públicos, practicantes, pasantes y judicantes."/>
    <s v="Juan David Olarte Torres"/>
    <s v="Dirección Administrativa y Financiera"/>
    <s v="DD- Subdirección de Talento Humano "/>
    <s v="Francy Elena Palomino Millán"/>
    <n v="31905812"/>
    <s v="DD- Subdirección de Talento Humano "/>
    <s v="N/A"/>
    <s v="N/A"/>
    <s v="N/A"/>
    <s v="Funcionamiento"/>
    <n v="32182293"/>
    <n v="32182293"/>
    <s v="N/A"/>
    <n v="4951123"/>
    <s v="N/A"/>
    <n v="164925"/>
    <n v="513325"/>
    <x v="1"/>
    <d v="2025-06-27T00:00:00"/>
    <d v="2025-07-04T00:00:00"/>
    <s v="N/A"/>
    <s v="N/A"/>
    <s v="N/A"/>
    <s v="N/A"/>
    <s v="N/A"/>
    <n v="0"/>
    <s v="N/A"/>
    <n v="0"/>
    <s v="N/A"/>
    <n v="0"/>
    <s v="N/A"/>
    <n v="0"/>
    <s v="N/A"/>
    <n v="0"/>
    <s v="N/A"/>
    <n v="0"/>
    <x v="615"/>
    <n v="0"/>
    <n v="0"/>
    <n v="0"/>
    <n v="0"/>
    <d v="2025-12-31T00:00:00"/>
    <d v="2025-12-31T00:00:00"/>
    <n v="-6"/>
    <s v="N/A"/>
    <s v="Bogotá D.C."/>
    <s v="Cumplimiento"/>
    <s v="25-47-101007102"/>
    <s v="Seguros del Estado S.A."/>
    <d v="2025-06-27T00:00:00"/>
    <s v="27/06/2025 - 30/06/2026"/>
    <d v="2025-07-01T00:00:00"/>
    <s v="Ninguna"/>
    <x v="0"/>
    <s v="Ingreso"/>
    <s v="N/A"/>
    <s v="DERECHO"/>
    <s v="N/A"/>
    <s v="Femenino"/>
    <s v="alejandra.velasquez@jep.gov.co"/>
    <s v="https://community.secop.gov.co/Public/Tendering/ContractNoticePhases/View?PPI=CO1.PPI.39621972&amp;isFromPublicArea=True&amp;isModal=False"/>
    <s v="GESTIÓN_DEL_TALENTO_HUMANO"/>
    <s v="PROCESOS_DE_GESTIÓN"/>
    <s v="Dirección Administrativa y Financiera"/>
    <s v="Secretaría Ejecutiva"/>
  </r>
  <r>
    <s v="JEP-1039-2025"/>
    <s v="JEP-CSPO-1031-2025"/>
    <s v="Monica Muñoz"/>
    <d v="2025-05-19T00:00:00"/>
    <s v="Fabio Raul Mesa Sanabria "/>
    <s v="Contratos o convenios que no requieren pluralidad de ofertas"/>
    <s v="1. Prestación de servicios profesionales y de apoyo a la gestión"/>
    <s v="Cédula de Ciudadanía"/>
    <n v="79596209"/>
    <n v="7"/>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64307699"/>
    <n v="64307699"/>
    <s v="N/A"/>
    <n v="8536421"/>
    <s v="N/A"/>
    <n v="71025"/>
    <n v="429325"/>
    <x v="0"/>
    <d v="2025-05-27T00:00:00"/>
    <d v="2025-06-03T00:00:00"/>
    <s v="Edwin Alonso Villalobos Muñoz"/>
    <s v="Cédula de ciudadanía"/>
    <n v="80745569"/>
    <n v="7"/>
    <d v="2025-09-06T00:00:00"/>
    <n v="0"/>
    <s v="N/A"/>
    <n v="0"/>
    <s v="N/A"/>
    <n v="0"/>
    <s v="N/A"/>
    <n v="0"/>
    <s v="N/A"/>
    <n v="0"/>
    <s v="N/A"/>
    <n v="0"/>
    <x v="616"/>
    <n v="0"/>
    <n v="0"/>
    <n v="0"/>
    <n v="0"/>
    <d v="2025-12-31T00:00:00"/>
    <d v="2025-12-31T00:00:00"/>
    <n v="-6"/>
    <s v="N/A"/>
    <s v="Bogotá D.C."/>
    <s v="Cumplimiento; Cumplimiento"/>
    <s v="496-47-994000021666; 360-47-994000051066"/>
    <s v="Aseguradora Solidaria de Colombia; Aseguradora Solidaria de Colombia"/>
    <s v="29/05/2025; 08709/2025"/>
    <s v="27/05/2025 - 30/06/2026; 06/09/2025 - 10/07/2026"/>
    <s v="3/06/2025; 09/09/2025"/>
    <s v="El 6/09/2025 se publicó la cesión del contrato a Edwin Alonso Villalobos Muñoz"/>
    <x v="0"/>
    <s v="Cesión"/>
    <s v="N/A"/>
    <s v="INGENIERÍA DE SISTEMAS; INGENIERÍA DE SISTEMAS"/>
    <s v="N/A; N/A"/>
    <s v="Masculino; Masculino"/>
    <s v="fabio.mesa@jep.gov.co; edwin.villalobos@jep.gov.co"/>
    <s v="https://community.secop.gov.co/Public/Tendering/ContractNoticePhases/View?PPI=CO1.PPI.39588303&amp;isFromPublicArea=True&amp;isModal=False"/>
    <s v="ENFOQUE_RESTAURATIVO"/>
    <s v="PROCESOS_MISIONALES"/>
    <s v="Subdirección del Sistema de Justicia Restaurativa"/>
    <s v="Secretaría Ejecutiva"/>
  </r>
  <r>
    <s v="JEP-1040-2025"/>
    <s v="JEP-CSPO-1032-2025"/>
    <s v="Monica Muñoz"/>
    <d v="2025-05-19T00:00:00"/>
    <s v="Zulymar Sanchez Cañas"/>
    <s v="Contratos o convenios que no requieren pluralidad de ofertas"/>
    <s v="1. Prestación de servicios profesionales y de apoyo a la gestión"/>
    <s v="Cédula de Ciudadanía"/>
    <n v="1098608352"/>
    <n v="6"/>
    <s v="Persona Natural"/>
    <s v="Bucaramang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50194158"/>
    <n v="50194158"/>
    <s v="N/A"/>
    <n v="7170594"/>
    <s v="N/A"/>
    <n v="83025"/>
    <n v="446425"/>
    <x v="0"/>
    <d v="2025-06-05T00:00:00"/>
    <d v="2025-06-10T00:00:00"/>
    <s v="Laura Fernanda Jaimes Alvarado"/>
    <s v="Cédula de ciudadanía"/>
    <n v="1098659744"/>
    <n v="8"/>
    <d v="2025-09-01T00:00:00"/>
    <n v="-15536307"/>
    <d v="2025-08-14T00:00:00"/>
    <n v="0"/>
    <s v="N/A"/>
    <n v="0"/>
    <s v="N/A"/>
    <n v="0"/>
    <s v="N/A"/>
    <n v="0"/>
    <s v="N/A"/>
    <n v="-57"/>
    <x v="617"/>
    <n v="0"/>
    <n v="0"/>
    <n v="0"/>
    <n v="0"/>
    <d v="2025-12-31T00:00:00"/>
    <d v="2025-11-04T00:00:00"/>
    <n v="-63"/>
    <s v="N/A"/>
    <s v="Bogotá D.C."/>
    <s v="Cumplimiento; Cumplimiento"/>
    <s v="360-47-994000047239; 33-45-101139291"/>
    <s v="Aseguradora Solidaria de Colombia S.A; Seguros del Estado S.A. "/>
    <s v="5/06/2025; 2/09/2025"/>
    <s v="05/06/2025 - 10/07/2026; 01/09/2025 - 10/05/2026"/>
    <s v="10/06/2025; 3/09/2025"/>
    <s v="Mediante otrosí Nº1 del se publicó la reducción en tiempo y valor del contrato JEP-1040-2025; El 1/09/2025 se publicó la cesión del contrato a Laura Fernanda Jaimes Alvarado"/>
    <x v="0"/>
    <s v="Reducción; Cesión"/>
    <s v="N/A"/>
    <s v="TRABAJO SOCIAL; PSICOLOGÍA "/>
    <s v="N/A; N/A"/>
    <s v="Femenino; Femenino"/>
    <s v="zulymar.sanchez@jep.gov.co; laura.jaimes@jep.gov.co"/>
    <s v="https://community.secop.gov.co/Public/Tendering/ContractNoticePhases/View?PPI=CO1.PPI.39593226&amp;isFromPublicArea=True&amp;isModal=False"/>
    <s v="ENFOQUE_RESTAURATIVO"/>
    <s v="PROCESOS_MISIONALES"/>
    <s v="Subdirección del Sistema de Justicia Restaurativa"/>
    <s v="Secretaría Ejecutiva"/>
  </r>
  <r>
    <s v="JEP-1041-2025"/>
    <s v="JEP-CSPO-1033-2025"/>
    <s v="Monica Muñoz"/>
    <d v="2025-05-19T00:00:00"/>
    <s v="Andres Felipe Juan Revelo Cuellar"/>
    <s v="Contratos o convenios que no requieren pluralidad de ofertas"/>
    <s v="1. Prestación de servicios profesionales y de apoyo a la gestión"/>
    <s v="Cédula de Ciudadanía"/>
    <n v="1020838409"/>
    <n v="1"/>
    <s v="Persona Natural"/>
    <s v="Bogotá D.C."/>
    <s v="Prestar servicios profesionales para apoyar a la Sección de Reconocimiento de Verdad y Responsabilidad en el impulso de los casos en conocimiento en el marco de la etapa de juicio que actualmente se surte en la Jurisdicción Especial para la Paz."/>
    <s v="Jairo Ernesto Arias Orjuela"/>
    <s v="Dirección de Asuntos Jurídicos"/>
    <s v="F- Magistratura"/>
    <s v="Juan Ramon_x000a_Martínez Vargas"/>
    <n v="79959768"/>
    <s v="F- Magistratura"/>
    <s v="N/A"/>
    <s v="Apoyo SeRVR"/>
    <s v="Juan Ramón Martínez Vargas"/>
    <s v="Inversión"/>
    <n v="38618749"/>
    <n v="38618749"/>
    <s v="N/A"/>
    <n v="4951123"/>
    <s v="N/A"/>
    <n v="170025"/>
    <n v="420925"/>
    <x v="0"/>
    <d v="2025-05-26T00:00:00"/>
    <d v="2025-05-28T00:00:00"/>
    <s v="N/A"/>
    <s v="N/A"/>
    <s v="N/A"/>
    <s v="N/A"/>
    <s v="N/A"/>
    <n v="-15843591"/>
    <d v="2025-08-11T00:00:00"/>
    <n v="0"/>
    <s v="N/A"/>
    <n v="0"/>
    <s v="N/A"/>
    <n v="0"/>
    <s v="N/A"/>
    <n v="0"/>
    <s v="N/A"/>
    <n v="-78"/>
    <x v="618"/>
    <n v="0"/>
    <n v="0"/>
    <n v="0"/>
    <n v="0"/>
    <d v="2025-12-31T00:00:00"/>
    <d v="2025-10-14T00:00:00"/>
    <n v="-84"/>
    <s v="N/A"/>
    <s v="Bogotá D.C."/>
    <s v="Cumplimiento"/>
    <n v="4280522"/>
    <s v="Seguros Generales Suramericana S.A."/>
    <d v="2025-05-27T00:00:00"/>
    <s v="27/05/2025 - 01/07/2026"/>
    <d v="2025-05-28T00:00:00"/>
    <s v="Mediante otrosí Nº1 del 11/08/2025 se publicó la reducción en tiempo y valor del contrato JEP-1041-2025"/>
    <x v="0"/>
    <s v="Reducción"/>
    <s v="N/A"/>
    <s v="CIENCIAS POLITICAS Y DE GOBIERNO"/>
    <s v="DERECHO"/>
    <s v="Masculino"/>
    <s v="andres.revelo@jep.gov.co"/>
    <s v="https://community.secop.gov.co/Public/Tendering/ContractNoticePhases/View?PPI=CO1.PPI.39602688&amp;isFromPublicArea=True&amp;isModal=False"/>
    <s v="JUDICIAL_DIALÓGICO"/>
    <s v="PROCESOS_MISIONALES"/>
    <s v="Magistratura"/>
    <s v="Magistratura"/>
  </r>
  <r>
    <s v="JEP-1042-2025"/>
    <s v="JEP-CSPO-1034-2025"/>
    <s v="Carlos Torres"/>
    <d v="2025-05-19T00:00:00"/>
    <s v="Claudia Milena Ortiz Sanchez"/>
    <s v="Contratos o convenios que no requieren pluralidad de ofertas"/>
    <s v="1. Prestación de servicios profesionales y de apoyo a la gestión"/>
    <s v="Cédula de Ciudadanía"/>
    <n v="52474123"/>
    <n v="0"/>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54018462"/>
    <n v="54018462"/>
    <s v="N/A"/>
    <n v="7170594"/>
    <s v="N/A"/>
    <n v="111725"/>
    <n v="421425"/>
    <x v="0"/>
    <d v="2025-05-23T00:00:00"/>
    <d v="2025-05-29T00:00:00"/>
    <s v="N/A"/>
    <s v="N/A"/>
    <s v="N/A"/>
    <s v="N/A"/>
    <s v="N/A"/>
    <n v="-16492359"/>
    <d v="2025-08-12T00:00:00"/>
    <n v="0"/>
    <s v="N/A"/>
    <n v="0"/>
    <s v="N/A"/>
    <n v="0"/>
    <s v="N/A"/>
    <n v="0"/>
    <s v="N/A"/>
    <n v="-57"/>
    <x v="619"/>
    <n v="0"/>
    <n v="0"/>
    <n v="0"/>
    <n v="0"/>
    <d v="2025-12-31T00:00:00"/>
    <d v="2025-11-04T00:00:00"/>
    <n v="-63"/>
    <s v="N/A"/>
    <s v="Bogotá D.C."/>
    <s v="Cumplimiento"/>
    <s v="14-45-101124103"/>
    <s v="Seguros del Estado S.A."/>
    <d v="2025-05-28T00:00:00"/>
    <s v="23/05/2025 - 30/06/2026"/>
    <d v="2025-05-28T00:00:00"/>
    <s v="Mediante otrosí Nº1 del 12/08/2025 se publicó la reducción en tiempo y valor del contrato JEP-1042-2025"/>
    <x v="0"/>
    <s v="Reducción"/>
    <s v="N/A"/>
    <s v="DERECHO "/>
    <s v="N/A"/>
    <s v="Femenino"/>
    <s v="claudia.ortiz@jep.gov.co"/>
    <s v="https://community.secop.gov.co/Public/Tendering/ContractNoticePhases/View?PPI=CO1.PPI.39583448&amp;isFromPublicArea=True&amp;isModal=False"/>
    <s v="ENFOQUE_RESTAURATIVO"/>
    <s v="PROCESOS_MISIONALES"/>
    <s v="Subdirección del Sistema de Justicia Restaurativa"/>
    <s v="Secretaría Ejecutiva"/>
  </r>
  <r>
    <s v="JEP-1043-2025"/>
    <s v="JEP-CSPO-1035-2025"/>
    <s v="Carlos Torres"/>
    <d v="2025-05-20T00:00:00"/>
    <s v="Carlos Alberto Osorio Cifuentes"/>
    <s v="Contratos o convenios que no requieren pluralidad de ofertas"/>
    <s v="1. Prestación de servicios profesionales y de apoyo a la gestión"/>
    <s v="Cédula de Ciudadanía"/>
    <n v="93402262"/>
    <n v="7"/>
    <s v="Persona Natural"/>
    <s v="Bogotá D.C."/>
    <s v="Prestar servicios profesionales para apoyar y acompañar a las salas y secciones de la JEP, en el análisis y estructuración de información para el trámite y preparación de los macrocasos y las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Caso 03"/>
    <s v="Raúl Eduardo Sánchez Sánchez"/>
    <s v="Inversión"/>
    <n v="89944632"/>
    <n v="89944632"/>
    <s v="N/A"/>
    <n v="12100175"/>
    <s v="N/A"/>
    <n v="170725"/>
    <n v="421525"/>
    <x v="0"/>
    <d v="2025-05-26T00:00:00"/>
    <d v="2025-06-03T00:00:00"/>
    <s v="N/A"/>
    <s v="N/A"/>
    <s v="N/A"/>
    <s v="N/A"/>
    <s v="N/A"/>
    <n v="-36703869"/>
    <d v="2025-08-10T00:00:00"/>
    <n v="0"/>
    <s v="N/A"/>
    <n v="0"/>
    <s v="N/A"/>
    <n v="0"/>
    <s v="N/A"/>
    <n v="0"/>
    <s v="N/A"/>
    <n v="-78"/>
    <x v="620"/>
    <n v="0"/>
    <n v="0"/>
    <n v="0"/>
    <n v="0"/>
    <d v="2025-12-31T00:00:00"/>
    <d v="2025-10-14T00:00:00"/>
    <n v="-84"/>
    <s v="N/A"/>
    <s v="Bogotá D.C."/>
    <s v="Cumplimiento"/>
    <s v="360-47-994000046920"/>
    <s v="Aseguradora Solidaria de Colombia"/>
    <d v="2025-05-26T00:00:00"/>
    <s v="26/05/2025 - 10/07/2026"/>
    <d v="2025-05-27T00:00:00"/>
    <s v="Mediante otrosí Nº1 del 10/08/2025 se publicó la reducción en tiempo y valor del contrato JEP-1043-2025"/>
    <x v="0"/>
    <s v="Reducción"/>
    <s v="N/A"/>
    <s v="DERECHO"/>
    <s v="N/A"/>
    <s v="Masculino"/>
    <s v="carlos.osorio@jep.gov.co"/>
    <s v="https://community.secop.gov.co/Public/Tendering/ContractNoticePhases/View?PPI=CO1.PPI.39589479&amp;isFromPublicArea=True&amp;isModal=False"/>
    <s v="JUDICIAL_ADVERSARIAL"/>
    <s v="PROCESOS_MISIONALES"/>
    <s v="Magistratura"/>
    <s v="Magistratura"/>
  </r>
  <r>
    <s v="JEP-1044-2025"/>
    <s v="JEP-CSPO-1036-2025"/>
    <s v="Cristian Orjuela"/>
    <d v="2025-05-20T00:00:00"/>
    <s v="Departamento del Tolima "/>
    <s v="Contratos o convenios que no requieren pluralidad de ofertas"/>
    <s v="5. Convenio/Contrato interadministrativo "/>
    <s v="NIT"/>
    <n v="800113672"/>
    <n v="7"/>
    <s v="Persona Jurídica"/>
    <s v="Tunja"/>
    <s v="Aunar esfuerzos entre la Jurisdicción Especial para la Paz y el Departamento del Tolima para el fortalecimiento y la priorización de estrategias, programas, proyectos y acciones específicas encaminadas a la implementación del Sistema Restaurativo y demás actividades encaminadas a la materialización efectiva de los derechos de las víctimas del conflicto armado, así como propiciar el cumplimiento de obligaciones de los comparecientes ante la JEP en el marco del punto 5 del Acuerdo de Paz"/>
    <s v="Harvey Danilo Suarez Morales"/>
    <s v="Secretaría Ejecutiva"/>
    <n v="0"/>
    <s v="Claudia Liliana Erazo Maldonado; Rosemberg Leguizamon "/>
    <n v="79649197"/>
    <s v="B- Subsecretaría Ejecutiva"/>
    <s v="N/A"/>
    <s v="N/A"/>
    <s v="N/A"/>
    <s v="N/A"/>
    <n v="0"/>
    <n v="0"/>
    <s v="N/A"/>
    <n v="0"/>
    <s v="N/A"/>
    <s v="N/A"/>
    <s v="N/A"/>
    <x v="1"/>
    <d v="2025-05-23T00:00:00"/>
    <d v="2025-05-23T00:00:00"/>
    <s v="N/A"/>
    <s v="N/A"/>
    <s v="N/A"/>
    <s v="N/A"/>
    <s v="N/A"/>
    <n v="0"/>
    <s v="N/A"/>
    <n v="0"/>
    <s v="N/A"/>
    <n v="0"/>
    <s v="N/A"/>
    <n v="0"/>
    <s v="N/A"/>
    <n v="0"/>
    <s v="N/A"/>
    <n v="0"/>
    <x v="621"/>
    <n v="0"/>
    <n v="0"/>
    <n v="0"/>
    <n v="0"/>
    <d v="2027-12-31T00:00:00"/>
    <d v="2027-12-31T00:00:00"/>
    <n v="724"/>
    <s v="N/A"/>
    <s v="Departamento de Tolima"/>
    <s v="N/A"/>
    <s v="N/A"/>
    <s v="N/A"/>
    <s v="N/A"/>
    <s v="N/A"/>
    <s v="N/A"/>
    <s v="El contrato fue publicado en mensajes y fue reportado hasta el mes de Julio. "/>
    <x v="1"/>
    <s v="Ingreso"/>
    <s v="N/A"/>
    <s v="N/A"/>
    <s v="N/A"/>
    <s v="N/A"/>
    <s v="N/A"/>
    <s v="https://community.secop.gov.co/Public/Tendering/ContractNoticePhases/View?PPI=CO1.PPI.39729083&amp;isFromPublicArea=True&amp;isModal=False"/>
    <s v="ENFOQUE_RESTAURATIVO"/>
    <s v="PROCESOS_MISIONALES"/>
    <s v="Subdirección del Sistema "/>
    <s v="Secretaría Ejecutiva"/>
  </r>
  <r>
    <s v="JEP-1045-2025"/>
    <s v="JEP-IPINF-003-2025"/>
    <s v="Arinson Ruiz"/>
    <d v="2025-05-20T00:00:00"/>
    <s v="INNATEL S.A.S BIC."/>
    <s v="Invitación Pública inferior a 45 SMMLV"/>
    <s v="2. Prestación de servicios"/>
    <s v="NIT"/>
    <n v="900171749"/>
    <n v="5"/>
    <s v="Persona Jurídica"/>
    <s v="Bogotá D.C."/>
    <s v="Prestar el servicio de mantenimiento preventivo, correctivo y soporte para los sistemas ininterrumpidos de potencia (ups) que operan en las instalaciones de la Jurisdicción Especial para la Paz - JEP"/>
    <s v="Juan David Olarte Torres"/>
    <s v="Dirección Administrativa y Financiera"/>
    <s v="DD- Oficina Asesora de Recursos Físicos e Infraestructura"/>
    <s v="Yiris Tovar Medina"/>
    <n v="22736411"/>
    <s v="DD- Oficina Asesora de Recursos Físicos e Infraestructura"/>
    <s v="N/A"/>
    <s v="N/A"/>
    <s v="N/A"/>
    <s v="Funcionamiento"/>
    <n v="32132444"/>
    <n v="32132444"/>
    <s v="N/A"/>
    <s v="N/A"/>
    <s v="N/A"/>
    <n v="45525"/>
    <n v="418425"/>
    <x v="1"/>
    <d v="2025-05-22T00:00:00"/>
    <d v="2025-05-30T00:00:00"/>
    <s v="N/A"/>
    <s v="N/A"/>
    <s v="N/A"/>
    <s v="N/A"/>
    <s v="N/A"/>
    <n v="0"/>
    <s v="N/A"/>
    <n v="0"/>
    <s v="N/A"/>
    <n v="0"/>
    <s v="N/A"/>
    <n v="0"/>
    <s v="N/A"/>
    <n v="0"/>
    <s v="N/A"/>
    <n v="0"/>
    <x v="622"/>
    <n v="14057944"/>
    <n v="14057944"/>
    <n v="0"/>
    <n v="0"/>
    <d v="2026-07-31T00:00:00"/>
    <d v="2026-07-31T00:00:00"/>
    <n v="206"/>
    <s v="N/A"/>
    <s v="Bogotá D.C."/>
    <s v="Cumplimiento"/>
    <s v="14-45-101124083"/>
    <s v="Seguros del Estado S.A."/>
    <d v="2025-05-27T00:00:00"/>
    <s v="22/05/2025 - 31/07/2026"/>
    <s v="28705/2025"/>
    <s v="Ninguna"/>
    <x v="1"/>
    <s v="Ingreso"/>
    <s v="N/A"/>
    <s v="N/A"/>
    <s v="N/A"/>
    <s v="N/A"/>
    <s v="N/A"/>
    <s v="https://community.secop.gov.co/Public/Tendering/ContractNoticePhases/View?PPI=CO1.PPI.38995883&amp;isFromPublicArea=True&amp;isModal=False"/>
    <s v="GESTIÓN_DE_SEGURIDAD_BIENES_Y_SERVICIOS"/>
    <s v="PROCESOS_DE_GESTIÓN"/>
    <s v="Dirección Administrativa y Financiera"/>
    <s v="Secretaría Ejecutiva"/>
  </r>
  <r>
    <s v="JEP-1046-2025"/>
    <s v="JEP-CSPO-1037-2025"/>
    <s v="Laura Paredes"/>
    <d v="2025-05-20T00:00:00"/>
    <s v="Michael Andres Yepes Cervantes"/>
    <s v="Contratos o convenios que no requieren pluralidad de ofertas"/>
    <s v="1. Prestación de servicios profesionales y de apoyo a la gestión"/>
    <s v="Cédula de Ciudadanía"/>
    <n v="1042456216"/>
    <n v="5"/>
    <s v="Persona Natural"/>
    <s v="Bogotá D.C."/>
    <s v="Prestar sus servicios profesionales al Comité de Seguimiento y Monitoreo a la implementación de las recomendaciones de la Comisión para el Esclarecimiento de la Verdad (CSM) en las tareas relacionadas con análisis, especificación de requerimientos, planeación y ejecución de pruebas funcionales y no funcionales de un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55771278"/>
    <n v="55771278"/>
    <s v="N/A"/>
    <n v="8536421"/>
    <s v="N/A"/>
    <n v="165425"/>
    <n v="482125"/>
    <x v="1"/>
    <d v="2025-06-16T00:00:00"/>
    <d v="2025-06-19T00:00:00"/>
    <s v="N/A"/>
    <s v="N/A"/>
    <s v="N/A"/>
    <s v="N/A"/>
    <s v="N/A"/>
    <n v="-17072842"/>
    <d v="2025-10-10T00:00:00"/>
    <n v="0"/>
    <s v="N/A"/>
    <n v="0"/>
    <s v="N/A"/>
    <n v="0"/>
    <s v="N/A"/>
    <n v="0"/>
    <s v="N/A"/>
    <n v="-57"/>
    <x v="623"/>
    <n v="0"/>
    <n v="0"/>
    <n v="0"/>
    <n v="0"/>
    <d v="2025-12-31T00:00:00"/>
    <d v="2025-11-04T00:00:00"/>
    <n v="-63"/>
    <s v="N/A"/>
    <s v="Bogotá D.C."/>
    <s v="Cumplimiento"/>
    <s v="33-47-101017484"/>
    <s v="Seguros del Estado S.A."/>
    <d v="2025-06-17T00:00:00"/>
    <s v="17/06/2025 - 11/07/2026"/>
    <d v="2025-06-19T00:00:00"/>
    <s v="Mediante otrosí Nº1 del 10/10/2025 se publicó la reducción del contrato en tiempo y valor"/>
    <x v="0"/>
    <s v="Reducción"/>
    <s v="N/A"/>
    <s v="ADMNISTRACIÓN DE EMPRESAS"/>
    <s v="N/A"/>
    <s v="Masculino"/>
    <s v="Pendiente"/>
    <s v="https://community.secop.gov.co/Public/Tendering/ContractNoticePhases/View?PPI=CO1.PPI.39608400&amp;isFromPublicArea=True&amp;isModal=False"/>
    <s v="ENFOQUE_RESTAURATIVO"/>
    <s v="PROCESOS_MISIONALES"/>
    <s v="Subdirección del Sistema de Justicia Restaurativa"/>
    <s v="Secretaría Ejecutiva"/>
  </r>
  <r>
    <s v="JEP-1047-2025"/>
    <s v="JEP-CSPO-1038-2025"/>
    <s v="Julieth Barrera"/>
    <d v="2025-05-20T00:00:00"/>
    <s v="Eryen Korath Ortiz Garces"/>
    <s v="Contratos o convenios que no requieren pluralidad de ofertas"/>
    <s v="1. Prestación de servicios profesionales y de apoyo a la gestión"/>
    <s v="Cédula de Ciudadanía"/>
    <n v="1235138394"/>
    <n v="4"/>
    <s v="Persona Natural"/>
    <s v="Buenaventura"/>
    <s v="Prestar servicios profesionales para apoyar  a la Oficina Asesora de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
    <s v="Claudia Liliana Erazo Maldonado"/>
    <s v="Subsecretaría Ejecutiva"/>
    <s v="BB- Oficina Asesora de Enfoques Diferenciales"/>
    <s v="Eliana Fernanda Antonio Rosero"/>
    <n v="52517142"/>
    <s v="BB- Oficina de Enfoques Diferenciales"/>
    <s v="N/A"/>
    <s v="N/A"/>
    <s v="N/A"/>
    <s v="Inversión"/>
    <n v="58064746"/>
    <n v="58064746"/>
    <s v="N/A"/>
    <n v="9731522"/>
    <s v="N/A"/>
    <n v="121125"/>
    <n v="446825"/>
    <x v="0"/>
    <d v="2025-06-05T00:00:00"/>
    <d v="2025-06-06T00:00:00"/>
    <s v="N/A"/>
    <s v="N/A"/>
    <s v="N/A"/>
    <s v="N/A"/>
    <s v="N/A"/>
    <n v="-9731522"/>
    <d v="2025-08-11T00:00:00"/>
    <n v="0"/>
    <s v="N/A"/>
    <n v="0"/>
    <s v="N/A"/>
    <n v="0"/>
    <s v="N/A"/>
    <n v="0"/>
    <s v="N/A"/>
    <n v="-26"/>
    <x v="624"/>
    <n v="0"/>
    <n v="0"/>
    <n v="0"/>
    <n v="0"/>
    <d v="2025-11-30T00:00:00"/>
    <d v="2025-11-04T00:00:00"/>
    <n v="-63"/>
    <s v="N/A"/>
    <s v="Bogotá D.C."/>
    <s v="Cumplimiento"/>
    <s v="21-45-101484653"/>
    <s v="Seguros del Estado S.A."/>
    <d v="2025-06-05T00:00:00"/>
    <s v="06/06/2025 - 01/06/2026"/>
    <d v="2025-06-05T00:00:00"/>
    <s v="Mediante otrosí Nº1 del 11/08/025 se publicó la reducción en tiempo y valor del contrato JEP-1047-2025"/>
    <x v="0"/>
    <s v="Reducción"/>
    <s v="N/A"/>
    <s v="DERECHO "/>
    <s v="N/A"/>
    <s v="Femenino "/>
    <s v="eryen.ortiz@jep.gov.co"/>
    <s v="https://community.secop.gov.co/Public/Tendering/ContractNoticePhases/View?PPI=CO1.PPI.39614553&amp;isFromPublicArea=True&amp;isModal=False"/>
    <s v="PARTICIPACIÓN_EFECTIVA_REPRESENTACIÓN_Y_DEFENSA_TÉCNICA"/>
    <s v="PROCESOS_MISIONALES"/>
    <s v="Subsecretaría Ejecutiva"/>
    <s v="Secretaría Ejecutiva"/>
  </r>
  <r>
    <s v="JEP-1048-2025"/>
    <s v="JEP-CSPO-1039-2025"/>
    <s v="Julieth Barrera"/>
    <d v="2025-05-20T00:00:00"/>
    <s v="Paula Alejandra  Villamil Castellanos"/>
    <s v="Contratos o convenios que no requieren pluralidad de ofertas"/>
    <s v="1. Prestación de servicios profesionales y de apoyo a la gestión"/>
    <s v="Cédula de Ciudadanía"/>
    <n v="1032480710"/>
    <n v="7"/>
    <s v="Persona Natural"/>
    <s v="Bogotá D.C."/>
    <s v="Prestar servicios profesionales para el apoyo y acompañamiento a la gestión judicial de la sala de reconocimiento verdad y responsabilidad y determinación de hechos y conductas"/>
    <s v="Jairo Ernesto Arias Orjuela"/>
    <s v="Dirección de Asuntos Jurídicos"/>
    <s v="F- Magistratura"/>
    <s v="Carlos Alberto Mejía Walker"/>
    <n v="8027349"/>
    <s v="F- Magistratura"/>
    <s v="N/A"/>
    <s v="Apoyo SRVR"/>
    <s v="Julieta Lemaitre Ripoll"/>
    <s v="Inversión"/>
    <n v="39882139"/>
    <n v="39882139"/>
    <s v="N/A"/>
    <n v="5463307"/>
    <s v="N/A"/>
    <n v="165925"/>
    <n v="429225"/>
    <x v="0"/>
    <d v="2025-05-27T00:00:00"/>
    <d v="2025-06-09T00:00:00"/>
    <s v="Paola Andrea Marín Molano"/>
    <s v="Cédula de ciudadanía"/>
    <n v="1026292266"/>
    <n v="1"/>
    <d v="2025-07-31T00:00:00"/>
    <n v="-16936258"/>
    <d v="2025-08-11T00:00:00"/>
    <n v="0"/>
    <s v="N/A"/>
    <n v="0"/>
    <s v="N/A"/>
    <n v="0"/>
    <s v="N/A"/>
    <n v="0"/>
    <s v="N/A"/>
    <n v="-78"/>
    <x v="625"/>
    <n v="0"/>
    <n v="0"/>
    <n v="0"/>
    <n v="0"/>
    <d v="2025-12-31T00:00:00"/>
    <d v="2025-10-14T00:00:00"/>
    <n v="-84"/>
    <s v="N/A"/>
    <s v="Bogotá D.C."/>
    <s v="Cumplimiento; Cumplimiento"/>
    <s v="11-47-101034523; 21-47-101050703 "/>
    <s v="Seguros del Estado S.A.; Seguros del Estado S.A."/>
    <s v="28/05/2025; 01/08/2025"/>
    <s v="23/05/2025 - 10/07/2026; 31/07/2025 - 10/07/2026"/>
    <s v="6/06/2025; 04/08/2025"/>
    <s v="El 5/08/2025 se publicó la cesión del contrato JEP-1048-2025 (Cedente: Paula Andrea Villamil, Cesionaria: Paola Andrea Marín)  Mediante otrosí Nº1 del 11/08/2025 se publicó la reducción en tiempo y valor del contrato JEP-1048-2025_x000a_"/>
    <x v="0"/>
    <s v="Cesión; Reducción"/>
    <s v="N/A"/>
    <s v="SOCIOLOGÍA; EDUCACIÓN BÁSICA"/>
    <s v="N/A; N/A"/>
    <s v="Femenino; Femenino"/>
    <s v="paula.villamil@jep.gov.co Paola.Marin@jep.gov.co"/>
    <s v="https://community.secop.gov.co/Public/Tendering/ContractNoticePhases/View?PPI=CO1.PPI.39615574&amp;isFromPublicArea=True&amp;isModal=False"/>
    <s v="JUDICIAL_DIALÓGICO"/>
    <s v="PROCESOS_MISIONALES"/>
    <s v="Magistratura"/>
    <s v="Magistratura"/>
  </r>
  <r>
    <s v="JEP-1049-2025"/>
    <s v="JEP-CSPO-1040-2025"/>
    <s v="Clara Torres"/>
    <d v="2025-05-20T00:00:00"/>
    <s v="Luisa Fernanda Riveros Chávez "/>
    <s v="Contratos o convenios que no requieren pluralidad de ofertas"/>
    <s v="1. Prestación de servicios profesionales y de apoyo a la gestión"/>
    <s v="Cédula de Ciudadanía"/>
    <n v="52779723"/>
    <n v="1"/>
    <s v="Persona Natural"/>
    <s v="Bogotá D.C."/>
    <s v="Prestar servicios profesionales a la Subsecretaría Ejecutiva para apoyar en la producción,  clasificación, sistematización y análisis de la información, del seguimiento presupuestal del proyecto de inversión"/>
    <s v="Eliana Fernanda Antonio Rosero (Encargada)"/>
    <s v="Subsecretaría Ejecutiva"/>
    <s v="B- Subsecretaría Ejecutiva"/>
    <s v="Claudia Liliana Erazo Maldonado"/>
    <n v="52272737"/>
    <s v="B- Subsecretaría Ejecutiva"/>
    <s v="N/A"/>
    <s v="N/A"/>
    <s v="N/A"/>
    <s v="Inversión"/>
    <n v="36877344"/>
    <n v="36877344"/>
    <s v="N/A"/>
    <n v="6146224"/>
    <s v="N/A"/>
    <n v="131725"/>
    <n v="429025"/>
    <x v="0"/>
    <d v="2025-05-27T00:00:00"/>
    <d v="2025-06-03T00:00:00"/>
    <s v="N/A"/>
    <s v="N/A"/>
    <s v="N/A"/>
    <s v="N/A"/>
    <s v="N/A"/>
    <n v="5736472"/>
    <d v="2025-10-01T00:00:00"/>
    <n v="0"/>
    <s v="N/A"/>
    <n v="0"/>
    <s v="N/A"/>
    <n v="0"/>
    <s v="N/A"/>
    <n v="1"/>
    <d v="2025-10-01T00:00:00"/>
    <n v="0"/>
    <x v="626"/>
    <n v="0"/>
    <n v="0"/>
    <n v="0"/>
    <n v="0"/>
    <d v="2025-12-31T00:00:00"/>
    <d v="2025-12-31T00:00:00"/>
    <n v="-6"/>
    <s v="N/A"/>
    <s v="Bogotá D.C."/>
    <s v="Cumplimiento"/>
    <s v="25-47-101006925"/>
    <s v="Seguros del Estado S.A."/>
    <d v="2025-05-28T00:00:00"/>
    <s v="27/05/2025 - 10/06/2026"/>
    <d v="2025-05-29T00:00:00"/>
    <s v="Mediante otrosí Nº1 del 1/10/2025 se publicó la adición de $5.736.472  y prórroga del contrato hasta el 31/12/2025"/>
    <x v="0"/>
    <s v="Adición; Prórroga"/>
    <s v="N/A"/>
    <s v="INGENIERÍA INDUSTRIAL "/>
    <s v="N/A"/>
    <s v="Femenino"/>
    <s v="luisa.riveros@jep.gov.co"/>
    <s v="https://community.secop.gov.co/Public/Tendering/ContractNoticePhases/View?PPI=CO1.PPI.39626304&amp;isFromPublicArea=True&amp;isModal=False"/>
    <s v="PARTICIPACIÓN_EFECTIVA_REPRESENTACIÓN_Y_DEFENSA_TÉCNICA"/>
    <s v="PROCESOS_MISIONALES"/>
    <s v="Subsecretaría Ejecutiva"/>
    <s v="Secretaría Ejecutiva"/>
  </r>
  <r>
    <s v="JEP-1050-2025"/>
    <s v="JEP-CSPO-1041-2025"/>
    <s v="Clara Torres"/>
    <d v="2025-05-20T00:00:00"/>
    <s v="Jaime Andrés Ortega Mazorra"/>
    <s v="Contratos o convenios que no requieren pluralidad de ofertas"/>
    <s v="1. Prestación de servicios profesionales y de apoyo a la gestión"/>
    <s v="Cédula de Ciudadanía"/>
    <n v="10547235"/>
    <n v="9"/>
    <s v="Persona Natural"/>
    <s v="Chía"/>
    <s v="Prestar servicios profesionales especializados para acompañar a la Secretaría Ejecutiva en los procesos de control, gestión y medición del desempeño de los procesos a cargo de la Secretaria Ejecutiva"/>
    <s v="Jairo Ernesto Arias Orjuela"/>
    <s v="Dirección de Asuntos Jurídicos"/>
    <s v="A- Despacho Secretaría Ejecutiva"/>
    <s v="Ana María Olivella López"/>
    <n v="49771516"/>
    <s v="A- Despacho Secretaría Ejecutiva"/>
    <s v="N/A"/>
    <s v="N/A"/>
    <s v="N/A"/>
    <s v="Inversión"/>
    <n v="126509790"/>
    <n v="126509790"/>
    <s v="N/A"/>
    <n v="19463045"/>
    <s v="N/A"/>
    <n v="126225"/>
    <n v="425025"/>
    <x v="0"/>
    <d v="2025-05-27T00:00:00"/>
    <d v="2025-05-28T00:00:00"/>
    <s v="N/A"/>
    <s v="N/A"/>
    <s v="N/A"/>
    <s v="N/A"/>
    <s v="N/A"/>
    <n v="-24004421"/>
    <d v="2025-08-12T00:00:00"/>
    <n v="0"/>
    <s v="N/A"/>
    <n v="0"/>
    <s v="N/A"/>
    <n v="0"/>
    <s v="N/A"/>
    <n v="0"/>
    <s v="N/A"/>
    <n v="-26"/>
    <x v="627"/>
    <n v="0"/>
    <n v="0"/>
    <n v="0"/>
    <n v="0"/>
    <d v="2025-11-30T00:00:00"/>
    <d v="2025-11-04T00:00:00"/>
    <n v="-63"/>
    <s v="N/A"/>
    <s v="Bogotá D.C."/>
    <s v="Cumplimiento"/>
    <s v="47-47-101003428"/>
    <s v="Seguros del Estado S.A."/>
    <d v="2025-05-27T00:00:00"/>
    <s v="27/05/2025 - 10/06/2026"/>
    <d v="2025-05-27T00:00:00"/>
    <s v="Mediante otrosí Nº1 del 12/08/2025 se publicó la reducción en tiempo y valor del contrato JEP-1050-2025"/>
    <x v="0"/>
    <s v="Reducción"/>
    <s v="N/A"/>
    <s v="CONTADURÍA PUBLICA "/>
    <s v="N/A"/>
    <s v="Masculino"/>
    <s v="jaime.ortega@jep.gov.co"/>
    <s v="https://community.secop.gov.co/Public/Tendering/ContractNoticePhases/View?PPI=CO1.PPI.39631969&amp;isFromPublicArea=True&amp;isModal=False"/>
    <s v="EVALUACIÓN_Y_CONTROL"/>
    <s v="PROCESOS_DE_PREVENCIÓN,_CONTROL_Y_EVALUACIÓN"/>
    <s v="Despacho Secretaría Ejecutiva"/>
    <s v="Secretaría Ejecutiva"/>
  </r>
  <r>
    <s v="JEP-1051-2025"/>
    <s v="JEP-CSPO-1042-2025"/>
    <s v="Clara Torres"/>
    <d v="2025-05-20T00:00:00"/>
    <s v="Fernando María Velásquez Velásquez "/>
    <s v="Contratos o convenios que no requieren pluralidad de ofertas"/>
    <s v="1. Prestación de servicios profesionales y de apoyo a la gestión"/>
    <s v="Cédula de Ciudadanía"/>
    <n v="15318001"/>
    <n v="9"/>
    <s v="Persona Natural"/>
    <s v="Medellín"/>
    <s v="Prestar servicios profesionales para asesorar y representar judicialmente a la Jurisdicción Especial para la Paz, en asuntos de derecho penal y derecho procesal penal, coordinando y ejecutando las acciones que resulten con ocasión de los procesos asignados"/>
    <s v="Jairo Ernesto Arias Orjuela"/>
    <s v="Dirección de Asuntos Jurídicos"/>
    <s v="E- Dirección de Asuntos Jurídicos"/>
    <s v="Jairo Ernesto Arias Orjuela"/>
    <n v="79542112"/>
    <s v="E- Dirección de Asuntos Jurídicos"/>
    <s v="N/A"/>
    <s v="N/A"/>
    <s v="N/A"/>
    <s v="Inversión"/>
    <n v="64260000"/>
    <n v="64260000"/>
    <s v="N/A"/>
    <s v="N/A"/>
    <s v="N/A"/>
    <n v="170925"/>
    <n v="418825"/>
    <x v="0"/>
    <d v="2025-05-26T00:00:00"/>
    <d v="2025-05-27T00:00:00"/>
    <s v="N/A"/>
    <s v="N/A"/>
    <s v="N/A"/>
    <s v="N/A"/>
    <s v="N/A"/>
    <n v="0"/>
    <s v="N/A"/>
    <n v="0"/>
    <s v="N/A"/>
    <n v="0"/>
    <s v="N/A"/>
    <n v="0"/>
    <s v="N/A"/>
    <n v="0"/>
    <s v="N/A"/>
    <n v="0"/>
    <x v="628"/>
    <n v="0"/>
    <n v="0"/>
    <n v="0"/>
    <n v="0"/>
    <d v="2025-12-31T00:00:00"/>
    <d v="2025-12-31T00:00:00"/>
    <n v="-6"/>
    <s v="N/A"/>
    <s v="Bogotá D.C."/>
    <s v="Cumplimiento"/>
    <s v="21-45-101483605"/>
    <s v="Seguros del Estado S.A."/>
    <d v="2025-05-26T00:00:00"/>
    <s v="27/05/2025 - 01/07/2026"/>
    <d v="2025-05-27T00:00:00"/>
    <s v="Ninguna"/>
    <x v="0"/>
    <s v="Ingreso"/>
    <s v="N/A"/>
    <s v="DERECHO"/>
    <s v="N/A"/>
    <s v="Masculino"/>
    <s v="fernando.velasquez@jep.gov.co"/>
    <s v="https://community.secop.gov.co/Public/Tendering/ContractNoticePhases/View?PPI=CO1.PPI.39680489&amp;isFromPublicArea=True&amp;isModal=False"/>
    <s v="GESTIÓN_JURÍDICA"/>
    <s v="PROCESOS_DE_GESTIÓN"/>
    <s v="Dirección de Asuntos Jurídicos"/>
    <s v="Secretaría Ejecutiva"/>
  </r>
  <r>
    <s v="JEP-1052-2025"/>
    <s v="JEP-CSPO-1043-2025"/>
    <s v="Mateo Ávila"/>
    <d v="2025-05-20T00:00:00"/>
    <s v="Leonardo Andres Fonseca Fajardo"/>
    <s v="Contratos o convenios que no requieren pluralidad de ofertas"/>
    <s v="1. Prestación de servicios profesionales y de apoyo a la gestión"/>
    <s v="Cédula de Ciudadanía"/>
    <n v="7184760"/>
    <n v="4"/>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54018462"/>
    <n v="54018462"/>
    <s v="N/A"/>
    <n v="7170594"/>
    <s v="N/A"/>
    <n v="111625"/>
    <n v="430125"/>
    <x v="0"/>
    <d v="2025-05-27T00:00:00"/>
    <d v="2025-06-03T00:00:00"/>
    <s v="N/A"/>
    <s v="N/A"/>
    <s v="N/A"/>
    <s v="N/A"/>
    <s v="N/A"/>
    <n v="0"/>
    <s v="N/A"/>
    <n v="0"/>
    <s v="N/A"/>
    <n v="0"/>
    <s v="N/A"/>
    <n v="0"/>
    <s v="N/A"/>
    <n v="0"/>
    <s v="N/A"/>
    <n v="0"/>
    <x v="629"/>
    <n v="0"/>
    <n v="0"/>
    <n v="0"/>
    <n v="0"/>
    <d v="2025-12-31T00:00:00"/>
    <d v="2025-12-31T00:00:00"/>
    <n v="-6"/>
    <s v="N/A"/>
    <s v="Bogotá D.C."/>
    <s v="Cumplimiento"/>
    <s v="14-47-101042185"/>
    <s v="Seguros del Estado S.A."/>
    <d v="2025-05-28T00:00:00"/>
    <s v="27/05/2025 - 03/07/2026"/>
    <d v="2025-05-29T00:00:00"/>
    <s v="Ninguna"/>
    <x v="0"/>
    <s v="Ingreso"/>
    <s v="N/A"/>
    <s v="DERECHO"/>
    <s v="N/A"/>
    <s v="Masculino"/>
    <s v="leonardo.fonseca@jep.gov.co"/>
    <s v="https://community.secop.gov.co/Public/Tendering/ContractNoticePhases/View?PPI=CO1.PPI.39621975&amp;isFromPublicArea=True&amp;isModal=False"/>
    <s v="ENFOQUE_RESTAURATIVO"/>
    <s v="PROCESOS_MISIONALES"/>
    <s v="Subdirección del Sistema de Justicia Restaurativa"/>
    <s v="Secretaría Ejecutiva"/>
  </r>
  <r>
    <s v="JEP-1053-2025"/>
    <s v="JEP-CSPO-1044-2025"/>
    <s v="Mateo Ávila"/>
    <d v="2025-05-20T00:00:00"/>
    <s v="Claudia Marcela Perez Cortes"/>
    <s v="Contratos o convenios que no requieren pluralidad de ofertas"/>
    <s v="1. Prestación de servicios profesionales y de apoyo a la gestión"/>
    <s v="Cédula de Ciudadanía"/>
    <n v="1023936780"/>
    <n v="9"/>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64307699"/>
    <n v="64307699"/>
    <s v="N/A"/>
    <n v="8536421"/>
    <s v="N/A"/>
    <n v="96125"/>
    <n v="430025"/>
    <x v="0"/>
    <d v="2025-05-27T00:00:00"/>
    <d v="2025-05-30T00:00:00"/>
    <s v="N/A"/>
    <s v="N/A"/>
    <s v="N/A"/>
    <s v="N/A"/>
    <s v="N/A"/>
    <n v="0"/>
    <s v="N/A"/>
    <n v="0"/>
    <s v="N/A"/>
    <n v="0"/>
    <s v="N/A"/>
    <n v="0"/>
    <s v="N/A"/>
    <n v="0"/>
    <s v="N/A"/>
    <n v="0"/>
    <x v="616"/>
    <n v="0"/>
    <n v="0"/>
    <n v="0"/>
    <n v="0"/>
    <d v="2025-12-31T00:00:00"/>
    <d v="2025-12-31T00:00:00"/>
    <n v="-6"/>
    <s v="N/A"/>
    <s v="Bogotá D.C."/>
    <s v="Cumplimiento"/>
    <s v="18-47-101010538"/>
    <s v="Seguros del Estado S.A."/>
    <d v="2025-05-28T00:00:00"/>
    <s v="27/05/2025 - 05/07/2026"/>
    <d v="2025-05-29T00:00:00"/>
    <s v="Ninguna"/>
    <x v="0"/>
    <s v="Ingreso"/>
    <s v="N/A"/>
    <s v="DISEÑO DIGITAL Y MULTIMEDIA"/>
    <s v="N/A"/>
    <s v="Femenino"/>
    <s v="claudia.perezc@jep.gov.co"/>
    <s v="https://community.secop.gov.co/Public/Tendering/ContractNoticePhases/View?PPI=CO1.PPI.39624744&amp;isFromPublicArea=True&amp;isModal=False"/>
    <s v="ENFOQUE_RESTAURATIVO"/>
    <s v="PROCESOS_MISIONALES"/>
    <s v="Subdirección del Sistema de Justicia Restaurativa"/>
    <s v="Secretaría Ejecutiva"/>
  </r>
  <r>
    <s v="JEP-1054-2025"/>
    <s v="JEP-CSPO-1045-2025"/>
    <s v="Mateo Ávila"/>
    <d v="2025-05-20T00:00:00"/>
    <s v="Mariana La Rotta Posada"/>
    <s v="Contratos o convenios que no requieren pluralidad de ofertas"/>
    <s v="1. Prestación de servicios profesionales y de apoyo a la gestión"/>
    <s v="Cédula de Ciudadanía"/>
    <n v="1000941514"/>
    <n v="2"/>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25723050"/>
    <n v="25723050"/>
    <s v="N/A"/>
    <n v="3414566"/>
    <s v="N/A"/>
    <n v="111425"/>
    <n v="415325"/>
    <x v="0"/>
    <d v="2025-05-23T00:00:00"/>
    <d v="2025-05-27T00:00:00"/>
    <s v="N/A"/>
    <s v="N/A"/>
    <s v="N/A"/>
    <s v="N/A"/>
    <s v="N/A"/>
    <n v="0"/>
    <s v="N/A"/>
    <n v="0"/>
    <s v="N/A"/>
    <n v="0"/>
    <s v="N/A"/>
    <n v="0"/>
    <s v="N/A"/>
    <n v="0"/>
    <s v="N/A"/>
    <n v="0"/>
    <x v="630"/>
    <n v="0"/>
    <n v="0"/>
    <n v="0"/>
    <n v="0"/>
    <d v="2025-12-31T00:00:00"/>
    <d v="2025-12-31T00:00:00"/>
    <n v="-6"/>
    <s v="N/A"/>
    <s v="Bogotá D.C."/>
    <s v="Cumplimiento"/>
    <s v="33-47-101017214"/>
    <s v="Seguros del Estado S.A."/>
    <d v="2025-05-23T00:00:00"/>
    <s v="23/05/2025 - 30/06/2026"/>
    <d v="2025-05-27T00:00:00"/>
    <s v="Ninguna"/>
    <x v="0"/>
    <s v="Ingreso"/>
    <s v="N/A"/>
    <s v="SIN TITULO"/>
    <s v="N/A"/>
    <s v="Femenino"/>
    <s v="mariana.larotta@jep.gov.co"/>
    <s v="https://community.secop.gov.co/Public/Tendering/ContractNoticePhases/View?PPI=CO1.PPI.39619275&amp;isFromPublicArea=True&amp;isModal=False"/>
    <s v="ENFOQUE_RESTAURATIVO"/>
    <s v="PROCESOS_MISIONALES"/>
    <s v="Subdirección del Sistema de Justicia Restaurativa"/>
    <s v="Secretaría Ejecutiva"/>
  </r>
  <r>
    <s v="JEP-1055-2025"/>
    <s v="JEP-CSPO-1046-2025"/>
    <s v="Carlos Torres"/>
    <d v="2025-05-20T00:00:00"/>
    <s v="Diego Andres Medina Gomez"/>
    <s v="Contratos o convenios que no requieren pluralidad de ofertas"/>
    <s v="1. Prestación de servicios profesionales y de apoyo a la gestión"/>
    <s v="Cédula de Ciudadanía"/>
    <n v="1033802534"/>
    <n v="4"/>
    <s v="Persona Natural"/>
    <s v="Bogotá D.C."/>
    <s v="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36877344"/>
    <n v="36877344"/>
    <s v="N/A"/>
    <n v="6146224"/>
    <s v="N/A"/>
    <n v="131525"/>
    <n v="441025"/>
    <x v="0"/>
    <d v="2025-05-30T00:00:00"/>
    <d v="2025-06-03T00:00:00"/>
    <s v="N/A"/>
    <s v="N/A"/>
    <s v="N/A"/>
    <s v="N/A"/>
    <s v="N/A"/>
    <n v="-5736480"/>
    <d v="2025-08-19T00:00:00"/>
    <n v="0"/>
    <s v="N/A"/>
    <n v="0"/>
    <s v="N/A"/>
    <n v="0"/>
    <s v="N/A"/>
    <n v="0"/>
    <s v="N/A"/>
    <n v="-26"/>
    <x v="631"/>
    <n v="0"/>
    <n v="0"/>
    <n v="0"/>
    <n v="0"/>
    <d v="2025-11-30T00:00:00"/>
    <d v="2025-11-04T00:00:00"/>
    <n v="-63"/>
    <s v="N/A"/>
    <s v="Bogotá D.C."/>
    <s v="Cumplimiento"/>
    <s v="37-47-101005593"/>
    <s v="Seguros del Estado S.A."/>
    <d v="2025-05-30T00:00:00"/>
    <s v="30/05/2025 - 31/05/2026"/>
    <d v="2025-06-03T00:00:00"/>
    <s v="Mediante otrosí Nº1 del 19/08/2025 se publicó la reducción en tiempo y valor del contrato JEP-1055-2025"/>
    <x v="0"/>
    <s v="Reducción"/>
    <s v="N/A"/>
    <s v="DERECHO"/>
    <s v="N/A"/>
    <s v="Masculino"/>
    <s v="diego.medina@jep.gov.co"/>
    <s v="https://community.secop.gov.co/Public/Tendering/ContractNoticePhases/View?PPI=CO1.PPI.39633328&amp;isFromPublicArea=True&amp;isModal=False"/>
    <s v="GESTIÓN_DE_ATENCIÓN_A__LA_CIUDADANÍA"/>
    <s v="PROCESOS_DE_RELACIONAMIENTO"/>
    <s v="Subsecretaría Ejecutiva"/>
    <s v="Secretaría Ejecutiva"/>
  </r>
  <r>
    <s v="JEP-1056-2025"/>
    <s v="JEP-CSPO-1047-2025"/>
    <s v="Carlos Torres"/>
    <d v="2025-05-20T00:00:00"/>
    <s v="Maribel Cifuentes Muñoz"/>
    <s v="Contratos o convenios que no requieren pluralidad de ofertas"/>
    <s v="1. Prestación de servicios profesionales y de apoyo a la gestión"/>
    <s v="Cédula de Ciudadanía"/>
    <n v="52086920"/>
    <n v="1"/>
    <s v="Persona Natural"/>
    <s v="Bogotá D.C."/>
    <s v="Prestar servicios profesionales para apoyar a la Oficina Asesora de Monitoreo Integral en la gestión administrativa, contractual, documental y de los requerimientos en general que se encuentren asociados a las gestiones asignadas a esta oficina."/>
    <s v="Eliana Fernanda Antonio Rosero (Encargada)"/>
    <s v="Subsecretaría Ejecutiva"/>
    <s v="AA- Oficina Asesora de Monitoreo Integral"/>
    <s v="Gladys Celeide Prada Pardo"/>
    <n v="60335962"/>
    <s v="AA- Oficina Asesora de Monitoreo Integral"/>
    <s v="N/A"/>
    <s v="N/A"/>
    <s v="N/A"/>
    <s v="Inversión"/>
    <n v="37298453"/>
    <n v="37298453"/>
    <s v="N/A"/>
    <n v="4951123"/>
    <s v="N/A"/>
    <n v="133325"/>
    <n v="428525"/>
    <x v="0"/>
    <d v="2025-05-27T00:00:00"/>
    <d v="2025-05-29T00:00:00"/>
    <s v="N/A"/>
    <s v="N/A"/>
    <s v="N/A"/>
    <s v="N/A"/>
    <s v="N/A"/>
    <n v="-11387579"/>
    <d v="2025-08-12T00:00:00"/>
    <n v="0"/>
    <s v="N/A"/>
    <n v="0"/>
    <s v="N/A"/>
    <n v="0"/>
    <s v="N/A"/>
    <n v="0"/>
    <s v="N/A"/>
    <n v="-57"/>
    <x v="632"/>
    <n v="0"/>
    <n v="0"/>
    <n v="0"/>
    <n v="0"/>
    <d v="2025-12-31T00:00:00"/>
    <d v="2025-11-04T00:00:00"/>
    <n v="-63"/>
    <s v="N/A"/>
    <s v="Bogotá D.C."/>
    <s v="Cumplimiento"/>
    <s v="360-47-994000047003"/>
    <s v="Aseguradora Solidaria de Colombia"/>
    <d v="2025-05-28T00:00:00"/>
    <s v="27/05/2025 - 10/07/2026"/>
    <d v="2025-05-28T00:00:00"/>
    <s v="Mediante otrosí Nº1 del 12/08/2025 se publicó la reducción en tiempo y valor del contrato JEP-1056-2025"/>
    <x v="0"/>
    <s v="Reducción"/>
    <s v="N/A"/>
    <s v="CONTADURÍA PUBLICA "/>
    <s v="N/A"/>
    <s v="Femenino"/>
    <s v="maribel.cifuentes@jep.gov.co"/>
    <s v="https://community.secop.gov.co/Public/Tendering/ContractNoticePhases/View?PPI=CO1.PPI.39626356&amp;isFromPublicArea=True&amp;isModal=False"/>
    <s v="ENFOQUE_RESTAURATIVO"/>
    <s v="PROCESOS_MISIONALES"/>
    <s v="Subdirección del Sistema de Justicia Restaurativa"/>
    <s v="Secretaría Ejecutiva"/>
  </r>
  <r>
    <s v="JEP-1057-2025"/>
    <s v="JEP-CSPO-1048-2025"/>
    <s v="Clara Torres"/>
    <d v="2025-05-20T00:00:00"/>
    <s v="María Paula Ibáñez Valencia "/>
    <s v="Contratos o convenios que no requieren pluralidad de ofertas"/>
    <s v="1. Prestación de servicios profesionales y de apoyo a la gestión"/>
    <s v="Cédula de Ciudadanía"/>
    <n v="1070331787"/>
    <n v="3"/>
    <s v="Persona Natural"/>
    <s v="Bogotá D.C."/>
    <s v="Prestar servicios profesionales para el acompañamiento a la Oficina Asesora de Gestión Documental en las actividades relacionadas con la implementación de los proyectos y/o convenios"/>
    <s v="Juan David Olarte Torres"/>
    <s v="Dirección Administrativa y Financiera"/>
    <s v="DD- Oficina Asesora de Gestión Documental "/>
    <s v="Didier Cortés Benavides"/>
    <n v="80749065"/>
    <s v="DD- Oficina Asesora de Gestión Documental "/>
    <s v="N/A"/>
    <s v="N/A"/>
    <s v="N/A"/>
    <s v="Inversión"/>
    <n v="36877344"/>
    <n v="36877344"/>
    <s v="N/A"/>
    <n v="6146224"/>
    <s v="N/A"/>
    <n v="129825"/>
    <n v="438125"/>
    <x v="2"/>
    <d v="2025-05-30T00:00:00"/>
    <d v="2025-06-04T00:00:00"/>
    <s v="N/A"/>
    <s v="N/A"/>
    <s v="N/A"/>
    <s v="N/A"/>
    <s v="N/A"/>
    <n v="5531598"/>
    <d v="2025-11-18T00:00:00"/>
    <n v="0"/>
    <s v="N/A"/>
    <n v="0"/>
    <s v="N/A"/>
    <n v="0"/>
    <s v="N/A"/>
    <n v="1"/>
    <d v="2025-11-18T00:00:00"/>
    <n v="31"/>
    <x v="633"/>
    <n v="0"/>
    <n v="0"/>
    <n v="0"/>
    <n v="0"/>
    <d v="2025-11-30T00:00:00"/>
    <d v="2025-12-31T00:00:00"/>
    <n v="-6"/>
    <s v="N/A"/>
    <s v="Bogotá D.C."/>
    <s v="Cumplimiento"/>
    <s v="11-47-101034646"/>
    <s v="Seguros del Estado S.A."/>
    <d v="2025-06-03T00:00:00"/>
    <s v="30/05/2025 - 10/06/2026"/>
    <d v="2025-06-04T00:00:00"/>
    <s v="Mediante otrosí Nº1 del 18/11/2025 se publicó la adición $5.531.598 y prorrogó hasta el 31/12/2025"/>
    <x v="0"/>
    <s v="Adición; Prorróga"/>
    <s v="N/A"/>
    <s v="DERECHO"/>
    <s v="N/A"/>
    <s v="Femenino"/>
    <s v="maria.ibanez@jep.gov.co"/>
    <s v="https://community.secop.gov.co/Public/Tendering/ContractNoticePhases/View?PPI=CO1.PPI.39641083&amp;isFromPublicArea=True&amp;isModal=False"/>
    <s v="GESTIÓN_DOCUMENTAL"/>
    <s v="PROCESOS_DE_GESTIÓN"/>
    <s v="Dirección Administrativa y Financiera"/>
    <s v="Secretaría Ejecutiva"/>
  </r>
  <r>
    <s v="JEP-1058-2025"/>
    <s v="JEP-CSPO-1049-2025"/>
    <s v="Arinson Ruiz"/>
    <d v="2025-05-21T00:00:00"/>
    <s v="Oscar Arnold Sanabria Sanchez"/>
    <s v="Contratos o convenios que no requieren pluralidad de ofertas"/>
    <s v="1. Prestación de servicios profesionales y de apoyo a la gestión"/>
    <s v="Cédula de Ciudadanía"/>
    <n v="1018514387"/>
    <n v="8"/>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58377735"/>
    <n v="58377735"/>
    <s v="N/A"/>
    <n v="7853508"/>
    <s v="N/A"/>
    <n v="152425"/>
    <n v="428425"/>
    <x v="0"/>
    <d v="2025-05-27T00:00:00"/>
    <d v="2025-05-28T00:00:00"/>
    <s v="N/A"/>
    <s v="N/A"/>
    <s v="N/A"/>
    <s v="N/A"/>
    <s v="N/A"/>
    <n v="-25916571"/>
    <d v="2025-08-08T00:00:00"/>
    <n v="0"/>
    <s v="N/A"/>
    <n v="0"/>
    <s v="N/A"/>
    <n v="0"/>
    <s v="N/A"/>
    <n v="0"/>
    <s v="N/A"/>
    <n v="-92"/>
    <x v="634"/>
    <n v="0"/>
    <n v="0"/>
    <n v="0"/>
    <n v="0"/>
    <d v="2025-12-31T00:00:00"/>
    <d v="2025-09-30T00:00:00"/>
    <n v="-98"/>
    <s v="N/A"/>
    <s v="Bogotá D.C."/>
    <s v="Cumplimiento"/>
    <s v="11-47-101034479"/>
    <s v="Seguros del Estado S.A."/>
    <d v="2025-05-27T00:00:00"/>
    <s v="27/05/2025 - 10/07/2026"/>
    <d v="2025-05-27T00:00:00"/>
    <s v="Mediante otrosí Nº1 del se publicó la reducción en tiempo y valor del contrato JEP-1058-2025"/>
    <x v="0"/>
    <s v="Reducción"/>
    <s v="N/A"/>
    <s v="CIENCIAS POLÍTICAS"/>
    <s v="N/A"/>
    <s v="Masculino"/>
    <s v="oscar.sanabria@jep.gov.co"/>
    <s v="https://community.secop.gov.co/Public/Tendering/ContractNoticePhases/View?PPI=CO1.PPI.39615237&amp;isFromPublicArea=True&amp;isModal=False"/>
    <s v="SOPORTE_PARA_LA_ADMINISTRACIÓN_DE_JUSTICIA"/>
    <s v="PROCESOS_MISIONALES"/>
    <s v="Grupo de Análisis de la Información- GRAI"/>
    <s v="Magistratura"/>
  </r>
  <r>
    <s v="JEP-1059-2025"/>
    <s v="JEP-CSPO-1050-2025"/>
    <s v="Arinson Ruiz"/>
    <d v="2025-05-21T00:00:00"/>
    <s v="Luis Eduardo Fernandez Molinares"/>
    <s v="Contratos o convenios que no requieren pluralidad de ofertas"/>
    <s v="1. Prestación de servicios profesionales y de apoyo a la gestión"/>
    <s v="Cédula de Ciudadanía"/>
    <n v="1020726392"/>
    <n v="2"/>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58377735"/>
    <n v="58377735"/>
    <s v="N/A"/>
    <n v="7853508"/>
    <s v="N/A"/>
    <n v="153925"/>
    <n v="420825"/>
    <x v="0"/>
    <d v="2025-05-26T00:00:00"/>
    <d v="2025-05-27T00:00:00"/>
    <s v="N/A"/>
    <s v="N/A"/>
    <s v="N/A"/>
    <s v="N/A"/>
    <s v="N/A"/>
    <n v="-25654788"/>
    <d v="2025-08-08T00:00:00"/>
    <n v="0"/>
    <s v="N/A"/>
    <n v="0"/>
    <s v="N/A"/>
    <n v="0"/>
    <s v="N/A"/>
    <n v="0"/>
    <s v="N/A"/>
    <n v="-92"/>
    <x v="589"/>
    <n v="0"/>
    <n v="0"/>
    <n v="0"/>
    <n v="0"/>
    <d v="2025-12-31T00:00:00"/>
    <d v="2025-09-30T00:00:00"/>
    <n v="-98"/>
    <s v="N/A"/>
    <s v="Bogotá D.C."/>
    <s v="Cumplimiento"/>
    <s v="11-47-101034411"/>
    <s v="Seguros del Estado S.A."/>
    <s v="26/05/205"/>
    <s v="26/05/2025 - 10/04/2026"/>
    <d v="2025-05-27T00:00:00"/>
    <s v="Mediante otrosí Nº1 del se publicó la reducción en tiempo y valor del contrato JEP-1059-2025"/>
    <x v="0"/>
    <s v="Reducción"/>
    <s v="N/A"/>
    <s v="DERECHO"/>
    <s v="N/A"/>
    <s v="Masculino"/>
    <s v="luis.fernandez@jep.gov.co"/>
    <s v="https://community.secop.gov.co/Public/Tendering/ContractNoticePhases/View?PPI=CO1.PPI.39615427&amp;isFromPublicArea=True&amp;isModal=False"/>
    <s v="SOPORTE_PARA_LA_ADMINISTRACIÓN_DE_JUSTICIA"/>
    <s v="PROCESOS_MISIONALES"/>
    <s v="Grupo de Análisis de la Información- GRAI"/>
    <s v="Magistratura"/>
  </r>
  <r>
    <s v="JEP-1060-2025"/>
    <s v="JEP-SB-003-2025"/>
    <s v="Clara Torres"/>
    <d v="2025-05-21T00:00:00"/>
    <s v="PUBBLICA S.A.S. "/>
    <s v="Subasta a la baja"/>
    <s v="3. Compraventa "/>
    <s v="NIT"/>
    <n v="800064773"/>
    <n v="1"/>
    <s v="Persona Jurídica"/>
    <s v="Bogotá D.C."/>
    <s v="Adquisición de tiquetes aéreos nacionales e internacionales para el desplazamiento de los terceros participantes en actividades solicitadas en el marco de la operación de la JEP"/>
    <s v="Juan David Olarte Torres"/>
    <s v="Dirección Administrativa y Financiera"/>
    <s v="D- Dirección Administrativa y Financiera"/>
    <s v="Juan David Olarte Torres"/>
    <n v="73583226"/>
    <s v="D- Dirección Administrativa y Financiera"/>
    <s v="N/A"/>
    <s v="N/A"/>
    <s v="N/A"/>
    <s v="Inversión"/>
    <n v="1400000000"/>
    <n v="1400000000"/>
    <s v="N/A"/>
    <s v="N/A"/>
    <s v="N/A"/>
    <n v="155325"/>
    <n v="417325"/>
    <x v="0"/>
    <d v="2025-05-23T00:00:00"/>
    <d v="2025-06-01T00:00:00"/>
    <s v="N/A"/>
    <s v="N/A"/>
    <s v="N/A"/>
    <s v="N/A"/>
    <s v="N/A"/>
    <n v="700000000"/>
    <d v="2025-10-24T00:00:00"/>
    <n v="0"/>
    <s v="N/A"/>
    <n v="0"/>
    <s v="N/A"/>
    <n v="0"/>
    <s v="N/A"/>
    <n v="1"/>
    <d v="2025-10-24T00:00:00"/>
    <n v="59"/>
    <x v="635"/>
    <n v="174795126"/>
    <n v="174795126"/>
    <n v="0"/>
    <n v="0"/>
    <d v="2025-12-31T00:00:00"/>
    <d v="2026-02-28T00:00:00"/>
    <n v="53"/>
    <s v="N/A"/>
    <s v="Bogotá D.C."/>
    <s v="Cumplimiento; Responsabilidad Civil Extracontractual"/>
    <s v="33-45-101136961; 33-40-101085544"/>
    <s v="Seguros del Estado S.A.; Seguros del Estado S.A."/>
    <s v="29/05/2025; 29/05/202"/>
    <s v="23/05/2025 - 31/12/2026; 23/05/2025 - 31/12/2025"/>
    <s v="29/05/2025; 29/05/2025"/>
    <s v="Mediante otrosí Nº1 del 24/10/2025 se adicionó el valor de $700.000.000 y se prorrogo hasta el 28 de febrero de 2026; Mediante otrosí Nº2 del 27/11/2025 el cual busca Modificar la distribución de valores por vigencia fiscal; Mediante otrosí Nº2 del 12/12/2025 el cual busca Modificar la distribución de valores por vigencia fiscal "/>
    <x v="1"/>
    <s v="Adición; Prórroga"/>
    <s v="N/A"/>
    <s v="N/A"/>
    <s v="N/A"/>
    <s v="N/A"/>
    <s v="N/A"/>
    <s v="https://community.secop.gov.co/Public/Tendering/ContractNoticePhases/View?PPI=CO1.PPI.39095965&amp;isFromPublicArea=True&amp;isModal=False"/>
    <s v="GESTIÓN_DE_SEGURIDAD_BIENES_Y_SERVICIOS"/>
    <s v="PROCESOS_DE_GESTIÓN"/>
    <s v="Dirección Administrativa y Financiera"/>
    <s v="Secretaría Ejecutiva"/>
  </r>
  <r>
    <s v="JEP-1061-2025"/>
    <s v="JEP-CSPO-1051-2025"/>
    <s v="Laura Paredes"/>
    <d v="2025-05-21T00:00:00"/>
    <s v="Sebastian Ricardo Rivas Moreno"/>
    <s v="Contratos o convenios que no requieren pluralidad de ofertas"/>
    <s v="1. Prestación de servicios profesionales y de apoyo a la gestión"/>
    <s v="Cédula de Ciudadanía"/>
    <n v="1014185435"/>
    <n v="6"/>
    <s v="Persona Natural"/>
    <s v="Bogotá D.C."/>
    <s v="Prestar servicios profesionales para apoyar la Subsecretaría Ejecutiva en el trámite de solicitudes de acreditación a víctimas, durante la fase administrativa"/>
    <s v="Claudia Liliana Erazo Maldonado"/>
    <s v="Subsecretaría Ejecutiva"/>
    <s v="B- Subsecretaría Ejecutiva"/>
    <s v="Claudia Liliana Erazo Maldonado"/>
    <n v="52272737"/>
    <s v="B- Subsecretaría Ejecutiva"/>
    <s v="N/A"/>
    <s v="N/A"/>
    <s v="N/A"/>
    <s v="Inversión"/>
    <n v="63454058"/>
    <n v="63454058"/>
    <s v="N/A"/>
    <n v="8536421"/>
    <s v="N/A"/>
    <n v="131825"/>
    <n v="436425"/>
    <x v="0"/>
    <d v="2025-05-30T00:00:00"/>
    <d v="2025-06-03T00:00:00"/>
    <s v="N/A"/>
    <s v="N/A"/>
    <s v="N/A"/>
    <s v="N/A"/>
    <s v="N/A"/>
    <n v="-20202870"/>
    <d v="2025-08-12T00:00:00"/>
    <n v="0"/>
    <s v="N/A"/>
    <n v="0"/>
    <s v="N/A"/>
    <n v="0"/>
    <s v="N/A"/>
    <n v="0"/>
    <s v="N/A"/>
    <n v="-57"/>
    <x v="636"/>
    <n v="0"/>
    <n v="0"/>
    <n v="0"/>
    <n v="0"/>
    <d v="2025-12-31T00:00:00"/>
    <d v="2025-11-04T00:00:00"/>
    <n v="-63"/>
    <s v="N/A"/>
    <s v="Bogotá D.C."/>
    <s v="Cumplimiento"/>
    <s v="14-47-101042293"/>
    <s v="Seguros del Estado S.A."/>
    <d v="2025-06-03T00:00:00"/>
    <s v="03/06/2025 - 30/06/2026"/>
    <d v="2025-06-03T00:00:00"/>
    <s v="Mediante otrosí Nº1 del 12/08/2025 se publicó la reducción en tiempo y valor del contrato JEP-1061-2025"/>
    <x v="0"/>
    <s v="Reducción"/>
    <s v="N/A"/>
    <s v="PSICOLOGÍA"/>
    <s v="N/A"/>
    <s v="Masculino"/>
    <s v="sebastian.rivas@jep.gov.co"/>
    <s v="https://community.secop.gov.co/Public/Tendering/ContractNoticePhases/View?PPI=CO1.PPI.39710756&amp;isFromPublicArea=True&amp;isModal=False"/>
    <s v="PARTICIPACIÓN_EFECTIVA_REPRESENTACIÓN_Y_DEFENSA_TÉCNICA"/>
    <s v="PROCESOS_MISIONALES"/>
    <s v="Subsecretaría Ejecutiva"/>
    <s v="Secretaría Ejecutiva"/>
  </r>
  <r>
    <s v="JEP-1062-2025"/>
    <s v="JEP-CSPO-1052-2025"/>
    <s v="Miguel Salcedo"/>
    <d v="2025-05-21T00:00:00"/>
    <s v="Heidy Verena Torres Gutierrez"/>
    <s v="Contratos o convenios que no requieren pluralidad de ofertas"/>
    <s v="1. Prestación de servicios profesionales y de apoyo a la gestión"/>
    <s v="Cédula de Ciudadanía"/>
    <n v="45767582"/>
    <n v="0"/>
    <s v="Persona Natural"/>
    <s v="Cartagen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9238058"/>
    <n v="49238058"/>
    <s v="N/A"/>
    <n v="7170594"/>
    <s v="N/A"/>
    <n v="97225"/>
    <n v="447125"/>
    <x v="0"/>
    <d v="2025-06-05T00:00:00"/>
    <d v="2025-06-09T00:00:00"/>
    <s v="N/A"/>
    <s v="N/A"/>
    <s v="N/A"/>
    <s v="N/A"/>
    <s v="N/A"/>
    <n v="-14341188"/>
    <d v="2025-08-12T00:00:00"/>
    <n v="0"/>
    <s v="N/A"/>
    <n v="0"/>
    <s v="N/A"/>
    <n v="0"/>
    <s v="N/A"/>
    <n v="0"/>
    <s v="N/A"/>
    <n v="-57"/>
    <x v="637"/>
    <n v="0"/>
    <n v="0"/>
    <n v="0"/>
    <n v="0"/>
    <d v="2025-12-31T00:00:00"/>
    <d v="2025-11-04T00:00:00"/>
    <n v="-63"/>
    <s v="N/A"/>
    <s v="Bogotá D.C."/>
    <s v="Cumplimiento"/>
    <s v="360-47-994000047269"/>
    <s v="Aseguradora Solidaria de Colombia S.A "/>
    <d v="2025-06-06T00:00:00"/>
    <s v="05/06/2025 - 10/07/2026"/>
    <d v="2025-06-09T00:00:00"/>
    <s v="Mediante otrosí Nº1 del 12/08/2025 se publicó la reducción en tiempo y valor del contrato JEP-1062-2025"/>
    <x v="0"/>
    <s v="Reducción"/>
    <s v="N/A"/>
    <s v="DERECHO "/>
    <s v="N/A"/>
    <s v="Femenino"/>
    <s v="heidy.torres@jep.gov.co"/>
    <s v="https://community.secop.gov.co/Public/Tendering/ContractNoticePhases/View?PPI=CO1.PPI.39651039&amp;isFromPublicArea=True&amp;isModal=False"/>
    <s v="ENFOQUE_RESTAURATIVO"/>
    <s v="PROCESOS_MISIONALES"/>
    <s v="Subdirección del Sistema de Justicia Restaurativa"/>
    <s v="Secretaría Ejecutiva"/>
  </r>
  <r>
    <s v="JEP-1063-2025"/>
    <s v="JEP-CSPO-1053-2025"/>
    <s v="Arinson Ruiz"/>
    <d v="2025-05-22T00:00:00"/>
    <s v="Valentina Vargas Ochoa"/>
    <s v="Contratos o convenios que no requieren pluralidad de ofertas"/>
    <s v="1. Prestación de servicios profesionales y de apoyo a la gestión"/>
    <s v="Cédula de Ciudadanía"/>
    <n v="1049648482"/>
    <n v="8"/>
    <s v="Persona Natural"/>
    <s v="Tunja"/>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36672466"/>
    <n v="36672466"/>
    <s v="N/A"/>
    <n v="6146224"/>
    <s v="N/A"/>
    <n v="123125"/>
    <n v="434025"/>
    <x v="0"/>
    <d v="2025-05-29T00:00:00"/>
    <d v="2025-06-03T00:00:00"/>
    <s v="N/A"/>
    <s v="N/A"/>
    <s v="N/A"/>
    <s v="N/A"/>
    <s v="N/A"/>
    <n v="-5531602"/>
    <d v="2025-08-12T00:00:00"/>
    <n v="0"/>
    <s v="N/A"/>
    <n v="0"/>
    <s v="N/A"/>
    <n v="0"/>
    <s v="N/A"/>
    <n v="0"/>
    <s v="N/A"/>
    <n v="-26"/>
    <x v="631"/>
    <n v="0"/>
    <n v="0"/>
    <n v="0"/>
    <n v="0"/>
    <d v="2025-11-30T00:00:00"/>
    <d v="2025-11-04T00:00:00"/>
    <n v="-63"/>
    <s v="N/A"/>
    <s v="Bogotá D.C."/>
    <s v="Cumplimiento"/>
    <s v="51-47-101005062"/>
    <s v="Seguros del Estado S.A."/>
    <d v="2025-05-29T00:00:00"/>
    <s v="02/06/2025 - 31/05/2026"/>
    <d v="2025-06-03T00:00:00"/>
    <s v="Mediante otrosí Nº1 del 12/08/2025 se publicó la reducción en tiempo y valor del contrato JEP-1063-2025"/>
    <x v="0"/>
    <s v="Reducción"/>
    <s v="N/A"/>
    <s v="DERECHO"/>
    <s v="N/A"/>
    <s v="Femenino"/>
    <s v="valentina.vargas@jep.gov.co"/>
    <s v="https://community.secop.gov.co/Public/Tendering/ContractNoticePhases/View?PPI=CO1.PPI.39683949&amp;isFromPublicArea=True&amp;isModal=False"/>
    <s v="PARTICIPACIÓN_EFECTIVA_REPRESENTACIÓN_Y_DEFENSA_TÉCNICA"/>
    <s v="PROCESOS_MISIONALES"/>
    <s v="Subsecretaría Ejecutiva"/>
    <s v="Secretaría Ejecutiva"/>
  </r>
  <r>
    <s v="JEP-1064-2025"/>
    <s v="JEP-CSPO-1054-2025"/>
    <s v="Arinson Ruiz"/>
    <d v="2025-05-22T00:00:00"/>
    <s v="Andrea Carolina Maldonado Medina"/>
    <s v="Contratos o convenios que no requieren pluralidad de ofertas"/>
    <s v="1. Prestación de servicios profesionales y de apoyo a la gestión"/>
    <s v="Cédula de Ciudadanía"/>
    <n v="1031170862"/>
    <n v="4"/>
    <s v="Persona Natural"/>
    <s v="Bogotá D.C."/>
    <s v="Prestar servicios profesionales para apoyar a la Oficina Asesora de Monitoreo Integral en la gestión y análisis de información en la construcción y proyección de documentos referentes a la implementación de las acciones definidas para la certificación TOAR y articulación interinstitucional,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40610579"/>
    <n v="40610579"/>
    <s v="N/A"/>
    <n v="5463307"/>
    <s v="N/A"/>
    <n v="109225"/>
    <n v="428725"/>
    <x v="0"/>
    <d v="2025-05-27T00:00:00"/>
    <d v="2025-05-30T00:00:00"/>
    <s v="N/A"/>
    <s v="N/A"/>
    <s v="N/A"/>
    <s v="N/A"/>
    <s v="N/A"/>
    <n v="-12201384"/>
    <d v="2025-08-11T00:00:00"/>
    <n v="0"/>
    <s v="N/A"/>
    <n v="0"/>
    <s v="N/A"/>
    <n v="0"/>
    <s v="N/A"/>
    <n v="0"/>
    <s v="N/A"/>
    <n v="-57"/>
    <x v="638"/>
    <n v="0"/>
    <n v="0"/>
    <n v="0"/>
    <n v="0"/>
    <d v="2025-12-31T00:00:00"/>
    <d v="2025-11-04T00:00:00"/>
    <n v="-63"/>
    <s v="N/A"/>
    <s v="Bogotá D.C."/>
    <s v="Cumplimiento"/>
    <s v="21-47-101048586"/>
    <s v="Seguros del Estado S.A."/>
    <d v="2025-05-28T00:00:00"/>
    <s v="27/05/2025 - 01/07/2026"/>
    <d v="2025-05-29T00:00:00"/>
    <s v="Mediante otrosí Nº1 del 11/08/2025 se publicó la reducción en tiempo y valor del contrato JEP-1064-2025"/>
    <x v="0"/>
    <s v="Reducción"/>
    <s v="N/A"/>
    <s v="PSICOLOGÍA"/>
    <s v="N/A"/>
    <s v="Femenino"/>
    <s v="andrea.maldonado@jep.gov.co"/>
    <s v="https://community.secop.gov.co/Public/Tendering/ContractNoticePhases/View?PPI=CO1.PPI.39686806&amp;isFromPublicArea=True&amp;isModal=False"/>
    <s v="ENFOQUE_RESTAURATIVO"/>
    <s v="PROCESOS_MISIONALES"/>
    <s v="Subdirección del Sistema de Justicia Restaurativa"/>
    <s v="Secretaría Ejecutiva"/>
  </r>
  <r>
    <s v="JEP-1065-2025"/>
    <s v="JEP-CSPO-1055-2025"/>
    <s v="Arinson Ruiz"/>
    <d v="2025-05-22T00:00:00"/>
    <s v="Juan Sebastian Rivera Galvis"/>
    <s v="Contratos o convenios que no requieren pluralidad de ofertas"/>
    <s v="1. Prestación de servicios profesionales y de apoyo a la gestión"/>
    <s v="Cédula de Ciudadanía"/>
    <n v="80913260"/>
    <n v="8"/>
    <s v="Persona Natural"/>
    <s v="Bogotá D.C."/>
    <s v="Prestar servicios profesionales especializados para asesorar jurídicamente a la Oficina Asesora de Recursos Físicos e Infraestructura en la definición de lineamientos relacionados con la gestión contractual y administrativa y en la aplicación de criterios normativos y jurisprudenciales relacionados con la administración de los bienes con los que cuente la JEP para el ejercicio de sus funciones."/>
    <s v="Juan David Olarte Torres"/>
    <s v="Dirección Administrativa y Financiera"/>
    <s v="DD- Oficina Asesora de Recursos Físicos e Infraestructura"/>
    <s v="Yiris Tovar Medina"/>
    <n v="22736411"/>
    <s v="DD- Oficina Asesora de Recursos Físicos e Infraestructura"/>
    <s v="N/A"/>
    <s v="N/A"/>
    <s v="N/A"/>
    <s v="Inversión"/>
    <n v="89409165"/>
    <n v="89409165"/>
    <s v="N/A"/>
    <n v="14901531"/>
    <s v="N/A"/>
    <n v="131325"/>
    <n v="436625"/>
    <x v="0"/>
    <d v="2025-05-30T00:00:00"/>
    <d v="2025-06-03T00:00:00"/>
    <s v="N/A"/>
    <s v="N/A"/>
    <s v="N/A"/>
    <s v="N/A"/>
    <s v="N/A"/>
    <n v="-23842458"/>
    <d v="2025-08-11T00:00:00"/>
    <n v="0"/>
    <s v="N/A"/>
    <n v="0"/>
    <s v="N/A"/>
    <n v="0"/>
    <s v="N/A"/>
    <n v="0"/>
    <s v="N/A"/>
    <n v="-49"/>
    <x v="639"/>
    <n v="0"/>
    <n v="0"/>
    <n v="0"/>
    <n v="0"/>
    <d v="2025-12-02T00:00:00"/>
    <d v="2025-10-14T00:00:00"/>
    <n v="-84"/>
    <s v="N/A"/>
    <s v="Bogotá D.C."/>
    <s v="Cumplimiento"/>
    <s v="33-47-101017281"/>
    <s v="Seguros del Estado S.A."/>
    <d v="2025-05-30T00:00:00"/>
    <s v="30/05/2025 - 05/06/2026"/>
    <d v="2025-06-03T00:00:00"/>
    <s v="Mediante otrosí Nº1 del 11/08/2025 se publicó la reducción en tiempo y valor del contrato JEP-1065-2025"/>
    <x v="0"/>
    <s v="Reducción"/>
    <s v="N/A"/>
    <s v="DERECHO"/>
    <s v="N/A"/>
    <s v="Masculino"/>
    <s v="juan.rivera@jep.gov.co"/>
    <s v="https://community.secop.gov.co/Public/Tendering/ContractNoticePhases/View?PPI=CO1.PPI.39688812&amp;isFromPublicArea=True&amp;isModal=False"/>
    <s v="GESTIÓN_DE_SEGURIDAD_BIENES_Y_SERVICIOS"/>
    <s v="PROCESOS_DE_GESTIÓN"/>
    <s v="Dirección Administrativa y Financiera"/>
    <s v="Secretaría Ejecutiva"/>
  </r>
  <r>
    <s v="JEP-1066-2025"/>
    <s v="JEP-CSPO-1056 -2025"/>
    <s v="Monica Muñoz"/>
    <d v="2025-05-23T00:00:00"/>
    <s v="Tatiana Rojas Cuervo"/>
    <s v="Contratos o convenios que no requieren pluralidad de ofertas"/>
    <s v="1. Prestación de servicios profesionales y de apoyo a la gestión"/>
    <s v="Cédula de Ciudadanía"/>
    <n v="1016088593"/>
    <n v="3"/>
    <s v="Persona Natural"/>
    <s v="Bogotá D.C."/>
    <s v="Prestar servicios para apoyar a la Oficina Asesora de Monitoreo Integral en la articulación, desarrollo, e implementación de modelos y algoritmos avanzados de procesamiento del lenguaje natural, con el fin de lograr la eficiencia y precisión en el proceso de análisis de datos,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29877456"/>
    <n v="29877456"/>
    <s v="N/A"/>
    <n v="4268208"/>
    <s v="N/A"/>
    <n v="167125"/>
    <n v="449125"/>
    <x v="0"/>
    <d v="2025-06-05T00:00:00"/>
    <d v="2025-06-12T00:00:00"/>
    <s v="N/A"/>
    <s v="N/A"/>
    <s v="N/A"/>
    <s v="N/A"/>
    <s v="N/A"/>
    <n v="-9532345"/>
    <d v="2025-08-11T00:00:00"/>
    <n v="0"/>
    <s v="N/A"/>
    <n v="0"/>
    <s v="N/A"/>
    <n v="0"/>
    <s v="N/A"/>
    <n v="0"/>
    <s v="N/A"/>
    <n v="-57"/>
    <x v="534"/>
    <n v="0"/>
    <n v="0"/>
    <n v="0"/>
    <n v="0"/>
    <d v="2025-12-31T00:00:00"/>
    <d v="2025-11-04T00:00:00"/>
    <n v="-63"/>
    <s v="N/A"/>
    <s v="Bogotá D.C."/>
    <s v="Cumplimiento"/>
    <s v="360-47-994000047265"/>
    <s v="Aseguradora Solidaria de Colombia S.A "/>
    <d v="2025-06-06T00:00:00"/>
    <s v="05/06/2025 - 10/07/2026"/>
    <d v="2025-06-12T00:00:00"/>
    <s v="Mediante otrosí Nº1 del 11/08/2025 se publicó la reducción en tiempo y valor del contrato JEP-1066-2025"/>
    <x v="0"/>
    <s v="Reducción"/>
    <s v="N/A"/>
    <s v="ADMINISTRACIÓN DE EMPRESAS"/>
    <s v="N/A"/>
    <s v="Femenino"/>
    <s v="tatiana.rojasc@jep.gov.co"/>
    <s v="https://community.secop.gov.co/Public/Tendering/ContractNoticePhases/View?PPI=CO1.PPI.39775470&amp;isFromPublicArea=True&amp;isModal=False"/>
    <s v="ENFOQUE_RESTAURATIVO"/>
    <s v="PROCESOS_MISIONALES"/>
    <s v="Subdirección del Sistema de Justicia Restaurativa"/>
    <s v="Secretaría Ejecutiva"/>
  </r>
  <r>
    <s v="JEP-1067-2025"/>
    <s v="JEP-CSPO-1057-2025"/>
    <s v="Julieth Barrera"/>
    <d v="2025-05-23T00:00:00"/>
    <s v="Jeimmy Aleider Orozco Celis"/>
    <s v="Contratos o convenios que no requieren pluralidad de ofertas"/>
    <s v="1. Prestación de servicios profesionales y de apoyo a la gestión"/>
    <s v="Cédula de Ciudadanía"/>
    <n v="63541899"/>
    <n v="4"/>
    <s v="Persona Natural"/>
    <s v="Mosquer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50649421"/>
    <n v="50649421"/>
    <s v="N/A"/>
    <n v="8536421"/>
    <s v="N/A"/>
    <n v="121925"/>
    <n v="448625"/>
    <x v="0"/>
    <d v="2025-06-05T00:00:00"/>
    <d v="2025-06-06T00:00:00"/>
    <s v="N/A"/>
    <s v="N/A"/>
    <s v="N/A"/>
    <s v="N/A"/>
    <s v="N/A"/>
    <n v="-8251874"/>
    <d v="2025-08-11T00:00:00"/>
    <n v="0"/>
    <s v="N/A"/>
    <n v="0"/>
    <s v="N/A"/>
    <n v="0"/>
    <s v="N/A"/>
    <n v="0"/>
    <s v="N/A"/>
    <n v="-26"/>
    <x v="640"/>
    <n v="0"/>
    <n v="0"/>
    <n v="0"/>
    <n v="0"/>
    <d v="2025-11-30T00:00:00"/>
    <d v="2025-11-04T00:00:00"/>
    <n v="-63"/>
    <s v="N/A"/>
    <s v="Bogotá D.C."/>
    <s v="Cumplimiento"/>
    <s v="21-47-101048875"/>
    <s v="Seguros del Estado S.A."/>
    <d v="2025-06-05T00:00:00"/>
    <s v="05/06/2025 - 05/06/2026"/>
    <d v="2025-06-06T00:00:00"/>
    <s v="Mediante otrosí Nº1 del 11/08/2025 se publicó la reducción en tiempo y valor del contrato JEP-1067-2025"/>
    <x v="0"/>
    <s v="Reducción"/>
    <s v="N/A"/>
    <s v="PSICOLOGÍA"/>
    <s v="N/A"/>
    <s v="Masculino"/>
    <s v="jeimmy.orozco@jep.gov.co"/>
    <s v="https://community.secop.gov.co/Public/Tendering/ContractNoticePhases/View?PPI=CO1.PPI.39728681&amp;isFromPublicArea=True&amp;isModal=False"/>
    <s v="PARTICIPACIÓN_EFECTIVA_REPRESENTACIÓN_Y_DEFENSA_TÉCNICA"/>
    <s v="PROCESOS_MISIONALES"/>
    <s v="Subsecretaría Ejecutiva"/>
    <s v="Secretaría Ejecutiva"/>
  </r>
  <r>
    <s v="JEP-1068-2025"/>
    <s v="JEP-CSPO-1058-2025"/>
    <s v="Mateo Ávila"/>
    <d v="2025-05-23T00:00:00"/>
    <s v="Marley Paola Fernandez Chaparro"/>
    <s v="Contratos o convenios que no requieren pluralidad de ofertas"/>
    <s v="1. Prestación de servicios profesionales y de apoyo a la gestión"/>
    <s v="Cédula de Ciudadanía"/>
    <n v="1052399062"/>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25040142"/>
    <n v="25040142"/>
    <s v="N/A"/>
    <n v="3414566"/>
    <s v="N/A"/>
    <n v="111525"/>
    <n v="438525"/>
    <x v="0"/>
    <d v="2025-05-30T00:00:00"/>
    <d v="2025-06-05T00:00:00"/>
    <s v="N/A"/>
    <s v="N/A"/>
    <s v="N/A"/>
    <s v="N/A"/>
    <s v="N/A"/>
    <n v="-7967338"/>
    <d v="2025-08-11T00:00:00"/>
    <n v="0"/>
    <s v="N/A"/>
    <n v="0"/>
    <s v="N/A"/>
    <n v="0"/>
    <s v="N/A"/>
    <n v="0"/>
    <s v="N/A"/>
    <n v="-57"/>
    <x v="641"/>
    <n v="0"/>
    <n v="0"/>
    <n v="0"/>
    <n v="0"/>
    <d v="2025-12-31T00:00:00"/>
    <d v="2025-11-04T00:00:00"/>
    <n v="-63"/>
    <s v="N/A"/>
    <s v="Bogotá D.C."/>
    <s v="Cumplimiento"/>
    <s v="14-47-101042284"/>
    <s v="Seguros del Estado S.A."/>
    <d v="2025-05-31T00:00:00"/>
    <s v="30/05/2025 - 10/07/2026"/>
    <d v="2025-06-03T00:00:00"/>
    <s v="Mediante otrosí Nº1 del 11/08/2025 se publicó la reducción en tiempo y valor del contrato JEP-1068-2025"/>
    <x v="0"/>
    <s v="Reducción"/>
    <s v="N/A"/>
    <s v="ECONOMÍA"/>
    <s v="N/A"/>
    <s v="Femenino"/>
    <s v="marley.fernandez@jep.gov.co"/>
    <s v="https://community.secop.gov.co/Public/Tendering/ContractNoticePhases/View?PPI=CO1.PPI.39731215&amp;isFromPublicArea=True&amp;isModal=False"/>
    <s v="ENFOQUE_RESTAURATIVO"/>
    <s v="PROCESOS_MISIONALES"/>
    <s v="Subdirección del Sistema de Justicia Restaurativa"/>
    <s v="Secretaría Ejecutiva"/>
  </r>
  <r>
    <s v="JEP-1069-2025"/>
    <s v="JEP-CSPO-1059-2025"/>
    <s v="Mateo Ávila"/>
    <d v="2025-05-23T00:00:00"/>
    <s v="Maria Fernanda Mancera Del Rio"/>
    <s v="Contratos o convenios que no requieren pluralidad de ofertas"/>
    <s v="1. Prestación de servicios profesionales y de apoyo a la gestión"/>
    <s v="Cédula de Ciudadanía"/>
    <n v="1030674479"/>
    <n v="6"/>
    <s v="Persona Natural"/>
    <s v="Bogotá D.C."/>
    <s v="Prestar servicios profesionales para apoyar a la Oficina Asesora de Monitoreo Integral en los procesos de documentación de los sistemas de información, así como en el cargue de información para el monitoreo integral,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36308231"/>
    <n v="36308231"/>
    <s v="N/A"/>
    <n v="4951123"/>
    <s v="N/A"/>
    <n v="91225"/>
    <n v="440625"/>
    <x v="0"/>
    <d v="2025-05-30T00:00:00"/>
    <d v="2025-06-05T00:00:00"/>
    <s v="N/A"/>
    <s v="N/A"/>
    <s v="N/A"/>
    <s v="N/A"/>
    <s v="N/A"/>
    <n v="0"/>
    <s v="N/A"/>
    <n v="0"/>
    <s v="N/A"/>
    <n v="0"/>
    <s v="N/A"/>
    <n v="0"/>
    <s v="N/A"/>
    <n v="0"/>
    <s v="N/A"/>
    <n v="0"/>
    <x v="642"/>
    <n v="0"/>
    <n v="0"/>
    <n v="0"/>
    <n v="0"/>
    <d v="2025-12-31T00:00:00"/>
    <d v="2025-12-31T00:00:00"/>
    <n v="-6"/>
    <s v="N/A"/>
    <s v="Bogotá D.C."/>
    <s v="Cumplimiento"/>
    <s v="360-47-994000047128"/>
    <s v="Aseguradora Solidaria de Colombia"/>
    <d v="2025-05-31T00:00:00"/>
    <s v="30/05/2025 - 10/07/2026"/>
    <d v="2025-06-03T00:00:00"/>
    <s v="Ninguna"/>
    <x v="0"/>
    <s v="Ingreso"/>
    <s v="N/A"/>
    <s v="ADMINISTRACIÓN DE EMPRESAS "/>
    <s v="N/A"/>
    <s v="Femenino"/>
    <s v="maria.mancera@jep.gov.co"/>
    <s v="https://community.secop.gov.co/Public/Tendering/ContractNoticePhases/View?PPI=CO1.PPI.39731087&amp;isFromPublicArea=True&amp;isModal=False"/>
    <s v="ENFOQUE_RESTAURATIVO"/>
    <s v="PROCESOS_MISIONALES"/>
    <s v="Subdirección del Sistema de Justicia Restaurativa"/>
    <s v="Secretaría Ejecutiva"/>
  </r>
  <r>
    <s v="JEP-1070-2025"/>
    <s v="JEP-CSPO-1060-2025"/>
    <s v="Mateo Ávila"/>
    <d v="2025-05-23T00:00:00"/>
    <s v="German Camilo Carvajal Lamilla"/>
    <s v="Contratos o convenios que no requieren pluralidad de ofertas"/>
    <s v="1. Prestación de servicios profesionales y de apoyo a la gestión"/>
    <s v="Cédula de Ciudadanía"/>
    <n v="1010181867"/>
    <n v="1"/>
    <s v="Persona Natural"/>
    <s v="Bogotá D.C."/>
    <s v="Prestar servicios profesionales para brindar apoyo y acompañamiento  a la Oficina Asesora de Monitoreo Integral, en la construcción,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Claudia Liliana Erazo Maldonado"/>
    <s v="Subsecretaría Ejecutiva"/>
    <s v="AA- Oficina Asesora de Monitoreo Integral"/>
    <s v="Gladys Celeide Prada Pardo"/>
    <n v="60335962"/>
    <s v="AA- Oficina Asesora de Monitoreo Integral"/>
    <s v="N/A"/>
    <s v="N/A"/>
    <s v="N/A"/>
    <s v="Inversión"/>
    <n v="87242253"/>
    <n v="87242253"/>
    <s v="N/A"/>
    <n v="12463179"/>
    <s v="N/A"/>
    <n v="175025"/>
    <n v="438725"/>
    <x v="0"/>
    <d v="2025-05-30T00:00:00"/>
    <d v="2025-06-05T00:00:00"/>
    <s v="N/A"/>
    <s v="N/A"/>
    <s v="N/A"/>
    <s v="N/A"/>
    <s v="N/A"/>
    <n v="-24926367"/>
    <d v="2025-08-13T00:00:00"/>
    <n v="0"/>
    <s v="N/A"/>
    <n v="0"/>
    <s v="N/A"/>
    <n v="0"/>
    <s v="N/A"/>
    <n v="0"/>
    <s v="N/A"/>
    <n v="-57"/>
    <x v="643"/>
    <n v="0"/>
    <n v="0"/>
    <n v="0"/>
    <n v="0"/>
    <d v="2025-12-31T00:00:00"/>
    <d v="2025-11-04T00:00:00"/>
    <n v="-63"/>
    <s v="N/A"/>
    <s v="Bogotá D.C."/>
    <s v="Cumplimiento"/>
    <s v="21-45-101484316"/>
    <s v="Seguros del Estado S.A."/>
    <d v="2025-05-30T00:00:00"/>
    <s v="30/05/2025 - 01/07/2026"/>
    <d v="2025-06-03T00:00:00"/>
    <s v="Mediante otrosí Nº1 del 13/08/2025 se publicó la reducción en tiempo y valor del contrato JEP-1070-2025"/>
    <x v="0"/>
    <s v="Reducción"/>
    <s v="N/A"/>
    <s v="CIENCIAS POLITICA Y DE GOBIERNO"/>
    <s v="DERECHO"/>
    <s v="Masculino"/>
    <s v="german.carvajal@jep.gov.co"/>
    <s v="https://community.secop.gov.co/Public/Tendering/ContractNoticePhases/View?PPI=CO1.PPI.39731480&amp;isFromPublicArea=True&amp;isModal=False"/>
    <s v="ENFOQUE_RESTAURATIVO"/>
    <s v="PROCESOS_MISIONALES"/>
    <s v="Subdirección del Sistema de Justicia Restaurativa"/>
    <s v="Secretaría Ejecutiva"/>
  </r>
  <r>
    <s v="JEP-1071-2025"/>
    <s v="JEP-CSPO-1061-2025"/>
    <s v="Mateo Ávila"/>
    <d v="2025-05-23T00:00:00"/>
    <s v="Diana Lorena Herrera Pinto"/>
    <s v="Contratos o convenios que no requieren pluralidad de ofertas"/>
    <s v="1. Prestación de servicios profesionales y de apoyo a la gestión"/>
    <s v="Cédula de Ciudadanía"/>
    <n v="52898646"/>
    <n v="0"/>
    <s v="Persona Natural"/>
    <s v="Bogotá D.C."/>
    <s v="Prestar servicios de apoyo a la Subdirección de Talento Humano en las diferentes actividades adminitrativas en el proceso de liquidación de nómina de la JEP"/>
    <s v="Juan David Olarte Torres"/>
    <s v="Dirección Administrativa y Financiera"/>
    <s v="DD- Subdirección de Talento Humano "/>
    <s v="Francy Elena Palomino Millán"/>
    <n v="31905812"/>
    <s v="DD- Subdirección de Talento Humano "/>
    <s v="N/A"/>
    <s v="N/A"/>
    <s v="N/A"/>
    <s v="Inversión"/>
    <n v="23901962"/>
    <n v="23901962"/>
    <s v="N/A"/>
    <n v="3414566"/>
    <s v="N/A"/>
    <n v="130525"/>
    <n v="438025"/>
    <x v="2"/>
    <d v="2025-05-30T00:00:00"/>
    <d v="2025-06-03T00:00:00"/>
    <s v="N/A"/>
    <s v="N/A"/>
    <s v="N/A"/>
    <s v="N/A"/>
    <s v="N/A"/>
    <n v="0"/>
    <s v="N/A"/>
    <n v="0"/>
    <s v="N/A"/>
    <n v="0"/>
    <s v="N/A"/>
    <n v="0"/>
    <s v="N/A"/>
    <n v="0"/>
    <s v="N/A"/>
    <n v="0"/>
    <x v="644"/>
    <n v="0"/>
    <n v="0"/>
    <n v="0"/>
    <n v="0"/>
    <d v="2025-12-31T00:00:00"/>
    <d v="2025-12-31T00:00:00"/>
    <n v="-6"/>
    <s v="N/A"/>
    <s v="Bogotá D.C."/>
    <s v="Cumplimiento"/>
    <s v="96-47-101003896"/>
    <s v="Seguros del Estado S.A."/>
    <d v="2025-06-03T00:00:00"/>
    <s v="3/06/2025 - 11/07/2026"/>
    <d v="2025-06-03T00:00:00"/>
    <s v="Ninguna"/>
    <x v="0"/>
    <s v="Ingreso"/>
    <s v="N/A"/>
    <s v="ADMINISTRACIÓN FINANCIERA"/>
    <s v="N/A"/>
    <s v="Femenino"/>
    <s v="diana.herrerap@jep.gov.co"/>
    <s v="https://community.secop.gov.co/Public/Tendering/ContractNoticePhases/View?PPI=CO1.PPI.39748965&amp;isFromPublicArea=True&amp;isModal=False"/>
    <s v="GESTIÓN_DEL_TALENTO_HUMANO"/>
    <s v="PROCESOS_DE_GESTIÓN"/>
    <s v="Dirección Administrativa y Financiera"/>
    <s v="Secretaría Ejecutiva"/>
  </r>
  <r>
    <s v="JEP-1072-2025"/>
    <s v="JEP-CSPO-1062-2025"/>
    <s v="Mateo Ávila"/>
    <d v="2025-05-23T00:00:00"/>
    <s v="Monica Patricia Carmona Diaz"/>
    <s v="Contratos o convenios que no requieren pluralidad de ofertas"/>
    <s v="1. Prestación de servicios profesionales y de apoyo a la gestión"/>
    <s v="Cédula de Ciudadanía"/>
    <n v="52155178"/>
    <n v="7"/>
    <s v="Persona Natural"/>
    <s v="Bogotá D.C."/>
    <s v="Prestar servicios profesionales para apoyar a la Subdirección de Talento Humano en la actualización, ejecución y evaluación del plan de implementación de la política de salud mental y cuidado emocional de la Jurisdicción Especial para la Paz"/>
    <s v="Juan David Olarte Torres"/>
    <s v="Dirección Administrativa y Financiera"/>
    <s v="DD- Subdirección de Talento Humano "/>
    <s v="Francy Elena Palomino Millán"/>
    <n v="31905812"/>
    <s v="DD- Subdirección de Talento Humano "/>
    <s v="N/A"/>
    <s v="N/A"/>
    <s v="N/A"/>
    <s v="Inversión"/>
    <n v="82461841"/>
    <n v="82461841"/>
    <s v="N/A"/>
    <n v="11780263"/>
    <s v="N/A"/>
    <n v="128525"/>
    <n v="441525"/>
    <x v="2"/>
    <d v="2025-06-04T00:00:00"/>
    <d v="2025-06-05T00:00:00"/>
    <s v="N/A"/>
    <s v="N/A"/>
    <s v="N/A"/>
    <s v="N/A"/>
    <s v="N/A"/>
    <n v="-31414052"/>
    <d v="2025-08-11T00:00:00"/>
    <n v="0"/>
    <s v="N/A"/>
    <n v="0"/>
    <s v="N/A"/>
    <n v="0"/>
    <s v="N/A"/>
    <n v="0"/>
    <s v="N/A"/>
    <n v="-78"/>
    <x v="645"/>
    <n v="0"/>
    <n v="0"/>
    <n v="0"/>
    <n v="0"/>
    <d v="2025-12-31T00:00:00"/>
    <d v="2025-10-14T00:00:00"/>
    <n v="-84"/>
    <s v="N/A"/>
    <s v="Bogotá D.C."/>
    <s v="Cumplimiento"/>
    <s v="63-45-101053916"/>
    <s v="Seguros del Estado S.A."/>
    <d v="2025-06-04T00:00:00"/>
    <s v="04/06/2025 - 30/06/2026"/>
    <d v="2025-06-05T00:00:00"/>
    <s v="Mediante otrosí Nº1 del 11/08/2025 se publicó la reducción en tiempo y valor del contrato JEP-1072-2025"/>
    <x v="0"/>
    <s v="Reducción"/>
    <s v="N/A"/>
    <s v="PSICOLOGÍA"/>
    <s v="N/A"/>
    <s v="Femenino"/>
    <s v="monica.carmona@jep.gov.co"/>
    <s v="https://community.secop.gov.co/Public/Tendering/ContractNoticePhases/View?PPI=CO1.PPI.39749619&amp;isFromPublicArea=True&amp;isModal=False"/>
    <s v="GESTIÓN_DEL_TALENTO_HUMANO"/>
    <s v="PROCESOS_DE_GESTIÓN"/>
    <s v="Dirección Administrativa y Financiera"/>
    <s v="Secretaría Ejecutiva"/>
  </r>
  <r>
    <s v="JEP-1073-2025"/>
    <s v="JEP-CSPO-1063-2025"/>
    <s v="Mateo Ávila"/>
    <d v="2025-05-23T00:00:00"/>
    <s v="Maria Jose Diaz Castaño"/>
    <s v="Contratos o convenios que no requieren pluralidad de ofertas"/>
    <s v="1. Prestación de servicios profesionales y de apoyo a la gestión"/>
    <s v="Cédula de Ciudadanía"/>
    <n v="1007782468"/>
    <n v="4"/>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52345329"/>
    <n v="52345329"/>
    <s v="N/A"/>
    <n v="7170594"/>
    <s v="N/A"/>
    <n v="111825"/>
    <n v="438625"/>
    <x v="0"/>
    <d v="2025-05-30T00:00:00"/>
    <d v="2025-06-05T00:00:00"/>
    <s v="N/A"/>
    <s v="N/A"/>
    <s v="N/A"/>
    <s v="N/A"/>
    <s v="N/A"/>
    <n v="0"/>
    <s v="N/A"/>
    <n v="0"/>
    <s v="N/A"/>
    <n v="0"/>
    <s v="N/A"/>
    <n v="0"/>
    <s v="N/A"/>
    <n v="0"/>
    <s v="N/A"/>
    <n v="0"/>
    <x v="646"/>
    <n v="0"/>
    <n v="0"/>
    <n v="0"/>
    <n v="0"/>
    <d v="2025-12-31T00:00:00"/>
    <d v="2025-12-31T00:00:00"/>
    <n v="-6"/>
    <s v="N/A"/>
    <s v="Bogotá D.C."/>
    <s v="Cumplimiento"/>
    <s v="NB-100387645"/>
    <s v="Compañía Mundial de Seguros S.A."/>
    <d v="2025-06-03T00:00:00"/>
    <s v="30/05/2025 - 05/07/2026"/>
    <d v="2025-06-03T00:00:00"/>
    <s v="Ninguna"/>
    <x v="0"/>
    <s v="Ingreso"/>
    <s v="N/A"/>
    <s v="DERECHO"/>
    <s v="N/A"/>
    <s v="Femenino"/>
    <s v="maria.diazc@jep.gov.co"/>
    <s v="https://community.secop.gov.co/Public/Tendering/ContractNoticePhases/View?PPI=CO1.PPI.39732062&amp;isFromPublicArea=True&amp;isModal=False"/>
    <s v="ENFOQUE_RESTAURATIVO"/>
    <s v="PROCESOS_MISIONALES"/>
    <s v="Subdirección del Sistema de Justicia Restaurativa"/>
    <s v="Secretaría Ejecutiva"/>
  </r>
  <r>
    <s v="JEP-1074-2025"/>
    <s v="JEP-CSPO-1064-2025"/>
    <s v="Cristian Orjuela"/>
    <d v="2025-05-26T00:00:00"/>
    <s v="Alba Rocio Guevara Pineda"/>
    <s v="Contratos o convenios que no requieren pluralidad de ofertas"/>
    <s v="1. Prestación de servicios profesionales y de apoyo a la gestión"/>
    <s v="Cédula de Ciudadanía"/>
    <s v=" 52553871"/>
    <n v="0"/>
    <s v="Persona Natural"/>
    <s v="Bogotá D.C."/>
    <s v="Prestar servicios profesionales para apoyar y acompañar a la Dirección de Tecnologías de la Información (DTI), en el seguimiento del modelo de interoperabilidad implementado en la JEP, en la adopción de soluciones de IA que la entidad requiere y en las acciones de remediación del sistema de Gestión Documental Conti, así como en las actividades derivadas del PETI"/>
    <s v="Néstor Julio Corredor Niampira"/>
    <s v="Dirección de Tecnologías de la Información"/>
    <s v="C- Dirección de TI"/>
    <s v="Carlos Eduardo Ruiz Silva"/>
    <n v="80792076"/>
    <s v="C- Dirección de TI"/>
    <s v="N/A"/>
    <s v="N/A"/>
    <s v="N/A"/>
    <s v="Inversión"/>
    <n v="74574170"/>
    <n v="74574170"/>
    <s v="N/A"/>
    <n v="10755893"/>
    <s v="N/A"/>
    <n v="56725"/>
    <n v="446525"/>
    <x v="0"/>
    <d v="2025-06-05T00:00:00"/>
    <d v="2025-06-10T00:00:00"/>
    <s v="N/A"/>
    <s v="N/A"/>
    <s v="N/A"/>
    <s v="N/A"/>
    <s v="N/A"/>
    <n v="0"/>
    <s v="N/A"/>
    <n v="0"/>
    <s v="N/A"/>
    <n v="0"/>
    <s v="N/A"/>
    <n v="0"/>
    <s v="N/A"/>
    <n v="0"/>
    <s v="N/A"/>
    <n v="0"/>
    <x v="647"/>
    <n v="0"/>
    <n v="0"/>
    <n v="0"/>
    <n v="0"/>
    <d v="2025-12-31T00:00:00"/>
    <d v="2025-12-31T00:00:00"/>
    <n v="-6"/>
    <s v="N/A"/>
    <s v="Bogotá D.C."/>
    <s v="Cumplimiento"/>
    <s v="14-47-101042439"/>
    <s v="Seguros del Estado S.A."/>
    <d v="2025-06-06T00:00:00"/>
    <s v="06/06/2025 - 30/06/2026"/>
    <d v="2025-06-10T00:00:00"/>
    <s v="Ninguna"/>
    <x v="0"/>
    <s v="Ingreso"/>
    <s v="N/A"/>
    <s v="INGENIERÍA DE SISTEMAS"/>
    <s v="N/A"/>
    <s v="Femenino"/>
    <s v="alba.guevara@jep.gov.co"/>
    <s v="https://community.secop.gov.co/Public/Tendering/ContractNoticePhases/View?PPI=CO1.PPI.39725268&amp;isFromPublicArea=True&amp;isModal=False"/>
    <s v="GOBIERNO_Y_GESTIÓN_DE_LAS_TECNOLOGÍAS"/>
    <s v="PROCESOS_DE_GESTIÓN"/>
    <s v="Dirección de TI"/>
    <s v="Secretaría Ejecutiva"/>
  </r>
  <r>
    <s v="JEP-1075-2025"/>
    <s v="JEP-CSPO-1065-2025"/>
    <s v="Julieth Barrera"/>
    <d v="2025-05-26T00:00:00"/>
    <s v="Claudia Vanessa Ballesteros Hernández"/>
    <s v="Contratos o convenios que no requieren pluralidad de ofertas"/>
    <s v="1. Prestación de servicios profesionales y de apoyo a la gestión"/>
    <s v="Cédula de Ciudadanía"/>
    <n v="1026277193"/>
    <n v="8"/>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8999039"/>
    <n v="48999039"/>
    <s v="N/A"/>
    <n v="7170594"/>
    <s v="N/A"/>
    <n v="110725"/>
    <n v="486625"/>
    <x v="0"/>
    <d v="2025-06-19T00:00:00"/>
    <d v="2025-06-25T00:00:00"/>
    <s v="N/A"/>
    <s v="N/A"/>
    <s v="N/A"/>
    <s v="N/A"/>
    <s v="N/A"/>
    <n v="-17926473"/>
    <d v="2025-08-12T00:00:00"/>
    <n v="0"/>
    <s v="N/A"/>
    <n v="0"/>
    <s v="N/A"/>
    <n v="0"/>
    <s v="N/A"/>
    <n v="0"/>
    <s v="N/A"/>
    <n v="-57"/>
    <x v="648"/>
    <n v="0"/>
    <n v="0"/>
    <n v="0"/>
    <n v="0"/>
    <d v="2025-12-31T00:00:00"/>
    <d v="2025-11-04T00:00:00"/>
    <n v="-63"/>
    <s v="N/A"/>
    <s v="Bogotá D.C."/>
    <s v="Cumplimiento"/>
    <s v="21-45-101486184"/>
    <s v="Seguros del Estado S.A."/>
    <d v="2025-06-19T00:00:00"/>
    <s v="19/06/2025 - 30/06/2026"/>
    <d v="2025-06-24T00:00:00"/>
    <s v="Mediante otrosí Nº1 del 12/08/2025 se publicó la reducción en tiempo y valor del contrato JEP-1075-2025"/>
    <x v="0"/>
    <s v="Reducción"/>
    <s v="N/A"/>
    <s v="DERECHO"/>
    <s v="N/A"/>
    <s v="Femenino"/>
    <s v="claudia.ballesteros@jep.gov.co"/>
    <s v="https://community.secop.gov.co/Public/Tendering/ContractNoticePhases/View?PPI=CO1.PPI.39729386&amp;isFromPublicArea=True&amp;isModal=False"/>
    <s v="ENFOQUE_RESTAURATIVO"/>
    <s v="PROCESOS_MISIONALES"/>
    <s v="Subdirección del Sistema de Justicia Restaurativa"/>
    <s v="Secretaría Ejecutiva"/>
  </r>
  <r>
    <s v="JEP-1076-2025"/>
    <s v="JEP-CSPO-1066-2025"/>
    <s v="Jairo Cuellar"/>
    <d v="2025-05-26T00:00:00"/>
    <s v="Sara Catalina Avilan Reyes"/>
    <s v="Contratos o convenios que no requieren pluralidad de ofertas"/>
    <s v="1. Prestación de servicios profesionales y de apoyo a la gestión"/>
    <s v="Cédula de Ciudadanía"/>
    <n v="52900433"/>
    <n v="7"/>
    <s v="Persona Natural"/>
    <s v="Bogotá D.C."/>
    <s v="Prestar servicios profesionales para apoyar y acompañar la gestión técnica y operativa de las herramientas de registro de la información de abogados/as, ONG´s y víctimas y la generación de los reportes estadísticos requeridos por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36672466"/>
    <n v="36672466"/>
    <s v="N/A"/>
    <n v="6146224"/>
    <s v="N/A"/>
    <n v="122725"/>
    <n v="439025"/>
    <x v="0"/>
    <d v="2025-05-30T00:00:00"/>
    <d v="2025-06-04T00:00:00"/>
    <s v="N/A"/>
    <s v="N/A"/>
    <s v="N/A"/>
    <s v="N/A"/>
    <s v="N/A"/>
    <n v="5736476"/>
    <d v="2025-11-20T00:00:00"/>
    <n v="0"/>
    <s v="N/A"/>
    <n v="0"/>
    <s v="N/A"/>
    <n v="0"/>
    <s v="N/A"/>
    <n v="1"/>
    <d v="2025-11-20T00:00:00"/>
    <n v="31"/>
    <x v="633"/>
    <n v="0"/>
    <n v="0"/>
    <n v="0"/>
    <n v="0"/>
    <d v="2025-11-30T00:00:00"/>
    <d v="2025-12-31T00:00:00"/>
    <n v="-6"/>
    <s v="N/A"/>
    <s v="Bogotá D.C."/>
    <s v="Cumplimiento"/>
    <s v="360-47-994000047127"/>
    <s v="Aseguradora Solidaria de Colombia"/>
    <d v="2025-05-31T00:00:00"/>
    <s v="30/05/2025 - 10/06/2026"/>
    <d v="2025-06-03T00:00:00"/>
    <s v="Mediante otrosí Nº1 del 20/11/2025 se adiciono el valor de  $5.736.476  y se prorrogó hasta el 31/12/2025"/>
    <x v="0"/>
    <s v="Adición; Prorróga"/>
    <s v="N/A"/>
    <s v="INGENIERA INDUSTRIAL"/>
    <s v="N/A"/>
    <s v="Femenino"/>
    <s v="sara.avilan@jep.gov.co"/>
    <s v="https://community.secop.gov.co/Public/Tendering/ContractNoticePhases/View?PPI=CO1.PPI.39764179&amp;isFromPublicArea=True&amp;isModal=False"/>
    <s v="PARTICIPACIÓN_EFECTIVA_REPRESENTACIÓN_Y_DEFENSA_TÉCNICA"/>
    <s v="PROCESOS_MISIONALES"/>
    <s v="Subsecretaría Ejecutiva"/>
    <s v="Secretaría Ejecutiva"/>
  </r>
  <r>
    <s v="JEP-1077-2025"/>
    <s v="JEP-CSPO-1067-2025"/>
    <s v="Jairo Cuellar"/>
    <d v="2025-05-26T00:00:00"/>
    <s v="Diego Alejandro Bastidas Acevedo"/>
    <s v="Contratos o convenios que no requieren pluralidad de ofertas"/>
    <s v="1. Prestación de servicios profesionales y de apoyo a la gestión"/>
    <s v="Cédula de Ciudadanía"/>
    <n v="1030539030"/>
    <n v="6"/>
    <s v="Persona Natural"/>
    <s v="Bogotá D.C."/>
    <s v="Prestar servicios para acompañar la gestión administrativa del Sistema Autónomo de Asesoría y Defensa a Comparecientes en asuntos relacionados con el apoyo a la supervisión de los contratos de la oficina"/>
    <s v="Claudia Liliana Erazo Maldonado"/>
    <s v="Subsecretaría Ejecutiva"/>
    <s v="BB- Oficina Asesora de SAAD Defensa a Comparecientes "/>
    <s v="Javier Alejandro Pantoja Ortiz"/>
    <n v="1087412677"/>
    <s v="BB- Oficina Asesora SAAD Defensa a Comparecientes "/>
    <s v="N/A"/>
    <s v="N/A"/>
    <s v="N/A"/>
    <s v="Inversión"/>
    <n v="25466957"/>
    <n v="25466957"/>
    <s v="N/A"/>
    <n v="4268208"/>
    <s v="N/A"/>
    <n v="125525"/>
    <n v="445825"/>
    <x v="0"/>
    <d v="2025-06-04T00:00:00"/>
    <d v="2025-06-05T00:00:00"/>
    <s v="N/A"/>
    <s v="N/A"/>
    <s v="N/A"/>
    <s v="N/A"/>
    <s v="N/A"/>
    <n v="-4125935"/>
    <d v="2025-08-13T00:00:00"/>
    <n v="0"/>
    <s v="N/A"/>
    <n v="0"/>
    <s v="N/A"/>
    <n v="0"/>
    <s v="N/A"/>
    <n v="0"/>
    <s v="N/A"/>
    <n v="-26"/>
    <x v="414"/>
    <n v="0"/>
    <n v="0"/>
    <n v="0"/>
    <n v="0"/>
    <d v="2025-11-30T00:00:00"/>
    <d v="2025-11-04T00:00:00"/>
    <n v="-63"/>
    <s v="N/A"/>
    <s v="Bogotá D.C."/>
    <s v="Cumplimiento"/>
    <s v="25-47-101006967"/>
    <s v="Seguros del Estado S.A."/>
    <d v="2025-06-05T00:00:00"/>
    <s v="04/06/2025 - 01/06/2026"/>
    <d v="2025-06-05T00:00:00"/>
    <s v="Mediante otrosí Nº1 del 30/06/2025 se modifico la forma de pago. "/>
    <x v="0"/>
    <s v="Forma de pago; Reducción"/>
    <s v="N/A"/>
    <s v="TÉCNICO LABORAL EN COMERCIO EXTERIOR"/>
    <s v="N/A"/>
    <s v="Masculino"/>
    <s v="diego.bastidas@jep.gov.co"/>
    <s v="https://community.secop.gov.co/Public/Tendering/ContractNoticePhases/View?PPI=CO1.PPI.39774636&amp;isFromPublicArea=True&amp;isModal=False"/>
    <s v="PARTICIPACIÓN_EFECTIVA_REPRESENTACIÓN_Y_DEFENSA_TÉCNICA"/>
    <s v="PROCESOS_MISIONALES"/>
    <s v="Subsecretaría Ejecutiva"/>
    <s v="Secretaría Ejecutiva"/>
  </r>
  <r>
    <s v="JEP-1078-2025"/>
    <s v="JEP-CSPO-1068-2025"/>
    <s v="Jairo Cuellar"/>
    <d v="2025-05-26T00:00:00"/>
    <s v="Alvaro Buitrago Talero "/>
    <s v="Contratos o convenios que no requieren pluralidad de ofertas"/>
    <s v="1. Prestación de servicios profesionales y de apoyo a la gestión"/>
    <s v="Cédula de Ciudadanía"/>
    <n v="79954529"/>
    <n v="5"/>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50933968"/>
    <n v="50933968"/>
    <s v="N/A"/>
    <n v="8536421"/>
    <s v="N/A"/>
    <n v="128025"/>
    <n v="446325"/>
    <x v="0"/>
    <d v="2025-06-05T00:00:00"/>
    <d v="2025-06-05T00:00:00"/>
    <s v="N/A"/>
    <s v="N/A"/>
    <s v="N/A"/>
    <s v="N/A"/>
    <s v="N/A"/>
    <n v="-8251874"/>
    <d v="2025-08-13T00:00:00"/>
    <n v="0"/>
    <s v="N/A"/>
    <n v="0"/>
    <s v="N/A"/>
    <n v="0"/>
    <s v="N/A"/>
    <n v="0"/>
    <s v="N/A"/>
    <n v="-26"/>
    <x v="649"/>
    <n v="0"/>
    <n v="0"/>
    <n v="0"/>
    <n v="0"/>
    <d v="2025-11-30T00:00:00"/>
    <d v="2025-11-04T00:00:00"/>
    <n v="-63"/>
    <s v="N/A"/>
    <s v="Bogotá D.C."/>
    <s v="Cumplimiento"/>
    <s v="41-47-101007997"/>
    <s v="Seguros del Estado S.A."/>
    <d v="2025-06-05T00:00:00"/>
    <s v="05/06/2025 - 31/05/2026"/>
    <d v="2025-06-05T00:00:00"/>
    <s v="Mediante otrosí Nº1 del 30/06/2025 se modifico la forma de pago. "/>
    <x v="0"/>
    <s v="Forma de pago; Reducción"/>
    <s v="N/A"/>
    <s v="PSICOLOGÍA"/>
    <s v="N/A"/>
    <s v="Masculino"/>
    <s v="alvaro.buitrago@jep.gov.co"/>
    <s v="https://community.secop.gov.co/Public/Tendering/ContractNoticePhases/View?PPI=CO1.PPI.39776774&amp;isFromPublicArea=True&amp;isModal=False"/>
    <s v="PARTICIPACIÓN_EFECTIVA_REPRESENTACIÓN_Y_DEFENSA_TÉCNICA"/>
    <s v="PROCESOS_MISIONALES"/>
    <s v="Subsecretaría Ejecutiva"/>
    <s v="Secretaría Ejecutiva"/>
  </r>
  <r>
    <s v="JEP-1079-2025"/>
    <s v="JEP-CSPO-1069-2025"/>
    <s v="Jairo Cuellar"/>
    <d v="2025-05-26T00:00:00"/>
    <s v="Christian Kamilo Lopez Patiño"/>
    <s v="Contratos o convenios que no requieren pluralidad de ofertas"/>
    <s v="1. Prestación de servicios profesionales y de apoyo a la gestión"/>
    <s v="Cédula de Ciudadanía"/>
    <n v="1020713527"/>
    <n v="3"/>
    <s v="Persona Natural"/>
    <s v="Bogotá D.C."/>
    <s v="Prestar servicios profesionales especializados para apoyar y acompañar al Sistema Autónomo de Asesoría y Defensa a comparecientes en la articulación de las actividades desarrolladas por el equipo jurídico encargado de brindar tanto la asesoría jurídica, como la defensa técnica judicial a los comparecientes, así como el seguimiento y control de las mismas"/>
    <s v="Claudia Liliana Erazo Maldonado"/>
    <s v="Subsecretaría Ejecutiva"/>
    <s v="BB- Oficina Asesora de SAAD Defensa a Comparecientes "/>
    <s v="Javier Alejandro Pantoja Ortiz"/>
    <n v="1087412677"/>
    <s v="BB- Oficina Asesora SAAD Defensa a Comparecientes "/>
    <s v="N/A"/>
    <s v="N/A"/>
    <s v="N/A"/>
    <s v="Inversión"/>
    <n v="93718543"/>
    <n v="93718543"/>
    <s v="N/A"/>
    <n v="15707020"/>
    <s v="N/A"/>
    <n v="130325"/>
    <n v="438925"/>
    <x v="0"/>
    <d v="2025-05-30T00:00:00"/>
    <d v="2025-06-03T00:00:00"/>
    <s v="N/A"/>
    <s v="N/A"/>
    <s v="N/A"/>
    <s v="N/A"/>
    <s v="N/A"/>
    <n v="0"/>
    <s v="N/A"/>
    <n v="0"/>
    <s v="N/A"/>
    <n v="0"/>
    <s v="N/A"/>
    <n v="0"/>
    <s v="N/A"/>
    <n v="0"/>
    <s v="N/A"/>
    <n v="-122"/>
    <x v="650"/>
    <n v="0"/>
    <n v="0"/>
    <n v="0"/>
    <n v="0"/>
    <d v="2025-11-30T00:00:00"/>
    <d v="2025-07-31T00:00:00"/>
    <n v="-159"/>
    <d v="2025-07-31T00:00:00"/>
    <s v="Bogotá D.C."/>
    <s v="Cumplimiento"/>
    <s v="21-45-101484332"/>
    <s v="Seguros del Estado S.A."/>
    <d v="2025-06-30T00:00:00"/>
    <s v="30/05/2025 - 01/06/2026"/>
    <d v="2025-06-03T00:00:00"/>
    <s v="El 31/07/2025 se publicó la terminación anticipada del contrato JEP-1079-2025"/>
    <x v="0"/>
    <s v="Terminación anticipada"/>
    <s v="N/A"/>
    <s v="DERECHO"/>
    <s v="N/A"/>
    <s v="Masculino"/>
    <s v="Christian.lopez@jep.gov.co"/>
    <s v="https://community.secop.gov.co/Public/Tendering/ContractNoticePhases/View?PPI=CO1.PPI.39764889&amp;isFromPublicArea=True&amp;isModal=False"/>
    <s v="PARTICIPACIÓN_EFECTIVA_REPRESENTACIÓN_Y_DEFENSA_TÉCNICA"/>
    <s v="PROCESOS_MISIONALES"/>
    <s v="Subsecretaría Ejecutiva"/>
    <s v="Secretaría Ejecutiva"/>
  </r>
  <r>
    <s v="JEP-1080-2025"/>
    <s v="JEP-CSPO-1070-2025"/>
    <s v="Norma Bonilla"/>
    <d v="2025-05-26T00:00:00"/>
    <s v="Programa de las Naciones Unidas para el Desarrollo – PNUD"/>
    <s v="Contratos o convenios que no requieren pluralidad de ofertas"/>
    <s v="6. Convenio de Cooperación Internacional"/>
    <s v="NIT"/>
    <n v="800091076"/>
    <n v="0"/>
    <s v="Persona Jurídica"/>
    <s v="Bogotá D.C."/>
    <s v="Aunar esfuerzos y recursos para fortalecer e implementar medidas complementarias de prevención y protección, orientadas a garantizar la seguridad, integridad y derechos fundamentales de personas, grupos y comunidades en riesgo por su participación en los procesos de la jurisdicción especial para la paz, incorporando enfoques diferenciales, de género y territoriales"/>
    <s v="Harvey Danilo Suarez Morales"/>
    <s v="Secretaría Ejecutiva"/>
    <s v="I- Unidad de Investigación y Acusación- UIA"/>
    <s v="Oscar Alfonso Tellez Valenzuela "/>
    <n v="91226679"/>
    <s v="I- Unidad de Investigación y Acusación - UIA"/>
    <s v="N/A"/>
    <s v="N/A"/>
    <s v="N/A"/>
    <s v="Inversión"/>
    <n v="7085000000"/>
    <n v="5450000000"/>
    <n v="1635000000"/>
    <s v="N/A"/>
    <s v="N/A"/>
    <n v="176025"/>
    <n v="421725"/>
    <x v="6"/>
    <d v="2025-05-27T00:00:00"/>
    <d v="2025-05-27T00:00:00"/>
    <s v="N/A"/>
    <s v="N/A"/>
    <s v="N/A"/>
    <s v="N/A"/>
    <s v="N/A"/>
    <n v="0"/>
    <s v="N/A"/>
    <n v="0"/>
    <s v="N/A"/>
    <n v="0"/>
    <s v="N/A"/>
    <n v="0"/>
    <s v="N/A"/>
    <n v="0"/>
    <s v="N/A"/>
    <n v="0"/>
    <x v="651"/>
    <n v="0"/>
    <n v="0"/>
    <n v="0"/>
    <n v="0"/>
    <d v="2026-07-31T00:00:00"/>
    <d v="2026-07-31T00:00:00"/>
    <n v="206"/>
    <s v="N/A"/>
    <s v="Territorio nacional"/>
    <s v="N/A"/>
    <s v="N/A"/>
    <s v="N/A"/>
    <s v="N/A"/>
    <s v="N/A"/>
    <s v="N/A"/>
    <s v="Ninguna"/>
    <x v="1"/>
    <s v="Ingreso"/>
    <s v="N/A"/>
    <s v="N/A"/>
    <s v="N/A"/>
    <s v="N/A"/>
    <s v="N/A"/>
    <s v="https://community.secop.gov.co/Public/Tendering/ContractNoticePhases/View?PPI=CO1.PPI.39743920&amp;isFromPublicArea=True&amp;isModal=False"/>
    <s v="SOPORTE_PARA_LA_ADMINISTRACIÓN_DE_JUSTICIA"/>
    <s v="PROCESOS_MISIONALES"/>
    <s v="Unidad de Investigación y Acusación- UIA"/>
    <s v="Unidad de Investigación y Acusación- UIA"/>
  </r>
  <r>
    <s v="JEP-1081-2025"/>
    <s v="JEP-CSPO-1071-2025"/>
    <s v="Laura Cuenca"/>
    <d v="2025-05-27T00:00:00"/>
    <s v="Juan Diego Valdivieso Villamizar"/>
    <s v="Contratos o convenios que no requieren pluralidad de ofertas"/>
    <s v="1. Prestación de servicios profesionales y de apoyo a la gestión"/>
    <s v="Cédula de Ciudadanía"/>
    <n v="1098615178"/>
    <n v="1"/>
    <s v="Persona Natural"/>
    <s v="Floridablanca"/>
    <s v="Prestar servicios profesionales para sistematización y análisis de información,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s v="Jairo Ernesto Arias Orjuela"/>
    <s v="Dirección de Asuntos Jurídicos"/>
    <s v="F- Magistratura"/>
    <s v="María Esther Pinto Escobar"/>
    <n v="52539259"/>
    <s v="F- Magistratura"/>
    <s v="N/A"/>
    <s v="Caso 09"/>
    <s v="Juan José Cantillo Pushaina"/>
    <s v="Inversión"/>
    <n v="19121564"/>
    <n v="19121564"/>
    <s v="N/A"/>
    <n v="5463307"/>
    <s v="N/A"/>
    <n v="163625"/>
    <n v="445925"/>
    <x v="0"/>
    <d v="2025-06-04T00:00:00"/>
    <d v="2025-06-05T00:00:00"/>
    <s v="N/A"/>
    <s v="N/A"/>
    <s v="N/A"/>
    <s v="N/A"/>
    <s v="N/A"/>
    <n v="0"/>
    <s v="N/A"/>
    <n v="0"/>
    <s v="N/A"/>
    <n v="0"/>
    <s v="N/A"/>
    <n v="0"/>
    <s v="N/A"/>
    <n v="0"/>
    <s v="N/A"/>
    <n v="0"/>
    <x v="469"/>
    <n v="0"/>
    <n v="0"/>
    <n v="0"/>
    <n v="0"/>
    <d v="2025-09-17T00:00:00"/>
    <d v="2025-09-17T00:00:00"/>
    <n v="-111"/>
    <s v="N/A"/>
    <s v="Bogotá D.C."/>
    <s v="Cumplimiento"/>
    <s v="47-47-101003478"/>
    <s v="Seguros del Estado S.A."/>
    <d v="2025-06-05T00:00:00"/>
    <s v="04/06/2025 - 17/03/2026"/>
    <d v="2025-06-05T00:00:00"/>
    <s v="Ninguna"/>
    <x v="0"/>
    <s v="Ingreso"/>
    <s v="N/A"/>
    <s v="DERECHO "/>
    <s v="N/A"/>
    <s v="Masculino"/>
    <s v="juan.valdivieso@jep.gov.co"/>
    <s v="https://community.secop.gov.co/Public/Tendering/ContractNoticePhases/View?PPI=CO1.PPI.39764572&amp;isFromPublicArea=True&amp;isModal=False"/>
    <s v="JUDICIAL_DIALÓGICO"/>
    <s v="PROCESOS_MISIONALES"/>
    <s v="Magistratura"/>
    <s v="Magistratura"/>
  </r>
  <r>
    <s v="JEP-1082-2025"/>
    <s v="JEP-CSPO-1072-2025"/>
    <s v="Laura Cuenca"/>
    <d v="2025-05-27T00:00:00"/>
    <s v="Jaime Alberto Barrientos Varela"/>
    <s v="Contratos o convenios que no requieren pluralidad de ofertas"/>
    <s v="1. Prestación de servicios profesionales y de apoyo a la gestión"/>
    <s v="Cédula de Ciudadanía"/>
    <n v="79557408"/>
    <n v="1"/>
    <s v="Persona Natural"/>
    <s v="Bogotá D.C."/>
    <s v="Prestar servicios profesionales para apoyar a la Subdirección de Comunicaciones en la conceptualización, producción, edición y distribución de contenidos internos, externos  para su difusión, así como en el diseño y seguimiento de las estrategias de difusión en el marco de  la política de Comunicaciones"/>
    <s v="Juan David Olarte Torres"/>
    <s v="Dirección Administrativa y Financiera"/>
    <s v="AA- Subdirección de Comunicaciones"/>
    <s v="Claudia Patricia Rodríguez Gómez "/>
    <n v="39690594"/>
    <s v="AA- Subdirección de Comunicaciones"/>
    <s v="N/A"/>
    <s v="N/A"/>
    <s v="N/A"/>
    <s v="Inversión"/>
    <n v="67608468"/>
    <n v="67608468"/>
    <s v="N/A"/>
    <n v="11268078"/>
    <s v="N/A"/>
    <n v="176325"/>
    <n v="448925"/>
    <x v="0"/>
    <d v="2025-06-05T00:00:00"/>
    <d v="2025-06-10T00:00:00"/>
    <s v="N/A"/>
    <s v="N/A"/>
    <s v="N/A"/>
    <s v="N/A"/>
    <s v="N/A"/>
    <n v="-13146106"/>
    <d v="2025-08-08T00:00:00"/>
    <n v="0"/>
    <s v="N/A"/>
    <n v="0"/>
    <s v="N/A"/>
    <n v="0"/>
    <s v="N/A"/>
    <n v="0"/>
    <s v="N/A"/>
    <n v="-26"/>
    <x v="652"/>
    <n v="0"/>
    <n v="0"/>
    <n v="0"/>
    <n v="0"/>
    <d v="2025-11-30T00:00:00"/>
    <d v="2025-11-04T00:00:00"/>
    <n v="-63"/>
    <s v="N/A"/>
    <s v="Bogotá D.C."/>
    <s v="Cumplimiento"/>
    <s v="37-45-101052183"/>
    <s v="Seguros del Estado S.A."/>
    <d v="2025-06-06T00:00:00"/>
    <s v="05/06/2025 - 31/05/2026"/>
    <d v="2025-06-09T00:00:00"/>
    <s v="EL acta de inicio tiene mal la fecha de aprobación de garantias"/>
    <x v="0"/>
    <s v="Reducción"/>
    <s v="N/A"/>
    <s v="COMUNICACIÓN SOCIAL Y PERIODISMO "/>
    <s v="N/A"/>
    <s v="Masculino"/>
    <s v="jaime.barrientos@jep.gov.co"/>
    <s v="https://community.secop.gov.co/Public/Tendering/ContractNoticePhases/View?PPI=CO1.PPI.39765865&amp;isFromPublicArea=True&amp;isModal=False"/>
    <s v="GESTIÓN_DE_LAS_COMUNICACIONES"/>
    <s v="PROCESOS_DE_RELACIONAMIENTO"/>
    <s v="Subdirección de Comunicaciones"/>
    <s v="Secretaría Ejecutiva"/>
  </r>
  <r>
    <s v="JEP-1083-2025"/>
    <s v="JEP-IPI-001-2025"/>
    <s v="Laura Paredes"/>
    <d v="2025-05-28T00:00:00"/>
    <s v="GESCOM SAS"/>
    <s v="Invitación Pública inferior a 450SMMLV"/>
    <s v="4. Suministro"/>
    <s v="NIT"/>
    <n v="830145023"/>
    <n v="3"/>
    <s v="Persona Jurídica"/>
    <s v="Bogotá D.C."/>
    <s v="Suministro a monto agotable de insumos y elementos de ferretería para la Jurisdicción Especial para la Paz"/>
    <s v="Juan David Olarte Torres"/>
    <s v="Dirección Administrativa y Financiera"/>
    <s v="DD- Oficina Asesora de Recursos Físicos e Infraestructura"/>
    <s v="Yiris Tovar Medina"/>
    <n v="22736411"/>
    <s v="DD- Oficina Asesora de Recursos Físicos e Infraestructura"/>
    <s v="N/A"/>
    <s v="N/A"/>
    <s v="N/A"/>
    <s v="Funcionamiento"/>
    <n v="344200000"/>
    <n v="344200000"/>
    <s v="N/A"/>
    <s v="N/A"/>
    <s v="N/A"/>
    <n v="45325"/>
    <n v="440925"/>
    <x v="1"/>
    <d v="2025-05-30T00:00:00"/>
    <d v="2025-06-06T00:00:00"/>
    <s v="N/A"/>
    <s v="N/A"/>
    <s v="N/A"/>
    <s v="N/A"/>
    <s v="N/A"/>
    <n v="50000000"/>
    <d v="2025-11-27T00:00:00"/>
    <n v="0"/>
    <s v="N/A"/>
    <n v="0"/>
    <s v="N/A"/>
    <n v="0"/>
    <s v="N/A"/>
    <n v="0"/>
    <s v="N/A"/>
    <n v="0"/>
    <x v="653"/>
    <n v="144200000"/>
    <n v="144200000"/>
    <n v="0"/>
    <n v="0"/>
    <d v="2026-07-31T00:00:00"/>
    <d v="2026-07-31T00:00:00"/>
    <n v="206"/>
    <s v="PND"/>
    <s v="Bogotá D.C."/>
    <s v="Cumplimiento"/>
    <s v="C-100097984"/>
    <s v="Compañía Mundial de Seguros S.A."/>
    <d v="2025-06-04T00:00:00"/>
    <s v="29/05/2025 - 31/07/2027"/>
    <d v="2025-06-05T00:00:00"/>
    <s v="Mediante otrosí Nº1 del 27/11/2025 se adiciono el valor de  $50.000.000"/>
    <x v="1"/>
    <s v="Adición; Prorróga"/>
    <s v="N/A"/>
    <s v="N/A"/>
    <s v="N/A"/>
    <s v="N/A"/>
    <s v="N/A"/>
    <s v="https://community.secop.gov.co/Public/Tendering/ContractNoticePhases/View?PPI=CO1.PPI.39125163&amp;isFromPublicArea=True&amp;isModal=False"/>
    <s v="GESTIÓN_DE_SEGURIDAD_BIENES_Y_SERVICIOS"/>
    <s v="PROCESOS_DE_GESTIÓN"/>
    <s v="Dirección Administrativa y Financiera"/>
    <s v="Secretaría Ejecutiva"/>
  </r>
  <r>
    <s v="JEP-1084-2025"/>
    <s v="JEP-CSPO-1073-2025"/>
    <s v="Mateo Ávila"/>
    <d v="2025-05-28T00:00:00"/>
    <s v="Fanny del Socorro Torres Granda"/>
    <s v="Contratos o convenios que no requieren pluralidad de ofertas"/>
    <s v="1. Prestación de servicios profesionales y de apoyo a la gestión"/>
    <s v="Cédula de Ciudadanía"/>
    <n v="59664558"/>
    <n v="1"/>
    <s v="Persona Natural"/>
    <s v="Cali"/>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n v="52842454"/>
    <s v="BB- Oficina Asesora de Atención a Victimas "/>
    <s v="N/A"/>
    <s v="N/A"/>
    <s v="N/A"/>
    <s v="Inversión"/>
    <n v="50649421"/>
    <n v="50649421"/>
    <s v="N/A"/>
    <n v="8536421"/>
    <s v="N/A"/>
    <n v="122425"/>
    <n v="447725"/>
    <x v="0"/>
    <d v="2025-06-05T00:00:00"/>
    <d v="2025-06-06T00:00:00"/>
    <s v="N/A"/>
    <s v="N/A"/>
    <s v="N/A"/>
    <s v="N/A"/>
    <s v="N/A"/>
    <n v="-8251874"/>
    <d v="2025-08-11T00:00:00"/>
    <n v="0"/>
    <s v="N/A"/>
    <n v="0"/>
    <s v="N/A"/>
    <n v="0"/>
    <s v="N/A"/>
    <n v="0"/>
    <s v="N/A"/>
    <n v="-26"/>
    <x v="640"/>
    <n v="0"/>
    <n v="0"/>
    <n v="0"/>
    <n v="0"/>
    <d v="2025-11-30T00:00:00"/>
    <d v="2025-11-04T00:00:00"/>
    <n v="-63"/>
    <s v="N/A"/>
    <s v="Bogotá con desplazamientos por_x000a_los departamentos de Valle del Cauca, Cauca, Chocó, Nariño y Putumayo"/>
    <s v="Cumplimiento"/>
    <s v="_x0009_11-47-101034813"/>
    <s v="Seguros del Estado S.A."/>
    <d v="2025-06-05T00:00:00"/>
    <s v="05/06/2025 - 15/06/2026"/>
    <d v="2025-06-06T00:00:00"/>
    <s v="Mediante otrosí Nº1 del 11/08/2025 se publicó la reducción en tiempo y valor del contrato JEP-1084-2025"/>
    <x v="0"/>
    <s v="Reducción"/>
    <s v="N/A"/>
    <s v="DERECHO "/>
    <s v="N/A"/>
    <s v="Femenino"/>
    <s v="fanny.torres@jep.gov.co"/>
    <s v="https://community.secop.gov.co/Public/Tendering/ContractNoticePhases/View?PPI=CO1.PPI.39846363&amp;isFromPublicArea=True&amp;isModal=False"/>
    <s v="PARTICIPACIÓN_EFECTIVA_REPRESENTACIÓN_Y_DEFENSA_TÉCNICA"/>
    <s v="PROCESOS_MISIONALES"/>
    <s v="Subsecretaría Ejecutiva"/>
    <s v="Secretaría Ejecutiva"/>
  </r>
  <r>
    <s v="JEP-1085-2025"/>
    <s v="JEP-CSPO-1074-2025"/>
    <s v="Mateo Ávila"/>
    <d v="2025-05-28T00:00:00"/>
    <s v="Ester Yolima Bedoya Jaramillo"/>
    <s v="Contratos o convenios que no requieren pluralidad de ofertas"/>
    <s v="1. Prestación de servicios profesionales y de apoyo a la gestión"/>
    <s v="Cédula de Ciudadanía"/>
    <n v="1020412134"/>
    <n v="0"/>
    <s v="Persona Natural"/>
    <s v="Apartadó"/>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n v="52842454"/>
    <s v="BB- Oficina Asesora de Atención a Victimas "/>
    <s v="N/A"/>
    <s v="N/A"/>
    <s v="N/A"/>
    <s v="Inversión"/>
    <n v="50649421"/>
    <n v="50649421"/>
    <s v="N/A"/>
    <n v="8536421"/>
    <s v="N/A"/>
    <n v="122225"/>
    <n v="458925"/>
    <x v="0"/>
    <d v="2025-06-09T00:00:00"/>
    <d v="2025-06-11T00:00:00"/>
    <s v="N/A"/>
    <s v="N/A"/>
    <s v="N/A"/>
    <s v="N/A"/>
    <s v="N/A"/>
    <n v="6260045"/>
    <d v="2025-11-28T00:00:00"/>
    <n v="0"/>
    <s v="N/A"/>
    <n v="0"/>
    <s v="N/A"/>
    <n v="0"/>
    <s v="N/A"/>
    <n v="1"/>
    <d v="2025-11-28T00:00:00"/>
    <n v="31"/>
    <x v="654"/>
    <n v="0"/>
    <n v="0"/>
    <n v="0"/>
    <n v="0"/>
    <d v="2025-11-30T00:00:00"/>
    <d v="2025-12-31T00:00:00"/>
    <n v="-6"/>
    <s v="N/A"/>
    <s v="Bogotá con desplazamientos por_x000a_los departamentos de Antioquia; región del Urabá, Caldas, Risaralda, sur de Córdoba y sur de_x000a_Bolívar"/>
    <s v="Cumplimiento"/>
    <s v="21-45-101485071"/>
    <s v="Seguros del Estado S.A."/>
    <d v="2025-06-10T00:00:00"/>
    <s v="09/06/2025 - 31/05/2026"/>
    <d v="2025-06-10T00:00:00"/>
    <s v="Mediante otrosí Nº1 del 28/11/2025 se adiciono el valor de  $6.260.045  y se prorrogó hasta el 31/12/2025"/>
    <x v="0"/>
    <s v="Adición; Prorróga"/>
    <s v="N/A"/>
    <s v="HISTORIA "/>
    <s v="N/A"/>
    <s v="Femenino"/>
    <s v="ester.bedoya@jep.gov.co"/>
    <s v="https://community.secop.gov.co/Public/Tendering/ContractNoticePhases/View?PPI=CO1.PPI.39885572&amp;isFromPublicArea=True&amp;isModal=False"/>
    <s v="PARTICIPACIÓN_EFECTIVA_REPRESENTACIÓN_Y_DEFENSA_TÉCNICA"/>
    <s v="PROCESOS_MISIONALES"/>
    <s v="Subsecretaría Ejecutiva"/>
    <s v="Secretaría Ejecutiva"/>
  </r>
  <r>
    <s v="JEP-1086-2025"/>
    <s v="JEP-CSPO-1075-2025"/>
    <s v="Mateo Ávila"/>
    <d v="2025-05-28T00:00:00"/>
    <s v="Nidia Yasmid Gomez Sanchez"/>
    <s v="Contratos o convenios que no requieren pluralidad de ofertas"/>
    <s v="1. Prestación de servicios profesionales y de apoyo a la gestión"/>
    <s v="Cédula de Ciudadanía"/>
    <n v="52529120"/>
    <n v="7"/>
    <s v="Persona Natural"/>
    <s v="Soacha "/>
    <s v="Prestar servicios técnicos para apoyar a la Oficina Asesora de  Atención a Víctimas en las gestiones necesarias para adelantar las labores de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n v="52842454"/>
    <s v="BB- Oficina Asesora de Atención a Victimas "/>
    <s v="N/A"/>
    <s v="N/A"/>
    <s v="N/A"/>
    <s v="Inversión"/>
    <n v="25324684"/>
    <n v="25324684"/>
    <s v="N/A"/>
    <n v="4268208"/>
    <s v="N/A"/>
    <n v="125925"/>
    <n v="483825"/>
    <x v="0"/>
    <d v="2025-06-19T00:00:00"/>
    <d v="2025-06-20T00:00:00"/>
    <s v="N/A"/>
    <s v="N/A"/>
    <s v="N/A"/>
    <s v="N/A"/>
    <s v="N/A"/>
    <n v="-6117757"/>
    <d v="2025-08-11T00:00:00"/>
    <n v="0"/>
    <s v="N/A"/>
    <n v="0"/>
    <s v="N/A"/>
    <n v="0"/>
    <s v="N/A"/>
    <n v="0"/>
    <s v="N/A"/>
    <n v="-26"/>
    <x v="655"/>
    <n v="0"/>
    <n v="0"/>
    <n v="0"/>
    <n v="0"/>
    <d v="2025-11-30T00:00:00"/>
    <d v="2025-11-04T00:00:00"/>
    <n v="-63"/>
    <s v="N/A"/>
    <s v="Bogotá D.C."/>
    <s v="Cumplimiento"/>
    <s v="25-47-101007062 "/>
    <s v="Seguros del Estado S.A."/>
    <d v="2025-06-19T00:00:00"/>
    <s v="19/06/2025 - 01/06/2026"/>
    <d v="2025-06-19T00:00:00"/>
    <s v="Mediante otrosí Nº1 del 11/08/2025 se publicó la reducción en tiempo y valor del contrato JEP-1086-2025"/>
    <x v="0"/>
    <s v="Reducción"/>
    <s v="N/A"/>
    <s v="TÉCNICA CONTABLE"/>
    <s v="N/A"/>
    <s v="Femenino"/>
    <s v="nidia.gomez@jep.gov.co"/>
    <s v="https://community.secop.gov.co/Public/Tendering/ContractNoticePhases/View?PPI=CO1.PPI.39892515&amp;isFromPublicArea=True&amp;isModal=False"/>
    <s v="PARTICIPACIÓN_EFECTIVA_REPRESENTACIÓN_Y_DEFENSA_TÉCNICA"/>
    <s v="PROCESOS_MISIONALES"/>
    <s v="Subsecretaría Ejecutiva"/>
    <s v="Secretaría Ejecutiva"/>
  </r>
  <r>
    <s v="JEP-1087-2025"/>
    <s v="JEP-CSPO-1076-2025"/>
    <s v="Mateo Ávila"/>
    <d v="2025-05-28T00:00:00"/>
    <s v="Diana Marcela Gomez Zoriano"/>
    <s v="Contratos o convenios que no requieren pluralidad de ofertas"/>
    <s v="1. Prestación de servicios profesionales y de apoyo a la gestión"/>
    <s v="Cédula de Ciudadanía"/>
    <n v="1023885735"/>
    <n v="7"/>
    <s v="Persona Natural"/>
    <s v="Bogotá D.C."/>
    <s v="Prestar servicios profesionales a la Subdirección de Talento Humano, para la atención, administración y funcionamiento de la Salas Infantiles y la Salas de Lactancia, así como el apoyo en las actividades relacionadas con la planeación y ejecución de la estrategia del Talento Humano"/>
    <s v="Juan David Olarte Torres"/>
    <s v="Dirección Administrativa y Financiera"/>
    <s v="DD- Subdirección de Talento Humano "/>
    <s v="Francy Elena Palomino Millán"/>
    <n v="31905812"/>
    <s v="DD- Subdirección de Talento Humano "/>
    <s v="N/A"/>
    <s v="N/A"/>
    <s v="N/A"/>
    <s v="Inversión"/>
    <n v="32182293"/>
    <n v="32182293"/>
    <s v="N/A"/>
    <n v="4951123"/>
    <s v="N/A"/>
    <n v="124225"/>
    <n v="470425"/>
    <x v="2"/>
    <d v="2025-06-13T00:00:00"/>
    <d v="2025-06-16T00:00:00"/>
    <s v="N/A"/>
    <s v="N/A"/>
    <s v="N/A"/>
    <s v="N/A"/>
    <s v="N/A"/>
    <n v="-12542851"/>
    <d v="2025-08-11T00:00:00"/>
    <n v="0"/>
    <s v="N/A"/>
    <n v="0"/>
    <s v="N/A"/>
    <n v="0"/>
    <s v="N/A"/>
    <n v="0"/>
    <s v="N/A"/>
    <n v="-78"/>
    <x v="656"/>
    <n v="0"/>
    <n v="0"/>
    <n v="0"/>
    <n v="0"/>
    <d v="2025-12-31T00:00:00"/>
    <d v="2025-10-14T00:00:00"/>
    <n v="-84"/>
    <s v="N/A"/>
    <s v="Bogotá D.C."/>
    <s v="Cumplimiento"/>
    <s v="63-45-101054081"/>
    <s v="Seguros del Estado S.A."/>
    <d v="2025-06-16T00:00:00"/>
    <s v="13/06/2025 - 30/06/2026"/>
    <d v="2025-06-16T00:00:00"/>
    <s v="Mediante otrosí Nº1 del 11/08/2025 se publicó la reducción en tiempo y valor del contrato JEP-1087-2025"/>
    <x v="0"/>
    <s v="Reducción"/>
    <s v="N/A"/>
    <s v="LICENCIATURA EN PSICOLOGÍA Y PEDAGOGÍA "/>
    <s v="N/A"/>
    <s v="Femenino"/>
    <s v="Diana.GomezZ@jep.gov.co"/>
    <s v="https://community.secop.gov.co/Public/Tendering/ContractNoticePhases/View?PPI=CO1.PPI.40043789&amp;isFromPublicArea=True&amp;isModal=False"/>
    <s v="GESTIÓN_DEL_TALENTO_HUMANO"/>
    <s v="PROCESOS_DE_GESTIÓN"/>
    <s v="Dirección Administrativa y Financiera"/>
    <s v="Secretaría Ejecutiva"/>
  </r>
  <r>
    <s v="JEP-1088-2025"/>
    <s v="JEP-CSPO-1077-2025"/>
    <s v="Miguel Salcedo"/>
    <d v="2025-05-28T00:00:00"/>
    <s v="Daniela Farias Arias"/>
    <s v="Contratos o convenios que no requieren pluralidad de ofertas"/>
    <s v="1. Prestación de servicios profesionales y de apoyo a la gestión"/>
    <s v="Cédula de Ciudadanía"/>
    <n v="1015438175"/>
    <n v="7"/>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
    <n v="63545918"/>
    <s v="F- Magistratura"/>
    <s v="N/A"/>
    <s v="Caso 07"/>
    <s v="Lily Andrea Rueda Guzmán"/>
    <s v="Inversión"/>
    <n v="68120654"/>
    <n v="68120654"/>
    <s v="N/A"/>
    <n v="9731522"/>
    <s v="N/A"/>
    <n v="135725"/>
    <n v="443925"/>
    <x v="0"/>
    <d v="2025-06-04T00:00:00"/>
    <d v="2025-06-05T00:00:00"/>
    <s v="N/A"/>
    <s v="N/A"/>
    <s v="N/A"/>
    <s v="N/A"/>
    <s v="N/A"/>
    <n v="-25950728"/>
    <d v="2025-08-12T00:00:00"/>
    <n v="0"/>
    <s v="N/A"/>
    <n v="0"/>
    <s v="N/A"/>
    <n v="0"/>
    <s v="N/A"/>
    <n v="0"/>
    <s v="N/A"/>
    <n v="-78"/>
    <x v="657"/>
    <n v="0"/>
    <n v="0"/>
    <n v="0"/>
    <n v="0"/>
    <d v="2025-12-31T00:00:00"/>
    <d v="2025-10-14T00:00:00"/>
    <n v="-84"/>
    <s v="N/A"/>
    <s v="Bogotá D.C."/>
    <s v="Cumplimiento"/>
    <s v="17-47-101006083"/>
    <s v="Seguros del Estado S.A."/>
    <d v="2025-06-04T00:00:00"/>
    <s v="04/06/2025 - 10/07/2026"/>
    <d v="2025-06-05T00:00:00"/>
    <s v="Mediante otrosí Nº1 del 12/08/2025 se publicó la reducción en tiempo y valor del contrato JEP-1088-2025"/>
    <x v="0"/>
    <s v="Reducción"/>
    <s v="N/A"/>
    <s v="TRABAJO SOCIAL "/>
    <s v="N/A"/>
    <s v="Femenino"/>
    <s v="daniela.farias@jep.gov.co"/>
    <s v="https://community.secop.gov.co/Public/Tendering/ContractNoticePhases/View?PPI=CO1.PPI.39795368&amp;isFromPublicArea=True&amp;isModal=False"/>
    <s v="JUDICIAL_DIALÓGICO"/>
    <s v="PROCESOS_MISIONALES"/>
    <s v="Magistratura"/>
    <s v="Magistratura"/>
  </r>
  <r>
    <s v="JEP-1089-2025"/>
    <s v="JEP-CSPO-1078-2025"/>
    <s v="Miguel Salcedo"/>
    <d v="2025-05-28T00:00:00"/>
    <s v="Luis Guillermo Mora Murcia"/>
    <s v="Contratos o convenios que no requieren pluralidad de ofertas"/>
    <s v="1. Prestación de servicios profesionales y de apoyo a la gestión"/>
    <s v="Cédula de Ciudadanía"/>
    <n v="1075313128"/>
    <n v="1"/>
    <s v="Persona Natural"/>
    <s v="Neiva"/>
    <s v="Prestar servicios profesionales para apoyar y acompañar al Tribunal para la Paz en el análisis, estructuración de información y producción de decisiones judiciales durante el trámite y la ejecución de los juicios adversariales de la Sección de Ausencia de Reconocimiento"/>
    <s v="Jairo Ernesto Arias Orjuela"/>
    <s v="Dirección de Asuntos Jurídicos"/>
    <s v="F- Magistratura"/>
    <s v="Carlos Guillermo Castro Cuenca"/>
    <n v="80688825"/>
    <s v="F- Magistratura"/>
    <s v="N/A"/>
    <s v="Apoyo SAR"/>
    <s v="Raúl Eduardo Sánchez Sánchez"/>
    <s v="Inversión"/>
    <n v="29877456"/>
    <n v="29877456"/>
    <s v="N/A"/>
    <n v="4268208"/>
    <s v="N/A"/>
    <n v="170825"/>
    <n v="444025"/>
    <x v="0"/>
    <d v="2025-06-04T00:00:00"/>
    <d v="2025-06-05T00:00:00"/>
    <s v="N/A"/>
    <s v="N/A"/>
    <s v="N/A"/>
    <s v="N/A"/>
    <s v="N/A"/>
    <n v="-11381912"/>
    <d v="2025-08-11T00:00:00"/>
    <n v="0"/>
    <s v="N/A"/>
    <n v="0"/>
    <s v="N/A"/>
    <n v="0"/>
    <s v="N/A"/>
    <n v="0"/>
    <s v="N/A"/>
    <n v="-78"/>
    <x v="658"/>
    <n v="0"/>
    <n v="0"/>
    <n v="0"/>
    <n v="0"/>
    <d v="2025-12-31T00:00:00"/>
    <d v="2025-10-14T00:00:00"/>
    <n v="-84"/>
    <s v="N/A"/>
    <s v="Bogotá D.C."/>
    <s v="Cumplimiento"/>
    <s v="61-47-101008327"/>
    <s v="Seguros del Estado S.A."/>
    <d v="2025-06-04T00:00:00"/>
    <s v="04/06/2025 - 30/06/2026"/>
    <d v="2025-06-05T00:00:00"/>
    <s v="Mediante otrosí Nº1 del 11/08/2025 se publicó la reducción en tiempo y valor del contrato JEP-1089-2025"/>
    <x v="0"/>
    <s v="Reducción"/>
    <s v="N/A"/>
    <s v="DERECHO "/>
    <s v="N/A"/>
    <s v="Masculino"/>
    <s v="luis.mora@jep.gov.co"/>
    <s v="https://community.secop.gov.co/Public/Tendering/ContractNoticePhases/View?PPI=CO1.PPI.39795167&amp;isFromPublicArea=True&amp;isModal=False"/>
    <s v="JUDICIAL_ADVERSARIAL"/>
    <s v="PROCESOS_MISIONALES"/>
    <s v="Magistratura"/>
    <s v="Magistratura"/>
  </r>
  <r>
    <s v="JEP-1090-2025"/>
    <s v="JEP-CSPO-1079-2025"/>
    <s v="Monica Muñoz"/>
    <d v="2025-05-29T00:00:00"/>
    <s v="Maria Fernanda Bello Garcia"/>
    <s v="Contratos o convenios que no requieren pluralidad de ofertas"/>
    <s v="1. Prestación de servicios profesionales y de apoyo a la gestión"/>
    <s v="Cédula de Ciudadanía"/>
    <n v="1000393095"/>
    <n v="6"/>
    <s v="Persona Natural"/>
    <s v="Turbo"/>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Nadiezhda Natazha Henríquez Chacín"/>
    <n v="57441403"/>
    <s v="F- Magistratura"/>
    <s v="N/A"/>
    <s v="Transcriptor"/>
    <s v="Nadiezhda Natazha Henríquez Chacín"/>
    <s v="Inversión"/>
    <n v="26889716"/>
    <n v="26889716"/>
    <s v="N/A"/>
    <n v="3841388"/>
    <s v="N/A"/>
    <n v="140625"/>
    <n v="449025"/>
    <x v="0"/>
    <d v="2025-06-05T00:00:00"/>
    <d v="2025-06-11T00:00:00"/>
    <s v="N/A"/>
    <s v="N/A"/>
    <s v="N/A"/>
    <s v="N/A"/>
    <s v="N/A"/>
    <n v="0"/>
    <s v="N/A"/>
    <n v="0"/>
    <s v="N/A"/>
    <n v="0"/>
    <s v="N/A"/>
    <n v="0"/>
    <s v="N/A"/>
    <n v="0"/>
    <s v="N/A"/>
    <n v="0"/>
    <x v="659"/>
    <n v="0"/>
    <n v="0"/>
    <n v="0"/>
    <n v="0"/>
    <d v="2025-12-31T00:00:00"/>
    <d v="2025-12-31T00:00:00"/>
    <n v="-6"/>
    <s v="N/A"/>
    <s v="Bogotá D.C."/>
    <s v="Cumplimiento"/>
    <s v="360-47-994000047297"/>
    <s v="Aseguradora Solidaria de Colombia S.A "/>
    <d v="2025-06-09T00:00:00"/>
    <s v="05/06/2025 - 10/07/2026"/>
    <d v="2025-06-10T00:00:00"/>
    <s v="Ninguna"/>
    <x v="0"/>
    <s v="Ingreso"/>
    <s v="N/A"/>
    <s v="DERECHO "/>
    <s v="N/A"/>
    <s v="Femenino"/>
    <s v="maria.bello@jep.gov.co"/>
    <s v="https://community.secop.gov.co/Public/Tendering/ContractNoticePhases/View?PPI=CO1.PPI.39824112&amp;isFromPublicArea=True&amp;isModal=False"/>
    <s v="JUDICIAL_DIALÓGICO"/>
    <s v="PROCESOS_MISIONALES"/>
    <s v="Magistratura"/>
    <s v="Magistratura"/>
  </r>
  <r>
    <s v="JEP-1091-2025"/>
    <s v="JEP-CSPO-1080-2025"/>
    <s v="Monica Muñoz"/>
    <d v="2025-05-29T00:00:00"/>
    <s v="Valeri Johana Chaverra Rodriguez"/>
    <s v="Contratos o convenios que no requieren pluralidad de ofertas"/>
    <s v="1. Prestación de servicios profesionales y de apoyo a la gestión"/>
    <s v="Cédula de Ciudadanía"/>
    <n v="1001064511"/>
    <n v="1"/>
    <s v="Persona Natural"/>
    <s v="Bogotá D.C."/>
    <s v="Prestar servicios profesionales para apoyar a la JEP en las actividades de sistematización y análisis en los macrocasos 1 y 10"/>
    <s v="Jairo Ernesto Arias Orjuela"/>
    <s v="Dirección de Asuntos Jurídicos"/>
    <s v="F- Magistratura"/>
    <s v="Valeria Jaramillo_x000a_Camacho"/>
    <n v="1014229169"/>
    <s v="F- Magistratura"/>
    <s v="N/A"/>
    <s v="Apoyo SRVR"/>
    <s v="Julieta Lemaitre Ripoll"/>
    <s v="Inversión"/>
    <n v="32842441"/>
    <n v="32842441"/>
    <s v="N/A"/>
    <n v="4951123"/>
    <s v="N/A"/>
    <n v="179125"/>
    <n v="467325"/>
    <x v="0"/>
    <d v="2025-06-12T00:00:00"/>
    <d v="2025-06-18T00:00:00"/>
    <s v="N/A"/>
    <s v="N/A"/>
    <s v="N/A"/>
    <s v="N/A"/>
    <s v="N/A"/>
    <n v="-13533073"/>
    <d v="2025-08-11T00:00:00"/>
    <n v="0"/>
    <s v="N/A"/>
    <n v="0"/>
    <s v="N/A"/>
    <n v="0"/>
    <s v="N/A"/>
    <n v="0"/>
    <s v="N/A"/>
    <n v="-78"/>
    <x v="660"/>
    <n v="0"/>
    <n v="0"/>
    <n v="0"/>
    <n v="0"/>
    <d v="2025-12-31T00:00:00"/>
    <d v="2025-10-14T00:00:00"/>
    <n v="-84"/>
    <s v="N/A"/>
    <s v="Bogotá D.C."/>
    <s v="Cumplimiento"/>
    <s v="17-45-101054851"/>
    <s v="Seguros del Estado S.A."/>
    <d v="2025-06-16T00:00:00"/>
    <s v="13/06/2025 - 30/06/2026"/>
    <d v="2025-06-17T00:00:00"/>
    <s v="Mediante otrosí Nº1 del 11/08/2025 se publicó la reducción en tiempo y valor del contrato JEP-1091-2025"/>
    <x v="0"/>
    <s v="Reducción"/>
    <s v="N/A"/>
    <s v="SOCIOLOGÍA "/>
    <s v="N/A"/>
    <s v="Femenino"/>
    <s v="valeri.chaverra@jep.gov.co"/>
    <s v="https://community.secop.gov.co/Public/Tendering/ContractNoticePhases/View?PPI=CO1.PPI.40050796&amp;isFromPublicArea=True&amp;isModal=False"/>
    <s v="JUDICIAL_DIALÓGICO"/>
    <s v="PROCESOS_MISIONALES"/>
    <s v="Magistratura"/>
    <s v="Magistratura"/>
  </r>
  <r>
    <s v="JEP-1092-2025"/>
    <s v="JEP-CSPO-1081-2025"/>
    <s v="Monica Muñoz"/>
    <d v="2025-05-29T00:00:00"/>
    <s v="Fabian Peña Gomez"/>
    <s v="Contratos o convenios que no requieren pluralidad de ofertas"/>
    <s v="1. Prestación de servicios profesionales y de apoyo a la gestión"/>
    <s v="Cédula de Ciudadanía"/>
    <n v="80911796"/>
    <n v="4"/>
    <s v="Persona Natural"/>
    <s v="Bogotá D.C."/>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 08"/>
    <s v="María del Pilar Valencia García"/>
    <s v="Inversión"/>
    <n v="29706725"/>
    <n v="29706725"/>
    <s v="N/A"/>
    <n v="4951123"/>
    <s v="N/A"/>
    <n v="170225"/>
    <n v="443825"/>
    <x v="0"/>
    <d v="2025-06-04T00:00:00"/>
    <d v="2025-06-05T00:00:00"/>
    <s v="N/A"/>
    <s v="N/A"/>
    <s v="N/A"/>
    <s v="N/A"/>
    <s v="N/A"/>
    <n v="-8251876"/>
    <d v="2025-08-11T00:00:00"/>
    <n v="0"/>
    <s v="N/A"/>
    <n v="0"/>
    <s v="N/A"/>
    <n v="0"/>
    <s v="N/A"/>
    <n v="0"/>
    <s v="N/A"/>
    <n v="-49"/>
    <x v="661"/>
    <n v="0"/>
    <n v="0"/>
    <n v="0"/>
    <n v="0"/>
    <d v="2025-12-02T00:00:00"/>
    <d v="2025-10-14T00:00:00"/>
    <n v="-84"/>
    <s v="N/A"/>
    <s v="Bogotá D.C."/>
    <s v="Cumplimiento"/>
    <s v="360-47-994000047206"/>
    <s v="Aseguradora Solidaria de Colombia S.A."/>
    <d v="2025-06-04T00:00:00"/>
    <s v="04/06/2025 - 04/07/2026"/>
    <d v="2025-06-05T00:00:00"/>
    <s v="Mediante otrosí Nº1 del 11/08/2025 se publicó la reducción en tiempo y valor del contrato JEP-1092-2025"/>
    <x v="0"/>
    <s v="Reducción"/>
    <s v="N/A"/>
    <s v="DERECHO "/>
    <s v="N/A"/>
    <s v="Masculino"/>
    <s v="fabian.pena@jep.gov.co"/>
    <s v="https://community.secop.gov.co/Public/Tendering/ContractNoticePhases/View?PPI=CO1.PPI.39825843&amp;isFromPublicArea=True&amp;isModal=False"/>
    <s v="JUDICIAL_ADVERSARIAL"/>
    <s v="PROCESOS_MISIONALES"/>
    <s v="Magistratura"/>
    <s v="Magistratura"/>
  </r>
  <r>
    <s v="JEP-1093-2025"/>
    <s v="JEP-CSPO-1082-2025"/>
    <s v="Clara Torres"/>
    <d v="2025-05-29T00:00:00"/>
    <s v="Raúl David Torres Osorio "/>
    <s v="Contratos o convenios que no requieren pluralidad de ofertas"/>
    <s v="1. Prestación de servicios profesionales y de apoyo a la gestión"/>
    <s v="Cédula de Ciudadanía"/>
    <n v="1023955394"/>
    <n v="1"/>
    <s v="Persona Natural"/>
    <s v="Bogotá D.C."/>
    <s v="Prestar servicios profesionales para apoyar a la Oficina Asesora de Monitoreo Integral en el análisis de documentos jurídicos, administrativos y contractuales, en el marco de las acciones de implementación del sistema restaurativo, así como el apoyo al impulso de todas las gestiones que sean competencia de esta oficina"/>
    <s v="Claudia Liliana Erazo Maldonado"/>
    <s v="Subsecretaría Ejecutiva"/>
    <s v="AA- Oficina Asesora de Monitoreo Integral"/>
    <s v="Gladys Celeide Prada Pardo"/>
    <n v="60335962"/>
    <s v="AA- Oficina Asesora de Monitoreo Integral"/>
    <s v="N/A"/>
    <s v="N/A"/>
    <s v="N/A"/>
    <s v="Inversión"/>
    <n v="29706738"/>
    <n v="29706738"/>
    <s v="N/A"/>
    <n v="4951123"/>
    <s v="N/A"/>
    <n v="127125"/>
    <n v="446025"/>
    <x v="0"/>
    <d v="2025-06-04T00:00:00"/>
    <d v="2025-06-06T00:00:00"/>
    <s v="N/A"/>
    <s v="N/A"/>
    <s v="N/A"/>
    <s v="N/A"/>
    <s v="N/A"/>
    <n v="0"/>
    <s v="N/A"/>
    <n v="0"/>
    <s v="N/A"/>
    <n v="0"/>
    <s v="N/A"/>
    <n v="0"/>
    <s v="N/A"/>
    <n v="0"/>
    <s v="N/A"/>
    <n v="0"/>
    <x v="662"/>
    <n v="0"/>
    <n v="0"/>
    <n v="0"/>
    <n v="0"/>
    <d v="2025-11-30T00:00:00"/>
    <d v="2025-11-30T00:00:00"/>
    <n v="-37"/>
    <s v="N/A"/>
    <s v="Bogotá D.C."/>
    <s v="Cumplimiento"/>
    <s v="14-47-101042369"/>
    <s v="Seguros del Estado S.A."/>
    <d v="2025-06-05T00:00:00"/>
    <s v="04/06/2025 - 04/06/2026"/>
    <d v="2025-06-05T00:00:00"/>
    <s v="Ninguna"/>
    <x v="0"/>
    <s v="Ingreso"/>
    <s v="N/A"/>
    <s v="DERECHO "/>
    <s v="N/A"/>
    <s v="Masculino"/>
    <s v="Raul.Torres@jep.gov.co"/>
    <s v="https://community.secop.gov.co/Public/Tendering/ContractNoticePhases/View?PPI=CO1.PPI.39804678&amp;isFromPublicArea=True&amp;isModal=False"/>
    <s v="ENFOQUE_RESTAURATIVO"/>
    <s v="PROCESOS_MISIONALES"/>
    <s v="Subdirección del Sistema de Justicia Restaurativa"/>
    <s v="Secretaría Ejecutiva"/>
  </r>
  <r>
    <s v="JEP-1094-2025"/>
    <s v="JEP-CSPO-1083-2025"/>
    <s v="Clara Torres"/>
    <d v="2025-05-29T00:00:00"/>
    <s v="Carlos Fernando Moreno Jimenez "/>
    <s v="Contratos o convenios que no requieren pluralidad de ofertas"/>
    <s v="1. Prestación de servicios profesionales y de apoyo a la gestión"/>
    <s v="Cédula de Ciudadanía"/>
    <n v="79689519"/>
    <n v="5"/>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3023564"/>
    <n v="43023564"/>
    <s v="N/A"/>
    <n v="7170594"/>
    <s v="N/A"/>
    <n v="124925"/>
    <n v="466925"/>
    <x v="0"/>
    <d v="2025-06-12T00:00:00"/>
    <d v="2025-06-18T00:00:00"/>
    <s v="N/A"/>
    <s v="N/A"/>
    <s v="N/A"/>
    <s v="N/A"/>
    <s v="N/A"/>
    <n v="3107247"/>
    <d v="2025-07-29T00:00:00"/>
    <n v="0"/>
    <s v="N/A"/>
    <n v="0"/>
    <s v="N/A"/>
    <n v="0"/>
    <s v="N/A"/>
    <n v="1"/>
    <d v="2025-07-29T00:00:00"/>
    <n v="31"/>
    <x v="663"/>
    <n v="0"/>
    <n v="0"/>
    <n v="0"/>
    <n v="0"/>
    <d v="2025-11-30T00:00:00"/>
    <d v="2025-12-31T00:00:00"/>
    <n v="-6"/>
    <s v="N/A"/>
    <s v="Bogotá D.C."/>
    <s v="Cumplimiento"/>
    <n v="1500158120001"/>
    <s v="Seguros Comerciales Bolivar  S.A."/>
    <d v="2025-06-17T00:00:00"/>
    <s v="12/06/2025 - 31/05/2026"/>
    <d v="2025-06-17T00:00:00"/>
    <s v="Mediante otrosí Nº1 del 27/07/2025 se publicó la adición por un valor de $3.107.247 y se prorrogo hasta el 31/12/2025"/>
    <x v="0"/>
    <s v="Adición y prórroga"/>
    <s v="N/A"/>
    <s v="PSICOLOGÍA"/>
    <s v="N/A"/>
    <s v="Masculino"/>
    <s v="carlos.moreno@jep.gov.co"/>
    <s v="https://community.secop.gov.co/Public/Tendering/ContractNoticePhases/View?PPI=CO1.PPI.39817460&amp;isFromPublicArea=True&amp;isModal=False"/>
    <s v="ENFOQUE_RESTAURATIVO"/>
    <s v="PROCESOS_MISIONALES"/>
    <s v="Subdirección del Sistema de Justicia Restaurativa"/>
    <s v="Secretaría Ejecutiva"/>
  </r>
  <r>
    <s v="JEP-1095-2025"/>
    <s v="JEP-CSPO-1084-2025"/>
    <s v="Julieth Barrera"/>
    <d v="2025-05-29T00:00:00"/>
    <s v="Laura Viviana Bermeo Quintero"/>
    <s v="Contratos o convenios que no requieren pluralidad de ofertas"/>
    <s v="1. Prestación de servicios profesionales y de apoyo a la gestión"/>
    <s v="Cédula de Ciudadanía"/>
    <n v="1010248015"/>
    <n v="3"/>
    <s v="Persona Natural"/>
    <s v="Pitalito"/>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29877456"/>
    <n v="29877456"/>
    <s v="N/A"/>
    <n v="4268208"/>
    <s v="N/A"/>
    <n v="162025"/>
    <n v="469225"/>
    <x v="0"/>
    <d v="2025-06-12T00:00:00"/>
    <d v="2025-06-16T00:00:00"/>
    <s v="N/A"/>
    <s v="N/A"/>
    <s v="N/A"/>
    <s v="N/A"/>
    <s v="N/A"/>
    <n v="0"/>
    <s v="N/A"/>
    <n v="0"/>
    <s v="N/A"/>
    <n v="0"/>
    <s v="N/A"/>
    <n v="0"/>
    <s v="N/A"/>
    <n v="0"/>
    <s v="N/A"/>
    <n v="0"/>
    <x v="664"/>
    <n v="0"/>
    <n v="0"/>
    <n v="0"/>
    <n v="0"/>
    <d v="2025-12-31T00:00:00"/>
    <d v="2025-12-31T00:00:00"/>
    <n v="-6"/>
    <s v="N/A"/>
    <s v="Bogotá D.C."/>
    <s v="Cumplimiento"/>
    <s v="18-47-101010655"/>
    <s v="Seguros del Estado S.A."/>
    <d v="2025-06-13T00:00:00"/>
    <s v="12/06/2025 - 05/07/2026"/>
    <d v="2025-06-13T00:00:00"/>
    <s v="Ninguna"/>
    <x v="0"/>
    <s v="Ingreso"/>
    <s v="N/A"/>
    <s v="DERECHO "/>
    <s v="N/A"/>
    <s v="Femenino"/>
    <s v="laura.bermeo@jep.gov.co"/>
    <s v="https://community.secop.gov.co/Public/Tendering/ContractNoticePhases/View?PPI=CO1.PPI.39948532&amp;isFromPublicArea=True&amp;isModal=False"/>
    <s v="ENFOQUE_RESTAURATIVO"/>
    <s v="PROCESOS_MISIONALES"/>
    <s v="Subdirección del Sistema de Justicia Restaurativa"/>
    <s v="Secretaría Ejecutiva"/>
  </r>
  <r>
    <s v="JEP-1096-2025"/>
    <s v="JEP-CSPO-1085-2025"/>
    <s v="Laura Paredes"/>
    <d v="2025-05-29T00:00:00"/>
    <s v="Diana Marcela Martinez Meneses"/>
    <s v="Contratos o convenios que no requieren pluralidad de ofertas"/>
    <s v="1. Prestación de servicios profesionales y de apoyo a la gestión"/>
    <s v="Cédula de Ciudadanía"/>
    <n v="1082773628"/>
    <n v="0"/>
    <s v="Persona Natural"/>
    <s v="Cali"/>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36877344"/>
    <n v="36877344"/>
    <s v="N/A"/>
    <n v="6146224"/>
    <s v="N/A"/>
    <n v="126525"/>
    <n v="446625"/>
    <x v="0"/>
    <d v="2025-06-05T00:00:00"/>
    <d v="2025-06-05T00:00:00"/>
    <s v="N/A"/>
    <s v="N/A"/>
    <s v="N/A"/>
    <s v="N/A"/>
    <s v="N/A"/>
    <n v="-6146228"/>
    <d v="2025-08-13T00:00:00"/>
    <n v="0"/>
    <s v="N/A"/>
    <n v="0"/>
    <s v="N/A"/>
    <n v="0"/>
    <s v="N/A"/>
    <n v="0"/>
    <s v="N/A"/>
    <n v="-26"/>
    <x v="510"/>
    <n v="0"/>
    <n v="0"/>
    <n v="0"/>
    <n v="0"/>
    <d v="2025-11-30T00:00:00"/>
    <d v="2025-11-04T00:00:00"/>
    <n v="-63"/>
    <s v="N/A"/>
    <s v="Cali"/>
    <s v="Cumplimiento"/>
    <s v="37-47-101005615"/>
    <s v="Seguros del Estado S.A."/>
    <d v="2025-06-05T00:00:00"/>
    <s v="05/06/2025 - 31/05/2026"/>
    <d v="2025-06-05T00:00:00"/>
    <s v="Mediante otrosí Nº1 del 13/08/2025 se publicó la reducción en tiempo y valor del contrato JEP-1096-2025"/>
    <x v="0"/>
    <s v="Reducción"/>
    <s v="N/A"/>
    <s v="LICENCIATURA EN PSICOLOGÍA "/>
    <s v="N/A"/>
    <s v="Femenino"/>
    <s v="dianam.martinezm@jep.gov.co"/>
    <s v="https://community.secop.gov.co/Public/Tendering/ContractNoticePhases/View?PPI=CO1.PPI.39814760&amp;isFromPublicArea=True&amp;isModal=False"/>
    <s v="GESTIÓN_DE_ATENCIÓN_A__LA_CIUDADANÍA"/>
    <s v="PROCESOS_DE_RELACIONAMIENTO"/>
    <s v="Subsecretaría Ejecutiva"/>
    <s v="Secretaría Ejecutiva"/>
  </r>
  <r>
    <s v="JEP-1097-2025"/>
    <s v="JEP-CSPO-1086-2025"/>
    <s v="Miguel Salcedo"/>
    <d v="2025-05-29T00:00:00"/>
    <s v="Karol Nataly Pulido Herrera"/>
    <s v="Contratos o convenios que no requieren pluralidad de ofertas"/>
    <s v="1. Prestación de servicios profesionales y de apoyo a la gestión"/>
    <s v="Cédula de Ciudadanía"/>
    <n v="1010230391"/>
    <n v="9"/>
    <s v="Persona Natural"/>
    <s v="Bogotá D.C."/>
    <s v="Prestar servicios profesionales para apoyar a las presidencias de las salas de justicia en los procesos de mejoramiento de su gestión administrativa y excepcionalmente judicial"/>
    <s v="Jairo Ernesto Arias Orjuela"/>
    <s v="Dirección de Asuntos Jurídicos"/>
    <s v="F- Magistratura"/>
    <s v="Juan Pablo Sánchez Castillo"/>
    <n v="1000154865"/>
    <s v="F- Magistratura"/>
    <s v="N/A"/>
    <s v="Presidencia SRVR"/>
    <s v="Óscar Javier Parra Vera"/>
    <s v="Inversión"/>
    <n v="43023568"/>
    <n v="43023568"/>
    <s v="N/A"/>
    <n v="6146224"/>
    <s v="N/A"/>
    <n v="139425"/>
    <n v="444125"/>
    <x v="0"/>
    <d v="2025-06-04T00:00:00"/>
    <d v="2025-06-05T00:00:00"/>
    <s v="N/A"/>
    <s v="N/A"/>
    <s v="N/A"/>
    <s v="N/A"/>
    <s v="N/A"/>
    <n v="-19258172"/>
    <d v="2025-08-12T00:00:00"/>
    <n v="0"/>
    <s v="N/A"/>
    <n v="0"/>
    <s v="N/A"/>
    <n v="0"/>
    <s v="N/A"/>
    <n v="0"/>
    <s v="N/A"/>
    <n v="-92"/>
    <x v="606"/>
    <n v="0"/>
    <n v="0"/>
    <n v="0"/>
    <n v="0"/>
    <d v="2025-12-31T00:00:00"/>
    <d v="2025-09-30T00:00:00"/>
    <n v="-98"/>
    <s v="N/A"/>
    <s v="Bogotá D.C."/>
    <s v="Cumplimiento"/>
    <s v="61-47-101008324"/>
    <s v="Seguros del Estado S.A."/>
    <d v="2025-06-04T00:00:00"/>
    <s v="04/06/2025 - 30/06/2026"/>
    <d v="2025-06-05T00:00:00"/>
    <s v="Mediante otrosí Nº1 del 1/07/2025 se modificaron las obligaciones del contratista; Mediante otrosí Nº2 del 12/08/2025 se publicó la reducción en tiempo y valor del contrato JEP-1097-2025"/>
    <x v="0"/>
    <s v="Obligaciones; Reducción"/>
    <s v="N/A"/>
    <s v="DERECHO "/>
    <s v="N/A"/>
    <s v="Femenino"/>
    <s v="karol.pulido@jep.gov.co"/>
    <s v="https://community.secop.gov.co/Public/Tendering/ContractNoticePhases/View?PPI=CO1.PPI.39827493&amp;isFromPublicArea=True&amp;isModal=False"/>
    <s v="JUDICIAL_DIALÓGICO"/>
    <s v="PROCESOS_MISIONALES"/>
    <s v="Magistratura"/>
    <s v="Magistratura"/>
  </r>
  <r>
    <s v="JEP-1098-2025"/>
    <s v="JEP-CSPO-1087-2025"/>
    <s v="Miguel Salcedo"/>
    <d v="2025-05-29T00:00:00"/>
    <s v="Julieth Vanessa Ruiz Salcedo"/>
    <s v="Contratos o convenios que no requieren pluralidad de ofertas"/>
    <s v="1. Prestación de servicios profesionales y de apoyo a la gestión"/>
    <s v="Cédula de Ciudadanía"/>
    <n v="1030603269"/>
    <n v="2"/>
    <s v="Persona Natural"/>
    <s v="Fusagasuga"/>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Lily Andrea Rueda Guzmán "/>
    <n v="63545918"/>
    <s v="F- Magistratura"/>
    <s v="N/A"/>
    <s v="Transcriptor"/>
    <s v="Lily Andrea Rueda Guzmán"/>
    <s v="Inversión"/>
    <n v="26633616"/>
    <n v="26633616"/>
    <s v="N/A"/>
    <n v="3841388"/>
    <s v="N/A"/>
    <n v="136525"/>
    <n v="446925"/>
    <x v="0"/>
    <d v="2025-06-05T00:00:00"/>
    <d v="2025-06-06T00:00:00"/>
    <s v="N/A"/>
    <s v="N/A"/>
    <s v="N/A"/>
    <s v="N/A"/>
    <s v="N/A"/>
    <n v="-11908302"/>
    <d v="2025-08-11T00:00:00"/>
    <n v="0"/>
    <s v="N/A"/>
    <n v="0"/>
    <s v="N/A"/>
    <n v="0"/>
    <s v="N/A"/>
    <n v="0"/>
    <s v="N/A"/>
    <n v="-92"/>
    <x v="665"/>
    <n v="0"/>
    <n v="0"/>
    <n v="0"/>
    <n v="0"/>
    <d v="2025-12-31T00:00:00"/>
    <d v="2025-09-30T00:00:00"/>
    <n v="-98"/>
    <s v="N/A"/>
    <s v="Bogotá D.C."/>
    <s v="Cumplimiento"/>
    <s v="33-47-101017342"/>
    <s v="Seguros del Estado S.A."/>
    <d v="2025-06-05T00:00:00"/>
    <s v="05/06/2025 - 30/06/2026"/>
    <d v="2025-06-06T00:00:00"/>
    <s v="Mediante otrosí Nº1 del 11/08/2025 se publicó la reducción en tiempo y valor del contrato JEP-1098-2025"/>
    <x v="0"/>
    <s v="Reducción"/>
    <s v="N/A"/>
    <s v="PSICOLOGÍA"/>
    <s v="N/A"/>
    <s v="Femenino"/>
    <s v="julieth.ruiz@jep.gov.co"/>
    <s v="https://community.secop.gov.co/Public/Tendering/ContractNoticePhases/View?PPI=CO1.PPI.39831938&amp;isFromPublicArea=True&amp;isModal=False"/>
    <s v="JUDICIAL_DIALÓGICO"/>
    <s v="PROCESOS_MISIONALES"/>
    <s v="Magistratura"/>
    <s v="Magistratura"/>
  </r>
  <r>
    <s v="JEP-1099-2025"/>
    <s v="JEP-IPINF-004-2025"/>
    <s v="Jairo Cuellar"/>
    <d v="2025-05-30T00:00:00"/>
    <s v="TERMECQ S.A.S"/>
    <s v="Invitación Pública inferior a 45 SMMLV"/>
    <s v="2. Prestación de servicios"/>
    <s v="NIT"/>
    <n v="901225745"/>
    <n v="3"/>
    <s v="Persona Jurídica"/>
    <s v="Bogotá D.C."/>
    <s v="Prestar el servicio de mantenimiento preventivo, correctivo y de soporte para los equipos de aire acondicionado que son propiedad de la JEP, tanto en la sede principal como en los grupos territoriales"/>
    <s v="Juan David Olarte Torres"/>
    <s v="Dirección Administrativa y Financiera"/>
    <s v="DD- Oficina Asesora de Recursos Físicos e Infraestructura"/>
    <s v="Yiris Tovar Medina"/>
    <n v="22736411"/>
    <s v="DD- Oficina Asesora de Recursos Físicos e Infraestructura"/>
    <s v="N/A"/>
    <s v="N/A"/>
    <s v="N/A"/>
    <s v="Funcionamiento"/>
    <n v="38307575"/>
    <n v="38307575"/>
    <s v="N/A"/>
    <s v="N/A"/>
    <s v="N/A"/>
    <n v="45425"/>
    <n v="453925"/>
    <x v="1"/>
    <d v="2025-06-05T00:00:00"/>
    <d v="2025-06-18T00:00:00"/>
    <s v="N/A"/>
    <s v="N/A"/>
    <s v="N/A"/>
    <s v="N/A"/>
    <s v="N/A"/>
    <n v="0"/>
    <s v="N/A"/>
    <n v="0"/>
    <s v="N/A"/>
    <n v="0"/>
    <s v="N/A"/>
    <n v="0"/>
    <s v="N/A"/>
    <n v="0"/>
    <s v="N/A"/>
    <n v="0"/>
    <x v="666"/>
    <n v="15961490"/>
    <n v="15961490"/>
    <n v="0"/>
    <n v="0"/>
    <d v="2027-07-31T00:00:00"/>
    <d v="2027-07-31T00:00:00"/>
    <n v="571"/>
    <s v="N/A"/>
    <s v="Bogotá D.C."/>
    <s v="Cumplimiento"/>
    <s v="33-45-101137209"/>
    <s v="Seguros del Estado S.A."/>
    <d v="2025-06-09T00:00:00"/>
    <s v="05/06/2025 - 31/07/2029"/>
    <d v="2025-06-16T00:00:00"/>
    <s v="Ninguna"/>
    <x v="1"/>
    <s v="Ingreso"/>
    <s v="N/A"/>
    <s v="N/A"/>
    <s v="N/A"/>
    <s v="N/A"/>
    <s v="N/A"/>
    <s v="https://community.secop.gov.co/Public/Tendering/ContractNoticePhases/View?PPI=CO1.PPI.39429817&amp;isFromPublicArea=True&amp;isModal=False"/>
    <s v="GESTIÓN_DE_SEGURIDAD_BIENES_Y_SERVICIOS"/>
    <s v="PROCESOS_DE_GESTIÓN"/>
    <s v="Dirección Administrativa y Financiera"/>
    <s v="Secretaría Ejecutiva"/>
  </r>
  <r>
    <s v="JEP-1100-2025"/>
    <s v="JEP-CSPO-1088-2025"/>
    <s v="Arinson Ruiz"/>
    <d v="2025-06-03T00:00:00"/>
    <s v="Andrea Carmona Gutierrez"/>
    <s v="Contratos o convenios que no requieren pluralidad de ofertas"/>
    <s v="1. Prestación de servicios profesionales y de apoyo a la gestión"/>
    <s v="Cédula de Ciudadanía"/>
    <n v="1023958633"/>
    <n v="9"/>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46950310"/>
    <n v="46950310"/>
    <s v="N/A"/>
    <n v="8536421"/>
    <s v="N/A"/>
    <n v="126925"/>
    <n v="467025"/>
    <x v="0"/>
    <d v="2025-06-12T00:00:00"/>
    <d v="2025-06-17T00:00:00"/>
    <s v="N/A"/>
    <s v="N/A"/>
    <s v="N/A"/>
    <s v="N/A"/>
    <s v="N/A"/>
    <n v="-7682780"/>
    <d v="2025-08-11T00:00:00"/>
    <n v="0"/>
    <s v="N/A"/>
    <n v="0"/>
    <s v="N/A"/>
    <n v="0"/>
    <s v="N/A"/>
    <n v="0"/>
    <s v="N/A"/>
    <n v="-26"/>
    <x v="667"/>
    <n v="0"/>
    <n v="0"/>
    <n v="0"/>
    <n v="0"/>
    <d v="2025-11-30T00:00:00"/>
    <d v="2025-11-04T00:00:00"/>
    <n v="-63"/>
    <s v="N/A"/>
    <s v="Cesar y la Guajira siendo el_x000a_lugar principal de ejecución la ciudad de Valledupar"/>
    <s v="Cumplimiento"/>
    <s v="21-45-101485651"/>
    <s v="Seguros del Estado S.A."/>
    <d v="2025-06-16T00:00:00"/>
    <s v="16/06/2025 - 01/06/2026"/>
    <d v="2025-06-16T00:00:00"/>
    <s v="Mediante otrosí Nº1 del 11/08/2025 se publicó la reducción en tiempo y valor del contrato JEP-1100-2025"/>
    <x v="0"/>
    <s v="Reducción"/>
    <s v="N/A"/>
    <s v="DERECHO "/>
    <s v="N/A"/>
    <s v="Femenino"/>
    <s v="andrea.carmona@jep.gov.co"/>
    <s v="https://community.secop.gov.co/Public/Tendering/ContractNoticePhases/View?PPI=CO1.PPI.39893122&amp;isFromPublicArea=True&amp;isModal=False"/>
    <s v="PARTICIPACIÓN_EFECTIVA_REPRESENTACIÓN_Y_DEFENSA_TÉCNICA"/>
    <s v="PROCESOS_MISIONALES"/>
    <s v="Subsecretaría Ejecutiva"/>
    <s v="Secretaría Ejecutiva"/>
  </r>
  <r>
    <s v="JEP-1101-2025"/>
    <s v="JEP-CSPO-1089-2025"/>
    <s v="Arinson Ruiz"/>
    <d v="2025-06-03T00:00:00"/>
    <s v="Karen Milena Diaz Barriga"/>
    <s v="Contratos o convenios que no requieren pluralidad de ofertas"/>
    <s v="1. Prestación de servicios profesionales y de apoyo a la gestión"/>
    <s v="Cédula de Ciudadanía"/>
    <n v="1019039354"/>
    <n v="1"/>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46950310"/>
    <n v="46950310"/>
    <s v="N/A"/>
    <n v="8536421"/>
    <s v="N/A"/>
    <n v="127025"/>
    <n v="479425"/>
    <x v="0"/>
    <d v="2025-06-16T00:00:00"/>
    <d v="2025-06-18T00:00:00"/>
    <s v="N/A"/>
    <s v="N/A"/>
    <s v="N/A"/>
    <s v="N/A"/>
    <s v="N/A"/>
    <n v="-7967327"/>
    <d v="2025-08-15T00:00:00"/>
    <n v="0"/>
    <s v="N/A"/>
    <n v="0"/>
    <s v="N/A"/>
    <n v="0"/>
    <s v="N/A"/>
    <n v="0"/>
    <s v="N/A"/>
    <n v="-26"/>
    <x v="668"/>
    <n v="0"/>
    <n v="0"/>
    <n v="0"/>
    <n v="0"/>
    <d v="2025-11-30T00:00:00"/>
    <d v="2025-11-04T00:00:00"/>
    <n v="-63"/>
    <s v="N/A"/>
    <s v="Cundinamarca y Boyacá_x000a_siendo el lugar principal de ejecución la ciudad de Bogotá D.C."/>
    <s v="Cumplimiento"/>
    <s v="21-45-101485805"/>
    <s v="Seguros del Estado S.A."/>
    <d v="2025-06-17T00:00:00"/>
    <s v="17/06/2025 - 01/06/2026"/>
    <d v="2025-06-18T00:00:00"/>
    <s v="Mediante otrosí Nº1 del 15/08/2025 se publicó la reducción en tiempo y valor del contrato JEP-1101-2025"/>
    <x v="0"/>
    <s v="Reducción"/>
    <s v="N/A"/>
    <s v="DERECHO "/>
    <s v="N/A"/>
    <s v="Femenino"/>
    <s v="karen.diaz@jep.gov.co"/>
    <s v="https://community.secop.gov.co/Public/Tendering/ContractNoticePhases/View?PPI=CO1.PPI.39894658&amp;isFromPublicArea=True&amp;isModal=False"/>
    <s v="PARTICIPACIÓN_EFECTIVA_REPRESENTACIÓN_Y_DEFENSA_TÉCNICA"/>
    <s v="PROCESOS_MISIONALES"/>
    <s v="Subsecretaría Ejecutiva"/>
    <s v="Secretaría Ejecutiva"/>
  </r>
  <r>
    <s v="JEP-1102-2025"/>
    <s v="JEP-CSPO-1090-2025"/>
    <s v="Clara Torres"/>
    <d v="2025-06-03T00:00:00"/>
    <s v="Carlos Eduardo Umaña Lizarazo"/>
    <s v="Contratos o convenios que no requieren pluralidad de ofertas"/>
    <s v="1. Prestación de servicios profesionales y de apoyo a la gestión"/>
    <s v="Cédula de Ciudadanía"/>
    <n v="74281101"/>
    <n v="1"/>
    <s v="Persona Natural"/>
    <s v="Bogotá D.C."/>
    <s v="Prestar servicios profesionales especializados para asesorar, acompañar la articulación de la Secretaria Ejecutiva con la Presidencia de la JEP para la implementación y promoción de planes, proyectos y programas interinstitucionales de medidas restaurativas"/>
    <s v="Jairo Ernesto Arias Orjuela"/>
    <s v="Dirección de Asuntos Jurídicos"/>
    <s v="F- Magistratura"/>
    <s v="Nicolas Medina Rey"/>
    <n v="1020718066"/>
    <s v="A- Despacho Secretaría Ejecutiva"/>
    <s v="N/A"/>
    <s v="Presidencia"/>
    <s v="Alejandro Ramelli Arteaga"/>
    <s v="Inversión"/>
    <n v="134917206"/>
    <n v="134917206"/>
    <s v="N/A"/>
    <n v="22486201"/>
    <s v="N/A"/>
    <n v="174825"/>
    <n v="446125"/>
    <x v="0"/>
    <d v="2025-06-05T00:00:00"/>
    <d v="2025-06-09T00:00:00"/>
    <s v="N/A"/>
    <s v="N/A"/>
    <s v="N/A"/>
    <s v="N/A"/>
    <s v="N/A"/>
    <n v="-40475163"/>
    <d v="2025-08-11T00:00:00"/>
    <n v="0"/>
    <s v="N/A"/>
    <n v="0"/>
    <s v="N/A"/>
    <n v="0"/>
    <s v="N/A"/>
    <n v="0"/>
    <s v="N/A"/>
    <n v="-47"/>
    <x v="669"/>
    <n v="0"/>
    <n v="0"/>
    <n v="0"/>
    <n v="0"/>
    <d v="2025-11-30T00:00:00"/>
    <d v="2025-10-14T00:00:00"/>
    <n v="-84"/>
    <s v="N/A"/>
    <s v="Bogotá D.C."/>
    <s v="Cumplimiento"/>
    <s v="CSC - 100054813"/>
    <s v="Seguros Mudial "/>
    <d v="2025-06-06T00:00:00"/>
    <s v="05/06/2025 - 31/05/2026"/>
    <d v="2025-06-06T00:00:00"/>
    <s v="La fecha del acta no coincide con el SECOP II. Se deja la del acta de inicio; Mediante otrosí Nº1 del 11/08/2025 se publicó la reducción en tiempo y valor del contrato JEP-1102-2025"/>
    <x v="0"/>
    <s v="Reducción"/>
    <s v="N/A"/>
    <s v="DERECHO "/>
    <s v="N/A"/>
    <s v="Masculino"/>
    <s v="carlos.umana@jep.gov.co"/>
    <s v="https://community.secop.gov.co/Public/Tendering/ContractNoticePhases/View?PPI=CO1.PPI.39898994&amp;isFromPublicArea=True&amp;isModal=False"/>
    <s v="JUDICIAL_ADVERSARIAL"/>
    <s v="PROCESOS_MISIONALES"/>
    <s v="Magistratura"/>
    <s v="Magistratura"/>
  </r>
  <r>
    <s v="JEP-1103-2025"/>
    <s v="JEP-CSPO-1091-2025"/>
    <s v="Miguel Salcedo"/>
    <d v="2025-06-04T00:00:00"/>
    <s v="Andres Antonio Vargas Arias"/>
    <s v="Contratos o convenios que no requieren pluralidad de ofertas"/>
    <s v="1. Prestación de servicios profesionales y de apoyo a la gestión"/>
    <s v="Cédula de Ciudadanía"/>
    <n v="7693020"/>
    <n v="6"/>
    <s v="Persona Natural"/>
    <s v="Neiva"/>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s v="Jairo Ernesto Arias Orjuela"/>
    <s v="Dirección de Asuntos Jurídicos"/>
    <s v="F- Magistratura"/>
    <s v="Ricardo Ordoñez Gómez"/>
    <n v="80040180"/>
    <s v="F- Magistratura"/>
    <s v="N/A"/>
    <s v="Apoyo SAR"/>
    <s v="Raúl Eduardo Sánchez Sánchez"/>
    <s v="Inversión"/>
    <n v="84297881"/>
    <n v="84297881"/>
    <s v="N/A"/>
    <n v="12100175"/>
    <s v="N/A"/>
    <n v="64525"/>
    <n v="447025"/>
    <x v="0"/>
    <d v="2025-06-05T00:00:00"/>
    <d v="2025-06-06T00:00:00"/>
    <s v="N/A"/>
    <s v="N/A"/>
    <s v="N/A"/>
    <s v="N/A"/>
    <s v="N/A"/>
    <n v="-37913881"/>
    <d v="2025-08-11T00:00:00"/>
    <n v="0"/>
    <s v="N/A"/>
    <n v="0"/>
    <s v="N/A"/>
    <n v="0"/>
    <s v="N/A"/>
    <n v="0"/>
    <s v="N/A"/>
    <n v="-92"/>
    <x v="670"/>
    <n v="0"/>
    <n v="0"/>
    <n v="0"/>
    <n v="0"/>
    <d v="2025-12-31T00:00:00"/>
    <d v="2025-09-30T00:00:00"/>
    <n v="-98"/>
    <s v="N/A"/>
    <s v="Bogotá D.C."/>
    <s v="Cumplimiento"/>
    <s v="61-45-101025050"/>
    <s v="Seguros del Estado S.A."/>
    <d v="2025-06-05T00:00:00"/>
    <s v="05/06/2025 - 30/06/2026"/>
    <d v="2025-06-06T00:00:00"/>
    <s v="Mediante otrosí Nº1 del 11/08/2025 se publicó la reducción en tiempo y valor del contrato JEP-1103-2025"/>
    <x v="0"/>
    <s v="Reducción"/>
    <s v="N/A"/>
    <s v="DERECHO "/>
    <s v="N/A"/>
    <s v="Masculino"/>
    <s v="Andres.VargasA@jep.gov.co"/>
    <s v="https://community.secop.gov.co/Public/Tendering/ContractNoticePhases/View?PPI=CO1.PPI.39906874&amp;isFromPublicArea=True&amp;isModal=False"/>
    <s v="JUDICIAL_ADVERSARIAL"/>
    <s v="PROCESOS_MISIONALES"/>
    <s v="Magistratura"/>
    <s v="Magistratura"/>
  </r>
  <r>
    <s v="JEP-1104-2025"/>
    <s v="JEP-CSPO-1092-2025"/>
    <s v="Laura Paredes"/>
    <d v="2025-06-04T00:00:00"/>
    <s v="Laura Giovana Gonzalez Urrea"/>
    <s v="Contratos o convenios que no requieren pluralidad de ofertas"/>
    <s v="1. Prestación de servicios profesionales y de apoyo a la gestión"/>
    <s v="Cédula de Ciudadanía"/>
    <n v="1082951806"/>
    <n v="9"/>
    <s v="Persona Natural"/>
    <s v="Bogotá D.C."/>
    <s v="Prestar servicios profesionales para apoyar a la Oficina Asesora de Atención a la Ciudadanía en la orientación, trámite y gestión de los diferentes canales de atención, así como en la proyección de respuestas a PQRSDF y revisión de derechos de petición,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33804230"/>
    <n v="33804230"/>
    <s v="N/A"/>
    <n v="6146224"/>
    <s v="N/A"/>
    <n v="119125"/>
    <n v="476225"/>
    <x v="0"/>
    <d v="2025-06-16T00:00:00"/>
    <d v="2025-06-17T00:00:00"/>
    <s v="N/A"/>
    <s v="N/A"/>
    <s v="N/A"/>
    <s v="N/A"/>
    <s v="N/A"/>
    <n v="-5531602"/>
    <d v="2025-08-20T00:00:00"/>
    <n v="0"/>
    <s v="N/A"/>
    <n v="0"/>
    <s v="N/A"/>
    <n v="0"/>
    <s v="N/A"/>
    <n v="0"/>
    <s v="N/A"/>
    <n v="-26"/>
    <x v="561"/>
    <n v="0"/>
    <n v="0"/>
    <n v="0"/>
    <n v="0"/>
    <d v="2025-11-30T00:00:00"/>
    <d v="2025-11-04T00:00:00"/>
    <n v="-63"/>
    <s v="N/A"/>
    <s v="Bogotá D.C."/>
    <s v="Cumplimiento"/>
    <s v="37-47-101005662 "/>
    <s v="Seguros del Estado S.A."/>
    <d v="2025-06-17T00:00:00"/>
    <s v="16/06/2025 - 31/05/2026"/>
    <d v="2025-06-17T00:00:00"/>
    <s v="Mediante otrosí Nº1 del 20/08/2025 se publicó la reducción en tiempo y valor del contrato JEP-1104-2025"/>
    <x v="0"/>
    <s v="Reducción"/>
    <s v="N/A"/>
    <s v="DERECHO "/>
    <s v="N/A"/>
    <s v="Femenino"/>
    <s v="laura.gonzalez@jep.gov.co"/>
    <s v="https://community.secop.gov.co/Public/Tendering/ContractNoticePhases/View?PPI=CO1.PPI.39914292&amp;isFromPublicArea=True&amp;isModal=False"/>
    <s v="GESTIÓN_DE_ATENCIÓN_A__LA_CIUDADANÍA"/>
    <s v="PROCESOS_DE_RELACIONAMIENTO"/>
    <s v="Subsecretaría Ejecutiva"/>
    <s v="Secretaría Ejecutiva"/>
  </r>
  <r>
    <s v="JEP-1105-2025"/>
    <s v="JEP-CSPO-1093-2025"/>
    <s v="Nina Cardenas"/>
    <d v="2025-06-04T00:00:00"/>
    <s v="Lina Katherine Montaño Lopez"/>
    <s v="Contratos o convenios que no requieren pluralidad de ofertas"/>
    <s v="1. Prestación de servicios profesionales y de apoyo a la gestión"/>
    <s v="Cédula de Ciudadanía"/>
    <n v="1089485868"/>
    <n v="1"/>
    <s v="Persona Natural"/>
    <s v="La Unión"/>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59470389"/>
    <n v="59470389"/>
    <s v="N/A"/>
    <n v="8536421"/>
    <s v="N/A"/>
    <n v="92725"/>
    <n v="462525"/>
    <x v="0"/>
    <d v="2025-06-11T00:00:00"/>
    <d v="2025-06-12T00:00:00"/>
    <s v="N/A"/>
    <s v="N/A"/>
    <s v="N/A"/>
    <s v="N/A"/>
    <s v="N/A"/>
    <n v="0"/>
    <s v="N/A"/>
    <n v="0"/>
    <s v="N/A"/>
    <n v="0"/>
    <s v="N/A"/>
    <n v="0"/>
    <s v="N/A"/>
    <n v="0"/>
    <s v="N/A"/>
    <n v="0"/>
    <x v="358"/>
    <n v="0"/>
    <n v="0"/>
    <n v="0"/>
    <n v="0"/>
    <d v="2025-12-31T00:00:00"/>
    <d v="2025-12-31T00:00:00"/>
    <n v="-6"/>
    <s v="N/A"/>
    <s v="Bogotá, los departamentos de Cundinamarca y Boyacá"/>
    <s v="Cumplimiento"/>
    <s v="360-47-994000047382"/>
    <s v="Aseguradora Solidaria de Colombia S.A."/>
    <d v="2025-06-11T00:00:00"/>
    <s v="11/06/2025 - 10/07/2026"/>
    <d v="2025-06-12T00:00:00"/>
    <s v="Mediante otrosí Nº1 del  26/06/2025 se modifico el lugar de ejecución"/>
    <x v="0"/>
    <s v="Lugar de ejecución"/>
    <s v="N/A"/>
    <s v="DERECHO "/>
    <s v="N/A"/>
    <s v="Femenino"/>
    <s v="lina.montano@jep.gov.co"/>
    <s v="https://community.secop.gov.co/Public/Tendering/ContractNoticePhases/View?PPI=CO1.PPI.39973988&amp;isFromPublicArea=True&amp;isModal=False"/>
    <s v="PARTICIPACIÓN_EFECTIVA_REPRESENTACIÓN_Y_DEFENSA_TÉCNICA"/>
    <s v="PROCESOS_MISIONALES"/>
    <s v="Subsecretaría Ejecutiva"/>
    <s v="Secretaría Ejecutiva"/>
  </r>
  <r>
    <s v="JEP-1106-2025"/>
    <s v="JEP-CSPO-1094-2025"/>
    <s v="Nina Cardenas"/>
    <d v="2025-06-04T00:00:00"/>
    <s v="Maria Alejandra Perez Muñoz"/>
    <s v="Contratos o convenios que no requieren pluralidad de ofertas"/>
    <s v="1. Prestación de servicios profesionales y de apoyo a la gestión"/>
    <s v="Cédula de Ciudadanía"/>
    <n v="1016041920"/>
    <n v="6"/>
    <s v="Persona Natural"/>
    <s v="Bogotá D.C."/>
    <s v="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4932699"/>
    <n v="74932699"/>
    <s v="N/A"/>
    <n v="10755893"/>
    <s v="N/A"/>
    <n v="79925"/>
    <n v="469825"/>
    <x v="0"/>
    <d v="2025-06-13T00:00:00"/>
    <d v="2025-06-17T00:00:00"/>
    <s v="N/A"/>
    <s v="N/A"/>
    <s v="N/A"/>
    <s v="N/A"/>
    <s v="N/A"/>
    <n v="0"/>
    <s v="N/A"/>
    <n v="0"/>
    <s v="N/A"/>
    <n v="0"/>
    <s v="N/A"/>
    <n v="0"/>
    <s v="N/A"/>
    <n v="0"/>
    <s v="N/A"/>
    <n v="0"/>
    <x v="671"/>
    <n v="0"/>
    <n v="0"/>
    <n v="0"/>
    <n v="0"/>
    <d v="2025-12-31T00:00:00"/>
    <d v="2025-12-31T00:00:00"/>
    <n v="-6"/>
    <s v="N/A"/>
    <s v="Bogotá D.C."/>
    <s v="Cumplimiento"/>
    <s v="17-47-101006124"/>
    <s v="Seguros del Estado S.A."/>
    <d v="2025-06-13T00:00:00"/>
    <s v="13/06/2025 - 06/07/2026"/>
    <d v="2025-06-16T00:00:00"/>
    <s v="Ninguna"/>
    <x v="0"/>
    <s v="Ingreso"/>
    <s v="N/A"/>
    <s v="DERECHO "/>
    <s v="N/A"/>
    <s v="Femenino"/>
    <s v="maria.perezm@jep.gov.co"/>
    <s v="https://community.secop.gov.co/Public/Tendering/ContractNoticePhases/View?PPI=CO1.PPI.39915142&amp;isFromPublicArea=True&amp;isModal=False"/>
    <s v="PARTICIPACIÓN_EFECTIVA_REPRESENTACIÓN_Y_DEFENSA_TÉCNICA"/>
    <s v="PROCESOS_MISIONALES"/>
    <s v="Subsecretaría Ejecutiva"/>
    <s v="Secretaría Ejecutiva"/>
  </r>
  <r>
    <s v="JEP-1107-2025"/>
    <s v="JEP-CSPO-1095-2025"/>
    <s v="Arinson Ruiz"/>
    <d v="2025-06-05T00:00:00"/>
    <s v="Alexander Calderon Rojas"/>
    <s v="Contratos o convenios que no requieren pluralidad de ofertas"/>
    <s v="1. Prestación de servicios profesionales y de apoyo a la gestión"/>
    <s v="Cédula de Ciudadanía"/>
    <n v="13616738"/>
    <n v="9"/>
    <s v="Persona Natural"/>
    <s v="Cota"/>
    <s v="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
    <s v="Jairo Ernesto Arias Orjuela"/>
    <s v="Dirección de Asuntos Jurídicos"/>
    <s v="H- Grupo de Análisis de la Información- GRAI"/>
    <s v="Juan Felipe García Arboleda"/>
    <n v="75091192"/>
    <s v="H- Grupo de Análisis de la Información - GRAI"/>
    <s v="N/A"/>
    <s v="N/A"/>
    <s v="N/A"/>
    <s v="Inversión"/>
    <n v="54450972"/>
    <n v="54450972"/>
    <s v="N/A"/>
    <n v="7853508"/>
    <s v="N/A"/>
    <n v="152925"/>
    <n v="462325"/>
    <x v="0"/>
    <d v="2025-06-11T00:00:00"/>
    <d v="2025-06-12T00:00:00"/>
    <s v="N/A"/>
    <s v="N/A"/>
    <s v="N/A"/>
    <s v="N/A"/>
    <s v="N/A"/>
    <n v="-25916571"/>
    <d v="2025-08-10T00:00:00"/>
    <n v="0"/>
    <s v="N/A"/>
    <n v="0"/>
    <s v="N/A"/>
    <n v="0"/>
    <s v="N/A"/>
    <n v="0"/>
    <s v="N/A"/>
    <n v="-92"/>
    <x v="672"/>
    <n v="0"/>
    <n v="0"/>
    <n v="0"/>
    <n v="0"/>
    <d v="2025-12-31T00:00:00"/>
    <d v="2025-09-30T00:00:00"/>
    <n v="-98"/>
    <s v="N/A"/>
    <s v="Bogotá D.C."/>
    <s v="Cumplimiento"/>
    <s v="_x0009_11-47-101034999"/>
    <s v="Seguros del Estado S.A."/>
    <d v="2025-06-11T00:00:00"/>
    <s v="11/06/2025 - 30/06/2026"/>
    <d v="2025-06-12T00:00:00"/>
    <s v="Mediante otrosí Nº1 del 10/08/2025 se publicó la reducción en tiempo y valor del contrato JEP-1107-2025"/>
    <x v="0"/>
    <s v="Reducción"/>
    <s v="N/A"/>
    <s v="INGENIERÍA DE SISTEMAS"/>
    <s v="N/A"/>
    <s v="Masculino"/>
    <s v="alexander.calderon@jep.gov.co"/>
    <s v="https://community.secop.gov.co/Public/Tendering/ContractNoticePhases/View?PPI=CO1.PPI.39933750&amp;isFromPublicArea=True&amp;isModal=False"/>
    <s v="SOPORTE_PARA_LA_ADMINISTRACIÓN_DE_JUSTICIA"/>
    <s v="PROCESOS_MISIONALES"/>
    <s v="Grupo de Análisis de la Información- GRAI"/>
    <s v="Magistratura"/>
  </r>
  <r>
    <s v="JEP-1108-2025"/>
    <s v="JEP-CSPO-1096-2025"/>
    <s v="Miguel Salcedo"/>
    <d v="2025-06-05T00:00:00"/>
    <s v="Luis David Barrera Parra"/>
    <s v="Contratos o convenios que no requieren pluralidad de ofertas"/>
    <s v="1. Prestación de servicios profesionales y de apoyo a la gestión"/>
    <s v="Cédula de Ciudadanía"/>
    <n v="1083039631"/>
    <n v="1"/>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Nadiezhda Natazha Henríquez Chacín"/>
    <n v="57441403"/>
    <s v="F- Magistratura"/>
    <s v="N/A"/>
    <s v="Transcriptor"/>
    <s v="Nadiezhda Natazha Henríquez Chacín"/>
    <s v="Inversión"/>
    <n v="26633616"/>
    <n v="26633616"/>
    <s v="N/A"/>
    <n v="3841388"/>
    <s v="N/A"/>
    <n v="138125"/>
    <n v="462225"/>
    <x v="0"/>
    <d v="2025-06-11T00:00:00"/>
    <d v="2025-06-13T00:00:00"/>
    <s v="N/A"/>
    <s v="N/A"/>
    <s v="N/A"/>
    <s v="N/A"/>
    <s v="N/A"/>
    <n v="0"/>
    <s v="N/A"/>
    <n v="0"/>
    <s v="N/A"/>
    <n v="0"/>
    <s v="N/A"/>
    <n v="0"/>
    <s v="N/A"/>
    <n v="0"/>
    <s v="N/A"/>
    <n v="0"/>
    <x v="376"/>
    <n v="0"/>
    <n v="0"/>
    <n v="0"/>
    <n v="0"/>
    <d v="2025-12-31T00:00:00"/>
    <d v="2025-12-31T00:00:00"/>
    <n v="-6"/>
    <s v="N/A"/>
    <s v="Bogotá D.C."/>
    <s v="Cumplimiento"/>
    <s v="18-45-101182923"/>
    <s v="Seguros del Estado S.A."/>
    <d v="2025-06-13T00:00:00"/>
    <s v="11/06/2025 - 02/07/2026"/>
    <d v="2025-06-13T00:00:00"/>
    <s v="Ninguna"/>
    <x v="0"/>
    <s v="Ingreso"/>
    <s v="N/A"/>
    <s v="DERECHO "/>
    <s v="N/A"/>
    <s v="Masculino"/>
    <s v="luis.barrera@jep.gov.co"/>
    <s v="https://community.secop.gov.co/Public/Tendering/ContractNoticePhases/View?PPI=CO1.PPI.39937153&amp;isFromPublicArea=True&amp;isModal=False"/>
    <s v="JUDICIAL_DIALÓGICO"/>
    <s v="PROCESOS_MISIONALES"/>
    <s v="Magistratura"/>
    <s v="Magistratura"/>
  </r>
  <r>
    <s v="JEP-1109-2025"/>
    <s v="JEP-CSPO-1097-2025"/>
    <s v="Jairo Cuellar"/>
    <d v="2025-06-05T00:00:00"/>
    <s v="Ana Maria Leyton Lopez"/>
    <s v="Contratos o convenios que no requieren pluralidad de ofertas"/>
    <s v="1. Prestación de servicios profesionales y de apoyo a la gestión"/>
    <s v="Cédula de Ciudadanía"/>
    <n v="1087410373"/>
    <n v="9"/>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46950310"/>
    <n v="46950310"/>
    <s v="N/A"/>
    <n v="8536421"/>
    <s v="N/A"/>
    <n v="122825"/>
    <n v="474325"/>
    <x v="0"/>
    <d v="2025-06-16T00:00:00"/>
    <d v="2025-06-18T00:00:00"/>
    <s v="N/A"/>
    <s v="N/A"/>
    <s v="N/A"/>
    <s v="N/A"/>
    <s v="N/A"/>
    <n v="-7967327"/>
    <d v="2025-08-15T00:00:00"/>
    <n v="0"/>
    <s v="N/A"/>
    <n v="0"/>
    <s v="N/A"/>
    <n v="0"/>
    <s v="N/A"/>
    <n v="0"/>
    <s v="N/A"/>
    <n v="-26"/>
    <x v="668"/>
    <n v="0"/>
    <n v="0"/>
    <n v="0"/>
    <n v="0"/>
    <d v="2025-11-30T00:00:00"/>
    <d v="2025-11-04T00:00:00"/>
    <n v="-63"/>
    <s v="N/A"/>
    <s v="Departamentos del Cauca y Valle del Cauca_x000a_siendo el lugar principal de ejecución la ciudad de Popayán"/>
    <s v="Cumplimiento"/>
    <s v="360-47-994000047541"/>
    <s v="Aseguradora Solidaria de Colombia "/>
    <d v="2025-06-17T00:00:00"/>
    <s v="16/06/2025 - 10/06/2026"/>
    <d v="2025-06-18T00:00:00"/>
    <s v="Mediante otrosí Nº1 del 15/08/2025 se publicó la reducción en tiempo y valor del contrato JEP-1109-2025"/>
    <x v="0"/>
    <s v="Reducción"/>
    <s v="N/A"/>
    <s v="DERECHO "/>
    <s v="N/A"/>
    <s v="Femenino"/>
    <s v="ana.leyton@jep.gov.co"/>
    <s v="https://community.secop.gov.co/Public/Tendering/ContractNoticePhases/View?PPI=CO1.PPI.40008957&amp;isFromPublicArea=True&amp;isModal=False"/>
    <s v="PARTICIPACIÓN_EFECTIVA_REPRESENTACIÓN_Y_DEFENSA_TÉCNICA"/>
    <s v="PROCESOS_MISIONALES"/>
    <s v="Subsecretaría Ejecutiva"/>
    <s v="Secretaría Ejecutiva"/>
  </r>
  <r>
    <s v="JEP-1110-2025"/>
    <s v="JEP-CSPO-1098-2025"/>
    <s v="Jairo Cuellar"/>
    <d v="2025-06-05T00:00:00"/>
    <s v="Nhora Esperanza Gonzalez Botello"/>
    <s v="Contratos o convenios que no requieren pluralidad de ofertas"/>
    <s v="1. Prestación de servicios profesionales y de apoyo a la gestión"/>
    <s v="Cédula de Ciudadanía"/>
    <n v="60450550"/>
    <n v="8"/>
    <s v="Persona Natural"/>
    <s v="Cúcuta"/>
    <s v="Prestar servicios profesionales para apoyar técnica y operativamente la gestión contractual, logística, documental y financiera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33804230"/>
    <n v="33804230"/>
    <s v="N/A"/>
    <n v="6146224"/>
    <s v="N/A"/>
    <n v="123025"/>
    <n v="474425"/>
    <x v="0"/>
    <d v="2025-06-16T00:00:00"/>
    <d v="2025-06-18T00:00:00"/>
    <s v="N/A"/>
    <s v="N/A"/>
    <s v="N/A"/>
    <s v="N/A"/>
    <s v="N/A"/>
    <n v="-5736476"/>
    <d v="2025-08-11T00:00:00"/>
    <n v="0"/>
    <s v="N/A"/>
    <n v="0"/>
    <s v="N/A"/>
    <n v="0"/>
    <s v="N/A"/>
    <n v="0"/>
    <s v="N/A"/>
    <n v="-26"/>
    <x v="673"/>
    <n v="0"/>
    <n v="0"/>
    <n v="0"/>
    <n v="0"/>
    <d v="2025-11-30T00:00:00"/>
    <d v="2025-11-04T00:00:00"/>
    <n v="-63"/>
    <s v="N/A"/>
    <s v="Bogotá D.C."/>
    <s v="Cumplimiento"/>
    <s v="360-47-994000047537"/>
    <s v="Aseguradora Solidaria de Colombia "/>
    <d v="2025-06-17T00:00:00"/>
    <s v="16/06/2025 - 10/06/2026"/>
    <d v="2025-06-17T00:00:00"/>
    <s v="Mediante otrosí Nº1 del 11/08/2025 se publicó la reducción en tiempo y valor del contrato JEP-1110-2025"/>
    <x v="0"/>
    <s v="Reducción"/>
    <s v="N/A"/>
    <s v="DERECHO "/>
    <s v="N/A"/>
    <s v="Femenino"/>
    <s v="nhora.gonzalez@jep.gov.co"/>
    <s v="https://community.secop.gov.co/Public/Tendering/ContractNoticePhases/View?PPI=CO1.PPI.40012608&amp;isFromPublicArea=True&amp;isModal=False"/>
    <s v="PARTICIPACIÓN_EFECTIVA_REPRESENTACIÓN_Y_DEFENSA_TÉCNICA"/>
    <s v="PROCESOS_MISIONALES"/>
    <s v="Subsecretaría Ejecutiva"/>
    <s v="Secretaría Ejecutiva"/>
  </r>
  <r>
    <s v="JEP-1111-2025"/>
    <s v="JEP-CSPO-1099-2025"/>
    <s v="Jairo Cuellar"/>
    <d v="2025-06-05T00:00:00"/>
    <s v="Julia Lledin Vitos"/>
    <s v="Contratos o convenios que no requieren pluralidad de ofertas"/>
    <s v="1. Prestación de servicios profesionales y de apoyo a la gestión"/>
    <s v="Cédula de extrajenría"/>
    <n v="513611"/>
    <n v="4"/>
    <s v="Persona Natural"/>
    <s v="Bogotá D.C."/>
    <s v="Prestar servicios profesionales para apoyar y acompañar al Sistema Autónomo de Asesoría y Defensa de Comparecientes en el seguimiento trasversal de las actividades misionales y operaciones de la Oficina, así como fortalecer el enfoque restaurativo en la defensa y asesoría integral a los comparecientes, contribuyendo a la mejora continua de los procesos y servicios prestados"/>
    <s v="Claudia Liliana Erazo Maldonado"/>
    <s v="Subsecretaría Ejecutiva"/>
    <s v="BB- Oficina Asesora de SAAD Defensa a Comparecientes "/>
    <s v="Javier Alejandro Pantoja Ortiz"/>
    <n v="1087412677"/>
    <s v="BB- Oficina Asesora SAAD Defensa a Comparecientes "/>
    <s v="N/A"/>
    <s v="N/A"/>
    <s v="N/A"/>
    <s v="Inversión"/>
    <n v="64552428"/>
    <n v="64552428"/>
    <s v="N/A"/>
    <n v="9731522"/>
    <s v="N/A"/>
    <n v="173325"/>
    <n v="470225"/>
    <x v="0"/>
    <d v="2025-06-13T00:00:00"/>
    <d v="2025-06-16T00:00:00"/>
    <s v="N/A"/>
    <s v="N/A"/>
    <s v="N/A"/>
    <s v="N/A"/>
    <s v="N/A"/>
    <n v="-19463044"/>
    <d v="2025-08-13T00:00:00"/>
    <n v="0"/>
    <s v="N/A"/>
    <n v="0"/>
    <s v="N/A"/>
    <n v="0"/>
    <s v="N/A"/>
    <n v="0"/>
    <s v="N/A"/>
    <n v="-57"/>
    <x v="674"/>
    <n v="0"/>
    <n v="0"/>
    <n v="0"/>
    <n v="0"/>
    <d v="2025-12-31T00:00:00"/>
    <d v="2025-11-04T00:00:00"/>
    <n v="-63"/>
    <s v="N/A"/>
    <s v="Bogotá D.C."/>
    <s v="Cumplimiento"/>
    <s v="25-47-101007026"/>
    <s v="Seguros del Estado S.A."/>
    <d v="2025-06-13T00:00:00"/>
    <s v="13/06/2025 - 10/07/2026"/>
    <d v="2025-06-16T00:00:00"/>
    <s v="Mediante otrosí Nº1 del 13/08/2025 se publicó la reducción en tiempo y valor del contrato JEP-1111-2025"/>
    <x v="0"/>
    <s v="Reducción"/>
    <s v="N/A"/>
    <s v="LICENCIATURA EN CIENCIAS POLÍTICAS Y DE LA ADMINISTRACIÓN"/>
    <s v="N/A"/>
    <s v="Femenino"/>
    <s v="julia.lledin@jep.gov.co"/>
    <s v="https://community.secop.gov.co/Public/Tendering/ContractNoticePhases/View?PPI=CO1.PPI.40005163&amp;isFromPublicArea=True&amp;isModal=False"/>
    <s v="PARTICIPACIÓN_EFECTIVA_REPRESENTACIÓN_Y_DEFENSA_TÉCNICA"/>
    <s v="PROCESOS_MISIONALES"/>
    <s v="Subsecretaría Ejecutiva"/>
    <s v="Secretaría Ejecutiva"/>
  </r>
  <r>
    <s v="JEP-1112-2025"/>
    <s v="JEP-CSPO-1100-2025"/>
    <s v="Clara Torres"/>
    <d v="2025-06-05T00:00:00"/>
    <s v="Paulo José Lasso Gómez"/>
    <s v="Contratos o convenios que no requieren pluralidad de ofertas"/>
    <s v="1. Prestación de servicios profesionales y de apoyo a la gestión"/>
    <s v="Cédula de Ciudadanía"/>
    <n v="76322484"/>
    <n v="1"/>
    <s v="Persona Natural"/>
    <s v="Bogotá D.C."/>
    <s v="Prestar servicios profesionales especializados a la Oficina Asesora de Estructuración de Proyectos en la asesoría y acompañamiento en la formulación, implementación y seguimiento estratégico de los proyectos restaurativos asociados a AICMA y otros proyectos que surjan de la articulación con la oferta pública y privada en el ámbito nacional y territorial para el funcionamiento y desarrollo del sistema restaurativo"/>
    <s v="Claudia Liliana Erazo Maldonado"/>
    <s v="Subsecretaría Ejecutiva"/>
    <s v="AA- Oficina Asesora de Estructuración de Proyectos"/>
    <s v="Rosemberg Leguizamon "/>
    <n v="79649197"/>
    <s v="AA- Oficina Asesora de Estructuración de Proyectos"/>
    <s v="N/A"/>
    <s v="N/A"/>
    <s v="N/A"/>
    <s v="Inversión"/>
    <n v="68547480"/>
    <n v="68547480"/>
    <s v="N/A"/>
    <n v="12463179"/>
    <s v="N/A"/>
    <n v="127825"/>
    <n v="466725"/>
    <x v="0"/>
    <d v="2025-06-12T00:00:00"/>
    <d v="2025-06-16T00:00:00"/>
    <s v="N/A"/>
    <s v="N/A"/>
    <s v="N/A"/>
    <s v="N/A"/>
    <s v="N/A"/>
    <n v="-10801423"/>
    <d v="2025-08-12T00:00:00"/>
    <n v="0"/>
    <s v="N/A"/>
    <n v="0"/>
    <s v="N/A"/>
    <n v="0"/>
    <s v="N/A"/>
    <n v="0"/>
    <s v="N/A"/>
    <n v="-26"/>
    <x v="675"/>
    <n v="0"/>
    <n v="0"/>
    <n v="0"/>
    <n v="0"/>
    <d v="2025-11-30T00:00:00"/>
    <d v="2025-11-04T00:00:00"/>
    <n v="-63"/>
    <s v="N/A"/>
    <s v="Bogotá D.C."/>
    <s v="Cumplimiento"/>
    <s v="360-47-994000047447"/>
    <s v="Aseguradora Solidaria de Colombia S.A."/>
    <d v="2025-06-12T00:00:00"/>
    <s v="16/06/2025 - 10/06/2026"/>
    <d v="2025-06-13T00:00:00"/>
    <s v="Mediante otrosí Nº1 del 12/08/2025 se publicó la reducción en tiempo y valor del contrato JEP-1112-2025"/>
    <x v="0"/>
    <s v="Reducción"/>
    <s v="N/A"/>
    <s v="INGENIERÍA BIOMÉDICA "/>
    <s v="N/A"/>
    <s v="Masculino"/>
    <s v="paulo.lasso@jep.gov.co"/>
    <s v="https://community.secop.gov.co/Public/Tendering/ContractNoticePhases/View?PPI=CO1.PPI.39958617&amp;isFromPublicArea=True&amp;isModal=False"/>
    <s v="ENFOQUE_RESTAURATIVO"/>
    <s v="PROCESOS_MISIONALES"/>
    <s v="Subdirección del Sistema de Justicia Restaurativa"/>
    <s v="Secretaría Ejecutiva"/>
  </r>
  <r>
    <s v="JEP-1113-2025"/>
    <s v="JEP-CSPO-1101-2025"/>
    <s v="Clara Torres"/>
    <d v="2025-06-05T00:00:00"/>
    <s v="José David Obando Restrepo"/>
    <s v="Contratos o convenios que no requieren pluralidad de ofertas"/>
    <s v="1. Prestación de servicios profesionales y de apoyo a la gestión"/>
    <s v="Cédula de Ciudadanía"/>
    <n v="1144030049"/>
    <n v="2"/>
    <s v="Persona Natural"/>
    <s v="Cali"/>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46950310"/>
    <n v="46950310"/>
    <s v="N/A"/>
    <n v="8536421"/>
    <s v="N/A"/>
    <n v="175825"/>
    <n v="460825"/>
    <x v="2"/>
    <d v="2025-06-11T00:00:00"/>
    <d v="2025-06-16T00:00:00"/>
    <s v="N/A"/>
    <s v="N/A"/>
    <s v="N/A"/>
    <s v="N/A"/>
    <s v="N/A"/>
    <n v="-7398233"/>
    <d v="2025-08-09T00:00:00"/>
    <n v="0"/>
    <s v="N/A"/>
    <n v="0"/>
    <s v="N/A"/>
    <n v="0"/>
    <s v="N/A"/>
    <n v="0"/>
    <s v="N/A"/>
    <n v="-26"/>
    <x v="676"/>
    <n v="0"/>
    <n v="0"/>
    <n v="0"/>
    <n v="0"/>
    <d v="2025-11-30T00:00:00"/>
    <d v="2025-11-04T00:00:00"/>
    <n v="-63"/>
    <s v="N/A"/>
    <s v="Bogotá D.C."/>
    <s v="Cumplimiento"/>
    <s v="21-47-101049045"/>
    <s v="Seguros del Estado S.A."/>
    <d v="2025-06-11T00:00:00"/>
    <s v="11/06/2025 - 05/06/2026"/>
    <d v="2025-06-12T00:00:00"/>
    <s v="Mediante otrosí Nº1 del 09/08/2025 se publicó la reducción en tiempo y valor del contrato JEP-1113-2025"/>
    <x v="0"/>
    <s v="Reducción"/>
    <s v="N/A"/>
    <s v="DERECHO "/>
    <s v="N/A"/>
    <s v="Masculino"/>
    <s v="Jose.Obando@jep.gov.co"/>
    <s v="https://community.secop.gov.co/Public/Tendering/ContractNoticePhases/View?PPI=CO1.PPI.39961008&amp;isFromPublicArea=True&amp;isModal=False"/>
    <s v="GESTIÓN_JURÍDICA"/>
    <s v="PROCESOS_DE_GESTIÓN"/>
    <s v="Dirección de Asuntos Jurídicos"/>
    <s v="Secretaría Ejecutiva"/>
  </r>
  <r>
    <s v="JEP-1114-2025"/>
    <s v="JEP-CSPO-1102-2025"/>
    <s v="Clara Torres"/>
    <d v="2025-06-05T00:00:00"/>
    <s v="Carolina Urbano Díaz"/>
    <s v="Contratos o convenios que no requieren pluralidad de ofertas"/>
    <s v="1. Prestación de servicios profesionales y de apoyo a la gestión"/>
    <s v="Cédula de Ciudadanía"/>
    <n v="52441959"/>
    <n v="9"/>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46950310"/>
    <n v="46950310"/>
    <s v="N/A"/>
    <n v="8536421"/>
    <s v="N/A"/>
    <n v="175725"/>
    <n v="462125"/>
    <x v="2"/>
    <d v="2025-06-11T00:00:00"/>
    <d v="2025-06-16T00:00:00"/>
    <s v="N/A"/>
    <s v="N/A"/>
    <s v="N/A"/>
    <s v="N/A"/>
    <s v="N/A"/>
    <n v="-7398233"/>
    <d v="2025-08-10T00:00:00"/>
    <n v="0"/>
    <s v="N/A"/>
    <n v="0"/>
    <s v="N/A"/>
    <n v="0"/>
    <s v="N/A"/>
    <n v="0"/>
    <s v="N/A"/>
    <n v="-26"/>
    <x v="676"/>
    <n v="0"/>
    <n v="0"/>
    <n v="0"/>
    <n v="0"/>
    <d v="2025-11-30T00:00:00"/>
    <d v="2025-11-04T00:00:00"/>
    <n v="-63"/>
    <s v="N/A"/>
    <s v="Bogotá D.C."/>
    <s v="Cumplimiento"/>
    <s v="33-47-101017424"/>
    <s v="Seguros del Estado S.A."/>
    <d v="2025-06-12T00:00:00"/>
    <s v="12/06/2025 - 05/06/2026"/>
    <d v="2025-06-13T00:00:00"/>
    <s v="Mediante otrosí Nº1 del 10/08/2025 se publicó la reducción en tiempo y valor del contrato JEP-1114-2025"/>
    <x v="0"/>
    <s v="Reducción"/>
    <s v="N/A"/>
    <s v="ADMINISTRACIÓN PUBLICA "/>
    <s v="N/A"/>
    <s v="Femenino"/>
    <s v="Carolina.Urbano@jep.gov.co"/>
    <s v="https://community.secop.gov.co/Public/Tendering/ContractNoticePhases/View?PPI=CO1.PPI.39964776&amp;isFromPublicArea=True&amp;isModal=False"/>
    <s v="GESTIÓN_JURÍDICA"/>
    <s v="PROCESOS_DE_GESTIÓN"/>
    <s v="Dirección de Asuntos Jurídicos"/>
    <s v="Secretaría Ejecutiva"/>
  </r>
  <r>
    <s v="JEP-1115-2025"/>
    <s v="JEP-CSPO-1103-2025"/>
    <s v="Julieth Barrera"/>
    <d v="2025-06-05T00:00:00"/>
    <s v="Carolina Lozano Rodriguez"/>
    <s v="Contratos o convenios que no requieren pluralidad de ofertas"/>
    <s v="1. Prestación de servicios profesionales y de apoyo a la gestión"/>
    <s v="Cédula de Ciudadanía"/>
    <n v="52793399"/>
    <n v="4"/>
    <s v="Persona Natural"/>
    <s v="Bogotá D.C."/>
    <s v="Prestar servicios profesionales para apoyar a la Oficina Asesora de Enfoques Diferenciales en el desarrollo de la perspectiva interseccional y restaurativa de niños, niñas y adolescentes,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53523370"/>
    <n v="53523370"/>
    <s v="N/A"/>
    <n v="9731522"/>
    <s v="N/A"/>
    <n v="121025"/>
    <n v="469425"/>
    <x v="0"/>
    <d v="2025-06-12T00:00:00"/>
    <d v="2025-06-19T00:00:00"/>
    <s v="N/A"/>
    <s v="N/A"/>
    <s v="N/A"/>
    <s v="N/A"/>
    <s v="N/A"/>
    <n v="-9407138"/>
    <d v="2025-08-11T00:00:00"/>
    <n v="0"/>
    <s v="N/A"/>
    <n v="0"/>
    <s v="N/A"/>
    <n v="0"/>
    <s v="N/A"/>
    <n v="0"/>
    <s v="N/A"/>
    <n v="-26"/>
    <x v="677"/>
    <n v="0"/>
    <n v="0"/>
    <n v="0"/>
    <n v="0"/>
    <d v="2025-11-30T00:00:00"/>
    <d v="2025-11-04T00:00:00"/>
    <n v="-63"/>
    <s v="N/A"/>
    <s v="Bogotá D.C."/>
    <s v="Cumplimiento"/>
    <s v="33-47-101017467"/>
    <s v="Seguros del Estado S.A."/>
    <d v="2025-06-17T00:00:00"/>
    <s v="16/06/2025 - 31/05/2026"/>
    <d v="2025-06-17T00:00:00"/>
    <s v="Mediante otrosí Nº1 del se publicó la reducción en tiempo y valor del contrato JEP-1115-2025"/>
    <x v="0"/>
    <s v="Reducción"/>
    <s v="N/A"/>
    <s v="TRABAJO SOCIAL "/>
    <s v="N/A"/>
    <s v="Femenino"/>
    <s v="carolina.lozano@jep.gov.co"/>
    <s v="https://community.secop.gov.co/Public/Tendering/ContractNoticePhases/View?PPI=CO1.PPI.39950306&amp;isFromPublicArea=True&amp;isModal=False"/>
    <s v="PARTICIPACIÓN_EFECTIVA_REPRESENTACIÓN_Y_DEFENSA_TÉCNICA"/>
    <s v="PROCESOS_MISIONALES"/>
    <s v="Subsecretaría Ejecutiva"/>
    <s v="Secretaría Ejecutiva"/>
  </r>
  <r>
    <s v="JEP-1116-2025"/>
    <s v="JEP-CSPO-1104-2025"/>
    <s v="Julieth Barrera"/>
    <d v="2025-06-05T00:00:00"/>
    <s v="Remedios Uriana"/>
    <s v="Contratos o convenios que no requieren pluralidad de ofertas"/>
    <s v="1. Prestación de servicios profesionales y de apoyo a la gestión"/>
    <s v="Cédula de Ciudadanía"/>
    <n v="27028404"/>
    <n v="2"/>
    <s v="Persona Natural"/>
    <s v="Bogotá D.C."/>
    <s v="Prestar servicios profesionales para acompañar y apoyar  a la Oficina Asesora de Enfoques Diferenciales en las gestiones técnicas y logísticas de la secretaría técnica de la comisión étnica y de la comisión de género desde el enfoque mujer, familia y generación de la JEP"/>
    <s v="Claudia Liliana Erazo Maldonado"/>
    <s v="Subsecretaría Ejecutiva"/>
    <s v="BB- Oficina Asesora de Enfoques Diferenciales"/>
    <s v="Eliana Fernanda Antonio Rosero"/>
    <n v="52517142"/>
    <s v="BB- Oficina de Enfoques Diferenciales"/>
    <s v="N/A"/>
    <s v="N/A"/>
    <s v="N/A"/>
    <s v="Inversión"/>
    <n v="53523370"/>
    <n v="53523370"/>
    <s v="N/A"/>
    <n v="9731522"/>
    <s v="N/A"/>
    <n v="125625"/>
    <n v="486825"/>
    <x v="0"/>
    <d v="2025-06-19T00:00:00"/>
    <d v="2025-06-24T00:00:00"/>
    <s v="N/A"/>
    <s v="N/A"/>
    <s v="N/A"/>
    <s v="N/A"/>
    <s v="N/A"/>
    <n v="-11029058"/>
    <d v="2025-08-10T00:00:00"/>
    <n v="0"/>
    <s v="N/A"/>
    <n v="0"/>
    <s v="N/A"/>
    <n v="0"/>
    <s v="N/A"/>
    <n v="0"/>
    <s v="N/A"/>
    <n v="-26"/>
    <x v="678"/>
    <n v="0"/>
    <n v="0"/>
    <n v="0"/>
    <n v="0"/>
    <d v="2025-11-30T00:00:00"/>
    <d v="2025-11-04T00:00:00"/>
    <n v="-63"/>
    <s v="N/A"/>
    <s v="Bogotá D.C."/>
    <s v="Cumplimiento"/>
    <s v="21-45-101486174"/>
    <s v="Seguros del Estado S.A."/>
    <d v="2025-06-19T00:00:00"/>
    <s v="20/06/2025 - 01/06/2026"/>
    <d v="2025-06-20T00:00:00"/>
    <s v="Mediante otrosí Nº1 del 11/08/2025 se publicó la reducción en tempo y valor del contrato"/>
    <x v="0"/>
    <s v="Reducción"/>
    <s v="N/A"/>
    <s v="TRABAJO SOCIAL "/>
    <s v="N/A"/>
    <s v="Femenino"/>
    <s v="Remedios.Uriana@jep.gov.co"/>
    <s v="https://community.secop.gov.co/Public/Tendering/ContractNoticePhases/View?PPI=CO1.PPI.39951818&amp;isFromPublicArea=True&amp;isModal=False"/>
    <s v="PARTICIPACIÓN_EFECTIVA_REPRESENTACIÓN_Y_DEFENSA_TÉCNICA"/>
    <s v="PROCESOS_MISIONALES"/>
    <s v="Subsecretaría Ejecutiva"/>
    <s v="Secretaría Ejecutiva"/>
  </r>
  <r>
    <s v="JEP-1117-2025"/>
    <s v="JEP-CSPO-1105-2025"/>
    <s v="Julieth Barrera"/>
    <d v="2025-06-05T00:00:00"/>
    <s v="Sujey Paola Perez Lara"/>
    <s v="Contratos o convenios que no requieren pluralidad de ofertas"/>
    <s v="1. Prestación de servicios profesionales y de apoyo a la gestión"/>
    <s v="Cédula de Ciudadanía"/>
    <n v="23179899"/>
    <n v="7"/>
    <s v="Persona Natural"/>
    <s v="Sincelejo"/>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50649421"/>
    <n v="50649421"/>
    <s v="N/A"/>
    <n v="8536421"/>
    <s v="N/A"/>
    <n v="176525"/>
    <n v="486725"/>
    <x v="0"/>
    <d v="2025-06-19T00:00:00"/>
    <d v="2025-06-24T00:00:00"/>
    <s v="N/A"/>
    <s v="N/A"/>
    <s v="N/A"/>
    <s v="N/A"/>
    <s v="N/A"/>
    <n v="-13373720"/>
    <d v="2025-08-10T00:00:00"/>
    <n v="0"/>
    <s v="N/A"/>
    <n v="0"/>
    <s v="N/A"/>
    <n v="0"/>
    <s v="N/A"/>
    <n v="0"/>
    <s v="N/A"/>
    <n v="-26"/>
    <x v="679"/>
    <n v="0"/>
    <n v="0"/>
    <n v="0"/>
    <n v="0"/>
    <d v="2025-11-30T00:00:00"/>
    <d v="2025-11-04T00:00:00"/>
    <n v="-63"/>
    <s v="N/A"/>
    <s v="Santa Marta, con desplazamientos por los departamentos de Magdalena, Cesar, La Guajira, Bolívar, Sucre, Córdoba y Atlántico"/>
    <s v="Cumplimiento"/>
    <s v="33-45-101137497"/>
    <s v="Seguros del Estado S.A."/>
    <d v="2025-06-19T00:00:00"/>
    <s v="19/06/2025 - 10/06/2026"/>
    <d v="2025-06-20T00:00:00"/>
    <s v="Mediante otrosí Nº1 del 10/08/2025 se publicó la reducción en tiempo y valor del contrato JEP-1117-2025"/>
    <x v="0"/>
    <s v="Reducción"/>
    <s v="N/A"/>
    <s v="PSICOLOGÍA"/>
    <s v="N/A"/>
    <s v="Femenino"/>
    <s v="sujey.perez@jep.gov.co"/>
    <s v="https://community.secop.gov.co/Public/Tendering/ContractNoticePhases/View?PPI=CO1.PPI.39979244&amp;isFromPublicArea=True&amp;isModal=False"/>
    <s v="PARTICIPACIÓN_EFECTIVA_REPRESENTACIÓN_Y_DEFENSA_TÉCNICA"/>
    <s v="PROCESOS_MISIONALES"/>
    <s v="Subsecretaría Ejecutiva"/>
    <s v="Secretaría Ejecutiva"/>
  </r>
  <r>
    <s v="JEP-1118-2025"/>
    <s v="JEP-CSPO-1106-2025"/>
    <s v="John Maldonado"/>
    <d v="2025-06-05T00:00:00"/>
    <s v="Banco Bilbao Vizcaya Argentaria Colombia S.A – BBVA S.A"/>
    <s v="Contratos o convenios que no requieren pluralidad de ofertas"/>
    <s v="2. Prestación de servicios"/>
    <s v="NIT"/>
    <n v="860003020"/>
    <n v="1"/>
    <s v="Persona Jurídica"/>
    <s v="Bogotá D.C."/>
    <s v="Entregar en calidad de comodato un espacio físico en el piso 12 del edificio sede de la JEP, para la instalación de un cajero electrónico del banco BBVA Colombia"/>
    <s v="Ariadna Lorena Alfonso Sánchez (Encargada)"/>
    <s v="Dirección Administrativa y Financiera"/>
    <n v="0"/>
    <s v="Giselle Andrea Silva Pineda"/>
    <n v="52764069"/>
    <s v="DD- Subdirección Financiera"/>
    <s v="N/A"/>
    <s v="N/A"/>
    <s v="N/A"/>
    <s v="N/A"/>
    <n v="0"/>
    <n v="0"/>
    <s v="N/A"/>
    <s v="N/A"/>
    <s v="N/A"/>
    <s v="N/A"/>
    <s v="N/A"/>
    <x v="1"/>
    <d v="2025-06-11T00:00:00"/>
    <d v="2025-06-11T00:00:00"/>
    <s v="N/A"/>
    <s v="N/A"/>
    <s v="N/A"/>
    <s v="N/A"/>
    <s v="N/A"/>
    <n v="0"/>
    <s v="N/A"/>
    <n v="0"/>
    <s v="N/A"/>
    <n v="0"/>
    <s v="N/A"/>
    <n v="0"/>
    <s v="N/A"/>
    <n v="1"/>
    <s v="N/A"/>
    <n v="365"/>
    <x v="621"/>
    <n v="0"/>
    <n v="0"/>
    <n v="0"/>
    <n v="0"/>
    <d v="2025-07-31T00:00:00"/>
    <d v="2026-07-31T00:00:00"/>
    <n v="206"/>
    <s v="N/A"/>
    <s v="Bogotá D.C."/>
    <s v="N/A"/>
    <s v="N/A"/>
    <s v="N/A"/>
    <s v="N/A"/>
    <s v="N/A"/>
    <s v="N/A"/>
    <s v="Ninguna"/>
    <x v="1"/>
    <s v="Ingreso"/>
    <s v="N/A"/>
    <s v="N/A"/>
    <s v="N/A"/>
    <s v="N/A"/>
    <s v="N/A"/>
    <s v="https://community.secop.gov.co/Public/Tendering/ContractNoticePhases/View?PPI=CO1.PPI.39943693&amp;isFromPublicArea=True&amp;isModal=False"/>
    <s v="GESTIÓN_DE_SEGURIDAD_BIENES_Y_SERVICIOS"/>
    <s v="PROCESOS_DE_GESTIÓN"/>
    <s v="Dirección Administrativa y Financiera"/>
    <s v="Secretaría Ejecutiva"/>
  </r>
  <r>
    <s v="JEP-1119-2025"/>
    <s v="JEP-CSPO-1107-2025"/>
    <s v="Monica Muñoz"/>
    <d v="2025-06-06T00:00:00"/>
    <s v="Andres Felipe Rodriguez Rodriguez"/>
    <s v="Contratos o convenios que no requieren pluralidad de ofertas"/>
    <s v="1. Prestación de servicios profesionales y de apoyo a la gestión"/>
    <s v="Cédula de Ciudadanía"/>
    <n v="1022378147"/>
    <n v="8"/>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23674300"/>
    <n v="23674300"/>
    <s v="N/A"/>
    <n v="3414566"/>
    <s v="N/A"/>
    <n v="112025"/>
    <n v="467225"/>
    <x v="0"/>
    <d v="2025-06-12T00:00:00"/>
    <d v="2025-06-17T00:00:00"/>
    <s v="N/A"/>
    <s v="N/A"/>
    <s v="N/A"/>
    <s v="N/A"/>
    <s v="N/A"/>
    <n v="-7967312"/>
    <d v="2025-05-11T00:00:00"/>
    <n v="0"/>
    <s v="N/A"/>
    <n v="0"/>
    <s v="N/A"/>
    <n v="0"/>
    <s v="N/A"/>
    <n v="0"/>
    <s v="N/A"/>
    <n v="-57"/>
    <x v="680"/>
    <n v="0"/>
    <n v="0"/>
    <n v="0"/>
    <n v="0"/>
    <d v="2025-12-31T00:00:00"/>
    <d v="2025-11-04T00:00:00"/>
    <n v="-63"/>
    <s v="N/A"/>
    <s v="Bogotá D.C."/>
    <s v="Cumplimiento"/>
    <s v="18-47-101010668"/>
    <s v="Seguros del Estado S.A."/>
    <d v="2025-06-14T00:00:00"/>
    <s v="12/06/2025 - 30/06/2026"/>
    <d v="2025-06-16T00:00:00"/>
    <s v="Mediante otrosí Nº1 del 11/08/2025 se publicó la reducción en tiempo y valor del contrato JEP-1119-2025"/>
    <x v="0"/>
    <s v="Reducción"/>
    <s v="N/A"/>
    <s v="SIN TITULO"/>
    <s v="N/A"/>
    <s v="Masculino"/>
    <s v="andres.rodriguezr@jep.gov.co"/>
    <s v="https://community.secop.gov.co/Public/Tendering/ContractNoticePhases/View?PPI=CO1.PPI.39968962&amp;isFromPublicArea=True&amp;isModal=False"/>
    <s v="ENFOQUE_RESTAURATIVO"/>
    <s v="PROCESOS_MISIONALES"/>
    <s v="Subdirección del Sistema de Justicia Restaurativa"/>
    <s v="Secretaría Ejecutiva"/>
  </r>
  <r>
    <s v="JEP-1120-2025"/>
    <s v="JEP-CSPO-1108-2025"/>
    <s v="Mateo Ávila"/>
    <d v="2025-06-06T00:00:00"/>
    <s v="William Harley Lizarazo Malambo"/>
    <s v="Contratos o convenios que no requieren pluralidad de ofertas"/>
    <s v="1. Prestación de servicios profesionales y de apoyo a la gestión"/>
    <s v="Cédula de Ciudadanía"/>
    <n v="80133029"/>
    <n v="5"/>
    <s v="Persona Natural"/>
    <s v="Bogotá D.C."/>
    <s v="Prestar servicios profesionales especializados para apoyar al despacho del Secretario Ejecutivo en los procesos de análisis y gestión estratégica de la información, orientados al apoyo a los procesos judiciales relacionados con la imposición de sanciones propias, regimen de condicionalidad y monitoreo intergral, e insumos para la identificación de patrones macrocriminales, contextos de victimización, estructuras de responsabilidad y afectaciones diferenciadas"/>
    <s v="Jairo Ernesto Arias Orjuela"/>
    <s v="Dirección de Asuntos Jurídicos"/>
    <s v="A- Despacho Secretaría Ejecutiva"/>
    <s v="Gladys Celeide Prada Pardo"/>
    <n v="60335962"/>
    <s v="AA- Oficina Asesora de Monitoreo Integral"/>
    <s v="N/A"/>
    <s v="N/A"/>
    <s v="N/A"/>
    <s v="Inversión"/>
    <n v="187862927"/>
    <n v="187862927"/>
    <s v="N/A"/>
    <n v="26837561"/>
    <s v="N/A"/>
    <n v="174325"/>
    <n v="467525"/>
    <x v="0"/>
    <d v="2025-06-12T00:00:00"/>
    <d v="2025-06-16T00:00:00"/>
    <s v="N/A"/>
    <s v="N/A"/>
    <s v="N/A"/>
    <s v="N/A"/>
    <s v="N/A"/>
    <n v="-63515568"/>
    <d v="2025-08-11T00:00:00"/>
    <n v="0"/>
    <s v="N/A"/>
    <n v="0"/>
    <s v="N/A"/>
    <n v="0"/>
    <s v="N/A"/>
    <n v="0"/>
    <s v="N/A"/>
    <n v="-57"/>
    <x v="681"/>
    <n v="0"/>
    <n v="0"/>
    <n v="0"/>
    <n v="0"/>
    <d v="2025-12-31T00:00:00"/>
    <d v="2025-11-04T00:00:00"/>
    <n v="-63"/>
    <s v="N/A"/>
    <s v="Bogotá D.C."/>
    <s v="Cumplimiento"/>
    <s v="25-47-101007016"/>
    <s v="Seguros del Estado S.A."/>
    <d v="2025-06-13T00:00:00"/>
    <s v="13/06/2025 - 01/07/2026"/>
    <d v="2025-06-13T00:00:00"/>
    <s v="Mediante otrosí Nº1 del 11/08/2025 se publicó la reducción en tiempo y valor del contrato JEP-1120-2025"/>
    <x v="0"/>
    <s v="Reducción"/>
    <s v="N/A"/>
    <s v="ECONOMÍA"/>
    <s v="N/A"/>
    <s v="Masculino"/>
    <s v="william.lizarazo@jep.gov.co"/>
    <s v="https://community.secop.gov.co/Public/Tendering/ContractNoticePhases/View?PPI=CO1.PPI.39978453&amp;isFromPublicArea=True&amp;isModal=False"/>
    <s v="ENFOQUE_RESTAURATIVO"/>
    <s v="PROCESOS_MISIONALES"/>
    <s v="Despacho Secretaría Ejecutiva"/>
    <s v="Secretaría Ejecutiva"/>
  </r>
  <r>
    <s v="JEP-1121-2025"/>
    <s v="JEP-CSPO-1109-2025"/>
    <s v="Julieth Barrera"/>
    <d v="2025-06-06T00:00:00"/>
    <s v="Sandra Beatríz Prado Cuevas"/>
    <s v="Contratos o convenios que no requieren pluralidad de ofertas"/>
    <s v="1. Prestación de servicios profesionales y de apoyo a la gestión"/>
    <s v="Cédula de Ciudadanía"/>
    <n v="52152644"/>
    <n v="4"/>
    <s v="Persona Natural"/>
    <s v="Bogotá D.C."/>
    <s v="Prestar servicios profesionales especializados a la Oficina Asesora de Estructuración del Proyectos para el acompañamiento y articulación en la formulación, implementación y seguimiento a proyectos restaurativos asociados a la línea restaurativa de infraestructura rural y urbana e intervenciones en cementerios e impulso y gestión a las actividades en el marco de la subcuenta FCP-ARN"/>
    <s v="Claudia Liliana Erazo Maldonado"/>
    <s v="Subsecretaría Ejecutiva"/>
    <s v="AA- Oficina Asesora de Estructuración de Proyectos"/>
    <s v="Rosemberg Leguizamon "/>
    <n v="79649197"/>
    <s v="AA- Oficina Asesora de Estructuración de Proyectos"/>
    <s v="N/A"/>
    <s v="N/A"/>
    <s v="N/A"/>
    <s v="Inversión"/>
    <n v="59754947"/>
    <n v="59754947"/>
    <s v="N/A"/>
    <n v="8536421"/>
    <s v="N/A"/>
    <n v="178125"/>
    <n v="481825"/>
    <x v="0"/>
    <d v="2025-06-17T00:00:00"/>
    <d v="2025-06-19T00:00:00"/>
    <s v="N/A"/>
    <s v="N/A"/>
    <s v="N/A"/>
    <s v="N/A"/>
    <s v="N/A"/>
    <n v="0"/>
    <s v="N/A"/>
    <n v="0"/>
    <s v="N/A"/>
    <n v="0"/>
    <s v="N/A"/>
    <n v="0"/>
    <s v="N/A"/>
    <n v="0"/>
    <s v="N/A"/>
    <n v="0"/>
    <x v="682"/>
    <n v="0"/>
    <n v="0"/>
    <n v="0"/>
    <n v="0"/>
    <d v="2025-12-31T00:00:00"/>
    <d v="2025-12-31T00:00:00"/>
    <n v="-6"/>
    <s v="N/A"/>
    <s v="Bogotá D.C."/>
    <s v="Cumplimiento"/>
    <s v="51-47-101005098"/>
    <s v="Seguros del Estado S.A."/>
    <d v="2025-06-18T00:00:00"/>
    <s v="18/06/2025 - 05/07/2026"/>
    <d v="2025-06-18T00:00:00"/>
    <s v="Ninguna"/>
    <x v="0"/>
    <s v="Ingreso"/>
    <s v="N/A"/>
    <s v="INGENIERIA CIVIL"/>
    <s v="N/A"/>
    <s v="Femenino"/>
    <s v="sandra.prado@jep.gov.co"/>
    <s v="https://community.secop.gov.co/Public/Tendering/ContractNoticePhases/View?PPI=CO1.PPI.39979665&amp;isFromPublicArea=True&amp;isModal=False"/>
    <s v="ENFOQUE_RESTAURATIVO"/>
    <s v="PROCESOS_MISIONALES"/>
    <s v="Subdirección del Sistema de Justicia Restaurativa"/>
    <s v="Secretaría Ejecutiva"/>
  </r>
  <r>
    <s v="JEP-1122-2025"/>
    <s v="JEP-CSPO-1110-2025"/>
    <s v="Arinson Ruiz"/>
    <d v="2025-06-06T00:00:00"/>
    <s v="Astrid Adriana Arrieta Pinto"/>
    <s v="Contratos o convenios que no requieren pluralidad de ofertas"/>
    <s v="1. Prestación de servicios profesionales y de apoyo a la gestión"/>
    <s v="Cédula de Ciudadanía"/>
    <n v="1006409434"/>
    <n v="3"/>
    <s v="Persona Natural"/>
    <s v="Bogotá D.C."/>
    <s v="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28454706"/>
    <n v="28454706"/>
    <s v="N/A"/>
    <n v="4143892"/>
    <s v="N/A"/>
    <n v="152525"/>
    <n v="462425"/>
    <x v="0"/>
    <d v="2025-06-11T00:00:00"/>
    <d v="2025-06-12T00:00:00"/>
    <s v="N/A"/>
    <s v="N/A"/>
    <s v="N/A"/>
    <s v="N/A"/>
    <s v="N/A"/>
    <n v="-13398579"/>
    <d v="2025-08-08T00:00:00"/>
    <n v="0"/>
    <s v="N/A"/>
    <n v="0"/>
    <s v="N/A"/>
    <n v="0"/>
    <s v="N/A"/>
    <n v="0"/>
    <s v="N/A"/>
    <n v="-92"/>
    <x v="683"/>
    <n v="0"/>
    <n v="0"/>
    <n v="0"/>
    <n v="0"/>
    <d v="2025-12-31T00:00:00"/>
    <d v="2025-09-30T00:00:00"/>
    <n v="-98"/>
    <s v="N/A"/>
    <s v="Bogotá D.C."/>
    <s v="Cumplimiento"/>
    <s v="11-47-101035013"/>
    <s v="Seguros del Estado S.A."/>
    <d v="2025-06-11T00:00:00"/>
    <s v="11/06/2025 - 30/06/2026"/>
    <d v="2025-06-12T00:00:00"/>
    <s v="Mediante otrosí Nº1 del se publicó la reducción en tiempo y valor del contrato JEP-1122-2025"/>
    <x v="0"/>
    <s v="Reducción"/>
    <s v="N/A"/>
    <s v="CIENCIAS HUMANAS"/>
    <s v="N/A"/>
    <s v="Femenino"/>
    <s v="astrid.arrieta@jep.gov.co"/>
    <s v="https://community.secop.gov.co/Public/Tendering/ContractNoticePhases/View?PPI=CO1.PPI.39980234&amp;isFromPublicArea=True&amp;isModal=False"/>
    <s v="SOPORTE_PARA_LA_ADMINISTRACIÓN_DE_JUSTICIA"/>
    <s v="PROCESOS_MISIONALES"/>
    <s v="Grupo de Análisis de la Información- GRAI"/>
    <s v="Magistratura"/>
  </r>
  <r>
    <s v="JEP-1123-2025"/>
    <s v="JEP-CSPO-1111-2025"/>
    <s v="Arinson Ruiz"/>
    <d v="2025-06-06T00:00:00"/>
    <s v="Johanna Camila Rincon Miranda"/>
    <s v="Contratos o convenios que no requieren pluralidad de ofertas"/>
    <s v="1. Prestación de servicios profesionales y de apoyo a la gestión"/>
    <s v="Cédula de Ciudadanía"/>
    <n v="1019113323"/>
    <n v="1"/>
    <s v="Persona Natural"/>
    <s v="Bogotá D.C."/>
    <s v="Prestar de servicios profesionales para apoyar a la Oficina Asesora de Recursos Físicos e Infraestructura en lo relacionado con las conciliaciones y demás actividades contables ligadas al funcionamiento del almacén de la JEP"/>
    <s v="Ariadna Lorena Alfonso Sánchez (Encargada)"/>
    <s v="Dirección Administrativa y Financiera"/>
    <s v="DD- Oficina Asesora de Recursos Físicos e Infraestructura"/>
    <s v="Yiris Tovar Medina"/>
    <n v="22736411"/>
    <s v="DD- Oficina Asesora de Recursos Físicos e Infraestructura"/>
    <s v="N/A"/>
    <s v="N/A"/>
    <s v="N/A"/>
    <s v="Funcionamiento"/>
    <n v="39781368"/>
    <n v="39781368"/>
    <s v="N/A"/>
    <n v="5967208"/>
    <s v="N/A"/>
    <n v="174725"/>
    <n v="465225"/>
    <x v="1"/>
    <d v="2025-06-11T00:00:00"/>
    <d v="2025-06-12T00:00:00"/>
    <s v="N/A"/>
    <s v="N/A"/>
    <s v="N/A"/>
    <s v="N/A"/>
    <s v="N/A"/>
    <n v="0"/>
    <s v="N/A"/>
    <n v="0"/>
    <s v="N/A"/>
    <n v="0"/>
    <s v="N/A"/>
    <n v="0"/>
    <s v="N/A"/>
    <n v="0"/>
    <s v="N/A"/>
    <n v="0"/>
    <x v="684"/>
    <n v="0"/>
    <n v="0"/>
    <n v="0"/>
    <n v="0"/>
    <d v="2025-12-31T00:00:00"/>
    <d v="2025-12-31T00:00:00"/>
    <n v="-6"/>
    <s v="N/A"/>
    <s v="Bogotá D.C."/>
    <s v="Cumplimiento"/>
    <s v="33-47-101017420"/>
    <s v="Seguros del Estado S.A."/>
    <d v="2025-06-11T00:00:00"/>
    <s v="11/06/2025 - 01/07/2026"/>
    <d v="2025-06-12T00:00:00"/>
    <s v="Ninguna"/>
    <x v="0"/>
    <s v="Ingreso"/>
    <s v="N/A"/>
    <s v="CONTADURÍA PÚBLICA"/>
    <s v="N/A"/>
    <s v="Femenino"/>
    <s v="johanna.rincon@jep.gov.co"/>
    <s v="https://community.secop.gov.co/Public/Tendering/ContractNoticePhases/View?PPI=CO1.PPI.39980098&amp;isFromPublicArea=True&amp;isModal=False"/>
    <s v="GESTIÓN_DE_SEGURIDAD_BIENES_Y_SERVICIOS"/>
    <s v="PROCESOS_DE_GESTIÓN"/>
    <s v="Dirección Administrativa y Financiera"/>
    <s v="Secretaría Ejecutiva"/>
  </r>
  <r>
    <s v="JEP-1124-2025"/>
    <s v="JEP-CSPO-1112-2025"/>
    <s v="Julieth Barrera"/>
    <d v="2025-06-09T00:00:00"/>
    <s v="Laura Ximena Ureña Camacho"/>
    <s v="Contratos o convenios que no requieren pluralidad de ofertas"/>
    <s v="1. Prestación de servicios profesionales y de apoyo a la gestión"/>
    <s v="Cédula de Ciudadanía"/>
    <n v="1019147651"/>
    <n v="7"/>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Gabriela Pedraza Hoyos"/>
    <n v="1020811271"/>
    <s v="F- Magistratura"/>
    <s v="N/A"/>
    <s v="Anonimizador"/>
    <s v="Julieta Lemaitre Ripoll"/>
    <s v="Inversión"/>
    <n v="33337552"/>
    <n v="33337552"/>
    <s v="N/A"/>
    <n v="4951123"/>
    <s v="N/A"/>
    <n v="170325"/>
    <n v="491325"/>
    <x v="0"/>
    <d v="2025-06-20T00:00:00"/>
    <d v="2025-07-01T00:00:00"/>
    <s v="N/A"/>
    <s v="N/A"/>
    <s v="N/A"/>
    <s v="N/A"/>
    <s v="N/A"/>
    <n v="-16173665"/>
    <d v="2025-08-11T00:00:00"/>
    <n v="0"/>
    <s v="N/A"/>
    <n v="0"/>
    <s v="N/A"/>
    <n v="0"/>
    <s v="N/A"/>
    <n v="0"/>
    <s v="N/A"/>
    <n v="-78"/>
    <x v="685"/>
    <n v="0"/>
    <n v="0"/>
    <n v="0"/>
    <n v="0"/>
    <d v="2025-12-31T00:00:00"/>
    <d v="2025-10-14T00:00:00"/>
    <n v="-84"/>
    <s v="N/A"/>
    <s v="Bogotá D.C."/>
    <s v="Cumplimiento"/>
    <s v="360 47 994000047749"/>
    <s v="Aseguradora Solidaria de Colombia"/>
    <d v="2025-06-24T00:00:00"/>
    <s v="20/06/2025 - 10/07/2026"/>
    <d v="2025-06-26T00:00:00"/>
    <s v="Mediante otrosí Nº1 del 11/08/2025 se publicó la reducción en tiempo y valor del contrato JEP-1124-2025"/>
    <x v="0"/>
    <s v="Reducción"/>
    <s v="N/A"/>
    <s v="DERECHO"/>
    <s v="LENGUA CASTELLANA  Y CULTURA PORTUGUESA"/>
    <s v="Femenino"/>
    <s v="laura.uruena@jep.gov.co"/>
    <s v="https://community.secop.gov.co/Public/Tendering/ContractNoticePhases/View?PPI=CO1.PPI.40018508&amp;isFromPublicArea=True&amp;isModal=False"/>
    <s v="JUDICIAL_DIALÓGICO"/>
    <s v="PROCESOS_MISIONALES"/>
    <s v="Magistratura"/>
    <s v="Magistratura"/>
  </r>
  <r>
    <s v="JEP-1125-2025"/>
    <s v="JEP-CSPO-1113-2025"/>
    <s v="Miguel Salcedo"/>
    <d v="2025-06-09T00:00:00"/>
    <s v="Natalia Galeano Garcia"/>
    <s v="Contratos o convenios que no requieren pluralidad de ofertas"/>
    <s v="1. Prestación de servicios profesionales y de apoyo a la gestión"/>
    <s v="Cédula de Ciudadanía"/>
    <n v="1032506558"/>
    <n v="8"/>
    <s v="Persona Natural"/>
    <s v="Bogotá D.C."/>
    <s v="Prestar servicios profesionales para apoyar a las presidencias de las salas de justicia en los procesos de mejoramiento de su gestión administrativa y excepcionalmente judicial"/>
    <s v="Jairo Ernesto Arias Orjuela"/>
    <s v="Dirección de Asuntos Jurídicos"/>
    <s v="F- Magistratura"/>
    <s v="Marcela Patricia Torres Galeano"/>
    <n v="1032421714"/>
    <s v="F- Magistratura"/>
    <s v="N/A"/>
    <s v="Presidencia SDSJ"/>
    <s v="Sandra Jeannette Castro Ospina"/>
    <s v="Inversión"/>
    <n v="39950454"/>
    <n v="39950454"/>
    <s v="N/A"/>
    <n v="6146224"/>
    <s v="N/A"/>
    <n v="139325"/>
    <n v="467425"/>
    <x v="0"/>
    <d v="2025-06-12T00:00:00"/>
    <d v="2025-06-16T00:00:00"/>
    <s v="N/A"/>
    <s v="N/A"/>
    <s v="N/A"/>
    <s v="N/A"/>
    <s v="N/A"/>
    <n v="-18438672"/>
    <d v="2025-08-11T00:00:00"/>
    <n v="0"/>
    <s v="N/A"/>
    <n v="0"/>
    <s v="N/A"/>
    <n v="0"/>
    <s v="N/A"/>
    <n v="0"/>
    <s v="N/A"/>
    <n v="-92"/>
    <x v="686"/>
    <n v="0"/>
    <n v="0"/>
    <n v="0"/>
    <n v="0"/>
    <d v="2025-12-31T00:00:00"/>
    <d v="2025-09-30T00:00:00"/>
    <n v="-98"/>
    <s v="N/A"/>
    <s v="Bogotá D.C."/>
    <s v="Cumplimiento"/>
    <s v="33-47-101017439"/>
    <s v="Seguros del Estado S.A."/>
    <d v="2025-06-13T00:00:00"/>
    <s v="12/06/2025 - 05/07/2026"/>
    <d v="2025-06-13T00:00:00"/>
    <s v="Mediante otrosí Nº1 del 11/08/2025 se publicó la reducción en tiempo y valor del contrato JEP-1125-2025"/>
    <x v="0"/>
    <s v="Reducción"/>
    <s v="N/A"/>
    <s v="DERECHO "/>
    <s v="N/A"/>
    <s v="Femenino"/>
    <s v="Natalia.Galeano@jep.gov.co"/>
    <s v="https://community.secop.gov.co/Public/Tendering/ContractNoticePhases/View?PPI=CO1.PPI.40011039&amp;isFromPublicArea=True&amp;isModal=False"/>
    <s v="TRATAMIENTO_ESPECIAL_INDIVIDUAL"/>
    <s v="PROCESOS_MISIONALES"/>
    <s v="Magistratura"/>
    <s v="Magistratura"/>
  </r>
  <r>
    <s v="JEP-1126-2025"/>
    <s v="JEP-CSPO-1114-2025"/>
    <s v="Mateo Ávila"/>
    <d v="2025-06-09T00:00:00"/>
    <s v="Andres Eduardo Prieto Rico"/>
    <s v="Contratos o convenios que no requieren pluralidad de ofertas"/>
    <s v="1. Prestación de servicios profesionales y de apoyo a la gestión"/>
    <s v="Cédula de Ciudadanía"/>
    <n v="1010172612"/>
    <n v="2"/>
    <s v="Persona Natural"/>
    <s v="Bogotá D.C."/>
    <s v="Prestar servicios profesionales para apoyar a la Subdirección de Comunicaciones en la actualización, diseño y operación del portal web e intranet de la JEP,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38721204"/>
    <n v="38721204"/>
    <s v="N/A"/>
    <n v="6453534"/>
    <s v="N/A"/>
    <n v="176425"/>
    <n v="479225"/>
    <x v="0"/>
    <d v="2025-06-17T00:00:00"/>
    <d v="2025-06-20T00:00:00"/>
    <s v="N/A"/>
    <s v="N/A"/>
    <s v="N/A"/>
    <s v="N/A"/>
    <s v="N/A"/>
    <n v="-9680313"/>
    <d v="2025-08-08T00:00:00"/>
    <n v="0"/>
    <s v="N/A"/>
    <n v="0"/>
    <s v="N/A"/>
    <n v="0"/>
    <s v="N/A"/>
    <n v="0"/>
    <s v="N/A"/>
    <n v="-26"/>
    <x v="687"/>
    <n v="0"/>
    <n v="0"/>
    <n v="0"/>
    <n v="0"/>
    <d v="2025-11-30T00:00:00"/>
    <d v="2025-11-04T00:00:00"/>
    <n v="-63"/>
    <s v="N/A"/>
    <s v="Bogotá D.C."/>
    <s v="Cumplimiento"/>
    <s v="14-47-101042798"/>
    <s v="Seguros del Estado S.A."/>
    <d v="2025-06-18T00:00:00"/>
    <s v="17/06/2025 - 05/07/2026"/>
    <d v="2025-06-19T00:00:00"/>
    <s v="Mediante otrosí Nº1 del 08/08/2025 se publicó la reducción en tiempo y valor del contrato JEP-1126-2025"/>
    <x v="0"/>
    <s v="Reducción"/>
    <s v="N/A"/>
    <s v="DISEÑO GRAFICO "/>
    <s v="N/A"/>
    <s v="Masculino"/>
    <s v="Andres.PrietoR@jep.gov.co"/>
    <s v="https://community.secop.gov.co/Public/Tendering/ContractNoticePhases/View?PPI=CO1.PPI.40018256&amp;isFromPublicArea=True&amp;isModal=False"/>
    <s v="GESTIÓN_DE_LAS_COMUNICACIONES"/>
    <s v="PROCESOS_DE_RELACIONAMIENTO"/>
    <s v="Subdirección de Comunicaciones"/>
    <s v="Secretaría Ejecutiva"/>
  </r>
  <r>
    <s v="JEP-1127-2025"/>
    <s v="JEP-CSPO-1115-2025"/>
    <s v="Mateo Ávila"/>
    <d v="2025-06-09T00:00:00"/>
    <s v="Manuela Mayo Gomez"/>
    <s v="Contratos o convenios que no requieren pluralidad de ofertas"/>
    <s v="1. Prestación de servicios profesionales y de apoyo a la gestión"/>
    <s v="Cédula de Ciudadanía"/>
    <n v="1010248698"/>
    <n v="3"/>
    <s v="Persona Natural"/>
    <s v="Bogotá D.C."/>
    <s v="Prestar servicios profesionales para acompañar a la Subdirección de Talento Humano en el trámite de las situaciones administrativas y de contratación a cargo de la dependencia, como parte de la gestión del Talento Humano"/>
    <s v="Juan David Olarte Torres"/>
    <s v="Dirección Administrativa y Financiera"/>
    <s v="DD- Subdirección de Talento Humano "/>
    <s v="Francy Elena Palomino Millán"/>
    <n v="31905812"/>
    <s v="DD- Subdirección de Talento Humano "/>
    <s v="N/A"/>
    <s v="N/A"/>
    <s v="N/A"/>
    <s v="Inversión"/>
    <n v="35511492"/>
    <n v="35511492"/>
    <s v="N/A"/>
    <n v="5463307"/>
    <s v="N/A"/>
    <n v="123925"/>
    <n v="470325"/>
    <x v="2"/>
    <d v="2025-06-13T00:00:00"/>
    <d v="2025-06-16T00:00:00"/>
    <s v="N/A"/>
    <s v="N/A"/>
    <s v="N/A"/>
    <s v="N/A"/>
    <s v="N/A"/>
    <n v="-13840381"/>
    <d v="2025-08-11T00:00:00"/>
    <n v="0"/>
    <s v="N/A"/>
    <n v="0"/>
    <s v="N/A"/>
    <n v="0"/>
    <s v="N/A"/>
    <n v="0"/>
    <s v="N/A"/>
    <n v="-78"/>
    <x v="688"/>
    <n v="0"/>
    <n v="0"/>
    <n v="0"/>
    <n v="0"/>
    <d v="2025-12-31T00:00:00"/>
    <d v="2025-10-14T00:00:00"/>
    <n v="-84"/>
    <s v="N/A"/>
    <s v="Bogotá D.C."/>
    <s v="Cumplimiento"/>
    <s v="360-47-994000047506"/>
    <s v="Aseguradora Solidaria de Colombia S.A."/>
    <d v="2025-06-16T00:00:00"/>
    <s v="13/06/2025 - 10/07/2026"/>
    <d v="2025-06-16T00:00:00"/>
    <s v="Mediante otrosí Nº1 del se publicó la reducción en tiempo y valor del contrato JEP-1127-2025"/>
    <x v="0"/>
    <s v="Reducción"/>
    <s v="N/A"/>
    <s v="DERECHO "/>
    <s v="N/A"/>
    <s v="Femenino"/>
    <s v="Manuela.Mayo@jep.gov.co"/>
    <s v="https://community.secop.gov.co/Public/Tendering/ContractNoticePhases/View?PPI=CO1.PPI.40045164&amp;isFromPublicArea=True&amp;isModal=False"/>
    <s v="GESTIÓN_DEL_TALENTO_HUMANO"/>
    <s v="PROCESOS_DE_GESTIÓN"/>
    <s v="Dirección Administrativa y Financiera"/>
    <s v="Secretaría Ejecutiva"/>
  </r>
  <r>
    <s v="JEP-1128-2025"/>
    <s v="JEP-CSPO-1116-2025"/>
    <s v="Mateo Ávila"/>
    <d v="2025-06-09T00:00:00"/>
    <s v="Diego Luis Ojeda Leon"/>
    <s v="Contratos o convenios que no requieren pluralidad de ofertas"/>
    <s v="1. Prestación de servicios profesionales y de apoyo a la gestión"/>
    <s v="Cédula de Ciudadanía"/>
    <n v="80721467"/>
    <n v="0"/>
    <s v="Persona Natural"/>
    <s v="Bogotá D.C."/>
    <s v="Prestar servicios profesionales para apoyar a la Subdirección de Planeación en el desarrollo del proceso de direccionamiento estratégico y la elaboración y revisión de documentos técnicos"/>
    <s v="Juan David Olarte Torres"/>
    <s v="Dirección Administrativa y Financiera"/>
    <s v="AA- Subdirección de Planeación"/>
    <s v="Adela del Pilar Parra González"/>
    <n v="52793194"/>
    <s v="AA- Subdirección de Planeación"/>
    <s v="N/A"/>
    <s v="N/A"/>
    <s v="N/A"/>
    <s v="Inversión"/>
    <n v="134671075"/>
    <n v="134671075"/>
    <s v="N/A"/>
    <n v="24485651"/>
    <s v="N/A"/>
    <n v="124325"/>
    <n v="470725"/>
    <x v="2"/>
    <d v="2025-06-13T00:00:00"/>
    <d v="2025-06-16T00:00:00"/>
    <s v="N/A"/>
    <s v="N/A"/>
    <s v="N/A"/>
    <s v="N/A"/>
    <s v="N/A"/>
    <n v="-37544670"/>
    <d v="2025-08-25T00:00:00"/>
    <n v="0"/>
    <s v="N/A"/>
    <n v="0"/>
    <s v="N/A"/>
    <n v="0"/>
    <s v="N/A"/>
    <n v="0"/>
    <s v="N/A"/>
    <n v="-77"/>
    <x v="689"/>
    <n v="0"/>
    <n v="0"/>
    <n v="0"/>
    <n v="0"/>
    <d v="2025-12-30T00:00:00"/>
    <d v="2025-10-14T00:00:00"/>
    <n v="-84"/>
    <s v="N/A"/>
    <s v="Bogotá D.C."/>
    <s v="Cumplimiento"/>
    <s v="33-47-101017459"/>
    <s v="Seguros del Estado S.A."/>
    <d v="2025-06-16T00:00:00"/>
    <s v="13/06/2025 - 01/07/2026"/>
    <d v="2025-06-16T00:00:00"/>
    <s v="Mediante otrosí Nº1 del 25/08/2025 se publicó la reducción en tiempo y valor del contrato JEP-1128-2025"/>
    <x v="0"/>
    <s v="Reducción"/>
    <s v="N/A"/>
    <s v="POLITOLOGÍA "/>
    <s v="N/A"/>
    <s v="Masculino"/>
    <s v="diego.ojeda@jep.gov.co"/>
    <s v="https://community.secop.gov.co/Public/Tendering/ContractNoticePhases/View?PPI=CO1.PPI.40067531&amp;isFromPublicArea=True&amp;isModal=False"/>
    <s v="DIRECCIONAMIENTO_ESTRATÉGICO_Y_PLANEACIÓN"/>
    <s v="PROCESOS_DE_GESTIÓN"/>
    <s v="Subdirección de Planeación"/>
    <s v="Secretaría Ejecutiva"/>
  </r>
  <r>
    <s v="JEP-1129-2025"/>
    <s v="JEP-CSPO-1117-2025"/>
    <s v="Mateo Ávila"/>
    <d v="2025-06-09T00:00:00"/>
    <s v="Lina Maria Garcia Henao"/>
    <s v="Contratos o convenios que no requieren pluralidad de ofertas"/>
    <s v="1. Prestación de servicios profesionales y de apoyo a la gestión"/>
    <s v="Cédula de Ciudadanía"/>
    <n v="37727500"/>
    <n v="7"/>
    <s v="Persona Natural"/>
    <s v="Bogotá D.C."/>
    <s v="Prestar servicios profesionales para apoyar a la Subdirección de Planeación en el desarrollo de la política de transparencia y rendición de cuentas y en la gestión contractual de la dependencia"/>
    <s v="Juan David Olarte Torres"/>
    <s v="Dirección Administrativa y Financiera"/>
    <s v="AA- Subdirección de Planeación"/>
    <s v="Adela del Pilar Parra González"/>
    <n v="52793194"/>
    <s v="AA- Subdirección de Planeación"/>
    <s v="N/A"/>
    <s v="N/A"/>
    <s v="N/A"/>
    <s v="Inversión"/>
    <n v="87456075"/>
    <n v="87456075"/>
    <s v="N/A"/>
    <n v="15901107"/>
    <s v="N/A"/>
    <n v="125725"/>
    <n v="470625"/>
    <x v="2"/>
    <d v="2025-06-13T00:00:00"/>
    <d v="2025-06-16T00:00:00"/>
    <s v="N/A"/>
    <s v="N/A"/>
    <s v="N/A"/>
    <s v="N/A"/>
    <s v="N/A"/>
    <n v="-24381710"/>
    <d v="2025-08-14T00:00:00"/>
    <n v="0"/>
    <s v="N/A"/>
    <n v="0"/>
    <s v="N/A"/>
    <n v="0"/>
    <s v="N/A"/>
    <n v="0"/>
    <s v="N/A"/>
    <n v="-47"/>
    <x v="690"/>
    <n v="0"/>
    <n v="0"/>
    <n v="0"/>
    <n v="0"/>
    <d v="2025-11-30T00:00:00"/>
    <d v="2025-10-14T00:00:00"/>
    <n v="-84"/>
    <s v="N/A"/>
    <s v="Bogotá D.C."/>
    <s v="Cumplimiento"/>
    <s v="33-47-101017458"/>
    <s v="Seguros del Estado S.A."/>
    <d v="2025-06-16T00:00:00"/>
    <s v="13/06/2025 - 30/06/2026"/>
    <d v="2025-06-16T00:00:00"/>
    <s v="Mediante otrosí Nº1 del 14/08/2025 se publicó la reducción en tiempo y valor del contrato JEP-1129-2025"/>
    <x v="0"/>
    <s v="Reducción"/>
    <s v="N/A"/>
    <s v="DERECHO "/>
    <s v="N/A"/>
    <s v="Femenino"/>
    <s v="lina.garcia@jep.gov.co"/>
    <s v="https://community.secop.gov.co/Public/Tendering/ContractNoticePhases/View?PPI=CO1.PPI.40066081&amp;isFromPublicArea=True&amp;isModal=False"/>
    <s v="DIRECCIONAMIENTO_ESTRATÉGICO_Y_PLANEACIÓN"/>
    <s v="PROCESOS_DE_GESTIÓN"/>
    <s v="Subdirección de Planeación"/>
    <s v="Secretaría Ejecutiva"/>
  </r>
  <r>
    <s v="JEP-1130-2025"/>
    <s v="JEP-CSPO-1118-2025"/>
    <s v="Mateo Ávila"/>
    <d v="2025-06-09T00:00:00"/>
    <s v="Mauricio Rodriguez"/>
    <s v="Contratos o convenios que no requieren pluralidad de ofertas"/>
    <s v="1. Prestación de servicios profesionales y de apoyo a la gestión"/>
    <s v="Cédula de Ciudadanía"/>
    <n v="79876778"/>
    <n v="8"/>
    <s v="Persona Natural"/>
    <s v="Mosquera"/>
    <s v="Prestar servicios profesionales para apoyar y acompañar a la Subdirección de Comunicaciones en la gestion del sistema de gestión de medios, su soporte administrativo y técnico de acuerdo con la política de comunicaciones"/>
    <s v="Juan David Olarte Torres"/>
    <s v="Dirección Administrativa y Financiera"/>
    <s v="AA- Subdirección de Comunicaciones"/>
    <s v="Claudia Patricia Rodríguez Gómez "/>
    <n v="39690594"/>
    <s v="AA- Subdirección de Comunicaciones"/>
    <s v="N/A"/>
    <s v="N/A"/>
    <s v="N/A"/>
    <s v="Inversión"/>
    <n v="68547480"/>
    <n v="68547480"/>
    <s v="N/A"/>
    <n v="12463179"/>
    <s v="N/A"/>
    <n v="176125"/>
    <n v="479325"/>
    <x v="0"/>
    <d v="2025-06-17T00:00:00"/>
    <d v="2025-06-19T00:00:00"/>
    <s v="N/A"/>
    <s v="N/A"/>
    <s v="N/A"/>
    <s v="N/A"/>
    <s v="N/A"/>
    <n v="-12047740"/>
    <d v="2025-08-08T00:00:00"/>
    <n v="0"/>
    <s v="N/A"/>
    <n v="0"/>
    <s v="N/A"/>
    <n v="0"/>
    <s v="N/A"/>
    <n v="0"/>
    <s v="N/A"/>
    <n v="-26"/>
    <x v="691"/>
    <n v="0"/>
    <n v="0"/>
    <n v="0"/>
    <n v="0"/>
    <d v="2025-11-30T00:00:00"/>
    <d v="2025-11-04T00:00:00"/>
    <n v="-63"/>
    <s v="N/A"/>
    <s v="Bogotá D.C."/>
    <s v="Cumplimiento"/>
    <s v="11-47-101035263"/>
    <s v="Seguros del Estado S.A."/>
    <d v="2025-06-17T00:00:00"/>
    <s v="17/06/2025 - 10/06/2025"/>
    <d v="2025-06-18T00:00:00"/>
    <s v="Mediante otrosí Nº1 del se publicó la reducción en tiempo y valor del contrato JEP-1130-2025"/>
    <x v="0"/>
    <s v="Reducción"/>
    <s v="N/A"/>
    <s v="COMUNICACIÓN SOCIAL Y PERIODISMO "/>
    <s v="N/A"/>
    <s v="Masculino"/>
    <s v="mauricio.rodriguez@jep.gov.co"/>
    <s v="https://community.secop.gov.co/Public/Tendering/ContractNoticePhases/View?PPI=CO1.PPI.40090133&amp;isFromPublicArea=True&amp;isModal=False"/>
    <s v="GESTIÓN_DE_LAS_COMUNICACIONES"/>
    <s v="PROCESOS_DE_RELACIONAMIENTO"/>
    <s v="Subdirección de Comunicaciones"/>
    <s v="Secretaría Ejecutiva"/>
  </r>
  <r>
    <s v="JEP-1131-2025"/>
    <s v="JEP-CSPO-1119-2025"/>
    <s v="Nina Cardenas"/>
    <d v="2025-06-09T00:00:00"/>
    <s v="Olga Lucia Estevez Pedraza"/>
    <s v="Contratos o convenios que no requieren pluralidad de ofertas"/>
    <s v="1. Prestación de servicios profesionales y de apoyo a la gestión"/>
    <s v="Cédula de Ciudadanía"/>
    <n v="52438813"/>
    <n v="1"/>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14888870"/>
    <n v="114888870"/>
    <s v="N/A"/>
    <n v="17585033"/>
    <s v="N/A"/>
    <n v="116125"/>
    <n v="481925"/>
    <x v="1"/>
    <d v="2025-06-16T00:00:00"/>
    <d v="2025-06-19T00:00:00"/>
    <s v="N/A"/>
    <s v="N/A"/>
    <s v="N/A"/>
    <s v="N/A"/>
    <s v="N/A"/>
    <n v="-35170066"/>
    <d v="2025-10-29T00:00:00"/>
    <n v="0"/>
    <s v="N/A"/>
    <n v="0"/>
    <s v="N/A"/>
    <n v="0"/>
    <s v="N/A"/>
    <n v="0"/>
    <s v="N/A"/>
    <n v="-57"/>
    <x v="692"/>
    <n v="0"/>
    <n v="0"/>
    <n v="0"/>
    <n v="0"/>
    <d v="2025-12-31T00:00:00"/>
    <d v="2025-11-04T00:00:00"/>
    <n v="-63"/>
    <s v="N/A"/>
    <s v="Bogotá D.C."/>
    <s v="Cumplimiento"/>
    <s v="11-47-101035227"/>
    <s v="Seguros del Estado S.A."/>
    <d v="2025-06-17T00:00:00"/>
    <s v="16/06/2025 - 30/06/2026"/>
    <d v="2025-06-18T00:00:00"/>
    <s v="Mediante otrosí Nº1 del 29/10/2025 se publicó la reducción del contrato en tiempo y valor"/>
    <x v="0"/>
    <s v="Reducción"/>
    <s v="N/A"/>
    <s v="HISTORIA "/>
    <s v="N/A"/>
    <s v="Femenino"/>
    <s v="Pendiente"/>
    <s v="https://community.secop.gov.co/Public/Tendering/ContractNoticePhases/View?PPI=CO1.PPI.40045602&amp;isFromPublicArea=True&amp;isModal=False"/>
    <s v="ENFOQUE_RESTAURATIVO"/>
    <s v="PROCESOS_MISIONALES"/>
    <s v="Subdirección del Sistema de Justicia Restaurativa"/>
    <s v="Secretaría Ejecutiva"/>
  </r>
  <r>
    <s v="JEP-1132-2025"/>
    <s v="JEP-CSPO-1120-2025"/>
    <s v="Miguel Salcedo"/>
    <d v="2025-06-10T00:00:00"/>
    <s v="Ana Maria Ramirez Mourraille"/>
    <s v="Contratos o convenios que no requieren pluralidad de ofertas"/>
    <s v="1. Prestación de servicios profesionales y de apoyo a la gestión"/>
    <s v="Cédula de Ciudadanía"/>
    <n v="1020756601"/>
    <n v="5"/>
    <s v="Persona Natural"/>
    <s v="Bogotá D.C."/>
    <s v="Prestar servicios profesionales especializados para apoyar y acompañar a las salas y secciones de la JEP, en el análisis y estructuración de información con el fin de dar seguimiento a las órdenes judiciales"/>
    <s v="Jairo Ernesto Arias Orjuela"/>
    <s v="Dirección de Asuntos Jurídicos"/>
    <s v="F- Magistratura"/>
    <s v="Ana Cristina Portilla Benavides"/>
    <n v="52350519"/>
    <s v="F- Magistratura"/>
    <s v="Gustavo Adolfo Salazar Arbeláez del 1 - 11 de julio de 2025"/>
    <s v="Caso 08"/>
    <s v="Gustavo Adolfo Salazar Arbeláez"/>
    <s v="Inversión"/>
    <n v="90998247"/>
    <n v="90998247"/>
    <s v="N/A"/>
    <n v="13999732"/>
    <s v="N/A"/>
    <n v="138025"/>
    <n v="469125"/>
    <x v="0"/>
    <d v="2025-06-13T00:00:00"/>
    <d v="2025-06-16T00:00:00"/>
    <s v="N/A"/>
    <s v="N/A"/>
    <s v="N/A"/>
    <s v="N/A"/>
    <s v="N/A"/>
    <n v="-41999196"/>
    <d v="2025-08-08T00:00:00"/>
    <n v="0"/>
    <s v="N/A"/>
    <n v="0"/>
    <s v="N/A"/>
    <n v="0"/>
    <s v="N/A"/>
    <n v="0"/>
    <s v="N/A"/>
    <n v="-92"/>
    <x v="693"/>
    <n v="0"/>
    <n v="0"/>
    <n v="0"/>
    <n v="0"/>
    <d v="2025-12-31T00:00:00"/>
    <d v="2025-09-30T00:00:00"/>
    <n v="-98"/>
    <s v="N/A"/>
    <s v="Bogotá D.C."/>
    <s v="Cumplimiento"/>
    <s v="21-45-101485644"/>
    <s v="Seguros del Estado S.A."/>
    <d v="2025-06-16T00:00:00"/>
    <s v="13/06/2025 - 01/07/2026"/>
    <d v="2025-06-16T00:00:00"/>
    <s v="Mediante otrosí Nº1 del 8/08/2025 se publicó la reducción en tiempo y valor del contrato JEP-1132-2025"/>
    <x v="0"/>
    <s v="Reducción"/>
    <s v="N/A"/>
    <s v="POLITOLOGÍA "/>
    <s v="N/A"/>
    <s v="Femenino"/>
    <s v="Ana.RamirezM@jep.gov.co"/>
    <s v="https://community.secop.gov.co/Public/Tendering/ContractNoticePhases/View?PPI=CO1.PPI.40033956&amp;isFromPublicArea=True&amp;isModal=False"/>
    <s v="JUDICIAL_ADVERSARIAL"/>
    <s v="PROCESOS_MISIONALES"/>
    <s v="Magistratura"/>
    <s v="Magistratura"/>
  </r>
  <r>
    <s v="JEP-1133-2025"/>
    <s v="JEP-CSPO-1121-2025"/>
    <s v="Clara Torres"/>
    <d v="2025-06-10T00:00:00"/>
    <s v="Josefina Garces Velasco "/>
    <s v="Contratos o convenios que no requieren pluralidad de ofertas"/>
    <s v="1. Prestación de servicios profesionales y de apoyo a la gestión"/>
    <s v="Cédula de Ciudadanía"/>
    <n v="51910412"/>
    <n v="1"/>
    <s v="Persona Natural"/>
    <s v="Bogotá D.C."/>
    <s v="Prestar servicios profesionales especializados para apoyar a la Oficina Asesora de Monitoreo Integral en la elaboración de propuestas y estrategias metodológicas para el cumplimiento de las sanciones propias y el régimen de condicionalidad,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03299018"/>
    <n v="103299018"/>
    <s v="N/A"/>
    <n v="18896162"/>
    <s v="N/A"/>
    <n v="123825"/>
    <n v="491025"/>
    <x v="0"/>
    <d v="2025-06-20T00:00:00"/>
    <d v="2025-07-01T00:00:00"/>
    <s v="N/A"/>
    <s v="N/A"/>
    <s v="N/A"/>
    <s v="N/A"/>
    <s v="N/A"/>
    <n v="10077954"/>
    <d v="2025-09-26T00:00:00"/>
    <n v="0"/>
    <s v="N/A"/>
    <n v="0"/>
    <s v="N/A"/>
    <n v="0"/>
    <s v="N/A"/>
    <n v="1"/>
    <d v="2025-09-26T00:00:00"/>
    <n v="31"/>
    <x v="694"/>
    <n v="0"/>
    <n v="0"/>
    <n v="0"/>
    <n v="0"/>
    <d v="2025-11-30T00:00:00"/>
    <d v="2025-12-31T00:00:00"/>
    <n v="-6"/>
    <s v="N/A"/>
    <s v="Bogotá D.C."/>
    <s v="Cumplimiento"/>
    <s v="21-47-101049428"/>
    <s v="Seguros del Estado S.A."/>
    <d v="2025-06-21T00:00:00"/>
    <s v="20/06/2025 - 10/06/2026"/>
    <d v="2025-06-24T00:00:00"/>
    <s v="Mediante otrosí Nº1 del 26/09/2025 se publicó la adición $10.077.954 y prórroga hasta el 31/12/2025"/>
    <x v="0"/>
    <s v="Adición; Prórroga"/>
    <s v="N/A"/>
    <s v="PSICOLOGÍA "/>
    <s v="N/A"/>
    <s v="Femenino"/>
    <s v="josefina.garces@jep.gov.co"/>
    <s v="https://community.secop.gov.co/Public/Tendering/ContractNoticePhases/View?PPI=CO1.PPI.40186910&amp;isFromPublicArea=True&amp;isModal=False"/>
    <s v="ENFOQUE_RESTAURATIVO"/>
    <s v="PROCESOS_MISIONALES"/>
    <s v="Subdirección del Sistema de Justicia Restaurativa"/>
    <s v="Secretaría Ejecutiva"/>
  </r>
  <r>
    <s v="JEP-1134-2025"/>
    <s v="JEP-CSPO-1122-2025"/>
    <s v="Clara Torres"/>
    <d v="2025-06-10T00:00:00"/>
    <s v="Mónica Julieta González Valcarcel "/>
    <s v="Contratos o convenios que no requieren pluralidad de ofertas"/>
    <s v="1. Prestación de servicios profesionales y de apoyo a la gestión"/>
    <s v="Cédula de Ciudadanía"/>
    <n v="52173804"/>
    <n v="6"/>
    <s v="Persona Natural"/>
    <s v="Bogotá D.C."/>
    <s v="Prestar los servicios profesionales a la Unidad de Investigación y Acusación en la intervención integral y social  que requieren las acciones de participación social para fortalecer las capacidades de las comunidades y las victimas para su participación en espacios de diálogo y reconciliación"/>
    <s v="Claudia Liliana Erazo Maldonado"/>
    <s v="Subsecretaría Ejecutiva"/>
    <s v="I- Unidad de Investigación y Acusación- UIA"/>
    <s v="Jairo Alfonso Barón Hernández"/>
    <n v="79455568"/>
    <s v="I- Unidad de Investigación y Acusación - UIA"/>
    <s v="N/A"/>
    <s v="N/A"/>
    <s v="N/A"/>
    <s v="Inversión"/>
    <n v="52356708"/>
    <n v="52356708"/>
    <s v="N/A"/>
    <n v="7853508"/>
    <s v="N/A"/>
    <n v="178725"/>
    <n v="486325"/>
    <x v="3"/>
    <d v="2025-06-19T00:00:00"/>
    <d v="2025-06-24T00:00:00"/>
    <s v="N/A"/>
    <s v="N/A"/>
    <s v="N/A"/>
    <s v="N/A"/>
    <s v="N/A"/>
    <n v="-23298741"/>
    <d v="2025-08-11T00:00:00"/>
    <n v="0"/>
    <s v="N/A"/>
    <n v="0"/>
    <s v="N/A"/>
    <n v="0"/>
    <s v="N/A"/>
    <n v="0"/>
    <s v="N/A"/>
    <n v="-78"/>
    <x v="695"/>
    <n v="0"/>
    <n v="0"/>
    <n v="0"/>
    <n v="0"/>
    <d v="2025-12-31T00:00:00"/>
    <d v="2025-10-14T00:00:00"/>
    <n v="-84"/>
    <s v="N/A"/>
    <s v="Bogotá D.C."/>
    <s v="Cumplimiento"/>
    <s v="11-47-101035350"/>
    <s v="Seguros del Estado S.A."/>
    <d v="2025-06-19T00:00:00"/>
    <s v="19/06/2025 - 05/07/2026"/>
    <d v="2025-06-20T00:00:00"/>
    <s v="Mediante otrosí Nº1 del 11/08/2025 se publicó la reducción en tiempo y valor del contrato JEP-1134-2025"/>
    <x v="0"/>
    <s v="Reducción"/>
    <s v="N/A"/>
    <s v="PSICOLOGÍA "/>
    <s v="N/A"/>
    <s v="Femenino"/>
    <s v="monica.gonzalez@jep.gov.co"/>
    <s v="https://community.secop.gov.co/Public/Tendering/ContractNoticePhases/View?PPI=CO1.PPI.40057108&amp;isFromPublicArea=True&amp;isModal=False"/>
    <s v="SOPORTE_PARA_LA_ADMINISTRACIÓN_DE_JUSTICIA"/>
    <s v="PROCESOS_MISIONALES"/>
    <s v="Unidad de Investigación y Acusación- UIA"/>
    <s v="Unidad de Investigación y Acusación- UIA"/>
  </r>
  <r>
    <s v="JEP-1135-2025"/>
    <s v="JEP-CSPO-1123-2025"/>
    <s v="Clara Torres"/>
    <d v="2025-06-10T00:00:00"/>
    <s v="Leidy Johanna Arango Prieto "/>
    <s v="Contratos o convenios que no requieren pluralidad de ofertas"/>
    <s v="1. Prestación de servicios profesionales y de apoyo a la gestión"/>
    <s v="Cédula de Ciudadanía"/>
    <n v="1073599854"/>
    <n v="0"/>
    <s v="Persona Natural"/>
    <s v="Cajicá"/>
    <s v="Prestar servicios profesionales en la Oficina Asesora de Gestión Documental para el cumplimiento de requerimientos administrativos, judiciales y contractuales"/>
    <s v="Juan David Olarte Torres"/>
    <s v="Dirección Administrativa y Financiera"/>
    <s v="DD- Oficina Asesora de Gestión Documental "/>
    <s v="Didier Cortés Benavides"/>
    <n v="80749065"/>
    <s v="DD- Oficina Asesora de Gestión Documental "/>
    <s v="N/A"/>
    <s v="N/A"/>
    <s v="N/A"/>
    <s v="Inversión"/>
    <n v="46950310"/>
    <n v="46950310"/>
    <s v="N/A"/>
    <n v="8536421"/>
    <s v="N/A"/>
    <n v="123325"/>
    <n v="470525"/>
    <x v="2"/>
    <d v="2025-06-13T00:00:00"/>
    <d v="2025-06-17T00:00:00"/>
    <s v="N/A"/>
    <s v="N/A"/>
    <s v="N/A"/>
    <s v="N/A"/>
    <s v="N/A"/>
    <n v="-13373731"/>
    <d v="2025-08-11T00:00:00"/>
    <n v="0"/>
    <s v="N/A"/>
    <n v="0"/>
    <s v="N/A"/>
    <n v="0"/>
    <s v="N/A"/>
    <n v="0"/>
    <s v="N/A"/>
    <n v="-47"/>
    <x v="696"/>
    <n v="0"/>
    <n v="0"/>
    <n v="0"/>
    <n v="0"/>
    <d v="2025-11-30T00:00:00"/>
    <d v="2025-10-14T00:00:00"/>
    <n v="-84"/>
    <s v="N/A"/>
    <s v="Bogotá D.C."/>
    <s v="Cumplimiento"/>
    <s v="360-47-994000047512"/>
    <s v="Aseguradora Solidaria de Colombia S.A."/>
    <d v="2025-06-16T00:00:00"/>
    <s v="13/06/2025 - 10/06/2026"/>
    <d v="2025-06-16T00:00:00"/>
    <s v="La fecha de aprobación de garantias esta mal en el acta de inicio"/>
    <x v="0"/>
    <s v="Reducción"/>
    <s v="N/A"/>
    <s v="DERECHO "/>
    <s v="N/A"/>
    <s v="Femenino"/>
    <s v="leidy.arango@jep.gov.co"/>
    <s v="https://community.secop.gov.co/Public/Tendering/ContractNoticePhases/View?PPI=CO1.PPI.40058419&amp;isFromPublicArea=True&amp;isModal=False"/>
    <s v="GESTIÓN_DOCUMENTAL"/>
    <s v="PROCESOS_DE_GESTIÓN"/>
    <s v="Dirección Administrativa y Financiera"/>
    <s v="Secretaría Ejecutiva"/>
  </r>
  <r>
    <s v="JEP-1136-2025"/>
    <s v="JEP-CSPO-1124-2025"/>
    <s v="Clara Torres"/>
    <d v="2025-06-10T00:00:00"/>
    <s v="Fernando Eugenio  Navarro Vargas "/>
    <s v="Contratos o convenios que no requieren pluralidad de ofertas"/>
    <s v="1. Prestación de servicios profesionales y de apoyo a la gestión"/>
    <s v="Cédula de Ciudadanía"/>
    <n v="16738760"/>
    <n v="6"/>
    <s v="Persona Natural"/>
    <s v="Bogotá D.C."/>
    <s v="Prestar servicios profesionales especializados a la Oficina Asesora de Estructuración de Proyectos en la asesoraría y acompañamiento en la formulación e implementación de procesos de gestión con las comunidades afectadas por el conflicto armado, en la planeación técnica y financiera y en la puesta en marcha de los componentes restaurativos sustanciales y procedimentales con otras dependencias, órganos de la JEP, entidades del orden nacional y actores clave en el territorio"/>
    <s v="Claudia Liliana Erazo Maldonado"/>
    <s v="Subsecretaría Ejecutiva"/>
    <s v="AA- Oficina Asesora de Estructuración de Proyectos"/>
    <s v="Rosemberg Leguizamon "/>
    <n v="79649197"/>
    <s v="AA- Oficina Asesora de Estructuración de Proyectos"/>
    <s v="N/A"/>
    <s v="N/A"/>
    <s v="N/A"/>
    <s v="Inversión"/>
    <n v="147606580"/>
    <n v="147606580"/>
    <s v="N/A"/>
    <n v="26837561"/>
    <s v="N/A"/>
    <n v="127925"/>
    <n v="466825"/>
    <x v="0"/>
    <d v="2025-06-12T00:00:00"/>
    <d v="2025-06-16T00:00:00"/>
    <s v="N/A"/>
    <s v="N/A"/>
    <s v="N/A"/>
    <s v="N/A"/>
    <s v="N/A"/>
    <n v="-23259221"/>
    <d v="2025-08-12T00:00:00"/>
    <n v="0"/>
    <s v="N/A"/>
    <n v="0"/>
    <s v="N/A"/>
    <n v="0"/>
    <s v="N/A"/>
    <n v="0"/>
    <s v="N/A"/>
    <n v="-26"/>
    <x v="681"/>
    <n v="0"/>
    <n v="0"/>
    <n v="0"/>
    <n v="0"/>
    <d v="2025-11-30T00:00:00"/>
    <d v="2025-11-04T00:00:00"/>
    <n v="-63"/>
    <s v="N/A"/>
    <s v="Bogotá D.C."/>
    <s v="Cumplimiento"/>
    <s v="360-47-994000047452"/>
    <s v="Aseguradora Solidaria de Colombia S.A."/>
    <d v="2025-06-12T00:00:00"/>
    <s v="12/06/2025 - 10/06/2026"/>
    <d v="2025-06-13T00:00:00"/>
    <s v="Mediante otrosí Nº1 del 12/08/2025 se publicó la reducción en tiempo y valor del contrato JEP-1136-2025"/>
    <x v="0"/>
    <s v="Reducción"/>
    <s v="N/A"/>
    <s v="SOCIOLOGÍA "/>
    <s v="N/A"/>
    <s v="Masculino"/>
    <s v="fernando.navarro@jep.gov.co"/>
    <s v="https://community.secop.gov.co/Public/Tendering/ContractNoticePhases/View?PPI=CO1.PPI.40060824&amp;isFromPublicArea=True&amp;isModal=False"/>
    <s v="ENFOQUE_RESTAURATIVO"/>
    <s v="PROCESOS_MISIONALES"/>
    <s v="Subdirección del Sistema de Justicia Restaurativa"/>
    <s v="Secretaría Ejecutiva"/>
  </r>
  <r>
    <s v="JEP-1137-2025"/>
    <s v="JEP-CSPO-1125-2025"/>
    <s v="Clara Torres"/>
    <d v="2025-06-10T00:00:00"/>
    <s v="Jenny Andrea Gómez "/>
    <s v="Contratos o convenios que no requieren pluralidad de ofertas"/>
    <s v="1. Prestación de servicios profesionales y de apoyo a la gestión"/>
    <s v="Cédula de Ciudadanía"/>
    <n v="52316850"/>
    <n v="0"/>
    <s v="Persona Natural"/>
    <s v="Bogotá D.C."/>
    <s v="Prestar servicios profesionales para proporcionar apoyo y acompañamiento a la Oficina Asesora de Conceptos y Representación Jurídica en la orientación y articulación de los asuntos contractuales y demás temas de su competencia, dentro del ámbito de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53523370"/>
    <n v="53523370"/>
    <s v="N/A"/>
    <n v="9731522"/>
    <s v="N/A"/>
    <n v="175625"/>
    <n v="467125"/>
    <x v="2"/>
    <d v="2025-06-12T00:00:00"/>
    <d v="2025-06-16T00:00:00"/>
    <s v="N/A"/>
    <s v="N/A"/>
    <s v="N/A"/>
    <s v="N/A"/>
    <s v="N/A"/>
    <n v="-8433986"/>
    <d v="2025-08-09T00:00:00"/>
    <n v="0"/>
    <s v="N/A"/>
    <n v="0"/>
    <s v="N/A"/>
    <n v="0"/>
    <s v="N/A"/>
    <n v="0"/>
    <s v="N/A"/>
    <n v="-26"/>
    <x v="674"/>
    <n v="0"/>
    <n v="0"/>
    <n v="0"/>
    <n v="0"/>
    <d v="2025-11-30T00:00:00"/>
    <d v="2025-11-04T00:00:00"/>
    <n v="-63"/>
    <s v="N/A"/>
    <s v="Bogotá D.C."/>
    <s v="Cumplimiento"/>
    <s v="33-47-101017440"/>
    <s v="Seguros del Estado S.A."/>
    <d v="2025-06-13T00:00:00"/>
    <s v="12/06/2025 - 05/06/2026"/>
    <d v="2025-06-13T00:00:00"/>
    <s v="Mediante otrosí Nº1 del 09/08/2025 se publicó la reducción en tiempo y valor del contrato JEP-1137-2025"/>
    <x v="0"/>
    <s v="Reducción"/>
    <s v="N/A"/>
    <s v="DERECHO "/>
    <s v="N/A"/>
    <s v="Femenino"/>
    <s v="jenny.gomez@jep.gov.co"/>
    <s v="https://community.secop.gov.co/Public/Tendering/ContractNoticePhases/View?PPI=CO1.PPI.40066694&amp;isFromPublicArea=True&amp;isModal=False"/>
    <s v="GESTIÓN_JURÍDICA"/>
    <s v="PROCESOS_DE_GESTIÓN"/>
    <s v="Dirección de Asuntos Jurídicos"/>
    <s v="Secretaría Ejecutiva"/>
  </r>
  <r>
    <s v="JEP-1138-2025"/>
    <s v="JEP-CSPO-1126-2025"/>
    <s v="Arinson Ruiz"/>
    <d v="2025-06-11T00:00:00"/>
    <s v="Viviana Carolina Vargas Lozada"/>
    <s v="Contratos o convenios que no requieren pluralidad de ofertas"/>
    <s v="1. Prestación de servicios profesionales y de apoyo a la gestión"/>
    <s v="Cédula de Ciudadanía"/>
    <n v="63547976"/>
    <n v="0"/>
    <s v="Persona Natural"/>
    <s v="Bogotá D.C."/>
    <s v="Prestar servicios profesionales para apoyar jurídicamente a la Oficina Asesora de Recursos Físicos e Infraestructura en el  seguimiento y ejecución de los diferentes trámites contractuales y administrativos de los proyectos a cargo de la dependencia"/>
    <s v="Juan David Olarte Torres"/>
    <s v="Dirección Administrativa y Financiera"/>
    <s v="DD- Oficina Asesora de Recursos Físicos e Infraestructura"/>
    <s v="Yiris Tovar Medina"/>
    <n v="22736411"/>
    <s v="DD- Oficina Asesora de Recursos Físicos e Infraestructura"/>
    <s v="N/A"/>
    <s v="N/A"/>
    <s v="N/A"/>
    <s v="Inversión"/>
    <n v="39438255"/>
    <n v="39438255"/>
    <s v="N/A"/>
    <n v="7170594"/>
    <s v="N/A"/>
    <n v="123625"/>
    <n v="470125"/>
    <x v="0"/>
    <d v="2025-06-13T00:00:00"/>
    <d v="2025-06-16T00:00:00"/>
    <s v="N/A"/>
    <s v="N/A"/>
    <s v="N/A"/>
    <s v="N/A"/>
    <s v="N/A"/>
    <n v="-10994922"/>
    <d v="2025-08-11T00:00:00"/>
    <n v="0"/>
    <s v="N/A"/>
    <n v="0"/>
    <s v="N/A"/>
    <n v="0"/>
    <s v="N/A"/>
    <n v="0"/>
    <s v="N/A"/>
    <n v="-47"/>
    <x v="697"/>
    <n v="0"/>
    <n v="0"/>
    <n v="0"/>
    <n v="0"/>
    <d v="2025-11-30T00:00:00"/>
    <d v="2025-10-14T00:00:00"/>
    <n v="-84"/>
    <s v="N/A"/>
    <s v="Bogotá D.C."/>
    <s v="Cumplimiento"/>
    <s v="33-47-101017453"/>
    <s v="Seguros del Estado S.A."/>
    <d v="2025-06-13T00:00:00"/>
    <s v="13/06/2025 - 31/05/2026"/>
    <d v="2025-06-16T00:00:00"/>
    <s v="Mediante otrosí Nº1 del 11/08/2025 se publicó la reducción en tiempo y valor del contrato JEP-1138-2025"/>
    <x v="0"/>
    <s v="Reducción"/>
    <s v="N/A"/>
    <s v="DERECHO "/>
    <s v="N/A"/>
    <s v="Femenino"/>
    <s v="viviana.vargas@jep.gov.co"/>
    <s v="https://community.secop.gov.co/Public/Tendering/ContractNoticePhases/View?PPI=CO1.PPI.40059224&amp;isFromPublicArea=True&amp;isModal=False"/>
    <s v="GESTIÓN_DE_SEGURIDAD_BIENES_Y_SERVICIOS"/>
    <s v="PROCESOS_DE_GESTIÓN"/>
    <s v="Dirección Administrativa y Financiera"/>
    <s v="Secretaría Ejecutiva"/>
  </r>
  <r>
    <s v="JEP-1139-2025"/>
    <s v="JEP-CSPO-1127-2025"/>
    <s v="Arinson Ruiz"/>
    <d v="2025-06-11T00:00:00"/>
    <s v="Liza Fernanda Claro Rozo"/>
    <s v="Contratos o convenios que no requieren pluralidad de ofertas"/>
    <s v="1. Prestación de servicios profesionales y de apoyo a la gestión"/>
    <s v="Cédula de Ciudadanía"/>
    <n v="1032464063"/>
    <n v="2"/>
    <s v="Persona Natural"/>
    <s v="Bogotá D.C."/>
    <s v="Prestar servicios profesionales para apoyar a la Subsecretaría Ejecutiva en el trámite a órdenes judiciales asignadas a la Secretaría Ejecutiva"/>
    <s v="Claudia Liliana Erazo Maldonado"/>
    <s v="Subsecretaría Ejecutiva"/>
    <s v="B- Subsecretaría Ejecutiva"/>
    <s v="Claudia Liliana Erazo Maldonado"/>
    <n v="52272737"/>
    <s v="B- Subsecretaría Ejecutiva"/>
    <s v="N/A"/>
    <s v="N/A"/>
    <s v="N/A"/>
    <s v="Inversión"/>
    <n v="46950310"/>
    <n v="46950310"/>
    <s v="N/A"/>
    <n v="8536421"/>
    <s v="N/A"/>
    <n v="126125"/>
    <n v="479525"/>
    <x v="0"/>
    <d v="2025-06-16T00:00:00"/>
    <d v="2025-06-18T00:00:00"/>
    <s v="N/A"/>
    <s v="N/A"/>
    <s v="N/A"/>
    <s v="N/A"/>
    <s v="N/A"/>
    <n v="7967327"/>
    <d v="2025-09-11T00:00:00"/>
    <n v="0"/>
    <s v="N/A"/>
    <n v="0"/>
    <s v="N/A"/>
    <n v="0"/>
    <s v="N/A"/>
    <n v="1"/>
    <d v="2025-09-11T00:00:00"/>
    <n v="31"/>
    <x v="698"/>
    <n v="0"/>
    <n v="0"/>
    <n v="0"/>
    <n v="0"/>
    <d v="2025-11-30T00:00:00"/>
    <d v="2025-12-31T00:00:00"/>
    <n v="-6"/>
    <s v="N/A"/>
    <s v="Bogotá D.C."/>
    <s v="Cumplimiento"/>
    <s v="11-47-101035267"/>
    <s v="Seguros del Estado S.A."/>
    <d v="2025-06-18T00:00:00"/>
    <s v="16/06/2025 - 31/05/2026"/>
    <d v="2025-06-20T00:00:00"/>
    <s v="La fechas de aprobación de las garantias quedo mal en el acta de inicio; Mediante otrosí Nº1 del 11/09/025 se prorrogó el plazo hasta el 31 /12/2025 y se adicionó el valor de $7.967.327"/>
    <x v="0"/>
    <s v="Adición; Prórroga"/>
    <s v="N/A"/>
    <s v="DERECHO "/>
    <s v="N/A"/>
    <s v="Femenino"/>
    <s v="liza.claro@jep.gov.co"/>
    <s v="https://community.secop.gov.co/Public/Tendering/ContractNoticePhases/View?PPI=CO1.PPI.40061638&amp;isFromPublicArea=True&amp;isModal=False"/>
    <s v="PARTICIPACIÓN_EFECTIVA_REPRESENTACIÓN_Y_DEFENSA_TÉCNICA"/>
    <s v="PROCESOS_MISIONALES"/>
    <s v="Subsecretaría Ejecutiva"/>
    <s v="Secretaría Ejecutiva"/>
  </r>
  <r>
    <s v="JEP-1140-2025"/>
    <s v="JEP-CSPO-1128-2025"/>
    <s v="Julieth Barrera"/>
    <d v="2025-06-11T00:00:00"/>
    <s v="Luisa María Rodríguez Alejo"/>
    <s v="Contratos o convenios que no requieren pluralidad de ofertas"/>
    <s v="1. Prestación de servicios profesionales y de apoyo a la gestión"/>
    <s v="Cédula de Ciudadanía"/>
    <n v="1010091320"/>
    <n v="9"/>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Ana Cristina Portilla Benavides"/>
    <n v="52350519"/>
    <s v="F- Magistratura"/>
    <s v="Gustavo Adolfo Salazar Arbeláez del 1 - 11 de julio de 2025"/>
    <s v="Transcriptor"/>
    <s v="Gustavo Adolfo Salazar Arbeláez"/>
    <s v="Inversión"/>
    <n v="25737294"/>
    <n v="25737294"/>
    <s v="N/A"/>
    <n v="3841388"/>
    <s v="N/A"/>
    <n v="170525"/>
    <n v="491625"/>
    <x v="0"/>
    <d v="2025-06-20T00:00:00"/>
    <d v="2025-06-27T00:00:00"/>
    <s v="N/A"/>
    <s v="N/A"/>
    <s v="N/A"/>
    <s v="N/A"/>
    <s v="N/A"/>
    <n v="-11908302"/>
    <d v="2025-08-11T00:00:00"/>
    <n v="0"/>
    <s v="N/A"/>
    <n v="0"/>
    <s v="N/A"/>
    <n v="0"/>
    <s v="N/A"/>
    <n v="0"/>
    <s v="N/A"/>
    <n v="-78"/>
    <x v="699"/>
    <n v="0"/>
    <n v="0"/>
    <n v="0"/>
    <n v="0"/>
    <d v="2025-12-31T00:00:00"/>
    <d v="2025-10-14T00:00:00"/>
    <n v="-84"/>
    <s v="N/A"/>
    <s v="Bogotá D.C."/>
    <s v="Cumplimiento"/>
    <s v="360 47-994000047741"/>
    <s v="Aseguradora Solidaria de Colombia"/>
    <d v="2025-06-24T00:00:00"/>
    <s v="20/06/2025 - 10/07/2026"/>
    <d v="2025-06-27T00:00:00"/>
    <s v="Mediante otrosí Nº1 del 11/08/2025 se publicó la reducción en tiempo y valor del contrato JEP-1140-2025"/>
    <x v="0"/>
    <s v="Reducción"/>
    <s v="N/A"/>
    <s v="CIENCIAS POLITICAS"/>
    <s v="N/A"/>
    <s v="Femenino"/>
    <s v="Luisa.Rodriguez@jep.gov.co"/>
    <s v="https://community.secop.gov.co/Public/Tendering/ContractNoticePhases/View?PPI=CO1.PPI.40106655&amp;isFromPublicArea=True&amp;isModal=False"/>
    <s v="JUDICIAL_ADVERSARIAL"/>
    <s v="PROCESOS_MISIONALES"/>
    <s v="Magistratura"/>
    <s v="Magistratura"/>
  </r>
  <r>
    <s v="JEP-1141-2025"/>
    <s v="JEP-CSPO-1129-2025"/>
    <s v="Julieth Barrera"/>
    <d v="2025-06-11T00:00:00"/>
    <s v="Jhon Jarlis Leudo Mendez"/>
    <s v="Contratos o convenios que no requieren pluralidad de ofertas"/>
    <s v="1. Prestación de servicios profesionales y de apoyo a la gestión"/>
    <s v="Cédula de Ciudadanía"/>
    <n v="3837190"/>
    <n v="5"/>
    <s v="Persona Natural"/>
    <s v="Morro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46950310"/>
    <n v="46950310"/>
    <s v="N/A"/>
    <n v="8536421"/>
    <s v="N/A"/>
    <n v="121425"/>
    <n v="491125"/>
    <x v="0"/>
    <d v="2025-06-20T00:00:00"/>
    <d v="2025-07-01T00:00:00"/>
    <s v="N/A"/>
    <s v="N/A"/>
    <s v="N/A"/>
    <s v="N/A"/>
    <s v="N/A"/>
    <n v="-11666438"/>
    <d v="2025-08-11T00:00:00"/>
    <n v="0"/>
    <s v="N/A"/>
    <n v="0"/>
    <s v="N/A"/>
    <n v="0"/>
    <s v="N/A"/>
    <n v="0"/>
    <s v="N/A"/>
    <n v="-26"/>
    <x v="700"/>
    <n v="0"/>
    <n v="0"/>
    <n v="0"/>
    <n v="0"/>
    <d v="2025-11-30T00:00:00"/>
    <d v="2025-11-04T00:00:00"/>
    <n v="-63"/>
    <s v="N/A"/>
    <s v="Corozal, con desplazamientos por los departamentos de Sucre, Cesar, Magdalena, La Guajira, Bolívar, Córdoba y Atlántico"/>
    <s v="Cumplimiento"/>
    <s v="25-47-101007071"/>
    <s v="Seguros del Estado S.A."/>
    <d v="2025-06-21T00:00:00"/>
    <s v="20/06/2025 - 10/07/2026"/>
    <d v="2025-06-24T00:00:00"/>
    <s v="Mediante otrosí Nº1 del 11/08/2025 se publicó la reducción en tiempo y valor del contrato JEP-1141-2025"/>
    <x v="0"/>
    <s v="Reducción"/>
    <s v="N/A"/>
    <s v="PSICOLOGÍA "/>
    <s v="N/A"/>
    <s v="Masculino"/>
    <s v="jhon.leudo@jep.gov.co"/>
    <s v="https://community.secop.gov.co/Public/Tendering/ContractNoticePhases/View?PPI=CO1.PPI.40108879&amp;isFromPublicArea=True&amp;isModal=False"/>
    <s v="PARTICIPACIÓN_EFECTIVA_REPRESENTACIÓN_Y_DEFENSA_TÉCNICA"/>
    <s v="PROCESOS_MISIONALES"/>
    <s v="Subsecretaría Ejecutiva"/>
    <s v="Secretaría Ejecutiva"/>
  </r>
  <r>
    <s v="JEP-1142-2025"/>
    <s v="JEP-CSPO-1130-2025"/>
    <s v="Julieth Barrera"/>
    <d v="2025-06-11T00:00:00"/>
    <s v="Carolina Gómez Pineda"/>
    <s v="Contratos o convenios que no requieren pluralidad de ofertas"/>
    <s v="1. Prestación de servicios profesionales y de apoyo a la gestión"/>
    <s v="Cédula de Ciudadanía"/>
    <n v="43869804"/>
    <n v="1"/>
    <s v="Persona Natural"/>
    <s v="Medellín"/>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46950310"/>
    <n v="46950310"/>
    <s v="N/A"/>
    <n v="8536421"/>
    <s v="N/A"/>
    <n v="121325"/>
    <n v="486925"/>
    <x v="0"/>
    <d v="2025-06-19T00:00:00"/>
    <d v="2025-06-24T00:00:00"/>
    <s v="N/A"/>
    <s v="N/A"/>
    <s v="N/A"/>
    <s v="N/A"/>
    <s v="N/A"/>
    <n v="-9674609"/>
    <d v="2025-08-11T00:00:00"/>
    <n v="0"/>
    <s v="N/A"/>
    <n v="0"/>
    <s v="N/A"/>
    <n v="0"/>
    <s v="N/A"/>
    <n v="0"/>
    <s v="N/A"/>
    <n v="-26"/>
    <x v="679"/>
    <n v="0"/>
    <n v="0"/>
    <n v="0"/>
    <n v="0"/>
    <d v="2025-11-30T00:00:00"/>
    <d v="2025-11-04T00:00:00"/>
    <n v="-63"/>
    <s v="N/A"/>
    <s v="Medellín, con desplazamientos_x000a_por los departamentos de Antioquia; región del Urabá, Caldas, Risaralda, sur de Córdoba y sur_x000a_de Bolívar"/>
    <s v="Cumplimiento"/>
    <s v="21-45-101486172"/>
    <s v="Seguros del Estado S.A."/>
    <d v="2025-06-19T00:00:00"/>
    <s v="19/06/2025 - 30/05/2026"/>
    <d v="2025-06-20T00:00:00"/>
    <s v="Mediante otrosí Nº1 del 11/08/2025 se publicó la reducción en tiempo y valor del contrato JEP-1142-2025"/>
    <x v="0"/>
    <s v="Reducción"/>
    <s v="N/A"/>
    <s v="PSICOLOGÍA "/>
    <s v="N/A"/>
    <s v="Femenino"/>
    <s v="carolina.gomezp@jep.gov.co"/>
    <s v="https://community.secop.gov.co/Public/Tendering/ContractNoticePhases/View?PPI=CO1.PPI.40111138&amp;isFromPublicArea=True&amp;isModal=False"/>
    <s v="PARTICIPACIÓN_EFECTIVA_REPRESENTACIÓN_Y_DEFENSA_TÉCNICA"/>
    <s v="PROCESOS_MISIONALES"/>
    <s v="Subsecretaría Ejecutiva"/>
    <s v="Secretaría Ejecutiva"/>
  </r>
  <r>
    <s v="JEP-1143-2025"/>
    <s v="JEP-CSPO-1131-2025"/>
    <s v="Julieth Barrera"/>
    <d v="2025-06-11T00:00:00"/>
    <s v="Sonia Patrcia Jojoa Gómez"/>
    <s v="Contratos o convenios que no requieren pluralidad de ofertas"/>
    <s v="1. Prestación de servicios profesionales y de apoyo a la gestión"/>
    <s v="Cédula de Ciudadanía"/>
    <n v="36754917"/>
    <n v="5"/>
    <s v="Persona Natural"/>
    <s v="Moco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46950310"/>
    <n v="46950310"/>
    <s v="N/A"/>
    <n v="8536421"/>
    <s v="N/A"/>
    <n v="122025"/>
    <n v="491225"/>
    <x v="0"/>
    <d v="2025-06-20T00:00:00"/>
    <d v="2025-06-25T00:00:00"/>
    <s v="N/A"/>
    <s v="N/A"/>
    <s v="N/A"/>
    <s v="N/A"/>
    <s v="N/A"/>
    <n v="5975498"/>
    <d v="2025-11-28T00:00:00"/>
    <n v="0"/>
    <s v="N/A"/>
    <n v="0"/>
    <s v="N/A"/>
    <n v="0"/>
    <s v="N/A"/>
    <n v="1"/>
    <d v="2025-11-28T00:00:00"/>
    <n v="31"/>
    <x v="701"/>
    <n v="0"/>
    <n v="0"/>
    <n v="0"/>
    <n v="0"/>
    <d v="2025-11-30T00:00:00"/>
    <d v="2025-12-31T00:00:00"/>
    <n v="-6"/>
    <s v="N/A"/>
    <s v="Mocoa, con desplazamientos por los departamentos de Putumayo, Cauca, Valle del Cauca, Nariño y Chocó"/>
    <s v="Cumplimiento"/>
    <s v="41-47-101008062"/>
    <s v="Seguros del Estado S.A."/>
    <d v="2025-06-24T00:00:00"/>
    <s v="20/06/2025 - 31/05/2026"/>
    <d v="2025-06-24T00:00:00"/>
    <s v="Mediante otrosí Nº1 del 28/11/2025 se adiciono el valor de  $5.975.498  y se prorrogó hasta el 31/12/2025"/>
    <x v="0"/>
    <s v="Adición; Prorróga"/>
    <s v="N/A"/>
    <s v="PSICOLOGÍA "/>
    <s v="N/A"/>
    <s v="Femenino"/>
    <s v="Sonia.Jojoa@jep.gov.co"/>
    <s v="https://community.secop.gov.co/Public/Tendering/ContractNoticePhases/View?PPI=CO1.PPI.40117045&amp;isFromPublicArea=True&amp;isModal=False"/>
    <s v="PARTICIPACIÓN_EFECTIVA_REPRESENTACIÓN_Y_DEFENSA_TÉCNICA"/>
    <s v="PROCESOS_MISIONALES"/>
    <s v="Subsecretaría Ejecutiva"/>
    <s v="Secretaría Ejecutiva"/>
  </r>
  <r>
    <s v="JEP-1144-2025"/>
    <s v="JEP-CSPO-1132-2025"/>
    <s v="Julieth Barrera"/>
    <d v="2025-06-11T00:00:00"/>
    <s v="Carlos Federico Carranza Carvajal"/>
    <s v="Contratos o convenios que no requieren pluralidad de ofertas"/>
    <s v="1. Prestación de servicios profesionales y de apoyo a la gestión"/>
    <s v="Cédula de Ciudadanía"/>
    <n v="1152192143"/>
    <n v="0"/>
    <s v="Persona Natural"/>
    <s v="Medellín"/>
    <s v="Prestar servicios profesionales para apoyar y acompañar a la Subdirección de Comunicaciones en la elaboración, producción, postproducción, edición y difusión de contenidos audiovisuales, conforme a la política y estrategia de comunicaciones"/>
    <s v="Juan David Olarte Torres"/>
    <s v="Dirección Administrativa y Financiera"/>
    <s v="AA- Subdirección de Comunicaciones"/>
    <s v="Claudia Patricia Rodríguez Gómez "/>
    <n v="39690594"/>
    <s v="AA- Subdirección de Comunicaciones"/>
    <s v="N/A"/>
    <s v="N/A"/>
    <s v="N/A"/>
    <s v="Inversión"/>
    <n v="47803944"/>
    <n v="47803944"/>
    <s v="N/A"/>
    <n v="7170594"/>
    <s v="N/A"/>
    <n v="173625"/>
    <n v="490825"/>
    <x v="0"/>
    <d v="2025-06-19T00:00:00"/>
    <d v="2025-06-25T00:00:00"/>
    <s v="N/A"/>
    <s v="N/A"/>
    <s v="N/A"/>
    <s v="N/A"/>
    <s v="N/A"/>
    <n v="0"/>
    <s v="N/A"/>
    <n v="0"/>
    <s v="N/A"/>
    <n v="0"/>
    <s v="N/A"/>
    <n v="0"/>
    <s v="N/A"/>
    <n v="0"/>
    <s v="N/A"/>
    <n v="0"/>
    <x v="702"/>
    <n v="0"/>
    <n v="0"/>
    <n v="0"/>
    <n v="0"/>
    <d v="2025-12-31T00:00:00"/>
    <d v="2025-12-31T00:00:00"/>
    <n v="-6"/>
    <s v="N/A"/>
    <s v="Medellin"/>
    <s v="Cumplimiento"/>
    <s v="11-47-101035385 "/>
    <s v="Seguros del Estado S.A."/>
    <d v="2025-06-20T00:00:00"/>
    <s v="19/06/2025 - 10/07/2026"/>
    <d v="2025-06-20T00:00:00"/>
    <s v="Ninguna"/>
    <x v="0"/>
    <s v="Ingreso"/>
    <s v="N/A"/>
    <s v="COMUNICACIÓN SOCIAL Y MULTIMEDIA"/>
    <s v="N/A"/>
    <s v="Masculino"/>
    <s v="federico.carranza@jep.gov.co"/>
    <s v="https://community.secop.gov.co/Public/Tendering/ContractNoticePhases/View?PPI=CO1.PPI.40086296&amp;isFromPublicArea=True&amp;isModal=False"/>
    <s v="GESTIÓN_DE_LAS_COMUNICACIONES"/>
    <s v="PROCESOS_DE_RELACIONAMIENTO"/>
    <s v="Subdirección de Comunicaciones"/>
    <s v="Secretaría Ejecutiva"/>
  </r>
  <r>
    <s v="JEP-1145-2025"/>
    <s v="JEP-CSPO-1133-2025"/>
    <s v="Julieth Barrera"/>
    <d v="2025-06-11T00:00:00"/>
    <s v="Laura Paola Castillo Sandoval"/>
    <s v="Contratos o convenios que no requieren pluralidad de ofertas"/>
    <s v="1. Prestación de servicios profesionales y de apoyo a la gestión"/>
    <s v="Cédula de Ciudadanía"/>
    <n v="1006363075"/>
    <n v="2"/>
    <s v="Persona Natural"/>
    <s v="Popayán"/>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Vivian Natalia Flechas Moreno"/>
    <n v="1010194349"/>
    <s v="F- Magistratura"/>
    <s v="N/A"/>
    <s v="Anonimizador"/>
    <s v="Julieta Lemaitre Ripoll"/>
    <s v="Inversión"/>
    <n v="32182293"/>
    <n v="32182293"/>
    <s v="N/A"/>
    <n v="4951123"/>
    <s v="N/A"/>
    <n v="171025"/>
    <n v="498025"/>
    <x v="0"/>
    <d v="2025-06-24T00:00:00"/>
    <d v="2025-07-01T00:00:00"/>
    <s v="N/A"/>
    <s v="N/A"/>
    <s v="N/A"/>
    <s v="N/A"/>
    <s v="N/A"/>
    <n v="-15018406"/>
    <d v="2025-08-11T00:00:00"/>
    <n v="0"/>
    <s v="N/A"/>
    <n v="0"/>
    <s v="N/A"/>
    <n v="0"/>
    <s v="N/A"/>
    <n v="0"/>
    <s v="N/A"/>
    <n v="-78"/>
    <x v="685"/>
    <n v="0"/>
    <n v="0"/>
    <n v="0"/>
    <n v="0"/>
    <d v="2025-12-31T00:00:00"/>
    <d v="2025-10-14T00:00:00"/>
    <n v="-84"/>
    <s v="N/A"/>
    <s v="Bogotá D.C."/>
    <s v="Cumplimiento"/>
    <s v="40-47-101009210"/>
    <s v="Seguros del Estado S.A."/>
    <d v="2025-06-25T00:00:00"/>
    <s v="24/06/2025 - 24/06/2025"/>
    <d v="2025-06-30T00:00:00"/>
    <s v="Mediante otrosí Nº1 del 11/08/2025 se publicó la reducción en tiempo y valor del contrato JEP-1145-2025"/>
    <x v="0"/>
    <s v="Reducción"/>
    <s v="N/A"/>
    <s v="DERECHO"/>
    <s v="N/A"/>
    <s v="Femenino"/>
    <s v="laura.castillo@jep.gov.co"/>
    <s v="https://community.secop.gov.co/Public/Tendering/ContractNoticePhases/View?PPI=CO1.PPI.40094840&amp;isFromPublicArea=True&amp;isModal=False"/>
    <s v="JUDICIAL_DIALÓGICO"/>
    <s v="PROCESOS_MISIONALES"/>
    <s v="Magistratura"/>
    <s v="Magistratura"/>
  </r>
  <r>
    <s v="JEP-1146-2025"/>
    <s v="JEP-CSPO-1134-2025"/>
    <s v="Julieth Barrera"/>
    <d v="2025-06-11T00:00:00"/>
    <s v="Maria Clara Carmona Monsalve"/>
    <s v="Contratos o convenios que no requieren pluralidad de ofertas"/>
    <s v="1. Prestación de servicios profesionales y de apoyo a la gestión"/>
    <s v="Cédula de Ciudadanía"/>
    <n v="1193534908"/>
    <n v="6"/>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Carlos Alberto Mejía Walker"/>
    <n v="8027349"/>
    <s v="F- Magistratura"/>
    <s v="N/A"/>
    <s v="Anonimizador"/>
    <s v="Julieta Lemaitre Ripoll"/>
    <s v="Inversión"/>
    <n v="32182293"/>
    <n v="32182293"/>
    <s v="N/A"/>
    <n v="4951123"/>
    <s v="N/A"/>
    <n v="174225"/>
    <n v="476325"/>
    <x v="0"/>
    <d v="2025-06-16T00:00:00"/>
    <d v="2025-06-18T00:00:00"/>
    <s v="N/A"/>
    <s v="N/A"/>
    <s v="N/A"/>
    <s v="N/A"/>
    <s v="N/A"/>
    <n v="-12872925"/>
    <d v="2025-08-09T00:00:00"/>
    <n v="0"/>
    <s v="N/A"/>
    <n v="0"/>
    <s v="N/A"/>
    <n v="0"/>
    <s v="N/A"/>
    <n v="0"/>
    <s v="N/A"/>
    <n v="-78"/>
    <x v="660"/>
    <n v="0"/>
    <n v="0"/>
    <n v="0"/>
    <n v="0"/>
    <d v="2025-12-31T00:00:00"/>
    <d v="2025-10-14T00:00:00"/>
    <n v="-84"/>
    <s v="N/A"/>
    <s v="Bogotá D.C."/>
    <s v="Cumplimiento"/>
    <s v="14-47-101042776"/>
    <s v="Seguros del Estado S.A."/>
    <d v="2025-06-17T00:00:00"/>
    <s v="16/06/2025 - 03/07/2026"/>
    <d v="2025-06-17T00:00:00"/>
    <s v="Mediante otrosí Nº1 del 09/08/2025 se publicó la reducción en tiempo y valor del contrato JEP-1146-2025"/>
    <x v="0"/>
    <s v="Reducción"/>
    <s v="N/A"/>
    <s v="DERECHO "/>
    <s v="N/A"/>
    <s v="Femenino"/>
    <s v="maria.carmona@jep.gov.co"/>
    <s v="https://community.secop.gov.co/Public/Tendering/ContractNoticePhases/View?PPI=CO1.PPI.40105183&amp;isFromPublicArea=True&amp;isModal=False"/>
    <s v="JUDICIAL_DIALÓGICO"/>
    <s v="PROCESOS_MISIONALES"/>
    <s v="Magistratura"/>
    <s v="Magistratura"/>
  </r>
  <r>
    <s v="JEP-1147-2025"/>
    <s v="JEP-CSPO-1135-2025"/>
    <s v="Laura Paredes"/>
    <d v="2025-06-12T00:00:00"/>
    <s v="Marta Rodriguez Sanchez"/>
    <s v="Contratos o convenios que no requieren pluralidad de ofertas"/>
    <s v="1. Prestación de servicios profesionales y de apoyo a la gestión"/>
    <s v="Cédula de Ciudadanía"/>
    <n v="1131104806"/>
    <n v="3"/>
    <s v="Persona Natural"/>
    <s v="Turbaco"/>
    <s v="Prestar servicios profesionales para apoyar y realizar las actividades necesarias para la formulación, ejecución y seguimiento de las políticas públicas, planes, programas y proyectos encaminados al cumplimiento del mandato del Comité de Seguimiento y Monitoreo a las recomendaciones de la Comision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65201196"/>
    <n v="65201196"/>
    <s v="N/A"/>
    <n v="9731522"/>
    <s v="N/A"/>
    <n v="117025"/>
    <n v="514725"/>
    <x v="1"/>
    <d v="2025-06-27T00:00:00"/>
    <d v="2025-07-02T00:00:00"/>
    <s v="N/A"/>
    <s v="N/A"/>
    <s v="N/A"/>
    <s v="N/A"/>
    <s v="N/A"/>
    <n v="0"/>
    <s v="N/A"/>
    <n v="0"/>
    <s v="N/A"/>
    <n v="0"/>
    <s v="N/A"/>
    <n v="0"/>
    <s v="N/A"/>
    <n v="0"/>
    <s v="N/A"/>
    <n v="-134"/>
    <x v="703"/>
    <n v="0"/>
    <n v="0"/>
    <n v="0"/>
    <n v="0"/>
    <d v="2025-12-31T00:00:00"/>
    <d v="2025-08-19T00:00:00"/>
    <n v="-140"/>
    <d v="2025-08-20T00:00:00"/>
    <s v="Bogotá D.C."/>
    <s v="Cumplimiento"/>
    <s v="11-47-101035604"/>
    <s v="Seguros del Estado S.A."/>
    <d v="2025-06-27T00:00:00"/>
    <s v="27/05/2025 - 30/06/2026"/>
    <d v="2025-07-02T00:00:00"/>
    <s v="El 20/08/2025 se publicó la terminación anticipada por mutuo acuerdo, con ejecución hasta el 19/08/2025"/>
    <x v="0"/>
    <s v="Terminación anticipada"/>
    <s v="N/A"/>
    <s v="ECONOMÍA"/>
    <s v="N/A"/>
    <s v="Femenino"/>
    <s v="Pendiente"/>
    <s v="https://community.secop.gov.co/Public/Tendering/ContractNoticePhases/View?PPI=CO1.PPI.40091406&amp;isFromPublicArea=True&amp;isModal=False"/>
    <s v="ENFOQUE_RESTAURATIVO"/>
    <s v="PROCESOS_MISIONALES"/>
    <s v="Subdirección del Sistema de Justicia Restaurativa"/>
    <s v="Secretaría Ejecutiva"/>
  </r>
  <r>
    <s v="JEP-1148-2025"/>
    <s v="JEP-CSPO-1136-2025"/>
    <s v="Miguel Salcedo"/>
    <d v="2025-06-12T00:00:00"/>
    <s v="Laura Peralta Diaz"/>
    <s v="Contratos o convenios que no requieren pluralidad de ofertas"/>
    <s v="1. Prestación de servicios profesionales y de apoyo a la gestión"/>
    <s v="Cédula de Ciudadanía"/>
    <n v="1018504032"/>
    <n v="1"/>
    <s v="Persona Natural"/>
    <s v="Bogotá D.C."/>
    <s v="Prestar servicios profesionales para apoyar a las presidencias de las salas de justicia en los procesos de mejoramiento de su gestión administrativa y excepcionalmente judicial"/>
    <s v="Jairo Ernesto Arias Orjuela"/>
    <s v="Dirección de Asuntos Jurídicos"/>
    <s v="F- Magistratura"/>
    <s v="Xiomara Cecilia Balanta Moeno"/>
    <n v="38642774"/>
    <s v="F- Magistratura"/>
    <s v="N/A"/>
    <s v="Presidencia SAI"/>
    <s v="Pedro Julio Mahecha Ávila"/>
    <s v="Inversión"/>
    <n v="39950454"/>
    <n v="39950454"/>
    <s v="N/A"/>
    <n v="6146224"/>
    <s v="N/A"/>
    <n v="139525"/>
    <n v="474125"/>
    <x v="0"/>
    <d v="2025-06-16T00:00:00"/>
    <d v="2025-06-19T00:00:00"/>
    <s v="N/A"/>
    <s v="N/A"/>
    <s v="N/A"/>
    <s v="N/A"/>
    <s v="N/A"/>
    <n v="-19053294"/>
    <d v="2025-08-10T00:00:00"/>
    <n v="0"/>
    <s v="N/A"/>
    <n v="0"/>
    <s v="N/A"/>
    <n v="0"/>
    <s v="N/A"/>
    <n v="0"/>
    <s v="N/A"/>
    <n v="-92"/>
    <x v="704"/>
    <n v="0"/>
    <n v="0"/>
    <n v="0"/>
    <n v="0"/>
    <d v="2025-12-31T00:00:00"/>
    <d v="2025-09-30T00:00:00"/>
    <n v="-98"/>
    <s v="N/A"/>
    <s v="Bogotá D.C."/>
    <s v="Cumplimiento"/>
    <s v="11-47-101035217"/>
    <s v="Seguros del Estado S.A."/>
    <d v="2025-06-17T00:00:00"/>
    <s v="17/06/2025 - 10/07/2025"/>
    <d v="2025-06-18T00:00:00"/>
    <s v="Mediante otrosí Nº1 del 10/08/2025 se publicó la reducción en tiempo y valor del contrato JEP-1148-2025"/>
    <x v="0"/>
    <s v="Reducción"/>
    <s v="N/A"/>
    <s v="DERECHO "/>
    <s v="N/A"/>
    <s v="Femenino"/>
    <s v="laura.peralta@jep.gov.co"/>
    <s v="https://community.secop.gov.co/Public/Tendering/ContractNoticePhases/View?PPI=CO1.PPI.40103913&amp;isFromPublicArea=True&amp;isModal=False"/>
    <s v="JUDICIAL_DIALÓGICO"/>
    <s v="PROCESOS_MISIONALES"/>
    <s v="Magistratura"/>
    <s v="Magistratura"/>
  </r>
  <r>
    <s v="JEP-1149-2025"/>
    <s v="JEP-CSPO-1137-2025"/>
    <s v="Miguel Salcedo"/>
    <d v="2025-06-12T00:00:00"/>
    <s v="Jeniffer Torres Poveda"/>
    <s v="Contratos o convenios que no requieren pluralidad de ofertas"/>
    <s v="1. Prestación de servicios profesionales y de apoyo a la gestión"/>
    <s v="Cédula de Ciudadanía"/>
    <n v="1069746910"/>
    <n v="1"/>
    <s v="Persona Natural"/>
    <s v="Bogotá D.C."/>
    <s v="Prestar servicios profesionales para apoyar a las presidencias de las secciones del tribunal para la paz en los procesos de mejoramiento de su gestión administrativa y excepcionalmente judicial"/>
    <s v="Jairo Ernesto Arias Orjuela"/>
    <s v="Dirección de Asuntos Jurídicos"/>
    <s v="F- Magistratura"/>
    <s v="César Augusto Ramírez Poveda"/>
    <n v="79759903"/>
    <s v="F- Magistratura"/>
    <s v="N/A"/>
    <s v="Presidencia SR"/>
    <s v="Claudia López Díaz"/>
    <s v="Inversión"/>
    <n v="39950454"/>
    <n v="39950454"/>
    <s v="N/A"/>
    <n v="6146224"/>
    <s v="N/A"/>
    <n v="139625"/>
    <n v="474225"/>
    <x v="0"/>
    <d v="2025-06-16T00:00:00"/>
    <d v="2025-06-19T00:00:00"/>
    <s v="N/A"/>
    <s v="N/A"/>
    <s v="N/A"/>
    <s v="N/A"/>
    <s v="N/A"/>
    <n v="-19053294"/>
    <d v="2025-08-10T00:00:00"/>
    <n v="0"/>
    <s v="N/A"/>
    <n v="0"/>
    <s v="N/A"/>
    <n v="0"/>
    <s v="N/A"/>
    <n v="0"/>
    <s v="N/A"/>
    <n v="-92"/>
    <x v="704"/>
    <n v="0"/>
    <n v="0"/>
    <n v="0"/>
    <n v="0"/>
    <d v="2025-12-31T00:00:00"/>
    <d v="2025-09-30T00:00:00"/>
    <n v="-98"/>
    <s v="N/A"/>
    <s v="Bogotá D.C."/>
    <s v="Cumplimiento"/>
    <s v="33-47-101017504"/>
    <s v="Seguros del Estado S.A."/>
    <d v="2025-06-18T00:00:00"/>
    <s v="17/06/2025 - 5/07/2025"/>
    <d v="2025-06-18T00:00:00"/>
    <s v="Mediante otrosí Nº1 del 10/08/2025 se publicó la reducción en tiempo y valor del contrato JEP-1149-2025"/>
    <x v="0"/>
    <s v="Reducción"/>
    <s v="N/A"/>
    <s v="DERECHO "/>
    <s v="N/A"/>
    <s v="Femenino"/>
    <s v="jeniffer.torres@jep.gov.co"/>
    <s v="https://community.secop.gov.co/Public/Tendering/ContractNoticePhases/View?PPI=CO1.PPI.40106106&amp;isFromPublicArea=True&amp;isModal=False"/>
    <s v="TRATAMIENTO_ESPECIAL_INDIVIDUAL"/>
    <s v="PROCESOS_MISIONALES"/>
    <s v="Magistratura"/>
    <s v="Magistratura"/>
  </r>
  <r>
    <s v="JEP-1150-2025"/>
    <s v="JEP-CSPO-1138-2025"/>
    <s v="Jairo Cuellar"/>
    <d v="2025-06-13T00:00:00"/>
    <s v="Laura Melisa Sanchez Camargo"/>
    <s v="Contratos o convenios que no requieren pluralidad de ofertas"/>
    <s v="1. Prestación de servicios profesionales y de apoyo a la gestión"/>
    <s v="Cédula de Ciudadanía"/>
    <n v="1018433691"/>
    <n v="4"/>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46950310"/>
    <n v="46950310"/>
    <s v="N/A"/>
    <n v="8536421"/>
    <s v="N/A"/>
    <n v="119725"/>
    <n v="486225"/>
    <x v="0"/>
    <d v="2025-06-19T00:00:00"/>
    <d v="2025-06-20T00:00:00"/>
    <s v="Sheila Vivas Hurtado"/>
    <s v="Cédula de ciudadanía"/>
    <n v="52737433"/>
    <n v="9"/>
    <d v="2025-10-01T00:00:00"/>
    <n v="-8536421"/>
    <d v="2025-08-08T00:00:00"/>
    <n v="0"/>
    <s v="N/A"/>
    <n v="0"/>
    <s v="N/A"/>
    <n v="0"/>
    <s v="N/A"/>
    <n v="0"/>
    <s v="N/A"/>
    <n v="-26"/>
    <x v="705"/>
    <n v="0"/>
    <n v="0"/>
    <n v="0"/>
    <n v="0"/>
    <d v="2025-11-30T00:00:00"/>
    <d v="2025-11-04T00:00:00"/>
    <n v="-63"/>
    <s v="N/A"/>
    <s v="Bogotá D.C."/>
    <s v="Cumplimiento; Cumplimiento"/>
    <s v="39-45-101033715; 25-47-101007674"/>
    <s v="Seguros del Estado S.A.; Seguros del Estado S.A."/>
    <s v="19/06/2025; 02/10/2025"/>
    <s v="19/06/2025 - 02/06/2026; 01/10/2025 - 10/05/2025"/>
    <s v="20/06/2025; 3/10/2025"/>
    <s v="Mediante otrosí Nº1 del 08/08/2025 se publicó la reducción y tiempo y valor del contrtao; El 2/10/2025 se publicó la cesión del contrato a Sheila Vivas Hurtado"/>
    <x v="0"/>
    <s v="Reducción; Cesión"/>
    <s v="N/A"/>
    <s v="PSICOLOGÍA; TRABAJO SOCIAL"/>
    <s v="N/A; N/A"/>
    <s v="Femenino; Femenino"/>
    <s v="Laura.SanchezC@jep.gov.co; sheila.vivas@jep.gov.co"/>
    <s v="https://community.secop.gov.co/Public/Tendering/ContractNoticePhases/View?PPI=CO1.PPI.40126600&amp;isFromPublicArea=True&amp;isModal=False"/>
    <s v="PARTICIPACIÓN_EFECTIVA_REPRESENTACIÓN_Y_DEFENSA_TÉCNICA"/>
    <s v="PROCESOS_MISIONALES"/>
    <s v="Subsecretaría Ejecutiva"/>
    <s v="Secretaría Ejecutiva"/>
  </r>
  <r>
    <s v="JEP-1151-2025"/>
    <s v="JEP-CSPO-1139-2025"/>
    <s v="Jairo Cuellar"/>
    <d v="2025-06-13T00:00:00"/>
    <s v="Daniela Villa Hernandez"/>
    <s v="Contratos o convenios que no requieren pluralidad de ofertas"/>
    <s v="1. Prestación de servicios profesionales y de apoyo a la gestión"/>
    <s v="Cédula de Ciudadanía"/>
    <n v="1032402532"/>
    <n v="1"/>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46950310"/>
    <n v="46950310"/>
    <s v="N/A"/>
    <n v="8536421"/>
    <s v="N/A"/>
    <n v="119925"/>
    <n v="491525"/>
    <x v="0"/>
    <d v="2025-06-20T00:00:00"/>
    <d v="2025-06-24T00:00:00"/>
    <s v="N/A"/>
    <s v="N/A"/>
    <s v="N/A"/>
    <s v="N/A"/>
    <s v="N/A"/>
    <n v="-9674609"/>
    <d v="2025-08-13T00:00:00"/>
    <n v="0"/>
    <s v="N/A"/>
    <n v="0"/>
    <s v="N/A"/>
    <n v="0"/>
    <s v="N/A"/>
    <n v="0"/>
    <s v="N/A"/>
    <n v="-26"/>
    <x v="679"/>
    <n v="0"/>
    <n v="0"/>
    <n v="0"/>
    <n v="0"/>
    <d v="2025-11-30T00:00:00"/>
    <d v="2025-11-04T00:00:00"/>
    <n v="-63"/>
    <s v="N/A"/>
    <s v="Bogotá D.C."/>
    <s v="Cumplimiento"/>
    <s v="39-45-101033728"/>
    <s v="Seguros del Estado S.A."/>
    <d v="2025-06-24T00:00:00"/>
    <s v="20/06/2025 - 31/05/2026"/>
    <d v="2025-06-24T00:00:00"/>
    <s v="Mediante otrosí Nº1 del 13/08/2025 se publicó la reducción en tiempo y valor del contrato JEP-1151-2025"/>
    <x v="0"/>
    <s v="Reducción"/>
    <s v="N/A"/>
    <s v="PSICOLOGÍA "/>
    <s v="N/A"/>
    <s v="Femenino"/>
    <s v="Daniela.VillaH@jep.gov.co"/>
    <s v="https://community.secop.gov.co/Public/Tendering/ContractNoticePhases/View?PPI=CO1.PPI.40154903&amp;isFromPublicArea=True&amp;isModal=False"/>
    <s v="PARTICIPACIÓN_EFECTIVA_REPRESENTACIÓN_Y_DEFENSA_TÉCNICA"/>
    <s v="PROCESOS_MISIONALES"/>
    <s v="Subsecretaría Ejecutiva"/>
    <s v="Secretaría Ejecutiva"/>
  </r>
  <r>
    <s v="JEP-1152-2025"/>
    <s v="JEP-CSPO-1140-2025"/>
    <s v="Jairo Cuellar"/>
    <d v="2025-06-13T00:00:00"/>
    <s v="Santiago Villaneda Franco"/>
    <s v="Contratos o convenios que no requieren pluralidad de ofertas"/>
    <s v="1. Prestación de servicios profesionales y de apoyo a la gestión"/>
    <s v="Cédula de Ciudadanía"/>
    <n v="1019011307"/>
    <n v="3"/>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46950310"/>
    <n v="46950310"/>
    <s v="N/A"/>
    <n v="8536421"/>
    <s v="N/A"/>
    <n v="120025"/>
    <n v="489525"/>
    <x v="0"/>
    <d v="2025-06-20T00:00:00"/>
    <d v="2025-06-20T00:00:00"/>
    <s v="N/A"/>
    <s v="N/A"/>
    <s v="N/A"/>
    <s v="N/A"/>
    <s v="N/A"/>
    <n v="-8536421"/>
    <d v="2025-08-13T00:00:00"/>
    <n v="0"/>
    <s v="N/A"/>
    <n v="0"/>
    <s v="N/A"/>
    <n v="0"/>
    <s v="N/A"/>
    <n v="0"/>
    <s v="N/A"/>
    <n v="-26"/>
    <x v="705"/>
    <n v="0"/>
    <n v="0"/>
    <n v="0"/>
    <n v="0"/>
    <d v="2025-11-30T00:00:00"/>
    <d v="2025-11-04T00:00:00"/>
    <n v="-63"/>
    <s v="N/A"/>
    <s v="Bogotá D.C."/>
    <s v="Cumplimiento"/>
    <s v="21-45-101486327"/>
    <s v="Seguros del Estado S.A."/>
    <d v="2025-06-20T00:00:00"/>
    <s v="20/06/2025 - 01/06/2026"/>
    <d v="2025-06-20T00:00:00"/>
    <s v="Mediante otrosí Nº1 del 13/08/2025 se publicó la reducción en tiempo y valor del contrato JEP-1152-2025"/>
    <x v="0"/>
    <s v="Reducción"/>
    <s v="N/A"/>
    <s v="PSICOLOGÍA "/>
    <s v="N/A"/>
    <s v="Masculino"/>
    <s v="santiago.villaneda@jep.gov.co"/>
    <s v="https://community.secop.gov.co/Public/Tendering/ContractNoticePhases/View?PPI=CO1.PPI.40154823&amp;isFromPublicArea=True&amp;isModal=False"/>
    <s v="PARTICIPACIÓN_EFECTIVA_REPRESENTACIÓN_Y_DEFENSA_TÉCNICA"/>
    <s v="PROCESOS_MISIONALES"/>
    <s v="Subsecretaría Ejecutiva"/>
    <s v="Secretaría Ejecutiva"/>
  </r>
  <r>
    <s v="JEP-1153-2025"/>
    <s v="JEP-CSPO-1141-2025"/>
    <s v="Jairo Cuellar"/>
    <d v="2025-06-13T00:00:00"/>
    <s v="Cesar Arturo Rojas Sahamuel"/>
    <s v="Contratos o convenios que no requieren pluralidad de ofertas"/>
    <s v="1. Prestación de servicios profesionales y de apoyo a la gestión"/>
    <s v="Cédula de Ciudadanía"/>
    <n v="80725875"/>
    <n v="0"/>
    <s v="Persona Natural"/>
    <s v="Bogotá D.C."/>
    <s v="Prestar servicios profesionales para apoyar y acompañar la gestión administrativa propia del desarrollo y funcionamiento del Sistema Autónomo de Asesoría y Defensa a Comparecientes"/>
    <s v="Claudia Liliana Erazo Maldonado"/>
    <s v="Subsecretaría Ejecutiva"/>
    <s v="BB- Oficina Asesora de SAAD Defensa a Comparecientes "/>
    <s v="Javier Alejandro Pantoja Ortiz"/>
    <n v="1087412677"/>
    <s v="BB- Oficina Asesora SAAD Defensa a Comparecientes "/>
    <s v="N/A"/>
    <s v="N/A"/>
    <s v="N/A"/>
    <s v="Inversión"/>
    <n v="46950310"/>
    <n v="46950310"/>
    <s v="N/A"/>
    <n v="8536421"/>
    <s v="N/A"/>
    <n v="120325"/>
    <n v="490925"/>
    <x v="0"/>
    <d v="2025-06-20T00:00:00"/>
    <d v="2025-06-20T00:00:00"/>
    <s v="N/A"/>
    <s v="N/A"/>
    <s v="N/A"/>
    <s v="N/A"/>
    <s v="N/A"/>
    <n v="-8536421"/>
    <d v="2025-08-13T00:00:00"/>
    <n v="0"/>
    <s v="N/A"/>
    <n v="0"/>
    <s v="N/A"/>
    <n v="0"/>
    <s v="N/A"/>
    <n v="0"/>
    <s v="N/A"/>
    <n v="-26"/>
    <x v="705"/>
    <n v="0"/>
    <n v="0"/>
    <n v="0"/>
    <n v="0"/>
    <d v="2025-11-30T00:00:00"/>
    <d v="2025-11-04T00:00:00"/>
    <n v="-63"/>
    <s v="N/A"/>
    <s v="Bogotá D.C."/>
    <s v="Cumplimiento"/>
    <s v="25-47-101007066"/>
    <s v="Seguros del Estado S.A."/>
    <d v="2025-06-20T00:00:00"/>
    <s v="20/06/2025 - 01/06/2026"/>
    <d v="2025-06-20T00:00:00"/>
    <s v="Mediante otrosí Nº1 del 13/08/2025 se publicó la reducción en tiempo y valor del contrato JEP-1153-2025"/>
    <x v="0"/>
    <s v="Reducción"/>
    <s v="N/A"/>
    <s v="DERECHO"/>
    <s v="N/A"/>
    <s v="Masculino"/>
    <s v="cesar.rojass@jep.gov.co"/>
    <s v="https://community.secop.gov.co/Public/Tendering/ContractNoticePhases/View?PPI=CO1.PPI.40159952&amp;isFromPublicArea=True&amp;isModal=False"/>
    <s v="PARTICIPACIÓN_EFECTIVA_REPRESENTACIÓN_Y_DEFENSA_TÉCNICA"/>
    <s v="PROCESOS_MISIONALES"/>
    <s v="Subsecretaría Ejecutiva"/>
    <s v="Secretaría Ejecutiva"/>
  </r>
  <r>
    <s v="JEP-1154-2025"/>
    <s v="JEP-CSPO-1142-2025"/>
    <s v="Jairo Cuellar"/>
    <d v="2025-06-13T00:00:00"/>
    <s v="Nelson Giovany Saray Rodríguez "/>
    <s v="Contratos o convenios que no requieren pluralidad de ofertas"/>
    <s v="1. Prestación de servicios profesionales y de apoyo a la gestión"/>
    <s v="Cédula de Ciudadanía"/>
    <n v="79883098"/>
    <n v="7"/>
    <s v="Persona Natural"/>
    <s v="Bogotá D.C."/>
    <s v="Prestar servicios profesionales para apoyar al Sistema de Autónomo de Asesoría y Defensa a Comparecientes en las gestiones administrativas de seguimiento y control propias del desarrollo del Sistema Autónomo de Asesoría y Defensa"/>
    <s v="Claudia Liliana Erazo Maldonado"/>
    <s v="Subsecretaría Ejecutiva"/>
    <s v="BB- Oficina Asesora de SAAD Defensa a Comparecientes "/>
    <s v="Javier Alejandro Pantoja Ortiz"/>
    <n v="1087412677"/>
    <s v="BB- Oficina Asesora SAAD Defensa a Comparecientes "/>
    <s v="N/A"/>
    <s v="N/A"/>
    <s v="N/A"/>
    <s v="Inversión"/>
    <n v="33804230"/>
    <n v="33804230"/>
    <s v="N/A"/>
    <n v="6146224"/>
    <s v="N/A"/>
    <n v="126325"/>
    <n v="491425"/>
    <x v="0"/>
    <d v="2025-06-20T00:00:00"/>
    <d v="2025-06-24T00:00:00"/>
    <s v="N/A"/>
    <s v="N/A"/>
    <s v="N/A"/>
    <s v="N/A"/>
    <s v="N/A"/>
    <n v="-6965720"/>
    <d v="2025-08-13T00:00:00"/>
    <n v="0"/>
    <s v="N/A"/>
    <n v="0"/>
    <s v="N/A"/>
    <n v="0"/>
    <s v="N/A"/>
    <n v="0"/>
    <s v="N/A"/>
    <n v="-26"/>
    <x v="706"/>
    <n v="0"/>
    <n v="0"/>
    <n v="0"/>
    <n v="0"/>
    <d v="2025-11-30T00:00:00"/>
    <d v="2025-11-04T00:00:00"/>
    <n v="-63"/>
    <s v="N/A"/>
    <s v="Bogotá D.C."/>
    <s v="Cumplimiento"/>
    <s v="25-47-101007070"/>
    <s v="Seguros del Estado S.A."/>
    <d v="2025-06-20T00:00:00"/>
    <s v="20/06/2025 - 01/06/2026"/>
    <d v="2025-06-24T00:00:00"/>
    <s v="Mediante otrosí Nº1 del 13/08/2025 se publicó la reducción en tiempo y valor del contrato JEP-1154-2025"/>
    <x v="0"/>
    <s v="Reducción"/>
    <s v="N/A"/>
    <s v="DERECHO "/>
    <s v="N/A"/>
    <s v="Masculino"/>
    <s v="nelson.saray@jep.gov.co"/>
    <s v="https://community.secop.gov.co/Public/Tendering/ContractNoticePhases/View?PPI=CO1.PPI.40161542&amp;isFromPublicArea=True&amp;isModal=False"/>
    <s v="PARTICIPACIÓN_EFECTIVA_REPRESENTACIÓN_Y_DEFENSA_TÉCNICA"/>
    <s v="PROCESOS_MISIONALES"/>
    <s v="Subsecretaría Ejecutiva"/>
    <s v="Secretaría Ejecutiva"/>
  </r>
  <r>
    <s v="JEP-1155-2025"/>
    <s v="JEP-CSPO-1143-2025"/>
    <s v="Jairo Cuellar"/>
    <d v="2025-06-13T00:00:00"/>
    <s v="Teresa de Jesus Robles Munar"/>
    <s v="Contratos o convenios que no requieren pluralidad de ofertas"/>
    <s v="1. Prestación de servicios profesionales y de apoyo a la gestión"/>
    <s v="Cédula de Ciudadanía"/>
    <n v="35485455"/>
    <n v="6"/>
    <s v="Persona Natural"/>
    <s v="Bogotá D.C."/>
    <s v="Prestar servicios profesionales en las labores de asesoría jurídica a la Dirección de la Unidad de Investigación y Acusación en los temas relacionados con los procesos dialógicos y adversariales, a fin de facilitar la capacidad investigativa a cargo de la UIA"/>
    <s v="Claudia Liliana Erazo Maldonado"/>
    <s v="Subsecretaría Ejecutiva"/>
    <s v="I- Unidad de Investigación y Acusación- UIA"/>
    <s v="Luz Helena Morales Garay"/>
    <n v="51872606"/>
    <s v="I- Unidad de Investigación y Acusación - UIA"/>
    <s v="N/A"/>
    <s v="N/A"/>
    <s v="N/A"/>
    <s v="Inversión"/>
    <n v="94242120"/>
    <n v="94242120"/>
    <s v="N/A"/>
    <n v="15707020"/>
    <s v="N/A"/>
    <n v="114625"/>
    <n v="535425"/>
    <x v="3"/>
    <d v="2025-07-09T00:00:00"/>
    <d v="2025-07-21T00:00:00"/>
    <s v="N/A"/>
    <s v="N/A"/>
    <s v="N/A"/>
    <s v="N/A"/>
    <s v="N/A"/>
    <n v="-49738905"/>
    <d v="2025-08-14T00:00:00"/>
    <n v="0"/>
    <s v="N/A"/>
    <n v="0"/>
    <s v="N/A"/>
    <n v="0"/>
    <s v="N/A"/>
    <n v="0"/>
    <s v="N/A"/>
    <n v="-78"/>
    <x v="707"/>
    <n v="0"/>
    <n v="0"/>
    <n v="0"/>
    <n v="0"/>
    <d v="2025-12-31T00:00:00"/>
    <d v="2025-10-14T00:00:00"/>
    <n v="-84"/>
    <s v="N/A"/>
    <s v="Bogotá D.C."/>
    <s v="Cumplimiento"/>
    <s v="37-47-101005734"/>
    <s v="Seguros del Estado S.A."/>
    <d v="2025-07-09T00:00:00"/>
    <s v="9/07/2025 - 30/06/2026"/>
    <d v="2025-07-11T00:00:00"/>
    <s v="Mediante otrosí Nº1 del 14/08/2025 se publicó la reducción en tiempo y valor del contrato JEP-1155-2025"/>
    <x v="0"/>
    <s v="Reducción"/>
    <s v="N/A"/>
    <s v="DERECHO"/>
    <s v="N/A"/>
    <s v="Femenino"/>
    <s v="teresa.robles@jep.gov.co"/>
    <s v="https://community.secop.gov.co/Public/Tendering/ContractNoticePhases/View?PPI=CO1.PPI.40513903&amp;isFromPublicArea=True&amp;isModal=False"/>
    <s v="SOPORTE_PARA_LA_ADMINISTRACIÓN_DE_JUSTICIA"/>
    <s v="PROCESOS_MISIONALES"/>
    <s v="Unidad de Investigación y Acusación- UIA"/>
    <s v="Unidad de Investigación y Acusación- UIA"/>
  </r>
  <r>
    <s v="JEP-1156-2025"/>
    <s v="JEP-CSPO-1144-2025"/>
    <s v="Monica Muñoz"/>
    <d v="2025-06-13T00:00:00"/>
    <s v="Maria Paula Roa Polo"/>
    <s v="Contratos o convenios que no requieren pluralidad de ofertas"/>
    <s v="1. Prestación de servicios profesionales y de apoyo a la gestión"/>
    <s v="Cédula de Ciudadanía"/>
    <n v="1032468794"/>
    <n v="6"/>
    <s v="Persona Natural"/>
    <s v="Bogotá D.C."/>
    <s v="Prestar servicios profesionales para apoyar y acompañar la codificación, análisis y sistematización de información, así como la elaboración de documentos relacionados con las salas y secciones de la JEP"/>
    <s v="Jairo Ernesto Arias Orjuela"/>
    <s v="Dirección de Asuntos Jurídicos"/>
    <s v="F- Magistratura"/>
    <s v="Ana Cristina Portilla Benavides"/>
    <n v="52350519"/>
    <s v="F- Magistratura"/>
    <s v="Gustavo Adolfo Salazar Arbeláez del 1 - 11 de julio de 2025"/>
    <s v="Caso 08"/>
    <s v="Gustavo Adolfo Salazar Arbeláez"/>
    <s v="Inversión"/>
    <n v="28312435"/>
    <n v="28312435"/>
    <s v="N/A"/>
    <n v="4268208"/>
    <s v="N/A"/>
    <n v="178425"/>
    <n v="481125"/>
    <x v="0"/>
    <d v="2025-06-17T00:00:00"/>
    <d v="2025-06-19T00:00:00"/>
    <s v="N/A"/>
    <s v="N/A"/>
    <s v="N/A"/>
    <s v="N/A"/>
    <s v="N/A"/>
    <n v="-11808713"/>
    <d v="2025-08-11T00:00:00"/>
    <n v="0"/>
    <s v="N/A"/>
    <n v="0"/>
    <s v="N/A"/>
    <n v="0"/>
    <s v="N/A"/>
    <n v="0"/>
    <s v="N/A"/>
    <n v="-78"/>
    <x v="708"/>
    <n v="0"/>
    <n v="0"/>
    <n v="0"/>
    <n v="0"/>
    <d v="2025-12-31T00:00:00"/>
    <d v="2025-10-14T00:00:00"/>
    <n v="-84"/>
    <s v="N/A"/>
    <s v="Bogotá D.C."/>
    <s v="Cumplimiento"/>
    <s v="33-47-101017502"/>
    <s v="Seguros del Estado S.A."/>
    <d v="2025-06-18T00:00:00"/>
    <s v="17/06/2025 - 05/07/2026"/>
    <d v="2025-06-18T00:00:00"/>
    <s v="Mediante otrosí Nº1 del 11/08/2025 se publicó la reducción en tiempo y valor del contrato JEP-1156-2025"/>
    <x v="0"/>
    <s v="Reducción"/>
    <s v="N/A"/>
    <s v="HISTORIA "/>
    <s v="N/A"/>
    <s v="Femenino"/>
    <s v="maria.roa@jep.gov.co"/>
    <s v="https://community.secop.gov.co/Public/Tendering/ContractNoticePhases/View?PPI=CO1.PPI.40127386&amp;isFromPublicArea=True&amp;isModal=False"/>
    <s v="JUDICIAL_ADVERSARIAL"/>
    <s v="PROCESOS_MISIONALES"/>
    <s v="Magistratura"/>
    <s v="Magistratura"/>
  </r>
  <r>
    <s v="JEP-1157-2025"/>
    <s v="JEP-CSPO-1145-2025"/>
    <s v="Monica Muñoz"/>
    <d v="2025-06-13T00:00:00"/>
    <s v="Daniela Gutierrez Gonzalez"/>
    <s v="Contratos o convenios que no requieren pluralidad de ofertas"/>
    <s v="1. Prestación de servicios profesionales y de apoyo a la gestión"/>
    <s v="Cédula de Ciudadanía"/>
    <n v="1113660580"/>
    <n v="2"/>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Juan Pablo Sánchez Castillo"/>
    <n v="1000154865"/>
    <s v="F- Magistratura"/>
    <s v="N/A"/>
    <s v="Presidencia SRVR"/>
    <s v="Óscar Javier Parra Vera"/>
    <s v="Inversión"/>
    <n v="39950454"/>
    <n v="39950454"/>
    <s v="N/A"/>
    <n v="6146224"/>
    <s v="N/A"/>
    <n v="144725"/>
    <n v="486425"/>
    <x v="0"/>
    <d v="2025-06-19T00:00:00"/>
    <d v="2025-06-20T00:00:00"/>
    <s v="N/A"/>
    <s v="N/A"/>
    <s v="N/A"/>
    <s v="N/A"/>
    <s v="N/A"/>
    <n v="-19258168"/>
    <d v="2025-08-12T00:00:00"/>
    <n v="0"/>
    <s v="N/A"/>
    <n v="0"/>
    <s v="N/A"/>
    <n v="0"/>
    <s v="N/A"/>
    <n v="0"/>
    <s v="N/A"/>
    <n v="-92"/>
    <x v="709"/>
    <n v="0"/>
    <n v="0"/>
    <n v="0"/>
    <n v="0"/>
    <d v="2025-12-31T00:00:00"/>
    <d v="2025-09-30T00:00:00"/>
    <n v="-98"/>
    <s v="N/A"/>
    <s v="Bogotá D.C."/>
    <s v="Cumplimiento"/>
    <s v="61-47-101008390"/>
    <s v="Seguros del Estado S.A."/>
    <d v="2025-06-19T00:00:00"/>
    <s v="19/06/2025 - 30/06/2026"/>
    <d v="2025-06-20T00:00:00"/>
    <s v="Mediante otrosí Nº1 del 12/08/2025 se publicó la reducción en tiempo y valor del contrato JEP-1157-2025"/>
    <x v="0"/>
    <s v="Reducción"/>
    <s v="N/A"/>
    <s v="DERECHO "/>
    <s v="N/A"/>
    <s v="Femenino"/>
    <s v="daniela.gutierrez@jep.gov.co"/>
    <s v="https://community.secop.gov.co/Public/Tendering/ContractNoticePhases/View?PPI=CO1.PPI.40158184&amp;isFromPublicArea=True&amp;isModal=False"/>
    <s v="JUDICIAL_DIALÓGICO"/>
    <s v="PROCESOS_MISIONALES"/>
    <s v="Magistratura"/>
    <s v="Magistratura"/>
  </r>
  <r>
    <s v="JEP-1158-2025"/>
    <s v="JEP-CSPO-1146-2025"/>
    <s v="Laura Cuenca"/>
    <d v="2025-06-13T00:00:00"/>
    <s v="Jessica Lorena Susa Rengifo"/>
    <s v="Contratos o convenios que no requieren pluralidad de ofertas"/>
    <s v="1. Prestación de servicios profesionales y de apoyo a la gestión"/>
    <s v="Cédula de Ciudadanía"/>
    <n v="1019104885"/>
    <n v="9"/>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4969018"/>
    <n v="24969018"/>
    <s v="N/A"/>
    <n v="3841388"/>
    <s v="N/A"/>
    <n v="139725"/>
    <n v="491925"/>
    <x v="0"/>
    <d v="2025-06-20T00:00:00"/>
    <d v="2025-06-25T00:00:00"/>
    <s v="N/A"/>
    <s v="N/A"/>
    <s v="N/A"/>
    <s v="N/A"/>
    <s v="N/A"/>
    <n v="-12548532"/>
    <d v="2025-08-10T00:00:00"/>
    <n v="0"/>
    <s v="N/A"/>
    <n v="0"/>
    <s v="N/A"/>
    <n v="0"/>
    <s v="N/A"/>
    <n v="0"/>
    <s v="N/A"/>
    <n v="-92"/>
    <x v="710"/>
    <n v="0"/>
    <n v="0"/>
    <n v="0"/>
    <n v="0"/>
    <d v="2025-12-31T00:00:00"/>
    <d v="2025-09-30T00:00:00"/>
    <n v="-98"/>
    <s v="N/A"/>
    <s v="Bogotá D.C."/>
    <s v="Cumplimiento"/>
    <s v="460-47-994000088303"/>
    <s v="Aseguradora Solidaria de Colombia"/>
    <d v="2025-06-24T00:00:00"/>
    <s v="24/06/2025 - 30/06/2026"/>
    <d v="2025-06-24T00:00:00"/>
    <s v="Mediante otrosí Nº1 del 10/08/2025 se publicó la reducción en tiempo y valor del contrato JEP-1158-2025"/>
    <x v="0"/>
    <s v="Reducción"/>
    <s v="N/A"/>
    <s v="ADMINISTRACIÓN DE EMPRESAS"/>
    <s v="N/A"/>
    <s v="Femenino"/>
    <s v="jessica.susa@jep.gov.co"/>
    <s v="https://community.secop.gov.co/Public/Tendering/ContractNoticePhases/View?PPI=CO1.PPI.40153101&amp;isFromPublicArea=True&amp;isModal=False"/>
    <s v="SOPORTE_PARA_LA_ADMINISTRACIÓN_DE_JUSTICIA"/>
    <s v="PROCESOS_MISIONALES"/>
    <s v="Secretaría General Judicial"/>
    <s v="Magistratura"/>
  </r>
  <r>
    <s v="JEP-1159-2025"/>
    <s v="JEP-CSPO-1147-2025"/>
    <s v="Monica Muñoz"/>
    <d v="2025-06-13T00:00:00"/>
    <s v="Manuela del rosario Puentes Rojas "/>
    <s v="Contratos o convenios que no requieren pluralidad de ofertas"/>
    <s v="1. Prestación de servicios profesionales y de apoyo a la gestión"/>
    <s v="Cédula de Ciudadanía"/>
    <n v="1020823610"/>
    <n v="9"/>
    <s v="Persona Natural"/>
    <s v="Bogotá D.C."/>
    <s v="Prestar servicios profesionales para apoyar a la Sala de Reconocimiento de Verdad y de Responsabilidad en los procesos de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39745580"/>
    <n v="39745580"/>
    <s v="N/A"/>
    <n v="6146224"/>
    <s v="N/A"/>
    <n v="139925"/>
    <n v="486525"/>
    <x v="0"/>
    <d v="2025-06-19T00:00:00"/>
    <d v="2025-06-25T00:00:00"/>
    <s v="N/A"/>
    <s v="N/A"/>
    <s v="N/A"/>
    <s v="N/A"/>
    <s v="N/A"/>
    <n v="-20077664"/>
    <d v="2025-08-12T00:00:00"/>
    <n v="0"/>
    <s v="N/A"/>
    <n v="0"/>
    <s v="N/A"/>
    <n v="0"/>
    <s v="N/A"/>
    <n v="0"/>
    <s v="N/A"/>
    <n v="-92"/>
    <x v="711"/>
    <n v="0"/>
    <n v="0"/>
    <n v="0"/>
    <n v="0"/>
    <d v="2025-12-31T00:00:00"/>
    <d v="2025-09-30T00:00:00"/>
    <n v="-98"/>
    <s v="N/A"/>
    <s v="Bogotá D.C."/>
    <s v="Cumplimiento"/>
    <s v="COQ-100006065"/>
    <s v="Compañía Mundial de Seguros S.A."/>
    <d v="2025-06-20T00:00:00"/>
    <s v="19/06/2025 - 05/07/2026"/>
    <d v="2025-06-24T00:00:00"/>
    <s v="Mediante otrosí Nº1 del 11/08/2025 se publicó la reducción en tiempo y valor del contrato JEP-1159-2025"/>
    <x v="0"/>
    <s v="Reducción"/>
    <s v="N/A"/>
    <s v="DERECHO "/>
    <s v="N/A"/>
    <s v="Femenino"/>
    <s v="Manuela.Puentes@jep.gov.co"/>
    <s v="https://community.secop.gov.co/Public/Tendering/ContractNoticePhases/View?PPI=CO1.PPI.40175507&amp;isFromPublicArea=True&amp;isModal=False"/>
    <s v="JUDICIAL_DIALÓGICO"/>
    <s v="PROCESOS_MISIONALES"/>
    <s v="Magistratura"/>
    <s v="Magistratura"/>
  </r>
  <r>
    <s v="JEP-1160-2025"/>
    <s v="JEP-CSPO-1148-2025"/>
    <s v="Cristian Orjuela"/>
    <d v="2025-06-13T00:00:00"/>
    <s v="Juan Pablo Ossa Parra"/>
    <s v="Contratos o convenios que no requieren pluralidad de ofertas"/>
    <s v="1. Prestación de servicios profesionales y de apoyo a la gestión"/>
    <s v="Cédula de Ciudadanía"/>
    <s v=" 79944766"/>
    <n v="1"/>
    <s v="Persona Natural"/>
    <s v="La Calera"/>
    <s v="Prestar servicios profesionales especializados para apoyar y acompañar a las Salas y Secciones de la JEP, en el análisis y estructuración de información con el fin de dar seguimiento a las órdenes judiciales."/>
    <s v="Jairo Ernesto Arias Orjuela"/>
    <s v="Dirección de Asuntos Jurídicos"/>
    <s v="F- Magistratura"/>
    <s v="Ana Cristina Portilla Benavides"/>
    <n v="52350519"/>
    <s v="F- Magistratura"/>
    <s v="N/A"/>
    <s v="Apoyo SAR"/>
    <s v="Gustavo Adolfo Salazar Arbeláez"/>
    <s v="Cooperación"/>
    <n v="94500000"/>
    <s v="N/A"/>
    <s v="N/A"/>
    <n v="10500000"/>
    <n v="10500000"/>
    <s v="N/A"/>
    <n v="11602025"/>
    <x v="1"/>
    <d v="2025-06-17T00:00:00"/>
    <d v="2025-06-18T00:00:00"/>
    <s v="N/A"/>
    <s v="N/A"/>
    <s v="N/A"/>
    <s v="N/A"/>
    <s v="N/A"/>
    <n v="0"/>
    <s v="N/A"/>
    <n v="0"/>
    <s v="N/A"/>
    <n v="0"/>
    <s v="N/A"/>
    <n v="0"/>
    <s v="N/A"/>
    <n v="0"/>
    <s v="N/A"/>
    <n v="0"/>
    <x v="712"/>
    <n v="0"/>
    <n v="0"/>
    <n v="0"/>
    <n v="0"/>
    <d v="2026-03-15T00:00:00"/>
    <d v="2026-03-15T00:00:00"/>
    <n v="68"/>
    <s v="N/A"/>
    <s v="Bogotá D.C."/>
    <s v="Cumplimiento"/>
    <s v="360-47-994000047572"/>
    <s v="Aseguradora Solidaria de Colombia"/>
    <d v="2025-06-17T00:00:00"/>
    <s v="17/06/2025 - 23/09/2026"/>
    <d v="2025-06-18T00:00:00"/>
    <s v="No se genera CDP, dado que los recursos se gestionan por medio del Acuerdo de Financiación_x000a_JEP-1023-2024 suscrito con el PNUD, en el marco del Proyecto No. 01001344 “Participación de las_x000a_Víctimas ante la Jurisdicción Especial para la Paz, a través de la Representación Judicial en los Procesos_x000a_Judiciales-Fase III”."/>
    <x v="1"/>
    <s v="Ingreso"/>
    <s v="N/A"/>
    <s v="CIENCIAS POLÍTICAS"/>
    <s v="HISTORIA"/>
    <s v="Masculino"/>
    <s v="juan.ossa@jep.gov.co"/>
    <s v="https://community.secop.gov.co/Public/Tendering/ContractNoticePhases/View?PPI=CO1.PPI.40160375&amp;isFromPublicArea=True&amp;isModal=False"/>
    <s v="JUDICIAL_ADVERSARIAL"/>
    <s v="PROCESOS_MISIONALES"/>
    <s v="Magistratura"/>
    <s v="Magistratura"/>
  </r>
  <r>
    <s v="JEP-1161-2025"/>
    <s v="JEP-CSPO-1149-2025"/>
    <s v="Cristian Orjuela"/>
    <d v="2025-06-13T00:00:00"/>
    <s v="Ezequiel Rubiano Garcia"/>
    <s v="Contratos o convenios que no requieren pluralidad de ofertas"/>
    <s v="1. Prestación de servicios profesionales y de apoyo a la gestión"/>
    <s v="Cédula de Ciudadanía"/>
    <n v="79566549"/>
    <n v="8"/>
    <s v="Persona Natural"/>
    <s v="Pereira"/>
    <s v="Prestar los servicios profesionales como antropólogo para apoyar y acompañar la gestión del grupo de apoyo técnico forense (GATEF) en el desarrollo de las actividades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68291357"/>
    <s v="N/A"/>
    <s v="N/A"/>
    <n v="8536421"/>
    <n v="8536421"/>
    <s v="N/A"/>
    <n v="11602025"/>
    <x v="1"/>
    <d v="2025-06-17T00:00:00"/>
    <d v="2025-06-18T00:00:00"/>
    <s v="N/A"/>
    <s v="N/A"/>
    <s v="N/A"/>
    <s v="N/A"/>
    <s v="N/A"/>
    <n v="0"/>
    <s v="N/A"/>
    <n v="0"/>
    <s v="N/A"/>
    <n v="0"/>
    <s v="N/A"/>
    <n v="0"/>
    <s v="N/A"/>
    <n v="0"/>
    <s v="N/A"/>
    <n v="0"/>
    <x v="326"/>
    <n v="0"/>
    <n v="0"/>
    <n v="0"/>
    <n v="0"/>
    <d v="2026-02-15T00:00:00"/>
    <d v="2026-02-15T00:00:00"/>
    <n v="40"/>
    <s v="N/A"/>
    <s v="Bogotá D.C. y Medellín"/>
    <s v="Cumplimiento"/>
    <s v="18-47-101010684"/>
    <s v="Seguros del Estado S.A."/>
    <d v="2025-06-17T00:00:00"/>
    <s v="17/06/2025 - 20/08/2026"/>
    <d v="2025-06-18T00:00:00"/>
    <s v="No se genera CDP, dado que los recursos se gestionan por medio del Acuerdo de Financiación_x000a_JEP-1023-2024 suscrito con el PNUD, en el marco del Proyecto No. 01001344 “Participación de las_x000a_Víctimas ante la Jurisdicción Especial para la Paz, a través de la Representación Judicial en los Procesos_x000a_Judiciales-Fase III”."/>
    <x v="1"/>
    <s v="Ingreso"/>
    <s v="N/A"/>
    <s v="ANTROPOLOGÍA"/>
    <s v="N/A"/>
    <s v="Masculino"/>
    <s v="ezequiel.rubiano@jep.gov.co"/>
    <s v="https://community.secop.gov.co/Public/Tendering/ContractNoticePhases/View?PPI=CO1.PPI.40132775&amp;isFromPublicArea=True&amp;isModal=False"/>
    <s v="SOPORTE_PARA_LA_ADMINISTRACIÓN_DE_JUSTICIA"/>
    <s v="PROCESOS_MISIONALES"/>
    <s v="Unidad de Investigación y Acusación- UIA"/>
    <s v="Unidad de Investigación y Acusación- UIA"/>
  </r>
  <r>
    <s v="JEP-1162-2025"/>
    <s v="JEP-CSPO-1150-2025"/>
    <s v="Cristian Orjuela"/>
    <d v="2025-06-13T00:00:00"/>
    <s v="Milton Andres Acero Acero"/>
    <s v="Contratos o convenios que no requieren pluralidad de ofertas"/>
    <s v="1. Prestación de servicios profesionales y de apoyo a la gestión"/>
    <s v="Cédula de Ciudadanía"/>
    <n v="79946207"/>
    <n v="5"/>
    <s v="Persona Natural"/>
    <s v="Bogotá D.C."/>
    <s v="Prestar los servicios profesionales como antropólogo para apoyar y acompañar la gestión del grupo de apoyo técnico forense (GATEF) en el desarrollo de las actividades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68291357"/>
    <s v="N/A"/>
    <s v="N/A"/>
    <n v="8536421"/>
    <n v="8536421"/>
    <s v="N/A"/>
    <n v="11602025"/>
    <x v="1"/>
    <d v="2025-06-16T00:00:00"/>
    <d v="2025-06-17T00:00:00"/>
    <s v="N/A"/>
    <s v="N/A"/>
    <s v="N/A"/>
    <s v="N/A"/>
    <s v="N/A"/>
    <n v="0"/>
    <s v="N/A"/>
    <n v="0"/>
    <s v="N/A"/>
    <n v="0"/>
    <s v="N/A"/>
    <n v="0"/>
    <s v="N/A"/>
    <n v="0"/>
    <s v="N/A"/>
    <n v="0"/>
    <x v="326"/>
    <n v="0"/>
    <n v="0"/>
    <n v="0"/>
    <n v="0"/>
    <d v="2026-02-15T00:00:00"/>
    <d v="2026-02-15T00:00:00"/>
    <n v="40"/>
    <s v="N/A"/>
    <s v="Bogotá D.C. y Medellín"/>
    <s v="Cumplimiento"/>
    <s v="18-45-101183002"/>
    <s v="Seguros del Estado S.A."/>
    <d v="2025-06-16T00:00:00"/>
    <s v="16/06/2025 - 20/08/2026"/>
    <d v="2025-06-17T00:00:00"/>
    <s v="No se genera CDP, dado que los recursos se gestionan por medio del Acuerdo de Financiación_x000a_JEP-1023-2024 suscrito con el PNUD, en el marco del Proyecto No. 01001344 “Participación de las_x000a_Víctimas ante la Jurisdicción Especial para la Paz, a través de la Representación Judicial en los Procesos_x000a_Judiciales-Fase III”."/>
    <x v="1"/>
    <s v="Ingreso"/>
    <s v="N/A"/>
    <s v="ANTROPOLOGÍA"/>
    <s v="N/A"/>
    <s v="Masculino"/>
    <s v="milton.acero@jep.gov.co"/>
    <s v="https://community.secop.gov.co/Public/Tendering/ContractNoticePhases/View?PPI=CO1.PPI.40133865&amp;isFromPublicArea=True&amp;isModal=False"/>
    <s v="SOPORTE_PARA_LA_ADMINISTRACIÓN_DE_JUSTICIA"/>
    <s v="PROCESOS_MISIONALES"/>
    <s v="Unidad de Investigación y Acusación- UIA"/>
    <s v="Unidad de Investigación y Acusación- UIA"/>
  </r>
  <r>
    <s v="JEP-1163-2025"/>
    <s v="JEP-CSPO-1151-2025"/>
    <s v="Cristian Orjuela"/>
    <d v="2025-06-13T00:00:00"/>
    <s v="Diana Patricia Garcia  Miranda"/>
    <s v="Contratos o convenios que no requieren pluralidad de ofertas"/>
    <s v="1. Prestación de servicios profesionales y de apoyo a la gestión"/>
    <s v="Cédula de Ciudadanía"/>
    <n v="43570943"/>
    <n v="1"/>
    <s v="Persona Natural"/>
    <s v="Medellín"/>
    <s v="Prestar los servicios profesionales como antropólogo para apoyar y acompañar la gestión del grupo de apoyo técnico forense (GATEF) en el desarrollo de las actividades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68291357"/>
    <s v="N/A"/>
    <s v="N/A"/>
    <n v="8536421"/>
    <n v="8536421"/>
    <s v="N/A"/>
    <n v="11602025"/>
    <x v="1"/>
    <d v="2025-06-16T00:00:00"/>
    <d v="2025-06-17T00:00:00"/>
    <s v="N/A"/>
    <s v="N/A"/>
    <s v="N/A"/>
    <s v="N/A"/>
    <s v="N/A"/>
    <n v="0"/>
    <s v="N/A"/>
    <n v="0"/>
    <s v="N/A"/>
    <n v="0"/>
    <s v="N/A"/>
    <n v="0"/>
    <s v="N/A"/>
    <n v="0"/>
    <s v="N/A"/>
    <n v="0"/>
    <x v="326"/>
    <n v="0"/>
    <n v="0"/>
    <n v="0"/>
    <n v="0"/>
    <d v="2026-02-15T00:00:00"/>
    <d v="2026-02-15T00:00:00"/>
    <n v="40"/>
    <s v="N/A"/>
    <s v="Bogotá D.C. y Medellín"/>
    <s v="Cumplimiento"/>
    <s v="18-45-101183000"/>
    <s v="Seguros del Estado S.A."/>
    <d v="2025-06-16T00:00:00"/>
    <s v="16/06/2025 - 20/08/2026"/>
    <d v="2025-06-17T00:00:00"/>
    <s v="No se genera CDP, dado que los recursos se gestionan por medio del Acuerdo de Financiación_x000a_JEP-1023-2024 suscrito con el PNUD, en el marco del Proyecto No. 01001344 “Participación de las_x000a_Víctimas ante la Jurisdicción Especial para la Paz, a través de la Representación Judicial en los Procesos_x000a_Judiciales-Fase III”."/>
    <x v="1"/>
    <s v="Ingreso"/>
    <s v="N/A"/>
    <s v="ANTROPOLOGÍA"/>
    <s v="N/A"/>
    <s v="Femenino"/>
    <s v="Pendiente"/>
    <s v="https://community.secop.gov.co/Public/Tendering/ContractNoticePhases/View?PPI=CO1.PPI.40134737&amp;isFromPublicArea=True&amp;isModal=False"/>
    <s v="SOPORTE_PARA_LA_ADMINISTRACIÓN_DE_JUSTICIA"/>
    <s v="PROCESOS_MISIONALES"/>
    <s v="Unidad de Investigación y Acusación- UIA"/>
    <s v="Unidad de Investigación y Acusación- UIA"/>
  </r>
  <r>
    <s v="JEP-1164-2025"/>
    <s v="JEP-CSPO-1152-2025"/>
    <s v="Cristian Orjuela"/>
    <d v="2025-06-13T00:00:00"/>
    <s v="Juan Sebastian Giraldo Pulgarin"/>
    <s v="Contratos o convenios que no requieren pluralidad de ofertas"/>
    <s v="1. Prestación de servicios profesionales y de apoyo a la gestión"/>
    <s v="Cédula de Ciudadanía"/>
    <n v="1152439922"/>
    <n v="4"/>
    <s v="Persona Natural"/>
    <s v="Marinilla"/>
    <s v="Prestar los servicios profesionales como antropólogo auxiliar para apoyar y acompañar la gestión del grupo de apoyo técnico forense (GATEF) en el desarrollo de las actividades de monitore y tamizaje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39608971"/>
    <s v="N/A"/>
    <s v="N/A"/>
    <n v="4951123"/>
    <n v="4951123"/>
    <s v="N/A"/>
    <n v="11602025"/>
    <x v="1"/>
    <d v="2025-06-16T00:00:00"/>
    <d v="2025-06-17T00:00:00"/>
    <s v="Carolina Florez Castro"/>
    <s v="Cédula de ciudadanía"/>
    <n v="24348921"/>
    <n v="0"/>
    <d v="2025-10-16T00:00:00"/>
    <n v="0"/>
    <s v="N/A"/>
    <n v="0"/>
    <s v="N/A"/>
    <n v="0"/>
    <s v="N/A"/>
    <n v="0"/>
    <s v="N/A"/>
    <n v="0"/>
    <s v="N/A"/>
    <n v="0"/>
    <x v="713"/>
    <n v="0"/>
    <n v="0"/>
    <n v="0"/>
    <n v="0"/>
    <d v="2026-02-15T00:00:00"/>
    <d v="2026-02-15T00:00:00"/>
    <n v="40"/>
    <s v="N/A"/>
    <s v="Bogotá D.C. y Medellín  "/>
    <s v="Cumplimiento; Cumplimiento"/>
    <s v="48-47-101000514; 18-47-101011618"/>
    <s v="Seguros del Estado S.A.; Seguros del Estado S.A."/>
    <s v="16/06/2025; 17/10/2025"/>
    <s v="16/06/2025 - 15/08/2026; 15/10/2025 - 20/08/2026"/>
    <s v="17/06/2025; 20/10/2025"/>
    <s v="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El 16/10/2025 se publicó la cesión del contrato a Carolina Florez Castro a partir del 16 de oct"/>
    <x v="1"/>
    <s v="Cesión"/>
    <s v="N/A"/>
    <s v="ANTROPOLOGÍA; ANTROPOLOGÍA"/>
    <s v="N/A; N/A"/>
    <s v="Masculino; Masculino"/>
    <s v="Pendiente"/>
    <s v="https://community.secop.gov.co/Public/Tendering/ContractNoticePhases/View?PPI=CO1.PPI.40134768&amp;isFromPublicArea=True&amp;isModal=False"/>
    <s v="SOPORTE_PARA_LA_ADMINISTRACIÓN_DE_JUSTICIA"/>
    <s v="PROCESOS_MISIONALES"/>
    <s v="Unidad de Investigación y Acusación- UIA"/>
    <s v="Unidad de Investigación y Acusación- UIA"/>
  </r>
  <r>
    <s v="JEP-1165-2025"/>
    <s v="JEP-CSPO-1153-2025"/>
    <s v="Cristian Orjuela"/>
    <d v="2025-06-13T00:00:00"/>
    <s v="Yelitza Maria Diaz Taborda"/>
    <s v="Contratos o convenios que no requieren pluralidad de ofertas"/>
    <s v="1. Prestación de servicios profesionales y de apoyo a la gestión"/>
    <s v="Cédula de Ciudadanía"/>
    <n v="1128400494"/>
    <n v="7"/>
    <s v="Persona Natural"/>
    <s v="Medellín"/>
    <s v="Prestar los servicios profesionales como antropólogo auxiliar para apoyar y acompañar la gestión del grupo de apoyo técnico forense (GATEF) en el desarrollo de las actividades de monitore y tamizaje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39608971"/>
    <s v="N/A"/>
    <s v="N/A"/>
    <n v="4951123"/>
    <n v="4951123"/>
    <s v="N/A"/>
    <n v="11602025"/>
    <x v="1"/>
    <d v="2025-06-16T00:00:00"/>
    <d v="2025-06-17T00:00:00"/>
    <s v="Pilar Del Rosario Morato Tobón"/>
    <s v="Cédula de ciudadanía"/>
    <n v="43288385"/>
    <n v="3"/>
    <d v="2025-10-16T00:00:00"/>
    <n v="0"/>
    <s v="N/A"/>
    <n v="0"/>
    <s v="N/A"/>
    <n v="0"/>
    <s v="N/A"/>
    <n v="0"/>
    <s v="N/A"/>
    <n v="0"/>
    <s v="N/A"/>
    <n v="0"/>
    <x v="713"/>
    <n v="0"/>
    <n v="0"/>
    <n v="0"/>
    <n v="0"/>
    <d v="2026-02-15T00:00:00"/>
    <d v="2026-02-15T00:00:00"/>
    <n v="40"/>
    <s v="N/A"/>
    <s v="Bogotá D.C. y Medellín  "/>
    <s v="Cumplimiento; Cumplimiento"/>
    <s v="18-45-101183004; 18-47-101011620"/>
    <s v="Seguros del Estado S.A.; Seguros del Estado S.A."/>
    <s v="16/06/2025; 17/10/2025"/>
    <s v="16/06/2025 - 20/08/2026; 16/10/2025 - 20/08/2026"/>
    <s v="17/06/2025; 20/10/2025"/>
    <s v="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El 16/10/2025 se publicó la cesión del contrato a Pilar Del Rosario Morato Tobón a partir del 16 de oct"/>
    <x v="1"/>
    <s v="Cesión"/>
    <s v="N/A"/>
    <s v="ANTROPOLOGÍA; ANTROPOLOGÍA"/>
    <s v="N/A; N/A"/>
    <s v="Femenino; Femenino"/>
    <s v="Pendiente"/>
    <s v="https://community.secop.gov.co/Public/Tendering/ContractNoticePhases/View?PPI=CO1.PPI.40135164&amp;isFromPublicArea=True&amp;isModal=False"/>
    <s v="SOPORTE_PARA_LA_ADMINISTRACIÓN_DE_JUSTICIA"/>
    <s v="PROCESOS_MISIONALES"/>
    <s v="Unidad de Investigación y Acusación- UIA"/>
    <s v="Unidad de Investigación y Acusación- UIA"/>
  </r>
  <r>
    <s v="JEP-1166-2025"/>
    <s v="JEP-CSPO-1154-2025"/>
    <s v="Cristian Orjuela"/>
    <d v="2025-06-13T00:00:00"/>
    <s v="Orlando Alberto Sepulveda Lopera"/>
    <s v="Contratos o convenios que no requieren pluralidad de ofertas"/>
    <s v="1. Prestación de servicios profesionales y de apoyo a la gestión"/>
    <s v="Cédula de Ciudadanía"/>
    <n v="1033340480"/>
    <n v="1"/>
    <s v="Persona Natural"/>
    <s v="Caldas"/>
    <s v="Prestar los servicios como topógrafo para apoyar y acompañar la gestión del grupo de apoyo técnico forense (GATEF) en el desarrollo de las actividades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34145646"/>
    <s v="N/A"/>
    <s v="N/A"/>
    <n v="4268208"/>
    <n v="4268208"/>
    <s v="N/A"/>
    <n v="11602025"/>
    <x v="1"/>
    <d v="2025-06-16T00:00:00"/>
    <d v="2025-06-17T00:00:00"/>
    <s v="N/A"/>
    <s v="N/A"/>
    <s v="N/A"/>
    <s v="N/A"/>
    <s v="N/A"/>
    <n v="0"/>
    <s v="N/A"/>
    <n v="0"/>
    <s v="N/A"/>
    <n v="0"/>
    <s v="N/A"/>
    <n v="0"/>
    <s v="N/A"/>
    <n v="0"/>
    <s v="N/A"/>
    <n v="0"/>
    <x v="511"/>
    <n v="0"/>
    <n v="0"/>
    <n v="0"/>
    <n v="0"/>
    <d v="2026-02-15T00:00:00"/>
    <d v="2026-02-15T00:00:00"/>
    <n v="40"/>
    <s v="N/A"/>
    <s v="Bogotá D.C. y Medellín  "/>
    <s v="Cumplimiento"/>
    <s v="65-47-101015125"/>
    <s v="Seguros del Estado S.A."/>
    <d v="2025-06-16T00:00:00"/>
    <s v="16/06/2025 - 20/08/2026"/>
    <d v="2025-06-17T00:00:00"/>
    <s v="No se genera CDP, dado que los recursos se gestionan por medio del Acuerdo de Financiación_x000a_JEP-1023-2024 suscrito con el PNUD, en el marco del Proyecto No. 01001344 “Participación de las_x000a_Víctimas ante la Jurisdicción Especial para la Paz, a través de la Representación Judicial en los Procesos_x000a_Judiciales-Fase III”."/>
    <x v="1"/>
    <s v="Ingreso"/>
    <s v="N/A"/>
    <s v="TECNOLOGÍA EN TOPOGRAFÍA"/>
    <s v="N/A"/>
    <s v="Masculino"/>
    <s v="orlando.sepulveda@jep.gov.co"/>
    <s v="https://community.secop.gov.co/Public/Tendering/ContractNoticePhases/View?PPI=CO1.PPI.40135499&amp;isFromPublicArea=True&amp;isModal=False"/>
    <s v="SOPORTE_PARA_LA_ADMINISTRACIÓN_DE_JUSTICIA"/>
    <s v="PROCESOS_MISIONALES"/>
    <s v="Unidad de Investigación y Acusación- UIA"/>
    <s v="Unidad de Investigación y Acusación- UIA"/>
  </r>
  <r>
    <s v="JEP-1167-2025"/>
    <s v="JEP-CSPO-1155-2025"/>
    <s v="Julieth Barrera"/>
    <d v="2025-06-16T00:00:00"/>
    <s v="Nelly Stefanny Riascos Renteria"/>
    <s v="Contratos o convenios que no requieren pluralidad de ofertas"/>
    <s v="1. Prestación de servicios profesionales y de apoyo a la gestión"/>
    <s v="Cédula de Ciudadanía"/>
    <n v="1015462060"/>
    <n v="1"/>
    <s v="Persona Natural"/>
    <s v="Bogotá D.C."/>
    <s v="Prestar servicios profesionales para apoyar al despacho relator del Subcaso Sierra Nevada de Santa Marta y zonas de influencia del Caso 09 de la Sala de Reconocimiento de Verdad y Responsabilidad (SRVR), en la gestión de solicitudes e intervenciones de sujetos procesales y la elaboración de insumos que contribuyan a la adopción de decisiones judiciales en el marco de la investigación judicial. Objeto pendiente de definir por el despacho"/>
    <s v="Jairo Ernesto Arias Orjuela"/>
    <s v="Dirección de Asuntos Jurídicos"/>
    <s v="F- Magistratura"/>
    <s v="Julián Andrés Ariza Tapahueso"/>
    <n v="1019079952"/>
    <s v="F- Magistratura"/>
    <s v="N/A"/>
    <s v="Caso 09"/>
    <s v="Belkis Florentina Izquierdo Torres"/>
    <s v="Inversión"/>
    <n v="10926607"/>
    <n v="10926607"/>
    <s v="N/A"/>
    <n v="5463307"/>
    <s v="N/A"/>
    <n v="174125"/>
    <n v="498125"/>
    <x v="0"/>
    <d v="2025-06-24T00:00:00"/>
    <d v="2025-07-01T00:00:00"/>
    <s v="N/A"/>
    <s v="N/A"/>
    <s v="N/A"/>
    <s v="N/A"/>
    <s v="N/A"/>
    <n v="0"/>
    <s v="N/A"/>
    <n v="0"/>
    <s v="N/A"/>
    <n v="0"/>
    <s v="N/A"/>
    <n v="0"/>
    <s v="N/A"/>
    <n v="0"/>
    <s v="N/A"/>
    <n v="0"/>
    <x v="714"/>
    <n v="0"/>
    <n v="0"/>
    <n v="0"/>
    <n v="0"/>
    <d v="2025-08-15T00:00:00"/>
    <d v="2025-08-15T00:00:00"/>
    <n v="-144"/>
    <s v="N/A"/>
    <s v="Bogotá D.C."/>
    <s v="Cumplimiento"/>
    <s v="47-47-101003519"/>
    <s v="Seguros del Estado S.A."/>
    <d v="2025-06-27T00:00:00"/>
    <s v="24/06/2025 - 20/02/2026"/>
    <d v="2025-07-01T00:00:00"/>
    <s v="Ninguna"/>
    <x v="0"/>
    <s v="Ingreso"/>
    <s v="N/A"/>
    <s v="DERECHO"/>
    <s v="N/A"/>
    <s v="Femenino"/>
    <s v="nelly.riascos@jep.gov.co"/>
    <s v="https://community.secop.gov.co/Public/Tendering/ContractNoticePhases/View?PPI=CO1.PPI.40202939&amp;isFromPublicArea=True&amp;isModal=False"/>
    <s v="JUDICIAL_DIALÓGICO"/>
    <s v="PROCESOS_MISIONALES"/>
    <s v="Magistratura"/>
    <s v="Magistratura"/>
  </r>
  <r>
    <s v="JEP-1168-2025"/>
    <s v="JEP-CSPO-1156-2025"/>
    <s v="Miguel Salcedo"/>
    <d v="2025-06-16T00:00:00"/>
    <s v="Maribel Rodriguez Acevedo"/>
    <s v="Contratos o convenios que no requieren pluralidad de ofertas"/>
    <s v="1. Prestación de servicios profesionales y de apoyo a la gestión"/>
    <s v="Cédula de Ciudadanía"/>
    <n v="52644977"/>
    <n v="3"/>
    <s v="Persona Natural"/>
    <s v="Jamundí"/>
    <s v="Prestar servicios profesionales especializados para apoyar y acompañar a la Oficina Asesora de Gestión Territorial en el  Valle del Cauca y la región del Eje Cafetero,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Sandra Viviana_x000a_Alfaro Yara; 52.842.454; 24/06/2025"/>
    <s v="N/A"/>
    <s v="N/A"/>
    <s v="Inversión"/>
    <n v="46950310"/>
    <n v="46950310"/>
    <s v="N/A"/>
    <n v="8536421"/>
    <s v="N/A"/>
    <n v="119525"/>
    <n v="500925"/>
    <x v="0"/>
    <d v="2025-06-25T00:00:00"/>
    <d v="2025-07-01T00:00:00"/>
    <s v="N/A"/>
    <s v="N/A"/>
    <s v="N/A"/>
    <s v="N/A"/>
    <s v="N/A"/>
    <n v="4268216"/>
    <d v="2025-12-04T00:00:00"/>
    <n v="0"/>
    <s v="N/A"/>
    <n v="0"/>
    <s v="N/A"/>
    <n v="0"/>
    <s v="N/A"/>
    <n v="1"/>
    <d v="2025-12-04T00:00:00"/>
    <n v="27"/>
    <x v="599"/>
    <n v="0"/>
    <n v="0"/>
    <n v="0"/>
    <n v="0"/>
    <d v="2025-12-04T00:00:00"/>
    <d v="2025-12-31T00:00:00"/>
    <n v="-6"/>
    <s v="N/A"/>
    <s v="Santiago de Cali"/>
    <s v="Cumplimiento"/>
    <s v="C-100099414"/>
    <s v="Compañía Mundial de Seguros S.A."/>
    <d v="2025-06-25T00:00:00"/>
    <s v="25/06/2025 - 04/06/2026"/>
    <d v="2025-06-26T00:00:00"/>
    <s v="Mediante otrosí Nº1 del 4/12/2025 se publicó adición por un valor de 4.268.216 y un prorroga hasta el 31/12/2025"/>
    <x v="0"/>
    <s v="Adición; Prórroga"/>
    <s v="N/A"/>
    <s v="PSICOLOGÍA "/>
    <s v="N/A"/>
    <s v="Femenino"/>
    <s v="maribel.rodriguez@jep.gov.co"/>
    <s v="https://community.secop.gov.co/Public/Tendering/ContractNoticePhases/View?PPI=CO1.PPI.40184325&amp;isFromPublicArea=True&amp;isModal=False"/>
    <s v="PARTICIPACIÓN_EFECTIVA_REPRESENTACIÓN_Y_DEFENSA_TÉCNICA"/>
    <s v="PROCESOS_MISIONALES"/>
    <s v="Subsecretaría Ejecutiva"/>
    <s v="Secretaría Ejecutiva"/>
  </r>
  <r>
    <s v="JEP-1169-2025"/>
    <s v="JEP-CSPO-1157-2025"/>
    <s v="Laura Cuenca"/>
    <d v="2025-06-17T00:00:00"/>
    <s v="Alvaro Andres Avendaño Alba"/>
    <s v="Contratos o convenios que no requieren pluralidad de ofertas"/>
    <s v="1. Prestación de servicios profesionales y de apoyo a la gestión"/>
    <s v="Cédula de Ciudadanía"/>
    <n v="1032456111"/>
    <n v="4"/>
    <s v="Persona Natural"/>
    <s v="Bogotá D.C."/>
    <s v="Prestar servicios profesionales para apoyar y acompañar a la Subdirección de Comunicaciones en la conceptualización, elaboración, edición y difusión de contenidos audiovisuales, para la divulgación en las distintas plataformas usadas por la JEP,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43023564"/>
    <n v="43023564"/>
    <s v="N/A"/>
    <n v="7170594"/>
    <s v="N/A"/>
    <n v="176225"/>
    <n v="517025"/>
    <x v="0"/>
    <d v="2025-07-02T00:00:00"/>
    <d v="2025-07-03T00:00:00"/>
    <s v="N/A"/>
    <s v="N/A"/>
    <s v="N/A"/>
    <s v="N/A"/>
    <s v="N/A"/>
    <n v="0"/>
    <s v="N/A"/>
    <n v="0"/>
    <s v="N/A"/>
    <n v="0"/>
    <s v="N/A"/>
    <n v="0"/>
    <s v="N/A"/>
    <n v="0"/>
    <s v="N/A"/>
    <n v="0"/>
    <x v="715"/>
    <n v="0"/>
    <n v="0"/>
    <n v="0"/>
    <n v="0"/>
    <d v="2025-12-31T00:00:00"/>
    <d v="2025-12-31T00:00:00"/>
    <n v="-6"/>
    <s v="N/A"/>
    <s v="Bogotá D.C."/>
    <s v="Cumplimiento"/>
    <s v="11-47-101035746"/>
    <s v="Seguros del Estado S.A."/>
    <d v="2025-07-02T00:00:00"/>
    <s v="2/07/2025 - 10/07/2026"/>
    <d v="2025-07-03T00:00:00"/>
    <s v="Ninguna"/>
    <x v="0"/>
    <s v="Ingreso"/>
    <s v="N/A"/>
    <s v="PERIODISMO Y OPINIÓN PUBLICA "/>
    <s v="N/A"/>
    <s v="Masculino"/>
    <s v="alvaro.avendano@jep.gov.co"/>
    <s v="https://community.secop.gov.co/Public/Tendering/ContractNoticePhases/View?PPI=CO1.PPI.40209133&amp;isFromPublicArea=True&amp;isModal=False"/>
    <s v="GESTIÓN_DE_LAS_COMUNICACIONES"/>
    <s v="PROCESOS_DE_RELACIONAMIENTO"/>
    <s v="Subdirección de Comunicaciones"/>
    <s v="Secretaría Ejecutiva"/>
  </r>
  <r>
    <s v="JEP-1170-2025"/>
    <s v="JEP-CSPO-1158-2025"/>
    <s v="Miguel Salcedo"/>
    <d v="2025-06-17T00:00:00"/>
    <s v="Paula Maria Marinkelle Pineda"/>
    <s v="Contratos o convenios que no requieren pluralidad de ofertas"/>
    <s v="1. Prestación de servicios profesionales y de apoyo a la gestión"/>
    <s v="Cédula de Ciudadanía"/>
    <n v="1020845356"/>
    <n v="7"/>
    <s v="Persona Natural"/>
    <s v="Bogotá D.C."/>
    <s v="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
    <s v="Jairo Ernesto Arias Orjuela"/>
    <s v="Dirección de Asuntos Jurídicos"/>
    <s v="F- Magistratura"/>
    <s v="Ana Cristina Portilla Benavides"/>
    <n v="52350519"/>
    <s v="F- Magistratura"/>
    <s v="Gustavo Adolfo Salazar Arbeláez del 1 - 11 de julio de 2025"/>
    <s v="Caso 08"/>
    <s v="Gustavo Adolfo Salazar Arbeláez"/>
    <s v="Inversión"/>
    <n v="25609248"/>
    <n v="25609248"/>
    <s v="N/A"/>
    <n v="4268208"/>
    <s v="N/A"/>
    <n v="138825"/>
    <n v="520725"/>
    <x v="0"/>
    <d v="2025-07-02T00:00:00"/>
    <d v="2025-07-03T00:00:00"/>
    <s v="N/A"/>
    <s v="N/A"/>
    <s v="N/A"/>
    <s v="N/A"/>
    <s v="N/A"/>
    <n v="-12946915"/>
    <d v="2025-08-11T00:00:00"/>
    <n v="0"/>
    <s v="N/A"/>
    <n v="0"/>
    <s v="N/A"/>
    <n v="0"/>
    <s v="N/A"/>
    <n v="0"/>
    <s v="N/A"/>
    <n v="-92"/>
    <x v="716"/>
    <n v="0"/>
    <n v="0"/>
    <n v="0"/>
    <n v="0"/>
    <d v="2025-12-31T00:00:00"/>
    <d v="2025-09-30T00:00:00"/>
    <n v="-98"/>
    <s v="N/A"/>
    <s v="Bogotá D.C."/>
    <s v="Cumplimiento"/>
    <s v="360-47-994000048056"/>
    <s v="Aseguradora Solidaria de Colombia"/>
    <d v="2025-07-02T00:00:00"/>
    <s v="2/07/2025 - 10/07/2026"/>
    <d v="2025-07-03T00:00:00"/>
    <s v="Mediante otrosí Nº1 del 11/08/2025 se publicó la reducción en tiempo y valor del contrato JEP-1170-2025"/>
    <x v="0"/>
    <s v="Reducción"/>
    <s v="N/A"/>
    <s v="CIENCIAS POLÍTICAS"/>
    <s v="HISTORIA"/>
    <s v="Femenino"/>
    <s v="paula.marinkelle@jep.gov.co"/>
    <s v="https://community.secop.gov.co/Public/Tendering/ContractNoticePhases/View?PPI=CO1.PPI.40203827&amp;isFromPublicArea=True&amp;isModal=False"/>
    <s v="JUDICIAL_ADVERSARIAL"/>
    <s v="PROCESOS_MISIONALES"/>
    <s v="Magistratura"/>
    <s v="Magistratura"/>
  </r>
  <r>
    <s v="JEP-1171-2025"/>
    <s v="JEP-CSPO-1159-2025"/>
    <s v="Mateo Ávila"/>
    <d v="2025-06-17T00:00:00"/>
    <s v="Andrea Carolina Triviño Sandoval"/>
    <s v="Contratos o convenios que no requieren pluralidad de ofertas"/>
    <s v="1. Prestación de servicios profesionales y de apoyo a la gestión"/>
    <s v="Cédula de Ciudadanía"/>
    <n v="1015399064"/>
    <n v="1"/>
    <s v="Persona Natural"/>
    <s v="Bogotá D.C."/>
    <s v="Prestar servicios profesionales para acompañar y apoyar a la Subdirección del Sistema de Justicia Restaurativa en la gestión institucional y la elaboración de metodologías, conceptos, informes y documentos técnicos, para la formulación de proyectos y procesos restaurativos"/>
    <s v="Claudia Liliana Erazo Maldonado"/>
    <s v="Subsecretaría Ejecutiva"/>
    <s v="AA- Subdirección del Sistema de Justicia Restaurativa"/>
    <s v="Lech Julián Guerrero Cárdenas"/>
    <n v="80791273"/>
    <s v="AA- Subdirección del Sistema de Justicia Restaurativa"/>
    <s v="N/A"/>
    <s v="N/A"/>
    <s v="N/A"/>
    <s v="Inversión"/>
    <n v="87264991"/>
    <n v="87264991"/>
    <s v="N/A"/>
    <n v="13999732"/>
    <s v="N/A"/>
    <n v="178225"/>
    <n v="492025"/>
    <x v="0"/>
    <d v="2025-06-24T00:00:00"/>
    <d v="2025-06-27T00:00:00"/>
    <s v="N/A"/>
    <s v="N/A"/>
    <s v="N/A"/>
    <s v="N/A"/>
    <s v="N/A"/>
    <n v="-36865969"/>
    <d v="2025-08-08T00:00:00"/>
    <n v="0"/>
    <s v="N/A"/>
    <n v="0"/>
    <s v="N/A"/>
    <n v="0"/>
    <s v="N/A"/>
    <n v="0"/>
    <s v="N/A"/>
    <n v="-78"/>
    <x v="717"/>
    <n v="0"/>
    <n v="0"/>
    <n v="0"/>
    <n v="0"/>
    <d v="2025-12-31T00:00:00"/>
    <d v="2025-10-14T00:00:00"/>
    <n v="-84"/>
    <s v="N/A"/>
    <s v="Bogotá D.C."/>
    <s v="Cumplimiento"/>
    <s v="63-45-101054232"/>
    <s v="Seguros del Estado S.A."/>
    <d v="2025-06-24T00:00:00"/>
    <s v="24/06/2025 - 30/06/2026"/>
    <d v="2025-06-24T00:00:00"/>
    <s v="Mediante otrosí Nº1 del se publicó la reducción en tiempo y valor del contrato JEP-1171-2025"/>
    <x v="0"/>
    <s v="Reducción"/>
    <s v="N/A"/>
    <s v="GOBIERNO Y RELACIONES INTERNACIONALES "/>
    <s v="N/A"/>
    <s v="Femenino"/>
    <s v="andrea.trivino@jep.gov.co"/>
    <s v="https://community.secop.gov.co/Public/Tendering/ContractNoticePhases/View?PPI=CO1.PPI.40228410&amp;isFromPublicArea=True&amp;isModal=False"/>
    <s v="ENFOQUE_RESTAURATIVO"/>
    <s v="PROCESOS_MISIONALES"/>
    <s v="Subdirección del Sistema de Justicia Restaurativa"/>
    <s v="Secretaría Ejecutiva"/>
  </r>
  <r>
    <s v="JEP-1172-2025"/>
    <s v="JEP-CSPO-1160-2025"/>
    <s v="Mateo Ávila"/>
    <d v="2025-06-18T00:00:00"/>
    <s v="Daniel Alejandro Perdomo Escobar"/>
    <s v="Contratos o convenios que no requieren pluralidad de ofertas"/>
    <s v="1. Prestación de servicios profesionales y de apoyo a la gestión"/>
    <s v="Cédula de Ciudadanía"/>
    <n v="1075282938"/>
    <n v="6"/>
    <s v="Persona Natural"/>
    <s v="Neiva"/>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s v="Jairo Ernesto Arias Orjuela"/>
    <s v="Dirección de Asuntos Jurídicos"/>
    <s v="H- Grupo de Análisis de la Información- GRAI"/>
    <s v="Juan Felipe García Arboleda"/>
    <n v="75091192"/>
    <s v="H- Grupo de Análisis de la Información - GRAI"/>
    <s v="N/A"/>
    <s v="N/A"/>
    <s v="N/A"/>
    <s v="Inversión"/>
    <n v="47121048"/>
    <n v="47121048"/>
    <s v="N/A"/>
    <n v="7853508"/>
    <s v="N/A"/>
    <n v="172825"/>
    <n v="516725"/>
    <x v="0"/>
    <d v="2025-07-01T00:00:00"/>
    <d v="2025-07-03T00:00:00"/>
    <s v="N/A"/>
    <s v="N/A"/>
    <s v="N/A"/>
    <s v="N/A"/>
    <s v="N/A"/>
    <n v="-20157363"/>
    <d v="2025-08-10T00:00:00"/>
    <n v="0"/>
    <s v="N/A"/>
    <n v="0"/>
    <s v="N/A"/>
    <n v="0"/>
    <s v="N/A"/>
    <n v="0"/>
    <s v="N/A"/>
    <n v="-78"/>
    <x v="718"/>
    <n v="0"/>
    <n v="0"/>
    <n v="0"/>
    <n v="0"/>
    <d v="2025-12-31T00:00:00"/>
    <d v="2025-10-14T00:00:00"/>
    <n v="-84"/>
    <s v="N/A"/>
    <s v="Bogotá D.C."/>
    <s v="Cumplimiento"/>
    <s v="11-47-101035736"/>
    <s v="Seguros del Estado S.A."/>
    <d v="2025-07-03T00:00:00"/>
    <s v="01/07/2025 - 10/07/2026"/>
    <d v="2025-07-03T00:00:00"/>
    <s v="Mediante otrosí Nº1 del 10/08/2025 se publicó la reducción en tiempo y valor del contrato JEP-1172-2025"/>
    <x v="0"/>
    <s v="Reducción"/>
    <s v="N/A"/>
    <s v="FISICA"/>
    <s v="N/A"/>
    <s v="Masculino"/>
    <s v="daniel.perdomoe@jep.gov.co"/>
    <s v="https://community.secop.gov.co/Public/Tendering/ContractNoticePhases/View?PPI=CO1.PPI.40266343&amp;isFromPublicArea=True&amp;isModal=False"/>
    <s v="SOPORTE_PARA_LA_ADMINISTRACIÓN_DE_JUSTICIA"/>
    <s v="PROCESOS_MISIONALES"/>
    <s v="Grupo de Análisis de la Información- GRAI"/>
    <s v="Magistratura"/>
  </r>
  <r>
    <s v="JEP-1173-2025"/>
    <s v="JEP-CSPO-1161-2025"/>
    <s v="Mateo Ávila"/>
    <d v="2025-06-18T00:00:00"/>
    <s v="María Fernanda Lozano Gonzalez "/>
    <s v="Contratos o convenios que no requieren pluralidad de ofertas"/>
    <s v="1. Prestación de servicios profesionales y de apoyo a la gestión"/>
    <s v="Cédula de Ciudadanía"/>
    <n v="1032435031"/>
    <n v="3"/>
    <s v="Persona Natural"/>
    <s v="Bogotá D.C."/>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47121048"/>
    <n v="47121048"/>
    <s v="N/A"/>
    <n v="7853508"/>
    <s v="N/A"/>
    <n v="172925"/>
    <n v="524025"/>
    <x v="0"/>
    <d v="2025-07-03T00:00:00"/>
    <d v="2025-07-04T00:00:00"/>
    <s v="N/A"/>
    <s v="N/A"/>
    <s v="N/A"/>
    <s v="N/A"/>
    <s v="N/A"/>
    <n v="-20419146"/>
    <d v="2025-08-08T00:00:00"/>
    <n v="0"/>
    <s v="N/A"/>
    <n v="0"/>
    <s v="N/A"/>
    <n v="0"/>
    <s v="N/A"/>
    <n v="0"/>
    <s v="N/A"/>
    <n v="-78"/>
    <x v="719"/>
    <n v="0"/>
    <n v="0"/>
    <n v="0"/>
    <n v="0"/>
    <d v="2025-12-31T00:00:00"/>
    <d v="2025-10-14T00:00:00"/>
    <n v="-84"/>
    <s v="N/A"/>
    <s v="Bogotá D.C."/>
    <s v="Cumplimiento"/>
    <s v="33-47-101017828"/>
    <s v="Seguros del Estado S.A."/>
    <d v="2025-07-03T00:00:00"/>
    <s v="3/07/2025 - 30/06/2026"/>
    <d v="2025-07-03T00:00:00"/>
    <s v="Mediante otrosí Nº1 del se publicó la reducción en tiempo y valor del contrato JEP-1173-2025"/>
    <x v="0"/>
    <s v="Reducción"/>
    <s v="N/A"/>
    <s v="ADMINISTRACIÓN DE EMPRESAS"/>
    <s v="N/A"/>
    <s v="Femenino"/>
    <s v="Maria.Lozano@jep.gov.co"/>
    <s v="https://community.secop.gov.co/Public/Tendering/ContractNoticePhases/View?PPI=CO1.PPI.40267100&amp;isFromPublicArea=True&amp;isModal=False"/>
    <s v="SOPORTE_PARA_LA_ADMINISTRACIÓN_DE_JUSTICIA"/>
    <s v="PROCESOS_MISIONALES"/>
    <s v="Grupo de Análisis de la Información- GRAI"/>
    <s v="Magistratura"/>
  </r>
  <r>
    <s v="JEP-1174-2025"/>
    <s v="JEP-CSPO-1162-2025"/>
    <s v="Mateo Ávila"/>
    <d v="2025-06-18T00:00:00"/>
    <s v="Kerly Dayane Bautista Salamanca"/>
    <s v="Contratos o convenios que no requieren pluralidad de ofertas"/>
    <s v="1. Prestación de servicios profesionales y de apoyo a la gestión"/>
    <s v="Cédula de Ciudadanía"/>
    <n v="1015397400"/>
    <n v="2"/>
    <s v="Persona Natural"/>
    <s v="Bogotá D.C."/>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_x000a_ "/>
    <s v="Jairo Ernesto Arias Orjuela"/>
    <s v="Dirección de Asuntos Jurídicos"/>
    <s v="H- Grupo de Análisis de la Información- GRAI"/>
    <s v="Juan Felipe García Arboleda"/>
    <n v="75091192"/>
    <s v="H- Grupo de Análisis de la Información - GRAI"/>
    <s v="N/A"/>
    <s v="N/A"/>
    <s v="N/A"/>
    <s v="Inversión"/>
    <n v="47121048"/>
    <n v="47121048"/>
    <s v="N/A"/>
    <n v="7853508"/>
    <s v="N/A"/>
    <n v="173025"/>
    <n v="524225"/>
    <x v="0"/>
    <d v="2025-07-03T00:00:00"/>
    <d v="2025-07-04T00:00:00"/>
    <s v="N/A"/>
    <s v="N/A"/>
    <s v="N/A"/>
    <s v="N/A"/>
    <s v="N/A"/>
    <n v="-20419146"/>
    <d v="2025-08-08T00:00:00"/>
    <n v="0"/>
    <s v="N/A"/>
    <n v="0"/>
    <s v="N/A"/>
    <n v="0"/>
    <s v="N/A"/>
    <n v="0"/>
    <s v="N/A"/>
    <n v="-78"/>
    <x v="719"/>
    <n v="0"/>
    <n v="0"/>
    <n v="0"/>
    <n v="0"/>
    <d v="2025-12-31T00:00:00"/>
    <d v="2025-10-14T00:00:00"/>
    <n v="-84"/>
    <s v="N/A"/>
    <s v="Bogotá D.C."/>
    <s v="Cumplimiento"/>
    <s v="11-47-101035817"/>
    <s v="Seguros del Estado S.A."/>
    <d v="2025-07-04T00:00:00"/>
    <s v="3/07/2025 - 30/06/2026"/>
    <d v="2025-07-04T00:00:00"/>
    <s v="Mediante otrosí Nº1 del se publicó la reducción en tiempo y valor del contrato JEP-1174-2025"/>
    <x v="0"/>
    <s v="Reducción"/>
    <s v="N/A"/>
    <s v="ESTUDIOS LITERARIOS"/>
    <s v="N/A"/>
    <s v="Femenino"/>
    <s v="Kerly.Bautista@jep.gov.co"/>
    <s v="https://community.secop.gov.co/Public/Tendering/ContractNoticePhases/View?PPI=CO1.PPI.40267937&amp;isFromPublicArea=True&amp;isModal=False"/>
    <s v="SOPORTE_PARA_LA_ADMINISTRACIÓN_DE_JUSTICIA"/>
    <s v="PROCESOS_MISIONALES"/>
    <s v="Grupo de Análisis de la Información- GRAI"/>
    <s v="Magistratura"/>
  </r>
  <r>
    <s v="JEP-1175-2025"/>
    <s v="JEP-CSPO-1163-2025"/>
    <s v="Mateo Ávila"/>
    <d v="2025-06-18T00:00:00"/>
    <s v="Delia Magally Morales Vallecilla"/>
    <s v="Contratos o convenios que no requieren pluralidad de ofertas"/>
    <s v="1. Prestación de servicios profesionales y de apoyo a la gestión"/>
    <s v="Cédula de Ciudadanía"/>
    <n v="1130628422"/>
    <n v="4"/>
    <s v="Persona Natural"/>
    <s v="Cali"/>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47121048"/>
    <n v="47121048"/>
    <s v="N/A"/>
    <n v="7853508"/>
    <s v="N/A"/>
    <n v="173125"/>
    <n v="524125"/>
    <x v="0"/>
    <d v="2025-07-03T00:00:00"/>
    <d v="2025-07-04T00:00:00"/>
    <s v="N/A"/>
    <s v="N/A"/>
    <s v="N/A"/>
    <s v="N/A"/>
    <s v="N/A"/>
    <n v="-20419146"/>
    <d v="2025-08-08T00:00:00"/>
    <n v="0"/>
    <s v="N/A"/>
    <n v="0"/>
    <s v="N/A"/>
    <n v="0"/>
    <s v="N/A"/>
    <n v="0"/>
    <s v="N/A"/>
    <n v="-78"/>
    <x v="719"/>
    <n v="0"/>
    <n v="0"/>
    <n v="0"/>
    <n v="0"/>
    <d v="2025-12-31T00:00:00"/>
    <d v="2025-10-14T00:00:00"/>
    <n v="-84"/>
    <s v="N/A"/>
    <s v="Bogotá D.C."/>
    <s v="Cumplimiento"/>
    <s v="96-45-101087579"/>
    <s v="Seguros del Estado S.A."/>
    <d v="2025-07-03T00:00:00"/>
    <s v="3/07/2025 - 11/07/2026"/>
    <d v="2025-07-03T00:00:00"/>
    <s v="Mediante otrosí Nº1 del se publicó la reducción en tiempo y valor del contrato JEP-1175-2025"/>
    <x v="0"/>
    <s v="Reducción"/>
    <s v="N/A"/>
    <s v="DERECHO"/>
    <s v="N/A"/>
    <s v="Femenino"/>
    <s v="Delia.MoralesV@jep.gov.co"/>
    <s v="https://community.secop.gov.co/Public/Tendering/ContractNoticePhases/View?PPI=CO1.PPI.40267379&amp;isFromPublicArea=True&amp;isModal=False"/>
    <s v="SOPORTE_PARA_LA_ADMINISTRACIÓN_DE_JUSTICIA"/>
    <s v="PROCESOS_MISIONALES"/>
    <s v="Grupo de Análisis de la Información- GRAI"/>
    <s v="Magistratura"/>
  </r>
  <r>
    <s v="JEP-1176-2025"/>
    <s v="JEP-CSPO-1164-2025"/>
    <s v="Laura Cuenca"/>
    <d v="2025-06-19T00:00:00"/>
    <s v="Victor Hugo Huerfano Cardona"/>
    <s v="Contratos o convenios que no requieren pluralidad de ofertas"/>
    <s v="1. Prestación de servicios profesionales y de apoyo a la gestión"/>
    <s v="Cédula de Ciudadanía"/>
    <n v="75096855"/>
    <n v="5"/>
    <s v="Persona Natural"/>
    <s v="Bogotá D.C."/>
    <s v="Prestar servicios profesionales para apoyar y acompañar al Comité de Seguimiento y Monitoreo a las recomendaciones de la Comisión para el Esclarecimiento de la Verdad, con relación a la estrategia de comunicaciones y pedagogí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0018174"/>
    <n v="30018174"/>
    <s v="N/A"/>
    <n v="5003029"/>
    <s v="N/A"/>
    <n v="117425"/>
    <n v="523825"/>
    <x v="1"/>
    <d v="2025-07-03T00:00:00"/>
    <d v="2025-07-08T00:00:00"/>
    <s v="N/A"/>
    <s v="N/A"/>
    <s v="N/A"/>
    <s v="N/A"/>
    <s v="N/A"/>
    <n v="-10339611"/>
    <d v="2025-10-30T00:00:00"/>
    <n v="0"/>
    <s v="N/A"/>
    <n v="0"/>
    <s v="N/A"/>
    <n v="0"/>
    <s v="N/A"/>
    <n v="0"/>
    <s v="N/A"/>
    <n v="-57"/>
    <x v="720"/>
    <n v="0"/>
    <n v="0"/>
    <n v="0"/>
    <n v="0"/>
    <d v="2025-12-31T00:00:00"/>
    <d v="2025-11-04T00:00:00"/>
    <n v="-63"/>
    <s v="N/A"/>
    <s v="Bogotá D.C."/>
    <s v="Cumplimiento"/>
    <s v="11-45-101169087"/>
    <s v="Seguros del Estado S.A."/>
    <d v="2025-07-03T00:00:00"/>
    <s v="3/07/2025 - 30/06/2026"/>
    <d v="2025-07-03T00:00:00"/>
    <s v="Mediante otrosí Nº1 del 30/10/2025 se publicó la reducción del contrato en tiempo y valor; Medinate otrosí Nº2 del 1/12/2025 se publicó la aclaración del valor del contrato por 19.678.563"/>
    <x v="0"/>
    <s v="Reducción"/>
    <s v="N/A"/>
    <s v="INGENIERO ELECTRÓNICO"/>
    <s v="N/A"/>
    <s v="Masculino"/>
    <s v="Pendiente"/>
    <s v="https://community.secop.gov.co/Public/Tendering/ContractNoticePhases/View?PPI=CO1.PPI.40279958&amp;isFromPublicArea=True&amp;isModal=False"/>
    <s v="ENFOQUE_RESTAURATIVO"/>
    <s v="PROCESOS_MISIONALES"/>
    <s v="Subdirección del Sistema de Justicia Restaurativa"/>
    <s v="Secretaría Ejecutiva"/>
  </r>
  <r>
    <s v="JEP-1177-2025"/>
    <s v="JEP-CSPO-1165-2025"/>
    <s v="Julieth Barrera"/>
    <d v="2025-06-20T00:00:00"/>
    <s v="Harrison Rios Lopez"/>
    <s v="Contratos o convenios que no requieren pluralidad de ofertas"/>
    <s v="1. Prestación de servicios profesionales y de apoyo a la gestión"/>
    <s v="Cédula de Ciudadanía"/>
    <n v="94531594"/>
    <n v="3"/>
    <s v="Persona Natural"/>
    <s v="Bogotá D.C."/>
    <s v="Prestar servicios profesionales a la Oficina Asesora de Seguridad y protección, para liderar el proceso de seguridad de instalaciones con enfoque territorial, a partir de la realización, apoyo, y acompañamiento en la elaboración y seguimiento de los estudios o diagnósticos de seguridad física de las instalaciones del nivel central, oficina alterna y grupos territoriales"/>
    <s v="Juan David Olarte Torres"/>
    <s v="Dirección Administrativa y Financiera"/>
    <s v="DD- Oficina Asesora de Seguridad y Protección"/>
    <s v="María Emma Caro Robles"/>
    <n v="39707567"/>
    <s v="DD- Oficina Asesora de Seguridad y Protección"/>
    <s v="N/A"/>
    <s v="N/A"/>
    <s v="N/A"/>
    <s v="Inversión"/>
    <n v="30731120"/>
    <n v="30731120"/>
    <s v="N/A"/>
    <n v="6146224"/>
    <s v="N/A"/>
    <n v="178825"/>
    <n v="523925"/>
    <x v="0"/>
    <d v="2025-07-03T00:00:00"/>
    <d v="2025-07-04T00:00:00"/>
    <s v="N/A"/>
    <s v="N/A"/>
    <s v="N/A"/>
    <s v="N/A"/>
    <s v="N/A"/>
    <n v="-9833964"/>
    <d v="2025-08-15T00:00:00"/>
    <n v="0"/>
    <s v="N/A"/>
    <n v="0"/>
    <s v="N/A"/>
    <n v="0"/>
    <s v="N/A"/>
    <n v="0"/>
    <s v="N/A"/>
    <n v="-47"/>
    <x v="721"/>
    <n v="0"/>
    <n v="0"/>
    <n v="0"/>
    <n v="0"/>
    <d v="2025-11-30T00:00:00"/>
    <d v="2025-10-14T00:00:00"/>
    <n v="-84"/>
    <s v="N/A"/>
    <s v="Bogotá D.C."/>
    <s v="Cumplimiento"/>
    <s v="63-45-101054337"/>
    <s v="Seguros del Estado S.A."/>
    <d v="2025-07-03T00:00:00"/>
    <s v="3/07/2025 - 31/05/2026"/>
    <d v="2025-07-04T00:00:00"/>
    <s v="Mediante otrosí Nº1 del 15/08/2025 se publicó la reducción en tiempo y valor del contrato JEP-1177-2025"/>
    <x v="0"/>
    <s v="Reducción"/>
    <s v="N/A"/>
    <s v="DERECHO"/>
    <s v="N/A"/>
    <s v="Masculino"/>
    <s v="harrison.rios@jep.gov.co"/>
    <s v="https://community.secop.gov.co/Public/Tendering/ContractNoticePhases/View?PPI=CO1.PPI.40320763&amp;isFromPublicArea=True&amp;isModal=False"/>
    <s v="GESTIÓN_DE_SEGURIDAD_BIENES_Y_SERVICIOS"/>
    <s v="PROCESOS_DE_GESTIÓN"/>
    <s v="Dirección Administrativa y Financiera"/>
    <s v="Secretaría Ejecutiva"/>
  </r>
  <r>
    <s v="JEP-1178-2025"/>
    <s v="JEP-CSPO-1166-2025"/>
    <s v="Arinson Ruiz"/>
    <d v="2025-06-24T00:00:00"/>
    <s v="Karen Julieth Bautista Irreño"/>
    <s v="Contratos o convenios que no requieren pluralidad de ofertas"/>
    <s v="1. Prestación de servicios profesionales y de apoyo a la gestión"/>
    <s v="Cédula de Ciudadanía"/>
    <n v="1010238442"/>
    <n v="2"/>
    <s v="Persona Natural"/>
    <s v="Bogotá D.C."/>
    <s v="Prestar de servicios profesionales a la Oficina Asesora de Recursos Físicos e Infraestructura en la revisión, actualización y seguimiento de las actividades relacionadas con el Plan Anual de Adquisiciones y todas aquellas de naturaleza contable que se encuentren relacionadas con el cumplimiento de las funciones de la dependencia."/>
    <s v="Juan David Olarte Torres"/>
    <s v="Subsecretaría Ejecutiva"/>
    <s v="DD- Oficina Asesora de Recursos Físicos e Infraestructura"/>
    <s v="Yiris Tovar Medina"/>
    <n v="22736411"/>
    <s v="DD- Oficina Asesora de Recursos Físicos e Infraestructura"/>
    <s v="N/A"/>
    <s v="N/A"/>
    <s v="N/A"/>
    <s v="Funcionamiento"/>
    <n v="36877344"/>
    <n v="36877344"/>
    <s v="N/A"/>
    <n v="6146224"/>
    <s v="N/A"/>
    <n v="174625"/>
    <n v="514625"/>
    <x v="1"/>
    <d v="2025-07-01T00:00:00"/>
    <d v="2025-07-01T00:00:00"/>
    <s v="N/A"/>
    <s v="N/A"/>
    <s v="N/A"/>
    <s v="N/A"/>
    <s v="N/A"/>
    <n v="0"/>
    <s v="N/A"/>
    <n v="0"/>
    <s v="N/A"/>
    <n v="0"/>
    <s v="N/A"/>
    <n v="0"/>
    <s v="N/A"/>
    <n v="0"/>
    <s v="N/A"/>
    <n v="0"/>
    <x v="722"/>
    <n v="0"/>
    <n v="0"/>
    <n v="0"/>
    <n v="0"/>
    <d v="2025-12-31T00:00:00"/>
    <d v="2025-12-31T00:00:00"/>
    <n v="-6"/>
    <s v="N/A"/>
    <s v="Bogotá D.C."/>
    <s v="Cumplimiento"/>
    <s v="33-47-101017781"/>
    <s v="Seguros del Estado S.A."/>
    <d v="2025-07-01T00:00:00"/>
    <s v="01/07/2025 - 04/07/2026"/>
    <d v="2025-07-01T00:00:00"/>
    <s v="Ninguna"/>
    <x v="0"/>
    <s v="Ingreso"/>
    <s v="N/A"/>
    <s v="CONTADURÍA PÚBLICA"/>
    <s v="N/A"/>
    <s v="Femenino"/>
    <s v="karen.bautista@jep.gov.co"/>
    <s v="https://community.secop.gov.co/Public/Tendering/ContractNoticePhases/View?PPI=CO1.PPI.40338854&amp;isFromPublicArea=True&amp;isModal=False"/>
    <s v="GESTIÓN_DE_SEGURIDAD_BIENES_Y_SERVICIOS"/>
    <s v="PROCESOS_DE_GESTIÓN"/>
    <s v="Dirección Administrativa y Financiera"/>
    <s v="Secretaría Ejecutiva"/>
  </r>
  <r>
    <s v="JEP-1179-2025"/>
    <s v="JEP-CSPO-1167-2025"/>
    <s v="Laura Paredes"/>
    <d v="2025-06-25T00:00:00"/>
    <s v="Interpreting Colombia Sas"/>
    <s v="Contratos o convenios que no requieren pluralidad de ofertas"/>
    <s v="2. Prestación de servicios"/>
    <s v="NIT"/>
    <n v="900562114"/>
    <n v="7"/>
    <s v="Persona Jurídica"/>
    <s v="Cartagena"/>
    <s v="Prestar los servicios de traducción e interpretación oficial en los diferentes idiomas o lenguas requeridos por las diferentes dependencias de la Jurisdicción Especial para la Paz.  "/>
    <s v="Juan David Olarte Torres"/>
    <s v="Dirección Administrativa y Financiera"/>
    <s v="AA- Subdirección de Comunicaciones"/>
    <s v="Claudia Patricia Rodríguez Gómez "/>
    <n v="39690594"/>
    <s v="AA- Subdirección de Comunicaciones"/>
    <s v="N/A"/>
    <s v="N/A"/>
    <s v="N/A"/>
    <s v="Inversión"/>
    <n v="80000000"/>
    <n v="80000000"/>
    <s v="N/A"/>
    <s v="N/A"/>
    <s v="N/A"/>
    <n v="132625"/>
    <n v="514825"/>
    <x v="0"/>
    <d v="2025-07-01T00:00:00"/>
    <d v="2025-07-09T00:00:00"/>
    <s v="N/A"/>
    <s v="N/A"/>
    <s v="N/A"/>
    <s v="N/A"/>
    <s v="N/A"/>
    <n v="0"/>
    <s v="N/A"/>
    <n v="0"/>
    <s v="N/A"/>
    <n v="0"/>
    <s v="N/A"/>
    <n v="0"/>
    <s v="N/A"/>
    <n v="0"/>
    <s v="N/A"/>
    <n v="0"/>
    <x v="723"/>
    <n v="0"/>
    <n v="0"/>
    <n v="0"/>
    <n v="0"/>
    <d v="2025-12-31T00:00:00"/>
    <d v="2025-12-31T00:00:00"/>
    <n v="-6"/>
    <s v="PND"/>
    <s v="Territorio nacional"/>
    <s v="Cumplimiento"/>
    <n v="4304283"/>
    <s v="Seguros Generales Suramericana S.A."/>
    <d v="2025-07-03T00:00:00"/>
    <s v="1/07/2025 - 30/06/2026"/>
    <d v="2025-07-09T00:00:00"/>
    <s v="Ninguna"/>
    <x v="0"/>
    <s v="Ingreso"/>
    <s v="N/A"/>
    <s v="N/A"/>
    <s v="N/A"/>
    <s v="N/A"/>
    <s v="N/A"/>
    <s v="https://community.secop.gov.co/Public/Tendering/ContractNoticePhases/View?PPI=CO1.PPI.40420237&amp;isFromPublicArea=True&amp;isModal=False"/>
    <s v="GESTIÓN_DE_LAS_COMUNICACIONES"/>
    <s v="PROCESOS_DE_RELACIONAMIENTO"/>
    <s v="Subdirección de Comunicaciones"/>
    <s v="Secretaría Ejecutiva"/>
  </r>
  <r>
    <s v="JEP-1180-2025"/>
    <s v="JEP-CSPO-1168-2025"/>
    <s v="Nina Cardenas"/>
    <d v="2025-06-25T00:00:00"/>
    <s v="Rodolfo Adan Vega Luquez"/>
    <s v="Contratos o convenios que no requieren pluralidad de ofertas"/>
    <s v="1. Prestación de servicios profesionales y de apoyo a la gestión"/>
    <s v="Cédula de Ciudadanía"/>
    <n v="12645841"/>
    <n v="1"/>
    <s v="Persona Natural"/>
    <s v="Bogotá D.C."/>
    <s v="Prestar servicios profesionales  para  apoyar la realización de actividades de pedagogía requeridas en la elaboración y difus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58389132"/>
    <n v="58389132"/>
    <s v="N/A"/>
    <n v="9731522"/>
    <s v="N/A"/>
    <n v="117225"/>
    <n v="565925"/>
    <x v="1"/>
    <d v="2025-07-17T00:00:00"/>
    <d v="2025-07-22T00:00:00"/>
    <s v="N/A"/>
    <s v="N/A"/>
    <s v="N/A"/>
    <s v="N/A"/>
    <s v="N/A"/>
    <n v="-24653190"/>
    <d v="2025-10-28T00:00:00"/>
    <n v="0"/>
    <s v="N/A"/>
    <n v="0"/>
    <s v="N/A"/>
    <n v="0"/>
    <s v="N/A"/>
    <n v="0"/>
    <s v="N/A"/>
    <n v="-57"/>
    <x v="724"/>
    <n v="0"/>
    <n v="0"/>
    <n v="0"/>
    <n v="0"/>
    <d v="2025-12-31T00:00:00"/>
    <d v="2025-11-04T00:00:00"/>
    <n v="-63"/>
    <s v="N/A"/>
    <s v="Bogotá D.C."/>
    <s v="Cumplimiento"/>
    <s v="11-47-101036373"/>
    <s v="Seguros del Estado S.A."/>
    <d v="2025-07-18T00:00:00"/>
    <s v="17/07/2025 - 10/07/2026"/>
    <d v="2025-07-21T00:00:00"/>
    <s v="Mediante otrosí Nº1 del 28/10/2025 se publicó la reducción del contrato en tiempo y valor"/>
    <x v="0"/>
    <s v="Reducción"/>
    <s v="N/A"/>
    <s v="DERECHO"/>
    <s v="N/A"/>
    <s v="Masculino"/>
    <s v="Pendiente"/>
    <s v="https://community.secop.gov.co/Public/Tendering/ContractNoticePhases/View?PPI=CO1.PPI.40355394&amp;isFromPublicArea=True&amp;isModal=False"/>
    <s v="ENFOQUE_RESTAURATIVO"/>
    <s v="PROCESOS_MISIONALES"/>
    <s v="Subdirección del Sistema de Justicia Restaurativa"/>
    <s v="Secretaría Ejecutiva"/>
  </r>
  <r>
    <s v="JEP-1181-2025"/>
    <s v="JEP-CSPO-1169-2025"/>
    <s v="Jairo Cuellar"/>
    <d v="2025-06-26T00:00:00"/>
    <s v="Laura Vanessa Vargas Santiago"/>
    <s v="Contratos o convenios que no requieren pluralidad de ofertas"/>
    <s v="1. Prestación de servicios profesionales y de apoyo a la gestión"/>
    <s v="Cédula de Ciudadanía"/>
    <n v="1000240935"/>
    <n v="1"/>
    <s v="Persona Natural"/>
    <s v="La calera"/>
    <s v="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
    <s v="Jairo Ernesto Arias Orjuela"/>
    <s v="Dirección de Asuntos Jurídicos"/>
    <s v="FF- Relatoría "/>
    <s v="Dilia Danyxa Lozano Suárez"/>
    <n v="52818254"/>
    <s v="FF- Relatoría "/>
    <s v="N/A"/>
    <s v="N/A"/>
    <s v="N/A"/>
    <s v="Inversión"/>
    <n v="20487396"/>
    <n v="20487396"/>
    <s v="N/A"/>
    <n v="3414566"/>
    <s v="N/A"/>
    <n v="154825"/>
    <n v="520625"/>
    <x v="0"/>
    <d v="2025-07-02T00:00:00"/>
    <d v="2025-07-03T00:00:00"/>
    <s v="N/A"/>
    <s v="N/A"/>
    <s v="N/A"/>
    <s v="N/A"/>
    <s v="N/A"/>
    <n v="-10357542"/>
    <d v="2025-08-15T00:00:00"/>
    <n v="0"/>
    <s v="N/A"/>
    <n v="0"/>
    <s v="N/A"/>
    <n v="0"/>
    <s v="N/A"/>
    <n v="0"/>
    <s v="N/A"/>
    <n v="-92"/>
    <x v="725"/>
    <n v="0"/>
    <n v="0"/>
    <n v="0"/>
    <n v="0"/>
    <d v="2025-12-31T00:00:00"/>
    <d v="2025-09-30T00:00:00"/>
    <n v="-98"/>
    <s v="N/A"/>
    <s v="Bogotá D.C."/>
    <s v="Cumplimiento"/>
    <s v="11-47-101035787"/>
    <s v="Seguros del Estado S.A."/>
    <d v="2025-07-02T00:00:00"/>
    <s v="2/07/2025 - 10/07/2026"/>
    <d v="2025-07-03T00:00:00"/>
    <s v="Mediante otrosí Nº1 del 15/08/2025 se publicó la reducción en tiempo y valor del contrato JEP-1181-2025"/>
    <x v="0"/>
    <s v="Reducción"/>
    <s v="N/A"/>
    <s v="SIN TITULO"/>
    <s v="N/A"/>
    <s v="Femenino"/>
    <s v="laura.vargas@jep.gov.co"/>
    <s v="https://community.secop.gov.co/Public/Tendering/ContractNoticePhases/View?PPI=CO1.PPI.40387426&amp;isFromPublicArea=True&amp;isModal=False"/>
    <s v="SOPORTE_PARA_LA_ADMINISTRACIÓN_DE_JUSTICIA"/>
    <s v="PROCESOS_MISIONALES"/>
    <s v="Relatoría"/>
    <s v="Magistratura"/>
  </r>
  <r>
    <s v="JEP-1182-2025"/>
    <s v="JEP-CSPO-1170-2025"/>
    <s v="Nina Cardenas"/>
    <d v="2025-06-27T00:00:00"/>
    <s v="Irene Anaya Camilo"/>
    <s v="Contratos o convenios que no requieren pluralidad de ofertas"/>
    <s v="1. Prestación de servicios profesionales y de apoyo a la gestión"/>
    <s v="Cédula de Ciudadanía"/>
    <n v="1032491776"/>
    <n v="1"/>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25609248"/>
    <n v="25609248"/>
    <s v="N/A"/>
    <n v="4268208"/>
    <s v="N/A"/>
    <n v="178525"/>
    <n v="587125"/>
    <x v="0"/>
    <d v="2025-07-24T00:00:00"/>
    <d v="2025-07-29T00:00:00"/>
    <s v="N/A"/>
    <s v="N/A"/>
    <s v="N/A"/>
    <s v="N/A"/>
    <s v="N/A"/>
    <n v="0"/>
    <s v="N/A"/>
    <n v="0"/>
    <s v="N/A"/>
    <n v="0"/>
    <s v="N/A"/>
    <n v="0"/>
    <s v="N/A"/>
    <n v="0"/>
    <s v="N/A"/>
    <n v="0"/>
    <x v="602"/>
    <n v="0"/>
    <n v="0"/>
    <n v="0"/>
    <n v="0"/>
    <d v="2025-12-31T00:00:00"/>
    <d v="2025-12-31T00:00:00"/>
    <n v="-6"/>
    <s v="N/A"/>
    <s v="Bogotá D.C."/>
    <s v="Cumplimiento"/>
    <s v="33-45-101138372"/>
    <s v="Seguros del Estado S.A."/>
    <d v="2025-07-25T00:00:00"/>
    <s v="25/07/2025 - 07/07/2026"/>
    <d v="2025-07-28T00:00:00"/>
    <s v="Ninguna"/>
    <x v="0"/>
    <s v="Ingreso"/>
    <s v="N/A"/>
    <s v="CIENCIAS POLÍTICAS"/>
    <s v="N/A"/>
    <s v="Femenino"/>
    <s v="irene.anaya@jep.gov.co"/>
    <s v="https://community.secop.gov.co/Public/Tendering/ContractNoticePhases/View?PPI=CO1.PPI.40503687&amp;isFromPublicArea=True&amp;isModal=False"/>
    <s v="ENFOQUE_RESTAURATIVO"/>
    <s v="PROCESOS_MISIONALES"/>
    <s v="Subdirección del Sistema de Justicia Restaurativa"/>
    <s v="Secretaría Ejecutiva"/>
  </r>
  <r>
    <s v="JEP-1183-2025"/>
    <s v="JEP-CSPO-1171-2025"/>
    <s v="Cristian Orjuela"/>
    <d v="2025-07-01T00:00:00"/>
    <s v="Jazmin Rodriguez Cespedes"/>
    <s v="Contratos o convenios que no requieren pluralidad de ofertas"/>
    <s v="1. Prestación de servicios profesionales y de apoyo a la gestión"/>
    <s v="Cédula de Ciudadanía"/>
    <s v=" 63546473"/>
    <n v="3"/>
    <s v="Persona Natural"/>
    <s v="Bogotá D.C."/>
    <s v="Prestar servicios profesionales como enlace articulador para el despacho SSE, encargado de facilitar a los equipos misionles la información y resultados de la gestión de las oficinas asesoras."/>
    <s v="Claudia Liliana Erazo Maldonado"/>
    <s v="Subsecretaría Ejecutiva"/>
    <s v="B- Subsecretaría Ejecutiva"/>
    <s v="Claudia Liliana Erazo Maldonado"/>
    <n v="52272737"/>
    <s v="B- Subsecretaría Ejecutiva"/>
    <s v="N/A"/>
    <s v="N/A"/>
    <s v="N/A"/>
    <s v="Inversión"/>
    <n v="35443222"/>
    <n v="35443222"/>
    <s v="N/A"/>
    <n v="6146224"/>
    <s v="N/A"/>
    <n v="182825"/>
    <n v="536825"/>
    <x v="0"/>
    <d v="2025-07-09T00:00:00"/>
    <d v="2025-07-09T00:00:00"/>
    <s v="N/A"/>
    <s v="N/A"/>
    <s v="N/A"/>
    <s v="N/A"/>
    <s v="N/A"/>
    <n v="0"/>
    <s v="N/A"/>
    <n v="0"/>
    <s v="N/A"/>
    <n v="0"/>
    <s v="N/A"/>
    <n v="0"/>
    <s v="N/A"/>
    <n v="0"/>
    <s v="N/A"/>
    <n v="0"/>
    <x v="726"/>
    <n v="0"/>
    <n v="0"/>
    <n v="0"/>
    <n v="0"/>
    <d v="2025-12-31T00:00:00"/>
    <d v="2025-12-31T00:00:00"/>
    <n v="-6"/>
    <s v="N/A"/>
    <s v="Bogotá D.C."/>
    <s v="Cumplimiento"/>
    <s v="11-47-101036055"/>
    <s v="Seguros del Estado S.A."/>
    <d v="2025-05-09T00:00:00"/>
    <s v="09/07/2025 - 10/07/2026"/>
    <d v="2025-07-09T00:00:00"/>
    <s v="Ninguna"/>
    <x v="0"/>
    <s v="Ingreso"/>
    <s v="N/A"/>
    <s v="COMUNICACIÓN SOCIAL Y PERIODISMO "/>
    <s v="N/A"/>
    <s v="Femenino"/>
    <s v="jazmin.rodriguez@jep.gov.co"/>
    <s v="https://community.secop.gov.co/Public/Tendering/ContractNoticePhases/View?PPI=CO1.PPI.40515141&amp;isFromPublicArea=True&amp;isModal=False"/>
    <s v="PARTICIPACIÓN_EFECTIVA_REPRESENTACIÓN_Y_DEFENSA_TÉCNICA"/>
    <s v="PROCESOS_MISIONALES"/>
    <s v="Subsecretaría Ejecutiva"/>
    <s v="Secretaría Ejecutiva"/>
  </r>
  <r>
    <s v="JEP-1184-2025"/>
    <s v="JEP-CSPO-1172-2025"/>
    <s v="Cristian Orjuela"/>
    <d v="2025-07-01T00:00:00"/>
    <s v="Manuel Rodrigo Gomez Torrejano"/>
    <s v="Contratos o convenios que no requieren pluralidad de ofertas"/>
    <s v="1. Prestación de servicios profesionales y de apoyo a la gestión"/>
    <s v="Cédula de Ciudadanía"/>
    <n v="1032377849"/>
    <n v="1"/>
    <s v="Persona Natural"/>
    <s v="Bogotá D.C."/>
    <s v="Prestar servicios profesionales para diseñar, desarrollar, gestionar e implementar las labores de incidencia estratégica del Comité de Seguimiento y Monitoreo a las recomendaciones de la Comisión para el Esclarecimiento de la Verdad, a nivel local, territorial, nacional e internacional."/>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00234672"/>
    <n v="100234672"/>
    <s v="N/A"/>
    <n v="17585033"/>
    <s v="N/A"/>
    <n v="117825"/>
    <n v="584825"/>
    <x v="1"/>
    <d v="2025-07-24T00:00:00"/>
    <d v="2025-08-01T00:00:00"/>
    <s v="N/A"/>
    <s v="N/A"/>
    <s v="N/A"/>
    <s v="N/A"/>
    <s v="N/A"/>
    <n v="0"/>
    <s v="N/A"/>
    <n v="0"/>
    <s v="N/A"/>
    <n v="0"/>
    <s v="N/A"/>
    <n v="0"/>
    <s v="N/A"/>
    <n v="0"/>
    <s v="N/A"/>
    <n v="-61"/>
    <x v="727"/>
    <n v="0"/>
    <n v="0"/>
    <n v="0"/>
    <n v="0"/>
    <d v="2025-12-31T00:00:00"/>
    <d v="2025-10-31T00:00:00"/>
    <n v="-67"/>
    <d v="2025-11-01T00:00:00"/>
    <s v="Bogotá D.C."/>
    <s v="Cumplimiento"/>
    <s v="11-47-101036615"/>
    <s v="Seguros del Estado S.A."/>
    <d v="2025-07-25T00:00:00"/>
    <s v="24/07/2025 - 30/06/2026"/>
    <d v="2025-07-28T00:00:00"/>
    <s v="EL acta de inicio tiene mla la fehca de fialización del contrato; El 1/11/2025 se publicó el acta de balance y cierre del contrato 1184-2025 por terminación anticipada de mutuo acuerdo"/>
    <x v="0"/>
    <s v="Terminación anticipada"/>
    <s v="N/A"/>
    <s v="CIENCIAS POLÍTICAS"/>
    <s v="N/A"/>
    <s v="Masculino"/>
    <s v="Pendiente"/>
    <s v="https://community.secop.gov.co/Public/Tendering/ContractNoticePhases/View?PPI=CO1.PPI.40690715&amp;isFromPublicArea=True&amp;isModal=False"/>
    <s v="ENFOQUE_RESTAURATIVO"/>
    <s v="PROCESOS_MISIONALES"/>
    <s v="Subdirección del Sistema de Justicia Restaurativa"/>
    <s v="Secretaría Ejecutiva"/>
  </r>
  <r>
    <s v="JEP-1185-2025"/>
    <s v="JEP-CSPO-1173-2025"/>
    <s v="Mateo Ávila"/>
    <d v="2025-07-01T00:00:00"/>
    <s v="Guillermo Alberto Corredor Martinez"/>
    <s v="Contratos o convenios que no requieren pluralidad de ofertas"/>
    <s v="1. Prestación de servicios profesionales y de apoyo a la gestión"/>
    <s v="Cédula de Ciudadanía"/>
    <n v="7183440"/>
    <n v="8"/>
    <s v="Persona Natural"/>
    <s v="Tunja"/>
    <s v="Prestar servicios profesionales para apoyar y acompañar la gestión de la Subdirecció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
    <s v="Juan David Olarte Torres"/>
    <s v="Dirección Administrativa y Financiera"/>
    <s v="AA- Subdirección de Control Interno"/>
    <s v="María Omaira Álvarez Iriarte"/>
    <n v="43088680"/>
    <s v="AA- Subdirección de Control Interno"/>
    <s v="N/A"/>
    <s v="N/A"/>
    <s v="N/A"/>
    <s v="Inversión"/>
    <n v="47121048"/>
    <n v="47121048"/>
    <s v="N/A"/>
    <n v="7853508"/>
    <s v="N/A"/>
    <n v="63725"/>
    <n v="533125"/>
    <x v="2"/>
    <d v="2025-07-08T00:00:00"/>
    <d v="2025-07-09T00:00:00"/>
    <s v="Carlos Hernán Rodriguez Rodriguez"/>
    <s v="Cédula de ciudadanía"/>
    <n v="19443902"/>
    <n v="9"/>
    <d v="2025-10-01T00:00:00"/>
    <n v="0"/>
    <s v="N/A"/>
    <n v="0"/>
    <s v="N/A"/>
    <n v="0"/>
    <s v="N/A"/>
    <n v="0"/>
    <s v="N/A"/>
    <n v="0"/>
    <s v="N/A"/>
    <n v="0"/>
    <x v="728"/>
    <n v="0"/>
    <n v="0"/>
    <n v="0"/>
    <n v="0"/>
    <d v="2025-12-31T00:00:00"/>
    <d v="2025-12-31T00:00:00"/>
    <n v="-6"/>
    <s v="N/A"/>
    <s v="Bogotá D.C."/>
    <s v="Cumplimiento; Cumplimiento"/>
    <s v="11-47-101036037; 11-47-101038998"/>
    <s v="Seguros del Estado S.A.; Seguros del Estado S.A."/>
    <s v="8/07/2025; 2/10/2025"/>
    <s v="8/07/2025 - 30/06/2026; 01/10/2025 - 10/07/2026"/>
    <s v="9/07/2025; 3/10/2025"/>
    <s v="El 1/10/2025 se publicó la cesión del contrato a Carlos Hernán Rodriguez Rodriguez a partir del 1 de oct"/>
    <x v="0"/>
    <s v="Cesión"/>
    <s v="N/A"/>
    <s v="DERECHO; DERECHO"/>
    <s v="N/A; N/A"/>
    <s v="Masculino; Masculino"/>
    <s v="guillermo.corredor@jep.gov.co carlos.rodriguezr@jep.gov.co"/>
    <s v="https://community.secop.gov.co/Public/Tendering/ContractNoticePhases/View?PPI=CO1.PPI.40457452&amp;isFromPublicArea=True&amp;isModal=False"/>
    <s v="EVALUACIÓN_Y_CONTROL"/>
    <s v="PROCESOS_DE_PREVENCIÓN,_CONTROL_Y_EVALUACIÓN"/>
    <s v="Subdirección de Control Interno"/>
    <s v="Secretaría Ejecutiva"/>
  </r>
  <r>
    <s v="JEP-1186-2025"/>
    <s v="JEP-CSPO-1174-2025"/>
    <s v="Mateo Ávila"/>
    <d v="2025-07-01T00:00:00"/>
    <s v="Daniel Steven Moreno Sandoval"/>
    <s v="Contratos o convenios que no requieren pluralidad de ofertas"/>
    <s v="1. Prestación de servicios profesionales y de apoyo a la gestión"/>
    <s v="Cédula de Ciudadanía"/>
    <n v="1069099872"/>
    <n v="3"/>
    <s v="Persona Natural"/>
    <s v="Bogotá D.C."/>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
    <s v="Jairo Ernesto Arias Orjuela"/>
    <s v="Dirección de Asuntos Jurídicos"/>
    <s v="H- Grupo de Análisis de la Información- GRAI"/>
    <s v="Juan Felipe García Arboleda"/>
    <n v="75091192"/>
    <s v="H- Grupo de Análisis de la Información - GRAI"/>
    <s v="N/A"/>
    <s v="N/A"/>
    <s v="N/A"/>
    <s v="Inversión"/>
    <n v="47121048"/>
    <n v="47121048"/>
    <s v="N/A"/>
    <n v="7853508"/>
    <s v="N/A"/>
    <n v="172725"/>
    <n v="537025"/>
    <x v="0"/>
    <d v="2025-07-09T00:00:00"/>
    <d v="2025-07-11T00:00:00"/>
    <s v="N/A"/>
    <s v="N/A"/>
    <s v="N/A"/>
    <s v="N/A"/>
    <s v="N/A"/>
    <n v="-22251627"/>
    <d v="2025-08-10T00:00:00"/>
    <n v="0"/>
    <s v="N/A"/>
    <n v="0"/>
    <s v="N/A"/>
    <n v="0"/>
    <s v="N/A"/>
    <n v="0"/>
    <s v="N/A"/>
    <n v="-78"/>
    <x v="729"/>
    <n v="0"/>
    <n v="0"/>
    <n v="0"/>
    <n v="0"/>
    <d v="2025-12-31T00:00:00"/>
    <d v="2025-10-14T00:00:00"/>
    <n v="-84"/>
    <s v="N/A"/>
    <s v="Bogotá D.C."/>
    <s v="Cumplimiento"/>
    <s v="11-45-101169579"/>
    <s v="Seguros del Estado S.A."/>
    <d v="2025-07-10T00:00:00"/>
    <s v="09/07/2025 - 30/06/2026"/>
    <d v="2025-07-11T00:00:00"/>
    <s v="Mediante otrosí Nº1 del 10/08/2025 se publicó la reducción en tiempo y valor del contrato JEP-1186-2025"/>
    <x v="0"/>
    <s v="Reducción"/>
    <s v="N/A"/>
    <s v="INGENIERIA DE SISTEMAS"/>
    <s v="N/A"/>
    <s v="Masculino"/>
    <s v="daniel.morenos@jep.gov.co"/>
    <s v="https://community.secop.gov.co/Public/Tendering/ContractNoticePhases/View?PPI=CO1.PPI.40513395&amp;isFromPublicArea=True&amp;isModal=False"/>
    <s v="SOPORTE_PARA_LA_ADMINISTRACIÓN_DE_JUSTICIA"/>
    <s v="PROCESOS_MISIONALES"/>
    <s v="Grupo de Análisis de la Información- GRAI"/>
    <s v="Magistratura"/>
  </r>
  <r>
    <s v="JEP-1187-2025"/>
    <s v="JEP-CSPO-1175-2025"/>
    <s v="Arinson Ruiz"/>
    <d v="2025-07-01T00:00:00"/>
    <s v="Lizeth Carolina Avila Roa"/>
    <s v="Contratos o convenios que no requieren pluralidad de ofertas"/>
    <s v="1. Prestación de servicios profesionales y de apoyo a la gestión"/>
    <s v="Cédula de Ciudadanía"/>
    <n v="1000522134"/>
    <n v="1"/>
    <s v="Persona Natural"/>
    <s v="Bogotá D.C."/>
    <s v="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23048328"/>
    <n v="23048328"/>
    <s v="N/A"/>
    <n v="3841388"/>
    <s v="N/A"/>
    <n v="176625"/>
    <s v="_x0009_531025"/>
    <x v="0"/>
    <d v="2025-07-07T00:00:00"/>
    <d v="2025-07-09T00:00:00"/>
    <s v="N/A"/>
    <s v="N/A"/>
    <s v="N/A"/>
    <s v="N/A"/>
    <s v="N/A"/>
    <n v="-10627850"/>
    <d v="2025-08-08T00:00:00"/>
    <n v="0"/>
    <s v="N/A"/>
    <n v="0"/>
    <s v="N/A"/>
    <n v="0"/>
    <s v="N/A"/>
    <n v="0"/>
    <s v="N/A"/>
    <n v="-78"/>
    <x v="730"/>
    <n v="0"/>
    <n v="0"/>
    <n v="0"/>
    <n v="0"/>
    <d v="2025-12-31T00:00:00"/>
    <d v="2025-10-14T00:00:00"/>
    <n v="-84"/>
    <s v="N/A"/>
    <s v="Bogotá D.C."/>
    <s v="Cumplimiento"/>
    <s v="21-45-101487781"/>
    <s v="Seguros del Estado S.A."/>
    <d v="2025-07-08T00:00:00"/>
    <s v="8/07/2025 - 30/06/2026"/>
    <d v="2025-07-09T00:00:00"/>
    <s v="Mediante otrosí Nº1 del se publicó la reducción en tiempo y valor del contrato JEP-1187-2025"/>
    <x v="0"/>
    <s v="Reducción"/>
    <s v="N/A"/>
    <s v="SOCIOLOGÍA "/>
    <s v="N/A"/>
    <s v="Femenino"/>
    <s v="lizeth.avila@jep.gov.co"/>
    <s v="https://community.secop.gov.co/Public/Tendering/ContractNoticePhases/View?PPI=CO1.PPI.40502894&amp;isFromPublicArea=True&amp;isModal=False"/>
    <s v="SOPORTE_PARA_LA_ADMINISTRACIÓN_DE_JUSTICIA"/>
    <s v="PROCESOS_MISIONALES"/>
    <s v="Grupo de Análisis de la Información- GRAI"/>
    <s v="Magistratura"/>
  </r>
  <r>
    <s v="JEP-1188-2025"/>
    <s v="JEP-CSPO-1176-2025"/>
    <s v="Arinson Ruiz"/>
    <d v="2025-07-01T00:00:00"/>
    <s v="Laura Malena Bustos Fonseca"/>
    <s v="Contratos o convenios que no requieren pluralidad de ofertas"/>
    <s v="1. Prestación de servicios profesionales y de apoyo a la gestión"/>
    <s v="Cédula de Ciudadanía"/>
    <n v="1031157849"/>
    <n v="4"/>
    <s v="Persona Natural"/>
    <s v="Bogotá D.C."/>
    <s v="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23048328"/>
    <n v="23048328"/>
    <s v="N/A"/>
    <n v="3841388"/>
    <s v="N/A"/>
    <n v="176725"/>
    <n v="531125"/>
    <x v="0"/>
    <d v="2025-07-07T00:00:00"/>
    <d v="2025-07-09T00:00:00"/>
    <s v="N/A"/>
    <s v="N/A"/>
    <s v="N/A"/>
    <s v="N/A"/>
    <s v="N/A"/>
    <n v="-10627850"/>
    <d v="2025-08-08T00:00:00"/>
    <n v="0"/>
    <s v="N/A"/>
    <n v="0"/>
    <s v="N/A"/>
    <n v="0"/>
    <s v="N/A"/>
    <n v="0"/>
    <s v="N/A"/>
    <n v="-78"/>
    <x v="730"/>
    <n v="0"/>
    <n v="0"/>
    <n v="0"/>
    <n v="0"/>
    <d v="2025-12-31T00:00:00"/>
    <d v="2025-10-14T00:00:00"/>
    <n v="-84"/>
    <s v="N/A"/>
    <s v="Bogotá D.C."/>
    <s v="Cumplimiento"/>
    <s v="14-47-101043366"/>
    <s v="Seguros del Estado S.A."/>
    <d v="2025-07-08T00:00:00"/>
    <s v="08/07/2025 - 02/07/2026"/>
    <d v="2025-07-09T00:00:00"/>
    <s v="Mediante otrosí Nº1 del se publicó la reducción en tiempo y valor del contrato JEP-1188-2025"/>
    <x v="0"/>
    <s v="Reducción"/>
    <s v="N/A"/>
    <s v="TRABAJO SOCIAL"/>
    <s v="N/A"/>
    <s v="Femenino"/>
    <s v="laura.bustos@jep.gov.co"/>
    <s v="https://community.secop.gov.co/Public/Tendering/ContractNoticePhases/View?PPI=CO1.PPI.40504103&amp;isFromPublicArea=True&amp;isModal=False"/>
    <s v="SOPORTE_PARA_LA_ADMINISTRACIÓN_DE_JUSTICIA"/>
    <s v="PROCESOS_MISIONALES"/>
    <s v="Grupo de Análisis de la Información- GRAI"/>
    <s v="Magistratura"/>
  </r>
  <r>
    <s v="JEP-1189-2025"/>
    <s v="JEP-CSPO-1177-2025"/>
    <s v="Clara Torres"/>
    <d v="2025-07-01T00:00:00"/>
    <s v="Myriam Astrid Loaiza Ríos "/>
    <s v="Contratos o convenios que no requieren pluralidad de ofertas"/>
    <s v="1. Prestación de servicios profesionales y de apoyo a la gestión"/>
    <s v="Cédula de Ciudadanía"/>
    <n v="51982863"/>
    <n v="8"/>
    <s v="Persona Natural"/>
    <s v="Bogotá D.C."/>
    <s v="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así como en los procesos de apropiación y puesta al servicio del legado de la CEV"/>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76998515"/>
    <n v="76998515"/>
    <s v="N/A"/>
    <n v="13999732"/>
    <s v="N/A"/>
    <n v="127725"/>
    <n v="528125"/>
    <x v="0"/>
    <d v="2025-07-07T00:00:00"/>
    <d v="2025-07-08T00:00:00"/>
    <s v="N/A"/>
    <s v="N/A"/>
    <s v="N/A"/>
    <s v="N/A"/>
    <s v="N/A"/>
    <n v="-21932923"/>
    <d v="2025-08-12T00:00:00"/>
    <n v="0"/>
    <s v="N/A"/>
    <n v="0"/>
    <s v="N/A"/>
    <n v="0"/>
    <s v="N/A"/>
    <n v="0"/>
    <s v="N/A"/>
    <n v="-41"/>
    <x v="731"/>
    <n v="0"/>
    <n v="0"/>
    <n v="0"/>
    <n v="0"/>
    <d v="2025-12-15T00:00:00"/>
    <d v="2025-11-04T00:00:00"/>
    <n v="-63"/>
    <s v="N/A"/>
    <s v="Bogotá D.C."/>
    <s v="Cumplimiento"/>
    <s v="11-45-101169339"/>
    <s v="Seguros del Estado S.A."/>
    <d v="2025-07-07T00:00:00"/>
    <s v="7/07/2025 - 30/06/2026"/>
    <d v="2025-07-08T00:00:00"/>
    <s v="Mediante otrosí Nº1 del 12/08/2025 se publicó la reducción en tiempo y valor del contrato JEP-1189-2025"/>
    <x v="0"/>
    <s v="Reducción"/>
    <s v="N/A"/>
    <s v="RESTAURACIÓN DE BIENES MUEBLES"/>
    <s v="N/A"/>
    <s v="Femenino"/>
    <s v="Myriam.Loaiza@jep.gov.co"/>
    <s v="https://community.secop.gov.co/Public/Tendering/ContractNoticePhases/View?PPI=CO1.PPI.40481396&amp;isFromPublicArea=True&amp;isModal=False"/>
    <s v="ENFOQUE_RESTAURATIVO"/>
    <s v="PROCESOS_MISIONALES"/>
    <s v="Subdirección del Sistema de Justicia Restaurativa"/>
    <s v="Secretaría Ejecutiva"/>
  </r>
  <r>
    <s v="JEP-1190-2025"/>
    <s v="JEP-CSPO-1178-2025"/>
    <s v="Jairo Cuellar"/>
    <d v="2025-07-02T00:00:00"/>
    <s v="Dierly Andrea Lopez Jimenez"/>
    <s v="Contratos o convenios que no requieren pluralidad de ofertas"/>
    <s v="1. Prestación de servicios profesionales y de apoyo a la gestión"/>
    <s v="Cédula de Ciudadanía"/>
    <n v="1014220341"/>
    <n v="2"/>
    <s v="Persona Natural"/>
    <s v="Bogotá D.C."/>
    <s v="Prestar servicios profesionales para apoyar y acompañar al Sistema Autónomo de Asesoría y Defensa a Comparecientes en las gestiones de estructuración y seguimiento a la ejecución de los convenios y acuerdos, así como en el desarrollo de acciones orientadas a la pedagogía, la justicia restaurativa y demás actividades administrativas relacionadas con el cumplimiento de las funciones del Sistema"/>
    <s v="Claudia Liliana Erazo Maldonado"/>
    <s v="Subsecretaría Ejecutiva"/>
    <s v="BB- Oficina Asesora de SAAD Defensa a Comparecientes "/>
    <s v="Javier Alejandro Pantoja Ortiz"/>
    <n v="1087412677"/>
    <s v="BB- Oficina Asesora SAAD Defensa a Comparecientes "/>
    <s v="N/A"/>
    <s v="N/A"/>
    <s v="N/A"/>
    <s v="Inversión"/>
    <n v="42682105"/>
    <n v="42682105"/>
    <s v="N/A"/>
    <n v="8536421"/>
    <s v="N/A"/>
    <n v="179225"/>
    <n v="532925"/>
    <x v="0"/>
    <d v="2025-07-08T00:00:00"/>
    <d v="2025-07-09T00:00:00"/>
    <s v="N/A"/>
    <s v="N/A"/>
    <s v="N/A"/>
    <s v="N/A"/>
    <s v="N/A"/>
    <n v="0"/>
    <s v="N/A"/>
    <n v="0"/>
    <s v="N/A"/>
    <n v="0"/>
    <s v="N/A"/>
    <n v="0"/>
    <s v="N/A"/>
    <n v="0"/>
    <s v="N/A"/>
    <n v="0"/>
    <x v="732"/>
    <n v="0"/>
    <n v="0"/>
    <n v="0"/>
    <n v="0"/>
    <d v="2025-11-30T00:00:00"/>
    <d v="2025-11-30T00:00:00"/>
    <n v="-37"/>
    <s v="N/A"/>
    <s v="Bogotá D.C."/>
    <s v="Cumplimiento"/>
    <s v="21-45-101487930"/>
    <s v="Seguros del Estado S.A."/>
    <d v="2025-07-09T00:00:00"/>
    <s v="08/07/2025 - 01/06/2026"/>
    <d v="2025-07-09T00:00:00"/>
    <s v="Ninguna"/>
    <x v="0"/>
    <s v="Ingreso"/>
    <s v="N/A"/>
    <s v="DERECHO"/>
    <s v="N/A"/>
    <s v="Femenino"/>
    <s v="dirley.lopez@jep.gov.co"/>
    <s v="https://community.secop.gov.co/Public/Tendering/ContractNoticePhases/View?PPI=CO1.PPI.40500887&amp;isFromPublicArea=True&amp;isModal=False"/>
    <s v="PARTICIPACIÓN_EFECTIVA_REPRESENTACIÓN_Y_DEFENSA_TÉCNICA"/>
    <s v="PROCESOS_MISIONALES"/>
    <s v="Subsecretaría Ejecutiva"/>
    <s v="Secretaría Ejecutiva"/>
  </r>
  <r>
    <s v="JEP-1191-2025"/>
    <s v="JEP-CSPO-1179-2025"/>
    <s v="Jairo Cuellar"/>
    <d v="2025-07-02T00:00:00"/>
    <s v="Juliana Patiño Ojeda"/>
    <s v="Contratos o convenios que no requieren pluralidad de ofertas"/>
    <s v="1. Prestación de servicios profesionales y de apoyo a la gestión"/>
    <s v="Cédula de Ciudadanía"/>
    <n v="1018504483"/>
    <n v="4"/>
    <s v="Persona Natural"/>
    <s v="Pasto"/>
    <s v="Prestar servicios profesionales para apoyar al Sistema de Autónomo de Asesoría y Defensa a Comparecientes en las gestiones administrativas de seguimiento y control propias del desarrollo del Sistema Autónomo de Asesoría y Defensa"/>
    <s v="Claudia Liliana Erazo Maldonado"/>
    <s v="Subsecretaría Ejecutiva"/>
    <s v="BB- Oficina Asesora de SAAD Defensa a Comparecientes "/>
    <s v="Javier Alejandro Pantoja Ortiz"/>
    <n v="1087412677"/>
    <s v="BB- Oficina Asesora SAAD Defensa a Comparecientes "/>
    <s v="N/A"/>
    <s v="N/A"/>
    <s v="N/A"/>
    <s v="Inversión"/>
    <n v="30731120"/>
    <n v="30731120"/>
    <s v="N/A"/>
    <n v="6146224"/>
    <s v="N/A"/>
    <n v="175125"/>
    <n v="533025"/>
    <x v="0"/>
    <d v="2025-07-08T00:00:00"/>
    <d v="2025-07-09T00:00:00"/>
    <s v="N/A"/>
    <s v="N/A"/>
    <s v="N/A"/>
    <s v="N/A"/>
    <s v="N/A"/>
    <n v="-6760850"/>
    <d v="2025-08-13T00:00:00"/>
    <n v="11472952"/>
    <d v="2025-11-04T00:00:00"/>
    <n v="0"/>
    <s v="N/A"/>
    <n v="0"/>
    <s v="N/A"/>
    <n v="1"/>
    <d v="2025-11-04T00:00:00"/>
    <n v="31"/>
    <x v="726"/>
    <n v="0"/>
    <n v="0"/>
    <n v="0"/>
    <n v="0"/>
    <d v="2025-11-30T00:00:00"/>
    <d v="2025-12-31T00:00:00"/>
    <n v="-6"/>
    <s v="N/A"/>
    <s v="Bogotá D.C."/>
    <s v="Cumplimiento"/>
    <s v="25-47-101007151"/>
    <s v="Seguros del Estado S.A."/>
    <d v="2025-07-08T00:00:00"/>
    <s v="8/07/2025 - 15/06/2026"/>
    <d v="2025-07-09T00:00:00"/>
    <s v="Mediante otrosí Nº1 del 13/08/2025 se publicó la reducción en tiempo y valor del contrato; Mediante otrosí Nº2 del 4/11/2025 se publicó la adición 11.472.952 y prorróga hasta el 31/12/2025"/>
    <x v="0"/>
    <s v="Reducción; Adición y prórroga"/>
    <s v="N/A"/>
    <s v="RELACIONES INTERNACIONALES"/>
    <s v="N/A"/>
    <s v="Femenino"/>
    <s v="Juliana.Patino@jep.gov.co"/>
    <s v="https://community.secop.gov.co/Public/Tendering/ContractNoticePhases/View?PPI=CO1.PPI.40505685&amp;isFromPublicArea=True&amp;isModal=False"/>
    <s v="PARTICIPACIÓN_EFECTIVA_REPRESENTACIÓN_Y_DEFENSA_TÉCNICA"/>
    <s v="PROCESOS_MISIONALES"/>
    <s v="Subsecretaría Ejecutiva"/>
    <s v="Secretaría Ejecutiva"/>
  </r>
  <r>
    <s v="JEP-1192-2025"/>
    <s v="JEP-CSPO-1180-2025"/>
    <s v="Laura Cuenca"/>
    <d v="2025-07-02T00:00:00"/>
    <s v="Karol Maye Benavides Diaz"/>
    <s v="Contratos o convenios que no requieren pluralidad de ofertas"/>
    <s v="1. Prestación de servicios profesionales y de apoyo a la gestión"/>
    <s v="Cédula de Ciudadanía"/>
    <n v="1085306208"/>
    <n v="1"/>
    <s v="Persona Natural"/>
    <s v="Bogotá D.C."/>
    <s v="Prestar servicios profesionales para apoyar a la Subdirección de Comunicaciones en la articulación de las estrategias de comunicación territorial asi como en el cubrimiento periodístico, la elaboración de mensajes y piezas comunicativas respecto a las decisiones de las salas y secciones, siguiendo la política y estrategia de comunicaciones"/>
    <s v="Juan David Olarte Torres"/>
    <s v="Dirección Administrativa y Financiera"/>
    <s v="AA- Subdirección de Comunicaciones"/>
    <s v="Claudia Patricia Rodríguez Gómez "/>
    <n v="39690594"/>
    <s v="AA- Subdirección de Comunicaciones"/>
    <s v="N/A"/>
    <s v="N/A"/>
    <s v="N/A"/>
    <s v="Inversión"/>
    <n v="48942139"/>
    <n v="48942139"/>
    <s v="N/A"/>
    <n v="8536421"/>
    <s v="N/A"/>
    <n v="177825"/>
    <n v="562525"/>
    <x v="0"/>
    <d v="2025-07-18T00:00:00"/>
    <d v="2025-07-21T00:00:00"/>
    <s v="N/A"/>
    <s v="N/A"/>
    <s v="N/A"/>
    <s v="N/A"/>
    <s v="N/A"/>
    <n v="0"/>
    <s v="N/A"/>
    <n v="0"/>
    <s v="N/A"/>
    <n v="0"/>
    <s v="N/A"/>
    <n v="0"/>
    <s v="N/A"/>
    <n v="0"/>
    <s v="N/A"/>
    <n v="0"/>
    <x v="733"/>
    <n v="0"/>
    <n v="0"/>
    <n v="0"/>
    <n v="0"/>
    <d v="2025-12-31T00:00:00"/>
    <d v="2025-12-31T00:00:00"/>
    <n v="-6"/>
    <s v="N/A"/>
    <s v="Bogotá D.C."/>
    <s v="Cumplimiento"/>
    <s v="11-47-101036416"/>
    <s v="Seguros del Estado S.A."/>
    <d v="2025-07-18T00:00:00"/>
    <s v="18/07/2025 - 10/07/2026"/>
    <d v="2025-07-23T00:00:00"/>
    <s v="Ninguna"/>
    <x v="0"/>
    <s v="Ingreso"/>
    <s v="N/A"/>
    <s v="COMUNICACIÓN SOCIAL Y PERIODISMO "/>
    <s v="N/A"/>
    <s v="Femenino"/>
    <s v="karol.benavides@jep.gov.co"/>
    <s v="https://community.secop.gov.co/Public/Tendering/ContractNoticePhases/View?PPI=CO1.PPI.40490966&amp;isFromPublicArea=True&amp;isModal=False"/>
    <s v="GESTIÓN_DE_LAS_COMUNICACIONES"/>
    <s v="PROCESOS_DE_RELACIONAMIENTO"/>
    <s v="Subdirección de Comunicaciones"/>
    <s v="Secretaría Ejecutiva"/>
  </r>
  <r>
    <s v="JEP-1193-2025"/>
    <s v="JEP-CSPO-1181-2025"/>
    <s v="Mateo Ávila"/>
    <d v="2025-07-03T00:00:00"/>
    <s v="Paula Andrea Plazas Garcia"/>
    <s v="Contratos o convenios que no requieren pluralidad de ofertas"/>
    <s v="1. Prestación de servicios profesionales y de apoyo a la gestión"/>
    <s v="Cédula de Ciudadanía"/>
    <n v="1001174432"/>
    <n v="1"/>
    <s v="Persona Natural"/>
    <s v="Bogotá D.C."/>
    <s v="Prestar servicios para apoyar la gestión administrativa al Sistema Autónomo de Asesoría y Defensa a Comparecientes relacionada con la operación logística de la Oficina"/>
    <s v="Claudia Liliana Erazo Maldonado"/>
    <s v="Subsecretaría Ejecutiva"/>
    <s v="BB- Oficina Asesora de SAAD Defensa a Comparecientes "/>
    <s v="Javier Alejandro Pantoja Ortiz"/>
    <n v="1087412677"/>
    <s v="BB- Oficina Asesora SAAD Defensa a Comparecientes "/>
    <s v="N/A"/>
    <s v="N/A"/>
    <s v="N/A"/>
    <s v="Inversión"/>
    <n v="25609248"/>
    <n v="25609248"/>
    <s v="N/A"/>
    <n v="4268208"/>
    <s v="N/A"/>
    <n v="173425"/>
    <n v="544125"/>
    <x v="0"/>
    <d v="2025-07-11T00:00:00"/>
    <d v="2025-07-11T00:00:00"/>
    <s v="N/A"/>
    <s v="N/A"/>
    <s v="N/A"/>
    <s v="N/A"/>
    <s v="N/A"/>
    <n v="0"/>
    <s v="N/A"/>
    <n v="0"/>
    <s v="N/A"/>
    <n v="0"/>
    <s v="N/A"/>
    <n v="0"/>
    <s v="N/A"/>
    <n v="0"/>
    <s v="N/A"/>
    <n v="-78"/>
    <x v="602"/>
    <n v="0"/>
    <n v="0"/>
    <n v="0"/>
    <n v="0"/>
    <d v="2025-12-31T00:00:00"/>
    <d v="2025-10-14T00:00:00"/>
    <n v="-84"/>
    <d v="2025-11-15T00:00:00"/>
    <s v="Bogotá D.C."/>
    <s v="Cumplimiento"/>
    <s v="25-47-101007185"/>
    <s v="Seguros del Estado S.A."/>
    <d v="2025-07-11T00:00:00"/>
    <s v="11/07/2025 - 10/07/2026"/>
    <d v="2025-07-11T00:00:00"/>
    <s v="El 15/11/2025 se publicó el acta de balance y cierre del contrato 1193-2025 por terminación anticipada de mutuo acuerdo"/>
    <x v="0"/>
    <s v="Terminación anticipada"/>
    <s v="N/A"/>
    <s v="PSICOLOGÍA"/>
    <s v="N/A"/>
    <s v="Femenino"/>
    <s v="paula.plazas@jep.gov.co"/>
    <s v="https://community.secop.gov.co/Public/Tendering/ContractNoticePhases/View?PPI=CO1.PPI.40534961&amp;isFromPublicArea=True&amp;isModal=False"/>
    <s v="PARTICIPACIÓN_EFECTIVA_REPRESENTACIÓN_Y_DEFENSA_TÉCNICA"/>
    <s v="PROCESOS_MISIONALES"/>
    <s v="Subsecretaría Ejecutiva"/>
    <s v="Secretaría Ejecutiva"/>
  </r>
  <r>
    <s v="JEP-1194-2025"/>
    <s v="JEP-CSPO-1182-2025"/>
    <s v="Monica Muñoz"/>
    <d v="2025-07-03T00:00:00"/>
    <s v="Lina Marcela Zuleta Giraldo "/>
    <s v="Contratos o convenios que no requieren pluralidad de ofertas"/>
    <s v="1. Prestación de servicios profesionales y de apoyo a la gestión"/>
    <s v="Cédula de Ciudadanía"/>
    <n v="24335624"/>
    <n v="1"/>
    <s v="Persona Natural"/>
    <s v="Manizales"/>
    <s v="Prestar servicios profesionales para apoyar a la Sala de Reconocimiento de Verdad y de Responsabilidad en los procesos de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36877344"/>
    <n v="36877344"/>
    <s v="N/A"/>
    <n v="6146224"/>
    <s v="N/A"/>
    <n v="139825"/>
    <n v="529125"/>
    <x v="0"/>
    <d v="2025-07-07T00:00:00"/>
    <d v="2025-07-11T00:00:00"/>
    <s v="N/A"/>
    <s v="N/A"/>
    <s v="N/A"/>
    <s v="N/A"/>
    <s v="N/A"/>
    <n v="-20282542"/>
    <d v="2025-08-11T00:00:00"/>
    <n v="0"/>
    <s v="N/A"/>
    <n v="0"/>
    <s v="N/A"/>
    <n v="0"/>
    <s v="N/A"/>
    <n v="0"/>
    <s v="N/A"/>
    <n v="-92"/>
    <x v="734"/>
    <n v="0"/>
    <n v="0"/>
    <n v="0"/>
    <n v="0"/>
    <d v="2025-12-31T00:00:00"/>
    <d v="2025-09-30T00:00:00"/>
    <n v="-98"/>
    <s v="N/A"/>
    <s v="Bogotá D.C."/>
    <s v="Cumplimiento"/>
    <s v="33-47-101017913"/>
    <s v="Seguros del Estado S.A."/>
    <d v="2025-07-08T00:00:00"/>
    <s v="7/07/2025 - 5/07/2026"/>
    <d v="2025-07-09T00:00:00"/>
    <s v="Mediante otrosí Nº1 del 11/08/2025 se publicó la reducción en tiempo y valor del contrato JEP-1194-2025"/>
    <x v="0"/>
    <s v="Reducción"/>
    <s v="N/A"/>
    <s v="DERECHO"/>
    <s v="N/A"/>
    <s v="Femenino"/>
    <s v="lina.zuleta@jep.gov.co"/>
    <s v="https://community.secop.gov.co/Public/Tendering/ContractNoticePhases/View?PPI=CO1.PPI.40535987&amp;isFromPublicArea=True&amp;isModal=False"/>
    <s v="JUDICIAL_DIALÓGICO"/>
    <s v="PROCESOS_MISIONALES"/>
    <s v="Magistratura"/>
    <s v="Magistratura"/>
  </r>
  <r>
    <s v="JEP-1195-2025"/>
    <s v="JEP-CSPO-1183-2025"/>
    <s v="Norma Bonilla"/>
    <d v="2025-07-04T00:00:00"/>
    <s v="Programa de las Naciones Unidas para el Desarrollo – PNUD"/>
    <s v="Contratos o convenios que no requieren pluralidad de ofertas"/>
    <s v="6. Convenio de Cooperación Internacional"/>
    <s v="NIT"/>
    <n v="800091076"/>
    <n v="0"/>
    <s v="Persona Jurídica"/>
    <s v="Bogotá D.C."/>
    <s v="Promover la participación efectiva de víctimas ante el Sistema Integral de Verdad, Justicia, Reparación y No Repetición (SIVJRNR), a través de asesoría y representación integral y común que incorpore los enfoques étnico, de género y diferencial, a aquellas víctimas que individual o colectivamente manifiesten interés legítimo y directo en participar como intervinientes especiales en los procesos adelantados por la JEP y fortalecer las capacidades del Sistema Integral para la Paz y las capacidades de las poblaciones_x000a_constructoras de paz."/>
    <s v="Harvey Danilo Suarez Morales"/>
    <s v="Secretaría Ejecutiva"/>
    <s v="BB- Oficina Asesora SAAD Representación Victimas"/>
    <s v="Carolina Silva Ortiz"/>
    <n v="52263832"/>
    <s v="BB- Oficina Asesora SAAD Representación Victimas"/>
    <s v="N/A"/>
    <s v="N/A"/>
    <s v="N/A"/>
    <s v="Inversión"/>
    <n v="25510208941"/>
    <n v="12500002381"/>
    <n v="13010206560"/>
    <s v="N/A"/>
    <s v="N/A"/>
    <n v="178625"/>
    <n v="532825"/>
    <x v="0"/>
    <d v="2025-07-14T00:00:00"/>
    <d v="2025-07-14T00:00:00"/>
    <s v="N/A"/>
    <s v="N/A"/>
    <s v="N/A"/>
    <s v="N/A"/>
    <s v="N/A"/>
    <n v="11823291310"/>
    <d v="2025-12-26T00:00:00"/>
    <n v="530000000"/>
    <d v="2025-12-26T00:00:00"/>
    <n v="0"/>
    <s v="N/A"/>
    <n v="0"/>
    <s v="N/A"/>
    <n v="1"/>
    <d v="2025-12-26T00:00:00"/>
    <n v="138"/>
    <x v="735"/>
    <n v="0"/>
    <n v="0"/>
    <n v="0"/>
    <n v="0"/>
    <d v="2025-12-31T00:00:00"/>
    <d v="2026-05-18T00:00:00"/>
    <n v="132"/>
    <s v="N/A"/>
    <s v="Territorio nacional"/>
    <s v="N/A"/>
    <s v="N/A"/>
    <s v="N/A"/>
    <s v="N/A"/>
    <s v="N/A"/>
    <s v="N/A"/>
    <s v="El presente Acuerdo entrará en vigor cuando haya sido firmado por las partes interesadas, en la fecha de la última firma y finalizará el 31 de diciembre de 2025. En el documento quedo la última firma el 14/07/2025 en el secop aparece 15/07/2025; El 26/12/2025 se adicionó el valor de $11.823.291.310 correspondientes a contribución de la JEP y $530.000.000 correspondiente al nuevo aporte del PNUD y prorrogar el plazo hasta el 18/05/2026"/>
    <x v="1"/>
    <s v="Adición"/>
    <s v="N/A"/>
    <s v="N/A"/>
    <s v="N/A"/>
    <s v="N/A"/>
    <s v="N/A"/>
    <s v="https://community.secop.gov.co/Public/Tendering/ContractNoticePhases/View?PPI=CO1.PPI.40648616&amp;isFromPublicArea=True&amp;isModal=False"/>
    <s v="PARTICIPACIÓN_EFECTIVA_REPRESENTACIÓN_Y_DEFENSA_TÉCNICA"/>
    <s v="PROCESOS_MISIONALES"/>
    <s v="Subsecretaría Ejecutiva"/>
    <s v="Secretaría Ejecutiva"/>
  </r>
  <r>
    <s v="JEP-1196-2025"/>
    <s v="JEP-IPINF-005-2025"/>
    <s v="Jairo Cuellar"/>
    <d v="2025-07-07T00:00:00"/>
    <s v="INGENIERÍA DE PRODUCTOS ELECTRÓNICOS Y ENERGÍA SOLAR SAS IPRELENSO S.A.S. "/>
    <s v="Invitación Pública inferior a 45 SMMLV"/>
    <s v="2. Prestación de servicios"/>
    <s v="NIT"/>
    <n v="860513624"/>
    <n v="8"/>
    <s v="Persona Jurídica"/>
    <s v="Bogotá D.C."/>
    <s v="Contratar la adquisición de insumos y el mantenimiento preventivo y/o correctivos para la maquina carnetizadora"/>
    <s v="Juan David Olarte Torres"/>
    <s v="Dirección Administrativa y Financiera"/>
    <s v="DD- Oficina Asesora de Seguridad y Protección"/>
    <s v="María Emma Caro Robles"/>
    <n v="39707567"/>
    <s v="DD- Oficina Asesora de Seguridad y Protección"/>
    <s v="N/A"/>
    <s v="N/A"/>
    <s v="N/A"/>
    <s v="Funcionamiento"/>
    <n v="32171293"/>
    <n v="32171293"/>
    <s v="N/A"/>
    <s v="N/A"/>
    <s v="N/A"/>
    <n v="168925"/>
    <n v="541725"/>
    <x v="1"/>
    <d v="2025-07-11T00:00:00"/>
    <d v="2025-07-21T00:00:00"/>
    <s v="N/A"/>
    <s v="N/A"/>
    <s v="N/A"/>
    <s v="N/A"/>
    <s v="N/A"/>
    <n v="0"/>
    <s v="N/A"/>
    <n v="0"/>
    <s v="N/A"/>
    <n v="0"/>
    <s v="N/A"/>
    <n v="0"/>
    <s v="N/A"/>
    <n v="0"/>
    <s v="N/A"/>
    <n v="0"/>
    <x v="736"/>
    <n v="0"/>
    <n v="0"/>
    <n v="0"/>
    <n v="0"/>
    <d v="2026-09-03T00:00:00"/>
    <d v="2026-09-03T00:00:00"/>
    <n v="240"/>
    <s v="N/A"/>
    <s v="Bogotá D.C."/>
    <s v="Cumplimiento"/>
    <n v="4312601"/>
    <s v="Seguros Generales Suramericana S.A."/>
    <d v="2025-07-15T00:00:00"/>
    <s v="15/07/2025 - 01/03/2026"/>
    <d v="2025-07-28T00:00:00"/>
    <s v="Mediante otrosí Nº1 del 30/07/2025 se modific el número de la minuta del contrato indicando que es el JEP-1196-2025."/>
    <x v="1"/>
    <s v="Aclaratorio"/>
    <s v="N/A"/>
    <s v="N/A"/>
    <s v="N/A"/>
    <s v="N/A"/>
    <s v="N/A"/>
    <s v="https://community.secop.gov.co/Public/Tendering/ContractNoticePhases/View?PPI=CO1.PPI.40234329&amp;isFromPublicArea=True&amp;isModal=False"/>
    <s v="GESTIÓN_DE_SEGURIDAD_BIENES_Y_SERVICIOS"/>
    <s v="PROCESOS_DE_GESTIÓN"/>
    <s v="Dirección Administrativa y Financiera"/>
    <s v="Secretaría Ejecutiva"/>
  </r>
  <r>
    <s v="JEP-1197-2025"/>
    <s v="JEP-CSPO-1184-2025"/>
    <s v="Mateo Ávila"/>
    <d v="2025-07-08T00:00:00"/>
    <s v="Erika Tatiana Galvis Martinez"/>
    <s v="Contratos o convenios que no requieren pluralidad de ofertas"/>
    <s v="1. Prestación de servicios profesionales y de apoyo a la gestión"/>
    <s v="Cédula de Ciudadanía"/>
    <n v="1102383306"/>
    <n v="2"/>
    <s v="Persona Natural"/>
    <s v="Piedecuest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49795780"/>
    <n v="49795780"/>
    <s v="N/A"/>
    <n v="8536421"/>
    <s v="N/A"/>
    <n v="173225"/>
    <n v="583725"/>
    <x v="0"/>
    <d v="2025-07-24T00:00:00"/>
    <d v="2025-07-30T00:00:00"/>
    <s v="N/A"/>
    <s v="N/A"/>
    <s v="N/A"/>
    <s v="N/A"/>
    <s v="N/A"/>
    <n v="0"/>
    <s v="N/A"/>
    <n v="0"/>
    <s v="N/A"/>
    <n v="0"/>
    <s v="N/A"/>
    <n v="0"/>
    <s v="N/A"/>
    <n v="0"/>
    <s v="N/A"/>
    <n v="0"/>
    <x v="737"/>
    <n v="0"/>
    <n v="0"/>
    <n v="0"/>
    <n v="0"/>
    <d v="2025-12-31T00:00:00"/>
    <d v="2025-12-31T00:00:00"/>
    <n v="-6"/>
    <s v="N/A"/>
    <s v="Bucaramanga, con_x000a_desplazamientos por los departamentos de Santander, Norte de Santander, Tolima, Huila,_x000a_Cundinamarca, Boyacá, Bogotá y departamentos que conforman el Magdalena Medio"/>
    <s v="Cumplimiento"/>
    <s v="465-47-994000013905"/>
    <s v="Aseguradora Solidaria de Colombia"/>
    <d v="2025-07-26T00:00:00"/>
    <s v="24/07/2025 - 30/06/2026"/>
    <d v="2025-07-29T00:00:00"/>
    <s v="Ninguna"/>
    <x v="0"/>
    <s v="Ingreso"/>
    <s v="N/A"/>
    <s v="PSICOLOGÍA"/>
    <s v="N/A"/>
    <s v="Femenino"/>
    <s v="erika.galvis@jep.gov.co"/>
    <s v="https://community.secop.gov.co/Public/Tendering/ContractNoticePhases/View?PPI=CO1.PPI.40659684&amp;isFromPublicArea=True&amp;isModal=False"/>
    <s v="PARTICIPACIÓN_EFECTIVA_REPRESENTACIÓN_Y_DEFENSA_TÉCNICA"/>
    <s v="PROCESOS_MISIONALES"/>
    <s v="Subsecretaría Ejecutiva"/>
    <s v="Secretaría Ejecutiva"/>
  </r>
  <r>
    <s v="JEP-1198-2025"/>
    <s v="JEP-SB-004-2025"/>
    <s v="Arinson Ruiz"/>
    <d v="2025-07-09T00:00:00"/>
    <s v="CONELTEL SAS"/>
    <s v="Subasta a la baja"/>
    <s v="4. Suministro"/>
    <s v="NIT"/>
    <n v="900530947"/>
    <n v="8"/>
    <s v="Persona Jurídica"/>
    <s v="Cajicá"/>
    <s v="Suministro e instalación de bienes para el funcionamiento de las oficinas y espacios complementarios de la Jurisdicción Especial para la Paz"/>
    <s v="Juan David Olarte Torres"/>
    <s v="Dirección Administrativa y Financiera"/>
    <s v="DD- Oficina Asesora de Recursos Físicos e Infraestructura"/>
    <s v="Catherine Sofia Silvera Corpas"/>
    <n v="33311223"/>
    <s v="DD- Oficina Asesora de Recursos Físicos e Infraestructura"/>
    <s v="N/A"/>
    <s v="N/A"/>
    <s v="N/A"/>
    <s v="Funcionamiento"/>
    <n v="118076873"/>
    <n v="118076873"/>
    <s v="N/A"/>
    <s v="N/A"/>
    <s v="N/A"/>
    <n v="45925"/>
    <n v="541825"/>
    <x v="1"/>
    <d v="2025-07-10T00:00:00"/>
    <d v="2025-07-17T00:00:00"/>
    <s v="N/A"/>
    <s v="N/A"/>
    <s v="N/A"/>
    <s v="N/A"/>
    <s v="N/A"/>
    <n v="59000000"/>
    <d v="2025-11-06T00:00:00"/>
    <n v="0"/>
    <s v="N/A"/>
    <n v="0"/>
    <s v="N/A"/>
    <n v="0"/>
    <s v="N/A"/>
    <n v="0"/>
    <s v="N/A"/>
    <n v="0"/>
    <x v="738"/>
    <n v="0"/>
    <n v="0"/>
    <n v="0"/>
    <n v="0"/>
    <d v="2025-12-31T00:00:00"/>
    <d v="2025-12-31T00:00:00"/>
    <n v="-6"/>
    <s v="PND"/>
    <s v="Bogotá D.C., Medellín, Turbo, Bucaramanga, Sincelejo, Quibdó, Villavicencio, Cúcuta, Neiva, Florencia, Pasto, Valledupar, Cali, Pereira, Yopal, San José del_x000a_Guaviare"/>
    <s v="Cumplimiento; Responsabilidad Civil Extracontractual"/>
    <s v="14-45-101125574; 14-40-101074315"/>
    <s v="Seguros del Estado S.A.; Seguros del Estado S.A."/>
    <s v="11/07/2025; 11/07/2025"/>
    <s v="10/07/2025 - 31/12/2028; 10/07/2025 - 31/12/2025"/>
    <s v="16/07/2025; 16/07/2025"/>
    <s v="Mediante otrosí Nº1 del 6/11/2025 se publicó la adición $59000000"/>
    <x v="0"/>
    <s v="Adición"/>
    <s v="N/A"/>
    <s v="N/A"/>
    <s v="N/A"/>
    <s v="N/A"/>
    <s v="N/A"/>
    <s v="https://community.secop.gov.co/Public/Tendering/ContractNoticePhases/View?PPI=CO1.PPI.40178133&amp;isFromPublicArea=True&amp;isModal=False"/>
    <s v="GESTIÓN_DE_SEGURIDAD_BIENES_Y_SERVICIOS"/>
    <s v="PROCESOS_DE_GESTIÓN"/>
    <s v="Dirección Administrativa y Financiera"/>
    <s v="Secretaría Ejecutiva"/>
  </r>
  <r>
    <s v="JEP-1199-2025"/>
    <s v="JEP-IPINF-006-2025"/>
    <s v="Monica Muñoz"/>
    <d v="2025-07-10T00:00:00"/>
    <s v="STRATEGY S.A.S"/>
    <s v="Invitación Pública inferior a 45 SMMLV"/>
    <s v="4. Suministro"/>
    <s v="NIT"/>
    <n v="830053792"/>
    <n v="3"/>
    <s v="Persona Jurídica"/>
    <s v="Bogotá D.C."/>
    <s v="Adquisición e instalación de señalética para el funcionamiento de la Jurisdicción Especial para la Paz -JEP"/>
    <s v="Claudia Liliana Erazo Maldonado"/>
    <s v="Subsecretaría Ejecutiva"/>
    <s v="DD- Subdirección de Talento Humano "/>
    <s v="Francy Elena Palomino Millán"/>
    <n v="31905812"/>
    <s v="DD- Subdirección de Talento Humano "/>
    <s v="N/A"/>
    <s v="N/A"/>
    <s v="N/A"/>
    <s v="Funcionamiento"/>
    <n v="44093427"/>
    <n v="44093427"/>
    <s v="N/A"/>
    <s v="N/A"/>
    <s v="N/A"/>
    <n v="171925"/>
    <n v="545125"/>
    <x v="1"/>
    <d v="2025-07-11T00:00:00"/>
    <d v="2025-07-18T00:00:00"/>
    <s v="N/A"/>
    <s v="N/A"/>
    <s v="N/A"/>
    <s v="N/A"/>
    <s v="N/A"/>
    <n v="0"/>
    <s v="N/A"/>
    <n v="0"/>
    <s v="N/A"/>
    <n v="0"/>
    <s v="N/A"/>
    <n v="0"/>
    <s v="N/A"/>
    <n v="1"/>
    <d v="2025-08-29T00:00:00"/>
    <n v="31"/>
    <x v="739"/>
    <n v="0"/>
    <n v="0"/>
    <n v="0"/>
    <n v="0"/>
    <d v="2025-08-30T00:00:00"/>
    <d v="2025-09-30T00:00:00"/>
    <n v="-98"/>
    <s v="PND"/>
    <s v="Bogotá D.C."/>
    <s v="Cumplimiento"/>
    <s v="360-47-994000048426"/>
    <s v="Aseguradora Solidaria de Colombia"/>
    <d v="2025-07-16T00:00:00"/>
    <s v="11/07/2025 - 03/03/2026"/>
    <d v="2025-07-18T00:00:00"/>
    <s v="Mediante otrosí Nº1 del 29/08/2025 se prorrogó el contrato hasta el 30/09/2025. "/>
    <x v="0"/>
    <s v="Prórroga"/>
    <s v="N/A"/>
    <s v="N/A"/>
    <s v="N/A"/>
    <s v="N/A"/>
    <s v="N/A"/>
    <s v="https://community.secop.gov.co/Public/Tendering/ContractNoticePhases/View?PPI=CO1.PPI.40357353&amp;isFromPublicArea=True&amp;isModal=False"/>
    <s v="GESTIÓN_DEL_TALENTO_HUMANO"/>
    <s v="PROCESOS_DE_GESTIÓN"/>
    <s v="Dirección Administrativa y Financiera"/>
    <s v="Secretaría Ejecutiva"/>
  </r>
  <r>
    <s v="JEP-1200-2025"/>
    <s v="JEP-CSPO-1185-2025"/>
    <s v="Monica Muñoz"/>
    <d v="2025-07-10T00:00:00"/>
    <s v="Ivonne Daniela Vargas Perez"/>
    <s v="Contratos o convenios que no requieren pluralidad de ofertas"/>
    <s v="1. Prestación de servicios profesionales y de apoyo a la gestión"/>
    <s v="Cédula de Ciudadanía"/>
    <n v="1003689010"/>
    <n v="3"/>
    <s v="Persona Natural"/>
    <s v="Madrid"/>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Valeria Jaramillo_x000a_Camacho"/>
    <n v="1014229169"/>
    <s v="F- Magistratura"/>
    <s v="N/A"/>
    <s v="Transcriptor"/>
    <s v="Julieta Lemaitre Ripoll"/>
    <s v="Inversión"/>
    <n v="20999584"/>
    <n v="20999584"/>
    <s v="N/A"/>
    <n v="3841388"/>
    <s v="N/A"/>
    <n v="182725"/>
    <n v="565825"/>
    <x v="0"/>
    <d v="2025-07-18T00:00:00"/>
    <d v="2025-07-29T00:00:00"/>
    <s v="N/A"/>
    <s v="N/A"/>
    <s v="N/A"/>
    <s v="N/A"/>
    <s v="N/A"/>
    <n v="-12932670"/>
    <d v="2025-08-11T00:00:00"/>
    <n v="0"/>
    <s v="N/A"/>
    <n v="0"/>
    <s v="N/A"/>
    <n v="0"/>
    <s v="N/A"/>
    <n v="0"/>
    <s v="N/A"/>
    <n v="-92"/>
    <x v="740"/>
    <n v="0"/>
    <n v="0"/>
    <n v="0"/>
    <n v="0"/>
    <d v="2025-12-31T00:00:00"/>
    <d v="2025-09-30T00:00:00"/>
    <n v="-98"/>
    <s v="N/A"/>
    <s v="Bogotá D.C."/>
    <s v="Cumplimiento"/>
    <s v="21-47-101050401"/>
    <s v="Seguros del Estado S.A."/>
    <d v="2025-07-23T00:00:00"/>
    <s v="16/07/2025 - 01/07/2026"/>
    <d v="2025-07-25T00:00:00"/>
    <s v="Mediante otrosí Nº1 del 11/08/2025 se publicó la reducción en tiempo y valor del contrato JEP-1200-2025"/>
    <x v="0"/>
    <s v="Reducción"/>
    <s v="N/A"/>
    <s v="ADMINISTRACIÓN PÚBLICA"/>
    <s v="N/A"/>
    <s v="Femenino"/>
    <s v="ivonne.vargas@jep.gov.co"/>
    <s v="https://community.secop.gov.co/Public/Tendering/ContractNoticePhases/View?PPI=CO1.PPI.40765017&amp;isFromPublicArea=True&amp;isModal=False"/>
    <s v="JUDICIAL_DIALÓGICO"/>
    <s v="PROCESOS_MISIONALES"/>
    <s v="Magistratura"/>
    <s v="Magistratura"/>
  </r>
  <r>
    <s v="JEP-1201-2025"/>
    <s v="JEP-CSPO-1186-2025"/>
    <s v="Monica Muñoz"/>
    <d v="2025-07-10T00:00:00"/>
    <s v="María Daniela Delgado Álvarez_x0009_"/>
    <s v="Contratos o convenios que no requieren pluralidad de ofertas"/>
    <s v="1. Prestación de servicios profesionales y de apoyo a la gestión"/>
    <s v="Cédula de Ciudadanía"/>
    <n v="1007462760"/>
    <n v="6"/>
    <s v="Persona Natural"/>
    <s v="Bogotá D.C."/>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Irina Alejandra Junieles Acosta "/>
    <n v="45483429"/>
    <s v="F- Magistratura"/>
    <s v="N/A"/>
    <s v="Caso 08"/>
    <s v="María del Pilar Valencia García"/>
    <s v="Inversión"/>
    <n v="27561244"/>
    <n v="27561244"/>
    <s v="N/A"/>
    <n v="4951123"/>
    <s v="N/A"/>
    <n v="170125"/>
    <n v="598425"/>
    <x v="0"/>
    <d v="2025-07-29T00:00:00"/>
    <d v="2025-08-01T00:00:00"/>
    <s v="N/A"/>
    <s v="N/A"/>
    <s v="N/A"/>
    <s v="N/A"/>
    <s v="N/A"/>
    <n v="0"/>
    <s v="N/A"/>
    <n v="0"/>
    <s v="N/A"/>
    <n v="0"/>
    <s v="N/A"/>
    <n v="0"/>
    <s v="N/A"/>
    <n v="0"/>
    <s v="N/A"/>
    <n v="0"/>
    <x v="741"/>
    <n v="0"/>
    <n v="0"/>
    <n v="0"/>
    <n v="0"/>
    <d v="2025-12-31T00:00:00"/>
    <d v="2025-12-31T00:00:00"/>
    <n v="-6"/>
    <s v="N/A"/>
    <s v="Bogotá D.C."/>
    <s v="Cumplimiento"/>
    <s v="14-47-101043890"/>
    <s v="Seguros del Estado S.A."/>
    <d v="2025-07-30T00:00:00"/>
    <s v="30/07/2025 - 05/07/2026"/>
    <d v="2025-08-01T00:00:00"/>
    <s v="Ninguna"/>
    <x v="0"/>
    <s v="Ingreso"/>
    <s v="N/A"/>
    <s v="DERECHO"/>
    <s v="N/A"/>
    <s v="Femenino"/>
    <s v="maria.delgado@jep.gov.co"/>
    <s v="https://community.secop.gov.co/Public/Tendering/ContractNoticePhases/View?PPI=CO1.PPI.40769201&amp;isFromPublicArea=True&amp;isModal=False"/>
    <s v="JUDICIAL_ADVERSARIAL"/>
    <s v="PROCESOS_MISIONALES"/>
    <s v="Magistratura"/>
    <s v="Magistratura"/>
  </r>
  <r>
    <s v="JEP-1202-2025"/>
    <s v="JEP-CSPO-1187-2025"/>
    <s v="Mateo Ávila"/>
    <d v="2025-07-10T00:00:00"/>
    <s v="Leidy Johana Torres Lopez"/>
    <s v="Contratos o convenios que no requieren pluralidad de ofertas"/>
    <s v="1. Prestación de servicios profesionales y de apoyo a la gestión"/>
    <s v="Cédula de Ciudadanía"/>
    <n v="1033779059"/>
    <n v="9"/>
    <s v="Persona Natural"/>
    <s v="Bogotá D.C."/>
    <s v="Prestar servicios de apoyo a la Subdirección de Talento Humano en relación con la Estrategia del Talento Humano y la gestión del archivo de la dependencia."/>
    <s v="Juan David Olarte Torres"/>
    <s v="Dirección Administrativa y Financiera"/>
    <s v="DD- Subdirección de Talento Humano "/>
    <s v="Francy Elena Palomino Millán"/>
    <n v="31905812"/>
    <s v="DD- Subdirección de Talento Humano "/>
    <s v="N/A"/>
    <s v="N/A"/>
    <s v="N/A"/>
    <s v="Inversión"/>
    <n v="21895906"/>
    <n v="21895906"/>
    <s v="N/A"/>
    <n v="3841388"/>
    <s v="N/A"/>
    <n v="130625"/>
    <n v="568125"/>
    <x v="2"/>
    <d v="2025-07-21T00:00:00"/>
    <d v="2025-07-24T00:00:00"/>
    <s v="N/A"/>
    <s v="N/A"/>
    <s v="N/A"/>
    <s v="N/A"/>
    <s v="N/A"/>
    <n v="0"/>
    <s v="N/A"/>
    <n v="0"/>
    <s v="N/A"/>
    <n v="0"/>
    <s v="N/A"/>
    <n v="0"/>
    <s v="N/A"/>
    <n v="0"/>
    <s v="N/A"/>
    <n v="0"/>
    <x v="742"/>
    <n v="0"/>
    <n v="0"/>
    <n v="0"/>
    <n v="0"/>
    <d v="2025-12-31T00:00:00"/>
    <d v="2025-12-31T00:00:00"/>
    <n v="-6"/>
    <s v="N/A"/>
    <s v="Bogotá D.C."/>
    <s v="Cumplimiento"/>
    <s v="11-47-101036466"/>
    <s v="Seguros del Estado S.A."/>
    <d v="2025-07-21T00:00:00"/>
    <s v="21/07/2025 - 10/07/2026"/>
    <d v="2025-07-23T00:00:00"/>
    <s v="Ninguna"/>
    <x v="0"/>
    <s v="Ingreso"/>
    <s v="N/A"/>
    <s v="TECNOLOGÍA EN GESTIÓN DOCUMENTAL"/>
    <s v="N/A"/>
    <s v="Femenino"/>
    <s v="leidy.lopez@jep.gov.co"/>
    <s v="https://community.secop.gov.co/Public/Tendering/ContractNoticePhases/View?PPI=CO1.PPI.40720160&amp;isFromPublicArea=True&amp;isModal=False"/>
    <s v="GESTIÓN_DEL_TALENTO_HUMANO"/>
    <s v="PROCESOS_DE_GESTIÓN"/>
    <s v="Dirección Administrativa y Financiera"/>
    <s v="Secretaría Ejecutiva"/>
  </r>
  <r>
    <s v="JEP-1203-2025"/>
    <s v="JEP-CSPO-1188-2025"/>
    <s v="Clara Torres"/>
    <d v="2025-07-11T00:00:00"/>
    <s v="Juliana Bernal Barbosa"/>
    <s v="Contratos o convenios que no requieren pluralidad de ofertas"/>
    <s v="1. Prestación de servicios profesionales y de apoyo a la gestión"/>
    <s v="Cédula de Ciudadanía"/>
    <n v="1020841644"/>
    <n v="5"/>
    <s v="Persona Natural"/>
    <s v="Cajica"/>
    <s v="Prestar servicios profesionales para apoyar y acompañar al GRAI, en articulación con la SE, en la recolección, investigación, análisis y contrastación de información para la elaboración de estudios de riesgos, creación de mapas de actores, caracterización de macrovictimizaciones, macroafectaciones y líneas base de reparación en clave de justicia restaurativa"/>
    <s v="Jairo Ernesto Arias Orjuela"/>
    <s v="Dirección de Asuntos Jurídicos"/>
    <s v="H- Grupo de Análisis de la Información- GRAI"/>
    <s v="Juan Felipe García Arboleda"/>
    <n v="75091192"/>
    <s v="H- Grupo de Análisis de la Información - GRAI"/>
    <s v="N/A"/>
    <s v="N/A"/>
    <s v="N/A"/>
    <s v="Inversión"/>
    <n v="24328773"/>
    <n v="24328773"/>
    <s v="N/A"/>
    <n v="4268208"/>
    <s v="N/A"/>
    <n v="182125"/>
    <n v="544025"/>
    <x v="0"/>
    <d v="2025-07-11T00:00:00"/>
    <d v="2025-07-11T00:00:00"/>
    <s v="N/A"/>
    <s v="N/A"/>
    <s v="N/A"/>
    <s v="N/A"/>
    <s v="N/A"/>
    <n v="-10812802"/>
    <d v="2025-08-13T00:00:00"/>
    <n v="0"/>
    <s v="N/A"/>
    <n v="0"/>
    <s v="N/A"/>
    <n v="0"/>
    <s v="N/A"/>
    <n v="0"/>
    <s v="N/A"/>
    <n v="-78"/>
    <x v="743"/>
    <n v="0"/>
    <n v="0"/>
    <n v="0"/>
    <n v="0"/>
    <d v="2025-12-31T00:00:00"/>
    <d v="2025-10-14T00:00:00"/>
    <n v="-84"/>
    <s v="N/A"/>
    <s v="Bogotá D.C."/>
    <s v="Cumplimiento"/>
    <s v="21-45-101488335"/>
    <s v="Seguros del Estado S.A."/>
    <d v="2025-07-11T00:00:00"/>
    <s v="11/07/2025 - 01/07/2026"/>
    <d v="2025-07-11T00:00:00"/>
    <s v="Mediante otrosí Nº1 del 13/08/2025 se publicó la reducción en tiempo y valor del contrato JEP-1203-2025"/>
    <x v="0"/>
    <s v="Reducción"/>
    <s v="N/A"/>
    <s v="GOBIERNO Y RELACIONES INTERNACIONALES "/>
    <s v="N/A"/>
    <s v="Femenino"/>
    <s v="juliana.bernal@jep.gov.co"/>
    <s v="https://community.secop.gov.co/Public/Tendering/ContractNoticePhases/View?PPI=CO1.PPI.40703579&amp;isFromPublicArea=True&amp;isModal=False"/>
    <s v="SOPORTE_PARA_LA_ADMINISTRACIÓN_DE_JUSTICIA"/>
    <s v="PROCESOS_MISIONALES"/>
    <s v="Grupo de Análisis de la Información- GRAI"/>
    <s v="Magistratura"/>
  </r>
  <r>
    <s v="JEP-1204-2025"/>
    <s v="JEP-CSPO-1189-2025"/>
    <s v="Mateo Ávila"/>
    <d v="2025-07-15T00:00:00"/>
    <s v="Kendry Paola Serrano Carrera"/>
    <s v="Contratos o convenios que no requieren pluralidad de ofertas"/>
    <s v="1. Prestación de servicios profesionales y de apoyo a la gestión"/>
    <s v="Cédula de Ciudadanía"/>
    <n v="1143346632"/>
    <n v="0"/>
    <s v="Persona Natural"/>
    <s v="Cartagena"/>
    <s v="Prestar servicios profesionales para apoyar a la Subdirección de Comunicaciones en la elaboración de piezas comunicativas, y en el cubrimiento de las actuaciones judiciales de las salas, secciones, comisiones y Secretaría Ejecutiva,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47519404"/>
    <n v="47519404"/>
    <s v="N/A"/>
    <n v="8536421"/>
    <s v="N/A"/>
    <n v="182525"/>
    <n v="585025"/>
    <x v="0"/>
    <d v="2025-07-24T00:00:00"/>
    <d v="2025-07-28T00:00:00"/>
    <s v="N/A"/>
    <s v="N/A"/>
    <s v="N/A"/>
    <s v="N/A"/>
    <s v="N/A"/>
    <n v="0"/>
    <s v="N/A"/>
    <n v="0"/>
    <s v="N/A"/>
    <n v="0"/>
    <s v="N/A"/>
    <n v="0"/>
    <s v="N/A"/>
    <n v="0"/>
    <s v="N/A"/>
    <n v="0"/>
    <x v="744"/>
    <n v="0"/>
    <n v="0"/>
    <n v="0"/>
    <n v="0"/>
    <d v="2025-12-31T00:00:00"/>
    <d v="2025-12-31T00:00:00"/>
    <n v="-6"/>
    <s v="N/A"/>
    <s v="Bogotá D.C."/>
    <s v="Cumplimiento"/>
    <s v="11-47-101036624"/>
    <s v="Seguros del Estado S.A."/>
    <d v="2025-07-25T00:00:00"/>
    <s v="25/07/2025 - 10/07/2026"/>
    <d v="2025-07-28T00:00:00"/>
    <s v="Ninguna"/>
    <x v="0"/>
    <s v="Ingreso"/>
    <s v="N/A"/>
    <s v="COMUNICACIÓN SOCIAL"/>
    <s v="N/A"/>
    <s v="Femenino"/>
    <s v="kendry.serrano@jep.gov.co"/>
    <s v="https://community.secop.gov.co/Public/Tendering/ContractNoticePhases/View?PPI=CO1.PPI.40825222&amp;isFromPublicArea=True&amp;isModal=False"/>
    <s v="GESTIÓN_DE_LAS_COMUNICACIONES"/>
    <s v="PROCESOS_DE_RELACIONAMIENTO"/>
    <s v="Subdirección de Comunicaciones"/>
    <s v="Secretaría Ejecutiva"/>
  </r>
  <r>
    <s v="JEP-1205-2025"/>
    <s v="JEP-CSPO-1190-2025"/>
    <s v="Mateo Ávila"/>
    <d v="2025-07-15T00:00:00"/>
    <s v="Paula Teresa Cardenas Moreno "/>
    <s v="Contratos o convenios que no requieren pluralidad de ofertas"/>
    <s v="1. Prestación de servicios profesionales y de apoyo a la gestión"/>
    <s v="Cédula de Ciudadanía"/>
    <n v="52999083"/>
    <n v="8"/>
    <s v="Persona Natural"/>
    <s v="La Calera"/>
    <s v="Prestar servicios profesionales para apoyar y acompañar a la Subdirección de Comunicaciones en la conceptualización, elaboración y edición de contenidos audiovisuales, para la divulgación en las distintas plataformas usadas por la JEP,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42444511"/>
    <n v="42444511"/>
    <s v="N/A"/>
    <n v="7624765"/>
    <s v="N/A"/>
    <n v="182325"/>
    <n v="587925"/>
    <x v="0"/>
    <d v="2025-07-25T00:00:00"/>
    <s v="SIN EJECUCIÓN"/>
    <s v="N/A"/>
    <s v="N/A"/>
    <s v="N/A"/>
    <s v="N/A"/>
    <s v="N/A"/>
    <n v="0"/>
    <s v="N/A"/>
    <n v="0"/>
    <s v="N/A"/>
    <n v="0"/>
    <s v="N/A"/>
    <n v="0"/>
    <s v="N/A"/>
    <n v="0"/>
    <s v="N/A"/>
    <n v="-12"/>
    <x v="745"/>
    <n v="0"/>
    <n v="0"/>
    <n v="0"/>
    <n v="0"/>
    <d v="2025-12-31T00:00:00"/>
    <d v="2025-12-19T00:00:00"/>
    <n v="-18"/>
    <d v="2025-12-19T00:00:00"/>
    <s v="Bogotá D.C."/>
    <s v="Cumplimiento"/>
    <s v="11-47-101036804"/>
    <s v="Seguros del Estado S.A."/>
    <d v="2025-07-30T00:00:00"/>
    <s v="30/07/2025 - 30/06/2026"/>
    <d v="2025-09-09T00:00:00"/>
    <s v="El 19/12/2025 se publicó la terminación anticipada por mutuo acuerdo, el contrato no se ejecutó"/>
    <x v="0"/>
    <s v="Terminación anticipada"/>
    <s v="N/A"/>
    <s v="DIRECCIÓN Y PRODUCCIÓN DE CINE Y TELEVISIÓN"/>
    <s v="N/A"/>
    <s v="Femenino"/>
    <e v="#N/A"/>
    <s v="https://community.secop.gov.co/Public/Tendering/ContractNoticePhases/View?PPI=CO1.PPI.40827970&amp;isFromPublicArea=True&amp;isModal=False"/>
    <s v="GESTIÓN_DE_LAS_COMUNICACIONES"/>
    <s v="PROCESOS_DE_RELACIONAMIENTO"/>
    <s v="Subdirección de Comunicaciones"/>
    <s v="Secretaría Ejecutiva"/>
  </r>
  <r>
    <s v="JEP-1206-2025"/>
    <s v="JEP-CSPO-1191-2025"/>
    <s v="Mateo Ávila"/>
    <d v="2025-07-15T00:00:00"/>
    <s v="Cristina Ordoñez Viteri"/>
    <s v="Contratos o convenios que no requieren pluralidad de ofertas"/>
    <s v="1. Prestación de servicios profesionales y de apoyo a la gestión"/>
    <s v="Cédula de Ciudadanía"/>
    <n v="1151948409"/>
    <n v="7"/>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46665763"/>
    <n v="46665763"/>
    <s v="N/A"/>
    <n v="8536421"/>
    <s v="N/A"/>
    <n v="77925"/>
    <n v="583625"/>
    <x v="0"/>
    <d v="2025-07-24T00:00:00"/>
    <d v="2025-07-25T00:00:00"/>
    <s v="N/A"/>
    <s v="N/A"/>
    <s v="N/A"/>
    <s v="N/A"/>
    <s v="N/A"/>
    <n v="0"/>
    <s v="N/A"/>
    <n v="0"/>
    <s v="N/A"/>
    <n v="0"/>
    <s v="N/A"/>
    <n v="0"/>
    <s v="N/A"/>
    <n v="0"/>
    <s v="N/A"/>
    <n v="0"/>
    <x v="746"/>
    <n v="0"/>
    <n v="0"/>
    <n v="0"/>
    <n v="0"/>
    <d v="2025-12-31T00:00:00"/>
    <d v="2025-12-31T00:00:00"/>
    <n v="-6"/>
    <s v="N/A"/>
    <s v="Atlántico"/>
    <s v="Cumplimiento"/>
    <s v="25-47-101007260"/>
    <s v="Seguros del Estado S.A."/>
    <d v="2025-07-25T00:00:00"/>
    <s v="24/07/2025 - 01/07/2026"/>
    <d v="2025-07-25T00:00:00"/>
    <s v="Ninguna"/>
    <x v="0"/>
    <s v="Ingreso"/>
    <s v="N/A"/>
    <s v="DERECHO"/>
    <s v="N/A"/>
    <s v="Femenino"/>
    <s v="cristina.ordonez@jep.gov.co"/>
    <s v="https://community.secop.gov.co/Public/Tendering/ContractNoticePhases/View?PPI=CO1.PPI.40840646&amp;isFromPublicArea=True&amp;isModal=False"/>
    <s v="PARTICIPACIÓN_EFECTIVA_REPRESENTACIÓN_Y_DEFENSA_TÉCNICA"/>
    <s v="PROCESOS_MISIONALES"/>
    <s v="Subsecretaría Ejecutiva"/>
    <s v="Secretaría Ejecutiva"/>
  </r>
  <r>
    <s v="JEP-1207-2025"/>
    <s v="JEP-CSPO-1192-2025"/>
    <s v="Jairo Cuellar"/>
    <d v="2025-07-17T00:00:00"/>
    <s v="Alba Milena Ñañez Macias"/>
    <s v="Contratos o convenios que no requieren pluralidad de ofertas"/>
    <s v="1. Prestación de servicios profesionales y de apoyo a la gestión"/>
    <s v="Cédula de Ciudadanía"/>
    <n v="1061699452"/>
    <n v="9"/>
    <s v="Persona Natural"/>
    <s v="Popayán"/>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46665763"/>
    <n v="46665763"/>
    <s v="N/A"/>
    <n v="8536421"/>
    <s v="N/A"/>
    <n v="178025"/>
    <n v="583825"/>
    <x v="0"/>
    <d v="2025-07-24T00:00:00"/>
    <d v="2025-07-25T00:00:00"/>
    <s v="N/A"/>
    <s v="N/A"/>
    <s v="N/A"/>
    <s v="N/A"/>
    <s v="N/A"/>
    <n v="0"/>
    <s v="N/A"/>
    <n v="0"/>
    <s v="N/A"/>
    <n v="0"/>
    <s v="N/A"/>
    <n v="0"/>
    <s v="N/A"/>
    <n v="0"/>
    <s v="N/A"/>
    <n v="0"/>
    <x v="746"/>
    <n v="0"/>
    <n v="0"/>
    <n v="0"/>
    <n v="0"/>
    <d v="2025-12-31T00:00:00"/>
    <d v="2025-12-31T00:00:00"/>
    <n v="-6"/>
    <s v="N/A"/>
    <s v="Cauca"/>
    <s v="Cumplimiento"/>
    <s v="96-47-101004142"/>
    <s v="Seguros del Estado S.A."/>
    <d v="2025-07-24T00:00:00"/>
    <s v="24/07/2025 - 30/06/2026"/>
    <d v="2025-07-25T00:00:00"/>
    <s v="Ninguna"/>
    <x v="0"/>
    <s v="Ingreso"/>
    <s v="N/A"/>
    <s v="DERECHO"/>
    <s v="N/A"/>
    <s v="Femenino"/>
    <s v="alba.nanez@jep.gov.co"/>
    <s v="https://community.secop.gov.co/Public/Tendering/ContractNoticePhases/View?PPI=CO1.PPI.40842494&amp;isFromPublicArea=True&amp;isModal=False"/>
    <s v="PARTICIPACIÓN_EFECTIVA_REPRESENTACIÓN_Y_DEFENSA_TÉCNICA"/>
    <s v="PROCESOS_MISIONALES"/>
    <s v="Subsecretaría Ejecutiva"/>
    <s v="Secretaría Ejecutiva"/>
  </r>
  <r>
    <s v="JEP-1208-2025"/>
    <s v="JEP-CSPO-1193-2025"/>
    <s v="Arinson Ruiz"/>
    <d v="2025-07-18T00:00:00"/>
    <s v="Maria Juliana Gutierrez Gonzalez"/>
    <s v="Contratos o convenios que no requieren pluralidad de ofertas"/>
    <s v="1. Prestación de servicios profesionales y de apoyo a la gestión"/>
    <s v="Cédula de Ciudadanía"/>
    <n v="1018493996"/>
    <n v="1"/>
    <s v="Persona Natural"/>
    <s v="Bogotá D.C."/>
    <s v="Prestar servicios profesionales para acompañar y apoyar las gestiones técnicas y logísticas de la secretaría técnica de la comisión de participación atendiendo los enfoques diferenciales y el principio de centralidad de las víctimas"/>
    <s v="Claudia Liliana Erazo Maldonado"/>
    <s v="Subsecretaría Ejecutiva"/>
    <s v="BB- Oficina Asesora SAAD Representación Victimas"/>
    <s v="Pedro Julio Mahecha Ávila"/>
    <n v="3077415"/>
    <s v="F- Magistratura"/>
    <s v="N/A"/>
    <s v="N/A"/>
    <s v="N/A"/>
    <s v="Inversión"/>
    <n v="42682105"/>
    <n v="42682105"/>
    <s v="N/A"/>
    <n v="8536421"/>
    <s v="N/A"/>
    <n v="103125"/>
    <n v="616125"/>
    <x v="0"/>
    <d v="2025-08-05T00:00:00"/>
    <d v="2025-08-06T00:00:00"/>
    <s v="N/A"/>
    <s v="N/A"/>
    <s v="N/A"/>
    <s v="N/A"/>
    <s v="N/A"/>
    <n v="0"/>
    <s v="N/A"/>
    <n v="0"/>
    <s v="N/A"/>
    <n v="0"/>
    <s v="N/A"/>
    <n v="0"/>
    <s v="N/A"/>
    <n v="0"/>
    <s v="N/A"/>
    <n v="0"/>
    <x v="732"/>
    <n v="0"/>
    <n v="0"/>
    <n v="0"/>
    <n v="0"/>
    <d v="2025-12-31T00:00:00"/>
    <d v="2025-12-31T00:00:00"/>
    <n v="-6"/>
    <s v="N/A"/>
    <s v="Bogotá D.C."/>
    <s v="Cumplimiento"/>
    <s v="11-47-101036962"/>
    <s v="Seguros del Estado S.A."/>
    <d v="2025-08-05T00:00:00"/>
    <s v="05/08/2025 - 30/06/2026"/>
    <d v="2025-08-06T00:00:00"/>
    <s v="Ninguna"/>
    <x v="0"/>
    <s v="Ingreso"/>
    <s v="N/A"/>
    <s v="DERECHO"/>
    <s v="N/A"/>
    <s v="Femenino"/>
    <s v="maria.gutierrezg@jep.gov.co"/>
    <s v="https://community.secop.gov.co/Public/Tendering/ContractNoticePhases/View?PPI=CO1.PPI.40872741&amp;isFromPublicArea=True&amp;isModal=False"/>
    <s v="PARTICIPACIÓN_EFECTIVA_REPRESENTACIÓN_Y_DEFENSA_TÉCNICA"/>
    <s v="PROCESOS_MISIONALES"/>
    <s v="Subsecretaría Ejecutiva"/>
    <s v="Secretaría Ejecutiva"/>
  </r>
  <r>
    <s v="JEP-1209-2025"/>
    <s v="JEP-CSPO-1194-2025"/>
    <s v="Jairo Cuellar"/>
    <d v="2025-07-21T00:00:00"/>
    <s v="Paola Gómez Tamayo"/>
    <s v="Contratos o convenios que no requieren pluralidad de ofertas"/>
    <s v="1. Prestación de servicios profesionales y de apoyo a la gestión"/>
    <s v="Cédula de Ciudadanía"/>
    <n v="43209252"/>
    <n v="5"/>
    <s v="Persona Natural"/>
    <s v="Medellín"/>
    <s v="Prestar servicios profesionales especializados para apoyar y acompañar a la Oficina Asesora de Gestión Territorial en Antioquia y Chocó,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45243028"/>
    <n v="45243028"/>
    <s v="N/A"/>
    <n v="8536421"/>
    <s v="N/A"/>
    <n v="160225"/>
    <n v="605925"/>
    <x v="0"/>
    <d v="2025-07-31T00:00:00"/>
    <d v="2025-08-01T00:00:00"/>
    <s v="N/A"/>
    <s v="N/A"/>
    <s v="N/A"/>
    <s v="N/A"/>
    <s v="N/A"/>
    <n v="0"/>
    <s v="N/A"/>
    <n v="0"/>
    <s v="N/A"/>
    <n v="0"/>
    <s v="N/A"/>
    <n v="0"/>
    <s v="N/A"/>
    <n v="0"/>
    <s v="N/A"/>
    <n v="0"/>
    <x v="584"/>
    <n v="0"/>
    <n v="0"/>
    <n v="0"/>
    <n v="0"/>
    <d v="2025-12-31T00:00:00"/>
    <d v="2025-12-31T00:00:00"/>
    <n v="-6"/>
    <s v="N/A"/>
    <s v="Medellín"/>
    <s v="Cumplimiento"/>
    <s v="21-47-101050699"/>
    <s v="Seguros del Estado S.A."/>
    <d v="2025-07-31T00:00:00"/>
    <s v="31/07/2025 - 05/07/2026"/>
    <d v="2025-08-01T00:00:00"/>
    <s v="Revisado 4/08/2025"/>
    <x v="0"/>
    <s v="Ingreso"/>
    <s v="N/A"/>
    <s v="PSICOLOGÍA"/>
    <s v="N/A"/>
    <s v="Femenino"/>
    <s v="paola.gomez@jep.gov.co"/>
    <s v="https://community.secop.gov.co/Public/Tendering/ContractNoticePhases/View?PPI=CO1.PPI.40988909&amp;isFromPublicArea=True&amp;isModal=False"/>
    <s v="PARTICIPACIÓN_EFECTIVA_REPRESENTACIÓN_Y_DEFENSA_TÉCNICA"/>
    <s v="PROCESOS_MISIONALES"/>
    <s v="Subsecretaría Ejecutiva"/>
    <s v="Secretaría Ejecutiva"/>
  </r>
  <r>
    <s v="JEP-1210-2025"/>
    <s v="JEP-CSPO-1195-2025"/>
    <s v="Monica Muñoz"/>
    <d v="2025-07-21T00:00:00"/>
    <s v="Mayra Juliana Alvarado Roncancio"/>
    <s v="Contratos o convenios que no requieren pluralidad de ofertas"/>
    <s v="1. Prestación de servicios profesionales y de apoyo a la gestión"/>
    <s v="Cédula de Ciudadanía"/>
    <n v="1013665305"/>
    <n v="3"/>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34213978"/>
    <n v="34213978"/>
    <s v="N/A"/>
    <n v="6146224"/>
    <s v="N/A"/>
    <n v="169925"/>
    <n v="593625"/>
    <x v="0"/>
    <d v="2025-07-28T00:00:00"/>
    <d v="2025-07-31T00:00:00"/>
    <s v="N/A"/>
    <s v="N/A"/>
    <s v="N/A"/>
    <s v="N/A"/>
    <s v="N/A"/>
    <n v="0"/>
    <s v="N/A"/>
    <n v="0"/>
    <s v="N/A"/>
    <n v="0"/>
    <s v="N/A"/>
    <n v="0"/>
    <s v="N/A"/>
    <n v="0"/>
    <s v="N/A"/>
    <n v="-61"/>
    <x v="747"/>
    <n v="0"/>
    <n v="0"/>
    <n v="0"/>
    <n v="0"/>
    <d v="2025-12-31T00:00:00"/>
    <d v="2025-10-31T00:00:00"/>
    <n v="-67"/>
    <d v="2025-12-01T00:00:00"/>
    <s v="Bogotá D.C."/>
    <s v="Cumplimiento"/>
    <s v="33-47-101018152"/>
    <s v="Seguros del Estado S.A."/>
    <d v="2025-07-29T00:00:00"/>
    <s v="28/07/2025 - 04/07/2026"/>
    <d v="2025-07-31T00:00:00"/>
    <s v="El 1/11/2025 de publicó el acta de balance y cierre del cotrato por terminación antiicipada de mutuo acuerdo. "/>
    <x v="0"/>
    <s v="Terminación anticipada"/>
    <s v="N/A"/>
    <s v="ANTROPOLOGÍA"/>
    <s v="N/A"/>
    <s v="Femenino"/>
    <s v="mayra.alvarado@jep.gov.co"/>
    <s v="https://community.secop.gov.co/Public/Tendering/ContractNoticePhases/View?PPI=CO1.PPI.40916373&amp;isFromPublicArea=True&amp;isModal=False"/>
    <s v="JUDICIAL_DIALÓGICO"/>
    <s v="PROCESOS_MISIONALES"/>
    <s v="Magistratura"/>
    <s v="Magistratura"/>
  </r>
  <r>
    <s v="JEP-1211-2025"/>
    <s v="JEP-CSPO-1196-2025"/>
    <s v="Monica Muñoz"/>
    <d v="2025-07-21T00:00:00"/>
    <s v="Clara Ines Motta Manrique"/>
    <s v="Contratos o convenios que no requieren pluralidad de ofertas"/>
    <s v="1. Prestación de servicios profesionales y de apoyo a la gestión"/>
    <s v="Cédula de Ciudadanía"/>
    <n v="55158275"/>
    <n v="8"/>
    <s v="Persona Natural"/>
    <s v="Neiva"/>
    <s v="Prestar servicios profesionales para apoyar y acompañar a las salas y secciones de la JEP, en el análisis y estructuración de información para el trámite y preparación de los macrocasos, juicios adversariales y demás actividades necesarias para el desarrollo sus competencias"/>
    <s v="Jairo Ernesto Arias Orjuela"/>
    <s v="Dirección de Asuntos Jurídicos"/>
    <s v="F- Magistratura"/>
    <s v="Tito Alejandro Rubiano Herrera"/>
    <n v="7697047"/>
    <s v="F- Magistratura"/>
    <s v="N/A"/>
    <s v="Apoyo SAR"/>
    <s v="Raúl Eduardo Sánchez Sánchez"/>
    <s v="Inversión"/>
    <n v="66470285"/>
    <n v="66470285"/>
    <s v="N/A"/>
    <n v="12463179"/>
    <s v="N/A"/>
    <n v="182025"/>
    <n v="587225"/>
    <x v="0"/>
    <d v="2025-07-25T00:00:00"/>
    <d v="2025-07-28T00:00:00"/>
    <s v="N/A"/>
    <s v="N/A"/>
    <s v="N/A"/>
    <s v="N/A"/>
    <s v="N/A"/>
    <n v="0"/>
    <s v="N/A"/>
    <n v="0"/>
    <s v="N/A"/>
    <n v="0"/>
    <s v="N/A"/>
    <n v="0"/>
    <s v="N/A"/>
    <n v="0"/>
    <s v="N/A"/>
    <n v="0"/>
    <x v="748"/>
    <n v="0"/>
    <n v="0"/>
    <n v="0"/>
    <n v="0"/>
    <d v="2025-12-31T00:00:00"/>
    <d v="2025-12-31T00:00:00"/>
    <n v="-6"/>
    <s v="N/A"/>
    <s v="Bogotá D.C."/>
    <s v="Cumplimiento"/>
    <s v="560-47-994000191702"/>
    <s v="Aseguradora Solidaria de Colombia"/>
    <d v="2025-07-25T00:00:00"/>
    <s v="22/07/2025 - 05/07/2026"/>
    <d v="2025-07-25T00:00:00"/>
    <s v="Ninguna"/>
    <x v="0"/>
    <s v="Ingreso"/>
    <s v="N/A"/>
    <s v="DERECHO"/>
    <s v="N/A"/>
    <s v="Femenino"/>
    <s v="clara.motta@jep.gov.co"/>
    <s v="https://community.secop.gov.co/Public/Tendering/ContractNoticePhases/View?PPI=CO1.PPI.40922642&amp;isFromPublicArea=True&amp;isModal=False"/>
    <s v="JUDICIAL_ADVERSARIAL"/>
    <s v="PROCESOS_MISIONALES"/>
    <s v="Magistratura"/>
    <s v="Magistratura"/>
  </r>
  <r>
    <s v="JEP-1212-2025"/>
    <s v="JEP-SB-005-2025"/>
    <s v="Julieth Barrera"/>
    <d v="2025-07-22T00:00:00"/>
    <s v="TICXAR S.A.S"/>
    <s v="Contratos o convenios que no requieren pluralidad de ofertas"/>
    <s v="2. Prestación de servicios"/>
    <s v="NIT"/>
    <n v="900618750"/>
    <n v="4"/>
    <s v="Persona Jurídica"/>
    <s v="Bogotá D.C."/>
    <s v="Renovar por un año el mantenimiento evolutivo y correctivo de los servicios de interoperabilidad actuales, actualización a la últimas versiones soportadas de los productos Openshift, servicio de TAM, así como soporte, administración y mantenimiento de la plataforma y desarrollo de 20 servicios de interoperabilidad."/>
    <s v="Diana Lucia Pinilla Marín (Encargada)"/>
    <s v="Dirección de Tecnologías de la Información"/>
    <s v="C- Dirección de TI"/>
    <s v="Diana Lucía Pinilla Marín"/>
    <n v="52021909"/>
    <s v="C- Dirección de TI"/>
    <s v="N/A"/>
    <s v="N/A"/>
    <s v="N/A"/>
    <s v="Funcionamiento"/>
    <n v="1156674416.8499999"/>
    <n v="1156674416.8499999"/>
    <s v="N/A"/>
    <s v="N/A"/>
    <s v="N/A"/>
    <n v="175925"/>
    <n v="584925"/>
    <x v="1"/>
    <d v="2025-07-24T00:00:00"/>
    <d v="2025-08-05T00:00:00"/>
    <s v="N/A"/>
    <s v="N/A"/>
    <s v="N/A"/>
    <s v="N/A"/>
    <s v="N/A"/>
    <n v="0"/>
    <s v="N/A"/>
    <n v="0"/>
    <s v="N/A"/>
    <n v="0"/>
    <s v="N/A"/>
    <n v="0"/>
    <s v="N/A"/>
    <n v="0"/>
    <s v="N/A"/>
    <n v="0"/>
    <x v="749"/>
    <n v="0"/>
    <n v="0"/>
    <n v="0"/>
    <n v="0"/>
    <d v="2025-12-31T00:00:00"/>
    <d v="2025-12-31T00:00:00"/>
    <n v="-6"/>
    <s v="PND"/>
    <s v="Bogotá D.C."/>
    <s v="Cumplimiento"/>
    <n v="4321323"/>
    <s v="Seguros Generales Suramerucana S.A."/>
    <d v="2025-08-04T00:00:00"/>
    <s v="24/07/2025 - 01/07/2026"/>
    <d v="2025-08-05T00:00:00"/>
    <s v="Ninguna"/>
    <x v="0"/>
    <s v="Ingreso"/>
    <s v="N/A"/>
    <s v="N/A"/>
    <s v="N/A"/>
    <s v="N/A"/>
    <s v="N/A"/>
    <s v="https://community.secop.gov.co/Public/Tendering/ContractNoticePhases/View?PPI=CO1.PPI.40396359&amp;isFromPublicArea=True&amp;isModal=False"/>
    <s v="GOBIERNO_Y_GESTIÓN_DE_LAS_TECNOLOGÍAS"/>
    <s v="PROCESOS_DE_GESTIÓN"/>
    <s v="Dirección de TI"/>
    <s v="Secretaría Ejecutiva"/>
  </r>
  <r>
    <s v="JEP-1213-2025"/>
    <s v="JEP-CSPO-1197-2025"/>
    <s v="Julieth Barrera"/>
    <d v="2025-07-22T00:00:00"/>
    <s v="Giovanny Fernando Niño ortíz"/>
    <s v="Contratos o convenios que no requieren pluralidad de ofertas"/>
    <s v="1. Prestación de servicios profesionales y de apoyo a la gestión"/>
    <s v="Cédula de Ciudadanía"/>
    <n v="79842349"/>
    <n v="5"/>
    <s v="Persona Natural"/>
    <s v="Bogotá D.C."/>
    <s v="Prestar servicios profesionales a la Oficina Asesora de Seguridad y Protección, para realizar las gestiones y articulación requeridas en materia de seguridad y protección, para el cumplimiento de la misionalidad de la Jurisdicción Especial para la Paz - JEP; apoyando el desarrollo y ejecución de los procedimientos de la Estrategia de Seguridad para la Protección de  las Personas y las instalaciones de la JEP"/>
    <s v="Juan David Olarte Torres"/>
    <s v="Dirección Administrativa y Financiera"/>
    <s v="DD- Oficina Asesora de Seguridad y Protección"/>
    <s v="María Emma Caro Robles"/>
    <n v="39707567"/>
    <s v="DD- Oficina Asesora de Seguridad y Protección"/>
    <s v="N/A"/>
    <s v="N/A"/>
    <s v="N/A"/>
    <s v="Inversión"/>
    <n v="28067754"/>
    <n v="28067754"/>
    <s v="N/A"/>
    <n v="6146224"/>
    <s v="N/A"/>
    <n v="178925"/>
    <n v="605725"/>
    <x v="0"/>
    <d v="2025-07-31T00:00:00"/>
    <d v="2025-08-01T00:00:00"/>
    <s v="N/A"/>
    <s v="N/A"/>
    <s v="N/A"/>
    <s v="N/A"/>
    <s v="N/A"/>
    <n v="0"/>
    <s v="N/A"/>
    <n v="0"/>
    <s v="N/A"/>
    <n v="0"/>
    <s v="N/A"/>
    <n v="0"/>
    <s v="N/A"/>
    <n v="0"/>
    <s v="N/A"/>
    <n v="0"/>
    <x v="673"/>
    <n v="0"/>
    <n v="0"/>
    <n v="0"/>
    <n v="0"/>
    <d v="2025-11-30T00:00:00"/>
    <d v="2025-11-30T00:00:00"/>
    <n v="-37"/>
    <s v="N/A"/>
    <s v="Bogotá D.C."/>
    <s v="Cumplimiento"/>
    <s v="63-45-101054867"/>
    <s v="Seguros del Estado S.A."/>
    <d v="2025-07-31T00:00:00"/>
    <s v="1/08/2025 - 30/06/2026"/>
    <d v="2025-08-01T00:00:00"/>
    <s v="Ninguna"/>
    <x v="0"/>
    <s v="Ingreso"/>
    <s v="N/A"/>
    <s v="CONTADURÍA PÚBLICA"/>
    <s v="N/A"/>
    <s v="Masculino"/>
    <s v="giovanny.nino@jep.gov.co"/>
    <s v="https://community.secop.gov.co/Public/Tendering/ContractNoticePhases/View?PPI=CO1.PPI.40964380&amp;isFromPublicArea=True&amp;isModal=False"/>
    <s v="GESTIÓN_DE_SEGURIDAD_BIENES_Y_SERVICIOS"/>
    <s v="PROCESOS_DE_GESTIÓN"/>
    <s v="Dirección Administrativa y Financiera"/>
    <s v="Secretaría Ejecutiva"/>
  </r>
  <r>
    <s v="JEP-1214-2025"/>
    <s v="JEP-CSPO-1198-2025"/>
    <s v="Julieth Barrera"/>
    <d v="2025-07-22T00:00:00"/>
    <s v="Nicolás Felipe Medina Franco"/>
    <s v="Contratos o convenios que no requieren pluralidad de ofertas"/>
    <s v="1. Prestación de servicios profesionales y de apoyo a la gestión"/>
    <s v="Cédula de Ciudadanía"/>
    <n v="1023971563"/>
    <n v="5"/>
    <s v="Persona Natural"/>
    <s v="Bogotá D.C."/>
    <s v="Prestar servicios de apoyo a la Secretaría Técnica del Comité de Seguimientoy Monitoreo, en la gestión y cumplimiento de los aspectos administrativos, logisticos y de recursos fisicos requeridos en el desarrollo de las actividades propias del CSM"/>
    <s v="Claudia Liliana Erazo Maldonado"/>
    <s v="Subsecretaría Ejecutiva"/>
    <s v="AA- Oficina Asesora de Memoria Institucional y del Sistema Integral para la Paz"/>
    <s v="José Dario Antequera Guzmán"/>
    <n v="80112297"/>
    <s v="AA- Oficina Asesora de Estructuración de Proyectos"/>
    <s v="N/A"/>
    <s v="N/A"/>
    <s v="N/A"/>
    <s v="Funcionamiento"/>
    <n v="11140018"/>
    <n v="11140018"/>
    <s v="N/A"/>
    <n v="3841388"/>
    <s v="N/A"/>
    <n v="118025"/>
    <n v="610725"/>
    <x v="1"/>
    <d v="2025-08-01T00:00:00"/>
    <d v="2025-08-01T00:00:00"/>
    <s v="N/A"/>
    <s v="N/A"/>
    <s v="N/A"/>
    <s v="N/A"/>
    <s v="N/A"/>
    <n v="0"/>
    <s v="N/A"/>
    <n v="0"/>
    <s v="N/A"/>
    <n v="0"/>
    <s v="N/A"/>
    <n v="0"/>
    <s v="N/A"/>
    <n v="0"/>
    <s v="N/A"/>
    <n v="0"/>
    <x v="750"/>
    <n v="0"/>
    <n v="0"/>
    <n v="0"/>
    <n v="0"/>
    <d v="2025-10-31T00:00:00"/>
    <d v="2025-10-31T00:00:00"/>
    <n v="-67"/>
    <s v="N/A"/>
    <s v="Bogotá D.C."/>
    <s v="Cumplimiento"/>
    <s v="11-47-101036962"/>
    <s v="Seguros del Estado S.A."/>
    <d v="2025-08-05T00:00:00"/>
    <s v="05/08/2025 - 30/06/2026"/>
    <d v="2025-08-05T00:00:00"/>
    <s v="Esta mal la fecha de aprobación de garantías en el acta de inicio"/>
    <x v="0"/>
    <s v="Ingreso"/>
    <s v="N/A"/>
    <s v="ADMINISTRACIÓN PÚBLICA"/>
    <s v="N/A"/>
    <s v="Masculino"/>
    <s v="Pendiente"/>
    <s v="https://community.secop.gov.co/Public/Tendering/ContractNoticePhases/View?PPI=CO1.PPI.40987344&amp;isFromPublicArea=True&amp;isModal=False"/>
    <s v="ENFOQUE_RESTAURATIVO"/>
    <s v="PROCESOS_MISIONALES"/>
    <s v="Subdirección del Sistema de Justicia Restaurativa"/>
    <s v="Secretaría Ejecutiva"/>
  </r>
  <r>
    <s v="JEP-1215-2025"/>
    <s v="JEP-CSPO-1199-2025"/>
    <s v="Arinson Ruiz"/>
    <d v="2025-07-23T00:00:00"/>
    <s v="Anyela Lorena Narvaez Yama"/>
    <s v="Contratos o convenios que no requieren pluralidad de ofertas"/>
    <s v="1. Prestación de servicios profesionales y de apoyo a la gestión"/>
    <s v="Cédula de Ciudadanía"/>
    <n v="1085920891"/>
    <n v="3"/>
    <s v="Persona Natural"/>
    <s v="Ipiales"/>
    <s v="Prestar apoyo profesional al  Grupo de Analisis de la Información GRAI en  el diseño e implementación de una metodología de análisis multitemporal del cambio y uso de la cobertura del suelo, con la implementación de sensores remotos (imágenes satelitales y fotografías aéreas), que permita establecer la correlación de estos cambios con los registros de crímenes de lesa humanidad ocurridos en algunos municipios del Macro Caso 08 y el Caso 09, priorizado por la Jurisdicción Especial para la Paz /JEP"/>
    <s v="Jairo Ernesto Arias Orjuela"/>
    <s v="Dirección de Asuntos Jurídicos"/>
    <s v="H- Grupo de Análisis de la Información- GRAI"/>
    <s v="Juan Felipe García Arboleda"/>
    <n v="1020714500"/>
    <s v="H- Grupo de Análisis de la Información - GRAI"/>
    <s v="N/A"/>
    <s v="N/A"/>
    <s v="N/A"/>
    <s v="Inversión"/>
    <n v="44764983"/>
    <n v="44764983"/>
    <s v="N/A"/>
    <n v="7853508"/>
    <s v="N/A"/>
    <n v="179425"/>
    <n v="594925"/>
    <x v="0"/>
    <d v="2025-07-28T00:00:00"/>
    <d v="2025-07-30T00:00:00"/>
    <s v="N/A"/>
    <s v="N/A"/>
    <s v="N/A"/>
    <s v="N/A"/>
    <s v="N/A"/>
    <n v="0"/>
    <s v="N/A"/>
    <n v="0"/>
    <s v="N/A"/>
    <n v="0"/>
    <s v="N/A"/>
    <n v="0"/>
    <s v="N/A"/>
    <n v="0"/>
    <s v="N/A"/>
    <n v="0"/>
    <x v="465"/>
    <n v="0"/>
    <n v="0"/>
    <n v="0"/>
    <n v="0"/>
    <d v="2025-12-31T00:00:00"/>
    <d v="2025-12-31T00:00:00"/>
    <n v="-6"/>
    <s v="N/A"/>
    <s v="Bogotá D.C."/>
    <s v="Cumplimiento"/>
    <s v="11-47-101036705"/>
    <s v="Seguros del Estado S.A."/>
    <d v="2025-07-29T00:00:00"/>
    <s v="28/07/2025 - 30/06/2026"/>
    <d v="2025-07-29T00:00:00"/>
    <s v="Ninguna"/>
    <x v="0"/>
    <s v="Ingreso"/>
    <s v="N/A"/>
    <s v="GEOGRAFIA CON ENFASIS EN PLANIFICACION REGIONAL"/>
    <s v="N/A"/>
    <s v="Femenino"/>
    <s v="anyela.narvaez@jep.gov.co"/>
    <s v="https://community.secop.gov.co/Public/Tendering/ContractNoticePhases/View?PPI=CO1.PPI.40963664&amp;isFromPublicArea=True&amp;isModal=False"/>
    <s v="SOPORTE_PARA_LA_ADMINISTRACIÓN_DE_JUSTICIA"/>
    <s v="PROCESOS_MISIONALES"/>
    <s v="Grupo de Análisis de la Información- GRAI"/>
    <s v="Magistratura"/>
  </r>
  <r>
    <s v="JEP-1216-2025"/>
    <s v="JEP-CSPO-1200-2025"/>
    <s v="Arinson Ruiz"/>
    <d v="2025-07-23T00:00:00"/>
    <s v="Kevin Julian Cuitiva Fautoque"/>
    <s v="Contratos o convenios que no requieren pluralidad de ofertas"/>
    <s v="1. Prestación de servicios profesionales y de apoyo a la gestión"/>
    <s v="Cédula de Ciudadanía"/>
    <n v="1000064078"/>
    <n v="1"/>
    <s v="Persona Natural"/>
    <s v="Bogotá D.C."/>
    <s v="Prestar apoyo  al área espacial del Grupo de Análisis de la Información GRAI, para la edición y consolidación de bases de datos geográficas a distintas escalas, que alimenten el Sistema de Información Geográfica para los casos 08-09 y 10 priorizados por la magistratura"/>
    <s v="Jairo Ernesto Arias Orjuela"/>
    <s v="Dirección de Asuntos Jurídicos"/>
    <s v="H- Grupo de Análisis de la Información- GRAI"/>
    <s v="Camilo Ernesto Castillo Sánchez (Encargado)"/>
    <n v="79794139"/>
    <s v="H- Grupo de Análisis de la Información - GRAI"/>
    <s v="N/A"/>
    <s v="N/A"/>
    <s v="N/A"/>
    <s v="Inversión"/>
    <n v="9475420"/>
    <n v="9475420"/>
    <s v="N/A"/>
    <n v="3841388"/>
    <s v="N/A"/>
    <n v="179525"/>
    <s v="_x0009_617425"/>
    <x v="0"/>
    <d v="2025-08-05T00:00:00"/>
    <d v="2025-08-06T00:00:00"/>
    <s v="N/A"/>
    <s v="N/A"/>
    <s v="N/A"/>
    <s v="N/A"/>
    <s v="N/A"/>
    <n v="0"/>
    <s v="N/A"/>
    <n v="0"/>
    <s v="N/A"/>
    <n v="0"/>
    <s v="N/A"/>
    <n v="0"/>
    <s v="N/A"/>
    <n v="0"/>
    <s v="N/A"/>
    <n v="0"/>
    <x v="751"/>
    <n v="0"/>
    <n v="0"/>
    <n v="0"/>
    <n v="0"/>
    <d v="2025-10-14T00:00:00"/>
    <d v="2025-10-14T00:00:00"/>
    <n v="-84"/>
    <s v="N/A"/>
    <s v="Bogotá D.C."/>
    <s v="Cumplimiento"/>
    <s v="11-47-101036979"/>
    <s v="Seguros del Estado S.A."/>
    <d v="2025-08-06T00:00:00"/>
    <s v="05/08/2025 - 30/06/2026"/>
    <d v="2025-08-06T00:00:00"/>
    <s v="Ninguna"/>
    <x v="0"/>
    <s v="Ingreso"/>
    <s v="N/A"/>
    <s v="LICENCIATURA EN CIENCIA SOCIALES"/>
    <s v="N/A"/>
    <s v="Masculino"/>
    <s v="kevin.cuitiva@jep.gov.co"/>
    <s v="https://community.secop.gov.co/Public/Tendering/ContractNoticePhases/View?PPI=CO1.PPI.40967502&amp;isFromPublicArea=True&amp;isModal=False"/>
    <s v="SOPORTE_PARA_LA_ADMINISTRACIÓN_DE_JUSTICIA"/>
    <s v="PROCESOS_MISIONALES"/>
    <s v="Grupo de Análisis de la Información- GRAI"/>
    <s v="Magistratura"/>
  </r>
  <r>
    <s v="JEP-1217-2025"/>
    <s v="JEP-CSPO-1201-2025"/>
    <s v="Arinson Ruiz"/>
    <d v="2025-07-23T00:00:00"/>
    <s v="Sergio Andres Cordoba Rojas"/>
    <s v="Contratos o convenios que no requieren pluralidad de ofertas"/>
    <s v="1. Prestación de servicios profesionales y de apoyo a la gestión"/>
    <s v="Cédula de Ciudadanía"/>
    <n v="1020714500"/>
    <n v="1"/>
    <s v="Persona Natural"/>
    <s v="Bogotá D.C."/>
    <s v="Prestar apoyo a  los servicios profesionales del Grupo de Analisis de la Información GRAI en la identificación y caracterización de afectaciones al territorio en el marco del conflicto armado, desde una perspectiva socioambiental,  en los proceso judiciales ante la JEP"/>
    <s v="Jairo Ernesto Arias Orjuela"/>
    <s v="Dirección de Asuntos Jurídicos"/>
    <s v="H- Grupo de Análisis de la Información- GRAI"/>
    <s v="Juan Felipe García Arboleda"/>
    <n v="1020714500"/>
    <s v="H- Grupo de Análisis de la Información - GRAI"/>
    <s v="N/A"/>
    <s v="N/A"/>
    <s v="N/A"/>
    <s v="Inversión"/>
    <n v="44764983"/>
    <n v="44764983"/>
    <s v="N/A"/>
    <n v="7853508"/>
    <s v="N/A"/>
    <n v="179725"/>
    <n v="596025"/>
    <x v="0"/>
    <d v="2025-07-28T00:00:00"/>
    <d v="2025-07-30T00:00:00"/>
    <s v="N/A"/>
    <s v="N/A"/>
    <s v="N/A"/>
    <s v="N/A"/>
    <s v="N/A"/>
    <n v="0"/>
    <s v="N/A"/>
    <n v="0"/>
    <s v="N/A"/>
    <n v="0"/>
    <s v="N/A"/>
    <n v="0"/>
    <s v="N/A"/>
    <n v="0"/>
    <s v="N/A"/>
    <n v="0"/>
    <x v="465"/>
    <n v="0"/>
    <n v="0"/>
    <n v="0"/>
    <n v="0"/>
    <d v="2025-12-31T00:00:00"/>
    <d v="2025-12-31T00:00:00"/>
    <n v="-6"/>
    <s v="N/A"/>
    <s v="Bogotá D.C."/>
    <s v="Cumplimiento"/>
    <s v="11-47-101036703"/>
    <s v="Seguros del Estado S.A."/>
    <d v="2025-07-29T00:00:00"/>
    <s v="28/07/2025 - 30/06/2026"/>
    <d v="2025-07-29T00:00:00"/>
    <s v="Ninguna"/>
    <x v="0"/>
    <s v="Ingreso"/>
    <s v="N/A"/>
    <s v="ECONOMÍA"/>
    <s v="N/A"/>
    <s v="Masculino"/>
    <s v="sergio.cordoba@jep.gov.co"/>
    <s v="https://community.secop.gov.co/Public/Tendering/ContractNoticePhases/View?PPI=CO1.PPI.40966530&amp;isFromPublicArea=True&amp;isModal=False"/>
    <s v="SOPORTE_PARA_LA_ADMINISTRACIÓN_DE_JUSTICIA"/>
    <s v="PROCESOS_MISIONALES"/>
    <s v="Grupo de Análisis de la Información- GRAI"/>
    <s v="Magistratura"/>
  </r>
  <r>
    <s v="JEP-1218-2025"/>
    <s v="JEP-CSPO-1202-2025"/>
    <s v="Laura Paredes"/>
    <d v="2025-07-24T00:00:00"/>
    <s v="Dagoberto Botache Sanabria"/>
    <s v="Contratos o convenios que no requieren pluralidad de ofertas"/>
    <s v="2. Prestación de servicios"/>
    <s v="Cédula de Ciudadanía"/>
    <n v="1030585124"/>
    <n v="5"/>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Estructuración de Proyectos"/>
    <s v="N/A"/>
    <s v="N/A"/>
    <s v="N/A"/>
    <s v="Funcionamiento"/>
    <n v="35340789"/>
    <n v="35340789"/>
    <s v="N/A"/>
    <n v="11780263"/>
    <s v="N/A"/>
    <n v="614025"/>
    <n v="165625"/>
    <x v="1"/>
    <d v="2025-08-04T00:00:00"/>
    <d v="2025-08-08T00:00:00"/>
    <s v="N/A"/>
    <s v="N/A"/>
    <s v="N/A"/>
    <s v="N/A"/>
    <s v="N/A"/>
    <n v="0"/>
    <s v="N/A"/>
    <n v="0"/>
    <s v="N/A"/>
    <n v="0"/>
    <s v="N/A"/>
    <n v="0"/>
    <s v="N/A"/>
    <n v="0"/>
    <s v="N/A"/>
    <n v="0"/>
    <x v="752"/>
    <n v="0"/>
    <n v="0"/>
    <n v="0"/>
    <n v="0"/>
    <d v="2025-10-31T00:00:00"/>
    <d v="2025-10-31T00:00:00"/>
    <n v="-67"/>
    <s v="N/A"/>
    <s v="Bogotá D.C."/>
    <s v="Cumplimiento"/>
    <s v="11-47-101036944"/>
    <s v="Seguros del Estado S.A."/>
    <d v="2025-08-05T00:00:00"/>
    <s v="04/08/2025 - 30/04/2026"/>
    <d v="2025-08-05T00:00:00"/>
    <s v="En ejecución, pero sin acta de inicio revisado 14/08/2025"/>
    <x v="0"/>
    <s v="Ingreso"/>
    <s v="N/A"/>
    <s v="INGENIERO DE SISTEMAS"/>
    <s v="N/A"/>
    <s v="Masculino"/>
    <s v="Pendiente"/>
    <s v="https://community.secop.gov.co/Public/Tendering/ContractNoticePhases/View?PPI=CO1.PPI.40996355&amp;isFromPublicArea=True&amp;isModal=False"/>
    <s v="ENFOQUE_RESTAURATIVO"/>
    <s v="PROCESOS_MISIONALES"/>
    <s v="Subdirección del Sistema de Justicia Restaurativa"/>
    <s v="Secretaría Ejecutiva"/>
  </r>
  <r>
    <s v="JEP-1219-2025"/>
    <s v="JEP-CSPO-1203-2025"/>
    <s v="Julieth Barrera"/>
    <d v="2025-07-28T00:00:00"/>
    <s v="Camila Andrea Hendez Jaramillo"/>
    <s v="Contratos o convenios que no requieren pluralidad de ofertas"/>
    <s v="1. Prestación de servicios profesionales y de apoyo a la gestión"/>
    <s v="Cédula de Ciudadanía"/>
    <n v="1032508429"/>
    <n v="5"/>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David Ernesto Quintero Otalvaro"/>
    <n v="1105684188"/>
    <s v="F- Magistratura"/>
    <s v="N/A"/>
    <s v="Transcriptor"/>
    <s v="Belkis Florentina Izquierdo Torres"/>
    <s v="Inversión"/>
    <n v="19206940"/>
    <n v="19206940"/>
    <s v="N/A"/>
    <n v="3841388"/>
    <s v="N/A"/>
    <n v="181725"/>
    <n v="616025"/>
    <x v="0"/>
    <d v="2025-08-05T00:00:00"/>
    <d v="2025-08-15T00:00:00"/>
    <s v="N/A"/>
    <s v="N/A"/>
    <s v="N/A"/>
    <s v="N/A"/>
    <s v="N/A"/>
    <n v="-11396126"/>
    <d v="2025-09-11T00:00:00"/>
    <n v="0"/>
    <s v="N/A"/>
    <n v="0"/>
    <s v="N/A"/>
    <n v="0"/>
    <s v="N/A"/>
    <n v="0"/>
    <s v="N/A"/>
    <n v="-78"/>
    <x v="753"/>
    <n v="0"/>
    <n v="0"/>
    <n v="0"/>
    <n v="0"/>
    <d v="2025-12-31T00:00:00"/>
    <d v="2025-10-14T00:00:00"/>
    <n v="-84"/>
    <s v="N/A"/>
    <s v="Bogotá D.C."/>
    <s v="Cumplimiento"/>
    <s v="21-47-101050848"/>
    <s v="Seguros del Estado S.A."/>
    <d v="2025-08-06T00:00:00"/>
    <s v="05/08/2025 - 10/08/2026"/>
    <d v="2025-08-12T00:00:00"/>
    <s v="Mediante otrosí Nº1 del 11/09/2025 se publicó la reducción en tiempo y valor del contrato"/>
    <x v="0"/>
    <s v="Reducción"/>
    <s v="N/A"/>
    <s v="LINGÜÍSTICA"/>
    <s v="N/A"/>
    <s v="Femenino"/>
    <s v="camila.hendez@jep.gov.co"/>
    <s v="https://community.secop.gov.co/Public/Tendering/ContractNoticePhases/View?PPI=CO1.PPI.41095424&amp;isFromPublicArea=True&amp;isModal=False"/>
    <s v="JUDICIAL_DIALÓGICO"/>
    <s v="PROCESOS_MISIONALES"/>
    <s v="Magistratura"/>
    <s v="Magistratura"/>
  </r>
  <r>
    <s v="JEP-1220-2025"/>
    <s v="JEP-CSPO-1204-2025"/>
    <s v="Julieth Barrera"/>
    <d v="2025-07-28T00:00:00"/>
    <s v="Lina Maria García Morales"/>
    <s v="Contratos o convenios que no requieren pluralidad de ofertas"/>
    <s v="1. Prestación de servicios profesionales y de apoyo a la gestión"/>
    <s v="Cédula de Ciudadanía"/>
    <n v="1026268584"/>
    <n v="6"/>
    <s v="Persona Natural"/>
    <s v="Bogotá D.C."/>
    <s v="Prestar servicios profesionales para apoyar a la Oficina Asesora de Estructuración de Proyectos, en el seguimiento, trámite y respuesta de órdenes judiciales, así como en la construcción de documentos y demás informes que le sean asignados"/>
    <s v="Claudia Liliana Erazo Maldonado"/>
    <s v="Subsecretaría Ejecutiva"/>
    <s v="AA- Oficina Asesora de Estructuración de Proyectos"/>
    <s v="Rosemberg Leguizamon "/>
    <n v="79649197"/>
    <s v="AA- Oficina Asesora de Estructuración de Proyectos"/>
    <s v="N/A"/>
    <s v="N/A"/>
    <s v="N/A"/>
    <s v="Inversión"/>
    <n v="42371690"/>
    <n v="42371690"/>
    <s v="N/A"/>
    <n v="8474338"/>
    <s v="N/A"/>
    <n v="177625"/>
    <n v="622825"/>
    <x v="0"/>
    <d v="2025-08-06T00:00:00"/>
    <d v="2025-08-12T00:00:00"/>
    <s v="N/A"/>
    <s v="N/A"/>
    <s v="N/A"/>
    <s v="N/A"/>
    <s v="N/A"/>
    <n v="0"/>
    <s v="N/A"/>
    <n v="0"/>
    <s v="N/A"/>
    <n v="0"/>
    <s v="N/A"/>
    <n v="0"/>
    <s v="N/A"/>
    <n v="0"/>
    <s v="N/A"/>
    <n v="0"/>
    <x v="754"/>
    <n v="0"/>
    <n v="0"/>
    <n v="0"/>
    <n v="0"/>
    <d v="2025-12-31T00:00:00"/>
    <d v="2025-12-31T00:00:00"/>
    <n v="-6"/>
    <s v="N/A"/>
    <s v="Bogotá D.C."/>
    <s v="Cumplimiento"/>
    <s v="11-47-101037020"/>
    <s v="Seguros del Estado S.A."/>
    <d v="2025-08-08T00:00:00"/>
    <s v="06/08/2025 - 08/07/2026"/>
    <d v="2025-08-12T00:00:00"/>
    <s v="Ninguna"/>
    <x v="0"/>
    <s v="Ingreso"/>
    <s v="N/A"/>
    <s v="DERECHO"/>
    <s v="N/A"/>
    <s v="Femenino"/>
    <s v="linna.garcia@jep.gov.co"/>
    <s v="https://community.secop.gov.co/Public/Tendering/ContractNoticePhases/View?PPI=CO1.PPI.41131489&amp;isFromPublicArea=True&amp;isModal=False"/>
    <s v="ENFOQUE_RESTAURATIVO"/>
    <s v="PROCESOS_MISIONALES"/>
    <s v="Subdirección del Sistema de Justicia Restaurativa"/>
    <s v="Secretaría Ejecutiva"/>
  </r>
  <r>
    <s v="JEP-1221-2025"/>
    <s v="JEP-AECID-001-2025"/>
    <s v="Miguel Salcedo"/>
    <d v="2025-07-28T00:00:00"/>
    <s v="Santiago Sarmiento Mora"/>
    <s v="Contratos o convenios que no requieren pluralidad de ofertas"/>
    <s v="1. Prestación de servicios profesionales y de apoyo a la gestión"/>
    <s v="Cédula de Ciudadanía"/>
    <n v="1010000254"/>
    <n v="1"/>
    <s v="Persona Natural"/>
    <s v="Bogotá D.C."/>
    <s v="Brindar apoyo técnico juríd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AECID)"/>
    <s v="Jairo Ernesto Arias Orjuela"/>
    <s v="Dirección de Asuntos Jurídicos"/>
    <s v="F- Magistratura"/>
    <s v="Nadiezhda Natazha Henríquez Chacín"/>
    <n v="57441403"/>
    <s v="F- Magistratura"/>
    <s v="N/A"/>
    <s v="Caso 9 Chocó - AECID"/>
    <s v="Nadiezhda Natazha Henríquez Chacín"/>
    <s v="Inversión"/>
    <n v="7375450"/>
    <n v="7375450"/>
    <s v="N/A"/>
    <n v="3073109"/>
    <s v="N/A"/>
    <n v="925"/>
    <n v="125"/>
    <x v="0"/>
    <d v="2025-07-31T00:00:00"/>
    <d v="2025-08-01T00:00:00"/>
    <s v="N/A"/>
    <s v="N/A"/>
    <s v="N/A"/>
    <s v="N/A"/>
    <s v="N/A"/>
    <n v="0"/>
    <s v="N/A"/>
    <n v="0"/>
    <s v="N/A"/>
    <n v="0"/>
    <s v="N/A"/>
    <n v="0"/>
    <s v="N/A"/>
    <n v="0"/>
    <s v="N/A"/>
    <n v="0"/>
    <x v="755"/>
    <n v="0"/>
    <n v="0"/>
    <n v="0"/>
    <n v="0"/>
    <d v="2025-10-12T00:00:00"/>
    <d v="2025-10-12T00:00:00"/>
    <n v="-86"/>
    <s v="N/A"/>
    <s v="Bogotá D.C."/>
    <s v="Cumplimiento"/>
    <s v="11-47-101036837"/>
    <s v="Seguros del Estado S.A."/>
    <d v="2025-07-31T00:00:00"/>
    <s v="01/08/2025 - 20/04/2026"/>
    <d v="2025-08-01T00:00:00"/>
    <s v="Mediante otrosí Nº1 del 12/09/2025 se modificarion las obligaciones del contrato"/>
    <x v="0"/>
    <s v="Obligaciones"/>
    <s v="N/A"/>
    <s v="DERECHO"/>
    <s v="N/A"/>
    <s v="Masculino"/>
    <s v="santiago.sarmiento@jep.gov.co"/>
    <s v="https://community.secop.gov.co/Public/Tendering/ContractNoticePhases/View?PPI=CO1.PPI.41092545&amp;isFromPublicArea=True&amp;isModal=False"/>
    <s v="JUDICIAL_DIALÓGICO"/>
    <s v="PROCESOS_MISIONALES"/>
    <s v="Magistratura"/>
    <s v="Magistratura"/>
  </r>
  <r>
    <s v="JEP-1223-2025"/>
    <s v="JEP-CSPO-1206-2025"/>
    <s v="Clara Torres"/>
    <d v="2025-07-29T00:00:00"/>
    <s v="Laura Milena Beltrán Galvis"/>
    <s v="Contratos o convenios que no requieren pluralidad de ofertas"/>
    <s v="1. Prestación de servicios profesionales y de apoyo a la gestión"/>
    <s v="Cédula de Ciudadanía"/>
    <n v="1023021602"/>
    <n v="9"/>
    <s v="Persona Natural"/>
    <s v="Bogotá D.C."/>
    <s v="Prestar servicios profesionales para apoyar a la Subdirección del Sistema de Justicia Restaurativa, en el seguimiento, trámite y respuesta de órdenes judiciales, así como en la construcción de documentos y demás informes que le sean asignados."/>
    <s v="Claudia Liliana Erazo Maldonado"/>
    <s v="Subsecretaría Ejecutiva"/>
    <s v="AA- Subdirección del Sistema de Justicia Restaurativa"/>
    <s v="Lech Julián Guerrero Cárdenas"/>
    <n v="80791273"/>
    <s v="AA- Subdirección del Sistema de Justicia Restaurativa"/>
    <s v="N/A"/>
    <s v="N/A"/>
    <s v="N/A"/>
    <s v="Inversión"/>
    <n v="17209392"/>
    <n v="17209392"/>
    <s v="N/A"/>
    <n v="7170594"/>
    <s v="N/A"/>
    <n v="177125"/>
    <n v="605625"/>
    <x v="0"/>
    <d v="2025-07-31T00:00:00"/>
    <d v="2025-08-04T00:00:00"/>
    <s v="N/A"/>
    <s v="N/A"/>
    <s v="N/A"/>
    <s v="N/A"/>
    <s v="N/A"/>
    <n v="0"/>
    <s v="N/A"/>
    <n v="0"/>
    <s v="N/A"/>
    <n v="0"/>
    <s v="N/A"/>
    <n v="0"/>
    <s v="N/A"/>
    <n v="0"/>
    <s v="N/A"/>
    <n v="0"/>
    <x v="756"/>
    <n v="0"/>
    <n v="0"/>
    <n v="0"/>
    <n v="0"/>
    <d v="2025-10-14T00:00:00"/>
    <d v="2025-10-14T00:00:00"/>
    <n v="-84"/>
    <s v="N/A"/>
    <s v="Bogotá D.C."/>
    <s v="Cumplimiento"/>
    <s v="21-45-101490290"/>
    <s v="Seguros del Estado S.A."/>
    <d v="2025-07-31T00:00:00"/>
    <s v="01/08/2025 - 15/04/2026"/>
    <d v="2025-08-01T00:00:00"/>
    <s v="Ninguna"/>
    <x v="0"/>
    <s v="Ingreso"/>
    <s v="N/A"/>
    <s v="DERECHO"/>
    <s v="N/A"/>
    <s v="Femenino"/>
    <s v="laura.beltran@jep.gov.co"/>
    <s v="https://community.secop.gov.co/Public/Tendering/ContractNoticePhases/View?PPI=CO1.PPI.41087888&amp;isFromPublicArea=True&amp;isModal=False"/>
    <s v="ENFOQUE_RESTAURATIVO"/>
    <s v="PROCESOS_MISIONALES"/>
    <s v="Subdirección del Sistema de Justicia Restaurativa"/>
    <s v="Secretaría Ejecutiva"/>
  </r>
  <r>
    <s v="JEP-1224-2025"/>
    <s v="JEP-IPS-004-2025"/>
    <s v="Clara Torres"/>
    <d v="2025-07-29T00:00:00"/>
    <s v="EOS CONSERVACION Y GESTION DOCUMENTAL S.A.S. _x000a_EOS CGD S.A.S."/>
    <s v="Invitación Pública igual o superior a 450SMMLV"/>
    <s v="2. Prestación de servicios"/>
    <s v="NIT"/>
    <n v="900946743"/>
    <n v="9"/>
    <s v="Persona Jurídica"/>
    <s v="Bogotá D.C."/>
    <s v="Prestar servicios para la actualización e implementación de los programas del plan de conservación documental de la JEP, y el desarrollo de planes de acción y actividades orientadas al fortalecimiento de preservación digital a largo plazo"/>
    <s v="Juan David Olarte Torres"/>
    <s v="Dirección Administrativa y Financiera"/>
    <s v="DD- Oficina Asesora de Gestión Documental "/>
    <s v="Didier Cortés Benavides"/>
    <n v="80749065"/>
    <s v="DD- Oficina Asesora de Gestión Documental "/>
    <s v="N/A"/>
    <s v="N/A"/>
    <s v="N/A"/>
    <s v="Inversión"/>
    <n v="573000000"/>
    <n v="573000000"/>
    <s v="N/A"/>
    <s v="N/A"/>
    <s v="N/A"/>
    <n v="172225"/>
    <n v="611825"/>
    <x v="2"/>
    <d v="2025-08-04T00:00:00"/>
    <d v="2025-08-12T00:00:00"/>
    <s v="N/A"/>
    <s v="N/A"/>
    <s v="N/A"/>
    <s v="N/A"/>
    <s v="N/A"/>
    <n v="0"/>
    <s v="N/A"/>
    <n v="0"/>
    <s v="N/A"/>
    <n v="0"/>
    <s v="N/A"/>
    <n v="0"/>
    <s v="N/A"/>
    <n v="0"/>
    <s v="N/A"/>
    <n v="0"/>
    <x v="757"/>
    <n v="0"/>
    <n v="0"/>
    <n v="0"/>
    <n v="0"/>
    <d v="2025-12-31T00:00:00"/>
    <d v="2025-12-31T00:00:00"/>
    <n v="-6"/>
    <s v="PND"/>
    <s v="Bogotá D.C. en las instalaciones_x000a_de la JEP Sede Principal Calle 63 y Sede Alterna UIA calle 26 y Grupos Territoriales de Medellín_x000a_y Villavicencio."/>
    <s v="Cumplimiento; Responsabilidad Civil Extracontractual"/>
    <s v="11-40-101081313; 11-45-101171160"/>
    <s v="Seguros del Estado S.A.; Seguros del Estado S.A."/>
    <s v="5/08/2025; 05/08/2025"/>
    <s v="01/08/205 - 31/12/2025; 01/08/205 - 31/12/2028"/>
    <s v="8/08/2025; 08/08/2025"/>
    <s v="Ninguna"/>
    <x v="0"/>
    <s v="Ingreso"/>
    <s v="N/A"/>
    <s v="N/A"/>
    <s v="N/A"/>
    <s v="N/A"/>
    <s v="N/A"/>
    <s v="https://community.secop.gov.co/Public/Tendering/ContractNoticePhases/View?PPI=CO1.PPI.40355258&amp;isFromPublicArea=True&amp;isModal=False"/>
    <s v="GESTIÓN_DOCUMENTAL"/>
    <s v="PROCESOS_DE_GESTIÓN"/>
    <s v="Dirección Administrativa y Financiera"/>
    <s v="Secretaría Ejecutiva"/>
  </r>
  <r>
    <s v="JEP-1225-2025"/>
    <s v="JEP-CSPO-1207-2025"/>
    <s v="Jairo Cuellar"/>
    <d v="2025-07-29T00:00:00"/>
    <s v="PONTIFICIA UNIVERSIDAD JAVERIANA"/>
    <s v="Contratos o convenios que no requieren pluralidad de ofertas"/>
    <s v="2. Prestación de servicios"/>
    <s v="NIT"/>
    <n v="860013720"/>
    <n v="1"/>
    <s v="Persona Jurídica"/>
    <s v="Bogotá D.C."/>
    <s v="Realizar el tercer levantamiento y análisis de la información estadística recogida en la encuesta longitudinal aplicada a organizaciones intervinientes en la Jurisdicción Especial Para La Paz"/>
    <s v="Claudia Liliana Erazo Maldonado"/>
    <s v="Subsecretaría Ejecutiva"/>
    <s v="I- Unidad de Investigación y Acusación- UIA"/>
    <s v="Luz Helena Morales Garay "/>
    <n v="51872606"/>
    <s v="I- Unidad de Investigación y Acusación - UIA"/>
    <s v="N/A"/>
    <s v="N/A"/>
    <s v="N/A"/>
    <s v="Funcionamiento"/>
    <n v="526000000"/>
    <n v="526000000"/>
    <s v="N/A"/>
    <s v="N/A"/>
    <s v="N/A"/>
    <n v="177525"/>
    <n v="654025"/>
    <x v="1"/>
    <d v="2025-08-20T00:00:00"/>
    <d v="2025-09-04T00:00:00"/>
    <s v="N/A"/>
    <s v="N/A"/>
    <s v="N/A"/>
    <s v="N/A"/>
    <s v="N/A"/>
    <n v="0"/>
    <s v="N/A"/>
    <n v="0"/>
    <s v="N/A"/>
    <n v="0"/>
    <s v="N/A"/>
    <n v="0"/>
    <s v="N/A"/>
    <n v="0"/>
    <s v="N/A"/>
    <n v="0"/>
    <x v="758"/>
    <n v="0"/>
    <n v="0"/>
    <n v="0"/>
    <n v="0"/>
    <d v="2025-12-31T00:00:00"/>
    <d v="2025-12-31T00:00:00"/>
    <n v="-6"/>
    <s v="PND"/>
    <s v="Bogotá D.C., el Pacífico nariñense, el norte del Cauca y sur del Valle del Cauca, el Urabá_x000a_antioqueño y chocoano, Magdalena medio, el Catatumbo, el sur de Bolívar, sur de Córdoba y los_x000a_llanos orientales"/>
    <s v="Cumplimiento; Responsabilidad Civil Extracontractual"/>
    <s v="2073969; 2073970"/>
    <s v="Liberty Seguros; Liberty Seguros"/>
    <s v="26/08/2025; 26/08/2025"/>
    <s v="20/08/2025 - 31/12/2028; 20/08/2025 - 21/12/2025"/>
    <s v="29/08/2025; 29/08/2025"/>
    <s v="Ninguna"/>
    <x v="0"/>
    <s v="Ingreso"/>
    <s v="N/A"/>
    <s v="N/A"/>
    <s v="N/A"/>
    <s v="N/A"/>
    <s v="N/A"/>
    <s v="https://community.secop.gov.co/Public/Tendering/ContractNoticePhases/View?PPI=CO1.PPI.41145505&amp;isFromPublicArea=True&amp;isModal=False"/>
    <s v="SOPORTE_PARA_LA_ADMINISTRACIÓN_DE_JUSTICIA"/>
    <s v="PROCESOS_MISIONALES"/>
    <s v="Unidad de Investigación y Acusación- UIA"/>
    <s v="Unidad de Investigación y Acusación- UIA"/>
  </r>
  <r>
    <s v="JEP-1226-2025"/>
    <s v="JEP-CSPO-1208-2025"/>
    <s v="Monica Muñoz"/>
    <d v="2025-07-30T00:00:00"/>
    <s v="Diana Ximena Martinez Mera"/>
    <s v="Contratos o convenios que no requieren pluralidad de ofertas"/>
    <s v="1. Prestación de servicios profesionales y de apoyo a la gestión"/>
    <s v="Cédula de Ciudadanía"/>
    <n v="1085271974"/>
    <n v="0"/>
    <s v="Persona Natural"/>
    <s v="Mocoa"/>
    <s v="Prestar servicios profesionales para apoyar a la Sección de ausencia de reconocimiento de la JEP en los juicios adversariales y las demás actividades necesarias para el desarrollo de sus competencias"/>
    <s v="Jairo Ernesto Arias Orjuela"/>
    <s v="Dirección de Asuntos Jurídicos"/>
    <s v="F- Magistratura"/>
    <s v="Carlos Fonseca Sánchez"/>
    <n v="1020740963"/>
    <s v="F- Magistratura"/>
    <s v="N/A"/>
    <s v="Apoyo SAR"/>
    <s v="Raúl Eduardo Sánchez Sánchez"/>
    <s v="Inversión"/>
    <n v="29080739"/>
    <n v="29080739"/>
    <s v="N/A"/>
    <n v="12463179"/>
    <s v="N/A"/>
    <n v="181925"/>
    <n v="635025"/>
    <x v="0"/>
    <d v="2025-08-12T00:00:00"/>
    <d v="2025-08-15T00:00:00"/>
    <s v="N/A"/>
    <s v="N/A"/>
    <s v="N/A"/>
    <s v="N/A"/>
    <s v="N/A"/>
    <n v="0"/>
    <s v="N/A"/>
    <n v="0"/>
    <s v="N/A"/>
    <n v="0"/>
    <s v="N/A"/>
    <n v="0"/>
    <s v="N/A"/>
    <n v="0"/>
    <s v="N/A"/>
    <n v="0"/>
    <x v="759"/>
    <n v="0"/>
    <n v="0"/>
    <n v="0"/>
    <n v="0"/>
    <d v="2025-10-14T00:00:00"/>
    <d v="2025-10-14T00:00:00"/>
    <n v="-84"/>
    <s v="N/A"/>
    <s v="Bogotá D.C."/>
    <s v="Cumplimiento"/>
    <s v="33-47-101018271"/>
    <s v="Seguros del Estado S.A."/>
    <d v="2025-08-13T00:00:00"/>
    <s v="05/08/2025 - 17/04/2026"/>
    <d v="2025-08-15T00:00:00"/>
    <s v="Ninguna"/>
    <x v="0"/>
    <s v="Ingreso"/>
    <s v="N/A"/>
    <s v="DERECHO"/>
    <s v="N/A"/>
    <s v="Femenino"/>
    <s v="dianax.martinezm@jep.gov.co"/>
    <s v="https://community.secop.gov.co/Public/Tendering/ContractNoticePhases/View?PPI=CO1.PPI.41273274&amp;isFromPublicArea=True&amp;isModal=False"/>
    <s v="JUDICIAL_ADVERSARIAL"/>
    <s v="PROCESOS_MISIONALES"/>
    <s v="Magistratura"/>
    <s v="Magistratura"/>
  </r>
  <r>
    <s v="JEP-1227-2025"/>
    <s v="JEP-CSPO-1209-2025"/>
    <s v="Mateo Ávila"/>
    <d v="2025-07-30T00:00:00"/>
    <s v="Carlos Giovanni Torres Peñaranda"/>
    <s v="Contratos o convenios que no requieren pluralidad de ofertas"/>
    <s v="1. Prestación de servicios profesionales y de apoyo a la gestión"/>
    <s v="Cédula de Ciudadanía"/>
    <n v="1012325843"/>
    <n v="2"/>
    <s v="Persona Natural"/>
    <s v="Bogotá D.C."/>
    <s v="Prestar servicios profesionales para apoyar y acompañar a la Subdirección de Contratación en la articulación de los diferentes procesos, planes, trámites y gestiones que le sean asignados para revisión y trámite"/>
    <s v="Jairo Ernesto Arias Orjuela"/>
    <s v="Dirección de Asuntos Jurídicos"/>
    <s v="EE- Subdirección de Contratación "/>
    <s v="Fabio Leonardo Muñoz Sarmiento"/>
    <n v="80769053"/>
    <s v="EE- Subdirección de Contratación "/>
    <s v="N/A"/>
    <s v="N/A"/>
    <s v="N/A"/>
    <s v="Inversión"/>
    <n v="36911489"/>
    <n v="36911489"/>
    <s v="N/A"/>
    <n v="11780263"/>
    <s v="N/A"/>
    <n v="179925"/>
    <n v="605825"/>
    <x v="0"/>
    <d v="2025-07-31T00:00:00"/>
    <d v="2025-08-01T00:00:00"/>
    <s v="N/A"/>
    <s v="N/A"/>
    <s v="N/A"/>
    <s v="N/A"/>
    <s v="N/A"/>
    <n v="0"/>
    <s v="N/A"/>
    <n v="0"/>
    <s v="N/A"/>
    <n v="0"/>
    <s v="N/A"/>
    <n v="0"/>
    <s v="N/A"/>
    <n v="0"/>
    <s v="N/A"/>
    <n v="0"/>
    <x v="760"/>
    <n v="0"/>
    <n v="0"/>
    <n v="0"/>
    <n v="0"/>
    <d v="2025-11-04T00:00:00"/>
    <d v="2025-11-04T00:00:00"/>
    <n v="-63"/>
    <s v="N/A"/>
    <s v="Bogotá D.C."/>
    <s v="Cumplimiento"/>
    <s v="BCH-100045225"/>
    <s v="Compañía Mundial de Seguros S.A."/>
    <d v="2025-07-31T00:00:00"/>
    <s v="31/07/2025 - 10/05/2026"/>
    <d v="2025-08-01T00:00:00"/>
    <s v="Ninguna"/>
    <x v="0"/>
    <s v="Ingreso"/>
    <s v="N/A"/>
    <s v="DERECHO"/>
    <s v="N/A"/>
    <s v="Masculino"/>
    <s v="carlos.torres@jep.gov.co"/>
    <s v="https://community.secop.gov.co/Public/Tendering/ContractNoticePhases/View?PPI=CO1.PPI.41138154&amp;isFromPublicArea=True&amp;isModal=False"/>
    <s v="GESTIÓN_CONTRACTUAL"/>
    <s v="PROCESOS_DE_GESTIÓN"/>
    <s v="Dirección de Asuntos Jurídicos"/>
    <s v="Secretaría Ejecutiva"/>
  </r>
  <r>
    <s v="JEP-1228-2025"/>
    <s v="JEP-CSPO-1210-2025"/>
    <s v="Monica Muñoz"/>
    <d v="2025-07-31T00:00:00"/>
    <s v="Yormery Avendaño Pascual "/>
    <s v="Contratos o convenios que no requieren pluralidad de ofertas"/>
    <s v="1. Prestación de servicios profesionales y de apoyo a la gestión"/>
    <s v="Cédula de Ciudadanía"/>
    <n v="52274165"/>
    <n v="1"/>
    <s v="Persona Natural"/>
    <s v="Puerto Carreño"/>
    <s v="Prestar servicios profesionales especializados en enfoque étnico racial para apoyar y acompañar a la Oficina Asesora de Enfoques Diferenciales en la gestión territorial con los pueblos étnicos en la región de Meta, Orinoquia, Casanare, Arauca y Vichada, así como la perspectiva interseccional y restaurativa a partir de la implementación y seguimiento de los lineamientos del enfoque diferencial y territorial"/>
    <s v="Claudia Liliana Erazo Maldonado"/>
    <s v="Subsecretaría Ejecutiva"/>
    <s v="BB- Oficina Asesora de Enfoques Diferenciales"/>
    <s v="Yormery Avendaño Pascual"/>
    <n v="52274165"/>
    <s v="BB- Oficina de Enfoques Diferenciales"/>
    <s v="N/A"/>
    <s v="N/A"/>
    <s v="N/A"/>
    <s v="Inversión"/>
    <n v="41828453"/>
    <n v="41828453"/>
    <s v="N/A"/>
    <n v="8536421"/>
    <s v="N/A"/>
    <n v="179325"/>
    <n v="622725"/>
    <x v="0"/>
    <d v="2025-08-06T00:00:00"/>
    <d v="2025-08-12T00:00:00"/>
    <s v="N/A"/>
    <s v="N/A"/>
    <s v="N/A"/>
    <s v="N/A"/>
    <s v="N/A"/>
    <n v="0"/>
    <s v="N/A"/>
    <n v="0"/>
    <s v="N/A"/>
    <n v="0"/>
    <s v="N/A"/>
    <n v="0"/>
    <s v="N/A"/>
    <n v="0"/>
    <s v="N/A"/>
    <n v="0"/>
    <x v="505"/>
    <n v="0"/>
    <n v="0"/>
    <n v="0"/>
    <n v="0"/>
    <d v="2025-12-31T00:00:00"/>
    <d v="2025-12-31T00:00:00"/>
    <n v="-6"/>
    <s v="N/A"/>
    <s v="Meta, Orinoquia, Casanare, Arauca_x000a_y Vichada"/>
    <s v="Cumplimiento"/>
    <s v="21-45-101490846"/>
    <s v="Seguros del Estado S.A."/>
    <d v="2025-08-08T00:00:00"/>
    <s v="8/08/2025 - 01/07/2026"/>
    <d v="2025-08-08T00:00:00"/>
    <s v="Ninguna"/>
    <x v="0"/>
    <s v="Ingreso"/>
    <s v="N/A"/>
    <s v="DERECHO"/>
    <s v="N/A"/>
    <s v="Femenino"/>
    <s v="Yormery.Avendano@jep.gov.co"/>
    <s v="https://community.secop.gov.co/Public/Tendering/ContractNoticePhases/View?PPI=CO1.PPI.41225898&amp;isFromPublicArea=True&amp;isModal=False"/>
    <s v="PARTICIPACIÓN_EFECTIVA_REPRESENTACIÓN_Y_DEFENSA_TÉCNICA"/>
    <s v="PROCESOS_MISIONALES"/>
    <s v="Subsecretaría Ejecutiva"/>
    <s v="Secretaría Ejecutiva"/>
  </r>
  <r>
    <s v="JEP-1229-2025"/>
    <s v="JEP-CSPO-1211-2025"/>
    <s v="Laura Cuenca"/>
    <d v="2025-07-31T00:00:00"/>
    <s v="Laura Juliette Rodriguez Pardo"/>
    <s v="Contratos o convenios que no requieren pluralidad de ofertas"/>
    <s v="1. Prestación de servicios profesionales y de apoyo a la gestión"/>
    <s v="Cédula de Ciudadanía"/>
    <n v="1003475543"/>
    <n v="8"/>
    <s v="Persona Natural"/>
    <s v="Fusagasugá"/>
    <s v="Prestar servicios de apoyo a la Subdirección Financiera en las actividades relacionadas la gestión de las comisiones de servicio y las autorizaciones de desplazamiento a nivel nacional e internacional en la entidad"/>
    <s v="Juan David Olarte Torres"/>
    <s v="Dirección Administrativa y Financiera"/>
    <s v="DD- Subdirección Financiera"/>
    <s v="Giselle Andrea Silva Pineda"/>
    <n v="52764069"/>
    <s v="DD- Subdirección Financiera"/>
    <s v="N/A"/>
    <s v="N/A"/>
    <s v="N/A"/>
    <s v="Inversión"/>
    <n v="21341040"/>
    <n v="21341040"/>
    <s v="N/A"/>
    <n v="4268208"/>
    <s v="N/A"/>
    <n v="181325"/>
    <s v="_x0009_617325"/>
    <x v="2"/>
    <d v="2025-08-05T00:00:00"/>
    <d v="2025-08-06T00:00:00"/>
    <s v="N/A"/>
    <s v="N/A"/>
    <s v="N/A"/>
    <s v="N/A"/>
    <s v="N/A"/>
    <n v="0"/>
    <s v="N/A"/>
    <n v="0"/>
    <s v="N/A"/>
    <n v="0"/>
    <s v="N/A"/>
    <n v="0"/>
    <s v="N/A"/>
    <n v="0"/>
    <s v="N/A"/>
    <n v="0"/>
    <x v="761"/>
    <n v="0"/>
    <n v="0"/>
    <n v="0"/>
    <n v="0"/>
    <d v="2025-12-31T00:00:00"/>
    <d v="2025-12-31T00:00:00"/>
    <n v="-6"/>
    <s v="N/A"/>
    <s v="Bogotá D.C."/>
    <s v="Cumplimiento"/>
    <s v="63-45-101054952"/>
    <s v="Seguros del Estado S.A."/>
    <d v="2025-08-05T00:00:00"/>
    <s v="05/08/2025 - 30/06/2026"/>
    <d v="2025-08-06T00:00:00"/>
    <s v="Ninguna"/>
    <x v="0"/>
    <s v="Ingreso"/>
    <s v="N/A"/>
    <s v="CONTADURÍA PÚBLICA"/>
    <s v="N/A"/>
    <s v="Femenino"/>
    <s v="laura.rodriguezp@jep.gov.co"/>
    <s v="https://community.secop.gov.co/Public/Tendering/ContractNoticePhases/View?PPI=CO1.PPI.41196729&amp;isFromPublicArea=True&amp;isModal=False"/>
    <s v="GESTIÓN_FINANCIERA"/>
    <s v="PROCESOS_DE_GESTIÓN"/>
    <s v="Dirección Administrativa y Financiera"/>
    <s v="Secretaría Ejecutiva"/>
  </r>
  <r>
    <s v="JEP-1230-2025"/>
    <s v="JEP-CSPO-1212-2025"/>
    <s v="Laura Cuenca"/>
    <d v="2025-07-31T00:00:00"/>
    <s v="Fabian David Gamboa Ramirez"/>
    <s v="Contratos o convenios que no requieren pluralidad de ofertas"/>
    <s v="1. Prestación de servicios profesionales y de apoyo a la gestión"/>
    <s v="Cédula de Ciudadanía"/>
    <n v="1097638678"/>
    <n v="6"/>
    <s v="Persona Natural"/>
    <s v="Bogotá D.C."/>
    <s v="Prestar servicios profesionales a la Subdirección Financiera en las actividades relacionadas con la gestión de las solicitudes e informes de comisiones de servicios y autorizaciones de desplazamiento en la JEP, como parte de la asistencia a las actuaciones y decisiones judiciales"/>
    <s v="Juan David Olarte Torres"/>
    <s v="Dirección Administrativa y Financiera"/>
    <s v="DD- Subdirección Financiera"/>
    <s v="Giselle Andrea Silva Pineda"/>
    <n v="52764069"/>
    <s v="DD- Subdirección Financiera"/>
    <s v="N/A"/>
    <s v="N/A"/>
    <s v="N/A"/>
    <s v="Inversión"/>
    <n v="27316535"/>
    <n v="27316535"/>
    <s v="N/A"/>
    <n v="5463307"/>
    <s v="N/A"/>
    <n v="181225"/>
    <n v="617125"/>
    <x v="2"/>
    <d v="2025-08-05T00:00:00"/>
    <d v="2025-08-06T00:00:00"/>
    <s v="N/A"/>
    <s v="N/A"/>
    <s v="N/A"/>
    <s v="N/A"/>
    <s v="N/A"/>
    <n v="0"/>
    <s v="N/A"/>
    <n v="0"/>
    <s v="N/A"/>
    <n v="0"/>
    <s v="N/A"/>
    <n v="0"/>
    <s v="N/A"/>
    <n v="0"/>
    <s v="N/A"/>
    <n v="0"/>
    <x v="762"/>
    <n v="0"/>
    <n v="0"/>
    <n v="0"/>
    <n v="0"/>
    <d v="2025-12-31T00:00:00"/>
    <d v="2025-12-31T00:00:00"/>
    <n v="-6"/>
    <s v="N/A"/>
    <s v="Bogotá D.C."/>
    <s v="Cumplimiento"/>
    <s v="63-45-101054950"/>
    <s v="Seguros del Estado S.A."/>
    <d v="2025-08-05T00:00:00"/>
    <s v="05/08/2025 - 30/06/2026"/>
    <d v="2025-08-06T00:00:00"/>
    <s v="Ninguna"/>
    <x v="0"/>
    <s v="Ingreso"/>
    <s v="N/A"/>
    <s v="ADMINISTRACIÓN DE EMPRESAS"/>
    <s v="N/A"/>
    <s v="Masculino"/>
    <s v="fabian.gamboa@jep.gov.co"/>
    <s v="https://community.secop.gov.co/Public/Tendering/ContractNoticePhases/View?PPI=CO1.PPI.41196736&amp;isFromPublicArea=True&amp;isModal=False"/>
    <s v="GESTIÓN_FINANCIERA"/>
    <s v="PROCESOS_DE_GESTIÓN"/>
    <s v="Dirección Administrativa y Financiera"/>
    <s v="Secretaría Ejecutiva"/>
  </r>
  <r>
    <s v="JEP-1231-2025"/>
    <s v="JEP-CSPO-1213-2025"/>
    <s v="Laura Cuenca"/>
    <d v="2025-07-31T00:00:00"/>
    <s v="Sonia Lizeth Bernal Moreno"/>
    <s v="Contratos o convenios que no requieren pluralidad de ofertas"/>
    <s v="1. Prestación de servicios profesionales y de apoyo a la gestión"/>
    <s v="Cédula de Ciudadanía"/>
    <n v="1014260055"/>
    <n v="7"/>
    <s v="Persona Natural"/>
    <s v="Bogotá D.C."/>
    <s v="Prestar servicios profesionales a la Subdirección Financiera en la ejecución del contrato de tiquetes aéreos para atender las comisiones de servicio y las autorizaciones de desplazamiento a nivel nacional e internacional en la entidad"/>
    <s v="Juan David Olarte Torres"/>
    <s v="Dirección Administrativa y Financiera"/>
    <s v="DD- Subdirección Financiera"/>
    <s v="Giselle Andrea Silva Pineda"/>
    <n v="52764069"/>
    <s v="DD- Subdirección Financiera"/>
    <s v="N/A"/>
    <s v="N/A"/>
    <s v="N/A"/>
    <s v="Funcionamiento"/>
    <n v="38123825"/>
    <n v="38123825"/>
    <s v="N/A"/>
    <n v="7624765"/>
    <s v="N/A"/>
    <n v="181125"/>
    <n v="617225"/>
    <x v="1"/>
    <d v="2025-08-05T00:00:00"/>
    <d v="2025-08-06T00:00:00"/>
    <s v="N/A"/>
    <s v="N/A"/>
    <s v="N/A"/>
    <s v="N/A"/>
    <s v="N/A"/>
    <n v="0"/>
    <s v="N/A"/>
    <n v="0"/>
    <s v="N/A"/>
    <n v="0"/>
    <s v="N/A"/>
    <n v="0"/>
    <s v="N/A"/>
    <n v="0"/>
    <s v="N/A"/>
    <n v="0"/>
    <x v="763"/>
    <n v="0"/>
    <n v="0"/>
    <n v="0"/>
    <n v="0"/>
    <d v="2025-12-31T00:00:00"/>
    <d v="2025-12-31T00:00:00"/>
    <n v="-6"/>
    <s v="N/A"/>
    <s v="Bogotá D.C."/>
    <s v="Cumplimiento"/>
    <s v="63-45-101054951"/>
    <s v="Seguros del Estado S.A."/>
    <d v="2025-08-05T00:00:00"/>
    <s v="05/08/2025 - 30/06/2026"/>
    <d v="2025-08-06T00:00:00"/>
    <s v="Ninguna"/>
    <x v="0"/>
    <s v="Ingreso"/>
    <s v="N/A"/>
    <s v="ADMINISTRACIÓN DE EMPRESAS"/>
    <s v="N/A"/>
    <s v="Femenino"/>
    <s v="sonia.bernal@jep.gov.co"/>
    <s v="https://community.secop.gov.co/Public/Tendering/ContractNoticePhases/View?PPI=CO1.PPI.41196736&amp;isFromPublicArea=True&amp;isModal=False"/>
    <s v="GESTIÓN_FINANCIERA"/>
    <s v="PROCESOS_DE_GESTIÓN"/>
    <s v="Dirección Administrativa y Financiera"/>
    <s v="Secretaría Ejecutiva"/>
  </r>
  <r>
    <s v="JEP-1232-2025"/>
    <s v="JEP-CSPO-1214-2025"/>
    <s v="Mateo Ávila"/>
    <d v="2025-07-31T00:00:00"/>
    <s v="IMPRENTA NACIONAL DE COLOMBIA"/>
    <s v="Contratos o convenios que no requieren pluralidad de ofertas"/>
    <s v="5. Convenio/Contrato interadministrativo "/>
    <s v="NIT"/>
    <n v="830001113"/>
    <n v="1"/>
    <s v="Persona Jurídica"/>
    <s v="Bogotá D.C."/>
    <s v="Prestación de servicios de edición e impresión de documentos y elementos de comunicación gráfica para la difusión de la misionalidad y para el apoyo a la pedagogía de las actividades realizadas por la JEP entre sus grupos de interés"/>
    <s v="Juan David Olarte Torres"/>
    <s v="Dirección Administrativa y Financiera"/>
    <s v="AA- Subdirección de Comunicaciones"/>
    <s v="Claudia Patricia Rodríguez Gómez "/>
    <s v="39. 690.594"/>
    <s v="AA- Subdirección de Comunicaciones"/>
    <s v="N/A"/>
    <s v="N/A"/>
    <s v="N/A"/>
    <s v="Inversión"/>
    <n v="149568720"/>
    <n v="149568720"/>
    <s v="N/A"/>
    <s v="N/A"/>
    <s v="N/A"/>
    <n v="155725"/>
    <n v="616225"/>
    <x v="0"/>
    <d v="2025-08-05T00:00:00"/>
    <d v="2025-08-05T00:00:00"/>
    <s v="N/A"/>
    <s v="N/A"/>
    <s v="N/A"/>
    <s v="N/A"/>
    <s v="N/A"/>
    <n v="0"/>
    <s v="N/A"/>
    <n v="0"/>
    <s v="N/A"/>
    <n v="0"/>
    <s v="N/A"/>
    <n v="0"/>
    <s v="N/A"/>
    <n v="0"/>
    <s v="N/A"/>
    <n v="0"/>
    <x v="764"/>
    <n v="0"/>
    <n v="0"/>
    <n v="0"/>
    <n v="0"/>
    <d v="2025-12-31T00:00:00"/>
    <d v="2025-12-31T00:00:00"/>
    <n v="-6"/>
    <s v="PND"/>
    <s v="Bogotá D.C."/>
    <s v="N/A"/>
    <s v="N/A"/>
    <s v="N/A"/>
    <s v="N/A"/>
    <s v="N/A"/>
    <s v="N/A"/>
    <s v="Ninguna"/>
    <x v="0"/>
    <s v="Ingreso"/>
    <s v="N/A"/>
    <s v="N/A"/>
    <s v="N/A"/>
    <s v="N/A"/>
    <s v="N/A"/>
    <s v="https://community.secop.gov.co/Public/Tendering/ContractNoticePhases/View?PPI=CO1.PPI.41194835&amp;isFromPublicArea=True&amp;isModal=False"/>
    <s v="GESTIÓN_DE_LAS_COMUNICACIONES"/>
    <s v="PROCESOS_DE_RELACIONAMIENTO"/>
    <s v="Subdirección de Comunicaciones"/>
    <s v="Secretaría Ejecutiva"/>
  </r>
  <r>
    <s v="JEP-1233-2025"/>
    <s v="JEP-CSPO-1215-2025"/>
    <s v="Julieth Barrera"/>
    <d v="2025-07-31T00:00:00"/>
    <s v="Eddie Jofred Moreno Fonque"/>
    <s v="Contratos o convenios que no requieren pluralidad de ofertas"/>
    <s v="1. Prestación de servicios profesionales y de apoyo a la gestión"/>
    <s v="Cédula de Ciudadanía"/>
    <n v="1022984486"/>
    <n v="9"/>
    <s v="Persona Natural"/>
    <s v="Bogotá D.C."/>
    <s v="Prestar servicios profesionales para apoyar a la Oficina Asesora de Enfoques Diferenciales con la gestión jurídica, mediante el seguimiento de órdenes judiciales emitidas por las salas y secciones de la jurisdicción asignadas a la dependencia"/>
    <s v="Claudia Liliana Erazo Maldonado"/>
    <s v="Subsecretaría Ejecutiva"/>
    <s v="BB- Oficina Asesora de Enfoques Diferenciales"/>
    <s v="Eliana Fernanda Antonio Rosero"/>
    <n v="52517142"/>
    <s v="BB- Oficina de Enfoques Diferenciales"/>
    <s v="N/A"/>
    <s v="N/A"/>
    <s v="N/A"/>
    <s v="Inversión"/>
    <n v="30116494"/>
    <n v="30116494"/>
    <s v="N/A"/>
    <n v="6146224"/>
    <s v="N/A"/>
    <n v="180825"/>
    <n v="631825"/>
    <x v="0"/>
    <d v="2025-08-11T00:00:00"/>
    <d v="2025-08-13T00:00:00"/>
    <s v="N/A"/>
    <s v="N/A"/>
    <s v="N/A"/>
    <s v="N/A"/>
    <s v="N/A"/>
    <n v="0"/>
    <s v="N/A"/>
    <n v="0"/>
    <s v="N/A"/>
    <n v="0"/>
    <s v="N/A"/>
    <n v="0"/>
    <s v="N/A"/>
    <n v="0"/>
    <s v="N/A"/>
    <n v="0"/>
    <x v="765"/>
    <n v="0"/>
    <n v="0"/>
    <n v="0"/>
    <n v="0"/>
    <d v="2025-12-31T00:00:00"/>
    <d v="2025-12-31T00:00:00"/>
    <n v="-6"/>
    <s v="N/A"/>
    <s v="Bogotá D.C."/>
    <s v="Cumplimiento"/>
    <s v="96-47-101004197"/>
    <s v="Seguros del Estado S.A."/>
    <d v="2025-08-11T00:00:00"/>
    <s v="11/08/2025 - 11/07/2026"/>
    <d v="2025-08-13T00:00:00"/>
    <s v="Ninguna"/>
    <x v="0"/>
    <s v="Ingreso"/>
    <s v="N/A"/>
    <s v="DERECHO"/>
    <s v="N/A"/>
    <s v="Masculino"/>
    <s v="eddie.moreno@jep.gov.co"/>
    <s v="https://community.secop.gov.co/Public/Tendering/ContractNoticePhases/View?PPI=CO1.PPI.41285127&amp;isFromPublicArea=True&amp;isModal=False"/>
    <s v="PARTICIPACIÓN_EFECTIVA_REPRESENTACIÓN_Y_DEFENSA_TÉCNICA"/>
    <s v="PROCESOS_MISIONALES"/>
    <s v="Subsecretaría Ejecutiva"/>
    <s v="Secretaría Ejecutiva"/>
  </r>
  <r>
    <s v="JEP-1234-2025"/>
    <s v="JEP-CSPO-1216-2025"/>
    <s v="Arinson Ruiz"/>
    <d v="2025-08-04T00:00:00"/>
    <s v="Miver Jose Palomo Carrillo"/>
    <s v="Contratos o convenios que no requieren pluralidad de ofertas"/>
    <s v="1. Prestación de servicios profesionales y de apoyo a la gestión"/>
    <s v="Cédula de Ciudadanía"/>
    <n v="1003397838"/>
    <n v="0"/>
    <s v="Persona Natural"/>
    <s v="Bogotá D.C."/>
    <s v="Prestar apoyo  al área espacial del Grupo de Análisis de la Información GRAI, para la edición y consolidación de bases de datos geográficas a distintas escalas, que alimenten el Sistema de Información Geográfica para los casos 08-09 y 10 priorizados por la magistratura"/>
    <s v="Jairo Ernesto Arias Orjuela"/>
    <s v="Dirección de Asuntos Jurídicos"/>
    <s v="H- Grupo de Análisis de la Información- GRAI"/>
    <s v="Camilo Ernesto Castillo Sánchez (Encargado)"/>
    <n v="79794139"/>
    <s v="H- Grupo de Análisis de la Información - GRAI"/>
    <s v="N/A"/>
    <s v="N/A"/>
    <s v="N/A"/>
    <s v="Inversión"/>
    <n v="9475420"/>
    <n v="9475420"/>
    <s v="N/A"/>
    <n v="3841388"/>
    <s v="N/A"/>
    <n v="179625"/>
    <n v="633625"/>
    <x v="0"/>
    <d v="2025-08-12T00:00:00"/>
    <d v="2025-08-14T00:00:00"/>
    <s v="N/A"/>
    <s v="N/A"/>
    <s v="N/A"/>
    <s v="N/A"/>
    <s v="N/A"/>
    <n v="0"/>
    <s v="N/A"/>
    <n v="0"/>
    <s v="N/A"/>
    <n v="0"/>
    <s v="N/A"/>
    <n v="0"/>
    <s v="N/A"/>
    <n v="0"/>
    <s v="N/A"/>
    <n v="0"/>
    <x v="751"/>
    <n v="0"/>
    <n v="0"/>
    <n v="0"/>
    <n v="0"/>
    <d v="2025-10-14T00:00:00"/>
    <d v="2025-10-14T00:00:00"/>
    <n v="-84"/>
    <s v="N/A"/>
    <s v="Bogotá D.C."/>
    <s v="Cumplimiento"/>
    <s v="11-47-101037175"/>
    <s v="Seguros del Estado S.A."/>
    <d v="2025-08-13T00:00:00"/>
    <s v="12/08/2025 - 20/04/2026"/>
    <d v="2025-08-13T00:00:00"/>
    <s v="Ninguna"/>
    <x v="0"/>
    <s v="Ingreso"/>
    <s v="N/A"/>
    <s v="GEOGRAFÍA"/>
    <s v="N/A"/>
    <s v="Masculino"/>
    <s v="miver.palomo@jep.gov.co"/>
    <s v="https://community.secop.gov.co/Public/Tendering/ContractNoticePhases/View?PPI=CO1.PPI.41246061&amp;isFromPublicArea=True&amp;isModal=False"/>
    <s v="SOPORTE_PARA_LA_ADMINISTRACIÓN_DE_JUSTICIA"/>
    <s v="PROCESOS_MISIONALES"/>
    <s v="Grupo de Análisis de la Información- GRAI"/>
    <s v="Magistratura"/>
  </r>
  <r>
    <s v="JEP-1235-2025"/>
    <s v="JEP-IPI-003-2025"/>
    <s v="Jairo Cuellar"/>
    <d v="2025-08-05T00:00:00"/>
    <s v="YM SEGURIDAD CONTROL Y DISEÑO S.A.S"/>
    <s v="Invitación Pública inferior a 450SMMLV"/>
    <s v="2. Prestación de servicios"/>
    <s v="NIT"/>
    <n v="900370722"/>
    <n v="0"/>
    <s v="Persona Jurídica"/>
    <s v="Bogotá D.C."/>
    <s v="Contratar el mantenimiento preventivo del sistema de detección de incendios del edificio  principal de la JEP"/>
    <s v="Juan David Olarte Torres"/>
    <s v="Dirección Administrativa y Financiera"/>
    <s v="DD- Oficina Asesora de Seguridad y Protección"/>
    <s v="María Emma Caro Robles"/>
    <n v="39707567"/>
    <s v="DD- Oficina Asesora de Seguridad y Protección"/>
    <s v="N/A"/>
    <s v="N/A"/>
    <s v="N/A"/>
    <s v="Funcionamiento"/>
    <n v="102149481"/>
    <n v="102149481"/>
    <s v="N/A"/>
    <s v="N/A"/>
    <s v="N/A"/>
    <s v="45125;325"/>
    <s v="_x0009_639325;525"/>
    <x v="1"/>
    <d v="2025-08-12T00:00:00"/>
    <d v="2025-08-15T00:00:00"/>
    <s v="N/A"/>
    <s v="N/A"/>
    <s v="N/A"/>
    <s v="N/A"/>
    <s v="N/A"/>
    <n v="0"/>
    <s v="N/A"/>
    <n v="0"/>
    <s v="N/A"/>
    <n v="0"/>
    <s v="N/A"/>
    <n v="0"/>
    <s v="N/A"/>
    <n v="0"/>
    <s v="N/A"/>
    <n v="0"/>
    <x v="766"/>
    <n v="0"/>
    <n v="0"/>
    <n v="0"/>
    <n v="0"/>
    <d v="2026-07-31T00:00:00"/>
    <d v="2026-07-31T00:00:00"/>
    <n v="206"/>
    <s v="N/A"/>
    <s v="Bogotá D.C."/>
    <s v="Cumplimiento; Responsabilidad Civil Extracontractual"/>
    <s v="21-45-101491134; 21-40-101260010"/>
    <s v="Seguros del Estado S.A.; Seguros del Estado S.A."/>
    <s v="12/08/2025; 12/08/2025"/>
    <s v="11/08/2025 - 31/07/2029; 11/08/2025 - 31/07/2026"/>
    <s v="14/08/2025; 14/08/2025"/>
    <s v="Ninguna"/>
    <x v="1"/>
    <s v="Ingreso"/>
    <s v="N/A"/>
    <s v="N/A"/>
    <s v="N/A"/>
    <s v="N/A"/>
    <s v="N/A"/>
    <s v="https://community.secop.gov.co/Public/Tendering/ContractNoticePhases/View?PPI=CO1.PPI.40667343&amp;isFromPublicArea=True&amp;isModal=False"/>
    <s v="GESTIÓN_DE_SEGURIDAD_BIENES_Y_SERVICIOS"/>
    <s v="PROCESOS_DE_GESTIÓN"/>
    <s v="Dirección Administrativa y Financiera"/>
    <s v="Secretaría Ejecutiva"/>
  </r>
  <r>
    <s v="JEP-1236-2025"/>
    <s v="JEP-CSPO-1217-2025"/>
    <s v="Julieth Barrera"/>
    <d v="2025-08-06T00:00:00"/>
    <s v="Alfonso Manolo Villota Benitez"/>
    <s v="Contratos o convenios que no requieren pluralidad de ofertas"/>
    <s v="1. Prestación de servicios profesionales y de apoyo a la gestión"/>
    <s v="Cédula de Ciudadanía"/>
    <n v="1085262648"/>
    <n v="6"/>
    <s v="Persona Natural"/>
    <s v="Bogotá D.C."/>
    <s v="Prestar servicios profesionales para apoyar a la Sala de Reconocimiento de Verdad y de Responsabilidad en la sistematización, análisis y codificación de información en los programas informáticos que disponga la JEP"/>
    <s v="Jairo Ernesto Arias Orjuela"/>
    <s v="Dirección de Asuntos Jurídicos"/>
    <s v="F- Magistratura"/>
    <s v="Natalia Alejandra Muñoz Labajos"/>
    <n v="52427309"/>
    <s v="AA- Subdirección de Cooperación Internacional"/>
    <s v="N/A"/>
    <s v="Caso 09"/>
    <s v="Belkis Florentina Izquierdo Torres"/>
    <s v="Inversión"/>
    <n v="15160684"/>
    <n v="15160684"/>
    <s v="N/A"/>
    <n v="6146224"/>
    <s v="N/A"/>
    <n v="181625"/>
    <n v="653825"/>
    <x v="0"/>
    <d v="2025-08-20T00:00:00"/>
    <d v="2025-08-29T00:00:00"/>
    <s v="N/A"/>
    <s v="N/A"/>
    <s v="N/A"/>
    <s v="N/A"/>
    <s v="N/A"/>
    <n v="0"/>
    <s v="N/A"/>
    <n v="0"/>
    <s v="N/A"/>
    <n v="0"/>
    <s v="N/A"/>
    <n v="0"/>
    <s v="N/A"/>
    <n v="0"/>
    <s v="N/A"/>
    <n v="0"/>
    <x v="767"/>
    <n v="0"/>
    <n v="0"/>
    <n v="0"/>
    <n v="0"/>
    <d v="2025-10-14T00:00:00"/>
    <d v="2025-10-14T00:00:00"/>
    <n v="-84"/>
    <s v="N/A"/>
    <s v="Bogotá D.C."/>
    <s v="Cumplimiento"/>
    <s v="14-45-101126995"/>
    <s v="Seguros del Estado S.A."/>
    <d v="2025-08-22T00:00:00"/>
    <s v="21/08/2025 - 15/04/2026"/>
    <d v="2025-08-28T00:00:00"/>
    <s v="Ninguna"/>
    <x v="0"/>
    <s v="Ingreso"/>
    <s v="N/A"/>
    <s v="DERECHO"/>
    <s v="N/A"/>
    <s v="Masculino"/>
    <s v="Pendiente"/>
    <s v="https://community.secop.gov.co/Public/Tendering/ContractNoticePhases/View?PPI=CO1.PPI.41313946&amp;isFromPublicArea=True&amp;isModal=False"/>
    <s v="JUDICIAL_DIALÓGICO"/>
    <s v="PROCESOS_MISIONALES"/>
    <s v="Magistratura"/>
    <s v="Magistratura"/>
  </r>
  <r>
    <s v="JEP-1237-2025"/>
    <s v="JEP-CSPO-1218-2025"/>
    <s v="Julieth Barrera"/>
    <d v="2025-08-06T00:00:00"/>
    <s v="Monica Vanesa Baquero Carvajal"/>
    <s v="Contratos o convenios que no requieren pluralidad de ofertas"/>
    <s v="1. Prestación de servicios profesionales y de apoyo a la gestión"/>
    <s v="Cédula de Ciudadanía"/>
    <n v="1015454910"/>
    <n v="1"/>
    <s v="Persona Natural"/>
    <s v="Bogotá D.C."/>
    <s v="Prestar servicios profesionales para apoyar a la Sala de Reconocimiento de Verdad y de Responsabilidad en la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15160684"/>
    <n v="15160684"/>
    <s v="N/A"/>
    <n v="6146224"/>
    <s v="N/A"/>
    <n v="181525"/>
    <n v="642425"/>
    <x v="0"/>
    <d v="2025-08-13T00:00:00"/>
    <d v="2025-08-19T00:00:00"/>
    <s v="N/A"/>
    <s v="N/A"/>
    <s v="N/A"/>
    <s v="N/A"/>
    <s v="N/A"/>
    <n v="0"/>
    <s v="N/A"/>
    <n v="0"/>
    <s v="N/A"/>
    <n v="0"/>
    <s v="N/A"/>
    <n v="0"/>
    <s v="N/A"/>
    <n v="0"/>
    <s v="N/A"/>
    <n v="0"/>
    <x v="767"/>
    <n v="0"/>
    <n v="0"/>
    <n v="0"/>
    <n v="0"/>
    <d v="2025-10-14T00:00:00"/>
    <d v="2025-10-14T00:00:00"/>
    <n v="-84"/>
    <s v="N/A"/>
    <s v="Bogotá D.C."/>
    <s v="Cumplimiento"/>
    <s v="33-47-101018286"/>
    <s v="Seguros del Estado S.A."/>
    <d v="2025-08-13T00:00:00"/>
    <s v="13/08/2025 - 20/04/2026"/>
    <d v="2025-08-15T00:00:00"/>
    <s v="Ninguna"/>
    <x v="0"/>
    <s v="Ingreso"/>
    <s v="N/A"/>
    <s v="DERECHO"/>
    <s v="N/A"/>
    <s v="Femenino"/>
    <s v="monica.baquero@jep.gov.co"/>
    <s v="https://community.secop.gov.co/Public/Tendering/ContractNoticePhases/View?PPI=CO1.PPI.41314175&amp;isFromPublicArea=True&amp;isModal=False"/>
    <s v="JUDICIAL_DIALÓGICO"/>
    <s v="PROCESOS_MISIONALES"/>
    <s v="Magistratura"/>
    <s v="Magistratura"/>
  </r>
  <r>
    <s v="JEP-1238-2025"/>
    <s v="JEP-CSPO-1219-2025"/>
    <s v="Laura Cuenca"/>
    <d v="2025-08-06T00:00:00"/>
    <s v="Diana Maria Rodriguez Rodriguez"/>
    <s v="Contratos o convenios que no requieren pluralidad de ofertas"/>
    <s v="1. Prestación de servicios profesionales y de apoyo a la gestión"/>
    <s v="Cédula de Ciudadanía"/>
    <n v="52266044"/>
    <n v="5"/>
    <s v="Persona Natural"/>
    <s v="Bogotá D.C."/>
    <s v="Prestar servicios profesionales de apoyo juridico y administrativo a la Secretaría Técnica del Comité de Seguimientoy Monitoreo en el cumplimiento del mandato del CSM, acorde con los requerimientos y políticas institucionales de la JEP"/>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28278659"/>
    <n v="28278659"/>
    <s v="N/A"/>
    <n v="10473580"/>
    <s v="N/A"/>
    <n v="117925"/>
    <n v="639025"/>
    <x v="1"/>
    <d v="2025-08-13T00:00:00"/>
    <d v="2025-08-20T00:00:00"/>
    <s v="N/A"/>
    <s v="N/A"/>
    <s v="N/A"/>
    <s v="N/A"/>
    <s v="N/A"/>
    <n v="0"/>
    <s v="N/A"/>
    <n v="0"/>
    <s v="N/A"/>
    <n v="0"/>
    <s v="N/A"/>
    <n v="0"/>
    <s v="N/A"/>
    <n v="0"/>
    <s v="N/A"/>
    <n v="0"/>
    <x v="768"/>
    <n v="0"/>
    <n v="0"/>
    <n v="0"/>
    <n v="0"/>
    <d v="2025-10-31T00:00:00"/>
    <d v="2025-10-31T00:00:00"/>
    <n v="-67"/>
    <s v="N/A"/>
    <s v="Bogotá D.C."/>
    <s v="Cumplimiento"/>
    <s v="11-47-101037209"/>
    <s v="Seguros del Estado S.A."/>
    <d v="2025-08-13T00:00:00"/>
    <s v="13/08/2025 - 10/05/2026"/>
    <d v="2025-08-15T00:00:00"/>
    <s v="Ninguna"/>
    <x v="0"/>
    <s v="Ingreso"/>
    <s v="N/A"/>
    <s v="DERECHO"/>
    <s v="N/A"/>
    <s v="Femenino"/>
    <s v="Pendiente"/>
    <s v="https://community.secop.gov.co/Public/Tendering/ContractNoticePhases/View?PPI=CO1.PPI.41313527&amp;isFromPublicArea=True&amp;isModal=False"/>
    <s v="ENFOQUE_RESTAURATIVO"/>
    <s v="PROCESOS_MISIONALES"/>
    <s v="Subdirección del Sistema de Justicia Restaurativa"/>
    <s v="Secretaría Ejecutiva"/>
  </r>
  <r>
    <s v="JEP-1239-2025"/>
    <s v="JEP-SB-006-2025"/>
    <s v="Carlos Torres"/>
    <d v="2025-08-06T00:00:00"/>
    <s v="GOLD SYS LTDA"/>
    <s v="Subasta a la baja"/>
    <s v="4. Suministro"/>
    <s v="NIT"/>
    <n v="830038304"/>
    <n v="1"/>
    <s v="Persona Jurídica"/>
    <s v="Bogotá D.C."/>
    <s v="Adquirir la renovación y nuevas licencias de la Suite Adobe"/>
    <s v="Néstor Julio Corredor Niampira"/>
    <s v="Dirección de Tecnologías de la Información"/>
    <s v="C- Dirección de TI"/>
    <s v="Carlos Eduardo Ruiz Silva"/>
    <n v="80792076"/>
    <s v="C- Dirección de TI"/>
    <s v="N/A"/>
    <s v="N/A"/>
    <s v="N/A"/>
    <s v="Inversión"/>
    <n v="208777550.52000001"/>
    <n v="208777550.52000001"/>
    <s v="N/A"/>
    <s v="N/A"/>
    <s v="N/A"/>
    <n v="156425"/>
    <n v="629125"/>
    <x v="9"/>
    <d v="2025-08-09T00:00:00"/>
    <d v="2025-08-21T00:00:00"/>
    <s v="N/A"/>
    <s v="N/A"/>
    <s v="N/A"/>
    <s v="N/A"/>
    <s v="N/A"/>
    <n v="0"/>
    <s v="N/A"/>
    <n v="0"/>
    <s v="N/A"/>
    <n v="0"/>
    <s v="N/A"/>
    <n v="0"/>
    <s v="N/A"/>
    <n v="0"/>
    <s v="N/A"/>
    <n v="0"/>
    <x v="769"/>
    <n v="0"/>
    <n v="0"/>
    <n v="0"/>
    <n v="0"/>
    <d v="2025-12-19T00:00:00"/>
    <d v="2025-12-19T00:00:00"/>
    <n v="-18"/>
    <s v="PND"/>
    <s v="Bogotá D.C."/>
    <s v="Cumplimiento"/>
    <s v="11-45-101171771"/>
    <s v="Seguros del Estado S.A."/>
    <d v="2025-08-19T00:00:00"/>
    <s v="09/08/2025 - 25/11/2029"/>
    <d v="2025-08-28T00:00:00"/>
    <s v="Ninguna"/>
    <x v="0"/>
    <s v="Ingreso"/>
    <s v="N/A"/>
    <s v="N/A"/>
    <s v="N/A"/>
    <s v="N/A"/>
    <s v="N/A"/>
    <s v="https://community.secop.gov.co/Public/Tendering/ContractNoticePhases/View?PPI=CO1.PPI.40772524&amp;isFromPublicArea=True&amp;isModal=False"/>
    <s v="GOBIERNO_Y_GESTIÓN_DE_LAS_TECNOLOGÍAS"/>
    <s v="PROCESOS_DE_GESTIÓN"/>
    <s v="Dirección de TI"/>
    <s v="Secretaría Ejecutiva"/>
  </r>
  <r>
    <s v="JEP-1240-2025"/>
    <s v="JEP-CSPO-1220-2025"/>
    <s v="Mateo Ávila"/>
    <d v="2025-08-06T00:00:00"/>
    <s v="Lina Maria Vargas Mosquera "/>
    <s v="Contratos o convenios que no requieren pluralidad de ofertas"/>
    <s v="1. Prestación de servicios profesionales y de apoyo a la gestión"/>
    <s v="Cédula de Ciudadanía"/>
    <n v="1014229557"/>
    <n v="7"/>
    <s v="Persona Natural"/>
    <s v="Bogotá D.C."/>
    <s v="Prestar servicios de apoyo a la Subdirección de Talento Humano en relación con la Estrategia del Talento Humano y la gestión del archivo de la dependencia"/>
    <s v="Juan David Olarte Torres"/>
    <s v="Dirección Administrativa y Financiera"/>
    <s v="DD- Subdirección de Talento Humano "/>
    <s v="Francy Elena Palomino Millán"/>
    <n v="31905812"/>
    <s v="DD- Subdirección de Talento Humano "/>
    <s v="N/A"/>
    <s v="N/A"/>
    <s v="N/A"/>
    <s v="Funcionamiento"/>
    <n v="18950840"/>
    <n v="18950840"/>
    <s v="N/A"/>
    <n v="3841388"/>
    <s v="N/A"/>
    <n v="180625"/>
    <n v="644825"/>
    <x v="1"/>
    <d v="2025-08-14T00:00:00"/>
    <d v="2025-08-21T00:00:00"/>
    <s v="N/A"/>
    <s v="N/A"/>
    <s v="N/A"/>
    <s v="N/A"/>
    <s v="N/A"/>
    <n v="0"/>
    <s v="N/A"/>
    <n v="0"/>
    <s v="N/A"/>
    <n v="0"/>
    <s v="N/A"/>
    <n v="0"/>
    <s v="N/A"/>
    <n v="0"/>
    <s v="N/A"/>
    <n v="0"/>
    <x v="770"/>
    <n v="0"/>
    <n v="0"/>
    <n v="0"/>
    <n v="0"/>
    <d v="2025-12-31T00:00:00"/>
    <d v="2025-12-31T00:00:00"/>
    <n v="-6"/>
    <s v="N/A"/>
    <s v="Bogotá D.C."/>
    <s v="Cumplimiento"/>
    <s v="11-47-101037355"/>
    <s v="Seguros del Estado S.A."/>
    <d v="2025-08-19T00:00:00"/>
    <s v="19/08/2025 - 10/07/2026"/>
    <d v="2025-08-20T00:00:00"/>
    <s v="En ejecución pero sin acta de inicio revisado 25/08/2025"/>
    <x v="0"/>
    <s v="Ingreso"/>
    <s v="N/A"/>
    <s v="TECNOLOGÍA EN GESTIÓN DOCUMENTAL"/>
    <s v="N/A"/>
    <s v="Femenino"/>
    <s v="lina.vargas@jep.gov.co"/>
    <s v="https://community.secop.gov.co/Public/Tendering/ContractNoticePhases/View?PPI=CO1.PPI.41337729&amp;isFromPublicArea=True&amp;isModal=False"/>
    <s v="GESTIÓN_DEL_TALENTO_HUMANO"/>
    <s v="PROCESOS_DE_GESTIÓN"/>
    <s v="Dirección Administrativa y Financiera"/>
    <s v="Secretaría Ejecutiva"/>
  </r>
  <r>
    <s v="JEP-1241-2025"/>
    <s v="JEP-CSPO-1221-2025"/>
    <s v="Laura Cuenca"/>
    <d v="2025-08-08T00:00:00"/>
    <s v="Natalia Polo Alvis"/>
    <s v="Contratos o convenios que no requieren pluralidad de ofertas"/>
    <s v="1. Prestación de servicios profesionales y de apoyo a la gestión"/>
    <s v="Cédula de Ciudadanía"/>
    <n v="1000224999"/>
    <n v="5"/>
    <s v="Persona Natural"/>
    <s v="Bogotá D.C."/>
    <s v="Prestar servicios profesionales para apoyar y acompañar a la Sección de Reconocimiento de Verdad y Responsabilidad en la construcción de insumos para la emisión de sentencias y realizar seguimiento al cumplimiento de las sanciones en procura de las garantías de justicia, verdad, reparación y no repetición emanadas del Acuerdo Final de Paz"/>
    <s v="Jairo Ernesto Arias Orjuela"/>
    <s v="Dirección de Asuntos Jurídicos"/>
    <s v="F- Magistratura"/>
    <s v="Silvia Natalia Cortes Ballén"/>
    <n v="1013623071"/>
    <s v="F- Magistratura"/>
    <s v="N/A"/>
    <s v="Apoyo SeRVR"/>
    <s v="Camilo Andrés Suárez Aldana "/>
    <s v="Funcionamiento"/>
    <n v="20487384"/>
    <n v="20487384"/>
    <s v="N/A"/>
    <n v="4268208"/>
    <s v="N/A"/>
    <n v="220025"/>
    <n v="627625"/>
    <x v="0"/>
    <d v="2025-08-08T00:00:00"/>
    <d v="2025-08-11T00:00:00"/>
    <s v="N/A"/>
    <s v="N/A"/>
    <s v="N/A"/>
    <s v="N/A"/>
    <s v="N/A"/>
    <n v="0"/>
    <s v="N/A"/>
    <n v="0"/>
    <s v="N/A"/>
    <n v="0"/>
    <s v="N/A"/>
    <n v="0"/>
    <s v="N/A"/>
    <n v="0"/>
    <s v="N/A"/>
    <n v="0"/>
    <x v="537"/>
    <n v="0"/>
    <n v="0"/>
    <n v="0"/>
    <n v="0"/>
    <d v="2025-12-31T00:00:00"/>
    <d v="2025-12-31T00:00:00"/>
    <n v="-6"/>
    <s v="N/A"/>
    <s v="Bogotá D.C."/>
    <s v="Cumplimiento"/>
    <s v="33-47-101018244"/>
    <s v="Seguros del Estado S.A."/>
    <d v="2025-08-08T00:00:00"/>
    <s v="8/08/2025 - 05/07/2026"/>
    <d v="2025-08-09T00:00:00"/>
    <s v="Ninguna"/>
    <x v="0"/>
    <s v="Ingreso"/>
    <s v="N/A"/>
    <s v="DERECHO"/>
    <s v="N/A"/>
    <s v="Femenino"/>
    <s v="natalia.polo@jep.gov.co"/>
    <s v="https://community.secop.gov.co/Public/Tendering/ContractNoticePhases/View?PPI=CO1.PPI.41325043&amp;isFromPublicArea=True&amp;isModal=False"/>
    <s v="JUDICIAL_DIALÓGICO"/>
    <s v="PROCESOS_MISIONALES"/>
    <s v="Magistratura"/>
    <s v="Magistratura"/>
  </r>
  <r>
    <s v="JEP-1242-2025"/>
    <s v="JEP-CSPO-1222-2025"/>
    <s v="Miguel Salcedo"/>
    <d v="2025-08-08T00:00:00"/>
    <s v="Diana Carolina Romero Toro"/>
    <s v="Contratos o convenios que no requieren pluralidad de ofertas"/>
    <s v="1. Prestación de servicios profesionales y de apoyo a la gestión"/>
    <s v="Cédula de Ciudadanía"/>
    <n v="53935071"/>
    <n v="9"/>
    <s v="Persona Natural"/>
    <s v="Cajicá"/>
    <s v="Prestar los servicios profesionales para apoyar a la subdirección de talento humano en el desarrollo e implementación de la política de seguridad vial de la jurisdicción especial para la paz –JEP- articulado con el sistema de gestión de la seguridad y salud en el trabajo (SG-SST) en los diferentes órganos de la JEP."/>
    <s v="Juan David Olarte Torres"/>
    <s v="Dirección Administrativa y Financiera"/>
    <s v="DD- Subdirección de Talento Humano "/>
    <s v="Francy Elena Palomino Millán"/>
    <n v="31905812"/>
    <s v="DD- Subdirección de Talento Humano "/>
    <s v="N/A"/>
    <s v="N/A"/>
    <s v="N/A"/>
    <s v="Funcionamiento"/>
    <n v="29501872"/>
    <n v="29501872"/>
    <s v="N/A"/>
    <n v="6146224"/>
    <s v="N/A"/>
    <n v="161425"/>
    <n v="653925"/>
    <x v="1"/>
    <d v="2025-08-20T00:00:00"/>
    <d v="2025-08-22T00:00:00"/>
    <s v="N/A"/>
    <s v="N/A"/>
    <s v="N/A"/>
    <s v="N/A"/>
    <s v="N/A"/>
    <n v="0"/>
    <s v="N/A"/>
    <n v="0"/>
    <s v="N/A"/>
    <n v="0"/>
    <s v="N/A"/>
    <n v="0"/>
    <s v="N/A"/>
    <n v="0"/>
    <s v="N/A"/>
    <n v="0"/>
    <x v="545"/>
    <n v="0"/>
    <n v="0"/>
    <n v="0"/>
    <n v="0"/>
    <d v="2025-12-31T00:00:00"/>
    <d v="2025-12-31T00:00:00"/>
    <n v="-6"/>
    <s v="N/A"/>
    <s v="Bogotá D.C."/>
    <s v="Cumplimiento"/>
    <s v="96-47-101004236 "/>
    <s v="Seguros del Estado S.A."/>
    <d v="2025-08-21T00:00:00"/>
    <s v="20/08/0225 - 11/07/2026"/>
    <d v="2025-08-21T00:00:00"/>
    <s v="Ninguna"/>
    <x v="0"/>
    <s v="Ingreso"/>
    <s v="N/A"/>
    <s v="ADMINISTRACIÓN AMBIENTAL"/>
    <s v="N/A"/>
    <s v="Femenino"/>
    <s v="diana.romero@jep.gov.co"/>
    <s v="https://community.secop.gov.co/Public/Tendering/ContractNoticePhases/View?PPI=CO1.PPI.41393723&amp;isFromPublicArea=True&amp;isModal=False"/>
    <s v="GESTIÓN_DEL_TALENTO_HUMANO"/>
    <s v="PROCESOS_DE_GESTIÓN"/>
    <s v="Dirección Administrativa y Financiera"/>
    <s v="Secretaría Ejecutiva"/>
  </r>
  <r>
    <s v="JEP-1243-2025"/>
    <s v="JEP-CSPO-1223-2025"/>
    <s v="Laura Paredes"/>
    <d v="2025-08-08T00:00:00"/>
    <s v="Maria Alejandra Ramirez Romero"/>
    <s v="Contratos o convenios que no requieren pluralidad de ofertas"/>
    <s v="1. Prestación de servicios profesionales y de apoyo a la gestión"/>
    <s v="Cédula de Ciudadanía"/>
    <n v="1000287323"/>
    <n v="7"/>
    <s v="Persona Natural"/>
    <s v="Bogotá D.C."/>
    <s v="Prestar servicios para apoyar y acompañar a la Sección de Reconocimiento de Verdad y Responsabilidad en la construcción de insumos para la emisión de sentencias y realizar seguimiento al cumplimiento de las sanciones en procura de las garantías de justicia, verdad, reparación y no repetición emanadas del Acuerdo Final de Paz."/>
    <s v="Jairo Ernesto Arias Orjuela"/>
    <s v="Dirección de Asuntos Jurídicos"/>
    <s v="F- Magistratura"/>
    <s v="Silvia Natalia Cortes Ballén"/>
    <n v="1013623071"/>
    <s v="F- Magistratura"/>
    <s v="N/A"/>
    <s v="Apoyo SeRVR"/>
    <s v="Camilo Andrés Suárez Aldana "/>
    <s v="Inversión"/>
    <n v="20487384"/>
    <n v="20487384"/>
    <s v="N/A"/>
    <n v="4268208"/>
    <s v="N/A"/>
    <n v="219925"/>
    <n v="627825"/>
    <x v="0"/>
    <d v="2025-08-08T00:00:00"/>
    <d v="2025-08-11T00:00:00"/>
    <s v="N/A"/>
    <s v="N/A"/>
    <s v="N/A"/>
    <s v="N/A"/>
    <s v="N/A"/>
    <n v="0"/>
    <s v="N/A"/>
    <n v="0"/>
    <s v="N/A"/>
    <n v="0"/>
    <s v="N/A"/>
    <n v="0"/>
    <s v="N/A"/>
    <n v="0"/>
    <s v="N/A"/>
    <n v="0"/>
    <x v="537"/>
    <n v="0"/>
    <n v="0"/>
    <n v="0"/>
    <n v="0"/>
    <d v="2025-12-31T00:00:00"/>
    <d v="2025-12-31T00:00:00"/>
    <n v="-6"/>
    <s v="N/A"/>
    <s v="Bogotá D.C."/>
    <s v="Cumplimiento"/>
    <s v="14-47-101044066"/>
    <s v="Seguros del Estado S.A."/>
    <d v="2025-08-08T00:00:00"/>
    <s v="8/08/2025 - 10/07/2026"/>
    <d v="2025-08-09T00:00:00"/>
    <s v="Ninguna"/>
    <x v="0"/>
    <s v="Ingreso"/>
    <s v="N/A"/>
    <s v="DERECHO"/>
    <s v="N/A"/>
    <s v="Femenino"/>
    <s v="maria.ramirezr@jep.gov.co"/>
    <s v="https://community.secop.gov.co/Public/Tendering/ContractNoticePhases/View?PPI=CO1.PPI.41324851&amp;isFromPublicArea=True&amp;isModal=False"/>
    <s v="JUDICIAL_DIALÓGICO"/>
    <s v="PROCESOS_MISIONALES"/>
    <s v="Magistratura"/>
    <s v="Magistratura"/>
  </r>
  <r>
    <s v="JEP-1244-2025"/>
    <s v="JEP-CSPO-1224-2025"/>
    <s v="Laura Cuenca"/>
    <d v="2025-08-08T00:00:00"/>
    <s v="Maria Jose Mejia Asis"/>
    <s v="Contratos o convenios que no requieren pluralidad de ofertas"/>
    <s v="1. Prestación de servicios profesionales y de apoyo a la gestión"/>
    <s v="Cédula de Ciudadanía"/>
    <n v="1015477355"/>
    <n v="2"/>
    <s v="Persona Natural"/>
    <s v="Bogotá D.C."/>
    <s v="Prestar servicios profesionales especializados para apoyar y acompañar a la Sección de Reconocimiento de Verdad y Responsabilidad en el análisis y estructuración de información necesaria para el trámite y preparación del caso 01 y demás actividades para el desarrollo del mismo, así como la sustanciación y demás gestiones judiciales necesarias dentro del despacho"/>
    <s v="Jairo Ernesto Arias Orjuela"/>
    <s v="Dirección de Asuntos Jurídicos"/>
    <s v="F- Magistratura"/>
    <s v="Silvia Natalia Cortes Ballén"/>
    <n v="1013623071"/>
    <s v="F- Magistratura"/>
    <s v="N/A"/>
    <s v="Apoyo SeRVR"/>
    <s v="Camilo Andrés Suárez Aldana "/>
    <s v="Inversión"/>
    <n v="29501872"/>
    <n v="29501872"/>
    <s v="N/A"/>
    <n v="6146224"/>
    <s v="N/A"/>
    <n v="220125"/>
    <n v="627725"/>
    <x v="0"/>
    <d v="2025-08-08T00:00:00"/>
    <d v="2025-08-14T00:00:00"/>
    <s v="N/A"/>
    <s v="N/A"/>
    <s v="N/A"/>
    <s v="N/A"/>
    <s v="N/A"/>
    <n v="0"/>
    <s v="N/A"/>
    <n v="0"/>
    <s v="N/A"/>
    <n v="0"/>
    <s v="N/A"/>
    <n v="0"/>
    <s v="N/A"/>
    <n v="0"/>
    <s v="N/A"/>
    <n v="0"/>
    <x v="545"/>
    <n v="0"/>
    <n v="0"/>
    <n v="0"/>
    <n v="0"/>
    <d v="2025-12-31T00:00:00"/>
    <d v="2025-12-31T00:00:00"/>
    <n v="-6"/>
    <s v="N/A"/>
    <s v="Bogotá D.C."/>
    <s v="Cumplimiento"/>
    <s v="21-45-101491047"/>
    <s v="Seguros del Estado S.A."/>
    <d v="2025-08-11T00:00:00"/>
    <s v="8/08/2025 - 5/07/2026"/>
    <d v="2025-08-13T00:00:00"/>
    <s v="Ninguna"/>
    <x v="0"/>
    <s v="Ingreso"/>
    <s v="N/A"/>
    <s v="DERECHO"/>
    <s v="N/A"/>
    <s v="Femenino"/>
    <s v="maria.mejiaa@jep.gov.co"/>
    <s v="https://community.secop.gov.co/Public/Tendering/ContractNoticePhases/View?PPI=CO1.PPI.41327985&amp;isFromPublicArea=True&amp;isModal=False"/>
    <s v="JUDICIAL_DIALÓGICO"/>
    <s v="PROCESOS_MISIONALES"/>
    <s v="Magistratura"/>
    <s v="Magistratura"/>
  </r>
  <r>
    <s v="JEP-1245-2025"/>
    <s v="JEP-CSPO-1225-2025"/>
    <s v="Jairo Cuellar"/>
    <d v="2025-08-08T00:00:00"/>
    <s v="David Leonardo Gamboa Diaz"/>
    <s v="Contratos o convenios que no requieren pluralidad de ofertas"/>
    <s v="1. Prestación de servicios profesionales y de apoyo a la gestión"/>
    <s v="Cédula de Ciudadanía"/>
    <n v="1093742555"/>
    <n v="9"/>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s v="Claudia Liliana Erazo Maldonado"/>
    <s v="Subsecretaría Ejecutiva"/>
    <s v="BB- Oficina Asesora de SAAD Defensa a Comparecientes "/>
    <s v="Javier Alejandro Pantoja Ortiz"/>
    <n v="1087412677"/>
    <s v="BB- Oficina Asesora SAAD Defensa a Comparecientes "/>
    <s v="N/A"/>
    <s v="N/A"/>
    <s v="N/A"/>
    <s v="Inversión"/>
    <n v="39836624"/>
    <n v="39836624"/>
    <s v="N/A"/>
    <n v="8536421"/>
    <s v="N/A"/>
    <n v="180225"/>
    <n v="631925"/>
    <x v="0"/>
    <d v="2025-08-14T00:00:00"/>
    <d v="2025-08-15T00:00:00"/>
    <s v="N/A"/>
    <s v="N/A"/>
    <s v="N/A"/>
    <s v="N/A"/>
    <s v="N/A"/>
    <n v="0"/>
    <s v="N/A"/>
    <n v="0"/>
    <s v="N/A"/>
    <n v="0"/>
    <s v="N/A"/>
    <n v="0"/>
    <s v="N/A"/>
    <n v="0"/>
    <s v="N/A"/>
    <n v="0"/>
    <x v="771"/>
    <n v="0"/>
    <n v="0"/>
    <n v="0"/>
    <n v="0"/>
    <d v="2025-12-31T00:00:00"/>
    <d v="2025-12-31T00:00:00"/>
    <n v="-6"/>
    <s v="N/A"/>
    <s v="Norte de Santander"/>
    <s v="Cumplimiento"/>
    <s v="21-45-101491599"/>
    <s v="Seguros del Estado S.A."/>
    <d v="2025-08-15T00:00:00"/>
    <s v="14/08/2025 - 30/06/2026"/>
    <d v="2025-08-15T00:00:00"/>
    <s v="Ninguna"/>
    <x v="0"/>
    <s v="Ingreso"/>
    <s v="N/A"/>
    <s v="DERECHO "/>
    <s v="N/A"/>
    <s v="Masculino"/>
    <s v="david.gamboa@jep.gov.co"/>
    <s v="https://community.secop.gov.co/Public/Tendering/ContractNoticePhases/View?PPI=CO1.PPI.41408441&amp;isFromPublicArea=True&amp;isModal=False"/>
    <s v="PARTICIPACIÓN_EFECTIVA_REPRESENTACIÓN_Y_DEFENSA_TÉCNICA"/>
    <s v="PROCESOS_MISIONALES"/>
    <s v="Subsecretaría Ejecutiva"/>
    <s v="Secretaría Ejecutiva"/>
  </r>
  <r>
    <s v="JEP-1246-2025"/>
    <s v="JEP-CSPO-1226-2025"/>
    <s v="Jairo Cuellar"/>
    <d v="2025-08-08T00:00:00"/>
    <s v="Henry Alberto Romero Correa"/>
    <s v="Contratos o convenios que no requieren pluralidad de ofertas"/>
    <s v="1. Prestación de servicios profesionales y de apoyo a la gestión"/>
    <s v="Cédula de Ciudadanía"/>
    <n v="80007484"/>
    <n v="4"/>
    <s v="Persona Natural"/>
    <s v="Medellín"/>
    <s v="Prestar servicios profesionales para apoyar al Sistema Autónomo de Asesoría y Defensa a Comparecientes en la asesoría jurídica, atención integral y defensa técnica judicial a las personas que comparezcan ante las salas y secciones de la JEP"/>
    <s v="Claudia Liliana Erazo Maldonado"/>
    <s v="Subsecretaría Ejecutiva"/>
    <s v="BB- Oficina Asesora de SAAD Defensa a Comparecientes "/>
    <s v="Javier Alejandro Pantoja Ortiz"/>
    <n v="1087412677"/>
    <s v="BB- Oficina Asesora SAAD Defensa a Comparecientes "/>
    <s v="N/A"/>
    <s v="N/A"/>
    <s v="N/A"/>
    <s v="Inversión"/>
    <n v="39836624"/>
    <n v="39836624"/>
    <s v="N/A"/>
    <n v="8536421"/>
    <s v="N/A"/>
    <n v="180225"/>
    <n v="631925"/>
    <x v="0"/>
    <d v="2025-08-12T00:00:00"/>
    <d v="2025-08-12T00:00:00"/>
    <s v="N/A"/>
    <s v="N/A"/>
    <s v="N/A"/>
    <s v="N/A"/>
    <s v="N/A"/>
    <n v="0"/>
    <s v="N/A"/>
    <n v="0"/>
    <s v="N/A"/>
    <n v="0"/>
    <s v="N/A"/>
    <n v="0"/>
    <s v="N/A"/>
    <n v="0"/>
    <s v="N/A"/>
    <n v="0"/>
    <x v="771"/>
    <n v="0"/>
    <n v="0"/>
    <n v="0"/>
    <n v="0"/>
    <d v="2025-12-31T00:00:00"/>
    <d v="2025-12-31T00:00:00"/>
    <n v="-6"/>
    <s v="N/A"/>
    <s v="Antioquia"/>
    <s v="Cumplimiento"/>
    <s v="21-45-101491199"/>
    <s v="Seguros del Estado S.A."/>
    <d v="2025-08-12T00:00:00"/>
    <s v="12/08/2025 - 01/07/2026"/>
    <d v="2025-08-12T00:00:00"/>
    <s v="Ninguna"/>
    <x v="0"/>
    <s v="Ingreso"/>
    <s v="N/A"/>
    <s v="DERECHO"/>
    <s v="N/A"/>
    <s v="Masculino"/>
    <s v="henry.romero@jep.gov.co"/>
    <s v="https://community.secop.gov.co/Public/Tendering/ContractNoticePhases/View?PPI=CO1.PPI.41368951&amp;isFromPublicArea=True&amp;isModal=False"/>
    <s v="PARTICIPACIÓN_EFECTIVA_REPRESENTACIÓN_Y_DEFENSA_TÉCNICA"/>
    <s v="PROCESOS_MISIONALES"/>
    <s v="Subsecretaría Ejecutiva"/>
    <s v="Secretaría Ejecutiva"/>
  </r>
  <r>
    <s v="JEP-1247-2025"/>
    <s v="JEP-CSPO-1227-2025"/>
    <s v="Cristian Orjuela"/>
    <d v="2025-08-11T00:00:00"/>
    <s v="Departamento del Meta"/>
    <s v="Contratos o convenios que no requieren pluralidad de ofertas"/>
    <s v="5. Convenio/Contrato interadministrativo "/>
    <s v="NIT"/>
    <n v="892099324"/>
    <n v="3"/>
    <s v="Persona Jurídica"/>
    <s v="Villavicencio"/>
    <s v="Aunar esfuerzos entre la Jurisdicción Especial para la Paz y el Departamento del Meta,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 "/>
    <s v="Harvey Danilo Suarez Morales"/>
    <s v="Secretaría Ejecutiva"/>
    <s v="A- Despacho Secretaría Ejecutiva"/>
    <s v="Rosemberg Leguizamon "/>
    <n v="79649197"/>
    <s v="AA- Oficina Asesora de Estructuración de Proyectos"/>
    <s v="N/A"/>
    <s v="N/A"/>
    <s v="N/A"/>
    <s v="N/A"/>
    <n v="0"/>
    <n v="0"/>
    <s v="N/A"/>
    <s v="N/A"/>
    <s v="N/A"/>
    <s v="N/A"/>
    <s v="N/A"/>
    <x v="1"/>
    <d v="2025-11-04T00:00:00"/>
    <d v="2025-11-04T00:00:00"/>
    <s v="N/A"/>
    <s v="N/A"/>
    <s v="N/A"/>
    <s v="N/A"/>
    <s v="N/A"/>
    <n v="0"/>
    <s v="N/A"/>
    <n v="0"/>
    <s v="N/A"/>
    <n v="0"/>
    <s v="N/A"/>
    <n v="0"/>
    <s v="N/A"/>
    <n v="0"/>
    <s v="N/A"/>
    <n v="0"/>
    <x v="621"/>
    <n v="0"/>
    <n v="0"/>
    <n v="0"/>
    <n v="0"/>
    <d v="2027-12-31T00:00:00"/>
    <d v="2027-12-31T00:00:00"/>
    <n v="724"/>
    <s v="N/A"/>
    <s v="Meta"/>
    <s v="N/A"/>
    <s v="N/A"/>
    <s v="N/A"/>
    <s v="N/A"/>
    <s v="N/A"/>
    <s v="N/A"/>
    <s v="se cargó en SECOP de manera publicitaria el convenio con la Gobernación del Meta."/>
    <x v="1"/>
    <s v="Ingreso"/>
    <s v="N/A"/>
    <s v="N/A"/>
    <s v="N/A"/>
    <s v="N/A"/>
    <s v="N/A"/>
    <s v="https://community.secop.gov.co/Public/Tendering/ContractNoticePhases/View?PPI=CO1.PPI.43431753&amp;isFromPublicArea=True&amp;isModal=False"/>
    <s v="ENFOQUE_RESTAURATIVO"/>
    <s v="PROCESOS_MISIONALES"/>
    <s v="Subdirección del Sistema de Justicia Restaurativa"/>
    <s v="Secretaría Ejecutiva"/>
  </r>
  <r>
    <s v="JEP-1248-2025"/>
    <s v="JEP-CSPO-1228-2025"/>
    <s v="Clara Torres"/>
    <d v="2025-08-11T00:00:00"/>
    <s v="Ismael Antonio Frías Pereira "/>
    <s v="Contratos o convenios que no requieren pluralidad de ofertas"/>
    <s v="1. Prestación de servicios profesionales y de apoyo a la gestión"/>
    <s v="Cédula de Ciudadanía"/>
    <n v="1044935809"/>
    <n v="5"/>
    <s v="Persona Natural"/>
    <s v="Madrid"/>
    <s v="Prestar servicios profesionales para la asesoría, acompañamiento y elaboración de la documentación en el proceso de certificación a la Jurisdicción Especial para la Paz -JEP- como entidad explotadora de Sistemas de Aeronaves Piloteadas a Distancia (UAS) de acuerdo con lo estipulado en el Reglamento Aeronáutico de Colombia (RAC) 100"/>
    <s v="Juan David Olarte Torres"/>
    <s v="Dirección Administrativa y Financiera"/>
    <s v="D- Dirección Administrativa y Financiera"/>
    <s v="Juan David Olarte Torres"/>
    <n v="73583226"/>
    <s v="D- Dirección Administrativa y Financiera"/>
    <s v="N/A"/>
    <s v="N/A"/>
    <s v="N/A"/>
    <s v="Inversión"/>
    <n v="12500000"/>
    <n v="12500000"/>
    <s v="N/A"/>
    <n v="2500000"/>
    <s v="N/A"/>
    <n v="182225"/>
    <n v="636925"/>
    <x v="7"/>
    <d v="2025-08-13T00:00:00"/>
    <d v="2025-08-14T00:00:00"/>
    <s v="N/A"/>
    <s v="N/A"/>
    <s v="N/A"/>
    <s v="N/A"/>
    <s v="N/A"/>
    <n v="0"/>
    <s v="N/A"/>
    <n v="0"/>
    <s v="N/A"/>
    <n v="0"/>
    <s v="N/A"/>
    <n v="0"/>
    <s v="N/A"/>
    <n v="0"/>
    <s v="N/A"/>
    <n v="0"/>
    <x v="772"/>
    <n v="0"/>
    <n v="0"/>
    <n v="0"/>
    <n v="0"/>
    <d v="2025-12-31T00:00:00"/>
    <d v="2025-12-31T00:00:00"/>
    <n v="-6"/>
    <s v="N/A"/>
    <s v="Bogotá D.C."/>
    <s v="Cumplimiento"/>
    <s v="310 - 47 - 994000017439"/>
    <s v="Aseguradora Solidaria de Colombia"/>
    <d v="2025-08-13T00:00:00"/>
    <s v="13/08/2025 - 30/06/2026"/>
    <d v="2025-08-14T00:00:00"/>
    <s v="Ninguna"/>
    <x v="0"/>
    <s v="Ingreso"/>
    <s v="N/A"/>
    <s v="INGENIERIA AERONAUTICA"/>
    <s v="TÉCNICO EN SISTEMAS"/>
    <s v="Masculino"/>
    <s v="Pendiente"/>
    <s v="https://community.secop.gov.co/Public/Tendering/ContractNoticePhases/View?PPI=CO1.PPI.41365293&amp;isFromPublicArea=True&amp;isModal=False"/>
    <s v="GESTIÓN_DE_SEGURIDAD_BIENES_Y_SERVICIOS"/>
    <s v="PROCESOS_DE_GESTIÓN"/>
    <s v="Dirección Administrativa y Financiera"/>
    <s v="Secretaría Ejecutiva"/>
  </r>
  <r>
    <s v="JEP-1249-2025"/>
    <s v="JEP-CSPO-1229-2025"/>
    <s v="Norma Bonilla"/>
    <d v="2025-08-12T00:00:00"/>
    <s v="Programa de las Naciones Unidas para el Desarrollo – PNUD"/>
    <s v="Contratos o convenios que no requieren pluralidad de ofertas"/>
    <s v="6. Convenio de Cooperación Internacional"/>
    <s v="NIT"/>
    <n v="800091076"/>
    <n v="0"/>
    <s v="Persona Jurídica"/>
    <s v="Bogotá D.C."/>
    <s v="Aunar esfuerzos y recursos para apoyar el fortalecimiento del Comité De Seguimiento Y Monitoreo - CSM para la consolidación del legado y las recomendaciones de la comisión de la verdad – CEV."/>
    <s v="Harvey Danilo Suarez Morales"/>
    <s v="Secretaría Ejecutiva"/>
    <s v="AA- Oficina Asesora de Memoria Institucional y del Sistema Integral para la Paz"/>
    <s v="José Dario Antequera Guzmán"/>
    <n v="80112297"/>
    <s v="AA- Oficina Asesora de Memoria Institucional y del Sistema Integral para la Paz"/>
    <s v="N/A"/>
    <s v="N/A"/>
    <s v="N/A"/>
    <s v="Funcionamiento"/>
    <n v="1820000000"/>
    <n v="1820000000"/>
    <s v="N/A"/>
    <s v="N/A"/>
    <s v="N/A"/>
    <n v="172325"/>
    <n v="639425"/>
    <x v="1"/>
    <d v="2025-08-19T00:00:00"/>
    <d v="2025-08-19T00:00:00"/>
    <s v="N/A"/>
    <s v="N/A"/>
    <s v="N/A"/>
    <s v="N/A"/>
    <s v="N/A"/>
    <n v="0"/>
    <s v="N/A"/>
    <n v="0"/>
    <s v="N/A"/>
    <n v="0"/>
    <s v="N/A"/>
    <n v="0"/>
    <s v="N/A"/>
    <n v="0"/>
    <s v="N/A"/>
    <n v="0"/>
    <x v="773"/>
    <n v="0"/>
    <n v="0"/>
    <n v="0"/>
    <n v="0"/>
    <d v="2025-12-31T00:00:00"/>
    <d v="2025-12-31T00:00:00"/>
    <n v="-6"/>
    <s v="PND"/>
    <s v="Territorio nacional"/>
    <s v="N/A"/>
    <s v="N/A"/>
    <s v="N/A"/>
    <s v="N/A"/>
    <s v="N/A"/>
    <s v="N/A"/>
    <s v="Ninguna"/>
    <x v="0"/>
    <s v="Ingreso"/>
    <s v="N/A"/>
    <s v="N/A"/>
    <s v="N/A"/>
    <s v="N/A"/>
    <s v="N/A"/>
    <s v="https://community.secop.gov.co/Public/Tendering/ContractNoticePhases/View?PPI=CO1.PPI.41460054&amp;isFromPublicArea=True&amp;isModal=False"/>
    <s v="ENFOQUE_RESTAURATIVO"/>
    <s v="PROCESOS_MISIONALES"/>
    <s v="Subdirección del Sistema de Justicia Restaurativa"/>
    <s v="Secretaría Ejecutiva"/>
  </r>
  <r>
    <s v="JEP-1250-2025"/>
    <s v="JEP-CSPO-1230-2025"/>
    <s v="Nina Cardenas"/>
    <d v="2025-08-12T00:00:00"/>
    <s v="Juan Pablo Diaz Salamanca"/>
    <s v="Contratos o convenios que no requieren pluralidad de ofertas"/>
    <s v="1. Prestación de servicios profesionales y de apoyo a la gestión"/>
    <s v="Cédula de Ciudadanía"/>
    <n v="79450344"/>
    <n v="6"/>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1806701"/>
    <n v="31806701"/>
    <s v="N/A"/>
    <n v="11780263"/>
    <s v="N/A"/>
    <n v="165525"/>
    <n v="687225"/>
    <x v="1"/>
    <d v="2025-08-29T00:00:00"/>
    <d v="2025-09-08T00:00:00"/>
    <s v="N/A"/>
    <s v="N/A"/>
    <s v="N/A"/>
    <s v="N/A"/>
    <s v="N/A"/>
    <n v="0"/>
    <s v="N/A"/>
    <n v="0"/>
    <s v="N/A"/>
    <n v="0"/>
    <s v="N/A"/>
    <n v="0"/>
    <s v="N/A"/>
    <n v="0"/>
    <s v="N/A"/>
    <n v="0"/>
    <x v="774"/>
    <n v="0"/>
    <n v="0"/>
    <n v="0"/>
    <n v="0"/>
    <d v="2025-10-31T00:00:00"/>
    <d v="2025-10-31T00:00:00"/>
    <n v="-67"/>
    <s v="N/A"/>
    <s v="Bogotá D.C."/>
    <s v="Cumplimiento"/>
    <s v="360 47 994000050544"/>
    <s v="Aseguradora Solidaria de Colombia"/>
    <d v="2025-09-04T00:00:00"/>
    <s v="29/08/2025 - 10/05/2026"/>
    <d v="2025-09-04T00:00:00"/>
    <s v="Ninguna"/>
    <x v="0"/>
    <s v="Ingreso"/>
    <s v="N/A"/>
    <s v="INGENIERIA DE SISTEMAS"/>
    <s v="N/A"/>
    <s v="Masculino"/>
    <s v="Pendiente"/>
    <s v="https://community.secop.gov.co/Public/Tendering/ContractNoticePhases/View?PPI=CO1.PPI.41445676&amp;isFromPublicArea=True&amp;isModal=False"/>
    <s v="ENFOQUE_RESTAURATIVO"/>
    <s v="PROCESOS_MISIONALES"/>
    <s v="Subdirección del Sistema de Justicia Restaurativa"/>
    <s v="Secretaría Ejecutiva"/>
  </r>
  <r>
    <s v="JEP-1251-2025"/>
    <s v="JEP-AECID-002-2025"/>
    <s v="Carlos Torres"/>
    <d v="2025-08-13T00:00:00"/>
    <s v="Angiee Katherin Arroyo Rincon"/>
    <s v="Contratos o convenios que no requieren pluralidad de ofertas"/>
    <s v="1. Prestación de servicios profesionales y de apoyo a la gestión"/>
    <s v="Cédula de Ciudadanía"/>
    <n v="1014247940"/>
    <n v="1"/>
    <s v="Persona Natural"/>
    <s v="Bogotá D.C."/>
    <s v="Prestar servicios profesionales para apoyar las actividades asociadas a la ejecución del proyecto de apoyo al fortalecimiento de la misión de la Jurisdicción Especial para la Paz, para la consolidación de la transición hacia la paz en Colombia (Fase III). (AECID)"/>
    <s v="Jairo Ernesto Arias Orjuela"/>
    <s v="Dirección de Asuntos Jurídicos"/>
    <s v="F- Magistratura"/>
    <s v="Natalia Alejandra Muñoz Labajos"/>
    <n v="52427309"/>
    <s v="AA- Subdirección de Cooperación Internacional"/>
    <s v="N/A"/>
    <s v="Caso 9 Sierra Nevada - AECID"/>
    <s v="Belkis Florentina Izquierdo Torres"/>
    <s v="Inversión"/>
    <n v="35328062"/>
    <n v="35328062"/>
    <s v="N/A"/>
    <n v="7624765"/>
    <s v="N/A"/>
    <n v="2025"/>
    <n v="225"/>
    <x v="0"/>
    <d v="2025-08-20T00:00:00"/>
    <d v="2025-08-21T00:00:00"/>
    <s v="N/A"/>
    <s v="N/A"/>
    <s v="N/A"/>
    <s v="N/A"/>
    <s v="N/A"/>
    <n v="0"/>
    <s v="N/A"/>
    <n v="0"/>
    <s v="N/A"/>
    <n v="0"/>
    <s v="N/A"/>
    <n v="0"/>
    <s v="N/A"/>
    <n v="0"/>
    <s v="N/A"/>
    <n v="0"/>
    <x v="775"/>
    <n v="0"/>
    <n v="0"/>
    <n v="0"/>
    <n v="0"/>
    <d v="2025-12-31T00:00:00"/>
    <d v="2025-12-31T00:00:00"/>
    <n v="-6"/>
    <s v="N/A"/>
    <s v="Bogotá D.C."/>
    <s v="Cumplimiento"/>
    <s v="11-47-101037473"/>
    <s v="Seguros del Estado S.A."/>
    <d v="2025-08-21T00:00:00"/>
    <s v="20/08/0225 - 10/07/2026"/>
    <d v="2025-08-21T00:00:00"/>
    <s v="Ninguna"/>
    <x v="0"/>
    <s v="Ingreso"/>
    <s v="N/A"/>
    <s v="CONTADURÍA PÚBLICA"/>
    <s v="ADMNISTRACIÓN DE EMPRESAS"/>
    <s v="Femenino"/>
    <s v="angiee.arroyo@jep.gov.co"/>
    <s v="https://community.secop.gov.co/Public/Tendering/ContractNoticePhases/View?PPI=CO1.PPI.41495470&amp;isFromPublicArea=True&amp;isModal=False"/>
    <s v="JUDICIAL_DIALÓGICO"/>
    <s v="PROCESOS_MISIONALES"/>
    <s v="Magistratura"/>
    <s v="Magistratura"/>
  </r>
  <r>
    <s v="JEP-1252-2025"/>
    <s v="JEP-AECID-003-2025"/>
    <s v="Miguel Salcedo"/>
    <d v="2025-08-13T00:00:00"/>
    <s v="Gabriela Stephanie Perez Cardozo"/>
    <s v="Contratos o convenios que no requieren pluralidad de ofertas"/>
    <s v="1. Prestación de servicios profesionales y de apoyo a la gestión"/>
    <s v="Cédula de Ciudadanía"/>
    <n v="52963183"/>
    <n v="0"/>
    <s v="Persona Natural"/>
    <s v="Bogotá D.C."/>
    <s v="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9 Chocó - AECID"/>
    <s v="Nadiezhda Natazha Henríquez Chacín"/>
    <s v="Inversión"/>
    <n v="6146189"/>
    <n v="6146189"/>
    <s v="N/A"/>
    <n v="3073109"/>
    <s v="N/A"/>
    <n v="2725"/>
    <n v="325"/>
    <x v="0"/>
    <d v="2025-08-20T00:00:00"/>
    <d v="2025-08-22T00:00:00"/>
    <s v="N/A"/>
    <s v="N/A"/>
    <s v="N/A"/>
    <s v="N/A"/>
    <s v="N/A"/>
    <n v="0"/>
    <s v="N/A"/>
    <n v="0"/>
    <s v="N/A"/>
    <n v="0"/>
    <s v="N/A"/>
    <n v="0"/>
    <s v="N/A"/>
    <n v="0"/>
    <s v="N/A"/>
    <n v="0"/>
    <x v="776"/>
    <n v="0"/>
    <n v="0"/>
    <n v="0"/>
    <n v="0"/>
    <d v="2025-10-12T00:00:00"/>
    <d v="2025-10-12T00:00:00"/>
    <n v="-86"/>
    <s v="N/A"/>
    <s v="Bogotá D.C."/>
    <s v="Cumplimiento"/>
    <s v="21-47-101051247"/>
    <s v="Seguros del Estado S.A."/>
    <d v="2025-08-21T00:00:00"/>
    <s v="21/08/2025 - 12/04/2026"/>
    <d v="2025-08-22T00:00:00"/>
    <s v="Mediante otrosí Nº1 del 12/09/2025 se modificarion las obligaciones del contrato"/>
    <x v="0"/>
    <s v="Obligaciones"/>
    <s v="N/A"/>
    <s v="SOCIOLOGÍA "/>
    <s v="N/A"/>
    <s v="Femenino "/>
    <s v="gabriela.perez@jep.gov.co"/>
    <s v="https://community.secop.gov.co/Public/Tendering/ContractNoticePhases/View?PPI=CO1.PPI.41444945&amp;isFromPublicArea=True&amp;isModal=False"/>
    <s v="JUDICIAL_DIALÓGICO"/>
    <s v="PROCESOS_MISIONALES"/>
    <s v="Magistratura"/>
    <s v="Magistratura"/>
  </r>
  <r>
    <s v="JEP-1253-2025"/>
    <s v="JEP-CSPO-1231-2025"/>
    <s v="Miguel Salcedo"/>
    <d v="2025-08-14T00:00:00"/>
    <s v="Lina Maria Diaz Melo"/>
    <s v="Contratos o convenios que no requieren pluralidad de ofertas"/>
    <s v="1. Prestación de servicios profesionales y de apoyo a la gestión"/>
    <s v="Cédula de Ciudadanía"/>
    <n v="1010166934"/>
    <n v="4"/>
    <s v="Persona Natural"/>
    <s v="Bogotá D.C."/>
    <s v="Prestar servicios profesionales a la Subdirección de Talento Humano para apoyar en la recolección, procesamiento, revisión y manejo de información correspondiente a los talleres de prevención de daño oculto en el marco de la política de salud mental y cuidado emocional de la JEP"/>
    <s v="Juan David Olarte Torres"/>
    <s v="Dirección Administrativa y Financiera"/>
    <s v="DD- Subdirección de Talento Humano "/>
    <s v="Francy Elena Palomino Millán"/>
    <n v="31905812"/>
    <s v="DD- Subdirección de Talento Humano "/>
    <s v="N/A"/>
    <s v="N/A"/>
    <s v="N/A"/>
    <s v="Inversión"/>
    <n v="36911475"/>
    <n v="36911475"/>
    <s v="N/A"/>
    <n v="7853508"/>
    <s v="N/A"/>
    <n v="182925"/>
    <n v="666125"/>
    <x v="2"/>
    <d v="2025-08-25T00:00:00"/>
    <d v="2025-08-25T00:00:00"/>
    <s v="N/A"/>
    <s v="N/A"/>
    <s v="N/A"/>
    <s v="N/A"/>
    <s v="N/A"/>
    <n v="0"/>
    <s v="N/A"/>
    <n v="0"/>
    <s v="N/A"/>
    <n v="0"/>
    <s v="N/A"/>
    <n v="0"/>
    <s v="N/A"/>
    <n v="0"/>
    <s v="N/A"/>
    <n v="0"/>
    <x v="777"/>
    <n v="0"/>
    <n v="0"/>
    <n v="0"/>
    <n v="0"/>
    <d v="2025-12-31T00:00:00"/>
    <d v="2025-12-31T00:00:00"/>
    <n v="-6"/>
    <s v="N/A"/>
    <s v="Bogotá D.C."/>
    <s v="Cumplimiento"/>
    <s v="63-45-101055233"/>
    <s v="Seguros del Estado S.A."/>
    <d v="2025-08-25T00:00:00"/>
    <s v="25/08/2025 - 30/06/2026"/>
    <d v="2025-08-25T00:00:00"/>
    <s v="Ninguna"/>
    <x v="0"/>
    <s v="Ingreso"/>
    <s v="N/A"/>
    <s v="TRABAJO SOCIAL"/>
    <s v="N/A"/>
    <s v="Femenino"/>
    <s v="lina.diaz@jep.gov.co"/>
    <s v="https://community.secop.gov.co/Public/Tendering/ContractNoticePhases/View?PPI=CO1.PPI.41462718&amp;isFromPublicArea=True&amp;isModal=False"/>
    <s v="GESTIÓN_DEL_TALENTO_HUMANO"/>
    <s v="PROCESOS_DE_GESTIÓN"/>
    <s v="Dirección Administrativa y Financiera"/>
    <s v="Secretaría Ejecutiva"/>
  </r>
  <r>
    <s v="JEP-1254-2025"/>
    <s v="JEP-CSPO-1232-2025"/>
    <s v="Cristian Orjuela"/>
    <d v="2025-08-15T00:00:00"/>
    <s v="Isabella Piedrahita Velasco"/>
    <s v="Contratos o convenios que no requieren pluralidad de ofertas"/>
    <s v="1. Prestación de servicios profesionales y de apoyo a la gestión"/>
    <s v="Cédula de Ciudadanía"/>
    <s v=" 1020838285"/>
    <n v="3"/>
    <s v="Persona Natural"/>
    <s v="Bogotá D.C."/>
    <s v="Prestar servicios profesionales para apoyar y acompañar a la sección de ausencia de reconocimiento verdad y responsabilidad tanto en el desarrollo propio de sus funciones como en movilidad"/>
    <s v="Jairo Ernesto Arias Orjuela"/>
    <s v="Dirección de Asuntos Jurídicos"/>
    <s v="F- Magistratura"/>
    <s v="Ana Cristina Portilla Benavides"/>
    <n v="52350519"/>
    <s v="F- Magistratura"/>
    <s v="N/A"/>
    <s v="Caso 08"/>
    <s v="Gustavo Adolfo Salazar Arbeláez "/>
    <s v="Cooperación"/>
    <n v="43160119"/>
    <n v="43160119"/>
    <s v="N/A"/>
    <n v="5463307"/>
    <n v="5463307"/>
    <n v="12542025"/>
    <n v="12542025"/>
    <x v="1"/>
    <d v="2025-08-28T00:00:00"/>
    <d v="2025-09-01T00:00:00"/>
    <s v="N/A"/>
    <s v="N/A"/>
    <s v="N/A"/>
    <s v="N/A"/>
    <s v="N/A"/>
    <n v="0"/>
    <s v="N/A"/>
    <n v="0"/>
    <s v="N/A"/>
    <n v="0"/>
    <s v="N/A"/>
    <n v="0"/>
    <s v="N/A"/>
    <n v="0"/>
    <s v="N/A"/>
    <n v="0"/>
    <x v="778"/>
    <n v="0"/>
    <n v="0"/>
    <n v="0"/>
    <n v="0"/>
    <d v="2026-04-15T00:00:00"/>
    <d v="2026-04-15T00:00:00"/>
    <n v="99"/>
    <s v="N/A"/>
    <s v="Bogotá D.C."/>
    <s v="Cumplimiento"/>
    <s v="18-47-101011235"/>
    <s v="Seguros del Estado S.A."/>
    <d v="2025-08-29T00:00:00"/>
    <s v="29/08/2025 - 20/10/2026"/>
    <d v="2025-08-29T00:00:00"/>
    <s v="Ninguna"/>
    <x v="1"/>
    <s v="Ingreso"/>
    <s v="N/A"/>
    <s v="DERECHO "/>
    <s v="N/A"/>
    <s v="Femenino"/>
    <s v="isabella.piedrahita@jep.gov.co"/>
    <s v="https://community.secop.gov.co/Public/Tendering/ContractNoticePhases/View?PPI=CO1.PPI.41651217&amp;isFromPublicArea=True&amp;isModal=False"/>
    <s v="JUDICIAL_ADVERSARIAL"/>
    <s v="PROCESOS_MISIONALES"/>
    <s v="Magistratura"/>
    <s v="Magistratura"/>
  </r>
  <r>
    <s v="JEP-1255-2025"/>
    <s v="JEP-AECID-004-2025"/>
    <s v="Clara Torres"/>
    <d v="2025-08-19T00:00:00"/>
    <s v="Andres Manuel Felipe Gonzalez Saiz"/>
    <s v="Contratos o convenios que no requieren pluralidad de ofertas"/>
    <s v="1. Prestación de servicios profesionales y de apoyo a la gestión"/>
    <s v="Cédula de Ciudadanía"/>
    <n v="1110452038"/>
    <n v="9"/>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Lina María Moreno Moreno"/>
    <n v="1098631198"/>
    <s v="F- Magistratura"/>
    <s v="N/A"/>
    <s v="Fase Nacional - AECID "/>
    <s v="Óscar Javier Parra Vera"/>
    <s v="Inversión"/>
    <n v="20959751"/>
    <n v="20959751"/>
    <s v="N/A"/>
    <n v="4951123"/>
    <s v="N/A"/>
    <n v="125"/>
    <n v="525"/>
    <x v="0"/>
    <d v="2025-08-28T00:00:00"/>
    <d v="2025-09-02T00:00:00"/>
    <s v="N/A"/>
    <s v="N/A"/>
    <s v="N/A"/>
    <s v="N/A"/>
    <s v="N/A"/>
    <n v="0"/>
    <s v="N/A"/>
    <n v="0"/>
    <s v="N/A"/>
    <n v="0"/>
    <s v="N/A"/>
    <n v="0"/>
    <s v="N/A"/>
    <n v="0"/>
    <s v="N/A"/>
    <n v="0"/>
    <x v="779"/>
    <n v="0"/>
    <n v="0"/>
    <n v="0"/>
    <n v="0"/>
    <d v="2025-12-31T00:00:00"/>
    <d v="2025-12-31T00:00:00"/>
    <n v="-6"/>
    <s v="N/A"/>
    <s v="Bogotá D.C."/>
    <s v="Cumplimiento"/>
    <s v="PVB-100001587"/>
    <s v="Compañía Mundial de Seguros S.A."/>
    <d v="2025-09-02T00:00:00"/>
    <s v="26/08/225 - 01/07/2026"/>
    <d v="2025-09-02T00:00:00"/>
    <s v="Ninguna"/>
    <x v="0"/>
    <s v="Ingreso"/>
    <s v="N/A"/>
    <s v="ANTROPOLOGÍA"/>
    <s v="N/A"/>
    <s v="Masculino"/>
    <s v="andresm.gonzalezs@jep.gov.co"/>
    <s v="https://community.secop.gov.co/Public/Tendering/ContractNoticePhases/View?PPI=CO1.PPI.41619788&amp;isFromPublicArea=True&amp;isModal=False"/>
    <s v="JUDICIAL_DIALÓGICO"/>
    <s v="PROCESOS_MISIONALES"/>
    <s v="Magistratura"/>
    <s v="Magistratura"/>
  </r>
  <r>
    <s v="JEP-1256-2025"/>
    <s v="JEP-AECID-005-2025"/>
    <s v="Clara Torres"/>
    <d v="2025-08-19T00:00:00"/>
    <s v="Anyelo Alberto Cagua Loaiza"/>
    <s v="Contratos o convenios que no requieren pluralidad de ofertas"/>
    <s v="1. Prestación de servicios profesionales y de apoyo a la gestión"/>
    <s v="Cédula de Ciudadanía"/>
    <n v="1018443153"/>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Diana Rocío Rodríguez Benítez"/>
    <n v="1032438994"/>
    <s v="F- Magistratura"/>
    <s v="María Alejandra Cruz Zuluaga; 1079233025"/>
    <s v="Fase Nacional - AECID "/>
    <s v="Óscar Javier Parra Vera"/>
    <s v="Inversión"/>
    <n v="20959751"/>
    <n v="20959751"/>
    <s v="N/A"/>
    <n v="4951123"/>
    <s v="N/A"/>
    <n v="225"/>
    <n v="625"/>
    <x v="0"/>
    <d v="2025-08-28T00:00:00"/>
    <d v="2025-08-29T00:00:00"/>
    <s v="N/A"/>
    <s v="N/A"/>
    <s v="N/A"/>
    <s v="N/A"/>
    <s v="N/A"/>
    <n v="0"/>
    <s v="N/A"/>
    <n v="0"/>
    <s v="N/A"/>
    <n v="0"/>
    <s v="N/A"/>
    <n v="0"/>
    <s v="N/A"/>
    <n v="0"/>
    <s v="N/A"/>
    <n v="0"/>
    <x v="779"/>
    <n v="0"/>
    <n v="0"/>
    <n v="0"/>
    <n v="0"/>
    <d v="2025-12-31T00:00:00"/>
    <d v="2025-12-31T00:00:00"/>
    <n v="-6"/>
    <s v="N/A"/>
    <s v="Bogotá D.C."/>
    <s v="Cumplimiento"/>
    <s v="33-47-101018416"/>
    <s v="Seguros del Estado S.A."/>
    <d v="2025-08-28T00:00:00"/>
    <s v="28/08/2025 - 05/07/2026"/>
    <d v="2025-08-29T00:00:00"/>
    <s v="Ninguna"/>
    <x v="0"/>
    <s v="Ingreso"/>
    <s v="N/A"/>
    <s v="CIENCIAS POLÍTICAS"/>
    <s v="N/A"/>
    <s v="Masculino"/>
    <s v="anyelo.cagua@jep.gov.co"/>
    <s v="https://community.secop.gov.co/Public/Tendering/ContractNoticePhases/View?PPI=CO1.PPI.41623559&amp;isFromPublicArea=True&amp;isModal=False"/>
    <s v="JUDICIAL_DIALÓGICO"/>
    <s v="PROCESOS_MISIONALES"/>
    <s v="Magistratura"/>
    <s v="Magistratura"/>
  </r>
  <r>
    <s v="JEP-1257-2025"/>
    <s v="JEP-AECID-006-2025"/>
    <s v="Clara Torres"/>
    <d v="2025-08-19T00:00:00"/>
    <s v="Sandra Lorena Pinto González "/>
    <s v="Contratos o convenios que no requieren pluralidad de ofertas"/>
    <s v="1. Prestación de servicios profesionales y de apoyo a la gestión"/>
    <s v="Cédula de Ciudadanía"/>
    <n v="1010169125"/>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Lina María Moreno Moreno"/>
    <n v="1098631198"/>
    <s v="F- Magistratura"/>
    <s v="N/A"/>
    <s v="Fase Nacional - AECID "/>
    <s v="Óscar Javier Parra Vera"/>
    <s v="Inversión"/>
    <n v="20959751"/>
    <n v="20959751"/>
    <s v="N/A"/>
    <n v="4951123"/>
    <s v="N/A"/>
    <n v="325"/>
    <n v="725"/>
    <x v="0"/>
    <d v="2025-08-28T00:00:00"/>
    <d v="2025-08-29T00:00:00"/>
    <s v="N/A"/>
    <s v="N/A"/>
    <s v="N/A"/>
    <s v="N/A"/>
    <s v="N/A"/>
    <n v="0"/>
    <s v="N/A"/>
    <n v="0"/>
    <s v="N/A"/>
    <n v="0"/>
    <s v="N/A"/>
    <n v="0"/>
    <s v="N/A"/>
    <n v="0"/>
    <s v="N/A"/>
    <n v="0"/>
    <x v="779"/>
    <n v="0"/>
    <n v="0"/>
    <n v="0"/>
    <n v="0"/>
    <d v="2025-12-31T00:00:00"/>
    <d v="2025-12-31T00:00:00"/>
    <n v="-6"/>
    <s v="N/A"/>
    <s v="Bogotá D.C."/>
    <s v="Cumplimiento"/>
    <s v="33-45-101139202"/>
    <s v="Seguros del Estado S.A."/>
    <d v="2025-08-28T00:00:00"/>
    <s v="28/08/2025 - 30/06/2026"/>
    <d v="2025-08-29T00:00:00"/>
    <s v="Ninguna"/>
    <x v="0"/>
    <s v="Ingreso"/>
    <s v="N/A"/>
    <s v="DERECHO "/>
    <s v="N/A"/>
    <s v="Femenino"/>
    <s v="sandra.pinto@jep.gov.co"/>
    <s v="https://community.secop.gov.co/Public/Tendering/ContractNoticePhases/View?PPI=CO1.PPI.41624118&amp;isFromPublicArea=True&amp;isModal=False"/>
    <s v="JUDICIAL_DIALÓGICO"/>
    <s v="PROCESOS_MISIONALES"/>
    <s v="Magistratura"/>
    <s v="Magistratura"/>
  </r>
  <r>
    <s v="JEP-1258-2025"/>
    <s v="JEP-CSPO-1233-2025"/>
    <s v="Mateo Ávila"/>
    <d v="2025-08-19T00:00:00"/>
    <s v="Laura Hoffmann Medina"/>
    <s v="Contratos o convenios que no requieren pluralidad de ofertas"/>
    <s v="1. Prestación de servicios profesionales y de apoyo a la gestión"/>
    <s v="Cédula de Ciudadanía"/>
    <n v="1020732137"/>
    <n v="5"/>
    <s v="Persona Natural"/>
    <s v="Bogotá D.C."/>
    <s v="Contratar la prestación de servicios para la implementación y ejecución de las técnicas de terapia corporal en el marco de las actividades de la Política de Salud Mental y Cuidado Emocional de la JEP."/>
    <s v="Juan David Olarte Torres"/>
    <s v="Dirección Administrativa y Financiera"/>
    <s v="DD- Subdirección de Talento Humano "/>
    <s v="Francy Elena Palomino Millán"/>
    <n v="31905812"/>
    <s v="DD- Subdirección de Talento Humano "/>
    <s v="N/A"/>
    <s v="N/A"/>
    <s v="N/A"/>
    <s v="Inversión"/>
    <n v="20060565"/>
    <n v="20060565"/>
    <s v="N/A"/>
    <n v="4268208"/>
    <s v="N/A"/>
    <n v="180725"/>
    <s v="_x0009_675725"/>
    <x v="2"/>
    <d v="2025-08-26T00:00:00"/>
    <d v="2025-08-28T00:00:00"/>
    <s v="N/A"/>
    <s v="N/A"/>
    <s v="N/A"/>
    <s v="N/A"/>
    <s v="N/A"/>
    <n v="0"/>
    <s v="N/A"/>
    <n v="0"/>
    <s v="N/A"/>
    <n v="0"/>
    <s v="N/A"/>
    <n v="0"/>
    <s v="N/A"/>
    <n v="0"/>
    <s v="N/A"/>
    <n v="0"/>
    <x v="780"/>
    <n v="0"/>
    <n v="0"/>
    <n v="0"/>
    <n v="0"/>
    <d v="2025-12-31T00:00:00"/>
    <d v="2025-12-31T00:00:00"/>
    <n v="-6"/>
    <s v="N/A"/>
    <s v="Bogotá D.C."/>
    <s v="Cumplimiento"/>
    <s v="63-45-101055271"/>
    <s v="Seguros del Estado S.A."/>
    <d v="2025-08-27T00:00:00"/>
    <s v="27/08/2025 - 30/06/2026"/>
    <d v="2025-08-28T00:00:00"/>
    <s v="Ninguna"/>
    <x v="0"/>
    <s v="Ingreso"/>
    <s v="N/A"/>
    <s v="ANTROPOLOGÍA"/>
    <s v="N/A"/>
    <s v="Femenino "/>
    <s v="laura.hoffmann@jep.gov.co"/>
    <s v="https://community.secop.gov.co/Public/Tendering/ContractNoticePhases/View?PPI=CO1.PPI.41535316&amp;isFromPublicArea=True&amp;isModal=False"/>
    <s v="GESTIÓN_DEL_TALENTO_HUMANO"/>
    <s v="PROCESOS_DE_GESTIÓN"/>
    <s v="Dirección Administrativa y Financiera"/>
    <s v="Secretaría Ejecutiva"/>
  </r>
  <r>
    <s v="JEP-1259-2025"/>
    <s v="JEP-AECID-007-2025"/>
    <s v="Miguel Salcedo"/>
    <d v="2025-08-20T00:00:00"/>
    <s v="Rafael Esteban Antonio Maria Londoño Muñoz"/>
    <s v="Contratos o convenios que no requieren pluralidad de ofertas"/>
    <s v="1. Prestación de servicios profesionales y de apoyo a la gestión"/>
    <s v="Cédula de Ciudadanía"/>
    <n v="1032445076"/>
    <n v="7"/>
    <s v="Persona Natural"/>
    <s v="Bogotá D.C."/>
    <s v="Brindar apoyo técnico juríd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
    <s v="Jairo Ernesto Arias Orjuela"/>
    <s v="Dirección de Asuntos Jurídicos"/>
    <s v="F- Magistratura"/>
    <s v="Natalia Alejandra Muñoz Labajos"/>
    <n v="52427309"/>
    <s v="AA- Subdirección de Cooperación Internacional"/>
    <s v="N/A"/>
    <s v="Caso 9 Chocó - AECID"/>
    <s v="Nadiezhda Natazha Henríquez Chacín"/>
    <s v="Inversión"/>
    <n v="12577862"/>
    <n v="12577862"/>
    <s v="N/A"/>
    <n v="8028424"/>
    <s v="N/A"/>
    <n v="1125"/>
    <n v="425"/>
    <x v="0"/>
    <d v="2025-08-20T00:00:00"/>
    <d v="2025-08-26T00:00:00"/>
    <s v="N/A"/>
    <s v="N/A"/>
    <s v="N/A"/>
    <s v="N/A"/>
    <s v="N/A"/>
    <n v="0"/>
    <s v="N/A"/>
    <n v="0"/>
    <s v="N/A"/>
    <n v="0"/>
    <s v="N/A"/>
    <n v="0"/>
    <s v="N/A"/>
    <n v="0"/>
    <s v="N/A"/>
    <n v="0"/>
    <x v="781"/>
    <n v="0"/>
    <n v="0"/>
    <n v="0"/>
    <n v="0"/>
    <d v="2025-10-06T00:00:00"/>
    <d v="2025-10-06T00:00:00"/>
    <n v="-92"/>
    <s v="N/A"/>
    <s v="Bogotá D.C."/>
    <s v="Cumplimiento"/>
    <s v="21-45-101492188"/>
    <s v="Seguros del Estado S.A."/>
    <d v="2025-08-22T00:00:00"/>
    <s v="20/08/2025 - 07/04/2026"/>
    <d v="2025-08-25T00:00:00"/>
    <s v="Ninguna"/>
    <x v="0"/>
    <s v="Ingreso"/>
    <s v="N/A"/>
    <s v="DERECHO"/>
    <s v="N/A"/>
    <s v="Masculino"/>
    <s v="rafael.londono@jep.gov.co"/>
    <s v="https://community.secop.gov.co/Public/Tendering/ContractNoticePhases/View?PPI=CO1.PPI.41573212&amp;isFromPublicArea=True&amp;isModal=False"/>
    <s v="JUDICIAL_DIALÓGICO"/>
    <s v="PROCESOS_MISIONALES"/>
    <s v="Magistratura"/>
    <s v="Magistratura"/>
  </r>
  <r>
    <s v="JEP-1260-2025"/>
    <s v="JEP-CSPO-1234-2025"/>
    <s v="Monica Muñoz"/>
    <d v="2025-08-21T00:00:00"/>
    <s v="Lina Maria Mayo Caicedo"/>
    <s v="Contratos o convenios que no requieren pluralidad de ofertas"/>
    <s v="1. Prestación de servicios profesionales y de apoyo a la gestión"/>
    <s v="Cédula de Ciudadanía"/>
    <n v="1033757165"/>
    <n v="7"/>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6530354"/>
    <n v="6530354"/>
    <s v="N/A"/>
    <n v="3841388"/>
    <s v="N/A"/>
    <n v="176825"/>
    <n v="687325"/>
    <x v="0"/>
    <d v="2025-08-29T00:00:00"/>
    <d v="2025-09-05T00:00:00"/>
    <s v="N/A"/>
    <s v="N/A"/>
    <s v="N/A"/>
    <s v="N/A"/>
    <s v="N/A"/>
    <n v="0"/>
    <s v="N/A"/>
    <n v="0"/>
    <s v="N/A"/>
    <n v="0"/>
    <s v="N/A"/>
    <n v="0"/>
    <s v="N/A"/>
    <n v="0"/>
    <s v="N/A"/>
    <n v="0"/>
    <x v="782"/>
    <n v="0"/>
    <n v="0"/>
    <n v="0"/>
    <n v="0"/>
    <d v="2025-10-14T00:00:00"/>
    <d v="2025-10-14T00:00:00"/>
    <n v="-84"/>
    <s v="N/A"/>
    <s v="Bogotá D.C."/>
    <s v="Cumplimiento"/>
    <s v="360-47-994000050622"/>
    <s v="Aseguradora Solidaria de Colombia"/>
    <d v="2025-09-01T00:00:00"/>
    <s v="29/08/2025 - 25/04/2026"/>
    <d v="2025-09-05T00:00:00"/>
    <s v="Ninguna"/>
    <x v="0"/>
    <s v="Ingreso"/>
    <s v="N/A"/>
    <s v="DERECHO "/>
    <s v="N/A"/>
    <s v="Femenino"/>
    <s v="isabella.piedrahita@jep.gov.co"/>
    <s v="https://community.secop.gov.co/Public/Tendering/ContractNoticePhases/View?PPI=CO1.PPI.41635657&amp;isFromPublicArea=True&amp;isModal=False"/>
    <s v="JUDICIAL_DIALÓGICO"/>
    <s v="PROCESOS_MISIONALES"/>
    <s v="Magistratura"/>
    <s v="Magistratura"/>
  </r>
  <r>
    <s v="JEP-1261-2025"/>
    <s v="JEP-CSPO-1235-2025"/>
    <s v="Monica Muñoz"/>
    <d v="2025-08-21T00:00:00"/>
    <s v="Juliana Isabel Pineda Acevedo"/>
    <s v="Contratos o convenios que no requieren pluralidad de ofertas"/>
    <s v="1. Prestación de servicios profesionales y de apoyo a la gestión"/>
    <s v="Cédula de Ciudadanía"/>
    <n v="1098683765"/>
    <n v="3"/>
    <s v="Persona Natural"/>
    <s v="Bucaramanga"/>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6530354"/>
    <n v="6530354"/>
    <s v="N/A"/>
    <n v="3841388"/>
    <s v="N/A"/>
    <n v="176925"/>
    <n v="683825"/>
    <x v="0"/>
    <d v="2025-08-28T00:00:00"/>
    <d v="2025-09-01T00:00:00"/>
    <s v="N/A"/>
    <s v="N/A"/>
    <s v="N/A"/>
    <s v="N/A"/>
    <s v="N/A"/>
    <n v="0"/>
    <s v="N/A"/>
    <n v="0"/>
    <s v="N/A"/>
    <n v="0"/>
    <s v="N/A"/>
    <n v="0"/>
    <s v="N/A"/>
    <n v="0"/>
    <s v="N/A"/>
    <n v="0"/>
    <x v="782"/>
    <n v="0"/>
    <n v="0"/>
    <n v="0"/>
    <n v="0"/>
    <d v="2025-10-14T00:00:00"/>
    <d v="2025-10-14T00:00:00"/>
    <n v="-84"/>
    <s v="N/A"/>
    <s v="Bogotá D.C."/>
    <s v="Cumplimiento"/>
    <s v="21-45-101492717"/>
    <s v="Seguros del Estado S.A."/>
    <d v="2025-08-29T00:00:00"/>
    <s v="25/08/2025 - 15/04/2026"/>
    <d v="2025-09-01T00:00:00"/>
    <s v="Ninguna"/>
    <x v="0"/>
    <s v="Ingreso"/>
    <s v="N/A"/>
    <s v="DERECHO "/>
    <s v="N/A"/>
    <s v="Femenino"/>
    <s v="juliana.pineda@jep.gov.co"/>
    <s v="https://community.secop.gov.co/Public/Tendering/ContractNoticePhases/View?PPI=CO1.PPI.41656885&amp;isFromPublicArea=True&amp;isModal=False"/>
    <s v="JUDICIAL_DIALÓGICO"/>
    <s v="PROCESOS_MISIONALES"/>
    <s v="Magistratura"/>
    <s v="Magistratura"/>
  </r>
  <r>
    <s v="JEP-1262-2025"/>
    <s v="JEP-CSPO-1236-2025"/>
    <s v="Julieth Barrera"/>
    <d v="2025-08-21T00:00:00"/>
    <s v="Christhian Alexander Caballero Mora"/>
    <s v="Contratos o convenios que no requieren pluralidad de ofertas"/>
    <s v="1. Prestación de servicios profesionales y de apoyo a la gestión"/>
    <s v="Cédula de Ciudadanía"/>
    <n v="80065170"/>
    <n v="4"/>
    <s v="Persona Natural"/>
    <s v="Bogotá D.C."/>
    <s v="Prestar servicios profesionales especializados a la Oficina Asesora de Estructuración del Proyectos para el acompañamiento y articulación en la formulación, implementación y seguimiento a proyectos restaurativos financiados con recursos del gobierno nacional y otras fuentes de financiación"/>
    <s v="Claudia Liliana Erazo Maldonado"/>
    <s v="Subsecretaría Ejecutiva"/>
    <s v="AA- Oficina Asesora de Estructuración de Proyectos"/>
    <s v="Rosemberg Leguizamon "/>
    <n v="79649197"/>
    <s v="AA- Oficina Asesora de Estructuración de Proyectos"/>
    <s v="N/A"/>
    <s v="N/A"/>
    <s v="N/A"/>
    <s v="Inversión"/>
    <n v="78535100"/>
    <n v="78535100"/>
    <s v="N/A"/>
    <n v="15707020"/>
    <s v="N/A"/>
    <n v="229325"/>
    <n v="669925"/>
    <x v="0"/>
    <d v="2025-08-25T00:00:00"/>
    <d v="2025-08-28T00:00:00"/>
    <s v="N/A"/>
    <s v="N/A"/>
    <s v="N/A"/>
    <s v="N/A"/>
    <s v="N/A"/>
    <n v="0"/>
    <s v="N/A"/>
    <n v="0"/>
    <s v="N/A"/>
    <n v="0"/>
    <s v="N/A"/>
    <n v="0"/>
    <s v="N/A"/>
    <n v="0"/>
    <s v="N/A"/>
    <n v="0"/>
    <x v="783"/>
    <n v="0"/>
    <n v="0"/>
    <n v="0"/>
    <n v="0"/>
    <d v="2025-12-31T00:00:00"/>
    <d v="2025-12-31T00:00:00"/>
    <n v="-6"/>
    <s v="N/A"/>
    <s v="Bogotá D.C."/>
    <s v="Cumplimiento"/>
    <s v="11-47-101037576"/>
    <s v="Seguros del Estado S.A."/>
    <d v="2025-08-25T00:00:00"/>
    <s v="25/08/2025 - 30/06/2025"/>
    <d v="2025-08-28T00:00:00"/>
    <s v="Ninguna"/>
    <x v="0"/>
    <s v="Ingreso"/>
    <s v="N/A"/>
    <s v="ADMINISTRACIÓN PÚBLICA"/>
    <s v="N/A"/>
    <s v="Masculino"/>
    <s v="cristhian.caballero@jep.gov.co"/>
    <s v="https://community.secop.gov.co/Public/Tendering/ContractNoticePhases/View?PPI=CO1.PPI.41613686&amp;isFromPublicArea=True&amp;isModal=False"/>
    <s v="ENFOQUE_RESTAURATIVO"/>
    <s v="PROCESOS_MISIONALES"/>
    <s v="Subdirección del Sistema de Justicia Restaurativa"/>
    <s v="Secretaría Ejecutiva"/>
  </r>
  <r>
    <s v="JEP-1263-2025"/>
    <s v="JEP-CSPO-1237-2025"/>
    <s v="Jairo Cuellar"/>
    <d v="2025-08-22T00:00:00"/>
    <s v="Karen Jorley Torres Capacho"/>
    <s v="Contratos o convenios que no requieren pluralidad de ofertas"/>
    <s v="1. Prestación de servicios profesionales y de apoyo a la gestión"/>
    <s v="Cédula de Ciudadanía"/>
    <n v="28215946"/>
    <n v="8"/>
    <s v="Persona Natural"/>
    <s v="Barrancabermeja"/>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n v="52842454"/>
    <s v="BB- Oficina Asesora de Atención a Victimas "/>
    <s v="N/A"/>
    <s v="N/A"/>
    <s v="N/A"/>
    <s v="Inversión"/>
    <n v="35852970"/>
    <n v="35852970"/>
    <s v="N/A"/>
    <n v="8536422"/>
    <s v="N/A"/>
    <n v="180125"/>
    <s v="_x0009_673725"/>
    <x v="0"/>
    <d v="2025-08-26T00:00:00"/>
    <d v="2025-08-26T00:00:00"/>
    <s v="N/A"/>
    <s v="N/A"/>
    <s v="N/A"/>
    <s v="N/A"/>
    <s v="N/A"/>
    <n v="0"/>
    <s v="N/A"/>
    <n v="0"/>
    <s v="N/A"/>
    <n v="0"/>
    <s v="N/A"/>
    <n v="0"/>
    <s v="N/A"/>
    <n v="0"/>
    <s v="N/A"/>
    <n v="0"/>
    <x v="784"/>
    <n v="0"/>
    <n v="0"/>
    <n v="0"/>
    <n v="0"/>
    <d v="2025-12-31T00:00:00"/>
    <d v="2025-12-31T00:00:00"/>
    <n v="-6"/>
    <s v="N/A"/>
    <s v="Barrancabermeja con_x000a_desplazamientos por los departamentos de Santander, Norte de Santander, departamentos que_x000a_conforman el Magdalena Medio, Cundinamarca, Boyacá, Tolima, Huila y Bogotá"/>
    <s v="Cumplimiento"/>
    <s v="475 47 994000072973"/>
    <s v="Aseguradora Solidaria de Colombia"/>
    <d v="2025-08-26T00:00:00"/>
    <s v="26/08/2025 - 30/06/2026"/>
    <d v="2025-08-26T00:00:00"/>
    <s v="Ninguna"/>
    <x v="0"/>
    <s v="Ingreso"/>
    <s v="N/A"/>
    <s v="DERECHO"/>
    <s v="N/A"/>
    <s v="Femenino"/>
    <s v="karen.torres@jep.gov.co"/>
    <s v="https://community.secop.gov.co/Public/Tendering/ContractNoticePhases/View?PPI=CO1.PPI.41639777&amp;isFromPublicArea=True&amp;isModal=False"/>
    <s v="PARTICIPACIÓN_EFECTIVA_REPRESENTACIÓN_Y_DEFENSA_TÉCNICA"/>
    <s v="PROCESOS_MISIONALES"/>
    <s v="Subsecretaría Ejecutiva"/>
    <s v="Secretaría Ejecutiva"/>
  </r>
  <r>
    <s v="JEP-1264-2025"/>
    <s v="JEP-CSPO-1238-2025"/>
    <s v="Clara Torres"/>
    <d v="2025-08-27T00:00:00"/>
    <s v="Sandra Milena Quintero Jimenez "/>
    <s v="Contratos o convenios que no requieren pluralidad de ofertas"/>
    <s v="1. Prestación de servicios profesionales y de apoyo a la gestión"/>
    <s v="Cédula de Ciudadanía"/>
    <n v="1061046917"/>
    <n v="1"/>
    <s v="Persona Natural"/>
    <s v="Bogotá D.C."/>
    <s v="Prestar servicios profesionales para acompañar a la secretaría ejecutiva en la orientación, estructuración, formulación, estudio, análisis, articulación e impulso de iniciativas públicas y privadas que sean útiles para el desarrollo del sistema restaurativo."/>
    <s v="Jairo Ernesto Arias Orjuela"/>
    <s v="Dirección de Asuntos Jurídicos"/>
    <s v="A- Despacho Secretaría Ejecutiva"/>
    <s v="Nicolas Medina Rey"/>
    <n v="1020718066"/>
    <s v="A- Despacho Secretaría Ejecutiva"/>
    <s v="N/A"/>
    <s v="N/A"/>
    <s v="N/A"/>
    <s v="Inversión"/>
    <n v="14341188"/>
    <n v="14341188"/>
    <s v="N/A"/>
    <n v="6146224"/>
    <s v="N/A"/>
    <n v="247625"/>
    <n v="680725"/>
    <x v="0"/>
    <d v="2025-08-27T00:00:00"/>
    <d v="2025-08-28T00:00:00"/>
    <s v="N/A"/>
    <s v="N/A"/>
    <s v="N/A"/>
    <s v="N/A"/>
    <s v="N/A"/>
    <n v="0"/>
    <s v="N/A"/>
    <n v="0"/>
    <s v="N/A"/>
    <n v="0"/>
    <s v="N/A"/>
    <n v="0"/>
    <s v="N/A"/>
    <n v="0"/>
    <s v="N/A"/>
    <n v="0"/>
    <x v="785"/>
    <n v="0"/>
    <n v="0"/>
    <n v="0"/>
    <n v="0"/>
    <d v="2025-11-04T00:00:00"/>
    <d v="2025-11-04T00:00:00"/>
    <n v="-63"/>
    <s v="N/A"/>
    <s v="Bogotá D.C."/>
    <s v="Cumplimiento"/>
    <s v="310-47-994000017687"/>
    <s v="Aseguradora Solidaria de Colombia"/>
    <d v="2025-08-28T00:00:00"/>
    <s v="27/08/2025 - 05/05/2026"/>
    <d v="2025-08-28T00:00:00"/>
    <s v="Ninguna"/>
    <x v="0"/>
    <s v="Ingreso"/>
    <s v="N/A"/>
    <s v="INGENIERIA CIVIL"/>
    <s v="N/A"/>
    <s v="Femenino"/>
    <s v="sandra.quintero@jep.gov.co"/>
    <s v="https://community.secop.gov.co/Public/Tendering/ContractNoticePhases/View?PPI=CO1.PPI.41728746&amp;isFromPublicArea=True&amp;isModal=False"/>
    <s v="GESTIÓN_JURÍDICA"/>
    <s v="PROCESOS_DE_GESTIÓN"/>
    <s v="Despacho Secretaría Ejecutiva"/>
    <s v="Secretaría Ejecutiva"/>
  </r>
  <r>
    <s v="JEP-1265-2025"/>
    <s v="JEP-AECID-008-2025"/>
    <s v="Clara Torres"/>
    <d v="2025-08-28T00:00:00"/>
    <s v="Maria Patricia Mesa González "/>
    <s v="Contratos o convenios que no requieren pluralidad de ofertas"/>
    <s v="1. Prestación de servicios profesionales y de apoyo a la gestión"/>
    <s v="Cédula de Ciudadanía"/>
    <n v="31954135"/>
    <n v="2"/>
    <s v="Persona Natural"/>
    <s v="Cali"/>
    <s v="Prestar servicios profesionales con un enfoque penal para el apoyo en la investigación, análisis y desarrollo de estrategias en el marco del caso 009 &quot;crímenes cometidos contra pueblos y territorios étnicos&quot; Subcaso De Buenaventura, Dagua Y Pacífico Medio"/>
    <s v="Jairo Ernesto Arias Orjuela"/>
    <s v="Dirección de Asuntos Jurídicos"/>
    <s v="F- Magistratura"/>
    <s v="Juan Felipe Molano Rodríguez"/>
    <n v="1061716378"/>
    <s v="F- Magistratura"/>
    <s v="N/A"/>
    <s v="Caso 9 Buenaventura - AECID"/>
    <s v="Xiomara Cecilia Balanta Moreno"/>
    <s v="Inversión"/>
    <n v="23901959"/>
    <n v="23901959"/>
    <s v="N/A"/>
    <n v="8536421"/>
    <s v="N/A"/>
    <n v="1325"/>
    <n v="825"/>
    <x v="0"/>
    <d v="2025-09-05T00:00:00"/>
    <d v="2025-09-08T00:00:00"/>
    <s v="N/A"/>
    <s v="N/A"/>
    <s v="N/A"/>
    <s v="N/A"/>
    <s v="N/A"/>
    <n v="0"/>
    <s v="N/A"/>
    <n v="0"/>
    <s v="N/A"/>
    <n v="0"/>
    <s v="N/A"/>
    <n v="0"/>
    <s v="N/A"/>
    <n v="0"/>
    <s v="N/A"/>
    <n v="0"/>
    <x v="786"/>
    <n v="0"/>
    <n v="0"/>
    <n v="0"/>
    <n v="0"/>
    <d v="2025-11-25T00:00:00"/>
    <d v="2025-11-25T00:00:00"/>
    <n v="-42"/>
    <s v="N/A"/>
    <s v="Bogotá D.C."/>
    <s v="Cumplimiento"/>
    <s v="45-45-101146706"/>
    <s v="Seguros del Estado S.A."/>
    <d v="2025-09-08T00:00:00"/>
    <s v="05/09/2025 - 26/05/2026"/>
    <d v="2025-09-08T00:00:00"/>
    <s v="Ninguna"/>
    <x v="0"/>
    <s v="Ingreso"/>
    <s v="N/A"/>
    <s v="DERECHO"/>
    <s v="N/A"/>
    <s v="Femenino"/>
    <s v="maria.mesa@jep.gov.co"/>
    <s v="https://community.secop.gov.co/Public/Tendering/ContractNoticePhases/View?PPI=CO1.PPI.41829631&amp;isFromPublicArea=True&amp;isModal=False"/>
    <s v="JUDICIAL_DIALÓGICO"/>
    <s v="PROCESOS_MISIONALES"/>
    <s v="Magistratura"/>
    <s v="Magistratura"/>
  </r>
  <r>
    <s v="JEP-1266-2025"/>
    <s v="JEP-CSPO-1239-2025"/>
    <s v="Jairo Cuellar"/>
    <d v="2025-08-28T00:00:00"/>
    <s v="Margarita Maria Leguizamo Baquero "/>
    <s v="Contratos o convenios que no requieren pluralidad de ofertas"/>
    <s v="1. Prestación de servicios profesionales y de apoyo a la gestión"/>
    <s v="Cédula de Ciudadanía"/>
    <n v="1121839023"/>
    <n v="1"/>
    <s v="Persona Natural"/>
    <s v="Villavicencio"/>
    <s v="Prestar servicios profesionales para apoyar al Sistema Autónomo de Asesoría y Defensa a Comparecientes en la asesoría jurídica, atención integral y defensa técnica judicial a las personas que comparezcan ante las salas y secciones de la JEP"/>
    <s v="Claudia Liliana Erazo Maldonado"/>
    <s v="Subsecretaría Ejecutiva"/>
    <s v="BB- Oficina Asesora de SAAD Defensa a Comparecientes "/>
    <s v="Javier Alejandro Pantoja Ortiz"/>
    <n v="1087412677"/>
    <s v="BB- Oficina Asesora SAAD Defensa a Comparecientes "/>
    <s v="N/A"/>
    <s v="N/A"/>
    <s v="N/A"/>
    <s v="Inversión"/>
    <n v="34145684"/>
    <n v="34145684"/>
    <s v="N/A"/>
    <n v="8536421"/>
    <s v="N/A"/>
    <n v="180425"/>
    <n v="703025"/>
    <x v="0"/>
    <d v="2025-09-04T00:00:00"/>
    <d v="2025-09-05T00:00:00"/>
    <s v="N/A"/>
    <s v="N/A"/>
    <s v="N/A"/>
    <s v="N/A"/>
    <s v="N/A"/>
    <n v="0"/>
    <s v="N/A"/>
    <n v="0"/>
    <s v="N/A"/>
    <n v="0"/>
    <s v="N/A"/>
    <n v="0"/>
    <s v="N/A"/>
    <n v="0"/>
    <s v="N/A"/>
    <n v="0"/>
    <x v="787"/>
    <n v="0"/>
    <n v="0"/>
    <n v="0"/>
    <n v="0"/>
    <d v="2025-12-31T00:00:00"/>
    <d v="2025-12-31T00:00:00"/>
    <n v="-6"/>
    <s v="N/A"/>
    <s v="Antioquia"/>
    <s v="Cumplimiento"/>
    <s v="25-47-101007473"/>
    <s v="Seguros del Estado S.A."/>
    <d v="2025-09-04T00:00:00"/>
    <s v="04/09/2025 - 10/07/2026"/>
    <d v="2025-09-05T00:00:00"/>
    <s v="Ninguna"/>
    <x v="0"/>
    <s v="Ingreso"/>
    <s v="N/A"/>
    <s v="RELACIONES INTERNACIONALES"/>
    <s v="DERECHO"/>
    <s v="Femenino"/>
    <s v="margarita.leguizamo@jep.gov.co"/>
    <s v="https://community.secop.gov.co/Public/Tendering/ContractNoticePhases/View?PPI=CO1.PPI.41779603&amp;isFromPublicArea=True&amp;isModal=False"/>
    <s v="PARTICIPACIÓN_EFECTIVA_REPRESENTACIÓN_Y_DEFENSA_TÉCNICA"/>
    <s v="PROCESOS_MISIONALES"/>
    <s v="Subsecretaría Ejecutiva"/>
    <s v="Secretaría Ejecutiva"/>
  </r>
  <r>
    <s v="JEP-1267-2025"/>
    <s v="JEP-CSPO-1240-2025."/>
    <s v="Jairo Cuellar"/>
    <d v="2025-08-28T00:00:00"/>
    <s v="Angie Paola Aristizábal Urrea"/>
    <s v="Contratos o convenios que no requieren pluralidad de ofertas"/>
    <s v="1. Prestación de servicios profesionales y de apoyo a la gestión"/>
    <s v="Cédula de Ciudadanía"/>
    <n v="1026291993"/>
    <n v="1"/>
    <s v="Persona Natural"/>
    <s v="Itaguí"/>
    <s v="Prestar servicios profesionales para apoyar al Sistema Autónomo de Asesoría y Defensa a Comparecientes en la asesoría jurídica, atención integral y defensa técnica judicial a las personas que comparezcan ante las salas y secciones de la JEP"/>
    <s v="Claudia Liliana Erazo Maldonado"/>
    <s v="Subsecretaría Ejecutiva"/>
    <s v="BB- Oficina Asesora de SAAD Defensa a Comparecientes "/>
    <s v="Javier Alejandro Pantoja Ortiz"/>
    <n v="1087412677"/>
    <s v="BB- Oficina Asesora SAAD Defensa a Comparecientes "/>
    <s v="N/A"/>
    <s v="N/A"/>
    <s v="N/A"/>
    <s v="Inversión"/>
    <n v="19918312"/>
    <n v="19918312"/>
    <s v="N/A"/>
    <n v="8536421"/>
    <s v="N/A"/>
    <n v="180525"/>
    <n v="881725"/>
    <x v="0"/>
    <d v="2025-10-23T00:00:00"/>
    <d v="2025-10-27T00:00:00"/>
    <s v="N/A"/>
    <s v="N/A"/>
    <s v="N/A"/>
    <s v="N/A"/>
    <s v="N/A"/>
    <n v="0"/>
    <s v="N/A"/>
    <n v="0"/>
    <s v="N/A"/>
    <n v="0"/>
    <s v="N/A"/>
    <n v="0"/>
    <s v="N/A"/>
    <n v="0"/>
    <s v="N/A"/>
    <n v="0"/>
    <x v="788"/>
    <n v="0"/>
    <n v="0"/>
    <n v="0"/>
    <n v="0"/>
    <d v="2025-12-31T00:00:00"/>
    <d v="2025-12-31T00:00:00"/>
    <n v="-6"/>
    <s v="N/A"/>
    <s v="Antioquia"/>
    <s v="Cumplimiento"/>
    <s v="33-47-101019009"/>
    <s v="Seguros del Estado S.A."/>
    <d v="2025-10-26T00:00:00"/>
    <s v="23/10/2025 - 05/07/2026"/>
    <d v="2025-10-27T00:00:00"/>
    <s v="Ninguna"/>
    <x v="0"/>
    <s v="Ingreso"/>
    <s v="N/A"/>
    <s v="DERECHO"/>
    <s v="N/A"/>
    <s v="Femenino"/>
    <s v="angie.aristizabal@jep.gov.co"/>
    <s v="https://community.secop.gov.co/Public/Tendering/ContractNoticePhases/View?PPI=CO1.PPI.42990412&amp;isFromPublicArea=True&amp;isModal=False"/>
    <s v="PARTICIPACIÓN_EFECTIVA_REPRESENTACIÓN_Y_DEFENSA_TÉCNICA"/>
    <s v="PROCESOS_MISIONALES"/>
    <s v="Subsecretaría Ejecutiva"/>
    <s v="Secretaría Ejecutiva"/>
  </r>
  <r>
    <s v="JEP-1268-2025"/>
    <s v="JEP-CSPO-1241-2025"/>
    <s v="Laura Paredes"/>
    <d v="2025-09-01T00:00:00"/>
    <s v="Laura Camila Riaño Gutierrez"/>
    <s v="Contratos o convenios que no requieren pluralidad de ofertas"/>
    <s v="1. Prestación de servicios profesionales y de apoyo a la gestión"/>
    <s v="Cédula de Ciudadanía"/>
    <n v="1016113873"/>
    <n v="8"/>
    <s v="Persona Natural"/>
    <s v="Bogotá D.C."/>
    <s v="Prestar servicios en la Oficina Asesora de Atención a la Ciudadanía, para apoyar y acompañar en las respuestas a las solicitudes escritas de PQRSDF, los escalamientos de las llamadas recibidas del Contact Center y demás acciones vinculadas con los derechos de petición, para la implementación del punto 5 del Acuerdo Final con enfoque sistémico."/>
    <s v="Claudia Liliana Erazo Maldonado"/>
    <s v="Subsecretaría Ejecutiva"/>
    <s v="BB- Oficina Asesora de Atención a la Ciudadanía"/>
    <s v="Eliana Fernanda Antonio Rosero"/>
    <n v="52517142"/>
    <s v="BB- Oficina de Atención a la Ciudadanía"/>
    <s v="N/A"/>
    <s v="N/A"/>
    <s v="N/A"/>
    <s v="Inversión"/>
    <n v="17072832"/>
    <n v="17072832"/>
    <s v="N/A"/>
    <n v="4268208"/>
    <s v="N/A"/>
    <n v="182625"/>
    <n v="702925"/>
    <x v="0"/>
    <d v="2025-09-04T00:00:00"/>
    <d v="2025-09-05T00:00:00"/>
    <s v="N/A"/>
    <s v="N/A"/>
    <s v="N/A"/>
    <s v="N/A"/>
    <s v="N/A"/>
    <n v="0"/>
    <s v="N/A"/>
    <n v="0"/>
    <s v="N/A"/>
    <n v="0"/>
    <s v="N/A"/>
    <n v="0"/>
    <s v="N/A"/>
    <n v="0"/>
    <s v="N/A"/>
    <n v="0"/>
    <x v="789"/>
    <n v="0"/>
    <n v="0"/>
    <n v="0"/>
    <n v="0"/>
    <d v="2025-12-31T00:00:00"/>
    <d v="2025-12-31T00:00:00"/>
    <n v="-6"/>
    <s v="N/A"/>
    <s v="Bogotá D.C."/>
    <s v="Cumplimiento"/>
    <s v="37-47-101005897"/>
    <s v="Seguros del Estado S.A."/>
    <d v="2025-09-05T00:00:00"/>
    <s v="04/09/2025 - 30/06/2026"/>
    <d v="2025-09-05T00:00:00"/>
    <s v="Ninguna"/>
    <x v="0"/>
    <s v="Ingreso"/>
    <s v="N/A"/>
    <s v="PSICOLOGÍA"/>
    <s v="N/A"/>
    <s v="Femenino"/>
    <s v="laura.riano@jep.gov.co"/>
    <s v="https://community.secop.gov.co/Public/Tendering/ContractNoticePhases/View?PPI=CO1.PPI.41842898&amp;isFromPublicArea=True&amp;isModal=False"/>
    <s v="GESTIÓN_DE_ATENCIÓN_A__LA_CIUDADANÍA"/>
    <s v="PROCESOS_DE_RELACIONAMIENTO"/>
    <s v="Subsecretaría Ejecutiva"/>
    <s v="Secretaría Ejecutiva"/>
  </r>
  <r>
    <s v="JEP-1269-2025"/>
    <s v="JEP-AECID-009-2025"/>
    <s v="Clara Torres"/>
    <d v="2025-09-01T00:00:00"/>
    <s v="Camila Andrea Ortiz Rodriguez "/>
    <s v="Contratos o convenios que no requieren pluralidad de ofertas"/>
    <s v="1. Prestación de servicios profesionales y de apoyo a la gestión"/>
    <s v="Cédula de Ciudadanía"/>
    <n v="1010236086"/>
    <n v="4"/>
    <s v="Persona Natural"/>
    <s v="Bogotá D.C."/>
    <s v="Prestar servicios profesionales con un enfoque étnico para el apoyo en la investigación, análisis y desarrollo de estrategias en el marco del Caso 009 &quot;Crímenes cometidos contra Pueblos y Territorios Étnicos&quot; Subcaso de Buenaventura, Dagua y Pacífico Medio"/>
    <s v="Jairo Ernesto Arias Orjuela"/>
    <s v="Dirección de Asuntos Jurídicos"/>
    <s v="F- Magistratura"/>
    <s v="Juan Felipe Molano Rodríguez"/>
    <n v="1061716378"/>
    <s v="F- Magistratura"/>
    <s v="N/A"/>
    <s v="Caso 9 Buenaventura - AECID"/>
    <s v="Xiomara Cecilia Balanta Moreno"/>
    <s v="Inversión"/>
    <n v="33861126"/>
    <n v="33861126"/>
    <s v="N/A"/>
    <n v="8536421"/>
    <s v="N/A"/>
    <n v="1525"/>
    <n v="925"/>
    <x v="0"/>
    <d v="2025-09-05T00:00:00"/>
    <d v="2025-09-08T00:00:00"/>
    <s v="N/A"/>
    <s v="N/A"/>
    <s v="N/A"/>
    <s v="N/A"/>
    <s v="N/A"/>
    <n v="0"/>
    <s v="N/A"/>
    <n v="0"/>
    <s v="N/A"/>
    <n v="0"/>
    <s v="N/A"/>
    <n v="0"/>
    <s v="N/A"/>
    <n v="0"/>
    <s v="N/A"/>
    <n v="0"/>
    <x v="790"/>
    <n v="0"/>
    <n v="0"/>
    <n v="0"/>
    <n v="0"/>
    <d v="2025-12-31T00:00:00"/>
    <d v="2025-12-31T00:00:00"/>
    <n v="-6"/>
    <s v="N/A"/>
    <s v="Bogotá D.C."/>
    <s v="Cumplimiento"/>
    <s v="47-47-101003747"/>
    <s v="Seguros del Estado S.A."/>
    <d v="2025-09-05T00:00:00"/>
    <s v="05/09/2025 - 30/06/2026"/>
    <d v="2025-09-08T00:00:00"/>
    <s v="Mediante otrosí Nº1  Aclarar en el encabezado del contrato el número de_x000a_identificación de LA CONTRATISTA siendo el correcto la cédula de ciudadanía No. 1.010.236.086."/>
    <x v="0"/>
    <s v="Ingreso"/>
    <s v="N/A"/>
    <s v="DERECHO"/>
    <s v="N/A"/>
    <s v="Femenino"/>
    <s v="camila.ortizr@jep.gov.co"/>
    <s v="https://community.secop.gov.co/Public/Tendering/ContractNoticePhases/View?PPI=CO1.PPI.41838508&amp;isFromPublicArea=True&amp;isModal=False"/>
    <s v="JUDICIAL_DIALÓGICO"/>
    <s v="PROCESOS_MISIONALES"/>
    <s v="Magistratura"/>
    <s v="Magistratura"/>
  </r>
  <r>
    <s v="JEP-1270-2025"/>
    <s v="JEP-CSPO-1242-2025"/>
    <s v="Carlos Torres"/>
    <d v="2025-09-02T00:00:00"/>
    <s v="Dayana Melissa Martinez Urrego"/>
    <s v="Contratos o convenios que no requieren pluralidad de ofertas"/>
    <s v="1. Prestación de servicios profesionales y de apoyo a la gestión"/>
    <s v="Cédula de Ciudadanía"/>
    <n v="1007638087"/>
    <n v="6"/>
    <s v="Persona Natural"/>
    <s v="Bogotá D.C."/>
    <s v="Prestar servicios profesionales para apoyar y acompañar a la Secretaría Ejecutiva en la elaboración, estructuración y asistencia de herramientas técnicas para la generación, estructuración, modelado, publicación, operación y actividades de soporte y mantenimiento de tableros de control, la parametrización, preparación, depuración y análisis de conjuntos y bases de datos, al igual que la proyección, elaboración y revisión de documentos relacionados con estos temas que sean requeridos."/>
    <s v="Jairo Ernesto Arias Orjuela"/>
    <s v="Dirección de Asuntos Jurídicos"/>
    <s v="A- Despacho Secretaría Ejecutiva"/>
    <s v="María del Pilar Torres Navarrete"/>
    <n v="52107153"/>
    <s v="A- Despacho Secretaría Ejecutiva"/>
    <s v="N/A"/>
    <s v="N/A"/>
    <s v="N/A"/>
    <s v="Inversión"/>
    <n v="10562396"/>
    <n v="10562396"/>
    <s v="N/A"/>
    <n v="4951124"/>
    <s v="N/A"/>
    <n v="134825"/>
    <n v="702825"/>
    <x v="2"/>
    <d v="2025-09-04T00:00:00"/>
    <d v="2025-09-05T00:00:00"/>
    <s v="N/A"/>
    <s v="N/A"/>
    <s v="N/A"/>
    <s v="N/A"/>
    <s v="N/A"/>
    <n v="0"/>
    <s v="N/A"/>
    <n v="0"/>
    <s v="N/A"/>
    <n v="0"/>
    <s v="N/A"/>
    <n v="0"/>
    <s v="N/A"/>
    <n v="0"/>
    <s v="N/A"/>
    <n v="0"/>
    <x v="791"/>
    <n v="0"/>
    <n v="0"/>
    <n v="0"/>
    <n v="0"/>
    <d v="2025-11-04T00:00:00"/>
    <d v="2025-11-04T00:00:00"/>
    <n v="-63"/>
    <s v="N/A"/>
    <s v="Bogotá D.C."/>
    <s v="Cumplimiento"/>
    <s v="CSU-100001406"/>
    <s v="Compañía Mundial de Seguros S.A."/>
    <d v="2025-09-05T00:00:00"/>
    <s v="04/09/2025 - 05/05/2026"/>
    <d v="2025-09-05T00:00:00"/>
    <s v="Ninguna"/>
    <x v="0"/>
    <s v="Ingreso"/>
    <s v="N/A"/>
    <s v="INGENIERIA DE SISTEMAS"/>
    <s v="N/A"/>
    <s v="Femenino"/>
    <s v="dayana.martinez@jep.gov.co"/>
    <s v="https://community.secop.gov.co/Public/Tendering/ContractNoticePhases/View?PPI=CO1.PPI.41910786&amp;isFromPublicArea=True&amp;isModal=False"/>
    <s v="DIRECCIONAMIENTO_ESTRATÉGICO_Y_PLANEACIÓN"/>
    <s v="PROCESOS_DE_GESTIÓN"/>
    <s v="Despacho Secretaría Ejecutiva"/>
    <s v="Secretaría Ejecutiva"/>
  </r>
  <r>
    <s v="JEP-1271-2025"/>
    <s v="JEP-CSPO-1243-2025"/>
    <s v="Monica Muñoz"/>
    <d v="2025-09-03T00:00:00"/>
    <s v="Guliana Brogi Sanchez"/>
    <s v="Contratos o convenios que no requieren pluralidad de ofertas"/>
    <s v="1. Prestación de servicios profesionales y de apoyo a la gestión"/>
    <s v="Cédula de Ciudadanía"/>
    <n v="1032498912"/>
    <n v="7"/>
    <s v="Persona Natural"/>
    <s v="Bogotá D.C."/>
    <s v="Prestar servicios profesionales para apoyar a la Sección de Reconocimiento de Verdad y Responsabilidad en la recolección, sistematización y análisis de información relacionada con graves vulneraciones a los derechos humanos, desde una perspectiva intercultural, diferencial y territorial, en la identificación de patrones de victimización, el diseño y aplicación de metodologías sensibles al dolor social y las narrativas de las víctimas, así como en la elaboración de informes cualitativos que acompañen los procesos de documentación y análisis de Trabajos, Obras y Actividades con Contenido Reparador-Restaurador (TOAR) y en el fortalecimiento de las estrategias de reparación simbólica y memoria colectiva que puedan ser incorporadas en las decisiones judiciales y mecanismos restaurativos"/>
    <s v="Jairo Ernesto Arias Orjuela"/>
    <s v="Dirección de Asuntos Jurídicos"/>
    <s v="F- Magistratura"/>
    <s v="Silvia Natalia Cortés Ballén"/>
    <n v="1013623071"/>
    <s v="F- Magistratura"/>
    <s v="N/A"/>
    <s v="Apoyo SeRVR"/>
    <s v="Camilo Andrés Suárez Aldana "/>
    <s v="Inversión"/>
    <n v="36655398"/>
    <n v="36655398"/>
    <s v="N/A"/>
    <n v="9731522"/>
    <s v="N/A"/>
    <n v="247725"/>
    <n v="725425"/>
    <x v="0"/>
    <d v="2025-09-12T00:00:00"/>
    <d v="2025-09-16T00:00:00"/>
    <s v="N/A"/>
    <s v="N/A"/>
    <s v="N/A"/>
    <s v="N/A"/>
    <s v="N/A"/>
    <n v="0"/>
    <s v="N/A"/>
    <n v="0"/>
    <s v="N/A"/>
    <n v="0"/>
    <s v="N/A"/>
    <n v="0"/>
    <s v="N/A"/>
    <n v="0"/>
    <s v="N/A"/>
    <n v="0"/>
    <x v="792"/>
    <n v="0"/>
    <n v="0"/>
    <n v="0"/>
    <n v="0"/>
    <d v="2025-12-31T00:00:00"/>
    <d v="2025-12-31T00:00:00"/>
    <n v="-6"/>
    <s v="N/A"/>
    <s v="Bogotá D.C."/>
    <s v="Cumplimiento"/>
    <s v="14-47-101044824"/>
    <s v="Seguros del Estado S.A."/>
    <d v="2025-09-15T00:00:00"/>
    <s v="12/09/2025 - 30/06/2026"/>
    <d v="2025-09-16T00:00:00"/>
    <s v="Ninguna"/>
    <x v="0"/>
    <s v="Ingreso"/>
    <s v="N/A"/>
    <s v="ANTROPOLOGÍA"/>
    <s v="N/A"/>
    <s v="Femenino"/>
    <s v="giuliana.brogi@jep.gov.co"/>
    <s v="https://community.secop.gov.co/Public/Tendering/ContractNoticePhases/View?PPI=CO1.PPI.41955026&amp;isFromPublicArea=True&amp;isModal=False"/>
    <s v="JUDICIAL_DIALÓGICO"/>
    <s v="PROCESOS_MISIONALES"/>
    <s v="Magistratura"/>
    <s v="Magistratura"/>
  </r>
  <r>
    <s v="JEP-1272-2025"/>
    <s v="JEP-CSPO-1244-2025"/>
    <s v="Laura Paredes"/>
    <d v="2025-09-03T00:00:00"/>
    <s v="Gabriela Combatt Gomez"/>
    <s v="Contratos o convenios que no requieren pluralidad de ofertas"/>
    <s v="1. Prestación de servicios profesionales y de apoyo a la gestión"/>
    <s v="Cédula de Ciudadanía"/>
    <n v="1067958692"/>
    <n v="3"/>
    <s v="Persona Natural"/>
    <s v="Montería"/>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7072832"/>
    <n v="17072832"/>
    <s v="N/A"/>
    <n v="4268208"/>
    <s v="N/A"/>
    <n v="246725"/>
    <n v="736325"/>
    <x v="0"/>
    <d v="2025-09-11T00:00:00"/>
    <d v="2025-09-19T00:00:00"/>
    <s v="N/A"/>
    <s v="N/A"/>
    <s v="N/A"/>
    <s v="N/A"/>
    <s v="N/A"/>
    <n v="0"/>
    <s v="N/A"/>
    <n v="0"/>
    <s v="N/A"/>
    <n v="0"/>
    <s v="N/A"/>
    <n v="0"/>
    <s v="N/A"/>
    <n v="0"/>
    <s v="N/A"/>
    <n v="0"/>
    <x v="789"/>
    <n v="0"/>
    <n v="0"/>
    <n v="0"/>
    <n v="0"/>
    <d v="2025-12-31T00:00:00"/>
    <d v="2025-12-31T00:00:00"/>
    <n v="-6"/>
    <s v="N/A"/>
    <s v="Bogotá D.C."/>
    <s v="Cumplimiento"/>
    <s v="33-47-101018584"/>
    <s v="Seguros del Estado S.A."/>
    <d v="2025-09-12T00:00:00"/>
    <s v="11/09/2025 - 03/07/2026"/>
    <d v="2025-09-19T00:00:00"/>
    <s v="Ninguna"/>
    <x v="0"/>
    <s v="Ingreso"/>
    <s v="N/A"/>
    <s v="DERECHO"/>
    <s v="N/A"/>
    <s v="Femenino"/>
    <s v="gabriela.combatt@jep.gov.co"/>
    <s v="https://community.secop.gov.co/Public/Tendering/ContractNoticePhases/View?PPI=CO1.PPI.41910583&amp;isFromPublicArea=True&amp;isModal=False"/>
    <s v="ENFOQUE_RESTAURATIVO"/>
    <s v="PROCESOS_MISIONALES"/>
    <s v="Subdirección del Sistema de Justicia Restaurativa"/>
    <s v="Secretaría Ejecutiva"/>
  </r>
  <r>
    <s v="JEP-1274-2025"/>
    <s v="JEP-CSPO-1246-2025"/>
    <s v="Laura Paredes"/>
    <d v="2025-09-03T00:00:00"/>
    <s v="María del Carmen Fernandez Uribe"/>
    <s v="Contratos o convenios que no requieren pluralidad de ofertas"/>
    <s v="1. Prestación de servicios profesionales y de apoyo a la gestión"/>
    <s v="Cédula de Ciudadanía"/>
    <n v="52862679"/>
    <n v="8"/>
    <s v="Persona Natural"/>
    <s v="Bogotá D.C."/>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4268208"/>
    <n v="4268208"/>
    <s v="N/A"/>
    <n v="4268208"/>
    <s v="N/A"/>
    <n v="247025"/>
    <n v="753925"/>
    <x v="0"/>
    <d v="2025-09-19T00:00:00"/>
    <d v="2025-09-23T00:00:00"/>
    <s v="Maria Fernanda Sierra Vega"/>
    <s v="Cédula de ciudadanía"/>
    <n v="1192804047"/>
    <n v="5"/>
    <d v="2025-11-20T00:00:00"/>
    <n v="0"/>
    <s v="N/A"/>
    <n v="0"/>
    <s v="N/A"/>
    <n v="0"/>
    <s v="N/A"/>
    <n v="0"/>
    <s v="N/A"/>
    <n v="0"/>
    <s v="N/A"/>
    <n v="0"/>
    <x v="793"/>
    <n v="0"/>
    <n v="0"/>
    <n v="0"/>
    <n v="0"/>
    <d v="2025-12-31T00:00:00"/>
    <d v="2025-12-31T00:00:00"/>
    <n v="-6"/>
    <s v="N/A"/>
    <s v="Bogotá D.C."/>
    <s v="Cumplimiento; Cumplimiento"/>
    <s v="48-47-101000570; 45-45-101149079"/>
    <s v="Seguros del Estado S.A.; Seguros del Estado S.A."/>
    <s v="23/09/2025; 21/11/2025"/>
    <s v="19/09/2025 - 01/07/2026; 20/11/2025 - 30/06/2026"/>
    <s v="23/09/2025; 24/11/2025"/>
    <s v="El 20/11/2025 se publicó la cesión del contrato a Maria Fernanda Sierra Vega"/>
    <x v="0"/>
    <s v="Cesión"/>
    <s v="N/A"/>
    <s v="CIENCIAS POLÍTICAS; PSICOLOGIA"/>
    <s v="N/A; N/A"/>
    <s v="Masculino; Femenino"/>
    <s v="maria.fernandezu@jep.gov.co"/>
    <s v="https://community.secop.gov.co/Public/Tendering/ContractNoticePhases/View?PPI=CO1.PPI.41932690&amp;isFromPublicArea=True&amp;isModal=False"/>
    <s v="ENFOQUE_RESTAURATIVO"/>
    <s v="PROCESOS_MISIONALES"/>
    <s v="Subdirección del Sistema de Justicia Restaurativa"/>
    <s v="Secretaría Ejecutiva"/>
  </r>
  <r>
    <s v="JEP-1275-2025"/>
    <s v="JEP-CSPO-1247-2025"/>
    <s v="Julieth Barrera"/>
    <d v="2025-09-03T00:00:00"/>
    <s v="Jorge Eduardo Espinosa Ahumada"/>
    <s v="Contratos o convenios que no requieren pluralidad de ofertas"/>
    <s v="1. Prestación de servicios profesionales y de apoyo a la gestión"/>
    <s v="Cédula de Ciudadanía"/>
    <n v="11229906"/>
    <n v="9"/>
    <s v="Persona Natural"/>
    <s v="Bogotá D.C."/>
    <s v="Prestar servicios profesionales para apoyar a la Subdirección de Comunicaciones en la dirección y presentación del programa de radio de la JEP en 2025"/>
    <s v="Juan David Olarte Torres"/>
    <s v="Dirección Administrativa y Financiera"/>
    <s v="AA- Subdirección de Comunicaciones"/>
    <s v="Claudia Patricia Rodríguez Gómez "/>
    <n v="39690594"/>
    <s v="AA- Subdirección de Comunicaciones"/>
    <s v="N/A"/>
    <s v="N/A"/>
    <s v="N/A"/>
    <s v="Inversión"/>
    <n v="32114022"/>
    <n v="32114022"/>
    <s v="N/A"/>
    <n v="9731522"/>
    <s v="N/A"/>
    <n v="173725"/>
    <n v="757025"/>
    <x v="0"/>
    <d v="2025-09-22T00:00:00"/>
    <d v="2025-09-26T00:00:00"/>
    <s v="N/A"/>
    <s v="N/A"/>
    <s v="N/A"/>
    <s v="N/A"/>
    <s v="N/A"/>
    <n v="0"/>
    <s v="N/A"/>
    <n v="0"/>
    <s v="N/A"/>
    <n v="0"/>
    <s v="N/A"/>
    <n v="0"/>
    <s v="N/A"/>
    <n v="0"/>
    <s v="N/A"/>
    <n v="0"/>
    <x v="794"/>
    <n v="0"/>
    <n v="0"/>
    <n v="0"/>
    <n v="0"/>
    <d v="2025-12-31T00:00:00"/>
    <d v="2025-12-31T00:00:00"/>
    <n v="-6"/>
    <s v="N/A"/>
    <s v="Bogotá D.C."/>
    <s v="Cumplimiento"/>
    <s v="14-47-101045065"/>
    <s v="Seguros del Estado S.A."/>
    <d v="2025-09-25T00:00:00"/>
    <s v="25/09/2025 - 05/07/2026"/>
    <d v="2025-09-26T00:00:00"/>
    <s v="Ninguna"/>
    <x v="0"/>
    <s v="Ingreso"/>
    <s v="N/A"/>
    <s v="FILOSOFÍA"/>
    <s v="N/A"/>
    <s v="Masculino"/>
    <s v="Pendiente"/>
    <s v="https://community.secop.gov.co/Public/Tendering/ContractNoticePhases/View?PPI=CO1.PPI.41947679&amp;isFromPublicArea=True&amp;isModal=False"/>
    <s v="GESTIÓN_DE_LAS_COMUNICACIONES"/>
    <s v="PROCESOS_DE_RELACIONAMIENTO"/>
    <s v="Subdirección de Comunicaciones"/>
    <s v="Secretaría Ejecutiva"/>
  </r>
  <r>
    <s v="JEP-1276-2025"/>
    <s v="JEP-CSPO-1248-2025"/>
    <s v="Norma Bonilla"/>
    <d v="2025-09-04T00:00:00"/>
    <s v="Gobernación de Nariño"/>
    <s v="Contratos o convenios que no requieren pluralidad de ofertas"/>
    <s v="1. Prestación de servicios profesionales y de apoyo a la gestión"/>
    <s v="NIT"/>
    <n v="800103923"/>
    <n v="8"/>
    <s v="Persona Jurídica"/>
    <s v="Pasto"/>
    <s v="Aunar esfuerzos entre la Jurisdicción Especial Para La Paz - JEP y el departamento de Nariño para apoyar la presencia territorial de la JEP en la región con el fin de desarrollar su actividad misional y el apoyo en la investigación y acusación judicial"/>
    <s v="Harvey Danilo Suarez Morales"/>
    <s v="Secretaría Ejecutiva"/>
    <s v="Despacho"/>
    <s v="Yiris Tovar Medina"/>
    <n v="22736411"/>
    <s v="DD- Oficina Asesora de Recursos Físicos e Infraestructura"/>
    <s v="N/A"/>
    <s v="N/A"/>
    <s v="N/A"/>
    <s v="N/A"/>
    <n v="0"/>
    <n v="0"/>
    <s v="N/A"/>
    <s v="N/A"/>
    <s v="N/A"/>
    <s v="N/A"/>
    <s v="N/A"/>
    <x v="1"/>
    <d v="2025-09-01T00:00:00"/>
    <d v="2025-09-01T00:00:00"/>
    <s v="N/A"/>
    <s v="N/A"/>
    <s v="N/A"/>
    <s v="N/A"/>
    <s v="N/A"/>
    <n v="0"/>
    <s v="N/A"/>
    <n v="0"/>
    <s v="N/A"/>
    <n v="0"/>
    <s v="N/A"/>
    <n v="0"/>
    <s v="N/A"/>
    <n v="0"/>
    <s v="N/A"/>
    <n v="0"/>
    <x v="621"/>
    <n v="0"/>
    <n v="0"/>
    <n v="0"/>
    <n v="0"/>
    <d v="2025-12-31T00:00:00"/>
    <d v="2025-12-31T00:00:00"/>
    <n v="-6"/>
    <s v="PND"/>
    <s v="Pasto"/>
    <s v="N/A"/>
    <s v="N/A"/>
    <s v="N/A"/>
    <s v="N/A"/>
    <s v="N/A"/>
    <s v="N/A"/>
    <s v="CONVENIO INTERADMINISTRATIVO No. GN3893--2025 Firmado a través de la otra entidad"/>
    <x v="0"/>
    <s v="Ingreso"/>
    <s v="N/A"/>
    <s v="N/A"/>
    <s v="N/A"/>
    <s v="N/A"/>
    <s v="N/A"/>
    <s v="https://www.secop.gov.co/CO1BusinessLine/Tendering/ContractNoticeView/Index?prevCtxLbl=Buscar+procesos&amp;prevCtxUrl=https%3a%2f%2fwww.secop.gov.co%3a443%2fCO1BusinessLine%2fTendering%2fContractNoticeManagement%2fIndex&amp;notice=CO1.NTC.8637366"/>
    <s v="GESTIÓN_DEL_CONOCIMIENTO"/>
    <s v="PROCESOS_DE_RELACIONAMIENTO"/>
    <s v="Subdirección de Fortalecimiento Institucional"/>
    <s v="Secretaría Ejecutiva"/>
  </r>
  <r>
    <s v="JEP-1277-2025"/>
    <s v="JEP-AECID-010-2025"/>
    <s v="Miguel Salcedo"/>
    <d v="2025-09-04T00:00:00"/>
    <s v="Sandra Marcela Amador Ospina"/>
    <s v="Contratos o convenios que no requieren pluralidad de ofertas"/>
    <s v="1. Prestación de servicios profesionales y de apoyo a la gestión"/>
    <s v="Cédula de Ciudadanía"/>
    <n v="53106074"/>
    <n v="4"/>
    <s v="Persona Natural"/>
    <s v="Bogotá D.C."/>
    <s v="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9 Chocó - AECID"/>
    <s v="Nadiezhda Natazha Henríquez Chacín"/>
    <s v="Inversión"/>
    <n v="12845472"/>
    <n v="12845472"/>
    <s v="N/A"/>
    <n v="6690350"/>
    <s v="N/A"/>
    <n v="1225"/>
    <n v="1025"/>
    <x v="0"/>
    <d v="2025-09-08T00:00:00"/>
    <d v="2025-09-11T00:00:00"/>
    <s v="N/A"/>
    <s v="N/A"/>
    <s v="N/A"/>
    <s v="N/A"/>
    <s v="N/A"/>
    <n v="0"/>
    <s v="N/A"/>
    <n v="0"/>
    <s v="N/A"/>
    <n v="0"/>
    <s v="N/A"/>
    <n v="0"/>
    <s v="N/A"/>
    <n v="0"/>
    <s v="N/A"/>
    <n v="0"/>
    <x v="795"/>
    <n v="0"/>
    <n v="0"/>
    <n v="0"/>
    <n v="0"/>
    <d v="2025-10-25T00:00:00"/>
    <d v="2025-10-25T00:00:00"/>
    <n v="-73"/>
    <s v="N/A"/>
    <s v="Santander de Quilichao - Cauca"/>
    <s v="Cumplimiento"/>
    <s v="21-47-101051774"/>
    <s v="Seguros del Estado S.A."/>
    <d v="2025-09-10T00:00:00"/>
    <s v="09/09/2025 - 26/04/2026"/>
    <d v="2025-09-11T00:00:00"/>
    <s v="Ninguna"/>
    <x v="0"/>
    <s v="Ingreso"/>
    <s v="N/A"/>
    <s v="ANTROPOLOGÍA"/>
    <s v="N/A"/>
    <s v="Femenino"/>
    <s v="sandra.amador@jep.gov.co"/>
    <s v="https://community.secop.gov.co/Public/Tendering/ContractNoticePhases/View?PPI=CO1.PPI.41964960&amp;isFromPublicArea=True&amp;isModal=False"/>
    <s v="JUDICIAL_DIALÓGICO"/>
    <s v="PROCESOS_MISIONALES"/>
    <s v="Magistratura"/>
    <s v="Magistratura"/>
  </r>
  <r>
    <s v="JEP-1278-2025"/>
    <s v="JEP-CSPO-1249-2025"/>
    <s v="Nina Cardenas"/>
    <d v="2025-09-04T00:00:00"/>
    <s v="Diana Rocio Rodriguez Rodriguez"/>
    <s v="Contratos o convenios que no requieren pluralidad de ofertas"/>
    <s v="1. Prestación de servicios profesionales y de apoyo a la gestión"/>
    <s v="Cédula de Ciudadanía"/>
    <n v="1022325406"/>
    <n v="3"/>
    <s v="Persona Natural"/>
    <s v="Bogotá D.C."/>
    <s v="Prestar servicios profesionales especializados para acompañar y apoyar la gestión y las actividades de pedagogía requeridas en la elaboración y difusión de los informes de seguimiento y monitoreo  a las recomendaciones del informe final de la CEV, de acuerdo con las directrices impartidas por la Secretaría Técnica del Comité. "/>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5170066"/>
    <n v="35170066"/>
    <s v="N/A"/>
    <n v="17585033"/>
    <s v="N/A"/>
    <n v="117125"/>
    <n v="709925"/>
    <x v="1"/>
    <d v="2025-09-08T00:00:00"/>
    <d v="2025-09-09T00:00:00"/>
    <s v="N/A"/>
    <s v="N/A"/>
    <s v="N/A"/>
    <s v="N/A"/>
    <s v="N/A"/>
    <n v="0"/>
    <s v="N/A"/>
    <n v="0"/>
    <s v="N/A"/>
    <n v="0"/>
    <s v="N/A"/>
    <n v="0"/>
    <s v="N/A"/>
    <n v="0"/>
    <s v="N/A"/>
    <n v="0"/>
    <x v="796"/>
    <n v="0"/>
    <n v="0"/>
    <n v="0"/>
    <n v="0"/>
    <d v="2025-10-31T00:00:00"/>
    <d v="2025-10-31T00:00:00"/>
    <n v="-67"/>
    <s v="N/A"/>
    <s v="Bogotá D.C."/>
    <s v="Cumplimiento"/>
    <s v="11-47-101038105"/>
    <s v="Seguros del Estado S.A."/>
    <d v="2025-09-08T00:00:00"/>
    <s v="09/09/2025 - 30/04/2026"/>
    <d v="2025-09-09T00:00:00"/>
    <s v="Ninguna"/>
    <x v="0"/>
    <s v="Ingreso"/>
    <s v="N/A"/>
    <s v="COMUNICACIÓN SOCIAL"/>
    <s v="N/A"/>
    <s v="Femenino"/>
    <s v="diana.rodriguezb@jep.gov.co"/>
    <s v="https://community.secop.gov.co/Public/Tendering/ContractNoticePhases/View?PPI=CO1.PPI.41952557&amp;isFromPublicArea=True&amp;isModal=False"/>
    <s v="ENFOQUE_RESTAURATIVO"/>
    <s v="PROCESOS_MISIONALES"/>
    <s v="Subdirección del Sistema de Justicia Restaurativa"/>
    <s v="Secretaría Ejecutiva"/>
  </r>
  <r>
    <s v="JEP-1279-2025"/>
    <s v="JEP-CSPO-1250-2025"/>
    <s v="Nina Cardenas"/>
    <d v="2025-09-05T00:00:00"/>
    <s v="Octavio Andres Castañeda Mendoza"/>
    <s v="Contratos o convenios que no requieren pluralidad de ofertas"/>
    <s v="1. Prestación de servicios profesionales y de apoyo a la gestión"/>
    <s v="Cédula de Ciudadanía"/>
    <n v="1022333107"/>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
    <s v="Claudia Liliana Erazo Maldonado"/>
    <s v="Subsecretaría Ejecutiva"/>
    <s v="AA- Oficina Asesora de Monitoreo Integral"/>
    <s v="Gladys Celeide Prada Pardo"/>
    <n v="60335962"/>
    <s v="AA- Oficina Asesora de Monitoreo Integral"/>
    <s v="N/A"/>
    <s v="N/A"/>
    <s v="N/A"/>
    <s v="Inversión"/>
    <n v="14853360"/>
    <n v="14853360"/>
    <s v="N/A"/>
    <n v="3841388"/>
    <s v="N/A"/>
    <n v="246525"/>
    <n v="725525"/>
    <x v="0"/>
    <d v="2025-09-11T00:00:00"/>
    <d v="2025-09-22T00:00:00"/>
    <s v="N/A"/>
    <s v="N/A"/>
    <s v="N/A"/>
    <s v="N/A"/>
    <s v="N/A"/>
    <n v="0"/>
    <s v="N/A"/>
    <n v="0"/>
    <s v="N/A"/>
    <n v="0"/>
    <s v="N/A"/>
    <n v="0"/>
    <s v="N/A"/>
    <n v="0"/>
    <s v="N/A"/>
    <n v="0"/>
    <x v="797"/>
    <n v="0"/>
    <n v="0"/>
    <n v="0"/>
    <n v="0"/>
    <d v="2025-12-31T00:00:00"/>
    <d v="2025-12-31T00:00:00"/>
    <n v="-6"/>
    <s v="N/A"/>
    <s v="Bogotá D.C."/>
    <s v="Cumplimiento"/>
    <s v="CIS-100000331"/>
    <s v="Compañía Mundial de Seguros S.A."/>
    <d v="2025-09-15T00:00:00"/>
    <s v="11/09/2025 - 30/06/2026"/>
    <d v="2025-09-17T00:00:00"/>
    <s v="Ninguna"/>
    <x v="0"/>
    <s v="Ingreso"/>
    <s v="N/A"/>
    <s v="TÉCNICO LABORAL EN MANEJO Y PROGRAMACIÓN DE COMPUTADORES"/>
    <s v="N/A"/>
    <s v="Masculino"/>
    <s v="octavio.castaneda@jep.gov.co"/>
    <s v="https://community.secop.gov.co/Public/Tendering/ContractNoticePhases/View?PPI=CO1.PPI.41968748&amp;isFromPublicArea=True&amp;isModal=False"/>
    <s v="ENFOQUE_RESTAURATIVO"/>
    <s v="PROCESOS_MISIONALES"/>
    <s v="Subdirección del Sistema de Justicia Restaurativa"/>
    <s v="Secretaría Ejecutiva"/>
  </r>
  <r>
    <s v="JEP-1280-2025"/>
    <s v="JEP-CSPO-1251-2025"/>
    <s v="Nina Cardenas"/>
    <d v="2025-09-05T00:00:00"/>
    <s v="Ginno D´Angelo Barbosa Martinez"/>
    <s v="Contratos o convenios que no requieren pluralidad de ofertas"/>
    <s v="1. Prestación de servicios profesionales y de apoyo a la gestión"/>
    <s v="Cédula de Ciudadanía"/>
    <n v="1013581583"/>
    <n v="2"/>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
    <s v="Claudia Liliana Erazo Maldonado"/>
    <s v="Subsecretaría Ejecutiva"/>
    <s v="AA- Oficina Asesora de Monitoreo Integral"/>
    <s v="Gladys Celeide Prada Pardo"/>
    <n v="60335962"/>
    <s v="AA- Oficina Asesora de Monitoreo Integral"/>
    <s v="N/A"/>
    <s v="N/A"/>
    <s v="N/A"/>
    <s v="Inversión"/>
    <n v="14853360"/>
    <n v="14853360"/>
    <s v="N/A"/>
    <n v="3841388"/>
    <s v="N/A"/>
    <n v="246425"/>
    <n v="724725"/>
    <x v="0"/>
    <d v="2025-09-11T00:00:00"/>
    <d v="2025-09-15T00:00:00"/>
    <s v="N/A"/>
    <s v="N/A"/>
    <s v="N/A"/>
    <s v="N/A"/>
    <s v="N/A"/>
    <n v="0"/>
    <s v="N/A"/>
    <n v="0"/>
    <s v="N/A"/>
    <n v="0"/>
    <s v="N/A"/>
    <n v="0"/>
    <s v="N/A"/>
    <n v="0"/>
    <s v="N/A"/>
    <n v="0"/>
    <x v="797"/>
    <n v="0"/>
    <n v="0"/>
    <n v="0"/>
    <n v="0"/>
    <d v="2025-12-31T00:00:00"/>
    <d v="2025-12-31T00:00:00"/>
    <n v="-6"/>
    <s v="N/A"/>
    <s v="Bogotá D.C."/>
    <s v="Cumplimiento"/>
    <s v="96-47-101004415"/>
    <s v="Seguros del Estado S.A."/>
    <d v="2025-09-12T00:00:00"/>
    <s v="08/09/2025 - 30/06/2026"/>
    <d v="2025-09-15T00:00:00"/>
    <s v="Ninguna"/>
    <x v="0"/>
    <s v="Ingreso"/>
    <s v="N/A"/>
    <s v="TÉCNICO IMPRESIÓN FLEXOGRÁFICA"/>
    <s v="N/A"/>
    <s v="Masculino"/>
    <s v="ginno.barbosa@jep.gov.co"/>
    <s v="https://community.secop.gov.co/Public/Tendering/ContractNoticePhases/View?PPI=CO1.PPI.41968789&amp;isFromPublicArea=True&amp;isModal=False"/>
    <s v="ENFOQUE_RESTAURATIVO"/>
    <s v="PROCESOS_MISIONALES"/>
    <s v="Subdirección del Sistema de Justicia Restaurativa"/>
    <s v="Secretaría Ejecutiva"/>
  </r>
  <r>
    <s v="JEP-1281-2025"/>
    <s v="JEP-CSPO-1252-2025"/>
    <s v="Mateo Ávila"/>
    <d v="2025-09-09T00:00:00"/>
    <s v="Ana Milena Vega Florido"/>
    <s v="Contratos o convenios que no requieren pluralidad de ofertas"/>
    <s v="1. Prestación de servicios profesionales y de apoyo a la gestión"/>
    <s v="Cédula de Ciudadanía"/>
    <n v="52787101"/>
    <n v="2"/>
    <s v="Persona Natural"/>
    <s v="Bogotá D.C."/>
    <s v="Prestar servicios profesionales para apoyar y acompañar la gestión contractual y administrativa de la Subdirección de Comunicaciones en los diferentes procesos, trámites y gestiones que le sean asignados en el marco de la política de comunicaciones"/>
    <s v="Ariadna Lorena Alfonso Sánchez (Encargada)"/>
    <s v="Dirección Administrativa y Financiera"/>
    <s v="AA- Subdirección de Comunicaciones"/>
    <s v="Claudia Patricia Rodríguez Gómez "/>
    <n v="39690594"/>
    <s v="AA- Subdirección de Comunicaciones"/>
    <s v="N/A"/>
    <s v="N/A"/>
    <s v="N/A"/>
    <s v="Inversión"/>
    <n v="28170186"/>
    <n v="28170186"/>
    <s v="N/A"/>
    <n v="8536421"/>
    <s v="N/A"/>
    <n v="234625"/>
    <n v="779325"/>
    <x v="0"/>
    <d v="2025-09-29T00:00:00"/>
    <d v="2025-10-02T00:00:00"/>
    <s v="N/A"/>
    <s v="N/A"/>
    <s v="N/A"/>
    <s v="N/A"/>
    <s v="N/A"/>
    <n v="0"/>
    <s v="N/A"/>
    <n v="0"/>
    <s v="N/A"/>
    <n v="0"/>
    <s v="N/A"/>
    <n v="0"/>
    <s v="N/A"/>
    <n v="0"/>
    <s v="N/A"/>
    <n v="0"/>
    <x v="798"/>
    <n v="0"/>
    <n v="0"/>
    <n v="0"/>
    <n v="0"/>
    <d v="2025-12-31T00:00:00"/>
    <d v="2025-12-31T00:00:00"/>
    <n v="-6"/>
    <s v="N/A"/>
    <s v="Bogotá D.C."/>
    <s v="Cumplimiento"/>
    <s v="310-47-994000018148"/>
    <s v="Aseguradora Solidaria de Colombia"/>
    <d v="2025-09-30T00:00:00"/>
    <s v="30/09/2025 - 01/07/2026"/>
    <d v="2025-10-01T00:00:00"/>
    <s v="Ninguna"/>
    <x v="0"/>
    <s v="Ingreso"/>
    <s v="N/A"/>
    <s v="CONTADURÍA PÚBLICA"/>
    <s v="N/A"/>
    <s v="Femenino"/>
    <s v="ana.vega@jep.gov.co"/>
    <s v="https://community.secop.gov.co/Public/Tendering/ContractNoticePhases/View?PPI=CO1.PPI.42053983&amp;isFromPublicArea=True&amp;isModal=False"/>
    <s v="GESTIÓN_DE_LAS_COMUNICACIONES"/>
    <s v="PROCESOS_DE_RELACIONAMIENTO"/>
    <s v="Subdirección de Comunicaciones"/>
    <s v="Secretaría Ejecutiva"/>
  </r>
  <r>
    <s v="JEP-1282-2025"/>
    <s v="JEP-CSPO-1253-2025"/>
    <s v="Laura Paredes"/>
    <d v="2025-09-09T00:00:00"/>
    <s v="Adriana Patricia Bonilla Guzman"/>
    <s v="Contratos o convenios que no requieren pluralidad de ofertas"/>
    <s v="1. Prestación de servicios profesionales y de apoyo a la gestión"/>
    <s v="Cédula de Ciudadanía"/>
    <n v="52870916"/>
    <n v="2"/>
    <s v="Persona Natural"/>
    <s v="Bogotá D.C."/>
    <s v="Prestar servicios profesionales de apoyo a la Subdirección Financiera en la recepción y revisión de legalizaciones de viáticos, gastos de viaje y gastos de desplazamiento y su registro contable en el SIIF Nación"/>
    <s v="Juan David Olarte Torres"/>
    <s v="Dirección Administrativa y Financiera"/>
    <s v="DD- Subdirección Financiera"/>
    <s v="Giselle Andrea Silva Pineda"/>
    <n v="52764069"/>
    <s v="DD- Subdirección Financiera"/>
    <s v="N/A"/>
    <s v="N/A"/>
    <s v="N/A"/>
    <s v="Inversión"/>
    <n v="26698605"/>
    <n v="26698605"/>
    <s v="N/A"/>
    <n v="7624765"/>
    <s v="N/A"/>
    <n v="219525"/>
    <n v="724325"/>
    <x v="0"/>
    <d v="2025-09-12T00:00:00"/>
    <d v="2025-09-16T00:00:00"/>
    <s v="N/A"/>
    <s v="N/A"/>
    <s v="N/A"/>
    <s v="N/A"/>
    <s v="N/A"/>
    <n v="0"/>
    <s v="N/A"/>
    <n v="0"/>
    <s v="N/A"/>
    <n v="0"/>
    <s v="N/A"/>
    <n v="0"/>
    <s v="N/A"/>
    <n v="0"/>
    <s v="N/A"/>
    <n v="0"/>
    <x v="799"/>
    <n v="0"/>
    <n v="0"/>
    <n v="0"/>
    <n v="0"/>
    <d v="2025-12-31T00:00:00"/>
    <d v="2025-12-31T00:00:00"/>
    <n v="-6"/>
    <s v="N/A"/>
    <s v="Bogotá D.C."/>
    <s v="Cumplimiento"/>
    <s v="63-45-101055571"/>
    <s v="Seguros del Estado S.A."/>
    <d v="2025-09-12T00:00:00"/>
    <s v="12/09/2025 - 30/06/2026"/>
    <d v="2025-09-12T00:00:00"/>
    <s v="Ninguna"/>
    <x v="0"/>
    <s v="Ingreso"/>
    <s v="N/A"/>
    <s v="CONTADURÍA PÚBLICA"/>
    <s v="N/A"/>
    <s v="Femenino"/>
    <s v="adriana.bonilla@jep.gov.co"/>
    <s v="https://community.secop.gov.co/Public/Tendering/ContractNoticePhases/View?PPI=CO1.PPI.42048804&amp;isFromPublicArea=True&amp;isModal=False"/>
    <s v="GESTIÓN_FINANCIERA"/>
    <s v="PROCESOS_DE_GESTIÓN"/>
    <s v="Dirección Administrativa y Financiera"/>
    <s v="Secretaría Ejecutiva"/>
  </r>
  <r>
    <s v="JEP-1283-2025"/>
    <s v="JEP-AECID-011-2025"/>
    <s v="Clara Torres"/>
    <d v="2025-09-09T00:00:00"/>
    <s v="Iván Leonardo Martínez Pinilla "/>
    <s v="Contratos o convenios que no requieren pluralidad de ofertas"/>
    <s v="1. Prestación de servicios profesionales y de apoyo a la gestión"/>
    <s v="Cédula de Ciudadanía"/>
    <n v="80769537"/>
    <n v="5"/>
    <s v="Persona Natural"/>
    <s v="Bogotá D.C."/>
    <s v="Prestar servicios profesionales con un enfoque penal-étnico para el apoyo en la investigación, análisis y desarrollo de estrategias en el marco del Caso 009 &quot;Crímenes cometidos contra Pueblos y Territorios Étnicos&quot; Subcaso de Buenaventura, dagua y pacífico medio"/>
    <s v="Jairo Ernesto Arias Orjuela"/>
    <s v="Dirección de Asuntos Jurídicos"/>
    <s v="F- Magistratura"/>
    <s v="Juan Felipe Molano Rodríguez"/>
    <n v="1061716378"/>
    <s v="F- Magistratura"/>
    <s v="N/A"/>
    <s v="Caso 9 Buenaventura - AECID"/>
    <s v="Xiomara Cecilia Balanta Moreno"/>
    <s v="Inversión"/>
    <n v="30162015"/>
    <n v="30162015"/>
    <s v="N/A"/>
    <n v="8536421"/>
    <s v="N/A"/>
    <n v="1625"/>
    <n v="1125"/>
    <x v="0"/>
    <d v="2025-09-16T00:00:00"/>
    <d v="2025-09-19T00:00:00"/>
    <s v="N/A"/>
    <s v="N/A"/>
    <s v="N/A"/>
    <s v="N/A"/>
    <s v="N/A"/>
    <n v="0"/>
    <s v="N/A"/>
    <n v="0"/>
    <s v="N/A"/>
    <n v="0"/>
    <s v="N/A"/>
    <n v="0"/>
    <s v="N/A"/>
    <n v="0"/>
    <s v="N/A"/>
    <n v="0"/>
    <x v="800"/>
    <n v="0"/>
    <n v="0"/>
    <n v="0"/>
    <n v="0"/>
    <d v="2025-12-31T00:00:00"/>
    <d v="2025-12-31T00:00:00"/>
    <n v="-6"/>
    <s v="N/A"/>
    <s v="Bogotá D.C."/>
    <s v="Cumplimiento"/>
    <s v="33-47-101018618"/>
    <s v="Seguros del Estado S.A."/>
    <d v="2025-09-17T00:00:00"/>
    <s v="16/09/2025 - 05/07/2026"/>
    <d v="2025-09-19T00:00:00"/>
    <s v="Ninguna"/>
    <x v="0"/>
    <s v="Ingreso"/>
    <s v="N/A"/>
    <s v="DERECHO"/>
    <s v="N/A"/>
    <s v="Masculino"/>
    <s v="ivan.martinez@jep.gov.co"/>
    <s v="https://community.secop.gov.co/Public/Tendering/ContractNoticePhases/View?PPI=CO1.PPI.42047400&amp;isFromPublicArea=True&amp;isModal=False"/>
    <s v="JUDICIAL_DIALÓGICO"/>
    <s v="PROCESOS_MISIONALES"/>
    <s v="Magistratura"/>
    <s v="Magistratura"/>
  </r>
  <r>
    <s v="JEP-1284-2025"/>
    <s v="JEP-CSPO-1254-2025"/>
    <s v="Laura Paredes"/>
    <d v="2025-09-11T00:00:00"/>
    <s v="Lilia Tatiana Charry "/>
    <s v="Contratos o convenios que no requieren pluralidad de ofertas"/>
    <s v="1. Prestación de servicios profesionales y de apoyo a la gestión"/>
    <s v="Cédula de Ciudadanía"/>
    <n v="1005755505"/>
    <n v="7"/>
    <s v="Persona Natural"/>
    <s v="Ibagué"/>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7072832"/>
    <n v="17072832"/>
    <s v="N/A"/>
    <n v="4268208"/>
    <s v="N/A"/>
    <n v="246925"/>
    <n v="754025"/>
    <x v="0"/>
    <d v="2025-09-19T00:00:00"/>
    <d v="2025-09-26T00:00:00"/>
    <s v="N/A"/>
    <s v="N/A"/>
    <s v="N/A"/>
    <s v="N/A"/>
    <s v="N/A"/>
    <n v="0"/>
    <s v="N/A"/>
    <n v="0"/>
    <s v="N/A"/>
    <n v="0"/>
    <s v="N/A"/>
    <n v="0"/>
    <s v="N/A"/>
    <n v="0"/>
    <s v="N/A"/>
    <n v="0"/>
    <x v="789"/>
    <n v="0"/>
    <n v="0"/>
    <n v="0"/>
    <n v="0"/>
    <d v="2025-12-31T00:00:00"/>
    <d v="2025-12-31T00:00:00"/>
    <n v="-6"/>
    <s v="N/A"/>
    <s v="Bogotá D.C."/>
    <s v="Cumplimiento"/>
    <s v="11-47-101038612"/>
    <s v="Seguros del Estado S.A."/>
    <d v="2025-09-22T00:00:00"/>
    <s v="19/09/2025 - 30/06/2026"/>
    <d v="2025-09-25T00:00:00"/>
    <s v="Mediante otrosí Nº1 del 30/12/2025 se aclararo en el encabezado del contrato el número de identificación de LA CONTRATISTA siendo el correcto la cédula de ciudadanía No. 1.005.755.505"/>
    <x v="0"/>
    <s v="Ingreso"/>
    <s v="N/A"/>
    <s v="DERECHO"/>
    <s v="N/A"/>
    <s v="Femenino"/>
    <s v="lilia.charry@jep.gov.co"/>
    <s v="https://community.secop.gov.co/Public/Tendering/ContractNoticePhases/View?PPI=CO1.PPI.42102540&amp;isFromPublicArea=True&amp;isModal=False"/>
    <s v="ENFOQUE_RESTAURATIVO"/>
    <s v="PROCESOS_MISIONALES"/>
    <s v="Subdirección del Sistema de Justicia Restaurativa"/>
    <s v="Secretaría Ejecutiva"/>
  </r>
  <r>
    <s v="JEP-1285-2025"/>
    <s v="JEP-IPI-005-2025"/>
    <s v="Monica Muñoz"/>
    <d v="2025-09-11T00:00:00"/>
    <s v="COMPUTERS COLOMBIA SAS"/>
    <s v="Invitación Pública inferior a 450SMMLV"/>
    <s v="2. Prestación de servicios"/>
    <s v="NIT"/>
    <n v="830097138"/>
    <n v="5"/>
    <s v="Persona Jurídica"/>
    <s v="Bogotá D.C."/>
    <s v="Prestación de servicios de mantenimiento preventivo y/o correctivo a los sistemas de seguridad electrónica instalados en la Sede Principal, incluyendo CCTV, sistema de control de acceso, sistema de intrusión, sistema de voceo, software de gestión y demás componentes asociados; así como la adquisición, suministro e instalación de nuevos soportes estructurales requeridos para el montaje del actual video wall del sistema de CCTV."/>
    <s v="Juan David Olarte Torres"/>
    <s v="Dirección Administrativa y Financiera"/>
    <s v="DD- Oficina Asesora de Seguridad y Protección"/>
    <s v="María Emma Caro Robles"/>
    <n v="39707567"/>
    <s v="DD- Oficina Asesora de Seguridad y Protección"/>
    <s v="N/A"/>
    <s v="N/A"/>
    <s v="N/A"/>
    <s v="Funcionamiento"/>
    <n v="66772742"/>
    <n v="66772742"/>
    <s v="N/A"/>
    <s v="N/A"/>
    <s v="N/A"/>
    <n v="179025"/>
    <n v="745825"/>
    <x v="1"/>
    <d v="2025-09-12T00:00:00"/>
    <d v="2025-09-22T00:00:00"/>
    <s v="N/A"/>
    <s v="N/A"/>
    <s v="N/A"/>
    <s v="N/A"/>
    <s v="N/A"/>
    <n v="0"/>
    <s v="N/A"/>
    <n v="0"/>
    <s v="N/A"/>
    <n v="0"/>
    <s v="N/A"/>
    <n v="0"/>
    <s v="N/A"/>
    <n v="0"/>
    <s v="N/A"/>
    <n v="0"/>
    <x v="801"/>
    <n v="0"/>
    <n v="0"/>
    <n v="0"/>
    <n v="0"/>
    <d v="2025-11-21T00:00:00"/>
    <d v="2025-11-21T00:00:00"/>
    <n v="-46"/>
    <s v="PND"/>
    <s v="Bogotá D.C."/>
    <s v="Cumplimiento"/>
    <s v="21-47-101052060"/>
    <s v="Seguros del Estado S.A."/>
    <d v="2025-09-16T00:00:00"/>
    <s v="12/09/2025 - 22/11/2028"/>
    <d v="2025-09-19T00:00:00"/>
    <s v="Ninguna"/>
    <x v="0"/>
    <s v="Ingreso"/>
    <s v="N/A"/>
    <s v="N/A"/>
    <s v="N/A"/>
    <s v="N/A"/>
    <s v="N/A"/>
    <s v="https://community.secop.gov.co/Public/Tendering/ContractNoticePhases/View?PPI=CO1.PPI.41123557&amp;isFromPublicArea=True&amp;isModal=False"/>
    <s v="GESTIÓN_DE_SEGURIDAD_BIENES_Y_SERVICIOS"/>
    <s v="PROCESOS_DE_GESTIÓN"/>
    <s v="Dirección Administrativa y Financiera"/>
    <s v="Secretaría Ejecutiva"/>
  </r>
  <r>
    <s v="JEP-1287-2025"/>
    <s v="JEP-CSPO-1256-2025"/>
    <s v="Clara Torres"/>
    <d v="2025-09-15T00:00:00"/>
    <s v="Johanna Cardenas Beltran"/>
    <s v="Contratos o convenios que no requieren pluralidad de ofertas"/>
    <s v="1. Prestación de servicios profesionales y de apoyo a la gestión"/>
    <s v="Cédula de Ciudadanía"/>
    <n v="53008134"/>
    <n v="8"/>
    <s v="Persona Natural"/>
    <s v="Bogotá D.C."/>
    <s v="Prestar servicios profesionales para apoyar y acompañar a la Oficina Asesora De Justicia Restaurativa en la asistencia técnica a la mediación y facilitación de los procesos preparatorios de justicia transicional restaurativa, con énfasis en diálogo social"/>
    <s v="Gloria Patricia Cala Navarro (Encargada)"/>
    <s v="Subsecretaría Ejecutiva"/>
    <s v="AA- Oficina Asesora de Justicia Restaurativa"/>
    <s v="Jesús Eduardo Martinez López"/>
    <n v="79649846"/>
    <s v="AA- Oficina Asesora de Justicia Restaurativa"/>
    <s v="N/A"/>
    <s v="N/A"/>
    <s v="N/A"/>
    <s v="Inversión"/>
    <n v="49852716"/>
    <n v="49852716"/>
    <s v="N/A"/>
    <n v="12463179"/>
    <s v="N/A"/>
    <n v="246325"/>
    <n v="745625"/>
    <x v="0"/>
    <d v="2025-09-17T00:00:00"/>
    <d v="2025-09-22T00:00:00"/>
    <s v="N/A"/>
    <s v="N/A"/>
    <s v="N/A"/>
    <s v="N/A"/>
    <s v="N/A"/>
    <n v="0"/>
    <s v="N/A"/>
    <n v="0"/>
    <s v="N/A"/>
    <n v="0"/>
    <s v="N/A"/>
    <n v="0"/>
    <s v="N/A"/>
    <n v="0"/>
    <s v="N/A"/>
    <n v="0"/>
    <x v="802"/>
    <n v="0"/>
    <n v="0"/>
    <n v="0"/>
    <n v="0"/>
    <d v="2025-12-31T00:00:00"/>
    <d v="2025-12-31T00:00:00"/>
    <n v="-6"/>
    <s v="N/A"/>
    <s v="Bogotá D.C."/>
    <s v="Cumplimiento"/>
    <s v="11-47-101038363"/>
    <s v="Seguros del Estado S.A."/>
    <d v="2025-09-19T00:00:00"/>
    <s v="16/09/2025 - 10/07/2026"/>
    <d v="2025-09-22T00:00:00"/>
    <s v="Ninguna"/>
    <x v="0"/>
    <s v="Ingreso"/>
    <s v="N/A"/>
    <s v="COMUNICACIÓN SOCIAL Y PERIODISMO "/>
    <s v="N/A"/>
    <s v="Femenino"/>
    <s v="johanna.cardenas@jep.gov.co"/>
    <s v="https://community.secop.gov.co/Public/Tendering/ContractNoticePhases/View?PPI=CO1.PPI.42166996&amp;isFromPublicArea=True&amp;isModal=False"/>
    <s v="ENFOQUE_RESTAURATIVO"/>
    <s v="PROCESOS_MISIONALES"/>
    <s v="Subdirección del Sistema de Justicia Restaurativa"/>
    <s v="Secretaría Ejecutiva"/>
  </r>
  <r>
    <s v="JEP-1288-2025"/>
    <s v="JEP-CSPO-1257-2025"/>
    <s v="Laura Paredes"/>
    <d v="2025-09-15T00:00:00"/>
    <s v="Christian Camilo Villamizar Osorio"/>
    <s v="Contratos o convenios que no requieren pluralidad de ofertas"/>
    <s v="1. Prestación de servicios profesionales y de apoyo a la gestión"/>
    <s v="Cédula de Ciudadanía"/>
    <n v="1030650412"/>
    <n v="1"/>
    <s v="Persona Natural"/>
    <s v="Bogotá D.C."/>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7072832"/>
    <n v="17072832"/>
    <s v="N/A"/>
    <n v="4268208"/>
    <s v="N/A"/>
    <n v="246625"/>
    <n v="781625"/>
    <x v="0"/>
    <d v="2025-09-30T00:00:00"/>
    <d v="2025-10-03T00:00:00"/>
    <s v="N/A"/>
    <s v="N/A"/>
    <s v="N/A"/>
    <s v="N/A"/>
    <s v="N/A"/>
    <n v="0"/>
    <s v="N/A"/>
    <n v="0"/>
    <s v="N/A"/>
    <n v="0"/>
    <s v="N/A"/>
    <n v="0"/>
    <s v="N/A"/>
    <n v="0"/>
    <s v="N/A"/>
    <n v="0"/>
    <x v="789"/>
    <n v="0"/>
    <n v="0"/>
    <n v="0"/>
    <n v="0"/>
    <d v="2025-12-31T00:00:00"/>
    <d v="2025-12-31T00:00:00"/>
    <n v="-6"/>
    <s v="N/A"/>
    <s v="Bogotá D.C."/>
    <s v="Cumplimiento"/>
    <s v="25-47-101007662"/>
    <s v="Seguros del Estado S.A."/>
    <d v="2025-10-01T00:00:00"/>
    <s v="30/09/2025 - 01/07/2026"/>
    <d v="2025-10-01T00:00:00"/>
    <s v="Ninguna"/>
    <x v="0"/>
    <s v="Ingreso"/>
    <s v="N/A"/>
    <s v="DERECHO"/>
    <s v="N/A"/>
    <s v="Masculino"/>
    <s v="christian.villamizar@jep.gov.co"/>
    <s v="https://community.secop.gov.co/Public/Tendering/ContractNoticePhases/View?PPI=CO1.PPI.42167886&amp;isFromPublicArea=True&amp;isModal=False"/>
    <s v="ENFOQUE_RESTAURATIVO"/>
    <s v="PROCESOS_MISIONALES"/>
    <s v="Subdirección del Sistema de Justicia Restaurativa"/>
    <s v="Secretaría Ejecutiva"/>
  </r>
  <r>
    <s v="JEP-1289-2025"/>
    <s v="JEP-CSPO-1258-2025"/>
    <s v="Laura Paredes"/>
    <d v="2025-09-15T00:00:00"/>
    <s v="Orlando Josué Enciso Saavedra "/>
    <s v="Contratos o convenios que no requieren pluralidad de ofertas"/>
    <s v="1. Prestación de servicios profesionales y de apoyo a la gestión"/>
    <s v="Cédula de Ciudadanía"/>
    <n v="1007040884"/>
    <n v="1"/>
    <s v="Persona Natural"/>
    <s v="Chía"/>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6503722"/>
    <n v="16503722"/>
    <s v="N/A"/>
    <n v="4268208"/>
    <s v="N/A"/>
    <n v="246825"/>
    <n v="781725"/>
    <x v="0"/>
    <d v="2025-09-30T00:00:00"/>
    <d v="2025-10-03T00:00:00"/>
    <s v="N/A"/>
    <s v="N/A"/>
    <s v="N/A"/>
    <s v="N/A"/>
    <s v="N/A"/>
    <n v="0"/>
    <s v="N/A"/>
    <n v="0"/>
    <s v="N/A"/>
    <n v="0"/>
    <s v="N/A"/>
    <n v="0"/>
    <s v="N/A"/>
    <n v="0"/>
    <s v="N/A"/>
    <n v="0"/>
    <x v="708"/>
    <n v="0"/>
    <n v="0"/>
    <n v="0"/>
    <n v="0"/>
    <d v="2025-12-31T00:00:00"/>
    <d v="2025-12-31T00:00:00"/>
    <n v="-6"/>
    <s v="N/A"/>
    <s v="Bogotá D.C."/>
    <s v="Cumplimiento"/>
    <s v="14-47-101045163"/>
    <s v="Seguros del Estado S.A."/>
    <d v="2025-10-01T00:00:00"/>
    <s v="30/09/2025 - 01/07/2026"/>
    <d v="2025-10-02T00:00:00"/>
    <s v="Ninguna"/>
    <x v="0"/>
    <s v="Ingreso"/>
    <s v="N/A"/>
    <s v="DERECHO"/>
    <s v="N/A"/>
    <s v="Masculino"/>
    <s v="orlando.enciso@jep.gov.co"/>
    <s v="https://community.secop.gov.co/Public/Tendering/ContractNoticePhases/View?PPI=CO1.PPI.42175107&amp;isFromPublicArea=True&amp;isModal=False"/>
    <s v="ENFOQUE_RESTAURATIVO"/>
    <s v="PROCESOS_MISIONALES"/>
    <s v="Subdirección del Sistema de Justicia Restaurativa"/>
    <s v="Secretaría Ejecutiva"/>
  </r>
  <r>
    <s v="JEP-1290-2025"/>
    <s v="JEP-CSPO-1259-2025"/>
    <s v="Clara Torres"/>
    <d v="2025-09-15T00:00:00"/>
    <s v="Diana Patricia Castellanos Garcia"/>
    <s v="Contratos o convenios que no requieren pluralidad de ofertas"/>
    <s v="1. Prestación de servicios profesionales y de apoyo a la gestión"/>
    <s v="Cédula de Ciudadanía"/>
    <n v="1032370106"/>
    <n v="6"/>
    <s v="Persona Natural"/>
    <s v="Bogotá D.C."/>
    <s v="Prestar servicios profesionales para acompañar a la JEP en las actividades de investigación, sistematización y análisis en los macrocasos de la Sala de Reconocimiento de Verdad, de Responsabilidad y de Determinación de Hechos y Conductas. "/>
    <s v="Jairo Ernesto Arias Orjuela"/>
    <s v="Dirección de Asuntos Jurídicos"/>
    <s v="F- Magistratura"/>
    <s v="Catalina Díaz Gómez"/>
    <n v="52257350"/>
    <s v="F- Magistratura"/>
    <s v="N/A"/>
    <s v="Caso 08"/>
    <s v="Catalina Díaz Gómez"/>
    <s v="Inversión"/>
    <n v="85364210"/>
    <n v="85364210"/>
    <s v="N/A"/>
    <n v="8536421"/>
    <n v="8536421"/>
    <n v="220425"/>
    <n v="791425"/>
    <x v="0"/>
    <d v="2025-10-02T00:00:00"/>
    <d v="2025-10-07T00:00:00"/>
    <s v="N/A"/>
    <s v="N/A"/>
    <s v="N/A"/>
    <s v="N/A"/>
    <s v="N/A"/>
    <n v="0"/>
    <s v="N/A"/>
    <n v="0"/>
    <s v="N/A"/>
    <n v="0"/>
    <s v="N/A"/>
    <n v="0"/>
    <s v="N/A"/>
    <n v="0"/>
    <s v="N/A"/>
    <n v="0"/>
    <x v="803"/>
    <n v="59754947"/>
    <n v="59754947"/>
    <n v="0"/>
    <n v="0"/>
    <d v="2026-07-31T00:00:00"/>
    <d v="2026-07-31T00:00:00"/>
    <n v="206"/>
    <s v="N/A"/>
    <s v="Bogotá D.C."/>
    <s v="Cumplimiento"/>
    <s v="11-47-101039040"/>
    <s v="Seguros del Estado S.A."/>
    <d v="2025-10-03T00:00:00"/>
    <s v="02/10/2025 - 05/02/2027"/>
    <d v="2025-10-07T00:00:00"/>
    <s v="Ninguna"/>
    <x v="1"/>
    <s v="Ingreso"/>
    <s v="N/A"/>
    <s v="POLITOLOGÍA "/>
    <s v="N/A"/>
    <s v="Femenino"/>
    <s v="diana.castellanosg@jep.gov.co"/>
    <s v="https://community.secop.gov.co/Public/Tendering/ContractNoticePhases/View?PPI=CO1.PPI.42423114&amp;isFromPublicArea=True&amp;isModal=False"/>
    <s v="JUDICIAL_DIALÓGICO"/>
    <s v="PROCESOS_MISIONALES"/>
    <s v="Magistratura"/>
    <s v="Magistratura"/>
  </r>
  <r>
    <s v="JEP-1291-2025"/>
    <s v="JEP-CSPO-1260-2025"/>
    <s v="Clara Torres"/>
    <d v="2025-09-15T00:00:00"/>
    <s v="Javier Eduardo Moreno Jaimes"/>
    <s v="Contratos o convenios que no requieren pluralidad de ofertas"/>
    <s v="1. Prestación de servicios profesionales y de apoyo a la gestión"/>
    <s v="Cédula de Ciudadanía"/>
    <n v="1098747530"/>
    <n v="6"/>
    <s v="Persona Natural"/>
    <s v="Bucaramanga"/>
    <s v="Prestar servicios profesionales para apoyar a la JEP en las actividades de investigación, sistematización y análisis en los macrocasos de la Sala de Reconocimiento de Verdad, de Responsabilidad y de Determinación de Hechos y Conductas. "/>
    <s v="Jairo Ernesto Arias Orjuela"/>
    <s v="Dirección de Asuntos Jurídicos"/>
    <s v="F- Magistratura"/>
    <s v="Catalina Díaz Gómez"/>
    <n v="52257350"/>
    <s v="F- Magistratura"/>
    <s v="N/A"/>
    <s v="Caso 08"/>
    <s v="Catalina Díaz Gómez"/>
    <s v="Inversión"/>
    <n v="85364210"/>
    <n v="85364210"/>
    <s v="N/A"/>
    <n v="8536421"/>
    <n v="8536421"/>
    <n v="220525"/>
    <n v="791525"/>
    <x v="0"/>
    <d v="2025-10-02T00:00:00"/>
    <d v="2025-10-07T00:00:00"/>
    <s v="N/A"/>
    <s v="N/A"/>
    <s v="N/A"/>
    <s v="N/A"/>
    <s v="N/A"/>
    <n v="0"/>
    <s v="N/A"/>
    <n v="0"/>
    <s v="N/A"/>
    <n v="0"/>
    <s v="N/A"/>
    <n v="0"/>
    <s v="N/A"/>
    <n v="0"/>
    <s v="N/A"/>
    <n v="0"/>
    <x v="803"/>
    <n v="59754947"/>
    <n v="59754947"/>
    <n v="0"/>
    <n v="0"/>
    <d v="2026-07-31T00:00:00"/>
    <d v="2026-07-31T00:00:00"/>
    <n v="206"/>
    <s v="N/A"/>
    <s v="Bogotá D.C."/>
    <s v="Cumplimiento"/>
    <s v="96-45-101088595"/>
    <s v="Seguros del Estado S.A."/>
    <d v="2025-10-03T00:00:00"/>
    <s v="03/10/2025 - 31/01/2027"/>
    <d v="2025-10-06T00:00:00"/>
    <s v="Ninguna"/>
    <x v="1"/>
    <s v="Ingreso"/>
    <s v="N/A"/>
    <s v="DERECHO "/>
    <s v="N/A"/>
    <s v="Masculino"/>
    <s v="javier.moreno@jep.gov.co"/>
    <s v="https://community.secop.gov.co/Public/Tendering/ContractNoticePhases/View?PPI=CO1.PPI.42424737&amp;isFromPublicArea=True&amp;isModal=False"/>
    <s v="JUDICIAL_DIALÓGICO"/>
    <s v="PROCESOS_MISIONALES"/>
    <s v="Magistratura"/>
    <s v="Magistratura"/>
  </r>
  <r>
    <s v="JEP-1292-2025"/>
    <s v="JEP-CSPO-1261-2025"/>
    <s v="Arinson Ruiz"/>
    <d v="2025-09-15T00:00:00"/>
    <s v="Edwin Stiven Bogoya Rojas"/>
    <s v="Contratos o convenios que no requieren pluralidad de ofertas"/>
    <s v="1. Prestación de servicios profesionales y de apoyo a la gestión"/>
    <s v="Cédula de Ciudadanía"/>
    <n v="1026579874"/>
    <n v="1"/>
    <s v="Persona Natural"/>
    <s v="Bogotá D.C."/>
    <s v="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0625"/>
    <n v="817225"/>
    <x v="0"/>
    <d v="2025-10-10T00:00:00"/>
    <d v="2025-10-15T00:00:00"/>
    <s v="N/A"/>
    <s v="N/A"/>
    <s v="N/A"/>
    <s v="N/A"/>
    <s v="N/A"/>
    <n v="0"/>
    <s v="N/A"/>
    <n v="0"/>
    <s v="N/A"/>
    <n v="0"/>
    <s v="N/A"/>
    <n v="0"/>
    <s v="N/A"/>
    <n v="0"/>
    <s v="N/A"/>
    <n v="0"/>
    <x v="804"/>
    <n v="54974556"/>
    <n v="54974556"/>
    <n v="0"/>
    <n v="0"/>
    <d v="2026-07-31T00:00:00"/>
    <d v="2026-07-31T00:00:00"/>
    <n v="206"/>
    <s v="N/A"/>
    <s v="Bogotá D.C."/>
    <s v="Cumplimiento"/>
    <s v="11-47-101039397"/>
    <s v="Seguros del Estado S.A."/>
    <d v="2025-10-10T00:00:00"/>
    <s v="10/10/2025 - 10/02/2027"/>
    <d v="2025-10-15T00:00:00"/>
    <s v="Ninguna"/>
    <x v="1"/>
    <s v="Ingreso"/>
    <s v="N/A"/>
    <s v="GEOGRAFÍA "/>
    <s v="N/A"/>
    <s v="Masculino"/>
    <s v="edwin.bogoya@jep.gov.co"/>
    <s v="https://community.secop.gov.co/Public/Tendering/ContractNoticePhases/View?PPI=CO1.PPI.42258457&amp;isFromPublicArea=True&amp;isModal=False"/>
    <s v="SOPORTE_PARA_LA_ADMINISTRACIÓN_DE_JUSTICIA"/>
    <s v="PROCESOS_MISIONALES"/>
    <s v="Grupo de Análisis de la Información- GRAI"/>
    <s v="Magistratura"/>
  </r>
  <r>
    <s v="JEP-1293-2025"/>
    <s v="JEP-CSPO-1262-2025"/>
    <s v="Arinson Ruiz"/>
    <d v="2025-09-15T00:00:00"/>
    <s v="Cristian Mauricio Cedeño Espinosa"/>
    <s v="Contratos o convenios que no requieren pluralidad de ofertas"/>
    <s v="1. Prestación de servicios profesionales y de apoyo a la gestión"/>
    <s v="Cédula de Ciudadanía"/>
    <n v="1030656966"/>
    <n v="5"/>
    <s v="Persona Natural"/>
    <s v="Bogotá D.C."/>
    <s v="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0725"/>
    <n v="817325"/>
    <x v="0"/>
    <d v="2025-10-10T00:00:00"/>
    <d v="2025-10-15T00:00:00"/>
    <s v="N/A"/>
    <s v="N/A"/>
    <s v="N/A"/>
    <s v="N/A"/>
    <s v="N/A"/>
    <n v="0"/>
    <s v="N/A"/>
    <n v="0"/>
    <s v="N/A"/>
    <n v="0"/>
    <s v="N/A"/>
    <n v="0"/>
    <s v="N/A"/>
    <n v="0"/>
    <s v="N/A"/>
    <n v="0"/>
    <x v="804"/>
    <n v="54974556"/>
    <n v="54974556"/>
    <n v="0"/>
    <n v="0"/>
    <d v="2026-07-31T00:00:00"/>
    <d v="2026-07-31T00:00:00"/>
    <n v="206"/>
    <s v="N/A"/>
    <s v="Bogotá D.C."/>
    <s v="Cumplimiento"/>
    <s v="11-47-101039394"/>
    <s v="Seguros del Estado S.A."/>
    <d v="2025-10-10T00:00:00"/>
    <s v="10/10/2025 - 10/02/2027"/>
    <d v="2025-10-15T00:00:00"/>
    <s v="Ninguna"/>
    <x v="1"/>
    <s v="Ingreso"/>
    <s v="N/A"/>
    <s v="GEOGRAFÍA "/>
    <s v="N/A"/>
    <s v="Masculino"/>
    <s v="cristian.cedeno@jep.gov.co"/>
    <s v="https://community.secop.gov.co/Public/Tendering/ContractNoticePhases/View?PPI=CO1.PPI.42259121&amp;isFromPublicArea=True&amp;isModal=False"/>
    <s v="SOPORTE_PARA_LA_ADMINISTRACIÓN_DE_JUSTICIA"/>
    <s v="PROCESOS_MISIONALES"/>
    <s v="Grupo de Análisis de la Información- GRAI"/>
    <s v="Magistratura"/>
  </r>
  <r>
    <s v="JEP-1294-2025"/>
    <s v="JEP-CSPO-1263-2025"/>
    <s v="Laura Fernanda Cuenca"/>
    <d v="2025-09-15T00:00:00"/>
    <s v="Alexander Calderon Rojas"/>
    <s v="Contratos o convenios que no requieren pluralidad de ofertas"/>
    <s v="1. Prestación de servicios profesionales y de apoyo a la gestión"/>
    <s v="Cédula de Ciudadanía"/>
    <n v="13616738"/>
    <n v="9"/>
    <s v="Persona Natural"/>
    <s v="Cota"/>
    <s v="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0825"/>
    <n v="806425"/>
    <x v="0"/>
    <d v="2025-10-08T00:00:00"/>
    <d v="2025-10-09T00:00:00"/>
    <s v="N/A"/>
    <s v="N/A"/>
    <s v="N/A"/>
    <s v="N/A"/>
    <s v="N/A"/>
    <n v="0"/>
    <s v="N/A"/>
    <n v="0"/>
    <s v="N/A"/>
    <n v="0"/>
    <s v="N/A"/>
    <n v="0"/>
    <s v="N/A"/>
    <n v="0"/>
    <s v="N/A"/>
    <n v="0"/>
    <x v="804"/>
    <n v="54974556"/>
    <n v="54974556"/>
    <n v="0"/>
    <n v="0"/>
    <d v="2026-07-31T00:00:00"/>
    <d v="2026-07-31T00:00:00"/>
    <n v="206"/>
    <s v="N/A"/>
    <s v="Bogotá D.C."/>
    <s v="Cumplimiento"/>
    <s v="11-47-101039300"/>
    <s v="Seguros del Estado S.A."/>
    <d v="2025-10-08T00:00:00"/>
    <s v="08/10/2025 - 10/02/2027"/>
    <d v="2025-10-09T00:00:00"/>
    <s v="Ninguna"/>
    <x v="1"/>
    <s v="Ingreso"/>
    <s v="N/A"/>
    <s v="INGENIERÍA DE SISTEMAS"/>
    <s v="N/A"/>
    <s v="Masculino"/>
    <s v="alexander.calderon@jep.gov.co"/>
    <s v="https://community.secop.gov.co/Public/Tendering/ContractNoticePhases/View?PPI=CO1.PPI.42485983&amp;isFromPublicArea=True&amp;isModal=False"/>
    <s v="SOPORTE_PARA_LA_ADMINISTRACIÓN_DE_JUSTICIA"/>
    <s v="PROCESOS_MISIONALES"/>
    <s v="Grupo de Análisis de la Información- GRAI"/>
    <s v="Magistratura"/>
  </r>
  <r>
    <s v="JEP-1295-2025"/>
    <s v="JEP-CSPO-1264-2025"/>
    <s v="Laura Fernanda Cuenca"/>
    <d v="2025-09-15T00:00:00"/>
    <s v="Jorge Luis Sanchez Ruiz"/>
    <s v="Contratos o convenios que no requieren pluralidad de ofertas"/>
    <s v="1. Prestación de servicios profesionales y de apoyo a la gestión"/>
    <s v="Cédula de Ciudadanía"/>
    <n v="80817852"/>
    <n v="7"/>
    <s v="Persona Natural"/>
    <s v="Chía"/>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le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0925"/>
    <n v="806625"/>
    <x v="0"/>
    <d v="2025-10-08T00:00:00"/>
    <d v="2025-10-09T00:00:00"/>
    <s v="N/A"/>
    <s v="N/A"/>
    <s v="N/A"/>
    <s v="N/A"/>
    <s v="N/A"/>
    <n v="0"/>
    <s v="N/A"/>
    <n v="0"/>
    <s v="N/A"/>
    <n v="0"/>
    <s v="N/A"/>
    <n v="0"/>
    <s v="N/A"/>
    <n v="0"/>
    <s v="N/A"/>
    <n v="0"/>
    <x v="804"/>
    <n v="54974556"/>
    <n v="54974556"/>
    <n v="0"/>
    <n v="0"/>
    <d v="2026-07-31T00:00:00"/>
    <d v="2026-07-31T00:00:00"/>
    <n v="206"/>
    <s v="N/A"/>
    <s v="Bogotá D.C."/>
    <s v="Cumplimiento"/>
    <s v="11-47-101039291"/>
    <s v="Seguros del Estado S.A."/>
    <d v="2025-10-08T00:00:00"/>
    <s v="08/10/2025 - 10/02/2027"/>
    <d v="2025-10-09T00:00:00"/>
    <s v="Ninguna"/>
    <x v="1"/>
    <s v="Ingreso"/>
    <s v="N/A"/>
    <s v="FÍSICA"/>
    <s v="N/A"/>
    <s v="Masculino"/>
    <s v="jorge.sanchezr@jep.gov.co"/>
    <s v="https://community.secop.gov.co/Public/Tendering/ContractNoticePhases/View?PPI=CO1.PPI.42485986&amp;isFromPublicArea=True&amp;isModal=False"/>
    <s v="SOPORTE_PARA_LA_ADMINISTRACIÓN_DE_JUSTICIA"/>
    <s v="PROCESOS_MISIONALES"/>
    <s v="Grupo de Análisis de la Información- GRAI"/>
    <s v="Magistratura"/>
  </r>
  <r>
    <s v="JEP-1296-2025"/>
    <s v="JEP-CSPO-1265-2025"/>
    <s v="Laura Fernanda Cuenca"/>
    <d v="2025-09-15T00:00:00"/>
    <s v="Daniel Andres Crovo Perez"/>
    <s v="Contratos o convenios que no requieren pluralidad de ofertas"/>
    <s v="1. Prestación de servicios profesionales y de apoyo a la gestión"/>
    <s v="Cédula de Ciudadanía"/>
    <n v="1019080178"/>
    <n v="4"/>
    <s v="Persona Natural"/>
    <s v="Bogotá D.C."/>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025"/>
    <n v="806525"/>
    <x v="0"/>
    <d v="2025-10-08T00:00:00"/>
    <d v="2025-10-09T00:00:00"/>
    <s v="N/A"/>
    <s v="N/A"/>
    <s v="N/A"/>
    <s v="N/A"/>
    <s v="N/A"/>
    <n v="0"/>
    <s v="N/A"/>
    <n v="0"/>
    <s v="N/A"/>
    <n v="0"/>
    <s v="N/A"/>
    <n v="0"/>
    <s v="N/A"/>
    <n v="0"/>
    <s v="N/A"/>
    <n v="0"/>
    <x v="804"/>
    <n v="54974556"/>
    <n v="54974556"/>
    <n v="0"/>
    <n v="0"/>
    <d v="2026-07-31T00:00:00"/>
    <d v="2026-07-31T00:00:00"/>
    <n v="206"/>
    <s v="N/A"/>
    <s v="Bogotá D.C."/>
    <s v="Cumplimiento"/>
    <s v="11-47-101039289"/>
    <s v="Seguros del Estado S.A."/>
    <d v="2025-10-08T00:00:00"/>
    <s v="08/10/2025 - 10/02/2027"/>
    <d v="2025-10-09T00:00:00"/>
    <s v="Ninguna"/>
    <x v="1"/>
    <s v="Ingreso"/>
    <s v="N/A"/>
    <s v="INGENIERÍA ELECTRÓNICA "/>
    <s v="N/A"/>
    <s v="Masculino"/>
    <s v="daniel.crovo@jep.gov.co"/>
    <s v="https://community.secop.gov.co/Public/Tendering/ContractNoticePhases/View?PPI=CO1.PPI.42485987&amp;isFromPublicArea=True&amp;isModal=False"/>
    <s v="SOPORTE_PARA_LA_ADMINISTRACIÓN_DE_JUSTICIA"/>
    <s v="PROCESOS_MISIONALES"/>
    <s v="Grupo de Análisis de la Información- GRAI"/>
    <s v="Magistratura"/>
  </r>
  <r>
    <s v="JEP-1297-2025"/>
    <s v="JEP-CSPO-1266-2025"/>
    <s v="Arinson Ruiz"/>
    <d v="2025-09-15T00:00:00"/>
    <s v="Luis Gabriel Moreno Sandoval"/>
    <s v="Contratos o convenios que no requieren pluralidad de ofertas"/>
    <s v="1. Prestación de servicios profesionales y de apoyo a la gestión"/>
    <s v="Cédula de Ciudadanía"/>
    <n v="3251891"/>
    <n v="3"/>
    <s v="Persona Natural"/>
    <s v="Bogotá D.C."/>
    <s v="Prestar servicios profesionales para brindar apoyo técnico al grupo de análisis de la información (GRAI) en la formulación, despliegue, validación y visualización de metodologías de procesamiento de lenguaje natural y modelos relacionados de inteligencia artificial para analizar las varias colecciones de documentos empleados en los macrocasos, siguiendo los requisitos de la Magistratura. "/>
    <s v="Jairo Ernesto Arias Orjuela"/>
    <s v="Dirección de Asuntos Jurídicos"/>
    <s v="H- Grupo de Análisis de la Información- GRAI"/>
    <s v="Juan Felipe García Arboleda"/>
    <n v="75091192"/>
    <s v="H- Grupo de Análisis de la Información - GRAI"/>
    <s v="N/A"/>
    <s v="N/A"/>
    <s v="N/A"/>
    <s v="Inversión"/>
    <n v="124631790"/>
    <n v="124631790"/>
    <s v="N/A"/>
    <n v="12463179"/>
    <n v="12463179"/>
    <n v="221125"/>
    <n v="817425"/>
    <x v="0"/>
    <d v="2025-10-10T00:00:00"/>
    <d v="2025-10-16T00:00:00"/>
    <s v="N/A"/>
    <s v="N/A"/>
    <s v="N/A"/>
    <s v="N/A"/>
    <s v="N/A"/>
    <n v="0"/>
    <s v="N/A"/>
    <n v="0"/>
    <s v="N/A"/>
    <n v="0"/>
    <s v="N/A"/>
    <n v="0"/>
    <s v="N/A"/>
    <n v="0"/>
    <s v="N/A"/>
    <n v="0"/>
    <x v="805"/>
    <n v="87242253"/>
    <n v="87242253"/>
    <n v="0"/>
    <n v="0"/>
    <d v="2026-07-31T00:00:00"/>
    <d v="2026-07-31T00:00:00"/>
    <n v="206"/>
    <s v="N/A"/>
    <s v="Bogotá D.C."/>
    <s v="Cumplimiento"/>
    <s v="11-45-101175391"/>
    <s v="Seguros del Estado S.A."/>
    <d v="2025-10-14T00:00:00"/>
    <s v="13/10/2025 - 10/02/2025"/>
    <d v="2025-10-16T00:00:00"/>
    <s v="Ninguna"/>
    <x v="1"/>
    <s v="Ingreso"/>
    <s v="N/A"/>
    <s v="INGENIERÍA DE SISTEMAS "/>
    <s v="N/A"/>
    <s v="Femenino"/>
    <s v="Luis.Moreno@jep.gov.co"/>
    <s v="https://community.secop.gov.co/Public/Tendering/ContractNoticePhases/View?PPI=CO1.PPI.42262433&amp;isFromPublicArea=True&amp;isModal=False"/>
    <s v="SOPORTE_PARA_LA_ADMINISTRACIÓN_DE_JUSTICIA"/>
    <s v="PROCESOS_MISIONALES"/>
    <s v="Grupo de Análisis de la Información- GRAI"/>
    <s v="Magistratura"/>
  </r>
  <r>
    <s v="JEP-1298-2025"/>
    <s v="JEP-CSPO-1267-2025"/>
    <s v="Arinson Ruiz"/>
    <d v="2025-09-15T00:00:00"/>
    <s v="Lina Maria Esquivel Villanueva"/>
    <s v="Contratos o convenios que no requieren pluralidad de ofertas"/>
    <s v="1. Prestación de servicios profesionales y de apoyo a la gestión"/>
    <s v="Cédula de Ciudadanía"/>
    <n v="1014224058"/>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225"/>
    <n v="817525"/>
    <x v="0"/>
    <d v="2025-10-10T00:00:00"/>
    <d v="2025-10-15T00:00:00"/>
    <s v="N/A"/>
    <s v="N/A"/>
    <s v="N/A"/>
    <s v="N/A"/>
    <s v="N/A"/>
    <n v="0"/>
    <s v="N/A"/>
    <n v="0"/>
    <s v="N/A"/>
    <n v="0"/>
    <s v="N/A"/>
    <n v="0"/>
    <s v="N/A"/>
    <n v="0"/>
    <s v="N/A"/>
    <n v="0"/>
    <x v="804"/>
    <n v="54974556"/>
    <n v="54974556"/>
    <n v="0"/>
    <n v="0"/>
    <d v="2026-07-31T00:00:00"/>
    <d v="2026-07-31T00:00:00"/>
    <n v="206"/>
    <s v="N/A"/>
    <s v="Bogotá D.C."/>
    <s v="Cumplimiento"/>
    <s v="14-47-101045399"/>
    <s v="Seguros del Estado S.A."/>
    <d v="2025-10-10T00:00:00"/>
    <s v="10/10/2025 - 10/02/2027"/>
    <d v="2025-10-15T00:00:00"/>
    <s v="Ninguna"/>
    <x v="1"/>
    <s v="Ingreso"/>
    <s v="N/A"/>
    <s v="POLITOLOGÍA "/>
    <s v="N/A"/>
    <s v="Femenino"/>
    <s v="Lina.Esquivel@jep.gov.co"/>
    <s v="https://community.secop.gov.co/Public/Tendering/ContractNoticePhases/View?PPI=CO1.PPI.42360556&amp;isFromPublicArea=True&amp;isModal=False"/>
    <s v="SOPORTE_PARA_LA_ADMINISTRACIÓN_DE_JUSTICIA"/>
    <s v="PROCESOS_MISIONALES"/>
    <s v="Grupo de Análisis de la Información- GRAI"/>
    <s v="Magistratura"/>
  </r>
  <r>
    <s v="JEP-1299-2025"/>
    <s v="JEP-CSPO-1268-2025"/>
    <s v="Arinson Ruiz"/>
    <d v="2025-09-15T00:00:00"/>
    <s v="Laura Andrea Zaraza Martinez"/>
    <s v="Contratos o convenios que no requieren pluralidad de ofertas"/>
    <s v="1. Prestación de servicios profesionales y de apoyo a la gestión"/>
    <s v="Cédula de Ciudadanía"/>
    <n v="1032419724"/>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325"/>
    <n v="817625"/>
    <x v="0"/>
    <d v="2025-10-10T00:00:00"/>
    <d v="2025-10-16T00:00:00"/>
    <s v="N/A"/>
    <s v="N/A"/>
    <s v="N/A"/>
    <s v="N/A"/>
    <s v="N/A"/>
    <n v="0"/>
    <s v="N/A"/>
    <n v="0"/>
    <s v="N/A"/>
    <n v="0"/>
    <s v="N/A"/>
    <n v="0"/>
    <s v="N/A"/>
    <n v="0"/>
    <s v="N/A"/>
    <n v="0"/>
    <x v="804"/>
    <n v="54974556"/>
    <n v="54974556"/>
    <n v="0"/>
    <n v="0"/>
    <d v="2026-07-31T00:00:00"/>
    <d v="2026-07-31T00:00:00"/>
    <n v="206"/>
    <s v="N/A"/>
    <s v="Bogotá D.C."/>
    <s v="Cumplimiento"/>
    <s v="895-47-994000008995"/>
    <s v="Aseguradora Solidaria de Colombia"/>
    <d v="2025-10-14T00:00:00"/>
    <s v="10/10/2025 - 10/02/2027"/>
    <d v="2025-10-16T00:00:00"/>
    <s v="Ninguna"/>
    <x v="1"/>
    <s v="Ingreso"/>
    <s v="N/A"/>
    <s v="SOCIOLOGÍA "/>
    <s v="N/A"/>
    <s v="Femenino"/>
    <s v="laura.zaraza@jep.gov.co"/>
    <s v="https://community.secop.gov.co/Public/Tendering/ContractNoticePhases/View?PPI=CO1.PPI.42361276&amp;isFromPublicArea=True&amp;isModal=False"/>
    <s v="SOPORTE_PARA_LA_ADMINISTRACIÓN_DE_JUSTICIA"/>
    <s v="PROCESOS_MISIONALES"/>
    <s v="Grupo de Análisis de la Información- GRAI"/>
    <s v="Magistratura"/>
  </r>
  <r>
    <s v="JEP-1300-2025"/>
    <s v="JEP-CSPO-1269-2025"/>
    <s v="Arinson Ruiz"/>
    <d v="2025-09-15T00:00:00"/>
    <s v="Nataly Carolina Chalapud Gonalez"/>
    <s v="Contratos o convenios que no requieren pluralidad de ofertas"/>
    <s v="1. Prestación de servicios profesionales y de apoyo a la gestión"/>
    <s v="Cédula de Ciudadanía"/>
    <n v="1085283512"/>
    <n v="3"/>
    <s v="Persona Natural"/>
    <s v="Pasto"/>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425"/>
    <n v="817725"/>
    <x v="0"/>
    <d v="2025-10-10T00:00:00"/>
    <d v="2025-10-15T00:00:00"/>
    <s v="N/A"/>
    <s v="N/A"/>
    <s v="N/A"/>
    <s v="N/A"/>
    <s v="N/A"/>
    <n v="0"/>
    <s v="N/A"/>
    <n v="0"/>
    <s v="N/A"/>
    <n v="0"/>
    <s v="N/A"/>
    <n v="0"/>
    <s v="N/A"/>
    <n v="0"/>
    <s v="N/A"/>
    <n v="0"/>
    <x v="804"/>
    <n v="54974556"/>
    <n v="54974556"/>
    <n v="0"/>
    <n v="0"/>
    <d v="2026-07-31T00:00:00"/>
    <d v="2026-07-31T00:00:00"/>
    <n v="206"/>
    <s v="N/A"/>
    <s v="Bogotá D.C."/>
    <s v="Cumplimiento"/>
    <s v="41-45-101092813"/>
    <s v="Seguros del Estado S.A."/>
    <d v="2025-10-10T00:00:00"/>
    <s v="10/10/2025 - 10/02/2027"/>
    <d v="2025-10-15T00:00:00"/>
    <s v="Ninguna"/>
    <x v="1"/>
    <s v="Ingreso"/>
    <s v="N/A"/>
    <s v="ECONOMÍA "/>
    <s v="N/A"/>
    <s v="Femenino "/>
    <s v="nataly.chalapud@jep.gov.co"/>
    <s v="https://community.secop.gov.co/Public/Tendering/ContractNoticePhases/View?PPI=CO1.PPI.42365769&amp;isFromPublicArea=True&amp;isModal=False"/>
    <s v="SOPORTE_PARA_LA_ADMINISTRACIÓN_DE_JUSTICIA"/>
    <s v="PROCESOS_MISIONALES"/>
    <s v="Grupo de Análisis de la Información- GRAI"/>
    <s v="Magistratura"/>
  </r>
  <r>
    <s v="JEP-1301-2025"/>
    <s v="JEP-CSPO-1270-2025"/>
    <s v="Arinson Ruiz"/>
    <d v="2025-09-15T00:00:00"/>
    <s v="Catalina Angarita Acevedo"/>
    <s v="Contratos o convenios que no requieren pluralidad de ofertas"/>
    <s v="1. Prestación de servicios profesionales y de apoyo a la gestión"/>
    <s v="Cédula de Ciudadanía"/>
    <n v="1018502994"/>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525"/>
    <n v="817825"/>
    <x v="0"/>
    <d v="2025-10-10T00:00:00"/>
    <d v="2025-10-16T00:00:00"/>
    <s v="N/A"/>
    <s v="N/A"/>
    <s v="N/A"/>
    <s v="N/A"/>
    <s v="N/A"/>
    <n v="0"/>
    <s v="N/A"/>
    <n v="0"/>
    <s v="N/A"/>
    <n v="0"/>
    <s v="N/A"/>
    <n v="0"/>
    <s v="N/A"/>
    <n v="0"/>
    <s v="N/A"/>
    <n v="0"/>
    <x v="804"/>
    <n v="54974556"/>
    <n v="54974556"/>
    <n v="0"/>
    <n v="0"/>
    <d v="2026-07-31T00:00:00"/>
    <d v="2026-07-31T00:00:00"/>
    <n v="206"/>
    <s v="N/A"/>
    <s v="Bogotá D.C."/>
    <s v="Cumplimiento"/>
    <s v="21-47-101052982"/>
    <s v="Seguros del Estado S.A."/>
    <d v="2025-10-16T00:00:00"/>
    <s v="10/10/2025 - 10/02/2027"/>
    <d v="2025-10-16T00:00:00"/>
    <s v="Ninguna"/>
    <x v="1"/>
    <s v="Ingreso"/>
    <s v="N/A"/>
    <s v="DERECHO "/>
    <s v="N/A"/>
    <s v="Femenino"/>
    <s v="catalina.angarita@jep.gov.co"/>
    <s v="https://community.secop.gov.co/Public/Tendering/ContractNoticePhases/View?PPI=CO1.PPI.42367241&amp;isFromPublicArea=True&amp;isModal=False"/>
    <s v="SOPORTE_PARA_LA_ADMINISTRACIÓN_DE_JUSTICIA"/>
    <s v="PROCESOS_MISIONALES"/>
    <s v="Grupo de Análisis de la Información- GRAI"/>
    <s v="Magistratura"/>
  </r>
  <r>
    <s v="JEP-1302-2025"/>
    <s v="JEP-CSPO-1271-2025"/>
    <s v="Arinson Ruiz"/>
    <d v="2025-09-15T00:00:00"/>
    <s v="Juan Camilo Bustos Rincon"/>
    <s v="Contratos o convenios que no requieren pluralidad de ofertas"/>
    <s v="1. Prestación de servicios profesionales y de apoyo a la gestión"/>
    <s v="Cédula de Ciudadanía"/>
    <n v="1032453507"/>
    <n v="3"/>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625"/>
    <n v="806825"/>
    <x v="0"/>
    <d v="2025-10-08T00:00:00"/>
    <d v="2025-10-15T00:00:00"/>
    <s v="N/A"/>
    <s v="N/A"/>
    <s v="N/A"/>
    <s v="N/A"/>
    <s v="N/A"/>
    <n v="0"/>
    <s v="N/A"/>
    <n v="0"/>
    <s v="N/A"/>
    <n v="0"/>
    <s v="N/A"/>
    <n v="0"/>
    <s v="N/A"/>
    <n v="0"/>
    <s v="N/A"/>
    <n v="0"/>
    <x v="804"/>
    <n v="54974556"/>
    <n v="54974556"/>
    <n v="0"/>
    <n v="0"/>
    <d v="2026-07-31T00:00:00"/>
    <d v="2026-07-31T00:00:00"/>
    <n v="206"/>
    <s v="N/A"/>
    <s v="Bogotá D.C."/>
    <s v="Cumplimiento"/>
    <s v="11-47-101039278"/>
    <s v="Seguros del Estado S.A."/>
    <d v="2025-10-08T00:00:00"/>
    <s v="08/10/2025 - 10/02/2027"/>
    <d v="2025-10-15T00:00:00"/>
    <s v="Ninguna"/>
    <x v="1"/>
    <s v="Ingreso"/>
    <s v="N/A"/>
    <s v="CIENCIAS POLÍTICAS"/>
    <s v="N/A"/>
    <s v="Masculino"/>
    <s v="juan.bustos@jep.gov.co"/>
    <s v="https://community.secop.gov.co/Public/Tendering/ContractNoticePhases/View?PPI=CO1.PPI.42368318&amp;isFromPublicArea=True&amp;isModal=False"/>
    <s v="SOPORTE_PARA_LA_ADMINISTRACIÓN_DE_JUSTICIA"/>
    <s v="PROCESOS_MISIONALES"/>
    <s v="Grupo de Análisis de la Información- GRAI"/>
    <s v="Magistratura"/>
  </r>
  <r>
    <s v="JEP-1303-2025"/>
    <s v="JEP-CSPO-1272-2025"/>
    <s v="Arinson Ruiz"/>
    <d v="2025-09-15T00:00:00"/>
    <s v="Yeimi Xiomara Perez Galindo"/>
    <s v="Contratos o convenios que no requieren pluralidad de ofertas"/>
    <s v="1. Prestación de servicios profesionales y de apoyo a la gestión"/>
    <s v="Cédula de Ciudadanía"/>
    <n v="1019078586"/>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725"/>
    <n v="817925"/>
    <x v="0"/>
    <d v="2025-10-10T00:00:00"/>
    <d v="2025-10-15T00:00:00"/>
    <s v="N/A"/>
    <s v="N/A"/>
    <s v="N/A"/>
    <s v="N/A"/>
    <s v="N/A"/>
    <n v="0"/>
    <s v="N/A"/>
    <n v="0"/>
    <s v="N/A"/>
    <n v="0"/>
    <s v="N/A"/>
    <n v="0"/>
    <s v="N/A"/>
    <n v="0"/>
    <s v="N/A"/>
    <n v="0"/>
    <x v="804"/>
    <n v="54974556"/>
    <n v="54974556"/>
    <n v="0"/>
    <n v="0"/>
    <d v="2026-07-31T00:00:00"/>
    <d v="2026-07-31T00:00:00"/>
    <n v="206"/>
    <s v="N/A"/>
    <s v="Bogotá D.C."/>
    <s v="Cumplimiento"/>
    <s v="11-47-101039387"/>
    <s v="Seguros del Estado S.A."/>
    <d v="2025-10-10T00:00:00"/>
    <s v="10/10/2025 - 10/02/2027"/>
    <d v="2025-10-15T00:00:00"/>
    <s v="Ninguna"/>
    <x v="1"/>
    <s v="Ingreso"/>
    <s v="N/A"/>
    <s v="LICENCIATURA EN FILOSOFÍA"/>
    <s v="N/A"/>
    <s v="Femenino"/>
    <s v="yeimi.perez@jep.gov.co"/>
    <s v="https://community.secop.gov.co/Public/Tendering/ContractNoticePhases/View?PPI=CO1.PPI.42371852&amp;isFromPublicArea=True&amp;isModal=False"/>
    <s v="SOPORTE_PARA_LA_ADMINISTRACIÓN_DE_JUSTICIA"/>
    <s v="PROCESOS_MISIONALES"/>
    <s v="Grupo de Análisis de la Información- GRAI"/>
    <s v="Magistratura"/>
  </r>
  <r>
    <s v="JEP-1304-2025"/>
    <s v="JEP-CSPO-1273-2025"/>
    <s v="Arinson Ruiz"/>
    <d v="2025-09-15T00:00:00"/>
    <s v="Juan Sebastian Salgado Arenas"/>
    <s v="Contratos o convenios que no requieren pluralidad de ofertas"/>
    <s v="1. Prestación de servicios profesionales y de apoyo a la gestión"/>
    <s v="Cédula de Ciudadanía"/>
    <n v="80876643"/>
    <n v="6"/>
    <s v="Persona Natural"/>
    <s v="Tabio"/>
    <s v="Prestar servicios profesionales para apoyar al GRAI en la elaboración de análisis de contextos territoriales, informes de patrones macrocriminales en el marco de los macrocasos de la SRVR, así como procesos de la SAI,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825"/>
    <n v="818025"/>
    <x v="0"/>
    <d v="2025-10-10T00:00:00"/>
    <d v="2025-10-15T00:00:00"/>
    <s v="N/A"/>
    <s v="N/A"/>
    <s v="N/A"/>
    <s v="N/A"/>
    <s v="N/A"/>
    <n v="0"/>
    <s v="N/A"/>
    <n v="0"/>
    <s v="N/A"/>
    <n v="0"/>
    <s v="N/A"/>
    <n v="0"/>
    <s v="N/A"/>
    <n v="0"/>
    <s v="N/A"/>
    <n v="0"/>
    <x v="804"/>
    <n v="54974556"/>
    <n v="54974556"/>
    <n v="0"/>
    <n v="0"/>
    <d v="2026-07-31T00:00:00"/>
    <d v="2026-07-31T00:00:00"/>
    <n v="206"/>
    <s v="N/A"/>
    <s v="Bogotá D.C."/>
    <s v="Cumplimiento"/>
    <s v="11-47-101039407"/>
    <s v="Seguros del Estado S.A."/>
    <d v="2025-10-10T00:00:00"/>
    <s v="10/10/2025 - 10/03/2027"/>
    <d v="2025-10-15T00:00:00"/>
    <s v="Ninguna"/>
    <x v="1"/>
    <s v="Ingreso"/>
    <s v="N/A"/>
    <s v="HISTORIA "/>
    <s v="N/A"/>
    <s v="Masculino"/>
    <s v="juan.salgado@jep.gov.co"/>
    <s v="https://community.secop.gov.co/Public/Tendering/ContractNoticePhases/View?PPI=CO1.PPI.42287561&amp;isFromPublicArea=True&amp;isModal=False"/>
    <s v="SOPORTE_PARA_LA_ADMINISTRACIÓN_DE_JUSTICIA"/>
    <s v="PROCESOS_MISIONALES"/>
    <s v="Grupo de Análisis de la Información- GRAI"/>
    <s v="Magistratura"/>
  </r>
  <r>
    <s v="JEP-1305-2025"/>
    <s v="JEP-CSPO-1274-2025"/>
    <s v="Arinson Ruiz"/>
    <d v="2025-09-15T00:00:00"/>
    <s v="Leidy Johanna Piñeros Perez"/>
    <s v="Contratos o convenios que no requieren pluralidad de ofertas"/>
    <s v="1. Prestación de servicios profesionales y de apoyo a la gestión"/>
    <s v="Cédula de Ciudadanía"/>
    <n v="1030565075"/>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925"/>
    <n v="818125"/>
    <x v="0"/>
    <d v="2025-10-10T00:00:00"/>
    <d v="2025-10-16T00:00:00"/>
    <s v="N/A"/>
    <s v="N/A"/>
    <s v="N/A"/>
    <s v="N/A"/>
    <s v="N/A"/>
    <n v="0"/>
    <s v="N/A"/>
    <n v="0"/>
    <s v="N/A"/>
    <n v="0"/>
    <s v="N/A"/>
    <n v="0"/>
    <s v="N/A"/>
    <n v="0"/>
    <s v="N/A"/>
    <n v="0"/>
    <x v="804"/>
    <n v="54974556"/>
    <n v="54974556"/>
    <n v="0"/>
    <n v="0"/>
    <d v="2026-07-31T00:00:00"/>
    <d v="2026-07-31T00:00:00"/>
    <n v="206"/>
    <s v="N/A"/>
    <s v="Bogotá D.C."/>
    <s v="Cumplimiento"/>
    <s v="360-47-994000052967"/>
    <s v="Aseguradora Solidaria de Colombia"/>
    <d v="2025-10-14T00:00:00"/>
    <s v="10/10/2025 - 3/02/2027"/>
    <d v="2025-10-16T00:00:00"/>
    <s v="Ninguna"/>
    <x v="1"/>
    <s v="Ingreso"/>
    <s v="N/A"/>
    <s v="CIENCIAS POLÍTICAS"/>
    <s v="N/A"/>
    <s v="Femenino"/>
    <s v="leidy.pineros@jep.gov.co"/>
    <s v="https://community.secop.gov.co/Public/Tendering/ContractNoticePhases/View?PPI=CO1.PPI.42375009&amp;isFromPublicArea=True&amp;isModal=False"/>
    <s v="SOPORTE_PARA_LA_ADMINISTRACIÓN_DE_JUSTICIA"/>
    <s v="PROCESOS_MISIONALES"/>
    <s v="Grupo de Análisis de la Información- GRAI"/>
    <s v="Magistratura"/>
  </r>
  <r>
    <s v="JEP-1306-2025"/>
    <s v="JEP-CSPO-1275-2025"/>
    <s v="Arinson Ruiz"/>
    <d v="2025-09-15T00:00:00"/>
    <s v="Andres Felipe Ortiz Perez"/>
    <s v="Contratos o convenios que no requieren pluralidad de ofertas"/>
    <s v="1. Prestación de servicios profesionales y de apoyo a la gestión"/>
    <s v="Cédula de Ciudadanía"/>
    <n v="1031121035"/>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2025"/>
    <n v="818225"/>
    <x v="0"/>
    <d v="2025-10-10T00:00:00"/>
    <d v="2025-10-16T00:00:00"/>
    <s v="N/A"/>
    <s v="N/A"/>
    <s v="N/A"/>
    <s v="N/A"/>
    <s v="N/A"/>
    <n v="0"/>
    <s v="N/A"/>
    <n v="0"/>
    <s v="N/A"/>
    <n v="0"/>
    <s v="N/A"/>
    <n v="0"/>
    <s v="N/A"/>
    <n v="0"/>
    <s v="N/A"/>
    <n v="0"/>
    <x v="804"/>
    <n v="54974556"/>
    <n v="54974556"/>
    <n v="0"/>
    <n v="0"/>
    <d v="2026-07-31T00:00:00"/>
    <d v="2026-07-31T00:00:00"/>
    <n v="206"/>
    <s v="N/A"/>
    <s v="Bogotá D.C."/>
    <s v="Cumplimiento"/>
    <s v="25-47-101007735"/>
    <s v="Seguros del Estado S.A."/>
    <d v="2025-10-14T00:00:00"/>
    <s v="10/10/2025 - 01/02/2027"/>
    <d v="2025-10-16T00:00:00"/>
    <s v="Ninguna"/>
    <x v="1"/>
    <s v="Ingreso"/>
    <s v="N/A"/>
    <s v="CIENCIAS POLÍTICAS"/>
    <s v="N/A"/>
    <s v="Masculino"/>
    <s v="andres.ortiz@jep.gov.co"/>
    <s v="https://community.secop.gov.co/Public/Tendering/ContractNoticePhases/View?PPI=CO1.PPI.42375375&amp;isFromPublicArea=True&amp;isModal=False"/>
    <s v="SOPORTE_PARA_LA_ADMINISTRACIÓN_DE_JUSTICIA"/>
    <s v="PROCESOS_MISIONALES"/>
    <s v="Grupo de Análisis de la Información- GRAI"/>
    <s v="Magistratura"/>
  </r>
  <r>
    <s v="JEP-1307-2025"/>
    <s v="JEP-CSPO-1276-2025"/>
    <s v="Arinson Ruiz"/>
    <d v="2025-09-15T00:00:00"/>
    <s v="Juan Camilo Perilla Montes"/>
    <s v="Contratos o convenios que no requieren pluralidad de ofertas"/>
    <s v="1. Prestación de servicios profesionales y de apoyo a la gestión"/>
    <s v="Cédula de Ciudadanía"/>
    <n v="1117534385"/>
    <n v="8"/>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2125"/>
    <n v="818325"/>
    <x v="0"/>
    <d v="2025-10-10T00:00:00"/>
    <d v="2025-10-16T00:00:00"/>
    <s v="N/A"/>
    <s v="N/A"/>
    <s v="N/A"/>
    <s v="N/A"/>
    <s v="N/A"/>
    <n v="0"/>
    <s v="N/A"/>
    <n v="0"/>
    <s v="N/A"/>
    <n v="0"/>
    <s v="N/A"/>
    <n v="0"/>
    <s v="N/A"/>
    <n v="0"/>
    <s v="N/A"/>
    <n v="0"/>
    <x v="804"/>
    <n v="54974556"/>
    <n v="54974556"/>
    <n v="0"/>
    <n v="0"/>
    <d v="2026-07-31T00:00:00"/>
    <d v="2026-07-31T00:00:00"/>
    <n v="206"/>
    <s v="N/A"/>
    <s v="Bogotá D.C."/>
    <s v="Cumplimiento"/>
    <s v="11-47-101039395"/>
    <s v="Seguros del Estado S.A."/>
    <d v="2025-10-10T00:00:00"/>
    <s v="10/10/2025 - 10/02/2027"/>
    <d v="2025-10-16T00:00:00"/>
    <s v="Ninguna"/>
    <x v="1"/>
    <s v="Ingreso"/>
    <s v="N/A"/>
    <s v="SOCIOLOGÍA "/>
    <s v="N/A"/>
    <s v="Masculino"/>
    <s v="juan.perilla@jep.gov.co"/>
    <s v="https://community.secop.gov.co/Public/Tendering/ContractNoticePhases/View?PPI=CO1.PPI.42391565&amp;isFromPublicArea=True&amp;isModal=False"/>
    <s v="SOPORTE_PARA_LA_ADMINISTRACIÓN_DE_JUSTICIA"/>
    <s v="PROCESOS_MISIONALES"/>
    <s v="Grupo de Análisis de la Información- GRAI"/>
    <s v="Magistratura"/>
  </r>
  <r>
    <s v="JEP-1308-2025"/>
    <s v="JEP-CSPO-1277-2025"/>
    <s v="Arinson Ruiz"/>
    <d v="2025-09-15T00:00:00"/>
    <s v="Angela Victoria Franco Montoya"/>
    <s v="Contratos o convenios que no requieren pluralidad de ofertas"/>
    <s v="1. Prestación de servicios profesionales y de apoyo a la gestión"/>
    <s v="Cédula de Ciudadanía"/>
    <n v="1070966435"/>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2225"/>
    <n v="818425"/>
    <x v="0"/>
    <d v="2025-10-10T00:00:00"/>
    <d v="2025-10-16T00:00:00"/>
    <s v="N/A"/>
    <s v="N/A"/>
    <s v="N/A"/>
    <s v="N/A"/>
    <s v="N/A"/>
    <n v="0"/>
    <s v="N/A"/>
    <n v="0"/>
    <s v="N/A"/>
    <n v="0"/>
    <s v="N/A"/>
    <n v="0"/>
    <s v="N/A"/>
    <n v="0"/>
    <s v="N/A"/>
    <n v="0"/>
    <x v="804"/>
    <n v="54974556"/>
    <n v="54974556"/>
    <n v="0"/>
    <n v="0"/>
    <d v="2026-07-31T00:00:00"/>
    <d v="2026-07-31T00:00:00"/>
    <n v="206"/>
    <s v="N/A"/>
    <s v="Bogotá D.C."/>
    <s v="Cumplimiento"/>
    <s v="33-47-101018841"/>
    <s v="Seguros del Estado S.A."/>
    <d v="2025-10-10T00:00:00"/>
    <s v="10/10/2025 - 10/02/2027"/>
    <d v="2025-10-16T00:00:00"/>
    <s v="Ninguna"/>
    <x v="1"/>
    <s v="Ingreso"/>
    <s v="N/A"/>
    <s v="SOCIOLOGÍA "/>
    <s v="N/A"/>
    <s v="Femenino "/>
    <s v="angela.franco@jep.gov.co"/>
    <s v="https://community.secop.gov.co/Public/Tendering/ContractNoticePhases/View?PPI=CO1.PPI.42392094&amp;isFromPublicArea=True&amp;isModal=False"/>
    <s v="SOPORTE_PARA_LA_ADMINISTRACIÓN_DE_JUSTICIA"/>
    <s v="PROCESOS_MISIONALES"/>
    <s v="Grupo de Análisis de la Información- GRAI"/>
    <s v="Magistratura"/>
  </r>
  <r>
    <s v="JEP-1309-2025"/>
    <s v="JEP-CSPO-1278-2025"/>
    <s v="Miguel Ángel Salcedo"/>
    <d v="2025-09-15T00:00:00"/>
    <s v="María José Guerra Bernal"/>
    <s v="Contratos o convenios que no requieren pluralidad de ofertas"/>
    <s v="1. Prestación de servicios profesionales y de apoyo a la gestión"/>
    <s v="Cédula de Ciudadanía"/>
    <n v="1020834276"/>
    <n v="9"/>
    <s v="Persona Natural"/>
    <s v="Bogotá D.C."/>
    <s v="Prestar servicios profesionales para apoyar y acompañar a la sección de ausencia de reconocimiento verdad y responsabilidad en el proceso de gestión administrativa y judicial. "/>
    <s v="Jairo Ernesto Arias Orjuela"/>
    <s v="Dirección de Asuntos Jurídicos"/>
    <s v="F- Magistratura"/>
    <s v="Ana Cristina Portilla Benavides"/>
    <n v="52350519"/>
    <s v="F- Magistratura"/>
    <s v="N/A"/>
    <s v="Apoyo SAR"/>
    <s v="Gustavo Adolfo Salazar Arbeláez"/>
    <s v="Inversión"/>
    <n v="61462240"/>
    <n v="61462240"/>
    <s v="N/A"/>
    <n v="6146224"/>
    <n v="6146224"/>
    <n v="223625"/>
    <n v="786325"/>
    <x v="0"/>
    <d v="2025-10-02T00:00:00"/>
    <d v="2025-10-03T00:00:00"/>
    <s v="N/A"/>
    <s v="N/A"/>
    <s v="N/A"/>
    <s v="N/A"/>
    <s v="N/A"/>
    <n v="0"/>
    <s v="N/A"/>
    <n v="0"/>
    <s v="N/A"/>
    <n v="0"/>
    <s v="N/A"/>
    <n v="0"/>
    <s v="N/A"/>
    <n v="0"/>
    <s v="N/A"/>
    <n v="0"/>
    <x v="294"/>
    <n v="43023568"/>
    <n v="43023568"/>
    <n v="0"/>
    <n v="0"/>
    <d v="2026-07-31T00:00:00"/>
    <d v="2026-07-31T00:00:00"/>
    <n v="206"/>
    <s v="N/A"/>
    <s v="Bogotá D.C."/>
    <s v="Cumplimiento"/>
    <s v="11-45-101174658"/>
    <s v="Seguros del Estado S.A."/>
    <d v="2025-10-02T00:00:00"/>
    <s v="02/10/2025 - 31/01/2027"/>
    <d v="2025-10-03T00:00:00"/>
    <s v="Ninguna"/>
    <x v="1"/>
    <s v="Ingreso"/>
    <s v="N/A"/>
    <s v="ANTROPOLOGÍA"/>
    <s v="N/A"/>
    <s v="Femenino"/>
    <s v="maria.guerra@jep.gov.co"/>
    <s v="https://community.secop.gov.co/Public/Tendering/ContractNoticePhases/View?PPI=CO1.PPI.42429731&amp;isFromPublicArea=True&amp;isModal=False"/>
    <s v="JUDICIAL_ADVERSARIAL"/>
    <s v="PROCESOS_MISIONALES"/>
    <s v="Magistratura"/>
    <s v="Magistratura"/>
  </r>
  <r>
    <s v="JEP-1310-2025"/>
    <s v="JEP-CSPO-1294-2025."/>
    <s v="Julieth Barrera"/>
    <d v="2025-09-15T00:00:00"/>
    <s v="Sergio Andrés Díaz Cortés "/>
    <s v="Contratos o convenios que no requieren pluralidad de ofertas"/>
    <s v="1. Prestación de servicios profesionales y de apoyo a la gestión"/>
    <s v="Cédula de Ciudadanía"/>
    <n v="1117552225"/>
    <s v=" 4"/>
    <s v="Persona Natural"/>
    <s v="Florenci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186825"/>
    <n v="818525"/>
    <x v="0"/>
    <d v="2025-10-02T00:00:00"/>
    <d v="2025-10-20T00:00:00"/>
    <s v="N/A"/>
    <s v="N/A"/>
    <s v="N/A"/>
    <s v="N/A"/>
    <s v="N/A"/>
    <n v="0"/>
    <s v="N/A"/>
    <n v="0"/>
    <s v="N/A"/>
    <n v="0"/>
    <s v="N/A"/>
    <n v="0"/>
    <s v="N/A"/>
    <n v="0"/>
    <s v="N/A"/>
    <n v="0"/>
    <x v="806"/>
    <n v="29877456"/>
    <n v="29877456"/>
    <n v="0"/>
    <n v="0"/>
    <d v="2026-07-31T00:00:00"/>
    <d v="2026-07-31T00:00:00"/>
    <n v="206"/>
    <s v="N/A"/>
    <s v="Bogotá D.C."/>
    <s v="Cumplimiento"/>
    <s v="21-47-101052804"/>
    <s v="Seguros del Estado S.A."/>
    <d v="2025-10-15T00:00:00"/>
    <s v="08/10/2025 - 10/02/2027"/>
    <d v="2025-10-17T00:00:00"/>
    <s v="Ninguna"/>
    <x v="1"/>
    <s v="Ingreso"/>
    <s v="N/A"/>
    <s v="DERECHO "/>
    <s v="N/A"/>
    <s v="Masculino"/>
    <s v="sergio.diaz@jep.gov.co"/>
    <s v="https://community.secop.gov.co/Public/Tendering/ContractNoticePhases/View?PPI=CO1.PPI.42603277&amp;isFromPublicArea=True&amp;isModal=False"/>
    <s v="SOPORTE_PARA_LA_ADMINISTRACIÓN_DE_JUSTICIA"/>
    <s v="PROCESOS_MISIONALES"/>
    <s v="Secretaría General Judicial"/>
    <s v="Magistratura"/>
  </r>
  <r>
    <s v="JEP-1311-2025"/>
    <s v="JEP-CSPO-1280-2025"/>
    <s v="Julieth Barrera"/>
    <d v="2025-09-15T00:00:00"/>
    <s v="Jair de Jesús Bolivar Gutierrez"/>
    <s v="Contratos o convenios que no requieren pluralidad de ofertas"/>
    <s v="1. Prestación de servicios profesionales y de apoyo a la gestión"/>
    <s v="Cédula de Ciudadanía"/>
    <n v="1065599221"/>
    <n v="1"/>
    <s v="Persona Natural"/>
    <s v="Valledupar"/>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6925"/>
    <n v="818625"/>
    <x v="0"/>
    <d v="2025-10-10T00:00:00"/>
    <d v="2025-10-17T00:00:00"/>
    <s v="N/A"/>
    <s v="N/A"/>
    <s v="N/A"/>
    <s v="N/A"/>
    <s v="N/A"/>
    <n v="0"/>
    <s v="N/A"/>
    <n v="0"/>
    <s v="N/A"/>
    <n v="0"/>
    <s v="N/A"/>
    <n v="0"/>
    <s v="N/A"/>
    <n v="0"/>
    <s v="N/A"/>
    <n v="0"/>
    <x v="806"/>
    <n v="29877456"/>
    <n v="29877456"/>
    <n v="0"/>
    <n v="0"/>
    <d v="2026-07-31T00:00:00"/>
    <d v="2026-07-31T00:00:00"/>
    <n v="206"/>
    <s v="N/A"/>
    <s v="Bogotá D.C."/>
    <s v="Cumplimiento"/>
    <n v="4375203"/>
    <s v="Seguros Generales Suramericana S.A."/>
    <d v="2025-10-14T00:00:00"/>
    <s v="10/10/2025 - 31/01/2027"/>
    <d v="2025-10-15T00:00:00"/>
    <s v="Ninguna"/>
    <x v="1"/>
    <s v="Ingreso"/>
    <s v="N/A"/>
    <s v="DERECHO "/>
    <s v="N/A"/>
    <s v="Masculino"/>
    <s v="jair.bolivar@jep.gov.co"/>
    <s v="https://community.secop.gov.co/Public/Tendering/ContractNoticePhases/View?PPI=CO1.PPI.42597246&amp;isFromPublicArea=True&amp;isModal=False"/>
    <s v="SOPORTE_PARA_LA_ADMINISTRACIÓN_DE_JUSTICIA"/>
    <s v="PROCESOS_MISIONALES"/>
    <s v="Secretaría General Judicial"/>
    <s v="Magistratura"/>
  </r>
  <r>
    <s v="JEP-1312-2025"/>
    <s v="JEP-CSPO-1281-2025"/>
    <s v="Julieth Barrera"/>
    <d v="2025-09-15T00:00:00"/>
    <s v="Yordy Saul Capacho Alvarez"/>
    <s v="Contratos o convenios que no requieren pluralidad de ofertas"/>
    <s v="1. Prestación de servicios profesionales y de apoyo a la gestión"/>
    <s v="Cédula de Ciudadanía"/>
    <n v="1094270585"/>
    <s v=" 7"/>
    <s v="Persona Natural"/>
    <s v="Saraven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025"/>
    <n v="813625"/>
    <x v="0"/>
    <d v="2025-10-08T00:00:00"/>
    <d v="2025-10-17T00:00:00"/>
    <s v="N/A"/>
    <s v="N/A"/>
    <s v="N/A"/>
    <s v="N/A"/>
    <s v="N/A"/>
    <n v="0"/>
    <s v="N/A"/>
    <n v="0"/>
    <s v="N/A"/>
    <n v="0"/>
    <s v="N/A"/>
    <n v="0"/>
    <s v="N/A"/>
    <n v="0"/>
    <s v="N/A"/>
    <n v="0"/>
    <x v="806"/>
    <n v="29877456"/>
    <n v="29877456"/>
    <n v="0"/>
    <n v="0"/>
    <d v="2026-07-31T00:00:00"/>
    <d v="2026-07-31T00:00:00"/>
    <n v="206"/>
    <s v="N/A"/>
    <s v="Bogotá D.C."/>
    <s v="Cumplimiento"/>
    <s v="460-47-994000091802"/>
    <s v="Aseguradora Solidaria de Colombia"/>
    <d v="2025-10-09T00:00:00"/>
    <s v="08/10/2025 - 31/01/2027"/>
    <d v="2025-10-17T00:00:00"/>
    <s v="Ninguna"/>
    <x v="1"/>
    <s v="Ingreso"/>
    <s v="N/A"/>
    <s v="DERECHO"/>
    <s v="N/A"/>
    <s v="Masculino"/>
    <s v="yordy.capacho@jep.gov.co"/>
    <s v="https://community.secop.gov.co/Public/Tendering/ContractNoticePhases/View?PPI=CO1.PPI.42606551&amp;isFromPublicArea=True&amp;isModal=False"/>
    <s v="SOPORTE_PARA_LA_ADMINISTRACIÓN_DE_JUSTICIA"/>
    <s v="PROCESOS_MISIONALES"/>
    <s v="Secretaría General Judicial"/>
    <s v="Magistratura"/>
  </r>
  <r>
    <s v="JEP-1313-2025"/>
    <s v="JEP-CSPO-1282-2025"/>
    <s v="Arinson Ruiz"/>
    <d v="2025-09-15T00:00:00"/>
    <s v="Luis Eduardo Fernandez Molinares"/>
    <s v="Contratos o convenios que no requieren pluralidad de ofertas"/>
    <s v="1. Prestación de servicios profesionales y de apoyo a la gestión"/>
    <s v="Cédula de Ciudadanía"/>
    <n v="1020726392"/>
    <n v="2"/>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4525"/>
    <n v="827625"/>
    <x v="0"/>
    <d v="2025-10-14T00:00:00"/>
    <d v="2025-10-16T00:00:00"/>
    <s v="N/A"/>
    <s v="N/A"/>
    <s v="N/A"/>
    <s v="N/A"/>
    <s v="N/A"/>
    <n v="0"/>
    <s v="N/A"/>
    <n v="0"/>
    <s v="N/A"/>
    <n v="0"/>
    <s v="N/A"/>
    <n v="0"/>
    <s v="N/A"/>
    <n v="0"/>
    <s v="N/A"/>
    <n v="0"/>
    <x v="804"/>
    <n v="54974556"/>
    <n v="54974556"/>
    <n v="0"/>
    <n v="0"/>
    <d v="2026-07-31T00:00:00"/>
    <d v="2026-07-31T00:00:00"/>
    <n v="206"/>
    <s v="N/A"/>
    <s v="Bogotá D.C."/>
    <s v="Cumplimiento"/>
    <s v="11-47-101039511"/>
    <s v="Seguros del Estado S.A."/>
    <d v="2025-10-15T00:00:00"/>
    <s v="14/10/2025 - 10/02/2027"/>
    <d v="2025-10-16T00:00:00"/>
    <s v="Ninguna"/>
    <x v="1"/>
    <s v="Ingreso"/>
    <s v="N/A"/>
    <s v="DERECHO"/>
    <s v="N/A"/>
    <s v="Masculino"/>
    <s v="luis.fernandez@jep.gov.co"/>
    <s v="https://community.secop.gov.co/Public/Tendering/ContractNoticePhases/View?PPI=CO1.PPI.42392679&amp;isFromPublicArea=True&amp;isModal=False"/>
    <s v="SOPORTE_PARA_LA_ADMINISTRACIÓN_DE_JUSTICIA"/>
    <s v="PROCESOS_MISIONALES"/>
    <s v="Grupo de Análisis de la Información- GRAI"/>
    <s v="Magistratura"/>
  </r>
  <r>
    <s v="JEP-1314-2025"/>
    <s v="JEP-CSPO-1283-2025"/>
    <s v="Julieth Barrera"/>
    <d v="2025-09-15T00:00:00"/>
    <s v="Gloria Mayerly Gonzalez Zapata"/>
    <s v="Contratos o convenios que no requieren pluralidad de ofertas"/>
    <s v="1. Prestación de servicios profesionales y de apoyo a la gestión"/>
    <s v="Cédula de Ciudadanía"/>
    <n v="1000734264"/>
    <n v="9"/>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125"/>
    <n v="812625"/>
    <x v="0"/>
    <d v="2025-10-08T00:00:00"/>
    <d v="2025-10-15T00:00:00"/>
    <s v="N/A"/>
    <s v="N/A"/>
    <s v="N/A"/>
    <s v="N/A"/>
    <s v="N/A"/>
    <n v="0"/>
    <s v="N/A"/>
    <n v="0"/>
    <s v="N/A"/>
    <n v="0"/>
    <s v="N/A"/>
    <n v="0"/>
    <s v="N/A"/>
    <n v="0"/>
    <s v="N/A"/>
    <n v="0"/>
    <x v="806"/>
    <n v="29877456"/>
    <n v="29877456"/>
    <n v="0"/>
    <n v="0"/>
    <d v="2026-07-31T00:00:00"/>
    <d v="2026-07-31T00:00:00"/>
    <n v="206"/>
    <s v="N/A"/>
    <s v="Bogotá D.C."/>
    <s v="Cumplimiento"/>
    <s v="11-47-101039398"/>
    <s v="Seguros del Estado S.A."/>
    <d v="2025-10-10T00:00:00"/>
    <s v="08/10/2025 - 10/02/2027"/>
    <d v="2025-10-14T00:00:00"/>
    <s v="Ninguna"/>
    <x v="1"/>
    <s v="Ingreso"/>
    <s v="N/A"/>
    <s v="DERECHO"/>
    <s v="N/A"/>
    <s v="Femenino"/>
    <s v="gloria.gonzalez@jep.gov.co"/>
    <s v="https://community.secop.gov.co/Public/Tendering/ContractNoticePhases/View?PPI=CO1.PPI.42584832&amp;isFromPublicArea=True&amp;isModal=False"/>
    <s v="SOPORTE_PARA_LA_ADMINISTRACIÓN_DE_JUSTICIA"/>
    <s v="PROCESOS_MISIONALES"/>
    <s v="Secretaría General Judicial"/>
    <s v="Magistratura"/>
  </r>
  <r>
    <s v="JEP-1315-2025"/>
    <s v="JEP-CSPO-1284-2025"/>
    <s v="Julieth Barrera"/>
    <d v="2025-09-15T00:00:00"/>
    <s v="Ana Maria Guzman Canizales"/>
    <s v="Contratos o convenios que no requieren pluralidad de ofertas"/>
    <s v="1. Prestación de servicios profesionales y de apoyo a la gestión"/>
    <s v="Cédula de Ciudadanía"/>
    <n v="1026289682"/>
    <s v=" 1"/>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25"/>
    <n v="837225"/>
    <x v="0"/>
    <d v="2025-10-14T00:00:00"/>
    <d v="2025-10-22T00:00:00"/>
    <s v="N/A"/>
    <s v="N/A"/>
    <s v="N/A"/>
    <s v="N/A"/>
    <s v="N/A"/>
    <n v="0"/>
    <s v="N/A"/>
    <n v="0"/>
    <s v="N/A"/>
    <n v="0"/>
    <s v="N/A"/>
    <n v="0"/>
    <s v="N/A"/>
    <n v="0"/>
    <s v="N/A"/>
    <n v="0"/>
    <x v="806"/>
    <n v="29877456"/>
    <n v="29877456"/>
    <n v="0"/>
    <n v="0"/>
    <d v="2026-07-31T00:00:00"/>
    <d v="2026-07-31T00:00:00"/>
    <n v="206"/>
    <s v="N/A"/>
    <s v="Bogotá D.C."/>
    <s v="Cumplimiento"/>
    <s v="500-47-994000028830"/>
    <s v="Aseguradora Solidaria de Colombia"/>
    <d v="2025-10-15T00:00:00"/>
    <s v="15/10/2025 - 31/01/2027"/>
    <d v="2025-10-16T00:00:00"/>
    <s v="Ninguna"/>
    <x v="1"/>
    <s v="Ingreso"/>
    <s v="N/A"/>
    <s v="DERECHO"/>
    <s v="N/A"/>
    <s v="Masculino"/>
    <s v="ana.guzman@jep.gov.co"/>
    <s v="https://community.secop.gov.co/Public/Tendering/ContractNoticePhases/View?PPI=CO1.PPI.42595625&amp;isFromPublicArea=True&amp;isModal=False"/>
    <s v="SOPORTE_PARA_LA_ADMINISTRACIÓN_DE_JUSTICIA"/>
    <s v="PROCESOS_MISIONALES"/>
    <s v="Secretaría General Judicial"/>
    <s v="Magistratura"/>
  </r>
  <r>
    <s v="JEP-1316-2025"/>
    <s v="JEP-CSPO-1285-2025"/>
    <s v="Julieth Barrera"/>
    <d v="2025-09-15T00:00:00"/>
    <s v="Karen Yulieth Pulido Quiñonez"/>
    <s v="Contratos o convenios que no requieren pluralidad de ofertas"/>
    <s v="1. Prestación de servicios profesionales y de apoyo a la gestión"/>
    <s v="Cédula de Ciudadanía"/>
    <n v="1010238462"/>
    <s v=" 1"/>
    <s v="Persona Natural"/>
    <s v="Neiv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325"/>
    <n v="812525"/>
    <x v="0"/>
    <d v="2025-10-08T00:00:00"/>
    <d v="2025-10-15T00:00:00"/>
    <s v="N/A"/>
    <s v="N/A"/>
    <s v="N/A"/>
    <s v="N/A"/>
    <s v="N/A"/>
    <n v="0"/>
    <s v="N/A"/>
    <n v="0"/>
    <s v="N/A"/>
    <n v="0"/>
    <s v="N/A"/>
    <n v="0"/>
    <s v="N/A"/>
    <n v="0"/>
    <s v="N/A"/>
    <n v="0"/>
    <x v="806"/>
    <n v="29877456"/>
    <n v="29877456"/>
    <n v="0"/>
    <n v="0"/>
    <d v="2026-07-31T00:00:00"/>
    <d v="2026-07-31T00:00:00"/>
    <n v="206"/>
    <s v="N/A"/>
    <s v="Bogotá D.C."/>
    <s v="Cumplimiento"/>
    <s v="CHU-100059133"/>
    <s v="Compañía Mundial de Seguros S.A."/>
    <d v="2025-10-10T00:00:00"/>
    <s v="08/10/2025 - 31/01/2027"/>
    <d v="2025-10-14T00:00:00"/>
    <s v="Ninguna"/>
    <x v="1"/>
    <s v="Ingreso"/>
    <s v="N/A"/>
    <s v="DERECHO"/>
    <s v="N/A"/>
    <s v="Femenino"/>
    <s v="Karen.Pulido@jep.gov.co"/>
    <s v="https://community.secop.gov.co/Public/Tendering/ContractNoticePhases/View?PPI=CO1.PPI.42555274&amp;isFromPublicArea=True&amp;isModal=False"/>
    <s v="SOPORTE_PARA_LA_ADMINISTRACIÓN_DE_JUSTICIA"/>
    <s v="PROCESOS_MISIONALES"/>
    <s v="Secretaría General Judicial"/>
    <s v="Magistratura"/>
  </r>
  <r>
    <s v="JEP-1317-2025"/>
    <s v="JEP-CSPO-1286-2025"/>
    <s v="Julieth Barrera"/>
    <d v="2025-09-15T00:00:00"/>
    <s v="Sara Nayibe Escandon Lizarazo"/>
    <s v="Contratos o convenios que no requieren pluralidad de ofertas"/>
    <s v="1. Prestación de servicios profesionales y de apoyo a la gestión"/>
    <s v="Cédula de Ciudadanía"/>
    <n v="1032365827"/>
    <n v="8"/>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425"/>
    <n v="832835"/>
    <x v="0"/>
    <d v="2025-10-14T00:00:00"/>
    <d v="2025-10-22T00:00:00"/>
    <s v="N/A"/>
    <s v="N/A"/>
    <s v="N/A"/>
    <s v="N/A"/>
    <s v="N/A"/>
    <n v="0"/>
    <s v="N/A"/>
    <n v="0"/>
    <s v="N/A"/>
    <n v="0"/>
    <s v="N/A"/>
    <n v="0"/>
    <s v="N/A"/>
    <n v="0"/>
    <s v="N/A"/>
    <n v="0"/>
    <x v="806"/>
    <n v="29877456"/>
    <n v="29877456"/>
    <n v="0"/>
    <n v="0"/>
    <d v="2026-07-31T00:00:00"/>
    <d v="2026-07-31T00:00:00"/>
    <n v="206"/>
    <s v="N/A"/>
    <s v="Bogotá D.C."/>
    <s v="Cumplimiento"/>
    <s v="11-47-101039526"/>
    <s v="Seguros del Estado S.A."/>
    <d v="2025-10-15T00:00:00"/>
    <s v="15/10/2025 - 31/01/2027"/>
    <d v="2025-10-17T00:00:00"/>
    <s v="Ninguna"/>
    <x v="1"/>
    <s v="Ingreso"/>
    <s v="N/A"/>
    <s v="DERECHO"/>
    <s v="N/A"/>
    <s v="Femenino"/>
    <s v="sara.escandon@jep.gov.co"/>
    <s v="https://community.secop.gov.co/Public/Tendering/ContractNoticePhases/View?PPI=CO1.PPI.42600694&amp;isFromPublicArea=True&amp;isModal=False"/>
    <s v="SOPORTE_PARA_LA_ADMINISTRACIÓN_DE_JUSTICIA"/>
    <s v="PROCESOS_MISIONALES"/>
    <s v="Secretaría General Judicial"/>
    <s v="Magistratura"/>
  </r>
  <r>
    <s v="JEP-1318-2025"/>
    <s v="JEP-CSPO-1287-2025"/>
    <s v="Julieth Barrera"/>
    <d v="2025-09-15T00:00:00"/>
    <s v="Alvaro Mauricio Vanegas Cardenas"/>
    <s v="Contratos o convenios que no requieren pluralidad de ofertas"/>
    <s v="1. Prestación de servicios profesionales y de apoyo a la gestión"/>
    <s v="Cédula de Ciudadanía"/>
    <n v="5824418"/>
    <s v=" 1"/>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525"/>
    <n v="812725"/>
    <x v="0"/>
    <d v="2025-10-08T00:00:00"/>
    <d v="2025-10-16T00:00:00"/>
    <s v="N/A"/>
    <s v="N/A"/>
    <s v="N/A"/>
    <s v="N/A"/>
    <s v="N/A"/>
    <n v="0"/>
    <s v="N/A"/>
    <n v="0"/>
    <s v="N/A"/>
    <n v="0"/>
    <s v="N/A"/>
    <n v="0"/>
    <s v="N/A"/>
    <n v="0"/>
    <s v="N/A"/>
    <n v="0"/>
    <x v="806"/>
    <n v="29877456"/>
    <n v="29877456"/>
    <n v="0"/>
    <n v="0"/>
    <d v="2026-07-31T00:00:00"/>
    <d v="2026-07-31T00:00:00"/>
    <n v="206"/>
    <s v="N/A"/>
    <s v="Bogotá D.C."/>
    <s v="Cumplimiento"/>
    <s v="11-47-101039396"/>
    <s v="Seguros del Estado S.A."/>
    <d v="2025-10-10T00:00:00"/>
    <s v="08/10/2025 - 10/02/2027"/>
    <d v="2025-10-16T00:00:00"/>
    <s v="Ninguna"/>
    <x v="1"/>
    <s v="Ingreso"/>
    <s v="N/A"/>
    <s v="DERECHO "/>
    <s v="N/A"/>
    <s v="Masculino"/>
    <s v="alvaro.vanegas@jep.gov.co"/>
    <s v="https://community.secop.gov.co/Public/Tendering/ContractNoticePhases/View?PPI=CO1.PPI.42564020&amp;isFromPublicArea=True&amp;isModal=False"/>
    <s v="SOPORTE_PARA_LA_ADMINISTRACIÓN_DE_JUSTICIA"/>
    <s v="PROCESOS_MISIONALES"/>
    <s v="Secretaría General Judicial"/>
    <s v="Magistratura"/>
  </r>
  <r>
    <s v="JEP-1319-2025"/>
    <s v="JEP-CSPO-1288-2025"/>
    <s v="Julieth Barrera"/>
    <d v="2025-09-15T00:00:00"/>
    <s v="Yenny Marcela Fonseca Londoño"/>
    <s v="Contratos o convenios que no requieren pluralidad de ofertas"/>
    <s v="1. Prestación de servicios profesionales y de apoyo a la gestión"/>
    <s v="Cédula de Ciudadanía"/>
    <n v="1016096572"/>
    <s v=" 2"/>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625"/>
    <n v="832925"/>
    <x v="0"/>
    <d v="2025-10-14T00:00:00"/>
    <d v="2025-10-17T00:00:00"/>
    <s v="N/A"/>
    <s v="N/A"/>
    <s v="N/A"/>
    <s v="N/A"/>
    <s v="N/A"/>
    <n v="0"/>
    <s v="N/A"/>
    <n v="0"/>
    <s v="N/A"/>
    <n v="0"/>
    <s v="N/A"/>
    <n v="0"/>
    <s v="N/A"/>
    <n v="0"/>
    <s v="N/A"/>
    <n v="0"/>
    <x v="806"/>
    <n v="29877456"/>
    <n v="29877456"/>
    <n v="0"/>
    <n v="0"/>
    <d v="2026-07-31T00:00:00"/>
    <d v="2026-07-31T00:00:00"/>
    <n v="206"/>
    <s v="N/A"/>
    <s v="Bogotá D.C."/>
    <s v="Cumplimiento"/>
    <s v="460-47-994000091917"/>
    <s v="Aseguradora Solidaria de Colombia"/>
    <d v="2025-10-15T00:00:00"/>
    <s v="14/10/2025 - 31/01/2027"/>
    <d v="2025-10-16T00:00:00"/>
    <s v="Ninguna"/>
    <x v="1"/>
    <s v="Ingreso"/>
    <s v="N/A"/>
    <s v="DERECHO"/>
    <s v="N/A"/>
    <s v="Masculino"/>
    <s v="yenny.fonseca@jep.gov.co"/>
    <s v="https://community.secop.gov.co/Public/Tendering/ContractNoticePhases/View?PPI=CO1.PPI.42605072&amp;isFromPublicArea=True&amp;isModal=False"/>
    <s v="SOPORTE_PARA_LA_ADMINISTRACIÓN_DE_JUSTICIA"/>
    <s v="PROCESOS_MISIONALES"/>
    <s v="Secretaría General Judicial"/>
    <s v="Magistratura"/>
  </r>
  <r>
    <s v="JEP-1320-2025"/>
    <s v="JEP-CSPO-1289-2025"/>
    <s v="Julieth Barrera"/>
    <d v="2025-09-15T00:00:00"/>
    <s v="María Carolina Melo Moyano "/>
    <s v="Contratos o convenios que no requieren pluralidad de ofertas"/>
    <s v="1. Prestación de servicios profesionales y de apoyo a la gestión"/>
    <s v="Cédula de Ciudadanía"/>
    <n v="1020842131"/>
    <s v=" 3"/>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725"/>
    <n v="818725"/>
    <x v="0"/>
    <d v="2025-10-10T00:00:00"/>
    <d v="2025-10-17T00:00:00"/>
    <s v="N/A"/>
    <s v="N/A"/>
    <s v="N/A"/>
    <s v="N/A"/>
    <s v="N/A"/>
    <n v="0"/>
    <s v="N/A"/>
    <n v="0"/>
    <s v="N/A"/>
    <n v="0"/>
    <s v="N/A"/>
    <n v="0"/>
    <s v="N/A"/>
    <n v="0"/>
    <s v="N/A"/>
    <n v="0"/>
    <x v="806"/>
    <n v="29877456"/>
    <n v="29877456"/>
    <n v="0"/>
    <n v="0"/>
    <d v="2026-07-31T00:00:00"/>
    <d v="2026-07-31T00:00:00"/>
    <n v="206"/>
    <s v="N/A"/>
    <s v="Bogotá D.C."/>
    <s v="Cumplimiento"/>
    <s v="360-47-994000052857"/>
    <s v="Aseguradora Solidaria de Colombia"/>
    <d v="2025-10-10T00:00:00"/>
    <s v="10/10/2025 - 10/02/2027"/>
    <d v="2025-10-15T00:00:00"/>
    <s v="Ninguna"/>
    <x v="1"/>
    <s v="Ingreso"/>
    <s v="N/A"/>
    <s v="DERECHO "/>
    <s v="N/A"/>
    <s v="Masculino"/>
    <s v="maria.melo@jep.gov.co"/>
    <s v="https://community.secop.gov.co/Public/Tendering/ContractNoticePhases/View?PPI=CO1.PPI.42600059&amp;isFromPublicArea=True&amp;isModal=False"/>
    <s v="SOPORTE_PARA_LA_ADMINISTRACIÓN_DE_JUSTICIA"/>
    <s v="PROCESOS_MISIONALES"/>
    <s v="Secretaría General Judicial"/>
    <s v="Magistratura"/>
  </r>
  <r>
    <s v="JEP-1321-2025"/>
    <s v="JEP-CSPO-1290-2025"/>
    <s v="Miguel Salcedo"/>
    <d v="2025-09-16T00:00:00"/>
    <s v="Paula Daniela Veloza García"/>
    <s v="Contratos o convenios que no requieren pluralidad de ofertas"/>
    <s v="1. Prestación de servicios profesionales y de apoyo a la gestión"/>
    <s v="Cédula de Ciudadanía"/>
    <n v="1015478355"/>
    <n v="7"/>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s v="Jairo Ernesto Arias Orjuela"/>
    <s v="Dirección de Asuntos Jurídicos"/>
    <s v="F- Magistratura"/>
    <s v="Felipe Alejandro Galvis Castro"/>
    <n v="79787465"/>
    <s v="F- Magistratura"/>
    <s v="N/A"/>
    <s v="Transcriptor"/>
    <s v="Alejandro Ramelli Arteaga"/>
    <s v="Inversión"/>
    <n v="22945900"/>
    <n v="22945900"/>
    <s v="N/A"/>
    <n v="6146224"/>
    <s v="N/A"/>
    <n v="253025"/>
    <n v="753825"/>
    <x v="0"/>
    <d v="2025-09-19T00:00:00"/>
    <d v="2025-09-24T00:00:00"/>
    <s v="N/A"/>
    <s v="N/A"/>
    <s v="N/A"/>
    <s v="N/A"/>
    <s v="N/A"/>
    <n v="0"/>
    <s v="N/A"/>
    <n v="0"/>
    <s v="N/A"/>
    <n v="0"/>
    <s v="N/A"/>
    <n v="0"/>
    <s v="N/A"/>
    <n v="0"/>
    <s v="N/A"/>
    <n v="0"/>
    <x v="807"/>
    <n v="0"/>
    <n v="0"/>
    <n v="0"/>
    <n v="0"/>
    <d v="2025-12-31T00:00:00"/>
    <d v="2025-12-31T00:00:00"/>
    <n v="-6"/>
    <s v="N/A"/>
    <s v="Bogotá D.C."/>
    <s v="Cumplimiento"/>
    <s v="600-47-994000077242"/>
    <s v="Seguros del Estado S.A."/>
    <d v="2025-09-22T00:00:00"/>
    <s v="22/09/2025 - 01/07/2026"/>
    <d v="2025-09-23T00:00:00"/>
    <s v="En ejecución pero sin acta revisado 29/09/2025"/>
    <x v="0"/>
    <s v="Ingreso"/>
    <s v="N/A"/>
    <s v="DERECHO"/>
    <s v="N/A"/>
    <s v="Femenino"/>
    <s v="paula.veloza@jep.gov.co"/>
    <s v="https://community.secop.gov.co/Public/Tendering/ContractNoticePhases/View?PPI=CO1.PPI.42200142&amp;isFromPublicArea=True&amp;isModal=False"/>
    <s v="JUDICIAL_ADVERSARIAL"/>
    <s v="PROCESOS_MISIONALES"/>
    <s v="Magistratura"/>
    <s v="Magistratura"/>
  </r>
  <r>
    <s v="JEP-1322-2025"/>
    <s v="JEP-IPI-002-2025"/>
    <s v="Laura Paredes"/>
    <d v="2025-09-16T00:00:00"/>
    <s v="Servimedios SAS"/>
    <s v="Invitación Pública inferior a 450SMMLV"/>
    <s v="2. Prestación de servicios"/>
    <s v="NIT"/>
    <n v="800045878"/>
    <n v="5"/>
    <s v="Persona Jurídica"/>
    <s v="Bogotá D.C."/>
    <s v="Prestar servicios para la formulación e implementación del plan de medios que permita contribuir en la divulgación del mandato, la misión, principios, valores y resultados del quehacer de la JEP entre sus distintos grupos de interés"/>
    <s v="Juan David Olarte Torres"/>
    <s v="Dirección Administrativa y Financiera"/>
    <s v="AA- Subdirección de Comunicaciones"/>
    <s v="Claudia Patricia Rodríguez Gómez "/>
    <n v="39690594"/>
    <s v="AA- Subdirección de Comunicaciones"/>
    <s v="N/A"/>
    <s v="N/A"/>
    <s v="N/A"/>
    <s v="Inversión"/>
    <n v="400000000"/>
    <n v="400000000"/>
    <s v="N/A"/>
    <s v="N/A"/>
    <s v="N/A"/>
    <n v="155825"/>
    <n v="754625"/>
    <x v="0"/>
    <d v="2025-09-22T00:00:00"/>
    <d v="2025-09-25T00:00:00"/>
    <s v="N/A"/>
    <s v="N/A"/>
    <s v="N/A"/>
    <s v="N/A"/>
    <s v="N/A"/>
    <n v="0"/>
    <s v="N/A"/>
    <n v="0"/>
    <s v="N/A"/>
    <n v="0"/>
    <s v="N/A"/>
    <n v="0"/>
    <s v="N/A"/>
    <n v="0"/>
    <s v="N/A"/>
    <n v="0"/>
    <x v="808"/>
    <n v="0"/>
    <n v="0"/>
    <n v="0"/>
    <n v="0"/>
    <d v="2025-12-15T00:00:00"/>
    <d v="2025-12-15T00:00:00"/>
    <n v="-22"/>
    <s v="PND"/>
    <s v="Bogotá D.C."/>
    <s v="Cumplimiento"/>
    <s v="18-45-101185702"/>
    <s v="Seguros del Estado S.A."/>
    <d v="2025-09-22T00:00:00"/>
    <s v="22/09/2025 - 22/12/2028"/>
    <d v="2025-09-25T00:00:00"/>
    <s v="Ninguna"/>
    <x v="0"/>
    <s v="Ingreso"/>
    <s v="N/A"/>
    <s v="N/A"/>
    <s v="N/A"/>
    <s v="N/A"/>
    <s v="N/A"/>
    <s v="https://community.secop.gov.co/Public/Tendering/ContractNoticePhases/View?PPI=CO1.PPI.41621435&amp;isFromPublicArea=True&amp;isModal=False"/>
    <s v="GESTIÓN_DE_LAS_COMUNICACIONES"/>
    <s v="PROCESOS_DE_RELACIONAMIENTO"/>
    <s v="Subdirección de Comunicaciones"/>
    <s v="Secretaría Ejecutiva"/>
  </r>
  <r>
    <s v="JEP-1323-2025"/>
    <s v="JEP-CSPO-1292-2025"/>
    <s v="Nina Cardenas"/>
    <d v="2025-09-16T00:00:00"/>
    <s v="Maria Cielo Linares"/>
    <s v="Contratos o convenios que no requieren pluralidad de ofertas"/>
    <s v="1. Prestación de servicios profesionales y de apoyo a la gestión"/>
    <s v="Cédula de extrajenría"/>
    <n v="523333"/>
    <n v="5"/>
    <s v="Persona Natural"/>
    <s v="Bogotá D.C."/>
    <s v="Apoyar a la Secretaría Tecnica en las actividades de gestión del conocimiento orientadas a la coordinación de la investigación, producción de documentos técnicos y la definición temática de los informes que produzca el Comité de Seguimiento y Monitoreo que contribuyan al cumplimiento de su mandato"/>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26963705"/>
    <n v="26963705"/>
    <s v="N/A"/>
    <n v="17585033"/>
    <s v="N/A"/>
    <n v="173825"/>
    <n v="771625"/>
    <x v="1"/>
    <d v="2025-09-25T00:00:00"/>
    <d v="2025-09-30T00:00:00"/>
    <s v="N/A"/>
    <s v="N/A"/>
    <s v="N/A"/>
    <s v="N/A"/>
    <s v="N/A"/>
    <n v="0"/>
    <s v="N/A"/>
    <n v="0"/>
    <s v="N/A"/>
    <n v="0"/>
    <s v="N/A"/>
    <n v="0"/>
    <s v="N/A"/>
    <n v="0"/>
    <s v="N/A"/>
    <n v="0"/>
    <x v="809"/>
    <n v="0"/>
    <n v="0"/>
    <n v="0"/>
    <n v="0"/>
    <d v="2025-11-04T00:00:00"/>
    <d v="2025-11-04T00:00:00"/>
    <n v="-63"/>
    <s v="N/A"/>
    <s v="Bogotá D.C."/>
    <s v="Cumplimiento"/>
    <s v="11-47-101038774"/>
    <s v="Seguros del Estado S.A."/>
    <d v="2025-09-26T00:00:00"/>
    <s v="25/09/2025 - 10/06/2026"/>
    <d v="2025-09-29T00:00:00"/>
    <s v="Ninguna"/>
    <x v="0"/>
    <s v="Ingreso"/>
    <s v="N/A"/>
    <s v="DERECHO"/>
    <s v="N/A"/>
    <s v="Femenino"/>
    <s v="Pendiente"/>
    <s v="https://community.secop.gov.co/Public/Tendering/ContractNoticePhases/View?PPI=CO1.PPI.42217131&amp;isFromPublicArea=True&amp;isModal=False"/>
    <s v="ENFOQUE_RESTAURATIVO"/>
    <s v="PROCESOS_MISIONALES"/>
    <s v="Subdirección del Sistema de Justicia Restaurativa"/>
    <s v="Secretaría Ejecutiva"/>
  </r>
  <r>
    <s v="JEP-1324-2025"/>
    <s v="JEP-CSPO-1293-2025"/>
    <s v="Julieth Barrera"/>
    <d v="2025-09-15T00:00:00"/>
    <s v="Yadira Catalina Castro Guzman"/>
    <s v="Contratos o convenios que no requieren pluralidad de ofertas"/>
    <s v="1. Prestación de servicios profesionales y de apoyo a la gestión"/>
    <s v="Cédula de Ciudadanía"/>
    <n v="53084498"/>
    <n v="7"/>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
    <s v="Jairo Ernesto Arias Orjuela"/>
    <s v="Dirección de Asuntos Jurídicos"/>
    <s v="F- Magistratura"/>
    <s v="Carlos Fonseca Sánchez"/>
    <n v="1020740963"/>
    <s v="F- Magistratura"/>
    <s v="N/A"/>
    <s v="Caso 03 y 05"/>
    <s v="Raúl Eduardo Sánchez Sánchez"/>
    <s v="Inversión"/>
    <n v="121001750"/>
    <n v="121001750"/>
    <s v="N/A"/>
    <n v="12100175"/>
    <n v="12100175"/>
    <n v="224625"/>
    <n v="798425"/>
    <x v="0"/>
    <d v="2025-10-06T00:00:00"/>
    <d v="2025-10-08T00:00:00"/>
    <s v="N/A"/>
    <s v="N/A"/>
    <s v="N/A"/>
    <s v="N/A"/>
    <s v="N/A"/>
    <n v="0"/>
    <s v="N/A"/>
    <n v="0"/>
    <s v="N/A"/>
    <n v="0"/>
    <s v="N/A"/>
    <n v="0"/>
    <s v="N/A"/>
    <n v="0"/>
    <s v="N/A"/>
    <n v="0"/>
    <x v="810"/>
    <n v="84701225"/>
    <n v="84701225"/>
    <n v="0"/>
    <n v="0"/>
    <d v="2026-07-31T00:00:00"/>
    <d v="2026-07-31T00:00:00"/>
    <n v="206"/>
    <s v="N/A"/>
    <s v="Bogotá D.C."/>
    <s v="Cumplimiento"/>
    <s v="21-47-101052694"/>
    <s v="Seguros del Estado S.A."/>
    <d v="2025-10-06T00:00:00"/>
    <s v="6/10/2025 - 05/02/2027"/>
    <d v="2025-10-08T00:00:00"/>
    <s v="Ninguna"/>
    <x v="1"/>
    <s v="Ingreso"/>
    <s v="N/A"/>
    <s v="DERECHO "/>
    <s v="N/A"/>
    <s v="Femenino "/>
    <s v="catalina.castrog@jep.gov.co"/>
    <s v="https://community.secop.gov.co/Public/Tendering/ContractNoticePhases/View?PPI=CO1.PPI.42437590&amp;isFromPublicArea=True&amp;isModal=False"/>
    <s v="JUDICIAL_ADVERSARIAL"/>
    <s v="PROCESOS_MISIONALES"/>
    <s v="Magistratura"/>
    <s v="Magistratura"/>
  </r>
  <r>
    <s v="JEP-1325-2025"/>
    <s v="JEP-CSPO-1294-2025"/>
    <s v="Julieth Barrera"/>
    <d v="2025-09-15T00:00:00"/>
    <s v="Jorge Saenz Celemin"/>
    <s v="Contratos o convenios que no requieren pluralidad de ofertas"/>
    <s v="1. Prestación de servicios profesionales y de apoyo a la gestión"/>
    <s v="Cédula de Ciudadanía"/>
    <n v="93235543"/>
    <n v="5"/>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
    <s v="Jairo Ernesto Arias Orjuela"/>
    <s v="Dirección de Asuntos Jurídicos"/>
    <s v="F- Magistratura"/>
    <s v="Carlos Guillermo Castro Cuenca"/>
    <n v="80086667"/>
    <s v="F- Magistratura"/>
    <s v="N/A"/>
    <s v="Caso 03 y 05"/>
    <s v="Raúl Eduardo Sánchez Sánchez"/>
    <s v="Inversión"/>
    <n v="121001750"/>
    <n v="121001750"/>
    <s v="N/A"/>
    <n v="12100175"/>
    <n v="12100175"/>
    <n v="224725"/>
    <n v="800825"/>
    <x v="0"/>
    <d v="2025-10-06T00:00:00"/>
    <d v="2025-10-03T00:00:00"/>
    <s v="N/A"/>
    <s v="N/A"/>
    <s v="N/A"/>
    <s v="N/A"/>
    <s v="N/A"/>
    <n v="0"/>
    <s v="N/A"/>
    <n v="0"/>
    <s v="N/A"/>
    <n v="0"/>
    <s v="N/A"/>
    <n v="0"/>
    <s v="N/A"/>
    <n v="0"/>
    <s v="N/A"/>
    <n v="0"/>
    <x v="810"/>
    <n v="84701225"/>
    <n v="84701225"/>
    <n v="0"/>
    <n v="0"/>
    <d v="2026-07-31T00:00:00"/>
    <d v="2026-07-31T00:00:00"/>
    <n v="206"/>
    <s v="N/A"/>
    <s v="Bogotá D.C."/>
    <s v="Cumplimiento"/>
    <s v="21-47-101052700"/>
    <s v="Seguros del Estado S.A."/>
    <d v="2025-10-06T00:00:00"/>
    <s v="06/10/2025 - 05/02/2027"/>
    <d v="2025-10-06T00:00:00"/>
    <s v="El acta de inicio dice 3/10/2025 y en secop dice que inicio el 7/10/2025 revisado el 12/11/2025"/>
    <x v="1"/>
    <s v="Ingreso"/>
    <s v="N/A"/>
    <s v="DERECHO "/>
    <s v="N/A"/>
    <s v="Masculino"/>
    <s v="jorge.saenz@jep.gov.co"/>
    <s v="https://community.secop.gov.co/Public/Tendering/ContractNoticePhases/View?PPI=CO1.PPI.42601978&amp;isFromPublicArea=True&amp;isModal=False"/>
    <s v="JUDICIAL_ADVERSARIAL"/>
    <s v="PROCESOS_MISIONALES"/>
    <s v="Magistratura"/>
    <s v="Magistratura"/>
  </r>
  <r>
    <s v="JEP-1326-2025"/>
    <s v="JEP-CSPO-1295-2025"/>
    <s v="Miguel Ángel Salcedo"/>
    <d v="2025-09-15T00:00:00"/>
    <s v="Yary Del Mar Villanueva Martinez"/>
    <s v="Contratos o convenios que no requieren pluralidad de ofertas"/>
    <s v="1. Prestación de servicios profesionales y de apoyo a la gestión"/>
    <s v="Cédula de Ciudadanía"/>
    <n v="1077856942"/>
    <n v="8"/>
    <s v="Persona Natural"/>
    <s v="Garzón"/>
    <s v=".Prestar servicios profesionales para apoyar y acompañar a las salas y secciones de la JEP, en el análisis de información requerida para el trámite de los asuntos, actividades y gestiones judiciales necesarios dentro del despacho. "/>
    <s v="Jairo Ernesto Arias Orjuela"/>
    <s v="Dirección de Asuntos Jurídicos"/>
    <s v="F- Magistratura"/>
    <s v="Tito Alejandro Rubiano Herrera"/>
    <n v="7697047"/>
    <s v="F- Magistratura"/>
    <s v="N/A"/>
    <s v="Apoyo SAR"/>
    <s v="Raúl Eduardo Sánchez Sánchez"/>
    <s v="Inversión"/>
    <n v="117802630"/>
    <n v="117802630"/>
    <s v="N/A"/>
    <n v="11780263"/>
    <n v="11780263"/>
    <n v="224825"/>
    <n v="792825"/>
    <x v="0"/>
    <d v="2025-10-02T00:00:00"/>
    <d v="2025-10-06T00:00:00"/>
    <s v="N/A"/>
    <s v="N/A"/>
    <s v="N/A"/>
    <s v="N/A"/>
    <s v="N/A"/>
    <n v="0"/>
    <s v="N/A"/>
    <n v="0"/>
    <s v="N/A"/>
    <n v="0"/>
    <s v="N/A"/>
    <n v="0"/>
    <s v="N/A"/>
    <n v="0"/>
    <s v="N/A"/>
    <n v="0"/>
    <x v="811"/>
    <n v="82461841"/>
    <n v="82461841"/>
    <n v="0"/>
    <n v="0"/>
    <d v="2026-07-31T00:00:00"/>
    <d v="2026-07-31T00:00:00"/>
    <n v="206"/>
    <s v="N/A"/>
    <s v="Bogotá D.C."/>
    <s v="Cumplimiento"/>
    <s v="45-47-101013856"/>
    <s v="Seguros del Estado S.A."/>
    <d v="2025-10-03T00:00:00"/>
    <s v="02/10/2025 - 31/01/2027"/>
    <d v="2025-10-06T00:00:00"/>
    <s v="Ninguna"/>
    <x v="1"/>
    <s v="Ingreso"/>
    <s v="N/A"/>
    <s v="DERECHO "/>
    <s v="N/A"/>
    <s v="Femenino"/>
    <s v="yary.villanueva@jep.gov.co"/>
    <s v="https://community.secop.gov.co/Public/Tendering/ContractNoticePhases/View?PPI=CO1.PPI.42430272&amp;isFromPublicArea=True&amp;isModal=False"/>
    <s v="JUDICIAL_ADVERSARIAL"/>
    <s v="PROCESOS_MISIONALES"/>
    <s v="Magistratura"/>
    <s v="Magistratura"/>
  </r>
  <r>
    <s v="JEP-1327-2025"/>
    <s v="JEP-CSPO-1296-2025"/>
    <s v="Juan Camilo Gonzalez"/>
    <d v="2025-10-02T00:00:00"/>
    <s v="Deysi Catalina Beltran Lotta"/>
    <s v="Contratos o convenios que no requieren pluralidad de ofertas"/>
    <s v="1. Prestación de servicios profesionales y de apoyo a la gestión"/>
    <s v="Cédula de Ciudadanía"/>
    <n v="1016019434"/>
    <n v="6"/>
    <s v="Persona Natural"/>
    <s v="Bogotá D.C."/>
    <s v="Prestar servicios profesionales para apoyar y acompañar a la Oficina Asesora de Justicia Restaurativa en la asistencia técnica para la documentación de los procesos misionales relacionados con la justicia restaurativa."/>
    <s v="Claudia Liliana Erazo Maldonado"/>
    <s v="Subsecretaría Ejecutiva"/>
    <s v="AA- Oficina Asesora de Justicia Restaurativa"/>
    <s v="Jesús Eduardo Martinez López"/>
    <n v="79649846"/>
    <s v="AA- Oficina Asesora de Justicia Restaurativa"/>
    <s v="N/A"/>
    <s v="N/A"/>
    <s v="N/A"/>
    <s v="Inversión"/>
    <n v="22874295"/>
    <n v="22874295"/>
    <s v="N/A"/>
    <n v="7624765"/>
    <s v="N/A"/>
    <n v="252125"/>
    <n v="813525"/>
    <x v="0"/>
    <d v="2025-10-10T00:00:00"/>
    <d v="2025-10-15T00:00:00"/>
    <s v="N/A"/>
    <s v="N/A"/>
    <s v="N/A"/>
    <s v="N/A"/>
    <s v="N/A"/>
    <n v="0"/>
    <s v="N/A"/>
    <n v="0"/>
    <s v="N/A"/>
    <n v="0"/>
    <s v="N/A"/>
    <n v="0"/>
    <s v="N/A"/>
    <n v="0"/>
    <s v="N/A"/>
    <n v="0"/>
    <x v="812"/>
    <n v="0"/>
    <n v="0"/>
    <n v="0"/>
    <n v="0"/>
    <d v="2025-12-31T00:00:00"/>
    <d v="2025-12-31T00:00:00"/>
    <n v="-6"/>
    <s v="N/A"/>
    <s v="Bogotá D.C."/>
    <s v="Cumplimiento"/>
    <s v="14-47-101045405"/>
    <s v="Seguros del Estado S.A."/>
    <d v="2025-10-10T00:00:00"/>
    <s v="10/10/2025 - 03/07/2026"/>
    <d v="2025-10-15T00:00:00"/>
    <s v="Ninguna"/>
    <x v="0"/>
    <s v="Ingreso"/>
    <s v="N/A"/>
    <s v="TRABAJO SOCIAL"/>
    <s v="N/A"/>
    <s v="Femenino"/>
    <s v="deysi.beltran@jep.gov.co"/>
    <s v="https://community.secop.gov.co/Public/Tendering/ContractNoticePhases/View?PPI=CO1.PPI.42690295&amp;isFromPublicArea=True&amp;isModal=False"/>
    <s v="ENFOQUE_RESTAURATIVO"/>
    <s v="PROCESOS_MISIONALES"/>
    <s v="Subdirección del Sistema de Justicia Restaurativa"/>
    <s v="Secretaría Ejecutiva"/>
  </r>
  <r>
    <s v="JEP-1328-2025"/>
    <s v="JEP-CSPO-1297-2025"/>
    <s v="Miguel Ángel Salcedo"/>
    <d v="2025-09-15T00:00:00"/>
    <s v="Nestor Vega Molano"/>
    <s v="Contratos o convenios que no requieren pluralidad de ofertas"/>
    <s v="1. Prestación de servicios profesionales y de apoyo a la gestión"/>
    <s v="Cédula de Ciudadanía"/>
    <n v="1093791360"/>
    <n v="9"/>
    <s v="Persona Natural"/>
    <s v="Bogotá D.C."/>
    <s v="Prestar servicios profesionales para apoyar la gestión judicial de la sección de ausencia de reconocimiento verdad y responsabilidad. "/>
    <s v="Jairo Ernesto Arias Orjuela"/>
    <s v="Dirección de Asuntos Jurídicos"/>
    <s v="F- Magistratura"/>
    <s v="Ana Cristina Portilla Benavides"/>
    <n v="52350519"/>
    <s v="F- Magistratura"/>
    <s v="N/A"/>
    <s v="Apoyo SAR"/>
    <s v="Gustavo Adolfo Salazar Arbeláez"/>
    <s v="Inversión"/>
    <n v="49511230"/>
    <n v="49511230"/>
    <s v="N/A"/>
    <n v="4951123"/>
    <n v="4951123"/>
    <n v="225425"/>
    <n v="786225"/>
    <x v="0"/>
    <d v="2025-10-02T00:00:00"/>
    <d v="2025-10-03T00:00:00"/>
    <s v="N/A"/>
    <s v="N/A"/>
    <s v="N/A"/>
    <s v="N/A"/>
    <s v="N/A"/>
    <n v="0"/>
    <s v="N/A"/>
    <n v="0"/>
    <s v="N/A"/>
    <n v="0"/>
    <s v="N/A"/>
    <n v="0"/>
    <s v="N/A"/>
    <n v="0"/>
    <s v="N/A"/>
    <n v="0"/>
    <x v="813"/>
    <n v="34657861"/>
    <n v="34657861"/>
    <n v="0"/>
    <n v="0"/>
    <d v="2026-07-31T00:00:00"/>
    <d v="2026-07-31T00:00:00"/>
    <n v="206"/>
    <s v="N/A"/>
    <s v="Bogotá D.C."/>
    <s v="Cumplimiento"/>
    <s v="21-45-101495964"/>
    <s v="Seguros del Estado S.A."/>
    <d v="2025-10-02T00:00:00"/>
    <s v="02/10/2025 - 31/01/2027"/>
    <d v="2025-10-03T00:00:00"/>
    <s v="Ninguna"/>
    <x v="1"/>
    <s v="Ingreso"/>
    <s v="N/A"/>
    <s v="POLITOLOGÍA "/>
    <s v="N/A"/>
    <s v="Masculino"/>
    <s v="nestor.vega@jep.gov.co"/>
    <s v="https://community.secop.gov.co/Public/Tendering/ContractNoticePhases/View?PPI=CO1.PPI.42450260&amp;isFromPublicArea=True&amp;isModal=False"/>
    <s v="JUDICIAL_ADVERSARIAL"/>
    <s v="PROCESOS_MISIONALES"/>
    <s v="Magistratura"/>
    <s v="Magistratura"/>
  </r>
  <r>
    <s v="JEP-1329-2025"/>
    <s v="JEP-CSPO-1298-2025"/>
    <s v="Miguel Ángel Salcedo"/>
    <d v="2025-09-15T00:00:00"/>
    <s v="Yanet Camila Beltran Caraballo"/>
    <s v="Contratos o convenios que no requieren pluralidad de ofertas"/>
    <s v="1. Prestación de servicios profesionales y de apoyo a la gestión"/>
    <s v="Cédula de Ciudadanía"/>
    <n v="1000033468"/>
    <n v="6"/>
    <s v="Persona Natural"/>
    <s v="Bogotá D.C."/>
    <s v="Prestar servicios profesionales para apoyar a las salas y secciones de la JEP, en las actividades requeridas para el trámite de los asuntos, actividades y gestiones judiciales necesarios dentro del despacho. "/>
    <s v="Jairo Ernesto Arias Orjuela"/>
    <s v="Dirección de Asuntos Jurídicos"/>
    <s v="F- Magistratura"/>
    <s v="Olga Maritza Valois Moreno"/>
    <n v="1010185820"/>
    <s v="F- Magistratura"/>
    <s v="N/A"/>
    <s v="Apoyo SAR"/>
    <s v="Raúl Eduardo Sánchez Sánchez"/>
    <s v="Inversión"/>
    <n v="42682080"/>
    <n v="42682080"/>
    <s v="N/A"/>
    <n v="4268208"/>
    <n v="4268208"/>
    <n v="190125"/>
    <n v="793025"/>
    <x v="0"/>
    <d v="2025-10-02T00:00:00"/>
    <d v="2025-10-08T00:00:00"/>
    <s v="N/A"/>
    <s v="N/A"/>
    <s v="N/A"/>
    <s v="N/A"/>
    <s v="N/A"/>
    <n v="0"/>
    <s v="N/A"/>
    <n v="0"/>
    <s v="N/A"/>
    <n v="0"/>
    <s v="N/A"/>
    <n v="0"/>
    <s v="N/A"/>
    <n v="0"/>
    <s v="N/A"/>
    <n v="0"/>
    <x v="806"/>
    <n v="29877456"/>
    <n v="29877456"/>
    <n v="0"/>
    <n v="0"/>
    <d v="2026-07-31T00:00:00"/>
    <d v="2026-07-31T00:00:00"/>
    <n v="206"/>
    <s v="N/A"/>
    <s v="Bogotá D.C."/>
    <s v="Cumplimiento"/>
    <s v="45-47-101013903"/>
    <s v="Seguros del Estado S.A."/>
    <d v="2025-10-07T00:00:00"/>
    <s v="02/10/2025 - 31/01/2027"/>
    <d v="2025-10-08T00:00:00"/>
    <s v="Ninguna"/>
    <x v="1"/>
    <s v="Ingreso"/>
    <s v="N/A"/>
    <s v="CIENCIAS POLITICAS"/>
    <s v="N/A"/>
    <s v="Femenino"/>
    <s v="yanet.beltran@jep.gov.co"/>
    <s v="https://community.secop.gov.co/Public/Tendering/ContractNoticePhases/View?PPI=CO1.PPI.42431325&amp;isFromPublicArea=True&amp;isModal=False"/>
    <s v="JUDICIAL_ADVERSARIAL"/>
    <s v="PROCESOS_MISIONALES"/>
    <s v="Magistratura"/>
    <s v="Magistratura"/>
  </r>
  <r>
    <s v="JEP-1330-2025"/>
    <s v="JEP-CSPO-1299-2025"/>
    <s v="Miguel Ángel Salcedo"/>
    <d v="2025-09-15T00:00:00"/>
    <s v="Andres Sánchez Sarmiento"/>
    <s v="Contratos o convenios que no requieren pluralidad de ofertas"/>
    <s v="1. Prestación de servicios profesionales y de apoyo a la gestión"/>
    <s v="Cédula de Ciudadanía"/>
    <n v="1032480241"/>
    <n v="4"/>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
    <s v="Jairo Ernesto Arias Orjuela"/>
    <s v="Dirección de Asuntos Jurídicos"/>
    <s v="F- Magistratura"/>
    <s v="Carlos Fonseca Sánchez"/>
    <n v="1020740963"/>
    <s v="F- Magistratura"/>
    <s v="N/A"/>
    <s v="Apoyo SAR"/>
    <s v="Raúl Eduardo Sánchez Sánchez"/>
    <s v="Inversión"/>
    <n v="121001750"/>
    <n v="121001750"/>
    <s v="N/A"/>
    <n v="12100175"/>
    <n v="12100175"/>
    <n v="225525"/>
    <n v="793125"/>
    <x v="0"/>
    <d v="2025-10-02T00:00:00"/>
    <d v="2025-10-08T00:00:00"/>
    <s v="N/A"/>
    <s v="N/A"/>
    <s v="N/A"/>
    <s v="N/A"/>
    <s v="N/A"/>
    <n v="0"/>
    <s v="N/A"/>
    <n v="0"/>
    <s v="N/A"/>
    <n v="0"/>
    <s v="N/A"/>
    <n v="0"/>
    <s v="N/A"/>
    <n v="0"/>
    <s v="N/A"/>
    <n v="0"/>
    <x v="810"/>
    <n v="84701225"/>
    <n v="84701225"/>
    <n v="0"/>
    <n v="0"/>
    <d v="2026-07-31T00:00:00"/>
    <d v="2026-07-31T00:00:00"/>
    <n v="206"/>
    <s v="N/A"/>
    <s v="Bogotá D.C."/>
    <s v="Cumplimiento"/>
    <s v="980-47-994000031306"/>
    <s v="Aseguradora Solidaria de Colombia"/>
    <d v="2025-10-06T00:00:00"/>
    <s v="01/10/2025 - 31/01/2027"/>
    <d v="2025-10-08T00:00:00"/>
    <s v="Ninguna"/>
    <x v="1"/>
    <s v="Ingreso"/>
    <s v="N/A"/>
    <s v="DERECHO"/>
    <s v="N/A"/>
    <s v="Masculino"/>
    <s v="andres.sanchez@jep.gov.co"/>
    <s v="https://community.secop.gov.co/Public/Tendering/ContractNoticePhases/View?PPI=CO1.PPI.42432794&amp;isFromPublicArea=True&amp;isModal=False"/>
    <s v="JUDICIAL_ADVERSARIAL"/>
    <s v="PROCESOS_MISIONALES"/>
    <s v="Magistratura"/>
    <s v="Magistratura"/>
  </r>
  <r>
    <s v="JEP-1331-2025"/>
    <s v="JEP-CSPO-1300-2025"/>
    <s v="Clara Torres"/>
    <d v="2025-09-15T00:00:00"/>
    <s v="Mario Felipe  Ospina Buitrago "/>
    <s v="Contratos o convenios que no requieren pluralidad de ofertas"/>
    <s v="1. Prestación de servicios profesionales y de apoyo a la gestión"/>
    <s v="Cédula de Ciudadanía"/>
    <n v="1014224572"/>
    <n v="5"/>
    <s v="Persona Natural"/>
    <s v="Bogotá D.C."/>
    <s v="Prestar servicios profesionales para apoyar en la recolección y sistematización de información que alimente la preparación de las versiones voluntarias de las Salas y Secciones de la JEP. "/>
    <s v="Jairo Ernesto Arias Orjuela"/>
    <s v="Dirección de Asuntos Jurídicos"/>
    <s v="F- Magistratura"/>
    <s v="Ana Cristina Portilla Benavides"/>
    <n v="52350519"/>
    <s v="F- Magistratura"/>
    <s v="N/A"/>
    <s v="Caso 08"/>
    <s v="Gustavo Adolfo Salazar Arbeláez"/>
    <s v="Inversión"/>
    <n v="54633070"/>
    <n v="54633070"/>
    <s v="N/A"/>
    <n v="5463307"/>
    <n v="5463307"/>
    <n v="225625"/>
    <n v="797025"/>
    <x v="0"/>
    <d v="2025-10-06T00:00:00"/>
    <d v="2025-10-07T00:00:00"/>
    <s v="N/A"/>
    <s v="N/A"/>
    <s v="N/A"/>
    <s v="N/A"/>
    <s v="N/A"/>
    <n v="0"/>
    <s v="N/A"/>
    <n v="0"/>
    <s v="N/A"/>
    <n v="0"/>
    <s v="N/A"/>
    <n v="0"/>
    <s v="N/A"/>
    <n v="0"/>
    <s v="N/A"/>
    <n v="0"/>
    <x v="814"/>
    <n v="38243149"/>
    <n v="38243149"/>
    <n v="0"/>
    <n v="0"/>
    <d v="2026-07-31T00:00:00"/>
    <d v="2026-07-31T00:00:00"/>
    <n v="206"/>
    <s v="N/A"/>
    <s v="Bogotá D.C."/>
    <s v="Cumplimiento"/>
    <s v="21-45-101496249"/>
    <s v="Seguros del Estado S.A."/>
    <d v="2025-10-06T00:00:00"/>
    <s v="03/10/2025 - 31/01/2027"/>
    <d v="2025-10-07T00:00:00"/>
    <s v="Ninguna"/>
    <x v="1"/>
    <s v="Ingreso"/>
    <s v="N/A"/>
    <s v="POLITOLOGÍA "/>
    <s v="N/A"/>
    <s v="Masculino"/>
    <s v="mario.ospina@jep.gov.co"/>
    <s v="https://community.secop.gov.co/Public/Tendering/ContractNoticePhases/View?PPI=CO1.PPI.42222767&amp;isFromPublicArea=True&amp;isModal=False"/>
    <s v="JUDICIAL_ADVERSARIAL"/>
    <s v="PROCESOS_MISIONALES"/>
    <s v="Magistratura"/>
    <s v="Magistratura"/>
  </r>
  <r>
    <s v="JEP-1332-2025"/>
    <s v="JEP-CSPO-1301-2025"/>
    <s v="Mateo Ávila"/>
    <d v="2025-09-17T00:00:00"/>
    <s v="Paola Lizzet Ospina Botache"/>
    <s v="Contratos o convenios que no requieren pluralidad de ofertas"/>
    <s v="1. Prestación de servicios profesionales y de apoyo a la gestión"/>
    <s v="Cédula de Ciudadanía"/>
    <n v="52858721"/>
    <n v="4"/>
    <s v="Persona Natural"/>
    <s v="Soacha"/>
    <s v="Prestar servicios de apoyo y asistencia a la gestión administrativa de la Subdirección de Talento Humano"/>
    <s v="Jairo Ernesto Arias Orjuela"/>
    <s v="Dirección de Asuntos Jurídicos"/>
    <s v="F- Magistratura"/>
    <s v="Francy Elena Palomino Millán"/>
    <n v="31905812"/>
    <s v="DD- Subdirección de Talento Humano "/>
    <s v="José Luis Cubillos Pimentel"/>
    <m/>
    <m/>
    <s v="Inversión"/>
    <n v="15365552"/>
    <n v="15365552"/>
    <s v="N/A"/>
    <n v="3841388"/>
    <s v="N/A"/>
    <n v="253625"/>
    <n v="778025"/>
    <x v="2"/>
    <d v="2025-09-29T00:00:00"/>
    <d v="2025-10-01T00:00:00"/>
    <s v="N/A"/>
    <s v="N/A"/>
    <s v="N/A"/>
    <s v="N/A"/>
    <s v="N/A"/>
    <n v="0"/>
    <s v="N/A"/>
    <n v="0"/>
    <s v="N/A"/>
    <n v="0"/>
    <s v="N/A"/>
    <n v="0"/>
    <s v="N/A"/>
    <n v="0"/>
    <s v="N/A"/>
    <n v="0"/>
    <x v="815"/>
    <n v="0"/>
    <n v="0"/>
    <n v="0"/>
    <n v="0"/>
    <d v="2025-12-31T00:00:00"/>
    <d v="2025-12-31T00:00:00"/>
    <n v="-6"/>
    <s v="N/A"/>
    <s v="Bogotá D.C."/>
    <s v="Cumplimiento"/>
    <s v="63-45-101055830"/>
    <s v="Seguros del Estado S.A."/>
    <d v="2025-09-29T00:00:00"/>
    <s v="29/09/2025 - 30/06/2026"/>
    <d v="2025-09-30T00:00:00"/>
    <s v="Ninguna"/>
    <x v="0"/>
    <s v="Ingreso"/>
    <s v="N/A"/>
    <s v="ADMINISTRACIÓN DE EMPRESAS"/>
    <s v="N/A"/>
    <s v="Femenino"/>
    <s v="paola.ospina@jep.gov.co"/>
    <s v="https://community.secop.gov.co/Public/Tendering/ContractNoticePhases/View?PPI=CO1.PPI.42177347&amp;isFromPublicArea=True&amp;isModal=False"/>
    <s v="GESTIÓN_DEL_TALENTO_HUMANO"/>
    <s v="PROCESOS_DE_GESTIÓN"/>
    <s v="Dirección Administrativa y Financiera"/>
    <s v="Secretaría Ejecutiva"/>
  </r>
  <r>
    <s v="JEP-1333-2025"/>
    <s v="JEP-CSPO-1302-2025"/>
    <s v="Miguel Ángel Salcedo"/>
    <d v="2025-09-15T00:00:00"/>
    <s v="Silvia Catalina Caita Rincon"/>
    <s v="Contratos o convenios que no requieren pluralidad de ofertas"/>
    <s v="1. Prestación de servicios profesionales y de apoyo a la gestión"/>
    <s v="Cédula de Ciudadanía"/>
    <n v="1010230692"/>
    <n v="0"/>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
    <s v="Jairo Ernesto Arias Orjuela"/>
    <s v="Dirección de Asuntos Jurídicos"/>
    <s v="F- Magistratura"/>
    <s v="Gabriela Pedraza Hoyos"/>
    <n v="1020811271"/>
    <s v="F- Magistratura"/>
    <s v="N/A"/>
    <s v="Anonimizador"/>
    <s v="Julieta Lemaitre Ripoll"/>
    <s v="Inversión"/>
    <n v="49511230"/>
    <n v="49511230"/>
    <s v="N/A"/>
    <n v="4951123"/>
    <n v="4951123"/>
    <n v="226525"/>
    <n v="792025"/>
    <x v="0"/>
    <d v="2025-10-06T00:00:00"/>
    <d v="2025-10-09T00:00:00"/>
    <s v="N/A"/>
    <s v="N/A"/>
    <s v="N/A"/>
    <s v="N/A"/>
    <s v="N/A"/>
    <n v="0"/>
    <s v="N/A"/>
    <n v="0"/>
    <s v="N/A"/>
    <n v="0"/>
    <s v="N/A"/>
    <n v="0"/>
    <s v="N/A"/>
    <n v="0"/>
    <s v="N/A"/>
    <n v="0"/>
    <x v="813"/>
    <n v="34657861"/>
    <n v="34657861"/>
    <n v="0"/>
    <n v="0"/>
    <d v="2026-07-31T00:00:00"/>
    <d v="2026-07-31T00:00:00"/>
    <n v="206"/>
    <s v="N/A"/>
    <s v="Bogotá D.C."/>
    <s v="Cumplimiento"/>
    <s v="11-47-101039120"/>
    <s v="Seguros del Estado S.A."/>
    <d v="2025-10-06T00:00:00"/>
    <s v="06/10/2025 - 31/01/2027"/>
    <d v="2025-10-08T00:00:00"/>
    <s v="Ninguna"/>
    <x v="1"/>
    <s v="Ingreso"/>
    <s v="N/A"/>
    <s v="DERECHO"/>
    <s v="N/A"/>
    <s v="Femenino"/>
    <s v="silvia.caita@jep.gov.co"/>
    <s v="https://community.secop.gov.co/Public/Tendering/ContractNoticePhases/View?PPI=CO1.PPI.42452922&amp;isFromPublicArea=True&amp;isModal=False"/>
    <s v="JUDICIAL_DIALÓGICO"/>
    <s v="PROCESOS_MISIONALES"/>
    <s v="Magistratura"/>
    <s v="Magistratura"/>
  </r>
  <r>
    <s v="JEP-1334-2025"/>
    <s v="JEP-CSPO-1303-2025"/>
    <s v="Mateo Ávila"/>
    <d v="2025-09-17T00:00:00"/>
    <s v="Catherine Vasco Correa"/>
    <s v="Contratos o convenios que no requieren pluralidad de ofertas"/>
    <s v="1. Prestación de servicios profesionales y de apoyo a la gestión"/>
    <s v="Cédula de Ciudadanía"/>
    <n v="52989732"/>
    <n v="7"/>
    <s v="Persona Natural"/>
    <s v="Bogotá D.C."/>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n v="52842454"/>
    <s v="BB- Oficina Asesora de Atención a Victimas "/>
    <s v="N/A"/>
    <s v="N/A"/>
    <s v="N/A"/>
    <s v="Inversión"/>
    <n v="14227361"/>
    <n v="14227361"/>
    <s v="N/A"/>
    <n v="8536421"/>
    <s v="N/A"/>
    <n v="122325"/>
    <n v="754725"/>
    <x v="0"/>
    <d v="2025-09-19T00:00:00"/>
    <d v="2025-09-24T00:00:00"/>
    <s v="N/A"/>
    <s v="N/A"/>
    <s v="N/A"/>
    <s v="N/A"/>
    <s v="N/A"/>
    <n v="0"/>
    <s v="N/A"/>
    <n v="0"/>
    <s v="N/A"/>
    <n v="0"/>
    <s v="N/A"/>
    <n v="0"/>
    <s v="N/A"/>
    <n v="0"/>
    <s v="N/A"/>
    <n v="0"/>
    <x v="816"/>
    <n v="0"/>
    <n v="0"/>
    <n v="0"/>
    <n v="0"/>
    <d v="2025-11-04T00:00:00"/>
    <d v="2025-11-04T00:00:00"/>
    <n v="-63"/>
    <s v="N/A"/>
    <s v="Bogotá con desplazamientos por_x000a_los departamentos de Cundinamarca, Boyacá, Tolima, Huila, Santander, Norte de Santander,_x000a_departamentos que conforman el Magdalena Medio y localidades de Bogotá"/>
    <s v="Cumplimiento"/>
    <s v="360-47-994000051858"/>
    <s v="Aseguradora Solidaria de Colombia"/>
    <d v="2025-09-22T00:00:00"/>
    <s v="19/09/2025 - 15/05/2026"/>
    <d v="2025-09-23T00:00:00"/>
    <s v="Ninguna"/>
    <x v="0"/>
    <s v="Ingreso"/>
    <s v="N/A"/>
    <s v="ANTROPOLOGÍA"/>
    <s v="N/A"/>
    <s v="Femenino"/>
    <s v="catherine.vasco@jep.gov.co"/>
    <s v="https://community.secop.gov.co/Public/Tendering/ContractNoticePhases/View?PPI=CO1.PPI.42238169&amp;isFromPublicArea=True&amp;isModal=False"/>
    <s v="PARTICIPACIÓN_EFECTIVA_REPRESENTACIÓN_Y_DEFENSA_TÉCNICA"/>
    <s v="PROCESOS_MISIONALES"/>
    <s v="Subsecretaría Ejecutiva"/>
    <s v="Secretaría Ejecutiva"/>
  </r>
  <r>
    <s v="JEP-1335-2025"/>
    <s v="JEP-CSPO-1304-2025"/>
    <s v="Mónica Muñoz"/>
    <d v="2025-09-15T00:00:00"/>
    <s v="Sebastian Alarcon Ruiz"/>
    <s v="Contratos o convenios que no requieren pluralidad de ofertas"/>
    <s v="1. Prestación de servicios profesionales y de apoyo a la gestión"/>
    <s v="Cédula de Ciudadanía"/>
    <n v="1033719439"/>
    <n v="8"/>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
    <s v="Jairo Ernesto Arias Orjuela"/>
    <s v="Dirección de Asuntos Jurídicos"/>
    <s v="F- Magistratura"/>
    <s v="Esther Daniela Torres Moya"/>
    <n v="1010190297"/>
    <s v="F- Magistratura"/>
    <s v="N/A"/>
    <s v="Caso 10"/>
    <s v="Marcela Giraldo Muñoz"/>
    <s v="Inversión"/>
    <n v="61462240"/>
    <n v="61462240"/>
    <s v="N/A"/>
    <n v="6146224"/>
    <n v="6146224"/>
    <n v="230325"/>
    <n v="792325"/>
    <x v="0"/>
    <d v="2025-10-02T00:00:00"/>
    <d v="2025-10-07T00:00:00"/>
    <s v="N/A"/>
    <s v="N/A"/>
    <s v="N/A"/>
    <s v="N/A"/>
    <s v="N/A"/>
    <n v="0"/>
    <s v="N/A"/>
    <n v="0"/>
    <s v="N/A"/>
    <n v="0"/>
    <s v="N/A"/>
    <n v="0"/>
    <s v="N/A"/>
    <n v="0"/>
    <s v="N/A"/>
    <n v="0"/>
    <x v="294"/>
    <n v="43023568"/>
    <n v="43023568"/>
    <n v="0"/>
    <n v="0"/>
    <d v="2026-07-31T00:00:00"/>
    <d v="2026-07-31T00:00:00"/>
    <n v="206"/>
    <s v="N/A"/>
    <s v="Bogotá D.C."/>
    <s v="Cumplimiento"/>
    <s v="60-47-101003295"/>
    <s v="Seguros del Estado S.A."/>
    <s v="03/10/025"/>
    <s v="02/10/2025 - 31/01/2027"/>
    <d v="2025-10-07T00:00:00"/>
    <s v="Ninguna"/>
    <x v="1"/>
    <s v="Ingreso"/>
    <s v="N/A"/>
    <s v="DERECHO"/>
    <s v="N/A"/>
    <s v="Masculino"/>
    <s v="Sebastian.Alarcon@jep.gov.co"/>
    <s v="https://community.secop.gov.co/Public/Tendering/ContractNoticePhases/View?PPI=CO1.PPI.42444437&amp;isFromPublicArea=True&amp;isModal=False"/>
    <s v="JUDICIAL_DIALÓGICO"/>
    <s v="PROCESOS_MISIONALES"/>
    <s v="Magistratura"/>
    <s v="Magistratura"/>
  </r>
  <r>
    <s v="JEP-1336-2025"/>
    <s v="JEP-CSPO-1305-2025"/>
    <s v="Clara Torres"/>
    <d v="2025-09-15T00:00:00"/>
    <s v="Brian Sebastián Contreras Olivos"/>
    <s v="Contratos o convenios que no requieren pluralidad de ofertas"/>
    <s v="1. Prestación de servicios profesionales y de apoyo a la gestión"/>
    <s v="Cédula de Ciudadanía"/>
    <n v="1012416437"/>
    <n v="6"/>
    <s v="Persona Natural"/>
    <s v="Bogotá D.C."/>
    <s v="Prestar servicios profesionales para apoyar a la JEP en las actividades de análisis espacial en el macrocaso 08 subcaso Montes de María y municipios cercanos de la Sala de Reconocimiento de Verdad, de Responsabilidad y de Determinación de Hechos y Conductas. "/>
    <s v="Jairo Ernesto Arias Orjuela"/>
    <s v="Dirección de Asuntos Jurídicos"/>
    <s v="F- Magistratura"/>
    <s v="Michael Cruz Rodríguez"/>
    <n v="1010180313"/>
    <s v="F- Magistratura"/>
    <s v="N/A"/>
    <s v="Caso 08"/>
    <s v="María del Pilar Valencia García"/>
    <s v="Inversión"/>
    <n v="38413880"/>
    <n v="38413880"/>
    <s v="N/A"/>
    <n v="3841388"/>
    <n v="3841388"/>
    <n v="195525"/>
    <n v="822025"/>
    <x v="0"/>
    <d v="2025-10-10T00:00:00"/>
    <d v="2025-10-15T00:00:00"/>
    <s v="N/A"/>
    <s v="N/A"/>
    <s v="N/A"/>
    <s v="N/A"/>
    <s v="N/A"/>
    <n v="0"/>
    <s v="N/A"/>
    <n v="0"/>
    <s v="N/A"/>
    <n v="0"/>
    <s v="N/A"/>
    <n v="0"/>
    <s v="N/A"/>
    <n v="0"/>
    <s v="N/A"/>
    <n v="0"/>
    <x v="817"/>
    <n v="26889716"/>
    <n v="26889716"/>
    <n v="0"/>
    <n v="0"/>
    <d v="2026-07-31T00:00:00"/>
    <d v="2026-07-31T00:00:00"/>
    <n v="206"/>
    <s v="N/A"/>
    <s v="Bogotá D.C."/>
    <s v="Cumplimiento"/>
    <s v="33-47-101018847"/>
    <s v="Seguros del Estado S.A."/>
    <d v="2025-10-14T00:00:00"/>
    <s v="10/10/2025 - 05/02/2027"/>
    <d v="2025-10-14T00:00:00"/>
    <s v="Ninguna"/>
    <x v="1"/>
    <s v="Ingreso"/>
    <s v="N/A"/>
    <s v="GEOGRAFÍA "/>
    <s v="N/A"/>
    <s v="Masculino"/>
    <s v="brian.contreras@jep.gov.co"/>
    <s v="https://community.secop.gov.co/Public/Tendering/ContractNoticePhases/View?PPI=CO1.PPI.42636078&amp;isFromPublicArea=True&amp;isModal=False"/>
    <s v="JUDICIAL_ADVERSARIAL"/>
    <s v="PROCESOS_MISIONALES"/>
    <s v="Magistratura"/>
    <s v="Magistratura"/>
  </r>
  <r>
    <s v="JEP-1337-2025"/>
    <s v="JEP-CSPO-1306-2025"/>
    <s v="Miguel Ángel Salcedo"/>
    <d v="2025-09-15T00:00:00"/>
    <s v="Claudia Patricia Cáceres Pereira"/>
    <s v="Contratos o convenios que no requieren pluralidad de ofertas"/>
    <s v="1. Prestación de servicios profesionales y de apoyo a la gestión"/>
    <s v="Cédula de Ciudadanía"/>
    <n v="1000135762"/>
    <n v="5"/>
    <s v="Persona Natural"/>
    <s v="Bogotá D.C."/>
    <s v="Prestar servicios profesionales para el apoyo y acompañamiento a la gestión judicial de la sección de ausencia de reconocimiento verdad y responsabilidad. "/>
    <s v="Jairo Ernesto Arias Orjuela"/>
    <s v="Dirección de Asuntos Jurídicos"/>
    <s v="F- Magistratura"/>
    <s v="María del Pilar Valencia García"/>
    <n v="30276350"/>
    <s v="F- Magistratura"/>
    <s v="N/A"/>
    <s v="Apoyo SAR"/>
    <s v="María del Pilar Valencia García"/>
    <s v="Inversión"/>
    <n v="49511230"/>
    <n v="49511230"/>
    <s v="N/A"/>
    <n v="4951123"/>
    <n v="4951123"/>
    <n v="231125"/>
    <n v="786125"/>
    <x v="0"/>
    <d v="2025-10-02T00:00:00"/>
    <d v="2025-10-06T00:00:00"/>
    <s v="N/A"/>
    <s v="N/A"/>
    <s v="N/A"/>
    <s v="N/A"/>
    <s v="N/A"/>
    <n v="0"/>
    <s v="N/A"/>
    <n v="0"/>
    <s v="N/A"/>
    <n v="0"/>
    <s v="N/A"/>
    <n v="0"/>
    <s v="N/A"/>
    <n v="0"/>
    <s v="N/A"/>
    <n v="0"/>
    <x v="813"/>
    <n v="34657861"/>
    <n v="34657861"/>
    <n v="0"/>
    <n v="0"/>
    <d v="2026-07-31T00:00:00"/>
    <d v="2026-07-31T00:00:00"/>
    <n v="206"/>
    <s v="N/A"/>
    <s v="Bogotá D.C."/>
    <s v="Cumplimiento"/>
    <s v="96-47-101004511"/>
    <s v="Seguros del Estado S.A."/>
    <d v="2025-10-02T00:00:00"/>
    <s v="02/10/2025 - 12/02/2027"/>
    <d v="2025-10-03T00:00:00"/>
    <s v="Ninguna"/>
    <x v="1"/>
    <s v="Ingreso"/>
    <s v="N/A"/>
    <s v="DERECHO "/>
    <s v="N/A"/>
    <s v="Femenino"/>
    <s v="claudia.caceres@jep.gov.co"/>
    <s v="https://community.secop.gov.co/Public/Tendering/ContractNoticePhases/View?PPI=CO1.PPI.42455679&amp;isFromPublicArea=True&amp;isModal=False"/>
    <s v="JUDICIAL_ADVERSARIAL"/>
    <s v="PROCESOS_MISIONALES"/>
    <s v="Magistratura"/>
    <s v="Magistratura"/>
  </r>
  <r>
    <s v="JEP-1338-2025"/>
    <s v="JEP-CSPO-1307-2025"/>
    <s v="Miguel Ángel Salcedo"/>
    <d v="2025-09-15T00:00:00"/>
    <s v="Gloria Johanna Puentes Sarmiento"/>
    <s v="Contratos o convenios que no requieren pluralidad de ofertas"/>
    <s v="1. Prestación de servicios profesionales y de apoyo a la gestión"/>
    <s v="Cédula de Ciudadanía"/>
    <n v="1002721697"/>
    <n v="5"/>
    <s v="Persona Natural"/>
    <s v="Mitú"/>
    <s v="Prestar servicios profesionales para el apoyo y acompañamiento a la gestión judicial de la sección de ausencia de reconocimiento verdad y responsabilidad. "/>
    <s v="Jairo Ernesto Arias Orjuela"/>
    <s v="Dirección de Asuntos Jurídicos"/>
    <s v="F- Magistratura"/>
    <s v="María del Pilar Valencia García"/>
    <n v="30276350"/>
    <s v="F- Magistratura"/>
    <s v="N/A"/>
    <s v="Apoyo SAR"/>
    <s v="María del Pilar Valencia García"/>
    <s v="Inversión"/>
    <n v="49511230"/>
    <n v="49511230"/>
    <s v="N/A"/>
    <n v="4951123"/>
    <n v="4951123"/>
    <n v="231225"/>
    <n v="793225"/>
    <x v="0"/>
    <d v="2025-10-02T00:00:00"/>
    <d v="2025-10-08T00:00:00"/>
    <s v="N/A"/>
    <s v="N/A"/>
    <s v="N/A"/>
    <s v="N/A"/>
    <s v="N/A"/>
    <n v="0"/>
    <s v="N/A"/>
    <n v="0"/>
    <s v="N/A"/>
    <n v="0"/>
    <s v="N/A"/>
    <n v="0"/>
    <s v="N/A"/>
    <n v="0"/>
    <s v="N/A"/>
    <n v="0"/>
    <x v="813"/>
    <n v="34657861"/>
    <n v="34657861"/>
    <n v="0"/>
    <n v="0"/>
    <d v="2026-07-31T00:00:00"/>
    <d v="2026-07-31T00:00:00"/>
    <n v="206"/>
    <s v="N/A"/>
    <s v="Bogotá D.C."/>
    <s v="Cumplimiento"/>
    <s v="400-47-994000110319"/>
    <s v="Aseguradora Solidaria de Colombia"/>
    <d v="2025-10-03T00:00:00"/>
    <s v="2/10/2025 - 2/02/2027"/>
    <d v="2025-10-03T00:00:00"/>
    <s v="Ninguna"/>
    <x v="1"/>
    <s v="Ingreso"/>
    <s v="N/A"/>
    <s v="DERECHO "/>
    <s v="N/A"/>
    <s v="Femenino"/>
    <s v="gloria.puentes@jep.gov.co"/>
    <s v="https://community.secop.gov.co/Public/Tendering/ContractNoticePhases/View?PPI=CO1.PPI.42519882&amp;isFromPublicArea=True&amp;isModal=False"/>
    <s v="JUDICIAL_ADVERSARIAL"/>
    <s v="PROCESOS_MISIONALES"/>
    <s v="Magistratura"/>
    <s v="Magistratura"/>
  </r>
  <r>
    <s v="JEP-1339-2025"/>
    <s v="JEP-CSPO-1308-2025"/>
    <s v="Miguel Ángel Salcedo"/>
    <d v="2025-09-15T00:00:00"/>
    <s v="Laura Lorena Patiño Carrasco"/>
    <s v="Contratos o convenios que no requieren pluralidad de ofertas"/>
    <s v="1. Prestación de servicios profesionales y de apoyo a la gestión"/>
    <s v="Cédula de Ciudadanía"/>
    <n v="1022434627"/>
    <n v="1"/>
    <s v="Persona Natural"/>
    <s v="Mosquera"/>
    <s v="Prestar servicios profesionales para apoyar a la sala de reconocimiento de verdad de responsabilidad y de determinación de hechos y conductas en los trámites administrativos y judiciales. "/>
    <s v="Jairo Ernesto Arias Orjuela"/>
    <s v="Dirección de Asuntos Jurídicos"/>
    <s v="F- Magistratura"/>
    <s v="Álvaro Fabián Carreño Ordóñez"/>
    <n v="1098654844"/>
    <s v="F- Magistratura"/>
    <s v="N/A"/>
    <s v="Caso 01"/>
    <s v="Julieta Lemaitre Ripoll"/>
    <s v="Inversión"/>
    <n v="49511230"/>
    <n v="49511230"/>
    <s v="N/A"/>
    <n v="4951123"/>
    <n v="4951123"/>
    <n v="231625"/>
    <n v="786025"/>
    <x v="0"/>
    <d v="2025-10-02T00:00:00"/>
    <d v="2025-10-03T00:00:00"/>
    <s v="N/A"/>
    <s v="N/A"/>
    <s v="N/A"/>
    <s v="N/A"/>
    <s v="N/A"/>
    <n v="0"/>
    <s v="N/A"/>
    <n v="0"/>
    <s v="N/A"/>
    <n v="0"/>
    <s v="N/A"/>
    <n v="0"/>
    <s v="N/A"/>
    <n v="0"/>
    <s v="N/A"/>
    <n v="0"/>
    <x v="813"/>
    <n v="34657861"/>
    <n v="34657861"/>
    <n v="0"/>
    <n v="0"/>
    <d v="2026-07-31T00:00:00"/>
    <d v="2026-07-31T00:00:00"/>
    <n v="206"/>
    <s v="N/A"/>
    <s v="Bogotá D.C."/>
    <s v="Cumplimiento"/>
    <s v="21-47-101052578"/>
    <s v="Seguros del Estado S.A."/>
    <d v="2025-10-02T00:00:00"/>
    <s v="02/10/2025 - 31/01/2027"/>
    <d v="2025-10-03T00:00:00"/>
    <s v="Ninguna"/>
    <x v="1"/>
    <s v="Ingreso"/>
    <s v="N/A"/>
    <s v="ADMINISTRACIÓN DE EMPRESAS "/>
    <s v="N/A"/>
    <s v="Femenino"/>
    <s v="laura.patinoc@jep.gov.co"/>
    <s v="https://community.secop.gov.co/Public/Tendering/ContractNoticePhases/View?PPI=CO1.PPI.42520289&amp;isFromPublicArea=True&amp;isModal=False"/>
    <s v="JUDICIAL_DIALÓGICO"/>
    <s v="PROCESOS_MISIONALES"/>
    <s v="Magistratura"/>
    <s v="Magistratura"/>
  </r>
  <r>
    <s v="JEP-1340-2025"/>
    <s v="JEP-CSPO-1309-2025"/>
    <s v="Mateo Ávila"/>
    <d v="2025-09-17T00:00:00"/>
    <s v="FUNDACION EKO GROUP H2O + COLOMBIA"/>
    <s v="Contratos o convenios que no requieren pluralidad de ofertas"/>
    <s v="3. Compraventa "/>
    <s v="NIT"/>
    <n v="901419732"/>
    <n v="1"/>
    <s v="Persona Jurídica"/>
    <s v="Bogotá D.C."/>
    <s v="Adquisición de bienes y/o insumos destinados a la implementación y fortalecimiento del Programa Institucional de Gestión Ambiental (PIGA) de la JEP"/>
    <s v="Ariadna Lorena Alfonso Sánchez (Encargada)"/>
    <s v="Dirección Administrativa y Financiera"/>
    <s v="DD- Oficina Asesora de Recursos Físicos e Infraestructura"/>
    <s v="Yiris Tovar Medina"/>
    <n v="22736411"/>
    <s v="DD- Oficina Asesora de Recursos Físicos e Infraestructura"/>
    <s v="N/A"/>
    <s v="N/A"/>
    <s v="N/A"/>
    <s v="Funcionamiento"/>
    <n v="42200000"/>
    <n v="42200000"/>
    <s v="N/A"/>
    <s v="N/A"/>
    <s v="N/A"/>
    <n v="253725"/>
    <n v="775325"/>
    <x v="1"/>
    <d v="2025-09-25T00:00:00"/>
    <d v="2025-10-02T00:00:00"/>
    <s v="N/A"/>
    <s v="N/A"/>
    <s v="N/A"/>
    <s v="N/A"/>
    <s v="N/A"/>
    <n v="0"/>
    <s v="N/A"/>
    <n v="0"/>
    <s v="N/A"/>
    <n v="0"/>
    <s v="N/A"/>
    <n v="0"/>
    <s v="N/A"/>
    <n v="0"/>
    <s v="N/A"/>
    <n v="0"/>
    <x v="818"/>
    <n v="0"/>
    <n v="0"/>
    <n v="0"/>
    <n v="0"/>
    <d v="2025-11-15T00:00:00"/>
    <d v="2025-11-15T00:00:00"/>
    <n v="-52"/>
    <s v="PND"/>
    <s v="Bogotá D.C."/>
    <s v="Cumplimiento; Responsabilidad Civil Extracontractual"/>
    <s v="11-45-101174482; 11-40-101083513"/>
    <s v="Seguros del Estado S.A.; Seguros del Estado S.A."/>
    <d v="2025-09-30T00:00:00"/>
    <s v="30/09/2025 - 20/11/2028"/>
    <d v="2025-10-01T00:00:00"/>
    <s v="Ninguna"/>
    <x v="0"/>
    <s v="Ingreso"/>
    <s v="N/A"/>
    <s v="N/A"/>
    <s v="N/A"/>
    <s v="N/A"/>
    <s v="N/A"/>
    <s v="https://community.secop.gov.co/Public/Tendering/ContractNoticePhases/View?PPI=CO1.PPI.42272041&amp;isFromPublicArea=True&amp;isModal=False"/>
    <s v="GESTIÓN_DE_SEGURIDAD_BIENES_Y_SERVICIOS"/>
    <s v="PROCESOS_DE_GESTIÓN"/>
    <s v="Dirección Administrativa y Financiera"/>
    <s v="Secretaría Ejecutiva"/>
  </r>
  <r>
    <s v="JEP-1341-2025"/>
    <s v="JEP-CSPO-1310-2025"/>
    <s v="Miguel Ángel Salcedo"/>
    <d v="2025-09-15T00:00:00"/>
    <s v="Lizeth Valentina Pulido Valenzuela"/>
    <s v="Contratos o convenios que no requieren pluralidad de ofertas"/>
    <s v="1. Prestación de servicios profesionales y de apoyo a la gestión"/>
    <s v="Cédula de Ciudadanía"/>
    <n v="1000254512"/>
    <n v="0"/>
    <s v="Persona Natural"/>
    <s v="Bogotá D.C."/>
    <s v="Prestar servicios para apoyar y acompañar los procesos administrativos y técnicos que se deriven de la sustanciación de los macro casos priorizados por la sala de reconocimiento de verdad y responsabilidad. "/>
    <s v="Jairo Ernesto Arias Orjuela"/>
    <s v="Dirección de Asuntos Jurídicos"/>
    <s v="F- Magistratura"/>
    <s v="Laura Gineth Mora García"/>
    <n v="1072426527"/>
    <s v="F- Magistratura"/>
    <s v="N/A"/>
    <s v="Caso 03"/>
    <s v="Alejandro Ramelli Arteaga"/>
    <s v="Inversión"/>
    <n v="42682080"/>
    <n v="42682080"/>
    <s v="N/A"/>
    <n v="4268208"/>
    <n v="4268208"/>
    <n v="197525"/>
    <n v="894725"/>
    <x v="0"/>
    <d v="2025-10-30T00:00:00"/>
    <d v="2025-11-04T00:00:00"/>
    <s v="N/A"/>
    <s v="N/A"/>
    <s v="N/A"/>
    <s v="N/A"/>
    <s v="N/A"/>
    <n v="0"/>
    <s v="N/A"/>
    <n v="0"/>
    <s v="N/A"/>
    <n v="0"/>
    <s v="N/A"/>
    <n v="0"/>
    <s v="N/A"/>
    <n v="0"/>
    <s v="N/A"/>
    <n v="0"/>
    <x v="806"/>
    <n v="29877456"/>
    <n v="29877456"/>
    <n v="0"/>
    <n v="0"/>
    <d v="2026-07-31T00:00:00"/>
    <d v="2026-07-31T00:00:00"/>
    <n v="206"/>
    <s v="N/A"/>
    <s v="Bogotá D.C."/>
    <s v="Cumplimiento"/>
    <s v="33-45-101140974"/>
    <s v="Seguros del Estado S.A."/>
    <d v="2025-10-31T00:00:00"/>
    <s v="30/10/2025 - 31/01/2027"/>
    <d v="2025-11-04T00:00:00"/>
    <s v="Ninguna"/>
    <x v="1"/>
    <s v="Ingreso"/>
    <s v="N/A"/>
    <s v="RELACIONES INTERNACIONALES"/>
    <s v="CIENCIAS POLÍTICAS"/>
    <s v="Femenino"/>
    <s v="lizeth.pulido@jep.gov.co"/>
    <s v="https://community.secop.gov.co/Public/Tendering/ContractNoticePhases/View?PPI=CO1.PPI.42520954&amp;isFromPublicArea=True&amp;isModal=False"/>
    <s v="JUDICIAL_ADVERSARIAL"/>
    <s v="PROCESOS_MISIONALES"/>
    <s v="Magistratura"/>
    <s v="Magistratura"/>
  </r>
  <r>
    <s v="JEP-1342-2025"/>
    <s v="JEP-CSPO-1311-2025"/>
    <s v="Arinson Ruiz"/>
    <d v="2025-09-15T00:00:00"/>
    <s v="Jesus Antonio Reyes Benavides"/>
    <s v="Contratos o convenios que no requieren pluralidad de ofertas"/>
    <s v="1. Prestación de servicios profesionales y de apoyo a la gestión"/>
    <s v="Cédula de Ciudadanía"/>
    <n v="1032396999"/>
    <n v="9"/>
    <s v="Persona Natural"/>
    <s v="Medellin"/>
    <s v="Prestar servicios profesionales especializados para apoyar al GRAI en la elaboración de análisis y caracterización de estructuras armadas, contextos territoriales, patrones macrocriminales partiendo del contraste, depuración e integración de la información que permitan hacer análisis objetivos y rigurosos, todo lo anterior, siguiendo los lineamientos de la jefatura y Magistratura. "/>
    <s v="Jairo Ernesto Arias Orjuela"/>
    <s v="Dirección de Asuntos Jurídicos"/>
    <s v="H- Grupo de Análisis de la Información- GRAI"/>
    <s v="Juan Felipe García Arboleda"/>
    <n v="75091192"/>
    <s v="H- Grupo de Análisis de la Información - GRAI"/>
    <s v="N/A"/>
    <s v="N/A"/>
    <s v="N/A"/>
    <s v="Inversión"/>
    <n v="85364210"/>
    <n v="85364210"/>
    <s v="N/A"/>
    <n v="8536421"/>
    <n v="8536421"/>
    <n v="232225"/>
    <n v="818825"/>
    <x v="0"/>
    <d v="2025-10-10T00:00:00"/>
    <d v="2025-10-16T00:00:00"/>
    <s v="N/A"/>
    <s v="N/A"/>
    <s v="N/A"/>
    <s v="N/A"/>
    <s v="N/A"/>
    <n v="0"/>
    <s v="N/A"/>
    <n v="0"/>
    <s v="N/A"/>
    <n v="0"/>
    <s v="N/A"/>
    <n v="0"/>
    <s v="N/A"/>
    <n v="0"/>
    <s v="N/A"/>
    <n v="0"/>
    <x v="803"/>
    <n v="59754947"/>
    <n v="59754947"/>
    <n v="0"/>
    <n v="0"/>
    <d v="2026-07-31T00:00:00"/>
    <d v="2026-07-31T00:00:00"/>
    <n v="206"/>
    <s v="N/A"/>
    <s v="Bogotá D.C."/>
    <s v="Cumplimiento"/>
    <s v="11-47-101039389"/>
    <s v="Seguros del Estado S.A."/>
    <d v="2025-10-10T00:00:00"/>
    <s v="10/10/2025 - 10/07/2027"/>
    <d v="2025-10-16T00:00:00"/>
    <s v="Ninguna"/>
    <x v="1"/>
    <s v="Ingreso"/>
    <s v="N/A"/>
    <s v="PSICOLOGÍA "/>
    <s v="N/A"/>
    <s v="Masculino"/>
    <s v="jesus.reyes@jep.gov.co"/>
    <s v="https://community.secop.gov.co/Public/Tendering/ContractNoticePhases/View?PPI=CO1.PPI.42237674&amp;isFromPublicArea=True&amp;isModal=False"/>
    <s v="SOPORTE_PARA_LA_ADMINISTRACIÓN_DE_JUSTICIA"/>
    <s v="PROCESOS_MISIONALES"/>
    <s v="Grupo de Análisis de la Información- GRAI"/>
    <s v="Magistratura"/>
  </r>
  <r>
    <s v="JEP-1343-2025"/>
    <s v="JEP-CSPO-1312-2025"/>
    <s v="Laura Fernanda Cuenca"/>
    <d v="2025-09-15T00:00:00"/>
    <s v="Sandra Teheran Sanchez"/>
    <s v="Contratos o convenios que no requieren pluralidad de ofertas"/>
    <s v="1. Prestación de servicios profesionales y de apoyo a la gestión"/>
    <s v="Cédula de Ciudadanía"/>
    <n v="1010166217"/>
    <n v="1"/>
    <s v="Persona Natural"/>
    <s v="Bogotá D.C."/>
    <s v="Prestar servicios profesionales para apoyar al GRAI en la articulación del diseño e implementación de metodolodías de análisis de información y caracterización de víctimas, comparecientes y fenómenos criminales relacionados con los macrocasos. "/>
    <s v="Jairo Ernesto Arias Orjuela"/>
    <s v="Dirección de Asuntos Jurídicos"/>
    <s v="H- Grupo de Análisis de la Información- GRAI"/>
    <s v="Juan Felipe García Arboleda"/>
    <n v="75091192"/>
    <s v="H- Grupo de Análisis de la Información - GRAI"/>
    <s v="N/A"/>
    <s v="N/A"/>
    <s v="N/A"/>
    <s v="Inversión"/>
    <n v="124631790"/>
    <n v="124631790"/>
    <s v="N/A"/>
    <n v="12463179"/>
    <n v="12463179"/>
    <n v="232325"/>
    <n v="830725"/>
    <x v="0"/>
    <d v="2025-10-14T00:00:00"/>
    <d v="2025-10-16T00:00:00"/>
    <s v="N/A"/>
    <s v="N/A"/>
    <s v="N/A"/>
    <s v="N/A"/>
    <s v="N/A"/>
    <n v="0"/>
    <s v="N/A"/>
    <n v="0"/>
    <s v="N/A"/>
    <n v="0"/>
    <s v="N/A"/>
    <n v="0"/>
    <s v="N/A"/>
    <n v="0"/>
    <s v="N/A"/>
    <n v="0"/>
    <x v="805"/>
    <n v="87242253"/>
    <n v="87242253"/>
    <n v="0"/>
    <n v="0"/>
    <d v="2026-07-31T00:00:00"/>
    <d v="2026-07-31T00:00:00"/>
    <n v="206"/>
    <s v="N/A"/>
    <s v="Bogotá D.C."/>
    <s v="Cumplimiento"/>
    <s v="11-47-101039492"/>
    <s v="Seguros del Estado S.A."/>
    <d v="2025-10-15T00:00:00"/>
    <s v="14/10/2025 - 10/02/2027"/>
    <d v="2025-10-16T00:00:00"/>
    <s v="Ninguna"/>
    <x v="1"/>
    <s v="Ingreso"/>
    <s v="N/A"/>
    <s v="CIENCIAS POLÍTICAS"/>
    <s v="N/A"/>
    <s v="Femenino "/>
    <s v="sandra.teheran@jep.gov.co"/>
    <s v="https://community.secop.gov.co/Public/Tendering/ContractNoticePhases/View?PPI=CO1.PPI.42485988&amp;isFromPublicArea=True&amp;isModal=False"/>
    <s v="SOPORTE_PARA_LA_ADMINISTRACIÓN_DE_JUSTICIA"/>
    <s v="PROCESOS_MISIONALES"/>
    <s v="Grupo de Análisis de la Información- GRAI"/>
    <s v="Magistratura"/>
  </r>
  <r>
    <s v="JEP-1344-2025"/>
    <s v="JEP-CSPO-1313-2025"/>
    <s v="Laura Fernanda Cuenca"/>
    <d v="2025-09-15T00:00:00"/>
    <s v="Andres Felipe Manosalva Correa"/>
    <s v="Contratos o convenios que no requieren pluralidad de ofertas"/>
    <s v="1. Prestación de servicios profesionales y de apoyo a la gestión"/>
    <s v="Cédula de Ciudadanía"/>
    <n v="1032403442"/>
    <n v="1"/>
    <s v="Persona Natural"/>
    <s v="Bogotá D.C."/>
    <s v="Prestar servicios profesionales para apoyar al GRAI en la articulación del diseño e implementación de metodolodías de análisis de información y caracterización de víctimas, comparecientes y fenómenos criminales relacionados con los macrocasos. "/>
    <s v="Jairo Ernesto Arias Orjuela"/>
    <s v="Dirección de Asuntos Jurídicos"/>
    <s v="H- Grupo de Análisis de la Información- GRAI"/>
    <s v="Juan Felipe García Arboleda"/>
    <n v="75091192"/>
    <s v="H- Grupo de Análisis de la Información - GRAI"/>
    <s v="N/A"/>
    <s v="N/A"/>
    <s v="N/A"/>
    <s v="Inversión"/>
    <n v="124631790"/>
    <n v="124631790"/>
    <s v="N/A"/>
    <n v="12463179"/>
    <n v="12463179"/>
    <n v="232425"/>
    <n v="830825"/>
    <x v="0"/>
    <d v="2025-10-14T00:00:00"/>
    <d v="2025-10-16T00:00:00"/>
    <s v="N/A"/>
    <s v="N/A"/>
    <s v="N/A"/>
    <s v="N/A"/>
    <s v="N/A"/>
    <n v="0"/>
    <s v="N/A"/>
    <n v="0"/>
    <s v="N/A"/>
    <n v="0"/>
    <s v="N/A"/>
    <n v="0"/>
    <s v="N/A"/>
    <n v="0"/>
    <s v="N/A"/>
    <n v="0"/>
    <x v="805"/>
    <n v="87242253"/>
    <n v="87242253"/>
    <n v="0"/>
    <n v="0"/>
    <d v="2026-07-31T00:00:00"/>
    <d v="2026-07-31T00:00:00"/>
    <n v="206"/>
    <s v="N/A"/>
    <s v="Bogotá D.C."/>
    <s v="Cumplimiento"/>
    <s v="11-47-101039498"/>
    <s v="Seguros del Estado S.A."/>
    <d v="2025-10-15T00:00:00"/>
    <s v="14/10/2025 - 10/02/2027"/>
    <d v="2025-10-16T00:00:00"/>
    <s v="Ninguna"/>
    <x v="1"/>
    <s v="Ingreso"/>
    <s v="N/A"/>
    <s v="CIENCIAS POLÍTICAS"/>
    <s v="N/A"/>
    <s v="Masculino"/>
    <s v="andres.manosalva@jep.gov.co"/>
    <s v="https://community.secop.gov.co/Public/Tendering/ContractNoticePhases/View?PPI=CO1.PPI.42485990&amp;isFromPublicArea=True&amp;isModal=False"/>
    <s v="SOPORTE_PARA_LA_ADMINISTRACIÓN_DE_JUSTICIA"/>
    <s v="PROCESOS_MISIONALES"/>
    <s v="Grupo de Análisis de la Información- GRAI"/>
    <s v="Magistratura"/>
  </r>
  <r>
    <s v="JEP-1345-2025"/>
    <s v="JEP-CSPO-1314-2025"/>
    <s v="Arinson Ruiz"/>
    <d v="2025-09-15T00:00:00"/>
    <s v="Hamilton Guzman Cadena"/>
    <s v="Contratos o convenios que no requieren pluralidad de ofertas"/>
    <s v="1. Prestación de servicios profesionales y de apoyo a la gestión"/>
    <s v="Cédula de Ciudadanía"/>
    <n v="1032490806"/>
    <n v="8"/>
    <s v="Persona Natural"/>
    <s v="Bogotá D.C."/>
    <s v="Prestar servicios profesionales para respaldar las actividades del GRAI en la organización, consolidación y verificación de información cualitativa y cuantitativa, incluida la producción de análisis macrocriminales relacionados con los macrocasos de investigación abiertos. "/>
    <s v="Jairo Ernesto Arias Orjuela"/>
    <s v="Dirección de Asuntos Jurídicos"/>
    <s v="H- Grupo de Análisis de la Información- GRAI"/>
    <s v="Juan Felipe García Arboleda"/>
    <n v="75091192"/>
    <s v="H- Grupo de Análisis de la Información - GRAI"/>
    <s v="N/A"/>
    <s v="N/A"/>
    <s v="N/A"/>
    <s v="Inversión"/>
    <n v="112680780"/>
    <n v="112680780"/>
    <s v="N/A"/>
    <n v="11268078"/>
    <n v="11268078"/>
    <n v="232525"/>
    <n v="827725"/>
    <x v="0"/>
    <d v="2025-10-14T00:00:00"/>
    <d v="2025-10-16T00:00:00"/>
    <s v="N/A"/>
    <s v="N/A"/>
    <s v="N/A"/>
    <s v="N/A"/>
    <s v="N/A"/>
    <n v="0"/>
    <s v="N/A"/>
    <n v="0"/>
    <s v="N/A"/>
    <n v="0"/>
    <s v="N/A"/>
    <n v="0"/>
    <s v="N/A"/>
    <n v="0"/>
    <s v="N/A"/>
    <n v="0"/>
    <x v="819"/>
    <n v="78876546"/>
    <n v="78876546"/>
    <n v="0"/>
    <n v="0"/>
    <d v="2026-07-31T00:00:00"/>
    <d v="2026-07-31T00:00:00"/>
    <n v="206"/>
    <s v="N/A"/>
    <s v="Bogotá D.C."/>
    <s v="Cumplimiento"/>
    <s v="96-47-101004577"/>
    <s v="Seguros del Estado S.A."/>
    <d v="2025-10-15T00:00:00"/>
    <s v="14/10/2025 - 11/02/2027"/>
    <d v="2025-10-16T00:00:00"/>
    <s v="Ninguna"/>
    <x v="1"/>
    <s v="Ingreso"/>
    <s v="N/A"/>
    <s v="CIENCIAS POLÍTICAS"/>
    <s v="N/A"/>
    <s v="Masculino"/>
    <s v="hamilton.guzman@jep.gov.co"/>
    <s v="https://community.secop.gov.co/Public/Tendering/ContractNoticePhases/View?PPI=CO1.PPI.42357480&amp;isFromPublicArea=True&amp;isModal=False"/>
    <s v="SOPORTE_PARA_LA_ADMINISTRACIÓN_DE_JUSTICIA"/>
    <s v="PROCESOS_MISIONALES"/>
    <s v="Grupo de Análisis de la Información- GRAI"/>
    <s v="Magistratura"/>
  </r>
  <r>
    <s v="JEP-1346-2025"/>
    <s v="JEP-CSPO-1315-2025"/>
    <s v="Arinson Ruiz"/>
    <d v="2025-09-15T00:00:00"/>
    <s v="Cristian de Jesus Acosta Olaya"/>
    <s v="Contratos o convenios que no requieren pluralidad de ofertas"/>
    <s v="1. Prestación de servicios profesionales y de apoyo a la gestión"/>
    <s v="Cédula de Ciudadanía"/>
    <n v="1032395641"/>
    <n v="3"/>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2625"/>
    <n v="818925"/>
    <x v="0"/>
    <d v="2025-10-10T00:00:00"/>
    <d v="2025-10-16T00:00:00"/>
    <s v="N/A"/>
    <s v="N/A"/>
    <s v="N/A"/>
    <s v="N/A"/>
    <s v="N/A"/>
    <n v="0"/>
    <s v="N/A"/>
    <n v="0"/>
    <s v="N/A"/>
    <n v="0"/>
    <s v="N/A"/>
    <n v="0"/>
    <s v="N/A"/>
    <n v="0"/>
    <s v="N/A"/>
    <n v="0"/>
    <x v="804"/>
    <n v="54974556"/>
    <n v="54974556"/>
    <n v="0"/>
    <n v="0"/>
    <d v="2026-07-31T00:00:00"/>
    <d v="2026-07-31T00:00:00"/>
    <n v="206"/>
    <s v="N/A"/>
    <s v="Bogotá D.C."/>
    <s v="Cumplimiento"/>
    <s v="25-45-101052270"/>
    <s v="Seguros del Estado S.A."/>
    <d v="2025-10-14T00:00:00"/>
    <s v="14/10/2025 - 10/02/2027"/>
    <d v="2025-10-16T00:00:00"/>
    <s v="Ninguna"/>
    <x v="1"/>
    <s v="Ingreso"/>
    <s v="N/A"/>
    <s v="CIENCIAS POLÍTICAS"/>
    <s v="N/A"/>
    <s v="Masculino"/>
    <s v="cristian.acostao@jep.gov.co"/>
    <s v="https://community.secop.gov.co/Public/Tendering/ContractNoticePhases/View?PPI=CO1.PPI.42539079&amp;isFromPublicArea=True&amp;isModal=False"/>
    <s v="SOPORTE_PARA_LA_ADMINISTRACIÓN_DE_JUSTICIA"/>
    <s v="PROCESOS_MISIONALES"/>
    <s v="Grupo de Análisis de la Información- GRAI"/>
    <s v="Magistratura"/>
  </r>
  <r>
    <s v="JEP-1347-2025"/>
    <s v="JEP-CSPO-1316-2025"/>
    <s v="Arinson Ruiz"/>
    <d v="2025-09-15T00:00:00"/>
    <s v="Sebastian Cristancho Bohada"/>
    <s v="Contratos o convenios que no requieren pluralidad de ofertas"/>
    <s v="1. Prestación de servicios profesionales y de apoyo a la gestión"/>
    <s v="Cédula de Ciudadanía"/>
    <n v="1014267867"/>
    <n v="7"/>
    <s v="Persona Natural"/>
    <s v="Bogotá D.C."/>
    <s v="Prestar servicios profesionales al Grupo de Análisis de la Información (GRAI) en la administración de información estructurada, el análisis cuantitativo y la elaboración de reportes y documentos analíticos.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2725"/>
    <n v="827825"/>
    <x v="0"/>
    <d v="2025-10-14T00:00:00"/>
    <d v="2025-10-16T00:00:00"/>
    <s v="N/A"/>
    <s v="N/A"/>
    <s v="N/A"/>
    <s v="N/A"/>
    <s v="N/A"/>
    <n v="0"/>
    <s v="N/A"/>
    <n v="0"/>
    <s v="N/A"/>
    <n v="0"/>
    <s v="N/A"/>
    <n v="0"/>
    <s v="N/A"/>
    <n v="0"/>
    <s v="N/A"/>
    <n v="0"/>
    <x v="804"/>
    <n v="54974556"/>
    <n v="54974556"/>
    <n v="0"/>
    <n v="0"/>
    <d v="2026-07-31T00:00:00"/>
    <d v="2026-07-31T00:00:00"/>
    <n v="206"/>
    <s v="N/A"/>
    <s v="Bogotá D.C."/>
    <s v="Cumplimiento"/>
    <s v="96-47-101004576"/>
    <s v="Seguros del Estado S.A."/>
    <d v="2025-10-15T00:00:00"/>
    <s v="14/10/2025 - 12/02/2027"/>
    <d v="2025-10-16T00:00:00"/>
    <s v="Ninguna"/>
    <x v="1"/>
    <s v="Ingreso"/>
    <s v="N/A"/>
    <s v="CIENCIAS POLÍTICAS"/>
    <s v="N/A"/>
    <s v="Masculino"/>
    <s v="sebastian.cristancho@jep.gov.co"/>
    <s v="https://community.secop.gov.co/Public/Tendering/ContractNoticePhases/View?PPI=CO1.PPI.42266470&amp;isFromPublicArea=True&amp;isModal=False"/>
    <s v="SOPORTE_PARA_LA_ADMINISTRACIÓN_DE_JUSTICIA"/>
    <s v="PROCESOS_MISIONALES"/>
    <s v="Grupo de Análisis de la Información- GRAI"/>
    <s v="Magistratura"/>
  </r>
  <r>
    <s v="JEP-1348-2025"/>
    <s v="JEP-CSPO-1317-2025"/>
    <s v="Arinson Ruiz"/>
    <d v="2025-09-15T00:00:00"/>
    <s v="Maria Juanita Licona Escobar"/>
    <s v="Contratos o convenios que no requieren pluralidad de ofertas"/>
    <s v="1. Prestación de servicios profesionales y de apoyo a la gestión"/>
    <s v="Cédula de Ciudadanía"/>
    <n v="1000226311"/>
    <n v="8"/>
    <s v="Persona Natural"/>
    <s v="Bogotá D.C."/>
    <s v="1648.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
    <s v="Jairo Ernesto Arias Orjuela"/>
    <s v="Dirección de Asuntos Jurídicos"/>
    <s v="H- Grupo de Análisis de la Información- GRAI"/>
    <s v="Juan Felipe García Arboleda"/>
    <n v="75091192"/>
    <s v="H- Grupo de Análisis de la Información - GRAI"/>
    <s v="N/A"/>
    <s v="N/A"/>
    <s v="N/A"/>
    <s v="Inversión"/>
    <n v="41438920"/>
    <n v="41438920"/>
    <s v="N/A"/>
    <n v="4143892"/>
    <n v="4143892"/>
    <n v="198425"/>
    <n v="827925"/>
    <x v="0"/>
    <d v="2025-10-14T00:00:00"/>
    <d v="2025-10-16T00:00:00"/>
    <s v="N/A"/>
    <s v="N/A"/>
    <s v="N/A"/>
    <s v="N/A"/>
    <s v="N/A"/>
    <n v="0"/>
    <s v="N/A"/>
    <n v="0"/>
    <s v="N/A"/>
    <n v="0"/>
    <s v="N/A"/>
    <n v="0"/>
    <s v="N/A"/>
    <n v="0"/>
    <s v="N/A"/>
    <n v="0"/>
    <x v="820"/>
    <n v="29007244"/>
    <n v="29007244"/>
    <n v="0"/>
    <n v="0"/>
    <d v="2026-07-31T00:00:00"/>
    <d v="2026-07-31T00:00:00"/>
    <n v="206"/>
    <s v="N/A"/>
    <s v="Bogotá D.C."/>
    <s v="Cumplimiento"/>
    <s v="14-47-101045457"/>
    <s v="Seguros del Estado S.A."/>
    <d v="2025-10-15T00:00:00"/>
    <s v="14/10/2025 - 10/02/2027"/>
    <d v="2025-10-16T00:00:00"/>
    <s v="Ninguna"/>
    <x v="1"/>
    <s v="Ingreso"/>
    <s v="N/A"/>
    <s v="SOCIOLOGÍA "/>
    <s v="N/A"/>
    <s v="Femenino "/>
    <s v="maria.licona@jep.gov.co"/>
    <s v="https://community.secop.gov.co/Public/Tendering/ContractNoticePhases/View?PPI=CO1.PPI.42269313&amp;isFromPublicArea=True&amp;isModal=False"/>
    <s v="SOPORTE_PARA_LA_ADMINISTRACIÓN_DE_JUSTICIA"/>
    <s v="PROCESOS_MISIONALES"/>
    <s v="Grupo de Análisis de la Información- GRAI"/>
    <s v="Magistratura"/>
  </r>
  <r>
    <s v="JEP-1349-2025"/>
    <s v="JEP-CSPO-1318-2025"/>
    <s v="Arinson Ruiz"/>
    <d v="2025-09-15T00:00:00"/>
    <s v="Eliana Liney Poveda Aguirre"/>
    <s v="Contratos o convenios que no requieren pluralidad de ofertas"/>
    <s v="1. Prestación de servicios profesionales y de apoyo a la gestión"/>
    <s v="Cédula de Ciudadanía"/>
    <n v="1026563306"/>
    <n v="1"/>
    <s v="Persona Natural"/>
    <s v="Bogotá D.C."/>
    <s v="Prestar servicios profesionales para respaldar las actividades del GRAI en la organización, consolidación y verificación de información cualitativa y cuantitativa, incluida la producción de análisis macrocriminales relacionados con los macrocasos de investigación abiertos. "/>
    <s v="Jairo Ernesto Arias Orjuela"/>
    <s v="Dirección de Asuntos Jurídicos"/>
    <s v="H- Grupo de Análisis de la Información- GRAI"/>
    <s v="Juan Felipe García Arboleda"/>
    <n v="75091192"/>
    <s v="H- Grupo de Análisis de la Información - GRAI"/>
    <s v="N/A"/>
    <s v="N/A"/>
    <s v="N/A"/>
    <s v="Inversión"/>
    <n v="112680780"/>
    <n v="112680780"/>
    <s v="N/A"/>
    <n v="11268078"/>
    <n v="11268078"/>
    <n v="232825"/>
    <n v="828025"/>
    <x v="0"/>
    <d v="2025-10-14T00:00:00"/>
    <d v="2025-10-16T00:00:00"/>
    <s v="N/A"/>
    <s v="N/A"/>
    <s v="N/A"/>
    <s v="N/A"/>
    <s v="N/A"/>
    <n v="0"/>
    <s v="N/A"/>
    <n v="0"/>
    <s v="N/A"/>
    <n v="0"/>
    <s v="N/A"/>
    <n v="0"/>
    <s v="N/A"/>
    <n v="0"/>
    <s v="N/A"/>
    <n v="0"/>
    <x v="819"/>
    <n v="78876546"/>
    <n v="78876546"/>
    <n v="0"/>
    <n v="0"/>
    <d v="2026-07-31T00:00:00"/>
    <d v="2026-07-31T00:00:00"/>
    <n v="206"/>
    <s v="N/A"/>
    <s v="Bogotá D.C."/>
    <s v="Cumplimiento"/>
    <s v="11-45-101175456"/>
    <s v="Seguros del Estado S.A."/>
    <d v="2025-10-14T00:00:00"/>
    <s v="14/10/2025 - 10/02/2025"/>
    <d v="2025-10-16T00:00:00"/>
    <s v="Ninguna"/>
    <x v="1"/>
    <s v="Ingreso"/>
    <s v="N/A"/>
    <s v="COMUNICACIÓN SOCIAL "/>
    <s v="N/A"/>
    <s v="Femenino "/>
    <s v="eliana.poveda@jep.gov.co"/>
    <s v="https://community.secop.gov.co/Public/Tendering/ContractNoticePhases/View?PPI=CO1.PPI.42355167&amp;isFromPublicArea=True&amp;isModal=False"/>
    <s v="SOPORTE_PARA_LA_ADMINISTRACIÓN_DE_JUSTICIA"/>
    <s v="PROCESOS_MISIONALES"/>
    <s v="Grupo de Análisis de la Información- GRAI"/>
    <s v="Magistratura"/>
  </r>
  <r>
    <s v="JEP-1350-2025"/>
    <s v="JEP-CSPO-1319-2025"/>
    <s v="Arinson Ruiz"/>
    <d v="2025-09-15T00:00:00"/>
    <s v="Natalia Beltran Orjuela"/>
    <s v="Contratos o convenios que no requieren pluralidad de ofertas"/>
    <s v="1. Prestación de servicios profesionales y de apoyo a la gestión"/>
    <s v="Cédula de Ciudadanía"/>
    <n v="1019129647"/>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2925"/>
    <n v="819025"/>
    <x v="0"/>
    <d v="2025-10-10T00:00:00"/>
    <d v="2025-10-16T00:00:00"/>
    <s v="N/A"/>
    <s v="N/A"/>
    <s v="N/A"/>
    <s v="N/A"/>
    <s v="N/A"/>
    <n v="0"/>
    <s v="N/A"/>
    <n v="0"/>
    <s v="N/A"/>
    <n v="0"/>
    <s v="N/A"/>
    <n v="0"/>
    <s v="N/A"/>
    <n v="0"/>
    <s v="N/A"/>
    <n v="0"/>
    <x v="804"/>
    <n v="54974556"/>
    <n v="54974556"/>
    <n v="0"/>
    <n v="0"/>
    <d v="2026-07-31T00:00:00"/>
    <d v="2026-07-31T00:00:00"/>
    <n v="206"/>
    <s v="N/A"/>
    <s v="Bogotá D.C."/>
    <s v="Cumplimiento"/>
    <s v="11-47-101039393"/>
    <s v="Seguros del Estado S.A."/>
    <d v="2025-10-10T00:00:00"/>
    <s v="10/10/2025 - 10/02/2027"/>
    <d v="2025-10-16T00:00:00"/>
    <s v="Ninguna"/>
    <x v="1"/>
    <s v="Ingreso"/>
    <s v="N/A"/>
    <s v="DERECHO "/>
    <s v="N/A"/>
    <s v="Femenino "/>
    <s v="natalia.beltran@jep.gov.co"/>
    <s v="https://community.secop.gov.co/Public/Tendering/ContractNoticePhases/View?PPI=CO1.PPI.42410556&amp;isFromPublicArea=True&amp;isModal=False"/>
    <s v="SOPORTE_PARA_LA_ADMINISTRACIÓN_DE_JUSTICIA"/>
    <s v="PROCESOS_MISIONALES"/>
    <s v="Grupo de Análisis de la Información- GRAI"/>
    <s v="Magistratura"/>
  </r>
  <r>
    <s v="JEP-1351-2025"/>
    <s v="JEP-CSPO-1320-2025"/>
    <s v="Arinson Ruiz"/>
    <d v="2025-09-15T00:00:00"/>
    <s v="Paola Stephania Apolinar Caraballo"/>
    <s v="Contratos o convenios que no requieren pluralidad de ofertas"/>
    <s v="1. Prestación de servicios profesionales y de apoyo a la gestión"/>
    <s v="Cédula de Ciudadanía"/>
    <n v="1073245952"/>
    <n v="5"/>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025"/>
    <n v="819125"/>
    <x v="0"/>
    <d v="2025-10-10T00:00:00"/>
    <d v="2025-10-16T00:00:00"/>
    <s v="N/A"/>
    <s v="N/A"/>
    <s v="N/A"/>
    <s v="N/A"/>
    <s v="N/A"/>
    <n v="0"/>
    <s v="N/A"/>
    <n v="0"/>
    <s v="N/A"/>
    <n v="0"/>
    <s v="N/A"/>
    <n v="0"/>
    <s v="N/A"/>
    <n v="0"/>
    <s v="N/A"/>
    <n v="0"/>
    <x v="804"/>
    <n v="54974556"/>
    <n v="54974556"/>
    <n v="0"/>
    <n v="0"/>
    <d v="2026-07-31T00:00:00"/>
    <d v="2026-07-31T00:00:00"/>
    <n v="206"/>
    <s v="N/A"/>
    <s v="Bogotá D.C."/>
    <s v="Cumplimiento"/>
    <s v="11-47-101039391"/>
    <s v="Seguros del Estado S.A."/>
    <d v="2025-10-10T00:00:00"/>
    <s v="10/10/2025 - 10/02/2027"/>
    <d v="2025-10-16T00:00:00"/>
    <s v="Ninguna"/>
    <x v="1"/>
    <s v="Ingreso"/>
    <s v="N/A"/>
    <s v="GOBIERNO Y RELACIONES INTERNACIONALES "/>
    <s v="N/A"/>
    <s v="Femenino"/>
    <s v="paola.apolinar@jep.gov.co"/>
    <s v="https://community.secop.gov.co/Public/Tendering/ContractNoticePhases/View?PPI=CO1.PPI.42411234&amp;isFromPublicArea=True&amp;isModal=False"/>
    <s v="SOPORTE_PARA_LA_ADMINISTRACIÓN_DE_JUSTICIA"/>
    <s v="PROCESOS_MISIONALES"/>
    <s v="Grupo de Análisis de la Información- GRAI"/>
    <s v="Magistratura"/>
  </r>
  <r>
    <s v="JEP-1352-2025"/>
    <s v="JEP-CSPO-1321-2025"/>
    <s v="Arinson Ruiz"/>
    <d v="2025-09-15T00:00:00"/>
    <s v="Diana Milena Cagua Galindo"/>
    <s v="Contratos o convenios que no requieren pluralidad de ofertas"/>
    <s v="1. Prestación de servicios profesionales y de apoyo a la gestión"/>
    <s v="Cédula de Ciudadanía"/>
    <n v="52934687"/>
    <n v="7"/>
    <s v="Persona Natural"/>
    <s v="Bogotá D.C."/>
    <s v="Prestar servicios de gestión documental y archivo, incluyendo la organización, clasificación, digitalización, conservación y actualización de los archivos físicos y digitales, asegurnado el cumplimiento de normativas vigentes en materia de archivo y gestión de la información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41438920"/>
    <n v="41438920"/>
    <s v="N/A"/>
    <n v="4143892"/>
    <n v="4143892"/>
    <n v="198525"/>
    <n v="788825"/>
    <x v="0"/>
    <d v="2025-10-02T00:00:00"/>
    <d v="2025-10-03T00:00:00"/>
    <s v="N/A"/>
    <s v="N/A"/>
    <s v="N/A"/>
    <s v="N/A"/>
    <s v="N/A"/>
    <n v="0"/>
    <s v="N/A"/>
    <n v="0"/>
    <s v="N/A"/>
    <n v="0"/>
    <s v="N/A"/>
    <n v="0"/>
    <s v="N/A"/>
    <n v="0"/>
    <s v="N/A"/>
    <n v="0"/>
    <x v="820"/>
    <n v="29007244"/>
    <n v="29007244"/>
    <n v="0"/>
    <n v="0"/>
    <d v="2026-07-31T00:00:00"/>
    <d v="2026-07-31T00:00:00"/>
    <n v="206"/>
    <s v="N/A"/>
    <s v="Bogotá D.C."/>
    <s v="Cumplimiento"/>
    <s v="11-47-101039028"/>
    <s v="Seguros del Estado S.A."/>
    <d v="2025-10-03T00:00:00"/>
    <s v="02/10/2025 - 10/02/2027"/>
    <d v="2025-10-03T00:00:00"/>
    <s v="Ninguna"/>
    <x v="1"/>
    <s v="Ingreso"/>
    <s v="N/A"/>
    <s v="TECNOLOGÍA EN GESTIÓN DOCUMENTAL "/>
    <s v="N/A"/>
    <s v="Femenino"/>
    <s v="diana.cagua@jep.gov.co"/>
    <s v="https://community.secop.gov.co/Public/Tendering/ContractNoticePhases/View?PPI=CO1.PPI.42228008&amp;isFromPublicArea=True&amp;isModal=False"/>
    <s v="SOPORTE_PARA_LA_ADMINISTRACIÓN_DE_JUSTICIA"/>
    <s v="PROCESOS_MISIONALES"/>
    <s v="Grupo de Análisis de la Información- GRAI"/>
    <s v="Magistratura"/>
  </r>
  <r>
    <s v="JEP-1353-2025"/>
    <s v="JEP-CSPO-1322-2025"/>
    <s v="Arinson Ruiz"/>
    <d v="2025-09-15T00:00:00"/>
    <s v="Zara Sofia Rojas Cagua"/>
    <s v="Contratos o convenios que no requieren pluralidad de ofertas"/>
    <s v="1. Prestación de servicios profesionales y de apoyo a la gestión"/>
    <s v="Cédula de Ciudadanía"/>
    <n v="1034660090"/>
    <n v="9"/>
    <s v="Persona Natural"/>
    <s v="Bogotá D.C."/>
    <s v="Prestar serviciod de apoyo al GRAI en la gestión administrativa de solicitudes y elaboración de actos administrativos, con el propósito de facilitar el apoyo a la jefatura y a los equipos técnicos, contribuyendo al desarrollo de tareas y a la toma de decisiones. "/>
    <s v="Jairo Ernesto Arias Orjuela"/>
    <s v="Dirección de Asuntos Jurídicos"/>
    <s v="H- Grupo de Análisis de la Información- GRAI"/>
    <s v="Juan Felipe García Arboleda"/>
    <n v="75091192"/>
    <s v="H- Grupo de Análisis de la Información - GRAI"/>
    <s v="N/A"/>
    <s v="N/A"/>
    <s v="N/A"/>
    <s v="Inversión"/>
    <n v="41438920"/>
    <n v="41438920"/>
    <s v="N/A"/>
    <n v="4143892"/>
    <n v="4143892"/>
    <n v="198625"/>
    <n v="819225"/>
    <x v="0"/>
    <d v="2025-10-10T00:00:00"/>
    <d v="2025-10-16T00:00:00"/>
    <s v="N/A"/>
    <s v="N/A"/>
    <s v="N/A"/>
    <s v="N/A"/>
    <s v="N/A"/>
    <n v="0"/>
    <s v="N/A"/>
    <n v="0"/>
    <s v="N/A"/>
    <n v="0"/>
    <s v="N/A"/>
    <n v="0"/>
    <s v="N/A"/>
    <n v="0"/>
    <s v="N/A"/>
    <n v="0"/>
    <x v="820"/>
    <n v="29007244"/>
    <n v="29007244"/>
    <n v="0"/>
    <n v="0"/>
    <d v="2026-07-31T00:00:00"/>
    <d v="2026-07-31T00:00:00"/>
    <n v="206"/>
    <s v="N/A"/>
    <s v="Bogotá D.C."/>
    <s v="Cumplimiento"/>
    <s v="11-47-101039376"/>
    <s v="Seguros del Estado S.A."/>
    <d v="2025-10-10T00:00:00"/>
    <n v="45940"/>
    <d v="2025-10-16T00:00:00"/>
    <s v="Ninguna"/>
    <x v="1"/>
    <s v="Ingreso"/>
    <s v="N/A"/>
    <s v="TECNOLOGÍA EN GESTIÓN ADMINISTRATIVA"/>
    <s v="N/A"/>
    <s v="Femenino"/>
    <s v="zara.rojas@jep.gov.co"/>
    <s v="https://community.secop.gov.co/Public/Tendering/ContractNoticePhases/View?PPI=CO1.PPI.42232712&amp;isFromPublicArea=True&amp;isModal=False"/>
    <s v="SOPORTE_PARA_LA_ADMINISTRACIÓN_DE_JUSTICIA"/>
    <s v="PROCESOS_MISIONALES"/>
    <s v="Grupo de Análisis de la Información- GRAI"/>
    <s v="Magistratura"/>
  </r>
  <r>
    <s v="JEP-1354-2025"/>
    <s v="JEP-CSPO-1323-2025"/>
    <s v="Arinson Ruiz"/>
    <d v="2025-09-15T00:00:00"/>
    <s v="Karen Lorena Cordoba Aranguren"/>
    <s v="Contratos o convenios que no requieren pluralidad de ofertas"/>
    <s v="1. Prestación de servicios profesionales y de apoyo a la gestión"/>
    <s v="Cédula de Ciudadanía"/>
    <n v="1018469184"/>
    <n v="7"/>
    <s v="Persona Natural"/>
    <s v="Bogotá D.C."/>
    <s v="Prestar servicios profesionales para apoyar al GRAI en el control, implementación y gestión de procesos contractuales y de planeación, especialmente en lo relacionado con reportes, resultados e indicadores, así como en temas de cooperación internacional ante la Secretaría Ejecutiva, en el contexto de los macrocasos, siguiendo las directrices de la jefatura y la Magistratura. "/>
    <s v="Jairo Ernesto Arias Orjuela"/>
    <s v="Dirección de Asuntos Jurídicos"/>
    <s v="H- Grupo de Análisis de la Información- GRAI"/>
    <s v="Juan Felipe García Arboleda"/>
    <n v="75091192"/>
    <s v="H- Grupo de Análisis de la Información - GRAI"/>
    <s v="N/A"/>
    <s v="N/A"/>
    <s v="N/A"/>
    <s v="Inversión"/>
    <n v="76247650"/>
    <n v="76247650"/>
    <s v="N/A"/>
    <n v="7624765"/>
    <n v="7624765"/>
    <n v="233125"/>
    <n v="788925"/>
    <x v="0"/>
    <d v="2025-10-02T00:00:00"/>
    <d v="2025-10-03T00:00:00"/>
    <s v="N/A"/>
    <s v="N/A"/>
    <s v="N/A"/>
    <s v="N/A"/>
    <s v="N/A"/>
    <n v="0"/>
    <s v="N/A"/>
    <n v="0"/>
    <s v="N/A"/>
    <n v="0"/>
    <s v="N/A"/>
    <n v="0"/>
    <s v="N/A"/>
    <n v="0"/>
    <s v="N/A"/>
    <n v="0"/>
    <x v="821"/>
    <n v="53373355"/>
    <n v="53373355"/>
    <n v="0"/>
    <n v="0"/>
    <d v="2026-07-31T00:00:00"/>
    <d v="2026-07-31T00:00:00"/>
    <n v="206"/>
    <s v="N/A"/>
    <s v="Bogotá D.C."/>
    <s v="Cumplimiento"/>
    <s v="11-47-101039031"/>
    <s v="Seguros del Estado S.A."/>
    <d v="2025-10-03T00:00:00"/>
    <s v="02/10/2025 - 10/02/2027"/>
    <d v="2025-10-03T00:00:00"/>
    <s v="Ninguna"/>
    <x v="1"/>
    <s v="Ingreso"/>
    <s v="N/A"/>
    <s v="NEGOCIOS INTERNACIONALES"/>
    <s v="N/A"/>
    <s v="Femenino"/>
    <s v="lorena.cordoba@jep.gov.co"/>
    <s v="https://community.secop.gov.co/Public/Tendering/ContractNoticePhases/View?PPI=CO1.PPI.42257950&amp;isFromPublicArea=True&amp;isModal=False"/>
    <s v="SOPORTE_PARA_LA_ADMINISTRACIÓN_DE_JUSTICIA"/>
    <s v="PROCESOS_MISIONALES"/>
    <s v="Grupo de Análisis de la Información- GRAI"/>
    <s v="Magistratura"/>
  </r>
  <r>
    <s v="JEP-1355-2025"/>
    <s v="JEP-CSPO-1324-2025"/>
    <s v="Arinson Ruiz"/>
    <d v="2025-09-15T00:00:00"/>
    <s v="Daniel Ortega Ortega"/>
    <s v="Contratos o convenios que no requieren pluralidad de ofertas"/>
    <s v="1. Prestación de servicios profesionales y de apoyo a la gestión"/>
    <s v="Cédula de Ciudadanía"/>
    <n v="1032439856"/>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325"/>
    <n v="819325"/>
    <x v="0"/>
    <d v="2025-10-10T00:00:00"/>
    <d v="2025-10-16T00:00:00"/>
    <s v="N/A"/>
    <s v="N/A"/>
    <s v="N/A"/>
    <s v="N/A"/>
    <s v="N/A"/>
    <n v="0"/>
    <s v="N/A"/>
    <n v="0"/>
    <s v="N/A"/>
    <n v="0"/>
    <s v="N/A"/>
    <n v="0"/>
    <s v="N/A"/>
    <n v="0"/>
    <s v="N/A"/>
    <n v="0"/>
    <x v="804"/>
    <n v="54974556"/>
    <n v="54974556"/>
    <n v="0"/>
    <n v="0"/>
    <d v="2026-07-31T00:00:00"/>
    <d v="2026-07-31T00:00:00"/>
    <n v="206"/>
    <s v="N/A"/>
    <s v="Bogotá D.C."/>
    <s v="Cumplimiento"/>
    <s v="14-47-101045400"/>
    <s v="Seguros del Estado S.A."/>
    <d v="2025-10-10T00:00:00"/>
    <s v="10/10/2025 - 10/02/2027"/>
    <d v="2025-10-16T00:00:00"/>
    <s v="Ninguna"/>
    <x v="1"/>
    <s v="Ingreso"/>
    <s v="N/A"/>
    <s v="SOCIOLOGÍA "/>
    <s v="N/A"/>
    <s v="Masculino"/>
    <s v="daniel.ortega@jep.gov.co"/>
    <s v="https://community.secop.gov.co/Public/Tendering/ContractNoticePhases/View?PPI=CO1.PPI.42411465&amp;isFromPublicArea=True&amp;isModal=False"/>
    <s v="SOPORTE_PARA_LA_ADMINISTRACIÓN_DE_JUSTICIA"/>
    <s v="PROCESOS_MISIONALES"/>
    <s v="Grupo de Análisis de la Información- GRAI"/>
    <s v="Magistratura"/>
  </r>
  <r>
    <s v="JEP-1356-2025"/>
    <s v="JEP-CSPO-1325-2025"/>
    <s v="Arinson Ruiz"/>
    <d v="2025-09-15T00:00:00"/>
    <s v="Silvia Juliana Quintero Erasso"/>
    <s v="Contratos o convenios que no requieren pluralidad de ofertas"/>
    <s v="1. Prestación de servicios profesionales y de apoyo a la gestión"/>
    <s v="Cédula de Ciudadanía"/>
    <n v="1015409286"/>
    <n v="2"/>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425"/>
    <n v="819425"/>
    <x v="0"/>
    <d v="2025-10-10T00:00:00"/>
    <d v="2025-10-16T00:00:00"/>
    <s v="N/A"/>
    <s v="N/A"/>
    <s v="N/A"/>
    <s v="N/A"/>
    <s v="N/A"/>
    <n v="0"/>
    <s v="N/A"/>
    <n v="0"/>
    <s v="N/A"/>
    <n v="0"/>
    <s v="N/A"/>
    <n v="0"/>
    <s v="N/A"/>
    <n v="0"/>
    <s v="N/A"/>
    <n v="0"/>
    <x v="804"/>
    <n v="54974556"/>
    <n v="54974556"/>
    <n v="0"/>
    <n v="0"/>
    <d v="2026-07-31T00:00:00"/>
    <d v="2026-07-31T00:00:00"/>
    <n v="206"/>
    <s v="N/A"/>
    <s v="Bogotá D.C."/>
    <s v="Cumplimiento"/>
    <s v="11-47-101039388"/>
    <s v="Seguros del Estado S.A."/>
    <d v="2025-10-10T00:00:00"/>
    <s v="10/10/2025 - 10/02/2027"/>
    <d v="2025-10-16T00:00:00"/>
    <s v="Ninguna"/>
    <x v="1"/>
    <s v="Ingreso"/>
    <s v="N/A"/>
    <s v="POLITOLOGÍA "/>
    <s v="N/A"/>
    <s v="Femenino "/>
    <s v="silvia.quintero@jep.gov.co"/>
    <s v="https://community.secop.gov.co/Public/Tendering/ContractNoticePhases/View?PPI=CO1.PPI.42412139&amp;isFromPublicArea=True&amp;isModal=False"/>
    <s v="SOPORTE_PARA_LA_ADMINISTRACIÓN_DE_JUSTICIA"/>
    <s v="PROCESOS_MISIONALES"/>
    <s v="Grupo de Análisis de la Información- GRAI"/>
    <s v="Magistratura"/>
  </r>
  <r>
    <s v="JEP-1357-2025"/>
    <s v="JEP-CSPO-1326-2025"/>
    <s v="Arinson Ruiz"/>
    <d v="2025-09-15T00:00:00"/>
    <s v="Angelica Viviana Rodriguez Abreu"/>
    <s v="Contratos o convenios que no requieren pluralidad de ofertas"/>
    <s v="1. Prestación de servicios profesionales y de apoyo a la gestión"/>
    <s v="Cédula de Ciudadanía"/>
    <n v="1033692369"/>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525"/>
    <n v="819525"/>
    <x v="0"/>
    <d v="2025-10-10T00:00:00"/>
    <d v="2025-10-16T00:00:00"/>
    <s v="N/A"/>
    <s v="N/A"/>
    <s v="N/A"/>
    <s v="N/A"/>
    <s v="N/A"/>
    <n v="0"/>
    <s v="N/A"/>
    <n v="0"/>
    <s v="N/A"/>
    <n v="0"/>
    <s v="N/A"/>
    <n v="0"/>
    <s v="N/A"/>
    <n v="0"/>
    <s v="N/A"/>
    <n v="0"/>
    <x v="804"/>
    <n v="54974556"/>
    <n v="54974556"/>
    <n v="0"/>
    <n v="0"/>
    <d v="2026-07-31T00:00:00"/>
    <d v="2026-07-31T00:00:00"/>
    <n v="206"/>
    <s v="N/A"/>
    <s v="Bogotá D.C."/>
    <s v="Cumplimiento"/>
    <s v="360-47-994000052884"/>
    <s v="Aseguradora Solidaria de Colombia"/>
    <d v="2025-10-10T00:00:00"/>
    <s v="10/10/2025 - 10/02/2027"/>
    <d v="2025-10-16T00:00:00"/>
    <s v="Ninguna"/>
    <x v="1"/>
    <s v="Ingreso"/>
    <s v="N/A"/>
    <s v="POLITOLOGÍA "/>
    <s v="N/A"/>
    <s v="Femenino "/>
    <s v="angelica.rodriguez@jep.gov.co"/>
    <s v="https://community.secop.gov.co/Public/Tendering/ContractNoticePhases/View?PPI=CO1.PPI.42412603&amp;isFromPublicArea=True&amp;isModal=False"/>
    <s v="SOPORTE_PARA_LA_ADMINISTRACIÓN_DE_JUSTICIA"/>
    <s v="PROCESOS_MISIONALES"/>
    <s v="Grupo de Análisis de la Información- GRAI"/>
    <s v="Magistratura"/>
  </r>
  <r>
    <s v="JEP-1358-2025"/>
    <s v="JEP-CSPO-1327-2025"/>
    <s v="Arinson Ruiz"/>
    <d v="2025-09-15T00:00:00"/>
    <s v="Juan Sebastian Silva Serna"/>
    <s v="Contratos o convenios que no requieren pluralidad de ofertas"/>
    <s v="1. Prestación de servicios profesionales y de apoyo a la gestión"/>
    <s v="Cédula de Ciudadanía"/>
    <n v="1032424413"/>
    <n v="6"/>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625"/>
    <n v="819625"/>
    <x v="0"/>
    <d v="2025-10-10T00:00:00"/>
    <d v="2025-10-16T00:00:00"/>
    <s v="N/A"/>
    <s v="N/A"/>
    <s v="N/A"/>
    <s v="N/A"/>
    <s v="N/A"/>
    <n v="0"/>
    <s v="N/A"/>
    <n v="0"/>
    <s v="N/A"/>
    <n v="0"/>
    <s v="N/A"/>
    <n v="0"/>
    <s v="N/A"/>
    <n v="0"/>
    <s v="N/A"/>
    <n v="0"/>
    <x v="804"/>
    <n v="54974556"/>
    <n v="54974556"/>
    <n v="0"/>
    <n v="0"/>
    <d v="2026-07-31T00:00:00"/>
    <d v="2026-07-31T00:00:00"/>
    <n v="206"/>
    <s v="N/A"/>
    <s v="Bogotá D.C."/>
    <s v="Cumplimiento"/>
    <s v="11-47-101039385"/>
    <s v="Seguros del Estado S.A."/>
    <d v="2025-10-10T00:00:00"/>
    <s v="10/10/2025 - 10/02/2027"/>
    <d v="2025-10-16T00:00:00"/>
    <s v="Ninguna"/>
    <x v="1"/>
    <s v="Ingreso"/>
    <s v="N/A"/>
    <s v="POLITOLOGÍA "/>
    <s v="N/A"/>
    <s v="Masculino"/>
    <s v="juan.silva@jep.gov.co"/>
    <s v="https://community.secop.gov.co/Public/Tendering/ContractNoticePhases/View?PPI=CO1.PPI.42412631&amp;isFromPublicArea=True&amp;isModal=False"/>
    <s v="SOPORTE_PARA_LA_ADMINISTRACIÓN_DE_JUSTICIA"/>
    <s v="PROCESOS_MISIONALES"/>
    <s v="Grupo de Análisis de la Información- GRAI"/>
    <s v="Magistratura"/>
  </r>
  <r>
    <s v="JEP-1359-2025"/>
    <s v="JEP-CSPO-1328-2025"/>
    <s v="Arinson Ruiz"/>
    <d v="2025-09-15T00:00:00"/>
    <s v="Silvia Daniela Higuera Pinto"/>
    <s v="Contratos o convenios que no requieren pluralidad de ofertas"/>
    <s v="1. Prestación de servicios profesionales y de apoyo a la gestión"/>
    <s v="Cédula de Ciudadanía"/>
    <n v="1098769671"/>
    <n v="0"/>
    <s v="Persona Natural"/>
    <s v="Bogotá D.C."/>
    <s v="1660.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725"/>
    <n v="819725"/>
    <x v="0"/>
    <d v="2025-10-10T00:00:00"/>
    <d v="2025-10-16T00:00:00"/>
    <s v="N/A"/>
    <s v="N/A"/>
    <s v="N/A"/>
    <s v="N/A"/>
    <s v="N/A"/>
    <n v="0"/>
    <s v="N/A"/>
    <n v="0"/>
    <s v="N/A"/>
    <n v="0"/>
    <s v="N/A"/>
    <n v="0"/>
    <s v="N/A"/>
    <n v="0"/>
    <s v="N/A"/>
    <n v="0"/>
    <x v="804"/>
    <n v="54974556"/>
    <n v="54974556"/>
    <n v="0"/>
    <n v="0"/>
    <d v="2026-07-31T00:00:00"/>
    <d v="2026-07-31T00:00:00"/>
    <n v="206"/>
    <s v="N/A"/>
    <s v="Bogotá D.C."/>
    <s v="Cumplimiento"/>
    <s v="21-45-101496929"/>
    <s v="Seguros del Estado S.A."/>
    <d v="2025-10-14T00:00:00"/>
    <s v="10/10/2025 - 10/02/2027"/>
    <d v="2025-10-16T00:00:00"/>
    <s v="Ninguna"/>
    <x v="1"/>
    <s v="Ingreso"/>
    <s v="N/A"/>
    <s v="HISTORIA"/>
    <s v="N/A"/>
    <s v="Femenino "/>
    <s v="silvia.higuera@jep.gov.co"/>
    <s v="https://community.secop.gov.co/Public/Tendering/ContractNoticePhases/View?PPI=CO1.PPI.42412484&amp;isFromPublicArea=True&amp;isModal=False"/>
    <s v="SOPORTE_PARA_LA_ADMINISTRACIÓN_DE_JUSTICIA"/>
    <s v="PROCESOS_MISIONALES"/>
    <s v="Grupo de Análisis de la Información- GRAI"/>
    <s v="Magistratura"/>
  </r>
  <r>
    <s v="JEP-1360-2025"/>
    <s v="JEP-CSPO-1329-2025"/>
    <s v="Arinson Ruiz"/>
    <d v="2025-09-15T00:00:00"/>
    <s v="Juan Sebastian Martinez Castelblanco"/>
    <s v="Contratos o convenios que no requieren pluralidad de ofertas"/>
    <s v="1. Prestación de servicios profesionales y de apoyo a la gestión"/>
    <s v="Cédula de Ciudadanía"/>
    <n v="1020812016"/>
    <n v="6"/>
    <s v="Persona Natural"/>
    <s v="Bogotá D.C."/>
    <s v="1662.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4825"/>
    <n v="819825"/>
    <x v="0"/>
    <d v="2025-10-10T00:00:00"/>
    <d v="2025-10-16T00:00:00"/>
    <s v="N/A"/>
    <s v="N/A"/>
    <s v="N/A"/>
    <s v="N/A"/>
    <s v="N/A"/>
    <n v="0"/>
    <s v="N/A"/>
    <n v="0"/>
    <s v="N/A"/>
    <n v="0"/>
    <s v="N/A"/>
    <n v="0"/>
    <s v="N/A"/>
    <n v="0"/>
    <s v="N/A"/>
    <n v="0"/>
    <x v="804"/>
    <n v="54974556"/>
    <n v="54974556"/>
    <n v="0"/>
    <n v="0"/>
    <d v="2026-07-31T00:00:00"/>
    <d v="2026-07-31T00:00:00"/>
    <n v="206"/>
    <s v="N/A"/>
    <s v="Bogotá D.C."/>
    <s v="Cumplimiento"/>
    <s v="11-47-101039383"/>
    <s v="Seguros del Estado S.A."/>
    <d v="2025-10-10T00:00:00"/>
    <s v="10/10/2025 - 10/02/2027"/>
    <d v="2025-10-16T00:00:00"/>
    <s v="Ninguna"/>
    <x v="1"/>
    <s v="Ingreso"/>
    <s v="N/A"/>
    <s v="DERECHO "/>
    <s v="N/A"/>
    <s v="Masculino"/>
    <s v="juan.martinezc@jep.gov.co"/>
    <s v="https://community.secop.gov.co/Public/Tendering/ContractNoticePhases/View?PPI=CO1.PPI.42412672&amp;isFromPublicArea=True&amp;isModal=False"/>
    <s v="SOPORTE_PARA_LA_ADMINISTRACIÓN_DE_JUSTICIA"/>
    <s v="PROCESOS_MISIONALES"/>
    <s v="Grupo de Análisis de la Información- GRAI"/>
    <s v="Magistratura"/>
  </r>
  <r>
    <s v="JEP-1361-2025"/>
    <s v="JEP-CSPO-1330-2025"/>
    <s v="Arinson Ruiz"/>
    <d v="2025-09-15T00:00:00"/>
    <s v="Lina Vanessa Valderrama Ramon"/>
    <s v="Contratos o convenios que no requieren pluralidad de ofertas"/>
    <s v="1. Prestación de servicios profesionales y de apoyo a la gestión"/>
    <s v="Cédula de Ciudadanía"/>
    <n v="1019033915"/>
    <n v="6"/>
    <s v="Persona Natural"/>
    <s v="Bogotá D.C."/>
    <s v="Prestar servicios profesionales al Grupo de Análisis de la Información (GRAI) en la administración de información estructurada, el análisis cuantitativo y la elaboración de reportes y documentos analíticos.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4925"/>
    <n v="828125"/>
    <x v="0"/>
    <d v="2025-10-14T00:00:00"/>
    <d v="2025-10-21T00:00:00"/>
    <s v="N/A"/>
    <s v="N/A"/>
    <s v="N/A"/>
    <s v="N/A"/>
    <s v="N/A"/>
    <n v="0"/>
    <s v="N/A"/>
    <n v="0"/>
    <s v="N/A"/>
    <n v="0"/>
    <s v="N/A"/>
    <n v="0"/>
    <s v="N/A"/>
    <n v="0"/>
    <s v="N/A"/>
    <n v="0"/>
    <x v="804"/>
    <n v="78535080"/>
    <n v="78535080"/>
    <n v="0"/>
    <n v="0"/>
    <d v="2026-07-31T00:00:00"/>
    <d v="2026-07-31T00:00:00"/>
    <n v="206"/>
    <s v="N/A"/>
    <s v="Bogotá D.C."/>
    <s v="Cumplimiento"/>
    <s v="14-47-101045556"/>
    <s v="Seguros del Estado S.A."/>
    <d v="2025-10-18T00:00:00"/>
    <s v="14/10/2025 - 12/02/2025"/>
    <d v="2025-10-21T00:00:00"/>
    <s v="Ninguna"/>
    <x v="1"/>
    <s v="Ingreso"/>
    <s v="N/A"/>
    <s v="ECONOMÍA"/>
    <s v="N/A"/>
    <s v="Femenino"/>
    <s v="lina.valderrama@jep.gov.co"/>
    <s v="https://community.secop.gov.co/Public/Tendering/ContractNoticePhases/View?PPI=CO1.PPI.42268409&amp;isFromPublicArea=True&amp;isModal=False"/>
    <s v="SOPORTE_PARA_LA_ADMINISTRACIÓN_DE_JUSTICIA"/>
    <s v="PROCESOS_MISIONALES"/>
    <s v="Grupo de Análisis de la Información- GRAI"/>
    <s v="Magistratura"/>
  </r>
  <r>
    <s v="JEP-1362-2025"/>
    <s v="JEP-CSPO-1331-2025"/>
    <s v="Arinson Ruiz"/>
    <d v="2025-09-15T00:00:00"/>
    <s v="Karol Ricardo Linares Correa"/>
    <s v="Contratos o convenios que no requieren pluralidad de ofertas"/>
    <s v="1. Prestación de servicios profesionales y de apoyo a la gestión"/>
    <s v="Cédula de Ciudadanía"/>
    <n v="1024469511"/>
    <n v="4"/>
    <s v="Persona Natural"/>
    <s v="Bogotá D.C."/>
    <s v="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5025"/>
    <n v="828225"/>
    <x v="0"/>
    <d v="2025-10-14T00:00:00"/>
    <d v="2025-10-16T00:00:00"/>
    <s v="N/A"/>
    <s v="N/A"/>
    <s v="N/A"/>
    <s v="N/A"/>
    <s v="N/A"/>
    <n v="0"/>
    <s v="N/A"/>
    <n v="0"/>
    <s v="N/A"/>
    <n v="0"/>
    <s v="N/A"/>
    <n v="0"/>
    <s v="N/A"/>
    <n v="0"/>
    <s v="N/A"/>
    <n v="0"/>
    <x v="804"/>
    <n v="54974556"/>
    <n v="54974556"/>
    <n v="0"/>
    <n v="0"/>
    <d v="2026-07-31T00:00:00"/>
    <d v="2026-07-31T00:00:00"/>
    <n v="206"/>
    <s v="N/A"/>
    <s v="Bogotá D.C."/>
    <s v="Cumplimiento"/>
    <s v="11-45-101175457"/>
    <s v="Seguros del Estado S.A."/>
    <d v="2025-10-14T00:00:00"/>
    <s v="14/10/2025 - 10/02/2027"/>
    <d v="2025-10-16T00:00:00"/>
    <s v="Ninguna"/>
    <x v="1"/>
    <s v="Ingreso"/>
    <s v="N/A"/>
    <s v="INGENIERÍA DE SISTEMAS "/>
    <s v="N/A"/>
    <s v="Masculino"/>
    <s v="karol.linares@jep.gov.co"/>
    <s v="https://community.secop.gov.co/Public/Tendering/ContractNoticePhases/View?PPI=CO1.PPI.42261476&amp;isFromPublicArea=True&amp;isModal=False"/>
    <s v="SOPORTE_PARA_LA_ADMINISTRACIÓN_DE_JUSTICIA"/>
    <s v="PROCESOS_MISIONALES"/>
    <s v="Grupo de Análisis de la Información- GRAI"/>
    <s v="Magistratura"/>
  </r>
  <r>
    <s v="JEP-1363-2025"/>
    <s v="JEP-CSPO-1332-2025"/>
    <s v="Clara Torres"/>
    <d v="2025-09-15T00:00:00"/>
    <s v="Tatiana Piñeros Rodriguez"/>
    <s v="Contratos o convenios que no requieren pluralidad de ofertas"/>
    <s v="1. Prestación de servicios profesionales y de apoyo a la gestión"/>
    <s v="Cédula de Ciudadanía"/>
    <n v="1020818353"/>
    <n v="0"/>
    <s v="Persona Natural"/>
    <s v="Bogotá D.C."/>
    <s v="Prestar servicios profesionales para apoyar a la JEP en las actividades de sistematización en los macrocasos de la Sala de Reconocimiento de Verdad, de Responsabilidad y de Determinación de Hechos y Conductas. "/>
    <s v="Jairo Ernesto Arias Orjuela"/>
    <s v="Dirección de Asuntos Jurídicos"/>
    <s v="F- Magistratura"/>
    <s v="Óscar Parra Vera"/>
    <n v="79965041"/>
    <s v="F- Magistratura"/>
    <s v="N/A"/>
    <s v="Caso 08"/>
    <s v="Óscar Javier Parra Vera"/>
    <s v="Inversión"/>
    <n v="61462240"/>
    <n v="61462240"/>
    <s v="N/A"/>
    <n v="6146224"/>
    <n v="6146224"/>
    <n v="235725"/>
    <n v="798525"/>
    <x v="0"/>
    <d v="2025-10-06T00:00:00"/>
    <d v="2025-10-14T00:00:00"/>
    <s v="N/A"/>
    <s v="N/A"/>
    <s v="N/A"/>
    <s v="N/A"/>
    <s v="N/A"/>
    <n v="0"/>
    <s v="N/A"/>
    <n v="0"/>
    <s v="N/A"/>
    <n v="0"/>
    <s v="N/A"/>
    <n v="0"/>
    <s v="N/A"/>
    <n v="0"/>
    <s v="N/A"/>
    <n v="0"/>
    <x v="294"/>
    <n v="43023568"/>
    <n v="43023568"/>
    <n v="0"/>
    <n v="0"/>
    <d v="2026-07-31T00:00:00"/>
    <d v="2026-07-31T00:00:00"/>
    <n v="206"/>
    <s v="N/A"/>
    <s v="Bogotá D.C."/>
    <s v="Cumplimiento"/>
    <s v="18-47-101011532"/>
    <s v="Seguros del Estado S.A."/>
    <d v="2025-10-06T00:00:00"/>
    <s v="06/10/2025 - 31/01/2027"/>
    <d v="2025-10-14T00:00:00"/>
    <s v="Ninguna"/>
    <x v="1"/>
    <s v="Ingreso"/>
    <s v="N/A"/>
    <s v="DERECHO"/>
    <s v="SOCIOLOGÍA "/>
    <s v="Femenino"/>
    <s v="Tatiana.pineros@jep.gov.co"/>
    <s v="https://community.secop.gov.co/Public/Tendering/ContractNoticePhases/View?PPI=CO1.PPI.42177347&amp;isFromPublicArea=True&amp;isModal=False"/>
    <s v="JUDICIAL_DIALÓGICO"/>
    <s v="PROCESOS_MISIONALES"/>
    <s v="Magistratura"/>
    <s v="Magistratura"/>
  </r>
  <r>
    <s v="JEP-1364-2025"/>
    <s v="JEP-CSPO-1333-2025"/>
    <s v="Clara Torres"/>
    <d v="2025-09-15T00:00:00"/>
    <s v="Jorge Ricardo Castañeda Lasso"/>
    <s v="Contratos o convenios que no requieren pluralidad de ofertas"/>
    <s v="1. Prestación de servicios profesionales y de apoyo a la gestión"/>
    <s v="Cédula de Ciudadanía"/>
    <n v="1032455634"/>
    <n v="1"/>
    <s v="Persona Natural"/>
    <s v="Bogotá D.C."/>
    <s v="Prestar servicios profesionales para apoyar a la JEP en las actividades de sistematización en los macrocasos de la Sala de Reconocimiento de Verdad, de Responsabilidad y de Determinación de Hechos y Conductas. "/>
    <s v="Jairo Ernesto Arias Orjuela"/>
    <s v="Dirección de Asuntos Jurídicos"/>
    <s v="F- Magistratura"/>
    <s v="Óscar Parra Vera"/>
    <n v="79965041"/>
    <s v="F- Magistratura"/>
    <s v="N/A"/>
    <s v="Caso 08"/>
    <s v="Óscar Javier Parra Vera"/>
    <s v="Inversión"/>
    <n v="61462240"/>
    <n v="61462240"/>
    <s v="N/A"/>
    <n v="6146224"/>
    <n v="6146224"/>
    <n v="235825"/>
    <n v="798625"/>
    <x v="0"/>
    <d v="2025-10-06T00:00:00"/>
    <d v="2025-10-14T00:00:00"/>
    <s v="N/A"/>
    <s v="N/A"/>
    <s v="N/A"/>
    <s v="N/A"/>
    <s v="N/A"/>
    <n v="0"/>
    <s v="N/A"/>
    <n v="0"/>
    <s v="N/A"/>
    <n v="0"/>
    <s v="N/A"/>
    <n v="0"/>
    <s v="N/A"/>
    <n v="0"/>
    <s v="N/A"/>
    <n v="0"/>
    <x v="294"/>
    <n v="43023568"/>
    <n v="43023568"/>
    <n v="0"/>
    <n v="0"/>
    <d v="2026-07-31T00:00:00"/>
    <d v="2026-07-31T00:00:00"/>
    <n v="206"/>
    <s v="N/A"/>
    <s v="Bogotá D.C."/>
    <s v="Cumplimiento"/>
    <s v="14-47-101045330"/>
    <s v="Seguros del Estado S.A."/>
    <d v="2025-10-08T00:00:00"/>
    <s v="6/10/2025 - 02/02/2027"/>
    <d v="2025-10-14T00:00:00"/>
    <s v="Ninguna"/>
    <x v="1"/>
    <s v="Ingreso"/>
    <s v="N/A"/>
    <s v="POLITOLOGÍA "/>
    <s v="DERECHO"/>
    <s v="Masculino"/>
    <s v="jorge.castaneda@jep.gov.co"/>
    <s v="https://community.secop.gov.co/Public/Tendering/ContractNoticePhases/View?PPI=CO1.PPI.42224015&amp;isFromPublicArea=True&amp;isModal=False"/>
    <s v="JUDICIAL_DIALÓGICO"/>
    <s v="PROCESOS_MISIONALES"/>
    <s v="Magistratura"/>
    <s v="Magistratura"/>
  </r>
  <r>
    <s v="JEP-1365-2025"/>
    <s v="JEP-CSPO-1334-2025"/>
    <s v="Miguel Salcedo"/>
    <d v="2025-09-18T00:00:00"/>
    <s v="Jaime Andres Mera Montufar"/>
    <s v="Contratos o convenios que no requieren pluralidad de ofertas"/>
    <s v="1. Prestación de servicios profesionales y de apoyo a la gestión"/>
    <s v="Cédula de Ciudadanía"/>
    <n v="1010221491"/>
    <n v="9"/>
    <s v="Persona Natural"/>
    <s v="Bogotá D.C."/>
    <s v="Prestar servicios profesionales de apoyo al despacho en la gestión administrativa del Caso 10: &quot;Crímenes no amnistiables cometidos por las extintas FARC-EP en el marco del conflicto armado colombiano&quot; y del Caso 01 &quot;Toma de rehenes, graves privaciones de la libertad y otros crímenes concurrentes cometidos por las Farc-EP&quot; - de la SRVR, que comprende el reparto interno de asuntos para conocimiento de los y las profesionales del despacho, la elaboración de reportes estadísticos, la sustanciación de Autos, la respuesta a los requerimientos de información allegados por otros Órganos de la JEP, así como por parte de otras entidades y la ciudadanía, el trámite de comisiones de servicios, entre otros"/>
    <s v="Jairo Ernesto Arias Orjuela"/>
    <s v="Dirección de Asuntos Jurídicos"/>
    <s v="F- Magistratura"/>
    <s v="Erika Paola Gómez Prada"/>
    <n v="1007101878"/>
    <s v="F- Magistratura"/>
    <s v="N/A"/>
    <s v="Caso 01 y 10"/>
    <s v="Julieta Lemaitre Ripoll"/>
    <s v="Inversión"/>
    <n v="10038830"/>
    <n v="10038830"/>
    <s v="N/A"/>
    <n v="6146224"/>
    <s v="N/A"/>
    <n v="255125"/>
    <n v="769125"/>
    <x v="0"/>
    <d v="2025-09-25T00:00:00"/>
    <d v="2025-09-29T00:00:00"/>
    <s v="N/A"/>
    <s v="N/A"/>
    <s v="N/A"/>
    <s v="N/A"/>
    <s v="N/A"/>
    <n v="0"/>
    <s v="N/A"/>
    <n v="0"/>
    <s v="N/A"/>
    <n v="0"/>
    <s v="N/A"/>
    <n v="0"/>
    <s v="N/A"/>
    <n v="0"/>
    <s v="N/A"/>
    <n v="0"/>
    <x v="822"/>
    <n v="0"/>
    <n v="0"/>
    <n v="0"/>
    <n v="0"/>
    <d v="2025-11-04T00:00:00"/>
    <d v="2025-11-04T00:00:00"/>
    <n v="-63"/>
    <s v="N/A"/>
    <s v="Bogotá D.C."/>
    <s v="Cumplimiento"/>
    <s v="33-47-101018697"/>
    <s v="Seguros del Estado S.A."/>
    <d v="2025-09-26T00:00:00"/>
    <s v="25/09/2025 - 05/05/2026"/>
    <d v="2025-09-26T00:00:00"/>
    <s v="Ninguna"/>
    <x v="0"/>
    <s v="Ingreso"/>
    <s v="N/A"/>
    <s v="DERECHO "/>
    <s v="N/A"/>
    <s v="Masculino"/>
    <s v="jaime.mera@jep.gov.co"/>
    <s v="https://community.secop.gov.co/Public/Tendering/ContractNoticePhases/View?PPI=CO1.PPI.42257882&amp;isFromPublicArea=True&amp;isModal=False"/>
    <s v="JUDICIAL_DIALÓGICO"/>
    <s v="PROCESOS_MISIONALES"/>
    <s v="Magistratura"/>
    <s v="Magistratura"/>
  </r>
  <r>
    <s v="JEP-1366-2025"/>
    <s v="JEP-CSPO-1335-2025"/>
    <s v="Clara Torres"/>
    <d v="2025-09-18T00:00:00"/>
    <s v="Suzy Sierra Ruiz"/>
    <s v="Contratos o convenios que no requieren pluralidad de ofertas"/>
    <s v="1. Prestación de servicios profesionales y de apoyo a la gestión"/>
    <s v="Cédula de Ciudadanía"/>
    <n v="52184673"/>
    <n v="5"/>
    <s v="Persona Natural"/>
    <s v="Bogotá D.C."/>
    <s v="Prestar servicios profesionales especializados para acompaña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
    <s v="Jairo Ernesto Arias Orjuela"/>
    <s v="Dirección de Asuntos Jurídicos"/>
    <s v="F- Magistratura"/>
    <s v="Nicolas Medina Rey"/>
    <n v="1020718066"/>
    <s v="A- Despacho Secretaría Ejecutiva"/>
    <s v="N/A"/>
    <s v="N/A"/>
    <s v="N/A"/>
    <s v="Inversión"/>
    <n v="80512683"/>
    <n v="80512683"/>
    <s v="N/A"/>
    <n v="26837561"/>
    <n v="26837561"/>
    <n v="253225"/>
    <n v="870825"/>
    <x v="0"/>
    <d v="2025-10-22T00:00:00"/>
    <d v="2025-10-24T00:00:00"/>
    <s v="N/A"/>
    <s v="N/A"/>
    <s v="N/A"/>
    <s v="N/A"/>
    <s v="N/A"/>
    <n v="0"/>
    <s v="N/A"/>
    <n v="0"/>
    <s v="N/A"/>
    <n v="0"/>
    <s v="N/A"/>
    <n v="0"/>
    <s v="N/A"/>
    <n v="0"/>
    <s v="N/A"/>
    <n v="0"/>
    <x v="823"/>
    <n v="0"/>
    <n v="0"/>
    <n v="0"/>
    <n v="0"/>
    <d v="2025-12-31T00:00:00"/>
    <d v="2025-12-31T00:00:00"/>
    <n v="-6"/>
    <s v="N/A"/>
    <s v="Bogotá D.C."/>
    <s v="Cumplimiento"/>
    <s v="21-45-101497945"/>
    <s v="Seguros del Estado S.A."/>
    <d v="2025-10-23T00:00:00"/>
    <s v="23/10/2025 - 01/07/2026"/>
    <d v="2025-10-24T00:00:00"/>
    <s v="Ninguna"/>
    <x v="0"/>
    <s v="Ingreso"/>
    <s v="N/A"/>
    <s v="DERECHO"/>
    <s v="N/A"/>
    <s v="Femenino"/>
    <s v="Suzy.Sierra@jep.gov.co"/>
    <s v="https://community.secop.gov.co/Public/Tendering/ContractNoticePhases/View?PPI=CO1.PPI.42930576&amp;isFromPublicArea=True&amp;isModal=False"/>
    <s v="DIRECCIONAMIENTO_ESTRATÉGICO_Y_PLANEACIÓN"/>
    <s v="PROCESOS_DE_GESTIÓN"/>
    <s v="Despacho Secretaría Ejecutiva"/>
    <s v="Secretaría Ejecutiva"/>
  </r>
  <r>
    <s v="JEP-1367-2025"/>
    <s v="JEP-AECID-012-2025"/>
    <s v="Clara Torres"/>
    <d v="2025-09-18T00:00:00"/>
    <s v="Paula Katherin Fonca Gaona"/>
    <s v="Contratos o convenios que no requieren pluralidad de ofertas"/>
    <s v="1. Prestación de servicios profesionales y de apoyo a la gestión"/>
    <s v="Cédula de Ciudadanía"/>
    <n v="1000512699"/>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Diana Rocío Rodríguez Benítez"/>
    <n v="1032438994"/>
    <s v="F- Magistratura"/>
    <s v="María Alejandra Cruz Zuluaga; 1079233025"/>
    <s v="Fase Nacional - AECID "/>
    <s v="Óscar Javier Parra Vera"/>
    <s v="Inversión"/>
    <n v="16008661"/>
    <n v="16008661"/>
    <s v="N/A"/>
    <n v="4951134"/>
    <s v="N/A"/>
    <n v="425"/>
    <n v="1225"/>
    <x v="0"/>
    <d v="2025-09-30T00:00:00"/>
    <d v="2025-10-06T00:00:00"/>
    <s v="N/A"/>
    <s v="N/A"/>
    <s v="N/A"/>
    <s v="N/A"/>
    <s v="N/A"/>
    <n v="-1815453"/>
    <d v="2025-11-06T00:00:00"/>
    <n v="0"/>
    <s v="N/A"/>
    <n v="0"/>
    <s v="N/A"/>
    <n v="0"/>
    <s v="N/A"/>
    <n v="0"/>
    <s v="N/A"/>
    <n v="0"/>
    <x v="824"/>
    <n v="0"/>
    <n v="0"/>
    <n v="0"/>
    <n v="0"/>
    <d v="2025-12-31T00:00:00"/>
    <d v="2025-12-31T00:00:00"/>
    <n v="-6"/>
    <s v="N/A"/>
    <s v="Bogotá D.C."/>
    <s v="Cumplimiento"/>
    <s v="33-47-101018736"/>
    <s v="Seguros del Estado S.A."/>
    <d v="2025-10-01T00:00:00"/>
    <s v="30/09/2025 - 05/07/2026"/>
    <d v="2025-10-06T00:00:00"/>
    <s v="Mediante otrosí Nº1 del 6/11/2025 se publicóla reducción en valor del cntrato y modificación d ela sobligaciones. "/>
    <x v="0"/>
    <s v="Reducción; Adición y prórroga"/>
    <s v="N/A"/>
    <s v="CIENCIAS POLÍTICAS"/>
    <s v="N/A"/>
    <s v="Femenino"/>
    <s v="paula.fonca@jep.gov.co"/>
    <s v="https://community.secop.gov.co/Public/Tendering/ContractNoticePhases/View?PPI=CO1.PPI.42270042&amp;isFromPublicArea=True&amp;isModal=False"/>
    <s v="JUDICIAL_DIALÓGICO"/>
    <s v="PROCESOS_MISIONALES"/>
    <s v="Magistratura"/>
    <s v="Magistratura"/>
  </r>
  <r>
    <s v="JEP-1368-2025"/>
    <s v="JEP-CSPO-1337-2025"/>
    <s v="Jairo Cuellar"/>
    <d v="2025-09-15T00:00:00"/>
    <s v="Laura Maria Restrepo Acevedo"/>
    <s v="Contratos o convenios que no requieren pluralidad de ofertas"/>
    <s v="1. Prestación de servicios profesionales y de apoyo a la gestión"/>
    <s v="Cédula de Ciudadanía"/>
    <n v="1032472535"/>
    <n v="0"/>
    <s v="Persona Natural"/>
    <s v="Bogotá D.C."/>
    <s v="Prestar servicios profesionales para la recolección, sistematización, análisis y estructuración de información que alimente la preparación de las versiones voluntarias y la construcción del auto de determinación de hechos y conductas. "/>
    <s v="Jairo Ernesto Arias Orjuela"/>
    <s v="Dirección de Asuntos Jurídicos"/>
    <s v="F- Magistratura"/>
    <s v="Lily Andrea Rueda Guzmán "/>
    <n v="63545918"/>
    <s v="F- Magistratura"/>
    <s v="N/A"/>
    <s v="Caso 07"/>
    <s v="Lily Andrea Rueda Guzmán"/>
    <s v="Inversión"/>
    <n v="97315220"/>
    <n v="97315220"/>
    <s v="N/A"/>
    <n v="9731522"/>
    <n v="9731522"/>
    <n v="236325"/>
    <n v="798625"/>
    <x v="0"/>
    <d v="2025-10-02T00:00:00"/>
    <d v="2025-10-10T00:00:00"/>
    <s v="N/A"/>
    <s v="N/A"/>
    <s v="N/A"/>
    <s v="N/A"/>
    <s v="N/A"/>
    <n v="0"/>
    <s v="N/A"/>
    <n v="0"/>
    <s v="N/A"/>
    <n v="0"/>
    <s v="N/A"/>
    <n v="0"/>
    <s v="N/A"/>
    <n v="0"/>
    <s v="N/A"/>
    <n v="0"/>
    <x v="335"/>
    <n v="68120654"/>
    <n v="68120654"/>
    <n v="0"/>
    <n v="0"/>
    <d v="2026-07-31T00:00:00"/>
    <d v="2026-07-31T00:00:00"/>
    <n v="206"/>
    <s v="N/A"/>
    <s v="Bogotá D.C."/>
    <s v="Cumplimiento"/>
    <s v="11-47-101039012"/>
    <s v="Seguros del Estado S.A."/>
    <d v="2025-10-02T00:00:00"/>
    <s v="2/10/2025 - 31/01/2027"/>
    <d v="2025-10-10T00:00:00"/>
    <s v="Ninguna"/>
    <x v="1"/>
    <s v="Ingreso"/>
    <s v="N/A"/>
    <s v="DERECHO "/>
    <s v="N/A"/>
    <s v="Femenino"/>
    <s v="laura.restrepo@jep.gov.co"/>
    <s v="https://community.secop.gov.co/Public/Tendering/ContractNoticePhases/View?PPI=CO1.PPI.42260706&amp;isFromPublicArea=True&amp;isModal=False"/>
    <s v="JUDICIAL_DIALÓGICO"/>
    <s v="PROCESOS_MISIONALES"/>
    <s v="Magistratura"/>
    <s v="Magistratura"/>
  </r>
  <r>
    <s v="JEP-1369-2025"/>
    <s v="JEP-CSPO-1338-2025"/>
    <s v="Jairo Cuellar"/>
    <d v="2025-09-15T00:00:00"/>
    <s v="Laura Gabriela Gutierrez Baquero"/>
    <s v="Contratos o convenios que no requieren pluralidad de ofertas"/>
    <s v="1. Prestación de servicios profesionales y de apoyo a la gestión"/>
    <s v="Cédula de Ciudadanía"/>
    <n v="1026264669"/>
    <n v="5"/>
    <s v="Persona Natural"/>
    <s v="Bogotá D.C."/>
    <s v="Prestar servicios profesionales para la recolección, sistematización, análisis y estructuración de información que alimente la preparación de las versiones voluntarias y la construcción del auto de determinación de hechos y conductas. "/>
    <s v="Jairo Ernesto Arias Orjuela"/>
    <s v="Dirección de Asuntos Jurídicos"/>
    <s v="F- Magistratura"/>
    <s v="Lily Andrea Rueda Guzmán "/>
    <n v="63545918"/>
    <s v="F- Magistratura"/>
    <s v="N/A"/>
    <s v="Caso 07"/>
    <s v="Lily Andrea Rueda Guzmán"/>
    <s v="Inversión"/>
    <n v="97315220"/>
    <n v="97315220"/>
    <s v="N/A"/>
    <n v="9731522"/>
    <n v="9731522"/>
    <n v="236425"/>
    <n v="819925"/>
    <x v="0"/>
    <d v="2025-10-10T00:00:00"/>
    <d v="2025-10-14T00:00:00"/>
    <s v="N/A"/>
    <s v="N/A"/>
    <s v="N/A"/>
    <s v="N/A"/>
    <s v="N/A"/>
    <n v="0"/>
    <s v="N/A"/>
    <n v="0"/>
    <s v="N/A"/>
    <n v="0"/>
    <s v="N/A"/>
    <n v="0"/>
    <s v="N/A"/>
    <n v="0"/>
    <s v="N/A"/>
    <n v="0"/>
    <x v="335"/>
    <n v="68120654"/>
    <n v="68120654"/>
    <n v="0"/>
    <n v="0"/>
    <d v="2026-07-31T00:00:00"/>
    <d v="2026-07-31T00:00:00"/>
    <n v="206"/>
    <s v="N/A"/>
    <s v="Bogotá D.C."/>
    <s v="Cumplimiento"/>
    <s v="11-47-101039384"/>
    <s v="Seguros del Estado S.A."/>
    <d v="2025-10-10T00:00:00"/>
    <s v="10/10/2025 - 10/02/2027"/>
    <d v="2025-10-14T00:00:00"/>
    <s v="Ninguna"/>
    <x v="1"/>
    <s v="Ingreso"/>
    <s v="N/A"/>
    <s v="DERECHO "/>
    <s v="N/A"/>
    <s v="Femenino "/>
    <s v="laura.gutierrez@jep.gov.co"/>
    <s v="https://community.secop.gov.co/Public/Tendering/ContractNoticePhases/View?PPI=CO1.PPI.42270687&amp;isFromPublicArea=True&amp;isModal=False"/>
    <s v="JUDICIAL_DIALÓGICO"/>
    <s v="PROCESOS_MISIONALES"/>
    <s v="Magistratura"/>
    <s v="Magistratura"/>
  </r>
  <r>
    <s v="JEP-1370-2025"/>
    <s v="JEP-CSPO-1339-2025"/>
    <s v="Jairo Cuellar"/>
    <d v="2025-09-15T00:00:00"/>
    <s v="Rosita Prieto Romero"/>
    <s v="Contratos o convenios que no requieren pluralidad de ofertas"/>
    <s v="1. Prestación de servicios profesionales y de apoyo a la gestión"/>
    <s v="Cédula de Ciudadanía"/>
    <n v="52264606"/>
    <n v="5"/>
    <s v="Persona Natural"/>
    <s v="Bogotá D.C."/>
    <s v="Prestar servicios profesionales para la recolección, sistematización, análisis y estructuración de información que alimente la preparación de las versiones voluntarias y la construcción del auto de determinación de hechos y conductas. "/>
    <s v="Jairo Ernesto Arias Orjuela"/>
    <s v="Dirección de Asuntos Jurídicos"/>
    <s v="F- Magistratura"/>
    <s v="Lily Andrea Rueda Guzmán "/>
    <n v="63545918"/>
    <s v="F- Magistratura"/>
    <s v="N/A"/>
    <s v="Caso 07"/>
    <s v="Lily Andrea Rueda Guzmán"/>
    <s v="Inversión"/>
    <n v="97315220"/>
    <n v="97315220"/>
    <s v="N/A"/>
    <n v="9731522"/>
    <n v="9731522"/>
    <n v="236525"/>
    <n v="788425"/>
    <x v="0"/>
    <d v="2025-10-02T00:00:00"/>
    <d v="2025-10-04T00:00:00"/>
    <s v="N/A"/>
    <s v="N/A"/>
    <s v="N/A"/>
    <s v="N/A"/>
    <s v="N/A"/>
    <n v="0"/>
    <s v="N/A"/>
    <n v="0"/>
    <s v="N/A"/>
    <n v="0"/>
    <s v="N/A"/>
    <n v="0"/>
    <s v="N/A"/>
    <n v="0"/>
    <s v="N/A"/>
    <n v="0"/>
    <x v="335"/>
    <n v="68120654"/>
    <n v="68120654"/>
    <n v="0"/>
    <n v="0"/>
    <d v="2026-07-31T00:00:00"/>
    <d v="2026-07-31T00:00:00"/>
    <n v="206"/>
    <s v="N/A"/>
    <s v="Bogotá D.C."/>
    <s v="Cumplimiento"/>
    <s v="11-47-101039039"/>
    <s v="Seguros del Estado S.A."/>
    <d v="2025-10-03T00:00:00"/>
    <s v="2/10/2025 - 10/02/2027"/>
    <d v="2025-10-04T00:00:00"/>
    <s v="Ninguna"/>
    <x v="1"/>
    <s v="Ingreso"/>
    <s v="N/A"/>
    <s v="PSICOLOGÍA"/>
    <s v="N/A"/>
    <s v="Femenino"/>
    <s v="rosita.prieto@jep.gov.co"/>
    <s v="https://community.secop.gov.co/Public/Tendering/ContractNoticePhases/View?PPI=CO1.PPI.42512924&amp;isFromPublicArea=True&amp;isModal=False"/>
    <s v="JUDICIAL_DIALÓGICO"/>
    <s v="PROCESOS_MISIONALES"/>
    <s v="Magistratura"/>
    <s v="Magistratura"/>
  </r>
  <r>
    <s v="JEP-1371-2025"/>
    <s v="JEP-CSPO-1340-2025"/>
    <s v="Jairo Cuellar"/>
    <d v="2025-09-15T00:00:00"/>
    <s v="Nestor Hernando Nieto Piraquive"/>
    <s v="Contratos o convenios que no requieren pluralidad de ofertas"/>
    <s v="1. Prestación de servicios profesionales y de apoyo a la gestión"/>
    <s v="Cédula de Ciudadanía"/>
    <n v="1070327370"/>
    <n v="0"/>
    <s v="Persona Natural"/>
    <s v="Sibundoy"/>
    <s v="Prestar servicios profesionales para la recolección, sistematización, análisis y estructuración de información que alimente la preparación de las versiones voluntarias y la construcción del auto de determinación de hechos y conductas. "/>
    <s v="Jairo Ernesto Arias Orjuela"/>
    <s v="Dirección de Asuntos Jurídicos"/>
    <s v="F- Magistratura"/>
    <s v="Lily Andrea Rueda Guzmán "/>
    <n v="63545918"/>
    <s v="F- Magistratura"/>
    <s v="N/A"/>
    <s v="Caso 07"/>
    <s v="Lily Andrea Rueda Guzmán"/>
    <s v="Inversión"/>
    <n v="97315220"/>
    <n v="97315220"/>
    <s v="N/A"/>
    <n v="9731522"/>
    <n v="9731522"/>
    <n v="236625"/>
    <n v="788625"/>
    <x v="0"/>
    <d v="2025-10-02T00:00:00"/>
    <d v="2025-10-08T00:00:00"/>
    <s v="N/A"/>
    <s v="N/A"/>
    <s v="N/A"/>
    <s v="N/A"/>
    <s v="N/A"/>
    <n v="0"/>
    <s v="N/A"/>
    <n v="0"/>
    <s v="N/A"/>
    <n v="0"/>
    <s v="N/A"/>
    <n v="0"/>
    <s v="N/A"/>
    <n v="0"/>
    <s v="N/A"/>
    <n v="0"/>
    <x v="335"/>
    <n v="68120654"/>
    <n v="68120654"/>
    <n v="0"/>
    <n v="0"/>
    <d v="2026-07-31T00:00:00"/>
    <d v="2026-07-31T00:00:00"/>
    <n v="206"/>
    <s v="N/A"/>
    <s v="Bogotá D.C."/>
    <s v="Cumplimiento"/>
    <s v="41-47-101008526 "/>
    <s v="Seguros del Estado S.A."/>
    <d v="2025-10-03T00:00:00"/>
    <s v="2/10/2025 - 31/01/2027"/>
    <d v="2025-10-08T00:00:00"/>
    <s v="Ninguna"/>
    <x v="1"/>
    <s v="Ingreso"/>
    <s v="N/A"/>
    <s v="POLITOLOGÍA "/>
    <s v="N/A"/>
    <s v="Masculino"/>
    <s v="nestor.nieto@jep.gov.co"/>
    <s v="https://community.secop.gov.co/Public/Tendering/ContractNoticePhases/View?PPI=CO1.PPI.42512831&amp;isFromPublicArea=True&amp;isModal=False"/>
    <s v="JUDICIAL_DIALÓGICO"/>
    <s v="PROCESOS_MISIONALES"/>
    <s v="Magistratura"/>
    <s v="Magistratura"/>
  </r>
  <r>
    <s v="JEP-1372-2025"/>
    <s v="JEP-CSPO-1341-2025"/>
    <s v="Jairo Cuellar"/>
    <d v="2025-09-15T00:00:00"/>
    <s v="Ivonne Marcela Rodriguez Gonzalez"/>
    <s v="Contratos o convenios que no requieren pluralidad de ofertas"/>
    <s v="1. Prestación de servicios profesionales y de apoyo a la gestión"/>
    <s v="Cédula de Ciudadanía"/>
    <n v="63560216"/>
    <n v="5"/>
    <s v="Persona Natural"/>
    <s v="Bucaramanga"/>
    <s v="Prestar servicios profesionales para la recolección, sistematización, análisis y estructuración de información que alimente la preparación de las versiones voluntarias y la construcción del auto de determinación de hechos y conductas. "/>
    <s v="Jairo Ernesto Arias Orjuela"/>
    <s v="Dirección de Asuntos Jurídicos"/>
    <s v="F- Magistratura"/>
    <s v="Lily Andrea Rueda Guzmán "/>
    <n v="63545918"/>
    <s v="F- Magistratura"/>
    <s v="N/A"/>
    <s v="Caso 07"/>
    <s v="Lily Andrea Rueda Guzmán"/>
    <s v="Inversión"/>
    <n v="97315220"/>
    <n v="97315220"/>
    <s v="N/A"/>
    <n v="9731522"/>
    <n v="9731522"/>
    <n v="236825"/>
    <n v="807025"/>
    <x v="0"/>
    <d v="2025-10-08T00:00:00"/>
    <d v="2025-10-10T00:00:00"/>
    <s v="N/A"/>
    <s v="N/A"/>
    <s v="N/A"/>
    <s v="N/A"/>
    <s v="N/A"/>
    <n v="0"/>
    <s v="N/A"/>
    <n v="0"/>
    <s v="N/A"/>
    <n v="0"/>
    <s v="N/A"/>
    <n v="0"/>
    <s v="N/A"/>
    <n v="0"/>
    <s v="N/A"/>
    <n v="0"/>
    <x v="335"/>
    <n v="68120654"/>
    <n v="68120654"/>
    <n v="0"/>
    <n v="0"/>
    <d v="2026-07-31T00:00:00"/>
    <d v="2026-07-31T00:00:00"/>
    <n v="206"/>
    <s v="N/A"/>
    <s v="Bogotá D.C."/>
    <s v="Cumplimiento"/>
    <s v="25-47-101007724"/>
    <s v="Seguros del Estado S.A."/>
    <d v="2025-10-08T00:00:00"/>
    <s v="08/10/2025 - 1/02/2027"/>
    <d v="2025-10-10T00:00:00"/>
    <s v="Ninguna"/>
    <x v="1"/>
    <s v="Ingreso"/>
    <s v="N/A"/>
    <s v="COMUNICACIÓN SOCIAL Y PERIODISMO "/>
    <s v="N/A"/>
    <s v="Femenino"/>
    <s v="Ivonne.RodriguezG@jep.gov.co"/>
    <s v="https://community.secop.gov.co/Public/Tendering/ContractNoticePhases/View?PPI=CO1.PPI.42622261&amp;isFromPublicArea=True&amp;isModal=False"/>
    <s v="JUDICIAL_DIALÓGICO"/>
    <s v="PROCESOS_MISIONALES"/>
    <s v="Magistratura"/>
    <s v="Magistratura"/>
  </r>
  <r>
    <s v="JEP-1373-2025"/>
    <s v="JEP-CSPO-1342-2025"/>
    <s v="Mónica Muñoz"/>
    <d v="2025-09-15T00:00:00"/>
    <s v="Juan Esteban Uribe Villa"/>
    <s v="Contratos o convenios que no requieren pluralidad de ofertas"/>
    <s v="1. Prestación de servicios profesionales y de apoyo a la gestión"/>
    <s v="Cédula de Ciudadanía"/>
    <n v="1019145237"/>
    <n v="1"/>
    <s v="Persona Natural"/>
    <s v="Bogotá D.C."/>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Ana Cristina Portilla Benavides"/>
    <n v="52350519"/>
    <s v="F- Magistratura"/>
    <s v="N/A"/>
    <s v="Transcriptor"/>
    <s v="Gustavo Adolfo Salazar Arbeláez"/>
    <s v="Inversión"/>
    <n v="38413880"/>
    <n v="38413880"/>
    <s v="N/A"/>
    <n v="3841388"/>
    <n v="3841388"/>
    <n v="201225"/>
    <n v="792425"/>
    <x v="0"/>
    <d v="2025-10-02T00:00:00"/>
    <d v="2025-10-07T00:00:00"/>
    <s v="N/A"/>
    <s v="N/A"/>
    <s v="N/A"/>
    <s v="N/A"/>
    <s v="N/A"/>
    <n v="0"/>
    <s v="N/A"/>
    <n v="0"/>
    <s v="N/A"/>
    <n v="0"/>
    <s v="N/A"/>
    <n v="0"/>
    <s v="N/A"/>
    <n v="0"/>
    <s v="N/A"/>
    <n v="0"/>
    <x v="817"/>
    <n v="26889716"/>
    <n v="26889716"/>
    <n v="0"/>
    <n v="0"/>
    <d v="2026-07-31T00:00:00"/>
    <d v="2026-07-31T00:00:00"/>
    <n v="206"/>
    <s v="N/A"/>
    <s v="Bogotá D.C."/>
    <s v="Cumplimiento"/>
    <s v="11-45-101174854"/>
    <s v="Seguros del Estado S.A."/>
    <d v="2025-10-03T00:00:00"/>
    <s v="2/10/2025 - 31/01/2027"/>
    <d v="2025-10-07T00:00:00"/>
    <s v="Ninguna"/>
    <x v="1"/>
    <s v="Ingreso"/>
    <s v="N/A"/>
    <s v="POLITOLOGÍA "/>
    <s v="N/A"/>
    <s v="Masculino"/>
    <s v="juan.uribe@jep.gov.co"/>
    <s v="https://community.secop.gov.co/Public/Tendering/ContractNoticePhases/View?PPI=CO1.PPI.42444584&amp;isFromPublicArea=True&amp;isModal=False"/>
    <s v="JUDICIAL_ADVERSARIAL"/>
    <s v="PROCESOS_MISIONALES"/>
    <s v="Magistratura"/>
    <s v="Magistratura"/>
  </r>
  <r>
    <s v="JEP-1374-2025"/>
    <s v="JEP-CSPO-1343-2025"/>
    <s v="Julieth Barrera"/>
    <d v="2025-09-15T00:00:00"/>
    <s v="Luis Miguel Peña Salinas"/>
    <s v="Contratos o convenios que no requieren pluralidad de ofertas"/>
    <s v="1. Prestación de servicios profesionales y de apoyo a la gestión"/>
    <s v="Cédula de Ciudadanía"/>
    <n v="1056031238"/>
    <n v="3"/>
    <s v="Persona Natural"/>
    <s v="Chiquinquirá"/>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1325"/>
    <n v="797125"/>
    <x v="0"/>
    <d v="2025-10-06T00:00:00"/>
    <d v="2025-10-09T00:00:00"/>
    <s v="N/A"/>
    <s v="N/A"/>
    <s v="N/A"/>
    <s v="N/A"/>
    <s v="N/A"/>
    <n v="0"/>
    <s v="N/A"/>
    <n v="0"/>
    <s v="N/A"/>
    <n v="0"/>
    <s v="N/A"/>
    <n v="0"/>
    <s v="N/A"/>
    <n v="0"/>
    <s v="N/A"/>
    <n v="0"/>
    <x v="806"/>
    <n v="29877456"/>
    <n v="29877456"/>
    <n v="0"/>
    <n v="0"/>
    <d v="2026-07-31T00:00:00"/>
    <d v="2026-07-31T00:00:00"/>
    <n v="206"/>
    <s v="N/A"/>
    <s v="Bogotá D.C."/>
    <s v="Cumplimiento"/>
    <s v="360-47-994000052624"/>
    <s v="Aseguradora Solidaria de Colombia"/>
    <d v="2025-10-06T00:00:00"/>
    <s v="06/10/2025 - 10/02/2027"/>
    <d v="2025-10-07T00:00:00"/>
    <s v="Ninguna"/>
    <x v="1"/>
    <s v="Ingreso"/>
    <s v="N/A"/>
    <s v="DERECHO"/>
    <s v="N/A"/>
    <s v="Masculino"/>
    <s v="luis.pena@jep.gov.co"/>
    <s v="https://community.secop.gov.co/Public/Tendering/ContractNoticePhases/View?PPI=CO1.PPI.42504193&amp;isFromPublicArea=True&amp;isModal=False"/>
    <s v="SOPORTE_PARA_LA_ADMINISTRACIÓN_DE_JUSTICIA"/>
    <s v="PROCESOS_MISIONALES"/>
    <s v="Secretaría General Judicial"/>
    <s v="Magistratura"/>
  </r>
  <r>
    <s v="JEP-1375-2025"/>
    <s v="JEP-CSPO-1344-2025"/>
    <s v="Julieth Barrera"/>
    <d v="2025-09-15T00:00:00"/>
    <s v="Juan Emilio Sanchez Hernandez"/>
    <s v="Contratos o convenios que no requieren pluralidad de ofertas"/>
    <s v="1. Prestación de servicios profesionales y de apoyo a la gestión"/>
    <s v="Cédula de Ciudadanía"/>
    <n v="1053850949"/>
    <n v="4"/>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1425"/>
    <n v="788525"/>
    <x v="0"/>
    <d v="2025-10-02T00:00:00"/>
    <d v="2025-10-06T00:00:00"/>
    <s v="N/A"/>
    <s v="N/A"/>
    <s v="N/A"/>
    <s v="N/A"/>
    <s v="N/A"/>
    <n v="0"/>
    <s v="N/A"/>
    <n v="0"/>
    <s v="N/A"/>
    <n v="0"/>
    <s v="N/A"/>
    <n v="0"/>
    <s v="N/A"/>
    <n v="0"/>
    <s v="N/A"/>
    <n v="0"/>
    <x v="806"/>
    <n v="29877456"/>
    <n v="29877456"/>
    <n v="0"/>
    <n v="0"/>
    <d v="2026-07-31T00:00:00"/>
    <d v="2026-07-31T00:00:00"/>
    <n v="206"/>
    <s v="N/A"/>
    <s v="Bogotá D.C."/>
    <s v="Cumplimiento"/>
    <s v="360-47-994000052461"/>
    <s v="Aseguradora Solidaria de Colombia"/>
    <d v="2025-10-03T00:00:00"/>
    <s v="2/10/2025 - 10/02/2027"/>
    <d v="2025-10-03T00:00:00"/>
    <s v="Ninguna"/>
    <x v="1"/>
    <s v="Ingreso"/>
    <s v="N/A"/>
    <s v="DERECHO "/>
    <s v="N/A"/>
    <s v="Masculino"/>
    <s v="juan.sanchezh@jep.gov.co"/>
    <s v="https://community.secop.gov.co/Public/Tendering/ContractNoticePhases/View?PPI=CO1.PPI.42524635&amp;isFromPublicArea=True&amp;isModal=False"/>
    <s v="SOPORTE_PARA_LA_ADMINISTRACIÓN_DE_JUSTICIA"/>
    <s v="PROCESOS_MISIONALES"/>
    <s v="Secretaría General Judicial"/>
    <s v="Magistratura"/>
  </r>
  <r>
    <s v="JEP-1376-2025"/>
    <s v="JEP-CSPO-1345-2025"/>
    <s v="Julieth Barrera"/>
    <d v="2025-09-15T00:00:00"/>
    <s v="Luigi Mauricio Ramirez Vanegas"/>
    <s v="Contratos o convenios que no requieren pluralidad de ofertas"/>
    <s v="1. Prestación de servicios profesionales y de apoyo a la gestión"/>
    <s v="Cédula de Ciudadanía"/>
    <n v="1144198108"/>
    <n v="0"/>
    <s v="Persona Natural"/>
    <s v="Cali"/>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1525"/>
    <n v="820025"/>
    <x v="0"/>
    <d v="2025-10-10T00:00:00"/>
    <d v="2025-10-16T00:00:00"/>
    <s v="N/A"/>
    <s v="N/A"/>
    <s v="N/A"/>
    <s v="N/A"/>
    <s v="N/A"/>
    <n v="0"/>
    <s v="N/A"/>
    <n v="0"/>
    <s v="N/A"/>
    <n v="0"/>
    <s v="N/A"/>
    <n v="0"/>
    <s v="N/A"/>
    <n v="0"/>
    <s v="N/A"/>
    <n v="0"/>
    <x v="806"/>
    <n v="29877456"/>
    <n v="29877456"/>
    <n v="0"/>
    <n v="0"/>
    <d v="2026-07-31T00:00:00"/>
    <d v="2026-07-31T00:00:00"/>
    <n v="206"/>
    <s v="N/A"/>
    <s v="Bogotá D.C."/>
    <s v="Cumplimiento"/>
    <s v="360-47-994000052886"/>
    <s v="Aseguradora Solidaria de Colombia"/>
    <d v="2025-10-10T00:00:00"/>
    <s v="10/10/2025 - 10/02/207"/>
    <d v="2025-10-11T00:00:00"/>
    <s v="Ninguna"/>
    <x v="1"/>
    <s v="Ingreso"/>
    <s v="N/A"/>
    <s v="DERECHO"/>
    <s v="N/A"/>
    <s v="Masculino"/>
    <s v="Luigui.Ramirez@jep.gov.co"/>
    <s v="https://community.secop.gov.co/Public/Tendering/ContractNoticePhases/View?PPI=CO1.PPI.42268543&amp;isFromPublicArea=True&amp;isModal=False"/>
    <s v="SOPORTE_PARA_LA_ADMINISTRACIÓN_DE_JUSTICIA"/>
    <s v="PROCESOS_MISIONALES"/>
    <s v="Secretaría General Judicial"/>
    <s v="Magistratura"/>
  </r>
  <r>
    <s v="JEP-1377-2025"/>
    <s v="JEP-CSPO-1346-2025"/>
    <s v="Julieth Barrera"/>
    <d v="2025-09-15T00:00:00"/>
    <s v="Piedad Viviana Nuñez Prada"/>
    <s v="Contratos o convenios que no requieren pluralidad de ofertas"/>
    <s v="1. Prestación de servicios profesionales y de apoyo a la gestión"/>
    <s v="Cédula de Ciudadanía"/>
    <n v="52987148"/>
    <n v="6"/>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1625"/>
    <n v="800125"/>
    <x v="0"/>
    <d v="2025-10-06T00:00:00"/>
    <d v="2025-10-10T00:00:00"/>
    <s v="N/A"/>
    <s v="N/A"/>
    <s v="N/A"/>
    <s v="N/A"/>
    <s v="N/A"/>
    <n v="0"/>
    <s v="N/A"/>
    <n v="0"/>
    <s v="N/A"/>
    <n v="0"/>
    <s v="N/A"/>
    <n v="0"/>
    <s v="N/A"/>
    <n v="0"/>
    <s v="N/A"/>
    <n v="0"/>
    <x v="806"/>
    <n v="29877456"/>
    <n v="29877456"/>
    <n v="0"/>
    <n v="0"/>
    <d v="2026-07-31T00:00:00"/>
    <d v="2026-07-31T00:00:00"/>
    <n v="206"/>
    <s v="N/A"/>
    <s v="Bogotá D.C."/>
    <s v="Cumplimiento"/>
    <s v="14-47-101045328"/>
    <s v="Seguros del Estado S.A."/>
    <d v="2025-10-08T00:00:00"/>
    <s v="06/10/2025 - 31/01/2027"/>
    <d v="2025-10-08T00:00:00"/>
    <s v="Ninguna"/>
    <x v="1"/>
    <s v="Ingreso"/>
    <s v="N/A"/>
    <s v="DERECHO"/>
    <s v="N/A"/>
    <s v="Femenino"/>
    <s v="piedad.nunez@jep.gov.co"/>
    <s v="https://community.secop.gov.co/Public/Tendering/ContractNoticePhases/View?PPI=CO1.PPI.42543214&amp;isFromPublicArea=True&amp;isModal=False"/>
    <s v="SOPORTE_PARA_LA_ADMINISTRACIÓN_DE_JUSTICIA"/>
    <s v="PROCESOS_MISIONALES"/>
    <s v="Secretaría General Judicial"/>
    <s v="Magistratura"/>
  </r>
  <r>
    <s v="JEP-1378-2025"/>
    <s v="JEP-CSPO-1347-2025"/>
    <s v="Julieth Barrera"/>
    <d v="2025-09-15T00:00:00"/>
    <s v="Michael Humberto Piragauta Jimenez"/>
    <s v="Contratos o convenios que no requieren pluralidad de ofertas"/>
    <s v="1. Prestación de servicios profesionales y de apoyo a la gestión"/>
    <s v="Cédula de Ciudadanía"/>
    <n v="1052389066"/>
    <n v="6"/>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1725"/>
    <n v="797225"/>
    <x v="0"/>
    <d v="2025-10-06T00:00:00"/>
    <d v="2025-10-09T00:00:00"/>
    <s v="N/A"/>
    <s v="N/A"/>
    <s v="N/A"/>
    <s v="N/A"/>
    <s v="N/A"/>
    <n v="0"/>
    <s v="N/A"/>
    <n v="0"/>
    <s v="N/A"/>
    <n v="0"/>
    <s v="N/A"/>
    <n v="0"/>
    <s v="N/A"/>
    <n v="0"/>
    <s v="N/A"/>
    <n v="0"/>
    <x v="806"/>
    <n v="29877456"/>
    <n v="29877456"/>
    <n v="0"/>
    <n v="0"/>
    <d v="2026-07-31T00:00:00"/>
    <d v="2026-07-31T00:00:00"/>
    <n v="206"/>
    <s v="N/A"/>
    <s v="Bogotá D.C."/>
    <s v="Cumplimiento"/>
    <s v="21-47-101052690"/>
    <s v="Seguros del Estado S.A."/>
    <d v="2025-10-06T00:00:00"/>
    <s v="06/10/2025 - 31/01/2027"/>
    <d v="2025-10-08T00:00:00"/>
    <s v="Ninguna"/>
    <x v="1"/>
    <s v="Ingreso"/>
    <s v="N/A"/>
    <s v="DERECHO "/>
    <s v="N/A"/>
    <s v="Masculino"/>
    <s v="michael.piragauta@jep.gov.co"/>
    <s v="https://community.secop.gov.co/Public/Tendering/ContractNoticePhases/View?PPI=CO1.PPI.42581478&amp;isFromPublicArea=True&amp;isModal=False"/>
    <s v="SOPORTE_PARA_LA_ADMINISTRACIÓN_DE_JUSTICIA"/>
    <s v="PROCESOS_MISIONALES"/>
    <s v="Secretaría General Judicial"/>
    <s v="Magistratura"/>
  </r>
  <r>
    <s v="JEP-1379-2025"/>
    <s v="JEP-CSPO-1348-2025"/>
    <s v="Mónica Muñoz"/>
    <d v="2025-09-15T00:00:00"/>
    <s v="Julieth Vanessa Ruiz Salcedo"/>
    <s v="Contratos o convenios que no requieren pluralidad de ofertas"/>
    <s v="1. Prestación de servicios profesionales y de apoyo a la gestión"/>
    <s v="Cédula de Ciudadanía"/>
    <n v="1030603269"/>
    <n v="2"/>
    <s v="Persona Natural"/>
    <s v="Fusagasuga"/>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Lily Andrea Rueda Guzmán "/>
    <n v="63545918"/>
    <s v="F- Magistratura"/>
    <s v="N/A"/>
    <s v="Transcriptor"/>
    <s v="Lily Andrea Rueda Guzmán"/>
    <s v="Inversión"/>
    <n v="38413880"/>
    <n v="38413880"/>
    <s v="N/A"/>
    <n v="3841388"/>
    <n v="3841388"/>
    <n v="201825"/>
    <n v="794725"/>
    <x v="0"/>
    <d v="2025-10-06T00:00:00"/>
    <d v="2025-10-09T00:00:00"/>
    <s v="N/A"/>
    <s v="N/A"/>
    <s v="N/A"/>
    <s v="N/A"/>
    <s v="N/A"/>
    <n v="0"/>
    <s v="N/A"/>
    <n v="0"/>
    <s v="N/A"/>
    <n v="0"/>
    <s v="N/A"/>
    <n v="0"/>
    <s v="N/A"/>
    <n v="0"/>
    <s v="N/A"/>
    <n v="0"/>
    <x v="817"/>
    <n v="26889716"/>
    <n v="26889716"/>
    <n v="0"/>
    <n v="0"/>
    <d v="2026-07-31T00:00:00"/>
    <d v="2026-07-31T00:00:00"/>
    <n v="206"/>
    <s v="N/A"/>
    <s v="Bogotá D.C."/>
    <s v="Cumplimiento"/>
    <s v="33-47-101018812"/>
    <s v="Seguros del Estado S.A."/>
    <d v="2025-10-07T00:00:00"/>
    <s v="06/10/2025 - 31/01/2027"/>
    <d v="2025-10-09T00:00:00"/>
    <s v="Ninguna"/>
    <x v="1"/>
    <s v="Ingreso"/>
    <s v="N/A"/>
    <s v="PSICOLOGÍA"/>
    <s v="N/A"/>
    <s v="Femenino"/>
    <s v="julieth.ruiz@jep.gov.co"/>
    <s v="https://community.secop.gov.co/Public/Tendering/ContractNoticePhases/View?PPI=CO1.PPI.42444586&amp;isFromPublicArea=True&amp;isModal=False"/>
    <s v="JUDICIAL_DIALÓGICO"/>
    <s v="PROCESOS_MISIONALES"/>
    <s v="Magistratura"/>
    <s v="Magistratura"/>
  </r>
  <r>
    <s v="JEP-1380-2025"/>
    <s v="JEP-CSPO-1349-2025"/>
    <s v="Clara Torres"/>
    <d v="2025-09-15T00:00:00"/>
    <s v="Claudia Nancy Quiceno Montoya"/>
    <s v="Contratos o convenios que no requieren pluralidad de ofertas"/>
    <s v="1. Prestación de servicios profesionales y de apoyo a la gestión"/>
    <s v="Cédula de Ciudadanía"/>
    <n v="41905848"/>
    <n v="2"/>
    <s v="Persona Natural"/>
    <s v="Bogotá D.C."/>
    <s v="Prestar servicios profesionales para apoyar y acompañar a la Oficina Asesora de Justicia Restaurativa en la asistencia técnica para la construcción metodológica y, las actuaciones, mediaciones y encuentros necesarios para los procesos de justicia restaurativa. "/>
    <s v="Claudia Liliana Erazo Maldonado"/>
    <s v="Subsecretaría Ejecutiva"/>
    <s v="AA- Oficina Asesora de Justicia Restaurativa"/>
    <s v="Juan David Copete Torres"/>
    <n v="1019053673"/>
    <s v="AA- Subdirección del Sistema de Justicia Restaurativa"/>
    <s v="N/A"/>
    <s v="N/A"/>
    <s v="N/A"/>
    <s v="Inversión"/>
    <n v="244856510"/>
    <n v="244856510"/>
    <s v="N/A"/>
    <n v="24485651"/>
    <n v="24485651"/>
    <n v="237025"/>
    <n v="791925"/>
    <x v="0"/>
    <d v="2025-10-03T00:00:00"/>
    <d v="2025-10-06T00:00:00"/>
    <s v="N/A"/>
    <s v="N/A"/>
    <s v="N/A"/>
    <s v="N/A"/>
    <s v="N/A"/>
    <n v="0"/>
    <s v="N/A"/>
    <n v="0"/>
    <s v="N/A"/>
    <n v="0"/>
    <s v="N/A"/>
    <n v="0"/>
    <s v="N/A"/>
    <n v="0"/>
    <s v="N/A"/>
    <n v="0"/>
    <x v="237"/>
    <n v="171399557"/>
    <n v="171399557"/>
    <n v="0"/>
    <n v="0"/>
    <d v="2026-07-31T00:00:00"/>
    <d v="2026-07-31T00:00:00"/>
    <n v="206"/>
    <s v="N/A"/>
    <s v="Bogotá D.C."/>
    <s v="Cumplimiento"/>
    <s v="63-45-101056082"/>
    <s v="Seguros del Estado S.A."/>
    <d v="2025-10-03T00:00:00"/>
    <s v="03/10/2025 - 31/01/2027"/>
    <d v="2025-10-06T00:00:00"/>
    <s v="Ninguna"/>
    <x v="1"/>
    <s v="Ingreso"/>
    <s v="N/A"/>
    <s v="ANTROPOLOGÍA"/>
    <s v="N/A"/>
    <s v="Femenino "/>
    <s v="Claudia.QuicenoM@jep.gov.co"/>
    <s v="https://community.secop.gov.co/Public/Tendering/ContractNoticePhases/View?PPI=CO1.PPI.42570592&amp;isFromPublicArea=True&amp;isModal=False"/>
    <s v="ENFOQUE_RESTAURATIVO"/>
    <s v="PROCESOS_MISIONALES"/>
    <s v="Subdirección del Sistema de Justicia Restaurativa"/>
    <s v="Secretaría Ejecutiva"/>
  </r>
  <r>
    <s v="JEP-1381-2025"/>
    <s v="JEP-CSPO-1350-2025"/>
    <s v="Clara Torres"/>
    <d v="2025-09-15T00:00:00"/>
    <s v="Carolina Gómez García "/>
    <s v="Contratos o convenios que no requieren pluralidad de ofertas"/>
    <s v="1. Prestación de servicios profesionales y de apoyo a la gestión"/>
    <s v="Cédula de Ciudadanía"/>
    <n v="32105576"/>
    <n v="9"/>
    <s v="Persona Natural"/>
    <s v="Medellin"/>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s diferenciales. "/>
    <s v="Claudia Liliana Erazo Maldonado"/>
    <s v="Subsecretaría Ejecutiva"/>
    <s v="AA- Oficina Asesora de Justicia Restaurativa"/>
    <s v="Jesús Eduardo Martinez López"/>
    <n v="1019053673"/>
    <s v="AA- Subdirección del Sistema de Justicia Restaurativa"/>
    <s v="N/A"/>
    <s v="N/A"/>
    <s v="N/A"/>
    <s v="Inversión"/>
    <n v="188961620"/>
    <n v="188961620"/>
    <s v="N/A"/>
    <n v="18896162"/>
    <n v="18896162"/>
    <n v="237125"/>
    <n v="827525"/>
    <x v="0"/>
    <d v="2025-10-15T00:00:00"/>
    <d v="2025-10-16T00:00:00"/>
    <s v="N/A"/>
    <s v="N/A"/>
    <s v="N/A"/>
    <s v="N/A"/>
    <s v="N/A"/>
    <n v="0"/>
    <s v="N/A"/>
    <n v="0"/>
    <s v="N/A"/>
    <n v="0"/>
    <s v="N/A"/>
    <n v="0"/>
    <s v="N/A"/>
    <n v="0"/>
    <s v="N/A"/>
    <n v="0"/>
    <x v="825"/>
    <n v="132273134"/>
    <n v="132273134"/>
    <n v="0"/>
    <n v="0"/>
    <d v="2026-07-31T00:00:00"/>
    <d v="2026-07-31T00:00:00"/>
    <n v="206"/>
    <s v="N/A"/>
    <s v="Bogotá D.C."/>
    <s v="Cumplimiento"/>
    <s v="21-45-101497087"/>
    <s v="Seguros del Estado S.A."/>
    <d v="2025-10-15T00:00:00"/>
    <s v="15/10/2025 - 02/02/2027"/>
    <d v="2025-10-16T00:00:00"/>
    <s v="Ninguna"/>
    <x v="1"/>
    <s v="Ingreso"/>
    <s v="N/A"/>
    <s v="PSICOLOGÍA"/>
    <s v="N/A"/>
    <s v="Femenino"/>
    <s v="carolina.gomez@jep.gov.co"/>
    <s v="https://community.secop.gov.co/Public/Tendering/ContractNoticePhases/View?PPI=CO1.PPI.42227689&amp;isFromPublicArea=True&amp;isModal=False"/>
    <s v="ENFOQUE_RESTAURATIVO"/>
    <s v="PROCESOS_MISIONALES"/>
    <s v="Subdirección del Sistema de Justicia Restaurativa"/>
    <s v="Secretaría Ejecutiva"/>
  </r>
  <r>
    <s v="JEP-1382-2025"/>
    <s v="JEP-CSPO-1351-2025"/>
    <s v="Clara Torres"/>
    <d v="2025-09-15T00:00:00"/>
    <s v="Victor Hugo Ospina Vargas "/>
    <s v="Contratos o convenios que no requieren pluralidad de ofertas"/>
    <s v="1. Prestación de servicios profesionales y de apoyo a la gestión"/>
    <s v="Cédula de Ciudadanía"/>
    <n v="79660849"/>
    <n v="4"/>
    <s v="Persona Natural"/>
    <s v="Bogotá D.C."/>
    <s v="Prestar servicios profesionales de asesoría jurídica para apoyar y acompañar a la Oficina Asesora de Justicia Restaurativa en la asistencia técnica a las actuaciones y los procesos de la justicia restaurativa. "/>
    <s v="Claudia Liliana Erazo Maldonado"/>
    <s v="Subsecretaría Ejecutiva"/>
    <s v="AA- Oficina Asesora de Justicia Restaurativa"/>
    <s v="Juan David Copete Torres"/>
    <n v="1019053673"/>
    <s v="AA- Subdirección del Sistema de Justicia Restaurativa"/>
    <s v="N/A"/>
    <s v="N/A"/>
    <s v="N/A"/>
    <s v="Inversión"/>
    <n v="175850330"/>
    <n v="175850330"/>
    <s v="N/A"/>
    <n v="17585033"/>
    <n v="17585033"/>
    <n v="237225"/>
    <n v="798725"/>
    <x v="0"/>
    <d v="2025-10-06T00:00:00"/>
    <d v="2025-10-08T00:00:00"/>
    <s v="N/A"/>
    <s v="N/A"/>
    <s v="N/A"/>
    <s v="N/A"/>
    <s v="N/A"/>
    <n v="0"/>
    <s v="N/A"/>
    <n v="0"/>
    <s v="N/A"/>
    <n v="0"/>
    <s v="N/A"/>
    <n v="0"/>
    <s v="N/A"/>
    <n v="0"/>
    <s v="N/A"/>
    <n v="0"/>
    <x v="826"/>
    <n v="123095231"/>
    <n v="123095231"/>
    <n v="0"/>
    <n v="0"/>
    <d v="2026-07-31T00:00:00"/>
    <d v="2026-07-31T00:00:00"/>
    <n v="206"/>
    <s v="N/A"/>
    <s v="Bogotá D.C."/>
    <s v="Cumplimiento"/>
    <s v="21-45-101496344"/>
    <s v="Seguros del Estado S.A."/>
    <d v="2025-10-06T00:00:00"/>
    <s v="06/10/2025 - 31/01/2027"/>
    <d v="2025-10-07T00:00:00"/>
    <s v="Ninguna"/>
    <x v="1"/>
    <s v="Ingreso"/>
    <s v="N/A"/>
    <s v="DERECHO "/>
    <s v="N/A"/>
    <s v="Masculino"/>
    <s v="victor.ospina@jep.gov.co"/>
    <s v="https://community.secop.gov.co/Public/Tendering/ContractNoticePhases/View?PPI=CO1.PPI.42165565&amp;isFromPublicArea=True&amp;isModal=False"/>
    <s v="ENFOQUE_RESTAURATIVO"/>
    <s v="PROCESOS_MISIONALES"/>
    <s v="Subdirección del Sistema de Justicia Restaurativa"/>
    <s v="Secretaría Ejecutiva"/>
  </r>
  <r>
    <s v="JEP-1383-2025"/>
    <s v="JEP-CSPO-1352-2025"/>
    <s v="Julieth Barrera"/>
    <d v="2025-09-15T00:00:00"/>
    <s v="Paula Andrea Quintero Carvajal "/>
    <s v="Contratos o convenios que no requieren pluralidad de ofertas"/>
    <s v="1. Prestación de servicios profesionales y de apoyo a la gestión"/>
    <s v="Cédula de Ciudadanía"/>
    <n v="1070921677"/>
    <n v="3"/>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1925"/>
    <n v="797325"/>
    <x v="0"/>
    <d v="2025-10-06T00:00:00"/>
    <d v="2025-10-10T00:00:00"/>
    <s v="N/A"/>
    <s v="N/A"/>
    <s v="N/A"/>
    <s v="N/A"/>
    <s v="N/A"/>
    <n v="0"/>
    <s v="N/A"/>
    <n v="0"/>
    <s v="N/A"/>
    <n v="0"/>
    <s v="N/A"/>
    <n v="0"/>
    <s v="N/A"/>
    <n v="0"/>
    <s v="N/A"/>
    <n v="0"/>
    <x v="806"/>
    <n v="29877456"/>
    <n v="29877456"/>
    <n v="0"/>
    <n v="0"/>
    <d v="2026-07-31T00:00:00"/>
    <d v="2026-07-31T00:00:00"/>
    <n v="206"/>
    <s v="N/A"/>
    <s v="Bogotá D.C."/>
    <s v="Cumplimiento"/>
    <s v="61-47-101008998"/>
    <s v="Seguros del Estado S.A."/>
    <d v="2025-10-06T00:00:00"/>
    <s v="06/10/2025 - 05/02/2027"/>
    <d v="2025-10-08T00:00:00"/>
    <s v="Ninguna"/>
    <x v="1"/>
    <s v="Ingreso"/>
    <s v="N/A"/>
    <s v="DERECHO "/>
    <s v="N/A"/>
    <s v="Femenino "/>
    <s v="Paula.Quintero@jep.gov.co"/>
    <s v="https://community.secop.gov.co/Public/Tendering/ContractNoticePhases/View?PPI=CO1.PPI.42582599&amp;isFromPublicArea=True&amp;isModal=False"/>
    <s v="SOPORTE_PARA_LA_ADMINISTRACIÓN_DE_JUSTICIA"/>
    <s v="PROCESOS_MISIONALES"/>
    <s v="Secretaría General Judicial"/>
    <s v="Magistratura"/>
  </r>
  <r>
    <s v="JEP-1384-2025"/>
    <s v="JEP-CSPO-1353-2025"/>
    <s v="Julieth Barrera"/>
    <d v="2025-09-15T00:00:00"/>
    <s v="Jeniffer Tatiana Briceño Franco"/>
    <s v="Contratos o convenios que no requieren pluralidad de ofertas"/>
    <s v="1. Prestación de servicios profesionales y de apoyo a la gestión"/>
    <s v="Cédula de Ciudadanía"/>
    <n v="1010213787"/>
    <n v="1"/>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2125"/>
    <n v="812325"/>
    <x v="0"/>
    <d v="2025-10-08T00:00:00"/>
    <d v="2025-10-14T00:00:00"/>
    <s v="N/A"/>
    <s v="N/A"/>
    <s v="N/A"/>
    <s v="N/A"/>
    <s v="N/A"/>
    <n v="0"/>
    <s v="N/A"/>
    <n v="0"/>
    <s v="N/A"/>
    <n v="0"/>
    <s v="N/A"/>
    <n v="0"/>
    <s v="N/A"/>
    <n v="0"/>
    <s v="N/A"/>
    <n v="0"/>
    <x v="806"/>
    <n v="29877456"/>
    <n v="29877456"/>
    <n v="0"/>
    <n v="0"/>
    <d v="2026-07-31T00:00:00"/>
    <d v="2026-07-31T00:00:00"/>
    <n v="206"/>
    <s v="N/A"/>
    <s v="Bogotá D.C."/>
    <s v="Cumplimiento"/>
    <s v="63-45-101056175"/>
    <s v="Seguros del Estado S.A."/>
    <d v="2025-10-09T00:00:00"/>
    <s v="8/10/2025 - 31/01/2027"/>
    <d v="2025-10-14T00:00:00"/>
    <s v="Ninguna"/>
    <x v="1"/>
    <s v="Ingreso"/>
    <s v="N/A"/>
    <s v="DERECHO "/>
    <s v="N/A"/>
    <s v="Femenino"/>
    <s v="jeniffer.briceno@jep.gov.co"/>
    <s v="https://community.secop.gov.co/Public/Tendering/ContractNoticePhases/View?PPI=CO1.PPI.42583365&amp;isFromPublicArea=True&amp;isModal=False"/>
    <s v="SOPORTE_PARA_LA_ADMINISTRACIÓN_DE_JUSTICIA"/>
    <s v="PROCESOS_MISIONALES"/>
    <s v="Secretaría General Judicial"/>
    <s v="Magistratura"/>
  </r>
  <r>
    <s v="JEP-1385-2025"/>
    <s v="JEP-CSPO-1354-2025"/>
    <s v="Julieth Barrera"/>
    <d v="2025-09-15T00:00:00"/>
    <s v="Mateo Daniel Piarpusan Ceballos"/>
    <s v="Contratos o convenios que no requieren pluralidad de ofertas"/>
    <s v="1. Prestación de servicios profesionales y de apoyo a la gestión"/>
    <s v="Cédula de Ciudadanía"/>
    <n v="1085317558"/>
    <n v="1"/>
    <s v="Persona Natural"/>
    <s v="Pasto"/>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2225"/>
    <n v="793425"/>
    <x v="0"/>
    <d v="2025-10-03T00:00:00"/>
    <d v="2025-10-09T00:00:00"/>
    <s v="N/A"/>
    <s v="N/A"/>
    <s v="N/A"/>
    <s v="N/A"/>
    <s v="N/A"/>
    <n v="0"/>
    <s v="N/A"/>
    <n v="0"/>
    <s v="N/A"/>
    <n v="0"/>
    <s v="N/A"/>
    <n v="0"/>
    <s v="N/A"/>
    <n v="0"/>
    <s v="N/A"/>
    <n v="0"/>
    <x v="806"/>
    <n v="29877456"/>
    <n v="29877456"/>
    <n v="0"/>
    <n v="0"/>
    <d v="2026-07-31T00:00:00"/>
    <d v="2026-07-31T00:00:00"/>
    <n v="206"/>
    <s v="N/A"/>
    <s v="Bogotá D.C."/>
    <s v="Cumplimiento"/>
    <s v="460-47-994000091609"/>
    <s v="Aseguradora Solidaria de Colombia"/>
    <d v="2025-10-06T00:00:00"/>
    <s v="3/10/2025 - 10/02/2027"/>
    <d v="2025-10-07T00:00:00"/>
    <s v="Ninguna"/>
    <x v="1"/>
    <s v="Ingreso"/>
    <s v="N/A"/>
    <s v="DERECHO"/>
    <s v="N/A"/>
    <s v="Masculino"/>
    <s v="mateo.piarpusan@jep.gov.co"/>
    <s v="https://community.secop.gov.co/Public/Tendering/ContractNoticePhases/View?PPI=CO1.PPI.42269867&amp;isFromPublicArea=True&amp;isModal=False"/>
    <s v="SOPORTE_PARA_LA_ADMINISTRACIÓN_DE_JUSTICIA"/>
    <s v="PROCESOS_MISIONALES"/>
    <s v="Secretaría General Judicial"/>
    <s v="Magistratura"/>
  </r>
  <r>
    <s v="JEP-1386-2025"/>
    <s v="JEP-CSPO-1355-2025"/>
    <s v="Julieth Barrera"/>
    <d v="2025-09-15T00:00:00"/>
    <s v="Francisco Javier Cabrera Guerrero"/>
    <s v="Contratos o convenios que no requieren pluralidad de ofertas"/>
    <s v="1. Prestación de servicios profesionales y de apoyo a la gestión"/>
    <s v="Cédula de Ciudadanía"/>
    <n v="1085331966"/>
    <n v="1"/>
    <s v="Persona Natural"/>
    <s v="Pasto"/>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2325"/>
    <n v="882725"/>
    <x v="0"/>
    <d v="2025-10-24T00:00:00"/>
    <d v="2025-10-29T00:00:00"/>
    <s v="N/A"/>
    <s v="N/A"/>
    <s v="N/A"/>
    <s v="N/A"/>
    <s v="N/A"/>
    <n v="0"/>
    <s v="N/A"/>
    <n v="0"/>
    <s v="N/A"/>
    <n v="0"/>
    <s v="N/A"/>
    <n v="0"/>
    <s v="N/A"/>
    <n v="0"/>
    <s v="N/A"/>
    <n v="0"/>
    <x v="806"/>
    <n v="29877456"/>
    <n v="29877456"/>
    <n v="0"/>
    <n v="0"/>
    <d v="2026-07-31T00:00:00"/>
    <d v="2026-07-31T00:00:00"/>
    <n v="206"/>
    <s v="N/A"/>
    <s v="Bogotá D.C."/>
    <s v="Cumplimiento"/>
    <s v="460 47 994000092410"/>
    <s v="Aseguradora Solidaria de Colombia"/>
    <d v="2025-10-27T00:00:00"/>
    <s v="24/10/2025 - 31/01/2027"/>
    <d v="2025-10-28T00:00:00"/>
    <s v="Ninguna"/>
    <x v="1"/>
    <s v="Ingreso"/>
    <s v="N/A"/>
    <s v="DERECHO"/>
    <s v="N/A"/>
    <s v="Masculino"/>
    <s v="francisco.cabrera@jep.gov.co"/>
    <s v="https://community.secop.gov.co/Public/Tendering/ContractNoticePhases/View?PPI=CO1.PPI.42735512&amp;isFromPublicArea=True&amp;isModal=False"/>
    <s v="SOPORTE_PARA_LA_ADMINISTRACIÓN_DE_JUSTICIA"/>
    <s v="PROCESOS_MISIONALES"/>
    <s v="Secretaría General Judicial"/>
    <s v="Magistratura"/>
  </r>
  <r>
    <s v="JEP-1387-2025"/>
    <s v="JEP-CSPO-1356-2025"/>
    <s v="Mateo Ávila"/>
    <d v="2025-09-15T00:00:00"/>
    <s v="Edinson Faciolince Gomez"/>
    <s v="Contratos o convenios que no requieren pluralidad de ofertas"/>
    <s v="1. Prestación de servicios profesionales y de apoyo a la gestión"/>
    <s v="Cédula de Ciudadanía"/>
    <n v="1050963237"/>
    <n v="3"/>
    <s v="Persona Natural"/>
    <s v="Cartagena"/>
    <s v="1725.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2425"/>
    <n v="782125"/>
    <x v="0"/>
    <d v="2025-09-30T00:00:00"/>
    <d v="2025-10-03T00:00:00"/>
    <s v="N/A"/>
    <s v="N/A"/>
    <s v="N/A"/>
    <s v="N/A"/>
    <s v="N/A"/>
    <n v="0"/>
    <s v="N/A"/>
    <n v="0"/>
    <s v="N/A"/>
    <n v="0"/>
    <s v="N/A"/>
    <n v="0"/>
    <s v="N/A"/>
    <n v="0"/>
    <s v="N/A"/>
    <n v="0"/>
    <x v="806"/>
    <n v="0"/>
    <n v="0"/>
    <n v="0"/>
    <n v="0"/>
    <d v="2026-07-31T00:00:00"/>
    <d v="2026-07-31T00:00:00"/>
    <n v="206"/>
    <s v="N/A"/>
    <s v="Bogotá D.C."/>
    <s v="Cumplimiento"/>
    <s v="460-47-994000091369"/>
    <s v="Seguros del Estado S.A."/>
    <d v="2025-10-01T00:00:00"/>
    <s v="30/09/2025 - 31/01/2027"/>
    <d v="2025-10-01T00:00:00"/>
    <s v="Ninguna"/>
    <x v="1"/>
    <s v="Ingreso"/>
    <s v="N/A"/>
    <s v="DERECHO"/>
    <s v="CIENCIAS POLITICAS"/>
    <s v="Masculino"/>
    <s v="edinson.faciolince@jep.gov.co"/>
    <s v="https://community.secop.gov.co/Public/Tendering/ContractNoticePhases/View?PPI=CO1.PPI.42432678&amp;isFromPublicArea=True&amp;isModal=False"/>
    <s v="SOPORTE_PARA_LA_ADMINISTRACIÓN_DE_JUSTICIA"/>
    <s v="PROCESOS_MISIONALES"/>
    <s v="Secretaría General Judicial"/>
    <s v="Magistratura"/>
  </r>
  <r>
    <s v="JEP-1388-2025"/>
    <s v="JEP-CSPO-1357-2025"/>
    <s v="Julieth Barrera"/>
    <d v="2025-09-15T00:00:00"/>
    <s v="Maria Carolina Castro Navarro"/>
    <s v="Contratos o convenios que no requieren pluralidad de ofertas"/>
    <s v="1. Prestación de servicios profesionales y de apoyo a la gestión"/>
    <s v="Cédula de Ciudadanía"/>
    <n v="63533304"/>
    <n v="0"/>
    <s v="Persona Natural"/>
    <s v="Villa de Leyv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63533304"/>
    <n v="63533304"/>
    <s v="N/A"/>
    <n v="4268208"/>
    <n v="4268208"/>
    <n v="202525"/>
    <n v="792725"/>
    <x v="0"/>
    <d v="2025-10-02T00:00:00"/>
    <d v="2025-10-10T00:00:00"/>
    <s v="N/A"/>
    <s v="N/A"/>
    <s v="N/A"/>
    <s v="N/A"/>
    <s v="N/A"/>
    <n v="0"/>
    <s v="N/A"/>
    <n v="0"/>
    <s v="N/A"/>
    <n v="0"/>
    <s v="N/A"/>
    <n v="0"/>
    <s v="N/A"/>
    <n v="0"/>
    <s v="N/A"/>
    <n v="0"/>
    <x v="827"/>
    <n v="29877456"/>
    <n v="29877456"/>
    <n v="0"/>
    <n v="0"/>
    <d v="2026-07-31T00:00:00"/>
    <d v="2026-07-31T00:00:00"/>
    <n v="206"/>
    <s v="N/A"/>
    <s v="Bogotá D.C."/>
    <s v="Cumplimiento"/>
    <s v="600-47-994000077491"/>
    <s v="Aseguradora Solidaria de Colombia"/>
    <d v="2025-10-03T00:00:00"/>
    <s v="2/10/2025 - 5/02/2027"/>
    <d v="2025-10-08T00:00:00"/>
    <s v="Ninguna"/>
    <x v="1"/>
    <s v="Ingreso"/>
    <s v="N/A"/>
    <s v="DERECHO"/>
    <s v="N/A"/>
    <s v="Femenino"/>
    <s v="maria.castron@jep.gov.co"/>
    <s v="https://community.secop.gov.co/Public/Tendering/ContractNoticePhases/View?PPI=CO1.PPI.42270544&amp;isFromPublicArea=True&amp;isModal=False"/>
    <s v="SOPORTE_PARA_LA_ADMINISTRACIÓN_DE_JUSTICIA"/>
    <s v="PROCESOS_MISIONALES"/>
    <s v="Secretaría General Judicial"/>
    <s v="Magistratura"/>
  </r>
  <r>
    <s v="JEP-1389-2025"/>
    <s v="JEP-CSPO-1358-2025"/>
    <s v="Julieth Barrera"/>
    <d v="2025-09-15T00:00:00"/>
    <s v="Dana Isabella Avila Arguello"/>
    <s v="Contratos o convenios que no requieren pluralidad de ofertas"/>
    <s v="1. Prestación de servicios profesionales y de apoyo a la gestión"/>
    <s v="Cédula de Ciudadanía"/>
    <n v="1005320920"/>
    <n v="3"/>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2625"/>
    <n v="793925"/>
    <x v="0"/>
    <d v="2025-10-06T00:00:00"/>
    <d v="2025-10-09T00:00:00"/>
    <s v="N/A"/>
    <s v="N/A"/>
    <s v="N/A"/>
    <s v="N/A"/>
    <s v="N/A"/>
    <n v="0"/>
    <s v="N/A"/>
    <n v="0"/>
    <s v="N/A"/>
    <n v="0"/>
    <s v="N/A"/>
    <n v="0"/>
    <s v="N/A"/>
    <n v="0"/>
    <s v="N/A"/>
    <n v="0"/>
    <x v="806"/>
    <n v="29877456"/>
    <n v="29877456"/>
    <n v="0"/>
    <n v="0"/>
    <d v="2026-07-31T00:00:00"/>
    <d v="2026-07-31T00:00:00"/>
    <n v="206"/>
    <s v="N/A"/>
    <s v="Bogotá D.C."/>
    <s v="Cumplimiento"/>
    <s v="33-47-101018798"/>
    <s v="Seguros del Estado S.A."/>
    <d v="2025-10-06T00:00:00"/>
    <s v="06/10/2025 - 05/02/2027"/>
    <d v="2025-10-08T00:00:00"/>
    <s v="Ninguna"/>
    <x v="1"/>
    <s v="Ingreso"/>
    <s v="N/A"/>
    <s v="DERECHO "/>
    <s v="N/A"/>
    <s v="Femenino"/>
    <s v="dana.avila@jep.gov.co"/>
    <s v="https://community.secop.gov.co/Public/Tendering/ContractNoticePhases/View?PPI=CO1.PPI.42272311&amp;isFromPublicArea=True&amp;isModal=False"/>
    <s v="SOPORTE_PARA_LA_ADMINISTRACIÓN_DE_JUSTICIA"/>
    <s v="PROCESOS_MISIONALES"/>
    <s v="Secretaría General Judicial"/>
    <s v="Magistratura"/>
  </r>
  <r>
    <s v="JEP-1390-2025"/>
    <s v="JEP-CSPO-1359-2025"/>
    <s v="Julieth Barrera"/>
    <d v="2025-09-15T00:00:00"/>
    <s v="Hector Hugo Hernandez Hernandez"/>
    <s v="Contratos o convenios que no requieren pluralidad de ofertas"/>
    <s v="1. Prestación de servicios profesionales y de apoyo a la gestión"/>
    <s v="Cédula de Ciudadanía"/>
    <n v="1095926587"/>
    <n v="2"/>
    <s v="Persona Natural"/>
    <s v="Valledupar"/>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2725"/>
    <n v="812425"/>
    <x v="0"/>
    <d v="2025-10-08T00:00:00"/>
    <d v="2025-10-14T00:00:00"/>
    <s v="N/A"/>
    <s v="N/A"/>
    <s v="N/A"/>
    <s v="N/A"/>
    <s v="N/A"/>
    <n v="0"/>
    <s v="N/A"/>
    <n v="0"/>
    <s v="N/A"/>
    <n v="0"/>
    <s v="N/A"/>
    <n v="0"/>
    <s v="N/A"/>
    <n v="0"/>
    <s v="N/A"/>
    <n v="0"/>
    <x v="806"/>
    <n v="29877456"/>
    <n v="29877456"/>
    <n v="0"/>
    <n v="0"/>
    <d v="2026-07-31T00:00:00"/>
    <d v="2026-07-31T00:00:00"/>
    <n v="206"/>
    <s v="N/A"/>
    <s v="Bogotá D.C."/>
    <s v="Cumplimiento"/>
    <s v="460-47-994000091790"/>
    <s v="Aseguradora Solidaria de Colombia"/>
    <s v="09/10/025"/>
    <s v="8/10/2025 - 31/01/2027"/>
    <d v="2025-10-14T00:00:00"/>
    <s v="Ninguna"/>
    <x v="1"/>
    <s v="Ingreso"/>
    <s v="N/A"/>
    <s v="DERECHO "/>
    <s v="N/A"/>
    <s v="Masculino"/>
    <s v="Hector.HernandezH@jep.gov.co"/>
    <s v="https://community.secop.gov.co/Public/Tendering/ContractNoticePhases/View?PPI=CO1.PPI.42552434&amp;isFromPublicArea=True&amp;isModal=False"/>
    <s v="SOPORTE_PARA_LA_ADMINISTRACIÓN_DE_JUSTICIA"/>
    <s v="PROCESOS_MISIONALES"/>
    <s v="Secretaría General Judicial"/>
    <s v="Magistratura"/>
  </r>
  <r>
    <s v="JEP-1391-2025"/>
    <s v="JEP-CSPO-1360-2025"/>
    <s v="Julieth Barrera"/>
    <d v="2025-09-15T00:00:00"/>
    <s v="Sebastian Rangel Salazar"/>
    <s v="Contratos o convenios que no requieren pluralidad de ofertas"/>
    <s v="1. Prestación de servicios profesionales y de apoyo a la gestión"/>
    <s v="Cédula de Ciudadanía"/>
    <n v="1000156301"/>
    <n v="3"/>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2925"/>
    <n v="797425"/>
    <x v="0"/>
    <d v="2025-10-06T00:00:00"/>
    <d v="2025-10-10T00:00:00"/>
    <s v="Lina Maria Chiquillo Londoño"/>
    <s v="Cédula de ciudadanía"/>
    <n v="1010198773"/>
    <n v="2"/>
    <d v="2025-11-06T00:00:00"/>
    <n v="0"/>
    <s v="N/A"/>
    <n v="0"/>
    <s v="N/A"/>
    <n v="0"/>
    <s v="N/A"/>
    <n v="0"/>
    <s v="N/A"/>
    <n v="0"/>
    <s v="N/A"/>
    <n v="0"/>
    <x v="806"/>
    <n v="29877456"/>
    <n v="29877456"/>
    <n v="0"/>
    <n v="0"/>
    <d v="2026-07-31T00:00:00"/>
    <d v="2026-07-31T00:00:00"/>
    <n v="206"/>
    <s v="N/A"/>
    <s v="Bogotá D.C."/>
    <s v="Cumplimiento; Cumplimiento"/>
    <s v="21-45-101496292; 21-47-101053668"/>
    <s v="Seguros del Estado S.A.; Seguros del Estado S.A."/>
    <s v="6/10/2025; 06/11/2025"/>
    <s v="06/10/2025 - 01/02/2027; 06/11/2025 - 05/02/2027"/>
    <s v="8/10/2025; 7/11/2025"/>
    <s v="El 6/11/2025 se publicó la cesión del contrato a Lina Maria Chiquillo Londoño"/>
    <x v="1"/>
    <s v="Cesión"/>
    <s v="N/A"/>
    <s v="DERECHO; DERECCHO"/>
    <s v="N/A; N/A"/>
    <s v="Masculino; Femenino"/>
    <s v="Sebastian.Rangel@jep.gov.co"/>
    <s v="https://community.secop.gov.co/Public/Tendering/ContractNoticePhases/View?PPI=CO1.PPI.42493525&amp;isFromPublicArea=True&amp;isModal=False"/>
    <s v="SOPORTE_PARA_LA_ADMINISTRACIÓN_DE_JUSTICIA"/>
    <s v="PROCESOS_MISIONALES"/>
    <s v="Secretaría General Judicial"/>
    <s v="Magistratura"/>
  </r>
  <r>
    <s v="JEP-1392-2025"/>
    <s v="JEP-CSPO-1361-2025*"/>
    <s v="Juan Camilo Gonzalez"/>
    <d v="2025-10-02T00:00:00"/>
    <s v="Diorly Mosquera Murillo"/>
    <s v="Contratos o convenios que no requieren pluralidad de ofertas"/>
    <s v="1. Prestación de servicios profesionales y de apoyo a la gestión"/>
    <s v="Cédula de Ciudadanía"/>
    <n v="1023862280"/>
    <n v="9"/>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
    <s v="Claudia Liliana Erazo Maldonado"/>
    <s v="Subsecretaría Ejecutiva"/>
    <s v="BB- Oficina Asesora SAAD Defensa a Comparecientes "/>
    <s v="Javier Alejandro Pantoja Ortiz"/>
    <n v="1087412677"/>
    <s v="BB- Oficina Asesora SAAD Defensa a Comparecientes "/>
    <s v="N/A"/>
    <s v="N/A"/>
    <s v="N/A"/>
    <s v="Inversión"/>
    <n v="25609263"/>
    <n v="25609263"/>
    <s v="N/A"/>
    <n v="8536421"/>
    <s v="N/A"/>
    <n v="252525"/>
    <n v="813325"/>
    <x v="0"/>
    <d v="2025-10-09T00:00:00"/>
    <d v="2025-10-14T00:00:00"/>
    <s v="N/A"/>
    <s v="N/A"/>
    <s v="N/A"/>
    <s v="N/A"/>
    <s v="N/A"/>
    <n v="0"/>
    <s v="N/A"/>
    <n v="0"/>
    <s v="N/A"/>
    <n v="0"/>
    <s v="N/A"/>
    <n v="0"/>
    <s v="N/A"/>
    <n v="0"/>
    <s v="N/A"/>
    <n v="0"/>
    <x v="828"/>
    <n v="0"/>
    <n v="0"/>
    <n v="0"/>
    <n v="0"/>
    <d v="2025-12-31T00:00:00"/>
    <d v="2025-12-31T00:00:00"/>
    <n v="-6"/>
    <s v="N/A"/>
    <s v="Bogotá D.C."/>
    <s v="Cumplimiento"/>
    <s v="11-47-101039332"/>
    <s v="Seguros del Estado S.A."/>
    <d v="2025-10-09T00:00:00"/>
    <s v="09/10/2025 - 01/07/2026"/>
    <d v="2025-10-14T00:00:00"/>
    <s v="Ninguna"/>
    <x v="0"/>
    <s v="Ingreso"/>
    <s v="N/A"/>
    <s v="DERECHO"/>
    <s v="N/A"/>
    <s v="Femenino"/>
    <s v="diorly.mosquera@jep.gov.co"/>
    <s v="https://community.secop.gov.co/Public/Tendering/ContractNoticePhases/View?PPI=CO1.PPI.42648065&amp;isFromPublicArea=True&amp;isModal=False"/>
    <s v="PARTICIPACIÓN_EFECTIVA_REPRESENTACIÓN_Y_DEFENSA_TÉCNICA"/>
    <s v="PROCESOS_MISIONALES"/>
    <s v="Subsecretaría Ejecutiva"/>
    <s v="Secretaría Ejecutiva"/>
  </r>
  <r>
    <s v="JEP-1393-2025"/>
    <s v="JEP-CSPO-1362-2025"/>
    <s v="Julieth Barrera"/>
    <d v="2025-09-15T00:00:00"/>
    <s v="Nicolas Andres Gomez Pinilla"/>
    <s v="Contratos o convenios que no requieren pluralidad de ofertas"/>
    <s v="1. Prestación de servicios profesionales y de apoyo a la gestión"/>
    <s v="Cédula de Ciudadanía"/>
    <n v="1032485247"/>
    <n v="0"/>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3125"/>
    <n v="806725"/>
    <x v="0"/>
    <d v="2025-10-08T00:00:00"/>
    <d v="2025-10-14T00:00:00"/>
    <s v="N/A"/>
    <s v="N/A"/>
    <s v="N/A"/>
    <s v="N/A"/>
    <s v="N/A"/>
    <n v="0"/>
    <s v="N/A"/>
    <n v="0"/>
    <s v="N/A"/>
    <n v="0"/>
    <s v="N/A"/>
    <n v="0"/>
    <s v="N/A"/>
    <n v="0"/>
    <s v="N/A"/>
    <n v="0"/>
    <x v="806"/>
    <n v="29877456"/>
    <n v="29877456"/>
    <n v="0"/>
    <n v="0"/>
    <d v="2026-07-31T00:00:00"/>
    <d v="2026-07-31T00:00:00"/>
    <n v="206"/>
    <s v="N/A"/>
    <s v="Bogotá D.C."/>
    <s v="Cumplimiento"/>
    <s v="460-47-994000091781"/>
    <s v="Aseguradora Solidaria de Colombia"/>
    <d v="2025-10-08T00:00:00"/>
    <s v="8/10/2025 - 31/01/2027"/>
    <d v="2025-10-10T00:00:00"/>
    <s v="Ninguna"/>
    <x v="1"/>
    <s v="Ingreso"/>
    <s v="N/A"/>
    <s v="DERECHO"/>
    <s v="N/A"/>
    <s v="Masculino"/>
    <s v="nicolas.gomez@jep.gov.co"/>
    <s v="https://community.secop.gov.co/Public/Tendering/ContractNoticePhases/View?PPI=CO1.PPI.42463326&amp;isFromPublicArea=True&amp;isModal=False"/>
    <s v="SOPORTE_PARA_LA_ADMINISTRACIÓN_DE_JUSTICIA"/>
    <s v="PROCESOS_MISIONALES"/>
    <s v="Secretaría General Judicial"/>
    <s v="Magistratura"/>
  </r>
  <r>
    <s v="JEP-1394-2025"/>
    <s v="JEP-CSPO-1363-2025"/>
    <s v="Julieth Barrera"/>
    <d v="2025-09-15T00:00:00"/>
    <s v="Sergio Alejandro Medina Orjuela"/>
    <s v="Contratos o convenios que no requieren pluralidad de ofertas"/>
    <s v="1. Prestación de servicios profesionales y de apoyo a la gestión"/>
    <s v="Cédula de Ciudadanía"/>
    <n v="1019105193"/>
    <s v=" 5"/>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3225"/>
    <n v="823525"/>
    <x v="0"/>
    <d v="2025-10-10T00:00:00"/>
    <d v="2025-10-16T00:00:00"/>
    <s v="N/A"/>
    <s v="N/A"/>
    <s v="N/A"/>
    <s v="N/A"/>
    <s v="N/A"/>
    <n v="0"/>
    <s v="N/A"/>
    <n v="0"/>
    <s v="N/A"/>
    <n v="0"/>
    <s v="N/A"/>
    <n v="0"/>
    <s v="N/A"/>
    <n v="0"/>
    <s v="N/A"/>
    <n v="0"/>
    <x v="806"/>
    <n v="29877456"/>
    <n v="29877456"/>
    <n v="0"/>
    <n v="0"/>
    <d v="2026-07-31T00:00:00"/>
    <d v="2026-07-31T00:00:00"/>
    <n v="206"/>
    <s v="N/A"/>
    <s v="Bogotá D.C."/>
    <s v="Cumplimiento"/>
    <s v="61-47-101009044"/>
    <s v="Seguros del Estado S.A."/>
    <d v="2025-10-10T00:00:00"/>
    <s v="10/10/025 - 31/01/2027"/>
    <d v="2025-10-14T00:00:00"/>
    <s v="Ninguna"/>
    <x v="1"/>
    <s v="Ingreso"/>
    <s v="N/A"/>
    <s v="DERECHO "/>
    <s v="N/A"/>
    <s v="Masculino"/>
    <s v="Sergio.Medina@jep.gov.co"/>
    <s v="https://community.secop.gov.co/Public/Tendering/ContractNoticePhases/View?PPI=CO1.PPI.42494671&amp;isFromPublicArea=True&amp;isModal=False"/>
    <s v="SOPORTE_PARA_LA_ADMINISTRACIÓN_DE_JUSTICIA"/>
    <s v="PROCESOS_MISIONALES"/>
    <s v="Secretaría General Judicial"/>
    <s v="Magistratura"/>
  </r>
  <r>
    <s v="JEP-1395-2025"/>
    <s v="JEP-CSPO-1364-2025"/>
    <s v="Julieth Barrera"/>
    <d v="2025-09-15T00:00:00"/>
    <s v="Allen Santiago Espitia Barragan"/>
    <s v="Contratos o convenios que no requieren pluralidad de ofertas"/>
    <s v="1. Prestación de servicios profesionales y de apoyo a la gestión"/>
    <s v="Cédula de Ciudadanía"/>
    <n v="1110582412"/>
    <s v=" 8"/>
    <s v="Persona Natural"/>
    <s v="Ibagué"/>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3325"/>
    <n v="792925"/>
    <x v="0"/>
    <d v="2025-10-02T00:00:00"/>
    <d v="2025-10-10T00:00:00"/>
    <s v="N/A"/>
    <s v="N/A"/>
    <s v="N/A"/>
    <s v="N/A"/>
    <s v="N/A"/>
    <n v="0"/>
    <s v="N/A"/>
    <n v="0"/>
    <s v="N/A"/>
    <n v="0"/>
    <s v="N/A"/>
    <n v="0"/>
    <s v="N/A"/>
    <n v="0"/>
    <s v="N/A"/>
    <n v="0"/>
    <x v="806"/>
    <n v="29877456"/>
    <n v="29877456"/>
    <n v="0"/>
    <n v="0"/>
    <d v="2026-07-31T00:00:00"/>
    <d v="2026-07-31T00:00:00"/>
    <n v="206"/>
    <s v="N/A"/>
    <s v="Bogotá D.C."/>
    <s v="Cumplimiento"/>
    <s v="500-47-994000028772"/>
    <s v="Aseguradora Solidaria de Colombia"/>
    <d v="2025-10-03T00:00:00"/>
    <s v="03/10/2025 - 31/01/2027"/>
    <d v="2025-10-08T00:00:00"/>
    <s v="Ninguna"/>
    <x v="1"/>
    <s v="Ingreso"/>
    <s v="N/A"/>
    <s v="DERECHO "/>
    <s v="N/A"/>
    <s v="Masculino"/>
    <s v="allen.espitia@jep.gov.co"/>
    <s v="https://community.secop.gov.co/Public/Tendering/ContractNoticePhases/View?PPI=CO1.PPI.42273654&amp;isFromPublicArea=True&amp;isModal=False"/>
    <s v="SOPORTE_PARA_LA_ADMINISTRACIÓN_DE_JUSTICIA"/>
    <s v="PROCESOS_MISIONALES"/>
    <s v="Secretaría General Judicial"/>
    <s v="Magistratura"/>
  </r>
  <r>
    <s v="JEP-1397-2025"/>
    <s v="JEP-CSPO-1366-2025"/>
    <s v="Laura Paredes"/>
    <d v="2025-09-15T00:00:00"/>
    <s v="Nelson David Mayorga Perdomo"/>
    <s v="Contratos o convenios que no requieren pluralidad de ofertas"/>
    <s v="1. Prestación de servicios profesionales y de apoyo a la gestión"/>
    <s v="Cédula de Ciudadanía"/>
    <n v="80774979"/>
    <n v="7"/>
    <s v="Persona Natural"/>
    <s v="Bogotá D.C."/>
    <s v="Prestar servicios profesionales de apoyo en los procesos editoriales y de divulgación, en la comunicación de las decisiones judiciales, la organización de eventos externos e internos de la Relatoría General de la JEP y demás estrategias de creación de productos comunicativos requeridos por la dependencia. "/>
    <s v="Jairo Ernesto Arias Orjuela"/>
    <s v="Dirección de Asuntos Jurídicos"/>
    <s v="FF- Relatoría "/>
    <s v="Dilia Danyxa Lozano Suárez"/>
    <n v="52818254"/>
    <s v="FF- Relatoría "/>
    <s v="N/A"/>
    <s v="N/A"/>
    <s v="N/A"/>
    <s v="Inversión"/>
    <n v="97315220"/>
    <n v="97315220"/>
    <s v="N/A"/>
    <n v="9731522"/>
    <n v="9731522"/>
    <n v="237425"/>
    <n v="789225"/>
    <x v="0"/>
    <d v="2025-10-02T00:00:00"/>
    <d v="2025-10-07T00:00:00"/>
    <s v="N/A"/>
    <s v="N/A"/>
    <s v="N/A"/>
    <s v="N/A"/>
    <s v="N/A"/>
    <n v="0"/>
    <s v="N/A"/>
    <n v="0"/>
    <s v="N/A"/>
    <n v="0"/>
    <s v="N/A"/>
    <n v="0"/>
    <s v="N/A"/>
    <n v="0"/>
    <s v="N/A"/>
    <n v="0"/>
    <x v="335"/>
    <n v="68120654"/>
    <n v="68120654"/>
    <n v="0"/>
    <n v="0"/>
    <d v="2026-07-31T00:00:00"/>
    <d v="2026-07-31T00:00:00"/>
    <n v="206"/>
    <s v="N/A"/>
    <s v="Bogotá D.C."/>
    <s v="Cumplimiento"/>
    <s v="11-47-101039063 "/>
    <s v="Seguros del Estado S.A."/>
    <d v="2025-10-03T00:00:00"/>
    <s v="02/10/2025 - 05/02/2027"/>
    <d v="2025-10-06T00:00:00"/>
    <s v="Ninguna"/>
    <x v="1"/>
    <s v="Ingreso"/>
    <s v="N/A"/>
    <s v="COMUNICACIÓN SOCIAL Y PERIODISMO "/>
    <s v="N/A"/>
    <s v="Masculino"/>
    <s v="nelson.mayorga@jep.gov.co"/>
    <s v="https://community.secop.gov.co/Public/Tendering/ContractNoticePhases/View?PPI=CO1.PPI.42526111&amp;isFromPublicArea=True&amp;isModal=False"/>
    <s v="SOPORTE_PARA_LA_ADMINISTRACIÓN_DE_JUSTICIA"/>
    <s v="PROCESOS_MISIONALES"/>
    <s v="Relatoría"/>
    <s v="Magistratura"/>
  </r>
  <r>
    <s v="JEP-1398-2025"/>
    <s v="JEP-CSPO-1367-2025"/>
    <s v="Clara Torres"/>
    <d v="2025-09-15T00:00:00"/>
    <s v="Ana Maria Ramirez Mourraille"/>
    <s v="Contratos o convenios que no requieren pluralidad de ofertas"/>
    <s v="1. Prestación de servicios profesionales y de apoyo a la gestión"/>
    <s v="Cédula de Ciudadanía"/>
    <n v="1020756601"/>
    <n v="5"/>
    <s v="Persona Natural"/>
    <s v="Bogotá D.C."/>
    <s v="Prestar servicios profesionales especializados para apoyar y acompañar a las salas y secciones de la JEP, en el análisis y estructuración de información con el fin de dar seguimiento a las órdenes judiciales. "/>
    <s v="Jairo Ernesto Arias Orjuela"/>
    <s v="Dirección de Asuntos Jurídicos"/>
    <s v="F- Magistratura"/>
    <s v="Ana Cristina Portilla Benavides"/>
    <n v="52350519"/>
    <s v="F- Magistratura"/>
    <s v="N/A"/>
    <s v="Caso 08"/>
    <s v="Gustavo Adolfo Salazar Arbeláez"/>
    <s v="Inversión"/>
    <n v="139997320"/>
    <n v="139997320"/>
    <s v="N/A"/>
    <n v="13999732"/>
    <n v="13999732"/>
    <n v="238125"/>
    <n v="791625"/>
    <x v="0"/>
    <d v="2025-10-02T00:00:00"/>
    <d v="2025-10-03T00:00:00"/>
    <s v="N/A"/>
    <s v="N/A"/>
    <s v="N/A"/>
    <s v="N/A"/>
    <s v="N/A"/>
    <n v="0"/>
    <s v="N/A"/>
    <n v="0"/>
    <s v="N/A"/>
    <n v="0"/>
    <s v="N/A"/>
    <n v="0"/>
    <s v="N/A"/>
    <n v="0"/>
    <s v="N/A"/>
    <n v="0"/>
    <x v="829"/>
    <n v="97998124"/>
    <n v="97998124"/>
    <n v="0"/>
    <n v="0"/>
    <d v="2026-07-31T00:00:00"/>
    <d v="2026-07-31T00:00:00"/>
    <n v="206"/>
    <s v="N/A"/>
    <s v="Bogotá D.C."/>
    <s v="Cumplimiento"/>
    <s v="21-47-101052627"/>
    <s v="Seguros del Estado S.A."/>
    <d v="2025-10-03T00:00:00"/>
    <s v="2/10/2025 - 01/02/2027"/>
    <d v="2025-10-03T00:00:00"/>
    <s v="Ninguna"/>
    <x v="1"/>
    <s v="Ingreso"/>
    <s v="N/A"/>
    <s v="POLITOLOGÍA "/>
    <s v="N/A"/>
    <s v="Femenino"/>
    <s v="Ana.RamirezM@jep.gov.co"/>
    <s v="https://community.secop.gov.co/Public/Tendering/ContractNoticePhases/View?PPI=CO1.PPI.42228894&amp;isFromPublicArea=True&amp;isModal=False"/>
    <s v="JUDICIAL_ADVERSARIAL"/>
    <s v="PROCESOS_MISIONALES"/>
    <s v="Magistratura"/>
    <s v="Magistratura"/>
  </r>
  <r>
    <s v="JEP-1399-2025"/>
    <s v="JEP-CSPO-1368-2025"/>
    <s v="Juan Camilo González "/>
    <d v="2025-09-19T00:00:00"/>
    <s v="Luis Hernando Valero Montenegro"/>
    <s v="Contratos o convenios que no requieren pluralidad de ofertas"/>
    <s v="1. Prestación de servicios profesionales y de apoyo a la gestión"/>
    <s v="Cédula de Ciudadanía"/>
    <n v="79603350"/>
    <n v="9"/>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Transcriptor"/>
    <s v="Nadiezhda Natazha Henríquez Chacín"/>
    <s v="Inversión"/>
    <n v="28170186"/>
    <n v="28170186"/>
    <s v="N/A"/>
    <n v="8536421"/>
    <s v="N/A"/>
    <n v="252325"/>
    <n v="765025"/>
    <x v="0"/>
    <d v="2025-09-25T00:00:00"/>
    <d v="2025-09-25T00:00:00"/>
    <s v="N/A"/>
    <s v="N/A"/>
    <s v="N/A"/>
    <s v="N/A"/>
    <s v="N/A"/>
    <n v="0"/>
    <s v="N/A"/>
    <n v="0"/>
    <s v="N/A"/>
    <n v="0"/>
    <s v="N/A"/>
    <n v="0"/>
    <s v="N/A"/>
    <n v="0"/>
    <s v="N/A"/>
    <n v="0"/>
    <x v="798"/>
    <n v="0"/>
    <n v="0"/>
    <n v="0"/>
    <n v="0"/>
    <d v="2025-12-31T00:00:00"/>
    <d v="2025-12-31T00:00:00"/>
    <n v="-6"/>
    <s v="N/A"/>
    <s v="Bogotá D.C."/>
    <s v="Cumplimiento"/>
    <s v="25-47-101007643"/>
    <s v="Seguros del Estado S.A."/>
    <d v="2025-09-25T00:00:00"/>
    <s v="25/09/2025 - 01/07/2026"/>
    <d v="2025-09-25T00:00:00"/>
    <s v="Ninguna"/>
    <x v="0"/>
    <s v="Ingreso"/>
    <s v="N/A"/>
    <s v="DERECHO"/>
    <s v="N/A"/>
    <s v="Masculino"/>
    <s v="luis.valero@jep.gov.co"/>
    <s v="https://community.secop.gov.co/Public/Tendering/ContractNoticePhases/View?PPI=CO1.PPI.42332321&amp;isFromPublicArea=True&amp;isModal=False"/>
    <s v="JUDICIAL_DIALÓGICO"/>
    <s v="PROCESOS_MISIONALES"/>
    <s v="Magistratura"/>
    <s v="Magistratura"/>
  </r>
  <r>
    <s v="JEP-1400-2025"/>
    <s v="JEP-CSPO-1369-2025"/>
    <s v="Miguel Ángel Salcedo"/>
    <d v="2025-09-15T00:00:00"/>
    <s v="Andres Antonio Vargas Arias"/>
    <s v="Contratos o convenios que no requieren pluralidad de ofertas"/>
    <s v="1. Prestación de servicios profesionales y de apoyo a la gestión"/>
    <s v="Cédula de Ciudadanía"/>
    <n v="7693020"/>
    <n v="6"/>
    <s v="Persona Natural"/>
    <s v="Neiva"/>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
    <s v="Jairo Ernesto Arias Orjuela"/>
    <s v="Dirección de Asuntos Jurídicos"/>
    <s v="F- Magistratura"/>
    <s v="Ricardo Ordóñez Gómez"/>
    <n v="80040180"/>
    <s v="F- Magistratura"/>
    <s v="N/A"/>
    <s v="Apoyo SAR"/>
    <s v="Raúl Eduardo Sánchez Sánchez"/>
    <s v="Inversión"/>
    <n v="121001750"/>
    <n v="121001750"/>
    <s v="N/A"/>
    <n v="12100175"/>
    <n v="12100175"/>
    <n v="238425"/>
    <n v="793325"/>
    <x v="0"/>
    <d v="2025-10-02T00:00:00"/>
    <d v="2025-10-07T00:00:00"/>
    <s v="N/A"/>
    <s v="N/A"/>
    <s v="N/A"/>
    <s v="N/A"/>
    <s v="N/A"/>
    <n v="0"/>
    <s v="N/A"/>
    <n v="0"/>
    <s v="N/A"/>
    <n v="0"/>
    <s v="N/A"/>
    <n v="0"/>
    <s v="N/A"/>
    <n v="0"/>
    <s v="N/A"/>
    <n v="0"/>
    <x v="810"/>
    <n v="84701225"/>
    <n v="84701225"/>
    <n v="0"/>
    <n v="0"/>
    <d v="2026-07-31T00:00:00"/>
    <d v="2026-07-31T00:00:00"/>
    <n v="206"/>
    <s v="N/A"/>
    <s v="Bogotá D.C."/>
    <s v="Cumplimiento"/>
    <s v="_x0009_560-47-994000193705"/>
    <s v="Aseguradora Solidaria de Colombia"/>
    <d v="2025-10-03T00:00:00"/>
    <s v="2/10/2025 - 31/01/2027"/>
    <d v="2025-10-03T00:00:00"/>
    <s v="Ninguna"/>
    <x v="1"/>
    <s v="Ingreso"/>
    <s v="N/A"/>
    <s v="DERECHO "/>
    <s v="N/A"/>
    <s v="Masculino"/>
    <s v="Andres.VargasA@jep.gov.co"/>
    <s v="https://community.secop.gov.co/Public/Tendering/ContractNoticePhases/View?PPI=CO1.PPI.42521815&amp;isFromPublicArea=True&amp;isModal=False"/>
    <s v="JUDICIAL_ADVERSARIAL"/>
    <s v="PROCESOS_MISIONALES"/>
    <s v="Magistratura"/>
    <s v="Magistratura"/>
  </r>
  <r>
    <s v="JEP-1401-2025"/>
    <s v="JEP-CSPO-1370-2025"/>
    <s v="Julieth Barrera"/>
    <d v="2025-09-15T00:00:00"/>
    <s v="Gabriel Rodriguez Mahecha"/>
    <s v="Contratos o convenios que no requieren pluralidad de ofertas"/>
    <s v="1. Prestación de servicios profesionales y de apoyo a la gestión"/>
    <s v="Cédula de Ciudadanía"/>
    <n v="1001205040"/>
    <n v="0"/>
    <s v="Persona Natural"/>
    <s v="El Rosal"/>
    <s v="Prestar servicios para apoyar y acompañar a la Sala de Reconocimiento de Verdad y Responsabilidad en los procesos administrativos y técnicos que permitan dar respuesta a los requerimientos allegados por entidades internas y externas a la JEP. "/>
    <s v="Jairo Ernesto Arias Orjuela"/>
    <s v="Dirección de Asuntos Jurídicos"/>
    <s v="F- Magistratura"/>
    <s v="Marcela Giraldo Muñoz"/>
    <n v="43253855"/>
    <s v="F- Magistratura"/>
    <s v="Esther Daniela Torres Moya; 1.010.190.297; a partir del 07 de octubre de 2025_x000a_hasta el día 24 de octubre de 2025"/>
    <s v="Caso 10"/>
    <s v="Marcela Giraldo Muñoz"/>
    <s v="Inversión"/>
    <n v="34145660"/>
    <n v="34145660"/>
    <s v="N/A"/>
    <n v="3414566"/>
    <n v="3414566"/>
    <n v="205925"/>
    <n v="800725"/>
    <x v="0"/>
    <d v="2025-10-06T00:00:00"/>
    <d v="2025-10-07T00:00:00"/>
    <s v="N/A"/>
    <s v="N/A"/>
    <s v="N/A"/>
    <s v="N/A"/>
    <s v="N/A"/>
    <n v="0"/>
    <s v="N/A"/>
    <n v="0"/>
    <s v="N/A"/>
    <n v="0"/>
    <s v="N/A"/>
    <n v="0"/>
    <s v="N/A"/>
    <n v="0"/>
    <s v="N/A"/>
    <n v="0"/>
    <x v="830"/>
    <n v="23901962"/>
    <n v="23901962"/>
    <n v="0"/>
    <n v="0"/>
    <d v="2026-07-31T00:00:00"/>
    <d v="2026-07-31T00:00:00"/>
    <n v="206"/>
    <s v="N/A"/>
    <s v="Bogotá D.C."/>
    <s v="Cumplimiento"/>
    <s v="21-47-101052697"/>
    <s v="Seguros del Estado S.A."/>
    <d v="2025-10-06T00:00:00"/>
    <s v="6/10/2025 - 05/02/2027"/>
    <d v="2025-10-06T00:00:00"/>
    <s v="Ninguna"/>
    <x v="1"/>
    <s v="Ingreso"/>
    <s v="N/A"/>
    <s v="CIENCIAS POLITICAS"/>
    <s v="N/A"/>
    <s v="Masculino"/>
    <s v="gabriel.rodriguez@jep.gov.co"/>
    <s v="https://community.secop.gov.co/Public/Tendering/ContractNoticePhases/View?PPI=CO1.PPI.42564895&amp;isFromPublicArea=True&amp;isModal=False"/>
    <s v="JUDICIAL_DIALÓGICO"/>
    <s v="PROCESOS_MISIONALES"/>
    <s v="Magistratura"/>
    <s v="Magistratura"/>
  </r>
  <r>
    <s v="JEP-1402-2025"/>
    <s v="JEP-CSPO-1371-2025"/>
    <s v="Juan Camilo González "/>
    <d v="2025-09-19T00:00:00"/>
    <s v="Lida Fabiola Blanco Camargo"/>
    <s v="Contratos o convenios que no requieren pluralidad de ofertas"/>
    <s v="1. Prestación de servicios profesionales y de apoyo a la gestión"/>
    <s v="Cédula de Ciudadanía"/>
    <n v="52826355"/>
    <n v="4"/>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Caso 10"/>
    <s v="Marcela Giraldo Muñoz"/>
    <s v="Inversión"/>
    <n v="28170186"/>
    <n v="28170186"/>
    <s v="N/A"/>
    <n v="8536421"/>
    <s v="N/A"/>
    <n v="252425"/>
    <n v="765125"/>
    <x v="0"/>
    <d v="2025-09-25T00:00:00"/>
    <d v="2025-09-25T00:00:00"/>
    <s v="N/A"/>
    <s v="N/A"/>
    <s v="N/A"/>
    <s v="N/A"/>
    <s v="N/A"/>
    <n v="0"/>
    <s v="N/A"/>
    <n v="0"/>
    <s v="N/A"/>
    <n v="0"/>
    <s v="N/A"/>
    <n v="0"/>
    <s v="N/A"/>
    <n v="0"/>
    <s v="N/A"/>
    <n v="0"/>
    <x v="798"/>
    <n v="0"/>
    <n v="0"/>
    <n v="0"/>
    <n v="0"/>
    <d v="2025-12-31T00:00:00"/>
    <d v="2025-12-31T00:00:00"/>
    <n v="-6"/>
    <s v="N/A"/>
    <s v="Bogotá D.C."/>
    <s v="Cumplimiento"/>
    <s v="25-47-101007642"/>
    <s v="Seguros del Estado S.A."/>
    <d v="2025-09-25T00:00:00"/>
    <s v="25/09/2025 - 01/07/2026"/>
    <d v="2025-09-25T00:00:00"/>
    <s v="Ninguna"/>
    <x v="0"/>
    <s v="Ingreso"/>
    <s v="N/A"/>
    <s v="DERECHO"/>
    <s v="N/A"/>
    <s v="Femenino"/>
    <s v="lida.blanco@jep.gov.co"/>
    <s v="https://community.secop.gov.co/Public/Tendering/ContractNoticePhases/View?PPI=CO1.PPI.42336418&amp;isFromPublicArea=True&amp;isModal=False"/>
    <s v="JUDICIAL_DIALÓGICO"/>
    <s v="PROCESOS_MISIONALES"/>
    <s v="Subsecretaría Ejecutiva"/>
    <s v="Secretaría Ejecutiva"/>
  </r>
  <r>
    <s v="JEP-1403-2025"/>
    <s v="JEP-CSPO-1372-2025"/>
    <s v="Mónica Muñoz"/>
    <d v="2025-09-15T00:00:00"/>
    <s v="Paula Daniela Chocontá Bejarano"/>
    <s v="Contratos o convenios que no requieren pluralidad de ofertas"/>
    <s v="1. Prestación de servicios profesionales y de apoyo a la gestión"/>
    <s v="Cédula de Ciudadanía"/>
    <n v="1000836551"/>
    <n v="6"/>
    <s v="Persona Natural"/>
    <s v="Chía"/>
    <s v="Prestar servicios profesionales para apoyar y acompañar en el análisis, anonimización y sistematización de información, así como la elaboración de documentos con relación al Caso 10: &quot;Crímenes no amnistiables cometidos por las extintas Farc-EP en el marco del conflicto armado colombiano&quot;- de la SRVR. "/>
    <s v="Jairo Ernesto Arias Orjuela"/>
    <s v="Dirección de Asuntos Jurídicos"/>
    <s v="F- Magistratura"/>
    <s v="Esther Daniela Torres Moya"/>
    <n v="1010190297"/>
    <s v="F- Magistratura"/>
    <s v="N/A"/>
    <s v="Caso 10"/>
    <s v="Marcela Giraldo Muñoz"/>
    <s v="Inversión"/>
    <n v="49511230"/>
    <n v="49511230"/>
    <s v="N/A"/>
    <n v="4951123"/>
    <n v="4951123"/>
    <n v="238725"/>
    <n v="786725"/>
    <x v="0"/>
    <d v="2025-10-02T00:00:00"/>
    <d v="2025-10-03T00:00:00"/>
    <s v="N/A"/>
    <s v="N/A"/>
    <s v="N/A"/>
    <s v="N/A"/>
    <s v="N/A"/>
    <n v="0"/>
    <s v="N/A"/>
    <n v="0"/>
    <s v="N/A"/>
    <n v="0"/>
    <s v="N/A"/>
    <n v="0"/>
    <s v="N/A"/>
    <n v="0"/>
    <s v="N/A"/>
    <n v="0"/>
    <x v="813"/>
    <n v="34657861"/>
    <n v="34657861"/>
    <n v="0"/>
    <n v="0"/>
    <d v="2026-07-31T00:00:00"/>
    <d v="2026-07-31T00:00:00"/>
    <n v="206"/>
    <s v="N/A"/>
    <s v="Bogotá D.C."/>
    <s v="Cumplimiento"/>
    <s v="63-47-101003215"/>
    <s v="Seguros del Estado S.A."/>
    <d v="2025-10-02T00:00:00"/>
    <s v="02/10/2025 - 31/01/2027"/>
    <d v="2025-10-03T00:00:00"/>
    <s v="Ninguna"/>
    <x v="1"/>
    <s v="Ingreso"/>
    <s v="N/A"/>
    <s v="CIENCIAS POLÍTICAS"/>
    <s v="N/A"/>
    <s v="Femenino"/>
    <s v="paula.choconta@jep.gov.co"/>
    <s v="https://community.secop.gov.co/Public/Tendering/ContractNoticePhases/View?PPI=CO1.PPI.42294163&amp;isFromPublicArea=True&amp;isModal=False"/>
    <s v="JUDICIAL_DIALÓGICO"/>
    <s v="PROCESOS_MISIONALES"/>
    <s v="Magistratura"/>
    <s v="Magistratura"/>
  </r>
  <r>
    <s v="JEP-1404-2025"/>
    <s v="JEP-CSPO-1373-2025"/>
    <s v="Mateo Ávila"/>
    <d v="2025-09-19T00:00:00"/>
    <s v="Erika Lizeth Sepulveda Rojas"/>
    <s v="Contratos o convenios que no requieren pluralidad de ofertas"/>
    <s v="1. Prestación de servicios profesionales y de apoyo a la gestión"/>
    <s v="Cédula de Ciudadanía"/>
    <n v="1015424373"/>
    <n v="8"/>
    <s v="Persona Natural"/>
    <s v="Bogotá D.C."/>
    <s v="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
    <s v="Claudia Liliana Erazo Maldonado"/>
    <s v="Subsecretaría Ejecutiva"/>
    <s v="BB- Oficina Asesora de Atención a Victimas "/>
    <s v="Sandra Viviana Alfaro Yaya"/>
    <n v="52842454"/>
    <s v="BB- Oficina Asesora de Atención a Victimas "/>
    <s v="Ana María Ramírez López; 39.580.622"/>
    <s v="N/A"/>
    <s v="N/A"/>
    <s v="Inversión"/>
    <n v="11029058"/>
    <n v="11029058"/>
    <s v="N/A"/>
    <n v="9731522"/>
    <s v="N/A"/>
    <n v="254225"/>
    <n v="782025"/>
    <x v="0"/>
    <d v="2025-10-01T00:00:00"/>
    <d v="2025-10-02T00:00:00"/>
    <s v="N/A"/>
    <s v="N/A"/>
    <s v="N/A"/>
    <s v="N/A"/>
    <s v="N/A"/>
    <n v="0"/>
    <s v="N/A"/>
    <n v="0"/>
    <s v="N/A"/>
    <n v="0"/>
    <s v="N/A"/>
    <n v="0"/>
    <s v="N/A"/>
    <n v="0"/>
    <s v="N/A"/>
    <n v="0"/>
    <x v="831"/>
    <n v="0"/>
    <n v="0"/>
    <n v="0"/>
    <n v="0"/>
    <d v="2025-11-04T00:00:00"/>
    <d v="2025-11-04T00:00:00"/>
    <n v="-63"/>
    <s v="N/A"/>
    <s v="Bogotá D.C."/>
    <s v="Cumplimiento"/>
    <s v="360-47-994000052333"/>
    <s v="Aseguradora Solidaria de Colombia"/>
    <d v="2025-10-01T00:00:00"/>
    <s v="01/10/2025 - 15/05/2026"/>
    <d v="2025-10-02T00:00:00"/>
    <s v="Ninguna"/>
    <x v="0"/>
    <s v="Ingreso"/>
    <s v="N/A"/>
    <s v="TRABAJO SOCIAL"/>
    <s v="N/A"/>
    <s v="Femenino"/>
    <s v="erika.sepulveda@jep.gov.co"/>
    <s v="https://community.secop.gov.co/Public/Tendering/ContractNoticePhases/View?PPI=CO1.PPI.42223080&amp;isFromPublicArea=True&amp;isModal=False"/>
    <s v="PARTICIPACIÓN_EFECTIVA_REPRESENTACIÓN_Y_DEFENSA_TÉCNICA"/>
    <s v="PROCESOS_MISIONALES"/>
    <s v="Subsecretaría Ejecutiva"/>
    <s v="Secretaría Ejecutiva"/>
  </r>
  <r>
    <s v="JEP-1405-2025"/>
    <s v="JEP-CSPO-1374-2025"/>
    <s v="Jairo Cuellar"/>
    <d v="2025-09-19T00:00:00"/>
    <s v="Alvaro Benitez Rondon"/>
    <s v="Contratos o convenios que no requieren pluralidad de ofertas"/>
    <s v="1. Prestación de servicios profesionales y de apoyo a la gestión"/>
    <s v="Cédula de Ciudadanía"/>
    <n v="19264412"/>
    <n v="3"/>
    <s v="Persona Natural"/>
    <s v="Bogotá D.C."/>
    <s v="Prestar servicios profesionales al Sistema Autónomo de Asesoría y Defensa a Comparecientes apoyando a la jefatura en la gestión y seguimiento de las actividades de los profesionales que brindan asesoría jurídica y defensa técnica especifica a los exintegrantes y/o posibles comparecientes FARC y protesta social. Asimismo, brindar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N/A"/>
    <s v="N/A"/>
    <s v="Inversión"/>
    <n v="31789638"/>
    <n v="31789638"/>
    <s v="N/A"/>
    <n v="9731522"/>
    <s v="N/A"/>
    <n v="248725"/>
    <n v="764325"/>
    <x v="0"/>
    <d v="2025-09-25T00:00:00"/>
    <d v="2025-09-26T00:00:00"/>
    <s v="N/A"/>
    <s v="N/A"/>
    <s v="N/A"/>
    <s v="N/A"/>
    <s v="N/A"/>
    <n v="0"/>
    <s v="N/A"/>
    <n v="0"/>
    <s v="N/A"/>
    <n v="0"/>
    <s v="N/A"/>
    <n v="0"/>
    <s v="N/A"/>
    <n v="0"/>
    <s v="N/A"/>
    <n v="0"/>
    <x v="832"/>
    <n v="0"/>
    <n v="0"/>
    <n v="0"/>
    <n v="0"/>
    <d v="2025-12-31T00:00:00"/>
    <d v="2025-12-31T00:00:00"/>
    <n v="-6"/>
    <s v="N/A"/>
    <s v="Bogotá D.C."/>
    <s v="Cumplimiento"/>
    <s v="21-47-101052388"/>
    <s v="Seguros del Estado S.A."/>
    <d v="2025-09-25T00:00:00"/>
    <s v="25/09/2025 - 01/07/2026"/>
    <d v="2025-09-26T00:00:00"/>
    <s v="Ninguna"/>
    <x v="0"/>
    <s v="Ingreso"/>
    <s v="N/A"/>
    <s v="DERECHO"/>
    <s v="N/A"/>
    <s v="Masculino"/>
    <s v="alvaro.benitez@jep.gov.co"/>
    <s v="https://community.secop.gov.co/Public/Tendering/ContractNoticePhases/View?PPI=CO1.PPI.42296729&amp;isFromPublicArea=True&amp;isModal=False"/>
    <s v="PARTICIPACIÓN_EFECTIVA_REPRESENTACIÓN_Y_DEFENSA_TÉCNICA"/>
    <s v="PROCESOS_MISIONALES"/>
    <s v="Subsecretaría Ejecutiva"/>
    <s v="Secretaría Ejecutiva"/>
  </r>
  <r>
    <s v="JEP-1406-2025"/>
    <s v="JEP-CSPO-1375-2025"/>
    <s v="Clara Torres"/>
    <d v="2025-09-15T00:00:00"/>
    <s v="Paula Maria Marinkelle Pineda"/>
    <s v="Contratos o convenios que no requieren pluralidad de ofertas"/>
    <s v="1. Prestación de servicios profesionales y de apoyo a la gestión"/>
    <s v="Cédula de Ciudadanía"/>
    <n v="1020845356"/>
    <n v="7"/>
    <s v="Persona Natural"/>
    <s v="Bogotá D.C."/>
    <s v="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 "/>
    <s v="Jairo Ernesto Arias Orjuela"/>
    <s v="Dirección de Asuntos Jurídicos"/>
    <s v="F- Magistratura"/>
    <s v="Ana Cristina Portilla Benavides"/>
    <n v="52350519"/>
    <s v="F- Magistratura"/>
    <s v="N/A"/>
    <s v="Caso 08"/>
    <s v="Gustavo Adolfo Salazar Arbeláez"/>
    <s v="Inversión"/>
    <n v="42682080"/>
    <n v="42682080"/>
    <s v="N/A"/>
    <n v="4268208"/>
    <n v="4268208"/>
    <n v="206225"/>
    <n v="791725"/>
    <x v="0"/>
    <d v="2025-10-02T00:00:00"/>
    <d v="2025-10-06T00:00:00"/>
    <s v="N/A"/>
    <s v="N/A"/>
    <s v="N/A"/>
    <s v="N/A"/>
    <s v="N/A"/>
    <n v="0"/>
    <s v="N/A"/>
    <n v="0"/>
    <s v="N/A"/>
    <n v="0"/>
    <s v="N/A"/>
    <n v="0"/>
    <s v="N/A"/>
    <n v="0"/>
    <s v="N/A"/>
    <n v="0"/>
    <x v="806"/>
    <n v="29877456"/>
    <n v="29877456"/>
    <n v="0"/>
    <n v="0"/>
    <d v="2026-07-31T00:00:00"/>
    <d v="2026-07-31T00:00:00"/>
    <n v="206"/>
    <s v="N/A"/>
    <s v="Bogotá D.C."/>
    <s v="Cumplimiento"/>
    <s v="360-47-994000052522"/>
    <s v="Aseguradora Solidaria de Colombia"/>
    <d v="2025-10-03T00:00:00"/>
    <s v="02/10/2025 - 10/02/2027"/>
    <d v="2025-10-06T00:00:00"/>
    <s v="Ninguna"/>
    <x v="1"/>
    <s v="Ingreso"/>
    <s v="N/A"/>
    <s v="CIENCIAS POLÍTICAS"/>
    <s v="HISTORIA"/>
    <s v="Femenino"/>
    <s v="paula.marinkelle@jep.gov.co"/>
    <s v="https://community.secop.gov.co/Public/Tendering/ContractNoticePhases/View?PPI=CO1.PPI.42223080&amp;isFromPublicArea=True&amp;isModal=False"/>
    <s v="JUDICIAL_ADVERSARIAL"/>
    <s v="PROCESOS_MISIONALES"/>
    <s v="Magistratura"/>
    <s v="Magistratura"/>
  </r>
  <r>
    <s v="JEP-1407-2025"/>
    <s v="JEP-CSPO-1376-2025"/>
    <s v="Jairo Cuellar"/>
    <d v="2025-09-15T00:00:00"/>
    <s v="Lida Cristina Urbina Bernal"/>
    <s v="Contratos o convenios que no requieren pluralidad de ofertas"/>
    <s v="1. Prestación de servicios profesionales y de apoyo a la gestión"/>
    <s v="Cédula de Ciudadanía"/>
    <n v="59828535"/>
    <n v="8"/>
    <s v="Persona Natural"/>
    <s v="Pasto"/>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Diana María Vanegas Casadiego; 36.308.653"/>
    <s v="Transcriptor - SEJUD"/>
    <s v="Yuly Sáenz Berdugo"/>
    <s v="Inversión"/>
    <n v="38413880"/>
    <n v="38413880"/>
    <s v="N/A"/>
    <n v="3841388"/>
    <n v="3841388"/>
    <n v="206325"/>
    <n v="789325"/>
    <x v="0"/>
    <d v="2025-10-02T00:00:00"/>
    <d v="2025-10-06T00:00:00"/>
    <s v="N/A"/>
    <s v="N/A"/>
    <s v="N/A"/>
    <s v="N/A"/>
    <s v="N/A"/>
    <n v="0"/>
    <s v="N/A"/>
    <n v="0"/>
    <s v="N/A"/>
    <n v="0"/>
    <s v="N/A"/>
    <n v="0"/>
    <s v="N/A"/>
    <n v="0"/>
    <s v="N/A"/>
    <n v="0"/>
    <x v="817"/>
    <n v="26889716"/>
    <n v="26889716"/>
    <n v="0"/>
    <n v="0"/>
    <d v="2026-07-31T00:00:00"/>
    <d v="2026-07-31T00:00:00"/>
    <n v="206"/>
    <s v="N/A"/>
    <s v="Bogotá D.C."/>
    <s v="Cumplimiento"/>
    <s v="33-47-101018769"/>
    <s v="Seguros del Estado S.A."/>
    <d v="2025-10-03T00:00:00"/>
    <s v="2/10/2025 - 05/02/2027"/>
    <d v="2025-10-04T00:00:00"/>
    <s v="Ninguna"/>
    <x v="1"/>
    <s v="Ingreso"/>
    <s v="N/A"/>
    <s v="ECONOMÍA "/>
    <s v="N/A"/>
    <s v="Femenino"/>
    <s v="lida.urbina@jep.gov.co"/>
    <s v="https://community.secop.gov.co/Public/Tendering/ContractNoticePhases/View?PPI=CO1.PPI.42512833&amp;isFromPublicArea=True&amp;isModal=False"/>
    <s v="SOPORTE_PARA_LA_ADMINISTRACIÓN_DE_JUSTICIA"/>
    <s v="PROCESOS_MISIONALES"/>
    <s v="Secretaría General Judicial"/>
    <s v="Magistratura"/>
  </r>
  <r>
    <s v="JEP-1408-2025"/>
    <s v="JEP-CSPO-1377-2025"/>
    <s v="Jairo Cuellar"/>
    <d v="2025-09-15T00:00:00"/>
    <s v="Stefany Alejandra Ribon Sanchez"/>
    <s v="Contratos o convenios que no requieren pluralidad de ofertas"/>
    <s v="1. Prestación de servicios profesionales y de apoyo a la gestión"/>
    <s v="Cédula de Ciudadanía"/>
    <n v="1091666581"/>
    <n v="8"/>
    <s v="Persona Natural"/>
    <s v="Bogotá D.C."/>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Diana María Vanegas Casadiego; 36.308.653"/>
    <s v="Transcriptor - SEJUD"/>
    <s v="Yuly Sáenz Berdugo"/>
    <s v="Inversión"/>
    <n v="38413880"/>
    <n v="38413880"/>
    <s v="N/A"/>
    <n v="3841388"/>
    <n v="3841388"/>
    <n v="206425"/>
    <n v="794025"/>
    <x v="0"/>
    <d v="2025-10-03T00:00:00"/>
    <d v="2025-10-10T00:00:00"/>
    <s v="N/A"/>
    <s v="N/A"/>
    <s v="N/A"/>
    <s v="N/A"/>
    <s v="N/A"/>
    <n v="0"/>
    <s v="N/A"/>
    <n v="0"/>
    <s v="N/A"/>
    <n v="0"/>
    <s v="N/A"/>
    <n v="0"/>
    <s v="N/A"/>
    <n v="0"/>
    <s v="N/A"/>
    <n v="0"/>
    <x v="817"/>
    <n v="26889716"/>
    <n v="26889716"/>
    <n v="0"/>
    <n v="0"/>
    <d v="2026-07-31T00:00:00"/>
    <d v="2026-07-31T00:00:00"/>
    <n v="206"/>
    <s v="N/A"/>
    <s v="Bogotá D.C."/>
    <s v="Cumplimiento"/>
    <s v="360-47-994000052636"/>
    <s v="Aseguradora Solidaria de Colombia"/>
    <d v="2025-10-06T00:00:00"/>
    <s v="03/10/2025 - 10/02/2027"/>
    <d v="2025-10-08T00:00:00"/>
    <s v="Ninguna"/>
    <x v="1"/>
    <s v="Ingreso"/>
    <s v="N/A"/>
    <s v="PSICOLOGÍA"/>
    <s v="N/A"/>
    <s v="Femenino"/>
    <s v="stefany.ribon@jep.gov.co"/>
    <s v="https://community.secop.gov.co/Public/Tendering/ContractNoticePhases/View?PPI=CO1.PPI.42512935&amp;isFromPublicArea=True&amp;isModal=False"/>
    <s v="SOPORTE_PARA_LA_ADMINISTRACIÓN_DE_JUSTICIA"/>
    <s v="PROCESOS_MISIONALES"/>
    <s v="Secretaría General Judicial"/>
    <s v="Magistratura"/>
  </r>
  <r>
    <s v="JEP-1409-2025"/>
    <s v="JEP-CSPO-1378-2025"/>
    <s v="Jairo Cuellar"/>
    <d v="2025-09-15T00:00:00"/>
    <s v="Ruben Mauricio Rivera Rodriguez"/>
    <s v="Contratos o convenios que no requieren pluralidad de ofertas"/>
    <s v="1. Prestación de servicios profesionales y de apoyo a la gestión"/>
    <s v="Cédula de Ciudadanía"/>
    <n v="79535070"/>
    <n v="1"/>
    <s v="Persona Natural"/>
    <s v="Bogotá D.C."/>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Diana María Vanegas Casadiego; 36.308.653"/>
    <s v="Transcriptor - SEJUD"/>
    <s v="Yuly Sáenz Berdugo"/>
    <s v="Inversión"/>
    <n v="38413880"/>
    <n v="38413880"/>
    <s v="N/A"/>
    <n v="3841388"/>
    <n v="3841388"/>
    <n v="206525"/>
    <n v="786525"/>
    <x v="0"/>
    <d v="2025-10-02T00:00:00"/>
    <d v="2025-10-08T00:00:00"/>
    <s v="N/A"/>
    <s v="N/A"/>
    <s v="N/A"/>
    <s v="N/A"/>
    <s v="N/A"/>
    <n v="0"/>
    <s v="N/A"/>
    <n v="0"/>
    <s v="N/A"/>
    <n v="0"/>
    <s v="N/A"/>
    <n v="0"/>
    <s v="N/A"/>
    <n v="0"/>
    <s v="N/A"/>
    <n v="0"/>
    <x v="817"/>
    <n v="26889716"/>
    <n v="26889716"/>
    <n v="0"/>
    <n v="0"/>
    <d v="2026-07-31T00:00:00"/>
    <d v="2026-07-31T00:00:00"/>
    <n v="206"/>
    <s v="N/A"/>
    <s v="Bogotá D.C."/>
    <s v="Cumplimiento"/>
    <s v="460-47-994000091506"/>
    <s v="Aseguradora Solidaria de Colombia"/>
    <d v="2025-10-06T00:00:00"/>
    <s v="02/10/2025 - 31/01/2027"/>
    <d v="2025-10-07T00:00:00"/>
    <s v="Ninguna"/>
    <x v="1"/>
    <s v="Ingreso"/>
    <s v="N/A"/>
    <s v="ECONOMÍA EN COMERCIO EXTERIOR"/>
    <s v="N/A"/>
    <s v="Masculino"/>
    <s v="ruben.rivera@jep.gov.co"/>
    <s v="https://community.secop.gov.co/Public/Tendering/ContractNoticePhases/View?PPI=CO1.PPI.42512835&amp;isFromPublicArea=True&amp;isModal=False"/>
    <s v="SOPORTE_PARA_LA_ADMINISTRACIÓN_DE_JUSTICIA"/>
    <s v="PROCESOS_MISIONALES"/>
    <s v="Secretaría General Judicial"/>
    <s v="Magistratura"/>
  </r>
  <r>
    <s v="JEP-1410-2025"/>
    <s v="JEP-CSPO-1379-2025"/>
    <s v="Jairo Cuellar"/>
    <d v="2025-09-15T00:00:00"/>
    <s v="Heydy Yisell Cubides Rivera"/>
    <s v="Contratos o convenios que no requieren pluralidad de ofertas"/>
    <s v="1. Prestación de servicios profesionales y de apoyo a la gestión"/>
    <s v="Cédula de Ciudadanía"/>
    <n v="1022392748"/>
    <n v="2"/>
    <s v="Persona Natural"/>
    <s v="Bogotá D.C."/>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Diana María Vanegas Casadiego; 36.308.653"/>
    <s v="Transcriptor - SEJUD"/>
    <s v="Yuly Sáenz Berdugo"/>
    <s v="Inversión"/>
    <n v="38413880"/>
    <n v="38413880"/>
    <s v="N/A"/>
    <n v="3841388"/>
    <n v="3841388"/>
    <n v="206625"/>
    <n v="788725"/>
    <x v="0"/>
    <d v="2025-10-02T00:00:00"/>
    <d v="2025-10-10T00:00:00"/>
    <s v="N/A"/>
    <s v="N/A"/>
    <s v="N/A"/>
    <s v="N/A"/>
    <s v="N/A"/>
    <n v="0"/>
    <s v="N/A"/>
    <n v="0"/>
    <s v="N/A"/>
    <n v="0"/>
    <s v="N/A"/>
    <n v="0"/>
    <s v="N/A"/>
    <n v="0"/>
    <s v="N/A"/>
    <n v="0"/>
    <x v="817"/>
    <n v="26889716"/>
    <n v="26889716"/>
    <n v="0"/>
    <n v="0"/>
    <d v="2026-07-31T00:00:00"/>
    <d v="2026-07-31T00:00:00"/>
    <n v="206"/>
    <s v="N/A"/>
    <s v="Bogotá D.C."/>
    <s v="Cumplimiento"/>
    <s v="360-47-994000052490"/>
    <s v="Aseguradora Solidaria de Colombia"/>
    <d v="2025-10-03T00:00:00"/>
    <s v="02/10/2025 - 10/02/2027"/>
    <d v="2025-10-10T00:00:00"/>
    <s v="Ninguna"/>
    <x v="1"/>
    <s v="Ingreso"/>
    <s v="N/A"/>
    <s v="PSICOLOGÍA "/>
    <s v="N/A"/>
    <s v="Femenino"/>
    <s v="heydy.cubides@jep.gov.co"/>
    <s v="https://community.secop.gov.co/Public/Tendering/ContractNoticePhases/View?PPI=CO1.PPI.42512834&amp;isFromPublicArea=True&amp;isModal=False"/>
    <s v="SOPORTE_PARA_LA_ADMINISTRACIÓN_DE_JUSTICIA"/>
    <s v="PROCESOS_MISIONALES"/>
    <s v="Secretaría General Judicial"/>
    <s v="Magistratura"/>
  </r>
  <r>
    <s v="JEP-1411-2025"/>
    <s v="JEP-CSPO-1380-2025"/>
    <s v="Jairo Cuellar"/>
    <d v="2025-09-15T00:00:00"/>
    <s v="Daniela Franco Hernandez"/>
    <s v="Contratos o convenios que no requieren pluralidad de ofertas"/>
    <s v="1. Prestación de servicios profesionales y de apoyo a la gestión"/>
    <s v="Cédula de Ciudadanía"/>
    <n v="1020814336"/>
    <n v="7"/>
    <s v="Persona Natural"/>
    <s v="Bogotá D.C."/>
    <s v="Prestar servicios profesionales para apoyar a las presidencias de las salas de justicia (Sala de Definición de Situaciones Jurídicas) en los procesos de mejoramiento de su gestión administrativa y excepcionalmente judicial"/>
    <s v="Jairo Ernesto Arias Orjuela"/>
    <s v="Dirección de Asuntos Jurídicos"/>
    <s v="F- Magistratura"/>
    <s v="Marcela Patricia Torres Galeano"/>
    <n v="1032421714"/>
    <s v="F- Magistratura"/>
    <s v="N/A"/>
    <s v="Presidencia SDSJ"/>
    <s v="Sandra Jeannette Castro Ospina"/>
    <s v="Inversión"/>
    <n v="59208622"/>
    <n v="59208622"/>
    <s v="N/A"/>
    <n v="6146224"/>
    <n v="6146224"/>
    <n v="239425"/>
    <n v="895625"/>
    <x v="0"/>
    <d v="2025-10-30T00:00:00"/>
    <d v="2025-10-31T00:00:00"/>
    <s v="N/A"/>
    <s v="N/A"/>
    <s v="N/A"/>
    <s v="N/A"/>
    <s v="N/A"/>
    <n v="0"/>
    <s v="N/A"/>
    <n v="0"/>
    <s v="N/A"/>
    <n v="0"/>
    <s v="N/A"/>
    <n v="0"/>
    <s v="N/A"/>
    <n v="0"/>
    <s v="N/A"/>
    <n v="0"/>
    <x v="230"/>
    <n v="43023568"/>
    <n v="43023568"/>
    <n v="0"/>
    <n v="0"/>
    <d v="2026-07-31T00:00:00"/>
    <d v="2026-07-31T00:00:00"/>
    <n v="206"/>
    <s v="N/A"/>
    <s v="Bogotá D.C."/>
    <s v="Cumplimiento"/>
    <s v="33-47-101019054"/>
    <s v="Seguros del Estado S.A."/>
    <d v="2025-10-31T00:00:00"/>
    <s v="31/10/2025 - 5/02/2027"/>
    <d v="2025-10-31T00:00:00"/>
    <s v="Ninguna"/>
    <x v="1"/>
    <s v="Ingreso"/>
    <s v="N/A"/>
    <s v="DERECHO"/>
    <s v="N/A"/>
    <s v="Femenino"/>
    <s v="daniela.franco@jep.gov.co"/>
    <s v="https://community.secop.gov.co/Public/Tendering/ContractNoticePhases/View?PPI=CO1.PPI.43081842&amp;isFromPublicArea=True&amp;isModal=False"/>
    <s v="TRATAMIENTO_ESPECIAL_INDIVIDUAL"/>
    <s v="PROCESOS_MISIONALES"/>
    <s v="Magistratura"/>
    <s v="Magistratura"/>
  </r>
  <r>
    <s v="JEP-1412-2025"/>
    <s v="JEP-CSPO-1381-2025"/>
    <s v="Jairo Cuellar"/>
    <d v="2025-09-15T00:00:00"/>
    <s v="Karol Nataly Pulido Herrera"/>
    <s v="Contratos o convenios que no requieren pluralidad de ofertas"/>
    <s v="1. Prestación de servicios profesionales y de apoyo a la gestión"/>
    <s v="Cédula de Ciudadanía"/>
    <n v="1010230391"/>
    <n v="9"/>
    <s v="Persona Natural"/>
    <s v="Bogotá D.C."/>
    <s v="Prestar servicios profesionales para apoyar a las presidencias de las salas de justicia en los procesos de mejoramiento de su gestión administrativa y excepcionalmente judicial. "/>
    <s v="Jairo Ernesto Arias Orjuela"/>
    <s v="Dirección de Asuntos Jurídicos"/>
    <s v="F- Magistratura"/>
    <s v="Juan Pablo Sanchez Castillo"/>
    <n v="1000154865"/>
    <s v="F- Magistratura"/>
    <s v="N/A"/>
    <s v="Presidencia SRVR"/>
    <s v="Óscar Javier Parra Vera"/>
    <s v="Inversión"/>
    <n v="61462240"/>
    <n v="61462240"/>
    <s v="N/A"/>
    <n v="6146224"/>
    <n v="6146224"/>
    <n v="239525"/>
    <n v="794225"/>
    <x v="0"/>
    <d v="2025-10-06T00:00:00"/>
    <d v="2025-10-08T00:00:00"/>
    <s v="N/A"/>
    <s v="N/A"/>
    <s v="N/A"/>
    <s v="N/A"/>
    <s v="N/A"/>
    <n v="0"/>
    <s v="N/A"/>
    <n v="0"/>
    <s v="N/A"/>
    <n v="0"/>
    <s v="N/A"/>
    <n v="0"/>
    <s v="N/A"/>
    <n v="0"/>
    <s v="N/A"/>
    <n v="0"/>
    <x v="294"/>
    <n v="43023568"/>
    <n v="43023568"/>
    <n v="0"/>
    <n v="0"/>
    <d v="2026-07-31T00:00:00"/>
    <d v="2026-07-31T00:00:00"/>
    <n v="206"/>
    <s v="N/A"/>
    <s v="Bogotá D.C."/>
    <s v="Cumplimiento"/>
    <s v="61-47-101009009"/>
    <s v="Seguros del Estado S.A."/>
    <d v="2025-10-07T00:00:00"/>
    <s v="07/10/2025 - 05/02/2027"/>
    <d v="2025-10-08T00:00:00"/>
    <s v="Ninguna"/>
    <x v="1"/>
    <s v="Ingreso"/>
    <s v="N/A"/>
    <s v="DERECHO "/>
    <s v="N/A"/>
    <s v="Femenino"/>
    <s v="karol.pulido@jep.gov.co"/>
    <s v="https://community.secop.gov.co/Public/Tendering/ContractNoticePhases/View?PPI=CO1.PPI.42514013&amp;isFromPublicArea=True&amp;isModal=False"/>
    <s v="JUDICIAL_DIALÓGICO"/>
    <s v="PROCESOS_MISIONALES"/>
    <s v="Magistratura"/>
    <s v="Magistratura"/>
  </r>
  <r>
    <s v="JEP-1413-2025"/>
    <s v="JEP-CSPO-1382-2025"/>
    <s v="Jairo Cuellar"/>
    <d v="2025-09-15T00:00:00"/>
    <s v="Laura Peralta Diaz"/>
    <s v="Contratos o convenios que no requieren pluralidad de ofertas"/>
    <s v="1. Prestación de servicios profesionales y de apoyo a la gestión"/>
    <s v="Cédula de Ciudadanía"/>
    <n v="1018504032"/>
    <n v="1"/>
    <s v="Persona Natural"/>
    <s v="Bogotá D.C."/>
    <s v="Prestar servicios profesionales para apoyar a las presidencias de las salas de justicia en los procesos de mejoramiento de su gestión administrativa y excepcionalmente judicial. "/>
    <s v="Jairo Ernesto Arias Orjuela"/>
    <s v="Dirección de Asuntos Jurídicos"/>
    <s v="F- Magistratura"/>
    <s v="Xiomara Cecilia Balanta Moeno"/>
    <n v="38642774"/>
    <s v="F- Magistratura"/>
    <s v="N/A"/>
    <s v="Presidencia SAI"/>
    <s v="Pedro Julio Mahecha Ávila"/>
    <s v="Inversión"/>
    <n v="61462240"/>
    <n v="61462240"/>
    <s v="N/A"/>
    <n v="6146224"/>
    <n v="6146224"/>
    <n v="239625"/>
    <n v="820125"/>
    <x v="0"/>
    <d v="2025-10-10T00:00:00"/>
    <d v="2025-10-10T00:00:00"/>
    <s v="N/A"/>
    <s v="N/A"/>
    <s v="N/A"/>
    <s v="N/A"/>
    <s v="N/A"/>
    <n v="0"/>
    <s v="N/A"/>
    <n v="0"/>
    <s v="N/A"/>
    <n v="0"/>
    <s v="N/A"/>
    <n v="0"/>
    <s v="N/A"/>
    <n v="0"/>
    <s v="N/A"/>
    <n v="0"/>
    <x v="294"/>
    <n v="43023568"/>
    <n v="43023568"/>
    <n v="0"/>
    <n v="0"/>
    <d v="2026-07-31T00:00:00"/>
    <d v="2026-07-31T00:00:00"/>
    <n v="206"/>
    <s v="N/A"/>
    <s v="Bogotá D.C."/>
    <s v="Cumplimiento"/>
    <s v="11-47-101039403 "/>
    <s v="Seguros del Estado S.A."/>
    <d v="2025-10-10T00:00:00"/>
    <s v="10/10/2025 - 10/02/2027"/>
    <d v="2025-10-14T00:00:00"/>
    <s v="Ninguna"/>
    <x v="1"/>
    <s v="Ingreso"/>
    <s v="N/A"/>
    <s v="DERECHO "/>
    <s v="N/A"/>
    <s v="Femenino"/>
    <s v="laura.peralta@jep.gov.co"/>
    <s v="https://community.secop.gov.co/Public/Tendering/ContractNoticePhases/View?PPI=CO1.PPI.42579800&amp;isFromPublicArea=True&amp;isModal=False"/>
    <s v="JUDICIAL_DIALÓGICO"/>
    <s v="PROCESOS_MISIONALES"/>
    <s v="Magistratura"/>
    <s v="Magistratura"/>
  </r>
  <r>
    <s v="JEP-1414-2025"/>
    <s v="JEP-CSPO-1383-2025"/>
    <s v="Mónica Muñoz"/>
    <d v="2025-09-15T00:00:00"/>
    <s v="Ornella Maria Claro Maureyo"/>
    <s v="Contratos o convenios que no requieren pluralidad de ofertas"/>
    <s v="1. Prestación de servicios profesionales y de apoyo a la gestión"/>
    <s v="Cédula de Ciudadanía"/>
    <n v="1143147098"/>
    <n v="3"/>
    <s v="Persona Natural"/>
    <s v="Bogotá D.C."/>
    <s v="Prestar servicios profesionales para apoyar a las presidencias de las secciones del tribunal para la paz en los procesos de mejoramiento de su gestión administrativa y excepcionalmente judicial. "/>
    <s v="Jairo Ernesto Arias Orjuela"/>
    <s v="Dirección de Asuntos Jurídicos"/>
    <s v="F- Magistratura"/>
    <s v="Juan Ramón Martinez Vargas"/>
    <n v="79959768"/>
    <s v="F- Magistratura"/>
    <s v="N/A"/>
    <s v="Presidencia SeRVR"/>
    <s v="Zoraida Anyul Chalela Romano"/>
    <s v="Inversión"/>
    <n v="61462240"/>
    <n v="61462240"/>
    <s v="N/A"/>
    <n v="6146224"/>
    <n v="6146224"/>
    <n v="239725"/>
    <n v="792125"/>
    <x v="0"/>
    <d v="2025-10-03T00:00:00"/>
    <d v="2025-10-07T00:00:00"/>
    <s v="N/A"/>
    <s v="N/A"/>
    <s v="N/A"/>
    <s v="N/A"/>
    <s v="N/A"/>
    <n v="0"/>
    <s v="N/A"/>
    <n v="0"/>
    <s v="N/A"/>
    <n v="0"/>
    <s v="N/A"/>
    <n v="0"/>
    <s v="N/A"/>
    <n v="0"/>
    <s v="N/A"/>
    <n v="0"/>
    <x v="294"/>
    <n v="43023568"/>
    <n v="43023568"/>
    <n v="0"/>
    <n v="0"/>
    <d v="2026-07-31T00:00:00"/>
    <d v="2026-07-31T00:00:00"/>
    <n v="206"/>
    <s v="N/A"/>
    <s v="Bogotá D.C."/>
    <s v="Cumplimiento"/>
    <s v="33-47-101018786"/>
    <s v="Seguros del Estado S.A."/>
    <d v="2025-10-06T00:00:00"/>
    <s v="03/10/2025 - 05/02/2027"/>
    <d v="2025-10-07T00:00:00"/>
    <s v="Ninguna"/>
    <x v="1"/>
    <s v="Ingreso"/>
    <s v="N/A"/>
    <s v="DERECHO "/>
    <s v="N/A"/>
    <s v="Femenino "/>
    <s v="ornella.claro@jep.gov.co"/>
    <s v="https://community.secop.gov.co/Public/Tendering/ContractNoticePhases/View?PPI=CO1.PPI.42444587&amp;isFromPublicArea=True&amp;isModal=False"/>
    <s v="JUDICIAL_DIALÓGICO"/>
    <s v="PROCESOS_MISIONALES"/>
    <s v="Magistratura"/>
    <s v="Magistratura"/>
  </r>
  <r>
    <s v="JEP-1415-2025"/>
    <s v="JEP-CSPO-1384-2025"/>
    <s v="Mónica Muñoz"/>
    <d v="2025-09-15T00:00:00"/>
    <s v="Gladys Tatiana Urbano Trujillo"/>
    <s v="Contratos o convenios que no requieren pluralidad de ofertas"/>
    <s v="1. Prestación de servicios profesionales y de apoyo a la gestión"/>
    <s v="Cédula de Ciudadanía"/>
    <n v="1079411589"/>
    <n v="8"/>
    <s v="Persona Natural"/>
    <s v="Neiva"/>
    <s v="Prestar servicios profesionales para apoyar a las presidencias de las secciones del tribunal para la paz en los procesos de mejoramiento de su gestión administrativa y excepcionalmente judicial. "/>
    <s v="Jairo Ernesto Arias Orjuela"/>
    <s v="Dirección de Asuntos Jurídicos"/>
    <s v="F- Magistratura"/>
    <s v="César Augusto Ramírez Poveda"/>
    <n v="79759903"/>
    <s v="F- Magistratura"/>
    <s v="N/A"/>
    <s v="Presidencia SR"/>
    <s v="Jesús Ángel Bobadilla Moreno"/>
    <s v="Inversión"/>
    <n v="61462240"/>
    <n v="61462240"/>
    <s v="N/A"/>
    <n v="6146224"/>
    <n v="6146224"/>
    <n v="239825"/>
    <n v="786825"/>
    <x v="0"/>
    <d v="2025-10-02T00:00:00"/>
    <d v="2025-10-03T00:00:00"/>
    <s v="N/A"/>
    <s v="N/A"/>
    <s v="N/A"/>
    <s v="N/A"/>
    <s v="N/A"/>
    <n v="0"/>
    <s v="N/A"/>
    <n v="0"/>
    <s v="N/A"/>
    <n v="0"/>
    <s v="N/A"/>
    <n v="0"/>
    <s v="N/A"/>
    <n v="0"/>
    <s v="N/A"/>
    <n v="0"/>
    <x v="294"/>
    <n v="43023568"/>
    <n v="43023568"/>
    <n v="0"/>
    <n v="0"/>
    <d v="2026-07-31T00:00:00"/>
    <d v="2026-07-31T00:00:00"/>
    <n v="206"/>
    <s v="N/A"/>
    <s v="Bogotá D.C."/>
    <s v="Cumplimiento"/>
    <s v="33-47-101018749"/>
    <s v="Seguros del Estado S.A."/>
    <d v="2025-10-02T00:00:00"/>
    <s v="02/10/2025 - 05/02/2027"/>
    <d v="2025-10-03T00:00:00"/>
    <s v="Ninguna"/>
    <x v="1"/>
    <s v="Ingreso"/>
    <s v="N/A"/>
    <s v="DERECHO"/>
    <s v="N/A"/>
    <s v="Femenino"/>
    <s v="gladys.urbano@jep.gov.co"/>
    <s v="https://community.secop.gov.co/Public/Tendering/ContractNoticePhases/View?PPI=CO1.PPI.42444681&amp;isFromPublicArea=True&amp;isModal=False"/>
    <s v="TRATAMIENTO_ESPECIAL_INDIVIDUAL"/>
    <s v="PROCESOS_MISIONALES"/>
    <s v="Magistratura"/>
    <s v="Magistratura"/>
  </r>
  <r>
    <s v="JEP-1416-2025"/>
    <s v="JEP-CSPO-1385-2025"/>
    <s v="Laura Paredes"/>
    <d v="2025-09-15T00:00:00"/>
    <s v="Laura Vanessa Vargas Santiago"/>
    <s v="Contratos o convenios que no requieren pluralidad de ofertas"/>
    <s v="1. Prestación de servicios profesionales y de apoyo a la gestión"/>
    <s v="Cédula de Ciudadanía"/>
    <n v="1000240935"/>
    <n v="1"/>
    <s v="Persona Natural"/>
    <s v="La calera"/>
    <s v="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 "/>
    <s v="Jairo Ernesto Arias Orjuela"/>
    <s v="Dirección de Asuntos Jurídicos"/>
    <s v="FF- Relatoría "/>
    <s v="Dilia Danyxa Lozano Suárez"/>
    <n v="52818254"/>
    <s v="FF- Relatoría "/>
    <s v="N/A"/>
    <s v="N/A"/>
    <s v="N/A"/>
    <s v="Inversión"/>
    <n v="34145660"/>
    <n v="34145660"/>
    <s v="N/A"/>
    <n v="3414566"/>
    <n v="3414566"/>
    <n v="208425"/>
    <n v="793825"/>
    <x v="0"/>
    <d v="2025-10-06T00:00:00"/>
    <d v="2025-10-07T00:00:00"/>
    <s v="N/A"/>
    <s v="N/A"/>
    <s v="N/A"/>
    <s v="N/A"/>
    <s v="N/A"/>
    <n v="0"/>
    <s v="N/A"/>
    <n v="0"/>
    <s v="N/A"/>
    <n v="0"/>
    <s v="N/A"/>
    <n v="0"/>
    <s v="N/A"/>
    <n v="0"/>
    <s v="N/A"/>
    <n v="0"/>
    <x v="830"/>
    <n v="23901962"/>
    <n v="23901962"/>
    <n v="0"/>
    <n v="0"/>
    <d v="2026-07-31T00:00:00"/>
    <d v="2026-07-31T00:00:00"/>
    <n v="206"/>
    <s v="N/A"/>
    <s v="Bogotá D.C."/>
    <s v="Cumplimiento"/>
    <s v="11-47-101039151"/>
    <s v="Seguros del Estado S.A."/>
    <d v="2025-10-06T00:00:00"/>
    <s v="07/10/2025 - 05/02/2027"/>
    <d v="2025-10-07T00:00:00"/>
    <s v="Ninguna"/>
    <x v="1"/>
    <s v="Ingreso"/>
    <s v="N/A"/>
    <s v="SIN TITULO"/>
    <s v="N/A"/>
    <s v="Masculino"/>
    <s v="laura.vargas@jep.gov.co"/>
    <s v="https://community.secop.gov.co/Public/Tendering/ContractNoticePhases/View?PPI=CO1.PPI.42531014&amp;isFromPublicArea=True&amp;isModal=False"/>
    <s v="SOPORTE_PARA_LA_ADMINISTRACIÓN_DE_JUSTICIA"/>
    <s v="PROCESOS_MISIONALES"/>
    <s v="Relatoría"/>
    <s v="Magistratura"/>
  </r>
  <r>
    <s v="JEP-1417-2025"/>
    <s v="JEP-CSPO-1386-2025"/>
    <s v="Jairo Cuellar"/>
    <d v="2025-09-15T00:00:00"/>
    <s v="Jessica Lorena Susa Rengifo"/>
    <s v="Contratos o convenios que no requieren pluralidad de ofertas"/>
    <s v="1. Prestación de servicios profesionales y de apoyo a la gestión"/>
    <s v="Cédula de Ciudadanía"/>
    <n v="1019104885"/>
    <n v="9"/>
    <s v="Persona Natural"/>
    <s v="Bogotá D.C."/>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N/A"/>
    <s v="Transcriptor - SEJUD"/>
    <s v="Yuly Sáenz Berdugo"/>
    <s v="Inversión"/>
    <n v="38413880"/>
    <n v="38413880"/>
    <s v="N/A"/>
    <n v="3841388"/>
    <n v="3841388"/>
    <n v="209425"/>
    <n v="794625"/>
    <x v="0"/>
    <d v="2025-10-06T00:00:00"/>
    <d v="2025-10-14T00:00:00"/>
    <s v="N/A"/>
    <s v="N/A"/>
    <s v="N/A"/>
    <s v="N/A"/>
    <s v="N/A"/>
    <n v="0"/>
    <s v="N/A"/>
    <n v="0"/>
    <s v="N/A"/>
    <n v="0"/>
    <s v="N/A"/>
    <n v="0"/>
    <s v="N/A"/>
    <n v="0"/>
    <s v="N/A"/>
    <n v="0"/>
    <x v="817"/>
    <n v="26889716"/>
    <n v="26889716"/>
    <n v="0"/>
    <n v="0"/>
    <d v="2026-07-31T00:00:00"/>
    <d v="2026-07-31T00:00:00"/>
    <n v="206"/>
    <s v="N/A"/>
    <s v="Bogotá D.C."/>
    <s v="Cumplimiento"/>
    <s v="460-47-994000091652"/>
    <s v="Aseguradora Solidaria de Colombia"/>
    <d v="2025-10-06T00:00:00"/>
    <s v="06/10/2025 - 31/01/2027"/>
    <d v="2025-10-10T00:00:00"/>
    <s v="Ninguna"/>
    <x v="1"/>
    <s v="Ingreso"/>
    <s v="N/A"/>
    <s v="ADMINISTRACIÓN DE EMPRESAS"/>
    <s v="N/A"/>
    <s v="Femenino"/>
    <s v="jessica.susa@jep.gov.co"/>
    <s v="https://community.secop.gov.co/Public/Tendering/ContractNoticePhases/View?PPI=CO1.PPI.42590140&amp;isFromPublicArea=True&amp;isModal=False"/>
    <s v="SOPORTE_PARA_LA_ADMINISTRACIÓN_DE_JUSTICIA"/>
    <s v="PROCESOS_MISIONALES"/>
    <s v="Secretaría General Judicial"/>
    <s v="Magistratura"/>
  </r>
  <r>
    <s v="JEP-1418-2025"/>
    <s v="JEP-CSPO-1387-2025"/>
    <s v="Jairo Cuellar"/>
    <d v="2025-09-15T00:00:00"/>
    <s v="Lina Marcela Zuleta Giraldo "/>
    <s v="Contratos o convenios que no requieren pluralidad de ofertas"/>
    <s v="1. Prestación de servicios profesionales y de apoyo a la gestión"/>
    <s v="Cédula de Ciudadanía"/>
    <n v="24335624"/>
    <n v="1"/>
    <s v="Persona Natural"/>
    <s v="Manizales"/>
    <s v="Prestar servicios profesionales para apoyar a la Sala de Reconocimiento de Verdad y de Responsabilidad en los procesos de sistematización, análisis y codificación de información en los programas informáticos que disponga la JEP. "/>
    <s v="Jairo Ernesto Arias Orjuela"/>
    <s v="Dirección de Asuntos Jurídicos"/>
    <s v="F- Magistratura"/>
    <s v="David Ernesto Quintero Otalvaro"/>
    <n v="1105684188"/>
    <s v="F- Magistratura"/>
    <s v="N/A"/>
    <s v="Caso 09"/>
    <s v="Belkis Florentina Izquierdo Torres"/>
    <s v="Inversión"/>
    <n v="61462240"/>
    <n v="61462240"/>
    <s v="N/A"/>
    <n v="6146224"/>
    <n v="6146224"/>
    <n v="241025"/>
    <n v="794425"/>
    <x v="0"/>
    <d v="2025-10-06T00:00:00"/>
    <d v="2025-10-10T00:00:00"/>
    <s v="N/A"/>
    <s v="N/A"/>
    <s v="N/A"/>
    <s v="N/A"/>
    <s v="N/A"/>
    <n v="0"/>
    <s v="N/A"/>
    <n v="0"/>
    <s v="N/A"/>
    <n v="0"/>
    <s v="N/A"/>
    <n v="0"/>
    <s v="N/A"/>
    <n v="0"/>
    <s v="N/A"/>
    <n v="0"/>
    <x v="294"/>
    <n v="43023568"/>
    <n v="43023568"/>
    <n v="0"/>
    <n v="0"/>
    <d v="2026-07-31T00:00:00"/>
    <d v="2026-07-31T00:00:00"/>
    <n v="206"/>
    <s v="N/A"/>
    <s v="Bogotá D.C."/>
    <s v="Cumplimiento"/>
    <s v="33-47-101018805"/>
    <s v="Seguros del Estado S.A."/>
    <d v="2025-10-07T00:00:00"/>
    <s v="06/10/2025 - 05/02/2027"/>
    <d v="2025-10-10T00:00:00"/>
    <s v="Ninguna"/>
    <x v="1"/>
    <s v="Ingreso"/>
    <s v="N/A"/>
    <s v="DERECHO"/>
    <s v="N/A"/>
    <s v="Femenino"/>
    <s v="lina.zuleta@jep.gov.co"/>
    <s v="https://community.secop.gov.co/Public/Tendering/ContractNoticePhases/View?PPI=CO1.PPI.42580621&amp;isFromPublicArea=True&amp;isModal=False"/>
    <s v="JUDICIAL_DIALÓGICO"/>
    <s v="PROCESOS_MISIONALES"/>
    <s v="Magistratura"/>
    <s v="Magistratura"/>
  </r>
  <r>
    <s v="JEP-1419-2025"/>
    <s v="JEP-CSPO-1388-2025"/>
    <s v="Jairo Cuellar"/>
    <d v="2025-09-15T00:00:00"/>
    <s v="Manuela del Rosario Puentes Rojas "/>
    <s v="Contratos o convenios que no requieren pluralidad de ofertas"/>
    <s v="1. Prestación de servicios profesionales y de apoyo a la gestión"/>
    <s v="Cédula de Ciudadanía"/>
    <n v="1020823610"/>
    <n v="9"/>
    <s v="Persona Natural"/>
    <s v="Bogotá D.C."/>
    <s v="Prestar servicios profesionales para apoyar a la Sala de Reconocimiento de Verdad y de Responsabilidad en los procesos de sistematización, análisis y codificación de información en los programas informáticos que disponga la JEP. "/>
    <s v="Jairo Ernesto Arias Orjuela"/>
    <s v="Dirección de Asuntos Jurídicos"/>
    <s v="F- Magistratura"/>
    <s v="David Ernesto Quintero Otalvaro"/>
    <n v="1105684188"/>
    <s v="F- Magistratura"/>
    <s v="N/A"/>
    <s v="Caso 09"/>
    <s v="Belkis Florentina Izquierdo Torres"/>
    <s v="Inversión"/>
    <n v="61462240"/>
    <n v="61462240"/>
    <s v="N/A"/>
    <n v="6146224"/>
    <n v="6146224"/>
    <n v="241225"/>
    <n v="820225"/>
    <x v="0"/>
    <d v="2025-10-10T00:00:00"/>
    <d v="2025-10-14T00:00:00"/>
    <s v="N/A"/>
    <s v="N/A"/>
    <s v="N/A"/>
    <s v="N/A"/>
    <s v="N/A"/>
    <n v="0"/>
    <s v="N/A"/>
    <n v="0"/>
    <s v="N/A"/>
    <n v="0"/>
    <s v="N/A"/>
    <n v="0"/>
    <s v="N/A"/>
    <n v="0"/>
    <s v="N/A"/>
    <n v="0"/>
    <x v="294"/>
    <n v="43023568"/>
    <n v="43023568"/>
    <n v="0"/>
    <n v="0"/>
    <d v="2026-07-31T00:00:00"/>
    <d v="2026-07-31T00:00:00"/>
    <n v="206"/>
    <s v="N/A"/>
    <s v="Bogotá D.C."/>
    <s v="Cumplimiento"/>
    <s v="57-47-101002544"/>
    <s v="Seguros del Estado S.A."/>
    <d v="2025-10-10T00:00:00"/>
    <s v="10/10/2025 - 05/02/2027"/>
    <d v="2025-10-14T00:00:00"/>
    <s v="El RP relacionado en el secop no corresponde con el del contrato, revisado 15/11/2025"/>
    <x v="1"/>
    <s v="Ingreso"/>
    <s v="N/A"/>
    <s v="DERECHO "/>
    <s v="N/A"/>
    <s v="Femenino"/>
    <s v="Manuela.Puentes@jep.gov.co"/>
    <s v="https://community.secop.gov.co/Public/Tendering/ContractNoticePhases/View?PPI=CO1.PPI.42580804&amp;isFromPublicArea=True&amp;isModal=False"/>
    <s v="JUDICIAL_DIALÓGICO"/>
    <s v="PROCESOS_MISIONALES"/>
    <s v="Magistratura"/>
    <s v="Magistratura"/>
  </r>
  <r>
    <s v="JEP-1420-2025"/>
    <s v="JEP-CSPO-1389-2025"/>
    <s v="Arinson Ruiz"/>
    <d v="2025-09-15T00:00:00"/>
    <s v="Oscar Arnold Sanabria Sanchez"/>
    <s v="Contratos o convenios que no requieren pluralidad de ofertas"/>
    <s v="1. Prestación de servicios profesionales y de apoyo a la gestión"/>
    <s v="Cédula de Ciudadanía"/>
    <n v="1018514387"/>
    <n v="8"/>
    <s v="Persona Natural"/>
    <s v="Bogotá D.C."/>
    <s v="1848.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41425"/>
    <s v="_x0009_820325"/>
    <x v="0"/>
    <d v="2025-10-10T00:00:00"/>
    <d v="2025-10-16T00:00:00"/>
    <s v="N/A"/>
    <s v="N/A"/>
    <s v="N/A"/>
    <s v="N/A"/>
    <s v="N/A"/>
    <n v="0"/>
    <s v="N/A"/>
    <n v="0"/>
    <s v="N/A"/>
    <n v="0"/>
    <s v="N/A"/>
    <n v="0"/>
    <s v="N/A"/>
    <n v="0"/>
    <s v="N/A"/>
    <n v="0"/>
    <x v="804"/>
    <n v="54974556"/>
    <n v="54974556"/>
    <n v="0"/>
    <n v="0"/>
    <d v="2026-07-31T00:00:00"/>
    <d v="2026-07-31T00:00:00"/>
    <n v="206"/>
    <s v="N/A"/>
    <s v="Bogotá D.C."/>
    <s v="Cumplimiento"/>
    <s v="11-47-101039399"/>
    <s v="Seguros del Estado S.A."/>
    <d v="2025-10-10T00:00:00"/>
    <s v="10/10/2025 - 10/02/2027"/>
    <d v="2025-10-16T00:00:00"/>
    <s v="Ninguna"/>
    <x v="1"/>
    <s v="Ingreso"/>
    <s v="N/A"/>
    <s v="CIENCIAS POLÍTICAS"/>
    <s v="N/A"/>
    <s v="Masculino"/>
    <s v="oscar.sanabria@jep.gov.co"/>
    <s v="https://community.secop.gov.co/Public/Tendering/ContractNoticePhases/View?PPI=CO1.PPI.42412837&amp;isFromPublicArea=True&amp;isModal=False"/>
    <s v="SOPORTE_PARA_LA_ADMINISTRACIÓN_DE_JUSTICIA"/>
    <s v="PROCESOS_MISIONALES"/>
    <s v="Grupo de Análisis de la Información- GRAI"/>
    <s v="Magistratura"/>
  </r>
  <r>
    <s v="JEP-1421-2025"/>
    <s v="JEP-CSPO-1390-2025"/>
    <s v="Arinson Ruiz"/>
    <d v="2025-09-15T00:00:00"/>
    <s v="Astrid Adriana Arrieta Pinto"/>
    <s v="Contratos o convenios que no requieren pluralidad de ofertas"/>
    <s v="1. Prestación de servicios profesionales y de apoyo a la gestión"/>
    <s v="Cédula de Ciudadanía"/>
    <n v="1006409434"/>
    <n v="3"/>
    <s v="Persona Natural"/>
    <s v="Bogotá D.C."/>
    <s v="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
    <s v="Jairo Ernesto Arias Orjuela"/>
    <s v="Dirección de Asuntos Jurídicos"/>
    <s v="H- Grupo de Análisis de la Información- GRAI"/>
    <s v="Juan Felipe García Arboleda"/>
    <n v="75091192"/>
    <s v="H- Grupo de Análisis de la Información - GRAI"/>
    <s v="N/A"/>
    <s v="N/A"/>
    <s v="N/A"/>
    <s v="Inversión"/>
    <n v="41438920"/>
    <n v="41438920"/>
    <s v="N/A"/>
    <n v="4143892"/>
    <n v="4143892"/>
    <n v="210025"/>
    <n v="828325"/>
    <x v="0"/>
    <d v="2025-10-14T00:00:00"/>
    <d v="2025-10-16T00:00:00"/>
    <s v="N/A"/>
    <s v="N/A"/>
    <s v="N/A"/>
    <s v="N/A"/>
    <s v="N/A"/>
    <n v="0"/>
    <s v="N/A"/>
    <n v="0"/>
    <s v="N/A"/>
    <n v="0"/>
    <s v="N/A"/>
    <n v="0"/>
    <s v="N/A"/>
    <n v="0"/>
    <s v="N/A"/>
    <n v="0"/>
    <x v="820"/>
    <n v="29007244"/>
    <n v="29007244"/>
    <n v="0"/>
    <n v="0"/>
    <d v="2026-07-31T00:00:00"/>
    <d v="2026-07-31T00:00:00"/>
    <n v="206"/>
    <s v="N/A"/>
    <s v="Bogotá D.C."/>
    <s v="Cumplimiento"/>
    <s v="11-47-101039480"/>
    <s v="Seguros del Estado S.A."/>
    <d v="2025-10-14T00:00:00"/>
    <s v="14/10/2025 - 10/02/2027"/>
    <d v="2025-10-16T00:00:00"/>
    <s v="Ninguna"/>
    <x v="1"/>
    <s v="Ingreso"/>
    <s v="N/A"/>
    <s v="CIENCIAS HUMANAS"/>
    <s v="N/A"/>
    <s v="Femenino"/>
    <s v="astrid.arrieta@jep.gov.co"/>
    <s v="https://community.secop.gov.co/Public/Tendering/ContractNoticePhases/View?PPI=CO1.PPI.42269299&amp;isFromPublicArea=True&amp;isModal=False"/>
    <s v="SOPORTE_PARA_LA_ADMINISTRACIÓN_DE_JUSTICIA"/>
    <s v="PROCESOS_MISIONALES"/>
    <s v="Grupo de Análisis de la Información- GRAI"/>
    <s v="Magistratura"/>
  </r>
  <r>
    <s v="JEP-1422-2025"/>
    <s v="JEP-CSPO-1391-2025"/>
    <s v="Laura Paredes"/>
    <d v="2025-09-15T00:00:00"/>
    <s v="David Andres Gomez Fajardo"/>
    <s v="Contratos o convenios que no requieren pluralidad de ofertas"/>
    <s v="1. Prestación de servicios profesionales y de apoyo a la gestión"/>
    <s v="Cédula de Ciudadanía"/>
    <n v="1020777288"/>
    <n v="2"/>
    <s v="Persona Natural"/>
    <s v="Bogotá D.C."/>
    <s v="Prestar los servicios profesionales de apoyo a la Relatoría General de la JEP en la revisión, sistematización y consolidación de información de los procesos y actividades misionales de la dependencia; así como en la generación y ejecución de estrategias de mejora para la divulgación y análisis temático de decisiones. "/>
    <s v="Jairo Ernesto Arias Orjuela"/>
    <s v="Dirección de Asuntos Jurídicos"/>
    <s v="FF- Relatoría "/>
    <s v="Dilia Danyxa Lozano Suárez"/>
    <n v="52818254"/>
    <s v="FF- Relatoría "/>
    <s v="N/A"/>
    <s v="N/A"/>
    <s v="N/A"/>
    <s v="Inversión"/>
    <n v="97315220"/>
    <n v="97315220"/>
    <s v="N/A"/>
    <n v="9731522"/>
    <n v="9731522"/>
    <n v="241625"/>
    <n v="793725"/>
    <x v="0"/>
    <d v="2025-10-06T00:00:00"/>
    <d v="2025-10-07T00:00:00"/>
    <s v="N/A"/>
    <s v="N/A"/>
    <s v="N/A"/>
    <s v="N/A"/>
    <s v="N/A"/>
    <n v="0"/>
    <s v="N/A"/>
    <n v="0"/>
    <s v="N/A"/>
    <n v="0"/>
    <s v="N/A"/>
    <n v="0"/>
    <s v="N/A"/>
    <n v="0"/>
    <s v="N/A"/>
    <n v="0"/>
    <x v="335"/>
    <n v="68120654"/>
    <n v="68120654"/>
    <n v="0"/>
    <n v="0"/>
    <d v="2026-07-31T00:00:00"/>
    <d v="2026-07-31T00:00:00"/>
    <n v="206"/>
    <s v="N/A"/>
    <s v="Bogotá D.C."/>
    <s v="Cumplimiento"/>
    <s v="11-47-101039127"/>
    <s v="Seguros del Estado S.A."/>
    <d v="2025-10-06T00:00:00"/>
    <s v="06/10/2025 - 10/02/2027"/>
    <d v="2025-10-06T00:00:00"/>
    <s v="Ninguna"/>
    <x v="1"/>
    <s v="Ingreso"/>
    <s v="N/A"/>
    <s v="DERECHO "/>
    <s v="N/A"/>
    <s v="Masculino"/>
    <s v="david.gomezf@jep.gov.co"/>
    <s v="https://community.secop.gov.co/Public/Tendering/ContractNoticePhases/View?PPI=CO1.PPI.42530900&amp;isFromPublicArea=True&amp;isModal=False"/>
    <s v="SOPORTE_PARA_LA_ADMINISTRACIÓN_DE_JUSTICIA"/>
    <s v="PROCESOS_MISIONALES"/>
    <s v="Relatoría"/>
    <s v="Magistratura"/>
  </r>
  <r>
    <s v="JEP-1423-2025"/>
    <s v="JEP-CSPO-1392-2025"/>
    <s v="Laura Paredes"/>
    <d v="2025-09-15T00:00:00"/>
    <s v="Nestor Julian Ramirez Sierra "/>
    <s v="Contratos o convenios que no requieren pluralidad de ofertas"/>
    <s v="1. Prestación de servicios profesionales y de apoyo a la gestión"/>
    <s v="Cédula de Ciudadanía"/>
    <n v="1010169744"/>
    <n v="5"/>
    <s v="Persona Natural"/>
    <s v="Bogotá D.C."/>
    <s v="1852.Prestar los servicios profesionales de apoyo a la Relatoría General de la JEP en la revisión, sistematización y consolidación de información de las actividades misionales de la dependencia y los procesos de calidad de esta; así como en la generación y ejecución de estrategias de mejora para la divulgación, articulación interinstitucional y análisis jurisprudencial. "/>
    <s v="Jairo Ernesto Arias Orjuela"/>
    <s v="Dirección de Asuntos Jurídicos"/>
    <s v="FF- Relatoría "/>
    <s v="Dilia Danyxa Lozano Suárez"/>
    <n v="52818254"/>
    <s v="FF- Relatoría "/>
    <s v="N/A"/>
    <s v="N/A"/>
    <s v="N/A"/>
    <s v="Inversión"/>
    <n v="97315220"/>
    <n v="97315220"/>
    <s v="N/A"/>
    <n v="9731522"/>
    <n v="9731522"/>
    <n v="241725"/>
    <n v="789125"/>
    <x v="0"/>
    <d v="2025-10-02T00:00:00"/>
    <d v="2025-10-07T00:00:00"/>
    <s v="N/A"/>
    <s v="N/A"/>
    <s v="N/A"/>
    <s v="N/A"/>
    <s v="N/A"/>
    <n v="0"/>
    <s v="N/A"/>
    <n v="0"/>
    <s v="N/A"/>
    <n v="0"/>
    <s v="N/A"/>
    <n v="0"/>
    <s v="N/A"/>
    <n v="0"/>
    <s v="N/A"/>
    <n v="0"/>
    <x v="335"/>
    <n v="68120654"/>
    <n v="68120654"/>
    <n v="0"/>
    <n v="0"/>
    <d v="2026-07-31T00:00:00"/>
    <d v="2026-07-31T00:00:00"/>
    <n v="206"/>
    <s v="N/A"/>
    <s v="Bogotá D.C."/>
    <s v="Cumplimiento"/>
    <s v="360-47-994000052451"/>
    <s v="Aseguradora Solidaria de Colombia"/>
    <d v="2025-10-02T00:00:00"/>
    <s v="02/10/2025 - 31/01/2027"/>
    <d v="2025-10-06T00:00:00"/>
    <s v="Ninguna"/>
    <x v="1"/>
    <s v="Ingreso"/>
    <s v="N/A"/>
    <s v="DERECHO "/>
    <s v="N/A"/>
    <s v="Masculino"/>
    <s v="nestor.ramirez@jep.gov.co"/>
    <s v="https://community.secop.gov.co/Public/Tendering/ContractNoticePhases/View?PPI=CO1.PPI.42531141&amp;isFromPublicArea=True&amp;isModal=False"/>
    <s v="SOPORTE_PARA_LA_ADMINISTRACIÓN_DE_JUSTICIA"/>
    <s v="PROCESOS_MISIONALES"/>
    <s v="Relatoría"/>
    <s v="Magistratura"/>
  </r>
  <r>
    <s v="JEP-1424-2025"/>
    <s v="JEP-CSPO-1393-2025."/>
    <s v="Laura Paredes"/>
    <d v="2025-09-15T00:00:00"/>
    <s v="María Paula Cabrales Ducuara"/>
    <s v="Contratos o convenios que no requieren pluralidad de ofertas"/>
    <s v="1. Prestación de servicios profesionales y de apoyo a la gestión"/>
    <s v="Cédula de Ciudadanía"/>
    <n v="1001297501"/>
    <n v="8"/>
    <s v="Persona Natural"/>
    <s v="Bogotá D.C."/>
    <s v="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 "/>
    <s v="Jairo Ernesto Arias Orjuela"/>
    <s v="Dirección de Asuntos Jurídicos"/>
    <s v="FF- Relatoría "/>
    <s v="Dilia Danyxa Lozano Suárez"/>
    <n v="52818254"/>
    <s v="FF- Relatoría "/>
    <s v="N/A"/>
    <s v="N/A"/>
    <s v="N/A"/>
    <s v="Inversión"/>
    <n v="34145660"/>
    <n v="34145660"/>
    <s v="N/A"/>
    <n v="3414566"/>
    <n v="3414566"/>
    <n v="210225"/>
    <n v="793525"/>
    <x v="0"/>
    <d v="2025-10-06T00:00:00"/>
    <d v="2025-10-07T00:00:00"/>
    <s v="N/A"/>
    <s v="N/A"/>
    <s v="N/A"/>
    <s v="N/A"/>
    <s v="N/A"/>
    <n v="0"/>
    <s v="N/A"/>
    <n v="0"/>
    <s v="N/A"/>
    <n v="0"/>
    <s v="N/A"/>
    <n v="0"/>
    <s v="N/A"/>
    <n v="0"/>
    <s v="N/A"/>
    <n v="0"/>
    <x v="830"/>
    <n v="23901962"/>
    <n v="23901962"/>
    <n v="0"/>
    <n v="0"/>
    <d v="2026-07-31T00:00:00"/>
    <d v="2026-07-31T00:00:00"/>
    <n v="206"/>
    <s v="N/A"/>
    <s v="Bogotá D.C."/>
    <s v="Cumplimiento"/>
    <s v="14-47-101045257"/>
    <s v="Seguros del Estado S.A."/>
    <d v="2025-10-06T00:00:00"/>
    <s v="06/10/2025 - 31/01/2027"/>
    <d v="2025-10-07T00:00:00"/>
    <s v="Ninguna"/>
    <x v="1"/>
    <s v="Ingreso"/>
    <s v="N/A"/>
    <s v="SIN TÍTULO"/>
    <s v="N/A"/>
    <s v="Masculino"/>
    <s v="maria.cabrales@jep.gov.co"/>
    <s v="https://community.secop.gov.co/Public/Tendering/ContractNoticePhases/View?PPI=CO1.PPI.42639037&amp;isFromPublicArea=True&amp;isModal=False"/>
    <s v="SOPORTE_PARA_LA_ADMINISTRACIÓN_DE_JUSTICIA"/>
    <s v="PROCESOS_MISIONALES"/>
    <s v="Relatoría"/>
    <s v="Magistratura"/>
  </r>
  <r>
    <s v="JEP-1425-2025"/>
    <s v="JEP-CSPO-1394-2025"/>
    <s v="Jairo Cuellar"/>
    <d v="2025-09-15T00:00:00"/>
    <s v="Juan Camilo Ortiz Calderon"/>
    <s v="Contratos o convenios que no requieren pluralidad de ofertas"/>
    <s v="1. Prestación de servicios profesionales y de apoyo a la gestión"/>
    <s v="Cédula de Ciudadanía"/>
    <n v="1000270505"/>
    <n v="6"/>
    <s v="Persona Natural"/>
    <s v="Bogotá D.C."/>
    <s v="Prestar servicios profesionales para apoyar en los procesos de mejoramiento de la gestión judicial de las Secretarías Judiciales de las Salas de Justicia. "/>
    <s v="Jairo Ernesto Arias Orjuela"/>
    <s v="Dirección de Asuntos Jurídicos"/>
    <s v="F- Magistratura"/>
    <s v="Gabriela Jineth Bonilla Pazos"/>
    <n v="1049646182"/>
    <s v="F- Magistratura"/>
    <s v="N/A"/>
    <s v="SEJUD SRVR"/>
    <s v="Marlith Gineth Nieto Torres"/>
    <s v="Inversión"/>
    <n v="42682080"/>
    <n v="42682080"/>
    <s v="N/A"/>
    <n v="4268208"/>
    <n v="4268208"/>
    <n v="211325"/>
    <n v="820425"/>
    <x v="0"/>
    <d v="2025-10-10T00:00:00"/>
    <d v="2025-10-14T00:00:00"/>
    <s v="N/A"/>
    <s v="N/A"/>
    <s v="N/A"/>
    <s v="N/A"/>
    <s v="N/A"/>
    <n v="0"/>
    <s v="N/A"/>
    <n v="0"/>
    <s v="N/A"/>
    <n v="0"/>
    <s v="N/A"/>
    <n v="0"/>
    <s v="N/A"/>
    <n v="0"/>
    <s v="N/A"/>
    <n v="0"/>
    <x v="806"/>
    <n v="29877456"/>
    <n v="29877456"/>
    <n v="0"/>
    <n v="0"/>
    <d v="2026-07-31T00:00:00"/>
    <d v="2026-07-31T00:00:00"/>
    <n v="206"/>
    <s v="N/A"/>
    <s v="Bogotá D.C."/>
    <s v="Cumplimiento"/>
    <s v="360-47-994000052869"/>
    <s v="Aseguradora Solidaria de Colombia"/>
    <d v="2025-10-10T00:00:00"/>
    <s v="10/10/2025 - 10/02/2027"/>
    <d v="2025-10-14T00:00:00"/>
    <s v="Ninguna"/>
    <x v="1"/>
    <s v="Ingreso"/>
    <s v="N/A"/>
    <s v="DERECHO "/>
    <s v="N/A"/>
    <s v="Masculino"/>
    <s v="juan.ortizc@jep.gov.co"/>
    <s v="https://community.secop.gov.co/Public/Tendering/ContractNoticePhases/View?PPI=CO1.PPI.42622474&amp;isFromPublicArea=True&amp;isModal=False"/>
    <s v="SOPORTE_PARA_LA_ADMINISTRACIÓN_DE_JUSTICIA"/>
    <s v="PROCESOS_MISIONALES"/>
    <s v="Magistratura"/>
    <s v="Magistratura"/>
  </r>
  <r>
    <s v="JEP-1426-2025"/>
    <s v="JEP-CSPO-1395-2025"/>
    <s v="Arinson Ruiz"/>
    <d v="2025-09-15T00:00:00"/>
    <s v="_x0009_Lorena Elised Castro Cruz"/>
    <s v="Contratos o convenios que no requieren pluralidad de ofertas"/>
    <s v="1. Prestación de servicios profesionales y de apoyo a la gestión"/>
    <s v="Cédula de Ciudadanía"/>
    <n v="52935249"/>
    <n v="9"/>
    <s v="Persona Natural"/>
    <s v="Bogotá D.C."/>
    <s v="Prestar servicios profesoianles para apoyar al GRAI en la gestión de asignación y seguimiento de requerimientos, envío y control de solicitudes de información a entidades internas y externas, así como en el manejo, actualización y optimización de los sistemas de información utilizados por la dependencia, siguiendo l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54633070"/>
    <n v="54633070"/>
    <s v="N/A"/>
    <n v="5463307"/>
    <n v="5463307"/>
    <n v="242425"/>
    <n v="820525"/>
    <x v="0"/>
    <d v="2025-10-10T00:00:00"/>
    <d v="2025-10-16T00:00:00"/>
    <s v="N/A"/>
    <s v="N/A"/>
    <s v="N/A"/>
    <s v="N/A"/>
    <s v="N/A"/>
    <n v="0"/>
    <s v="N/A"/>
    <n v="0"/>
    <s v="N/A"/>
    <n v="0"/>
    <s v="N/A"/>
    <n v="0"/>
    <s v="N/A"/>
    <n v="0"/>
    <s v="N/A"/>
    <n v="0"/>
    <x v="814"/>
    <n v="38243149"/>
    <n v="38243149"/>
    <n v="0"/>
    <n v="0"/>
    <d v="2026-07-31T00:00:00"/>
    <d v="2026-07-31T00:00:00"/>
    <n v="206"/>
    <s v="N/A"/>
    <s v="Bogotá D.C."/>
    <s v="Cumplimiento"/>
    <s v="11-47-101039373"/>
    <s v="Seguros del Estado S.A."/>
    <d v="2025-10-10T00:00:00"/>
    <n v="45940"/>
    <d v="2025-10-16T00:00:00"/>
    <s v="Ninguna"/>
    <x v="1"/>
    <s v="Ingreso"/>
    <s v="N/A"/>
    <s v="NEGOCIOS INTERNACIONALES"/>
    <s v="N/A"/>
    <s v="Femenino"/>
    <s v="lorena.castro@jep.gov.co"/>
    <s v="https://community.secop.gov.co/Public/Tendering/ContractNoticePhases/View?PPI=CO1.PPI.42230308&amp;isFromPublicArea=True&amp;isModal=False"/>
    <s v="SOPORTE_PARA_LA_ADMINISTRACIÓN_DE_JUSTICIA"/>
    <s v="PROCESOS_MISIONALES"/>
    <s v="Grupo de Análisis de la Información- GRAI"/>
    <s v="Magistratura"/>
  </r>
  <r>
    <s v="JEP-1427-2025"/>
    <s v="JEP-CSPO-1396-2025"/>
    <s v="Arinson Ruiz"/>
    <d v="2025-09-15T00:00:00"/>
    <s v="Claudia Marcela Hernandez Guzman"/>
    <s v="Contratos o convenios que no requieren pluralidad de ofertas"/>
    <s v="1. Prestación de servicios profesionales y de apoyo a la gestión"/>
    <s v="Cédula de Ciudadanía"/>
    <n v="1032387482"/>
    <n v="5"/>
    <s v="Persona Natural"/>
    <s v="Bogotá D.C."/>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54633070"/>
    <n v="54633070"/>
    <s v="N/A"/>
    <n v="5463307"/>
    <n v="5463307"/>
    <n v="242525"/>
    <n v="828425"/>
    <x v="0"/>
    <d v="2025-10-14T00:00:00"/>
    <d v="2025-10-16T00:00:00"/>
    <s v="N/A"/>
    <s v="N/A"/>
    <s v="N/A"/>
    <s v="N/A"/>
    <s v="N/A"/>
    <n v="0"/>
    <s v="N/A"/>
    <n v="0"/>
    <s v="N/A"/>
    <n v="0"/>
    <s v="N/A"/>
    <n v="0"/>
    <s v="N/A"/>
    <n v="0"/>
    <s v="N/A"/>
    <n v="0"/>
    <x v="814"/>
    <n v="38243149"/>
    <n v="38243149"/>
    <n v="0"/>
    <n v="0"/>
    <d v="2026-07-31T00:00:00"/>
    <d v="2026-07-31T00:00:00"/>
    <n v="206"/>
    <s v="N/A"/>
    <s v="Bogotá D.C."/>
    <s v="Cumplimiento"/>
    <s v="11-45-101175459"/>
    <s v="Seguros del Estado S.A."/>
    <d v="2025-10-14T00:00:00"/>
    <s v="14/10/2025 - 10/02/2027"/>
    <d v="2025-10-16T00:00:00"/>
    <s v="Ninguna"/>
    <x v="1"/>
    <s v="Ingreso"/>
    <s v="N/A"/>
    <s v="LINGUISTA"/>
    <s v="N/A"/>
    <s v="Femenino"/>
    <s v="claudia.hernandezg@jep.gov.co"/>
    <s v="https://community.secop.gov.co/Public/Tendering/ContractNoticePhases/View?PPI=CO1.PPI.42241611&amp;isFromPublicArea=True&amp;isModal=False"/>
    <s v="SOPORTE_PARA_LA_ADMINISTRACIÓN_DE_JUSTICIA"/>
    <s v="PROCESOS_MISIONALES"/>
    <s v="Grupo de Análisis de la Información- GRAI"/>
    <s v="Magistratura"/>
  </r>
  <r>
    <s v="JEP-1428-2025"/>
    <s v="JEP-CSPO-1397-2025"/>
    <s v="Jairo Cuellar"/>
    <d v="2025-09-15T00:00:00"/>
    <s v="Oscar Andres Gallego Giraldo"/>
    <s v="Contratos o convenios que no requieren pluralidad de ofertas"/>
    <s v="1. Prestación de servicios profesionales y de apoyo a la gestión"/>
    <s v="Cédula de Ciudadanía"/>
    <n v="94286796"/>
    <n v="3"/>
    <s v="Persona Natural"/>
    <s v="Bello"/>
    <s v="Prestar servicios profesionales para apoyar en los procesos de mejoramiento de la gestión judicial de las Secretarías Judiciales de las Salas de Justicia. "/>
    <s v="Jairo Ernesto Arias Orjuela"/>
    <s v="Dirección de Asuntos Jurídicos"/>
    <s v="F- Magistratura"/>
    <s v="Alba Luz Piedras Ortiz"/>
    <n v="21087572"/>
    <s v="F- Magistratura"/>
    <s v="N/A"/>
    <s v="SEJUD SAI"/>
    <s v="Alba Luz Piedras Ortíz"/>
    <s v="Inversión"/>
    <n v="42682080"/>
    <n v="42682080"/>
    <s v="N/A"/>
    <n v="4268208"/>
    <n v="4268208"/>
    <n v="211425"/>
    <n v="788225"/>
    <x v="0"/>
    <d v="2025-10-02T00:00:00"/>
    <d v="2025-10-06T00:00:00"/>
    <s v="N/A"/>
    <s v="N/A"/>
    <s v="N/A"/>
    <s v="N/A"/>
    <s v="N/A"/>
    <n v="0"/>
    <s v="N/A"/>
    <n v="0"/>
    <s v="N/A"/>
    <n v="0"/>
    <s v="N/A"/>
    <n v="0"/>
    <s v="N/A"/>
    <n v="0"/>
    <s v="N/A"/>
    <n v="0"/>
    <x v="806"/>
    <n v="29877456"/>
    <n v="29877456"/>
    <n v="0"/>
    <n v="0"/>
    <d v="2026-07-31T00:00:00"/>
    <d v="2026-07-31T00:00:00"/>
    <n v="206"/>
    <s v="N/A"/>
    <s v="Bogotá D.C."/>
    <s v="Cumplimiento"/>
    <s v="65-47-101016279"/>
    <s v="Seguros del Estado S.A."/>
    <d v="2025-10-03T00:00:00"/>
    <s v="02/10/2025 - 05/02/2027"/>
    <d v="2025-10-05T00:00:00"/>
    <s v="La fecha de aprobación de garantias esta mal en el acta de inicio, revisado 12/11/2025"/>
    <x v="1"/>
    <s v="Ingreso"/>
    <s v="N/A"/>
    <s v="DERECHO "/>
    <s v="N/A"/>
    <s v="Masculino"/>
    <s v="oscar.gallego@jep.gov.co"/>
    <s v="https://community.secop.gov.co/Public/Tendering/ContractNoticePhases/View?PPI=CO1.PPI.42514010&amp;isFromPublicArea=True&amp;isModal=False"/>
    <s v="SOPORTE_PARA_LA_ADMINISTRACIÓN_DE_JUSTICIA"/>
    <s v="PROCESOS_MISIONALES"/>
    <s v="Magistratura"/>
    <s v="Magistratura"/>
  </r>
  <r>
    <s v="JEP-1429-2025"/>
    <s v="JEP-CSPO-1398-2025"/>
    <s v="Jairo Cuellar"/>
    <d v="2025-09-15T00:00:00"/>
    <s v="Daniela Gutierrez Gonzalez"/>
    <s v="Contratos o convenios que no requieren pluralidad de ofertas"/>
    <s v="1. Prestación de servicios profesionales y de apoyo a la gestión"/>
    <s v="Cédula de Ciudadanía"/>
    <n v="1113660580"/>
    <n v="2"/>
    <s v="Persona Natural"/>
    <s v="Bogotá D.C."/>
    <s v="Prestar servicios profesionales para apoyar y acompañar las salas de justicia y sus respectivas presidencias en los procesos de mejoramiento de la gestión judicial. "/>
    <s v="Jairo Ernesto Arias Orjuela"/>
    <s v="Dirección de Asuntos Jurídicos"/>
    <s v="F- Magistratura"/>
    <s v="Juan Pablo Sanchez Castillo"/>
    <n v="1000154865"/>
    <s v="F- Magistratura"/>
    <s v="N/A"/>
    <s v="Presidencia SRVR"/>
    <s v="Óscar Javier Parra Vera"/>
    <s v="Inversión"/>
    <n v="61462240"/>
    <n v="61462240"/>
    <s v="N/A"/>
    <n v="6146224"/>
    <n v="6146224"/>
    <n v="242625"/>
    <n v="820625"/>
    <x v="0"/>
    <d v="2025-10-10T00:00:00"/>
    <d v="2025-10-14T00:00:00"/>
    <s v="N/A"/>
    <s v="N/A"/>
    <s v="N/A"/>
    <s v="N/A"/>
    <s v="N/A"/>
    <n v="0"/>
    <s v="N/A"/>
    <n v="0"/>
    <s v="N/A"/>
    <n v="0"/>
    <s v="N/A"/>
    <n v="0"/>
    <s v="N/A"/>
    <n v="0"/>
    <s v="N/A"/>
    <n v="0"/>
    <x v="294"/>
    <n v="43023568"/>
    <n v="43023568"/>
    <n v="0"/>
    <n v="0"/>
    <d v="2026-07-31T00:00:00"/>
    <d v="2026-07-31T00:00:00"/>
    <n v="206"/>
    <s v="N/A"/>
    <s v="Bogotá D.C."/>
    <s v="Cumplimiento"/>
    <s v="61-47-101009038 "/>
    <s v="Seguros del Estado S.A."/>
    <d v="2025-10-10T00:00:00"/>
    <s v="10/10/2025 - 10/02/2027"/>
    <d v="2025-10-14T00:00:00"/>
    <s v="Ninguna"/>
    <x v="1"/>
    <s v="Ingreso"/>
    <s v="N/A"/>
    <s v="DERECHO "/>
    <s v="N/A"/>
    <s v="Femenino"/>
    <s v="daniela.gutierrez@jep.gov.co"/>
    <s v="https://community.secop.gov.co/Public/Tendering/ContractNoticePhases/View?PPI=CO1.PPI.42590468&amp;isFromPublicArea=True&amp;isModal=False"/>
    <s v="JUDICIAL_DIALÓGICO"/>
    <s v="PROCESOS_MISIONALES"/>
    <s v="Magistratura"/>
    <s v="Magistratura"/>
  </r>
  <r>
    <s v="JEP-1430-2025"/>
    <s v="JEP-CSPO-1399-2025"/>
    <s v="Jairo Cuellar"/>
    <d v="2025-09-15T00:00:00"/>
    <s v="Eduar Arbey Tovar Peña"/>
    <s v="Contratos o convenios que no requieren pluralidad de ofertas"/>
    <s v="1. Prestación de servicios profesionales y de apoyo a la gestión"/>
    <s v="Cédula de Ciudadanía"/>
    <n v="79611053"/>
    <n v="1"/>
    <s v="Persona Natural"/>
    <s v="Bogotá D.C."/>
    <s v="Prestar servicios profesionales para apoyar en los procesos de mejoramiento de la gestión judicial de las Secretarías Judiciales de las Salas de Justicia. "/>
    <s v="Jairo Ernesto Arias Orjuela"/>
    <s v="Dirección de Asuntos Jurídicos"/>
    <s v="F- Magistratura"/>
    <s v="Sandra Milena Sánchez Rojas"/>
    <n v="1013592854"/>
    <s v="F- Magistratura"/>
    <s v="N/A"/>
    <s v="SEJUD SDSJ"/>
    <s v="Sandra Milena Sánchez Rojas"/>
    <s v="Inversión"/>
    <n v="42682080"/>
    <n v="42682080"/>
    <s v="N/A"/>
    <n v="4268208"/>
    <n v="4268208"/>
    <n v="211525"/>
    <n v="786625"/>
    <x v="0"/>
    <d v="2025-10-02T00:00:00"/>
    <d v="2025-10-15T00:00:00"/>
    <s v="Alejandra Madroñero Narvaez"/>
    <s v="Cédula de ciudadanía"/>
    <n v="1117545927"/>
    <n v="7"/>
    <d v="2025-11-07T00:00:00"/>
    <n v="0"/>
    <s v="N/A"/>
    <n v="0"/>
    <s v="N/A"/>
    <n v="0"/>
    <s v="N/A"/>
    <n v="0"/>
    <s v="N/A"/>
    <n v="0"/>
    <s v="N/A"/>
    <n v="0"/>
    <x v="806"/>
    <n v="29877456"/>
    <n v="29877456"/>
    <n v="0"/>
    <n v="0"/>
    <d v="2026-07-31T00:00:00"/>
    <d v="2026-07-31T00:00:00"/>
    <n v="206"/>
    <s v="N/A"/>
    <s v="Bogotá D.C."/>
    <s v="Cumplimiento; Cumplimiento"/>
    <s v="21-45-101496263; 21-47-101053725"/>
    <s v="Seguros del Estado S.A.; Seguros del Estado S.A."/>
    <s v="6/10/2025; 07/11/2025"/>
    <s v="02/10/2025 - 01/02/2027; 07/11/2025 - 10/02/2027"/>
    <s v="15/10/2025; 10/11/2025"/>
    <s v="El 7/11/2025 se publicó la cesión del contrato a Alejandra Madroñero Narvaez"/>
    <x v="1"/>
    <s v="Cesión"/>
    <s v="N/A"/>
    <s v="DERECHO; DERECCHO"/>
    <s v="N/A; N/A"/>
    <s v="Masculino; Femenino"/>
    <s v="eduar.tovar@jep.gov.co"/>
    <s v="https://community.secop.gov.co/Public/Tendering/ContractNoticePhases/View?PPI=CO1.PPI.42514012&amp;isFromPublicArea=True&amp;isModal=False"/>
    <s v="SOPORTE_PARA_LA_ADMINISTRACIÓN_DE_JUSTICIA"/>
    <s v="PROCESOS_MISIONALES"/>
    <s v="Magistratura"/>
    <s v="Magistratura"/>
  </r>
  <r>
    <s v="JEP-1431-2025"/>
    <s v="JEP-CSPO-1400-2025"/>
    <s v="Jairo Cuellar"/>
    <d v="2025-09-15T00:00:00"/>
    <s v="Juan Pablo Sanchez Lopez"/>
    <s v="Contratos o convenios que no requieren pluralidad de ofertas"/>
    <s v="1. Prestación de servicios profesionales y de apoyo a la gestión"/>
    <s v="Cédula de Ciudadanía"/>
    <n v="1032482978"/>
    <n v="2"/>
    <s v="Persona Natural"/>
    <s v="Bogotá D.C."/>
    <s v="Prestar servicios profesionales para apoyar y acompañar las salas de justicia y sus respectivas presidencias en los procesos de mejoramiento de la gestión judicial. "/>
    <s v="Jairo Ernesto Arias Orjuela"/>
    <s v="Dirección de Asuntos Jurídicos"/>
    <s v="F- Magistratura"/>
    <s v="Xiomara Cecilia Balanta Moeno"/>
    <n v="38642774"/>
    <s v="F- Magistratura"/>
    <s v="N/A"/>
    <s v="Presidencia SAI"/>
    <s v="Pedro Julio Mahecha Ávila"/>
    <s v="Inversión"/>
    <n v="61462240"/>
    <n v="61462240"/>
    <s v="N/A"/>
    <n v="6146224"/>
    <n v="6146224"/>
    <n v="242725"/>
    <n v="794125"/>
    <x v="0"/>
    <d v="2025-10-03T00:00:00"/>
    <d v="2025-10-10T00:00:00"/>
    <s v="N/A"/>
    <s v="N/A"/>
    <s v="N/A"/>
    <s v="N/A"/>
    <s v="N/A"/>
    <n v="0"/>
    <s v="N/A"/>
    <n v="0"/>
    <s v="N/A"/>
    <n v="0"/>
    <s v="N/A"/>
    <n v="0"/>
    <s v="N/A"/>
    <n v="0"/>
    <s v="N/A"/>
    <n v="0"/>
    <x v="294"/>
    <n v="43023568"/>
    <n v="43023568"/>
    <n v="0"/>
    <n v="0"/>
    <d v="2026-07-31T00:00:00"/>
    <d v="2026-07-31T00:00:00"/>
    <n v="206"/>
    <s v="N/A"/>
    <s v="Bogotá D.C."/>
    <s v="Cumplimiento"/>
    <s v="41-45-101092778"/>
    <s v="Seguros del Estado S.A."/>
    <d v="2025-10-07T00:00:00"/>
    <s v="03/10/2025 - 31/01/2027"/>
    <d v="2025-10-10T00:00:00"/>
    <s v="Ninguna"/>
    <x v="1"/>
    <s v="Ingreso"/>
    <s v="N/A"/>
    <s v="DERECHO"/>
    <s v="N/A"/>
    <s v="Masculino"/>
    <s v="juan.sanchezl@jep.gov.co"/>
    <s v="https://community.secop.gov.co/Public/Tendering/ContractNoticePhases/View?PPI=CO1.PPI.42514216&amp;isFromPublicArea=True&amp;isModal=False"/>
    <s v="JUDICIAL_DIALÓGICO"/>
    <s v="PROCESOS_MISIONALES"/>
    <s v="Magistratura"/>
    <s v="Magistratura"/>
  </r>
  <r>
    <s v="JEP-1432-2025"/>
    <s v="JEP-CSPO-1401-2025"/>
    <s v="Jairo Cuellar"/>
    <d v="2025-09-15T00:00:00"/>
    <s v="Karen Dayana Rosero Alvarez "/>
    <s v="Contratos o convenios que no requieren pluralidad de ofertas"/>
    <s v="1. Prestación de servicios profesionales y de apoyo a la gestión"/>
    <s v="Cédula de Ciudadanía"/>
    <n v="1233189507"/>
    <n v="0"/>
    <s v="Persona Natural"/>
    <s v="Pasto"/>
    <s v="Prestar servicios profesionales para apoyar en los procesos de mejoramiento de la gestión judicial de las Secretarías Judiciales de las Salas de Justicia. "/>
    <s v="Jairo Ernesto Arias Orjuela"/>
    <s v="Dirección de Asuntos Jurídicos"/>
    <s v="F- Magistratura"/>
    <s v="Gabriela Jineth Bonilla Pazos"/>
    <n v="1049646182"/>
    <s v="F- Magistratura"/>
    <s v="N/A"/>
    <s v="SEJUD SRVR"/>
    <s v="Marlith Gineth Nieto Torres"/>
    <s v="Inversión"/>
    <n v="42682080"/>
    <n v="42682080"/>
    <s v="N/A"/>
    <n v="4268208"/>
    <n v="4268208"/>
    <n v="211625"/>
    <n v="788325"/>
    <x v="0"/>
    <d v="2025-10-02T00:00:00"/>
    <d v="2025-10-07T00:00:00"/>
    <s v="N/A"/>
    <s v="N/A"/>
    <s v="N/A"/>
    <s v="N/A"/>
    <s v="N/A"/>
    <n v="0"/>
    <s v="N/A"/>
    <n v="0"/>
    <s v="N/A"/>
    <n v="0"/>
    <s v="N/A"/>
    <n v="0"/>
    <s v="N/A"/>
    <n v="0"/>
    <s v="N/A"/>
    <n v="0"/>
    <x v="806"/>
    <n v="29877456"/>
    <n v="29877456"/>
    <n v="0"/>
    <n v="0"/>
    <d v="2026-07-31T00:00:00"/>
    <d v="2026-07-31T00:00:00"/>
    <n v="206"/>
    <s v="N/A"/>
    <s v="Bogotá D.C."/>
    <s v="Cumplimiento"/>
    <s v="360-47-994000052482"/>
    <s v="Aseguradora Solidaria de Colombia"/>
    <d v="2025-10-06T00:00:00"/>
    <s v="02/10/2025 - 31/01/2027"/>
    <d v="2025-10-07T00:00:00"/>
    <s v="Ninguna"/>
    <x v="1"/>
    <s v="Ingreso"/>
    <s v="N/A"/>
    <s v="DERECHO "/>
    <s v="N/A"/>
    <s v="Femenino"/>
    <s v="Karen.Rosero@jep.gov.co"/>
    <s v="https://community.secop.gov.co/Public/Tendering/ContractNoticePhases/View?PPI=CO1.PPI.42514302&amp;isFromPublicArea=True&amp;isModal=False"/>
    <s v="SOPORTE_PARA_LA_ADMINISTRACIÓN_DE_JUSTICIA"/>
    <s v="PROCESOS_MISIONALES"/>
    <s v="Magistratura"/>
    <s v="Magistratura"/>
  </r>
  <r>
    <s v="JEP-1433-2025"/>
    <s v="JEP-CSPO-1402-2025"/>
    <s v="Cristian Orjuela"/>
    <d v="2025-10-17T00:00:00"/>
    <s v="Lady Johanna Ruiz  Gonzalez"/>
    <s v="Contratos o convenios que no requieren pluralidad de ofertas"/>
    <s v="1. Prestación de servicios profesionales y de apoyo a la gestión"/>
    <s v="Cédula de Ciudadanía"/>
    <n v="35253338"/>
    <n v="7"/>
    <s v="Persona Natural"/>
    <s v="Bogotá D.C."/>
    <s v="Prestar servicios profesionales para acompañar a la Dirección de Tecnologías de la Información en la gestión y respuesta de órdenes judiciales, así como en el seguimiento y apoyo a la supervisión de las soluciones LEGALi y ViSTA, y en las iniciativas de Inteligencia Artificial (IA) al interior de la JEP."/>
    <s v="Diana Lucia Pinilla Marin (Encargado)"/>
    <s v="Dirección de Tecnologías de la Información"/>
    <s v="C- Dirección de TI"/>
    <s v="Natalia Lorena Arbeláez Mendoza"/>
    <n v="1053784979"/>
    <s v="C- Dirección de TI"/>
    <s v="N/A"/>
    <s v="N/A"/>
    <s v="N/A"/>
    <s v="Inversión"/>
    <n v="95368898"/>
    <n v="95368898"/>
    <s v="N/A"/>
    <n v="10755893"/>
    <n v="10755893"/>
    <n v="183625"/>
    <n v="913725"/>
    <x v="7"/>
    <d v="2025-11-05T00:00:00"/>
    <d v="2025-11-06T00:00:00"/>
    <s v="N/A"/>
    <s v="N/A"/>
    <s v="N/A"/>
    <s v="N/A"/>
    <s v="N/A"/>
    <n v="0"/>
    <s v="N/A"/>
    <n v="0"/>
    <s v="N/A"/>
    <n v="0"/>
    <s v="N/A"/>
    <n v="0"/>
    <s v="N/A"/>
    <n v="0"/>
    <s v="N/A"/>
    <n v="0"/>
    <x v="833"/>
    <n v="75291251"/>
    <n v="75291251"/>
    <n v="0"/>
    <n v="0"/>
    <d v="2026-07-31T00:00:00"/>
    <d v="2026-07-31T00:00:00"/>
    <n v="206"/>
    <s v="N/A"/>
    <s v="Bogotá D.C."/>
    <s v="Cumplimiento"/>
    <s v="360-47-994000054010"/>
    <s v="Aseguradora Solidaria de Colombia"/>
    <d v="2025-11-05T00:00:00"/>
    <s v="05/11/2025 - 10/02/2027"/>
    <d v="2025-11-06T00:00:00"/>
    <s v="Ninguna"/>
    <x v="1"/>
    <s v="Ingreso"/>
    <s v="N/A"/>
    <s v="INGENIERÍA DE SISTEMAS "/>
    <s v="N/A"/>
    <s v="Femenino"/>
    <s v="lady.ruiz@jep.gov.co"/>
    <s v="https://community.secop.gov.co/Public/Tendering/ContractNoticePhases/View?PPI=CO1.PPI.43219111&amp;isFromPublicArea=True&amp;isModal=False"/>
    <s v="GOBIERNO_Y_GESTIÓN_DE_LAS_TECNOLOGÍAS"/>
    <s v="PROCESOS_DE_GESTIÓN"/>
    <s v="Dirección de TI"/>
    <s v="Secretaría Ejecutiva"/>
  </r>
  <r>
    <s v="JEP-1434-2025"/>
    <s v="JEP-CSPO-1403-2025."/>
    <s v="Julieth Barrera"/>
    <d v="2025-09-15T00:00:00"/>
    <s v="Camila Andrea Buitrago Ferro"/>
    <s v="Contratos o convenios que no requieren pluralidad de ofertas"/>
    <s v="1. Prestación de servicios profesionales y de apoyo a la gestión"/>
    <s v="Cédula de Ciudadanía"/>
    <n v="1026569829"/>
    <s v=" 7"/>
    <s v="Persona Natural"/>
    <s v="Tunj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1725"/>
    <n v="812225"/>
    <x v="0"/>
    <d v="2025-10-08T00:00:00"/>
    <d v="2025-10-15T00:00:00"/>
    <s v="N/A"/>
    <s v="N/A"/>
    <s v="N/A"/>
    <s v="N/A"/>
    <s v="N/A"/>
    <n v="0"/>
    <s v="N/A"/>
    <n v="0"/>
    <s v="N/A"/>
    <n v="0"/>
    <s v="N/A"/>
    <n v="0"/>
    <s v="N/A"/>
    <n v="0"/>
    <s v="N/A"/>
    <n v="0"/>
    <x v="806"/>
    <n v="29877456"/>
    <n v="29877456"/>
    <n v="0"/>
    <n v="0"/>
    <d v="2026-07-31T00:00:00"/>
    <d v="2026-07-31T00:00:00"/>
    <n v="206"/>
    <s v="N/A"/>
    <s v="Bogotá D.C."/>
    <s v="Cumplimiento"/>
    <s v="18-47-101011562"/>
    <s v="Seguros del Estado S.A."/>
    <d v="2025-10-09T00:00:00"/>
    <s v="08/10/2025 - 02/02/2027"/>
    <d v="2025-10-10T00:00:00"/>
    <s v="Ninguna"/>
    <x v="1"/>
    <s v="Ingreso"/>
    <s v="N/A"/>
    <s v="DERECHO "/>
    <s v="N/A"/>
    <s v="Femenino "/>
    <s v="camila.buitrago@jep.gov.co"/>
    <s v="https://community.secop.gov.co/Public/Tendering/ContractNoticePhases/View?PPI=CO1.PPI.42572846&amp;isFromPublicArea=True&amp;isModal=False"/>
    <s v="SOPORTE_PARA_LA_ADMINISTRACIÓN_DE_JUSTICIA"/>
    <s v="PROCESOS_MISIONALES"/>
    <s v="Secretaría General Judicial"/>
    <s v="Magistratura"/>
  </r>
  <r>
    <s v="JEP-1435-2025"/>
    <s v="JEP-CSPO-1404-2025"/>
    <s v="Jairo Cuellar"/>
    <d v="2025-09-15T00:00:00"/>
    <s v="Andrea Estefania Viveros Riascos"/>
    <s v="Contratos o convenios que no requieren pluralidad de ofertas"/>
    <s v="1. Prestación de servicios profesionales y de apoyo a la gestión"/>
    <s v="Cédula de Ciudadanía"/>
    <n v="1014232599"/>
    <n v="7"/>
    <s v="Persona Natural"/>
    <s v="Pasto"/>
    <s v="Prestar servicios profesionales para apoyar y acompañar las salas de justicia y sus respectivas presidencias en los procesos de mejoramiento de la gestión judicial. "/>
    <s v="Jairo Ernesto Arias Orjuela"/>
    <s v="Dirección de Asuntos Jurídicos"/>
    <s v="F- Magistratura"/>
    <s v="Martha Patricia Torres Galeano"/>
    <n v="1032421714"/>
    <s v="F- Magistratura"/>
    <s v="N/A"/>
    <s v="Presidencia SDSJ"/>
    <s v="Pedro Elías Díaz Romero"/>
    <s v="Inversión"/>
    <n v="61462240"/>
    <n v="61462240"/>
    <s v="N/A"/>
    <n v="6146224"/>
    <n v="6146224"/>
    <n v="242925"/>
    <n v="808025"/>
    <x v="0"/>
    <d v="2025-10-06T00:00:00"/>
    <d v="2025-10-09T00:00:00"/>
    <s v="N/A"/>
    <s v="N/A"/>
    <s v="N/A"/>
    <s v="N/A"/>
    <s v="N/A"/>
    <n v="0"/>
    <s v="N/A"/>
    <n v="0"/>
    <s v="N/A"/>
    <n v="0"/>
    <s v="N/A"/>
    <n v="0"/>
    <s v="N/A"/>
    <n v="0"/>
    <s v="N/A"/>
    <n v="0"/>
    <x v="294"/>
    <n v="43023568"/>
    <n v="43023568"/>
    <n v="0"/>
    <n v="0"/>
    <d v="2026-07-31T00:00:00"/>
    <d v="2026-07-31T00:00:00"/>
    <n v="206"/>
    <s v="N/A"/>
    <s v="Bogotá D.C."/>
    <s v="Cumplimiento"/>
    <s v="33-47-101018800"/>
    <s v="Seguros del Estado S.A."/>
    <d v="2025-10-06T00:00:00"/>
    <s v="06/10/2025 - 31/01/2027"/>
    <d v="2025-10-08T00:00:00"/>
    <s v="Ninguna"/>
    <x v="1"/>
    <s v="Ingreso"/>
    <s v="N/A"/>
    <s v="DERECHO "/>
    <s v="N/A"/>
    <s v="Femenino"/>
    <s v="andrea.viveros@jep.gov.co"/>
    <s v="https://community.secop.gov.co/Public/Tendering/ContractNoticePhases/View?PPI=CO1.PPI.42580627&amp;isFromPublicArea=True&amp;isModal=False"/>
    <s v="TRATAMIENTO_ESPECIAL_INDIVIDUAL"/>
    <s v="PROCESOS_MISIONALES"/>
    <s v="Magistratura"/>
    <s v="Magistratura"/>
  </r>
  <r>
    <s v="JEP-1436-2025"/>
    <s v="JEP-CSPO-1410-2025."/>
    <s v="Jairo Cuellar"/>
    <d v="2025-09-15T00:00:00"/>
    <s v="Jennifer Yulieth Burgos Perilla"/>
    <s v="Contratos o convenios que no requieren pluralidad de ofertas"/>
    <s v="1. Prestación de servicios profesionales y de apoyo a la gestión"/>
    <s v="Cédula de Ciudadanía"/>
    <n v="1052358984"/>
    <n v="1"/>
    <s v="Persona Natural"/>
    <s v="Bogotá D.C."/>
    <s v="Prestar servicios profesionales para apoyar en los procesos de mejoramiento de la gestión judicial de las Secretarías Judiciales de las Salas de Justicia. "/>
    <s v="Jairo Ernesto Arias Orjuela"/>
    <s v="Dirección de Asuntos Jurídicos"/>
    <s v="F- Magistratura"/>
    <s v="Sandra Milena Sánchez Rojas"/>
    <n v="1013592854"/>
    <s v="F- Magistratura"/>
    <s v="N/A"/>
    <s v="SEJUD SDSJ"/>
    <s v="Sandra Milena Sánchez Rojas"/>
    <s v="Inversión"/>
    <n v="42682080"/>
    <n v="42682080"/>
    <s v="N/A"/>
    <n v="4268208"/>
    <n v="4268208"/>
    <n v="212125"/>
    <n v="789025"/>
    <x v="0"/>
    <d v="2025-10-02T00:00:00"/>
    <d v="2025-10-10T00:00:00"/>
    <s v="N/A"/>
    <s v="N/A"/>
    <s v="N/A"/>
    <s v="N/A"/>
    <s v="N/A"/>
    <n v="0"/>
    <s v="N/A"/>
    <n v="0"/>
    <s v="N/A"/>
    <n v="0"/>
    <s v="N/A"/>
    <n v="0"/>
    <s v="N/A"/>
    <n v="0"/>
    <s v="N/A"/>
    <n v="0"/>
    <x v="806"/>
    <n v="29877456"/>
    <n v="29877456"/>
    <n v="0"/>
    <n v="0"/>
    <d v="2026-07-31T00:00:00"/>
    <d v="2026-07-31T00:00:00"/>
    <n v="206"/>
    <s v="N/A"/>
    <s v="Bogotá D.C."/>
    <s v="Cumplimiento"/>
    <s v="21-45-101496275"/>
    <s v="Seguros del Estado S.A."/>
    <d v="2025-10-06T00:00:00"/>
    <s v="02/10/2025 - 01/02/2027"/>
    <d v="2025-10-10T00:00:00"/>
    <s v="Ninguna"/>
    <x v="1"/>
    <s v="Ingreso"/>
    <s v="N/A"/>
    <s v="DERECHO "/>
    <s v="N/A"/>
    <s v="Femenino"/>
    <s v="jennifer.burgos@jep.gov.co"/>
    <s v="https://community.secop.gov.co/Public/Tendering/ContractNoticePhases/View?PPI=CO1.PPI.42555642&amp;isFromPublicArea=True&amp;isModal=False"/>
    <s v="SOPORTE_PARA_LA_ADMINISTRACIÓN_DE_JUSTICIA"/>
    <s v="PROCESOS_MISIONALES"/>
    <s v="Magistratura"/>
    <s v="Magistratura"/>
  </r>
  <r>
    <s v="JEP-1437-2025"/>
    <s v="JEP-CSPO-1406-2025"/>
    <s v="Jairo Cuellar"/>
    <d v="2025-09-15T00:00:00"/>
    <s v="Paula Andrea Guerrera Ramirez"/>
    <s v="Contratos o convenios que no requieren pluralidad de ofertas"/>
    <s v="1. Prestación de servicios profesionales y de apoyo a la gestión"/>
    <s v="Cédula de Ciudadanía"/>
    <n v="1136886091"/>
    <n v="7"/>
    <s v="Persona Natural"/>
    <s v="Bogotá D.C."/>
    <s v="Prestar servicios profesionales para apoyar en los procesos de mejoramiento de la gestión judicial de las Secretarías Judiciales de las Salas de Justicia. "/>
    <s v="Jairo Ernesto Arias Orjuela"/>
    <s v="Dirección de Asuntos Jurídicos"/>
    <s v="F- Magistratura"/>
    <s v="Alba Luz Piedras Ortiz"/>
    <n v="21087572"/>
    <s v="F- Magistratura"/>
    <s v="N/A"/>
    <s v="SEJUD SAI"/>
    <s v="Alba Luz Piedras Ortíz"/>
    <s v="Inversión"/>
    <n v="42682080"/>
    <n v="42682080"/>
    <s v="N/A"/>
    <n v="4268208"/>
    <n v="4268208"/>
    <n v="211925"/>
    <n v="794325"/>
    <x v="0"/>
    <d v="2025-10-06T00:00:00"/>
    <d v="2025-10-08T00:00:00"/>
    <s v="N/A"/>
    <s v="N/A"/>
    <s v="N/A"/>
    <s v="N/A"/>
    <s v="N/A"/>
    <n v="0"/>
    <s v="N/A"/>
    <n v="0"/>
    <s v="N/A"/>
    <n v="0"/>
    <s v="N/A"/>
    <n v="0"/>
    <s v="N/A"/>
    <n v="0"/>
    <s v="N/A"/>
    <n v="0"/>
    <x v="806"/>
    <n v="29877456"/>
    <n v="29877456"/>
    <n v="0"/>
    <n v="0"/>
    <d v="2026-07-31T00:00:00"/>
    <d v="2026-07-31T00:00:00"/>
    <n v="206"/>
    <s v="N/A"/>
    <s v="Bogotá D.C."/>
    <s v="Cumplimiento"/>
    <s v="21-45-101496298"/>
    <s v="Seguros del Estado S.A."/>
    <d v="2025-10-06T00:00:00"/>
    <s v="06/10/2025 - 1/02/2027"/>
    <d v="2025-10-08T00:00:00"/>
    <s v="Ninguna"/>
    <x v="1"/>
    <s v="Ingreso"/>
    <s v="N/A"/>
    <s v="DERECHO "/>
    <s v="N/A"/>
    <s v="Femenino"/>
    <s v="paula.guerra@jep.gov.co"/>
    <s v="https://community.secop.gov.co/Public/Tendering/ContractNoticePhases/View?PPI=CO1.PPI.42514238&amp;isFromPublicArea=True&amp;isModal=False"/>
    <s v="SOPORTE_PARA_LA_ADMINISTRACIÓN_DE_JUSTICIA"/>
    <s v="PROCESOS_MISIONALES"/>
    <s v="Magistratura"/>
    <s v="Magistratura"/>
  </r>
  <r>
    <s v="JEP-1438-2025"/>
    <s v="JEP-CSPO-1407-2025"/>
    <s v="Jairo Cuellar"/>
    <d v="2025-09-15T00:00:00"/>
    <s v="Zulma Pilar Cortes Forero"/>
    <s v="Contratos o convenios que no requieren pluralidad de ofertas"/>
    <s v="1. Prestación de servicios profesionales y de apoyo a la gestión"/>
    <s v="Cédula de Ciudadanía"/>
    <n v="53055530"/>
    <n v="1"/>
    <s v="Persona Natural"/>
    <s v="Bogotá D.C."/>
    <s v="Prestar servicios profesionales para apoyar y acompañar las salas de justicia y sus respectivas presidencias en los procesos de mejoramiento de la gestión judicial. "/>
    <s v="Jairo Ernesto Arias Orjuela"/>
    <s v="Dirección de Asuntos Jurídicos"/>
    <s v="F- Magistratura"/>
    <s v="Marcela Patricia Torres Galeano"/>
    <n v="1032421714"/>
    <s v="F- Magistratura"/>
    <s v="N/A"/>
    <s v="Presidencia SDSJ"/>
    <s v="Pedro Elías Díaz Romero"/>
    <s v="Inversión"/>
    <n v="61462240"/>
    <n v="61462240"/>
    <s v="N/A"/>
    <n v="6146224"/>
    <n v="6146224"/>
    <n v="243125"/>
    <n v="820725"/>
    <x v="0"/>
    <d v="2025-10-10T00:00:00"/>
    <d v="2025-10-15T00:00:00"/>
    <s v="N/A"/>
    <s v="N/A"/>
    <s v="N/A"/>
    <s v="N/A"/>
    <s v="N/A"/>
    <n v="0"/>
    <s v="N/A"/>
    <n v="0"/>
    <s v="N/A"/>
    <n v="0"/>
    <s v="N/A"/>
    <n v="0"/>
    <s v="N/A"/>
    <n v="0"/>
    <s v="N/A"/>
    <n v="0"/>
    <x v="294"/>
    <n v="43023568"/>
    <n v="43023568"/>
    <n v="0"/>
    <n v="0"/>
    <d v="2026-07-31T00:00:00"/>
    <d v="2026-07-31T00:00:00"/>
    <n v="206"/>
    <s v="N/A"/>
    <s v="Bogotá D.C."/>
    <s v="Cumplimiento"/>
    <s v="11-47-101039508"/>
    <s v="Seguros del Estado S.A."/>
    <d v="2025-10-15T00:00:00"/>
    <s v="10/10/2025 - 05/02/2027"/>
    <d v="2025-10-15T00:00:00"/>
    <s v="Ninguna"/>
    <x v="1"/>
    <s v="Ingreso"/>
    <s v="N/A"/>
    <s v="DERECHO "/>
    <s v="TECNICO PROFESIONAL EN PROCESOS COMERCIALES Y FINANCIEROS"/>
    <s v="Femenino "/>
    <s v="zulma.cortes@jep.gov.co"/>
    <s v="https://community.secop.gov.co/Public/Tendering/ContractNoticePhases/View?PPI=CO1.PPI.42604347&amp;isFromPublicArea=True&amp;isModal=False"/>
    <s v="TRATAMIENTO_ESPECIAL_INDIVIDUAL"/>
    <s v="PROCESOS_MISIONALES"/>
    <s v="Magistratura"/>
    <s v="Magistratura"/>
  </r>
  <r>
    <s v="JEP-1439-2025"/>
    <s v="JEP-CSPO-1408-2025"/>
    <s v="Jairo Cuellar"/>
    <d v="2025-09-15T00:00:00"/>
    <s v="Daniel Esteban Burgos Patiño"/>
    <s v="Contratos o convenios que no requieren pluralidad de ofertas"/>
    <s v="1. Prestación de servicios profesionales y de apoyo a la gestión"/>
    <s v="Cédula de Ciudadanía"/>
    <n v="1085263966"/>
    <n v="8"/>
    <s v="Persona Natural"/>
    <s v="Pasto"/>
    <s v="Prestar servicios profesionales para apoyar en los procesos de mejoramiento de la gestión judicial de las Secretarías Judiciales de las Salas de Justicia. "/>
    <s v="Jairo Ernesto Arias Orjuela"/>
    <s v="Dirección de Asuntos Jurídicos"/>
    <s v="F- Magistratura"/>
    <s v="Sandra Milena Sánchez Rojas"/>
    <n v="1013592854"/>
    <s v="F- Magistratura"/>
    <s v="N/A"/>
    <s v="SEJUD SDSJ"/>
    <s v="Sandra Milena Sánchez Rojas"/>
    <s v="Inversión"/>
    <n v="42682080"/>
    <n v="42682080"/>
    <s v="N/A"/>
    <n v="4268208"/>
    <n v="4268208"/>
    <n v="212025"/>
    <n v="806925"/>
    <x v="0"/>
    <d v="2025-10-08T00:00:00"/>
    <d v="2025-10-10T00:00:00"/>
    <s v="N/A"/>
    <s v="N/A"/>
    <s v="N/A"/>
    <s v="N/A"/>
    <s v="N/A"/>
    <n v="0"/>
    <s v="N/A"/>
    <n v="0"/>
    <s v="N/A"/>
    <n v="0"/>
    <s v="N/A"/>
    <n v="0"/>
    <s v="N/A"/>
    <n v="0"/>
    <s v="N/A"/>
    <n v="0"/>
    <x v="806"/>
    <n v="29877456"/>
    <n v="29877456"/>
    <n v="0"/>
    <n v="0"/>
    <d v="2026-07-31T00:00:00"/>
    <d v="2026-07-31T00:00:00"/>
    <n v="206"/>
    <s v="N/A"/>
    <s v="Bogotá D.C."/>
    <s v="Cumplimiento"/>
    <s v="41-47-101008562"/>
    <s v="Seguros del Estado S.A."/>
    <d v="2025-10-09T00:00:00"/>
    <s v="09/10/2025 - 31/01/2027"/>
    <d v="2025-10-10T00:00:00"/>
    <s v="Ninguna"/>
    <x v="1"/>
    <s v="Ingreso"/>
    <s v="N/A"/>
    <s v="DERECHO "/>
    <s v="N/A"/>
    <s v="Masculino"/>
    <s v="daniel.burgos@jep.gov.co"/>
    <s v="https://community.secop.gov.co/Public/Tendering/ContractNoticePhases/View?PPI=CO1.PPI.42591012&amp;isFromPublicArea=True&amp;isModal=False"/>
    <s v="SOPORTE_PARA_LA_ADMINISTRACIÓN_DE_JUSTICIA"/>
    <s v="PROCESOS_MISIONALES"/>
    <s v="Magistratura"/>
    <s v="Magistratura"/>
  </r>
  <r>
    <s v="JEP-1440-2025"/>
    <s v="JEP-CSPO-1409-2025"/>
    <s v="Jairo Cuellar"/>
    <d v="2025-09-15T00:00:00"/>
    <s v="Stefania González Salamanca"/>
    <s v="Contratos o convenios que no requieren pluralidad de ofertas"/>
    <s v="1. Prestación de servicios profesionales y de apoyo a la gestión"/>
    <s v="Cédula de Ciudadanía"/>
    <n v="1032488228"/>
    <n v="4"/>
    <s v="Persona Natural"/>
    <s v="Bogotá D.C."/>
    <s v="Prestar servicios profesionales para apoyar y acompañar las salas de justicia y sus respectivas presidencias en los procesos de mejoramiento de la gestión judicial. "/>
    <s v="Jairo Ernesto Arias Orjuela"/>
    <s v="Dirección de Asuntos Jurídicos"/>
    <s v="F- Magistratura"/>
    <s v="Xiomara Cecilia Balanta Moeno"/>
    <n v="38642774"/>
    <s v="F- Magistratura"/>
    <s v="N/A"/>
    <s v="Presidencia SAI"/>
    <s v="Pedro Julio Mahecha Ávila"/>
    <s v="Inversión"/>
    <n v="61462240"/>
    <n v="61462240"/>
    <s v="N/A"/>
    <n v="6146224"/>
    <n v="6146224"/>
    <n v="243225"/>
    <n v="867925"/>
    <x v="0"/>
    <d v="2025-10-22T00:00:00"/>
    <d v="2025-10-23T00:00:00"/>
    <s v="N/A"/>
    <s v="N/A"/>
    <s v="N/A"/>
    <s v="N/A"/>
    <s v="N/A"/>
    <n v="0"/>
    <s v="N/A"/>
    <n v="0"/>
    <s v="N/A"/>
    <n v="0"/>
    <s v="N/A"/>
    <n v="0"/>
    <s v="N/A"/>
    <n v="0"/>
    <s v="N/A"/>
    <n v="0"/>
    <x v="294"/>
    <n v="43023568"/>
    <n v="43023568"/>
    <n v="0"/>
    <n v="0"/>
    <d v="2026-07-31T00:00:00"/>
    <d v="2026-07-31T00:00:00"/>
    <n v="206"/>
    <s v="N/A"/>
    <s v="Bogotá D.C."/>
    <s v="Cumplimiento"/>
    <s v="21-47-101053200"/>
    <s v="Seguros del Estado S.A."/>
    <d v="2025-10-22T00:00:00"/>
    <s v="22/10/2025 - 10/02/2027"/>
    <d v="2025-10-23T00:00:00"/>
    <s v="Ninguna"/>
    <x v="1"/>
    <s v="Ingreso"/>
    <s v="N/A"/>
    <s v="DERECHO"/>
    <s v="N/A"/>
    <s v="Femenino"/>
    <s v="stefania.gonzalez@jep.gov.co"/>
    <s v="https://community.secop.gov.co/Public/Tendering/ContractNoticePhases/View?PPI=CO1.PPI.42513970&amp;isFromPublicArea=True&amp;isModal=False"/>
    <s v="JUDICIAL_DIALÓGICO"/>
    <s v="PROCESOS_MISIONALES"/>
    <s v="Magistratura"/>
    <s v="Magistratura"/>
  </r>
  <r>
    <s v="JEP-1441-2025"/>
    <s v="JEP-CSPO-1405-2025."/>
    <s v="Jairo Cuellar"/>
    <d v="2025-09-15T00:00:00"/>
    <s v="Michel Natalia Quiñones Padilla "/>
    <s v="Contratos o convenios que no requieren pluralidad de ofertas"/>
    <s v="1. Prestación de servicios profesionales y de apoyo a la gestión"/>
    <s v="Cédula de Ciudadanía"/>
    <n v="1234645709"/>
    <n v="1"/>
    <s v="Persona Natural"/>
    <s v="Chaparral"/>
    <s v="Prestar servicios profesionales para apoyar en los procesos de mejoramiento de la gestión judicial de las Secretarías Judiciales de las Salas de Justicia. "/>
    <s v="Jairo Ernesto Arias Orjuela"/>
    <s v="Dirección de Asuntos Jurídicos"/>
    <s v="F- Magistratura"/>
    <s v="Marlith Gineth Nieto Torres"/>
    <n v="1030581193"/>
    <s v="F- Magistratura"/>
    <s v="Gabriela Jineth Bonilla Pazos; 1030581193"/>
    <s v="SEJUD SRVR"/>
    <s v="Marlith Gineth Nieto Torres"/>
    <s v="Inversión"/>
    <n v="42682080"/>
    <n v="42682080"/>
    <s v="N/A"/>
    <n v="4268208"/>
    <n v="4268208"/>
    <n v="211825"/>
    <n v="807325"/>
    <x v="0"/>
    <d v="2025-10-08T00:00:00"/>
    <d v="2025-10-10T00:00:00"/>
    <s v="N/A"/>
    <s v="N/A"/>
    <s v="N/A"/>
    <s v="N/A"/>
    <s v="N/A"/>
    <n v="0"/>
    <s v="N/A"/>
    <n v="0"/>
    <s v="N/A"/>
    <n v="0"/>
    <s v="N/A"/>
    <n v="0"/>
    <s v="N/A"/>
    <n v="0"/>
    <s v="N/A"/>
    <n v="0"/>
    <x v="806"/>
    <n v="29877456"/>
    <n v="29877456"/>
    <n v="0"/>
    <n v="0"/>
    <d v="2026-07-31T00:00:00"/>
    <d v="2026-07-31T00:00:00"/>
    <n v="206"/>
    <s v="N/A"/>
    <s v="Bogotá D.C."/>
    <s v="Cumplimiento"/>
    <s v="360-47-994000052791"/>
    <s v="Aseguradora Solidaria de Colombia"/>
    <d v="2025-10-08T00:00:00"/>
    <s v="08/10/2025 - 10/02/2027"/>
    <d v="2025-10-10T00:00:00"/>
    <s v="Ninguna"/>
    <x v="1"/>
    <s v="Ingreso"/>
    <s v="N/A"/>
    <s v="DERECHO "/>
    <s v="N/A"/>
    <s v="Femenino"/>
    <s v="Michel.Quinones@jep.gov.co"/>
    <s v="https://community.secop.gov.co/Public/Tendering/ContractNoticePhases/View?PPI=CO1.PPI.42678450&amp;isFromPublicArea=True&amp;isModal=False"/>
    <s v="SOPORTE_PARA_LA_ADMINISTRACIÓN_DE_JUSTICIA"/>
    <s v="PROCESOS_MISIONALES"/>
    <s v="Magistratura"/>
    <s v="Magistratura"/>
  </r>
  <r>
    <s v="JEP-1442-2025"/>
    <s v="JEP-CSPO-1411-2025"/>
    <s v="Jairo Cuellar"/>
    <d v="2025-09-15T00:00:00"/>
    <s v="Juan David Bedoya Ospina"/>
    <s v="Contratos o convenios que no requieren pluralidad de ofertas"/>
    <s v="1. Prestación de servicios profesionales y de apoyo a la gestión"/>
    <s v="Cédula de Ciudadanía"/>
    <n v="1098310626"/>
    <n v="8"/>
    <s v="Persona Natural"/>
    <s v="Bogotá D.C."/>
    <s v="Prestar servicios profesionales para apoyar y acompañar las salas de justicia y sus respectivas presidencias en los procesos de mejoramiento de la gestión judicial. "/>
    <s v="Jairo Ernesto Arias Orjuela"/>
    <s v="Dirección de Asuntos Jurídicos"/>
    <s v="F- Magistratura"/>
    <s v="Juan Pablo Sánchez Castillo"/>
    <n v="1000154865"/>
    <s v="F- Magistratura"/>
    <s v="N/A"/>
    <s v="Presidencia SRVR"/>
    <s v="Óscar Javier Parra Vera"/>
    <s v="Inversión"/>
    <n v="61462240"/>
    <n v="61462240"/>
    <s v="N/A"/>
    <n v="6146224"/>
    <n v="6146224"/>
    <n v="243325"/>
    <n v="820825"/>
    <x v="0"/>
    <d v="2025-10-10T00:00:00"/>
    <d v="2025-10-14T00:00:00"/>
    <s v="N/A"/>
    <s v="N/A"/>
    <s v="N/A"/>
    <s v="N/A"/>
    <s v="N/A"/>
    <n v="0"/>
    <s v="N/A"/>
    <n v="0"/>
    <s v="N/A"/>
    <n v="0"/>
    <s v="N/A"/>
    <n v="0"/>
    <s v="N/A"/>
    <n v="0"/>
    <s v="N/A"/>
    <n v="0"/>
    <x v="294"/>
    <n v="43023568"/>
    <n v="43023568"/>
    <n v="0"/>
    <n v="0"/>
    <d v="2026-07-31T00:00:00"/>
    <d v="2026-07-31T00:00:00"/>
    <n v="206"/>
    <s v="N/A"/>
    <s v="Bogotá D.C."/>
    <s v="Cumplimiento"/>
    <s v="61-47-101009040"/>
    <s v="Seguros del Estado S.A."/>
    <d v="2025-10-10T00:00:00"/>
    <s v="10/10/2025 - 31/01/2027"/>
    <d v="2025-10-14T00:00:00"/>
    <s v="EL RP del acta de inicio no coincide con el del SECOP II, revisado 12/11/2025"/>
    <x v="1"/>
    <s v="Ingreso"/>
    <s v="N/A"/>
    <s v="DERECHO"/>
    <s v="N/A"/>
    <s v="Masculino"/>
    <s v="juan.bedoya@jep.gov.co"/>
    <s v="https://community.secop.gov.co/Public/Tendering/ContractNoticePhases/View?PPI=CO1.PPI.42590849&amp;isFromPublicArea=True&amp;isModal=False"/>
    <s v="JUDICIAL_DIALÓGICO"/>
    <s v="PROCESOS_MISIONALES"/>
    <s v="Magistratura"/>
    <s v="Magistratura"/>
  </r>
  <r>
    <s v="JEP-1443-2025"/>
    <s v="JEP-CSPO-1412-2025"/>
    <s v="Mónica Muñoz"/>
    <d v="2025-09-15T00:00:00"/>
    <s v="Andres Felipe Ramirez Dueñas"/>
    <s v="Contratos o convenios que no requieren pluralidad de ofertas"/>
    <s v="1. Prestación de servicios profesionales y de apoyo a la gestión"/>
    <s v="Cédula de Ciudadanía"/>
    <n v="1136881308"/>
    <n v="7"/>
    <s v="Persona Natural"/>
    <s v="Bogotá D.C."/>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María Alejandra Cruz Zuluaga"/>
    <n v="1079233025"/>
    <s v="F- Magistratura"/>
    <s v="N/A"/>
    <s v="Transcriptor"/>
    <s v="Óscar Javier Parra Vera"/>
    <s v="Inversión"/>
    <n v="38413880"/>
    <n v="38413880"/>
    <s v="N/A"/>
    <n v="3841388"/>
    <n v="3841388"/>
    <n v="212325"/>
    <n v="807525"/>
    <x v="0"/>
    <d v="2025-10-08T00:00:00"/>
    <d v="2025-10-23T00:00:00"/>
    <s v="N/A"/>
    <s v="N/A"/>
    <s v="N/A"/>
    <s v="N/A"/>
    <s v="N/A"/>
    <n v="0"/>
    <s v="N/A"/>
    <n v="0"/>
    <s v="N/A"/>
    <n v="0"/>
    <s v="N/A"/>
    <n v="0"/>
    <s v="N/A"/>
    <n v="0"/>
    <s v="N/A"/>
    <n v="0"/>
    <x v="817"/>
    <n v="26889716"/>
    <n v="26889716"/>
    <n v="0"/>
    <n v="0"/>
    <d v="2026-07-31T00:00:00"/>
    <d v="2026-07-31T00:00:00"/>
    <n v="206"/>
    <s v="N/A"/>
    <s v="Bogotá D.C."/>
    <s v="Cumplimiento"/>
    <s v="18-44-101109838"/>
    <s v="Seguros del Estado S.A."/>
    <d v="2025-10-20T00:00:00"/>
    <s v="08/10/2025 - 31/01/2027"/>
    <d v="2025-10-23T00:00:00"/>
    <s v="Ninguna"/>
    <x v="1"/>
    <s v="Ingreso"/>
    <s v="N/A"/>
    <s v="POLITOLOGÍA "/>
    <s v="N/A"/>
    <s v="Masculino"/>
    <s v="andres.ramirezd@jep.gov.co"/>
    <s v="https://community.secop.gov.co/Public/Tendering/ContractNoticePhases/View?PPI=CO1.PPI.42444683&amp;isFromPublicArea=True&amp;isModal=False"/>
    <s v="JUDICIAL_DIALÓGICO"/>
    <s v="PROCESOS_MISIONALES"/>
    <s v="Magistratura"/>
    <s v="Magistratura"/>
  </r>
  <r>
    <s v="JEP-1444-2025"/>
    <s v="JEP-CSPO-1413-2025"/>
    <s v="Jairo Cuellar"/>
    <d v="2025-09-19T00:00:00"/>
    <s v="Karen Lucia Alvarez Ricardo"/>
    <s v="Contratos o convenios que no requieren pluralidad de ofertas"/>
    <s v="1. Prestación de servicios profesionales y de apoyo a la gestión"/>
    <s v="Cédula de Ciudadanía"/>
    <n v="64721902"/>
    <n v="5"/>
    <s v="Persona Natural"/>
    <s v="Barranquilla"/>
    <s v="Prestar servicios profesionales al Sistema Autónomo de Asesoría y Defensa a Comparecientes apoyando a la jefatura en la gestión y seguimiento de las actividades de los profesionales que brindan asesoría jurídica y defensa técnica a los comparecientes de fuerza pública, agentes del estado no integrantes de la fuerza pública y terceros civiles. Asimismo, brindar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Transcriptor"/>
    <s v="Nadiezhda Natazha Henríquez Chacín"/>
    <s v="Inversión"/>
    <n v="31789638"/>
    <n v="31789638"/>
    <s v="N/A"/>
    <n v="9731522"/>
    <s v="N/A"/>
    <n v="248825"/>
    <n v="764425"/>
    <x v="0"/>
    <d v="2025-09-25T00:00:00"/>
    <d v="2025-09-25T00:00:00"/>
    <s v="N/A"/>
    <s v="N/A"/>
    <s v="N/A"/>
    <s v="N/A"/>
    <s v="N/A"/>
    <n v="0"/>
    <s v="N/A"/>
    <n v="0"/>
    <s v="N/A"/>
    <n v="0"/>
    <s v="N/A"/>
    <n v="0"/>
    <s v="N/A"/>
    <n v="0"/>
    <s v="N/A"/>
    <n v="0"/>
    <x v="832"/>
    <n v="0"/>
    <n v="0"/>
    <n v="0"/>
    <n v="0"/>
    <d v="2025-12-31T00:00:00"/>
    <d v="2025-12-31T00:00:00"/>
    <n v="-6"/>
    <s v="N/A"/>
    <s v="Bogotá D.C."/>
    <s v="Cumplimiento"/>
    <s v="21-45-101495357"/>
    <s v="Seguros del Estado S.A."/>
    <d v="2025-09-25T00:00:00"/>
    <s v="25/09/2025 - 01/07/2026"/>
    <d v="2025-09-25T00:00:00"/>
    <s v="Ninguna"/>
    <x v="0"/>
    <s v="Ingreso"/>
    <s v="N/A"/>
    <s v="DERECHO"/>
    <s v="N/A"/>
    <s v="Femenino"/>
    <s v="Karen.Alvarez@jep.gov.co"/>
    <s v="https://community.secop.gov.co/Public/Tendering/ContractNoticePhases/View?PPI=CO1.PPI.42298101&amp;isFromPublicArea=True&amp;isModal=False"/>
    <s v="JUDICIAL_DIALÓGICO"/>
    <s v="PROCESOS_MISIONALES"/>
    <s v="Magistratura"/>
    <s v="Magistratura"/>
  </r>
  <r>
    <s v="JEP-1445-2025"/>
    <s v="JEP-CSPO-1414-2025"/>
    <s v="Mónica Muñoz"/>
    <d v="2025-09-15T00:00:00"/>
    <s v="Rosa Angelica Ramirez Rodriguez"/>
    <s v="Contratos o convenios que no requieren pluralidad de ofertas"/>
    <s v="1. Prestación de servicios profesionales y de apoyo a la gestión"/>
    <s v="Cédula de Ciudadanía"/>
    <n v="1192758947"/>
    <n v="1"/>
    <s v="Persona Natural"/>
    <s v="Bogotá D.C."/>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David Ernesto Quintero Otalvaro"/>
    <n v="1105684188"/>
    <s v="F- Magistratura"/>
    <s v="N/A"/>
    <s v="Transcriptor"/>
    <s v="Belkis Florentina Izquierdo Torres"/>
    <s v="Inversión"/>
    <n v="38413880"/>
    <n v="38413880"/>
    <s v="N/A"/>
    <n v="3841388"/>
    <n v="3841388"/>
    <n v="212625"/>
    <n v="794825"/>
    <x v="0"/>
    <d v="2025-10-06T00:00:00"/>
    <d v="2025-10-20T00:00:00"/>
    <s v="N/A"/>
    <s v="N/A"/>
    <s v="N/A"/>
    <s v="N/A"/>
    <s v="N/A"/>
    <n v="0"/>
    <s v="N/A"/>
    <n v="0"/>
    <s v="N/A"/>
    <n v="0"/>
    <s v="N/A"/>
    <n v="0"/>
    <s v="N/A"/>
    <n v="0"/>
    <s v="N/A"/>
    <n v="0"/>
    <x v="817"/>
    <n v="26889716"/>
    <n v="26889716"/>
    <n v="0"/>
    <n v="0"/>
    <d v="2026-07-31T00:00:00"/>
    <d v="2026-07-31T00:00:00"/>
    <n v="206"/>
    <s v="N/A"/>
    <s v="Bogotá D.C."/>
    <s v="Cumplimiento"/>
    <s v="14-45-101128982"/>
    <s v="Seguros del Estado S.A."/>
    <d v="2025-10-16T00:00:00"/>
    <s v="6/10/2025 - 31/01/2027"/>
    <d v="2025-10-20T00:00:00"/>
    <s v="Ninguna"/>
    <x v="1"/>
    <s v="Ingreso"/>
    <s v="N/A"/>
    <s v="GOBIERNO Y RELACIONES INTERNACIONALES"/>
    <s v="N/A"/>
    <s v="Femenino"/>
    <s v="rosa.ramirez@jep.gov.co"/>
    <s v="https://community.secop.gov.co/Public/Tendering/ContractNoticePhases/View?PPI=CO1.PPI.42449295&amp;isFromPublicArea=True&amp;isModal=False"/>
    <s v="JUDICIAL_DIALÓGICO"/>
    <s v="PROCESOS_MISIONALES"/>
    <s v="Magistratura"/>
    <s v="Magistratura"/>
  </r>
  <r>
    <s v="JEP-1446-2025"/>
    <s v="JEP-CSPO-1415-2025"/>
    <s v="Mónica Muñoz"/>
    <d v="2025-09-15T00:00:00"/>
    <s v="Alison Camila Gonzalez Ibañez"/>
    <s v="Contratos o convenios que no requieren pluralidad de ofertas"/>
    <s v="1. Prestación de servicios profesionales y de apoyo a la gestión"/>
    <s v="Cédula de Ciudadanía"/>
    <n v="1032503448"/>
    <n v="2"/>
    <s v="Persona Natural"/>
    <s v="Bogotá D.C."/>
    <s v="Prestar servicios profesionales para apoyar y acompañar la codificación, análisis y sistematización de información, así como la elaboración de documentos relacionados con las salas y secciones de la JEP. "/>
    <s v="Jairo Ernesto Arias Orjuela"/>
    <s v="Dirección de Asuntos Jurídicos"/>
    <s v="F- Magistratura"/>
    <s v="Ana Cristina Portilla Benavides"/>
    <n v="52350519"/>
    <s v="F- Magistratura"/>
    <s v="N/A"/>
    <s v="Transcriptor"/>
    <s v="Gustavo Adolfo Salazar Arbeláez"/>
    <s v="Inversión"/>
    <n v="42682080"/>
    <n v="42682080"/>
    <s v="N/A"/>
    <n v="4268208"/>
    <n v="4268208"/>
    <n v="212725"/>
    <n v="794925"/>
    <x v="0"/>
    <d v="2025-10-06T00:00:00"/>
    <d v="2025-10-09T00:00:00"/>
    <s v="N/A"/>
    <s v="N/A"/>
    <s v="N/A"/>
    <s v="N/A"/>
    <s v="N/A"/>
    <n v="0"/>
    <s v="N/A"/>
    <n v="0"/>
    <s v="N/A"/>
    <n v="0"/>
    <s v="N/A"/>
    <n v="0"/>
    <s v="N/A"/>
    <n v="0"/>
    <s v="N/A"/>
    <n v="0"/>
    <x v="806"/>
    <n v="29877456"/>
    <n v="29877456"/>
    <n v="0"/>
    <n v="0"/>
    <d v="2026-07-31T00:00:00"/>
    <d v="2026-07-31T00:00:00"/>
    <n v="206"/>
    <s v="N/A"/>
    <s v="Bogotá D.C."/>
    <s v="Cumplimiento"/>
    <s v="21-45-101496466"/>
    <s v="Seguros del Estado S.A."/>
    <d v="2025-10-07T00:00:00"/>
    <s v="07/10/2025 - 31/01/2027"/>
    <d v="2025-10-09T00:00:00"/>
    <s v="Ninguna"/>
    <x v="1"/>
    <s v="Ingreso"/>
    <s v="N/A"/>
    <s v="POLITOLOGÍA "/>
    <s v="N/A"/>
    <s v="Femenino"/>
    <s v="alison.gonzalez@jep.gov.co"/>
    <s v="https://community.secop.gov.co/Public/Tendering/ContractNoticePhases/View?PPI=CO1.PPI.42449297&amp;isFromPublicArea=True&amp;isModal=False"/>
    <s v="JUDICIAL_ADVERSARIAL"/>
    <s v="PROCESOS_MISIONALES"/>
    <s v="Magistratura"/>
    <s v="Magistratura"/>
  </r>
  <r>
    <s v="JEP-1447-2025"/>
    <s v="JEP-CSPO-1416-2025"/>
    <s v="Jairo Cuellar"/>
    <d v="2025-09-15T00:00:00"/>
    <s v="Jessica Lucia Escobedo Buitrago"/>
    <s v="Contratos o convenios que no requieren pluralidad de ofertas"/>
    <s v="1. Prestación de servicios profesionales y de apoyo a la gestión"/>
    <s v="Cédula de Ciudadanía"/>
    <n v="1018420544"/>
    <n v="3"/>
    <s v="Persona Natural"/>
    <s v="Bogotá D.C."/>
    <s v="Prestar servicios profesionales para apoyar en los procesos de mejoramiento de la gestión judicial de las Secretarías Judiciales de las Salas de Justicia. "/>
    <s v="Jairo Ernesto Arias Orjuela"/>
    <s v="Dirección de Asuntos Jurídicos"/>
    <s v="F- Magistratura"/>
    <s v="Alba Luz Piedras Ortiz"/>
    <n v="21087572"/>
    <s v="F- Magistratura"/>
    <s v="N/A"/>
    <s v="SEJUD SAI"/>
    <s v="Alba Luz Piedras Ortíz"/>
    <s v="Inversión"/>
    <n v="42682080"/>
    <n v="42682080"/>
    <s v="N/A"/>
    <n v="4268208"/>
    <n v="4268208"/>
    <n v="212825"/>
    <n v="794525"/>
    <x v="0"/>
    <d v="2025-10-06T00:00:00"/>
    <d v="2025-10-08T00:00:00"/>
    <s v="N/A"/>
    <s v="N/A"/>
    <s v="N/A"/>
    <s v="N/A"/>
    <s v="N/A"/>
    <n v="0"/>
    <s v="N/A"/>
    <n v="0"/>
    <s v="N/A"/>
    <n v="0"/>
    <s v="N/A"/>
    <n v="0"/>
    <s v="N/A"/>
    <n v="0"/>
    <s v="N/A"/>
    <n v="0"/>
    <x v="806"/>
    <n v="29877456"/>
    <n v="29877456"/>
    <n v="0"/>
    <n v="0"/>
    <d v="2026-07-31T00:00:00"/>
    <d v="2026-07-31T00:00:00"/>
    <n v="206"/>
    <s v="N/A"/>
    <s v="Bogotá D.C."/>
    <s v="Cumplimiento"/>
    <s v="21-45-101496279"/>
    <s v="Seguros del Estado S.A."/>
    <d v="2025-10-06T00:00:00"/>
    <s v="06/10/2025 - 01/02/2027"/>
    <d v="2025-10-08T00:00:00"/>
    <s v="Ninguna"/>
    <x v="1"/>
    <s v="Ingreso"/>
    <s v="N/A"/>
    <s v="DERECHO"/>
    <s v="N/A"/>
    <s v="Femenino"/>
    <s v="jessica.escobedo@jep.gov.co"/>
    <s v="https://community.secop.gov.co/Public/Tendering/ContractNoticePhases/View?PPI=CO1.PPI.42513888&amp;isFromPublicArea=True&amp;isModal=False"/>
    <s v="SOPORTE_PARA_LA_ADMINISTRACIÓN_DE_JUSTICIA"/>
    <s v="PROCESOS_MISIONALES"/>
    <s v="Magistratura"/>
    <s v="Magistratura"/>
  </r>
  <r>
    <s v="JEP-1448-2025"/>
    <s v="JEP-CSPO-1417-2025"/>
    <s v="Jairo Cuellar"/>
    <d v="2025-09-15T00:00:00"/>
    <s v="Elsa Carolina Giraldo Orjuela"/>
    <s v="Contratos o convenios que no requieren pluralidad de ofertas"/>
    <s v="1. Prestación de servicios profesionales y de apoyo a la gestión"/>
    <s v="Cédula de Ciudadanía"/>
    <n v="1144043718"/>
    <n v="8"/>
    <s v="Persona Natural"/>
    <s v="Cali"/>
    <s v="Prestar servicios profesionales para apoyar y acompañar las salas de justicia y sus respectivas presidencias en los procesos de mejoramiento de la gestión judicial. "/>
    <s v="Jairo Ernesto Arias Orjuela"/>
    <s v="Dirección de Asuntos Jurídicos"/>
    <s v="F- Magistratura"/>
    <s v="Xiomara Cecilia Balanta Moeno"/>
    <n v="38642774"/>
    <s v="F- Magistratura"/>
    <s v="N/A"/>
    <s v="Presidencia SAI"/>
    <s v="Pedro Julio Mahecha Ávila"/>
    <s v="Inversión"/>
    <n v="61462240"/>
    <n v="61462240"/>
    <s v="N/A"/>
    <n v="6146224"/>
    <n v="6146224"/>
    <n v="243425"/>
    <n v="807225"/>
    <x v="0"/>
    <d v="2025-10-08T00:00:00"/>
    <d v="2025-10-10T00:00:00"/>
    <s v="N/A"/>
    <s v="N/A"/>
    <s v="N/A"/>
    <s v="N/A"/>
    <s v="N/A"/>
    <n v="0"/>
    <s v="N/A"/>
    <n v="0"/>
    <s v="N/A"/>
    <n v="0"/>
    <s v="N/A"/>
    <n v="0"/>
    <s v="N/A"/>
    <n v="0"/>
    <s v="N/A"/>
    <n v="0"/>
    <x v="294"/>
    <n v="43023568"/>
    <n v="43023568"/>
    <n v="0"/>
    <n v="0"/>
    <d v="2026-07-31T00:00:00"/>
    <d v="2026-07-31T00:00:00"/>
    <n v="206"/>
    <s v="N/A"/>
    <s v="Bogotá D.C."/>
    <s v="Cumplimiento"/>
    <s v="360-47-994000052790"/>
    <s v="Aseguradora Solidaria de Colombia"/>
    <d v="2025-10-08T00:00:00"/>
    <s v="08/10/2025 - 03/02/2025"/>
    <d v="2025-10-10T00:00:00"/>
    <s v="Ninguna"/>
    <x v="1"/>
    <s v="Ingreso"/>
    <s v="N/A"/>
    <s v="DERECHO "/>
    <s v="N/A"/>
    <s v="Femenino"/>
    <s v="elsa.giraldo@jep.gov.co"/>
    <s v="https://community.secop.gov.co/Public/Tendering/ContractNoticePhases/View?PPI=CO1.PPI.42580623&amp;isFromPublicArea=True&amp;isModal=False"/>
    <s v="JUDICIAL_DIALÓGICO"/>
    <s v="PROCESOS_MISIONALES"/>
    <s v="Magistratura"/>
    <s v="Magistratura"/>
  </r>
  <r>
    <s v="JEP-1449-2025"/>
    <s v="JEP-CSPO-1418-2025"/>
    <s v="Mónica Muñoz"/>
    <d v="2025-09-15T00:00:00"/>
    <s v="Diana Milena Marentes Hortúa"/>
    <s v="Contratos o convenios que no requieren pluralidad de ofertas"/>
    <s v="1. Prestación de servicios profesionales y de apoyo a la gestión"/>
    <s v="Cédula de Ciudadanía"/>
    <n v="1032424438"/>
    <n v="1"/>
    <s v="Persona Natural"/>
    <s v="Bogotá D.C."/>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María Alejandra Cruz Zuluaga"/>
    <n v="1079233025"/>
    <s v="F- Magistratura"/>
    <s v="N/A"/>
    <s v="Transcriptor"/>
    <s v="Óscar Javier Parra Vera"/>
    <s v="Inversión"/>
    <n v="38413880"/>
    <n v="38413880"/>
    <s v="N/A"/>
    <n v="3841388"/>
    <n v="3841388"/>
    <n v="212925"/>
    <n v="795025"/>
    <x v="0"/>
    <d v="2025-10-06T00:00:00"/>
    <d v="2025-10-07T00:00:00"/>
    <s v="N/A"/>
    <s v="N/A"/>
    <s v="N/A"/>
    <s v="N/A"/>
    <s v="N/A"/>
    <n v="0"/>
    <s v="N/A"/>
    <n v="0"/>
    <s v="N/A"/>
    <n v="0"/>
    <s v="N/A"/>
    <n v="0"/>
    <s v="N/A"/>
    <n v="0"/>
    <s v="N/A"/>
    <n v="0"/>
    <x v="817"/>
    <n v="26889716"/>
    <n v="26889716"/>
    <n v="0"/>
    <n v="0"/>
    <d v="2026-07-31T00:00:00"/>
    <d v="2026-07-31T00:00:00"/>
    <n v="206"/>
    <s v="N/A"/>
    <s v="Bogotá D.C."/>
    <s v="Cumplimiento"/>
    <s v="14-47-101045260"/>
    <s v="Seguros del Estado S.A."/>
    <d v="2025-10-06T00:00:00"/>
    <s v="06/10/2025 - 31/01/2027"/>
    <d v="2025-10-07T00:00:00"/>
    <s v="Ninguna"/>
    <x v="1"/>
    <s v="Ingreso"/>
    <s v="N/A"/>
    <s v="TRABAJO SOCIAL"/>
    <s v="GEOGRAFÍA"/>
    <s v="Femenino"/>
    <s v="diana.marentes@jep.gov.co"/>
    <s v="https://community.secop.gov.co/Public/Tendering/ContractNoticePhases/View?PPI=CO1.PPI.42449618&amp;isFromPublicArea=True&amp;isModal=False"/>
    <s v="JUDICIAL_DIALÓGICO"/>
    <s v="PROCESOS_MISIONALES"/>
    <s v="Magistratura"/>
    <s v="Magistratura"/>
  </r>
  <r>
    <s v="JEP-1450-2025"/>
    <s v="JEP-CSPO-1419-2025"/>
    <s v="Mónica Muñoz"/>
    <d v="2025-09-15T00:00:00"/>
    <s v="Juan Sebastian Chaparro Diaz"/>
    <s v="Contratos o convenios que no requieren pluralidad de ofertas"/>
    <s v="1. Prestación de servicios profesionales y de apoyo a la gestión"/>
    <s v="Cédula de Ciudadanía"/>
    <n v="1032503438"/>
    <n v="9"/>
    <s v="Persona Natural"/>
    <s v="Bogotá D.C."/>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María Alejandra Cruz Zuluaga"/>
    <n v="1079233025"/>
    <s v="F- Magistratura"/>
    <s v="N/A"/>
    <s v="Transcriptor"/>
    <s v="Óscar Javier Parra Vera"/>
    <s v="Inversión"/>
    <n v="38413880"/>
    <n v="38413880"/>
    <s v="N/A"/>
    <n v="3841388"/>
    <n v="3841388"/>
    <n v="213025"/>
    <s v="_x0009_807625"/>
    <x v="0"/>
    <d v="2025-10-08T00:00:00"/>
    <d v="2025-10-21T00:00:00"/>
    <s v="N/A"/>
    <s v="N/A"/>
    <s v="N/A"/>
    <s v="N/A"/>
    <s v="N/A"/>
    <n v="0"/>
    <s v="N/A"/>
    <n v="0"/>
    <s v="N/A"/>
    <n v="0"/>
    <s v="N/A"/>
    <n v="0"/>
    <s v="N/A"/>
    <n v="0"/>
    <s v="N/A"/>
    <n v="0"/>
    <x v="817"/>
    <n v="26889716"/>
    <n v="26889716"/>
    <n v="0"/>
    <n v="0"/>
    <d v="2026-07-31T00:00:00"/>
    <d v="2026-07-31T00:00:00"/>
    <n v="206"/>
    <s v="N/A"/>
    <s v="Bogotá D.C."/>
    <s v="Cumplimiento"/>
    <s v="360-47-994000052879"/>
    <s v="Aseguradora Solidaria de Colombia"/>
    <d v="2025-10-10T00:00:00"/>
    <s v="08/10/2025 - 10/02/2027"/>
    <d v="2025-10-21T00:00:00"/>
    <s v="Ninguna"/>
    <x v="1"/>
    <s v="Ingreso"/>
    <s v="N/A"/>
    <s v="DERECHO"/>
    <s v="N/A"/>
    <s v="Masculino"/>
    <s v="juan.chaparro@jep.gov.co"/>
    <s v="https://community.secop.gov.co/Public/Tendering/ContractNoticePhases/View?PPI=CO1.PPI.42449529&amp;isFromPublicArea=True&amp;isModal=False"/>
    <s v="JUDICIAL_DIALÓGICO"/>
    <s v="PROCESOS_MISIONALES"/>
    <s v="Magistratura"/>
    <s v="Magistratura"/>
  </r>
  <r>
    <s v="JEP-1451-2025"/>
    <s v="JEP-CSPO-1420-2025"/>
    <s v="Mónica Muñoz"/>
    <d v="2025-09-15T00:00:00"/>
    <s v="Angie Michelle Bojaca Patiño"/>
    <s v="Contratos o convenios que no requieren pluralidad de ofertas"/>
    <s v="1. Prestación de servicios profesionales y de apoyo a la gestión"/>
    <s v="Cédula de Ciudadanía"/>
    <n v="1012464089"/>
    <s v=" 0"/>
    <s v="Persona Natural"/>
    <s v="Bogotá D.C."/>
    <s v="1900.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David Ernesto Quintero Otalvaro"/>
    <n v="1105684188"/>
    <s v="F- Magistratura"/>
    <s v="N/A"/>
    <s v="Transcriptor"/>
    <s v="Belkis Florentina Izquierdo Torres"/>
    <s v="Inversión"/>
    <n v="38413880"/>
    <n v="38413880"/>
    <s v="N/A"/>
    <n v="3841388"/>
    <n v="3841388"/>
    <n v="213125"/>
    <n v="797525"/>
    <x v="0"/>
    <d v="2025-10-06T00:00:00"/>
    <d v="2025-10-14T00:00:00"/>
    <s v="N/A"/>
    <s v="N/A"/>
    <s v="N/A"/>
    <s v="N/A"/>
    <s v="N/A"/>
    <n v="0"/>
    <s v="N/A"/>
    <n v="0"/>
    <s v="N/A"/>
    <n v="0"/>
    <s v="N/A"/>
    <n v="0"/>
    <s v="N/A"/>
    <n v="0"/>
    <s v="N/A"/>
    <n v="0"/>
    <x v="817"/>
    <n v="26889716"/>
    <n v="26889716"/>
    <n v="0"/>
    <n v="0"/>
    <d v="2026-07-31T00:00:00"/>
    <d v="2026-07-31T00:00:00"/>
    <n v="206"/>
    <s v="N/A"/>
    <s v="Bogotá D.C."/>
    <s v="Cumplimiento"/>
    <s v="21-47-101052712 "/>
    <s v="Seguros del Estado S.A."/>
    <d v="2025-10-06T00:00:00"/>
    <s v="06/10/2025 - 31/01/2027"/>
    <d v="2025-10-08T00:00:00"/>
    <s v="Ninguna"/>
    <x v="1"/>
    <s v="Ingreso"/>
    <s v="N/A"/>
    <s v="LINGUISTA"/>
    <s v="N/A"/>
    <s v="Femenino"/>
    <s v="angie.bojaca@jep.gov.co"/>
    <s v="https://community.secop.gov.co/Public/Tendering/ContractNoticePhases/View?PPI=CO1.PPI.42449735&amp;isFromPublicArea=True&amp;isModal=False"/>
    <s v="JUDICIAL_DIALÓGICO"/>
    <s v="PROCESOS_MISIONALES"/>
    <s v="Magistratura"/>
    <s v="Magistratura"/>
  </r>
  <r>
    <s v="JEP-1452-2025"/>
    <s v="JEP-CSPO-1421-2025"/>
    <s v="Mónica Muñoz"/>
    <d v="2025-09-15T00:00:00"/>
    <s v="Jose Javier Junieles Martinez"/>
    <s v="Contratos o convenios que no requieren pluralidad de ofertas"/>
    <s v="1. Prestación de servicios profesionales y de apoyo a la gestión"/>
    <s v="Cédula de Ciudadanía"/>
    <n v="1102879993"/>
    <n v="2"/>
    <s v="Persona Natural"/>
    <s v="San Pedro"/>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María Alejandra Cruz Zuluaga"/>
    <n v="1079233025"/>
    <s v="F- Magistratura"/>
    <s v="N/A"/>
    <s v="Transcriptor"/>
    <s v="Óscar Javier Parra Vera"/>
    <s v="Inversión"/>
    <n v="38413880"/>
    <n v="38413880"/>
    <s v="N/A"/>
    <n v="3841388"/>
    <n v="3841388"/>
    <n v="213325"/>
    <s v="_x0009_797625"/>
    <x v="0"/>
    <d v="2025-10-06T00:00:00"/>
    <d v="2025-10-09T00:00:00"/>
    <s v="N/A"/>
    <s v="N/A"/>
    <s v="N/A"/>
    <s v="N/A"/>
    <s v="N/A"/>
    <n v="0"/>
    <s v="N/A"/>
    <n v="0"/>
    <s v="N/A"/>
    <n v="0"/>
    <s v="N/A"/>
    <n v="0"/>
    <s v="N/A"/>
    <n v="0"/>
    <s v="N/A"/>
    <n v="0"/>
    <x v="817"/>
    <n v="26889716"/>
    <n v="26889716"/>
    <n v="0"/>
    <n v="0"/>
    <d v="2026-07-31T00:00:00"/>
    <d v="2026-07-31T00:00:00"/>
    <n v="206"/>
    <s v="N/A"/>
    <s v="Bogotá D.C."/>
    <s v="Cumplimiento"/>
    <s v="33-47-101018806"/>
    <s v="Seguros del Estado S.A."/>
    <d v="2025-10-07T00:00:00"/>
    <s v="06/10/2025 - 05/02/2027"/>
    <d v="2025-10-09T00:00:00"/>
    <s v="Ninguna"/>
    <x v="1"/>
    <s v="Ingreso"/>
    <s v="N/A"/>
    <s v="DERECHO "/>
    <s v="N/A"/>
    <s v="Masculino"/>
    <s v="jose.junieles@jep.gov.co"/>
    <s v="https://community.secop.gov.co/Public/Tendering/ContractNoticePhases/View?PPI=CO1.PPI.42449635&amp;isFromPublicArea=True&amp;isModal=False"/>
    <s v="JUDICIAL_DIALÓGICO"/>
    <s v="PROCESOS_MISIONALES"/>
    <s v="Magistratura"/>
    <s v="Magistratura"/>
  </r>
  <r>
    <s v="JEP-1453-2025"/>
    <s v="JEP-CSPO-1422-2025"/>
    <s v="Mónica Muñoz"/>
    <d v="2025-09-15T00:00:00"/>
    <s v="Ivonne Daniela Vargas Perez"/>
    <s v="Contratos o convenios que no requieren pluralidad de ofertas"/>
    <s v="1. Prestación de servicios profesionales y de apoyo a la gestión"/>
    <s v="Cédula de Ciudadanía"/>
    <n v="1003689010"/>
    <n v="3"/>
    <s v="Persona Natural"/>
    <s v="Madrid"/>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Daniela Andrea Monroy Jaimes"/>
    <n v="1032480616"/>
    <s v="F- Magistratura"/>
    <s v="N/A"/>
    <s v="Transcriptor"/>
    <s v="Julieta Lemaitre Ripoll"/>
    <s v="Inversión"/>
    <n v="38413880"/>
    <n v="38413880"/>
    <s v="N/A"/>
    <n v="3841388"/>
    <n v="3841388"/>
    <n v="213425"/>
    <n v="797725"/>
    <x v="0"/>
    <d v="2025-10-06T00:00:00"/>
    <d v="2025-10-07T00:00:00"/>
    <s v="N/A"/>
    <s v="N/A"/>
    <s v="N/A"/>
    <s v="N/A"/>
    <s v="N/A"/>
    <n v="0"/>
    <s v="N/A"/>
    <n v="0"/>
    <s v="N/A"/>
    <n v="0"/>
    <s v="N/A"/>
    <n v="0"/>
    <s v="N/A"/>
    <n v="0"/>
    <s v="N/A"/>
    <n v="0"/>
    <x v="817"/>
    <n v="26889716"/>
    <n v="26889716"/>
    <n v="0"/>
    <n v="0"/>
    <d v="2026-07-31T00:00:00"/>
    <d v="2026-07-31T00:00:00"/>
    <n v="206"/>
    <s v="N/A"/>
    <s v="Bogotá D.C."/>
    <s v="Cumplimiento"/>
    <s v="21-45-101496316"/>
    <s v="Seguros del Estado S.A."/>
    <d v="2025-10-06T00:00:00"/>
    <s v="06/10/2025 - 01/02/2027"/>
    <d v="2025-10-07T00:00:00"/>
    <s v="Ninguna"/>
    <x v="1"/>
    <s v="Ingreso"/>
    <s v="N/A"/>
    <s v="ADMINISTRACIÓN PÚBLICA"/>
    <s v="N/A"/>
    <s v="Femenino"/>
    <s v="ivonne.vargas@jep.gov.co"/>
    <s v="https://community.secop.gov.co/Public/Tendering/ContractNoticePhases/View?PPI=CO1.PPI.42544723&amp;isFromPublicArea=True&amp;isModal=False"/>
    <s v="JUDICIAL_DIALÓGICO"/>
    <s v="PROCESOS_MISIONALES"/>
    <s v="Magistratura"/>
    <s v="Magistratura"/>
  </r>
  <r>
    <s v="JEP-1454-2025"/>
    <s v="JEP-CSPO-1423-2025"/>
    <s v="Julieth Barrera"/>
    <d v="2025-09-15T00:00:00"/>
    <s v="Yusvany Arturo Marcillo Armenta"/>
    <s v="Contratos o convenios que no requieren pluralidad de ofertas"/>
    <s v="1. Prestación de servicios profesionales y de apoyo a la gestión"/>
    <s v="Cédula de Ciudadanía"/>
    <n v="1065617026"/>
    <n v="8"/>
    <s v="Persona Natural"/>
    <s v="Valledupar"/>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3625"/>
    <n v="812925"/>
    <x v="0"/>
    <d v="2025-10-09T00:00:00"/>
    <d v="2025-10-15T00:00:00"/>
    <s v="N/A"/>
    <s v="N/A"/>
    <s v="N/A"/>
    <s v="N/A"/>
    <s v="N/A"/>
    <n v="0"/>
    <s v="N/A"/>
    <n v="0"/>
    <s v="N/A"/>
    <n v="0"/>
    <s v="N/A"/>
    <n v="0"/>
    <s v="N/A"/>
    <n v="0"/>
    <s v="N/A"/>
    <n v="0"/>
    <x v="806"/>
    <n v="29877456"/>
    <n v="29877456"/>
    <n v="0"/>
    <n v="0"/>
    <d v="2026-07-31T00:00:00"/>
    <d v="2026-07-31T00:00:00"/>
    <n v="206"/>
    <s v="N/A"/>
    <s v="Bogotá D.C."/>
    <s v="Cumplimiento"/>
    <n v="4374194"/>
    <s v="Seguros Generales Suramericana S.A."/>
    <d v="2025-10-10T00:00:00"/>
    <s v="09/10/2025 - 31/01/2027"/>
    <d v="2025-10-14T00:00:00"/>
    <s v="Ninguna"/>
    <x v="1"/>
    <s v="Ingreso"/>
    <s v="N/A"/>
    <s v="DERECHO "/>
    <s v="N/A"/>
    <s v="Masculino"/>
    <s v="yusvany.marcillo@jep.gov.co"/>
    <s v="https://community.secop.gov.co/Public/Tendering/ContractNoticePhases/View?PPI=CO1.PPI.42584899&amp;isFromPublicArea=True&amp;isModal=False"/>
    <s v="SOPORTE_PARA_LA_ADMINISTRACIÓN_DE_JUSTICIA"/>
    <s v="PROCESOS_MISIONALES"/>
    <s v="Secretaría General Judicial"/>
    <s v="Magistratura"/>
  </r>
  <r>
    <s v="JEP-1455-2025"/>
    <s v="JEP-CSPO-1424-2025"/>
    <s v="Julieth Barrera"/>
    <d v="2025-09-15T00:00:00"/>
    <s v="Daniel Perez Pereira"/>
    <s v="Contratos o convenios que no requieren pluralidad de ofertas"/>
    <s v="1. Prestación de servicios profesionales y de apoyo a la gestión"/>
    <s v="Cédula de Ciudadanía"/>
    <n v="1152467470"/>
    <n v="6"/>
    <s v="Persona Natural"/>
    <s v="Medellin "/>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3725"/>
    <n v="813225"/>
    <x v="0"/>
    <d v="2025-10-08T00:00:00"/>
    <d v="2025-10-15T00:00:00"/>
    <s v="N/A"/>
    <s v="N/A"/>
    <s v="N/A"/>
    <s v="N/A"/>
    <s v="N/A"/>
    <n v="0"/>
    <s v="N/A"/>
    <n v="0"/>
    <s v="N/A"/>
    <n v="0"/>
    <s v="N/A"/>
    <n v="0"/>
    <s v="N/A"/>
    <n v="0"/>
    <s v="N/A"/>
    <n v="0"/>
    <x v="806"/>
    <n v="29877456"/>
    <n v="29877456"/>
    <n v="0"/>
    <n v="0"/>
    <d v="2026-07-31T00:00:00"/>
    <d v="2026-07-31T00:00:00"/>
    <n v="206"/>
    <s v="N/A"/>
    <s v="Bogotá D.C."/>
    <s v="Cumplimiento"/>
    <s v="33-47-101018824"/>
    <s v="Seguros del Estado S.A."/>
    <d v="2025-10-09T00:00:00"/>
    <s v="09/10/2025 - 05/02/2027"/>
    <d v="2025-10-14T00:00:00"/>
    <s v="Ninguna"/>
    <x v="1"/>
    <s v="Ingreso"/>
    <s v="N/A"/>
    <s v="DERECHO "/>
    <s v="N/A"/>
    <s v="Masculino"/>
    <s v="daniel.perez@jep.gov.co"/>
    <s v="https://community.secop.gov.co/Public/Tendering/ContractNoticePhases/View?PPI=CO1.PPI.42590034&amp;isFromPublicArea=True&amp;isModal=False"/>
    <s v="SOPORTE_PARA_LA_ADMINISTRACIÓN_DE_JUSTICIA"/>
    <s v="PROCESOS_MISIONALES"/>
    <s v="Secretaría General Judicial"/>
    <s v="Magistratura"/>
  </r>
  <r>
    <s v="JEP-1456-2025"/>
    <s v="JEP-CSPO-1425-2025"/>
    <s v="Julieth Barrera"/>
    <d v="2025-09-15T00:00:00"/>
    <s v="Andres Guillermo Bulla Silva"/>
    <s v="Contratos o convenios que no requieren pluralidad de ofertas"/>
    <s v="1. Prestación de servicios profesionales y de apoyo a la gestión"/>
    <s v="Cédula de Ciudadanía"/>
    <n v="80727818"/>
    <n v="1"/>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3825"/>
    <n v="820925"/>
    <x v="0"/>
    <d v="2025-10-10T00:00:00"/>
    <d v="2025-10-17T00:00:00"/>
    <s v="N/A"/>
    <s v="N/A"/>
    <s v="N/A"/>
    <s v="N/A"/>
    <s v="N/A"/>
    <n v="0"/>
    <s v="N/A"/>
    <n v="0"/>
    <s v="N/A"/>
    <n v="0"/>
    <s v="N/A"/>
    <n v="0"/>
    <s v="N/A"/>
    <n v="0"/>
    <s v="N/A"/>
    <n v="0"/>
    <x v="806"/>
    <n v="29877456"/>
    <n v="29877456"/>
    <n v="0"/>
    <n v="0"/>
    <d v="2026-07-31T00:00:00"/>
    <d v="2026-07-31T00:00:00"/>
    <n v="206"/>
    <s v="N/A"/>
    <s v="Bogotá D.C."/>
    <s v="Cumplimiento"/>
    <s v="17-45-101055557"/>
    <s v="Seguros del Estado S.A."/>
    <d v="2025-10-10T00:00:00"/>
    <s v="10/10/2025 - 10/02/2027"/>
    <d v="2025-10-16T00:00:00"/>
    <s v="Ninguna"/>
    <x v="1"/>
    <s v="Ingreso"/>
    <s v="N/A"/>
    <s v="DERECHO"/>
    <s v="N/A"/>
    <s v="Masculino"/>
    <s v="andres.bulla@jep.gov.co"/>
    <s v="https://community.secop.gov.co/Public/Tendering/ContractNoticePhases/View?PPI=CO1.PPI.42567085&amp;isFromPublicArea=True&amp;isModal=False"/>
    <s v="SOPORTE_PARA_LA_ADMINISTRACIÓN_DE_JUSTICIA"/>
    <s v="PROCESOS_MISIONALES"/>
    <s v="Secretaría General Judicial"/>
    <s v="Magistratura"/>
  </r>
  <r>
    <s v="JEP-1457-2025"/>
    <s v="JEP-CSPO-1426-2025"/>
    <s v="Julieth Barrera"/>
    <d v="2025-09-15T00:00:00"/>
    <s v="Jose Luis Rozo Ramirez"/>
    <s v="Contratos o convenios que no requieren pluralidad de ofertas"/>
    <s v="1. Prestación de servicios profesionales y de apoyo a la gestión"/>
    <s v="Cédula de Ciudadanía"/>
    <n v="1053346162"/>
    <n v="4"/>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3925"/>
    <n v="813125"/>
    <x v="0"/>
    <d v="2025-10-08T00:00:00"/>
    <d v="2025-10-15T00:00:00"/>
    <s v="N/A"/>
    <s v="N/A"/>
    <s v="N/A"/>
    <s v="N/A"/>
    <s v="N/A"/>
    <n v="0"/>
    <s v="N/A"/>
    <n v="0"/>
    <s v="N/A"/>
    <n v="0"/>
    <s v="N/A"/>
    <n v="0"/>
    <s v="N/A"/>
    <n v="0"/>
    <s v="N/A"/>
    <n v="0"/>
    <x v="806"/>
    <n v="29877456"/>
    <n v="29877456"/>
    <n v="0"/>
    <n v="0"/>
    <d v="2026-07-31T00:00:00"/>
    <d v="2026-07-31T00:00:00"/>
    <n v="206"/>
    <s v="N/A"/>
    <s v="Bogotá D.C."/>
    <s v="Cumplimiento"/>
    <s v="360-47-994000052802"/>
    <s v="Aseguradora Solidaria de Colombia"/>
    <d v="2025-10-09T00:00:00"/>
    <s v="08/10/2025 - 08/02/2027"/>
    <d v="2025-10-14T00:00:00"/>
    <s v="Ninguna"/>
    <x v="1"/>
    <s v="Ingreso"/>
    <s v="N/A"/>
    <s v="DERECHO"/>
    <s v="N/A"/>
    <s v="Masculino"/>
    <s v=" jose.rozo@jep.gov.co"/>
    <s v="https://community.secop.gov.co/Public/Tendering/ContractNoticePhases/View?PPI=CO1.PPI.42586157&amp;isFromPublicArea=True&amp;isModal=False"/>
    <s v="SOPORTE_PARA_LA_ADMINISTRACIÓN_DE_JUSTICIA"/>
    <s v="PROCESOS_MISIONALES"/>
    <s v="Secretaría General Judicial"/>
    <s v="Magistratura"/>
  </r>
  <r>
    <s v="JEP-1458-2025"/>
    <s v="JEP-CSPO-1427-2025"/>
    <s v="Julieth Barrera"/>
    <d v="2025-09-15T00:00:00"/>
    <s v="Luisa Fernanda Yara Jara"/>
    <s v="Contratos o convenios que no requieren pluralidad de ofertas"/>
    <s v="1. Prestación de servicios profesionales y de apoyo a la gestión"/>
    <s v="Cédula de Ciudadanía"/>
    <n v="1110175859"/>
    <n v="0"/>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025"/>
    <n v="813025"/>
    <x v="0"/>
    <d v="2025-10-08T00:00:00"/>
    <d v="2025-10-16T00:00:00"/>
    <s v="N/A"/>
    <s v="N/A"/>
    <s v="N/A"/>
    <s v="N/A"/>
    <s v="N/A"/>
    <n v="0"/>
    <s v="N/A"/>
    <n v="0"/>
    <s v="N/A"/>
    <n v="0"/>
    <s v="N/A"/>
    <n v="0"/>
    <s v="N/A"/>
    <n v="0"/>
    <s v="N/A"/>
    <n v="0"/>
    <x v="806"/>
    <n v="29877456"/>
    <n v="29877456"/>
    <n v="0"/>
    <n v="0"/>
    <d v="2026-07-31T00:00:00"/>
    <d v="2026-07-31T00:00:00"/>
    <n v="206"/>
    <s v="N/A"/>
    <s v="Bogotá D.C."/>
    <s v="Cumplimiento"/>
    <s v="360-47-994000052809"/>
    <s v="Aseguradora Solidaria de Colombia"/>
    <d v="2025-10-09T00:00:00"/>
    <s v="08/10/2025 - 08/02/2027"/>
    <d v="2025-10-14T00:00:00"/>
    <s v="Ninguna"/>
    <x v="1"/>
    <s v="Ingreso"/>
    <s v="N/A"/>
    <s v="DERECHO "/>
    <s v="N/A"/>
    <s v="Femenino"/>
    <s v="luisa.yara@jep.gov.co"/>
    <s v="https://community.secop.gov.co/Public/Tendering/ContractNoticePhases/View?PPI=CO1.PPI.42591783&amp;isFromPublicArea=True&amp;isModal=False"/>
    <s v="SOPORTE_PARA_LA_ADMINISTRACIÓN_DE_JUSTICIA"/>
    <s v="PROCESOS_MISIONALES"/>
    <s v="Secretaría General Judicial"/>
    <s v="Magistratura"/>
  </r>
  <r>
    <s v="JEP-1459-2025"/>
    <s v="JEP-AECID-013-2025"/>
    <s v="Miguel Salcedo"/>
    <d v="2025-10-02T00:00:00"/>
    <s v="Farid Antonio Bejarano"/>
    <s v="Contratos o convenios que no requieren pluralidad de ofertas"/>
    <s v="1. Prestación de servicios profesionales y de apoyo a la gestión"/>
    <s v="Cédula de Ciudadanía"/>
    <n v="11799121"/>
    <n v="2"/>
    <s v="Persona Natural"/>
    <s v="Medellin "/>
    <s v="Prestar servicios profesionales con un enfoque conceptual y metodológico para el apoyo en la investigación, análisis y desarrollo de estrategias en el marco del caso 009 &quot;crímenes cometidos contra pueblos y territorios étnicos&quot;, Subcaso Buenaventura, Dagua y Pacífico Medio, en el marco del Proyecto de Apoyo a la JEP - Fase III financiado por AECID."/>
    <s v="Jairo Ernesto Arias Orjuela"/>
    <s v="Dirección de Asuntos Jurídicos"/>
    <s v="F- Magistratura"/>
    <s v="Juan Felipe Molano Rodríguez"/>
    <n v="1061716378"/>
    <s v="F- Magistratura"/>
    <s v="N/A"/>
    <s v="Caso 9 Buenaventura - AECID"/>
    <s v="Xiomara Cecilia Balanta Moreno"/>
    <s v="Inversión"/>
    <n v="23901970"/>
    <n v="23901970"/>
    <s v="N/A"/>
    <n v="8536421"/>
    <n v="8536421"/>
    <n v="1425"/>
    <n v="1325"/>
    <x v="0"/>
    <d v="2025-10-10T00:00:00"/>
    <d v="2025-10-16T00:00:00"/>
    <s v="N/A"/>
    <s v="N/A"/>
    <s v="N/A"/>
    <s v="N/A"/>
    <s v="N/A"/>
    <n v="0"/>
    <s v="N/A"/>
    <n v="0"/>
    <s v="N/A"/>
    <n v="0"/>
    <s v="N/A"/>
    <n v="0"/>
    <s v="N/A"/>
    <n v="0"/>
    <s v="N/A"/>
    <n v="0"/>
    <x v="834"/>
    <n v="0"/>
    <n v="0"/>
    <n v="0"/>
    <n v="0"/>
    <d v="2025-12-31T00:00:00"/>
    <d v="2025-12-31T00:00:00"/>
    <n v="-6"/>
    <s v="N/A"/>
    <s v="Bogotá D.C."/>
    <s v="Cumplimiento"/>
    <s v="420-47-994000048318"/>
    <s v="Aseguradora Solidaria de Colombia"/>
    <d v="2025-10-15T00:00:00"/>
    <s v="10/10/0225 - 30/06/2026"/>
    <d v="2025-10-16T00:00:00"/>
    <s v="Ninguna"/>
    <x v="0"/>
    <s v="Ingreso"/>
    <s v="N/A"/>
    <s v="DERECHO"/>
    <s v="N/A"/>
    <s v="Masculino"/>
    <s v="farid.bejarano@jep.gov.co"/>
    <s v="https://community.secop.gov.co/Public/Tendering/ContractNoticePhases/View?PPI=CO1.PPI.42611103&amp;isFromPublicArea=True&amp;isModal=False"/>
    <s v="JUDICIAL_DIALÓGICO"/>
    <s v="PROCESOS_MISIONALES"/>
    <s v="Magistratura"/>
    <s v="Magistratura"/>
  </r>
  <r>
    <s v="JEP-1460-2025"/>
    <s v="JEP-1460-2025."/>
    <s v="Julieth Barrera"/>
    <d v="2025-09-15T00:00:00"/>
    <s v="Laura Melissa Magnussen Gonzalez"/>
    <s v="Contratos o convenios que no requieren pluralidad de ofertas"/>
    <s v="1. Prestación de servicios profesionales y de apoyo a la gestión"/>
    <s v="Cédula de Ciudadanía"/>
    <n v="1019143625"/>
    <s v=" 7"/>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225"/>
    <n v="821025"/>
    <x v="0"/>
    <d v="2025-10-10T00:00:00"/>
    <d v="2025-10-17T00:00:00"/>
    <s v="N/A"/>
    <s v="N/A"/>
    <s v="N/A"/>
    <s v="N/A"/>
    <s v="N/A"/>
    <n v="0"/>
    <s v="N/A"/>
    <n v="0"/>
    <s v="N/A"/>
    <n v="0"/>
    <s v="N/A"/>
    <n v="0"/>
    <s v="N/A"/>
    <n v="0"/>
    <s v="N/A"/>
    <n v="0"/>
    <x v="806"/>
    <n v="29877456"/>
    <n v="29877456"/>
    <n v="0"/>
    <n v="0"/>
    <d v="2026-07-31T00:00:00"/>
    <d v="2026-07-31T00:00:00"/>
    <n v="206"/>
    <s v="N/A"/>
    <s v="Bogotá D.C."/>
    <s v="Cumplimiento"/>
    <s v="33-47-101018843"/>
    <s v="Seguros del Estado S.A."/>
    <d v="2025-10-10T00:00:00"/>
    <s v="10/10/2025 - 31/01/2027"/>
    <d v="2025-10-16T00:00:00"/>
    <s v="Ninguna"/>
    <x v="1"/>
    <s v="Ingreso"/>
    <s v="N/A"/>
    <s v="DERECHO "/>
    <s v="N/A"/>
    <s v="Masculino"/>
    <s v="laura.magnussen@jep.gov.co"/>
    <s v="https://community.secop.gov.co/Public/Tendering/ContractNoticePhases/View?PPI=CO1.PPI.42593837&amp;isFromPublicArea=True&amp;isModal=False"/>
    <s v="SOPORTE_PARA_LA_ADMINISTRACIÓN_DE_JUSTICIA"/>
    <s v="PROCESOS_MISIONALES"/>
    <s v="Secretaría General Judicial"/>
    <s v="Magistratura"/>
  </r>
  <r>
    <s v="JEP-1461-2025"/>
    <s v="JEP-CSPO-1430-2025"/>
    <s v="Julieth Barrera"/>
    <d v="2025-09-15T00:00:00"/>
    <s v="Paula Alejandra Orozco Rincón"/>
    <s v="Contratos o convenios que no requieren pluralidad de ofertas"/>
    <s v="1. Prestación de servicios profesionales y de apoyo a la gestión"/>
    <s v="Cédula de Ciudadanía"/>
    <n v="1032496580"/>
    <s v=" 6"/>
    <s v="Persona Natural"/>
    <s v="Tunj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325"/>
    <n v="812825"/>
    <x v="0"/>
    <d v="2025-10-08T00:00:00"/>
    <d v="2025-10-16T00:00:00"/>
    <s v="N/A"/>
    <s v="N/A"/>
    <s v="N/A"/>
    <s v="N/A"/>
    <s v="N/A"/>
    <n v="0"/>
    <s v="N/A"/>
    <n v="0"/>
    <s v="N/A"/>
    <n v="0"/>
    <s v="N/A"/>
    <n v="0"/>
    <s v="N/A"/>
    <n v="0"/>
    <s v="N/A"/>
    <n v="0"/>
    <x v="806"/>
    <n v="29877456"/>
    <n v="29877456"/>
    <n v="0"/>
    <n v="0"/>
    <d v="2026-07-31T00:00:00"/>
    <d v="2026-07-31T00:00:00"/>
    <n v="206"/>
    <s v="N/A"/>
    <s v="Bogotá D.C."/>
    <s v="Cumplimiento"/>
    <s v="39-45-101034307"/>
    <s v="Seguros del Estado S.A."/>
    <d v="2025-10-09T00:00:00"/>
    <s v="08/10/2025 - 31/01/2027"/>
    <d v="2025-10-10T00:00:00"/>
    <s v="Ninguna"/>
    <x v="1"/>
    <s v="Ingreso"/>
    <s v="N/A"/>
    <s v="DERECHO "/>
    <s v="N/A"/>
    <s v="Femenino"/>
    <s v="paula.orozco@jep.gov.co"/>
    <s v="https://community.secop.gov.co/Public/Tendering/ContractNoticePhases/View?PPI=CO1.PPI.42584871&amp;isFromPublicArea=True&amp;isModal=False"/>
    <s v="SOPORTE_PARA_LA_ADMINISTRACIÓN_DE_JUSTICIA"/>
    <s v="PROCESOS_MISIONALES"/>
    <s v="Secretaría General Judicial"/>
    <s v="Magistratura"/>
  </r>
  <r>
    <s v="JEP-1462-2025"/>
    <s v="JEP-CSPO-1431-2025"/>
    <s v="Julieth Barrera"/>
    <d v="2025-09-15T00:00:00"/>
    <s v="Hugo Armando Arenas Rodríguez"/>
    <s v="Contratos o convenios que no requieren pluralidad de ofertas"/>
    <s v="1. Prestación de servicios profesionales y de apoyo a la gestión"/>
    <s v="Cédula de Ciudadanía"/>
    <n v="16187653"/>
    <s v=" 0"/>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425"/>
    <n v="836725"/>
    <x v="0"/>
    <d v="2025-10-14T00:00:00"/>
    <d v="2025-10-22T00:00:00"/>
    <s v="N/A"/>
    <s v="N/A"/>
    <s v="N/A"/>
    <s v="N/A"/>
    <s v="N/A"/>
    <n v="0"/>
    <s v="N/A"/>
    <n v="0"/>
    <s v="N/A"/>
    <n v="0"/>
    <s v="N/A"/>
    <n v="0"/>
    <s v="N/A"/>
    <n v="0"/>
    <s v="N/A"/>
    <n v="0"/>
    <x v="806"/>
    <n v="29877456"/>
    <n v="29877456"/>
    <n v="0"/>
    <n v="0"/>
    <d v="2026-07-31T00:00:00"/>
    <d v="2026-07-31T00:00:00"/>
    <n v="206"/>
    <s v="N/A"/>
    <s v="Bogotá D.C."/>
    <s v="Cumplimiento"/>
    <s v="37-47-101006015"/>
    <s v="Seguros del Estado S.A."/>
    <d v="2025-10-15T00:00:00"/>
    <s v="14/10/2025 - 31/07/2026"/>
    <d v="2025-10-17T00:00:00"/>
    <s v="Revisar fecha de vigencia de la póliza, póliza nueva, pendiente de aprobación rebisado 11/11/2025"/>
    <x v="1"/>
    <s v="Ingreso"/>
    <s v="N/A"/>
    <s v="DERECHO "/>
    <s v="N/A"/>
    <s v="Masculino"/>
    <s v="hugo.arenas@jep.gov.co"/>
    <s v="https://community.secop.gov.co/Public/Tendering/ContractNoticePhases/View?PPI=CO1.PPI.42588592&amp;isFromPublicArea=True&amp;isModal=False"/>
    <s v="SOPORTE_PARA_LA_ADMINISTRACIÓN_DE_JUSTICIA"/>
    <s v="PROCESOS_MISIONALES"/>
    <s v="Secretaría General Judicial"/>
    <s v="Magistratura"/>
  </r>
  <r>
    <s v="JEP-1463-2025"/>
    <s v="JEP-CSPO-1432-2025"/>
    <s v="Julieth Barrera"/>
    <d v="2025-09-15T00:00:00"/>
    <s v="Eliana Yaneth  Moscote Arias"/>
    <s v="Contratos o convenios que no requieren pluralidad de ofertas"/>
    <s v="1. Prestación de servicios profesionales y de apoyo a la gestión"/>
    <s v="Cédula de Ciudadanía"/>
    <n v="1123414532"/>
    <n v="1"/>
    <s v="Persona Natural"/>
    <s v="Dibull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4525"/>
    <n v="800325"/>
    <x v="0"/>
    <d v="2025-10-06T00:00:00"/>
    <d v="2025-10-09T00:00:00"/>
    <s v="N/A"/>
    <s v="N/A"/>
    <s v="N/A"/>
    <s v="N/A"/>
    <s v="N/A"/>
    <n v="0"/>
    <s v="N/A"/>
    <n v="0"/>
    <s v="N/A"/>
    <n v="0"/>
    <s v="N/A"/>
    <n v="0"/>
    <s v="N/A"/>
    <n v="0"/>
    <s v="N/A"/>
    <n v="0"/>
    <x v="806"/>
    <n v="29877456"/>
    <n v="29877456"/>
    <n v="0"/>
    <n v="0"/>
    <d v="2026-07-31T00:00:00"/>
    <d v="2026-07-31T00:00:00"/>
    <n v="206"/>
    <s v="N/A"/>
    <s v="Bogotá D.C."/>
    <s v="Cumplimiento"/>
    <s v="360-47- 994000052616"/>
    <s v="Aseguradora Solidaria de Colombia"/>
    <d v="2025-10-06T00:00:00"/>
    <s v="06/10/2025 - 10/02/2027"/>
    <d v="2025-10-07T00:00:00"/>
    <s v="Ninguna"/>
    <x v="1"/>
    <s v="Ingreso"/>
    <s v="N/A"/>
    <s v="DERECHO "/>
    <s v="N/A"/>
    <s v="Femenino"/>
    <s v="eliana.moscote@jep.gov.co"/>
    <s v="https://community.secop.gov.co/Public/Tendering/ContractNoticePhases/View?PPI=CO1.PPI.42583280&amp;isFromPublicArea=True&amp;isModal=False"/>
    <s v="SOPORTE_PARA_LA_ADMINISTRACIÓN_DE_JUSTICIA"/>
    <s v="PROCESOS_MISIONALES"/>
    <s v="Secretaría General Judicial"/>
    <s v="Magistratura"/>
  </r>
  <r>
    <s v="JEP-1464-2025"/>
    <s v="JEP-CSPO-1433-2025"/>
    <s v="Julieth Barrera"/>
    <d v="2025-09-15T00:00:00"/>
    <s v="Leidy Andrea Ramirez Segura"/>
    <s v="Contratos o convenios que no requieren pluralidad de ofertas"/>
    <s v="1. Prestación de servicios profesionales y de apoyo a la gestión"/>
    <s v="Cédula de Ciudadanía"/>
    <n v="1018409744"/>
    <n v="5"/>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4625"/>
    <n v="800425"/>
    <x v="0"/>
    <d v="2025-10-06T00:00:00"/>
    <d v="2025-10-09T00:00:00"/>
    <s v="N/A"/>
    <s v="N/A"/>
    <s v="N/A"/>
    <s v="N/A"/>
    <s v="N/A"/>
    <n v="0"/>
    <s v="N/A"/>
    <n v="0"/>
    <s v="N/A"/>
    <n v="0"/>
    <s v="N/A"/>
    <n v="0"/>
    <s v="N/A"/>
    <n v="0"/>
    <s v="N/A"/>
    <n v="0"/>
    <x v="806"/>
    <n v="29877456"/>
    <n v="29877456"/>
    <n v="0"/>
    <n v="0"/>
    <d v="2026-07-31T00:00:00"/>
    <d v="2026-07-31T00:00:00"/>
    <n v="206"/>
    <s v="N/A"/>
    <s v="Bogotá D.C."/>
    <s v="Cumplimiento"/>
    <s v="360-47-994000052620"/>
    <s v="Aseguradora Solidaria de Colombia"/>
    <d v="2025-10-06T00:00:00"/>
    <s v="06/10/2025 - 10/02/2027"/>
    <d v="2025-10-06T00:00:00"/>
    <s v="Ninguna"/>
    <x v="1"/>
    <s v="Ingreso"/>
    <s v="N/A"/>
    <s v="DERECHO "/>
    <s v="N/A"/>
    <s v="Femenino"/>
    <s v="leidy.ramirez@jep.gov.co"/>
    <s v="https://community.secop.gov.co/Public/Tendering/ContractNoticePhases/View?PPI=CO1.PPI.42584628&amp;isFromPublicArea=True&amp;isModal=False"/>
    <s v="SOPORTE_PARA_LA_ADMINISTRACIÓN_DE_JUSTICIA"/>
    <s v="PROCESOS_MISIONALES"/>
    <s v="Secretaría General Judicial"/>
    <s v="Magistratura"/>
  </r>
  <r>
    <s v="JEP-1465-2025"/>
    <s v="JEP-CSPO-1434-2025"/>
    <s v="Julieth Barrera"/>
    <d v="2025-09-15T00:00:00"/>
    <s v="Manuel Antonio Romero Mendez"/>
    <s v="Contratos o convenios que no requieren pluralidad de ofertas"/>
    <s v="1. Prestación de servicios profesionales y de apoyo a la gestión"/>
    <s v="Cédula de Ciudadanía"/>
    <n v="1019063138"/>
    <n v="8"/>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725"/>
    <n v="833225"/>
    <x v="0"/>
    <d v="2025-10-14T00:00:00"/>
    <d v="2025-10-20T00:00:00"/>
    <s v="N/A"/>
    <s v="N/A"/>
    <s v="N/A"/>
    <s v="N/A"/>
    <s v="N/A"/>
    <n v="0"/>
    <s v="N/A"/>
    <n v="0"/>
    <s v="N/A"/>
    <n v="0"/>
    <s v="N/A"/>
    <n v="0"/>
    <s v="N/A"/>
    <n v="0"/>
    <s v="N/A"/>
    <n v="0"/>
    <x v="806"/>
    <n v="29877456"/>
    <n v="29877456"/>
    <n v="0"/>
    <n v="0"/>
    <d v="2026-07-31T00:00:00"/>
    <d v="2026-07-31T00:00:00"/>
    <n v="206"/>
    <s v="N/A"/>
    <s v="Bogotá D.C."/>
    <s v="Cumplimiento"/>
    <s v="11-47-101039522"/>
    <s v="Seguros del Estado S.A."/>
    <d v="2025-10-15T00:00:00"/>
    <s v="14/10/2025 - 03/02/2027"/>
    <d v="2025-10-15T00:00:00"/>
    <s v="Ninguna"/>
    <x v="1"/>
    <s v="Ingreso"/>
    <s v="N/A"/>
    <s v="DERECHO "/>
    <s v="N/A"/>
    <s v="Masculino"/>
    <s v="manuel.romero@jep.gov.co"/>
    <s v="https://community.secop.gov.co/Public/Tendering/ContractNoticePhases/View?PPI=CO1.PPI.42611466&amp;isFromPublicArea=True&amp;isModal=False"/>
    <s v="SOPORTE_PARA_LA_ADMINISTRACIÓN_DE_JUSTICIA"/>
    <s v="PROCESOS_MISIONALES"/>
    <s v="Secretaría General Judicial"/>
    <s v="Magistratura"/>
  </r>
  <r>
    <s v="JEP-1466-2025"/>
    <s v="JEP-CSPO-1435-2025"/>
    <s v="Mónica Muñoz"/>
    <d v="2025-09-15T00:00:00"/>
    <s v="María Paula Rojas Betancourt"/>
    <s v="Contratos o convenios que no requieren pluralidad de ofertas"/>
    <s v="1. Prestación de servicios profesionales y de apoyo a la gestión"/>
    <s v="Cédula de Ciudadanía"/>
    <n v="1015476653"/>
    <n v="8"/>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4825"/>
    <n v="792525"/>
    <x v="0"/>
    <d v="2025-10-02T00:00:00"/>
    <d v="2025-10-09T00:00:00"/>
    <s v="N/A"/>
    <s v="N/A"/>
    <s v="N/A"/>
    <s v="N/A"/>
    <s v="N/A"/>
    <n v="0"/>
    <s v="N/A"/>
    <n v="0"/>
    <s v="N/A"/>
    <n v="0"/>
    <s v="N/A"/>
    <n v="0"/>
    <s v="N/A"/>
    <n v="0"/>
    <s v="N/A"/>
    <n v="0"/>
    <x v="806"/>
    <n v="29877456"/>
    <n v="29877456"/>
    <n v="0"/>
    <n v="0"/>
    <d v="2026-07-31T00:00:00"/>
    <d v="2026-07-31T00:00:00"/>
    <n v="206"/>
    <s v="N/A"/>
    <s v="Bogotá D.C."/>
    <s v="Cumplimiento"/>
    <s v="14-45-101128707"/>
    <s v="Seguros del Estado S.A."/>
    <d v="2025-10-03T00:00:00"/>
    <s v="02/10/2025 - 31/01/2027"/>
    <d v="2025-10-07T00:00:00"/>
    <s v="Ninguna"/>
    <x v="1"/>
    <s v="Ingreso"/>
    <s v="N/A"/>
    <s v="DERECHO"/>
    <s v="INTERNACIONALISTA"/>
    <s v="Femenino"/>
    <s v="maria.rojasb@jep.gov.co"/>
    <s v="https://community.secop.gov.co/Public/Tendering/ContractNoticePhases/View?PPI=CO1.PPI.42455673&amp;isFromPublicArea=True&amp;isModal=False"/>
    <s v="SOPORTE_PARA_LA_ADMINISTRACIÓN_DE_JUSTICIA"/>
    <s v="PROCESOS_MISIONALES"/>
    <s v="Secretaría General Judicial"/>
    <s v="Magistratura"/>
  </r>
  <r>
    <s v="JEP-1467-2025"/>
    <s v="JEP-CSPO-1436-2025"/>
    <s v="Mónica Muñoz"/>
    <d v="2025-09-15T00:00:00"/>
    <s v="Luis Miguel Gutierrez Cordoba "/>
    <s v="Contratos o convenios que no requieren pluralidad de ofertas"/>
    <s v="1. Prestación de servicios profesionales y de apoyo a la gestión"/>
    <s v="Cédula de Ciudadanía"/>
    <n v="1065829406"/>
    <n v="3"/>
    <s v="Persona Natural"/>
    <s v="Valledupar"/>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4925"/>
    <n v="797825"/>
    <x v="0"/>
    <d v="2025-10-06T00:00:00"/>
    <d v="2025-10-09T00:00:00"/>
    <s v="N/A"/>
    <s v="N/A"/>
    <s v="N/A"/>
    <s v="N/A"/>
    <s v="N/A"/>
    <n v="0"/>
    <s v="N/A"/>
    <n v="0"/>
    <s v="N/A"/>
    <n v="0"/>
    <s v="N/A"/>
    <n v="0"/>
    <s v="N/A"/>
    <n v="0"/>
    <s v="N/A"/>
    <n v="0"/>
    <x v="806"/>
    <n v="29877456"/>
    <n v="29877456"/>
    <n v="0"/>
    <n v="0"/>
    <d v="2026-07-31T00:00:00"/>
    <d v="2026-07-31T00:00:00"/>
    <n v="206"/>
    <s v="N/A"/>
    <s v="Bogotá D.C."/>
    <s v="Cumplimiento"/>
    <s v="360-47-994000052641"/>
    <s v="Aseguradora Solidaria de Colombia"/>
    <d v="2025-10-06T00:00:00"/>
    <s v="06/10/2025 - 10/02/2027"/>
    <d v="2025-10-07T00:00:00"/>
    <s v="Ninguna"/>
    <x v="1"/>
    <s v="Ingreso"/>
    <s v="N/A"/>
    <s v="DERECHO "/>
    <s v="N/A"/>
    <s v="Masculino"/>
    <s v="luis.gutierrez@jep.gov.co"/>
    <s v="https://community.secop.gov.co/Public/Tendering/ContractNoticePhases/View?PPI=CO1.PPI.42455677&amp;isFromPublicArea=True&amp;isModal=False"/>
    <s v="SOPORTE_PARA_LA_ADMINISTRACIÓN_DE_JUSTICIA"/>
    <s v="PROCESOS_MISIONALES"/>
    <s v="Secretaría General Judicial"/>
    <s v="Magistratura"/>
  </r>
  <r>
    <s v="JEP-1468-2025"/>
    <s v="JEP-CSPO-1437-2025"/>
    <s v="Mónica Muñoz"/>
    <d v="2025-09-15T00:00:00"/>
    <s v="Brayan Stiven Velasquez Campos"/>
    <s v="Contratos o convenios que no requieren pluralidad de ofertas"/>
    <s v="1. Prestación de servicios profesionales y de apoyo a la gestión"/>
    <s v="Cédula de Ciudadanía"/>
    <n v="1193081418"/>
    <n v="3"/>
    <s v="Persona Natural"/>
    <s v="Neiv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025"/>
    <n v="796925"/>
    <x v="0"/>
    <d v="2025-10-06T00:00:00"/>
    <d v="2025-10-09T00:00:00"/>
    <s v="N/A"/>
    <s v="N/A"/>
    <s v="N/A"/>
    <s v="N/A"/>
    <s v="N/A"/>
    <n v="0"/>
    <s v="N/A"/>
    <n v="0"/>
    <s v="N/A"/>
    <n v="0"/>
    <s v="N/A"/>
    <n v="0"/>
    <s v="N/A"/>
    <n v="0"/>
    <s v="N/A"/>
    <n v="0"/>
    <x v="806"/>
    <n v="29877456"/>
    <n v="29877456"/>
    <n v="0"/>
    <n v="0"/>
    <d v="2026-07-31T00:00:00"/>
    <d v="2026-07-31T00:00:00"/>
    <n v="206"/>
    <s v="N/A"/>
    <s v="Bogotá D.C."/>
    <s v="Cumplimiento"/>
    <s v="11-47-101039144"/>
    <s v="Seguros del Estado S.A."/>
    <d v="2025-10-06T00:00:00"/>
    <s v="06/10/2025 - 10/02/2027"/>
    <d v="2025-10-07T00:00:00"/>
    <s v="Ninguna"/>
    <x v="1"/>
    <s v="Ingreso"/>
    <s v="N/A"/>
    <s v="DERECHO"/>
    <s v="N/A"/>
    <s v="Masculino"/>
    <s v="brayan.velasquez@jep.gov.co"/>
    <s v="https://community.secop.gov.co/Public/Tendering/ContractNoticePhases/View?PPI=CO1.PPI.42455886&amp;isFromPublicArea=True&amp;isModal=False"/>
    <s v="SOPORTE_PARA_LA_ADMINISTRACIÓN_DE_JUSTICIA"/>
    <s v="PROCESOS_MISIONALES"/>
    <s v="Secretaría General Judicial"/>
    <s v="Magistratura"/>
  </r>
  <r>
    <s v="JEP-1469-2025"/>
    <s v="JEP-CSPO-1438-2025"/>
    <s v="Mónica Muñoz"/>
    <d v="2025-09-15T00:00:00"/>
    <s v="Diana Margarita Barahona Uribe"/>
    <s v="Contratos o convenios que no requieren pluralidad de ofertas"/>
    <s v="1. Prestación de servicios profesionales y de apoyo a la gestión"/>
    <s v="Cédula de Ciudadanía"/>
    <n v="1032430303"/>
    <n v="9"/>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125"/>
    <n v="797925"/>
    <x v="0"/>
    <d v="2025-10-06T00:00:00"/>
    <d v="2025-10-09T00:00:00"/>
    <s v="Jose Ernesto Alturo Rojas"/>
    <s v="Cédula de ciudadanía"/>
    <n v="1018466213"/>
    <n v="9"/>
    <d v="2025-11-14T00:00:00"/>
    <n v="0"/>
    <s v="N/A"/>
    <n v="0"/>
    <s v="N/A"/>
    <n v="0"/>
    <s v="N/A"/>
    <n v="0"/>
    <s v="N/A"/>
    <n v="0"/>
    <s v="N/A"/>
    <n v="0"/>
    <x v="806"/>
    <n v="29877456"/>
    <n v="29877456"/>
    <n v="0"/>
    <n v="0"/>
    <d v="2026-07-31T00:00:00"/>
    <d v="2026-07-31T00:00:00"/>
    <n v="206"/>
    <s v="N/A"/>
    <s v="Bogotá D.C."/>
    <s v="Cumplimiento; Cumplimiento"/>
    <s v="11-47-101039147; 360-47-994000054526"/>
    <s v="Seguros del Estado S.A.; Aseguradora Solidaria de Colombia"/>
    <s v="6/10/2025; 14/11/2025"/>
    <s v="06/10/2025 - 10/02/2027; 14/11/2025 - 10/02/2027"/>
    <s v="7/10/2025; 18/11/2025"/>
    <s v="El 14/11/2025 se publicó la cesión del contrato a Jose Ernesto Alturo Rojas"/>
    <x v="1"/>
    <s v="Cesión"/>
    <s v="N/A"/>
    <s v="DERECHO; DERECCHO"/>
    <s v="N/A; N/A"/>
    <s v="Femenino; Masculino"/>
    <s v="diana.barahona@jep.gov.co"/>
    <s v="https://community.secop.gov.co/Public/Tendering/ContractNoticePhases/View?PPI=CO1.PPI.42456024&amp;isFromPublicArea=True&amp;isModal=False"/>
    <s v="SOPORTE_PARA_LA_ADMINISTRACIÓN_DE_JUSTICIA"/>
    <s v="PROCESOS_MISIONALES"/>
    <s v="Secretaría General Judicial"/>
    <s v="Magistratura"/>
  </r>
  <r>
    <s v="JEP-1470-2025"/>
    <s v="JEP-CSPO-1439-2025"/>
    <s v="Mónica Muñoz"/>
    <d v="2025-09-15T00:00:00"/>
    <s v="Alexandra Maria Cortes Aristizabal"/>
    <s v="Contratos o convenios que no requieren pluralidad de ofertas"/>
    <s v="1. Prestación de servicios profesionales y de apoyo a la gestión"/>
    <s v="Cédula de Ciudadanía"/>
    <n v="1023034352"/>
    <n v="9"/>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225"/>
    <n v="792625"/>
    <x v="0"/>
    <d v="2025-10-02T00:00:00"/>
    <d v="2025-10-09T00:00:00"/>
    <s v="N/A"/>
    <s v="N/A"/>
    <s v="N/A"/>
    <s v="N/A"/>
    <s v="N/A"/>
    <n v="0"/>
    <s v="N/A"/>
    <n v="0"/>
    <s v="N/A"/>
    <n v="0"/>
    <s v="N/A"/>
    <n v="0"/>
    <s v="N/A"/>
    <n v="0"/>
    <s v="N/A"/>
    <n v="0"/>
    <x v="806"/>
    <n v="29877456"/>
    <n v="29877456"/>
    <n v="0"/>
    <n v="0"/>
    <d v="2026-07-31T00:00:00"/>
    <d v="2026-07-31T00:00:00"/>
    <n v="206"/>
    <s v="N/A"/>
    <s v="Bogotá D.C."/>
    <s v="Cumplimiento"/>
    <s v="33-47-101018787"/>
    <s v="Seguros del Estado S.A."/>
    <d v="2025-10-06T00:00:00"/>
    <s v="6/10/2025 - 05/02/2027"/>
    <d v="2025-10-07T00:00:00"/>
    <s v="Ninguna"/>
    <x v="1"/>
    <s v="Ingreso"/>
    <s v="N/A"/>
    <s v="DERECHO"/>
    <s v="N/A"/>
    <s v="Femenino"/>
    <s v="alexandra.cortes@jep.gov.co"/>
    <s v="https://community.secop.gov.co/Public/Tendering/ContractNoticePhases/View?PPI=CO1.PPI.42455684&amp;isFromPublicArea=True&amp;isModal=False"/>
    <s v="SOPORTE_PARA_LA_ADMINISTRACIÓN_DE_JUSTICIA"/>
    <s v="PROCESOS_MISIONALES"/>
    <s v="Secretaría General Judicial"/>
    <s v="Magistratura"/>
  </r>
  <r>
    <s v="JEP-1471-2025"/>
    <s v="JEP-CSPO-1440-2025"/>
    <s v="Mónica Muñoz"/>
    <d v="2025-09-15T00:00:00"/>
    <s v="Diego Alejandro Dorado Santacruz"/>
    <s v="Contratos o convenios que no requieren pluralidad de ofertas"/>
    <s v="1. Prestación de servicios profesionales y de apoyo a la gestión"/>
    <s v="Cédula de Ciudadanía"/>
    <n v="1061769273"/>
    <s v=" 8"/>
    <s v="Persona Natural"/>
    <s v="Popayán"/>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325"/>
    <n v="807425"/>
    <x v="0"/>
    <d v="2025-10-06T00:00:00"/>
    <d v="2025-10-09T00:00:00"/>
    <s v="N/A"/>
    <s v="N/A"/>
    <s v="N/A"/>
    <s v="N/A"/>
    <s v="N/A"/>
    <n v="0"/>
    <s v="N/A"/>
    <n v="0"/>
    <s v="N/A"/>
    <n v="0"/>
    <s v="N/A"/>
    <n v="0"/>
    <s v="N/A"/>
    <n v="0"/>
    <s v="N/A"/>
    <n v="0"/>
    <x v="806"/>
    <n v="29877456"/>
    <n v="29877456"/>
    <n v="0"/>
    <n v="0"/>
    <d v="2026-07-31T00:00:00"/>
    <d v="2026-07-31T00:00:00"/>
    <n v="206"/>
    <s v="N/A"/>
    <s v="Bogotá D.C."/>
    <s v="Cumplimiento"/>
    <s v="360-47-994000052619"/>
    <s v="Aseguradora Solidaria de Colombia"/>
    <d v="2025-10-06T00:00:00"/>
    <s v="06/10/2025 - 3/02/2027"/>
    <d v="2025-10-07T00:00:00"/>
    <s v="Ninguna"/>
    <x v="1"/>
    <s v="Ingreso"/>
    <s v="N/A"/>
    <s v="DERECHO "/>
    <s v="N/A"/>
    <s v="Masculino"/>
    <s v="diego.dorado@jep.gov.co"/>
    <s v="https://community.secop.gov.co/Public/Tendering/ContractNoticePhases/View?PPI=CO1.PPI.42456105&amp;isFromPublicArea=True&amp;isModal=False"/>
    <s v="SOPORTE_PARA_LA_ADMINISTRACIÓN_DE_JUSTICIA"/>
    <s v="PROCESOS_MISIONALES"/>
    <s v="Secretaría General Judicial"/>
    <s v="Magistratura"/>
  </r>
  <r>
    <s v="JEP-1472-2025"/>
    <s v="JEP-CSPO-1441-2025"/>
    <s v="Mónica Muñoz"/>
    <d v="2025-09-15T00:00:00"/>
    <s v="Luisa Fernanda Mojica Bohorques"/>
    <s v="Contratos o convenios que no requieren pluralidad de ofertas"/>
    <s v="1. Prestación de servicios profesionales y de apoyo a la gestión"/>
    <s v="Cédula de Ciudadanía"/>
    <n v="1098694053"/>
    <n v="5"/>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5425"/>
    <n v="807725"/>
    <x v="0"/>
    <d v="2025-10-08T00:00:00"/>
    <d v="2025-10-15T00:00:00"/>
    <s v="N/A"/>
    <s v="N/A"/>
    <s v="N/A"/>
    <s v="N/A"/>
    <s v="N/A"/>
    <n v="0"/>
    <s v="N/A"/>
    <n v="0"/>
    <s v="N/A"/>
    <n v="0"/>
    <s v="N/A"/>
    <n v="0"/>
    <s v="N/A"/>
    <n v="0"/>
    <s v="N/A"/>
    <n v="0"/>
    <x v="806"/>
    <n v="29877456"/>
    <n v="29877456"/>
    <n v="0"/>
    <n v="0"/>
    <d v="2026-07-31T00:00:00"/>
    <d v="2026-07-31T00:00:00"/>
    <n v="206"/>
    <s v="N/A"/>
    <s v="Bogotá D.C."/>
    <s v="Cumplimiento"/>
    <s v="37-47-101005999"/>
    <s v="Seguros del Estado S.A."/>
    <d v="2025-10-08T00:00:00"/>
    <s v="08/10/2025 - 31/01/2027"/>
    <d v="2025-10-15T00:00:00"/>
    <s v="Ninguna"/>
    <x v="1"/>
    <s v="Ingreso"/>
    <s v="N/A"/>
    <s v="DERECHO "/>
    <s v="N/A"/>
    <s v="Femenino"/>
    <s v="luisa.mojica@jep.gov.co"/>
    <s v="https://community.secop.gov.co/Public/Tendering/ContractNoticePhases/View?PPI=CO1.PPI.42456033&amp;isFromPublicArea=True&amp;isModal=False"/>
    <s v="SOPORTE_PARA_LA_ADMINISTRACIÓN_DE_JUSTICIA"/>
    <s v="PROCESOS_MISIONALES"/>
    <s v="Secretaría General Judicial"/>
    <s v="Magistratura"/>
  </r>
  <r>
    <s v="JEP-1473-2025"/>
    <s v="JEP-CSPO-1442-2025"/>
    <s v="Mónica Muñoz"/>
    <d v="2025-09-15T00:00:00"/>
    <s v="Daniel Eduardo Prens Molina"/>
    <s v="Contratos o convenios que no requieren pluralidad de ofertas"/>
    <s v="1. Prestación de servicios profesionales y de apoyo a la gestión"/>
    <s v="Cédula de Ciudadanía"/>
    <n v="1065833253"/>
    <n v="9"/>
    <s v="Persona Natural"/>
    <s v="Valledupar"/>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525"/>
    <s v="_x0009_798025"/>
    <x v="0"/>
    <d v="2025-10-06T00:00:00"/>
    <d v="2025-10-09T00:00:00"/>
    <s v="N/A"/>
    <s v="N/A"/>
    <s v="N/A"/>
    <s v="N/A"/>
    <s v="N/A"/>
    <n v="0"/>
    <s v="N/A"/>
    <n v="0"/>
    <s v="N/A"/>
    <n v="0"/>
    <s v="N/A"/>
    <n v="0"/>
    <s v="N/A"/>
    <n v="0"/>
    <s v="N/A"/>
    <n v="0"/>
    <x v="806"/>
    <n v="29877456"/>
    <n v="29877456"/>
    <n v="0"/>
    <n v="0"/>
    <d v="2026-07-31T00:00:00"/>
    <d v="2026-07-31T00:00:00"/>
    <n v="206"/>
    <s v="N/A"/>
    <s v="Bogotá D.C."/>
    <s v="Cumplimiento"/>
    <s v="360 47 994000052633"/>
    <s v="Aseguradora Solidaria de Colombia"/>
    <d v="2025-10-06T00:00:00"/>
    <s v="06/10/2025 - 10/02/2027"/>
    <d v="2025-10-07T00:00:00"/>
    <s v="Ninguna"/>
    <x v="1"/>
    <s v="Ingreso"/>
    <s v="N/A"/>
    <s v="DERECHO "/>
    <s v="N/A"/>
    <s v="Masculino"/>
    <s v="daniel.prens@jep.gov.co"/>
    <s v="https://community.secop.gov.co/Public/Tendering/ContractNoticePhases/View?PPI=CO1.PPI.42455692&amp;isFromPublicArea=True&amp;isModal=False"/>
    <s v="SOPORTE_PARA_LA_ADMINISTRACIÓN_DE_JUSTICIA"/>
    <s v="PROCESOS_MISIONALES"/>
    <s v="Secretaría General Judicial"/>
    <s v="Magistratura"/>
  </r>
  <r>
    <s v="JEP-1474-2025"/>
    <s v="JEP-CSPO-1443-2025"/>
    <s v="Mónica Muñoz"/>
    <d v="2025-09-15T00:00:00"/>
    <s v="Paula Valentina Sanchez Robles"/>
    <s v="Contratos o convenios que no requieren pluralidad de ofertas"/>
    <s v="1. Prestación de servicios profesionales y de apoyo a la gestión"/>
    <s v="Cédula de Ciudadanía"/>
    <n v="1070989400"/>
    <n v="3"/>
    <s v="Persona Natural"/>
    <s v="Mosquer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725"/>
    <n v="798125"/>
    <x v="0"/>
    <d v="2025-10-06T00:00:00"/>
    <d v="2025-10-09T00:00:00"/>
    <s v="N/A"/>
    <s v="N/A"/>
    <s v="N/A"/>
    <s v="N/A"/>
    <s v="N/A"/>
    <n v="0"/>
    <s v="N/A"/>
    <n v="0"/>
    <s v="N/A"/>
    <n v="0"/>
    <s v="N/A"/>
    <n v="0"/>
    <s v="N/A"/>
    <n v="0"/>
    <s v="N/A"/>
    <n v="0"/>
    <x v="806"/>
    <n v="29877456"/>
    <n v="29877456"/>
    <n v="0"/>
    <n v="0"/>
    <d v="2026-07-31T00:00:00"/>
    <d v="2026-07-31T00:00:00"/>
    <n v="206"/>
    <s v="N/A"/>
    <s v="Bogotá D.C."/>
    <s v="Cumplimiento"/>
    <s v="21-47-101052698"/>
    <s v="Seguros del Estado S.A."/>
    <d v="2025-10-06T00:00:00"/>
    <s v="06/10/2025 - 31/01/2027"/>
    <d v="2025-10-07T00:00:00"/>
    <s v="Ninguna"/>
    <x v="1"/>
    <s v="Ingreso"/>
    <s v="N/A"/>
    <s v="DERECHO "/>
    <s v="N/A"/>
    <s v="Femenino"/>
    <s v="paula.sanchez@jep.gov.co"/>
    <s v="https://community.secop.gov.co/Public/Tendering/ContractNoticePhases/View?PPI=CO1.PPI.42455695&amp;isFromPublicArea=True&amp;isModal=False"/>
    <s v="SOPORTE_PARA_LA_ADMINISTRACIÓN_DE_JUSTICIA"/>
    <s v="PROCESOS_MISIONALES"/>
    <s v="Secretaría General Judicial"/>
    <s v="Magistratura"/>
  </r>
  <r>
    <s v="JEP-1475-2025"/>
    <s v="JEP-CSPO-1444-2025"/>
    <s v="Mónica Muñoz"/>
    <d v="2025-09-15T00:00:00"/>
    <s v="Jacob Nicolas Mejia Ortiz"/>
    <s v="Contratos o convenios que no requieren pluralidad de ofertas"/>
    <s v="1. Prestación de servicios profesionales y de apoyo a la gestión"/>
    <s v="Cédula de Ciudadanía"/>
    <n v="1085346620"/>
    <n v="2"/>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825"/>
    <n v="798225"/>
    <x v="0"/>
    <d v="2025-10-06T00:00:00"/>
    <d v="2025-10-09T00:00:00"/>
    <s v="N/A"/>
    <s v="N/A"/>
    <s v="N/A"/>
    <s v="N/A"/>
    <s v="N/A"/>
    <n v="0"/>
    <s v="N/A"/>
    <n v="0"/>
    <s v="N/A"/>
    <n v="0"/>
    <s v="N/A"/>
    <n v="0"/>
    <s v="N/A"/>
    <n v="0"/>
    <s v="N/A"/>
    <n v="0"/>
    <x v="806"/>
    <n v="29877456"/>
    <n v="29877456"/>
    <n v="0"/>
    <n v="0"/>
    <d v="2026-07-31T00:00:00"/>
    <d v="2026-07-31T00:00:00"/>
    <n v="206"/>
    <s v="N/A"/>
    <s v="Bogotá D.C."/>
    <s v="Cumplimiento"/>
    <s v="460-47-994000091526"/>
    <s v="Aseguradora Solidaria de Colombia"/>
    <d v="2025-10-03T00:00:00"/>
    <s v="03/10/2025 - 31/01/2027"/>
    <d v="2025-10-07T00:00:00"/>
    <s v="Ninguna"/>
    <x v="1"/>
    <s v="Ingreso"/>
    <s v="N/A"/>
    <s v="DERECHO "/>
    <s v="N/A"/>
    <s v="Masculino"/>
    <s v="jacob.mejia@jep.gov.co"/>
    <s v="https://community.secop.gov.co/Public/Tendering/ContractNoticePhases/View?PPI=CO1.PPI.42476442&amp;isFromPublicArea=True&amp;isModal=False"/>
    <s v="SOPORTE_PARA_LA_ADMINISTRACIÓN_DE_JUSTICIA"/>
    <s v="PROCESOS_MISIONALES"/>
    <s v="Secretaría General Judicial"/>
    <s v="Magistratura"/>
  </r>
  <r>
    <s v="JEP-1476-2025"/>
    <s v="JEP-CSPO-1445-2025"/>
    <s v="Mónica Muñoz"/>
    <d v="2025-09-15T00:00:00"/>
    <s v="Duvan Camilo Hernandez Santana"/>
    <s v="Contratos o convenios que no requieren pluralidad de ofertas"/>
    <s v="1. Prestación de servicios profesionales y de apoyo a la gestión"/>
    <s v="Cédula de Ciudadanía"/>
    <n v="1020830701"/>
    <n v="1"/>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925"/>
    <n v="798325"/>
    <x v="0"/>
    <d v="2025-10-06T00:00:00"/>
    <d v="2025-10-10T00:00:00"/>
    <s v="N/A"/>
    <s v="N/A"/>
    <s v="N/A"/>
    <s v="N/A"/>
    <s v="N/A"/>
    <n v="0"/>
    <s v="N/A"/>
    <n v="0"/>
    <s v="N/A"/>
    <n v="0"/>
    <s v="N/A"/>
    <n v="0"/>
    <s v="N/A"/>
    <n v="0"/>
    <s v="N/A"/>
    <n v="0"/>
    <x v="806"/>
    <n v="29877456"/>
    <n v="29877456"/>
    <n v="0"/>
    <n v="0"/>
    <d v="2026-07-31T00:00:00"/>
    <d v="2026-07-31T00:00:00"/>
    <n v="206"/>
    <s v="N/A"/>
    <s v="Bogotá D.C."/>
    <s v="Cumplimiento"/>
    <s v="460-47-994000091526"/>
    <s v="Aseguradora Solidaria de Colombia"/>
    <d v="2025-10-03T00:00:00"/>
    <s v="03/10/2025 - 31/01/2027"/>
    <d v="2025-10-09T00:00:00"/>
    <s v="Ninguna"/>
    <x v="1"/>
    <s v="Ingreso"/>
    <s v="N/A"/>
    <s v="DERECHO "/>
    <s v="N/A"/>
    <s v="Masculino"/>
    <s v="duvan.hernandez@jep.gov.co"/>
    <s v="https://community.secop.gov.co/Public/Tendering/ContractNoticePhases/View?PPI=CO1.PPI.42476442&amp;isFromPublicArea=True&amp;isModal=False"/>
    <s v="SOPORTE_PARA_LA_ADMINISTRACIÓN_DE_JUSTICIA"/>
    <s v="PROCESOS_MISIONALES"/>
    <s v="Secretaría General Judicial"/>
    <s v="Magistratura"/>
  </r>
  <r>
    <s v="JEP-1477-2025"/>
    <s v="JEP-CSPO-1446-2025"/>
    <s v="Mónica Muñoz"/>
    <d v="2025-09-15T00:00:00"/>
    <s v="John Fredy Farfan Mancera"/>
    <s v="Contratos o convenios que no requieren pluralidad de ofertas"/>
    <s v="1. Prestación de servicios profesionales y de apoyo a la gestión"/>
    <s v="Cédula de Ciudadanía"/>
    <n v="80036577"/>
    <n v="4"/>
    <s v="Persona Natural"/>
    <s v="Bogotá D.C."/>
    <s v="Prestar servicios profesionales para el apoyo y acompañamiento tecnológico y en el procesamiento de información de la Secretaría Judicial. "/>
    <s v="Jairo Ernesto Arias Orjuela"/>
    <s v="Dirección de Asuntos Jurídicos"/>
    <s v="G- Secretaría General Judicial "/>
    <s v="Yuly Sáenz Berdugo"/>
    <n v="52421376"/>
    <s v="G- Secretaría General Judicial "/>
    <s v="N/A"/>
    <s v="Apoyo SEJUD"/>
    <s v="Yuly Sáenz Berdugo"/>
    <s v="Inversión"/>
    <n v="61462240"/>
    <n v="61462240"/>
    <s v="N/A"/>
    <n v="6146224"/>
    <n v="6146224"/>
    <n v="243625"/>
    <n v="807825"/>
    <x v="0"/>
    <d v="2025-10-08T00:00:00"/>
    <d v="2025-10-20T00:00:00"/>
    <s v="N/A"/>
    <s v="N/A"/>
    <s v="N/A"/>
    <s v="N/A"/>
    <s v="N/A"/>
    <n v="0"/>
    <s v="N/A"/>
    <n v="0"/>
    <s v="N/A"/>
    <n v="0"/>
    <s v="N/A"/>
    <n v="0"/>
    <s v="N/A"/>
    <n v="0"/>
    <s v="N/A"/>
    <n v="0"/>
    <x v="294"/>
    <n v="43023568"/>
    <n v="43023568"/>
    <n v="0"/>
    <n v="0"/>
    <d v="2026-07-31T00:00:00"/>
    <d v="2026-07-31T00:00:00"/>
    <n v="206"/>
    <s v="N/A"/>
    <s v="Bogotá D.C."/>
    <s v="Cumplimiento"/>
    <s v="11-47-101039059"/>
    <s v="Seguros del Estado S.A."/>
    <d v="2025-10-10T00:00:00"/>
    <s v="02/10/2025 - 31/01/2027"/>
    <d v="2025-10-20T00:00:00"/>
    <s v="Ninguna"/>
    <x v="1"/>
    <s v="Ingreso"/>
    <s v="N/A"/>
    <s v="INGENIERÍA DE SISTEMAS "/>
    <s v="N/A"/>
    <s v="Masculino"/>
    <s v="John.Farfan@jep.gov.co"/>
    <s v="https://community.secop.gov.co/Public/Tendering/ContractNoticePhases/View?PPI=CO1.PPI.42476269&amp;isFromPublicArea=True&amp;isModal=False"/>
    <s v="SOPORTE_PARA_LA_ADMINISTRACIÓN_DE_JUSTICIA"/>
    <s v="PROCESOS_MISIONALES"/>
    <s v="Secretaría General Judicial"/>
    <s v="Magistratura"/>
  </r>
  <r>
    <s v="JEP-1478-2025"/>
    <s v="JEP-CSPO-1447-2025"/>
    <s v="Laura Paredes"/>
    <d v="2025-09-15T00:00:00"/>
    <s v="Angie Katherine Figueroa Cardenas"/>
    <s v="Contratos o convenios que no requieren pluralidad de ofertas"/>
    <s v="1. Prestación de servicios profesionales y de apoyo a la gestión"/>
    <s v="Cédula de Ciudadanía"/>
    <n v="1022405339"/>
    <n v="1"/>
    <s v="Persona Natural"/>
    <s v="Bogotá D.C."/>
    <s v="Prestar servicios para apoyar a la Relatoría en la validación, diseño, desarrollo web y mantenimiento de los productos digitales de divulgación y del sistema de búsqueda y titulación de providencias Relati. "/>
    <s v="Jairo Ernesto Arias Orjuela"/>
    <s v="Dirección de Asuntos Jurídicos"/>
    <s v="FF- Relatoría "/>
    <s v="Dilia Danyxa Lozano Suárez"/>
    <n v="52818254"/>
    <s v="FF- Relatoría "/>
    <s v="N/A"/>
    <s v="N/A"/>
    <s v="N/A"/>
    <s v="Inversión"/>
    <n v="71705940"/>
    <n v="71705940"/>
    <s v="N/A"/>
    <n v="7170594"/>
    <n v="7170594"/>
    <n v="244025"/>
    <n v="793625"/>
    <x v="0"/>
    <d v="2025-10-06T00:00:00"/>
    <d v="2025-10-07T00:00:00"/>
    <s v="N/A"/>
    <s v="N/A"/>
    <s v="N/A"/>
    <s v="N/A"/>
    <s v="N/A"/>
    <n v="0"/>
    <s v="N/A"/>
    <n v="0"/>
    <s v="N/A"/>
    <n v="0"/>
    <s v="N/A"/>
    <n v="0"/>
    <s v="N/A"/>
    <n v="0"/>
    <s v="N/A"/>
    <n v="0"/>
    <x v="835"/>
    <n v="50194158"/>
    <n v="50194158"/>
    <n v="0"/>
    <n v="0"/>
    <d v="2026-07-31T00:00:00"/>
    <d v="2026-07-31T00:00:00"/>
    <n v="206"/>
    <s v="N/A"/>
    <s v="Bogotá D.C."/>
    <s v="Cumplimiento"/>
    <s v="11-47-101039149"/>
    <s v="Seguros del Estado S.A."/>
    <d v="2025-10-06T00:00:00"/>
    <s v="06/10/2025 - 05/02/2027"/>
    <d v="2025-10-06T00:00:00"/>
    <s v="Ninguna"/>
    <x v="1"/>
    <s v="Ingreso"/>
    <s v="N/A"/>
    <s v="DISEÑO GRÁFICO "/>
    <s v="N/A"/>
    <s v="Masculino"/>
    <s v="angie.figueroa@jep.gov.co"/>
    <s v="https://community.secop.gov.co/Public/Tendering/ContractNoticePhases/View?PPI=CO1.PPI.42531174&amp;isFromPublicArea=True&amp;isModal=False"/>
    <s v="SOPORTE_PARA_LA_ADMINISTRACIÓN_DE_JUSTICIA"/>
    <s v="PROCESOS_MISIONALES"/>
    <s v="Relatoría"/>
    <s v="Magistratura"/>
  </r>
  <r>
    <s v="JEP-1479-2025"/>
    <s v="JEP-CSPO-1448-2025"/>
    <s v="Jairo Cuellar"/>
    <d v="2025-09-15T00:00:00"/>
    <s v="Yesenia Martinez Amaya"/>
    <s v="Contratos o convenios que no requieren pluralidad de ofertas"/>
    <s v="1. Prestación de servicios profesionales y de apoyo a la gestión"/>
    <s v="Cédula de Ciudadanía"/>
    <n v="1022380503"/>
    <n v="3"/>
    <s v="Persona Natural"/>
    <s v="Bogotá D.C."/>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N/A"/>
    <s v="Transcriptor - SEJUD"/>
    <s v="Yuly Sáenz Berdugo"/>
    <s v="Inversión"/>
    <n v="38413880"/>
    <n v="38413880"/>
    <s v="N/A"/>
    <n v="3841388"/>
    <n v="3841388"/>
    <n v="218625"/>
    <n v="807125"/>
    <x v="0"/>
    <d v="2025-10-08T00:00:00"/>
    <d v="2025-10-16T00:00:00"/>
    <s v="N/A"/>
    <s v="N/A"/>
    <s v="N/A"/>
    <s v="N/A"/>
    <s v="N/A"/>
    <n v="0"/>
    <s v="N/A"/>
    <n v="0"/>
    <s v="N/A"/>
    <n v="0"/>
    <s v="N/A"/>
    <n v="0"/>
    <s v="N/A"/>
    <n v="0"/>
    <s v="N/A"/>
    <n v="0"/>
    <x v="817"/>
    <n v="26889716"/>
    <n v="26889716"/>
    <n v="0"/>
    <n v="0"/>
    <d v="2026-07-31T00:00:00"/>
    <d v="2026-07-31T00:00:00"/>
    <n v="206"/>
    <s v="N/A"/>
    <s v="Bogotá D.C."/>
    <s v="Cumplimiento"/>
    <s v="11-47-101039297"/>
    <s v="Seguros del Estado S.A."/>
    <d v="2025-10-08T00:00:00"/>
    <s v="08/10/2025 - 10/02/2027"/>
    <d v="2025-10-10T00:00:00"/>
    <s v="Ninguna"/>
    <x v="1"/>
    <s v="Ingreso"/>
    <s v="N/A"/>
    <s v="ADMINISTRACIÓN DE EMPRESAS"/>
    <s v="N/A"/>
    <s v="Femenino"/>
    <s v="yesenia.martinez@jep.gov.co"/>
    <s v="https://community.secop.gov.co/Public/Tendering/ContractNoticePhases/View?PPI=CO1.PPI.42604340&amp;isFromPublicArea=True&amp;isModal=False"/>
    <s v="SOPORTE_PARA_LA_ADMINISTRACIÓN_DE_JUSTICIA"/>
    <s v="PROCESOS_MISIONALES"/>
    <s v="Secretaría General Judicial"/>
    <s v="Magistratura"/>
  </r>
  <r>
    <s v="JEP-1480-2025"/>
    <s v="JEP-CSPO-1449-2025"/>
    <s v="Jairo Cuellar"/>
    <d v="2025-09-15T00:00:00"/>
    <s v="Mayra Geraldine Parra Fonseca"/>
    <s v="Contratos o convenios que no requieren pluralidad de ofertas"/>
    <s v="1. Prestación de servicios profesionales y de apoyo a la gestión"/>
    <s v="Cédula de Ciudadanía"/>
    <n v="1049650060"/>
    <n v="1"/>
    <s v="Persona Natural"/>
    <s v="Tunja"/>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N/A"/>
    <s v="Transcriptor - SEJUD"/>
    <s v="Yuly Sáenz Berdugo"/>
    <s v="Inversión"/>
    <n v="38413880"/>
    <n v="38413880"/>
    <s v="N/A"/>
    <n v="3841388"/>
    <n v="3841388"/>
    <n v="218825"/>
    <n v="821125"/>
    <x v="0"/>
    <d v="2025-10-10T00:00:00"/>
    <d v="2025-10-17T00:00:00"/>
    <s v="Yenny Mariela Mogollon Lozano "/>
    <s v="Cédula de ciudadanía"/>
    <n v="39577913"/>
    <n v="8"/>
    <d v="2025-11-07T00:00:00"/>
    <n v="0"/>
    <s v="N/A"/>
    <n v="0"/>
    <s v="N/A"/>
    <n v="0"/>
    <s v="N/A"/>
    <n v="0"/>
    <s v="N/A"/>
    <n v="0"/>
    <s v="N/A"/>
    <n v="0"/>
    <x v="817"/>
    <n v="26889716"/>
    <n v="26889716"/>
    <n v="0"/>
    <n v="0"/>
    <d v="2026-07-31T00:00:00"/>
    <d v="2026-07-31T00:00:00"/>
    <n v="206"/>
    <s v="N/A"/>
    <s v="Bogotá D.C."/>
    <s v="Cumplimiento; Cumplimiento"/>
    <s v="360- 47- 994000052938;  B-100070454"/>
    <s v="Aseguradora Solidaria de Colombia; Compañía Mundial de Seguros S.A."/>
    <s v="14/10/2025; 07/11/2025"/>
    <s v="10/10/2025 - 10/02/2027; 07/11/2025 - 31/01/2027"/>
    <s v="15/10/2025; 10/11/2025"/>
    <s v="El 7/11/2025 se publicó la cesión del contrato a Yenny Mariela Mogollon Lozano"/>
    <x v="1"/>
    <s v="Cesión"/>
    <s v="N/A"/>
    <s v="NEGOCIOS INTERNACIONALES; CONTADURIA PUBLICA"/>
    <s v="N/A; SISTEMAS CONTABLES Y FINANCIEROS"/>
    <s v="Femenino; Femenino"/>
    <s v="mayra.parra@jep.gov.co"/>
    <s v="https://community.secop.gov.co/Public/Tendering/ContractNoticePhases/View?PPI=CO1.PPI.42603824&amp;isFromPublicArea=True&amp;isModal=False"/>
    <s v="SOPORTE_PARA_LA_ADMINISTRACIÓN_DE_JUSTICIA"/>
    <s v="PROCESOS_MISIONALES"/>
    <s v="Secretaría General Judicial"/>
    <s v="Magistratura"/>
  </r>
  <r>
    <s v="JEP-1481-2025"/>
    <s v="JEP-CSPO-1450-2025"/>
    <s v="Miguel Ángel Salcedo"/>
    <d v="2025-09-15T00:00:00"/>
    <s v="Jessica Lorena Blanco Blanco"/>
    <s v="Contratos o convenios que no requieren pluralidad de ofertas"/>
    <s v="1. Prestación de servicios profesionales y de apoyo a la gestión"/>
    <s v="Cédula de Ciudadanía"/>
    <n v="1019089635"/>
    <n v="1"/>
    <s v="Persona Natural"/>
    <s v="Bogotá D.C."/>
    <s v="Prestar servicios para apoyar a la SAR en los trámites administrativos requeridos para el cumplimiento de la actividad judicial a su cargo. "/>
    <s v="Jairo Ernesto Arias Orjuela"/>
    <s v="Dirección de Asuntos Jurídicos"/>
    <s v="F- Magistratura"/>
    <s v="María del Pilar Valencia García"/>
    <n v="30276350"/>
    <s v="F- Magistratura"/>
    <s v="N/A"/>
    <s v="Apoyo SAR"/>
    <s v="María del Pilar Valencia García"/>
    <s v="Inversión"/>
    <n v="42682080"/>
    <n v="42682080"/>
    <s v="N/A"/>
    <n v="4268208"/>
    <n v="4268208"/>
    <n v="218925"/>
    <n v="792225"/>
    <x v="0"/>
    <d v="2025-10-03T00:00:00"/>
    <d v="2025-10-08T00:00:00"/>
    <s v="N/A"/>
    <s v="N/A"/>
    <s v="N/A"/>
    <s v="N/A"/>
    <s v="N/A"/>
    <n v="0"/>
    <s v="N/A"/>
    <n v="0"/>
    <s v="N/A"/>
    <n v="0"/>
    <s v="N/A"/>
    <n v="0"/>
    <s v="N/A"/>
    <n v="0"/>
    <s v="N/A"/>
    <n v="0"/>
    <x v="806"/>
    <n v="29877456"/>
    <n v="29877456"/>
    <n v="0"/>
    <n v="0"/>
    <d v="2026-07-31T00:00:00"/>
    <d v="2026-07-31T00:00:00"/>
    <n v="206"/>
    <s v="N/A"/>
    <s v="Bogotá D.C."/>
    <s v="Cumplimiento"/>
    <s v="96-47-101004531"/>
    <s v="Seguros del Estado S.A."/>
    <d v="2025-10-04T00:00:00"/>
    <s v="3/10/2025 - 05/02/2027"/>
    <d v="2025-10-06T00:00:00"/>
    <s v="Ninguna"/>
    <x v="1"/>
    <s v="Ingreso"/>
    <s v="N/A"/>
    <s v="DERECHO"/>
    <s v="N/A"/>
    <s v="Femenino"/>
    <s v="jessica.blanco@jep.gov.co"/>
    <s v="https://community.secop.gov.co/Public/Tendering/ContractNoticePhases/View?PPI=CO1.PPI.42522511&amp;isFromPublicArea=True&amp;isModal=False"/>
    <s v="JUDICIAL_ADVERSARIAL"/>
    <s v="PROCESOS_MISIONALES"/>
    <s v="Magistratura"/>
    <s v="Magistratura"/>
  </r>
  <r>
    <s v="JEP-1482-2025"/>
    <s v="JEP-CSPO-1451-2025"/>
    <s v="Jairo Cuellar"/>
    <d v="2025-09-19T00:00:00"/>
    <s v="Cesar Arnulfo Pinilla Orejarena "/>
    <s v="Contratos o convenios que no requieren pluralidad de ofertas"/>
    <s v="1. Prestación de servicios profesionales y de apoyo a la gestión"/>
    <s v="Cédula de Ciudadanía"/>
    <n v="91516651"/>
    <n v="1"/>
    <s v="Persona Natural"/>
    <s v="Bucaramanga"/>
    <s v="Prestar servicios profesionales especializados al Sistema Autónomo de Asesoría y Defensa a Comparecientes apoyando a la jefatura en el fortalecimiento pedagógico y litigioso del equipo de profesionales que brindan asesoría, atención integral y defensa a comparecientes para optimizar su calidad técnica y jurídica. Asimismo, brindar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Caso 10"/>
    <s v="Marcela Giraldo Muñoz"/>
    <s v="Inversión"/>
    <n v="51309596"/>
    <n v="51309596"/>
    <s v="N/A"/>
    <n v="15707020"/>
    <s v="N/A"/>
    <n v="255325"/>
    <n v="764525"/>
    <x v="0"/>
    <d v="2025-09-25T00:00:00"/>
    <d v="2025-09-25T00:00:00"/>
    <s v="N/A"/>
    <s v="N/A"/>
    <s v="N/A"/>
    <s v="N/A"/>
    <s v="N/A"/>
    <n v="0"/>
    <s v="N/A"/>
    <n v="0"/>
    <s v="N/A"/>
    <n v="0"/>
    <s v="N/A"/>
    <n v="0"/>
    <s v="N/A"/>
    <n v="0"/>
    <s v="N/A"/>
    <n v="0"/>
    <x v="836"/>
    <n v="0"/>
    <n v="0"/>
    <n v="0"/>
    <n v="0"/>
    <d v="2025-12-31T00:00:00"/>
    <d v="2025-12-31T00:00:00"/>
    <n v="-6"/>
    <s v="N/A"/>
    <s v=" Santander"/>
    <s v="Cumplimiento"/>
    <s v="400-47-994000110235"/>
    <s v="Aseguradora Solidaria de Colombia"/>
    <d v="2025-09-25T00:00:00"/>
    <s v="25/09/2025 - 01/07/2026"/>
    <d v="2025-09-25T00:00:00"/>
    <s v="Ninguna"/>
    <x v="0"/>
    <s v="Ingreso"/>
    <s v="N/A"/>
    <s v="DERECHO"/>
    <s v="N/A"/>
    <s v="Masculino"/>
    <s v="Cesar.Pinilla@jep.gov.co"/>
    <s v="https://community.secop.gov.co/Public/Tendering/ContractNoticePhases/View?PPI=CO1.PPI.42298120&amp;isFromPublicArea=True&amp;isModal=False"/>
    <s v="JUDICIAL_DIALÓGICO"/>
    <s v="PROCESOS_MISIONALES"/>
    <s v="Subsecretaría Ejecutiva"/>
    <s v="Secretaría Ejecutiva"/>
  </r>
  <r>
    <s v="JEP-1483-2025"/>
    <s v="JEP-CSPO-1452-2025"/>
    <s v="Mónica Muñoz"/>
    <d v="2025-09-15T00:00:00"/>
    <s v="Maria Jose Castro Galeano"/>
    <s v="Contratos o convenios que no requieren pluralidad de ofertas"/>
    <s v="1. Prestación de servicios profesionales y de apoyo a la gestión"/>
    <s v="Cédula de Ciudadanía"/>
    <n v="1020842408"/>
    <n v="8"/>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
    <s v="Jairo Ernesto Arias Orjuela"/>
    <s v="Dirección de Asuntos Jurídicos"/>
    <s v="F- Magistratura"/>
    <s v="Viviana Natalia Flechas Moreno"/>
    <n v="1010194349"/>
    <s v="F- Magistratura"/>
    <s v="N/A"/>
    <s v="Caso 10"/>
    <s v="Julieta Lemaitre Ripoll"/>
    <s v="Inversión"/>
    <n v="61462240"/>
    <n v="61462240"/>
    <s v="N/A"/>
    <n v="6146224"/>
    <n v="6146224"/>
    <n v="244925"/>
    <n v="798825"/>
    <x v="0"/>
    <d v="2025-10-06T00:00:00"/>
    <d v="2025-10-07T00:00:00"/>
    <s v="N/A"/>
    <s v="N/A"/>
    <s v="N/A"/>
    <s v="N/A"/>
    <s v="N/A"/>
    <n v="0"/>
    <s v="N/A"/>
    <n v="0"/>
    <s v="N/A"/>
    <n v="0"/>
    <s v="N/A"/>
    <n v="0"/>
    <s v="N/A"/>
    <n v="0"/>
    <s v="N/A"/>
    <n v="0"/>
    <x v="294"/>
    <n v="43023568"/>
    <n v="43023568"/>
    <n v="0"/>
    <n v="0"/>
    <d v="2026-07-31T00:00:00"/>
    <d v="2026-07-31T00:00:00"/>
    <n v="206"/>
    <s v="N/A"/>
    <s v="Bogotá D.C."/>
    <s v="Cumplimiento"/>
    <s v="11-47-101039175"/>
    <s v="Seguros del Estado S.A."/>
    <d v="2025-10-07T00:00:00"/>
    <s v="06/10/2025 - 31/01/2027"/>
    <d v="2025-10-07T00:00:00"/>
    <s v="Ninguna"/>
    <x v="1"/>
    <s v="Ingreso"/>
    <s v="N/A"/>
    <s v="DERECHO "/>
    <s v="N/A"/>
    <s v="Femenino"/>
    <s v="maria.castrog@jep.gov.co"/>
    <s v="https://community.secop.gov.co/Public/Tendering/ContractNoticePhases/View?PPI=CO1.PPI.42476271&amp;isFromPublicArea=True&amp;isModal=False"/>
    <s v="JUDICIAL_DIALÓGICO"/>
    <s v="PROCESOS_MISIONALES"/>
    <s v="Magistratura"/>
    <s v="Magistratura"/>
  </r>
  <r>
    <s v="JEP-1484-2025"/>
    <s v="JEP-CSPO-1453-2025"/>
    <s v="Mónica Muñoz"/>
    <d v="2025-09-15T00:00:00"/>
    <s v="Leidy Katherine Ortiz Mendivelso"/>
    <s v="Contratos o convenios que no requieren pluralidad de ofertas"/>
    <s v="1. Prestación de servicios profesionales y de apoyo a la gestión"/>
    <s v="Cédula de Ciudadanía"/>
    <n v="1001056741"/>
    <n v="5"/>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
    <s v="Jairo Ernesto Arias Orjuela"/>
    <s v="Dirección de Asuntos Jurídicos"/>
    <s v="F- Magistratura"/>
    <s v="Carlos Alberto Mejía Walker"/>
    <n v="8027349"/>
    <s v="F- Magistratura"/>
    <s v="N/A"/>
    <s v="Caso 10"/>
    <s v="Julieta Lemaitre Ripoll"/>
    <s v="Inversión"/>
    <n v="61462240"/>
    <n v="61462240"/>
    <s v="N/A"/>
    <n v="6146224"/>
    <n v="6146224"/>
    <n v="245025"/>
    <n v="798925"/>
    <x v="0"/>
    <d v="2025-10-06T00:00:00"/>
    <d v="2025-10-07T00:00:00"/>
    <s v="N/A"/>
    <s v="N/A"/>
    <s v="N/A"/>
    <s v="N/A"/>
    <s v="N/A"/>
    <n v="0"/>
    <s v="N/A"/>
    <n v="0"/>
    <s v="N/A"/>
    <n v="0"/>
    <s v="N/A"/>
    <n v="0"/>
    <s v="N/A"/>
    <n v="0"/>
    <s v="N/A"/>
    <n v="0"/>
    <x v="294"/>
    <n v="43023568"/>
    <n v="43023568"/>
    <n v="0"/>
    <n v="0"/>
    <d v="2026-07-31T00:00:00"/>
    <d v="2026-07-31T00:00:00"/>
    <n v="206"/>
    <s v="N/A"/>
    <s v="Bogotá D.C."/>
    <s v="Cumplimiento"/>
    <s v="NB-100409695"/>
    <s v="Compañía Mundial de Seguros S.A."/>
    <d v="2025-10-06T00:00:00"/>
    <s v="02/10/2025 - 31/01/2027"/>
    <d v="2025-10-07T00:00:00"/>
    <s v="Ninguna"/>
    <x v="1"/>
    <s v="Ingreso"/>
    <s v="N/A"/>
    <s v="DERECHO "/>
    <s v="N/A"/>
    <s v="Femenino"/>
    <s v="leidy.ortizm@jep.gov.co"/>
    <s v="https://community.secop.gov.co/Public/Tendering/ContractNoticePhases/View?PPI=CO1.PPI.42476272&amp;isFromPublicArea=True&amp;isModal=False"/>
    <s v="JUDICIAL_DIALÓGICO"/>
    <s v="PROCESOS_MISIONALES"/>
    <s v="Magistratura"/>
    <s v="Magistratura"/>
  </r>
  <r>
    <s v="JEP-1485-2025"/>
    <s v="JEP-CSPO-1454-2025"/>
    <s v="Jairo Cuellar"/>
    <d v="2025-09-19T00:00:00"/>
    <s v="Felipe Esteban Leon Moreno"/>
    <s v="Contratos o convenios que no requieren pluralidad de ofertas"/>
    <s v="1. Prestación de servicios profesionales y de apoyo a la gestión"/>
    <s v="Cédula de Ciudadanía"/>
    <n v="1015443206"/>
    <n v="7"/>
    <s v="Persona Natural"/>
    <s v="Bogotá D.C."/>
    <s v="Prestar servicios profesionales para asesorar jurídica y técnicamente a la jefatura del Sistema Autónomo de Asesoría y Defensa a Comparecientes. Asimismo, apoyar en el seguimiento de la defensa técnica y las asesorías jurídicas brindadas a los comparecientes y/o posibles comparecientes ante  la JEP, así como en la elaboración de documentos e informes de contenido jurídico"/>
    <s v="Claudia Liliana Erazo Maldonado"/>
    <s v="Subsecretaría Ejecutiva"/>
    <s v="BB- Oficina Asesora de SAAD Defensa a Comparecientes "/>
    <s v="Javier Alejandro Pantoja Ortiz"/>
    <n v="1087412677"/>
    <s v="BB- Oficina Asesora SAAD Defensa a Comparecientes "/>
    <s v="N/A"/>
    <s v="Caso 10"/>
    <s v="Julieta Lemaitre Ripoll"/>
    <s v="Inversión"/>
    <n v="35135911"/>
    <n v="35135911"/>
    <s v="N/A"/>
    <n v="10755893"/>
    <s v="N/A"/>
    <n v="248925"/>
    <n v="764225"/>
    <x v="0"/>
    <d v="2025-09-26T00:00:00"/>
    <d v="2025-09-26T00:00:00"/>
    <s v="N/A"/>
    <s v="N/A"/>
    <s v="N/A"/>
    <s v="N/A"/>
    <s v="N/A"/>
    <n v="0"/>
    <s v="N/A"/>
    <n v="0"/>
    <s v="N/A"/>
    <n v="0"/>
    <s v="N/A"/>
    <n v="0"/>
    <s v="N/A"/>
    <n v="0"/>
    <s v="N/A"/>
    <n v="0"/>
    <x v="837"/>
    <n v="0"/>
    <n v="0"/>
    <n v="0"/>
    <n v="0"/>
    <d v="2025-12-31T00:00:00"/>
    <d v="2025-12-31T00:00:00"/>
    <n v="-6"/>
    <s v="N/A"/>
    <s v="Bogotá D.C."/>
    <s v="Cumplimiento"/>
    <s v="25-47-101007646"/>
    <s v="Seguros del Estado S.A."/>
    <d v="2025-09-25T00:00:00"/>
    <s v="25/09/2025 - 01/07/2025"/>
    <d v="2025-09-26T00:00:00"/>
    <s v="Ninguna"/>
    <x v="0"/>
    <s v="Ingreso"/>
    <s v="N/A"/>
    <s v="DERECHO"/>
    <s v="ANTROPOLOGÍA"/>
    <s v="Masculino"/>
    <s v="felipe.leon@jep.gov.co"/>
    <s v="https://community.secop.gov.co/Public/Tendering/ContractNoticePhases/View?PPI=CO1.PPI.42297974&amp;isFromPublicArea=True&amp;isModal=False"/>
    <s v="JUDICIAL_DIALÓGICO"/>
    <s v="PROCESOS_MISIONALES"/>
    <s v="Subsecretaría Ejecutiva"/>
    <s v="Secretaría Ejecutiva"/>
  </r>
  <r>
    <s v="JEP-1486-2025"/>
    <s v="JEP-CSPO-1455-2025"/>
    <s v="Mónica Muñoz"/>
    <d v="2025-09-15T00:00:00"/>
    <s v="Juliana Garavito Rojas "/>
    <s v="Contratos o convenios que no requieren pluralidad de ofertas"/>
    <s v="1. Prestación de servicios profesionales y de apoyo a la gestión"/>
    <s v="Cédula de Ciudadanía"/>
    <n v="1019128282"/>
    <n v="1"/>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
    <s v="Jairo Ernesto Arias Orjuela"/>
    <s v="Dirección de Asuntos Jurídicos"/>
    <s v="F- Magistratura"/>
    <s v="Felipe Alejandro Galvis Castro"/>
    <n v="79787465"/>
    <s v="F- Magistratura"/>
    <s v="N/A"/>
    <s v="Caso 10"/>
    <s v="Julieta Lemaitre Ripoll"/>
    <s v="Inversión"/>
    <n v="61462240"/>
    <n v="61462240"/>
    <s v="N/A"/>
    <n v="6146224"/>
    <n v="6146224"/>
    <n v="245225"/>
    <n v="799025"/>
    <x v="0"/>
    <d v="2025-10-06T00:00:00"/>
    <d v="2025-10-14T00:00:00"/>
    <s v="Maria Laura Lazaro Gonzalez"/>
    <s v="Cédula de ciudadanía"/>
    <n v="1020819234"/>
    <n v="7"/>
    <d v="2025-02-01T00:00:00"/>
    <n v="0"/>
    <s v="N/A"/>
    <n v="0"/>
    <s v="N/A"/>
    <n v="0"/>
    <s v="N/A"/>
    <n v="0"/>
    <s v="N/A"/>
    <n v="0"/>
    <s v="N/A"/>
    <n v="0"/>
    <x v="294"/>
    <n v="43023568"/>
    <n v="43023568"/>
    <n v="0"/>
    <n v="0"/>
    <d v="2026-07-31T00:00:00"/>
    <d v="2026-07-31T00:00:00"/>
    <n v="206"/>
    <s v="N/A"/>
    <s v="Bogotá D.C."/>
    <s v="Cumplimiento; Cumplimiento"/>
    <s v="21-45-101496443; 33-47-101019545"/>
    <s v="Seguros del Estado S.A.; Seguros del Estado S.A."/>
    <s v="7/10/2025; 03/12/2025"/>
    <s v="07/10/2025 - 02/02/2027; 01/12/2025 - 05/02/2027"/>
    <s v="9/10/2025; 03/12/2025"/>
    <s v="El 1/12/2025 se publicó la cesión del contrato a Maria Laura Lazaro Gonzalez"/>
    <x v="1"/>
    <s v="Cesión"/>
    <s v="N/A"/>
    <s v="DERECHO; DERECHO"/>
    <s v="N/A; N/A"/>
    <s v="Femenino; Femenino"/>
    <s v="Pendiente"/>
    <s v="https://community.secop.gov.co/Public/Tendering/ContractNoticePhases/View?PPI=CO1.PPI.42476445&amp;isFromPublicArea=True&amp;isModal=False"/>
    <s v="JUDICIAL_DIALÓGICO"/>
    <s v="PROCESOS_MISIONALES"/>
    <s v="Magistratura"/>
    <s v="Magistratura"/>
  </r>
  <r>
    <s v="JEP-1487-2025"/>
    <s v="JEP-CSPO-1456-2025"/>
    <s v="Mónica Muñoz"/>
    <d v="2025-09-15T00:00:00"/>
    <s v="Catalina Arbelaez Trujullo "/>
    <s v="Contratos o convenios que no requieren pluralidad de ofertas"/>
    <s v="1. Prestación de servicios profesionales y de apoyo a la gestión"/>
    <s v="Cédula de Ciudadanía"/>
    <n v="1144089199"/>
    <n v="3"/>
    <s v="Persona Natural"/>
    <s v="Cali"/>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
    <s v="Jairo Ernesto Arias Orjuela"/>
    <s v="Dirección de Asuntos Jurídicos"/>
    <s v="F- Magistratura"/>
    <s v="Esther Daniela Torres Moya"/>
    <n v="1010190297"/>
    <s v="F- Magistratura"/>
    <s v="N/A"/>
    <s v="Caso 10"/>
    <s v="Marcela Giraldo Muñoz"/>
    <s v="Inversión"/>
    <n v="61462240"/>
    <n v="61462240"/>
    <s v="N/A"/>
    <n v="6146224"/>
    <n v="6146224"/>
    <n v="245325"/>
    <n v="799125"/>
    <x v="0"/>
    <d v="2025-10-06T00:00:00"/>
    <d v="2025-10-07T00:00:00"/>
    <s v="N/A"/>
    <s v="N/A"/>
    <s v="N/A"/>
    <s v="N/A"/>
    <s v="N/A"/>
    <n v="0"/>
    <s v="N/A"/>
    <n v="0"/>
    <s v="N/A"/>
    <n v="0"/>
    <s v="N/A"/>
    <n v="0"/>
    <s v="N/A"/>
    <n v="0"/>
    <s v="N/A"/>
    <n v="0"/>
    <x v="294"/>
    <n v="43023568"/>
    <n v="43023568"/>
    <n v="0"/>
    <n v="0"/>
    <d v="2026-07-31T00:00:00"/>
    <d v="2026-07-31T00:00:00"/>
    <n v="206"/>
    <s v="N/A"/>
    <s v="Bogotá D.C."/>
    <s v="Cumplimiento"/>
    <s v="11-47-101039116"/>
    <s v="Seguros del Estado S.A."/>
    <d v="2025-10-07T00:00:00"/>
    <s v="06/10/2025 - 31/01/2027"/>
    <d v="2025-10-07T00:00:00"/>
    <s v="Ninguna"/>
    <x v="1"/>
    <s v="Ingreso"/>
    <s v="N/A"/>
    <s v="DERECHO "/>
    <s v="N/A"/>
    <s v="Femenino"/>
    <s v="catalina.arbelaez@jep.gov.co"/>
    <s v="https://community.secop.gov.co/Public/Tendering/ContractNoticePhases/View?PPI=CO1.PPI.42476949&amp;isFromPublicArea=True&amp;isModal=False"/>
    <s v="JUDICIAL_DIALÓGICO"/>
    <s v="PROCESOS_MISIONALES"/>
    <s v="Magistratura"/>
    <s v="Magistratura"/>
  </r>
  <r>
    <s v="JEP-1488-2025"/>
    <s v="JEP-CSPO-1457-2025"/>
    <s v="Mónica Muñoz"/>
    <d v="2025-09-15T00:00:00"/>
    <s v="Carlos Leonado Santana Bareño"/>
    <s v="Contratos o convenios que no requieren pluralidad de ofertas"/>
    <s v="1. Prestación de servicios profesionales y de apoyo a la gestión"/>
    <s v="Cédula de Ciudadanía"/>
    <n v="1032489070"/>
    <n v="2"/>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
    <s v="Jairo Ernesto Arias Orjuela"/>
    <s v="Dirección de Asuntos Jurídicos"/>
    <s v="F- Magistratura"/>
    <s v="Carlos Camilo Ernesto Gomez Alarcon"/>
    <n v="1032433658"/>
    <s v="F- Magistratura"/>
    <s v="N/A"/>
    <s v="Caso 10"/>
    <s v="Julieta Lemaitre Ripoll"/>
    <s v="Inversión"/>
    <n v="61462240"/>
    <n v="61462240"/>
    <s v="N/A"/>
    <n v="6146224"/>
    <n v="6146224"/>
    <n v="245425"/>
    <n v="821225"/>
    <x v="0"/>
    <d v="2025-10-10T00:00:00"/>
    <d v="2025-10-21T00:00:00"/>
    <s v="N/A"/>
    <s v="N/A"/>
    <s v="N/A"/>
    <s v="N/A"/>
    <s v="N/A"/>
    <n v="0"/>
    <s v="N/A"/>
    <n v="0"/>
    <s v="N/A"/>
    <n v="0"/>
    <s v="N/A"/>
    <n v="0"/>
    <s v="N/A"/>
    <n v="0"/>
    <s v="N/A"/>
    <n v="0"/>
    <x v="294"/>
    <n v="43023568"/>
    <n v="43023568"/>
    <n v="0"/>
    <n v="0"/>
    <d v="2026-07-31T00:00:00"/>
    <d v="2026-07-31T00:00:00"/>
    <n v="206"/>
    <s v="N/A"/>
    <s v="Bogotá D.C."/>
    <s v="Cumplimiento"/>
    <s v="14-45-101128755"/>
    <s v="Seguros del Estado S.A."/>
    <d v="2025-10-06T00:00:00"/>
    <s v="03/10/2025 - 31/01/2027"/>
    <d v="2025-10-20T00:00:00"/>
    <s v="Ninguna"/>
    <x v="1"/>
    <s v="Ingreso"/>
    <s v="N/A"/>
    <s v="DERECHO "/>
    <s v="N/A"/>
    <s v="Masculino"/>
    <s v="carlos.santana@jep.gov.co"/>
    <s v="https://community.secop.gov.co/Public/Tendering/ContractNoticePhases/View?PPI=CO1.PPI.42476950&amp;isFromPublicArea=True&amp;isModal=False"/>
    <s v="JUDICIAL_DIALÓGICO"/>
    <s v="PROCESOS_MISIONALES"/>
    <s v="Magistratura"/>
    <s v="Magistratura"/>
  </r>
  <r>
    <s v="JEP-1489-2025"/>
    <s v="JEP-CSPO-1458-2025"/>
    <s v="Mónica Muñoz"/>
    <d v="2025-09-15T00:00:00"/>
    <s v="Paula Alejandra Villamil Castellanos"/>
    <s v="Contratos o convenios que no requieren pluralidad de ofertas"/>
    <s v="1. Prestación de servicios profesionales y de apoyo a la gestión"/>
    <s v="Cédula de Ciudadanía"/>
    <n v="1032480710"/>
    <n v="7"/>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
    <s v="Jairo Ernesto Arias Orjuela"/>
    <s v="Dirección de Asuntos Jurídicos"/>
    <s v="F- Magistratura"/>
    <s v="Carlos Camilo Ernesto Gomez Alarcon"/>
    <n v="1032433658"/>
    <s v="F- Magistratura"/>
    <s v="N/A"/>
    <s v="Caso 10"/>
    <s v="Julieta Lemaitre Ripoll"/>
    <s v="Inversión"/>
    <n v="61462240"/>
    <n v="61462240"/>
    <s v="N/A"/>
    <n v="6146224"/>
    <n v="6146224"/>
    <n v="245525"/>
    <n v="821325"/>
    <x v="0"/>
    <d v="2025-10-10T00:00:00"/>
    <d v="2025-10-17T00:00:00"/>
    <s v="N/A"/>
    <s v="N/A"/>
    <s v="N/A"/>
    <s v="N/A"/>
    <s v="N/A"/>
    <n v="0"/>
    <s v="N/A"/>
    <n v="0"/>
    <s v="N/A"/>
    <n v="0"/>
    <s v="N/A"/>
    <n v="0"/>
    <s v="N/A"/>
    <n v="0"/>
    <s v="N/A"/>
    <n v="0"/>
    <x v="294"/>
    <n v="43023568"/>
    <n v="43023568"/>
    <n v="0"/>
    <n v="0"/>
    <d v="2026-07-31T00:00:00"/>
    <d v="2026-07-31T00:00:00"/>
    <n v="206"/>
    <s v="N/A"/>
    <s v="Bogotá D.C."/>
    <s v="Cumplimiento"/>
    <s v="11-47-101039400"/>
    <s v="Seguros del Estado S.A."/>
    <d v="2025-10-10T00:00:00"/>
    <s v="10/10/2025 - 05/02/2027"/>
    <d v="2025-10-14T00:00:00"/>
    <s v="Ninguna"/>
    <x v="1"/>
    <s v="Ingreso"/>
    <s v="N/A"/>
    <s v="SOCIOLOGÍA"/>
    <s v="N/A"/>
    <s v="Femenino"/>
    <s v="paula.villamil@jep.gov.co"/>
    <s v="https://community.secop.gov.co/Public/Tendering/ContractNoticePhases/View?PPI=CO1.PPI.42476951&amp;isFromPublicArea=True&amp;isModal=False"/>
    <s v="JUDICIAL_DIALÓGICO"/>
    <s v="PROCESOS_MISIONALES"/>
    <s v="Magistratura"/>
    <s v="Magistratura"/>
  </r>
  <r>
    <s v="JEP-1490-2025"/>
    <s v="JEP-CSPO-1459-2025"/>
    <s v="Mónica Muñoz"/>
    <d v="2025-09-15T00:00:00"/>
    <s v="Laura Mercedes Quintero Martelo"/>
    <s v="Contratos o convenios que no requieren pluralidad de ofertas"/>
    <s v="1. Prestación de servicios profesionales y de apoyo a la gestión"/>
    <s v="Cédula de Ciudadanía"/>
    <n v="1020826242"/>
    <n v="5"/>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
    <s v="Jairo Ernesto Arias Orjuela"/>
    <s v="Dirección de Asuntos Jurídicos"/>
    <s v="F- Magistratura"/>
    <s v="Esther Daniela Torres Moya"/>
    <n v="1010190297"/>
    <s v="F- Magistratura"/>
    <s v="N/A"/>
    <s v="Caso 10"/>
    <s v="Marcela Giraldo Muñoz"/>
    <s v="Inversión"/>
    <n v="61462240"/>
    <n v="61462240"/>
    <s v="N/A"/>
    <n v="6146224"/>
    <n v="6146224"/>
    <n v="245625"/>
    <n v="799225"/>
    <x v="0"/>
    <d v="2025-10-06T00:00:00"/>
    <d v="2025-10-07T00:00:00"/>
    <s v="N/A"/>
    <s v="N/A"/>
    <s v="N/A"/>
    <s v="N/A"/>
    <s v="N/A"/>
    <n v="0"/>
    <s v="N/A"/>
    <n v="0"/>
    <s v="N/A"/>
    <n v="0"/>
    <s v="N/A"/>
    <n v="0"/>
    <s v="N/A"/>
    <n v="0"/>
    <s v="N/A"/>
    <n v="0"/>
    <x v="294"/>
    <n v="43023568"/>
    <n v="43023568"/>
    <n v="0"/>
    <n v="0"/>
    <d v="2026-07-31T00:00:00"/>
    <d v="2026-07-31T00:00:00"/>
    <n v="206"/>
    <s v="N/A"/>
    <s v="Bogotá D.C."/>
    <s v="Cumplimiento"/>
    <s v="37-47-101005992"/>
    <s v="Seguros del Estado S.A."/>
    <d v="2025-10-06T00:00:00"/>
    <s v="06/10/2025 - 31/01/2027"/>
    <d v="2025-10-07T00:00:00"/>
    <s v="Ninguna"/>
    <x v="1"/>
    <s v="Ingreso"/>
    <s v="N/A"/>
    <s v="DERECHO "/>
    <s v="N/A"/>
    <s v="Femenino"/>
    <s v="laura.quintero@jep.gov.co"/>
    <s v="https://community.secop.gov.co/Public/Tendering/ContractNoticePhases/View?PPI=CO1.PPI.42476952&amp;isFromPublicArea=True&amp;isModal=False"/>
    <s v="JUDICIAL_DIALÓGICO"/>
    <s v="PROCESOS_MISIONALES"/>
    <s v="Magistratura"/>
    <s v="Magistratura"/>
  </r>
  <r>
    <s v="JEP-1491-2025"/>
    <s v="JEP-CSPO-1460-2025"/>
    <s v="Jairo Cuellar"/>
    <d v="2025-09-19T00:00:00"/>
    <s v="Karen Nataly Villamizar Diaz"/>
    <s v="Contratos o convenios que no requieren pluralidad de ofertas"/>
    <s v="1. Prestación de servicios profesionales y de apoyo a la gestión"/>
    <s v="Cédula de Ciudadanía"/>
    <n v="53017009"/>
    <n v="3"/>
    <s v="Persona Natural"/>
    <s v="Bogotá D.C."/>
    <s v="Prestar servicios profesionales al Sistema Autónomo de Asesoría y Defensa a Comparecientes, apoyando a la jefatura en la gestión y orientación de las actividades relacionadas por los profesionales de la Oficina que brindan acompañamiento psicosocial a comparecientes y/o posibles comparecientes. Adicionalmente, brindar acompañamiento psicosocial a las personas que comparezcan ante las salas y secciones de la JEP, en el marco de la justicia transicional y restaurativa, con atención a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31789638"/>
    <n v="31789638"/>
    <s v="N/A"/>
    <n v="9731522"/>
    <s v="N/A"/>
    <n v="249025"/>
    <n v="764625"/>
    <x v="0"/>
    <d v="2025-09-25T00:00:00"/>
    <d v="2025-09-25T00:00:00"/>
    <s v="N/A"/>
    <s v="N/A"/>
    <s v="N/A"/>
    <s v="N/A"/>
    <s v="N/A"/>
    <n v="0"/>
    <s v="N/A"/>
    <n v="0"/>
    <s v="N/A"/>
    <n v="0"/>
    <s v="N/A"/>
    <n v="0"/>
    <s v="N/A"/>
    <n v="0"/>
    <s v="N/A"/>
    <n v="0"/>
    <x v="832"/>
    <n v="0"/>
    <n v="0"/>
    <n v="0"/>
    <n v="0"/>
    <d v="2025-12-31T00:00:00"/>
    <d v="2025-12-31T00:00:00"/>
    <n v="-6"/>
    <s v="N/A"/>
    <s v="Bogotá D.C."/>
    <s v="Cumplimiento"/>
    <s v="21-45-101495349"/>
    <s v="Seguros del Estado S.A."/>
    <d v="2025-09-25T00:00:00"/>
    <s v="25/09/2025 - 01/07/2026"/>
    <d v="2025-09-25T00:00:00"/>
    <s v="Ninguna"/>
    <x v="0"/>
    <s v="Ingreso"/>
    <s v="N/A"/>
    <s v="PSICOLOGÍA"/>
    <s v="N/A"/>
    <s v="Femenino"/>
    <s v="karen.villamizar@jep.gov.co"/>
    <s v="https://community.secop.gov.co/Public/Tendering/ContractNoticePhases/View?PPI=CO1.PPI.42298028&amp;isFromPublicArea=True&amp;isModal=False"/>
    <s v="PARTICIPACIÓN_EFECTIVA_REPRESENTACIÓN_Y_DEFENSA_TÉCNICA"/>
    <s v="PROCESOS_MISIONALES"/>
    <s v="Subsecretaría Ejecutiva"/>
    <s v="Secretaría Ejecutiva"/>
  </r>
  <r>
    <s v="JEP-1492-2025"/>
    <s v="JEP-CSPO-1461-2025"/>
    <s v="Jairo Cuellar"/>
    <d v="2025-09-19T00:00:00"/>
    <s v="Jessica Andrea Angarita Meneses"/>
    <s v="Contratos o convenios que no requieren pluralidad de ofertas"/>
    <s v="1. Prestación de servicios profesionales y de apoyo a la gestión"/>
    <s v="Cédula de Ciudadanía"/>
    <n v="1032450021"/>
    <n v="2"/>
    <s v="Persona Natural"/>
    <s v="Bogotá D.C."/>
    <s v="Prestar servicios profesionales al Sistema Autónomo de Asesoría y Defensa a Comparecientes, apoyando a la jefatura en la gestión y orientación de las actividades relacionadas por los profesionales de la Oficina que brindan acompañamiento psicosocial a comparecientes y/o posibles comparecientes. Adicionalmente, brindar acompañamiento psicosocial a las personas que comparezcan ante las salas y secciones de la JEP, en el marco de la justicia transicional y restaurativa, con atención a los enfoques diferenciales y de género"/>
    <s v="Claudia Liliana Erazo Maldonado"/>
    <s v="Subsecretaría Ejecutiva"/>
    <s v="BB- Oficina Asesora de SAAD Defensa a Comparecientes "/>
    <s v="Javier Alejandro Pantoja Ortiz"/>
    <n v="1087412677"/>
    <s v="BB- Oficina Asesora SAAD Defensa a Comparecientes "/>
    <s v="N/A"/>
    <s v="Caso 10"/>
    <s v="Marcela Giraldo Muñoz"/>
    <s v="Inversión"/>
    <n v="31789638"/>
    <n v="31789638"/>
    <s v="N/A"/>
    <n v="9731522"/>
    <s v="N/A"/>
    <n v="249125"/>
    <n v="764725"/>
    <x v="0"/>
    <d v="2025-09-25T00:00:00"/>
    <d v="2025-09-26T00:00:00"/>
    <s v="N/A"/>
    <s v="N/A"/>
    <s v="N/A"/>
    <s v="N/A"/>
    <s v="N/A"/>
    <n v="0"/>
    <s v="N/A"/>
    <n v="0"/>
    <s v="N/A"/>
    <n v="0"/>
    <s v="N/A"/>
    <n v="0"/>
    <s v="N/A"/>
    <n v="0"/>
    <s v="N/A"/>
    <n v="0"/>
    <x v="832"/>
    <n v="0"/>
    <n v="0"/>
    <n v="0"/>
    <n v="0"/>
    <d v="2025-12-31T00:00:00"/>
    <d v="2025-12-31T00:00:00"/>
    <n v="-6"/>
    <s v="N/A"/>
    <s v="Bogotá D.C."/>
    <s v="Cumplimiento"/>
    <s v="21-45-101495353"/>
    <s v="Seguros del Estado S.A."/>
    <d v="2025-09-25T00:00:00"/>
    <s v="25/09/2025 - 01/07/2026"/>
    <d v="2025-09-26T00:00:00"/>
    <s v="Ninguna"/>
    <x v="0"/>
    <s v="Ingreso"/>
    <s v="N/A"/>
    <s v="PSICOLOGÍA"/>
    <s v="N/A"/>
    <s v="Femenino"/>
    <s v="jessica.angarita@jep.gov.co"/>
    <s v="https://community.secop.gov.co/Public/Tendering/ContractNoticePhases/View?PPI=CO1.PPI.42328630&amp;isFromPublicArea=True&amp;isModal=False"/>
    <s v="JUDICIAL_DIALÓGICO"/>
    <s v="PROCESOS_MISIONALES"/>
    <s v="Subsecretaría Ejecutiva"/>
    <s v="Secretaría Ejecutiva"/>
  </r>
  <r>
    <s v="JEP-1493-2025"/>
    <s v="JEP-CSPO-1462-2025"/>
    <s v="Mónica Muñoz"/>
    <d v="2025-09-15T00:00:00"/>
    <s v="Paula Marcela Burbano Rengifo"/>
    <s v="Contratos o convenios que no requieren pluralidad de ofertas"/>
    <s v="1. Prestación de servicios profesionales y de apoyo a la gestión"/>
    <s v="Cédula de Ciudadanía"/>
    <n v="1002971922"/>
    <n v="1"/>
    <s v="Persona Natural"/>
    <s v="Popayán"/>
    <s v="Prestar servicios profesionales de apoyo al despacho en la gestión administrativa del Caso 10: &quot;Crímenes no amnistiables cometidos por las extintas FARC-EP en el marco del conflicto armado colombiano&quot;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 "/>
    <s v="Jairo Ernesto Arias Orjuela"/>
    <s v="Dirección de Asuntos Jurídicos"/>
    <s v="F- Magistratura"/>
    <s v="Vivian Natalia Flechas Moreno"/>
    <n v="1010194349"/>
    <s v="F- Magistratura"/>
    <s v="N/A"/>
    <s v="Caso 10"/>
    <s v="Julieta Lemaitre Ripoll"/>
    <s v="Inversión"/>
    <n v="61462240"/>
    <n v="61462240"/>
    <s v="N/A"/>
    <n v="6146224"/>
    <n v="6146224"/>
    <n v="245925"/>
    <n v="807925"/>
    <x v="0"/>
    <d v="2025-10-08T00:00:00"/>
    <d v="2025-10-10T00:00:00"/>
    <s v="N/A"/>
    <s v="N/A"/>
    <s v="N/A"/>
    <s v="N/A"/>
    <s v="N/A"/>
    <n v="0"/>
    <s v="N/A"/>
    <n v="0"/>
    <s v="N/A"/>
    <n v="0"/>
    <s v="N/A"/>
    <n v="0"/>
    <s v="N/A"/>
    <n v="0"/>
    <s v="N/A"/>
    <n v="0"/>
    <x v="294"/>
    <n v="43023568"/>
    <n v="43023568"/>
    <n v="0"/>
    <n v="0"/>
    <d v="2026-07-31T00:00:00"/>
    <d v="2026-07-31T00:00:00"/>
    <n v="206"/>
    <s v="N/A"/>
    <s v="Bogotá D.C."/>
    <s v="Cumplimiento"/>
    <s v="40-47-101010104"/>
    <s v="Seguros del Estado S.A."/>
    <d v="2025-10-08T00:00:00"/>
    <s v="08/10/2025 - 31/01/2027"/>
    <d v="2025-10-10T00:00:00"/>
    <s v="Ninguna"/>
    <x v="1"/>
    <s v="Ingreso"/>
    <s v="N/A"/>
    <s v="DERECHO"/>
    <s v="N/A"/>
    <s v="Femenino"/>
    <s v="paula.burbano@jep.gov.co"/>
    <s v="https://community.secop.gov.co/Public/Tendering/ContractNoticePhases/View?PPI=CO1.PPI.42476953&amp;isFromPublicArea=True&amp;isModal=False"/>
    <s v="JUDICIAL_DIALÓGICO"/>
    <s v="PROCESOS_MISIONALES"/>
    <s v="Magistratura"/>
    <s v="Magistratura"/>
  </r>
  <r>
    <s v="JEP-1494-2025"/>
    <s v="JEP-CSPO-1463-2025"/>
    <s v="Clara Torres"/>
    <d v="2025-09-15T00:00:00"/>
    <s v="Oscar Javier Rincón Moreno"/>
    <s v="Contratos o convenios que no requieren pluralidad de ofertas"/>
    <s v="1. Prestación de servicios profesionales y de apoyo a la gestión"/>
    <s v="Cédula de Ciudadanía"/>
    <n v="1023934775"/>
    <n v="2"/>
    <s v="Persona Natural"/>
    <s v="Bogotá D.C."/>
    <s v="Prestar servicios profesionales para apoyar a la JEP en las actividades de sistematización en los macrocasos de la Sala de Reconocimiento de Verdad, de Responsabilidad y de Determinación de Hechos y Conductas. "/>
    <s v="Jairo Ernesto Arias Orjuela"/>
    <s v="Dirección de Asuntos Jurídicos"/>
    <s v="F- Magistratura"/>
    <s v="Oscar Javier Parra Vera"/>
    <n v="79965041"/>
    <s v="F- Magistratura"/>
    <s v="N/A"/>
    <s v="Caso 08"/>
    <s v="Óscar Javier Parra Vera"/>
    <s v="Inversión"/>
    <n v="61462240"/>
    <n v="61462240"/>
    <s v="N/A"/>
    <n v="6146224"/>
    <n v="6146224"/>
    <n v="246025"/>
    <s v="_x0009_791825"/>
    <x v="0"/>
    <d v="2025-10-02T00:00:00"/>
    <d v="2025-10-07T00:00:00"/>
    <s v="N/A"/>
    <s v="N/A"/>
    <s v="N/A"/>
    <s v="N/A"/>
    <s v="N/A"/>
    <n v="0"/>
    <s v="N/A"/>
    <n v="0"/>
    <s v="N/A"/>
    <n v="0"/>
    <s v="N/A"/>
    <n v="0"/>
    <s v="N/A"/>
    <n v="0"/>
    <s v="N/A"/>
    <n v="0"/>
    <x v="294"/>
    <n v="43023568"/>
    <n v="43023568"/>
    <n v="0"/>
    <n v="0"/>
    <d v="2026-07-31T00:00:00"/>
    <d v="2026-07-31T00:00:00"/>
    <n v="206"/>
    <s v="N/A"/>
    <s v="Bogotá D.C."/>
    <s v="Cumplimiento"/>
    <s v="11-47-101039072"/>
    <s v="Seguros del Estado S.A."/>
    <d v="2025-10-03T00:00:00"/>
    <s v="02/10/2025 - 31/01/2027"/>
    <d v="2025-10-07T00:00:00"/>
    <s v="Ninguna"/>
    <x v="1"/>
    <s v="Ingreso"/>
    <s v="N/A"/>
    <s v="DERECHO "/>
    <s v="N/A"/>
    <s v="Masculino"/>
    <s v="oscar.rincon@jep.gov.co"/>
    <s v="https://community.secop.gov.co/Public/Tendering/ContractNoticePhases/View?PPI=CO1.PPI.42445540&amp;isFromPublicArea=True&amp;isModal=False"/>
    <s v="JUDICIAL_DIALÓGICO"/>
    <s v="PROCESOS_MISIONALES"/>
    <s v="Magistratura"/>
    <s v="Magistratura"/>
  </r>
  <r>
    <s v="JEP-1495-2025"/>
    <s v="JEP-CSPO-1464-2025"/>
    <s v="Mónica Muñoz"/>
    <d v="2025-09-15T00:00:00"/>
    <s v="Monica Lizeth Castillo Diaz"/>
    <s v="Contratos o convenios que no requieren pluralidad de ofertas"/>
    <s v="1. Prestación de servicios profesionales y de apoyo a la gestión"/>
    <s v="Cédula de Ciudadanía"/>
    <n v="1018479719"/>
    <n v="1"/>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
    <s v="Jairo Ernesto Arias Orjuela"/>
    <s v="Dirección de Asuntos Jurídicos"/>
    <s v="F- Magistratura"/>
    <s v="Felipe Alejandro Galvis Castro"/>
    <n v="79787465"/>
    <s v="F- Magistratura"/>
    <s v="N/A"/>
    <s v="Caso 10"/>
    <s v="Julieta Lemaitre Ripoll"/>
    <s v="Inversión"/>
    <n v="61462240"/>
    <n v="61462240"/>
    <s v="N/A"/>
    <n v="6146224"/>
    <n v="6146224"/>
    <n v="246125"/>
    <n v="821425"/>
    <x v="0"/>
    <d v="2025-10-10T00:00:00"/>
    <d v="2025-10-17T00:00:00"/>
    <s v="N/A"/>
    <s v="N/A"/>
    <s v="N/A"/>
    <s v="N/A"/>
    <s v="N/A"/>
    <n v="0"/>
    <s v="N/A"/>
    <n v="0"/>
    <s v="N/A"/>
    <n v="0"/>
    <s v="N/A"/>
    <n v="0"/>
    <s v="N/A"/>
    <n v="0"/>
    <s v="N/A"/>
    <n v="0"/>
    <x v="294"/>
    <n v="43023568"/>
    <n v="43023568"/>
    <n v="0"/>
    <n v="0"/>
    <d v="2026-07-31T00:00:00"/>
    <d v="2026-07-31T00:00:00"/>
    <n v="206"/>
    <s v="N/A"/>
    <s v="Bogotá D.C."/>
    <s v="Cumplimiento"/>
    <s v="11-47-101039379"/>
    <s v="Seguros del Estado S.A."/>
    <d v="2025-10-10T00:00:00"/>
    <s v="03/10/2025 - 31/01/2027"/>
    <d v="2025-10-14T00:00:00"/>
    <s v="Ninguna"/>
    <x v="1"/>
    <s v="Ingreso"/>
    <s v="N/A"/>
    <s v="SOCIOLOGÍA "/>
    <s v="N/A"/>
    <s v="Femenino"/>
    <s v="monica.castillo@jep.gov.co"/>
    <s v="https://community.secop.gov.co/Public/Tendering/ContractNoticePhases/View?PPI=CO1.PPI.42476956&amp;isFromPublicArea=True&amp;isModal=False"/>
    <s v="JUDICIAL_DIALÓGICO"/>
    <s v="PROCESOS_MISIONALES"/>
    <s v="Magistratura"/>
    <s v="Magistratura"/>
  </r>
  <r>
    <s v="JEP-1496-2025"/>
    <s v="JEP-CSPO-1465-2025"/>
    <s v="Cristian Orjuela"/>
    <d v="2025-09-19T00:00:00"/>
    <s v="Juan Pablo Bolaños Tamayo"/>
    <s v="Contratos o convenios que no requieren pluralidad de ofertas"/>
    <s v="1. Prestación de servicios profesionales y de apoyo a la gestión"/>
    <s v="Cédula de Ciudadanía"/>
    <s v=" 79953277"/>
    <n v="1"/>
    <s v="Persona Natural"/>
    <s v="Bogotá D.C."/>
    <s v="Prestar servicios profesionales para apoyar a la Dirección de Tecnologías de la Información en los procesos de diseño, desarrollo, implementación y soporte de soluciones basadas en Inteligencia Artificial, incluyendo la aplicación de modelos de lenguaje de gran escala (LLM, por sus siglas en inglés), así como en el mantenimiento evolutivo y correctivo de los sistemas desarrollados internamente por la Jurisdicción Especial para la Paz"/>
    <s v="Néstor Julio Corredor Niampira"/>
    <s v="Dirección de Tecnologías de la Información"/>
    <s v="C- Dirección de TI"/>
    <s v="Natalia Lorena Arbeláez Mendoza"/>
    <n v="1053784979"/>
    <s v="C- Dirección de TI"/>
    <s v="N/A"/>
    <s v="N/A"/>
    <s v="N/A"/>
    <s v="Inversión"/>
    <n v="31936256"/>
    <n v="31936256"/>
    <s v="N/A"/>
    <n v="10755893"/>
    <s v="N/A"/>
    <n v="183425"/>
    <n v="764825"/>
    <x v="7"/>
    <d v="2025-09-25T00:00:00"/>
    <d v="2025-09-26T00:00:00"/>
    <s v="N/A"/>
    <s v="N/A"/>
    <s v="N/A"/>
    <s v="N/A"/>
    <s v="N/A"/>
    <n v="0"/>
    <s v="N/A"/>
    <n v="0"/>
    <s v="N/A"/>
    <n v="0"/>
    <s v="N/A"/>
    <n v="0"/>
    <s v="N/A"/>
    <n v="0"/>
    <s v="N/A"/>
    <n v="0"/>
    <x v="838"/>
    <n v="0"/>
    <n v="0"/>
    <n v="0"/>
    <n v="0"/>
    <d v="2025-12-31T00:00:00"/>
    <d v="2025-12-31T00:00:00"/>
    <n v="-6"/>
    <s v="N/A"/>
    <s v="Bogotá D.C."/>
    <s v="Cumplimiento"/>
    <s v="360-47-994000052132"/>
    <s v="Aseguradora Solidaria de Colombia"/>
    <d v="2025-09-26T00:00:00"/>
    <s v="25/09/2025 - 10/07/2026"/>
    <d v="2025-09-26T00:00:00"/>
    <s v="Ninguna"/>
    <x v="0"/>
    <s v="Ingreso"/>
    <s v="N/A"/>
    <s v="INGENIERIA DE SISTEMAS"/>
    <s v="N/A"/>
    <s v="Masculino"/>
    <s v="Juan.Bolanos@jep.gov.co"/>
    <s v="https://community.secop.gov.co/Public/Tendering/ContractNoticePhases/View?PPI=CO1.PPI.42318088&amp;isFromPublicArea=True&amp;isModal=False"/>
    <s v="GOBIERNO_Y_GESTIÓN_DE_LAS_TECNOLOGÍAS"/>
    <s v="PROCESOS_DE_GESTIÓN"/>
    <s v="Dirección de TI"/>
    <s v="Secretaría Ejecutiva"/>
  </r>
  <r>
    <s v="JEP-1497-2025"/>
    <s v="JEP-CSPO-1466-2025"/>
    <s v="Mateo Ávila"/>
    <d v="2025-09-22T00:00:00"/>
    <s v="John Jairo Huertas Amador"/>
    <s v="Contratos o convenios que no requieren pluralidad de ofertas"/>
    <s v="1. Prestación de servicios profesionales y de apoyo a la gestión"/>
    <s v="Cédula de Ciudadanía"/>
    <n v="79531673"/>
    <n v="2"/>
    <s v="Persona Natural"/>
    <s v="Bogotá D.C."/>
    <s v="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
    <s v="Jairo Ernesto Arias Orjuela"/>
    <s v="Dirección de Asuntos Jurídicos"/>
    <s v="A- Despacho Secretaría Ejecutiva"/>
    <s v="Jairo Ernesto Arias Orjuela"/>
    <n v="79542112"/>
    <s v="E- Dirección de Asuntos Jurídicos"/>
    <s v="N/A"/>
    <s v="N/A"/>
    <s v="N/A"/>
    <s v="Inversión"/>
    <n v="34279907"/>
    <n v="34279907"/>
    <s v="N/A"/>
    <n v="24485651"/>
    <s v="N/A"/>
    <n v="247525"/>
    <n v="779425"/>
    <x v="0"/>
    <d v="2025-09-30T00:00:00"/>
    <d v="2025-10-02T00:00:00"/>
    <s v="N/A"/>
    <s v="N/A"/>
    <s v="N/A"/>
    <s v="N/A"/>
    <s v="N/A"/>
    <n v="0"/>
    <s v="N/A"/>
    <n v="0"/>
    <s v="N/A"/>
    <n v="0"/>
    <s v="N/A"/>
    <n v="0"/>
    <s v="N/A"/>
    <n v="0"/>
    <s v="N/A"/>
    <n v="0"/>
    <x v="839"/>
    <n v="0"/>
    <n v="0"/>
    <n v="0"/>
    <n v="0"/>
    <d v="2025-11-04T00:00:00"/>
    <d v="2025-11-04T00:00:00"/>
    <n v="-63"/>
    <s v="N/A"/>
    <s v="Bogotá D.C."/>
    <s v="Cumplimiento"/>
    <s v="21-47-101052554"/>
    <s v="Seguros del Estado S.A."/>
    <d v="2025-10-01T00:00:00"/>
    <s v="26/09/2025 - 30/05/2026"/>
    <d v="2025-10-02T00:00:00"/>
    <s v="En ejecución pero sin acta revisado 03/10/2025"/>
    <x v="0"/>
    <s v="Ingreso"/>
    <s v="N/A"/>
    <s v="DERECHO"/>
    <s v="N/A"/>
    <s v="Masculino"/>
    <s v="john.huertas@jep.gov.co"/>
    <s v="https://community.secop.gov.co/Public/Tendering/ContractNoticePhases/View?PPI=CO1.PPI.42410022&amp;isFromPublicArea=True&amp;isModal=False"/>
    <s v="GESTIÓN_JURÍDICA"/>
    <s v="PROCESOS_DE_GESTIÓN"/>
    <s v="Despacho Secretaría Ejecutiva"/>
    <s v="Secretaría Ejecutiva"/>
  </r>
  <r>
    <s v="JEP-1498-2025"/>
    <s v="JEP-CSPO-1467-2025"/>
    <s v="Juan Camilo González "/>
    <d v="2025-09-22T00:00:00"/>
    <s v="Angie Mercedes Serrato Osorio"/>
    <s v="Contratos o convenios que no requieren pluralidad de ofertas"/>
    <s v="1. Prestación de servicios profesionales y de apoyo a la gestión"/>
    <s v="Cédula de Ciudadanía"/>
    <n v="1075292689"/>
    <n v="1"/>
    <s v="Persona Natural"/>
    <s v="Huil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27885639"/>
    <n v="27885639"/>
    <s v="N/A"/>
    <n v="8536421"/>
    <s v="N/A"/>
    <n v="248125"/>
    <n v="764925"/>
    <x v="0"/>
    <d v="2025-09-25T00:00:00"/>
    <d v="2025-09-26T00:00:00"/>
    <s v="N/A"/>
    <s v="N/A"/>
    <s v="N/A"/>
    <s v="N/A"/>
    <s v="N/A"/>
    <n v="0"/>
    <s v="N/A"/>
    <n v="0"/>
    <s v="N/A"/>
    <n v="0"/>
    <s v="N/A"/>
    <n v="0"/>
    <s v="N/A"/>
    <n v="0"/>
    <s v="N/A"/>
    <n v="0"/>
    <x v="840"/>
    <n v="0"/>
    <n v="0"/>
    <n v="0"/>
    <n v="0"/>
    <d v="2025-12-31T00:00:00"/>
    <d v="2025-12-31T00:00:00"/>
    <n v="-6"/>
    <s v="N/A"/>
    <s v="Huila y Tolima siendo el lugar principal de ejecución la_x000a_ciudad de Neiva"/>
    <s v="Cumplimiento"/>
    <s v="360-47-994000052069"/>
    <s v="Aseguradora Solidaria de Colombia"/>
    <d v="2025-09-25T00:00:00"/>
    <s v="25/09/2025 - 10/07/2026"/>
    <d v="2025-09-25T00:00:00"/>
    <s v="En ejecución pero sin acta revisado 30/09/2025"/>
    <x v="0"/>
    <s v="Ingreso"/>
    <s v="N/A"/>
    <s v="DERECHO"/>
    <s v="N/A"/>
    <s v="Femenino"/>
    <s v="angie.serrato@jep.gov.co"/>
    <s v="https://community.secop.gov.co/Public/Tendering/ContractNoticePhases/View?PPI=CO1.PPI.42361166&amp;isFromPublicArea=True&amp;isModal=False"/>
    <s v="PARTICIPACIÓN_EFECTIVA_REPRESENTACIÓN_Y_DEFENSA_TÉCNICA"/>
    <s v="PROCESOS_MISIONALES"/>
    <s v="Subsecretaría Ejecutiva"/>
    <s v="Secretaría Ejecutiva"/>
  </r>
  <r>
    <s v="JEP-1499-2025"/>
    <s v="JEP-CSPO-1468-2025"/>
    <s v="Laura Paredes"/>
    <d v="2025-09-22T00:00:00"/>
    <s v="Sergio Ignacio Pinzón Neuto"/>
    <s v="Contratos o convenios que no requieren pluralidad de ofertas"/>
    <s v="1. Prestación de servicios profesionales y de apoyo a la gestión"/>
    <s v="Cédula de Ciudadanía"/>
    <n v="1010226424"/>
    <n v="8"/>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Sandra Viviana Alfaro Yara"/>
    <n v="52842454"/>
    <s v="BB- Oficina Asesora de Atención a Victimas "/>
    <s v="N/A"/>
    <s v="N/A"/>
    <s v="N/A"/>
    <s v="Inversión"/>
    <n v="10243704"/>
    <n v="10243704"/>
    <s v="N/A"/>
    <n v="6146224"/>
    <s v="N/A"/>
    <n v="127625"/>
    <n v="768825"/>
    <x v="0"/>
    <d v="2025-09-25T00:00:00"/>
    <d v="2025-09-29T00:00:00"/>
    <s v="N/A"/>
    <s v="N/A"/>
    <s v="N/A"/>
    <s v="N/A"/>
    <s v="N/A"/>
    <n v="0"/>
    <s v="N/A"/>
    <n v="0"/>
    <s v="N/A"/>
    <n v="0"/>
    <s v="N/A"/>
    <n v="0"/>
    <s v="N/A"/>
    <n v="0"/>
    <s v="N/A"/>
    <n v="0"/>
    <x v="841"/>
    <n v="0"/>
    <n v="0"/>
    <n v="0"/>
    <n v="0"/>
    <d v="2025-11-04T00:00:00"/>
    <d v="2025-11-04T00:00:00"/>
    <n v="-63"/>
    <s v="N/A"/>
    <s v="Bogotá D.C."/>
    <s v="Cumplimiento"/>
    <s v="33-47-101018694"/>
    <s v="Seguros del Estado S.A."/>
    <d v="2025-09-26T00:00:00"/>
    <s v="26/09/2025 - 04/05/2026"/>
    <d v="2025-09-26T00:00:00"/>
    <s v="Ninguna"/>
    <x v="0"/>
    <s v="Ingreso"/>
    <s v="N/A"/>
    <s v="DERECHO"/>
    <s v="N/A"/>
    <s v="Masculino"/>
    <s v="sergio.pinzon@jep.gov.co"/>
    <s v="https://community.secop.gov.co/Public/Tendering/ContractNoticePhases/View?PPI=CO1.PPI.42341302&amp;isFromPublicArea=True&amp;isModal=False"/>
    <s v="PARTICIPACIÓN_EFECTIVA_REPRESENTACIÓN_Y_DEFENSA_TÉCNICA"/>
    <s v="PROCESOS_MISIONALES"/>
    <s v="Subsecretaría Ejecutiva"/>
    <s v="Secretaría Ejecutiva"/>
  </r>
  <r>
    <s v="JEP-1500-2025"/>
    <s v="JEP-CSPO-1469-2025"/>
    <s v="Clara Torres"/>
    <d v="2025-09-23T00:00:00"/>
    <s v="Laura Melissa Sánchez Camargo "/>
    <s v="Contratos o convenios que no requieren pluralidad de ofertas"/>
    <s v="1. Prestación de servicios profesionales y de apoyo a la gestión"/>
    <s v="Cédula de Ciudadanía"/>
    <n v="1018433691"/>
    <n v="4"/>
    <s v="Persona Natural"/>
    <s v="Bogotá D.C."/>
    <s v="Prestar servicios profesionales para apoyar y acompañar a la Oficina Asesora De Justicia Restaurativa en la asistencia técnica para el desarrollo de las acciones de facilitación y mediación en el marco de los procesos preparatorios de justicia transicional restaurativa"/>
    <s v="Claudia Liliana Erazo Maldonado"/>
    <s v="Subsecretaría Ejecutiva"/>
    <s v="AA- Oficina Asesora de Justicia Restaurativa"/>
    <s v="Juan David Copete Torres"/>
    <n v="1019053673"/>
    <s v="AA- Oficina Asesora de Justicia Restaurativa"/>
    <s v="N/A"/>
    <s v="N/A"/>
    <s v="N/A"/>
    <s v="Inversión"/>
    <n v="37389537"/>
    <n v="37389537"/>
    <s v="N/A"/>
    <n v="12463179"/>
    <s v="N/A"/>
    <n v="246225"/>
    <n v="799325"/>
    <x v="0"/>
    <d v="2025-10-06T00:00:00"/>
    <d v="2025-10-08T00:00:00"/>
    <s v="N/A"/>
    <s v="N/A"/>
    <s v="N/A"/>
    <s v="N/A"/>
    <s v="N/A"/>
    <n v="0"/>
    <s v="N/A"/>
    <n v="0"/>
    <s v="N/A"/>
    <n v="0"/>
    <s v="N/A"/>
    <n v="0"/>
    <s v="N/A"/>
    <n v="0"/>
    <s v="N/A"/>
    <n v="0"/>
    <x v="842"/>
    <n v="0"/>
    <n v="0"/>
    <n v="0"/>
    <n v="0"/>
    <d v="2025-12-31T00:00:00"/>
    <d v="2025-12-31T00:00:00"/>
    <n v="-6"/>
    <s v="N/A"/>
    <s v="Bogotá D.C."/>
    <s v="Cumplimiento"/>
    <s v="21-45-101496268"/>
    <s v="Seguros del Estado S.A."/>
    <d v="2025-10-06T00:00:00"/>
    <s v="06/10/2025 - 01/07/2026"/>
    <d v="2025-10-07T00:00:00"/>
    <s v="Ninguna"/>
    <x v="0"/>
    <s v="Ingreso"/>
    <s v="N/A"/>
    <s v="PSICOLOGÍA; TRABAJO SOCIAL"/>
    <s v="N/A; N/A"/>
    <s v="Femenino"/>
    <s v="Laura.SanchezC@jep.gov.co"/>
    <s v="https://community.secop.gov.co/Public/Tendering/ContractNoticePhases/View?PPI=CO1.PPI.42366145&amp;isFromPublicArea=True&amp;isModal=False"/>
    <s v="ENFOQUE_RESTAURATIVO"/>
    <s v="PROCESOS_MISIONALES"/>
    <s v="Subdirección del Sistema de Justicia Restaurativa"/>
    <s v="Secretaría Ejecutiva"/>
  </r>
  <r>
    <s v="JEP-1501-2025"/>
    <s v="JEP-IPI-004-2025"/>
    <s v="Laura Paredes"/>
    <d v="2025-09-25T00:00:00"/>
    <s v="Suramericana de Guantes SAS"/>
    <s v="Invitación Pública inferior a 450SMMLV"/>
    <s v="3. Compraventa "/>
    <s v="NIT"/>
    <n v="800182390"/>
    <n v="1"/>
    <s v="Persona Jurídica"/>
    <s v="Palmira"/>
    <s v="Adquisición de elementos que contribuyan a la debida aplicación y desarrollo del sistema de gestión de seguridad y salud en el trabajo (SG-SST), así como para la protección personal"/>
    <s v="Ariadna Lorena Alfonso Sánchez (Encargada)"/>
    <s v="Dirección Administrativa y Financiera"/>
    <s v="DD- Subdirección de Talento Humano "/>
    <s v="Francy Elena Palomino Millán"/>
    <n v="31905812"/>
    <s v="DD- Subdirección de Talento Humano "/>
    <s v="N/A"/>
    <s v="N/A"/>
    <s v="N/A"/>
    <s v="Funcionamiento"/>
    <n v="89818463"/>
    <n v="89818463"/>
    <s v="N/A"/>
    <s v="N/A"/>
    <s v="N/A"/>
    <n v="46225"/>
    <n v="799425"/>
    <x v="1"/>
    <d v="2025-10-03T00:00:00"/>
    <d v="2025-10-14T00:00:00"/>
    <s v="N/A"/>
    <s v="N/A"/>
    <s v="N/A"/>
    <s v="N/A"/>
    <s v="N/A"/>
    <n v="0"/>
    <s v="N/A"/>
    <n v="0"/>
    <s v="N/A"/>
    <n v="0"/>
    <s v="N/A"/>
    <n v="0"/>
    <s v="N/A"/>
    <n v="1"/>
    <d v="2025-11-27T00:00:00"/>
    <n v="10"/>
    <x v="843"/>
    <n v="0"/>
    <n v="0"/>
    <n v="0"/>
    <n v="0"/>
    <d v="2025-11-30T00:00:00"/>
    <d v="2025-12-10T00:00:00"/>
    <n v="-27"/>
    <s v="PND"/>
    <s v="Bogotá D.C."/>
    <s v="Cumplimiento"/>
    <s v="310-47 994000018545"/>
    <s v="Aseguradora Solidaria de Colombia"/>
    <d v="2025-10-09T00:00:00"/>
    <s v="03/10/2025 - 10/06/2026"/>
    <d v="2025-10-10T00:00:00"/>
    <s v="Mediante otrosí Nº1 del 27/11/2025 se publicó la prorróga hasta el 10/12/2025"/>
    <x v="0"/>
    <s v="Prorróga"/>
    <s v="N/A"/>
    <s v="N/A"/>
    <s v="N/A"/>
    <s v="N/A"/>
    <s v="N/A"/>
    <s v="https://community.secop.gov.co/Public/Tendering/ContractNoticePhases/View?PPI=CO1.PPI.41790841&amp;isFromPublicArea=True&amp;isModal=False"/>
    <s v="GESTIÓN_DEL_TALENTO_HUMANO"/>
    <s v="PROCESOS_DE_GESTIÓN"/>
    <s v="Dirección Administrativa y Financiera"/>
    <s v="Secretaría Ejecutiva"/>
  </r>
  <r>
    <s v="JEP-1502-2025"/>
    <s v="JEP-CSPO-1470-2025"/>
    <s v="Arinson Ruiz"/>
    <d v="2025-09-26T00:00:00"/>
    <s v="Samuel David Baron Cebarcas"/>
    <s v="Contratos o convenios que no requieren pluralidad de ofertas"/>
    <s v="1. Prestación de servicios profesionales y de apoyo a la gestión"/>
    <s v="Cédula de Ciudadanía"/>
    <n v="1001818325"/>
    <n v="5"/>
    <s v="Persona Natural"/>
    <s v="Bogotá D.C."/>
    <s v="Prestar servicios para apoyar al grupo de análisis de la información (grai) en la elaboración de análisis de contextos territoriales, siguiendo los lineamientos que imparta la magistratura.  asimismo, deberá realizar actividades de apoyo administrativo de acuerdo con las funciones, tareas y responsabilidades que le sean asignadas por la jefatura del GRAI."/>
    <s v="Jairo Ernesto Arias Orjuela"/>
    <s v="Dirección de Asuntos Jurídicos"/>
    <s v="H- Grupo de Análisis de la Información- GRAI"/>
    <s v="Juan Felipe García Arboleda"/>
    <n v="75091192"/>
    <s v="H- Grupo de Análisis de la Información - GRAI"/>
    <s v="N/A"/>
    <s v="N/A"/>
    <s v="N/A"/>
    <s v="Inversión"/>
    <n v="10243698"/>
    <n v="10243698"/>
    <s v="N/A"/>
    <n v="3414566"/>
    <s v="N/A"/>
    <n v="247925"/>
    <n v="800525"/>
    <x v="0"/>
    <d v="2025-10-06T00:00:00"/>
    <d v="2025-10-07T00:00:00"/>
    <s v="N/A"/>
    <s v="N/A"/>
    <s v="N/A"/>
    <s v="N/A"/>
    <s v="N/A"/>
    <n v="0"/>
    <s v="N/A"/>
    <n v="0"/>
    <s v="N/A"/>
    <n v="0"/>
    <s v="N/A"/>
    <n v="0"/>
    <s v="N/A"/>
    <n v="0"/>
    <s v="N/A"/>
    <n v="0"/>
    <x v="844"/>
    <n v="0"/>
    <n v="0"/>
    <n v="0"/>
    <n v="0"/>
    <d v="2025-12-31T00:00:00"/>
    <d v="2025-12-31T00:00:00"/>
    <n v="-6"/>
    <s v="N/A"/>
    <s v="Bogotá D.C."/>
    <s v="Cumplimiento"/>
    <s v="11-47-101039112"/>
    <s v="Seguros del Estado S.A."/>
    <d v="2025-10-06T00:00:00"/>
    <s v="06/10/2025 - 30/06/2026"/>
    <d v="2025-10-06T00:00:00"/>
    <s v="Ninguna"/>
    <x v="0"/>
    <s v="Ingreso"/>
    <s v="N/A"/>
    <s v="SOCIOLOGÍA"/>
    <s v="N/A"/>
    <s v="Masculino"/>
    <s v="Samuel.Baron@jep.gov.co"/>
    <s v="https://community.secop.gov.co/Public/Tendering/ContractNoticePhases/View?PPI=CO1.PPI.42465565&amp;isFromPublicArea=True&amp;isModal=False"/>
    <s v="SOPORTE_PARA_LA_ADMINISTRACIÓN_DE_JUSTICIA"/>
    <s v="PROCESOS_MISIONALES"/>
    <s v="Grupo de Análisis de la Información- GRAI"/>
    <s v="Magistratura"/>
  </r>
  <r>
    <s v="JEP-1503-2025"/>
    <s v="JEP-CSPO-1471-2025"/>
    <s v="Arinson Ruiz"/>
    <d v="2025-09-26T00:00:00"/>
    <s v="Juan David Figueroa Portilla"/>
    <s v="Contratos o convenios que no requieren pluralidad de ofertas"/>
    <s v="1. Prestación de servicios profesionales y de apoyo a la gestión"/>
    <s v="Cédula de Ciudadanía"/>
    <n v="1004190635"/>
    <n v="6"/>
    <s v="Persona Natural"/>
    <s v="Bogotá D.C."/>
    <s v="Prestar servicios para apoyar al grupo de análisis de la información (grai) en la elaboración de análisis de contextos territoriales, siguiendo los lineamientos que imparta la magistratura.  asimismo, deberá realizar actividades de apoyo administrativo de acuerdo con las funciones, tareas y responsabilidades que le sean asignadas por la jefatura del GRAI."/>
    <s v="Jairo Ernesto Arias Orjuela"/>
    <s v="Dirección de Asuntos Jurídicos"/>
    <s v="H- Grupo de Análisis de la Información- GRAI"/>
    <s v="Juan Felipe García Arboleda"/>
    <n v="75091192"/>
    <s v="H- Grupo de Análisis de la Información - GRAI"/>
    <s v="N/A"/>
    <s v="N/A"/>
    <s v="N/A"/>
    <s v="Inversión"/>
    <n v="10243698"/>
    <n v="10243698"/>
    <s v="N/A"/>
    <n v="3414566"/>
    <s v="N/A"/>
    <n v="248025"/>
    <n v="800625"/>
    <x v="0"/>
    <d v="2025-10-06T00:00:00"/>
    <d v="2025-10-07T00:00:00"/>
    <s v="N/A"/>
    <s v="N/A"/>
    <s v="N/A"/>
    <s v="N/A"/>
    <s v="N/A"/>
    <n v="0"/>
    <s v="N/A"/>
    <n v="0"/>
    <s v="N/A"/>
    <n v="0"/>
    <s v="N/A"/>
    <n v="0"/>
    <s v="N/A"/>
    <n v="0"/>
    <s v="N/A"/>
    <n v="0"/>
    <x v="844"/>
    <n v="0"/>
    <n v="0"/>
    <n v="0"/>
    <n v="0"/>
    <d v="2025-12-31T00:00:00"/>
    <d v="2025-12-31T00:00:00"/>
    <n v="-6"/>
    <s v="N/A"/>
    <s v="Bogotá D.C."/>
    <s v="Cumplimiento"/>
    <s v="11-47-101039131"/>
    <s v="Seguros del Estado S.A."/>
    <d v="2025-10-06T00:00:00"/>
    <s v="06/10/2025 - 30/06/2026"/>
    <d v="2025-10-06T00:00:00"/>
    <s v="Ninguna"/>
    <x v="0"/>
    <s v="Ingreso"/>
    <s v="N/A"/>
    <s v="DERECHO"/>
    <s v="N/A"/>
    <s v="Masculino"/>
    <s v="juan.figueroa@jep.gov.co"/>
    <s v="https://community.secop.gov.co/Public/Tendering/ContractNoticePhases/View?PPI=CO1.PPI.42468007&amp;isFromPublicArea=True&amp;isModal=False"/>
    <s v="SOPORTE_PARA_LA_ADMINISTRACIÓN_DE_JUSTICIA"/>
    <s v="PROCESOS_MISIONALES"/>
    <s v="Grupo de Análisis de la Información- GRAI"/>
    <s v="Magistratura"/>
  </r>
  <r>
    <s v="JEP-1504-2025"/>
    <s v="JEP-CSPO-1472-2025"/>
    <s v="Juan Camilo Gonzalez"/>
    <d v="2025-09-29T00:00:00"/>
    <s v="Luz Angélica Becerra Rodríguez"/>
    <s v="Contratos o convenios que no requieren pluralidad de ofertas"/>
    <s v="1. Prestación de servicios profesionales y de apoyo a la gestión"/>
    <s v="Cédula de Ciudadanía"/>
    <n v="1052400635"/>
    <n v="3"/>
    <s v="Persona Natural"/>
    <s v="Bogotá D.C."/>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n v="52842454"/>
    <s v="BB- Oficina Asesora de Atención a Victimas "/>
    <s v="Ana María Ramírez López"/>
    <s v="N/A"/>
    <s v="N/A"/>
    <s v="Inversión"/>
    <n v="25609263"/>
    <n v="25609263"/>
    <s v="N/A"/>
    <n v="8536421"/>
    <s v="N/A"/>
    <n v="248325"/>
    <n v="800225"/>
    <x v="0"/>
    <d v="2025-10-06T00:00:00"/>
    <d v="2025-10-09T00:00:00"/>
    <s v="N/A"/>
    <s v="N/A"/>
    <s v="N/A"/>
    <s v="N/A"/>
    <s v="N/A"/>
    <n v="0"/>
    <s v="N/A"/>
    <n v="0"/>
    <s v="N/A"/>
    <n v="0"/>
    <s v="N/A"/>
    <n v="0"/>
    <s v="N/A"/>
    <n v="0"/>
    <s v="N/A"/>
    <n v="0"/>
    <x v="828"/>
    <n v="0"/>
    <n v="0"/>
    <n v="0"/>
    <n v="0"/>
    <d v="2025-12-31T00:00:00"/>
    <d v="2025-12-31T00:00:00"/>
    <n v="-6"/>
    <s v="N/A"/>
    <s v="Bogotá D.C."/>
    <s v="Cumplimiento"/>
    <s v="51-47-101005369"/>
    <s v="Seguros del Estado S.A."/>
    <d v="2025-10-07T00:00:00"/>
    <s v="06/10/2025 - 30/06/2026"/>
    <d v="2025-10-09T00:00:00"/>
    <s v="Ninguna"/>
    <x v="0"/>
    <s v="Ingreso"/>
    <s v="N/A"/>
    <s v="PSICOLOGÍA"/>
    <s v="N/A"/>
    <s v="Femenino"/>
    <s v="luz.becerra@jep.gov.co"/>
    <s v="https://community.secop.gov.co/Public/Tendering/ContractNoticePhases/View?PPI=CO1.PPI.42530280&amp;isFromPublicArea=True&amp;isModal=False"/>
    <s v="PARTICIPACIÓN_EFECTIVA_REPRESENTACIÓN_Y_DEFENSA_TÉCNICA"/>
    <s v="PROCESOS_MISIONALES"/>
    <s v="Subsecretaría Ejecutiva"/>
    <s v="Secretaría Ejecutiva"/>
  </r>
  <r>
    <s v="JEP-1505-2025"/>
    <s v="JEP-CSPO-1473-2025"/>
    <s v="Laura Cuenca"/>
    <d v="2025-09-29T00:00:00"/>
    <s v="Vladimir Alexander Gomez Otalora"/>
    <s v="Contratos o convenios que no requieren pluralidad de ofertas"/>
    <s v="1. Prestación de servicios profesionales y de apoyo a la gestión"/>
    <s v="Cédula de Ciudadanía"/>
    <n v="79804036"/>
    <n v="3"/>
    <s v="Persona Natural"/>
    <s v="Bogotá D.C."/>
    <s v="Prestar servicios profesionales para apoyar y acompañar a la Dirección de TI en la operación y soporte técnico del sistema de gestión de medios MEDiA de la Entidad, en relación con la producción audiovisual de las diligencias y audiencias de la JEP"/>
    <s v="Néstor Julio Corredor Niampira"/>
    <s v="Dirección de Tecnologías de la Información"/>
    <s v="C- Dirección de TI"/>
    <s v="Álvaro Carreño Ortíz"/>
    <n v="80086067"/>
    <s v="C- Dirección de TI"/>
    <s v="N/A"/>
    <s v="N/A"/>
    <s v="N/A"/>
    <s v="Inversión"/>
    <n v="47121060"/>
    <n v="47121060"/>
    <s v="N/A"/>
    <n v="15707020"/>
    <s v="N/A"/>
    <n v="249225"/>
    <n v="785925"/>
    <x v="7"/>
    <d v="2025-10-02T00:00:00"/>
    <d v="2025-10-03T00:00:00"/>
    <s v="N/A"/>
    <s v="N/A"/>
    <s v="N/A"/>
    <s v="N/A"/>
    <s v="N/A"/>
    <n v="0"/>
    <s v="N/A"/>
    <n v="0"/>
    <s v="N/A"/>
    <n v="0"/>
    <s v="N/A"/>
    <n v="0"/>
    <s v="N/A"/>
    <n v="0"/>
    <s v="N/A"/>
    <n v="0"/>
    <x v="845"/>
    <n v="0"/>
    <n v="0"/>
    <n v="0"/>
    <n v="0"/>
    <d v="2025-12-31T00:00:00"/>
    <d v="2025-12-31T00:00:00"/>
    <n v="-6"/>
    <s v="N/A"/>
    <s v="Bogotá D.C."/>
    <s v="Cumplimiento"/>
    <s v="11-47-101038997"/>
    <s v="Seguros del Estado S.A."/>
    <d v="2025-10-02T00:00:00"/>
    <s v="02/10/2025 - 10/07/2026"/>
    <d v="2025-10-03T00:00:00"/>
    <s v="Ninguna"/>
    <x v="0"/>
    <s v="Ingreso"/>
    <s v="N/A"/>
    <s v="INGENIERÍA ELECTRÓNICA"/>
    <s v="N/A"/>
    <s v="Masculino"/>
    <s v="vladimir.gomez@jep.gov.co"/>
    <s v="https://community.secop.gov.co/Public/Tendering/ContractNoticePhases/View?PPI=CO1.PPI.42545413&amp;isFromPublicArea=True&amp;isModal=False"/>
    <s v="GOBIERNO_Y_GESTIÓN_DE_LAS_TECNOLOGÍAS"/>
    <s v="PROCESOS_DE_GESTIÓN"/>
    <s v="Dirección de TI"/>
    <s v="Secretaría Ejecutiva"/>
  </r>
  <r>
    <s v="JEP-1506-2025"/>
    <s v="JEP-CSPO-1474-2025"/>
    <s v="Laura Cuenca"/>
    <d v="2025-10-01T00:00:00"/>
    <s v="Andrés Felipe Pulido Castro"/>
    <s v="Contratos o convenios que no requieren pluralidad de ofertas"/>
    <s v="1. Prestación de servicios profesionales y de apoyo a la gestión"/>
    <s v="Cédula de Ciudadanía"/>
    <n v="1010001829"/>
    <n v="0"/>
    <s v="Persona Natural"/>
    <s v="Bogotá D.C."/>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2804624"/>
    <n v="12804624"/>
    <s v="N/A"/>
    <n v="4268208"/>
    <s v="N/A"/>
    <n v="248225"/>
    <n v="795325"/>
    <x v="0"/>
    <d v="2025-10-06T00:00:00"/>
    <d v="2025-10-09T00:00:00"/>
    <s v="N/A"/>
    <s v="N/A"/>
    <s v="N/A"/>
    <s v="N/A"/>
    <s v="N/A"/>
    <n v="0"/>
    <s v="N/A"/>
    <n v="0"/>
    <s v="N/A"/>
    <n v="0"/>
    <s v="N/A"/>
    <n v="0"/>
    <s v="N/A"/>
    <n v="0"/>
    <s v="N/A"/>
    <n v="0"/>
    <x v="846"/>
    <n v="0"/>
    <n v="0"/>
    <n v="0"/>
    <n v="0"/>
    <d v="2025-12-31T00:00:00"/>
    <d v="2025-12-31T00:00:00"/>
    <n v="-6"/>
    <s v="N/A"/>
    <s v="Bogotá D.C."/>
    <s v="Cumplimiento"/>
    <s v="25-47-101007698 "/>
    <s v="Seguros del Estado S.A."/>
    <d v="2025-10-06T00:00:00"/>
    <s v="06/10/2025 - 01/07/2026"/>
    <d v="2025-10-06T00:00:00"/>
    <s v="Ninguna"/>
    <x v="0"/>
    <s v="Ingreso"/>
    <s v="N/A"/>
    <s v="INGENIERIA CATASTRAL Y GEODESIA"/>
    <s v="N/A"/>
    <s v="Masculino"/>
    <s v="andres.pulido@jep.gov.co"/>
    <s v="https://community.secop.gov.co/Public/Tendering/ContractNoticePhases/View?PPI=CO1.PPI.42608373&amp;isFromPublicArea=True&amp;isModal=False"/>
    <s v="ENFOQUE_RESTAURATIVO"/>
    <s v="PROCESOS_MISIONALES"/>
    <s v="Subdirección del Sistema de Justicia Restaurativa"/>
    <s v="Secretaría Ejecutiva"/>
  </r>
  <r>
    <s v="JEP-1507-2025"/>
    <s v="JEP-CSPO-1475-2025"/>
    <s v="Laura Cuenca"/>
    <d v="2025-10-03T00:00:00"/>
    <s v="Liliana Eugenia Pacheco Moreno"/>
    <s v="Contratos o convenios que no requieren pluralidad de ofertas"/>
    <s v="1. Prestación de servicios profesionales y de apoyo a la gestión"/>
    <s v="Cédula de Ciudadanía"/>
    <n v="52646764"/>
    <n v="0"/>
    <s v="Persona Natural"/>
    <s v="Bogotá D.C."/>
    <s v="Prestar servicios profesionales para apoyar y acompañar la gestión de la Subdirección de Control Interno (SCI) en la evaluación de la gestión institucional para el fortalecimiento del Sistema de Control Interno de la JEP, específicamente lo correspondiente al cumplimiento del Plan, Anual de Auditorías, Seguimiento y Evaluaciones, de conformidad con la normativa vigente"/>
    <s v="Ariadna Lorena Alfonso Sánchez (Encargada)"/>
    <s v="Dirección Administrativa y Financiera"/>
    <s v="AA- Subdirección de Control Interno"/>
    <s v="María Omaira Álvarez Iriarte"/>
    <n v="43088680"/>
    <s v="AA- Subdirección de Control Interno"/>
    <s v="N/A"/>
    <s v="N/A"/>
    <s v="N/A"/>
    <s v="Inversión"/>
    <n v="23560524"/>
    <n v="23560524"/>
    <s v="N/A"/>
    <n v="7853508"/>
    <n v="7853508"/>
    <n v="247825"/>
    <n v="813425"/>
    <x v="2"/>
    <d v="2025-10-10T00:00:00"/>
    <d v="2025-10-14T00:00:00"/>
    <s v="N/A"/>
    <s v="N/A"/>
    <s v="N/A"/>
    <s v="N/A"/>
    <s v="N/A"/>
    <n v="0"/>
    <s v="N/A"/>
    <n v="0"/>
    <s v="N/A"/>
    <n v="0"/>
    <s v="N/A"/>
    <n v="0"/>
    <s v="N/A"/>
    <n v="0"/>
    <s v="N/A"/>
    <n v="0"/>
    <x v="847"/>
    <n v="0"/>
    <n v="0"/>
    <n v="0"/>
    <n v="0"/>
    <d v="2025-12-31T00:00:00"/>
    <d v="2025-12-31T00:00:00"/>
    <n v="-6"/>
    <s v="N/A"/>
    <s v="Bogotá D.C."/>
    <s v="Cumplimiento"/>
    <s v="11-47-101039378"/>
    <s v="Seguros del Estado S.A."/>
    <d v="2025-10-10T00:00:00"/>
    <s v="10/10/2025 - 10/07/2026"/>
    <d v="2025-10-10T00:00:00"/>
    <s v="Ninguna"/>
    <x v="0"/>
    <s v="Ingreso"/>
    <s v="N/A"/>
    <s v="FINANZAS Y RELACIONES INTERNACIONALES"/>
    <s v="N/A"/>
    <s v="Femenino"/>
    <s v="liliana.pacheco@jep.gov.co"/>
    <s v="https://community.secop.gov.co/Public/Tendering/ContractNoticePhases/View?PPI=CO1.PPI.42645209&amp;isFromPublicArea=True&amp;isModal=False"/>
    <s v="EVALUACIÓN_Y_CONTROL"/>
    <s v="PROCESOS_DE_PREVENCIÓN,_CONTROL_Y_EVALUACIÓN"/>
    <s v="Subdirección de Control Interno"/>
    <s v="Secretaría Ejecutiva"/>
  </r>
  <r>
    <s v="JEP-1508-2025"/>
    <s v="JEP-CSPO-1476-2025"/>
    <s v="Monica Muñoz"/>
    <d v="2025-10-07T00:00:00"/>
    <s v="Santiago Tovar Perilla"/>
    <s v="Contratos o convenios que no requieren pluralidad de ofertas"/>
    <s v="1. Prestación de servicios profesionales y de apoyo a la gestión"/>
    <s v="Cédula de Ciudadanía"/>
    <n v="1010242693"/>
    <n v="1"/>
    <s v="Persona Natural"/>
    <s v="Bogotá D.C."/>
    <s v="Prestar servicios profesionales especializados para acompañar el diseño, desarrollo, implementación y puesta en funcionamiento de modelos de aprendizaje automático supervisado y no supervisado, aplicados a datos no estructurados (audios y videos), con el objetivo de automatizar procesos de transcripción, análisis relacional de la información y gestión integral de bases de datos relacionales y no relacionales de los Macrocasos."/>
    <s v="Jairo Ernesto Arias Orjuela"/>
    <s v="Dirección de Asuntos Jurídicos"/>
    <s v="A- Despacho Secretaría Ejecutiva"/>
    <s v="Gladys Celeide Prada Pardo"/>
    <n v="60335962"/>
    <s v="AA- Oficina Asesora de Monitoreo Integral"/>
    <s v="N/A"/>
    <s v="N/A"/>
    <s v="N/A"/>
    <s v="Inversión"/>
    <n v="32267679"/>
    <n v="32267679"/>
    <s v="N/A"/>
    <n v="10755893"/>
    <n v="10755893"/>
    <n v="219725"/>
    <n v="823825"/>
    <x v="2"/>
    <d v="2025-10-10T00:00:00"/>
    <d v="2025-10-16T00:00:00"/>
    <s v="N/A"/>
    <s v="N/A"/>
    <s v="N/A"/>
    <s v="N/A"/>
    <s v="N/A"/>
    <n v="-5019429"/>
    <d v="2025-12-16T00:00:00"/>
    <n v="0"/>
    <s v="N/A"/>
    <n v="0"/>
    <s v="N/A"/>
    <n v="0"/>
    <s v="N/A"/>
    <n v="0"/>
    <s v="N/A"/>
    <n v="0"/>
    <x v="848"/>
    <n v="0"/>
    <n v="0"/>
    <n v="0"/>
    <n v="0"/>
    <d v="2025-12-31T00:00:00"/>
    <d v="2025-12-31T00:00:00"/>
    <n v="-6"/>
    <s v="N/A"/>
    <s v="Bogotá D.C."/>
    <s v="Cumplimiento"/>
    <s v="11-47-101039434"/>
    <s v="Seguros del Estado S.A."/>
    <d v="2025-10-14T00:00:00"/>
    <s v="10/10/2025 - 30/06/2026"/>
    <d v="2025-10-14T00:00:00"/>
    <s v="Mediante otrosí Nº1 del 16/12/2025 se publicó la reducción en valor del contrato $5.019.429"/>
    <x v="0"/>
    <s v="Reducción"/>
    <s v="N/A"/>
    <s v="INGENIERIA ELECTRÓNICA"/>
    <s v="N/A"/>
    <s v="Masculino"/>
    <s v="santiago.tovar@jep.gov.co"/>
    <s v="https://community.secop.gov.co/Public/Tendering/ContractNoticePhases/View?PPI=CO1.PPI.42703317&amp;isFromPublicArea=True&amp;isModal=False"/>
    <s v="ENFOQUE_RESTAURATIVO"/>
    <s v="PROCESOS_MISIONALES"/>
    <s v="Despacho Secretaría Ejecutiva"/>
    <s v="Secretaría Ejecutiva"/>
  </r>
  <r>
    <s v="JEP-1509-2025"/>
    <s v="JEP-IPI-007-2025"/>
    <s v="Monica Muñoz"/>
    <d v="2025-10-07T00:00:00"/>
    <s v="INMOTICA S.A.S."/>
    <s v="Invitación Pública inferior a 450SMMLV"/>
    <s v="2. Prestación de servicios"/>
    <s v="NIT"/>
    <n v="900179430"/>
    <n v="8"/>
    <s v="Persona Jurídica"/>
    <s v="Bogotá D.C."/>
    <s v="Contratar el soporte y mantenimiento preventivo y correctivo de la plataforma de equipos del sistema  de gestión de medios (MEDiA), para las fases 1 y 2, incluyendo bolsa de repuestos"/>
    <s v="Néstor Julio Corredor Niampira"/>
    <s v="Dirección de Tecnologías de la Información"/>
    <s v="C- Dirección de TI"/>
    <s v="Piedad Cristina Mogollon Sanchez"/>
    <n v="51984988"/>
    <s v="C- Dirección de TI"/>
    <s v="N/A"/>
    <s v="N/A"/>
    <s v="N/A"/>
    <s v="Inversión"/>
    <n v="241717396"/>
    <n v="241717396"/>
    <s v="N/A"/>
    <s v="N/A"/>
    <s v="N/A"/>
    <n v="171725"/>
    <n v="812125"/>
    <x v="0"/>
    <d v="2025-10-09T00:00:00"/>
    <d v="2025-10-15T00:00:00"/>
    <s v="N/A"/>
    <s v="N/A"/>
    <s v="N/A"/>
    <s v="N/A"/>
    <s v="N/A"/>
    <n v="0"/>
    <s v="N/A"/>
    <n v="0"/>
    <s v="N/A"/>
    <n v="0"/>
    <s v="N/A"/>
    <n v="0"/>
    <s v="N/A"/>
    <n v="0"/>
    <s v="N/A"/>
    <n v="0"/>
    <x v="849"/>
    <n v="0"/>
    <n v="0"/>
    <n v="0"/>
    <n v="0"/>
    <d v="2025-12-31T00:00:00"/>
    <d v="2025-12-31T00:00:00"/>
    <n v="-6"/>
    <s v="PND"/>
    <s v="Bogotá D.C."/>
    <s v="Cumplimiento"/>
    <s v="11-45-101175266"/>
    <s v="Seguros del Estado S.A."/>
    <d v="2025-10-09T00:00:00"/>
    <s v="08/10/2025 - 31/12/2028"/>
    <d v="2025-10-15T00:00:00"/>
    <s v="Ninguna"/>
    <x v="0"/>
    <s v="Ingreso"/>
    <s v="N/A"/>
    <s v="N/A"/>
    <s v="N/A"/>
    <s v="N/A"/>
    <s v="N/A"/>
    <s v="https://community.secop.gov.co/Public/Tendering/ContractNoticePhases/View?PPI=CO1.PPI.42216282&amp;isFromPublicArea=True&amp;isModal=False"/>
    <s v="GOBIERNO_Y_GESTIÓN_DE_LAS_TECNOLOGÍAS"/>
    <s v="PROCESOS_DE_GESTIÓN"/>
    <s v="Dirección de TI"/>
    <s v="Secretaría Ejecutiva"/>
  </r>
  <r>
    <s v="JEP-1510-2025"/>
    <s v="JEP-CSPO-1478-2025"/>
    <s v="Miguel Salcedo"/>
    <d v="2025-10-09T00:00:00"/>
    <s v="Nelly Stefanny Riascos Renteria"/>
    <s v="Contratos o convenios que no requieren pluralidad de ofertas"/>
    <s v="1. Prestación de servicios profesionales y de apoyo a la gestión"/>
    <s v="Cédula de Ciudadanía"/>
    <n v="1015462060"/>
    <n v="1"/>
    <s v="Persona Natural"/>
    <s v="Bogotá D.C."/>
    <s v="Prestar servicios profesionales para apoyar al despacho relator en la dimensión nacional del caso 09 de la sala de reconocimiento de verdad y responsabilidad (SRVR), en el trámite y respuesta de solicitudes y requerimientos, así como en la gestión de intervenciones de sujetos procesales y la elaboración de insumos que contribuyan a la adopción de decisiones judiciales y actuaciones relacionadas."/>
    <s v="Jairo Ernesto Arias Orjuela"/>
    <s v="Dirección de Asuntos Jurídicos"/>
    <s v="F- Magistratura"/>
    <s v="Julián Andrés Ariza Tapahueso"/>
    <n v="1019079952"/>
    <s v="F- Magistratura"/>
    <s v="N/A"/>
    <s v="Caso 09"/>
    <s v="Belkis Florentina Izquierdo Torres"/>
    <s v="Inversión"/>
    <n v="16389921"/>
    <n v="16389921"/>
    <s v="N/A"/>
    <n v="5463307"/>
    <s v="N/A"/>
    <n v="252725"/>
    <n v="844625"/>
    <x v="0"/>
    <d v="2025-10-16T00:00:00"/>
    <d v="2025-10-20T00:00:00"/>
    <s v="N/A"/>
    <s v="N/A"/>
    <s v="N/A"/>
    <s v="N/A"/>
    <s v="N/A"/>
    <n v="0"/>
    <s v="N/A"/>
    <n v="0"/>
    <s v="N/A"/>
    <n v="0"/>
    <s v="N/A"/>
    <n v="0"/>
    <s v="N/A"/>
    <n v="0"/>
    <s v="N/A"/>
    <n v="0"/>
    <x v="850"/>
    <n v="0"/>
    <n v="0"/>
    <n v="0"/>
    <n v="0"/>
    <d v="2025-12-31T00:00:00"/>
    <d v="2025-12-31T00:00:00"/>
    <n v="-6"/>
    <s v="N/A"/>
    <s v="Bogotá D.C."/>
    <s v="Cumplimiento"/>
    <s v="47-47-101003874"/>
    <s v="Seguros del Estado S.A."/>
    <d v="2025-10-17T00:00:00"/>
    <s v="16/10/2025 - 30/06/2026"/>
    <d v="2025-10-17T00:00:00"/>
    <s v="Tiene mal la fecha de aprobación de garantías revisado 13/11/2025"/>
    <x v="0"/>
    <s v="Ingreso"/>
    <s v="N/A"/>
    <s v="DERECHO"/>
    <s v="N/A"/>
    <s v="Femenino"/>
    <s v="nelly.riascos@jep.gov.co"/>
    <s v="https://community.secop.gov.co/Public/Tendering/ContractNoticePhases/View?PPI=CO1.PPI.42780704&amp;isFromPublicArea=True&amp;isModal=False"/>
    <s v="JUDICIAL_DIALÓGICO"/>
    <s v="PROCESOS_MISIONALES"/>
    <s v="Magistratura"/>
    <s v="Magistratura"/>
  </r>
  <r>
    <s v="JEP-1511-2025"/>
    <s v="JEP-CSPO-1296-2025."/>
    <s v="Julieth Barrera"/>
    <d v="2025-10-09T00:00:00"/>
    <s v="Maria Paula Alvarado Barreto"/>
    <s v="Contratos o convenios que no requieren pluralidad de ofertas"/>
    <s v="1. Prestación de servicios profesionales y de apoyo a la gestión"/>
    <s v="Cédula de Ciudadanía"/>
    <n v="1032450179"/>
    <n v="7"/>
    <s v="Persona Natural"/>
    <s v="Bogotá D.C."/>
    <s v="Prestar servicios profesionales para apoyar y acompañar a las salas y secciones de la JEP, en los trámites requeridos para la estructuración, preparación y desarrollo de los macrocasos"/>
    <s v="Jairo Ernesto Arias Orjuela"/>
    <s v="Dirección de Asuntos Jurídicos"/>
    <s v="F- Magistratura"/>
    <s v="Carlos Guillermo Castro Cuenca"/>
    <n v="80086667"/>
    <s v="F- Magistratura"/>
    <s v="N/A"/>
    <s v="Caso 03 y 05"/>
    <s v="Raúl Eduardo Sánchez Sánchez"/>
    <s v="Inversión"/>
    <n v="97315220"/>
    <n v="97315220"/>
    <s v="N/A"/>
    <n v="9731522"/>
    <n v="9731522"/>
    <n v="224925"/>
    <n v="868725"/>
    <x v="0"/>
    <d v="2025-10-22T00:00:00"/>
    <d v="2025-10-28T00:00:00"/>
    <s v="N/A"/>
    <s v="N/A"/>
    <s v="N/A"/>
    <s v="N/A"/>
    <s v="N/A"/>
    <n v="0"/>
    <s v="N/A"/>
    <n v="0"/>
    <s v="N/A"/>
    <n v="0"/>
    <s v="N/A"/>
    <n v="0"/>
    <s v="N/A"/>
    <n v="0"/>
    <s v="N/A"/>
    <n v="0"/>
    <x v="335"/>
    <n v="68120654"/>
    <n v="68120654"/>
    <n v="0"/>
    <n v="0"/>
    <d v="2026-07-31T00:00:00"/>
    <d v="2026-07-31T00:00:00"/>
    <n v="206"/>
    <s v="N/A"/>
    <s v="Bogotá D.C."/>
    <s v="Cumplimiento"/>
    <s v="45-47-101014071"/>
    <s v="Seguros del Estado S.A."/>
    <d v="2025-10-23T00:00:00"/>
    <s v="22/10/2025 - 31/01/2027"/>
    <d v="2025-10-24T00:00:00"/>
    <s v="Ninguna"/>
    <x v="1"/>
    <s v="Ingreso"/>
    <s v="N/A"/>
    <s v="DERECHO"/>
    <s v="N/A"/>
    <s v="Femenino "/>
    <s v="maria.alvarado@jep.gov.co"/>
    <s v="https://community.secop.gov.co/Public/Tendering/ContractNoticePhases/View?PPI=CO1.PPI.42734003&amp;isFromPublicArea=True&amp;isModal=False"/>
    <s v="JUDICIAL_ADVERSARIAL"/>
    <s v="PROCESOS_MISIONALES"/>
    <s v="Magistratura"/>
    <s v="Magistratura"/>
  </r>
  <r>
    <s v="JEP-1512-2025"/>
    <s v="JEP-CSPO-1428-2025"/>
    <s v="Julieth Barrera"/>
    <d v="2025-10-09T00:00:00"/>
    <s v="Elena Sofia Valencia Mora"/>
    <s v="Contratos o convenios que no requieren pluralidad de ofertas"/>
    <s v="1. Prestación de servicios profesionales y de apoyo a la gestión"/>
    <s v="Cédula de Ciudadanía"/>
    <n v="1107514729"/>
    <n v="6"/>
    <s v="Persona Natural"/>
    <s v="Cali"/>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125"/>
    <n v="868825"/>
    <x v="0"/>
    <d v="2025-10-22T00:00:00"/>
    <d v="2025-10-29T00:00:00"/>
    <s v="Ernesto Villamarin Clavijo"/>
    <s v="Cédula de ciudadanía"/>
    <n v="1015443892"/>
    <n v="1"/>
    <d v="2025-11-26T00:00:00"/>
    <n v="0"/>
    <s v="N/A"/>
    <n v="0"/>
    <s v="N/A"/>
    <n v="0"/>
    <s v="N/A"/>
    <n v="0"/>
    <s v="N/A"/>
    <n v="0"/>
    <s v="N/A"/>
    <n v="0"/>
    <x v="806"/>
    <n v="29877456"/>
    <n v="29877456"/>
    <n v="0"/>
    <n v="0"/>
    <d v="2026-07-31T00:00:00"/>
    <d v="2026-07-31T00:00:00"/>
    <n v="206"/>
    <s v="N/A"/>
    <s v="Bogotá D.C."/>
    <s v="Cumplimiento; Cumplimiento"/>
    <s v="47-47-101003887; 33-47-101019489"/>
    <s v="Seguros del Estado S.A.; Seguros del Estado S.A."/>
    <s v="23/10/2025; 28/11/2025"/>
    <s v="22/10/2025 - 31/01/2027; 26/11/2025 - 31/01/2027"/>
    <s v="28/10/2025; 28/11/2025"/>
    <s v="El 26/11/2025 se publicò la ceasión del contrato a Ernesto Villamarin Clavijo"/>
    <x v="1"/>
    <s v="Cesión"/>
    <s v="N/A"/>
    <s v="DERECHO; DERECCHO"/>
    <s v="N/A; N/A"/>
    <s v="Femenino; Masculino"/>
    <s v="Pendiente"/>
    <s v="https://community.secop.gov.co/Public/Tendering/ContractNoticePhases/View?PPI=CO1.PPI.42736827&amp;isFromPublicArea=True&amp;isModal=False"/>
    <s v="SOPORTE_PARA_LA_ADMINISTRACIÓN_DE_JUSTICIA"/>
    <s v="PROCESOS_MISIONALES"/>
    <s v="Secretaría General Judicial"/>
    <s v="Magistratura"/>
  </r>
  <r>
    <s v="JEP-1513-2025"/>
    <s v="JEP-CSPO-1481-2025"/>
    <s v="Carlos Torres"/>
    <d v="2025-10-09T00:00:00"/>
    <s v="Fredy Mauricio Martínez Barreto"/>
    <s v="Contratos o convenios que no requieren pluralidad de ofertas"/>
    <s v="1. Prestación de servicios profesionales y de apoyo a la gestión"/>
    <s v="Cédula de Ciudadanía"/>
    <n v="1031134227"/>
    <n v="4"/>
    <s v="Persona Natural"/>
    <s v="Bogotá D.C."/>
    <s v="Prestar servicios profesionales a la Oficina Asesora de Estructuración de Proyectos para el diseño e implementación de estrategias en la implementación de soporte logístico y administrativo que requieran los proyectos restaurativos que se formulen y materialicen a nivel nacional y territorial."/>
    <s v="Claudia Liliana Erazo Maldonado"/>
    <s v="Subsecretaría Ejecutiva"/>
    <s v="AA- Oficina Asesora de Estructuración de Proyectos"/>
    <s v="Rosemberg Leguizamon "/>
    <n v="79649197"/>
    <s v="AA- Oficina Asesora de Estructuración de Proyectos"/>
    <s v="N/A"/>
    <s v="N/A"/>
    <s v="N/A"/>
    <s v="Inversión"/>
    <n v="21511782"/>
    <n v="21511782"/>
    <s v="N/A"/>
    <n v="7170594"/>
    <s v="N/A"/>
    <n v="177725"/>
    <n v="857825"/>
    <x v="0"/>
    <d v="2025-10-20T00:00:00"/>
    <d v="2025-10-27T00:00:00"/>
    <s v="N/A"/>
    <s v="N/A"/>
    <s v="N/A"/>
    <s v="N/A"/>
    <s v="N/A"/>
    <n v="0"/>
    <s v="N/A"/>
    <n v="0"/>
    <s v="N/A"/>
    <n v="0"/>
    <s v="N/A"/>
    <n v="0"/>
    <s v="N/A"/>
    <n v="0"/>
    <s v="N/A"/>
    <n v="0"/>
    <x v="686"/>
    <n v="0"/>
    <n v="0"/>
    <n v="0"/>
    <n v="0"/>
    <d v="2025-12-31T00:00:00"/>
    <d v="2025-12-31T00:00:00"/>
    <n v="-6"/>
    <s v="N/A"/>
    <s v="Bogotá D.C."/>
    <s v="Cumplimiento"/>
    <s v="11-47-101039900"/>
    <s v="Seguros del Estado S.A."/>
    <d v="2025-10-24T00:00:00"/>
    <s v="20/10/2025 - 10/07/2026"/>
    <d v="2025-10-27T00:00:00"/>
    <s v="Ninguna"/>
    <x v="0"/>
    <s v="Ingreso"/>
    <s v="N/A"/>
    <s v="DRECHO"/>
    <s v="N/A"/>
    <s v="Masculino"/>
    <s v="fredy.martinez@jep.gov.co"/>
    <s v="https://community.secop.gov.co/Public/Tendering/ContractNoticePhases/View?PPI=CO1.PPI.42832567&amp;isFromPublicArea=True&amp;isModal=False"/>
    <s v="ENFOQUE_RESTAURATIVO"/>
    <s v="PROCESOS_MISIONALES"/>
    <s v="Subdirección del Sistema de Justicia Restaurativa"/>
    <s v="Secretaría Ejecutiva"/>
  </r>
  <r>
    <s v="JEP-1514-2025"/>
    <s v="JEP-CSPO-1482-2025"/>
    <s v="Clara Torres"/>
    <d v="2025-10-10T00:00:00"/>
    <s v="Carlos Andres Cristancho Castañeda"/>
    <s v="Contratos o convenios que no requieren pluralidad de ofertas"/>
    <s v="1. Prestación de servicios profesionales y de apoyo a la gestión"/>
    <s v="Cédula de Ciudadanía"/>
    <n v="1013583770"/>
    <n v="2"/>
    <s v="Persona Natural"/>
    <s v="Bogotá D.C."/>
    <s v="Prestación de servicios profesionales para apoyar a la Dirección de Asuntos Jurídicos y a la Oficina Asesora de Conceptos y Representación Jurídica en la proyección, elaboración y revisión de liquidaciones de pagos derivados de sentencias judiciales y conciliaciones judiciales o extrajudiciales, así como en la formulación de propuestas y la revisión de procedimientos administrativos de la entidad"/>
    <s v="Jairo Ernesto Arias Orjuela"/>
    <s v="Dirección de Asuntos Jurídicos"/>
    <s v="E- Dirección de Asuntos Jurídicos"/>
    <s v="Jairo Ernesto Arias Orjuela"/>
    <n v="79542112"/>
    <s v="E- Dirección de Asuntos Jurídicos"/>
    <s v="N/A"/>
    <s v="N/A"/>
    <s v="N/A"/>
    <s v="Inversión"/>
    <n v="9091282"/>
    <n v="9091282"/>
    <s v="N/A"/>
    <n v="3841388"/>
    <s v="N/A"/>
    <n v="255825"/>
    <n v="877125"/>
    <x v="2"/>
    <d v="2025-10-23T00:00:00"/>
    <d v="2025-10-24T00:00:00"/>
    <s v="N/A"/>
    <s v="N/A"/>
    <s v="N/A"/>
    <s v="N/A"/>
    <s v="N/A"/>
    <n v="0"/>
    <s v="N/A"/>
    <n v="0"/>
    <s v="N/A"/>
    <n v="0"/>
    <s v="N/A"/>
    <n v="0"/>
    <s v="N/A"/>
    <n v="0"/>
    <s v="N/A"/>
    <n v="0"/>
    <x v="851"/>
    <n v="0"/>
    <n v="0"/>
    <n v="0"/>
    <n v="0"/>
    <d v="2025-12-31T00:00:00"/>
    <d v="2025-12-31T00:00:00"/>
    <n v="-6"/>
    <s v="N/A"/>
    <s v="Bogotá D.C."/>
    <s v="Cumplimiento"/>
    <s v="14-47-101045675"/>
    <s v="Seguros del Estado S.A."/>
    <d v="2025-10-23T00:00:00"/>
    <s v="23/10/2025 - 10/07/2026"/>
    <d v="2025-10-24T00:00:00"/>
    <s v="Ninguna"/>
    <x v="0"/>
    <s v="Ingreso"/>
    <s v="N/A"/>
    <s v="INGENIERÍA INDUSTRIAL "/>
    <s v="N/A"/>
    <s v="Masculino"/>
    <s v="carlos.cristancho@jep.gov.co"/>
    <s v="https://community.secop.gov.co/Public/Tendering/ContractNoticePhases/View?PPI=CO1.PPI.43045266&amp;isFromPublicArea=True&amp;isModal=False"/>
    <s v="GESTIÓN_JURÍDICA"/>
    <s v="PROCESOS_DE_GESTIÓN"/>
    <s v="Dirección de Asuntos Jurídicos"/>
    <s v="Secretaría Ejecutiva"/>
  </r>
  <r>
    <s v="JEP-1515-2025"/>
    <s v="JEP-CSPO-1483-2025"/>
    <s v="Mateo Ávila"/>
    <d v="2025-10-03T00:00:00"/>
    <s v="Yuly Aracely Rodriguez Rivera"/>
    <s v="Contratos o convenios que no requieren pluralidad de ofertas"/>
    <s v="1. Prestación de servicios profesionales y de apoyo a la gestión"/>
    <s v="Cédula de Ciudadanía"/>
    <n v="33367474"/>
    <n v="3"/>
    <s v="Persona Natural"/>
    <s v="Mosquera"/>
    <s v="Prestar servicios profesionales a la Dirección Administrativa y Financiera en el seguimiento y cumplimiento de los aspectos logísticos requeridos en el desarrollo de diligencias y actuaciones judiciales, dentro de la justicia transicional y restaurativa."/>
    <s v="Ariadna Lorena Alfonso Sánchez (Encargada)"/>
    <s v="Dirección Administrativa y Financiera"/>
    <s v="D- Dirección Administrativa y Financiera"/>
    <s v="Omar Enrique Cervantes De Los Ríos"/>
    <n v="72294035"/>
    <s v="D- Dirección Administrativa y Financiera"/>
    <s v="N/A"/>
    <s v="N/A"/>
    <s v="N/A"/>
    <s v="Inversión"/>
    <n v="81665079"/>
    <n v="81665079"/>
    <s v="N/A"/>
    <n v="8536420"/>
    <n v="8536420"/>
    <n v="220225"/>
    <n v="825225"/>
    <x v="0"/>
    <d v="2025-10-14T00:00:00"/>
    <d v="2025-10-15T00:00:00"/>
    <s v="N/A"/>
    <s v="N/A"/>
    <s v="N/A"/>
    <s v="N/A"/>
    <s v="N/A"/>
    <n v="0"/>
    <s v="N/A"/>
    <n v="0"/>
    <s v="N/A"/>
    <n v="0"/>
    <s v="N/A"/>
    <n v="0"/>
    <s v="N/A"/>
    <n v="0"/>
    <s v="N/A"/>
    <n v="0"/>
    <x v="852"/>
    <n v="59754940"/>
    <n v="59754940"/>
    <n v="0"/>
    <n v="0"/>
    <d v="2026-07-31T00:00:00"/>
    <d v="2026-07-31T00:00:00"/>
    <n v="206"/>
    <s v="N/A"/>
    <s v="Bogotá D.C."/>
    <s v="Cumplimiento"/>
    <s v="63-45-101056248"/>
    <s v="Seguros del Estado S.A."/>
    <d v="2025-10-15T00:00:00"/>
    <s v="15/10/2025 - 31/01/2027"/>
    <d v="2025-10-15T00:00:00"/>
    <s v="Ninguna"/>
    <x v="1"/>
    <s v="Ingreso"/>
    <s v="N/A"/>
    <s v="ECONOMÍA "/>
    <s v="N/A"/>
    <s v="Femenino"/>
    <s v="yuly.rodriguez@jep.gov.co"/>
    <s v="https://community.secop.gov.co/Public/Tendering/ContractNoticePhases/View?PPI=CO1.PPI.42755327&amp;isFromPublicArea=True&amp;isModal=False"/>
    <s v="GESTIÓN_DE_SEGURIDAD_BIENES_Y_SERVICIOS"/>
    <s v="PROCESOS_DE_GESTIÓN"/>
    <s v="Dirección Administrativa y Financiera"/>
    <s v="Secretaría Ejecutiva"/>
  </r>
  <r>
    <s v="JEP-1516-2025"/>
    <s v="JEP-CSPO-1484-2025"/>
    <s v="Mateo Ávila"/>
    <d v="2025-10-03T00:00:00"/>
    <s v="María Paula Rodriguez Huertas"/>
    <s v="Contratos o convenios que no requieren pluralidad de ofertas"/>
    <s v="1. Prestación de servicios profesionales y de apoyo a la gestión"/>
    <s v="Cédula de Ciudadanía"/>
    <n v="1070601195"/>
    <n v="2"/>
    <s v="Persona Natural"/>
    <s v="Bogotá D.C."/>
    <s v="Prestar servicios de apoyo a la Dirección Administrativa y Financiera en el trámite de actividades logísticas y solicitudes de tiquetes aéreos de víctimas comparecientes y otros, dentro de la justicia transicional y restaurativa."/>
    <s v="Ariadna Lorena Alfonso Sánchez (Encargada)"/>
    <s v="Dirección Administrativa y Financiera"/>
    <s v="D- Dirección Administrativa y Financiera"/>
    <s v="Laura Alejandra Uribe Moncada"/>
    <n v="1071840739"/>
    <s v="D- Dirección Administrativa y Financiera"/>
    <s v="N/A"/>
    <s v="N/A"/>
    <s v="N/A"/>
    <s v="Inversión"/>
    <n v="40832513"/>
    <n v="40832513"/>
    <s v="N/A"/>
    <n v="4268208"/>
    <n v="4268208"/>
    <n v="183825"/>
    <n v="825125"/>
    <x v="0"/>
    <d v="2025-10-08T00:00:00"/>
    <d v="2025-10-15T00:00:00"/>
    <s v="N/A"/>
    <s v="N/A"/>
    <s v="N/A"/>
    <s v="N/A"/>
    <s v="N/A"/>
    <n v="0"/>
    <s v="N/A"/>
    <n v="0"/>
    <s v="N/A"/>
    <n v="0"/>
    <s v="N/A"/>
    <n v="0"/>
    <s v="N/A"/>
    <n v="0"/>
    <s v="N/A"/>
    <n v="0"/>
    <x v="220"/>
    <n v="29877456"/>
    <n v="29877456"/>
    <n v="0"/>
    <n v="0"/>
    <d v="2026-07-31T00:00:00"/>
    <d v="2026-07-31T00:00:00"/>
    <n v="206"/>
    <s v="N/A"/>
    <s v="Bogotá D.C."/>
    <s v="Cumplimiento"/>
    <s v="11-47-101039542"/>
    <s v="Seguros del Estado S.A."/>
    <d v="2025-10-15T00:00:00"/>
    <s v="15/10/2025 - 10/02/2027"/>
    <d v="2025-10-16T00:00:00"/>
    <s v="Ninguna"/>
    <x v="1"/>
    <s v="Ingreso"/>
    <s v="N/A"/>
    <s v="SIN TITULO"/>
    <s v="N/A"/>
    <s v="Femenino"/>
    <s v="Maria.RodriguezH@jep.gov.co"/>
    <s v="https://community.secop.gov.co/Public/Tendering/ContractNoticePhases/View?PPI=CO1.PPI.42754600&amp;isFromPublicArea=True&amp;isModal=False"/>
    <s v="GESTIÓN_DE_SEGURIDAD_BIENES_Y_SERVICIOS"/>
    <s v="PROCESOS_DE_GESTIÓN"/>
    <s v="Dirección Administrativa y Financiera"/>
    <s v="Secretaría Ejecutiva"/>
  </r>
  <r>
    <s v="JEP-1517-2025"/>
    <s v="JEP-CSPO-1485-2025"/>
    <s v="Arinson Ruiz"/>
    <d v="2025-10-03T00:00:00"/>
    <s v="Lizeth Carolina Avila Roa"/>
    <s v="Contratos o convenios que no requieren pluralidad de ofertas"/>
    <s v="1. Prestación de servicios profesionales y de apoyo a la gestión"/>
    <s v="Cédula de Ciudadanía"/>
    <n v="1000522134"/>
    <n v="1"/>
    <s v="Persona Natural"/>
    <s v="Bogotá D.C."/>
    <s v="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36749274"/>
    <n v="36749274"/>
    <s v="N/A"/>
    <n v="3841388"/>
    <n v="3841388"/>
    <n v="183925"/>
    <n v="846925"/>
    <x v="0"/>
    <d v="2025-10-07T00:00:00"/>
    <d v="2025-10-23T00:00:00"/>
    <s v="N/A"/>
    <s v="N/A"/>
    <s v="N/A"/>
    <s v="N/A"/>
    <s v="N/A"/>
    <n v="0"/>
    <s v="N/A"/>
    <n v="0"/>
    <s v="N/A"/>
    <n v="0"/>
    <s v="N/A"/>
    <n v="0"/>
    <s v="N/A"/>
    <n v="0"/>
    <s v="N/A"/>
    <n v="0"/>
    <x v="853"/>
    <n v="26889716"/>
    <n v="26889716"/>
    <n v="0"/>
    <n v="0"/>
    <d v="2026-07-31T00:00:00"/>
    <d v="2026-07-31T00:00:00"/>
    <n v="206"/>
    <s v="N/A"/>
    <s v="Bogotá D.C."/>
    <s v="Cumplimiento"/>
    <s v="21-47-101053077"/>
    <s v="Seguros del Estado S.A."/>
    <d v="2025-10-20T00:00:00"/>
    <s v="17/10/2025 - 10/02/2027"/>
    <d v="2025-10-23T00:00:00"/>
    <s v="Ninguna"/>
    <x v="1"/>
    <s v="Ingreso"/>
    <s v="N/A"/>
    <s v="SOCIOLOGÍA "/>
    <s v="N/A"/>
    <s v="Femenino"/>
    <s v="lizeth.avila@jep.gov.co"/>
    <s v="https://community.secop.gov.co/Public/Tendering/ContractNoticePhases/View?PPI=CO1.PPI.42707395&amp;isFromPublicArea=True&amp;isModal=False"/>
    <s v="SOPORTE_PARA_LA_ADMINISTRACIÓN_DE_JUSTICIA"/>
    <s v="PROCESOS_MISIONALES"/>
    <s v="Grupo de Análisis de la Información- GRAI"/>
    <s v="Magistratura"/>
  </r>
  <r>
    <s v="JEP-1518-2025"/>
    <s v="JEP-CSPO-1486-2025"/>
    <s v="Cristian Orjuela"/>
    <d v="2025-10-03T00:00:00"/>
    <s v="Sandra Ximena Bernal Ortiz"/>
    <s v="Contratos o convenios que no requieren pluralidad de ofertas"/>
    <s v="1. Prestación de servicios profesionales y de apoyo a la gestión"/>
    <s v="Cédula de Ciudadanía"/>
    <n v="52472497"/>
    <n v="0"/>
    <s v="Persona Natural"/>
    <s v="Bogotá D.C."/>
    <s v="Prestar los servicios profesionales a la Unidad de Investigación y Acusación en la ejecución de las actividades de participación social que se realizan para fomentar la reconstrucción del tejido social."/>
    <s v="Claudia Liliana Erazo Maldonado"/>
    <s v="Subsecretaría Ejecutiva"/>
    <s v="I- Unidad de Investigación y Acusación- UIA"/>
    <s v="Jairo Alfonso Barón Hernández"/>
    <n v="79455568"/>
    <s v="I- Unidad de Investigación y Acusación - UIA"/>
    <s v="N/A"/>
    <s v="N/A"/>
    <s v="N/A"/>
    <s v="Inversión"/>
    <n v="93098226"/>
    <n v="93098226"/>
    <s v="N/A"/>
    <n v="9731522"/>
    <n v="9731522"/>
    <n v="184125"/>
    <n v="906125"/>
    <x v="3"/>
    <d v="2025-10-30T00:00:00"/>
    <d v="2025-11-11T00:00:00"/>
    <s v="N/A"/>
    <s v="N/A"/>
    <s v="N/A"/>
    <s v="N/A"/>
    <s v="N/A"/>
    <n v="0"/>
    <s v="N/A"/>
    <n v="0"/>
    <s v="N/A"/>
    <n v="0"/>
    <s v="N/A"/>
    <n v="0"/>
    <s v="N/A"/>
    <n v="0"/>
    <s v="N/A"/>
    <n v="0"/>
    <x v="854"/>
    <n v="68120654"/>
    <n v="68120654"/>
    <n v="0"/>
    <n v="0"/>
    <d v="2026-07-31T00:00:00"/>
    <d v="2026-07-31T00:00:00"/>
    <n v="206"/>
    <s v="N/A"/>
    <s v="Bogotá D.C."/>
    <s v="Cumplimiento"/>
    <s v="25-47-101007836"/>
    <s v="Seguros del Estado S.A."/>
    <d v="2025-10-30T00:00:00"/>
    <s v="30/10/2025 - 31/01/2027"/>
    <d v="2025-11-10T00:00:00"/>
    <s v="Ninguna"/>
    <x v="1"/>
    <s v="Ingreso"/>
    <s v="N/A"/>
    <s v="TRABAJO SOCIAL "/>
    <s v="N/A"/>
    <s v="Femenino"/>
    <s v="sandra.bernal@jep.gov.co"/>
    <s v="https://community.secop.gov.co/Public/Tendering/ContractNoticePhases/View?PPI=CO1.PPI.42771209&amp;isFromPublicArea=True&amp;isModal=False"/>
    <s v="SOPORTE_PARA_LA_ADMINISTRACIÓN_DE_JUSTICIA"/>
    <s v="PROCESOS_MISIONALES"/>
    <s v="Unidad de Investigación y Acusación- UIA"/>
    <s v="Unidad de Investigación y Acusación- UIA"/>
  </r>
  <r>
    <s v="JEP-1519-2025"/>
    <s v="JEP-CSPO-1487-2025"/>
    <s v="Clara Torres"/>
    <d v="2025-10-03T00:00:00"/>
    <s v="Andrea Betancur Perez"/>
    <s v="Contratos o convenios que no requieren pluralidad de ofertas"/>
    <s v="1. Prestación de servicios profesionales y de apoyo a la gestión"/>
    <s v="Cédula de Ciudadanía"/>
    <n v="1036403025"/>
    <n v="6"/>
    <s v="Persona Natural"/>
    <s v="Rionegro"/>
    <s v="Prestar servicios profesionales para apoyar y acompañar la codificación, análisis y  sistematización de información, así como la elaboración de documentos con relación para las salas y secciones de la JEP."/>
    <s v="Jairo Ernesto Arias Orjuela"/>
    <s v="Dirección de Asuntos Jurídicos"/>
    <s v="F- Magistratura"/>
    <s v="Ana Cristina Portilla Benavides"/>
    <n v="52350519"/>
    <s v="F- Magistratura"/>
    <s v="N/A"/>
    <s v="Caso 08"/>
    <s v="Gustavo Adolfo Salazar Arbeláez"/>
    <s v="Inversión"/>
    <n v="47365736"/>
    <n v="47365736"/>
    <s v="N/A"/>
    <n v="4951123"/>
    <n v="4951123"/>
    <n v="184225"/>
    <n v="868525"/>
    <x v="0"/>
    <d v="2025-10-15T00:00:00"/>
    <d v="2025-10-24T00:00:00"/>
    <s v="N/A"/>
    <s v="N/A"/>
    <s v="N/A"/>
    <s v="N/A"/>
    <s v="N/A"/>
    <n v="0"/>
    <s v="N/A"/>
    <n v="0"/>
    <s v="N/A"/>
    <n v="0"/>
    <s v="N/A"/>
    <n v="0"/>
    <s v="N/A"/>
    <n v="0"/>
    <s v="N/A"/>
    <n v="0"/>
    <x v="855"/>
    <n v="34657861"/>
    <n v="34657861"/>
    <n v="0"/>
    <n v="0"/>
    <d v="2026-07-31T00:00:00"/>
    <d v="2026-07-31T00:00:00"/>
    <n v="206"/>
    <s v="N/A"/>
    <s v="Bogotá D.C."/>
    <s v="Cumplimiento"/>
    <s v="61-47-101009103"/>
    <s v="Seguros del Estado S.A."/>
    <d v="2025-10-23T00:00:00"/>
    <s v="22/10/2025 - 02/02/2027"/>
    <d v="2025-10-24T00:00:00"/>
    <s v="Ninguno"/>
    <x v="1"/>
    <s v="Ingreso"/>
    <s v="N/A"/>
    <s v="CIENCIAS POLITICAS"/>
    <s v="N/A"/>
    <s v="Femenina"/>
    <s v="andrea.betancur@jep.gov.co"/>
    <s v="https://community.secop.gov.co/Public/Tendering/ContractNoticePhases/View?PPI=CO1.PPI.42889220&amp;isFromPublicArea=True&amp;isModal=False"/>
    <s v="JUDICIAL_ADVERSARIAL"/>
    <s v="PROCESOS_MISIONALES"/>
    <s v="Magistratura"/>
    <s v="Magistratura"/>
  </r>
  <r>
    <s v="JEP-1520-2025"/>
    <s v="JEP-CSPO-1488-2025"/>
    <s v="Julieth Barrera"/>
    <d v="2025-10-03T00:00:00"/>
    <s v="Yeferson Andres Prieto Guaqueta"/>
    <s v="Contratos o convenios que no requieren pluralidad de ofertas"/>
    <s v="1. Prestación de servicios profesionales y de apoyo a la gestión"/>
    <s v="Cédula de Ciudadanía"/>
    <n v="1014222104"/>
    <n v="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184925"/>
    <n v="855725"/>
    <x v="0"/>
    <d v="2025-10-09T00:00:00"/>
    <d v="2025-10-23T00:00:00"/>
    <s v="N/A"/>
    <s v="N/A"/>
    <s v="N/A"/>
    <s v="N/A"/>
    <s v="N/A"/>
    <n v="0"/>
    <s v="N/A"/>
    <n v="0"/>
    <s v="N/A"/>
    <n v="0"/>
    <s v="N/A"/>
    <n v="0"/>
    <s v="N/A"/>
    <n v="0"/>
    <s v="N/A"/>
    <n v="0"/>
    <x v="220"/>
    <n v="29877456"/>
    <n v="29877456"/>
    <n v="0"/>
    <n v="0"/>
    <d v="2026-07-31T00:00:00"/>
    <d v="2026-07-31T00:00:00"/>
    <n v="206"/>
    <s v="N/A"/>
    <s v="Bogotá D.C."/>
    <s v="Cumplimiento"/>
    <n v="4.6047994000092096E+16"/>
    <s v="Aseguradora Solidaria"/>
    <d v="2025-10-20T00:00:00"/>
    <s v="17/10/2025 - 31/01/2027"/>
    <d v="2025-10-22T00:00:00"/>
    <s v="Ninguna"/>
    <x v="1"/>
    <s v="Ingreso"/>
    <s v="N/A"/>
    <s v="DERECHO"/>
    <s v="N/A"/>
    <s v="Masculino"/>
    <s v="yeferson.prieto@jep.gov.co"/>
    <s v="https://community.secop.gov.co/Public/Tendering/ContractNoticePhases/View?PPI=CO1.PPI.42765776&amp;isFromPublicArea=True&amp;isModal=False"/>
    <s v="SOPORTE_PARA_LA_ADMINISTRACIÓN_DE_JUSTICIA"/>
    <s v="PROCESOS_MISIONALES"/>
    <s v="Secretaría General Judicial"/>
    <s v="Magistratura"/>
  </r>
  <r>
    <s v="JEP-1521-2025"/>
    <s v="JEP-CSPO-1489-2025"/>
    <s v="Mateo Ávila"/>
    <d v="2025-10-03T00:00:00"/>
    <s v="Erika Liliana Perdomo Rojas"/>
    <s v="Contratos o convenios que no requieren pluralidad de ofertas"/>
    <s v="1. Prestación de servicios profesionales y de apoyo a la gestión"/>
    <s v="Cédula de Ciudadanía"/>
    <n v="52178385"/>
    <n v="4"/>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223725"/>
    <n v="825325"/>
    <x v="0"/>
    <d v="2025-10-08T00:00:00"/>
    <d v="2025-10-15T00:00:00"/>
    <s v="N/A"/>
    <s v="N/A"/>
    <s v="N/A"/>
    <s v="N/A"/>
    <s v="N/A"/>
    <n v="0"/>
    <s v="N/A"/>
    <n v="0"/>
    <s v="N/A"/>
    <n v="0"/>
    <s v="N/A"/>
    <n v="0"/>
    <s v="N/A"/>
    <n v="0"/>
    <s v="N/A"/>
    <n v="0"/>
    <x v="856"/>
    <n v="43023568"/>
    <n v="43023568"/>
    <n v="0"/>
    <n v="0"/>
    <d v="2026-07-31T00:00:00"/>
    <d v="2026-07-31T00:00:00"/>
    <n v="206"/>
    <s v="N/A"/>
    <s v="Bogotá D.C."/>
    <s v="Cumplimiento"/>
    <s v="63-45-101056257"/>
    <s v="Seguros del Estado S.A."/>
    <d v="2025-10-15T00:00:00"/>
    <s v="15/10/2025 - 31/01/2027"/>
    <d v="2025-10-15T00:00:00"/>
    <s v="Ninguna"/>
    <x v="1"/>
    <s v="Ingreso"/>
    <s v="N/A"/>
    <s v="CONTADURÍA PUBLICA "/>
    <s v="N/A"/>
    <s v="Femenino "/>
    <s v="erika.perdomo@jep.gov.co"/>
    <s v="https://community.secop.gov.co/Public/Tendering/ContractNoticePhases/View?PPI=CO1.PPI.42755258&amp;isFromPublicArea=True&amp;isModal=False"/>
    <s v="GESTIÓN_DE_SEGURIDAD_BIENES_Y_SERVICIOS"/>
    <s v="PROCESOS_DE_GESTIÓN"/>
    <s v="Dirección Administrativa y Financiera"/>
    <s v="Secretaría Ejecutiva"/>
  </r>
  <r>
    <s v="JEP-1522-2025"/>
    <s v="JEP-CSPO-1490-2025"/>
    <s v="Mateo Ávila"/>
    <d v="2025-10-03T00:00:00"/>
    <s v="Daniel Humberto Gómez Leal"/>
    <s v="Contratos o convenios que no requieren pluralidad de ofertas"/>
    <s v="1. Prestación de servicios profesionales y de apoyo a la gestión"/>
    <s v="Cédula de Ciudadanía"/>
    <n v="1026585101"/>
    <s v=" 1"/>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223825"/>
    <n v="825425"/>
    <x v="0"/>
    <d v="2025-10-08T00:00:00"/>
    <d v="2025-10-15T00:00:00"/>
    <s v="N/A"/>
    <s v="N/A"/>
    <s v="N/A"/>
    <s v="N/A"/>
    <s v="N/A"/>
    <n v="0"/>
    <s v="N/A"/>
    <n v="0"/>
    <s v="N/A"/>
    <n v="0"/>
    <s v="N/A"/>
    <n v="0"/>
    <s v="N/A"/>
    <n v="0"/>
    <s v="N/A"/>
    <n v="0"/>
    <x v="856"/>
    <n v="43023568"/>
    <n v="43023568"/>
    <n v="0"/>
    <n v="0"/>
    <d v="2026-07-31T00:00:00"/>
    <d v="2026-07-31T00:00:00"/>
    <n v="206"/>
    <s v="N/A"/>
    <s v="Bogotá D.C."/>
    <s v="Cumplimiento"/>
    <s v="63-45-101056250"/>
    <s v="Seguros del Estado S.A."/>
    <d v="2025-10-15T00:00:00"/>
    <s v="15/10/2025 - 31/01/2027"/>
    <d v="2025-10-15T00:00:00"/>
    <s v="Ninguna"/>
    <x v="1"/>
    <s v="Ingreso"/>
    <s v="N/A"/>
    <s v="ECONOMÍA"/>
    <s v="N/A"/>
    <s v="Masculino"/>
    <s v="daniel.gomez@jep.gov.co"/>
    <s v="https://community.secop.gov.co/Public/Tendering/ContractNoticePhases/View?PPI=CO1.PPI.42756113&amp;isFromPublicArea=True&amp;isModal=False"/>
    <s v="GESTIÓN_DE_SEGURIDAD_BIENES_Y_SERVICIOS"/>
    <s v="PROCESOS_DE_GESTIÓN"/>
    <s v="Dirección Administrativa y Financiera"/>
    <s v="Secretaría Ejecutiva"/>
  </r>
  <r>
    <s v="JEP-1523-2025"/>
    <s v="JEP-CSPO-1491-2025"/>
    <s v="Mateo Ávila"/>
    <d v="2025-10-17T00:00:00"/>
    <s v="Camilo Enrique Gamez Estrada"/>
    <s v="Contratos o convenios que no requieren pluralidad de ofertas"/>
    <s v="1. Prestación de servicios profesionales y de apoyo a la gestión"/>
    <s v="Cédula de Ciudadanía"/>
    <n v="1082978915"/>
    <n v="0"/>
    <s v="Persona Natural"/>
    <s v="Santa Marta "/>
    <s v="Prestar servicios para apoyar a la Subdirección de Comunicaciones en el cumplimiento de sus actividades misionales, operativas y administrativas, siguiendo los lineamientos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52909220"/>
    <n v="52909220"/>
    <s v="N/A"/>
    <n v="5967208"/>
    <n v="5967208"/>
    <n v="183725"/>
    <s v="_x0009_929125"/>
    <x v="0"/>
    <d v="2025-11-07T00:00:00"/>
    <d v="2025-11-14T00:00:00"/>
    <s v="N/A"/>
    <s v="N/A"/>
    <s v="N/A"/>
    <s v="N/A"/>
    <s v="N/A"/>
    <n v="0"/>
    <s v="N/A"/>
    <n v="0"/>
    <s v="N/A"/>
    <n v="0"/>
    <s v="N/A"/>
    <n v="0"/>
    <s v="N/A"/>
    <n v="0"/>
    <s v="N/A"/>
    <n v="0"/>
    <x v="857"/>
    <n v="41770456"/>
    <n v="41770456"/>
    <n v="0"/>
    <n v="0"/>
    <d v="2026-07-31T00:00:00"/>
    <d v="2026-07-31T00:00:00"/>
    <n v="206"/>
    <s v="N/A"/>
    <s v="Bogotá D.C."/>
    <s v="Cumplimiento"/>
    <s v="11-47-101040377"/>
    <s v="Seguros del Estado S.A."/>
    <d v="2025-11-08T00:00:00"/>
    <s v="10/11/2025 - 10/02/2027"/>
    <d v="2025-11-14T00:00:00"/>
    <s v="Ninguna"/>
    <x v="1"/>
    <s v="Ingreso"/>
    <s v="N/A"/>
    <s v="COMUNICACIÓN SOCIAL Y PERIODISMO "/>
    <s v="N/A"/>
    <s v="Masculino"/>
    <s v="camilo.gamez@jep.gov.co"/>
    <s v="https://community.secop.gov.co/Public/Tendering/ContractNoticePhases/View?PPI=CO1.PPI.43301524&amp;isFromPublicArea=True&amp;isModal=False"/>
    <s v="GESTIÓN_DE_LAS_COMUNICACIONES"/>
    <s v="PROCESOS_DE_RELACIONAMIENTO"/>
    <s v="Subdirección de Comunicaciones"/>
    <s v="Secretaría Ejecutiva"/>
  </r>
  <r>
    <s v="JEP-1524-2025"/>
    <s v="JEP-CSPO-1492-2025"/>
    <s v="Mateo Ávila"/>
    <d v="2025-10-03T00:00:00"/>
    <s v="Adriana Janeth Rodas Soto"/>
    <s v="Contratos o convenios que no requieren pluralidad de ofertas"/>
    <s v="1. Prestación de servicios profesionales y de apoyo a la gestión"/>
    <s v="Cédula de Ciudadanía"/>
    <n v="43220104"/>
    <n v="8"/>
    <s v="Persona Natural"/>
    <s v="Medellín"/>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224025"/>
    <n v="825525"/>
    <x v="0"/>
    <d v="2025-10-08T00:00:00"/>
    <d v="2025-10-15T00:00:00"/>
    <s v="N/A"/>
    <s v="N/A"/>
    <s v="N/A"/>
    <s v="N/A"/>
    <s v="N/A"/>
    <n v="0"/>
    <s v="N/A"/>
    <n v="0"/>
    <s v="N/A"/>
    <n v="0"/>
    <s v="N/A"/>
    <n v="0"/>
    <s v="N/A"/>
    <n v="0"/>
    <s v="N/A"/>
    <n v="0"/>
    <x v="856"/>
    <n v="43023568"/>
    <n v="43023568"/>
    <n v="0"/>
    <n v="0"/>
    <d v="2026-07-31T00:00:00"/>
    <d v="2026-07-31T00:00:00"/>
    <n v="206"/>
    <s v="N/A"/>
    <s v="Bogotá D.C."/>
    <s v="Cumplimiento"/>
    <s v="63-45-101056247"/>
    <s v="Seguros del Estado S.A."/>
    <d v="2025-10-15T00:00:00"/>
    <s v="15/10/2025 - 31/01/2027"/>
    <d v="2025-10-15T00:00:00"/>
    <s v="Ninguna"/>
    <x v="1"/>
    <s v="Ingreso"/>
    <s v="N/A"/>
    <s v="COMUNICACIÓN Y RELACIONES CORPORAIVAS"/>
    <s v="N/A"/>
    <s v="Femenino"/>
    <s v="adriana.rodas@jep.gov.co"/>
    <s v="https://community.secop.gov.co/Public/Tendering/ContractNoticePhases/View?PPI=CO1.PPI.42755893&amp;isFromPublicArea=True&amp;isModal=False"/>
    <s v="GESTIÓN_DE_SEGURIDAD_BIENES_Y_SERVICIOS"/>
    <s v="PROCESOS_DE_GESTIÓN"/>
    <s v="Dirección Administrativa y Financiera"/>
    <s v="Secretaría Ejecutiva"/>
  </r>
  <r>
    <s v="JEP-1525-2025"/>
    <s v="JEP-CSPO-1493-2025"/>
    <s v="Juan Camilo González "/>
    <d v="2025-10-03T00:00:00"/>
    <s v="Helen Dayana Bohorquez Quintero"/>
    <s v="Contratos o convenios que no requieren pluralidad de ofertas"/>
    <s v="1. Prestación de servicios profesionales y de apoyo a la gestión"/>
    <s v="Cédula de Ciudadanía"/>
    <n v="1098758652"/>
    <n v="3"/>
    <s v="Persona Natural"/>
    <s v="Bucaramanga"/>
    <s v="Prestar los servicios profesionales para apoyar y acompañar a la Unidad de Investigación y Acusación en la gestión del grupo de relacionamiento y comunicaciones en el desarrollo y producción de contenidos narrativos y audiovisuales para las plataformas digitales institucionales."/>
    <s v="Claudia Liliana Erazo Maldonado"/>
    <s v="Subsecretaría Ejecutiva"/>
    <s v="I- Unidad de Investigación y Acusación- UIA"/>
    <s v="Jairo Alfonso Barón Hernández"/>
    <n v="79455568"/>
    <s v="I- Unidad de Investigación y Acusación - UIA"/>
    <s v="N/A"/>
    <s v="N/A"/>
    <s v="N/A"/>
    <s v="Inversión"/>
    <n v="119231074"/>
    <n v="119231074"/>
    <s v="N/A"/>
    <n v="12463179"/>
    <n v="12463179"/>
    <n v="185825"/>
    <n v="934925"/>
    <x v="3"/>
    <d v="2025-11-07T00:00:00"/>
    <d v="2025-11-13T00:00:00"/>
    <s v="N/A"/>
    <s v="N/A"/>
    <s v="N/A"/>
    <s v="N/A"/>
    <s v="N/A"/>
    <n v="0"/>
    <s v="N/A"/>
    <n v="0"/>
    <s v="N/A"/>
    <n v="0"/>
    <s v="N/A"/>
    <n v="0"/>
    <s v="N/A"/>
    <n v="0"/>
    <s v="N/A"/>
    <n v="0"/>
    <x v="401"/>
    <n v="87242253"/>
    <n v="87242253"/>
    <n v="0"/>
    <n v="0"/>
    <d v="2026-07-31T00:00:00"/>
    <d v="2026-07-31T00:00:00"/>
    <n v="206"/>
    <s v="N/A"/>
    <s v="Bogotá D.C."/>
    <s v="Cumplimiento"/>
    <s v="47-47-101003930"/>
    <s v="Seguros del Estado S.A."/>
    <d v="2025-11-10T00:00:00"/>
    <s v="07/11/2025 - 08/02/2027"/>
    <d v="2025-11-11T00:00:00"/>
    <s v="Ninguna"/>
    <x v="1"/>
    <s v="Ingreso"/>
    <s v="N/A"/>
    <s v="COMUNICADORA SOCIAL-PERIODISTA"/>
    <e v="#N/A"/>
    <s v="Femenino"/>
    <s v="helen.bohorquez@jep.gov.co"/>
    <s v="https://community.secop.gov.co/Public/Tendering/ContractNoticePhases/View?PPI=CO1.PPI.43048717&amp;isFromPublicArea=True&amp;isModal=False"/>
    <s v="SOPORTE_PARA_LA_ADMINISTRACIÓN_DE_JUSTICIA"/>
    <s v="PROCESOS_MISIONALES"/>
    <s v="Unidad de Investigación y Acusación- UIA"/>
    <s v="Unidad de Investigación y Acusación- UIA"/>
  </r>
  <r>
    <s v="JEP-1526-2025"/>
    <s v="JEP-CSPO-1494-2025"/>
    <s v="Laura Fernanda Cuenca"/>
    <d v="2025-10-17T00:00:00"/>
    <s v="Sebastian Ricardo Rivas Moreno"/>
    <s v="Contratos o convenios que no requieren pluralidad de ofertas"/>
    <s v="1. Prestación de servicios profesionales y de apoyo a la gestión"/>
    <s v="Cédula de Ciudadanía"/>
    <n v="1014185435"/>
    <n v="6"/>
    <s v="Persona Natural"/>
    <s v="Bogotá D.C."/>
    <s v="Prestar servicios profesionales para apoyar la Subsecretaría Ejecutiva en el trámite de solicitudes de acreditación a víctimas, durante la fase administrativa."/>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220325"/>
    <n v="914925"/>
    <x v="0"/>
    <d v="2025-11-05T00:00:00"/>
    <d v="2025-11-07T00:00:00"/>
    <s v="N/A"/>
    <s v="N/A"/>
    <s v="N/A"/>
    <s v="N/A"/>
    <s v="N/A"/>
    <n v="0"/>
    <s v="N/A"/>
    <n v="0"/>
    <s v="N/A"/>
    <n v="0"/>
    <s v="N/A"/>
    <n v="0"/>
    <s v="N/A"/>
    <n v="0"/>
    <s v="N/A"/>
    <n v="0"/>
    <x v="174"/>
    <n v="59754947"/>
    <n v="59754947"/>
    <n v="0"/>
    <n v="0"/>
    <d v="2026-07-31T00:00:00"/>
    <d v="2026-07-31T00:00:00"/>
    <n v="206"/>
    <s v="N/A"/>
    <s v="Bogotá D.C."/>
    <s v="Cumplimiento"/>
    <s v="14-47-101045906"/>
    <s v="Seguros del Estado S.A."/>
    <d v="2025-11-05T00:00:00"/>
    <s v="06/11/2025 - 01/02/2027"/>
    <d v="2025-11-06T00:00:00"/>
    <s v="Ninguna"/>
    <x v="1"/>
    <s v="Ingreso"/>
    <s v="N/A"/>
    <s v="PSICOLOGÍA"/>
    <s v="N/A"/>
    <s v="Masculino"/>
    <s v="sebastian.rivas@jep.gov.co"/>
    <s v="https://community.secop.gov.co/Public/Tendering/ContractNoticePhases/View?PPI=CO1.PPI.42965374&amp;isFromPublicArea=True&amp;isModal=False"/>
    <s v="PARTICIPACIÓN_EFECTIVA_REPRESENTACIÓN_Y_DEFENSA_TÉCNICA"/>
    <s v="PROCESOS_MISIONALES"/>
    <s v="Subsecretaría Ejecutiva"/>
    <s v="Secretaría Ejecutiva"/>
  </r>
  <r>
    <s v="JEP-1527-2025"/>
    <s v="JEP-CSPO-1495-2025"/>
    <s v="Cristian Orjuela"/>
    <d v="2025-10-03T00:00:00"/>
    <s v="Edwin Enrique Capdevilla Pacheco"/>
    <s v="Contratos o convenios que no requieren pluralidad de ofertas"/>
    <s v="1. Prestación de servicios profesionales y de apoyo a la gestión"/>
    <s v="Cédula de Ciudadanía"/>
    <n v="72291914"/>
    <n v="6"/>
    <s v="Persona Natural"/>
    <s v="Bogotá D.C."/>
    <s v="Prestar servicios profesionales para apoyar técnicamente al Grupo de Análisis, Contexto y Estadística en el proceso de sistematización y control de la información estadística requerida por la Unidad de Investigación y Acusación."/>
    <s v="Claudia Liliana Erazo Maldonado"/>
    <s v="Subsecretaría Ejecutiva"/>
    <s v="I- Unidad de Investigación y Acusación- UIA"/>
    <s v="Luz Helena Morales Garay"/>
    <n v="51872606"/>
    <s v="I- Unidad de Investigación y Acusación - UIA"/>
    <s v="N/A"/>
    <s v="N/A"/>
    <s v="N/A"/>
    <s v="Inversión"/>
    <n v="119231074"/>
    <n v="119231074"/>
    <s v="N/A"/>
    <n v="12463179"/>
    <n v="12463179"/>
    <n v="186025"/>
    <n v="895025"/>
    <x v="3"/>
    <d v="2025-10-30T00:00:00"/>
    <d v="2025-11-12T00:00:00"/>
    <s v="N/A"/>
    <s v="N/A"/>
    <s v="N/A"/>
    <s v="N/A"/>
    <s v="N/A"/>
    <n v="0"/>
    <s v="N/A"/>
    <n v="0"/>
    <s v="N/A"/>
    <n v="0"/>
    <s v="N/A"/>
    <n v="0"/>
    <s v="N/A"/>
    <n v="0"/>
    <s v="N/A"/>
    <n v="0"/>
    <x v="401"/>
    <n v="87242253"/>
    <n v="87242253"/>
    <n v="0"/>
    <n v="0"/>
    <d v="2026-07-31T00:00:00"/>
    <d v="2026-07-31T00:00:00"/>
    <n v="206"/>
    <s v="N/A"/>
    <s v="Bogotá D.C."/>
    <s v="Cumplimiento"/>
    <s v="33-47-101019086"/>
    <s v="Seguros del Estado S.A."/>
    <d v="2025-11-04T00:00:00"/>
    <s v="30/11/2025 - 31/01/2027"/>
    <d v="2025-11-10T00:00:00"/>
    <s v="El RP esta mal en el acta de inicio revisado 15/11/2025"/>
    <x v="1"/>
    <s v="Ingreso"/>
    <s v="N/A"/>
    <s v="INGENIERO DE SISTEMAS"/>
    <s v="N/A"/>
    <s v="Masculino"/>
    <s v="edwin.capdevilla@jep.gov.co"/>
    <s v="https://community.secop.gov.co/Public/Tendering/ContractNoticePhases/View?PPI=CO1.PPI.42822633&amp;isFromPublicArea=True&amp;isModal=False"/>
    <s v="SOPORTE_PARA_LA_ADMINISTRACIÓN_DE_JUSTICIA"/>
    <s v="PROCESOS_MISIONALES"/>
    <s v="Unidad de Investigación y Acusación- UIA"/>
    <s v="Unidad de Investigación y Acusación- UIA"/>
  </r>
  <r>
    <s v="JEP-1528-2025"/>
    <s v="JEP-CSPO-1496-2025"/>
    <s v="Cristian Orjuela"/>
    <d v="2025-10-03T00:00:00"/>
    <s v="Wilson Jose Osorio Gomez"/>
    <s v="Contratos o convenios que no requieren pluralidad de ofertas"/>
    <s v="1. Prestación de servicios profesionales y de apoyo a la gestión"/>
    <s v="Cédula de Ciudadanía"/>
    <n v="92260489"/>
    <n v="7"/>
    <s v="Persona Natural"/>
    <s v="Sampués"/>
    <s v="Prestar servicios profesionales para apoyar técnicamente al Grupo de Análisis, Contexto y Estadística en el proceso de sistematización y control de la información estadística requerida por la Unidad de Investigación y Acusación."/>
    <s v="Claudia Liliana Erazo Maldonado"/>
    <s v="Subsecretaría Ejecutiva"/>
    <s v="I- Unidad de Investigación y Acusación- UIA"/>
    <s v="Luz Helena Morales Garay"/>
    <n v="51872606"/>
    <s v="I- Unidad de Investigación y Acusación - UIA"/>
    <s v="N/A"/>
    <s v="N/A"/>
    <s v="N/A"/>
    <s v="Inversión"/>
    <n v="119231074"/>
    <n v="119231074"/>
    <s v="N/A"/>
    <n v="12463179"/>
    <n v="12463179"/>
    <n v="186125"/>
    <n v="935525"/>
    <x v="3"/>
    <d v="2025-10-30T00:00:00"/>
    <d v="2025-11-13T00:00:00"/>
    <s v="N/A"/>
    <s v="N/A"/>
    <s v="N/A"/>
    <s v="N/A"/>
    <s v="N/A"/>
    <n v="0"/>
    <s v="N/A"/>
    <n v="0"/>
    <s v="N/A"/>
    <n v="0"/>
    <s v="N/A"/>
    <n v="0"/>
    <s v="N/A"/>
    <n v="0"/>
    <s v="N/A"/>
    <n v="0"/>
    <x v="401"/>
    <n v="87242253"/>
    <n v="87242253"/>
    <n v="0"/>
    <n v="0"/>
    <d v="2026-07-31T00:00:00"/>
    <d v="2026-07-31T00:00:00"/>
    <n v="206"/>
    <s v="N/A"/>
    <s v="Bogotá D.C."/>
    <s v="Cumplimiento"/>
    <s v="33-47-101019112"/>
    <s v="Seguros del Estado S.A."/>
    <d v="2025-11-05T00:00:00"/>
    <s v="30/10/2025 - 05/02/2027"/>
    <d v="2025-11-07T00:00:00"/>
    <s v="Ninguna"/>
    <x v="1"/>
    <s v="Ingreso"/>
    <s v="N/A"/>
    <s v="ADMINISTRACIÓN DE SISTEMAS DE INFORMACIÓN"/>
    <s v="N/A"/>
    <s v="Masculino"/>
    <s v="wilson.osorio@jep.gov.co"/>
    <s v="https://community.secop.gov.co/Public/Tendering/ContractNoticePhases/View?PPI=CO1.PPI.42768694&amp;isFromPublicArea=True&amp;isModal=False"/>
    <s v="SOPORTE_PARA_LA_ADMINISTRACIÓN_DE_JUSTICIA"/>
    <s v="PROCESOS_MISIONALES"/>
    <s v="Unidad de Investigación y Acusación- UIA"/>
    <s v="Unidad de Investigación y Acusación- UIA"/>
  </r>
  <r>
    <s v="JEP-1529-2025"/>
    <s v="JEP-CSPO-1497-2025"/>
    <s v="Clara Torres"/>
    <d v="2025-10-03T00:00:00"/>
    <s v="Maria Paula Libreros Sarmiento"/>
    <s v="Contratos o convenios que no requieren pluralidad de ofertas"/>
    <s v="1. Prestación de servicios profesionales y de apoyo a la gestión"/>
    <s v="Cédula de Ciudadanía"/>
    <n v="1006036029"/>
    <n v="1"/>
    <s v="Persona Natural"/>
    <s v="Candelaria"/>
    <s v="Prestar servicios profesionales para apoyar a la JEP en las actividades relacionadsa con la gestión administrativa, de planeación y logística d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86225"/>
    <n v="868625"/>
    <x v="0"/>
    <d v="2025-10-13T00:00:00"/>
    <d v="2025-10-27T00:00:00"/>
    <s v="N/A"/>
    <s v="N/A"/>
    <s v="N/A"/>
    <s v="N/A"/>
    <s v="N/A"/>
    <n v="0"/>
    <s v="N/A"/>
    <n v="0"/>
    <s v="N/A"/>
    <n v="0"/>
    <s v="N/A"/>
    <n v="0"/>
    <s v="N/A"/>
    <n v="0"/>
    <s v="N/A"/>
    <n v="0"/>
    <x v="220"/>
    <n v="29877456"/>
    <n v="29877456"/>
    <n v="0"/>
    <n v="0"/>
    <d v="2026-07-31T00:00:00"/>
    <d v="2026-07-31T00:00:00"/>
    <n v="206"/>
    <s v="N/A"/>
    <s v="Bogotá D.C."/>
    <s v="Cumplimiento"/>
    <s v="33-47-101018991"/>
    <s v="Seguros del Estado S.A."/>
    <d v="2025-10-23T00:00:00"/>
    <s v="22/10/2025 - 28/02/2027"/>
    <d v="2025-10-27T00:00:00"/>
    <s v="Ninguna"/>
    <x v="1"/>
    <s v="Ingreso"/>
    <s v="N/A"/>
    <s v="ESTUDIOS POLÍTICOS Y RESOLUCIÓN DE CONFLICTOS"/>
    <s v="N/A"/>
    <s v="Femenino"/>
    <s v="maria.libreros@jep.gov.co"/>
    <s v="https://community.secop.gov.co/Public/Tendering/ContractNoticePhases/View?PPI=CO1.PPI.42829338&amp;isFromPublicArea=True&amp;isModal=False"/>
    <s v="JUDICIAL_ADVERSARIAL"/>
    <s v="PROCESOS_MISIONALES"/>
    <s v="Magistratura"/>
    <s v="Magistratura"/>
  </r>
  <r>
    <s v="JEP-1530-2025"/>
    <s v="JEP-CSPO-1498-2025"/>
    <s v="Miguel Ángel Salcedo"/>
    <d v="2025-10-03T00:00:00"/>
    <s v="Maria Manuela Cordoba Aguirre"/>
    <s v="Contratos o convenios que no requieren pluralidad de ofertas"/>
    <s v="1. Prestación de servicios profesionales y de apoyo a la gestión"/>
    <s v="Cédula de Ciudadanía"/>
    <n v="1075305153"/>
    <n v="2"/>
    <s v="Persona Natural"/>
    <s v="Bogotá D.C."/>
    <s v="Prestar servicios profesionales para apoyar a las salas y secciones de la JEP, en la estructuración de información para el trámite y desarrollo de los macrocasos, así como el trámite de los asuntos, actividades y gestiones judiciales necesarios dentro del despacho."/>
    <s v="Jairo Ernesto Arias Orjuela"/>
    <s v="Dirección de Asuntos Jurídicos"/>
    <s v="F- Magistratura"/>
    <s v="Carlos Guillermo Castro Cuenca"/>
    <n v="80086667"/>
    <s v="F- Magistratura"/>
    <s v="N/A"/>
    <s v="Apoyo SRVR"/>
    <s v="Raúl Eduardo Sánchez Sánchez"/>
    <s v="Inversión"/>
    <n v="52265633"/>
    <n v="52265633"/>
    <s v="N/A"/>
    <n v="5463307"/>
    <n v="5463307"/>
    <n v="186325"/>
    <n v="821925"/>
    <x v="0"/>
    <d v="2025-10-06T00:00:00"/>
    <d v="2025-10-15T00:00:00"/>
    <s v="N/A"/>
    <s v="N/A"/>
    <s v="N/A"/>
    <s v="N/A"/>
    <s v="N/A"/>
    <n v="0"/>
    <s v="N/A"/>
    <n v="0"/>
    <s v="N/A"/>
    <n v="0"/>
    <s v="N/A"/>
    <n v="0"/>
    <s v="N/A"/>
    <n v="0"/>
    <s v="N/A"/>
    <n v="0"/>
    <x v="858"/>
    <n v="38243149"/>
    <n v="38243149"/>
    <n v="0"/>
    <n v="0"/>
    <d v="2026-07-31T00:00:00"/>
    <d v="2026-07-31T00:00:00"/>
    <n v="206"/>
    <s v="N/A"/>
    <s v="Bogotá D.C."/>
    <s v="Cumplimiento"/>
    <s v="51-47-101005386"/>
    <s v="Seguros del Estado S.A."/>
    <d v="2025-10-09T00:00:00"/>
    <s v="08/10/2025 - 01/02/2027"/>
    <d v="2025-10-15T00:00:00"/>
    <s v="Ninguna"/>
    <x v="1"/>
    <s v="Ingreso"/>
    <s v="N/A"/>
    <s v="DERECHO "/>
    <s v="N/A"/>
    <s v="Femenino "/>
    <s v="maria.cordoba@jep.gov.co"/>
    <s v="https://community.secop.gov.co/Public/Tendering/ContractNoticePhases/View?PPI=CO1.PPI.42663565&amp;isFromPublicArea=True&amp;isModal=False"/>
    <s v="JUDICIAL_ADVERSARIAL"/>
    <s v="PROCESOS_MISIONALES"/>
    <s v="Magistratura"/>
    <s v="Magistratura"/>
  </r>
  <r>
    <s v="JEP-1531-2025"/>
    <s v="JEP-CSPO-1499-2025"/>
    <s v="Miguel Ángel Salcedo"/>
    <d v="2025-10-17T00:00:00"/>
    <s v="Carolina Lozano Rodriguez"/>
    <s v="Contratos o convenios que no requieren pluralidad de ofertas"/>
    <s v="1. Prestación de servicios profesionales y de apoyo a la gestión"/>
    <s v="Cédula de Ciudadanía"/>
    <n v="52793399"/>
    <n v="4"/>
    <s v="Persona Natural"/>
    <s v="Bogotá D.C."/>
    <s v="Prestar servicios profesionales para apoyar a la Oficina Asesora de Enfoques Diferenciales en el desarrollo de la perspectiva interseccional y restaurativa de niños, niñas y adolescentes,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184025"/>
    <s v="_x0009_906625"/>
    <x v="0"/>
    <d v="2025-11-04T00:00:00"/>
    <d v="2025-11-06T00:00:00"/>
    <s v="N/A"/>
    <s v="N/A"/>
    <s v="N/A"/>
    <s v="N/A"/>
    <s v="N/A"/>
    <n v="0"/>
    <s v="N/A"/>
    <n v="0"/>
    <s v="N/A"/>
    <n v="0"/>
    <s v="N/A"/>
    <n v="0"/>
    <s v="N/A"/>
    <n v="0"/>
    <s v="N/A"/>
    <n v="0"/>
    <x v="859"/>
    <n v="68120654"/>
    <n v="68120654"/>
    <n v="0"/>
    <n v="0"/>
    <d v="2026-07-31T00:00:00"/>
    <d v="2026-07-31T00:00:00"/>
    <n v="206"/>
    <s v="N/A"/>
    <s v="Bogotá D.C."/>
    <s v="Cumplimiento"/>
    <s v="33-47-101019102"/>
    <s v="Seguros del Estado S.A."/>
    <d v="2025-11-05T00:00:00"/>
    <s v="04/11/2025 - 31/01/2027"/>
    <d v="2025-11-06T00:00:00"/>
    <s v="Ninguna"/>
    <x v="1"/>
    <s v="Ingreso"/>
    <s v="N/A"/>
    <s v="TRABAJO SOCIAL "/>
    <s v="N/A"/>
    <s v="Masculino"/>
    <s v="carolina.lozano@jep.gov.co"/>
    <s v="https://community.secop.gov.co/Public/Tendering/ContractNoticePhases/View?PPI=CO1.PPI.43018746&amp;isFromPublicArea=True&amp;isModal=False"/>
    <s v="PARTICIPACIÓN_EFECTIVA_REPRESENTACIÓN_Y_DEFENSA_TÉCNICA"/>
    <s v="PROCESOS_MISIONALES"/>
    <s v="Subsecretaría Ejecutiva"/>
    <s v="Secretaría Ejecutiva"/>
  </r>
  <r>
    <s v="JEP-1532-2025"/>
    <s v="JEP-CSPO-1500-2025"/>
    <s v="Miguel Ángel Salcedo"/>
    <d v="2025-10-03T00:00:00"/>
    <s v="Sergio Andres Duran Morales"/>
    <s v="Contratos o convenios que no requieren pluralidad de ofertas"/>
    <s v="1. Prestación de servicios profesionales y de apoyo a la gestión"/>
    <s v="Cédula de Ciudadanía"/>
    <n v="1018498565"/>
    <n v="3"/>
    <s v="Persona Natural"/>
    <s v="Bogotá D.C."/>
    <s v="Prestar servicios profesionales para apoyar y acompañar a las salas y secciones de la JEP, en el análisis y estructuración de información con el fin de dar seguimiento a las órdenes judiciales."/>
    <s v="Jairo Ernesto Arias Orjuela"/>
    <s v="Dirección de Asuntos Jurídicos"/>
    <s v="F- Magistratura"/>
    <s v="Ana Cristina Portilla Benavides"/>
    <n v="52350519"/>
    <s v="F- Magistratura"/>
    <s v="N/A"/>
    <s v="Apoyo SAR"/>
    <s v="Gustavo Adolfo Salazar Arbeláez"/>
    <s v="Inversión"/>
    <n v="93098226"/>
    <n v="93098226"/>
    <s v="N/A"/>
    <n v="9731522"/>
    <n v="9731522"/>
    <n v="224325"/>
    <n v="869125"/>
    <x v="0"/>
    <d v="2025-10-16T00:00:00"/>
    <d v="2025-10-23T00:00:00"/>
    <s v="N/A"/>
    <s v="N/A"/>
    <s v="N/A"/>
    <s v="N/A"/>
    <s v="N/A"/>
    <n v="0"/>
    <s v="N/A"/>
    <n v="0"/>
    <s v="N/A"/>
    <n v="0"/>
    <s v="N/A"/>
    <n v="0"/>
    <s v="N/A"/>
    <n v="0"/>
    <s v="N/A"/>
    <n v="0"/>
    <x v="854"/>
    <n v="68120654"/>
    <n v="68120654"/>
    <n v="0"/>
    <n v="0"/>
    <d v="2026-07-31T00:00:00"/>
    <d v="2026-07-31T00:00:00"/>
    <n v="206"/>
    <s v="N/A"/>
    <s v="Bogotá D.C."/>
    <s v="Cumplimiento"/>
    <n v="1500158173001"/>
    <s v="Seguros Bolívar"/>
    <d v="2025-10-22T00:00:00"/>
    <s v="22/10/2025 - 31/01/2027"/>
    <d v="2025-10-23T00:00:00"/>
    <s v="Ninguna"/>
    <x v="1"/>
    <s v="Ingreso"/>
    <s v="N/A"/>
    <s v="CIENCIAS POLITICAS"/>
    <s v="N/A"/>
    <s v="Masculino"/>
    <s v="sergio.duran@jep.gov.co"/>
    <s v="https://community.secop.gov.co/Public/Tendering/ContractNoticePhases/View?PPI=CO1.PPI.42897719&amp;isFromPublicArea=True&amp;isModal=False"/>
    <s v="JUDICIAL_ADVERSARIAL"/>
    <s v="PROCESOS_MISIONALES"/>
    <s v="Magistratura"/>
    <s v="Magistratura"/>
  </r>
  <r>
    <s v="JEP-1533-2025"/>
    <s v="JEP-CSPO-1501-2025"/>
    <s v="Laura Paredes"/>
    <d v="2025-10-17T00:00:00"/>
    <s v="Carol Natalia Martinez Hernandez"/>
    <s v="Contratos o convenios que no requieren pluralidad de ofertas"/>
    <s v="1. Prestación de servicios profesionales y de apoyo a la gestión"/>
    <s v="Cédula de Ciudadanía"/>
    <n v="1003844428"/>
    <n v="2"/>
    <s v="Persona Natural"/>
    <s v="Zipaquirá"/>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0275796"/>
    <n v="30275796"/>
    <s v="N/A"/>
    <n v="3414566"/>
    <n v="3414566"/>
    <n v="184325"/>
    <n v="906325"/>
    <x v="0"/>
    <d v="2025-11-05T00:00:00"/>
    <d v="2025-11-13T00:00:00"/>
    <s v="N/A"/>
    <s v="N/A"/>
    <s v="N/A"/>
    <s v="N/A"/>
    <s v="N/A"/>
    <n v="0"/>
    <s v="N/A"/>
    <n v="0"/>
    <s v="N/A"/>
    <n v="0"/>
    <s v="N/A"/>
    <n v="0"/>
    <s v="N/A"/>
    <n v="0"/>
    <s v="N/A"/>
    <n v="0"/>
    <x v="860"/>
    <n v="23901962"/>
    <n v="23901962"/>
    <n v="0"/>
    <n v="0"/>
    <d v="2026-07-31T00:00:00"/>
    <d v="2026-07-31T00:00:00"/>
    <n v="206"/>
    <s v="N/A"/>
    <s v="Bogotá D.C."/>
    <s v="Cumplimiento"/>
    <s v="14-47-101046006"/>
    <s v="Seguros del Estado S.A."/>
    <d v="2025-11-10T00:00:00"/>
    <s v="05/11/2025 - 31/01/2027"/>
    <d v="2025-11-13T00:00:00"/>
    <s v="Ninguna"/>
    <x v="1"/>
    <s v="Ingreso"/>
    <s v="N/A"/>
    <s v="PSICOLOGÍA"/>
    <s v="N/A"/>
    <s v="Femenino"/>
    <s v="carol.martinez@jep.gov.co"/>
    <s v="https://community.secop.gov.co/Public/Tendering/ContractNoticePhases/View?PPI=CO1.PPI.43175445&amp;isFromPublicArea=True&amp;isModal=False"/>
    <s v="ENFOQUE_RESTAURATIVO"/>
    <s v="PROCESOS_MISIONALES"/>
    <s v="Subdirección del Sistema de Justicia Restaurativa"/>
    <s v="Secretaría Ejecutiva"/>
  </r>
  <r>
    <s v="JEP-1534-2025"/>
    <s v="JEP-CSPO-1502-2025"/>
    <s v="Mónica Muñoz"/>
    <d v="2025-10-03T00:00:00"/>
    <s v="Maria Alejandra Orduz Avella"/>
    <s v="Contratos o convenios que no requieren pluralidad de ofertas"/>
    <s v="1. Prestación de servicios profesionales y de apoyo a la gestión"/>
    <s v="Cédula de Ciudadanía"/>
    <n v="1020819724"/>
    <n v="4"/>
    <s v="Persona Natural"/>
    <s v="Bogotá D.C."/>
    <s v="Prestar servicios para apoyar y acompañ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40832513"/>
    <n v="40832513"/>
    <s v="N/A"/>
    <n v="4268208"/>
    <n v="4268208"/>
    <n v="188325"/>
    <n v="835325"/>
    <x v="0"/>
    <d v="2025-10-10T00:00:00"/>
    <d v="2025-10-20T00:00:00"/>
    <s v="N/A"/>
    <s v="N/A"/>
    <s v="N/A"/>
    <s v="N/A"/>
    <s v="N/A"/>
    <n v="0"/>
    <s v="N/A"/>
    <n v="0"/>
    <s v="N/A"/>
    <n v="0"/>
    <s v="N/A"/>
    <n v="0"/>
    <s v="N/A"/>
    <n v="0"/>
    <s v="N/A"/>
    <n v="0"/>
    <x v="220"/>
    <n v="29877456"/>
    <n v="29877456"/>
    <n v="0"/>
    <n v="0"/>
    <d v="2026-07-31T00:00:00"/>
    <d v="2026-07-31T00:00:00"/>
    <n v="206"/>
    <s v="N/A"/>
    <s v="Bogotá D.C."/>
    <s v="Cumplimiento"/>
    <s v="11-47-101039583"/>
    <s v="Seguros del Estado S.A."/>
    <d v="2025-10-16T00:00:00"/>
    <s v="15/10/2025 - 15/02/2027"/>
    <d v="2025-10-20T00:00:00"/>
    <s v="Ninguna"/>
    <x v="1"/>
    <s v="Ingreso"/>
    <s v="N/A"/>
    <s v="DERECHO "/>
    <s v="HISTORIA"/>
    <s v="Femenino"/>
    <s v="maria.orduz@jep.gov.co"/>
    <s v="https://community.secop.gov.co/Public/Tendering/ContractNoticePhases/View?PPI=CO1.PPI.42782999&amp;isFromPublicArea=True&amp;isModal=False"/>
    <s v="JUDICIAL_DIALÓGICO"/>
    <s v="PROCESOS_MISIONALES"/>
    <s v="Magistratura"/>
    <s v="Magistratura"/>
  </r>
  <r>
    <s v="JEP-1535-2025"/>
    <s v="JEP-CSPO-1503-2025"/>
    <s v="Miguel Ángel Salcedo"/>
    <d v="2025-10-03T00:00:00"/>
    <s v="Paola Andrea Marin Molano"/>
    <s v="Contratos o convenios que no requieren pluralidad de ofertas"/>
    <s v="1. Prestación de servicios profesionales y de apoyo a la gestión"/>
    <s v="Cédula de Ciudadanía"/>
    <n v="1026292266"/>
    <n v="1"/>
    <s v="Persona Natural"/>
    <s v="Bogotá D.C."/>
    <s v="Prestar servicios profesionales para el apoyo y acompañamiento a la gestión judicial de la sala de reconocimiento verdad y responsabilidad y determinación de hechos y conductas."/>
    <s v="Jairo Ernesto Arias Orjuela"/>
    <s v="Dirección de Asuntos Jurídicos"/>
    <s v="F- Magistratura"/>
    <s v="Carlos Camilo Ernesto Gomez Alarcon"/>
    <n v="1032433658"/>
    <s v="F- Magistratura"/>
    <s v="N/A"/>
    <s v="Apoyo SRVR"/>
    <s v="Julieta Lemaitre Ripoll"/>
    <s v="Inversión"/>
    <n v="52265633"/>
    <n v="52265633"/>
    <s v="N/A"/>
    <n v="5463307"/>
    <n v="5463307"/>
    <n v="188725"/>
    <n v="822125"/>
    <x v="0"/>
    <d v="2025-10-06T00:00:00"/>
    <d v="2025-10-16T00:00:00"/>
    <s v="N/A"/>
    <s v="N/A"/>
    <s v="N/A"/>
    <s v="N/A"/>
    <s v="N/A"/>
    <n v="0"/>
    <s v="N/A"/>
    <n v="0"/>
    <s v="N/A"/>
    <n v="0"/>
    <s v="N/A"/>
    <n v="0"/>
    <s v="N/A"/>
    <n v="0"/>
    <s v="N/A"/>
    <n v="0"/>
    <x v="858"/>
    <n v="38243149"/>
    <n v="38243149"/>
    <n v="0"/>
    <n v="0"/>
    <d v="2026-07-31T00:00:00"/>
    <d v="2026-07-31T00:00:00"/>
    <n v="206"/>
    <s v="N/A"/>
    <s v="Bogotá D.C."/>
    <s v="Cumplimiento"/>
    <s v="21-47-101052820"/>
    <s v="Seguros del Estado S.A."/>
    <d v="2025-10-09T00:00:00"/>
    <s v="09/10/2025 - 31/01/2027"/>
    <d v="2025-10-15T00:00:00"/>
    <s v="Ninguna"/>
    <x v="1"/>
    <s v="Ingreso"/>
    <s v="N/A"/>
    <s v="CIENCIAS SOCIALES"/>
    <s v="N/A"/>
    <s v="Femenino"/>
    <s v="Paola.Marin@jep.gov.co"/>
    <s v="https://community.secop.gov.co/Public/Tendering/ContractNoticePhases/View?PPI=CO1.PPI.42665836&amp;isFromPublicArea=True&amp;isModal=False"/>
    <s v="JUDICIAL_DIALÓGICO"/>
    <s v="PROCESOS_MISIONALES"/>
    <s v="Magistratura"/>
    <s v="Magistratura"/>
  </r>
  <r>
    <s v="JEP-1536-2025"/>
    <s v="JEP-CSPO-1504-2025"/>
    <s v="Clara Torres"/>
    <d v="2025-10-03T00:00:00"/>
    <s v="German David Alarcon De Lavalle"/>
    <s v="Contratos o convenios que no requieren pluralidad de ofertas"/>
    <s v="1. Prestación de servicios profesionales y de apoyo a la gestión"/>
    <s v="Cédula de Ciudadanía"/>
    <n v="1010201777"/>
    <n v="4"/>
    <s v="Persona Natural"/>
    <s v="Bogotá D.C."/>
    <s v="Prestar servicios profesionales para brindar acompañamiento y asesoría jurídica en la Subdirección del Sistema de Justicia Restaurativa en la elaboración y revisión de documentos y en el seguimiento al cumplimiento de órdenes judiciales."/>
    <s v="Claudia Liliana Erazo Maldonado"/>
    <s v="Subsecretaría Ejecutiva"/>
    <s v="AA- Subdirección del Sistema de Justicia Restaurativa"/>
    <s v="Sandra Viviana Alfaro Yara"/>
    <n v="52842454"/>
    <s v="AA- Subdirección del Sistema de Justicia Restaurativa"/>
    <s v="N/A"/>
    <s v="N/A"/>
    <s v="N/A"/>
    <s v="Inversión"/>
    <n v="112697842"/>
    <n v="112697842"/>
    <s v="N/A"/>
    <n v="11780263"/>
    <n v="11780263"/>
    <n v="225025"/>
    <n v="836825"/>
    <x v="0"/>
    <d v="2025-10-14T00:00:00"/>
    <d v="2025-10-17T00:00:00"/>
    <s v="N/A"/>
    <s v="N/A"/>
    <s v="N/A"/>
    <s v="N/A"/>
    <s v="N/A"/>
    <n v="0"/>
    <s v="N/A"/>
    <n v="0"/>
    <s v="N/A"/>
    <n v="0"/>
    <s v="N/A"/>
    <n v="0"/>
    <s v="N/A"/>
    <n v="0"/>
    <s v="N/A"/>
    <n v="0"/>
    <x v="861"/>
    <n v="82461841"/>
    <n v="82461841"/>
    <n v="0"/>
    <n v="0"/>
    <d v="2026-07-31T00:00:00"/>
    <d v="2026-07-31T00:00:00"/>
    <n v="206"/>
    <s v="N/A"/>
    <s v="Bogotá D.C."/>
    <s v="Cumplimiento"/>
    <s v="21-47-101053003"/>
    <s v="Seguros del Estado S.A."/>
    <d v="2025-10-16T00:00:00"/>
    <s v="16/10/2025 - 31/01/2027"/>
    <d v="2025-10-16T00:00:00"/>
    <s v="Ninguna"/>
    <x v="1"/>
    <s v="Ingreso"/>
    <s v="N/A"/>
    <s v="DERECHO"/>
    <s v="N/A"/>
    <s v="Masculino"/>
    <s v="Pendiente"/>
    <s v="https://community.secop.gov.co/Public/Tendering/ContractNoticePhases/View?PPI=CO1.PPI.42830206&amp;isFromPublicArea=True&amp;isModal=False"/>
    <s v="ENFOQUE_RESTAURATIVO"/>
    <s v="PROCESOS_MISIONALES"/>
    <s v="Subdirección del Sistema de Justicia Restaurativa"/>
    <s v="Secretaría Ejecutiva"/>
  </r>
  <r>
    <s v="JEP-1537-2025"/>
    <s v="JEP-CSPO-1505-2025"/>
    <s v="Laura Paredes"/>
    <d v="2025-10-17T00:00:00"/>
    <s v="Daniela Barreto Arciniegas"/>
    <s v="Contratos o convenios que no requieren pluralidad de ofertas"/>
    <s v="1. Prestación de servicios profesionales y de apoyo a la gestión"/>
    <s v="Cédula de Ciudadanía"/>
    <n v="1030685827"/>
    <n v="3"/>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0275796"/>
    <n v="30275796"/>
    <s v="N/A"/>
    <n v="3414566"/>
    <n v="3414566"/>
    <n v="184425"/>
    <n v="898825"/>
    <x v="0"/>
    <d v="2025-10-31T00:00:00"/>
    <d v="2025-11-07T00:00:00"/>
    <s v="N/A"/>
    <s v="N/A"/>
    <s v="N/A"/>
    <s v="N/A"/>
    <s v="N/A"/>
    <n v="0"/>
    <s v="N/A"/>
    <n v="0"/>
    <s v="N/A"/>
    <n v="0"/>
    <s v="N/A"/>
    <n v="0"/>
    <s v="N/A"/>
    <n v="0"/>
    <s v="N/A"/>
    <n v="0"/>
    <x v="860"/>
    <n v="23901962"/>
    <n v="23901962"/>
    <n v="0"/>
    <n v="0"/>
    <d v="2026-07-31T00:00:00"/>
    <d v="2026-07-31T00:00:00"/>
    <n v="206"/>
    <s v="N/A"/>
    <s v="Bogotá D.C."/>
    <s v="Cumplimiento"/>
    <s v="360- 47- 994000053933"/>
    <s v="Aseguradora Solidaria de Colombia"/>
    <d v="2025-11-04T00:00:00"/>
    <s v="31/10/2025 - 10/02/2027"/>
    <d v="2025-11-06T00:00:00"/>
    <s v="Ninguna"/>
    <x v="1"/>
    <s v="Ingreso"/>
    <s v="N/A"/>
    <s v="TECNOLOGO EN GESTION ADMNISTRATIVA"/>
    <s v="N/A"/>
    <s v="Femenino"/>
    <s v="daniela.barreto@jep.gov.co"/>
    <s v="https://community.secop.gov.co/Public/Tendering/ContractNoticePhases/View?PPI=CO1.PPI.43176202&amp;isFromPublicArea=True&amp;isModal=False"/>
    <s v="ENFOQUE_RESTAURATIVO"/>
    <s v="PROCESOS_MISIONALES"/>
    <s v="Subdirección del Sistema de Justicia Restaurativa"/>
    <s v="Secretaría Ejecutiva"/>
  </r>
  <r>
    <s v="JEP-1538-2025"/>
    <s v="JEP-CSPO-1506-2025"/>
    <s v="Miguel Ángel Salcedo"/>
    <d v="2025-10-03T00:00:00"/>
    <s v="Maria Camila Lopez Moreno"/>
    <s v="Contratos o convenios que no requieren pluralidad de ofertas"/>
    <s v="1. Prestación de servicios profesionales y de apoyo a la gestión"/>
    <s v="Cédula de Ciudadanía"/>
    <n v="1002328560"/>
    <n v="0"/>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Manuel Alejandro Forero Figueroa"/>
    <n v="1032459184"/>
    <s v="F- Magistratura"/>
    <s v="N/A"/>
    <s v="Anonimizador"/>
    <s v="Óscar Javier Parra Vera"/>
    <s v="Inversión"/>
    <n v="47365736"/>
    <n v="47365736"/>
    <s v="N/A"/>
    <n v="4951123"/>
    <n v="4951123"/>
    <n v="189525"/>
    <n v="822225"/>
    <x v="0"/>
    <d v="2025-10-06T00:00:00"/>
    <d v="2025-10-16T00:00:00"/>
    <s v="N/A"/>
    <s v="N/A"/>
    <s v="N/A"/>
    <s v="N/A"/>
    <s v="N/A"/>
    <n v="0"/>
    <s v="N/A"/>
    <n v="0"/>
    <s v="N/A"/>
    <n v="0"/>
    <s v="N/A"/>
    <n v="0"/>
    <s v="N/A"/>
    <n v="0"/>
    <s v="N/A"/>
    <n v="0"/>
    <x v="855"/>
    <n v="34657861"/>
    <n v="34657861"/>
    <n v="0"/>
    <n v="0"/>
    <d v="2026-07-31T00:00:00"/>
    <d v="2026-07-31T00:00:00"/>
    <n v="206"/>
    <s v="N/A"/>
    <s v="Bogotá D.C."/>
    <s v="Cumplimiento"/>
    <s v="14-45-101129073"/>
    <s v="Seguros del Estado S.A."/>
    <d v="2025-10-15T00:00:00"/>
    <s v="10/10/2025 - 10/02/2027"/>
    <d v="2025-10-16T00:00:00"/>
    <s v="Ninguna"/>
    <x v="1"/>
    <s v="Ingreso"/>
    <s v="N/A"/>
    <s v="DERECHO "/>
    <s v="N/A"/>
    <s v="Femenino"/>
    <s v="maria.lopezm@jep.gov.co"/>
    <s v="https://community.secop.gov.co/Public/Tendering/ContractNoticePhases/View?PPI=CO1.PPI.42667841&amp;isFromPublicArea=True&amp;isModal=False"/>
    <s v="JUDICIAL_DIALÓGICO"/>
    <s v="PROCESOS_MISIONALES"/>
    <s v="Magistratura"/>
    <s v="Magistratura"/>
  </r>
  <r>
    <s v="JEP-1539-2025"/>
    <s v="JEP-CSPO-1507-2025"/>
    <s v="Miguel Ángel Salcedo"/>
    <d v="2025-10-03T00:00:00"/>
    <s v="Sofia Ossa Zuñiga"/>
    <s v="Contratos o convenios que no requieren pluralidad de ofertas"/>
    <s v="1. Prestación de servicios profesionales y de apoyo a la gestión"/>
    <s v="Cédula de Ciudadanía"/>
    <n v="1006108226"/>
    <n v="6"/>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Álvaro Fabián Carreño Ordóñez"/>
    <n v="1098654844"/>
    <s v="F- Magistratura"/>
    <s v="N/A"/>
    <s v="Anonimizador"/>
    <s v="Julieta Lemaitre Ripoll"/>
    <s v="Inversión"/>
    <n v="47365736"/>
    <n v="47365736"/>
    <s v="N/A"/>
    <n v="4951123"/>
    <n v="4951123"/>
    <n v="189625"/>
    <n v="835125"/>
    <x v="0"/>
    <d v="2025-10-06T00:00:00"/>
    <d v="2025-10-21T00:00:00"/>
    <s v="Laura Elena Bautista Ramírez"/>
    <s v="Cédula de ciudadanía"/>
    <n v="1010040051"/>
    <n v="4"/>
    <d v="2025-11-07T00:00:00"/>
    <n v="0"/>
    <s v="N/A"/>
    <n v="0"/>
    <s v="N/A"/>
    <n v="0"/>
    <s v="N/A"/>
    <n v="0"/>
    <s v="N/A"/>
    <n v="0"/>
    <s v="N/A"/>
    <n v="0"/>
    <x v="855"/>
    <n v="34657861"/>
    <n v="34657861"/>
    <n v="0"/>
    <n v="0"/>
    <d v="2026-07-31T00:00:00"/>
    <d v="2026-07-31T00:00:00"/>
    <n v="206"/>
    <s v="N/A"/>
    <s v="Bogotá D.C."/>
    <s v="Cumplimiento; Cumplimiento"/>
    <s v="33-47-101018930; 96-47-101004682 "/>
    <s v="Seguros del Estado S.A.; Seguros del Estado S.A."/>
    <s v="20/10/2025; 07/11/2025"/>
    <s v="15/10/2025 - 05/02/2027; 07/11/2025 - 12/02/2027"/>
    <s v="20/10/2025; 10/11/2025"/>
    <s v="El 10/11/2025 se publicó la cesión del contrato a Laura Elena Bautista Ramírez"/>
    <x v="1"/>
    <s v="Cesión"/>
    <s v="N/A"/>
    <s v="DERECHO; DERECCHO"/>
    <s v="N/A; N/A"/>
    <s v="Femenino; Femenino"/>
    <s v="sofia.ossa@jep.gov.co"/>
    <s v="https://community.secop.gov.co/Public/Tendering/ContractNoticePhases/View?PPI=CO1.PPI.42676261&amp;isFromPublicArea=True&amp;isModal=False"/>
    <s v="JUDICIAL_DIALÓGICO"/>
    <s v="PROCESOS_MISIONALES"/>
    <s v="Magistratura"/>
    <s v="Magistratura"/>
  </r>
  <r>
    <s v="JEP-1540-2025"/>
    <s v="JEP-CSPO-1508-2025"/>
    <s v="Mateo Ávila"/>
    <d v="2025-10-03T00:00:00"/>
    <s v="Jeniffer Katherin eSabogal Vargas"/>
    <s v="Contratos o convenios que no requieren pluralidad de ofertas"/>
    <s v="1. Prestación de servicios profesionales y de apoyo a la gestión"/>
    <s v="Cédula de Ciudadanía"/>
    <n v="1014244415"/>
    <n v="2"/>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189925"/>
    <n v="825625"/>
    <x v="0"/>
    <d v="2025-10-08T00:00:00"/>
    <d v="2025-10-15T00:00:00"/>
    <s v="N/A"/>
    <s v="N/A"/>
    <s v="N/A"/>
    <s v="N/A"/>
    <s v="N/A"/>
    <n v="0"/>
    <s v="N/A"/>
    <n v="0"/>
    <s v="N/A"/>
    <n v="0"/>
    <s v="N/A"/>
    <n v="0"/>
    <s v="N/A"/>
    <n v="0"/>
    <s v="N/A"/>
    <n v="0"/>
    <x v="856"/>
    <n v="43023568"/>
    <n v="43023568"/>
    <n v="0"/>
    <n v="0"/>
    <d v="2026-07-31T00:00:00"/>
    <d v="2026-07-31T00:00:00"/>
    <n v="206"/>
    <s v="N/A"/>
    <s v="Bogotá D.C."/>
    <s v="Cumplimiento"/>
    <s v="63-45-101056251"/>
    <s v="Seguros del Estado S.A."/>
    <d v="2025-10-15T00:00:00"/>
    <s v="15/10/2025 - 31/01/2027"/>
    <d v="2025-10-15T00:00:00"/>
    <s v="Ninguna"/>
    <x v="1"/>
    <s v="Ingreso"/>
    <s v="N/A"/>
    <s v="INGENIERÍA INDUSTRIAL "/>
    <s v="N/A"/>
    <s v="Femenino"/>
    <s v="jeniffer.sabogal@jep.gov.co "/>
    <s v="https://community.secop.gov.co/Public/Tendering/ContractNoticePhases/View?PPI=CO1.PPI.42755698&amp;isFromPublicArea=True&amp;isModal=False"/>
    <s v="GESTIÓN_DE_SEGURIDAD_BIENES_Y_SERVICIOS"/>
    <s v="PROCESOS_DE_GESTIÓN"/>
    <s v="Dirección Administrativa y Financiera"/>
    <s v="Secretaría Ejecutiva"/>
  </r>
  <r>
    <s v="JEP-1541-2025"/>
    <s v="JEP-CSPO-1509-2025"/>
    <s v="Mateo Ávila"/>
    <d v="2025-10-03T00:00:00"/>
    <s v="Evelyn Idalid Quijano Gomez"/>
    <s v="Contratos o convenios que no requieren pluralidad de ofertas"/>
    <s v="1. Prestación de servicios profesionales y de apoyo a la gestión"/>
    <s v="Cédula de Ciudadanía"/>
    <n v="39636846"/>
    <n v="6"/>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190025"/>
    <n v="825725"/>
    <x v="0"/>
    <d v="2025-10-08T00:00:00"/>
    <d v="2025-10-16T00:00:00"/>
    <s v="N/A"/>
    <s v="N/A"/>
    <s v="N/A"/>
    <s v="N/A"/>
    <s v="N/A"/>
    <n v="0"/>
    <s v="N/A"/>
    <n v="0"/>
    <s v="N/A"/>
    <n v="0"/>
    <s v="N/A"/>
    <n v="0"/>
    <s v="N/A"/>
    <n v="0"/>
    <s v="N/A"/>
    <n v="0"/>
    <x v="856"/>
    <n v="43023568"/>
    <n v="43023568"/>
    <n v="0"/>
    <n v="0"/>
    <d v="2026-07-31T00:00:00"/>
    <d v="2026-07-31T00:00:00"/>
    <n v="206"/>
    <s v="N/A"/>
    <s v="Bogotá D.C."/>
    <s v="Cumplimiento"/>
    <s v="CBS-100001727"/>
    <s v="Seguros Mundial"/>
    <d v="2025-10-15T00:00:00"/>
    <s v="15/10/2025 - 31/01/2027"/>
    <d v="2025-10-16T00:00:00"/>
    <s v="Ninguna"/>
    <x v="1"/>
    <s v="Ingreso"/>
    <s v="N/A"/>
    <s v="CONTADURIA PÚBLICA"/>
    <s v="N/A"/>
    <s v="Femenino "/>
    <s v="evelyn.quijano@jep.gov.co "/>
    <s v="https://community.secop.gov.co/Public/Tendering/ContractNoticePhases/View?PPI=CO1.PPI.42756165&amp;isFromPublicArea=True&amp;isModal=False"/>
    <s v="GESTIÓN_DE_SEGURIDAD_BIENES_Y_SERVICIOS"/>
    <s v="PROCESOS_DE_GESTIÓN"/>
    <s v="Dirección Administrativa y Financiera"/>
    <s v="Secretaría Ejecutiva"/>
  </r>
  <r>
    <s v="JEP-1542-2025"/>
    <s v="JEP-CSPO-1510-2025"/>
    <s v="Clara Torres"/>
    <d v="2025-10-03T00:00:00"/>
    <s v="Ana María Lasso Valbuena"/>
    <s v="Contratos o convenios que no requieren pluralidad de ofertas"/>
    <s v="1. Prestación de servicios profesionales y de apoyo a la gestión"/>
    <s v="Cédula de Ciudadanía"/>
    <n v="1018511600"/>
    <n v="9"/>
    <s v="Persona Natural"/>
    <s v="Bogotá D.C."/>
    <s v="Prestar servicios profesionales para apoyar y acompañar al despacho relator del macrocaso 11 en la preparación y desarrollo de diligencias y otras actuaciones orientadas al impulso procesal."/>
    <s v="Jairo Ernesto Arias Orjuela"/>
    <s v="Dirección de Asuntos Jurídicos"/>
    <s v="F- Magistratura"/>
    <s v="Lily Andrea Rueda Guzmán "/>
    <n v="63545918"/>
    <s v="F- Magistratura"/>
    <s v="N/A"/>
    <s v="Caso 11"/>
    <s v="Lily Andrea Rueda Guzmán"/>
    <s v="Inversión"/>
    <n v="76805254"/>
    <n v="76805254"/>
    <s v="N/A"/>
    <n v="8028424"/>
    <n v="8028424"/>
    <n v="225825"/>
    <n v="855825"/>
    <x v="0"/>
    <d v="2025-10-14T00:00:00"/>
    <d v="2025-10-22T00:00:00"/>
    <s v="N/A"/>
    <s v="N/A"/>
    <s v="N/A"/>
    <s v="N/A"/>
    <s v="N/A"/>
    <n v="0"/>
    <s v="N/A"/>
    <n v="0"/>
    <s v="N/A"/>
    <n v="0"/>
    <s v="N/A"/>
    <n v="0"/>
    <s v="N/A"/>
    <n v="0"/>
    <s v="N/A"/>
    <n v="0"/>
    <x v="862"/>
    <n v="43023568"/>
    <n v="43023568"/>
    <n v="0"/>
    <n v="0"/>
    <d v="2026-07-31T00:00:00"/>
    <d v="2026-07-31T00:00:00"/>
    <n v="206"/>
    <s v="N/A"/>
    <s v="Bogotá D.C."/>
    <s v="Cumplimiento"/>
    <s v="11-47-101039691"/>
    <s v="Seguros del Estado S.A."/>
    <d v="2025-10-20T00:00:00"/>
    <s v="17/10/2025 - 10/02/2027"/>
    <d v="2025-10-20T00:00:00"/>
    <s v="Ninguna"/>
    <x v="1"/>
    <s v="Ingreso"/>
    <s v="N/A"/>
    <s v="DERECHO"/>
    <s v="N/A"/>
    <s v="Femenino"/>
    <s v="ana.lasso@jep.gov.co"/>
    <s v="https://community.secop.gov.co/Public/Tendering/ContractNoticePhases/View?PPI=CO1.PPI.42830146&amp;isFromPublicArea=True&amp;isModal=False"/>
    <s v="JUDICIAL_DIALÓGICO"/>
    <s v="PROCESOS_MISIONALES"/>
    <s v="Magistratura"/>
    <s v="Magistratura"/>
  </r>
  <r>
    <s v="JEP-1543-2025"/>
    <s v="JEP-CSPO-1511-2025"/>
    <s v="Clara Torres"/>
    <d v="2025-10-03T00:00:00"/>
    <s v="Juan Sebastián Becerra Peña"/>
    <s v="Contratos o convenios que no requieren pluralidad de ofertas"/>
    <s v="1. Prestación de servicios profesionales y de apoyo a la gestión"/>
    <s v="Cédula de Ciudadanía"/>
    <n v="1098820769"/>
    <n v="0"/>
    <s v="Persona Natural"/>
    <s v="Bucaramanga"/>
    <s v="Prestar servicios profesionales para el apoyo y acompañamiento a los trámites y gestiones judiciales requeridas dentro del Macrocaso 11."/>
    <s v="Jairo Ernesto Arias Orjuela"/>
    <s v="Dirección de Asuntos Jurídicos"/>
    <s v="F- Magistratura"/>
    <s v="Lily Andrea Rueda Guzmán "/>
    <n v="63545918"/>
    <s v="F- Magistratura"/>
    <s v="N/A"/>
    <s v="Caso 11"/>
    <s v="Lily Andrea Rueda Guzmán"/>
    <s v="Inversión"/>
    <n v="58798874"/>
    <n v="58798874"/>
    <s v="N/A"/>
    <n v="6146224"/>
    <n v="6146224"/>
    <n v="225925"/>
    <n v="840325"/>
    <x v="0"/>
    <d v="2025-10-14T00:00:00"/>
    <d v="2025-10-17T00:00:00"/>
    <s v="Lesly Sofia Jaimes Acuña"/>
    <s v="Cédula de ciudadanía"/>
    <n v="1005181221"/>
    <n v="6"/>
    <d v="2025-11-26T00:00:00"/>
    <n v="0"/>
    <s v="N/A"/>
    <n v="0"/>
    <s v="N/A"/>
    <n v="0"/>
    <s v="N/A"/>
    <n v="0"/>
    <s v="N/A"/>
    <n v="0"/>
    <s v="N/A"/>
    <n v="0"/>
    <x v="856"/>
    <n v="43023568"/>
    <n v="43023568"/>
    <n v="0"/>
    <n v="0"/>
    <d v="2026-07-31T00:00:00"/>
    <d v="2026-07-31T00:00:00"/>
    <n v="206"/>
    <s v="N/A"/>
    <s v="Bogotá D.C."/>
    <s v="Cumplimiento; Cumplimiento"/>
    <s v="14-45-101129152; 11-47-101041023  "/>
    <s v="Seguros del Estado S.A; Seguros del Estado S.A"/>
    <s v="16/10/2025; 26/11/2025"/>
    <s v="16/10/2025 - 10/02/2027; 26/11/2025 - 10/02/2027"/>
    <s v="17/10/2025; 27/11/2025"/>
    <s v="El 26/11/2025 se publicó la cesión del contrato a Lesly Sofia Jaimes Acuña"/>
    <x v="1"/>
    <s v="Cesión"/>
    <s v="N/A"/>
    <s v="DERECHO; DERECCHO"/>
    <s v="N/A; N/A"/>
    <s v="Masculino; Femenino"/>
    <s v="Pendiente"/>
    <s v="https://community.secop.gov.co/Public/Tendering/ContractNoticePhases/View?PPI=CO1.PPI.42830291&amp;isFromPublicArea=True&amp;isModal=False"/>
    <s v="JUDICIAL_DIALÓGICO"/>
    <s v="PROCESOS_MISIONALES"/>
    <s v="Magistratura"/>
    <s v="Magistratura"/>
  </r>
  <r>
    <s v="JEP-1544-2025"/>
    <s v="JEP-CSPO-1512-2025"/>
    <s v="Clara Torres"/>
    <d v="2025-10-03T00:00:00"/>
    <s v="Jessyca Fernanda Arciniegas Santos  "/>
    <s v="Contratos o convenios que no requieren pluralidad de ofertas"/>
    <s v="1. Prestación de servicios profesionales y de apoyo a la gestión"/>
    <s v="Cédula de Ciudadanía"/>
    <n v="1098666266"/>
    <n v="8"/>
    <s v="Persona Natural"/>
    <s v="Floridablanca"/>
    <s v="Prestar servicios profesionales para el apoyo y acompañamiento a los trámites y gestiones judiciales requeridas dentro del Macrocaso 11."/>
    <s v="Jairo Ernesto Arias Orjuela"/>
    <s v="Dirección de Asuntos Jurídicos"/>
    <s v="F- Magistratura"/>
    <s v="Lily Andrea Rueda Guzmán "/>
    <n v="63545918"/>
    <s v="F- Magistratura"/>
    <s v="N/A"/>
    <s v="Caso 11"/>
    <s v="Lily Andrea Rueda Guzmán"/>
    <s v="Inversión"/>
    <n v="58798874"/>
    <n v="58798874"/>
    <s v="N/A"/>
    <n v="6146224"/>
    <n v="6146224"/>
    <n v="226025"/>
    <n v="840425"/>
    <x v="0"/>
    <d v="2025-10-14T00:00:00"/>
    <d v="2025-10-20T00:00:00"/>
    <s v="N/A"/>
    <s v="N/A"/>
    <s v="N/A"/>
    <s v="N/A"/>
    <s v="N/A"/>
    <n v="0"/>
    <s v="N/A"/>
    <n v="0"/>
    <s v="N/A"/>
    <n v="0"/>
    <s v="N/A"/>
    <n v="0"/>
    <s v="N/A"/>
    <n v="0"/>
    <s v="N/A"/>
    <n v="0"/>
    <x v="856"/>
    <n v="43023568"/>
    <n v="43023568"/>
    <n v="0"/>
    <n v="0"/>
    <d v="2026-07-31T00:00:00"/>
    <d v="2026-07-31T00:00:00"/>
    <n v="206"/>
    <s v="N/A"/>
    <s v="Bogotá D.C."/>
    <s v="Cumplimiento"/>
    <s v="11-45-101175762"/>
    <s v="Seguros del Estado S.A."/>
    <d v="2025-10-20T00:00:00"/>
    <s v="16/10/2025 - 31/01/2027"/>
    <d v="2025-10-20T00:00:00"/>
    <s v="Ninguna"/>
    <x v="1"/>
    <s v="Ingreso"/>
    <s v="N/A"/>
    <s v="DERECHO "/>
    <s v="N/A"/>
    <s v="Femenino"/>
    <s v="jessyca.arciniegas@jep.gov.co"/>
    <s v="https://community.secop.gov.co/Public/Tendering/ContractNoticePhases/View?PPI=CO1.PPI.42841758&amp;isFromPublicArea=True&amp;isModal=False"/>
    <s v="JUDICIAL_DIALÓGICO"/>
    <s v="PROCESOS_MISIONALES"/>
    <s v="Magistratura"/>
    <s v="Magistratura"/>
  </r>
  <r>
    <s v="JEP-1545-2025"/>
    <s v="JEP-CSPO-1513-2025"/>
    <s v="Clara Torres"/>
    <d v="2025-10-03T00:00:00"/>
    <s v="Carolina Maritza Garcia Valencia  "/>
    <s v="Contratos o convenios que no requieren pluralidad de ofertas"/>
    <s v="1. Prestación de servicios profesionales y de apoyo a la gestión"/>
    <s v="Cédula de Ciudadanía"/>
    <n v="1152691254"/>
    <n v="0"/>
    <s v="Persona Natural"/>
    <s v="Medellín"/>
    <s v="Prestar servicios profesionales para el apoyo y acompañamiento a los trámites y gestiones judiciales requeridas dentro del Macrocaso 11."/>
    <s v="Jairo Ernesto Arias Orjuela"/>
    <s v="Dirección de Asuntos Jurídicos"/>
    <s v="F- Magistratura"/>
    <s v="Lily Andrea Rueda Guzmán "/>
    <n v="63545918"/>
    <s v="F- Magistratura"/>
    <s v="N/A"/>
    <s v="Caso 11"/>
    <s v="Lily Andrea Rueda Guzmán"/>
    <s v="Inversión"/>
    <n v="58798874"/>
    <n v="58798874"/>
    <s v="N/A"/>
    <n v="6146224"/>
    <n v="6146224"/>
    <n v="226125"/>
    <n v="840525"/>
    <x v="0"/>
    <d v="2025-10-14T00:00:00"/>
    <d v="2025-10-20T00:00:00"/>
    <s v="N/A"/>
    <s v="N/A"/>
    <s v="N/A"/>
    <s v="N/A"/>
    <s v="N/A"/>
    <n v="0"/>
    <s v="N/A"/>
    <n v="0"/>
    <s v="N/A"/>
    <n v="0"/>
    <s v="N/A"/>
    <n v="0"/>
    <s v="N/A"/>
    <n v="0"/>
    <s v="N/A"/>
    <n v="0"/>
    <x v="856"/>
    <n v="43023568"/>
    <n v="43023568"/>
    <n v="0"/>
    <n v="0"/>
    <d v="2026-07-31T00:00:00"/>
    <d v="2026-07-31T00:00:00"/>
    <n v="206"/>
    <s v="N/A"/>
    <s v="Bogotá D.C."/>
    <s v="Cumplimiento"/>
    <s v="11-47-101039619"/>
    <s v="Seguros del Estado S.A."/>
    <d v="2025-10-17T00:00:00"/>
    <s v="16/10/2025 - 10/02/2027"/>
    <d v="2025-10-17T00:00:00"/>
    <s v="Ninguna"/>
    <x v="1"/>
    <s v="Ingreso"/>
    <s v="N/A"/>
    <s v="PLANEACIÓN Y DERECHO SOCIAL"/>
    <s v="N/A"/>
    <s v="Femenino"/>
    <s v="carolina.garciav@jep.gov.co"/>
    <s v="https://community.secop.gov.co/Public/Tendering/ContractNoticePhases/View?PPI=CO1.PPI.42843375&amp;isFromPublicArea=True&amp;isModal=False"/>
    <s v="JUDICIAL_DIALÓGICO"/>
    <s v="PROCESOS_MISIONALES"/>
    <s v="Magistratura"/>
    <s v="Magistratura"/>
  </r>
  <r>
    <s v="JEP-1546-2025"/>
    <s v="JEP-CSPO-1514-2025"/>
    <s v="Juan Camilo González "/>
    <d v="2025-10-03T00:00:00"/>
    <s v="Silvia Marcela Yañez Moreno"/>
    <s v="Contratos o convenios que no requieren pluralidad de ofertas"/>
    <s v="1. Prestación de servicios profesionales y de apoyo a la gestión"/>
    <s v="Cédula de Ciudadanía"/>
    <n v="1098637073"/>
    <n v="1"/>
    <s v="Persona Natural"/>
    <s v="Bucaramanga"/>
    <s v="Prestar servicios profesionales especializados para apoyar y acompañar la Sala de Reconocimiento de Verdad, de Responsabilidad y de Determinación de Hechos y Conductas, en insumos para versiones voluntarias, determinación de patrones, elaboración de un plan de investigación criminal y el análisis y estructuración de información para la elaboración de un auto de determinación de hechos y conductas."/>
    <s v="Jairo Ernesto Arias Orjuela"/>
    <s v="Dirección de Asuntos Jurídicos"/>
    <s v="F- Magistratura"/>
    <s v="Oscar Javier Parra Vera"/>
    <n v="79965041"/>
    <s v="F- Magistratura"/>
    <s v="N/A"/>
    <s v="Caso 11"/>
    <s v="Óscar Javier Parra Vera"/>
    <s v="Inversión"/>
    <n v="150263819"/>
    <n v="150263819"/>
    <s v="N/A"/>
    <n v="15707020"/>
    <n v="15707020"/>
    <n v="226225"/>
    <n v="871425"/>
    <x v="0"/>
    <d v="2025-10-09T00:00:00"/>
    <d v="2025-10-23T00:00:00"/>
    <s v="N/A"/>
    <s v="N/A"/>
    <s v="N/A"/>
    <s v="N/A"/>
    <s v="N/A"/>
    <n v="0"/>
    <s v="N/A"/>
    <n v="0"/>
    <s v="N/A"/>
    <n v="0"/>
    <s v="N/A"/>
    <n v="0"/>
    <s v="N/A"/>
    <n v="0"/>
    <s v="N/A"/>
    <n v="0"/>
    <x v="863"/>
    <n v="109949140"/>
    <n v="109949140"/>
    <n v="0"/>
    <n v="0"/>
    <d v="2026-07-31T00:00:00"/>
    <d v="2026-07-31T00:00:00"/>
    <n v="206"/>
    <s v="N/A"/>
    <s v="Bogotá D.C."/>
    <s v="Cumplimiento"/>
    <s v="B-100069472"/>
    <s v="Compañía Mundial de Seguros S.A."/>
    <d v="2025-10-22T00:00:00"/>
    <s v="22/10/2025 - 31/01/2027"/>
    <d v="2025-10-23T00:00:00"/>
    <s v="Ninguna"/>
    <x v="1"/>
    <s v="Ingreso"/>
    <s v="N/A"/>
    <s v="DERECHO"/>
    <s v="N/A"/>
    <s v="Femenino"/>
    <s v="silvia.yanez@jep.gov.co"/>
    <s v="https://community.secop.gov.co/Public/Tendering/ContractNoticePhases/View?PPI=CO1.PPI.42756717&amp;isFromPublicArea=True&amp;isModal=False"/>
    <s v="JUDICIAL_DIALÓGICO"/>
    <s v="PROCESOS_MISIONALES"/>
    <s v="Magistratura"/>
    <s v="Magistratura"/>
  </r>
  <r>
    <s v="JEP-1547-2025"/>
    <s v="JEP-CSPO-1515-2025"/>
    <s v="Juan Camilo González "/>
    <d v="2025-10-03T00:00:00"/>
    <s v="Daniela Villa Vargas "/>
    <s v="Contratos o convenios que no requieren pluralidad de ofertas"/>
    <s v="1. Prestación de servicios profesionales y de apoyo a la gestión"/>
    <s v="Cédula de Ciudadanía"/>
    <n v="1032501284"/>
    <n v="2"/>
    <s v="Persona Natural"/>
    <s v="Cali"/>
    <s v="Prestar servicios profesionales para apoyar y acompañar al despacho relator del macrocaso 11 en el desarrollo de las diferentes actuaciones y diligencias judiciales que requiera el despacho en la etapa de instrucción."/>
    <s v="Jairo Ernesto Arias Orjuela"/>
    <s v="Dirección de Asuntos Jurídicos"/>
    <s v="F- Magistratura"/>
    <s v="Manuel Alejandro Forero Figueroa"/>
    <n v="1032459184"/>
    <s v="F- Magistratura"/>
    <s v="N/A"/>
    <s v="Caso 11"/>
    <s v="Óscar Javier Parra Vera"/>
    <s v="Inversión"/>
    <n v="76805254"/>
    <n v="76805254"/>
    <s v="N/A"/>
    <n v="8028424"/>
    <n v="8028424"/>
    <n v="226325"/>
    <n v="849725"/>
    <x v="0"/>
    <d v="2025-10-12T00:00:00"/>
    <d v="2025-10-20T00:00:00"/>
    <s v="N/A"/>
    <s v="N/A"/>
    <s v="N/A"/>
    <s v="N/A"/>
    <s v="N/A"/>
    <n v="0"/>
    <s v="N/A"/>
    <n v="0"/>
    <s v="N/A"/>
    <n v="0"/>
    <s v="N/A"/>
    <n v="0"/>
    <s v="N/A"/>
    <n v="0"/>
    <s v="N/A"/>
    <n v="0"/>
    <x v="862"/>
    <n v="56198968"/>
    <n v="56198968"/>
    <n v="0"/>
    <n v="0"/>
    <d v="2026-07-31T00:00:00"/>
    <d v="2026-07-31T00:00:00"/>
    <n v="206"/>
    <s v="N/A"/>
    <s v="Bogotá D.C."/>
    <s v="Cumplimiento"/>
    <s v="17-47-101006619"/>
    <s v="Seguros del Estado S.A."/>
    <d v="2025-10-15T00:00:00"/>
    <s v="15/10/2025 - 10/02/2025"/>
    <d v="2025-10-20T00:00:00"/>
    <s v="Ninguna"/>
    <x v="1"/>
    <s v="Ingreso"/>
    <s v="N/A"/>
    <s v="DERECHO "/>
    <s v="N/A"/>
    <s v="Femenino"/>
    <s v="daniela.villa@jep.gov.co"/>
    <s v="https://community.secop.gov.co/Public/Tendering/ContractNoticePhases/View?PPI=CO1.PPI.42823460&amp;isFromPublicArea=True&amp;isModal=False"/>
    <s v="JUDICIAL_DIALÓGICO"/>
    <s v="PROCESOS_MISIONALES"/>
    <s v="Magistratura"/>
    <s v="Magistratura"/>
  </r>
  <r>
    <s v="JEP-1548-2025"/>
    <s v="JEP-CSPO-1516-2025"/>
    <s v="Juan Camilo González "/>
    <d v="2025-10-03T00:00:00"/>
    <s v="Valeria Maya Gololobova Ramirez"/>
    <s v="Contratos o convenios que no requieren pluralidad de ofertas"/>
    <s v="1. Prestación de servicios profesionales y de apoyo a la gestión"/>
    <s v="Cédula de Ciudadanía"/>
    <n v="1019121580"/>
    <n v="1"/>
    <s v="Persona Natural"/>
    <s v="Bogotá D.C."/>
    <s v="Prestar servicios profesionales para el acompañamiento a la gestión judicial del Macrocaso 11."/>
    <s v="Jairo Ernesto Arias Orjuela"/>
    <s v="Dirección de Asuntos Jurídicos"/>
    <s v="F- Magistratura"/>
    <s v="Manuel Alejandro Forero Figueroa"/>
    <n v="1032459184"/>
    <s v="F- Magistratura"/>
    <s v="N/A"/>
    <s v="Caso 11"/>
    <s v="Óscar Javier Parra Vera"/>
    <s v="Inversión"/>
    <n v="47365736"/>
    <n v="47365736"/>
    <s v="N/A"/>
    <n v="4951123"/>
    <n v="4951123"/>
    <n v="190325"/>
    <n v="849925"/>
    <x v="0"/>
    <d v="2025-10-12T00:00:00"/>
    <d v="2025-10-20T00:00:00"/>
    <s v="N/A"/>
    <s v="N/A"/>
    <s v="N/A"/>
    <s v="N/A"/>
    <s v="N/A"/>
    <n v="0"/>
    <s v="N/A"/>
    <n v="0"/>
    <s v="N/A"/>
    <n v="0"/>
    <s v="N/A"/>
    <n v="0"/>
    <s v="N/A"/>
    <n v="0"/>
    <s v="N/A"/>
    <n v="0"/>
    <x v="855"/>
    <n v="34657861"/>
    <n v="34657861"/>
    <n v="0"/>
    <n v="0"/>
    <d v="2026-07-31T00:00:00"/>
    <d v="2026-07-31T00:00:00"/>
    <n v="206"/>
    <s v="N/A"/>
    <s v="Bogotá D.C."/>
    <s v="Cumplimiento"/>
    <s v="33-47-101018901"/>
    <s v="Seguros del Estado S.A."/>
    <d v="2025-10-17T00:00:00"/>
    <s v="16/10/2025 - 05/02/2027"/>
    <d v="2025-10-20T00:00:00"/>
    <s v="Ninguna"/>
    <x v="1"/>
    <s v="Ingreso"/>
    <s v="N/A"/>
    <s v="CIENCIAS POLITICAS"/>
    <s v="N/A"/>
    <s v="Femenino"/>
    <s v="valeria.gololobova@jep.gov.co"/>
    <s v="https://community.secop.gov.co/Public/Tendering/ContractNoticePhases/View?PPI=CO1.PPI.42823735&amp;isFromPublicArea=True&amp;isModal=False"/>
    <s v="JUDICIAL_DIALÓGICO"/>
    <s v="PROCESOS_MISIONALES"/>
    <s v="Magistratura"/>
    <s v="Magistratura"/>
  </r>
  <r>
    <s v="JEP-1549-2025"/>
    <s v="JEP-CSPO-1517-2025"/>
    <s v="Miguel Ángel Salcedo"/>
    <d v="2025-10-03T00:00:00"/>
    <s v="Angie Lorena Virguez Carrillo"/>
    <s v="Contratos o convenios que no requieren pluralidad de ofertas"/>
    <s v="1. Prestación de servicios profesionales y de apoyo a la gestión"/>
    <s v="Cédula de Ciudadanía"/>
    <n v="1020784562"/>
    <n v="5"/>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Lily Andrea Rueda Guzmán "/>
    <n v="63545918"/>
    <s v="F- Magistratura"/>
    <s v="N/A"/>
    <s v="Anonimizador"/>
    <s v="Lily Andrea Rueda Guzmán"/>
    <s v="Inversión"/>
    <n v="47365736"/>
    <n v="47365736"/>
    <s v="N/A"/>
    <n v="4951123"/>
    <n v="4951123"/>
    <n v="190525"/>
    <n v="822325"/>
    <x v="0"/>
    <d v="2025-10-06T00:00:00"/>
    <d v="2025-10-15T00:00:00"/>
    <s v="N/A"/>
    <s v="N/A"/>
    <s v="N/A"/>
    <s v="N/A"/>
    <s v="N/A"/>
    <n v="0"/>
    <s v="N/A"/>
    <n v="0"/>
    <s v="N/A"/>
    <n v="0"/>
    <s v="N/A"/>
    <n v="0"/>
    <s v="N/A"/>
    <n v="0"/>
    <s v="N/A"/>
    <n v="0"/>
    <x v="855"/>
    <n v="34657861"/>
    <n v="34657861"/>
    <n v="0"/>
    <n v="0"/>
    <d v="2026-07-31T00:00:00"/>
    <d v="2026-07-31T00:00:00"/>
    <n v="206"/>
    <s v="N/A"/>
    <s v="Bogotá D.C."/>
    <s v="Cumplimiento"/>
    <s v="14-47-101045377"/>
    <s v="Seguros del Estado S.A."/>
    <d v="2025-10-10T00:00:00"/>
    <s v="10/10/2025 - 31/01/2027"/>
    <d v="2025-10-15T00:00:00"/>
    <s v="Ninguna"/>
    <x v="1"/>
    <s v="Ingreso"/>
    <s v="N/A"/>
    <s v="DERECHO "/>
    <s v="N/A"/>
    <s v="Femenino"/>
    <s v="angie.virguez@jep.gov.co"/>
    <s v="https://community.secop.gov.co/Public/Tendering/ContractNoticePhases/View?PPI=CO1.PPI.42682228&amp;isFromPublicArea=True&amp;isModal=False"/>
    <s v="JUDICIAL_DIALÓGICO"/>
    <s v="PROCESOS_MISIONALES"/>
    <s v="Magistratura"/>
    <s v="Magistratura"/>
  </r>
  <r>
    <s v="JEP-1550-2025"/>
    <s v="JEP-CSPO-1518-2025"/>
    <s v="Miguel Ángel Salcedo"/>
    <d v="2025-10-03T00:00:00"/>
    <s v="Valentina Jiménez Silva"/>
    <s v="Contratos o convenios que no requieren pluralidad de ofertas"/>
    <s v="1. Prestación de servicios profesionales y de apoyo a la gestión"/>
    <s v="Cédula de Ciudadanía"/>
    <n v="1022439482"/>
    <n v="3"/>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Manuel Alejandro Forero Figueroa"/>
    <n v="1032459184"/>
    <s v="F- Magistratura"/>
    <s v="N/A"/>
    <s v="Anonimizador"/>
    <s v="Óscar Javier Parra Vera"/>
    <s v="Inversión"/>
    <n v="47365736"/>
    <n v="47365736"/>
    <s v="N/A"/>
    <n v="4951123"/>
    <n v="4951123"/>
    <n v="190625"/>
    <n v="828525"/>
    <x v="0"/>
    <d v="2025-10-08T00:00:00"/>
    <d v="2025-10-16T00:00:00"/>
    <s v="N/A"/>
    <s v="N/A"/>
    <s v="N/A"/>
    <s v="N/A"/>
    <s v="N/A"/>
    <n v="0"/>
    <s v="N/A"/>
    <n v="0"/>
    <s v="N/A"/>
    <n v="0"/>
    <s v="N/A"/>
    <n v="0"/>
    <s v="N/A"/>
    <n v="0"/>
    <s v="N/A"/>
    <n v="0"/>
    <x v="855"/>
    <n v="34657861"/>
    <n v="34657861"/>
    <n v="0"/>
    <n v="0"/>
    <d v="2026-07-31T00:00:00"/>
    <d v="2026-07-31T00:00:00"/>
    <n v="206"/>
    <s v="N/A"/>
    <s v="Bogotá D.C."/>
    <s v="Cumplimiento"/>
    <s v="33-47-101018881"/>
    <s v="Seguros del Estado S.A."/>
    <d v="2025-10-16T00:00:00"/>
    <s v="14/10/2025 - 05/02/2027"/>
    <d v="2025-10-16T00:00:00"/>
    <s v="Ninguna"/>
    <x v="1"/>
    <s v="Ingreso"/>
    <s v="N/A"/>
    <s v="CIENCIAS POLITICAS"/>
    <s v="N/A"/>
    <s v="Femenino"/>
    <s v="valentina.jimenez@jep.gov.co "/>
    <s v="https://community.secop.gov.co/Public/Tendering/ContractNoticePhases/View?PPI=CO1.PPI.42729365&amp;isFromPublicArea=True&amp;isModal=False"/>
    <s v="JUDICIAL_DIALÓGICO"/>
    <s v="PROCESOS_MISIONALES"/>
    <s v="Magistratura"/>
    <s v="Magistratura"/>
  </r>
  <r>
    <s v="JEP-1551-2025"/>
    <s v="JEP-CSPO-1519-2025"/>
    <s v="Miguel Ángel Salcedo"/>
    <d v="2025-10-03T00:00:00"/>
    <s v="Laura Ximena Ureña Camacho"/>
    <s v="Contratos o convenios que no requieren pluralidad de ofertas"/>
    <s v="1. Prestación de servicios profesionales y de apoyo a la gestión"/>
    <s v="Cédula de Ciudadanía"/>
    <n v="1019147651"/>
    <n v="7"/>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Gabriela Pedraza Hoyos"/>
    <n v="1020811271"/>
    <s v="F- Magistratura"/>
    <s v="N/A"/>
    <s v="Anonimizador"/>
    <s v="Pedro Elías Díaz Romero"/>
    <s v="Inversión"/>
    <n v="47365736"/>
    <n v="47365736"/>
    <s v="N/A"/>
    <n v="4951123"/>
    <n v="4951123"/>
    <n v="52025"/>
    <n v="840025"/>
    <x v="0"/>
    <d v="2025-10-06T00:00:00"/>
    <d v="2025-10-21T00:00:00"/>
    <s v="N/A"/>
    <s v="N/A"/>
    <s v="N/A"/>
    <s v="N/A"/>
    <s v="N/A"/>
    <n v="0"/>
    <s v="N/A"/>
    <n v="0"/>
    <s v="N/A"/>
    <n v="0"/>
    <s v="N/A"/>
    <n v="0"/>
    <s v="N/A"/>
    <n v="0"/>
    <s v="N/A"/>
    <n v="0"/>
    <x v="855"/>
    <n v="34657861"/>
    <n v="34657861"/>
    <n v="0"/>
    <n v="0"/>
    <d v="2026-07-31T00:00:00"/>
    <d v="2026-07-31T00:00:00"/>
    <n v="206"/>
    <s v="N/A"/>
    <s v="Bogotá D.C."/>
    <s v="Cumplimiento"/>
    <s v="360-47-994000053122"/>
    <s v="Aseguradora Solidaria de Colombia"/>
    <d v="2025-10-17T00:00:00"/>
    <s v="16/10/2025 - 03/02/2027"/>
    <d v="2025-10-20T00:00:00"/>
    <s v="Ninguna"/>
    <x v="1"/>
    <s v="Ingreso"/>
    <s v="N/A"/>
    <s v="DERECHO"/>
    <s v="LENGUA CASTELLANA  Y CULTURA PORTUGUESA"/>
    <s v="Femenino"/>
    <s v="laura.uruena@jep.gov.co"/>
    <s v="https://community.secop.gov.co/Public/Tendering/ContractNoticePhases/View?PPI=CO1.PPI.42680536&amp;isFromPublicArea=True&amp;isModal=False"/>
    <s v="TRATAMIENTO_ESPECIAL_INDIVIDUAL"/>
    <s v="PROCESOS_MISIONALES"/>
    <s v="Magistratura"/>
    <s v="Magistratura"/>
  </r>
  <r>
    <s v="JEP-1552-2025"/>
    <s v="JEP-CSPO-1520-2025"/>
    <s v="Miguel Ángel Salcedo"/>
    <d v="2025-10-03T00:00:00"/>
    <s v="Maria Fernanda Wilches Blanco"/>
    <s v="Contratos o convenios que no requieren pluralidad de ofertas"/>
    <s v="1. Prestación de servicios profesionales y de apoyo a la gestión"/>
    <s v="Cédula de Ciudadanía"/>
    <n v="1193079162"/>
    <n v="7"/>
    <s v="Persona Natural"/>
    <s v="Cartagena"/>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Michael Cruz Rodriguez"/>
    <n v="1010180313"/>
    <s v="F- Magistratura"/>
    <s v="N/A"/>
    <s v="Anonimizador"/>
    <s v="Belkis Florentina Izquierdo Torres"/>
    <s v="Inversión"/>
    <n v="47365736"/>
    <n v="47365736"/>
    <s v="N/A"/>
    <n v="4951123"/>
    <n v="4951123"/>
    <n v="190825"/>
    <n v="823425"/>
    <x v="0"/>
    <d v="2025-10-10T00:00:00"/>
    <d v="2025-10-15T00:00:00"/>
    <s v="N/A"/>
    <s v="N/A"/>
    <s v="N/A"/>
    <s v="N/A"/>
    <s v="N/A"/>
    <n v="0"/>
    <s v="N/A"/>
    <n v="0"/>
    <s v="N/A"/>
    <n v="0"/>
    <s v="N/A"/>
    <n v="0"/>
    <s v="N/A"/>
    <n v="0"/>
    <s v="N/A"/>
    <n v="0"/>
    <x v="855"/>
    <n v="34657861"/>
    <n v="34657861"/>
    <n v="0"/>
    <n v="0"/>
    <d v="2026-07-31T00:00:00"/>
    <d v="2026-07-31T00:00:00"/>
    <n v="206"/>
    <s v="N/A"/>
    <s v="Bogotá D.C."/>
    <s v="Cumplimiento"/>
    <s v="21-45-101496895"/>
    <s v="Seguros del Estado S.A."/>
    <d v="2025-10-10T00:00:00"/>
    <s v="10/10/2025 - 02/02/2027"/>
    <d v="2025-10-15T00:00:00"/>
    <s v="Ninguna"/>
    <x v="1"/>
    <s v="Ingreso"/>
    <s v="N/A"/>
    <s v="DERECHO "/>
    <s v="TECNICO EN ASISTENCIA EN ORGANIZACIÓN DE ARCHIVOS"/>
    <s v="Femenino"/>
    <s v="maria.wilchesb@jep.gov.co "/>
    <s v="https://community.secop.gov.co/Public/Tendering/ContractNoticePhases/View?PPI=CO1.PPI.42687340&amp;isFromPublicArea=True&amp;isModal=False"/>
    <s v="JUDICIAL_DIALÓGICO"/>
    <s v="PROCESOS_MISIONALES"/>
    <s v="Magistratura"/>
    <s v="Magistratura"/>
  </r>
  <r>
    <s v="JEP-1553-2025"/>
    <s v="JEP-CSPO-1521-2025"/>
    <s v="Miguel Ángel Salcedo"/>
    <d v="2025-10-03T00:00:00"/>
    <s v="Valentina Sequeda Moreno"/>
    <s v="Contratos o convenios que no requieren pluralidad de ofertas"/>
    <s v="1. Prestación de servicios profesionales y de apoyo a la gestión"/>
    <s v="Cédula de Ciudadanía"/>
    <n v="1000514716"/>
    <n v="2"/>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Leandro Shinye Jamioy Pasuy"/>
    <n v="1032449743"/>
    <s v="F- Magistratura"/>
    <s v="N/A"/>
    <s v="Anonimizador"/>
    <s v="María del Pilar Valencia García"/>
    <s v="Inversión"/>
    <n v="47365736"/>
    <n v="47365736"/>
    <s v="N/A"/>
    <n v="4951123"/>
    <n v="4951123"/>
    <n v="190925"/>
    <n v="823625"/>
    <x v="0"/>
    <d v="2025-10-06T00:00:00"/>
    <d v="2025-10-16T00:00:00"/>
    <s v="N/A"/>
    <s v="N/A"/>
    <s v="N/A"/>
    <s v="N/A"/>
    <s v="N/A"/>
    <n v="0"/>
    <s v="N/A"/>
    <n v="0"/>
    <s v="N/A"/>
    <n v="0"/>
    <s v="N/A"/>
    <n v="0"/>
    <s v="N/A"/>
    <n v="0"/>
    <s v="N/A"/>
    <n v="0"/>
    <x v="855"/>
    <n v="34657861"/>
    <n v="34657861"/>
    <n v="0"/>
    <n v="0"/>
    <d v="2026-07-31T00:00:00"/>
    <d v="2026-07-31T00:00:00"/>
    <n v="206"/>
    <s v="N/A"/>
    <s v="Bogotá D.C."/>
    <s v="Cumplimiento"/>
    <s v="57-47-101002546"/>
    <s v="Seguros del Estado S.A."/>
    <d v="2025-10-15T00:00:00"/>
    <s v="15/10/2025 - 05/02/2027"/>
    <d v="2025-10-15T00:00:00"/>
    <s v="Ninguna"/>
    <x v="1"/>
    <s v="Ingreso"/>
    <s v="N/A"/>
    <s v="DERECHO "/>
    <s v="N/A"/>
    <s v="Femenino"/>
    <s v="valentina.sequeda@jep.gov.co"/>
    <s v="https://community.secop.gov.co/Public/Tendering/ContractNoticePhases/View?PPI=CO1.PPI.42689932&amp;isFromPublicArea=True&amp;isModal=False"/>
    <s v="JUDICIAL_ADVERSARIAL"/>
    <s v="PROCESOS_MISIONALES"/>
    <s v="Magistratura"/>
    <s v="Magistratura"/>
  </r>
  <r>
    <s v="JEP-1554-2025"/>
    <s v="JEP-CSPO-1522-2025"/>
    <s v="Miguel Ángel Salcedo"/>
    <d v="2025-10-03T00:00:00"/>
    <s v="Estefania Serna Ramirez "/>
    <s v="Contratos o convenios que no requieren pluralidad de ofertas"/>
    <s v="1. Prestación de servicios profesionales y de apoyo a la gestión"/>
    <s v="Cédula de Ciudadanía"/>
    <n v="1152200702"/>
    <n v="3"/>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Gabriela Pedraza Hoyos"/>
    <n v="1020811271"/>
    <s v="F- Magistratura"/>
    <s v="N/A"/>
    <s v="Anonimizador"/>
    <s v="Julieta Lemaitre Ripoll"/>
    <s v="Inversión"/>
    <n v="47365736"/>
    <n v="47365736"/>
    <s v="N/A"/>
    <n v="4951123"/>
    <n v="4951123"/>
    <n v="191025"/>
    <n v="828625"/>
    <x v="0"/>
    <d v="2025-10-07T00:00:00"/>
    <d v="2025-10-20T00:00:00"/>
    <s v="Natalia Baron Avila"/>
    <s v="Cédula de ciudadanía"/>
    <n v="1049619065"/>
    <n v="6"/>
    <d v="2025-11-21T00:00:00"/>
    <n v="0"/>
    <s v="N/A"/>
    <n v="0"/>
    <s v="N/A"/>
    <n v="0"/>
    <s v="N/A"/>
    <n v="0"/>
    <s v="N/A"/>
    <n v="0"/>
    <s v="N/A"/>
    <n v="0"/>
    <x v="855"/>
    <n v="34657861"/>
    <n v="34657861"/>
    <n v="0"/>
    <n v="0"/>
    <d v="2026-07-31T00:00:00"/>
    <d v="2026-07-31T00:00:00"/>
    <n v="206"/>
    <s v="N/A"/>
    <s v="Bogotá D.C."/>
    <s v="Cumplimiento; Cumplimiento"/>
    <s v=" 360-47-994000053070;   21-47-101054238"/>
    <s v="Aseguradora Solidaria; Seguros del Estado S.A."/>
    <s v="16/10/2025; 24/11/2025"/>
    <s v="14/10/2025 - 03/02/2027; 21/11/2025 -05/02/2024"/>
    <s v="17/10/2025; 26/11/2025"/>
    <s v="El 21/11/2025 se publicó la cesión del contrato a  Natalia Baron Avila"/>
    <x v="1"/>
    <s v="Cesión"/>
    <s v="N/A"/>
    <s v="DERECHO; DERECCHO"/>
    <s v="N/A; N/A"/>
    <s v="Femenino; Masculino"/>
    <s v="Pendiente"/>
    <s v="https://community.secop.gov.co/Public/Tendering/ContractNoticePhases/View?PPI=CO1.PPI.42722079&amp;isFromPublicArea=True&amp;isModal=False"/>
    <s v="JUDICIAL_DIALÓGICO"/>
    <s v="PROCESOS_MISIONALES"/>
    <s v="Magistratura"/>
    <s v="Magistratura"/>
  </r>
  <r>
    <s v="JEP-1555-2025"/>
    <s v="JEP-CSPO-1523-2025"/>
    <s v="Miguel Ángel Salcedo"/>
    <d v="2025-10-03T00:00:00"/>
    <s v="Jesica Pamela Orozco Calderon"/>
    <s v="Contratos o convenios que no requieren pluralidad de ofertas"/>
    <s v="1. Prestación de servicios profesionales y de apoyo a la gestión"/>
    <s v="Cédula de Ciudadanía"/>
    <n v="1019108791"/>
    <n v="3"/>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Daniela Andrea Monroy Jaimes"/>
    <n v="1032480616"/>
    <s v="F- Magistratura"/>
    <s v="N/A"/>
    <s v="Caso 01"/>
    <s v="Julieta Lemaitre Ripoll"/>
    <s v="Inversión"/>
    <n v="52265633"/>
    <n v="52265633"/>
    <s v="N/A"/>
    <n v="5463307"/>
    <n v="5463307"/>
    <n v="191125"/>
    <n v="877425"/>
    <x v="0"/>
    <d v="2025-10-14T00:00:00"/>
    <d v="2025-10-27T00:00:00"/>
    <s v="N/A"/>
    <s v="N/A"/>
    <s v="N/A"/>
    <s v="N/A"/>
    <s v="N/A"/>
    <n v="0"/>
    <s v="N/A"/>
    <n v="0"/>
    <s v="N/A"/>
    <n v="0"/>
    <s v="N/A"/>
    <n v="0"/>
    <s v="N/A"/>
    <n v="0"/>
    <s v="N/A"/>
    <n v="0"/>
    <x v="858"/>
    <n v="38243149"/>
    <n v="38243149"/>
    <n v="0"/>
    <n v="0"/>
    <d v="2026-07-31T00:00:00"/>
    <d v="2026-07-31T00:00:00"/>
    <n v="206"/>
    <s v="N/A"/>
    <s v="Bogotá D.C."/>
    <s v="Cumplimiento"/>
    <s v="14-47-101045692"/>
    <s v="Seguros del Estado S.A."/>
    <d v="2025-10-24T00:00:00"/>
    <s v="24/10/2025 - 31/01/2027"/>
    <d v="2025-10-27T00:00:00"/>
    <s v="Ninguna"/>
    <x v="1"/>
    <s v="Ingreso"/>
    <s v="N/A"/>
    <s v="CIENCIA POLITICA Y GOBIERNO"/>
    <s v="GESTION Y DESARROLLO URBANO"/>
    <s v="Femenino"/>
    <s v="jesica.orozco@jep.gov.co"/>
    <s v="https://community.secop.gov.co/Public/Tendering/ContractNoticePhases/View?PPI=CO1.PPI.42854018&amp;isFromPublicArea=True&amp;isModal=False"/>
    <s v="JUDICIAL_DIALÓGICO"/>
    <s v="PROCESOS_MISIONALES"/>
    <s v="Magistratura"/>
    <s v="Magistratura"/>
  </r>
  <r>
    <s v="JEP-1556-2025"/>
    <s v="JEP-CSPO-1524-2025"/>
    <s v="Miguel Ángel Salcedo"/>
    <d v="2025-10-03T00:00:00"/>
    <s v="Jenny Alejandra Rojas Lopez"/>
    <s v="Contratos o convenios que no requieren pluralidad de ofertas"/>
    <s v="1. Prestación de servicios profesionales y de apoyo a la gestión"/>
    <s v="Cédula de Ciudadanía"/>
    <n v="1015398640"/>
    <n v="8"/>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Álvaro Fabián Carreño Ordóñez"/>
    <n v="1098654844"/>
    <s v="F- Magistratura"/>
    <s v="N/A"/>
    <s v="Caso 01"/>
    <s v="Julieta Lemaitre Ripoll"/>
    <s v="Inversión"/>
    <n v="52265633"/>
    <n v="52265633"/>
    <s v="N/A"/>
    <n v="5463307"/>
    <n v="5463307"/>
    <n v="191225"/>
    <n v="840225"/>
    <x v="0"/>
    <d v="2025-10-14T00:00:00"/>
    <d v="2025-10-20T00:00:00"/>
    <s v="N/A"/>
    <s v="N/A"/>
    <s v="N/A"/>
    <s v="N/A"/>
    <s v="N/A"/>
    <n v="0"/>
    <s v="N/A"/>
    <n v="0"/>
    <s v="N/A"/>
    <n v="0"/>
    <s v="N/A"/>
    <n v="0"/>
    <s v="N/A"/>
    <n v="0"/>
    <s v="N/A"/>
    <n v="0"/>
    <x v="858"/>
    <n v="38243149"/>
    <n v="38243149"/>
    <n v="0"/>
    <n v="0"/>
    <d v="2026-07-31T00:00:00"/>
    <d v="2026-07-31T00:00:00"/>
    <n v="206"/>
    <s v="N/A"/>
    <s v="Bogotá D.C."/>
    <s v="Cumplimiento"/>
    <s v="21-47-101053047"/>
    <s v="Seguros del Estado S.A."/>
    <d v="2025-10-17T00:00:00"/>
    <s v="16/10/2025 - 10/02/2027"/>
    <d v="2025-10-17T00:00:00"/>
    <s v="Ninguna"/>
    <x v="1"/>
    <s v="Ingreso"/>
    <s v="N/A"/>
    <s v="PSICOLOGIA"/>
    <s v="N/A"/>
    <s v="Femenino"/>
    <s v="Jenny.Rojas@jep.gov.co"/>
    <s v="https://community.secop.gov.co/Public/Tendering/ContractNoticePhases/View?PPI=CO1.PPI.42854078&amp;isFromPublicArea=True&amp;isModal=False"/>
    <s v="JUDICIAL_DIALÓGICO"/>
    <s v="PROCESOS_MISIONALES"/>
    <s v="Magistratura"/>
    <s v="Magistratura"/>
  </r>
  <r>
    <s v="JEP-1557-2025"/>
    <s v="JEP-CSPO-1525-2025"/>
    <s v="Miguel Ángel Salcedo"/>
    <d v="2025-10-03T00:00:00"/>
    <s v="Chisthian Giovany Ayala Garcia"/>
    <s v="Contratos o convenios que no requieren pluralidad de ofertas"/>
    <s v="1. Prestación de servicios profesionales y de apoyo a la gestión"/>
    <s v="Cédula de Ciudadanía"/>
    <n v="1030603006"/>
    <n v="2"/>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Valeria Jaramillo_x000a_Camacho"/>
    <n v="1014229169"/>
    <s v="F- Magistratura"/>
    <s v="N/A"/>
    <s v="Caso 01"/>
    <s v="Julieta Lemaitre Ripoll"/>
    <s v="Inversión"/>
    <n v="52265633"/>
    <n v="52265633"/>
    <s v="N/A"/>
    <n v="5463307"/>
    <n v="5463307"/>
    <n v="191325"/>
    <n v="882325"/>
    <x v="0"/>
    <d v="2025-10-21T00:00:00"/>
    <d v="2025-10-29T00:00:00"/>
    <s v="N/A"/>
    <s v="N/A"/>
    <s v="N/A"/>
    <s v="N/A"/>
    <s v="N/A"/>
    <n v="0"/>
    <s v="N/A"/>
    <n v="0"/>
    <s v="N/A"/>
    <n v="0"/>
    <s v="N/A"/>
    <n v="0"/>
    <s v="N/A"/>
    <n v="0"/>
    <s v="N/A"/>
    <n v="0"/>
    <x v="858"/>
    <n v="38243149"/>
    <n v="38243149"/>
    <n v="0"/>
    <n v="0"/>
    <d v="2026-07-31T00:00:00"/>
    <d v="2026-07-31T00:00:00"/>
    <n v="206"/>
    <s v="N/A"/>
    <s v="Bogotá D.C."/>
    <s v="Cumplimiento"/>
    <s v="11-47-101039932"/>
    <s v="Seguros del Estado S.A."/>
    <d v="2025-10-27T00:00:00"/>
    <s v="27/10/2025 - 31-01-2027"/>
    <d v="2025-10-28T00:00:00"/>
    <s v="Ninguna"/>
    <x v="1"/>
    <s v="Ingreso"/>
    <s v="N/A"/>
    <s v="CIENCIAS POLITICAS"/>
    <s v="N/A"/>
    <s v="Masculino"/>
    <s v="cristhian.ayala@jep.gov.co"/>
    <s v="https://community.secop.gov.co/Public/Tendering/ContractNoticePhases/View?PPI=CO1.PPI.42901802&amp;isFromPublicArea=True&amp;isModal=False"/>
    <s v="JUDICIAL_DIALÓGICO"/>
    <s v="PROCESOS_MISIONALES"/>
    <s v="Magistratura"/>
    <s v="Magistratura"/>
  </r>
  <r>
    <s v="JEP-1558-2025"/>
    <s v="JEP-CSPO-1526-2025"/>
    <s v="Miguel Ángel Salcedo"/>
    <d v="2025-10-03T00:00:00"/>
    <s v="Daniela Alejandra Bernal Delgado"/>
    <s v="Contratos o convenios que no requieren pluralidad de ofertas"/>
    <s v="1. Prestación de servicios profesionales y de apoyo a la gestión"/>
    <s v="Cédula de Ciudadanía"/>
    <n v="1010241658"/>
    <n v="7"/>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María Camila Flechas Hernández"/>
    <n v="1136887489"/>
    <s v="F- Magistratura"/>
    <s v="N/A"/>
    <s v="Caso 01"/>
    <s v="Julieta Lemaitre Ripoll"/>
    <s v="Inversión"/>
    <n v="52265633"/>
    <n v="52265633"/>
    <s v="N/A"/>
    <n v="5463307"/>
    <n v="5463307"/>
    <n v="191425"/>
    <n v="847025"/>
    <x v="0"/>
    <d v="2025-10-15T00:00:00"/>
    <d v="2025-10-27T00:00:00"/>
    <s v="N/A"/>
    <s v="N/A"/>
    <s v="N/A"/>
    <s v="N/A"/>
    <s v="N/A"/>
    <n v="0"/>
    <s v="N/A"/>
    <n v="0"/>
    <s v="N/A"/>
    <n v="0"/>
    <s v="N/A"/>
    <n v="0"/>
    <s v="N/A"/>
    <n v="0"/>
    <s v="N/A"/>
    <n v="0"/>
    <x v="858"/>
    <n v="38243149"/>
    <n v="38243149"/>
    <n v="0"/>
    <n v="0"/>
    <d v="2026-07-31T00:00:00"/>
    <d v="2026-07-31T00:00:00"/>
    <n v="206"/>
    <s v="N/A"/>
    <s v="Bogotá D.C."/>
    <s v="Cumplimiento"/>
    <s v="310-47-994000018806"/>
    <s v="Aseguradora Solidaria de Colombia"/>
    <d v="2025-10-22T00:00:00"/>
    <s v="17/10/2025 -10/02/2027"/>
    <d v="2025-10-27T00:00:00"/>
    <s v="Ninguna"/>
    <x v="1"/>
    <s v="Ingreso"/>
    <s v="N/A"/>
    <s v="PSICOLOGÍA"/>
    <s v="N/A"/>
    <s v="Femenino"/>
    <s v="daniela.bernal@jep.gov.co"/>
    <s v="https://community.secop.gov.co/Public/Tendering/ContractNoticePhases/View?PPI=CO1.PPI.42854509&amp;isFromPublicArea=True&amp;isModal=False"/>
    <s v="JUDICIAL_DIALÓGICO"/>
    <s v="PROCESOS_MISIONALES"/>
    <s v="Magistratura"/>
    <s v="Magistratura"/>
  </r>
  <r>
    <s v="JEP-1559-2025"/>
    <s v="JEP-CSPO-1527-2025"/>
    <s v="Miguel Ángel Salcedo"/>
    <d v="2025-10-03T00:00:00"/>
    <s v="Natalia Sofia Tapia Casas"/>
    <s v="Contratos o convenios que no requieren pluralidad de ofertas"/>
    <s v="1. Prestación de servicios profesionales y de apoyo a la gestión"/>
    <s v="Cédula de Ciudadanía"/>
    <n v="1074577267"/>
    <n v="6"/>
    <s v="Persona Natural"/>
    <s v="Venecia"/>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Valeria Jaramillo_x000a_Camacho"/>
    <n v="1014229169"/>
    <s v="F- Magistratura"/>
    <s v="N/A"/>
    <s v="Caso 01"/>
    <s v="Julieta Lemaitre Ripoll"/>
    <s v="Inversión"/>
    <n v="52265633"/>
    <n v="52265633"/>
    <s v="N/A"/>
    <n v="5463307"/>
    <n v="5463307"/>
    <n v="226625"/>
    <n v="869025"/>
    <x v="0"/>
    <d v="2025-10-16T00:00:00"/>
    <d v="2025-10-27T00:00:00"/>
    <s v="N/A"/>
    <s v="N/A"/>
    <s v="N/A"/>
    <s v="N/A"/>
    <s v="N/A"/>
    <n v="0"/>
    <s v="N/A"/>
    <n v="0"/>
    <s v="N/A"/>
    <n v="0"/>
    <s v="N/A"/>
    <n v="0"/>
    <s v="N/A"/>
    <n v="0"/>
    <s v="N/A"/>
    <n v="0"/>
    <x v="858"/>
    <n v="38243149"/>
    <n v="38243149"/>
    <n v="0"/>
    <n v="0"/>
    <d v="2026-07-31T00:00:00"/>
    <d v="2026-07-31T00:00:00"/>
    <n v="206"/>
    <s v="N/A"/>
    <s v="Bogotá D.C."/>
    <s v="Cumplimiento"/>
    <s v="33-47-101018977"/>
    <s v="Seguros del Estado S.A."/>
    <d v="2025-10-23T00:00:00"/>
    <s v="22/10/2025 - 01/02/2027"/>
    <d v="2025-10-23T00:00:00"/>
    <s v="Ninguna"/>
    <x v="1"/>
    <s v="Ingreso"/>
    <s v="N/A"/>
    <s v="CIENCIAS POLITICAS"/>
    <s v="N/A"/>
    <s v="Femenino"/>
    <s v="natalia.tapia@jep.gov.co"/>
    <s v="https://community.secop.gov.co/Public/Tendering/ContractNoticePhases/View?PPI=CO1.PPI.42854510&amp;isFromPublicArea=True&amp;isModal=False"/>
    <s v="JUDICIAL_DIALÓGICO"/>
    <s v="PROCESOS_MISIONALES"/>
    <s v="Magistratura"/>
    <s v="Magistratura"/>
  </r>
  <r>
    <s v="JEP-1560-2025"/>
    <s v="JEP-CSPO-1528-2025"/>
    <s v="Miguel Ángel Salcedo"/>
    <d v="2025-10-03T00:00:00"/>
    <s v="Andres Camilo Garay Nuncira"/>
    <s v="Contratos o convenios que no requieren pluralidad de ofertas"/>
    <s v="1. Prestación de servicios profesionales y de apoyo a la gestión"/>
    <s v="Cédula de Ciudadanía"/>
    <n v="1010238029"/>
    <n v="3"/>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Álvaro Fabián Carreño Ordóñez"/>
    <n v="1098654844"/>
    <s v="F- Magistratura"/>
    <s v="N/A"/>
    <s v="Caso 01"/>
    <s v="Julieta Lemaitre Ripoll"/>
    <s v="Inversión"/>
    <n v="14022484"/>
    <n v="14022484"/>
    <s v="N/A"/>
    <n v="5463307"/>
    <n v="5463307"/>
    <n v="226725"/>
    <n v="855925"/>
    <x v="0"/>
    <d v="2025-10-17T00:00:00"/>
    <d v="2025-10-23T00:00:00"/>
    <s v="Sofia Ossa Zuñiga"/>
    <s v="Cédula de ciudadanía"/>
    <n v="1006108226"/>
    <n v="6"/>
    <d v="2025-11-07T00:00:00"/>
    <n v="0"/>
    <s v="N/A"/>
    <n v="0"/>
    <s v="N/A"/>
    <n v="0"/>
    <s v="N/A"/>
    <n v="0"/>
    <s v="N/A"/>
    <n v="0"/>
    <s v="N/A"/>
    <n v="0"/>
    <x v="864"/>
    <n v="38243149"/>
    <n v="38243149"/>
    <n v="0"/>
    <n v="0"/>
    <d v="2026-07-31T00:00:00"/>
    <d v="2026-07-31T00:00:00"/>
    <n v="206"/>
    <s v="N/A"/>
    <s v="Bogotá D.C."/>
    <s v="Cumplimiento; Cumplimiento"/>
    <s v="14-47-101045573; 33-47-101019222"/>
    <s v="Seguros del Estado S.A.; Seguros del Estado S.A."/>
    <s v="20/10/2025; 12/11/2025"/>
    <s v="17/10/2025 - 10/02/2027; 07/11/2025 - 05/02/2027"/>
    <s v="22/10/2025; 13/11/2025"/>
    <s v="El 7/11/2025 se publicó la cesión del contrato a Sofia Ossa Zuñiga"/>
    <x v="1"/>
    <s v="Cesión"/>
    <s v="N/A"/>
    <s v="DERECHO; DERECCHO"/>
    <s v="N/A; N/A"/>
    <s v="Masculino; Femenino"/>
    <s v="andres.garay@jep.gov.co"/>
    <s v="https://community.secop.gov.co/Public/Tendering/ContractNoticePhases/View?PPI=CO1.PPI.42896737&amp;isFromPublicArea=True&amp;isModal=False"/>
    <s v="JUDICIAL_DIALÓGICO"/>
    <s v="PROCESOS_MISIONALES"/>
    <s v="Magistratura"/>
    <s v="Magistratura"/>
  </r>
  <r>
    <s v="JEP-1561-2025"/>
    <s v="JEP-CSPO-1529-2025"/>
    <s v="Clara Torres"/>
    <d v="2025-10-03T00:00:00"/>
    <s v="Santiago Parra Parra"/>
    <s v="Contratos o convenios que no requieren pluralidad de ofertas"/>
    <s v="1. Prestación de servicios profesionales y de apoyo a la gestión"/>
    <s v="Cédula de Ciudadanía"/>
    <n v="1013687193"/>
    <n v="1"/>
    <s v="Persona Natural"/>
    <s v="Bogotá D.C."/>
    <s v="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1525"/>
    <n v="856025"/>
    <x v="0"/>
    <d v="2025-10-17T00:00:00"/>
    <d v="2025-10-21T00:00:00"/>
    <s v="N/A"/>
    <s v="N/A"/>
    <s v="N/A"/>
    <s v="N/A"/>
    <s v="N/A"/>
    <n v="0"/>
    <s v="N/A"/>
    <n v="0"/>
    <s v="N/A"/>
    <n v="0"/>
    <s v="N/A"/>
    <n v="0"/>
    <s v="N/A"/>
    <n v="0"/>
    <s v="N/A"/>
    <n v="0"/>
    <x v="220"/>
    <n v="29877456"/>
    <n v="29877456"/>
    <n v="0"/>
    <n v="0"/>
    <d v="2026-07-31T00:00:00"/>
    <d v="2026-07-31T00:00:00"/>
    <n v="206"/>
    <s v="N/A"/>
    <s v="Bogotá D.C."/>
    <s v="Cumplimiento"/>
    <s v="_x0009_33-47-101018941"/>
    <s v="Seguros del Estado S.A."/>
    <d v="2025-10-20T00:00:00"/>
    <s v="17/10/2025 - 05/02/2027"/>
    <d v="2025-10-20T00:00:00"/>
    <s v="Ninguna"/>
    <x v="1"/>
    <s v="Ingreso"/>
    <s v="N/A"/>
    <s v="HISTORIA "/>
    <s v="N/A"/>
    <s v="Masculino"/>
    <s v="santiago.parra@jep.gov.co"/>
    <s v="https://community.secop.gov.co/Public/Tendering/ContractNoticePhases/View?PPI=CO1.PPI.42828826&amp;isFromPublicArea=True&amp;isModal=False"/>
    <s v="JUDICIAL_ADVERSARIAL"/>
    <s v="PROCESOS_MISIONALES"/>
    <s v="Magistratura"/>
    <s v="Magistratura"/>
  </r>
  <r>
    <s v="JEP-1562-2025"/>
    <s v="JEP-CSPO-1530-2025"/>
    <s v="Miguel Ángel Salcedo"/>
    <d v="2025-10-03T00:00:00"/>
    <s v="Daniela Arciniegas Garcia"/>
    <s v="Contratos o convenios que no requieren pluralidad de ofertas"/>
    <s v="1. Prestación de servicios profesionales y de apoyo a la gestión"/>
    <s v="Cédula de Ciudadanía"/>
    <n v="1032491581"/>
    <n v="0"/>
    <s v="Persona Natural"/>
    <s v="Bogotá D.C."/>
    <s v="Prestar servicios profesionales para apoyar a las salas y secciones de la JEP, en las actividades requeridas para el trámite de los asuntos, actividades y gestiones judiciales y administrativas necesarios dentro del despacho."/>
    <s v="Jairo Ernesto Arias Orjuela"/>
    <s v="Dirección de Asuntos Jurídicos"/>
    <s v="F- Magistratura"/>
    <s v="Olga Maritza Valois Moreno"/>
    <n v="1010185820"/>
    <s v="F- Magistratura"/>
    <s v="N/A"/>
    <s v="Apoyo SAR"/>
    <s v="Raúl Eduardo Sánchez Sánchez"/>
    <s v="Inversión"/>
    <n v="119231074"/>
    <n v="119231074"/>
    <s v="N/A"/>
    <n v="12463179"/>
    <n v="12463179"/>
    <s v="_x0009_226925"/>
    <n v="835225"/>
    <x v="0"/>
    <d v="2025-10-15T00:00:00"/>
    <d v="2025-10-16T00:00:00"/>
    <s v="N/A"/>
    <s v="N/A"/>
    <s v="N/A"/>
    <s v="N/A"/>
    <s v="N/A"/>
    <n v="0"/>
    <s v="N/A"/>
    <n v="0"/>
    <s v="N/A"/>
    <n v="0"/>
    <s v="N/A"/>
    <n v="0"/>
    <s v="N/A"/>
    <n v="0"/>
    <s v="N/A"/>
    <n v="0"/>
    <x v="401"/>
    <n v="87242253"/>
    <n v="87242253"/>
    <n v="0"/>
    <n v="0"/>
    <d v="2026-07-31T00:00:00"/>
    <d v="2026-07-31T00:00:00"/>
    <n v="206"/>
    <s v="N/A"/>
    <s v="Bogotá D.C."/>
    <s v="Cumplimiento"/>
    <s v="33-47-101018877"/>
    <s v="Seguros del Estado S.A."/>
    <d v="2025-10-15T00:00:00"/>
    <s v="15/10/2025 - 04/02/2027"/>
    <d v="2025-10-16T00:00:00"/>
    <s v="Ninguna"/>
    <x v="1"/>
    <s v="Ingreso"/>
    <s v="N/A"/>
    <s v="DERECHO "/>
    <s v="N/A"/>
    <s v="Femenino"/>
    <s v="daniela.arciniegas@jep.gov.co"/>
    <s v="https://community.secop.gov.co/Public/Tendering/ContractNoticePhases/View?PPI=CO1.PPI.42738591&amp;isFromPublicArea=True&amp;isModal=False"/>
    <s v="JUDICIAL_ADVERSARIAL"/>
    <s v="PROCESOS_MISIONALES"/>
    <s v="Magistratura"/>
    <s v="Magistratura"/>
  </r>
  <r>
    <s v="JEP-1563-2025"/>
    <s v="JEP-CSPO-1531-2025"/>
    <s v="Julieth Barrera"/>
    <d v="2025-10-03T00:00:00"/>
    <s v="Laura Juliet Sanchez Bonilla"/>
    <s v="Contratos o convenios que no requieren pluralidad de ofertas"/>
    <s v="1. Prestación de servicios profesionales y de apoyo a la gestión"/>
    <s v="Cédula de Ciudadanía"/>
    <n v="1018416890"/>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191625"/>
    <n v="845925"/>
    <x v="0"/>
    <d v="2025-10-16T00:00:00"/>
    <d v="2025-10-20T00:00:00"/>
    <s v="N/A"/>
    <s v="N/A"/>
    <s v="N/A"/>
    <s v="N/A"/>
    <s v="N/A"/>
    <n v="0"/>
    <s v="N/A"/>
    <n v="0"/>
    <s v="N/A"/>
    <n v="0"/>
    <s v="N/A"/>
    <n v="0"/>
    <s v="N/A"/>
    <n v="0"/>
    <s v="N/A"/>
    <n v="0"/>
    <x v="220"/>
    <n v="29877456"/>
    <n v="29877456"/>
    <n v="0"/>
    <n v="0"/>
    <d v="2026-07-31T00:00:00"/>
    <d v="2026-07-31T00:00:00"/>
    <n v="206"/>
    <s v="N/A"/>
    <s v="Bogotá D.C."/>
    <s v="Cumplimiento"/>
    <s v="33-47-101018906"/>
    <s v="Seguros del Estado S.A."/>
    <d v="2025-10-17T00:00:00"/>
    <s v="17/10/2025 - 05/02/2027"/>
    <d v="2025-10-20T00:00:00"/>
    <s v="Ninguna"/>
    <x v="1"/>
    <s v="Ingreso"/>
    <s v="N/A"/>
    <s v="DERECHO"/>
    <s v="N/A"/>
    <s v="Femenino"/>
    <s v="laura.sanchezb@jep.gov.co"/>
    <s v="https://community.secop.gov.co/Public/Tendering/ContractNoticePhases/View?PPI=CO1.PPI.42767201&amp;isFromPublicArea=True&amp;isModal=False"/>
    <s v="SOPORTE_PARA_LA_ADMINISTRACIÓN_DE_JUSTICIA"/>
    <s v="PROCESOS_MISIONALES"/>
    <s v="Secretaría General Judicial"/>
    <s v="Magistratura"/>
  </r>
  <r>
    <s v="JEP-1564-2025"/>
    <s v="JEP-CSPO-1532-2025"/>
    <s v="Julieth Barrera"/>
    <d v="2025-10-17T00:00:00"/>
    <s v="Cristian David Santana Araujo"/>
    <s v="Contratos o convenios que no requieren pluralidad de ofertas"/>
    <s v="1. Prestación de servicios profesionales y de apoyo a la gestión"/>
    <s v="Cédula de Ciudadanía"/>
    <n v="1065660670"/>
    <n v="3"/>
    <s v="Persona Natural"/>
    <s v="Barranquilla "/>
    <s v="Prestar servicios profesionales para apoyar y acompañar en los procesos de mejoramiento de la gestión judicial de la Secretaría General Judicial."/>
    <s v="Claudia Liliana Erazo Maldonado"/>
    <s v="Subsecretaría Ejecutiva"/>
    <s v="G- Secretaría General Judicial "/>
    <s v="Yuly Sáenz Berdugo"/>
    <n v="52421376"/>
    <s v="G- Secretaría General Judicial "/>
    <s v="N/A"/>
    <s v="Apoyo SEJUD"/>
    <s v="Yuly Sáenz Berdugo"/>
    <s v="Inversión"/>
    <n v="40832513"/>
    <n v="40832513"/>
    <s v="N/A"/>
    <n v="4268208"/>
    <n v="4268208"/>
    <n v="191725"/>
    <n v="894825"/>
    <x v="0"/>
    <d v="2025-10-30T00:00:00"/>
    <d v="2025-11-06T00:00:00"/>
    <s v="N/A"/>
    <s v="N/A"/>
    <s v="N/A"/>
    <s v="N/A"/>
    <s v="N/A"/>
    <n v="0"/>
    <s v="N/A"/>
    <n v="0"/>
    <s v="N/A"/>
    <n v="0"/>
    <s v="N/A"/>
    <n v="0"/>
    <s v="N/A"/>
    <n v="0"/>
    <s v="N/A"/>
    <n v="0"/>
    <x v="220"/>
    <n v="29877456"/>
    <n v="29877456"/>
    <n v="0"/>
    <n v="0"/>
    <d v="2026-07-31T00:00:00"/>
    <d v="2026-07-31T00:00:00"/>
    <n v="206"/>
    <s v="N/A"/>
    <s v="Bogotá D.C."/>
    <s v="Cumplimiento"/>
    <n v="4387182"/>
    <s v="Seguros Generales Suramericana S.A."/>
    <d v="2025-10-30T00:00:00"/>
    <s v="30/10/2025 - 31/01/2027"/>
    <d v="2025-11-04T00:00:00"/>
    <s v="Ninguna"/>
    <x v="1"/>
    <s v="Ingreso"/>
    <s v="N/A"/>
    <s v="DERECHO"/>
    <s v="N/A"/>
    <s v="Masculino"/>
    <s v="cristian.santana@jep.gov.co"/>
    <s v="https://community.secop.gov.co/Public/Tendering/ContractNoticePhases/View?PPI=CO1.PPI.42986507&amp;isFromPublicArea=True&amp;isModal=False"/>
    <s v="SOPORTE_PARA_LA_ADMINISTRACIÓN_DE_JUSTICIA"/>
    <s v="PROCESOS_MISIONALES"/>
    <s v="Secretaría General Judicial"/>
    <s v="Magistratura"/>
  </r>
  <r>
    <s v="JEP-1565-2025"/>
    <s v="JEP-CSPO-1533-2025"/>
    <s v="Julieth Barrera"/>
    <d v="2025-10-03T00:00:00"/>
    <s v="Leonel Eduardo Rico Torres"/>
    <s v="Contratos o convenios que no requieren pluralidad de ofertas"/>
    <s v="1. Prestación de servicios profesionales y de apoyo a la gestión"/>
    <s v="Cédula de Ciudadanía"/>
    <n v="1069727743"/>
    <n v="7"/>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191825"/>
    <n v="868925"/>
    <x v="0"/>
    <d v="2025-10-22T00:00:00"/>
    <d v="2025-10-27T00:00:00"/>
    <s v="N/A"/>
    <s v="N/A"/>
    <s v="N/A"/>
    <s v="N/A"/>
    <s v="N/A"/>
    <n v="0"/>
    <s v="N/A"/>
    <n v="0"/>
    <s v="N/A"/>
    <n v="0"/>
    <s v="N/A"/>
    <n v="0"/>
    <s v="N/A"/>
    <n v="0"/>
    <s v="N/A"/>
    <n v="0"/>
    <x v="220"/>
    <n v="29877456"/>
    <n v="29877456"/>
    <n v="0"/>
    <n v="0"/>
    <d v="2026-07-31T00:00:00"/>
    <d v="2026-07-31T00:00:00"/>
    <n v="206"/>
    <s v="N/A"/>
    <s v="Bogotá D.C."/>
    <s v="Cumplimiento"/>
    <s v="460 47 994000092262"/>
    <s v="Aseguradora Solidaria de Colombia"/>
    <d v="2025-10-22T00:00:00"/>
    <s v="22/10/2025 - 31/07/2025"/>
    <d v="2025-10-27T00:00:00"/>
    <s v="Ninguna"/>
    <x v="1"/>
    <s v="Ingreso"/>
    <s v="N/A"/>
    <s v="DERECHO"/>
    <s v="N/A"/>
    <s v="Masculino"/>
    <s v="leonel.rico@jep.gov.co"/>
    <s v="https://community.secop.gov.co/Public/Tendering/ContractNoticePhases/View?PPI=CO1.PPI.42930502&amp;isFromPublicArea=True&amp;isModal=False"/>
    <s v="SOPORTE_PARA_LA_ADMINISTRACIÓN_DE_JUSTICIA"/>
    <s v="PROCESOS_MISIONALES"/>
    <s v="Secretaría General Judicial"/>
    <s v="Magistratura"/>
  </r>
  <r>
    <s v="JEP-1566-2025"/>
    <s v="JEP-CSPO-1534-2025"/>
    <s v="Jairo Cuellar"/>
    <d v="2025-10-03T00:00:00"/>
    <s v="Maria Paula Gomez Cardenas"/>
    <s v="Contratos o convenios que no requieren pluralidad de ofertas"/>
    <s v="1. Prestación de servicios profesionales y de apoyo a la gestión"/>
    <s v="Cédula de Ciudadanía"/>
    <n v="1101049660"/>
    <n v="0"/>
    <s v="Persona Natural"/>
    <s v="Valle de San José"/>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36749274"/>
    <n v="36749274"/>
    <s v="N/A"/>
    <n v="3841388"/>
    <n v="3841388"/>
    <n v="191925"/>
    <s v="_x0009_845025"/>
    <x v="0"/>
    <d v="2025-10-16T00:00:00"/>
    <d v="2025-10-21T00:00:00"/>
    <s v="N/A"/>
    <s v="N/A"/>
    <s v="N/A"/>
    <s v="N/A"/>
    <s v="N/A"/>
    <n v="0"/>
    <s v="N/A"/>
    <n v="0"/>
    <s v="N/A"/>
    <n v="0"/>
    <s v="N/A"/>
    <n v="0"/>
    <s v="N/A"/>
    <n v="0"/>
    <s v="N/A"/>
    <n v="0"/>
    <x v="853"/>
    <n v="26889716"/>
    <n v="26889716"/>
    <n v="0"/>
    <n v="0"/>
    <d v="2026-07-31T00:00:00"/>
    <d v="2026-07-31T00:00:00"/>
    <n v="206"/>
    <s v="N/A"/>
    <s v="Bogotá D.C."/>
    <s v="Cumplimiento"/>
    <s v="460 47 994000092000"/>
    <s v="Aseguradora Solidaria de Colombia"/>
    <d v="2025-10-17T00:00:00"/>
    <s v="16/10/2025 - 31/01/2027"/>
    <d v="2025-10-17T00:00:00"/>
    <s v="Ninguna"/>
    <x v="1"/>
    <s v="Ingreso"/>
    <s v="N/A"/>
    <s v="ADMINISTRACIÓN DE EMPRESAS"/>
    <s v="N/A"/>
    <s v="Femenino"/>
    <s v="mariap.gomezc@jep.gov.co"/>
    <s v="https://community.secop.gov.co/Public/Tendering/ContractNoticePhases/View?PPI=CO1.PPI.42862001&amp;isFromPublicArea=True&amp;isModal=False"/>
    <s v="SOPORTE_PARA_LA_ADMINISTRACIÓN_DE_JUSTICIA"/>
    <s v="PROCESOS_MISIONALES"/>
    <s v="Secretaría General Judicial"/>
    <s v="Magistratura"/>
  </r>
  <r>
    <s v="JEP-1567-2025"/>
    <s v="JEP-CSPO-1535-2025"/>
    <s v="Jairo Cuellar"/>
    <d v="2025-10-03T00:00:00"/>
    <s v="Tania Leandra Jimenez Poveda"/>
    <s v="Contratos o convenios que no requieren pluralidad de ofertas"/>
    <s v="1. Prestación de servicios profesionales y de apoyo a la gestión"/>
    <s v="Cédula de Ciudadanía"/>
    <n v="1026582103"/>
    <n v="2"/>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36749274"/>
    <n v="36749274"/>
    <s v="N/A"/>
    <n v="3841388"/>
    <n v="3841388"/>
    <n v="192025"/>
    <n v="845125"/>
    <x v="0"/>
    <d v="2025-10-16T00:00:00"/>
    <d v="2025-10-20T00:00:00"/>
    <s v="N/A"/>
    <s v="N/A"/>
    <s v="N/A"/>
    <s v="N/A"/>
    <s v="N/A"/>
    <n v="0"/>
    <s v="N/A"/>
    <n v="0"/>
    <s v="N/A"/>
    <n v="0"/>
    <s v="N/A"/>
    <n v="0"/>
    <s v="N/A"/>
    <n v="0"/>
    <s v="N/A"/>
    <n v="0"/>
    <x v="853"/>
    <n v="26889716"/>
    <n v="26889716"/>
    <n v="0"/>
    <n v="0"/>
    <d v="2026-07-31T00:00:00"/>
    <d v="2026-07-31T00:00:00"/>
    <n v="206"/>
    <s v="N/A"/>
    <s v="Bogotá D.C."/>
    <s v="Cumplimiento"/>
    <s v="460 47 994000092043"/>
    <s v="Aseguradora Solidaria de Colombia"/>
    <d v="2025-10-17T00:00:00"/>
    <s v="16/10/2025 - 31/01/2027"/>
    <d v="2025-10-17T00:00:00"/>
    <s v="Ninguna"/>
    <x v="1"/>
    <s v="Ingreso"/>
    <s v="N/A"/>
    <s v="PSICOLOGÍA"/>
    <s v="N/A"/>
    <s v="Femenino"/>
    <s v="tania.jimenez@jep.gov.co"/>
    <s v="https://community.secop.gov.co/Public/Tendering/ContractNoticePhases/View?PPI=CO1.PPI.42876078&amp;isFromPublicArea=True&amp;isModal=False"/>
    <s v="SOPORTE_PARA_LA_ADMINISTRACIÓN_DE_JUSTICIA"/>
    <s v="PROCESOS_MISIONALES"/>
    <s v="Secretaría General Judicial"/>
    <s v="Magistratura"/>
  </r>
  <r>
    <s v="JEP-1568-2025"/>
    <s v="JEP-CSPO-1536-2025"/>
    <s v="Arinson Ruiz"/>
    <d v="2025-10-03T00:00:00"/>
    <s v="Juan David Marin Quintero"/>
    <s v="Contratos o convenios que no requieren pluralidad de ofertas"/>
    <s v="1. Prestación de servicios profesionales y de apoyo a la gestión"/>
    <s v="Cédula de Ciudadanía"/>
    <n v="1152202824"/>
    <n v="2"/>
    <s v="Persona Natural"/>
    <s v="Medellín"/>
    <s v="Prestar servicios profesionales para apoyar al grupo de análisis de la información (GRAI) en la administración y gestión segura de las bases de datos integradas en el universo provisional de hechos, el desarrollo y uso eficiente de las herramientas tecnológicas dispuestas para ello."/>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s v="_x0009_227025"/>
    <n v="860125"/>
    <x v="0"/>
    <d v="2025-10-20T00:00:00"/>
    <d v="2025-10-27T00:00:00"/>
    <s v="N/A"/>
    <s v="N/A"/>
    <s v="N/A"/>
    <s v="N/A"/>
    <s v="N/A"/>
    <n v="0"/>
    <s v="N/A"/>
    <n v="0"/>
    <s v="N/A"/>
    <n v="0"/>
    <s v="N/A"/>
    <n v="0"/>
    <s v="N/A"/>
    <n v="0"/>
    <s v="N/A"/>
    <n v="0"/>
    <x v="865"/>
    <n v="54974556"/>
    <n v="54974556"/>
    <n v="0"/>
    <n v="0"/>
    <d v="2026-07-31T00:00:00"/>
    <d v="2026-07-31T00:00:00"/>
    <n v="206"/>
    <s v="N/A"/>
    <s v="Bogotá D.C."/>
    <s v="Cumplimiento"/>
    <n v="4380174"/>
    <s v="Seguros Generales Suramericana S.A."/>
    <d v="2025-10-22T00:00:00"/>
    <s v="20/10/2025 - 10/02/2027"/>
    <d v="2025-10-27T00:00:00"/>
    <s v="Ninguna"/>
    <x v="1"/>
    <s v="Ingreso"/>
    <s v="N/A"/>
    <s v="MECATRONICA"/>
    <s v="N/A"/>
    <s v="Masculino"/>
    <s v="juan.marinq@jep.gov.co"/>
    <s v="https://community.secop.gov.co/Public/Tendering/ContractNoticePhases/View?PPI=CO1.PPI.42736614&amp;isFromPublicArea=True&amp;isModal=False"/>
    <s v="SOPORTE_PARA_LA_ADMINISTRACIÓN_DE_JUSTICIA"/>
    <s v="PROCESOS_MISIONALES"/>
    <s v="Grupo de Análisis de la Información- GRAI"/>
    <s v="Magistratura"/>
  </r>
  <r>
    <s v="JEP-1569-2025"/>
    <s v="JEP-CSPO-1537-2025"/>
    <s v="Arinson Ruiz"/>
    <d v="2025-10-03T00:00:00"/>
    <s v="Diego Alejandro Chaparro Martinez"/>
    <s v="Contratos o convenios que no requieren pluralidad de ofertas"/>
    <s v="1. Prestación de servicios profesionales y de apoyo a la gestión"/>
    <s v="Cédula de Ciudadanía"/>
    <n v="1026577391"/>
    <n v="7"/>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1665088"/>
    <n v="81665088"/>
    <s v="N/A"/>
    <n v="8536421"/>
    <n v="8536421"/>
    <s v="_x0009_227125"/>
    <n v="856125"/>
    <x v="0"/>
    <d v="2025-10-17T00:00:00"/>
    <d v="2025-10-23T00:00:00"/>
    <s v="N/A"/>
    <s v="N/A"/>
    <s v="N/A"/>
    <s v="N/A"/>
    <s v="N/A"/>
    <n v="0"/>
    <s v="N/A"/>
    <n v="0"/>
    <s v="N/A"/>
    <n v="0"/>
    <s v="N/A"/>
    <n v="0"/>
    <s v="N/A"/>
    <n v="0"/>
    <s v="N/A"/>
    <n v="0"/>
    <x v="866"/>
    <n v="59754947"/>
    <n v="59754947"/>
    <n v="0"/>
    <n v="0"/>
    <d v="2026-07-31T00:00:00"/>
    <d v="2026-07-31T00:00:00"/>
    <n v="206"/>
    <s v="N/A"/>
    <s v="Bogotá D.C."/>
    <s v="Cumplimiento"/>
    <s v="14-47-101045571"/>
    <s v="Seguros del Estado S.A."/>
    <d v="2025-10-20T00:00:00"/>
    <s v="17/10/2025 - 10/02/2027"/>
    <d v="2025-10-23T00:00:00"/>
    <s v="Ninguna"/>
    <x v="1"/>
    <s v="Ingreso"/>
    <s v="N/A"/>
    <s v="INGENIERÍA INDUSTRIAL "/>
    <s v="N/A"/>
    <s v="Masculino"/>
    <s v="diego.chaparro@jep.gov.co"/>
    <s v="https://community.secop.gov.co/Public/Tendering/ContractNoticePhases/View?PPI=CO1.PPI.42685799&amp;isFromPublicArea=True&amp;isModal=False"/>
    <s v="SOPORTE_PARA_LA_ADMINISTRACIÓN_DE_JUSTICIA"/>
    <s v="PROCESOS_MISIONALES"/>
    <s v="Grupo de Análisis de la Información- GRAI"/>
    <s v="Magistratura"/>
  </r>
  <r>
    <s v="JEP-1570-2025"/>
    <s v="JEP-CSPO-1538-2025"/>
    <s v="Arinson Ruiz"/>
    <d v="2025-10-03T00:00:00"/>
    <s v="Ivan Gabriel Corredor Castillo"/>
    <s v="Contratos o convenios que no requieren pluralidad de ofertas"/>
    <s v="1. Prestación de servicios profesionales y de apoyo a la gestión"/>
    <s v="Cédula de Ciudadanía"/>
    <n v="1110542999"/>
    <n v="8"/>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1665088"/>
    <n v="81665088"/>
    <s v="N/A"/>
    <n v="8536421"/>
    <n v="8536421"/>
    <n v="227225"/>
    <n v="856225"/>
    <x v="0"/>
    <d v="2025-10-17T00:00:00"/>
    <d v="2025-10-23T00:00:00"/>
    <s v="N/A"/>
    <s v="N/A"/>
    <s v="N/A"/>
    <s v="N/A"/>
    <s v="N/A"/>
    <n v="0"/>
    <s v="N/A"/>
    <n v="0"/>
    <s v="N/A"/>
    <n v="0"/>
    <s v="N/A"/>
    <n v="0"/>
    <s v="N/A"/>
    <n v="0"/>
    <s v="N/A"/>
    <n v="0"/>
    <x v="866"/>
    <n v="59754947"/>
    <n v="59754947"/>
    <n v="0"/>
    <n v="0"/>
    <d v="2026-07-31T00:00:00"/>
    <d v="2026-07-31T00:00:00"/>
    <n v="206"/>
    <s v="N/A"/>
    <s v="Bogotá D.C."/>
    <s v="Cumplimiento"/>
    <s v="18-47-101011637"/>
    <s v="Seguros del Estado S.A."/>
    <d v="2025-10-20T00:00:00"/>
    <s v="17/10/2025 - 10/02/2027"/>
    <d v="2025-10-23T00:00:00"/>
    <s v="Ninguna"/>
    <x v="1"/>
    <s v="Ingreso"/>
    <s v="N/A"/>
    <s v="ECONOMÍA"/>
    <s v="N/A"/>
    <s v="Masculino"/>
    <s v="ivan.corredor@jep.gov.co"/>
    <s v="https://community.secop.gov.co/Public/Tendering/ContractNoticePhases/View?PPI=CO1.PPI.42687161&amp;isFromPublicArea=True&amp;isModal=False"/>
    <s v="SOPORTE_PARA_LA_ADMINISTRACIÓN_DE_JUSTICIA"/>
    <s v="PROCESOS_MISIONALES"/>
    <s v="Grupo de Análisis de la Información- GRAI"/>
    <s v="Magistratura"/>
  </r>
  <r>
    <s v="JEP-1571-2025"/>
    <s v="JEP-CSPO-1539-2025"/>
    <s v="Arinson Ruiz"/>
    <d v="2025-10-03T00:00:00"/>
    <s v="Paula Andrea Amado Amado"/>
    <s v="Contratos o convenios que no requieren pluralidad de ofertas"/>
    <s v="1. Prestación de servicios profesionales y de apoyo a la gestión"/>
    <s v="Cédula de Ciudadanía"/>
    <n v="1010224435"/>
    <n v="1"/>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1665088"/>
    <n v="81665088"/>
    <s v="N/A"/>
    <n v="8536421"/>
    <n v="8536421"/>
    <n v="227325"/>
    <n v="854625"/>
    <x v="0"/>
    <d v="2025-10-17T00:00:00"/>
    <d v="2025-10-23T00:00:00"/>
    <s v="N/A"/>
    <s v="N/A"/>
    <s v="N/A"/>
    <s v="N/A"/>
    <s v="N/A"/>
    <n v="0"/>
    <s v="N/A"/>
    <n v="0"/>
    <s v="N/A"/>
    <n v="0"/>
    <s v="N/A"/>
    <n v="0"/>
    <s v="N/A"/>
    <n v="0"/>
    <s v="N/A"/>
    <n v="0"/>
    <x v="866"/>
    <n v="59754947"/>
    <n v="59754947"/>
    <n v="0"/>
    <n v="0"/>
    <d v="2026-07-31T00:00:00"/>
    <d v="2026-07-31T00:00:00"/>
    <n v="206"/>
    <s v="N/A"/>
    <s v="Bogotá D.C."/>
    <s v="Cumplimiento"/>
    <s v="_x0009_14-47-101045570"/>
    <s v="Seguros del Estado S.A."/>
    <d v="2025-10-20T00:00:00"/>
    <s v="17/10/2025 - 10/02/2027"/>
    <d v="2025-10-23T00:00:00"/>
    <s v="Ninguna"/>
    <x v="1"/>
    <s v="Ingreso"/>
    <s v="N/A"/>
    <s v="ECONOMÍA"/>
    <s v="N/A"/>
    <s v="Femenino"/>
    <s v="paula.amado@jep.gov.co"/>
    <s v="https://community.secop.gov.co/Public/Tendering/ContractNoticePhases/View?PPI=CO1.PPI.42691299&amp;isFromPublicArea=True&amp;isModal=False"/>
    <s v="SOPORTE_PARA_LA_ADMINISTRACIÓN_DE_JUSTICIA"/>
    <s v="PROCESOS_MISIONALES"/>
    <s v="Grupo de Análisis de la Información- GRAI"/>
    <s v="Magistratura"/>
  </r>
  <r>
    <s v="JEP-1572-2025"/>
    <s v="JEP-CSPO-1540-2025"/>
    <s v="Miguel Ángel Salcedo"/>
    <d v="2025-10-03T00:00:00"/>
    <s v="Jorge Andres Castillo Mayorga"/>
    <s v="Contratos o convenios que no requieren pluralidad de ofertas"/>
    <s v="1. Prestación de servicios profesionales y de apoyo a la gestión"/>
    <s v="Cédula de Ciudadanía"/>
    <n v="1020837162"/>
    <n v="1"/>
    <s v="Persona Natural"/>
    <s v="Neiva"/>
    <s v="Prestar servicios profesionales para el apoyo y acompañamiento a la gestión judicial y de los juicios penales a cargo de la sección de ausencia de reconocimiento verdad y responsabilidad."/>
    <s v="Jairo Ernesto Arias Orjuela"/>
    <s v="Dirección de Asuntos Jurídicos"/>
    <s v="F- Magistratura"/>
    <s v="Carlos Fonseca Sánchez"/>
    <n v="1020740963"/>
    <s v="F- Magistratura"/>
    <s v="N/A"/>
    <s v="Apoyo SAR"/>
    <s v="Raúl Eduardo Sánchez Sánchez"/>
    <s v="Inversión"/>
    <n v="40832513"/>
    <n v="40832513"/>
    <s v="N/A"/>
    <n v="4268208"/>
    <n v="4268208"/>
    <n v="192225"/>
    <n v="835525"/>
    <x v="0"/>
    <d v="2025-10-15T00:00:00"/>
    <d v="2025-10-21T00:00:00"/>
    <s v="N/A"/>
    <s v="N/A"/>
    <s v="N/A"/>
    <s v="N/A"/>
    <s v="N/A"/>
    <n v="0"/>
    <s v="N/A"/>
    <n v="0"/>
    <s v="N/A"/>
    <n v="0"/>
    <s v="N/A"/>
    <n v="0"/>
    <s v="N/A"/>
    <n v="0"/>
    <s v="N/A"/>
    <n v="0"/>
    <x v="220"/>
    <n v="29877456"/>
    <n v="29877456"/>
    <n v="0"/>
    <n v="0"/>
    <d v="2026-07-31T00:00:00"/>
    <d v="2026-07-31T00:00:00"/>
    <n v="206"/>
    <s v="N/A"/>
    <s v="Bogotá D.C."/>
    <s v="Cumplimiento"/>
    <s v="_x0009_CHU-100059801"/>
    <s v="_x0009_Seguros Mundial"/>
    <d v="2025-10-17T00:00:00"/>
    <s v="15/10/2025 - 31/01/2027"/>
    <d v="2025-10-17T00:00:00"/>
    <s v="Ninguna"/>
    <x v="1"/>
    <s v="Ingreso"/>
    <s v="N/A"/>
    <s v="DERECHO"/>
    <s v="N/A"/>
    <s v="Masculino"/>
    <s v="jorge.castillom@jep.gov.co"/>
    <s v="https://community.secop.gov.co/Public/Tendering/ContractNoticePhases/View?PPI=CO1.PPI.42741164&amp;isFromPublicArea=True&amp;isModal=False"/>
    <s v="JUDICIAL_ADVERSARIAL"/>
    <s v="PROCESOS_MISIONALES"/>
    <s v="Magistratura"/>
    <s v="Magistratura"/>
  </r>
  <r>
    <s v="JEP-1573-2025"/>
    <s v="JEP-CSPO-1541-2025"/>
    <s v="Clara Torres"/>
    <d v="2025-10-03T00:00:00"/>
    <s v="Tomas Julián Carrasquilla Llano"/>
    <s v="Contratos o convenios que no requieren pluralidad de ofertas"/>
    <s v="1. Prestación de servicios profesionales y de apoyo a la gestión"/>
    <s v="Cédula de Ciudadanía"/>
    <n v="15447575"/>
    <n v="7"/>
    <s v="Persona Natural"/>
    <s v="Bogotá D.C."/>
    <s v="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la vinculación comunitaria y participación de la sociedad civil en los procedimientos transicionales."/>
    <s v="Claudia Liliana Erazo Maldonado"/>
    <s v="Subsecretaría Ejecutiva"/>
    <s v="AA- Oficina Asesora de Justicia Restaurativa"/>
    <s v="JESÚS EDUARDO MARTINEZ LÓPEZ"/>
    <n v="79649846"/>
    <s v="AA- Oficina Asesora de Justicia Restaurativa"/>
    <s v="N/A"/>
    <s v="N/A"/>
    <s v="N/A"/>
    <s v="Inversión"/>
    <n v="119231074"/>
    <n v="119231074"/>
    <s v="N/A"/>
    <n v="12463179"/>
    <n v="12463179"/>
    <n v="227525"/>
    <s v="_x0009_845525"/>
    <x v="0"/>
    <d v="2025-10-17T00:00:00"/>
    <d v="2025-10-21T00:00:00"/>
    <s v="N/A"/>
    <s v="N/A"/>
    <s v="N/A"/>
    <s v="N/A"/>
    <s v="N/A"/>
    <n v="0"/>
    <s v="N/A"/>
    <n v="0"/>
    <s v="N/A"/>
    <n v="0"/>
    <s v="N/A"/>
    <n v="0"/>
    <s v="N/A"/>
    <n v="0"/>
    <s v="N/A"/>
    <n v="0"/>
    <x v="401"/>
    <n v="87242253"/>
    <n v="87242253"/>
    <n v="0"/>
    <n v="0"/>
    <d v="2026-07-31T00:00:00"/>
    <d v="2026-07-31T00:00:00"/>
    <n v="206"/>
    <s v="N/A"/>
    <s v="Bogotá D.C."/>
    <s v="Cumplimiento"/>
    <s v="96-47-101004585"/>
    <s v="Seguros del Estado S.A."/>
    <d v="2025-10-17T00:00:00"/>
    <s v="17/10/2025 - 11/02/2027"/>
    <d v="2025-10-20T00:00:00"/>
    <s v="Ninguna"/>
    <x v="1"/>
    <s v="Ingreso"/>
    <s v="N/A"/>
    <s v="PSICOLOGÍA"/>
    <s v="N/A"/>
    <s v="Masculino"/>
    <s v="tomas.carrasquilla@jep.gov.co"/>
    <s v="https://community.secop.gov.co/Public/Tendering/ContractNoticePhases/View?PPI=CO1.PPI.42849756&amp;isFromPublicArea=True&amp;isModal=False"/>
    <s v="ENFOQUE_RESTAURATIVO"/>
    <s v="PROCESOS_MISIONALES"/>
    <s v="Subdirección del Sistema de Justicia Restaurativa"/>
    <s v="Secretaría Ejecutiva"/>
  </r>
  <r>
    <s v="JEP-1574-2025"/>
    <s v="JEP-CSPO-1542-2025"/>
    <s v="Clara Torres"/>
    <d v="2025-10-03T00:00:00"/>
    <s v="Juan Sebastián Gómez Hernández"/>
    <s v="Contratos o convenios que no requieren pluralidad de ofertas"/>
    <s v="1. Prestación de servicios profesionales y de apoyo a la gestión"/>
    <s v="Cédula de Ciudadanía"/>
    <n v="1020795864"/>
    <n v="1"/>
    <s v="Persona Natural"/>
    <s v="Bogotá D.C."/>
    <s v="Prestar servicios profesionales para apoyar y acompañar a la Oficina Asesora de Justicia Restaurativa en la asistencia técnica a los procesos misionales relacionados con la justicia restaurativa, así como en el desarrollo de marcos conceptuales de cada una de sus líneas de trabajo."/>
    <s v="Claudia Liliana Erazo Maldonado"/>
    <s v="Subsecretaría Ejecutiva"/>
    <s v="AA- Oficina Asesora de Justicia Restaurativa"/>
    <s v="JESÚS EDUARDO MARTINEZ LÓPEZ"/>
    <n v="79649846"/>
    <s v="AA- Oficina Asesora de Justicia Restaurativa"/>
    <s v="N/A"/>
    <s v="N/A"/>
    <s v="N/A"/>
    <s v="Inversión"/>
    <n v="52265633"/>
    <n v="52265633"/>
    <s v="N/A"/>
    <n v="5463307"/>
    <n v="5463307"/>
    <n v="227625"/>
    <n v="840625"/>
    <x v="0"/>
    <d v="2025-10-16T00:00:00"/>
    <d v="2025-10-22T00:00:00"/>
    <s v="N/A"/>
    <s v="N/A"/>
    <s v="N/A"/>
    <s v="N/A"/>
    <s v="N/A"/>
    <n v="0"/>
    <s v="N/A"/>
    <n v="0"/>
    <s v="N/A"/>
    <n v="0"/>
    <s v="N/A"/>
    <n v="0"/>
    <s v="N/A"/>
    <n v="0"/>
    <s v="N/A"/>
    <n v="0"/>
    <x v="858"/>
    <n v="38243149"/>
    <n v="38243149"/>
    <n v="0"/>
    <n v="0"/>
    <d v="2026-07-31T00:00:00"/>
    <d v="2026-07-31T00:00:00"/>
    <n v="206"/>
    <s v="N/A"/>
    <s v="Bogotá D.C."/>
    <s v="Cumplimiento"/>
    <s v="CBO-100027374-2"/>
    <s v="_x0009_Seguros Mundial"/>
    <d v="2025-10-21T00:00:00"/>
    <s v="16/10/2025 - 01/02/2027"/>
    <d v="2025-10-22T00:00:00"/>
    <s v="Ninguna"/>
    <x v="1"/>
    <s v="Ingreso"/>
    <s v="N/A"/>
    <s v="DERECHO"/>
    <s v="N/A"/>
    <s v="Masculino"/>
    <s v="Juan.GomezH@jep.gov.co"/>
    <s v="https://community.secop.gov.co/Public/Tendering/ContractNoticePhases/View?PPI=CO1.PPI.42875237&amp;isFromPublicArea=True&amp;isModal=False"/>
    <s v="ENFOQUE_RESTAURATIVO"/>
    <s v="PROCESOS_MISIONALES"/>
    <s v="Subdirección del Sistema de Justicia Restaurativa"/>
    <s v="Secretaría Ejecutiva"/>
  </r>
  <r>
    <s v="JEP-1575-2025"/>
    <s v="JEP-CSPO-1543-2025"/>
    <s v="Norma Bonilla"/>
    <d v="2025-10-16T00:00:00"/>
    <s v="FUNDACIÓN PANAMERICANA PARA EL DESARROLLO – FUPAD COLOMBIA"/>
    <s v="Contratos o convenios que no requieren pluralidad de ofertas"/>
    <s v="6. Convenio de Cooperación Internacional"/>
    <s v="NIT"/>
    <n v="830084232"/>
    <n v="3"/>
    <s v="Persona Jurídica"/>
    <s v="Bogotá D.C."/>
    <s v="Aunar esfuerzos técnicos, administrativos y financieros en la consolidación de la presencia territorial de la JEP, contribuyendo al acceso a la justicia, la participación de las víctimas y el fortalecimiento de las capacidades investigativas. "/>
    <s v="Harvey Danilo Suarez Morales"/>
    <s v="Secretaría Ejecutiva"/>
    <s v="DD- Oficina Asesora de Recursos Físicos e Infraestructura"/>
    <s v="Yiris Tovar Medina"/>
    <n v="22736411"/>
    <s v="DD- Oficina Asesora de Recursos Físicos e Infraestructura"/>
    <s v="N/A"/>
    <s v="N/A"/>
    <s v="N/A"/>
    <s v="Inversión"/>
    <n v="4164134346"/>
    <n v="3803774346"/>
    <n v="360360000"/>
    <s v="N/A"/>
    <s v="N/A"/>
    <n v="258125"/>
    <n v="896425"/>
    <x v="3"/>
    <d v="2025-10-31T00:00:00"/>
    <d v="2025-11-06T00:00:00"/>
    <s v="N/A"/>
    <s v="N/A"/>
    <s v="N/A"/>
    <s v="N/A"/>
    <s v="N/A"/>
    <n v="0"/>
    <s v="N/A"/>
    <n v="0"/>
    <s v="N/A"/>
    <n v="0"/>
    <s v="N/A"/>
    <n v="0"/>
    <s v="N/A"/>
    <n v="0"/>
    <s v="N/A"/>
    <n v="0"/>
    <x v="867"/>
    <n v="3365148045"/>
    <n v="3365148045"/>
    <n v="0"/>
    <n v="0"/>
    <d v="2026-07-31T00:00:00"/>
    <d v="2026-07-31T00:00:00"/>
    <n v="206"/>
    <s v="N/A"/>
    <s v="Territorio Nacional"/>
    <s v="Cumplimiento; Responsabilidad Civil Extracontractual"/>
    <s v="63-45-101056545; 63-40-101039664"/>
    <s v="Seguros del Estado S.A."/>
    <s v="31/10/2025; 31/10/2025"/>
    <s v="30/10/2025 - 31/07/2027; 30/10/2025 - 31/07/2026"/>
    <d v="2025-11-05T00:00:00"/>
    <s v="Ninguno"/>
    <x v="1"/>
    <s v="Ingreso"/>
    <s v="N/A"/>
    <s v="N/A"/>
    <s v="N/A"/>
    <s v="N/A"/>
    <s v="N/A"/>
    <s v="https://community.secop.gov.co/Public/Tendering/ContractNoticePhases/View?PPI=CO1.PPI.43213404&amp;isFromPublicArea=True&amp;isModal=False"/>
    <s v="GESTIÓN_DE_SEGURIDAD_BIENES_Y_SERVICIOS"/>
    <s v="PROCESOS_DE_GESTIÓN"/>
    <s v="Dirección Administrativa y Financiera"/>
    <s v="Secretaría Ejecutiva"/>
  </r>
  <r>
    <s v="JEP-1576-2025"/>
    <s v="JEP-CSPO-1544-2025"/>
    <s v="Clara Torres"/>
    <d v="2025-10-03T00:00:00"/>
    <s v="Efrain Velasco Rueda"/>
    <s v="Contratos o convenios que no requieren pluralidad de ofertas"/>
    <s v="1. Prestación de servicios profesionales y de apoyo a la gestión"/>
    <s v="Cédula de Ciudadanía"/>
    <n v="1010202788"/>
    <n v="1"/>
    <s v="Persona Natural"/>
    <s v="Pitalito"/>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7365736"/>
    <n v="47365736"/>
    <s v="N/A"/>
    <n v="4951123"/>
    <n v="4951123"/>
    <n v="192425"/>
    <n v="860425"/>
    <x v="0"/>
    <d v="2025-10-20T00:00:00"/>
    <d v="2025-10-22T00:00:00"/>
    <s v="N/A"/>
    <s v="N/A"/>
    <s v="N/A"/>
    <s v="N/A"/>
    <s v="N/A"/>
    <n v="0"/>
    <s v="N/A"/>
    <n v="0"/>
    <s v="N/A"/>
    <n v="0"/>
    <s v="N/A"/>
    <n v="0"/>
    <s v="N/A"/>
    <n v="0"/>
    <s v="N/A"/>
    <n v="0"/>
    <x v="855"/>
    <n v="34657861"/>
    <n v="34657861"/>
    <n v="0"/>
    <n v="0"/>
    <d v="2026-07-31T00:00:00"/>
    <d v="2026-07-31T00:00:00"/>
    <n v="206"/>
    <s v="N/A"/>
    <s v="Bogotá D.C."/>
    <s v="Cumplimiento"/>
    <s v="11-47-101039747"/>
    <s v="Seguros del Estado S.A."/>
    <d v="2025-10-20T00:00:00"/>
    <s v="20/10/2025 - 05/02/2027"/>
    <d v="2025-10-21T00:00:00"/>
    <s v="Ninguna"/>
    <x v="1"/>
    <s v="Ingreso"/>
    <s v="N/A"/>
    <s v="GEOGRAFÍA "/>
    <s v="N/A"/>
    <s v="Masculino"/>
    <s v="efrain.velasco@jep.gov.co"/>
    <s v="https://community.secop.gov.co/Public/Tendering/ContractNoticePhases/View?PPI=CO1.PPI.42884607&amp;isFromPublicArea=True&amp;isModal=False"/>
    <s v="JUDICIAL_ADVERSARIAL"/>
    <s v="PROCESOS_MISIONALES"/>
    <s v="Magistratura"/>
    <s v="Magistratura"/>
  </r>
  <r>
    <s v="JEP-1577-2025"/>
    <s v="JEP-CSPO-1545-2025"/>
    <s v="Clara Torres"/>
    <d v="2025-10-03T00:00:00"/>
    <s v="Sara Maria Astralaga Cediel "/>
    <s v="Contratos o convenios que no requieren pluralidad de ofertas"/>
    <s v="1. Prestación de servicios profesionales y de apoyo a la gestión"/>
    <s v="Cédula de Ciudadanía"/>
    <n v="1083007466"/>
    <n v="3"/>
    <s v="Persona Natural"/>
    <s v="Bogotá D.C."/>
    <s v="Prestar servicios profesionales para apoyar en la preparación de insumos, análisis y documentación para contribuir a la investigación judicial, así como en la sistematización, análisis y contrastación de información y elaboración de documentos que contribuyan a la construcción del Auto de Determinación de Hechos y Conductas."/>
    <s v="Jairo Ernesto Arias Orjuela"/>
    <s v="Dirección de Asuntos Jurídicos"/>
    <s v="F- Magistratura"/>
    <s v="REINERE DE LOS ÁNGELES JARAMILLO CHAVERRA"/>
    <n v="43492535"/>
    <s v="F- Magistratura"/>
    <s v="N/A"/>
    <s v="Caso 08"/>
    <s v="Reinere de los Ángeles Jaramillo Chaverra"/>
    <s v="Inversión"/>
    <n v="47365736"/>
    <n v="47365736"/>
    <s v="N/A"/>
    <n v="4951123"/>
    <n v="4951123"/>
    <n v="192525"/>
    <n v="840725"/>
    <x v="0"/>
    <d v="2025-10-16T00:00:00"/>
    <d v="2025-10-20T00:00:00"/>
    <s v="N/A"/>
    <s v="N/A"/>
    <s v="N/A"/>
    <s v="N/A"/>
    <s v="N/A"/>
    <n v="0"/>
    <s v="N/A"/>
    <n v="0"/>
    <s v="N/A"/>
    <n v="0"/>
    <s v="N/A"/>
    <n v="0"/>
    <s v="N/A"/>
    <n v="0"/>
    <s v="N/A"/>
    <n v="0"/>
    <x v="855"/>
    <n v="34657861"/>
    <n v="34657861"/>
    <n v="0"/>
    <n v="0"/>
    <d v="2026-07-31T00:00:00"/>
    <d v="2026-07-31T00:00:00"/>
    <n v="206"/>
    <s v="N/A"/>
    <s v="Bogotá D.C."/>
    <s v="Cumplimiento"/>
    <s v="_x0009_CBC-100071095"/>
    <s v="_x0009_Seguros Mundial"/>
    <d v="2025-10-18T00:00:00"/>
    <s v="15/10/2025 - 11/02/2027"/>
    <d v="2025-10-20T00:00:00"/>
    <s v="Ninguna"/>
    <x v="1"/>
    <s v="Ingreso"/>
    <s v="N/A"/>
    <s v="DERECHO "/>
    <s v="N/A"/>
    <s v="Femenino"/>
    <s v="sara.astralaga@jep.gov.co"/>
    <s v="https://community.secop.gov.co/Public/Tendering/ContractNoticePhases/View?PPI=CO1.PPI.42832042&amp;isFromPublicArea=True&amp;isModal=False"/>
    <s v="JUDICIAL_ADVERSARIAL"/>
    <s v="PROCESOS_MISIONALES"/>
    <s v="Magistratura"/>
    <s v="Magistratura"/>
  </r>
  <r>
    <s v="JEP-1578-2025"/>
    <s v="JEP-CSPO-1546-2025"/>
    <s v="Clara Torres"/>
    <d v="2025-10-03T00:00:00"/>
    <s v="Juliana Murillo Puentes"/>
    <s v="Contratos o convenios que no requieren pluralidad de ofertas"/>
    <s v="1. Prestación de servicios profesionales y de apoyo a la gestión"/>
    <s v="Cédula de Ciudadanía"/>
    <n v="1010122143"/>
    <n v="6"/>
    <s v="Persona Natural"/>
    <s v="Bogotá D.C."/>
    <s v="Prestar servicios profesionales para apoyar en la preparación de insumos, análisis y documentación para contribuir al perfeccionamiento de la investigación judicial, la transcripción documental, sistematización y análisis de información."/>
    <s v="Jairo Ernesto Arias Orjuela"/>
    <s v="Dirección de Asuntos Jurídicos"/>
    <s v="F- Magistratura"/>
    <s v="REINERE DE LOS ÁNGELES JARAMILLO CHAVERRA"/>
    <n v="43492535"/>
    <s v="F- Magistratura"/>
    <s v="N/A"/>
    <s v="Caso 08"/>
    <s v="Reinere de los Ángeles Jaramillo Chaverra"/>
    <s v="Inversión"/>
    <n v="47365736"/>
    <n v="47365736"/>
    <s v="N/A"/>
    <n v="4951123"/>
    <n v="4951123"/>
    <s v="_x0009_192625"/>
    <s v="_x0009_840825"/>
    <x v="0"/>
    <d v="2025-10-16T00:00:00"/>
    <d v="2025-10-20T00:00:00"/>
    <s v="N/A"/>
    <s v="N/A"/>
    <s v="N/A"/>
    <s v="N/A"/>
    <s v="N/A"/>
    <n v="0"/>
    <s v="N/A"/>
    <n v="0"/>
    <s v="N/A"/>
    <n v="0"/>
    <s v="N/A"/>
    <n v="0"/>
    <s v="N/A"/>
    <n v="0"/>
    <s v="N/A"/>
    <n v="0"/>
    <x v="855"/>
    <n v="34657861"/>
    <n v="34657861"/>
    <n v="0"/>
    <n v="0"/>
    <d v="2026-07-31T00:00:00"/>
    <d v="2026-07-31T00:00:00"/>
    <n v="206"/>
    <s v="N/A"/>
    <s v="Bogotá D.C."/>
    <s v="Cumplimiento"/>
    <s v="BCH - 100046839"/>
    <s v="_x0009_Seguros Mundial"/>
    <d v="2025-10-17T00:00:00"/>
    <s v="17/10/2025 - 31/01/2027"/>
    <d v="2025-10-20T00:00:00"/>
    <s v="Ninguna"/>
    <x v="1"/>
    <s v="Ingreso"/>
    <s v="N/A"/>
    <s v="DERECHO "/>
    <s v="N/A"/>
    <s v="Femenino"/>
    <s v="juliana.murillo@jep.gov.co"/>
    <s v="https://community.secop.gov.co/Public/Tendering/ContractNoticePhases/View?PPI=CO1.PPI.42829286&amp;isFromPublicArea=True&amp;isModal=False"/>
    <s v="JUDICIAL_ADVERSARIAL"/>
    <s v="PROCESOS_MISIONALES"/>
    <s v="Magistratura"/>
    <s v="Magistratura"/>
  </r>
  <r>
    <s v="JEP-1579-2025"/>
    <s v="JEP-CSPO-1547-2025"/>
    <s v="Juan Camilo González "/>
    <d v="2025-10-03T00:00:00"/>
    <s v="Mayra Juliana Alvarado Roncancio"/>
    <s v="Contratos o convenios que no requieren pluralidad de ofertas"/>
    <s v="1. Prestación de servicios profesionales y de apoyo a la gestión"/>
    <s v="Cédula de Ciudadanía"/>
    <n v="1013665305"/>
    <n v="3"/>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Marcela Girado Muñoz"/>
    <n v="43253855"/>
    <s v="F- Magistratura"/>
    <s v="N/A"/>
    <s v="Caso 10"/>
    <s v="Marcela Giraldo Muñoz"/>
    <s v="Inversión"/>
    <n v="58798874"/>
    <n v="58798874"/>
    <s v="N/A"/>
    <n v="6146224"/>
    <n v="6146224"/>
    <n v="227925"/>
    <s v="_x0009_835925"/>
    <x v="0"/>
    <d v="2025-10-15T00:00:00"/>
    <d v="2025-11-01T00:00:00"/>
    <s v="N/A"/>
    <s v="N/A"/>
    <s v="N/A"/>
    <s v="N/A"/>
    <s v="N/A"/>
    <n v="0"/>
    <s v="N/A"/>
    <n v="0"/>
    <s v="N/A"/>
    <n v="0"/>
    <s v="N/A"/>
    <n v="0"/>
    <s v="N/A"/>
    <n v="0"/>
    <s v="N/A"/>
    <n v="0"/>
    <x v="856"/>
    <n v="43023568"/>
    <n v="43023568"/>
    <n v="0"/>
    <n v="0"/>
    <d v="2026-07-31T00:00:00"/>
    <d v="2026-07-31T00:00:00"/>
    <n v="206"/>
    <s v="N/A"/>
    <s v="Bogotá D.C."/>
    <s v="Cumplimiento"/>
    <s v="33-47-101019064"/>
    <s v="Seguros del Estado S.A."/>
    <d v="2025-10-31T00:00:00"/>
    <s v="15/10/2025 - 31/01/2027"/>
    <d v="2025-10-31T00:00:00"/>
    <s v="Ninguna"/>
    <x v="1"/>
    <s v="Ingreso"/>
    <s v="N/A"/>
    <s v="ANTROPOLOGÍA"/>
    <s v="N/A"/>
    <s v="Femenino"/>
    <s v="mayra.alvarado@jep.gov.co"/>
    <s v="https://community.secop.gov.co/Public/Tendering/ContractNoticePhases/View?PPI=CO1.PPI.42806866&amp;isFromPublicArea=True&amp;isModal=False"/>
    <s v="JUDICIAL_DIALÓGICO"/>
    <s v="PROCESOS_MISIONALES"/>
    <s v="Magistratura"/>
    <s v="Magistratura"/>
  </r>
  <r>
    <s v="JEP-1580-2025"/>
    <s v="JEP-CSPO-1548-2025"/>
    <s v="Mateo Ávila"/>
    <d v="2025-10-03T00:00:00"/>
    <s v="Andres Felipe Juan Revelo Cuellar"/>
    <s v="Contratos o convenios que no requieren pluralidad de ofertas"/>
    <s v="1. Prestación de servicios profesionales y de apoyo a la gestión"/>
    <s v="Cédula de Ciudadanía"/>
    <n v="1020838409"/>
    <n v="1"/>
    <s v="Persona Natural"/>
    <s v="Bogotá D.C."/>
    <s v="Prestar servicios profesionales para apoyar a la Sección de Reconocimiento de Verdad y Responsabilidad en el impulso de los casos en conocimiento en el marco de la etapa de juicio que actualmente se surte en la Jurisdicción Especial para la Paz."/>
    <s v="Jairo Ernesto Arias Orjuela"/>
    <s v="Dirección de Asuntos Jurídicos"/>
    <s v="F- Magistratura"/>
    <s v="Juan Ramon_x000a_Martínez Vargas"/>
    <n v="79959768"/>
    <s v="F- Magistratura"/>
    <s v="N/A"/>
    <s v="Apoyo SeRVR"/>
    <s v="Juan Ramón Martínez Vargas"/>
    <s v="Inversión"/>
    <n v="47365736"/>
    <n v="47365736"/>
    <s v="N/A"/>
    <n v="4951123"/>
    <n v="4951123"/>
    <n v="192825"/>
    <s v="_x0009_871025"/>
    <x v="0"/>
    <d v="2025-10-22T00:00:00"/>
    <d v="2025-10-24T00:00:00"/>
    <s v="N/A"/>
    <s v="N/A"/>
    <s v="N/A"/>
    <s v="N/A"/>
    <s v="N/A"/>
    <n v="0"/>
    <s v="N/A"/>
    <n v="0"/>
    <s v="N/A"/>
    <n v="0"/>
    <s v="N/A"/>
    <n v="0"/>
    <s v="N/A"/>
    <n v="0"/>
    <s v="N/A"/>
    <n v="0"/>
    <x v="855"/>
    <n v="34657861"/>
    <n v="34657861"/>
    <n v="0"/>
    <n v="0"/>
    <d v="2026-07-31T00:00:00"/>
    <d v="2026-07-31T00:00:00"/>
    <n v="206"/>
    <s v="N/A"/>
    <s v="Bogotá D.C."/>
    <s v="Cumplimiento"/>
    <n v="4376955"/>
    <s v="Seguros Generales Suramericana S.A."/>
    <d v="2025-10-23T00:00:00"/>
    <s v="23/10/2025 - 07/02/2027"/>
    <d v="2025-10-24T00:00:00"/>
    <s v="Contrato en ejecución sin acta de inicio revisado 12/11/2025"/>
    <x v="1"/>
    <s v="Ingreso"/>
    <s v="N/A"/>
    <s v="CIENCIAS POLITICAS Y DE GOBIERNO"/>
    <s v="DERECHO"/>
    <s v="Masculino"/>
    <s v="andres.revelo@jep.gov.co"/>
    <s v="https://community.secop.gov.co/Public/Tendering/ContractNoticePhases/View?PPI=CO1.PPI.42828946&amp;isFromPublicArea=True&amp;isModal=False"/>
    <s v="JUDICIAL_DIALÓGICO"/>
    <s v="PROCESOS_MISIONALES"/>
    <s v="Magistratura"/>
    <s v="Magistratura"/>
  </r>
  <r>
    <s v="JEP-1581-2025"/>
    <s v="JEP-CSPO-1549-2025"/>
    <s v="Clara Torres"/>
    <d v="2025-10-03T00:00:00"/>
    <s v="María Daniela Delgado Álvarez"/>
    <s v="Contratos o convenios que no requieren pluralidad de ofertas"/>
    <s v="1. Prestación de servicios profesionales y de apoyo a la gestión"/>
    <s v="Cédula de Ciudadanía"/>
    <n v="1007462760"/>
    <n v="6"/>
    <s v="Persona Natural"/>
    <s v="Bogotá D.C."/>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7365736"/>
    <n v="4951123"/>
    <s v="N/A"/>
    <n v="4951123"/>
    <n v="4951123"/>
    <n v="192925"/>
    <n v="840925"/>
    <x v="0"/>
    <d v="2025-10-16T00:00:00"/>
    <d v="2025-10-20T00:00:00"/>
    <s v="N/A"/>
    <s v="N/A"/>
    <s v="N/A"/>
    <s v="N/A"/>
    <s v="N/A"/>
    <n v="0"/>
    <s v="N/A"/>
    <n v="0"/>
    <s v="N/A"/>
    <n v="0"/>
    <s v="N/A"/>
    <n v="0"/>
    <s v="N/A"/>
    <n v="0"/>
    <s v="N/A"/>
    <n v="0"/>
    <x v="855"/>
    <n v="34657861"/>
    <n v="34657861"/>
    <n v="0"/>
    <n v="0"/>
    <d v="2026-07-31T00:00:00"/>
    <d v="2026-07-31T00:00:00"/>
    <n v="206"/>
    <s v="N/A"/>
    <s v="Bogotá D.C."/>
    <s v="Cumplimiento"/>
    <s v="14-47-101045538"/>
    <s v="Seguros del Estado S.A."/>
    <d v="2025-10-21T00:00:00"/>
    <s v="16/10/2025 - 05/02/2027"/>
    <d v="2025-10-21T00:00:00"/>
    <s v="Ninguna"/>
    <x v="1"/>
    <s v="Ingreso"/>
    <s v="N/A"/>
    <s v="DERECHO"/>
    <s v="N/A"/>
    <s v="Femenino"/>
    <s v="maria.delgado@jep.gov.co"/>
    <s v="https://community.secop.gov.co/Public/Tendering/ContractNoticePhases/View?PPI=CO1.PPI.42829119&amp;isFromPublicArea=True&amp;isModal=False"/>
    <s v="JUDICIAL_ADVERSARIAL"/>
    <s v="PROCESOS_MISIONALES"/>
    <s v="Magistratura"/>
    <s v="Magistratura"/>
  </r>
  <r>
    <s v="JEP-1582-2025"/>
    <s v="JEP-CSPO-1550-2025"/>
    <s v="Clara Torres"/>
    <d v="2025-10-03T00:00:00"/>
    <s v="Fabian Peña Gomez"/>
    <s v="Contratos o convenios que no requieren pluralidad de ofertas"/>
    <s v="1. Prestación de servicios profesionales y de apoyo a la gestión"/>
    <s v="Cédula de Ciudadanía"/>
    <n v="80911796"/>
    <n v="4"/>
    <s v="Persona Natural"/>
    <s v="Bogotá D.C."/>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7365736"/>
    <n v="47365736"/>
    <s v="N/A"/>
    <n v="4951123"/>
    <n v="4951123"/>
    <n v="193025"/>
    <n v="856325"/>
    <x v="0"/>
    <d v="2025-10-17T00:00:00"/>
    <d v="2025-10-21T00:00:00"/>
    <s v="N/A"/>
    <s v="N/A"/>
    <s v="N/A"/>
    <s v="N/A"/>
    <s v="N/A"/>
    <n v="0"/>
    <s v="N/A"/>
    <n v="0"/>
    <s v="N/A"/>
    <n v="0"/>
    <s v="N/A"/>
    <n v="0"/>
    <s v="N/A"/>
    <n v="0"/>
    <s v="N/A"/>
    <n v="0"/>
    <x v="855"/>
    <n v="34657861"/>
    <n v="34657861"/>
    <n v="0"/>
    <n v="0"/>
    <d v="2026-07-31T00:00:00"/>
    <d v="2026-07-31T00:00:00"/>
    <n v="206"/>
    <s v="N/A"/>
    <s v="Bogotá D.C."/>
    <s v="Cumplimiento"/>
    <s v="360-47-994000053203"/>
    <s v="Aseguradora Solidaria de Colombia"/>
    <d v="2025-10-20T00:00:00"/>
    <s v="20/10/2025 - 08/02/2027"/>
    <d v="2025-10-21T00:00:00"/>
    <s v="Ninguna"/>
    <x v="1"/>
    <s v="Ingreso"/>
    <s v="N/A"/>
    <s v="DERECHO "/>
    <s v="N/A"/>
    <s v="Masculino"/>
    <s v="fabian.pena@jep.gov.co"/>
    <s v="https://community.secop.gov.co/Public/Tendering/ContractNoticePhases/View?PPI=CO1.PPI.42893603&amp;isFromPublicArea=True&amp;isModal=False"/>
    <s v="JUDICIAL_ADVERSARIAL"/>
    <s v="PROCESOS_MISIONALES"/>
    <s v="Magistratura"/>
    <s v="Magistratura"/>
  </r>
  <r>
    <s v="JEP-1583-2025"/>
    <s v="JEP-CSPO-1551-2025"/>
    <s v="Miguel Ángel Salcedo"/>
    <d v="2025-10-03T00:00:00"/>
    <s v="Laura Paola Castillo Sandoval"/>
    <s v="Contratos o convenios que no requieren pluralidad de ofertas"/>
    <s v="1. Prestación de servicios profesionales y de apoyo a la gestión"/>
    <s v="Cédula de Ciudadanía"/>
    <n v="1006363075"/>
    <n v="2"/>
    <s v="Persona Natural"/>
    <s v="Popayán"/>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Viviana Felchas Moreno"/>
    <n v="1010194349"/>
    <s v="F- Magistratura"/>
    <s v="N/A"/>
    <s v="Anonimizador"/>
    <s v="Julieta Lemaitre Ripoll"/>
    <s v="Inversión"/>
    <n v="47365736"/>
    <n v="4951123"/>
    <s v="N/A"/>
    <n v="4951123"/>
    <n v="4951123"/>
    <n v="193125"/>
    <n v="835625"/>
    <x v="0"/>
    <d v="2025-10-15T00:00:00"/>
    <d v="2025-10-23T00:00:00"/>
    <s v="Sofia Jaimes Enciso"/>
    <s v="Cédula de ciudadanía"/>
    <n v="1193368702"/>
    <n v="4"/>
    <d v="2025-12-18T00:00:00"/>
    <n v="0"/>
    <s v="N/A"/>
    <n v="0"/>
    <s v="N/A"/>
    <n v="0"/>
    <s v="N/A"/>
    <n v="0"/>
    <s v="N/A"/>
    <n v="0"/>
    <s v="N/A"/>
    <n v="0"/>
    <x v="855"/>
    <n v="34657861"/>
    <n v="34657861"/>
    <n v="0"/>
    <n v="0"/>
    <d v="2026-07-31T00:00:00"/>
    <d v="2026-07-31T00:00:00"/>
    <n v="206"/>
    <s v="N/A"/>
    <s v="Bogotá D.C."/>
    <s v="Cumplimiento; Cumplimiento"/>
    <s v="40-47-101010159; 11-47-101041944"/>
    <s v="Seguros del Estado S.A."/>
    <s v="21/10/2025; 19/12/2025"/>
    <s v="15/10/2025 - 31/01/2027; 18/12/2025 - 31/01/2027"/>
    <s v="23/10/2025; 19/12/2025"/>
    <s v="El 18/12/2025 se publicó la cesión del contrato a Sofia Jaimes Enciso"/>
    <x v="1"/>
    <s v="Cesión"/>
    <s v="N/A"/>
    <s v="DERECHO; CIENCIAS POLÍTICAS"/>
    <s v="N/A; N/A"/>
    <s v="Femenino; Femenino"/>
    <s v="Pendiente; Pendiente"/>
    <s v="https://community.secop.gov.co/Public/Tendering/ContractNoticePhases/View?PPI=CO1.PPI.42743635&amp;isFromPublicArea=True&amp;isModal=False"/>
    <s v="JUDICIAL_DIALÓGICO"/>
    <s v="PROCESOS_MISIONALES"/>
    <s v="Magistratura"/>
    <s v="Magistratura"/>
  </r>
  <r>
    <s v="JEP-1584-2025"/>
    <s v="JEP-CSPO-1552-2025"/>
    <s v="Mateo Ávila"/>
    <d v="2025-10-03T00:00:00"/>
    <s v="Daniela Alexandra Quinche Pachon"/>
    <s v="Contratos o convenios que no requieren pluralidad de ofertas"/>
    <s v="1. Prestación de servicios profesionales y de apoyo a la gestión"/>
    <s v="Cédula de Ciudadanía"/>
    <n v="1014222220"/>
    <n v="9"/>
    <s v="Persona Natural"/>
    <s v="Bogotá D.C."/>
    <s v="Prestar servicios profesionales especializados para apoyar y acompañar la Sala de Reconocimiento de Verdad, de Responsabilidad y de Determinación de Hechos y Conductas, en la elaboración de insumos analíticos para la atribución de responsabilidades del extinto  Bloque Oriental de las FARC-EP para los macrocasos 1 y 10."/>
    <s v="Jairo Ernesto Arias Orjuela"/>
    <s v="Dirección de Asuntos Jurídicos"/>
    <s v="F- Magistratura"/>
    <s v="Felipe Alejandro Galvis Castro"/>
    <n v="79787465"/>
    <s v="F- Magistratura"/>
    <s v="N/A"/>
    <s v="Casos 01 y 11"/>
    <s v="Julieta Lemaitre Ripoll"/>
    <s v="Inversión"/>
    <n v="150263819"/>
    <n v="150263819"/>
    <s v="N/A"/>
    <n v="15707020"/>
    <n v="15707020"/>
    <n v="228025"/>
    <n v="895225"/>
    <x v="0"/>
    <d v="2025-10-30T00:00:00"/>
    <d v="2025-10-27T00:00:00"/>
    <s v="Lina Rocio Murillo Florez"/>
    <s v="Cédula de ciudadanía"/>
    <n v="1098611312"/>
    <n v="2"/>
    <d v="2025-12-18T00:00:00"/>
    <n v="0"/>
    <s v="N/A"/>
    <n v="0"/>
    <s v="N/A"/>
    <n v="0"/>
    <s v="N/A"/>
    <n v="0"/>
    <s v="N/A"/>
    <n v="0"/>
    <s v="N/A"/>
    <n v="0"/>
    <x v="863"/>
    <n v="109949140"/>
    <n v="109949140"/>
    <n v="0"/>
    <n v="0"/>
    <d v="2026-07-31T00:00:00"/>
    <d v="2026-07-31T00:00:00"/>
    <n v="206"/>
    <s v="N/A"/>
    <s v="Bogotá D.C."/>
    <s v="Cumplimiento; Cumplimiento"/>
    <s v="79787465; B-100072800"/>
    <s v="Seguros del Estado S.A.; Compañia Mundial de Seguros"/>
    <s v="31/10/2025; 22/12/2025"/>
    <s v="30/10/2025 - 10/02/2027; 19/12/2025 - 31/01/2027"/>
    <s v="4/11/2025; 24/12/2025"/>
    <s v="El 19/12/2025 se publicó la cesión del contrato a Lina Rocio Murillo Florez"/>
    <x v="1"/>
    <s v="Cesión"/>
    <s v="N/A"/>
    <s v="CIENCAS POLÍTICAS; DERRECHO"/>
    <s v="N/A; N/A"/>
    <s v="Femenino; Femenino"/>
    <s v="daniela.quinche@jep.gov.co; Pendiente"/>
    <s v="https://community.secop.gov.co/Public/Tendering/ContractNoticePhases/View?PPI=CO1.PPI.42828758&amp;isFromPublicArea=True&amp;isModal=False"/>
    <s v="JUDICIAL_DIALÓGICO"/>
    <s v="PROCESOS_MISIONALES"/>
    <s v="Magistratura"/>
    <s v="Magistratura"/>
  </r>
  <r>
    <s v="JEP-1585-2025"/>
    <s v="JEP-CSPO-1553-2025"/>
    <s v="Mónica Muñoz"/>
    <d v="2025-10-03T00:00:00"/>
    <s v="Luisa María Rodríguez Alejo"/>
    <s v="Contratos o convenios que no requieren pluralidad de ofertas"/>
    <s v="1. Prestación de servicios profesionales y de apoyo a la gestión"/>
    <s v="Cédula de Ciudadanía"/>
    <n v="1010091320"/>
    <n v="9"/>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Ana Cristina Portilla Benavides"/>
    <n v="1010091320"/>
    <s v="F- Magistratura"/>
    <s v="N/A"/>
    <s v="Transcriptor"/>
    <s v="Gustavo Adolfo Salazar Arbeláez"/>
    <s v="Inversión"/>
    <n v="36749274"/>
    <n v="36749274"/>
    <s v="N/A"/>
    <n v="3841388"/>
    <n v="3841388"/>
    <s v="_x0009_193225"/>
    <s v="_x0009_828725"/>
    <x v="0"/>
    <d v="2025-10-14T00:00:00"/>
    <d v="2025-10-20T00:00:00"/>
    <s v="N/A"/>
    <s v="N/A"/>
    <s v="N/A"/>
    <s v="N/A"/>
    <s v="N/A"/>
    <n v="0"/>
    <s v="N/A"/>
    <n v="0"/>
    <s v="N/A"/>
    <n v="0"/>
    <s v="N/A"/>
    <n v="0"/>
    <s v="N/A"/>
    <n v="0"/>
    <s v="N/A"/>
    <n v="0"/>
    <x v="853"/>
    <n v="26889716"/>
    <n v="26889716"/>
    <n v="0"/>
    <n v="0"/>
    <d v="2026-07-31T00:00:00"/>
    <d v="2026-07-31T00:00:00"/>
    <n v="206"/>
    <s v="N/A"/>
    <s v="Bogotá D.C."/>
    <s v="Cumplimiento"/>
    <s v="360-47-994000053062"/>
    <s v="Aseguradora Solidaria de Colombia"/>
    <d v="2025-10-16T00:00:00"/>
    <s v="14/10/2025 - 03/02/2027"/>
    <d v="2025-10-20T00:00:00"/>
    <s v="Acta de inicio en marca de agua, revisado el 12/11/2025"/>
    <x v="1"/>
    <s v="Ingreso"/>
    <s v="N/A"/>
    <s v="CIENCIAS POLITICAS"/>
    <s v="N/A"/>
    <s v="Femenino"/>
    <s v="Luisa.Rodriguez@jep.gov.co"/>
    <n v="0"/>
    <s v="JUDICIAL_ADVERSARIAL"/>
    <s v="PROCESOS_MISIONALES"/>
    <s v="Magistratura"/>
    <s v="Magistratura"/>
  </r>
  <r>
    <s v="JEP-1586-2025"/>
    <s v="JEP-CSPO-1554-2025"/>
    <s v="Miguel Ángel Salcedo"/>
    <d v="2025-11-07T00:00:00"/>
    <s v="Maria Fernanda Cantor Henriquez"/>
    <s v="Contratos o convenios que no requieren pluralidad de ofertas"/>
    <s v="1. Prestación de servicios profesionales y de apoyo a la gestión"/>
    <s v="Cédula de Ciudadanía"/>
    <n v="1018504040"/>
    <n v="5"/>
    <s v="Persona Natural"/>
    <s v="Bogotá D.C."/>
    <s v="Prestar servicios profesionales para apoyar los trámites de juicios adversariales transicionales en la Sección de Ausencia de Reconocimiento -SAR."/>
    <s v="Jairo Ernesto Arias Orjuela"/>
    <s v="Dirección de Asuntos Jurídicos"/>
    <s v="F- Magistratura"/>
    <s v="Reinere De Los Ángeles Jaramillo Chaverra"/>
    <n v="43492535"/>
    <s v="F- Magistratura"/>
    <s v="N/A"/>
    <s v="Apoyo SAR"/>
    <s v="Reinere de los Ángeles Jaramillo Chaverra"/>
    <s v="Inversión"/>
    <n v="93576253"/>
    <n v="93576253"/>
    <s v="N/A"/>
    <n v="10755893"/>
    <n v="10755893"/>
    <n v="228125"/>
    <n v="954125"/>
    <x v="0"/>
    <d v="2025-11-13T00:00:00"/>
    <d v="2025-11-18T00:00:00"/>
    <s v="N/A"/>
    <s v="N/A"/>
    <s v="N/A"/>
    <s v="N/A"/>
    <s v="N/A"/>
    <n v="0"/>
    <s v="N/A"/>
    <n v="0"/>
    <s v="N/A"/>
    <n v="0"/>
    <s v="N/A"/>
    <n v="0"/>
    <s v="N/A"/>
    <n v="0"/>
    <s v="N/A"/>
    <n v="0"/>
    <x v="868"/>
    <n v="75291251"/>
    <n v="75291251"/>
    <n v="0"/>
    <n v="0"/>
    <d v="2026-07-31T00:00:00"/>
    <d v="2026-07-31T00:00:00"/>
    <n v="206"/>
    <s v="N/A"/>
    <s v="Bogotá D.C."/>
    <s v="Cumplimiento"/>
    <s v="62-47-101004499"/>
    <s v="Seguros del Estado S.A."/>
    <d v="2025-11-18T00:00:00"/>
    <s v="13/11/2025 - 04/02/2027"/>
    <d v="2025-11-18T00:00:00"/>
    <s v="Ninguna"/>
    <x v="1"/>
    <s v="Ingreso"/>
    <s v="N/A"/>
    <s v="DERECHO "/>
    <s v="N/A"/>
    <s v="Femenino "/>
    <s v="maria.cantor@jep.gov.co"/>
    <s v="https://community.secop.gov.co/Public/Tendering/ContractNoticePhases/View?PPI=CO1.PPI.42845606&amp;isFromPublicArea=True&amp;isModal=False"/>
    <s v="JUDICIAL_ADVERSARIAL"/>
    <s v="PROCESOS_MISIONALES"/>
    <s v="Magistratura"/>
    <s v="Magistratura"/>
  </r>
  <r>
    <s v="JEP-1587-2025"/>
    <s v="JEP-CSPO-1555-2025"/>
    <s v="Miguel Ángel Salcedo"/>
    <d v="2025-10-03T00:00:00"/>
    <s v="Carlos Alberto Osorio Cifuentes"/>
    <s v="Contratos o convenios que no requieren pluralidad de ofertas"/>
    <s v="1. Prestación de servicios profesionales y de apoyo a la gestión"/>
    <s v="Cédula de Ciudadanía"/>
    <n v="93402262"/>
    <n v="7"/>
    <s v="Persona Natural"/>
    <s v="Bogotá D.C."/>
    <s v="Prestar servicios profesionales para apoyar y acompañar a las salas y secciones de la JEP, en el análisis y estructuración de información para el trámite y preparación de los macrocasos y las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Caso 03"/>
    <s v="Raúl Eduardo Sánchez Sánchez"/>
    <s v="Inversión"/>
    <n v="115758338"/>
    <n v="115758338"/>
    <s v="N/A"/>
    <n v="12100175"/>
    <n v="12100175"/>
    <n v="228225"/>
    <n v="823725"/>
    <x v="0"/>
    <d v="2025-10-14T00:00:00"/>
    <d v="2025-10-15T00:00:00"/>
    <s v="N/A"/>
    <s v="N/A"/>
    <s v="N/A"/>
    <s v="N/A"/>
    <s v="N/A"/>
    <n v="0"/>
    <s v="N/A"/>
    <n v="0"/>
    <s v="N/A"/>
    <n v="0"/>
    <s v="N/A"/>
    <n v="0"/>
    <s v="N/A"/>
    <n v="0"/>
    <s v="N/A"/>
    <n v="0"/>
    <x v="869"/>
    <n v="84701225"/>
    <n v="84701225"/>
    <n v="0"/>
    <n v="0"/>
    <d v="2026-07-31T00:00:00"/>
    <d v="2026-07-31T00:00:00"/>
    <n v="206"/>
    <s v="N/A"/>
    <s v="Bogotá D.C."/>
    <s v="Cumplimiento"/>
    <s v="_x0009_360- 47- 994000052961"/>
    <s v="Aseguradora Solidaria de Colombia"/>
    <d v="2025-10-14T00:00:00"/>
    <s v="14/10/2025 - 03/02/2027"/>
    <d v="2025-10-15T00:00:00"/>
    <s v="Ninguna"/>
    <x v="1"/>
    <s v="Ingreso"/>
    <s v="N/A"/>
    <s v="DERECHO"/>
    <s v="N/A"/>
    <s v="Masculino"/>
    <s v="carlos.osorio@jep.gov.co"/>
    <s v="https://community.secop.gov.co/Public/Tendering/ContractNoticePhases/View?PPI=CO1.PPI.42726979&amp;isFromPublicArea=True&amp;isModal=False"/>
    <s v="JUDICIAL_ADVERSARIAL"/>
    <s v="PROCESOS_MISIONALES"/>
    <s v="Magistratura"/>
    <s v="Magistratura"/>
  </r>
  <r>
    <s v="JEP-1588-2025"/>
    <s v="JEP-CSPO-1556-2025"/>
    <s v="Miguel Ángel Salcedo"/>
    <d v="2025-10-03T00:00:00"/>
    <s v="Luis Guillermo Mora Murcia"/>
    <s v="Contratos o convenios que no requieren pluralidad de ofertas"/>
    <s v="1. Prestación de servicios profesionales y de apoyo a la gestión"/>
    <s v="Cédula de Ciudadanía"/>
    <n v="1075313128"/>
    <n v="1"/>
    <s v="Persona Natural"/>
    <s v="Neiva"/>
    <s v="Prestar servicios profesionales para apoyar y acompañar al Tribunal para la Paz en el análisis, estructuración de información y producción de decisiones judiciales durante el trámite y la ejecución de los juicios adversariales de la Sección de Ausencia de Reconocimiento."/>
    <s v="Jairo Ernesto Arias Orjuela"/>
    <s v="Dirección de Asuntos Jurídicos"/>
    <s v="F- Magistratura"/>
    <s v="Carlos Guillermo Castro Cuenca"/>
    <n v="80086667"/>
    <s v="F- Magistratura"/>
    <s v="N/A"/>
    <s v="Apoyo SAR"/>
    <s v="Raúl Eduardo Sánchez Sánchez"/>
    <s v="Inversión"/>
    <n v="40832513"/>
    <n v="40832513"/>
    <s v="N/A"/>
    <n v="4268208"/>
    <n v="4268208"/>
    <n v="193325"/>
    <n v="835825"/>
    <x v="0"/>
    <d v="2025-10-15T00:00:00"/>
    <d v="2025-10-16T00:00:00"/>
    <s v="N/A"/>
    <s v="N/A"/>
    <s v="N/A"/>
    <s v="N/A"/>
    <s v="N/A"/>
    <n v="0"/>
    <s v="N/A"/>
    <n v="0"/>
    <s v="N/A"/>
    <n v="0"/>
    <s v="N/A"/>
    <n v="0"/>
    <s v="N/A"/>
    <n v="0"/>
    <s v="N/A"/>
    <n v="0"/>
    <x v="220"/>
    <n v="29877456"/>
    <n v="29877456"/>
    <n v="0"/>
    <n v="0"/>
    <d v="2026-07-31T00:00:00"/>
    <d v="2026-07-31T00:00:00"/>
    <n v="206"/>
    <s v="N/A"/>
    <s v="Bogotá D.C."/>
    <s v="Cumplimiento"/>
    <s v="61-47-101009061"/>
    <s v="Seguros del Estado S.A."/>
    <d v="2025-10-15T00:00:00"/>
    <s v="15/10/2025 - 31/01/2027"/>
    <d v="2025-10-16T00:00:00"/>
    <s v="Ninguna"/>
    <x v="1"/>
    <s v="Ingreso"/>
    <s v="N/A"/>
    <s v="DERECHO "/>
    <s v="N/A"/>
    <s v="Masculino"/>
    <s v="luis.mora@jep.gov.co"/>
    <s v="https://community.secop.gov.co/Public/Tendering/ContractNoticePhases/View?PPI=CO1.PPI.42835337&amp;isFromPublicArea=True&amp;isModal=False"/>
    <s v="JUDICIAL_ADVERSARIAL"/>
    <s v="PROCESOS_MISIONALES"/>
    <s v="Magistratura"/>
    <s v="Magistratura"/>
  </r>
  <r>
    <s v="JEP-1589-2025"/>
    <s v="JEP-CSPO-1557-2025"/>
    <s v="Clara Torres"/>
    <d v="2025-10-03T00:00:00"/>
    <s v="Laura Milena Beltrán Galvis"/>
    <s v="Contratos o convenios que no requieren pluralidad de ofertas"/>
    <s v="1. Prestación de servicios profesionales y de apoyo a la gestión"/>
    <s v="Cédula de Ciudadanía"/>
    <n v="1023021602"/>
    <n v="9"/>
    <s v="Persona Natural"/>
    <s v="Bogotá D.C."/>
    <s v="Prestar servicios profesionales para apoyar a la Subdirección del Sistema de Justicia Restaurativa, en el seguimiento, trámite y respuesta de órdenes judiciales, así como en la construcción de documentos y demás informes que le sean asignados."/>
    <s v="Claudia Liliana Erazo Maldonado"/>
    <s v="Subsecretaría Ejecutiva"/>
    <s v="AA- Subdirección del Sistema de Justicia Restaurativa"/>
    <s v="Lech Julián Guerrero Cárdenas"/>
    <n v="80791273"/>
    <s v="AA- Subdirección del Sistema de Justicia Restaurativa"/>
    <s v="N/A"/>
    <s v="N/A"/>
    <s v="N/A"/>
    <s v="Inversión"/>
    <n v="68598669"/>
    <n v="68598669"/>
    <s v="N/A"/>
    <n v="7170594"/>
    <n v="7170594"/>
    <n v="228325"/>
    <n v="845625"/>
    <x v="0"/>
    <d v="2025-10-17T00:00:00"/>
    <d v="2025-10-21T00:00:00"/>
    <s v="N/A"/>
    <s v="N/A"/>
    <s v="N/A"/>
    <s v="N/A"/>
    <s v="N/A"/>
    <n v="0"/>
    <s v="N/A"/>
    <n v="0"/>
    <s v="N/A"/>
    <n v="0"/>
    <s v="N/A"/>
    <n v="0"/>
    <s v="N/A"/>
    <n v="0"/>
    <s v="N/A"/>
    <n v="0"/>
    <x v="870"/>
    <n v="50194158"/>
    <n v="50194158"/>
    <n v="0"/>
    <n v="0"/>
    <d v="2026-07-31T00:00:00"/>
    <d v="2026-07-31T00:00:00"/>
    <n v="206"/>
    <s v="N/A"/>
    <s v="Bogotá D.C."/>
    <s v="Cumplimiento"/>
    <s v="21-45-101497389"/>
    <s v="Seguros del Estado S.A."/>
    <d v="2025-10-17T00:00:00"/>
    <s v="17/10/2025 - 02/02/2027"/>
    <d v="2025-10-17T00:00:00"/>
    <s v="Ninguna"/>
    <x v="1"/>
    <s v="Ingreso"/>
    <s v="N/A"/>
    <s v="DERECHO"/>
    <s v="N/A"/>
    <s v="Femenino"/>
    <s v="laura.beltran@jep.gov.co"/>
    <s v="https://community.secop.gov.co/Public/Tendering/ContractNoticePhases/View?PPI=CO1.PPI.42893277&amp;isFromPublicArea=True&amp;isModal=False"/>
    <s v="ENFOQUE_RESTAURATIVO"/>
    <s v="PROCESOS_MISIONALES"/>
    <s v="Subdirección del Sistema de Justicia Restaurativa"/>
    <s v="Secretaría Ejecutiva"/>
  </r>
  <r>
    <s v="JEP-1590-2025"/>
    <s v="JEP-CSPO-1558-2025"/>
    <s v="Clara Torres"/>
    <d v="2025-10-03T00:00:00"/>
    <s v="Andrea Carolina Triviño Sandoval"/>
    <s v="Contratos o convenios que no requieren pluralidad de ofertas"/>
    <s v="1. Prestación de servicios profesionales y de apoyo a la gestión"/>
    <s v="Cédula de Ciudadanía"/>
    <n v="1015399064"/>
    <n v="1"/>
    <s v="Persona Natural"/>
    <s v="Bogotá D.C."/>
    <s v="Prestar servicios profesionales para acompañar y apoyar a la Subdirección del Sistema de Justicia Restaurativa en la gestión institucional y la elaboración de metodologías, conceptos, informes y documentos técnicos, para la formulación de proyectos y procesos restaurativos."/>
    <s v="Claudia Liliana Erazo Maldonado"/>
    <s v="Subsecretaría Ejecutiva"/>
    <s v="AA- Subdirección del Sistema de Justicia Restaurativa"/>
    <s v="Sandra Viviana Alfaro Yara"/>
    <n v="52842454"/>
    <s v="AA- Subdirección del Sistema de Justicia Restaurativa"/>
    <s v="N/A"/>
    <s v="N/A"/>
    <s v="N/A"/>
    <s v="Inversión"/>
    <n v="133930757"/>
    <n v="133930757"/>
    <s v="N/A"/>
    <n v="13999732"/>
    <n v="13999732"/>
    <s v="_x0009_228425"/>
    <n v="889825"/>
    <x v="0"/>
    <d v="2025-10-28T00:00:00"/>
    <d v="2025-11-05T00:00:00"/>
    <s v="N/A"/>
    <s v="N/A"/>
    <s v="N/A"/>
    <s v="N/A"/>
    <s v="N/A"/>
    <n v="0"/>
    <s v="N/A"/>
    <n v="0"/>
    <s v="N/A"/>
    <n v="0"/>
    <s v="N/A"/>
    <n v="0"/>
    <s v="N/A"/>
    <n v="0"/>
    <s v="N/A"/>
    <n v="0"/>
    <x v="871"/>
    <n v="97998124"/>
    <n v="97998124"/>
    <n v="0"/>
    <n v="0"/>
    <d v="2026-07-31T00:00:00"/>
    <d v="2026-07-31T00:00:00"/>
    <n v="206"/>
    <s v="N/A"/>
    <s v="Bogotá D.C."/>
    <s v="Cumplimiento"/>
    <s v="63-45-101056526"/>
    <s v="Seguros del Estado S.A."/>
    <d v="2025-10-29T00:00:00"/>
    <s v="30/10/2025 - 31/01/2027"/>
    <d v="2025-10-31T00:00:00"/>
    <s v="Ninguna"/>
    <x v="1"/>
    <s v="Ingreso"/>
    <s v="N/A"/>
    <s v="GOBIERNO Y RELACIONES INTERNACIONALES "/>
    <s v="N/A"/>
    <s v="Femenino"/>
    <s v="andrea.trivino@jep.gov.co"/>
    <s v="https://community.secop.gov.co/Public/Tendering/ContractNoticePhases/View?PPI=CO1.PPI.43061502&amp;isFromPublicArea=True&amp;isModal=False"/>
    <s v="ENFOQUE_RESTAURATIVO"/>
    <s v="PROCESOS_MISIONALES"/>
    <s v="Subdirección del Sistema de Justicia Restaurativa"/>
    <s v="Secretaría Ejecutiva"/>
  </r>
  <r>
    <s v="JEP-1591-2025"/>
    <s v="JEP-CSPO-1559-2025"/>
    <s v="Arinson Ruiz"/>
    <d v="2025-10-03T00:00:00"/>
    <s v="Laura Malena Bustos Fonseca"/>
    <s v="Contratos o convenios que no requieren pluralidad de ofertas"/>
    <s v="1. Prestación de servicios profesionales y de apoyo a la gestión"/>
    <s v="Cédula de Ciudadanía"/>
    <n v="1031157849"/>
    <n v="4"/>
    <s v="Persona Natural"/>
    <s v="Bogotá D.C."/>
    <s v="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36749274"/>
    <n v="36749274"/>
    <s v="N/A"/>
    <n v="3841388"/>
    <n v="3841388"/>
    <n v="193425"/>
    <n v="854725"/>
    <x v="0"/>
    <d v="2025-10-17T00:00:00"/>
    <d v="2025-10-24T00:00:00"/>
    <s v="N/A"/>
    <s v="N/A"/>
    <s v="N/A"/>
    <s v="N/A"/>
    <s v="N/A"/>
    <n v="0"/>
    <s v="N/A"/>
    <n v="0"/>
    <s v="N/A"/>
    <n v="0"/>
    <s v="N/A"/>
    <n v="0"/>
    <s v="N/A"/>
    <n v="0"/>
    <s v="N/A"/>
    <n v="0"/>
    <x v="853"/>
    <n v="26889716"/>
    <n v="26889716"/>
    <n v="0"/>
    <n v="0"/>
    <d v="2026-07-31T00:00:00"/>
    <d v="2026-07-31T00:00:00"/>
    <n v="206"/>
    <s v="N/A"/>
    <s v="Bogotá D.C."/>
    <s v="Cumplimiento"/>
    <s v="_x0009_14-47-101045574"/>
    <s v="Seguros del Estado S.A."/>
    <d v="2025-10-20T00:00:00"/>
    <s v="17/10/2025 - 10/02/2027"/>
    <d v="2025-10-23T00:00:00"/>
    <s v="Ninguna"/>
    <x v="1"/>
    <s v="Ingreso"/>
    <s v="N/A"/>
    <s v="TRABAJO SOCIAL"/>
    <s v="N/A"/>
    <s v="Femenino"/>
    <s v="laura.bustos@jep.gov.co"/>
    <s v="https://community.secop.gov.co/Public/Tendering/ContractNoticePhases/View?PPI=CO1.PPI.42709475&amp;isFromPublicArea=True&amp;isModal=False"/>
    <s v="SOPORTE_PARA_LA_ADMINISTRACIÓN_DE_JUSTICIA"/>
    <s v="PROCESOS_MISIONALES"/>
    <s v="Grupo de Análisis de la Información- GRAI"/>
    <s v="Magistratura"/>
  </r>
  <r>
    <s v="JEP-1592-2025"/>
    <s v="JEP-CSPO-1560-2025"/>
    <s v="Laura Fernanda Cuenca"/>
    <d v="2025-10-03T00:00:00"/>
    <s v="Anyela Lorena Narvaez Yama"/>
    <s v="Contratos o convenios que no requieren pluralidad de ofertas"/>
    <s v="1. Prestación de servicios profesionales y de apoyo a la gestión"/>
    <s v="Cédula de Ciudadanía"/>
    <n v="1085920891"/>
    <n v="3"/>
    <s v="Persona Natural"/>
    <s v="Ipiales"/>
    <s v="Prestar apoyo profesional al  Grupo de Analisis de la Información GRAI en  el diseño e implementación de una metodología de análisis multitemporal del cambio y uso de la cobertura del suelo, con la implementación de sensores remotos (imágenes satelitales y fotografías aéreas), que permita establecer la correlación de estos cambios con los registros de crímenes de lesa humanidad ocurridos en algunos municipios del Macro Caso 08 y el Caso 09, priorizado por la Jurisdicción Especial para la Paz /JEP."/>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28625"/>
    <s v="_x0009_856425"/>
    <x v="0"/>
    <d v="2025-10-20T00:00:00"/>
    <d v="2025-10-24T00:00:00"/>
    <s v="N/A"/>
    <s v="N/A"/>
    <s v="N/A"/>
    <s v="N/A"/>
    <s v="N/A"/>
    <n v="0"/>
    <s v="N/A"/>
    <n v="0"/>
    <s v="N/A"/>
    <n v="0"/>
    <s v="N/A"/>
    <n v="0"/>
    <s v="N/A"/>
    <n v="0"/>
    <s v="N/A"/>
    <n v="0"/>
    <x v="865"/>
    <n v="54974556"/>
    <n v="54974556"/>
    <n v="0"/>
    <n v="0"/>
    <d v="2026-07-31T00:00:00"/>
    <d v="2026-07-31T00:00:00"/>
    <n v="206"/>
    <s v="N/A"/>
    <s v="Bogotá D.C."/>
    <s v="Cumplimiento"/>
    <s v="11-47-101039763"/>
    <s v="Seguros del Estado S.A."/>
    <d v="2025-10-21T00:00:00"/>
    <s v="20/10/2025 - 10/02/2027"/>
    <d v="2025-10-24T00:00:00"/>
    <s v="Ninguna"/>
    <x v="1"/>
    <s v="Ingreso"/>
    <s v="N/A"/>
    <s v="GEOGRAFIA CON ENFASIS EN PLANIFICACION REGIONAL"/>
    <s v="N/A"/>
    <s v="Femenino"/>
    <s v="anyela.narvaez@jep.gov.co"/>
    <s v="https://community.secop.gov.co/Public/Tendering/ContractNoticePhases/View?PPI=CO1.PPI.42789097&amp;isFromPublicArea=True&amp;isModal=False"/>
    <s v="SOPORTE_PARA_LA_ADMINISTRACIÓN_DE_JUSTICIA"/>
    <s v="PROCESOS_MISIONALES"/>
    <s v="Grupo de Análisis de la Información- GRAI"/>
    <s v="Magistratura"/>
  </r>
  <r>
    <s v="JEP-1593-2025"/>
    <s v="JEP-CSPO-1561-2025"/>
    <s v="Laura Fernanda Cuenca"/>
    <d v="2025-10-03T00:00:00"/>
    <s v="Kevin Julian Cuitiva Fautoque"/>
    <s v="Contratos o convenios que no requieren pluralidad de ofertas"/>
    <s v="1. Prestación de servicios profesionales y de apoyo a la gestión"/>
    <s v="Cédula de Ciudadanía"/>
    <n v="1000064078"/>
    <n v="1"/>
    <s v="Persona Natural"/>
    <s v="Bogotá D.C."/>
    <s v="Prestar apoyo  al área espacial del Grupo de Análisis de la Información GRAI, para la edición y consolidación de bases de datos geográficas a distintas escalas, que alimenten el Sistema de Información Geográfica para los casos 08-09 y 10 priorizados por la magistratura."/>
    <s v="Jairo Ernesto Arias Orjuela"/>
    <s v="Dirección de Asuntos Jurídicos"/>
    <s v="H- Grupo de Análisis de la Información- GRAI"/>
    <s v="Juan Felipe García Arboleda"/>
    <n v="75091192"/>
    <s v="H- Grupo de Análisis de la Información - GRAI"/>
    <s v="N/A"/>
    <s v="N/A"/>
    <s v="N/A"/>
    <s v="Inversión"/>
    <n v="36749274"/>
    <n v="36749274"/>
    <s v="N/A"/>
    <n v="3841388"/>
    <n v="3841388"/>
    <n v="193625"/>
    <s v="_x0009_856525"/>
    <x v="0"/>
    <d v="2025-10-20T00:00:00"/>
    <d v="2025-10-24T00:00:00"/>
    <s v="N/A"/>
    <s v="N/A"/>
    <s v="N/A"/>
    <s v="N/A"/>
    <s v="N/A"/>
    <n v="0"/>
    <s v="N/A"/>
    <n v="0"/>
    <s v="N/A"/>
    <n v="0"/>
    <s v="N/A"/>
    <n v="0"/>
    <s v="N/A"/>
    <n v="0"/>
    <s v="N/A"/>
    <n v="0"/>
    <x v="853"/>
    <n v="26889716"/>
    <n v="26889716"/>
    <n v="0"/>
    <n v="0"/>
    <d v="2026-07-31T00:00:00"/>
    <d v="2026-07-31T00:00:00"/>
    <n v="206"/>
    <s v="N/A"/>
    <s v="Bogotá D.C."/>
    <s v="Cumplimiento"/>
    <s v="_x0009_11-47-101039780"/>
    <s v="Seguros del Estado S.A."/>
    <d v="2025-10-21T00:00:00"/>
    <s v="20/10/2025 - 10/02/2027"/>
    <d v="2025-10-24T00:00:00"/>
    <s v="Ninguna"/>
    <x v="1"/>
    <s v="Ingreso"/>
    <s v="N/A"/>
    <s v="LICENCIATURA EN CIENCIA SOCIALES"/>
    <s v="N/A"/>
    <s v="Masculino"/>
    <s v="kevin.cuitiva@jep.gov.co"/>
    <s v="https://community.secop.gov.co/Public/Tendering/ContractNoticePhases/View?PPI=CO1.PPI.42793541&amp;isFromPublicArea=True&amp;isModal=False"/>
    <s v="SOPORTE_PARA_LA_ADMINISTRACIÓN_DE_JUSTICIA"/>
    <s v="PROCESOS_MISIONALES"/>
    <s v="Grupo de Análisis de la Información- GRAI"/>
    <s v="Magistratura"/>
  </r>
  <r>
    <s v="JEP-1594-2025"/>
    <s v="JEP-CSPO-1562-2025"/>
    <s v="Laura Fernanda Cuenca"/>
    <d v="2025-10-03T00:00:00"/>
    <s v="Miver Jose Palomo Carrillo"/>
    <s v="Contratos o convenios que no requieren pluralidad de ofertas"/>
    <s v="1. Prestación de servicios profesionales y de apoyo a la gestión"/>
    <s v="Cédula de Ciudadanía"/>
    <n v="1003397838"/>
    <n v="0"/>
    <s v="Persona Natural"/>
    <s v="Bogotá D.C."/>
    <s v="Prestar apoyo  al área espacial del Grupo de Análisis de la Información GRAI, para la edición y consolidación de bases de datos geográficas a distintas escalas, que alimenten el Sistema de Información Geográfica para los casos 08-09 y 10 priorizados por la magistratura."/>
    <s v="Jairo Ernesto Arias Orjuela"/>
    <s v="Dirección de Asuntos Jurídicos"/>
    <s v="H- Grupo de Análisis de la Información- GRAI"/>
    <s v="Juan Felipe García Arboleda"/>
    <n v="75091192"/>
    <s v="H- Grupo de Análisis de la Información - GRAI"/>
    <s v="N/A"/>
    <s v="N/A"/>
    <s v="N/A"/>
    <s v="Inversión"/>
    <n v="36749274"/>
    <n v="36749274"/>
    <s v="N/A"/>
    <n v="3841388"/>
    <n v="3841388"/>
    <s v="_x0009_193725"/>
    <n v="856625"/>
    <x v="0"/>
    <d v="2025-10-20T00:00:00"/>
    <d v="2025-10-24T00:00:00"/>
    <s v="N/A"/>
    <s v="N/A"/>
    <s v="N/A"/>
    <s v="N/A"/>
    <s v="N/A"/>
    <n v="0"/>
    <s v="N/A"/>
    <n v="0"/>
    <s v="N/A"/>
    <n v="0"/>
    <s v="N/A"/>
    <n v="0"/>
    <s v="N/A"/>
    <n v="0"/>
    <s v="N/A"/>
    <n v="0"/>
    <x v="853"/>
    <n v="26889716"/>
    <n v="26889716"/>
    <n v="0"/>
    <n v="0"/>
    <d v="2026-07-31T00:00:00"/>
    <d v="2026-07-31T00:00:00"/>
    <n v="206"/>
    <s v="N/A"/>
    <s v="Bogotá D.C."/>
    <s v="Cumplimiento"/>
    <s v="11-47-101039774"/>
    <s v="Seguros del Estado S.A."/>
    <d v="2025-10-21T00:00:00"/>
    <s v="20/10/2025 - 10/02/2027"/>
    <d v="2025-10-24T00:00:00"/>
    <s v="Ninguna"/>
    <x v="1"/>
    <s v="Ingreso"/>
    <s v="N/A"/>
    <s v="GEOGRAFÍA"/>
    <s v="N/A"/>
    <s v="Masculino"/>
    <s v="miver.palomo@jep.gov.co"/>
    <s v="https://community.secop.gov.co/Public/Tendering/ContractNoticePhases/View?PPI=CO1.PPI.42828423&amp;isFromPublicArea=True&amp;isModal=False"/>
    <s v="SOPORTE_PARA_LA_ADMINISTRACIÓN_DE_JUSTICIA"/>
    <s v="PROCESOS_MISIONALES"/>
    <s v="Grupo de Análisis de la Información- GRAI"/>
    <s v="Magistratura"/>
  </r>
  <r>
    <s v="JEP-1595-2025"/>
    <s v="JEP-CSPO-1563-2025"/>
    <s v="Laura Fernanda Cuenca"/>
    <d v="2025-10-03T00:00:00"/>
    <s v="Sergio Andres Cordoba Rojas"/>
    <s v="Contratos o convenios que no requieren pluralidad de ofertas"/>
    <s v="1. Prestación de servicios profesionales y de apoyo a la gestión"/>
    <s v="Cédula de Ciudadanía"/>
    <n v="1020714500"/>
    <n v="1"/>
    <s v="Persona Natural"/>
    <s v="Bogotá D.C."/>
    <s v="Prestar apoyo a  los servicios profesionales del Grupo de Analisis de la Información GRAI en la identificación y caracterización de afectaciones al territorio en el marco del conflicto armado, desde una perspectiva socioambiental,  en los proceso judiciales ante la JEP."/>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28725"/>
    <s v="_x0009_856725"/>
    <x v="0"/>
    <d v="2025-10-17T00:00:00"/>
    <d v="2025-10-24T00:00:00"/>
    <s v="N/A"/>
    <s v="N/A"/>
    <s v="N/A"/>
    <s v="N/A"/>
    <s v="N/A"/>
    <n v="0"/>
    <s v="N/A"/>
    <n v="0"/>
    <s v="N/A"/>
    <n v="0"/>
    <s v="N/A"/>
    <n v="0"/>
    <s v="N/A"/>
    <n v="0"/>
    <s v="N/A"/>
    <n v="0"/>
    <x v="865"/>
    <n v="54974556"/>
    <n v="54974556"/>
    <n v="0"/>
    <n v="0"/>
    <d v="2026-07-31T00:00:00"/>
    <d v="2026-07-31T00:00:00"/>
    <n v="206"/>
    <s v="N/A"/>
    <s v="Bogotá D.C."/>
    <s v="Cumplimiento"/>
    <s v="_x0009_11-47-101039694"/>
    <s v="Seguros del Estado S.A."/>
    <d v="2025-10-22T00:00:00"/>
    <s v="17/10/2025 - 17/02/2027"/>
    <d v="2025-10-24T00:00:00"/>
    <s v="Ninguna"/>
    <x v="1"/>
    <s v="Ingreso"/>
    <s v="N/A"/>
    <s v="ECONOMÍA"/>
    <s v="N/A"/>
    <s v="Masculino"/>
    <s v="sergio.cordoba@jep.gov.co"/>
    <s v="https://community.secop.gov.co/Public/Tendering/ContractNoticePhases/View?PPI=CO1.PPI.42828725&amp;isFromPublicArea=True&amp;isModal=False"/>
    <s v="SOPORTE_PARA_LA_ADMINISTRACIÓN_DE_JUSTICIA"/>
    <s v="PROCESOS_MISIONALES"/>
    <s v="Grupo de Análisis de la Información- GRAI"/>
    <s v="Magistratura"/>
  </r>
  <r>
    <s v="JEP-1596-2025"/>
    <s v="JEP-CSPO-1564-2025"/>
    <s v="Clara Torres"/>
    <d v="2025-10-03T00:00:00"/>
    <s v="Juliana Bernal Barbosa"/>
    <s v="Contratos o convenios que no requieren pluralidad de ofertas"/>
    <s v="1. Prestación de servicios profesionales y de apoyo a la gestión"/>
    <s v="Cédula de Ciudadanía"/>
    <n v="1020841644"/>
    <n v="5"/>
    <s v="Persona Natural"/>
    <s v="Cajica"/>
    <s v="Prestar servicios profesionales para apoyar y acompañar al GRAI, en articulación con la SE, en la recolección, investigación, análisis y contrastación de información para la elaboración de estudios de riesgos, creación de mapas de actores, caracterización de macrovictimizaciones, macroafectaciones y líneas base de reparación en clave de justicia restaurativa."/>
    <s v="Jairo Ernesto Arias Orjuela"/>
    <s v="Dirección de Asuntos Jurídicos"/>
    <s v="H- Grupo de Análisis de la Información- GRAI"/>
    <s v="Juan Felipe García Arboleda"/>
    <n v="75091192"/>
    <s v="H- Grupo de Análisis de la Información - GRAI"/>
    <s v="N/A"/>
    <s v="N/A"/>
    <s v="N/A"/>
    <s v="Inversión"/>
    <n v="40832513"/>
    <n v="40832513"/>
    <s v="N/A"/>
    <n v="4268208"/>
    <n v="4268208"/>
    <s v="_x0009_193825"/>
    <n v="856825"/>
    <x v="0"/>
    <d v="2025-10-17T00:00:00"/>
    <d v="2025-10-22T00:00:00"/>
    <s v="N/A"/>
    <s v="N/A"/>
    <s v="N/A"/>
    <s v="N/A"/>
    <s v="N/A"/>
    <n v="0"/>
    <s v="N/A"/>
    <n v="0"/>
    <s v="N/A"/>
    <n v="0"/>
    <s v="N/A"/>
    <n v="0"/>
    <s v="N/A"/>
    <n v="0"/>
    <s v="N/A"/>
    <n v="0"/>
    <x v="220"/>
    <n v="29877456"/>
    <n v="29877456"/>
    <n v="0"/>
    <n v="0"/>
    <d v="2026-07-31T00:00:00"/>
    <d v="2026-07-31T00:00:00"/>
    <n v="206"/>
    <s v="N/A"/>
    <s v="Bogotá D.C."/>
    <s v="Cumplimiento"/>
    <s v="310 47 994000018760"/>
    <s v="Aseguradora Solidaria de Colombia"/>
    <d v="2025-10-21T00:00:00"/>
    <s v="17/10/2025 - 10/02/2027"/>
    <d v="2025-10-22T00:00:00"/>
    <s v="Ninguna"/>
    <x v="1"/>
    <s v="Ingreso"/>
    <s v="N/A"/>
    <s v="GOBIERNO Y RELACIONES INTERNACIONALES "/>
    <s v="N/A"/>
    <s v="Femenino"/>
    <s v="juliana.bernal@jep.gov.co"/>
    <s v="https://community.secop.gov.co/Public/Tendering/ContractNoticePhases/View?PPI=CO1.PPI.42864540&amp;isFromPublicArea=True&amp;isModal=False"/>
    <s v="SOPORTE_PARA_LA_ADMINISTRACIÓN_DE_JUSTICIA"/>
    <s v="PROCESOS_MISIONALES"/>
    <s v="Grupo de Análisis de la Información- GRAI"/>
    <s v="Magistratura"/>
  </r>
  <r>
    <s v="JEP-1597-2025"/>
    <s v="JEP-CSPO-1565-2025"/>
    <s v="Juan Camilo González "/>
    <d v="2025-10-03T00:00:00"/>
    <s v="Monica Vanesa Baquero Carvajal"/>
    <s v="Contratos o convenios que no requieren pluralidad de ofertas"/>
    <s v="1. Prestación de servicios profesionales y de apoyo a la gestión"/>
    <s v="Cédula de Ciudadanía"/>
    <n v="1015454910"/>
    <n v="1"/>
    <s v="Persona Natural"/>
    <s v="Bogotá D.C."/>
    <s v="Prestar servicios profesionales para apoyar a la Sala de Reconocimiento de Verdad y de Responsabilidad en la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58798874"/>
    <n v="58798874"/>
    <s v="N/A"/>
    <n v="6146224"/>
    <n v="6146224"/>
    <s v="_x0009_228825"/>
    <n v="849825"/>
    <x v="0"/>
    <d v="2025-10-16T00:00:00"/>
    <d v="2025-10-23T00:00:00"/>
    <s v="N/A"/>
    <s v="N/A"/>
    <s v="N/A"/>
    <s v="N/A"/>
    <s v="N/A"/>
    <n v="0"/>
    <s v="N/A"/>
    <n v="0"/>
    <s v="N/A"/>
    <n v="0"/>
    <s v="N/A"/>
    <n v="0"/>
    <s v="N/A"/>
    <n v="0"/>
    <s v="N/A"/>
    <n v="0"/>
    <x v="856"/>
    <n v="43023568"/>
    <n v="43023568"/>
    <n v="0"/>
    <n v="0"/>
    <d v="2026-07-31T00:00:00"/>
    <d v="2026-07-31T00:00:00"/>
    <n v="206"/>
    <s v="N/A"/>
    <s v="Bogotá D.C."/>
    <s v="Cumplimiento"/>
    <s v="33-47-101018922"/>
    <s v="Seguros del Estado S.A."/>
    <d v="2025-10-20T00:00:00"/>
    <s v="16/10/2025 - 05/02/2027"/>
    <d v="2025-10-21T00:00:00"/>
    <s v="Ninguna"/>
    <x v="1"/>
    <s v="Ingreso"/>
    <s v="N/A"/>
    <s v="DERECHO"/>
    <s v="N/A"/>
    <s v="Femenino"/>
    <s v="monica.baquero@jep.gov.co"/>
    <s v="https://community.secop.gov.co/Public/Tendering/ContractNoticePhases/View?PPI=CO1.PPI.42823451&amp;isFromPublicArea=True&amp;isModal=False"/>
    <s v="JUDICIAL_DIALÓGICO"/>
    <s v="PROCESOS_MISIONALES"/>
    <s v="Magistratura"/>
    <s v="Magistratura"/>
  </r>
  <r>
    <s v="JEP-1598-2025"/>
    <s v="JEP-CSPO-1566-2025"/>
    <s v="Juan Camilo González "/>
    <d v="2025-10-03T00:00:00"/>
    <s v="Alfonso Manolo Villota Benitez"/>
    <s v="Contratos o convenios que no requieren pluralidad de ofertas"/>
    <s v="1. Prestación de servicios profesionales y de apoyo a la gestión"/>
    <s v="Cédula de Ciudadanía"/>
    <n v="1085262648"/>
    <n v="6"/>
    <s v="Persona Natural"/>
    <s v="Bogotá D.C."/>
    <s v="Prestar servicios profesionales para apoyar a la Sala de Reconocimiento de Verdad y de Responsabilidad en la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58798874"/>
    <n v="58798874"/>
    <s v="N/A"/>
    <n v="6146224"/>
    <n v="6146224"/>
    <n v="229425"/>
    <n v="856925"/>
    <x v="0"/>
    <d v="2025-10-17T00:00:00"/>
    <d v="2025-10-27T00:00:00"/>
    <s v="N/A"/>
    <s v="N/A"/>
    <s v="N/A"/>
    <s v="N/A"/>
    <s v="N/A"/>
    <n v="0"/>
    <s v="N/A"/>
    <n v="0"/>
    <s v="N/A"/>
    <n v="0"/>
    <s v="N/A"/>
    <n v="0"/>
    <s v="N/A"/>
    <n v="0"/>
    <s v="N/A"/>
    <n v="0"/>
    <x v="856"/>
    <n v="43023568"/>
    <n v="43023568"/>
    <n v="0"/>
    <n v="0"/>
    <d v="2026-07-31T00:00:00"/>
    <d v="2026-07-31T00:00:00"/>
    <n v="206"/>
    <s v="N/A"/>
    <s v="Bogotá D.C."/>
    <s v="Cumplimiento"/>
    <s v="_x0009_14-45-101129306"/>
    <s v="Seguros del Estado S.A."/>
    <d v="2025-10-21T00:00:00"/>
    <s v="17/10/2025 - 31/01/2027"/>
    <d v="2025-10-22T00:00:00"/>
    <s v="Ninguna"/>
    <x v="1"/>
    <s v="Ingreso"/>
    <s v="N/A"/>
    <s v="DERECHO"/>
    <s v="N/A"/>
    <s v="Masculino"/>
    <s v="Pendiente"/>
    <s v="https://community.secop.gov.co/Public/Tendering/ContractNoticePhases/View?PPI=CO1.PPI.42823597&amp;isFromPublicArea=True&amp;isModal=False"/>
    <s v="JUDICIAL_DIALÓGICO"/>
    <s v="PROCESOS_MISIONALES"/>
    <s v="Magistratura"/>
    <s v="Magistratura"/>
  </r>
  <r>
    <s v="JEP-1599-2025"/>
    <s v="JEP-CSPO-1567-2025"/>
    <s v="Juan Camilo González "/>
    <d v="2025-10-03T00:00:00"/>
    <s v="Camila Andrea Hendez Jaramillo"/>
    <s v="Contratos o convenios que no requieren pluralidad de ofertas"/>
    <s v="1. Prestación de servicios profesionales y de apoyo a la gestión"/>
    <s v="Cédula de Ciudadanía"/>
    <n v="1032508429"/>
    <n v="5"/>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David Ernesto Quintero Otalvaro"/>
    <n v="1105684188"/>
    <s v="F- Magistratura"/>
    <s v="N/A"/>
    <s v="Transcriptor"/>
    <s v="Belkis Florentina Izquierdo Torres"/>
    <s v="Inversión"/>
    <n v="36749274"/>
    <n v="36749274"/>
    <s v="N/A"/>
    <n v="3841388"/>
    <n v="3841388"/>
    <n v="194025"/>
    <s v="_x0009_829025"/>
    <x v="0"/>
    <d v="2025-10-14T00:00:00"/>
    <d v="2025-10-21T00:00:00"/>
    <s v="N/A"/>
    <s v="N/A"/>
    <s v="N/A"/>
    <s v="N/A"/>
    <s v="N/A"/>
    <n v="0"/>
    <s v="N/A"/>
    <n v="0"/>
    <s v="N/A"/>
    <n v="0"/>
    <s v="N/A"/>
    <n v="0"/>
    <s v="N/A"/>
    <n v="0"/>
    <s v="N/A"/>
    <n v="0"/>
    <x v="853"/>
    <n v="26889716"/>
    <n v="26889716"/>
    <n v="0"/>
    <n v="0"/>
    <d v="2026-07-31T00:00:00"/>
    <d v="2026-07-31T00:00:00"/>
    <n v="206"/>
    <s v="N/A"/>
    <s v="Bogotá D.C."/>
    <s v="Cumplimiento"/>
    <s v="21-47-101052980"/>
    <s v="Seguros del Estado S.A."/>
    <d v="2025-10-16T00:00:00"/>
    <s v="14/10/2025 - 10/02/2027"/>
    <d v="2025-10-20T00:00:00"/>
    <s v="Ninguna"/>
    <x v="1"/>
    <s v="Ingreso"/>
    <s v="N/A"/>
    <s v="LINGÜÍSTICA"/>
    <s v="N/A"/>
    <s v="Femenino"/>
    <s v="camila.hendez@jep.gov.co"/>
    <s v="https://community.secop.gov.co/Public/Tendering/ContractNoticePhases/View?PPI=CO1.PPI.42756712&amp;isFromPublicArea=True&amp;isModal=False"/>
    <s v="JUDICIAL_DIALÓGICO"/>
    <s v="PROCESOS_MISIONALES"/>
    <s v="Magistratura"/>
    <s v="Magistratura"/>
  </r>
  <r>
    <s v="JEP-1600-2025"/>
    <s v="JEP-CSPO-1568-2025"/>
    <s v="Juan Camilo González "/>
    <d v="2025-10-03T00:00:00"/>
    <s v="Maria Alejandra Galvez Piraquive"/>
    <s v="Contratos o convenios que no requieren pluralidad de ofertas"/>
    <s v="1. Prestación de servicios profesionales y de apoyo a la gestión"/>
    <s v="Cédula de Ciudadanía"/>
    <n v="1020840705"/>
    <n v="1"/>
    <s v="Persona Natural"/>
    <s v="Bogotá D.C."/>
    <s v="Prestar servicios profesionales para acompañar y apoyar a las salas y secciones de la JEP, en el análisis y estructuración de información para la preparación y  trámite de los macrocasos, juicios adversariales, actividades y gestiones necesarias para el desarrollo de los mismos."/>
    <s v="Jairo Ernesto Arias Orjuela"/>
    <s v="Dirección de Asuntos Jurídicos"/>
    <s v="F- Magistratura"/>
    <s v="Carlos Guillermo Castro Cuenca"/>
    <n v="80086667"/>
    <s v="F- Magistratura"/>
    <s v="N/A"/>
    <s v="Apoyo SAR"/>
    <s v="Raúl Eduardo Sánchez Sánchez"/>
    <s v="Inversión"/>
    <n v="58798874"/>
    <n v="58798874"/>
    <s v="N/A"/>
    <n v="6146224"/>
    <n v="6146224"/>
    <n v="229525"/>
    <n v="849525"/>
    <x v="0"/>
    <d v="2025-10-16T00:00:00"/>
    <d v="2025-10-20T00:00:00"/>
    <s v="N/A"/>
    <s v="N/A"/>
    <s v="N/A"/>
    <s v="N/A"/>
    <s v="N/A"/>
    <n v="0"/>
    <s v="N/A"/>
    <n v="0"/>
    <s v="N/A"/>
    <n v="0"/>
    <s v="N/A"/>
    <n v="0"/>
    <s v="N/A"/>
    <n v="0"/>
    <s v="N/A"/>
    <n v="0"/>
    <x v="856"/>
    <n v="43023568"/>
    <n v="43023568"/>
    <n v="0"/>
    <n v="0"/>
    <d v="2026-07-31T00:00:00"/>
    <d v="2026-07-31T00:00:00"/>
    <n v="206"/>
    <s v="N/A"/>
    <s v="Bogotá D.C."/>
    <s v="Cumplimiento"/>
    <s v="51-47-101005418"/>
    <s v="Seguros del Estado S.A."/>
    <d v="2025-10-17T00:00:00"/>
    <s v="16/10/2025 - 31/01/2027"/>
    <d v="2025-10-20T00:00:00"/>
    <s v="Ninguna"/>
    <x v="1"/>
    <s v="Ingreso"/>
    <s v="N/A"/>
    <s v="DERECHO"/>
    <s v="N/A"/>
    <s v="Femenino"/>
    <s v="Maria.GalvezP@jep.gov.co"/>
    <s v="https://community.secop.gov.co/Public/Tendering/ContractNoticePhases/View?PPI=CO1.PPI.42823818&amp;isFromPublicArea=True&amp;isModal=False"/>
    <s v="JUDICIAL_ADVERSARIAL"/>
    <s v="PROCESOS_MISIONALES"/>
    <s v="Magistratura"/>
    <s v="Magistratura"/>
  </r>
  <r>
    <s v="JEP-1601-2025"/>
    <s v="JEP-CSPO-1569-2025"/>
    <s v="Juan Camilo González "/>
    <d v="2025-10-03T00:00:00"/>
    <s v="Diana Ximena Martinez Mera"/>
    <s v="Contratos o convenios que no requieren pluralidad de ofertas"/>
    <s v="1. Prestación de servicios profesionales y de apoyo a la gestión"/>
    <s v="Cédula de Ciudadanía"/>
    <n v="1085271974"/>
    <n v="0"/>
    <s v="Persona Natural"/>
    <s v="Mocoa"/>
    <s v="Prestar servicios profesionales para apoyar a la Sección de ausencia de reconocimiento de la JEP en los juicios adversariales y las demás actividades necesarias para el desarrollo de sus competencias."/>
    <s v="Jairo Ernesto Arias Orjuela"/>
    <s v="Dirección de Asuntos Jurídicos"/>
    <s v="F- Magistratura"/>
    <s v="Carlos Fonseca Sánchez"/>
    <n v="1020740963"/>
    <s v="F- Magistratura"/>
    <s v="N/A"/>
    <s v="Apoyo SAR"/>
    <s v="Raúl Eduardo Sánchez Sánchez"/>
    <s v="Inversión"/>
    <n v="119231074"/>
    <n v="119231074"/>
    <s v="N/A"/>
    <n v="12463179"/>
    <n v="12463179"/>
    <n v="229625"/>
    <n v="849625"/>
    <x v="0"/>
    <d v="2025-10-16T00:00:00"/>
    <d v="2025-10-20T00:00:00"/>
    <s v="N/A"/>
    <s v="N/A"/>
    <s v="N/A"/>
    <s v="N/A"/>
    <s v="N/A"/>
    <n v="0"/>
    <s v="N/A"/>
    <n v="0"/>
    <s v="N/A"/>
    <n v="0"/>
    <s v="N/A"/>
    <n v="0"/>
    <s v="N/A"/>
    <n v="0"/>
    <s v="N/A"/>
    <n v="0"/>
    <x v="401"/>
    <n v="87242253"/>
    <n v="87242253"/>
    <n v="0"/>
    <n v="0"/>
    <d v="2026-07-31T00:00:00"/>
    <d v="2026-07-31T00:00:00"/>
    <n v="206"/>
    <s v="N/A"/>
    <s v="Bogotá D.C."/>
    <s v="Cumplimiento"/>
    <s v="_x0009_45-47-101014006"/>
    <s v="Seguros del Estado S.A."/>
    <d v="2025-10-17T00:00:00"/>
    <s v="16/10/2025 - 31/01/2027"/>
    <d v="2025-10-20T00:00:00"/>
    <s v="Ninguna"/>
    <x v="1"/>
    <s v="Ingreso"/>
    <s v="N/A"/>
    <s v="DERECHO"/>
    <s v="N/A"/>
    <s v="Femenino"/>
    <s v="dianax.martinezm@jep.gov.co"/>
    <s v="https://community.secop.gov.co/Public/Tendering/ContractNoticePhases/View?PPI=CO1.PPI.42792502&amp;isFromPublicArea=True&amp;isModal=False"/>
    <s v="JUDICIAL_ADVERSARIAL"/>
    <s v="PROCESOS_MISIONALES"/>
    <s v="Magistratura"/>
    <s v="Magistratura"/>
  </r>
  <r>
    <s v="JEP-1602-2025"/>
    <s v="JEP-CSPO-1570-2025"/>
    <s v="Juan Camilo González "/>
    <d v="2025-10-03T00:00:00"/>
    <s v="Clara Ines Motta Manrique"/>
    <s v="Contratos o convenios que no requieren pluralidad de ofertas"/>
    <s v="1. Prestación de servicios profesionales y de apoyo a la gestión"/>
    <s v="Cédula de Ciudadanía"/>
    <n v="55158275"/>
    <n v="8"/>
    <s v="Persona Natural"/>
    <s v="Neiva"/>
    <s v="Prestar servicios profesionales para apoyar y acompañar a las salas y secciones de la JEP, en el análisis y estructuración de información para el trámite y preparación de los macrocasos, juicios adversariales y demás actividades necesarias para el desarrollo sus competencias."/>
    <s v="Jairo Ernesto Arias Orjuela"/>
    <s v="Dirección de Asuntos Jurídicos"/>
    <s v="F- Magistratura"/>
    <s v="Carlos Fonseca Sánchez"/>
    <n v="1020740963"/>
    <s v="F- Magistratura"/>
    <s v="N/A"/>
    <s v="Apoyo SAR"/>
    <s v="Raúl Eduardo Sánchez Sánchez"/>
    <s v="Inversión"/>
    <n v="119231074"/>
    <n v="119231074"/>
    <s v="N/A"/>
    <n v="4951123"/>
    <n v="4951123"/>
    <s v="_x0009_229725"/>
    <s v="_x0009_828825"/>
    <x v="0"/>
    <d v="2025-10-14T00:00:00"/>
    <d v="2025-10-15T00:00:00"/>
    <s v="N/A"/>
    <s v="N/A"/>
    <s v="N/A"/>
    <s v="N/A"/>
    <s v="N/A"/>
    <n v="0"/>
    <s v="N/A"/>
    <n v="0"/>
    <s v="N/A"/>
    <n v="0"/>
    <s v="N/A"/>
    <n v="0"/>
    <s v="N/A"/>
    <n v="0"/>
    <s v="N/A"/>
    <n v="0"/>
    <x v="401"/>
    <n v="87242253"/>
    <n v="87242253"/>
    <n v="0"/>
    <n v="0"/>
    <d v="2026-07-31T00:00:00"/>
    <d v="2026-07-31T00:00:00"/>
    <n v="206"/>
    <s v="N/A"/>
    <s v="Bogotá D.C."/>
    <s v="Cumplimiento"/>
    <s v="11-47-101039487"/>
    <s v="Seguros del Estado S.A."/>
    <d v="2025-10-14T00:00:00"/>
    <s v="14/10/2025 - 31/01/2027"/>
    <d v="2025-10-15T00:00:00"/>
    <s v="Ninguna"/>
    <x v="1"/>
    <s v="Ingreso"/>
    <s v="N/A"/>
    <s v="DERECHO "/>
    <s v="N/A"/>
    <s v="Femenino"/>
    <s v="clara.motta@jep.gov.co"/>
    <s v="https://community.secop.gov.co/Public/Tendering/ContractNoticePhases/View?PPI=CO1.PPI.42756652&amp;isFromPublicArea=True&amp;isModal=False"/>
    <s v="JUDICIAL_ADVERSARIAL"/>
    <s v="PROCESOS_MISIONALES"/>
    <s v="Magistratura"/>
    <s v="Magistratura"/>
  </r>
  <r>
    <s v="JEP-1603-2025"/>
    <s v="JEP-CSPO-1571-2025"/>
    <s v="Juan Camilo González "/>
    <d v="2025-10-03T00:00:00"/>
    <s v="Mariana Montalvo Romero"/>
    <s v="Contratos o convenios que no requieren pluralidad de ofertas"/>
    <s v="1. Prestación de servicios profesionales y de apoyo a la gestión"/>
    <s v="Cédula de Ciudadanía"/>
    <n v="1000943488"/>
    <n v="8"/>
    <s v="Persona Natural"/>
    <s v="Bogotá D.C."/>
    <s v="Prestar servicios profesionales especializados para apoyar y acompañar a la Sección de Reconocimiento de Verdad y Responsabilidad en el análisis y estructuración de información necesaria para el trámite y preparación del caso 01 y demás actividades para el desarrollo del mismo, así como la sustanciación y demás gestiones judiciales necesarias dentro del despacho."/>
    <s v="Jairo Ernesto Arias Orjuela"/>
    <s v="Dirección de Asuntos Jurídicos"/>
    <s v="F- Magistratura"/>
    <s v="Silvia Natalia Cortés Ballén"/>
    <n v="1013623071"/>
    <s v="F- Magistratura"/>
    <s v="N/A"/>
    <s v="Apoyo SeRVR"/>
    <s v="Camilo Andrés Suárez Aldana "/>
    <s v="Inversión"/>
    <n v="58798874"/>
    <n v="58798874"/>
    <s v="N/A"/>
    <n v="6146224"/>
    <n v="6146224"/>
    <n v="229825"/>
    <n v="935325"/>
    <x v="0"/>
    <d v="2025-11-07T00:00:00"/>
    <d v="2025-11-12T00:00:00"/>
    <s v="N/A"/>
    <s v="N/A"/>
    <s v="N/A"/>
    <s v="N/A"/>
    <s v="N/A"/>
    <n v="0"/>
    <s v="N/A"/>
    <n v="0"/>
    <s v="N/A"/>
    <n v="0"/>
    <s v="N/A"/>
    <n v="0"/>
    <s v="N/A"/>
    <n v="0"/>
    <s v="N/A"/>
    <n v="0"/>
    <x v="856"/>
    <n v="43023568"/>
    <n v="43023568"/>
    <n v="0"/>
    <n v="0"/>
    <d v="2026-07-31T00:00:00"/>
    <d v="2026-07-31T00:00:00"/>
    <n v="206"/>
    <s v="N/A"/>
    <s v="Bogotá D.C."/>
    <s v="Cumplimiento"/>
    <s v="21-47-101053831"/>
    <s v="Seguros del Estado S.A."/>
    <d v="2025-11-11T00:00:00"/>
    <s v="07/11/2025 - 05/02/2027"/>
    <d v="2025-11-12T00:00:00"/>
    <s v="Ninguna"/>
    <x v="1"/>
    <s v="Ingreso"/>
    <s v="N/A"/>
    <s v="DERECHO "/>
    <s v="N/A"/>
    <s v="Femenino "/>
    <s v="maria.cantor@jep.gov.co"/>
    <s v="https://community.secop.gov.co/Public/Tendering/ContractNoticePhases/View?PPI=CO1.PPI.43222394&amp;isFromPublicArea=True&amp;isModal=False"/>
    <s v="JUDICIAL_DIALÓGICO"/>
    <s v="PROCESOS_MISIONALES"/>
    <s v="Magistratura"/>
    <s v="Magistratura"/>
  </r>
  <r>
    <s v="JEP-1604-2025"/>
    <s v="JEP-CSPO-1572-2025"/>
    <s v="Clara Torres"/>
    <d v="2025-10-03T00:00:00"/>
    <s v="Libia Isabel Barrera Pineda"/>
    <s v="Contratos o convenios que no requieren pluralidad de ofertas"/>
    <s v="1. Prestación de servicios profesionales y de apoyo a la gestión"/>
    <s v="Cédula de Ciudadanía"/>
    <n v="53910522"/>
    <n v="0"/>
    <s v="Persona Natural"/>
    <s v="Bogotá D.C."/>
    <s v="Prestar servicios profesionales especializados para acompañar y apoyar a la Subdirección del Sistema de Justicia Restaurativa y a sus oficinas asesoras, en la orientación y el seguimiento a la formulación, definición e implementación de compromisos, políticas, estrategias, planes, programas y actividades relacionadas a la actividad judicial de la Subdirección."/>
    <s v="Claudia Liliana Erazo Maldonado"/>
    <s v="Subsecretaría Ejecutiva"/>
    <s v="AA- Subdirección del Sistema de Justicia Restaurativa"/>
    <s v="Sandra Viviana Alfaro Yara"/>
    <n v="52842454"/>
    <s v="AA- Subdirección del Sistema de Justicia Restaurativa"/>
    <s v="N/A"/>
    <s v="N/A"/>
    <s v="N/A"/>
    <s v="Inversión"/>
    <n v="186196461"/>
    <n v="186196461"/>
    <s v="N/A"/>
    <n v="19463045"/>
    <n v="19463045"/>
    <n v="229925"/>
    <n v="863125"/>
    <x v="0"/>
    <d v="2025-10-20T00:00:00"/>
    <d v="2025-10-22T00:00:00"/>
    <s v="N/A"/>
    <s v="N/A"/>
    <s v="N/A"/>
    <s v="N/A"/>
    <s v="N/A"/>
    <n v="0"/>
    <s v="N/A"/>
    <n v="0"/>
    <s v="N/A"/>
    <n v="0"/>
    <s v="N/A"/>
    <n v="0"/>
    <s v="N/A"/>
    <n v="0"/>
    <s v="N/A"/>
    <n v="0"/>
    <x v="872"/>
    <n v="136241315"/>
    <n v="136241315"/>
    <n v="0"/>
    <n v="0"/>
    <d v="2026-07-31T00:00:00"/>
    <d v="2026-07-31T00:00:00"/>
    <n v="206"/>
    <s v="N/A"/>
    <s v="Bogotá D.C."/>
    <s v="Cumplimiento"/>
    <s v="21-45-101497600"/>
    <s v="Seguros del Estado S.A."/>
    <d v="2025-10-21T00:00:00"/>
    <s v="21/10/025 - 01/02/2027"/>
    <d v="2025-10-22T00:00:00"/>
    <s v="Ninguna"/>
    <x v="1"/>
    <s v="Ingreso"/>
    <s v="N/A"/>
    <s v="ECONOMISTA"/>
    <s v="N/A"/>
    <s v="Masculino"/>
    <s v="libia.barrera@jep.gov.co"/>
    <s v="https://community.secop.gov.co/Public/Tendering/ContractNoticePhases/View?PPI=CO1.PPI.42896241&amp;isFromPublicArea=True&amp;isModal=False"/>
    <s v="ENFOQUE_RESTAURATIVO"/>
    <s v="PROCESOS_MISIONALES"/>
    <s v="Subdirección del Sistema de Justicia Restaurativa"/>
    <s v="Secretaría Ejecutiva"/>
  </r>
  <r>
    <s v="JEP-1605-2025"/>
    <s v="JEP-CSPO-1573-2025"/>
    <s v="Clara Torres"/>
    <d v="2025-10-03T00:00:00"/>
    <s v="Zulieth Melissa Camargo Carreño"/>
    <s v="Contratos o convenios que no requieren pluralidad de ofertas"/>
    <s v="1. Prestación de servicios profesionales y de apoyo a la gestión"/>
    <s v="Cédula de Ciudadanía"/>
    <n v="1049626470"/>
    <n v="5"/>
    <s v="Persona Natural"/>
    <s v="Bogotá D.C."/>
    <s v="Prestar servicios profesionales para apoyar a la Subdirección del Sistema De Justicia Restaurativa y a sus Oficinas Asesoras, en la articulación, apoyo y seguimiento a las actividades de planeación, calidad, financiera y demás actividades estratégicas de la dependencia."/>
    <s v="Claudia Liliana Erazo Maldonado"/>
    <s v="Subsecretaría Ejecutiva"/>
    <s v="AA- Subdirección del Sistema de Justicia Restaurativa"/>
    <s v="Sandra Viviana Alfaro Yara"/>
    <n v="52842454"/>
    <s v="AA- Subdirección del Sistema de Justicia Restaurativa"/>
    <s v="N/A"/>
    <s v="N/A"/>
    <s v="N/A"/>
    <s v="Inversión"/>
    <n v="112697842"/>
    <n v="112697842"/>
    <s v="N/A"/>
    <n v="11780263"/>
    <n v="11780263"/>
    <n v="230025"/>
    <n v="845725"/>
    <x v="0"/>
    <d v="2025-10-17T00:00:00"/>
    <d v="2025-10-21T00:00:00"/>
    <s v="N/A"/>
    <s v="N/A"/>
    <s v="N/A"/>
    <s v="N/A"/>
    <s v="N/A"/>
    <n v="0"/>
    <s v="N/A"/>
    <n v="0"/>
    <s v="N/A"/>
    <n v="0"/>
    <s v="N/A"/>
    <n v="0"/>
    <s v="N/A"/>
    <n v="0"/>
    <s v="N/A"/>
    <n v="0"/>
    <x v="861"/>
    <n v="30236001"/>
    <n v="30236001"/>
    <n v="0"/>
    <n v="0"/>
    <d v="2026-07-31T00:00:00"/>
    <d v="2026-07-31T00:00:00"/>
    <n v="206"/>
    <s v="N/A"/>
    <s v="Bogotá D.C."/>
    <s v="Cumplimiento"/>
    <s v="21-45-101497397"/>
    <s v="Seguros del Estado S.A."/>
    <d v="2025-10-17T00:00:00"/>
    <s v="17/10/025 - 02/02/2027"/>
    <d v="2025-10-17T00:00:00"/>
    <s v="Ninguna"/>
    <x v="1"/>
    <s v="Ingreso"/>
    <s v="N/A"/>
    <s v="INGENIERÍA INDUSTRIAL "/>
    <s v="N/A"/>
    <s v="Masculino"/>
    <s v="zulieth.camargo@jep.gov.co"/>
    <s v="https://community.secop.gov.co/Public/Tendering/ContractNoticePhases/View?PPI=CO1.PPI.42895974&amp;isFromPublicArea=True&amp;isModal=False"/>
    <s v="ENFOQUE_RESTAURATIVO"/>
    <s v="PROCESOS_MISIONALES"/>
    <s v="Subdirección del Sistema de Justicia Restaurativa"/>
    <s v="Secretaría Ejecutiva"/>
  </r>
  <r>
    <s v="JEP-1606-2025"/>
    <s v="JEP-CSPO-1574-2025"/>
    <s v="Clara Torres"/>
    <d v="2025-10-03T00:00:00"/>
    <s v="Laura Hernandez Gonzalez"/>
    <s v="Contratos o convenios que no requieren pluralidad de ofertas"/>
    <s v="1. Prestación de servicios profesionales y de apoyo a la gestión"/>
    <s v="Cédula de Ciudadanía"/>
    <n v="1018461343"/>
    <n v="5"/>
    <s v="Persona Natural"/>
    <s v="Bogotá D.C."/>
    <s v="Prestar servicios profesionales para acompañar y apoyar a la Subdirección del Sistema de Justicia Restaurativa, en materia de Planes, Programas y Proyectos Restaurativos y demás medidas sancionatorias de carácter restaurativo y reparador, así como el seguimiento y apoyo a compromisos de las Oficinas Asesoras de Estructuración de Proyectos Restaurativos y de Monitoreo Integral."/>
    <s v="Claudia Liliana Erazo Maldonado"/>
    <s v="Subsecretaría Ejecutiva"/>
    <s v="AA- Subdirección del Sistema de Justicia Restaurativa"/>
    <s v="Sandra Viviana Alfaro Yara"/>
    <n v="52842454"/>
    <s v="AA- Subdirección del Sistema de Justicia Restaurativa"/>
    <s v="N/A"/>
    <s v="N/A"/>
    <s v="N/A"/>
    <s v="Inversión"/>
    <n v="112697842"/>
    <n v="112697842"/>
    <s v="N/A"/>
    <n v="11780263"/>
    <n v="11780263"/>
    <n v="230125"/>
    <n v="845825"/>
    <x v="0"/>
    <d v="2025-10-17T00:00:00"/>
    <d v="2025-10-20T00:00:00"/>
    <s v="N/A"/>
    <s v="N/A"/>
    <s v="N/A"/>
    <s v="N/A"/>
    <s v="N/A"/>
    <n v="0"/>
    <s v="N/A"/>
    <n v="0"/>
    <s v="N/A"/>
    <n v="0"/>
    <s v="N/A"/>
    <n v="0"/>
    <s v="N/A"/>
    <n v="0"/>
    <s v="N/A"/>
    <n v="0"/>
    <x v="861"/>
    <n v="30236001"/>
    <n v="30236001"/>
    <n v="0"/>
    <n v="0"/>
    <d v="2026-07-31T00:00:00"/>
    <d v="2026-07-31T00:00:00"/>
    <n v="206"/>
    <s v="N/A"/>
    <s v="Bogotá D.C."/>
    <s v="Cumplimiento"/>
    <s v="25-47-101007760"/>
    <s v="Seguros del Estado S.A."/>
    <d v="2025-10-17T00:00:00"/>
    <s v="17/10/2025 - 01/02/2027"/>
    <d v="2025-10-20T00:00:00"/>
    <s v="Ninguna"/>
    <x v="1"/>
    <s v="Ingreso"/>
    <s v="N/A"/>
    <s v="ECONOMÍA"/>
    <s v="N/A"/>
    <s v="Masculino"/>
    <s v="laura.hernandez@jep.gov.co"/>
    <s v="https://community.secop.gov.co/Public/Tendering/ContractNoticePhases/View?PPI=CO1.PPI.42897033&amp;isFromPublicArea=True&amp;isModal=False"/>
    <s v="ENFOQUE_RESTAURATIVO"/>
    <s v="PROCESOS_MISIONALES"/>
    <s v="Subdirección del Sistema de Justicia Restaurativa"/>
    <s v="Secretaría Ejecutiva"/>
  </r>
  <r>
    <s v="JEP-1607-2025"/>
    <s v="JEP-CSPO-1575-2025"/>
    <s v="Clara Torres"/>
    <d v="2025-10-03T00:00:00"/>
    <s v="Edwin Ferney Pardo Salazar"/>
    <s v="Contratos o convenios que no requieren pluralidad de ofertas"/>
    <s v="1. Prestación de servicios profesionales y de apoyo a la gestión"/>
    <s v="Cédula de Ciudadanía"/>
    <n v="1030607610"/>
    <n v="1"/>
    <s v="Persona Natural"/>
    <s v="Bogotá D.C."/>
    <s v="Prestar servicios profesionales para apoyar a la JEP en las actividades de análisis sociohistórico del conflicto armado interno y sistematización de fuentes primarias y secund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58798874"/>
    <n v="58798874"/>
    <s v="N/A"/>
    <n v="6146224"/>
    <n v="6146224"/>
    <n v="230425"/>
    <n v="836325"/>
    <x v="0"/>
    <d v="2025-10-15T00:00:00"/>
    <d v="2025-10-16T00:00:00"/>
    <s v="N/A"/>
    <s v="N/A"/>
    <s v="N/A"/>
    <s v="N/A"/>
    <s v="N/A"/>
    <n v="0"/>
    <s v="N/A"/>
    <n v="0"/>
    <s v="N/A"/>
    <n v="0"/>
    <s v="N/A"/>
    <n v="0"/>
    <s v="N/A"/>
    <n v="0"/>
    <s v="N/A"/>
    <n v="0"/>
    <x v="856"/>
    <n v="43023568"/>
    <n v="43023568"/>
    <n v="0"/>
    <n v="0"/>
    <d v="2026-07-31T00:00:00"/>
    <d v="2026-07-31T00:00:00"/>
    <n v="206"/>
    <s v="N/A"/>
    <s v="Bogotá D.C."/>
    <s v="Cumplimiento"/>
    <s v="11-47-101039558"/>
    <s v="Seguros del Estado S.A."/>
    <d v="2025-10-15T00:00:00"/>
    <s v="15/10/2025 - 05/02/2027"/>
    <d v="2025-10-16T00:00:00"/>
    <s v="Ninguna"/>
    <x v="1"/>
    <s v="Ingreso"/>
    <s v="N/A"/>
    <s v="LICENCIATURA EN EDUCACIÓN BÁSICA CON ÉNFASIS EN CIENCIAS SOCIALES"/>
    <s v="N/A"/>
    <s v="Masculino"/>
    <s v="edwin.pardo@jep.gov.co"/>
    <s v="https://community.secop.gov.co/Public/Tendering/ContractNoticePhases/View?PPI=CO1.PPI.42830441&amp;isFromPublicArea=True&amp;isModal=False"/>
    <s v="JUDICIAL_ADVERSARIAL"/>
    <s v="PROCESOS_MISIONALES"/>
    <s v="Magistratura"/>
    <s v="Magistratura"/>
  </r>
  <r>
    <s v="JEP-1608-2025"/>
    <s v="JEP-CSPO-1576-2025"/>
    <s v="Clara Torres"/>
    <d v="2025-10-03T00:00:00"/>
    <s v="Melissa Rios Sarmiento"/>
    <s v="Contratos o convenios que no requieren pluralidad de ofertas"/>
    <s v="1. Prestación de servicios profesionales y de apoyo a la gestión"/>
    <s v="Cédula de Ciudadanía"/>
    <n v="1032398348"/>
    <n v="3"/>
    <s v="Persona Natural"/>
    <s v="Bogotá D.C."/>
    <s v="Prestar servicios profesionales para apoyar a la JEP en las actividades de análisis sociohistórico del conflicto armado interno y sistematización de fuentes primarias y secund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58798874"/>
    <n v="58798874"/>
    <s v="N/A"/>
    <n v="6146224"/>
    <n v="6146224"/>
    <n v="230525"/>
    <n v="841025"/>
    <x v="0"/>
    <d v="2025-10-16T00:00:00"/>
    <d v="2025-10-20T00:00:00"/>
    <s v="N/A"/>
    <s v="N/A"/>
    <s v="N/A"/>
    <s v="N/A"/>
    <s v="N/A"/>
    <n v="0"/>
    <s v="N/A"/>
    <n v="0"/>
    <s v="N/A"/>
    <n v="0"/>
    <s v="N/A"/>
    <n v="0"/>
    <s v="N/A"/>
    <n v="0"/>
    <s v="N/A"/>
    <n v="0"/>
    <x v="856"/>
    <n v="43023568"/>
    <n v="43023568"/>
    <n v="0"/>
    <n v="0"/>
    <d v="2026-07-31T00:00:00"/>
    <d v="2026-07-31T00:00:00"/>
    <n v="206"/>
    <s v="N/A"/>
    <s v="Bogotá D.C."/>
    <s v="Cumplimiento"/>
    <s v="33-47-101018898"/>
    <s v="Seguros del Estado S.A."/>
    <d v="2025-10-17T00:00:00"/>
    <s v="16/10/2025 - 05/02/2027"/>
    <d v="2025-10-20T00:00:00"/>
    <s v="Ninguna"/>
    <x v="1"/>
    <s v="Ingreso"/>
    <s v="N/A"/>
    <s v="CIENCIAS POLITICAS"/>
    <s v="N/A"/>
    <s v="Masculino"/>
    <s v="melissa.rios@jep.gov.co"/>
    <s v="https://community.secop.gov.co/Public/Tendering/ContractNoticePhases/View?PPI=CO1.PPI.42830481&amp;isFromPublicArea=True&amp;isModal=False"/>
    <s v="JUDICIAL_ADVERSARIAL"/>
    <s v="PROCESOS_MISIONALES"/>
    <s v="Magistratura"/>
    <s v="Magistratura"/>
  </r>
  <r>
    <s v="JEP-1609-2025"/>
    <s v="JEP-CSPO-1577-2025"/>
    <s v="Clara Torres"/>
    <d v="2025-10-03T00:00:00"/>
    <s v="Yeidys Smith Gonzalez Fabra"/>
    <s v="Contratos o convenios que no requieren pluralidad de ofertas"/>
    <s v="1. Prestación de servicios profesionales y de apoyo a la gestión"/>
    <s v="Cédula de Ciudadanía"/>
    <n v="1017237658"/>
    <n v="7"/>
    <s v="Persona Natural"/>
    <s v="Bogotá D.C."/>
    <s v="Prestar servicios profesionales para apoyar a la JEP en las actividades de análisis sociohistórico del conflicto armado interno y sistematización de fuentes primarias y secund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58798874"/>
    <n v="58798874"/>
    <s v="N/A"/>
    <n v="6146224"/>
    <n v="6146224"/>
    <n v="230625"/>
    <n v="836425"/>
    <x v="0"/>
    <d v="2025-10-15T00:00:00"/>
    <d v="2025-10-16T00:00:00"/>
    <s v="N/A"/>
    <s v="N/A"/>
    <s v="N/A"/>
    <s v="N/A"/>
    <s v="N/A"/>
    <n v="0"/>
    <s v="N/A"/>
    <n v="0"/>
    <s v="N/A"/>
    <n v="0"/>
    <s v="N/A"/>
    <n v="0"/>
    <s v="N/A"/>
    <n v="0"/>
    <s v="N/A"/>
    <n v="0"/>
    <x v="856"/>
    <n v="43023568"/>
    <n v="43023568"/>
    <n v="0"/>
    <n v="0"/>
    <d v="2026-07-31T00:00:00"/>
    <d v="2026-07-31T00:00:00"/>
    <n v="206"/>
    <s v="N/A"/>
    <s v="Bogotá D.C."/>
    <s v="Cumplimiento"/>
    <s v="65-47-10101639"/>
    <s v="Seguros del Estado S.A."/>
    <d v="2025-10-15T00:00:00"/>
    <s v="15/10/2025 - 31/01/2027"/>
    <d v="2025-10-16T00:00:00"/>
    <s v="Ninguna"/>
    <x v="1"/>
    <s v="Ingreso"/>
    <s v="N/A"/>
    <s v="CIENCIAS POLITICAS"/>
    <s v="N/A"/>
    <s v="Masculino"/>
    <s v="yeidys.gonzalez@jep.gov.co"/>
    <s v="https://community.secop.gov.co/Public/Tendering/ContractNoticePhases/View?PPI=CO1.PPI.42831447&amp;isFromPublicArea=True&amp;isModal=False"/>
    <s v="JUDICIAL_ADVERSARIAL"/>
    <s v="PROCESOS_MISIONALES"/>
    <s v="Magistratura"/>
    <s v="Magistratura"/>
  </r>
  <r>
    <s v="JEP-1610-2025"/>
    <s v="JEP-CSPO-1578-2025"/>
    <s v="Clara Torres"/>
    <d v="2025-10-03T00:00:00"/>
    <s v="Camilo Andrés Camargo Triana"/>
    <s v="Contratos o convenios que no requieren pluralidad de ofertas"/>
    <s v="1. Prestación de servicios profesionales y de apoyo a la gestión"/>
    <s v="Cédula de Ciudadanía"/>
    <n v="1018429781"/>
    <n v="3"/>
    <s v="Persona Natural"/>
    <s v="Bogotá D.C."/>
    <s v="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4825"/>
    <n v="841125"/>
    <x v="0"/>
    <d v="2025-10-16T00:00:00"/>
    <d v="2025-10-20T00:00:00"/>
    <s v="N/A"/>
    <s v="N/A"/>
    <s v="N/A"/>
    <s v="N/A"/>
    <s v="N/A"/>
    <n v="0"/>
    <s v="N/A"/>
    <n v="0"/>
    <s v="N/A"/>
    <n v="0"/>
    <s v="N/A"/>
    <n v="0"/>
    <s v="N/A"/>
    <n v="0"/>
    <s v="N/A"/>
    <n v="0"/>
    <x v="220"/>
    <n v="29877456"/>
    <n v="29877456"/>
    <n v="0"/>
    <n v="0"/>
    <d v="2026-07-31T00:00:00"/>
    <d v="2026-07-31T00:00:00"/>
    <n v="206"/>
    <s v="N/A"/>
    <s v="Bogotá D.C."/>
    <s v="Cumplimiento"/>
    <s v="33-47-101018912 "/>
    <s v="Seguros del Estado S.A."/>
    <d v="2025-10-17T00:00:00"/>
    <s v="16/10/2025 - 28/02/2027"/>
    <d v="2025-10-17T00:00:00"/>
    <s v="Ninguna"/>
    <x v="1"/>
    <s v="Ingreso"/>
    <s v="N/A"/>
    <s v="HISTORIA "/>
    <s v="N/A"/>
    <s v="Masculino"/>
    <s v="camilo.camargo@jep.gov.co"/>
    <s v="https://community.secop.gov.co/Public/Tendering/ContractNoticePhases/View?PPI=CO1.PPI.42831027&amp;isFromPublicArea=True&amp;isModal=False"/>
    <s v="JUDICIAL_ADVERSARIAL"/>
    <s v="PROCESOS_MISIONALES"/>
    <s v="Magistratura"/>
    <s v="Magistratura"/>
  </r>
  <r>
    <s v="JEP-1611-2025"/>
    <s v="JEP-CSPO-1579-2025"/>
    <s v="Clara Torres"/>
    <d v="2025-10-03T00:00:00"/>
    <s v="María Alejandra Moreno Valencia"/>
    <s v="Contratos o convenios que no requieren pluralidad de ofertas"/>
    <s v="1. Prestación de servicios profesionales y de apoyo a la gestión"/>
    <s v="Cédula de Ciudadanía"/>
    <n v="1036967182"/>
    <n v="4"/>
    <s v="Persona Natural"/>
    <s v="Rionegro"/>
    <s v="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4925"/>
    <n v="863225"/>
    <x v="0"/>
    <d v="2025-10-20T00:00:00"/>
    <d v="2025-10-22T00:00:00"/>
    <s v="N/A"/>
    <s v="N/A"/>
    <s v="N/A"/>
    <s v="N/A"/>
    <s v="N/A"/>
    <n v="0"/>
    <s v="N/A"/>
    <n v="0"/>
    <s v="N/A"/>
    <n v="0"/>
    <s v="N/A"/>
    <n v="0"/>
    <s v="N/A"/>
    <n v="0"/>
    <s v="N/A"/>
    <n v="0"/>
    <x v="220"/>
    <n v="29877456"/>
    <n v="29877456"/>
    <n v="0"/>
    <n v="0"/>
    <d v="2026-07-31T00:00:00"/>
    <d v="2026-07-31T00:00:00"/>
    <n v="206"/>
    <s v="N/A"/>
    <s v="Bogotá D.C."/>
    <s v="Cumplimiento"/>
    <s v="11-47-101039761"/>
    <s v="Seguros del Estado S.A."/>
    <d v="2025-10-21T00:00:00"/>
    <s v="20/10/2025 - 05/02/2027"/>
    <d v="2025-10-21T00:00:00"/>
    <s v="Ninguna"/>
    <x v="1"/>
    <s v="Ingreso"/>
    <s v="N/A"/>
    <s v="DERECHO "/>
    <s v="N/A"/>
    <s v="Masculino"/>
    <s v="maria.morenov@jep.gov.co"/>
    <s v="https://community.secop.gov.co/Public/Tendering/ContractNoticePhases/View?PPI=CO1.PPI.42831066&amp;isFromPublicArea=True&amp;isModal=False"/>
    <s v="JUDICIAL_ADVERSARIAL"/>
    <s v="PROCESOS_MISIONALES"/>
    <s v="Magistratura"/>
    <s v="Magistratura"/>
  </r>
  <r>
    <s v="JEP-1612-2025"/>
    <s v="JEP-CSPO-1580-2025"/>
    <s v="Clara Torres"/>
    <d v="2025-10-03T00:00:00"/>
    <s v="Salomé Quejada Pérez"/>
    <s v="Contratos o convenios que no requieren pluralidad de ofertas"/>
    <s v="1. Prestación de servicios profesionales y de apoyo a la gestión"/>
    <s v="Cédula de Ciudadanía"/>
    <n v="1152226149"/>
    <n v="2"/>
    <s v="Persona Natural"/>
    <s v="Medellín"/>
    <s v="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5025"/>
    <n v="836525"/>
    <x v="0"/>
    <d v="2025-10-15T00:00:00"/>
    <d v="2025-10-16T00:00:00"/>
    <s v="N/A"/>
    <s v="N/A"/>
    <s v="N/A"/>
    <s v="N/A"/>
    <s v="N/A"/>
    <n v="0"/>
    <s v="N/A"/>
    <n v="0"/>
    <s v="N/A"/>
    <n v="0"/>
    <s v="N/A"/>
    <n v="0"/>
    <s v="N/A"/>
    <n v="0"/>
    <s v="N/A"/>
    <n v="0"/>
    <x v="220"/>
    <n v="29877456"/>
    <n v="29877456"/>
    <n v="0"/>
    <n v="0"/>
    <d v="2026-07-31T00:00:00"/>
    <d v="2026-07-31T00:00:00"/>
    <n v="206"/>
    <s v="N/A"/>
    <s v="Bogotá D.C."/>
    <s v="Cumplimiento"/>
    <s v="33-47-101018878"/>
    <s v="Seguros del Estado S.A."/>
    <d v="2025-10-15T00:00:00"/>
    <s v="15/10/2025 - 28/02/2027"/>
    <d v="2025-10-16T00:00:00"/>
    <s v="Ninguna"/>
    <x v="1"/>
    <s v="Ingreso"/>
    <s v="N/A"/>
    <s v="HISTORIA "/>
    <s v="DERECHO"/>
    <s v="Masculino"/>
    <s v="salome.quejada@jep.gov.co"/>
    <s v="https://community.secop.gov.co/Public/Tendering/ContractNoticePhases/View?PPI=CO1.PPI.42831361&amp;isFromPublicArea=True&amp;isModal=False"/>
    <s v="JUDICIAL_ADVERSARIAL"/>
    <s v="PROCESOS_MISIONALES"/>
    <s v="Magistratura"/>
    <s v="Magistratura"/>
  </r>
  <r>
    <s v="JEP-1613-2025"/>
    <s v="JEP-CSPO-1581-2025"/>
    <s v="Clara Torres"/>
    <d v="2025-10-03T00:00:00"/>
    <s v="Yessica Mildrey Urrutia Guisao"/>
    <s v="Contratos o convenios que no requieren pluralidad de ofertas"/>
    <s v="1. Prestación de servicios profesionales y de apoyo a la gestión"/>
    <s v="Cédula de Ciudadanía"/>
    <n v="1040376053"/>
    <n v="0"/>
    <s v="Persona Natural"/>
    <s v="Carepa"/>
    <s v="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5125"/>
    <n v="841225"/>
    <x v="0"/>
    <d v="2025-10-16T00:00:00"/>
    <d v="2025-10-20T00:00:00"/>
    <s v="N/A"/>
    <s v="N/A"/>
    <s v="N/A"/>
    <s v="N/A"/>
    <s v="N/A"/>
    <n v="0"/>
    <s v="N/A"/>
    <n v="0"/>
    <s v="N/A"/>
    <n v="0"/>
    <s v="N/A"/>
    <n v="0"/>
    <s v="N/A"/>
    <n v="0"/>
    <s v="N/A"/>
    <n v="0"/>
    <x v="220"/>
    <n v="29877456"/>
    <n v="29877456"/>
    <n v="0"/>
    <n v="0"/>
    <d v="2026-07-31T00:00:00"/>
    <d v="2026-07-31T00:00:00"/>
    <n v="206"/>
    <s v="N/A"/>
    <s v="Bogotá D.C."/>
    <s v="Cumplimiento"/>
    <s v="33-47-101018909"/>
    <s v="Seguros del Estado S.A."/>
    <s v="1710/2025"/>
    <s v="16/10/2025 - 28/02/2027"/>
    <d v="2025-10-17T00:00:00"/>
    <s v="Ninguna"/>
    <x v="1"/>
    <s v="Ingreso"/>
    <s v="N/A"/>
    <s v="DERECHO "/>
    <s v="TECNICO EN GESTION PUBLICA"/>
    <s v="Masculino"/>
    <s v="yessica.urrutia@jep.gov.co"/>
    <s v="https://community.secop.gov.co/Public/Tendering/ContractNoticePhases/View?PPI=CO1.PPI.42832022&amp;isFromPublicArea=True&amp;isModal=False"/>
    <s v="JUDICIAL_ADVERSARIAL"/>
    <s v="PROCESOS_MISIONALES"/>
    <s v="Magistratura"/>
    <s v="Magistratura"/>
  </r>
  <r>
    <s v="JEP-1614-2025"/>
    <s v="JEP-CSPO-1582-2025"/>
    <s v="Clara Torres"/>
    <d v="2025-10-03T00:00:00"/>
    <s v="Ivette Yomaira Rodríguez Giraldo"/>
    <s v="Contratos o convenios que no requieren pluralidad de ofertas"/>
    <s v="1. Prestación de servicios profesionales y de apoyo a la gestión"/>
    <s v="Cédula de Ciudadanía"/>
    <n v="1026294605"/>
    <n v="2"/>
    <s v="Persona Natural"/>
    <s v="Bogotá D.C."/>
    <s v="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5225"/>
    <n v="841325"/>
    <x v="0"/>
    <d v="2025-10-16T00:00:00"/>
    <d v="2025-10-20T00:00:00"/>
    <s v="N/A"/>
    <s v="N/A"/>
    <s v="N/A"/>
    <s v="N/A"/>
    <s v="N/A"/>
    <n v="0"/>
    <s v="N/A"/>
    <n v="0"/>
    <s v="N/A"/>
    <n v="0"/>
    <s v="N/A"/>
    <n v="0"/>
    <s v="N/A"/>
    <n v="0"/>
    <s v="N/A"/>
    <n v="0"/>
    <x v="220"/>
    <n v="29877456"/>
    <n v="29877456"/>
    <n v="0"/>
    <n v="0"/>
    <d v="2026-07-31T00:00:00"/>
    <d v="2026-07-31T00:00:00"/>
    <n v="206"/>
    <s v="N/A"/>
    <s v="Bogotá D.C."/>
    <s v="Cumplimiento"/>
    <s v="11-47-101039643"/>
    <s v="Seguros del Estado S.A."/>
    <s v="1710/2025"/>
    <s v="16/10/2025 - 05/02/2027"/>
    <d v="2025-10-17T00:00:00"/>
    <s v="Ninguna"/>
    <x v="1"/>
    <s v="Ingreso"/>
    <s v="N/A"/>
    <s v="DERECHO "/>
    <s v="N/A"/>
    <s v="Masculino"/>
    <s v="ivette.rodriguez@jep.gov.co"/>
    <s v="https://community.secop.gov.co/Public/Tendering/ContractNoticePhases/View?PPI=CO1.PPI.42831326&amp;isFromPublicArea=True&amp;isModal=False"/>
    <s v="JUDICIAL_ADVERSARIAL"/>
    <s v="PROCESOS_MISIONALES"/>
    <s v="Magistratura"/>
    <s v="Magistratura"/>
  </r>
  <r>
    <s v="JEP-1615-2025"/>
    <s v="JEP-CSPO-1583-2025"/>
    <s v="Jairo Cuellar"/>
    <d v="2025-10-03T00:00:00"/>
    <s v="Paola Andrea Diaz Bonilla"/>
    <s v="Contratos o convenios que no requieren pluralidad de ofertas"/>
    <s v="1. Prestación de servicios profesionales y de apoyo a la gestión"/>
    <s v="Cédula de Ciudadanía"/>
    <n v="33366207"/>
    <n v="9"/>
    <s v="Persona Natural"/>
    <s v="Tunja"/>
    <s v="Prestar servicios profesionales para apoyar y acompañar a la sala de reconocimiento de verdad, de responsabilidad y de determinación de los hechos y conductas en el desarrollo de las diferentes actuaciones y diligencias judiciales que requiera."/>
    <s v="Jairo Ernesto Arias Orjuela"/>
    <s v="Dirección de Asuntos Jurídicos"/>
    <s v="F- Magistratura"/>
    <s v="Álvaro Fabián Carreño Ordóñez"/>
    <n v="1098654844"/>
    <s v="F- Magistratura"/>
    <s v="N/A"/>
    <s v="Justicia Restaurativa"/>
    <s v="Julieta Lemaitre Ripoll"/>
    <s v="Inversión"/>
    <n v="76805254"/>
    <n v="76805254"/>
    <s v="N/A"/>
    <n v="8028424"/>
    <n v="8028424"/>
    <n v="230725"/>
    <n v="867825"/>
    <x v="0"/>
    <d v="2025-10-22T00:00:00"/>
    <d v="2025-10-17T00:00:00"/>
    <s v="N/A"/>
    <s v="N/A"/>
    <s v="N/A"/>
    <s v="N/A"/>
    <s v="N/A"/>
    <n v="0"/>
    <s v="N/A"/>
    <n v="0"/>
    <s v="N/A"/>
    <n v="0"/>
    <s v="N/A"/>
    <n v="0"/>
    <s v="N/A"/>
    <n v="0"/>
    <s v="N/A"/>
    <n v="0"/>
    <x v="862"/>
    <n v="56198968"/>
    <n v="56198968"/>
    <n v="0"/>
    <n v="0"/>
    <d v="2026-07-31T00:00:00"/>
    <d v="2026-07-31T00:00:00"/>
    <n v="206"/>
    <s v="N/A"/>
    <s v="Bogotá D.C."/>
    <s v="Cumplimiento"/>
    <s v="39-45-101034372"/>
    <s v="Seguros del Estado S.A."/>
    <d v="2025-10-24T00:00:00"/>
    <s v="22/10/2025 - 31/01/2027"/>
    <d v="2025-10-27T00:00:00"/>
    <s v="Ninguno"/>
    <x v="1"/>
    <s v="Ingreso"/>
    <s v="N/A"/>
    <s v="PSICOLOGÍA"/>
    <s v="N/A"/>
    <s v="Femenino"/>
    <s v="paola.diaz@jep.gov.co"/>
    <s v="https://community.secop.gov.co/Public/Tendering/ContractNoticePhases/View?PPI=CO1.PPI.42856095&amp;isFromPublicArea=True&amp;isModal=False"/>
    <s v="JUDICIAL_DIALÓGICO"/>
    <s v="PROCESOS_MISIONALES"/>
    <s v="Magistratura"/>
    <s v="Magistratura"/>
  </r>
  <r>
    <s v="JEP-1616-2025"/>
    <s v="JEP-CSPO-1584-2025"/>
    <s v="Jairo Cuellar"/>
    <d v="2025-10-03T00:00:00"/>
    <s v="Paola Andrea Perilla Gamboa"/>
    <s v="Contratos o convenios que no requieren pluralidad de ofertas"/>
    <s v="1. Prestación de servicios profesionales y de apoyo a la gestión"/>
    <s v="Cédula de Ciudadanía"/>
    <n v="1020813067"/>
    <n v="6"/>
    <s v="Persona Natural"/>
    <s v="Bogotá D.C."/>
    <s v="Prestar servicios profesionales para apoyar en la implementación y sistematización de la puesta en marcha de metodologías de justicia restaurativa, en el desarrollo de las diferentes actuaciones judiciales con víctimas, comparecientes y con las dos partes."/>
    <s v="Jairo Ernesto Arias Orjuela"/>
    <s v="Dirección de Asuntos Jurídicos"/>
    <s v="F- Magistratura"/>
    <s v="Álvaro Fabián Carreño Ordóñez"/>
    <n v="1098654844"/>
    <s v="F- Magistratura"/>
    <s v="N/A"/>
    <s v="Justicia Restaurativa"/>
    <s v="Julieta Lemaitre Ripoll"/>
    <s v="Inversión"/>
    <n v="81665088"/>
    <n v="81665088"/>
    <s v="N/A"/>
    <n v="8536421"/>
    <n v="8536421"/>
    <n v="230825"/>
    <n v="844725"/>
    <x v="0"/>
    <d v="2025-10-16T00:00:00"/>
    <d v="2025-10-27T00:00:00"/>
    <s v="N/A"/>
    <s v="N/A"/>
    <s v="N/A"/>
    <s v="N/A"/>
    <s v="N/A"/>
    <n v="0"/>
    <s v="N/A"/>
    <n v="0"/>
    <s v="N/A"/>
    <n v="0"/>
    <s v="N/A"/>
    <n v="0"/>
    <s v="N/A"/>
    <n v="0"/>
    <s v="N/A"/>
    <n v="0"/>
    <x v="866"/>
    <n v="59754947"/>
    <n v="59754947"/>
    <n v="0"/>
    <n v="0"/>
    <d v="2026-07-31T00:00:00"/>
    <d v="2026-07-31T00:00:00"/>
    <n v="206"/>
    <s v="N/A"/>
    <s v="Bogotá D.C."/>
    <s v="Cumplimiento"/>
    <s v="11-45-101176143"/>
    <s v="Seguros del Estado S.A."/>
    <d v="2025-10-23T00:00:00"/>
    <s v="16/10/2025 - 31/01/2027"/>
    <d v="2025-10-27T00:00:00"/>
    <s v="Ninguna"/>
    <x v="1"/>
    <s v="Ingreso"/>
    <s v="N/A"/>
    <s v="PSICOLOGÍA"/>
    <s v="N/A"/>
    <s v="Masculino"/>
    <s v="paola.perilla@jep.gov.co"/>
    <s v="https://community.secop.gov.co/Public/Tendering/ContractNoticePhases/View?PPI=CO1.PPI.42856824&amp;isFromPublicArea=True&amp;isModal=False"/>
    <s v="JUDICIAL_DIALÓGICO"/>
    <s v="PROCESOS_MISIONALES"/>
    <s v="Magistratura"/>
    <s v="Magistratura"/>
  </r>
  <r>
    <s v="JEP-1617-2025"/>
    <s v="JEP-CSPO-1585-2025"/>
    <s v="Jairo Cuellar"/>
    <d v="2025-10-03T00:00:00"/>
    <s v="Lina Paola Rondon Daza"/>
    <s v="Contratos o convenios que no requieren pluralidad de ofertas"/>
    <s v="1. Prestación de servicios profesionales y de apoyo a la gestión"/>
    <s v="Cédula de Ciudadanía"/>
    <n v="33368469"/>
    <n v="0"/>
    <s v="Persona Natural"/>
    <s v="La Calera"/>
    <s v="Prestar servicios profesionales para apoyar la puesta en marcha de metodologías restaurativas, en el desarrollo de las diferentes actuaciones judiciales con víctimas, comparecientes y con las dos partes."/>
    <s v="Jairo Ernesto Arias Orjuela"/>
    <s v="Dirección de Asuntos Jurídicos"/>
    <s v="F- Magistratura"/>
    <s v="Álvaro Fabián Carreño Ordóñez"/>
    <n v="1098654844"/>
    <s v="F- Magistratura"/>
    <s v="N/A"/>
    <s v="Justicia Restaurativa"/>
    <s v="Julieta Lemaitre Ripoll"/>
    <s v="Inversión"/>
    <n v="215117989"/>
    <n v="215117989"/>
    <s v="N/A"/>
    <n v="22486201"/>
    <n v="22486201"/>
    <n v="230925"/>
    <n v="868025"/>
    <x v="0"/>
    <d v="2025-10-22T00:00:00"/>
    <d v="2025-10-27T00:00:00"/>
    <s v="N/A"/>
    <s v="N/A"/>
    <s v="N/A"/>
    <s v="N/A"/>
    <s v="N/A"/>
    <n v="0"/>
    <s v="N/A"/>
    <n v="0"/>
    <s v="N/A"/>
    <n v="0"/>
    <s v="N/A"/>
    <n v="0"/>
    <s v="N/A"/>
    <n v="0"/>
    <s v="N/A"/>
    <n v="0"/>
    <x v="873"/>
    <n v="157403407"/>
    <n v="157403407"/>
    <n v="0"/>
    <n v="0"/>
    <d v="2026-07-31T00:00:00"/>
    <d v="2026-07-31T00:00:00"/>
    <n v="206"/>
    <s v="N/A"/>
    <s v="Bogotá D.C."/>
    <s v="Cumplimiento"/>
    <s v="11-47-101039847"/>
    <s v="Seguros del Estado S.A."/>
    <d v="2025-10-23T00:00:00"/>
    <s v="22/10/2025 - 05/02/2027"/>
    <d v="2025-10-27T00:00:00"/>
    <s v="Ninguna"/>
    <x v="1"/>
    <s v="Ingreso"/>
    <s v="N/A"/>
    <s v="PSICOLOGÍA"/>
    <s v="N/A"/>
    <s v="Masculino"/>
    <s v="lina.rondon@jep.gov.co"/>
    <s v="https://community.secop.gov.co/Public/Tendering/ContractNoticePhases/View?PPI=CO1.PPI.42856745&amp;isFromPublicArea=True&amp;isModal=False"/>
    <s v="JUDICIAL_DIALÓGICO"/>
    <s v="PROCESOS_MISIONALES"/>
    <s v="Magistratura"/>
    <s v="Magistratura"/>
  </r>
  <r>
    <s v="JEP-1618-2025"/>
    <s v="JEP-CSPO-1586-2025"/>
    <s v="Jairo Cuellar"/>
    <d v="2025-10-03T00:00:00"/>
    <s v="Diana Paola  Perafan Montilla"/>
    <s v="Contratos o convenios que no requieren pluralidad de ofertas"/>
    <s v="1. Prestación de servicios profesionales y de apoyo a la gestión"/>
    <s v="Cédula de Ciudadanía"/>
    <n v="34316654"/>
    <n v="8"/>
    <s v="Persona Natural"/>
    <s v="Bogotá D.C."/>
    <s v="Prestar servicios profesionales para apoyar en la implementación y sistematización de la puesta en marcha de metodologías de justicia restaurativa, en el desarrollo de las diferentes actuaciones judiciales con víctimas, comparecientes y con las dos partes."/>
    <s v="Jairo Ernesto Arias Orjuela"/>
    <s v="Dirección de Asuntos Jurídicos"/>
    <s v="F- Magistratura"/>
    <s v="Álvaro Fabián Carreño Ordóñez"/>
    <n v="1098654844"/>
    <s v="F- Magistratura"/>
    <s v="N/A"/>
    <s v="Justicia Restaurativa"/>
    <s v="Julieta Lemaitre Ripoll"/>
    <s v="Inversión"/>
    <n v="81665088"/>
    <n v="81665088"/>
    <s v="N/A"/>
    <n v="8536421"/>
    <n v="8536421"/>
    <n v="231025"/>
    <n v="867725"/>
    <x v="0"/>
    <d v="2025-10-22T00:00:00"/>
    <d v="2025-10-24T00:00:00"/>
    <s v="N/A"/>
    <s v="N/A"/>
    <s v="N/A"/>
    <s v="N/A"/>
    <s v="N/A"/>
    <n v="0"/>
    <s v="N/A"/>
    <n v="0"/>
    <s v="N/A"/>
    <n v="0"/>
    <s v="N/A"/>
    <n v="0"/>
    <s v="N/A"/>
    <n v="0"/>
    <s v="N/A"/>
    <n v="0"/>
    <x v="866"/>
    <n v="59754947"/>
    <n v="59754947"/>
    <n v="0"/>
    <n v="0"/>
    <d v="2026-07-31T00:00:00"/>
    <d v="2026-07-31T00:00:00"/>
    <n v="206"/>
    <s v="N/A"/>
    <n v="0"/>
    <s v="Cumplimiento"/>
    <s v="11-47-101039846"/>
    <s v="Seguros del Estado S.A."/>
    <d v="2025-10-23T00:00:00"/>
    <s v="22/10/2025 - 10/02/2027"/>
    <d v="2025-10-23T00:00:00"/>
    <s v="Ninguna"/>
    <x v="1"/>
    <s v="Ingreso"/>
    <s v="N/A"/>
    <s v="PSICOLOGÍA"/>
    <s v="N/A"/>
    <s v="Masculino"/>
    <s v="diana.perafan@jep.gov.co"/>
    <s v="https://community.secop.gov.co/Public/Tendering/ContractNoticePhases/View?PPI=CO1.PPI.42856747&amp;isFromPublicArea=True&amp;isModal=False"/>
    <s v="JUDICIAL_DIALÓGICO"/>
    <s v="PROCESOS_MISIONALES"/>
    <s v="Magistratura"/>
    <s v="Magistratura"/>
  </r>
  <r>
    <s v="JEP-1619-2025"/>
    <s v="JEP-CSPO-1587-2025"/>
    <s v="Arinson Ruiz"/>
    <d v="2025-10-03T00:00:00"/>
    <s v="Ana Maria Castañeda Diaz"/>
    <s v="Contratos o convenios que no requieren pluralidad de ofertas"/>
    <s v="1. Prestación de servicios profesionales y de apoyo a la gestión"/>
    <s v="Cédula de Ciudadanía"/>
    <n v="1020830996"/>
    <n v="5"/>
    <s v="Persona Natural"/>
    <s v="Bogotá D.C."/>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52265633"/>
    <n v="52265633"/>
    <s v="N/A"/>
    <n v="5463307"/>
    <n v="5463307"/>
    <n v="231425"/>
    <n v="854825"/>
    <x v="0"/>
    <d v="2025-10-17T00:00:00"/>
    <d v="2025-10-24T00:00:00"/>
    <s v="N/A"/>
    <s v="N/A"/>
    <s v="N/A"/>
    <s v="N/A"/>
    <s v="N/A"/>
    <n v="0"/>
    <s v="N/A"/>
    <n v="0"/>
    <s v="N/A"/>
    <n v="0"/>
    <s v="N/A"/>
    <n v="0"/>
    <s v="N/A"/>
    <n v="0"/>
    <s v="N/A"/>
    <n v="0"/>
    <x v="858"/>
    <n v="38243149"/>
    <n v="38243149"/>
    <n v="0"/>
    <n v="0"/>
    <d v="2026-07-31T00:00:00"/>
    <d v="2026-07-31T00:00:00"/>
    <n v="206"/>
    <s v="N/A"/>
    <s v="Bogotá D.C."/>
    <s v="Cumplimiento"/>
    <s v="11-47-101039760"/>
    <s v="Seguros del Estado S.A."/>
    <d v="2025-10-21T00:00:00"/>
    <s v="17/0/2025 - 20/02/2026"/>
    <d v="2025-10-24T00:00:00"/>
    <s v="Ninguna"/>
    <x v="1"/>
    <s v="Ingreso"/>
    <s v="N/A"/>
    <s v="ANTROPOLOGÍA "/>
    <s v="N/A"/>
    <s v="Masculino"/>
    <s v="ana.castaneda@jep.gov.co"/>
    <s v="https://community.secop.gov.co/Public/Tendering/ContractNoticePhases/View?PPI=CO1.PPI.42710581&amp;isFromPublicArea=True&amp;isModal=False"/>
    <s v="SOPORTE_PARA_LA_ADMINISTRACIÓN_DE_JUSTICIA"/>
    <s v="PROCESOS_MISIONALES"/>
    <s v="Grupo de Análisis de la Información- GRAI"/>
    <s v="Magistratura"/>
  </r>
  <r>
    <s v="JEP-1620-2025"/>
    <s v="JEP-CSPO-1588-2025"/>
    <s v="Cristian Orjuela"/>
    <d v="2025-10-03T00:00:00"/>
    <s v="Leidy Johanna Arango Prieto "/>
    <s v="Contratos o convenios que no requieren pluralidad de ofertas"/>
    <s v="1. Prestación de servicios profesionales y de apoyo a la gestión"/>
    <s v="Cédula de Ciudadanía"/>
    <n v="1073599854"/>
    <n v="0"/>
    <s v="Persona Natural"/>
    <s v="Cajicá"/>
    <s v="Prestar servicios profesionales en la Oficina Asesora de Gestión Documental para el cumplimiento de requerimientos administrativos, judiciales y contractuales."/>
    <s v="Ariadna Lorena Alfonso Sánchez (Encargada)"/>
    <s v="Dirección Administrativa y Financiera"/>
    <s v="DD- Oficina Asesora de Gestión Documental "/>
    <s v="Didier Cortés Benavides"/>
    <n v="80749065"/>
    <s v="DD- Oficina Asesora de Gestión Documental "/>
    <s v="N/A"/>
    <s v="N/A"/>
    <s v="N/A"/>
    <s v="Inversión"/>
    <n v="81665088"/>
    <n v="81665088"/>
    <s v="N/A"/>
    <n v="8536421"/>
    <n v="8536421"/>
    <n v="196525"/>
    <n v="833025"/>
    <x v="2"/>
    <d v="2025-10-14T00:00:00"/>
    <d v="2025-10-17T00:00:00"/>
    <s v="N/A"/>
    <s v="N/A"/>
    <s v="N/A"/>
    <s v="N/A"/>
    <s v="N/A"/>
    <n v="0"/>
    <s v="N/A"/>
    <n v="0"/>
    <s v="N/A"/>
    <n v="0"/>
    <s v="N/A"/>
    <n v="0"/>
    <s v="N/A"/>
    <n v="0"/>
    <s v="N/A"/>
    <n v="0"/>
    <x v="866"/>
    <n v="59754947"/>
    <n v="59754947"/>
    <n v="0"/>
    <n v="0"/>
    <d v="2026-07-31T00:00:00"/>
    <d v="2026-07-31T00:00:00"/>
    <n v="206"/>
    <s v="N/A"/>
    <s v="Bogotá D.C."/>
    <s v="Cumplimiento"/>
    <s v="360-47-994000052982"/>
    <s v="Aseguradora Solidaria de Colombia"/>
    <d v="2025-10-15T00:00:00"/>
    <s v="14/10/2025 - 10/02/027"/>
    <d v="2025-10-17T00:00:00"/>
    <s v="Ninguna"/>
    <x v="1"/>
    <s v="Ingreso"/>
    <s v="N/A"/>
    <s v="DERECHO "/>
    <s v="N/A"/>
    <s v="Masculino"/>
    <s v="leidy.arango@jep.gov.co"/>
    <s v="https://community.secop.gov.co/Public/Tendering/ContractNoticePhases/View?PPI=CO1.PPI.42710556&amp;isFromPublicArea=True&amp;isModal=False"/>
    <s v="GESTIÓN_DOCUMENTAL"/>
    <s v="PROCESOS_DE_GESTIÓN"/>
    <s v="Dirección Administrativa y Financiera"/>
    <s v="Secretaría Ejecutiva"/>
  </r>
  <r>
    <s v="JEP-1621-2025"/>
    <s v="JEP-CSPO-1589-2025"/>
    <s v="Nina Cárdenas"/>
    <d v="2025-10-03T00:00:00"/>
    <s v="Harrison Rios Lopez"/>
    <s v="Contratos o convenios que no requieren pluralidad de ofertas"/>
    <s v="1. Prestación de servicios profesionales y de apoyo a la gestión"/>
    <s v="Cédula de Ciudadanía"/>
    <n v="94531594"/>
    <n v="3"/>
    <s v="Persona Natural"/>
    <s v="Bogotá D.C."/>
    <s v="Prestar servicios profesionales a la Oficina Asesora de Seguridad y protección, para liderar el proceso de seguridad de instalaciones con enfoque territorial, a partir de la realización, apoyo, y acompañamiento en la elaboración y seguimiento de los estudios o diagnósticos de seguridad física de las instalaciones del nivel central, oficina alterna y grupos territoriales."/>
    <s v="Juan David Olarte Torres"/>
    <s v="Dirección Administrativa y Financiera"/>
    <s v="DD- Oficina Asesora de Seguridad y Protección"/>
    <s v="María Emma Caro Robles"/>
    <n v="39707567"/>
    <s v="DD- Oficina Asesora de Seguridad y Protección"/>
    <s v="Hernando Lozano González; 79.749.883"/>
    <s v="N/A"/>
    <s v="N/A"/>
    <s v="Inversión"/>
    <n v="58798874"/>
    <n v="58798874"/>
    <s v="N/A"/>
    <n v="6146224"/>
    <n v="6146224"/>
    <n v="196625"/>
    <n v="836925"/>
    <x v="0"/>
    <d v="2025-10-16T00:00:00"/>
    <d v="2025-10-20T00:00:00"/>
    <s v="N/A"/>
    <s v="N/A"/>
    <s v="N/A"/>
    <s v="N/A"/>
    <s v="N/A"/>
    <n v="0"/>
    <s v="N/A"/>
    <n v="0"/>
    <s v="N/A"/>
    <n v="0"/>
    <s v="N/A"/>
    <n v="0"/>
    <s v="N/A"/>
    <n v="0"/>
    <s v="N/A"/>
    <n v="0"/>
    <x v="856"/>
    <n v="43023568"/>
    <n v="43023568"/>
    <n v="0"/>
    <n v="0"/>
    <d v="2026-07-31T00:00:00"/>
    <d v="2026-07-31T00:00:00"/>
    <n v="206"/>
    <s v="N/A"/>
    <s v="Bogotá D.C."/>
    <s v="Cumplimiento"/>
    <s v="_x0009_63-45-101056283"/>
    <s v="Seguros del Estado S.A."/>
    <s v="16/10/025"/>
    <s v="16/10/2025 - 31/01/2027"/>
    <d v="2025-10-17T00:00:00"/>
    <s v="Ninguna"/>
    <x v="1"/>
    <s v="Ingreso"/>
    <s v="N/A"/>
    <s v="DERECHO"/>
    <s v="N/A"/>
    <s v="Masculino"/>
    <s v="harrison.rios@jep.gov.co"/>
    <s v="https://community.secop.gov.co/Public/Tendering/ContractNoticePhases/View?PPI=CO1.PPI.42730458&amp;isFromPublicArea=True&amp;isModal=False"/>
    <s v="GESTIÓN_DE_SEGURIDAD_BIENES_Y_SERVICIOS"/>
    <s v="PROCESOS_DE_GESTIÓN"/>
    <s v="Dirección Administrativa y Financiera"/>
    <s v="Secretaría Ejecutiva"/>
  </r>
  <r>
    <s v="JEP-1622-2025"/>
    <s v="JEP-CSPO-1590-2025"/>
    <s v="Nina Cárdenas"/>
    <d v="2025-10-03T00:00:00"/>
    <s v="Giovanny Fernando Niño ortíz"/>
    <s v="Contratos o convenios que no requieren pluralidad de ofertas"/>
    <s v="1. Prestación de servicios profesionales y de apoyo a la gestión"/>
    <s v="Cédula de Ciudadanía"/>
    <n v="79842349"/>
    <n v="5"/>
    <s v="Persona Natural"/>
    <s v="Bogotá D.C."/>
    <s v="Prestar servicios profesionales a la Oficina Asesora de Seguridad y Protección, para realizar las gestiones y articulación requeridas en materia de seguridad y protección, para el cumplimiento de la misionalidad de la Jurisdicción Especial para la Paz - JEP; apoyando el desarrollo y ejecución de los procedimientos de la Estrategia de Seguridad para la Protección de  las Personas y las instalaciones de la JEP."/>
    <s v="Juan David Olarte Torres"/>
    <s v="Dirección Administrativa y Financiera"/>
    <s v="DD- Oficina Asesora de Seguridad y Protección"/>
    <s v="María Emma Caro Robles"/>
    <n v="39707567"/>
    <s v="DD- Oficina Asesora de Seguridad y Protección"/>
    <s v="Hernando Lozano González; 79.749.883"/>
    <s v="N/A"/>
    <s v="N/A"/>
    <s v="Inversión"/>
    <n v="58798874"/>
    <n v="58798874"/>
    <s v="N/A"/>
    <n v="6146224"/>
    <n v="6146224"/>
    <n v="196725"/>
    <n v="837025"/>
    <x v="0"/>
    <d v="2025-10-16T00:00:00"/>
    <d v="2025-10-20T00:00:00"/>
    <s v="N/A"/>
    <s v="N/A"/>
    <s v="N/A"/>
    <s v="N/A"/>
    <s v="N/A"/>
    <n v="0"/>
    <s v="N/A"/>
    <n v="0"/>
    <s v="N/A"/>
    <n v="0"/>
    <s v="N/A"/>
    <n v="0"/>
    <s v="N/A"/>
    <n v="0"/>
    <s v="N/A"/>
    <n v="0"/>
    <x v="856"/>
    <n v="43023568"/>
    <n v="43023568"/>
    <n v="0"/>
    <n v="0"/>
    <d v="2026-07-31T00:00:00"/>
    <d v="2026-07-31T00:00:00"/>
    <n v="206"/>
    <s v="N/A"/>
    <s v="Bogotá D.C."/>
    <s v="Cumplimiento"/>
    <s v="63-45-101056289"/>
    <s v="Seguros del Estado S.A."/>
    <s v="16/10/025"/>
    <s v="16/10/2025 - 31/01/2027"/>
    <d v="2025-10-20T00:00:00"/>
    <s v="Ninguna"/>
    <x v="1"/>
    <s v="Ingreso"/>
    <s v="N/A"/>
    <s v="CONTADURÍA PÚBLICA"/>
    <s v="N/A"/>
    <s v="Masculino"/>
    <s v="giovanny.nino@jep.gov.co"/>
    <s v="https://community.secop.gov.co/Public/Tendering/ContractNoticePhases/View?PPI=CO1.PPI.42725403&amp;isFromPublicArea=True&amp;isModal=False"/>
    <s v="GESTIÓN_DE_SEGURIDAD_BIENES_Y_SERVICIOS"/>
    <s v="PROCESOS_DE_GESTIÓN"/>
    <s v="Dirección Administrativa y Financiera"/>
    <s v="Secretaría Ejecutiva"/>
  </r>
  <r>
    <s v="JEP-1623-2025"/>
    <s v="JEP-CSPO-1591-2025"/>
    <s v="Mateo Ávila"/>
    <d v="2025-10-03T00:00:00"/>
    <s v="Jose Daniel Annichiarico  Hincapie"/>
    <s v="Contratos o convenios que no requieren pluralidad de ofertas"/>
    <s v="1. Prestación de servicios profesionales y de apoyo a la gestión"/>
    <s v="Cédula de Ciudadanía"/>
    <n v="72291104"/>
    <n v="7"/>
    <s v="Persona Natural"/>
    <s v="Barranquilla "/>
    <s v="Prestar servicios profesionales para apoyar a la Oficina Asesora de Recursos Físicos e Infraestructura en la gestión, ejecución, seguimiento y cumplimiento de los  planes, programas, actividades y compromisos de la dependencia."/>
    <s v="Ariadna Lorena Alfonso Sánchez (Encargada)"/>
    <s v="Dirección Administrativa y Financiera"/>
    <s v="DD- Oficina Asesora de Recursos Físicos e Infraestructura"/>
    <s v="Yiris Tovar Medina"/>
    <n v="22736411"/>
    <s v="DD- Oficina Asesora de Recursos Físicos e Infraestructura"/>
    <s v="N/A"/>
    <s v="N/A"/>
    <s v="N/A"/>
    <s v="Inversión"/>
    <n v="81316661"/>
    <n v="81316661"/>
    <s v="N/A"/>
    <n v="8500000"/>
    <n v="8500000"/>
    <n v="196825"/>
    <n v="830925"/>
    <x v="2"/>
    <d v="2025-10-14T00:00:00"/>
    <d v="2025-10-16T00:00:00"/>
    <s v="N/A"/>
    <s v="N/A"/>
    <s v="N/A"/>
    <s v="N/A"/>
    <s v="N/A"/>
    <n v="0"/>
    <s v="N/A"/>
    <n v="0"/>
    <s v="N/A"/>
    <n v="0"/>
    <s v="N/A"/>
    <n v="0"/>
    <s v="N/A"/>
    <n v="0"/>
    <s v="N/A"/>
    <n v="0"/>
    <x v="874"/>
    <n v="59500000"/>
    <n v="59500000"/>
    <n v="0"/>
    <n v="0"/>
    <d v="2026-07-31T00:00:00"/>
    <d v="2026-07-31T00:00:00"/>
    <n v="206"/>
    <s v="N/A"/>
    <s v="Bogotá D.C."/>
    <s v="Cumplimiento"/>
    <s v="33-47-101018858"/>
    <s v="Seguros del Estado S.A."/>
    <d v="2025-10-15T00:00:00"/>
    <s v="15/10/2025 - 31/01/2027"/>
    <d v="2025-10-15T00:00:00"/>
    <s v="Ninguna"/>
    <x v="1"/>
    <s v="Ingreso"/>
    <s v="N/A"/>
    <s v="INGENIERÍA INDUSTRIAL "/>
    <s v="N/A"/>
    <s v="Masculino"/>
    <s v="jose.annichiarico@jep.gov.co"/>
    <s v="https://community.secop.gov.co/Public/Tendering/ContractNoticePhases/View?PPI=CO1.PPI.42756174&amp;isFromPublicArea=True&amp;isModal=False"/>
    <s v="GESTIÓN_DE_SEGURIDAD_BIENES_Y_SERVICIOS"/>
    <s v="PROCESOS_DE_GESTIÓN"/>
    <s v="Dirección Administrativa y Financiera"/>
    <s v="Secretaría Ejecutiva"/>
  </r>
  <r>
    <s v="JEP-1624-2025"/>
    <s v="JEP-CSPO-1592-2025"/>
    <s v="Mateo Ávila"/>
    <d v="2025-10-03T00:00:00"/>
    <s v="Viviana Carolina Vargas Lozada"/>
    <s v="Contratos o convenios que no requieren pluralidad de ofertas"/>
    <s v="1. Prestación de servicios profesionales y de apoyo a la gestión"/>
    <s v="Cédula de Ciudadanía"/>
    <n v="63547976"/>
    <n v="0"/>
    <s v="Persona Natural"/>
    <s v="Bogotá D.C."/>
    <s v="Prestar servicios profesionales para apoyar jurídicamente a la Oficina Asesora de Recursos Físicos e Infraestructura en el  seguimiento y ejecución de los diferentes trámites contractuales y administrativos de los proyectos a cargo de la dependencia."/>
    <s v="Ariadna Lorena Alfonso Sánchez (Encargada)"/>
    <s v="Dirección Administrativa y Financiera"/>
    <s v="DD- Oficina Asesora de Recursos Físicos e Infraestructura"/>
    <s v="Yiris Tovar Medina"/>
    <n v="22736411"/>
    <s v="DD- Oficina Asesora de Recursos Físicos e Infraestructura"/>
    <s v="N/A"/>
    <s v="N/A"/>
    <s v="N/A"/>
    <s v="Inversión"/>
    <n v="68598669"/>
    <n v="68598669"/>
    <s v="N/A"/>
    <n v="7170594"/>
    <n v="7170594"/>
    <n v="196925"/>
    <n v="831025"/>
    <x v="0"/>
    <d v="2025-10-14T00:00:00"/>
    <d v="2025-10-16T00:00:00"/>
    <s v="N/A"/>
    <s v="N/A"/>
    <s v="N/A"/>
    <s v="N/A"/>
    <s v="N/A"/>
    <n v="0"/>
    <s v="N/A"/>
    <n v="0"/>
    <s v="N/A"/>
    <n v="0"/>
    <s v="N/A"/>
    <n v="0"/>
    <s v="N/A"/>
    <n v="0"/>
    <s v="N/A"/>
    <n v="0"/>
    <x v="870"/>
    <n v="50194158"/>
    <n v="50194158"/>
    <n v="0"/>
    <n v="0"/>
    <d v="2026-07-31T00:00:00"/>
    <d v="2026-07-31T00:00:00"/>
    <n v="206"/>
    <s v="N/A"/>
    <s v="Bogotá D.C."/>
    <s v="Cumplimiento"/>
    <s v="33-47-101018857"/>
    <s v="Seguros del Estado S.A."/>
    <d v="2025-10-15T00:00:00"/>
    <s v="15/10/2025 - 31/01/2027"/>
    <d v="2025-10-15T00:00:00"/>
    <s v="Ninguna"/>
    <x v="1"/>
    <s v="Ingreso"/>
    <s v="N/A"/>
    <s v="DERECHO "/>
    <s v="N/A"/>
    <s v="Masculino"/>
    <s v="viviana.vargas@jep.gov.co"/>
    <s v="https://community.secop.gov.co/Public/Tendering/ContractNoticePhases/View?PPI=CO1.PPI.42756181&amp;isFromPublicArea=True&amp;isModal=False"/>
    <s v="GESTIÓN_DE_SEGURIDAD_BIENES_Y_SERVICIOS"/>
    <s v="PROCESOS_DE_GESTIÓN"/>
    <s v="Dirección Administrativa y Financiera"/>
    <s v="Secretaría Ejecutiva"/>
  </r>
  <r>
    <s v="JEP-1625-2025"/>
    <s v="JEP-CSPO-1593-2025"/>
    <s v="Mateo Ávila"/>
    <d v="2025-10-03T00:00:00"/>
    <s v="Manuela Mayo Gomez"/>
    <s v="Contratos o convenios que no requieren pluralidad de ofertas"/>
    <s v="1. Prestación de servicios profesionales y de apoyo a la gestión"/>
    <s v="Cédula de Ciudadanía"/>
    <n v="1010248698"/>
    <n v="3"/>
    <s v="Persona Natural"/>
    <s v="Bogotá D.C."/>
    <s v="Prestar servicios profesionales para acompañar a la Subdirección de Talento Humano en el trámite de las situaciones administrativas y de contratación a cargo de la dependencia, como parte de la gestión del Talento Humano."/>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52265633"/>
    <n v="52265633"/>
    <s v="N/A"/>
    <n v="5463307"/>
    <n v="5463307"/>
    <n v="228925"/>
    <n v="831125"/>
    <x v="2"/>
    <d v="2025-10-14T00:00:00"/>
    <d v="2025-10-16T00:00:00"/>
    <s v="N/A"/>
    <s v="N/A"/>
    <s v="N/A"/>
    <s v="N/A"/>
    <s v="N/A"/>
    <n v="0"/>
    <s v="N/A"/>
    <n v="0"/>
    <s v="N/A"/>
    <n v="0"/>
    <s v="N/A"/>
    <n v="0"/>
    <s v="N/A"/>
    <n v="0"/>
    <s v="N/A"/>
    <n v="0"/>
    <x v="858"/>
    <n v="38243149"/>
    <n v="38243149"/>
    <n v="0"/>
    <n v="0"/>
    <d v="2026-07-31T00:00:00"/>
    <d v="2026-07-31T00:00:00"/>
    <n v="206"/>
    <s v="N/A"/>
    <s v="Bogotá D.C."/>
    <s v="Cumplimiento"/>
    <s v="360-47-994000052980"/>
    <s v="Aseguradora Solidaria de Colombia"/>
    <d v="2025-10-15T00:00:00"/>
    <s v="14/10/2025 - 10/02/2027"/>
    <d v="2025-10-15T00:00:00"/>
    <s v="Ninguna"/>
    <x v="1"/>
    <s v="Ingreso"/>
    <s v="N/A"/>
    <s v="DERECHO "/>
    <s v="N/A"/>
    <s v="Masculino"/>
    <s v="Manuela.Mayo@jep.gov.co"/>
    <s v="https://community.secop.gov.co/Public/Tendering/ContractNoticePhases/View?PPI=CO1.PPI.42780501&amp;isFromPublicArea=True&amp;isModal=False"/>
    <s v="GESTIÓN_DEL_TALENTO_HUMANO"/>
    <s v="PROCESOS_DE_GESTIÓN"/>
    <s v="Dirección Administrativa y Financiera"/>
    <s v="Secretaría Ejecutiva"/>
  </r>
  <r>
    <s v="JEP-1626-2025"/>
    <s v="JEP-CSPO-1594-2025"/>
    <s v="Mateo Ávila"/>
    <d v="2025-10-03T00:00:00"/>
    <s v="Gesselle Valentina Prado Guevara"/>
    <s v="Contratos o convenios que no requieren pluralidad de ofertas"/>
    <s v="1. Prestación de servicios profesionales y de apoyo a la gestión"/>
    <s v="Cédula de Ciudadanía"/>
    <n v="1015476702"/>
    <n v="0"/>
    <s v="Persona Natural"/>
    <s v="Bogotá D.C."/>
    <s v="Prestar los servicios profesionales para apoyar a la Subdirección de Talento Humano en el seguimiento, consolidación, registro y ejecución de actividades administrativas y de gestión propias de los procedimientos que hacen parte de la subdirección."/>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36749274"/>
    <n v="36749274"/>
    <s v="N/A"/>
    <n v="3841388"/>
    <n v="3841388"/>
    <n v="197625"/>
    <n v="831225"/>
    <x v="2"/>
    <d v="2025-10-14T00:00:00"/>
    <d v="2025-10-16T00:00:00"/>
    <s v="N/A"/>
    <s v="N/A"/>
    <s v="N/A"/>
    <s v="N/A"/>
    <s v="N/A"/>
    <n v="0"/>
    <s v="N/A"/>
    <n v="0"/>
    <s v="N/A"/>
    <n v="0"/>
    <s v="N/A"/>
    <n v="0"/>
    <s v="N/A"/>
    <n v="0"/>
    <s v="N/A"/>
    <n v="0"/>
    <x v="853"/>
    <n v="26889716"/>
    <n v="26889716"/>
    <n v="0"/>
    <n v="0"/>
    <d v="2026-07-31T00:00:00"/>
    <d v="2026-07-31T00:00:00"/>
    <n v="206"/>
    <s v="N/A"/>
    <s v="Bogotá D.C."/>
    <s v="Cumplimiento"/>
    <s v="17-45-101055572"/>
    <s v="Seguros del Estado S.A."/>
    <d v="2025-10-15T00:00:00"/>
    <s v="15/10/2025 - 05/02/2027"/>
    <d v="2025-10-16T00:00:00"/>
    <s v="Ninguna"/>
    <x v="1"/>
    <s v="Ingreso"/>
    <s v="N/A"/>
    <s v="ADMINISTRACIÓN DE EMPRESAS "/>
    <s v="N/A"/>
    <s v="Masculino"/>
    <s v="gesselle.prado@jep.gov.co"/>
    <s v="https://community.secop.gov.co/Public/Tendering/ContractNoticePhases/View?PPI=CO1.PPI.42780930&amp;isFromPublicArea=True&amp;isModal=False"/>
    <s v="GESTIÓN_DEL_TALENTO_HUMANO"/>
    <s v="PROCESOS_DE_GESTIÓN"/>
    <s v="Dirección Administrativa y Financiera"/>
    <s v="Secretaría Ejecutiva"/>
  </r>
  <r>
    <s v="JEP-1627-2025"/>
    <s v="JEP-CSPO-1595-2025"/>
    <s v="Mateo Ávila"/>
    <d v="2025-10-03T00:00:00"/>
    <s v="Ruth Esther Carrillo Rueda"/>
    <s v="Contratos o convenios que no requieren pluralidad de ofertas"/>
    <s v="1. Prestación de servicios profesionales y de apoyo a la gestión"/>
    <s v="Cédula de Ciudadanía"/>
    <n v="1098719308"/>
    <n v="8"/>
    <s v="Persona Natural"/>
    <s v="Bogotá D.C."/>
    <s v="Prestar servicios profesionales para apoyar a la Subdirección de Talento Humano en las actividades de vinculación, permanencia y desvinculación de servidores públicos en la plataforma SIGEP-DAFP."/>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47365736"/>
    <n v="47365736"/>
    <s v="N/A"/>
    <n v="4951123"/>
    <n v="4951123"/>
    <n v="197725"/>
    <n v="831325"/>
    <x v="2"/>
    <d v="2025-10-14T00:00:00"/>
    <d v="2025-10-16T00:00:00"/>
    <s v="N/A"/>
    <s v="N/A"/>
    <s v="N/A"/>
    <s v="N/A"/>
    <s v="N/A"/>
    <n v="0"/>
    <s v="N/A"/>
    <n v="0"/>
    <s v="N/A"/>
    <n v="0"/>
    <s v="N/A"/>
    <n v="0"/>
    <s v="N/A"/>
    <n v="0"/>
    <s v="N/A"/>
    <n v="0"/>
    <x v="855"/>
    <n v="34657861"/>
    <n v="34657861"/>
    <n v="0"/>
    <n v="0"/>
    <d v="2026-07-31T00:00:00"/>
    <d v="2026-07-31T00:00:00"/>
    <n v="206"/>
    <s v="N/A"/>
    <s v="Bogotá D.C."/>
    <s v="Cumplimiento"/>
    <s v="460-47-994000091918"/>
    <s v="Aseguradora Solidaria de Colombia"/>
    <d v="2025-10-15T00:00:00"/>
    <s v="14/10/2025 - 31/01/2027"/>
    <d v="2025-10-15T00:00:00"/>
    <s v="Ninguna"/>
    <x v="1"/>
    <s v="Ingreso"/>
    <s v="N/A"/>
    <s v="INGENIERÍA INDUSTRIAL "/>
    <s v="N/A"/>
    <s v="Masculino"/>
    <s v="ruth.carrillo@jep.gov.co"/>
    <s v="https://community.secop.gov.co/Public/Tendering/ContractNoticePhases/View?PPI=CO1.PPI.42781602&amp;isFromPublicArea=True&amp;isModal=False"/>
    <s v="GESTIÓN_DEL_TALENTO_HUMANO"/>
    <s v="PROCESOS_DE_GESTIÓN"/>
    <s v="Dirección Administrativa y Financiera"/>
    <s v="Secretaría Ejecutiva"/>
  </r>
  <r>
    <s v="JEP-1628-2025"/>
    <s v="JEP-CSPO-1596-2025"/>
    <s v="Mateo Ávila"/>
    <d v="2025-10-03T00:00:00"/>
    <s v="Nicol Dayanna Morales Moreno"/>
    <s v="Contratos o convenios que no requieren pluralidad de ofertas"/>
    <s v="1. Prestación de servicios profesionales y de apoyo a la gestión"/>
    <s v="Cédula de Ciudadanía"/>
    <n v="1073252339"/>
    <n v="9"/>
    <s v="Persona Natural"/>
    <s v="Bogotá D.C."/>
    <s v="Prestar Servicios profesionales para acompañar a la Subdirección de Talento Humano en el trámite de las situaciones administrativas de las servidoras y servidores de la entidad, como parte de la gestión del talento humano."/>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39643221"/>
    <n v="39643221"/>
    <s v="N/A"/>
    <n v="4143892"/>
    <n v="4143892"/>
    <n v="197825"/>
    <n v="831425"/>
    <x v="2"/>
    <d v="2025-10-14T00:00:00"/>
    <d v="2025-10-16T00:00:00"/>
    <s v="N/A"/>
    <s v="N/A"/>
    <s v="N/A"/>
    <s v="N/A"/>
    <s v="N/A"/>
    <n v="0"/>
    <s v="N/A"/>
    <n v="0"/>
    <s v="N/A"/>
    <n v="0"/>
    <s v="N/A"/>
    <n v="0"/>
    <s v="N/A"/>
    <n v="0"/>
    <s v="N/A"/>
    <n v="0"/>
    <x v="875"/>
    <n v="29007244"/>
    <n v="29007244"/>
    <n v="0"/>
    <n v="0"/>
    <d v="2026-07-31T00:00:00"/>
    <d v="2026-07-31T00:00:00"/>
    <n v="206"/>
    <s v="N/A"/>
    <s v="Bogotá D.C."/>
    <s v="Cumplimiento"/>
    <s v="33-47-101018865"/>
    <s v="Seguros del Estado S.A."/>
    <d v="2025-10-15T00:00:00"/>
    <s v="15/10/2025 - 31/01/2027"/>
    <d v="2025-10-15T00:00:00"/>
    <s v="Ninguna"/>
    <x v="1"/>
    <s v="Ingreso"/>
    <s v="N/A"/>
    <s v="DERECHO "/>
    <s v="N/A"/>
    <s v="Masculino"/>
    <s v="nicol.morales@jep.gov.co"/>
    <s v="https://community.secop.gov.co/Public/Tendering/ContractNoticePhases/View?PPI=CO1.PPI.42781651&amp;isFromPublicArea=True&amp;isModal=False"/>
    <s v="GESTIÓN_DEL_TALENTO_HUMANO"/>
    <s v="PROCESOS_DE_GESTIÓN"/>
    <s v="Dirección Administrativa y Financiera"/>
    <s v="Secretaría Ejecutiva"/>
  </r>
  <r>
    <s v="JEP-1629-2025"/>
    <s v="JEP-CSPO-1597-2025"/>
    <s v="Mateo Ávila"/>
    <d v="2025-10-03T00:00:00"/>
    <s v="Andres Yesid Castellanos Atara"/>
    <s v="Contratos o convenios que no requieren pluralidad de ofertas"/>
    <s v="1. Prestación de servicios profesionales y de apoyo a la gestión"/>
    <s v="Cédula de Ciudadanía"/>
    <n v="1010173201"/>
    <n v="3"/>
    <s v="Persona Natural"/>
    <s v="Bogotá D.C."/>
    <s v="Prestar servicios profesionales para apoyar a la Subdirección de Talento Humano en lo relacionado con la gestión del procedimiento de vinculación y desvinculación."/>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47365736"/>
    <n v="47365736"/>
    <s v="N/A"/>
    <n v="4951123"/>
    <n v="4951123"/>
    <n v="197925"/>
    <n v="831525"/>
    <x v="2"/>
    <d v="2025-10-14T00:00:00"/>
    <d v="2025-10-16T00:00:00"/>
    <s v="N/A"/>
    <s v="N/A"/>
    <s v="N/A"/>
    <s v="N/A"/>
    <s v="N/A"/>
    <n v="0"/>
    <s v="N/A"/>
    <n v="0"/>
    <s v="N/A"/>
    <n v="0"/>
    <s v="N/A"/>
    <n v="0"/>
    <s v="N/A"/>
    <n v="0"/>
    <s v="N/A"/>
    <n v="0"/>
    <x v="855"/>
    <n v="34657861"/>
    <n v="34657861"/>
    <n v="0"/>
    <n v="0"/>
    <d v="2026-07-31T00:00:00"/>
    <d v="2026-07-31T00:00:00"/>
    <n v="206"/>
    <s v="N/A"/>
    <s v="Bogotá D.C."/>
    <s v="Cumplimiento"/>
    <s v="25-47-101007743 "/>
    <s v="Seguros del Estado S.A."/>
    <d v="2025-10-15T00:00:00"/>
    <s v="14/10/2025 - 31/01/2027"/>
    <d v="2025-10-15T00:00:00"/>
    <s v="Ninguna"/>
    <x v="1"/>
    <s v="Ingreso"/>
    <s v="N/A"/>
    <s v="DERECHO "/>
    <s v="N/A"/>
    <s v="Masculino"/>
    <s v="andres.castellanos@jep.gov.co"/>
    <s v="https://community.secop.gov.co/Public/Tendering/ContractNoticePhases/View?PPI=CO1.PPI.42782502&amp;isFromPublicArea=True&amp;isModal=False"/>
    <s v="GESTIÓN_DEL_TALENTO_HUMANO"/>
    <s v="PROCESOS_DE_GESTIÓN"/>
    <s v="Dirección Administrativa y Financiera"/>
    <s v="Secretaría Ejecutiva"/>
  </r>
  <r>
    <s v="JEP-1630-2025"/>
    <s v="JEP-CSPO-1598-2025"/>
    <s v="Mateo Ávila"/>
    <d v="2025-10-03T00:00:00"/>
    <s v="Maria Camila Reina Real"/>
    <s v="Contratos o convenios que no requieren pluralidad de ofertas"/>
    <s v="1. Prestación de servicios profesionales y de apoyo a la gestión"/>
    <s v="Cédula de Ciudadanía"/>
    <n v="1006203468"/>
    <n v="8"/>
    <s v="Persona Natural"/>
    <s v="Bogotá D.C."/>
    <s v="Prestar servicios profesionales para apoyar a la Subdirección de Talento Humano en lo relacionado con el seguimiento a las actividades del procedimiento de vinculación y desvinculación."/>
    <s v="Juan David Olarte Torres"/>
    <s v="Dirección Administrativa y Financiera"/>
    <s v="DD- Subdirección de Talento Humano "/>
    <s v="Francy Elena Palomino Millán"/>
    <n v="31905812"/>
    <s v="DD- Subdirección de Talento Humano "/>
    <s v="José Luis Cubillos Pimentel; 1.018.464.073"/>
    <s v="N/A"/>
    <s v="N/A"/>
    <s v="Inversión"/>
    <n v="40832513"/>
    <n v="40832513"/>
    <s v="N/A"/>
    <n v="4268208"/>
    <n v="4268208"/>
    <n v="198025"/>
    <n v="845425"/>
    <x v="2"/>
    <d v="2025-10-16T00:00:00"/>
    <d v="2025-10-20T00:00:00"/>
    <s v="N/A"/>
    <s v="N/A"/>
    <s v="N/A"/>
    <s v="N/A"/>
    <s v="N/A"/>
    <n v="0"/>
    <s v="N/A"/>
    <n v="0"/>
    <s v="N/A"/>
    <n v="0"/>
    <s v="N/A"/>
    <n v="0"/>
    <s v="N/A"/>
    <n v="0"/>
    <s v="N/A"/>
    <n v="0"/>
    <x v="220"/>
    <n v="29877456"/>
    <n v="29877456"/>
    <n v="0"/>
    <n v="0"/>
    <d v="2026-07-31T00:00:00"/>
    <d v="2026-07-31T00:00:00"/>
    <n v="206"/>
    <s v="N/A"/>
    <s v="Bogotá D.C."/>
    <s v="Cumplimiento"/>
    <s v="460-47-994000092056"/>
    <s v="Aseguradora Solidaria de Colombia"/>
    <d v="2025-10-17T00:00:00"/>
    <s v="16/10/2025 - 31/01/2027"/>
    <d v="2025-10-18T00:00:00"/>
    <s v="Ninguna"/>
    <x v="1"/>
    <s v="Ingreso"/>
    <s v="N/A"/>
    <s v="TRABAJO SOCIAL "/>
    <s v="N/A"/>
    <s v="Masculino"/>
    <s v="Maria.Reina@jep.gov.co"/>
    <s v="https://community.secop.gov.co/Public/Tendering/ContractNoticePhases/View?PPI=CO1.PPI.42784497&amp;isFromPublicArea=True&amp;isModal=False"/>
    <s v="GESTIÓN_DEL_TALENTO_HUMANO"/>
    <s v="PROCESOS_DE_GESTIÓN"/>
    <s v="Dirección Administrativa y Financiera"/>
    <s v="Secretaría Ejecutiva"/>
  </r>
  <r>
    <s v="JEP-1631-2025"/>
    <s v="JEP-CSPO-1599-2025"/>
    <s v="Mateo Ávila"/>
    <d v="2025-10-03T00:00:00"/>
    <s v="Michael Esteban Junca Sandoval"/>
    <s v="Contratos o convenios que no requieren pluralidad de ofertas"/>
    <s v="1. Prestación de servicios profesionales y de apoyo a la gestión"/>
    <s v="Cédula de Ciudadanía"/>
    <n v="1072664160"/>
    <n v="2"/>
    <s v="Persona Natural"/>
    <s v="Chía"/>
    <s v="Prestar servicios profesionales para apoyar a la Subdirección de Talento Humano en lo relacionado con la gestión del procedimiento de vinculación y desvinculación."/>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47365736"/>
    <n v="47365736"/>
    <s v="N/A"/>
    <n v="4951123"/>
    <n v="4951123"/>
    <n v="198125"/>
    <n v="831625"/>
    <x v="2"/>
    <d v="2025-10-14T00:00:00"/>
    <d v="2025-10-16T00:00:00"/>
    <s v="N/A"/>
    <s v="N/A"/>
    <s v="N/A"/>
    <s v="N/A"/>
    <s v="N/A"/>
    <n v="0"/>
    <s v="N/A"/>
    <n v="0"/>
    <s v="N/A"/>
    <n v="0"/>
    <s v="N/A"/>
    <n v="0"/>
    <s v="N/A"/>
    <n v="0"/>
    <s v="N/A"/>
    <n v="0"/>
    <x v="855"/>
    <n v="34657861"/>
    <n v="34657861"/>
    <n v="0"/>
    <n v="0"/>
    <d v="2026-07-31T00:00:00"/>
    <d v="2026-07-31T00:00:00"/>
    <n v="206"/>
    <s v="N/A"/>
    <s v="Bogotá D.C."/>
    <s v="Cumplimiento"/>
    <s v="25-47-101007742"/>
    <s v="Seguros del Estado S.A."/>
    <d v="2025-10-15T00:00:00"/>
    <s v="14/10/2025 - 31/01/2027"/>
    <d v="2025-10-15T00:00:00"/>
    <s v="Ninguna"/>
    <x v="1"/>
    <s v="Ingreso"/>
    <s v="N/A"/>
    <s v="DERECHO "/>
    <s v="N/A"/>
    <s v="Masculino"/>
    <s v="michael.junca@jep.gov.co"/>
    <s v="https://community.secop.gov.co/Public/Tendering/ContractNoticePhases/View?PPI=CO1.PPI.42784470&amp;isFromPublicArea=True&amp;isModal=False"/>
    <s v="GESTIÓN_DEL_TALENTO_HUMANO"/>
    <s v="PROCESOS_DE_GESTIÓN"/>
    <s v="Dirección Administrativa y Financiera"/>
    <s v="Secretaría Ejecutiva"/>
  </r>
  <r>
    <s v="JEP-1632-2025"/>
    <s v="JEP-CSPO-1600-2025"/>
    <s v="Mateo Ávila"/>
    <d v="2025-10-03T00:00:00"/>
    <s v="Diana Marcela Gomez Zoriano"/>
    <s v="Contratos o convenios que no requieren pluralidad de ofertas"/>
    <s v="1. Prestación de servicios profesionales y de apoyo a la gestión"/>
    <s v="Cédula de Ciudadanía"/>
    <n v="1023885735"/>
    <n v="7"/>
    <s v="Persona Natural"/>
    <s v="Bogotá D.C."/>
    <s v="Prestar servicios profesionales a la Subdirección de Talento Humano, para la atención, administración y funcionamiento de la Salas Infantiles y la Salas de Lactancia, así como el apoyo en las actividades relacionadas con la planeación y ejecución de la estrategia del Talento Humano."/>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47365736"/>
    <n v="47365736"/>
    <s v="N/A"/>
    <n v="4951123"/>
    <n v="4951123"/>
    <n v="198225"/>
    <n v="831725"/>
    <x v="2"/>
    <d v="2025-10-14T00:00:00"/>
    <d v="2025-10-16T00:00:00"/>
    <s v="N/A"/>
    <s v="N/A"/>
    <s v="N/A"/>
    <s v="N/A"/>
    <s v="N/A"/>
    <n v="0"/>
    <s v="N/A"/>
    <n v="0"/>
    <s v="N/A"/>
    <n v="0"/>
    <s v="N/A"/>
    <n v="0"/>
    <s v="N/A"/>
    <n v="0"/>
    <s v="N/A"/>
    <n v="0"/>
    <x v="855"/>
    <n v="34657861"/>
    <n v="34657861"/>
    <n v="0"/>
    <n v="0"/>
    <d v="2026-07-31T00:00:00"/>
    <d v="2026-07-31T00:00:00"/>
    <n v="206"/>
    <s v="N/A"/>
    <s v="Bogotá D.C."/>
    <s v="Cumplimiento"/>
    <s v="63-45-101056254"/>
    <s v="Seguros del Estado S.A."/>
    <d v="2025-10-15T00:00:00"/>
    <s v="15/10/2025 - 31/01/2027"/>
    <d v="2025-10-15T00:00:00"/>
    <s v="Ninguna"/>
    <x v="1"/>
    <s v="Ingreso"/>
    <s v="N/A"/>
    <s v="LICENCIATURA EN PSICOLOGÍA Y PEDAGOGÍA "/>
    <s v="N/A"/>
    <s v="Masculino"/>
    <s v="Diana.GomezZ@jep.gov.co"/>
    <s v="https://community.secop.gov.co/Public/Tendering/ContractNoticePhases/View?PPI=CO1.PPI.42785072&amp;isFromPublicArea=True&amp;isModal=False"/>
    <s v="GESTIÓN_DEL_TALENTO_HUMANO"/>
    <s v="PROCESOS_DE_GESTIÓN"/>
    <s v="Dirección Administrativa y Financiera"/>
    <s v="Secretaría Ejecutiva"/>
  </r>
  <r>
    <s v="JEP-1633-2025"/>
    <s v="JEP-CSPO-1601-2025"/>
    <s v="Juan Camilo González "/>
    <d v="2025-10-03T00:00:00"/>
    <s v="Diego Luis Ojeda Leon"/>
    <s v="Contratos o convenios que no requieren pluralidad de ofertas"/>
    <s v="1. Prestación de servicios profesionales y de apoyo a la gestión"/>
    <s v="Cédula de Ciudadanía"/>
    <n v="80721467"/>
    <n v="0"/>
    <s v="Persona Natural"/>
    <s v="Bogotá D.C."/>
    <s v="Prestar servicios profesionales para apoyar a la Subdirección de Planeación en la definición, formulación y seguimiento a planes, programas, proyectos y presupuesto orientados a resultados y la producción de documentos técnicos."/>
    <s v="Juan David Olarte Torres"/>
    <s v="Dirección Administrativa y Financiera"/>
    <s v="AA- Subdirección de Planeación"/>
    <s v="Adela del Pilar Parra González"/>
    <n v="52793194"/>
    <s v="AA- Subdirección de Planeación"/>
    <s v="N/A"/>
    <s v="N/A"/>
    <s v="N/A"/>
    <s v="Inversión"/>
    <n v="234246055"/>
    <n v="234246055"/>
    <s v="N/A"/>
    <n v="24485651"/>
    <n v="24485651"/>
    <n v="229025"/>
    <n v="839925"/>
    <x v="2"/>
    <d v="2025-10-16T00:00:00"/>
    <d v="2025-10-16T00:00:00"/>
    <s v="N/A"/>
    <s v="N/A"/>
    <s v="N/A"/>
    <s v="N/A"/>
    <s v="N/A"/>
    <n v="0"/>
    <s v="N/A"/>
    <n v="0"/>
    <s v="N/A"/>
    <n v="0"/>
    <s v="N/A"/>
    <n v="0"/>
    <s v="N/A"/>
    <n v="0"/>
    <s v="N/A"/>
    <n v="0"/>
    <x v="876"/>
    <n v="171399557"/>
    <n v="171399557"/>
    <n v="0"/>
    <n v="0"/>
    <d v="2026-07-31T00:00:00"/>
    <d v="2026-07-31T00:00:00"/>
    <n v="206"/>
    <s v="N/A"/>
    <s v="Bogotá D.C."/>
    <s v="Cumplimiento"/>
    <s v="33-47-101018896"/>
    <s v="Seguros del Estado S.A."/>
    <d v="2025-10-16T00:00:00"/>
    <s v="16/10/2025 - 31/01/2025"/>
    <d v="2025-10-16T00:00:00"/>
    <s v="Ninguna"/>
    <x v="1"/>
    <s v="Ingreso"/>
    <s v="N/A"/>
    <s v="CIENCIAS POLÍTICAS"/>
    <s v="N/A"/>
    <s v="Masculino"/>
    <s v="diego.ojeda@jep.gov.co"/>
    <s v="https://community.secop.gov.co/Public/Tendering/ContractNoticePhases/View?PPI=CO1.PPI.42827314&amp;isFromPublicArea=True&amp;isModal=False"/>
    <s v="DIRECCIONAMIENTO_ESTRATÉGICO_Y_PLANEACIÓN"/>
    <s v="PROCESOS_DE_GESTIÓN"/>
    <s v="Subdirección de Planeación"/>
    <s v="Secretaría Ejecutiva"/>
  </r>
  <r>
    <s v="JEP-1634-2025"/>
    <s v="JEP-CSPO-1602-2025"/>
    <s v="Laura Fernanda Cuenca"/>
    <d v="2025-10-03T00:00:00"/>
    <s v="Angelica Isabel Velasquez Granados"/>
    <s v="Contratos o convenios que no requieren pluralidad de ofertas"/>
    <s v="1. Prestación de servicios profesionales y de apoyo a la gestión"/>
    <s v="Cédula de Ciudadanía"/>
    <n v="35263272"/>
    <n v="2"/>
    <s v="Persona Natural"/>
    <s v="Bogotá D.C."/>
    <s v="Prestar servicios profesionales para apoyar al GRAI en la articulación del diseño e implementación de metodolodías de análisis de información y caracterización de víctimas, comparecientes y fenómenos criminales relacionados con los macrocasos."/>
    <s v="Jairo Ernesto Arias Orjuela"/>
    <s v="Dirección de Asuntos Jurídicos"/>
    <s v="H- Grupo de Análisis de la Información- GRAI"/>
    <s v="Juan Felipe García Arboleda"/>
    <n v="75091192"/>
    <s v="H- Grupo de Análisis de la Información - GRAI"/>
    <s v="N/A"/>
    <s v="N/A"/>
    <s v="N/A"/>
    <s v="Inversión"/>
    <n v="119231074"/>
    <n v="119231074"/>
    <s v="N/A"/>
    <n v="12463179"/>
    <n v="12463179"/>
    <n v="233225"/>
    <n v="857025"/>
    <x v="0"/>
    <d v="2025-10-17T00:00:00"/>
    <d v="2025-10-23T00:00:00"/>
    <s v="N/A"/>
    <s v="N/A"/>
    <s v="N/A"/>
    <s v="N/A"/>
    <s v="N/A"/>
    <n v="0"/>
    <s v="N/A"/>
    <n v="0"/>
    <s v="N/A"/>
    <n v="0"/>
    <s v="N/A"/>
    <n v="0"/>
    <s v="N/A"/>
    <n v="0"/>
    <s v="N/A"/>
    <n v="0"/>
    <x v="401"/>
    <n v="87242253"/>
    <n v="87242253"/>
    <n v="0"/>
    <n v="0"/>
    <d v="2026-07-31T00:00:00"/>
    <d v="2026-07-31T00:00:00"/>
    <n v="206"/>
    <s v="N/A"/>
    <s v="Bogotá D.C."/>
    <s v="Cumplimiento"/>
    <s v="33-47-101018936"/>
    <s v="Seguros del Estado S.A."/>
    <d v="2025-10-20T00:00:00"/>
    <s v="17/10/2025 - 05/02/2027"/>
    <d v="2025-10-23T00:00:00"/>
    <s v="Ninguna"/>
    <x v="1"/>
    <s v="Ingreso"/>
    <s v="N/A"/>
    <s v="COMUNICACIÓN SOCIAL Y PERIODISMO "/>
    <s v="N/A"/>
    <s v="Masculino"/>
    <s v="angelica.velasquez@jep.gov.co"/>
    <s v="https://community.secop.gov.co/Public/Tendering/ContractNoticePhases/View?PPI=CO1.PPI.42828886&amp;isFromPublicArea=True&amp;isModal=False"/>
    <s v="SOPORTE_PARA_LA_ADMINISTRACIÓN_DE_JUSTICIA"/>
    <s v="PROCESOS_MISIONALES"/>
    <s v="Grupo de Análisis de la Información- GRAI"/>
    <s v="Magistratura"/>
  </r>
  <r>
    <s v="JEP-1635-2025"/>
    <s v="JEP-CSPO-1603-2025"/>
    <s v="Arinson Ruiz"/>
    <d v="2025-10-03T00:00:00"/>
    <s v="Laura Astrid Ramirez Elizalde"/>
    <s v="Contratos o convenios que no requieren pluralidad de ofertas"/>
    <s v="1. Prestación de servicios profesionales y de apoyo a la gestión"/>
    <s v="Cédula de Ciudadanía"/>
    <n v="53108382"/>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3825"/>
    <n v="860225"/>
    <x v="0"/>
    <d v="2025-10-20T00:00:00"/>
    <d v="2025-10-24T00:00:00"/>
    <s v="N/A"/>
    <s v="N/A"/>
    <s v="N/A"/>
    <s v="N/A"/>
    <s v="N/A"/>
    <n v="0"/>
    <s v="N/A"/>
    <n v="0"/>
    <s v="N/A"/>
    <n v="0"/>
    <s v="N/A"/>
    <n v="0"/>
    <s v="N/A"/>
    <n v="0"/>
    <s v="N/A"/>
    <n v="0"/>
    <x v="865"/>
    <n v="54974556"/>
    <n v="54974556"/>
    <n v="0"/>
    <n v="0"/>
    <d v="2026-07-31T00:00:00"/>
    <d v="2026-07-31T00:00:00"/>
    <n v="206"/>
    <s v="N/A"/>
    <s v="Bogotá D.C."/>
    <s v="Cumplimiento"/>
    <s v="11-47-101039765"/>
    <s v="Seguros del Estado S.A."/>
    <d v="2025-10-21T00:00:00"/>
    <s v="20/10/2025 - 10/02/2027"/>
    <d v="2025-10-24T00:00:00"/>
    <s v="Ninguna"/>
    <x v="1"/>
    <s v="Ingreso"/>
    <s v="N/A"/>
    <s v="ANTROPOLOGÍA "/>
    <s v="N/A"/>
    <s v="Masculino"/>
    <s v="laura.ramireze@jep.gov.co"/>
    <s v="https://community.secop.gov.co/Public/Tendering/ContractNoticePhases/View?PPI=CO1.PPI.42667948&amp;isFromPublicArea=True&amp;isModal=False"/>
    <s v="SOPORTE_PARA_LA_ADMINISTRACIÓN_DE_JUSTICIA"/>
    <s v="PROCESOS_MISIONALES"/>
    <s v="Grupo de Análisis de la Información- GRAI"/>
    <s v="Magistratura"/>
  </r>
  <r>
    <s v="JEP-1636-2025"/>
    <s v="JEP-CSPO-1604-2025"/>
    <s v="Cristian Orjuela"/>
    <d v="2025-10-03T00:00:00"/>
    <s v="Catalina Leyton Fandiño"/>
    <s v="Contratos o convenios que no requieren pluralidad de ofertas"/>
    <s v="1. Prestación de servicios profesionales y de apoyo a la gestión"/>
    <s v="Cédula de Ciudadanía"/>
    <n v="1110476347"/>
    <n v="3"/>
    <s v="Persona Natural"/>
    <s v="Ibagué"/>
    <s v="Prestar los servicios profesionales de acompañamiento jurídico al grupo  de apoyo legal y administrativo en las gestiones precontractuales, contractuales y poscontractuales para facilitar la capacidad investigativa de la UIA."/>
    <s v="Claudia Liliana Erazo Maldonado"/>
    <s v="Subsecretaría Ejecutiva"/>
    <s v="I- Unidad de Investigación y Acusación- UIA"/>
    <s v="Oscar Alfonso Tellez Valenzuela"/>
    <n v="91226679"/>
    <s v="I- Unidad de Investigación y Acusación - UIA"/>
    <s v="N/A"/>
    <s v="N/A"/>
    <s v="N/A"/>
    <s v="Inversión"/>
    <n v="93098226"/>
    <n v="93098226"/>
    <s v="N/A"/>
    <n v="9731522"/>
    <n v="9731522"/>
    <n v="198725"/>
    <n v="880725"/>
    <x v="3"/>
    <d v="2025-10-23T00:00:00"/>
    <d v="2025-10-27T00:00:00"/>
    <s v="N/A"/>
    <s v="N/A"/>
    <s v="N/A"/>
    <s v="N/A"/>
    <s v="N/A"/>
    <n v="0"/>
    <s v="N/A"/>
    <n v="0"/>
    <s v="N/A"/>
    <n v="0"/>
    <s v="N/A"/>
    <n v="0"/>
    <s v="N/A"/>
    <n v="0"/>
    <s v="N/A"/>
    <n v="0"/>
    <x v="854"/>
    <n v="68120654"/>
    <n v="68120654"/>
    <n v="0"/>
    <n v="0"/>
    <d v="2026-07-31T00:00:00"/>
    <d v="2026-07-31T00:00:00"/>
    <n v="206"/>
    <s v="N/A"/>
    <s v="Bogotá D.C."/>
    <s v="Cumplimiento"/>
    <s v="25-47-101007800"/>
    <s v="Seguros del Estado S.A."/>
    <d v="2025-10-24T00:00:00"/>
    <s v="23/10/2025 - 31/01/2027"/>
    <d v="2025-10-27T00:00:00"/>
    <s v="Ninguna"/>
    <x v="1"/>
    <s v="Ingreso"/>
    <s v="N/A"/>
    <s v="DERECHO "/>
    <s v="N/A"/>
    <s v="Masculino"/>
    <s v="catalina.leyton@jep.gov.co"/>
    <s v="https://community.secop.gov.co/Public/Tendering/ContractNoticePhases/View?PPI=CO1.PPI.42722710&amp;isFromPublicArea=True&amp;isModal=False"/>
    <s v="SOPORTE_PARA_LA_ADMINISTRACIÓN_DE_JUSTICIA"/>
    <s v="PROCESOS_MISIONALES"/>
    <s v="Unidad de Investigación y Acusación- UIA"/>
    <s v="Unidad de Investigación y Acusación- UIA"/>
  </r>
  <r>
    <s v="JEP-1637-2025"/>
    <s v="JEP-CSPO-1605-2025"/>
    <s v="Laura Paredes"/>
    <d v="2025-10-17T00:00:00"/>
    <s v="Claudia Milena Ortiz Sanchez"/>
    <s v="Contratos o convenios que no requieren pluralidad de ofertas"/>
    <s v="1. Prestación de servicios profesionales y de apoyo a la gestión"/>
    <s v="Cédula de Ciudadanía"/>
    <n v="52474123"/>
    <n v="0"/>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23125"/>
    <n v="898325"/>
    <x v="0"/>
    <d v="2025-10-30T00:00:00"/>
    <d v="2025-11-06T00:00:00"/>
    <s v="N/A"/>
    <s v="N/A"/>
    <s v="N/A"/>
    <s v="N/A"/>
    <s v="N/A"/>
    <n v="0"/>
    <s v="N/A"/>
    <n v="0"/>
    <s v="N/A"/>
    <n v="0"/>
    <s v="N/A"/>
    <n v="0"/>
    <s v="N/A"/>
    <n v="0"/>
    <s v="N/A"/>
    <n v="0"/>
    <x v="877"/>
    <n v="50194158"/>
    <n v="50194158"/>
    <n v="0"/>
    <n v="0"/>
    <d v="2026-07-31T00:00:00"/>
    <d v="2026-07-31T00:00:00"/>
    <n v="206"/>
    <s v="N/A"/>
    <s v="Bogotá D.C."/>
    <s v="Cumplimiento"/>
    <s v="14-45-101129780"/>
    <s v="Seguros del Estado S.A."/>
    <d v="2025-11-05T00:00:00"/>
    <s v="30/10/2025 - 05/02/2027"/>
    <d v="2025-11-06T00:00:00"/>
    <s v="Ninguna"/>
    <x v="1"/>
    <s v="Ingreso"/>
    <s v="N/A"/>
    <s v="DERECHO "/>
    <s v="N/A"/>
    <s v="Femenino"/>
    <s v="claudia.ortiz@jep.gov.co"/>
    <s v="https://community.secop.gov.co/Public/Tendering/ContractNoticePhases/View?PPI=CO1.PPI.43044425&amp;isFromPublicArea=True&amp;isModal=False"/>
    <s v="ENFOQUE_RESTAURATIVO"/>
    <s v="PROCESOS_MISIONALES"/>
    <s v="Subdirección del Sistema de Justicia Restaurativa"/>
    <s v="Secretaría Ejecutiva"/>
  </r>
  <r>
    <s v="JEP-1638-2025"/>
    <s v="JEP-CSPO-1606-2025"/>
    <s v="Cristian Orjuela"/>
    <d v="2025-10-03T00:00:00"/>
    <s v="Luisa Paola Robayo Acevedo"/>
    <s v="Contratos o convenios que no requieren pluralidad de ofertas"/>
    <s v="1. Prestación de servicios profesionales y de apoyo a la gestión"/>
    <s v="Cédula de Ciudadanía"/>
    <n v="1015462638"/>
    <n v="6"/>
    <s v="Persona Natural"/>
    <s v="Bogotá D.C."/>
    <s v="Prestar servicios profesionales para apoyar al grupo de relacionamiento y comunicaciones en la elaboración y ejecución de actividades institucionales internas y externas con los grupos de interés de la UIA."/>
    <s v="Claudia Liliana Erazo Maldonado"/>
    <s v="Subsecretaría Ejecutiva"/>
    <s v="I- Unidad de Investigación y Acusación- UIA"/>
    <s v="Jairo Alfonso Barón Hernández"/>
    <n v="79455568"/>
    <s v="I- Unidad de Investigación y Acusación - UIA"/>
    <s v="N/A"/>
    <s v="N/A"/>
    <s v="N/A"/>
    <s v="Inversión"/>
    <n v="75131883"/>
    <n v="75131883"/>
    <s v="N/A"/>
    <n v="7853508"/>
    <n v="7853508"/>
    <n v="198925"/>
    <n v="901025"/>
    <x v="3"/>
    <d v="2025-10-31T00:00:00"/>
    <d v="2025-11-10T00:00:00"/>
    <s v="N/A"/>
    <s v="N/A"/>
    <s v="N/A"/>
    <s v="N/A"/>
    <s v="N/A"/>
    <n v="0"/>
    <s v="N/A"/>
    <n v="0"/>
    <s v="N/A"/>
    <n v="0"/>
    <s v="N/A"/>
    <n v="0"/>
    <s v="N/A"/>
    <n v="0"/>
    <s v="N/A"/>
    <n v="0"/>
    <x v="865"/>
    <n v="54974556"/>
    <n v="54974556"/>
    <n v="0"/>
    <n v="0"/>
    <d v="2026-07-31T00:00:00"/>
    <d v="2026-07-31T00:00:00"/>
    <n v="206"/>
    <s v="N/A"/>
    <s v="Bogotá D.C."/>
    <s v="Cumplimiento"/>
    <s v="14-45-101129700"/>
    <s v="Seguros del Estado S.A."/>
    <d v="2025-10-31T00:00:00"/>
    <s v="31/10/2025 - 31/01/2027"/>
    <d v="2025-11-07T00:00:00"/>
    <s v="Ninguna"/>
    <x v="1"/>
    <s v="Ingreso"/>
    <s v="N/A"/>
    <s v="PUBLICIDAD INTERNACIONAL "/>
    <s v="N/A"/>
    <s v="Masculino"/>
    <s v="luisa.robayo@jep.gov.co"/>
    <s v="https://community.secop.gov.co/Public/Tendering/ContractNoticePhases/View?PPI=CO1.PPI.42827907&amp;isFromPublicArea=True&amp;isModal=False"/>
    <s v="SOPORTE_PARA_LA_ADMINISTRACIÓN_DE_JUSTICIA"/>
    <s v="PROCESOS_MISIONALES"/>
    <s v="Unidad de Investigación y Acusación- UIA"/>
    <s v="Unidad de Investigación y Acusación- UIA"/>
  </r>
  <r>
    <s v="JEP-1639-2025"/>
    <s v="JEP-CSPO-1607-2025"/>
    <s v="Cristian Orjuela"/>
    <d v="2025-10-03T00:00:00"/>
    <s v="Mónica Julieta González Valcarcel "/>
    <s v="Contratos o convenios que no requieren pluralidad de ofertas"/>
    <s v="1. Prestación de servicios profesionales y de apoyo a la gestión"/>
    <s v="Cédula de Ciudadanía"/>
    <n v="52173804"/>
    <n v="6"/>
    <s v="Persona Natural"/>
    <s v="Bogotá D.C."/>
    <s v="Prestar los servicios profesionales a la Unidad de Investigación y Acusación en la intervención integral y social  que requieren las acciones de participación social para fortalecer las capacidades de las comunidades y las victimas para su participación en espacios de diálogo y reconciliación."/>
    <s v="Claudia Liliana Erazo Maldonado"/>
    <s v="Subsecretaría Ejecutiva"/>
    <s v="I- Unidad de Investigación y Acusación- UIA"/>
    <s v="Jairo Alfonso Barón Hernández"/>
    <n v="79455568"/>
    <s v="I- Unidad de Investigación y Acusación - UIA"/>
    <s v="N/A"/>
    <s v="N/A"/>
    <s v="N/A"/>
    <s v="Inversión"/>
    <n v="75131883"/>
    <n v="75131883"/>
    <s v="N/A"/>
    <n v="7853508"/>
    <n v="7853508"/>
    <n v="199025"/>
    <n v="906025"/>
    <x v="3"/>
    <d v="2025-10-31T00:00:00"/>
    <d v="2025-11-07T00:00:00"/>
    <s v="N/A"/>
    <s v="N/A"/>
    <s v="N/A"/>
    <s v="N/A"/>
    <s v="N/A"/>
    <n v="0"/>
    <s v="N/A"/>
    <n v="0"/>
    <s v="N/A"/>
    <n v="0"/>
    <s v="N/A"/>
    <n v="0"/>
    <s v="N/A"/>
    <n v="0"/>
    <s v="N/A"/>
    <n v="0"/>
    <x v="865"/>
    <n v="54974556"/>
    <n v="54974556"/>
    <n v="0"/>
    <n v="0"/>
    <d v="2026-07-31T00:00:00"/>
    <d v="2026-07-31T00:00:00"/>
    <n v="206"/>
    <s v="N/A"/>
    <s v="Bogotá D.C."/>
    <s v="Cumplimiento"/>
    <s v="NB-100414271"/>
    <s v="Compañía Mundial de Seguros S.A."/>
    <d v="2025-10-31T00:00:00"/>
    <s v="31/10/2025 - 05/02/2027"/>
    <d v="2025-11-05T00:00:00"/>
    <s v="Ninguna"/>
    <x v="1"/>
    <s v="Ingreso"/>
    <s v="N/A"/>
    <s v="PSICOLOGÍA "/>
    <s v="N/A"/>
    <s v="Masculino"/>
    <s v="monica.gonzalez@jep.gov.co"/>
    <s v="https://community.secop.gov.co/Public/Tendering/ContractNoticePhases/View?PPI=CO1.PPI.42772011&amp;isFromPublicArea=True&amp;isModal=False"/>
    <s v="SOPORTE_PARA_LA_ADMINISTRACIÓN_DE_JUSTICIA"/>
    <s v="PROCESOS_MISIONALES"/>
    <s v="Unidad de Investigación y Acusación- UIA"/>
    <s v="Unidad de Investigación y Acusación- UIA"/>
  </r>
  <r>
    <s v="JEP-1640-2025"/>
    <s v="JEP-CSPO-1608-2025"/>
    <s v="Laura Paredes"/>
    <d v="2025-10-17T00:00:00"/>
    <s v="Javier Dario Manrique Vanegas "/>
    <s v="Contratos o convenios que no requieren pluralidad de ofertas"/>
    <s v="1. Prestación de servicios profesionales y de apoyo a la gestión"/>
    <s v="Cédula de Ciudadanía"/>
    <n v="80770284"/>
    <n v="9"/>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5689590"/>
    <n v="75689590"/>
    <s v="N/A"/>
    <n v="8536421"/>
    <n v="8536421"/>
    <n v="223225"/>
    <n v="898425"/>
    <x v="0"/>
    <d v="2025-10-30T00:00:00"/>
    <d v="2025-11-07T00:00:00"/>
    <s v="N/A"/>
    <s v="N/A"/>
    <s v="N/A"/>
    <s v="N/A"/>
    <s v="N/A"/>
    <n v="0"/>
    <s v="N/A"/>
    <n v="0"/>
    <s v="N/A"/>
    <n v="0"/>
    <s v="N/A"/>
    <n v="0"/>
    <s v="N/A"/>
    <n v="0"/>
    <s v="N/A"/>
    <n v="0"/>
    <x v="174"/>
    <n v="59754947"/>
    <n v="59754947"/>
    <n v="0"/>
    <n v="0"/>
    <d v="2026-07-31T00:00:00"/>
    <d v="2026-07-31T00:00:00"/>
    <n v="206"/>
    <s v="N/A"/>
    <s v="Bogotá D.C."/>
    <s v="Cumplimiento"/>
    <s v="96-47-101004667"/>
    <s v="Seguros del Estado S.A."/>
    <d v="2025-11-05T00:00:00"/>
    <s v="30/10/2025 - 12/02/2027"/>
    <d v="2025-11-07T00:00:00"/>
    <s v="Ninguna"/>
    <x v="1"/>
    <s v="Ingreso"/>
    <s v="N/A"/>
    <s v="INGENIERÍA DE SISTEMAS "/>
    <s v="N/A"/>
    <s v="Masculino"/>
    <s v="javier.manrique@jep.gov.co"/>
    <s v="https://community.secop.gov.co/Public/Tendering/ContractNoticePhases/View?PPI=CO1.PPI.43049326&amp;isFromPublicArea=True&amp;isModal=False"/>
    <s v="ENFOQUE_RESTAURATIVO"/>
    <s v="PROCESOS_MISIONALES"/>
    <s v="Subdirección del Sistema de Justicia Restaurativa"/>
    <s v="Secretaría Ejecutiva"/>
  </r>
  <r>
    <s v="JEP-1641-2025"/>
    <s v="JEP-CSPO-1609-2025"/>
    <s v="Cristian Orjuela"/>
    <d v="2025-10-03T00:00:00"/>
    <s v="Laura Valentina Rodríguez Montoya"/>
    <s v="Contratos o convenios que no requieren pluralidad de ofertas"/>
    <s v="1. Prestación de servicios profesionales y de apoyo a la gestión"/>
    <s v="Cédula de Ciudadanía"/>
    <n v="1018499090"/>
    <n v="1"/>
    <s v="Persona Natural"/>
    <s v="Bogotá D.C."/>
    <s v="Prestar los servicios profesionales para apoyar y acompañar la gestión del grupo de relacionamiento y comunicaciones en el diseño, desarrollo e implementación de productos comunicativos internos y externos y apoyar a los grupos territoriales en los encuentros de participación social."/>
    <s v="Claudia Liliana Erazo Maldonado"/>
    <s v="Subsecretaría Ejecutiva"/>
    <s v="I- Unidad de Investigación y Acusación- UIA"/>
    <s v="Jairo Alfonso Barón Hernández"/>
    <n v="79455568"/>
    <s v="I- Unidad de Investigación y Acusación - UIA"/>
    <s v="N/A"/>
    <s v="N/A"/>
    <s v="N/A"/>
    <s v="Inversión"/>
    <n v="75131883"/>
    <n v="75131883"/>
    <s v="N/A"/>
    <n v="7853508"/>
    <n v="7853508"/>
    <n v="199225"/>
    <n v="881025"/>
    <x v="3"/>
    <d v="2025-10-23T00:00:00"/>
    <d v="2025-10-27T00:00:00"/>
    <s v="N/A"/>
    <s v="N/A"/>
    <s v="N/A"/>
    <s v="N/A"/>
    <s v="N/A"/>
    <n v="0"/>
    <s v="N/A"/>
    <n v="0"/>
    <s v="N/A"/>
    <n v="0"/>
    <s v="N/A"/>
    <n v="0"/>
    <s v="N/A"/>
    <n v="0"/>
    <s v="N/A"/>
    <n v="0"/>
    <x v="865"/>
    <n v="54974556"/>
    <n v="54974556"/>
    <n v="0"/>
    <n v="0"/>
    <d v="2026-07-31T00:00:00"/>
    <d v="2026-07-31T00:00:00"/>
    <n v="206"/>
    <s v="N/A"/>
    <s v="Bogotá D.C."/>
    <s v="Cumplimiento"/>
    <s v="25-47-101007803"/>
    <s v="Seguros del Estado S.A."/>
    <d v="2025-10-24T00:00:00"/>
    <s v="23/10/2025 - 31/01/2027"/>
    <d v="2025-10-27T00:00:00"/>
    <s v="Ninguna"/>
    <x v="1"/>
    <s v="Ingreso"/>
    <s v="N/A"/>
    <s v="DIRECCIÓN Y PRODUCCIÓN EN CINE Y TELEVISIÓN"/>
    <s v="N/A"/>
    <s v="Masculino"/>
    <s v="laura.rodriguezm@jep.gov.co"/>
    <s v="https://community.secop.gov.co/Public/Tendering/ContractNoticePhases/View?PPI=CO1.PPI.42823075&amp;isFromPublicArea=True&amp;isModal=False"/>
    <s v="SOPORTE_PARA_LA_ADMINISTRACIÓN_DE_JUSTICIA"/>
    <s v="PROCESOS_MISIONALES"/>
    <s v="Unidad de Investigación y Acusación- UIA"/>
    <s v="Unidad de Investigación y Acusación- UIA"/>
  </r>
  <r>
    <s v="JEP-1642-2025"/>
    <s v="JEP-CSPO-1610-2025"/>
    <s v="Cristian Orjuela"/>
    <d v="2025-10-03T00:00:00"/>
    <s v="Libardo Cardona Martinez"/>
    <s v="Contratos o convenios que no requieren pluralidad de ofertas"/>
    <s v="1. Prestación de servicios profesionales y de apoyo a la gestión"/>
    <s v="Cédula de Ciudadanía"/>
    <n v="70724325"/>
    <n v="0"/>
    <s v="Persona Natural"/>
    <s v="Bogotá D.C."/>
    <s v="Prestar servicios profesionales para apoyar al grupo de relacionamiento y comunicaciones de la UIA en el cubrimiento y difusión periodística que facilite el relacionamiento, la visibilización y la comunicación con comunidades de víctimas, garantizando un enfoque étnico, diferencial y territorial."/>
    <s v="Claudia Liliana Erazo Maldonado"/>
    <s v="Subsecretaría Ejecutiva"/>
    <s v="I- Unidad de Investigación y Acusación- UIA"/>
    <s v="Jairo Alfonso Barón Hernández"/>
    <n v="79455568"/>
    <s v="I- Unidad de Investigación y Acusación - UIA"/>
    <s v="N/A"/>
    <s v="N/A"/>
    <s v="N/A"/>
    <s v="Inversión"/>
    <n v="150263819"/>
    <n v="150263819"/>
    <s v="N/A"/>
    <n v="15707020"/>
    <n v="15707020"/>
    <n v="199325"/>
    <n v="880925"/>
    <x v="3"/>
    <d v="2025-10-23T00:00:00"/>
    <d v="2025-10-27T00:00:00"/>
    <s v="N/A"/>
    <s v="N/A"/>
    <s v="N/A"/>
    <s v="N/A"/>
    <s v="N/A"/>
    <n v="0"/>
    <s v="N/A"/>
    <n v="0"/>
    <s v="N/A"/>
    <n v="0"/>
    <s v="N/A"/>
    <n v="0"/>
    <s v="N/A"/>
    <n v="0"/>
    <s v="N/A"/>
    <n v="0"/>
    <x v="863"/>
    <n v="109949140"/>
    <n v="109949140"/>
    <n v="0"/>
    <n v="0"/>
    <d v="2026-07-31T00:00:00"/>
    <d v="2026-07-31T00:00:00"/>
    <n v="206"/>
    <s v="N/A"/>
    <s v="Bogotá D.C."/>
    <s v="Cumplimiento"/>
    <s v="37-47-101006049"/>
    <s v="Seguros del Estado S.A."/>
    <d v="2025-10-24T00:00:00"/>
    <s v="23/10/2025 - 31/01/2027"/>
    <d v="2025-10-27T00:00:00"/>
    <s v="Ninguna"/>
    <x v="1"/>
    <s v="Ingreso"/>
    <s v="N/A"/>
    <s v="PERIODISMO"/>
    <s v="N/A"/>
    <s v="Masculino"/>
    <s v="libardo.cardona@jep.gov.co"/>
    <s v="https://community.secop.gov.co/Public/Tendering/ContractNoticePhases/View?PPI=CO1.PPI.42827931&amp;isFromPublicArea=True&amp;isModal=False"/>
    <s v="SOPORTE_PARA_LA_ADMINISTRACIÓN_DE_JUSTICIA"/>
    <s v="PROCESOS_MISIONALES"/>
    <s v="Unidad de Investigación y Acusación- UIA"/>
    <s v="Unidad de Investigación y Acusación- UIA"/>
  </r>
  <r>
    <s v="JEP-1643-2025"/>
    <s v="JEP-CSPO-1611-2025"/>
    <s v="Laura Fernanda Cuenca"/>
    <d v="2025-10-03T00:00:00"/>
    <s v="Daniel Steven Moreno Sandoval"/>
    <s v="Contratos o convenios que no requieren pluralidad de ofertas"/>
    <s v="1. Prestación de servicios profesionales y de apoyo a la gestión"/>
    <s v="Cédula de Ciudadanía"/>
    <n v="1069099872"/>
    <n v="3"/>
    <s v="Persona Natural"/>
    <s v="Bogotá D.C."/>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5225"/>
    <n v="867625"/>
    <x v="0"/>
    <d v="2025-10-22T00:00:00"/>
    <d v="2025-10-24T00:00:00"/>
    <s v="N/A"/>
    <s v="N/A"/>
    <s v="N/A"/>
    <s v="N/A"/>
    <s v="N/A"/>
    <n v="0"/>
    <s v="N/A"/>
    <n v="0"/>
    <s v="N/A"/>
    <n v="0"/>
    <s v="N/A"/>
    <n v="0"/>
    <s v="N/A"/>
    <n v="0"/>
    <s v="N/A"/>
    <n v="0"/>
    <x v="865"/>
    <n v="54974556"/>
    <n v="54974556"/>
    <n v="0"/>
    <n v="0"/>
    <d v="2026-07-31T00:00:00"/>
    <d v="2026-07-31T00:00:00"/>
    <n v="206"/>
    <s v="N/A"/>
    <s v="Bogotá D.C."/>
    <s v="Cumplimiento"/>
    <s v="11-45-101176036"/>
    <s v="Seguros del Estado S.A."/>
    <d v="2025-10-22T00:00:00"/>
    <s v="22/10/2025 - 31/01/2027"/>
    <d v="2025-10-24T00:00:00"/>
    <s v="Ninguna"/>
    <x v="1"/>
    <s v="Ingreso"/>
    <s v="N/A"/>
    <s v="INGENIERIA DE SISTEMAS"/>
    <s v="N/A"/>
    <s v="Masculino"/>
    <s v="daniel.morenos@jep.gov.co"/>
    <s v="https://community.secop.gov.co/Public/Tendering/ContractNoticePhases/View?PPI=CO1.PPI.42830546&amp;isFromPublicArea=True&amp;isModal=False"/>
    <s v="SOPORTE_PARA_LA_ADMINISTRACIÓN_DE_JUSTICIA"/>
    <s v="PROCESOS_MISIONALES"/>
    <s v="Grupo de Análisis de la Información- GRAI"/>
    <s v="Magistratura"/>
  </r>
  <r>
    <s v="JEP-1644-2025"/>
    <s v="JEP-CSPO-1612-2025"/>
    <s v="Cristian Orjuela"/>
    <d v="2025-10-03T00:00:00"/>
    <s v="Margarita Maria Barreneche Ortiz"/>
    <s v="Contratos o convenios que no requieren pluralidad de ofertas"/>
    <s v="1. Prestación de servicios profesionales y de apoyo a la gestión"/>
    <s v="Cédula de Ciudadanía"/>
    <n v="37512294"/>
    <n v="0"/>
    <s v="Persona Natural"/>
    <s v="Bucaramanga"/>
    <s v="Prestar servicios profesionales para apoyar a la Dirección de la UIA en la ejecución, seguimiento y fortalecimiento de las acciones de participacion social, relacionamiento y comunicación, garantizando un enfoque metodológico participativo y territorial."/>
    <s v="Claudia Liliana Erazo Maldonado"/>
    <s v="Subsecretaría Ejecutiva"/>
    <s v="I- Unidad de Investigación y Acusación- UIA"/>
    <s v="Jairo Alfonso Barón Hernández"/>
    <n v="79455568"/>
    <s v="I- Unidad de Investigación y Acusación - UIA"/>
    <s v="N/A"/>
    <s v="N/A"/>
    <s v="N/A"/>
    <s v="Inversión"/>
    <n v="119231074"/>
    <n v="119231074"/>
    <s v="N/A"/>
    <n v="12463179"/>
    <n v="12463179"/>
    <n v="199425"/>
    <n v="900925"/>
    <x v="3"/>
    <d v="2025-10-31T00:00:00"/>
    <d v="2025-11-10T00:00:00"/>
    <s v="N/A"/>
    <s v="N/A"/>
    <s v="N/A"/>
    <s v="N/A"/>
    <s v="N/A"/>
    <n v="0"/>
    <s v="N/A"/>
    <n v="0"/>
    <s v="N/A"/>
    <n v="0"/>
    <s v="N/A"/>
    <n v="0"/>
    <s v="N/A"/>
    <n v="0"/>
    <s v="N/A"/>
    <n v="0"/>
    <x v="401"/>
    <n v="87242253"/>
    <n v="87242253"/>
    <n v="0"/>
    <n v="0"/>
    <d v="2026-07-31T00:00:00"/>
    <d v="2026-07-31T00:00:00"/>
    <n v="206"/>
    <s v="N/A"/>
    <s v="Bogotá D.C."/>
    <s v="Cumplimiento"/>
    <s v="25-47-101007842"/>
    <s v="Seguros del Estado S.A."/>
    <d v="2025-10-31T00:00:00"/>
    <s v="31/10/2025 - 31/01/2027"/>
    <d v="2025-11-07T00:00:00"/>
    <s v="Ninguna"/>
    <x v="1"/>
    <s v="Ingreso"/>
    <s v="N/A"/>
    <s v="COMUNICACIÓN SOCIAL-ORGANIZACIONAL "/>
    <s v="N/A"/>
    <s v="Masculino"/>
    <s v="margarita.barreneche@jep.gov.co"/>
    <s v="https://community.secop.gov.co/Public/Tendering/ContractNoticePhases/View?PPI=CO1.PPI.42823021&amp;isFromPublicArea=True&amp;isModal=False"/>
    <s v="SOPORTE_PARA_LA_ADMINISTRACIÓN_DE_JUSTICIA"/>
    <s v="PROCESOS_MISIONALES"/>
    <s v="Unidad de Investigación y Acusación- UIA"/>
    <s v="Unidad de Investigación y Acusación- UIA"/>
  </r>
  <r>
    <s v="JEP-1645-2025"/>
    <s v="JEP-CSPO-1613-2025"/>
    <s v="Cristian Orjuela"/>
    <d v="2025-10-03T00:00:00"/>
    <s v="Juan Orlando Pantoja Cuero"/>
    <s v="Contratos o convenios que no requieren pluralidad de ofertas"/>
    <s v="1. Prestación de servicios profesionales y de apoyo a la gestión"/>
    <s v="Cédula de Ciudadanía"/>
    <n v="10385556"/>
    <n v="1"/>
    <s v="Persona Natural"/>
    <s v="Guapi"/>
    <s v="Prestar los servicios profesionales a la Unidad de Investigación y Acusación en el análisis y aplicación del enfoque diferencial y territorial con las víctimas pertenecientes a las comunidades NARP, a fin de facilitar la capacidad investigativa de la UIA."/>
    <s v="Claudia Liliana Erazo Maldonado"/>
    <s v="Subsecretaría Ejecutiva"/>
    <s v="I- Unidad de Investigación y Acusación- UIA"/>
    <s v="Oscar Alfonso Tellez Valenzuela"/>
    <n v="91226679"/>
    <s v="I- Unidad de Investigación y Acusación - UIA"/>
    <s v="N/A"/>
    <s v="N/A"/>
    <s v="N/A"/>
    <s v="Inversión"/>
    <n v="85637392"/>
    <n v="85637392"/>
    <s v="N/A"/>
    <n v="9731522"/>
    <n v="9731522"/>
    <n v="199525"/>
    <n v="923225"/>
    <x v="3"/>
    <d v="2025-11-07T00:00:00"/>
    <d v="2025-11-10T00:00:00"/>
    <s v="N/A"/>
    <s v="N/A"/>
    <s v="N/A"/>
    <s v="N/A"/>
    <s v="N/A"/>
    <n v="0"/>
    <s v="N/A"/>
    <n v="0"/>
    <s v="N/A"/>
    <n v="0"/>
    <s v="N/A"/>
    <n v="0"/>
    <s v="N/A"/>
    <n v="0"/>
    <s v="N/A"/>
    <n v="0"/>
    <x v="114"/>
    <n v="68120654"/>
    <n v="68120654"/>
    <n v="0"/>
    <n v="0"/>
    <d v="2026-07-31T00:00:00"/>
    <d v="2026-07-31T00:00:00"/>
    <n v="206"/>
    <s v="N/A"/>
    <s v="Bogotá D.C."/>
    <s v="Cumplimiento"/>
    <s v="420- 47- 994000048695"/>
    <s v="Aseguradora Solidaria de Colombia"/>
    <d v="2025-11-07T00:00:00"/>
    <s v="07/11/2025 - 31/01/2027"/>
    <d v="2025-11-10T00:00:00"/>
    <s v="Ninguna"/>
    <x v="1"/>
    <s v="Ingreso"/>
    <s v="N/A"/>
    <s v="ZOOTECNISTA"/>
    <s v="N/A"/>
    <s v="Masculino"/>
    <s v="juan.pantoja@jep.gov.co"/>
    <s v="https://community.secop.gov.co/Public/Tendering/ContractNoticePhases/View?PPI=CO1.PPI.43069696&amp;isFromPublicArea=True&amp;isModal=False"/>
    <s v="SOPORTE_PARA_LA_ADMINISTRACIÓN_DE_JUSTICIA"/>
    <s v="PROCESOS_MISIONALES"/>
    <s v="Unidad de Investigación y Acusación- UIA"/>
    <s v="Unidad de Investigación y Acusación- UIA"/>
  </r>
  <r>
    <s v="JEP-1647-2025"/>
    <s v="JEP-CSPO-1615-2025"/>
    <s v="Cristian Orjuela"/>
    <d v="2025-10-03T00:00:00"/>
    <s v="Julio Cesar Lopez Jamioy"/>
    <s v="Contratos o convenios que no requieren pluralidad de ofertas"/>
    <s v="1. Prestación de servicios profesionales y de apoyo a la gestión"/>
    <s v="Cédula de Ciudadanía"/>
    <n v="97472086"/>
    <n v="0"/>
    <s v="Persona Natural"/>
    <s v="Bogotá D.C."/>
    <s v="Prestar los servicios profesionales para apoyar y acompañar a la Unidad de Investigación y Acusación en el análisis y aplicación del enfoque diferencial y territorial a las actividades con las víctimas pertenecientes a los pueblos indígenas, a fin de facilitar la capacidad investigativa de la UIA."/>
    <s v="Claudia Liliana Erazo Maldonado"/>
    <s v="Subsecretaría Ejecutiva"/>
    <s v="I- Unidad de Investigación y Acusación- UIA"/>
    <s v="Oscar Alfonso Tellez Valenzuela"/>
    <n v="91226679"/>
    <s v="I- Unidad de Investigación y Acusación - UIA"/>
    <s v="N/A"/>
    <s v="N/A"/>
    <s v="N/A"/>
    <s v="Inversión"/>
    <n v="93098226"/>
    <n v="93098226"/>
    <s v="N/A"/>
    <n v="9731522"/>
    <n v="9731522"/>
    <n v="199725"/>
    <n v="918825"/>
    <x v="3"/>
    <d v="2025-11-05T00:00:00"/>
    <d v="2025-11-07T00:00:00"/>
    <s v="N/A"/>
    <s v="N/A"/>
    <s v="N/A"/>
    <s v="N/A"/>
    <s v="N/A"/>
    <n v="-7460834"/>
    <d v="2025-12-16T00:00:00"/>
    <n v="0"/>
    <s v="N/A"/>
    <n v="0"/>
    <s v="N/A"/>
    <n v="0"/>
    <s v="N/A"/>
    <n v="0"/>
    <s v="N/A"/>
    <n v="0"/>
    <x v="114"/>
    <n v="68120654"/>
    <n v="68120654"/>
    <n v="0"/>
    <n v="0"/>
    <d v="2026-07-31T00:00:00"/>
    <d v="2026-07-31T00:00:00"/>
    <n v="206"/>
    <s v="N/A"/>
    <s v="Bogotá D.C."/>
    <s v="Cumplimiento"/>
    <s v="33-47-101019113"/>
    <s v="Seguros del Estado S.A."/>
    <d v="2025-11-05T00:00:00"/>
    <s v="05/11/2025 - 31/01/2027"/>
    <d v="2025-11-07T00:00:00"/>
    <s v="Mediante otrosí Nº1 del 16/12/2025 se publicó la reducción en valor del contrato $7.460.834"/>
    <x v="1"/>
    <s v="Reducción"/>
    <s v="N/A"/>
    <s v="DERECHO "/>
    <s v="N/A"/>
    <s v="Masculino"/>
    <s v="julio.lopezj@jep.gov.co"/>
    <s v="https://community.secop.gov.co/Public/Tendering/ContractNoticePhases/View?PPI=CO1.PPI.42806075&amp;isFromPublicArea=True&amp;isModal=False"/>
    <s v="SOPORTE_PARA_LA_ADMINISTRACIÓN_DE_JUSTICIA"/>
    <s v="PROCESOS_MISIONALES"/>
    <s v="Unidad de Investigación y Acusación- UIA"/>
    <s v="Unidad de Investigación y Acusación- UIA"/>
  </r>
  <r>
    <s v="JEP-1648-2025"/>
    <s v="JEP-CSPO-1616-2025"/>
    <s v="Mateo Ávila"/>
    <d v="2025-10-17T00:00:00"/>
    <s v="Paula Catherin Doria Guevara"/>
    <s v="Contratos o convenios que no requieren pluralidad de ofertas"/>
    <s v="1. Prestación de servicios profesionales y de apoyo a la gestión"/>
    <s v="Cédula de Ciudadanía"/>
    <n v="1020760551"/>
    <n v="0"/>
    <s v="Persona Natural"/>
    <s v="Bogotá D.C."/>
    <s v="Prestar servicios profesionales para apoyar a la Subdirección de Comunicaciones en la conceptualización, producción y difusión de contenidos sobre las decisiones, audiencias y diligencias de la JEP, asegurando su articulación con la política de comunicaciones y con el discurso institucional del Presidente de la Jurisdicción para reflejar con precisión los avances de la Justicia Transicional Restaurativa, sus retos y su impacto en la sociedad, las víctimas y la comunidad internacional."/>
    <s v="Juan David Olarte Torres"/>
    <s v="Dirección Administrativa y Financiera"/>
    <s v="AA- Subdirección de Comunicaciones"/>
    <s v="Claudia Patricia Rodríguez Gómez "/>
    <n v="39690594"/>
    <s v="AA- Subdirección de Comunicaciones"/>
    <s v="N/A"/>
    <s v="N/A"/>
    <s v="N/A"/>
    <s v="Inversión"/>
    <n v="99910276"/>
    <n v="99910276"/>
    <s v="N/A"/>
    <n v="11268078"/>
    <n v="11268078"/>
    <n v="184725"/>
    <s v="_x0009_938525"/>
    <x v="0"/>
    <d v="2025-11-10T00:00:00"/>
    <d v="2025-11-14T00:00:00"/>
    <s v="N/A"/>
    <s v="N/A"/>
    <s v="N/A"/>
    <s v="N/A"/>
    <s v="N/A"/>
    <n v="0"/>
    <s v="N/A"/>
    <n v="0"/>
    <s v="N/A"/>
    <n v="0"/>
    <s v="N/A"/>
    <n v="0"/>
    <s v="N/A"/>
    <n v="0"/>
    <s v="N/A"/>
    <n v="0"/>
    <x v="878"/>
    <n v="78876546"/>
    <n v="78876546"/>
    <n v="0"/>
    <n v="0"/>
    <d v="2026-07-31T00:00:00"/>
    <d v="2026-07-31T00:00:00"/>
    <n v="206"/>
    <s v="N/A"/>
    <s v="Bogotá D.C."/>
    <s v="Cumplimiento"/>
    <s v="11-47-101040477"/>
    <s v="Seguros del Estado S.A."/>
    <d v="2025-11-01T00:00:00"/>
    <s v="10/11/2025 - 10/02/2027"/>
    <d v="2025-11-14T00:00:00"/>
    <s v="Ninguna"/>
    <x v="1"/>
    <s v="Ingreso"/>
    <s v="N/A"/>
    <s v="COMUNICACIÓN SOCIAL Y PERIODISMO "/>
    <s v="N/A"/>
    <s v="Masculino"/>
    <s v="paula.doria@jep.gov.co"/>
    <s v="https://community.secop.gov.co/Public/Tendering/ContractNoticePhases/View?PPI=CO1.PPI.43301515&amp;isFromPublicArea=True&amp;isModal=False"/>
    <s v="GESTIÓN_DE_LAS_COMUNICACIONES"/>
    <s v="PROCESOS_DE_RELACIONAMIENTO"/>
    <s v="Subdirección de Comunicaciones"/>
    <s v="Secretaría Ejecutiva"/>
  </r>
  <r>
    <s v="JEP-1649-2025"/>
    <s v="JEP-CSPO-1617-2025"/>
    <s v="Laura Fernanda Cuenca"/>
    <d v="2025-10-03T00:00:00"/>
    <s v="Daniel Alejandro Perdomo Escobar"/>
    <s v="Contratos o convenios que no requieren pluralidad de ofertas"/>
    <s v="1. Prestación de servicios profesionales y de apoyo a la gestión"/>
    <s v="Cédula de Ciudadanía"/>
    <n v="1075282938"/>
    <n v="6"/>
    <s v="Persona Natural"/>
    <s v="Neiva"/>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5325"/>
    <n v="857125"/>
    <x v="0"/>
    <d v="2025-10-20T00:00:00"/>
    <d v="2025-10-24T00:00:00"/>
    <s v="N/A"/>
    <s v="N/A"/>
    <s v="N/A"/>
    <s v="N/A"/>
    <s v="N/A"/>
    <n v="0"/>
    <s v="N/A"/>
    <n v="0"/>
    <s v="N/A"/>
    <n v="0"/>
    <s v="N/A"/>
    <n v="0"/>
    <s v="N/A"/>
    <n v="0"/>
    <s v="N/A"/>
    <n v="0"/>
    <x v="865"/>
    <n v="54974556"/>
    <n v="54974556"/>
    <n v="0"/>
    <n v="0"/>
    <d v="2026-07-31T00:00:00"/>
    <d v="2026-07-31T00:00:00"/>
    <n v="206"/>
    <s v="N/A"/>
    <s v="Bogotá D.C."/>
    <s v="Cumplimiento"/>
    <s v="11-47-101039797"/>
    <s v="Seguros del Estado S.A."/>
    <d v="2025-10-21T00:00:00"/>
    <s v="20/10/2025 - 28/02/2027"/>
    <d v="2025-10-24T00:00:00"/>
    <s v="Ninguna"/>
    <x v="1"/>
    <s v="Ingreso"/>
    <s v="N/A"/>
    <s v="FISICA"/>
    <s v="N/A"/>
    <s v="Masculino"/>
    <s v="daniel.perdomoe@jep.gov.co"/>
    <s v="https://community.secop.gov.co/Public/Tendering/ContractNoticePhases/View?PPI=CO1.PPI.42830549&amp;isFromPublicArea=True&amp;isModal=False"/>
    <s v="SOPORTE_PARA_LA_ADMINISTRACIÓN_DE_JUSTICIA"/>
    <s v="PROCESOS_MISIONALES"/>
    <s v="Grupo de Análisis de la Información- GRAI"/>
    <s v="Magistratura"/>
  </r>
  <r>
    <s v="JEP-1650-2025"/>
    <s v="JEP-CSPO-1618-2025"/>
    <s v="Cristian Orjuela"/>
    <d v="2025-10-03T00:00:00"/>
    <s v="Diego Mauricio Alba Patiño"/>
    <s v="Contratos o convenios que no requieren pluralidad de ofertas"/>
    <s v="1. Prestación de servicios profesionales y de apoyo a la gestión"/>
    <s v="Cédula de Ciudadanía"/>
    <n v="11257560"/>
    <n v="7"/>
    <s v="Persona Natural"/>
    <s v="Bogotá D.C."/>
    <s v="Prestar los servicios profesionales para apoyar y acompañar a la Unidad de Investigación y Acusación en la gestión del grupo de relacionamiento y comunicaciones en el desarrollo, diseño y producción de piezas gráficas internas y externas, garantizando los enfoques de género, étnico y diferencial."/>
    <s v="Claudia Liliana Erazo Maldonado"/>
    <s v="Subsecretaría Ejecutiva"/>
    <s v="I- Unidad de Investigación y Acusación- UIA"/>
    <s v="Jairo Alfonso Barón Hernández"/>
    <n v="79455568"/>
    <s v="I- Unidad de Investigación y Acusación - UIA"/>
    <s v="N/A"/>
    <s v="N/A"/>
    <s v="N/A"/>
    <s v="Inversión"/>
    <n v="52265633"/>
    <n v="52265633"/>
    <s v="N/A"/>
    <n v="5463307"/>
    <n v="5463307"/>
    <n v="199925"/>
    <n v="905625"/>
    <x v="3"/>
    <d v="2025-10-30T00:00:00"/>
    <d v="2025-11-10T00:00:00"/>
    <s v="N/A"/>
    <s v="N/A"/>
    <s v="N/A"/>
    <s v="N/A"/>
    <s v="N/A"/>
    <n v="0"/>
    <s v="N/A"/>
    <n v="0"/>
    <s v="N/A"/>
    <n v="0"/>
    <s v="N/A"/>
    <n v="0"/>
    <s v="N/A"/>
    <n v="0"/>
    <s v="N/A"/>
    <n v="0"/>
    <x v="858"/>
    <n v="38243149"/>
    <n v="38243149"/>
    <n v="0"/>
    <n v="0"/>
    <d v="2026-07-31T00:00:00"/>
    <d v="2026-07-31T00:00:00"/>
    <n v="206"/>
    <s v="N/A"/>
    <s v="Bogotá D.C."/>
    <s v="Cumplimiento"/>
    <s v="37-47-101006076"/>
    <s v="Seguros del Estado S.A."/>
    <d v="2025-10-30T00:00:00"/>
    <s v="30/10/2025 - 31/01/2027"/>
    <d v="2025-11-07T00:00:00"/>
    <s v="Ninguna"/>
    <x v="1"/>
    <s v="Ingreso"/>
    <s v="N/A"/>
    <s v="DISEÑO GRAFICO "/>
    <s v="N/A"/>
    <s v="Masculino"/>
    <s v="diego.alba@jep.gov.co"/>
    <s v="https://community.secop.gov.co/Public/Tendering/ContractNoticePhases/View?PPI=CO1.PPI.42742250&amp;isFromPublicArea=True&amp;isModal=False"/>
    <s v="SOPORTE_PARA_LA_ADMINISTRACIÓN_DE_JUSTICIA"/>
    <s v="PROCESOS_MISIONALES"/>
    <s v="Unidad de Investigación y Acusación- UIA"/>
    <s v="Unidad de Investigación y Acusación- UIA"/>
  </r>
  <r>
    <s v="JEP-1651-2025"/>
    <s v="JEP-CSPO-1619-2025"/>
    <s v="Juan Camilo González "/>
    <d v="2025-10-03T00:00:00"/>
    <s v="Lilliana Maria Hurtado Londoño"/>
    <s v="Contratos o convenios que no requieren pluralidad de ofertas"/>
    <s v="1. Prestación de servicios profesionales y de apoyo a la gestión"/>
    <s v="Cédula de Ciudadanía"/>
    <n v="43521054"/>
    <n v="1"/>
    <s v="Persona Natural"/>
    <s v="Bogotá D.C."/>
    <s v="Prestación de servicios profesionales para apoyar  el grupo de apoyo legal y administrativo  en la planeación, articulación, seguimiento y verificación del despliegue territorial de la UIA."/>
    <s v="Claudia Liliana Erazo Maldonado"/>
    <s v="Subsecretaría Ejecutiva"/>
    <s v="I- Unidad de Investigación y Acusación- UIA"/>
    <s v="Oscar Alfonso Tellez Valenzuela"/>
    <n v="91226679"/>
    <s v="I- Unidad de Investigación y Acusación - UIA"/>
    <s v="N/A"/>
    <s v="N/A"/>
    <s v="N/A"/>
    <s v="Inversión"/>
    <n v="119231074"/>
    <n v="119231074"/>
    <s v="N/A"/>
    <n v="12463179"/>
    <n v="12463179"/>
    <n v="200025"/>
    <n v="898125"/>
    <x v="3"/>
    <d v="2025-10-30T00:00:00"/>
    <d v="2025-11-07T00:00:00"/>
    <s v="N/A"/>
    <s v="N/A"/>
    <s v="N/A"/>
    <s v="N/A"/>
    <s v="N/A"/>
    <n v="0"/>
    <s v="N/A"/>
    <n v="0"/>
    <s v="N/A"/>
    <n v="0"/>
    <s v="N/A"/>
    <n v="0"/>
    <s v="N/A"/>
    <n v="0"/>
    <s v="N/A"/>
    <n v="0"/>
    <x v="401"/>
    <n v="87242253"/>
    <n v="87242253"/>
    <n v="0"/>
    <n v="0"/>
    <d v="2026-07-31T00:00:00"/>
    <d v="2026-07-31T00:00:00"/>
    <n v="206"/>
    <s v="N/A"/>
    <s v="Bogotá D.C."/>
    <s v="Cumplimiento"/>
    <s v="37-47-101006077"/>
    <s v="Seguros del Estado S.A."/>
    <d v="2025-10-30T00:00:00"/>
    <s v="30/10/2025 - 31/01/2027"/>
    <d v="2025-11-04T00:00:00"/>
    <s v="Ninguna"/>
    <x v="1"/>
    <s v="Ingreso"/>
    <s v="N/A"/>
    <s v="INGENIERIA INDUSTRIAL"/>
    <s v="N/A"/>
    <s v="Femenino"/>
    <s v="liliana.hurtado@jep.gov.co"/>
    <s v="https://community.secop.gov.co/Public/Tendering/ContractNoticePhases/View?PPI=CO1.PPI.43050345&amp;isFromPublicArea=True&amp;isModal=False"/>
    <s v="SOPORTE_PARA_LA_ADMINISTRACIÓN_DE_JUSTICIA"/>
    <s v="PROCESOS_MISIONALES"/>
    <s v="Unidad de Investigación y Acusación- UIA"/>
    <s v="Unidad de Investigación y Acusación- UIA"/>
  </r>
  <r>
    <s v="JEP-1652-2025"/>
    <s v="JEP-CSPO-1620-2025"/>
    <s v="Cristian Orjuela"/>
    <d v="2025-10-03T00:00:00"/>
    <s v="Gialina Estefania Caranton Patarroyo"/>
    <s v="Contratos o convenios que no requieren pluralidad de ofertas"/>
    <s v="1. Prestación de servicios profesionales y de apoyo a la gestión"/>
    <s v="Cédula de Ciudadanía"/>
    <n v="1020759202"/>
    <n v="3"/>
    <s v="Persona Natural"/>
    <s v="Bogotá D.C."/>
    <s v="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
    <s v="Claudia Liliana Erazo Maldonado"/>
    <s v="Subsecretaría Ejecutiva"/>
    <s v="I- Unidad de Investigación y Acusación- UIA"/>
    <s v="Luz Helena Morales Garay"/>
    <n v="51872606"/>
    <s v="I- Unidad de Investigación y Acusación - UIA"/>
    <s v="N/A"/>
    <s v="N/A"/>
    <s v="N/A"/>
    <s v="Inversión"/>
    <n v="119231074"/>
    <n v="119231074"/>
    <s v="N/A"/>
    <n v="10473260"/>
    <n v="10473260"/>
    <n v="200125"/>
    <n v="905725"/>
    <x v="3"/>
    <d v="2025-10-30T00:00:00"/>
    <d v="2025-11-10T00:00:00"/>
    <s v="N/A"/>
    <s v="N/A"/>
    <s v="N/A"/>
    <s v="N/A"/>
    <s v="N/A"/>
    <n v="0"/>
    <s v="N/A"/>
    <n v="0"/>
    <s v="N/A"/>
    <n v="0"/>
    <s v="N/A"/>
    <n v="0"/>
    <s v="N/A"/>
    <n v="0"/>
    <s v="N/A"/>
    <n v="0"/>
    <x v="401"/>
    <n v="87242253"/>
    <n v="87242253"/>
    <n v="0"/>
    <n v="0"/>
    <d v="2026-07-31T00:00:00"/>
    <d v="2026-07-31T00:00:00"/>
    <n v="206"/>
    <s v="N/A"/>
    <s v="Bogotá D.C."/>
    <s v="Cumplimiento"/>
    <s v="11-47-101040092"/>
    <s v="Seguros del Estado S.A."/>
    <d v="2025-10-30T00:00:00"/>
    <s v="30/10/2025 - 31/01/2027"/>
    <d v="2025-11-07T00:00:00"/>
    <s v="Ninguna"/>
    <x v="1"/>
    <s v="Ingreso"/>
    <s v="N/A"/>
    <s v="INGENIERÍA AMBIENTAL "/>
    <s v="N/A"/>
    <s v="Masculino"/>
    <s v="gialina.caranton@jep.gov.co"/>
    <s v="https://community.secop.gov.co/Public/Tendering/ContractNoticePhases/View?PPI=CO1.PPI.42801984&amp;isFromPublicArea=True&amp;isModal=False"/>
    <s v="SOPORTE_PARA_LA_ADMINISTRACIÓN_DE_JUSTICIA"/>
    <s v="PROCESOS_MISIONALES"/>
    <s v="Unidad de Investigación y Acusación- UIA"/>
    <s v="Unidad de Investigación y Acusación- UIA"/>
  </r>
  <r>
    <s v="JEP-1653-2025"/>
    <s v="JEP-CSPO-1621-2025"/>
    <s v="Cristian Orjuela"/>
    <d v="2025-10-03T00:00:00"/>
    <s v="Monica Patricia Vejarano Velandia"/>
    <s v="Contratos o convenios que no requieren pluralidad de ofertas"/>
    <s v="1. Prestación de servicios profesionales y de apoyo a la gestión"/>
    <s v="Cédula de Ciudadanía"/>
    <n v="39689291"/>
    <n v="6"/>
    <s v="Persona Natural"/>
    <s v="Bogotá D.C."/>
    <s v="Prestación de servicios profesionales para apoyar al grupo de enfoque de género y enfoque diferencial de la Unidad de Investigación y Acusación en el fortalecimiento del proceso de macrovictimización, a fin de facilitar la capacidad investigativa."/>
    <s v="Claudia Liliana Erazo Maldonado"/>
    <s v="Subsecretaría Ejecutiva"/>
    <s v="I- Unidad de Investigación y Acusación- UIA"/>
    <s v="Luz Helena Morales Garay"/>
    <n v="51872606"/>
    <s v="I- Unidad de Investigación y Acusación - UIA"/>
    <s v="N/A"/>
    <s v="N/A"/>
    <s v="N/A"/>
    <s v="Inversión"/>
    <n v="119231074"/>
    <n v="119231074"/>
    <s v="N/A"/>
    <n v="12463179"/>
    <n v="12463179"/>
    <n v="200225"/>
    <n v="905925"/>
    <x v="3"/>
    <d v="2025-10-31T00:00:00"/>
    <d v="2025-11-14T00:00:00"/>
    <s v="N/A"/>
    <s v="N/A"/>
    <s v="N/A"/>
    <s v="N/A"/>
    <s v="N/A"/>
    <n v="0"/>
    <s v="N/A"/>
    <n v="0"/>
    <s v="N/A"/>
    <n v="0"/>
    <s v="N/A"/>
    <n v="0"/>
    <s v="N/A"/>
    <n v="0"/>
    <s v="N/A"/>
    <n v="0"/>
    <x v="401"/>
    <n v="87242253"/>
    <n v="87242253"/>
    <n v="0"/>
    <n v="0"/>
    <d v="2026-07-31T00:00:00"/>
    <d v="2026-07-31T00:00:00"/>
    <n v="206"/>
    <s v="N/A"/>
    <s v="Bogotá D.C."/>
    <s v="Cumplimiento"/>
    <s v="37-47-101006079"/>
    <s v="Seguros del Estado S.A."/>
    <d v="2025-10-31T00:00:00"/>
    <s v="31/10/2025 - 31/01/2027"/>
    <d v="2025-11-14T00:00:00"/>
    <s v="Ninguno"/>
    <x v="1"/>
    <s v="Ingreso"/>
    <s v="N/A"/>
    <s v="PSICOLOGÍA "/>
    <s v="N/A"/>
    <s v="Masculino"/>
    <s v="monica.vejarano@jep.gov.co"/>
    <s v="https://community.secop.gov.co/Public/Tendering/ContractNoticePhases/View?PPI=CO1.PPI.42807488&amp;isFromPublicArea=True&amp;isModal=False"/>
    <s v="SOPORTE_PARA_LA_ADMINISTRACIÓN_DE_JUSTICIA"/>
    <s v="PROCESOS_MISIONALES"/>
    <s v="Unidad de Investigación y Acusación- UIA"/>
    <s v="Unidad de Investigación y Acusación- UIA"/>
  </r>
  <r>
    <s v="JEP-1654-2025"/>
    <s v="JEP-CSPO-1622-2025"/>
    <s v="Cristian Orjuela"/>
    <d v="2025-10-03T00:00:00"/>
    <s v="Marilin Cabarcas Gutierrez"/>
    <s v="Contratos o convenios que no requieren pluralidad de ofertas"/>
    <s v="1. Prestación de servicios profesionales y de apoyo a la gestión"/>
    <s v="Cédula de Ciudadanía"/>
    <n v="32759507"/>
    <n v="7"/>
    <s v="Persona Natural"/>
    <s v="Barranquilla "/>
    <s v="Prestar servicios profesionales para apoyar la Unidad de Investigación y Acusación en la respuesta de derechos de petición, recursos, tutelas y demás requerimientos de naturaleza jurídica o judicial."/>
    <s v="Claudia Liliana Erazo Maldonado"/>
    <s v="Subsecretaría Ejecutiva"/>
    <s v="I- Unidad de Investigación y Acusación- UIA"/>
    <s v="Oscar Alfonso Tellez Valenzuela"/>
    <n v="91226679"/>
    <s v="I- Unidad de Investigación y Acusación - UIA"/>
    <s v="N/A"/>
    <s v="N/A"/>
    <s v="N/A"/>
    <s v="Inversión"/>
    <n v="81665088"/>
    <n v="81665088"/>
    <s v="N/A"/>
    <n v="8536421"/>
    <n v="8536421"/>
    <n v="200325"/>
    <n v="894925"/>
    <x v="3"/>
    <d v="2025-10-30T00:00:00"/>
    <d v="2025-10-31T00:00:00"/>
    <s v="N/A"/>
    <s v="N/A"/>
    <s v="N/A"/>
    <s v="N/A"/>
    <s v="N/A"/>
    <n v="0"/>
    <s v="N/A"/>
    <n v="0"/>
    <s v="N/A"/>
    <n v="0"/>
    <s v="N/A"/>
    <n v="0"/>
    <s v="N/A"/>
    <n v="0"/>
    <s v="N/A"/>
    <n v="0"/>
    <x v="866"/>
    <n v="59754947"/>
    <n v="59754947"/>
    <n v="0"/>
    <n v="0"/>
    <d v="2026-07-31T00:00:00"/>
    <d v="2026-07-31T00:00:00"/>
    <n v="206"/>
    <s v="N/A"/>
    <s v="Bogotá D.C."/>
    <s v="Cumplimiento"/>
    <s v="37-47-101006072"/>
    <s v="Seguros del Estado S.A."/>
    <d v="2025-10-30T00:00:00"/>
    <s v="30/10/2025 - 31/01/2027"/>
    <d v="2025-10-31T00:00:00"/>
    <s v="Ninguna"/>
    <x v="1"/>
    <s v="Ingreso"/>
    <s v="N/A"/>
    <s v="DERECHO"/>
    <s v="N/A"/>
    <s v="Masculino"/>
    <s v="marilin.cabarcas@jep.gov.co"/>
    <s v="https://community.secop.gov.co/Public/Tendering/ContractNoticePhases/View?PPI=CO1.PPI.42822906&amp;isFromPublicArea=True&amp;isModal=False"/>
    <s v="SOPORTE_PARA_LA_ADMINISTRACIÓN_DE_JUSTICIA"/>
    <s v="PROCESOS_MISIONALES"/>
    <s v="Unidad de Investigación y Acusación- UIA"/>
    <s v="Unidad de Investigación y Acusación- UIA"/>
  </r>
  <r>
    <s v="JEP-1655-2025"/>
    <s v="JEP-CSPO-1623-2025"/>
    <s v="Cristian Orjuela"/>
    <d v="2025-10-17T00:00:00"/>
    <s v="Judith Andrea Hernandez Prieto"/>
    <s v="Contratos o convenios que no requieren pluralidad de ofertas"/>
    <s v="1. Prestación de servicios profesionales y de apoyo a la gestión"/>
    <s v="Cédula de Ciudadanía"/>
    <n v="1015400643"/>
    <n v="8"/>
    <s v="Persona Natural"/>
    <s v="Bogotá D.C."/>
    <s v="Prestar los servicios para apoyar y acompañar a la Dirección de Tecnologías de la Información en actividades asociadas al apoyo a la supervisión de contratos y la implementación, administración y soporte de soluciones basadas en Microsoft y sus nuevas tecnologías."/>
    <s v="Nestor Julio Corredor Niampira"/>
    <s v="Dirección de Tecnologías de la Información"/>
    <s v="C- Dirección de TI"/>
    <s v="Carlos Eduardo Ruiz Silva"/>
    <n v="80792076"/>
    <s v="C- Dirección de TI"/>
    <s v="N/A"/>
    <s v="N/A"/>
    <s v="N/A"/>
    <s v="Inversión"/>
    <n v="37844762"/>
    <n v="37844762"/>
    <s v="N/A"/>
    <n v="4268208"/>
    <n v="4268208"/>
    <n v="184825"/>
    <n v="926725"/>
    <x v="7"/>
    <d v="2025-11-07T00:00:00"/>
    <d v="2025-11-10T00:00:00"/>
    <s v="N/A"/>
    <s v="N/A"/>
    <s v="N/A"/>
    <s v="N/A"/>
    <s v="N/A"/>
    <n v="0"/>
    <s v="N/A"/>
    <n v="0"/>
    <s v="N/A"/>
    <n v="0"/>
    <s v="N/A"/>
    <n v="0"/>
    <s v="N/A"/>
    <n v="0"/>
    <s v="N/A"/>
    <n v="0"/>
    <x v="32"/>
    <n v="29877456"/>
    <n v="29877456"/>
    <n v="0"/>
    <n v="0"/>
    <d v="2026-07-31T00:00:00"/>
    <d v="2026-07-31T00:00:00"/>
    <n v="206"/>
    <s v="N/A"/>
    <s v="Bogotá D.C."/>
    <s v="Cumplimiento"/>
    <s v="21-45-101499339"/>
    <s v="Seguros del Estado S.A."/>
    <d v="2025-11-07T00:00:00"/>
    <s v="07/11/2025 - 31/01/2027"/>
    <d v="2025-11-10T00:00:00"/>
    <s v="Ninguna"/>
    <x v="1"/>
    <s v="Ingreso"/>
    <s v="N/A"/>
    <s v="TECNOLOGÍA EN DISEÑO Y PRODUCCIÓN GRÁFICA"/>
    <s v="N/A"/>
    <s v="Masculino"/>
    <s v="judith.hernandez@jep.gov.co"/>
    <s v="https://community.secop.gov.co/Public/Tendering/ContractNoticePhases/View?PPI=CO1.PPI.43213008&amp;isFromPublicArea=True&amp;isModal=False"/>
    <s v="GOBIERNO_Y_GESTIÓN_DE_LAS_TECNOLOGÍAS"/>
    <s v="PROCESOS_DE_GESTIÓN"/>
    <s v="Dirección de TI"/>
    <s v="Secretaría Ejecutiva"/>
  </r>
  <r>
    <s v="JEP-1656-2025"/>
    <s v="JEP-CSPO-1624-2025"/>
    <s v="Arinson Ruiz"/>
    <d v="2025-10-03T00:00:00"/>
    <s v="María Fernanda Lozano Gonzalez "/>
    <s v="Contratos o convenios que no requieren pluralidad de ofertas"/>
    <s v="1. Prestación de servicios profesionales y de apoyo a la gestión"/>
    <s v="Cédula de Ciudadanía"/>
    <n v="1032435031"/>
    <n v="3"/>
    <s v="Persona Natural"/>
    <s v="Bogotá D.C."/>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5425"/>
    <n v="860325"/>
    <x v="0"/>
    <d v="2025-10-20T00:00:00"/>
    <d v="2025-10-24T00:00:00"/>
    <s v="N/A"/>
    <s v="N/A"/>
    <s v="N/A"/>
    <s v="N/A"/>
    <s v="N/A"/>
    <n v="0"/>
    <s v="N/A"/>
    <n v="0"/>
    <s v="N/A"/>
    <n v="0"/>
    <s v="N/A"/>
    <n v="0"/>
    <s v="N/A"/>
    <n v="0"/>
    <s v="N/A"/>
    <n v="0"/>
    <x v="865"/>
    <n v="54974556"/>
    <n v="54974556"/>
    <n v="0"/>
    <n v="0"/>
    <d v="2026-07-31T00:00:00"/>
    <d v="2026-07-31T00:00:00"/>
    <n v="206"/>
    <s v="N/A"/>
    <s v="Bogotá D.C."/>
    <s v="Cumplimiento"/>
    <s v="33-47-101018952"/>
    <s v="Seguros del Estado S.A."/>
    <d v="2025-10-21T00:00:00"/>
    <s v="20/10/2025 - 10/02/2027"/>
    <d v="2025-10-24T00:00:00"/>
    <s v="Ninguna"/>
    <x v="1"/>
    <s v="Ingreso"/>
    <s v="N/A"/>
    <s v="ADMINISTRACIÓN DE EMPRESAS"/>
    <s v="N/A"/>
    <s v="Femenino"/>
    <s v="Maria.Lozano@jep.gov.co"/>
    <s v="https://community.secop.gov.co/Public/Tendering/ContractNoticePhases/View?PPI=CO1.PPI.42693269&amp;isFromPublicArea=True&amp;isModal=False"/>
    <s v="SOPORTE_PARA_LA_ADMINISTRACIÓN_DE_JUSTICIA"/>
    <s v="PROCESOS_MISIONALES"/>
    <s v="Grupo de Análisis de la Información- GRAI"/>
    <s v="Magistratura"/>
  </r>
  <r>
    <s v="JEP-1657-2025"/>
    <s v="JEP-CSPO-1625-2025"/>
    <s v="Cristian Orjuela"/>
    <d v="2025-10-03T00:00:00"/>
    <s v="Laura Valentina Guevara Hernandez"/>
    <s v="Contratos o convenios que no requieren pluralidad de ofertas"/>
    <s v="1. Prestación de servicios profesionales y de apoyo a la gestión"/>
    <s v="Cédula de Ciudadanía"/>
    <n v="1032492088"/>
    <n v="5"/>
    <s v="Persona Natural"/>
    <s v="Bogotá D.C."/>
    <s v="Prestar servicios profesionales al grupo de investigación fiscal de la UIA para apoyar con la gestión de la información requerida para el análisis del despacho, en la actividad adversarial."/>
    <s v="Claudia Liliana Erazo Maldonado"/>
    <s v="Subsecretaría Ejecutiva"/>
    <s v="I- Unidad de Investigación y Acusación- UIA"/>
    <s v="Oscar Alfonso Tellez Valenzuela"/>
    <n v="91226679"/>
    <s v="I- Unidad de Investigación y Acusación - UIA"/>
    <s v="N/A"/>
    <s v="N/A"/>
    <s v="N/A"/>
    <s v="Inversión"/>
    <n v="40832513"/>
    <n v="40832513"/>
    <s v="N/A"/>
    <n v="4268208"/>
    <n v="4268208"/>
    <n v="200525"/>
    <n v="905825"/>
    <x v="3"/>
    <d v="2025-10-30T00:00:00"/>
    <d v="2025-11-07T00:00:00"/>
    <s v="N/A"/>
    <s v="N/A"/>
    <s v="N/A"/>
    <s v="N/A"/>
    <s v="N/A"/>
    <n v="0"/>
    <s v="N/A"/>
    <n v="0"/>
    <s v="N/A"/>
    <n v="0"/>
    <s v="N/A"/>
    <n v="0"/>
    <s v="N/A"/>
    <n v="0"/>
    <s v="N/A"/>
    <n v="0"/>
    <x v="220"/>
    <n v="29877456"/>
    <n v="29877456"/>
    <n v="0"/>
    <n v="0"/>
    <d v="2026-07-31T00:00:00"/>
    <d v="2026-07-31T00:00:00"/>
    <n v="206"/>
    <s v="N/A"/>
    <s v="Bogotá D.C."/>
    <s v="Cumplimiento"/>
    <s v="_x0009_21-47-101053499"/>
    <s v="Seguros del Estado S.A."/>
    <d v="2025-10-30T00:00:00"/>
    <s v="30/10/2025 - 05/02/2027"/>
    <d v="2025-11-07T00:00:00"/>
    <s v="Ninguna"/>
    <x v="1"/>
    <s v="Ingreso"/>
    <s v="N/A"/>
    <s v="DERECHO "/>
    <s v="N/A"/>
    <s v="Masculino"/>
    <s v="laura.guevara@jep.gov.co"/>
    <s v="https://community.secop.gov.co/Public/Tendering/ContractNoticePhases/View?PPI=CO1.PPI.42827673&amp;isFromPublicArea=True&amp;isModal=False"/>
    <s v="SOPORTE_PARA_LA_ADMINISTRACIÓN_DE_JUSTICIA"/>
    <s v="PROCESOS_MISIONALES"/>
    <s v="Unidad de Investigación y Acusación- UIA"/>
    <s v="Unidad de Investigación y Acusación- UIA"/>
  </r>
  <r>
    <s v="JEP-1658-2025"/>
    <s v="JEP-CSPO-1626-2025"/>
    <s v="Arinson Ruiz"/>
    <d v="2025-10-03T00:00:00"/>
    <s v="Kerly Dayane Bautista Salamanca"/>
    <s v="Contratos o convenios que no requieren pluralidad de ofertas"/>
    <s v="1. Prestación de servicios profesionales y de apoyo a la gestión"/>
    <s v="Cédula de Ciudadanía"/>
    <n v="1015397400"/>
    <n v="2"/>
    <s v="Persona Natural"/>
    <s v="Bogotá D.C."/>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_x000a_ "/>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5525"/>
    <n v="870725"/>
    <x v="0"/>
    <d v="2025-10-22T00:00:00"/>
    <d v="2025-10-24T00:00:00"/>
    <s v="N/A"/>
    <s v="N/A"/>
    <s v="N/A"/>
    <s v="N/A"/>
    <s v="N/A"/>
    <n v="0"/>
    <s v="N/A"/>
    <n v="0"/>
    <s v="N/A"/>
    <n v="0"/>
    <s v="N/A"/>
    <n v="0"/>
    <s v="N/A"/>
    <n v="0"/>
    <s v="N/A"/>
    <n v="0"/>
    <x v="865"/>
    <n v="54974556"/>
    <n v="54974556"/>
    <n v="0"/>
    <n v="0"/>
    <d v="2026-07-31T00:00:00"/>
    <d v="2026-07-31T00:00:00"/>
    <n v="206"/>
    <s v="N/A"/>
    <s v="Bogotá D.C."/>
    <s v="Cumplimiento"/>
    <s v="11-47-101039824"/>
    <s v="Seguros del Estado S.A."/>
    <d v="2025-10-22T00:00:00"/>
    <s v="22/10/2025 - 10/02/2027"/>
    <d v="2025-10-24T00:00:00"/>
    <s v="Ninguna"/>
    <x v="1"/>
    <s v="Ingreso"/>
    <s v="N/A"/>
    <s v="ESTUDIOS LITERARIOS"/>
    <s v="N/A"/>
    <s v="Masculino"/>
    <s v="Kerly.Bautista@jep.gov.co"/>
    <s v="https://community.secop.gov.co/Public/Tendering/ContractNoticePhases/View?PPI=CO1.PPI.42693772&amp;isFromPublicArea=True&amp;isModal=False"/>
    <s v="SOPORTE_PARA_LA_ADMINISTRACIÓN_DE_JUSTICIA"/>
    <s v="PROCESOS_MISIONALES"/>
    <s v="Grupo de Análisis de la Información- GRAI"/>
    <s v="Magistratura"/>
  </r>
  <r>
    <s v="JEP-1659-2025"/>
    <s v="JEP-CSPO-1627-2025"/>
    <s v="Arinson Ruiz"/>
    <d v="2025-10-03T00:00:00"/>
    <s v="Delia Magally Morales Vallecilla"/>
    <s v="Contratos o convenios que no requieren pluralidad de ofertas"/>
    <s v="1. Prestación de servicios profesionales y de apoyo a la gestión"/>
    <s v="Cédula de Ciudadanía"/>
    <n v="1130628422"/>
    <n v="4"/>
    <s v="Persona Natural"/>
    <s v="Cali"/>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5625"/>
    <s v="_x0009_870625"/>
    <x v="0"/>
    <d v="2025-10-22T00:00:00"/>
    <d v="2025-10-24T00:00:00"/>
    <s v="N/A"/>
    <s v="N/A"/>
    <s v="N/A"/>
    <s v="N/A"/>
    <s v="N/A"/>
    <n v="0"/>
    <s v="N/A"/>
    <n v="0"/>
    <s v="N/A"/>
    <n v="0"/>
    <s v="N/A"/>
    <n v="0"/>
    <s v="N/A"/>
    <n v="0"/>
    <s v="N/A"/>
    <n v="0"/>
    <x v="865"/>
    <n v="54974556"/>
    <n v="54974556"/>
    <n v="0"/>
    <n v="0"/>
    <d v="2026-07-31T00:00:00"/>
    <d v="2026-07-31T00:00:00"/>
    <n v="206"/>
    <s v="N/A"/>
    <s v="Bogotá D.C."/>
    <s v="Cumplimiento"/>
    <s v="96-47-101004609"/>
    <s v="Seguros del Estado S.A."/>
    <d v="2025-10-22T00:00:00"/>
    <s v="22/10/2025 - 12/02/2027"/>
    <d v="2025-10-24T00:00:00"/>
    <s v="Ninguna"/>
    <x v="1"/>
    <s v="Ingreso"/>
    <s v="N/A"/>
    <s v="DERECHO"/>
    <s v="N/A"/>
    <s v="Masculino"/>
    <s v="Delia.MoralesV@jep.gov.co"/>
    <s v="https://community.secop.gov.co/Public/Tendering/ContractNoticePhases/View?PPI=CO1.PPI.42698622&amp;isFromPublicArea=True&amp;isModal=False"/>
    <s v="SOPORTE_PARA_LA_ADMINISTRACIÓN_DE_JUSTICIA"/>
    <s v="PROCESOS_MISIONALES"/>
    <s v="Grupo de Análisis de la Información- GRAI"/>
    <s v="Magistratura"/>
  </r>
  <r>
    <s v="JEP-1660-2025"/>
    <s v="JEP-CSPO-1628-2025"/>
    <s v="Miguel Ángel Salcedo"/>
    <d v="2025-10-03T00:00:00"/>
    <s v="Maria Clara Carmona Monsalve"/>
    <s v="Contratos o convenios que no requieren pluralidad de ofertas"/>
    <s v="1. Prestación de servicios profesionales y de apoyo a la gestión"/>
    <s v="Cédula de Ciudadanía"/>
    <n v="1193534908"/>
    <n v="6"/>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Carlos Camilo Ernesto Gomez Alarcon"/>
    <n v="1032433658"/>
    <s v="F- Magistratura"/>
    <s v="N/A"/>
    <s v="Anonimizador"/>
    <s v="Julieta Lemaitre Ripoll"/>
    <s v="Inversión"/>
    <n v="47365736"/>
    <n v="47365736"/>
    <s v="N/A"/>
    <n v="4951123"/>
    <n v="4951123"/>
    <n v="200625"/>
    <n v="835725"/>
    <x v="0"/>
    <d v="2025-10-15T00:00:00"/>
    <d v="2025-10-17T00:00:00"/>
    <s v="N/A"/>
    <s v="N/A"/>
    <s v="N/A"/>
    <s v="N/A"/>
    <s v="N/A"/>
    <n v="0"/>
    <s v="N/A"/>
    <n v="0"/>
    <s v="N/A"/>
    <n v="0"/>
    <s v="N/A"/>
    <n v="0"/>
    <s v="N/A"/>
    <n v="0"/>
    <s v="N/A"/>
    <n v="0"/>
    <x v="855"/>
    <n v="34657861"/>
    <n v="34657861"/>
    <n v="0"/>
    <n v="0"/>
    <d v="2026-07-31T00:00:00"/>
    <d v="2026-07-31T00:00:00"/>
    <n v="206"/>
    <s v="N/A"/>
    <s v="Bogotá D.C."/>
    <s v="Cumplimiento"/>
    <s v="14-47-101045486"/>
    <s v="Seguros del Estado S.A."/>
    <d v="2025-10-15T00:00:00"/>
    <s v="15/10/2025 - 05/02/2027"/>
    <d v="2025-10-16T00:00:00"/>
    <s v="Ninguna"/>
    <x v="1"/>
    <s v="Ingreso"/>
    <s v="N/A"/>
    <s v="DERECHO "/>
    <s v="N/A"/>
    <s v="Femenino"/>
    <s v="maria.carmona@jep.gov.co"/>
    <s v="https://community.secop.gov.co/Public/Tendering/ContractNoticePhases/View?PPI=CO1.PPI.42759048&amp;isFromPublicArea=True&amp;isModal=False"/>
    <s v="JUDICIAL_DIALÓGICO"/>
    <s v="PROCESOS_MISIONALES"/>
    <s v="Magistratura"/>
    <s v="Magistratura"/>
  </r>
  <r>
    <s v="JEP-1661-2025"/>
    <s v="JEP-CSPO-1629-2025"/>
    <s v="Mateo Ávila"/>
    <d v="2025-10-03T00:00:00"/>
    <s v="Carlos Eduardo Umaña Lizarazo"/>
    <s v="Contratos o convenios que no requieren pluralidad de ofertas"/>
    <s v="1. Prestación de servicios profesionales y de apoyo a la gestión"/>
    <s v="Cédula de Ciudadanía"/>
    <n v="74281101"/>
    <n v="1"/>
    <s v="Persona Natural"/>
    <s v="Bogotá D.C."/>
    <s v="Prestar servicios profesionales especializados para asesorar, acompañar la articulación de la Secretaria Ejecutiva con la Presidencia de la JEP para la implementación y promoción de planes, proyectos y programas interinstitucionales de medidas restaurativas."/>
    <s v="Jairo Ernesto Arias Orjuela"/>
    <s v="Dirección de Asuntos Jurídicos"/>
    <s v="F- Magistratura"/>
    <s v="Nicolas Medina Rey"/>
    <n v="1020718066"/>
    <s v="A- Despacho Secretaría Ejecutiva"/>
    <s v="N/A"/>
    <s v="Presidencia"/>
    <s v="Alejandro Ramelli Arteaga"/>
    <s v="Inversión"/>
    <n v="215117989"/>
    <n v="215117989"/>
    <s v="N/A"/>
    <n v="22486201"/>
    <n v="22486201"/>
    <n v="200725"/>
    <n v="870925"/>
    <x v="0"/>
    <d v="2025-10-22T00:00:00"/>
    <d v="2025-10-24T00:00:00"/>
    <s v="N/A"/>
    <s v="N/A"/>
    <s v="N/A"/>
    <s v="N/A"/>
    <s v="N/A"/>
    <n v="0"/>
    <s v="N/A"/>
    <n v="0"/>
    <s v="N/A"/>
    <n v="0"/>
    <s v="N/A"/>
    <n v="0"/>
    <s v="N/A"/>
    <n v="0"/>
    <s v="N/A"/>
    <n v="0"/>
    <x v="873"/>
    <n v="157403407"/>
    <n v="157403407"/>
    <n v="0"/>
    <n v="0"/>
    <d v="2026-07-31T00:00:00"/>
    <d v="2026-07-31T00:00:00"/>
    <n v="206"/>
    <s v="N/A"/>
    <s v="Bogotá D.C."/>
    <s v="Cumplimiento"/>
    <s v="CSC-100058383"/>
    <s v="Compañía Mundial de Seguros S.A."/>
    <d v="2025-10-23T00:00:00"/>
    <s v="22/10/2025 - 04/02/2027"/>
    <d v="2025-10-24T00:00:00"/>
    <s v="Ninguna"/>
    <x v="1"/>
    <s v="Ingreso"/>
    <s v="N/A"/>
    <s v="DERECHO "/>
    <s v="N/A"/>
    <s v="Masculino"/>
    <s v="carlos.umana@jep.gov.co"/>
    <s v="https://community.secop.gov.co/Public/Tendering/ContractNoticePhases/View?PPI=CO1.PPI.42893631&amp;isFromPublicArea=True&amp;isModal=False"/>
    <s v="JUDICIAL_ADVERSARIAL"/>
    <s v="PROCESOS_MISIONALES"/>
    <s v="Magistratura"/>
    <s v="Magistratura"/>
  </r>
  <r>
    <s v="JEP-1662-2025"/>
    <s v="JEP-CSPO-1630-2025"/>
    <s v="Mónica Muñoz"/>
    <d v="2025-10-03T00:00:00"/>
    <s v="Manuela Barrera Bautista"/>
    <s v="Contratos o convenios que no requieren pluralidad de ofertas"/>
    <s v="1. Prestación de servicios profesionales y de apoyo a la gestión"/>
    <s v="Cédula de Ciudadanía"/>
    <n v="1001088659"/>
    <n v="6"/>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Valeria Jaramillo_x000a_Camacho"/>
    <n v="1014229169"/>
    <s v="F- Magistratura"/>
    <s v="N/A"/>
    <s v="Transcriptor"/>
    <s v="Julieta Lemaitre Ripoll"/>
    <s v="Inversión"/>
    <n v="36749274"/>
    <n v="36749274"/>
    <s v="N/A"/>
    <n v="26889716"/>
    <n v="26889716"/>
    <n v="201025"/>
    <n v="835425"/>
    <x v="0"/>
    <d v="2025-10-15T00:00:00"/>
    <d v="2025-10-21T00:00:00"/>
    <s v="_x0009_Pablo Javier Barriga Duarte"/>
    <s v="Cédula de ciudadanía"/>
    <n v="1069261515"/>
    <n v="2"/>
    <d v="2025-12-04T00:00:00"/>
    <n v="0"/>
    <s v="N/A"/>
    <n v="0"/>
    <s v="N/A"/>
    <n v="0"/>
    <s v="N/A"/>
    <n v="0"/>
    <s v="N/A"/>
    <n v="0"/>
    <s v="N/A"/>
    <n v="0"/>
    <x v="853"/>
    <n v="3841388"/>
    <n v="3841388"/>
    <n v="0"/>
    <n v="0"/>
    <d v="2026-07-31T00:00:00"/>
    <d v="2026-07-31T00:00:00"/>
    <n v="206"/>
    <s v="N/A"/>
    <s v="Bogotá D.C."/>
    <s v="Cumplimiento; Cumplimiento"/>
    <s v="33-47-101018887; 33-47-101019570"/>
    <s v="Seguros del Estado S.A.; Seguros del Estado S.A."/>
    <s v="16/10/2025; 5/12/2025"/>
    <s v="16/10/2025 - 05/02/2027; 04/12/2025 - 5/12/2025"/>
    <s v="17/10/2025; 12/12/2025"/>
    <s v="El 4/12/2025 se publicó la cesión del contrato a _x0009_Pablo Javier Barriga Duarte"/>
    <x v="1"/>
    <s v="Cesión"/>
    <s v="N/A"/>
    <s v="HISTORIA; SOCIOLOGÍA"/>
    <s v="N/A; N/A"/>
    <s v="Femenino; Masculino"/>
    <s v="Pendiente"/>
    <s v="https://community.secop.gov.co/Public/Tendering/ContractNoticePhases/View?PPI=CO1.PPI.42783174&amp;isFromPublicArea=True&amp;isModal=False"/>
    <s v="JUDICIAL_DIALÓGICO"/>
    <s v="PROCESOS_MISIONALES"/>
    <s v="Magistratura"/>
    <s v="Magistratura"/>
  </r>
  <r>
    <s v="JEP-1663-2025"/>
    <s v="JEP-CSPO-1631-2025"/>
    <s v="Jairo Cuellar"/>
    <d v="2025-10-03T00:00:00"/>
    <s v="Daniela Farias Arias"/>
    <s v="Contratos o convenios que no requieren pluralidad de ofertas"/>
    <s v="1. Prestación de servicios profesionales y de apoyo a la gestión"/>
    <s v="Cédula de Ciudadanía"/>
    <n v="1015438175"/>
    <n v="7"/>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
    <n v="63545918"/>
    <s v="F- Magistratura"/>
    <s v="N/A"/>
    <s v="Caso 07"/>
    <s v="Lily Andrea Rueda Guzmán"/>
    <s v="Inversión"/>
    <n v="93098226"/>
    <n v="93098226"/>
    <s v="N/A"/>
    <n v="9731522"/>
    <n v="9731522"/>
    <n v="236725"/>
    <n v="844825"/>
    <x v="0"/>
    <d v="2025-10-16T00:00:00"/>
    <d v="2025-10-20T00:00:00"/>
    <s v="N/A"/>
    <s v="N/A"/>
    <s v="N/A"/>
    <s v="N/A"/>
    <s v="N/A"/>
    <n v="0"/>
    <s v="N/A"/>
    <n v="0"/>
    <s v="N/A"/>
    <n v="0"/>
    <s v="N/A"/>
    <n v="0"/>
    <s v="N/A"/>
    <n v="0"/>
    <s v="N/A"/>
    <n v="0"/>
    <x v="854"/>
    <n v="68120654"/>
    <n v="68120654"/>
    <n v="0"/>
    <n v="0"/>
    <d v="2026-07-31T00:00:00"/>
    <d v="2026-07-31T00:00:00"/>
    <n v="206"/>
    <s v="N/A"/>
    <s v="Bogotá D.C."/>
    <s v="Cumplimiento"/>
    <s v="17-47-101006630"/>
    <s v="Seguros del Estado S.A."/>
    <d v="2025-10-17T00:00:00"/>
    <s v="17/10/82025 - 31/01/2027"/>
    <d v="2025-10-17T00:00:00"/>
    <s v="Ninguna"/>
    <x v="1"/>
    <s v="Ingreso"/>
    <s v="N/A"/>
    <s v="TRABAJO SOCIAL "/>
    <s v="N/A"/>
    <s v="Femenino"/>
    <s v="daniela.farias@jep.gov.co"/>
    <s v="https://community.secop.gov.co/Public/Tendering/ContractNoticePhases/View?PPI=CO1.PPI.42859908&amp;isFromPublicArea=True&amp;isModal=False"/>
    <s v="JUDICIAL_DIALÓGICO"/>
    <s v="PROCESOS_MISIONALES"/>
    <s v="Magistratura"/>
    <s v="Magistratura"/>
  </r>
  <r>
    <s v="JEP-1665-2025"/>
    <s v="JEP-CSPO-1633-2025"/>
    <s v="Julieth Barrera"/>
    <d v="2025-10-03T00:00:00"/>
    <s v="Laura Camila Benavides Garcia"/>
    <s v="Contratos o convenios que no requieren pluralidad de ofertas"/>
    <s v="1. Prestación de servicios profesionales y de apoyo a la gestión"/>
    <s v="Cédula de Ciudadanía"/>
    <n v="1000048587"/>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202025"/>
    <n v="841625"/>
    <x v="0"/>
    <d v="2025-10-16T00:00:00"/>
    <d v="2025-10-22T00:00:00"/>
    <s v="N/A"/>
    <s v="N/A"/>
    <s v="N/A"/>
    <s v="N/A"/>
    <s v="N/A"/>
    <n v="0"/>
    <s v="N/A"/>
    <n v="0"/>
    <s v="N/A"/>
    <n v="0"/>
    <s v="N/A"/>
    <n v="0"/>
    <s v="N/A"/>
    <n v="0"/>
    <s v="N/A"/>
    <n v="0"/>
    <x v="220"/>
    <n v="29877456"/>
    <n v="29877456"/>
    <n v="0"/>
    <n v="0"/>
    <d v="2026-07-31T00:00:00"/>
    <d v="2026-07-31T00:00:00"/>
    <n v="206"/>
    <s v="N/A"/>
    <s v="Bogotá D.C."/>
    <s v="Cumplimiento"/>
    <s v="460-47-994000092044"/>
    <s v="Aseguradora Solidaria de Colombia"/>
    <d v="2025-10-17T00:00:00"/>
    <s v="16/10/2025 - 31/01/2027"/>
    <d v="2025-10-17T00:00:00"/>
    <s v="Ninguna"/>
    <x v="1"/>
    <s v="Ingreso"/>
    <s v="N/A"/>
    <s v="DERECHO"/>
    <s v="N/A"/>
    <s v="Femenino"/>
    <s v="laura.benavidesg@jep.gov.co"/>
    <s v="https://community.secop.gov.co/Public/Tendering/ContractNoticePhases/View?PPI=CO1.PPI.42793987&amp;isFromPublicArea=True&amp;isModal=False"/>
    <s v="SOPORTE_PARA_LA_ADMINISTRACIÓN_DE_JUSTICIA"/>
    <s v="PROCESOS_MISIONALES"/>
    <s v="Secretaría General Judicial"/>
    <s v="Magistratura"/>
  </r>
  <r>
    <s v="JEP-1666-2025"/>
    <s v="JEP-CSPO-1634-2025"/>
    <s v="Julieth Barrera"/>
    <d v="2025-10-03T00:00:00"/>
    <s v="Felipe Zambrano Gomez"/>
    <s v="Contratos o convenios que no requieren pluralidad de ofertas"/>
    <s v="1. Prestación de servicios profesionales y de apoyo a la gestión"/>
    <s v="Cédula de Ciudadanía"/>
    <n v="1020842833"/>
    <n v="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202825"/>
    <n v="857225"/>
    <x v="0"/>
    <d v="2025-10-17T00:00:00"/>
    <d v="2025-10-22T00:00:00"/>
    <s v="N/A"/>
    <s v="N/A"/>
    <s v="N/A"/>
    <s v="N/A"/>
    <s v="N/A"/>
    <n v="0"/>
    <s v="N/A"/>
    <n v="0"/>
    <s v="N/A"/>
    <n v="0"/>
    <s v="N/A"/>
    <n v="0"/>
    <s v="N/A"/>
    <n v="0"/>
    <s v="N/A"/>
    <n v="0"/>
    <x v="220"/>
    <n v="29877456"/>
    <n v="29877456"/>
    <n v="0"/>
    <n v="0"/>
    <d v="2026-07-31T00:00:00"/>
    <d v="2026-07-31T00:00:00"/>
    <n v="206"/>
    <s v="N/A"/>
    <s v="Bogotá D.C."/>
    <s v="Cumplimiento"/>
    <s v="460-47-994000092153"/>
    <s v="Aseguradora Solidaria de Colombia"/>
    <d v="2025-10-20T00:00:00"/>
    <s v="17/10/2025 - 31/01/2027"/>
    <d v="2025-10-21T00:00:00"/>
    <s v="Ninguna"/>
    <x v="1"/>
    <s v="Ingreso"/>
    <s v="N/A"/>
    <s v="DERECHO"/>
    <s v="N/A"/>
    <s v="Masculino"/>
    <s v="felipe.zambrano@jep.gov.co"/>
    <s v="https://community.secop.gov.co/Public/Tendering/ContractNoticePhases/View?PPI=CO1.PPI.42795299&amp;isFromPublicArea=True&amp;isModal=False"/>
    <s v="SOPORTE_PARA_LA_ADMINISTRACIÓN_DE_JUSTICIA"/>
    <s v="PROCESOS_MISIONALES"/>
    <s v="Secretaría General Judicial"/>
    <s v="Magistratura"/>
  </r>
  <r>
    <s v="JEP-1667-2025"/>
    <s v="JEP-CSPO-1635-2025"/>
    <s v="Clara Torres"/>
    <d v="2025-10-03T00:00:00"/>
    <s v="Marina Andrea Tatis Sosa"/>
    <s v="Contratos o convenios que no requieren pluralidad de ofertas"/>
    <s v="1. Prestación de servicios profesionales y de apoyo a la gestión"/>
    <s v="Cédula de Ciudadanía"/>
    <n v="1018515407"/>
    <n v="1"/>
    <s v="Persona Natural"/>
    <s v="Bogotá D.C."/>
    <s v="Prestar servicios profesionales especializados para apoyar en la recolección y sistematización de la información necesaria para la elaboración y redacción del auto de hechos y conductas, así como de la resolución de conclusiones."/>
    <s v="Jairo Ernesto Arias Orjuela"/>
    <s v="Dirección de Asuntos Jurídicos"/>
    <s v="F- Magistratura"/>
    <s v="Ana Cristina Portilla Benavides"/>
    <n v="52350519"/>
    <s v="F- Magistratura"/>
    <s v="N/A"/>
    <s v="Caso 08"/>
    <s v="Gustavo Adolfo Salazar Arbeláez"/>
    <s v="Inversión"/>
    <n v="40832513"/>
    <n v="40832513"/>
    <s v="N/A"/>
    <n v="4268208"/>
    <n v="4268208"/>
    <n v="204625"/>
    <n v="841425"/>
    <x v="0"/>
    <d v="2025-10-16T00:00:00"/>
    <d v="2025-10-17T00:00:00"/>
    <s v="N/A"/>
    <s v="N/A"/>
    <s v="N/A"/>
    <s v="N/A"/>
    <s v="N/A"/>
    <n v="0"/>
    <s v="N/A"/>
    <n v="0"/>
    <s v="N/A"/>
    <n v="0"/>
    <s v="N/A"/>
    <n v="0"/>
    <s v="N/A"/>
    <n v="0"/>
    <s v="N/A"/>
    <n v="0"/>
    <x v="220"/>
    <n v="29877456"/>
    <n v="29877456"/>
    <n v="0"/>
    <n v="0"/>
    <d v="2026-07-31T00:00:00"/>
    <d v="2026-07-31T00:00:00"/>
    <n v="206"/>
    <s v="N/A"/>
    <s v="Bogotá D.C."/>
    <s v="Cumplimiento"/>
    <s v="33-47-101018903"/>
    <s v="Seguros del Estado S.A."/>
    <d v="2025-10-17T00:00:00"/>
    <s v="16/10/2025 - 05/02/2027"/>
    <d v="2025-10-17T00:00:00"/>
    <s v="Ninguna"/>
    <x v="1"/>
    <s v="Ingreso"/>
    <s v="N/A"/>
    <s v="CIENCIAS POLÍTICAS"/>
    <s v="N/A"/>
    <s v="Femenino"/>
    <s v="marina.tatis@jep.gov.co"/>
    <s v="https://community.secop.gov.co/Public/Tendering/ContractNoticePhases/View?PPI=CO1.PPI.42831445&amp;isFromPublicArea=True&amp;isModal=False"/>
    <s v="JUDICIAL_ADVERSARIAL"/>
    <s v="PROCESOS_MISIONALES"/>
    <s v="Magistratura"/>
    <s v="Magistratura"/>
  </r>
  <r>
    <s v="JEP-1668-2025"/>
    <s v="JEP-CSPO-1636-2025"/>
    <s v="Juan Camilo González "/>
    <d v="2025-10-03T00:00:00"/>
    <s v="Daniella Lozano Maldonado"/>
    <s v="Contratos o convenios que no requieren pluralidad de ofertas"/>
    <s v="1. Prestación de servicios profesionales y de apoyo a la gestión"/>
    <s v="Cédula de Ciudadanía"/>
    <n v="1032497324"/>
    <n v="1"/>
    <s v="Persona Natural"/>
    <s v="Bogotá D.C."/>
    <s v="Prestar servicios profesionales para apoyar a las presidencias de las secciones del tribunal para la paz en los procesos de mejoramiento de su gestión administrativa y excepcionalmente judicial."/>
    <s v="Jairo Ernesto Arias Orjuela"/>
    <s v="Dirección de Asuntos Jurídicos"/>
    <s v="F- Magistratura"/>
    <s v="Karen Milena Nieves Arias"/>
    <n v="11188802119"/>
    <s v="F- Magistratura"/>
    <s v="N/A"/>
    <s v="Presidencia SAR"/>
    <s v="Raúl Eduardo Sánchez Sánchez"/>
    <s v="Inversión"/>
    <n v="58798874"/>
    <n v="58798874"/>
    <s v="N/A"/>
    <n v="6146224"/>
    <n v="6146224"/>
    <n v="238225"/>
    <n v="871325"/>
    <x v="0"/>
    <d v="2025-10-22T00:00:00"/>
    <d v="2025-10-27T00:00:00"/>
    <s v="N/A"/>
    <s v="N/A"/>
    <s v="N/A"/>
    <s v="N/A"/>
    <s v="N/A"/>
    <n v="0"/>
    <s v="N/A"/>
    <n v="0"/>
    <s v="N/A"/>
    <n v="0"/>
    <s v="N/A"/>
    <n v="0"/>
    <s v="N/A"/>
    <n v="0"/>
    <s v="N/A"/>
    <n v="0"/>
    <x v="856"/>
    <n v="43023568"/>
    <n v="43023568"/>
    <n v="0"/>
    <n v="0"/>
    <d v="2026-07-31T00:00:00"/>
    <d v="2026-07-31T00:00:00"/>
    <n v="206"/>
    <s v="N/A"/>
    <s v="Bogotá D.C."/>
    <s v="Cumplimiento"/>
    <s v="96-47-101004608"/>
    <s v="Seguros del Estado S.A."/>
    <d v="2025-10-22T00:00:00"/>
    <s v="22/10/2025 - 10/02/2027"/>
    <d v="2025-10-27T00:00:00"/>
    <s v="Ninguna"/>
    <x v="1"/>
    <s v="Ingreso"/>
    <s v="N/A"/>
    <s v="DERECHO "/>
    <s v="N/A"/>
    <s v="Femenino "/>
    <s v="daniella.lozano@jep.gov.co"/>
    <s v="https://community.secop.gov.co/Public/Tendering/ContractNoticePhases/View?PPI=CO1.PPI.42795111&amp;isFromPublicArea=True&amp;isModal=False"/>
    <s v="JUDICIAL_ADVERSARIAL"/>
    <s v="PROCESOS_MISIONALES"/>
    <s v="Magistratura"/>
    <s v="Magistratura"/>
  </r>
  <r>
    <s v="JEP-1670-2025"/>
    <s v="JEP-CSPO-1638-2025"/>
    <s v="Cristian Orjuela"/>
    <d v="2025-10-03T00:00:00"/>
    <s v="Lizeth Paola Hernandez Peñuela"/>
    <s v="Contratos o convenios que no requieren pluralidad de ofertas"/>
    <s v="1. Prestación de servicios profesionales y de apoyo a la gestión"/>
    <s v="Cédula de Ciudadanía"/>
    <n v="1026565487"/>
    <n v="3"/>
    <s v="Persona Natural"/>
    <s v="Bogotá D.C."/>
    <s v="Prestar servicios profesionales para apoyar al grupo de relacionamiento y comunicaciones de la UIA en su ejecución para el posicionamiento, fortalecimiento y visibilización de grupos territoriales, garantizando un enfoque étnico, diferencial y territorial."/>
    <s v="Claudia Liliana Erazo Maldonado"/>
    <s v="Subsecretaría Ejecutiva"/>
    <s v="I- Unidad de Investigación y Acusación- UIA"/>
    <s v="Jairo Alfonso Barón Hernández"/>
    <n v="79455568"/>
    <s v="I- Unidad de Investigación y Acusación - UIA"/>
    <s v="N/A"/>
    <s v="N/A"/>
    <s v="N/A"/>
    <s v="Inversión"/>
    <n v="119231074"/>
    <n v="119231074"/>
    <s v="N/A"/>
    <n v="12463179"/>
    <n v="12463179"/>
    <n v="205425"/>
    <n v="880825"/>
    <x v="3"/>
    <d v="2025-10-23T00:00:00"/>
    <d v="2025-10-27T00:00:00"/>
    <s v="N/A"/>
    <s v="N/A"/>
    <s v="N/A"/>
    <s v="N/A"/>
    <s v="N/A"/>
    <n v="0"/>
    <s v="N/A"/>
    <n v="0"/>
    <s v="N/A"/>
    <n v="0"/>
    <s v="N/A"/>
    <n v="0"/>
    <s v="N/A"/>
    <n v="0"/>
    <s v="N/A"/>
    <n v="0"/>
    <x v="401"/>
    <n v="87242253"/>
    <n v="87242253"/>
    <n v="0"/>
    <n v="0"/>
    <d v="2026-07-31T00:00:00"/>
    <d v="2026-07-31T00:00:00"/>
    <n v="206"/>
    <s v="N/A"/>
    <s v="Bogotá D.C."/>
    <s v="Cumplimiento"/>
    <s v="37-47-101006053"/>
    <s v="Seguros del Estado S.A."/>
    <d v="2025-10-24T00:00:00"/>
    <s v="23/10/2025 - 31/01/2027"/>
    <d v="2025-10-27T00:00:00"/>
    <s v="Ninguna"/>
    <x v="1"/>
    <s v="Ingreso"/>
    <s v="N/A"/>
    <s v="COMUNICACIÓN SOCIAL "/>
    <s v="N/A"/>
    <s v="Femenino "/>
    <s v="lizeth.hernandez@jep.gov.co"/>
    <s v="https://community.secop.gov.co/Public/Tendering/ContractNoticePhases/View?PPI=CO1.PPI.42794570&amp;isFromPublicArea=True&amp;isModal=False"/>
    <s v="SOPORTE_PARA_LA_ADMINISTRACIÓN_DE_JUSTICIA"/>
    <s v="PROCESOS_MISIONALES"/>
    <s v="Unidad de Investigación y Acusación- UIA"/>
    <s v="Unidad de Investigación y Acusación- UIA"/>
  </r>
  <r>
    <s v="JEP-1671-2025"/>
    <s v="JEP-CSPO-1639-2025"/>
    <s v="Juan Camilo González "/>
    <d v="2025-10-03T00:00:00"/>
    <s v="Lina Maria Garcia Henao"/>
    <s v="Contratos o convenios que no requieren pluralidad de ofertas"/>
    <s v="1. Prestación de servicios profesionales y de apoyo a la gestión"/>
    <s v="Cédula de Ciudadanía"/>
    <n v="37727500"/>
    <n v="7"/>
    <s v="Persona Natural"/>
    <s v="Bogotá D.C."/>
    <s v="Prestar servicios profesionales para apoyar a la Subdirección de Planeación la implementación de la Política de Transparencia y Rendición de Cuentas y del Programa de Transparencia y ética Púbica de la JEP, además de la gestión contractual de la dependencia."/>
    <s v="Juan David Olarte Torres"/>
    <s v="Dirección Administrativa y Financiera"/>
    <s v="AA- Subdirección de Planeación"/>
    <s v="Adela del Pilar Parra González"/>
    <n v="52793194"/>
    <s v="AA- Subdirección de Planeación"/>
    <s v="N/A"/>
    <s v="N/A"/>
    <s v="N/A"/>
    <s v="Inversión"/>
    <n v="152120575"/>
    <n v="152120575"/>
    <s v="N/A"/>
    <n v="15901107"/>
    <n v="15901107"/>
    <n v="229225"/>
    <n v="836125"/>
    <x v="2"/>
    <d v="2025-10-16T00:00:00"/>
    <d v="2025-10-16T00:00:00"/>
    <s v="N/A"/>
    <s v="N/A"/>
    <s v="N/A"/>
    <s v="N/A"/>
    <s v="N/A"/>
    <n v="0"/>
    <s v="N/A"/>
    <n v="0"/>
    <s v="N/A"/>
    <n v="0"/>
    <s v="N/A"/>
    <n v="0"/>
    <s v="N/A"/>
    <n v="0"/>
    <s v="N/A"/>
    <n v="0"/>
    <x v="879"/>
    <n v="111307749"/>
    <n v="111307749"/>
    <n v="0"/>
    <n v="0"/>
    <d v="2026-07-31T00:00:00"/>
    <d v="2026-07-31T00:00:00"/>
    <n v="206"/>
    <s v="N/A"/>
    <s v="Bogotá D.C."/>
    <s v="Cumplimiento"/>
    <s v="33-47-101018891"/>
    <s v="Seguros del Estado S.A."/>
    <d v="2025-10-16T00:00:00"/>
    <s v="16/10/2025 - 04/02/2027"/>
    <d v="2025-10-16T00:00:00"/>
    <s v="Ninguna"/>
    <x v="1"/>
    <s v="Ingreso"/>
    <s v="N/A"/>
    <s v="DERECHO "/>
    <s v="N/A"/>
    <s v="Femenino"/>
    <s v="lina.garcia@jep.gov.co"/>
    <s v="https://community.secop.gov.co/Public/Tendering/ContractNoticePhases/View?PPI=CO1.PPI.42827508&amp;isFromPublicArea=True&amp;isModal=False"/>
    <s v="DIRECCIONAMIENTO_ESTRATÉGICO_Y_PLANEACIÓN"/>
    <s v="PROCESOS_DE_GESTIÓN"/>
    <s v="Subdirección de Planeación"/>
    <s v="Secretaría Ejecutiva"/>
  </r>
  <r>
    <s v="JEP-1672-2025"/>
    <s v="JEP-CSPO-1640-2025"/>
    <s v="Clara Torres"/>
    <d v="2025-10-03T00:00:00"/>
    <s v="Maria Paula Roa Polo"/>
    <s v="Contratos o convenios que no requieren pluralidad de ofertas"/>
    <s v="1. Prestación de servicios profesionales y de apoyo a la gestión"/>
    <s v="Cédula de Ciudadanía"/>
    <n v="1032468794"/>
    <n v="6"/>
    <s v="Persona Natural"/>
    <s v="Bogotá D.C."/>
    <s v="Prestar servicios profesionales para apoyar y acompañar la codificación, análisis y sistematización de información, así como la elaboración de documentos relacionados con las salas y secciones de la JEP."/>
    <s v="Jairo Ernesto Arias Orjuela"/>
    <s v="Dirección de Asuntos Jurídicos"/>
    <s v="F- Magistratura"/>
    <s v="Ana Cristina Portilla Benavides"/>
    <n v="52350519"/>
    <s v="F- Magistratura"/>
    <s v="N/A"/>
    <s v="Caso 08"/>
    <s v="Gustavo Adolfo Salazar Arbeláez"/>
    <s v="Inversión"/>
    <n v="40832513"/>
    <n v="40832513"/>
    <s v="N/A"/>
    <n v="4268208"/>
    <n v="4268208"/>
    <n v="205825"/>
    <n v="857325"/>
    <x v="0"/>
    <d v="2025-10-17T00:00:00"/>
    <d v="2025-10-21T00:00:00"/>
    <s v="N/A"/>
    <s v="N/A"/>
    <s v="N/A"/>
    <s v="N/A"/>
    <s v="N/A"/>
    <n v="0"/>
    <s v="N/A"/>
    <n v="0"/>
    <s v="N/A"/>
    <n v="0"/>
    <s v="N/A"/>
    <n v="0"/>
    <s v="N/A"/>
    <n v="0"/>
    <s v="N/A"/>
    <n v="0"/>
    <x v="220"/>
    <n v="29877456"/>
    <n v="29877456"/>
    <n v="0"/>
    <n v="0"/>
    <d v="2026-07-31T00:00:00"/>
    <d v="2026-07-31T00:00:00"/>
    <n v="206"/>
    <s v="N/A"/>
    <s v="Bogotá D.C."/>
    <s v="Cumplimiento"/>
    <s v="21-45-101497483"/>
    <s v="Seguros del Estado S.A."/>
    <d v="2025-10-20T00:00:00"/>
    <s v="17/10/2025 - 31/01/2027"/>
    <d v="2025-10-21T00:00:00"/>
    <s v="Ninguna"/>
    <x v="1"/>
    <s v="Ingreso"/>
    <s v="N/A"/>
    <s v="HISTORIA "/>
    <s v="N/A"/>
    <s v="Femenino"/>
    <s v="maria.roa@jep.gov.co"/>
    <s v="https://community.secop.gov.co/Public/Tendering/ContractNoticePhases/View?PPI=CO1.PPI.42892531&amp;isFromPublicArea=True&amp;isModal=False"/>
    <s v="JUDICIAL_ADVERSARIAL"/>
    <s v="PROCESOS_MISIONALES"/>
    <s v="Magistratura"/>
    <s v="Magistratura"/>
  </r>
  <r>
    <s v="JEP-1673-2025"/>
    <s v="JEP-CSPO-1641-2025"/>
    <s v="Juan Camilo González "/>
    <d v="2025-10-03T00:00:00"/>
    <s v="Karen Ailleen Calderon Cuestas"/>
    <s v="Contratos o convenios que no requieren pluralidad de ofertas"/>
    <s v="1. Prestación de servicios profesionales y de apoyo a la gestión"/>
    <s v="Cédula de Ciudadanía"/>
    <n v="1015443734"/>
    <n v="4"/>
    <s v="Persona Natural"/>
    <s v="Bogotá D.C."/>
    <s v="Prestar servicios profesionales para apoyar a la Subdirección de Planeación en la gestión integral del presupuesto de inversión de la entidad."/>
    <s v="Juan David Olarte Torres"/>
    <s v="Dirección Administrativa y Financiera"/>
    <s v="AA- Subdirección de Planeación"/>
    <s v="Adela del Pilar Parra González"/>
    <n v="52793194"/>
    <s v="AA- Subdirección de Planeación"/>
    <s v="N/A"/>
    <s v="N/A"/>
    <s v="N/A"/>
    <s v="Inversión"/>
    <n v="152120575"/>
    <n v="152120575"/>
    <s v="N/A"/>
    <n v="15901107"/>
    <n v="15901107"/>
    <n v="233925"/>
    <n v="836225"/>
    <x v="2"/>
    <d v="2025-10-16T00:00:00"/>
    <d v="2025-10-16T00:00:00"/>
    <s v="N/A"/>
    <s v="N/A"/>
    <s v="N/A"/>
    <s v="N/A"/>
    <s v="N/A"/>
    <n v="0"/>
    <s v="N/A"/>
    <n v="0"/>
    <s v="N/A"/>
    <n v="0"/>
    <s v="N/A"/>
    <n v="0"/>
    <s v="N/A"/>
    <n v="0"/>
    <s v="N/A"/>
    <n v="0"/>
    <x v="879"/>
    <n v="111307749"/>
    <n v="111307749"/>
    <n v="0"/>
    <n v="0"/>
    <d v="2026-07-31T00:00:00"/>
    <d v="2026-07-31T00:00:00"/>
    <n v="206"/>
    <s v="N/A"/>
    <s v="Bogotá D.C."/>
    <s v="Cumplimiento"/>
    <s v="33-47-101018892"/>
    <s v="Seguros del Estado S.A."/>
    <d v="2025-10-16T00:00:00"/>
    <s v="16/10/2025 - 04/02/2027"/>
    <d v="2025-10-16T00:00:00"/>
    <s v="Ninguna"/>
    <x v="1"/>
    <s v="Ingreso"/>
    <s v="N/A"/>
    <s v="ECONOMÍA "/>
    <s v="NEGOCIOS INTERNACIONALES"/>
    <s v="Femenino"/>
    <s v="karen.calderon@jep.gov.co"/>
    <s v="https://community.secop.gov.co/Public/Tendering/ContractNoticePhases/View?PPI=CO1.PPI.42827693&amp;isFromPublicArea=True&amp;isModal=False"/>
    <s v="DIRECCIONAMIENTO_ESTRATÉGICO_Y_PLANEACIÓN"/>
    <s v="PROCESOS_DE_GESTIÓN"/>
    <s v="Subdirección de Planeación"/>
    <s v="Secretaría Ejecutiva"/>
  </r>
  <r>
    <s v="JEP-1674-2025"/>
    <s v="JEP-CSPO-1642-2025"/>
    <s v="Cristian Orjuela"/>
    <d v="2025-10-17T00:00:00"/>
    <s v="Carlos Manuel Acosta Arias "/>
    <s v="Contratos o convenios que no requieren pluralidad de ofertas"/>
    <s v="1. Prestación de servicios profesionales y de apoyo a la gestión"/>
    <s v="Cédula de Ciudadanía"/>
    <n v="1014215222"/>
    <n v="4"/>
    <s v="Persona Natural"/>
    <s v="Bogotá D.C."/>
    <s v="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infraestructura rural, urbana y de memoria, incluida la definición de fichas  y documentos técnicos de proyectos y su puesta en marcha  en articulación con otras entidades del orden nacional y actores clave en los territorios."/>
    <s v="Claudia Liliana Erazo Maldonado"/>
    <s v="Subsecretaría Ejecutiva"/>
    <s v="AA- Oficina Asesora de Estructuración de Proyectos"/>
    <s v="Rosemberg Leguizamon "/>
    <n v="79649197"/>
    <s v="AA- Oficina Asesora de Estructuración de Proyectos"/>
    <s v="N/A"/>
    <s v="N/A"/>
    <s v="N/A"/>
    <s v="Inversión"/>
    <n v="75689590"/>
    <n v="75689590"/>
    <s v="N/A"/>
    <n v="8536421"/>
    <n v="8536421"/>
    <n v="223325"/>
    <n v="947425"/>
    <x v="0"/>
    <d v="2025-11-13T00:00:00"/>
    <d v="2025-11-14T00:00:00"/>
    <s v="N/A"/>
    <s v="N/A"/>
    <s v="N/A"/>
    <s v="N/A"/>
    <s v="N/A"/>
    <n v="0"/>
    <s v="N/A"/>
    <n v="0"/>
    <s v="N/A"/>
    <n v="0"/>
    <s v="N/A"/>
    <n v="0"/>
    <s v="N/A"/>
    <n v="0"/>
    <s v="N/A"/>
    <n v="0"/>
    <x v="174"/>
    <n v="59754947"/>
    <n v="59754947"/>
    <n v="0"/>
    <n v="0"/>
    <d v="2026-07-31T00:00:00"/>
    <d v="2026-07-31T00:00:00"/>
    <n v="206"/>
    <s v="N/A"/>
    <s v="Bogotá D.C."/>
    <s v="Cumplimiento"/>
    <s v="11-45-101177077"/>
    <s v="Seguros del Estado S.A."/>
    <d v="2025-11-13T00:00:00"/>
    <s v="13/11/2025 - 08/02/2027"/>
    <d v="2025-11-14T00:00:00"/>
    <s v="Ninguna"/>
    <x v="1"/>
    <s v="Ingreso"/>
    <s v="N/A"/>
    <s v="INGENIERIA CIVIL"/>
    <s v="N/A"/>
    <s v="Masculino"/>
    <s v="carlos.acosta@jep.gov.co"/>
    <s v="https://community.secop.gov.co/Public/Tendering/ContractNoticePhases/View?PPI=CO1.PPI.43419976&amp;isFromPublicArea=True&amp;isModal=False"/>
    <s v="ENFOQUE_RESTAURATIVO"/>
    <s v="PROCESOS_MISIONALES"/>
    <s v="Subdirección del Sistema de Justicia Restaurativa"/>
    <s v="Secretaría Ejecutiva"/>
  </r>
  <r>
    <s v="JEP-1675-2025"/>
    <s v="JEP-CSPO-1643-2025"/>
    <s v="Cristian Orjuela"/>
    <d v="2025-10-03T00:00:00"/>
    <s v="Juana Saldarriaga Romero"/>
    <s v="Contratos o convenios que no requieren pluralidad de ofertas"/>
    <s v="1. Prestación de servicios profesionales y de apoyo a la gestión"/>
    <s v="Cédula de Ciudadanía"/>
    <n v="1026266464"/>
    <n v="1"/>
    <s v="Persona Natural"/>
    <s v="Bogotá D.C."/>
    <s v="Prestar servicios profesionales a la a la Oficina Asesora de Gestión Documental para apoyar la articulación de la gestión de información en el desarrollo y seguimiento de los proyectos de la Jurisdicción Especial Para La Paz."/>
    <s v="Ariadna Lorena Alfonso Sánchez (Encargada)"/>
    <s v="Dirección Administrativa y Financiera"/>
    <s v="DD- Oficina Asesora de Gestión Documental "/>
    <s v="Didier Cortés Benavides"/>
    <n v="80749065"/>
    <s v="DD- Oficina Asesora de Gestión Documental "/>
    <s v="N/A"/>
    <s v="N/A"/>
    <s v="N/A"/>
    <s v="Inversión"/>
    <n v="102898030"/>
    <n v="102898030"/>
    <s v="N/A"/>
    <n v="10755893"/>
    <n v="10755893"/>
    <n v="208225"/>
    <n v="830625"/>
    <x v="2"/>
    <d v="2025-10-14T00:00:00"/>
    <d v="2025-10-16T00:00:00"/>
    <s v="N/A"/>
    <s v="N/A"/>
    <s v="N/A"/>
    <s v="N/A"/>
    <s v="N/A"/>
    <n v="0"/>
    <s v="N/A"/>
    <n v="0"/>
    <s v="N/A"/>
    <n v="0"/>
    <s v="N/A"/>
    <n v="0"/>
    <s v="N/A"/>
    <n v="0"/>
    <s v="N/A"/>
    <n v="0"/>
    <x v="222"/>
    <n v="75291251"/>
    <n v="75291251"/>
    <n v="0"/>
    <n v="0"/>
    <d v="2026-07-31T00:00:00"/>
    <d v="2026-07-31T00:00:00"/>
    <n v="206"/>
    <s v="N/A"/>
    <s v="Bogotá D.C."/>
    <s v="Cumplimiento"/>
    <s v="11-47-101039541"/>
    <s v="Seguros del Estado S.A."/>
    <d v="2025-10-15T00:00:00"/>
    <s v="15/10/2025 - 05/02/2027"/>
    <d v="2025-10-16T00:00:00"/>
    <s v="El acta de inicio esta mal, las fechas del RP   y no tiene la de VF"/>
    <x v="1"/>
    <s v="Ingreso"/>
    <s v="N/A"/>
    <s v="CIENCIAS POLÍTICAS"/>
    <s v="N/A"/>
    <s v="Femenino"/>
    <s v="juana.saldarriaga@jep.gov.co"/>
    <s v="https://community.secop.gov.co/Public/Tendering/ContractNoticePhases/View?PPI=CO1.PPI.42712982&amp;isFromPublicArea=True&amp;isModal=False"/>
    <s v="GESTIÓN_DOCUMENTAL"/>
    <s v="PROCESOS_DE_GESTIÓN"/>
    <s v="Dirección Administrativa y Financiera"/>
    <s v="Secretaría Ejecutiva"/>
  </r>
  <r>
    <s v="JEP-1676-2025"/>
    <s v="JEP-CSPO-1644-2025"/>
    <s v="Cristian Orjuela"/>
    <d v="2025-10-17T00:00:00"/>
    <s v="Adriana Paola Vega Garzón"/>
    <s v="Contratos o convenios que no requieren pluralidad de ofertas"/>
    <s v="1. Prestación de servicios profesionales y de apoyo a la gestión"/>
    <s v="Cédula de Ciudadanía"/>
    <n v="52487614"/>
    <n v="1"/>
    <s v="Persona Natural"/>
    <s v="Bogotá D.C."/>
    <s v="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Búsqueda de Personas Dadas por Desaparecidas y Memoria, inlcuida la definición de fichas  y documentos técnicos de proyectos y su puesta en marcha  en articulación con otras entidades del orden nacional y actores clave en los territorios."/>
    <s v="Claudia Liliana Erazo Maldonado"/>
    <s v="Subsecretaría Ejecutiva"/>
    <s v="AA- Oficina Asesora de Estructuración de Proyectos"/>
    <s v="Rosemberg Leguizamon "/>
    <n v="79649197"/>
    <s v="AA- Oficina Asesora de Estructuración de Proyectos"/>
    <s v="N/A"/>
    <s v="N/A"/>
    <s v="N/A"/>
    <s v="Inversión"/>
    <n v="86286160"/>
    <n v="86286160"/>
    <s v="N/A"/>
    <n v="9731522"/>
    <n v="9731522"/>
    <n v="223425"/>
    <n v="927825"/>
    <x v="0"/>
    <d v="2025-11-07T00:00:00"/>
    <d v="2025-11-12T00:00:00"/>
    <s v="N/A"/>
    <s v="N/A"/>
    <s v="N/A"/>
    <s v="N/A"/>
    <s v="N/A"/>
    <n v="0"/>
    <s v="N/A"/>
    <n v="0"/>
    <s v="N/A"/>
    <n v="0"/>
    <s v="N/A"/>
    <n v="0"/>
    <s v="N/A"/>
    <n v="0"/>
    <s v="N/A"/>
    <n v="0"/>
    <x v="859"/>
    <n v="68120654"/>
    <n v="68120654"/>
    <n v="0"/>
    <n v="0"/>
    <d v="2026-07-31T00:00:00"/>
    <d v="2026-07-31T00:00:00"/>
    <n v="206"/>
    <s v="N/A"/>
    <s v="Bogotá D.C."/>
    <s v="Cumplimiento"/>
    <s v="37-47-101006114"/>
    <s v="Seguros del Estado S.A."/>
    <d v="2025-11-10T00:00:00"/>
    <s v="11/11/2025 - 31/01/2027"/>
    <d v="2025-11-12T00:00:00"/>
    <s v="Ninguna"/>
    <x v="1"/>
    <s v="Ingreso"/>
    <s v="N/A"/>
    <s v="SOCIOLOGÍA "/>
    <s v="N/A"/>
    <s v="Masculino"/>
    <s v="adriana.vega@jep.gov.co"/>
    <s v="https://community.secop.gov.co/Public/Tendering/ContractNoticePhases/View?PPI=CO1.PPI.43287866&amp;isFromPublicArea=True&amp;isModal=False"/>
    <s v="ENFOQUE_RESTAURATIVO"/>
    <s v="PROCESOS_MISIONALES"/>
    <s v="Subdirección del Sistema de Justicia Restaurativa"/>
    <s v="Secretaría Ejecutiva"/>
  </r>
  <r>
    <s v="JEP-1677-2025"/>
    <s v="JEP-CSPO-1645-2025"/>
    <s v="Mateo Ávila"/>
    <d v="2025-10-03T00:00:00"/>
    <s v="Diego Armando Roa Muñoz"/>
    <s v="Contratos o convenios que no requieren pluralidad de ofertas"/>
    <s v="1. Prestación de servicios profesionales y de apoyo a la gestión"/>
    <s v="Cédula de Ciudadanía"/>
    <n v="1010208228"/>
    <n v="4"/>
    <s v="Persona Natural"/>
    <s v="Bogotá D.C."/>
    <s v="Prestar servicios profesionales para apoyar jurídicamente a la Subdirección de Talento Humano en lo relacionado con el Sistema de Seguridad y Salud en el Trabajo (SG-SST)."/>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58798874"/>
    <n v="58798874"/>
    <s v="N/A"/>
    <n v="6146224"/>
    <n v="6146224"/>
    <n v="234025"/>
    <n v="831825"/>
    <x v="2"/>
    <d v="2025-10-14T00:00:00"/>
    <d v="2025-10-16T00:00:00"/>
    <s v="N/A"/>
    <s v="N/A"/>
    <s v="N/A"/>
    <s v="N/A"/>
    <s v="N/A"/>
    <n v="0"/>
    <s v="N/A"/>
    <n v="0"/>
    <s v="N/A"/>
    <n v="0"/>
    <s v="N/A"/>
    <n v="0"/>
    <s v="N/A"/>
    <n v="0"/>
    <s v="N/A"/>
    <n v="0"/>
    <x v="856"/>
    <n v="43023568"/>
    <n v="43023568"/>
    <n v="0"/>
    <n v="0"/>
    <d v="2026-07-31T00:00:00"/>
    <d v="2026-07-31T00:00:00"/>
    <n v="206"/>
    <s v="N/A"/>
    <s v="Bogotá D.C."/>
    <s v="Cumplimiento"/>
    <s v="17-45-101055571"/>
    <s v="Seguros del Estado S.A."/>
    <d v="2025-10-15T00:00:00"/>
    <s v="15/10/2025 - 05/02/2027"/>
    <d v="2025-10-16T00:00:00"/>
    <s v="Ninguna"/>
    <x v="1"/>
    <s v="Ingreso"/>
    <s v="N/A"/>
    <s v="DERECHO "/>
    <s v="N/A"/>
    <s v="Masculino"/>
    <s v="diego.roa@jep.gov.co"/>
    <s v="https://community.secop.gov.co/Public/Tendering/ContractNoticePhases/View?PPI=CO1.PPI.42785366&amp;isFromPublicArea=True&amp;isModal=False"/>
    <s v="GESTIÓN_DEL_TALENTO_HUMANO"/>
    <s v="PROCESOS_DE_GESTIÓN"/>
    <s v="Dirección Administrativa y Financiera"/>
    <s v="Secretaría Ejecutiva"/>
  </r>
  <r>
    <s v="JEP-1679-2025"/>
    <s v="JEP-CSPO-1647-2025"/>
    <s v="Clara Torres"/>
    <d v="2025-10-03T00:00:00"/>
    <s v="Cristhian Eduardo Matusan Acuña"/>
    <s v="Contratos o convenios que no requieren pluralidad de ofertas"/>
    <s v="1. Prestación de servicios profesionales y de apoyo a la gestión"/>
    <s v="Cédula de Ciudadanía"/>
    <n v="11203201"/>
    <n v="6"/>
    <s v="Persona Natural"/>
    <s v="Bogotá D.C."/>
    <s v="Prestar servicios profesionales para apoyar y acompañar a la sección de no reconocimiento de la JEP en el análisis y estructuración de información para la elaboración de documentos jurídicos."/>
    <s v="Jairo Ernesto Arias Orjuela"/>
    <s v="Dirección de Asuntos Jurídicos"/>
    <s v="F- Magistratura"/>
    <s v="Ana Cristina Portilla Benavides"/>
    <n v="52350519"/>
    <s v="F- Magistratura"/>
    <s v="N/A"/>
    <s v="Caso 08"/>
    <s v="Gustavo Adolfo Salazar Arbeláez"/>
    <s v="Inversión"/>
    <n v="133930757"/>
    <n v="133930757"/>
    <s v="N/A"/>
    <n v="13999732"/>
    <n v="13999732"/>
    <n v="240425"/>
    <n v="836625"/>
    <x v="0"/>
    <d v="2025-10-15T00:00:00"/>
    <d v="2025-10-22T00:00:00"/>
    <s v="N/A"/>
    <s v="N/A"/>
    <s v="N/A"/>
    <s v="N/A"/>
    <s v="N/A"/>
    <n v="0"/>
    <s v="N/A"/>
    <n v="0"/>
    <s v="N/A"/>
    <n v="0"/>
    <s v="N/A"/>
    <n v="0"/>
    <s v="N/A"/>
    <n v="0"/>
    <s v="N/A"/>
    <n v="0"/>
    <x v="871"/>
    <n v="97998124"/>
    <n v="97998124"/>
    <n v="0"/>
    <n v="0"/>
    <d v="2026-07-31T00:00:00"/>
    <d v="2026-07-31T00:00:00"/>
    <n v="206"/>
    <s v="N/A"/>
    <s v="Bogotá D.C."/>
    <s v="Cumplimiento"/>
    <s v="33-47-101018908"/>
    <s v="Seguros del Estado S.A."/>
    <d v="2025-10-17T00:00:00"/>
    <s v="15/10/2025 - 05/02/2027"/>
    <d v="2025-10-17T00:00:00"/>
    <s v="Ninguna"/>
    <x v="1"/>
    <s v="Ingreso"/>
    <s v="N/A"/>
    <s v="DERECHO "/>
    <s v="N/A"/>
    <s v="Masculino"/>
    <s v="cristhian.matusan@jep.gov.co"/>
    <s v="https://community.secop.gov.co/Public/Tendering/ContractNoticePhases/View?PPI=CO1.PPI.42830569&amp;isFromPublicArea=True&amp;isModal=False"/>
    <s v="JUDICIAL_ADVERSARIAL"/>
    <s v="PROCESOS_MISIONALES"/>
    <s v="Magistratura"/>
    <s v="Magistratura"/>
  </r>
  <r>
    <s v="JEP-1680-2025"/>
    <s v="JEP-CSPO-1648-2025"/>
    <s v="Juan Camilo González "/>
    <d v="2025-10-03T00:00:00"/>
    <s v="Luis Alejandro Ávila Amador"/>
    <s v="Contratos o convenios que no requieren pluralidad de ofertas"/>
    <s v="1. Prestación de servicios profesionales y de apoyo a la gestión"/>
    <s v="Cédula de Ciudadanía"/>
    <n v="79846995"/>
    <n v="2"/>
    <s v="Persona Natural"/>
    <s v="Itagui"/>
    <s v="Prestar los servicios profesionales para apoyar y acompañar al grupo de apoyo legal y administrativo en las actividades logísticas, y administrativas para facilitar la capacidad investigativa de la UIA."/>
    <s v="Claudia Liliana Erazo Maldonado"/>
    <s v="Subsecretaría Ejecutiva"/>
    <s v="I- Unidad de Investigación y Acusación- UIA"/>
    <s v="Oscar Alfonso Tellez Valenzuela"/>
    <n v="91226679"/>
    <s v="I- Unidad de Investigación y Acusación - UIA"/>
    <s v="N/A"/>
    <s v="N/A"/>
    <s v="N/A"/>
    <s v="Inversión"/>
    <n v="47365736"/>
    <n v="47365736"/>
    <s v="N/A"/>
    <n v="4951123"/>
    <n v="4951123"/>
    <n v="208825"/>
    <n v="882425"/>
    <x v="3"/>
    <d v="2025-10-23T00:00:00"/>
    <d v="2025-10-29T00:00:00"/>
    <s v="N/A"/>
    <s v="N/A"/>
    <s v="N/A"/>
    <s v="N/A"/>
    <s v="N/A"/>
    <n v="0"/>
    <s v="N/A"/>
    <n v="0"/>
    <s v="N/A"/>
    <n v="0"/>
    <s v="N/A"/>
    <n v="0"/>
    <s v="N/A"/>
    <n v="0"/>
    <s v="N/A"/>
    <n v="0"/>
    <x v="855"/>
    <n v="34657861"/>
    <n v="34657861"/>
    <n v="0"/>
    <n v="0"/>
    <d v="2026-07-31T00:00:00"/>
    <d v="2026-07-31T00:00:00"/>
    <n v="206"/>
    <s v="N/A"/>
    <s v="Bogotá D.C."/>
    <s v="Cumplimiento"/>
    <s v="37-47-101006048"/>
    <s v="Seguros del Estado S.A."/>
    <d v="2025-10-24T00:00:00"/>
    <s v="23/10/2025 - 31/01/2027"/>
    <d v="2025-10-28T00:00:00"/>
    <s v="Ninguna"/>
    <x v="1"/>
    <s v="Ingreso"/>
    <s v="N/A"/>
    <s v="ADMINISTRACIÓN DE EMPRESAS"/>
    <s v="N/A"/>
    <s v="Masculino"/>
    <s v="luis.avila@jep.gov.co"/>
    <s v="https://community.secop.gov.co/Public/Tendering/ContractNoticePhases/View?PPI=CO1.PPI.43019804&amp;isFromPublicArea=True&amp;isModal=False"/>
    <s v="SOPORTE_PARA_LA_ADMINISTRACIÓN_DE_JUSTICIA"/>
    <s v="PROCESOS_MISIONALES"/>
    <s v="Unidad de Investigación y Acusación- UIA"/>
    <s v="Unidad de Investigación y Acusación- UIA"/>
  </r>
  <r>
    <s v="JEP-1681-2025"/>
    <s v="JEP-CSPO-1649-2025"/>
    <s v="Mateo Ávila"/>
    <d v="2025-10-03T00:00:00"/>
    <s v="Monica Patricia Carmona Diaz"/>
    <s v="Contratos o convenios que no requieren pluralidad de ofertas"/>
    <s v="1. Prestación de servicios profesionales y de apoyo a la gestión"/>
    <s v="Cédula de Ciudadanía"/>
    <n v="52155178"/>
    <n v="7"/>
    <s v="Persona Natural"/>
    <s v="Bogotá D.C."/>
    <s v="Prestar servicios profesionales para apoyar a la Subdirección de Talento Humano en la actualización, ejecución y evaluación del plan de implementación de la política de salud mental y cuidado emocional de la Jurisdicción Especial para la Paz."/>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112697842"/>
    <n v="112697842"/>
    <s v="N/A"/>
    <n v="11780263"/>
    <n v="11780263"/>
    <n v="234225"/>
    <n v="831925"/>
    <x v="2"/>
    <d v="2025-10-14T00:00:00"/>
    <d v="2025-10-16T00:00:00"/>
    <s v="N/A"/>
    <s v="N/A"/>
    <s v="N/A"/>
    <s v="N/A"/>
    <s v="N/A"/>
    <n v="0"/>
    <s v="N/A"/>
    <n v="0"/>
    <s v="N/A"/>
    <n v="0"/>
    <s v="N/A"/>
    <n v="0"/>
    <s v="N/A"/>
    <n v="0"/>
    <s v="N/A"/>
    <n v="0"/>
    <x v="861"/>
    <n v="82461841"/>
    <n v="82461841"/>
    <n v="0"/>
    <n v="0"/>
    <d v="2026-07-31T00:00:00"/>
    <d v="2026-07-31T00:00:00"/>
    <n v="206"/>
    <s v="N/A"/>
    <s v="Bogotá D.C."/>
    <s v="Cumplimiento"/>
    <s v="63-45-101056258"/>
    <s v="Seguros del Estado S.A."/>
    <d v="2025-10-15T00:00:00"/>
    <s v="15/10/2025 - 31/01/2027"/>
    <d v="2025-10-15T00:00:00"/>
    <s v="Ninguna"/>
    <x v="1"/>
    <s v="Ingreso"/>
    <s v="N/A"/>
    <s v="PSICOLOGÍA"/>
    <s v="N/A"/>
    <s v="Femenino"/>
    <s v="monica.carmona@jep.gov.co"/>
    <s v="https://community.secop.gov.co/Public/Tendering/ContractNoticePhases/View?PPI=CO1.PPI.42785384&amp;isFromPublicArea=True&amp;isModal=False"/>
    <s v="GESTIÓN_DEL_TALENTO_HUMANO"/>
    <s v="PROCESOS_DE_GESTIÓN"/>
    <s v="Dirección Administrativa y Financiera"/>
    <s v="Secretaría Ejecutiva"/>
  </r>
  <r>
    <s v="JEP-1682-2025"/>
    <s v="JEP-CSPO-1650-2025"/>
    <s v="Jairo Cuellar"/>
    <d v="2025-10-03T00:00:00"/>
    <s v="Maria Alejandra Rodriguez Medina"/>
    <s v="Contratos o convenios que no requieren pluralidad de ofertas"/>
    <s v="1. Prestación de servicios profesionales y de apoyo a la gestión"/>
    <s v="Cédula de Ciudadanía"/>
    <n v="1110556503"/>
    <n v="1"/>
    <s v="Persona Natural"/>
    <s v="Ibague"/>
    <s v="Prestar servicios profesionales para apoyar a la Sala de Reconocimiento de Verdad y de Responsabilidad en los procesos de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58798874"/>
    <n v="58798874"/>
    <s v="N/A"/>
    <n v="6146224"/>
    <n v="6146224"/>
    <n v="241125"/>
    <n v="844925"/>
    <x v="0"/>
    <d v="2025-10-16T00:00:00"/>
    <d v="2025-10-24T00:00:00"/>
    <s v="N/A"/>
    <s v="N/A"/>
    <s v="N/A"/>
    <s v="N/A"/>
    <s v="N/A"/>
    <n v="0"/>
    <s v="N/A"/>
    <n v="0"/>
    <s v="N/A"/>
    <n v="0"/>
    <s v="N/A"/>
    <n v="0"/>
    <s v="N/A"/>
    <n v="0"/>
    <s v="N/A"/>
    <n v="0"/>
    <x v="856"/>
    <n v="43023568"/>
    <n v="43023568"/>
    <n v="0"/>
    <n v="0"/>
    <d v="2026-07-31T00:00:00"/>
    <d v="2026-07-31T00:00:00"/>
    <n v="206"/>
    <s v="N/A"/>
    <s v="Bogotá D.C."/>
    <s v="Cumplimiento"/>
    <s v="33-47-101018923"/>
    <s v="Seguros del Estado S.A."/>
    <d v="2025-10-20T00:00:00"/>
    <s v="16/10/2025 - 05/02/2027"/>
    <d v="2025-10-21T00:00:00"/>
    <s v="Ninguna"/>
    <x v="1"/>
    <s v="Ingreso"/>
    <s v="N/A"/>
    <s v="DERECHO"/>
    <s v="N/A"/>
    <s v="Femenino"/>
    <s v="mariaa.rodriguezm@jep.gov.co"/>
    <s v="https://community.secop.gov.co/Public/Tendering/ContractNoticePhases/View?PPI=CO1.PPI.42860078&amp;isFromPublicArea=True&amp;isModal=False"/>
    <s v="JUDICIAL_DIALÓGICO"/>
    <s v="PROCESOS_MISIONALES"/>
    <s v="Magistratura"/>
    <s v="Magistratura"/>
  </r>
  <r>
    <s v="JEP-1683-2025"/>
    <s v="JEP-CSPO-1651-2025"/>
    <s v="Mateo Ávila"/>
    <d v="2025-10-03T00:00:00"/>
    <s v="Eliana Katerin Imbol Torres"/>
    <s v="Contratos o convenios que no requieren pluralidad de ofertas"/>
    <s v="1. Prestación de servicios profesionales y de apoyo a la gestión"/>
    <s v="Cédula de Ciudadanía"/>
    <n v="1016019889"/>
    <n v="3"/>
    <s v="Persona Natural"/>
    <s v="Bogotá D.C."/>
    <s v="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
    <s v="Ariadna Lorena Alfonso Sánchez (Encargada)"/>
    <s v="Dirección Administrativa y Financiera"/>
    <s v="AA- Subdirección de Control Interno"/>
    <s v="María Omaira Álvarez Iriarte"/>
    <n v="43088680"/>
    <s v="AA- Subdirección de Control Interno"/>
    <s v="N/A"/>
    <s v="N/A"/>
    <s v="N/A"/>
    <s v="Inversión"/>
    <n v="75131883"/>
    <n v="75131883"/>
    <s v="N/A"/>
    <n v="7853508"/>
    <n v="7853508"/>
    <n v="209825"/>
    <n v="832025"/>
    <x v="2"/>
    <d v="2025-10-14T00:00:00"/>
    <d v="2025-10-16T00:00:00"/>
    <s v="N/A"/>
    <s v="N/A"/>
    <s v="N/A"/>
    <s v="N/A"/>
    <s v="N/A"/>
    <n v="0"/>
    <s v="N/A"/>
    <n v="0"/>
    <s v="N/A"/>
    <n v="0"/>
    <s v="N/A"/>
    <n v="0"/>
    <s v="N/A"/>
    <n v="0"/>
    <s v="N/A"/>
    <n v="0"/>
    <x v="865"/>
    <n v="54974556"/>
    <n v="54974556"/>
    <n v="0"/>
    <n v="0"/>
    <d v="2026-07-31T00:00:00"/>
    <d v="2026-07-31T00:00:00"/>
    <n v="206"/>
    <s v="N/A"/>
    <s v="Bogotá D.C."/>
    <s v="Cumplimiento"/>
    <s v="11-47-101039501 "/>
    <s v="Seguros del Estado S.A."/>
    <d v="2025-10-15T00:00:00"/>
    <s v="15/10/2025 - 10/02/2027"/>
    <d v="2025-10-15T00:00:00"/>
    <s v="Ninguna"/>
    <x v="1"/>
    <s v="Ingreso"/>
    <s v="N/A"/>
    <s v="DERECHO "/>
    <s v="N/A"/>
    <s v="Femenino"/>
    <s v="eliana.imbol@jep.gov.co"/>
    <s v="https://community.secop.gov.co/Public/Tendering/ContractNoticePhases/View?PPI=CO1.PPI.42760595&amp;isFromPublicArea=True&amp;isModal=False"/>
    <s v="EVALUACIÓN_Y_CONTROL"/>
    <s v="PROCESOS_DE_PREVENCIÓN,_CONTROL_Y_EVALUACIÓN"/>
    <s v="Subdirección de Control Interno"/>
    <s v="Secretaría Ejecutiva"/>
  </r>
  <r>
    <s v="JEP-1684-2025"/>
    <s v="JEP-CSPO-1652-2025"/>
    <s v="Juan Camilo González "/>
    <d v="2025-10-03T00:00:00"/>
    <s v="Daniel Santiago Rodríguez Rendón"/>
    <s v="Contratos o convenios que no requieren pluralidad de ofertas"/>
    <s v="1. Prestación de servicios profesionales y de apoyo a la gestión"/>
    <s v="Cédula de Ciudadanía"/>
    <n v="1019061557"/>
    <n v="1"/>
    <s v="Persona Natural"/>
    <s v="Bogotá D.C."/>
    <s v="Prestar servicios profesionales para apoyar a la Subdirección de Planeación en el análisis, procesamiento y disponibilidad de datos y de información estadística de la JEP, así como para el mejoramiento continuo del procedimiento estadístico."/>
    <s v="Juan David Olarte Torres"/>
    <s v="Dirección Administrativa y Financiera"/>
    <s v="AA- Subdirección de Planeación"/>
    <s v="Adela del Pilar Parra González"/>
    <n v="52793194"/>
    <s v="AA- Subdirección de Planeación"/>
    <s v="N/A"/>
    <s v="N/A"/>
    <s v="N/A"/>
    <s v="Inversión"/>
    <n v="128279565"/>
    <n v="128279565"/>
    <s v="N/A"/>
    <n v="13409014"/>
    <n v="13409014"/>
    <n v="234325"/>
    <n v="850025"/>
    <x v="2"/>
    <d v="2025-10-17T00:00:00"/>
    <d v="2025-10-20T00:00:00"/>
    <s v="N/A"/>
    <s v="N/A"/>
    <s v="N/A"/>
    <s v="N/A"/>
    <s v="N/A"/>
    <n v="0"/>
    <s v="N/A"/>
    <n v="0"/>
    <s v="N/A"/>
    <n v="0"/>
    <s v="N/A"/>
    <n v="0"/>
    <s v="N/A"/>
    <n v="0"/>
    <s v="N/A"/>
    <n v="0"/>
    <x v="880"/>
    <n v="93863098"/>
    <n v="93863098"/>
    <n v="0"/>
    <n v="0"/>
    <d v="2026-07-31T00:00:00"/>
    <d v="2026-07-31T00:00:00"/>
    <n v="206"/>
    <s v="N/A"/>
    <s v="Bogotá D.C."/>
    <s v="Cumplimiento"/>
    <s v="33-47-101018921"/>
    <s v="Seguros del Estado S.A."/>
    <d v="2025-10-17T00:00:00"/>
    <s v="17/10/2025 - 31/01/2027"/>
    <d v="2025-10-18T00:00:00"/>
    <s v="Ninguna"/>
    <x v="1"/>
    <s v="Ingreso"/>
    <s v="N/A"/>
    <s v="ECONOMÍA"/>
    <s v="N/A"/>
    <s v="Masculino"/>
    <s v="daniel.rodriguezr@jep.gov.co"/>
    <s v="https://community.secop.gov.co/Public/Tendering/ContractNoticePhases/View?PPI=CO1.PPI.42827376&amp;isFromPublicArea=True&amp;isModal=False"/>
    <s v="DIRECCIONAMIENTO_ESTRATÉGICO_Y_PLANEACIÓN"/>
    <s v="PROCESOS_DE_GESTIÓN"/>
    <s v="Subdirección de Planeación"/>
    <s v="Secretaría Ejecutiva"/>
  </r>
  <r>
    <s v="JEP-1685-2025"/>
    <s v="JEP-CSPO-1653-2025"/>
    <s v="Arinson Ruiz"/>
    <d v="2025-10-03T00:00:00"/>
    <s v="Maria Paula Torres Pinzon"/>
    <s v="Contratos o convenios que no requieren pluralidad de ofertas"/>
    <s v="1. Prestación de servicios profesionales y de apoyo a la gestión"/>
    <s v="Cédula de Ciudadanía"/>
    <n v="1053805511"/>
    <n v="1"/>
    <s v="Persona Natural"/>
    <s v="Armenia"/>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52265633"/>
    <n v="52265633"/>
    <s v="N/A"/>
    <n v="5463307"/>
    <n v="5463307"/>
    <n v="241525"/>
    <n v="870525"/>
    <x v="0"/>
    <d v="2025-10-22T00:00:00"/>
    <d v="2025-10-24T00:00:00"/>
    <s v="N/A"/>
    <s v="N/A"/>
    <s v="N/A"/>
    <s v="N/A"/>
    <s v="N/A"/>
    <n v="0"/>
    <s v="N/A"/>
    <n v="0"/>
    <s v="N/A"/>
    <n v="0"/>
    <s v="N/A"/>
    <n v="0"/>
    <s v="N/A"/>
    <n v="0"/>
    <s v="N/A"/>
    <n v="0"/>
    <x v="858"/>
    <n v="38243149"/>
    <n v="38243149"/>
    <n v="0"/>
    <n v="0"/>
    <d v="2026-07-31T00:00:00"/>
    <d v="2026-07-31T00:00:00"/>
    <n v="206"/>
    <s v="N/A"/>
    <s v="Bogotá D.C."/>
    <s v="Cumplimiento"/>
    <s v="14-47-101045664"/>
    <s v="Seguros del Estado S.A."/>
    <d v="2025-10-23T00:00:00"/>
    <s v="22/10/2025 - 10/02/2027"/>
    <d v="2025-10-24T00:00:00"/>
    <s v="Ninguna"/>
    <x v="1"/>
    <s v="Ingreso"/>
    <s v="N/A"/>
    <s v="CIENCIAS POLITICAS GOBIERNO Y RELACIONES INTERNACIONALES"/>
    <s v="N/A"/>
    <s v="Masculino"/>
    <s v="maria.torresp@jep.gov.co"/>
    <s v="https://community.secop.gov.co/Public/Tendering/ContractNoticePhases/View?PPI=CO1.PPI.42710493&amp;isFromPublicArea=True&amp;isModal=False"/>
    <s v="SOPORTE_PARA_LA_ADMINISTRACIÓN_DE_JUSTICIA"/>
    <s v="PROCESOS_MISIONALES"/>
    <s v="Grupo de Análisis de la Información- GRAI"/>
    <s v="Magistratura"/>
  </r>
  <r>
    <s v="JEP-1686-2025"/>
    <s v="JEP-CSPO-1654-2025"/>
    <s v="Clara Torres"/>
    <d v="2025-10-03T00:00:00"/>
    <s v="Luis Rodolfo Escobedo David"/>
    <s v="Contratos o convenios que no requieren pluralidad de ofertas"/>
    <s v="1. Prestación de servicios profesionales y de apoyo a la gestión"/>
    <s v="Cédula de Ciudadanía"/>
    <n v="17149746"/>
    <n v="9"/>
    <s v="Persona Natural"/>
    <s v="Bogotá D.C."/>
    <s v="Prestar servicios profesionales especializados para apoyar y acompañar a las salas y secciones de la JEP, en el análisis, estudio y estructuración de información y de diversos contenidos, para la elaboración del auto de determinación de hechos y conductas y la resolución de conclusiones."/>
    <s v="Jairo Ernesto Arias Orjuela"/>
    <s v="Dirección de Asuntos Jurídicos"/>
    <s v="F- Magistratura"/>
    <s v="Ana Cristina Portilla Benavides"/>
    <n v="52350519"/>
    <s v="F- Magistratura"/>
    <s v="N/A"/>
    <s v="Caso 08"/>
    <s v="Gustavo Adolfo Salazar Arbeláez"/>
    <s v="Inversión"/>
    <n v="133930757"/>
    <n v="133930757"/>
    <s v="N/A"/>
    <n v="13999732"/>
    <n v="13999732"/>
    <n v="241825"/>
    <s v="_x0009_841525"/>
    <x v="0"/>
    <d v="2025-10-16T00:00:00"/>
    <d v="2025-10-17T00:00:00"/>
    <s v="N/A"/>
    <s v="N/A"/>
    <s v="N/A"/>
    <s v="N/A"/>
    <s v="N/A"/>
    <n v="0"/>
    <s v="N/A"/>
    <n v="0"/>
    <s v="N/A"/>
    <n v="0"/>
    <s v="N/A"/>
    <n v="0"/>
    <s v="N/A"/>
    <n v="0"/>
    <s v="N/A"/>
    <n v="0"/>
    <x v="871"/>
    <n v="97998124"/>
    <n v="97998124"/>
    <n v="0"/>
    <n v="0"/>
    <d v="2026-07-31T00:00:00"/>
    <d v="2026-07-31T00:00:00"/>
    <n v="206"/>
    <s v="N/A"/>
    <s v="Bogotá D.C."/>
    <s v="Cumplimiento"/>
    <s v="33-47-101018904"/>
    <s v="Seguros del Estado S.A."/>
    <d v="2025-10-17T00:00:00"/>
    <s v="16/10/2025 - 05/02/2027"/>
    <d v="2025-10-17T00:00:00"/>
    <s v="Ninguna"/>
    <x v="1"/>
    <s v="Ingreso"/>
    <s v="N/A"/>
    <s v="CIENCIAS POLITICAS"/>
    <s v="N/A"/>
    <s v="Masculino"/>
    <s v="luis.escobedo@jep.gov.co"/>
    <s v="https://community.secop.gov.co/Public/Tendering/ContractNoticePhases/View?PPI=CO1.PPI.42829931&amp;isFromPublicArea=True&amp;isModal=False"/>
    <s v="JUDICIAL_ADVERSARIAL"/>
    <s v="PROCESOS_MISIONALES"/>
    <s v="Magistratura"/>
    <s v="Magistratura"/>
  </r>
  <r>
    <s v="JEP-1687-2025"/>
    <s v="JEP-CSPO-1655-2025"/>
    <s v="Mateo Ávila"/>
    <d v="2025-10-03T00:00:00"/>
    <s v="Mónica María Gómez Melo "/>
    <s v="Contratos o convenios que no requieren pluralidad de ofertas"/>
    <s v="1. Prestación de servicios profesionales y de apoyo a la gestión"/>
    <s v="Cédula de Ciudadanía"/>
    <n v="52822730"/>
    <s v=" 5"/>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241925"/>
    <n v="825825"/>
    <x v="0"/>
    <d v="2025-10-14T00:00:00"/>
    <d v="2025-10-15T00:00:00"/>
    <s v="N/A"/>
    <s v="N/A"/>
    <s v="N/A"/>
    <s v="N/A"/>
    <s v="N/A"/>
    <n v="0"/>
    <s v="N/A"/>
    <n v="0"/>
    <s v="N/A"/>
    <n v="0"/>
    <s v="N/A"/>
    <n v="0"/>
    <s v="N/A"/>
    <n v="0"/>
    <s v="N/A"/>
    <n v="0"/>
    <x v="856"/>
    <n v="43023568"/>
    <n v="43023568"/>
    <n v="0"/>
    <n v="0"/>
    <d v="2026-07-31T00:00:00"/>
    <d v="2026-07-31T00:00:00"/>
    <n v="206"/>
    <s v="N/A"/>
    <s v="Bogotá D.C."/>
    <s v="Cumplimiento"/>
    <s v="33-47-101018904"/>
    <s v="Seguros del Estado S.A."/>
    <d v="2025-10-17T00:00:00"/>
    <s v="16/10/2025 - 05/02/2027"/>
    <d v="2025-10-15T00:00:00"/>
    <s v="Ninguna"/>
    <x v="1"/>
    <s v="Ingreso"/>
    <s v="N/A"/>
    <s v="ADMINISTRACIÓN DE EMPRESAS"/>
    <s v="N/A"/>
    <s v="Femenino"/>
    <s v="monica.gomez@jep.gov.co"/>
    <s v="https://community.secop.gov.co/Public/Tendering/ContractNoticePhases/View?PPI=CO1.PPI.42756168&amp;isFromPublicArea=True&amp;isModal=False"/>
    <s v="GESTIÓN_DE_SEGURIDAD_BIENES_Y_SERVICIOS"/>
    <s v="PROCESOS_DE_GESTIÓN"/>
    <s v="Dirección Administrativa y Financiera"/>
    <s v="Secretaría Ejecutiva"/>
  </r>
  <r>
    <s v="JEP-1688-2025"/>
    <s v="JEP-CSPO-1656-2025"/>
    <s v="Jairo Cuellar"/>
    <d v="2025-10-03T00:00:00"/>
    <s v="Neila Yarleys Escalante Vivas"/>
    <s v="Contratos o convenios que no requieren pluralidad de ofertas"/>
    <s v="1. Prestación de servicios profesionales y de apoyo a la gestión"/>
    <s v="Cédula de extrajenría"/>
    <n v="980692"/>
    <n v="9"/>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Juan Pablo Sánchez Castillo"/>
    <n v="1000154865"/>
    <s v="F- Magistratura"/>
    <s v="N/A"/>
    <s v="Presidencia SRVR"/>
    <s v="Óscar Javier Parra Vera"/>
    <s v="Inversión"/>
    <n v="58798874"/>
    <n v="58798874"/>
    <s v="N/A"/>
    <n v="6146224"/>
    <n v="6146224"/>
    <n v="243025"/>
    <n v="868125"/>
    <x v="0"/>
    <d v="2025-10-22T00:00:00"/>
    <d v="2025-10-29T00:00:00"/>
    <s v="N/A"/>
    <s v="N/A"/>
    <s v="N/A"/>
    <s v="N/A"/>
    <s v="N/A"/>
    <n v="0"/>
    <s v="N/A"/>
    <n v="0"/>
    <s v="N/A"/>
    <n v="0"/>
    <s v="N/A"/>
    <n v="0"/>
    <s v="N/A"/>
    <n v="0"/>
    <s v="N/A"/>
    <n v="0"/>
    <x v="856"/>
    <n v="43023568"/>
    <n v="43023568"/>
    <n v="0"/>
    <n v="0"/>
    <d v="2026-07-31T00:00:00"/>
    <d v="2026-07-31T00:00:00"/>
    <n v="206"/>
    <s v="N/A"/>
    <s v="Bogotá D.C."/>
    <s v="Cumplimiento"/>
    <s v="11-45-101176052"/>
    <s v="Seguros del Estado S.A."/>
    <d v="2025-10-22T00:00:00"/>
    <s v="22/10/2025 - 31/01/2027"/>
    <d v="2025-10-27T00:00:00"/>
    <s v="Ninguna"/>
    <x v="1"/>
    <s v="Ingreso"/>
    <s v="N/A"/>
    <s v="DERECHO "/>
    <s v="N/A"/>
    <s v="Masculino"/>
    <s v="neila.escalante@jep.gov.co"/>
    <s v="https://community.secop.gov.co/Public/Tendering/ContractNoticePhases/View?PPI=CO1.PPI.42877983&amp;isFromPublicArea=True&amp;isModal=False"/>
    <s v="JUDICIAL_DIALÓGICO"/>
    <s v="PROCESOS_MISIONALES"/>
    <s v="Magistratura"/>
    <s v="Magistratura"/>
  </r>
  <r>
    <s v="JEP-1689-2025"/>
    <s v="JEP-CSPO-1657-2025"/>
    <s v="Juan Camilo González "/>
    <d v="2025-10-03T00:00:00"/>
    <s v="Lina Maria Mayo Caicedo"/>
    <s v="Contratos o convenios que no requieren pluralidad de ofertas"/>
    <s v="1. Prestación de servicios profesionales y de apoyo a la gestión"/>
    <s v="Cédula de Ciudadanía"/>
    <n v="1033757165"/>
    <n v="7"/>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36749274"/>
    <n v="36749274"/>
    <s v="N/A"/>
    <n v="3841388"/>
    <n v="3841388"/>
    <n v="212225"/>
    <n v="871225"/>
    <x v="0"/>
    <d v="2025-10-22T00:00:00"/>
    <d v="2025-10-27T00:00:00"/>
    <s v="N/A"/>
    <s v="N/A"/>
    <s v="N/A"/>
    <s v="N/A"/>
    <s v="N/A"/>
    <n v="0"/>
    <s v="N/A"/>
    <n v="0"/>
    <s v="N/A"/>
    <n v="0"/>
    <s v="N/A"/>
    <n v="0"/>
    <s v="N/A"/>
    <n v="0"/>
    <s v="N/A"/>
    <n v="0"/>
    <x v="853"/>
    <n v="26889716"/>
    <n v="26889716"/>
    <n v="0"/>
    <n v="0"/>
    <d v="2026-07-31T00:00:00"/>
    <d v="2026-07-31T00:00:00"/>
    <n v="206"/>
    <s v="N/A"/>
    <s v="Bogotá D.C."/>
    <s v="Cumplimiento"/>
    <s v="360-47-994000053503"/>
    <s v="Aseguradora Solidaria de Colombia"/>
    <d v="2025-10-24T00:00:00"/>
    <s v="22/10/2025 - 10/02/2027"/>
    <d v="2025-10-27T00:00:00"/>
    <s v="Ninguna"/>
    <x v="1"/>
    <s v="Ingreso"/>
    <s v="N/A"/>
    <s v="DERECHO "/>
    <s v="N/A"/>
    <s v="Femenino"/>
    <s v="lina.mayoc@jep.gov.co"/>
    <s v="https://community.secop.gov.co/Public/Tendering/ContractNoticePhases/View?PPI=CO1.PPI.42889877&amp;isFromPublicArea=True&amp;isModal=False"/>
    <s v="JUDICIAL_DIALÓGICO"/>
    <s v="PROCESOS_MISIONALES"/>
    <s v="Magistratura"/>
    <s v="Magistratura"/>
  </r>
  <r>
    <s v="JEP-1690-2025"/>
    <s v="JEP-CSPO-1658-2025"/>
    <s v="Juan Camilo González "/>
    <d v="2025-10-03T00:00:00"/>
    <s v="Juliana Isabel Pineda Acevedo"/>
    <s v="Contratos o convenios que no requieren pluralidad de ofertas"/>
    <s v="1. Prestación de servicios profesionales y de apoyo a la gestión"/>
    <s v="Cédula de Ciudadanía"/>
    <n v="1098683765"/>
    <n v="3"/>
    <s v="Persona Natural"/>
    <s v="Bucaramanga"/>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36749274"/>
    <n v="36749274"/>
    <s v="N/A"/>
    <n v="3841388"/>
    <n v="3841388"/>
    <n v="212525"/>
    <s v="_x0009_871125"/>
    <x v="0"/>
    <d v="2025-10-22T00:00:00"/>
    <d v="2025-10-23T00:00:00"/>
    <s v="N/A"/>
    <s v="N/A"/>
    <s v="N/A"/>
    <s v="N/A"/>
    <s v="N/A"/>
    <n v="0"/>
    <s v="N/A"/>
    <n v="0"/>
    <s v="N/A"/>
    <n v="0"/>
    <s v="N/A"/>
    <n v="0"/>
    <s v="N/A"/>
    <n v="0"/>
    <s v="N/A"/>
    <n v="0"/>
    <x v="853"/>
    <n v="26889716"/>
    <n v="26889716"/>
    <n v="0"/>
    <n v="0"/>
    <d v="2026-07-31T00:00:00"/>
    <d v="2026-07-31T00:00:00"/>
    <n v="206"/>
    <s v="N/A"/>
    <s v="Bogotá D.C."/>
    <s v="Cumplimiento"/>
    <s v="21-45-101497848"/>
    <s v="Seguros del Estado S.A."/>
    <d v="2025-10-23T00:00:00"/>
    <s v="22/10/2025 - 01/02/2027"/>
    <d v="2025-10-23T00:00:00"/>
    <s v="Ninguna"/>
    <x v="1"/>
    <s v="Ingreso"/>
    <s v="N/A"/>
    <s v="DERECHO "/>
    <s v="N/A"/>
    <s v="Femenino"/>
    <s v="juliana.pineda@jep.gov.co"/>
    <s v="https://community.secop.gov.co/Public/Tendering/ContractNoticePhases/View?PPI=CO1.PPI.42823463&amp;isFromPublicArea=True&amp;isModal=False"/>
    <s v="JUDICIAL_DIALÓGICO"/>
    <s v="PROCESOS_MISIONALES"/>
    <s v="Magistratura"/>
    <s v="Magistratura"/>
  </r>
  <r>
    <s v="JEP-1691-2025"/>
    <s v="JEP-CSPO-1659-2025"/>
    <s v="Mónica Muñoz"/>
    <d v="2025-10-03T00:00:00"/>
    <s v="Laura Catalina Ferro Corredor "/>
    <s v="Contratos o convenios que no requieren pluralidad de ofertas"/>
    <s v="1. Prestación de servicios profesionales y de apoyo a la gestión"/>
    <s v="Cédula de Ciudadanía"/>
    <n v="1019096622"/>
    <n v="3"/>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Lily Andrea Rueda Guzmán "/>
    <n v="63545918"/>
    <s v="F- Magistratura"/>
    <s v="N/A"/>
    <s v="Transcriptor"/>
    <s v="Lily Andrea Rueda Guzmán"/>
    <s v="Inversión"/>
    <n v="36749274"/>
    <n v="36749274"/>
    <s v="N/A"/>
    <n v="3841388"/>
    <n v="3841388"/>
    <n v="213225"/>
    <n v="877325"/>
    <x v="0"/>
    <d v="2025-10-16T00:00:00"/>
    <d v="2025-10-24T00:00:00"/>
    <s v="N/A"/>
    <s v="N/A"/>
    <s v="N/A"/>
    <s v="N/A"/>
    <s v="N/A"/>
    <n v="0"/>
    <s v="N/A"/>
    <n v="0"/>
    <s v="N/A"/>
    <n v="0"/>
    <s v="N/A"/>
    <n v="0"/>
    <s v="N/A"/>
    <n v="0"/>
    <s v="N/A"/>
    <n v="0"/>
    <x v="853"/>
    <n v="26889716"/>
    <n v="26889716"/>
    <n v="0"/>
    <n v="0"/>
    <d v="2026-07-31T00:00:00"/>
    <d v="2026-07-31T00:00:00"/>
    <n v="206"/>
    <s v="N/A"/>
    <s v="Bogotá D.C."/>
    <s v="Cumplimiento"/>
    <s v="25-47-101007773"/>
    <s v="Seguros del Estado S.A."/>
    <d v="2025-10-21T00:00:00"/>
    <s v="16/10/2025 - 01/02/2027"/>
    <d v="2025-10-23T00:00:00"/>
    <s v="Ninguna"/>
    <x v="1"/>
    <s v="Ingreso"/>
    <s v="N/A"/>
    <s v="TRABAJO SOCIAL "/>
    <s v="N/A"/>
    <s v="Femenino "/>
    <s v="laura.ferro@jep.gov.co"/>
    <s v="https://community.secop.gov.co/Public/Tendering/ContractNoticePhases/View?PPI=CO1.PPI.42783266&amp;isFromPublicArea=True&amp;isModal=False"/>
    <s v="JUDICIAL_DIALÓGICO"/>
    <s v="PROCESOS_MISIONALES"/>
    <s v="Magistratura"/>
    <s v="Magistratura"/>
  </r>
  <r>
    <s v="JEP-1692-2025"/>
    <s v="JEP-CSPO-1660-2025"/>
    <s v="Miguel Ángel Salcedo"/>
    <d v="2025-10-03T00:00:00"/>
    <s v="Valeri Johana Chaverra Rodriguez"/>
    <s v="Contratos o convenios que no requieren pluralidad de ofertas"/>
    <s v="1. Prestación de servicios profesionales y de apoyo a la gestión"/>
    <s v="Cédula de Ciudadanía"/>
    <n v="1001064511"/>
    <n v="1"/>
    <s v="Persona Natural"/>
    <s v="Bogotá D.C."/>
    <s v="Prestar servicios profesionales para acompañar a la JEP en las actividades de análisis  y sistematización en los macrocasos 1 y 10."/>
    <s v="Jairo Ernesto Arias Orjuela"/>
    <s v="Dirección de Asuntos Jurídicos"/>
    <s v="F- Magistratura"/>
    <s v="Valeria Jaramillo_x000a_Camacho"/>
    <n v="1014229169"/>
    <s v="F- Magistratura"/>
    <s v="N/A"/>
    <s v="Apoyo SRVR"/>
    <s v="Julieta Lemaitre Ripoll"/>
    <s v="Inversión"/>
    <n v="52265633"/>
    <n v="52265633"/>
    <s v="N/A"/>
    <n v="5463307"/>
    <n v="5463307"/>
    <n v="243525"/>
    <n v="828925"/>
    <x v="0"/>
    <d v="2025-10-14T00:00:00"/>
    <d v="2025-10-23T00:00:00"/>
    <s v="N/A"/>
    <s v="N/A"/>
    <s v="N/A"/>
    <s v="N/A"/>
    <s v="N/A"/>
    <n v="0"/>
    <s v="N/A"/>
    <n v="0"/>
    <s v="N/A"/>
    <n v="0"/>
    <s v="N/A"/>
    <n v="0"/>
    <s v="N/A"/>
    <n v="0"/>
    <s v="N/A"/>
    <n v="0"/>
    <x v="858"/>
    <n v="38243149"/>
    <n v="38243149"/>
    <n v="0"/>
    <n v="0"/>
    <d v="2026-07-31T00:00:00"/>
    <d v="2026-07-31T00:00:00"/>
    <n v="206"/>
    <s v="N/A"/>
    <s v="Bogotá D.C."/>
    <s v="Cumplimiento"/>
    <s v="14-45-101129151"/>
    <s v="Seguros del Estado S.A."/>
    <d v="2025-10-16T00:00:00"/>
    <s v="15/10/2025 - 31/01/2027"/>
    <d v="2025-10-17T00:00:00"/>
    <s v="Ninguna"/>
    <x v="1"/>
    <s v="Ingreso"/>
    <s v="N/A"/>
    <s v="SOCIOLOGÍA "/>
    <s v="N/A"/>
    <s v="Femenino"/>
    <s v="valeri.chaverra@jep.gov.co"/>
    <s v="https://community.secop.gov.co/Public/Tendering/ContractNoticePhases/View?PPI=CO1.PPI.42724941&amp;isFromPublicArea=True&amp;isModal=False"/>
    <s v="JUDICIAL_DIALÓGICO"/>
    <s v="PROCESOS_MISIONALES"/>
    <s v="Magistratura"/>
    <s v="Magistratura"/>
  </r>
  <r>
    <s v="JEP-1693-2025"/>
    <s v="JEP-CSPO-1661-2025"/>
    <s v="Julieth Barrera"/>
    <d v="2025-10-03T00:00:00"/>
    <s v="Hector Francisco Sierra Garzon"/>
    <s v="Contratos o convenios que no requieren pluralidad de ofertas"/>
    <s v="1. Prestación de servicios profesionales y de apoyo a la gestión"/>
    <s v="Cédula de Ciudadanía"/>
    <n v="80797290"/>
    <n v="0"/>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213525"/>
    <n v="857425"/>
    <x v="0"/>
    <d v="2025-10-17T00:00:00"/>
    <d v="2025-10-22T00:00:00"/>
    <s v="N/A"/>
    <s v="N/A"/>
    <s v="N/A"/>
    <s v="N/A"/>
    <s v="N/A"/>
    <n v="0"/>
    <s v="N/A"/>
    <n v="0"/>
    <s v="N/A"/>
    <n v="0"/>
    <s v="N/A"/>
    <n v="0"/>
    <s v="N/A"/>
    <n v="0"/>
    <s v="N/A"/>
    <n v="0"/>
    <x v="220"/>
    <n v="29877456"/>
    <n v="29877456"/>
    <n v="0"/>
    <n v="0"/>
    <d v="2026-07-31T00:00:00"/>
    <d v="2026-07-31T00:00:00"/>
    <n v="206"/>
    <s v="N/A"/>
    <s v="Bogotá D.C."/>
    <s v="Cumplimiento"/>
    <s v="14-47-101045559"/>
    <s v="Seguros del Estado S.A."/>
    <d v="2025-10-20T00:00:00"/>
    <s v="20/10/2025 - 10/02/2027"/>
    <d v="2025-10-20T00:00:00"/>
    <s v="Ninguna"/>
    <x v="1"/>
    <s v="Ingreso"/>
    <s v="N/A"/>
    <s v="DERECHO "/>
    <s v="N/A"/>
    <s v="Masculino"/>
    <s v="hector.sierra@jep.gov.co"/>
    <s v="https://community.secop.gov.co/Public/Tendering/ContractNoticePhases/View?PPI=CO1.PPI.42796658&amp;isFromPublicArea=True&amp;isModal=False"/>
    <s v="SOPORTE_PARA_LA_ADMINISTRACIÓN_DE_JUSTICIA"/>
    <s v="PROCESOS_MISIONALES"/>
    <s v="Secretaría General Judicial"/>
    <s v="Magistratura"/>
  </r>
  <r>
    <s v="JEP-1694-2025"/>
    <s v="JEP-CSPO-1662-2025"/>
    <s v="Juan Camilo González "/>
    <d v="2025-10-03T00:00:00"/>
    <s v="Lady Johana Martinez Cerreño"/>
    <s v="Contratos o convenios que no requieren pluralidad de ofertas"/>
    <s v="1. Prestación de servicios profesionales y de apoyo a la gestión"/>
    <s v="Cédula de Ciudadanía"/>
    <n v="53119166"/>
    <n v="1"/>
    <s v="Persona Natural"/>
    <s v="Bogotá D.C."/>
    <s v="Prestar servicios profesionales para apoyar y acompañar a la Subdirección Financiera en el trámite, verificación y revisión de solicitudes de comisiones de servicio y autorizaciones de desplazamiento, atención a respuestas e informes necesarios, seguimiento de ejecución y saldos de recursos disponibles, como parte de la asistencia a las actuaciones y decisiones judiciales."/>
    <s v="Ariadna Lorena Alfonso Sánchez (Encargada)"/>
    <s v="Dirección Administrativa y Financiera"/>
    <s v="DD- Subdirección Financiera"/>
    <s v="Giselle Andrea Silva Pineda "/>
    <n v="52764069"/>
    <s v="DD- Subdirección Financiera"/>
    <s v="N/A"/>
    <s v="N/A"/>
    <s v="N/A"/>
    <s v="Inversión"/>
    <n v="57086274"/>
    <n v="57086274"/>
    <s v="N/A"/>
    <n v="5967208"/>
    <n v="5967208"/>
    <n v="243725"/>
    <n v="836025"/>
    <x v="0"/>
    <d v="2025-10-14T00:00:00"/>
    <d v="2025-10-17T00:00:00"/>
    <s v="N/A"/>
    <s v="N/A"/>
    <s v="N/A"/>
    <s v="N/A"/>
    <s v="N/A"/>
    <n v="0"/>
    <s v="N/A"/>
    <n v="0"/>
    <s v="N/A"/>
    <n v="0"/>
    <s v="N/A"/>
    <n v="0"/>
    <s v="N/A"/>
    <n v="0"/>
    <s v="N/A"/>
    <n v="0"/>
    <x v="881"/>
    <n v="41770456"/>
    <n v="41770456"/>
    <n v="0"/>
    <n v="0"/>
    <d v="2026-07-31T00:00:00"/>
    <d v="2026-07-31T00:00:00"/>
    <n v="206"/>
    <s v="N/A"/>
    <s v="Bogotá D.C."/>
    <s v="Cumplimiento"/>
    <s v="33-47-101018863"/>
    <s v="Seguros del Estado S.A."/>
    <d v="2025-10-15T00:00:00"/>
    <s v="15/10/2025 - 31/01/2027"/>
    <d v="2025-10-16T00:00:00"/>
    <s v="Ninguna"/>
    <x v="1"/>
    <s v="Ingreso"/>
    <s v="N/A"/>
    <s v="MERCADEO"/>
    <s v="N/A"/>
    <s v="Femenino"/>
    <s v="lady.martinez@jep.gov.co"/>
    <s v="https://community.secop.gov.co/Public/Tendering/ContractNoticePhases/View?PPI=CO1.PPI.42756393&amp;isFromPublicArea=True&amp;isModal=False"/>
    <s v="GESTIÓN_FINANCIERA"/>
    <s v="PROCESOS_DE_GESTIÓN"/>
    <s v="Dirección Administrativa y Financiera"/>
    <s v="Secretaría Ejecutiva"/>
  </r>
  <r>
    <s v="JEP-1695-2025"/>
    <s v="JEP-CSPO-1663-2025"/>
    <s v="Juan Camilo González "/>
    <d v="2025-10-03T00:00:00"/>
    <s v="Carlos Mario Castillejo Castrillo  "/>
    <s v="Contratos o convenios que no requieren pluralidad de ofertas"/>
    <s v="1. Prestación de servicios profesionales y de apoyo a la gestión"/>
    <s v="Cédula de Ciudadanía"/>
    <n v="1065995979"/>
    <n v="1"/>
    <s v="Persona Natural"/>
    <s v="Valledupar"/>
    <s v="Prestar servicios profesionales para apoyar y acompañar a la Subdirección Financiera en los trámites relacionados con las solicitudes de comisiones de servicio y autorizaciones de desplazamiento en la JEP al igual que generación de informes y respuesta a solicitudes requeridas  para la implementación del punto 5 del acuerdo final con enfoque sistémico."/>
    <s v="Juan David Olarte Torres"/>
    <s v="Dirección Administrativa y Financiera"/>
    <s v="DD- Subdirección Financiera"/>
    <s v="Giselle Andrea Silva Pineda "/>
    <n v="52764069"/>
    <s v="DD- Subdirección Financiera"/>
    <s v="N/A"/>
    <s v="N/A"/>
    <s v="N/A"/>
    <s v="Inversión"/>
    <n v="81665088"/>
    <n v="81665088"/>
    <s v="N/A"/>
    <n v="8536421"/>
    <n v="8536421"/>
    <n v="216525"/>
    <n v="839825"/>
    <x v="0"/>
    <d v="2025-10-16T00:00:00"/>
    <d v="2025-10-17T00:00:00"/>
    <s v="N/A"/>
    <s v="N/A"/>
    <s v="N/A"/>
    <s v="N/A"/>
    <s v="N/A"/>
    <n v="0"/>
    <s v="N/A"/>
    <n v="0"/>
    <s v="N/A"/>
    <n v="0"/>
    <s v="N/A"/>
    <n v="0"/>
    <s v="N/A"/>
    <n v="0"/>
    <s v="N/A"/>
    <n v="0"/>
    <x v="866"/>
    <n v="59754947"/>
    <n v="59754947"/>
    <n v="0"/>
    <n v="0"/>
    <d v="2026-07-31T00:00:00"/>
    <d v="2026-07-31T00:00:00"/>
    <n v="206"/>
    <s v="N/A"/>
    <s v="Bogotá D.C."/>
    <s v="Cumplimiento"/>
    <s v="360-47-994000053106"/>
    <s v="Aseguradora Solidaria de Colombia"/>
    <d v="2025-10-17T00:00:00"/>
    <s v="16/10/2025 - 10/02/2027"/>
    <d v="2025-10-17T00:00:00"/>
    <s v="Ninguna"/>
    <x v="1"/>
    <s v="Ingreso"/>
    <s v="N/A"/>
    <s v="CONTADURÍA"/>
    <s v="N/A"/>
    <s v="Masculino"/>
    <s v="carlos.castillejo@jep.gov.co"/>
    <s v="https://community.secop.gov.co/Public/Tendering/ContractNoticePhases/View?PPI=CO1.PPI.42756805&amp;isFromPublicArea=True&amp;isModal=False"/>
    <s v="GESTIÓN_FINANCIERA"/>
    <s v="PROCESOS_DE_GESTIÓN"/>
    <s v="Dirección Administrativa y Financiera"/>
    <s v="Secretaría Ejecutiva"/>
  </r>
  <r>
    <s v="JEP-1696-2025"/>
    <s v="JEP-CSPO-1664-2025"/>
    <s v="Mateo Ávila"/>
    <d v="2025-10-03T00:00:00"/>
    <s v="Karla Paola Florez Rey"/>
    <s v="Contratos o convenios que no requieren pluralidad de ofertas"/>
    <s v="1. Prestación de servicios profesionales y de apoyo a la gestión"/>
    <s v="Cédula de Ciudadanía"/>
    <n v="1090455189"/>
    <n v="4"/>
    <s v="Persona Natural"/>
    <s v="Bogotá D.C."/>
    <s v="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
    <s v="Ariadna Lorena Alfonso Sánchez (Encargada)"/>
    <s v="Dirección Administrativa y Financiera"/>
    <s v="AA- Subdirección de Control Interno"/>
    <s v="María Omaira Álvarez Iriarte"/>
    <n v="43088680"/>
    <s v="AA- Subdirección de Control Interno"/>
    <s v="N/A"/>
    <s v="N/A"/>
    <s v="N/A"/>
    <s v="Inversión"/>
    <n v="75131883"/>
    <n v="75131883"/>
    <s v="N/A"/>
    <n v="7853508"/>
    <n v="7853508"/>
    <n v="216925"/>
    <n v="832125"/>
    <x v="2"/>
    <d v="2025-10-14T00:00:00"/>
    <d v="2025-10-16T00:00:00"/>
    <s v="N/A"/>
    <s v="N/A"/>
    <s v="N/A"/>
    <s v="N/A"/>
    <s v="N/A"/>
    <n v="0"/>
    <s v="N/A"/>
    <n v="0"/>
    <s v="N/A"/>
    <n v="0"/>
    <s v="N/A"/>
    <n v="0"/>
    <s v="N/A"/>
    <n v="0"/>
    <s v="N/A"/>
    <n v="0"/>
    <x v="865"/>
    <n v="54974556"/>
    <n v="54974556"/>
    <n v="0"/>
    <n v="0"/>
    <d v="2026-07-31T00:00:00"/>
    <d v="2026-07-31T00:00:00"/>
    <n v="206"/>
    <s v="N/A"/>
    <s v="Bogotá D.C."/>
    <s v="Cumplimiento"/>
    <s v="11-45-101175476"/>
    <s v="Seguros del Estado S.A."/>
    <d v="2025-10-15T00:00:00"/>
    <s v="15/10/2025 - 10/02/2027"/>
    <d v="2025-10-15T00:00:00"/>
    <s v="Ninguna"/>
    <x v="1"/>
    <s v="Ingreso"/>
    <s v="N/A"/>
    <s v="CONTADURÍA PUBLICA "/>
    <s v="N/A"/>
    <s v="Femenino "/>
    <s v="karla.florez@jep.gov.co"/>
    <s v="https://community.secop.gov.co/Public/Tendering/ContractNoticePhases/View?PPI=CO1.PPI.42761332&amp;isFromPublicArea=True&amp;isModal=False"/>
    <s v="EVALUACIÓN_Y_CONTROL"/>
    <s v="PROCESOS_DE_PREVENCIÓN,_CONTROL_Y_EVALUACIÓN"/>
    <s v="Subdirección de Control Interno"/>
    <s v="Secretaría Ejecutiva"/>
  </r>
  <r>
    <s v="JEP-1697-2025"/>
    <s v="JEP-CSPO-1665-2025"/>
    <s v="Mateo Ávila"/>
    <d v="2025-10-03T00:00:00"/>
    <s v="Egna Katterine Nuñez Hernandez"/>
    <s v="Contratos o convenios que no requieren pluralidad de ofertas"/>
    <s v="1. Prestación de servicios profesionales y de apoyo a la gestión"/>
    <s v="Cédula de Ciudadanía"/>
    <n v="1032413270"/>
    <n v="2"/>
    <s v="Persona Natural"/>
    <s v="Soacha "/>
    <s v="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
    <s v="Ariadna Lorena Alfonso Sánchez (Encargada)"/>
    <s v="Dirección Administrativa y Financiera"/>
    <s v="AA- Subdirección de Control Interno"/>
    <s v="María Omaira Álvarez Iriarte"/>
    <n v="43088680"/>
    <s v="AA- Subdirección de Control Interno"/>
    <s v="N/A"/>
    <s v="N/A"/>
    <s v="N/A"/>
    <s v="Inversión"/>
    <n v="75131883"/>
    <n v="75131883"/>
    <s v="N/A"/>
    <n v="7853508"/>
    <n v="7853508"/>
    <n v="217025"/>
    <n v="832225"/>
    <x v="2"/>
    <d v="2025-10-14T00:00:00"/>
    <d v="2025-10-16T00:00:00"/>
    <s v="N/A"/>
    <s v="N/A"/>
    <s v="N/A"/>
    <s v="N/A"/>
    <s v="N/A"/>
    <n v="0"/>
    <s v="N/A"/>
    <n v="0"/>
    <s v="N/A"/>
    <n v="0"/>
    <s v="N/A"/>
    <n v="0"/>
    <s v="N/A"/>
    <n v="0"/>
    <s v="N/A"/>
    <n v="0"/>
    <x v="865"/>
    <n v="54974556"/>
    <n v="54974556"/>
    <n v="0"/>
    <n v="0"/>
    <d v="2026-07-31T00:00:00"/>
    <d v="2026-07-31T00:00:00"/>
    <n v="206"/>
    <s v="N/A"/>
    <s v="Bogotá D.C."/>
    <s v="Cumplimiento"/>
    <s v="11-45-101175488"/>
    <s v="Seguros del Estado S.A."/>
    <d v="2025-10-15T00:00:00"/>
    <s v="15/10/2025 - 10/02/2027"/>
    <d v="2025-10-15T00:00:00"/>
    <s v="Ninguna"/>
    <x v="1"/>
    <s v="Ingreso"/>
    <s v="N/A"/>
    <s v="ADMINISTRACIÓN DE EMPRESAS "/>
    <s v="N/A"/>
    <s v="Femenino"/>
    <s v="egna.nunez@jep.gov.co"/>
    <s v="https://community.secop.gov.co/Public/Tendering/ContractNoticePhases/View?PPI=CO1.PPI.42761545&amp;isFromPublicArea=True&amp;isModal=False"/>
    <s v="EVALUACIÓN_Y_CONTROL"/>
    <s v="PROCESOS_DE_PREVENCIÓN,_CONTROL_Y_EVALUACIÓN"/>
    <s v="Subdirección de Control Interno"/>
    <s v="Secretaría Ejecutiva"/>
  </r>
  <r>
    <s v="JEP-1698-2025"/>
    <s v="JEP-CSPO-1666-2025"/>
    <s v="Miguel Ángel Salcedo"/>
    <d v="2025-10-03T00:00:00"/>
    <s v="Rafael Antonio Bello Rodriguez"/>
    <s v="Contratos o convenios que no requieren pluralidad de ofertas"/>
    <s v="1. Prestación de servicios profesionales y de apoyo a la gestión"/>
    <s v="Cédula de Ciudadanía"/>
    <n v="1098701582"/>
    <n v="0"/>
    <s v="Persona Natural"/>
    <s v="Bogotá D.C."/>
    <s v="Prestar servicios profesionales para apoyar y acompañar a las salas y secciones de la JEP, en el análisis y estructuración de información para el trámite y preparación de los macrocasos, juicios adversariales y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Apoyo SAR"/>
    <s v="Raúl Eduardo Sánchez Sánchez"/>
    <s v="Inversión"/>
    <n v="115758338"/>
    <n v="115758338"/>
    <s v="N/A"/>
    <n v="12100175"/>
    <n v="12100175"/>
    <n v="244125"/>
    <n v="840125"/>
    <x v="0"/>
    <d v="2025-10-16T00:00:00"/>
    <d v="2025-10-20T00:00:00"/>
    <s v="N/A"/>
    <s v="N/A"/>
    <s v="N/A"/>
    <s v="N/A"/>
    <s v="N/A"/>
    <n v="0"/>
    <s v="N/A"/>
    <n v="0"/>
    <s v="N/A"/>
    <n v="0"/>
    <s v="N/A"/>
    <n v="0"/>
    <s v="N/A"/>
    <n v="0"/>
    <s v="N/A"/>
    <n v="0"/>
    <x v="869"/>
    <n v="84701225"/>
    <n v="84701225"/>
    <n v="0"/>
    <n v="0"/>
    <d v="2026-07-31T00:00:00"/>
    <d v="2026-07-31T00:00:00"/>
    <n v="206"/>
    <s v="N/A"/>
    <s v="Bogotá D.C."/>
    <s v="Cumplimiento"/>
    <s v="45-47-101014008"/>
    <s v="Seguros del Estado S.A."/>
    <d v="2025-10-17T00:00:00"/>
    <s v="16/10/2025 - 31/01/2027"/>
    <d v="2025-10-20T00:00:00"/>
    <s v="Ninguna"/>
    <x v="1"/>
    <s v="Ingreso"/>
    <s v="N/A"/>
    <s v="DERECHO "/>
    <s v="N/A"/>
    <s v="Masculino"/>
    <s v="rafael.bello@jep.gov.co"/>
    <s v="https://community.secop.gov.co/Public/Tendering/ContractNoticePhases/View?PPI=CO1.PPI.42837674&amp;isFromPublicArea=True&amp;isModal=False"/>
    <s v="JUDICIAL_ADVERSARIAL"/>
    <s v="PROCESOS_MISIONALES"/>
    <s v="Magistratura"/>
    <s v="Magistratura"/>
  </r>
  <r>
    <s v="JEP-1699-2025"/>
    <s v="JEP-CSPO-1667-2025"/>
    <s v="Cristian Orjuela"/>
    <d v="2025-10-03T00:00:00"/>
    <s v="Adriana Rocio Garcia Romero"/>
    <s v="Contratos o convenios que no requieren pluralidad de ofertas"/>
    <s v="1. Prestación de servicios profesionales y de apoyo a la gestión"/>
    <s v="Cédula de Ciudadanía"/>
    <n v="53064906"/>
    <n v="5"/>
    <s v="Persona Natural"/>
    <s v="Bogotá D.C."/>
    <s v="Prestar servicios profesionales en la Oficina Asesora de Gestión Documental para brindar soporte jurídico y técnico en materia de gestión documental."/>
    <s v="Ariadna Lorena Alfonso Sánchez (Encargada)"/>
    <s v="Dirección Administrativa y Financiera"/>
    <s v="DD- Oficina Asesora de Gestión Documental "/>
    <s v="Didier Cortés Benavides"/>
    <n v="80749065"/>
    <s v="DD- Oficina Asesora de Gestión Documental "/>
    <s v="N/A"/>
    <s v="N/A"/>
    <s v="N/A"/>
    <s v="Inversión"/>
    <n v="93098226"/>
    <n v="93098226"/>
    <s v="N/A"/>
    <n v="9731522"/>
    <n v="9731522"/>
    <n v="217225"/>
    <n v="833125"/>
    <x v="2"/>
    <d v="2025-10-14T00:00:00"/>
    <d v="2025-10-17T00:00:00"/>
    <s v="N/A"/>
    <s v="N/A"/>
    <s v="N/A"/>
    <s v="N/A"/>
    <s v="N/A"/>
    <n v="0"/>
    <s v="N/A"/>
    <n v="0"/>
    <s v="N/A"/>
    <n v="0"/>
    <s v="N/A"/>
    <n v="0"/>
    <s v="N/A"/>
    <n v="0"/>
    <s v="N/A"/>
    <n v="0"/>
    <x v="854"/>
    <n v="68120654"/>
    <n v="68120654"/>
    <n v="0"/>
    <n v="0"/>
    <d v="2026-07-31T00:00:00"/>
    <d v="2026-07-31T00:00:00"/>
    <n v="206"/>
    <s v="N/A"/>
    <s v="Bogotá D.C."/>
    <s v="Cumplimiento"/>
    <s v="11-45-101175501"/>
    <s v="Seguros del Estado S.A."/>
    <d v="2025-10-15T00:00:00"/>
    <s v="15/10/2025 - 10/02/2027"/>
    <d v="2025-10-17T00:00:00"/>
    <s v="Ninguna"/>
    <x v="1"/>
    <s v="Ingreso"/>
    <s v="N/A"/>
    <s v="DERECHO"/>
    <s v="N/A"/>
    <s v="Femenino"/>
    <s v="adriana.garcia@jep.gov.co"/>
    <s v="https://community.secop.gov.co/Public/Tendering/ContractNoticePhases/View?PPI=CO1.PPI.42713754&amp;isFromPublicArea=True&amp;isModal=False"/>
    <s v="GESTIÓN_DOCUMENTAL"/>
    <s v="PROCESOS_DE_GESTIÓN"/>
    <s v="Dirección Administrativa y Financiera"/>
    <s v="Secretaría Ejecutiva"/>
  </r>
  <r>
    <s v="JEP-1700-2025"/>
    <s v="JEP-CSPO-1668-2025"/>
    <s v="Clara Torres"/>
    <d v="2025-10-03T00:00:00"/>
    <s v="Luis Camilo Cárdenas Echeverry"/>
    <s v="Contratos o convenios que no requieren pluralidad de ofertas"/>
    <s v="1. Prestación de servicios profesionales y de apoyo a la gestión"/>
    <s v="Cédula de Ciudadanía"/>
    <n v="1018438888"/>
    <n v="0"/>
    <s v="Persona Natural"/>
    <s v="Bogotá D.C."/>
    <s v="Prestar servicios profesionales para apoyar y acompañar a la Oficina Asesora de Justicia Restaurativa en la gestión logística y administrativa necesaria para la materialización de las actuaciones, encuentros, acercamientos y actividades necesarias para los procesos de justicia restaurativa."/>
    <s v="Claudia Liliana Erazo Maldonado"/>
    <s v="Subsecretaría Ejecutiva"/>
    <s v="AA- Oficina Asesora de Justicia Restaurativa"/>
    <s v="Jesús Eduardo Martinez López"/>
    <n v="79649846"/>
    <s v="AA- Oficina Asesora de Justicia Restaurativa"/>
    <s v="N/A"/>
    <s v="N/A"/>
    <s v="N/A"/>
    <s v="Inversión"/>
    <n v="93098226"/>
    <n v="93098226"/>
    <s v="N/A"/>
    <n v="9731522"/>
    <n v="9731522"/>
    <n v="244625"/>
    <n v="857525"/>
    <x v="0"/>
    <d v="2025-10-20T00:00:00"/>
    <d v="2025-10-21T00:00:00"/>
    <s v="N/A"/>
    <s v="N/A"/>
    <s v="N/A"/>
    <s v="N/A"/>
    <s v="N/A"/>
    <n v="0"/>
    <s v="N/A"/>
    <n v="0"/>
    <s v="N/A"/>
    <n v="0"/>
    <s v="N/A"/>
    <n v="0"/>
    <s v="N/A"/>
    <n v="0"/>
    <s v="N/A"/>
    <n v="0"/>
    <x v="854"/>
    <n v="68120654"/>
    <n v="68120654"/>
    <n v="0"/>
    <n v="0"/>
    <d v="2026-07-31T00:00:00"/>
    <d v="2026-07-31T00:00:00"/>
    <n v="206"/>
    <s v="N/A"/>
    <s v="Bogotá D.C."/>
    <s v="Cumplimiento"/>
    <s v="11-47-101039702 "/>
    <s v="Seguros del Estado S.A."/>
    <d v="2025-10-20T00:00:00"/>
    <s v="20/10/2025 - 05/02/2027"/>
    <d v="2025-10-20T00:00:00"/>
    <s v="Ninguna"/>
    <x v="1"/>
    <s v="Ingreso"/>
    <s v="N/A"/>
    <s v="COMUNICACIÓN SOCIAL"/>
    <s v="N/A"/>
    <s v="Masculino"/>
    <s v="luis.cardenas@jep.gov.co"/>
    <s v="https://community.secop.gov.co/Public/Tendering/ContractNoticePhases/View?PPI=CO1.PPI.42871339&amp;isFromPublicArea=True&amp;isModal=False"/>
    <s v="ENFOQUE_RESTAURATIVO"/>
    <s v="PROCESOS_MISIONALES"/>
    <s v="Subdirección del Sistema de Justicia Restaurativa"/>
    <s v="Secretaría Ejecutiva"/>
  </r>
  <r>
    <s v="JEP-1701-2025"/>
    <s v="JEP-CSPO-1669-2025"/>
    <s v="Clara Torres"/>
    <d v="2025-10-03T00:00:00"/>
    <s v="Yira Carmiña Lázala Silva Hernández"/>
    <s v="Contratos o convenios que no requieren pluralidad de ofertas"/>
    <s v="1. Prestación de servicios profesionales y de apoyo a la gestión"/>
    <s v="Cédula de Ciudadanía"/>
    <n v="1001180736"/>
    <n v="4"/>
    <s v="Persona Natural"/>
    <s v="Bogotá D.C."/>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trabajo con comunidades."/>
    <s v="Claudia Liliana Erazo Maldonado"/>
    <s v="Subsecretaría Ejecutiva"/>
    <s v="AA- Oficina Asesora de Justicia Restaurativa"/>
    <s v="Jesús Eduardo Martinez López"/>
    <n v="79649846"/>
    <s v="AA- Oficina Asesora de Justicia Restaurativa"/>
    <s v="N/A"/>
    <s v="N/A"/>
    <s v="N/A"/>
    <s v="Inversión"/>
    <n v="180773282"/>
    <n v="180773282"/>
    <s v="N/A"/>
    <n v="18896162"/>
    <n v="18896162"/>
    <n v="244725"/>
    <n v="857625"/>
    <x v="0"/>
    <d v="2025-10-20T00:00:00"/>
    <d v="2025-10-21T00:00:00"/>
    <s v="N/A"/>
    <s v="N/A"/>
    <s v="N/A"/>
    <s v="N/A"/>
    <s v="N/A"/>
    <n v="0"/>
    <s v="N/A"/>
    <n v="0"/>
    <s v="N/A"/>
    <n v="0"/>
    <s v="N/A"/>
    <n v="0"/>
    <s v="N/A"/>
    <n v="0"/>
    <s v="N/A"/>
    <n v="0"/>
    <x v="882"/>
    <n v="132273134"/>
    <n v="132273134"/>
    <n v="0"/>
    <n v="0"/>
    <d v="2026-07-31T00:00:00"/>
    <d v="2026-07-31T00:00:00"/>
    <n v="206"/>
    <s v="N/A"/>
    <s v="Bogotá D.C."/>
    <s v="Cumplimiento"/>
    <s v="360-47-994000053214"/>
    <s v="Aseguradora Solidaria de Colombia"/>
    <d v="2025-10-20T00:00:00"/>
    <s v="20/10/2025 - 10/02/2027"/>
    <d v="2025-10-21T00:00:00"/>
    <s v="Ninguna"/>
    <x v="1"/>
    <s v="Ingreso"/>
    <s v="N/A"/>
    <s v="SOCIOLOGÍA "/>
    <s v="N/A"/>
    <s v="Femenino"/>
    <s v="yira.lazala@jep.gov.co"/>
    <s v="https://community.secop.gov.co/Public/Tendering/ContractNoticePhases/View?PPI=CO1.PPI.42866471&amp;isFromPublicArea=True&amp;isModal=False"/>
    <s v="ENFOQUE_RESTAURATIVO"/>
    <s v="PROCESOS_MISIONALES"/>
    <s v="Subdirección del Sistema de Justicia Restaurativa"/>
    <s v="Secretaría Ejecutiva"/>
  </r>
  <r>
    <s v="JEP-1702-2025"/>
    <s v="JEP-CSPO-1670-2025"/>
    <s v="Nina Cárdenas"/>
    <d v="2025-10-03T00:00:00"/>
    <s v="Jose Andres Pulido Tobo"/>
    <s v="Contratos o convenios que no requieren pluralidad de ofertas"/>
    <s v="1. Prestación de servicios profesionales y de apoyo a la gestión"/>
    <s v="Cédula de Ciudadanía"/>
    <n v="79747659"/>
    <n v="7"/>
    <s v="Persona Natural"/>
    <s v="Manizalez"/>
    <s v="Prestar servicios profesionales a la Oficina Asesora de Seguridad y Protección, para realizar las gestiones y articulación requeridas en materia de seguridad y protección, para el cumplimiento de la misionalidad de la Jurisdicción Especial para la Paz - JEP; así mismo contribuir con el desarrollo y ejecución de los procedimientos de la Estrategia de Seguridad para la Protección para las Personas y las instalaciones de la JEP."/>
    <s v="Juan David Olarte Torres"/>
    <s v="Dirección Administrativa y Financiera"/>
    <s v="DD- Oficina Asesora de Seguridad y Protección"/>
    <s v="María Emma Caro Robles"/>
    <n v="39707567"/>
    <s v="DD- Oficina Asesora de Seguridad y Protección"/>
    <s v="Hernando Lozano González; 79749883"/>
    <s v="N/A"/>
    <s v="N/A"/>
    <s v="Inversión"/>
    <n v="58798874"/>
    <n v="58798874"/>
    <s v="N/A"/>
    <n v="6146224"/>
    <n v="6146224"/>
    <n v="217525"/>
    <n v="837125"/>
    <x v="0"/>
    <d v="2025-10-16T00:00:00"/>
    <d v="2025-10-20T00:00:00"/>
    <s v="N/A"/>
    <s v="N/A"/>
    <s v="N/A"/>
    <s v="N/A"/>
    <s v="N/A"/>
    <n v="0"/>
    <s v="N/A"/>
    <n v="0"/>
    <s v="N/A"/>
    <n v="0"/>
    <s v="N/A"/>
    <n v="0"/>
    <s v="N/A"/>
    <n v="0"/>
    <s v="N/A"/>
    <n v="0"/>
    <x v="856"/>
    <n v="43023568"/>
    <n v="43023568"/>
    <n v="0"/>
    <n v="0"/>
    <d v="2026-07-31T00:00:00"/>
    <d v="2026-07-31T00:00:00"/>
    <n v="206"/>
    <s v="N/A"/>
    <s v="Bogotá D.C."/>
    <s v="Cumplimiento"/>
    <s v="63-45-101056282"/>
    <s v="Seguros del Estado S.A."/>
    <d v="2025-10-16T00:00:00"/>
    <s v="16/10/2025 -31/01/2027"/>
    <d v="2025-10-17T00:00:00"/>
    <s v="Ninguna"/>
    <x v="1"/>
    <s v="Ingreso"/>
    <s v="N/A"/>
    <s v="ADMINISTRACIÓN POLICIAL"/>
    <s v="ADMINISTRACIÓN DE EMPRESAS"/>
    <s v="Masculino"/>
    <s v="jose.pulido@jep.gov.co"/>
    <s v="https://community.secop.gov.co/Public/Tendering/ContractNoticePhases/View?PPI=CO1.PPI.42731209&amp;isFromPublicArea=True&amp;isModal=False"/>
    <s v="GESTIÓN_DE_SEGURIDAD_BIENES_Y_SERVICIOS"/>
    <s v="PROCESOS_DE_GESTIÓN"/>
    <s v="Dirección Administrativa y Financiera"/>
    <s v="Secretaría Ejecutiva"/>
  </r>
  <r>
    <s v="JEP-1703-2025"/>
    <s v="JEP-CSPO-1671-2025"/>
    <s v="Nina Cárdenas"/>
    <d v="2025-10-03T00:00:00"/>
    <s v="Yolmar Reinaldo Yomayusa Murcia"/>
    <s v="Contratos o convenios que no requieren pluralidad de ofertas"/>
    <s v="1. Prestación de servicios profesionales y de apoyo a la gestión"/>
    <s v="Cédula de Ciudadanía"/>
    <n v="80187283"/>
    <n v="1"/>
    <s v="Persona Natural"/>
    <s v="Bogotá D.C."/>
    <s v="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
    <s v="Juan David Olarte Torres"/>
    <s v="Dirección Administrativa y Financiera"/>
    <s v="DD- Oficina Asesora de Seguridad y Protección"/>
    <s v="María Emma Caro Robles"/>
    <n v="39707567"/>
    <s v="DD- Oficina Asesora de Seguridad y Protección"/>
    <s v="Hernando Lozano González; 79749883"/>
    <s v="N/A"/>
    <s v="N/A"/>
    <s v="Inversión"/>
    <n v="68598669"/>
    <n v="68598669"/>
    <s v="N/A"/>
    <n v="7170594"/>
    <n v="7170594"/>
    <n v="217625"/>
    <n v="857725"/>
    <x v="0"/>
    <d v="2025-10-17T00:00:00"/>
    <d v="2025-10-20T00:00:00"/>
    <s v="N/A"/>
    <s v="N/A"/>
    <s v="N/A"/>
    <s v="N/A"/>
    <s v="N/A"/>
    <n v="0"/>
    <s v="N/A"/>
    <n v="0"/>
    <s v="N/A"/>
    <n v="0"/>
    <s v="N/A"/>
    <n v="0"/>
    <s v="N/A"/>
    <n v="0"/>
    <s v="N/A"/>
    <n v="0"/>
    <x v="870"/>
    <n v="50194158"/>
    <n v="50194158"/>
    <n v="0"/>
    <n v="0"/>
    <d v="2026-07-31T00:00:00"/>
    <d v="2026-07-31T00:00:00"/>
    <n v="206"/>
    <s v="N/A"/>
    <s v="Bogotá D.C."/>
    <s v="Cumplimiento"/>
    <s v="63-45-101056328"/>
    <s v="Seguros del Estado S.A."/>
    <d v="2025-10-20T00:00:00"/>
    <s v="2010/2025 - 31/01/2027"/>
    <d v="2025-10-21T00:00:00"/>
    <s v="Ninguna"/>
    <x v="1"/>
    <s v="Ingreso"/>
    <s v="N/A"/>
    <s v="DERECHO "/>
    <s v="N/A"/>
    <s v="Masculino"/>
    <s v="yolmar.yomayusa@jep.gov.co"/>
    <s v="https://community.secop.gov.co/Public/Tendering/ContractNoticePhases/View?PPI=CO1.PPI.42731293&amp;isFromPublicArea=True&amp;isModal=False"/>
    <s v="GESTIÓN_DE_SEGURIDAD_BIENES_Y_SERVICIOS"/>
    <s v="PROCESOS_DE_GESTIÓN"/>
    <s v="Dirección Administrativa y Financiera"/>
    <s v="Secretaría Ejecutiva"/>
  </r>
  <r>
    <s v="JEP-1704-2025"/>
    <s v="JEP-CSPO-1672-2025"/>
    <s v="Mateo Ávila"/>
    <d v="2025-10-03T00:00:00"/>
    <s v="Juan Sebastian Rivera Galvis"/>
    <s v="Contratos o convenios que no requieren pluralidad de ofertas"/>
    <s v="1. Prestación de servicios profesionales y de apoyo a la gestión"/>
    <s v="Cédula de Ciudadanía"/>
    <n v="80913260"/>
    <n v="8"/>
    <s v="Persona Natural"/>
    <s v="Bogotá D.C."/>
    <s v="Prestar servicios profesionales especializados para asesorar  jurídicamente a la Oficina Asesora de Recursos Físicos e Infraestructura en la definición de lineaminentos relacionados con la gestión contractual y administrativa y en la apliación de los criterios normativos y jurisprudenciales relacionados con la administración de los bienes con los que cuente la JEP para el ejercicio de sus funciones."/>
    <s v="Ariadna Lorena Alfonso Sánchez (Encargada)"/>
    <s v="Dirección Administrativa y Financiera"/>
    <s v="DD- Oficina Asesora de Recursos Físicos e Infraestructura"/>
    <s v="Yiris Tovar Medina"/>
    <n v="22736411"/>
    <s v="DD- Oficina Asesora de Recursos Físicos e Infraestructura"/>
    <s v="N/A"/>
    <s v="N/A"/>
    <s v="N/A"/>
    <s v="Inversión"/>
    <n v="142557968"/>
    <n v="142557968"/>
    <s v="N/A"/>
    <n v="14901531"/>
    <n v="14901531"/>
    <n v="218025"/>
    <n v="832325"/>
    <x v="0"/>
    <d v="2025-10-14T00:00:00"/>
    <d v="2025-10-16T00:00:00"/>
    <s v="N/A"/>
    <s v="N/A"/>
    <s v="N/A"/>
    <s v="N/A"/>
    <s v="N/A"/>
    <n v="0"/>
    <s v="N/A"/>
    <n v="0"/>
    <s v="N/A"/>
    <n v="0"/>
    <s v="N/A"/>
    <n v="0"/>
    <s v="N/A"/>
    <n v="0"/>
    <s v="N/A"/>
    <n v="0"/>
    <x v="883"/>
    <n v="104310717"/>
    <n v="104310717"/>
    <n v="0"/>
    <n v="0"/>
    <d v="2026-07-31T00:00:00"/>
    <d v="2026-07-31T00:00:00"/>
    <n v="206"/>
    <s v="N/A"/>
    <s v="Bogotá D.C."/>
    <s v="Cumplimiento"/>
    <s v="33-47-101018862"/>
    <s v="Seguros del Estado S.A."/>
    <d v="2025-10-15T00:00:00"/>
    <s v="15/10/2025 - 31/01/2027"/>
    <d v="2025-10-15T00:00:00"/>
    <s v="Ninguna"/>
    <x v="1"/>
    <s v="Ingreso"/>
    <s v="N/A"/>
    <s v="DERECHO"/>
    <s v="N/A"/>
    <s v="Masculino"/>
    <s v="juan.rivera@jep.gov.co"/>
    <s v="https://community.secop.gov.co/Public/Tendering/ContractNoticePhases/View?PPI=CO1.PPI.42756185&amp;isFromPublicArea=True&amp;isModal=False"/>
    <s v="GESTIÓN_DE_SEGURIDAD_BIENES_Y_SERVICIOS"/>
    <s v="PROCESOS_DE_GESTIÓN"/>
    <s v="Dirección Administrativa y Financiera"/>
    <s v="Secretaría Ejecutiva"/>
  </r>
  <r>
    <s v="JEP-1705-2025"/>
    <s v="JEP-CSPO-1673-2025"/>
    <s v="Mateo Ávila"/>
    <d v="2025-10-03T00:00:00"/>
    <s v="Deixi Imitola Villalobos"/>
    <s v="Contratos o convenios que no requieren pluralidad de ofertas"/>
    <s v="1. Prestación de servicios profesionales y de apoyo a la gestión"/>
    <s v="Cédula de Ciudadanía"/>
    <n v="45502896"/>
    <n v="0"/>
    <s v="Persona Natural"/>
    <s v="Bogotá D.C."/>
    <s v="Prestar servicio de apoyo a la Oficina Asesora de Recursos Físicos e Infraestructura en la gestión integral del almacén e inventarios de la JEP."/>
    <s v="Ariadna Lorena Alfonso Sánchez (Encargada)"/>
    <s v="Dirección Administrativa y Financiera"/>
    <s v="DD- Oficina Asesora de Recursos Físicos e Infraestructura"/>
    <s v="Yiris Tovar Medina"/>
    <n v="22736411"/>
    <s v="DD- Oficina Asesora de Recursos Físicos e Infraestructura"/>
    <s v="N/A"/>
    <s v="N/A"/>
    <s v="N/A"/>
    <s v="Inversión"/>
    <n v="40832513"/>
    <n v="40832513"/>
    <s v="N/A"/>
    <n v="4268208"/>
    <n v="4268208"/>
    <n v="218125"/>
    <n v="832425"/>
    <x v="2"/>
    <d v="2025-10-14T00:00:00"/>
    <d v="2025-10-16T00:00:00"/>
    <s v="N/A"/>
    <s v="N/A"/>
    <s v="N/A"/>
    <s v="N/A"/>
    <s v="N/A"/>
    <n v="0"/>
    <s v="N/A"/>
    <n v="0"/>
    <s v="N/A"/>
    <n v="0"/>
    <s v="N/A"/>
    <n v="0"/>
    <s v="N/A"/>
    <n v="0"/>
    <s v="N/A"/>
    <n v="0"/>
    <x v="220"/>
    <n v="29877456"/>
    <n v="29877456"/>
    <n v="0"/>
    <n v="0"/>
    <d v="2026-07-31T00:00:00"/>
    <d v="2026-07-31T00:00:00"/>
    <n v="206"/>
    <s v="N/A"/>
    <s v="Bogotá D.C."/>
    <s v="Cumplimiento"/>
    <s v="33-47-101018860"/>
    <s v="Seguros del Estado S.A."/>
    <d v="2025-10-15T00:00:00"/>
    <s v="15/10/2025 - 31/01/2027"/>
    <d v="2025-10-15T00:00:00"/>
    <s v="Ninguna"/>
    <x v="1"/>
    <s v="Ingreso"/>
    <s v="N/A"/>
    <s v="TECNOLOGÍA EN CONTROL DE CALIDAD"/>
    <s v="N/A"/>
    <s v="Femenino"/>
    <s v="deixi.imitola@jep.gov.co"/>
    <s v="https://community.secop.gov.co/Public/Tendering/ContractNoticePhases/View?PPI=CO1.PPI.42756188&amp;isFromPublicArea=True&amp;isModal=False"/>
    <s v="GESTIÓN_DE_SEGURIDAD_BIENES_Y_SERVICIOS"/>
    <s v="PROCESOS_DE_GESTIÓN"/>
    <s v="Dirección Administrativa y Financiera"/>
    <s v="Secretaría Ejecutiva"/>
  </r>
  <r>
    <s v="JEP-1706-2025"/>
    <s v="JEP-CSPO-1674-2025"/>
    <s v="Mateo Ávila"/>
    <d v="2025-10-03T00:00:00"/>
    <s v="Ferney Ramiro Sánchez Gamboa"/>
    <s v="Contratos o convenios que no requieren pluralidad de ofertas"/>
    <s v="1. Prestación de servicios profesionales y de apoyo a la gestión"/>
    <s v="Cédula de Ciudadanía"/>
    <n v="1030576349"/>
    <n v="7"/>
    <s v="Persona Natural"/>
    <s v="Bogotá D.C."/>
    <s v="Prestar servicio de apoyo a la Oficina Asesora de Recursos Físicos e Infraestructura en la gestión integral del almacén e inventarios de la JEP."/>
    <s v="Ariadna Lorena Alfonso Sánchez (Encargada)"/>
    <s v="Dirección Administrativa y Financiera"/>
    <s v="DD- Oficina Asesora de Recursos Físicos e Infraestructura"/>
    <s v="Yiris Tovar Medina"/>
    <n v="22736411"/>
    <s v="DD- Oficina Asesora de Recursos Físicos e Infraestructura"/>
    <s v="N/A"/>
    <s v="N/A"/>
    <s v="N/A"/>
    <s v="Inversión"/>
    <n v="40832513"/>
    <n v="40832513"/>
    <s v="N/A"/>
    <n v="4268208"/>
    <n v="4268208"/>
    <n v="218225"/>
    <n v="832525"/>
    <x v="2"/>
    <d v="2025-10-14T00:00:00"/>
    <d v="2025-10-16T00:00:00"/>
    <s v="N/A"/>
    <s v="N/A"/>
    <s v="N/A"/>
    <s v="N/A"/>
    <s v="N/A"/>
    <n v="0"/>
    <s v="N/A"/>
    <n v="0"/>
    <s v="N/A"/>
    <n v="0"/>
    <s v="N/A"/>
    <n v="0"/>
    <s v="N/A"/>
    <n v="0"/>
    <s v="N/A"/>
    <n v="0"/>
    <x v="220"/>
    <n v="29877456"/>
    <n v="29877456"/>
    <n v="0"/>
    <n v="0"/>
    <d v="2026-07-31T00:00:00"/>
    <d v="2026-07-31T00:00:00"/>
    <n v="206"/>
    <s v="N/A"/>
    <s v="Bogotá D.C."/>
    <s v="Cumplimiento"/>
    <s v="33-47-101018861"/>
    <s v="Seguros del Estado S.A."/>
    <d v="2025-10-15T00:00:00"/>
    <s v="15/10/2025 - 31/01/2027"/>
    <d v="2025-10-15T00:00:00"/>
    <s v="Ninguna"/>
    <x v="1"/>
    <s v="Ingreso"/>
    <s v="N/A"/>
    <s v="INGENIERÍA INDUSTRIAL "/>
    <s v="N/A"/>
    <s v="Masculino"/>
    <s v="ferney.sanchez@jep.gov.co"/>
    <s v="https://community.secop.gov.co/Public/Tendering/ContractNoticePhases/View?PPI=CO1.PPI.42756639&amp;isFromPublicArea=True&amp;isModal=False"/>
    <s v="GESTIÓN_DE_SEGURIDAD_BIENES_Y_SERVICIOS"/>
    <s v="PROCESOS_DE_GESTIÓN"/>
    <s v="Dirección Administrativa y Financiera"/>
    <s v="Secretaría Ejecutiva"/>
  </r>
  <r>
    <s v="JEP-1707-2025"/>
    <s v="JEP-CSPO-1675-2025"/>
    <s v="Mateo Ávila"/>
    <d v="2025-10-03T00:00:00"/>
    <s v="Sergio Alejandro Ramirez Fandiño"/>
    <s v="Contratos o convenios que no requieren pluralidad de ofertas"/>
    <s v="1. Prestación de servicios profesionales y de apoyo a la gestión"/>
    <s v="Cédula de Ciudadanía"/>
    <n v="1016024653"/>
    <n v="2"/>
    <s v="Persona Natural"/>
    <s v="Bogotá D.C."/>
    <s v="Prestar servicio de apoyo a la Oficina Asesora de Recursos Físicos e Infraestructura en la gestión integral del almacén e inventarios de la JEP."/>
    <s v="Ariadna Lorena Alfonso Sánchez (Encargada)"/>
    <s v="Dirección Administrativa y Financiera"/>
    <s v="DD- Oficina Asesora de Recursos Físicos e Infraestructura"/>
    <s v="Yiris Tovar Medina"/>
    <n v="22736411"/>
    <s v="DD- Oficina Asesora de Recursos Físicos e Infraestructura"/>
    <s v="N/A"/>
    <s v="N/A"/>
    <s v="N/A"/>
    <s v="Inversión"/>
    <n v="40832513"/>
    <n v="40832513"/>
    <s v="N/A"/>
    <n v="4268208"/>
    <n v="4268208"/>
    <n v="218325"/>
    <n v="832625"/>
    <x v="2"/>
    <d v="2025-10-14T00:00:00"/>
    <d v="2025-10-16T00:00:00"/>
    <s v="N/A"/>
    <s v="N/A"/>
    <s v="N/A"/>
    <s v="N/A"/>
    <s v="N/A"/>
    <n v="0"/>
    <s v="N/A"/>
    <n v="0"/>
    <s v="N/A"/>
    <n v="0"/>
    <s v="N/A"/>
    <n v="0"/>
    <s v="N/A"/>
    <n v="0"/>
    <s v="N/A"/>
    <n v="0"/>
    <x v="220"/>
    <n v="29877456"/>
    <n v="29877456"/>
    <n v="0"/>
    <n v="0"/>
    <d v="2026-07-31T00:00:00"/>
    <d v="2026-07-31T00:00:00"/>
    <n v="206"/>
    <s v="N/A"/>
    <s v="Bogotá D.C."/>
    <s v="Cumplimiento"/>
    <s v="33-47-101018856"/>
    <s v="Seguros del Estado S.A."/>
    <d v="2025-10-15T00:00:00"/>
    <s v="15/10/2025 - 31/01/2027"/>
    <d v="2025-10-15T00:00:00"/>
    <s v="Ninguna"/>
    <x v="1"/>
    <s v="Ingreso"/>
    <s v="N/A"/>
    <s v="SIN TITULO"/>
    <s v="N/A"/>
    <s v="Masculino"/>
    <s v="sergio.ramirez@jep.gov.co"/>
    <s v="https://community.secop.gov.co/Public/Tendering/ContractNoticePhases/View?PPI=CO1.PPI.42756643&amp;isFromPublicArea=True&amp;isModal=False"/>
    <s v="GESTIÓN_DE_SEGURIDAD_BIENES_Y_SERVICIOS"/>
    <s v="PROCESOS_DE_GESTIÓN"/>
    <s v="Dirección Administrativa y Financiera"/>
    <s v="Secretaría Ejecutiva"/>
  </r>
  <r>
    <s v="JEP-1708-2025"/>
    <s v="JEP-CSPO-1676-2025"/>
    <s v="Mateo Ávila"/>
    <d v="2025-10-03T00:00:00"/>
    <s v="Mary Luz Zarate Carrillo"/>
    <s v="Contratos o convenios que no requieren pluralidad de ofertas"/>
    <s v="1. Prestación de servicios profesionales y de apoyo a la gestión"/>
    <s v="Cédula de Ciudadanía"/>
    <n v="1033689748"/>
    <n v="9"/>
    <s v="Persona Natural"/>
    <s v="Bogotá D.C."/>
    <s v="Prestar servicios profesionales a la Subdirección de Talento Humano, para la atención, administración y funcionamiento de las Salas Infantiles de la JEP, así como el apoyo en las actividades relacionadas con la planeación y ejecución del Plan de Bienestar y de la estrategia del Talento Humano."/>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40832513"/>
    <n v="40832513"/>
    <s v="N/A"/>
    <n v="4268208"/>
    <n v="4268208"/>
    <n v="218425"/>
    <n v="832725"/>
    <x v="2"/>
    <d v="2025-10-14T00:00:00"/>
    <d v="2025-10-16T00:00:00"/>
    <s v="N/A"/>
    <s v="N/A"/>
    <s v="N/A"/>
    <s v="N/A"/>
    <s v="N/A"/>
    <n v="0"/>
    <s v="N/A"/>
    <n v="0"/>
    <s v="N/A"/>
    <n v="0"/>
    <s v="N/A"/>
    <n v="0"/>
    <s v="N/A"/>
    <n v="0"/>
    <s v="N/A"/>
    <n v="0"/>
    <x v="220"/>
    <n v="29877456"/>
    <n v="29877456"/>
    <n v="0"/>
    <n v="0"/>
    <d v="2026-07-31T00:00:00"/>
    <d v="2026-07-31T00:00:00"/>
    <n v="206"/>
    <s v="N/A"/>
    <s v="Bogotá D.C."/>
    <s v="Cumplimiento"/>
    <s v="63-45-101056255"/>
    <s v="Seguros del Estado S.A."/>
    <d v="2025-10-15T00:00:00"/>
    <s v="15/10/2025 - 31/01/2027"/>
    <d v="2025-10-15T00:00:00"/>
    <s v="Ninguna"/>
    <x v="1"/>
    <s v="Ingreso"/>
    <s v="N/A"/>
    <s v="LICENCIATURA EN EDUCACIÓN PREESCOLAR  "/>
    <s v="N/A"/>
    <s v="Femenino"/>
    <s v="mary.zarate@jep.gov.co"/>
    <s v="https://community.secop.gov.co/Public/Tendering/ContractNoticePhases/View?PPI=CO1.PPI.42784976&amp;isFromPublicArea=True&amp;isModal=False"/>
    <s v="GESTIÓN_DEL_TALENTO_HUMANO"/>
    <s v="PROCESOS_DE_GESTIÓN"/>
    <s v="Dirección Administrativa y Financiera"/>
    <s v="Secretaría Ejecutiva"/>
  </r>
  <r>
    <s v="JEP-1709-2025"/>
    <s v="JEP-CSPO-1677-2025"/>
    <s v="Mateo Ávila"/>
    <d v="2025-10-03T00:00:00"/>
    <s v="Cristian Camilo Salcedo Ramos "/>
    <s v="Contratos o convenios que no requieren pluralidad de ofertas"/>
    <s v="1. Prestación de servicios profesionales y de apoyo a la gestión"/>
    <s v="Cédula de Ciudadanía"/>
    <n v="1022382102"/>
    <n v="2"/>
    <s v="Persona Natural"/>
    <s v="Bogotá D.C."/>
    <s v="Prestar servicios de apoyo administrativo para acompañar a la Subdirección de Talento Humano en el trámite de las situaciones administrativas a cargo de la dependencia, como parte de la gestión del talento humano."/>
    <s v="Juan David Olarte Torres"/>
    <s v="Dirección Administrativa y Financiera"/>
    <s v="DD- Subdirección de Talento Humano "/>
    <s v="Francy Elena Palomino Millán"/>
    <n v="31905812"/>
    <s v="DD- Subdirección de Talento Humano "/>
    <s v="José Luis Cubillos Pimentel; 1.018.464.073"/>
    <s v="N/A"/>
    <s v="N/A"/>
    <s v="Inversión"/>
    <n v="32666000"/>
    <n v="32666000"/>
    <s v="N/A"/>
    <n v="3414566"/>
    <n v="3414566"/>
    <n v="218525"/>
    <n v="845225"/>
    <x v="2"/>
    <d v="2025-10-16T00:00:00"/>
    <d v="2025-10-20T00:00:00"/>
    <s v="N/A"/>
    <s v="N/A"/>
    <s v="N/A"/>
    <s v="N/A"/>
    <s v="N/A"/>
    <n v="0"/>
    <s v="N/A"/>
    <n v="0"/>
    <s v="N/A"/>
    <n v="0"/>
    <s v="N/A"/>
    <n v="0"/>
    <s v="N/A"/>
    <n v="0"/>
    <s v="N/A"/>
    <n v="0"/>
    <x v="884"/>
    <n v="23901962"/>
    <n v="23901962"/>
    <n v="0"/>
    <n v="0"/>
    <d v="2026-07-31T00:00:00"/>
    <d v="2026-07-31T00:00:00"/>
    <n v="206"/>
    <s v="N/A"/>
    <s v="Bogotá D.C."/>
    <s v="Cumplimiento"/>
    <s v="63-45-101056312"/>
    <s v="Seguros del Estado S.A."/>
    <d v="2025-10-17T00:00:00"/>
    <s v="17/10/2025 - 31/01/2027"/>
    <d v="2025-10-20T00:00:00"/>
    <s v="Ninguna"/>
    <x v="1"/>
    <s v="Ingreso"/>
    <s v="N/A"/>
    <s v="TECNOLOGÍA EN ELECTRÓNICA"/>
    <s v="N/A"/>
    <s v="Masculino"/>
    <s v="cristian.salcedo@jep.gov.co"/>
    <s v="https://community.secop.gov.co/Public/Tendering/ContractNoticePhases/View?PPI=CO1.PPI.42785594&amp;isFromPublicArea=True&amp;isModal=False"/>
    <s v="GESTIÓN_DEL_TALENTO_HUMANO"/>
    <s v="PROCESOS_DE_GESTIÓN"/>
    <s v="Dirección Administrativa y Financiera"/>
    <s v="Secretaría Ejecutiva"/>
  </r>
  <r>
    <s v="JEP-1710-2025"/>
    <s v="JEP-CSPO-1678-2025"/>
    <s v="Mateo Ávila"/>
    <d v="2025-10-03T00:00:00"/>
    <s v="Beatriz Del Socorro García Polanco"/>
    <s v="Contratos o convenios que no requieren pluralidad de ofertas"/>
    <s v="1. Prestación de servicios profesionales y de apoyo a la gestión"/>
    <s v="Cédula de Ciudadanía"/>
    <n v="52086645"/>
    <n v="9"/>
    <s v="Persona Natural"/>
    <s v="Bogotá D.C."/>
    <s v="Prestar servicios profesionales para apoyar a la Subdirección de Talento Humano en el Sistema de Gestión de la Seguridad y Salud en el trabajo (SG-SST) en los diferentes órganos de la JEP."/>
    <s v="Juan David Olarte Torres"/>
    <s v="Dirección Administrativa y Financiera"/>
    <s v="DD- Subdirección de Talento Humano "/>
    <s v="Francy Elena Palomino Millán"/>
    <n v="31905812"/>
    <s v="DD- Subdirección de Talento Humano "/>
    <s v="José Luis Cubillos Pimentel; 1.018.464.073"/>
    <s v="N/A"/>
    <s v="N/A"/>
    <s v="Inversión"/>
    <n v="75131883"/>
    <n v="75131883"/>
    <s v="N/A"/>
    <n v="7853508"/>
    <n v="7853508"/>
    <n v="234525"/>
    <s v="_x0009_845325"/>
    <x v="2"/>
    <d v="2025-10-16T00:00:00"/>
    <d v="2025-10-17T00:00:00"/>
    <s v="N/A"/>
    <s v="N/A"/>
    <s v="N/A"/>
    <s v="N/A"/>
    <s v="N/A"/>
    <n v="0"/>
    <s v="N/A"/>
    <n v="0"/>
    <s v="N/A"/>
    <n v="0"/>
    <s v="N/A"/>
    <n v="0"/>
    <s v="N/A"/>
    <n v="0"/>
    <s v="N/A"/>
    <n v="0"/>
    <x v="865"/>
    <n v="54974556"/>
    <n v="54974556"/>
    <n v="0"/>
    <n v="0"/>
    <d v="2026-07-31T00:00:00"/>
    <d v="2026-07-31T00:00:00"/>
    <n v="206"/>
    <s v="N/A"/>
    <s v="Bogotá D.C."/>
    <s v="Cumplimiento"/>
    <s v="460-47-994000092035"/>
    <s v="Aseguradora Solidaria de Colombia"/>
    <d v="2025-10-17T00:00:00"/>
    <s v="16/10/2025 - 31/01/2027"/>
    <d v="2025-10-17T00:00:00"/>
    <s v="Ninguna"/>
    <x v="1"/>
    <s v="Ingreso"/>
    <s v="N/A"/>
    <s v="INGENIERIA INDUSTRIAL"/>
    <s v="N/A"/>
    <s v="Femenino"/>
    <s v="beatriz.garcia@jep.gov.co"/>
    <s v="https://community.secop.gov.co/Public/Tendering/ContractNoticePhases/View?PPI=CO1.PPI.42786891&amp;isFromPublicArea=True&amp;isModal=False"/>
    <s v="GESTIÓN_DEL_TALENTO_HUMANO"/>
    <s v="PROCESOS_DE_GESTIÓN"/>
    <s v="Dirección Administrativa y Financiera"/>
    <s v="Secretaría Ejecutiva"/>
  </r>
  <r>
    <s v="JEP-1711-2025"/>
    <s v="JEP-CSPO-1679-2025"/>
    <s v="Juan Camilo González "/>
    <d v="2025-10-03T00:00:00"/>
    <s v="Paula Andrea Vellojin Ojeda"/>
    <s v="Contratos o convenios que no requieren pluralidad de ofertas"/>
    <s v="1. Prestación de servicios profesionales y de apoyo a la gestión"/>
    <s v="Cédula de Ciudadanía"/>
    <n v="1068666462"/>
    <n v="6"/>
    <s v="Persona Natural"/>
    <s v="Montería "/>
    <s v="Prestación de servicios profesionales para apoyar al grupo de apoyo legal y administrativo  en la proyección, elaboración y revisión de los actos administrativos que firma el Director de la UIA."/>
    <s v="Claudia Liliana Erazo Maldonado"/>
    <s v="Subsecretaría Ejecutiva"/>
    <s v="I- Unidad de Investigación y Acusación- UIA"/>
    <s v="Oscar Alfonso Tellez Valenzuela"/>
    <n v="1068666462"/>
    <s v="I- Unidad de Investigación y Acusación - UIA"/>
    <s v="N/A"/>
    <s v="N/A"/>
    <s v="N/A"/>
    <s v="Inversión"/>
    <n v="52265633"/>
    <n v="52265633"/>
    <s v="N/A"/>
    <n v="5463307"/>
    <n v="5463307"/>
    <n v="218725"/>
    <n v="882525"/>
    <x v="3"/>
    <d v="2025-10-23T00:00:00"/>
    <d v="2025-10-27T00:00:00"/>
    <s v="N/A"/>
    <s v="N/A"/>
    <s v="N/A"/>
    <s v="N/A"/>
    <s v="N/A"/>
    <n v="0"/>
    <s v="N/A"/>
    <n v="0"/>
    <s v="N/A"/>
    <n v="0"/>
    <s v="N/A"/>
    <n v="0"/>
    <s v="N/A"/>
    <n v="0"/>
    <s v="N/A"/>
    <n v="0"/>
    <x v="858"/>
    <n v="38243149"/>
    <n v="38243149"/>
    <n v="0"/>
    <n v="0"/>
    <d v="2026-07-31T00:00:00"/>
    <d v="2026-07-31T00:00:00"/>
    <n v="206"/>
    <s v="N/A"/>
    <s v="Bogotá D.C."/>
    <s v="Cumplimiento"/>
    <s v="37-47-101006050"/>
    <s v="Seguros del Estado S.A."/>
    <d v="2025-10-24T00:00:00"/>
    <s v="23/10/2025 - 31/01/2027"/>
    <d v="2025-10-27T00:00:00"/>
    <s v="Ninguna"/>
    <x v="1"/>
    <s v="Ingreso"/>
    <s v="N/A"/>
    <s v="DERECHO "/>
    <s v="N/A"/>
    <s v="Femenino"/>
    <s v="paula.vellojin@jep.gov.co"/>
    <s v="https://community.secop.gov.co/Public/Tendering/ContractNoticePhases/View?PPI=CO1.PPI.43021485&amp;isFromPublicArea=True&amp;isModal=False"/>
    <s v="SOPORTE_PARA_LA_ADMINISTRACIÓN_DE_JUSTICIA"/>
    <s v="PROCESOS_MISIONALES"/>
    <s v="Unidad de Investigación y Acusación- UIA"/>
    <s v="Unidad de Investigación y Acusación- UIA"/>
  </r>
  <r>
    <s v="JEP-1712-2025"/>
    <s v="JEP-CSPO-1680-2025"/>
    <s v="Cristian Orjuela"/>
    <d v="2025-10-03T00:00:00"/>
    <s v="Lina Margarita Martinez Patiño  "/>
    <s v="Contratos o convenios que no requieren pluralidad de ofertas"/>
    <s v="1. Prestación de servicios profesionales y de apoyo a la gestión"/>
    <s v="Cédula de Ciudadanía"/>
    <n v="39584345"/>
    <n v="3"/>
    <s v="Persona Natural"/>
    <s v="Bogotá D.C."/>
    <s v="Prestar servicios profesionales para apoyar al grupo de enfoque de género y enfoque diferencial en la implementación y consolidación del modelo participativo de reparaciones tempranas construido conjuntamente entre la UIA y las víctimas."/>
    <s v="Claudia Liliana Erazo Maldonado"/>
    <s v="Subsecretaría Ejecutiva"/>
    <s v="I- Unidad de Investigación y Acusación- UIA"/>
    <s v="Luz Helena Morales Garay"/>
    <n v="51872606"/>
    <s v="I- Unidad de Investigación y Acusación - UIA"/>
    <s v="N/A"/>
    <s v="N/A"/>
    <s v="N/A"/>
    <s v="Inversión"/>
    <n v="119231074"/>
    <n v="119231074"/>
    <s v="N/A"/>
    <n v="12463179"/>
    <n v="12463179"/>
    <n v="219025"/>
    <n v="900825"/>
    <x v="3"/>
    <d v="2025-10-31T00:00:00"/>
    <d v="2025-11-04T00:00:00"/>
    <s v="Natalia Duarte Caceres"/>
    <s v="Cédula de ciudadanía"/>
    <n v="1020725076"/>
    <n v="5"/>
    <d v="2025-12-03T00:00:00"/>
    <n v="0"/>
    <s v="N/A"/>
    <n v="0"/>
    <s v="N/A"/>
    <n v="0"/>
    <s v="N/A"/>
    <n v="0"/>
    <s v="N/A"/>
    <n v="0"/>
    <s v="N/A"/>
    <n v="0"/>
    <x v="401"/>
    <n v="87242253"/>
    <n v="87242253"/>
    <n v="0"/>
    <n v="0"/>
    <d v="2026-07-31T00:00:00"/>
    <d v="2026-07-31T00:00:00"/>
    <n v="206"/>
    <s v="N/A"/>
    <s v="Bogotá D.C."/>
    <s v="Cumplimiento; Cumplimiento"/>
    <s v="37-47-101006080; 14-45-101130876"/>
    <s v="Seguros del Estado S.A.; Seguros del Estado S.A."/>
    <s v="31/10/2025; 04/12/2025"/>
    <s v="31/10/2025 - 31/01/027; 02/12/2025 - 3/02/2027"/>
    <s v="4/11/2025; 2/12/2025"/>
    <s v="El 2/12/2025 se publicó la cesión del contrato a Natalia Duarte Ceceres"/>
    <x v="1"/>
    <s v="Cesión"/>
    <s v="N/A"/>
    <s v="SOCIOLOGÍA; GOBIERNO Y RELACIONES INTERNACIONALES"/>
    <s v="N/A; N/A"/>
    <s v="Masculino; Femenino"/>
    <s v="Pendiente"/>
    <s v="https://community.secop.gov.co/Public/Tendering/ContractNoticePhases/View?PPI=CO1.PPI.42822466&amp;isFromPublicArea=True&amp;isModal=False"/>
    <s v="SOPORTE_PARA_LA_ADMINISTRACIÓN_DE_JUSTICIA"/>
    <s v="PROCESOS_MISIONALES"/>
    <s v="Unidad de Investigación y Acusación- UIA"/>
    <s v="Unidad de Investigación y Acusación- UIA"/>
  </r>
  <r>
    <s v="JEP-1713-2025"/>
    <s v="JEP-CSPO-1681-2025."/>
    <s v="Nina Cárdenas"/>
    <d v="2025-10-03T00:00:00"/>
    <s v="Sergio Mateo Ávila Nausa"/>
    <s v="Contratos o convenios que no requieren pluralidad de ofertas"/>
    <s v="1. Prestación de servicios profesionales y de apoyo a la gestión"/>
    <s v="Cédula de Ciudadanía"/>
    <n v="1077086054"/>
    <n v="8"/>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22325"/>
    <n v="895425"/>
    <x v="0"/>
    <d v="2025-10-30T00:00:00"/>
    <d v="2025-11-05T00:00:00"/>
    <s v="N/A"/>
    <s v="N/A"/>
    <s v="N/A"/>
    <s v="N/A"/>
    <s v="N/A"/>
    <n v="0"/>
    <s v="N/A"/>
    <n v="0"/>
    <s v="N/A"/>
    <n v="0"/>
    <s v="N/A"/>
    <n v="0"/>
    <s v="N/A"/>
    <n v="0"/>
    <s v="N/A"/>
    <n v="0"/>
    <x v="885"/>
    <n v="75291258"/>
    <n v="75291258"/>
    <n v="0"/>
    <n v="0"/>
    <d v="2026-07-31T00:00:00"/>
    <d v="2026-07-31T00:00:00"/>
    <n v="206"/>
    <s v="N/A"/>
    <s v="Bogotá D.C."/>
    <s v="Cumplimiento"/>
    <s v="14-47-101045857"/>
    <s v="Seguros del Estado S.A."/>
    <d v="2025-11-04T00:00:00"/>
    <s v="05/11/025 - 31/01/2027"/>
    <d v="2025-11-04T00:00:00"/>
    <s v="Ninguna"/>
    <x v="1"/>
    <s v="Ingreso"/>
    <s v="N/A"/>
    <s v="DERECHO "/>
    <s v="N/A"/>
    <s v="Masculino"/>
    <s v="sergio.avila@jep.gov.co"/>
    <s v="https://community.secop.gov.co/Public/Tendering/ContractNoticePhases/View?PPI=CO1.PPI.42994459&amp;isFromPublicArea=True&amp;isModal=False"/>
    <s v="GESTIÓN_CONTRACTUAL"/>
    <s v="PROCESOS_DE_GESTIÓN"/>
    <s v="Dirección de Asuntos Jurídicos"/>
    <s v="Secretaría Ejecutiva"/>
  </r>
  <r>
    <s v="JEP-1714-2025"/>
    <s v="JEP-CSPO-1682-2025"/>
    <s v="Nina Cárdenas"/>
    <d v="2025-10-03T00:00:00"/>
    <s v="Ana Maria Angel Gordillo "/>
    <s v="Contratos o convenios que no requieren pluralidad de ofertas"/>
    <s v="1. Prestación de servicios profesionales y de apoyo a la gestión"/>
    <s v="Cédula de Ciudadanía"/>
    <n v="1014189865"/>
    <n v="8"/>
    <s v="Persona Natural"/>
    <s v="Bogotá D.C."/>
    <s v="Prestar servicios profesionales para apoyar a la Subdirección de Contratación de la JEP,  en la preparación de insumos para respuestas a requerimientos, informes, reportes y demás solicitudes internas y de entes de control relacionadas con la gestión contractual de la Entidad."/>
    <s v="Jairo Ernesto Arias Orjuela"/>
    <s v="Dirección de Asuntos Jurídicos"/>
    <s v="EE- Subdirección de Contratación "/>
    <s v="Fabio Leonardo Muñoz Sarmiento"/>
    <n v="80769053"/>
    <s v="EE- Subdirección de Contratación "/>
    <s v="N/A"/>
    <s v="N/A"/>
    <s v="N/A"/>
    <s v="Inversión"/>
    <n v="67606228"/>
    <n v="67606228"/>
    <s v="N/A"/>
    <n v="7624765"/>
    <n v="7624765"/>
    <n v="222425"/>
    <n v="881825"/>
    <x v="0"/>
    <d v="2025-10-22T00:00:00"/>
    <d v="2025-11-05T00:00:00"/>
    <s v="N/A"/>
    <s v="N/A"/>
    <s v="N/A"/>
    <s v="N/A"/>
    <s v="N/A"/>
    <n v="0"/>
    <s v="N/A"/>
    <n v="0"/>
    <s v="N/A"/>
    <n v="0"/>
    <s v="N/A"/>
    <n v="0"/>
    <s v="N/A"/>
    <n v="0"/>
    <s v="N/A"/>
    <n v="0"/>
    <x v="886"/>
    <n v="53373355"/>
    <n v="53373355"/>
    <n v="0"/>
    <n v="0"/>
    <d v="2026-07-31T00:00:00"/>
    <d v="2026-07-31T00:00:00"/>
    <n v="206"/>
    <s v="N/A"/>
    <s v="Bogotá D.C."/>
    <s v="Cumplimiento"/>
    <s v="14-47-101045634"/>
    <s v="Seguros del Estado S.A."/>
    <d v="2025-10-22T00:00:00"/>
    <s v="04/11/2025 - 31/01/2027"/>
    <d v="2025-10-29T00:00:00"/>
    <s v="Ninguna"/>
    <x v="1"/>
    <s v="Ingreso"/>
    <s v="N/A"/>
    <s v="ADMINISTRACIÓN PÚBLICA"/>
    <s v="ARTES ESCÉNICAS"/>
    <s v="Femenino "/>
    <s v="ana.angel@jep.gov.co"/>
    <s v="https://community.secop.gov.co/Public/Tendering/ContractNoticePhases/View?PPI=CO1.PPI.42860776&amp;isFromPublicArea=True&amp;isModal=False"/>
    <s v="GESTIÓN_CONTRACTUAL"/>
    <s v="PROCESOS_DE_GESTIÓN"/>
    <s v="Dirección de Asuntos Jurídicos"/>
    <s v="Secretaría Ejecutiva"/>
  </r>
  <r>
    <s v="JEP-1715-2025"/>
    <s v="JEP-CSPO-1683-2025"/>
    <s v="Nina Cárdenas"/>
    <d v="2025-10-03T00:00:00"/>
    <s v="Vanessa Camila Jimenez Rojas"/>
    <s v="Contratos o convenios que no requieren pluralidad de ofertas"/>
    <s v="1. Prestación de servicios profesionales y de apoyo a la gestión"/>
    <s v="Cédula de Ciudadanía"/>
    <n v="5827713"/>
    <n v="1"/>
    <s v="Persona Natural"/>
    <s v="Bogotá D.C."/>
    <s v="Prestar servicios profesionales para apoyar y acompañar la gestión jurídica de la subdirección de contratación en los diferentes procesos, trámites y gestiones que le sean asignados."/>
    <s v="Jairo Ernesto Arias Orjuela"/>
    <s v="Dirección de Asuntos Jurídicos"/>
    <s v="EE- Subdirección de Contratación "/>
    <s v="Fabio Leonardo Muñoz Sarmiento"/>
    <n v="80769053"/>
    <s v="EE- Subdirección de Contratación "/>
    <s v="N/A"/>
    <s v="N/A"/>
    <s v="N/A"/>
    <s v="Inversión"/>
    <n v="104451654"/>
    <n v="104451654"/>
    <s v="N/A"/>
    <n v="11780263"/>
    <n v="11780263"/>
    <n v="222525"/>
    <n v="909925"/>
    <x v="0"/>
    <d v="2025-11-04T00:00:00"/>
    <d v="2025-11-05T00:00:00"/>
    <s v="N/A"/>
    <s v="N/A"/>
    <s v="N/A"/>
    <s v="N/A"/>
    <s v="N/A"/>
    <n v="0"/>
    <s v="N/A"/>
    <n v="0"/>
    <s v="N/A"/>
    <n v="0"/>
    <s v="N/A"/>
    <n v="0"/>
    <s v="N/A"/>
    <n v="0"/>
    <s v="N/A"/>
    <n v="0"/>
    <x v="887"/>
    <n v="82461841"/>
    <n v="82461841"/>
    <n v="0"/>
    <n v="0"/>
    <d v="2026-07-31T00:00:00"/>
    <d v="2026-07-31T00:00:00"/>
    <n v="206"/>
    <s v="N/A"/>
    <s v="Bogotá D.C."/>
    <s v="Cumplimiento"/>
    <s v="21-45-101498879"/>
    <s v="Seguros del Estado S.A."/>
    <d v="2025-11-04T00:00:00"/>
    <s v="05/11/2025 - 1/02/2027"/>
    <d v="2025-11-04T00:00:00"/>
    <s v="Ninguna"/>
    <x v="1"/>
    <s v="Ingreso"/>
    <s v="N/A"/>
    <s v="DERECHO "/>
    <s v="N/A"/>
    <s v="Femenino "/>
    <s v="vanessa.jimenez@jep.gov.co"/>
    <s v="https://community.secop.gov.co/Public/Tendering/ContractNoticePhases/View?PPI=CO1.PPI.42874724&amp;isFromPublicArea=True&amp;isModal=False"/>
    <s v="GESTIÓN_CONTRACTUAL"/>
    <s v="PROCESOS_DE_GESTIÓN"/>
    <s v="Dirección de Asuntos Jurídicos"/>
    <s v="Secretaría Ejecutiva"/>
  </r>
  <r>
    <s v="JEP-1716-2025"/>
    <s v="JEP-CSPO-1716-2025"/>
    <s v="Nina Cárdenas"/>
    <d v="2025-10-03T00:00:00"/>
    <s v="Juan Camilo González Méndez"/>
    <s v="Contratos o convenios que no requieren pluralidad de ofertas"/>
    <s v="1. Prestación de servicios profesionales y de apoyo a la gestión"/>
    <s v="Cédula de Ciudadanía"/>
    <n v="5827713"/>
    <n v="1"/>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22725"/>
    <n v="910025"/>
    <x v="0"/>
    <d v="2025-11-04T00:00:00"/>
    <d v="2025-11-05T00:00:00"/>
    <s v="N/A"/>
    <s v="N/A"/>
    <s v="N/A"/>
    <s v="N/A"/>
    <s v="N/A"/>
    <n v="0"/>
    <s v="N/A"/>
    <n v="0"/>
    <s v="N/A"/>
    <n v="0"/>
    <s v="N/A"/>
    <n v="0"/>
    <s v="N/A"/>
    <n v="0"/>
    <s v="N/A"/>
    <n v="0"/>
    <x v="885"/>
    <n v="75291258"/>
    <n v="75291258"/>
    <n v="0"/>
    <n v="0"/>
    <d v="2026-07-31T00:00:00"/>
    <d v="2026-07-31T00:00:00"/>
    <n v="206"/>
    <s v="N/A"/>
    <s v="Bogotá D.C."/>
    <s v="Cumplimiento"/>
    <s v="BCH-100047149"/>
    <s v="Compañía Mundial de Seguros S.A."/>
    <d v="2025-11-04T00:00:00"/>
    <s v="05/11/2025 - 31/01/2027"/>
    <d v="2025-11-05T00:00:00"/>
    <s v="Ninguna"/>
    <x v="1"/>
    <s v="Ingreso"/>
    <s v="N/A"/>
    <s v="DERECHO "/>
    <s v="N/A"/>
    <s v="Masculino"/>
    <s v="juanc.gonzalezm@jep.gov.co"/>
    <s v="https://community.secop.gov.co/Public/Tendering/ContractNoticePhases/View?PPI=CO1.PPI.42871780&amp;isFromPublicArea=True&amp;isModal=False"/>
    <s v="GESTIÓN_CONTRACTUAL"/>
    <s v="PROCESOS_DE_GESTIÓN"/>
    <s v="Dirección de Asuntos Jurídicos"/>
    <s v="Secretaría Ejecutiva"/>
  </r>
  <r>
    <s v="JEP-1717-2025"/>
    <s v="JEP-CSPO-1685-2025"/>
    <s v="Nina Cárdenas"/>
    <d v="2025-10-03T00:00:00"/>
    <s v="Arinson Armando Ruiz Utria"/>
    <s v="Contratos o convenios que no requieren pluralidad de ofertas"/>
    <s v="1. Prestación de servicios profesionales y de apoyo a la gestión"/>
    <s v="Cédula de Ciudadanía"/>
    <n v="1118815051"/>
    <n v="3"/>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22825"/>
    <n v="881925"/>
    <x v="0"/>
    <d v="2025-10-22T00:00:00"/>
    <d v="2025-11-05T00:00:00"/>
    <s v="N/A"/>
    <s v="N/A"/>
    <s v="N/A"/>
    <s v="N/A"/>
    <s v="N/A"/>
    <n v="0"/>
    <s v="N/A"/>
    <n v="0"/>
    <s v="N/A"/>
    <n v="0"/>
    <s v="N/A"/>
    <n v="0"/>
    <s v="N/A"/>
    <n v="0"/>
    <s v="N/A"/>
    <n v="0"/>
    <x v="885"/>
    <n v="75291258"/>
    <n v="75291258"/>
    <n v="0"/>
    <n v="0"/>
    <d v="2026-07-31T00:00:00"/>
    <d v="2026-07-31T00:00:00"/>
    <n v="206"/>
    <s v="N/A"/>
    <s v="Bogotá D.C."/>
    <s v="Cumplimiento"/>
    <s v="11-47-101039850"/>
    <s v="Seguros del Estado S.A."/>
    <d v="2025-10-23T00:00:00"/>
    <s v="22/10/2025 - 10/02/2027"/>
    <d v="2025-10-28T00:00:00"/>
    <s v="Ninguna"/>
    <x v="1"/>
    <s v="Ingreso"/>
    <s v="N/A"/>
    <s v="DERECHO "/>
    <s v="N/A"/>
    <s v="Masculino"/>
    <s v="arinson.ruiz@jep.gov.co"/>
    <s v="https://community.secop.gov.co/Public/Tendering/ContractNoticePhases/View?PPI=CO1.PPI.42861726&amp;isFromPublicArea=True&amp;isModal=False"/>
    <s v="GESTIÓN_CONTRACTUAL"/>
    <s v="PROCESOS_DE_GESTIÓN"/>
    <s v="Dirección de Asuntos Jurídicos"/>
    <s v="Secretaría Ejecutiva"/>
  </r>
  <r>
    <s v="JEP-1718-2025"/>
    <s v="JEP-CSPO-1686-2025"/>
    <s v="Nina Cárdenas"/>
    <d v="2025-10-03T00:00:00"/>
    <s v="Johanna Elizabeth Duarte García"/>
    <s v="Contratos o convenios que no requieren pluralidad de ofertas"/>
    <s v="1. Prestación de servicios profesionales y de apoyo a la gestión"/>
    <s v=" Cédula de ciudadanía "/>
    <n v="52513699"/>
    <n v="9"/>
    <s v=" Persona Natural "/>
    <s v=" Bogotá D.C. "/>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88556847"/>
    <n v="88556847"/>
    <s v="N/A"/>
    <n v="10755893"/>
    <n v="10755893"/>
    <n v="222925"/>
    <n v="1001925"/>
    <x v="0"/>
    <d v="2025-11-28T00:00:00"/>
    <d v="2025-12-01T00:00:00"/>
    <s v="N/A"/>
    <s v="N/A"/>
    <s v="N/A"/>
    <s v="N/A"/>
    <s v="N/A"/>
    <n v="0"/>
    <s v="N/A"/>
    <n v="0"/>
    <s v="N/A"/>
    <n v="0"/>
    <s v="N/A"/>
    <n v="0"/>
    <s v="N/A"/>
    <n v="0"/>
    <s v="N/A"/>
    <n v="0"/>
    <x v="888"/>
    <n v="0"/>
    <n v="0"/>
    <n v="0"/>
    <n v="0"/>
    <d v="2026-07-31T00:00:00"/>
    <d v="2026-07-31T00:00:00"/>
    <m/>
    <s v="N/A"/>
    <s v="Bogotá D.C."/>
    <s v="Cumplimiento"/>
    <s v="33-44-101270162"/>
    <s v="Seguros del Estado S.A."/>
    <d v="2025-12-01T00:00:00"/>
    <s v="27/11/2025 - 31/01/2025"/>
    <d v="2025-12-01T00:00:00"/>
    <s v="Ninguna"/>
    <x v="1"/>
    <s v="Ingreso"/>
    <s v="N/A"/>
    <s v="DERECHO "/>
    <s v="N/A"/>
    <s v="Femenino "/>
    <s v="johanna.duarte@jep.gov.co"/>
    <s v="https://community.secop.gov.co/Public/Tendering/ContractNoticePhases/View?PPI=CO1.PPI.43803995&amp;isFromPublicArea=True&amp;isModal=False"/>
    <s v="GESTIÓN_CONTRACTUAL"/>
    <s v="PROCESOS_DE_GESTIÓN"/>
    <s v="Dirección de Asuntos Jurídicos"/>
    <s v="Secretaría Ejecutiva"/>
  </r>
  <r>
    <s v="JEP-1719-2025"/>
    <s v="JEP-CSPO-1687-2025"/>
    <s v="Nina Cárdenas"/>
    <d v="2025-10-03T00:00:00"/>
    <s v="Cristian Felipe Orjuela González"/>
    <s v="Contratos o convenios que no requieren pluralidad de ofertas"/>
    <s v="1. Prestación de servicios profesionales y de apoyo a la gestión"/>
    <s v="Cédula de Ciudadanía"/>
    <n v="1032459221"/>
    <n v="1"/>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23025"/>
    <n v="882025"/>
    <x v="0"/>
    <d v="2025-10-22T00:00:00"/>
    <d v="2025-11-05T00:00:00"/>
    <s v="N/A"/>
    <s v="N/A"/>
    <s v="N/A"/>
    <s v="N/A"/>
    <s v="N/A"/>
    <n v="0"/>
    <s v="N/A"/>
    <n v="0"/>
    <s v="N/A"/>
    <n v="0"/>
    <s v="N/A"/>
    <n v="0"/>
    <s v="N/A"/>
    <n v="0"/>
    <s v="N/A"/>
    <n v="0"/>
    <x v="885"/>
    <n v="75291258"/>
    <n v="75291258"/>
    <n v="0"/>
    <n v="0"/>
    <d v="2026-07-31T00:00:00"/>
    <d v="2026-07-31T00:00:00"/>
    <n v="206"/>
    <s v="N/A"/>
    <s v="Bogotá D.C."/>
    <s v="Cumplimiento"/>
    <s v="18-47-101011733"/>
    <s v="Seguros del Estado S.A."/>
    <d v="2025-10-23T00:00:00"/>
    <s v="23/10/2025 - 05/02/2027"/>
    <d v="2025-10-29T00:00:00"/>
    <s v="Ninguna"/>
    <x v="1"/>
    <s v="Ingreso"/>
    <s v="N/A"/>
    <s v="DERECHO "/>
    <s v="N/A"/>
    <s v="Masculino"/>
    <s v="cristian.orjuela@jep.gov.co"/>
    <s v="https://community.secop.gov.co/Public/Tendering/ContractNoticePhases/View?PPI=CO1.PPI.42861485&amp;isFromPublicArea=True&amp;isModal=False"/>
    <s v="GESTIÓN_CONTRACTUAL"/>
    <s v="PROCESOS_DE_GESTIÓN"/>
    <s v="Dirección de Asuntos Jurídicos"/>
    <s v="Secretaría Ejecutiva"/>
  </r>
  <r>
    <s v="JEP-1720-2025"/>
    <s v="JEP-CSPO-1688-2025"/>
    <s v="Nina Cárdenas"/>
    <d v="2025-10-03T00:00:00"/>
    <s v="Javier Adolfo Castellanos Gómez "/>
    <s v="Contratos o convenios que no requieren pluralidad de ofertas"/>
    <s v="1. Prestación de servicios profesionales y de apoyo a la gestión"/>
    <s v="Cédula de Ciudadanía"/>
    <n v="1010172321"/>
    <n v="4"/>
    <s v="Persona Natural"/>
    <s v="Bogotá D.C."/>
    <s v="Prestar servicios profesionales para acompañar a la Dirección de Asuntos Jurídicos en el seguimiento y elaboración de respuestas y reportes relacionados con la gestión estratégica de planeación de la dependencia y de las areas a su cargo."/>
    <s v="Jairo Ernesto Arias Orjuela"/>
    <s v="Dirección de Asuntos Jurídicos"/>
    <s v="EE- Subdirección de Contratación "/>
    <s v="Fabio Leonardo Muñoz Sarmiento"/>
    <n v="80769053"/>
    <s v="EE- Subdirección de Contratación "/>
    <s v="N/A"/>
    <s v="N/A"/>
    <s v="N/A"/>
    <s v="Inversión"/>
    <n v="67606228"/>
    <n v="67606228"/>
    <s v="N/A"/>
    <n v="7624765"/>
    <n v="7624765"/>
    <n v="235925"/>
    <n v="868225"/>
    <x v="0"/>
    <d v="2025-10-22T00:00:00"/>
    <d v="2025-11-05T00:00:00"/>
    <s v="N/A"/>
    <s v="N/A"/>
    <s v="N/A"/>
    <s v="N/A"/>
    <s v="N/A"/>
    <n v="0"/>
    <s v="N/A"/>
    <n v="0"/>
    <s v="N/A"/>
    <n v="0"/>
    <s v="N/A"/>
    <n v="0"/>
    <s v="N/A"/>
    <n v="0"/>
    <s v="N/A"/>
    <n v="0"/>
    <x v="886"/>
    <n v="53373355"/>
    <n v="53373355"/>
    <n v="0"/>
    <n v="0"/>
    <d v="2026-07-31T00:00:00"/>
    <d v="2026-07-31T00:00:00"/>
    <n v="206"/>
    <s v="N/A"/>
    <s v="Bogotá D.C."/>
    <s v="Cumplimiento"/>
    <s v="14-47-101045721"/>
    <s v="Seguros del Estado S.A."/>
    <d v="2025-10-27T00:00:00"/>
    <s v="05/11/2025 - 31/01/2027"/>
    <d v="2025-10-29T00:00:00"/>
    <s v="Ninguna"/>
    <x v="1"/>
    <s v="Ingreso"/>
    <s v="N/A"/>
    <s v="INGENIERÍA INDUSTRIAL "/>
    <s v="N/A"/>
    <s v="Masculino"/>
    <s v="javier.castellanos@jep.gov.co"/>
    <s v="https://community.secop.gov.co/Public/Tendering/ContractNoticePhases/View?PPI=CO1.PPI.42871029&amp;isFromPublicArea=True&amp;isModal=False"/>
    <s v="GESTIÓN_CONTRACTUAL"/>
    <s v="PROCESOS_DE_GESTIÓN"/>
    <s v="Dirección de Asuntos Jurídicos"/>
    <s v="Secretaría Ejecutiva"/>
  </r>
  <r>
    <s v="JEP-1721-2025"/>
    <s v="JEP-CSPO-1689-2025"/>
    <s v="Nina Cárdenas"/>
    <d v="2025-10-03T00:00:00"/>
    <s v="Mónica Cristina Muñoz Figueroa"/>
    <s v="Contratos o convenios que no requieren pluralidad de ofertas"/>
    <s v="1. Prestación de servicios profesionales y de apoyo a la gestión"/>
    <s v="Cédula de Ciudadanía"/>
    <n v="1010172444"/>
    <n v="1"/>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36025"/>
    <n v="877625"/>
    <x v="0"/>
    <d v="2025-10-23T00:00:00"/>
    <d v="2025-11-05T00:00:00"/>
    <s v="N/A"/>
    <s v="N/A"/>
    <s v="N/A"/>
    <s v="N/A"/>
    <s v="N/A"/>
    <n v="0"/>
    <s v="N/A"/>
    <n v="0"/>
    <s v="N/A"/>
    <n v="0"/>
    <s v="N/A"/>
    <n v="0"/>
    <s v="N/A"/>
    <n v="0"/>
    <s v="N/A"/>
    <n v="0"/>
    <x v="885"/>
    <n v="75291258"/>
    <n v="75291258"/>
    <n v="0"/>
    <n v="0"/>
    <d v="2026-07-31T00:00:00"/>
    <d v="2026-07-31T00:00:00"/>
    <n v="206"/>
    <s v="N/A"/>
    <s v="Bogotá D.C."/>
    <s v="Cumplimiento"/>
    <s v="14-47-101045748"/>
    <s v="Seguros del Estado S.A."/>
    <d v="2025-10-28T00:00:00"/>
    <s v="05/11/2025 - 31/01/2027"/>
    <d v="2025-10-29T00:00:00"/>
    <s v="Ninguna"/>
    <x v="1"/>
    <s v="Ingreso"/>
    <s v="N/A"/>
    <s v="DERECHO "/>
    <s v="N/A"/>
    <s v="Femenino "/>
    <s v="monica.munoz@jep.gov.co"/>
    <s v="https://community.secop.gov.co/Public/Tendering/ContractNoticePhases/View?PPI=CO1.PPI.42904668&amp;isFromPublicArea=True&amp;isModal=False"/>
    <s v="GESTIÓN_CONTRACTUAL"/>
    <s v="PROCESOS_DE_GESTIÓN"/>
    <s v="Dirección de Asuntos Jurídicos"/>
    <s v="Secretaría Ejecutiva"/>
  </r>
  <r>
    <s v="JEP-1722-2025"/>
    <s v="JEP-CSPO-1690-2025"/>
    <s v="Nina Cárdenas"/>
    <d v="2025-10-03T00:00:00"/>
    <s v="Gisela Katherine Velásquez Franco"/>
    <s v="Contratos o convenios que no requieren pluralidad de ofertas"/>
    <s v="1. Prestación de servicios profesionales y de apoyo a la gestión"/>
    <s v="Cédula de Ciudadanía"/>
    <n v="52938647"/>
    <n v="0"/>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37844762"/>
    <n v="37844762"/>
    <s v="N/A"/>
    <n v="4268208"/>
    <n v="4268208"/>
    <n v="201125"/>
    <s v="_x0009_882125"/>
    <x v="0"/>
    <d v="2025-10-22T00:00:00"/>
    <d v="2025-11-05T00:00:00"/>
    <s v="N/A"/>
    <s v="N/A"/>
    <s v="N/A"/>
    <s v="N/A"/>
    <s v="N/A"/>
    <n v="0"/>
    <s v="N/A"/>
    <n v="0"/>
    <s v="N/A"/>
    <n v="0"/>
    <s v="N/A"/>
    <n v="0"/>
    <s v="N/A"/>
    <n v="0"/>
    <s v="N/A"/>
    <n v="0"/>
    <x v="32"/>
    <n v="29877456"/>
    <n v="29877456"/>
    <n v="0"/>
    <n v="0"/>
    <d v="2026-07-31T00:00:00"/>
    <d v="2026-07-31T00:00:00"/>
    <n v="206"/>
    <s v="N/A"/>
    <s v="Bogotá D.C."/>
    <s v="Cumplimiento"/>
    <s v="14-47-101045662"/>
    <s v="Seguros del Estado S.A."/>
    <d v="2025-10-23T00:00:00"/>
    <s v="05/11/2025 - 31/01/2027"/>
    <d v="2025-10-29T00:00:00"/>
    <s v="Ninguna"/>
    <x v="1"/>
    <s v="Ingreso"/>
    <s v="N/A"/>
    <s v="TÉCNICO ADMINISTRACIÓN DOCUMENTAL "/>
    <s v="N/A"/>
    <s v="Femenino "/>
    <s v="gisela.velasquez@jep.gov.co"/>
    <s v="https://community.secop.gov.co/Public/Tendering/ContractNoticePhases/View?PPI=CO1.PPI.42865964&amp;isFromPublicArea=True&amp;isModal=False"/>
    <s v="GESTIÓN_CONTRACTUAL"/>
    <s v="PROCESOS_DE_GESTIÓN"/>
    <s v="Dirección de Asuntos Jurídicos"/>
    <s v="Secretaría Ejecutiva"/>
  </r>
  <r>
    <s v="JEP-1723-2025"/>
    <s v="JEP-CSPO-1691-2025"/>
    <s v="Nina Cárdenas"/>
    <d v="2025-10-03T00:00:00"/>
    <s v="Laura Fernanda Cuenca Suárez"/>
    <s v="Contratos o convenios que no requieren pluralidad de ofertas"/>
    <s v="1. Prestación de servicios profesionales y de apoyo a la gestión"/>
    <s v="Cédula de Ciudadanía"/>
    <n v="1013589581"/>
    <n v="4"/>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38325"/>
    <n v="877725"/>
    <x v="0"/>
    <d v="2025-10-23T00:00:00"/>
    <d v="2025-11-05T00:00:00"/>
    <s v="N/A"/>
    <s v="N/A"/>
    <s v="N/A"/>
    <s v="N/A"/>
    <s v="N/A"/>
    <n v="0"/>
    <s v="N/A"/>
    <n v="0"/>
    <s v="N/A"/>
    <n v="0"/>
    <s v="N/A"/>
    <n v="0"/>
    <s v="N/A"/>
    <n v="0"/>
    <s v="N/A"/>
    <n v="0"/>
    <x v="885"/>
    <n v="75291258"/>
    <n v="75291258"/>
    <n v="0"/>
    <n v="0"/>
    <d v="2026-07-31T00:00:00"/>
    <d v="2026-07-31T00:00:00"/>
    <n v="206"/>
    <s v="N/A"/>
    <s v="Bogotá D.C."/>
    <s v="Cumplimiento"/>
    <s v="14-47-101045866"/>
    <s v="Seguros del Estado S.A."/>
    <d v="2025-11-04T00:00:00"/>
    <s v="05/11/2025 - 31/0/2027"/>
    <d v="2025-11-05T00:00:00"/>
    <s v="Ninguna"/>
    <x v="1"/>
    <s v="Ingreso"/>
    <s v="N/A"/>
    <s v="DERECHO "/>
    <s v="N/A"/>
    <s v="Femenino "/>
    <s v="laura.cuenca@jep.gov.co"/>
    <s v="https://community.secop.gov.co/Public/Tendering/ContractNoticePhases/View?PPI=CO1.PPI.42906118&amp;isFromPublicArea=True&amp;isModal=False"/>
    <s v="GESTIÓN_CONTRACTUAL"/>
    <s v="PROCESOS_DE_GESTIÓN"/>
    <s v="Dirección de Asuntos Jurídicos"/>
    <s v="Secretaría Ejecutiva"/>
  </r>
  <r>
    <s v="JEP-1724-2025"/>
    <s v="JEP-CSPO-1692-2025"/>
    <s v="Nina Cárdenas"/>
    <d v="2025-10-03T00:00:00"/>
    <s v="Juan Carlos Morales Aragón"/>
    <s v="Contratos o convenios que no requieren pluralidad de ofertas"/>
    <s v="1. Prestación de servicios profesionales y de apoyo a la gestión"/>
    <s v="Cédula de Ciudadanía"/>
    <n v="1022379871"/>
    <n v="7"/>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37844762"/>
    <n v="37844762"/>
    <s v="N/A"/>
    <n v="4268208"/>
    <n v="4268208"/>
    <n v="205025"/>
    <n v="868325"/>
    <x v="0"/>
    <d v="2025-10-22T00:00:00"/>
    <d v="2025-11-05T00:00:00"/>
    <s v="N/A"/>
    <s v="N/A"/>
    <s v="N/A"/>
    <s v="N/A"/>
    <s v="N/A"/>
    <n v="0"/>
    <s v="N/A"/>
    <n v="0"/>
    <s v="N/A"/>
    <n v="0"/>
    <s v="N/A"/>
    <n v="0"/>
    <s v="N/A"/>
    <n v="0"/>
    <s v="N/A"/>
    <n v="0"/>
    <x v="32"/>
    <n v="29877456"/>
    <n v="29877456"/>
    <n v="0"/>
    <n v="0"/>
    <d v="2026-07-31T00:00:00"/>
    <d v="2026-07-31T00:00:00"/>
    <n v="206"/>
    <s v="N/A"/>
    <s v="Bogotá D.C."/>
    <s v="Cumplimiento"/>
    <s v="33-45-101140817"/>
    <s v="Seguros del Estado S.A."/>
    <d v="2025-10-24T00:00:00"/>
    <s v="05/11/2025 - 05/02/2027"/>
    <d v="2025-10-29T00:00:00"/>
    <s v="Ninguna"/>
    <x v="1"/>
    <s v="Ingreso"/>
    <s v="N/A"/>
    <s v="TÉCNICO EN ASISTENCIA EN ORGANIZACIÓN DE ARCHIVOS"/>
    <s v="N/A"/>
    <s v="Masculino"/>
    <s v="juan.morales@jep.gov.co"/>
    <s v="https://community.secop.gov.co/Public/Tendering/ContractNoticePhases/View?PPI=CO1.PPI.42872902&amp;isFromPublicArea=True&amp;isModal=False"/>
    <s v="GESTIÓN_CONTRACTUAL"/>
    <s v="PROCESOS_DE_GESTIÓN"/>
    <s v="Dirección de Asuntos Jurídicos"/>
    <s v="Secretaría Ejecutiva"/>
  </r>
  <r>
    <s v="JEP-1725-2025"/>
    <s v="JEP-CSPO-1693-2025"/>
    <s v="Nina Cárdenas"/>
    <d v="2025-10-03T00:00:00"/>
    <s v="Nina Alejandra Cárdenas Torres"/>
    <s v="Contratos o convenios que no requieren pluralidad de ofertas"/>
    <s v="1. Prestación de servicios profesionales y de apoyo a la gestión"/>
    <s v="Cédula de Ciudadanía"/>
    <n v="1072642473"/>
    <n v="8"/>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42125"/>
    <n v="910725"/>
    <x v="0"/>
    <d v="2025-11-04T00:00:00"/>
    <d v="2025-11-05T00:00:00"/>
    <s v="N/A"/>
    <s v="N/A"/>
    <s v="N/A"/>
    <s v="N/A"/>
    <s v="N/A"/>
    <n v="0"/>
    <s v="N/A"/>
    <n v="0"/>
    <s v="N/A"/>
    <n v="0"/>
    <s v="N/A"/>
    <n v="0"/>
    <s v="N/A"/>
    <n v="0"/>
    <s v="N/A"/>
    <n v="0"/>
    <x v="885"/>
    <n v="75291258"/>
    <n v="75291258"/>
    <n v="0"/>
    <n v="0"/>
    <d v="2026-07-31T00:00:00"/>
    <d v="2026-07-31T00:00:00"/>
    <n v="206"/>
    <s v="N/A"/>
    <s v="Bogotá D.C."/>
    <s v="Cumplimiento"/>
    <s v="96-47-101004661"/>
    <s v="Seguros del Estado S.A."/>
    <d v="2025-11-05T00:00:00"/>
    <s v="05/11/2025 - 31/01/2027"/>
    <d v="2025-11-05T00:00:00"/>
    <s v="Ninguna"/>
    <x v="1"/>
    <s v="Ingreso"/>
    <s v="N/A"/>
    <s v="DERECHO "/>
    <s v="N/A"/>
    <s v="Femenino "/>
    <s v="nina.cardenas@jep.gov.co"/>
    <s v="https://community.secop.gov.co/Public/Tendering/ContractNoticePhases/View?PPI=CO1.PPI.43123692&amp;isFromPublicArea=True&amp;isModal=False"/>
    <s v="GESTIÓN_CONTRACTUAL"/>
    <s v="PROCESOS_DE_GESTIÓN"/>
    <s v="Dirección de Asuntos Jurídicos"/>
    <s v="Secretaría Ejecutiva"/>
  </r>
  <r>
    <s v="JEP-1726-2025"/>
    <s v="JEP-CSPO-1726-2025"/>
    <s v="Nina Cárdenas"/>
    <d v="2025-10-03T00:00:00"/>
    <s v="Ángela María Esquivel Bohórquez"/>
    <s v="Contratos o convenios que no requieren pluralidad de ofertas"/>
    <s v="1. Prestación de servicios profesionales y de apoyo a la gestión"/>
    <s v="Cédula de Ciudadanía"/>
    <n v="52517781"/>
    <n v="3"/>
    <s v="Persona Natural"/>
    <s v="Bogotá D.C."/>
    <s v="Prestar servicios profesionales para apoyar y acompañar la gestión jurídica de la Subdirección de Contratación en los diferentes procesos, trámites y gestiones que le sean asignados para revisión y trámite."/>
    <s v="Jairo Ernesto Arias Orjuela"/>
    <s v="Dirección de Asuntos Jurídicos"/>
    <s v="EE- Subdirección de Contratación "/>
    <s v="Fabio Leonardo Muñoz Sarmiento"/>
    <n v="80769053"/>
    <s v="EE- Subdirección de Contratación "/>
    <s v="N/A"/>
    <s v="N/A"/>
    <s v="N/A"/>
    <s v="Inversión"/>
    <n v="104451654"/>
    <n v="104451654"/>
    <s v="N/A"/>
    <n v="11780263"/>
    <n v="11780263"/>
    <n v="242225"/>
    <n v="882225"/>
    <x v="0"/>
    <d v="2025-10-22T00:00:00"/>
    <d v="2025-11-05T00:00:00"/>
    <s v="N/A"/>
    <s v="N/A"/>
    <s v="N/A"/>
    <s v="N/A"/>
    <s v="N/A"/>
    <n v="0"/>
    <s v="N/A"/>
    <n v="0"/>
    <s v="N/A"/>
    <n v="0"/>
    <s v="N/A"/>
    <n v="0"/>
    <s v="N/A"/>
    <n v="0"/>
    <s v="N/A"/>
    <n v="0"/>
    <x v="887"/>
    <n v="82461841"/>
    <n v="82461841"/>
    <n v="0"/>
    <n v="0"/>
    <d v="2026-07-31T00:00:00"/>
    <d v="2026-07-31T00:00:00"/>
    <n v="206"/>
    <s v="N/A"/>
    <s v="Bogotá D.C."/>
    <s v="Cumplimiento"/>
    <s v="21-45-101498490"/>
    <s v="Seguros del Estado S.A."/>
    <d v="2025-10-29T00:00:00"/>
    <s v="22/10/2025 - 01/02/2027"/>
    <d v="2025-10-31T00:00:00"/>
    <s v="Ninguna"/>
    <x v="1"/>
    <s v="Ingreso"/>
    <s v="N/A"/>
    <s v="DERECHO"/>
    <s v="N/A"/>
    <s v="Femenino "/>
    <s v="angela.esquivel@jep.gov.co"/>
    <s v="https://community.secop.gov.co/Public/Tendering/ContractNoticePhases/View?PPI=CO1.PPI.42860797&amp;isFromPublicArea=True&amp;isModal=False"/>
    <s v="GESTIÓN_CONTRACTUAL"/>
    <s v="PROCESOS_DE_GESTIÓN"/>
    <s v="Dirección de Asuntos Jurídicos"/>
    <s v="Secretaría Ejecutiva"/>
  </r>
  <r>
    <s v="JEP-1727-2025"/>
    <s v="JEP-CSPO-1695-2025"/>
    <s v="Nina Cárdenas"/>
    <d v="2025-10-03T00:00:00"/>
    <s v="Miguel Ángel Salcedo Cristancho"/>
    <s v="Contratos o convenios que no requieren pluralidad de ofertas"/>
    <s v="1. Prestación de servicios profesionales y de apoyo a la gestión"/>
    <s v="Cédula de Ciudadanía"/>
    <n v="1053302261"/>
    <n v="6"/>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42325"/>
    <n v="868425"/>
    <x v="0"/>
    <d v="2025-10-22T00:00:00"/>
    <d v="2025-11-05T00:00:00"/>
    <s v="N/A"/>
    <s v="N/A"/>
    <s v="N/A"/>
    <s v="N/A"/>
    <s v="N/A"/>
    <n v="0"/>
    <s v="N/A"/>
    <n v="0"/>
    <s v="N/A"/>
    <n v="0"/>
    <s v="N/A"/>
    <n v="0"/>
    <s v="N/A"/>
    <n v="0"/>
    <s v="N/A"/>
    <n v="0"/>
    <x v="885"/>
    <n v="75291258"/>
    <n v="75291258"/>
    <n v="0"/>
    <n v="0"/>
    <d v="2026-07-31T00:00:00"/>
    <d v="2026-07-31T00:00:00"/>
    <n v="206"/>
    <s v="N/A"/>
    <s v="Bogotá D.C."/>
    <s v="Cumplimiento"/>
    <s v="11-45-101176589"/>
    <s v="Seguros del Estado S.A."/>
    <d v="2025-10-30T00:00:00"/>
    <s v="22/10/2025 - 02/02/2027"/>
    <d v="2025-11-04T00:00:00"/>
    <s v="Ninguna"/>
    <x v="1"/>
    <s v="Ingreso"/>
    <s v="N/A"/>
    <s v="DERECHO "/>
    <s v="N/A"/>
    <s v="Masculino"/>
    <s v="miguel.salcedo@jep.gov.co"/>
    <s v="https://community.secop.gov.co/Public/Tendering/ContractNoticePhases/View?PPI=CO1.PPI.42873630&amp;isFromPublicArea=True&amp;isModal=False"/>
    <s v="GESTIÓN_CONTRACTUAL"/>
    <s v="PROCESOS_DE_GESTIÓN"/>
    <s v="Dirección de Asuntos Jurídicos"/>
    <s v="Secretaría Ejecutiva"/>
  </r>
  <r>
    <s v="JEP-1728-2025"/>
    <s v="JEP-CSPO-1696-2025"/>
    <s v="Nina Cárdenas"/>
    <d v="2025-10-03T00:00:00"/>
    <s v="Adriana Cristina Romero Beltrán "/>
    <s v="Contratos o convenios que no requieren pluralidad de ofertas"/>
    <s v="1. Prestación de servicios profesionales y de apoyo a la gestión"/>
    <s v="Cédula de Ciudadanía"/>
    <n v="52713756"/>
    <n v="9"/>
    <s v="Persona Natural"/>
    <s v="Bogotá D.C."/>
    <s v="Prestar servicios profesionales especializados para brindar apoyo a la Subdirección de Contratación en la asesoría y acompañamiento de los temas  jurídicos y contractuales que le sean asignados."/>
    <s v="Jairo Ernesto Arias Orjuela"/>
    <s v="Dirección de Asuntos Jurídicos"/>
    <s v="EE- Subdirección de Contratación "/>
    <s v="Fabio Leonardo Muñoz Sarmiento"/>
    <n v="80769053"/>
    <s v="EE- Subdirección de Contratación "/>
    <s v="N/A"/>
    <s v="N/A"/>
    <s v="N/A"/>
    <s v="Inversión"/>
    <n v="155920606"/>
    <n v="155920606"/>
    <s v="N/A"/>
    <n v="17585033"/>
    <n v="17585033"/>
    <n v="243825"/>
    <n v="877825"/>
    <x v="0"/>
    <d v="2025-10-23T00:00:00"/>
    <d v="2025-11-05T00:00:00"/>
    <s v="N/A"/>
    <s v="N/A"/>
    <s v="N/A"/>
    <s v="N/A"/>
    <s v="N/A"/>
    <n v="0"/>
    <s v="N/A"/>
    <n v="0"/>
    <s v="N/A"/>
    <n v="0"/>
    <s v="N/A"/>
    <n v="0"/>
    <s v="N/A"/>
    <n v="0"/>
    <s v="N/A"/>
    <n v="0"/>
    <x v="889"/>
    <n v="123095231"/>
    <n v="123095231"/>
    <n v="0"/>
    <n v="0"/>
    <d v="2026-07-31T00:00:00"/>
    <d v="2026-07-31T00:00:00"/>
    <n v="206"/>
    <s v="N/A"/>
    <s v="Bogotá D.C."/>
    <s v="Cumplimiento"/>
    <s v="14-47-101045679"/>
    <s v="Seguros del Estado S.A."/>
    <d v="2025-10-24T00:00:00"/>
    <s v="05/11/2025 - 31/01/2027"/>
    <d v="2025-10-29T00:00:00"/>
    <s v="Ninguna"/>
    <x v="1"/>
    <s v="Ingreso"/>
    <s v="N/A"/>
    <s v="DERECHO "/>
    <s v="N/A"/>
    <s v="Femenino "/>
    <s v="Adriana.RomeroB@jep.gov.co"/>
    <s v="https://community.secop.gov.co/Public/Tendering/ContractNoticePhases/View?PPI=CO1.PPI.42860837&amp;isFromPublicArea=True&amp;isModal=False"/>
    <s v="GESTIÓN_CONTRACTUAL"/>
    <s v="PROCESOS_DE_GESTIÓN"/>
    <s v="Dirección de Asuntos Jurídicos"/>
    <s v="Secretaría Ejecutiva"/>
  </r>
  <r>
    <s v="JEP-1729-2025"/>
    <s v="JEP-CSPO-1697-2025"/>
    <s v="Nina Cárdenas"/>
    <d v="2025-10-03T00:00:00"/>
    <s v="Elizabeth Castillo"/>
    <s v="Contratos o convenios que no requieren pluralidad de ofertas"/>
    <s v="1. Prestación de servicios profesionales y de apoyo a la gestión"/>
    <s v="Cédula de Ciudadanía"/>
    <n v="51739665"/>
    <n v="6"/>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37844762"/>
    <n v="37844762"/>
    <s v="N/A"/>
    <n v="4268208"/>
    <n v="4268208"/>
    <n v="216825"/>
    <n v="877925"/>
    <x v="0"/>
    <d v="2025-10-23T00:00:00"/>
    <d v="2025-11-05T00:00:00"/>
    <s v="N/A"/>
    <s v="N/A"/>
    <s v="N/A"/>
    <s v="N/A"/>
    <s v="N/A"/>
    <n v="0"/>
    <s v="N/A"/>
    <n v="0"/>
    <s v="N/A"/>
    <n v="0"/>
    <s v="N/A"/>
    <n v="0"/>
    <s v="N/A"/>
    <n v="0"/>
    <s v="N/A"/>
    <n v="0"/>
    <x v="32"/>
    <n v="29877456"/>
    <n v="29877456"/>
    <n v="0"/>
    <n v="0"/>
    <d v="2026-07-31T00:00:00"/>
    <d v="2026-07-31T00:00:00"/>
    <n v="206"/>
    <s v="N/A"/>
    <s v="Bogotá D.C."/>
    <s v="Cumplimiento"/>
    <s v="14-47-101045684"/>
    <s v="Seguros del Estado S.A."/>
    <d v="2025-11-24T00:00:00"/>
    <s v="05/11/2025 - 31/01/2027"/>
    <d v="2025-10-29T00:00:00"/>
    <s v="Ninguna"/>
    <x v="1"/>
    <s v="Ingreso"/>
    <s v="N/A"/>
    <s v="BIBLIOTECOLOGÍA , DOCUMENTACIÓN Y ARCHIVISTICA"/>
    <s v="N/A"/>
    <s v="Femenino "/>
    <s v="elizabeth.castillo@jep.gov.co"/>
    <s v="https://community.secop.gov.co/Public/Tendering/ContractNoticePhases/View?PPI=CO1.PPI.42864779&amp;isFromPublicArea=True&amp;isModal=False"/>
    <s v="GESTIÓN_CONTRACTUAL"/>
    <s v="PROCESOS_DE_GESTIÓN"/>
    <s v="Dirección de Asuntos Jurídicos"/>
    <s v="Secretaría Ejecutiva"/>
  </r>
  <r>
    <s v="JEP-1730-2025"/>
    <s v="JEP-CSPO-1698-2025"/>
    <s v="Juan Camilo González "/>
    <d v="2025-10-03T00:00:00"/>
    <s v="Carlos Giovanni Torres Peñaranda"/>
    <s v="Contratos o convenios que no requieren pluralidad de ofertas"/>
    <s v="1. Prestación de servicios profesionales y de apoyo a la gestión"/>
    <s v="Cédula de Ciudadanía"/>
    <n v="1012325843"/>
    <n v="2"/>
    <s v="Persona Natural"/>
    <s v="Bogotá D.C."/>
    <s v="Prestar servicios profesionales para apoyar y acompañar a la Subdirección de Contratación en la articulación de los diferentes procesos, planes, trámites y gestiones que le sean asignados para revisión y trámite."/>
    <s v="Jairo Ernesto Arias Orjuela"/>
    <s v="Dirección de Asuntos Jurídicos"/>
    <s v="EE- Subdirección de Contratación "/>
    <s v="Fabio Leonardo Muñoz Sarmiento"/>
    <n v="80769053"/>
    <s v="EE- Subdirección de Contratación "/>
    <s v="N/A"/>
    <s v="N/A"/>
    <s v="N/A"/>
    <s v="Inversión"/>
    <n v="104451654"/>
    <n v="104451654"/>
    <s v="N/A"/>
    <n v="11780263"/>
    <n v="11780263"/>
    <n v="222625"/>
    <n v="882625"/>
    <x v="0"/>
    <d v="2025-10-22T00:00:00"/>
    <d v="2025-11-05T00:00:00"/>
    <s v="N/A"/>
    <s v="N/A"/>
    <s v="N/A"/>
    <s v="N/A"/>
    <s v="N/A"/>
    <n v="0"/>
    <s v="N/A"/>
    <n v="0"/>
    <s v="N/A"/>
    <n v="0"/>
    <s v="N/A"/>
    <n v="0"/>
    <s v="N/A"/>
    <n v="0"/>
    <s v="N/A"/>
    <n v="0"/>
    <x v="887"/>
    <n v="82461841"/>
    <n v="82461841"/>
    <n v="0"/>
    <n v="0"/>
    <d v="2026-07-31T00:00:00"/>
    <d v="2026-07-31T00:00:00"/>
    <n v="206"/>
    <s v="N/A"/>
    <s v="Bogotá D.C."/>
    <s v="Cumplimiento"/>
    <s v="BCH-100046975"/>
    <s v="Compañía Mundial de Seguros S.A."/>
    <d v="2025-10-24T00:00:00"/>
    <s v="22/10/2025 - 05/02/2027"/>
    <d v="2025-10-28T00:00:00"/>
    <s v="Ninguna"/>
    <x v="1"/>
    <s v="Ingreso"/>
    <s v="N/A"/>
    <s v="DERECHO"/>
    <s v="N/A"/>
    <s v="Masculino"/>
    <s v="carlos.torres@jep.gov.co"/>
    <s v="https://community.secop.gov.co/Public/Tendering/ContractNoticePhases/View?PPI=CO1.PPI.42965322&amp;isFromPublicArea=True&amp;isModal=False"/>
    <s v="GESTIÓN_CONTRACTUAL"/>
    <s v="PROCESOS_DE_GESTIÓN"/>
    <s v="Dirección de Asuntos Jurídicos"/>
    <s v="Secretaría Ejecutiva"/>
  </r>
  <r>
    <s v="JEP-1731-2025"/>
    <s v="JEP-CSPO-1699-2025"/>
    <s v="Laura Paredes"/>
    <d v="2025-10-10T00:00:00"/>
    <s v="Daniela Torrado Prada"/>
    <s v="Contratos o convenios que no requieren pluralidad de ofertas"/>
    <s v="1. Prestación de servicios profesionales y de apoyo a la gestión"/>
    <s v="Cédula de Ciudadanía"/>
    <n v="1193486280"/>
    <n v="3"/>
    <s v="Persona Natural"/>
    <s v="Bogotá D.C."/>
    <s v="Prestar servicios profesionales para apoyar y acompañar a la sección de ausencia de reconocimiento verdad y responsabilidad en el proceso de gestión administrativa y judicial"/>
    <s v="Jairo Ernesto Arias Orjuela"/>
    <s v="Dirección de Asuntos Jurídicos"/>
    <s v="F- Magistratura"/>
    <s v="Ana Cristina Portilla Benavides"/>
    <n v="52350519"/>
    <s v="F- Magistratura"/>
    <s v="José Luis Cubillos Pimentel; 1.018.464.073"/>
    <s v="Apoyo SAR"/>
    <s v="Gustavo Adolfo Salazar Arbeláez "/>
    <s v="Inversión"/>
    <n v="18438672"/>
    <n v="18438672"/>
    <s v="N/A"/>
    <n v="6146224"/>
    <s v="N/A"/>
    <n v="247125"/>
    <n v="839725"/>
    <x v="0"/>
    <d v="2025-10-16T00:00:00"/>
    <d v="2025-10-22T00:00:00"/>
    <s v="N/A"/>
    <s v="N/A"/>
    <s v="N/A"/>
    <s v="N/A"/>
    <s v="N/A"/>
    <n v="0"/>
    <s v="N/A"/>
    <n v="0"/>
    <s v="N/A"/>
    <n v="0"/>
    <s v="N/A"/>
    <n v="0"/>
    <s v="N/A"/>
    <n v="0"/>
    <s v="N/A"/>
    <n v="0"/>
    <x v="890"/>
    <n v="0"/>
    <n v="0"/>
    <n v="0"/>
    <n v="0"/>
    <d v="2025-12-31T00:00:00"/>
    <d v="2025-12-31T00:00:00"/>
    <n v="-6"/>
    <s v="N/A"/>
    <s v="Bogotá D.C."/>
    <s v="Cumplimiento"/>
    <s v="_x0009_CCT-100012070"/>
    <s v="Compañía Mundial de Seguros S.A."/>
    <d v="2025-10-21T00:00:00"/>
    <s v="14/10/2025 - 30/06/2026"/>
    <d v="2025-10-22T00:00:00"/>
    <s v="Ninguna"/>
    <x v="0"/>
    <s v="Ingreso"/>
    <s v="N/A"/>
    <s v="DRECHO"/>
    <s v="N/A"/>
    <s v="Femenino"/>
    <s v="daniela.torrado@jep.gov.co"/>
    <s v="https://community.secop.gov.co/Public/Tendering/ContractNoticePhases/View?PPI=CO1.PPI.42804607&amp;isFromPublicArea=True&amp;isModal=False"/>
    <s v="JUDICIAL_ADVERSARIAL"/>
    <s v="PROCESOS_MISIONALES"/>
    <s v="Magistratura"/>
    <s v="Magistratura"/>
  </r>
  <r>
    <s v="JEP-1732-2025"/>
    <s v="JEP-CSPO-1700-2025"/>
    <s v="Mateo Ávila"/>
    <d v="2025-10-15T00:00:00"/>
    <s v="Daniela Calderón Olaya"/>
    <s v="Contratos o convenios que no requieren pluralidad de ofertas"/>
    <s v="1. Prestación de servicios profesionales y de apoyo a la gestión"/>
    <s v="Cédula de Ciudadanía"/>
    <n v="1014278771"/>
    <n v="2"/>
    <s v="Persona Natural"/>
    <s v="Bogotá D.C."/>
    <s v="Prestar servicios profesionales para apoyar y acompañar los procesos administrativos de la Subdirección de Talento Humano en el procedimiento de vinculación y desvinculación"/>
    <s v="Juan David Olarte Torres"/>
    <s v="Dirección Administrativa y Financiera"/>
    <s v="DD- Subdirección de Talento Humano "/>
    <s v="Francy Elena Palomino Millán"/>
    <n v="31905812"/>
    <s v="DD- Subdirección de Talento Humano "/>
    <s v="N/A"/>
    <s v="N/A"/>
    <s v="N/A"/>
    <s v="Inversión"/>
    <n v="12707875"/>
    <n v="12707875"/>
    <s v="N/A"/>
    <n v="4951123"/>
    <s v="N/A"/>
    <n v="205125"/>
    <n v="850125"/>
    <x v="2"/>
    <d v="2025-10-17T00:00:00"/>
    <d v="2025-10-20T00:00:00"/>
    <s v="N/A"/>
    <s v="N/A"/>
    <s v="N/A"/>
    <s v="N/A"/>
    <s v="N/A"/>
    <n v="0"/>
    <s v="N/A"/>
    <n v="0"/>
    <s v="N/A"/>
    <n v="0"/>
    <s v="N/A"/>
    <n v="0"/>
    <s v="N/A"/>
    <n v="0"/>
    <s v="N/A"/>
    <n v="0"/>
    <x v="891"/>
    <n v="0"/>
    <n v="0"/>
    <n v="0"/>
    <n v="0"/>
    <d v="2025-12-31T00:00:00"/>
    <d v="2025-12-31T00:00:00"/>
    <n v="-6"/>
    <s v="N/A"/>
    <s v="Bogotá D.C."/>
    <s v="Cumplimiento"/>
    <s v="460-47-994000092087"/>
    <s v="Aseguradora Solidaria de Colombia"/>
    <d v="2025-10-18T00:00:00"/>
    <s v="17/10/2025 - 30/06/2026"/>
    <d v="2025-10-20T00:00:00"/>
    <s v="Ninguna"/>
    <x v="0"/>
    <s v="Ingreso"/>
    <s v="N/A"/>
    <s v="ADMINISTRACIÓN DE EMPRESAS "/>
    <s v="N/A"/>
    <s v="Femenino"/>
    <s v="daniela.calderon@jep.gov.co"/>
    <s v="https://community.secop.gov.co/Public/Tendering/ContractNoticePhases/View?PPI=CO1.PPI.42890053&amp;isFromPublicArea=True&amp;isModal=False"/>
    <s v="GESTIÓN_DEL_TALENTO_HUMANO"/>
    <s v="PROCESOS_DE_GESTIÓN"/>
    <s v="Dirección Administrativa y Financiera"/>
    <s v="Secretaría Ejecutiva"/>
  </r>
  <r>
    <s v="JEP-1733-2025"/>
    <s v="JEP-CSPO-1701-2025"/>
    <s v="Juan Camilo Gonzalez"/>
    <d v="2025-10-15T00:00:00"/>
    <s v="Yenny Paola Leon Romero"/>
    <s v="Contratos o convenios que no requieren pluralidad de ofertas"/>
    <s v="1. Prestación de servicios profesionales y de apoyo a la gestión"/>
    <s v="Cédula de Ciudadanía"/>
    <n v="40219133"/>
    <n v="9"/>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SAAD Defensa a Comparecientes "/>
    <s v="Javier Alejandro Pantoja Ortiz"/>
    <n v="1087412677"/>
    <s v="BB- Oficina Asesora SAAD Defensa a Comparecientes "/>
    <s v="N/A"/>
    <s v="N/A"/>
    <s v="N/A"/>
    <s v="Inversión"/>
    <n v="22479235"/>
    <n v="22479235"/>
    <s v="N/A"/>
    <n v="8536421"/>
    <s v="N/A"/>
    <n v="254525"/>
    <n v="876925"/>
    <x v="0"/>
    <d v="2025-10-21T00:00:00"/>
    <d v="2025-10-23T00:00:00"/>
    <s v="N/A"/>
    <s v="N/A"/>
    <s v="N/A"/>
    <s v="N/A"/>
    <s v="N/A"/>
    <n v="0"/>
    <s v="N/A"/>
    <n v="0"/>
    <s v="N/A"/>
    <n v="0"/>
    <s v="N/A"/>
    <n v="0"/>
    <s v="N/A"/>
    <n v="0"/>
    <s v="N/A"/>
    <n v="0"/>
    <x v="892"/>
    <n v="0"/>
    <n v="0"/>
    <n v="0"/>
    <n v="0"/>
    <d v="2025-12-31T00:00:00"/>
    <d v="2025-12-31T00:00:00"/>
    <n v="-6"/>
    <s v="N/A"/>
    <s v="Bogotá D.C. con desplazamientos por los departamentos de Cundinamarca,_x000a_Boyacá, Tolima, Huila, Santander, Norte de Santander, departamentos que conforman el_x000a_Magdalena Medio y localidades de Bogotá"/>
    <s v="Cumplimiento"/>
    <s v="25-47-101007786"/>
    <s v="Seguros del Estado S.A."/>
    <d v="2025-10-23T00:00:00"/>
    <s v="21/10/2025 - 01/07/2026"/>
    <d v="2025-10-23T00:00:00"/>
    <s v="Ninguna"/>
    <x v="0"/>
    <s v="Ingreso"/>
    <s v="N/A"/>
    <s v="PSICOLOGÍA"/>
    <s v="N/A"/>
    <s v="Femenino"/>
    <s v="yenny.leon@jep.gov.co"/>
    <s v="https://community.secop.gov.co/Public/Tendering/ContractNoticePhases/View?PPI=CO1.PPI.42902785&amp;isFromPublicArea=True&amp;isModal=False"/>
    <s v="PARTICIPACIÓN_EFECTIVA_REPRESENTACIÓN_Y_DEFENSA_TÉCNICA"/>
    <s v="PROCESOS_MISIONALES"/>
    <s v="Subsecretaría Ejecutiva"/>
    <s v="Secretaría Ejecutiva"/>
  </r>
  <r>
    <s v="JEP-1734-2025"/>
    <s v="JEP-CSPO-1702-2025"/>
    <s v="Juan Camilo Gonzalez"/>
    <d v="2025-10-15T00:00:00"/>
    <s v="Karol Daniela Herrera Osorio"/>
    <s v="Contratos o convenios que no requieren pluralidad de ofertas"/>
    <s v="1. Prestación de servicios profesionales y de apoyo a la gestión"/>
    <s v="Cédula de Ciudadanía"/>
    <n v="1110514278"/>
    <n v="7"/>
    <s v="Persona Natural"/>
    <s v="Ibagué"/>
    <s v="Prestar servicios profesionales para apoyar al Sistema Autónomo de Asesoría y Defensa a Comparecientes en la asesoría jurídica, atención integral y defensa técnica judicial a las personas que comparezcan ante las salas y secciones de la JEP."/>
    <s v="Claudia Liliana Erazo Maldonado"/>
    <s v="Subsecretaría Ejecutiva"/>
    <s v="BB- Oficina Asesora de SAAD Defensa a Comparecientes "/>
    <s v="Javier Alejandro Pantoja Ortiz"/>
    <n v="1087412677"/>
    <s v="BB- Oficina Asesora SAAD Defensa a Comparecientes "/>
    <s v="N/A"/>
    <s v="N/A"/>
    <s v="N/A"/>
    <s v="Inversión"/>
    <n v="10528250"/>
    <n v="10528250"/>
    <s v="N/A"/>
    <n v="8536421"/>
    <n v="8536421"/>
    <n v="254625"/>
    <s v="_x0009_974425"/>
    <x v="0"/>
    <d v="2025-11-21T00:00:00"/>
    <d v="2025-11-25T00:00:00"/>
    <s v="N/A"/>
    <s v="N/A"/>
    <s v="N/A"/>
    <s v="N/A"/>
    <s v="N/A"/>
    <n v="0"/>
    <s v="N/A"/>
    <n v="0"/>
    <s v="N/A"/>
    <n v="0"/>
    <s v="N/A"/>
    <n v="0"/>
    <s v="N/A"/>
    <n v="0"/>
    <s v="N/A"/>
    <n v="0"/>
    <x v="893"/>
    <n v="0"/>
    <n v="0"/>
    <n v="0"/>
    <n v="0"/>
    <d v="2025-12-31T00:00:00"/>
    <d v="2025-12-31T00:00:00"/>
    <n v="-6"/>
    <s v="N/A"/>
    <s v="Bogotá D.C."/>
    <s v="Cumplimiento"/>
    <s v="49-45-101012006"/>
    <s v="Seguros del Estado S.A."/>
    <d v="2025-11-21T00:00:00"/>
    <s v="21/11/2025 - 30/06/2026"/>
    <d v="2025-11-25T00:00:00"/>
    <s v="Ninguna"/>
    <x v="0"/>
    <s v="Ingreso"/>
    <s v="N/A"/>
    <s v="DERECHO "/>
    <s v="N/A"/>
    <s v="Femenino "/>
    <s v="karol.herrera@jep.gov.co"/>
    <s v="https://community.secop.gov.co/Public/Tendering/ContractNoticePhases/View?PPI=CO1.PPI.42904334&amp;isFromPublicArea=True&amp;isModal=False"/>
    <s v="PARTICIPACIÓN_EFECTIVA_REPRESENTACIÓN_Y_DEFENSA_TÉCNICA"/>
    <s v="PROCESOS_MISIONALES"/>
    <s v="Subsecretaría Ejecutiva"/>
    <s v="Secretaría Ejecutiva"/>
  </r>
  <r>
    <s v="JEP-1735-2025"/>
    <s v="JEP-CSPO-1703-2025"/>
    <s v="Juan Camilo Gonzalez"/>
    <d v="2025-10-15T00:00:00"/>
    <s v="Santiago Lozada Russi"/>
    <s v="Contratos o convenios que no requieren pluralidad de ofertas"/>
    <s v="1. Prestación de servicios profesionales y de apoyo a la gestión"/>
    <s v="Cédula de Ciudadanía"/>
    <n v="1006820187"/>
    <n v="1"/>
    <s v="Persona Natural"/>
    <s v="Bogotá D.C."/>
    <s v="Prestar servicios profesionales para apoyar y acompañar al Sistema Autónomo de Asesoría y Defensa a Comparecientes en la gestión administrativa relacionada con la operación logística de la Oficina."/>
    <s v="Claudia Liliana Erazo Maldonado"/>
    <s v="Subsecretaría Ejecutiva"/>
    <s v="BB- Oficina Asesora SAAD Defensa a Comparecientes "/>
    <s v="Javier Alejandro Pantoja Ortiz"/>
    <n v="1087412677"/>
    <s v="BB- Oficina Asesora SAAD Defensa a Comparecientes "/>
    <s v="N/A"/>
    <s v="N/A"/>
    <s v="N/A"/>
    <s v="Inversión"/>
    <n v="14386704"/>
    <n v="14386704"/>
    <s v="N/A"/>
    <n v="5463307"/>
    <s v="N/A"/>
    <n v="254325"/>
    <n v="857925"/>
    <x v="0"/>
    <d v="2025-10-20T00:00:00"/>
    <d v="2025-10-21T00:00:00"/>
    <s v="N/A"/>
    <s v="N/A"/>
    <s v="N/A"/>
    <s v="N/A"/>
    <s v="N/A"/>
    <n v="0"/>
    <s v="N/A"/>
    <n v="0"/>
    <s v="N/A"/>
    <n v="0"/>
    <s v="N/A"/>
    <n v="0"/>
    <s v="N/A"/>
    <n v="0"/>
    <s v="N/A"/>
    <n v="0"/>
    <x v="894"/>
    <n v="0"/>
    <n v="0"/>
    <n v="0"/>
    <n v="0"/>
    <d v="2025-12-31T00:00:00"/>
    <d v="2025-12-31T00:00:00"/>
    <n v="-6"/>
    <s v="N/A"/>
    <s v="Bogotá D.C. con desplazamientos por los departamentos de Cundinamarca,_x000a_Boyacá, Tolima, Huila, Santander, Norte de Santander, departamentos que conforman el_x000a_Magdalena Medio y localidades de Bogotá"/>
    <s v="Cumplimiento"/>
    <s v="25-47-101007764"/>
    <s v="Seguros del Estado S.A."/>
    <d v="2025-10-20T00:00:00"/>
    <s v="20/10/2025 - 10/07/2026"/>
    <d v="2025-10-21T00:00:00"/>
    <s v="Ninguna"/>
    <x v="0"/>
    <s v="Ingreso"/>
    <s v="N/A"/>
    <s v="DRECHO"/>
    <s v="N/A"/>
    <s v="Masculino"/>
    <s v="santiago.lozada@jep.gov.co"/>
    <s v="https://community.secop.gov.co/Public/Tendering/ContractNoticePhases/View?PPI=CO1.PPI.42933172&amp;isFromPublicArea=True&amp;isModal=False"/>
    <s v="PARTICIPACIÓN_EFECTIVA_REPRESENTACIÓN_Y_DEFENSA_TÉCNICA"/>
    <s v="PROCESOS_MISIONALES"/>
    <s v="Subsecretaría Ejecutiva"/>
    <s v="Secretaría Ejecutiva"/>
  </r>
  <r>
    <s v="JEP-1736-2025"/>
    <s v="JEP-CSPO-1704-2025"/>
    <s v="Juan Camilo Gonzalez"/>
    <d v="2025-10-15T00:00:00"/>
    <s v="Paula Andrea Plazas Garcia"/>
    <s v="Contratos o convenios que no requieren pluralidad de ofertas"/>
    <s v="1. Prestación de servicios profesionales y de apoyo a la gestión"/>
    <s v="Cédula de Ciudadanía"/>
    <n v="1001174432"/>
    <n v="1"/>
    <s v="Persona Natural"/>
    <s v="Bogotá D.C."/>
    <s v="Prestar servicios profesionales para apoyar y acompañar al Sistema Autónomo de Asesoría y Defensa a Comparecientes en el seguimiento y control de las actividades desarrolladas por el equipo jurídico, así como en la proyección y revisión de las actividades desarrolladas a través del Operador logístico de la entidad."/>
    <s v="Claudia Liliana Erazo Maldonado"/>
    <s v="Subsecretaría Ejecutiva"/>
    <s v="BB- Oficina Asesora de SAAD Defensa a Comparecientes "/>
    <s v="Javier Alejandro Pantoja Ortiz"/>
    <n v="1087412677"/>
    <s v="BB- Oficina Asesora SAAD Defensa a Comparecientes "/>
    <s v="N/A"/>
    <s v="N/A"/>
    <s v="N/A"/>
    <s v="Inversión"/>
    <n v="12707875"/>
    <n v="12707875"/>
    <s v="N/A"/>
    <n v="4951123"/>
    <s v="N/A"/>
    <n v="255425"/>
    <s v="_x0009_892125"/>
    <x v="0"/>
    <d v="2025-10-29T00:00:00"/>
    <d v="2025-10-30T00:00:00"/>
    <s v="N/A"/>
    <s v="N/A"/>
    <s v="N/A"/>
    <s v="N/A"/>
    <s v="N/A"/>
    <n v="0"/>
    <s v="N/A"/>
    <n v="0"/>
    <s v="N/A"/>
    <n v="0"/>
    <s v="N/A"/>
    <n v="0"/>
    <s v="N/A"/>
    <n v="0"/>
    <s v="N/A"/>
    <n v="0"/>
    <x v="891"/>
    <n v="0"/>
    <n v="0"/>
    <n v="0"/>
    <n v="0"/>
    <d v="2025-12-31T00:00:00"/>
    <d v="2025-12-31T00:00:00"/>
    <n v="-6"/>
    <s v="N/A"/>
    <s v="Bogotá D.C. con desplazamientos por los departamentos de Cundinamarca,_x000a_Boyacá, Tolima, Huila, Santander, Norte de Santander, departamentos que conforman el_x000a_Magdalena Medio y localidades de Bogotá"/>
    <s v="Cumplimiento"/>
    <s v="25-47-101007827"/>
    <s v="Seguros del Estado S.A."/>
    <s v="29/10/025"/>
    <s v="29/10/2025 - 01/07/2026"/>
    <d v="2025-10-29T00:00:00"/>
    <s v="Tiene mal la fecha de aprobación de garantías revisado 13/11/2025"/>
    <x v="0"/>
    <s v="Ingreso"/>
    <s v="N/A"/>
    <s v="PSICOLOGÍA"/>
    <s v="N/A"/>
    <s v="Femenino"/>
    <s v="paula.plazas@jep.gov.co"/>
    <s v="https://community.secop.gov.co/Public/Tendering/ContractNoticePhases/View?PPI=CO1.PPI.42933871&amp;isFromPublicArea=True&amp;isModal=False"/>
    <s v="PARTICIPACIÓN_EFECTIVA_REPRESENTACIÓN_Y_DEFENSA_TÉCNICA"/>
    <s v="PROCESOS_MISIONALES"/>
    <s v="Subsecretaría Ejecutiva"/>
    <s v="Secretaría Ejecutiva"/>
  </r>
  <r>
    <s v="JEP-1737-2025"/>
    <s v="JEP-CSPO-1705-2025"/>
    <s v="Cristian Orjuela"/>
    <d v="2025-10-16T00:00:00"/>
    <s v="Juan Sebastian Giraldo Pulgarin"/>
    <s v="Contratos o convenios que no requieren pluralidad de ofertas"/>
    <s v="1. Prestación de servicios profesionales y de apoyo a la gestión"/>
    <s v="Cédula de Ciudadanía"/>
    <n v="1152439922"/>
    <n v="4"/>
    <s v="Persona Natural"/>
    <s v="Marinilla"/>
    <s v="Prestar los servicios profesionales como antropólogo para apoyar y acompañar la gestión del grupo de apoyo técnico forense (GATEF) en el desarrollo de las actividades del plan intervención forense de la Escombrera."/>
    <s v="Claudia Liliana Erazo Maldonado"/>
    <s v="Subsecretaría Ejecutiva"/>
    <s v="I- Unidad de Investigación y Acusación- UIA"/>
    <s v="Isabel Cristina Alzate Ortiz"/>
    <n v="32351359"/>
    <s v="I- Unidad de Investigación y Acusación - UIA"/>
    <s v="N/A"/>
    <s v="N/A"/>
    <s v="N/A"/>
    <s v="PNUD"/>
    <n v="34999314"/>
    <n v="34999314"/>
    <s v="N/A"/>
    <n v="4268205"/>
    <n v="4268205"/>
    <s v="N/A"/>
    <n v="17372025"/>
    <x v="1"/>
    <d v="2025-10-17T00:00:00"/>
    <d v="2025-10-20T00:00:00"/>
    <s v="N/A"/>
    <s v="N/A"/>
    <s v="N/A"/>
    <s v="N/A"/>
    <s v="N/A"/>
    <n v="0"/>
    <s v="N/A"/>
    <n v="0"/>
    <s v="N/A"/>
    <n v="0"/>
    <s v="N/A"/>
    <n v="0"/>
    <s v="N/A"/>
    <n v="0"/>
    <s v="N/A"/>
    <n v="0"/>
    <x v="895"/>
    <n v="0"/>
    <n v="0"/>
    <n v="0"/>
    <n v="0"/>
    <d v="2026-02-15T00:00:00"/>
    <d v="2026-02-15T00:00:00"/>
    <n v="40"/>
    <s v="N/A"/>
    <s v="Bogotá D.C."/>
    <s v="Cumplimiento"/>
    <s v="65-47-101016418"/>
    <s v="Seguros del Estado S.A."/>
    <d v="2025-10-17T00:00:00"/>
    <s v="17/10/2025 - 20/08/2026"/>
    <d v="2025-10-20T00:00:00"/>
    <s v="Ninguna"/>
    <x v="1"/>
    <s v="Ingreso"/>
    <s v="N/A"/>
    <s v="ANTROPOLOGÍA"/>
    <s v="N/A"/>
    <s v="Masculino"/>
    <s v="juan.giraldo@jep.gov.co"/>
    <s v="https://community.secop.gov.co/Public/Tendering/ContractNoticePhases/View?PPI=CO1.PPI.42912914&amp;isFromPublicArea=True&amp;isModal=False"/>
    <s v="SOPORTE_PARA_LA_ADMINISTRACIÓN_DE_JUSTICIA"/>
    <s v="PROCESOS_MISIONALES"/>
    <s v="Unidad de Investigación y Acusación- UIA"/>
    <s v="Unidad de Investigación y Acusación- UIA"/>
  </r>
  <r>
    <s v="JEP-1738-2025"/>
    <s v="JEP-CSPO-1706-2025"/>
    <s v="Cristian Orjuela"/>
    <d v="2025-10-16T00:00:00"/>
    <s v="Yelitza Maria Diaz Taborda"/>
    <s v="Contratos o convenios que no requieren pluralidad de ofertas"/>
    <s v="1. Prestación de servicios profesionales y de apoyo a la gestión"/>
    <s v="Cédula de Ciudadanía"/>
    <n v="1128400494"/>
    <n v="7"/>
    <s v="Persona Natural"/>
    <s v="Medellín"/>
    <s v="Prestar los servicios profesionales como antropólogo para apoyar y acompañar la gestión del grupo de apoyo técnico forense (GATEF) en el desarrollo de las actividades del plan intervención forense de la Escombrera."/>
    <s v="Claudia Liliana Erazo Maldonado"/>
    <s v="Subsecretaría Ejecutiva"/>
    <s v="I- Unidad de Investigación y Acusación- UIA"/>
    <s v="Isabel Cristina Alzate Ortiz"/>
    <n v="32351359"/>
    <s v="I- Unidad de Investigación y Acusación - UIA"/>
    <s v="N/A"/>
    <s v="N/A"/>
    <s v="N/A"/>
    <s v="PNUD"/>
    <n v="34999314"/>
    <n v="34999314"/>
    <s v="N/A"/>
    <n v="4268205"/>
    <n v="4268205"/>
    <s v="N/A"/>
    <n v="17382025"/>
    <x v="1"/>
    <d v="2025-10-17T00:00:00"/>
    <d v="2025-10-20T00:00:00"/>
    <s v="N/A"/>
    <s v="N/A"/>
    <s v="N/A"/>
    <s v="N/A"/>
    <s v="N/A"/>
    <n v="0"/>
    <s v="N/A"/>
    <n v="0"/>
    <s v="N/A"/>
    <n v="0"/>
    <s v="N/A"/>
    <n v="0"/>
    <s v="N/A"/>
    <n v="0"/>
    <s v="N/A"/>
    <n v="0"/>
    <x v="895"/>
    <n v="0"/>
    <n v="0"/>
    <n v="0"/>
    <n v="0"/>
    <d v="2026-02-15T00:00:00"/>
    <d v="2026-02-15T00:00:00"/>
    <n v="40"/>
    <s v="N/A"/>
    <s v="Bogotá D.C."/>
    <s v="Cumplimiento"/>
    <s v="18-47-101011623"/>
    <s v="Seguros del Estado S.A."/>
    <d v="2025-10-17T00:00:00"/>
    <s v="17/10/2025 - 20/08/2026"/>
    <d v="2025-10-20T00:00:00"/>
    <s v="Ninguna"/>
    <x v="1"/>
    <s v="Ingreso"/>
    <s v="N/A"/>
    <s v="ANTROPOLOGÍA"/>
    <s v="N/A"/>
    <s v="Femenino"/>
    <s v="yelitza.diaz@jep.gov.co"/>
    <s v="https://community.secop.gov.co/Public/Tendering/ContractNoticePhases/View?PPI=CO1.PPI.42909898&amp;isFromPublicArea=True&amp;isModal=False"/>
    <s v="SOPORTE_PARA_LA_ADMINISTRACIÓN_DE_JUSTICIA"/>
    <s v="PROCESOS_MISIONALES"/>
    <s v="Unidad de Investigación y Acusación- UIA"/>
    <s v="Unidad de Investigación y Acusación- UIA"/>
  </r>
  <r>
    <s v="JEP-1739-2025"/>
    <s v="JEP-CSPO-1707-2025"/>
    <s v="Cristian Orjuela"/>
    <d v="2025-10-17T00:00:00"/>
    <s v="Alejandra Cortes Gallego "/>
    <s v="Contratos o convenios que no requieren pluralidad de ofertas"/>
    <s v="1. Prestación de servicios profesionales y de apoyo a la gestión"/>
    <s v="Cédula de Ciudadanía"/>
    <n v="1032438384"/>
    <n v="1"/>
    <s v="Persona Natural"/>
    <s v="Bogotá D.C."/>
    <s v="Prestación de servicios profesionales para brindar apoyo a la Oficina Asesora de Memoria Institucional y del Sistema Integral para la Paz en actividades administrativas relacionadas con el seguimiento, control y apoyo a la ejecución de los contratos,en el marco de la asistencia técnica a los procesos y decisiones propias de la justicia transicional y restaurativ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43899946"/>
    <n v="43899946"/>
    <s v="N/A"/>
    <n v="4951123"/>
    <n v="4951123"/>
    <n v="185025"/>
    <n v="938825"/>
    <x v="0"/>
    <d v="2025-11-11T00:00:00"/>
    <d v="2025-11-13T00:00:00"/>
    <s v="N/A"/>
    <s v="N/A"/>
    <s v="N/A"/>
    <s v="N/A"/>
    <s v="N/A"/>
    <n v="0"/>
    <s v="N/A"/>
    <n v="0"/>
    <s v="N/A"/>
    <n v="0"/>
    <s v="N/A"/>
    <n v="0"/>
    <s v="N/A"/>
    <n v="0"/>
    <s v="N/A"/>
    <n v="0"/>
    <x v="896"/>
    <n v="34657861"/>
    <n v="34657861"/>
    <n v="0"/>
    <n v="0"/>
    <d v="2026-07-31T00:00:00"/>
    <d v="2026-07-31T00:00:00"/>
    <n v="206"/>
    <s v="N/A"/>
    <s v="Bogotá D.C."/>
    <s v="Cumplimiento"/>
    <s v="11-47-101040505"/>
    <s v="Seguros del Estado S.A."/>
    <d v="2025-11-12T00:00:00"/>
    <s v="11/11/2025 - 31/01/2027"/>
    <d v="2025-11-13T00:00:00"/>
    <s v="Ninguna"/>
    <x v="1"/>
    <s v="Ingreso"/>
    <s v="N/A"/>
    <s v="DERECHO "/>
    <s v="N/A"/>
    <s v="Femenino "/>
    <s v="alejandra.cortes@jep.gov.co"/>
    <s v="https://community.secop.gov.co/Public/Tendering/ContractNoticePhases/View?PPI=CO1.PPI.43327206&amp;isFromPublicArea=True&amp;isModal=False"/>
    <s v="ENFOQUE_RESTAURATIVO"/>
    <s v="PROCESOS_MISIONALES"/>
    <s v="Subdirección del Sistema de Justicia Restaurativa"/>
    <s v="Secretaría Ejecutiva"/>
  </r>
  <r>
    <s v="JEP-1740-2025"/>
    <s v="JEP-CSPO-1708-2025"/>
    <s v="Cristian Orjuela"/>
    <d v="2025-10-17T00:00:00"/>
    <s v="Brayan Aldair González Sánchez "/>
    <s v="Contratos o convenios que no requieren pluralidad de ofertas"/>
    <s v="1. Prestación de servicios profesionales y de apoyo a la gestión"/>
    <s v="Cédula de Ciudadanía"/>
    <n v="1014268309"/>
    <n v="3"/>
    <s v="Persona Natural"/>
    <s v="Bogotá D.C."/>
    <s v="Prestar servicios profesionales para apoyar a la Oficina Asesora de Memoria Institucional y del Sistema Integral para la Paz en la gestión operativa y logística de los procesos, trámites y procedimientos de su competencia, en el marco del acompañamiento jurídico y del soporte a la actividad contractual de la dependencia, como parte de la asistencia técnica a las actuaciones y decisiones judiciales en el contexto de la justicia transicional y restaurativ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43899946"/>
    <n v="43899946"/>
    <s v="N/A"/>
    <n v="4951123"/>
    <n v="4951123"/>
    <n v="185125"/>
    <n v="927925"/>
    <x v="0"/>
    <d v="2025-11-07T00:00:00"/>
    <d v="2025-11-12T00:00:00"/>
    <s v="N/A"/>
    <s v="N/A"/>
    <s v="N/A"/>
    <s v="N/A"/>
    <s v="N/A"/>
    <n v="0"/>
    <s v="N/A"/>
    <n v="0"/>
    <s v="N/A"/>
    <n v="0"/>
    <s v="N/A"/>
    <n v="0"/>
    <s v="N/A"/>
    <n v="0"/>
    <s v="N/A"/>
    <n v="0"/>
    <x v="896"/>
    <n v="34657861"/>
    <n v="34657861"/>
    <n v="0"/>
    <n v="0"/>
    <d v="2026-07-31T00:00:00"/>
    <d v="2026-07-31T00:00:00"/>
    <n v="206"/>
    <s v="N/A"/>
    <s v="Bogotá D.C."/>
    <s v="Cumplimiento"/>
    <s v="11-47-101040387"/>
    <s v="Seguros del Estado S.A."/>
    <d v="2025-11-10T00:00:00"/>
    <s v="10/11/2025 - 10/02/2027"/>
    <d v="2025-11-10T00:00:00"/>
    <s v="Ninguna"/>
    <x v="1"/>
    <s v="Ingreso"/>
    <s v="N/A"/>
    <s v="DERECHO "/>
    <s v="N/A"/>
    <s v="Masculino"/>
    <s v="brayan.gonzalez@jep.gov.co"/>
    <s v="https://community.secop.gov.co/Public/Tendering/ContractNoticePhases/View?PPI=CO1.PPI.43323617&amp;isFromPublicArea=True&amp;isModal=False"/>
    <s v="ENFOQUE_RESTAURATIVO"/>
    <s v="PROCESOS_MISIONALES"/>
    <s v="Subdirección del Sistema de Justicia Restaurativa"/>
    <s v="Secretaría Ejecutiva"/>
  </r>
  <r>
    <s v="JEP-1741-2025"/>
    <s v="JEP-CSPO-1709-2025"/>
    <s v="Cristian Orjuela"/>
    <d v="2025-10-17T00:00:00"/>
    <s v="William Andrés Mesa Cárdenas"/>
    <s v="Contratos o convenios que no requieren pluralidad de ofertas"/>
    <s v="1. Prestación de servicios profesionales y de apoyo a la gestión"/>
    <s v="Cédula de Ciudadanía"/>
    <n v="1023880910"/>
    <n v="7"/>
    <s v="Persona Natural"/>
    <s v="Bogotá D.C."/>
    <s v="Prestar servicios profesionales para apoyar la Oficina Asesora de Memoria Institucional y del Sistema Integral para la Paz, en lo relacionado con la proyección y elaboración de propuestas de conformación, conservación y preservación, acceso y difusión de la memoria institucional, así como el proceso de memorialización y reparación simbólica dando cuenta de la valoracion , complemente y cualificacion de las iniciativas de memorializacion."/>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95368898"/>
    <n v="95368898"/>
    <s v="N/A"/>
    <n v="10755893"/>
    <n v="10755893"/>
    <n v="223525"/>
    <n v="947525"/>
    <x v="0"/>
    <d v="2025-11-13T00:00:00"/>
    <d v="2025-11-14T00:00:00"/>
    <s v="N/A"/>
    <s v="N/A"/>
    <s v="N/A"/>
    <s v="N/A"/>
    <s v="N/A"/>
    <n v="0"/>
    <s v="N/A"/>
    <n v="0"/>
    <s v="N/A"/>
    <n v="0"/>
    <s v="N/A"/>
    <n v="0"/>
    <s v="N/A"/>
    <n v="0"/>
    <s v="N/A"/>
    <n v="0"/>
    <x v="833"/>
    <n v="75291251"/>
    <n v="75291251"/>
    <n v="0"/>
    <n v="0"/>
    <d v="2026-07-31T00:00:00"/>
    <d v="2026-07-31T00:00:00"/>
    <n v="206"/>
    <s v="N/A"/>
    <s v="Bogotá D.C."/>
    <s v="Cumplimiento"/>
    <s v="360-47-994000054468"/>
    <s v="Aseguradora Solidaria de Colombia"/>
    <d v="2025-11-13T00:00:00"/>
    <s v="13/11/2025 - 10/02/2027"/>
    <d v="2025-11-13T00:00:00"/>
    <s v="Ninguna"/>
    <x v="1"/>
    <s v="Ingreso"/>
    <s v="N/A"/>
    <s v="LICENCIATURA PARA LA EDUCACIÓN BÁSICA CON ÉNFASIS EN CIENCIAS SOCIALES "/>
    <s v="N/A"/>
    <s v="Masculino"/>
    <s v="william.mesa@jep.gov.co"/>
    <s v="https://community.secop.gov.co/Public/Tendering/ContractNoticePhases/View?PPI=CO1.PPI.43465367&amp;isFromPublicArea=True&amp;isModal=False"/>
    <s v="ENFOQUE_RESTAURATIVO"/>
    <s v="PROCESOS_MISIONALES"/>
    <s v="Subdirección del Sistema de Justicia Restaurativa"/>
    <s v="Secretaría Ejecutiva"/>
  </r>
  <r>
    <s v="JEP-1742-2025"/>
    <s v="JEP-CSPO-1710-2025"/>
    <s v="Miguel Ángel Salcedo"/>
    <d v="2025-10-17T00:00:00"/>
    <s v="Eryen Korath Ortiz Garces"/>
    <s v="Contratos o convenios que no requieren pluralidad de ofertas"/>
    <s v="1. Prestación de servicios profesionales y de apoyo a la gestión"/>
    <s v="Cédula de Ciudadanía"/>
    <n v="1235138394"/>
    <n v="4"/>
    <s v="Persona Natural"/>
    <s v="Buenaventura"/>
    <s v="Prestar servicios profesionales para apoyar  a la Oficina Asesora de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185225"/>
    <n v="919225"/>
    <x v="0"/>
    <d v="2025-11-06T00:00:00"/>
    <d v="2025-11-07T00:00:00"/>
    <s v="N/A"/>
    <s v="N/A"/>
    <s v="N/A"/>
    <s v="N/A"/>
    <s v="N/A"/>
    <n v="0"/>
    <s v="N/A"/>
    <n v="0"/>
    <s v="N/A"/>
    <n v="0"/>
    <s v="N/A"/>
    <n v="0"/>
    <s v="N/A"/>
    <n v="0"/>
    <s v="N/A"/>
    <n v="0"/>
    <x v="859"/>
    <n v="68120654"/>
    <n v="68120654"/>
    <n v="0"/>
    <n v="0"/>
    <d v="2026-07-31T00:00:00"/>
    <d v="2026-07-31T00:00:00"/>
    <n v="206"/>
    <s v="N/A"/>
    <s v="Bogotá D.C."/>
    <s v="Cumplimiento"/>
    <s v="21-45-101499184"/>
    <s v="Seguros del Estado S.A."/>
    <d v="2025-11-06T00:00:00"/>
    <s v="06/11/2025 - 01/02/2027"/>
    <d v="2025-11-07T00:00:00"/>
    <s v="Ninguna"/>
    <x v="1"/>
    <s v="Ingreso"/>
    <s v="N/A"/>
    <s v="DERECHO "/>
    <s v="N/A"/>
    <s v="Femenino "/>
    <s v="eryen.ortiz@jep.gov.co"/>
    <s v="https://community.secop.gov.co/Public/Tendering/ContractNoticePhases/View?PPI=CO1.PPI.43204732&amp;isFromPublicArea=True&amp;isModal=False"/>
    <s v="PARTICIPACIÓN_EFECTIVA_REPRESENTACIÓN_Y_DEFENSA_TÉCNICA"/>
    <s v="PROCESOS_MISIONALES"/>
    <s v="Subsecretaría Ejecutiva"/>
    <s v="Secretaría Ejecutiva"/>
  </r>
  <r>
    <s v="JEP-1743-2025"/>
    <s v="JEP-CSPO-1711-2025"/>
    <s v="Laura Paredes"/>
    <d v="2025-10-17T00:00:00"/>
    <s v="Maribel Cifuentes Muñoz"/>
    <s v="Contratos o convenios que no requieren pluralidad de ofertas"/>
    <s v="1. Prestación de servicios profesionales y de apoyo a la gestión"/>
    <s v="Cédula de Ciudadanía"/>
    <n v="52086920"/>
    <n v="1"/>
    <s v="Persona Natural"/>
    <s v="Bogotá D.C."/>
    <s v="Prestar servicios profesionales para apoyar a la Oficina Asesora de Monitoreo Integral en la gestión administrativa, contractual, documental y de los requerimientos en general que se encuentren asociados a las gestiones asignadas a esta oficina."/>
    <s v="Claudia Liliana Erazo Maldonado"/>
    <s v="Subsecretaría Ejecutiva"/>
    <s v="AA- Oficina Asesora de Monitoreo Integral"/>
    <s v="Gladys Celeide Prada Pardo"/>
    <n v="60335962"/>
    <s v="AA- Oficina Asesora de Monitoreo Integral"/>
    <s v="N/A"/>
    <s v="N/A"/>
    <s v="N/A"/>
    <s v="Inversión"/>
    <n v="43899946"/>
    <n v="43899946"/>
    <s v="N/A"/>
    <n v="4951123"/>
    <n v="4951123"/>
    <n v="185325"/>
    <n v="910925"/>
    <x v="0"/>
    <d v="2025-11-04T00:00:00"/>
    <d v="2025-11-06T00:00:00"/>
    <s v="N/A"/>
    <s v="N/A"/>
    <s v="N/A"/>
    <s v="N/A"/>
    <s v="N/A"/>
    <n v="0"/>
    <s v="N/A"/>
    <n v="0"/>
    <s v="N/A"/>
    <n v="0"/>
    <s v="N/A"/>
    <n v="0"/>
    <s v="N/A"/>
    <n v="0"/>
    <s v="N/A"/>
    <n v="0"/>
    <x v="896"/>
    <n v="34657861"/>
    <n v="34657861"/>
    <n v="0"/>
    <n v="0"/>
    <d v="2026-07-31T00:00:00"/>
    <d v="2026-07-31T00:00:00"/>
    <n v="206"/>
    <s v="N/A"/>
    <s v="Bogotá D.C."/>
    <s v="Cumplimiento"/>
    <s v="360-47-994000053962"/>
    <s v="Aseguradora Solidaria de Colombia"/>
    <d v="2025-11-04T00:00:00"/>
    <s v="04/11/2025 - 10/02/2027"/>
    <d v="2025-11-05T00:00:00"/>
    <s v="Ninguna"/>
    <x v="1"/>
    <s v="Ingreso"/>
    <s v="N/A"/>
    <s v="CONTADURÍA PUBLICA "/>
    <s v="N/A"/>
    <s v="Femenino"/>
    <s v="maribel.cifuentes@jep.gov.co"/>
    <s v="https://community.secop.gov.co/Public/Tendering/ContractNoticePhases/View?PPI=CO1.PPI.43068344&amp;isFromPublicArea=True&amp;isModal=False"/>
    <s v="ENFOQUE_RESTAURATIVO"/>
    <s v="PROCESOS_MISIONALES"/>
    <s v="Subdirección del Sistema de Justicia Restaurativa"/>
    <s v="Secretaría Ejecutiva"/>
  </r>
  <r>
    <s v="JEP-1744-2025"/>
    <s v="JEP-CSPO-1712-2025"/>
    <s v="Laura Fernanda Cuenca"/>
    <d v="2025-10-17T00:00:00"/>
    <s v="Alex Fernando Morales Vargas "/>
    <s v="Contratos o convenios que no requieren pluralidad de ofertas"/>
    <s v="1. Prestación de servicios profesionales y de apoyo a la gestión"/>
    <s v="Cédula de Ciudadanía"/>
    <n v="80773735"/>
    <n v="2"/>
    <s v="Persona Natural"/>
    <s v="Bogotá D.C."/>
    <s v="Prestar servicios profesionales para apoyar a la Subsecretaría Ejecutiva en las actividades de los procesos administrativos al interior del despacho."/>
    <s v="Claudia Liliana Erazo Maldonado"/>
    <s v="Subsecretaría Ejecutiva"/>
    <s v="B- Subsecretaría Ejecutiva"/>
    <s v="Claudia Liliana Erazo Maldonado"/>
    <n v="52272737"/>
    <s v="B- Subsecretaría Ejecutiva"/>
    <s v="N/A"/>
    <s v="N/A"/>
    <s v="N/A"/>
    <s v="Inversión"/>
    <n v="54496516"/>
    <n v="54496516"/>
    <s v="N/A"/>
    <n v="6146224"/>
    <n v="6146224"/>
    <n v="185425"/>
    <n v="895925"/>
    <x v="0"/>
    <d v="2025-10-30T00:00:00"/>
    <d v="2025-11-05T00:00:00"/>
    <s v="N/A"/>
    <s v="N/A"/>
    <s v="N/A"/>
    <s v="N/A"/>
    <s v="N/A"/>
    <n v="0"/>
    <s v="N/A"/>
    <n v="0"/>
    <s v="N/A"/>
    <n v="0"/>
    <s v="N/A"/>
    <n v="0"/>
    <s v="N/A"/>
    <n v="0"/>
    <s v="N/A"/>
    <n v="0"/>
    <x v="28"/>
    <n v="43023568"/>
    <n v="43023568"/>
    <n v="0"/>
    <n v="0"/>
    <d v="2026-07-31T00:00:00"/>
    <d v="2026-07-31T00:00:00"/>
    <n v="206"/>
    <s v="N/A"/>
    <s v="Bogotá D.C."/>
    <s v="Cumplimiento"/>
    <s v="14-47-101045808"/>
    <s v="Seguros del Estado S.A."/>
    <d v="2025-10-30T00:00:00"/>
    <s v="30/10/2025 - 07/02/2027"/>
    <d v="2025-11-05T00:00:00"/>
    <s v="Ninguna"/>
    <x v="1"/>
    <s v="Ingreso"/>
    <s v="N/A"/>
    <s v="ECONOMÍA"/>
    <s v="N/A"/>
    <s v="Masculino"/>
    <s v="alex.morales@jep.gov.co"/>
    <s v="https://community.secop.gov.co/Public/Tendering/ContractNoticePhases/View?PPI=CO1.PPI.42966405&amp;isFromPublicArea=True&amp;isModal=False"/>
    <s v="PARTICIPACIÓN_EFECTIVA_REPRESENTACIÓN_Y_DEFENSA_TÉCNICA"/>
    <s v="PROCESOS_MISIONALES"/>
    <s v="Subsecretaría Ejecutiva"/>
    <s v="Secretaría Ejecutiva"/>
  </r>
  <r>
    <s v="JEP-1745-2025"/>
    <s v="JEP-CSPO-1713-2025"/>
    <s v="Laura Fernanda Cuenca"/>
    <d v="2025-10-17T00:00:00"/>
    <s v="Andres Gerardo Pabon Correa"/>
    <s v="Contratos o convenios que no requieren pluralidad de ofertas"/>
    <s v="1. Prestación de servicios profesionales y de apoyo a la gestión"/>
    <s v="Cédula de Ciudadanía"/>
    <n v="1010110791"/>
    <n v="7"/>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185525"/>
    <n v="922525"/>
    <x v="0"/>
    <d v="2025-11-07T00:00:00"/>
    <d v="2025-11-11T00:00:00"/>
    <s v="N/A"/>
    <s v="N/A"/>
    <s v="N/A"/>
    <s v="N/A"/>
    <s v="N/A"/>
    <n v="0"/>
    <s v="N/A"/>
    <n v="0"/>
    <s v="N/A"/>
    <n v="0"/>
    <s v="N/A"/>
    <n v="0"/>
    <s v="N/A"/>
    <n v="0"/>
    <s v="N/A"/>
    <n v="0"/>
    <x v="28"/>
    <n v="43023568"/>
    <n v="43023568"/>
    <n v="0"/>
    <n v="0"/>
    <d v="2026-07-31T00:00:00"/>
    <d v="2026-07-31T00:00:00"/>
    <n v="206"/>
    <s v="N/A"/>
    <s v="Bogotá D.C."/>
    <s v="Cumplimiento"/>
    <s v="21-47-101053698"/>
    <s v="Seguros del Estado S.A."/>
    <d v="2025-11-07T00:00:00"/>
    <s v="07/11/2025 - 01/02/2027"/>
    <d v="2025-11-10T00:00:00"/>
    <s v="Ninguna"/>
    <x v="1"/>
    <s v="Ingreso"/>
    <s v="N/A"/>
    <s v="DERECHO "/>
    <s v="N/A"/>
    <s v="Masculino"/>
    <s v="Andres.Pabon@jep.gov.co"/>
    <s v="https://community.secop.gov.co/Public/Tendering/ContractNoticePhases/View?PPI=CO1.PPI.43152483&amp;isFromPublicArea=True&amp;isModal=False"/>
    <s v="PARTICIPACIÓN_EFECTIVA_REPRESENTACIÓN_Y_DEFENSA_TÉCNICA"/>
    <s v="PROCESOS_MISIONALES"/>
    <s v="Subsecretaría Ejecutiva"/>
    <s v="Secretaría Ejecutiva"/>
  </r>
  <r>
    <s v="JEP-1746-2025"/>
    <s v="JEP-CSPO-1714-2025"/>
    <s v="Laura Fernanda Cuenca"/>
    <d v="2025-10-17T00:00:00"/>
    <s v="Juan Camilo Cely Torres "/>
    <s v="Contratos o convenios que no requieren pluralidad de ofertas"/>
    <s v="1. Prestación de servicios profesionales y de apoyo a la gestión"/>
    <s v="Cédula de Ciudadanía"/>
    <n v="1018463481"/>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m/>
    <s v="N/A"/>
    <s v="N/A"/>
    <s v="Inversión"/>
    <n v="54496516"/>
    <n v="54496516"/>
    <s v="N/A"/>
    <n v="6146224"/>
    <n v="6146224"/>
    <n v="185625"/>
    <n v="922625"/>
    <x v="0"/>
    <d v="2025-11-07T00:00:00"/>
    <d v="2025-11-10T00:00:00"/>
    <s v="N/A"/>
    <s v="N/A"/>
    <s v="N/A"/>
    <s v="N/A"/>
    <s v="N/A"/>
    <n v="0"/>
    <s v="N/A"/>
    <n v="0"/>
    <s v="N/A"/>
    <n v="0"/>
    <s v="N/A"/>
    <n v="0"/>
    <s v="N/A"/>
    <n v="0"/>
    <s v="N/A"/>
    <n v="0"/>
    <x v="28"/>
    <n v="43023568"/>
    <n v="43023568"/>
    <n v="0"/>
    <n v="0"/>
    <d v="2026-07-31T00:00:00"/>
    <d v="2026-07-31T00:00:00"/>
    <n v="206"/>
    <s v="N/A"/>
    <s v="Bogotá D.C."/>
    <s v="Cumplimiento"/>
    <s v="360-47-994000054151"/>
    <s v="Aseguradora Solidaria de Colombia"/>
    <d v="2025-11-07T00:00:00"/>
    <s v="07/11/2025 - 10/02/2027"/>
    <d v="2025-11-10T00:00:00"/>
    <s v="Ninguna"/>
    <x v="1"/>
    <s v="Ingreso"/>
    <s v="N/A"/>
    <s v="HISTORIA "/>
    <s v="N/A"/>
    <s v="Masculino"/>
    <s v="juan.cely@jep.gov.co"/>
    <s v="https://community.secop.gov.co/Public/Tendering/ContractNoticePhases/View?PPI=CO1.PPI.43154834&amp;isFromPublicArea=True&amp;isModal=False"/>
    <s v="PARTICIPACIÓN_EFECTIVA_REPRESENTACIÓN_Y_DEFENSA_TÉCNICA"/>
    <s v="PROCESOS_MISIONALES"/>
    <s v="Subsecretaría Ejecutiva"/>
    <s v="Secretaría Ejecutiva"/>
  </r>
  <r>
    <s v="JEP-1747-2025"/>
    <s v="JEP-CSPO-1715-2025"/>
    <s v="Nina Cárdenas"/>
    <d v="2025-10-17T00:00:00"/>
    <s v="Jineth Zujey Gomez Calvo"/>
    <s v="Contratos o convenios que no requieren pluralidad de ofertas"/>
    <s v="1. Prestación de servicios profesionales y de apoyo a la gestión"/>
    <s v="Cédula de Ciudadanía"/>
    <n v="1030536490"/>
    <n v="7"/>
    <s v="Persona Natural"/>
    <s v="Bogotá D.C."/>
    <s v="Prestar servicios profesionales especializados para apoyar y acompañar jurídicamente a la Oficina Asesora de Gestión Territorial en proyectos, procesos y procedimientos relacionados con la respuesta y asistencia misional a necesidades de la actividad judicial de la JEP y de la implementación del sistema restaurativo, teniendo en cuenta los lineamientos para la aplicación del enfoque territorial."/>
    <s v="Claudia Liliana Erazo Maldonado"/>
    <s v="Subsecretaría Ejecutiva"/>
    <s v="BB- Oficina Asesora de Gestión Territorial "/>
    <s v="Gloria Cala Navarro"/>
    <n v="45761628"/>
    <s v="BB- Oficina Asesora de Gestión Territorial "/>
    <s v="N/A"/>
    <s v="N/A"/>
    <s v="N/A"/>
    <s v="Inversión"/>
    <n v="86286160"/>
    <n v="86286160"/>
    <s v="N/A"/>
    <n v="9731522"/>
    <n v="9731522"/>
    <n v="185725"/>
    <n v="910125"/>
    <x v="0"/>
    <d v="2025-10-31T00:00:00"/>
    <d v="2025-11-06T00:00:00"/>
    <s v="N/A"/>
    <s v="N/A"/>
    <s v="N/A"/>
    <s v="N/A"/>
    <s v="N/A"/>
    <n v="0"/>
    <s v="N/A"/>
    <n v="0"/>
    <s v="N/A"/>
    <n v="0"/>
    <s v="N/A"/>
    <n v="0"/>
    <s v="N/A"/>
    <n v="0"/>
    <s v="N/A"/>
    <n v="0"/>
    <x v="859"/>
    <n v="68120654"/>
    <n v="68120654"/>
    <n v="0"/>
    <n v="0"/>
    <d v="2026-07-31T00:00:00"/>
    <d v="2026-07-31T00:00:00"/>
    <n v="206"/>
    <s v="N/A"/>
    <s v="Bogotá D.C."/>
    <s v="Cumplimiento"/>
    <s v="360-47-994000053923"/>
    <s v="Aseguradora Solidaria de Colombia"/>
    <d v="2025-11-04T00:00:00"/>
    <s v="31/10/2025 - 10/02/2027"/>
    <d v="2025-11-05T00:00:00"/>
    <s v="Ninguna"/>
    <x v="1"/>
    <s v="Ingreso"/>
    <s v="N/A"/>
    <s v="DERECHO "/>
    <s v="N/A"/>
    <s v="Femenino "/>
    <s v="jineth.gomez@jep.gov.co"/>
    <s v="https://community.secop.gov.co/Public/Tendering/ContractNoticePhases/View?PPI=CO1.PPI.43035103&amp;isFromPublicArea=True&amp;isModal=False"/>
    <s v="PARTICIPACIÓN_EFECTIVA_REPRESENTACIÓN_Y_DEFENSA_TÉCNICA"/>
    <s v="PROCESOS_MISIONALES"/>
    <s v="Subsecretaría Ejecutiva"/>
    <s v="Secretaría Ejecutiva"/>
  </r>
  <r>
    <s v="JEP-1748-2025"/>
    <s v="JEP-CSPO-1684-2025"/>
    <s v="Laura Fernanda Cuenca"/>
    <d v="2025-10-17T00:00:00"/>
    <s v="Maria Paula Martinez Mendieta"/>
    <s v="Contratos o convenios que no requieren pluralidad de ofertas"/>
    <s v="1. Prestación de servicios profesionales y de apoyo a la gestión"/>
    <s v="Cédula de Ciudadanía"/>
    <n v="1010209811"/>
    <n v="3"/>
    <s v="Persona Natural"/>
    <s v="Bogotá D.C."/>
    <s v="Prestar servicios profesionales especializados para acompañar a la Subsecretaría Ejecutiva en sus asuntos misionales y apoyar la articulación con sus oficinas asesoras y demás áreas misionales, salas de justicia y tribunal para la paz de la JEP y otras entidades públicas."/>
    <s v="Claudia Liliana Erazo Maldonado"/>
    <s v="Subsecretaría Ejecutiva"/>
    <s v="B- Subsecretaría Ejecutiva"/>
    <s v="Claudia Liliana Erazo Maldonado"/>
    <n v="52272737"/>
    <s v="B- Subsecretaría Ejecutiva"/>
    <s v="N/A"/>
    <s v="N/A"/>
    <s v="N/A"/>
    <s v="Inversión"/>
    <n v="139268902"/>
    <n v="139268902"/>
    <s v="N/A"/>
    <n v="15707020"/>
    <n v="15707020"/>
    <n v="224125"/>
    <n v="915025"/>
    <x v="0"/>
    <d v="2025-11-05T00:00:00"/>
    <d v="2025-11-06T00:00:00"/>
    <s v="N/A"/>
    <s v="N/A"/>
    <s v="N/A"/>
    <s v="N/A"/>
    <s v="N/A"/>
    <n v="0"/>
    <s v="N/A"/>
    <n v="0"/>
    <s v="N/A"/>
    <n v="0"/>
    <s v="N/A"/>
    <n v="0"/>
    <s v="N/A"/>
    <n v="0"/>
    <s v="N/A"/>
    <n v="0"/>
    <x v="897"/>
    <n v="109949140"/>
    <n v="109949140"/>
    <n v="0"/>
    <n v="0"/>
    <d v="2026-07-31T00:00:00"/>
    <d v="2026-07-31T00:00:00"/>
    <n v="206"/>
    <s v="N/A"/>
    <s v="Bogotá D.C."/>
    <s v="Cumplimiento"/>
    <s v="21-45-101499049"/>
    <s v="Seguros del Estado S.A."/>
    <d v="2025-11-05T00:00:00"/>
    <s v="05/11/2025 - 10/02/2027"/>
    <d v="2025-11-06T00:00:00"/>
    <s v="Ninguna"/>
    <x v="1"/>
    <s v="Ingreso"/>
    <s v="N/A"/>
    <s v="DERECHO "/>
    <s v="N/A"/>
    <s v="Femenino"/>
    <s v="maria.martinezm@jep.gov.co"/>
    <s v="https://community.secop.gov.co/Public/Tendering/ContractNoticePhases/View?PPI=CO1.PPI.42993614&amp;isFromPublicArea=True&amp;isModal=False"/>
    <s v="PARTICIPACIÓN_EFECTIVA_REPRESENTACIÓN_Y_DEFENSA_TÉCNICA"/>
    <s v="PROCESOS_MISIONALES"/>
    <s v="Subsecretaría Ejecutiva"/>
    <s v="Secretaría Ejecutiva"/>
  </r>
  <r>
    <s v="JEP-1749-2025"/>
    <s v="JEP-CSPO-1717-2025"/>
    <s v="Laura Fernanda Cuenca"/>
    <d v="2025-10-17T00:00:00"/>
    <s v="Camilo Andres Padilla Avilez"/>
    <s v="Contratos o convenios que no requieren pluralidad de ofertas"/>
    <s v="1. Prestación de servicios profesionales y de apoyo a la gestión"/>
    <s v="Cédula de Ciudadanía"/>
    <n v="1010041396"/>
    <n v="4"/>
    <s v="Persona Natural"/>
    <s v="Soacha "/>
    <s v="Prestar servicios profesionales para apoyar y acompañar a la Secretaría Ejecutiva en la asistencia de herramientas técnicas para la parametrización de conjuntos y bases de datos, la estructuración, modelado y publicación de tableros de control al igual que la elaboración y revisión de documentos relacionados con estos temas."/>
    <s v="Jairo Ernesto Arias Orjuela"/>
    <s v="Dirección de Asuntos Jurídicos"/>
    <s v="A- Despacho Secretaría Ejecutiva"/>
    <s v="José Crispín Díaz Urrego"/>
    <n v="79208818"/>
    <s v="A- Despacho Secretaría Ejecutiva"/>
    <s v="N/A"/>
    <s v="N/A"/>
    <s v="N/A"/>
    <s v="Inversión"/>
    <n v="37844762"/>
    <n v="37844762"/>
    <s v="N/A"/>
    <n v="4268208"/>
    <n v="4268208"/>
    <n v="257825"/>
    <n v="889925"/>
    <x v="2"/>
    <d v="2025-10-27T00:00:00"/>
    <d v="2025-11-05T00:00:00"/>
    <s v="N/A"/>
    <s v="N/A"/>
    <s v="N/A"/>
    <s v="N/A"/>
    <s v="N/A"/>
    <n v="0"/>
    <s v="N/A"/>
    <n v="0"/>
    <s v="N/A"/>
    <n v="0"/>
    <s v="N/A"/>
    <n v="0"/>
    <s v="N/A"/>
    <n v="0"/>
    <s v="N/A"/>
    <n v="0"/>
    <x v="32"/>
    <n v="29877456"/>
    <n v="29877456"/>
    <n v="0"/>
    <n v="0"/>
    <d v="2026-07-31T00:00:00"/>
    <d v="2026-07-31T00:00:00"/>
    <n v="206"/>
    <s v="N/A"/>
    <s v="Bogotá D.C."/>
    <s v="Cumplimiento"/>
    <s v="11-47-101040038"/>
    <s v="Seguros del Estado S.A."/>
    <d v="2025-10-29T00:00:00"/>
    <s v="27/10/2025 - 31/01/2027"/>
    <d v="2025-10-31T00:00:00"/>
    <s v="Ninguna"/>
    <x v="1"/>
    <s v="Ingreso"/>
    <s v="N/A"/>
    <s v="TECNÓLOGO EN DESARROLLO INFORMÁTICO"/>
    <s v="N/A"/>
    <s v="Masculino"/>
    <s v="camilo.padilla@jep.gov.co"/>
    <s v="https://community.secop.gov.co/Public/Tendering/ContractNoticePhases/View?PPI=CO1.PPI.42965244&amp;isFromPublicArea=True&amp;isModal=False"/>
    <s v="DIRECCIONAMIENTO_ESTRATÉGICO_Y_PLANEACIÓN"/>
    <s v="PROCESOS_DE_GESTIÓN"/>
    <s v="Despacho Secretaría Ejecutiva"/>
    <s v="Secretaría Ejecutiva"/>
  </r>
  <r>
    <s v="JEP-1750-2025"/>
    <s v="JEP-CSPO-1718-2025"/>
    <s v="Miguel Ángel Salcedo"/>
    <d v="2025-10-17T00:00:00"/>
    <s v="Ana Elizabeth Mojica Acevedo"/>
    <s v="Contratos o convenios que no requieren pluralidad de ofertas"/>
    <s v="1. Prestación de servicios profesionales y de apoyo a la gestión"/>
    <s v="Cédula de Ciudadanía"/>
    <n v="21018207"/>
    <n v="3"/>
    <s v="Persona Natural"/>
    <s v="Bogotá D.C."/>
    <s v="Prestar servicios profesionales para apoyar jurídicamente a la Oficina Asesora de Enfoques Diferenciales en el cumplimiento y gestión de órdenes judiciales, incluyendo proceso de acreditación de víctimas a cargo de la dependencia."/>
    <s v="Claudia Liliana Erazo Maldonado"/>
    <s v="Subsecretaría Ejecutiva"/>
    <s v="BB- Oficina Asesora de Enfoques Diferenciales"/>
    <s v="Eliana Fernanda Antonio Rosero"/>
    <n v="52517142"/>
    <s v="BB- Oficina de Enfoques Diferenciales"/>
    <s v="N/A"/>
    <s v="N/A"/>
    <s v="N/A"/>
    <s v="Inversión"/>
    <n v="75689590"/>
    <n v="75689590"/>
    <s v="N/A"/>
    <n v="8536421"/>
    <n v="8536421"/>
    <n v="186525"/>
    <n v="919325"/>
    <x v="0"/>
    <d v="2025-11-06T00:00:00"/>
    <d v="2025-11-07T00:00:00"/>
    <s v="N/A"/>
    <s v="N/A"/>
    <s v="N/A"/>
    <s v="N/A"/>
    <s v="N/A"/>
    <n v="0"/>
    <s v="N/A"/>
    <n v="0"/>
    <s v="N/A"/>
    <n v="0"/>
    <s v="N/A"/>
    <n v="0"/>
    <s v="N/A"/>
    <n v="0"/>
    <s v="N/A"/>
    <n v="0"/>
    <x v="174"/>
    <n v="59754947"/>
    <n v="59754947"/>
    <n v="0"/>
    <n v="0"/>
    <d v="2026-07-31T00:00:00"/>
    <d v="2026-07-31T00:00:00"/>
    <n v="206"/>
    <s v="N/A"/>
    <s v="Bogotá D.C."/>
    <s v="Cumplimiento"/>
    <s v="96-47-101004674"/>
    <s v="Seguros del Estado S.A."/>
    <d v="2025-11-06T00:00:00"/>
    <s v="06/11/2025 - 12/02/2027"/>
    <d v="2025-11-07T00:00:00"/>
    <s v="Ninguna"/>
    <x v="1"/>
    <s v="Ingreso"/>
    <s v="N/A"/>
    <s v="DERECHO "/>
    <s v="N/A"/>
    <s v="Femenino"/>
    <s v="ana.mojica@jep.gov.co"/>
    <s v="https://community.secop.gov.co/Public/Tendering/ContractNoticePhases/View?PPI=CO1.PPI.43233997&amp;isFromPublicArea=True&amp;isModal=False"/>
    <s v="PARTICIPACIÓN_EFECTIVA_REPRESENTACIÓN_Y_DEFENSA_TÉCNICA"/>
    <s v="PROCESOS_MISIONALES"/>
    <s v="Subsecretaría Ejecutiva"/>
    <s v="Secretaría Ejecutiva"/>
  </r>
  <r>
    <s v="JEP-1751-2025"/>
    <s v="JEP-CSPO-1719-2025"/>
    <s v="Laura Paredes"/>
    <d v="2025-10-17T00:00:00"/>
    <s v="Maria Camila Guaqueta Ruiz"/>
    <s v="Contratos o convenios que no requieren pluralidad de ofertas"/>
    <s v="1. Prestación de servicios profesionales y de apoyo a la gestión"/>
    <s v="Cédula de Ciudadanía"/>
    <n v="1007475990"/>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0275796"/>
    <n v="30275796"/>
    <s v="N/A"/>
    <n v="3414566"/>
    <n v="3414566"/>
    <n v="186625"/>
    <n v="935825"/>
    <x v="0"/>
    <d v="2025-11-10T00:00:00"/>
    <d v="2025-11-13T00:00:00"/>
    <s v="N/A"/>
    <s v="N/A"/>
    <s v="N/A"/>
    <s v="N/A"/>
    <s v="N/A"/>
    <n v="0"/>
    <s v="N/A"/>
    <n v="0"/>
    <s v="N/A"/>
    <n v="0"/>
    <s v="N/A"/>
    <n v="0"/>
    <s v="N/A"/>
    <n v="0"/>
    <s v="N/A"/>
    <n v="0"/>
    <x v="860"/>
    <n v="23901962"/>
    <n v="23901962"/>
    <n v="0"/>
    <n v="0"/>
    <d v="2026-07-31T00:00:00"/>
    <d v="2026-07-31T00:00:00"/>
    <n v="206"/>
    <s v="N/A"/>
    <s v="Bogotá D.C."/>
    <s v="Cumplimiento"/>
    <s v="18-47-101011854"/>
    <s v="Seguros del Estado S.A."/>
    <d v="2025-11-11T00:00:00"/>
    <s v="10/11/2025 - 05/02/2027"/>
    <d v="2025-11-13T00:00:00"/>
    <s v="Ninguna"/>
    <x v="1"/>
    <s v="Ingreso"/>
    <s v="N/A"/>
    <s v="DERECHO"/>
    <s v="N/A"/>
    <s v="Femenino"/>
    <s v="maria.guaqueta@jep.gov.co"/>
    <s v="https://community.secop.gov.co/Public/Tendering/ContractNoticePhases/View?PPI=CO1.PPI.43232360&amp;isFromPublicArea=True&amp;isModal=False"/>
    <s v="ENFOQUE_RESTAURATIVO"/>
    <s v="PROCESOS_MISIONALES"/>
    <s v="Subdirección del Sistema de Justicia Restaurativa"/>
    <s v="Secretaría Ejecutiva"/>
  </r>
  <r>
    <s v="JEP-1752-2025"/>
    <s v="JEP-CSPO-1720-2025"/>
    <s v="Laura Paredes"/>
    <d v="2025-10-17T00:00:00"/>
    <s v="Andres Felipe Rodriguez Rodriguez"/>
    <s v="Contratos o convenios que no requieren pluralidad de ofertas"/>
    <s v="1. Prestación de servicios profesionales y de apoyo a la gestión"/>
    <s v="Cédula de Ciudadanía"/>
    <n v="1022378147"/>
    <n v="8"/>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0275796"/>
    <n v="30275796"/>
    <s v="N/A"/>
    <n v="3414566"/>
    <n v="3414566"/>
    <n v="186725"/>
    <n v="928425"/>
    <x v="0"/>
    <d v="2025-11-07T00:00:00"/>
    <d v="2025-11-14T00:00:00"/>
    <s v="N/A"/>
    <s v="N/A"/>
    <s v="N/A"/>
    <s v="N/A"/>
    <s v="N/A"/>
    <n v="0"/>
    <s v="N/A"/>
    <n v="0"/>
    <s v="N/A"/>
    <n v="0"/>
    <s v="N/A"/>
    <n v="0"/>
    <s v="N/A"/>
    <n v="0"/>
    <s v="N/A"/>
    <n v="0"/>
    <x v="860"/>
    <n v="23901962"/>
    <n v="23901962"/>
    <n v="0"/>
    <n v="0"/>
    <d v="2026-07-31T00:00:00"/>
    <d v="2026-07-31T00:00:00"/>
    <n v="206"/>
    <s v="N/A"/>
    <s v="Bogotá D.C."/>
    <s v="Cumplimiento"/>
    <s v="18-47-101011845"/>
    <s v="Seguros del Estado S.A."/>
    <d v="2025-11-10T00:00:00"/>
    <s v="07/11/2025 - 01/02/2027"/>
    <d v="2025-11-13T00:00:00"/>
    <s v="Ninguna"/>
    <x v="1"/>
    <s v="Ingreso"/>
    <s v="N/A"/>
    <s v="SIN TITULO"/>
    <s v="N/A"/>
    <s v="Masculino"/>
    <s v="andres.rodriguezr@jep.gov.co"/>
    <s v="https://community.secop.gov.co/Public/Tendering/ContractNoticePhases/View?PPI=CO1.PPI.43261222&amp;isFromPublicArea=True&amp;isModal=False"/>
    <s v="ENFOQUE_RESTAURATIVO"/>
    <s v="PROCESOS_MISIONALES"/>
    <s v="Subdirección del Sistema de Justicia Restaurativa"/>
    <s v="Secretaría Ejecutiva"/>
  </r>
  <r>
    <s v="JEP-1753-2025"/>
    <s v="JEP-CSPO-1721-2025"/>
    <s v="Laura Cuenca"/>
    <d v="2025-10-17T00:00:00"/>
    <s v="Ana Maria Pacavita Uribe"/>
    <s v="Contratos o convenios que no requieren pluralidad de ofertas"/>
    <s v="1. Prestación de servicios profesionales y de apoyo a la gestión"/>
    <s v="Cédula de Ciudadanía"/>
    <n v="52812529"/>
    <n v="8"/>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87825"/>
    <n v="922725"/>
    <x v="0"/>
    <d v="2025-11-07T00:00:00"/>
    <d v="2025-11-11T00:00:00"/>
    <s v="N/A"/>
    <s v="N/A"/>
    <s v="N/A"/>
    <s v="N/A"/>
    <s v="N/A"/>
    <n v="0"/>
    <s v="N/A"/>
    <n v="0"/>
    <s v="N/A"/>
    <n v="0"/>
    <s v="N/A"/>
    <n v="0"/>
    <s v="N/A"/>
    <n v="0"/>
    <s v="N/A"/>
    <n v="0"/>
    <x v="174"/>
    <n v="59754947"/>
    <n v="59754947"/>
    <n v="0"/>
    <n v="0"/>
    <d v="2026-07-31T00:00:00"/>
    <d v="2026-07-31T00:00:00"/>
    <n v="206"/>
    <s v="N/A"/>
    <s v="Bogotá D.C."/>
    <s v="Cumplimiento"/>
    <s v="11-47-101040340"/>
    <s v="Seguros del Estado S.A."/>
    <d v="2025-11-07T00:00:00"/>
    <s v="07/11/2025 - 08/02/2027"/>
    <d v="2025-11-11T00:00:00"/>
    <s v="Ninguna"/>
    <x v="1"/>
    <s v="Ingreso"/>
    <s v="N/A"/>
    <s v="DERECHO "/>
    <s v="N/A"/>
    <s v="Femenino"/>
    <s v="ana.pacavita@jep.gov.co"/>
    <s v="https://community.secop.gov.co/Public/Tendering/ContractNoticePhases/View?PPI=CO1.PPI.43186874&amp;isFromPublicArea=True&amp;isModal=False"/>
    <s v="PARTICIPACIÓN_EFECTIVA_REPRESENTACIÓN_Y_DEFENSA_TÉCNICA"/>
    <s v="PROCESOS_MISIONALES"/>
    <s v="Subsecretaría Ejecutiva"/>
    <s v="Secretaría Ejecutiva"/>
  </r>
  <r>
    <s v="JEP-1754-2025"/>
    <s v="JEP-CSPO-1722-2025"/>
    <s v="Miguel Ángel Salcedo"/>
    <d v="2025-10-17T00:00:00"/>
    <s v="Marco Antonio Pérez Jiménez"/>
    <s v="Contratos o convenios que no requieren pluralidad de ofertas"/>
    <s v="1. Prestación de servicios profesionales y de apoyo a la gestión"/>
    <s v="Cédula de Ciudadanía"/>
    <n v="92555279"/>
    <n v="4"/>
    <s v="Persona Natural"/>
    <s v="Bogotá D.C."/>
    <s v="Prestar servicios profesionales para apoyar a la Oficina Asesora de Enfoques Diferenciales en el desarrollo de la perspectiva de interseccionalidad restaurativa,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187925"/>
    <n v="906725"/>
    <x v="0"/>
    <d v="2025-11-04T00:00:00"/>
    <d v="2025-11-06T00:00:00"/>
    <s v="N/A"/>
    <s v="N/A"/>
    <s v="N/A"/>
    <s v="N/A"/>
    <s v="N/A"/>
    <n v="0"/>
    <s v="N/A"/>
    <n v="0"/>
    <s v="N/A"/>
    <n v="0"/>
    <s v="N/A"/>
    <n v="0"/>
    <s v="N/A"/>
    <n v="0"/>
    <s v="N/A"/>
    <n v="0"/>
    <x v="859"/>
    <n v="68120654"/>
    <n v="68120654"/>
    <n v="0"/>
    <n v="0"/>
    <d v="2026-07-31T00:00:00"/>
    <d v="2026-07-31T00:00:00"/>
    <n v="206"/>
    <s v="N/A"/>
    <s v="Bogotá D.C."/>
    <s v="Cumplimiento"/>
    <s v="360-47-994000053968"/>
    <s v="Aseguradora Solidaria de Colombia"/>
    <d v="2025-11-05T00:00:00"/>
    <s v="4/11/2025 - 10/02/2027"/>
    <d v="2025-11-05T00:00:00"/>
    <s v="Ninguna"/>
    <x v="1"/>
    <s v="Ingreso"/>
    <s v="N/A"/>
    <s v="PSICOLOGÍA"/>
    <s v="N/A: N/A"/>
    <s v="Masculino"/>
    <s v="marco.perez@jep.gov.co"/>
    <s v="https://community.secop.gov.co/Public/Tendering/ContractNoticePhases/View?PPI=CO1.PPI.43201773&amp;isFromPublicArea=True&amp;isModal=False"/>
    <s v="PARTICIPACIÓN_EFECTIVA_REPRESENTACIÓN_Y_DEFENSA_TÉCNICA"/>
    <s v="PROCESOS_MISIONALES"/>
    <s v="Subsecretaría Ejecutiva"/>
    <s v="Secretaría Ejecutiva"/>
  </r>
  <r>
    <s v="JEP-1755-2025"/>
    <s v="JEP-CSPO-1723-2025"/>
    <s v="Laura Paredes"/>
    <d v="2025-10-17T00:00:00"/>
    <s v="Claudia Patricia Gómez Osma"/>
    <s v="Contratos o convenios que no requieren pluralidad de ofertas"/>
    <s v="1. Prestación de servicios profesionales y de apoyo a la gestión"/>
    <s v="Cédula de Ciudadanía"/>
    <n v="1033730355"/>
    <n v="2"/>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188425"/>
    <n v="898925"/>
    <x v="0"/>
    <d v="2025-10-30T00:00:00"/>
    <d v="2025-11-06T00:00:00"/>
    <s v="N/A"/>
    <s v="N/A"/>
    <s v="N/A"/>
    <s v="N/A"/>
    <s v="N/A"/>
    <n v="0"/>
    <s v="N/A"/>
    <n v="0"/>
    <s v="N/A"/>
    <n v="0"/>
    <s v="N/A"/>
    <n v="0"/>
    <s v="N/A"/>
    <n v="0"/>
    <s v="N/A"/>
    <n v="0"/>
    <x v="32"/>
    <n v="29877456"/>
    <n v="29877456"/>
    <n v="0"/>
    <n v="0"/>
    <d v="2026-07-31T00:00:00"/>
    <d v="2026-07-31T00:00:00"/>
    <n v="206"/>
    <s v="N/A"/>
    <s v="Bogotá D.C."/>
    <s v="Cumplimiento"/>
    <s v="33-47-101019085"/>
    <s v="Seguros del Estado S.A."/>
    <d v="2025-11-04T00:00:00"/>
    <s v="30/10/2025 - 05/02/2027"/>
    <d v="2025-11-06T00:00:00"/>
    <s v="Ninguna"/>
    <x v="1"/>
    <s v="Ingreso"/>
    <s v="N/A"/>
    <s v="CONTADURÍA PUBLICA "/>
    <s v="N/A"/>
    <s v="Femenino"/>
    <s v="claudia.gomez@jep.gov.co"/>
    <s v="https://community.secop.gov.co/Public/Tendering/ContractNoticePhases/View?PPI=CO1.PPI.43094875&amp;isFromPublicArea=True&amp;isModal=False"/>
    <s v="ENFOQUE_RESTAURATIVO"/>
    <s v="PROCESOS_MISIONALES"/>
    <s v="Subdirección del Sistema de Justicia Restaurativa"/>
    <s v="Secretaría Ejecutiva"/>
  </r>
  <r>
    <s v="JEP-1756-2025"/>
    <s v="JEP-CSPO-1724-2025"/>
    <s v="Laura Paredes"/>
    <d v="2025-10-17T00:00:00"/>
    <s v="John Esteban Rojas Caro"/>
    <s v="Contratos o convenios que no requieren pluralidad de ofertas"/>
    <s v="1. Prestación de servicios profesionales y de apoyo a la gestión"/>
    <s v="Cédula de Ciudadanía"/>
    <n v="1000774532"/>
    <n v="9"/>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188525"/>
    <s v="_x0009_899025"/>
    <x v="0"/>
    <d v="2025-10-31T00:00:00"/>
    <d v="2025-11-14T00:00:00"/>
    <s v="N/A"/>
    <s v="N/A"/>
    <s v="N/A"/>
    <s v="N/A"/>
    <s v="N/A"/>
    <n v="0"/>
    <s v="N/A"/>
    <n v="0"/>
    <s v="N/A"/>
    <n v="0"/>
    <s v="N/A"/>
    <n v="0"/>
    <s v="N/A"/>
    <n v="0"/>
    <s v="N/A"/>
    <n v="0"/>
    <x v="32"/>
    <n v="29877456"/>
    <n v="29877456"/>
    <n v="0"/>
    <n v="0"/>
    <d v="2026-07-31T00:00:00"/>
    <d v="2026-07-31T00:00:00"/>
    <n v="206"/>
    <s v="N/A"/>
    <s v="Bogotá D.C."/>
    <s v="Cumplimiento"/>
    <s v="21-45-101498936"/>
    <s v="Seguros del Estado S.A."/>
    <d v="2025-11-05T00:00:00"/>
    <s v="23/10/2025 - 01/02/2027"/>
    <d v="2025-11-13T00:00:00"/>
    <s v="Ninguna"/>
    <x v="1"/>
    <s v="Ingreso"/>
    <s v="N/A"/>
    <s v="TECNOLOGÍA EN MANTENIMIENTO DE EQUIPOS DE COMPUTO"/>
    <s v="N/A"/>
    <s v="Masculino"/>
    <s v="john.rojasc@jep.gov.co"/>
    <s v="https://community.secop.gov.co/Public/Tendering/ContractNoticePhases/View?PPI=CO1.PPI.43093696&amp;isFromPublicArea=True&amp;isModal=False"/>
    <s v="ENFOQUE_RESTAURATIVO"/>
    <s v="PROCESOS_MISIONALES"/>
    <s v="Subdirección del Sistema de Justicia Restaurativa"/>
    <s v="Secretaría Ejecutiva"/>
  </r>
  <r>
    <s v="JEP-1758-2025"/>
    <s v="JEP-CSPO-1694-2025"/>
    <s v="Laura Fernanda Cuenca"/>
    <d v="2025-10-17T00:00:00"/>
    <s v="Carolina Gómez Pineda"/>
    <s v="Contratos o convenios que no requieren pluralidad de ofertas"/>
    <s v="1. Prestación de servicios profesionales y de apoyo a la gestión"/>
    <s v="Cédula de Ciudadanía"/>
    <n v="43869804"/>
    <n v="1"/>
    <s v="Persona Natural"/>
    <s v="Medellín"/>
    <s v="Prestar servicios profesionales para apoyar a la Oficina Asesora de Atención a Víctimas a nivel territorial en el acompañamiento psicosocial a las víctimas, propiciando escenarios de justicia restaurativa de la JEP, que permita su participación en la ruta procesal que se surte en las diferentes salas y secciones de la jurisdicción, atendiendo los enfoques territorial y diferencial._x000a_"/>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88825"/>
    <n v="1000625"/>
    <x v="0"/>
    <d v="2025-11-28T00:00:00"/>
    <d v="2025-12-02T00:00:00"/>
    <s v="N/A"/>
    <s v="N/A"/>
    <s v="N/A"/>
    <s v="N/A"/>
    <s v="N/A"/>
    <n v="0"/>
    <s v="N/A"/>
    <n v="0"/>
    <s v="N/A"/>
    <n v="0"/>
    <s v="N/A"/>
    <n v="0"/>
    <s v="N/A"/>
    <n v="0"/>
    <s v="N/A"/>
    <n v="0"/>
    <x v="174"/>
    <n v="59754947"/>
    <n v="59754947"/>
    <n v="0"/>
    <n v="0"/>
    <d v="2026-07-31T00:00:00"/>
    <d v="2026-07-31T00:00:00"/>
    <n v="206"/>
    <s v="N/A"/>
    <s v="Medellín, con desplazamientos_x000a_por el departamento de Antioquia, región del Urabá; Caldas; Risaralda; sur de Córdoba, y sur de_x000a_Bolívar"/>
    <s v="Cumplimiento"/>
    <s v="65-47-101016758"/>
    <s v="Seguros del Estado S.A."/>
    <d v="2025-11-29T00:00:00"/>
    <s v="28/11/2025 - 31/01/2027"/>
    <d v="2025-12-01T00:00:00"/>
    <s v="Ninguna"/>
    <x v="1"/>
    <s v="Ingreso"/>
    <s v="N/A"/>
    <s v="PSICOLOGÍA "/>
    <s v="N/A"/>
    <s v="Femenino"/>
    <s v="carolina.gomezp@jep.gov.co"/>
    <s v="https://community.secop.gov.co/Public/Tendering/ContractNoticePhases/View?PPI=CO1.PPI.43344386&amp;isFromPublicArea=True&amp;isModal=False"/>
    <s v="PARTICIPACIÓN_EFECTIVA_REPRESENTACIÓN_Y_DEFENSA_TÉCNICA"/>
    <s v="PROCESOS_MISIONALES"/>
    <s v="Subsecretaría Ejecutiva"/>
    <s v="Secretaría Ejecutiva"/>
  </r>
  <r>
    <s v="JEP-1759-2025"/>
    <s v="JEP-CSPO-1727-2025"/>
    <s v="Juan Camilo González "/>
    <d v="2025-10-17T00:00:00"/>
    <s v="Dayana Melissa Martínez Urrego"/>
    <s v="Contratos o convenios que no requieren pluralidad de ofertas"/>
    <s v="1. Prestación de servicios profesionales y de apoyo a la gestión"/>
    <s v="Cédula de Ciudadanía"/>
    <n v="1007638087"/>
    <n v="6"/>
    <s v="Persona Natural"/>
    <s v="Bogotá D.C."/>
    <s v="Prestar servicios profesionales para apoyar y acompañar a la Secretaría Ejecutiva en la elaboración, estructuración y asistencia de herramientas técnicas para la generación, estructuración, modelado, publicación operación y actividades de soporte y mantenimiento de tableros de control, la parametrización, preparación, depuración y análisis de conjuntos y bases de datos, al igual que la proyección, elaboración y revisión de documentos relacionados con estos temas que sean requeridos."/>
    <s v="Jairo Ernesto Arias Orjuela"/>
    <s v="Dirección de Asuntos Jurídicos"/>
    <s v="A- Despacho Secretaría Ejecutiva"/>
    <s v="José Crispín Díaz Urrego"/>
    <n v="79208818"/>
    <s v="A- Despacho Secretaría Ejecutiva"/>
    <s v="N/A"/>
    <s v="N/A"/>
    <s v="N/A"/>
    <s v="Inversión"/>
    <n v="43899946"/>
    <n v="43899946"/>
    <s v="N/A"/>
    <n v="4951123"/>
    <n v="4951123"/>
    <n v="188925"/>
    <n v="892225"/>
    <x v="2"/>
    <d v="2025-10-29T00:00:00"/>
    <d v="2025-11-05T00:00:00"/>
    <s v="N/A"/>
    <s v="N/A"/>
    <s v="N/A"/>
    <s v="N/A"/>
    <s v="N/A"/>
    <n v="0"/>
    <s v="N/A"/>
    <n v="0"/>
    <s v="N/A"/>
    <n v="0"/>
    <s v="N/A"/>
    <n v="0"/>
    <s v="N/A"/>
    <n v="0"/>
    <s v="N/A"/>
    <n v="0"/>
    <x v="896"/>
    <n v="34657861"/>
    <n v="34657861"/>
    <n v="0"/>
    <n v="0"/>
    <d v="2026-07-31T00:00:00"/>
    <d v="2026-07-31T00:00:00"/>
    <n v="206"/>
    <s v="N/A"/>
    <s v="Bogotá D.C."/>
    <s v="Cumplimiento"/>
    <s v="11-47-101040058"/>
    <s v="Seguros del Estado S.A."/>
    <d v="2025-10-29T00:00:00"/>
    <s v="05/11/2025 - 31/01/2027"/>
    <d v="2025-10-31T00:00:00"/>
    <s v="Ninguna"/>
    <x v="1"/>
    <s v="Ingreso"/>
    <s v="N/A"/>
    <s v="INGENIERÍA DE SISTEMAS"/>
    <s v="N/A"/>
    <s v="Femenina"/>
    <s v="dayana.martinez@jep.gov.co"/>
    <s v="https://community.secop.gov.co/Public/Tendering/ContractNoticePhases/View?PPI=CO1.PPI.43053681&amp;isFromPublicArea=True&amp;isModal=False"/>
    <s v="DIRECCIONAMIENTO_ESTRATÉGICO_Y_PLANEACIÓN"/>
    <s v="PROCESOS_DE_GESTIÓN"/>
    <s v="Despacho Secretaría Ejecutiva"/>
    <s v="Secretaría Ejecutiva"/>
  </r>
  <r>
    <s v="JEP-1760-2025"/>
    <s v="JEP-CSPO-1728-2025"/>
    <s v="Laura Paredes"/>
    <d v="2025-10-17T00:00:00"/>
    <s v="Jaime Andrés Molina Cano"/>
    <s v="Contratos o convenios que no requieren pluralidad de ofertas"/>
    <s v="1. Prestación de servicios profesionales y de apoyo a la gestión"/>
    <s v="Cédula de Ciudadanía"/>
    <n v="80085262"/>
    <n v="9"/>
    <s v="Persona Natural"/>
    <s v="Bogotá D.C."/>
    <s v="Prestar servicios profesionales para apoyar a la Oficina Asesora de Monitoreo Integral en todos los procesos de estructuración, procesamiento, pruebas técnicas y cargue de información en las herramientas tecnológicas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5689590"/>
    <n v="75689590"/>
    <s v="N/A"/>
    <n v="8536421"/>
    <n v="8536421"/>
    <n v="225125"/>
    <n v="899125"/>
    <x v="0"/>
    <d v="2025-10-30T00:00:00"/>
    <d v="2025-11-06T00:00:00"/>
    <s v="N/A"/>
    <s v="N/A"/>
    <s v="N/A"/>
    <s v="N/A"/>
    <s v="N/A"/>
    <n v="0"/>
    <s v="N/A"/>
    <n v="0"/>
    <s v="N/A"/>
    <n v="0"/>
    <s v="N/A"/>
    <n v="0"/>
    <s v="N/A"/>
    <n v="0"/>
    <s v="N/A"/>
    <n v="0"/>
    <x v="174"/>
    <n v="59754947"/>
    <n v="59754947"/>
    <n v="0"/>
    <n v="0"/>
    <d v="2026-07-31T00:00:00"/>
    <d v="2026-07-31T00:00:00"/>
    <n v="206"/>
    <s v="N/A"/>
    <s v="Bogotá D.C."/>
    <s v="Cumplimiento"/>
    <s v="96-47-101004651"/>
    <s v="Seguros del Estado S.A."/>
    <d v="2025-11-04T00:00:00"/>
    <s v="05/11/2025 - 12/02/2027"/>
    <d v="2025-11-05T00:00:00"/>
    <s v="Ninguna"/>
    <x v="1"/>
    <s v="Ingreso"/>
    <s v="N/A"/>
    <s v="INGENIERIA ELECTRÓNICA"/>
    <s v="N/A"/>
    <s v="Masculino"/>
    <s v="jaime.molina@jep.gov.co"/>
    <s v="https://community.secop.gov.co/Public/Tendering/ContractNoticePhases/View?PPI=CO1.PPI.43093133&amp;isFromPublicArea=True&amp;isModal=False"/>
    <s v="ENFOQUE_RESTAURATIVO"/>
    <s v="PROCESOS_MISIONALES"/>
    <s v="Subdirección del Sistema de Justicia Restaurativa"/>
    <s v="Secretaría Ejecutiva"/>
  </r>
  <r>
    <s v="JEP-1761-2025"/>
    <s v="JEP-CSPO-1729-2025"/>
    <s v="Laura Fernanda Cuenca"/>
    <d v="2025-10-17T00:00:00"/>
    <s v="Jhon Jarlis Leudo Mendez"/>
    <s v="Contratos o convenios que no requieren pluralidad de ofertas"/>
    <s v="1. Prestación de servicios profesionales y de apoyo a la gestión"/>
    <s v="Cédula de Ciudadanía"/>
    <n v="3837190"/>
    <n v="5"/>
    <s v="Persona Natural"/>
    <s v="Morroa"/>
    <s v="Prestar servicios profesionales para apoyar a la Oficina Asesora de Atención a Víctimas a nivel territorial en el acompañamiento psicosocial a las víctimas, propiciando escenarios de justicia restaurativa de la JEP, que permita su participación en la ruta procesal que se surte en las diferentes salas y secciones de la jurisdicción, atendiendo los enfoques territorial y diferencial._x000a_"/>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89025"/>
    <n v="928325"/>
    <x v="0"/>
    <d v="2025-11-07T00:00:00"/>
    <d v="2025-11-11T00:00:00"/>
    <s v="N/A"/>
    <s v="N/A"/>
    <s v="N/A"/>
    <s v="N/A"/>
    <s v="N/A"/>
    <n v="0"/>
    <s v="N/A"/>
    <n v="0"/>
    <s v="N/A"/>
    <n v="0"/>
    <s v="N/A"/>
    <n v="0"/>
    <s v="N/A"/>
    <n v="0"/>
    <s v="N/A"/>
    <n v="0"/>
    <x v="174"/>
    <n v="59754947"/>
    <n v="59754947"/>
    <n v="0"/>
    <n v="0"/>
    <d v="2026-07-31T00:00:00"/>
    <d v="2026-07-31T00:00:00"/>
    <n v="206"/>
    <s v="N/A"/>
    <s v="Corozal, con desplazamientos por_x000a_los departamentos de Cesar, La Guajira, Magdalena, Bolívar, Sucre, Córdoba, Atlántico"/>
    <s v="Cumplimiento"/>
    <s v="25-47-101007889"/>
    <s v="Seguros del Estado S.A."/>
    <d v="2025-11-07T00:00:00"/>
    <s v="07/11/2025 - 01/02/2027"/>
    <d v="2025-11-11T00:00:00"/>
    <s v="Ninguna"/>
    <x v="1"/>
    <s v="Ingreso"/>
    <s v="N/A"/>
    <s v="PSICOLOGÍA "/>
    <s v="N/A"/>
    <s v="Masculino"/>
    <s v="jhon.leudo@jep.gov.co"/>
    <s v="https://community.secop.gov.co/Public/Tendering/ContractNoticePhases/View?PPI=CO1.PPI.43340105&amp;isFromPublicArea=True&amp;isModal=False"/>
    <s v="PARTICIPACIÓN_EFECTIVA_REPRESENTACIÓN_Y_DEFENSA_TÉCNICA"/>
    <s v="PROCESOS_MISIONALES"/>
    <s v="Subsecretaría Ejecutiva"/>
    <s v="Secretaría Ejecutiva"/>
  </r>
  <r>
    <s v="JEP-1762-2025"/>
    <s v="JEP-CSPO-1730-2025"/>
    <s v="Laura Paredes"/>
    <d v="2025-10-17T00:00:00"/>
    <s v="Evelyn Rojas Alvarado"/>
    <s v="Contratos o convenios que no requieren pluralidad de ofertas"/>
    <s v="1. Prestación de servicios profesionales y de apoyo a la gestión"/>
    <s v="Cédula de Ciudadanía"/>
    <n v="1081513435"/>
    <n v="8"/>
    <s v="Persona Natural"/>
    <s v="Bogotá D.C."/>
    <s v="Prestar servicios profesionales para apoyar a la Oficina Asesora de Monitoreo Integral en la gestión de los procesos administrativos, contractuales, documentales, y técnicos, asociados actividades necesarias para garantizar el proceso de monitoreo y verificación de sanciones propias y de los regímenes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25225"/>
    <n v="898525"/>
    <x v="0"/>
    <d v="2025-10-23T00:00:00"/>
    <d v="2025-11-06T00:00:00"/>
    <s v="N/A"/>
    <s v="N/A"/>
    <s v="N/A"/>
    <s v="N/A"/>
    <s v="N/A"/>
    <n v="0"/>
    <s v="N/A"/>
    <n v="0"/>
    <s v="N/A"/>
    <n v="0"/>
    <s v="N/A"/>
    <n v="0"/>
    <s v="N/A"/>
    <n v="0"/>
    <s v="N/A"/>
    <n v="0"/>
    <x v="877"/>
    <n v="50194158"/>
    <n v="50194158"/>
    <n v="0"/>
    <n v="0"/>
    <d v="2026-07-31T00:00:00"/>
    <d v="2026-07-31T00:00:00"/>
    <n v="206"/>
    <s v="N/A"/>
    <s v="Bogotá D.C."/>
    <s v="Cumplimiento"/>
    <s v="33-45-101141015"/>
    <s v="Seguros del Estado S.A."/>
    <d v="2025-11-04T00:00:00"/>
    <s v="23/10/2025 - 07/02/2027"/>
    <d v="2025-11-05T00:00:00"/>
    <s v="Ninguna"/>
    <x v="1"/>
    <s v="Ingreso"/>
    <s v="N/A"/>
    <s v="DERECHO "/>
    <s v="N/A"/>
    <s v="Femenino"/>
    <s v="evelyn.rojas@jep.gov.co"/>
    <s v="https://community.secop.gov.co/Public/Tendering/ContractNoticePhases/View?PPI=CO1.PPI.43046756&amp;isFromPublicArea=True&amp;isModal=False"/>
    <s v="ENFOQUE_RESTAURATIVO"/>
    <s v="PROCESOS_MISIONALES"/>
    <s v="Subdirección del Sistema de Justicia Restaurativa"/>
    <s v="Secretaría Ejecutiva"/>
  </r>
  <r>
    <s v="JEP-1763-2025"/>
    <s v="JEP-CSPO-1731-2025"/>
    <s v="Laura Fernanda Cuenca"/>
    <d v="2025-10-17T00:00:00"/>
    <s v="Sujey Paola Perez Lara"/>
    <s v="Contratos o convenios que no requieren pluralidad de ofertas"/>
    <s v="1. Prestación de servicios profesionales y de apoyo a la gestión"/>
    <s v="Cédula de Ciudadanía"/>
    <n v="23179899"/>
    <n v="7"/>
    <s v="Persona Natural"/>
    <s v="Sincelejo"/>
    <s v="Prestar servicios profesionales para apoyar a la Oficina Asesora de Atención a Víctimas a nivel territorial en el acompañamiento psicosocial a las víctimas, propiciando escenarios de justicia restaurativa de la JEP, que permita su participación en la ruta procesal que se surte en las diferentes salas y secciones de la jurisdicción, atendiendo los enfoques territorial y diferencial._x000a_"/>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89125"/>
    <n v="928125"/>
    <x v="0"/>
    <d v="2025-11-07T00:00:00"/>
    <d v="2025-11-11T00:00:00"/>
    <s v="N/A"/>
    <s v="N/A"/>
    <s v="N/A"/>
    <s v="N/A"/>
    <s v="N/A"/>
    <n v="0"/>
    <s v="N/A"/>
    <n v="0"/>
    <s v="N/A"/>
    <n v="0"/>
    <s v="N/A"/>
    <n v="0"/>
    <s v="N/A"/>
    <n v="0"/>
    <s v="N/A"/>
    <n v="0"/>
    <x v="174"/>
    <n v="59754947"/>
    <n v="59754947"/>
    <n v="0"/>
    <n v="0"/>
    <d v="2026-07-31T00:00:00"/>
    <d v="2026-07-31T00:00:00"/>
    <n v="206"/>
    <s v="N/A"/>
    <s v=" Santa Marta, con desplazamientos_x000a_por los departamentos de Cesar, La Guajira, Magdalena, Bolívar, Sucre, Córdoba, Atlántico"/>
    <s v="Cumplimiento"/>
    <s v="33-45-101141152"/>
    <s v="Seguros del Estado S.A."/>
    <d v="2025-11-07T00:00:00"/>
    <s v="07/11/2025 - 02/02/2027"/>
    <d v="2025-11-11T00:00:00"/>
    <s v="Ninguna"/>
    <x v="1"/>
    <s v="Ingreso"/>
    <s v="N/A"/>
    <s v="PSICOLOGÍA"/>
    <s v="N/A"/>
    <s v="Femenino"/>
    <s v="sujey.perez@jep.gov.co"/>
    <s v="https://community.secop.gov.co/Public/Tendering/ContractNoticePhases/View?PPI=CO1.PPI.43315698&amp;isFromPublicArea=True&amp;isModal=False"/>
    <s v="PARTICIPACIÓN_EFECTIVA_REPRESENTACIÓN_Y_DEFENSA_TÉCNICA"/>
    <s v="PROCESOS_MISIONALES"/>
    <s v="Subsecretaría Ejecutiva"/>
    <s v="Secretaría Ejecutiva"/>
  </r>
  <r>
    <s v="JEP-1764-2025"/>
    <s v="JEP-CSPO-1732-2025"/>
    <s v="Laura Paredes"/>
    <d v="2025-10-17T00:00:00"/>
    <s v="Juan Leonardo Salcedo Sarmiento"/>
    <s v="Contratos o convenios que no requieren pluralidad de ofertas"/>
    <s v="1. Prestación de servicios profesionales y de apoyo a la gestión"/>
    <s v="Cédula de Ciudadanía"/>
    <n v="1032380990"/>
    <n v="3"/>
    <s v="Persona Natural"/>
    <s v="Bogotá D.C."/>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189325"/>
    <n v="947025"/>
    <x v="0"/>
    <d v="2025-11-12T00:00:00"/>
    <d v="2025-11-18T00:00:00"/>
    <s v="N/A"/>
    <s v="N/A"/>
    <s v="N/A"/>
    <s v="N/A"/>
    <s v="N/A"/>
    <n v="0"/>
    <s v="N/A"/>
    <n v="0"/>
    <s v="N/A"/>
    <n v="0"/>
    <s v="N/A"/>
    <n v="0"/>
    <s v="N/A"/>
    <n v="0"/>
    <s v="N/A"/>
    <n v="0"/>
    <x v="32"/>
    <n v="29877456"/>
    <n v="29877456"/>
    <n v="0"/>
    <n v="0"/>
    <d v="2026-07-31T00:00:00"/>
    <d v="2026-07-31T00:00:00"/>
    <n v="206"/>
    <s v="N/A"/>
    <s v="Bogotá D.C."/>
    <s v="Cumplimiento"/>
    <s v="360-47-994000054506"/>
    <s v="Aseguradora Solidaria de Colombia"/>
    <d v="2025-11-14T00:00:00"/>
    <s v="12/11/2025 - 10/02/2027"/>
    <d v="2025-11-18T00:00:00"/>
    <s v="Ninguna"/>
    <x v="1"/>
    <s v="Ingreso"/>
    <s v="N/A"/>
    <s v="DERECHO "/>
    <s v="N/A"/>
    <s v="Masculino"/>
    <s v="juan.salcedo@jep.gov.co"/>
    <s v="https://community.secop.gov.co/Public/Tendering/ContractNoticePhases/View?PPI=CO1.PPI.43067053&amp;isFromPublicArea=True&amp;isModal=False"/>
    <s v="ENFOQUE_RESTAURATIVO"/>
    <s v="PROCESOS_MISIONALES"/>
    <s v="Subdirección del Sistema de Justicia Restaurativa"/>
    <s v="Secretaría Ejecutiva"/>
  </r>
  <r>
    <s v="JEP-1765-2025"/>
    <s v="JEP-CSPO-1733-2025"/>
    <s v="Laura Fernanda Cuenca"/>
    <d v="2025-10-17T00:00:00"/>
    <s v="John Jairo Huertas Amador"/>
    <s v="Contratos o convenios que no requieren pluralidad de ofertas"/>
    <s v="1. Prestación de servicios profesionales y de apoyo a la gestión"/>
    <s v="Cédula de Ciudadanía"/>
    <n v="79531673"/>
    <n v="2"/>
    <s v="Persona Natural"/>
    <s v="Bogotá D.C."/>
    <s v="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
    <s v="Jairo Ernesto Arias Orjuela"/>
    <s v="Dirección de Asuntos Jurídicos"/>
    <s v="A- Despacho Secretaría Ejecutiva"/>
    <s v="Jairo Ernesto Arias Orjuela"/>
    <n v="79542112"/>
    <s v="E- Dirección de Asuntos Jurídicos"/>
    <s v="N/A"/>
    <s v="N/A"/>
    <s v="N/A"/>
    <s v="Inversión"/>
    <n v="192620445"/>
    <n v="192620445"/>
    <s v="N/A"/>
    <n v="24485651"/>
    <n v="24485651"/>
    <n v="225325"/>
    <n v="939325"/>
    <x v="0"/>
    <d v="2025-11-12T00:00:00"/>
    <d v="2025-11-14T00:00:00"/>
    <s v="N/A"/>
    <s v="N/A"/>
    <s v="N/A"/>
    <s v="N/A"/>
    <s v="N/A"/>
    <n v="0"/>
    <s v="N/A"/>
    <n v="0"/>
    <s v="N/A"/>
    <n v="0"/>
    <s v="N/A"/>
    <n v="0"/>
    <s v="N/A"/>
    <n v="0"/>
    <s v="N/A"/>
    <n v="0"/>
    <x v="898"/>
    <n v="146913906"/>
    <n v="146913906"/>
    <n v="0"/>
    <n v="0"/>
    <d v="2026-06-30T00:00:00"/>
    <d v="2026-06-30T00:00:00"/>
    <n v="175"/>
    <s v="N/A"/>
    <s v="Bogotá D.C."/>
    <s v="Cumplimiento"/>
    <s v="21-47-101053950"/>
    <s v="Seguros del Estado S.A."/>
    <d v="2025-11-13T00:00:00"/>
    <s v="12/11/2025 - 31/12/2026"/>
    <d v="2025-11-14T00:00:00"/>
    <s v="Ninguna"/>
    <x v="1"/>
    <s v="Ingreso"/>
    <s v="N/A"/>
    <s v="DERECHO"/>
    <s v="N/A"/>
    <s v="Masculino"/>
    <s v="john.huertas@jep.gov.co"/>
    <s v="https://community.secop.gov.co/Public/Tendering/ContractNoticePhases/View?PPI=CO1.PPI.43219568&amp;isFromPublicArea=True&amp;isModal=False"/>
    <s v="GESTIÓN_JURÍDICA"/>
    <s v="PROCESOS_DE_GESTIÓN"/>
    <s v="Despacho Secretaría Ejecutiva"/>
    <s v="Secretaría Ejecutiva"/>
  </r>
  <r>
    <s v="JEP-1766-2025"/>
    <s v="JEP-CSPO-1734-2025"/>
    <s v="Laura Fernanda Cuenca"/>
    <d v="2025-10-17T00:00:00"/>
    <s v="Diana Marcela Pineda Pinilla"/>
    <s v="Contratos o convenios que no requieren pluralidad de ofertas"/>
    <s v="1. Prestación de servicios profesionales y de apoyo a la gestión"/>
    <s v="Cédula de Ciudadanía"/>
    <n v="1070009898"/>
    <n v="3"/>
    <s v="Persona Natural"/>
    <s v="Tabio"/>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189725"/>
    <n v="922825"/>
    <x v="0"/>
    <d v="2025-11-07T00:00:00"/>
    <d v="2025-11-10T00:00:00"/>
    <s v="N/A"/>
    <s v="N/A"/>
    <s v="N/A"/>
    <s v="N/A"/>
    <s v="N/A"/>
    <n v="0"/>
    <s v="N/A"/>
    <n v="0"/>
    <s v="N/A"/>
    <n v="0"/>
    <s v="N/A"/>
    <n v="0"/>
    <s v="N/A"/>
    <n v="0"/>
    <s v="N/A"/>
    <n v="0"/>
    <x v="28"/>
    <n v="43023568"/>
    <n v="43023568"/>
    <n v="0"/>
    <n v="0"/>
    <d v="2026-07-31T00:00:00"/>
    <d v="2026-07-31T00:00:00"/>
    <n v="206"/>
    <s v="N/A"/>
    <s v="Bogotá D.C."/>
    <s v="Cumplimiento"/>
    <s v="33-45-101141135"/>
    <s v="Seguros del Estado S.A."/>
    <d v="2025-11-07T00:00:00"/>
    <s v="07/11/2025 - 10/02/2027"/>
    <d v="2025-11-10T00:00:00"/>
    <s v="Ninguna"/>
    <x v="1"/>
    <s v="Ingreso"/>
    <s v="N/A"/>
    <s v="ADMINISTRACIÓN TURÍSTICA Y HOTELERA"/>
    <s v="N/A"/>
    <s v="Femenino "/>
    <s v="diana.pineda@jep.gov.co"/>
    <s v="https://community.secop.gov.co/Public/Tendering/ContractNoticePhases/View?PPI=CO1.PPI.43193566&amp;isFromPublicArea=True&amp;isModal=False"/>
    <s v="PARTICIPACIÓN_EFECTIVA_REPRESENTACIÓN_Y_DEFENSA_TÉCNICA"/>
    <s v="PROCESOS_MISIONALES"/>
    <s v="Subsecretaría Ejecutiva"/>
    <s v="Secretaría Ejecutiva"/>
  </r>
  <r>
    <s v="JEP-1767-2025"/>
    <s v="JEP-CSPO-1735-2025"/>
    <s v="Laura Fernanda Cuenca"/>
    <d v="2025-10-17T00:00:00"/>
    <s v="Magda Yamile Gomez Mosquera"/>
    <s v="Contratos o convenios que no requieren pluralidad de ofertas"/>
    <s v="1. Prestación de servicios profesionales y de apoyo a la gestión"/>
    <s v="Cédula de Ciudadanía"/>
    <n v="53076869"/>
    <n v="2"/>
    <s v="Persona Natural"/>
    <s v="Bogotá D.C."/>
    <s v="Prestar servicios técnicos para apoyar a la Oficina Asesora de  Atención a Víctimas en las gestiones necesarias para adelantar las labores de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37844762"/>
    <n v="37844762"/>
    <s v="N/A"/>
    <n v="4268208"/>
    <n v="4268208"/>
    <n v="189825"/>
    <n v="918525"/>
    <x v="0"/>
    <d v="2025-11-06T00:00:00"/>
    <d v="2025-11-10T00:00:00"/>
    <s v="N/A"/>
    <s v="N/A"/>
    <s v="N/A"/>
    <s v="N/A"/>
    <s v="N/A"/>
    <n v="0"/>
    <s v="N/A"/>
    <n v="0"/>
    <s v="N/A"/>
    <n v="0"/>
    <s v="N/A"/>
    <n v="0"/>
    <s v="N/A"/>
    <n v="0"/>
    <s v="N/A"/>
    <n v="0"/>
    <x v="32"/>
    <n v="29877456"/>
    <n v="29877456"/>
    <n v="0"/>
    <n v="0"/>
    <d v="2026-07-31T00:00:00"/>
    <d v="2026-07-31T00:00:00"/>
    <n v="206"/>
    <s v="N/A"/>
    <s v="Bogotá D.C."/>
    <s v="Cumplimiento"/>
    <s v="360-47-994000054096"/>
    <s v="Aseguradora Solidaria de Colombia"/>
    <d v="2025-11-06T00:00:00"/>
    <s v="06/11/2025 - 10/02/2027"/>
    <d v="2025-11-10T00:00:00"/>
    <s v="Ninguna"/>
    <x v="1"/>
    <s v="Ingreso"/>
    <s v="N/A"/>
    <s v="TECNOLOGÍA EN ADMINISTRACIÓN HOSPITALARIA"/>
    <s v="N/A"/>
    <s v="Femenino "/>
    <s v="magda.gomez@jep.gov.co"/>
    <s v="https://community.secop.gov.co/Public/Tendering/ContractNoticePhases/View?PPI=CO1.PPI.43215166&amp;isFromPublicArea=True&amp;isModal=False"/>
    <s v="PARTICIPACIÓN_EFECTIVA_REPRESENTACIÓN_Y_DEFENSA_TÉCNICA"/>
    <s v="PROCESOS_MISIONALES"/>
    <s v="Subsecretaría Ejecutiva"/>
    <s v="Secretaría Ejecutiva"/>
  </r>
  <r>
    <s v="JEP-1768-2025"/>
    <s v="JEP-CSPO-1736-2025"/>
    <s v="Laura Fernanda Cuenca"/>
    <d v="2025-10-17T00:00:00"/>
    <s v="John Alexander Guanga Segura"/>
    <s v="Contratos o convenios que no requieren pluralidad de ofertas"/>
    <s v="1. Prestación de servicios profesionales y de apoyo a la gestión"/>
    <s v="Cédula de Ciudadanía"/>
    <n v="1026300355"/>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190225"/>
    <n v="928225"/>
    <x v="0"/>
    <d v="2025-11-07T00:00:00"/>
    <d v="2025-11-14T00:00:00"/>
    <s v="N/A"/>
    <s v="N/A"/>
    <s v="N/A"/>
    <s v="N/A"/>
    <s v="N/A"/>
    <n v="0"/>
    <s v="N/A"/>
    <n v="0"/>
    <s v="N/A"/>
    <n v="0"/>
    <s v="N/A"/>
    <n v="0"/>
    <s v="N/A"/>
    <n v="0"/>
    <s v="N/A"/>
    <n v="0"/>
    <x v="28"/>
    <n v="43023568"/>
    <n v="43023568"/>
    <n v="0"/>
    <n v="0"/>
    <d v="2026-07-31T00:00:00"/>
    <d v="2026-07-31T00:00:00"/>
    <n v="206"/>
    <s v="N/A"/>
    <s v="Bogotá D.C."/>
    <s v="Cumplimiento"/>
    <s v="360-47-994000054245"/>
    <s v="Aseguradora Solidaria de Colombia"/>
    <d v="2025-11-10T00:00:00"/>
    <s v="07/11/2025 - 10/02/2027"/>
    <d v="2025-11-13T00:00:00"/>
    <s v="Ninguna"/>
    <x v="1"/>
    <s v="Ingreso"/>
    <s v="N/A"/>
    <s v="DERECHO "/>
    <s v="N/A"/>
    <s v="Masculino"/>
    <s v="john.guanga@jep.gov.co"/>
    <s v="https://community.secop.gov.co/Public/Tendering/ContractNoticePhases/View?PPI=CO1.PPI.43340110&amp;isFromPublicArea=True&amp;isModal=False"/>
    <s v="PARTICIPACIÓN_EFECTIVA_REPRESENTACIÓN_Y_DEFENSA_TÉCNICA"/>
    <s v="PROCESOS_MISIONALES"/>
    <s v="Subsecretaría Ejecutiva"/>
    <s v="Secretaría Ejecutiva"/>
  </r>
  <r>
    <s v="JEP-1769-2025"/>
    <s v="JEP-CSPO-1737-2025"/>
    <s v="Laura Fernanda Cuenca"/>
    <d v="2025-10-17T00:00:00"/>
    <s v="Jeimmy Aleider Orozco Celis"/>
    <s v="Contratos o convenios que no requieren pluralidad de ofertas"/>
    <s v="1. Prestación de servicios profesionales y de apoyo a la gestión"/>
    <s v="Cédula de Ciudadanía"/>
    <n v="63541899"/>
    <n v="4"/>
    <s v="Persona Natural"/>
    <s v="Mosquera"/>
    <s v="Prestar servicios profesionales para apoyar a la Oficina Asesora de Atención a Víctimas a nivel territorial en el acompañamiento psicosocial a las víctimas, propiciando escenarios de justicia restaurativa de la JEP, que permita su participación en la ruta procesal que se surte en las diferentes salas y secciones de la jurisdicción, atendiendo los enfoques territorial y diferencial._x000a_"/>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92125"/>
    <n v="936225"/>
    <x v="0"/>
    <d v="2025-11-11T00:00:00"/>
    <d v="2025-11-14T00:00:00"/>
    <s v="N/A"/>
    <s v="N/A"/>
    <s v="N/A"/>
    <s v="N/A"/>
    <s v="N/A"/>
    <n v="0"/>
    <s v="N/A"/>
    <n v="0"/>
    <s v="N/A"/>
    <n v="0"/>
    <s v="N/A"/>
    <n v="0"/>
    <s v="N/A"/>
    <n v="0"/>
    <s v="N/A"/>
    <n v="0"/>
    <x v="174"/>
    <n v="59754947"/>
    <n v="59754947"/>
    <n v="0"/>
    <n v="0"/>
    <d v="2026-07-31T00:00:00"/>
    <d v="2026-07-31T00:00:00"/>
    <n v="206"/>
    <s v="N/A"/>
    <s v="Bogotá D.C."/>
    <s v="Cumplimiento"/>
    <s v="21-47-101053849"/>
    <s v="Seguros del Estado S.A."/>
    <d v="2025-11-11T00:00:00"/>
    <s v="11/11/2025 - 05/02/2027"/>
    <d v="2025-11-13T00:00:00"/>
    <s v="Ninguna"/>
    <x v="1"/>
    <s v="Ingreso"/>
    <s v="N/A"/>
    <s v="PSICOLOGÍA"/>
    <s v="N/A"/>
    <s v="Masculino"/>
    <s v="jeimmy.orozco@jep.gov.co"/>
    <s v="https://community.secop.gov.co/Public/Tendering/ContractNoticePhases/View?PPI=CO1.PPI.43337563&amp;isFromPublicArea=True&amp;isModal=False"/>
    <s v="PARTICIPACIÓN_EFECTIVA_REPRESENTACIÓN_Y_DEFENSA_TÉCNICA"/>
    <s v="PROCESOS_MISIONALES"/>
    <s v="Subsecretaría Ejecutiva"/>
    <s v="Secretaría Ejecutiva"/>
  </r>
  <r>
    <s v="JEP-1771-2025"/>
    <s v="JEP-CSPO-1739-2025"/>
    <s v="Laura Fernanda Cuenca"/>
    <d v="2025-10-17T00:00:00"/>
    <s v="Bernardo Gomez Vasquez"/>
    <s v="Contratos o convenios que no requieren pluralidad de ofertas"/>
    <s v="1. Prestación de servicios profesionales y de apoyo a la gestión"/>
    <s v="Cédula de Ciudadanía"/>
    <n v="19494967"/>
    <n v="5"/>
    <s v="Persona Natural"/>
    <s v="Bogotá D.C."/>
    <s v="Prestar servicios profesionales especializados para brindar acompañamiento jurídico a la Secretaría Ejecutiva de la JEP, en la orientación para la expedición de conceptos y demás documentos que le sean solicitados, así como en el seguimiento jurídico de los asuntos que se constituyan en temas prioritarios y de alto impacto para la JEP."/>
    <s v="Jairo Ernesto Arias Orjuela"/>
    <s v="Dirección de Asuntos Jurídicos"/>
    <s v="A- Despacho Secretaría Ejecutiva"/>
    <s v="Jairo Ernesto Arias Orjuela"/>
    <n v="79542112"/>
    <s v="E- Dirección de Asuntos Jurídicos"/>
    <s v="N/A"/>
    <s v="N/A"/>
    <s v="N/A"/>
    <s v="Inversión"/>
    <n v="217106096"/>
    <n v="217106096"/>
    <s v="N/A"/>
    <n v="24485651"/>
    <n v="24485651"/>
    <n v="227825"/>
    <n v="918325"/>
    <x v="0"/>
    <d v="2025-11-06T00:00:00"/>
    <d v="2025-11-10T00:00:00"/>
    <s v="N/A"/>
    <s v="N/A"/>
    <s v="N/A"/>
    <s v="N/A"/>
    <s v="N/A"/>
    <n v="0"/>
    <s v="N/A"/>
    <n v="0"/>
    <s v="N/A"/>
    <n v="0"/>
    <s v="N/A"/>
    <n v="0"/>
    <s v="N/A"/>
    <n v="0"/>
    <s v="N/A"/>
    <n v="0"/>
    <x v="899"/>
    <n v="171399557"/>
    <n v="171399557"/>
    <n v="0"/>
    <n v="0"/>
    <d v="2026-07-31T00:00:00"/>
    <d v="2026-07-31T00:00:00"/>
    <n v="206"/>
    <s v="N/A"/>
    <s v="Bogotá D.C."/>
    <s v="Cumplimiento"/>
    <s v="33-47-101019138"/>
    <s v="Seguros del Estado S.A."/>
    <d v="2025-11-07T00:00:00"/>
    <s v="07/11/2025 - 05/02/2027"/>
    <d v="2025-11-10T00:00:00"/>
    <s v="Ninguna"/>
    <x v="1"/>
    <s v="Ingreso"/>
    <s v="N/A"/>
    <s v="DERECHO "/>
    <s v="N/A"/>
    <s v="Masculino"/>
    <s v="bernardo.gomez@jep.gov.co"/>
    <s v="https://community.secop.gov.co/Public/Tendering/ContractNoticePhases/View?PPI=CO1.PPI.43281803&amp;isFromPublicArea=True&amp;isModal=False"/>
    <s v="GESTIÓN_JURÍDICA"/>
    <s v="PROCESOS_DE_GESTIÓN"/>
    <s v="Despacho Secretaría Ejecutiva"/>
    <s v="Secretaría Ejecutiva"/>
  </r>
  <r>
    <s v="JEP-1772-2025"/>
    <s v="JEP-CSPO-1740-2025"/>
    <s v="Laura Fernanda Cuenca"/>
    <d v="2025-10-17T00:00:00"/>
    <s v="Sandra Milena Quintero Jiménez"/>
    <s v="Contratos o convenios que no requieren pluralidad de ofertas"/>
    <s v="1. Prestación de servicios profesionales y de apoyo a la gestión"/>
    <s v="Cédula de Ciudadanía"/>
    <n v="1061046917"/>
    <n v="1"/>
    <s v="Persona Natural"/>
    <s v="Bogotá D.C."/>
    <s v="Prestar servicios profesionales para acompañar a la Secretaría Ejecutiva en la orientación, estructuración, formulación, estudio, análisis, articulación e impulso de iniciativas públicas y privadas que sean útiles para el desarrollo del sistema restaurativo."/>
    <s v="Jairo Ernesto Arias Orjuela"/>
    <s v="Dirección de Asuntos Jurídicos"/>
    <s v="A- Despacho Secretaría Ejecutiva"/>
    <s v="Nicolas Medina Rey"/>
    <n v="1020718066"/>
    <s v="A- Despacho Secretaría Ejecutiva"/>
    <s v="N/A"/>
    <s v="N/A"/>
    <s v="N/A"/>
    <s v="Inversión"/>
    <n v="54496516"/>
    <n v="54496516"/>
    <s v="N/A"/>
    <n v="6146224"/>
    <n v="6146224"/>
    <n v="192725"/>
    <n v="914425"/>
    <x v="0"/>
    <d v="2025-11-05T00:00:00"/>
    <d v="2025-11-06T00:00:00"/>
    <s v="N/A"/>
    <s v="N/A"/>
    <s v="N/A"/>
    <s v="N/A"/>
    <s v="N/A"/>
    <n v="0"/>
    <s v="N/A"/>
    <n v="0"/>
    <s v="N/A"/>
    <n v="0"/>
    <s v="N/A"/>
    <n v="0"/>
    <s v="N/A"/>
    <n v="0"/>
    <s v="N/A"/>
    <n v="0"/>
    <x v="28"/>
    <n v="43023568"/>
    <n v="43023568"/>
    <n v="0"/>
    <n v="0"/>
    <d v="2026-07-31T00:00:00"/>
    <d v="2026-07-31T00:00:00"/>
    <n v="206"/>
    <s v="N/A"/>
    <s v="Bogotá D.C."/>
    <s v="Cumplimiento"/>
    <s v="310-47-994000019026"/>
    <s v="Aseguradora Solidaria de Colombia"/>
    <d v="2025-11-05T00:00:00"/>
    <s v="05/11/2025 - 02/02/2027"/>
    <d v="2025-11-06T00:00:00"/>
    <s v="Ninguna"/>
    <x v="1"/>
    <s v="Ingreso"/>
    <s v="N/A"/>
    <s v="INGENIERIA CIVIL"/>
    <s v="N/A"/>
    <s v="Femenino"/>
    <s v="sandra.quintero@jep.gov.co"/>
    <s v="https://community.secop.gov.co/Public/Tendering/ContractNoticePhases/View?PPI=CO1.PPI.43255259&amp;isFromPublicArea=True&amp;isModal=False"/>
    <s v="ENFOQUE_RESTAURATIVO"/>
    <s v="PROCESOS_MISIONALES"/>
    <s v="Despacho Secretaría Ejecutiva"/>
    <s v="Secretaría Ejecutiva"/>
  </r>
  <r>
    <s v="JEP-1774-2025"/>
    <s v="JEP-CSPO-1742-2025"/>
    <s v="Juan Camilo González "/>
    <d v="2025-10-17T00:00:00"/>
    <s v="Irene Anaya Camilo"/>
    <s v="Contratos o convenios que no requieren pluralidad de ofertas"/>
    <s v="1. Prestación de servicios profesionales y de apoyo a la gestión"/>
    <s v="Cédula de Ciudadanía"/>
    <n v="1032491776"/>
    <n v="1"/>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193525"/>
    <n v="935425"/>
    <x v="0"/>
    <d v="2025-11-07T00:00:00"/>
    <d v="2025-11-13T00:00:00"/>
    <s v="N/A"/>
    <s v="N/A"/>
    <s v="N/A"/>
    <s v="N/A"/>
    <s v="N/A"/>
    <n v="0"/>
    <s v="N/A"/>
    <n v="0"/>
    <s v="N/A"/>
    <n v="0"/>
    <s v="N/A"/>
    <n v="0"/>
    <s v="N/A"/>
    <n v="0"/>
    <s v="N/A"/>
    <n v="0"/>
    <x v="32"/>
    <n v="29877456"/>
    <n v="29877456"/>
    <n v="0"/>
    <n v="0"/>
    <d v="2026-07-31T00:00:00"/>
    <d v="2026-07-31T00:00:00"/>
    <n v="206"/>
    <s v="N/A"/>
    <s v="Bogotá D.C."/>
    <s v="Cumplimiento"/>
    <s v="33-45-101141170"/>
    <s v="Seguros del Estado S.A."/>
    <d v="2025-11-10T00:00:00"/>
    <s v="07/11/2025 - 07/02/2027"/>
    <d v="2025-11-12T00:00:00"/>
    <s v="Ninguna"/>
    <x v="1"/>
    <s v="Ingreso"/>
    <s v="N/A"/>
    <s v="CIENCIAS POLÍTICAS"/>
    <s v="N/A"/>
    <s v="Femenino"/>
    <s v="irene.anaya@jep.gov.co"/>
    <s v="https://community.secop.gov.co/Public/Tendering/ContractNoticePhases/View?PPI=CO1.PPI.43315509&amp;isFromPublicArea=True&amp;isModal=False"/>
    <s v="ENFOQUE_RESTAURATIVO"/>
    <s v="PROCESOS_MISIONALES"/>
    <s v="Subdirección del Sistema de Justicia Restaurativa"/>
    <s v="Secretaría Ejecutiva"/>
  </r>
  <r>
    <s v="JEP-1775-2025"/>
    <s v="JEP-CSPO-1743-2025"/>
    <s v="Juan Camilo González "/>
    <d v="2025-10-17T00:00:00"/>
    <s v="Jaime Andres Mera Montufar"/>
    <s v="Contratos o convenios que no requieren pluralidad de ofertas"/>
    <s v="1. Prestación de servicios profesionales y de apoyo a la gestión"/>
    <s v="Cédula de Ciudadanía"/>
    <n v="1010221491"/>
    <n v="9"/>
    <s v="Persona Natural"/>
    <s v="Bogotá D.C."/>
    <s v="Prestar servicios profesionales de apoyo al despacho en la gestión administrativa del Caso 10: &quot;Crímenes no amnistiables cometidos por las extintas FARC-EP en el marco del conflicto armado colombiano&quot;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ia."/>
    <s v="Jairo Ernesto Arias Orjuela"/>
    <s v="Dirección de Asuntos Jurídicos"/>
    <s v="F- Magistratura"/>
    <s v="Erika Paola Gómez Prada"/>
    <n v="1007101878"/>
    <s v="F- Magistratura"/>
    <s v="N/A"/>
    <s v="Caso 01 y 10"/>
    <s v="Julieta Lemaitre Ripoll"/>
    <s v="Inversión"/>
    <n v="54496516"/>
    <n v="54496516"/>
    <s v="N/A"/>
    <n v="6146224"/>
    <n v="6146224"/>
    <n v="193925"/>
    <n v="953225"/>
    <x v="0"/>
    <d v="2025-11-13T00:00:00"/>
    <d v="2025-11-19T00:00:00"/>
    <s v="N/A"/>
    <s v="N/A"/>
    <s v="N/A"/>
    <s v="N/A"/>
    <s v="N/A"/>
    <n v="0"/>
    <s v="N/A"/>
    <n v="0"/>
    <s v="N/A"/>
    <n v="0"/>
    <s v="N/A"/>
    <n v="0"/>
    <s v="N/A"/>
    <n v="0"/>
    <s v="N/A"/>
    <n v="0"/>
    <x v="28"/>
    <n v="43023568"/>
    <n v="43023568"/>
    <n v="0"/>
    <n v="0"/>
    <d v="2026-07-31T00:00:00"/>
    <d v="2026-07-31T00:00:00"/>
    <n v="206"/>
    <s v="N/A"/>
    <s v="Bogotá D.C."/>
    <s v="Cumplimiento"/>
    <s v="14-47-101046112"/>
    <s v="Seguros del Estado S.A."/>
    <d v="2025-11-14T00:00:00"/>
    <s v="14/11/2025 - 02/02/2027"/>
    <d v="2025-11-18T00:00:00"/>
    <s v="Ninguna"/>
    <x v="1"/>
    <s v="Ingreso"/>
    <s v="N/A"/>
    <s v="DERECHO "/>
    <s v="N/A"/>
    <s v="Masculino"/>
    <s v="jaime.mera@jep.gov.co"/>
    <s v="https://community.secop.gov.co/Public/Tendering/ContractNoticePhases/View?PPI=CO1.PPI.43486280&amp;isFromPublicArea=True&amp;isModal=False"/>
    <s v="JUDICIAL_DIALÓGICO"/>
    <s v="PROCESOS_MISIONALES"/>
    <s v="Magistratura"/>
    <s v="Magistratura"/>
  </r>
  <r>
    <s v="JEP-1776-2025"/>
    <s v="JEP-CSPO-1744-2025"/>
    <s v="Laura Fernanda Cuenca"/>
    <d v="2025-10-17T00:00:00"/>
    <s v="Guillermo Andres Garcia Calderon"/>
    <s v="Contratos o convenios que no requieren pluralidad de ofertas"/>
    <s v="1. Prestación de servicios profesionales y de apoyo a la gestión"/>
    <s v="Cédula de Ciudadanía"/>
    <n v="1016048839"/>
    <n v="9"/>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94125"/>
    <n v="923125"/>
    <x v="0"/>
    <d v="2025-11-07T00:00:00"/>
    <d v="2025-11-10T00:00:00"/>
    <s v="N/A"/>
    <s v="N/A"/>
    <s v="N/A"/>
    <s v="N/A"/>
    <s v="N/A"/>
    <n v="0"/>
    <s v="N/A"/>
    <n v="0"/>
    <s v="N/A"/>
    <n v="0"/>
    <s v="N/A"/>
    <n v="0"/>
    <s v="N/A"/>
    <n v="0"/>
    <s v="N/A"/>
    <n v="0"/>
    <x v="174"/>
    <n v="59754947"/>
    <n v="59754947"/>
    <n v="0"/>
    <n v="0"/>
    <d v="2026-07-31T00:00:00"/>
    <d v="2026-07-31T00:00:00"/>
    <n v="206"/>
    <s v="N/A"/>
    <s v="Bogotá D.C."/>
    <s v="Cumplimiento"/>
    <s v="33-45-101141138"/>
    <s v="Seguros del Estado S.A."/>
    <d v="2025-11-07T00:00:00"/>
    <s v="07/11/2025 - 07/02/2027"/>
    <d v="2025-11-10T00:00:00"/>
    <s v="Ninguna"/>
    <x v="1"/>
    <s v="Ingreso"/>
    <s v="N/A"/>
    <s v="DERECHO "/>
    <s v="N/A"/>
    <s v="Masculino"/>
    <s v="guillermo.garcia@jep.gov.co"/>
    <s v="https://community.secop.gov.co/Public/Tendering/ContractNoticePhases/View?PPI=CO1.PPI.43187341&amp;isFromPublicArea=True&amp;isModal=False"/>
    <s v="PARTICIPACIÓN_EFECTIVA_REPRESENTACIÓN_Y_DEFENSA_TÉCNICA"/>
    <s v="PROCESOS_MISIONALES"/>
    <s v="Subsecretaría Ejecutiva"/>
    <s v="Secretaría Ejecutiva"/>
  </r>
  <r>
    <s v="JEP-1777-2025"/>
    <s v="JEP-CSPO-1745-2025"/>
    <s v="Juan Camilo González "/>
    <d v="2025-10-17T00:00:00"/>
    <s v="Catherine Vasco Correa"/>
    <s v="Contratos o convenios que no requieren pluralidad de ofertas"/>
    <s v="1. Prestación de servicios profesionales y de apoyo a la gestión"/>
    <s v="Cédula de Ciudadanía"/>
    <n v="52989732"/>
    <n v="7"/>
    <s v="Persona Natural"/>
    <s v="Bogotá D.C."/>
    <s v="Prestar servicios profesionales para apoyar a la Oficina Asesora de Atención a Víctimas en la orientación, asesoría, acompañamiento e implementación de lineamientos técnicos, jurídicos, pedagógicos que promuevan la justicia restaurativa y faciliten la participación efectiva en escenarios judiciales y extrajudiciales ante la JEP, con aplicación de enfoques diferenciale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94225"/>
    <n v="923725"/>
    <x v="0"/>
    <d v="2025-11-06T00:00:00"/>
    <d v="2025-11-10T00:00:00"/>
    <s v="N/A"/>
    <s v="N/A"/>
    <s v="N/A"/>
    <s v="N/A"/>
    <s v="N/A"/>
    <n v="0"/>
    <s v="N/A"/>
    <n v="0"/>
    <s v="N/A"/>
    <n v="0"/>
    <s v="N/A"/>
    <n v="0"/>
    <s v="N/A"/>
    <n v="0"/>
    <s v="N/A"/>
    <n v="0"/>
    <x v="174"/>
    <n v="59754947"/>
    <n v="59754947"/>
    <n v="0"/>
    <n v="0"/>
    <d v="2026-07-31T00:00:00"/>
    <d v="2026-07-31T00:00:00"/>
    <n v="206"/>
    <s v="N/A"/>
    <s v="Bogotá D.C., con desplazamientos en las localidades de Bogotá y por los departamentos de Cundinamarca, Boyacá, Tolima, Huila, Santander, Norte de Santander, y municipios que conforman el Magdalena Medio"/>
    <s v="Cumplimiento"/>
    <s v="360 47 994000054101"/>
    <s v="Aseguradora Solidaria de Colombia"/>
    <d v="2025-11-06T00:00:00"/>
    <s v="06/11/2025 - 10/02/2027"/>
    <d v="2025-11-07T00:00:00"/>
    <s v="Ninguna"/>
    <x v="1"/>
    <s v="Ingreso"/>
    <s v="N/A"/>
    <s v="ANTROPOLOGÍA"/>
    <s v="N/A"/>
    <s v="Femenino"/>
    <s v="catherine.vasco@jep.gov.co"/>
    <s v="https://community.secop.gov.co/Public/Tendering/ContractNoticePhases/View?PPI=CO1.PPI.43184825&amp;isFromPublicArea=True&amp;isModal=False"/>
    <s v="PARTICIPACIÓN_EFECTIVA_REPRESENTACIÓN_Y_DEFENSA_TÉCNICA"/>
    <s v="PROCESOS_MISIONALES"/>
    <s v="Subsecretaría Ejecutiva"/>
    <s v="Secretaría Ejecutiva"/>
  </r>
  <r>
    <s v="JEP-1778-2025"/>
    <s v="JEP-CSPO-1746-2025"/>
    <s v="Mateo Ávila"/>
    <d v="2025-10-17T00:00:00"/>
    <s v="Hernan Alonso Uribe Marulanda"/>
    <s v="Contratos o convenios que no requieren pluralidad de ofertas"/>
    <s v="1. Prestación de servicios profesionales y de apoyo a la gestión"/>
    <s v="Cédula de Ciudadanía"/>
    <n v="70325206"/>
    <n v="0"/>
    <s v="Persona Natural"/>
    <s v="Medellín"/>
    <s v="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
    <s v="Juan David Olarte Torres"/>
    <s v="Dirección Administrativa y Financiera"/>
    <s v="AA- Subdirección de Control Interno"/>
    <s v="María Omaira Álvarez Iriarte"/>
    <n v="43088680"/>
    <s v="AA- Subdirección de Control Interno"/>
    <s v="N/A"/>
    <s v="N/A"/>
    <s v="N/A"/>
    <s v="Inversión"/>
    <n v="69634422"/>
    <n v="69634422"/>
    <s v="N/A"/>
    <n v="7853508"/>
    <n v="7853508"/>
    <n v="194325"/>
    <n v="929025"/>
    <x v="2"/>
    <d v="2025-11-07T00:00:00"/>
    <d v="2025-11-11T00:00:00"/>
    <s v="N/A"/>
    <s v="N/A"/>
    <s v="N/A"/>
    <s v="N/A"/>
    <s v="N/A"/>
    <n v="0"/>
    <s v="N/A"/>
    <n v="0"/>
    <s v="N/A"/>
    <n v="0"/>
    <s v="N/A"/>
    <n v="0"/>
    <s v="N/A"/>
    <n v="0"/>
    <s v="N/A"/>
    <n v="0"/>
    <x v="87"/>
    <n v="54974556"/>
    <n v="54974556"/>
    <n v="0"/>
    <n v="0"/>
    <d v="2026-07-31T00:00:00"/>
    <d v="2026-07-31T00:00:00"/>
    <n v="206"/>
    <s v="N/A"/>
    <s v="Bogotá D.C."/>
    <s v="Cumplimiento"/>
    <s v="11-45-101177197"/>
    <s v="Seguros del Estado S.A."/>
    <d v="2025-11-10T00:00:00"/>
    <s v="07/11/2025 - 10/02/2027"/>
    <d v="2025-11-11T00:00:00"/>
    <s v="Ninguna"/>
    <x v="1"/>
    <s v="Ingreso"/>
    <s v="N/A"/>
    <s v="ECONOMIA INDUSTRAIL"/>
    <s v="N/A"/>
    <s v="Masculino"/>
    <s v="hernan.uribe@jep.gov.co"/>
    <s v="https://community.secop.gov.co/Public/Tendering/ContractNoticePhases/View?PPI=CO1.PPI.43258010&amp;isFromPublicArea=True&amp;isModal=False"/>
    <s v="EVALUACIÓN_Y_CONTROL"/>
    <s v="PROCESOS_DE_PREVENCIÓN,_CONTROL_Y_EVALUACIÓN"/>
    <s v="Subdirección de Control Interno"/>
    <s v="Secretaría Ejecutiva"/>
  </r>
  <r>
    <s v="JEP-1779-2025"/>
    <s v="JEP-CSPO-1747-2025"/>
    <s v="Laura Fernanda Cuenca"/>
    <d v="2025-10-17T00:00:00"/>
    <s v="Fanny del Socorro Torres Granda"/>
    <s v="Contratos o convenios que no requieren pluralidad de ofertas"/>
    <s v="1. Prestación de servicios profesionales y de apoyo a la gestión"/>
    <s v="Cédula de Ciudadanía"/>
    <n v="59664558"/>
    <n v="1"/>
    <s v="Persona Natural"/>
    <s v="Cali"/>
    <s v="Prestar servicios profesionales para apoyar a la Oficina Asesora de Atención a Víctimas en la orientación, asesoría, acompañamiento e implementación de lineamientos técnicos, jurídicos, pedagógicos que promuevan la justicia restaurativa y faciliten la participación efectiva en escenarios judiciales y extrajudiciales ante la JEP, con aplicación de enfoques diferenciale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94425"/>
    <n v="938325"/>
    <x v="0"/>
    <d v="2025-11-11T00:00:00"/>
    <d v="2025-11-14T00:00:00"/>
    <s v="N/A"/>
    <s v="N/A"/>
    <s v="N/A"/>
    <s v="N/A"/>
    <s v="N/A"/>
    <n v="0"/>
    <s v="N/A"/>
    <n v="0"/>
    <s v="N/A"/>
    <n v="0"/>
    <s v="N/A"/>
    <n v="0"/>
    <s v="N/A"/>
    <n v="0"/>
    <s v="N/A"/>
    <n v="0"/>
    <x v="174"/>
    <n v="59754947"/>
    <n v="59754947"/>
    <n v="0"/>
    <n v="0"/>
    <d v="2026-07-31T00:00:00"/>
    <d v="2026-07-31T00:00:00"/>
    <n v="206"/>
    <s v="N/A"/>
    <s v="Cali con desplazamientos por los departamentos de Valle del Cauca, Cauca, Chocó, Nariño y Putumayo "/>
    <s v="Cumplimiento"/>
    <s v="11-47-101040531"/>
    <s v="Seguros del Estado S.A."/>
    <d v="2025-11-12T00:00:00"/>
    <s v="11/11/2025 - 10/02/2027"/>
    <d v="2025-11-13T00:00:00"/>
    <s v="Ninguna"/>
    <x v="1"/>
    <s v="Ingreso"/>
    <s v="N/A"/>
    <s v="DERECHO "/>
    <s v="N/A"/>
    <s v="Femenino"/>
    <s v="fanny.torres@jep.gov.co"/>
    <s v="https://community.secop.gov.co/Public/Tendering/ContractNoticePhases/View?PPI=CO1.PPI.43305522&amp;isFromPublicArea=True&amp;isModal=False"/>
    <s v="PARTICIPACIÓN_EFECTIVA_REPRESENTACIÓN_Y_DEFENSA_TÉCNICA"/>
    <s v="PROCESOS_MISIONALES"/>
    <s v="Subsecretaría Ejecutiva"/>
    <s v="Secretaría Ejecutiva"/>
  </r>
  <r>
    <s v="JEP-1780-2025"/>
    <s v="JEP-CSPO-1748-2025"/>
    <s v="Laura Fernanda Cuenca"/>
    <d v="2025-10-17T00:00:00"/>
    <s v="Angelica Patricia Alvarado Nieto"/>
    <s v="Contratos o convenios que no requieren pluralidad de ofertas"/>
    <s v="1. Prestación de servicios profesionales y de apoyo a la gestión"/>
    <s v="Cédula de Ciudadanía"/>
    <n v="52216177"/>
    <n v="2"/>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194525"/>
    <n v="923025"/>
    <x v="0"/>
    <d v="2025-11-07T00:00:00"/>
    <d v="2025-11-10T00:00:00"/>
    <s v="N/A"/>
    <s v="N/A"/>
    <s v="N/A"/>
    <s v="N/A"/>
    <s v="N/A"/>
    <n v="0"/>
    <s v="N/A"/>
    <n v="0"/>
    <s v="N/A"/>
    <n v="0"/>
    <s v="N/A"/>
    <n v="0"/>
    <s v="N/A"/>
    <n v="0"/>
    <s v="N/A"/>
    <n v="0"/>
    <x v="28"/>
    <n v="43023568"/>
    <n v="43023568"/>
    <n v="0"/>
    <n v="0"/>
    <d v="2026-07-31T00:00:00"/>
    <d v="2026-07-31T00:00:00"/>
    <n v="206"/>
    <s v="N/A"/>
    <s v="Bogotá D.C."/>
    <s v="Cumplimiento"/>
    <s v="CBS-100001889"/>
    <s v="Compañía Mundial de Seguros S.A."/>
    <d v="2025-11-07T00:00:00"/>
    <s v="07/11/2025 - 31/01/2027"/>
    <d v="2025-11-10T00:00:00"/>
    <s v="Ninguna"/>
    <x v="1"/>
    <s v="Ingreso"/>
    <s v="N/A"/>
    <s v="PUBLICISTA"/>
    <s v="N/A"/>
    <s v="Femenino "/>
    <s v="angelica.alvarado@jep.gov.co"/>
    <s v="https://community.secop.gov.co/Public/Tendering/ContractNoticePhases/View?PPI=CO1.PPI.43193569&amp;isFromPublicArea=True&amp;isModal=False"/>
    <s v="PARTICIPACIÓN_EFECTIVA_REPRESENTACIÓN_Y_DEFENSA_TÉCNICA"/>
    <s v="PROCESOS_MISIONALES"/>
    <s v="Subsecretaría Ejecutiva"/>
    <s v="Secretaría Ejecutiva"/>
  </r>
  <r>
    <s v="JEP-1781-2025"/>
    <s v="JEP-CSPO-1749-2025"/>
    <s v="Juan Camilo González "/>
    <d v="2025-10-17T00:00:00"/>
    <s v="Erika Lizeth Sepulveda Rojas"/>
    <s v="Contratos o convenios que no requieren pluralidad de ofertas"/>
    <s v="1. Prestación de servicios profesionales y de apoyo a la gestión"/>
    <s v="Cédula de Ciudadanía"/>
    <n v="1015424373"/>
    <n v="8"/>
    <s v="Persona Natural"/>
    <s v="Bogotá D.C."/>
    <s v="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
    <s v="Claudia Liliana Erazo Maldonado"/>
    <s v="Subsecretaría Ejecutiva"/>
    <s v="BB- Oficina Asesora de Atención a Victimas "/>
    <s v="Ana María Ramírez López"/>
    <n v="39580622"/>
    <s v="BB- Oficina Asesora de Atención a Victimas "/>
    <s v="N/A"/>
    <s v="N/A"/>
    <s v="N/A"/>
    <s v="Inversión"/>
    <n v="86286160"/>
    <n v="86286160"/>
    <s v="N/A"/>
    <n v="9731522"/>
    <n v="9731522"/>
    <n v="194625"/>
    <n v="900725"/>
    <x v="0"/>
    <d v="2025-10-31T00:00:00"/>
    <d v="2025-11-05T00:00:00"/>
    <s v="N/A"/>
    <s v="N/A"/>
    <s v="N/A"/>
    <s v="N/A"/>
    <s v="N/A"/>
    <n v="0"/>
    <s v="N/A"/>
    <n v="0"/>
    <s v="N/A"/>
    <n v="0"/>
    <s v="N/A"/>
    <n v="0"/>
    <s v="N/A"/>
    <n v="0"/>
    <s v="N/A"/>
    <n v="0"/>
    <x v="859"/>
    <n v="68120654"/>
    <n v="68120654"/>
    <n v="0"/>
    <n v="0"/>
    <d v="2026-07-31T00:00:00"/>
    <d v="2026-07-31T00:00:00"/>
    <n v="206"/>
    <s v="N/A"/>
    <s v="Bogotá D.C."/>
    <s v="Cumplimiento"/>
    <s v="360-47-994000053868"/>
    <s v="Aseguradora Solidaria de Colombia"/>
    <d v="2025-10-31T00:00:00"/>
    <s v="31/10/2025 - 10/02/2027"/>
    <d v="2025-11-04T00:00:00"/>
    <s v="Ninguna"/>
    <x v="1"/>
    <s v="Ingreso"/>
    <s v="N/A"/>
    <s v="TRABAJO SOCIAL;"/>
    <s v="N/A"/>
    <s v="Femenino"/>
    <s v="erika.sepulveda@jep.gov.co"/>
    <s v="https://community.secop.gov.co/Public/Tendering/ContractNoticePhases/View?PPI=CO1.PPI.43158657&amp;isFromPublicArea=True&amp;isModal=False"/>
    <s v="PARTICIPACIÓN_EFECTIVA_REPRESENTACIÓN_Y_DEFENSA_TÉCNICA"/>
    <s v="PROCESOS_MISIONALES"/>
    <s v="Subsecretaría Ejecutiva"/>
    <s v="Secretaría Ejecutiva"/>
  </r>
  <r>
    <s v="JEP-1782-2025"/>
    <s v="JEP-CSPO-1750-2025"/>
    <s v="Cristian Orjuela"/>
    <d v="2025-10-17T00:00:00"/>
    <s v="Angelica María Cortes Calderón"/>
    <s v="Contratos o convenios que no requieren pluralidad de ofertas"/>
    <s v="1. Prestación de servicios profesionales y de apoyo a la gestión"/>
    <s v="Cédula de Ciudadanía"/>
    <n v="52814310"/>
    <n v="1"/>
    <s v="Persona Natural"/>
    <s v="Bogotá D.C."/>
    <s v="Prestar servicios profesionales a la Oficina Asesora del Sistema Autónomo de Asesoría y Defensa Representación Víctimas para la gestión técnica y operativa de las herramientas de registro de la información de abogados/as, ONG´s y víctimas y la generación de los reportes que respondan a la misión de esta Oficina Asesora."/>
    <s v="Claudia Liliana Erazo Maldonado"/>
    <s v="Subsecretaría Ejecutiva"/>
    <s v="BB- Oficina Asesora SAAD Representación Victimas"/>
    <s v="Ferlyn Lizeth Parada Peña"/>
    <n v="1018446638"/>
    <s v="BB- Oficina Asesora SAAD Representación Victimas"/>
    <s v="N/A"/>
    <s v="N/A"/>
    <s v="N/A"/>
    <s v="Inversión"/>
    <n v="54496516"/>
    <n v="54496516"/>
    <s v="N/A"/>
    <n v="6146224"/>
    <n v="6146224"/>
    <n v="194725"/>
    <n v="939225"/>
    <x v="0"/>
    <d v="2025-11-11T00:00:00"/>
    <d v="2025-11-14T00:00:00"/>
    <s v="N/A"/>
    <s v="N/A"/>
    <s v="N/A"/>
    <s v="N/A"/>
    <s v="N/A"/>
    <n v="0"/>
    <s v="N/A"/>
    <n v="0"/>
    <s v="N/A"/>
    <n v="0"/>
    <s v="N/A"/>
    <n v="0"/>
    <s v="N/A"/>
    <n v="0"/>
    <s v="N/A"/>
    <n v="0"/>
    <x v="28"/>
    <n v="43023568"/>
    <n v="43023568"/>
    <n v="0"/>
    <n v="0"/>
    <d v="2026-07-31T00:00:00"/>
    <d v="2026-07-31T00:00:00"/>
    <n v="206"/>
    <s v="N/A"/>
    <s v="Bogotá D.C."/>
    <s v="Cumplimiento"/>
    <s v="360 47 994000054388"/>
    <s v="Aseguradora Solidaria de Colombia"/>
    <d v="2025-11-11T00:00:00"/>
    <s v="11/11/2025 - 10/02/2027"/>
    <d v="2025-11-12T00:00:00"/>
    <s v="Ninguna"/>
    <x v="1"/>
    <s v="Ingreso"/>
    <s v="N/A"/>
    <s v="INGENIERIA INDUSTRIAL"/>
    <s v="N/A"/>
    <s v="Femenino"/>
    <s v="angelica.cortes@jep.gov.co"/>
    <s v="https://community.secop.gov.co/Public/Tendering/ContractNoticePhases/View?PPI=CO1.PPI.43310159&amp;isFromPublicArea=True&amp;isModal=False"/>
    <s v="PARTICIPACIÓN_EFECTIVA_REPRESENTACIÓN_Y_DEFENSA_TÉCNICA"/>
    <s v="PROCESOS_MISIONALES"/>
    <s v="Subsecretaría Ejecutiva"/>
    <s v="Secretaría Ejecutiva"/>
  </r>
  <r>
    <s v="JEP-1783-2025"/>
    <s v="JEP-CSPO-1751-2025"/>
    <s v="Cristian Orjuela"/>
    <d v="2025-10-17T00:00:00"/>
    <s v="Ana Maria Leyton Lopez"/>
    <s v="Contratos o convenios que no requieren pluralidad de ofertas"/>
    <s v="1. Prestación de servicios profesionales y de apoyo a la gestión"/>
    <s v="Cédula de Ciudadanía"/>
    <n v="1087410373"/>
    <n v="9"/>
    <s v="Persona Natural"/>
    <s v="Bogotá D.C."/>
    <s v="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Ferlyn Lizeth Parada Peña"/>
    <n v="1018446638"/>
    <s v="BB- Oficina Asesora SAAD Representación Victimas"/>
    <s v="N/A"/>
    <s v="N/A"/>
    <s v="N/A"/>
    <s v="Inversión"/>
    <n v="75689590"/>
    <n v="75689590"/>
    <s v="N/A"/>
    <n v="8536421"/>
    <n v="8536421"/>
    <n v="195325"/>
    <n v="928025"/>
    <x v="0"/>
    <d v="2025-11-07T00:00:00"/>
    <d v="2025-11-12T00:00:00"/>
    <s v="N/A"/>
    <s v="N/A"/>
    <s v="N/A"/>
    <s v="N/A"/>
    <s v="N/A"/>
    <n v="0"/>
    <s v="N/A"/>
    <n v="0"/>
    <s v="N/A"/>
    <n v="0"/>
    <s v="N/A"/>
    <n v="0"/>
    <s v="N/A"/>
    <n v="0"/>
    <s v="N/A"/>
    <n v="0"/>
    <x v="174"/>
    <n v="59754947"/>
    <n v="59754947"/>
    <n v="0"/>
    <n v="0"/>
    <d v="2026-07-31T00:00:00"/>
    <d v="2026-07-31T00:00:00"/>
    <n v="206"/>
    <s v="N/A"/>
    <s v="Bogotá D.C."/>
    <s v="Cumplimiento"/>
    <s v="360 47 994000054251"/>
    <s v="Aseguradora Solidaria de Colombia"/>
    <d v="2025-11-10T00:00:00"/>
    <s v="07/11/2025 - 10/02/2027"/>
    <d v="2025-11-12T00:00:00"/>
    <s v="Ninguna"/>
    <x v="1"/>
    <s v="Ingreso"/>
    <s v="N/A"/>
    <s v="DERECHO "/>
    <s v="N/A"/>
    <s v="Femenino"/>
    <s v="ana.leyton@jep.gov.co"/>
    <s v="https://community.secop.gov.co/Public/Tendering/ContractNoticePhases/View?PPI=CO1.PPI.43173164&amp;isFromPublicArea=True&amp;isModal=False"/>
    <s v="PARTICIPACIÓN_EFECTIVA_REPRESENTACIÓN_Y_DEFENSA_TÉCNICA"/>
    <s v="PROCESOS_MISIONALES"/>
    <s v="Subsecretaría Ejecutiva"/>
    <s v="Secretaría Ejecutiva"/>
  </r>
  <r>
    <s v="JEP-1784-2025"/>
    <s v="JEP-CSPO-1752-2025"/>
    <s v="Cristian Orjuela"/>
    <d v="2025-10-17T00:00:00"/>
    <s v="Sergio Augusto Ocazionez Merchan"/>
    <s v="Contratos o convenios que no requieren pluralidad de ofertas"/>
    <s v="1. Prestación de servicios profesionales y de apoyo a la gestión"/>
    <s v="Cédula de Ciudadanía"/>
    <n v="1016025875"/>
    <n v="5"/>
    <s v="Persona Natural"/>
    <s v="Bogotá D.C."/>
    <s v="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Ferlyn Lizeth Parada Peña"/>
    <n v="1018446638"/>
    <s v="BB- Oficina Asesora SAAD Representación Victimas"/>
    <s v="N/A"/>
    <s v="N/A"/>
    <s v="N/A"/>
    <s v="Inversión"/>
    <n v="75689590"/>
    <n v="75689590"/>
    <s v="N/A"/>
    <n v="8536421"/>
    <n v="8536421"/>
    <n v="195425"/>
    <n v="954825"/>
    <x v="0"/>
    <d v="2025-11-14T00:00:00"/>
    <d v="2025-11-20T00:00:00"/>
    <s v="N/A"/>
    <s v="N/A"/>
    <s v="N/A"/>
    <s v="N/A"/>
    <s v="N/A"/>
    <n v="0"/>
    <s v="N/A"/>
    <n v="0"/>
    <s v="N/A"/>
    <n v="0"/>
    <s v="N/A"/>
    <n v="0"/>
    <s v="N/A"/>
    <n v="0"/>
    <s v="N/A"/>
    <n v="0"/>
    <x v="174"/>
    <n v="59754947"/>
    <n v="59754947"/>
    <n v="0"/>
    <n v="0"/>
    <d v="2026-07-31T00:00:00"/>
    <d v="2026-07-31T00:00:00"/>
    <n v="206"/>
    <s v="N/A"/>
    <s v="Bogotá D.C."/>
    <s v="Cumplimiento"/>
    <s v="360-47-994000054607"/>
    <s v="Aseguradora Solidaria de Colombia"/>
    <d v="2025-11-18T00:00:00"/>
    <s v="14/11/2025 - 10/02/2027"/>
    <d v="2025-11-18T00:00:00"/>
    <s v="Ninguna"/>
    <x v="1"/>
    <s v="Ingreso"/>
    <s v="N/A"/>
    <s v="DERECHO"/>
    <e v="#N/A"/>
    <s v="Masculino"/>
    <s v="sergio.ocazionez@jep.gov.co"/>
    <s v="https://community.secop.gov.co/Public/Tendering/ContractNoticePhases/View?PPI=CO1.PPI.43459319&amp;isFromPublicArea=True&amp;isModal=False"/>
    <s v="PARTICIPACIÓN_EFECTIVA_REPRESENTACIÓN_Y_DEFENSA_TÉCNICA"/>
    <s v="PROCESOS_MISIONALES"/>
    <s v="Subsecretaría Ejecutiva"/>
    <s v="Secretaría Ejecutiva"/>
  </r>
  <r>
    <s v="JEP-1785-2025"/>
    <s v="JEP-CSPO-1753-2025"/>
    <s v="Jairo Cuellar"/>
    <d v="2025-10-17T00:00:00"/>
    <s v="Eliana Fernanda Rodríguez Pardo "/>
    <s v="Contratos o convenios que no requieren pluralidad de ofertas"/>
    <s v="1. Prestación de servicios profesionales y de apoyo a la gestión"/>
    <s v="Cédula de Ciudadanía"/>
    <n v="1019134133"/>
    <n v="7"/>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195625"/>
    <n v="903525"/>
    <x v="2"/>
    <d v="2025-11-04T00:00:00"/>
    <d v="2025-11-05T00:00:00"/>
    <s v="N/A"/>
    <s v="N/A"/>
    <s v="N/A"/>
    <s v="N/A"/>
    <s v="N/A"/>
    <n v="0"/>
    <s v="N/A"/>
    <n v="0"/>
    <s v="N/A"/>
    <n v="0"/>
    <s v="N/A"/>
    <n v="0"/>
    <s v="N/A"/>
    <n v="0"/>
    <s v="N/A"/>
    <n v="0"/>
    <x v="174"/>
    <n v="59754947"/>
    <n v="59754947"/>
    <n v="0"/>
    <n v="0"/>
    <d v="2026-07-31T00:00:00"/>
    <d v="2026-07-31T00:00:00"/>
    <n v="206"/>
    <s v="N/A"/>
    <s v="Bogotá D.C."/>
    <s v="Cumplimiento"/>
    <s v="11-47-101040168"/>
    <s v="Seguros del Estado S.A."/>
    <d v="2025-11-04T00:00:00"/>
    <s v="04/11/2025 - 31/01/2027"/>
    <d v="2025-11-04T00:00:00"/>
    <s v="Ninguna"/>
    <x v="1"/>
    <s v="Ingreso"/>
    <s v="N/A"/>
    <s v="DERECHO"/>
    <s v="N/A"/>
    <s v="Femenino"/>
    <s v="eliana.rodriguez@jep.gov.co"/>
    <s v="https://community.secop.gov.co/Public/Tendering/ContractNoticePhases/View?PPI=CO1.PPI.43151211&amp;isFromPublicArea=True&amp;isModal=False"/>
    <s v="GESTIÓN_JURÍDICA"/>
    <s v="PROCESOS_DE_GESTIÓN"/>
    <s v="Dirección de Asuntos Jurídicos"/>
    <s v="Secretaría Ejecutiva"/>
  </r>
  <r>
    <s v="JEP-1786-2025"/>
    <s v="JEP-CSPO-1754-2025"/>
    <s v="Jairo Cuellar"/>
    <d v="2025-10-17T00:00:00"/>
    <s v="Javier Asdrubal Nossa Rodríguez"/>
    <s v="Contratos o convenios que no requieren pluralidad de ofertas"/>
    <s v="1. Prestación de servicios profesionales y de apoyo a la gestión"/>
    <s v="Cédula de Ciudadanía"/>
    <n v="1057603648"/>
    <n v="9"/>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195725"/>
    <n v="910325"/>
    <x v="2"/>
    <d v="2025-11-04T00:00:00"/>
    <d v="2025-11-05T00:00:00"/>
    <s v="N/A"/>
    <s v="N/A"/>
    <s v="N/A"/>
    <s v="N/A"/>
    <s v="N/A"/>
    <n v="0"/>
    <s v="N/A"/>
    <n v="0"/>
    <s v="N/A"/>
    <n v="0"/>
    <s v="N/A"/>
    <n v="0"/>
    <s v="N/A"/>
    <n v="0"/>
    <s v="N/A"/>
    <n v="0"/>
    <x v="174"/>
    <n v="59754947"/>
    <n v="59754947"/>
    <n v="0"/>
    <n v="0"/>
    <d v="2026-07-31T00:00:00"/>
    <d v="2026-07-31T00:00:00"/>
    <n v="206"/>
    <s v="N/A"/>
    <s v="Bogotá D.C."/>
    <s v="Cumplimiento"/>
    <s v="CBC-100071606"/>
    <s v="Compañía Mundial de Seguros S.A."/>
    <d v="2025-11-04T00:00:00"/>
    <s v="04/11/2025 - 31/01/2027"/>
    <d v="2025-11-05T00:00:00"/>
    <s v="Ninguna"/>
    <x v="1"/>
    <s v="Ingreso"/>
    <s v="N/A"/>
    <s v="DERECHO"/>
    <s v="N/A"/>
    <s v="Masculino"/>
    <s v="javier.nossa@jep.gov.co"/>
    <s v="https://community.secop.gov.co/Public/Tendering/ContractNoticePhases/View?PPI=CO1.PPI.43151326&amp;isFromPublicArea=True&amp;isModal=False"/>
    <s v="GESTIÓN_JURÍDICA"/>
    <s v="PROCESOS_DE_GESTIÓN"/>
    <s v="Dirección de Asuntos Jurídicos"/>
    <s v="Secretaría Ejecutiva"/>
  </r>
  <r>
    <s v="JEP-1787-2025"/>
    <s v="JEP-CSPO-1755-2025"/>
    <s v="Laura Paredes"/>
    <d v="2025-10-17T00:00:00"/>
    <s v="Heidy Verena Torres Gutierrez"/>
    <s v="Contratos o convenios que no requieren pluralidad de ofertas"/>
    <s v="1. Prestación de servicios profesionales y de apoyo a la gestión"/>
    <s v="Cédula de Ciudadanía"/>
    <n v="45767582"/>
    <n v="0"/>
    <s v="Persona Natural"/>
    <s v="Cartagen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1325"/>
    <n v="911025"/>
    <x v="0"/>
    <d v="2025-11-04T00:00:00"/>
    <d v="2025-11-07T00:00:00"/>
    <s v="N/A"/>
    <s v="N/A"/>
    <s v="N/A"/>
    <s v="N/A"/>
    <s v="N/A"/>
    <n v="0"/>
    <s v="N/A"/>
    <n v="0"/>
    <s v="N/A"/>
    <n v="0"/>
    <s v="N/A"/>
    <n v="0"/>
    <s v="N/A"/>
    <n v="0"/>
    <s v="N/A"/>
    <n v="0"/>
    <x v="877"/>
    <n v="50194158"/>
    <n v="50194158"/>
    <n v="0"/>
    <n v="0"/>
    <d v="2026-07-31T00:00:00"/>
    <d v="2026-07-31T00:00:00"/>
    <n v="206"/>
    <s v="N/A"/>
    <s v="Bogotá D.C."/>
    <s v="Cumplimiento"/>
    <s v="360 47 994000054013"/>
    <s v="Aseguradora Solidaria de Colombia"/>
    <d v="2025-11-05T00:00:00"/>
    <s v="04/11/2025 - 10/02/2027"/>
    <d v="2025-11-06T00:00:00"/>
    <s v="Ninguna"/>
    <x v="1"/>
    <s v="Ingreso"/>
    <s v="N/A"/>
    <s v="DERECHO "/>
    <s v="N/A"/>
    <s v="Femenino"/>
    <s v="heidy.torres@jep.gov.co"/>
    <s v="https://community.secop.gov.co/Public/Tendering/ContractNoticePhases/View?PPI=CO1.PPI.43151292&amp;isFromPublicArea=True&amp;isModal=False"/>
    <s v="ENFOQUE_RESTAURATIVO"/>
    <s v="PROCESOS_MISIONALES"/>
    <s v="Subdirección del Sistema de Justicia Restaurativa"/>
    <s v="Secretaría Ejecutiva"/>
  </r>
  <r>
    <s v="JEP-1789-2025"/>
    <s v="JEP-CSPO-1757-2025"/>
    <s v="Cristian Orjuela"/>
    <d v="2025-10-17T00:00:00"/>
    <s v="Nhora Esperanza Gonzalez Botello"/>
    <s v="Contratos o convenios que no requieren pluralidad de ofertas"/>
    <s v="1. Prestación de servicios profesionales y de apoyo a la gestión"/>
    <s v="Cédula de Ciudadanía"/>
    <n v="60450550"/>
    <n v="8"/>
    <s v="Persona Natural"/>
    <s v="Cúcuta"/>
    <s v="Prestar servicios profesionales para el apoyo a la supervisión contractual y la gestión documental, logística y financiera de la Oficina Asesora del Sistema Autónomo de Asesoría y Defensa Representación Víctimas."/>
    <s v="Claudia Liliana Erazo Maldonado"/>
    <s v="Subsecretaría Ejecutiva"/>
    <s v="BB- Oficina Asesora SAAD Representación Victimas"/>
    <s v="Ferlyn Lizeth Parada Peña"/>
    <n v="1018446638"/>
    <s v="BB- Oficina Asesora SAAD Representación Victimas"/>
    <s v="N/A"/>
    <s v="N/A"/>
    <s v="N/A"/>
    <s v="Inversión"/>
    <n v="54496516"/>
    <n v="54496516"/>
    <s v="N/A"/>
    <n v="6146224"/>
    <n v="6146224"/>
    <n v="195925"/>
    <n v="923425"/>
    <x v="0"/>
    <d v="2025-11-06T00:00:00"/>
    <d v="2025-11-11T00:00:00"/>
    <s v="N/A"/>
    <s v="N/A"/>
    <s v="N/A"/>
    <s v="N/A"/>
    <s v="N/A"/>
    <n v="0"/>
    <s v="N/A"/>
    <n v="0"/>
    <s v="N/A"/>
    <n v="0"/>
    <s v="N/A"/>
    <n v="0"/>
    <s v="N/A"/>
    <n v="0"/>
    <s v="N/A"/>
    <n v="0"/>
    <x v="28"/>
    <n v="43023568"/>
    <n v="43023568"/>
    <n v="0"/>
    <n v="0"/>
    <d v="2026-07-31T00:00:00"/>
    <d v="2026-07-31T00:00:00"/>
    <n v="206"/>
    <s v="N/A"/>
    <s v="Bogotá D.C."/>
    <s v="Cumplimiento"/>
    <s v="360 47 994000054130"/>
    <s v="Aseguradora Solidaria de Colombia"/>
    <d v="2025-11-06T00:00:00"/>
    <s v="06/11/2025 - 10/02/2027"/>
    <d v="2025-11-10T00:00:00"/>
    <s v="Ninguna"/>
    <x v="1"/>
    <s v="Ingreso"/>
    <s v="N/A"/>
    <s v="DERECHO "/>
    <s v="N/A"/>
    <s v="Femenino"/>
    <s v="nhora.gonzalez@jep.gov.co"/>
    <s v="https://community.secop.gov.co/Public/Tendering/ContractNoticePhases/View?PPI=CO1.PPI.43309261&amp;isFromPublicArea=True&amp;isModal=False"/>
    <s v="PARTICIPACIÓN_EFECTIVA_REPRESENTACIÓN_Y_DEFENSA_TÉCNICA"/>
    <s v="PROCESOS_MISIONALES"/>
    <s v="Subsecretaría Ejecutiva"/>
    <s v="Secretaría Ejecutiva"/>
  </r>
  <r>
    <s v="JEP-1790-2025"/>
    <s v="JEP-CSPO-1758-2025"/>
    <s v="Cristian Orjuela"/>
    <d v="2025-10-17T00:00:00"/>
    <s v="Valentina Vargas Ochoa"/>
    <s v="Contratos o convenios que no requieren pluralidad de ofertas"/>
    <s v="1. Prestación de servicios profesionales y de apoyo a la gestión"/>
    <s v="Cédula de Ciudadanía"/>
    <n v="1049648482"/>
    <n v="8"/>
    <s v="Persona Natural"/>
    <s v="Tunja"/>
    <s v="Prestar servicios profesionales en la proyección y trámite de órdenes judiciales, respuestas a derechos de petición a cargo de la Oficina Asesora del Sistema Autónomo de Asesoría y Defensa Representación Víctimas y en la consolidación de reportes que sean requeridos por esta Oficina Asesora."/>
    <s v="Claudia Liliana Erazo Maldonado"/>
    <s v="Subsecretaría Ejecutiva"/>
    <s v="BB- Oficina Asesora SAAD Representación Victimas"/>
    <s v="Ferlyn Lizeth Parada Peña"/>
    <n v="1018446638"/>
    <s v="BB- Oficina Asesora SAAD Representación Victimas"/>
    <s v="N/A"/>
    <s v="N/A"/>
    <s v="N/A"/>
    <s v="Inversión"/>
    <n v="54496516"/>
    <n v="54496516"/>
    <s v="N/A"/>
    <n v="6146224"/>
    <n v="6146224"/>
    <n v="196025"/>
    <n v="967625"/>
    <x v="0"/>
    <d v="2025-11-20T00:00:00"/>
    <d v="2025-11-26T00:00:00"/>
    <s v="N/A"/>
    <s v="N/A"/>
    <s v="N/A"/>
    <s v="N/A"/>
    <s v="N/A"/>
    <n v="0"/>
    <s v="N/A"/>
    <n v="0"/>
    <s v="N/A"/>
    <n v="0"/>
    <s v="N/A"/>
    <n v="0"/>
    <s v="N/A"/>
    <n v="0"/>
    <s v="N/A"/>
    <n v="0"/>
    <x v="28"/>
    <n v="43023568"/>
    <n v="43023568"/>
    <n v="0"/>
    <n v="0"/>
    <d v="2026-07-31T00:00:00"/>
    <d v="2026-07-31T00:00:00"/>
    <n v="206"/>
    <s v="N/A"/>
    <s v="Bogotá D.C."/>
    <s v="Cumplimiento"/>
    <s v="51-47-101005471"/>
    <s v="Seguros del Estado S.A."/>
    <d v="2025-11-20T00:00:00"/>
    <s v="20/118/2025 - 31/01/2027"/>
    <d v="2025-11-25T00:00:00"/>
    <s v="Ninguna"/>
    <x v="1"/>
    <s v="Ingreso"/>
    <s v="N/A"/>
    <s v="DERECHO"/>
    <s v="N/A"/>
    <s v="Femenino"/>
    <s v="valentina.vargas@jep.gov.co"/>
    <s v="https://community.secop.gov.co/Public/Tendering/ContractNoticePhases/View?PPI=CO1.PPI.43475928&amp;isFromPublicArea=True&amp;isModal=False"/>
    <s v="PARTICIPACIÓN_EFECTIVA_REPRESENTACIÓN_Y_DEFENSA_TÉCNICA"/>
    <s v="PROCESOS_MISIONALES"/>
    <s v="Subsecretaría Ejecutiva"/>
    <s v="Secretaría Ejecutiva"/>
  </r>
  <r>
    <s v="JEP-1791-2025"/>
    <s v="JEP-CSPO-1759-2025"/>
    <s v="Jairo Cuellar"/>
    <d v="2025-10-17T00:00:00"/>
    <s v="Sonia Estefanía Caballero Sua"/>
    <s v="Contratos o convenios que no requieren pluralidad de ofertas"/>
    <s v="1. Prestación de servicios profesionales y de apoyo a la gestión"/>
    <s v="Cédula de Ciudadanía"/>
    <n v="1071166763"/>
    <n v="3"/>
    <s v="Persona Natural"/>
    <s v="La Calera"/>
    <s v="Prestar servicios profesionales para apoyar y acompañar a la Secretaría Ejecutiva orientados en el análisis, distribución y seguimiento de órdenes judiciales, así como en el desarrollo de actividades de competencia de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196125"/>
    <n v="910525"/>
    <x v="2"/>
    <d v="2025-11-04T00:00:00"/>
    <d v="2025-11-06T00:00:00"/>
    <s v="N/A"/>
    <s v="N/A"/>
    <s v="N/A"/>
    <s v="N/A"/>
    <s v="N/A"/>
    <n v="0"/>
    <s v="N/A"/>
    <n v="0"/>
    <s v="N/A"/>
    <n v="0"/>
    <s v="N/A"/>
    <n v="0"/>
    <s v="N/A"/>
    <n v="0"/>
    <s v="N/A"/>
    <n v="0"/>
    <x v="174"/>
    <n v="59754947"/>
    <n v="59754947"/>
    <n v="0"/>
    <n v="0"/>
    <d v="2026-07-31T00:00:00"/>
    <d v="2026-07-31T00:00:00"/>
    <n v="206"/>
    <s v="N/A"/>
    <s v="Bogotá D.C."/>
    <s v="Cumplimiento"/>
    <s v="17-47-101006723"/>
    <s v="Seguros del Estado S.A."/>
    <d v="2025-11-05T00:00:00"/>
    <s v="04/11/2025 - 31/01/2027"/>
    <d v="2025-11-05T00:00:00"/>
    <s v="Ninguna"/>
    <x v="1"/>
    <s v="Ingreso"/>
    <s v="N/A"/>
    <s v="DERECHO "/>
    <s v="N/A"/>
    <s v="Femenino"/>
    <s v="sonia.caballero@jep.gov.co"/>
    <s v="https://community.secop.gov.co/Public/Tendering/ContractNoticePhases/View?PPI=CO1.PPI.43150874&amp;isFromPublicArea=True&amp;isModal=False"/>
    <s v="GESTIÓN_JURÍDICA"/>
    <s v="PROCESOS_DE_GESTIÓN"/>
    <s v="Dirección de Asuntos Jurídicos"/>
    <s v="Secretaría Ejecutiva"/>
  </r>
  <r>
    <s v="JEP-1792-2025"/>
    <s v="JEP-CSPO-1760-2025"/>
    <s v="Jairo Cuellar"/>
    <d v="2025-10-17T00:00:00"/>
    <s v="Alix Adriana Galindo Hernandez"/>
    <s v="Contratos o convenios que no requieren pluralidad de ofertas"/>
    <s v="1. Prestación de servicios profesionales y de apoyo a la gestión"/>
    <s v="Cédula de Ciudadanía"/>
    <n v="1010226364"/>
    <n v="4"/>
    <s v="Persona Natural"/>
    <s v="Bogotá D.C."/>
    <s v="Prestar servicios profesionales para apoyar y acompañar a la Secretaría Ejecutiva orientados en el análisis, distribución y seguimiento de órdenes judiciales, así como en el desarrollo de actividades de competencia de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231525"/>
    <n v="910625"/>
    <x v="0"/>
    <d v="2025-11-04T00:00:00"/>
    <d v="2025-11-06T00:00:00"/>
    <s v="N/A"/>
    <s v="N/A"/>
    <s v="N/A"/>
    <s v="N/A"/>
    <s v="N/A"/>
    <n v="0"/>
    <s v="N/A"/>
    <n v="0"/>
    <s v="N/A"/>
    <n v="0"/>
    <s v="N/A"/>
    <n v="0"/>
    <s v="N/A"/>
    <n v="0"/>
    <s v="N/A"/>
    <n v="0"/>
    <x v="174"/>
    <n v="59754947"/>
    <n v="59754947"/>
    <n v="0"/>
    <n v="0"/>
    <d v="2026-07-31T00:00:00"/>
    <d v="2026-07-31T00:00:00"/>
    <n v="206"/>
    <s v="N/A"/>
    <s v="Bogotá D.C."/>
    <s v="Cumplimiento"/>
    <s v="360 47 994000054015"/>
    <s v="Aseguradora Solidaria de Colombia"/>
    <d v="2025-11-05T00:00:00"/>
    <s v="04/11/2025 - 10/02/2027"/>
    <d v="2025-11-06T00:00:00"/>
    <s v="Ninguna"/>
    <x v="1"/>
    <s v="Ingreso"/>
    <s v="N/A"/>
    <s v="DERECHO"/>
    <s v="N/A"/>
    <s v="Masculino"/>
    <s v="alix.galindo@jep.gov.co"/>
    <s v="https://community.secop.gov.co/Public/Tendering/ContractNoticePhases/View?PPI=CO1.PPI.43233855&amp;isFromPublicArea=True&amp;isModal=False"/>
    <s v="GESTIÓN_JURÍDICA"/>
    <s v="PROCESOS_DE_GESTIÓN"/>
    <s v="Dirección de Asuntos Jurídicos"/>
    <s v="Secretaría Ejecutiva"/>
  </r>
  <r>
    <s v="JEP-1793-2025"/>
    <s v="JEP-CSPO-1761-2025"/>
    <s v="Cristian Orjuela"/>
    <d v="2025-10-17T00:00:00"/>
    <s v="Luz Edith Gonzalez Palencia"/>
    <s v="Contratos o convenios que no requieren pluralidad de ofertas"/>
    <s v="1. Prestación de servicios profesionales y de apoyo a la gestión"/>
    <s v="Cédula de Ciudadanía"/>
    <n v="40756342"/>
    <n v="4"/>
    <s v="Persona Natural"/>
    <s v="Bogotá D.C."/>
    <s v="Prestar servicios profesionales para apoyar y acompañar a la Dirección de Tecnologías de la Información en la supervisión de los contratos de  servicios de soporte, mantenimiento y bolsa de horas de desarrollo para los sistemas implementados, así como en las actividades derivadas del PETI e iniciativas de Inteligencia Artificial (IA) dentro de la JEP."/>
    <s v="Diana Lucia Pinilla Marín (Encargada)"/>
    <s v="Dirección de Tecnologías de la Información"/>
    <s v="C- Dirección de TI"/>
    <s v="Diana Lucía Pinilla Marín"/>
    <n v="52021909"/>
    <s v="C- Dirección de TI"/>
    <s v="N/A"/>
    <s v="N/A"/>
    <s v="N/A"/>
    <s v="Inversión"/>
    <n v="95368898"/>
    <n v="95368898"/>
    <s v="N/A"/>
    <n v="10755893"/>
    <n v="10755893"/>
    <n v="196225"/>
    <n v="913825"/>
    <x v="7"/>
    <d v="2025-11-05T00:00:00"/>
    <d v="2025-11-06T00:00:00"/>
    <s v="N/A"/>
    <s v="N/A"/>
    <s v="N/A"/>
    <s v="N/A"/>
    <s v="N/A"/>
    <n v="0"/>
    <s v="N/A"/>
    <n v="0"/>
    <s v="N/A"/>
    <n v="0"/>
    <s v="N/A"/>
    <n v="0"/>
    <s v="N/A"/>
    <n v="0"/>
    <s v="N/A"/>
    <n v="0"/>
    <x v="833"/>
    <n v="75291251"/>
    <n v="75291251"/>
    <n v="0"/>
    <n v="0"/>
    <d v="2026-07-31T00:00:00"/>
    <d v="2026-07-31T00:00:00"/>
    <n v="206"/>
    <s v="N/A"/>
    <s v="Bogotá D.C."/>
    <s v="Cumplimiento"/>
    <s v="360 47 994000054001"/>
    <s v="Aseguradora Solidaria de Colombia"/>
    <d v="2025-11-05T00:00:00"/>
    <s v="05/11/2025 - 10/02/2027"/>
    <d v="2025-11-06T00:00:00"/>
    <s v="Ninguna"/>
    <x v="1"/>
    <s v="Ingreso"/>
    <s v="N/A"/>
    <s v="INGENIERÍA DE SISTEMAS "/>
    <s v="N/A"/>
    <s v="Femenino"/>
    <s v="Luz.Gonzalez@jep.gov.co"/>
    <s v="https://community.secop.gov.co/Public/Tendering/ContractNoticePhases/View?PPI=CO1.PPI.43240155&amp;isFromPublicArea=True&amp;isModal=False"/>
    <s v="GOBIERNO_Y_GESTIÓN_DE_LAS_TECNOLOGÍAS"/>
    <s v="PROCESOS_DE_GESTIÓN"/>
    <s v="Dirección de TI"/>
    <s v="Secretaría Ejecutiva"/>
  </r>
  <r>
    <s v="JEP-1794-2025"/>
    <s v="JEP-CSPO-1762-2025"/>
    <s v="Laura Fernanda Cuenca"/>
    <d v="2025-10-17T00:00:00"/>
    <s v="Sebastian Caldas Gomez"/>
    <s v="Contratos o convenios que no requieren pluralidad de ofertas"/>
    <s v="1. Prestación de servicios profesionales y de apoyo a la gestión"/>
    <s v="Cédula de Ciudadanía"/>
    <n v="1136889436"/>
    <n v="8"/>
    <s v="Persona Natural"/>
    <s v="Bogotá D.C."/>
    <s v="Prestar servicios profesionales para apoyar en la estructuración, formulación, estudio, análisis, articulación e impulso de iniciativas públicas y privadas que sean útiles para el desarrollo del sistema restaurativo."/>
    <s v="Jairo Ernesto Arias Orjuela"/>
    <s v="Dirección de Asuntos Jurídicos"/>
    <s v="A- Despacho Secretaría Ejecutiva"/>
    <s v="Nicolas Medina Rey"/>
    <n v="1020718066"/>
    <s v="A- Despacho Secretaría Ejecutiva"/>
    <s v="N/A"/>
    <s v="N/A"/>
    <s v="N/A"/>
    <s v="Inversión"/>
    <n v="34060300"/>
    <n v="34060300"/>
    <s v="N/A"/>
    <n v="3841388"/>
    <n v="3841388"/>
    <n v="196325"/>
    <n v="914525"/>
    <x v="0"/>
    <d v="2025-11-05T00:00:00"/>
    <d v="2025-11-07T00:00:00"/>
    <s v="N/A"/>
    <s v="N/A"/>
    <s v="N/A"/>
    <s v="N/A"/>
    <s v="N/A"/>
    <n v="0"/>
    <s v="N/A"/>
    <n v="0"/>
    <s v="N/A"/>
    <n v="0"/>
    <s v="N/A"/>
    <n v="0"/>
    <s v="N/A"/>
    <n v="0"/>
    <s v="N/A"/>
    <n v="0"/>
    <x v="900"/>
    <n v="26889716"/>
    <n v="26889716"/>
    <n v="0"/>
    <n v="0"/>
    <d v="2026-07-31T00:00:00"/>
    <d v="2026-07-31T00:00:00"/>
    <n v="206"/>
    <s v="N/A"/>
    <s v="Bogotá D.C."/>
    <s v="Cumplimiento"/>
    <s v="310-47-994000019057"/>
    <s v="Aseguradora Solidaria de Colombia"/>
    <d v="2025-11-06T00:00:00"/>
    <s v="06/11/2025 - 01/02/2027"/>
    <d v="2025-11-07T00:00:00"/>
    <s v="El 22/12/2025 se publicó la suspensión del contrato 22/12/2025 - 06/06/2026"/>
    <x v="1"/>
    <s v="Suspensión"/>
    <s v="22/12/2025 - 06/06/2026"/>
    <s v="GOBIERNO Y ASUNTOS PUBLICOS"/>
    <s v="N/A"/>
    <s v="Masculino"/>
    <s v="sebastian.caldas@jep.gov.co"/>
    <s v="https://community.secop.gov.co/Public/Tendering/ContractNoticePhases/View?PPI=CO1.PPI.43256587&amp;isFromPublicArea=True&amp;isModal=False"/>
    <s v="GESTIÓN_JURÍDICA"/>
    <s v="PROCESOS_DE_GESTIÓN"/>
    <s v="Despacho Secretaría Ejecutiva"/>
    <s v="Secretaría Ejecutiva"/>
  </r>
  <r>
    <s v="JEP-1795-2025"/>
    <s v="JEP-CSPO-1763-2025"/>
    <s v="Nina Cárdenas"/>
    <d v="2025-10-17T00:00:00"/>
    <s v="Laura Giovana Gonzalez Urrea"/>
    <s v="Contratos o convenios que no requieren pluralidad de ofertas"/>
    <s v="1. Prestación de servicios profesionales y de apoyo a la gestión"/>
    <s v="Cédula de Ciudadanía"/>
    <n v="1082951806"/>
    <n v="9"/>
    <s v="Persona Natural"/>
    <s v="Bogotá D.C."/>
    <s v="Prestar servicios profesionales para apoyar a la Oficina Asesora de Atención a la Ciudadanía en la orientación, trámite y gestión de los diferentes canales de atención, así como  el seguimiento y  revisión a  los proyectos de respuestas de las peticiones que correspondan de la OAAC,  y el apoyo en las capacitaciones requeridas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6146224"/>
    <n v="6146224"/>
    <n v="196425"/>
    <n v="913225"/>
    <x v="0"/>
    <d v="2025-11-05T00:00:00"/>
    <d v="2025-11-06T00:00:00"/>
    <s v="N/A"/>
    <s v="N/A"/>
    <s v="N/A"/>
    <s v="N/A"/>
    <s v="N/A"/>
    <n v="0"/>
    <s v="N/A"/>
    <n v="0"/>
    <s v="N/A"/>
    <n v="0"/>
    <s v="N/A"/>
    <n v="0"/>
    <s v="N/A"/>
    <n v="0"/>
    <s v="N/A"/>
    <n v="0"/>
    <x v="28"/>
    <n v="43023568"/>
    <n v="43023568"/>
    <n v="0"/>
    <n v="0"/>
    <d v="2026-07-31T00:00:00"/>
    <d v="2026-07-31T00:00:00"/>
    <n v="206"/>
    <s v="N/A"/>
    <s v="Bogotá D.C."/>
    <s v="Cumplimiento"/>
    <s v="37-47-101006098"/>
    <s v="Seguros del Estado S.A."/>
    <d v="2025-11-05T00:00:00"/>
    <s v="05/11/2025 - 31/01/2027"/>
    <d v="2025-11-06T00:00:00"/>
    <s v="Ninguna"/>
    <x v="1"/>
    <s v="Ingreso"/>
    <s v="N/A"/>
    <s v="DERECHO "/>
    <s v="N/A"/>
    <s v="Femenino"/>
    <s v="laura.gonzalez@jep.gov.co"/>
    <s v="https://community.secop.gov.co/Public/Tendering/ContractNoticePhases/View?PPI=CO1.PPI.43202303&amp;isFromPublicArea=True&amp;isModal=False"/>
    <s v="GESTIÓN_DE_ATENCIÓN_A__LA_CIUDADANÍA"/>
    <s v="PROCESOS_DE_RELACIONAMIENTO"/>
    <s v="Subsecretaría Ejecutiva"/>
    <s v="Secretaría Ejecutiva"/>
  </r>
  <r>
    <s v="JEP-1796-2025"/>
    <s v="JEP-CSPO-1764-2025"/>
    <s v="Nina Cárdenas"/>
    <d v="2025-10-17T00:00:00"/>
    <s v="Monica Liliana Parra Caceres"/>
    <s v="Contratos o convenios que no requieren pluralidad de ofertas"/>
    <s v="1. Prestación de servicios profesionales y de apoyo a la gestión"/>
    <s v="Cédula de Ciudadanía"/>
    <n v="1098632575"/>
    <n v="2"/>
    <s v="Persona Natural"/>
    <s v="Cúcuta"/>
    <s v="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6146224"/>
    <n v="6146224"/>
    <n v="197025"/>
    <n v="913325"/>
    <x v="0"/>
    <d v="2025-11-05T00:00:00"/>
    <d v="2025-11-06T00:00:00"/>
    <s v="N/A"/>
    <s v="N/A"/>
    <s v="N/A"/>
    <s v="N/A"/>
    <s v="N/A"/>
    <n v="0"/>
    <s v="N/A"/>
    <n v="0"/>
    <s v="N/A"/>
    <n v="0"/>
    <s v="N/A"/>
    <n v="0"/>
    <s v="N/A"/>
    <n v="0"/>
    <s v="N/A"/>
    <n v="0"/>
    <x v="28"/>
    <n v="43023568"/>
    <n v="43023568"/>
    <n v="0"/>
    <n v="0"/>
    <d v="2026-07-31T00:00:00"/>
    <d v="2026-07-31T00:00:00"/>
    <n v="206"/>
    <s v="N/A"/>
    <s v="Cúcuta"/>
    <s v="Cumplimiento"/>
    <s v="37-47-101006104"/>
    <s v="Seguros del Estado S.A."/>
    <d v="2025-11-05T00:00:00"/>
    <s v="05/11/2025 - 31/01/2027"/>
    <d v="2025-11-06T00:00:00"/>
    <s v="Ninguna"/>
    <x v="1"/>
    <s v="Ingreso"/>
    <s v="N/A"/>
    <s v="DERECHO "/>
    <s v="N/A"/>
    <s v="Femenino"/>
    <s v="monica.parra@jep.gov.co"/>
    <s v="https://community.secop.gov.co/Public/Tendering/ContractNoticePhases/View?PPI=CO1.PPI.43202938&amp;isFromPublicArea=True&amp;isModal=False"/>
    <s v="GESTIÓN_DE_ATENCIÓN_A__LA_CIUDADANÍA"/>
    <s v="PROCESOS_DE_RELACIONAMIENTO"/>
    <s v="Subsecretaría Ejecutiva"/>
    <s v="Secretaría Ejecutiva"/>
  </r>
  <r>
    <s v="JEP-1798-2025"/>
    <s v="JEP-CSPO-1766-2025"/>
    <s v="Nina Cárdenas"/>
    <d v="2025-10-17T00:00:00"/>
    <s v="Maria Alexandra Barrera Torres"/>
    <s v="Contratos o convenios que no requieren pluralidad de ofertas"/>
    <s v="1. Prestación de servicios profesionales y de apoyo a la gestión"/>
    <s v="Cédula de Ciudadanía"/>
    <n v="40431018"/>
    <n v="7"/>
    <s v="Persona Natural"/>
    <s v="Villavicencio"/>
    <s v="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6146224"/>
    <n v="6146224"/>
    <n v="197125"/>
    <n v="923625"/>
    <x v="0"/>
    <d v="2025-11-06T00:00:00"/>
    <d v="2025-11-07T00:00:00"/>
    <s v="N/A"/>
    <s v="N/A"/>
    <s v="N/A"/>
    <s v="N/A"/>
    <s v="N/A"/>
    <n v="0"/>
    <s v="N/A"/>
    <n v="0"/>
    <s v="N/A"/>
    <n v="0"/>
    <s v="N/A"/>
    <n v="0"/>
    <s v="N/A"/>
    <n v="0"/>
    <s v="N/A"/>
    <n v="0"/>
    <x v="28"/>
    <n v="43023568"/>
    <n v="43023568"/>
    <n v="0"/>
    <n v="0"/>
    <d v="2026-07-31T00:00:00"/>
    <d v="2026-07-31T00:00:00"/>
    <n v="206"/>
    <s v="N/A"/>
    <s v="Villavicencio"/>
    <s v="Cumplimiento"/>
    <s v="37-47-101006109"/>
    <s v="Seguros del Estado S.A."/>
    <d v="2025-11-06T00:00:00"/>
    <s v="06/11/2025 - 31/01/2027"/>
    <d v="2025-11-07T00:00:00"/>
    <s v="Ninguna"/>
    <x v="1"/>
    <s v="Ingreso"/>
    <s v="N/A"/>
    <s v="PSICOLOGÍA SOCIAL COMUNITARIA "/>
    <s v="N/A"/>
    <s v="Femenino"/>
    <s v="Maria.BarreraT@jep.gov.co"/>
    <s v="https://community.secop.gov.co/Public/Tendering/ContractNoticePhases/View?PPI=CO1.PPI.43203527&amp;isFromPublicArea=True&amp;isModal=False"/>
    <s v="GESTIÓN_DE_ATENCIÓN_A__LA_CIUDADANÍA"/>
    <s v="PROCESOS_DE_RELACIONAMIENTO"/>
    <s v="Subsecretaría Ejecutiva"/>
    <s v="Secretaría Ejecutiva"/>
  </r>
  <r>
    <s v="JEP-1799-2025"/>
    <s v="JEP-CSPO-1767-2025"/>
    <s v="Laura Fernanda Cuenca"/>
    <d v="2025-10-17T00:00:00"/>
    <s v="Jonathan David Melo Vasquez"/>
    <s v="Contratos o convenios que no requieren pluralidad de ofertas"/>
    <s v="1. Prestación de servicios profesionales y de apoyo a la gestión"/>
    <s v="Cédula de Ciudadanía"/>
    <n v="1015410892"/>
    <n v="8"/>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N/A"/>
    <s v="N/A"/>
    <s v="N/A"/>
    <s v="Inversión"/>
    <n v="107288214"/>
    <n v="107288214"/>
    <s v="N/A"/>
    <n v="12100175"/>
    <n v="12100175"/>
    <n v="231925"/>
    <n v="896025"/>
    <x v="0"/>
    <d v="2025-10-30T00:00:00"/>
    <d v="2025-11-05T00:00:00"/>
    <s v="N/A"/>
    <s v="N/A"/>
    <s v="N/A"/>
    <s v="N/A"/>
    <s v="N/A"/>
    <n v="0"/>
    <s v="N/A"/>
    <n v="0"/>
    <s v="N/A"/>
    <n v="0"/>
    <s v="N/A"/>
    <n v="0"/>
    <s v="N/A"/>
    <n v="0"/>
    <s v="N/A"/>
    <n v="0"/>
    <x v="901"/>
    <n v="84701225"/>
    <n v="84701225"/>
    <n v="0"/>
    <n v="0"/>
    <d v="2026-07-31T00:00:00"/>
    <d v="2026-07-31T00:00:00"/>
    <n v="206"/>
    <s v="N/A"/>
    <s v="Bogotá D.C."/>
    <s v="Cumplimiento"/>
    <s v="17-45-101055649"/>
    <s v="Seguros del Estado S.A."/>
    <d v="2025-11-04T00:00:00"/>
    <s v="30/10/2025 - 10/02/2027"/>
    <d v="2025-11-05T00:00:00"/>
    <s v="Ninguna"/>
    <x v="1"/>
    <s v="Ingreso"/>
    <s v="N/A"/>
    <s v="DERECHO "/>
    <s v="N/A"/>
    <s v="Masculino"/>
    <s v="jonathan.melo@jep.gov.co"/>
    <s v="https://community.secop.gov.co/Public/Tendering/ContractNoticePhases/View?PPI=CO1.PPI.42966161&amp;isFromPublicArea=True&amp;isModal=False"/>
    <s v="PARTICIPACIÓN_EFECTIVA_REPRESENTACIÓN_Y_DEFENSA_TÉCNICA"/>
    <s v="PROCESOS_MISIONALES"/>
    <s v="Subsecretaría Ejecutiva"/>
    <s v="Secretaría Ejecutiva"/>
  </r>
  <r>
    <s v="JEP-1800-2025"/>
    <s v="JEP-CSPO-1768-2025"/>
    <s v="Laura Fernanda Cuenca"/>
    <d v="2025-10-17T00:00:00"/>
    <s v="Claudia Stela Nuñez Duarte"/>
    <s v="Contratos o convenios que no requieren pluralidad de ofertas"/>
    <s v="1. Prestación de servicios profesionales y de apoyo a la gestión"/>
    <s v="Cédula de Ciudadanía"/>
    <n v="52644489"/>
    <n v="0"/>
    <s v="Persona Natural"/>
    <s v="Chía"/>
    <s v="Prestar servicios profesionales para acompañar y hacer el seguimiento a los  convenios a cargo de la Subsecretaria y sus dependencias."/>
    <s v="Claudia Liliana Erazo Maldonado"/>
    <s v="Subsecretaría Ejecutiva"/>
    <s v="B- Subsecretaría Ejecutiva"/>
    <s v="Claudia Liliana Erazo Maldonado"/>
    <n v="52272737"/>
    <s v="B- Subsecretaría Ejecutiva"/>
    <s v="N/A"/>
    <s v="N/A"/>
    <s v="N/A"/>
    <s v="Inversión"/>
    <n v="110506846"/>
    <n v="110506846"/>
    <s v="N/A"/>
    <n v="12463179"/>
    <n v="12463179"/>
    <n v="232025"/>
    <n v="915125"/>
    <x v="0"/>
    <d v="2025-11-05T00:00:00"/>
    <d v="2025-11-06T00:00:00"/>
    <s v="N/A"/>
    <s v="N/A"/>
    <s v="N/A"/>
    <s v="N/A"/>
    <s v="N/A"/>
    <n v="0"/>
    <s v="N/A"/>
    <n v="0"/>
    <s v="N/A"/>
    <n v="0"/>
    <s v="N/A"/>
    <n v="0"/>
    <s v="N/A"/>
    <n v="0"/>
    <s v="N/A"/>
    <n v="0"/>
    <x v="86"/>
    <n v="87242253"/>
    <n v="87242253"/>
    <n v="0"/>
    <n v="0"/>
    <d v="2026-07-31T00:00:00"/>
    <d v="2026-07-31T00:00:00"/>
    <n v="206"/>
    <s v="N/A"/>
    <s v="Bogotá D.C."/>
    <s v="Cumplimiento"/>
    <s v="21-45-101499082"/>
    <s v="Seguros del Estado S.A."/>
    <d v="2025-11-06T00:00:00"/>
    <s v="06/11/2025 - 10/02/2027"/>
    <d v="2025-11-06T00:00:00"/>
    <s v="Ninguna"/>
    <x v="1"/>
    <s v="Ingreso"/>
    <s v="N/A"/>
    <s v="DERECHO "/>
    <s v="N/A"/>
    <s v="Femenino"/>
    <s v="claudia.nunez@jep.gov.co"/>
    <s v="https://community.secop.gov.co/Public/Tendering/ContractNoticePhases/View?PPI=CO1.PPI.43079529&amp;isFromPublicArea=True&amp;isModal=False"/>
    <s v="PARTICIPACIÓN_EFECTIVA_REPRESENTACIÓN_Y_DEFENSA_TÉCNICA"/>
    <s v="PROCESOS_MISIONALES"/>
    <s v="Subsecretaría Ejecutiva"/>
    <s v="Secretaría Ejecutiva"/>
  </r>
  <r>
    <s v="JEP-1801-2025"/>
    <s v="JEP-CSPO-1769-2025"/>
    <s v="Laura Fernanda Cuenca"/>
    <d v="2025-10-17T00:00:00"/>
    <s v="Daniela Leon Nisperuza"/>
    <s v="Contratos o convenios que no requieren pluralidad de ofertas"/>
    <s v="1. Prestación de servicios profesionales y de apoyo a la gestión"/>
    <s v="Cédula de Ciudadanía"/>
    <n v="1010199208"/>
    <n v="7"/>
    <s v="Persona Natural"/>
    <s v="Bogotá D.C."/>
    <s v="Prestar servicios profesionales para apoyar a la Subsecretaria Ejecutiva en los ejercicios de planeación, articulación, fortalecimiento y seguimiento a las actividades misionales y estratégicas de la misma y sus dependencias."/>
    <s v="Claudia Liliana Erazo Maldonado"/>
    <s v="Subsecretaría Ejecutiva"/>
    <s v="B- Subsecretaría Ejecutiva"/>
    <s v="Claudia Liliana Erazo Maldonado"/>
    <n v="52272737"/>
    <s v="B- Subsecretaría Ejecutiva"/>
    <s v="N/A"/>
    <s v="N/A"/>
    <s v="N/A"/>
    <s v="Inversión"/>
    <n v="107288214"/>
    <n v="107288214"/>
    <s v="N/A"/>
    <n v="12100175"/>
    <n v="12100175"/>
    <n v="232125"/>
    <n v="915225"/>
    <x v="0"/>
    <d v="2025-11-05T00:00:00"/>
    <d v="2025-11-06T00:00:00"/>
    <s v="N/A"/>
    <s v="N/A"/>
    <s v="N/A"/>
    <s v="N/A"/>
    <s v="N/A"/>
    <n v="0"/>
    <s v="N/A"/>
    <n v="0"/>
    <s v="N/A"/>
    <n v="0"/>
    <s v="N/A"/>
    <n v="0"/>
    <s v="N/A"/>
    <n v="0"/>
    <s v="N/A"/>
    <n v="0"/>
    <x v="901"/>
    <n v="84701225"/>
    <n v="84701225"/>
    <n v="0"/>
    <n v="0"/>
    <d v="2026-07-31T00:00:00"/>
    <d v="2026-07-31T00:00:00"/>
    <n v="206"/>
    <s v="N/A"/>
    <s v="Bogotá D.C."/>
    <s v="Cumplimiento"/>
    <s v="21-45-101499095"/>
    <s v="Seguros del Estado S.A."/>
    <d v="2025-11-06T00:00:00"/>
    <s v="05/11/2025 - 10/02/2027"/>
    <d v="2025-11-06T00:00:00"/>
    <s v="Ninguna"/>
    <x v="1"/>
    <s v="Ingreso"/>
    <s v="N/A"/>
    <s v="ECONOMÍA "/>
    <s v="N/A"/>
    <s v="Femenino"/>
    <s v="daniela.leon@jep.gov.co"/>
    <s v="https://community.secop.gov.co/Public/Tendering/ContractNoticePhases/View?PPI=CO1.PPI.43079581&amp;isFromPublicArea=True&amp;isModal=False"/>
    <s v="PARTICIPACIÓN_EFECTIVA_REPRESENTACIÓN_Y_DEFENSA_TÉCNICA"/>
    <s v="PROCESOS_MISIONALES"/>
    <s v="Subsecretaría Ejecutiva"/>
    <s v="Secretaría Ejecutiva"/>
  </r>
  <r>
    <s v="JEP-1802-2025"/>
    <s v="JEP-CSPO-1770-2025"/>
    <s v="Nina Cárdenas"/>
    <d v="2025-10-17T00:00:00"/>
    <s v="Aryainy Yorieth Rodriguez de la Cruz"/>
    <s v="Contratos o convenios que no requieren pluralidad de ofertas"/>
    <s v="1. Prestación de servicios profesionales y de apoyo a la gestión"/>
    <s v="Cédula de Ciudadanía"/>
    <n v="1065829444"/>
    <n v="3"/>
    <s v="Persona Natural"/>
    <s v="Valledupar"/>
    <s v="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51423406"/>
    <n v="51423406"/>
    <s v="N/A"/>
    <n v="6146224"/>
    <n v="6146224"/>
    <n v="197225"/>
    <n v="992225"/>
    <x v="0"/>
    <d v="2025-11-26T00:00:00"/>
    <d v="2025-12-01T00:00:00"/>
    <s v="N/A"/>
    <s v="N/A"/>
    <s v="N/A"/>
    <s v="N/A"/>
    <s v="N/A"/>
    <n v="0"/>
    <s v="N/A"/>
    <n v="0"/>
    <s v="N/A"/>
    <n v="0"/>
    <s v="N/A"/>
    <n v="0"/>
    <s v="N/A"/>
    <n v="0"/>
    <s v="N/A"/>
    <n v="0"/>
    <x v="902"/>
    <n v="43023568"/>
    <n v="43023568"/>
    <n v="0"/>
    <n v="0"/>
    <d v="2026-07-31T00:00:00"/>
    <d v="2026-07-31T00:00:00"/>
    <n v="206"/>
    <s v="N/A"/>
    <s v="Valledupar"/>
    <s v="Cumplimiento"/>
    <s v="37-47-101006164"/>
    <s v="Seguros del Estado S.A."/>
    <d v="2025-11-26T00:00:00"/>
    <s v="26/11/2025 - 31/01/2027"/>
    <d v="2025-12-01T00:00:00"/>
    <s v="Ninguna"/>
    <x v="1"/>
    <s v="Ingreso"/>
    <s v="N/A"/>
    <s v="SOCIOLOGÍA"/>
    <s v="N/A"/>
    <s v="Femenino"/>
    <s v="aryainy.rodriguez@jep.gov.co"/>
    <s v="https://community.secop.gov.co/Public/Tendering/ContractNoticePhases/View?PPI=CO1.PPI.43699774&amp;isFromPublicArea=True&amp;isModal=False"/>
    <s v="GESTIÓN_DE_ATENCIÓN_A__LA_CIUDADANÍA"/>
    <s v="PROCESOS_DE_RELACIONAMIENTO"/>
    <s v="Subsecretaría Ejecutiva"/>
    <s v="Secretaría Ejecutiva"/>
  </r>
  <r>
    <s v="JEP-1804-2025"/>
    <s v="JEP-CSPO-1772-2025"/>
    <s v="Nina Cárdenas"/>
    <d v="2025-10-17T00:00:00"/>
    <s v="Karla Ospina Bonilla"/>
    <s v="Contratos o convenios que no requieren pluralidad de ofertas"/>
    <s v="1. Prestación de servicios profesionales y de apoyo a la gestión"/>
    <s v="Cédula de Ciudadanía"/>
    <n v="1020488921"/>
    <s v=" 7"/>
    <s v="Persona Natural"/>
    <s v="Medellín"/>
    <s v="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6146224"/>
    <n v="6146224"/>
    <n v="197425"/>
    <n v="913425"/>
    <x v="0"/>
    <d v="2025-11-04T00:00:00"/>
    <d v="2025-11-06T00:00:00"/>
    <s v="N/A"/>
    <s v="N/A"/>
    <s v="N/A"/>
    <s v="N/A"/>
    <s v="N/A"/>
    <n v="0"/>
    <s v="N/A"/>
    <n v="0"/>
    <s v="N/A"/>
    <n v="0"/>
    <s v="N/A"/>
    <n v="0"/>
    <s v="N/A"/>
    <n v="0"/>
    <s v="N/A"/>
    <n v="0"/>
    <x v="28"/>
    <n v="43023568"/>
    <n v="43023568"/>
    <n v="0"/>
    <n v="0"/>
    <d v="2026-07-31T00:00:00"/>
    <d v="2026-07-31T00:00:00"/>
    <n v="206"/>
    <s v="N/A"/>
    <s v="Medellín"/>
    <s v="Cumplimiento"/>
    <s v="37-47-101006101"/>
    <s v="Seguros del Estado S.A."/>
    <d v="2025-11-05T00:00:00"/>
    <s v="05/11/2025 - 31/01/2027"/>
    <d v="2025-11-06T00:00:00"/>
    <s v="Ninguna"/>
    <x v="1"/>
    <s v="Ingreso"/>
    <s v="N/A"/>
    <s v="CIENCIAS POLITICAS"/>
    <s v="N/A"/>
    <s v="Femenino "/>
    <s v="karla.ospina@jep.gov.co"/>
    <s v="https://community.secop.gov.co/Public/Tendering/ContractNoticePhases/View?PPI=CO1.PPI.43203861&amp;isFromPublicArea=True&amp;isModal=False"/>
    <s v="GESTIÓN_DE_ATENCIÓN_A__LA_CIUDADANÍA"/>
    <s v="PROCESOS_DE_RELACIONAMIENTO"/>
    <s v="Subsecretaría Ejecutiva"/>
    <s v="Secretaría Ejecutiva"/>
  </r>
  <r>
    <s v="JEP-1805-2025"/>
    <s v="JEP-CSPO-1773-2025"/>
    <s v="Nina Cárdenas"/>
    <d v="2025-10-17T00:00:00"/>
    <s v="Tania Veronica Rivera Perea"/>
    <s v="Contratos o convenios que no requieren pluralidad de ofertas"/>
    <s v="1. Prestación de servicios profesionales y de apoyo a la gestión"/>
    <s v="Cédula de Ciudadanía"/>
    <n v="1023004039"/>
    <n v="1"/>
    <s v="Persona Natural"/>
    <s v="Bogotá D.C."/>
    <s v="Prestar servicios profesionales especializados para apoyar y acompañar a la Oficina Asesora de Gestión Territorial en las labores de planeación y seguimiento técnico derivadas del despliegue territorial, relacionadas con la gestión de la dependencia."/>
    <s v="Claudia Liliana Erazo Maldonado"/>
    <s v="Subsecretaría Ejecutiva"/>
    <s v="BB- Oficina Asesora de Gestión Territorial "/>
    <s v="Gloria Cala Navarro"/>
    <n v="45761628"/>
    <s v="BB- Oficina Asesora de Gestión Territorial "/>
    <s v="N/A"/>
    <s v="N/A"/>
    <s v="N/A"/>
    <s v="Inversión"/>
    <n v="75689590"/>
    <n v="75689590"/>
    <s v="N/A"/>
    <n v="8536421"/>
    <n v="8536421"/>
    <n v="198325"/>
    <n v="895525"/>
    <x v="0"/>
    <d v="2025-10-30T00:00:00"/>
    <d v="2025-11-05T00:00:00"/>
    <s v="N/A"/>
    <s v="N/A"/>
    <s v="N/A"/>
    <s v="N/A"/>
    <s v="N/A"/>
    <n v="0"/>
    <s v="N/A"/>
    <n v="0"/>
    <s v="N/A"/>
    <n v="0"/>
    <s v="N/A"/>
    <n v="0"/>
    <s v="N/A"/>
    <n v="0"/>
    <s v="N/A"/>
    <n v="0"/>
    <x v="174"/>
    <n v="59754947"/>
    <n v="59754947"/>
    <n v="0"/>
    <n v="0"/>
    <d v="2026-07-31T00:00:00"/>
    <d v="2026-07-31T00:00:00"/>
    <n v="206"/>
    <s v="N/A"/>
    <s v="Bogotá D.C."/>
    <s v="Cumplimiento"/>
    <s v="11-47-101040174"/>
    <s v="Seguros del Estado S.A."/>
    <d v="2025-11-04T00:00:00"/>
    <s v="05/11/2025 - 10/02/2027"/>
    <d v="2025-11-04T00:00:00"/>
    <s v="Ninguna"/>
    <x v="1"/>
    <s v="Ingreso"/>
    <s v="N/A"/>
    <s v="CIENCIAS POLITICAS"/>
    <s v="N/A"/>
    <s v="Femenino"/>
    <s v="tania.rivera@jep.gov.co"/>
    <s v="https://community.secop.gov.co/Public/Tendering/ContractNoticePhases/View?PPI=CO1.PPI.43035709&amp;isFromPublicArea=True&amp;isModal=False"/>
    <s v="PARTICIPACIÓN_EFECTIVA_REPRESENTACIÓN_Y_DEFENSA_TÉCNICA"/>
    <s v="PROCESOS_MISIONALES"/>
    <s v="Subsecretaría Ejecutiva"/>
    <s v="Secretaría Ejecutiva"/>
  </r>
  <r>
    <s v="JEP-1807-2025"/>
    <s v="JEP-CSPO-1775-2025"/>
    <s v="Cristian Orjuela"/>
    <d v="2025-10-17T00:00:00"/>
    <s v="Judy Marcela Cortes Fonseca"/>
    <s v="Contratos o convenios que no requieren pluralidad de ofertas"/>
    <s v="1. Prestación de servicios profesionales y de apoyo a la gestión"/>
    <s v="Cédula de Ciudadanía"/>
    <n v="52814557"/>
    <n v="3"/>
    <s v="Persona Natural"/>
    <s v="Bogotá D.C."/>
    <s v="Prestar servicios profesionales para apoyar y acompañar a la Dirección de Tecnología de la Información (DTI) en la gestión, seguimiento y supervisión del Sistema de Gestión Documental CONTi, en la revisión y verificación del cumplimiento de las órdenes judiciales y la elaboración de respuestas a los requerimientos de auditorías internas y externas a cargo de la DTI, así como en las actividades derivadas del PETI."/>
    <s v="Diana Lucia Pinilla Marín (Encargada)"/>
    <s v="Dirección de Tecnologías de la Información"/>
    <s v="C- Dirección de TI"/>
    <s v="Diana Lucía Pinilla Marín"/>
    <n v="52021909"/>
    <s v="C- Dirección de TI"/>
    <s v="N/A"/>
    <s v="N/A"/>
    <s v="N/A"/>
    <s v="Inversión"/>
    <n v="95368898"/>
    <n v="95368898"/>
    <s v="N/A"/>
    <n v="10755893"/>
    <n v="10755893"/>
    <n v="200825"/>
    <n v="919025"/>
    <x v="7"/>
    <d v="2025-11-05T00:00:00"/>
    <d v="2025-11-07T00:00:00"/>
    <s v="N/A"/>
    <s v="N/A"/>
    <s v="N/A"/>
    <s v="N/A"/>
    <s v="N/A"/>
    <n v="0"/>
    <s v="N/A"/>
    <n v="0"/>
    <s v="N/A"/>
    <n v="0"/>
    <s v="N/A"/>
    <n v="0"/>
    <s v="N/A"/>
    <n v="0"/>
    <s v="N/A"/>
    <n v="0"/>
    <x v="833"/>
    <n v="75291251"/>
    <n v="75291251"/>
    <n v="0"/>
    <n v="0"/>
    <d v="2026-07-31T00:00:00"/>
    <d v="2026-07-31T00:00:00"/>
    <n v="206"/>
    <s v="N/A"/>
    <s v="Bogotá D.C."/>
    <s v="Cumplimiento"/>
    <s v="360-47-994000053994"/>
    <s v="Aseguradora Solidaria de Colombia"/>
    <d v="2025-11-05T00:00:00"/>
    <s v="05/11/2025 - 10/02/2027"/>
    <d v="2025-11-07T00:00:00"/>
    <s v="Ninguna"/>
    <x v="1"/>
    <s v="Ingreso"/>
    <s v="N/A"/>
    <s v="ECONOMÍA "/>
    <s v="N/A"/>
    <s v="Femenino "/>
    <s v="judy.cortes@jep.gov.co"/>
    <s v="https://community.secop.gov.co/Public/Tendering/ContractNoticePhases/View?PPI=CO1.PPI.43213728&amp;isFromPublicArea=True&amp;isModal=False"/>
    <s v="GOBIERNO_Y_GESTIÓN_DE_LAS_TECNOLOGÍAS"/>
    <s v="PROCESOS_DE_GESTIÓN"/>
    <s v="Dirección de TI"/>
    <s v="Secretaría Ejecutiva"/>
  </r>
  <r>
    <s v="JEP-1808-2025"/>
    <s v="JEP-CSPO-1776-2025"/>
    <s v="Laura Fernanda Cuenca"/>
    <d v="2025-10-17T00:00:00"/>
    <s v="Ernesto Pineda Guevara "/>
    <s v="Contratos o convenios que no requieren pluralidad de ofertas"/>
    <s v="1. Prestación de servicios profesionales y de apoyo a la gestión"/>
    <s v="Cédula de Ciudadanía"/>
    <n v="79389654"/>
    <n v="4"/>
    <s v="Persona Natural"/>
    <s v="Bogotá D.C."/>
    <s v="Prestar asesoría jurídica al despacho del Secretario Ejecutivo, en aspectos legales referidos a los asuntos administrativos, financieros, contractuales, misionales, de ejecución fiscal, auditorías y, en general, concernientes al cumplimiento de la ley en la gestión adelantada como parte de la asistencia técnica a las actuaciones y decisiones judiciales."/>
    <s v="Jairo Ernesto Arias Orjuela"/>
    <s v="Dirección de Asuntos Jurídicos"/>
    <s v="A- Despacho Secretaría Ejecutiva"/>
    <s v="Jairo Ernesto Arias Orjuela"/>
    <n v="79542112"/>
    <s v="E- Dirección de Asuntos Jurídicos"/>
    <m/>
    <s v="N/A"/>
    <s v="N/A"/>
    <s v="Inversión"/>
    <n v="237959698"/>
    <n v="237959698"/>
    <s v="N/A"/>
    <n v="237959698"/>
    <n v="237959698"/>
    <n v="236925"/>
    <n v="914825"/>
    <x v="0"/>
    <d v="2025-11-05T00:00:00"/>
    <d v="2025-11-06T00:00:00"/>
    <s v="N/A"/>
    <s v="N/A"/>
    <s v="N/A"/>
    <s v="N/A"/>
    <s v="N/A"/>
    <n v="0"/>
    <s v="N/A"/>
    <n v="0"/>
    <s v="N/A"/>
    <n v="0"/>
    <s v="N/A"/>
    <n v="0"/>
    <s v="N/A"/>
    <n v="0"/>
    <s v="N/A"/>
    <n v="0"/>
    <x v="903"/>
    <n v="187862927"/>
    <n v="187862927"/>
    <n v="0"/>
    <n v="0"/>
    <d v="2026-07-31T00:00:00"/>
    <d v="2026-07-31T00:00:00"/>
    <n v="206"/>
    <s v="N/A"/>
    <s v="Bogotá D.C."/>
    <s v="Cumplimiento"/>
    <s v="21-45-101499171"/>
    <s v="Seguros del Estado S.A."/>
    <d v="2025-11-06T00:00:00"/>
    <s v="5/11/2025- 31/1/2027"/>
    <d v="2025-11-06T00:00:00"/>
    <s v="Ninguna"/>
    <x v="1"/>
    <s v="Ingreso"/>
    <s v="N/A"/>
    <s v="DERECHO "/>
    <s v="N/A"/>
    <s v="Masculino"/>
    <s v="ernesto.pineda@jep.gov.co"/>
    <s v="https://community.secop.gov.co/Public/Tendering/ContractNoticePhases/View?PPI=CO1.PPI.43300858&amp;isFromPublicArea=True&amp;isModal=False"/>
    <s v="GESTIÓN_JURÍDICA"/>
    <s v="PROCESOS_DE_GESTIÓN"/>
    <s v="Despacho Secretaría Ejecutiva"/>
    <s v="Secretaría Ejecutiva"/>
  </r>
  <r>
    <s v="JEP-1809-2025"/>
    <s v="JEP-CSPO-1777-2025"/>
    <s v="Mateo Ávila"/>
    <d v="2025-10-17T00:00:00"/>
    <s v="Diego Fernando Perez Torres"/>
    <s v="Contratos o convenios que no requieren pluralidad de ofertas"/>
    <s v="1. Prestación de servicios profesionales y de apoyo a la gestión"/>
    <s v="Cédula de Ciudadanía"/>
    <n v="1214719430"/>
    <n v="9"/>
    <s v="Persona Natural"/>
    <s v="Medellin "/>
    <s v="Prestar servicios profesionales para apoyar y acompañar a la Subdirección de Comunicaciones en la elaboración, producción, postproducción, edición y difusión de contenidos audiovisuales conforme a la política y estrategia de comunicaciones."/>
    <s v="Juan David Olarte Torres"/>
    <s v="Dirección Administrativa y Financiera"/>
    <s v="AA- Subdirección de Comunicaciones"/>
    <s v="Claudia Patricia Rodríguez Gómez "/>
    <n v="39690594"/>
    <s v="AA- Subdirección de Comunicaciones"/>
    <s v="N/A"/>
    <s v="N/A"/>
    <s v="N/A"/>
    <s v="Inversión"/>
    <n v="86286160"/>
    <n v="86286160"/>
    <s v="N/A"/>
    <n v="9731522"/>
    <n v="9731522"/>
    <n v="203525"/>
    <n v="934625"/>
    <x v="0"/>
    <d v="2025-11-10T00:00:00"/>
    <d v="2025-11-12T00:00:00"/>
    <s v="N/A"/>
    <s v="N/A"/>
    <s v="N/A"/>
    <s v="N/A"/>
    <s v="N/A"/>
    <n v="0"/>
    <s v="N/A"/>
    <n v="0"/>
    <s v="N/A"/>
    <n v="0"/>
    <s v="N/A"/>
    <n v="0"/>
    <s v="N/A"/>
    <n v="0"/>
    <s v="N/A"/>
    <n v="0"/>
    <x v="859"/>
    <n v="68120654"/>
    <n v="68120654"/>
    <n v="0"/>
    <n v="0"/>
    <d v="2026-07-31T00:00:00"/>
    <d v="2026-07-31T00:00:00"/>
    <n v="206"/>
    <s v="N/A"/>
    <s v="Bogotá D.C."/>
    <s v="Cumplimiento"/>
    <s v="11-47-101040424"/>
    <s v="Seguros del Estado S.A."/>
    <d v="2025-11-10T00:00:00"/>
    <s v="10/11/2025 - 10/02/2027"/>
    <d v="2025-11-12T00:00:00"/>
    <s v="Ninguna"/>
    <x v="1"/>
    <s v="Ingreso"/>
    <s v="N/A"/>
    <s v="COMUNICACIÓN AUDIOVISUAL Y MULTIMEDIAL "/>
    <s v="N/A"/>
    <s v="Masculino"/>
    <s v="diego.perez@jep.gov.co"/>
    <s v="https://community.secop.gov.co/Public/Tendering/ContractNoticePhases/View?PPI=CO1.PPI.43254495&amp;isFromPublicArea=True&amp;isModal=False"/>
    <s v="GESTIÓN_DE_LAS_COMUNICACIONES"/>
    <s v="PROCESOS_DE_RELACIONAMIENTO"/>
    <s v="Subdirección de Comunicaciones"/>
    <s v="Secretaría Ejecutiva"/>
  </r>
  <r>
    <s v="JEP-1810-2025"/>
    <s v="JEP-CSPO-1778-2025"/>
    <s v="Laura Paredes"/>
    <d v="2025-10-17T00:00:00"/>
    <s v="Deissy Viviana Bermudez Cuervo"/>
    <s v="Contratos o convenios que no requieren pluralidad de ofertas"/>
    <s v="1. Prestación de servicios profesionales y de apoyo a la gestión"/>
    <s v="Cédula de Ciudadanía"/>
    <n v="1022345823"/>
    <n v="7"/>
    <s v="Persona Natural"/>
    <s v="Bogotá D.C."/>
    <s v="Prestar servicios profesionale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75689590"/>
    <n v="75689590"/>
    <s v="N/A"/>
    <n v="8536421"/>
    <n v="8536421"/>
    <n v="237525"/>
    <n v="898625"/>
    <x v="0"/>
    <d v="2025-10-23T00:00:00"/>
    <d v="2025-11-07T00:00:00"/>
    <s v="N/A"/>
    <s v="N/A"/>
    <s v="N/A"/>
    <s v="N/A"/>
    <s v="N/A"/>
    <n v="0"/>
    <s v="N/A"/>
    <n v="0"/>
    <s v="N/A"/>
    <n v="0"/>
    <s v="N/A"/>
    <n v="0"/>
    <s v="N/A"/>
    <n v="0"/>
    <s v="N/A"/>
    <n v="0"/>
    <x v="174"/>
    <n v="59754947"/>
    <n v="59754947"/>
    <n v="0"/>
    <n v="0"/>
    <d v="2026-07-31T00:00:00"/>
    <d v="2026-07-31T00:00:00"/>
    <n v="206"/>
    <s v="N/A"/>
    <s v="Bogotá D.C."/>
    <s v="Cumplimiento"/>
    <s v="360-47-994000053972"/>
    <s v="Aseguradora Solidaria de Colombia"/>
    <d v="2025-11-05T00:00:00"/>
    <s v="23/10/2025 - 10/02/2027"/>
    <d v="2025-11-06T00:00:00"/>
    <s v="Ninguna"/>
    <x v="1"/>
    <s v="Ingreso"/>
    <s v="N/A"/>
    <s v="INGENIERÍA DE SISTEMAS "/>
    <s v="N/A"/>
    <s v="Femenino"/>
    <s v="deissy.bermudez@jep.gov.co"/>
    <s v="https://community.secop.gov.co/Public/Tendering/ContractNoticePhases/View?PPI=CO1.PPI.43045703&amp;isFromPublicArea=True&amp;isModal=False"/>
    <s v="ENFOQUE_RESTAURATIVO"/>
    <s v="PROCESOS_MISIONALES"/>
    <s v="Subdirección del Sistema de Justicia Restaurativa"/>
    <s v="Secretaría Ejecutiva"/>
  </r>
  <r>
    <s v="JEP-1811-2025"/>
    <s v="JEP-CSPO-1779-2025"/>
    <s v="Laura Paredes"/>
    <d v="2025-10-17T00:00:00"/>
    <s v="Yulieth Angelica Rodriguez Forero"/>
    <s v="Contratos o convenios que no requieren pluralidad de ofertas"/>
    <s v="1. Prestación de servicios profesionales y de apoyo a la gestión"/>
    <s v="Cédula de Ciudadanía"/>
    <n v="1013602902"/>
    <n v="0"/>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29877456"/>
    <n v="29877456"/>
    <n v="203625"/>
    <n v="924025"/>
    <x v="0"/>
    <d v="2025-11-07T00:00:00"/>
    <d v="2025-11-14T00:00:00"/>
    <s v="N/A"/>
    <s v="N/A"/>
    <s v="N/A"/>
    <s v="N/A"/>
    <s v="N/A"/>
    <n v="0"/>
    <s v="N/A"/>
    <n v="0"/>
    <s v="N/A"/>
    <n v="0"/>
    <s v="N/A"/>
    <n v="0"/>
    <s v="N/A"/>
    <n v="0"/>
    <s v="N/A"/>
    <n v="0"/>
    <x v="32"/>
    <n v="4268208"/>
    <n v="4268208"/>
    <n v="0"/>
    <n v="0"/>
    <d v="2026-07-31T00:00:00"/>
    <d v="2026-07-31T00:00:00"/>
    <n v="206"/>
    <s v="N/A"/>
    <s v="Bogotá D.C."/>
    <s v="Cumplimiento"/>
    <s v="11-47-101040409"/>
    <s v="Seguros del Estado S.A."/>
    <d v="2025-11-10T00:00:00"/>
    <s v="07/11/2025 - 31/01/2027"/>
    <d v="2025-11-13T00:00:00"/>
    <s v="Ninguna"/>
    <x v="1"/>
    <s v="Ingreso"/>
    <s v="N/A"/>
    <s v="ADMINISTRACIÓN DE EMPRESAS "/>
    <s v="N/A"/>
    <s v="Femenino "/>
    <s v="yulieth.rodriguez@jep.gov.co"/>
    <s v="https://community.secop.gov.co/Public/Tendering/ContractNoticePhases/View?PPI=CO1.PPI.43267879&amp;isFromPublicArea=True&amp;isModal=False"/>
    <s v="ENFOQUE_RESTAURATIVO"/>
    <s v="PROCESOS_MISIONALES"/>
    <s v="Subdirección del Sistema de Justicia Restaurativa"/>
    <s v="Secretaría Ejecutiva"/>
  </r>
  <r>
    <s v="JEP-1813-2025"/>
    <s v="JEP-CSPO-1781-2025"/>
    <s v="Laura Paredes"/>
    <d v="2025-10-17T00:00:00"/>
    <s v="Gustavo Humberto Gómez Gallego"/>
    <s v="Contratos o convenios que no requieren pluralidad de ofertas"/>
    <s v="1. Prestación de servicios profesionales y de apoyo a la gestión"/>
    <s v="Cédula de Ciudadanía"/>
    <n v="1023874054"/>
    <n v="2"/>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3825"/>
    <n v="899225"/>
    <x v="0"/>
    <d v="2025-10-31T00:00:00"/>
    <d v="2025-11-06T00:00:00"/>
    <s v="N/A"/>
    <s v="N/A"/>
    <s v="N/A"/>
    <s v="N/A"/>
    <s v="N/A"/>
    <n v="0"/>
    <s v="N/A"/>
    <n v="0"/>
    <s v="N/A"/>
    <n v="0"/>
    <s v="N/A"/>
    <n v="0"/>
    <s v="N/A"/>
    <n v="0"/>
    <s v="N/A"/>
    <n v="0"/>
    <x v="32"/>
    <n v="29877456"/>
    <n v="29877456"/>
    <n v="0"/>
    <n v="0"/>
    <d v="2026-07-31T00:00:00"/>
    <d v="2026-07-31T00:00:00"/>
    <n v="206"/>
    <s v="N/A"/>
    <s v="Bogotá D.C."/>
    <s v="Cumplimiento"/>
    <s v="21-47-101053570"/>
    <s v="Seguros del Estado S.A."/>
    <d v="2025-11-04T00:00:00"/>
    <s v="05/11/2025 - 10/02/2027"/>
    <d v="2025-11-05T00:00:00"/>
    <s v="Ninguna"/>
    <x v="1"/>
    <s v="Ingreso"/>
    <s v="N/A"/>
    <s v="TECNOLOGÍA EN DESARROLLO DE SOFTWARE "/>
    <s v="N/A"/>
    <s v="Masculino"/>
    <s v="gustavo.gomez@jep.gov.co"/>
    <s v="https://community.secop.gov.co/Public/Tendering/ContractNoticePhases/View?PPI=CO1.PPI.43165883&amp;isFromPublicArea=True&amp;isModal=False"/>
    <s v="ENFOQUE_RESTAURATIVO"/>
    <s v="PROCESOS_MISIONALES"/>
    <s v="Subdirección del Sistema de Justicia Restaurativa"/>
    <s v="Secretaría Ejecutiva"/>
  </r>
  <r>
    <s v="JEP-1814-2025"/>
    <s v="JEP-CSPO-1782-2025"/>
    <s v="Laura Paredes"/>
    <d v="2025-10-17T00:00:00"/>
    <s v="Edisson Steve Hernández Otalvaro"/>
    <s v="Contratos o convenios que no requieren pluralidad de ofertas"/>
    <s v="1. Prestación de servicios profesionales y de apoyo a la gestión"/>
    <s v="Cédula de Ciudadanía"/>
    <n v="1013627002"/>
    <n v="5"/>
    <s v="Persona Natural"/>
    <s v="Soacha "/>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3925"/>
    <n v="911125"/>
    <x v="0"/>
    <d v="2025-11-04T00:00:00"/>
    <d v="2025-11-10T00:00:00"/>
    <s v="N/A"/>
    <s v="N/A"/>
    <s v="N/A"/>
    <s v="N/A"/>
    <s v="N/A"/>
    <n v="0"/>
    <s v="N/A"/>
    <n v="0"/>
    <s v="N/A"/>
    <n v="0"/>
    <s v="N/A"/>
    <n v="0"/>
    <s v="N/A"/>
    <n v="0"/>
    <s v="N/A"/>
    <n v="0"/>
    <x v="32"/>
    <n v="29877456"/>
    <n v="29877456"/>
    <n v="0"/>
    <n v="0"/>
    <d v="2026-07-31T00:00:00"/>
    <d v="2026-07-31T00:00:00"/>
    <n v="206"/>
    <s v="N/A"/>
    <s v="Bogotá D.C."/>
    <s v="Cumplimiento"/>
    <s v="360 47 994000054049"/>
    <s v="Aseguradora Solidaria de Colombia"/>
    <d v="2025-11-05T00:00:00"/>
    <s v="04/11/2025 - 10/02/2027"/>
    <d v="2025-11-07T00:00:00"/>
    <s v="Ninguna"/>
    <x v="1"/>
    <s v="Ingreso"/>
    <s v="N/A"/>
    <s v="ELECTRÓNICA Y TELECOMUNICACIONES"/>
    <s v="N/A"/>
    <s v="Masculino"/>
    <s v="edisson.hernandez@jep.gov.co"/>
    <s v="https://community.secop.gov.co/Public/Tendering/ContractNoticePhases/View?PPI=CO1.PPI.43211332&amp;isFromPublicArea=True&amp;isModal=False"/>
    <s v="ENFOQUE_RESTAURATIVO"/>
    <s v="PROCESOS_MISIONALES"/>
    <s v="Subdirección del Sistema de Justicia Restaurativa"/>
    <s v="Secretaría Ejecutiva"/>
  </r>
  <r>
    <s v="JEP-1816-2025"/>
    <s v="JEP-CSPO-1784-2025"/>
    <s v="Laura Paredes"/>
    <d v="2025-10-17T00:00:00"/>
    <s v="Natalia Hilarion Gomez"/>
    <s v="Contratos o convenios que no requieren pluralidad de ofertas"/>
    <s v="1. Prestación de servicios profesionales y de apoyo a la gestión"/>
    <s v="Cédula de Ciudadanía"/>
    <n v="1032441311"/>
    <n v="5"/>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7625"/>
    <n v="928525"/>
    <x v="0"/>
    <d v="2025-11-07T00:00:00"/>
    <d v="2025-11-12T00:00:00"/>
    <s v="N/A"/>
    <s v="N/A"/>
    <s v="N/A"/>
    <s v="N/A"/>
    <s v="N/A"/>
    <n v="0"/>
    <s v="N/A"/>
    <n v="0"/>
    <s v="N/A"/>
    <n v="0"/>
    <s v="N/A"/>
    <n v="0"/>
    <s v="N/A"/>
    <n v="0"/>
    <s v="N/A"/>
    <n v="0"/>
    <x v="877"/>
    <n v="50194158"/>
    <n v="50194158"/>
    <n v="0"/>
    <n v="0"/>
    <d v="2026-07-31T00:00:00"/>
    <d v="2026-07-31T00:00:00"/>
    <n v="206"/>
    <s v="N/A"/>
    <s v="Bogotá D.C."/>
    <s v="Cumplimiento"/>
    <s v="14-47-101045989"/>
    <s v="Seguros del Estado S.A."/>
    <d v="2025-11-10T00:00:00"/>
    <s v="07/11/2025 - 31/01/2027"/>
    <d v="2025-11-10T00:00:00"/>
    <s v="Ninguna"/>
    <x v="1"/>
    <s v="Ingreso"/>
    <s v="N/A"/>
    <s v="DERECHO "/>
    <s v="N/A"/>
    <s v="Femenino"/>
    <s v="natalia.hilarion@jep.gov.co"/>
    <s v="https://community.secop.gov.co/Public/Tendering/ContractNoticePhases/View?PPI=CO1.PPI.43233737&amp;isFromPublicArea=True&amp;isModal=False"/>
    <s v="ENFOQUE_RESTAURATIVO"/>
    <s v="PROCESOS_MISIONALES"/>
    <s v="Subdirección del Sistema de Justicia Restaurativa"/>
    <s v="Secretaría Ejecutiva"/>
  </r>
  <r>
    <s v="JEP-1817-2025"/>
    <s v="JEP-CSPO-1785-2025"/>
    <s v="Laura Paredes"/>
    <d v="2025-10-17T00:00:00"/>
    <s v="Astrid Carolina Villegas Linares"/>
    <s v="Contratos o convenios que no requieren pluralidad de ofertas"/>
    <s v="1. Prestación de servicios profesionales y de apoyo a la gestión"/>
    <s v="Cédula de Ciudadanía"/>
    <n v="696492"/>
    <n v="3"/>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7725"/>
    <n v="898725"/>
    <x v="0"/>
    <d v="2025-10-23T00:00:00"/>
    <d v="2025-11-06T00:00:00"/>
    <s v="N/A"/>
    <s v="N/A"/>
    <s v="N/A"/>
    <s v="N/A"/>
    <s v="N/A"/>
    <n v="0"/>
    <s v="N/A"/>
    <n v="0"/>
    <s v="N/A"/>
    <n v="0"/>
    <s v="N/A"/>
    <n v="0"/>
    <s v="N/A"/>
    <n v="0"/>
    <s v="N/A"/>
    <n v="0"/>
    <x v="877"/>
    <n v="50194158"/>
    <n v="50194158"/>
    <n v="0"/>
    <n v="0"/>
    <d v="2026-07-31T00:00:00"/>
    <d v="2026-07-31T00:00:00"/>
    <n v="206"/>
    <s v="N/A"/>
    <s v="Bogotá D.C."/>
    <s v="Cumplimiento"/>
    <s v="11-47-101040201"/>
    <s v="Seguros del Estado S.A."/>
    <d v="2025-11-04T00:00:00"/>
    <s v="23/10/2025 - 08/02/2027"/>
    <d v="2025-11-06T00:00:00"/>
    <s v="Ninguna"/>
    <x v="1"/>
    <s v="Ingreso"/>
    <s v="N/A"/>
    <s v="DERECHO"/>
    <s v="N/A"/>
    <s v="Femenino"/>
    <s v="astrid.villegas@jep.gov.co"/>
    <s v="https://community.secop.gov.co/Public/Tendering/ContractNoticePhases/View?PPI=CO1.PPI.43043080&amp;isFromPublicArea=True&amp;isModal=False"/>
    <s v="ENFOQUE_RESTAURATIVO"/>
    <s v="PROCESOS_MISIONALES"/>
    <s v="Subdirección del Sistema de Justicia Restaurativa"/>
    <s v="Secretaría Ejecutiva"/>
  </r>
  <r>
    <s v="JEP-1818-2025"/>
    <s v="JEP-CSPO-1786-2025"/>
    <s v="Laura Paredes"/>
    <d v="2025-10-17T00:00:00"/>
    <s v="Laura Fernanda Jaimes Alvarado"/>
    <s v="Contratos o convenios que no requieren pluralidad de ofertas"/>
    <s v="1. Prestación de servicios profesionales y de apoyo a la gestión"/>
    <s v="Cédula de Ciudadanía"/>
    <n v="1098659744"/>
    <n v="8"/>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7825"/>
    <n v="919125"/>
    <x v="0"/>
    <d v="2025-11-06T00:00:00"/>
    <d v="2025-11-12T00:00:00"/>
    <s v="N/A"/>
    <s v="N/A"/>
    <s v="N/A"/>
    <s v="N/A"/>
    <s v="N/A"/>
    <n v="0"/>
    <s v="N/A"/>
    <n v="0"/>
    <s v="N/A"/>
    <n v="0"/>
    <s v="N/A"/>
    <n v="0"/>
    <s v="N/A"/>
    <n v="0"/>
    <s v="N/A"/>
    <n v="0"/>
    <x v="877"/>
    <n v="50194158"/>
    <n v="50194158"/>
    <n v="0"/>
    <n v="0"/>
    <d v="2026-07-31T00:00:00"/>
    <d v="2026-07-31T00:00:00"/>
    <n v="206"/>
    <s v="N/A"/>
    <s v="Bogotá D.C."/>
    <s v="Cumplimiento"/>
    <s v="33-45-101141123"/>
    <s v="Seguros del Estado S.A."/>
    <d v="2025-11-07T00:00:00"/>
    <s v="04/11/2025 - 07/02/2027"/>
    <d v="2025-11-10T00:00:00"/>
    <s v="Ninguna"/>
    <x v="1"/>
    <s v="Ingreso"/>
    <s v="N/A"/>
    <s v="PSICOLOGÍA"/>
    <s v="N/A"/>
    <s v="Femenino"/>
    <s v="laura.jaimes@jep.gov.co"/>
    <s v="https://community.secop.gov.co/Public/Tendering/ContractNoticePhases/View?PPI=CO1.PPI.43262185&amp;isFromPublicArea=True&amp;isModal=False"/>
    <s v="ENFOQUE_RESTAURATIVO"/>
    <s v="PROCESOS_MISIONALES"/>
    <s v="Subdirección del Sistema de Justicia Restaurativa"/>
    <s v="Secretaría Ejecutiva"/>
  </r>
  <r>
    <s v="JEP-1819-2025"/>
    <s v="JEP-CSPO-1787-2025"/>
    <s v="Laura Paredes"/>
    <d v="2025-10-17T00:00:00"/>
    <s v="Tatiana Rojas Cuervo"/>
    <s v="Contratos o convenios que no requieren pluralidad de ofertas"/>
    <s v="1. Prestación de servicios profesionales y de apoyo a la gestión"/>
    <s v="Cédula de Ciudadanía"/>
    <n v="1016088593"/>
    <n v="3"/>
    <s v="Persona Natural"/>
    <s v="Bogotá D.C."/>
    <s v="Prestar servicios para apoyar a la Oficina Asesora de Monitoreo Integral en la articulación, desarrollo, e implementación de modelos y algoritmos avanzados de procesamiento del lenguaje natural, con el fin de lograr la eficiencia y precisión en el proceso de análisis de datos,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4125"/>
    <n v="906425"/>
    <x v="0"/>
    <d v="2025-11-05T00:00:00"/>
    <d v="2025-11-07T00:00:00"/>
    <s v="N/A"/>
    <s v="N/A"/>
    <s v="N/A"/>
    <s v="N/A"/>
    <s v="N/A"/>
    <n v="0"/>
    <s v="N/A"/>
    <n v="0"/>
    <s v="N/A"/>
    <n v="0"/>
    <s v="N/A"/>
    <n v="0"/>
    <s v="N/A"/>
    <n v="0"/>
    <s v="N/A"/>
    <n v="0"/>
    <x v="32"/>
    <n v="29877456"/>
    <n v="29877456"/>
    <n v="0"/>
    <n v="0"/>
    <d v="2026-07-31T00:00:00"/>
    <d v="2026-07-31T00:00:00"/>
    <n v="206"/>
    <s v="N/A"/>
    <s v="Bogotá D.C."/>
    <s v="Cumplimiento"/>
    <s v="360-47-994000054014"/>
    <s v="Aseguradora Solidaria de Colombia"/>
    <d v="2025-11-05T00:00:00"/>
    <s v="05/11/2025 - 10/02/2027"/>
    <d v="2025-11-06T00:00:00"/>
    <s v="Ninguna"/>
    <x v="1"/>
    <s v="Ingreso"/>
    <s v="N/A"/>
    <s v="ADMINISTRACIÓN DE EMPRESAS"/>
    <s v="N/A"/>
    <s v="Femenino"/>
    <s v="tatiana.rojasc@jep.gov.co"/>
    <s v="https://community.secop.gov.co/Public/Tendering/ContractNoticePhases/View?PPI=CO1.PPI.43234945&amp;isFromPublicArea=True&amp;isModal=False"/>
    <s v="ENFOQUE_RESTAURATIVO"/>
    <s v="PROCESOS_MISIONALES"/>
    <s v="Subdirección del Sistema de Justicia Restaurativa"/>
    <s v="Secretaría Ejecutiva"/>
  </r>
  <r>
    <s v="JEP-1820-2025"/>
    <s v="JEP-CSPO-1788-2025"/>
    <s v="Laura Paredes"/>
    <d v="2025-10-17T00:00:00"/>
    <s v="Yulhana Beatriz Lindarte Polentino"/>
    <s v="Contratos o convenios que no requieren pluralidad de ofertas"/>
    <s v="1. Prestación de servicios profesionales y de apoyo a la gestión"/>
    <s v="Cédula de Ciudadanía"/>
    <n v="1093884294"/>
    <n v="0"/>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4225"/>
    <n v="928625"/>
    <x v="0"/>
    <d v="2025-11-07T00:00:00"/>
    <d v="2025-11-12T00:00:00"/>
    <s v="N/A"/>
    <s v="N/A"/>
    <s v="N/A"/>
    <s v="N/A"/>
    <s v="N/A"/>
    <n v="0"/>
    <s v="N/A"/>
    <n v="0"/>
    <s v="N/A"/>
    <n v="0"/>
    <s v="N/A"/>
    <n v="0"/>
    <s v="N/A"/>
    <n v="0"/>
    <s v="N/A"/>
    <n v="0"/>
    <x v="32"/>
    <n v="29877456"/>
    <n v="29877456"/>
    <n v="0"/>
    <n v="0"/>
    <d v="2026-07-31T00:00:00"/>
    <d v="2026-07-31T00:00:00"/>
    <n v="206"/>
    <s v="N/A"/>
    <s v="Bogotá D.C."/>
    <s v="Cumplimiento"/>
    <s v="21-47-101053763"/>
    <s v="Seguros del Estado S.A."/>
    <d v="2025-11-10T00:00:00"/>
    <s v="04/11/2025 - 01/02/2027"/>
    <d v="2025-11-10T00:00:00"/>
    <s v="Ninguna"/>
    <x v="1"/>
    <s v="Ingreso"/>
    <s v="N/A"/>
    <s v="TECNOLOGÍA EN GESTIÓN ADMINISTRATIVA"/>
    <s v="N/A"/>
    <s v="Femenino"/>
    <s v="yulhana.lindarte@jep.gov.co"/>
    <s v="https://community.secop.gov.co/Public/Tendering/ContractNoticePhases/View?PPI=CO1.PPI.43241174&amp;isFromPublicArea=True&amp;isModal=False"/>
    <s v="ENFOQUE_RESTAURATIVO"/>
    <s v="PROCESOS_MISIONALES"/>
    <s v="Subdirección del Sistema de Justicia Restaurativa"/>
    <s v="Secretaría Ejecutiva"/>
  </r>
  <r>
    <s v="JEP-1821-2025"/>
    <s v="JEP-CSPO-1789-2025"/>
    <s v="Laura Paredes"/>
    <d v="2025-10-17T00:00:00"/>
    <s v="Jelitza Natalia Pinto Rodriguez"/>
    <s v="Contratos o convenios que no requieren pluralidad de ofertas"/>
    <s v="1. Prestación de servicios profesionales y de apoyo a la gestión"/>
    <s v="Cédula de Ciudadanía"/>
    <n v="1000253901"/>
    <n v="8"/>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4325"/>
    <n v="911225"/>
    <x v="0"/>
    <d v="2025-11-04T00:00:00"/>
    <d v="2025-11-07T00:00:00"/>
    <s v="N/A"/>
    <s v="N/A"/>
    <s v="N/A"/>
    <s v="N/A"/>
    <s v="N/A"/>
    <n v="0"/>
    <s v="N/A"/>
    <n v="0"/>
    <s v="N/A"/>
    <n v="0"/>
    <s v="N/A"/>
    <n v="0"/>
    <s v="N/A"/>
    <n v="0"/>
    <s v="N/A"/>
    <n v="0"/>
    <x v="32"/>
    <n v="29877456"/>
    <n v="29877456"/>
    <n v="0"/>
    <n v="0"/>
    <d v="2026-07-31T00:00:00"/>
    <d v="2026-07-31T00:00:00"/>
    <n v="206"/>
    <s v="N/A"/>
    <s v="Bogotá D.C."/>
    <s v="Cumplimiento"/>
    <s v="14-47-101045899"/>
    <s v="Seguros del Estado S.A."/>
    <d v="2025-11-05T00:00:00"/>
    <s v="04/11/2025 - 28/02/2027"/>
    <d v="2025-11-06T00:00:00"/>
    <s v="Ninguna"/>
    <x v="1"/>
    <s v="Ingreso"/>
    <s v="N/A"/>
    <s v="TÉCNICO EN ASISTENCIA ADMINISTRATIVA"/>
    <s v="N/A"/>
    <s v="Femenino"/>
    <s v="jelitza.pinto@jep.gov.co"/>
    <s v="https://community.secop.gov.co/Public/Tendering/ContractNoticePhases/View?PPI=CO1.PPI.43092443&amp;isFromPublicArea=True&amp;isModal=False"/>
    <s v="ENFOQUE_RESTAURATIVO"/>
    <s v="PROCESOS_MISIONALES"/>
    <s v="Subdirección del Sistema de Justicia Restaurativa"/>
    <s v="Secretaría Ejecutiva"/>
  </r>
  <r>
    <s v="JEP-1822-2025"/>
    <s v="JEP-CSPO-1790-2025"/>
    <s v="Laura Paredes"/>
    <d v="2025-10-17T00:00:00"/>
    <s v="Janneth Milena Moreno Cardenas"/>
    <s v="Contratos o convenios que no requieren pluralidad de ofertas"/>
    <s v="1. Prestación de servicios profesionales y de apoyo a la gestión"/>
    <s v="Cédula de Ciudadanía"/>
    <n v="52502599"/>
    <n v="3"/>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4425"/>
    <n v="902725"/>
    <x v="0"/>
    <d v="2025-10-30T00:00:00"/>
    <d v="2025-11-06T00:00:00"/>
    <s v="N/A"/>
    <s v="N/A"/>
    <s v="N/A"/>
    <s v="N/A"/>
    <s v="N/A"/>
    <n v="0"/>
    <s v="N/A"/>
    <n v="0"/>
    <s v="N/A"/>
    <n v="0"/>
    <s v="N/A"/>
    <n v="0"/>
    <s v="N/A"/>
    <n v="0"/>
    <s v="N/A"/>
    <n v="0"/>
    <x v="32"/>
    <n v="29877456"/>
    <n v="29877456"/>
    <n v="0"/>
    <n v="0"/>
    <d v="2026-07-31T00:00:00"/>
    <d v="2026-07-31T00:00:00"/>
    <n v="206"/>
    <s v="N/A"/>
    <s v="Bogotá D.C."/>
    <s v="Cumplimiento"/>
    <s v="33-47-101019078"/>
    <s v="Seguros del Estado S.A."/>
    <d v="2025-11-04T00:00:00"/>
    <s v="30/10/2025 - 01/02/2027"/>
    <d v="2025-11-05T00:00:00"/>
    <s v="Ninguna"/>
    <x v="1"/>
    <s v="Ingreso"/>
    <s v="N/A"/>
    <s v="TECNOLOGO EN CONTABILIDAD Y FINANZAS"/>
    <s v="N/A"/>
    <s v="Femenino "/>
    <s v="janneth.moreno@jep.gov.co"/>
    <s v="https://community.secop.gov.co/Public/Tendering/ContractNoticePhases/View?PPI=CO1.PPI.43048075&amp;isFromPublicArea=True&amp;isModal=False"/>
    <s v="ENFOQUE_RESTAURATIVO"/>
    <s v="PROCESOS_MISIONALES"/>
    <s v="Subdirección del Sistema de Justicia Restaurativa"/>
    <s v="Secretaría Ejecutiva"/>
  </r>
  <r>
    <s v="JEP-1823-2025"/>
    <s v="JEP-CSPO-1791-2025"/>
    <s v="Laura Paredes"/>
    <d v="2025-10-17T00:00:00"/>
    <s v="Andrea Carolina Maldonado Medina"/>
    <s v="Contratos o convenios que no requieren pluralidad de ofertas"/>
    <s v="1. Prestación de servicios profesionales y de apoyo a la gestión"/>
    <s v="Cédula de Ciudadanía"/>
    <n v="1031170862"/>
    <n v="4"/>
    <s v="Persona Natural"/>
    <s v="Bogotá D.C."/>
    <s v="Prestar servicios profesionales para apoyar a la Oficina Asesora de Monitoreo Integral en la gestión y análisis de información en la construcción y proyección de documentos referentes a la implementación de las acciones definidas para la certificación TOAR y articulación interinstitucional,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48441316"/>
    <n v="48441316"/>
    <s v="N/A"/>
    <n v="5463307"/>
    <n v="5463307"/>
    <n v="204525"/>
    <n v="903125"/>
    <x v="0"/>
    <d v="2025-10-30T00:00:00"/>
    <d v="2025-11-06T00:00:00"/>
    <s v="N/A"/>
    <s v="N/A"/>
    <s v="N/A"/>
    <s v="N/A"/>
    <s v="N/A"/>
    <n v="0"/>
    <s v="N/A"/>
    <n v="0"/>
    <s v="N/A"/>
    <n v="0"/>
    <s v="N/A"/>
    <n v="0"/>
    <s v="N/A"/>
    <n v="0"/>
    <s v="N/A"/>
    <n v="0"/>
    <x v="88"/>
    <n v="38243149"/>
    <n v="38243149"/>
    <n v="0"/>
    <n v="0"/>
    <d v="2026-07-31T00:00:00"/>
    <d v="2026-07-31T00:00:00"/>
    <n v="206"/>
    <s v="N/A"/>
    <s v="Bogotá D.C."/>
    <s v="Cumplimiento"/>
    <s v="21-45-101498861"/>
    <s v="Seguros del Estado S.A."/>
    <d v="2025-11-04T00:00:00"/>
    <s v="27/10/2025 - 01/02/2027"/>
    <d v="2025-11-06T00:00:00"/>
    <s v="Ninguna"/>
    <x v="1"/>
    <s v="Ingreso"/>
    <s v="N/A"/>
    <s v="PSICOLOGÍA"/>
    <s v="N/A"/>
    <s v="Femenino"/>
    <s v="andrea.maldonado@jep.gov.co"/>
    <s v="https://community.secop.gov.co/Public/Tendering/ContractNoticePhases/View?PPI=CO1.PPI.43138269&amp;isFromPublicArea=True&amp;isModal=False"/>
    <s v="ENFOQUE_RESTAURATIVO"/>
    <s v="PROCESOS_MISIONALES"/>
    <s v="Subdirección del Sistema de Justicia Restaurativa"/>
    <s v="Secretaría Ejecutiva"/>
  </r>
  <r>
    <s v="JEP-1824-2025"/>
    <s v="JEP-CSPO-1792-2025"/>
    <s v="Laura Paredes"/>
    <d v="2025-10-17T00:00:00"/>
    <s v="Claudia Vanessa Ballesteros Hernández"/>
    <s v="Contratos o convenios que no requieren pluralidad de ofertas"/>
    <s v="1. Prestación de servicios profesionales y de apoyo a la gestión"/>
    <s v="Cédula de Ciudadanía"/>
    <n v="1026277193"/>
    <n v="8"/>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7925"/>
    <n v="928725"/>
    <x v="0"/>
    <d v="2025-11-07T00:00:00"/>
    <d v="2025-11-12T00:00:00"/>
    <s v="N/A"/>
    <s v="N/A"/>
    <s v="N/A"/>
    <s v="N/A"/>
    <s v="N/A"/>
    <n v="0"/>
    <s v="N/A"/>
    <n v="0"/>
    <s v="N/A"/>
    <n v="0"/>
    <s v="N/A"/>
    <n v="0"/>
    <s v="N/A"/>
    <n v="0"/>
    <s v="N/A"/>
    <n v="0"/>
    <x v="877"/>
    <n v="50194158"/>
    <n v="50194158"/>
    <n v="0"/>
    <n v="0"/>
    <d v="2026-07-31T00:00:00"/>
    <d v="2026-07-31T00:00:00"/>
    <n v="206"/>
    <s v="N/A"/>
    <s v="Bogotá D.C."/>
    <s v="Cumplimiento"/>
    <s v="21-45-101499439"/>
    <s v="Seguros del Estado S.A."/>
    <d v="2025-11-10T00:00:00"/>
    <s v="07/11/2025 - 31/01/2027"/>
    <d v="2025-11-11T00:00:00"/>
    <s v="Ninguna"/>
    <x v="1"/>
    <s v="Ingreso"/>
    <s v="N/A"/>
    <s v="DERECHO"/>
    <s v="N/A"/>
    <s v="Femenino"/>
    <s v="claudia.ballesteros@jep.gov.co"/>
    <s v="https://community.secop.gov.co/Public/Tendering/ContractNoticePhases/View?PPI=CO1.PPI.43264974&amp;isFromPublicArea=True&amp;isModal=False"/>
    <s v="ENFOQUE_RESTAURATIVO"/>
    <s v="PROCESOS_MISIONALES"/>
    <s v="Subdirección del Sistema de Justicia Restaurativa"/>
    <s v="Secretaría Ejecutiva"/>
  </r>
  <r>
    <s v="JEP-1825-2025"/>
    <s v="JEP-CSPO-1793-2025"/>
    <s v="Laura Paredes"/>
    <d v="2025-10-17T00:00:00"/>
    <s v="Wendy Dayann Herrera Castaño"/>
    <s v="Contratos o convenios que no requieren pluralidad de ofertas"/>
    <s v="1. Prestación de servicios profesionales y de apoyo a la gestión"/>
    <s v="Cédula de Ciudadanía"/>
    <n v="1016028420"/>
    <n v="1"/>
    <s v="Persona Natural"/>
    <s v="Bogotá D.C."/>
    <s v="Prestar servicios profesionales para apoyar y acompañar a la Oficina Asesora de Monitoreo Integral, en la conceptualización, análisis, verificación y seguimiento de las acciones definidas para el monitoreo integral, como apoyo a la verificación judicial del cumplimiento de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04451654"/>
    <n v="104451654"/>
    <s v="N/A"/>
    <n v="11780263"/>
    <n v="11780263"/>
    <n v="238025"/>
    <n v="935925"/>
    <x v="0"/>
    <d v="2025-11-10T00:00:00"/>
    <d v="2025-11-13T00:00:00"/>
    <s v="N/A"/>
    <s v="N/A"/>
    <s v="N/A"/>
    <s v="N/A"/>
    <s v="N/A"/>
    <n v="0"/>
    <s v="N/A"/>
    <n v="0"/>
    <s v="N/A"/>
    <n v="0"/>
    <s v="N/A"/>
    <n v="0"/>
    <s v="N/A"/>
    <n v="0"/>
    <s v="N/A"/>
    <n v="0"/>
    <x v="887"/>
    <n v="82461841"/>
    <n v="82461841"/>
    <n v="0"/>
    <n v="0"/>
    <d v="2026-07-31T00:00:00"/>
    <d v="2026-07-31T00:00:00"/>
    <n v="206"/>
    <s v="N/A"/>
    <s v="Bogotá D.C."/>
    <s v="Cumplimiento"/>
    <s v="360-47-994000054318"/>
    <s v="Aseguradora Solidaria de Colombia"/>
    <d v="2025-11-11T00:00:00"/>
    <s v="10/11/2025 - 10/02/2027"/>
    <d v="2025-11-13T00:00:00"/>
    <s v="Ninguna"/>
    <x v="1"/>
    <s v="Ingreso"/>
    <s v="N/A"/>
    <s v="ECONOMÍA"/>
    <s v="N/A"/>
    <s v="Femenino"/>
    <s v="wendy.herrera@jep.gov.co"/>
    <s v="https://community.secop.gov.co/Public/Tendering/ContractNoticePhases/View?PPI=CO1.PPI.43268623&amp;isFromPublicArea=True&amp;isModal=False"/>
    <s v="ENFOQUE_RESTAURATIVO"/>
    <s v="PROCESOS_MISIONALES"/>
    <s v="Subdirección del Sistema de Justicia Restaurativa"/>
    <s v="Secretaría Ejecutiva"/>
  </r>
  <r>
    <s v="JEP-1826-2025"/>
    <s v="JEP-CSPO-1794-2025"/>
    <s v="Cristian Orjuela"/>
    <d v="2025-10-17T00:00:00"/>
    <s v="Luisa Fernanda Olarte Lopez "/>
    <s v="Contratos o convenios que no requieren pluralidad de ofertas"/>
    <s v="1. Prestación de servicios profesionales y de apoyo a la gestión"/>
    <s v="Cédula de Ciudadanía"/>
    <n v="1020823619"/>
    <n v="4"/>
    <s v="Persona Natural"/>
    <s v="Bogotá D.C."/>
    <s v="Prestar servicios profesionales en la proyección y trámite de órdenes judiciales, respuestas a derechos de petición a cargo de la Oficina Asesora del Sistema Autónomo de Asesoría y Defensa Representación Víctimas y en la consolidación de reportes que sean requeridos por esta Oficina Asesora."/>
    <s v="Claudia Liliana Erazo Maldonado"/>
    <s v="Subsecretaría Ejecutiva"/>
    <s v="BB- Oficina Asesora SAAD Representación Victimas"/>
    <s v="Ferlyn Lizeth Parada Peña"/>
    <n v="1018446638"/>
    <s v="BB- Oficina Asesora SAAD Representación Victimas"/>
    <s v="N/A"/>
    <s v="N/A"/>
    <s v="N/A"/>
    <s v="Inversión"/>
    <n v="54496516"/>
    <n v="54496516"/>
    <s v="N/A"/>
    <n v="6146224"/>
    <n v="6146224"/>
    <n v="204725"/>
    <n v="954725"/>
    <x v="0"/>
    <d v="2025-11-14T00:00:00"/>
    <d v="2025-11-19T00:00:00"/>
    <s v="N/A"/>
    <s v="N/A"/>
    <s v="N/A"/>
    <s v="N/A"/>
    <s v="N/A"/>
    <n v="0"/>
    <s v="N/A"/>
    <n v="0"/>
    <s v="N/A"/>
    <n v="0"/>
    <s v="N/A"/>
    <n v="0"/>
    <s v="N/A"/>
    <n v="0"/>
    <s v="N/A"/>
    <n v="0"/>
    <x v="28"/>
    <n v="43023568"/>
    <n v="43023568"/>
    <n v="0"/>
    <n v="0"/>
    <d v="2026-07-31T00:00:00"/>
    <d v="2026-07-31T00:00:00"/>
    <n v="206"/>
    <s v="N/A"/>
    <s v="Bogotá D.C."/>
    <s v="Cumplimiento"/>
    <s v="360 47 994000054578"/>
    <s v="Aseguradora Solidaria de Colombia"/>
    <d v="2025-11-14T00:00:00"/>
    <s v="14/11/2025 - 10/02/2027"/>
    <d v="2025-11-18T00:00:00"/>
    <s v="Ninguna"/>
    <x v="1"/>
    <s v="Ingreso"/>
    <s v="N/A"/>
    <s v="DERECHO"/>
    <s v="N/A"/>
    <s v="Femenino"/>
    <s v="luisa.olarte@jep.gov.co"/>
    <s v="https://community.secop.gov.co/Public/Tendering/ContractNoticePhases/View?PPI=CO1.PPI.43457234&amp;isFromPublicArea=True&amp;isModal=False"/>
    <s v="PARTICIPACIÓN_EFECTIVA_REPRESENTACIÓN_Y_DEFENSA_TÉCNICA"/>
    <s v="PROCESOS_MISIONALES"/>
    <s v="Subsecretaría Ejecutiva"/>
    <s v="Secretaría Ejecutiva"/>
  </r>
  <r>
    <s v="JEP-1827-2025"/>
    <s v="JEP-CSPO-1795-2025"/>
    <s v="Nina Cárdenas"/>
    <d v="2025-10-17T00:00:00"/>
    <s v="Diego Alejandro Bastidas Acevedo"/>
    <s v="Contratos o convenios que no requieren pluralidad de ofertas"/>
    <s v="1. Prestación de servicios profesionales y de apoyo a la gestión"/>
    <s v="Cédula de Ciudadanía"/>
    <n v="1030539030"/>
    <n v="6"/>
    <s v="Persona Natural"/>
    <s v="Bogotá D.C."/>
    <s v="Prestar servicios para acompañar la gestión administrativa del Sistema Autónomo de Asesoría y Defensa a Comparecientes en asuntos relacionados con el apoyo a la supervisión de los contratos de la oficina."/>
    <s v="Claudia Liliana Erazo Maldonado"/>
    <s v="Subsecretaría Ejecutiva"/>
    <s v="BB- Oficina Asesora de SAAD Defensa a Comparecientes "/>
    <s v="Javier Alejandro Pantoja Ortiz"/>
    <n v="1087412677"/>
    <s v="BB- Oficina Asesora SAAD Defensa a Comparecientes "/>
    <s v="N/A"/>
    <s v="N/A"/>
    <s v="N/A"/>
    <s v="Inversión"/>
    <n v="37844762"/>
    <n v="37844762"/>
    <s v="N/A"/>
    <n v="4268208"/>
    <n v="4268208"/>
    <n v="204825"/>
    <n v="926825"/>
    <x v="0"/>
    <d v="2025-11-07T00:00:00"/>
    <d v="2025-11-11T00:00:00"/>
    <s v="N/A"/>
    <s v="N/A"/>
    <s v="N/A"/>
    <s v="N/A"/>
    <s v="N/A"/>
    <n v="0"/>
    <s v="N/A"/>
    <n v="0"/>
    <s v="N/A"/>
    <n v="0"/>
    <s v="N/A"/>
    <n v="0"/>
    <s v="N/A"/>
    <n v="0"/>
    <s v="N/A"/>
    <n v="0"/>
    <x v="32"/>
    <n v="29877456"/>
    <n v="29877456"/>
    <n v="0"/>
    <n v="0"/>
    <d v="2026-07-31T00:00:00"/>
    <d v="2026-07-31T00:00:00"/>
    <n v="206"/>
    <s v="N/A"/>
    <s v="Bogotá D.C."/>
    <s v="Cumplimiento"/>
    <s v="25-47-10100789"/>
    <s v="Seguros del Estado S.A."/>
    <d v="2025-11-10T00:00:00"/>
    <s v="07/11/2025 - 01/02/2027"/>
    <d v="2025-11-11T00:00:00"/>
    <s v="Ninguna"/>
    <x v="1"/>
    <s v="Ingreso"/>
    <s v="N/A"/>
    <s v="TÉCNICO LABORAL EN COMERCIO EXTERIOR"/>
    <s v="N/A"/>
    <s v="Masculino"/>
    <s v="diego.bastidas@jep.gov.co"/>
    <s v="https://community.secop.gov.co/Public/Tendering/ContractNoticePhases/View?PPI=CO1.PPI.43245793&amp;isFromPublicArea=True&amp;isModal=False"/>
    <s v="PARTICIPACIÓN_EFECTIVA_REPRESENTACIÓN_Y_DEFENSA_TÉCNICA"/>
    <s v="PROCESOS_MISIONALES"/>
    <s v="Subsecretaría Ejecutiva"/>
    <s v="Secretaría Ejecutiva"/>
  </r>
  <r>
    <s v="JEP-1828-2025"/>
    <s v="JEP-CSPO-1796-2025"/>
    <s v="Juan Camilo González "/>
    <d v="2025-10-17T00:00:00"/>
    <s v="Silvia Esperanza Botello Moncada"/>
    <s v="Contratos o convenios que no requieren pluralidad de ofertas"/>
    <s v="1. Prestación de servicios profesionales y de apoyo a la gestión"/>
    <s v="Cédula de Ciudadanía"/>
    <n v="37396775"/>
    <n v="3"/>
    <s v="Persona Natural"/>
    <s v="Bogotá D.C."/>
    <s v="Prestar servicios profesionales para apoyar a la Subdirección de Planeación en la orientación al monitoreo y en el seguimiento al PEC, mediciones institucionales y el desarrollo del procedimiento estadístico."/>
    <s v="Juan David Olarte Torres"/>
    <s v="Dirección Administrativa y Financiera"/>
    <s v="AA- Subdirección de Planeación"/>
    <s v="Adela del Pilar Parra González"/>
    <n v="52793194"/>
    <s v="AA- Subdirección de Planeación"/>
    <s v="N/A"/>
    <s v="N/A"/>
    <s v="N/A"/>
    <s v="Inversión"/>
    <n v="118893254"/>
    <n v="118893254"/>
    <s v="N/A"/>
    <n v="13409014"/>
    <n v="13409014"/>
    <n v="229125"/>
    <n v="900325"/>
    <x v="2"/>
    <d v="2025-10-30T00:00:00"/>
    <d v="2025-11-05T00:00:00"/>
    <s v="N/A"/>
    <s v="N/A"/>
    <s v="N/A"/>
    <s v="N/A"/>
    <s v="N/A"/>
    <n v="0"/>
    <s v="N/A"/>
    <n v="0"/>
    <s v="N/A"/>
    <n v="0"/>
    <s v="N/A"/>
    <n v="0"/>
    <s v="N/A"/>
    <n v="0"/>
    <s v="N/A"/>
    <n v="0"/>
    <x v="904"/>
    <n v="93863098"/>
    <n v="93863098"/>
    <n v="0"/>
    <n v="0"/>
    <d v="2026-07-31T00:00:00"/>
    <d v="2026-07-31T00:00:00"/>
    <n v="206"/>
    <s v="N/A"/>
    <s v="Bogotá D.C."/>
    <s v="Cumplimiento"/>
    <s v="33-47-101019060"/>
    <s v="Seguros del Estado S.A."/>
    <d v="2025-10-31T00:00:00"/>
    <s v="05/11/2025 - 31/01/2027"/>
    <d v="2025-10-31T00:00:00"/>
    <s v="Ninguna"/>
    <x v="1"/>
    <s v="Ingreso"/>
    <s v="N/A"/>
    <s v="ECONOMÍA "/>
    <s v="N/A"/>
    <s v="Femenino "/>
    <s v="silvia.botello@jep.gov.co"/>
    <s v="https://community.secop.gov.co/Public/Tendering/ContractNoticePhases/View?PPI=CO1.PPI.43086719&amp;isFromPublicArea=True&amp;isModal=False"/>
    <s v="DIRECCIONAMIENTO_ESTRATÉGICO_Y_PLANEACIÓN"/>
    <s v="PROCESOS_DE_GESTIÓN"/>
    <s v="Subdirección de Planeación"/>
    <s v="Secretaría Ejecutiva"/>
  </r>
  <r>
    <s v="JEP-1829-2025"/>
    <s v="JEP-CSPO-1797-2025"/>
    <s v="Miguel Ángel Salcedo"/>
    <d v="2025-10-17T00:00:00"/>
    <s v="Milton Cesar Reyes Bohorquez "/>
    <s v="Contratos o convenios que no requieren pluralidad de ofertas"/>
    <s v="1. Prestación de servicios profesionales y de apoyo a la gestión"/>
    <s v="Cédula de Ciudadanía"/>
    <n v="80067576"/>
    <n v="1"/>
    <s v="Persona Natural"/>
    <s v="Bogotá D.C."/>
    <s v="Prestar servicios profesionales para apoyar jurídicamente  a la Oficina Asesora de Enfoques Diferenciales en el cumplimiento y gestión de órdenes judiciales, incluyendo proceso de acreditación de víctimas a cargo de la dependencia."/>
    <s v="Claudia Liliana Erazo Maldonado"/>
    <s v="Subsecretaría Ejecutiva"/>
    <s v="BB- Oficina Asesora de Enfoques Diferenciales"/>
    <s v="Eliana Fernanda Antonio Rosero"/>
    <n v="52517142"/>
    <s v="BB- Oficina de Enfoques Diferenciales"/>
    <s v="N/A"/>
    <s v="N/A"/>
    <s v="N/A"/>
    <s v="Inversión"/>
    <n v="75689590"/>
    <n v="75689590"/>
    <s v="N/A"/>
    <n v="8536421"/>
    <n v="8536421"/>
    <n v="205225"/>
    <n v="906825"/>
    <x v="0"/>
    <d v="2025-11-04T00:00:00"/>
    <d v="2025-11-06T00:00:00"/>
    <s v="N/A"/>
    <s v="N/A"/>
    <s v="N/A"/>
    <s v="N/A"/>
    <s v="N/A"/>
    <n v="0"/>
    <s v="N/A"/>
    <n v="0"/>
    <s v="N/A"/>
    <n v="0"/>
    <s v="N/A"/>
    <n v="0"/>
    <s v="N/A"/>
    <n v="0"/>
    <s v="N/A"/>
    <n v="0"/>
    <x v="174"/>
    <n v="59754947"/>
    <n v="59754947"/>
    <n v="0"/>
    <n v="0"/>
    <d v="2026-07-31T00:00:00"/>
    <d v="2026-07-31T00:00:00"/>
    <n v="206"/>
    <s v="N/A"/>
    <s v="Bogotá D.C."/>
    <s v="Cumplimiento"/>
    <s v="96-47-101004662"/>
    <s v="Seguros del Estado S.A."/>
    <d v="2025-11-05T00:00:00"/>
    <s v="04/11/2025 - 12/02/2027"/>
    <d v="2025-11-05T00:00:00"/>
    <s v="Ninguna"/>
    <x v="1"/>
    <s v="Ingreso"/>
    <s v="N/A"/>
    <s v="DERECHO"/>
    <s v="N/A"/>
    <s v="Masculino"/>
    <s v="milton.reyes@jep.gov.co"/>
    <s v="https://community.secop.gov.co/Public/Tendering/ContractNoticePhases/View?PPI=CO1.PPI.43201864&amp;isFromPublicArea=True&amp;isModal=False"/>
    <s v="PARTICIPACIÓN_EFECTIVA_REPRESENTACIÓN_Y_DEFENSA_TÉCNICA"/>
    <s v="PROCESOS_MISIONALES"/>
    <s v="Subsecretaría Ejecutiva"/>
    <s v="Secretaría Ejecutiva"/>
  </r>
  <r>
    <s v="JEP-1830-2025"/>
    <s v="JEP-CSPO-1798-2025"/>
    <s v="Miguel Ángel Salcedo"/>
    <d v="2025-10-17T00:00:00"/>
    <s v="Remedios Uriana"/>
    <s v="Contratos o convenios que no requieren pluralidad de ofertas"/>
    <s v="1. Prestación de servicios profesionales y de apoyo a la gestión"/>
    <s v="Cédula de Ciudadanía"/>
    <n v="27028404"/>
    <n v="2"/>
    <s v="Persona Natural"/>
    <s v="Bogotá D.C."/>
    <s v="Prestar servicios profesionales para acompañar y apoyar  a la Oficina Asesora de Enfoques Diferenciales en las gestiones técnicas y logísticas de la secretaría técnica de la comisión étnica y de la comisión de género desde el enfoque mujer, familia y generación de la JEP."/>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205325"/>
    <n v="919425"/>
    <x v="0"/>
    <d v="2025-11-06T00:00:00"/>
    <d v="2025-11-07T00:00:00"/>
    <s v="N/A"/>
    <s v="N/A"/>
    <s v="N/A"/>
    <s v="N/A"/>
    <s v="N/A"/>
    <n v="0"/>
    <s v="N/A"/>
    <n v="0"/>
    <s v="N/A"/>
    <n v="0"/>
    <s v="N/A"/>
    <n v="0"/>
    <s v="N/A"/>
    <n v="0"/>
    <s v="N/A"/>
    <n v="0"/>
    <x v="859"/>
    <n v="68120654"/>
    <n v="68120654"/>
    <n v="0"/>
    <n v="0"/>
    <d v="2026-07-31T00:00:00"/>
    <d v="2026-07-31T00:00:00"/>
    <n v="206"/>
    <s v="N/A"/>
    <s v="Bogotá D.C."/>
    <s v="Cumplimiento"/>
    <s v="21-45-101499187"/>
    <s v="Seguros del Estado S.A."/>
    <d v="2025-11-06T00:00:00"/>
    <s v="07/11/2025 - 01/02/2027"/>
    <d v="2025-11-07T00:00:00"/>
    <s v="Ninguna"/>
    <x v="1"/>
    <s v="Ingreso"/>
    <s v="N/A"/>
    <s v="TRABAJO SOCIAL "/>
    <s v="N/A"/>
    <s v="Femenino"/>
    <s v="Remedios.Uriana@jep.gov.co"/>
    <s v="https://community.secop.gov.co/Public/Tendering/ContractNoticePhases/View?PPI=CO1.PPI.43236189&amp;isFromPublicArea=True&amp;isModal=False"/>
    <s v="PARTICIPACIÓN_EFECTIVA_REPRESENTACIÓN_Y_DEFENSA_TÉCNICA"/>
    <s v="PROCESOS_MISIONALES"/>
    <s v="Subsecretaría Ejecutiva"/>
    <s v="Secretaría Ejecutiva"/>
  </r>
  <r>
    <s v="JEP-1831-2025"/>
    <s v="JEP-CSPO-1799-2025"/>
    <s v="Laura Fernanda Cuenca"/>
    <d v="2025-10-17T00:00:00"/>
    <s v="Camilo Andres Barrios Tavera"/>
    <s v="Contratos o convenios que no requieren pluralidad de ofertas"/>
    <s v="1. Prestación de servicios profesionales y de apoyo a la gestión"/>
    <s v="Cédula de Ciudadanía"/>
    <n v="1012345233"/>
    <n v="5"/>
    <s v="Persona Natural"/>
    <s v="Soacha "/>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205525"/>
    <n v="913925"/>
    <x v="0"/>
    <d v="2025-11-04T00:00:00"/>
    <d v="2025-11-06T00:00:00"/>
    <s v="N/A"/>
    <s v="N/A"/>
    <s v="N/A"/>
    <s v="N/A"/>
    <s v="N/A"/>
    <n v="0"/>
    <s v="N/A"/>
    <n v="0"/>
    <s v="N/A"/>
    <n v="0"/>
    <s v="N/A"/>
    <n v="0"/>
    <s v="N/A"/>
    <n v="0"/>
    <s v="N/A"/>
    <n v="0"/>
    <x v="28"/>
    <n v="43023568"/>
    <n v="43023568"/>
    <n v="0"/>
    <n v="0"/>
    <d v="2026-07-31T00:00:00"/>
    <d v="2026-07-31T00:00:00"/>
    <n v="206"/>
    <s v="N/A"/>
    <s v="Bogotá D.C."/>
    <s v="Cumplimiento"/>
    <s v="61-47-101009146"/>
    <s v="Seguros del Estado S.A."/>
    <d v="2025-11-05T00:00:00"/>
    <s v="04/11/2025 - 31/01/2027"/>
    <d v="2025-11-06T00:00:00"/>
    <s v="Ninguna"/>
    <x v="1"/>
    <s v="Ingreso"/>
    <s v="N/A"/>
    <s v="ADMINISTRADOR PÚBLICO"/>
    <s v="N/A"/>
    <s v="Masculino"/>
    <s v="camilo.barrios@jep.gov.co"/>
    <s v="https://community.secop.gov.co/Public/Tendering/ContractNoticePhases/View?PPI=CO1.PPI.43158633&amp;isFromPublicArea=True&amp;isModal=False"/>
    <s v="PARTICIPACIÓN_EFECTIVA_REPRESENTACIÓN_Y_DEFENSA_TÉCNICA"/>
    <s v="PROCESOS_MISIONALES"/>
    <s v="Subsecretaría Ejecutiva"/>
    <s v="Secretaría Ejecutiva"/>
  </r>
  <r>
    <s v="JEP-1832-2025"/>
    <s v="JEP-CSPO-1800-2025"/>
    <s v="Laura Fernanda Cuenca"/>
    <d v="2025-10-17T00:00:00"/>
    <s v="Nidia Yasmid Gomez Sanchez"/>
    <s v="Contratos o convenios que no requieren pluralidad de ofertas"/>
    <s v="1. Prestación de servicios profesionales y de apoyo a la gestión"/>
    <s v="Cédula de Ciudadanía"/>
    <n v="52529120"/>
    <n v="7"/>
    <s v="Persona Natural"/>
    <s v="Soacha "/>
    <s v="Prestar servicios técnicos para apoyar a la Oficina Asesora de  Atención a Víctimas en las gestiones necesarias para adelantar las labores de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37844762"/>
    <n v="37844762"/>
    <s v="N/A"/>
    <n v="4268208"/>
    <n v="4268208"/>
    <n v="205625"/>
    <n v="914125"/>
    <x v="0"/>
    <d v="2025-11-05T00:00:00"/>
    <d v="2025-11-06T00:00:00"/>
    <s v="N/A"/>
    <s v="N/A"/>
    <s v="N/A"/>
    <s v="N/A"/>
    <s v="N/A"/>
    <n v="0"/>
    <s v="N/A"/>
    <n v="0"/>
    <s v="N/A"/>
    <n v="0"/>
    <s v="N/A"/>
    <n v="0"/>
    <s v="N/A"/>
    <n v="0"/>
    <s v="N/A"/>
    <n v="0"/>
    <x v="32"/>
    <n v="29877456"/>
    <n v="29877456"/>
    <n v="0"/>
    <n v="0"/>
    <d v="2026-07-31T00:00:00"/>
    <d v="2026-07-31T00:00:00"/>
    <n v="206"/>
    <s v="N/A"/>
    <s v="Bogotá D.C."/>
    <s v="Cumplimiento"/>
    <s v="25-47-101007861 "/>
    <s v="Seguros del Estado S.A."/>
    <d v="2025-11-05T00:00:00"/>
    <s v="05/11/2025 - 01/02/2027"/>
    <d v="2025-11-06T00:00:00"/>
    <s v="Ninguna"/>
    <x v="1"/>
    <s v="Ingreso"/>
    <s v="N/A"/>
    <s v="TÉCNICA CONTABLE"/>
    <s v="N/A"/>
    <s v="Femenino"/>
    <s v="nidia.gomez@jep.gov.co"/>
    <s v="https://community.secop.gov.co/Public/Tendering/ContractNoticePhases/View?PPI=CO1.PPI.43215170&amp;isFromPublicArea=True&amp;isModal=False"/>
    <s v="PARTICIPACIÓN_EFECTIVA_REPRESENTACIÓN_Y_DEFENSA_TÉCNICA"/>
    <s v="PROCESOS_MISIONALES"/>
    <s v="Subsecretaría Ejecutiva"/>
    <s v="Secretaría Ejecutiva"/>
  </r>
  <r>
    <s v="JEP-1833-2025"/>
    <s v="JEP-CSPO-1801-2025"/>
    <s v="Laura Fernanda Cuenca"/>
    <d v="2025-10-17T00:00:00"/>
    <s v="Jenny Katherine Giraldo Marin"/>
    <s v="Contratos o convenios que no requieren pluralidad de ofertas"/>
    <s v="1. Prestación de servicios profesionales y de apoyo a la gestión"/>
    <s v="Cédula de Ciudadanía"/>
    <n v="1022401772"/>
    <n v="1"/>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205725"/>
    <n v="918725"/>
    <x v="0"/>
    <d v="2025-11-06T00:00:00"/>
    <d v="2025-11-10T00:00:00"/>
    <s v="N/A"/>
    <s v="N/A"/>
    <s v="N/A"/>
    <s v="N/A"/>
    <s v="N/A"/>
    <n v="0"/>
    <s v="N/A"/>
    <n v="0"/>
    <s v="N/A"/>
    <n v="0"/>
    <s v="N/A"/>
    <n v="0"/>
    <s v="N/A"/>
    <n v="0"/>
    <s v="N/A"/>
    <n v="0"/>
    <x v="28"/>
    <n v="43023568"/>
    <n v="43023568"/>
    <n v="0"/>
    <n v="0"/>
    <d v="2026-07-31T00:00:00"/>
    <d v="2026-07-31T00:00:00"/>
    <n v="206"/>
    <s v="N/A"/>
    <s v="Bogotá D.C."/>
    <s v="Cumplimiento"/>
    <s v="360-47-994000054149"/>
    <s v="Aseguradora Solidaria de Colombia"/>
    <d v="2025-11-07T00:00:00"/>
    <s v="06/11/2025 - 10/02/2027"/>
    <d v="2025-11-10T00:00:00"/>
    <s v="Ninguna"/>
    <x v="1"/>
    <s v="Ingreso"/>
    <s v="N/A"/>
    <s v="DERECHO "/>
    <s v="N/A"/>
    <s v="Femenino"/>
    <s v="Jenny.Giraldo@jep.gov.co"/>
    <s v="https://community.secop.gov.co/Public/Tendering/ContractNoticePhases/View?PPI=CO1.PPI.43160821&amp;isFromPublicArea=True&amp;isModal=False"/>
    <s v="PARTICIPACIÓN_EFECTIVA_REPRESENTACIÓN_Y_DEFENSA_TÉCNICA"/>
    <s v="PROCESOS_MISIONALES"/>
    <s v="Subsecretaría Ejecutiva"/>
    <s v="Secretaría Ejecutiva"/>
  </r>
  <r>
    <s v="JEP-1834-2025"/>
    <s v="JEP-CSPO-1802-2025"/>
    <s v="Laura Paredes"/>
    <d v="2025-10-17T00:00:00"/>
    <s v="Jully Alejandra Velandia Valcarcel"/>
    <s v="Contratos o convenios que no requieren pluralidad de ofertas"/>
    <s v="1. Prestación de servicios profesionales y de apoyo a la gestión"/>
    <s v="Cédula de Ciudadanía"/>
    <n v="46451230"/>
    <n v="1"/>
    <s v="Persona Natural"/>
    <s v="Bogotá D.C."/>
    <s v="Prestar servicios profesionales para apoyar a la Oficina Asesora de Monitoreo Integral en el monitoreo, verificación y consolidación de los soportes del Plan Operativo de Acción Anual y del Modelo de Gestión y Política Institucional de Gestión Documental,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104451654"/>
    <n v="104451654"/>
    <s v="N/A"/>
    <n v="11780263"/>
    <n v="11780263"/>
    <n v="238525"/>
    <n v="902825"/>
    <x v="0"/>
    <d v="2025-10-30T00:00:00"/>
    <d v="2025-11-06T00:00:00"/>
    <s v="N/A"/>
    <s v="N/A"/>
    <s v="N/A"/>
    <s v="N/A"/>
    <s v="N/A"/>
    <n v="0"/>
    <s v="N/A"/>
    <n v="0"/>
    <s v="N/A"/>
    <n v="0"/>
    <s v="N/A"/>
    <n v="0"/>
    <s v="N/A"/>
    <n v="0"/>
    <s v="N/A"/>
    <n v="0"/>
    <x v="887"/>
    <n v="82461841"/>
    <n v="82461841"/>
    <n v="0"/>
    <n v="0"/>
    <d v="2026-07-31T00:00:00"/>
    <d v="2026-07-31T00:00:00"/>
    <n v="206"/>
    <s v="N/A"/>
    <s v="Bogotá D.C."/>
    <s v="Cumplimiento"/>
    <s v="14-47-101045855"/>
    <s v="Seguros del Estado S.A."/>
    <d v="2025-11-04T00:00:00"/>
    <s v="05/11/2025 - 10/02/2027"/>
    <d v="2025-11-05T00:00:00"/>
    <s v="Ninguna"/>
    <x v="1"/>
    <s v="Ingreso"/>
    <s v="N/A"/>
    <s v="INGENIERÍA DE SISTEMAS "/>
    <s v="N/A"/>
    <s v="Femenino "/>
    <s v="jully.velandia@jep.gov.co"/>
    <s v="https://community.secop.gov.co/Public/Tendering/ContractNoticePhases/View?PPI=CO1.PPI.43068004&amp;isFromPublicArea=True&amp;isModal=False"/>
    <s v="ENFOQUE_RESTAURATIVO"/>
    <s v="PROCESOS_MISIONALES"/>
    <s v="Subdirección del Sistema de Justicia Restaurativa"/>
    <s v="Secretaría Ejecutiva"/>
  </r>
  <r>
    <s v="JEP-1836-2025"/>
    <s v="JEP-CSPO-1804-2025"/>
    <s v="Mateo Ávila"/>
    <d v="2025-10-17T00:00:00"/>
    <s v="María Fernanda Angel Gonzalez"/>
    <s v="Contratos o convenios que no requieren pluralidad de ofertas"/>
    <s v="1. Prestación de servicios profesionales y de apoyo a la gestión"/>
    <s v="Cédula de Ciudadanía"/>
    <n v="1018465219"/>
    <n v="8"/>
    <s v="Persona Natural"/>
    <s v="Bogotá D.C."/>
    <s v="Prestar servicios profesionales para apoyar a la Subdirección de Comunicaciones en el seguimiento de asignaciones de responsabilidades, actividades y compromisos establecidos por la dependencia, trámite y reporte de órdenes judiciales y derechos de petición, en cumplimiento de la misionalidad de la JEP, la política y estrategia de comunicaciones."/>
    <s v="Juan David Olarte Torres"/>
    <s v="Dirección Administrativa y Financiera"/>
    <s v="AA- Subdirección de Comunicaciones"/>
    <s v="Claudia Patricia Rodríguez Gómez "/>
    <n v="39690594"/>
    <s v="AA- Subdirección de Comunicaciones"/>
    <s v="N/A"/>
    <s v="N/A"/>
    <s v="N/A"/>
    <s v="Inversión"/>
    <n v="75689590"/>
    <n v="75689590"/>
    <s v="N/A"/>
    <n v="8536421"/>
    <n v="8536421"/>
    <n v="206725"/>
    <n v="938625"/>
    <x v="0"/>
    <d v="2025-11-10T00:00:00"/>
    <d v="2025-11-14T00:00:00"/>
    <s v="N/A"/>
    <s v="N/A"/>
    <s v="N/A"/>
    <s v="N/A"/>
    <s v="N/A"/>
    <n v="0"/>
    <s v="N/A"/>
    <n v="0"/>
    <s v="N/A"/>
    <n v="0"/>
    <s v="N/A"/>
    <n v="0"/>
    <s v="N/A"/>
    <n v="0"/>
    <s v="N/A"/>
    <n v="0"/>
    <x v="174"/>
    <n v="59754947"/>
    <n v="59754947"/>
    <n v="0"/>
    <n v="0"/>
    <d v="2026-07-31T00:00:00"/>
    <d v="2026-07-31T00:00:00"/>
    <n v="206"/>
    <s v="N/A"/>
    <s v="Bogotá D.C."/>
    <s v="Cumplimiento"/>
    <s v="11-47-101040440"/>
    <s v="Seguros del Estado S.A."/>
    <d v="2025-11-11T00:00:00"/>
    <s v="11/11/2025 - 10/02/2027"/>
    <d v="2025-11-14T00:00:00"/>
    <s v="Ninguna"/>
    <x v="1"/>
    <s v="Ingreso"/>
    <s v="N/A"/>
    <s v="DERECHO "/>
    <s v="N/A"/>
    <s v="Femenino "/>
    <s v="maria.angel@jep.gov.co"/>
    <s v="https://community.secop.gov.co/Public/Tendering/ContractNoticePhases/View?PPI=CO1.PPI.43258617&amp;isFromPublicArea=True&amp;isModal=False"/>
    <s v="GESTIÓN_DE_LAS_COMUNICACIONES"/>
    <s v="PROCESOS_DE_RELACIONAMIENTO"/>
    <s v="Subdirección de Comunicaciones"/>
    <s v="Secretaría Ejecutiva"/>
  </r>
  <r>
    <s v="JEP-1837-2025"/>
    <s v="JEP-CSPO-1805-2025"/>
    <s v="Nina Cárdenas"/>
    <d v="2025-10-17T00:00:00"/>
    <s v="Sheila Vivas Hurtado"/>
    <s v="Contratos o convenios que no requieren pluralidad de ofertas"/>
    <s v="1. Prestación de servicios profesionales y de apoyo a la gestión"/>
    <s v="Cédula de Ciudadanía"/>
    <n v="52737433"/>
    <n v="9"/>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06825"/>
    <n v="923525"/>
    <x v="0"/>
    <d v="2025-11-06T00:00:00"/>
    <d v="2025-11-07T00:00:00"/>
    <s v="N/A"/>
    <s v="N/A"/>
    <s v="N/A"/>
    <s v="N/A"/>
    <s v="N/A"/>
    <n v="0"/>
    <s v="N/A"/>
    <n v="0"/>
    <s v="N/A"/>
    <n v="0"/>
    <s v="N/A"/>
    <n v="0"/>
    <s v="N/A"/>
    <n v="0"/>
    <s v="N/A"/>
    <n v="0"/>
    <x v="174"/>
    <n v="59754947"/>
    <n v="59754947"/>
    <n v="0"/>
    <n v="0"/>
    <d v="2026-07-31T00:00:00"/>
    <d v="2026-07-31T00:00:00"/>
    <n v="206"/>
    <s v="N/A"/>
    <s v="Bogotá D.C."/>
    <s v="Cumplimiento"/>
    <s v="25-47-101007877"/>
    <s v="Seguros del Estado S.A."/>
    <d v="2025-11-06T00:00:00"/>
    <s v="06/11/2025 - 05/02/2027"/>
    <d v="2025-11-07T00:00:00"/>
    <s v="Ninguna"/>
    <x v="1"/>
    <s v="Ingreso"/>
    <s v="N/A"/>
    <s v="TRABAJO SOCIAL "/>
    <s v="N/A"/>
    <s v="Femenino"/>
    <s v="sheila.vivas@jep.gov.co"/>
    <s v="https://community.secop.gov.co/Public/Tendering/ContractNoticePhases/View?PPI=CO1.PPI.43246772&amp;isFromPublicArea=True&amp;isModal=False"/>
    <s v="PARTICIPACIÓN_EFECTIVA_REPRESENTACIÓN_Y_DEFENSA_TÉCNICA"/>
    <s v="PROCESOS_MISIONALES"/>
    <s v="Subsecretaría Ejecutiva"/>
    <s v="Secretaría Ejecutiva"/>
  </r>
  <r>
    <s v="JEP-1838-2025"/>
    <s v="JEP-CSPO-1806-2025"/>
    <s v="Nina Cárdenas"/>
    <d v="2025-10-17T00:00:00"/>
    <s v="Nelson Giovany Saray Rodríguez "/>
    <s v="Contratos o convenios que no requieren pluralidad de ofertas"/>
    <s v="1. Prestación de servicios profesionales y de apoyo a la gestión"/>
    <s v="Cédula de Ciudadanía"/>
    <n v="79883098"/>
    <n v="7"/>
    <s v="Persona Natural"/>
    <s v="Bogotá D.C."/>
    <s v="Prestar servicios profesionales para apoyar al Sistema de Autónomo de Asesoría y Defensa a Comparecientes en las gestiones administrativas de seguimiento y control propias del desarrollo del Sistema Autónomo de Asesoría y Defensa."/>
    <s v="Claudia Liliana Erazo Maldonado"/>
    <s v="Subsecretaría Ejecutiva"/>
    <s v="BB- Oficina Asesora de SAAD Defensa a Comparecientes "/>
    <s v="Javier Alejandro Pantoja Ortiz"/>
    <n v="1087412677"/>
    <s v="BB- Oficina Asesora SAAD Defensa a Comparecientes "/>
    <s v="N/A"/>
    <s v="N/A"/>
    <s v="N/A"/>
    <s v="Inversión"/>
    <n v="54496516"/>
    <n v="54496516"/>
    <s v="N/A"/>
    <n v="6146224"/>
    <n v="6146224"/>
    <n v="206925"/>
    <n v="926925"/>
    <x v="0"/>
    <d v="2025-11-07T00:00:00"/>
    <d v="2025-11-12T00:00:00"/>
    <s v="N/A"/>
    <s v="N/A"/>
    <s v="N/A"/>
    <s v="N/A"/>
    <s v="N/A"/>
    <n v="0"/>
    <s v="N/A"/>
    <n v="0"/>
    <s v="N/A"/>
    <n v="0"/>
    <s v="N/A"/>
    <n v="0"/>
    <s v="N/A"/>
    <n v="0"/>
    <s v="N/A"/>
    <n v="0"/>
    <x v="28"/>
    <n v="43023568"/>
    <n v="43023568"/>
    <n v="0"/>
    <n v="0"/>
    <d v="2026-07-31T00:00:00"/>
    <d v="2026-07-31T00:00:00"/>
    <n v="206"/>
    <s v="N/A"/>
    <s v="Bogotá D.C."/>
    <s v="Cumplimiento"/>
    <s v="25-47-101007892"/>
    <s v="Seguros del Estado S.A."/>
    <d v="2025-11-10T00:00:00"/>
    <s v="07/11/2025 - 01/02/2027"/>
    <d v="2025-11-12T00:00:00"/>
    <s v="Ninguna"/>
    <x v="1"/>
    <s v="Ingreso"/>
    <s v="N/A"/>
    <s v="DERECHO "/>
    <s v="N/A"/>
    <s v="Masculino"/>
    <s v="nelson.saray@jep.gov.co"/>
    <s v="https://community.secop.gov.co/Public/Tendering/ContractNoticePhases/View?PPI=CO1.PPI.43247602&amp;isFromPublicArea=True&amp;isModal=False"/>
    <s v="PARTICIPACIÓN_EFECTIVA_REPRESENTACIÓN_Y_DEFENSA_TÉCNICA"/>
    <s v="PROCESOS_MISIONALES"/>
    <s v="Subsecretaría Ejecutiva"/>
    <s v="Secretaría Ejecutiva"/>
  </r>
  <r>
    <s v="JEP-1839-2025"/>
    <s v="JEP-CSPO-1807-2025"/>
    <s v="Cristian Orjuela"/>
    <d v="2025-10-17T00:00:00"/>
    <s v="Silvia Liliana Amado Torres"/>
    <s v="Contratos o convenios que no requieren pluralidad de ofertas"/>
    <s v="1. Prestación de servicios profesionales y de apoyo a la gestión"/>
    <s v="Cédula de Ciudadanía"/>
    <n v="52311276"/>
    <s v="1 "/>
    <s v="Persona Natural"/>
    <s v="Bogotá D.C."/>
    <s v="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así como en el impulso de las actividades derivadas del PETI."/>
    <s v="Diana Lucia Pinilla Marín (Encargada)"/>
    <s v="Dirección de Tecnologías de la Información"/>
    <s v="C- Dirección de TI"/>
    <s v="Natalia Lorena Arbeláez Mendoza"/>
    <n v="1053784979"/>
    <s v="C- Dirección de TI"/>
    <s v="N/A"/>
    <s v="N/A"/>
    <s v="N/A"/>
    <s v="Inversión"/>
    <n v="95368898"/>
    <n v="95368898"/>
    <s v="N/A"/>
    <n v="10755893"/>
    <n v="10755893"/>
    <n v="207025"/>
    <n v="923325"/>
    <x v="7"/>
    <d v="2025-11-06T00:00:00"/>
    <d v="2025-11-10T00:00:00"/>
    <s v="N/A"/>
    <s v="N/A"/>
    <s v="N/A"/>
    <s v="N/A"/>
    <s v="N/A"/>
    <n v="0"/>
    <s v="N/A"/>
    <n v="0"/>
    <s v="N/A"/>
    <n v="0"/>
    <s v="N/A"/>
    <n v="0"/>
    <s v="N/A"/>
    <n v="0"/>
    <s v="N/A"/>
    <n v="0"/>
    <x v="833"/>
    <n v="75291251"/>
    <n v="75291251"/>
    <n v="0"/>
    <n v="0"/>
    <d v="2026-07-31T00:00:00"/>
    <d v="2026-07-31T00:00:00"/>
    <n v="206"/>
    <s v="N/A"/>
    <s v="Bogotá D.C."/>
    <s v="Cumplimiento"/>
    <s v="BCH-100047239"/>
    <s v="Compañía Mundial de Seguros S.A."/>
    <d v="2025-11-07T00:00:00"/>
    <s v="07/11/2025 - 31/01/2027"/>
    <d v="2025-11-10T00:00:00"/>
    <s v="Ninguna"/>
    <x v="1"/>
    <s v="Ingreso"/>
    <s v="N/A"/>
    <s v="INGENIERÍA DE SISTEMAS "/>
    <s v="N/A"/>
    <s v="Femenino"/>
    <s v="silvia.amado@jep.gov.co"/>
    <s v="https://community.secop.gov.co/Public/Tendering/ContractNoticePhases/View?PPI=CO1.PPI.43238439&amp;isFromPublicArea=True&amp;isModal=False"/>
    <s v="GOBIERNO_Y_GESTIÓN_DE_LAS_TECNOLOGÍAS"/>
    <s v="PROCESOS_DE_GESTIÓN"/>
    <s v="Dirección de TI"/>
    <s v="Secretaría Ejecutiva"/>
  </r>
  <r>
    <s v="JEP-1840-2025"/>
    <s v="JEP-CSPO-1808-2025"/>
    <s v="Cristian Orjuela"/>
    <d v="2025-10-17T00:00:00"/>
    <s v="Marco Antonio Castillo Velasco"/>
    <s v="Contratos o convenios que no requieren pluralidad de ofertas"/>
    <s v="1. Prestación de servicios profesionales y de apoyo a la gestión"/>
    <s v="Cédula de Ciudadanía"/>
    <n v="94309155"/>
    <n v="3"/>
    <s v="Persona Natural"/>
    <s v="Cali"/>
    <s v="Prestar servicios profesionales especializados a la Oficina Asesora de Estructuración de Proyectos, para apoyar en la construcción, definición, implementación , coordinación y seguimiento de los protocolos de seguridad de los Proyectos restaurativos en el marco de las sanciones propias y las medidas de contribución a la reparación y, la articulación estratégica con el sector defensa y entidades afines en la protección y prevención de la seguridad  humana  de  los intervinientes  en los proyectos."/>
    <s v="Claudia Liliana Erazo Maldonado"/>
    <s v="Subsecretaría Ejecutiva"/>
    <s v="AA- Oficina Asesora de Estructuración de Proyectos"/>
    <s v="Rosemberg Leguizamon "/>
    <n v="79649197"/>
    <s v="AA- Oficina Asesora de Estructuración de Proyectos"/>
    <s v="N/A"/>
    <s v="N/A"/>
    <s v="N/A"/>
    <s v="Inversión"/>
    <n v="172572328"/>
    <n v="172572328"/>
    <s v="N/A"/>
    <n v="19463045"/>
    <n v="19463045"/>
    <n v="238925"/>
    <n v="938725"/>
    <x v="0"/>
    <d v="2025-11-11T00:00:00"/>
    <d v="2025-11-13T00:00:00"/>
    <s v="N/A"/>
    <s v="N/A"/>
    <s v="N/A"/>
    <s v="N/A"/>
    <s v="N/A"/>
    <n v="0"/>
    <s v="N/A"/>
    <n v="0"/>
    <s v="N/A"/>
    <n v="0"/>
    <s v="N/A"/>
    <n v="0"/>
    <s v="N/A"/>
    <n v="0"/>
    <s v="N/A"/>
    <n v="0"/>
    <x v="905"/>
    <n v="136241315"/>
    <n v="136241315"/>
    <n v="0"/>
    <n v="0"/>
    <d v="2026-07-31T00:00:00"/>
    <d v="2026-07-31T00:00:00"/>
    <n v="206"/>
    <s v="N/A"/>
    <s v="Bogotá D.C."/>
    <s v="Cumplimiento"/>
    <s v="11-47-101040569"/>
    <s v="Seguros del Estado S.A."/>
    <d v="2025-11-13T00:00:00"/>
    <s v="13/11/2025 - 31/01/2027"/>
    <d v="2025-11-13T00:00:00"/>
    <s v="Ninguna"/>
    <x v="1"/>
    <s v="Ingreso"/>
    <s v="N/A"/>
    <s v="DERECHO "/>
    <s v="N/A"/>
    <s v="Masculino"/>
    <s v="marco.castillo@jep.gov.co"/>
    <s v="https://community.secop.gov.co/Public/Tendering/ContractNoticePhases/View?PPI=CO1.PPI.43287727&amp;isFromPublicArea=True&amp;isModal=False"/>
    <s v="ENFOQUE_RESTAURATIVO"/>
    <s v="PROCESOS_MISIONALES"/>
    <s v="Subdirección del Sistema de Justicia Restaurativa"/>
    <s v="Secretaría Ejecutiva"/>
  </r>
  <r>
    <s v="JEP-1841-2025"/>
    <s v="JEP-CSPO-1809-2025"/>
    <s v="Nina Cárdenas"/>
    <d v="2025-10-17T00:00:00"/>
    <s v="Valeria Acosta Isaza"/>
    <s v="Contratos o convenios que no requieren pluralidad de ofertas"/>
    <s v="1. Prestación de servicios profesionales y de apoyo a la gestión"/>
    <s v="Cédula de Ciudadanía"/>
    <n v="1037642240"/>
    <n v="1"/>
    <s v="Persona Natural"/>
    <s v="La Estrella"/>
    <s v="Prestar servicios profesionales especializados para apoyar y acompañar a la Oficina Asesora de Gestión Territorial en Antioquia y Choco,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75689590"/>
    <n v="75689590"/>
    <s v="N/A"/>
    <n v="8536421"/>
    <n v="8536421"/>
    <n v="207225"/>
    <n v="910825"/>
    <x v="0"/>
    <d v="2025-11-04T00:00:00"/>
    <d v="2025-11-06T00:00:00"/>
    <s v="N/A"/>
    <s v="N/A"/>
    <s v="N/A"/>
    <s v="N/A"/>
    <s v="N/A"/>
    <n v="0"/>
    <s v="N/A"/>
    <n v="0"/>
    <s v="N/A"/>
    <n v="0"/>
    <s v="N/A"/>
    <n v="0"/>
    <s v="N/A"/>
    <n v="0"/>
    <s v="N/A"/>
    <n v="0"/>
    <x v="174"/>
    <n v="59754947"/>
    <n v="59754947"/>
    <n v="0"/>
    <n v="0"/>
    <d v="2026-07-31T00:00:00"/>
    <d v="2026-07-31T00:00:00"/>
    <n v="206"/>
    <s v="N/A"/>
    <s v="Bogotá D.C."/>
    <s v="Cumplimiento"/>
    <s v="65-47-101016535"/>
    <s v="Seguros del Estado S.A."/>
    <d v="2025-11-04T00:00:00"/>
    <s v="05/11/2025 - 01/02/2027"/>
    <d v="2025-11-05T00:00:00"/>
    <s v="Ninguna"/>
    <x v="1"/>
    <s v="Ingreso"/>
    <s v="N/A"/>
    <s v="TRABAJO SOCIAL "/>
    <s v="N/A"/>
    <s v="Femenino"/>
    <s v="valeria.acosta@jep.gov.co"/>
    <s v="https://community.secop.gov.co/Public/Tendering/ContractNoticePhases/View?PPI=CO1.PPI.43035894&amp;isFromPublicArea=True&amp;isModal=False"/>
    <s v="PARTICIPACIÓN_EFECTIVA_REPRESENTACIÓN_Y_DEFENSA_TÉCNICA"/>
    <s v="PROCESOS_MISIONALES"/>
    <s v="Subsecretaría Ejecutiva"/>
    <s v="Secretaría Ejecutiva"/>
  </r>
  <r>
    <s v="JEP-1842-2025"/>
    <s v="JEP-CSPO-1810-2025"/>
    <s v="Laura Fernanda Cuenca"/>
    <d v="2025-10-17T00:00:00"/>
    <s v="Diana Alejandra Ramirez Rincon"/>
    <s v="Contratos o convenios que no requieren pluralidad de ofertas"/>
    <s v="1. Prestación de servicios profesionales y de apoyo a la gestión"/>
    <s v="Cédula de Ciudadanía"/>
    <n v="1026291195"/>
    <n v="0"/>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207325"/>
    <n v="914225"/>
    <x v="0"/>
    <d v="2025-11-05T00:00:00"/>
    <d v="2025-11-06T00:00:00"/>
    <s v="N/A"/>
    <s v="N/A"/>
    <s v="N/A"/>
    <s v="N/A"/>
    <s v="N/A"/>
    <n v="0"/>
    <s v="N/A"/>
    <n v="0"/>
    <s v="N/A"/>
    <n v="0"/>
    <s v="N/A"/>
    <n v="0"/>
    <s v="N/A"/>
    <n v="0"/>
    <s v="N/A"/>
    <n v="0"/>
    <x v="174"/>
    <n v="59754947"/>
    <n v="59754947"/>
    <n v="0"/>
    <n v="0"/>
    <d v="2026-07-31T00:00:00"/>
    <d v="2026-07-31T00:00:00"/>
    <n v="206"/>
    <s v="N/A"/>
    <s v="Bogotá D.C."/>
    <s v="Cumplimiento"/>
    <s v="33-45-101141060"/>
    <s v="Seguros del Estado S.A."/>
    <d v="2025-11-05T00:00:00"/>
    <s v="5/11/2025 - 07/02/2027"/>
    <d v="2025-11-06T00:00:00"/>
    <s v="Ninguna"/>
    <x v="1"/>
    <s v="Ingreso"/>
    <s v="N/A"/>
    <s v="RELACIONES INTERNACIONALES"/>
    <s v="N/A"/>
    <s v="Femenino"/>
    <s v="diana.ramirez@jep.gov.co"/>
    <s v="https://community.secop.gov.co/Public/Tendering/ContractNoticePhases/View?PPI=CO1.PPI.43187343&amp;isFromPublicArea=True&amp;isModal=False"/>
    <s v="PARTICIPACIÓN_EFECTIVA_REPRESENTACIÓN_Y_DEFENSA_TÉCNICA"/>
    <s v="PROCESOS_MISIONALES"/>
    <s v="Subsecretaría Ejecutiva"/>
    <s v="Secretaría Ejecutiva"/>
  </r>
  <r>
    <s v="JEP-1843-2025"/>
    <s v="JEP-CSPO-1811-2025"/>
    <s v="Laura Paredes"/>
    <d v="2025-10-17T00:00:00"/>
    <s v="Jose Roman Rozo Niño "/>
    <s v="Contratos o convenios que no requieren pluralidad de ofertas"/>
    <s v="1. Prestación de servicios profesionales y de apoyo a la gestión"/>
    <s v="Cédula de Ciudadanía"/>
    <n v="13470205"/>
    <n v="6"/>
    <s v="Persona Natural"/>
    <s v="Cúcut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9025"/>
    <n v="905525"/>
    <x v="0"/>
    <d v="2025-11-04T00:00:00"/>
    <d v="2025-11-12T00:00:00"/>
    <s v="N/A"/>
    <s v="N/A"/>
    <s v="N/A"/>
    <s v="N/A"/>
    <s v="N/A"/>
    <n v="0"/>
    <s v="N/A"/>
    <n v="0"/>
    <s v="N/A"/>
    <n v="0"/>
    <s v="N/A"/>
    <n v="0"/>
    <s v="N/A"/>
    <n v="0"/>
    <s v="N/A"/>
    <n v="0"/>
    <x v="877"/>
    <n v="50194158"/>
    <n v="50194158"/>
    <n v="0"/>
    <n v="0"/>
    <d v="2026-07-31T00:00:00"/>
    <d v="2026-07-31T00:00:00"/>
    <n v="206"/>
    <s v="N/A"/>
    <s v="Bogotá D.C."/>
    <s v="Cumplimiento"/>
    <s v="360-47-994000054080"/>
    <s v="Aseguradora Solidaria de Colombia"/>
    <d v="2025-11-06T00:00:00"/>
    <s v="04/11/2025 - 10/02/2027"/>
    <d v="2025-11-10T00:00:00"/>
    <s v="Ninguna"/>
    <x v="1"/>
    <s v="Ingreso"/>
    <s v="N/A"/>
    <s v="PSICOLOGÍA "/>
    <s v="N/A"/>
    <s v="Masculino"/>
    <s v="Jose.RozoN@jep.gov.co"/>
    <s v="https://community.secop.gov.co/Public/Tendering/ContractNoticePhases/View?PPI=CO1.PPI.43213256&amp;isFromPublicArea=True&amp;isModal=False"/>
    <s v="ENFOQUE_RESTAURATIVO"/>
    <s v="PROCESOS_MISIONALES"/>
    <s v="Subdirección del Sistema de Justicia Restaurativa"/>
    <s v="Secretaría Ejecutiva"/>
  </r>
  <r>
    <s v="JEP-1844-2025"/>
    <s v="JEP-CSPO-1812-2025"/>
    <s v="Laura Paredes"/>
    <d v="2025-10-17T00:00:00"/>
    <s v="Ibeth Varela Buitrago"/>
    <s v="Contratos o convenios que no requieren pluralidad de ofertas"/>
    <s v="1. Prestación de servicios profesionales y de apoyo a la gestión"/>
    <s v="Cédula de Ciudadanía"/>
    <n v="52168087"/>
    <n v="1"/>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9125"/>
    <n v="928825"/>
    <x v="0"/>
    <d v="2025-11-07T00:00:00"/>
    <d v="2025-11-12T00:00:00"/>
    <s v="N/A"/>
    <s v="N/A"/>
    <s v="N/A"/>
    <s v="N/A"/>
    <s v="N/A"/>
    <n v="0"/>
    <s v="N/A"/>
    <n v="0"/>
    <s v="N/A"/>
    <n v="0"/>
    <s v="N/A"/>
    <n v="0"/>
    <s v="N/A"/>
    <n v="0"/>
    <s v="N/A"/>
    <n v="0"/>
    <x v="877"/>
    <n v="50194158"/>
    <n v="50194158"/>
    <n v="0"/>
    <n v="0"/>
    <d v="2026-07-31T00:00:00"/>
    <d v="2026-07-31T00:00:00"/>
    <n v="206"/>
    <s v="N/A"/>
    <s v="Bogotá D.C."/>
    <s v="Cumplimiento"/>
    <s v="360 47 994000054236"/>
    <s v="Seguros del Estado S.A."/>
    <d v="2025-11-10T00:00:00"/>
    <s v="07/11/2025 -  10/02/2027"/>
    <d v="2025-11-11T00:00:00"/>
    <s v="Ninguna"/>
    <x v="1"/>
    <s v="Ingreso"/>
    <s v="N/A"/>
    <s v="DERECHO "/>
    <s v="N/A"/>
    <s v="Femenino "/>
    <s v="ibeth.buitrago@jep.gov.co"/>
    <s v="https://community.secop.gov.co/Public/Tendering/ContractNoticePhases/View?PPI=CO1.PPI.43270157&amp;isFromPublicArea=True&amp;isModal=False"/>
    <s v="ENFOQUE_RESTAURATIVO"/>
    <s v="PROCESOS_MISIONALES"/>
    <s v="Subdirección del Sistema de Justicia Restaurativa"/>
    <s v="Secretaría Ejecutiva"/>
  </r>
  <r>
    <s v="JEP-1845-2025"/>
    <s v="JEP-CSPO-1813-2025"/>
    <s v="Laura Paredes"/>
    <d v="2025-10-17T00:00:00"/>
    <s v="Diana Katherine Avila Martinez"/>
    <s v="Contratos o convenios que no requieren pluralidad de ofertas"/>
    <s v="1. Prestación de servicios profesionales y de apoyo a la gestión"/>
    <s v="Cédula de Ciudadanía"/>
    <n v="1032479193"/>
    <n v="7"/>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9225"/>
    <n v="906525"/>
    <x v="0"/>
    <d v="2025-11-05T00:00:00"/>
    <d v="2025-11-07T00:00:00"/>
    <s v="N/A"/>
    <s v="N/A"/>
    <s v="N/A"/>
    <s v="N/A"/>
    <s v="N/A"/>
    <n v="0"/>
    <s v="N/A"/>
    <n v="0"/>
    <s v="N/A"/>
    <n v="0"/>
    <s v="N/A"/>
    <n v="0"/>
    <s v="N/A"/>
    <n v="0"/>
    <s v="N/A"/>
    <n v="0"/>
    <x v="877"/>
    <n v="50194158"/>
    <n v="50194158"/>
    <n v="0"/>
    <n v="0"/>
    <d v="2026-07-31T00:00:00"/>
    <d v="2026-07-31T00:00:00"/>
    <n v="206"/>
    <s v="N/A"/>
    <s v="Bogotá D.C."/>
    <s v="Cumplimiento"/>
    <s v="96-47-101004665"/>
    <s v="Seguros del Estado S.A."/>
    <d v="2025-11-05T00:00:00"/>
    <s v="05/11/2025 - 12/02/2027"/>
    <d v="2025-11-07T00:00:00"/>
    <s v="Ninguna"/>
    <x v="1"/>
    <s v="Ingreso"/>
    <s v="N/A"/>
    <s v="DERECHO"/>
    <s v="N/A"/>
    <s v="Femenino"/>
    <s v="diana.avilam@jep.gov.co"/>
    <s v="https://community.secop.gov.co/Public/Tendering/ContractNoticePhases/View?PPI=CO1.PPI.43203325&amp;isFromPublicArea=True&amp;isModal=False"/>
    <s v="ENFOQUE_RESTAURATIVO"/>
    <s v="PROCESOS_MISIONALES"/>
    <s v="Subdirección del Sistema de Justicia Restaurativa"/>
    <s v="Secretaría Ejecutiva"/>
  </r>
  <r>
    <s v="JEP-1846-2025"/>
    <s v="JEP-CSPO-1814-2025"/>
    <s v="Laura Paredes"/>
    <d v="2025-10-17T00:00:00"/>
    <s v="Jenny Paola Mendoza Solano"/>
    <s v="Contratos o convenios que no requieren pluralidad de ofertas"/>
    <s v="1. Prestación de servicios profesionales y de apoyo a la gestión"/>
    <s v="Cédula de Ciudadanía"/>
    <n v="1094245421"/>
    <n v="2"/>
    <s v="Persona Natural"/>
    <s v="Cucút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9325"/>
    <n v="936025"/>
    <x v="0"/>
    <d v="2025-11-10T00:00:00"/>
    <d v="2025-11-13T00:00:00"/>
    <s v="N/A"/>
    <s v="N/A"/>
    <s v="N/A"/>
    <s v="N/A"/>
    <s v="N/A"/>
    <n v="0"/>
    <s v="N/A"/>
    <n v="0"/>
    <s v="N/A"/>
    <n v="0"/>
    <s v="N/A"/>
    <n v="0"/>
    <s v="N/A"/>
    <n v="0"/>
    <s v="N/A"/>
    <n v="0"/>
    <x v="877"/>
    <n v="50194158"/>
    <n v="50194158"/>
    <n v="0"/>
    <n v="0"/>
    <d v="2026-07-31T00:00:00"/>
    <d v="2026-07-31T00:00:00"/>
    <n v="206"/>
    <s v="N/A"/>
    <s v="Bogotá D.C."/>
    <s v="Cumplimiento"/>
    <s v="21-47-101053805"/>
    <s v="Seguros del Estado S.A."/>
    <d v="2025-11-11T00:00:00"/>
    <s v="10/11/2025 - 31/01/2027"/>
    <d v="2025-11-13T00:00:00"/>
    <s v="Ninguna"/>
    <x v="1"/>
    <s v="Ingreso"/>
    <s v="N/A"/>
    <s v="DERECHO"/>
    <s v="N/A"/>
    <s v="Femenino"/>
    <s v="jenny.mendoza@jep.gov.co"/>
    <s v="https://community.secop.gov.co/Public/Tendering/ContractNoticePhases/View?PPI=CO1.PPI.43271008&amp;isFromPublicArea=True&amp;isModal=False"/>
    <s v="ENFOQUE_RESTAURATIVO"/>
    <s v="PROCESOS_MISIONALES"/>
    <s v="Subdirección del Sistema de Justicia Restaurativa"/>
    <s v="Secretaría Ejecutiva"/>
  </r>
  <r>
    <s v="JEP-1847-2025"/>
    <s v="JEP-CSPO-1815-2025"/>
    <s v="Nina Cárdenas"/>
    <d v="2025-10-17T00:00:00"/>
    <s v="Luisa Fernanda Ardila Quiñonez"/>
    <s v="Contratos o convenios que no requieren pluralidad de ofertas"/>
    <s v="1. Prestación de servicios profesionales y de apoyo a la gestión"/>
    <s v="Cédula de Ciudadanía"/>
    <n v="1117546509"/>
    <n v="6"/>
    <s v="Persona Natural"/>
    <s v="Florencia"/>
    <s v="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49169792"/>
    <n v="49169792"/>
    <s v="N/A"/>
    <n v="6146224"/>
    <n v="6146224"/>
    <n v="207425"/>
    <n v="1002025"/>
    <x v="0"/>
    <d v="2025-11-28T00:00:00"/>
    <d v="2025-12-02T00:00:00"/>
    <s v="N/A"/>
    <s v="N/A"/>
    <s v="N/A"/>
    <s v="N/A"/>
    <s v="N/A"/>
    <n v="0"/>
    <s v="N/A"/>
    <n v="0"/>
    <s v="N/A"/>
    <n v="0"/>
    <s v="N/A"/>
    <n v="0"/>
    <s v="N/A"/>
    <n v="0"/>
    <s v="N/A"/>
    <n v="0"/>
    <x v="424"/>
    <n v="43023568"/>
    <n v="43023568"/>
    <n v="0"/>
    <n v="0"/>
    <d v="2026-07-31T00:00:00"/>
    <d v="2026-07-31T00:00:00"/>
    <n v="206"/>
    <s v="N/A"/>
    <s v="Florencia"/>
    <s v="Cumplimiento"/>
    <s v="37-47-101006173"/>
    <s v="Seguros del Estado S.A."/>
    <d v="2025-12-01T00:00:00"/>
    <s v="28/11/2025 - 31/01/2027"/>
    <d v="2025-12-01T00:00:00"/>
    <s v="Ninguna"/>
    <x v="1"/>
    <s v="Ingreso"/>
    <s v="N/A"/>
    <s v="DERECHO "/>
    <s v="N/A"/>
    <s v="Femenino"/>
    <s v="luisa.ardila@jep.gov.co"/>
    <s v="https://community.secop.gov.co/Public/Tendering/ContractNoticePhases/View?PPI=CO1.PPI.43803449&amp;isFromPublicArea=True&amp;isModal=False"/>
    <s v="GESTIÓN_DE_ATENCIÓN_A__LA_CIUDADANÍA"/>
    <s v="PROCESOS_DE_RELACIONAMIENTO"/>
    <s v="Subsecretaría Ejecutiva"/>
    <s v="Secretaría Ejecutiva"/>
  </r>
  <r>
    <s v="JEP-1848-2025"/>
    <s v="JEP-CSPO-1816-2025"/>
    <s v="Laura Fernanda Cuenca"/>
    <d v="2025-10-17T00:00:00"/>
    <s v="Manuel Alejandro Niño Fontecha"/>
    <s v="Contratos o convenios que no requieren pluralidad de ofertas"/>
    <s v="1. Prestación de servicios profesionales y de apoyo a la gestión"/>
    <s v="Cédula de Ciudadanía"/>
    <n v="1018435769"/>
    <n v="9"/>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207525"/>
    <n v="918625"/>
    <x v="0"/>
    <d v="2025-11-06T00:00:00"/>
    <d v="2025-11-10T00:00:00"/>
    <s v="N/A"/>
    <s v="N/A"/>
    <s v="N/A"/>
    <s v="N/A"/>
    <s v="N/A"/>
    <n v="0"/>
    <s v="N/A"/>
    <n v="0"/>
    <s v="N/A"/>
    <n v="0"/>
    <s v="N/A"/>
    <n v="0"/>
    <s v="N/A"/>
    <n v="0"/>
    <s v="N/A"/>
    <n v="0"/>
    <x v="28"/>
    <n v="43023568"/>
    <n v="43023568"/>
    <n v="0"/>
    <n v="0"/>
    <d v="2026-07-31T00:00:00"/>
    <d v="2026-07-31T00:00:00"/>
    <n v="206"/>
    <s v="N/A"/>
    <s v="Bogotá D.C."/>
    <s v="Cumplimiento"/>
    <s v="18-45-101187243"/>
    <s v="Seguros del Estado S.A."/>
    <d v="2025-11-06T00:00:00"/>
    <s v="06/11/2025 - 06/02/2027"/>
    <d v="2025-11-10T00:00:00"/>
    <s v="Ninguna"/>
    <x v="1"/>
    <s v="Ingreso"/>
    <s v="N/A"/>
    <s v="PSICOLOGÍA "/>
    <s v="N/A"/>
    <s v="Masculino"/>
    <s v="manuel.nino@jep.gov.co"/>
    <s v="https://community.secop.gov.co/Public/Tendering/ContractNoticePhases/View?PPI=CO1.PPI.43193515&amp;isFromPublicArea=True&amp;isModal=False"/>
    <s v="PARTICIPACIÓN_EFECTIVA_REPRESENTACIÓN_Y_DEFENSA_TÉCNICA"/>
    <s v="PROCESOS_MISIONALES"/>
    <s v="Subsecretaría Ejecutiva"/>
    <s v="Secretaría Ejecutiva"/>
  </r>
  <r>
    <s v="JEP-1849-2025"/>
    <s v="JEP-CSPO-1817-2025"/>
    <s v="Laura Fernanda Cuenca"/>
    <d v="2025-10-17T00:00:00"/>
    <s v="Cesar Orlando Canon Oliva"/>
    <s v="Contratos o convenios que no requieren pluralidad de ofertas"/>
    <s v="1. Prestación de servicios profesionales y de apoyo a la gestión"/>
    <s v="Cédula de Ciudadanía"/>
    <n v="1016039177"/>
    <n v="3"/>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207625"/>
    <n v="922925"/>
    <x v="0"/>
    <d v="2025-11-07T00:00:00"/>
    <d v="2025-11-11T00:00:00"/>
    <s v="N/A"/>
    <s v="N/A"/>
    <s v="N/A"/>
    <s v="N/A"/>
    <s v="N/A"/>
    <n v="0"/>
    <s v="N/A"/>
    <n v="0"/>
    <s v="N/A"/>
    <n v="0"/>
    <s v="N/A"/>
    <n v="0"/>
    <s v="N/A"/>
    <n v="0"/>
    <s v="N/A"/>
    <n v="0"/>
    <x v="174"/>
    <n v="59754947"/>
    <n v="59754947"/>
    <n v="0"/>
    <n v="0"/>
    <d v="2026-07-31T00:00:00"/>
    <d v="2026-07-31T00:00:00"/>
    <n v="206"/>
    <s v="N/A"/>
    <s v="Bogotá D.C."/>
    <s v="Cumplimiento"/>
    <s v="14-45-101129894"/>
    <s v="Seguros del Estado S.A."/>
    <d v="2025-11-07T00:00:00"/>
    <s v="07/11/2025 - 31/01/2027"/>
    <d v="2025-11-11T00:00:00"/>
    <s v="Ninguna"/>
    <x v="1"/>
    <s v="Ingreso"/>
    <s v="N/A"/>
    <s v="DERECHO "/>
    <s v="N/A"/>
    <s v="Masculino"/>
    <s v="cesar.canon@jep.gov.co"/>
    <s v="https://community.secop.gov.co/Public/Tendering/ContractNoticePhases/View?PPI=CO1.PPI.43187345&amp;isFromPublicArea=True&amp;isModal=False"/>
    <s v="PARTICIPACIÓN_EFECTIVA_REPRESENTACIÓN_Y_DEFENSA_TÉCNICA"/>
    <s v="PROCESOS_MISIONALES"/>
    <s v="Subsecretaría Ejecutiva"/>
    <s v="Secretaría Ejecutiva"/>
  </r>
  <r>
    <s v="JEP-1850-2025"/>
    <s v="JEP-CSPO-1818-2025"/>
    <s v="Cristian Orjuela"/>
    <d v="2025-10-17T00:00:00"/>
    <s v="Francia Maria Del Pilar Jimenez Franco"/>
    <s v="Contratos o convenios que no requieren pluralidad de ofertas"/>
    <s v="1. Prestación de servicios profesionales y de apoyo a la gestión"/>
    <s v="Cédula de Ciudadanía"/>
    <n v="42079385"/>
    <n v="3"/>
    <s v="Persona Natural"/>
    <s v="Bogotá D.C."/>
    <s v="Prestar los servicios profesionales para apoyar a la Dirección de Tecnologías de la Información en la gestión precontractual de sus procesos, en el seguimiento, monitoreo y gestión de: actualizaciones de las soluciones tecnológicas, flujos de trabajo PQRSDF, órdenes judiciales, gestión de pagos a contratistas, así como en el impulso de las actividades derivadas del PETI."/>
    <s v="Diana Lucia Pinilla Marín (Encargada)"/>
    <s v="Dirección de Tecnologías de la Información"/>
    <s v="C- Dirección de TI"/>
    <s v="Guillermo Velasquez Yaya"/>
    <n v="79267308"/>
    <s v="C- Dirección de TI"/>
    <s v="N/A"/>
    <s v="N/A"/>
    <s v="N/A"/>
    <s v="Inversión"/>
    <n v="95368898"/>
    <n v="95368898"/>
    <s v="N/A"/>
    <n v="10755893"/>
    <n v="10755893"/>
    <n v="207725"/>
    <n v="918925"/>
    <x v="7"/>
    <d v="2025-11-05T00:00:00"/>
    <d v="2025-11-07T00:00:00"/>
    <s v="N/A"/>
    <s v="N/A"/>
    <s v="N/A"/>
    <s v="N/A"/>
    <s v="N/A"/>
    <n v="0"/>
    <s v="N/A"/>
    <n v="0"/>
    <s v="N/A"/>
    <n v="0"/>
    <s v="N/A"/>
    <n v="0"/>
    <s v="N/A"/>
    <n v="0"/>
    <s v="N/A"/>
    <n v="0"/>
    <x v="833"/>
    <n v="75291251"/>
    <n v="75291251"/>
    <n v="0"/>
    <n v="0"/>
    <d v="2026-07-31T00:00:00"/>
    <d v="2026-07-31T00:00:00"/>
    <n v="206"/>
    <s v="N/A"/>
    <s v="Bogotá D.C."/>
    <s v="Cumplimiento"/>
    <s v="BCH-100047195"/>
    <s v="Compañía Mundial de Seguros S.A."/>
    <d v="2025-11-06T00:00:00"/>
    <s v="05/11/2025 - 06/11/2025"/>
    <d v="2025-11-07T00:00:00"/>
    <s v="Ninguna"/>
    <x v="1"/>
    <s v="Ingreso"/>
    <s v="N/A"/>
    <s v="ECONOMÍA "/>
    <s v="N/A"/>
    <s v="Femenino"/>
    <s v="Francia.Jimenez@jep.gov.co"/>
    <s v="https://community.secop.gov.co/Public/Tendering/ContractNoticePhases/View?PPI=CO1.PPI.43203102&amp;isFromPublicArea=True&amp;isModal=False"/>
    <s v="GOBIERNO_Y_GESTIÓN_DE_LAS_TECNOLOGÍAS"/>
    <s v="PROCESOS_DE_GESTIÓN"/>
    <s v="Dirección de TI"/>
    <s v="Secretaría Ejecutiva"/>
  </r>
  <r>
    <s v="JEP-1851-2025"/>
    <s v="JEP-CSPO-1819-2025"/>
    <s v="Cristian Orjuela"/>
    <d v="2025-10-17T00:00:00"/>
    <s v="Andrea Carmona Gutierrez"/>
    <s v="Contratos o convenios que no requieren pluralidad de ofertas"/>
    <s v="1. Prestación de servicios profesionales y de apoyo a la gestión"/>
    <s v="Cédula de Ciudadanía"/>
    <n v="1023958633"/>
    <n v="9"/>
    <s v="Persona Natural"/>
    <s v="Bogotá D.C."/>
    <s v="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Ferlyn Lizeth Parada Peña"/>
    <n v="1018446638"/>
    <s v="BB- Oficina Asesora SAAD Representación Victimas"/>
    <s v="N/A"/>
    <s v="N/A"/>
    <s v="N/A"/>
    <s v="Inversión"/>
    <n v="75689590"/>
    <n v="75689590"/>
    <s v="N/A"/>
    <n v="8536421"/>
    <n v="8536421"/>
    <n v="207825"/>
    <n v="954625"/>
    <x v="0"/>
    <d v="2025-11-14T00:00:00"/>
    <d v="2025-11-20T00:00:00"/>
    <s v="N/A"/>
    <s v="N/A"/>
    <s v="N/A"/>
    <s v="N/A"/>
    <s v="N/A"/>
    <n v="0"/>
    <s v="N/A"/>
    <n v="0"/>
    <s v="N/A"/>
    <n v="0"/>
    <s v="N/A"/>
    <n v="0"/>
    <s v="N/A"/>
    <n v="0"/>
    <s v="N/A"/>
    <n v="0"/>
    <x v="174"/>
    <n v="59754947"/>
    <n v="59754947"/>
    <n v="0"/>
    <n v="0"/>
    <d v="2026-07-31T00:00:00"/>
    <d v="2026-07-31T00:00:00"/>
    <n v="206"/>
    <s v="N/A"/>
    <s v="Departamentos del Cesar y la Guajira, siendo el lugar principal_x000a_de ejecución la ciudad de Valledupar"/>
    <s v="Cumplimiento"/>
    <s v="21-45-101500045"/>
    <s v="Seguros del Estado S.A."/>
    <d v="2025-11-14T00:00:00"/>
    <s v="14/11/2025 - 01/02/2027"/>
    <d v="2025-11-18T00:00:00"/>
    <s v="Ninguna"/>
    <x v="1"/>
    <s v="Ingreso"/>
    <s v="N/A"/>
    <s v="DERECHO "/>
    <s v="N/A"/>
    <s v="Femenino"/>
    <s v="andrea.carmona@jep.gov.co"/>
    <s v="https://community.secop.gov.co/Public/Tendering/ContractNoticePhases/View?PPI=CO1.PPI.43449683&amp;isFromPublicArea=True&amp;isModal=False"/>
    <s v="PARTICIPACIÓN_EFECTIVA_REPRESENTACIÓN_Y_DEFENSA_TÉCNICA"/>
    <s v="PROCESOS_MISIONALES"/>
    <s v="Subsecretaría Ejecutiva"/>
    <s v="Secretaría Ejecutiva"/>
  </r>
  <r>
    <s v="JEP-1852-2025"/>
    <s v="JEP-CSPO-1820-2025"/>
    <s v="Cristian Orjuela"/>
    <d v="2025-10-17T00:00:00"/>
    <s v="Karen Milena Diaz Barriga"/>
    <s v="Contratos o convenios que no requieren pluralidad de ofertas"/>
    <s v="1. Prestación de servicios profesionales y de apoyo a la gestión"/>
    <s v="Cédula de Ciudadanía"/>
    <n v="1019039354"/>
    <n v="1"/>
    <s v="Persona Natural"/>
    <s v="Bogotá D.C."/>
    <s v="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Ferlyn Lizeth Parada Peña"/>
    <n v="1018446638"/>
    <s v="BB- Oficina Asesora SAAD Representación Victimas"/>
    <s v="N/A"/>
    <s v="N/A"/>
    <s v="N/A"/>
    <s v="Inversión"/>
    <n v="75689590"/>
    <n v="75689590"/>
    <s v="N/A"/>
    <n v="8536421"/>
    <n v="8536421"/>
    <n v="207925"/>
    <n v="947625"/>
    <x v="0"/>
    <d v="2025-11-12T00:00:00"/>
    <d v="2025-11-14T00:00:00"/>
    <s v="N/A"/>
    <s v="N/A"/>
    <s v="N/A"/>
    <s v="N/A"/>
    <s v="N/A"/>
    <n v="0"/>
    <s v="N/A"/>
    <n v="0"/>
    <s v="N/A"/>
    <n v="0"/>
    <s v="N/A"/>
    <n v="0"/>
    <s v="N/A"/>
    <n v="0"/>
    <s v="N/A"/>
    <n v="0"/>
    <x v="174"/>
    <n v="59754947"/>
    <n v="59754947"/>
    <n v="0"/>
    <n v="0"/>
    <d v="2026-07-31T00:00:00"/>
    <d v="2026-07-31T00:00:00"/>
    <n v="206"/>
    <s v="N/A"/>
    <s v="Bogotá D.C., los Departamentos de_x000a_Cundinamarca y Boyacá"/>
    <s v="Cumplimiento"/>
    <s v="21-45-101499799"/>
    <s v="Seguros del Estado S.A."/>
    <d v="2025-11-12T00:00:00"/>
    <s v="12/11/2025 - 01/02/2027"/>
    <d v="2025-11-13T00:00:00"/>
    <s v="Ninguna"/>
    <x v="1"/>
    <s v="Ingreso"/>
    <s v="N/A"/>
    <s v="DERECHO "/>
    <s v="N/A"/>
    <s v="Femenino"/>
    <s v="karen.diaz@jep.gov.co"/>
    <s v="https://community.secop.gov.co/Public/Tendering/ContractNoticePhases/View?PPI=CO1.PPI.43430603&amp;isFromPublicArea=True&amp;isModal=False"/>
    <s v="PARTICIPACIÓN_EFECTIVA_REPRESENTACIÓN_Y_DEFENSA_TÉCNICA"/>
    <s v="PROCESOS_MISIONALES"/>
    <s v="Subsecretaría Ejecutiva"/>
    <s v="Secretaría Ejecutiva"/>
  </r>
  <r>
    <s v="JEP-1854-2025"/>
    <s v="JEP-CSPO-1822-2025"/>
    <s v="Laura Paredes"/>
    <d v="2025-10-17T00:00:00"/>
    <s v="Olaf Vladimir Santanilla Saavedra"/>
    <s v="Contratos o convenios que no requieren pluralidad de ofertas"/>
    <s v="1. Prestación de servicios profesionales y de apoyo a la gestión"/>
    <s v="Cédula de Ciudadanía"/>
    <n v="79840308"/>
    <n v="4"/>
    <s v="Persona Natural"/>
    <s v="Bogotá D.C."/>
    <s v="Prestar servicios profesionales para apoyar a la Oficina Asesora de Monitoreo Integral en la construcción, implementación, gestión y estabilización de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54496516"/>
    <n v="54496516"/>
    <s v="N/A"/>
    <n v="6146224"/>
    <n v="6146224"/>
    <n v="208125"/>
    <n v="936125"/>
    <x v="0"/>
    <d v="2025-11-10T00:00:00"/>
    <d v="2025-11-13T00:00:00"/>
    <s v="N/A"/>
    <s v="N/A"/>
    <s v="N/A"/>
    <s v="N/A"/>
    <s v="N/A"/>
    <n v="0"/>
    <s v="N/A"/>
    <n v="0"/>
    <s v="N/A"/>
    <n v="0"/>
    <s v="N/A"/>
    <n v="0"/>
    <s v="N/A"/>
    <n v="0"/>
    <s v="N/A"/>
    <n v="0"/>
    <x v="28"/>
    <n v="43023568"/>
    <n v="43023568"/>
    <n v="0"/>
    <n v="0"/>
    <d v="2026-07-31T00:00:00"/>
    <d v="2026-07-31T00:00:00"/>
    <n v="206"/>
    <s v="N/A"/>
    <s v="Bogotá D.C."/>
    <s v="Cumplimiento"/>
    <s v="18-47-101011861"/>
    <s v="Seguros del Estado S.A."/>
    <d v="2025-11-11T00:00:00"/>
    <s v="10/11/2025 - 01/02/2027"/>
    <d v="2025-11-13T00:00:00"/>
    <s v="Ninguna"/>
    <x v="1"/>
    <s v="Ingreso"/>
    <s v="N/A"/>
    <s v="INGENIERÍA DE SISTEMAS "/>
    <s v="N/A"/>
    <s v="Masculino"/>
    <s v="Olaf.Santanilla@jep.gov.co"/>
    <s v="https://community.secop.gov.co/Public/Tendering/ContractNoticePhases/View?PPI=CO1.PPI.43266671&amp;isFromPublicArea=True&amp;isModal=False"/>
    <s v="ENFOQUE_RESTAURATIVO"/>
    <s v="PROCESOS_MISIONALES"/>
    <s v="Subdirección del Sistema de Justicia Restaurativa"/>
    <s v="Secretaría Ejecutiva"/>
  </r>
  <r>
    <s v="JEP-1855-2025"/>
    <s v="JEP-CSPO-1823-2025"/>
    <s v="Laura Paredes"/>
    <d v="2025-10-17T00:00:00"/>
    <s v="German Camilo Carvajal Lamilla"/>
    <s v="Contratos o convenios que no requieren pluralidad de ofertas"/>
    <s v="1. Prestación de servicios profesionales y de apoyo a la gestión"/>
    <s v="Cédula de Ciudadanía"/>
    <n v="1010181867"/>
    <n v="1"/>
    <s v="Persona Natural"/>
    <s v="Bogotá D.C."/>
    <s v="Prestar servicios profesionales para brindar apoyo y acompañamiento  a la Oficina Asesora de Monitoreo Integral, en la construcción,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Claudia Liliana Erazo Maldonado"/>
    <s v="Subsecretaría Ejecutiva"/>
    <s v="AA- Oficina Asesora de Monitoreo Integral"/>
    <s v="Gladys Celeide Prada Pardo"/>
    <n v="60335962"/>
    <s v="AA- Oficina Asesora de Monitoreo Integral"/>
    <s v="N/A"/>
    <s v="N/A"/>
    <s v="N/A"/>
    <s v="Inversión"/>
    <n v="110506846"/>
    <n v="110506846"/>
    <s v="N/A"/>
    <n v="12463179"/>
    <n v="12463179"/>
    <n v="239925"/>
    <n v="903225"/>
    <x v="0"/>
    <d v="2025-10-30T00:00:00"/>
    <d v="2025-11-06T00:00:00"/>
    <s v="N/A"/>
    <s v="N/A"/>
    <s v="N/A"/>
    <s v="N/A"/>
    <s v="N/A"/>
    <n v="0"/>
    <s v="N/A"/>
    <n v="0"/>
    <s v="N/A"/>
    <n v="0"/>
    <s v="N/A"/>
    <n v="0"/>
    <s v="N/A"/>
    <n v="0"/>
    <s v="N/A"/>
    <n v="0"/>
    <x v="86"/>
    <n v="87242253"/>
    <n v="87242253"/>
    <n v="0"/>
    <n v="0"/>
    <d v="2026-07-31T00:00:00"/>
    <d v="2026-07-31T00:00:00"/>
    <n v="206"/>
    <s v="N/A"/>
    <s v="Bogotá D.C."/>
    <s v="Cumplimiento"/>
    <s v="21-45-101498972"/>
    <s v="Seguros del Estado S.A."/>
    <d v="2025-11-05T00:00:00"/>
    <s v="30/10/2025 - 01/02/2027"/>
    <d v="2025-11-06T00:00:00"/>
    <s v="Ninguna"/>
    <x v="1"/>
    <s v="Ingreso"/>
    <s v="N/A"/>
    <s v="CIENCIAS POLITICA Y DE GOBIERNO"/>
    <s v="DERECHO"/>
    <s v="Masculino"/>
    <s v="german.carvajal@jep.gov.co"/>
    <s v="https://community.secop.gov.co/Public/Tendering/ContractNoticePhases/View?PPI=CO1.PPI.43134294&amp;isFromPublicArea=True&amp;isModal=False"/>
    <s v="ENFOQUE_RESTAURATIVO"/>
    <s v="PROCESOS_MISIONALES"/>
    <s v="Subdirección del Sistema de Justicia Restaurativa"/>
    <s v="Secretaría Ejecutiva"/>
  </r>
  <r>
    <s v="JEP-1857-2025"/>
    <s v="JEP-CSPO-1825-2025"/>
    <s v="Juan Camilo González "/>
    <d v="2025-10-17T00:00:00"/>
    <s v="Wilmar Dario Gonzlez Buritica"/>
    <s v="Contratos o convenios que no requieren pluralidad de ofertas"/>
    <s v="1. Prestación de servicios profesionales y de apoyo a la gestión"/>
    <s v="Cédula de Ciudadanía"/>
    <n v="75063698"/>
    <n v="3"/>
    <s v="Persona Natural"/>
    <s v="Bogotá D.C."/>
    <s v="Prestar servicios profesionales para apoyar a la Secretaría Ejecutiva en el seguimiento, preparación de documentos y demás actuaciones propias de los procesos contractuales de carácter estratégico, en el marco de la asistencia técnica a las actuaciones y decisiones judiciales relacionadas con la justicia transicional y restaurativa."/>
    <s v="Jairo Ernesto Arias Orjuela"/>
    <s v="Dirección de Asuntos Jurídicos"/>
    <s v="E- Dirección de Asuntos Jurídicos"/>
    <s v="Jairo Ernesto Arias Orjuela"/>
    <n v="79542112"/>
    <s v="E- Dirección de Asuntos Jurídicos"/>
    <s v="N/A"/>
    <s v="N/A"/>
    <s v="N/A"/>
    <s v="Inversión"/>
    <n v="237959698"/>
    <n v="237959698"/>
    <s v="N/A"/>
    <n v="26837561"/>
    <n v="26837561"/>
    <n v="240125"/>
    <n v="914625"/>
    <x v="0"/>
    <d v="2025-11-05T00:00:00"/>
    <d v="2025-11-06T00:00:00"/>
    <s v="N/A"/>
    <s v="N/A"/>
    <s v="N/A"/>
    <s v="N/A"/>
    <s v="N/A"/>
    <n v="0"/>
    <s v="N/A"/>
    <n v="0"/>
    <s v="N/A"/>
    <n v="0"/>
    <s v="N/A"/>
    <n v="0"/>
    <s v="N/A"/>
    <n v="0"/>
    <s v="N/A"/>
    <n v="0"/>
    <x v="903"/>
    <n v="187862927"/>
    <n v="187862927"/>
    <n v="0"/>
    <n v="0"/>
    <d v="2026-07-31T00:00:00"/>
    <d v="2026-07-31T00:00:00"/>
    <n v="206"/>
    <s v="N/A"/>
    <s v="Bogotá D.C."/>
    <s v="Cumplimiento"/>
    <s v="360-47-994000054063"/>
    <s v="Aseguradora Solidaria de Colombia"/>
    <d v="2025-11-06T00:00:00"/>
    <s v="05/11/2025 - 10/02/2027"/>
    <d v="2025-11-06T00:00:00"/>
    <s v="Ninguna"/>
    <x v="1"/>
    <s v="Ingreso"/>
    <s v="N/A"/>
    <s v="DERECHO "/>
    <s v="N/A"/>
    <s v="Masculino"/>
    <s v="wilmar.gonzalez@jep.gov.co"/>
    <s v="https://community.secop.gov.co/Public/Tendering/ContractNoticePhases/View?PPI=CO1.PPI.43233572&amp;isFromPublicArea=True&amp;isModal=False"/>
    <s v="GESTIÓN_JURÍDICA"/>
    <s v="PROCESOS_DE_GESTIÓN"/>
    <s v="Dirección de Asuntos Jurídicos"/>
    <s v="Secretaría Ejecutiva"/>
  </r>
  <r>
    <s v="JEP-1858-2025"/>
    <s v="JEP-CSPO-1826-2025"/>
    <s v="Laura Paredes"/>
    <d v="2025-10-17T00:00:00"/>
    <s v="Juan Carlos Camargo Pérez "/>
    <s v="Contratos o convenios que no requieren pluralidad de ofertas"/>
    <s v="1. Prestación de servicios profesionales y de apoyo a la gestión"/>
    <s v="Cédula de Ciudadanía"/>
    <n v="88179540"/>
    <n v="5"/>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8325"/>
    <n v="903325"/>
    <x v="0"/>
    <d v="2025-10-31T00:00:00"/>
    <d v="2025-11-06T00:00:00"/>
    <s v="N/A"/>
    <s v="N/A"/>
    <s v="N/A"/>
    <s v="N/A"/>
    <s v="N/A"/>
    <n v="0"/>
    <s v="N/A"/>
    <n v="0"/>
    <s v="N/A"/>
    <n v="0"/>
    <s v="N/A"/>
    <n v="0"/>
    <s v="N/A"/>
    <n v="0"/>
    <s v="N/A"/>
    <n v="0"/>
    <x v="32"/>
    <n v="29877456"/>
    <n v="29877456"/>
    <n v="0"/>
    <n v="0"/>
    <d v="2026-07-31T00:00:00"/>
    <d v="2026-07-31T00:00:00"/>
    <n v="206"/>
    <s v="N/A"/>
    <s v="Bogotá D.C."/>
    <s v="Cumplimiento"/>
    <s v="360- 47- 994000053909"/>
    <s v="Aseguradora Solidaria de Colombia"/>
    <d v="2025-11-04T00:00:00"/>
    <s v="31/10/2025 - 10/02/2027"/>
    <d v="2025-11-05T00:00:00"/>
    <s v="Ninguna"/>
    <x v="1"/>
    <s v="Ingreso"/>
    <s v="N/A"/>
    <s v="TECNOLOGO EN ANALISIS Y DESARROLLO DE SISTEMAS DE INFORMACIÓN"/>
    <s v="N/A"/>
    <s v="Masculino"/>
    <s v="juan.camargo@jep.gov.co"/>
    <s v="https://community.secop.gov.co/Public/Tendering/ContractNoticePhases/View?PPI=CO1.PPI.43150170&amp;isFromPublicArea=True&amp;isModal=False"/>
    <s v="ENFOQUE_RESTAURATIVO"/>
    <s v="PROCESOS_MISIONALES"/>
    <s v="Subdirección del Sistema de Justicia Restaurativa"/>
    <s v="Secretaría Ejecutiva"/>
  </r>
  <r>
    <s v="JEP-1859-2025"/>
    <s v="JEP-CSPO-1827-2025"/>
    <s v="Nina Cárdenas"/>
    <d v="2025-10-17T00:00:00"/>
    <s v="Karen Tatiana Bernal Caceres"/>
    <s v="Contratos o convenios que no requieren pluralidad de ofertas"/>
    <s v="1. Prestación de servicios profesionales y de apoyo a la gestión"/>
    <s v="Cédula de Ciudadanía"/>
    <n v="1012417105"/>
    <n v="0"/>
    <s v="Persona Natural"/>
    <s v="Soacha "/>
    <s v="Prestar servicios profesionales para apoyar a la Oficina Asesora de Atención a la Ciudadanía en la orientación y trámite de las atenciones presenciales y telefónicas, así como en la gestión para la asignación de las peticiones, quejas reclamos, sugerencias, denuncias y felicitaciones,  a través del sistema de gestión documental de la entidad,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6146224"/>
    <n v="6146224"/>
    <n v="208525"/>
    <n v="913525"/>
    <x v="0"/>
    <d v="2025-11-05T00:00:00"/>
    <d v="2025-11-06T00:00:00"/>
    <s v="N/A"/>
    <s v="N/A"/>
    <s v="N/A"/>
    <s v="N/A"/>
    <s v="N/A"/>
    <n v="0"/>
    <s v="N/A"/>
    <n v="0"/>
    <s v="N/A"/>
    <n v="0"/>
    <s v="N/A"/>
    <n v="0"/>
    <s v="N/A"/>
    <n v="0"/>
    <s v="N/A"/>
    <n v="0"/>
    <x v="28"/>
    <n v="43023568"/>
    <n v="43023568"/>
    <n v="0"/>
    <n v="0"/>
    <d v="2026-07-31T00:00:00"/>
    <d v="2026-07-31T00:00:00"/>
    <n v="206"/>
    <s v="N/A"/>
    <s v="Bogotá D.C."/>
    <s v="Cumplimiento"/>
    <s v="37-47-101006102"/>
    <s v="Seguros del Estado S.A."/>
    <d v="2025-11-05T00:00:00"/>
    <s v="05/11/2025 - 31/01/2027"/>
    <d v="2025-11-06T00:00:00"/>
    <s v="Ninguna"/>
    <x v="1"/>
    <s v="Ingreso"/>
    <s v="N/A"/>
    <s v="DERECHO "/>
    <s v="N/A"/>
    <s v="Femenino"/>
    <s v="karen.bernal@jep.gov.co"/>
    <s v="https://community.secop.gov.co/Public/Tendering/ContractNoticePhases/View?PPI=CO1.PPI.43204390&amp;isFromPublicArea=True&amp;isModal=False"/>
    <s v="GESTIÓN_DE_ATENCIÓN_A__LA_CIUDADANÍA"/>
    <s v="PROCESOS_DE_RELACIONAMIENTO"/>
    <s v="Subsecretaría Ejecutiva"/>
    <s v="Secretaría Ejecutiva"/>
  </r>
  <r>
    <s v="JEP-1860-2025"/>
    <s v="JEP-CSPO-1828-2025"/>
    <s v="Juan Camilo González "/>
    <d v="2025-10-17T00:00:00"/>
    <s v="Jorge Fernando Vargas Rodriguez"/>
    <s v="Contratos o convenios que no requieren pluralidad de ofertas"/>
    <s v="1. Prestación de servicios profesionales y de apoyo a la gestión"/>
    <s v="Cédula de Ciudadanía"/>
    <n v="79244908"/>
    <n v="7"/>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208625"/>
    <n v="923825"/>
    <x v="0"/>
    <d v="2025-11-07T00:00:00"/>
    <d v="2025-11-07T00:00:00"/>
    <s v="N/A"/>
    <s v="N/A"/>
    <s v="N/A"/>
    <s v="N/A"/>
    <s v="N/A"/>
    <n v="0"/>
    <s v="N/A"/>
    <n v="0"/>
    <s v="N/A"/>
    <n v="0"/>
    <s v="N/A"/>
    <n v="0"/>
    <s v="N/A"/>
    <n v="0"/>
    <s v="N/A"/>
    <n v="0"/>
    <x v="28"/>
    <n v="43023568"/>
    <n v="43023568"/>
    <n v="0"/>
    <n v="0"/>
    <d v="2026-07-31T00:00:00"/>
    <d v="2026-07-31T00:00:00"/>
    <n v="206"/>
    <s v="N/A"/>
    <s v="Bogotá D.C."/>
    <s v="Cumplimiento"/>
    <s v="18-47-101011834"/>
    <s v="Seguros del Estado S.A."/>
    <d v="2025-11-07T00:00:00"/>
    <s v="07/11/2025- 06/02/2027"/>
    <d v="2025-11-07T00:00:00"/>
    <s v="Ninguna"/>
    <x v="1"/>
    <s v="Ingreso"/>
    <s v="N/A"/>
    <s v="ECONOMÍA "/>
    <s v="N/A"/>
    <s v="Masculino"/>
    <s v="jorge.vargas@jep.gov.co"/>
    <s v="https://community.secop.gov.co/Public/Tendering/ContractNoticePhases/View?PPI=CO1.PPI.43309817&amp;isFromPublicArea=True&amp;isModal=False"/>
    <s v="PARTICIPACIÓN_EFECTIVA_REPRESENTACIÓN_Y_DEFENSA_TÉCNICA"/>
    <s v="PROCESOS_MISIONALES"/>
    <s v="Subsecretaría Ejecutiva"/>
    <s v="Secretaría Ejecutiva"/>
  </r>
  <r>
    <s v="JEP-1861-2025"/>
    <s v="JEP-CSPO-1829-2025"/>
    <s v="Juan Camilo González "/>
    <d v="2025-10-17T00:00:00"/>
    <s v="Mónica Yurani Lucero Mosquera  "/>
    <s v="Contratos o convenios que no requieren pluralidad de ofertas"/>
    <s v="1. Prestación de servicios profesionales y de apoyo a la gestión"/>
    <s v="Cédula de Ciudadanía"/>
    <n v="34330820"/>
    <n v="2"/>
    <s v="Persona Natural"/>
    <s v="Bogotá D.C."/>
    <s v="Prestar servicios profesionales en la Subdirección de Asuntos Disciplinarios para acompañar y apoyar lo relacionado con el trámite de actuaciones disciplinarias propias de la dependencia, así como en las actividades que en el marco del Plan Estratégico para las vigencias 2025 y 2026 estén a cargo de esta Subdirección."/>
    <s v="Juan David Olarte Torres"/>
    <s v="Dirección Administrativa y Financiera"/>
    <s v="AA- Subdirección de Asuntos Disciplinarios"/>
    <s v="Wilson Geovany Ramirez Hernandez"/>
    <n v="79536702"/>
    <s v="AA- Subdirección de Asuntos Disciplinarios"/>
    <s v="N/A"/>
    <s v="N/A"/>
    <s v="N/A"/>
    <s v="Inversión"/>
    <n v="118893254"/>
    <n v="118893254"/>
    <s v="N/A"/>
    <n v="13409014"/>
    <n v="13409014"/>
    <n v="234125"/>
    <n v="900425"/>
    <x v="2"/>
    <d v="2025-10-30T00:00:00"/>
    <d v="2025-11-05T00:00:00"/>
    <s v="N/A"/>
    <s v="N/A"/>
    <s v="N/A"/>
    <s v="N/A"/>
    <s v="N/A"/>
    <n v="0"/>
    <s v="N/A"/>
    <n v="0"/>
    <s v="N/A"/>
    <n v="0"/>
    <s v="N/A"/>
    <n v="0"/>
    <s v="N/A"/>
    <n v="0"/>
    <s v="N/A"/>
    <n v="0"/>
    <x v="904"/>
    <n v="93863098"/>
    <n v="93863098"/>
    <n v="0"/>
    <n v="0"/>
    <d v="2026-07-31T00:00:00"/>
    <d v="2026-07-31T00:00:00"/>
    <n v="206"/>
    <s v="N/A"/>
    <s v="Bogotá D.C."/>
    <s v="Cumplimiento"/>
    <s v="11-47-101040122"/>
    <s v="Seguros del Estado S.A."/>
    <d v="2025-10-31T00:00:00"/>
    <s v="05/11/2025 - 06/02/2027"/>
    <d v="2025-11-04T00:00:00"/>
    <s v="Ninguna"/>
    <x v="1"/>
    <s v="Ingreso"/>
    <s v="N/A"/>
    <s v="DERECHO "/>
    <s v="N/A"/>
    <s v="Femenino"/>
    <s v="monica.lucero@jep.gov.co"/>
    <s v="https://community.secop.gov.co/Public/Tendering/ContractNoticePhases/View?PPI=CO1.PPI.43098061&amp;isFromPublicArea=True&amp;isModal=False"/>
    <s v="GESTIÓN_DE_ASUNTOS_DISCIPLINARIOS"/>
    <s v="PROCESOS_DE_PREVENCIÓN,_CONTROL_Y_EVALUACIÓN"/>
    <s v="Subdirección de Asuntos Disciplinarios"/>
    <s v="Secretaría Ejecutiva"/>
  </r>
  <r>
    <s v="JEP-1862-2025"/>
    <s v="JEP-CSPO-1830-2025"/>
    <s v="Cristian Orjuela"/>
    <d v="2025-10-17T00:00:00"/>
    <s v="Myriam Astrid Loaiza Ríos "/>
    <s v="Contratos o convenios que no requieren pluralidad de ofertas"/>
    <s v="1. Prestación de servicios profesionales y de apoyo a la gestión"/>
    <s v="Cédula de Ciudadanía"/>
    <n v="51982863"/>
    <n v="8"/>
    <s v="Persona Natural"/>
    <s v="Bogotá D.C."/>
    <s v="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así como el proceso de memorialización y reparación simbólica dando cuenta de la valoracion , complemente y cualificacion de las iniciativas de memorializacion."/>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24130938"/>
    <n v="124130938"/>
    <s v="N/A"/>
    <n v="13999732"/>
    <n v="13999732"/>
    <n v="240525"/>
    <n v="939425"/>
    <x v="0"/>
    <d v="2025-11-12T00:00:00"/>
    <d v="2025-11-13T00:00:00"/>
    <s v="N/A"/>
    <s v="N/A"/>
    <s v="N/A"/>
    <s v="N/A"/>
    <s v="N/A"/>
    <n v="0"/>
    <s v="N/A"/>
    <n v="0"/>
    <s v="N/A"/>
    <n v="0"/>
    <s v="N/A"/>
    <n v="0"/>
    <s v="N/A"/>
    <n v="0"/>
    <s v="N/A"/>
    <n v="0"/>
    <x v="906"/>
    <n v="97998124"/>
    <n v="97998124"/>
    <n v="0"/>
    <n v="0"/>
    <d v="2026-07-31T00:00:00"/>
    <d v="2026-07-31T00:00:00"/>
    <n v="206"/>
    <s v="N/A"/>
    <s v="Bogotá D.C."/>
    <s v="Cumplimiento"/>
    <s v="360-47-994000054452"/>
    <s v="Aseguradora Solidaria de Colombia"/>
    <d v="2025-11-12T00:00:00"/>
    <s v="12/11/2025 - 03/02/2027"/>
    <d v="2025-11-13T00:00:00"/>
    <s v="Ninguna"/>
    <x v="1"/>
    <s v="Ingreso"/>
    <s v="N/A"/>
    <s v="RESTAURACIÓN DE BIENES MUEBLES"/>
    <s v="N/A"/>
    <s v="Femenino"/>
    <s v="Myriam.Loaiza@jep.gov.co"/>
    <s v="https://community.secop.gov.co/Public/Tendering/ContractNoticePhases/View?PPI=CO1.PPI.43384426&amp;isFromPublicArea=True&amp;isModal=False"/>
    <s v="ENFOQUE_RESTAURATIVO"/>
    <s v="PROCESOS_MISIONALES"/>
    <s v="Subdirección del Sistema de Justicia Restaurativa"/>
    <s v="Secretaría Ejecutiva"/>
  </r>
  <r>
    <s v="JEP-1863-2025"/>
    <s v="JEP-CSPO-1831-2025"/>
    <s v="Cristian Orjuela"/>
    <d v="2025-10-17T00:00:00"/>
    <s v="Adriana del Pilar Acosta Roa"/>
    <s v="Contratos o convenios que no requieren pluralidad de ofertas"/>
    <s v="1. Prestación de servicios profesionales y de apoyo a la gestión"/>
    <s v="Cédula de Ciudadanía"/>
    <n v="52839123"/>
    <n v="9"/>
    <s v="Persona Natural"/>
    <s v="Bogotá D.C."/>
    <s v="Prestar servicios profesionales especializados a la Oficina Asesora de Estructuración de Proyectos para apoyar y asesorar en la formulación, implementación y seguimiento de proyectos restaurativos; impulsar la actualización de los bancos de iniciativas, trabajos y proyectos; y promover la articulación interinstitucional con entidades del orden nacional y territorial, con el fin de contribuir al funcionamiento, desarrollo, gestión de recursos y metodologías asociadas a los procesos y proyectos restaurativos."/>
    <s v="Claudia Liliana Erazo Maldonado"/>
    <s v="Subsecretaría Ejecutiva"/>
    <s v="AA- Oficina Asesora de Estructuración de Proyectos"/>
    <s v="Rosemberg Leguizamon "/>
    <n v="79649197"/>
    <s v="AA- Oficina Asesora de Estructuración de Proyectos"/>
    <s v="N/A"/>
    <s v="N/A"/>
    <s v="N/A"/>
    <s v="Inversión"/>
    <n v="118893254"/>
    <n v="118893254"/>
    <s v="N/A"/>
    <n v="13409014"/>
    <n v="13409014"/>
    <n v="240625"/>
    <n v="914025"/>
    <x v="0"/>
    <d v="2025-11-05T00:00:00"/>
    <d v="2025-11-06T00:00:00"/>
    <s v="N/A"/>
    <s v="N/A"/>
    <s v="N/A"/>
    <s v="N/A"/>
    <s v="N/A"/>
    <n v="0"/>
    <s v="N/A"/>
    <n v="0"/>
    <s v="N/A"/>
    <n v="0"/>
    <s v="N/A"/>
    <n v="0"/>
    <s v="N/A"/>
    <n v="0"/>
    <s v="N/A"/>
    <n v="0"/>
    <x v="904"/>
    <n v="93863098"/>
    <n v="93863098"/>
    <n v="0"/>
    <n v="0"/>
    <d v="2026-07-31T00:00:00"/>
    <d v="2026-07-31T00:00:00"/>
    <n v="206"/>
    <s v="N/A"/>
    <s v="Bogotá D.C."/>
    <s v="Cumplimiento"/>
    <s v="33-47-101019107"/>
    <s v="Seguros del Estado S.A."/>
    <d v="2025-11-05T00:00:00"/>
    <s v="05/11/2025 - 03/02/2027"/>
    <d v="2025-11-06T00:00:00"/>
    <s v="Ninguna"/>
    <x v="1"/>
    <s v="Ingreso"/>
    <s v="N/A"/>
    <s v="ECONOMÍA"/>
    <s v="N/A"/>
    <s v="Femenino"/>
    <s v="adriana.acosta@jep.gov.co"/>
    <s v="https://community.secop.gov.co/Public/Tendering/ContractNoticePhases/View?PPI=CO1.PPI.43166993&amp;isFromPublicArea=True&amp;isModal=False"/>
    <s v="ENFOQUE_RESTAURATIVO"/>
    <s v="PROCESOS_MISIONALES"/>
    <s v="Subdirección del Sistema de Justicia Restaurativa"/>
    <s v="Secretaría Ejecutiva"/>
  </r>
  <r>
    <s v="JEP-1864-2025"/>
    <s v="JEP-CSPO-1832-2025"/>
    <s v="Cristian Orjuela"/>
    <d v="2025-10-17T00:00:00"/>
    <s v="Paulo José Lasso Gómez"/>
    <s v="Contratos o convenios que no requieren pluralidad de ofertas"/>
    <s v="1. Prestación de servicios profesionales y de apoyo a la gestión"/>
    <s v="Cédula de Ciudadanía"/>
    <n v="76322484"/>
    <n v="1"/>
    <s v="Persona Natural"/>
    <s v="Bogotá D.C."/>
    <s v="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l macrocaso 08 y las líneas restaurativas con énfasis en la AICMA, incluida la definición de fichas  y documentos técnicos de proyectos y su puesta en marcha  en articulación con otras entidades del orden nacional y actores clave en los territorios."/>
    <s v="Claudia Liliana Erazo Maldonado"/>
    <s v="Subsecretaría Ejecutiva"/>
    <s v="AA- Oficina Asesora de Estructuración de Proyectos"/>
    <s v="Rosemberg Leguizamon "/>
    <n v="79649197"/>
    <s v="AA- Oficina Asesora de Estructuración de Proyectos"/>
    <s v="N/A"/>
    <s v="N/A"/>
    <s v="N/A"/>
    <s v="Inversión"/>
    <n v="110506846"/>
    <n v="110506846"/>
    <s v="N/A"/>
    <n v="13409014"/>
    <n v="12463179"/>
    <n v="240725"/>
    <n v="960625"/>
    <x v="0"/>
    <d v="2025-11-18T00:00:00"/>
    <d v="2025-11-20T00:00:00"/>
    <s v="N/A"/>
    <s v="N/A"/>
    <s v="N/A"/>
    <s v="N/A"/>
    <s v="N/A"/>
    <n v="0"/>
    <s v="N/A"/>
    <n v="0"/>
    <s v="N/A"/>
    <n v="0"/>
    <s v="N/A"/>
    <n v="0"/>
    <s v="N/A"/>
    <n v="0"/>
    <s v="N/A"/>
    <n v="0"/>
    <x v="86"/>
    <n v="87242253"/>
    <n v="87242253"/>
    <n v="0"/>
    <n v="0"/>
    <d v="2026-07-31T00:00:00"/>
    <d v="2026-07-31T00:00:00"/>
    <n v="206"/>
    <s v="N/A"/>
    <s v="Bogotá D.C."/>
    <s v="Cumplimiento"/>
    <s v="360-47-994000054743"/>
    <s v="Aseguradora Solidaria de Colombia"/>
    <d v="2025-11-19T00:00:00"/>
    <s v="18/11/2025 - 10/02/2027"/>
    <d v="2025-11-20T00:00:00"/>
    <s v="Ninguna"/>
    <x v="1"/>
    <s v="Ingreso"/>
    <s v="N/A"/>
    <s v="INGENIERÍA BIOMÉDICA "/>
    <s v="N/A"/>
    <s v="Masculino"/>
    <s v="paulo.lasso@jep.gov.co"/>
    <s v="https://community.secop.gov.co/Public/Tendering/ContractNoticePhases/View?PPI=CO1.PPI.43556967&amp;isFromPublicArea=True&amp;isModal=False"/>
    <s v="ENFOQUE_RESTAURATIVO"/>
    <s v="PROCESOS_MISIONALES"/>
    <s v="Subdirección del Sistema de Justicia Restaurativa"/>
    <s v="Secretaría Ejecutiva"/>
  </r>
  <r>
    <s v="JEP-1865-2025"/>
    <s v="JEP-CSPO-1833-2025"/>
    <s v="Cristian Orjuela"/>
    <d v="2025-10-17T00:00:00"/>
    <s v="Fernando Eugenio  Navarro Vargas "/>
    <s v="Contratos o convenios que no requieren pluralidad de ofertas"/>
    <s v="1. Prestación de servicios profesionales y de apoyo a la gestión"/>
    <s v="Cédula de Ciudadanía"/>
    <n v="16738760"/>
    <n v="6"/>
    <s v="Persona Natural"/>
    <s v="Bogotá D.C."/>
    <s v="Prestar servicios profesionales especializados a la Oficina Asesora de Estructuración de Proyectos, brindando asesoría y acompañamiento en la formulación, estructuración, implementación y seguimiento de procesos y proyectos restaurativos dirigidos a comunidades afectadas por el conflicto armado incluida la definición de fichas  y documentos técnicos de proyectos y su puesta en marcha  en articulación con otras entidades del orden nacional y actores clave en los territorios."/>
    <s v="Claudia Liliana Erazo Maldonado"/>
    <s v="Subsecretaría Ejecutiva"/>
    <s v="AA- Oficina Asesora de Estructuración de Proyectos"/>
    <s v="Rosemberg Leguizamon "/>
    <n v="79649197"/>
    <s v="AA- Oficina Asesora de Estructuración de Proyectos"/>
    <s v="N/A"/>
    <s v="N/A"/>
    <s v="N/A"/>
    <s v="Inversión"/>
    <n v="237959698"/>
    <n v="237959698"/>
    <s v="N/A"/>
    <n v="26837561"/>
    <n v="26837561"/>
    <n v="240825"/>
    <n v="929525"/>
    <x v="0"/>
    <d v="2025-11-10T00:00:00"/>
    <d v="2025-11-12T00:00:00"/>
    <s v="N/A"/>
    <s v="N/A"/>
    <s v="N/A"/>
    <s v="N/A"/>
    <s v="N/A"/>
    <n v="0"/>
    <s v="N/A"/>
    <n v="0"/>
    <s v="N/A"/>
    <n v="0"/>
    <s v="N/A"/>
    <n v="0"/>
    <s v="N/A"/>
    <n v="0"/>
    <s v="N/A"/>
    <n v="0"/>
    <x v="903"/>
    <n v="187862927"/>
    <n v="187862927"/>
    <n v="0"/>
    <n v="0"/>
    <d v="2026-07-31T00:00:00"/>
    <d v="2026-07-31T00:00:00"/>
    <n v="206"/>
    <s v="N/A"/>
    <s v="Bogotá D.C."/>
    <s v="Cumplimiento"/>
    <s v="360-47-994000054268"/>
    <s v="Aseguradora Solidaria de Colombia"/>
    <d v="2025-11-10T00:00:00"/>
    <s v="10/11/2025 - 10/02/2027"/>
    <d v="2025-11-12T00:00:00"/>
    <s v="Ninguna"/>
    <x v="1"/>
    <s v="Ingreso"/>
    <s v="N/A"/>
    <s v="SOCIOLOGÍA "/>
    <s v="N/A"/>
    <s v="Masculino"/>
    <s v="fernando.navarro@jep.gov.co"/>
    <s v="https://community.secop.gov.co/Public/Tendering/ContractNoticePhases/View?PPI=CO1.PPI.43279101&amp;isFromPublicArea=True&amp;isModal=False"/>
    <s v="ENFOQUE_RESTAURATIVO"/>
    <s v="PROCESOS_MISIONALES"/>
    <s v="Subdirección del Sistema de Justicia Restaurativa"/>
    <s v="Secretaría Ejecutiva"/>
  </r>
  <r>
    <s v="JEP-1866-2025"/>
    <s v="JEP-CSPO-1834-2025"/>
    <s v="Laura Fernanda Cuenca"/>
    <d v="2025-10-17T00:00:00"/>
    <s v="Catherine Esperanza Romero Cristancho "/>
    <s v="Contratos o convenios que no requieren pluralidad de ofertas"/>
    <s v="1. Prestación de servicios profesionales y de apoyo a la gestión"/>
    <s v="Cédula de Ciudadanía"/>
    <n v="52790311"/>
    <n v="3"/>
    <s v="Persona Natural"/>
    <s v="Bogotá D.C."/>
    <s v="Prestar servicios profesionales especializados para asesorar, apoyar y acompañar a la Secretaria Ejecutiva en la estructuración e implementación de acciones de articulación interinstitucional para la promoción de planes, proyectos y programas de medidas restaurativas y de gestión de la información."/>
    <s v="Jairo Ernesto Arias Orjuela"/>
    <s v="Dirección de Asuntos Jurídicos"/>
    <s v="A- Despacho Secretaría Ejecutiva"/>
    <s v="Nicolas Medina Rey"/>
    <n v="1020718066"/>
    <s v="A- Despacho Secretaría Ejecutiva"/>
    <s v="N/A"/>
    <s v="N/A"/>
    <s v="N/A"/>
    <s v="Inversión"/>
    <n v="237959698"/>
    <n v="237959698"/>
    <s v="N/A"/>
    <n v="26837561"/>
    <n v="26837561"/>
    <n v="240925"/>
    <n v="914325"/>
    <x v="0"/>
    <d v="2025-11-05T00:00:00"/>
    <d v="2025-11-06T00:00:00"/>
    <s v="N/A"/>
    <s v="N/A"/>
    <s v="N/A"/>
    <s v="N/A"/>
    <s v="N/A"/>
    <n v="0"/>
    <s v="N/A"/>
    <n v="0"/>
    <s v="N/A"/>
    <n v="0"/>
    <s v="N/A"/>
    <n v="0"/>
    <s v="N/A"/>
    <n v="0"/>
    <s v="N/A"/>
    <n v="0"/>
    <x v="903"/>
    <n v="187862927"/>
    <n v="187862927"/>
    <n v="0"/>
    <n v="0"/>
    <d v="2026-07-31T00:00:00"/>
    <d v="2026-07-31T00:00:00"/>
    <n v="206"/>
    <s v="N/A"/>
    <s v="Bogotá D.C."/>
    <s v="Cumplimiento"/>
    <s v="310-47-994000019028"/>
    <s v="Aseguradora Solidaria de Colombia"/>
    <d v="2025-11-05T00:00:00"/>
    <s v="05/11/2025 - 02/02/2027"/>
    <d v="2025-11-06T00:00:00"/>
    <s v="Ninguna"/>
    <x v="1"/>
    <s v="Ingreso"/>
    <s v="N/A"/>
    <s v="DERECHO "/>
    <s v="CIENCIAS POLITICAS"/>
    <s v="Femenino"/>
    <s v="catherine.romero@jep.gov.co"/>
    <s v="https://community.secop.gov.co/Public/Tendering/ContractNoticePhases/View?PPI=CO1.PPI.43256774&amp;isFromPublicArea=True&amp;isModal=False"/>
    <s v="ENFOQUE_RESTAURATIVO"/>
    <s v="PROCESOS_MISIONALES"/>
    <s v="Despacho Secretaría Ejecutiva"/>
    <s v="Secretaría Ejecutiva"/>
  </r>
  <r>
    <s v="JEP-1867-2025"/>
    <s v="JEP-CSPO-1835-2025"/>
    <s v="Nina Cárdenas"/>
    <d v="2025-10-17T00:00:00"/>
    <s v="Alvaro Buitrago Talero "/>
    <s v="Contratos o convenios que no requieren pluralidad de ofertas"/>
    <s v="1. Prestación de servicios profesionales y de apoyo a la gestión"/>
    <s v="Cédula de Ciudadanía"/>
    <n v="79954529"/>
    <n v="5"/>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08725"/>
    <n v="927025"/>
    <x v="0"/>
    <d v="2025-11-07T00:00:00"/>
    <d v="2025-11-12T00:00:00"/>
    <s v="N/A"/>
    <s v="N/A"/>
    <s v="N/A"/>
    <s v="N/A"/>
    <s v="N/A"/>
    <n v="0"/>
    <s v="N/A"/>
    <n v="0"/>
    <s v="N/A"/>
    <n v="0"/>
    <s v="N/A"/>
    <n v="0"/>
    <s v="N/A"/>
    <n v="0"/>
    <s v="N/A"/>
    <n v="0"/>
    <x v="174"/>
    <n v="59754947"/>
    <n v="59754947"/>
    <n v="0"/>
    <n v="0"/>
    <d v="2026-07-31T00:00:00"/>
    <d v="2026-07-31T00:00:00"/>
    <n v="206"/>
    <s v="N/A"/>
    <s v="Bogotá D.C."/>
    <s v="Cumplimiento"/>
    <s v="41-47-101008679 "/>
    <s v="Seguros del Estado S.A."/>
    <d v="2025-11-10T00:00:00"/>
    <s v="07/11/2025 - 01/02/2027"/>
    <d v="2025-11-12T00:00:00"/>
    <s v="Ninguna"/>
    <x v="1"/>
    <s v="Ingreso"/>
    <s v="N/A"/>
    <s v="PSICOLOGÍA"/>
    <s v="N/A"/>
    <s v="Masculino"/>
    <s v="alvaro.buitrago@jep.gov.co"/>
    <s v="https://community.secop.gov.co/Public/Tendering/ContractNoticePhases/View?PPI=CO1.PPI.43247670&amp;isFromPublicArea=True&amp;isModal=False"/>
    <s v="PARTICIPACIÓN_EFECTIVA_REPRESENTACIÓN_Y_DEFENSA_TÉCNICA"/>
    <s v="PROCESOS_MISIONALES"/>
    <s v="Subsecretaría Ejecutiva"/>
    <s v="Secretaría Ejecutiva"/>
  </r>
  <r>
    <s v="JEP-1868-2025"/>
    <s v="JEP-CSPO-1836-2025"/>
    <s v="Mateo Ávila"/>
    <d v="2025-10-17T00:00:00"/>
    <s v="Mauricio Rodriguez"/>
    <s v="Contratos o convenios que no requieren pluralidad de ofertas"/>
    <s v="1. Prestación de servicios profesionales y de apoyo a la gestión"/>
    <s v="Cédula de Ciudadanía"/>
    <n v="79876778"/>
    <n v="8"/>
    <s v="Persona Natural"/>
    <s v="Mosquera"/>
    <s v="Prestar servicios profesionales para apoyar y acompañar a la Subdirección de Comunicaciones en la gestion del sistema de gestión de medios, su soporte administrativo y técnico de acuerdo con la política de comunicaciones."/>
    <s v="Juan David Olarte Torres"/>
    <s v="Dirección Administrativa y Financiera"/>
    <s v="AA- Subdirección de Comunicaciones"/>
    <s v="Claudia Patricia Rodríguez Gómez "/>
    <n v="39690594"/>
    <s v="AA- Subdirección de Comunicaciones"/>
    <s v="N/A"/>
    <s v="N/A"/>
    <s v="N/A"/>
    <s v="Inversión"/>
    <n v="110506846"/>
    <n v="110506846"/>
    <s v="N/A"/>
    <n v="12463179"/>
    <n v="12463179"/>
    <n v="208925"/>
    <n v="929225"/>
    <x v="0"/>
    <d v="2025-11-07T00:00:00"/>
    <d v="2025-11-12T00:00:00"/>
    <s v="N/A"/>
    <s v="N/A"/>
    <s v="N/A"/>
    <s v="N/A"/>
    <s v="N/A"/>
    <n v="0"/>
    <s v="N/A"/>
    <n v="0"/>
    <s v="N/A"/>
    <n v="0"/>
    <s v="N/A"/>
    <n v="0"/>
    <s v="N/A"/>
    <n v="0"/>
    <s v="N/A"/>
    <n v="0"/>
    <x v="86"/>
    <n v="87242253"/>
    <n v="87242253"/>
    <n v="0"/>
    <n v="0"/>
    <d v="2026-07-31T00:00:00"/>
    <d v="2026-07-31T00:00:00"/>
    <n v="206"/>
    <s v="N/A"/>
    <s v="Bogotá D.C."/>
    <s v="Cumplimiento"/>
    <s v="11-47-101040367"/>
    <s v="Seguros del Estado S.A."/>
    <d v="2025-11-07T00:00:00"/>
    <s v="07/11/2025 - 10/02/2027"/>
    <d v="2025-11-12T00:00:00"/>
    <s v="Ninguna"/>
    <x v="1"/>
    <s v="Ingreso"/>
    <s v="N/A"/>
    <s v="COMUNICACIÓN SOCIAL Y PERIODISMO "/>
    <s v="N/A"/>
    <s v="Masculino"/>
    <s v="mauricio.rodriguez@jep.gov.co"/>
    <s v="https://community.secop.gov.co/Public/Tendering/ContractNoticePhases/View?PPI=CO1.PPI.43258588&amp;isFromPublicArea=True&amp;isModal=False"/>
    <s v="GESTIÓN_DE_LAS_COMUNICACIONES"/>
    <s v="PROCESOS_DE_RELACIONAMIENTO"/>
    <s v="Subdirección de Comunicaciones"/>
    <s v="Secretaría Ejecutiva"/>
  </r>
  <r>
    <s v="JEP-1869-2025"/>
    <s v="JEP-CSPO-1837-2025"/>
    <s v="Jairo Cuellar"/>
    <d v="2025-10-17T00:00:00"/>
    <s v="José David Obando Restrepo"/>
    <s v="Contratos o convenios que no requieren pluralidad de ofertas"/>
    <s v="1. Prestación de servicios profesionales y de apoyo a la gestión"/>
    <s v="Cédula de Ciudadanía"/>
    <n v="1144030049"/>
    <n v="2"/>
    <s v="Persona Natural"/>
    <s v="Cali"/>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209025"/>
    <s v="_x0009_910425"/>
    <x v="2"/>
    <d v="2025-11-04T00:00:00"/>
    <d v="2025-11-05T00:00:00"/>
    <s v="N/A"/>
    <s v="N/A"/>
    <s v="N/A"/>
    <s v="N/A"/>
    <s v="N/A"/>
    <n v="0"/>
    <s v="N/A"/>
    <n v="0"/>
    <s v="N/A"/>
    <n v="0"/>
    <s v="N/A"/>
    <n v="0"/>
    <s v="N/A"/>
    <n v="0"/>
    <s v="N/A"/>
    <n v="0"/>
    <x v="174"/>
    <n v="59754947"/>
    <n v="59754947"/>
    <n v="0"/>
    <n v="0"/>
    <d v="2026-07-31T00:00:00"/>
    <d v="2026-07-31T00:00:00"/>
    <n v="206"/>
    <s v="N/A"/>
    <s v="Bogotá D.C."/>
    <s v="Cumplimiento"/>
    <s v="21-47-101053591"/>
    <s v="Seguros del Estado S.A."/>
    <d v="2025-11-04T00:00:00"/>
    <s v="04/11/2025 - 02/02/2027"/>
    <d v="2025-11-05T00:00:00"/>
    <s v="Ninguna"/>
    <x v="1"/>
    <s v="Ingreso"/>
    <s v="N/A"/>
    <s v="DERECHO "/>
    <s v="N/A"/>
    <s v="Masculino"/>
    <s v="Jose.Obando@jep.gov.co"/>
    <s v="https://community.secop.gov.co/Public/Tendering/ContractNoticePhases/View?PPI=CO1.PPI.43151324&amp;isFromPublicArea=True&amp;isModal=False"/>
    <s v="GESTIÓN_JURÍDICA"/>
    <s v="PROCESOS_DE_GESTIÓN"/>
    <s v="Dirección de Asuntos Jurídicos"/>
    <s v="Secretaría Ejecutiva"/>
  </r>
  <r>
    <s v="JEP-1870-2025"/>
    <s v="JEP-CSPO-1838-2025"/>
    <s v="Nina Cárdenas"/>
    <d v="2025-10-17T00:00:00"/>
    <s v="Yamiht Fernando Ortiz Vargas"/>
    <s v="Contratos o convenios que no requieren pluralidad de ofertas"/>
    <s v="1. Prestación de servicios profesionales y de apoyo a la gestión"/>
    <s v="Cédula de Ciudadanía"/>
    <n v="1023880641"/>
    <n v="0"/>
    <s v="Persona Natural"/>
    <s v="Bogotá D.C."/>
    <s v="Prestar servicios profesionales para apoyar a la Oficina Asesora de Atención a la Ciudadanía en  los trámites administrativos, financieros y contractuales, así como en los reportes e informes requeridos por la supervisión del contrato,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75689590"/>
    <n v="75689590"/>
    <s v="N/A"/>
    <n v="8536421"/>
    <n v="8536421"/>
    <n v="209125"/>
    <n v="913625"/>
    <x v="0"/>
    <d v="2025-11-05T00:00:00"/>
    <d v="2025-11-06T00:00:00"/>
    <s v="N/A"/>
    <s v="N/A"/>
    <s v="N/A"/>
    <s v="N/A"/>
    <s v="N/A"/>
    <n v="0"/>
    <s v="N/A"/>
    <n v="0"/>
    <s v="N/A"/>
    <n v="0"/>
    <s v="N/A"/>
    <n v="0"/>
    <s v="N/A"/>
    <n v="0"/>
    <s v="N/A"/>
    <n v="0"/>
    <x v="174"/>
    <n v="59754947"/>
    <n v="59754947"/>
    <n v="0"/>
    <n v="0"/>
    <d v="2026-07-31T00:00:00"/>
    <d v="2026-07-31T00:00:00"/>
    <n v="206"/>
    <s v="N/A"/>
    <s v="Bogotá D.C."/>
    <s v="Cumplimiento"/>
    <s v="37-47-101006099"/>
    <s v="Seguros del Estado S.A."/>
    <d v="2025-11-05T00:00:00"/>
    <s v="05/11/2025 - 31/01/2027"/>
    <d v="2025-11-06T00:00:00"/>
    <s v="Ninguna"/>
    <x v="1"/>
    <s v="Ingreso"/>
    <s v="N/A"/>
    <s v="ADMINISTRACIÓN DE EMPRESAS "/>
    <s v="N/A"/>
    <s v="Masculino"/>
    <s v="yamiht.ortiz@jep.gov.co"/>
    <s v="https://community.secop.gov.co/Public/Tendering/ContractNoticePhases/View?PPI=CO1.PPI.43205174&amp;isFromPublicArea=True&amp;isModal=False"/>
    <s v="GESTIÓN_DE_ATENCIÓN_A__LA_CIUDADANÍA"/>
    <s v="PROCESOS_DE_RELACIONAMIENTO"/>
    <s v="Subsecretaría Ejecutiva"/>
    <s v="Secretaría Ejecutiva"/>
  </r>
  <r>
    <s v="JEP-1871-2025"/>
    <s v="JEP-CSPO-1839-2025"/>
    <s v="Jairo Cuellar"/>
    <d v="2025-10-17T00:00:00"/>
    <s v="Carolina Urbano Díaz"/>
    <s v="Contratos o convenios que no requieren pluralidad de ofertas"/>
    <s v="1. Prestación de servicios profesionales y de apoyo a la gestión"/>
    <s v="Cédula de Ciudadanía"/>
    <n v="52441959"/>
    <n v="9"/>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209225"/>
    <n v="903625"/>
    <x v="2"/>
    <d v="2025-11-04T00:00:00"/>
    <d v="2025-11-06T00:00:00"/>
    <s v="N/A"/>
    <s v="N/A"/>
    <s v="N/A"/>
    <s v="N/A"/>
    <s v="N/A"/>
    <n v="0"/>
    <s v="N/A"/>
    <n v="0"/>
    <s v="N/A"/>
    <n v="0"/>
    <s v="N/A"/>
    <n v="0"/>
    <s v="N/A"/>
    <n v="0"/>
    <s v="N/A"/>
    <n v="0"/>
    <x v="174"/>
    <n v="59754947"/>
    <n v="59754947"/>
    <n v="0"/>
    <n v="0"/>
    <d v="2026-07-31T00:00:00"/>
    <d v="2026-07-31T00:00:00"/>
    <n v="206"/>
    <s v="N/A"/>
    <s v="Bogotá D.C."/>
    <s v="Cumplimiento"/>
    <s v="33-47-101019099"/>
    <s v="Seguros del Estado S.A."/>
    <d v="2025-11-05T00:00:00"/>
    <s v="04/11/2025 - 05/02/2027"/>
    <d v="2025-11-06T00:00:00"/>
    <s v="Ninguna"/>
    <x v="1"/>
    <s v="Ingreso"/>
    <s v="N/A"/>
    <s v="ADMINISTRACIÓN PUBLICA "/>
    <s v="N/A"/>
    <s v="Femenino"/>
    <s v="Carolina.Urbano@jep.gov.co"/>
    <s v="https://community.secop.gov.co/Public/Tendering/ContractNoticePhases/View?PPI=CO1.PPI.43150878&amp;isFromPublicArea=True&amp;isModal=False"/>
    <s v="GESTIÓN_JURÍDICA"/>
    <s v="PROCESOS_DE_GESTIÓN"/>
    <s v="Dirección de Asuntos Jurídicos"/>
    <s v="Secretaría Ejecutiva"/>
  </r>
  <r>
    <s v="JEP-1872-2025"/>
    <s v="JEP-CSPO-1840-2025"/>
    <s v="Nina Cárdenas"/>
    <d v="2025-10-17T00:00:00"/>
    <s v="Ana Milehidy Castellanos Vargas"/>
    <s v="Contratos o convenios que no requieren pluralidad de ofertas"/>
    <s v="1. Prestación de servicios profesionales y de apoyo a la gestión"/>
    <s v="Cédula de Ciudadanía"/>
    <n v="52508358"/>
    <n v="2"/>
    <s v="Persona Natural"/>
    <s v="Bogotá D.C."/>
    <s v="Prestar servicios profesionales para acompañar al sistema autónomo de asesoría y defensa a comparecientes en la articulación, seguimiento y aplicación de los lineamientos para el acompañamiento psicosocial, atendiendo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100285878"/>
    <n v="100285878"/>
    <s v="N/A"/>
    <n v="11268078"/>
    <n v="11268078"/>
    <n v="209325"/>
    <n v="918225"/>
    <x v="0"/>
    <d v="2025-11-05T00:00:00"/>
    <d v="2025-11-07T00:00:00"/>
    <s v="N/A"/>
    <s v="N/A"/>
    <s v="N/A"/>
    <s v="N/A"/>
    <s v="N/A"/>
    <n v="0"/>
    <s v="N/A"/>
    <n v="0"/>
    <s v="N/A"/>
    <n v="0"/>
    <s v="N/A"/>
    <n v="0"/>
    <s v="N/A"/>
    <n v="0"/>
    <s v="N/A"/>
    <n v="0"/>
    <x v="907"/>
    <n v="78876546"/>
    <n v="78876546"/>
    <n v="0"/>
    <n v="0"/>
    <d v="2026-07-31T00:00:00"/>
    <d v="2026-07-31T00:00:00"/>
    <n v="206"/>
    <s v="N/A"/>
    <s v="Bogotá D.C."/>
    <s v="Cumplimiento"/>
    <s v="21-47-101053628"/>
    <s v="Seguros del Estado S.A."/>
    <d v="2025-11-05T00:00:00"/>
    <s v="05/11/2025 - 01/02/2027"/>
    <d v="2025-11-06T00:00:00"/>
    <s v="Ninguna"/>
    <x v="1"/>
    <s v="Ingreso"/>
    <s v="N/A"/>
    <s v="TRABAJO SOCIAL "/>
    <s v="N/A"/>
    <s v="Femenino "/>
    <s v="ana.castellanos@jep.gov.co"/>
    <s v="https://community.secop.gov.co/Public/Tendering/ContractNoticePhases/View?PPI=CO1.PPI.43248130&amp;isFromPublicArea=True&amp;isModal=False"/>
    <s v="PARTICIPACIÓN_EFECTIVA_REPRESENTACIÓN_Y_DEFENSA_TÉCNICA"/>
    <s v="PROCESOS_MISIONALES"/>
    <s v="Subsecretaría Ejecutiva"/>
    <s v="Secretaría Ejecutiva"/>
  </r>
  <r>
    <s v="JEP-1873-2025"/>
    <s v="JEP-CSPO-1841-2025"/>
    <s v="Nina Cárdenas"/>
    <d v="2025-10-17T00:00:00"/>
    <s v="Diana Consuelo Tovar Romero"/>
    <s v="Contratos o convenios que no requieren pluralidad de ofertas"/>
    <s v="1. Prestación de servicios profesionales y de apoyo a la gestión"/>
    <s v="Cédula de Ciudadanía"/>
    <n v="52491837"/>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09525"/>
    <n v="927125"/>
    <x v="0"/>
    <d v="2025-11-07T00:00:00"/>
    <d v="2025-11-11T00:00:00"/>
    <s v="N/A"/>
    <s v="N/A"/>
    <s v="N/A"/>
    <s v="N/A"/>
    <s v="N/A"/>
    <n v="0"/>
    <s v="N/A"/>
    <n v="0"/>
    <s v="N/A"/>
    <n v="0"/>
    <s v="N/A"/>
    <n v="0"/>
    <s v="N/A"/>
    <n v="0"/>
    <s v="N/A"/>
    <n v="0"/>
    <x v="174"/>
    <n v="59754947"/>
    <n v="59754947"/>
    <n v="0"/>
    <n v="0"/>
    <d v="2026-07-31T00:00:00"/>
    <d v="2026-07-31T00:00:00"/>
    <n v="206"/>
    <s v="N/A"/>
    <s v="Bogotá D.C."/>
    <s v="Cumplimiento"/>
    <s v="14-45-101129946"/>
    <s v="Seguros del Estado S.A."/>
    <d v="2025-11-10T00:00:00"/>
    <s v="07/11/2025 - 01/02/2027"/>
    <d v="2025-11-11T00:00:00"/>
    <s v="Ninguna"/>
    <x v="1"/>
    <s v="Ingreso"/>
    <s v="N/A"/>
    <s v="DERECHO "/>
    <s v="N/A"/>
    <s v="Femenino"/>
    <s v="diana.tovar@jep.gov.co"/>
    <s v="https://community.secop.gov.co/Public/Tendering/ContractNoticePhases/View?PPI=CO1.PPI.43248197&amp;isFromPublicArea=True&amp;isModal=False"/>
    <s v="PARTICIPACIÓN_EFECTIVA_REPRESENTACIÓN_Y_DEFENSA_TÉCNICA"/>
    <s v="PROCESOS_MISIONALES"/>
    <s v="Subsecretaría Ejecutiva"/>
    <s v="Secretaría Ejecutiva"/>
  </r>
  <r>
    <s v="JEP-1874-2025"/>
    <s v="JEP-CSPO-1842-2025"/>
    <s v="Laura Paredes"/>
    <d v="2025-10-17T00:00:00"/>
    <s v="Edward Heiler Giraldo Carvajal"/>
    <s v="Contratos o convenios que no requieren pluralidad de ofertas"/>
    <s v="1. Prestación de servicios profesionales y de apoyo a la gestión"/>
    <s v="Cédula de Ciudadanía"/>
    <n v="89001377"/>
    <n v="1"/>
    <s v="Persona Natural"/>
    <s v="Bogotá D.C."/>
    <s v="Prestar servicios profesionales especializados para apoyar y acompañar a la Oficina Asesora de Monitoreo Integral en la planeación, definición, ejecución y seguimiento de actividades de desarrollo e instrumentalización de datos, de información y de las herramientas tecnológicas necesarias para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139268902"/>
    <n v="139268902"/>
    <s v="N/A"/>
    <n v="15707020"/>
    <n v="15707020"/>
    <n v="241325"/>
    <n v="928925"/>
    <x v="0"/>
    <d v="2025-11-07T00:00:00"/>
    <d v="2025-11-14T00:00:00"/>
    <s v="N/A"/>
    <s v="N/A"/>
    <s v="N/A"/>
    <s v="N/A"/>
    <s v="N/A"/>
    <n v="0"/>
    <s v="N/A"/>
    <n v="0"/>
    <s v="N/A"/>
    <n v="0"/>
    <s v="N/A"/>
    <n v="0"/>
    <s v="N/A"/>
    <n v="0"/>
    <s v="N/A"/>
    <n v="0"/>
    <x v="897"/>
    <n v="109949140"/>
    <n v="109949140"/>
    <n v="0"/>
    <n v="0"/>
    <d v="2026-07-31T00:00:00"/>
    <d v="2026-07-31T00:00:00"/>
    <n v="206"/>
    <s v="N/A"/>
    <s v="Bogotá D.C."/>
    <s v="Cumplimiento"/>
    <s v="21-45-101499491"/>
    <s v="Seguros del Estado S.A."/>
    <d v="2025-11-10T00:00:00"/>
    <s v="07/11/2025 - 01/02/2027"/>
    <d v="2025-11-14T00:00:00"/>
    <s v="Mediante otrosí Nº1 del 30/12/2025 se aclaro el valor del IVA"/>
    <x v="1"/>
    <s v="Ingreso"/>
    <s v="N/A"/>
    <s v="IINGENIERIA DE SISTEMAS"/>
    <s v="N/A"/>
    <s v="Masculino"/>
    <s v="edward.giraldo@jep.gov.co"/>
    <s v="https://community.secop.gov.co/Public/Tendering/ContractNoticePhases/View?PPI=CO1.PPI.43136767&amp;isFromPublicArea=True&amp;isModal=False"/>
    <s v="ENFOQUE_RESTAURATIVO"/>
    <s v="PROCESOS_MISIONALES"/>
    <s v="Subdirección del Sistema de Justicia Restaurativa"/>
    <s v="Secretaría Ejecutiva"/>
  </r>
  <r>
    <s v="JEP-1875-2025"/>
    <s v="JEP-CSPO-1843-2025"/>
    <s v="Nina Cárdenas"/>
    <d v="2025-10-17T00:00:00"/>
    <s v="Daniela Villa Hernandez"/>
    <s v="Contratos o convenios que no requieren pluralidad de ofertas"/>
    <s v="1. Prestación de servicios profesionales y de apoyo a la gestión"/>
    <s v="Cédula de Ciudadanía"/>
    <n v="1032402532"/>
    <n v="1"/>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09625"/>
    <n v="927225"/>
    <x v="0"/>
    <d v="2025-11-07T00:00:00"/>
    <d v="2025-11-12T00:00:00"/>
    <s v="N/A"/>
    <s v="N/A"/>
    <s v="N/A"/>
    <s v="N/A"/>
    <s v="N/A"/>
    <n v="0"/>
    <s v="N/A"/>
    <n v="0"/>
    <s v="N/A"/>
    <n v="0"/>
    <s v="N/A"/>
    <n v="0"/>
    <s v="N/A"/>
    <n v="0"/>
    <s v="N/A"/>
    <n v="0"/>
    <x v="174"/>
    <n v="59754947"/>
    <n v="59754947"/>
    <n v="0"/>
    <n v="0"/>
    <d v="2026-07-31T00:00:00"/>
    <d v="2026-07-31T00:00:00"/>
    <n v="206"/>
    <s v="N/A"/>
    <s v="Bogotá D.C."/>
    <s v="Cumplimiento"/>
    <s v="39-45-101034429"/>
    <s v="Seguros del Estado S.A."/>
    <d v="2025-11-10T00:00:00"/>
    <s v="07/11/2025 - 05/02/2027"/>
    <d v="2025-11-12T00:00:00"/>
    <s v="Ninguna"/>
    <x v="1"/>
    <s v="Ingreso"/>
    <s v="N/A"/>
    <s v="PSICOLOGÍA "/>
    <s v="N/A"/>
    <s v="Femenino"/>
    <s v="Daniela.VillaH@jep.gov.co"/>
    <s v="https://community.secop.gov.co/Public/Tendering/ContractNoticePhases/View?PPI=CO1.PPI.43249554&amp;isFromPublicArea=True&amp;isModal=False"/>
    <s v="PARTICIPACIÓN_EFECTIVA_REPRESENTACIÓN_Y_DEFENSA_TÉCNICA"/>
    <s v="PROCESOS_MISIONALES"/>
    <s v="Subsecretaría Ejecutiva"/>
    <s v="Secretaría Ejecutiva"/>
  </r>
  <r>
    <s v="JEP-1876-2025"/>
    <s v="JEP-CSPO-1844-2025"/>
    <s v="Juan Camilo González "/>
    <d v="2025-10-17T00:00:00"/>
    <s v="Julliet De Los Angeles Capador Quintero"/>
    <s v="Contratos o convenios que no requieren pluralidad de ofertas"/>
    <s v="1. Prestación de servicios profesionales y de apoyo a la gestión"/>
    <s v="Cédula de Ciudadanía"/>
    <n v="1136880857"/>
    <n v="4"/>
    <s v="Persona Natural"/>
    <s v="Bogotá D.C."/>
    <s v="Prestar servicios profesionales para apoyar y acompañar a la Secretaría Ejecutiva orientados en el análisis, distribución y seguimiento de órdenes judiciales, así como en el desarrollo de actividades de competencia de la Dirección de Asuntos Jurídicos."/>
    <s v="Jairo Ernesto Arias Orjuela"/>
    <s v="Dirección de Asuntos Jurídicos"/>
    <s v="E- Dirección de Asuntos Jurídicos"/>
    <s v="Carlos Iván Castro Sabbagh"/>
    <n v="79688825"/>
    <s v="EE- Oficina Asesora de Conceptos y Representación Jurídica"/>
    <s v="N/A"/>
    <s v="N/A"/>
    <s v="N/A"/>
    <s v="Inversión"/>
    <n v="75689590"/>
    <n v="75689590"/>
    <s v="N/A"/>
    <n v="8536421"/>
    <n v="8536421"/>
    <n v="209725"/>
    <n v="900525"/>
    <x v="2"/>
    <d v="2025-10-30T00:00:00"/>
    <d v="2025-11-05T00:00:00"/>
    <s v="N/A"/>
    <s v="N/A"/>
    <s v="N/A"/>
    <s v="N/A"/>
    <s v="N/A"/>
    <n v="0"/>
    <s v="N/A"/>
    <n v="0"/>
    <s v="N/A"/>
    <n v="0"/>
    <s v="N/A"/>
    <n v="0"/>
    <s v="N/A"/>
    <n v="0"/>
    <s v="N/A"/>
    <n v="0"/>
    <x v="174"/>
    <n v="59754947"/>
    <n v="59754947"/>
    <n v="0"/>
    <n v="0"/>
    <d v="2026-07-31T00:00:00"/>
    <d v="2026-07-31T00:00:00"/>
    <n v="206"/>
    <s v="N/A"/>
    <s v="Bogotá D.C."/>
    <s v="Cumplimiento"/>
    <s v="21-45-101498762"/>
    <s v="Seguros del Estado S.A."/>
    <d v="2025-10-31T00:00:00"/>
    <s v="30/10/2025 - 01/02/2027"/>
    <d v="2025-11-04T00:00:00"/>
    <s v="Ninguna"/>
    <x v="1"/>
    <s v="Ingreso"/>
    <s v="N/A"/>
    <s v="DERECHO "/>
    <s v="N/A"/>
    <s v="Femenino"/>
    <s v="Julliet.capador@jep.gov.co"/>
    <s v="https://community.secop.gov.co/Public/Tendering/ContractNoticePhases/View?PPI=CO1.PPI.43160381&amp;isFromPublicArea=True&amp;isModal=False"/>
    <s v="GESTIÓN_JURÍDICA"/>
    <s v="PROCESOS_DE_GESTIÓN"/>
    <s v="Dirección de Asuntos Jurídicos"/>
    <s v="Secretaría Ejecutiva"/>
  </r>
  <r>
    <s v="JEP-1877-2025"/>
    <s v="JEP-CSPO-1845-2025"/>
    <s v="Nina Cárdenas"/>
    <d v="2025-10-17T00:00:00"/>
    <s v="Santiago Villaneda Franco"/>
    <s v="Contratos o convenios que no requieren pluralidad de ofertas"/>
    <s v="1. Prestación de servicios profesionales y de apoyo a la gestión"/>
    <s v="Cédula de Ciudadanía"/>
    <n v="1019011307"/>
    <n v="3"/>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09925"/>
    <n v="927325"/>
    <x v="0"/>
    <d v="2025-11-07T00:00:00"/>
    <d v="2025-11-11T00:00:00"/>
    <s v="N/A"/>
    <s v="N/A"/>
    <s v="N/A"/>
    <s v="N/A"/>
    <s v="N/A"/>
    <n v="0"/>
    <s v="N/A"/>
    <n v="0"/>
    <s v="N/A"/>
    <n v="0"/>
    <s v="N/A"/>
    <n v="0"/>
    <s v="N/A"/>
    <n v="0"/>
    <s v="N/A"/>
    <n v="0"/>
    <x v="174"/>
    <n v="59754947"/>
    <n v="59754947"/>
    <n v="0"/>
    <n v="0"/>
    <d v="2026-07-31T00:00:00"/>
    <d v="2026-07-31T00:00:00"/>
    <n v="206"/>
    <s v="N/A"/>
    <s v="Bogotá D.C."/>
    <s v="Cumplimiento"/>
    <s v="21-45-101499482"/>
    <s v="Seguros del Estado S.A."/>
    <d v="2025-11-10T00:00:00"/>
    <s v="07/11/2025 - 01/02/20274"/>
    <d v="2025-11-11T00:00:00"/>
    <s v="Ninguna"/>
    <x v="1"/>
    <s v="Ingreso"/>
    <s v="N/A"/>
    <s v="PSICOLOGÍA "/>
    <s v="N/A"/>
    <s v="Masculino"/>
    <s v="santiago.villaneda@jep.gov.co"/>
    <s v="https://community.secop.gov.co/Public/Tendering/ContractNoticePhases/View?PPI=CO1.PPI.43250142&amp;isFromPublicArea=True&amp;isModal=False"/>
    <s v="PARTICIPACIÓN_EFECTIVA_REPRESENTACIÓN_Y_DEFENSA_TÉCNICA"/>
    <s v="PROCESOS_MISIONALES"/>
    <s v="Subsecretaría Ejecutiva"/>
    <s v="Secretaría Ejecutiva"/>
  </r>
  <r>
    <s v="JEP-1878-2025"/>
    <s v="JEP-CSPO-1846-2025"/>
    <s v="Miguel Ángel Salcedo"/>
    <d v="2025-10-17T00:00:00"/>
    <s v="Luz Andrea Sanabria Fernandez"/>
    <s v="Contratos o convenios que no requieren pluralidad de ofertas"/>
    <s v="1. Prestación de servicios profesionales y de apoyo a la gestión"/>
    <s v="Cédula de Ciudadanía"/>
    <n v="1032379462"/>
    <n v="4"/>
    <s v="Persona Natural"/>
    <s v="Bogotá D.C."/>
    <s v="Prestar servicios profesionales para apoyar a la Oficina Asesora de Enfoques Diferenciales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
    <s v="Claudia Liliana Erazo Maldonado"/>
    <s v="Subsecretaría Ejecutiva"/>
    <s v="BB- Oficina Asesora de Enfoques Diferenciales"/>
    <s v="Eliana Fernanda Antonio Rosero"/>
    <n v="52517142"/>
    <s v="BB- Oficina de Enfoques Diferenciales"/>
    <s v="N/A"/>
    <s v=" N/A "/>
    <s v=" N/A "/>
    <s v="Inversión"/>
    <n v="86286160"/>
    <n v="86286160"/>
    <s v="N/A"/>
    <n v="9731522"/>
    <n v="9731522"/>
    <n v="210125"/>
    <n v="919525"/>
    <x v="0"/>
    <d v="2025-11-06T00:00:00"/>
    <d v="2025-11-07T00:00:00"/>
    <s v="N/A"/>
    <s v="N/A"/>
    <s v="N/A"/>
    <s v="N/A"/>
    <s v="N/A"/>
    <n v="0"/>
    <s v="N/A"/>
    <n v="0"/>
    <s v="N/A"/>
    <n v="0"/>
    <s v="N/A"/>
    <n v="0"/>
    <s v="N/A"/>
    <n v="0"/>
    <s v="N/A"/>
    <n v="0"/>
    <x v="859"/>
    <n v="68120654"/>
    <n v="68120654"/>
    <n v="0"/>
    <n v="0"/>
    <d v="2026-07-31T00:00:00"/>
    <d v="2026-07-31T00:00:00"/>
    <n v="206"/>
    <s v="N/A"/>
    <s v="Bogotá D.C."/>
    <s v="Cumplimiento"/>
    <s v="21-45-101499126"/>
    <s v="Seguros del Estado S.A."/>
    <d v="2025-11-06T00:00:00"/>
    <s v="6/11/2025 - 01/02/2027"/>
    <d v="2025-11-07T00:00:00"/>
    <s v="Ninguna"/>
    <x v="1"/>
    <s v="Ingreso"/>
    <s v="N/A"/>
    <s v="TRABAJO SOCIAL "/>
    <s v="N/A"/>
    <s v="Femenino"/>
    <s v="Luz.Sanabria@jep.gov.co"/>
    <s v="https://community.secop.gov.co/Public/Tendering/ContractNoticePhases/View?PPI=CO1.PPI.43240275&amp;isFromPublicArea=True&amp;isModal=False"/>
    <s v="PARTICIPACIÓN_EFECTIVA_REPRESENTACIÓN_Y_DEFENSA_TÉCNICA"/>
    <s v="PROCESOS_MISIONALES"/>
    <s v="Subsecretaría Ejecutiva"/>
    <s v="Secretaría Ejecutiva"/>
  </r>
  <r>
    <s v="JEP-1879-2025"/>
    <s v="JEP-CSPO-1847-2025"/>
    <s v="Nina Cárdenas"/>
    <d v="2025-10-17T00:00:00"/>
    <s v="Leonardo Yepes Moreno"/>
    <s v="Contratos o convenios que no requieren pluralidad de ofertas"/>
    <s v="1. Prestación de servicios profesionales y de apoyo a la gestión"/>
    <s v="Cédula de Ciudadanía"/>
    <n v="1032378847"/>
    <n v="1"/>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10325"/>
    <n v="927425"/>
    <x v="0"/>
    <d v="2025-11-07T00:00:00"/>
    <d v="2025-11-13T00:00:00"/>
    <s v="N/A"/>
    <s v="N/A"/>
    <s v="N/A"/>
    <s v="N/A"/>
    <s v="N/A"/>
    <n v="0"/>
    <s v="N/A"/>
    <n v="0"/>
    <s v="N/A"/>
    <n v="0"/>
    <s v="N/A"/>
    <n v="0"/>
    <s v="N/A"/>
    <n v="0"/>
    <s v="N/A"/>
    <n v="0"/>
    <x v="174"/>
    <n v="59754947"/>
    <n v="59754947"/>
    <n v="0"/>
    <n v="0"/>
    <d v="2026-07-31T00:00:00"/>
    <d v="2026-07-31T00:00:00"/>
    <n v="206"/>
    <s v="N/A"/>
    <s v="Bogotá D.C."/>
    <s v="Cumplimiento"/>
    <s v="14-45-101129939"/>
    <s v="Seguros del Estado S.A."/>
    <d v="2025-11-10T00:00:00"/>
    <s v="07/11/2025 - 12/02/2027"/>
    <d v="2025-11-13T00:00:00"/>
    <s v="Ninguna"/>
    <x v="1"/>
    <s v="Ingreso"/>
    <s v="N/A"/>
    <s v="DERECHO "/>
    <s v="N/A"/>
    <s v="Masculino"/>
    <s v="leonardo.yepes@jep.gov.co"/>
    <s v="https://community.secop.gov.co/Public/Tendering/ContractNoticePhases/View?PPI=CO1.PPI.43250172&amp;isFromPublicArea=True&amp;isModal=False"/>
    <s v="PARTICIPACIÓN_EFECTIVA_REPRESENTACIÓN_Y_DEFENSA_TÉCNICA"/>
    <s v="PROCESOS_MISIONALES"/>
    <s v="Subsecretaría Ejecutiva"/>
    <s v="Secretaría Ejecutiva"/>
  </r>
  <r>
    <s v="JEP-1880-2025"/>
    <s v="JEP-CSPO-1848-2025"/>
    <s v="Nina Cárdenas"/>
    <d v="2025-10-17T00:00:00"/>
    <s v="Stefania Gomez Venegas"/>
    <s v="Contratos o convenios que no requieren pluralidad de ofertas"/>
    <s v="1. Prestación de servicios profesionales y de apoyo a la gestión"/>
    <s v="Cédula de Ciudadanía"/>
    <n v="1075676701"/>
    <n v="1"/>
    <s v="Persona Natural"/>
    <s v="Zipaquirá"/>
    <s v="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54496516"/>
    <n v="54496516"/>
    <s v="N/A"/>
    <n v="6146224"/>
    <n v="6146224"/>
    <n v="210425"/>
    <n v="910225"/>
    <x v="0"/>
    <d v="2025-10-31T00:00:00"/>
    <d v="2025-11-06T00:00:00"/>
    <s v="N/A"/>
    <s v="N/A"/>
    <s v="N/A"/>
    <s v="N/A"/>
    <s v="N/A"/>
    <n v="0"/>
    <s v="N/A"/>
    <n v="0"/>
    <s v="N/A"/>
    <n v="0"/>
    <s v="N/A"/>
    <n v="0"/>
    <s v="N/A"/>
    <n v="0"/>
    <s v="N/A"/>
    <n v="0"/>
    <x v="28"/>
    <n v="43023568"/>
    <n v="43023568"/>
    <n v="0"/>
    <n v="0"/>
    <d v="2026-07-31T00:00:00"/>
    <d v="2026-07-31T00:00:00"/>
    <n v="206"/>
    <s v="N/A"/>
    <s v="Bogotá D.C."/>
    <s v="Cumplimiento"/>
    <s v="33-47-101019092"/>
    <s v="Seguros del Estado S.A."/>
    <d v="2025-11-06T00:00:00"/>
    <s v="05/11/2025 - 31/01/2027"/>
    <d v="2025-11-06T00:00:00"/>
    <s v="Ninguna"/>
    <x v="1"/>
    <s v="Ingreso"/>
    <s v="N/A"/>
    <s v="DERECHO"/>
    <s v="N/A"/>
    <s v="Femenino "/>
    <s v="stefania.gomez@jep.gov.co"/>
    <s v="https://community.secop.gov.co/Public/Tendering/ContractNoticePhases/View?PPI=CO1.PPI.43037401&amp;isFromPublicArea=True&amp;isModal=False"/>
    <s v="PARTICIPACIÓN_EFECTIVA_REPRESENTACIÓN_Y_DEFENSA_TÉCNICA"/>
    <s v="PROCESOS_MISIONALES"/>
    <s v="Subsecretaría Ejecutiva"/>
    <s v="Secretaría Ejecutiva"/>
  </r>
  <r>
    <s v="JEP-1881-2025"/>
    <s v="JEP-CSPO-1849-2025"/>
    <s v="Nina Cárdenas"/>
    <d v="2025-10-17T00:00:00"/>
    <s v="Angie Catalina Velasco Robelto"/>
    <s v="Contratos o convenios que no requieren pluralidad de ofertas"/>
    <s v="1. Prestación de servicios profesionales y de apoyo a la gestión"/>
    <s v="Cédula de Ciudadanía"/>
    <n v="1057489435"/>
    <n v="8"/>
    <s v="Persona Natural"/>
    <s v="Bogotá D.C."/>
    <s v="Prestar servicios profesionales para apoyar y acompañar las gestiones administrativas, relacionadas con los procesos contractuales que se encuentren a cargo del Sistema Autónomo de Asesoría y Defensa a Comparecientes en las distintas etapas (precontractual, contractual y postcontractual)."/>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10525"/>
    <n v="927525"/>
    <x v="0"/>
    <d v="2025-11-07T00:00:00"/>
    <d v="2025-11-11T00:00:00"/>
    <s v="N/A"/>
    <s v="N/A"/>
    <s v="N/A"/>
    <s v="N/A"/>
    <s v="N/A"/>
    <n v="0"/>
    <s v="N/A"/>
    <n v="0"/>
    <s v="N/A"/>
    <n v="0"/>
    <s v="N/A"/>
    <n v="0"/>
    <s v="N/A"/>
    <n v="0"/>
    <s v="N/A"/>
    <n v="0"/>
    <x v="174"/>
    <n v="59754947"/>
    <n v="59754947"/>
    <n v="0"/>
    <n v="0"/>
    <d v="2026-07-31T00:00:00"/>
    <d v="2026-07-31T00:00:00"/>
    <n v="206"/>
    <s v="N/A"/>
    <s v="Bogotá D.C."/>
    <s v="Cumplimiento"/>
    <s v="25-47-101007894"/>
    <s v="Seguros del Estado S.A."/>
    <d v="2025-11-10T00:00:00"/>
    <s v="07/11/2025 - 01/02/2027"/>
    <d v="2025-11-11T00:00:00"/>
    <s v="Ninguna"/>
    <x v="1"/>
    <s v="Ingreso"/>
    <s v="N/A"/>
    <s v="ADMINISTRACIÓN DE EMPRESAS "/>
    <s v="N/A"/>
    <s v="Femenino"/>
    <s v="angie.velasco@jep.gov.co"/>
    <s v="https://community.secop.gov.co/Public/Tendering/ContractNoticePhases/View?PPI=CO1.PPI.43250918&amp;isFromPublicArea=True&amp;isModal=False"/>
    <s v="PARTICIPACIÓN_EFECTIVA_REPRESENTACIÓN_Y_DEFENSA_TÉCNICA"/>
    <s v="PROCESOS_MISIONALES"/>
    <s v="Subsecretaría Ejecutiva"/>
    <s v="Secretaría Ejecutiva"/>
  </r>
  <r>
    <s v="JEP-1882-2025"/>
    <s v="JEP-CSPO-1850-2025"/>
    <s v="Laura Paredes"/>
    <d v="2025-10-17T00:00:00"/>
    <s v="Jenny Lizette Orjuela Orjuela "/>
    <s v="Contratos o convenios que no requieren pluralidad de ofertas"/>
    <s v="1. Prestación de servicios profesionales y de apoyo a la gestión"/>
    <s v="Cédula de Ciudadanía"/>
    <n v="52999675"/>
    <n v="8"/>
    <s v="Persona Natural"/>
    <s v="Zipaquirá"/>
    <s v="Prestar servicios profesionales para apoyar a la Oficina Asesora de Monitoreo Integral en la gestión de los procesos administrativos, contractuales, documentales y técnicos necesarios para garantizar el proceso de monitoreo y verificación de sanciones propias y de los regímenes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42025"/>
    <n v="902925"/>
    <x v="0"/>
    <d v="2025-10-30T00:00:00"/>
    <d v="2025-11-06T00:00:00"/>
    <s v="N/A"/>
    <s v="N/A"/>
    <s v="N/A"/>
    <s v="N/A"/>
    <s v="N/A"/>
    <n v="0"/>
    <s v="N/A"/>
    <n v="0"/>
    <s v="N/A"/>
    <n v="0"/>
    <s v="N/A"/>
    <n v="0"/>
    <s v="N/A"/>
    <n v="0"/>
    <s v="N/A"/>
    <n v="0"/>
    <x v="877"/>
    <n v="50194158"/>
    <n v="50194158"/>
    <n v="0"/>
    <n v="0"/>
    <d v="2026-07-31T00:00:00"/>
    <d v="2026-07-31T00:00:00"/>
    <n v="206"/>
    <s v="N/A"/>
    <s v="Bogotá D.C."/>
    <s v="Cumplimiento"/>
    <s v="33-47-101019077"/>
    <s v="Seguros del Estado S.A."/>
    <d v="2025-11-04T00:00:00"/>
    <s v="30/10/2025 - 01/02/2027"/>
    <d v="2025-11-05T00:00:00"/>
    <s v="Ninguna"/>
    <x v="1"/>
    <s v="Ingreso"/>
    <s v="N/A"/>
    <s v="DERECHO "/>
    <s v="N/A"/>
    <s v="Masculino"/>
    <s v="jenny.orjuela@jep.gov.co"/>
    <s v="https://community.secop.gov.co/Public/Tendering/ContractNoticePhases/View?PPI=CO1.PPI.43065631&amp;isFromPublicArea=True&amp;isModal=False"/>
    <s v="ENFOQUE_RESTAURATIVO"/>
    <s v="PROCESOS_MISIONALES"/>
    <s v="Subdirección del Sistema de Justicia Restaurativa"/>
    <s v="Secretaría Ejecutiva"/>
  </r>
  <r>
    <s v="JEP-1883-2025"/>
    <s v="JEP-CSPO-1851-2025"/>
    <s v="Nina Cárdenas"/>
    <d v="2025-10-17T00:00:00"/>
    <s v="Loren Tatiana Jimenez Chavarro"/>
    <s v="Contratos o convenios que no requieren pluralidad de ofertas"/>
    <s v="1. Prestación de servicios profesionales y de apoyo a la gestión"/>
    <s v="Cédula de Ciudadanía"/>
    <n v="1013603231"/>
    <n v="1"/>
    <s v="Persona Natural"/>
    <s v="Bogotá D.C."/>
    <s v="Prestar servicios profesionales para apoyar y acompañar al Sistema de Autónomo de Asesoría y Defensa a Comparecientes en la articulación de procedimientos, espacios y actividades de la dependencia, relacionadas con el acopio, compilación, integración e interoperabilidad del registro de abogados /as y los demás sistemas de información dispuestos por la Jurisdicción."/>
    <s v="Claudia Liliana Erazo Maldonado"/>
    <s v="Subsecretaría Ejecutiva"/>
    <s v="BB- Oficina Asesora de SAAD Defensa a Comparecientes "/>
    <s v="Javier Alejandro Pantoja Ortiz"/>
    <n v="1087412677"/>
    <s v="BB- Oficina Asesora SAAD Defensa a Comparecientes "/>
    <s v="N/A"/>
    <s v=" N/A "/>
    <s v=" N/A "/>
    <s v="Inversión"/>
    <n v="64307699"/>
    <n v="64307699"/>
    <s v="N/A"/>
    <n v="8536421"/>
    <n v="8536421"/>
    <n v="210625"/>
    <n v="1048225"/>
    <x v="0"/>
    <d v="2025-12-17T00:00:00"/>
    <d v="2025-12-18T00:00:00"/>
    <s v="N/A"/>
    <s v="N/A"/>
    <s v="N/A"/>
    <s v="N/A"/>
    <s v="N/A"/>
    <n v="0"/>
    <s v="N/A"/>
    <n v="0"/>
    <s v="N/A"/>
    <n v="0"/>
    <s v="N/A"/>
    <n v="0"/>
    <s v="N/A"/>
    <n v="0"/>
    <s v="N/A"/>
    <n v="0"/>
    <x v="616"/>
    <n v="59754947"/>
    <n v="59754947"/>
    <n v="0"/>
    <n v="0"/>
    <d v="2026-07-31T00:00:00"/>
    <d v="2026-07-31T00:00:00"/>
    <m/>
    <s v="N/A"/>
    <s v="Bogotá D.C."/>
    <s v="Cumplimiento"/>
    <s v="21-47-101054913"/>
    <s v="Seguros del Estado S.A."/>
    <d v="2025-12-18T00:00:00"/>
    <s v="17/12/2025 - 01/02/2027"/>
    <d v="2025-12-18T00:00:00"/>
    <s v="Ninguna"/>
    <x v="1"/>
    <s v="Ingreso"/>
    <s v="N/A"/>
    <s v="INGENIERÍA INDUSTRIAL "/>
    <s v="N/A"/>
    <s v="Femenino"/>
    <s v="Pendiente"/>
    <s v="https://community.secop.gov.co/Public/Tendering/ContractNoticePhases/View?PPI=CO1.PPI.43912411&amp;isFromPublicArea=True&amp;isModal=False"/>
    <s v="PARTICIPACIÓN_EFECTIVA_REPRESENTACIÓN_Y_DEFENSA_TÉCNICA"/>
    <s v="PROCESOS_MISIONALES"/>
    <s v="Subsecretaría Ejecutiva"/>
    <s v="Secretaría Ejecutiva"/>
  </r>
  <r>
    <s v="JEP-1884-2025"/>
    <s v="JEP-CSPO-1852-2025"/>
    <s v="Nina Cárdenas"/>
    <d v="2025-10-17T00:00:00"/>
    <s v="Martha Liliana Forero Orozco"/>
    <s v="Contratos o convenios que no requieren pluralidad de ofertas"/>
    <s v="1. Prestación de servicios profesionales y de apoyo a la gestión"/>
    <s v="Cédula de Ciudadanía"/>
    <n v="20994932"/>
    <n v="7"/>
    <s v="Persona Natural"/>
    <s v="Bogotá D.C."/>
    <s v="Prestar servicios para apoyar la gestión administrativa al Sistema Autónomo de Asesoría y Defensa a Comparecientes relacionada con la operación logística de la Oficina."/>
    <s v="Claudia Liliana Erazo Maldonado"/>
    <s v="Subsecretaría Ejecutiva"/>
    <s v="BB- Oficina Asesora de SAAD Defensa a Comparecientes "/>
    <s v="Javier Alejandro Pantoja Ortiz"/>
    <n v="1087412677"/>
    <s v="BB- Oficina Asesora SAAD Defensa a Comparecientes "/>
    <s v="N/A"/>
    <s v="N/A"/>
    <s v="N/A"/>
    <s v="Inversión"/>
    <n v="37844762"/>
    <n v="37844762"/>
    <s v="N/A"/>
    <n v="4268208"/>
    <n v="4268208"/>
    <n v="210725"/>
    <n v="927625"/>
    <x v="0"/>
    <d v="2025-11-07T00:00:00"/>
    <d v="2025-11-13T00:00:00"/>
    <s v="N/A"/>
    <s v="N/A"/>
    <s v="N/A"/>
    <s v="N/A"/>
    <s v="N/A"/>
    <n v="0"/>
    <s v="N/A"/>
    <n v="0"/>
    <s v="N/A"/>
    <n v="0"/>
    <s v="N/A"/>
    <n v="0"/>
    <s v="N/A"/>
    <n v="0"/>
    <s v="N/A"/>
    <n v="0"/>
    <x v="32"/>
    <n v="29877456"/>
    <n v="29877456"/>
    <n v="0"/>
    <n v="0"/>
    <d v="2026-07-31T00:00:00"/>
    <d v="2026-07-31T00:00:00"/>
    <n v="206"/>
    <s v="N/A"/>
    <s v="Bogotá D.C."/>
    <s v="Cumplimiento"/>
    <s v="21-45-101499486"/>
    <s v="Seguros del Estado S.A."/>
    <d v="2025-11-10T00:00:00"/>
    <s v="07/11/2025 - 01/02/2027"/>
    <d v="2025-11-13T00:00:00"/>
    <s v="Ninguna"/>
    <x v="1"/>
    <s v="Ingreso"/>
    <s v="N/A"/>
    <s v="ADMINISTRACIÓN DE EMPRESAS "/>
    <s v="N/A"/>
    <s v="Femenino"/>
    <s v="Martha.ForeroO@jep.gov.co"/>
    <s v="https://community.secop.gov.co/Public/Tendering/ContractNoticePhases/View?PPI=CO1.PPI.43250957&amp;isFromPublicArea=True&amp;isModal=False"/>
    <s v="PARTICIPACIÓN_EFECTIVA_REPRESENTACIÓN_Y_DEFENSA_TÉCNICA"/>
    <s v="PROCESOS_MISIONALES"/>
    <s v="Subsecretaría Ejecutiva"/>
    <s v="Secretaría Ejecutiva"/>
  </r>
  <r>
    <s v="JEP-1886-2025"/>
    <s v="JEP-CSPO-1854-2025"/>
    <s v="Nina Cárdenas"/>
    <d v="2025-10-17T00:00:00"/>
    <s v="Irene Elizabeth Nariño Hernández "/>
    <s v="Contratos o convenios que no requieren pluralidad de ofertas"/>
    <s v="1. Prestación de servicios profesionales y de apoyo a la gestión"/>
    <s v="Cédula de Ciudadanía"/>
    <n v="63528622"/>
    <n v="8"/>
    <s v="Persona Natural"/>
    <s v="Barrancabermeja"/>
    <s v="Prestar servicios profesionales para apoyar al Sistema Autónomo de Asesoría y Defensa a Comparecientes en la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10925"/>
    <n v="927725"/>
    <x v="0"/>
    <d v="2025-11-07T00:00:00"/>
    <d v="2025-11-13T00:00:00"/>
    <s v="N/A"/>
    <s v="N/A"/>
    <s v="N/A"/>
    <s v="N/A"/>
    <s v="N/A"/>
    <n v="0"/>
    <s v="N/A"/>
    <n v="0"/>
    <s v="N/A"/>
    <n v="0"/>
    <s v="N/A"/>
    <n v="0"/>
    <s v="N/A"/>
    <n v="0"/>
    <s v="N/A"/>
    <n v="0"/>
    <x v="174"/>
    <n v="59754947"/>
    <n v="59754947"/>
    <n v="0"/>
    <n v="0"/>
    <d v="2026-07-31T00:00:00"/>
    <d v="2026-07-31T00:00:00"/>
    <n v="206"/>
    <s v="N/A"/>
    <s v="región de Magdalena Medio"/>
    <s v="Cumplimiento"/>
    <s v="400 47 994000111128"/>
    <s v="Aseguradora Solidaria de Colombia"/>
    <d v="2025-11-10T00:00:00"/>
    <s v="07/11/2025 - 01/02/2027"/>
    <d v="2025-11-13T00:00:00"/>
    <s v="Ninguna"/>
    <x v="1"/>
    <s v="Ingreso"/>
    <s v="N/A"/>
    <s v="DERECHO "/>
    <s v="N/A"/>
    <s v="Femenino"/>
    <s v="Irene.Narino@jep.gov.co"/>
    <s v="https://community.secop.gov.co/Public/Tendering/ContractNoticePhases/View?PPI=CO1.PPI.43250992&amp;isFromPublicArea=True&amp;isModal=False"/>
    <s v="PARTICIPACIÓN_EFECTIVA_REPRESENTACIÓN_Y_DEFENSA_TÉCNICA"/>
    <s v="PROCESOS_MISIONALES"/>
    <s v="Subsecretaría Ejecutiva"/>
    <s v="Secretaría Ejecutiva"/>
  </r>
  <r>
    <s v="JEP-1887-2025"/>
    <s v="JEP-CSPO-1855-2025"/>
    <s v="Nina Cárdenas"/>
    <d v="2025-10-17T00:00:00"/>
    <s v="Julia Lledin Vitos"/>
    <s v="Contratos o convenios que no requieren pluralidad de ofertas"/>
    <s v="1. Prestación de servicios profesionales y de apoyo a la gestión"/>
    <s v="Cédula de Ciudadanía"/>
    <n v="513611"/>
    <n v="4"/>
    <s v="Persona Natural"/>
    <s v="Bogotá D.C."/>
    <s v="Prestar servicios profesionales para apoyar y acompañar al Sistema Autónomo de Asesoría y Defensa de Comparecientes en el seguimiento trasversal de las actividades misionales y operaciones de la Oficina, así como fortalecer el enfoque restaurativo en la defensa y asesoría integral a los comparecientes, contribuyendo a la mejora continua de los procesos y servicios prestados."/>
    <s v="Claudia Liliana Erazo Maldonado"/>
    <s v="Subsecretaría Ejecutiva"/>
    <s v="BB- Oficina Asesora de SAAD Defensa a Comparecientes "/>
    <s v="Javier Alejandro Pantoja Ortiz"/>
    <n v="1087412677"/>
    <s v="BB- Oficina Asesora SAAD Defensa a Comparecientes "/>
    <s v="N/A"/>
    <s v="N/A"/>
    <s v="N/A"/>
    <s v="Inversión"/>
    <n v="86286160"/>
    <n v="86286160"/>
    <s v="N/A"/>
    <n v="9731522"/>
    <n v="9731522"/>
    <n v="211025"/>
    <n v="947225"/>
    <x v="0"/>
    <d v="2025-11-11T00:00:00"/>
    <d v="2025-11-13T00:00:00"/>
    <s v="N/A"/>
    <s v="N/A"/>
    <s v="N/A"/>
    <s v="N/A"/>
    <s v="N/A"/>
    <n v="0"/>
    <s v="N/A"/>
    <n v="0"/>
    <s v="N/A"/>
    <n v="0"/>
    <s v="N/A"/>
    <n v="0"/>
    <s v="N/A"/>
    <n v="0"/>
    <s v="N/A"/>
    <n v="0"/>
    <x v="859"/>
    <n v="68120654"/>
    <n v="68120654"/>
    <n v="0"/>
    <n v="0"/>
    <d v="2026-07-31T00:00:00"/>
    <d v="2026-07-31T00:00:00"/>
    <n v="206"/>
    <s v="N/A"/>
    <s v="Bogotá D.C."/>
    <s v="Cumplimiento"/>
    <s v="360-47-994000054403"/>
    <s v="Aseguradora Solidaria de Colombia"/>
    <d v="2025-11-12T00:00:00"/>
    <s v="11/11/2025 - 10/02/2027"/>
    <d v="2025-11-13T00:00:00"/>
    <s v="Ninguna"/>
    <x v="1"/>
    <s v="Ingreso"/>
    <s v="N/A"/>
    <s v="LICENCIATURA EN CIENCIAS POLÍTICAS Y DE LA ADMINISTRACIÓN"/>
    <s v="N/A"/>
    <s v="Femenino"/>
    <s v="julia.lledin@jep.gov.co"/>
    <s v="https://community.secop.gov.co/Public/Tendering/ContractNoticePhases/View?PPI=CO1.PPI.43251461&amp;isFromPublicArea=True&amp;isModal=False"/>
    <s v="PARTICIPACIÓN_EFECTIVA_REPRESENTACIÓN_Y_DEFENSA_TÉCNICA"/>
    <s v="PROCESOS_MISIONALES"/>
    <s v="Subsecretaría Ejecutiva"/>
    <s v="Secretaría Ejecutiva"/>
  </r>
  <r>
    <s v="JEP-1889-2025"/>
    <s v="JEP-CSPO-1857-2025"/>
    <s v="Nina Cárdenas"/>
    <d v="2025-10-17T00:00:00"/>
    <s v="Laura Daniela Garzon Chavarro"/>
    <s v="Contratos o convenios que no requieren pluralidad de ofertas"/>
    <s v="1. Prestación de servicios profesionales y de apoyo a la gestión"/>
    <s v="Cédula de Ciudadanía"/>
    <n v="1010214314"/>
    <n v="4"/>
    <s v="Persona Natural"/>
    <s v="Bogotá D.C."/>
    <s v="Prestar servicios profesionales para brindar apoyo y acompañamiento en los procesos de pedagogia dirigidos a los profesionales de la dependencia y a comparecientes, orientado a la preparación de su sometimiento exitoso a través de la defensa judicial que garantiza el Sistema Auntónomo de Asesoría y Defensa a Comparecientes."/>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11225"/>
    <n v="938925"/>
    <x v="0"/>
    <d v="2025-11-11T00:00:00"/>
    <d v="2025-11-14T00:00:00"/>
    <s v="N/A"/>
    <s v="N/A"/>
    <s v="N/A"/>
    <s v="N/A"/>
    <s v="N/A"/>
    <n v="0"/>
    <s v="N/A"/>
    <n v="0"/>
    <s v="N/A"/>
    <n v="0"/>
    <s v="N/A"/>
    <n v="0"/>
    <s v="N/A"/>
    <n v="0"/>
    <s v="N/A"/>
    <n v="0"/>
    <x v="174"/>
    <n v="59754947"/>
    <n v="59754947"/>
    <n v="0"/>
    <n v="0"/>
    <d v="2026-07-31T00:00:00"/>
    <d v="2026-07-31T00:00:00"/>
    <n v="206"/>
    <s v="N/A"/>
    <s v="Bogotá D.C."/>
    <s v="Cumplimiento"/>
    <s v="14-47-101046050"/>
    <s v="Seguros del Estado S.A."/>
    <d v="2025-11-12T00:00:00"/>
    <s v="11/11/2025 - 01/02/2027"/>
    <d v="2025-11-14T00:00:00"/>
    <s v="Ninguna"/>
    <x v="1"/>
    <s v="Ingreso"/>
    <s v="N/A"/>
    <s v="DERECHO "/>
    <s v="N/A"/>
    <s v="Femenino"/>
    <s v="laura.garzonc@jep.gov.co"/>
    <s v="https://community.secop.gov.co/Public/Tendering/ContractNoticePhases/View?PPI=CO1.PPI.43251487&amp;isFromPublicArea=True&amp;isModal=False"/>
    <s v="PARTICIPACIÓN_EFECTIVA_REPRESENTACIÓN_Y_DEFENSA_TÉCNICA"/>
    <s v="PROCESOS_MISIONALES"/>
    <s v="Subsecretaría Ejecutiva"/>
    <s v="Secretaría Ejecutiva"/>
  </r>
  <r>
    <s v="JEP-1890-2025"/>
    <s v="JEP-CSPO-1858-2025"/>
    <s v="Nina Cárdenas"/>
    <d v="2025-10-17T00:00:00"/>
    <s v="Cesar Arturo Rojas Sahamuel"/>
    <s v="Contratos o convenios que no requieren pluralidad de ofertas"/>
    <s v="1. Prestación de servicios profesionales y de apoyo a la gestión"/>
    <s v="Cédula de Ciudadanía"/>
    <n v="80725875"/>
    <n v="0"/>
    <s v="Persona Natural"/>
    <s v="Bogotá D.C."/>
    <s v="Prestar servicios profesionales para apoyar y acompañar la gestión administrativa de las actividades misionales propias del desarrollo y funcionamiento del Sistema Autónomo de Asesoría y Defensa a Comparecientes."/>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15625"/>
    <n v="939025"/>
    <x v="0"/>
    <d v="2025-11-11T00:00:00"/>
    <d v="2025-11-13T00:00:00"/>
    <s v="N/A"/>
    <s v="N/A"/>
    <s v="N/A"/>
    <s v="N/A"/>
    <s v="N/A"/>
    <n v="0"/>
    <s v="N/A"/>
    <n v="0"/>
    <s v="N/A"/>
    <n v="0"/>
    <s v="N/A"/>
    <n v="0"/>
    <s v="N/A"/>
    <n v="0"/>
    <s v="N/A"/>
    <n v="0"/>
    <x v="174"/>
    <n v="59754947"/>
    <n v="59754947"/>
    <n v="0"/>
    <n v="0"/>
    <d v="2026-07-31T00:00:00"/>
    <d v="2026-07-31T00:00:00"/>
    <n v="206"/>
    <s v="N/A"/>
    <s v="Bogotá D.C."/>
    <s v="Cumplimiento"/>
    <s v="25-47-101007907"/>
    <s v="Seguros del Estado S.A."/>
    <d v="2025-11-12T00:00:00"/>
    <s v="11/11/2025 - 01/02/2027"/>
    <d v="2025-11-13T00:00:00"/>
    <s v="Ninguna"/>
    <x v="1"/>
    <s v="Ingreso"/>
    <s v="N/A"/>
    <s v="DERECHO"/>
    <s v="N/A"/>
    <s v="Masculino"/>
    <s v="cesar.rojass@jep.gov.co"/>
    <s v="https://community.secop.gov.co/Public/Tendering/ContractNoticePhases/View?PPI=CO1.PPI.43252517&amp;isFromPublicArea=True&amp;isModal=False"/>
    <s v="PARTICIPACIÓN_EFECTIVA_REPRESENTACIÓN_Y_DEFENSA_TÉCNICA"/>
    <s v="PROCESOS_MISIONALES"/>
    <s v="Subsecretaría Ejecutiva"/>
    <s v="Secretaría Ejecutiva"/>
  </r>
  <r>
    <s v="JEP-1891-2025"/>
    <s v="JEP-CSPO-1859-2025"/>
    <s v="Miguel Ángel Salcedo"/>
    <d v="2025-10-17T00:00:00"/>
    <s v="Sergio Alejandro Chaves Acevedo"/>
    <s v="Contratos o convenios que no requieren pluralidad de ofertas"/>
    <s v="1. Prestación de servicios profesionales y de apoyo a la gestión"/>
    <s v="Cédula de Ciudadanía"/>
    <n v="1019024279"/>
    <n v="1"/>
    <s v="Persona Natural"/>
    <s v="Bogotá D.C."/>
    <s v="Prestar servicios profesionales para apoyar a la Oficina Asesora de Enfoques Diferenciales en el reporte, seguimiento y monitoreo de las herramientas, procesos administrativos, estratégicos y financieros."/>
    <s v="Claudia Liliana Erazo Maldonado"/>
    <s v="Subsecretaría Ejecutiva"/>
    <s v="BB- Oficina Asesora de Enfoques Diferenciales"/>
    <s v="Eliana Fernanda Antonio Rosero"/>
    <n v="52517142"/>
    <s v="BB- Oficina de Enfoques Diferenciales"/>
    <s v="N/A"/>
    <s v="N/A"/>
    <s v="N/A"/>
    <s v="Inversión"/>
    <n v="75689590"/>
    <n v="75689590"/>
    <s v="N/A"/>
    <n v="8536421"/>
    <n v="8536421"/>
    <n v="216025"/>
    <n v="919625"/>
    <x v="0"/>
    <d v="2025-11-06T00:00:00"/>
    <d v="2025-11-07T00:00:00"/>
    <s v="N/A"/>
    <s v="N/A"/>
    <s v="N/A"/>
    <s v="N/A"/>
    <s v="N/A"/>
    <n v="0"/>
    <s v="N/A"/>
    <n v="0"/>
    <s v="N/A"/>
    <n v="0"/>
    <s v="N/A"/>
    <n v="0"/>
    <s v="N/A"/>
    <n v="0"/>
    <s v="N/A"/>
    <n v="0"/>
    <x v="174"/>
    <n v="59754947"/>
    <n v="59754947"/>
    <n v="0"/>
    <n v="0"/>
    <d v="2026-07-31T00:00:00"/>
    <d v="2026-07-31T00:00:00"/>
    <n v="206"/>
    <s v="N/A"/>
    <s v="Bogotá D.C."/>
    <s v="Cumplimiento"/>
    <s v="11-47-101040283"/>
    <s v="Seguros del Estado S.A."/>
    <d v="2025-11-06T00:00:00"/>
    <s v="06/11/2025 - 10/02/2027"/>
    <d v="2025-11-07T00:00:00"/>
    <s v="Ninguna"/>
    <x v="1"/>
    <s v="Ingreso"/>
    <s v="N/A"/>
    <s v="ECONOMÍA "/>
    <s v="N/A"/>
    <s v="Masculino"/>
    <s v="alejandro.chaves@jep.gov.co"/>
    <s v="https://community.secop.gov.co/Public/Tendering/ContractNoticePhases/View?PPI=CO1.PPI.43275413&amp;isFromPublicArea=True&amp;isModal=False"/>
    <s v="PARTICIPACIÓN_EFECTIVA_REPRESENTACIÓN_Y_DEFENSA_TÉCNICA"/>
    <s v="PROCESOS_MISIONALES"/>
    <s v="Subsecretaría Ejecutiva"/>
    <s v="Secretaría Ejecutiva"/>
  </r>
  <r>
    <s v="JEP-1892-2025"/>
    <s v="JEP-CSPO-1860-2025"/>
    <s v="Miguel Ángel Salcedo"/>
    <d v="2025-10-17T00:00:00"/>
    <s v="Ginny Katherine Alba Medina"/>
    <s v="Contratos o convenios que no requieren pluralidad de ofertas"/>
    <s v="1. Prestación de servicios profesionales y de apoyo a la gestión"/>
    <s v="Cédula de Ciudadanía"/>
    <n v="1030562260"/>
    <n v="1"/>
    <s v="Persona Natural"/>
    <s v="Bogotá D.C."/>
    <s v="Prestar servicios profesionales especializados en enfoque étnico racial para apoyar y acompañar a la Oficina Asesora de Enfoques Diferenciales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216125"/>
    <n v="906925"/>
    <x v="0"/>
    <d v="2025-11-05T00:00:00"/>
    <d v="2025-11-06T00:00:00"/>
    <s v="N/A"/>
    <s v="N/A"/>
    <s v="N/A"/>
    <s v="N/A"/>
    <s v="N/A"/>
    <n v="0"/>
    <s v="N/A"/>
    <n v="0"/>
    <s v="N/A"/>
    <n v="0"/>
    <s v="N/A"/>
    <n v="0"/>
    <s v="N/A"/>
    <n v="0"/>
    <s v="N/A"/>
    <n v="0"/>
    <x v="859"/>
    <n v="68120654"/>
    <n v="68120654"/>
    <n v="0"/>
    <n v="0"/>
    <d v="2026-07-31T00:00:00"/>
    <d v="2026-07-31T00:00:00"/>
    <n v="206"/>
    <s v="N/A"/>
    <s v="Amazonía y Orinoquía"/>
    <s v="Cumplimiento"/>
    <s v="33-47-101019117"/>
    <s v="Seguros del Estado S.A."/>
    <d v="2025-11-05T00:00:00"/>
    <s v="05/11/2025 - 31/01/2027"/>
    <d v="2025-11-06T00:00:00"/>
    <s v="Ninguna"/>
    <x v="1"/>
    <s v="Ingreso"/>
    <s v="N/A"/>
    <s v="DERECHO "/>
    <s v="N/A"/>
    <s v="Femenino"/>
    <s v="ginny.alba@jep.gov.co"/>
    <s v="https://community.secop.gov.co/Public/Tendering/ContractNoticePhases/View?PPI=CO1.PPI.43277581&amp;isFromPublicArea=True&amp;isModal=False"/>
    <s v="PARTICIPACIÓN_EFECTIVA_REPRESENTACIÓN_Y_DEFENSA_TÉCNICA"/>
    <s v="PROCESOS_MISIONALES"/>
    <s v="Subsecretaría Ejecutiva"/>
    <s v="Secretaría Ejecutiva"/>
  </r>
  <r>
    <s v="JEP-1893-2025"/>
    <s v="JEP-CSPO-1861-2025"/>
    <s v="Mateo Ávila"/>
    <d v="2025-10-17T00:00:00"/>
    <s v="Maria Camila Restrepo Giraldo"/>
    <s v="Contratos o convenios que no requieren pluralidad de ofertas"/>
    <s v="1. Prestación de servicios profesionales y de apoyo a la gestión"/>
    <s v="Cédula de Ciudadanía"/>
    <n v="1151948076"/>
    <n v="8"/>
    <s v="Persona Natural"/>
    <s v="Bogotá D.C."/>
    <s v="Prestar servicios profesionales especializados a la Subdirección de Comunicaciones para fortalecer y acompañar la implementación de las estrategias definidas por la dependencia, con el fin de visibilizar el impacto de la Justicia Transicional Restaurativa implementada por la JEP."/>
    <s v="Juan David Olarte Torres"/>
    <s v="Dirección Administrativa y Financiera"/>
    <s v="AA- Subdirección de Comunicaciones"/>
    <s v="Claudia Patricia Rodríguez Gómez "/>
    <n v="39690594"/>
    <s v="AA- Subdirección de Comunicaciones"/>
    <s v="N/A"/>
    <s v="N/A"/>
    <s v="N/A"/>
    <s v="Inversión"/>
    <n v="141866658"/>
    <n v="141866658"/>
    <s v="N/A"/>
    <n v="16000000"/>
    <n v="16000000"/>
    <n v="216225"/>
    <n v="947125"/>
    <x v="0"/>
    <d v="2025-11-12T00:00:00"/>
    <d v="2025-11-14T00:00:00"/>
    <s v="N/A"/>
    <s v="N/A"/>
    <s v="N/A"/>
    <s v="N/A"/>
    <s v="N/A"/>
    <n v="0"/>
    <s v="N/A"/>
    <n v="0"/>
    <s v="N/A"/>
    <n v="0"/>
    <s v="N/A"/>
    <n v="0"/>
    <s v="N/A"/>
    <n v="0"/>
    <s v="N/A"/>
    <n v="0"/>
    <x v="908"/>
    <n v="112000000"/>
    <n v="112000000"/>
    <n v="0"/>
    <n v="0"/>
    <d v="2026-07-31T00:00:00"/>
    <d v="2026-07-31T00:00:00"/>
    <n v="206"/>
    <s v="N/A"/>
    <s v="Bogotá D.C."/>
    <s v="Cumplimiento"/>
    <s v="11-47-101040552"/>
    <s v="Seguros del Estado S.A."/>
    <d v="2025-11-12T00:00:00"/>
    <s v="12/11/2025 - 10/02/2027"/>
    <d v="2025-11-14T00:00:00"/>
    <s v="Ninguna"/>
    <x v="1"/>
    <s v="Ingreso"/>
    <s v="N/A"/>
    <s v="COMUNICACIÓN SOCIAL Y PERIODISMO "/>
    <s v="N/A"/>
    <s v="Femenino"/>
    <s v="maria.restrepo@jep.gov.co"/>
    <s v="https://community.secop.gov.co/Public/Tendering/ContractNoticePhases/View?PPI=CO1.PPI.43259351&amp;isFromPublicArea=True&amp;isModal=False"/>
    <s v="GESTIÓN_DE_LAS_COMUNICACIONES"/>
    <s v="PROCESOS_DE_RELACIONAMIENTO"/>
    <s v="Subdirección de Comunicaciones"/>
    <s v="Secretaría Ejecutiva"/>
  </r>
  <r>
    <s v="JEP-1894-2025"/>
    <s v="JEP-CSPO-1862-2025"/>
    <s v="Miguel Ángel Salcedo"/>
    <d v="2025-10-17T00:00:00"/>
    <s v="Jennifer Andrea Montaño Granados"/>
    <s v="Contratos o convenios que no requieren pluralidad de ofertas"/>
    <s v="1. Prestación de servicios profesionales y de apoyo a la gestión"/>
    <s v="Cédula de Ciudadanía"/>
    <n v="1010179435"/>
    <n v="7"/>
    <s v="Persona Natural"/>
    <s v="Bogotá D.C."/>
    <s v="Prestar servicios profesionales para apoyar a la Oficina Asesora de Enfoques Diferenciales en la ejecución de los lineamientos étnicos y el acompañamiento a los diálogos de coordinación interjurisdiccional con pueblos indígenas."/>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216325"/>
    <n v="919725"/>
    <x v="0"/>
    <d v="2025-11-06T00:00:00"/>
    <d v="2025-11-07T00:00:00"/>
    <s v="N/A"/>
    <s v="N/A"/>
    <s v="N/A"/>
    <s v="N/A"/>
    <s v="N/A"/>
    <n v="0"/>
    <s v="N/A"/>
    <n v="0"/>
    <s v="N/A"/>
    <n v="0"/>
    <s v="N/A"/>
    <n v="0"/>
    <s v="N/A"/>
    <n v="0"/>
    <s v="N/A"/>
    <n v="0"/>
    <x v="859"/>
    <n v="68120654"/>
    <n v="68120654"/>
    <n v="0"/>
    <n v="0"/>
    <d v="2026-07-31T00:00:00"/>
    <d v="2026-07-31T00:00:00"/>
    <n v="206"/>
    <s v="N/A"/>
    <s v="Bogotá D.C."/>
    <s v="Cumplimiento"/>
    <s v="33-47-101019117"/>
    <s v="Seguros del Estado S.A."/>
    <d v="2025-11-05T00:00:00"/>
    <s v="05/11/2025 - 31/01/2027"/>
    <d v="2025-11-07T00:00:00"/>
    <s v="Ninguna"/>
    <x v="1"/>
    <s v="Ingreso"/>
    <s v="N/A"/>
    <s v="DERECHO"/>
    <s v="N/A"/>
    <s v="Femenino "/>
    <s v="Jennifer.MontanoG@jep.gov.co"/>
    <s v="https://community.secop.gov.co/Public/Tendering/ContractNoticePhases/View?PPI=CO1.PPI.43286926&amp;isFromPublicArea=True&amp;isModal=False"/>
    <s v="PARTICIPACIÓN_EFECTIVA_REPRESENTACIÓN_Y_DEFENSA_TÉCNICA"/>
    <s v="PROCESOS_MISIONALES"/>
    <s v="Subsecretaría Ejecutiva"/>
    <s v="Secretaría Ejecutiva"/>
  </r>
  <r>
    <s v="JEP-1895-2025"/>
    <s v="JEP-CSPO-1863-2025"/>
    <s v="Cristian Orjuela"/>
    <d v="2025-10-17T00:00:00"/>
    <s v="Luisa Fernanda Cardenas Morales"/>
    <s v="Contratos o convenios que no requieren pluralidad de ofertas"/>
    <s v="1. Prestación de servicios profesionales y de apoyo a la gestión"/>
    <s v="Cédula de Ciudadanía"/>
    <n v="1016031932"/>
    <n v="1"/>
    <s v="Persona Natural"/>
    <s v="Bogotá D.C."/>
    <s v="Prestar servicios profesionales para apoyar la estructuración, consolidación y respuesta a los requerimientos enmarcados en las actividades de planeación estratégica, fortalecimiento institucional, gestión de calidad y  el seguimiento a las  actividades misionales de la Oficina Asesora SAAD Representación a Víctimas."/>
    <s v="Claudia Liliana Erazo Maldonado"/>
    <s v="Subsecretaría Ejecutiva"/>
    <s v="BB- Oficina Asesora SAAD Representación Victimas"/>
    <s v="Ferlyn Lizeth Parada Peña"/>
    <n v="1018446638"/>
    <s v="BB- Oficina Asesora SAAD Representación Victimas"/>
    <s v="N/A"/>
    <s v="N/A"/>
    <s v="N/A"/>
    <s v="Inversión"/>
    <n v="75689590"/>
    <n v="75689590"/>
    <s v="N/A"/>
    <n v="8536421"/>
    <n v="8536421"/>
    <n v="216425"/>
    <n v="953725"/>
    <x v="0"/>
    <d v="2025-11-14T00:00:00"/>
    <d v="2025-11-20T00:00:00"/>
    <s v="N/A"/>
    <s v="N/A"/>
    <s v="N/A"/>
    <s v="N/A"/>
    <s v="N/A"/>
    <n v="0"/>
    <s v="N/A"/>
    <n v="0"/>
    <s v="N/A"/>
    <n v="0"/>
    <s v="N/A"/>
    <n v="0"/>
    <s v="N/A"/>
    <n v="0"/>
    <s v="N/A"/>
    <n v="0"/>
    <x v="174"/>
    <n v="59754947"/>
    <n v="59754947"/>
    <n v="0"/>
    <n v="0"/>
    <d v="2026-07-31T00:00:00"/>
    <d v="2026-07-31T00:00:00"/>
    <n v="206"/>
    <s v="N/A"/>
    <s v="Bogotá D.C."/>
    <s v="Cumplimiento"/>
    <s v="33-47-101019262"/>
    <s v="Seguros del Estado S.A."/>
    <d v="2025-11-14T00:00:00"/>
    <s v="14/11/2025 - 04/02/2027"/>
    <d v="2025-11-20T00:00:00"/>
    <s v="Ninguna"/>
    <x v="1"/>
    <s v="Ingreso"/>
    <s v="N/A"/>
    <s v="ECONOMÍA"/>
    <s v="N/A"/>
    <s v="Femenino"/>
    <s v="luisa.cardenas@jep.gov.co"/>
    <s v="https://community.secop.gov.co/Public/Tendering/ContractNoticePhases/View?PPI=CO1.PPI.43451645&amp;isFromPublicArea=True&amp;isModal=False"/>
    <s v="PARTICIPACIÓN_EFECTIVA_REPRESENTACIÓN_Y_DEFENSA_TÉCNICA"/>
    <s v="PROCESOS_MISIONALES"/>
    <s v="Subsecretaría Ejecutiva"/>
    <s v="Secretaría Ejecutiva"/>
  </r>
  <r>
    <s v="JEP-1896-2025"/>
    <s v="JEP-CSPO-1864-2025"/>
    <s v="Jairo Cuellar"/>
    <d v="2025-10-17T00:00:00"/>
    <s v="Jenny Andrea Gómez "/>
    <s v="Contratos o convenios que no requieren pluralidad de ofertas"/>
    <s v="1. Prestación de servicios profesionales y de apoyo a la gestión"/>
    <s v="Cédula de Ciudadanía"/>
    <n v="52316850"/>
    <n v="0"/>
    <s v="Persona Natural"/>
    <s v="Bogotá D.C."/>
    <s v="Prestar servicios profesionales para proporcionar apoyo y acompañamiento a la Oficina Asesora de Conceptos y Representación Jurídica en la orientación y articulación de los asuntos contractuales y demás temas de su competencia, dentro del ámbito de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86286160"/>
    <n v="86286160"/>
    <s v="N/A"/>
    <n v="9731522"/>
    <n v="9731522"/>
    <n v="216625"/>
    <n v="895825"/>
    <x v="2"/>
    <d v="2025-10-30T00:00:00"/>
    <d v="2025-11-05T00:00:00"/>
    <s v="N/A"/>
    <s v="N/A"/>
    <s v="N/A"/>
    <s v="N/A"/>
    <s v="N/A"/>
    <n v="0"/>
    <s v="N/A"/>
    <n v="0"/>
    <s v="N/A"/>
    <n v="0"/>
    <s v="N/A"/>
    <n v="0"/>
    <s v="N/A"/>
    <n v="0"/>
    <s v="N/A"/>
    <n v="0"/>
    <x v="859"/>
    <n v="68120654"/>
    <n v="68120654"/>
    <n v="0"/>
    <n v="0"/>
    <d v="2026-07-31T00:00:00"/>
    <d v="2026-07-31T00:00:00"/>
    <n v="206"/>
    <s v="N/A"/>
    <s v="Bogotá D.C."/>
    <s v="Cumplimiento"/>
    <s v="33-47-101019053 "/>
    <s v="Seguros del Estado S.A."/>
    <d v="2025-10-31T00:00:00"/>
    <s v="31/10/2025 - 05/02/2027"/>
    <d v="2025-11-04T00:00:00"/>
    <s v="Ninguna"/>
    <x v="1"/>
    <s v="Ingreso"/>
    <s v="N/A"/>
    <s v="DERECHO "/>
    <s v="N/A"/>
    <s v="Femenino"/>
    <s v="jenny.gomez@jep.gov.co"/>
    <s v="https://community.secop.gov.co/Public/Tendering/ContractNoticePhases/View?PPI=CO1.PPI.42877997&amp;isFromPublicArea=True&amp;isModal=False"/>
    <s v="GESTIÓN_JURÍDICA"/>
    <s v="PROCESOS_DE_GESTIÓN"/>
    <s v="Dirección de Asuntos Jurídicos"/>
    <s v="Secretaría Ejecutiva"/>
  </r>
  <r>
    <s v="JEP-1897-2025"/>
    <s v="JEP-CSPO-1865-2025"/>
    <s v="Mateo Ávila"/>
    <d v="2025-10-17T00:00:00"/>
    <s v="Elizabeth Troncoso Torres"/>
    <s v="Contratos o convenios que no requieren pluralidad de ofertas"/>
    <s v="1. Prestación de servicios profesionales y de apoyo a la gestión"/>
    <s v="Cédula de Ciudadanía"/>
    <n v="1032425840"/>
    <n v="2"/>
    <s v="Persona Natural"/>
    <s v="Bogotá D.C."/>
    <s v="_x0009_Prestar servicios profesionales para apoyar a la Subdirección de Comunicaciones en los trámites administrativos, contables, de planeación, manejo y cargue de plataformas de control y seguimiento de los proyectos a cargo de la dependencia"/>
    <s v="Juan David Olarte Torres"/>
    <s v="Dirección Administrativa y Financiera"/>
    <s v="AA- Subdirección de Comunicaciones"/>
    <s v="Claudia Patricia Rodríguez Gómez "/>
    <n v="39690594"/>
    <s v="AA- Subdirección de Comunicaciones"/>
    <s v="N/A"/>
    <s v="N/A"/>
    <s v="N/A"/>
    <s v="Inversión"/>
    <n v="71185356"/>
    <n v="71185356"/>
    <s v="N/A"/>
    <n v="8028424"/>
    <n v="8028424"/>
    <n v="216725"/>
    <n v="955125"/>
    <x v="0"/>
    <d v="2025-11-11T00:00:00"/>
    <d v="2025-11-18T00:00:00"/>
    <s v="N/A"/>
    <s v="N/A"/>
    <s v="N/A"/>
    <s v="N/A"/>
    <s v="N/A"/>
    <n v="0"/>
    <s v="N/A"/>
    <n v="0"/>
    <s v="N/A"/>
    <n v="0"/>
    <s v="N/A"/>
    <n v="0"/>
    <s v="N/A"/>
    <n v="0"/>
    <s v="N/A"/>
    <n v="0"/>
    <x v="909"/>
    <n v="56198968"/>
    <n v="56198968"/>
    <n v="0"/>
    <n v="0"/>
    <d v="2026-07-31T00:00:00"/>
    <d v="2026-07-31T00:00:00"/>
    <n v="206"/>
    <s v="N/A"/>
    <s v="Bogotá D.C."/>
    <s v="Cumplimiento"/>
    <s v="14-47-101046031"/>
    <s v="Seguros del Estado S.A."/>
    <d v="2025-11-11T00:00:00"/>
    <s v="11/11/2025 - 31/01/2027"/>
    <d v="2025-11-12T00:00:00"/>
    <s v="Ninguna"/>
    <x v="1"/>
    <s v="Ingreso"/>
    <s v="N/A"/>
    <s v="MARKETING Y NEGOCIOS INTERNACIONALES"/>
    <s v="N/A"/>
    <s v="Femenino"/>
    <s v="elizabeth.troncoso@jep.gov.co"/>
    <s v="https://community.secop.gov.co/Public/Tendering/ContractNoticePhases/View?PPI=CO1.PPI.43260063&amp;isFromPublicArea=True&amp;isModal=False"/>
    <s v="GESTIÓN_DE_LAS_COMUNICACIONES"/>
    <s v="PROCESOS_DE_RELACIONAMIENTO"/>
    <s v="Subdirección de Comunicaciones"/>
    <s v="Secretaría Ejecutiva"/>
  </r>
  <r>
    <s v="JEP-1898-2025"/>
    <s v="JEP-CSPO-1866-2025"/>
    <s v="Laura Fernanda Cuenca"/>
    <d v="2025-10-17T00:00:00"/>
    <s v="José Mauricio Cuestas Gómez "/>
    <s v="Contratos o convenios que no requieren pluralidad de ofertas"/>
    <s v="1. Prestación de servicios profesionales y de apoyo a la gestión"/>
    <s v="Cédula de Ciudadanía"/>
    <n v="3002836"/>
    <n v="0"/>
    <s v="Persona Natural"/>
    <s v="Bogotá D.C."/>
    <s v="Prestar servicios profesionales especializados al despacho del Secretario Ejecutivo en materia presupuestal para la operación del Sistema de justicia restaurativa, la articulación interinstitucional y la asesoría al Comité de articulación y los despachos que así lo requieran para la puesta en marcha de los proyectos restaurativos en las sanciones aplicables y las medidas de contribución a la reparación, así como en los aspectos presupuestales y financieros de la entidad."/>
    <s v="Juan David Olarte Torres"/>
    <s v="Dirección Administrativa y Financiera"/>
    <s v="A- Despacho Secretaría Ejecutiva"/>
    <s v="Adela del Pilar Parra González"/>
    <n v="52793194"/>
    <s v="AA- Subdirección de Planeación"/>
    <s v="N/A"/>
    <s v="N/A"/>
    <s v="N/A"/>
    <s v="Inversión"/>
    <n v="237959698"/>
    <n v="237959698"/>
    <s v="N/A"/>
    <n v="26837561"/>
    <n v="26837561"/>
    <n v="243925"/>
    <n v="906225"/>
    <x v="0"/>
    <d v="2025-11-05T00:00:00"/>
    <d v="2025-11-05T00:00:00"/>
    <s v="N/A"/>
    <s v="N/A"/>
    <s v="N/A"/>
    <s v="N/A"/>
    <s v="N/A"/>
    <n v="0"/>
    <s v="N/A"/>
    <n v="0"/>
    <s v="N/A"/>
    <n v="0"/>
    <s v="N/A"/>
    <n v="0"/>
    <s v="N/A"/>
    <n v="0"/>
    <s v="N/A"/>
    <n v="0"/>
    <x v="903"/>
    <n v="187862927"/>
    <n v="187862927"/>
    <n v="0"/>
    <n v="0"/>
    <d v="2026-07-31T00:00:00"/>
    <d v="2026-07-31T00:00:00"/>
    <n v="206"/>
    <s v="N/A"/>
    <s v="Bogotá D.C."/>
    <s v="Cumplimiento"/>
    <s v="33-45-101141061"/>
    <s v="Seguros del Estado S.A."/>
    <d v="2025-11-05T00:00:00"/>
    <s v="05/11/2025 - 03/02/2027"/>
    <d v="2025-11-05T00:00:00"/>
    <s v="Ninguna"/>
    <x v="1"/>
    <s v="Ingreso"/>
    <s v="N/A"/>
    <s v="ECONOMÍA"/>
    <s v="N/A"/>
    <s v="Masculino"/>
    <s v="jose.cuestas@jep.gov.co"/>
    <s v="https://community.secop.gov.co/Public/Tendering/ContractNoticePhases/View?PPI=CO1.PPI.43219583&amp;isFromPublicArea=True&amp;isModal=False"/>
    <s v="ENFOQUE_RESTAURATIVO"/>
    <s v="PROCESOS_MISIONALES"/>
    <s v="Despacho Secretaría Ejecutiva"/>
    <s v="Secretaría Ejecutiva"/>
  </r>
  <r>
    <s v="JEP-1899-2025"/>
    <s v="JEP-CSPO-1867-2025"/>
    <s v="Mateo Ávila"/>
    <d v="2025-10-17T00:00:00"/>
    <s v="Jaime Alberto Barrientos Varela"/>
    <s v="Contratos o convenios que no requieren pluralidad de ofertas"/>
    <s v="1. Prestación de servicios profesionales y de apoyo a la gestión"/>
    <s v="Cédula de Ciudadanía"/>
    <n v="79557408"/>
    <n v="1"/>
    <s v="Persona Natural"/>
    <s v="Bogotá D.C."/>
    <s v="Prestar servicios profesionales para apoyar a la Subdirección de Comunicaciones en la conceptualización, producción, edición y distribución de contenidos internos, externos  para su difusión, así como en el diseño y seguimiento de las estrategias de difusión en el marco de  la política de Comunicaciones."/>
    <s v="Juan David Olarte Torres"/>
    <s v="Dirección Administrativa y Financiera"/>
    <s v="AA- Subdirección de Comunicaciones"/>
    <s v="Claudia Patricia Rodríguez Gómez "/>
    <n v="39690594"/>
    <s v="AA- Subdirección de Comunicaciones"/>
    <s v="N/A"/>
    <s v="N/A"/>
    <s v="N/A"/>
    <s v="Inversión"/>
    <n v="99910276"/>
    <n v="99910276"/>
    <s v="N/A"/>
    <n v="11268078"/>
    <n v="11268078"/>
    <n v="217125"/>
    <n v="929325"/>
    <x v="0"/>
    <d v="2025-11-07T00:00:00"/>
    <d v="2025-11-14T00:00:00"/>
    <s v="N/A"/>
    <s v="N/A"/>
    <s v="N/A"/>
    <s v="N/A"/>
    <s v="N/A"/>
    <n v="0"/>
    <s v="N/A"/>
    <n v="0"/>
    <s v="N/A"/>
    <n v="0"/>
    <s v="N/A"/>
    <n v="0"/>
    <s v="N/A"/>
    <n v="0"/>
    <s v="N/A"/>
    <n v="0"/>
    <x v="878"/>
    <n v="78876546"/>
    <n v="78876546"/>
    <n v="0"/>
    <n v="0"/>
    <d v="2026-07-31T00:00:00"/>
    <d v="2026-07-31T00:00:00"/>
    <n v="206"/>
    <s v="N/A"/>
    <s v="Bogotá D.C."/>
    <s v="Cumplimiento"/>
    <s v="37-45-101053782"/>
    <s v="Seguros del Estado S.A."/>
    <d v="2025-11-10T00:00:00"/>
    <s v="10/11/2025 - 31/01/2027"/>
    <d v="2025-11-14T00:00:00"/>
    <s v="Ninguna"/>
    <x v="1"/>
    <s v="Ingreso"/>
    <s v="N/A"/>
    <s v="COMUNICACIÓN SOCIAL Y PERIODISMO "/>
    <s v="N/A"/>
    <s v="Masculino"/>
    <s v="jaime.barrientos@jep.gov.co"/>
    <s v="https://community.secop.gov.co/Public/Tendering/ContractNoticePhases/View?PPI=CO1.PPI.43300571&amp;isFromPublicArea=True&amp;isModal=False"/>
    <s v="GESTIÓN_DE_LAS_COMUNICACIONES"/>
    <s v="PROCESOS_DE_RELACIONAMIENTO"/>
    <s v="Subdirección de Comunicaciones"/>
    <s v="Secretaría Ejecutiva"/>
  </r>
  <r>
    <s v="JEP-1900-2025"/>
    <s v="JEP-CSPO-1868-2025"/>
    <s v="Cristian Orjuela"/>
    <d v="2025-10-17T00:00:00"/>
    <s v="Nestor Eduardo Rodriguez Valbuena"/>
    <s v="Contratos o convenios que no requieren pluralidad de ofertas"/>
    <s v="1. Prestación de servicios profesionales y de apoyo a la gestión"/>
    <s v="Cédula de Ciudadanía"/>
    <n v="79432056"/>
    <n v="3"/>
    <s v="Persona Natural"/>
    <s v="Bogotá D.C."/>
    <s v="Prestar servicios profesionales para acompañar a la Dirección de Tecnologías de la Información en el seguimiento y ароуо а la supervisión de LEGALi, ViSTA y en las iniciativas de Inteligencia Artificial (IA) al interior de la JEP."/>
    <s v="Nestor Julio Corredor Niampira"/>
    <s v="Dirección de Asuntos Jurídicos"/>
    <s v="C- Dirección de TI"/>
    <s v="Natalia Lorena Arbeláez Mendoza"/>
    <n v="1053784979"/>
    <s v="C- Dirección de TI"/>
    <s v="N/A"/>
    <s v="N/A"/>
    <s v="N/A"/>
    <s v="Inversión"/>
    <n v="95368898"/>
    <n v="95368898"/>
    <s v="N/A"/>
    <n v="10755893"/>
    <n v="10755893"/>
    <n v="217325"/>
    <n v="935625"/>
    <x v="7"/>
    <d v="2025-11-06T00:00:00"/>
    <d v="2025-11-11T00:00:00"/>
    <s v="N/A"/>
    <s v="N/A"/>
    <s v="N/A"/>
    <s v="N/A"/>
    <s v="N/A"/>
    <n v="0"/>
    <s v="N/A"/>
    <n v="0"/>
    <s v="N/A"/>
    <n v="0"/>
    <s v="N/A"/>
    <n v="0"/>
    <s v="N/A"/>
    <n v="0"/>
    <s v="N/A"/>
    <n v="0"/>
    <x v="833"/>
    <n v="75291251"/>
    <n v="75291251"/>
    <n v="0"/>
    <n v="0"/>
    <d v="2026-07-31T00:00:00"/>
    <d v="2026-07-31T00:00:00"/>
    <n v="206"/>
    <s v="N/A"/>
    <s v="Bogotá D.C."/>
    <s v="Cumplimiento"/>
    <s v="360-47-994000054087"/>
    <s v="Aseguradora Solidaria de Colombia"/>
    <d v="2025-11-06T00:00:00"/>
    <s v="06/11/2025 - 10/02/2027"/>
    <d v="2025-11-07T00:00:00"/>
    <s v="Ninguna"/>
    <x v="1"/>
    <s v="Ingreso"/>
    <s v="N/A"/>
    <s v="INGENIERÍA DE SISTEMAS "/>
    <s v="N/A"/>
    <s v="Masculino"/>
    <s v="nestor.rodriguezv@jep.gov.co"/>
    <s v="https://community.secop.gov.co/Public/Tendering/ContractNoticePhases/View?PPI=CO1.PPI.43220014&amp;isFromPublicArea=True&amp;isModal=False"/>
    <s v="GOBIERNO_Y_GESTIÓN_DE_LAS_TECNOLOGÍAS"/>
    <s v="PROCESOS_DE_GESTIÓN"/>
    <s v="Dirección de TI"/>
    <s v="Secretaría Ejecutiva"/>
  </r>
  <r>
    <s v="JEP-1901-2025"/>
    <s v="JEP-CSPO-1869-2025"/>
    <s v="Mateo Ávila"/>
    <d v="2025-10-17T00:00:00"/>
    <s v="Jessica Katerine Zea Carvajal"/>
    <s v="Contratos o convenios que no requieren pluralidad de ofertas"/>
    <s v="1. Prestación de servicios profesionales y de apoyo a la gestión"/>
    <s v="Cédula de Ciudadanía"/>
    <n v="1012366613"/>
    <n v="0"/>
    <s v="Persona Natural"/>
    <s v="Bogotá D.C."/>
    <s v="Prestar servicios profesionales para apoyar y acompañar a la Subdirección de Comunicaciones en el diseño, diagramación, producción y divulgación de piezas periodísticas y pedagógicas, web e impresas, relacionadas con los servicios de promoción en temáticas de la JEP,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52909220"/>
    <n v="52909220"/>
    <s v="N/A"/>
    <n v="5967208"/>
    <n v="5967208"/>
    <n v="217425"/>
    <n v="929425"/>
    <x v="0"/>
    <d v="2025-11-07T00:00:00"/>
    <d v="2025-11-11T00:00:00"/>
    <s v="N/A"/>
    <s v="N/A"/>
    <s v="N/A"/>
    <s v="N/A"/>
    <s v="N/A"/>
    <n v="0"/>
    <s v="N/A"/>
    <n v="0"/>
    <s v="N/A"/>
    <n v="0"/>
    <s v="N/A"/>
    <n v="0"/>
    <s v="N/A"/>
    <n v="0"/>
    <s v="N/A"/>
    <n v="0"/>
    <x v="857"/>
    <n v="41770456"/>
    <n v="41770456"/>
    <n v="0"/>
    <n v="0"/>
    <d v="2026-07-31T00:00:00"/>
    <d v="2026-07-31T00:00:00"/>
    <n v="206"/>
    <s v="N/A"/>
    <s v="Bogotá D.C."/>
    <s v="Cumplimiento"/>
    <s v="11-47-101040375"/>
    <s v="Seguros del Estado S.A."/>
    <d v="2025-11-08T00:00:00"/>
    <s v="08/11/2025 - 10/02/2027"/>
    <d v="2025-11-11T00:00:00"/>
    <s v="Ninguna"/>
    <x v="1"/>
    <s v="Ingreso"/>
    <s v="N/A"/>
    <s v="PUBLICIDAD"/>
    <s v="N/A"/>
    <s v="Femenino "/>
    <s v="jessica.zea@jep.gov.co"/>
    <s v="https://community.secop.gov.co/Public/Tendering/ContractNoticePhases/View?PPI=CO1.PPI.43301338&amp;isFromPublicArea=True&amp;isModal=False"/>
    <s v="GESTIÓN_DE_LAS_COMUNICACIONES"/>
    <s v="PROCESOS_DE_RELACIONAMIENTO"/>
    <s v="Subdirección de Comunicaciones"/>
    <s v="Secretaría Ejecutiva"/>
  </r>
  <r>
    <s v="JEP-1902-2025"/>
    <s v="JEP-CSPO-1870-2025"/>
    <s v="Laura Fernanda Cuenca"/>
    <d v="2025-10-17T00:00:00"/>
    <s v="Jimena Vengoechea Morales"/>
    <s v="Contratos o convenios que no requieren pluralidad de ofertas"/>
    <s v="1. Prestación de servicios profesionales y de apoyo a la gestión"/>
    <s v="Cédula de Ciudadanía"/>
    <n v="52083534"/>
    <n v="6"/>
    <s v="Persona Natural"/>
    <s v="Reino Unido"/>
    <s v="Prestar servicios profesionales especializados para brindar apoyo, orientación y acompañamiento jurídico a la Secretaría Ejecutiva, en los asuntos relativos al sistema restaurativo."/>
    <s v="Jairo Ernesto Arias Orjuela"/>
    <s v="Dirección de Asuntos Jurídicos"/>
    <s v="A- Despacho Secretaría Ejecutiva"/>
    <s v="Jairo Ernesto Arias Orjuela"/>
    <n v="79542112"/>
    <s v="E- Dirección de Asuntos Jurídicos"/>
    <s v="N/A"/>
    <s v="N/A"/>
    <s v="N/A"/>
    <s v="Inversión"/>
    <n v="217106096"/>
    <n v="217106096"/>
    <s v="N/A"/>
    <n v="24485651"/>
    <n v="24485651"/>
    <n v="244225"/>
    <n v="918425"/>
    <x v="0"/>
    <d v="2025-11-06T00:00:00"/>
    <d v="2025-11-07T00:00:00"/>
    <s v="N/A"/>
    <s v="N/A"/>
    <s v="N/A"/>
    <s v="N/A"/>
    <s v="N/A"/>
    <n v="0"/>
    <s v="N/A"/>
    <n v="0"/>
    <s v="N/A"/>
    <n v="0"/>
    <s v="N/A"/>
    <n v="0"/>
    <s v="N/A"/>
    <n v="0"/>
    <s v="N/A"/>
    <n v="0"/>
    <x v="899"/>
    <n v="171399557"/>
    <n v="171399557"/>
    <n v="0"/>
    <n v="0"/>
    <d v="2026-07-31T00:00:00"/>
    <d v="2026-07-31T00:00:00"/>
    <n v="206"/>
    <s v="N/A"/>
    <s v="Bogotá D.C."/>
    <s v="Cumplimiento"/>
    <s v="BCH-100047219"/>
    <s v="Compañía Mundial de Seguros"/>
    <d v="2025-11-06T00:00:00"/>
    <s v="06/11/2025 - 31/01/2027"/>
    <d v="2025-11-07T00:00:00"/>
    <s v="Ninguna"/>
    <x v="1"/>
    <s v="Ingreso"/>
    <s v="N/A"/>
    <s v="DERECHO "/>
    <s v="N/A"/>
    <s v="Femenino "/>
    <s v="ximena.vengoechea@jep.gov.co"/>
    <s v="https://community.secop.gov.co/Public/Tendering/ContractNoticePhases/View?PPI=CO1.PPI.43304781&amp;isFromPublicArea=True&amp;isModal=False"/>
    <s v="ENFOQUE_RESTAURATIVO"/>
    <s v="PROCESOS_MISIONALES"/>
    <s v="Despacho Secretaría Ejecutiva"/>
    <s v="Secretaría Ejecutiva"/>
  </r>
  <r>
    <s v="JEP-1903-2025"/>
    <s v="JEP-CSPO-1871-2025"/>
    <s v="Cristian Orjuela"/>
    <d v="2025-10-17T00:00:00"/>
    <s v="Luz Adriana Martínez Silva"/>
    <s v="Contratos o convenios que no requieren pluralidad de ofertas"/>
    <s v="1. Prestación de servicios profesionales y de apoyo a la gestión"/>
    <s v="Cédula de Ciudadanía"/>
    <n v="52953254"/>
    <n v="2"/>
    <s v="Persona Natural"/>
    <s v="Bogotá D.C."/>
    <s v="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Enfoques diferenciales y  violencias basadas en género, incluida la definición de fichas  y documentos técnicos de proyectos y su puesta en marcha  en articulación con otras entidades del orden nacional y actores clave en los territorios."/>
    <s v="Claudia Liliana Erazo Maldonado"/>
    <s v="Subsecretaría Ejecutiva"/>
    <s v="AA- Oficina Asesora de Estructuración de Proyectos"/>
    <s v="Rosemberg Leguizamon "/>
    <n v="79649197"/>
    <s v="AA- Oficina Asesora de Estructuración de Proyectos"/>
    <s v="N/A"/>
    <s v="N/A"/>
    <s v="N/A"/>
    <s v="Inversión"/>
    <n v="75689590"/>
    <n v="75689590"/>
    <s v="N/A"/>
    <n v="8536421"/>
    <n v="8536421"/>
    <n v="244325"/>
    <n v="976325"/>
    <x v="0"/>
    <d v="2025-11-24T00:00:00"/>
    <d v="2025-11-26T00:00:00"/>
    <s v="N/A"/>
    <s v="N/A"/>
    <s v="N/A"/>
    <s v="N/A"/>
    <s v="N/A"/>
    <n v="0"/>
    <s v="N/A"/>
    <n v="0"/>
    <s v="N/A"/>
    <n v="0"/>
    <s v="N/A"/>
    <n v="0"/>
    <s v="N/A"/>
    <n v="0"/>
    <s v="N/A"/>
    <n v="0"/>
    <x v="174"/>
    <n v="59754947"/>
    <n v="59754947"/>
    <n v="0"/>
    <n v="0"/>
    <d v="2026-07-31T00:00:00"/>
    <d v="2026-07-31T00:00:00"/>
    <n v="206"/>
    <s v="N/A"/>
    <s v="Bogotá D.C."/>
    <s v="Cumplimiento"/>
    <s v="360-47-994000055017"/>
    <s v="Aseguradora Solidaria de Colombia"/>
    <d v="2025-11-24T00:00:00"/>
    <s v="24/11/2025 - 11/01/2027"/>
    <d v="2025-11-26T00:00:00"/>
    <s v="Ninguna"/>
    <x v="1"/>
    <s v="Ingreso"/>
    <s v="N/A"/>
    <s v="TRABAJO SOCIAL "/>
    <s v="N/A"/>
    <s v="Femenino"/>
    <s v="luz.martinez@jep.gov.co"/>
    <s v="https://community.secop.gov.co/Public/Tendering/ContractNoticePhases/View?PPI=CO1.PPI.43533543&amp;isFromPublicArea=True&amp;isModal=False"/>
    <s v="ENFOQUE_RESTAURATIVO"/>
    <s v="PROCESOS_MISIONALES"/>
    <s v="Subdirección del Sistema de Justicia Restaurativa"/>
    <s v="Secretaría Ejecutiva"/>
  </r>
  <r>
    <s v="JEP-1904-2025"/>
    <s v="JEP-CSPO-1872-2025"/>
    <s v="Laura Paredes"/>
    <d v="2025-10-17T00:00:00"/>
    <s v="Juan José Córdoba Palacios "/>
    <s v="Contratos o convenios que no requieren pluralidad de ofertas"/>
    <s v="1. Prestación de servicios profesionales y de apoyo a la gestión"/>
    <s v="Cédula de Ciudadanía"/>
    <n v="1085330565"/>
    <n v="5"/>
    <s v="Persona Natural"/>
    <s v="Bogotá D.C."/>
    <s v="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75689590"/>
    <n v="75689590"/>
    <s v="N/A"/>
    <n v="8536421"/>
    <n v="8536421"/>
    <n v="244425"/>
    <s v="_x0009_903025"/>
    <x v="0"/>
    <d v="2025-10-30T00:00:00"/>
    <d v="2025-11-12T00:00:00"/>
    <s v="N/A"/>
    <s v="N/A"/>
    <s v="N/A"/>
    <s v="N/A"/>
    <s v="N/A"/>
    <n v="0"/>
    <s v="N/A"/>
    <n v="0"/>
    <s v="N/A"/>
    <n v="0"/>
    <s v="N/A"/>
    <n v="0"/>
    <s v="N/A"/>
    <n v="0"/>
    <s v="N/A"/>
    <n v="0"/>
    <x v="174"/>
    <n v="59754947"/>
    <n v="59754947"/>
    <n v="0"/>
    <n v="0"/>
    <d v="2026-07-31T00:00:00"/>
    <d v="2026-07-31T00:00:00"/>
    <n v="206"/>
    <s v="N/A"/>
    <s v="Bogotá D.C."/>
    <s v="Cumplimiento"/>
    <s v="33-47-101019083"/>
    <s v="Seguros del Estado S.A."/>
    <d v="2025-11-04T00:00:00"/>
    <s v="30/10/2025 - 04/02/2027"/>
    <d v="2025-11-10T00:00:00"/>
    <s v="Ninguna"/>
    <x v="1"/>
    <s v="Ingreso"/>
    <s v="N/A"/>
    <s v="INGENIERÍA ELECTRÓNICA "/>
    <s v="N/A"/>
    <s v="Masculino"/>
    <s v="juan.cordoba@jep.gov.co"/>
    <s v="https://community.secop.gov.co/Public/Tendering/ContractNoticePhases/View?PPI=CO1.PPI.43066192&amp;isFromPublicArea=True&amp;isModal=False"/>
    <s v="ENFOQUE_RESTAURATIVO"/>
    <s v="PROCESOS_MISIONALES"/>
    <s v="Subdirección del Sistema de Justicia Restaurativa"/>
    <s v="Secretaría Ejecutiva"/>
  </r>
  <r>
    <s v="JEP-1905-2025"/>
    <s v="JEP-CSPO-1873-2025"/>
    <s v="Laura Paredes"/>
    <d v="2025-10-17T00:00:00"/>
    <s v="Alexander Enrique Hernández Maturana  "/>
    <s v="Contratos o convenios que no requieren pluralidad de ofertas"/>
    <s v="1. Prestación de servicios profesionales y de apoyo a la gestión"/>
    <s v="Cédula de Ciudadanía"/>
    <n v="85467984"/>
    <n v="6"/>
    <s v="Persona Natural"/>
    <s v="Bogotá D.C."/>
    <s v="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75689590"/>
    <n v="75689590"/>
    <s v="N/A"/>
    <n v="8536421"/>
    <n v="8536421"/>
    <n v="244525"/>
    <n v="903425"/>
    <x v="0"/>
    <d v="2025-10-30T00:00:00"/>
    <d v="2025-11-12T00:00:00"/>
    <s v="N/A"/>
    <s v="N/A"/>
    <s v="N/A"/>
    <s v="N/A"/>
    <s v="N/A"/>
    <n v="0"/>
    <s v="N/A"/>
    <n v="0"/>
    <s v="N/A"/>
    <n v="0"/>
    <s v="N/A"/>
    <n v="0"/>
    <s v="N/A"/>
    <n v="0"/>
    <s v="N/A"/>
    <n v="0"/>
    <x v="174"/>
    <n v="59754947"/>
    <n v="59754947"/>
    <n v="0"/>
    <n v="0"/>
    <d v="2026-07-31T00:00:00"/>
    <d v="2026-07-31T00:00:00"/>
    <n v="206"/>
    <s v="N/A"/>
    <s v="Bogotá D.C."/>
    <s v="Cumplimiento"/>
    <s v="18-47-101011809"/>
    <s v="Seguros del Estado S.A."/>
    <d v="2025-11-04T00:00:00"/>
    <s v="30/10/2025 - 01/02/2027"/>
    <d v="2025-11-10T00:00:00"/>
    <s v="Ninguna"/>
    <x v="1"/>
    <s v="Ingreso"/>
    <s v="N/A"/>
    <s v="INGENIERÍA DE SISTEMAS "/>
    <s v="N/A"/>
    <s v="Masculino"/>
    <s v="alexander.hernandez@jep.gov.co"/>
    <s v="https://community.secop.gov.co/Public/Tendering/ContractNoticePhases/View?PPI=CO1.PPI.43070983&amp;isFromPublicArea=True&amp;isModal=False"/>
    <s v="ENFOQUE_RESTAURATIVO"/>
    <s v="PROCESOS_MISIONALES"/>
    <s v="Subdirección del Sistema de Justicia Restaurativa"/>
    <s v="Secretaría Ejecutiva"/>
  </r>
  <r>
    <s v="JEP-1906-2025"/>
    <s v="JEP-CSPO-1874-2025"/>
    <s v="Juan Camilo González "/>
    <d v="2025-10-17T00:00:00"/>
    <s v="Luz Marta Ruth Silva Martinez"/>
    <s v="Contratos o convenios que no requieren pluralidad de ofertas"/>
    <s v="1. Prestación de servicios profesionales y de apoyo a la gestión"/>
    <s v="Cédula de Ciudadanía"/>
    <n v="52965014"/>
    <n v="3"/>
    <s v="Persona Natural"/>
    <s v="Bogotá D.C."/>
    <s v="Prestar servicios profesionales en la Subdirección de Asuntos Disciplinarios para acompañar y apoyar lo relacionado con el trámite de actuaciones disciplinarias propias de la dependencia, así como en las actividades que en el marco del Plan Estratégico para las vigencias 2025 y 2026 estén a cargo de esta Subdirección."/>
    <s v="Juan David Olarte Torres"/>
    <s v="Dirección Administrativa y Financiera"/>
    <s v="AA- Subdirección de Asuntos Disciplinarios"/>
    <s v="Wilson Geovany Ramirez Hernandez"/>
    <n v="79536702"/>
    <s v="AA- Subdirección de Asuntos Disciplinarios"/>
    <s v="N/A"/>
    <s v="N/A"/>
    <s v="N/A"/>
    <s v="Inversión"/>
    <n v="118893254"/>
    <n v="118893254"/>
    <s v="N/A"/>
    <n v="13409014"/>
    <n v="13409014"/>
    <n v="234425"/>
    <n v="900625"/>
    <x v="2"/>
    <d v="2025-10-30T00:00:00"/>
    <d v="2025-11-05T00:00:00"/>
    <s v="N/A"/>
    <s v="N/A"/>
    <s v="N/A"/>
    <s v="N/A"/>
    <s v="N/A"/>
    <n v="0"/>
    <s v="N/A"/>
    <n v="0"/>
    <s v="N/A"/>
    <n v="0"/>
    <s v="N/A"/>
    <n v="0"/>
    <s v="N/A"/>
    <n v="0"/>
    <s v="N/A"/>
    <n v="0"/>
    <x v="904"/>
    <n v="93863098"/>
    <n v="93863098"/>
    <n v="0"/>
    <n v="0"/>
    <d v="2026-07-31T00:00:00"/>
    <d v="2026-07-31T00:00:00"/>
    <n v="206"/>
    <s v="N/A"/>
    <s v="Bogotá D.C."/>
    <s v="Cumplimiento"/>
    <s v="CBO-100027499"/>
    <s v="Compañía Mundial de Seguros"/>
    <d v="2025-10-31T00:00:00"/>
    <s v="27/10/2025 - 31/01/2027"/>
    <d v="2025-10-31T00:00:00"/>
    <s v="Ninguna"/>
    <x v="1"/>
    <s v="Ingreso"/>
    <s v="N/A"/>
    <s v="DERECHO "/>
    <s v="N/A"/>
    <s v="Femenino"/>
    <s v="luz.silva@jep.gov.co"/>
    <s v="https://community.secop.gov.co/Public/Tendering/ContractNoticePhases/View?PPI=CO1.PPI.43100006&amp;isFromPublicArea=True&amp;isModal=False"/>
    <s v="GESTIÓN_DE_ASUNTOS_DISCIPLINARIOS"/>
    <s v="PROCESOS_DE_PREVENCIÓN,_CONTROL_Y_EVALUACIÓN"/>
    <s v="Subdirección de Asuntos Disciplinarios"/>
    <s v="Secretaría Ejecutiva"/>
  </r>
  <r>
    <s v="JEP-1907-2025"/>
    <s v="JEP-CSPO-1875-2025"/>
    <s v="Mateo Ávila"/>
    <d v="2025-10-17T00:00:00"/>
    <s v="Andres Eduardo Prieto Rico"/>
    <s v="Contratos o convenios que no requieren pluralidad de ofertas"/>
    <s v="1. Prestación de servicios profesionales y de apoyo a la gestión"/>
    <s v="Cédula de Ciudadanía"/>
    <n v="1010172612"/>
    <n v="2"/>
    <s v="Persona Natural"/>
    <s v="Bogotá D.C."/>
    <s v="Prestar servicios profesionales para apoyar a la Subdirección de Comunicaciones en la actualización, diseño y operación del portal web e intranet de la JEP,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57221314"/>
    <n v="57221314"/>
    <s v="N/A"/>
    <n v="6453534"/>
    <n v="6453534"/>
    <n v="217725"/>
    <n v="934725"/>
    <x v="0"/>
    <d v="2025-11-10T00:00:00"/>
    <d v="2025-11-12T00:00:00"/>
    <s v="N/A"/>
    <s v="N/A"/>
    <s v="N/A"/>
    <s v="N/A"/>
    <s v="N/A"/>
    <n v="0"/>
    <s v="N/A"/>
    <n v="0"/>
    <s v="N/A"/>
    <n v="0"/>
    <s v="N/A"/>
    <n v="0"/>
    <s v="N/A"/>
    <n v="0"/>
    <s v="N/A"/>
    <n v="0"/>
    <x v="910"/>
    <n v="45174738"/>
    <n v="45174738"/>
    <n v="0"/>
    <n v="0"/>
    <d v="2026-07-31T00:00:00"/>
    <d v="2026-07-31T00:00:00"/>
    <n v="206"/>
    <s v="N/A"/>
    <s v="Bogotá D.C."/>
    <s v="Cumplimiento"/>
    <s v="11-47-101040456"/>
    <s v="Seguros del Estado S.A."/>
    <d v="2025-11-11T00:00:00"/>
    <s v="11/11/2025 - 10/02/2027"/>
    <d v="2025-11-12T00:00:00"/>
    <s v="Ninguna"/>
    <x v="1"/>
    <s v="Ingreso"/>
    <s v="N/A"/>
    <s v="DISEÑO GRAFICO "/>
    <s v="N/A"/>
    <s v="Masculino"/>
    <s v="Andres.PrietoR@jep.gov.co"/>
    <s v="https://community.secop.gov.co/Public/Tendering/ContractNoticePhases/View?PPI=CO1.PPI.43301590&amp;isFromPublicArea=True&amp;isModal=False"/>
    <s v="GESTIÓN_DE_LAS_COMUNICACIONES"/>
    <s v="PROCESOS_DE_RELACIONAMIENTO"/>
    <s v="Subdirección de Comunicaciones"/>
    <s v="Secretaría Ejecutiva"/>
  </r>
  <r>
    <s v="JEP-1908-2025"/>
    <s v="JEP-CSPO-1876-2025"/>
    <s v="Mateo Ávila"/>
    <d v="2025-10-17T00:00:00"/>
    <s v="Jorge Adrian Atehortua Taborda"/>
    <s v="Contratos o convenios que no requieren pluralidad de ofertas"/>
    <s v="1. Prestación de servicios profesionales y de apoyo a la gestión"/>
    <s v="Cédula de Ciudadanía"/>
    <n v="1037615941"/>
    <n v="1"/>
    <s v="Persona Natural"/>
    <s v="Bogotá D.C."/>
    <s v="Prestar servicios profesionales para apoyar y acompañar a la Subdirección de Comunicaciones en la producción de contenidos de comunicación interna y externa, y en el relacionamiento con públicos de interés para la promoción y divulgación en temáticas de la Jurisdicción,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75689590"/>
    <n v="75689590"/>
    <s v="N/A"/>
    <n v="8536421"/>
    <n v="8536421"/>
    <n v="217825"/>
    <n v="960525"/>
    <x v="0"/>
    <d v="2025-11-15T00:00:00"/>
    <d v="2025-11-27T00:00:00"/>
    <s v="N/A"/>
    <s v="N/A"/>
    <s v="N/A"/>
    <s v="N/A"/>
    <s v="N/A"/>
    <n v="0"/>
    <s v="N/A"/>
    <n v="0"/>
    <s v="N/A"/>
    <n v="0"/>
    <s v="N/A"/>
    <n v="0"/>
    <s v="N/A"/>
    <n v="0"/>
    <s v="N/A"/>
    <n v="0"/>
    <x v="174"/>
    <n v="59754947"/>
    <n v="59754947"/>
    <n v="0"/>
    <n v="0"/>
    <d v="2026-07-31T00:00:00"/>
    <d v="2026-07-31T00:00:00"/>
    <n v="206"/>
    <s v="N/A"/>
    <s v="Bogotá D.C."/>
    <s v="Cumplimiento"/>
    <s v="11-47-101040756"/>
    <s v="Seguros del Estado S.A."/>
    <d v="2025-11-19T00:00:00"/>
    <s v="19/11/2025 - 10/02/2027"/>
    <d v="2025-11-27T00:00:00"/>
    <s v="Ninguna"/>
    <x v="1"/>
    <s v="Ingreso"/>
    <s v="N/A"/>
    <s v="PERIODISMO"/>
    <s v="N/A"/>
    <s v="Masculino"/>
    <s v="jorge.atehortua@jep.gov.co"/>
    <s v="https://community.secop.gov.co/Public/Tendering/ContractNoticePhases/View?PPI=CO1.PPI.43301511&amp;isFromPublicArea=True&amp;isModal=False"/>
    <s v="GESTIÓN_DE_LAS_COMUNICACIONES"/>
    <s v="PROCESOS_DE_RELACIONAMIENTO"/>
    <s v="Subdirección de Comunicaciones"/>
    <s v="Secretaría Ejecutiva"/>
  </r>
  <r>
    <s v="JEP-1909-2025"/>
    <s v="JEP-CSPO-1877-2025"/>
    <s v="Mateo Ávila"/>
    <d v="2025-10-17T00:00:00"/>
    <s v="Erick Alexander Nieves Huertas"/>
    <s v="Contratos o convenios que no requieren pluralidad de ofertas"/>
    <s v="1. Prestación de servicios profesionales y de apoyo a la gestión"/>
    <s v="Cédula de Ciudadanía"/>
    <n v="1032414336"/>
    <n v="4"/>
    <s v="Persona Natural"/>
    <s v="Bogotá D.C."/>
    <s v="Prestar servicios profesionales para apoyar y acompañar a la Subdirección de Comunicaciones en la articulación de la estructuración, conceptualización e implementación de estrategias digitales que permitan visibilizar y posicionar el quehacer judicial de la entidad ante la opinión pública, siguiendo los lineamientos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86286160"/>
    <n v="86286160"/>
    <s v="N/A"/>
    <n v="9731522"/>
    <n v="9731522"/>
    <n v="217925"/>
    <n v="953825"/>
    <x v="0"/>
    <d v="2025-11-14T00:00:00"/>
    <d v="2025-11-20T00:00:00"/>
    <s v="N/A"/>
    <s v="N/A"/>
    <s v="N/A"/>
    <s v="N/A"/>
    <s v="N/A"/>
    <n v="0"/>
    <s v="N/A"/>
    <n v="0"/>
    <s v="N/A"/>
    <n v="0"/>
    <s v="N/A"/>
    <n v="0"/>
    <s v="N/A"/>
    <n v="0"/>
    <s v="N/A"/>
    <n v="0"/>
    <x v="859"/>
    <n v="68120654"/>
    <n v="68120654"/>
    <n v="0"/>
    <n v="0"/>
    <d v="2026-07-31T00:00:00"/>
    <d v="2026-07-31T00:00:00"/>
    <n v="206"/>
    <s v="N/A"/>
    <s v="Bogotá D.C."/>
    <s v="Cumplimiento"/>
    <s v="11-47-101040673"/>
    <s v="Seguros del Estado S.A."/>
    <d v="2025-11-14T00:00:00"/>
    <s v="14/11/2025 - 10/02/2027"/>
    <d v="2025-11-20T00:00:00"/>
    <s v="Ninguna"/>
    <x v="1"/>
    <s v="Ingreso"/>
    <s v="N/A"/>
    <s v="COMUNICACIÓN SOCIAL Y PERIODISMO "/>
    <s v="N/A"/>
    <s v="Masculino"/>
    <s v="erick.nieves@jep.gov.co"/>
    <s v="https://community.secop.gov.co/Public/Tendering/ContractNoticePhases/View?PPI=CO1.PPI.43302224&amp;isFromPublicArea=True&amp;isModal=False"/>
    <s v="GESTIÓN_DE_LAS_COMUNICACIONES"/>
    <s v="PROCESOS_DE_RELACIONAMIENTO"/>
    <s v="Subdirección de Comunicaciones"/>
    <s v="Secretaría Ejecutiva"/>
  </r>
  <r>
    <s v="JEP-1910-2025"/>
    <s v="JEP-CSPO-1878-2025"/>
    <s v="Nina Cárdenas"/>
    <d v="2025-10-17T00:00:00"/>
    <s v="Diego Andres Medina Gomez"/>
    <s v="Contratos o convenios que no requieren pluralidad de ofertas"/>
    <s v="1. Prestación de servicios profesionales y de apoyo a la gestión"/>
    <s v="Cédula de Ciudadanía"/>
    <n v="1033802534"/>
    <n v="4"/>
    <s v="Persona Natural"/>
    <s v="Bogotá D.C."/>
    <s v="Prestar servicios profesionales para apoyar a la Oficina Asesora de Atención a la Ciudadanía en la orientación y trámite de las atenciones presenciales y telefónicas, así como en la gestión para la asignación de las peticiones, quejas reclamos, sugerencias, denuncias y felicitaciones,  a través del sistema de gestión documental de la entidad,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43023568"/>
    <n v="43023568"/>
    <n v="219125"/>
    <n v="914725"/>
    <x v="0"/>
    <d v="2025-11-05T00:00:00"/>
    <d v="2025-11-06T00:00:00"/>
    <s v="N/A"/>
    <s v="N/A"/>
    <s v="N/A"/>
    <s v="N/A"/>
    <s v="N/A"/>
    <n v="0"/>
    <s v="N/A"/>
    <n v="0"/>
    <s v="N/A"/>
    <n v="0"/>
    <s v="N/A"/>
    <n v="0"/>
    <s v="N/A"/>
    <n v="0"/>
    <s v="N/A"/>
    <n v="0"/>
    <x v="28"/>
    <n v="6146224"/>
    <n v="6146224"/>
    <n v="0"/>
    <n v="0"/>
    <d v="2026-07-31T00:00:00"/>
    <d v="2026-07-31T00:00:00"/>
    <n v="206"/>
    <s v="N/A"/>
    <s v="Bogotá D.C."/>
    <s v="Cumplimiento"/>
    <s v="37-47-101006106"/>
    <s v="Seguros del Estado S.A."/>
    <d v="2025-11-05T00:00:00"/>
    <s v="05/11/2025 - 31/01/2027"/>
    <d v="2025-11-06T00:00:00"/>
    <s v="Ninguna"/>
    <x v="1"/>
    <s v="Ingreso"/>
    <s v="N/A"/>
    <s v="DERECHO"/>
    <s v="N/A"/>
    <s v="Masculino"/>
    <s v="diego.medina@jep.gov.co"/>
    <s v="https://community.secop.gov.co/Public/Tendering/ContractNoticePhases/View?PPI=CO1.PPI.43205655&amp;isFromPublicArea=True&amp;isModal=False"/>
    <s v="GESTIÓN_DE_ATENCIÓN_A__LA_CIUDADANÍA"/>
    <s v="PROCESOS_DE_RELACIONAMIENTO"/>
    <s v="Subsecretaría Ejecutiva"/>
    <s v="Secretaría Ejecutiva"/>
  </r>
  <r>
    <s v="JEP-1911-2025"/>
    <s v="JEP-CSPO-1879-2025"/>
    <s v="Miguel Salcedo"/>
    <d v="2025-10-20T00:00:00"/>
    <s v="Stephany Lucia Benavides Quintana"/>
    <s v="Contratos o convenios que no requieren pluralidad de ofertas"/>
    <s v="1. Prestación de servicios profesionales y de apoyo a la gestión"/>
    <s v="Cédula de Ciudadanía"/>
    <n v="1000274342"/>
    <n v="0"/>
    <s v="Persona Natural"/>
    <s v="Bogotá D.C."/>
    <s v="Prestación de servicios para apoyar las actividades que se desprendan de la recolección y sistematización de información que alimente la preparación de las versiones voluntarias, y la construcción del auto de determinación de hechos y conductas y la resolución de conclusiones."/>
    <s v="Jairo Ernesto Arias Orjuela"/>
    <s v="Dirección de Asuntos Jurídicos"/>
    <s v="F- Magistratura"/>
    <s v="Ana Cristina Portilla Benavides"/>
    <n v="52350519"/>
    <s v="F- Magistratura"/>
    <s v="N/A"/>
    <s v="Apoyo SRVR"/>
    <s v="Gustavo Adolfo Salazar Arbeláez"/>
    <s v="Inversión"/>
    <n v="9816873"/>
    <n v="9816873"/>
    <s v="N/A"/>
    <n v="4268208"/>
    <s v="N/A"/>
    <n v="256225"/>
    <n v="877525"/>
    <x v="0"/>
    <d v="2025-10-23T00:00:00"/>
    <d v="2025-10-27T00:00:00"/>
    <s v="N/A"/>
    <s v="N/A"/>
    <s v="N/A"/>
    <s v="N/A"/>
    <s v="N/A"/>
    <n v="0"/>
    <s v="N/A"/>
    <n v="0"/>
    <s v="N/A"/>
    <n v="0"/>
    <s v="N/A"/>
    <n v="0"/>
    <s v="N/A"/>
    <n v="0"/>
    <s v="N/A"/>
    <n v="0"/>
    <x v="911"/>
    <n v="0"/>
    <n v="0"/>
    <n v="0"/>
    <n v="0"/>
    <d v="2025-12-31T00:00:00"/>
    <d v="2025-12-31T00:00:00"/>
    <n v="-6"/>
    <s v="N/A"/>
    <s v="Bogotá D.C."/>
    <s v="Cumplimiento"/>
    <s v="11-47-101039879"/>
    <s v="Seguros del Estado S.A."/>
    <d v="2025-10-24T00:00:00"/>
    <s v="23/10/2025 - 30/06/2026"/>
    <d v="2025-10-27T00:00:00"/>
    <s v="Ninguna"/>
    <x v="0"/>
    <s v="Ingreso"/>
    <s v="N/A"/>
    <s v="DERECHO "/>
    <s v="N/A"/>
    <s v="Femenino"/>
    <s v="stephany.benavides@jep.gov.co"/>
    <s v="https://community.secop.gov.co/Public/Tendering/ContractNoticePhases/View?PPI=CO1.PPI.43024477&amp;isFromPublicArea=True&amp;isModal=False"/>
    <s v="JUDICIAL_ADVERSARIAL"/>
    <s v="PROCESOS_MISIONALES"/>
    <s v="Magistratura"/>
    <s v="Magistratura"/>
  </r>
  <r>
    <s v="JEP-1912-2025"/>
    <s v="JEP-CSPO-1880-2025"/>
    <s v="Miguel Salcedo"/>
    <d v="2025-10-20T00:00:00"/>
    <s v="Laura Sofia Rivero Giraldo"/>
    <s v="Contratos o convenios que no requieren pluralidad de ofertas"/>
    <s v="1. Prestación de servicios profesionales y de apoyo a la gestión"/>
    <s v="Cédula de Ciudadanía"/>
    <n v="1193463892"/>
    <n v="1"/>
    <s v="Persona Natural"/>
    <s v="Bogotá D.C."/>
    <s v="Prestar servicios para apoyar y acompañar los procesos administrativos y técnicos que se deriven de la sustanciación de los macro casos priorizados por la sala de reconocimiento de verdad y responsabilidad"/>
    <s v="Jairo Ernesto Arias Orjuela"/>
    <s v="Dirección de Asuntos Jurídicos"/>
    <s v="F- Magistratura"/>
    <s v="Nathaly Barreto Acero"/>
    <n v="1020823782"/>
    <s v="F- Magistratura"/>
    <s v="N/A"/>
    <s v="Caso 03"/>
    <s v="Alejandro Ramelli Arteaga"/>
    <s v="Inversión"/>
    <n v="9816873"/>
    <n v="9816873"/>
    <s v="N/A"/>
    <n v="4268208"/>
    <s v="N/A"/>
    <n v="252225"/>
    <n v="891525"/>
    <x v="0"/>
    <d v="2025-10-29T00:00:00"/>
    <d v="2025-10-31T00:00:00"/>
    <s v="N/A"/>
    <s v="N/A"/>
    <s v="N/A"/>
    <s v="N/A"/>
    <s v="N/A"/>
    <n v="0"/>
    <s v="N/A"/>
    <n v="0"/>
    <s v="N/A"/>
    <n v="0"/>
    <s v="N/A"/>
    <n v="0"/>
    <s v="N/A"/>
    <n v="0"/>
    <s v="N/A"/>
    <n v="0"/>
    <x v="911"/>
    <n v="0"/>
    <n v="0"/>
    <n v="0"/>
    <n v="0"/>
    <d v="2025-12-31T00:00:00"/>
    <d v="2025-12-31T00:00:00"/>
    <n v="-6"/>
    <s v="N/A"/>
    <s v="Bogotá D.C."/>
    <s v="Cumplimiento"/>
    <s v="33-47-101019042"/>
    <s v="Seguros del Estado S.A."/>
    <d v="2025-10-29T00:00:00"/>
    <s v="29/10/2025 - 30/06/2026"/>
    <d v="2025-10-31T00:00:00"/>
    <s v="Ninguna"/>
    <x v="0"/>
    <s v="Ingreso"/>
    <s v="N/A"/>
    <s v="DERECHO"/>
    <s v="N/A"/>
    <s v="Femenino"/>
    <s v="laura.rivero@jep.gov.co"/>
    <s v="https://community.secop.gov.co/Public/Tendering/ContractNoticePhases/View?PPI=CO1.PPI.43072060&amp;isFromPublicArea=True&amp;isModal=False"/>
    <s v="JUDICIAL_ADVERSARIAL"/>
    <s v="PROCESOS_MISIONALES"/>
    <s v="Magistratura"/>
    <s v="Magistratura"/>
  </r>
  <r>
    <s v="JEP-1913-2025"/>
    <s v="JEP-CSPO-1881-2025"/>
    <s v="Jairo Cuellar"/>
    <d v="2025-10-22T00:00:00"/>
    <s v="Angy Katherine Kuabara Barbosa"/>
    <s v="Contratos o convenios que no requieren pluralidad de ofertas"/>
    <s v="1. Prestación de servicios profesionales y de apoyo a la gestión"/>
    <s v="Cédula de Ciudadanía"/>
    <n v="1121835395"/>
    <n v="8"/>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Marcela Patricia Torres Galeano"/>
    <n v="1032421714"/>
    <s v="F- Magistratura"/>
    <s v="N/A"/>
    <s v="Presidencia SDSJ"/>
    <s v="Pedro Elías Díaz Romero"/>
    <s v="Inversión"/>
    <n v="61462240"/>
    <n v="61462240"/>
    <s v="N/A"/>
    <n v="6146224"/>
    <n v="6146224"/>
    <n v="242825"/>
    <n v="895725"/>
    <x v="0"/>
    <d v="2025-10-30T00:00:00"/>
    <d v="2025-10-31T00:00:00"/>
    <s v="N/A"/>
    <s v="N/A"/>
    <s v="N/A"/>
    <s v="N/A"/>
    <s v="N/A"/>
    <n v="0"/>
    <s v="N/A"/>
    <n v="0"/>
    <s v="N/A"/>
    <n v="0"/>
    <s v="N/A"/>
    <n v="0"/>
    <s v="N/A"/>
    <n v="0"/>
    <s v="N/A"/>
    <n v="0"/>
    <x v="294"/>
    <n v="43023568"/>
    <n v="43023568"/>
    <n v="0"/>
    <n v="0"/>
    <d v="2026-07-31T00:00:00"/>
    <d v="2026-07-31T00:00:00"/>
    <n v="206"/>
    <s v="N/A"/>
    <s v="Bogotá D.C."/>
    <s v="Cumplimiento"/>
    <s v="21-47-101053511 "/>
    <s v="Seguros del Estado S.A."/>
    <d v="2025-10-30T00:00:00"/>
    <s v="30/10/2025 - 05/02/2027"/>
    <d v="2025-10-31T00:00:00"/>
    <s v="Ninguna"/>
    <x v="1"/>
    <s v="Ingreso"/>
    <s v="N/A"/>
    <s v="DERECHO"/>
    <s v="N/A"/>
    <s v="Femenino"/>
    <s v="angy.kuabara@jep.gov.co"/>
    <s v="https://community.secop.gov.co/Public/Tendering/ContractNoticePhases/View?PPI=CO1.PPI.43094800&amp;isFromPublicArea=True&amp;isModal=False"/>
    <s v="TRATAMIENTO_ESPECIAL_INDIVIDUAL"/>
    <s v="PROCESOS_MISIONALES"/>
    <s v="Magistratura"/>
    <s v="Magistratura"/>
  </r>
  <r>
    <s v="JEP-1914-2025"/>
    <s v="JEP-CSPO-1882-2025"/>
    <s v="Nina Cardenas"/>
    <d v="2025-10-22T00:00:00"/>
    <s v="Diana Marcela Rodriguez Rosas"/>
    <s v="Contratos o convenios que no requieren pluralidad de ofertas"/>
    <s v="1. Prestación de servicios profesionales y de apoyo a la gestión"/>
    <s v="Cédula de Ciudadanía"/>
    <n v="53036631"/>
    <n v="6"/>
    <s v="Persona Natural"/>
    <s v="Bogotá D.C."/>
    <s v="Prestar servicios profesionales para apoyar la gestión administrativa, financiera y de planeación a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87334150"/>
    <n v="87334150"/>
    <s v="N/A"/>
    <n v="9849719"/>
    <n v="9849719"/>
    <n v="250125"/>
    <n v="939125"/>
    <x v="1"/>
    <d v="2025-11-11T00:00:00"/>
    <d v="2025-11-14T00:00:00"/>
    <s v="N/A"/>
    <s v="N/A"/>
    <s v="N/A"/>
    <s v="N/A"/>
    <s v="N/A"/>
    <n v="0"/>
    <s v="N/A"/>
    <n v="0"/>
    <s v="N/A"/>
    <n v="0"/>
    <s v="N/A"/>
    <n v="0"/>
    <s v="N/A"/>
    <n v="0"/>
    <s v="N/A"/>
    <n v="0"/>
    <x v="912"/>
    <n v="68948033"/>
    <n v="68948033"/>
    <n v="0"/>
    <n v="0"/>
    <d v="2026-07-31T00:00:00"/>
    <d v="2026-07-31T00:00:00"/>
    <n v="206"/>
    <s v="N/A"/>
    <s v="Bogotá D.C."/>
    <s v="Cumplimiento"/>
    <s v="11-47-101040526"/>
    <s v="Seguros del Estado S.A."/>
    <d v="2025-11-12T00:00:00"/>
    <s v="13/11/2025 - 10/02/2027"/>
    <d v="2025-11-14T00:00:00"/>
    <s v="Ninguna"/>
    <x v="1"/>
    <s v="Ingreso"/>
    <s v="N/A"/>
    <s v="FINANZAS Y NEGOCIOS INTERNACIONALES"/>
    <s v="N/A"/>
    <s v="Femenino"/>
    <s v="Pendiente"/>
    <s v="https://community.secop.gov.co/Public/Tendering/ContractNoticePhases/View?PPI=CO1.PPI.43348298&amp;isFromPublicArea=True&amp;isModal=False"/>
    <s v="ENFOQUE_RESTAURATIVO"/>
    <s v="PROCESOS_MISIONALES"/>
    <s v="Subdirección del Sistema de Justicia Restaurativa"/>
    <s v="Secretaría Ejecutiva"/>
  </r>
  <r>
    <s v="JEP-1915-2025"/>
    <s v="JEP-CSPO-1883-2025"/>
    <s v="Nina Cardenas"/>
    <d v="2025-10-22T00:00:00"/>
    <s v="Michael Andrés Yepes Cervantes"/>
    <s v="Contratos o convenios que no requieren pluralidad de ofertas"/>
    <s v="1. Prestación de servicios profesionales y de apoyo a la gestión"/>
    <s v="Cédula de Ciudadanía"/>
    <n v="1042456216"/>
    <n v="5"/>
    <s v="Persona Natural"/>
    <s v="Bogotá D.C."/>
    <s v="Prestar sus servicios profesionales al Comité de Seguimiento y Monitoreo a la implementación de las recomendaciones de la Comisión para el Esclarecimiento de la Verdad (CSM) en las tareas relacionadas con análisis, especificación de requerimientos, planeación y ejecución de pruebas funcionales y no funcionales de un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75689590"/>
    <n v="75689590"/>
    <s v="N/A"/>
    <n v="8536421"/>
    <n v="8536421"/>
    <n v="250825"/>
    <n v="947325"/>
    <x v="1"/>
    <d v="2025-11-12T00:00:00"/>
    <d v="2025-11-20T00:00:00"/>
    <s v="N/A"/>
    <s v="N/A"/>
    <s v="N/A"/>
    <s v="N/A"/>
    <s v="N/A"/>
    <n v="0"/>
    <s v="N/A"/>
    <n v="0"/>
    <s v="N/A"/>
    <n v="0"/>
    <s v="N/A"/>
    <n v="0"/>
    <s v="N/A"/>
    <n v="0"/>
    <s v="N/A"/>
    <n v="0"/>
    <x v="174"/>
    <n v="59754947"/>
    <n v="59754947"/>
    <n v="0"/>
    <n v="0"/>
    <d v="2026-07-31T00:00:00"/>
    <d v="2026-07-31T00:00:00"/>
    <n v="206"/>
    <s v="N/A"/>
    <s v="Bogotá D.C."/>
    <s v="Cumplimiento"/>
    <s v="33-47-101019240"/>
    <s v="Seguros del Estado S.A."/>
    <d v="2025-11-13T00:00:00"/>
    <s v="14/11/2025 - 31/01/2027"/>
    <d v="2025-11-20T00:00:00"/>
    <s v="Ninguna"/>
    <x v="1"/>
    <s v="Ingreso"/>
    <s v="N/A"/>
    <s v="ADMNISTRACIÓN DE EMPRESAS"/>
    <s v="N/A"/>
    <s v="Masculino"/>
    <s v="Pendiente"/>
    <s v="https://community.secop.gov.co/Public/Tendering/ContractNoticePhases/View?PPI=CO1.PPI.43349386&amp;isFromPublicArea=True&amp;isModal=False"/>
    <s v="ENFOQUE_RESTAURATIVO"/>
    <s v="PROCESOS_MISIONALES"/>
    <s v="Subdirección del Sistema de Justicia Restaurativa"/>
    <s v="Secretaría Ejecutiva"/>
  </r>
  <r>
    <s v="JEP-1916-2025"/>
    <s v="JEP-CSPO-1884-2025"/>
    <s v="Nina Cardenas"/>
    <d v="2025-10-22T00:00:00"/>
    <s v="Alejandra Llano"/>
    <s v="Contratos o convenios que no requieren pluralidad de ofertas"/>
    <s v="1. Prestación de servicios profesionales y de apoyo a la gestión"/>
    <s v="Cédula de Ciudadanía"/>
    <n v="31566425"/>
    <n v="9"/>
    <s v="Persona Natural"/>
    <s v="Bogotá D.C."/>
    <s v="Prestar servicios profesionales para apoyar y realizar las actividades necesarias para la formulación, ejecución y seguimiento de las políticas públicas, planes, programas y proyectos encaminados al cumplimiento del mandato del Comité de Seguimiento y Monitoreo a las recomendaciones de la Comision de la Verdad. "/>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86286160"/>
    <n v="86286160"/>
    <s v="N/A"/>
    <n v="9731522"/>
    <n v="9731522"/>
    <n v="250925"/>
    <n v="954925"/>
    <x v="1"/>
    <d v="2025-11-14T00:00:00"/>
    <d v="2025-11-24T00:00:00"/>
    <s v="N/A"/>
    <s v="N/A"/>
    <s v="N/A"/>
    <s v="N/A"/>
    <s v="N/A"/>
    <n v="0"/>
    <s v="N/A"/>
    <n v="0"/>
    <s v="N/A"/>
    <n v="0"/>
    <s v="N/A"/>
    <n v="0"/>
    <s v="N/A"/>
    <n v="0"/>
    <s v="N/A"/>
    <n v="0"/>
    <x v="859"/>
    <n v="68120654"/>
    <n v="68120654"/>
    <n v="0"/>
    <n v="0"/>
    <d v="2026-07-31T00:00:00"/>
    <d v="2026-07-31T00:00:00"/>
    <n v="206"/>
    <s v="N/A"/>
    <s v="Bogotá D.C."/>
    <s v="Cumplimiento"/>
    <s v="25-47-101007939 "/>
    <s v="Seguros del Estado S.A."/>
    <d v="2025-11-18T00:00:00"/>
    <s v="14/11/2025 - 31/01/2027"/>
    <d v="2025-11-24T00:00:00"/>
    <s v="Ninguna"/>
    <x v="1"/>
    <s v="Ingreso"/>
    <s v="N/A"/>
    <s v="TRABAJO SOCIAL "/>
    <s v="N/A"/>
    <s v="Femenino"/>
    <s v="Pendiente"/>
    <s v="https://community.secop.gov.co/Public/Tendering/ContractNoticePhases/View?PPI=CO1.PPI.43349848&amp;isFromPublicArea=True&amp;isModal=False"/>
    <s v="ENFOQUE_RESTAURATIVO"/>
    <s v="PROCESOS_MISIONALES"/>
    <s v="Subdirección del Sistema de Justicia Restaurativa"/>
    <s v="Secretaría Ejecutiva"/>
  </r>
  <r>
    <s v="JEP-1917-2025"/>
    <s v="JEP-CSPO-1885-2025"/>
    <s v="Nina Cardenas"/>
    <d v="2025-10-22T00:00:00"/>
    <s v="Victor Hugo Huerfano Cardona"/>
    <s v="Contratos o convenios que no requieren pluralidad de ofertas"/>
    <s v="1. Prestación de servicios profesionales y de apoyo a la gestión"/>
    <s v="Cédula de Ciudadanía"/>
    <n v="75096855"/>
    <n v="5"/>
    <s v="Persona Natural"/>
    <s v="Bogotá D.C."/>
    <s v="Prestar servicios profesionales al Comité de Seguimiento y Monitoreo a las recomendaciones de la Comisión para el Esclarecimiento de la Verdad, para apoyar las estrategias de Comunicaciones y Pedagogía del CSM en lo relacionado con los temas audiovisuales y de diseño gráfico y visual."/>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67293976"/>
    <n v="67293976"/>
    <s v="N/A"/>
    <n v="7589549"/>
    <n v="7589549"/>
    <n v="251025"/>
    <n v="955025"/>
    <x v="1"/>
    <d v="2025-11-14T00:00:00"/>
    <d v="2025-11-20T00:00:00"/>
    <s v="N/A"/>
    <s v="N/A"/>
    <s v="N/A"/>
    <s v="N/A"/>
    <s v="N/A"/>
    <n v="0"/>
    <s v="N/A"/>
    <n v="0"/>
    <s v="N/A"/>
    <n v="0"/>
    <s v="N/A"/>
    <n v="0"/>
    <s v="N/A"/>
    <n v="0"/>
    <s v="N/A"/>
    <n v="0"/>
    <x v="913"/>
    <n v="53126843"/>
    <n v="53126843"/>
    <n v="0"/>
    <n v="0"/>
    <d v="2026-07-31T00:00:00"/>
    <d v="2026-07-31T00:00:00"/>
    <n v="206"/>
    <s v="N/A"/>
    <s v="Bogotá D.C."/>
    <s v="Cumplimiento"/>
    <s v="11-47-101040713"/>
    <s v="Seguros del Estado S.A."/>
    <d v="2025-11-18T00:00:00"/>
    <s v="19/11/2025 - 10/02/2027"/>
    <d v="2025-11-20T00:00:00"/>
    <s v="Ninguna"/>
    <x v="1"/>
    <s v="Ingreso"/>
    <s v="N/A"/>
    <s v="INGENIERO ELECTRÓNICO"/>
    <s v="N/A"/>
    <s v="Masculino"/>
    <s v="Pendiente"/>
    <s v="https://community.secop.gov.co/Public/Tendering/ContractNoticePhases/View?PPI=CO1.PPI.43349861&amp;isFromPublicArea=True&amp;isModal=False"/>
    <s v="ENFOQUE_RESTAURATIVO"/>
    <s v="PROCESOS_MISIONALES"/>
    <s v="Subdirección del Sistema de Justicia Restaurativa"/>
    <s v="Secretaría Ejecutiva"/>
  </r>
  <r>
    <s v="JEP-1918-2025"/>
    <s v="JEP-CSPO-1886-2025"/>
    <s v="Mónica Muñoz"/>
    <d v="2025-10-22T00:00:00"/>
    <s v="Martha Nathalie Cadena Amaya"/>
    <s v="Contratos o convenios que no requieren pluralidad de ofertas"/>
    <s v="1. Prestación de servicios profesionales y de apoyo a la gestión"/>
    <s v="Cédula de Ciudadanía"/>
    <n v="1026560778"/>
    <n v="9"/>
    <s v="Persona Natural"/>
    <s v="Bogotá D.C."/>
    <s v="Prestar servicios profesionales especializados para acompañar y apoyar la gestión y desarrollo del sistema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49325"/>
    <n v="924225"/>
    <x v="1"/>
    <d v="2025-11-07T00:00:00"/>
    <d v="2025-11-13T00:00:00"/>
    <s v="N/A"/>
    <s v="N/A"/>
    <s v="N/A"/>
    <s v="N/A"/>
    <s v="N/A"/>
    <n v="0"/>
    <s v="N/A"/>
    <n v="0"/>
    <s v="N/A"/>
    <n v="0"/>
    <s v="N/A"/>
    <n v="0"/>
    <s v="N/A"/>
    <n v="0"/>
    <s v="N/A"/>
    <n v="0"/>
    <x v="889"/>
    <n v="123095231"/>
    <n v="123095231"/>
    <n v="0"/>
    <n v="0"/>
    <d v="2026-07-31T00:00:00"/>
    <d v="2026-07-31T00:00:00"/>
    <n v="206"/>
    <s v="N/A"/>
    <s v="Bogotá D.C."/>
    <s v="Cumplimiento"/>
    <s v="360-47-994000054247"/>
    <s v="Aseguradora Solidaria de Colombia"/>
    <d v="2025-11-10T00:00:00"/>
    <s v="07/11/2025 - 10/02/2027"/>
    <d v="2025-11-12T00:00:00"/>
    <s v="Ninguna"/>
    <x v="1"/>
    <s v="Ingreso"/>
    <s v="N/A"/>
    <s v="ECONOMÍA "/>
    <s v="N/A"/>
    <s v="Femenino "/>
    <s v="martha.cadena@comiteseguimientoymonitoreo.co"/>
    <s v="https://community.secop.gov.co/Public/Tendering/ContractNoticePhases/View?PPI=CO1.PPI.43243373&amp;isFromPublicArea=True&amp;isModal=False"/>
    <s v="ENFOQUE_RESTAURATIVO"/>
    <s v="PROCESOS_MISIONALES"/>
    <s v="Subdirección del Sistema de Justicia Restaurativa"/>
    <s v="Secretaría Ejecutiva"/>
  </r>
  <r>
    <s v="JEP-1919-2025"/>
    <s v="JEP-CSPO-1887-2025"/>
    <s v="Juan Camilo González "/>
    <d v="2025-10-22T00:00:00"/>
    <s v="Sayra Guinette Aldana Hernández"/>
    <s v="Contratos o convenios que no requieren pluralidad de ofertas"/>
    <s v="1. Prestación de servicios profesionales y de apoyo a la gestión"/>
    <s v="Cédula de Ciudadanía"/>
    <n v="35198352"/>
    <n v="5"/>
    <s v="Persona Natural"/>
    <s v="Bogotá D.C."/>
    <s v="Prestar servicios profesionales especializados para apoyar y acompañar en la orientación estratégica y la articulación de la Secretaria Técnica del Comité de Seguimiento y Monitoreo a la implementación de las recomendaciones de la CEV"/>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237959698"/>
    <n v="237959698"/>
    <s v="N/A"/>
    <n v="26837561"/>
    <n v="26837561"/>
    <n v="249425"/>
    <n v="953325"/>
    <x v="1"/>
    <d v="2025-11-12T00:00:00"/>
    <d v="2025-11-14T00:00:00"/>
    <s v="N/A"/>
    <s v="N/A"/>
    <s v="N/A"/>
    <s v="N/A"/>
    <s v="N/A"/>
    <n v="0"/>
    <s v="N/A"/>
    <n v="0"/>
    <s v="N/A"/>
    <n v="0"/>
    <s v="N/A"/>
    <n v="0"/>
    <s v="N/A"/>
    <n v="0"/>
    <s v="N/A"/>
    <n v="0"/>
    <x v="903"/>
    <n v="187862927"/>
    <n v="187862927"/>
    <n v="0"/>
    <n v="0"/>
    <d v="2026-07-31T00:00:00"/>
    <d v="2026-07-31T00:00:00"/>
    <n v="206"/>
    <s v="N/A"/>
    <s v="Bogotá D.C."/>
    <s v="Cumplimiento"/>
    <s v="14-45-101130085"/>
    <s v="Seguros del Estado S.A."/>
    <d v="2025-11-13T00:00:00"/>
    <s v="12/11/2025 - 12/02/2027"/>
    <d v="2025-11-14T00:00:00"/>
    <s v="Ninguna"/>
    <x v="1"/>
    <s v="Ingreso"/>
    <s v="N/A"/>
    <s v="ANTROPOLOGÍA "/>
    <s v="N/A"/>
    <s v="Femenino"/>
    <s v="secretaria.tecnica@comiteseguimientoymonitoreo.co"/>
    <s v="https://community.secop.gov.co/Public/Tendering/ContractNoticePhases/View?PPI=CO1.PPI.43221780&amp;isFromPublicArea=True&amp;isModal=False"/>
    <s v="ENFOQUE_RESTAURATIVO"/>
    <s v="PROCESOS_MISIONALES"/>
    <s v="Subdirección del Sistema de Justicia Restaurativa"/>
    <s v="Secretaría Ejecutiva"/>
  </r>
  <r>
    <s v="JEP-1920-2025"/>
    <s v="JEP-CSPO-1888-2025"/>
    <s v="Cristian Orjuela"/>
    <d v="2025-10-22T00:00:00"/>
    <s v="Laura Sofia Barrera Vargas"/>
    <s v="Contratos o convenios que no requieren pluralidad de ofertas"/>
    <s v="1. Prestación de servicios profesionales y de apoyo a la gestión"/>
    <s v="Cédula de Ciudadanía"/>
    <n v="1030680207"/>
    <n v="4"/>
    <s v="Persona Natural"/>
    <s v="Bogotá D.C."/>
    <s v="Prestar servicios profesionales para apoyar la gestión administrativa del Comité de Seguimiento y Monitoreo a las recomendaciones de la Comisión para el Esclarecimiento de la Verdad y de los convenios de cooperación internacional que se establezcan en cumplimiento de su misionali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67293976"/>
    <n v="67293976"/>
    <s v="N/A"/>
    <n v="7589549"/>
    <n v="7589549"/>
    <n v="249525"/>
    <n v="967525"/>
    <x v="1"/>
    <d v="2025-11-20T00:00:00"/>
    <d v="2025-11-25T00:00:00"/>
    <s v="N/A"/>
    <s v="N/A"/>
    <s v="N/A"/>
    <s v="N/A"/>
    <s v="N/A"/>
    <n v="0"/>
    <s v="N/A"/>
    <n v="0"/>
    <s v="N/A"/>
    <n v="0"/>
    <s v="N/A"/>
    <n v="0"/>
    <s v="N/A"/>
    <n v="0"/>
    <s v="N/A"/>
    <n v="0"/>
    <x v="913"/>
    <n v="53126843"/>
    <n v="53126843"/>
    <n v="0"/>
    <n v="0"/>
    <d v="2026-07-31T00:00:00"/>
    <d v="2026-07-31T00:00:00"/>
    <n v="206"/>
    <s v="N/A"/>
    <s v="Bogotá D.C."/>
    <s v="Cumplimiento"/>
    <s v="11-47-101040825"/>
    <s v="Seguros del Estado S.A."/>
    <d v="2025-11-20T00:00:00"/>
    <s v="20/11/2025 - 31/01/2027"/>
    <d v="2025-11-25T00:00:00"/>
    <s v="Ninguna"/>
    <x v="1"/>
    <s v="Ingreso"/>
    <s v="N/A"/>
    <s v="ADMINISTRACIÓN PUBLICA "/>
    <s v="N/A"/>
    <s v="Femenino"/>
    <s v="laura.barrera@comiteseguimientoymonitoreo.co"/>
    <s v="https://community.secop.gov.co/Public/Tendering/ContractNoticePhases/View?PPI=CO1.PPI.43503597&amp;isFromPublicArea=True&amp;isModal=False"/>
    <s v="ENFOQUE_RESTAURATIVO"/>
    <s v="PROCESOS_MISIONALES"/>
    <s v="Subdirección del Sistema de Justicia Restaurativa"/>
    <s v="Secretaría Ejecutiva"/>
  </r>
  <r>
    <s v="JEP-1921-2025"/>
    <s v="JEP-CSPO-1889-2025"/>
    <s v="Juan Camilo González "/>
    <d v="2025-10-22T00:00:00"/>
    <s v="Paula Andrea Giraldo Restrepo"/>
    <s v="Contratos o convenios que no requieren pluralidad de ofertas"/>
    <s v="1. Prestación de servicios profesionales y de apoyo a la gestión"/>
    <s v="Cédula de Ciudadanía"/>
    <n v="43630774"/>
    <n v="1"/>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935225"/>
    <n v="249625"/>
    <x v="1"/>
    <d v="2025-11-07T00:00:00"/>
    <d v="2025-11-11T00:00:00"/>
    <s v="N/A"/>
    <s v="N/A"/>
    <s v="N/A"/>
    <s v="N/A"/>
    <s v="N/A"/>
    <n v="0"/>
    <s v="N/A"/>
    <n v="0"/>
    <s v="N/A"/>
    <n v="0"/>
    <s v="N/A"/>
    <n v="0"/>
    <s v="N/A"/>
    <n v="0"/>
    <s v="N/A"/>
    <n v="0"/>
    <x v="889"/>
    <n v="123095231"/>
    <n v="123095231"/>
    <n v="0"/>
    <n v="0"/>
    <d v="2026-07-31T00:00:00"/>
    <d v="2026-07-31T00:00:00"/>
    <n v="206"/>
    <s v="N/A"/>
    <s v="Bogotá D.C."/>
    <s v="Cumplimiento"/>
    <s v="360-47-994000054239"/>
    <s v="Aseguradora Solidaria de Colombia"/>
    <d v="2025-11-10T00:00:00"/>
    <s v="07/11/2025 - 10/02/2027"/>
    <d v="2025-11-10T00:00:00"/>
    <s v="Ninguna"/>
    <x v="1"/>
    <s v="Ingreso"/>
    <s v="N/A"/>
    <s v="HISTORIA "/>
    <s v="N/A"/>
    <s v="Femenino"/>
    <s v="paula.giraldo@comiteseguimientoymonitoreo.co"/>
    <s v="https://community.secop.gov.co/Public/Tendering/ContractNoticePhases/View?PPI=CO1.PPI.43220945&amp;isFromPublicArea=True&amp;isModal=False"/>
    <s v="ENFOQUE_RESTAURATIVO"/>
    <s v="PROCESOS_MISIONALES"/>
    <s v="Subdirección del Sistema de Justicia Restaurativa"/>
    <s v="Secretaría Ejecutiva"/>
  </r>
  <r>
    <s v="JEP-1922-2025"/>
    <s v="JEP-CSPO-1890-2025"/>
    <s v="Juan Camilo González "/>
    <d v="2025-10-22T00:00:00"/>
    <s v="Vivian Fernanda Cuello Santana"/>
    <s v="Contratos o convenios que no requieren pluralidad de ofertas"/>
    <s v="1. Prestación de servicios profesionales y de apoyo a la gestión"/>
    <s v="Cédula de Ciudadanía"/>
    <n v="1140887371"/>
    <n v="3"/>
    <s v="Persona Natural"/>
    <s v="Soledad"/>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49725"/>
    <n v="953425"/>
    <x v="1"/>
    <d v="2025-11-13T00:00:00"/>
    <d v="2025-11-19T00:00:00"/>
    <s v="N/A"/>
    <s v="N/A"/>
    <s v="N/A"/>
    <s v="N/A"/>
    <s v="N/A"/>
    <n v="0"/>
    <s v="N/A"/>
    <n v="0"/>
    <s v="N/A"/>
    <n v="0"/>
    <s v="N/A"/>
    <n v="0"/>
    <s v="N/A"/>
    <n v="0"/>
    <s v="N/A"/>
    <n v="0"/>
    <x v="889"/>
    <n v="123095231"/>
    <n v="123095231"/>
    <n v="0"/>
    <n v="0"/>
    <d v="2026-07-31T00:00:00"/>
    <d v="2026-07-31T00:00:00"/>
    <n v="206"/>
    <s v="N/A"/>
    <s v="Bogotá D.C."/>
    <s v="Cumplimiento"/>
    <s v="17-47-101006762"/>
    <s v="Seguros del Estado S.A."/>
    <d v="2025-11-13T00:00:00"/>
    <s v="13/11/2025 - 05/02/2027"/>
    <d v="2025-11-14T00:00:00"/>
    <s v="Ninguna"/>
    <x v="1"/>
    <s v="Ingreso"/>
    <s v="N/A"/>
    <s v="INTERNACIONALISTA"/>
    <s v="N/A"/>
    <s v="Femenino"/>
    <s v="vivian.cuello@comiteseguimientoymonitoreo.co"/>
    <s v="https://community.secop.gov.co/Public/Tendering/ContractNoticePhases/View?PPI=CO1.PPI.43294360&amp;isFromPublicArea=True&amp;isModal=False"/>
    <s v="ENFOQUE_RESTAURATIVO"/>
    <s v="PROCESOS_MISIONALES"/>
    <s v="Subdirección del Sistema de Justicia Restaurativa"/>
    <s v="Secretaría Ejecutiva"/>
  </r>
  <r>
    <s v="JEP-1923-2025"/>
    <s v="JEP-CSPO-1891-2025"/>
    <s v="Juan Camilo González "/>
    <d v="2025-10-22T00:00:00"/>
    <s v="Luis Felipe Botero Atehortúa"/>
    <s v="Contratos o convenios que no requieren pluralidad de ofertas"/>
    <s v="1. Prestación de servicios profesionales y de apoyo a la gestión"/>
    <s v="Cédula de Ciudadanía"/>
    <n v="9732418"/>
    <n v="9"/>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49825"/>
    <n v="974525"/>
    <x v="1"/>
    <d v="2025-11-21T00:00:00"/>
    <d v="2025-11-25T00:00:00"/>
    <s v="N/A"/>
    <s v="N/A"/>
    <s v="N/A"/>
    <s v="N/A"/>
    <s v="N/A"/>
    <n v="0"/>
    <s v="N/A"/>
    <n v="0"/>
    <s v="N/A"/>
    <n v="0"/>
    <s v="N/A"/>
    <n v="0"/>
    <s v="N/A"/>
    <n v="0"/>
    <s v="N/A"/>
    <n v="0"/>
    <x v="889"/>
    <n v="123095231"/>
    <n v="123095231"/>
    <n v="0"/>
    <n v="0"/>
    <d v="2026-07-31T00:00:00"/>
    <d v="2026-07-31T00:00:00"/>
    <n v="206"/>
    <s v="N/A"/>
    <s v="Bogotá D.C."/>
    <s v="Cumplimiento"/>
    <s v="14-47-101046239"/>
    <s v="Seguros del Estado S.A."/>
    <d v="2025-11-21T00:00:00"/>
    <s v="21/11/2025 - 23/02/2027"/>
    <d v="2025-11-25T00:00:00"/>
    <s v="En ejecución, sin acta de inicio revisado 3/12/2025"/>
    <x v="1"/>
    <s v="Ingreso"/>
    <s v="N/A"/>
    <s v="ANTROPOLOGÍA "/>
    <s v="N/A"/>
    <s v="Masculino"/>
    <s v="Pendiente"/>
    <s v="https://community.secop.gov.co/Public/Tendering/ContractNoticePhases/View?PPI=CO1.PPI.43486919&amp;isFromPublicArea=True&amp;isModal=False"/>
    <s v="ENFOQUE_RESTAURATIVO"/>
    <s v="PROCESOS_MISIONALES"/>
    <s v="Subdirección del Sistema de Justicia Restaurativa"/>
    <s v="Secretaría Ejecutiva"/>
  </r>
  <r>
    <s v="JEP-1924-2025"/>
    <s v="JEP-CSPO-1892-2025"/>
    <s v="Juan Camilo González "/>
    <d v="2025-10-22T00:00:00"/>
    <s v="Mario Fernando Guerrero Gutiérrez"/>
    <s v="Contratos o convenios que no requieren pluralidad de ofertas"/>
    <s v="1. Prestación de servicios profesionales y de apoyo a la gestión"/>
    <s v="Cédula de Ciudadanía"/>
    <n v="79795786"/>
    <n v="9"/>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49925"/>
    <n v="939625"/>
    <x v="1"/>
    <d v="2025-11-11T00:00:00"/>
    <d v="2025-11-18T00:00:00"/>
    <s v="N/A"/>
    <s v="N/A"/>
    <s v="N/A"/>
    <s v="N/A"/>
    <s v="N/A"/>
    <n v="0"/>
    <s v="N/A"/>
    <n v="0"/>
    <s v="N/A"/>
    <n v="0"/>
    <s v="N/A"/>
    <n v="0"/>
    <s v="N/A"/>
    <n v="0"/>
    <s v="N/A"/>
    <n v="0"/>
    <x v="889"/>
    <n v="123095231"/>
    <n v="123095231"/>
    <n v="0"/>
    <n v="0"/>
    <d v="2026-07-31T00:00:00"/>
    <d v="2026-07-31T00:00:00"/>
    <n v="206"/>
    <s v="N/A"/>
    <s v="Bogotá D.C."/>
    <s v="Cumplimiento"/>
    <s v="11-47-101040602"/>
    <s v="Seguros del Estado S.A."/>
    <d v="2025-11-13T00:00:00"/>
    <s v="14/11/2025 - 10/02/2027"/>
    <d v="2025-11-14T00:00:00"/>
    <s v="Ninguna"/>
    <x v="1"/>
    <s v="Ingreso"/>
    <s v="N/A"/>
    <s v="HISTORIA "/>
    <s v="N/A"/>
    <s v="Masculino"/>
    <s v="Pendiente"/>
    <s v="https://community.secop.gov.co/Public/Tendering/ContractNoticePhases/View?PPI=CO1.PPI.43367811&amp;isFromPublicArea=True&amp;isModal=False"/>
    <s v="ENFOQUE_RESTAURATIVO"/>
    <s v="PROCESOS_MISIONALES"/>
    <s v="Subdirección del Sistema de Justicia Restaurativa"/>
    <s v="Secretaría Ejecutiva"/>
  </r>
  <r>
    <s v="JEP-1925-2025"/>
    <s v="JEP-CSPO-1893-2025"/>
    <s v="Juan Camilo González "/>
    <d v="2025-10-22T00:00:00"/>
    <s v="Andrés David Franco Rodríguez"/>
    <s v="Contratos o convenios que no requieren pluralidad de ofertas"/>
    <s v="1. Prestación de servicios profesionales y de apoyo a la gestión"/>
    <s v="Cédula de Ciudadanía"/>
    <n v="1015997016"/>
    <n v="1"/>
    <s v="Persona Natural"/>
    <s v="Santa Marta"/>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50025"/>
    <n v="974625"/>
    <x v="1"/>
    <d v="2025-11-21T00:00:00"/>
    <d v="2025-11-25T00:00:00"/>
    <s v="N/A"/>
    <s v="N/A"/>
    <s v="N/A"/>
    <s v="N/A"/>
    <s v="N/A"/>
    <n v="0"/>
    <s v="N/A"/>
    <n v="0"/>
    <s v="N/A"/>
    <n v="0"/>
    <s v="N/A"/>
    <n v="0"/>
    <s v="N/A"/>
    <n v="0"/>
    <s v="N/A"/>
    <n v="0"/>
    <x v="889"/>
    <n v="123095231"/>
    <n v="123095231"/>
    <n v="0"/>
    <n v="0"/>
    <d v="2026-07-31T00:00:00"/>
    <d v="2026-07-31T00:00:00"/>
    <n v="206"/>
    <s v="N/A"/>
    <s v="Bogotá D.C."/>
    <s v="Cumplimiento"/>
    <s v="C-100107919"/>
    <s v="Compañía Mundial de Seguros"/>
    <d v="2025-11-21T00:00:00"/>
    <s v="24/11/2025 - 31/01/2027"/>
    <d v="2025-11-25T00:00:00"/>
    <s v="Ninguna"/>
    <x v="1"/>
    <s v="Ingreso"/>
    <s v="N/A"/>
    <s v="CIENCIAS POLÍTICAS"/>
    <s v="N/A"/>
    <s v="Masculino"/>
    <s v="Pendiente"/>
    <s v="https://community.secop.gov.co/Public/Tendering/ContractNoticePhases/View?PPI=CO1.PPI.43534902&amp;isFromPublicArea=True&amp;isModal=False"/>
    <s v="ENFOQUE_RESTAURATIVO"/>
    <s v="PROCESOS_MISIONALES"/>
    <s v="Subdirección del Sistema de Justicia Restaurativa"/>
    <s v="Secretaría Ejecutiva"/>
  </r>
  <r>
    <s v="JEP-1926-2025"/>
    <s v="JEP-CSPO-1894-2025"/>
    <s v="Laura Fernanda Cuenca"/>
    <d v="2025-10-22T00:00:00"/>
    <s v="Patricia Estefania Bagui Castro"/>
    <s v="Contratos o convenios que no requieren pluralidad de ofertas"/>
    <s v="1. Prestación de servicios profesionales y de apoyo a la gestión"/>
    <s v="Cédula de Ciudadanía"/>
    <n v="1019080403"/>
    <n v="7"/>
    <s v="Persona Natural"/>
    <s v="Bogotá D.C."/>
    <s v="Prestar servicios profesionales para apoyar el desarrollo de los componentes visuales y de consulta del sistema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95368898"/>
    <n v="95368898"/>
    <s v="N/A"/>
    <n v="10755893"/>
    <n v="10755893"/>
    <n v="250225"/>
    <n v="976025"/>
    <x v="1"/>
    <d v="2025-11-21T00:00:00"/>
    <d v="2025-12-01T00:00:00"/>
    <s v="N/A"/>
    <s v="N/A"/>
    <s v="N/A"/>
    <s v="N/A"/>
    <s v="N/A"/>
    <n v="0"/>
    <s v="N/A"/>
    <n v="0"/>
    <s v="N/A"/>
    <n v="0"/>
    <s v="N/A"/>
    <n v="0"/>
    <s v="N/A"/>
    <n v="0"/>
    <s v="N/A"/>
    <n v="0"/>
    <x v="833"/>
    <n v="75291251"/>
    <n v="75291251"/>
    <n v="0"/>
    <n v="0"/>
    <d v="2026-07-31T00:00:00"/>
    <d v="2026-07-31T00:00:00"/>
    <n v="206"/>
    <s v="N/A"/>
    <s v="Bogotá D.C."/>
    <s v="Cumplimiento"/>
    <s v="360-47-994000054968"/>
    <s v="Aseguradora Solidaria de Colombia"/>
    <d v="2025-11-24T00:00:00"/>
    <s v="21/11/2025 - 31/01/2027"/>
    <d v="2025-11-25T00:00:00"/>
    <s v="Ninguna"/>
    <x v="1"/>
    <s v="Ingreso"/>
    <s v="N/A"/>
    <s v="ECONOMÍA"/>
    <s v="N/A"/>
    <s v="Femenino"/>
    <s v="Patricia.bagui@comiteseguimientoymonitoreo.co"/>
    <s v="https://community.secop.gov.co/Public/Tendering/ContractNoticePhases/View?PPI=CO1.PPI.43452861&amp;isFromPublicArea=True&amp;isModal=False"/>
    <s v="ENFOQUE_RESTAURATIVO"/>
    <s v="PROCESOS_MISIONALES"/>
    <s v="Subdirección del Sistema de Justicia Restaurativa"/>
    <s v="Secretaría Ejecutiva"/>
  </r>
  <r>
    <s v="JEP-1927-2025"/>
    <s v="JEP-CSPO-1895-2025"/>
    <s v="Mónica Muñoz"/>
    <d v="2025-10-22T00:00:00"/>
    <s v="Helliana Katherine Garcia Galeano"/>
    <s v="Contratos o convenios que no requieren pluralidad de ofertas"/>
    <s v="1. Prestación de servicios profesionales y de apoyo a la gestión"/>
    <s v="Cédula de Ciudadanía"/>
    <n v="1010176634"/>
    <n v="2"/>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para apoyar a la Secretaría Técnica en la coordinación del desarrollo estructural, funcional y operativo del Sistema Integral de Seguimiento y Monitoreo (SISMR) y de acuerdo con las directrices impartidas"/>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31820024"/>
    <n v="131820024"/>
    <s v="N/A"/>
    <n v="14866920"/>
    <n v="14866920"/>
    <n v="250325"/>
    <n v="938425"/>
    <x v="1"/>
    <d v="2025-11-11T00:00:00"/>
    <d v="2025-11-13T00:00:00"/>
    <s v="N/A"/>
    <s v="N/A"/>
    <s v="N/A"/>
    <s v="N/A"/>
    <s v="N/A"/>
    <n v="0"/>
    <s v="N/A"/>
    <n v="0"/>
    <s v="N/A"/>
    <n v="0"/>
    <s v="N/A"/>
    <n v="0"/>
    <s v="N/A"/>
    <n v="0"/>
    <s v="N/A"/>
    <n v="0"/>
    <x v="914"/>
    <n v="104068440"/>
    <n v="104068440"/>
    <n v="0"/>
    <n v="0"/>
    <d v="2026-07-31T00:00:00"/>
    <d v="2026-07-31T00:00:00"/>
    <n v="206"/>
    <s v="N/A"/>
    <s v="Bogotá D.C."/>
    <s v="Cumplimiento"/>
    <s v="11-47-101040539"/>
    <s v="Seguros del Estado S.A."/>
    <d v="2025-11-12T00:00:00"/>
    <s v="12/11/2025 - 10/02/2027"/>
    <d v="2025-11-12T00:00:00"/>
    <s v="La fecha de aprobación de garantías esta mal en el acta de inicio revisado 3/12/2025"/>
    <x v="1"/>
    <s v="Ingreso"/>
    <s v="N/A"/>
    <s v="INGENIERÍA INDUSTRIAL "/>
    <s v="N/A"/>
    <s v="Femenino"/>
    <s v="helliana.garcia@comiteseguimientoymonitoreo.co"/>
    <s v="https://community.secop.gov.co/Public/Tendering/ContractNoticePhases/View?PPI=CO1.PPI.43244917&amp;isFromPublicArea=True&amp;isModal=False"/>
    <s v="ENFOQUE_RESTAURATIVO"/>
    <s v="PROCESOS_MISIONALES"/>
    <s v="Subdirección del Sistema de Justicia Restaurativa"/>
    <s v="Secretaría Ejecutiva"/>
  </r>
  <r>
    <s v="JEP-1928-2025"/>
    <s v="JEP-CSPO-1896-2025"/>
    <s v="Laura Fernanda Cuenca"/>
    <d v="2025-10-22T00:00:00"/>
    <s v="Felipe Morales Sierra"/>
    <s v="Contratos o convenios que no requieren pluralidad de ofertas"/>
    <s v="1. Prestación de servicios profesionales y de apoyo a la gestión"/>
    <s v="Cédula de Ciudadanía"/>
    <n v="1020829926"/>
    <n v="8"/>
    <s v="Persona Natural"/>
    <s v="Bogotá D.C."/>
    <s v="Prestar servicios profesionales especializados al Comité de Seguimiento y Monitoreo a la implementación de las recomendaciones de la Comisión para el Esclarecimiento de la Verdad (CEV), para apoyar el desarrollo de investigaciones y estrategias de Comuncaciones y Pedagogía, que den cuenta del cumplimiento de las recomendaciones del informe final de la CEV, siguiendo las directrices impartidas por la Secretaría Técnica del CSM"/>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98249276"/>
    <n v="98249276"/>
    <s v="N/A"/>
    <n v="11080746"/>
    <n v="11080746"/>
    <n v="250425"/>
    <n v="999925"/>
    <x v="1"/>
    <d v="2025-11-28T00:00:00"/>
    <d v="2025-12-02T00:00:00"/>
    <s v="N/A"/>
    <s v="N/A"/>
    <s v="N/A"/>
    <s v="N/A"/>
    <s v="N/A"/>
    <n v="0"/>
    <s v="N/A"/>
    <n v="0"/>
    <s v="N/A"/>
    <n v="0"/>
    <s v="N/A"/>
    <n v="0"/>
    <s v="N/A"/>
    <n v="0"/>
    <s v="N/A"/>
    <n v="0"/>
    <x v="915"/>
    <n v="77565222"/>
    <n v="77565222"/>
    <n v="0"/>
    <n v="0"/>
    <d v="2026-07-31T00:00:00"/>
    <d v="2026-07-31T00:00:00"/>
    <n v="206"/>
    <s v="N/A"/>
    <s v="Bogotá D.C."/>
    <s v="Cumplimiento"/>
    <s v="360 47 994000055244"/>
    <s v="Aseguradora Solidaria de Colombia"/>
    <d v="2025-11-28T00:00:00"/>
    <s v="01/12/2025 - 08/02/2027"/>
    <d v="2025-12-01T00:00:00"/>
    <s v="En ejecución, sin acta de inicio Revisado 3/12/2025"/>
    <x v="1"/>
    <s v="Ingreso"/>
    <s v="N/A"/>
    <s v="COMUNICACIÓN SOCIAL"/>
    <s v="N/A"/>
    <s v="Masculino"/>
    <s v="Pendiente"/>
    <s v="https://community.secop.gov.co/Public/Tendering/ContractNoticePhases/View?PPI=CO1.PPI.43522517&amp;isFromPublicArea=True&amp;isModal=False"/>
    <s v="ENFOQUE_RESTAURATIVO"/>
    <s v="PROCESOS_MISIONALES"/>
    <s v="Subdirección del Sistema de Justicia Restaurativa"/>
    <s v="Secretaría Ejecutiva"/>
  </r>
  <r>
    <s v="JEP-1929-2025"/>
    <s v="JEP-CSPO-1897-2025"/>
    <s v="Cristian Orjuela"/>
    <d v="2025-10-22T00:00:00"/>
    <s v="Edgar Alexander García Daza"/>
    <s v="Contratos o convenios que no requieren pluralidad de ofertas"/>
    <s v="1. Prestación de servicios profesionales y de apoyo a la gestión"/>
    <s v="Cédula de Ciudadanía"/>
    <n v="79737918"/>
    <n v="7"/>
    <s v="Persona Natural"/>
    <s v="Bogotá D.C."/>
    <s v="Prestar los servicios profesionales para la formulación, desarrollo, funcionamiento, actualización, mantenimiento y soporte para la página web de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54496508"/>
    <n v="54496508"/>
    <s v="N/A"/>
    <n v="6146223"/>
    <n v="6146223"/>
    <n v="250525"/>
    <n v="1000225"/>
    <x v="1"/>
    <d v="2025-11-28T00:00:00"/>
    <d v="2025-12-09T00:00:00"/>
    <s v="N/A"/>
    <s v="N/A"/>
    <s v="N/A"/>
    <s v="N/A"/>
    <s v="N/A"/>
    <n v="0"/>
    <s v="N/A"/>
    <n v="0"/>
    <s v="N/A"/>
    <n v="0"/>
    <s v="N/A"/>
    <n v="0"/>
    <s v="N/A"/>
    <n v="0"/>
    <s v="N/A"/>
    <n v="0"/>
    <x v="916"/>
    <n v="43023561"/>
    <n v="43023561"/>
    <n v="0"/>
    <n v="0"/>
    <d v="2026-07-31T00:00:00"/>
    <d v="2026-07-31T00:00:00"/>
    <n v="206"/>
    <s v="N/A"/>
    <s v="Bogotá D.C."/>
    <s v="Cumplimiento"/>
    <s v="BCH-100047539"/>
    <s v="Compañía Mundial de Seguros"/>
    <d v="2025-12-02T00:00:00"/>
    <s v="18/11/2025 - 31/01/2027"/>
    <d v="2025-12-05T00:00:00"/>
    <s v="Ninguna"/>
    <x v="1"/>
    <s v="Ingreso"/>
    <s v="N/A"/>
    <s v="INGENIERO DE SISTEMAS"/>
    <s v="N/A"/>
    <s v="Masculino"/>
    <s v="edgar.garcia@comiteseguimientoymonitoreo.co"/>
    <s v="https://community.secop.gov.co/Public/Tendering/ContractNoticePhases/View?PPI=CO1.PPI.43618076&amp;isFromPublicArea=True&amp;isModal=False"/>
    <s v="ENFOQUE_RESTAURATIVO"/>
    <s v="PROCESOS_MISIONALES"/>
    <s v="Subdirección del Sistema de Justicia Restaurativa"/>
    <s v="Secretaría Ejecutiva"/>
  </r>
  <r>
    <s v="JEP-1930-2025"/>
    <s v="JEP-CSPO-1898-2025"/>
    <s v="Mónica Muñoz"/>
    <d v="2025-10-22T00:00:00"/>
    <s v="Laura Vargas Zuluaga"/>
    <s v="Contratos o convenios que no requieren pluralidad de ofertas"/>
    <s v="1. Prestación de servicios profesionales y de apoyo a la gestión"/>
    <s v="Cédula de Ciudadanía"/>
    <n v="1018469520"/>
    <n v="9"/>
    <s v="Persona Natural"/>
    <s v="Bogotá D.C."/>
    <s v="Prestar servicios profesionales para gestionar las actividades de comunicación y divulgación interna y externa de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10506846"/>
    <n v="110506846"/>
    <s v="N/A"/>
    <n v="12463179"/>
    <n v="12463179"/>
    <n v="250625"/>
    <n v="924125"/>
    <x v="1"/>
    <d v="2025-11-07T00:00:00"/>
    <d v="2025-11-12T00:00:00"/>
    <s v="N/A"/>
    <s v="N/A"/>
    <s v="N/A"/>
    <s v="N/A"/>
    <s v="N/A"/>
    <n v="0"/>
    <s v="N/A"/>
    <n v="0"/>
    <s v="N/A"/>
    <n v="0"/>
    <s v="N/A"/>
    <n v="0"/>
    <s v="N/A"/>
    <n v="0"/>
    <s v="N/A"/>
    <n v="0"/>
    <x v="86"/>
    <n v="87242253"/>
    <n v="87242253"/>
    <n v="0"/>
    <n v="0"/>
    <d v="2026-07-31T00:00:00"/>
    <d v="2026-07-31T00:00:00"/>
    <n v="206"/>
    <s v="N/A"/>
    <s v="Bogotá D.C."/>
    <s v="Cumplimiento"/>
    <s v="11-47-101040389"/>
    <s v="Seguros del Estado S.A."/>
    <d v="2025-11-10T00:00:00"/>
    <s v="7/11/2025 - 31/01/2027"/>
    <d v="2025-11-10T00:00:00"/>
    <s v="Ninguna"/>
    <x v="1"/>
    <s v="Ingreso"/>
    <s v="N/A"/>
    <s v="COMUNICACIÓN SOCIAL"/>
    <s v="N/A"/>
    <s v="Femenino"/>
    <s v="Pendiente"/>
    <s v="https://community.secop.gov.co/Public/Tendering/ContractNoticePhases/View?PPI=CO1.PPI.43244817&amp;isFromPublicArea=True&amp;isModal=False"/>
    <s v="ENFOQUE_RESTAURATIVO"/>
    <s v="PROCESOS_MISIONALES"/>
    <s v="Subdirección del Sistema de Justicia Restaurativa"/>
    <s v="Secretaría Ejecutiva"/>
  </r>
  <r>
    <s v="JEP-1931-2025"/>
    <s v="JEP-CSPO-1899-2025"/>
    <s v="Juan Camilo González "/>
    <d v="2025-10-22T00:00:00"/>
    <s v="Olga Lucia Estevez Pedraza"/>
    <s v="Contratos o convenios que no requieren pluralidad de ofertas"/>
    <s v="1. Prestación de servicios profesionales y de apoyo a la gestión"/>
    <s v="Cédula de Ciudadanía"/>
    <n v="52438813"/>
    <n v="1"/>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50725"/>
    <n v="968425"/>
    <x v="1"/>
    <d v="2025-11-20T00:00:00"/>
    <d v="2025-11-24T00:00:00"/>
    <s v="N/A"/>
    <s v="N/A"/>
    <s v="N/A"/>
    <s v="N/A"/>
    <s v="N/A"/>
    <n v="0"/>
    <s v="N/A"/>
    <n v="0"/>
    <s v="N/A"/>
    <n v="0"/>
    <s v="N/A"/>
    <n v="0"/>
    <s v="N/A"/>
    <n v="0"/>
    <s v="N/A"/>
    <n v="0"/>
    <x v="889"/>
    <n v="123095231"/>
    <n v="123095231"/>
    <n v="0"/>
    <n v="0"/>
    <d v="2026-07-31T00:00:00"/>
    <d v="2026-07-31T00:00:00"/>
    <n v="206"/>
    <s v="N/A"/>
    <s v="Bogotá D.C."/>
    <s v="Cumplimiento"/>
    <s v="11-47-101040841"/>
    <s v="Seguros del Estado S.A."/>
    <d v="2025-11-20T00:00:00"/>
    <s v="21/11/2025 - 31/01/2027"/>
    <d v="2025-11-24T00:00:00"/>
    <s v="Ninguna"/>
    <x v="1"/>
    <s v="Ingreso"/>
    <s v="N/A"/>
    <s v="HISTORIA "/>
    <s v="N/A"/>
    <s v="Femenino"/>
    <s v="Pendiente"/>
    <s v="https://community.secop.gov.co/Public/Tendering/ContractNoticePhases/View?PPI=CO1.PPI.43576838&amp;isFromPublicArea=True&amp;isModal=False"/>
    <s v="ENFOQUE_RESTAURATIVO"/>
    <s v="PROCESOS_MISIONALES"/>
    <s v="Subdirección del Sistema de Justicia Restaurativa"/>
    <s v="Secretaría Ejecutiva"/>
  </r>
  <r>
    <s v="JEP-1932-2025"/>
    <s v="JEP-CSPO-1900-2025"/>
    <s v="Laura Fernanda Cuenca"/>
    <d v="2025-10-22T00:00:00"/>
    <s v="Rodolfo Adán Vega Luquez"/>
    <s v="Contratos o convenios que no requieren pluralidad de ofertas"/>
    <s v="1. Prestación de servicios profesionales y de apoyo a la gestión"/>
    <s v="Cédula de Ciudadanía"/>
    <n v="12645841"/>
    <n v="1"/>
    <s v="Persona Natural"/>
    <s v="Bogotá D.C."/>
    <s v="Prestar servicios profesionales  para  apoyar la realización de actividades de pedagogía requeridas en la elaboración y difus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 N/A "/>
    <s v=" N/A "/>
    <s v="Funcionamiento"/>
    <n v="74608334"/>
    <n v="74608334"/>
    <s v="N/A"/>
    <n v="9731522"/>
    <n v="9731522"/>
    <n v="251125"/>
    <n v="1049625"/>
    <x v="1"/>
    <d v="2025-12-18T00:00:00"/>
    <d v="2025-12-23T00:00:00"/>
    <s v="N/A"/>
    <s v="N/A"/>
    <s v="N/A"/>
    <s v="N/A"/>
    <s v="N/A"/>
    <n v="0"/>
    <s v="N/A"/>
    <n v="0"/>
    <s v="N/A"/>
    <n v="0"/>
    <s v="N/A"/>
    <n v="0"/>
    <s v="N/A"/>
    <n v="0"/>
    <s v="N/A"/>
    <n v="0"/>
    <x v="917"/>
    <n v="68120654"/>
    <n v="68120654"/>
    <n v="0"/>
    <n v="0"/>
    <d v="2026-07-31T00:00:00"/>
    <d v="2026-07-31T00:00:00"/>
    <m/>
    <s v="N/A"/>
    <s v="Bogotá D.C."/>
    <s v="Cumplimiento"/>
    <s v="11-47-101041983"/>
    <s v="Seguros del Estado S.A."/>
    <d v="2025-12-22T00:00:00"/>
    <s v="22/12/2025 - 31/01/2027"/>
    <d v="2025-12-23T00:00:00"/>
    <s v="Ninguno"/>
    <x v="1"/>
    <s v="Ingreso"/>
    <s v="N/A"/>
    <s v="DERECHO"/>
    <s v="N/A"/>
    <s v="Masculino"/>
    <s v="Pendiente"/>
    <s v="https://community.secop.gov.co/Public/Tendering/ContractNoticePhases/View?PPI=CO1.PPI.44036689&amp;isFromPublicArea=True&amp;isModal=False"/>
    <s v="ENFOQUE_RESTAURATIVO"/>
    <s v="PROCESOS_MISIONALES"/>
    <s v="Subdirección del Sistema de Justicia Restaurativa"/>
    <s v="Secretaría Ejecutiva"/>
  </r>
  <r>
    <s v="JEP-1933-2025"/>
    <s v="JEP-CSPO-1901-2025"/>
    <s v="Mónica Muñoz"/>
    <d v="2025-10-22T00:00:00"/>
    <s v="Katherine Cher Carrillo Marentes"/>
    <s v="Contratos o convenios que no requieren pluralidad de ofertas"/>
    <s v="1. Prestación de servicios profesionales y de apoyo a la gestión"/>
    <s v="Cédula de Ciudadanía"/>
    <n v="52997252"/>
    <n v="7"/>
    <s v="Persona Natural"/>
    <s v="Bogotá D.C."/>
    <s v="Prestar servicios profesionales para diseñar, desarrollar, gestionar e implementar las labores de incidencia estratégica del Comité de Seguimiento y Monitoreo a las recomendaciones de la Comisión para el Esclarecimiento de la Verdad, a nivel local, territorial, nacional e internacional"/>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51225"/>
    <n v="968525"/>
    <x v="1"/>
    <d v="2025-11-20T00:00:00"/>
    <d v="2025-11-24T00:00:00"/>
    <s v="N/A"/>
    <s v="N/A"/>
    <s v="N/A"/>
    <s v="N/A"/>
    <s v="N/A"/>
    <n v="0"/>
    <s v="N/A"/>
    <n v="0"/>
    <s v="N/A"/>
    <n v="0"/>
    <s v="N/A"/>
    <n v="0"/>
    <s v="N/A"/>
    <n v="0"/>
    <s v="N/A"/>
    <n v="0"/>
    <x v="889"/>
    <n v="123095231"/>
    <n v="123095231"/>
    <n v="0"/>
    <n v="0"/>
    <d v="2026-07-31T00:00:00"/>
    <d v="2026-07-31T00:00:00"/>
    <n v="206"/>
    <s v="N/A"/>
    <s v="Bogotá D.C."/>
    <s v="Cumplimiento"/>
    <s v="11-47-101040838"/>
    <s v="Seguros del Estado S.A."/>
    <d v="2025-11-20T00:00:00"/>
    <s v="20/11/2025 - 31/01/2027"/>
    <d v="2025-11-21T00:00:00"/>
    <s v="Ninguna"/>
    <x v="1"/>
    <s v="Ingreso"/>
    <s v="N/A"/>
    <s v="CIENCIAS POLÍTICAS"/>
    <s v="N/A"/>
    <s v="Femenino"/>
    <s v="Pendiente"/>
    <s v="https://community.secop.gov.co/Public/Tendering/ContractNoticePhases/View?PPI=CO1.PPI.43244651&amp;isFromPublicArea=True&amp;isModal=False"/>
    <s v="ENFOQUE_RESTAURATIVO"/>
    <s v="PROCESOS_MISIONALES"/>
    <s v="Subdirección del Sistema de Justicia Restaurativa"/>
    <s v="Secretaría Ejecutiva"/>
  </r>
  <r>
    <s v="JEP-1934-2025"/>
    <s v="JEP-CSPO-1902-2025"/>
    <s v="Juan Camilo González "/>
    <d v="2025-10-22T00:00:00"/>
    <s v="María Cielo Linares"/>
    <s v="Contratos o convenios que no requieren pluralidad de ofertas"/>
    <s v="1. Prestación de servicios profesionales y de apoyo a la gestión"/>
    <s v="Cédula de extrajenría"/>
    <n v="523333"/>
    <n v="5"/>
    <s v="Persona Natural"/>
    <s v="Bogotá D.C."/>
    <s v="Apoyar a la Secretaría Tecnica en las actividades de gestión del conocimiento orientadas a la coordinación de la investigación, producción de documentos técnicos y la definición temática de los informes que produzca el Comité de Seguimiento y Monitoreo que contribuyan al cumplimiento de su mandato"/>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9600000"/>
    <n v="159600000"/>
    <s v="N/A"/>
    <n v="18000000"/>
    <n v="18000000"/>
    <n v="251325"/>
    <n v="953525"/>
    <x v="1"/>
    <d v="2025-11-13T00:00:00"/>
    <d v="2025-11-20T00:00:00"/>
    <s v="N/A"/>
    <s v="N/A"/>
    <s v="N/A"/>
    <s v="N/A"/>
    <s v="N/A"/>
    <n v="0"/>
    <s v="N/A"/>
    <n v="0"/>
    <s v="N/A"/>
    <n v="0"/>
    <s v="N/A"/>
    <n v="0"/>
    <s v="N/A"/>
    <n v="0"/>
    <s v="N/A"/>
    <n v="0"/>
    <x v="918"/>
    <n v="126000000"/>
    <n v="126000000"/>
    <n v="0"/>
    <n v="0"/>
    <d v="2026-07-31T00:00:00"/>
    <d v="2026-07-31T00:00:00"/>
    <n v="206"/>
    <s v="N/A"/>
    <s v="Bogotá D.C."/>
    <s v="Cumplimiento"/>
    <s v="11-47-101040628"/>
    <s v="Seguros del Estado S.A."/>
    <d v="2025-11-14T00:00:00"/>
    <s v="13/11/2025 - 31/01/2027"/>
    <d v="2025-11-14T00:00:00"/>
    <s v="Ninguna"/>
    <x v="1"/>
    <s v="Ingreso"/>
    <s v="N/A"/>
    <s v="DERECHO"/>
    <s v="N/A"/>
    <s v="Femenino"/>
    <s v="Pendiente"/>
    <s v="https://community.secop.gov.co/Public/Tendering/ContractNoticePhases/View?PPI=CO1.PPI.43412014&amp;isFromPublicArea=True&amp;isModal=False"/>
    <s v="ENFOQUE_RESTAURATIVO"/>
    <s v="PROCESOS_MISIONALES"/>
    <s v="Subdirección del Sistema de Justicia Restaurativa"/>
    <s v="Secretaría Ejecutiva"/>
  </r>
  <r>
    <s v="JEP-1935-2025"/>
    <s v="JEP-CSPO-1903-2025"/>
    <s v="Laura Paredes"/>
    <d v="2025-10-22T00:00:00"/>
    <s v="Diana Rocio Rodriguez"/>
    <s v="Contratos o convenios que no requieren pluralidad de ofertas"/>
    <s v="1. Prestación de servicios profesionales y de apoyo a la gestión"/>
    <s v="Cédula de Ciudadanía"/>
    <n v="1022325406"/>
    <n v="3"/>
    <s v="Persona Natural"/>
    <s v="Bogotá D.C."/>
    <s v="Prestar servicios profesionales especializados para acompañar y apoyar la gestión y las actividades de pedagogía requeridas en la elaboración y difus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 N/A "/>
    <s v=" N/A "/>
    <s v="Funcionamiento"/>
    <n v="138433424"/>
    <n v="138433424"/>
    <s v="N/A"/>
    <n v="17304178"/>
    <n v="17304178"/>
    <n v="1045925"/>
    <n v="63725"/>
    <x v="1"/>
    <d v="2025-12-16T00:00:00"/>
    <d v="2025-12-19T00:00:00"/>
    <s v="N/A"/>
    <s v="N/A"/>
    <s v="N/A"/>
    <s v="N/A"/>
    <s v="N/A"/>
    <n v="0"/>
    <s v="N/A"/>
    <n v="0"/>
    <s v="N/A"/>
    <n v="0"/>
    <s v="N/A"/>
    <n v="0"/>
    <s v="N/A"/>
    <n v="0"/>
    <s v="N/A"/>
    <n v="0"/>
    <x v="919"/>
    <n v="121129246"/>
    <n v="121129246"/>
    <n v="0"/>
    <n v="0"/>
    <d v="2026-07-31T00:00:00"/>
    <d v="2026-07-31T00:00:00"/>
    <m/>
    <s v="N/A"/>
    <s v="Bogotá D.C."/>
    <s v="Cumplimiento"/>
    <s v="11-45-101179677"/>
    <s v="Seguros del Estado S.A."/>
    <d v="2025-12-17T00:00:00"/>
    <s v="16/12/2025 - 10/02/2027"/>
    <d v="2025-12-18T00:00:00"/>
    <s v="Ninguna"/>
    <x v="1"/>
    <s v="Ingreso"/>
    <s v="N/A"/>
    <s v="COMUNICACIÓN SOCIAL"/>
    <s v="N/A"/>
    <s v="Femenino"/>
    <s v="Pendiente"/>
    <s v="https://community.secop.gov.co/Public/Tendering/ContractNoticePhases/View?PPI=CO1.PPI.43835321&amp;isFromPublicArea=True&amp;isModal=False"/>
    <s v="ENFOQUE_RESTAURATIVO"/>
    <s v="PROCESOS_MISIONALES"/>
    <s v="Subdirección del Sistema de Justicia Restaurativa"/>
    <s v="Secretaría Ejecutiva"/>
  </r>
  <r>
    <s v="JEP-1936-2025"/>
    <s v="JEP-CSPO-1904-2025"/>
    <s v="Cristian Orjuela"/>
    <d v="2025-10-22T00:00:00"/>
    <s v="Daniela Franco Palma"/>
    <s v="Contratos o convenios que no requieren pluralidad de ofertas"/>
    <s v="1. Prestación de servicios profesionales y de apoyo a la gestión"/>
    <s v="Cédula de Ciudadanía"/>
    <n v="1110586701"/>
    <n v="1"/>
    <s v="Persona Natural"/>
    <s v="Bogotá D.C."/>
    <s v="Prestar servicios profesionales para apoyar al Comité de Seguimiento y Monitoreo a las recomendaciones de la Comisión para el Esclarecimiento de la Verdad, en la creación, manejo, mantenimiento y posicionamiento de las redes sociales y la página web del CSM o servicio de community manage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7844762"/>
    <n v="37844762"/>
    <s v="N/A"/>
    <n v="4268208"/>
    <n v="4268208"/>
    <n v="251525"/>
    <n v="954525"/>
    <x v="1"/>
    <d v="2025-11-14T00:00:00"/>
    <d v="2025-11-24T00:00:00"/>
    <s v="N/A"/>
    <s v="N/A"/>
    <s v="N/A"/>
    <s v="N/A"/>
    <s v="N/A"/>
    <n v="0"/>
    <s v="N/A"/>
    <n v="0"/>
    <s v="N/A"/>
    <n v="0"/>
    <s v="N/A"/>
    <n v="0"/>
    <s v="N/A"/>
    <n v="0"/>
    <s v="N/A"/>
    <n v="0"/>
    <x v="32"/>
    <n v="29877456"/>
    <n v="29877456"/>
    <n v="0"/>
    <n v="0"/>
    <d v="2026-07-31T00:00:00"/>
    <d v="2026-07-31T00:00:00"/>
    <n v="206"/>
    <s v="N/A"/>
    <s v="Bogotá D.C."/>
    <s v="Cumplimiento"/>
    <s v="11-47-101040704"/>
    <s v="Seguros del Estado S.A."/>
    <d v="2025-11-18T00:00:00"/>
    <s v="14/11/2025 - 31/01/2027"/>
    <d v="2025-11-21T00:00:00"/>
    <s v="Ninguna"/>
    <x v="1"/>
    <s v="Ingreso"/>
    <s v="N/A"/>
    <s v="COMUNICACIÓN SOCIAL Y PERIODISMO "/>
    <s v="N/A"/>
    <s v="Femenino"/>
    <s v="Pendiente"/>
    <s v="https://community.secop.gov.co/Public/Tendering/ContractNoticePhases/View?PPI=CO1.PPI.43502375&amp;isFromPublicArea=True&amp;isModal=False"/>
    <s v="ENFOQUE_RESTAURATIVO"/>
    <s v="PROCESOS_MISIONALES"/>
    <s v="Subdirección del Sistema de Justicia Restaurativa"/>
    <s v="Secretaría Ejecutiva"/>
  </r>
  <r>
    <s v="JEP-1937-2025"/>
    <s v="JEP-CSPO-1905-2025"/>
    <s v="Laura Fernanda Cuenca"/>
    <d v="2025-10-22T00:00:00"/>
    <s v="Diana Maria Rodriguez Rodriguez"/>
    <s v="Contratos o convenios que no requieren pluralidad de ofertas"/>
    <s v="1. Prestación de servicios profesionales y de apoyo a la gestión"/>
    <s v="Cédula de Ciudadanía"/>
    <n v="52266044"/>
    <n v="5"/>
    <s v="Persona Natural"/>
    <s v="Bogotá D.C."/>
    <s v="Prestar servicios profesionales de apoyo juridico y administrativo a la Secretaría Técnica del Comité de Seguimientoy Monitoreo en el cumplimiento del mandato del CSM, acorde con los requerimientos y políticas institucionales de la JEP"/>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92865734"/>
    <n v="92865734"/>
    <s v="N/A"/>
    <n v="10473580"/>
    <n v="10473580"/>
    <n v="251625"/>
    <n v="967725"/>
    <x v="1"/>
    <d v="2025-11-20T00:00:00"/>
    <d v="2025-11-24T00:00:00"/>
    <s v="N/A"/>
    <s v="N/A"/>
    <s v="N/A"/>
    <s v="N/A"/>
    <s v="N/A"/>
    <n v="0"/>
    <s v="N/A"/>
    <n v="0"/>
    <s v="N/A"/>
    <n v="0"/>
    <s v="N/A"/>
    <n v="0"/>
    <s v="N/A"/>
    <n v="0"/>
    <s v="N/A"/>
    <n v="0"/>
    <x v="920"/>
    <n v="73315060"/>
    <n v="73315060"/>
    <n v="0"/>
    <n v="0"/>
    <d v="2026-07-31T00:00:00"/>
    <d v="2026-07-31T00:00:00"/>
    <n v="206"/>
    <s v="N/A"/>
    <s v="Bogotá D.C."/>
    <s v="Cumplimiento"/>
    <s v="11-47-101040833"/>
    <s v="Seguros del Estado S.A."/>
    <d v="2025-11-20T00:00:00"/>
    <s v="20/11/2025 - 31/01/2027"/>
    <d v="2025-11-21T00:00:00"/>
    <s v="Ninguna"/>
    <x v="1"/>
    <s v="Ingreso"/>
    <s v="N/A"/>
    <s v="DERECHO"/>
    <s v="N/A"/>
    <s v="Femenino"/>
    <s v="Pendiente"/>
    <s v="https://community.secop.gov.co/Public/Tendering/ContractNoticePhases/View?PPI=CO1.PPI.43452645&amp;isFromPublicArea=True&amp;isModal=False"/>
    <s v="ENFOQUE_RESTAURATIVO"/>
    <s v="PROCESOS_MISIONALES"/>
    <s v="Subdirección del Sistema de Justicia Restaurativa"/>
    <s v="Secretaría Ejecutiva"/>
  </r>
  <r>
    <s v="JEP-1938-2025"/>
    <s v="JEP-CSPO-1906-2025"/>
    <s v="Cristian Orjuela"/>
    <d v="2025-10-22T00:00:00"/>
    <s v="Nicolas Felipe Medina Franco"/>
    <s v="Contratos o convenios que no requieren pluralidad de ofertas"/>
    <s v="1. Prestación de servicios profesionales y de apoyo a la gestión"/>
    <s v="Cédula de Ciudadanía"/>
    <n v="1023971563"/>
    <n v="5"/>
    <s v="Persona Natural"/>
    <s v="Bogotá D.C."/>
    <s v="Prestar servicios de apoyo a la Secretaría Técnica del Comité de Seguimientoy Monitoreo, en la gestión y cumplimiento de los aspectos administrativos, logisticos y de recursos fisicos requeridos en el desarrollo de las actividades propias del CSM"/>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0282286"/>
    <n v="30282286"/>
    <s v="N/A"/>
    <n v="3415296"/>
    <n v="3415296"/>
    <n v="251725"/>
    <n v="976125"/>
    <x v="1"/>
    <d v="2025-11-21T00:00:00"/>
    <d v="2025-12-02T00:00:00"/>
    <s v="N/A"/>
    <s v="N/A"/>
    <s v="N/A"/>
    <s v="N/A"/>
    <s v="N/A"/>
    <n v="0"/>
    <s v="N/A"/>
    <n v="0"/>
    <s v="N/A"/>
    <n v="0"/>
    <s v="N/A"/>
    <n v="0"/>
    <s v="N/A"/>
    <n v="0"/>
    <s v="N/A"/>
    <n v="0"/>
    <x v="921"/>
    <n v="23907072"/>
    <n v="23907072"/>
    <n v="0"/>
    <n v="0"/>
    <d v="2026-07-31T00:00:00"/>
    <d v="2026-07-31T00:00:00"/>
    <n v="206"/>
    <s v="N/A"/>
    <s v="Bogotá D.C."/>
    <s v="Cumplimiento"/>
    <s v="_x0009_11-47-101041033"/>
    <s v="Seguros del Estado S.A."/>
    <d v="2025-11-27T00:00:00"/>
    <s v="21/11/2025 - 10/02/0227"/>
    <d v="2025-11-28T00:00:00"/>
    <s v="La fecha de aprobación de garantías esta mal en el acta de inicio revisado 3/12/2025"/>
    <x v="1"/>
    <s v="Ingreso"/>
    <s v="N/A"/>
    <s v="ADMINISTRACIÓN PÚBLICA"/>
    <s v="N/A"/>
    <s v="Masculino"/>
    <s v="Pendiente"/>
    <s v="https://community.secop.gov.co/Public/Tendering/ContractNoticePhases/View?PPI=CO1.PPI.43592108&amp;isFromPublicArea=True&amp;isModal=False"/>
    <s v="ENFOQUE_RESTAURATIVO"/>
    <s v="PROCESOS_MISIONALES"/>
    <s v="Subdirección del Sistema de Justicia Restaurativa"/>
    <s v="Secretaría Ejecutiva"/>
  </r>
  <r>
    <s v="JEP-1939-2025"/>
    <s v="JEP-CSPO-1907-2025."/>
    <s v="Laura Paredes"/>
    <d v="2025-10-22T00:00:00"/>
    <s v="Juan Pablo Díaz Salamanca"/>
    <s v="Contratos o convenios que no requieren pluralidad de ofertas"/>
    <s v="1. Prestación de servicios profesionales y de apoyo a la gestión"/>
    <s v="Cédula de Ciudadanía"/>
    <n v="79450344"/>
    <n v="6"/>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04451654"/>
    <n v="104451654"/>
    <s v="N/A"/>
    <n v="11780263"/>
    <n v="11780263"/>
    <n v="251825"/>
    <n v="1000525"/>
    <x v="1"/>
    <d v="2025-11-28T00:00:00"/>
    <d v="2025-12-09T00:00:00"/>
    <s v="N/A"/>
    <s v="N/A"/>
    <s v="N/A"/>
    <s v="N/A"/>
    <s v="N/A"/>
    <n v="0"/>
    <s v="N/A"/>
    <n v="0"/>
    <s v="N/A"/>
    <n v="0"/>
    <s v="N/A"/>
    <n v="0"/>
    <s v="N/A"/>
    <n v="0"/>
    <s v="N/A"/>
    <n v="0"/>
    <x v="887"/>
    <n v="82461841"/>
    <n v="82461841"/>
    <n v="0"/>
    <n v="0"/>
    <d v="2026-07-31T00:00:00"/>
    <d v="2026-07-31T00:00:00"/>
    <n v="206"/>
    <s v="N/A"/>
    <s v="Bogotá D.C."/>
    <s v="Cumplimiento"/>
    <s v="14-47-101046138"/>
    <s v="Seguros del Estado S.A."/>
    <d v="2025-11-18T00:00:00"/>
    <s v="12/11/2025 - 05/07/2026"/>
    <d v="2025-11-18T00:00:00"/>
    <s v="Ninguna"/>
    <x v="1"/>
    <s v="Ingreso"/>
    <s v="N/A"/>
    <s v="INGENIERIA DE SISTEMAS"/>
    <s v="N/A"/>
    <s v="Masculino"/>
    <s v="Pendiente"/>
    <s v="https://community.secop.gov.co/Public/Tendering/ContractNoticePhases/View?PPI=CO1.PPI.43710359&amp;isFromPublicArea=True&amp;isModal=False"/>
    <s v="ENFOQUE_RESTAURATIVO"/>
    <s v="PROCESOS_MISIONALES"/>
    <s v="Subdirección del Sistema de Justicia Restaurativa"/>
    <s v="Secretaría Ejecutiva"/>
  </r>
  <r>
    <s v="JEP-1940-2025"/>
    <s v="JEP-CSPO-1908-2005"/>
    <s v="Laura Fernanda Cuenca"/>
    <d v="2025-10-22T00:00:00"/>
    <s v="Dagoberto Botache Sanabria"/>
    <s v="Contratos o convenios que no requieren pluralidad de ofertas"/>
    <s v="1. Prestación de servicios profesionales y de apoyo a la gestión"/>
    <s v="Cédula de Ciudadanía"/>
    <n v="1030585124"/>
    <n v="5"/>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04451654"/>
    <n v="104451654"/>
    <s v="N/A"/>
    <n v="11780263"/>
    <n v="11780263"/>
    <n v="251925"/>
    <n v="975925"/>
    <x v="1"/>
    <d v="2025-11-21T00:00:00"/>
    <d v="2025-12-02T00:00:00"/>
    <s v="N/A"/>
    <s v="N/A"/>
    <s v="N/A"/>
    <s v="N/A"/>
    <s v="N/A"/>
    <n v="0"/>
    <s v="N/A"/>
    <n v="0"/>
    <s v="N/A"/>
    <n v="0"/>
    <s v="N/A"/>
    <n v="0"/>
    <s v="N/A"/>
    <n v="0"/>
    <s v="N/A"/>
    <n v="0"/>
    <x v="887"/>
    <n v="82461841"/>
    <n v="82461841"/>
    <n v="0"/>
    <n v="0"/>
    <d v="2026-07-31T00:00:00"/>
    <d v="2026-07-31T00:00:00"/>
    <n v="206"/>
    <s v="N/A"/>
    <s v="Bogotá D.C."/>
    <s v="Cumplimiento"/>
    <s v="11-45-101178172"/>
    <s v="Seguros del Estado S.A."/>
    <d v="2025-11-25T00:00:00"/>
    <s v="25/11/2025 - 31/01/2027"/>
    <d v="2025-12-01T00:00:00"/>
    <s v="Ninguna"/>
    <x v="1"/>
    <s v="Ingreso"/>
    <s v="N/A"/>
    <s v="INGENIERO DE SISTEMAS"/>
    <s v="N/A"/>
    <s v="Masculino"/>
    <s v="Pendiente"/>
    <s v="https://community.secop.gov.co/Public/Tendering/ContractNoticePhases/View?PPI=CO1.PPI.43522528&amp;isFromPublicArea=True&amp;isModal=False"/>
    <s v="ENFOQUE_RESTAURATIVO"/>
    <s v="PROCESOS_MISIONALES"/>
    <s v="Subdirección del Sistema de Justicia Restaurativa"/>
    <s v="Secretaría Ejecutiva"/>
  </r>
  <r>
    <s v="JEP-1941-2025"/>
    <s v="JEP-CSPO-1909-2005"/>
    <s v="Monica Muñoz"/>
    <d v="2025-10-24T00:00:00"/>
    <s v="Alicia Violeta Brock Rodriguez "/>
    <s v="Contratos o convenios que no requieren pluralidad de ofertas"/>
    <s v="1. Prestación de servicios profesionales y de apoyo a la gestión"/>
    <s v="Cédula de Ciudadanía"/>
    <n v="1000943480"/>
    <n v="1"/>
    <s v="Persona Natural"/>
    <s v="Bogotá D.C."/>
    <s v="Prestar servicios técnicos para apoyar a la JEP en las actividades gestión judicial de audiencias e información judicial en 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08"/>
    <s v="María del Pilar Valencia García"/>
    <s v="Inversión"/>
    <n v="11524164"/>
    <n v="11524164"/>
    <s v="N/A"/>
    <n v="3841388"/>
    <s v="N/A"/>
    <n v="257325"/>
    <s v="_x0009_895325"/>
    <x v="0"/>
    <d v="2025-10-30T00:00:00"/>
    <d v="2025-11-04T00:00:00"/>
    <s v="N/A"/>
    <s v="N/A"/>
    <s v="N/A"/>
    <s v="N/A"/>
    <s v="N/A"/>
    <n v="0"/>
    <s v="N/A"/>
    <n v="0"/>
    <s v="N/A"/>
    <n v="0"/>
    <s v="N/A"/>
    <n v="0"/>
    <s v="N/A"/>
    <n v="0"/>
    <s v="N/A"/>
    <n v="0"/>
    <x v="922"/>
    <n v="0"/>
    <n v="0"/>
    <n v="0"/>
    <n v="0"/>
    <d v="2025-12-31T00:00:00"/>
    <d v="2025-12-31T00:00:00"/>
    <n v="-6"/>
    <s v="N/A"/>
    <s v="Bogotá D.C."/>
    <s v="Cumplimiento"/>
    <s v="33-47-101019072"/>
    <s v="Seguros del Estado S.A."/>
    <d v="2025-10-31T00:00:00"/>
    <s v="30/10/2025 - 31/07/2026"/>
    <d v="2025-11-04T00:00:00"/>
    <s v="Ninguna"/>
    <x v="0"/>
    <s v="Ingreso"/>
    <s v="N/A"/>
    <s v="DERECHO "/>
    <s v="N/A"/>
    <s v="Femenino"/>
    <s v="alicia.brock@jep.gov.co"/>
    <s v="https://community.secop.gov.co/Public/Tendering/ContractNoticePhases/View?PPI=CO1.PPI.43164530&amp;isFromPublicArea=True&amp;isModal=False"/>
    <s v="JUDICIAL_ADVERSARIAL"/>
    <s v="PROCESOS_MISIONALES"/>
    <s v="Magistratura"/>
    <s v="Magistratura"/>
  </r>
  <r>
    <s v="JEP-1942-2025"/>
    <s v="JEP-CSPO-1910-2025"/>
    <s v="John Maldonado"/>
    <d v="2025-10-27T00:00:00"/>
    <s v="Natalia Silva Santaularia"/>
    <s v="Contratos o convenios que no requieren pluralidad de ofertas"/>
    <s v="1. Prestación de servicios profesionales y de apoyo a la gestión"/>
    <s v="Cédula de extrajenría"/>
    <n v="507779"/>
    <n v="1"/>
    <s v="Persona Natural"/>
    <s v="Bogotá D.C."/>
    <s v="Prestar servicios de asesoría a la sala de reconocimiento de verdad, de responsabilidad y de determinación de los hechos y conductas de la jep, en la estructuración y preparación de insumos técnicos en materia de derecho penal internacional, derecho internacional humanitario y justicia transicional, para apoyar el avance del subcaso antioquia (caso 08) a cargo de la sala"/>
    <s v="Jairo Ernesto Arias Orjuela"/>
    <s v="Dirección de Asuntos Jurídicos"/>
    <s v="F- Magistratura"/>
    <s v="Greisy Lorena Rodríguez Medina"/>
    <n v="5219909"/>
    <s v="F- Magistratura"/>
    <s v="N/A"/>
    <s v="Caso 08"/>
    <s v="Gustavo Adolfo Salazar Arbeláez "/>
    <s v="Inversión"/>
    <n v="36300525"/>
    <n v="36300525"/>
    <s v="N/A"/>
    <n v="12100175"/>
    <s v="N/A"/>
    <n v="256125"/>
    <s v="_x0009_895125"/>
    <x v="0"/>
    <d v="2025-10-30T00:00:00"/>
    <d v="2025-11-05T00:00:00"/>
    <s v="N/A"/>
    <s v="N/A"/>
    <s v="N/A"/>
    <s v="N/A"/>
    <s v="N/A"/>
    <n v="0"/>
    <s v="N/A"/>
    <n v="0"/>
    <s v="N/A"/>
    <n v="0"/>
    <s v="N/A"/>
    <n v="0"/>
    <s v="N/A"/>
    <n v="0"/>
    <s v="N/A"/>
    <n v="0"/>
    <x v="923"/>
    <n v="0"/>
    <n v="0"/>
    <n v="0"/>
    <n v="0"/>
    <d v="2025-12-31T00:00:00"/>
    <d v="2025-12-31T00:00:00"/>
    <n v="-6"/>
    <s v="N/A"/>
    <s v="Bogotá D.C."/>
    <s v="Cumplimiento"/>
    <s v="33-47-101019066"/>
    <s v="Seguros del Estado S.A."/>
    <d v="2025-10-31T00:00:00"/>
    <s v="31/10/2025 - 05/07/2026"/>
    <d v="2025-11-04T00:00:00"/>
    <s v="Ninguna"/>
    <x v="0"/>
    <s v="Ingreso"/>
    <s v="N/A"/>
    <s v="DERECHO "/>
    <s v="N/A"/>
    <s v="Femenino"/>
    <s v="natalia.silva@jep.gov.co"/>
    <s v="https://community.secop.gov.co/Public/Tendering/ContractNoticePhases/View?PPI=CO1.PPI.43138887&amp;isFromPublicArea=True&amp;isModal=False"/>
    <s v="JUDICIAL_ADVERSARIAL"/>
    <s v="PROCESOS_MISIONALES"/>
    <s v="Magistratura"/>
    <s v="Magistratura"/>
  </r>
  <r>
    <s v="JEP-1943-2025"/>
    <s v="JEP-CSPO-1911-2005"/>
    <s v="Julieth Barrera"/>
    <d v="2025-10-27T00:00:00"/>
    <s v="Eduth Claudia Leonor Hernandez Aguilar"/>
    <s v="Contratos o convenios que no requieren pluralidad de ofertas"/>
    <s v="1. Prestación de servicios profesionales y de apoyo a la gestión"/>
    <s v="Cédula de Ciudadanía"/>
    <n v="52028370"/>
    <n v="1"/>
    <s v="Persona Natural"/>
    <s v="Chía"/>
    <s v="Prestar servicios profesionales para apoyar y acompañar a las salas y secciones de la JEP, en el trámite y preparación de la información requerida para los macrocasos 03 y 05 y para el desarrollo de los mismos "/>
    <s v="Jairo Ernesto Arias Orjuela"/>
    <s v="Dirección de Asuntos Jurídicos"/>
    <s v="F- Magistratura"/>
    <s v="Carlos Fonseca Sánchez"/>
    <n v="1020740963"/>
    <s v="F- Magistratura"/>
    <m/>
    <s v="Caso 03 y 05"/>
    <s v="Raúl Eduardo Sánchez Sánchez"/>
    <s v="Inversión"/>
    <n v="106767895"/>
    <n v="106767895"/>
    <s v="N/A"/>
    <n v="12463179"/>
    <n v="12463179"/>
    <n v="240225"/>
    <n v="909825"/>
    <x v="0"/>
    <d v="2025-11-04T00:00:00"/>
    <d v="2025-11-06T00:00:00"/>
    <s v="N/A"/>
    <s v="N/A"/>
    <s v="N/A"/>
    <s v="N/A"/>
    <s v="N/A"/>
    <n v="0"/>
    <s v="N/A"/>
    <n v="0"/>
    <s v="N/A"/>
    <n v="0"/>
    <s v="N/A"/>
    <n v="0"/>
    <s v="N/A"/>
    <n v="0"/>
    <s v="N/A"/>
    <n v="0"/>
    <x v="159"/>
    <n v="74779074"/>
    <n v="74779074"/>
    <n v="0"/>
    <n v="0"/>
    <d v="2026-06-30T00:00:00"/>
    <d v="2026-06-30T00:00:00"/>
    <n v="175"/>
    <s v="N/A"/>
    <s v="Bogotá D.C."/>
    <s v="Cumplimiento"/>
    <s v="C-100106697"/>
    <s v="Compañía Mundial de Seguros"/>
    <d v="2025-11-04T00:00:00"/>
    <s v="04/11/2025 - 30/12/2026"/>
    <d v="2025-11-06T00:00:00"/>
    <s v="Ninguna"/>
    <x v="1"/>
    <s v="Ingreso"/>
    <s v="N/A"/>
    <s v="DERECHO "/>
    <s v="N/A"/>
    <s v="Femenino "/>
    <s v="eduth.hernandez@jep.gov.co"/>
    <s v="https://community.secop.gov.co/Public/Tendering/ContractNoticePhases/View?PPI=CO1.PPI.43174822&amp;isFromPublicArea=True&amp;isModal=False"/>
    <s v="JUDICIAL_ADVERSARIAL"/>
    <s v="PROCESOS_MISIONALES"/>
    <s v="Magistratura"/>
    <s v="Magistratura"/>
  </r>
  <r>
    <s v="JEP-1944-2025"/>
    <s v="JEP-CSPO-1912-2025"/>
    <s v="Mateo Ávila"/>
    <d v="2025-10-28T00:00:00"/>
    <s v="IOCOM S.A.S"/>
    <s v="Contratos o convenios que no requieren pluralidad de ofertas"/>
    <s v="3. Compraventa "/>
    <s v="NIT"/>
    <n v="830140479"/>
    <n v="5"/>
    <s v="Persona Jurídica"/>
    <s v="Bogotá D.C."/>
    <s v="Renovación de licencias forense para adquirir evidencias (Axiom)"/>
    <s v="Nestor Julio Corredor Niampira"/>
    <s v="Dirección de Tecnologías de la Información"/>
    <s v="I- Unidad de Investigación y Acusación- UIA"/>
    <s v="Carlos Eduardo Ruiz Silva"/>
    <n v="80792076"/>
    <s v="I- Unidad de Investigación y Acusación - UIA"/>
    <s v="N/A"/>
    <s v="N/A"/>
    <s v="N/A"/>
    <s v="Inversión"/>
    <n v="75000000"/>
    <n v="75000000"/>
    <s v="N/A"/>
    <s v="N/A"/>
    <s v="N/A"/>
    <n v="158525"/>
    <n v="942625"/>
    <x v="3"/>
    <d v="2025-11-12T00:00:00"/>
    <d v="2025-12-04T00:00:00"/>
    <s v="N/A"/>
    <s v="N/A"/>
    <s v="N/A"/>
    <s v="N/A"/>
    <s v="N/A"/>
    <n v="0"/>
    <s v="N/A"/>
    <n v="0"/>
    <s v="N/A"/>
    <n v="0"/>
    <s v="N/A"/>
    <n v="0"/>
    <s v="N/A"/>
    <n v="0"/>
    <s v="N/A"/>
    <n v="0"/>
    <x v="924"/>
    <n v="0"/>
    <n v="0"/>
    <n v="0"/>
    <n v="0"/>
    <d v="2025-12-19T00:00:00"/>
    <d v="2025-12-19T00:00:00"/>
    <m/>
    <s v="PND"/>
    <s v="Bogotá D.C."/>
    <s v="Cumplimiento"/>
    <n v="100420597"/>
    <s v="Seguros Mundial"/>
    <d v="2025-12-02T00:00:00"/>
    <s v="11/11/2025 - 20/12/2028"/>
    <d v="2025-12-03T00:00:00"/>
    <s v="Revisado 09/12/2025"/>
    <x v="0"/>
    <s v="Ingreso"/>
    <s v="N/A"/>
    <s v="N/A"/>
    <s v="N/A"/>
    <s v="N/A"/>
    <s v="N/A"/>
    <s v="https://community.secop.gov.co/Public/Tendering/ContractNoticePhases/View?PPI=CO1.PPI.43461903&amp;isFromPublicArea=True&amp;isModal=False"/>
    <s v="SOPORTE_PARA_LA_ADMINISTRACIÓN_DE_JUSTICIA"/>
    <s v="PROCESOS_MISIONALES"/>
    <s v="Unidad de Investigación y Acusación- UIA"/>
    <s v="Unidad de Investigación y Acusación- UIA"/>
  </r>
  <r>
    <s v="JEP-1945-2025"/>
    <s v="JEP-CSPO-1913-2005"/>
    <s v="Mateo Ávila"/>
    <d v="2025-10-28T00:00:00"/>
    <s v="GEOSENSE SAS"/>
    <s v="Contratos o convenios que no requieren pluralidad de ofertas"/>
    <s v="2. Prestación de servicios"/>
    <s v="NIT"/>
    <n v="900392689"/>
    <n v="1"/>
    <s v="Persona Jurídica"/>
    <s v="Bogotá D.C."/>
    <s v="Mantenimiento de equipo Georadar marca GSSI) para Unidad de Investigación y Acusación"/>
    <s v="Nestor Julio Corredor Niampira"/>
    <s v="Dirección de Tecnologías de la Información"/>
    <s v="I- Unidad de Investigación y Acusación- UIA"/>
    <s v="Edwin Colmenares Melo"/>
    <n v="1016004600"/>
    <s v="I- Unidad de Investigación y Acusación - UIA"/>
    <s v="N/A"/>
    <s v="N/A"/>
    <s v="N/A"/>
    <s v="Inversión"/>
    <n v="16065000"/>
    <n v="16065000"/>
    <s v="N/A"/>
    <s v="N/A"/>
    <s v="N/A"/>
    <n v="183025"/>
    <n v="930225"/>
    <x v="3"/>
    <d v="2025-11-07T00:00:00"/>
    <d v="2025-11-13T00:00:00"/>
    <s v="N/A"/>
    <s v="N/A"/>
    <s v="N/A"/>
    <s v="N/A"/>
    <s v="N/A"/>
    <n v="0"/>
    <s v="N/A"/>
    <n v="0"/>
    <s v="N/A"/>
    <n v="0"/>
    <s v="N/A"/>
    <n v="0"/>
    <s v="N/A"/>
    <n v="0"/>
    <s v="N/A"/>
    <n v="0"/>
    <x v="925"/>
    <n v="0"/>
    <n v="0"/>
    <n v="0"/>
    <n v="0"/>
    <d v="2025-11-30T00:00:00"/>
    <d v="2025-11-30T00:00:00"/>
    <m/>
    <s v="PND"/>
    <s v="Bogotá D.C."/>
    <s v="Cumplimiento"/>
    <m/>
    <m/>
    <m/>
    <m/>
    <m/>
    <s v="Ninguna"/>
    <x v="0"/>
    <s v="Ingreso"/>
    <s v="N/A"/>
    <s v="N/A"/>
    <s v="N/A"/>
    <s v="N/A"/>
    <s v="N/A"/>
    <s v="https://community.secop.gov.co/Public/Tendering/ContractNoticePhases/View?PPI=CO1.PPI.43333479&amp;isFromPublicArea=True&amp;isModal=False"/>
    <s v="SOPORTE_PARA_LA_ADMINISTRACIÓN_DE_JUSTICIA"/>
    <s v="PROCESOS_MISIONALES"/>
    <s v="Unidad de Investigación y Acusación- UIA"/>
    <s v="Unidad de Investigación y Acusación- UIA"/>
  </r>
  <r>
    <s v="JEP-1946-2025"/>
    <s v="JEP-CSPO-1914-2025"/>
    <s v="Monica Muñoz"/>
    <d v="2025-10-30T00:00:00"/>
    <s v="COMPAÑIA COMERCIAL CURACAO DE COLOMBIA S. A."/>
    <s v="Contratos o convenios que no requieren pluralidad de ofertas"/>
    <s v="1. Prestación de servicios profesionales y de apoyo a la gestión"/>
    <s v="NIT"/>
    <n v="860004871"/>
    <n v="7"/>
    <s v="Persona Jurídica"/>
    <s v="Bogotá D.C."/>
    <s v="Adquirir nuevos desarrollos y renovación integral de la actualización, soporte y mantenimiento del Portal Traslado de archivos de la JEP. "/>
    <s v="Diana Lucia Pinilla"/>
    <s v="Dirección de Tecnologías de la Información"/>
    <s v="C- Dirección de TI"/>
    <s v="Carlos Eduardo Ruiz Silva"/>
    <n v="80792076"/>
    <s v="C- Dirección de TI"/>
    <s v="N/A"/>
    <s v="N/A"/>
    <s v="N/A"/>
    <s v="Inversión"/>
    <n v="399907427"/>
    <n v="399907427"/>
    <s v="N/A"/>
    <s v="N/A"/>
    <s v="N/A"/>
    <n v="257525"/>
    <n v="942525"/>
    <x v="7"/>
    <d v="2025-11-12T00:00:00"/>
    <d v="2025-11-18T00:00:00"/>
    <s v="N/A"/>
    <s v="N/A"/>
    <s v="N/A"/>
    <s v="N/A"/>
    <s v="N/A"/>
    <n v="0"/>
    <s v="N/A"/>
    <n v="0"/>
    <s v="N/A"/>
    <n v="0"/>
    <s v="N/A"/>
    <n v="0"/>
    <s v="N/A"/>
    <n v="0"/>
    <s v="N/A"/>
    <n v="0"/>
    <x v="926"/>
    <n v="0"/>
    <n v="0"/>
    <n v="0"/>
    <n v="0"/>
    <d v="2025-12-31T00:00:00"/>
    <d v="2025-12-31T00:00:00"/>
    <m/>
    <s v="PND"/>
    <s v="Bogotá D.C."/>
    <s v="Cumplimiento"/>
    <s v="21-45-101499989"/>
    <s v="Seguros del Estado"/>
    <d v="2025-11-14T00:00:00"/>
    <s v="12/11/2025 - 31/12/2028"/>
    <d v="2025-11-18T00:00:00"/>
    <s v="Revisado 9/12/2025"/>
    <x v="0"/>
    <s v="Ingreso"/>
    <s v="N/A"/>
    <s v="N/A"/>
    <s v="N/A"/>
    <s v="N/A"/>
    <s v="N/A"/>
    <s v="https://community.secop.gov.co/Public/Tendering/ContractNoticePhases/View?PPI=CO1.PPI.43355150&amp;isFromPublicArea=True&amp;isModal=False"/>
    <s v="GOBIERNO_Y_GESTIÓN_DE_LAS_TECNOLOGÍAS"/>
    <s v="PROCESOS_DE_GESTIÓN"/>
    <s v="Dirección de TI"/>
    <s v="Secretaría Ejecutiva"/>
  </r>
  <r>
    <s v="JEP-1948-2025"/>
    <s v="JEP-AECID-014-2025"/>
    <s v="Clara Torres"/>
    <d v="2025-10-30T00:00:00"/>
    <s v="Diana Lorena Medina Robayo"/>
    <s v="Contratos o convenios que no requieren pluralidad de ofertas"/>
    <s v="1. Prestación de servicios profesionales y de apoyo a la gestión"/>
    <s v="Cédula de Ciudadanía"/>
    <n v="1026295344"/>
    <n v="1"/>
    <s v="Persona Natural"/>
    <s v="Bogotá D.C."/>
    <s v="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 (AECID)"/>
    <s v="Jairo Ernesto Arias Orjuela"/>
    <s v="Dirección de Asuntos Jurídicos"/>
    <s v="F- Magistratura"/>
    <s v="Marcela Giraldo Muñoz"/>
    <n v="43253855"/>
    <s v="F- Magistratura"/>
    <s v="N/A"/>
    <s v="N/A"/>
    <s v="N/A"/>
    <s v="Inversión"/>
    <n v="6829132"/>
    <n v="6829132"/>
    <s v="N/A"/>
    <n v="3414566"/>
    <n v="3414566"/>
    <n v="3425"/>
    <n v="1525"/>
    <x v="0"/>
    <d v="2025-11-06T00:00:00"/>
    <d v="2025-11-12T00:00:00"/>
    <s v="N/A"/>
    <s v="N/A"/>
    <s v="N/A"/>
    <s v="N/A"/>
    <s v="N/A"/>
    <n v="0"/>
    <s v="N/A"/>
    <n v="0"/>
    <s v="N/A"/>
    <n v="0"/>
    <s v="N/A"/>
    <n v="0"/>
    <s v="N/A"/>
    <n v="0"/>
    <s v="N/A"/>
    <n v="0"/>
    <x v="927"/>
    <n v="0"/>
    <n v="0"/>
    <n v="0"/>
    <n v="0"/>
    <d v="2025-12-31T00:00:00"/>
    <d v="2025-12-31T00:00:00"/>
    <n v="-6"/>
    <s v="N/A"/>
    <s v="Bogotá D.C."/>
    <s v="Cumplimiento"/>
    <s v="21-47-101053769"/>
    <s v="Seguros del Estado S.A."/>
    <d v="2025-11-10T00:00:00"/>
    <s v="10/11/2025 - 01/07/2026"/>
    <d v="2025-11-12T00:00:00"/>
    <s v="Ninguna"/>
    <x v="0"/>
    <s v="Ingreso"/>
    <s v="N/A"/>
    <s v="SOCIOLOGA"/>
    <s v="N/A"/>
    <s v="Femenino"/>
    <s v="diana.medina@jep.gov.co"/>
    <s v="https://community.secop.gov.co/Public/Tendering/ContractNoticePhases/View?PPI=CO1.PPI.43306499&amp;isFromPublicArea=True&amp;isModal=False"/>
    <s v="JUDICIAL_DIALÓGICO"/>
    <s v="PROCESOS_MISIONALES"/>
    <s v="Magistratura"/>
    <s v="Magistratura"/>
  </r>
  <r>
    <s v="JEP-1949-2025"/>
    <s v="JEP-AECID-015-2025"/>
    <s v="Clara Torres"/>
    <d v="2025-10-30T00:00:00"/>
    <s v="Eva María Herrera Salguero"/>
    <s v="Contratos o convenios que no requieren pluralidad de ofertas"/>
    <s v="1. Prestación de servicios profesionales y de apoyo a la gestión"/>
    <s v="Cédula de Ciudadanía"/>
    <n v="38211790"/>
    <n v="4"/>
    <s v="Persona Natural"/>
    <s v="Alvarado"/>
    <s v="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 (AECID)"/>
    <s v="Jairo Ernesto Arias Orjuela"/>
    <s v="Dirección de Asuntos Jurídicos"/>
    <s v="F- Magistratura"/>
    <s v="Marcela Giraldo Muñoz"/>
    <n v="43253855"/>
    <s v="F- Magistratura"/>
    <s v="N/A"/>
    <s v="N/A"/>
    <s v="N/A"/>
    <s v="Inversión"/>
    <n v="6829132"/>
    <n v="6829132"/>
    <s v="N/A"/>
    <n v="3414566"/>
    <n v="3414566"/>
    <n v="3225"/>
    <n v="1425"/>
    <x v="0"/>
    <d v="2025-11-05T00:00:00"/>
    <d v="2025-11-07T00:00:00"/>
    <s v="N/A"/>
    <s v="N/A"/>
    <s v="N/A"/>
    <s v="N/A"/>
    <s v="N/A"/>
    <n v="0"/>
    <s v="N/A"/>
    <n v="0"/>
    <s v="N/A"/>
    <n v="0"/>
    <s v="N/A"/>
    <n v="0"/>
    <s v="N/A"/>
    <n v="0"/>
    <s v="N/A"/>
    <n v="0"/>
    <x v="927"/>
    <n v="0"/>
    <n v="0"/>
    <n v="0"/>
    <n v="0"/>
    <d v="2025-12-31T00:00:00"/>
    <d v="2025-12-31T00:00:00"/>
    <n v="-6"/>
    <s v="N/A"/>
    <s v="Bogotá D.C."/>
    <s v="Cumplimiento"/>
    <s v="NB -100414951"/>
    <s v="Compañía Mundial de Seguros"/>
    <d v="2025-11-06T00:00:00"/>
    <s v="06/11/2025 - 30/06/2026"/>
    <d v="2025-11-07T00:00:00"/>
    <s v="Ninguna"/>
    <x v="0"/>
    <s v="Ingreso"/>
    <s v="N/A"/>
    <s v="TÉCNICO EN ADMINISTRACIÓN JUDICIAL"/>
    <s v="N/A"/>
    <s v="Femenino"/>
    <s v="eva.herrera@jep.gov.co"/>
    <s v="https://community.secop.gov.co/Public/Tendering/ContractNoticePhases/View?PPI=CO1.PPI.43312046&amp;isFromPublicArea=True&amp;isModal=False"/>
    <s v="JUDICIAL_DIALÓGICO"/>
    <s v="PROCESOS_MISIONALES"/>
    <s v="Magistratura"/>
    <s v="Magistratura"/>
  </r>
  <r>
    <s v="JEP-1950-2025"/>
    <s v="JEP-AECID-016-2025"/>
    <s v="Clara Torres"/>
    <d v="2025-10-30T00:00:00"/>
    <s v="León Felipe Moreno Sierra "/>
    <s v="Contratos o convenios que no requieren pluralidad de ofertas"/>
    <s v="1. Prestación de servicios profesionales y de apoyo a la gestión"/>
    <s v="Cédula de Ciudadanía"/>
    <n v="1007365361"/>
    <n v="7"/>
    <s v="Persona Natural"/>
    <s v="Bogotá D.C."/>
    <s v="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 (AECID)"/>
    <s v="Jairo Ernesto Arias Orjuela"/>
    <s v="Dirección de Asuntos Jurídicos"/>
    <s v="F- Magistratura"/>
    <s v="Marcela Giraldo Muñoz"/>
    <n v="43253855"/>
    <s v="F- Magistratura"/>
    <s v="N/A"/>
    <s v="Caso 10"/>
    <s v="N/A"/>
    <s v="Inversión"/>
    <n v="6829132"/>
    <n v="6829132"/>
    <s v="N/A"/>
    <n v="3414566"/>
    <n v="3414566"/>
    <n v="3325"/>
    <n v="1625"/>
    <x v="0"/>
    <d v="2025-11-07T00:00:00"/>
    <d v="2025-11-13T00:00:00"/>
    <s v="N/A"/>
    <s v="N/A"/>
    <s v="N/A"/>
    <s v="N/A"/>
    <s v="N/A"/>
    <n v="0"/>
    <s v="N/A"/>
    <n v="0"/>
    <s v="N/A"/>
    <n v="0"/>
    <s v="N/A"/>
    <n v="0"/>
    <s v="N/A"/>
    <n v="0"/>
    <s v="N/A"/>
    <n v="0"/>
    <x v="927"/>
    <n v="0"/>
    <n v="0"/>
    <n v="0"/>
    <n v="0"/>
    <d v="2025-12-31T00:00:00"/>
    <d v="2025-12-31T00:00:00"/>
    <n v="-6"/>
    <s v="N/A"/>
    <s v="Bogotá D.C."/>
    <s v="Cumplimiento"/>
    <s v="14-47-101046004"/>
    <s v="Seguros del Estado S.A."/>
    <d v="2025-11-10T00:00:00"/>
    <s v="07/11/2025 - 07/07/2026"/>
    <d v="2025-11-13T00:00:00"/>
    <s v="Ninguna"/>
    <x v="0"/>
    <s v="Ingreso"/>
    <s v="N/A"/>
    <s v="DERECHO"/>
    <s v="N/A"/>
    <s v="Masculino"/>
    <s v="leon.moreno@jep.gov.co"/>
    <s v="https://community.secop.gov.co/Public/Tendering/ContractNoticePhases/View?PPI=CO1.PPI.43313678&amp;isFromPublicArea=True&amp;isModal=False"/>
    <s v="JUDICIAL_DIALÓGICO"/>
    <s v="PROCESOS_MISIONALES"/>
    <s v="Magistratura"/>
    <s v="Magistratura"/>
  </r>
  <r>
    <s v="JEP-1951-2025"/>
    <s v="JEP-CSPO-1916-2005"/>
    <s v="Juan Camilo Gonzalez"/>
    <d v="2025-10-30T00:00:00"/>
    <s v="CANAL CAPITAL"/>
    <s v="Contratos o convenios que no requieren pluralidad de ofertas"/>
    <s v="1. Prestación de servicios profesionales y de apoyo a la gestión"/>
    <s v="NIT"/>
    <n v="830012587"/>
    <n v="4"/>
    <s v="Persona Jurídica"/>
    <s v="Bogotá D.C."/>
    <s v="Prestación de servicios logísticos, técnicos y demás que sean necesarios para la operación del Sistema de Gestión de Medios de LA JEP"/>
    <s v="Juan David Olarte Torres"/>
    <s v="Dirección Administrativa y Financiera"/>
    <s v="AA- Subdirección de Comunicaciones"/>
    <s v="Claudia Patricia Rodríguez Gómez "/>
    <n v="39690594"/>
    <s v="AA- Subdirección de Comunicaciones"/>
    <s v="N/A"/>
    <s v="N/A"/>
    <s v="N/A"/>
    <s v="Inversión"/>
    <n v="3984271112"/>
    <n v="3984271112"/>
    <s v="N/A"/>
    <s v="N/A"/>
    <s v="N/A"/>
    <n v="219325"/>
    <n v="923925"/>
    <x v="0"/>
    <d v="2025-11-07T00:00:00"/>
    <d v="2025-11-10T00:00:00"/>
    <s v="N/A"/>
    <s v="N/A"/>
    <s v="N/A"/>
    <s v="N/A"/>
    <s v="N/A"/>
    <n v="0"/>
    <s v="N/A"/>
    <n v="0"/>
    <s v="N/A"/>
    <n v="0"/>
    <s v="N/A"/>
    <n v="0"/>
    <s v="N/A"/>
    <n v="0"/>
    <s v="N/A"/>
    <n v="0"/>
    <x v="928"/>
    <n v="0"/>
    <n v="0"/>
    <n v="0"/>
    <n v="0"/>
    <d v="2026-07-31T00:00:00"/>
    <d v="2026-07-31T00:00:00"/>
    <m/>
    <s v="N/A"/>
    <m/>
    <s v="Cumplimiento"/>
    <m/>
    <m/>
    <m/>
    <m/>
    <m/>
    <s v="Revisado 9/12/2025"/>
    <x v="1"/>
    <s v="Ingreso"/>
    <s v="N/A"/>
    <s v="N/A"/>
    <s v="N/A"/>
    <s v="N/A"/>
    <s v="N/A"/>
    <s v="https://community.secop.gov.co/Public/Tendering/ContractNoticePhases/View?PPI=CO1.PPI.43388369&amp;isFromPublicArea=True&amp;isModal=False"/>
    <s v="GESTIÓN_DE_LAS_COMUNICACIONES"/>
    <s v="PROCESOS_DE_RELACIONAMIENTO"/>
    <s v="Subdirección de Comunicaciones"/>
    <s v="Secretaría Ejecutiva"/>
  </r>
  <r>
    <s v="JEP-1952-2025"/>
    <s v="JEP-CSPO-1917-2005"/>
    <s v="Julieth Barrera"/>
    <d v="2025-10-30T00:00:00"/>
    <s v="Johana Adriana Ortegon Cardenas"/>
    <s v="Contratos o convenios que no requieren pluralidad de ofertas"/>
    <s v="1. Prestación de servicios profesionales y de apoyo a la gestión"/>
    <s v="Cédula de Ciudadanía"/>
    <n v="52964380"/>
    <n v="1"/>
    <s v="Persona Natural"/>
    <s v="Bogotá D.C."/>
    <s v=" 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N/A"/>
    <s v="N/A"/>
    <s v="Inversión"/>
    <n v="37844762"/>
    <n v="37844762"/>
    <s v="N/A"/>
    <n v="4268208"/>
    <n v="4268208"/>
    <n v="203425"/>
    <n v="939525"/>
    <x v="0"/>
    <d v="2025-11-12T00:00:00"/>
    <d v="2025-11-14T00:00:00"/>
    <s v="N/A"/>
    <s v="N/A"/>
    <s v="N/A"/>
    <s v="N/A"/>
    <s v="N/A"/>
    <n v="0"/>
    <s v="N/A"/>
    <n v="0"/>
    <s v="N/A"/>
    <n v="0"/>
    <s v="N/A"/>
    <n v="0"/>
    <s v="N/A"/>
    <n v="0"/>
    <s v="N/A"/>
    <n v="0"/>
    <x v="32"/>
    <n v="29877456"/>
    <n v="29877456"/>
    <n v="0"/>
    <n v="0"/>
    <d v="2026-07-31T00:00:00"/>
    <d v="2026-07-31T00:00:00"/>
    <n v="206"/>
    <s v="N/A"/>
    <s v="Bogotá D.C."/>
    <s v="Cumplimiento"/>
    <s v="11-47-101040562"/>
    <s v="Seguros del Estado S.A."/>
    <d v="2025-11-12T00:00:00"/>
    <s v="12/11/2025 - 10/02/2027"/>
    <d v="2025-11-13T00:00:00"/>
    <s v="Ninguna"/>
    <x v="1"/>
    <s v="Ingreso"/>
    <s v="N/A"/>
    <s v="DERECHO"/>
    <s v="N/A"/>
    <s v="Femenino"/>
    <s v="johana.ortegon@jep.gov.co"/>
    <s v="https://community.secop.gov.co/Public/Tendering/ContractNoticePhases/View?PPI=CO1.PPI.43261177&amp;isFromPublicArea=True&amp;isModal=False"/>
    <s v="SOPORTE_PARA_LA_ADMINISTRACIÓN_DE_JUSTICIA"/>
    <s v="PROCESOS_MISIONALES"/>
    <s v="Secretaría General Judicial"/>
    <s v="Magistratura"/>
  </r>
  <r>
    <s v="JEP-1953-2025"/>
    <s v="JEP-CSPO-1918-2025"/>
    <s v="Laura Cuenca"/>
    <d v="2025-10-31T00:00:00"/>
    <s v="Juan Carlos Cifuentes Leon"/>
    <s v="Contratos o convenios que no requieren pluralidad de ofertas"/>
    <s v="1. Prestación de servicios profesionales y de apoyo a la gestión"/>
    <s v="Cédula de Ciudadanía"/>
    <n v="73577141"/>
    <n v="2"/>
    <s v="Persona Natural"/>
    <s v="Bogotá D.C."/>
    <s v="Prestar los servicios profesionales especializados a la Dirección de Tecnologías de la Información, para el acompañamiento en la implementación y gestión del Plan Estratégico de Tecnologías de la información PETI 2025-2028 de la JEP y en la estructuración en la Entidad del Gobierno de Datos , Gobierno y Estrategia de TI, Comité de información y otros comités o estrategias de gobernabilidad que se hayan identificado en el PETI"/>
    <s v="Diana Lucia Pinilla Marín (Encargada)"/>
    <s v="Dirección de Tecnologías de la Información"/>
    <s v="C- Dirección de TI"/>
    <s v="Alicia Mercedes Arenas Valderrama"/>
    <n v="51815822"/>
    <s v="C- Dirección de TI"/>
    <s v="N/A"/>
    <s v="N/A"/>
    <s v="N/A"/>
    <s v="Inversión"/>
    <n v="21511786"/>
    <n v="21511786"/>
    <s v="N/A"/>
    <n v="10755893"/>
    <n v="10755893"/>
    <n v="171825"/>
    <n v="954425"/>
    <x v="7"/>
    <d v="2025-11-14T00:00:00"/>
    <d v="2025-11-18T00:00:00"/>
    <s v="N/A"/>
    <s v="N/A"/>
    <s v="N/A"/>
    <s v="N/A"/>
    <s v="N/A"/>
    <n v="0"/>
    <s v="N/A"/>
    <n v="0"/>
    <s v="N/A"/>
    <n v="0"/>
    <s v="N/A"/>
    <n v="0"/>
    <s v="N/A"/>
    <n v="0"/>
    <s v="N/A"/>
    <n v="0"/>
    <x v="929"/>
    <n v="0"/>
    <n v="0"/>
    <n v="0"/>
    <n v="0"/>
    <d v="2025-12-31T00:00:00"/>
    <d v="2025-12-31T00:00:00"/>
    <n v="-6"/>
    <s v="N/A"/>
    <s v="Bogotá D.C."/>
    <s v="Cumplimiento"/>
    <s v="21-45-101500091"/>
    <s v="Seguros del Estado S.A."/>
    <d v="2025-11-18T00:00:00"/>
    <s v="14/11/2025 - 01/07/2026"/>
    <d v="2025-11-18T00:00:00"/>
    <s v="Ninguna"/>
    <x v="0"/>
    <s v="Ingreso"/>
    <s v="N/A"/>
    <s v="INGENIERIA DE SISTEMAS"/>
    <s v="N/A"/>
    <s v="Masculino"/>
    <s v="juan.cifuentes@jep.gov.co"/>
    <s v="https://community.secop.gov.co/Public/Tendering/ContractNoticePhases/View?PPI=CO1.PPI.43345354&amp;isFromPublicArea=True&amp;isModal=False"/>
    <s v="GOBIERNO_Y_GESTIÓN_DE_LAS_TECNOLOGÍAS"/>
    <s v="PROCESOS_DE_GESTIÓN"/>
    <s v="Dirección de TI"/>
    <s v="Secretaría Ejecutiva"/>
  </r>
  <r>
    <s v="JEP-1954-2025"/>
    <s v="JEP-CSPO-1919-2025"/>
    <s v="Laura Paredes"/>
    <d v="2025-11-04T00:00:00"/>
    <s v="Marley Paola Fernandez Chaparro"/>
    <s v="Contratos o convenios que no requieren pluralidad de ofertas"/>
    <s v="1. Prestación de servicios profesionales y de apoyo a la gestión"/>
    <s v="Cédula de Ciudadanía"/>
    <n v="1052399062"/>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0275796"/>
    <n v="30275796"/>
    <s v="N/A"/>
    <n v="3414566"/>
    <n v="3414566"/>
    <n v="184525"/>
    <n v="935725"/>
    <x v="0"/>
    <d v="2025-11-10T00:00:00"/>
    <d v="2025-11-13T00:00:00"/>
    <s v="N/A"/>
    <s v="N/A"/>
    <s v="N/A"/>
    <s v="N/A"/>
    <s v="N/A"/>
    <n v="0"/>
    <s v="N/A"/>
    <n v="0"/>
    <s v="N/A"/>
    <n v="0"/>
    <s v="N/A"/>
    <n v="0"/>
    <s v="N/A"/>
    <n v="0"/>
    <s v="N/A"/>
    <n v="0"/>
    <x v="860"/>
    <n v="23901962"/>
    <n v="23901962"/>
    <n v="0"/>
    <n v="0"/>
    <d v="2026-07-31T00:00:00"/>
    <d v="2026-07-31T00:00:00"/>
    <n v="206"/>
    <s v="N/A"/>
    <s v="Bogotá D.C."/>
    <s v="Cumplimiento"/>
    <s v="14-47-101046011"/>
    <s v="Seguros del Estado S.A."/>
    <d v="2025-11-11T00:00:00"/>
    <s v="10/11/2025 - 20/02/2027"/>
    <d v="2025-11-13T00:00:00"/>
    <s v="Ninguna"/>
    <x v="1"/>
    <s v="Ingreso"/>
    <s v="N/A"/>
    <s v="ECONOMÍA"/>
    <s v="N/A"/>
    <s v="Femenino"/>
    <s v="marley.fernandez@jep.gov.co"/>
    <s v="https://community.secop.gov.co/Public/Tendering/ContractNoticePhases/View?PPI=CO1.PPI.43323687&amp;isFromPublicArea=True&amp;isModal=False"/>
    <s v="ENFOQUE_RESTAURATIVO"/>
    <s v="PROCESOS_MISIONALES"/>
    <s v="Subdirección del Sistema de Justicia Restaurativa"/>
    <s v="Secretaría Ejecutiva"/>
  </r>
  <r>
    <s v="JEP-1955-2025"/>
    <s v="JEP-AECID-022-2025"/>
    <s v="Carlos Torres"/>
    <d v="2025-11-04T00:00:00"/>
    <s v="Laura Carolina Hernandez Franco"/>
    <s v="Contratos o convenios que no requieren pluralidad de ofertas"/>
    <s v="1. Prestación de servicios profesionales y de apoyo a la gestión"/>
    <s v="Cédula de Ciudadanía"/>
    <n v="1013686349"/>
    <n v="7"/>
    <s v="Persona Natural"/>
    <s v="Bogotá D.C."/>
    <s v="Prestar servicios profesionales para apoyar al despacho relator del Subcaso Sierra Nevada de Santa Marta y zonas de influencia del Caso 09 de la SRVR, mediante la identificación, sistematización, codificación y análisis de información; la gestión de solicitudes e intervenciones de sujetos procesales; y la elaboración de insumos que contribuyan a la adopción de decisiones judiciales. (AECID)."/>
    <s v="Jairo Ernesto Arias Orjuela"/>
    <s v="Dirección de Asuntos Jurídicos"/>
    <s v="F- Magistratura"/>
    <s v="Cesar Augusto Rojas Orozco"/>
    <n v="98507189"/>
    <s v="F- Magistratura"/>
    <s v="N/A"/>
    <s v="Caso 9 Sierra Nevada - AECID"/>
    <s v="Belkis Florentina Izquierdo Torres"/>
    <s v="Inversión"/>
    <n v="15249530"/>
    <n v="15249530"/>
    <s v="N/A"/>
    <n v="7624765"/>
    <n v="7624765"/>
    <n v="1725"/>
    <n v="2125"/>
    <x v="0"/>
    <d v="2025-11-14T00:00:00"/>
    <d v="2025-11-18T00:00:00"/>
    <s v="N/A"/>
    <s v="N/A"/>
    <s v="N/A"/>
    <s v="N/A"/>
    <s v="N/A"/>
    <n v="0"/>
    <s v="N/A"/>
    <n v="0"/>
    <s v="N/A"/>
    <n v="0"/>
    <s v="N/A"/>
    <n v="0"/>
    <s v="N/A"/>
    <n v="0"/>
    <s v="N/A"/>
    <n v="0"/>
    <x v="930"/>
    <n v="0"/>
    <n v="0"/>
    <n v="0"/>
    <n v="0"/>
    <d v="2025-12-31T00:00:00"/>
    <d v="2025-12-31T00:00:00"/>
    <n v="-6"/>
    <s v="N/A"/>
    <s v="Bogotá D.C."/>
    <s v="Cumplimiento"/>
    <s v="33-47-101019266"/>
    <s v="Seguros del Estado S.A."/>
    <d v="2025-11-14T00:00:00"/>
    <s v="14/11/2025 - 03/07/0226"/>
    <d v="2025-11-18T00:00:00"/>
    <s v="Ninguna"/>
    <x v="0"/>
    <s v="Ingreso"/>
    <s v="N/A"/>
    <s v="DERECHO "/>
    <s v="N/A"/>
    <s v="Femenino"/>
    <s v="laura.hernandezf@jep.gov.co"/>
    <s v="https://community.secop.gov.co/Public/Tendering/ContractNoticePhases/View?PPI=CO1.PPI.43474008&amp;isFromPublicArea=True&amp;isModal=False"/>
    <s v="JUDICIAL_DIALÓGICO"/>
    <s v="PROCESOS_MISIONALES"/>
    <s v="Magistratura"/>
    <s v="Magistratura"/>
  </r>
  <r>
    <s v="JEP-1956-2025"/>
    <s v="JEP-AECID-023-2025"/>
    <s v="Carlos Torres"/>
    <d v="2025-11-04T00:00:00"/>
    <s v="Jose Rafael Quijano Juvinao"/>
    <s v="Contratos o convenios que no requieren pluralidad de ofertas"/>
    <s v="1. Prestación de servicios profesionales y de apoyo a la gestión"/>
    <s v="Cédula de Ciudadanía"/>
    <n v="72251494"/>
    <n v="3"/>
    <s v="Persona Natural"/>
    <s v="Bogotá D.C."/>
    <s v="Prestar servicios profesionales para apoyar al despacho relator del Subcaso Sierra Nevada de Santa Marta y zonas de influencia del Caso 09 de la SRVR, mediante la identificación, sistematización, codificación y análisis de información; la gestión de solicitudes e intervenciones de sujetos procesales; y la elaboración de insumos que contribuyan a la adopción de decisiones judiciales. (AECID)."/>
    <s v="Jairo Ernesto Arias Orjuela"/>
    <s v="Dirección de Asuntos Jurídicos"/>
    <s v="F- Magistratura"/>
    <s v="Ana María Jiménez Triana"/>
    <n v="53907222"/>
    <s v="F- Magistratura"/>
    <s v="N/A"/>
    <s v="Caso 9 Sierra Nevada - AECID"/>
    <s v="Belkis Florentina Izquierdo Torres"/>
    <s v="Inversión"/>
    <n v="15249530"/>
    <n v="15249530"/>
    <s v="N/A"/>
    <n v="7624765"/>
    <n v="7624765"/>
    <n v="1825"/>
    <n v="2225"/>
    <x v="0"/>
    <d v="2025-11-14T00:00:00"/>
    <d v="2025-11-20T00:00:00"/>
    <s v="N/A"/>
    <s v="N/A"/>
    <s v="N/A"/>
    <s v="N/A"/>
    <s v="N/A"/>
    <n v="0"/>
    <s v="N/A"/>
    <n v="0"/>
    <s v="N/A"/>
    <n v="0"/>
    <s v="N/A"/>
    <n v="0"/>
    <s v="N/A"/>
    <n v="0"/>
    <s v="N/A"/>
    <n v="0"/>
    <x v="930"/>
    <n v="0"/>
    <n v="0"/>
    <n v="0"/>
    <n v="0"/>
    <d v="2025-12-31T00:00:00"/>
    <d v="2025-12-31T00:00:00"/>
    <n v="-6"/>
    <s v="N/A"/>
    <s v="Bogotá D.C."/>
    <s v="Cumplimiento"/>
    <s v="33-47-101019269"/>
    <s v="Seguros del Estado S.A."/>
    <d v="2025-11-14T00:00:00"/>
    <s v="14/11/2025 - 05/07/2026"/>
    <d v="2025-11-20T00:00:00"/>
    <s v="Ninguna"/>
    <x v="0"/>
    <s v="Ingreso"/>
    <s v="N/A"/>
    <s v="DERECHO"/>
    <s v="N/A"/>
    <s v="Masculino"/>
    <s v="jose.quijano@jep.gov.co"/>
    <s v="https://community.secop.gov.co/Public/Tendering/ContractNoticePhases/View?PPI=CO1.PPI.43486811&amp;isFromPublicArea=True&amp;isModal=False"/>
    <s v="JUDICIAL_DIALÓGICO"/>
    <s v="PROCESOS_MISIONALES"/>
    <s v="Magistratura"/>
    <s v="Magistratura"/>
  </r>
  <r>
    <s v="JEP-1957-2025"/>
    <s v="JEP-AECID-024-2025"/>
    <s v="Carlos Torres"/>
    <d v="2025-11-04T00:00:00"/>
    <s v="Yana Maritza Gomez Gonzalez"/>
    <s v="Contratos o convenios que no requieren pluralidad de ofertas"/>
    <s v="1. Prestación de servicios profesionales y de apoyo a la gestión"/>
    <s v="Cédula de Ciudadanía"/>
    <n v="1000177876"/>
    <n v="6"/>
    <s v="Persona Natural"/>
    <s v="Bogotá D.C."/>
    <s v="Prestar servicios profesionales para apoyar al despacho relator del Subcaso Sierra Nevada de Santa Marta y zonas de influencia del Caso 09 de la SRVR, en la gestión de solicitudes e intervenciones de sujetos procesales y la elaboración de insumos que contribuyan a la adopción de decisiones judiciales. (AECID)."/>
    <s v="Jairo Ernesto Arias Orjuela"/>
    <s v="Dirección de Asuntos Jurídicos"/>
    <s v="F- Magistratura"/>
    <s v="María Cristina Díaz Hernández"/>
    <n v="52515500"/>
    <s v="F- Magistratura"/>
    <s v="N/A"/>
    <s v="Caso 9 Sierra Nevada - AECID"/>
    <s v="Belkis Florentina Izquierdo Torres"/>
    <s v="Inversión"/>
    <n v="10926614"/>
    <n v="10926614"/>
    <s v="N/A"/>
    <n v="5463307"/>
    <n v="5463307"/>
    <n v="1925"/>
    <n v="2325"/>
    <x v="0"/>
    <d v="2025-11-14T00:00:00"/>
    <d v="2025-11-18T00:00:00"/>
    <s v="N/A"/>
    <s v="N/A"/>
    <s v="N/A"/>
    <s v="N/A"/>
    <s v="N/A"/>
    <n v="0"/>
    <s v="N/A"/>
    <n v="0"/>
    <s v="N/A"/>
    <n v="0"/>
    <s v="N/A"/>
    <n v="0"/>
    <s v="N/A"/>
    <n v="0"/>
    <s v="N/A"/>
    <n v="0"/>
    <x v="931"/>
    <n v="0"/>
    <n v="0"/>
    <n v="0"/>
    <n v="0"/>
    <d v="2025-12-31T00:00:00"/>
    <d v="2025-12-31T00:00:00"/>
    <n v="-6"/>
    <s v="N/A"/>
    <s v="Bogotá D.C."/>
    <s v="Cumplimiento"/>
    <s v="14-45-101130190"/>
    <s v="Seguros del Estado S.A."/>
    <d v="2025-11-14T00:00:00"/>
    <s v="14/11/2025 - 10/07/2026"/>
    <d v="2025-11-18T00:00:00"/>
    <s v="Ninguna"/>
    <x v="0"/>
    <s v="Ingreso"/>
    <s v="N/A"/>
    <s v="DERECHO "/>
    <s v="N/A"/>
    <s v="Femenino"/>
    <s v="yana.gomez@jep.gov.co"/>
    <s v="https://community.secop.gov.co/Public/Tendering/ContractNoticePhases/View?PPI=CO1.PPI.43497397&amp;isFromPublicArea=True&amp;isModal=False"/>
    <s v="JUDICIAL_DIALÓGICO"/>
    <s v="PROCESOS_MISIONALES"/>
    <s v="Magistratura"/>
    <s v="Magistratura"/>
  </r>
  <r>
    <s v="JEP-1958-2025"/>
    <s v="JEP-CSPO-1923-2025"/>
    <s v="Monica Muñoz"/>
    <d v="2025-11-05T00:00:00"/>
    <s v="SF INTERNATIONAL S A S"/>
    <s v="Contratos o convenios que no requieren pluralidad de ofertas"/>
    <s v="2. Prestación de servicios"/>
    <s v="NIT"/>
    <n v="800225235"/>
    <n v="2"/>
    <s v="Persona Jurídica"/>
    <s v="Bogotá D.C."/>
    <s v="Renovación de licencias IBM I2"/>
    <s v="Diana Lucia Pinilla"/>
    <s v="Dirección de Tecnologías de la Información"/>
    <s v="I- Unidad de Investigación y Acusación- UIA"/>
    <s v="Carlos Eduardo Ruiz Silva"/>
    <n v="80792076"/>
    <s v="I- Unidad de Investigación y Acusación - UIA"/>
    <s v="N/A"/>
    <s v="N/A"/>
    <s v="N/A"/>
    <s v="Inversión"/>
    <n v="107858335.64"/>
    <n v="107858335.64"/>
    <s v="N/A"/>
    <s v="N/A"/>
    <s v="N/A"/>
    <n v="158725"/>
    <n v="949525"/>
    <x v="3"/>
    <d v="2025-11-13T00:00:00"/>
    <d v="2025-11-24T00:00:00"/>
    <s v="N/A"/>
    <s v="N/A"/>
    <s v="N/A"/>
    <s v="N/A"/>
    <s v="N/A"/>
    <n v="0"/>
    <s v="N/A"/>
    <n v="0"/>
    <s v="N/A"/>
    <n v="0"/>
    <s v="N/A"/>
    <n v="0"/>
    <s v="N/A"/>
    <n v="0"/>
    <s v="N/A"/>
    <n v="0"/>
    <x v="932"/>
    <n v="0"/>
    <n v="0"/>
    <n v="0"/>
    <n v="0"/>
    <d v="2025-12-19T00:00:00"/>
    <d v="2025-12-19T00:00:00"/>
    <m/>
    <s v="PND"/>
    <s v="Bogotá D.C."/>
    <s v="Cumplimiento"/>
    <s v="18-45-101187541"/>
    <s v="Seguros del Estado"/>
    <d v="2025-11-14T00:00:00"/>
    <s v="12/11/2025 - 31/12/2025"/>
    <d v="2025-11-21T00:00:00"/>
    <s v="Ninguna"/>
    <x v="0"/>
    <s v="Ingreso"/>
    <s v="N/A"/>
    <s v="N/A"/>
    <s v="N/A"/>
    <s v="N/A"/>
    <s v="N/A"/>
    <s v="https://community.secop.gov.co/Public/Tendering/ContractNoticePhases/View?PPI=CO1.PPI.43414419&amp;isFromPublicArea=True&amp;isModal=False"/>
    <s v="SOPORTE_PARA_LA_ADMINISTRACIÓN_DE_JUSTICIA"/>
    <s v="PROCESOS_MISIONALES"/>
    <s v="Unidad de Investigación y Acusación- UIA"/>
    <s v="Unidad de Investigación y Acusación- UIA"/>
  </r>
  <r>
    <s v="JEP-1959-2025"/>
    <s v="JEP-AECID-017-2025"/>
    <s v="Monica Muñoz"/>
    <d v="2025-11-05T00:00:00"/>
    <s v="Christian Humberto Sanabria Montaña"/>
    <s v="Contratos o convenios que no requieren pluralidad de ofertas"/>
    <s v="1. Prestación de servicios profesionales y de apoyo a la gestión"/>
    <s v="Cédula de Ciudadanía"/>
    <n v="80094824"/>
    <n v="6"/>
    <s v="Persona Natural"/>
    <s v="Bogotá D.C."/>
    <s v="Prestar servicios profesionales especializados para apoyar en el diseño, desarrollo, implementación y puesta en funcionamiento de modelos de aprendizaje automático supervisado y no supervisado, aplicados a datos no estructurados (audios y videos), con el objetivo de automatizar procesos de transcripción, análisis relacional de la información y gestión integral de bases de datos relacionales y no relacionales de los Macrocasos. (AECID)"/>
    <s v="Jairo Ernesto Arias Orjuela"/>
    <s v="Dirección de Asuntos Jurídicos"/>
    <s v="A- Despacho Secretaría Ejecutiva"/>
    <s v="Gustavo Adolfo Salazar Arbeláez"/>
    <n v="79326990"/>
    <s v="F- Magistratura"/>
    <s v="N/A"/>
    <e v="#N/A"/>
    <e v="#N/A"/>
    <s v="Inversión"/>
    <n v="21511786"/>
    <n v="21511786"/>
    <s v="N/A"/>
    <n v="10755893"/>
    <n v="10755893"/>
    <n v="2325"/>
    <n v="1725"/>
    <x v="0"/>
    <d v="2025-11-13T00:00:00"/>
    <d v="2025-11-18T00:00:00"/>
    <s v="N/A"/>
    <s v="N/A"/>
    <s v="N/A"/>
    <s v="N/A"/>
    <s v="N/A"/>
    <n v="0"/>
    <s v="N/A"/>
    <n v="0"/>
    <s v="N/A"/>
    <n v="0"/>
    <s v="N/A"/>
    <n v="0"/>
    <s v="N/A"/>
    <n v="0"/>
    <s v="N/A"/>
    <n v="0"/>
    <x v="929"/>
    <n v="0"/>
    <n v="0"/>
    <n v="0"/>
    <n v="0"/>
    <d v="2025-12-31T00:00:00"/>
    <d v="2025-12-31T00:00:00"/>
    <n v="-6"/>
    <s v="N/A"/>
    <s v="Bogotá D.C."/>
    <s v="Cumplimiento"/>
    <s v="14-47-101046138"/>
    <s v="Seguros del Estado S.A."/>
    <d v="2025-11-18T00:00:00"/>
    <s v="12/11/2025 - 05/07/2026"/>
    <d v="2025-11-18T00:00:00"/>
    <s v="Ninguna"/>
    <x v="0"/>
    <s v="Ingreso"/>
    <s v="N/A"/>
    <s v="FÍSICA"/>
    <s v="N/A"/>
    <s v="Masculino"/>
    <s v="Pendiente"/>
    <s v="https://community.secop.gov.co/Public/Tendering/ContractNoticePhases/View?PPI=CO1.PPI.43400091&amp;isFromPublicArea=True&amp;isModal=False"/>
    <s v="JUDICIAL_DIALÓGICO"/>
    <s v="PROCESOS_MISIONALES"/>
    <s v="Despacho Secretaría Ejecutiva"/>
    <s v="Secretaría Ejecutiva"/>
  </r>
  <r>
    <s v="JEP-1960-2025"/>
    <s v="JEP-AECID-018-2025"/>
    <s v="Monica Muñoz"/>
    <d v="2025-11-05T00:00:00"/>
    <s v="Fredy Alexander Gámez Rodríguez "/>
    <s v="Contratos o convenios que no requieren pluralidad de ofertas"/>
    <s v="1. Prestación de servicios profesionales y de apoyo a la gestión"/>
    <s v="Cédula de Ciudadanía"/>
    <n v="80050452"/>
    <n v="0"/>
    <s v="Persona Natural"/>
    <s v="Bogotá D.C."/>
    <s v="Prestar servicios profesionales especializados para apoyar en el diseño, desarrollo, implementación y puesta en funcionamiento de modelos de aprendizaje automático supervisado y no supervisado, aplicados a datos no estructurados (audios y videos), con el objetivo de automatizar procesos de transcripción, análisis relacional de la información y gestión integral de bases de datos relacionales y no relacionales de los Macrocasos. (AECID)"/>
    <s v="Jairo Ernesto Arias Orjuela"/>
    <s v="Dirección de Asuntos Jurídicos"/>
    <s v="A- Despacho Secretaría Ejecutiva"/>
    <s v="Gustavo Adolfo Salazar Arbeláez"/>
    <n v="79326990"/>
    <s v="F- Magistratura"/>
    <s v="N/A"/>
    <e v="#N/A"/>
    <e v="#N/A"/>
    <s v="Inversión"/>
    <n v="21511786"/>
    <n v="21511786"/>
    <s v="N/A"/>
    <n v="10755893"/>
    <n v="10755893"/>
    <n v="2425"/>
    <n v="1825"/>
    <x v="0"/>
    <d v="2025-11-13T00:00:00"/>
    <d v="2025-11-19T00:00:00"/>
    <s v="N/A"/>
    <s v="N/A"/>
    <s v="N/A"/>
    <s v="N/A"/>
    <s v="N/A"/>
    <n v="0"/>
    <s v="N/A"/>
    <n v="0"/>
    <s v="N/A"/>
    <n v="0"/>
    <s v="N/A"/>
    <n v="0"/>
    <s v="N/A"/>
    <n v="0"/>
    <s v="N/A"/>
    <n v="0"/>
    <x v="929"/>
    <n v="0"/>
    <n v="0"/>
    <n v="0"/>
    <n v="0"/>
    <d v="2025-12-31T00:00:00"/>
    <d v="2025-12-31T00:00:00"/>
    <n v="-6"/>
    <s v="N/A"/>
    <s v="Bogotá D.C."/>
    <s v="Cumplimiento"/>
    <s v="11-47-101040641"/>
    <s v="Seguros del Estado S.A."/>
    <d v="2025-11-14T00:00:00"/>
    <s v="13/11/2025 - 30/06/2025"/>
    <d v="2025-11-18T00:00:00"/>
    <s v="Ninguna"/>
    <x v="0"/>
    <s v="Ingreso"/>
    <s v="N/A"/>
    <s v="INGENIERIA ELECTRICA"/>
    <s v="N/A"/>
    <s v="Masculino"/>
    <s v="Pendiente"/>
    <s v="https://community.secop.gov.co/Public/Tendering/ContractNoticePhases/View?PPI=CO1.PPI.43400477&amp;isFromPublicArea=True&amp;isModal=False"/>
    <s v="JUDICIAL_DIALÓGICO"/>
    <s v="PROCESOS_MISIONALES"/>
    <s v="Despacho Secretaría Ejecutiva"/>
    <s v="Secretaría Ejecutiva"/>
  </r>
  <r>
    <s v="JEP-1961-2025"/>
    <s v="JEP-AECID-019-2025"/>
    <s v="Monica Muñoz"/>
    <d v="2025-11-05T00:00:00"/>
    <s v="Paula Ortiz Torres "/>
    <s v="Contratos o convenios que no requieren pluralidad de ofertas"/>
    <s v="1. Prestación de servicios profesionales y de apoyo a la gestión"/>
    <s v="Cédula de Ciudadanía"/>
    <n v="1000794409"/>
    <n v="6"/>
    <s v="Persona Natural"/>
    <s v="Bogotá D.C."/>
    <s v="Prestar servicios para la elaboración de insumos y la planificación de espacios restaurativos con los participantes e intervinientes del Macrocaso No. 10 – Crímenes no amnistiables cometidos por las FARC-EP. (AECID)"/>
    <s v="Jairo Ernesto Arias Orjuela"/>
    <s v="Dirección de Asuntos Jurídicos"/>
    <s v="F- Magistratura"/>
    <s v="María Luisa Rueda Sanz"/>
    <n v="1018499070"/>
    <s v="F- Magistratura"/>
    <s v="N/A"/>
    <e v="#N/A"/>
    <e v="#N/A"/>
    <s v="Inversión"/>
    <n v="6829132"/>
    <n v="6829132"/>
    <s v="N/A"/>
    <n v="3414566"/>
    <n v="3414566"/>
    <n v="3025"/>
    <n v="1925"/>
    <x v="0"/>
    <d v="2025-11-13T00:00:00"/>
    <d v="2025-11-19T00:00:00"/>
    <s v="N/A"/>
    <s v="N/A"/>
    <s v="N/A"/>
    <s v="N/A"/>
    <s v="N/A"/>
    <n v="0"/>
    <s v="N/A"/>
    <n v="0"/>
    <s v="N/A"/>
    <n v="0"/>
    <s v="N/A"/>
    <n v="0"/>
    <s v="N/A"/>
    <n v="0"/>
    <s v="N/A"/>
    <n v="0"/>
    <x v="927"/>
    <n v="0"/>
    <n v="0"/>
    <n v="0"/>
    <n v="0"/>
    <d v="2025-12-31T00:00:00"/>
    <d v="2025-12-31T00:00:00"/>
    <n v="-6"/>
    <s v="N/A"/>
    <s v="Bogotá D.C."/>
    <s v="Cumplimiento"/>
    <s v="11-47-101040689"/>
    <s v="Seguros del Estado S.A."/>
    <d v="2025-11-18T00:00:00"/>
    <s v="14/11/2025 - 30/06/2026"/>
    <d v="2025-11-19T00:00:00"/>
    <s v="Ninguna"/>
    <x v="0"/>
    <s v="Ingreso"/>
    <s v="N/A"/>
    <s v="ANTROPOLOGÍA "/>
    <s v="PSICOLOGÍA"/>
    <s v="Femenino"/>
    <s v="paula.ortiz@jep.gov.co"/>
    <s v="https://community.secop.gov.co/Public/Tendering/ContractNoticePhases/View?PPI=CO1.PPI.43400371&amp;isFromPublicArea=True&amp;isModal=False"/>
    <s v="JUDICIAL_DIALÓGICO"/>
    <s v="PROCESOS_MISIONALES"/>
    <s v="Magistratura"/>
    <s v="Magistratura"/>
  </r>
  <r>
    <s v="JEP-1962-2025"/>
    <s v="JEP-AECID-020-2025"/>
    <s v="Monica Muñoz"/>
    <d v="2025-11-05T00:00:00"/>
    <s v="Juan Esteban Dupont Cárdenas "/>
    <s v="Contratos o convenios que no requieren pluralidad de ofertas"/>
    <s v="1. Prestación de servicios profesionales y de apoyo a la gestión"/>
    <s v="Cédula de Ciudadanía"/>
    <n v="1000150308"/>
    <n v="7"/>
    <s v="Persona Natural"/>
    <s v="Bogotá D.C."/>
    <s v="Prestar servicios de apoyo técnico en la sistematización y organización de expedientes para la gestión judicial del Despacho en el marco del Caso 10, contribuyendo a garantizar la tramitación oportuna y eficaz de las actuaciones. (AECID)"/>
    <s v="Jairo Ernesto Arias Orjuela"/>
    <s v="Dirección de Asuntos Jurídicos"/>
    <s v="F- Magistratura"/>
    <s v="Marcela Giraldo Muñoz"/>
    <n v="43253855"/>
    <s v="F- Magistratura"/>
    <s v="N/A"/>
    <e v="#N/A"/>
    <e v="#N/A"/>
    <s v="Inversión"/>
    <n v="6829132"/>
    <n v="6829132"/>
    <s v="N/A"/>
    <n v="3414566"/>
    <n v="3414566"/>
    <n v="3525"/>
    <n v="2425"/>
    <x v="0"/>
    <d v="2025-11-19T00:00:00"/>
    <d v="2025-11-21T00:00:00"/>
    <s v="N/A"/>
    <s v="N/A"/>
    <s v="N/A"/>
    <s v="N/A"/>
    <s v="N/A"/>
    <n v="0"/>
    <s v="N/A"/>
    <n v="0"/>
    <s v="N/A"/>
    <n v="0"/>
    <s v="N/A"/>
    <n v="0"/>
    <s v="N/A"/>
    <n v="0"/>
    <s v="N/A"/>
    <n v="0"/>
    <x v="927"/>
    <n v="0"/>
    <n v="0"/>
    <n v="0"/>
    <n v="0"/>
    <d v="2025-12-31T00:00:00"/>
    <d v="2025-12-31T00:00:00"/>
    <n v="-6"/>
    <s v="N/A"/>
    <s v="Bogotá D.C."/>
    <s v="Cumplimiento"/>
    <s v="33-47-101019325"/>
    <s v="Seguros del Estado S.A."/>
    <d v="2025-11-21T00:00:00"/>
    <s v="21/11/2025 - 05/07/0226"/>
    <d v="2025-11-21T00:00:00"/>
    <s v="Ninguna"/>
    <x v="0"/>
    <s v="Ingreso"/>
    <s v="N/A"/>
    <s v="SIN TITULO"/>
    <s v="N/A"/>
    <s v="Masculino"/>
    <s v="juan.dupont@jep.gov.co"/>
    <s v="https://community.secop.gov.co/Public/Tendering/ContractNoticePhases/View?PPI=CO1.PPI.43567624&amp;isFromPublicArea=True&amp;isModal=False"/>
    <s v="JUDICIAL_DIALÓGICO"/>
    <s v="PROCESOS_MISIONALES"/>
    <s v="Magistratura"/>
    <s v="Magistratura"/>
  </r>
  <r>
    <s v="JEP-1963-2025"/>
    <s v="JEP-AECID-021-2025"/>
    <s v="Clara Torres"/>
    <d v="2025-11-07T00:00:00"/>
    <s v="Laura Canela Rodríguez Becerra"/>
    <s v="Contratos o convenios que no requieren pluralidad de ofertas"/>
    <s v="1. Prestación de servicios profesionales y de apoyo a la gestión"/>
    <s v="Cédula de Ciudadanía"/>
    <n v="1000352591"/>
    <n v="2"/>
    <s v="Persona Natural"/>
    <s v="Bogotá D.C."/>
    <s v="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
    <s v="Jairo Ernesto Arias Orjuela"/>
    <s v="Dirección de Asuntos Jurídicos"/>
    <s v="F- Magistratura"/>
    <s v="Marcela Giraldo Muñoz"/>
    <n v="43253855"/>
    <s v="F- Magistratura"/>
    <s v="N/A"/>
    <e v="#N/A"/>
    <e v="#N/A"/>
    <s v="Inversión"/>
    <n v="6829132"/>
    <n v="6829132"/>
    <s v="N/A"/>
    <n v="3414566"/>
    <n v="3414566"/>
    <n v="3125"/>
    <n v="2025"/>
    <x v="0"/>
    <d v="2025-11-13T00:00:00"/>
    <d v="2025-11-14T00:00:00"/>
    <s v="N/A"/>
    <s v="N/A"/>
    <s v="N/A"/>
    <s v="N/A"/>
    <s v="N/A"/>
    <n v="0"/>
    <s v="N/A"/>
    <n v="0"/>
    <s v="N/A"/>
    <n v="0"/>
    <s v="N/A"/>
    <n v="0"/>
    <s v="N/A"/>
    <n v="0"/>
    <s v="N/A"/>
    <n v="0"/>
    <x v="927"/>
    <n v="0"/>
    <n v="0"/>
    <n v="0"/>
    <n v="0"/>
    <d v="2025-12-31T00:00:00"/>
    <d v="2025-12-31T00:00:00"/>
    <n v="-6"/>
    <s v="N/A"/>
    <s v="Bogotá D.C."/>
    <s v="Cumplimiento"/>
    <s v="33-47-101019251"/>
    <s v="Seguros del Estado S.A."/>
    <d v="2025-11-14T00:00:00"/>
    <s v="13/11/2025 - 05/07/2026"/>
    <d v="2025-11-14T00:00:00"/>
    <s v="Ninguna"/>
    <x v="0"/>
    <s v="Ingreso"/>
    <s v="N/A"/>
    <s v="CIENCIAS POLÍTICAS Y DE GOBIERNO"/>
    <s v="N/A"/>
    <s v="Femenino"/>
    <s v="laurac.rodriguezb@jep.gov.co"/>
    <s v="https://community.secop.gov.co/Public/Tendering/ContractNoticePhases/View?PPI=CO1.PPI.43420143&amp;isFromPublicArea=True&amp;isModal=False"/>
    <s v="JUDICIAL_DIALÓGICO"/>
    <s v="PROCESOS_MISIONALES"/>
    <s v="Magistratura"/>
    <s v="Magistratura"/>
  </r>
  <r>
    <s v="JEP-1964-2025"/>
    <s v="JEP-CSPO-1921-2005"/>
    <s v="Miguel Salcedo"/>
    <d v="2025-11-07T00:00:00"/>
    <s v="Daniela Prias Rodriguez"/>
    <s v="Contratos o convenios que no requieren pluralidad de ofertas"/>
    <s v="1. Prestación de servicios profesionales y de apoyo a la gestión"/>
    <s v="Cédula de Ciudadanía"/>
    <n v="1032485209"/>
    <n v="0"/>
    <s v="Persona Natural"/>
    <s v="Bogotá D.C."/>
    <s v="Prestar servicios profesionales para apoyar al despacho relator en la Dimensión Nacional del Caso 09 de la Sala de Reconocimiento de Verdad y Responsabilidad (SRVR), en el trámite y respuesta de solicitudes y requerimientos, así como en la gestión de intervenciones de sujetos procesales y la elaboración de insumos que contribuyan a la adopción de decisiones judiciales y actuaciones relacionadas."/>
    <s v="Jairo Ernesto Arias Orjuela"/>
    <s v="Dirección de Asuntos Jurídicos"/>
    <s v="F- Magistratura"/>
    <s v="Julián Andrés Ariza Topahueso"/>
    <n v="1019079952"/>
    <s v="F- Magistratura"/>
    <s v="N/A"/>
    <s v="Caso 09"/>
    <s v="Belkis Florentina Izquierdo Torres"/>
    <s v="Inversión"/>
    <n v="10926614"/>
    <n v="10926614"/>
    <s v="N/A"/>
    <n v="5463307"/>
    <n v="5463307"/>
    <n v="252825"/>
    <n v="954225"/>
    <x v="0"/>
    <d v="2025-11-13T00:00:00"/>
    <d v="2025-11-18T00:00:00"/>
    <s v="N/A"/>
    <s v="N/A"/>
    <s v="N/A"/>
    <s v="N/A"/>
    <s v="N/A"/>
    <n v="0"/>
    <s v="N/A"/>
    <n v="0"/>
    <s v="N/A"/>
    <n v="0"/>
    <s v="N/A"/>
    <n v="0"/>
    <s v="N/A"/>
    <n v="0"/>
    <s v="N/A"/>
    <n v="0"/>
    <x v="931"/>
    <n v="0"/>
    <n v="0"/>
    <n v="0"/>
    <n v="0"/>
    <d v="2025-12-31T00:00:00"/>
    <d v="2025-12-31T00:00:00"/>
    <n v="-6"/>
    <s v="N/A"/>
    <s v="Bogotá D.C."/>
    <s v="Cumplimiento"/>
    <s v="33-47-101019252"/>
    <s v="Seguros del Estado S.A."/>
    <d v="2025-11-14T00:00:00"/>
    <s v="1/11/2025 - 05/07/2026"/>
    <d v="2025-11-18T00:00:00"/>
    <s v="Ninguna"/>
    <x v="0"/>
    <s v="Ingreso"/>
    <s v="N/A"/>
    <s v="ANTROPOLOGÍA "/>
    <s v="N/A"/>
    <s v="Femenino"/>
    <s v="Pendiente"/>
    <s v="https://community.secop.gov.co/Public/Tendering/ContractNoticePhases/View?PPI=CO1.PPI.43451203&amp;isFromPublicArea=True&amp;isModal=False"/>
    <s v="JUDICIAL_DIALÓGICO"/>
    <s v="PROCESOS_MISIONALES"/>
    <s v="Magistratura"/>
    <s v="Magistratura"/>
  </r>
  <r>
    <s v="JEP-1965-2025"/>
    <s v="JEP-CSPO-1922-2005"/>
    <s v="Miguel Salcedo"/>
    <d v="2025-11-07T00:00:00"/>
    <s v="Wendy Geraldine Rincon Olaya"/>
    <s v="Contratos o convenios que no requieren pluralidad de ofertas"/>
    <s v="1. Prestación de servicios profesionales y de apoyo a la gestión"/>
    <s v="Cédula de Ciudadanía"/>
    <n v="1033771091"/>
    <n v="9"/>
    <s v="Persona Natural"/>
    <s v="Bogotá D.C."/>
    <s v="Prestar servicios profesionales a la Subdirección de Talento Humano, para la atención, administración y funcionamiento de las Salas Infantiles de la JEP, así como el apoyo en las actividades relacionadas con la planeación y ejecución del Plan de Bienestar 2025 y de la estrategia del Talento Humano."/>
    <s v="Juan David Olarte Torres"/>
    <s v="Dirección Administrativa y Financiera"/>
    <s v="DD- Subdirección de Talento Humano "/>
    <s v="Francy Elena Palomino Millán"/>
    <n v="31905812"/>
    <s v="DD- Subdirección de Talento Humano "/>
    <s v="N/A"/>
    <s v="N/A"/>
    <s v="N/A"/>
    <s v="Inversión"/>
    <n v="8109579"/>
    <n v="8109579"/>
    <s v="N/A"/>
    <n v="4268208"/>
    <n v="4268208"/>
    <n v="258025"/>
    <n v="954325"/>
    <x v="2"/>
    <d v="2025-11-14T00:00:00"/>
    <d v="2025-11-14T00:00:00"/>
    <s v="N/A"/>
    <s v="N/A"/>
    <s v="N/A"/>
    <s v="N/A"/>
    <s v="N/A"/>
    <n v="0"/>
    <s v="N/A"/>
    <n v="0"/>
    <s v="N/A"/>
    <n v="0"/>
    <s v="N/A"/>
    <n v="0"/>
    <s v="N/A"/>
    <n v="0"/>
    <s v="N/A"/>
    <n v="0"/>
    <x v="933"/>
    <n v="0"/>
    <n v="0"/>
    <n v="0"/>
    <n v="0"/>
    <d v="2025-12-31T00:00:00"/>
    <d v="2025-12-31T00:00:00"/>
    <n v="-6"/>
    <s v="N/A"/>
    <s v="Bogotá D.C."/>
    <s v="Cumplimiento"/>
    <s v="63-45-101056775"/>
    <s v="Seguros del Estado S.A."/>
    <d v="2025-11-14T00:00:00"/>
    <s v="14/11/2025 - 30/06/2026"/>
    <d v="2025-11-14T00:00:00"/>
    <s v="Ninguna"/>
    <x v="0"/>
    <s v="Ingreso"/>
    <s v="N/A"/>
    <s v="LICENCIATURA EN EDUCACIÓN BÁSICA CON ÉNFASIS EN CIENCIAS SOCIALES"/>
    <s v="N/A"/>
    <s v="Femenino"/>
    <s v="wendy.rincon@jep.gov.co"/>
    <s v="https://community.secop.gov.co/Public/Tendering/ContractNoticePhases/View?PPI=CO1.PPI.43470872&amp;isFromPublicArea=True&amp;isModal=False"/>
    <s v="GESTIÓN_DEL_TALENTO_HUMANO"/>
    <s v="PROCESOS_DE_GESTIÓN"/>
    <s v="Dirección Administrativa y Financiera"/>
    <s v="Secretaría Ejecutiva"/>
  </r>
  <r>
    <s v="JEP-1966-2025"/>
    <s v="JEP-CSPO-1924-2025"/>
    <s v="Mateo Ávila"/>
    <d v="2025-11-11T00:00:00"/>
    <s v="Santiago Erazo Carrascal"/>
    <s v="Contratos o convenios que no requieren pluralidad de ofertas"/>
    <s v="1. Prestación de servicios profesionales y de apoyo a la gestión"/>
    <s v="Cédula de Ciudadanía"/>
    <n v="1019081722"/>
    <n v="6"/>
    <s v="Persona Natural"/>
    <s v="Bogotá D.C."/>
    <s v="Prestar servicios profesionales para apoyar y acompañar a la Subdirección de Comunicaciones en la conceptualización, elaboración, edición y difusión de contenidos periodísticos y audiovisuales, para la divulgación en las distintas plataformas usadas por la JEP, en desarrollo de la política y estrategia de comunicaciones, la implementación del sistema restaurativo y la aplicación de sanciones por parte del tribunal. "/>
    <s v="Juan David Olarte Torres"/>
    <s v="Dirección Administrativa y Financiera"/>
    <s v="AA- Subdirección de Comunicaciones"/>
    <s v="Claudia Patricia Rodríguez Gómez "/>
    <n v="39690594"/>
    <s v="AA- Subdirección de Comunicaciones"/>
    <s v="N/A"/>
    <s v="N/A"/>
    <s v="N/A"/>
    <s v="Inversión"/>
    <n v="17072842"/>
    <n v="17072842"/>
    <s v="N/A"/>
    <n v="8536421"/>
    <n v="8536421"/>
    <n v="120825"/>
    <n v="976225"/>
    <x v="0"/>
    <d v="2025-11-24T00:00:00"/>
    <d v="2025-11-26T00:00:00"/>
    <s v="N/A"/>
    <s v="N/A"/>
    <s v="N/A"/>
    <s v="N/A"/>
    <s v="N/A"/>
    <n v="0"/>
    <s v="N/A"/>
    <n v="0"/>
    <s v="N/A"/>
    <n v="0"/>
    <s v="N/A"/>
    <n v="0"/>
    <s v="N/A"/>
    <n v="0"/>
    <s v="N/A"/>
    <n v="0"/>
    <x v="934"/>
    <n v="0"/>
    <n v="0"/>
    <n v="0"/>
    <n v="0"/>
    <d v="2025-12-31T00:00:00"/>
    <d v="2025-12-31T00:00:00"/>
    <n v="-6"/>
    <s v="N/A"/>
    <s v="Bogotá D.C."/>
    <s v="Cumplimiento"/>
    <s v="11-47-101040922"/>
    <s v="Seguros del Estado S.A."/>
    <d v="2025-11-24T00:00:00"/>
    <s v="24/11/2025 - 10/07/2026"/>
    <d v="2025-11-25T00:00:00"/>
    <s v="Ninguna"/>
    <x v="0"/>
    <s v="Ingreso"/>
    <s v="N/A"/>
    <s v="CREACIÓN LITERARIA"/>
    <s v="N/A"/>
    <s v="Masculino"/>
    <s v="Pendiente"/>
    <s v="https://community.secop.gov.co/Public/Tendering/ContractNoticePhases/View?PPI=CO1.PPI.43531938&amp;isFromPublicArea=True&amp;isModal=False"/>
    <s v="GESTIÓN_DE_LAS_COMUNICACIONES"/>
    <s v="PROCESOS_DE_RELACIONAMIENTO"/>
    <s v="Subdirección de Comunicaciones"/>
    <s v="Secretaría Ejecutiva"/>
  </r>
  <r>
    <s v="JEP-1967-2025"/>
    <s v="JEP-CSPO-1925-2025"/>
    <s v="Mateo Ávila"/>
    <d v="2025-11-11T00:00:00"/>
    <s v="Santiago Peña Aragon"/>
    <s v="Contratos o convenios que no requieren pluralidad de ofertas"/>
    <s v="1. Prestación de servicios profesionales y de apoyo a la gestión"/>
    <s v="Cédula de Ciudadanía"/>
    <n v="1019110556"/>
    <n v="5"/>
    <s v="Persona Natural"/>
    <s v="Bogotá D.C."/>
    <s v="Prestar servicios profesionales para apoyar a la JEP en las actividades de análisis, contrastación y descripción de hechos ilustrativos del conflicto armado interno y sistematización de acciones u omisiones de los presuntos responsables en el Macrocaso 08 Subcaso montes de maría y municipios cercanos de la sala de reconocimiento de verdad, de responsabilidad y de determinación de hechos y conductas. "/>
    <s v="Jairo Ernesto Arias Orjuela"/>
    <s v="Dirección de Asuntos Jurídicos"/>
    <s v="F- Magistratura"/>
    <s v="Michael Cruz Rodríguez"/>
    <n v="1010180313"/>
    <s v="F- Magistratura"/>
    <s v="N/A"/>
    <s v="Caso 08"/>
    <s v="María del Pilar Valencia García"/>
    <s v="Inversión"/>
    <n v="17072842"/>
    <n v="17072842"/>
    <s v="N/A"/>
    <n v="8536421"/>
    <n v="8536421"/>
    <n v="258225"/>
    <n v="953625"/>
    <x v="0"/>
    <d v="2025-11-13T00:00:00"/>
    <d v="2025-11-14T00:00:00"/>
    <s v="N/A"/>
    <s v="N/A"/>
    <s v="N/A"/>
    <s v="N/A"/>
    <s v="N/A"/>
    <n v="0"/>
    <s v="N/A"/>
    <n v="0"/>
    <s v="N/A"/>
    <n v="0"/>
    <s v="N/A"/>
    <n v="0"/>
    <s v="N/A"/>
    <n v="0"/>
    <s v="N/A"/>
    <n v="0"/>
    <x v="934"/>
    <n v="0"/>
    <n v="0"/>
    <n v="0"/>
    <n v="0"/>
    <d v="2025-12-31T00:00:00"/>
    <d v="2025-12-31T00:00:00"/>
    <n v="-6"/>
    <s v="N/A"/>
    <s v="Bogotá D.C."/>
    <s v="Cumplimiento"/>
    <s v="11-47-101040599"/>
    <s v="Seguros del Estado S.A."/>
    <d v="2025-11-13T00:00:00"/>
    <s v="13/11/2025 - 10/07/2026"/>
    <d v="2025-11-14T00:00:00"/>
    <s v="Ninguna"/>
    <x v="0"/>
    <s v="Ingreso"/>
    <s v="N/A"/>
    <s v="HISTORIA "/>
    <s v="N/A"/>
    <s v="Masculino"/>
    <s v="santiago.pena@jep.gov.co"/>
    <s v="https://community.secop.gov.co/Public/Tendering/ContractNoticePhases/View?PPI=CO1.PPI.43508966&amp;isFromPublicArea=True&amp;isModal=False"/>
    <s v="JUDICIAL_ADVERSARIAL"/>
    <s v="PROCESOS_MISIONALES"/>
    <s v="Magistratura"/>
    <s v="Magistratura"/>
  </r>
  <r>
    <s v="JEP-1968-2025"/>
    <s v="JEP-CSPO-1926-2025"/>
    <s v="Mateo Ávila"/>
    <d v="2025-11-11T00:00:00"/>
    <s v="Ingrid Lorena Parrado Leal"/>
    <s v="Contratos o convenios que no requieren pluralidad de ofertas"/>
    <s v="1. Prestación de servicios profesionales y de apoyo a la gestión"/>
    <s v="Cédula de Ciudadanía"/>
    <n v="1018448996"/>
    <n v="0"/>
    <s v="Persona Natural"/>
    <s v="Bogotá D.C."/>
    <s v="Prestar servicios profesionales para apoyar y acompañar a la Sección de Ausencia de Reconocimiento, Verdad y Responsabilidad tanto en el desarrollo propio de sus funciones como en movilidad en la elaboración de documentos jurídicos. "/>
    <s v="Jairo Ernesto Arias Orjuela"/>
    <s v="Dirección de Asuntos Jurídicos"/>
    <s v="F- Magistratura"/>
    <s v="Ana Cristina Portilla Benavides"/>
    <n v="52350519"/>
    <s v="F- Magistratura"/>
    <s v="N/A"/>
    <s v="Apoyo SAR"/>
    <s v="Gustavo Adolfo Salazar Arbeláez "/>
    <s v="Inversión"/>
    <n v="23393667"/>
    <n v="23393667"/>
    <s v="N/A"/>
    <n v="12100175"/>
    <n v="12100175"/>
    <n v="254825"/>
    <n v="975325"/>
    <x v="0"/>
    <d v="2025-11-21T00:00:00"/>
    <d v="2025-11-26T00:00:00"/>
    <s v="N/A"/>
    <s v="N/A"/>
    <s v="N/A"/>
    <s v="N/A"/>
    <s v="N/A"/>
    <n v="0"/>
    <s v="N/A"/>
    <n v="0"/>
    <s v="N/A"/>
    <n v="0"/>
    <s v="N/A"/>
    <n v="0"/>
    <s v="N/A"/>
    <n v="0"/>
    <s v="N/A"/>
    <n v="0"/>
    <x v="935"/>
    <n v="0"/>
    <n v="0"/>
    <n v="0"/>
    <n v="0"/>
    <d v="2025-12-31T00:00:00"/>
    <d v="2025-12-31T00:00:00"/>
    <n v="-6"/>
    <s v="N/A"/>
    <s v="Bogotá D.C."/>
    <s v="Cumplimiento"/>
    <s v="17-47-101006803"/>
    <s v="Seguros del Estado S.A."/>
    <d v="2025-11-24T00:00:00"/>
    <s v="21/11/2025 - 05/07/2026"/>
    <d v="2025-11-25T00:00:00"/>
    <s v="Ninguna"/>
    <x v="0"/>
    <s v="Ingreso"/>
    <s v="N/A"/>
    <s v="DERECHO"/>
    <s v="N/A"/>
    <s v="Femenino"/>
    <s v="Pendiente"/>
    <s v="https://community.secop.gov.co/Public/Tendering/ContractNoticePhases/View?PPI=CO1.PPI.43510403&amp;isFromPublicArea=True&amp;isModal=False"/>
    <s v="JUDICIAL_ADVERSARIAL"/>
    <s v="PROCESOS_MISIONALES"/>
    <s v="Magistratura"/>
    <s v="Magistratura"/>
  </r>
  <r>
    <s v="JEP-1969-2025"/>
    <s v="JEP-AECID-025-2025"/>
    <s v="Miguel Salcedo"/>
    <d v="2025-11-13T00:00:00"/>
    <s v="Jorge Hernando Acuña Acosta"/>
    <s v="Contratos o convenios que no requieren pluralidad de ofertas"/>
    <s v="1. Prestación de servicios profesionales y de apoyo a la gestión"/>
    <s v="Cédula de Ciudadanía"/>
    <n v="1015412387"/>
    <n v="9"/>
    <s v="Persona Natural"/>
    <s v="Bogotá D.C."/>
    <s v="Prestar servicios profesionales especializados para apoyar a la Subdirección del Sistema Restaurativo desde la Oficina de Memoria Institucional y el Sistema Integral de paz en la planificación, recolección, sistematización, curaduría y validación de contenidos de los productos de memoria del proyecto ‘Baldosas por la Memoria’ que hace parte del Plan de Memorialización de los proyectos restaurativos vinculados al Macrocaso 001, a nivel nacional."/>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1518470"/>
    <n v="11518470"/>
    <s v="N/A"/>
    <n v="7853508"/>
    <n v="7853508"/>
    <n v="2125"/>
    <n v="2525"/>
    <x v="0"/>
    <d v="2025-11-21T00:00:00"/>
    <d v="2025-11-25T00:00:00"/>
    <s v="N/A"/>
    <s v="N/A"/>
    <s v="N/A"/>
    <s v="N/A"/>
    <s v="N/A"/>
    <n v="0"/>
    <s v="N/A"/>
    <n v="0"/>
    <s v="N/A"/>
    <n v="0"/>
    <s v="N/A"/>
    <n v="0"/>
    <s v="N/A"/>
    <n v="0"/>
    <s v="N/A"/>
    <n v="0"/>
    <x v="936"/>
    <n v="0"/>
    <n v="0"/>
    <n v="0"/>
    <n v="0"/>
    <d v="2025-12-31T00:00:00"/>
    <d v="2025-12-31T00:00:00"/>
    <n v="-6"/>
    <s v="N/A"/>
    <s v="Bogotá D.C."/>
    <s v="Cumplimiento"/>
    <s v="11-47-101040918"/>
    <s v="Seguros del Estado S.A."/>
    <d v="2025-11-24T00:00:00"/>
    <s v="24/11/2025 - 1/07/2026"/>
    <d v="2025-11-25T00:00:00"/>
    <s v="Ninguna"/>
    <x v="0"/>
    <s v="Ingreso"/>
    <s v="N/A"/>
    <s v="CIENCIAS POLÍTICAS"/>
    <s v="N/A"/>
    <s v="Masculino"/>
    <s v="Pendiente"/>
    <s v="https://community.secop.gov.co/Public/Tendering/ContractNoticePhases/View?PPI=CO1.PPI.43636008&amp;isFromPublicArea=True&amp;isModal=False"/>
    <s v="ENFOQUE_RESTAURATIVO"/>
    <s v="PROCESOS_MISIONALES"/>
    <s v="Subdirección del Sistema de Justicia Restaurativa"/>
    <s v="Secretaría Ejecutiva"/>
  </r>
  <r>
    <s v="JEP-1970-2025"/>
    <s v="JEP-CSPO-1927-2025"/>
    <s v="Miguel Salcedo"/>
    <d v="2025-11-13T00:00:00"/>
    <s v="INTERNET SOLUTIONS S.A.S"/>
    <s v="Contratos o convenios que no requieren pluralidad de ofertas"/>
    <s v="3. Compraventa "/>
    <s v="NIT"/>
    <n v="830111209"/>
    <n v="1"/>
    <s v="Persona Jurídica"/>
    <s v="Bogotá D.C."/>
    <s v="Renovación de Licencias FTK."/>
    <s v="Nestor Julio Corredor Niampira"/>
    <s v="Dirección de Tecnologías de la Información"/>
    <s v="I- Unidad de Investigación y Acusación- UIA"/>
    <s v="Carlos Eduardo Ruiz Silva"/>
    <n v="80792076"/>
    <s v="C- Dirección de TI"/>
    <s v="N/A"/>
    <s v="N/A"/>
    <s v="N/A"/>
    <s v="Inversión"/>
    <n v="84524510"/>
    <n v="84524510"/>
    <s v="N/A"/>
    <s v="N/A"/>
    <s v="N/A"/>
    <n v="158625"/>
    <n v="996325"/>
    <x v="3"/>
    <d v="2025-11-25T00:00:00"/>
    <d v="2025-12-01T00:00:00"/>
    <s v="N/A"/>
    <s v="N/A"/>
    <s v="N/A"/>
    <s v="N/A"/>
    <s v="N/A"/>
    <n v="0"/>
    <s v="N/A"/>
    <n v="0"/>
    <s v="N/A"/>
    <n v="0"/>
    <s v="N/A"/>
    <n v="0"/>
    <s v="N/A"/>
    <n v="0"/>
    <s v="N/A"/>
    <n v="0"/>
    <x v="937"/>
    <n v="0"/>
    <n v="0"/>
    <n v="0"/>
    <n v="0"/>
    <d v="2025-12-10T00:00:00"/>
    <d v="2025-12-10T00:00:00"/>
    <m/>
    <s v="PND"/>
    <s v="Bogotá D.C."/>
    <s v="Cumplimiento"/>
    <m/>
    <m/>
    <m/>
    <m/>
    <m/>
    <s v="Revisado 9/12/2025"/>
    <x v="0"/>
    <s v="Ingreso"/>
    <s v="N/A"/>
    <s v="N/A"/>
    <s v="N/A"/>
    <s v="N/A"/>
    <s v="N/A"/>
    <s v="https://community.secop.gov.co/Public/Tendering/ContractNoticePhases/View?PPI=CO1.PPI.43670564&amp;isFromPublicArea=True&amp;isModal=False"/>
    <s v="SOPORTE_PARA_LA_ADMINISTRACIÓN_DE_JUSTICIA"/>
    <s v="PROCESOS_MISIONALES"/>
    <s v="Unidad de Investigación y Acusación- UIA"/>
    <s v="Unidad de Investigación y Acusación- UIA"/>
  </r>
  <r>
    <s v="JEP-1971-2025"/>
    <s v="JEP-AECID-026-2025"/>
    <s v="Monica Muñoz"/>
    <d v="2025-11-13T00:00:00"/>
    <s v="Maria victoria Giraldo Macea "/>
    <s v="Contratos o convenios que no requieren pluralidad de ofertas"/>
    <s v="1. Prestación de servicios profesionales y de apoyo a la gestión"/>
    <s v="Cédula de Ciudadanía"/>
    <n v="1018485939"/>
    <n v="8"/>
    <s v="Persona Natural"/>
    <s v="Bogotá D.C."/>
    <s v="Prestar servicios profesionales para sistematización y análisis del recaudo probatorio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AECID)."/>
    <s v="Jairo Ernesto Arias Orjuela"/>
    <s v="Dirección de Asuntos Jurídicos"/>
    <s v="F- Magistratura"/>
    <s v="Juan José Cantillo_x000a_Pushaina"/>
    <n v="17859263"/>
    <s v="F- Magistratura"/>
    <s v="N/A"/>
    <s v="Caso 9 Amazonía - AECID"/>
    <s v="Juan José Cantillo Pushaina"/>
    <s v="Inversión"/>
    <n v="7466517"/>
    <n v="7466517"/>
    <s v="N/A"/>
    <s v="5,463,307"/>
    <s v="5,463,307"/>
    <n v="525"/>
    <n v="2625"/>
    <x v="0"/>
    <d v="2025-11-21T00:00:00"/>
    <d v="2025-11-25T00:00:00"/>
    <s v="N/A"/>
    <s v="N/A"/>
    <s v="N/A"/>
    <s v="N/A"/>
    <s v="N/A"/>
    <n v="0"/>
    <s v="N/A"/>
    <n v="0"/>
    <s v="N/A"/>
    <n v="0"/>
    <s v="N/A"/>
    <n v="0"/>
    <s v="N/A"/>
    <n v="0"/>
    <s v="N/A"/>
    <n v="0"/>
    <x v="938"/>
    <n v="0"/>
    <n v="0"/>
    <n v="0"/>
    <n v="0"/>
    <d v="2025-12-31T00:00:00"/>
    <d v="2025-12-31T00:00:00"/>
    <n v="-6"/>
    <s v="N/A"/>
    <s v="Bogotá D.C."/>
    <s v="Cumplimiento"/>
    <s v="33-47-101019351"/>
    <s v="Seguros del Estado S.A."/>
    <d v="2025-11-24T00:00:00"/>
    <s v="21/11/2025 - 05/07/2026"/>
    <d v="2025-11-25T00:00:00"/>
    <s v="Ninguna"/>
    <x v="0"/>
    <s v="Ingreso"/>
    <s v="N/A"/>
    <s v="SOCIOLOGÍA "/>
    <s v="N/A"/>
    <s v="Femenino"/>
    <s v="Pendiente"/>
    <s v="https://community.secop.gov.co/Public/Tendering/ContractNoticePhases/View?PPI=CO1.PPI.43579503&amp;isFromPublicArea=True&amp;isModal=False"/>
    <s v="JUDICIAL_DIALÓGICO"/>
    <s v="PROCESOS_MISIONALES"/>
    <s v="Magistratura"/>
    <s v="Magistratura"/>
  </r>
  <r>
    <s v="JEP-1972-2025"/>
    <s v="JEP-AECID-027-2025"/>
    <s v="Monica Muñoz"/>
    <d v="2025-11-13T00:00:00"/>
    <s v="Kerelly Alejandra Arevalo Oviedo "/>
    <s v="Contratos o convenios que no requieren pluralidad de ofertas"/>
    <s v="1. Prestación de servicios profesionales y de apoyo a la gestión"/>
    <s v="Cédula de Ciudadanía"/>
    <n v="1085332284"/>
    <n v="1"/>
    <s v="Persona Natural"/>
    <s v="Pasto"/>
    <s v="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
    <s v="Jairo Ernesto Arias Orjuela"/>
    <s v="Dirección de Asuntos Jurídicos"/>
    <s v="F- Magistratura"/>
    <s v="Gabriela Pedraza Hoyos"/>
    <n v="1020811271"/>
    <s v="F- Magistratura"/>
    <s v="N/A"/>
    <s v="Caso 11"/>
    <s v="N/A"/>
    <s v="Inversión"/>
    <n v="5463307"/>
    <n v="5463307"/>
    <s v="N/A"/>
    <n v="5463307"/>
    <s v="N/A"/>
    <n v="3625"/>
    <n v="3025"/>
    <x v="0"/>
    <d v="2025-12-04T00:00:00"/>
    <d v="2025-12-10T00:00:00"/>
    <s v="N/A"/>
    <s v="N/A"/>
    <s v="N/A"/>
    <s v="N/A"/>
    <s v="N/A"/>
    <n v="0"/>
    <s v="N/A"/>
    <n v="0"/>
    <s v="N/A"/>
    <n v="0"/>
    <s v="N/A"/>
    <n v="0"/>
    <s v="N/A"/>
    <n v="0"/>
    <s v="N/A"/>
    <n v="0"/>
    <x v="939"/>
    <n v="0"/>
    <n v="0"/>
    <n v="0"/>
    <n v="0"/>
    <s v="31/12/205"/>
    <d v="2025-12-31T00:00:00"/>
    <m/>
    <s v="N/A"/>
    <s v="Bogotá D.C."/>
    <s v="Cumplimiento"/>
    <s v="14-47-101046572"/>
    <s v="Seguros del Estado S.A."/>
    <d v="2025-12-09T00:00:00"/>
    <s v="04/12/2025 - 30/06/2026"/>
    <d v="2025-12-10T00:00:00"/>
    <s v="Ninguna"/>
    <x v="0"/>
    <s v="Ingreso"/>
    <s v="N/A"/>
    <s v="DERECHO"/>
    <s v="N/A"/>
    <s v="Femenino"/>
    <s v="Pendiente"/>
    <s v="https://community.secop.gov.co/Public/Tendering/ContractNoticePhases/View?PPI=CO1.PPI.43578682&amp;isFromPublicArea=True&amp;isModal=False"/>
    <s v="JUDICIAL_DIALÓGICO"/>
    <s v="PROCESOS_MISIONALES"/>
    <s v="Magistratura"/>
    <s v="Magistratura"/>
  </r>
  <r>
    <s v="JEP-1973-2025"/>
    <s v="JEP-AECID-028-2025"/>
    <s v="Monica Muñoz"/>
    <d v="2025-11-13T00:00:00"/>
    <s v="Matheo Leon Lopez  "/>
    <s v="Contratos o convenios que no requieren pluralidad de ofertas"/>
    <s v="1. Prestación de servicios profesionales y de apoyo a la gestión"/>
    <s v="Cédula de Ciudadanía"/>
    <n v="1018512334"/>
    <n v="9"/>
    <s v="Persona Natural"/>
    <s v="Bogotá D.C."/>
    <s v="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
    <s v="Jairo Ernesto Arias Orjuela"/>
    <s v="Dirección de Asuntos Jurídicos"/>
    <s v="F- Magistratura"/>
    <s v="Gabriela Pedraza Hoyos"/>
    <n v="1020811271"/>
    <s v="F- Magistratura"/>
    <s v="N/A"/>
    <s v="Caso 11"/>
    <s v="N/A"/>
    <s v="Inversión"/>
    <n v="5463307"/>
    <n v="5463307"/>
    <s v="N/A"/>
    <n v="5463307"/>
    <s v="N/A"/>
    <n v="3725"/>
    <n v="2925"/>
    <x v="0"/>
    <d v="2025-12-04T00:00:00"/>
    <d v="2025-12-12T00:00:00"/>
    <s v="N/A"/>
    <s v="N/A"/>
    <s v="N/A"/>
    <s v="N/A"/>
    <s v="N/A"/>
    <n v="0"/>
    <s v="N/A"/>
    <n v="0"/>
    <s v="N/A"/>
    <n v="0"/>
    <s v="N/A"/>
    <n v="0"/>
    <s v="N/A"/>
    <n v="0"/>
    <s v="N/A"/>
    <n v="0"/>
    <x v="939"/>
    <n v="0"/>
    <n v="0"/>
    <n v="0"/>
    <n v="0"/>
    <d v="2025-12-31T00:00:00"/>
    <d v="2025-12-31T00:00:00"/>
    <m/>
    <s v="N/A"/>
    <s v="Bogotá D.C."/>
    <s v="Cumplimiento"/>
    <s v="18-47-101012036 "/>
    <s v="Seguros del Estado S.A."/>
    <d v="2025-12-10T00:00:00"/>
    <s v="04/12/2025 - 30/06/2026"/>
    <d v="2025-12-12T00:00:00"/>
    <s v="Ninguna"/>
    <x v="0"/>
    <s v="Ingreso"/>
    <s v="N/A"/>
    <s v="ADMINISTRADOR DE EMPRESAS"/>
    <s v="N/A"/>
    <s v="Masculino"/>
    <s v="Pendiente"/>
    <s v="https://community.secop.gov.co/Public/Tendering/ContractNoticePhases/View?PPI=CO1.PPI.43578683&amp;isFromPublicArea=True&amp;isModal=False"/>
    <s v="JUDICIAL_DIALÓGICO"/>
    <s v="PROCESOS_MISIONALES"/>
    <s v="Magistratura"/>
    <s v="Magistratura"/>
  </r>
  <r>
    <s v="JEP-1974-2025"/>
    <s v="JEP-AECID-029-2025"/>
    <s v="Monica Muñoz"/>
    <d v="2025-11-13T00:00:00"/>
    <s v="Adriana Roque Romero "/>
    <s v="Contratos o convenios que no requieren pluralidad de ofertas"/>
    <s v="1. Prestación de servicios profesionales y de apoyo a la gestión"/>
    <s v="Cédula de Ciudadanía"/>
    <n v="1020733656"/>
    <n v="0"/>
    <s v="Persona Natural"/>
    <s v="Bogotá D.C."/>
    <s v="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
    <s v="Jairo Ernesto Arias Orjuela"/>
    <s v="Dirección de Asuntos Jurídicos"/>
    <s v="F- Magistratura"/>
    <s v="Gabriela Pedraza Hoyos"/>
    <n v="1020811271"/>
    <s v="F- Magistratura"/>
    <s v="N/A"/>
    <e v="#N/A"/>
    <e v="#N/A"/>
    <s v="Inversión"/>
    <n v="8012847"/>
    <n v="8012847"/>
    <s v="N/A"/>
    <n v="5463307"/>
    <n v="5463307"/>
    <n v="4125"/>
    <n v="2725"/>
    <x v="0"/>
    <d v="2025-11-26T00:00:00"/>
    <d v="2025-11-28T00:00:00"/>
    <s v="N/A"/>
    <s v="N/A"/>
    <s v="N/A"/>
    <s v="N/A"/>
    <s v="N/A"/>
    <n v="0"/>
    <s v="N/A"/>
    <n v="0"/>
    <s v="N/A"/>
    <n v="0"/>
    <s v="N/A"/>
    <n v="0"/>
    <s v="N/A"/>
    <n v="0"/>
    <s v="N/A"/>
    <n v="0"/>
    <x v="940"/>
    <n v="0"/>
    <n v="0"/>
    <n v="0"/>
    <n v="0"/>
    <d v="2025-12-31T00:00:00"/>
    <d v="2025-12-31T00:00:00"/>
    <n v="-6"/>
    <s v="N/A"/>
    <s v="Bogotá D.C."/>
    <s v="Cumplimiento"/>
    <s v="21-47-101054365"/>
    <s v="Seguros del Estado S.A."/>
    <d v="2025-11-27T00:00:00"/>
    <s v="26/11/2025 - 30/06/2026"/>
    <d v="2025-11-28T00:00:00"/>
    <s v="Ninguna"/>
    <x v="0"/>
    <s v="Ingreso"/>
    <s v="N/A"/>
    <s v="FILOSOFÍA"/>
    <s v="N/A"/>
    <s v="Femenino"/>
    <s v="Pendiente"/>
    <s v="https://community.secop.gov.co/Public/Tendering/ContractNoticePhases/View?PPI=CO1.PPI.43579273&amp;isFromPublicArea=True&amp;isModal=False"/>
    <s v="JUDICIAL_DIALÓGICO"/>
    <s v="PROCESOS_MISIONALES"/>
    <s v="Magistratura"/>
    <s v="Magistratura"/>
  </r>
  <r>
    <s v="JEP-1975-2025"/>
    <s v="JEP-AECID-030-2025"/>
    <s v="Monica Muñoz"/>
    <d v="2025-11-13T00:00:00"/>
    <s v="Luisa María Romero Montes "/>
    <s v="Contratos o convenios que no requieren pluralidad de ofertas"/>
    <s v="1. Prestación de servicios profesionales y de apoyo a la gestión"/>
    <s v="Cédula de Ciudadanía"/>
    <n v="1018420718"/>
    <n v="8"/>
    <s v="Persona Natural"/>
    <s v="Bogotá D.C."/>
    <s v="Prestar servicios profesionales de apoyo psicosocial para la producción de insumos de análisis y caracterización del daño en el subcaso 1 del macrocaso No. 11, con base en la información disponible en el despacho, así como para el acompañamiento en espacios de interacción dialógica con comparecientes, víctimas y sus representantes.- AECID"/>
    <s v="Jairo Ernesto Arias Orjuela"/>
    <s v="Dirección de Asuntos Jurídicos"/>
    <s v="F- Magistratura"/>
    <s v="Gabriela Pedraza Hoyos"/>
    <n v="1020811271"/>
    <s v="F- Magistratura"/>
    <s v="N/A"/>
    <s v="Caso 11"/>
    <s v="N/A"/>
    <s v="Inversión"/>
    <n v="7170594"/>
    <n v="7170594"/>
    <s v="N/A"/>
    <n v="7170594"/>
    <s v="N/A"/>
    <n v="2825"/>
    <n v="3125"/>
    <x v="0"/>
    <d v="2025-12-04T00:00:00"/>
    <d v="2025-12-11T00:00:00"/>
    <s v="N/A"/>
    <s v="N/A"/>
    <s v="N/A"/>
    <s v="N/A"/>
    <s v="N/A"/>
    <n v="0"/>
    <s v="N/A"/>
    <n v="0"/>
    <s v="N/A"/>
    <n v="0"/>
    <s v="N/A"/>
    <n v="0"/>
    <s v="N/A"/>
    <n v="0"/>
    <s v="N/A"/>
    <n v="0"/>
    <x v="941"/>
    <n v="0"/>
    <n v="0"/>
    <n v="0"/>
    <n v="0"/>
    <d v="2025-12-31T00:00:00"/>
    <d v="2025-12-31T00:00:00"/>
    <m/>
    <s v="N/A"/>
    <s v="Bogotá D.C."/>
    <s v="Cumplimiento"/>
    <s v="21-47-101054665"/>
    <s v="Seguros del Estado S.A."/>
    <d v="2025-12-09T00:00:00"/>
    <s v="4/12/2025 - 30/06/2026"/>
    <d v="2025-12-11T00:00:00"/>
    <s v="Ninguna"/>
    <x v="0"/>
    <s v="Ingreso"/>
    <s v="N/A"/>
    <s v="PSICOLOGÍA"/>
    <s v="N/A"/>
    <s v="Femenino"/>
    <s v="Pendiente"/>
    <s v="https://community.secop.gov.co/Public/Tendering/ContractNoticePhases/View?PPI=CO1.PPI.43579274&amp;isFromPublicArea=True&amp;isModal=False"/>
    <s v="JUDICIAL_DIALÓGICO"/>
    <s v="PROCESOS_MISIONALES"/>
    <s v="Magistratura"/>
    <s v="Magistratura"/>
  </r>
  <r>
    <s v="JEP-1976-2025"/>
    <s v="JEP-AECID-031-2025"/>
    <s v="Monica Muñoz"/>
    <d v="2025-11-13T00:00:00"/>
    <s v="Santiago Sarmiento Mora "/>
    <s v="Contratos o convenios que no requieren pluralidad de ofertas"/>
    <s v="1. Prestación de servicios profesionales y de apoyo a la gestión"/>
    <s v="Cédula de Ciudadanía"/>
    <n v="1010000254"/>
    <n v="1"/>
    <s v="Persona Natural"/>
    <s v="Bogotá D.C."/>
    <s v="Brindar apoyo jurídico al despacho correlator de la sala de reconocimiento de verdad, de responsabilidad y de determinación de los hechos y conductas de la jurisdicción especial para la paz (JEP), encargado del subcaso chocó, del caso conjunto 04-09 para el desarrollo de actividades de sistematización, análisis y construcción de insumos para la toma de decisiones judiciales. (AECID)."/>
    <s v="Jairo Ernesto Arias Orjuela"/>
    <s v="Dirección de Asuntos Jurídicos"/>
    <s v="F- Magistratura"/>
    <s v="Nadiezhda Natazha Henríquez Chacín"/>
    <n v="57441403"/>
    <s v="F- Magistratura"/>
    <s v="N/A"/>
    <e v="#N/A"/>
    <e v="#N/A"/>
    <s v="Inversión"/>
    <n v="5505986"/>
    <n v="5505986"/>
    <s v="N/A"/>
    <n v="3841388"/>
    <n v="3841388"/>
    <n v="4225"/>
    <n v="2825"/>
    <x v="0"/>
    <d v="2025-11-27T00:00:00"/>
    <d v="2025-11-27T00:00:00"/>
    <s v="N/A"/>
    <s v="N/A"/>
    <s v="N/A"/>
    <s v="N/A"/>
    <s v="N/A"/>
    <n v="0"/>
    <s v="N/A"/>
    <n v="0"/>
    <s v="N/A"/>
    <n v="0"/>
    <s v="N/A"/>
    <n v="0"/>
    <s v="N/A"/>
    <n v="0"/>
    <s v="N/A"/>
    <n v="0"/>
    <x v="942"/>
    <n v="0"/>
    <n v="0"/>
    <n v="0"/>
    <n v="0"/>
    <d v="2025-12-31T00:00:00"/>
    <d v="2025-12-31T00:00:00"/>
    <n v="-6"/>
    <s v="N/A"/>
    <s v="Bogotá D.C."/>
    <s v="Cumplimiento"/>
    <s v="11-47-101041050"/>
    <s v="Seguros del Estado S.A."/>
    <d v="2025-11-27T00:00:00"/>
    <s v="27/11/2025 - 30/06/2026"/>
    <d v="2025-11-27T00:00:00"/>
    <s v="Ninguna"/>
    <x v="0"/>
    <s v="Ingreso"/>
    <s v="N/A"/>
    <s v="DERECHO"/>
    <s v="N/A"/>
    <s v="Masculino"/>
    <s v="santiago.sarmiento@jep.gov.co"/>
    <s v="https://community.secop.gov.co/Public/Tendering/ContractNoticePhases/View?PPI=CO1.PPI.43579275&amp;isFromPublicArea=True&amp;isModal=False"/>
    <s v="JUDICIAL_DIALÓGICO"/>
    <s v="PROCESOS_MISIONALES"/>
    <s v="Magistratura"/>
    <s v="Magistratura"/>
  </r>
  <r>
    <s v="JEP-1977-2025"/>
    <s v="JEP-CSPO-1928-2025"/>
    <s v="Laura Cuenca"/>
    <d v="2025-11-14T00:00:00"/>
    <s v="D.T.M DATA TACTICAL MANAGEMENT SAS"/>
    <s v="Contratos o convenios que no requieren pluralidad de ofertas"/>
    <s v="3. Compraventa "/>
    <s v="NIT"/>
    <n v="901004418"/>
    <n v="1"/>
    <s v="Persona Jurídica"/>
    <s v="Bogotá D.C."/>
    <s v="Renovación de Licencias de forenses para celulares (Celebrite). "/>
    <s v="Nestor Julio Corredor Niampira"/>
    <s v="Dirección de Tecnologías de la Información"/>
    <s v="I- Unidad de Investigación y Acusación- UIA"/>
    <s v="Carlos Eduardo Ruiz Silva"/>
    <n v="80792076"/>
    <s v="C- Dirección de TI"/>
    <s v="N/A"/>
    <s v="N/A"/>
    <s v="N/A"/>
    <s v="Inversión"/>
    <n v="72000000"/>
    <n v="72000000"/>
    <s v="N/A"/>
    <s v="N/A"/>
    <s v="N/A"/>
    <n v="158425"/>
    <n v="975225"/>
    <x v="3"/>
    <d v="2025-11-21T00:00:00"/>
    <d v="2025-12-11T00:00:00"/>
    <s v="N/A"/>
    <s v="N/A"/>
    <s v="N/A"/>
    <s v="N/A"/>
    <s v="N/A"/>
    <n v="0"/>
    <s v="N/A"/>
    <n v="0"/>
    <s v="N/A"/>
    <n v="0"/>
    <s v="N/A"/>
    <n v="0"/>
    <s v="N/A"/>
    <n v="0"/>
    <s v="N/A"/>
    <n v="0"/>
    <x v="943"/>
    <n v="0"/>
    <n v="0"/>
    <n v="0"/>
    <n v="0"/>
    <d v="2025-12-19T00:00:00"/>
    <d v="2025-12-19T00:00:00"/>
    <m/>
    <s v="PND"/>
    <s v="Bogotá D.C."/>
    <s v="Cumplimiento"/>
    <s v="18-45-101188247"/>
    <s v="Seguros del Estado S.A."/>
    <d v="2025-12-10T00:00:00"/>
    <s v="21/11/2025 - 20/12/2028"/>
    <d v="2025-12-10T00:00:00"/>
    <s v="Ninguna"/>
    <x v="0"/>
    <s v="Ingreso"/>
    <s v="N/A"/>
    <s v="N/A"/>
    <s v="N/A"/>
    <s v="N/A"/>
    <s v="N/A"/>
    <s v="https://community.secop.gov.co/Public/Tendering/ContractNoticePhases/View?PPI=CO1.PPI.43620116&amp;isFromPublicArea=True&amp;isModal=False"/>
    <s v="SOPORTE_PARA_LA_ADMINISTRACIÓN_DE_JUSTICIA"/>
    <s v="PROCESOS_MISIONALES"/>
    <s v="Unidad de Investigación y Acusación- UIA"/>
    <s v="Unidad de Investigación y Acusación- UIA"/>
  </r>
  <r>
    <s v="JEP-1978-2025"/>
    <s v="JEP-CSPO-1929-2025"/>
    <s v="Miguel Salcedo"/>
    <d v="2025-11-18T00:00:00"/>
    <s v="Angela Maria Gonzalez Toro"/>
    <s v="Contratos o convenios que no requieren pluralidad de ofertas"/>
    <s v="1. Prestación de servicios profesionales y de apoyo a la gestión"/>
    <s v="Cédula de Ciudadanía"/>
    <n v="52505711"/>
    <n v="6"/>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N/A"/>
    <s v="N/A"/>
    <s v="Inversión"/>
    <n v="36706578"/>
    <n v="36706578"/>
    <s v="N/A"/>
    <n v="4268208"/>
    <n v="4268208"/>
    <n v="203025"/>
    <n v="975825"/>
    <x v="0"/>
    <d v="2025-11-21T00:00:00"/>
    <d v="2025-11-26T00:00:00"/>
    <s v="N/A"/>
    <s v="N/A"/>
    <s v="N/A"/>
    <s v="N/A"/>
    <s v="N/A"/>
    <n v="0"/>
    <s v="N/A"/>
    <n v="0"/>
    <s v="N/A"/>
    <n v="0"/>
    <s v="N/A"/>
    <n v="0"/>
    <s v="N/A"/>
    <n v="0"/>
    <s v="N/A"/>
    <n v="0"/>
    <x v="944"/>
    <n v="4268208"/>
    <n v="4268208"/>
    <n v="0"/>
    <n v="0"/>
    <d v="2026-07-31T00:00:00"/>
    <d v="2026-07-31T00:00:00"/>
    <n v="206"/>
    <s v="N/A"/>
    <s v="Bogotá D.C."/>
    <s v="Cumplimiento"/>
    <s v="14-47-101046260"/>
    <s v="Seguros del Estado S.A."/>
    <d v="2025-11-24T00:00:00"/>
    <s v="21/11/2025 - 31/01/2027"/>
    <d v="2025-11-25T00:00:00"/>
    <s v="Ninguna"/>
    <x v="1"/>
    <s v="Ingreso"/>
    <s v="N/A"/>
    <s v="DERECHO"/>
    <s v="N/A"/>
    <s v="Femenino"/>
    <s v="angela.gonzalezt@jep.gov.co"/>
    <s v="https://community.secop.gov.co/Public/Tendering/ContractNoticePhases/View?PPI=CO1.PPI.43642758&amp;isFromPublicArea=True&amp;isModal=False"/>
    <s v="SOPORTE_PARA_LA_ADMINISTRACIÓN_DE_JUSTICIA"/>
    <s v="PROCESOS_MISIONALES"/>
    <s v="Secretaría General Judicial"/>
    <s v="Magistratura"/>
  </r>
  <r>
    <s v="JEP-1979-2025"/>
    <s v="JEP-CSPO-1930-2025"/>
    <s v="Cristian Orjuela"/>
    <d v="2025-11-18T00:00:00"/>
    <s v="Radio Television Nacional de Colombia RTVC S.A.S."/>
    <s v="Contratos o convenios que no requieren pluralidad de ofertas"/>
    <s v="5. Convenio/Contrato interadministrativo "/>
    <s v="NIT"/>
    <n v="900002583"/>
    <n v="6"/>
    <s v="Persona Jurídica"/>
    <s v="Bogotá D.C."/>
    <s v="Prestar servicios para apoyar a la Subdirección de Comunicaciones en la divulgación pedagógica de contenidos radiales"/>
    <s v="Juan David Olarte Torres"/>
    <s v="Dirección Administrativa y Financiera"/>
    <s v="AA- Subdirección de Comunicaciones"/>
    <s v="Claudia Patricia Rodríguez Gómez "/>
    <n v="39690594"/>
    <s v="AA- Subdirección de Comunicaciones"/>
    <s v="N/A"/>
    <s v="N/A"/>
    <s v="N/A"/>
    <s v="Inversión"/>
    <n v="13103529"/>
    <n v="13103529"/>
    <s v="N/A"/>
    <s v="N/A"/>
    <s v="N/A"/>
    <n v="182425"/>
    <n v="1004725"/>
    <x v="0"/>
    <d v="2025-12-01T00:00:00"/>
    <d v="2025-12-02T00:00:00"/>
    <s v="N/A"/>
    <s v="N/A"/>
    <s v="N/A"/>
    <s v="N/A"/>
    <s v="N/A"/>
    <n v="0"/>
    <s v="N/A"/>
    <n v="0"/>
    <s v="N/A"/>
    <n v="0"/>
    <s v="N/A"/>
    <n v="0"/>
    <s v="N/A"/>
    <n v="0"/>
    <s v="N/A"/>
    <n v="0"/>
    <x v="945"/>
    <n v="0"/>
    <n v="0"/>
    <n v="0"/>
    <n v="0"/>
    <d v="2025-12-22T00:00:00"/>
    <d v="2025-12-22T00:00:00"/>
    <m/>
    <s v="PND"/>
    <s v="Territorio Nacional"/>
    <s v="N/A"/>
    <s v="N/A"/>
    <s v="N/A"/>
    <s v="N/A"/>
    <s v="N/A"/>
    <s v="N/A"/>
    <s v="Ninguna"/>
    <x v="0"/>
    <s v="Ingreso"/>
    <s v="N/A"/>
    <s v="N/A"/>
    <s v="N/A"/>
    <s v="N/A"/>
    <s v="N/A"/>
    <s v="https://community.secop.gov.co/Public/Tendering/ContractNoticePhases/View?PPI=CO1.PPI.43672350&amp;isFromPublicArea=True&amp;isModal=False"/>
    <s v="GESTIÓN_DE_LAS_COMUNICACIONES"/>
    <s v="PROCESOS_DE_RELACIONAMIENTO"/>
    <s v="Subdirección de Comunicaciones"/>
    <s v="Secretaría Ejecutiva"/>
  </r>
  <r>
    <s v="JEP-1980-2025"/>
    <s v="JEP-CSPO-1931-2025"/>
    <s v="Jairo Cuellar"/>
    <d v="2025-11-18T00:00:00"/>
    <s v="Diego Alexis Tello Esquivel"/>
    <s v="Contratos o convenios que no requieren pluralidad de ofertas"/>
    <s v="1. Prestación de servicios profesionales y de apoyo a la gestión"/>
    <s v="Cédula de Ciudadanía"/>
    <n v="79942709"/>
    <n v="2"/>
    <s v="Persona Natural"/>
    <s v="Bogotá D.C."/>
    <s v="Prestar servicios profesionales para apoyar a las salas y secciones de la JEP, en la estructuración de información para el trámite de los macrocasos, juicios adversariales y actividades necesarias para el desarrollo de los mismos, así como en los asuntos, actividades y gestiones necesarias dentro del despacho"/>
    <s v="Jairo Ernesto Arias Orjuela"/>
    <s v="Dirección de Asuntos Jurídicos"/>
    <s v="F- Magistratura"/>
    <s v="Carlos Guillermo Castro Cuenca"/>
    <n v="80086667"/>
    <s v="F- Magistratura"/>
    <s v="N/A"/>
    <s v="Apoyo SAR"/>
    <s v="Raúl Eduardo Sánchez Sánchez"/>
    <s v="Inversión"/>
    <n v="14511908"/>
    <n v="14511908"/>
    <s v="N/A"/>
    <n v="8536421"/>
    <n v="8536421"/>
    <n v="256625"/>
    <n v="1000325"/>
    <x v="0"/>
    <d v="2025-11-28T00:00:00"/>
    <d v="2025-12-02T00:00:00"/>
    <s v="N/A"/>
    <s v="N/A"/>
    <s v="N/A"/>
    <s v="N/A"/>
    <s v="N/A"/>
    <n v="0"/>
    <s v="N/A"/>
    <n v="0"/>
    <s v="N/A"/>
    <n v="0"/>
    <s v="N/A"/>
    <n v="0"/>
    <s v="N/A"/>
    <n v="0"/>
    <s v="N/A"/>
    <n v="0"/>
    <x v="946"/>
    <n v="0"/>
    <n v="0"/>
    <n v="0"/>
    <n v="0"/>
    <d v="2025-12-31T00:00:00"/>
    <d v="2025-12-31T00:00:00"/>
    <n v="-6"/>
    <s v="N/A"/>
    <s v="Bogotá D.C."/>
    <s v="Cumplimiento"/>
    <s v="61-45-101026026"/>
    <s v="Seguros del Estado S.A."/>
    <d v="2025-11-28T00:00:00"/>
    <s v="21/11/2025 - 05/07/2026"/>
    <d v="2025-12-02T00:00:00"/>
    <s v="Verificar que hayan cargado el acta"/>
    <x v="0"/>
    <s v="Ingreso"/>
    <s v="N/A"/>
    <s v="DERECHO"/>
    <s v="N/A"/>
    <s v="Masculino"/>
    <s v="Pendiente"/>
    <s v="https://community.secop.gov.co/Public/Tendering/ContractNoticePhases/View?PPI=CO1.PPI.43735798&amp;isFromPublicArea=True&amp;isModal=False"/>
    <s v="JUDICIAL_ADVERSARIAL"/>
    <s v="PROCESOS_MISIONALES"/>
    <s v="Magistratura"/>
    <s v="Magistratura"/>
  </r>
  <r>
    <s v="JEP-1981-2025"/>
    <s v="JEP-CSPO-1932-2025"/>
    <s v="Jairo Cuellar"/>
    <d v="2025-11-18T00:00:00"/>
    <s v="Luis Felipe Camacho Martinez "/>
    <s v="Contratos o convenios que no requieren pluralidad de ofertas"/>
    <s v="1. Prestación de servicios profesionales y de apoyo a la gestión"/>
    <s v="Cédula de Ciudadanía"/>
    <n v="1018449419"/>
    <n v="7"/>
    <s v="Persona Natural"/>
    <s v="Bogotá D.C."/>
    <s v="Prestar servicios profesionales para apoyar a las salas y secciones de la JEP, en la estructuración de información para el trámite de los macrocasos, juicios adversariales y actividades necesarias para el desarrollo de los mismos, así como en los asuntos, actividades y gestiones necesarias dentro del despacho"/>
    <s v="Jairo Ernesto Arias Orjuela"/>
    <s v="Dirección de Asuntos Jurídicos"/>
    <s v="F- Magistratura"/>
    <s v="Carlos Guillermo Castro Cuenca"/>
    <n v="80086667"/>
    <s v="F- Magistratura"/>
    <s v="N/A"/>
    <s v="Apoyo SAR"/>
    <s v="Raúl Eduardo Sánchez Sánchez"/>
    <s v="Inversión"/>
    <n v="10528250"/>
    <n v="10528250"/>
    <s v="N/A"/>
    <n v="8536421"/>
    <n v="8536421"/>
    <n v="256525"/>
    <n v="1000425"/>
    <x v="0"/>
    <d v="2025-11-28T00:00:00"/>
    <d v="2025-12-03T00:00:00"/>
    <s v="N/A"/>
    <s v="N/A"/>
    <s v="N/A"/>
    <s v="N/A"/>
    <s v="N/A"/>
    <n v="0"/>
    <s v="N/A"/>
    <n v="0"/>
    <s v="N/A"/>
    <n v="0"/>
    <s v="N/A"/>
    <n v="0"/>
    <s v="N/A"/>
    <n v="0"/>
    <s v="N/A"/>
    <n v="0"/>
    <x v="893"/>
    <n v="0"/>
    <n v="0"/>
    <n v="0"/>
    <n v="0"/>
    <d v="2025-12-31T00:00:00"/>
    <d v="2025-12-31T00:00:00"/>
    <n v="-6"/>
    <s v="N/A"/>
    <s v="Bogotá D.C."/>
    <s v="Cumplimiento"/>
    <s v="33-47-101019525"/>
    <s v="Seguros del Estado S.A."/>
    <d v="2025-12-01T00:00:00"/>
    <s v="28/11/2025 - 05/07/2026"/>
    <d v="2025-12-03T00:00:00"/>
    <s v="Ninguna"/>
    <x v="0"/>
    <s v="Ingreso"/>
    <s v="N/A"/>
    <s v="DERECHO"/>
    <s v="N/A"/>
    <s v="Masculino"/>
    <s v="Pendiente"/>
    <s v="https://community.secop.gov.co/Public/Tendering/ContractNoticePhases/View?PPI=CO1.PPI.43734040&amp;isFromPublicArea=True&amp;isModal=False"/>
    <s v="JUDICIAL_ADVERSARIAL"/>
    <s v="PROCESOS_MISIONALES"/>
    <s v="Magistratura"/>
    <s v="Magistratura"/>
  </r>
  <r>
    <s v="JEP-1982-2025"/>
    <s v="JEP-CSPO-1933-2025"/>
    <s v="Jairo Cuellar"/>
    <d v="2025-11-18T00:00:00"/>
    <s v="Carlos Andres Sanchez Rojas"/>
    <s v="Contratos o convenios que no requieren pluralidad de ofertas"/>
    <s v="1. Prestación de servicios profesionales y de apoyo a la gestión"/>
    <s v="Cédula de Ciudadanía"/>
    <n v="7700123"/>
    <n v="7"/>
    <s v="Persona Natural"/>
    <s v="Neiva"/>
    <s v="Prestar servicios profesionales para proporcionar apoyo en la gestión judicial,  administrativa y contractual de la Sección de Ausencia de Reconocimiento de Verdad y responsabilidad tanto en las actividades propias del Tribunal para la Paz, así como en las actividades asumidas en movilidad"/>
    <s v="Jairo Ernesto Arias Orjuela"/>
    <s v="Dirección de Asuntos Jurídicos"/>
    <s v="F- Magistratura"/>
    <s v="Karen Milena Nieves Arias"/>
    <n v="1118802119"/>
    <s v="F- Magistratura"/>
    <s v="N/A"/>
    <s v=" Apoyo SAR "/>
    <s v=" Raúl Eduardo Sánchez Sánchez "/>
    <s v="Inversión"/>
    <n v="8536421"/>
    <n v="8536421"/>
    <s v="N/A"/>
    <n v="8536421"/>
    <s v="N/A"/>
    <n v="256425"/>
    <n v="1030225"/>
    <x v="0"/>
    <d v="2025-12-04T00:00:00"/>
    <d v="2025-12-09T00:00:00"/>
    <s v="N/A"/>
    <s v="N/A"/>
    <s v="N/A"/>
    <s v="N/A"/>
    <s v="N/A"/>
    <n v="0"/>
    <s v="N/A"/>
    <n v="0"/>
    <s v="N/A"/>
    <n v="0"/>
    <s v="N/A"/>
    <n v="0"/>
    <s v="N/A"/>
    <n v="0"/>
    <s v="N/A"/>
    <n v="0"/>
    <x v="947"/>
    <n v="0"/>
    <n v="0"/>
    <n v="0"/>
    <n v="0"/>
    <d v="2025-12-31T00:00:00"/>
    <d v="2025-12-31T00:00:00"/>
    <m/>
    <s v="N/A"/>
    <s v="Bogotá D.C."/>
    <s v="Cumplimiento"/>
    <s v="61-45-101026057"/>
    <s v="Seguros del Estado S.A."/>
    <d v="2025-12-05T00:00:00"/>
    <s v="4/12/2025 - 30/06/2026"/>
    <d v="2025-12-09T00:00:00"/>
    <s v="Ninguna"/>
    <x v="0"/>
    <s v="Ingreso"/>
    <s v="N/A"/>
    <s v="INGENIERIA INDUSTRIAL"/>
    <s v="N/A"/>
    <s v="Masculino"/>
    <s v="Pendiente"/>
    <s v="https://community.secop.gov.co/Public/Tendering/ContractNoticePhases/View?PPI=CO1.PPI.43853391&amp;isFromPublicArea=True&amp;isModal=False"/>
    <s v="JUDICIAL_ADVERSARIAL"/>
    <s v="PROCESOS_MISIONALES"/>
    <s v="Magistratura"/>
    <s v="Magistratura"/>
  </r>
  <r>
    <s v="JEP-1983-2025"/>
    <s v="JEP-CSPO-1934-2025"/>
    <s v="Clara Torres"/>
    <d v="2025-11-20T00:00:00"/>
    <s v="Liliana Andrea Salamanca Aragón "/>
    <s v="Contratos o convenios que no requieren pluralidad de ofertas"/>
    <s v="1. Prestación de servicios profesionales y de apoyo a la gestión"/>
    <s v="Cédula de Ciudadanía"/>
    <s v=" 52834699"/>
    <n v="6"/>
    <s v="Persona Natural"/>
    <s v="Bogotá D.C."/>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género."/>
    <s v="Juan David Olarte Torres"/>
    <s v="Dirección Administrativa y Financiera"/>
    <s v="AA- Oficina Asesora de Justicia Restaurativa"/>
    <s v="Jesús Eduardo Martinez López"/>
    <n v="79649846"/>
    <s v="AA- Oficina Asesora de Justicia Restaurativa"/>
    <s v="N/A"/>
    <s v="N/A"/>
    <s v="N/A"/>
    <s v="Inversión"/>
    <n v="160245736"/>
    <n v="160245736"/>
    <s v="N/A"/>
    <n v="19463045"/>
    <n v="19463045"/>
    <n v="240325"/>
    <n v="1000125"/>
    <x v="0"/>
    <d v="2025-11-28T00:00:00"/>
    <d v="2025-12-03T00:00:00"/>
    <s v="N/A"/>
    <s v="N/A"/>
    <s v="N/A"/>
    <s v="N/A"/>
    <s v="N/A"/>
    <n v="0"/>
    <s v="N/A"/>
    <n v="0"/>
    <s v="N/A"/>
    <n v="0"/>
    <s v="N/A"/>
    <n v="0"/>
    <s v="N/A"/>
    <n v="0"/>
    <s v="N/A"/>
    <n v="0"/>
    <x v="948"/>
    <n v="136241315"/>
    <n v="136241315"/>
    <n v="0"/>
    <n v="0"/>
    <d v="2026-07-31T00:00:00"/>
    <d v="2026-07-31T00:00:00"/>
    <n v="206"/>
    <s v="N/A"/>
    <s v="Bogotá D.C."/>
    <s v="Cumplimiento"/>
    <s v="11-47-101041128"/>
    <s v="Seguros del Estado S.A."/>
    <d v="2025-11-29T00:00:00"/>
    <s v="28/11/2025 - 10/02/2027"/>
    <d v="2025-12-01T00:00:00"/>
    <s v="Ninguna"/>
    <x v="1"/>
    <s v="Ingreso"/>
    <s v="N/A"/>
    <s v="CIENCIAS POLÍTICAS"/>
    <s v="N/A"/>
    <s v="Femenino"/>
    <s v="Liliana.Salamanca@jep.gov.co"/>
    <s v="https://community.secop.gov.co/Public/Tendering/ContractNoticePhases/View?PPI=CO1.PPI.43713762&amp;isFromPublicArea=True&amp;isModal=False"/>
    <s v="ENFOQUE_RESTAURATIVO"/>
    <s v="PROCESOS_MISIONALES"/>
    <s v="Subdirección del Sistema de Justicia Restaurativa"/>
    <s v="Secretaría Ejecutiva"/>
  </r>
  <r>
    <s v="JEP-1984-2025"/>
    <s v="JEP-CSPO-1935-2025"/>
    <s v="Clara Torres"/>
    <d v="2025-11-20T00:00:00"/>
    <s v="Jeisson Giovanni Guchubo Guerrero"/>
    <s v="Contratos o convenios que no requieren pluralidad de ofertas"/>
    <s v="1. Prestación de servicios profesionales y de apoyo a la gestión"/>
    <s v="Cédula de Ciudadanía"/>
    <n v="1069740526"/>
    <n v="9"/>
    <s v="Persona Natural"/>
    <s v="Fusagasugá"/>
    <s v="Prestar servicios profesionales para apoyar a la Dirección de TI en la administración y soporte de sistemas operativos, motores de bases de datos y servidores de aplicaciones que hacen parte de las plataformas implementadas en Datacenter, así como apoyo en el impulso de las actividades derivadas del PETI."/>
    <s v="Nestor Julio Corredor Niampira"/>
    <s v="Dirección de Tecnologías de la Información"/>
    <s v="C- Dirección de TI"/>
    <s v="Álvaro Carreño Ortíz"/>
    <n v="80086067"/>
    <s v="C- Dirección de TI"/>
    <s v="N/A"/>
    <s v="N/A"/>
    <s v="N/A"/>
    <s v="Inversión"/>
    <n v="15246050"/>
    <n v="15246050"/>
    <s v="N/A"/>
    <n v="9731522"/>
    <n v="9731522"/>
    <n v="183525"/>
    <n v="997225"/>
    <x v="7"/>
    <d v="2025-11-26T00:00:00"/>
    <d v="2025-12-01T00:00:00"/>
    <s v="N/A"/>
    <s v="N/A"/>
    <s v="N/A"/>
    <s v="N/A"/>
    <s v="N/A"/>
    <n v="0"/>
    <s v="N/A"/>
    <n v="0"/>
    <s v="N/A"/>
    <n v="0"/>
    <s v="N/A"/>
    <n v="0"/>
    <s v="N/A"/>
    <n v="0"/>
    <s v="N/A"/>
    <n v="0"/>
    <x v="949"/>
    <n v="0"/>
    <n v="0"/>
    <n v="0"/>
    <n v="0"/>
    <d v="2025-12-31T00:00:00"/>
    <d v="2025-12-31T00:00:00"/>
    <n v="-6"/>
    <s v="N/A"/>
    <s v="Bogotá D.C."/>
    <s v="Cumplimiento"/>
    <s v="CCM-100001610"/>
    <s v="Compañía Mundial de Seguros"/>
    <d v="2025-11-28T00:00:00"/>
    <s v="26/11/2025 - 30/06/2026"/>
    <d v="2025-12-01T00:00:00"/>
    <s v="Ninguna"/>
    <x v="0"/>
    <s v="Ingreso"/>
    <s v="N/A"/>
    <s v="INGENIERÍA DE SISTEMAS"/>
    <s v="N/A"/>
    <s v="Masculino"/>
    <s v="jeisson.guchubo@jep.gov.co"/>
    <s v="https://community.secop.gov.co/Public/Tendering/ContractNoticePhases/View?PPI=CO1.PPI.43709499&amp;isFromPublicArea=True&amp;isModal=False"/>
    <s v="GOBIERNO_Y_GESTIÓN_DE_LAS_TECNOLOGÍAS"/>
    <s v="PROCESOS_DE_GESTIÓN"/>
    <s v="Dirección de TI"/>
    <s v="Secretaría Ejecutiva"/>
  </r>
  <r>
    <s v="JEP-1985-2025"/>
    <s v="JEP-CSPO-1936-2025"/>
    <s v="Laura Cuenca"/>
    <d v="2025-11-20T00:00:00"/>
    <s v="Oscar Gallo Bonilla"/>
    <s v="Contratos o convenios que no requieren pluralidad de ofertas"/>
    <s v="1. Prestación de servicios profesionales y de apoyo a la gestión"/>
    <s v="Cédula de Ciudadanía"/>
    <n v="79565126"/>
    <n v="1"/>
    <s v="Persona Natural"/>
    <s v="Bogotá D.C."/>
    <s v="Prestar servicios profesionales especializados a la Dirección de Tecnologías de la Información para apoyar en la articulación, implementación y gestión de los proyectos que se deriven del Plan Estratégico de Tecnologías de la Información (PETI) 2025 2028 de la JEP, su alineación con el Plan Estratégico Cuatrienal (PEC) de la entidad, así como la estructuración del Gobierno de Datos , Gobierno y Estrategia de TI, Comité de información y otros comités o estrategias de gobernabilidad que se hayan identificado en el PETI"/>
    <s v="Nestor Julio Corredor Niampira"/>
    <s v="Dirección de Tecnologías de la Información"/>
    <s v="C- Dirección de TI"/>
    <s v="Nestor Julio Corredor Niampira"/>
    <n v="79330694"/>
    <s v="C- Dirección de TI"/>
    <s v="N/A"/>
    <s v="N/A"/>
    <s v="N/A"/>
    <s v="Inversión"/>
    <n v="21182488"/>
    <n v="21182488"/>
    <s v="N/A"/>
    <n v="13520741"/>
    <n v="13520741"/>
    <n v="169725"/>
    <n v="1000025"/>
    <x v="7"/>
    <d v="2025-11-28T00:00:00"/>
    <d v="2025-12-01T00:00:00"/>
    <s v="N/A"/>
    <s v="N/A"/>
    <s v="N/A"/>
    <s v="N/A"/>
    <s v="N/A"/>
    <n v="0"/>
    <s v="N/A"/>
    <n v="0"/>
    <s v="N/A"/>
    <n v="0"/>
    <s v="N/A"/>
    <n v="0"/>
    <s v="N/A"/>
    <n v="0"/>
    <s v="N/A"/>
    <n v="0"/>
    <x v="950"/>
    <n v="0"/>
    <n v="0"/>
    <n v="0"/>
    <n v="0"/>
    <d v="2025-12-31T00:00:00"/>
    <d v="2025-12-31T00:00:00"/>
    <n v="-6"/>
    <s v="N/A"/>
    <s v="Bogotá D.C."/>
    <s v="Cumplimiento"/>
    <s v="360-47-994000055245"/>
    <s v="Aseguradora Solidaria de Colombia"/>
    <d v="2025-11-28T00:00:00"/>
    <s v="28/11/2025 - 10/07/2026"/>
    <d v="2025-12-01T00:00:00"/>
    <s v="Ninguna"/>
    <x v="0"/>
    <s v="Ingreso"/>
    <s v="N/A"/>
    <s v="INGENIERÍA DE SISTEMAS"/>
    <s v="N/A"/>
    <s v="Masculino"/>
    <s v="oscar.gallo@jep.gov.co"/>
    <s v="https://community.secop.gov.co/Public/Tendering/ContractNoticePhases/View?PPI=CO1.PPI.43760939&amp;isFromPublicArea=True&amp;isModal=False"/>
    <s v="GOBIERNO_Y_GESTIÓN_DE_LAS_TECNOLOGÍAS"/>
    <s v="PROCESOS_DE_GESTIÓN"/>
    <s v="Dirección de TI"/>
    <s v="Secretaría Ejecutiva"/>
  </r>
  <r>
    <s v="JEP-1986-2025"/>
    <s v="JEP-AECID-032-2025"/>
    <s v="Monica Muñoz"/>
    <d v="2025-11-24T00:00:00"/>
    <s v="Andrea Carolina Bello Tocancipa "/>
    <s v="Contratos o convenios que no requieren pluralidad de ofertas"/>
    <s v="1. Prestación de servicios profesionales y de apoyo a la gestión"/>
    <s v="Cédula de Ciudadanía"/>
    <n v="1019108919"/>
    <n v="9"/>
    <s v="Persona Natural"/>
    <s v="Cajicá"/>
    <s v="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
    <s v="Jairo Ernesto Arias Orjuela"/>
    <s v="Dirección de Asuntos Jurídicos"/>
    <s v="F- Magistratura"/>
    <s v="Gabriela Pedraza Hoyos"/>
    <n v="1020811271"/>
    <s v="F- Magistratura"/>
    <s v="N/A"/>
    <s v="Caso 11"/>
    <s v="N/A"/>
    <s v="Inversión"/>
    <n v="5463307"/>
    <n v="5463307"/>
    <s v="N/A"/>
    <n v="5463307"/>
    <s v="N/A"/>
    <n v="4025"/>
    <n v="3225"/>
    <x v="0"/>
    <d v="2025-12-04T00:00:00"/>
    <d v="2025-12-10T00:00:00"/>
    <s v="N/A"/>
    <s v="N/A"/>
    <s v="N/A"/>
    <s v="N/A"/>
    <s v="N/A"/>
    <n v="0"/>
    <s v="N/A"/>
    <n v="0"/>
    <s v="N/A"/>
    <n v="0"/>
    <s v="N/A"/>
    <n v="0"/>
    <s v="N/A"/>
    <n v="0"/>
    <s v="N/A"/>
    <n v="0"/>
    <x v="939"/>
    <n v="0"/>
    <n v="0"/>
    <n v="0"/>
    <n v="0"/>
    <d v="2025-12-31T00:00:00"/>
    <d v="2025-12-31T00:00:00"/>
    <m/>
    <s v="N/A"/>
    <s v="Bogotá D.C."/>
    <s v="Cumplimiento"/>
    <s v="11-47-101041385"/>
    <s v="Seguros del Estado S.A."/>
    <d v="2025-12-05T00:00:00"/>
    <s v="12/12/2025 - 30/06/2026"/>
    <d v="2025-12-10T00:00:00"/>
    <s v="Ninguna"/>
    <x v="0"/>
    <s v="Ingreso"/>
    <s v="N/A"/>
    <s v="PSICOLOGÍA"/>
    <s v="N/A"/>
    <s v="Femenino"/>
    <s v="Pendiente"/>
    <s v="https://community.secop.gov.co/Public/Tendering/ContractNoticePhases/View?PPI=CO1.PPI.43873122&amp;isFromPublicArea=True&amp;isModal=False"/>
    <s v="JUDICIAL_DIALÓGICO"/>
    <s v="PROCESOS_MISIONALES"/>
    <s v="Magistratura"/>
    <s v="Magistratura"/>
  </r>
  <r>
    <s v="JEP-1987-2025"/>
    <s v="JEP-IPINF-009-2025"/>
    <s v="John Maldonado"/>
    <d v="2025-11-24T00:00:00"/>
    <s v="IOCOM S.A.S."/>
    <s v="Invitación Pública inferior a 45 SMMLV"/>
    <s v="3. Compraventa "/>
    <s v="NIT"/>
    <n v="830140479"/>
    <n v="5"/>
    <s v="Persona Jurídica"/>
    <s v="Bogotá D.C."/>
    <s v="Renovación de licencias encase"/>
    <s v="Nestor Julio Corredor Niampira"/>
    <s v="Dirección de Tecnologías de la Información"/>
    <s v="C- Dirección de TI"/>
    <s v="Carlos Eduardo Ruiz Silva"/>
    <n v="80792076"/>
    <s v="C- Dirección de TI"/>
    <s v="N/A"/>
    <s v="N/A"/>
    <s v="N/A"/>
    <s v="Inversión"/>
    <n v="21500000"/>
    <n v="21500000"/>
    <s v="N/A"/>
    <s v="N/A"/>
    <s v="N/A"/>
    <s v="255625_x0009_"/>
    <n v="985525"/>
    <x v="3"/>
    <d v="2025-11-25T00:00:00"/>
    <d v="2025-11-27T00:00:00"/>
    <s v="N/A"/>
    <s v="N/A"/>
    <s v="N/A"/>
    <s v="N/A"/>
    <s v="N/A"/>
    <n v="0"/>
    <s v="N/A"/>
    <n v="0"/>
    <s v="N/A"/>
    <n v="0"/>
    <s v="N/A"/>
    <n v="0"/>
    <s v="N/A"/>
    <n v="0"/>
    <s v="N/A"/>
    <n v="0"/>
    <x v="951"/>
    <n v="0"/>
    <n v="0"/>
    <n v="0"/>
    <n v="0"/>
    <d v="2025-11-30T00:00:00"/>
    <d v="2025-11-30T00:00:00"/>
    <m/>
    <s v="PND"/>
    <s v="Bogotá D.C."/>
    <s v="Cumplimiento"/>
    <s v="_x0009_100419634"/>
    <s v="Seguros Mundial"/>
    <d v="2025-11-27T00:00:00"/>
    <s v="26/11/2025 - 30-11-2026"/>
    <d v="2025-11-27T00:00:00"/>
    <s v="Ninguna"/>
    <x v="0"/>
    <s v="Ingreso"/>
    <s v="N/A"/>
    <s v="N/A"/>
    <s v="N/A"/>
    <s v="N/A"/>
    <s v="N/A"/>
    <s v="https://community.secop.gov.co/Public/Tendering/ContractNoticePhases/View?PPI=CO1.PPI.43423970&amp;isFromPublicArea=True&amp;isModal=False"/>
    <s v="SOPORTE_PARA_LA_ADMINISTRACIÓN_DE_JUSTICIA"/>
    <s v="PROCESOS_MISIONALES"/>
    <s v="Unidad de Investigación y Acusación- UIA"/>
    <s v="Unidad de Investigación y Acusación- UIA"/>
  </r>
  <r>
    <s v="JEP-1988-2025"/>
    <s v="JEP-IPI-009-2025"/>
    <s v="Carlos Torres"/>
    <d v="2025-11-25T00:00:00"/>
    <s v="SOLINCO COLOMBIA S.A.S."/>
    <s v="Invitación Pública inferior a 450SMMLV"/>
    <s v="3. Compraventa "/>
    <s v="NIT"/>
    <n v="900331861"/>
    <n v="1"/>
    <s v="Persona Jurídica"/>
    <s v="Bogotá D.C."/>
    <s v="Adquirir la renovación y nuevas licencias de Suite AutoCAD."/>
    <s v="Nestor Julio Corredor Niampira"/>
    <s v="Dirección de Tecnologías de la Información"/>
    <s v="C- Dirección de TI"/>
    <s v="Carlos Eduardo Ruiz Silva"/>
    <n v="80792076"/>
    <s v="C- Dirección de TI"/>
    <s v="N/A"/>
    <s v="N/A"/>
    <s v="N/A"/>
    <s v="Inversión"/>
    <n v="57884336"/>
    <n v="57884336"/>
    <s v="N/A"/>
    <s v="N/A"/>
    <s v="N/A"/>
    <n v="156525"/>
    <n v="1002425"/>
    <x v="9"/>
    <d v="2025-12-01T00:00:00"/>
    <d v="2025-12-09T00:00:00"/>
    <s v="N/A"/>
    <s v="N/A"/>
    <s v="N/A"/>
    <s v="N/A"/>
    <s v="N/A"/>
    <n v="0"/>
    <s v="N/A"/>
    <n v="0"/>
    <s v="N/A"/>
    <n v="0"/>
    <s v="N/A"/>
    <n v="0"/>
    <s v="N/A"/>
    <n v="0"/>
    <s v="N/A"/>
    <n v="0"/>
    <x v="952"/>
    <n v="0"/>
    <n v="0"/>
    <n v="0"/>
    <n v="0"/>
    <d v="2025-12-19T00:00:00"/>
    <d v="2025-12-19T00:00:00"/>
    <m/>
    <s v="PND"/>
    <s v="Bogotá D.C. Sede prinicipal y calle 26"/>
    <s v="Cumplimiento"/>
    <n v="4408395"/>
    <s v="Seguros Generales Suramericana S.A."/>
    <d v="2025-12-02T00:00:00"/>
    <s v="27/11/2025 - 30/06/2027"/>
    <d v="2025-12-05T00:00:00"/>
    <s v="Ninguna"/>
    <x v="0"/>
    <s v="Ingreso"/>
    <s v="N/A"/>
    <s v="N/A"/>
    <s v="N/A"/>
    <s v="N/A"/>
    <s v="N/A"/>
    <s v="https://community.secop.gov.co/Public/Tendering/ContractNoticePhases/View?PPI=CO1.PPI.43482249&amp;isFromPublicArea=True&amp;isModal=False"/>
    <s v="GOBIERNO_Y_GESTIÓN_DE_LAS_TECNOLOGÍAS"/>
    <s v="PROCESOS_DE_GESTIÓN"/>
    <s v="Dirección de TI"/>
    <s v="Secretaría Ejecutiva"/>
  </r>
  <r>
    <s v="JEP-1989-2025"/>
    <s v="JEP-IPINF-010-2025"/>
    <s v="Miguel Salcedo"/>
    <d v="2025-11-27T00:00:00"/>
    <s v="C.G.H. INGENIERIA &amp; SOLUCIONES S.A.S."/>
    <s v="Invitación Pública inferior a 45 SMMLV"/>
    <s v="3. Compraventa "/>
    <s v="NIT"/>
    <n v="900450904"/>
    <n v="8"/>
    <s v="Persona Jurídica"/>
    <s v="Meta"/>
    <s v="Adquisición de adquisición de elementos para el laboratorio de informática forense. "/>
    <s v="Nestor Julio Corredor Niampira"/>
    <s v="Dirección de Tecnologías de la Información"/>
    <s v="I- Unidad de Investigación y Acusación- UIA"/>
    <s v="Juan Carlos Leal Blanco"/>
    <n v="80166567"/>
    <s v="C- Dirección de TI"/>
    <s v="N/A"/>
    <s v="N/A"/>
    <s v="N/A"/>
    <s v="Inversión"/>
    <n v="25700000"/>
    <n v="25700000"/>
    <s v="N/A"/>
    <s v="N/A"/>
    <s v="N/A"/>
    <n v="158825"/>
    <n v="1007225"/>
    <x v="3"/>
    <d v="2025-12-02T00:00:00"/>
    <d v="2025-12-12T00:00:00"/>
    <s v="N/A"/>
    <s v="N/A"/>
    <s v="N/A"/>
    <s v="N/A"/>
    <s v="N/A"/>
    <n v="0"/>
    <s v="N/A"/>
    <n v="0"/>
    <s v="N/A"/>
    <n v="0"/>
    <s v="N/A"/>
    <n v="0"/>
    <s v="N/A"/>
    <n v="2"/>
    <d v="2025-12-26T00:00:00"/>
    <n v="0"/>
    <x v="953"/>
    <n v="0"/>
    <n v="0"/>
    <n v="0"/>
    <n v="0"/>
    <d v="2025-12-22T00:00:00"/>
    <d v="2026-01-20T00:00:00"/>
    <n v="14"/>
    <s v="N/A"/>
    <s v="Bogotá D.C. Sede prinicipal y calle 26"/>
    <s v="Cumplimiento"/>
    <s v="30-45-101019260_x000d_"/>
    <s v="Seguros del Estado S.A."/>
    <d v="2025-12-02T00:00:00"/>
    <s v="2/12/2025 - 22/12/2026"/>
    <d v="2025-12-10T00:00:00"/>
    <s v="Mediante otrosí Nº1 del se modifico el anexo 1 y se prorrogó hasta el 26/12/2025; Mediante otrosí Nº2 del 26/12/2025 se modificación el plazo hasta el 20/01/2026 y la forma de pago"/>
    <x v="1"/>
    <s v="Prorroga"/>
    <s v="N/A"/>
    <s v="N/A"/>
    <s v="N/A"/>
    <s v="N/A"/>
    <s v="N/A"/>
    <s v="https://community.secop.gov.co/Public/Tendering/ContractNoticePhases/View?PPI=CO1.PPI.43524511&amp;isFromPublicArea=True&amp;isModal=False"/>
    <s v="SOPORTE_PARA_LA_ADMINISTRACIÓN_DE_JUSTICIA"/>
    <s v="PROCESOS_MISIONALES"/>
    <s v="Unidad de Investigación y Acusación- UIA"/>
    <s v="Unidad de Investigación y Acusación- UIA"/>
  </r>
  <r>
    <s v="JEP-1990-2025"/>
    <s v="JEP-CSPO-1937-2025"/>
    <s v="Monica Muñoz"/>
    <d v="2025-12-01T00:00:00"/>
    <s v="Alejandro David Aponte Cardona"/>
    <s v="Contratos o convenios que no requieren pluralidad de ofertas"/>
    <s v="1. Prestación de servicios profesionales y de apoyo a la gestión"/>
    <s v="Cédula de Ciudadanía"/>
    <n v="16663773"/>
    <n v="8"/>
    <s v="Persona Natural"/>
    <s v="Bogotá D.C."/>
    <s v="Prestar servicios de asesoría jurídica para apoyar y acompañar a las salas y secciones de la JEP, en el análisis, estudio y estructuración de información de diversos contenidos requeridos para la elaboración de autos de determinación de hechos y conductas y de resolución de conclusiones, así como en la emisión de conceptos jurídicos. "/>
    <s v="Jairo Ernesto Arias Orjuela"/>
    <s v="Dirección de Asuntos Jurídicos"/>
    <s v="F- Magistratura"/>
    <s v="Ana Cristina Portilla Benavides"/>
    <n v="52350519"/>
    <s v="F- Magistratura"/>
    <s v="N/A"/>
    <s v="Apoyo SRVR"/>
    <s v="Gustavo Adolfo Salazar Arbeláez"/>
    <s v="Inversión"/>
    <n v="13999732"/>
    <n v="13999732"/>
    <s v="N/A"/>
    <n v="13999732"/>
    <s v="N/A"/>
    <n v="258525"/>
    <n v="1030125"/>
    <x v="0"/>
    <d v="2025-12-04T00:00:00"/>
    <d v="2025-12-11T00:00:00"/>
    <s v="N/A"/>
    <s v="N/A"/>
    <s v="N/A"/>
    <s v="N/A"/>
    <s v="N/A"/>
    <n v="0"/>
    <s v="N/A"/>
    <n v="0"/>
    <s v="N/A"/>
    <n v="0"/>
    <s v="N/A"/>
    <n v="0"/>
    <s v="N/A"/>
    <n v="0"/>
    <s v="N/A"/>
    <n v="0"/>
    <x v="954"/>
    <n v="0"/>
    <n v="0"/>
    <n v="0"/>
    <n v="0"/>
    <d v="2025-12-31T00:00:00"/>
    <d v="2025-12-31T00:00:00"/>
    <n v="-6"/>
    <s v="N/A"/>
    <s v="Bogotá D.C."/>
    <s v="Cumplimiento"/>
    <s v="33-47-101019588"/>
    <s v="Seguros del Estado S.A."/>
    <d v="2025-12-09T00:00:00"/>
    <s v="5/12/2025 - 05/07/2026"/>
    <d v="2025-12-11T00:00:00"/>
    <s v="Ninguna"/>
    <x v="0"/>
    <s v="Masculino"/>
    <s v="N/A"/>
    <s v="DERECHO"/>
    <s v="N/A"/>
    <s v="Masculino"/>
    <s v="Pendiente"/>
    <s v="https://community.secop.gov.co/Public/Tendering/ContractNoticePhases/View?PPI=CO1.PPI.43973980&amp;isFromPublicArea=True&amp;isModal=False"/>
    <s v="JUDICIAL_ADVERSARIAL"/>
    <s v="PROCESOS_MISIONALES"/>
    <s v="Magistratura"/>
    <s v="Magistratura"/>
  </r>
  <r>
    <s v="JEP-1991-2025"/>
    <s v="JEP-AECID-033-2025"/>
    <s v="Monica Muñoz"/>
    <d v="2025-12-01T00:00:00"/>
    <s v="Ibeth Paola Ruiz Arévalo"/>
    <s v="Contratos o convenios que no requieren pluralidad de ofertas"/>
    <s v="1. Prestación de servicios profesionales y de apoyo a la gestión"/>
    <s v="Cédula de Ciudadanía"/>
    <n v="1051675310"/>
    <n v="1"/>
    <s v="Persona Natural"/>
    <s v="Mompós"/>
    <s v="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
    <s v="Jairo Ernesto Arias Orjuela"/>
    <s v="Dirección de Asuntos Jurídicos"/>
    <s v="F- Magistratura"/>
    <s v="Gabriela Pedraza Hoyos"/>
    <n v="1020811271"/>
    <s v="F- Magistratura"/>
    <s v="N/A"/>
    <s v="Caso 11"/>
    <s v="N/A"/>
    <s v="Inversión"/>
    <n v="5463307"/>
    <n v="5463307"/>
    <s v="N/A"/>
    <n v="5463307"/>
    <s v="N/A"/>
    <n v="3825"/>
    <n v="3325"/>
    <x v="0"/>
    <d v="2025-12-04T00:00:00"/>
    <d v="2025-12-11T00:00:00"/>
    <s v="N/A"/>
    <s v="N/A"/>
    <s v="N/A"/>
    <s v="N/A"/>
    <s v="N/A"/>
    <n v="0"/>
    <s v="N/A"/>
    <n v="0"/>
    <s v="N/A"/>
    <n v="0"/>
    <s v="N/A"/>
    <n v="0"/>
    <s v="N/A"/>
    <n v="0"/>
    <s v="N/A"/>
    <n v="0"/>
    <x v="939"/>
    <n v="0"/>
    <n v="0"/>
    <n v="0"/>
    <n v="0"/>
    <d v="2025-12-31T00:00:00"/>
    <d v="2025-12-31T00:00:00"/>
    <m/>
    <s v="N/A"/>
    <s v="Bogotá D.C."/>
    <s v="Cumplimiento"/>
    <s v="14-47-101046575"/>
    <s v="Seguros del Estado S.A."/>
    <d v="2025-12-09T00:00:00"/>
    <s v="1/12/2025 - 30/06/2026"/>
    <d v="2025-12-11T00:00:00"/>
    <s v="Ninguna"/>
    <x v="0"/>
    <s v="Ingreso"/>
    <s v="N/A"/>
    <s v="DERECHO"/>
    <s v="N/A"/>
    <s v="Femenino"/>
    <s v="Pendiente"/>
    <s v="https://community.secop.gov.co/Public/Tendering/ContractNoticePhases/View?PPI=CO1.PPI.43976272&amp;isFromPublicArea=True&amp;isModal=False"/>
    <s v="JUDICIAL_DIALÓGICO"/>
    <s v="PROCESOS_MISIONALES"/>
    <s v="Magistratura"/>
    <s v="Magistratura"/>
  </r>
  <r>
    <s v="JEP-1992-2025"/>
    <s v="JEP-CSPO-1938-2025"/>
    <s v="Laura Paredes"/>
    <d v="2025-12-02T00:00:00"/>
    <s v="Compañía Comercial Curacao de Colombia SA"/>
    <s v="Contratos o convenios que no requieren pluralidad de ofertas"/>
    <s v="3. Compraventa "/>
    <s v="NIT"/>
    <n v="860004871"/>
    <n v="7"/>
    <s v="Persona Jurídica"/>
    <s v="Bogotá D.C."/>
    <s v="Adquirir la ampliación de las capacidades del Sistema de Gestión de Medios (MEDiA) de la Jurisdicción Especial para la Paz, con el objeto de fortalecer el proceso de transcripción y control de calidad mediante soluciones de inteligencia artificial. (Contratos o convenio que no requieren pluralidad de ofertas)"/>
    <s v="Nestor Julio Corredor Niampira"/>
    <s v="Dirección de Tecnologías de la Información"/>
    <s v="C- Dirección de TI"/>
    <s v="Luis Leonardo Ulloa Serna"/>
    <n v="79714136"/>
    <s v="C- Dirección de TI"/>
    <s v="N/A"/>
    <s v="N/A"/>
    <s v="N/A"/>
    <s v="Inversión"/>
    <n v="99969783"/>
    <n v="99969783"/>
    <s v="N/A"/>
    <s v="N/A"/>
    <s v="N/A"/>
    <n v="180025"/>
    <n v="1037625"/>
    <x v="7"/>
    <d v="2025-12-11T00:00:00"/>
    <d v="2025-12-15T00:00:00"/>
    <s v="N/A"/>
    <s v="N/A"/>
    <s v="N/A"/>
    <s v="N/A"/>
    <s v="N/A"/>
    <n v="0"/>
    <s v="N/A"/>
    <n v="0"/>
    <s v="N/A"/>
    <n v="0"/>
    <s v="N/A"/>
    <n v="0"/>
    <s v="N/A"/>
    <n v="0"/>
    <s v="N/A"/>
    <n v="0"/>
    <x v="955"/>
    <n v="0"/>
    <n v="0"/>
    <n v="0"/>
    <n v="0"/>
    <d v="2025-12-31T00:00:00"/>
    <d v="2025-12-31T00:00:00"/>
    <m/>
    <s v="PND"/>
    <s v="Bogotá D.C. Sede prinicipal y calle 26"/>
    <s v="Cumplimiento"/>
    <s v="21-45-101502449"/>
    <s v="Seguros del Estado S.A."/>
    <d v="2025-12-12T00:00:00"/>
    <s v="11/12/2025 - 31/12/2028"/>
    <d v="2025-12-15T00:00:00"/>
    <s v="Ninguna"/>
    <x v="0"/>
    <s v="Ingreso"/>
    <s v="N/A"/>
    <s v="N/A"/>
    <s v="N/A"/>
    <s v="N/A"/>
    <s v="N/A"/>
    <s v="https://community.secop.gov.co/Public/Tendering/ContractNoticePhases/View?PPI=CO1.PPI.43960629&amp;isFromPublicArea=True&amp;isModal=False"/>
    <s v="GOBIERNO_Y_GESTIÓN_DE_LAS_TECNOLOGÍAS"/>
    <s v="PROCESOS_DE_GESTIÓN"/>
    <s v="Dirección de TI"/>
    <s v="Secretaría Ejecutiva"/>
  </r>
  <r>
    <s v="JEP-1993-2025"/>
    <s v="JEP-IPINF-011-2025"/>
    <s v="Arinson Ruiz"/>
    <d v="2025-12-03T00:00:00"/>
    <s v="NODO GRUPO EMPRESARIAL S.A.S."/>
    <s v="Invitación Pública inferior a 45 SMMLV"/>
    <s v="2. Prestación de servicios"/>
    <s v="NIT"/>
    <n v="901268561"/>
    <s v=" 1"/>
    <s v="Persona Jurídica"/>
    <s v="Bucaramanga"/>
    <s v="Suministro e instalación de avisos institucionales en las instalaciones de la Jurisdicción Especial para la Paz"/>
    <s v="Juan David Olarte Torres"/>
    <s v="Dirección Administrativa y Financiera"/>
    <s v="DD- Oficina Asesora de Recursos Físicos e Infraestructura"/>
    <s v="Yiris Tovar Medina"/>
    <n v="22736411"/>
    <s v="DD- Oficina Asesora de Recursos Físicos e Infraestructura"/>
    <s v="N/A"/>
    <s v="N/A"/>
    <s v="N/A"/>
    <s v="Funcionamiento"/>
    <n v="2129502"/>
    <n v="2129502"/>
    <s v="N/A"/>
    <s v="N/A"/>
    <s v="N/A"/>
    <n v="255025"/>
    <n v="1034125"/>
    <x v="1"/>
    <d v="2025-12-05T00:00:00"/>
    <d v="2025-12-12T00:00:00"/>
    <s v="N/A"/>
    <s v="N/A"/>
    <s v="N/A"/>
    <s v="N/A"/>
    <s v="N/A"/>
    <n v="0"/>
    <s v="N/A"/>
    <n v="0"/>
    <s v="N/A"/>
    <n v="0"/>
    <s v="N/A"/>
    <n v="0"/>
    <s v="N/A"/>
    <n v="0"/>
    <s v="N/A"/>
    <n v="0"/>
    <x v="956"/>
    <n v="0"/>
    <n v="0"/>
    <n v="0"/>
    <n v="0"/>
    <d v="2025-12-22T00:00:00"/>
    <d v="2025-12-22T00:00:00"/>
    <m/>
    <s v="PND"/>
    <s v="Bogotá D.C. Sede prinicipal y calle 26"/>
    <s v="Cumplimiento"/>
    <n v="4414882"/>
    <s v="Seguros Generales Suramericana S.A."/>
    <d v="2025-12-11T00:00:00"/>
    <s v="5/12/2025 - 22/12/2028"/>
    <d v="2025-12-12T00:00:00"/>
    <s v="Ninguna"/>
    <x v="0"/>
    <s v="Ingreso"/>
    <s v="N/A"/>
    <s v="N/A"/>
    <s v="N/A"/>
    <s v="N/A"/>
    <s v="N/A"/>
    <s v="https://community.secop.gov.co/Public/Tendering/ContractNoticePhases/View?PPI=CO1.PPI.43569763&amp;isFromPublicArea=True&amp;isModal=False"/>
    <s v="GESTIÓN_DE_SEGURIDAD_BIENES_Y_SERVICIOS"/>
    <s v="PROCESOS_DE_GESTIÓN"/>
    <s v="Dirección Administrativa y Financiera"/>
    <s v="Secretaría Ejecutiva"/>
  </r>
  <r>
    <s v="JEP-1994-2025"/>
    <s v="JEP-IPINF-008-2025"/>
    <s v="Laura Paredes"/>
    <d v="2025-12-03T00:00:00"/>
    <s v="Papeleria Los Andes SAS"/>
    <s v="Invitación Pública inferior a 45 SMMLV"/>
    <s v="3. Compraventa "/>
    <s v="NIT"/>
    <n v="860026740"/>
    <n v="5"/>
    <s v="Persona Jurídica"/>
    <s v="Bogotá D.C."/>
    <s v="Adquirir elementos de oficina y papelería, requeridos para las dependencias de la Jurisdicción Especial para la Paz."/>
    <s v="Juan David Olarte Torres"/>
    <s v="Dirección Administrativa y Financiera"/>
    <s v="DD- Oficina Asesora de Recursos Físicos e Infraestructura"/>
    <s v="Yiris Tovar Medina"/>
    <n v="22736411"/>
    <s v="DD- Oficina Asesora de Recursos Físicos e Infraestructura"/>
    <s v="N/A"/>
    <s v="N/A"/>
    <s v="N/A"/>
    <s v="Inversión"/>
    <n v="24468048"/>
    <n v="24468048"/>
    <s v="N/A"/>
    <s v="N/A"/>
    <s v="N/A"/>
    <n v="253325"/>
    <n v="1031625"/>
    <x v="3"/>
    <d v="2025-12-09T00:00:00"/>
    <d v="2025-12-12T00:00:00"/>
    <s v="N/A"/>
    <s v="N/A"/>
    <s v="N/A"/>
    <s v="N/A"/>
    <s v="N/A"/>
    <n v="0"/>
    <s v="N/A"/>
    <n v="0"/>
    <s v="N/A"/>
    <n v="0"/>
    <s v="N/A"/>
    <n v="0"/>
    <s v="N/A"/>
    <n v="0"/>
    <s v="N/A"/>
    <n v="0"/>
    <x v="957"/>
    <n v="0"/>
    <n v="0"/>
    <n v="0"/>
    <n v="0"/>
    <d v="2025-12-31T00:00:00"/>
    <d v="2025-12-31T00:00:00"/>
    <m/>
    <s v="PND"/>
    <s v="Bogotá D.C. Sede prinicipal y calle 26"/>
    <s v="Cumplimiento"/>
    <n v="100072746"/>
    <s v="Compañía Mundial de Seguros"/>
    <d v="2025-12-10T00:00:00"/>
    <s v="9/12/2025 - 31/12/2026"/>
    <d v="2025-12-11T00:00:00"/>
    <s v="Ninguna"/>
    <x v="0"/>
    <s v="Ingreso"/>
    <s v="N/A"/>
    <s v="N/A"/>
    <s v="N/A"/>
    <s v="N/A"/>
    <s v="N/A"/>
    <s v="https://community.secop.gov.co/Public/Tendering/ContractNoticePhases/View?PPI=CO1.PPI.42702718&amp;isFromPublicArea=True&amp;isModal=False"/>
    <s v="GESTIÓN_DE_SEGURIDAD_BIENES_Y_SERVICIOS"/>
    <s v="PROCESOS_DE_GESTIÓN"/>
    <s v="Dirección Administrativa y Financiera"/>
    <s v="Secretaría Ejecutiva"/>
  </r>
  <r>
    <s v="JEP-1995-2025"/>
    <s v="JEP-IPINF-012-2025"/>
    <s v="Arinson Ruiz"/>
    <d v="2025-12-04T00:00:00"/>
    <s v="SF INTERNATIONAL SAS"/>
    <s v="Invitación Pública inferior a 45 SMMLV"/>
    <s v="3. Compraventa "/>
    <s v="NIT"/>
    <n v="800225235"/>
    <n v="2"/>
    <s v="Persona Jurídica"/>
    <s v="Bogotá D.C."/>
    <s v="Adquisición de elementos de criminalística de campo para el grupo forense y laboratorio de informática."/>
    <s v="Juan David Olarte Torres"/>
    <s v="Dirección Administrativa y Financiera"/>
    <s v="I- Unidad de Investigación y Acusación - UIA"/>
    <s v=" Mary Julieth Murillo Junco "/>
    <n v="1049608372"/>
    <s v="I- Unidad de Investigación y Acusación - UIA"/>
    <s v="N/A"/>
    <s v="N/A"/>
    <s v="N/A"/>
    <s v="Inversión"/>
    <n v="37478000"/>
    <n v="37478000"/>
    <s v="N/A"/>
    <s v="N/A"/>
    <s v="N/A"/>
    <n v="256025"/>
    <n v="1036225"/>
    <x v="3"/>
    <d v="2025-12-10T00:00:00"/>
    <d v="2025-12-12T00:00:00"/>
    <s v="N/A"/>
    <s v="N/A"/>
    <s v="N/A"/>
    <s v="N/A"/>
    <s v="N/A"/>
    <n v="0"/>
    <s v="N/A"/>
    <n v="0"/>
    <s v="N/A"/>
    <n v="0"/>
    <s v="N/A"/>
    <n v="0"/>
    <s v="N/A"/>
    <n v="0"/>
    <s v="N/A"/>
    <n v="0"/>
    <x v="958"/>
    <n v="0"/>
    <n v="0"/>
    <n v="0"/>
    <n v="0"/>
    <d v="2025-12-22T00:00:00"/>
    <d v="2026-01-30T00:00:00"/>
    <n v="24"/>
    <s v="N/A"/>
    <s v="Bogotá D.C. Sede prinicipal y calle 26"/>
    <s v="Cumplimiento"/>
    <s v="18-45-101188268_x000d_"/>
    <s v="Seguros del Estado S.A."/>
    <d v="2025-12-10T00:00:00"/>
    <s v="10/12/2025 - 22/12/2026"/>
    <d v="2025-12-12T00:00:00"/>
    <s v="Mediante otrosí Nº1 del 22/12/2025 se modifico el anexo 1 y se prorrogó hasta el 26/12/2025"/>
    <x v="1"/>
    <s v="Prorróga"/>
    <s v="N/A"/>
    <s v="N/A"/>
    <s v="N/A"/>
    <s v="N/A"/>
    <s v="N/A"/>
    <s v="https://community.secop.gov.co/Public/Tendering/ContractNoticePhases/View?PPI=CO1.PPI.43604587&amp;isFromPublicArea=True&amp;isModal=False"/>
    <s v="SOPORTE_PARA_LA_ADMINISTRACIÓN_DE_JUSTICIA"/>
    <s v="PROCESOS_MISIONALES"/>
    <s v="Unidad de Investigación y Acusación- UIA"/>
    <s v="Unidad de Investigación y Acusación- UIA"/>
  </r>
  <r>
    <s v="JEP-1996-2025"/>
    <s v="JEP-SB-009-2025"/>
    <s v="Carlos Torres"/>
    <d v="2025-12-04T00:00:00"/>
    <s v="SOFTEC S&amp;T S.A.S"/>
    <s v="Subasta a la baja"/>
    <s v="3. Compraventa "/>
    <s v="NIT"/>
    <n v="900718278"/>
    <n v="8"/>
    <s v="Persona Jurídica"/>
    <s v="Bogotá D.C."/>
    <s v="Adquirir la renovación del soporte y mantenimiento para la solución tecnológica de gestión ITSM IVANTI"/>
    <s v="Nestor Julio Corredor Niampira"/>
    <s v="Dirección de Tecnologías de la Información"/>
    <s v="C- Dirección de TI"/>
    <s v="Piedad Cristina Mogollón Sánchez"/>
    <n v="51984988"/>
    <s v="C- Dirección de TI"/>
    <s v="N/A"/>
    <s v="N/A"/>
    <s v="N/A"/>
    <s v="Inversión"/>
    <n v="364100000"/>
    <n v="364100000"/>
    <s v="N/A"/>
    <s v="N/A"/>
    <s v="N/A"/>
    <n v="156925"/>
    <n v="1037525"/>
    <x v="7"/>
    <d v="2025-12-11T00:00:00"/>
    <d v="2025-12-24T00:00:00"/>
    <s v="N/A"/>
    <s v="N/A"/>
    <s v="N/A"/>
    <s v="N/A"/>
    <s v="N/A"/>
    <n v="0"/>
    <s v="N/A"/>
    <n v="0"/>
    <s v="N/A"/>
    <n v="0"/>
    <s v="N/A"/>
    <n v="0"/>
    <s v="N/A"/>
    <n v="0"/>
    <s v="N/A"/>
    <n v="0"/>
    <x v="959"/>
    <n v="0"/>
    <n v="0"/>
    <n v="0"/>
    <n v="0"/>
    <d v="2025-12-27T00:00:00"/>
    <d v="2025-12-27T00:00:00"/>
    <m/>
    <s v="PND"/>
    <s v="Bogotá D.C. Sede prinicipal y calle 26"/>
    <s v="Cumplimiento"/>
    <s v="37-44-101045857"/>
    <s v="Seguros del Estado S.A."/>
    <d v="2025-12-23T00:00:00"/>
    <d v="2025-12-28T00:00:00"/>
    <d v="2025-12-24T00:00:00"/>
    <s v="Ninguna"/>
    <x v="0"/>
    <s v="Ingreso"/>
    <s v="N/A"/>
    <s v="N/A"/>
    <s v="N/A"/>
    <s v="N/A"/>
    <s v="N/A"/>
    <s v="https://community.secop.gov.co/Public/Tendering/ContractNoticePhases/View?PPI=CO1.PPI.43658525&amp;isFromPublicArea=True&amp;isModal=False"/>
    <s v="GOBIERNO_Y_GESTIÓN_DE_LAS_TECNOLOGÍAS"/>
    <s v="PROCESOS_DE_GESTIÓN"/>
    <s v="Dirección de TI"/>
    <s v="Secretaría Ejecutiva"/>
  </r>
  <r>
    <s v="JEP-1997-2025"/>
    <s v="JEP-CSPO-1939-2025"/>
    <s v="Miguel Salcedo"/>
    <d v="2025-12-04T00:00:00"/>
    <s v="Gustavo Adolfo Ramirez Ariza"/>
    <s v="Contratos o convenios que no requieren pluralidad de ofertas"/>
    <s v="1. Prestación de servicios profesionales y de apoyo a la gestión"/>
    <s v="Cédula de Ciudadanía"/>
    <n v="19452243"/>
    <n v="1"/>
    <s v="Persona Natural"/>
    <s v="Bogotá D.C."/>
    <s v="Prestar servicios profesionales para apoyar a la SAR en la materialización del derecho a la verdad, justicia, reparación y no repetición, a través de la asesoría estratégica en asuntos relacionados con la memoria histórica en el marco de los asuntos, actividades y gestiones judiciales y administrativas que realiza la Sección en sus funciones propias y de movilidad."/>
    <s v="Jairo Ernesto Arias Orjuela"/>
    <s v="Dirección de Asuntos Jurídicos"/>
    <e v="#N/A"/>
    <s v="Ricardo Ordoñez Gómez"/>
    <n v="80040180"/>
    <s v="F- Magistratura"/>
    <s v="N/A"/>
    <s v="Apoyo SAR"/>
    <s v="Raúl Eduardo Sánchez Sánchez"/>
    <s v="Inversión"/>
    <n v="9555097"/>
    <n v="9555097"/>
    <s v="N/A"/>
    <n v="9555097"/>
    <s v="N/A"/>
    <n v="252625"/>
    <n v="1049825"/>
    <x v="0"/>
    <d v="2025-12-19T00:00:00"/>
    <d v="2025-12-19T00:00:00"/>
    <s v="N/A"/>
    <s v="N/A"/>
    <s v="N/A"/>
    <s v="N/A"/>
    <s v="N/A"/>
    <n v="0"/>
    <s v="N/A"/>
    <n v="0"/>
    <s v="N/A"/>
    <n v="0"/>
    <s v="N/A"/>
    <n v="0"/>
    <s v="N/A"/>
    <n v="0"/>
    <s v="N/A"/>
    <n v="0"/>
    <x v="960"/>
    <n v="0"/>
    <n v="0"/>
    <n v="0"/>
    <n v="0"/>
    <d v="2025-12-31T00:00:00"/>
    <d v="2025-12-31T00:00:00"/>
    <m/>
    <s v="N/A"/>
    <s v="Bogotá D.C."/>
    <s v="Cumplimiento"/>
    <s v="33-47-101019689"/>
    <s v="Seguros del Estado S.A."/>
    <d v="2025-12-09T00:00:00"/>
    <s v="19/12/2025 - 05/07/2026"/>
    <d v="2025-12-19T00:00:00"/>
    <s v="Ninguna"/>
    <x v="0"/>
    <s v="Ingreso"/>
    <s v="N/A"/>
    <s v="DERECHO"/>
    <s v="N/A"/>
    <s v="Masculino"/>
    <s v="Pendiente"/>
    <s v="https://community.secop.gov.co/Public/Tendering/ContractNoticePhases/View?PPI=CO1.PPI.44016237&amp;isFromPublicArea=True&amp;isModal=False"/>
    <s v="JUDICIAL_ADVERSARIAL"/>
    <s v="PROCESOS_MISIONALES"/>
    <s v="Magistratura"/>
    <s v="Magistratura"/>
  </r>
  <r>
    <s v="JEP-1998-2025"/>
    <s v="JEP-SB-007-2025"/>
    <s v="Laura Cuenca"/>
    <d v="2025-12-04T00:00:00"/>
    <s v="M.S.L. DISTRIBUCIONES &amp; CIA S.A.S."/>
    <s v="Subasta a la baja"/>
    <s v="3. Compraventa "/>
    <s v="NIT"/>
    <n v="830031855"/>
    <n v="4"/>
    <s v="Persona Jurídica"/>
    <s v="Bogotá D.C."/>
    <s v="Adquirir licenciamiento DLP para cubrir las necesidades de la JEP. "/>
    <s v="Nestor Julio Corredor Niampira"/>
    <s v="Dirección de Tecnologías de la Información"/>
    <s v="C- Dirección de TI"/>
    <s v="Yury Andrea García Mora"/>
    <n v="53069577"/>
    <s v="C- Dirección de TI"/>
    <s v="N/A"/>
    <s v="N/A"/>
    <s v="N/A"/>
    <s v="Inversión"/>
    <n v="940623600"/>
    <n v="940623600"/>
    <s v="N/A"/>
    <s v="N/A"/>
    <s v="N/A"/>
    <n v="157625"/>
    <n v="1036325"/>
    <x v="7"/>
    <d v="2025-12-10T00:00:00"/>
    <d v="2025-12-15T00:00:00"/>
    <s v="N/A"/>
    <s v="N/A"/>
    <s v="N/A"/>
    <s v="N/A"/>
    <s v="N/A"/>
    <n v="0"/>
    <s v="N/A"/>
    <n v="0"/>
    <s v="N/A"/>
    <n v="0"/>
    <s v="N/A"/>
    <n v="0"/>
    <s v="N/A"/>
    <n v="0"/>
    <s v="N/A"/>
    <n v="0"/>
    <x v="961"/>
    <n v="0"/>
    <n v="0"/>
    <n v="0"/>
    <n v="0"/>
    <d v="2025-12-22T00:00:00"/>
    <d v="2025-12-22T00:00:00"/>
    <m/>
    <s v="PND"/>
    <s v="Bogotá D.C. Sede prinicipal y calle 26"/>
    <s v="Cumplimiento"/>
    <n v="4413265"/>
    <s v="Seguros Generales Suramericana S.A."/>
    <d v="2025-12-10T00:00:00"/>
    <s v="5/12/2025 - 23/12/2028"/>
    <d v="2025-12-15T00:00:00"/>
    <s v="Ninguna"/>
    <x v="0"/>
    <s v="Ingreso"/>
    <s v="N/A"/>
    <s v="N/A"/>
    <s v="N/A"/>
    <s v="N/A"/>
    <s v="N/A"/>
    <s v="https://community.secop.gov.co/Public/Tendering/ContractNoticePhases/View?PPI=CO1.PPI.43599264&amp;isFromPublicArea=True&amp;isModal=False"/>
    <s v="GOBIERNO_Y_GESTIÓN_DE_LAS_TECNOLOGÍAS"/>
    <s v="PROCESOS_DE_GESTIÓN"/>
    <s v="Dirección de TI"/>
    <s v="Secretaría Ejecutiva"/>
  </r>
  <r>
    <s v="JEP-1999-2025"/>
    <s v="JEP-CSPO-1940-2025"/>
    <s v="Mateo Ávila"/>
    <d v="2025-12-05T00:00:00"/>
    <s v="Jerson Jussef Parra Ramirez"/>
    <s v="Contratos o convenios que no requieren pluralidad de ofertas"/>
    <s v="1. Prestación de servicios profesionales y de apoyo a la gestión"/>
    <s v="Cédula de Ciudadanía"/>
    <n v="80022590"/>
    <n v="1"/>
    <s v="Persona Natural"/>
    <s v="Bogotá D.C."/>
    <s v="Prestar servicios profesionales para apoyar la producción y planeación estratégica de todos los recursos logísticos, técnicos y humanos de la Subdirección de Comunicaciones y con la elaboración de las piezas comunicativas de las diversas audiencias de las Salas y Secciones de la Secretaría Ejecutiva, en cumplimiento de la política y estrategia de comunicaciones. "/>
    <s v="Juan David Olarte Torres"/>
    <s v="Dirección Administrativa y Financiera"/>
    <s v="AA- Subdirección de Comunicaciones"/>
    <s v="Claudia Patricia Rodríguez Gómez "/>
    <n v="39690594"/>
    <s v="AA- Subdirección de Comunicaciones"/>
    <s v="Viviana Pineda Hincapié; 43.976.694"/>
    <s v="N/A"/>
    <s v="N/A"/>
    <s v="Inversión"/>
    <n v="68006810"/>
    <n v="68006810"/>
    <s v="N/A"/>
    <n v="8536421"/>
    <n v="8536421"/>
    <n v="184625"/>
    <n v="1051425"/>
    <x v="0"/>
    <d v="2025-12-19T00:00:00"/>
    <d v="2025-12-23T00:00:00"/>
    <s v="N/A"/>
    <s v="N/A"/>
    <s v="N/A"/>
    <s v="N/A"/>
    <s v="N/A"/>
    <n v="0"/>
    <s v="N/A"/>
    <n v="0"/>
    <s v="N/A"/>
    <n v="0"/>
    <s v="N/A"/>
    <n v="0"/>
    <s v="N/A"/>
    <n v="0"/>
    <s v="N/A"/>
    <n v="0"/>
    <x v="962"/>
    <n v="59754947"/>
    <n v="59754947"/>
    <n v="0"/>
    <n v="0"/>
    <d v="2026-07-31T00:00:00"/>
    <d v="2026-07-31T00:00:00"/>
    <m/>
    <s v="N/A"/>
    <s v="Bogotá D.C."/>
    <s v="Cumplimiento"/>
    <s v="11-47-101041952"/>
    <s v="Seguros del Estado S.A."/>
    <d v="2025-12-19T00:00:00"/>
    <s v="19/12/2025 - 31/01/2027"/>
    <d v="2025-12-22T00:00:00"/>
    <s v="Ninguna"/>
    <x v="1"/>
    <s v="Ingreso"/>
    <s v="N/A"/>
    <s v="COMUNICACIÓN SOCIAL Y PERIODISMO "/>
    <s v="N/A"/>
    <s v="Masculino"/>
    <s v="Pendiente"/>
    <s v="https://community.secop.gov.co/Public/Tendering/ContractNoticePhases/View?PPI=CO1.PPI.44072441&amp;isFromPublicArea=True&amp;isModal=False"/>
    <s v="GESTIÓN_DE_LAS_COMUNICACIONES"/>
    <s v="PROCESOS_DE_RELACIONAMIENTO"/>
    <s v="Subdirección de Comunicaciones"/>
    <s v="Secretaría Ejecutiva"/>
  </r>
  <r>
    <s v="JEP-2000-2025"/>
    <s v="JEP-SB-008-2025"/>
    <s v="Laura Paredes"/>
    <d v="2025-12-10T00:00:00"/>
    <s v="Geoinstrumentos topograficos SAS"/>
    <s v="Subasta a la baja"/>
    <s v="3. Compraventa "/>
    <s v="NIT"/>
    <n v="900410611"/>
    <n v="4"/>
    <s v="Persona Jurídica"/>
    <s v="Bogotá D.C."/>
    <s v="Adquisición de dos (2) juegos de receptores GNSS con accesorios y licencias de software de campo vitalicias"/>
    <s v="Nestor Julio Corredor Niampira"/>
    <s v="Dirección de Tecnologías de la Información"/>
    <s v="I- Unidad de Investigación y Acusación - UIA"/>
    <s v="Edwin Giovanni Rojas Roa"/>
    <n v="79996431"/>
    <s v="I- Unidad de Investigación y Acusación - UIA"/>
    <s v="N/A"/>
    <s v="N/A"/>
    <s v="N/A"/>
    <s v="Inversión"/>
    <n v="87989076"/>
    <n v="87989076"/>
    <s v="N/A"/>
    <s v="N/A"/>
    <s v="N/A"/>
    <n v="219625"/>
    <n v="1042825"/>
    <x v="3"/>
    <d v="2025-12-12T00:00:00"/>
    <d v="2025-12-17T00:00:00"/>
    <s v="N/A"/>
    <s v="N/A"/>
    <s v="N/A"/>
    <s v="N/A"/>
    <s v="N/A"/>
    <n v="0"/>
    <s v="N/A"/>
    <n v="0"/>
    <s v="N/A"/>
    <n v="0"/>
    <s v="N/A"/>
    <n v="0"/>
    <s v="N/A"/>
    <n v="0"/>
    <s v="N/A"/>
    <n v="0"/>
    <x v="963"/>
    <n v="0"/>
    <n v="0"/>
    <n v="0"/>
    <n v="0"/>
    <d v="2025-12-22T00:00:00"/>
    <d v="2025-12-22T00:00:00"/>
    <m/>
    <s v="PND"/>
    <s v="Bogotá D.C. Sede prinicipal y calle 26"/>
    <s v="Cumplimiento"/>
    <s v="14-45-101131204"/>
    <s v="Seguros del Estado S.A."/>
    <d v="2025-12-12T00:00:00"/>
    <s v="11/12/2025 - 25/12/2026"/>
    <d v="2025-12-16T00:00:00"/>
    <s v="Ninguna"/>
    <x v="0"/>
    <s v="Ingreso"/>
    <s v="N/A"/>
    <s v="N/A"/>
    <s v="N/A"/>
    <s v="N/A"/>
    <s v="N/A"/>
    <s v="https://community.secop.gov.co/Public/Tendering/ContractNoticePhases/View?PPI=CO1.PPI.43597653&amp;isFromPublicArea=True&amp;isModal=False"/>
    <s v="SOPORTE_PARA_LA_ADMINISTRACIÓN_DE_JUSTICIA"/>
    <s v="PROCESOS_MISIONALES"/>
    <s v="Unidad de Investigación y Acusación- UIA"/>
    <s v="Unidad de Investigación y Acusación- UIA"/>
  </r>
  <r>
    <s v="JEP-2001-2025"/>
    <s v="JEP-SB-010-2025"/>
    <s v="Laura Paredes"/>
    <d v="2025-12-15T00:00:00"/>
    <s v="Delta IT Solutions SA"/>
    <s v="Subasta a la baja"/>
    <s v="3. Compraventa "/>
    <s v="NIT"/>
    <n v="900057661"/>
    <n v="9"/>
    <s v="Persona Jurídica"/>
    <s v="Bogotá D.C."/>
    <s v="Adquirir la ampliación de licenciamiento IGA para cubrir las necesidades de la JEP."/>
    <s v="Nestor Julio Corredor Niampira"/>
    <s v="Dirección de Tecnologías de la Información"/>
    <s v="C- Dirección de TI"/>
    <s v="Yury Andrea García Mora"/>
    <n v="53069577"/>
    <s v="C- Dirección de TI"/>
    <s v="N/A"/>
    <s v="N/A"/>
    <s v="N/A"/>
    <s v="Inversión"/>
    <n v="303115000"/>
    <n v="303115000"/>
    <s v="N/A"/>
    <s v="N/A"/>
    <s v="N/A"/>
    <n v="157725"/>
    <n v="1046125"/>
    <x v="7"/>
    <d v="2025-12-17T00:00:00"/>
    <d v="2025-12-18T00:00:00"/>
    <s v="N/A"/>
    <s v="N/A"/>
    <s v="N/A"/>
    <s v="N/A"/>
    <s v="N/A"/>
    <n v="0"/>
    <s v="N/A"/>
    <n v="0"/>
    <s v="N/A"/>
    <n v="0"/>
    <s v="N/A"/>
    <n v="0"/>
    <s v="N/A"/>
    <n v="0"/>
    <s v="N/A"/>
    <n v="0"/>
    <x v="964"/>
    <n v="0"/>
    <n v="0"/>
    <n v="0"/>
    <n v="0"/>
    <d v="2025-12-31T00:00:00"/>
    <d v="2025-12-31T00:00:00"/>
    <m/>
    <s v="PND"/>
    <s v="Bogotá D.C. Sede prinicipal y calle 26"/>
    <s v="Cumplimiento"/>
    <s v="_x0009_21-45-101502927"/>
    <s v="Seguros del Estado S.A."/>
    <d v="2025-12-18T00:00:00"/>
    <s v="17/12/2025 - 31/12/2028"/>
    <d v="2025-12-18T00:00:00"/>
    <s v="Ninguna"/>
    <x v="0"/>
    <s v="Ingreso"/>
    <s v="N/A"/>
    <s v="N/A"/>
    <s v="N/A"/>
    <s v="N/A"/>
    <s v="N/A"/>
    <s v="https://community.secop.gov.co/Public/Tendering/ContractNoticePhases/View?PPI=CO1.PPI.43856654&amp;isFromPublicArea=True&amp;isModal=False"/>
    <s v="GOBIERNO_Y_GESTIÓN_DE_LAS_TECNOLOGÍAS"/>
    <s v="PROCESOS_DE_GESTIÓN"/>
    <s v="Dirección de TI"/>
    <s v="Secretaría Ejecutiva"/>
  </r>
  <r>
    <s v="JEP-2002-2025"/>
    <s v="JEP-CSPO-1941-2025"/>
    <s v="Norma Bonilla"/>
    <d v="2025-12-15T00:00:00"/>
    <s v="Organización Internacional para las Migraciones (OIM)"/>
    <s v="Contratos o convenios que no requieren pluralidad de ofertas"/>
    <s v="6. Convenio de Cooperación Internacional"/>
    <s v="NIT"/>
    <n v="800105552"/>
    <n v="2"/>
    <s v="Persona Jurídica"/>
    <s v="Bogotá D.C."/>
    <s v="Aunar esfuerzos y recursos para fortalecer y coordinar acciones a nivel territorial en el monitoreo integral de las sanciones propias y en cumplimiento de medidas de contribución a la reparación en el marco del régimen de condicionalidad, así como para garantizar la participación de víctimas y comparecientes en el cumplimiento de las diligencias judiciales ordenadas por la Magistratura de la Jurisdicción Especial para la Paz o en desarrollo de actividades de apoyo a la gestión judicial."/>
    <s v="Claudia Liliana Erazo Maldonado"/>
    <s v="Subsecretaría Ejecutiva"/>
    <s v="AA- Oficina Asesora de Monitoreo Integral"/>
    <s v="Gladys Celeide Prada Pardo"/>
    <n v="60335962"/>
    <s v="AA- Oficina Asesora de Monitoreo Integral"/>
    <s v="N/A"/>
    <s v="N/A"/>
    <s v="N/A"/>
    <s v="Inversión"/>
    <n v="1208986440"/>
    <n v="1100000000"/>
    <n v="108986440"/>
    <s v="N/A"/>
    <s v="N/A"/>
    <n v="155625"/>
    <n v="1052725"/>
    <x v="0"/>
    <d v="2025-12-23T00:00:00"/>
    <d v="2025-12-23T00:00:00"/>
    <s v="N/A"/>
    <s v="N/A"/>
    <s v="N/A"/>
    <s v="N/A"/>
    <s v="N/A"/>
    <n v="0"/>
    <s v="N/A"/>
    <n v="0"/>
    <s v="N/A"/>
    <n v="0"/>
    <s v="N/A"/>
    <n v="0"/>
    <s v="N/A"/>
    <n v="0"/>
    <s v="N/A"/>
    <n v="0"/>
    <x v="965"/>
    <n v="0"/>
    <n v="0"/>
    <n v="0"/>
    <n v="0"/>
    <d v="2026-08-31T00:00:00"/>
    <d v="2026-08-31T00:00:00"/>
    <n v="-128"/>
    <s v="PND"/>
    <s v="Territorio nacional"/>
    <s v="N/A"/>
    <s v="N/A"/>
    <s v="N/A"/>
    <s v="N/A"/>
    <s v="N/A"/>
    <s v="N/A"/>
    <s v="Ninguna"/>
    <x v="1"/>
    <s v="Ingreso"/>
    <s v="N/A"/>
    <s v="N/A"/>
    <s v="N/A"/>
    <s v="N/A"/>
    <s v="N/A"/>
    <s v="https://community.secop.gov.co/Public/Tendering/ContractNoticePhases/View?PPI=CO1.PPI.44293059&amp;isFromPublicArea=True&amp;isModal=False"/>
    <s v="ENFOQUE_RESTAURATIVO"/>
    <s v="PROCESOS_MISIONALES"/>
    <s v="Subdirección del Sistema de Justicia Restaurativa"/>
    <s v="Secretaría Ejecutiva"/>
  </r>
  <r>
    <s v="JEP-2003-2025"/>
    <s v="JEP-CSPO-1942-2025"/>
    <s v="Laura Paredes"/>
    <d v="2025-12-16T00:00:00"/>
    <s v="Daniel Camilo Torres Medina"/>
    <s v="Contratos o convenios que no requieren pluralidad de ofertas"/>
    <s v="1. Prestación de servicios profesionales y de apoyo a la gestión"/>
    <s v="Cédula de Ciudadanía"/>
    <n v="1013642067"/>
    <n v="6"/>
    <s v="Persona Natural"/>
    <s v="Bogotá D.C."/>
    <s v="Prestar los servicios profesionales especializados para ejecutar análisis estadísticos, sistematización, catalogación y trazabilidad de la información jurisprudencial mediante el uso de herramientas de análisis de la información, gestión documental y visualización de datos, en apoyo a la Relatoría General de la Jurisdicción Especial para la Paz"/>
    <s v="Jairo Ernesto Arias Orjuela"/>
    <s v="Dirección de Asuntos Jurídicos"/>
    <s v="FF- Relatoría "/>
    <s v="Dilia Danyxa Lozano Suárez"/>
    <n v="52818254"/>
    <s v="FF- Relatoría "/>
    <s v="N/A"/>
    <s v="N/A"/>
    <s v="N/A"/>
    <s v="Inversión"/>
    <n v="2356047"/>
    <n v="2356047"/>
    <s v="N/A"/>
    <n v="2356047"/>
    <s v="N/A"/>
    <n v="258425"/>
    <s v="PND"/>
    <x v="0"/>
    <d v="2025-12-24T00:00:00"/>
    <d v="2025-12-26T00:00:00"/>
    <s v="N/A"/>
    <s v="N/A"/>
    <s v="N/A"/>
    <s v="N/A"/>
    <s v="N/A"/>
    <n v="0"/>
    <s v="N/A"/>
    <n v="0"/>
    <s v="N/A"/>
    <n v="0"/>
    <s v="N/A"/>
    <n v="0"/>
    <s v="N/A"/>
    <n v="0"/>
    <s v="N/A"/>
    <n v="0"/>
    <x v="966"/>
    <n v="0"/>
    <n v="0"/>
    <n v="0"/>
    <n v="0"/>
    <d v="2025-12-31T00:00:00"/>
    <d v="2025-12-31T00:00:00"/>
    <n v="-6"/>
    <s v="N/A"/>
    <s v="Bogotá D.C."/>
    <s v="Cumplimiento"/>
    <s v="21-47-101055085"/>
    <s v="Seguros del Estado S.A."/>
    <s v="12/26/2025"/>
    <s v="24/12/2025 - 11/07/2026"/>
    <d v="2025-12-26T00:00:00"/>
    <s v="Ninguna"/>
    <x v="0"/>
    <s v="Ingreso"/>
    <s v="N/A"/>
    <s v="CIENCIAS DE LA INFORMACIÓN - BIBLIOTECOLOGÍA"/>
    <s v="N/A"/>
    <s v="Masculino"/>
    <s v="Pendiente"/>
    <s v="https://community.secop.gov.co/Public/Tendering/ContractNoticePhases/View?PPI=CO1.PPI.44209814&amp;isFromPublicArea=True&amp;isModal=False"/>
    <s v="SOPORTE_PARA_LA_ADMINISTRACIÓN_DE_JUSTICIA"/>
    <s v="PROCESOS_MISIONALES"/>
    <s v="Relatoría"/>
    <s v="Magistratura"/>
  </r>
  <r>
    <s v="JEP-2004-2025"/>
    <s v="JEP-CSPO-1943-2025"/>
    <s v="Johanna Duarte"/>
    <d v="2025-12-18T00:00:00"/>
    <s v="Compañía Comercial Curacao de Colombia S.A"/>
    <s v="Contratos o convenios que no requieren pluralidad de ofertas"/>
    <s v="2. Prestación de servicios"/>
    <s v="NIT"/>
    <n v="860004871"/>
    <n v="7"/>
    <s v="Persona Jurídica"/>
    <s v="Bogotá D.C."/>
    <s v="Ampliación de la capacidad  de almacenamiento e integración física y lógica al gestor principal del sistema de gestión de medios -MEDiA"/>
    <s v="Nestor Julio Corredor Niampira"/>
    <s v="Dirección de Tecnologías de la Información"/>
    <s v="C- Dirección de TI"/>
    <s v="Álvaro Carreño Ortíz"/>
    <n v="80086067"/>
    <s v="C- Dirección de TI"/>
    <s v="N/A"/>
    <s v="N/A"/>
    <s v="N/A"/>
    <s v="Inversión"/>
    <n v="360952969"/>
    <n v="360952969"/>
    <s v="N/A"/>
    <s v="N/A"/>
    <s v="N/A"/>
    <n v="258725"/>
    <n v="1049725"/>
    <x v="7"/>
    <d v="2025-12-19T00:00:00"/>
    <d v="2025-12-22T00:00:00"/>
    <s v="N/A"/>
    <s v="N/A"/>
    <s v="N/A"/>
    <s v="N/A"/>
    <s v="N/A"/>
    <n v="0"/>
    <s v="N/A"/>
    <n v="0"/>
    <s v="N/A"/>
    <n v="0"/>
    <s v="N/A"/>
    <n v="0"/>
    <s v="N/A"/>
    <n v="0"/>
    <s v="N/A"/>
    <n v="0"/>
    <x v="967"/>
    <n v="0"/>
    <n v="0"/>
    <n v="0"/>
    <n v="0"/>
    <d v="2025-12-31T00:00:00"/>
    <d v="2025-12-31T00:00:00"/>
    <n v="-6"/>
    <s v="PND"/>
    <s v="Bogotá D.C."/>
    <s v="Cumplimiento"/>
    <s v="21-45-101503132"/>
    <s v="Seguros del Estado S.A."/>
    <s v="12/19/2025"/>
    <s v="19/12/2025 - 31/12/2028"/>
    <d v="2025-12-22T00:00:00"/>
    <s v="Ninguna"/>
    <x v="0"/>
    <s v="Ingreso"/>
    <s v="N/A"/>
    <s v="N/A"/>
    <s v="N/A"/>
    <s v="N/A"/>
    <s v="N/A"/>
    <s v="https://community.secop.gov.co/Public/Tendering/ContractNoticePhases/View?PPI=CO1.PPI.44227160&amp;isFromPublicArea=True&amp;isModal=False"/>
    <s v="GOBIERNO_Y_GESTIÓN_DE_LAS_TECNOLOGÍAS"/>
    <s v="PROCESOS_DE_GESTIÓN"/>
    <s v="Dirección de TI"/>
    <s v="Secretaría Ejecutiva"/>
  </r>
  <r>
    <s v="JEP-2005-2025"/>
    <s v="JEP-CSPO-1944-2025"/>
    <s v="Mateo Ávila"/>
    <d v="2025-12-18T00:00:00"/>
    <s v="Martín Arango Gallego"/>
    <s v="Contratos o convenios que no requieren pluralidad de ofertas"/>
    <s v="1. Prestación de servicios profesionales y de apoyo a la gestión"/>
    <s v="Cédula de Ciudadanía"/>
    <n v="1020815317"/>
    <n v="1"/>
    <s v="Persona Natural"/>
    <s v="Bogotá D.C."/>
    <s v="Prestar servicios profesionales especializados para apoyar y acompañar a las salas y secciones de la JEP, en el análisis, orientación, articulación y estructuración de información con el fin de dar seguimiento a las órdenes judiciales"/>
    <s v="Jairo Ernesto Arias Orjuela"/>
    <s v="Dirección de Asuntos Jurídicos"/>
    <s v="F- Magistratura"/>
    <s v="Catalina Díaz Gómez"/>
    <n v="52257350"/>
    <s v="F- Magistratura"/>
    <s v="N/A"/>
    <s v="Caso 06"/>
    <s v="Catalina Díaz Gómez"/>
    <s v="Inversión"/>
    <n v="71364494"/>
    <n v="71364494"/>
    <s v="N/A"/>
    <n v="9731522"/>
    <n v="9731522"/>
    <n v="259025"/>
    <n v="1054925"/>
    <x v="0"/>
    <d v="2025-12-30T00:00:00"/>
    <d v="2026-02-01T00:00:00"/>
    <s v="N/A"/>
    <s v="N/A"/>
    <s v="N/A"/>
    <s v="N/A"/>
    <s v="N/A"/>
    <n v="0"/>
    <s v="N/A"/>
    <n v="0"/>
    <s v="N/A"/>
    <n v="0"/>
    <s v="N/A"/>
    <n v="0"/>
    <s v="N/A"/>
    <n v="0"/>
    <s v="N/A"/>
    <n v="0"/>
    <x v="968"/>
    <n v="68120654"/>
    <n v="68120654"/>
    <n v="0"/>
    <n v="0"/>
    <d v="2026-07-31T00:00:00"/>
    <d v="2026-07-31T00:00:00"/>
    <m/>
    <s v="N/A"/>
    <s v="Bogotá D.C."/>
    <s v="Cumplimiento"/>
    <s v="11-47-101042321"/>
    <s v="Seguros del Estado S.A."/>
    <s v="12/31/2025"/>
    <s v="30/12/2025 - 03/02/2027"/>
    <d v="2025-12-31T00:00:00"/>
    <s v="Ninguna"/>
    <x v="1"/>
    <s v="Ingreso"/>
    <s v="N/A"/>
    <s v="DERECHO"/>
    <s v="N/A"/>
    <s v="Masculino"/>
    <s v="Pendiente"/>
    <s v="https://community.secop.gov.co/Public/Tendering/ContractNoticePhases/View?PPI=CO1.PPI.44233658&amp;isFromPublicArea=True&amp;isModal=False"/>
    <s v="JUDICIAL_DIALÓGICO"/>
    <s v="PROCESOS_MISIONALES"/>
    <s v="Magistratura"/>
    <s v="Magistratura"/>
  </r>
  <r>
    <s v="JEP-2006-2025"/>
    <s v="JEP-CSPO-1945-2025"/>
    <s v="Clara Torres"/>
    <s v="12/23/2025"/>
    <s v="Sergio Ignacio Pinzón Neuto"/>
    <s v="Contratos o convenios que no requieren pluralidad de ofertas"/>
    <s v="1. Prestación de servicios profesionales y de apoyo a la gestión"/>
    <s v="Cédula de Ciudadanía"/>
    <s v=" 1010226424"/>
    <n v="8"/>
    <s v="Persona Natural"/>
    <s v="Bogotá D.C."/>
    <s v="Prestar servicios profesionales para apoyar a la Oficina Asesora de Justicia Restaurativa, en el seguimiento, trámite y respuesta de órdenes judiciales, así como en la construcción de documentos y demás informes que le sean asignados"/>
    <s v="Claudia Liliana Erazo Maldonado"/>
    <s v="Subsecretaría Ejecutiva"/>
    <s v="AA- Oficina Asesora de Justicia Restaurativa"/>
    <s v="Jesús Eduardo Martinez López"/>
    <n v="79649846"/>
    <s v="AA- Oficina Asesora de Justicia Restaurativa"/>
    <s v="Jose Eduardo Martinez López; 79649846"/>
    <s v="N/A"/>
    <s v="N/A"/>
    <s v="Inversión"/>
    <n v="44662560"/>
    <n v="44662560"/>
    <s v="N/A"/>
    <n v="6146224"/>
    <n v="6146224"/>
    <n v="228525"/>
    <n v="1053725"/>
    <x v="0"/>
    <d v="2025-12-26T00:00:00"/>
    <d v="2025-12-29T00:00:00"/>
    <s v="N/A"/>
    <s v="N/A"/>
    <s v="N/A"/>
    <s v="N/A"/>
    <s v="N/A"/>
    <n v="0"/>
    <s v="N/A"/>
    <n v="0"/>
    <s v="N/A"/>
    <n v="0"/>
    <s v="N/A"/>
    <n v="0"/>
    <s v="N/A"/>
    <n v="0"/>
    <s v="N/A"/>
    <n v="0"/>
    <x v="969"/>
    <n v="0"/>
    <n v="0"/>
    <n v="0"/>
    <n v="0"/>
    <d v="2026-07-31T00:00:00"/>
    <d v="2026-07-31T00:00:00"/>
    <n v="-128"/>
    <s v="N/A"/>
    <s v="Bogotá D.C."/>
    <s v="Cumplimiento"/>
    <s v="33-47-101019714"/>
    <s v="Seguros del Estado S.A."/>
    <d v="2025-12-26T00:00:00"/>
    <s v="26/12/2025 - 31/01/2025"/>
    <d v="2025-12-29T00:00:00"/>
    <s v="Ninguna"/>
    <x v="1"/>
    <s v="Ingreso"/>
    <s v="N/A"/>
    <s v="DERECHO"/>
    <s v="N/A"/>
    <s v="Masculino"/>
    <s v="Pendiente"/>
    <s v="https://community.secop.gov.co/Public/Tendering/ContractNoticePhases/View?PPI=CO1.PPI.44280695&amp;isFromPublicArea=True&amp;isModal=False"/>
    <s v="ENFOQUE_RESTAURATIVO"/>
    <s v="PROCESOS_MISIONALES"/>
    <s v="Subdirección del Sistema de Justicia Restaurativa"/>
    <s v="Secretaría Ejecutiva"/>
  </r>
  <r>
    <s v="JEP-2007-2025"/>
    <s v="JEP-CSPO-1946-2025"/>
    <s v="Clara Torres"/>
    <s v="12/23/2025"/>
    <s v="Yenny Carolina González Sánchez "/>
    <s v="Contratos o convenios que no requieren pluralidad de ofertas"/>
    <s v="1. Prestación de servicios profesionales y de apoyo a la gestión"/>
    <s v="Cédula de Ciudadanía"/>
    <n v="52935105"/>
    <n v="7"/>
    <s v="Persona Natural"/>
    <s v="Bogotá D.C."/>
    <s v="Prestar servicios profesionales para apoyar y acompañar a la Oficina Asesora de Justicia Restaurativa en la gestión de sistematización, seguimiento y análisis de información de las acciones, mediaciones y encuentros necesarios para los procesos de justicia restaurativa"/>
    <s v="Claudia Liliana Erazo Maldonado"/>
    <s v="Subsecretaría Ejecutiva"/>
    <s v="AA- Oficina Asesora de Justicia Restaurativa"/>
    <s v="Jesús Eduardo Martinez López"/>
    <n v="79649846"/>
    <s v="AA- Oficina Asesora de Justicia Restaurativa"/>
    <s v="N/A"/>
    <s v="N/A"/>
    <s v="N/A"/>
    <s v="Inversión"/>
    <n v="70715726"/>
    <n v="70715726"/>
    <s v="N/A"/>
    <n v="9731522"/>
    <n v="9731522"/>
    <n v="237325"/>
    <n v="1053825"/>
    <x v="0"/>
    <d v="2025-12-26T00:00:00"/>
    <d v="2025-12-26T00:00:00"/>
    <s v="N/A"/>
    <s v="N/A"/>
    <s v="N/A"/>
    <s v="N/A"/>
    <s v="N/A"/>
    <n v="0"/>
    <s v="N/A"/>
    <n v="0"/>
    <s v="N/A"/>
    <n v="0"/>
    <s v="N/A"/>
    <n v="0"/>
    <s v="N/A"/>
    <n v="0"/>
    <s v="N/A"/>
    <n v="0"/>
    <x v="970"/>
    <n v="0"/>
    <n v="0"/>
    <n v="0"/>
    <n v="0"/>
    <d v="2026-07-31T00:00:00"/>
    <d v="2026-07-31T00:00:00"/>
    <n v="-128"/>
    <s v="N/A"/>
    <s v="Bogotá D.C."/>
    <s v="Cumplimiento"/>
    <s v="21-47-101055084"/>
    <s v="Seguros del Estado S.A."/>
    <d v="2025-12-26T00:00:00"/>
    <s v="26/12/2025 - 01/02/2027"/>
    <d v="2025-12-29T00:00:00"/>
    <s v="Ninguna"/>
    <x v="1"/>
    <s v="Ingreso"/>
    <s v="N/A"/>
    <s v="INGENIERÍA AMBIENTAL Y SANITARIA"/>
    <s v="N/A"/>
    <s v="Femenino"/>
    <s v="Pendiente"/>
    <s v="https://community.secop.gov.co/Public/Tendering/ContractNoticePhases/View?PPI=CO1.PPI.44291041&amp;isFromPublicArea=True&amp;isModal=False"/>
    <s v="ENFOQUE_RESTAURATIVO"/>
    <s v="PROCESOS_MISIONALES"/>
    <s v="Subdirección del Sistema de Justicia Restaurativa"/>
    <s v="Secretaría Ejecutiva"/>
  </r>
  <r>
    <s v="JEP-2008-2025"/>
    <s v="JEP-CSPO-1947-2025"/>
    <s v="Mateo Ávila"/>
    <s v="12/29/2025"/>
    <s v="LEGIS EDITORES S.A."/>
    <s v="Contratos o convenios que no requieren pluralidad de ofertas"/>
    <s v="2. Prestación de servicios"/>
    <s v="NIT"/>
    <n v="860042209"/>
    <n v="2"/>
    <s v="Persona Jurídica"/>
    <s v="Bogotá D.C."/>
    <s v="Suscripción a la plataforma tecnológica LegisOffice®, para la vigilancia judicial, seguimiento y control de los procesos judiciales y/o administrativos, que se tramiten ante los despachos judiciales y organismos de control del territorio nacional, en los cuales la Jurisdicción Especial para la Paz sea parte o pueda llegar a estarlo."/>
    <s v="Nestor Julio Corredor Niampira"/>
    <s v="Dirección de Tecnologías de la Información"/>
    <s v="E- Dirección de Asuntos Jurídicos"/>
    <s v="Carlos Castro Sabbag"/>
    <n v="79688825"/>
    <s v="EE- Oficina Asesora de Conceptos y Representación Jurídica"/>
    <s v="N/A"/>
    <s v="N/A"/>
    <s v="N/A"/>
    <s v="Inversión"/>
    <n v="15281465"/>
    <n v="15281465"/>
    <s v="N/A"/>
    <s v="N/A"/>
    <s v="N/A"/>
    <n v="257625"/>
    <n v="1054825"/>
    <x v="7"/>
    <d v="2025-12-30T00:00:00"/>
    <d v="2025-12-31T00:00:00"/>
    <s v="N/A"/>
    <s v="N/A"/>
    <s v="N/A"/>
    <s v="N/A"/>
    <s v="N/A"/>
    <n v="0"/>
    <s v="N/A"/>
    <n v="0"/>
    <s v="N/A"/>
    <n v="0"/>
    <s v="N/A"/>
    <n v="0"/>
    <s v="N/A"/>
    <n v="0"/>
    <s v="N/A"/>
    <n v="0"/>
    <x v="971"/>
    <n v="0"/>
    <n v="0"/>
    <n v="0"/>
    <n v="0"/>
    <d v="2025-12-31T00:00:00"/>
    <d v="2025-12-31T00:00:00"/>
    <m/>
    <s v="PND"/>
    <s v="Bogotá D.C."/>
    <s v="Cumplimiento"/>
    <n v="1000172305001"/>
    <s v="Seguros Comerciales Bolivar S.A."/>
    <s v="12/30/2025"/>
    <s v="30/12-2025 - 31/12/2028"/>
    <d v="2025-12-31T00:00:00"/>
    <s v="Ninguna"/>
    <x v="0"/>
    <s v="Ingreso"/>
    <s v="N/A"/>
    <s v="N/A"/>
    <s v="N/A"/>
    <s v="N/A"/>
    <s v="N/A"/>
    <s v="https://community.secop.gov.co/Public/Tendering/ContractNoticePhases/View?PPI=CO1.PPI.44338895&amp;isFromPublicArea=True&amp;isModal=False"/>
    <s v="GESTIÓN_JURÍDICA"/>
    <s v="PROCESOS_DE_GESTIÓN"/>
    <s v="Dirección de Asuntos Jurídicos"/>
    <s v="Secretaría Ejecutiva"/>
  </r>
  <r>
    <s v="JEP-2009-2025"/>
    <s v="JEP-CSPO-1948-2025"/>
    <s v="Norma Bonilla"/>
    <s v="12/30/2025"/>
    <s v="Programa de las Naciones Unidas para el Desarrollo – PNUD"/>
    <s v="Contratos o convenios que no requieren pluralidad de ofertas"/>
    <s v="6. Convenio de Cooperación Internacional"/>
    <s v="NIT"/>
    <n v="800091076"/>
    <n v="0"/>
    <s v="Persona Jurídica"/>
    <s v="Bogotá D.C."/>
    <s v="Contribuir a la implementación del componente restaurativo de los proyectos que hacen parte de las sanciones, TOAR y medidas de contribución que cuentan con orden judicial de la JEP. "/>
    <s v="Claudia Liliana Erazo Maldonado (Encargada)"/>
    <s v="Secretaría Ejecutiva"/>
    <s v="BB- Oficina Asesora de Atención a Victimas "/>
    <s v="Sandra Viviana Alfaro Yara"/>
    <n v="52842454"/>
    <s v="AA- Subdirección del Sistema de Justicia Restaurativa"/>
    <s v="N/A"/>
    <s v="N/A"/>
    <s v="N/A"/>
    <s v="Funcionamiento"/>
    <n v="61224489804"/>
    <n v="30000000000"/>
    <n v="31224489804"/>
    <s v="N/A"/>
    <s v="N/A"/>
    <n v="259125"/>
    <n v="1054725"/>
    <x v="1"/>
    <d v="2025-12-30T00:00:00"/>
    <d v="2025-12-30T00:00:00"/>
    <s v="N/A"/>
    <s v="N/A"/>
    <s v="N/A"/>
    <s v="N/A"/>
    <s v="N/A"/>
    <n v="0"/>
    <s v="N/A"/>
    <n v="0"/>
    <s v="N/A"/>
    <n v="0"/>
    <s v="N/A"/>
    <n v="0"/>
    <s v="N/A"/>
    <n v="0"/>
    <s v="N/A"/>
    <n v="0"/>
    <x v="972"/>
    <n v="0"/>
    <n v="0"/>
    <n v="0"/>
    <n v="0"/>
    <d v="2027-12-31T00:00:00"/>
    <d v="2027-12-31T00:00:00"/>
    <n v="724"/>
    <s v="N/A"/>
    <s v="Territorio Nacional"/>
    <s v="N/A"/>
    <s v="N/A"/>
    <s v="N/A"/>
    <s v="N/A"/>
    <s v="N/A"/>
    <s v="N/A"/>
    <s v="Ninguna"/>
    <x v="1"/>
    <s v="Ingreso"/>
    <s v="N/A"/>
    <s v="N/A"/>
    <s v="N/A"/>
    <s v="N/A"/>
    <s v="N/A"/>
    <s v="https://community.secop.gov.co/Public/Tendering/ContractNoticePhases/View?PPI=CO1.PPI.44354491&amp;isFromPublicArea=True&amp;isModal=False"/>
    <s v="ENFOQUE_RESTAURATIVO"/>
    <s v="PROCESOS_MISIONALES"/>
    <s v="Subsecretaría Ejecutiva"/>
    <s v="Secretaría Ejecutiva"/>
  </r>
  <r>
    <s v="OC-141873-2025"/>
    <s v="JEP-TVEC-002-2025"/>
    <s v="Arinson Ruiz"/>
    <d v="2025-05-09T00:00:00"/>
    <s v="CONSORCIO KIOS"/>
    <s v="Orden de compra"/>
    <s v="3. Compraventa"/>
    <s v="NIT"/>
    <n v="901681580"/>
    <n v="1"/>
    <s v=" Persona Jurídica "/>
    <s v=" Villavicencio "/>
    <s v="Prestar el servicio integral de aseo y cafetería incluido suministro de insumos, elementos, materiales y equipos requeridos para las instalaciones de la Jurisdicción Especial para la Paz."/>
    <s v="Juan David Olarte Torres"/>
    <s v="Dirección Administrativa y Financiera"/>
    <s v="DD- Oficina Asesora de Recursos Físicos e Infraestructura"/>
    <s v="Yiris Tovar Medina"/>
    <n v="22736411"/>
    <s v="DD- Oficina Asesora de Recursos Físicos e Infraestructura"/>
    <s v="N/A"/>
    <s v="N/A"/>
    <s v="N/A"/>
    <s v="Funcionamiento"/>
    <n v="1220583474.5"/>
    <n v="1220583474.5"/>
    <s v="N/A"/>
    <s v="N/A"/>
    <s v="N/A"/>
    <n v="46725"/>
    <n v="147825"/>
    <x v="1"/>
    <d v="2025-02-14T00:00:00"/>
    <d v="2025-02-14T00:00:00"/>
    <s v="N/A"/>
    <s v="N/A"/>
    <s v="N/A"/>
    <s v="N/A"/>
    <s v="N/A"/>
    <n v="610200000"/>
    <d v="2025-07-29T00:00:00"/>
    <n v="0"/>
    <s v="N/A"/>
    <n v="0"/>
    <s v="N/A"/>
    <n v="0"/>
    <s v="N/A"/>
    <n v="1"/>
    <s v="N/A"/>
    <n v="95"/>
    <x v="973"/>
    <n v="0"/>
    <n v="0"/>
    <n v="0"/>
    <n v="0"/>
    <d v="2025-08-16T00:00:00"/>
    <d v="2025-11-19T00:00:00"/>
    <n v="-48"/>
    <s v="PND"/>
    <s v="Bogotá D.C."/>
    <s v="Cumplimiento"/>
    <s v="30-54-101003546"/>
    <s v="Seguros del Estado S.A."/>
    <d v="2025-02-17T00:00:00"/>
    <s v="14/02/2025 - 16/08/2025"/>
    <d v="2025-02-17T00:00:00"/>
    <s v="El 29/07/2025 se modificó la OC, prorrogando el plazo hasta el 19/11/2025 y adicionando un valor de $610.200.000; Se reporta en el SIRECI de diciembre de 2025"/>
    <x v="0"/>
    <s v="Adición y prorroga"/>
    <s v="N/A"/>
    <s v="N/A"/>
    <s v="N/A"/>
    <s v="N/A"/>
    <s v="N/A"/>
    <s v="https://operaciones.colombiacompra.gov.co/tienda-virtual-del-estado-colombiano/ordenes-compra/141873"/>
    <s v="GESTIÓN_DE_SEGURIDAD_BIENES_Y_SERVICIOS"/>
    <s v="PROCESOS_DE_GESTIÓN"/>
    <s v="Dirección Administrativa y Financiera"/>
    <s v="Secretaría Ejecutiva"/>
  </r>
  <r>
    <s v="OC-142271-2025"/>
    <s v="JEP-TVEC-001-2025"/>
    <s v="Angela Esquivel"/>
    <d v="2025-02-24T00:00:00"/>
    <s v="CONTROLES EMPRESARIALES S A S"/>
    <s v="Orden de compra"/>
    <s v="3. Compraventa"/>
    <s v="NIT"/>
    <n v="800058607"/>
    <n v="2"/>
    <s v="Persona Jurídica"/>
    <s v="Bogotá D.C."/>
    <s v="Adquir licenciamiento Microsoft, para cubrir las necesidades de la JEP."/>
    <s v="Néstor Julio Corredor Niampira"/>
    <s v="Dirección de Tecnologías de la Información"/>
    <s v="C- Dirección de TI"/>
    <s v="Néstor Corredor Niampira "/>
    <n v="79330694"/>
    <s v="C- Dirección de TI"/>
    <s v="N/A"/>
    <s v="N/A"/>
    <s v="N/A"/>
    <s v="Inversión"/>
    <n v="13241101908"/>
    <n v="13241101908"/>
    <s v="N/A"/>
    <s v="N/A"/>
    <s v="N/A"/>
    <n v="156625"/>
    <n v="174925"/>
    <x v="10"/>
    <d v="2025-02-24T00:00:00"/>
    <d v="2025-02-24T00:00:00"/>
    <s v="N/A"/>
    <s v="N/A"/>
    <s v="N/A"/>
    <s v="N/A"/>
    <s v="N/A"/>
    <n v="402423022"/>
    <d v="2025-10-06T00:00:00"/>
    <n v="0"/>
    <s v="N/A"/>
    <n v="0"/>
    <s v="N/A"/>
    <n v="0"/>
    <s v="N/A"/>
    <n v="0"/>
    <s v="N/A"/>
    <n v="0"/>
    <x v="974"/>
    <n v="0"/>
    <n v="0"/>
    <n v="0"/>
    <n v="0"/>
    <d v="2025-12-31T00:00:00"/>
    <d v="2025-12-31T00:00:00"/>
    <n v="-6"/>
    <s v="PND"/>
    <s v="Bogotá D.C."/>
    <s v="Cumplimiento"/>
    <s v="SGPL-187714028"/>
    <s v="Zurich Colombia S.A."/>
    <d v="2025-02-25T00:00:00"/>
    <s v="24/02/2025 - 30/06/2026"/>
    <d v="2025-02-25T00:00:00"/>
    <s v="El 6/10/2025 se adicionó el valor de 402.423.022 a la orden de compra"/>
    <x v="0"/>
    <s v="Adición"/>
    <s v="N/A"/>
    <s v="N/A"/>
    <s v="N/A"/>
    <s v="N/A"/>
    <s v="N/A"/>
    <s v="https://www.colombiacompra.gov.co/tienda-virtual-del-estado-colombiano/ordenes-compra/142271"/>
    <s v="GOBIERNO_Y_GESTIÓN_DE_LAS_TECNOLOGÍAS"/>
    <s v="PROCESOS_DE_GESTIÓN"/>
    <s v="Dirección de TI"/>
    <s v="Secretaría Ejecutiva"/>
  </r>
  <r>
    <s v="OC-149085-2025"/>
    <s v="JEP-TVEC-003-2025"/>
    <s v="Laura Cuenca"/>
    <d v="2025-07-07T00:00:00"/>
    <s v="UNION TEMPORAL CATALOGO DE SOFTWARE ARCGIS DE ESRI"/>
    <s v="Orden de compra"/>
    <s v="3. Compraventa"/>
    <s v="NIT"/>
    <n v="901890648"/>
    <n v="8"/>
    <s v="Persona Jurídica"/>
    <s v="Bogotá D.C."/>
    <s v="Adquirir de licencias de ArcGIS."/>
    <s v="Néstor Julio Corredor Niampira"/>
    <s v="Dirección de Tecnologías de la Información"/>
    <s v="C- Dirección de TI"/>
    <s v="Néstor Corredor Niampira "/>
    <n v="79330694"/>
    <s v="C- Dirección de TI"/>
    <s v="N/A"/>
    <s v="N/A"/>
    <s v="N/A"/>
    <s v="Inversión"/>
    <n v="26088720"/>
    <s v="N/A"/>
    <s v="N/A"/>
    <s v="N/A"/>
    <s v="N/A"/>
    <n v="156325"/>
    <n v="559825"/>
    <x v="11"/>
    <d v="2025-07-17T00:00:00"/>
    <d v="2025-07-17T00:00:00"/>
    <s v="N/A"/>
    <s v="N/A"/>
    <s v="N/A"/>
    <s v="N/A"/>
    <s v="N/A"/>
    <n v="0"/>
    <s v="N/A"/>
    <n v="0"/>
    <s v="N/A"/>
    <n v="0"/>
    <s v="N/A"/>
    <n v="0"/>
    <s v="N/A"/>
    <n v="0"/>
    <s v="N/A"/>
    <n v="0"/>
    <x v="975"/>
    <n v="0"/>
    <n v="0"/>
    <n v="0"/>
    <n v="0"/>
    <d v="2025-12-19T00:00:00"/>
    <d v="2025-12-19T00:00:00"/>
    <n v="-18"/>
    <s v="PND"/>
    <s v="Bogotá D.C."/>
    <s v="Cumplimiento"/>
    <s v="11-44-101260090"/>
    <s v="Seguros del Estado S.A."/>
    <d v="2025-07-17T00:00:00"/>
    <s v="17/07/2025 - 19/12/2028"/>
    <d v="2025-07-22T00:00:00"/>
    <s v="Ninguna"/>
    <x v="0"/>
    <s v="Ingreso"/>
    <s v="N/A"/>
    <s v="N/A"/>
    <s v="N/A"/>
    <s v="N/A"/>
    <s v="N/A"/>
    <s v="https://operaciones.colombiacompra.gov.co/tienda-virtual-del-estado-colombiano/ordenes-compra/149085"/>
    <s v="GOBIERNO_Y_GESTIÓN_DE_LAS_TECNOLOGÍAS"/>
    <s v="PROCESOS_DE_GESTIÓN"/>
    <s v="Dirección de TI"/>
    <s v="Secretaría Ejecutiva"/>
  </r>
  <r>
    <s v="OC-150477-2025"/>
    <s v="JEP-TVEC-004-2025"/>
    <s v="Miguel Salcedo"/>
    <d v="2025-08-22T00:00:00"/>
    <s v="CLARYICON S.A.S"/>
    <s v="Orden de compra"/>
    <s v="3. Compraventa"/>
    <s v="NIT"/>
    <n v="900442893"/>
    <n v="1"/>
    <s v=" Persona Jurídica "/>
    <s v="Cota"/>
    <s v="Adquisición de lente zoom marca canon para camara."/>
    <s v="Néstor Julio Corredor Niampira"/>
    <s v="Dirección de Tecnologías de la Información"/>
    <s v="I- Unidad de Investigación y Acusación- UIA"/>
    <s v="Alicia Mercedes Arenas Valderrama"/>
    <n v="51815822"/>
    <s v="C- Dirección de TI"/>
    <s v="N/A"/>
    <s v="N/A"/>
    <s v="N/A"/>
    <s v="Inversión"/>
    <n v="25882500"/>
    <n v="25882500"/>
    <s v="N/A"/>
    <s v="N/A"/>
    <s v="N/A"/>
    <n v="159325"/>
    <n v="665125"/>
    <x v="3"/>
    <d v="2025-08-22T00:00:00"/>
    <d v="2025-08-26T00:00:00"/>
    <s v="N/A"/>
    <s v="N/A"/>
    <s v="N/A"/>
    <s v="N/A"/>
    <s v="N/A"/>
    <n v="0"/>
    <s v="N/A"/>
    <n v="0"/>
    <s v="N/A"/>
    <n v="0"/>
    <s v="N/A"/>
    <n v="0"/>
    <s v="N/A"/>
    <n v="0"/>
    <s v="N/A"/>
    <n v="0"/>
    <x v="976"/>
    <n v="0"/>
    <n v="0"/>
    <n v="0"/>
    <n v="0"/>
    <d v="2025-08-29T00:00:00"/>
    <d v="2025-08-29T00:00:00"/>
    <n v="-130"/>
    <s v="PND"/>
    <s v="Bogotá D.C."/>
    <s v="N/A"/>
    <s v="N/A"/>
    <s v="N/A"/>
    <s v="N/A"/>
    <s v="N/A"/>
    <s v="N/A"/>
    <s v="Ninguna"/>
    <x v="0"/>
    <s v="Ingreso"/>
    <s v="N/A"/>
    <s v="N/A"/>
    <s v="N/A"/>
    <s v="N/A"/>
    <s v="N/A"/>
    <s v="https://operaciones.colombiacompra.gov.co/tienda-virtual-del-estado-colombiano/ordenes-compra/?number_order=150477&amp;state=&amp;entity=&amp;tool=0&amp;date_to&amp;date_from"/>
    <s v="SOPORTE_PARA_LA_ADMINISTRACIÓN_DE_JUSTICIA"/>
    <s v="PROCESOS_MISIONALES"/>
    <s v="Unidad de Investigación y Acusación- UIA"/>
    <s v="Unidad de Investigación y Acusación- UIA"/>
  </r>
  <r>
    <s v="OC-150479-2025"/>
    <s v="JEP-TVEC-005-2025"/>
    <s v="Miguel Salcedo"/>
    <d v="2025-08-22T00:00:00"/>
    <s v="CLARYICON S.A.S"/>
    <s v="Orden de compra"/>
    <s v="3. Compraventa"/>
    <s v="NIT"/>
    <n v="900442893"/>
    <n v="1"/>
    <s v=" Persona Jurídica "/>
    <s v="Cota"/>
    <s v="Adquisición de dockings."/>
    <s v="Néstor Julio Corredor Niampira"/>
    <s v="Dirección de Tecnologías de la Información"/>
    <s v="I- Unidad de Investigación y Acusación- UIA"/>
    <s v="Alicia Mercedes Arenas Valderrama"/>
    <n v="51815822"/>
    <s v="C- Dirección de TI"/>
    <s v="N/A"/>
    <s v="N/A"/>
    <s v="N/A"/>
    <s v="Inversión"/>
    <n v="4637430"/>
    <n v="4637430"/>
    <s v="N/A"/>
    <s v="N/A"/>
    <s v="N/A"/>
    <n v="177325"/>
    <n v="665325"/>
    <x v="3"/>
    <d v="2025-08-22T00:00:00"/>
    <d v="2025-08-26T00:00:00"/>
    <s v="N/A"/>
    <s v="N/A"/>
    <s v="N/A"/>
    <s v="N/A"/>
    <s v="N/A"/>
    <n v="0"/>
    <s v="N/A"/>
    <n v="0"/>
    <s v="N/A"/>
    <n v="0"/>
    <s v="N/A"/>
    <n v="0"/>
    <s v="N/A"/>
    <n v="0"/>
    <s v="N/A"/>
    <n v="0"/>
    <x v="977"/>
    <n v="0"/>
    <n v="0"/>
    <n v="0"/>
    <n v="0"/>
    <d v="2025-08-29T00:00:00"/>
    <d v="2025-08-29T00:00:00"/>
    <n v="-130"/>
    <s v="PND"/>
    <s v="Bogotá D.C."/>
    <s v="N/A"/>
    <s v="N/A"/>
    <s v="N/A"/>
    <s v="N/A"/>
    <s v="N/A"/>
    <s v="N/A"/>
    <s v="Ninguna"/>
    <x v="0"/>
    <s v="Ingreso"/>
    <s v="N/A"/>
    <s v="N/A"/>
    <s v="N/A"/>
    <s v="N/A"/>
    <s v="N/A"/>
    <s v="https://operaciones.colombiacompra.gov.co/tienda-virtual-del-estado-colombiano/ordenes-compra/150479"/>
    <s v="SOPORTE_PARA_LA_ADMINISTRACIÓN_DE_JUSTICIA"/>
    <s v="PROCESOS_MISIONALES"/>
    <s v="Unidad de Investigación y Acusación- UIA"/>
    <s v="Unidad de Investigación y Acusación- UIA"/>
  </r>
  <r>
    <s v="OC-150478-2025"/>
    <s v="JEP-TVEC-006-2025"/>
    <s v="Miguel Salcedo"/>
    <d v="2025-08-22T00:00:00"/>
    <s v="CLARYICON S.A.S"/>
    <s v="Orden de compra"/>
    <s v="3. Compraventa"/>
    <s v="NIT"/>
    <n v="900442893"/>
    <n v="1"/>
    <s v=" Persona Jurídica "/>
    <s v="Cota"/>
    <s v="Adquisición de diademas."/>
    <s v="Néstor Julio Corredor Niampira"/>
    <s v="Dirección de Tecnologías de la Información"/>
    <s v="I- Unidad de Investigación y Acusación- UIA"/>
    <s v="Alicia Mercedes Arenas Valderrama"/>
    <n v="51815822"/>
    <s v="C- Dirección de TI"/>
    <s v="N/A"/>
    <s v="N/A"/>
    <s v="N/A"/>
    <s v="Inversión"/>
    <n v="7439166"/>
    <n v="7439166"/>
    <s v="N/A"/>
    <s v="N/A"/>
    <s v="N/A"/>
    <n v="177425"/>
    <n v="665225"/>
    <x v="3"/>
    <d v="2025-08-22T00:00:00"/>
    <d v="2025-08-26T00:00:00"/>
    <s v="N/A"/>
    <s v="N/A"/>
    <s v="N/A"/>
    <s v="N/A"/>
    <s v="N/A"/>
    <n v="0"/>
    <s v="N/A"/>
    <n v="0"/>
    <s v="N/A"/>
    <n v="0"/>
    <s v="N/A"/>
    <n v="0"/>
    <s v="N/A"/>
    <n v="0"/>
    <s v="N/A"/>
    <n v="0"/>
    <x v="978"/>
    <n v="0"/>
    <n v="0"/>
    <n v="0"/>
    <n v="0"/>
    <d v="2025-08-29T00:00:00"/>
    <d v="2025-08-29T00:00:00"/>
    <n v="-130"/>
    <s v="PND"/>
    <s v="Bogotá D.C."/>
    <s v="N/A"/>
    <s v="N/A"/>
    <s v="N/A"/>
    <s v="N/A"/>
    <s v="N/A"/>
    <s v="N/A"/>
    <s v="Ninguna"/>
    <x v="0"/>
    <s v="Ingreso"/>
    <s v="N/A"/>
    <s v="N/A"/>
    <s v="N/A"/>
    <s v="N/A"/>
    <s v="N/A"/>
    <s v="https://operaciones.colombiacompra.gov.co/tienda-virtual-del-estado-colombiano/ordenes-compra/150478"/>
    <s v="SOPORTE_PARA_LA_ADMINISTRACIÓN_DE_JUSTICIA"/>
    <s v="PROCESOS_MISIONALES"/>
    <s v="Unidad de Investigación y Acusación- UIA"/>
    <s v="Unidad de Investigación y Acusación- UIA"/>
  </r>
  <r>
    <s v="OC-151600-2025"/>
    <s v="JEP-TVEC-007-2025"/>
    <s v="Jairo Cuellar"/>
    <d v="2025-09-10T00:00:00"/>
    <s v="CLARYICON S.A.S"/>
    <s v="Orden de compra"/>
    <s v="3. Compraventa"/>
    <s v="NIT"/>
    <n v="900442893"/>
    <n v="1"/>
    <s v=" Persona Jurídica "/>
    <s v="Cota"/>
    <s v="Adquisición de pantallas para Unidad de Investigación y Acusación. "/>
    <s v="Néstor Julio Corredor Niampira"/>
    <s v="Dirección de Tecnologías de la Información"/>
    <s v="I- Unidad de Investigación y Acusación- UIA"/>
    <s v="Néstor Corredor Niampira "/>
    <n v="79330694"/>
    <s v="C- Dirección de TI"/>
    <s v="N/A"/>
    <s v="N/A"/>
    <s v="N/A"/>
    <s v="Inversión"/>
    <n v="4852820"/>
    <n v="4852820"/>
    <s v="N/A"/>
    <s v="N/A"/>
    <s v="N/A"/>
    <n v="159025"/>
    <n v="724225"/>
    <x v="3"/>
    <d v="2025-09-10T00:00:00"/>
    <d v="2025-09-10T00:00:00"/>
    <s v="N/A"/>
    <s v="N/A"/>
    <s v="N/A"/>
    <s v="N/A"/>
    <s v="N/A"/>
    <n v="0"/>
    <s v="N/A"/>
    <n v="0"/>
    <s v="N/A"/>
    <n v="0"/>
    <s v="N/A"/>
    <n v="0"/>
    <s v="N/A"/>
    <n v="0"/>
    <s v="N/A"/>
    <n v="0"/>
    <x v="979"/>
    <n v="0"/>
    <n v="0"/>
    <n v="0"/>
    <n v="0"/>
    <d v="2025-09-19T00:00:00"/>
    <d v="2025-09-19T00:00:00"/>
    <n v="-109"/>
    <s v="PND"/>
    <s v="Bogotá D.C."/>
    <s v="N/A"/>
    <s v="N/A"/>
    <s v="N/A"/>
    <s v="N/A"/>
    <s v="N/A"/>
    <s v="N/A"/>
    <s v="Ninguna"/>
    <x v="0"/>
    <s v="Ingreso"/>
    <s v="N/A"/>
    <s v="N/A"/>
    <s v="N/A"/>
    <s v="N/A"/>
    <s v="N/A"/>
    <s v="https://operaciones.colombiacompra.gov.co/tienda-virtual-del-estado-colombiano/ordenes-compra/151600"/>
    <s v="SOPORTE_PARA_LA_ADMINISTRACIÓN_DE_JUSTICIA"/>
    <s v="PROCESOS_MISIONALES"/>
    <s v="Unidad de Investigación y Acusación- UIA"/>
    <s v="Unidad de Investigación y Acusación- UIA"/>
  </r>
  <r>
    <s v="OC-155334-2025"/>
    <s v="JEP-TVEC-011-2025"/>
    <s v="Arinson Ruiz"/>
    <d v="2025-12-30T00:00:00"/>
    <s v="UNION TEMPORAL LLANO ALIANZA BIC"/>
    <s v="Orden de compra"/>
    <s v="3. Compraventa"/>
    <s v="NIT"/>
    <n v="901900985"/>
    <s v="NR"/>
    <s v=" Persona Jurídica "/>
    <s v="Villavicencio"/>
    <s v="Prestar el servicio integral de aseo y cafetería incluido suministro de insumos, elementos, materiales y equipos requeridos para las instalaciones de la Jurisdicción Especial para la Paz. "/>
    <s v="Juan David Olarte Torres"/>
    <s v="Dirección Administrativa y Financiera"/>
    <s v="DD- Oficina Asesora de Recursos Físicos e Infraestructura"/>
    <s v="Yiris Tovar Medina"/>
    <n v="22736411"/>
    <s v="DD- Oficina Asesora de Recursos Físicos e Infraestructura"/>
    <s v="N/A"/>
    <s v="N/A"/>
    <s v="N/A"/>
    <s v="Funcionamiento"/>
    <n v="1934536877.1099999"/>
    <n v="1934536877.1099999"/>
    <s v="N/A"/>
    <s v="N/A"/>
    <s v="N/A"/>
    <n v="219825"/>
    <n v="954025"/>
    <x v="1"/>
    <d v="2025-11-13T00:00:00"/>
    <d v="2025-11-13T00:00:00"/>
    <s v="N/A"/>
    <s v="N/A"/>
    <s v="N/A"/>
    <s v="N/A"/>
    <s v="N/A"/>
    <n v="0"/>
    <s v="N/A"/>
    <n v="0"/>
    <s v="N/A"/>
    <n v="0"/>
    <s v="N/A"/>
    <n v="0"/>
    <s v="N/A"/>
    <n v="0"/>
    <s v="N/A"/>
    <n v="0"/>
    <x v="980"/>
    <n v="0"/>
    <n v="0"/>
    <n v="0"/>
    <n v="0"/>
    <d v="2026-07-09T00:00:00"/>
    <d v="2026-07-09T00:00:00"/>
    <n v="184"/>
    <s v="N/A"/>
    <s v="Bogotá D.C."/>
    <s v="Cumplimiento; Responsabilidad Civil Extracontractual"/>
    <s v="CV-100055751; CV-100015711"/>
    <s v="Compañía Mundial de Seguros"/>
    <d v="2025-11-14T00:00:00"/>
    <s v="13/11/2025 - 19/07/2027; 13/11/2025 - 20/07/2026"/>
    <d v="2025-11-18T00:00:00"/>
    <s v="Se reporta en el SIRECI de diciembre"/>
    <x v="1"/>
    <s v="Ingreso"/>
    <s v="N/A"/>
    <s v="N/A"/>
    <s v="N/A"/>
    <s v="N/A"/>
    <s v="N/A"/>
    <s v="https://operaciones.colombiacompra.gov.co/tienda-virtual-del-estado-colombiano/ordenes-compra/155334"/>
    <s v="GESTIÓN_DE_SEGURIDAD_BIENES_Y_SERVICIOS"/>
    <s v="PROCESOS_DE_GESTIÓN"/>
    <s v="Dirección Administrativa y Financiera"/>
    <s v="Secretaría Ejecutiva"/>
  </r>
  <r>
    <s v="OC-155850-2025"/>
    <s v="JEP-TVEC-008-2025"/>
    <s v="Jairo Cuellar"/>
    <d v="2025-11-12T00:00:00"/>
    <s v="CLARYICON S.A.S"/>
    <s v="Orden de compra"/>
    <s v="3. Compraventa"/>
    <s v="NIT"/>
    <n v="900442893"/>
    <n v="1"/>
    <s v="Persona Jurídica"/>
    <s v="Cota"/>
    <s v="Adquisición de tablets y accesorios"/>
    <s v="Néstor Julio Corredor Niampira"/>
    <s v="Dirección de Tecnologías de la Información"/>
    <s v="C- Dirección de TI"/>
    <s v="Néstor Corredor Niampira "/>
    <n v="79330694"/>
    <s v="C- Dirección de TI"/>
    <s v="N/A"/>
    <s v="N/A"/>
    <s v="N/A"/>
    <s v="Funcionamiento"/>
    <n v="59934300"/>
    <n v="59934300"/>
    <s v="N/A"/>
    <s v="N/A"/>
    <s v="N/A"/>
    <n v="255925"/>
    <n v="968625"/>
    <x v="1"/>
    <d v="2025-11-20T00:00:00"/>
    <d v="2025-11-20T00:00:00"/>
    <s v="N/A"/>
    <s v="N/A"/>
    <s v="N/A"/>
    <s v="N/A"/>
    <s v="N/A"/>
    <n v="0"/>
    <s v="N/A"/>
    <n v="0"/>
    <s v="N/A"/>
    <n v="0"/>
    <s v="N/A"/>
    <n v="0"/>
    <s v="N/A"/>
    <n v="0"/>
    <s v="N/A"/>
    <n v="0"/>
    <x v="981"/>
    <n v="0"/>
    <n v="0"/>
    <n v="0"/>
    <n v="0"/>
    <d v="2025-11-28T00:00:00"/>
    <d v="2025-11-28T00:00:00"/>
    <n v="-39"/>
    <s v="PND"/>
    <s v="Bogotá D.C."/>
    <s v="N/A"/>
    <s v="N/A"/>
    <s v="N/A"/>
    <s v="N/A"/>
    <s v="N/A"/>
    <s v="N/A"/>
    <s v="Ninguna"/>
    <x v="0"/>
    <s v="Ingreso"/>
    <s v="N/A"/>
    <s v="N/A"/>
    <s v="N/A"/>
    <s v="N/A"/>
    <s v="N/A"/>
    <s v="https://operaciones.colombiacompra.gov.co/tienda-virtual-del-estado-colombiano/ordenes-compra/155850"/>
    <s v="GOBIERNO_Y_GESTIÓN_DE_LAS_TECNOLOGÍAS"/>
    <s v="PROCESOS_DE_GESTIÓN"/>
    <s v="Dirección de TI"/>
    <s v="Secretaría Ejecutiva"/>
  </r>
  <r>
    <s v="OC-156790-2025"/>
    <s v="JEP-TVEC-009-2025"/>
    <s v="Laura Cuenca"/>
    <d v="2025-12-04T00:00:00"/>
    <s v="CLARYICON S.A.S"/>
    <s v="Orden de compra"/>
    <s v="3. Compraventa"/>
    <s v="NIT"/>
    <n v="900442893"/>
    <n v="1"/>
    <s v=" Persona Jurídica "/>
    <s v="Cota"/>
    <s v="Adquisición de herramientas tecnológicas para la unidad de investigación y acusación"/>
    <s v="Néstor Julio Corredor Niampira"/>
    <s v="Dirección de Tecnologías de la Información"/>
    <s v="I- Unidad de Investigación y Acusación- UIA"/>
    <s v=" Mary Julieth Murillo Junco; Jairo Alfonso Barón Hernández"/>
    <s v="1049608372; 79455568"/>
    <s v="I- Unidad de Investigación y Acusación- UIA"/>
    <s v="N/A"/>
    <s v="N/A"/>
    <s v="N/A"/>
    <s v="Inversión"/>
    <n v="10999170"/>
    <n v="10999170"/>
    <s v="N/A"/>
    <s v="N/A"/>
    <s v="N/A"/>
    <n v="257725"/>
    <n v="1004825"/>
    <x v="3"/>
    <d v="2025-12-01T00:00:00"/>
    <d v="2025-12-01T00:00:00"/>
    <s v="N/A"/>
    <s v="N/A"/>
    <s v="N/A"/>
    <s v="N/A"/>
    <s v="N/A"/>
    <n v="0"/>
    <s v="N/A"/>
    <n v="0"/>
    <s v="N/A"/>
    <n v="0"/>
    <s v="N/A"/>
    <n v="0"/>
    <s v="N/A"/>
    <n v="0"/>
    <s v="N/A"/>
    <n v="0"/>
    <x v="982"/>
    <n v="0"/>
    <n v="0"/>
    <n v="0"/>
    <n v="0"/>
    <d v="2025-12-22T00:00:00"/>
    <d v="2025-12-22T00:00:00"/>
    <n v="-15"/>
    <s v="PND"/>
    <s v="Bogotá D.C."/>
    <s v="N/A"/>
    <s v="N/A"/>
    <s v="N/A"/>
    <s v="N/A"/>
    <s v="N/A"/>
    <s v="N/A"/>
    <s v="El 16/12/2025 se publicó la modificación de la OC, cambiando el Item 3 y 4 sin generar cambio en el valor"/>
    <x v="0"/>
    <s v="Ingreso"/>
    <s v="N/A"/>
    <s v="N/A"/>
    <s v="N/A"/>
    <s v="N/A"/>
    <s v="N/A"/>
    <s v="https://operaciones.colombiacompra.gov.co/tienda-virtual-del-estado-colombiano/ordenes-compra/156790"/>
    <s v="SOPORTE_PARA_LA_ADMINISTRACIÓN_DE_JUSTICIA"/>
    <s v="PROCESOS_MISIONALES"/>
    <s v="Unidad de Investigación y Acusación- UIA"/>
    <s v="Unidad de Investigación y Acusación- UIA"/>
  </r>
  <r>
    <s v="OC-157793-2025"/>
    <s v="JEP-TVEC-010-2025"/>
    <s v="Arinson Ruiz"/>
    <d v="2025-12-15T00:00:00"/>
    <s v="HARDWARE ASESORIAS SOFTWARE LTDA"/>
    <s v="Orden de compra"/>
    <s v="3. Compraventa"/>
    <s v="NIT"/>
    <n v="804400673"/>
    <n v="3"/>
    <s v=" Persona Jurídica "/>
    <s v="Bogotá D.C."/>
    <s v="Adquisición de equipos necesarios para el funcionamiento de la Subdirección de Comunicaciones en cumplimiento de su misionalidad"/>
    <s v="Juan David Olarte Torres"/>
    <s v="Dirección Administrativa y Financiera"/>
    <s v="AA- Subdirección de Comunicaciones"/>
    <s v="Claudia Patricia Rodríguez Gómez "/>
    <n v="39690594"/>
    <s v="AA- Subdirección de Comunicaciones"/>
    <s v="N/A"/>
    <s v="N/A"/>
    <s v="N/A"/>
    <s v="Funcionamiento"/>
    <n v="28000000"/>
    <n v="28000000"/>
    <s v="N/A"/>
    <s v="N/A"/>
    <s v="N/A"/>
    <n v="257925"/>
    <n v="1043825"/>
    <x v="1"/>
    <d v="2025-12-12T00:00:00"/>
    <d v="2025-12-12T00:00:00"/>
    <s v="N/A"/>
    <s v="N/A"/>
    <s v="N/A"/>
    <s v="N/A"/>
    <s v="N/A"/>
    <n v="0"/>
    <s v="N/A"/>
    <n v="0"/>
    <s v="N/A"/>
    <n v="0"/>
    <s v="N/A"/>
    <n v="0"/>
    <s v="N/A"/>
    <n v="0"/>
    <s v="N/A"/>
    <n v="0"/>
    <x v="983"/>
    <n v="0"/>
    <n v="0"/>
    <n v="0"/>
    <n v="0"/>
    <d v="2025-12-31T00:00:00"/>
    <d v="2025-12-31T00:00:00"/>
    <n v="-6"/>
    <s v="PND"/>
    <s v="Bogotá D.C."/>
    <s v="N/A"/>
    <s v="N/A"/>
    <s v="N/A"/>
    <s v="N/A"/>
    <s v="N/A"/>
    <s v="N/A"/>
    <s v="Ninguna"/>
    <x v="0"/>
    <s v="Ingreso"/>
    <s v="N/A"/>
    <s v="N/A"/>
    <s v="N/A"/>
    <s v="N/A"/>
    <s v="N/A"/>
    <s v="https://operaciones.colombiacompra.gov.co/tienda-virtual-del-estado-colombiano/ordenes-compra/157793"/>
    <s v="GESTIÓN_DE_LAS_COMUNICACIONES"/>
    <s v="PROCESOS_DE_RELACIONAMIENTO"/>
    <s v="Subdirección de Comunicaciones"/>
    <s v="Secretaría Ejecutiva"/>
  </r>
  <r>
    <s v="OC-157794-2025"/>
    <s v="JEP-TVEC-010-2025"/>
    <s v="Arinson Ruiz"/>
    <d v="2025-12-15T00:00:00"/>
    <s v="CLARYICON S.A.S"/>
    <s v="Orden de compra"/>
    <s v="3. Compraventa"/>
    <s v="NIT"/>
    <n v="900442893"/>
    <n v="1"/>
    <s v=" Persona Jurídica "/>
    <s v="Bogotá D.C."/>
    <s v="Adquisición de equipos necesarios para el funcionamiento de la Subdirección de Comunicaciones en cumplimiento de su misionalidad"/>
    <s v="Juan David Olarte Torres"/>
    <s v="Dirección Administrativa y Financiera"/>
    <s v="AA- Subdirección de Comunicaciones"/>
    <s v="Claudia Patricia Rodríguez Gómez "/>
    <n v="39690594"/>
    <s v="AA- Subdirección de Comunicaciones"/>
    <s v="N/A"/>
    <s v="N/A"/>
    <s v="N/A"/>
    <s v="Funcionamiento"/>
    <n v="19373200"/>
    <n v="19373200"/>
    <s v="N/A"/>
    <s v="N/A"/>
    <s v="N/A"/>
    <n v="257925"/>
    <n v="1043925"/>
    <x v="1"/>
    <d v="2025-12-12T00:00:00"/>
    <d v="2025-12-12T00:00:00"/>
    <s v="N/A"/>
    <s v="N/A"/>
    <s v="N/A"/>
    <s v="N/A"/>
    <s v="N/A"/>
    <n v="0"/>
    <s v="N/A"/>
    <n v="0"/>
    <s v="N/A"/>
    <n v="0"/>
    <s v="N/A"/>
    <n v="0"/>
    <s v="N/A"/>
    <n v="0"/>
    <s v="N/A"/>
    <n v="0"/>
    <x v="984"/>
    <n v="0"/>
    <n v="0"/>
    <n v="0"/>
    <n v="0"/>
    <d v="2025-12-31T00:00:00"/>
    <d v="2025-12-31T00:00:00"/>
    <n v="-6"/>
    <s v="PND"/>
    <s v="Bogotá D.C."/>
    <s v="N/A"/>
    <s v="N/A"/>
    <s v="N/A"/>
    <s v="N/A"/>
    <s v="N/A"/>
    <s v="N/A"/>
    <s v="Ninguna"/>
    <x v="0"/>
    <s v="Ingreso"/>
    <s v="N/A"/>
    <s v="N/A"/>
    <s v="N/A"/>
    <s v="N/A"/>
    <s v="N/A"/>
    <s v="https://operaciones.colombiacompra.gov.co/tienda-virtual-del-estado-colombiano/ordenes-compra/157794"/>
    <s v="GESTIÓN_DE_LAS_COMUNICACIONES"/>
    <s v="PROCESOS_DE_RELACIONAMIENTO"/>
    <s v="Subdirección de Comunicaciones"/>
    <s v="Secretaría Ejecutiva"/>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87">
  <r>
    <n v="237"/>
    <n v="93151507"/>
    <s v="JEP-001-2025"/>
    <s v="JEP-CSPO-001-2025"/>
    <s v="Mateo Ávila"/>
    <d v="2025-01-03T00:00:00"/>
    <s v="Gisela Katherine Velásquez Franco"/>
    <x v="0"/>
    <s v="1. Prestación de servicios profesionales y de apoyo a la gestión"/>
    <s v="Cédula de Ciudadanía"/>
    <n v="52938647"/>
    <n v="0"/>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46238905"/>
    <n v="46238905"/>
    <s v="N/A"/>
    <n v="4268208"/>
    <s v="N/A"/>
    <n v="48325"/>
    <n v="43025"/>
    <n v="2022011000068"/>
    <d v="2025-01-07T00:00:00"/>
    <d v="2025-01-08T00:00:00"/>
    <s v="N/A"/>
    <s v="N/A"/>
    <s v="N/A"/>
    <s v="N/A"/>
    <s v="N/A"/>
    <n v="-3841389"/>
    <d v="2025-08-12T00:00:00"/>
    <n v="0"/>
    <s v="N/A"/>
    <n v="0"/>
    <s v="N/A"/>
    <n v="0"/>
    <s v="N/A"/>
    <n v="0"/>
    <s v="N/A"/>
    <n v="-26"/>
    <n v="42397516"/>
    <n v="0"/>
    <n v="0"/>
    <n v="0"/>
    <n v="0"/>
    <d v="2025-11-30T00:00:00"/>
    <d v="2025-11-04T00:00:00"/>
    <n v="-63"/>
    <s v="N/A"/>
    <s v="Bogotá D.C."/>
    <s v="Cumplimiento"/>
    <s v="14-47-101038166"/>
    <s v="Seguros del Estado S.A."/>
    <d v="2025-01-07T00:00:00"/>
    <s v="07/01/2025 - 31/05/2026"/>
    <d v="2025-01-07T00:00:00"/>
    <s v="Mediante otrosí Nº1 del 12/08/2025 se publicó la reducción en tiempo y valor del contrato JEP-001-2025"/>
    <s v="Terminado"/>
    <s v="Reducción"/>
    <s v="N/A"/>
    <s v="TÉCNICO ADMINISTRACIÓN DOCUMENTAL "/>
    <s v="N/A"/>
    <s v="Femenino"/>
    <s v="gisela.velasquez@jep.gov.co"/>
    <s v="https://community.secop.gov.co/Public/Tendering/ContractNoticePhases/View?PPI=CO1.PPI.36488601&amp;isFromPublicArea=True&amp;isModal=False"/>
    <s v="GESTIÓN_CONTRACTUAL"/>
    <s v="PROCESOS_DE_GESTIÓN"/>
    <s v="Dirección de Asuntos Jurídicos"/>
    <s v="Secretaría Ejecutiva"/>
    <n v="-3841389"/>
  </r>
  <r>
    <n v="310"/>
    <n v="93151507"/>
    <s v="JEP-002-2025"/>
    <s v="JEP-CSPO-002-2025"/>
    <s v="Mateo Ávila"/>
    <d v="2025-01-03T00:00:00"/>
    <s v="Juan Carlos Morales Aragón"/>
    <x v="0"/>
    <s v="1. Prestación de servicios profesionales y de apoyo a la gestión"/>
    <s v="Cédula de Ciudadanía"/>
    <n v="1022379871"/>
    <n v="7"/>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46238905"/>
    <n v="46238905"/>
    <s v="N/A"/>
    <n v="4268208"/>
    <s v="N/A"/>
    <n v="48825"/>
    <n v="42425"/>
    <n v="2022011000068"/>
    <d v="2025-01-07T00:00:00"/>
    <d v="2025-01-08T00:00:00"/>
    <s v="N/A"/>
    <s v="N/A"/>
    <s v="N/A"/>
    <s v="N/A"/>
    <s v="N/A"/>
    <n v="-3699116"/>
    <d v="2025-08-12T00:00:00"/>
    <n v="0"/>
    <s v="N/A"/>
    <n v="0"/>
    <s v="N/A"/>
    <n v="0"/>
    <s v="N/A"/>
    <n v="0"/>
    <s v="N/A"/>
    <n v="-26"/>
    <n v="42539789"/>
    <n v="0"/>
    <n v="0"/>
    <n v="0"/>
    <n v="0"/>
    <d v="2025-11-30T00:00:00"/>
    <d v="2025-11-04T00:00:00"/>
    <n v="-63"/>
    <s v="N/A"/>
    <s v="Bogotá D.C."/>
    <s v="Cumplimiento"/>
    <s v="3-47-101015654"/>
    <s v="Seguros del Estado S.A."/>
    <d v="2025-01-07T00:00:00"/>
    <s v="07/01/2025 - 31/05/2026"/>
    <d v="2025-01-07T00:00:00"/>
    <s v="Mediante otrosí Nº1 del 12/08/2025 se publicó la reducción en tiempo y valor del contrato JEP-002-2025"/>
    <s v="Terminado"/>
    <s v="Reducción"/>
    <s v="N/A"/>
    <s v="TÉCNICO EN ASISTENCIA EN ORGANIZACIÓN DE ARCHIVOS"/>
    <s v="N/A"/>
    <s v="Masculino"/>
    <s v="juan.morales@jep.gov.co"/>
    <s v="https://community.secop.gov.co/Public/Tendering/ContractNoticePhases/View?PPI=CO1.PPI.36488641&amp;isFromPublicArea=True&amp;isModal=False"/>
    <s v="GESTIÓN_CONTRACTUAL"/>
    <s v="PROCESOS_DE_GESTIÓN"/>
    <s v="Dirección de Asuntos Jurídicos"/>
    <s v="Secretaría Ejecutiva"/>
    <n v="-3699116"/>
  </r>
  <r>
    <n v="559"/>
    <n v="93151507"/>
    <s v="JEP-003-2025"/>
    <s v="JEP-CSPO-003-2025"/>
    <s v="Mateo Ávila"/>
    <d v="2025-01-03T00:00:00"/>
    <s v="Elizabeth Castillo"/>
    <x v="0"/>
    <s v="1. Prestación de servicios profesionales y de apoyo a la gestión"/>
    <s v="Cédula de Ciudadanía"/>
    <n v="51739665"/>
    <n v="6"/>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46238905"/>
    <n v="46238905"/>
    <s v="N/A"/>
    <n v="4268208"/>
    <s v="N/A"/>
    <n v="50525"/>
    <n v="43125"/>
    <n v="2022011000068"/>
    <d v="2025-01-07T00:00:00"/>
    <d v="2025-01-08T00:00:00"/>
    <s v="N/A"/>
    <s v="N/A"/>
    <s v="N/A"/>
    <s v="N/A"/>
    <s v="N/A"/>
    <n v="-3841389"/>
    <d v="2025-08-12T00:00:00"/>
    <n v="0"/>
    <s v="N/A"/>
    <n v="0"/>
    <s v="N/A"/>
    <n v="0"/>
    <s v="N/A"/>
    <n v="0"/>
    <s v="N/A"/>
    <n v="-26"/>
    <n v="42397516"/>
    <n v="0"/>
    <n v="0"/>
    <n v="0"/>
    <n v="0"/>
    <d v="2025-11-30T00:00:00"/>
    <d v="2025-11-04T00:00:00"/>
    <n v="-63"/>
    <s v="N/A"/>
    <s v="Bogotá D.C."/>
    <s v="Cumplimiento"/>
    <s v="33-47-101015660"/>
    <s v="Seguros del Estado S.A."/>
    <d v="2025-01-07T00:00:00"/>
    <s v="07/01/2025 - 31/05/2026"/>
    <d v="2025-01-07T00:00:00"/>
    <s v="Mediante otrosí Nº1 del 12/08/2025 se publicó la reducción en tiempo y valor del contrato JEP-003-2025"/>
    <s v="Terminado"/>
    <s v="Reducción"/>
    <s v="N/A"/>
    <s v="BIBLIOTECOLOGÍA , DOCUMENTACIÓN Y ARCHIVISTICA"/>
    <s v="N/A"/>
    <s v="Femenino"/>
    <s v="elizabeth.castillo@jep.gov.co"/>
    <s v="https://community.secop.gov.co/Public/Tendering/ContractNoticePhases/View?PPI=CO1.PPI.36488684&amp;isFromPublicArea=True&amp;isModal=False"/>
    <s v="GESTIÓN_CONTRACTUAL"/>
    <s v="PROCESOS_DE_GESTIÓN"/>
    <s v="Dirección de Asuntos Jurídicos"/>
    <s v="Secretaría Ejecutiva"/>
    <n v="-3841389"/>
  </r>
  <r>
    <n v="720"/>
    <s v="93151512;93151501;72101507"/>
    <s v="JEP-004-2025"/>
    <s v="JEP-CSPO-004-2025"/>
    <s v="Arinson Ruiz"/>
    <d v="2025-01-03T00:00:00"/>
    <s v="Tatiana Grisales Espinosa"/>
    <x v="0"/>
    <s v="1. Prestación de servicios profesionales y de apoyo a la gestión"/>
    <s v="Cédula de Ciudadanía"/>
    <n v="1013624994"/>
    <n v="2"/>
    <s v="Persona Natural"/>
    <s v="Bogotá D.C."/>
    <s v="Prestar servicios profesionales para apoyar  a la Oficina Asesora de Recursos Físicos e Infraestructura con el seguimiento y la gestión necesaria para el mantenimiento y dotacion de los espacios físicos con los que cuente la JEP, para el ejercicio de sus funciones"/>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mayo de 2025"/>
    <s v="N/A"/>
    <s v="N/A"/>
    <s v="Funcionamiento"/>
    <n v="121883325"/>
    <n v="121883325"/>
    <s v="N/A"/>
    <n v="10300000"/>
    <s v="N/A"/>
    <n v="40225"/>
    <n v="42525"/>
    <s v="N/A"/>
    <d v="2025-01-07T00:00:00"/>
    <d v="2025-01-08T00:00:00"/>
    <s v="Cristian Fabian Ramírez Marroquín"/>
    <s v="Cédula de ciudadanía"/>
    <n v="1013634216"/>
    <n v="3"/>
    <d v="2025-10-01T00:00:00"/>
    <n v="0"/>
    <s v="N/A"/>
    <n v="0"/>
    <s v="N/A"/>
    <n v="0"/>
    <s v="N/A"/>
    <n v="0"/>
    <s v="N/A"/>
    <n v="0"/>
    <s v="N/A"/>
    <n v="0"/>
    <n v="121883325"/>
    <n v="0"/>
    <n v="0"/>
    <n v="0"/>
    <n v="0"/>
    <d v="2025-12-31T00:00:00"/>
    <d v="2025-12-31T00:00:00"/>
    <n v="-6"/>
    <s v="N/A"/>
    <s v="Bogotá D.C."/>
    <s v="Cumplimiento; Cumplimiento"/>
    <s v="96-47-101003261; 33-47-101018733"/>
    <s v="Seguros del Estado S.A.; Seguros del Estado S.A."/>
    <s v="7/01/2025; 01/10/2025"/>
    <s v="07/01/2025 - 06/07/2026; 01/10/2025 - 06/07/2026"/>
    <s v="8/01/2025; 01/10/2025"/>
    <s v="El 1/10/2025 se publicó la cesión del contrato a Cristian Fabian Ramírez Marroquín"/>
    <s v="Terminado"/>
    <s v="Cesión"/>
    <s v="N/A"/>
    <s v="ARQUITECTURA; ARQUITECTURA"/>
    <s v="N/A; N/A"/>
    <s v="Femenino; Masculino"/>
    <s v="tatiana.grisales@jep.gov.co; cristian.ramirez@jep.gov.co"/>
    <s v="https://community.secop.gov.co/Public/Tendering/ContractNoticePhases/View?PPI=CO1.PPI.36490206&amp;isFromPublicArea=True&amp;isModal=False"/>
    <s v="GESTIÓN_DE_SEGURIDAD_BIENES_Y_SERVICIOS"/>
    <s v="PROCESOS_DE_GESTIÓN"/>
    <s v="Dirección Administrativa y Financiera"/>
    <s v="Secretaría Ejecutiva"/>
    <m/>
  </r>
  <r>
    <n v="721"/>
    <n v="72101507"/>
    <s v="JEP-005-2025"/>
    <s v="JEP-CSPO-005-2025"/>
    <s v="Arinson Ruiz"/>
    <d v="2025-01-03T00:00:00"/>
    <s v="Marco Alirio Sierra Arismendy"/>
    <x v="0"/>
    <s v="1. Prestación de servicios profesionales y de apoyo a la gestión"/>
    <s v="Cédula de Ciudadanía"/>
    <n v="5608534"/>
    <n v="0"/>
    <s v="Persona Natural"/>
    <s v="Bogotá D.C."/>
    <s v="Prestar servicios a la Oficina Asesora de Recursos Físicos e Infraestructura para realizar las actividades de  mantenimiento requeridas en los espacios fisicos donde opere la JEP para el cumplimiento de sus funciones"/>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50507113"/>
    <n v="50507113"/>
    <s v="N/A"/>
    <n v="4268208"/>
    <s v="N/A"/>
    <n v="40325"/>
    <n v="42625"/>
    <s v="N/A"/>
    <d v="2025-01-07T00:00:00"/>
    <d v="2025-01-08T00:00:00"/>
    <s v="N/A"/>
    <s v="N/A"/>
    <s v="N/A"/>
    <s v="N/A"/>
    <s v="N/A"/>
    <n v="0"/>
    <s v="N/A"/>
    <n v="0"/>
    <s v="N/A"/>
    <n v="0"/>
    <s v="N/A"/>
    <n v="0"/>
    <s v="N/A"/>
    <n v="0"/>
    <s v="N/A"/>
    <n v="0"/>
    <n v="50507113"/>
    <n v="0"/>
    <n v="0"/>
    <n v="0"/>
    <n v="0"/>
    <d v="2025-12-31T00:00:00"/>
    <d v="2025-12-31T00:00:00"/>
    <n v="-6"/>
    <s v="N/A"/>
    <s v="Bogotá D.C."/>
    <s v="Cumplimiento"/>
    <s v="96-47-101003262"/>
    <s v="Seguros del Estado S.A."/>
    <d v="2025-01-07T00:00:00"/>
    <s v="07/01/2025 - 06/07/2026"/>
    <d v="2025-01-08T00:00:00"/>
    <s v="Ninguna"/>
    <s v="Terminado"/>
    <s v="Ingreso"/>
    <s v="N/A"/>
    <s v="SIN TÍTULO"/>
    <s v="N/A"/>
    <s v="Masculino"/>
    <s v="marco.sierraa@jep.gov.co"/>
    <s v="https://community.secop.gov.co/Public/Tendering/ContractNoticePhases/View?PPI=CO1.PPI.36489185&amp;isFromPublicArea=True&amp;isModal=False"/>
    <s v="GESTIÓN_DE_SEGURIDAD_BIENES_Y_SERVICIOS"/>
    <s v="PROCESOS_DE_GESTIÓN"/>
    <s v="Dirección Administrativa y Financiera"/>
    <s v="Secretaría Ejecutiva"/>
    <m/>
  </r>
  <r>
    <n v="723"/>
    <s v="93151512;93151501"/>
    <s v="JEP-006-2025"/>
    <s v="JEP-CSPO-006-2025"/>
    <s v="Arinson Ruiz"/>
    <d v="2025-01-03T00:00:00"/>
    <s v="Ruben Dario Diaz Arango"/>
    <x v="0"/>
    <s v="1. Prestación de servicios profesionales y de apoyo a la gestión"/>
    <s v="Cédula de Ciudadanía"/>
    <n v="74375345"/>
    <n v="4"/>
    <s v="Persona Natural"/>
    <s v="Bogotá D.C."/>
    <s v="Prestar servicios profesionales para apoyar a la Oficina Asesora de Recursos Físicos e Infraestructura en el seguimiento al mantenimiento y recomendación de soluciones requeridas para garantizar el funcionamiento de los espacios físicos con los que cuent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133338908"/>
    <n v="133338908"/>
    <s v="N/A"/>
    <n v="11268078"/>
    <s v="N/A"/>
    <n v="40525"/>
    <n v="44625"/>
    <s v="N/A"/>
    <d v="2025-01-09T00:00:00"/>
    <d v="2025-01-10T00:00:00"/>
    <s v="N/A"/>
    <s v="N/A"/>
    <s v="N/A"/>
    <s v="N/A"/>
    <s v="N/A"/>
    <n v="0"/>
    <s v="N/A"/>
    <n v="0"/>
    <s v="N/A"/>
    <n v="0"/>
    <s v="N/A"/>
    <n v="0"/>
    <s v="N/A"/>
    <n v="0"/>
    <s v="N/A"/>
    <n v="0"/>
    <n v="133338908"/>
    <n v="0"/>
    <n v="0"/>
    <n v="0"/>
    <n v="0"/>
    <d v="2025-12-31T00:00:00"/>
    <d v="2025-12-31T00:00:00"/>
    <n v="-6"/>
    <s v="N/A"/>
    <s v="Bogotá D.C."/>
    <s v="Cumplimiento"/>
    <s v="11-47-101028919"/>
    <s v="Seguros del Estado S.A."/>
    <d v="2025-01-09T00:00:00"/>
    <s v="09/01/2025 - 10/07/2026"/>
    <d v="2025-01-09T00:00:00"/>
    <s v="Ninguna"/>
    <s v="Terminado"/>
    <s v="Ingreso"/>
    <s v="N/A"/>
    <s v="INGENIERIA CIVIL"/>
    <s v="N/A"/>
    <s v="Masculino"/>
    <s v="ruben.diaz@jep.gov.co"/>
    <s v="https://community.secop.gov.co/Public/Tendering/ContractNoticePhases/View?PPI=CO1.PPI.36490213&amp;isFromPublicArea=True&amp;isModal=False"/>
    <s v="GESTIÓN_DE_SEGURIDAD_BIENES_Y_SERVICIOS"/>
    <s v="PROCESOS_DE_GESTIÓN"/>
    <s v="Dirección Administrativa y Financiera"/>
    <s v="Secretaría Ejecutiva"/>
    <m/>
  </r>
  <r>
    <n v="724"/>
    <s v="93151512;93151501"/>
    <s v="JEP-007-2025"/>
    <s v="JEP-CSPO-007-2025"/>
    <s v="Arinson Ruiz"/>
    <d v="2025-01-03T00:00:00"/>
    <s v="Leonardo Patiño Camargo  "/>
    <x v="0"/>
    <s v="1. Prestación de servicios profesionales y de apoyo a la gestión"/>
    <s v="Cédula de Ciudadanía"/>
    <n v="1014247748"/>
    <n v="3"/>
    <s v="Persona Natural"/>
    <s v="Bogotá D.C."/>
    <s v="Prestar servicios profesionales para apoyar a la Oficna Asesora de Recursos Físicos e Infraestructura en la gestión y distribución de los espacios físicos con los que cuente la JEP para el cumplimiento de sus funciones"/>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70611938"/>
    <n v="70611938"/>
    <s v="N/A"/>
    <n v="5967208"/>
    <s v="N/A"/>
    <n v="40625"/>
    <s v="_x0009_42725"/>
    <s v="N/A"/>
    <d v="2025-01-07T00:00:00"/>
    <d v="2025-01-08T00:00:00"/>
    <s v="N/A"/>
    <s v="N/A"/>
    <s v="N/A"/>
    <s v="N/A"/>
    <s v="N/A"/>
    <n v="0"/>
    <s v="N/A"/>
    <n v="0"/>
    <s v="N/A"/>
    <n v="0"/>
    <s v="N/A"/>
    <n v="0"/>
    <s v="N/A"/>
    <n v="0"/>
    <s v="N/A"/>
    <n v="-238"/>
    <n v="70611938"/>
    <n v="0"/>
    <n v="0"/>
    <n v="0"/>
    <n v="0"/>
    <d v="2025-12-31T00:00:00"/>
    <d v="2025-05-07T00:00:00"/>
    <n v="-244"/>
    <d v="2025-05-08T00:00:00"/>
    <s v="Bogotá D.C."/>
    <s v="Cumplimiento"/>
    <s v="96-47-101003263"/>
    <s v="Seguros del Estado S.A."/>
    <d v="2025-01-07T00:00:00"/>
    <s v="07/01/2025 - 11/07/2026"/>
    <d v="2025-01-08T00:00:00"/>
    <s v="EL 8/05/2025 quedó publicado acta de terminación anticipada de mutuo acuerdo, balance final y cierre del contrato jep-007-2025, el cual se ejecutó hasta el 7 de mayo de 2024 inclusive"/>
    <s v="Terminado"/>
    <s v="Terminación anticipada"/>
    <s v="N/A"/>
    <s v="DISEÑO INDUSTRIAL"/>
    <s v="N/A"/>
    <s v="Masculino"/>
    <s v="leonardo.patino@jep.gov.co"/>
    <s v="https://community.secop.gov.co/Public/Tendering/ContractNoticePhases/View?PPI=CO1.PPI.36489169&amp;isFromPublicArea=True&amp;isModal=False"/>
    <s v="GESTIÓN_DE_SEGURIDAD_BIENES_Y_SERVICIOS"/>
    <s v="PROCESOS_DE_GESTIÓN"/>
    <s v="Dirección Administrativa y Financiera"/>
    <s v="Secretaría Ejecutiva"/>
    <m/>
  </r>
  <r>
    <n v="726"/>
    <s v="72101507;80101602"/>
    <s v="JEP-008-2025"/>
    <s v="JEP-CSPO-008-2025"/>
    <s v="Arinson Ruiz"/>
    <d v="2025-01-03T00:00:00"/>
    <s v="Cristhian Camilo Quimbayo Reinoso"/>
    <x v="0"/>
    <s v="1. Prestación de servicios profesionales y de apoyo a la gestión"/>
    <s v="Cédula de Ciudadanía"/>
    <n v="1110502726"/>
    <n v="3"/>
    <s v="Persona Natural"/>
    <s v="Ibagué"/>
    <s v="Prestar servicios profesionales a la Oficina Asesora de Recursos Físicos e Infraestructura en la articulación, gestión y apoyo en la definición de lineamientos para la dotación, mantenimiento y recomendación de soluciones en el manejo de los espacios físicas con que cuent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133338908"/>
    <n v="133338908"/>
    <s v="N/A"/>
    <n v="11268078"/>
    <s v="N/A"/>
    <n v="40825"/>
    <n v="43725"/>
    <s v="N/A"/>
    <d v="2025-01-08T00:00:00"/>
    <d v="2025-01-09T00:00:00"/>
    <s v="Tatiana Grisales Espinosa"/>
    <s v="Cédula de ciudadanía"/>
    <n v="1013624994"/>
    <n v="2"/>
    <d v="2025-10-01T00:00:00"/>
    <n v="0"/>
    <s v="N/A"/>
    <n v="0"/>
    <s v="N/A"/>
    <n v="0"/>
    <s v="N/A"/>
    <n v="0"/>
    <s v="N/A"/>
    <n v="0"/>
    <s v="N/A"/>
    <n v="0"/>
    <n v="133338908"/>
    <n v="0"/>
    <n v="0"/>
    <n v="0"/>
    <n v="0"/>
    <d v="2025-12-31T00:00:00"/>
    <d v="2025-12-31T00:00:00"/>
    <n v="-6"/>
    <d v="2025-05-15T00:00:00"/>
    <s v="Bogotá D.C."/>
    <s v="Cumplimiento; Cumplimiento"/>
    <s v="33-47-101015672; 33-47-101018732"/>
    <s v="Seguros del Estado S.A.; Seguros del Estado S.A."/>
    <s v="8/01/2025; 01/10/2025"/>
    <s v="08/01/2025 - 30/06/2026; 01/10/2025 - 06/07/2026"/>
    <s v="8/01/2025; 1/10/2025"/>
    <s v="El 1/10/2025 se publicó la cesión del contrato a Tatiana Grisales Espinosa "/>
    <s v="Terminado"/>
    <s v="Cesión"/>
    <s v="N/A"/>
    <s v="ARQUITECTURA; ARQUITECTURA"/>
    <s v="N/A; N/A"/>
    <s v="Masculino; Femenino"/>
    <s v="cristhian.quimbayo@jep.gov.co; tatiana.grisales@jep.gov.co"/>
    <s v="https://community.secop.gov.co/Public/Tendering/ContractNoticePhases/View?PPI=CO1.PPI.36488657&amp;isFromPublicArea=True&amp;isModal=False"/>
    <s v="GESTIÓN_DE_SEGURIDAD_BIENES_Y_SERVICIOS"/>
    <s v="PROCESOS_DE_GESTIÓN"/>
    <s v="Dirección Administrativa y Financiera"/>
    <s v="Secretaría Ejecutiva"/>
    <m/>
  </r>
  <r>
    <n v="730"/>
    <s v="81111508;81112006"/>
    <s v="JEP-009-2025"/>
    <s v="JEP-CSPO-009-2025"/>
    <s v="Arinson Ruiz"/>
    <d v="2025-01-03T00:00:00"/>
    <s v="Karen Julieth Bautista Irreño"/>
    <x v="0"/>
    <s v="1. Prestación de servicios profesionales y de apoyo a la gestión"/>
    <s v="Cédula de Ciudadanía"/>
    <n v="1010238442"/>
    <n v="2"/>
    <s v="Persona Natural"/>
    <s v="Bogotá D.C."/>
    <s v="Prestar de servicios profesionales para apoyar a la Oficina Asesora de Recursos Físicos e Infraestructura en lo relacionado con los ingresos y  salidas de bienes e insumos, depreciaciones, amortizaciones,  conciliaciones y demás actividades contables ligadas al funcionamiento del almacén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72730314"/>
    <n v="72730314"/>
    <s v="N/A"/>
    <n v="6146224"/>
    <s v="N/A"/>
    <n v="41225"/>
    <n v="43825"/>
    <s v="N/A"/>
    <d v="2025-01-08T00:00:00"/>
    <d v="2025-01-09T00:00:00"/>
    <s v="N/A"/>
    <s v="N/A"/>
    <s v="N/A"/>
    <s v="N/A"/>
    <s v="N/A"/>
    <n v="0"/>
    <s v="N/A"/>
    <n v="0"/>
    <s v="N/A"/>
    <n v="0"/>
    <s v="N/A"/>
    <n v="0"/>
    <s v="N/A"/>
    <n v="0"/>
    <s v="N/A"/>
    <n v="-184"/>
    <n v="72730314"/>
    <n v="0"/>
    <n v="0"/>
    <n v="0"/>
    <n v="0"/>
    <d v="2025-12-31T00:00:00"/>
    <d v="2025-06-30T00:00:00"/>
    <n v="-190"/>
    <d v="2025-07-01T00:00:00"/>
    <s v="Bogotá D.C."/>
    <s v="Cumplimiento"/>
    <s v="33-47-101015673"/>
    <s v="Seguros del Estado S.A."/>
    <d v="2025-01-08T00:00:00"/>
    <s v="08/01/2025 - 03/07/2026"/>
    <d v="2025-01-08T00:00:00"/>
    <s v="El 1/07/2025 se publicó el acta de terminación anticipada por mutuo acuerdo "/>
    <s v="Terminado"/>
    <s v="Terminación anticipada"/>
    <s v="N/A"/>
    <s v="CONTADURÍA PUBLICA "/>
    <s v="N/A"/>
    <s v="Femenino"/>
    <s v="karen.bautista@jep.gov.co"/>
    <s v="https://community.secop.gov.co/Public/Tendering/ContractNoticePhases/View?PPI=CO1.PPI.36489129&amp;isFromPublicArea=True&amp;isModal=False"/>
    <s v="GESTIÓN_DE_SEGURIDAD_BIENES_Y_SERVICIOS"/>
    <s v="PROCESOS_DE_GESTIÓN"/>
    <s v="Dirección Administrativa y Financiera"/>
    <s v="Secretaría Ejecutiva"/>
    <m/>
  </r>
  <r>
    <n v="181"/>
    <s v="93142009;80161504"/>
    <s v="JEP-010-2025"/>
    <s v="JEP-CSPO-010-2025"/>
    <s v="Arinson Ruiz"/>
    <d v="2025-01-03T00:00:00"/>
    <s v=" Miguel Andres Sanchez Romero"/>
    <x v="0"/>
    <s v="1. Prestación de servicios profesionales y de apoyo a la gestión"/>
    <s v="Cédula de Ciudadanía"/>
    <n v="1013610260"/>
    <n v="4"/>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Inversión"/>
    <n v="48657546"/>
    <n v="48657546"/>
    <s v="N/A"/>
    <n v="4268208"/>
    <s v="N/A"/>
    <n v="70725"/>
    <n v="43925"/>
    <n v="202300000000214"/>
    <d v="2025-01-08T00:00:00"/>
    <d v="2025-01-09T00:00:00"/>
    <s v="N/A"/>
    <s v="N/A"/>
    <s v="N/A"/>
    <s v="N/A"/>
    <s v="N/A"/>
    <n v="-284546"/>
    <d v="2026-12-27T00:00:00"/>
    <n v="1849567"/>
    <d v="2026-12-27T00:00:00"/>
    <n v="0"/>
    <s v="N/A"/>
    <n v="0"/>
    <s v="N/A"/>
    <n v="0"/>
    <d v="2025-12-27T00:00:00"/>
    <n v="14"/>
    <n v="50222567"/>
    <n v="0"/>
    <n v="0"/>
    <n v="0"/>
    <n v="0"/>
    <d v="2025-12-17T00:00:00"/>
    <d v="2025-12-31T00:00:00"/>
    <n v="-6"/>
    <s v="N/A"/>
    <s v="Bogotá D.C."/>
    <s v="Cumplimiento"/>
    <s v="14-47-101038178"/>
    <s v="Seguros del Estado S.A."/>
    <d v="2025-01-08T00:00:00"/>
    <s v="08/01/2025 - 20/06/2026"/>
    <d v="2025-01-08T00:00:00"/>
    <s v="Mediante otrosí Nº1 El 27/12/2025 se prorrogó hasta el 31/12/2025 y adiciono con un valor de $1.849.567"/>
    <s v="Terminado"/>
    <s v="Adición; Prórroga"/>
    <s v="N/A"/>
    <s v="TECNOLOGO EN CONTROL AMBIENTAL"/>
    <s v="N/A"/>
    <s v="Masculino"/>
    <s v="miguel.sanchez@jep.gov.co"/>
    <s v="https://community.secop.gov.co/Public/Tendering/ContractNoticePhases/View?PPI=CO1.PPI.36490115&amp;isFromPublicArea=True&amp;isModal=False"/>
    <s v="GESTIÓN_DE_SEGURIDAD_BIENES_Y_SERVICIOS"/>
    <s v="PROCESOS_DE_GESTIÓN"/>
    <s v="Dirección Administrativa y Financiera"/>
    <s v="Secretaría Ejecutiva"/>
    <n v="1565021"/>
  </r>
  <r>
    <n v="733"/>
    <n v="72101507"/>
    <s v="JEP-011-2025"/>
    <s v="JEP-CSPO-011-2025"/>
    <s v="Arinson Ruiz"/>
    <d v="2025-01-03T00:00:00"/>
    <s v="Luis Pablo Varon Ramirez"/>
    <x v="0"/>
    <s v="1. Prestación de servicios profesionales y de apoyo a la gestión"/>
    <s v="Cédula de Ciudadanía"/>
    <n v="93239252"/>
    <n v="5"/>
    <s v="Persona Natural"/>
    <s v="Bogotá D.C."/>
    <s v="Prestar servicios a la Oficina Asesora de Recursos Físicos e Infraestructura para realizar las actividades de  mantenimiento requeridas en los espacios fisicos donde opere la JEP para el cumplimiento de sus funciones"/>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50507113"/>
    <n v="50507113"/>
    <s v="N/A"/>
    <n v="4268208"/>
    <s v="N/A"/>
    <n v="41525"/>
    <n v="44025"/>
    <s v="N/A"/>
    <d v="2025-01-08T00:00:00"/>
    <d v="2025-01-09T00:00:00"/>
    <s v="N/A"/>
    <s v="N/A"/>
    <s v="N/A"/>
    <s v="N/A"/>
    <s v="N/A"/>
    <n v="0"/>
    <s v="N/A"/>
    <n v="0"/>
    <s v="N/A"/>
    <n v="0"/>
    <s v="N/A"/>
    <n v="0"/>
    <s v="N/A"/>
    <n v="0"/>
    <s v="N/A"/>
    <n v="0"/>
    <n v="50507113"/>
    <n v="0"/>
    <n v="0"/>
    <n v="0"/>
    <n v="0"/>
    <d v="2025-12-31T00:00:00"/>
    <d v="2025-12-31T00:00:00"/>
    <n v="-6"/>
    <s v="N/A"/>
    <s v="Bogotá D.C."/>
    <s v="Cumplimiento"/>
    <s v="63-45-101051602"/>
    <s v="Seguros del Estado S.A."/>
    <d v="2025-01-08T00:00:00"/>
    <s v="08/01/2025 - 30/06/2025"/>
    <d v="2025-01-08T00:00:00"/>
    <s v="Ninguna"/>
    <s v="Terminado"/>
    <s v="Ingreso"/>
    <s v="N/A"/>
    <s v="TÉCNICO EN CONSTRUCCIÓN Y MONTAJE DE INSTALACIONES ELECTRÉCTRICAS"/>
    <s v="N/A"/>
    <s v="Masculino"/>
    <s v="luis.varon@jep.gov.co"/>
    <s v="https://community.secop.gov.co/Public/Tendering/ContractNoticePhases/View?PPI=CO1.PPI.36488692&amp;isFromPublicArea=True&amp;isModal=False"/>
    <s v="GESTIÓN_DE_SEGURIDAD_BIENES_Y_SERVICIOS"/>
    <s v="PROCESOS_DE_GESTIÓN"/>
    <s v="Dirección Administrativa y Financiera"/>
    <s v="Secretaría Ejecutiva"/>
    <m/>
  </r>
  <r>
    <n v="507"/>
    <n v="80111601"/>
    <s v="JEP-012-2025"/>
    <s v="JEP-CSPO-012-2025"/>
    <s v="Nina Cardenas"/>
    <d v="2025-01-07T00:00:00"/>
    <s v="Luisa Fernanda Cardenas Morales"/>
    <x v="0"/>
    <s v="1. Prestación de servicios profesionales y de apoyo a la gestión"/>
    <s v="Cédula de Ciudadanía"/>
    <n v="1016031932"/>
    <n v="1"/>
    <s v="Persona Natural"/>
    <s v="Bogotá D.C."/>
    <s v="Prestar servicios profesionales para apoyar y acompañar las actividades de planeación estratégica, fortalecimiento institucional, respuesta a requerimientos y realizar seguimiento a las actividades de representación a cargo de la Oficina Asesora del Sistema Autónomo de Asesoría y Defensa a Representación Víctimas."/>
    <s v="Claudia Liliana Erazo Maldonado"/>
    <s v="Subsecretaría Ejecutiva"/>
    <s v="BB- Oficina Asesora SAAD Representación Victimas"/>
    <s v="Carolina Silva Ortiz"/>
    <n v="52263832"/>
    <s v="BB- Oficina Asesora SAAD Representación Victimas"/>
    <s v="N/A"/>
    <s v="N/A"/>
    <s v="N/A"/>
    <s v="Inversión"/>
    <n v="101014306"/>
    <n v="101014306"/>
    <s v="N/A"/>
    <n v="8536421"/>
    <s v="N/A"/>
    <n v="50325"/>
    <n v="47225"/>
    <n v="2022011000068"/>
    <d v="2025-01-09T00:00:00"/>
    <d v="2025-01-13T00:00:00"/>
    <s v="N/A"/>
    <s v="N/A"/>
    <s v="N/A"/>
    <s v="N/A"/>
    <s v="N/A"/>
    <n v="-17641936"/>
    <d v="2025-08-07T00:00:00"/>
    <n v="0"/>
    <s v="N/A"/>
    <n v="0"/>
    <s v="N/A"/>
    <n v="0"/>
    <s v="N/A"/>
    <n v="0"/>
    <s v="N/A"/>
    <n v="-57"/>
    <n v="83372370"/>
    <n v="0"/>
    <n v="0"/>
    <n v="0"/>
    <n v="0"/>
    <d v="2025-12-31T00:00:00"/>
    <d v="2025-11-04T00:00:00"/>
    <n v="-63"/>
    <s v="N/A"/>
    <s v="Bogotá D.C."/>
    <s v="Cumplimiento"/>
    <s v="33-47-101015701"/>
    <s v="Seguros del Estado S.A."/>
    <d v="2025-01-09T00:00:00"/>
    <s v="09/01/2025 - 10/07/2026"/>
    <d v="2025-01-13T00:00:00"/>
    <s v="Mediante otrosí Nº1 del 07/08/2025 se publicó la reducción en tiempo y valor del contrato JEP-012-2025"/>
    <s v="Terminado"/>
    <s v="Reducción"/>
    <s v="N/A"/>
    <s v="ECONOMÍA"/>
    <s v="N/A"/>
    <s v="Femenino"/>
    <s v="luisa.cardenas@jep.gov.co"/>
    <s v="https://community.secop.gov.co/Public/Tendering/ContractNoticePhases/View?PPI=CO1.PPI.36515618&amp;isFromPublicArea=True&amp;isModal=False"/>
    <s v="PARTICIPACIÓN_EFECTIVA_REPRESENTACIÓN_Y_DEFENSA_TÉCNICA"/>
    <s v="PROCESOS_MISIONALES"/>
    <s v="Subsecretaría Ejecutiva"/>
    <s v="Secretaría Ejecutiva"/>
    <n v="-17641936"/>
  </r>
  <r>
    <n v="682"/>
    <n v="80121503"/>
    <s v="JEP-013-2025"/>
    <s v="JEP-CSPO-013-2025"/>
    <s v="Nina Cardenas"/>
    <d v="2025-01-07T00:00:00"/>
    <s v="Angela Maria Montaña Apraez"/>
    <x v="0"/>
    <s v="1. Prestación de servicios profesionales y de apoyo a la gestión"/>
    <s v="Cédula de Ciudadanía"/>
    <n v="1026580293"/>
    <n v="4"/>
    <s v="Persona Natural"/>
    <s v="Pasto"/>
    <s v="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127278048"/>
    <n v="127278048"/>
    <s v="N/A"/>
    <n v="10755893"/>
    <s v="N/A"/>
    <n v="51725"/>
    <n v="56325"/>
    <n v="2022011000068"/>
    <d v="2025-01-13T00:00:00"/>
    <d v="2025-01-15T00:00:00"/>
    <s v="N/A"/>
    <s v="N/A"/>
    <s v="N/A"/>
    <s v="N/A"/>
    <s v="N/A"/>
    <n v="0"/>
    <s v="N/A"/>
    <n v="0"/>
    <s v="N/A"/>
    <n v="0"/>
    <s v="N/A"/>
    <n v="0"/>
    <s v="N/A"/>
    <n v="0"/>
    <s v="N/A"/>
    <n v="0"/>
    <n v="127278048"/>
    <n v="0"/>
    <n v="0"/>
    <n v="0"/>
    <n v="0"/>
    <d v="2025-12-31T00:00:00"/>
    <d v="2025-12-31T00:00:00"/>
    <n v="-6"/>
    <s v="N/A"/>
    <s v="Bogotá D.C."/>
    <s v="Cumplimiento"/>
    <s v="360-47-994000037870"/>
    <s v="Aseguradora Solidaria de Colombia "/>
    <d v="2025-01-13T00:00:00"/>
    <s v="13/01/2025 - 10/07/2026"/>
    <d v="2025-01-15T00:00:00"/>
    <s v="Ninguna"/>
    <s v="Terminado"/>
    <s v="Ingreso"/>
    <s v="N/A"/>
    <s v="DERECHO"/>
    <s v="LICENCIATURA EN EDUCACIÓN COMUNITARIA CON ÉNFASIS EN DERECHOS HUMANOS"/>
    <s v="Femenino"/>
    <s v="angela.montana@jep.gov.co"/>
    <s v="https://community.secop.gov.co/Public/Tendering/ContractNoticePhases/View?PPI=CO1.PPI.36525173&amp;isFromPublicArea=True&amp;isModal=False"/>
    <s v="PARTICIPACIÓN_EFECTIVA_REPRESENTACIÓN_Y_DEFENSA_TÉCNICA"/>
    <s v="PROCESOS_MISIONALES"/>
    <s v="Subsecretaría Ejecutiva"/>
    <s v="Secretaría Ejecutiva"/>
    <n v="0"/>
  </r>
  <r>
    <n v="444"/>
    <n v="93141500"/>
    <s v="JEP-014-2025"/>
    <s v="JEP-CSPO-014-2025"/>
    <s v="Nina Cardenas"/>
    <d v="2025-01-07T00:00:00"/>
    <s v="Nasly Daniela Zapata Posso"/>
    <x v="0"/>
    <s v="1. Prestación de servicios profesionales y de apoyo a la gestión"/>
    <s v="Cédula de Ciudadanía"/>
    <n v="1032472849"/>
    <n v="8"/>
    <s v="Persona Natural"/>
    <s v="Bogotá D.C."/>
    <s v="Prestar servicios profesionales para apoyar y acompañar a la Oficina Asesora de Enfoques Diferenciales en las gestiones administrativas y operativas necesarias para el cumplimiento de las actividades y procesos financieros de la oficina"/>
    <s v="Claudia Liliana Erazo Maldonado"/>
    <s v="Subsecretaría Ejecutiva"/>
    <s v="BB- Oficina Asesora de Enfoques Diferenciales"/>
    <s v="Eliana Fernanda Antonio Rosero"/>
    <n v="52517142"/>
    <s v="BB- Oficina de Enfoques Diferenciales"/>
    <s v="N/A"/>
    <s v="N/A"/>
    <s v="N/A"/>
    <s v="Inversión"/>
    <n v="72730314"/>
    <n v="72730314"/>
    <s v="N/A"/>
    <n v="6146224"/>
    <s v="N/A"/>
    <n v="49725"/>
    <n v="56425"/>
    <n v="2022011000068"/>
    <d v="2025-01-13T00:00:00"/>
    <d v="2025-01-16T00:00:00"/>
    <s v="N/A"/>
    <s v="N/A"/>
    <s v="N/A"/>
    <s v="N/A"/>
    <s v="N/A"/>
    <n v="0"/>
    <s v="N/A"/>
    <n v="0"/>
    <s v="N/A"/>
    <n v="0"/>
    <s v="N/A"/>
    <n v="0"/>
    <s v="N/A"/>
    <n v="0"/>
    <s v="N/A"/>
    <n v="0"/>
    <n v="72730314"/>
    <n v="0"/>
    <n v="0"/>
    <n v="0"/>
    <n v="0"/>
    <d v="2025-12-31T00:00:00"/>
    <d v="2025-12-31T00:00:00"/>
    <n v="-6"/>
    <s v="N/A"/>
    <s v="Bogotá D.C."/>
    <s v="Cumplimiento"/>
    <s v="11-47-101028993"/>
    <s v="Seguros del Estado S.A."/>
    <d v="2025-01-13T00:00:00"/>
    <s v="13/01/2025 - 10/07/2026"/>
    <d v="2025-01-15T00:00:00"/>
    <s v="Ninguna"/>
    <s v="Terminado"/>
    <s v="Ingreso"/>
    <s v="N/A"/>
    <s v="FINANZAS Y COMERCIO EXTERIOR "/>
    <s v="N/A"/>
    <s v="Femenino"/>
    <s v="nasly.zapata@jep.gov.co"/>
    <s v="https://community.secop.gov.co/Public/Tendering/ContractNoticePhases/View?PPI=CO1.PPI.36525890&amp;isFromPublicArea=True&amp;isModal=False"/>
    <s v="PARTICIPACIÓN_EFECTIVA_REPRESENTACIÓN_Y_DEFENSA_TÉCNICA"/>
    <s v="PROCESOS_MISIONALES"/>
    <s v="Subsecretaría Ejecutiva"/>
    <s v="Secretaría Ejecutiva"/>
    <n v="0"/>
  </r>
  <r>
    <n v="205"/>
    <s v="80101511;80111501;80111504"/>
    <s v="JEP-015-2025"/>
    <s v="JEP-CSPO-015-2025"/>
    <s v="Cristian Orjuela"/>
    <d v="2025-01-07T00:00:00"/>
    <s v="Jhonatan Rincon Zapata"/>
    <x v="0"/>
    <s v="1. Prestación de servicios profesionales y de apoyo a la gestión"/>
    <s v="Cédula de Ciudadanía"/>
    <n v="1036625438"/>
    <n v="7"/>
    <s v="Persona Natural"/>
    <s v="Itagui"/>
    <s v="Prestar servicios profesionales para apoyar a la Subdirección de Talento Humano en el desarrollo de las acciones y actividades enmarcadas en la implementación de la política de salud mental y cuidado emocional de la Jurisdicción Especial para la Paz. "/>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27278048"/>
    <n v="127278048"/>
    <s v="N/A"/>
    <n v="10755893"/>
    <s v="N/A"/>
    <n v="39925"/>
    <n v="39925"/>
    <s v="N/A"/>
    <d v="2025-01-09T00:00:00"/>
    <d v="2025-01-09T00:00:00"/>
    <s v="N/A"/>
    <s v="N/A"/>
    <s v="N/A"/>
    <s v="N/A"/>
    <s v="N/A"/>
    <n v="0"/>
    <s v="N/A"/>
    <n v="0"/>
    <s v="N/A"/>
    <n v="0"/>
    <s v="N/A"/>
    <n v="0"/>
    <s v="N/A"/>
    <n v="0"/>
    <s v="N/A"/>
    <n v="0"/>
    <n v="127278048"/>
    <n v="0"/>
    <n v="0"/>
    <n v="0"/>
    <n v="0"/>
    <d v="2025-12-31T00:00:00"/>
    <d v="2025-12-31T00:00:00"/>
    <n v="-6"/>
    <s v="N/A"/>
    <s v="Bogotá D.C."/>
    <s v="Cumplimiento"/>
    <s v="63-45-101051623"/>
    <s v="Seguros del Estado S.A."/>
    <d v="2025-01-09T00:00:00"/>
    <s v="09/01/2025 - 30/06/2026"/>
    <d v="2025-01-09T00:00:00"/>
    <s v="Ninguna"/>
    <s v="Terminado"/>
    <s v="Ingreso"/>
    <s v="N/A"/>
    <s v="PSICOLOGÍA"/>
    <s v="N/A"/>
    <s v="Masculino"/>
    <s v="jhonatan.rincon@jep.gov.co"/>
    <s v="https://community.secop.gov.co/Public/Tendering/ContractNoticePhases/View?PPI=CO1.PPI.36513649&amp;isFromPublicArea=True&amp;isModal=False"/>
    <s v="GESTIÓN_DEL_TALENTO_HUMANO"/>
    <s v="PROCESOS_DE_GESTIÓN"/>
    <s v="Dirección Administrativa y Financiera"/>
    <s v="Secretaría Ejecutiva"/>
    <m/>
  </r>
  <r>
    <n v="766"/>
    <n v="80161500"/>
    <s v="JEP-016-2025"/>
    <s v="JEP-CSPO-016-2025"/>
    <s v="Laura Paredes"/>
    <d v="2025-01-07T00:00:00"/>
    <s v="Luis Alejandro Gonzalez Castillo"/>
    <x v="0"/>
    <s v="1. Prestación de servicios profesionales y de apoyo a la gestión"/>
    <s v="Cédula de Ciudadanía"/>
    <n v="1032371046"/>
    <n v="7"/>
    <s v="Persona Natural"/>
    <s v="Bogotá D.C."/>
    <s v="Prestar servicios de apoyo profesional en la gestión de operaciones que se encuentran a cargo de la tesorería de la Subdirección Financiera"/>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15156342"/>
    <n v="115156342"/>
    <s v="N/A"/>
    <n v="9731522"/>
    <s v="N/A"/>
    <n v="44625"/>
    <n v="43425"/>
    <s v="N/A"/>
    <d v="2025-01-08T00:00:00"/>
    <d v="2025-01-08T00:00:00"/>
    <s v="N/A"/>
    <s v="N/A"/>
    <s v="N/A"/>
    <s v="N/A"/>
    <s v="N/A"/>
    <n v="0"/>
    <s v="N/A"/>
    <n v="0"/>
    <s v="N/A"/>
    <n v="0"/>
    <s v="N/A"/>
    <n v="0"/>
    <s v="N/A"/>
    <n v="0"/>
    <s v="N/A"/>
    <n v="0"/>
    <n v="115156342"/>
    <n v="0"/>
    <n v="0"/>
    <n v="0"/>
    <n v="0"/>
    <d v="2025-12-31T00:00:00"/>
    <d v="2025-12-31T00:00:00"/>
    <n v="-6"/>
    <s v="N/A"/>
    <s v="Bogotá D.C."/>
    <s v="Cumplimiento"/>
    <s v="63-45-101051599"/>
    <s v="Seguros del Estado S.A."/>
    <d v="2025-01-08T00:00:00"/>
    <s v="08/01/2025 - 30/06/2026"/>
    <d v="2025-01-08T00:00:00"/>
    <s v="Ninguna"/>
    <s v="Terminado"/>
    <s v="Ingreso"/>
    <s v="N/A"/>
    <s v="CONTADURÍA PUBLICA "/>
    <s v="N/A"/>
    <s v="Masculino"/>
    <s v="luis.gonzalezc@jep.gov.co"/>
    <s v="https://community.secop.gov.co/Public/Tendering/ContractNoticePhases/View?PPI=CO1.PPI.36511681&amp;isFromPublicArea=True&amp;isModal=False"/>
    <s v="GESTIÓN_FINANCIERA"/>
    <s v="PROCESOS_DE_GESTIÓN"/>
    <s v="Dirección Administrativa y Financiera"/>
    <s v="Secretaría Ejecutiva"/>
    <m/>
  </r>
  <r>
    <n v="75"/>
    <s v="80161500;80121704"/>
    <s v="JEP-017-2025"/>
    <s v="JEP-CSPO-017-2025"/>
    <s v="Carlos Torres"/>
    <d v="2025-01-07T00:00:00"/>
    <s v="Rosa Maria Navarro del Carmen Ordóñez"/>
    <x v="0"/>
    <s v="1. Prestación de servicios profesionales y de apoyo a la gestión"/>
    <s v="Cédula de Ciudadanía"/>
    <n v="64564903"/>
    <n v="9"/>
    <s v="Persona Natural"/>
    <s v="Bogotá D.C."/>
    <s v="Prestar servicios profesionales especializados de asesoría en aspectos jurídicos, administrativos y contractuales para la ordenación del gasto, la supervisión de contratos a cargo de la Dirección Administrativa y Financiera, y los demás temas estratégicos relacionados con sus dependencias adscritas para la implementación del Punto 5 del Acuerdo Final con enfoque sistémico."/>
    <s v="Juan David Olarte Torres"/>
    <s v="Dirección Administrativa y Financiera"/>
    <s v="D- Dirección Administrativa y Financiera"/>
    <s v="Ariadna Lorena Alfonso Sánchez"/>
    <n v="52517675"/>
    <s v="D- Dirección Administrativa y Financiera"/>
    <s v="N/A"/>
    <s v="N/A"/>
    <s v="N/A"/>
    <s v="Inversión"/>
    <n v="210849650"/>
    <n v="210849650"/>
    <s v="N/A"/>
    <n v="19463045"/>
    <s v="N/A"/>
    <n v="47325"/>
    <n v="43225"/>
    <n v="2022011000068"/>
    <d v="2025-01-08T00:00:00"/>
    <d v="2025-01-08T00:00:00"/>
    <s v="N/A"/>
    <s v="N/A"/>
    <s v="N/A"/>
    <s v="N/A"/>
    <s v="N/A"/>
    <n v="18814277"/>
    <d v="2025-08-29T00:00:00"/>
    <n v="0"/>
    <s v="N/A"/>
    <n v="0"/>
    <s v="N/A"/>
    <n v="0"/>
    <s v="N/A"/>
    <n v="1"/>
    <d v="2025-08-28T00:00:00"/>
    <n v="-61"/>
    <n v="229663927"/>
    <n v="0"/>
    <n v="0"/>
    <n v="0"/>
    <n v="0"/>
    <d v="2025-11-30T00:00:00"/>
    <d v="2025-09-30T00:00:00"/>
    <n v="-98"/>
    <d v="2025-09-30T00:00:00"/>
    <s v="Bogotá D.C."/>
    <s v="Cumplimiento"/>
    <s v="11-47-101028884"/>
    <s v="Seguros del Estado S.A."/>
    <d v="2025-01-07T00:00:00"/>
    <s v="07/01/2025 - 31/05/2026"/>
    <d v="2025-01-08T00:00:00"/>
    <s v="Mediante otrosí Nº1 del 28/08/2025 se publicó la adición y prórroga del contrato hasta el 31/12/2025; El 30/09/2025 se publicó la terminación anticipada del contrato con ejecución hasta el 30/09/2025"/>
    <s v="Terminado"/>
    <s v="Adición; Prórroga; Terminación anticipada"/>
    <s v="N/A"/>
    <s v="DERECHO "/>
    <s v="N/A"/>
    <s v="Femenino"/>
    <s v="rosa.navarro@jep.gov.co"/>
    <s v="https://community.secop.gov.co/Public/Tendering/ContractNoticePhases/View?PPI=CO1.PPI.36514479&amp;isFromPublicArea=True&amp;isModal=False"/>
    <s v="GESTIÓN_DE_SEGURIDAD_BIENES_Y_SERVICIOS"/>
    <s v="PROCESOS_DE_GESTIÓN"/>
    <s v="Dirección Administrativa y Financiera"/>
    <s v="Secretaría Ejecutiva"/>
    <n v="18814277"/>
  </r>
  <r>
    <n v="676"/>
    <n v="80161500"/>
    <s v="JEP-018-2025"/>
    <s v="JEP-CSPO-018-2025"/>
    <s v="Carlos Torres"/>
    <d v="2025-01-07T00:00:00"/>
    <s v="Pedro Orlando Mora Lopez"/>
    <x v="0"/>
    <s v="1. Prestación de servicios profesionales y de apoyo a la gestión"/>
    <s v="Cédula de Ciudadanía"/>
    <n v="11347053"/>
    <n v="0"/>
    <s v="Persona Natural"/>
    <s v="Bogotá D.C."/>
    <s v="Prestar servicios profesionales especializados de asesoría en aspectos jurídicos referidos a los asuntos administrativos, contractuales, financieros, misionales, y en general para el acompañamiento a los temas estratégicos relacionados con la Dirección Administrativa y Financiera y sus dependencias adscritas."/>
    <s v="Juan David Olarte Torres"/>
    <s v="Dirección Administrativa y Financiera"/>
    <s v="D- Dirección Administrativa y Financiera"/>
    <s v="Ariadna Lorena Alfonso Sánchez"/>
    <n v="52517675"/>
    <s v="D- Dirección Administrativa y Financiera"/>
    <s v="N/A"/>
    <s v="N/A"/>
    <s v="N/A"/>
    <s v="Inversión"/>
    <n v="265261210"/>
    <n v="265261210"/>
    <s v="N/A"/>
    <n v="24485651"/>
    <s v="N/A"/>
    <n v="51525"/>
    <n v="43325"/>
    <n v="2022011000068"/>
    <d v="2025-01-08T00:00:00"/>
    <d v="2025-01-08T00:00:00"/>
    <s v="N/A"/>
    <s v="N/A"/>
    <s v="N/A"/>
    <s v="N/A"/>
    <s v="N/A"/>
    <n v="22853275"/>
    <d v="2025-09-04T00:00:00"/>
    <n v="0"/>
    <s v="N/A"/>
    <n v="0"/>
    <s v="N/A"/>
    <n v="0"/>
    <s v="N/A"/>
    <n v="1"/>
    <d v="2025-09-04T00:00:00"/>
    <n v="31"/>
    <n v="288114485"/>
    <n v="0"/>
    <n v="0"/>
    <n v="0"/>
    <n v="0"/>
    <d v="2025-11-30T00:00:00"/>
    <d v="2025-12-31T00:00:00"/>
    <n v="-6"/>
    <s v="N/A"/>
    <s v="Bogotá D.C."/>
    <s v="Cumplimiento"/>
    <s v="37-47-101005243"/>
    <s v="Seguros del Estado S.A."/>
    <d v="2025-01-08T00:00:00"/>
    <s v="08/01/2025 - 31/05/2026"/>
    <d v="2025-01-08T00:00:00"/>
    <s v="EL 13/02/2025 se publicó hoy la modificación al contrato JEP-018-2025 - Pedro Orlando Mora Lopez (modifica el valor día del literal A en la forma de pago); Mediante otrosí Nº1 del 4/09/2025  se publicó la adición y prórroga del contrato JEP-018-2025 hasta el 31/12/2025"/>
    <s v="Terminado"/>
    <s v="Adición; Prórroga"/>
    <s v="N/A"/>
    <s v="DERECHO "/>
    <s v="N/A"/>
    <s v="Masculino"/>
    <s v="pedro.mora@jep.gov.co"/>
    <s v="https://community.secop.gov.co/Public/Tendering/ContractNoticePhases/View?PPI=CO1.PPI.36519631&amp;isFromPublicArea=True&amp;isModal=False"/>
    <s v="GESTIÓN_DE_SEGURIDAD_BIENES_Y_SERVICIOS"/>
    <s v="PROCESOS_DE_GESTIÓN"/>
    <s v="Dirección Administrativa y Financiera"/>
    <s v="Secretaría Ejecutiva"/>
    <n v="22853275"/>
  </r>
  <r>
    <n v="201"/>
    <n v="84111603"/>
    <s v="JEP-019-2025"/>
    <s v="JEP-CSPO-019-2025"/>
    <s v="Carlos Torres"/>
    <d v="2025-01-07T00:00:00"/>
    <s v="Tatiana Carrillo Suarez"/>
    <x v="0"/>
    <s v="1. Prestación de servicios profesionales y de apoyo a la gestión"/>
    <s v="Cédula de Ciudadanía"/>
    <n v="1146436216"/>
    <n v="7"/>
    <s v="Persona Natural"/>
    <s v="Medellin"/>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92933163"/>
    <n v="92933163"/>
    <s v="N/A"/>
    <n v="7853508"/>
    <s v="N/A"/>
    <n v="48225"/>
    <n v="44725"/>
    <n v="202300000000214"/>
    <d v="2025-01-09T00:00:00"/>
    <d v="2025-01-10T00:00:00"/>
    <s v="N/A"/>
    <s v="N/A"/>
    <s v="N/A"/>
    <s v="N/A"/>
    <s v="N/A"/>
    <n v="0"/>
    <s v="N/A"/>
    <n v="0"/>
    <s v="N/A"/>
    <n v="0"/>
    <s v="N/A"/>
    <n v="0"/>
    <s v="N/A"/>
    <n v="0"/>
    <s v="N/A"/>
    <n v="-153"/>
    <n v="92933163"/>
    <n v="0"/>
    <n v="0"/>
    <n v="0"/>
    <n v="0"/>
    <d v="2025-12-31T00:00:00"/>
    <d v="2025-07-31T00:00:00"/>
    <n v="-159"/>
    <d v="2025-08-01T00:00:00"/>
    <s v="Bogotá D.C."/>
    <s v="Cumplimiento"/>
    <s v="11-47-101028922"/>
    <s v="Seguros del Estado S.A."/>
    <d v="2025-01-09T00:00:00"/>
    <s v="09/01/2025 - 30/06/2026"/>
    <d v="2025-01-09T00:00:00"/>
    <s v="El 1/08/2025 se publicó  la terminación anticipada por mutuo acuerdo del contrato JEP-019-2025 con ejecución hasta el 31/07/2025"/>
    <s v="Terminado"/>
    <s v="Terminación anticipada"/>
    <s v="N/A"/>
    <s v="DERECHO "/>
    <s v="N/A"/>
    <s v="Femenino"/>
    <s v="Tatiana.Carrillo@jep.gov.co"/>
    <s v="https://community.secop.gov.co/Public/Tendering/ContractNoticePhases/View?PPI=CO1.PPI.36521382&amp;isFromPublicArea=True&amp;isModal=False"/>
    <s v="EVALUACIÓN_Y_CONTROL"/>
    <s v="PROCESOS_DE_PREVENCIÓN,_CONTROL_Y_EVALUACIÓN"/>
    <s v="Subdirección de Control Interno"/>
    <s v="Secretaría Ejecutiva"/>
    <n v="0"/>
  </r>
  <r>
    <n v="298"/>
    <n v="93141500"/>
    <s v="JEP-020-2025"/>
    <s v="JEP-CSPO-020-2025"/>
    <s v="Jairo Cuellar"/>
    <d v="2025-01-07T00:00:00"/>
    <s v="Marco Antonio Lopez Espitia"/>
    <x v="0"/>
    <s v="1. Prestación de servicios profesionales y de apoyo a la gestión"/>
    <s v="Cédula de Ciudadanía"/>
    <n v="74381892"/>
    <n v="6"/>
    <s v="Persona Natural"/>
    <s v="Bogotá D.C."/>
    <s v="Prestar servicios profesionales especializados para apoyar y acompañar a la Oficina Asesora de Gestión Territorial en la planeación, articulación y seguimiento de su despliegue territorial, así como en los planes y proyectos relacionados con el Sistema Restaurativo que involucren a la dependencia y en las tareas derivadas del ejercicio de la Secretaría Técnica de la Comisión Territorial y Ambiental"/>
    <s v="Claudia Liliana Erazo Maldonado"/>
    <s v="Subsecretaría Ejecutiva"/>
    <s v="BB- Oficina Asesora de Gestión Territorial "/>
    <s v="Gloria Cala Navarro"/>
    <n v="45761628"/>
    <s v="BB- Oficina Asesora de Gestión Territorial "/>
    <s v="N/A"/>
    <s v="N/A"/>
    <s v="N/A"/>
    <s v="Inversión"/>
    <n v="115156342"/>
    <n v="115156342"/>
    <s v="N/A"/>
    <n v="9731522"/>
    <s v="N/A"/>
    <n v="48725"/>
    <n v="45225"/>
    <n v="2022011000068"/>
    <d v="2025-01-09T00:00:00"/>
    <d v="2025-01-10T00:00:00"/>
    <s v="N/A"/>
    <s v="N/A"/>
    <s v="N/A"/>
    <s v="N/A"/>
    <s v="N/A"/>
    <n v="0"/>
    <s v="N/A"/>
    <n v="0"/>
    <s v="N/A"/>
    <n v="0"/>
    <s v="N/A"/>
    <n v="0"/>
    <s v="N/A"/>
    <n v="0"/>
    <s v="N/A"/>
    <n v="0"/>
    <n v="115156342"/>
    <n v="0"/>
    <n v="0"/>
    <n v="0"/>
    <n v="0"/>
    <d v="2025-12-31T00:00:00"/>
    <d v="2025-12-31T00:00:00"/>
    <n v="-6"/>
    <s v="N/A"/>
    <s v="Bogotá D.C."/>
    <s v="Cumplimiento"/>
    <s v="21-45-101469807"/>
    <s v="Seguros del Estado S.A."/>
    <d v="2025-01-09T00:00:00"/>
    <s v="09/01/2025 - 01/07/2026"/>
    <d v="2025-01-09T00:00:00"/>
    <s v="Ninguna"/>
    <s v="Terminado"/>
    <s v="Ingreso"/>
    <s v="N/A"/>
    <s v="CIENCIAS POLÍTICAS Y DE GOBIERNO"/>
    <s v="N/A"/>
    <s v="Masculino"/>
    <s v="marco.lopez@jep.gov.co"/>
    <s v="https://community.secop.gov.co/Public/Tendering/ContractNoticePhases/View?PPI=CO1.PPI.36513660&amp;isFromPublicArea=True&amp;isModal=False"/>
    <s v="PARTICIPACIÓN_EFECTIVA_REPRESENTACIÓN_Y_DEFENSA_TÉCNICA"/>
    <s v="PROCESOS_MISIONALES"/>
    <s v="Subsecretaría Ejecutiva"/>
    <s v="Secretaría Ejecutiva"/>
    <n v="0"/>
  </r>
  <r>
    <n v="459"/>
    <n v="80121503"/>
    <s v="JEP-021-2025"/>
    <s v="JEP-CSPO-021-2025"/>
    <s v="Jairo Cuellar"/>
    <d v="2025-01-07T00:00:00"/>
    <s v="Augusto Guzmán Ramírez"/>
    <x v="0"/>
    <s v="1. Prestación de servicios profesionales y de apoyo a la gestión"/>
    <s v="Cédula de Ciudadanía"/>
    <n v="79121148"/>
    <n v="8"/>
    <s v="Persona Natural"/>
    <s v="Bogotá D.C."/>
    <s v="Prestar servicios profesionales para apoyar al Sistema Autónomo de Asesoría y Defensa a Comparecientes en la aplicación de los lineamientos para la defensa técnica y brindar la defensa judicial de los comparecientes miembros de Fuerza Pública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115156342"/>
    <n v="115156342"/>
    <s v="N/A"/>
    <n v="9731522"/>
    <s v="N/A"/>
    <n v="50125"/>
    <n v="46025"/>
    <n v="2022011000068"/>
    <d v="2025-01-10T00:00:00"/>
    <d v="2025-01-13T00:00:00"/>
    <s v="N/A"/>
    <s v="N/A"/>
    <s v="N/A"/>
    <s v="N/A"/>
    <s v="N/A"/>
    <n v="0"/>
    <s v="N/A"/>
    <n v="0"/>
    <s v="N/A"/>
    <n v="0"/>
    <s v="N/A"/>
    <n v="0"/>
    <s v="N/A"/>
    <n v="0"/>
    <s v="N/A"/>
    <n v="0"/>
    <n v="115156342"/>
    <n v="0"/>
    <n v="0"/>
    <n v="0"/>
    <n v="0"/>
    <d v="2025-12-31T00:00:00"/>
    <d v="2025-12-31T00:00:00"/>
    <n v="-6"/>
    <s v="N/A"/>
    <s v="Bogotá D.C."/>
    <s v="Cumplimiento"/>
    <s v="21-45-101469939"/>
    <s v="Seguros del Estado S.A."/>
    <d v="2025-01-10T00:00:00"/>
    <s v="10/01/2025 - 30/07/2026"/>
    <d v="2025-01-13T00:00:00"/>
    <s v="Ninguna"/>
    <s v="Terminado"/>
    <s v="Ingreso"/>
    <s v="N/A"/>
    <s v="DERECHO "/>
    <s v="N/A"/>
    <s v="Masculino"/>
    <s v="Augusto.Guzman@jep.gov.co"/>
    <s v="https://community.secop.gov.co/Public/Tendering/ContractNoticePhases/View?PPI=CO1.PPI.36523306&amp;isFromPublicArea=True&amp;isModal=False"/>
    <s v="PARTICIPACIÓN_EFECTIVA_REPRESENTACIÓN_Y_DEFENSA_TÉCNICA"/>
    <s v="PROCESOS_MISIONALES"/>
    <s v="Subsecretaría Ejecutiva"/>
    <s v="Secretaría Ejecutiva"/>
    <n v="0"/>
  </r>
  <r>
    <n v="38"/>
    <n v="85121608"/>
    <s v="JEP-022-2025"/>
    <s v="JEP-CSPO-022-2025"/>
    <s v="Jairo Cuellar"/>
    <d v="2025-01-07T00:00:00"/>
    <s v="Karen Nataly Villamizar Diaz"/>
    <x v="0"/>
    <s v="1. Prestación de servicios profesionales y de apoyo a la gestión"/>
    <s v="Cédula de Ciudadanía"/>
    <n v="53017009"/>
    <n v="3"/>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101014306"/>
    <n v="101014306"/>
    <s v="N/A"/>
    <n v="8536421"/>
    <s v="N/A"/>
    <n v="47225"/>
    <n v="46125"/>
    <n v="2022011000068"/>
    <d v="2025-01-10T00:00:00"/>
    <d v="2025-01-13T00:00:00"/>
    <s v="N/A"/>
    <s v="N/A"/>
    <s v="N/A"/>
    <s v="N/A"/>
    <s v="N/A"/>
    <n v="0"/>
    <s v="N/A"/>
    <n v="0"/>
    <s v="N/A"/>
    <n v="0"/>
    <s v="N/A"/>
    <n v="0"/>
    <s v="N/A"/>
    <n v="0"/>
    <s v="N/A"/>
    <n v="-100"/>
    <n v="101014306"/>
    <n v="0"/>
    <n v="0"/>
    <n v="0"/>
    <n v="0"/>
    <d v="2025-12-31T00:00:00"/>
    <d v="2025-09-22T00:00:00"/>
    <n v="-106"/>
    <d v="2025-09-22T00:00:00"/>
    <s v="Bogotá D.C."/>
    <s v="Cumplimiento"/>
    <s v="21-45-10146993"/>
    <s v="Seguros del Estado S.A."/>
    <d v="2025-01-10T00:00:00"/>
    <s v="10/01/2025 - 01/07/2026"/>
    <d v="2025-01-10T00:00:00"/>
    <s v="El 22/09/2025 se publicó la terminación anticipada por mutuo acuerdo del contrato"/>
    <s v="Terminado"/>
    <s v="Terminación anticipada"/>
    <s v="N/A"/>
    <s v="PSICOLOGÍA"/>
    <s v="N/A"/>
    <s v="Femenino"/>
    <s v="karen.villamizar@jep.gov.co"/>
    <s v="https://community.secop.gov.co/Public/Tendering/ContractNoticePhases/View?PPI=CO1.PPI.36524017&amp;isFromPublicArea=True&amp;isModal=False"/>
    <s v="PARTICIPACIÓN_EFECTIVA_REPRESENTACIÓN_Y_DEFENSA_TÉCNICA"/>
    <s v="PROCESOS_MISIONALES"/>
    <s v="Subsecretaría Ejecutiva"/>
    <s v="Secretaría Ejecutiva"/>
    <n v="0"/>
  </r>
  <r>
    <n v="460"/>
    <n v="80121503"/>
    <s v="JEP-023-2025"/>
    <s v="JEP-CSPO-023-2025"/>
    <s v="Jairo Cuellar"/>
    <d v="2025-01-07T00:00:00"/>
    <s v="Rosa Helena Murillo Maestre"/>
    <x v="0"/>
    <s v="1. Prestación de servicios profesionales y de apoyo a la gestión"/>
    <s v="Cédula de Ciudadanía"/>
    <n v="1065564064"/>
    <n v="9"/>
    <s v="Persona Natural"/>
    <s v="Valledupar"/>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101014306"/>
    <n v="101014306"/>
    <s v="N/A"/>
    <n v="8536421"/>
    <s v="N/A"/>
    <n v="50225"/>
    <n v="46225"/>
    <n v="2022011000068"/>
    <d v="2025-01-10T00:00:00"/>
    <d v="2025-01-13T00:00:00"/>
    <s v="N/A"/>
    <s v="N/A"/>
    <s v="N/A"/>
    <s v="N/A"/>
    <s v="N/A"/>
    <n v="0"/>
    <s v="N/A"/>
    <n v="0"/>
    <s v="N/A"/>
    <n v="0"/>
    <s v="N/A"/>
    <n v="0"/>
    <s v="N/A"/>
    <n v="0"/>
    <s v="N/A"/>
    <n v="0"/>
    <n v="101014306"/>
    <n v="0"/>
    <n v="0"/>
    <n v="0"/>
    <n v="0"/>
    <d v="2025-12-31T00:00:00"/>
    <d v="2025-12-31T00:00:00"/>
    <n v="-6"/>
    <s v="N/A"/>
    <s v="Cesar"/>
    <s v="Cumplimiento"/>
    <s v="21-45-101469896"/>
    <s v="Seguros del Estado S.A."/>
    <d v="2025-01-10T00:00:00"/>
    <s v="10/01/2025 - 01/07/2026"/>
    <d v="2025-01-10T00:00:00"/>
    <s v="Ninguna"/>
    <s v="Terminado"/>
    <s v="Ingreso"/>
    <s v="N/A"/>
    <s v="DERECHO "/>
    <s v="N/A"/>
    <s v="Femenino"/>
    <s v="Rosa.Murillo@jep.gov.co"/>
    <s v="https://community.secop.gov.co/Public/Tendering/ContractNoticePhases/View?PPI=CO1.PPI.36552860&amp;isFromPublicArea=True&amp;isModal=False"/>
    <s v="PARTICIPACIÓN_EFECTIVA_REPRESENTACIÓN_Y_DEFENSA_TÉCNICA"/>
    <s v="PROCESOS_MISIONALES"/>
    <s v="Subsecretaría Ejecutiva"/>
    <s v="Secretaría Ejecutiva"/>
    <n v="0"/>
  </r>
  <r>
    <n v="440"/>
    <n v="80121503"/>
    <s v="JEP-024-2025"/>
    <s v="JEP-CSPO-024-2025"/>
    <s v="Jairo Cuellar"/>
    <d v="2025-01-07T00:00:00"/>
    <s v="Yuli Ximena Ariza Serrano"/>
    <x v="0"/>
    <s v="1. Prestación de servicios profesionales y de apoyo a la gestión"/>
    <s v="Cédula de Ciudadanía"/>
    <n v="1095793582"/>
    <n v="3"/>
    <s v="Persona Natural"/>
    <s v="Vélez"/>
    <s v="Prestar servicios profesionales para apoyar y acompañar la gestión administrativa propia del desarrollo y funcionamiento del Sistema Autónomo de Asesoría y Defensa a Comparecientes"/>
    <s v="Claudia Liliana Erazo Maldonado"/>
    <s v="Subsecretaría Ejecutiva"/>
    <s v="BB- Oficina Asesora de SAAD Defensa a Comparecientes "/>
    <s v="Jorge Alirio Mancera Cortes"/>
    <n v="79309847"/>
    <s v="BB- Oficina Asesora SAAD Defensa a Comparecientes "/>
    <s v="N/A"/>
    <s v="N/A"/>
    <s v="N/A"/>
    <s v="Inversión"/>
    <n v="101014306"/>
    <n v="101014306"/>
    <s v="N/A"/>
    <n v="8536421"/>
    <s v="N/A"/>
    <n v="49625"/>
    <n v="55125"/>
    <n v="2022011000068"/>
    <d v="2025-01-15T00:00:00"/>
    <d v="2025-01-16T00:00:00"/>
    <s v="N/A"/>
    <s v="N/A"/>
    <s v="N/A"/>
    <s v="N/A"/>
    <s v="N/A"/>
    <n v="0"/>
    <s v="N/A"/>
    <n v="0"/>
    <s v="N/A"/>
    <n v="0"/>
    <s v="N/A"/>
    <n v="0"/>
    <s v="N/A"/>
    <n v="0"/>
    <s v="N/A"/>
    <n v="0"/>
    <n v="101014306"/>
    <n v="0"/>
    <n v="0"/>
    <n v="0"/>
    <n v="0"/>
    <d v="2025-12-31T00:00:00"/>
    <d v="2025-12-31T00:00:00"/>
    <n v="-6"/>
    <s v="N/A"/>
    <s v="Bogotá D.C."/>
    <s v="Cumplimiento"/>
    <s v="21-45-101470342"/>
    <s v="Seguros del Estado S.A."/>
    <d v="2025-01-15T00:00:00"/>
    <s v="15/01/2025 - 01/07/2026"/>
    <d v="2025-01-16T00:00:00"/>
    <s v="Ninguna"/>
    <s v="Terminado"/>
    <s v="Ingreso"/>
    <s v="N/A"/>
    <s v="DERECHO "/>
    <s v="N/A"/>
    <s v="Femenino"/>
    <s v="yuli.ariza@jep.gov.co"/>
    <s v="https://community.secop.gov.co/Public/Tendering/ContractNoticePhases/View?PPI=CO1.PPI.36530604&amp;isFromPublicArea=True&amp;isModal=False"/>
    <s v="PARTICIPACIÓN_EFECTIVA_REPRESENTACIÓN_Y_DEFENSA_TÉCNICA"/>
    <s v="PROCESOS_MISIONALES"/>
    <s v="Subsecretaría Ejecutiva"/>
    <s v="Secretaría Ejecutiva"/>
    <n v="0"/>
  </r>
  <r>
    <n v="455"/>
    <n v="80161500"/>
    <s v="JEP-025-2025"/>
    <s v="JEP-CSPO-025-2025"/>
    <s v="Laura Paredes"/>
    <d v="2025-01-07T00:00:00"/>
    <s v="Leidy Carolina Perez Perez"/>
    <x v="0"/>
    <s v="1. Prestación de servicios profesionales y de apoyo a la gestión"/>
    <s v="Cédula de Ciudadanía"/>
    <n v="1098613988"/>
    <n v="1"/>
    <s v="Persona Natural"/>
    <s v="Bogotá D.C."/>
    <s v="Prestar servicios profesionales de apoyo a la Subdirección Financiera en la recepción, revisión y liquidación de impuestos de solicitudes de pago, así como en la elaboración de estudios de mercado de los procesos de contratación de la JEP."/>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127278048"/>
    <n v="127278048"/>
    <s v="N/A"/>
    <n v="10755893"/>
    <s v="N/A"/>
    <n v="50025"/>
    <n v="43525"/>
    <n v="202300000000214"/>
    <d v="2025-01-08T00:00:00"/>
    <d v="2025-01-08T00:00:00"/>
    <s v="N/A"/>
    <s v="N/A"/>
    <s v="N/A"/>
    <s v="N/A"/>
    <s v="N/A"/>
    <n v="0"/>
    <s v="N/A"/>
    <n v="0"/>
    <s v="N/A"/>
    <n v="0"/>
    <s v="N/A"/>
    <n v="0"/>
    <s v="N/A"/>
    <n v="0"/>
    <s v="N/A"/>
    <n v="0"/>
    <n v="127278048"/>
    <n v="0"/>
    <n v="0"/>
    <n v="0"/>
    <n v="0"/>
    <d v="2025-12-31T00:00:00"/>
    <d v="2025-12-31T00:00:00"/>
    <n v="-6"/>
    <s v="N/A"/>
    <s v="Bogotá D.C."/>
    <s v="Cumplimiento"/>
    <s v="63-45-101051597"/>
    <s v="Seguros del Estado S.A."/>
    <d v="2025-01-08T00:00:00"/>
    <s v="08/01/2025 - 30/06/2026"/>
    <d v="2025-01-08T00:00:00"/>
    <s v="Ninguna"/>
    <s v="Terminado"/>
    <s v="Ingreso"/>
    <s v="N/A"/>
    <s v="COMERCIO EXTERIOR "/>
    <s v="N/A"/>
    <s v="Femenino"/>
    <s v="carolina.perez@jep.gov.co"/>
    <s v="https://community.secop.gov.co/Public/Tendering/ContractNoticePhases/View?PPI=CO1.PPI.36516181&amp;isFromPublicArea=True&amp;isModal=False"/>
    <s v="GESTIÓN_FINANCIERA"/>
    <s v="PROCESOS_DE_GESTIÓN"/>
    <s v="Dirección Administrativa y Financiera"/>
    <s v="Secretaría Ejecutiva"/>
    <n v="0"/>
  </r>
  <r>
    <n v="12"/>
    <s v="80111620;80111703;80111609;80111701"/>
    <s v="JEP-026-2025"/>
    <s v="JEP-CSPO-026-2025"/>
    <s v="Cristian Orjuela"/>
    <d v="2025-01-07T00:00:00"/>
    <s v="Carolina Giraldo Muñoz"/>
    <x v="0"/>
    <s v="1. Prestación de servicios profesionales y de apoyo a la gestión"/>
    <s v="Cédula de Ciudadanía"/>
    <n v="1014223129"/>
    <n v="0"/>
    <s v="Persona Natural"/>
    <s v="Bogotá D.C."/>
    <s v="Prestar servicios profesionales a la Subdirección de Talento Humano para el apoyo jurídico y administrativo de las actividades derivadas de la política y estrategia salud mental y cuidado emocional de la Jurisdicción Especial para la Paz."/>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72730314"/>
    <n v="72730314"/>
    <s v="N/A"/>
    <n v="6146224"/>
    <s v="N/A"/>
    <n v="39825"/>
    <n v="45525"/>
    <s v="N/A"/>
    <d v="2025-01-09T00:00:00"/>
    <d v="2025-01-09T00:00:00"/>
    <s v="N/A"/>
    <s v="N/A"/>
    <s v="N/A"/>
    <s v="N/A"/>
    <s v="N/A"/>
    <n v="0"/>
    <s v="N/A"/>
    <n v="0"/>
    <s v="N/A"/>
    <n v="0"/>
    <s v="N/A"/>
    <n v="0"/>
    <s v="N/A"/>
    <n v="0"/>
    <s v="N/A"/>
    <n v="0"/>
    <n v="72730314"/>
    <n v="0"/>
    <n v="0"/>
    <n v="0"/>
    <n v="0"/>
    <d v="2025-12-31T00:00:00"/>
    <d v="2025-12-31T00:00:00"/>
    <n v="-6"/>
    <s v="N/A"/>
    <s v="Bogotá D.C."/>
    <s v="Cumplimiento"/>
    <s v="63-45-101051626"/>
    <s v="Seguros del Estado S.A."/>
    <d v="2025-01-09T00:00:00"/>
    <s v="09/01/2025 - 30/06/2026"/>
    <d v="2025-01-09T00:00:00"/>
    <s v="Ninguna"/>
    <s v="Terminado"/>
    <s v="Ingreso"/>
    <s v="N/A"/>
    <s v="DERECHO "/>
    <s v="N/A"/>
    <s v="Femenino"/>
    <s v="Carolina.Giraldo@jep.gov.co"/>
    <s v="https://community.secop.gov.co/Public/Tendering/ContractNoticePhases/View?PPI=CO1.PPI.36519680&amp;isFromPublicArea=True&amp;isModal=False"/>
    <s v="GESTIÓN_DEL_TALENTO_HUMANO"/>
    <s v="PROCESOS_DE_GESTIÓN"/>
    <s v="Dirección Administrativa y Financiera"/>
    <s v="Secretaría Ejecutiva"/>
    <m/>
  </r>
  <r>
    <n v="746"/>
    <s v="81111500;81111805"/>
    <s v="JEP-027-2025"/>
    <s v="JEP-CSPO-027-2025"/>
    <s v="Cristian Orjuela"/>
    <d v="2025-01-07T00:00:00"/>
    <s v="José Luciano Castañeda Gil"/>
    <x v="0"/>
    <s v="1. Prestación de servicios profesionales y de apoyo a la gestión"/>
    <s v="Cédula de Ciudadanía"/>
    <n v="80248644"/>
    <n v="1"/>
    <s v="Persona Natural"/>
    <s v="Bogotá D.C."/>
    <s v="Prestar servicios profesionales a la Dirección de Tecnologías de la Información, relacionados con la administración de la plataforma de gestión de Medios (MEDiA) de la JEP, apoyo a la supervisión de contratos de soporte, mantenimiento y ampliaciones de esta solución, y en las iniciativas de Inteligencia Artificial (IA) al interior de la JEP"/>
    <s v="Diana Lucía Pinilla Marín (Encargada)"/>
    <s v="Dirección de Tecnologías de la Información"/>
    <s v="C- Dirección de TI"/>
    <s v="Juan Carlos Leal Blanco"/>
    <n v="80166567"/>
    <s v="C- Dirección de TI"/>
    <s v="N/A"/>
    <s v="N/A"/>
    <s v="N/A"/>
    <s v="Inversión"/>
    <n v="116522155"/>
    <n v="116522155"/>
    <s v="N/A"/>
    <n v="10755893"/>
    <s v="N/A"/>
    <n v="51925"/>
    <n v="46425"/>
    <n v="2022011000068"/>
    <d v="2025-01-10T00:00:00"/>
    <d v="2025-01-15T00:00:00"/>
    <s v="N/A"/>
    <s v="N/A"/>
    <s v="N/A"/>
    <s v="N/A"/>
    <s v="N/A"/>
    <n v="-2868232"/>
    <d v="2025-11-28T00:00:00"/>
    <n v="10755893"/>
    <d v="2025-11-28T00:00:00"/>
    <n v="0"/>
    <s v="N/A"/>
    <n v="0"/>
    <s v="N/A"/>
    <n v="1"/>
    <d v="2025-11-28T00:00:00"/>
    <n v="31"/>
    <n v="124409816"/>
    <n v="0"/>
    <n v="0"/>
    <n v="0"/>
    <n v="0"/>
    <d v="2025-11-30T00:00:00"/>
    <d v="2025-12-31T00:00:00"/>
    <n v="-6"/>
    <s v="N/A"/>
    <s v="Bogotá D.C."/>
    <s v="Cumplimiento"/>
    <s v="360-47-994000037689"/>
    <s v="Aseguradora Solidaria de Colombia "/>
    <d v="2025-01-10T00:00:00"/>
    <s v="10/01/2025 - 08/06/2026"/>
    <d v="2025-01-15T00:00:00"/>
    <s v="Mediante otrosí Nº1 El 28/11/2025 se prorrogó hasta el 31/12/2025 y adiciono con un valor de $1.849.567"/>
    <s v="Terminado"/>
    <s v="Adición; Prorróga"/>
    <s v="N/A"/>
    <s v="INGENIERÍA ELECTRÓNICA "/>
    <s v="N/A"/>
    <s v="Masculino"/>
    <s v="jose.castaneda@jep.gov.co"/>
    <s v="https://community.secop.gov.co/Public/Tendering/ContractNoticePhases/View?PPI=CO1.PPI.36523346&amp;isFromPublicArea=True&amp;isModal=False"/>
    <s v="GOBIERNO_Y_GESTIÓN_DE_LAS_TECNOLOGÍAS"/>
    <s v="PROCESOS_DE_GESTIÓN"/>
    <s v="Dirección de TI"/>
    <s v="Secretaría Ejecutiva"/>
    <n v="7887661"/>
  </r>
  <r>
    <n v="765"/>
    <n v="80161500"/>
    <s v="JEP-028-2025"/>
    <s v="JEP-CSPO-028-2025"/>
    <s v="Laura Paredes"/>
    <d v="2025-01-07T00:00:00"/>
    <s v="Lesly Angelica Reyes Vargas"/>
    <x v="0"/>
    <s v="1. Prestación de servicios profesionales y de apoyo a la gestión"/>
    <s v="Cédula de Ciudadanía"/>
    <n v="1015416358"/>
    <n v="3"/>
    <s v="Persona Natural"/>
    <s v="Bogotá D.C."/>
    <s v="Prestar servicios profesionales de apoyo y acompañamiento a la Subdirección Financiera en la revisión, ejecución, seguimiento y control de la gestión relacionada con el área presupuestal de la JEP."/>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15156342"/>
    <n v="115156342"/>
    <s v="N/A"/>
    <n v="9731522"/>
    <s v="N/A"/>
    <n v="44525"/>
    <n v="44125"/>
    <s v="N/A"/>
    <d v="2025-01-08T00:00:00"/>
    <d v="2025-01-08T00:00:00"/>
    <s v="N/A"/>
    <s v="N/A"/>
    <s v="N/A"/>
    <s v="N/A"/>
    <s v="N/A"/>
    <n v="0"/>
    <s v="N/A"/>
    <n v="0"/>
    <s v="N/A"/>
    <n v="0"/>
    <s v="N/A"/>
    <n v="0"/>
    <s v="N/A"/>
    <n v="0"/>
    <s v="N/A"/>
    <n v="-184"/>
    <n v="115156342"/>
    <n v="0"/>
    <n v="0"/>
    <n v="0"/>
    <n v="0"/>
    <d v="2025-12-31T00:00:00"/>
    <d v="2025-06-30T00:00:00"/>
    <n v="-190"/>
    <d v="2025-07-01T00:00:00"/>
    <s v="Bogotá D.C."/>
    <s v="Cumplimiento"/>
    <s v="63-45-101051616"/>
    <s v="Seguros del Estado S.A."/>
    <d v="2025-01-08T00:00:00"/>
    <s v="08/01/2025 - 30/06/2026"/>
    <d v="2025-01-08T00:00:00"/>
    <s v="El 1/07/2025 se publicó el acta de terminación anticipada por mutuo acuerdo "/>
    <s v="Terminado"/>
    <s v="Terminación anticipada"/>
    <s v="N/A"/>
    <s v="ADMINISTRACIÓN AMBIENTAL "/>
    <s v="N/A"/>
    <s v="Femenino"/>
    <s v="lesly.reyes@jep.gov.co"/>
    <s v="https://community.secop.gov.co/Public/Tendering/ContractNoticePhases/View?PPI=CO1.PPI.36519741&amp;isFromPublicArea=True&amp;isModal=False"/>
    <s v="GESTIÓN_FINANCIERA"/>
    <s v="PROCESOS_DE_GESTIÓN"/>
    <s v="Dirección Administrativa y Financiera"/>
    <s v="Secretaría Ejecutiva"/>
    <m/>
  </r>
  <r>
    <n v="764"/>
    <n v="80161500"/>
    <s v="JEP-029-2025"/>
    <s v="JEP-CSPO-029-2025"/>
    <s v="Laura Paredes"/>
    <d v="2025-01-07T00:00:00"/>
    <s v="Santiago Briñez Darabos"/>
    <x v="0"/>
    <s v="1. Prestación de servicios profesionales y de apoyo a la gestión"/>
    <s v="Cédula de Ciudadanía"/>
    <n v="80882590"/>
    <n v="9"/>
    <s v="Persona Natural"/>
    <s v="Bogotá D.C."/>
    <s v="Prestar servicios profesionales de apoyo a la Subdirección Financiera en la recepción, revisión  y liquidación de impuestos de solicitudes de pago, registro de transacciones contables en el SIIF Nación y la gestión pertinente para la publicación de informes financieros en la página web."/>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27278048"/>
    <n v="127278048"/>
    <s v="N/A"/>
    <n v="10755893"/>
    <s v="N/A"/>
    <n v="44425"/>
    <n v="44425"/>
    <s v="N/A"/>
    <d v="2025-01-08T00:00:00"/>
    <d v="2025-01-08T00:00:00"/>
    <s v="N/A"/>
    <s v="N/A"/>
    <s v="N/A"/>
    <s v="N/A"/>
    <s v="N/A"/>
    <n v="0"/>
    <s v="N/A"/>
    <n v="0"/>
    <s v="N/A"/>
    <n v="0"/>
    <s v="N/A"/>
    <n v="0"/>
    <s v="N/A"/>
    <n v="0"/>
    <s v="N/A"/>
    <n v="0"/>
    <n v="127278048"/>
    <n v="0"/>
    <n v="0"/>
    <n v="0"/>
    <n v="0"/>
    <d v="2025-12-31T00:00:00"/>
    <d v="2025-12-31T00:00:00"/>
    <n v="-6"/>
    <s v="N/A"/>
    <s v="Bogotá D.C."/>
    <s v="Cumplimiento"/>
    <s v="63-45-101051613"/>
    <s v="Seguros del Estado S.A."/>
    <d v="2025-01-08T00:00:00"/>
    <s v="08/01/2025 - 30/06/2026"/>
    <d v="2025-01-08T00:00:00"/>
    <s v="Ninguna"/>
    <s v="Terminado"/>
    <s v="Ingreso"/>
    <s v="N/A"/>
    <s v="ADMINISTRACIÓN DE EMPRESAS "/>
    <s v="N/A"/>
    <s v="Masculino"/>
    <s v="santiago.brinez@jep.gov.co"/>
    <s v="https://community.secop.gov.co/Public/Tendering/ContractNoticePhases/View?PPI=CO1.PPI.36521628&amp;isFromPublicArea=True&amp;isModal=False"/>
    <s v="GESTIÓN_FINANCIERA"/>
    <s v="PROCESOS_DE_GESTIÓN"/>
    <s v="Dirección Administrativa y Financiera"/>
    <s v="Secretaría Ejecutiva"/>
    <m/>
  </r>
  <r>
    <n v="768"/>
    <n v="80161500"/>
    <s v="JEP-030-2025"/>
    <s v="JEP-CSPO-030-2025"/>
    <s v="Laura Paredes"/>
    <d v="2025-01-07T00:00:00"/>
    <s v="Sandra Liliana Osorio Ríos"/>
    <x v="0"/>
    <s v="1. Prestación de servicios profesionales y de apoyo a la gestión"/>
    <s v="Cédula de Ciudadanía"/>
    <n v="52700494"/>
    <n v="8"/>
    <s v="Persona Natural"/>
    <s v="Bogotá D.C."/>
    <s v="Prestar servicios profesionales de apoyo y acompañamiento en el manejo, ejecución y seguimiento de las operaciones que se encuentran a cargo de la tesorería de la Subdirección Financiera."/>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15156342"/>
    <n v="115156342"/>
    <s v="N/A"/>
    <n v="9731522"/>
    <s v="N/A"/>
    <n v="44825"/>
    <s v="_x0009_44525"/>
    <s v="N/A"/>
    <d v="2025-01-08T00:00:00"/>
    <d v="2025-01-08T00:00:00"/>
    <s v="N/A"/>
    <s v="N/A"/>
    <s v="N/A"/>
    <s v="N/A"/>
    <s v="N/A"/>
    <n v="0"/>
    <s v="N/A"/>
    <n v="0"/>
    <s v="N/A"/>
    <n v="0"/>
    <s v="N/A"/>
    <n v="0"/>
    <s v="N/A"/>
    <n v="0"/>
    <s v="N/A"/>
    <n v="0"/>
    <n v="115156342"/>
    <n v="0"/>
    <n v="0"/>
    <n v="0"/>
    <n v="0"/>
    <d v="2025-12-31T00:00:00"/>
    <d v="2025-12-31T00:00:00"/>
    <n v="-6"/>
    <s v="N/A"/>
    <s v="Bogotá D.C."/>
    <s v="Cumplimiento"/>
    <s v="63-45-101051619"/>
    <s v="Seguros del Estado S.A."/>
    <d v="2025-01-08T00:00:00"/>
    <s v="08/01/2025 - 30/06/2026"/>
    <d v="2025-01-08T00:00:00"/>
    <s v="Ninguna"/>
    <s v="Terminado"/>
    <s v="Ingreso"/>
    <s v="N/A"/>
    <s v="CONTADURÍA PUBLICA "/>
    <s v="N/A"/>
    <s v="Femenino"/>
    <s v="sandra.osorio@jep.gov.co"/>
    <s v="https://community.secop.gov.co/Public/Tendering/ContractNoticePhases/View?PPI=CO1.PPI.36522485&amp;isFromPublicArea=True&amp;isModal=False"/>
    <s v="GESTIÓN_FINANCIERA"/>
    <s v="PROCESOS_DE_GESTIÓN"/>
    <s v="Dirección Administrativa y Financiera"/>
    <s v="Secretaría Ejecutiva"/>
    <m/>
  </r>
  <r>
    <n v="19"/>
    <n v="80161500"/>
    <s v="JEP-031-2025"/>
    <s v="JEP-CSPO-031-2025"/>
    <s v="Laura Paredes"/>
    <d v="2025-01-07T00:00:00"/>
    <s v="Lyda Saenz Chacon "/>
    <x v="0"/>
    <s v="1. Prestación de servicios profesionales y de apoyo a la gestión"/>
    <s v="Cédula de Ciudadanía"/>
    <n v="37697065"/>
    <n v="4"/>
    <s v="Persona Natural"/>
    <s v="Bogotá D.C."/>
    <s v="Prestar servicios profesionales de apoyo a la Subdirección Financiera en la recepción, revisión, seguimiento y liquidación de impuestos de solicitudes de pago, elaboración de las declaraciones de retención de ICA territoriales y el registro contable de las transacciones en el SIIF Nación."/>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115156342"/>
    <n v="115156342"/>
    <s v="N/A"/>
    <n v="9731522"/>
    <s v="N/A"/>
    <n v="47125"/>
    <n v="43625"/>
    <n v="202300000000214"/>
    <d v="2025-01-08T00:00:00"/>
    <d v="2025-01-08T00:00:00"/>
    <s v="N/A"/>
    <s v="N/A"/>
    <s v="N/A"/>
    <s v="N/A"/>
    <s v="N/A"/>
    <n v="0"/>
    <s v="N/A"/>
    <n v="0"/>
    <s v="N/A"/>
    <n v="0"/>
    <s v="N/A"/>
    <n v="0"/>
    <s v="N/A"/>
    <n v="0"/>
    <s v="N/A"/>
    <n v="0"/>
    <n v="115156342"/>
    <n v="0"/>
    <n v="0"/>
    <n v="0"/>
    <n v="0"/>
    <d v="2025-12-31T00:00:00"/>
    <d v="2025-12-31T00:00:00"/>
    <n v="-6"/>
    <s v="N/A"/>
    <s v="Bogotá D.C."/>
    <s v="Cumplimiento"/>
    <s v="360-47-994000037442"/>
    <s v="Aseguradora Solidaria de Colombia "/>
    <d v="2025-01-08T00:00:00"/>
    <s v="08/01/2025 - 10/07/2026"/>
    <d v="2025-01-08T00:00:00"/>
    <s v="Ninguna"/>
    <s v="Terminado"/>
    <s v="Ingreso"/>
    <s v="N/A"/>
    <s v="CONTADURÍA PUBLICA "/>
    <s v="N/A"/>
    <s v="Femenino"/>
    <s v="Lyda.Saenz@jep.gov.co"/>
    <s v="https://community.secop.gov.co/Public/Tendering/ContractNoticePhases/View?PPI=CO1.PPI.36523094&amp;isFromPublicArea=True&amp;isModal=False"/>
    <s v="GESTIÓN_FINANCIERA"/>
    <s v="PROCESOS_DE_GESTIÓN"/>
    <s v="Dirección Administrativa y Financiera"/>
    <s v="Secretaría Ejecutiva"/>
    <n v="0"/>
  </r>
  <r>
    <n v="767"/>
    <n v="80161500"/>
    <s v="JEP-032-2025"/>
    <s v="JEP-CSPO-032-2025"/>
    <s v="Laura Paredes"/>
    <d v="2025-01-07T00:00:00"/>
    <s v="Sandra Mónica Gavilan  Villamil"/>
    <x v="0"/>
    <s v="1. Prestación de servicios profesionales y de apoyo a la gestión"/>
    <s v="Cédula de Ciudadanía"/>
    <n v="39743510"/>
    <n v="5"/>
    <s v="Persona Natural"/>
    <s v="Villa de San Diego de Ubate"/>
    <s v="Prestar servicios profesionales de apoyo a la Subdirección Financiera en la recepción, revisión y liquidación de impuestos de solicitudes de pago y su registro contable en el SIIF Nación."/>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15156342"/>
    <n v="115156342"/>
    <s v="N/A"/>
    <n v="9731522"/>
    <s v="N/A"/>
    <n v="44725"/>
    <n v="44225"/>
    <s v="N/A"/>
    <d v="2025-01-08T00:00:00"/>
    <d v="2025-01-08T00:00:00"/>
    <s v="N/A"/>
    <s v="N/A"/>
    <s v="N/A"/>
    <s v="N/A"/>
    <s v="N/A"/>
    <n v="0"/>
    <s v="N/A"/>
    <n v="0"/>
    <s v="N/A"/>
    <n v="0"/>
    <s v="N/A"/>
    <n v="0"/>
    <s v="N/A"/>
    <n v="0"/>
    <s v="N/A"/>
    <n v="0"/>
    <n v="115156342"/>
    <n v="0"/>
    <n v="0"/>
    <n v="0"/>
    <n v="0"/>
    <d v="2025-12-31T00:00:00"/>
    <d v="2025-12-31T00:00:00"/>
    <n v="-6"/>
    <s v="N/A"/>
    <s v="Bogotá D.C."/>
    <s v="Cumplimiento"/>
    <s v="360-47-994000037488"/>
    <s v="Aseguradora Solidaria de Colombia "/>
    <d v="2025-01-08T00:00:00"/>
    <s v="08/01/2025 - 10/07/2026"/>
    <d v="2025-01-08T00:00:00"/>
    <s v="Ninguna"/>
    <s v="Terminado"/>
    <s v="Ingreso"/>
    <s v="N/A"/>
    <s v="CONTADURÍA PUBLICA "/>
    <s v="N/A"/>
    <s v="Femenino"/>
    <s v="sandra.gavilan@jep.gov.co"/>
    <s v="https://community.secop.gov.co/Public/Tendering/ContractNoticePhases/View?PPI=CO1.PPI.36525844&amp;isFromPublicArea=True&amp;isModal=False"/>
    <s v="GESTIÓN_FINANCIERA"/>
    <s v="PROCESOS_DE_GESTIÓN"/>
    <s v="Dirección Administrativa y Financiera"/>
    <s v="Secretaría Ejecutiva"/>
    <m/>
  </r>
  <r>
    <n v="171"/>
    <n v="80161506"/>
    <s v="JEP-033-2025"/>
    <s v="JEP-CSPO-033-2025"/>
    <s v="Carlos Torres"/>
    <d v="2025-01-07T00:00:00"/>
    <s v="Jennifer Lizeth Barreto Pineda"/>
    <x v="0"/>
    <s v="1. Prestación de servicios profesionales y de apoyo a la gestión"/>
    <s v="Cédula de Ciudadanía"/>
    <n v="1026261093"/>
    <n v="1"/>
    <s v="Persona Natural"/>
    <s v="Bogotá D.C."/>
    <s v="Prestar servicios profesionales para apoyar a la Oficina Asesora de Gestión Documental en la implementación, seguimiento y fortalecimiento de los procesos y procedimientos relacionados con los instrumentos archivísticos, asegurando su alineación con las normativas vigentes, los estándares técnicos, y las necesidades operativas institucionales"/>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15156342"/>
    <n v="115156342"/>
    <s v="N/A"/>
    <n v="9731522"/>
    <s v="N/A"/>
    <n v="47825"/>
    <n v="45625"/>
    <n v="202300000000214"/>
    <d v="2025-01-10T00:00:00"/>
    <d v="2025-01-13T00:00:00"/>
    <s v="N/A"/>
    <s v="N/A"/>
    <s v="N/A"/>
    <s v="N/A"/>
    <s v="N/A"/>
    <n v="0"/>
    <s v="N/A"/>
    <n v="0"/>
    <s v="N/A"/>
    <n v="0"/>
    <s v="N/A"/>
    <n v="0"/>
    <s v="N/A"/>
    <n v="0"/>
    <s v="N/A"/>
    <n v="0"/>
    <n v="115156342"/>
    <n v="0"/>
    <n v="0"/>
    <n v="0"/>
    <n v="0"/>
    <d v="2025-12-31T00:00:00"/>
    <d v="2025-12-31T00:00:00"/>
    <n v="-6"/>
    <s v="N/A"/>
    <s v="Bogotá D.C."/>
    <s v="Cumplimiento"/>
    <s v="11-47-101028931"/>
    <s v="Seguros del Estado S.A."/>
    <d v="2025-01-10T00:00:00"/>
    <s v="10/01/2025 - 30/06/2026"/>
    <d v="2025-01-10T00:00:00"/>
    <s v="Ninguna"/>
    <s v="Terminado"/>
    <s v="Ingreso"/>
    <s v="N/A"/>
    <s v="INGENIERÍA INDUSTRIAL "/>
    <s v="N/A"/>
    <s v="Femenino"/>
    <s v="lizeth.barreto@jep.gov.co"/>
    <s v="https://community.secop.gov.co/Public/Tendering/ContractNoticePhases/View?PPI=CO1.PPI.36542069&amp;isFromPublicArea=True&amp;isModal=False"/>
    <s v="GESTIÓN_DOCUMENTAL"/>
    <s v="PROCESOS_DE_GESTIÓN"/>
    <s v="Dirección Administrativa y Financiera"/>
    <s v="Secretaría Ejecutiva"/>
    <n v="0"/>
  </r>
  <r>
    <n v="258"/>
    <s v="81111500;81111805"/>
    <s v="JEP-034-2025"/>
    <s v="JEP-CSPO-034-2025"/>
    <s v="Carlos Torres"/>
    <d v="2025-01-07T00:00:00"/>
    <s v="Nestor Eduardo Rodriguez Valbuena"/>
    <x v="0"/>
    <s v="1. Prestación de servicios profesionales y de apoyo a la gestión"/>
    <s v="Cédula de Ciudadanía"/>
    <n v="79432056"/>
    <n v="3"/>
    <s v="Persona Natural"/>
    <s v="Bogotá D.C."/>
    <s v="Prestar servicios profesionales para acompañar a la Dirección de Tecnologías de la Información en el seguimiento y ароуо а la supervisión de LEGALi, ViSTA y en las iniciativas de Inteligencia Artificial (IA) al interior de la JEP."/>
    <s v="Diana Lucía Pinilla Marín (Encargada)"/>
    <s v="Dirección de Tecnologías de la Información"/>
    <s v="C- Dirección de TI"/>
    <s v="Natalia Lorena Arbeláez Mendoza"/>
    <n v="1053784979"/>
    <s v="C- Dirección de TI"/>
    <s v="N/A"/>
    <s v="N/A"/>
    <s v="N/A"/>
    <s v="Inversión"/>
    <n v="116522155"/>
    <n v="116522155"/>
    <s v="N/A"/>
    <n v="10755893"/>
    <s v="N/A"/>
    <n v="48525"/>
    <n v="45325"/>
    <n v="2022011000068"/>
    <d v="2025-01-09T00:00:00"/>
    <d v="2025-01-10T00:00:00"/>
    <s v="N/A"/>
    <s v="N/A"/>
    <s v="N/A"/>
    <s v="N/A"/>
    <s v="N/A"/>
    <n v="-10397364"/>
    <d v="2025-08-08T00:00:00"/>
    <n v="0"/>
    <s v="N/A"/>
    <n v="0"/>
    <s v="N/A"/>
    <n v="0"/>
    <s v="N/A"/>
    <n v="0"/>
    <s v="N/A"/>
    <n v="-26"/>
    <n v="106124791"/>
    <n v="0"/>
    <n v="0"/>
    <n v="0"/>
    <n v="0"/>
    <d v="2025-11-30T00:00:00"/>
    <d v="2025-11-04T00:00:00"/>
    <n v="-63"/>
    <s v="N/A"/>
    <s v="Bogotá D.C."/>
    <s v="Cumplimiento"/>
    <s v="360-47-994000037596"/>
    <s v="Aseguradora Solidaria de Colombia "/>
    <d v="2025-01-09T00:00:00"/>
    <s v="09/01/2025 - 10/06/2026"/>
    <d v="2025-01-10T00:00:00"/>
    <s v="Mediante otrosí Nº1 del 08/08/2025 se publicó la reducción en tiempo y valor del contrato JEP-034-2025"/>
    <s v="Terminado"/>
    <s v="Reducción"/>
    <s v="N/A"/>
    <s v="INGENIERÍA DE SISTEMAS "/>
    <s v="N/A"/>
    <s v="Masculino"/>
    <s v="nestor.rodriguezv@jep.gov.co"/>
    <s v="https://community.secop.gov.co/Public/Tendering/ContractNoticePhases/View?PPI=CO1.PPI.36543295&amp;isFromPublicArea=True&amp;isModal=False"/>
    <s v="GOBIERNO_Y_GESTIÓN_DE_LAS_TECNOLOGÍAS"/>
    <s v="PROCESOS_DE_GESTIÓN"/>
    <s v="Dirección de TI"/>
    <s v="Secretaría Ejecutiva"/>
    <n v="-10397364"/>
  </r>
  <r>
    <n v="259"/>
    <s v="81111500;81111805"/>
    <s v="JEP-035-2025"/>
    <s v="JEP-CSPO-035-2025"/>
    <s v="Carlos Torres"/>
    <d v="2025-01-07T00:00:00"/>
    <s v="Lady Johanna Ruiz  Gonzalez"/>
    <x v="0"/>
    <s v="1. Prestación de servicios profesionales y de apoyo a la gestión"/>
    <s v="Cédula de Ciudadanía"/>
    <n v="35253338"/>
    <n v="7"/>
    <s v="Persona Natural"/>
    <s v="Bogotá D.C."/>
    <s v="Prestar servicios profesionales para acompañar a la Dirección de Tecnologías de la Información en la gestión y respuesta de órdenes judiciales, así como en el seguimiento y apoyo a la supervisión de las soluciones LEGALi y ViSTA, y en las iniciativas de Inteligencia Artificial (IA) al interior de la JEP."/>
    <s v="Diana Lucía Pinilla Marín (Encargada)"/>
    <s v="Dirección de Tecnologías de la Información"/>
    <s v="C- Dirección de TI"/>
    <s v="Natalia Lorena Arbeláez Mendoza"/>
    <n v="1053784979"/>
    <s v="C- Dirección de TI"/>
    <s v="N/A"/>
    <s v="N/A"/>
    <s v="N/A"/>
    <s v="Inversión"/>
    <n v="116522155"/>
    <n v="116522155"/>
    <s v="N/A"/>
    <n v="10755893"/>
    <s v="N/A"/>
    <n v="48625"/>
    <n v="45425"/>
    <n v="2022011000068"/>
    <d v="2025-01-09T00:00:00"/>
    <d v="2025-01-10T00:00:00"/>
    <s v="N/A"/>
    <s v="N/A"/>
    <s v="N/A"/>
    <s v="N/A"/>
    <s v="N/A"/>
    <n v="-10397364"/>
    <d v="2025-08-08T00:00:00"/>
    <n v="0"/>
    <s v="N/A"/>
    <n v="0"/>
    <s v="N/A"/>
    <n v="0"/>
    <s v="N/A"/>
    <n v="0"/>
    <s v="N/A"/>
    <n v="-26"/>
    <n v="106124791"/>
    <n v="0"/>
    <n v="0"/>
    <n v="0"/>
    <n v="0"/>
    <d v="2025-11-30T00:00:00"/>
    <d v="2025-11-04T00:00:00"/>
    <n v="-63"/>
    <s v="N/A"/>
    <s v="Bogotá D.C."/>
    <s v="Cumplimiento"/>
    <s v="360-47-994000037592"/>
    <s v="Aseguradora Solidaria de Colombia "/>
    <d v="2025-01-09T00:00:00"/>
    <s v="09/01/2025 - 10/06/2026"/>
    <d v="2025-01-10T00:00:00"/>
    <s v="Mediante otrosí Nº1 del 08/08/2025 se publicó la reducción en tiempo y valor del contrato JEP-035-2025"/>
    <s v="Terminado"/>
    <s v="Reducción"/>
    <s v="N/A"/>
    <s v="INGENIERÍA DE SISTEMAS "/>
    <s v="N/A"/>
    <s v="Femenino"/>
    <s v="lady.ruiz@jep.gov.co"/>
    <s v="https://community.secop.gov.co/Public/Tendering/ContractNoticePhases/View?PPI=CO1.PPI.36548405&amp;isFromPublicArea=True&amp;isModal=False"/>
    <s v="GOBIERNO_Y_GESTIÓN_DE_LAS_TECNOLOGÍAS"/>
    <s v="PROCESOS_DE_GESTIÓN"/>
    <s v="Dirección de TI"/>
    <s v="Secretaría Ejecutiva"/>
    <n v="-10397364"/>
  </r>
  <r>
    <n v="384"/>
    <n v="80161500"/>
    <s v="JEP-036-2025"/>
    <s v="JEP-CSPO-036-2025"/>
    <s v="Carlos Torres"/>
    <d v="2025-01-07T00:00:00"/>
    <s v="Juana Saldarriaga Romero"/>
    <x v="0"/>
    <s v="1. Prestación de servicios profesionales y de apoyo a la gestión"/>
    <s v="Cédula de Ciudadanía"/>
    <n v="1026266464"/>
    <n v="1"/>
    <s v="Persona Natural"/>
    <s v="Bogotá D.C."/>
    <s v="Prestar servicios profesionales a la a la Oficina Asesora de Gestión Documental para apoyar la articulación de la gestión de información en el desarrollo y seguimiento de los proyectos de la Jurisdicción Especial Para La Paz."/>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27278048"/>
    <n v="127278048"/>
    <s v="N/A"/>
    <n v="10755893"/>
    <s v="N/A"/>
    <n v="49125"/>
    <n v="49325"/>
    <n v="202300000000214"/>
    <d v="2025-01-10T00:00:00"/>
    <d v="2025-01-14T00:00:00"/>
    <s v="N/A"/>
    <s v="N/A"/>
    <s v="N/A"/>
    <s v="N/A"/>
    <s v="N/A"/>
    <n v="-29757976"/>
    <d v="2025-08-11T00:00:00"/>
    <n v="0"/>
    <s v="N/A"/>
    <n v="0"/>
    <s v="N/A"/>
    <n v="0"/>
    <s v="N/A"/>
    <n v="0"/>
    <s v="N/A"/>
    <n v="-78"/>
    <n v="97520072"/>
    <n v="0"/>
    <n v="0"/>
    <n v="0"/>
    <n v="0"/>
    <d v="2025-12-31T00:00:00"/>
    <d v="2025-10-14T00:00:00"/>
    <n v="-84"/>
    <s v="N/A"/>
    <s v="Bogotá D.C."/>
    <s v="Cumplimiento"/>
    <s v="11-47-101028976"/>
    <s v="Seguros del Estado S.A."/>
    <d v="2025-01-13T00:00:00"/>
    <s v="13/01/2025 - 10/07/2026"/>
    <d v="2025-01-13T00:00:00"/>
    <s v="Mediante otrosí Nº1 del 11/08/2025 se publicó la reducción en tiempo y valor del contrato JEP-036-2025"/>
    <s v="Terminado"/>
    <s v="Reducción"/>
    <s v="N/A"/>
    <s v="CIENCIAS POLÍTICAS Y DE GOBIERNO"/>
    <s v="N/A"/>
    <s v="Femenino"/>
    <s v="juana.saldarriaga@jep.gov.co"/>
    <s v="https://community.secop.gov.co/Public/Tendering/ContractNoticePhases/View?PPI=CO1.PPI.36548462&amp;isFromPublicArea=True&amp;isModal=False"/>
    <s v="GESTIÓN_DOCUMENTAL"/>
    <s v="PROCESOS_DE_GESTIÓN"/>
    <s v="Dirección Administrativa y Financiera"/>
    <s v="Secretaría Ejecutiva"/>
    <n v="-29757976"/>
  </r>
  <r>
    <n v="411"/>
    <n v="80161500"/>
    <s v="JEP-037-2025"/>
    <s v="JEP-CSPO-037-2025"/>
    <s v="Clara Torres"/>
    <d v="2025-01-07T00:00:00"/>
    <s v="Catherine Esperanza Romero Cristancho "/>
    <x v="0"/>
    <s v="1. Prestación de servicios profesionales y de apoyo a la gestión"/>
    <s v="Cédula de Ciudadanía"/>
    <n v="52790311"/>
    <n v="3"/>
    <s v="Persona Natural"/>
    <s v="Bogotá D.C."/>
    <s v="Prestar servicios profesionales especializados para asesorar, apoyar y acompañar a la Secretaria Ejecutiva en la estructuración e implementación de acciones de articulación interinstitucional para la promoción de planes, proyectos y programas de medidas restaurativas y de gestión de la información."/>
    <s v="Jairo Ernesto Arias Orjuela"/>
    <s v="Dirección de Asuntos Jurídicos"/>
    <s v="A- Despacho Secretaría Ejecutiva"/>
    <s v="Nicolas Medina Rey"/>
    <n v="1020718066"/>
    <s v="A- Despacho Secretaría Ejecutiva"/>
    <s v="Jairo Ernesto Arias Orjuela; 79542112; a partir del 1 de _x000a_marzo y hasta el 30 de abril de 2025"/>
    <s v="N/A"/>
    <s v="N/A"/>
    <s v="Inversión"/>
    <n v="288951065"/>
    <n v="288951065"/>
    <s v="N/A"/>
    <n v="26837561"/>
    <s v="N/A"/>
    <n v="49425"/>
    <n v="48025"/>
    <n v="2022011000068"/>
    <d v="2025-01-10T00:00:00"/>
    <d v="2025-01-13T00:00:00"/>
    <s v="N/A"/>
    <s v="N/A"/>
    <s v="N/A"/>
    <s v="N/A"/>
    <s v="N/A"/>
    <n v="-41150932"/>
    <d v="2025-08-13T00:00:00"/>
    <n v="0"/>
    <s v="N/A"/>
    <n v="0"/>
    <s v="N/A"/>
    <n v="0"/>
    <s v="N/A"/>
    <n v="0"/>
    <s v="N/A"/>
    <n v="-26"/>
    <n v="247800133"/>
    <n v="0"/>
    <n v="0"/>
    <n v="0"/>
    <n v="0"/>
    <d v="2025-11-30T00:00:00"/>
    <d v="2025-11-04T00:00:00"/>
    <n v="-63"/>
    <s v="N/A"/>
    <s v="Bogotá D.C."/>
    <s v="Cumplimiento"/>
    <s v="11-45-101158232"/>
    <s v="Seguros del Estado S.A."/>
    <d v="2025-01-10T00:00:00"/>
    <s v="10/01/2025 - 30/05/2026"/>
    <d v="2025-01-13T00:00:00"/>
    <s v="El 9/07/2025 se suspendió el contrato del 1 al 17 de Julio de 2025; el 21/07/2025 se reactivo el contrato en la plataforma a partir del 18 de julio"/>
    <s v="Terminado"/>
    <s v="Suspensión; Reducción"/>
    <s v="1/07/2025 - 17/07/2025"/>
    <s v="DERECHO "/>
    <s v="CIENCIAS POLITICAS"/>
    <s v="Femenino"/>
    <s v="catherine.romero@jep.gov.co"/>
    <s v="https://community.secop.gov.co/Public/Tendering/ContractNoticePhases/View?PPI=CO1.PPI.36558320&amp;isFromPublicArea=True&amp;isModal=False"/>
    <s v="ENFOQUE_RESTAURATIVO"/>
    <s v="PROCESOS_MISIONALES"/>
    <s v="Despacho Secretaría Ejecutiva"/>
    <s v="Secretaría Ejecutiva"/>
    <n v="-41150932"/>
  </r>
  <r>
    <n v="222"/>
    <n v="80111500"/>
    <s v="JEP-038-2025"/>
    <s v="JEP-CSPO-038-2025"/>
    <s v="Clara Torres"/>
    <d v="2025-01-07T00:00:00"/>
    <s v="Oscar Javier Rodríguez Machado"/>
    <x v="0"/>
    <s v="1. Prestación de servicios profesionales y de apoyo a la gestión"/>
    <s v="Cédula de Ciudadanía"/>
    <n v="80199566"/>
    <n v="2"/>
    <s v="Persona Natural"/>
    <s v="Bogotá D.C."/>
    <s v="Prestar servicios profesionales para apoyar a la Subdirección de Fortalecimiento Institucional en la implementación de las actividades derivadas del Sistema de Gestión de Calidad así como en la gestión y administración del proyecto de inversión a cargo de la Dependencia"/>
    <s v="Juan David Olarte Torres"/>
    <s v="Dirección Administrativa y Financiera"/>
    <s v="AA- Subdirección de Fortalecimiento Institucional"/>
    <s v="María Luisa Moreno Rodríguez"/>
    <n v="1019009895"/>
    <s v="AA- Subdirección de Fortalecimiento Institucional"/>
    <s v="N/A"/>
    <s v="N/A"/>
    <s v="N/A"/>
    <s v="Inversión"/>
    <n v="113210038"/>
    <n v="113210038"/>
    <s v="N/A"/>
    <n v="9731522"/>
    <s v="N/A"/>
    <n v="48425"/>
    <n v="60025"/>
    <n v="202300000000214"/>
    <d v="2025-01-10T00:00:00"/>
    <d v="2025-01-14T00:00:00"/>
    <s v="N/A"/>
    <s v="N/A"/>
    <s v="N/A"/>
    <s v="N/A"/>
    <s v="N/A"/>
    <n v="0"/>
    <s v="N/A"/>
    <n v="0"/>
    <s v="N/A"/>
    <n v="0"/>
    <s v="N/A"/>
    <n v="0"/>
    <s v="N/A"/>
    <n v="0"/>
    <s v="N/A"/>
    <n v="0"/>
    <n v="113210038"/>
    <n v="0"/>
    <n v="0"/>
    <n v="0"/>
    <n v="0"/>
    <d v="2025-12-31T00:00:00"/>
    <d v="2025-12-31T00:00:00"/>
    <n v="-6"/>
    <s v="N/A"/>
    <s v="Bogotá D.C."/>
    <s v="Cumplimiento"/>
    <s v="11-47-101028991"/>
    <s v="Seguros del Estado S.A."/>
    <d v="2025-01-13T00:00:00"/>
    <s v="10/01/2025 - 10/07/2026"/>
    <d v="2025-01-13T00:00:00"/>
    <s v="Ninguna"/>
    <s v="Terminado"/>
    <s v="Ingreso"/>
    <s v="N/A"/>
    <s v="ADMINISTRACIÓN DE EMPRESAS "/>
    <s v="N/A"/>
    <s v="Masculino"/>
    <s v="oscar.rodriguez@jep.gov.co"/>
    <s v="https://community.secop.gov.co/Public/Tendering/ContractNoticePhases/View?PPI=CO1.PPI.36558346&amp;isFromPublicArea=True&amp;isModal=False"/>
    <s v="GESTIÓN_DE_CALIDAD"/>
    <s v="PROCESOS_DE_GESTIÓN"/>
    <s v="Subdirección de Fortalecimiento Institucional"/>
    <s v="Secretaría Ejecutiva"/>
    <n v="0"/>
  </r>
  <r>
    <n v="228"/>
    <n v="80111500"/>
    <s v="JEP-039-2025"/>
    <s v="JEP-CSPO-039-2025"/>
    <s v="Clara Torres"/>
    <d v="2025-01-07T00:00:00"/>
    <s v="Daniel Esteban Sánchez González "/>
    <x v="0"/>
    <s v="1. Prestación de servicios profesionales y de apoyo a la gestión"/>
    <s v="Cédula de Ciudadanía"/>
    <n v="1026592541"/>
    <n v="8"/>
    <s v="Persona Natural"/>
    <s v="Bogotá D.C."/>
    <s v="Prestar servicios de apoyo a la gestión en la Subdirección de Fortalecimiento en la administración y gestión técnica de las herramientas virtuales pedagógicas de la dependencia."/>
    <s v="Juan David Olarte Torres"/>
    <s v="Dirección Administrativa y Financiera"/>
    <s v="AA- Subdirección de Fortalecimiento Institucional"/>
    <s v="María Luisa Moreno Rodríguez"/>
    <n v="1019009895"/>
    <s v="AA- Subdirección de Fortalecimiento Institucional"/>
    <s v="N/A"/>
    <s v="N/A"/>
    <s v="N/A"/>
    <s v="Inversión"/>
    <n v="49653475"/>
    <n v="49653475"/>
    <s v="N/A"/>
    <n v="4268208"/>
    <s v="N/A"/>
    <n v="60125"/>
    <n v="55925"/>
    <n v="202300000000214"/>
    <d v="2025-01-15T00:00:00"/>
    <d v="2025-01-16T00:00:00"/>
    <s v="N/A"/>
    <s v="N/A"/>
    <s v="N/A"/>
    <s v="N/A"/>
    <s v="N/A"/>
    <n v="0"/>
    <s v="N/A"/>
    <n v="0"/>
    <s v="N/A"/>
    <n v="0"/>
    <s v="N/A"/>
    <n v="0"/>
    <s v="N/A"/>
    <n v="0"/>
    <s v="N/A"/>
    <n v="0"/>
    <n v="49653475"/>
    <n v="0"/>
    <n v="0"/>
    <n v="0"/>
    <n v="0"/>
    <d v="2025-12-31T00:00:00"/>
    <d v="2025-12-31T00:00:00"/>
    <n v="-6"/>
    <s v="N/A"/>
    <s v="Bogotá D.C."/>
    <s v="Cumplimiento"/>
    <s v="11-47-101029067 "/>
    <s v="Seguros del Estado S.A."/>
    <d v="2025-01-15T00:00:00"/>
    <s v="15/01/2025 - 05/07/2026"/>
    <d v="2025-01-16T00:00:00"/>
    <s v="Ninguna"/>
    <s v="Terminado"/>
    <s v="Ingreso"/>
    <s v="N/A"/>
    <s v="DISEÑADOR GRAFICO "/>
    <s v="N/A"/>
    <s v="Masculino"/>
    <s v="daniel.sanchez@jep.gov.co"/>
    <s v="https://community.secop.gov.co/Public/Tendering/ContractNoticePhases/View?PPI=CO1.PPI.36558382&amp;isFromPublicArea=True&amp;isModal=False"/>
    <s v="GESTIÓN_DEL_CONOCIMIENTO"/>
    <s v="PROCESOS_DE_RELACIONAMIENTO"/>
    <s v="Subdirección de Fortalecimiento Institucional"/>
    <s v="Secretaría Ejecutiva"/>
    <n v="0"/>
  </r>
  <r>
    <n v="233"/>
    <n v="80111500"/>
    <s v="JEP-040-2025"/>
    <s v="JEP-CSPO-040-2025"/>
    <s v="Clara Torres"/>
    <d v="2025-01-07T00:00:00"/>
    <s v="Camila Medina Arbeláez "/>
    <x v="0"/>
    <s v="1. Prestación de servicios profesionales y de apoyo a la gestión"/>
    <s v="Cédula de Ciudadanía"/>
    <n v="52993992"/>
    <n v="0"/>
    <s v="Persona Natural"/>
    <s v="Bogotá D.C."/>
    <s v="Prestar servicios profesionales para apoyar a la Subdirección de Fortalecimiento Institucional en la implementación del sistema de gestión de calidad y el modelo de gestión de conocimiento de la entidad"/>
    <s v="Juan David Olarte Torres"/>
    <s v="Dirección Administrativa y Financiera"/>
    <s v="AA- Subdirección de Fortalecimiento Institucional"/>
    <s v="María Luisa Moreno Rodríguez"/>
    <n v="1019009895"/>
    <s v="AA- Subdirección de Fortalecimiento Institucional"/>
    <s v="N/A"/>
    <s v="N/A"/>
    <s v="N/A"/>
    <s v="Inversión"/>
    <n v="144988310"/>
    <n v="144988310"/>
    <s v="N/A"/>
    <n v="12463179"/>
    <s v="N/A"/>
    <n v="60225"/>
    <n v="48325"/>
    <n v="202300000000214"/>
    <d v="2025-01-10T00:00:00"/>
    <d v="2025-01-14T00:00:00"/>
    <s v="N/A"/>
    <s v="N/A"/>
    <s v="N/A"/>
    <s v="N/A"/>
    <s v="N/A"/>
    <n v="0"/>
    <s v="N/A"/>
    <n v="0"/>
    <s v="N/A"/>
    <n v="0"/>
    <s v="N/A"/>
    <n v="0"/>
    <s v="N/A"/>
    <n v="0"/>
    <s v="N/A"/>
    <n v="0"/>
    <n v="144988310"/>
    <n v="0"/>
    <n v="0"/>
    <n v="0"/>
    <n v="0"/>
    <d v="2025-12-31T00:00:00"/>
    <d v="2025-12-31T00:00:00"/>
    <n v="-6"/>
    <s v="N/A"/>
    <s v="Bogotá D.C."/>
    <s v="Cumplimiento"/>
    <s v="11-47-101029000"/>
    <s v="Seguros del Estado S.A."/>
    <d v="2025-01-13T00:00:00"/>
    <s v="14/01/2025 - 02/07/2026"/>
    <d v="2025-01-14T00:00:00"/>
    <s v="Ninguna"/>
    <s v="Terminado"/>
    <s v="Ingreso"/>
    <s v="N/A"/>
    <s v="ANTROPOLOGÍA "/>
    <s v="N/A"/>
    <s v="Femenino"/>
    <s v="camila.medina@jep.gov.co"/>
    <s v="https://community.secop.gov.co/Public/Tendering/ContractNoticePhases/View?PPI=CO1.PPI.36559087&amp;isFromPublicArea=True&amp;isModal=False"/>
    <s v="GESTIÓN_DE_CALIDAD"/>
    <s v="PROCESOS_DE_GESTIÓN"/>
    <s v="Subdirección de Fortalecimiento Institucional"/>
    <s v="Secretaría Ejecutiva"/>
    <n v="0"/>
  </r>
  <r>
    <n v="642"/>
    <n v="93151507"/>
    <s v="JEP-041-2025"/>
    <s v="JEP-CSPO-041-2025"/>
    <s v="Clara Torres"/>
    <d v="2025-01-07T00:00:00"/>
    <s v="Adriana Erlinda Reyes Cruz "/>
    <x v="0"/>
    <s v="1. Prestación de servicios profesionales y de apoyo a la gestión"/>
    <s v="Cédula de Ciudadanía"/>
    <n v="52347165"/>
    <n v="6"/>
    <s v="Persona Natural"/>
    <s v="Bogotá D.C."/>
    <s v="Prestar servicios profesionales para acompañar y apoyar a la Subdirección de Asuntos Disciplinarios en el trámite de las actuaciones jurídicas propias de la dependencia."/>
    <s v="Juan David Olarte Torres"/>
    <s v="Dirección Administrativa y Financiera"/>
    <s v="AA- Subdirección de Asuntos Disciplinarios"/>
    <s v="Wilson Geovany Ramirez Hernandez"/>
    <n v="79536702"/>
    <s v="AA- Subdirección de Asuntos Disciplinarios"/>
    <s v="N/A"/>
    <s v="N/A"/>
    <s v="N/A"/>
    <s v="Inversión"/>
    <n v="155991527"/>
    <n v="155991527"/>
    <s v="N/A"/>
    <n v="13409014"/>
    <s v="N/A"/>
    <n v="63825"/>
    <n v="53225"/>
    <n v="202300000000214"/>
    <d v="2025-01-14T00:00:00"/>
    <d v="2025-01-16T00:00:00"/>
    <s v="Luz Marta Ruth Silva Martínez"/>
    <s v="Cédula de ciudadanía"/>
    <n v="52965014"/>
    <n v="3"/>
    <d v="2025-03-08T00:00:00"/>
    <n v="-1340901"/>
    <d v="2025-02-28T00:00:00"/>
    <n v="-25924098"/>
    <s v="N/A"/>
    <n v="0"/>
    <s v="N/A"/>
    <n v="0"/>
    <s v="N/A"/>
    <n v="0"/>
    <s v="N/A"/>
    <n v="-57"/>
    <n v="128726528"/>
    <n v="0"/>
    <n v="0"/>
    <n v="0"/>
    <n v="0"/>
    <d v="2025-12-31T00:00:00"/>
    <d v="2025-11-04T00:00:00"/>
    <n v="-63"/>
    <s v="N/A"/>
    <s v="Bogotá D.C."/>
    <s v="Cumplimiento; Cumplimiento"/>
    <s v="11-47-101029041; 4228687"/>
    <s v="Seguros del Estado S.A.; Seguros Generales Suramericana S.A."/>
    <s v="15/01/2025; 11/03/2025"/>
    <s v="14/01/2025 - 30/06/2026; 08/03/2025 - 30/06/2026"/>
    <s v="16/01/2025; 11/03/2025"/>
    <s v="Mediante otrosí Nº1 del 28/02/2025 se redujo el valor de $1340901; El 7/03/2025 se publicó la cesión del contrato a Luz Marta Ruth Silva Martínez"/>
    <s v="Terminado"/>
    <s v="Reducción; Cesión"/>
    <s v="N/A"/>
    <s v="DERECHO; DERECHO"/>
    <s v="N/A; N/A"/>
    <s v="Femenino; Femenino"/>
    <s v="adriana.reyes@jep.gov.co; luz.silva@jep.gov.co"/>
    <s v="https://community.secop.gov.co/Public/Tendering/ContractNoticePhases/View?PPI=CO1.PPI.36631315&amp;isFromPublicArea=True&amp;isModal=False"/>
    <s v="GESTIÓN_DE_ASUNTOS_DISCIPLINARIOS"/>
    <s v="PROCESOS_DE_PREVENCIÓN,_CONTROL_Y_EVALUACIÓN"/>
    <s v="Subdirección de Asuntos Disciplinarios"/>
    <s v="Secretaría Ejecutiva"/>
    <n v="-27264999"/>
  </r>
  <r>
    <n v="515"/>
    <s v="80111601;80111715"/>
    <s v="JEP-042-2025"/>
    <s v="JEP-CSPO-042-2025"/>
    <s v="Clara Torres"/>
    <d v="2025-01-07T00:00:00"/>
    <s v="Sergio Rafael Ospina Tovar "/>
    <x v="0"/>
    <s v="1. Prestación de servicios profesionales y de apoyo a la gestión"/>
    <s v="Cédula de Ciudadanía"/>
    <n v="1022342694"/>
    <n v="1"/>
    <s v="Persona Natural"/>
    <s v="Bogotá D.C."/>
    <s v="Prestar servicios profesionales para apoyar y acompañar a la subdirección de cooperación internacional en la elaboración de insumos, informes y reportes que están relacionados con la gestión de cooperación internacional de la JEP."/>
    <s v="Jairo Ernesto Arias Orjuela"/>
    <s v="Dirección de Asuntos Jurídicos"/>
    <s v="AA- Subdirección de Cooperación"/>
    <s v="Natalia Alejandra Muñoz Labajos"/>
    <n v="52427309"/>
    <s v="AA- Subdirección de Cooperación"/>
    <s v="N/A"/>
    <s v="N/A"/>
    <s v="N/A"/>
    <s v="Inversión"/>
    <n v="65354846"/>
    <n v="65354846"/>
    <s v="N/A"/>
    <n v="6146224"/>
    <s v="N/A"/>
    <n v="63525"/>
    <n v="44925"/>
    <n v="2022011000068"/>
    <d v="2025-01-09T00:00:00"/>
    <d v="2025-01-13T00:00:00"/>
    <s v="N/A"/>
    <s v="N/A"/>
    <s v="N/A"/>
    <s v="N/A"/>
    <s v="N/A"/>
    <n v="6146224"/>
    <d v="2025-11-11T00:00:00"/>
    <n v="0"/>
    <s v="N/A"/>
    <n v="0"/>
    <s v="N/A"/>
    <n v="0"/>
    <s v="N/A"/>
    <n v="1"/>
    <d v="2025-11-11T00:00:00"/>
    <n v="31"/>
    <n v="71501070"/>
    <n v="0"/>
    <n v="0"/>
    <n v="0"/>
    <n v="0"/>
    <d v="2025-11-30T00:00:00"/>
    <d v="2025-12-31T00:00:00"/>
    <n v="-6"/>
    <s v="N/A"/>
    <s v="Bogotá D.C."/>
    <s v="Cumplimiento"/>
    <s v="21-47-101044035"/>
    <s v="Seguros del Estado S.A."/>
    <d v="2025-01-10T00:00:00"/>
    <s v="09/01/2025 - 31/05/2026"/>
    <d v="2025-01-10T00:00:00"/>
    <s v="Mediante otrosí Nº1 del 11/11/2025 se publicó la adición $6.146.224 y prorrogó hasta el 31/12/2025"/>
    <s v="Terminado"/>
    <s v="Adición; Prorróga"/>
    <s v="N/A"/>
    <s v="DERECHO "/>
    <s v="N/A"/>
    <s v="Masculino"/>
    <s v="sergio.ospina@jep.gov.co"/>
    <s v="https://community.secop.gov.co/Public/Tendering/ContractNoticePhases/View?PPI=CO1.PPI.36533674&amp;isFromPublicArea=True&amp;isModal=False"/>
    <s v="GESTIÓN_DE_COOPERACIÓN_INTERNACIONAL"/>
    <s v="PROCESOS_DE_RELACIONAMIENTO"/>
    <s v="Subdirección de Cooperación"/>
    <s v="Secretaría Ejecutiva"/>
    <n v="6146224"/>
  </r>
  <r>
    <n v="597"/>
    <n v="80111601"/>
    <s v="JEP-043-2025"/>
    <s v="JEP-CSPO-043-2025"/>
    <s v="Nina Cardenas"/>
    <d v="2025-01-08T00:00:00"/>
    <s v="Daniel Jose Carrasquilla Ardila"/>
    <x v="0"/>
    <s v="1. Prestación de servicios profesionales y de apoyo a la gestión"/>
    <s v="Cédula de Ciudadanía"/>
    <n v="1128224501"/>
    <n v="6"/>
    <s v="Persona Natural"/>
    <s v="Bogotá D.C."/>
    <s v="Prestar servicios profesionales para brindar apoyo jurídico y acompañamiento en la gestión técnica y operativa de las herramientas de registro de la información y la generación de los reportes estadísticos a cargo de la Oficina Asesora del Sistema Autónomo de Asesoría y Defensa a Representación Víctimas."/>
    <s v="Claudia Liliana Erazo Maldonado"/>
    <s v="Subsecretaría Ejecutiva"/>
    <s v="BB- Oficina Asesora SAAD Representación Victimas"/>
    <s v="Carolina Silva Ortiz"/>
    <n v="52263832"/>
    <s v="BB- Oficina Asesora SAAD Representación Victimas"/>
    <s v="N/A"/>
    <s v="N/A"/>
    <s v="N/A"/>
    <s v="Inversión"/>
    <n v="72730314"/>
    <n v="72730314"/>
    <s v="N/A"/>
    <n v="6146224"/>
    <s v="N/A"/>
    <n v="50825"/>
    <n v="73725"/>
    <n v="2022011000068"/>
    <d v="2025-01-20T00:00:00"/>
    <d v="2025-01-21T00:00:00"/>
    <s v="N/A"/>
    <s v="N/A"/>
    <s v="N/A"/>
    <s v="N/A"/>
    <s v="N/A"/>
    <n v="0"/>
    <s v="N/A"/>
    <n v="0"/>
    <s v="N/A"/>
    <n v="0"/>
    <s v="N/A"/>
    <n v="0"/>
    <s v="N/A"/>
    <n v="0"/>
    <s v="N/A"/>
    <n v="0"/>
    <n v="72730314"/>
    <n v="0"/>
    <n v="0"/>
    <n v="0"/>
    <n v="0"/>
    <d v="2025-12-31T00:00:00"/>
    <d v="2025-12-31T00:00:00"/>
    <n v="-6"/>
    <s v="N/A"/>
    <s v="Bogotá D.C."/>
    <s v="Cumplimiento"/>
    <s v="360-47-994000038636"/>
    <s v="Aseguradora Solidaria de Colombia "/>
    <d v="2025-01-20T00:00:00"/>
    <s v="20/01/2025 - 10/07/2026"/>
    <d v="2025-01-21T00:00:00"/>
    <s v="Ninguna"/>
    <s v="Terminado"/>
    <s v="Ingreso"/>
    <s v="N/A"/>
    <s v="DERECHO "/>
    <s v="N/A"/>
    <s v="Masculino"/>
    <s v="daniel.carrasquillar@jep.gov.co"/>
    <s v="https://community.secop.gov.co/Public/Tendering/ContractNoticePhases/View?PPI=CO1.PPI.36532216&amp;isFromPublicArea=True&amp;isModal=False"/>
    <s v="PARTICIPACIÓN_EFECTIVA_REPRESENTACIÓN_Y_DEFENSA_TÉCNICA"/>
    <s v="PROCESOS_MISIONALES"/>
    <s v="Subsecretaría Ejecutiva"/>
    <s v="Secretaría Ejecutiva"/>
    <n v="0"/>
  </r>
  <r>
    <n v="186"/>
    <n v="80161500"/>
    <s v="JEP-044-2025"/>
    <s v="JEP-CSPO-044-2025"/>
    <s v="Cristian Orjuela"/>
    <d v="2025-01-08T00:00:00"/>
    <s v="María del Pilar Escobar Amaya"/>
    <x v="0"/>
    <s v="1. Prestación de servicios profesionales y de apoyo a la gestión"/>
    <s v="Cédula de Ciudadanía"/>
    <n v="1024520745"/>
    <n v="8"/>
    <s v="Persona Natural"/>
    <s v="Bogotá D.C."/>
    <s v="Prestar servicios profesionales especializados para acompañar a la subsecretaría ejecutiva en sus asuntos misionales y apoyar la articulación con sus oficinas asesoras y demás áreas misionales, Salas de Justicia y Tribunal para la Paz de la JEP y otras entidades pública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85866395"/>
    <n v="185866395"/>
    <s v="N/A"/>
    <n v="15707020"/>
    <s v="N/A"/>
    <n v="47925"/>
    <n v="49425"/>
    <n v="2022011000068"/>
    <d v="2025-01-10T00:00:00"/>
    <d v="2025-01-13T00:00:00"/>
    <s v="N/A"/>
    <s v="N/A"/>
    <s v="N/A"/>
    <s v="N/A"/>
    <s v="N/A"/>
    <n v="-32461174"/>
    <d v="2025-08-12T00:00:00"/>
    <n v="0"/>
    <s v="N/A"/>
    <n v="0"/>
    <s v="N/A"/>
    <n v="0"/>
    <s v="N/A"/>
    <n v="0"/>
    <s v="N/A"/>
    <n v="-57"/>
    <n v="153405221"/>
    <n v="0"/>
    <n v="0"/>
    <n v="0"/>
    <n v="0"/>
    <d v="2025-12-31T00:00:00"/>
    <d v="2025-11-04T00:00:00"/>
    <n v="-63"/>
    <s v="N/A"/>
    <s v="Bogotá D.C."/>
    <s v="Cumplimiento"/>
    <s v="21-45-101469897"/>
    <s v="Seguros del Estado S.A."/>
    <d v="2025-01-10T00:00:00"/>
    <s v="10/01/2025 - 01/07/2026"/>
    <d v="2025-01-13T00:00:00"/>
    <s v="Mediante otrosí Nº1 del 12/08/2025 se publicó la reducción en tiempo y valor del contrato JEP-044-2025"/>
    <s v="Terminado"/>
    <s v="Reducción"/>
    <s v="N/A"/>
    <s v="DERECHO "/>
    <s v="N/A"/>
    <s v="Femenino"/>
    <s v="maria.escobar@jep.gov.co"/>
    <s v="https://community.secop.gov.co/Public/Tendering/ContractNoticePhases/View?PPI=CO1.PPI.36537121&amp;isFromPublicArea=True&amp;isModal=False"/>
    <s v="PARTICIPACIÓN_EFECTIVA_REPRESENTACIÓN_Y_DEFENSA_TÉCNICA"/>
    <s v="PROCESOS_MISIONALES"/>
    <s v="Subsecretaría Ejecutiva"/>
    <s v="Secretaría Ejecutiva"/>
    <n v="-32461174"/>
  </r>
  <r>
    <n v="195"/>
    <n v="80161500"/>
    <s v="JEP-045-2025"/>
    <s v="JEP-CSPO-045-2025"/>
    <s v="Cristian Orjuela"/>
    <d v="2025-01-08T00:00:00"/>
    <s v="Daniela Leon Nisperuza"/>
    <x v="0"/>
    <s v="1. Prestación de servicios profesionales y de apoyo a la gestión"/>
    <s v="Cédula de Ciudadanía"/>
    <n v="1010199208"/>
    <n v="7"/>
    <s v="Persona Natural"/>
    <s v="Bogotá D.C."/>
    <s v="Prestar servicios profesionales para apoyar a la Subsecretaria Ejecutiva en los ejercicios de planeación, articulación, fortalecimiento y seguimiento a las actividades misionales y estratégicas de la misma y sus dependencia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43185400"/>
    <n v="143185400"/>
    <s v="N/A"/>
    <n v="12100175"/>
    <s v="N/A"/>
    <n v="48125"/>
    <n v="45925"/>
    <n v="2022011000068"/>
    <d v="2025-01-10T00:00:00"/>
    <d v="2025-01-13T00:00:00"/>
    <s v="N/A"/>
    <s v="N/A"/>
    <s v="N/A"/>
    <s v="N/A"/>
    <s v="N/A"/>
    <n v="-25007028"/>
    <d v="2025-08-12T00:00:00"/>
    <n v="0"/>
    <s v="N/A"/>
    <n v="0"/>
    <s v="N/A"/>
    <n v="0"/>
    <s v="N/A"/>
    <n v="0"/>
    <s v="N/A"/>
    <n v="-57"/>
    <n v="118178372"/>
    <n v="0"/>
    <n v="0"/>
    <n v="0"/>
    <n v="0"/>
    <d v="2025-12-31T00:00:00"/>
    <d v="2025-11-04T00:00:00"/>
    <n v="-63"/>
    <s v="N/A"/>
    <s v="Bogotá D.C."/>
    <s v="Cumplimiento"/>
    <s v="360-47-994000037639"/>
    <s v="Aseguradora Solidaria de Colombia "/>
    <d v="2025-01-10T00:00:00"/>
    <s v="10/01/2025 - 10/07/2026"/>
    <d v="2025-01-13T00:00:00"/>
    <s v="Mediante otrosí Nº1 del 12/08/2025 se publicó la reducción en tiempo y valor del contrato JEP-045-2025"/>
    <s v="Terminado"/>
    <s v="Reducción"/>
    <s v="N/A"/>
    <s v="ECONOMÍA "/>
    <s v="N/A"/>
    <s v="Femenino"/>
    <s v="daniela.leon@jep.gov.co"/>
    <s v="https://community.secop.gov.co/Public/Tendering/ContractNoticePhases/View?PPI=CO1.PPI.36538325&amp;isFromPublicArea=True&amp;isModal=False"/>
    <s v="PARTICIPACIÓN_EFECTIVA_REPRESENTACIÓN_Y_DEFENSA_TÉCNICA"/>
    <s v="PROCESOS_MISIONALES"/>
    <s v="Subsecretaría Ejecutiva"/>
    <s v="Secretaría Ejecutiva"/>
    <n v="-25007028"/>
  </r>
  <r>
    <n v="1016"/>
    <n v="93151507"/>
    <s v="JEP-047-2025"/>
    <s v="JEP-CSPO-047-2025"/>
    <s v="Julieth Barrera"/>
    <d v="2025-01-08T00:00:00"/>
    <s v="Brian Sebastián Contreras Olivos"/>
    <x v="0"/>
    <s v="1. Prestación de servicios profesionales y de apoyo a la gestión"/>
    <s v="Cédula de Ciudadanía"/>
    <n v="1012416437"/>
    <n v="6"/>
    <s v="Persona Natural"/>
    <s v="Bogotá D.C."/>
    <s v="Prestar servicios profesionales para apoyar a la JEP en las actividades de análisis espacial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44560096"/>
    <n v="44560096"/>
    <s v="N/A"/>
    <n v="3841388"/>
    <s v="N/A"/>
    <n v="65925"/>
    <n v="51725"/>
    <n v="2022011000068"/>
    <d v="2025-01-13T00:00:00"/>
    <d v="2025-01-17T00:00:00"/>
    <s v="N/A"/>
    <s v="N/A"/>
    <s v="N/A"/>
    <s v="N/A"/>
    <s v="N/A"/>
    <n v="-11908302"/>
    <d v="2025-08-09T00:00:00"/>
    <n v="0"/>
    <s v="N/A"/>
    <n v="0"/>
    <s v="N/A"/>
    <n v="0"/>
    <s v="N/A"/>
    <n v="0"/>
    <s v="N/A"/>
    <n v="-92"/>
    <n v="32651794"/>
    <n v="0"/>
    <n v="0"/>
    <n v="0"/>
    <n v="0"/>
    <d v="2025-12-31T00:00:00"/>
    <d v="2025-09-30T00:00:00"/>
    <n v="-98"/>
    <s v="N/A"/>
    <s v="Bogotá D.C."/>
    <s v="Cumplimiento"/>
    <s v="33-47-101015791"/>
    <s v="Seguros del Estado S.A."/>
    <d v="2025-01-14T00:00:00"/>
    <s v="14/01/2025 - 05/07/2026"/>
    <d v="2025-01-16T00:00:00"/>
    <s v="Tiene mal la fecha de aprobación de garantias; Mediante otrosí Nº1 del 09/08/2025 se publicó la reducción en tiempo y valor del contrato 047-2025"/>
    <s v="Terminado"/>
    <s v="Reducción"/>
    <s v="N/A"/>
    <s v="GEOGRAFÍA "/>
    <s v="N/A"/>
    <s v="Masculino"/>
    <s v="brian.contreras@jep.gov.co"/>
    <s v="https://community.secop.gov.co/Public/Tendering/ContractNoticePhases/View?PPI=CO1.PPI.36560008&amp;isFromPublicArea=True&amp;isModal=False"/>
    <s v="JUDICIAL_ADVERSARIAL"/>
    <s v="PROCESOS_MISIONALES"/>
    <s v="Magistratura"/>
    <s v="Magistratura"/>
    <n v="-11908302"/>
  </r>
  <r>
    <n v="96"/>
    <s v="85121608;83121700;93141513"/>
    <s v="JEP-048-2025"/>
    <s v="JEP-CSPO-048-2025"/>
    <s v="Laura Cuenca"/>
    <d v="2025-01-08T00:00:00"/>
    <s v="Carlos Andres Otero Cardona"/>
    <x v="0"/>
    <s v="1. Prestación de servicios profesionales y de apoyo a la gestión"/>
    <s v="Cédula de Ciudadanía"/>
    <n v="41495390"/>
    <n v="2"/>
    <s v="Persona Natural"/>
    <s v="Popayán"/>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Claudia Liliana Erazo Maldonado; 52272737"/>
    <s v="N/A"/>
    <s v="N/A"/>
    <s v="Inversión"/>
    <n v="101014306"/>
    <n v="101014306"/>
    <s v="N/A"/>
    <n v="8536421"/>
    <s v="N/A"/>
    <n v="47425"/>
    <n v="62825"/>
    <n v="2022011000068"/>
    <d v="2025-01-17T00:00:00"/>
    <d v="2025-01-17T00:00:00"/>
    <s v="N/A"/>
    <s v="N/A"/>
    <s v="N/A"/>
    <s v="N/A"/>
    <s v="N/A"/>
    <n v="0"/>
    <s v="N/A"/>
    <n v="0"/>
    <s v="N/A"/>
    <n v="0"/>
    <s v="N/A"/>
    <n v="0"/>
    <s v="N/A"/>
    <n v="0"/>
    <s v="N/A"/>
    <n v="0"/>
    <n v="101014306"/>
    <n v="0"/>
    <n v="0"/>
    <n v="0"/>
    <n v="0"/>
    <d v="2025-12-31T00:00:00"/>
    <d v="2025-12-31T00:00:00"/>
    <n v="-6"/>
    <s v="N/A"/>
    <s v="Popayán, con desplazamientos por_x000a_los departamentos de Cauca, Chocó, Nariño, Putumayo y Valle del Cauca"/>
    <s v="Cumplimiento"/>
    <s v="435-47-994000059115"/>
    <s v="Aseguradora Solidaria de Colombia "/>
    <d v="2025-01-17T00:00:00"/>
    <s v="17/01/2025 - 30/06/2026"/>
    <d v="2025-01-17T00:00:00"/>
    <s v="Mediante comunicado Claudia Liliana Erazo asume la supervisión temporalemnte"/>
    <s v="Terminado"/>
    <s v="Ingreso"/>
    <s v="N/A"/>
    <s v="PSICOLOGÍA"/>
    <s v="N/A"/>
    <s v="Masculino"/>
    <s v="carlos.otero@jep.gov.co"/>
    <s v="https://community.secop.gov.co/Public/Tendering/ContractNoticePhases/View?PPI=CO1.PPI.36554394&amp;isFromPublicArea=True&amp;isModal=False"/>
    <s v="PARTICIPACIÓN_EFECTIVA_REPRESENTACIÓN_Y_DEFENSA_TÉCNICA"/>
    <s v="PROCESOS_MISIONALES"/>
    <s v="Subsecretaría Ejecutiva"/>
    <s v="Secretaría Ejecutiva"/>
    <n v="0"/>
  </r>
  <r>
    <n v="372"/>
    <s v="80121700;83121700;93141500;93151507;93151512"/>
    <s v="JEP-049-2025"/>
    <s v="JEP-CSPO-049-2025"/>
    <s v="Laura Cuenca"/>
    <d v="2025-01-08T00:00:00"/>
    <s v="Javier Eduardo Pereira Ceron"/>
    <x v="0"/>
    <s v="1. Prestación de servicios profesionales y de apoyo a la gestión"/>
    <s v="Cédula de Ciudadanía"/>
    <n v="76326106"/>
    <n v="9"/>
    <s v="Persona Natural"/>
    <s v="Popayán"/>
    <s v="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
    <s v="Claudia Liliana Erazo Maldonado"/>
    <s v="Subsecretaría Ejecutiva"/>
    <s v="BB- Oficina Asesora de Atención a Victimas "/>
    <s v="Claudia Viviana Ferro Buitrago"/>
    <n v="52032888"/>
    <s v="BB- Oficina de Atención a Victimas "/>
    <s v="Claudia Liliana Erazo Maldonado; 52272737"/>
    <s v="N/A"/>
    <s v="N/A"/>
    <s v="Inversión"/>
    <n v="115156342"/>
    <n v="115156342"/>
    <s v="N/A"/>
    <n v="9731522"/>
    <s v="N/A"/>
    <n v="49025"/>
    <n v="62925"/>
    <n v="2022011000068"/>
    <d v="2025-01-17T00:00:00"/>
    <d v="2025-01-17T00:00:00"/>
    <s v="N/A"/>
    <s v="N/A"/>
    <s v="N/A"/>
    <s v="N/A"/>
    <s v="N/A"/>
    <n v="0"/>
    <s v="N/A"/>
    <n v="0"/>
    <s v="N/A"/>
    <n v="0"/>
    <s v="N/A"/>
    <n v="0"/>
    <s v="N/A"/>
    <n v="0"/>
    <s v="N/A"/>
    <n v="-35"/>
    <n v="115156342"/>
    <n v="0"/>
    <n v="0"/>
    <n v="0"/>
    <n v="0"/>
    <d v="2025-12-31T00:00:00"/>
    <d v="2025-11-26T00:00:00"/>
    <n v="-41"/>
    <d v="2025-11-27T00:00:00"/>
    <s v="Popayán, con desplazamientos por_x000a_los departamentos de Cauca, Chocó, Nariño, Putumayo y Valle del Cauca"/>
    <s v="Cumplimiento"/>
    <s v="25-47-101006263"/>
    <s v="Seguros del Estado S.A."/>
    <d v="2025-01-16T00:00:00"/>
    <s v="16/01/2025 - 01/07/2026"/>
    <d v="2025-01-17T00:00:00"/>
    <s v="El 27/11/2025 se publicó la terminación anticipada por mutuo acuerdo, con ejecución hasta el 26/11/2025"/>
    <s v="Terminado"/>
    <s v="Terminación anticipada"/>
    <s v="N/A"/>
    <s v="DERECHO "/>
    <s v="N/A"/>
    <s v="Masculino"/>
    <s v="javier.pereira@jep.gov.co"/>
    <s v="https://community.secop.gov.co/Public/Tendering/ContractNoticePhases/View?PPI=CO1.PPI.36552828&amp;isFromPublicArea=True&amp;isModal=False"/>
    <s v="PARTICIPACIÓN_EFECTIVA_REPRESENTACIÓN_Y_DEFENSA_TÉCNICA"/>
    <s v="PROCESOS_MISIONALES"/>
    <s v="Subsecretaría Ejecutiva"/>
    <s v="Secretaría Ejecutiva"/>
    <n v="0"/>
  </r>
  <r>
    <n v="399"/>
    <s v="85121608;83121700;93141513"/>
    <s v="JEP-050-2025"/>
    <s v="JEP-CSPO-050-2025"/>
    <s v="Laura Cuenca"/>
    <d v="2025-01-08T00:00:00"/>
    <s v="Lady Lorena Alvarado Parrado"/>
    <x v="0"/>
    <s v="1. Prestación de servicios profesionales y de apoyo a la gestión"/>
    <s v="Cédula de Ciudadanía"/>
    <n v="47441940"/>
    <n v="1"/>
    <s v="Persona Natural"/>
    <s v="Bogotá D.C."/>
    <s v="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
    <s v="Claudia Liliana Erazo Maldonado"/>
    <s v="Subsecretaría Ejecutiva"/>
    <s v="BB- Oficina Asesora de Atención a Victimas "/>
    <s v="Claudia Viviana Ferro Buitrago"/>
    <n v="52032888"/>
    <s v="BB- Oficina de Atención a Victimas "/>
    <s v="N/A"/>
    <s v="N/A"/>
    <s v="N/A"/>
    <s v="Inversión"/>
    <n v="115156342"/>
    <n v="115156342"/>
    <s v="N/A"/>
    <n v="9731522"/>
    <s v="N/A"/>
    <n v="49325"/>
    <n v="48925"/>
    <n v="2022011000068"/>
    <d v="2025-01-10T00:00:00"/>
    <d v="2025-01-14T00:00:00"/>
    <s v="N/A"/>
    <s v="N/A"/>
    <s v="N/A"/>
    <s v="N/A"/>
    <s v="N/A"/>
    <n v="0"/>
    <s v="N/A"/>
    <n v="0"/>
    <s v="N/A"/>
    <n v="0"/>
    <s v="N/A"/>
    <n v="0"/>
    <s v="N/A"/>
    <n v="0"/>
    <s v="N/A"/>
    <n v="0"/>
    <n v="115156342"/>
    <n v="0"/>
    <n v="0"/>
    <n v="0"/>
    <n v="0"/>
    <d v="2025-12-31T00:00:00"/>
    <d v="2025-12-31T00:00:00"/>
    <n v="-6"/>
    <s v="N/A"/>
    <s v="Bogotá D.C."/>
    <s v="Cumplimiento"/>
    <s v="25-47-101006224"/>
    <s v="Seguros del Estado S.A."/>
    <d v="2025-01-11T00:00:00"/>
    <s v="10/01/2025 - 01/07/2026"/>
    <d v="2025-01-13T00:00:00"/>
    <s v="Ninguna"/>
    <s v="Terminado"/>
    <s v="Ingreso"/>
    <s v="N/A"/>
    <s v="TRABAJO SOCIAL"/>
    <s v="N/A"/>
    <s v="Femenino"/>
    <s v="lady.alvarado@jep.gov.co"/>
    <s v="https://community.secop.gov.co/Public/Tendering/ContractNoticePhases/View?PPI=CO1.PPI.36548453&amp;isFromPublicArea=True&amp;isModal=False"/>
    <s v="PARTICIPACIÓN_EFECTIVA_REPRESENTACIÓN_Y_DEFENSA_TÉCNICA"/>
    <s v="PROCESOS_MISIONALES"/>
    <s v="Subsecretaría Ejecutiva"/>
    <s v="Secretaría Ejecutiva"/>
    <n v="0"/>
  </r>
  <r>
    <n v="423"/>
    <s v="81112002;81112006;93101607"/>
    <s v="JEP-051-2025"/>
    <s v="JEP-CSPO-051-2025"/>
    <s v="Laura Cuenca"/>
    <d v="2025-01-08T00:00:00"/>
    <s v="Gina Briggitte Rusinque Perez"/>
    <x v="0"/>
    <s v="1. Prestación de servicios profesionales y de apoyo a la gestión"/>
    <s v="Cédula de Ciudadanía"/>
    <n v="1016028641"/>
    <n v="2"/>
    <s v="Persona Natural"/>
    <s v="Bogotá D.C."/>
    <s v="Prestar servicios profesionales para apoyar a la Oficina Asesora de Atención a Víctimas en la planeación, seguimiento, monitoreo y procesos contractuales requeridos por la dependencia."/>
    <s v="Claudia Liliana Erazo Maldonado"/>
    <s v="Subsecretaría Ejecutiva"/>
    <s v="BB- Oficina Asesora de Atención a Victimas "/>
    <s v="Claudia Viviana Ferro Buitrago"/>
    <n v="52032888"/>
    <s v="BB- Oficina de Atención a Victimas "/>
    <s v="N/A"/>
    <s v="N/A"/>
    <s v="N/A"/>
    <s v="Inversión"/>
    <n v="115156342"/>
    <n v="115156342"/>
    <s v="N/A"/>
    <n v="9731522"/>
    <s v="N/A"/>
    <n v="49525"/>
    <n v="46325"/>
    <n v="2022011000068"/>
    <d v="2025-01-10T00:00:00"/>
    <d v="2025-01-13T00:00:00"/>
    <s v="N/A"/>
    <s v="N/A"/>
    <s v="N/A"/>
    <s v="N/A"/>
    <s v="N/A"/>
    <n v="0"/>
    <s v="N/A"/>
    <n v="0"/>
    <s v="N/A"/>
    <n v="0"/>
    <s v="N/A"/>
    <n v="0"/>
    <s v="N/A"/>
    <n v="0"/>
    <s v="N/A"/>
    <n v="0"/>
    <n v="115156342"/>
    <n v="0"/>
    <n v="0"/>
    <n v="0"/>
    <n v="0"/>
    <d v="2025-12-31T00:00:00"/>
    <d v="2025-12-31T00:00:00"/>
    <n v="-6"/>
    <s v="N/A"/>
    <s v="Bogotá D.C."/>
    <s v="Cumplimiento"/>
    <s v="33-45-101133132"/>
    <s v="Seguros del Estado S.A."/>
    <d v="2025-01-10T00:00:00"/>
    <s v="10/01/2025 - 02/07/2026"/>
    <d v="2025-01-10T00:00:00"/>
    <s v="Ninguna"/>
    <s v="Terminado"/>
    <s v="Ingreso"/>
    <s v="N/A"/>
    <s v="ADMINISTRACIÓN DE EMPRESAS "/>
    <s v="N/A"/>
    <s v="Femenino"/>
    <s v="gina.rusinque@jep.gov.co"/>
    <s v="https://community.secop.gov.co/Public/Tendering/ContractNoticePhases/View?PPI=CO1.PPI.36546242&amp;isFromPublicArea=True&amp;isModal=False"/>
    <s v="PARTICIPACIÓN_EFECTIVA_REPRESENTACIÓN_Y_DEFENSA_TÉCNICA"/>
    <s v="PROCESOS_MISIONALES"/>
    <s v="Subsecretaría Ejecutiva"/>
    <s v="Secretaría Ejecutiva"/>
    <n v="0"/>
  </r>
  <r>
    <n v="679"/>
    <n v="80101504"/>
    <s v="JEP-052-2025"/>
    <s v="JEP-CSPO-052-2025"/>
    <s v="Cristian Orjuela"/>
    <d v="2025-01-08T00:00:00"/>
    <s v="Zulieth Melissa Camargo Carreño"/>
    <x v="0"/>
    <s v="1. Prestación de servicios profesionales y de apoyo a la gestión"/>
    <s v="Cédula de Ciudadanía"/>
    <n v="1049626470"/>
    <n v="5"/>
    <s v="Persona Natural"/>
    <s v="Bogotá D.C."/>
    <s v="Prestar servicios profesionales para apoyar a la Subdirección del Sistema de Justicia Restaurativa y a sus Oficinas Asesoras, en la articulación, apoyo y seguimiento a las actividades de planeación, calidad, financiera y demás actividades estratégicas de la dependencia."/>
    <s v="Claudia Liliana Erazo Maldonado"/>
    <s v="Subsecretaría Ejecutiva"/>
    <s v="AA- Subdirección del Sistema de Justicia Restaurativa"/>
    <s v="Lech Julián Guerrero Cárdenas"/>
    <n v="80791273"/>
    <s v="AA- Oficina Asesora de Justicia Restaurativa"/>
    <s v="N/A"/>
    <s v="N/A"/>
    <s v="N/A"/>
    <s v="Inversión"/>
    <n v="139399768"/>
    <n v="139399768"/>
    <s v="N/A"/>
    <n v="11780263"/>
    <s v="N/A"/>
    <n v="51625"/>
    <n v="45825"/>
    <n v="2022011000068"/>
    <d v="2025-01-10T00:00:00"/>
    <d v="2025-01-13T00:00:00"/>
    <s v="N/A"/>
    <s v="N/A"/>
    <s v="N/A"/>
    <s v="N/A"/>
    <s v="N/A"/>
    <n v="-32199389"/>
    <d v="2025-08-06T00:00:00"/>
    <n v="0"/>
    <s v="N/A"/>
    <n v="0"/>
    <s v="N/A"/>
    <n v="0"/>
    <s v="N/A"/>
    <n v="0"/>
    <s v="N/A"/>
    <n v="-78"/>
    <n v="107200379"/>
    <n v="0"/>
    <n v="0"/>
    <n v="0"/>
    <n v="0"/>
    <d v="2025-12-31T00:00:00"/>
    <d v="2025-10-14T00:00:00"/>
    <n v="-84"/>
    <s v="N/A"/>
    <s v="Bogotá D.C."/>
    <s v="Cumplimiento"/>
    <s v="18-47-101009434"/>
    <s v="Seguros del Estado S.A."/>
    <d v="2025-01-13T00:00:00"/>
    <s v="10/01/2025 - 30/06/2026"/>
    <d v="2025-01-13T00:00:00"/>
    <s v="Mediante otrosí Nº1 del 6/08/2025 se publicó la reducción en tiempo y valor del contrato JEP-052-2025"/>
    <s v="Terminado"/>
    <s v="Reducción"/>
    <s v="N/A"/>
    <s v="INGENIERÍA INDUSTRIAL "/>
    <s v="N/A"/>
    <s v="Femenino"/>
    <s v="zulieth.camargo@jep.gov.co"/>
    <s v="https://community.secop.gov.co/Public/Tendering/ContractNoticePhases/View?PPI=CO1.PPI.36544625&amp;isFromPublicArea=True&amp;isModal=False"/>
    <s v="ENFOQUE_RESTAURATIVO"/>
    <s v="PROCESOS_MISIONALES"/>
    <s v="Subdirección del Sistema de Justicia Restaurativa"/>
    <s v="Secretaría Ejecutiva"/>
    <n v="-32199389"/>
  </r>
  <r>
    <n v="1019"/>
    <n v="93151507"/>
    <s v="JEP-053-2025"/>
    <s v="JEP-CSPO-053-2025"/>
    <s v="Julieth Barrera"/>
    <d v="2025-01-08T00:00:00"/>
    <s v="Yeidys Smith Gonzalez Fabra"/>
    <x v="0"/>
    <s v="1. Prestación de servicios profesionales y de apoyo a la gestión"/>
    <s v="Cédula de Ciudadanía"/>
    <n v="1017237568"/>
    <n v="7"/>
    <s v="Persona Natural"/>
    <s v="Quibdó"/>
    <s v="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Jairo Ernesto Arias Orjuela; 79542112; a partir del 1 de _x000a_marzo y hasta el 30 de abril de 2025"/>
    <s v="Caso 08"/>
    <s v="María del Pilar Valencia García"/>
    <s v="Inversión"/>
    <n v="71296196"/>
    <n v="71296196"/>
    <s v="N/A"/>
    <n v="6146224"/>
    <s v="N/A"/>
    <n v="66225"/>
    <n v="59125"/>
    <n v="2022011000068"/>
    <d v="2025-01-15T00:00:00"/>
    <d v="2025-01-20T00:00:00"/>
    <s v="N/A"/>
    <s v="N/A"/>
    <s v="N/A"/>
    <s v="N/A"/>
    <s v="N/A"/>
    <n v="-16799680"/>
    <d v="2025-08-11T00:00:00"/>
    <n v="0"/>
    <s v="N/A"/>
    <n v="0"/>
    <s v="N/A"/>
    <n v="0"/>
    <s v="N/A"/>
    <n v="0"/>
    <s v="N/A"/>
    <n v="-78"/>
    <n v="54496516"/>
    <n v="0"/>
    <n v="0"/>
    <n v="0"/>
    <n v="0"/>
    <d v="2025-12-31T00:00:00"/>
    <d v="2025-10-14T00:00:00"/>
    <n v="-84"/>
    <s v="N/A"/>
    <s v="Bogotá D.C."/>
    <s v="Cumplimiento"/>
    <s v="_x0009_M-100252719"/>
    <s v="Seguros Mundial"/>
    <d v="2025-01-16T00:00:00"/>
    <s v="16/01/2025 - 03/07/2026"/>
    <d v="2025-01-17T00:00:00"/>
    <s v="La fecha de aprobación de garantias esta mal en el acta de inicio; Mediante otrosí Nº1 del 11/08/2025 se publicó la reducción en tiempo y valor del contrato JEP-053-2025"/>
    <s v="Terminado"/>
    <s v="Reducción"/>
    <s v="N/A"/>
    <s v="CIENCIAS POLÍTICAS Y DE GOBIERNO"/>
    <s v="N/A"/>
    <s v="Femenino"/>
    <s v="yeidys.gonzalez@jep.gov.co"/>
    <s v="https://community.secop.gov.co/Public/Tendering/ContractNoticePhases/View?PPI=CO1.PPI.36607748&amp;isFromPublicArea=True&amp;isModal=False"/>
    <s v="JUDICIAL_ADVERSARIAL"/>
    <s v="PROCESOS_MISIONALES"/>
    <s v="Magistratura"/>
    <s v="Magistratura"/>
    <n v="-16799680"/>
  </r>
  <r>
    <n v="1020"/>
    <n v="93151507"/>
    <s v="JEP-054-2025"/>
    <s v="JEP-CSPO-054-2025"/>
    <s v="Julieth Barrera"/>
    <d v="2025-01-08T00:00:00"/>
    <s v="Camilo Andrés Camargo Triana"/>
    <x v="0"/>
    <s v="1. Prestación de servicios profesionales y de apoyo a la gestión"/>
    <s v="Cédula de Ciudadanía"/>
    <n v="1018429781"/>
    <n v="3"/>
    <s v="Persona Natural"/>
    <s v="Bogotá D.C."/>
    <s v="Prestar servicios profesionales para apoyar el análisis sociohistórico según las categorías de análisis determinadas por los contratistas y profesionales especializados en la materia para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49511202"/>
    <n v="49511202"/>
    <s v="N/A"/>
    <n v="4268208"/>
    <s v="N/A"/>
    <n v="66325"/>
    <n v="56525"/>
    <n v="2022011000068"/>
    <d v="2025-01-14T00:00:00"/>
    <d v="2025-01-17T00:00:00"/>
    <s v="N/A"/>
    <s v="N/A"/>
    <s v="N/A"/>
    <s v="N/A"/>
    <s v="N/A"/>
    <n v="-11239621"/>
    <d v="2025-08-09T00:00:00"/>
    <n v="0"/>
    <s v="N/A"/>
    <n v="0"/>
    <s v="N/A"/>
    <n v="0"/>
    <s v="N/A"/>
    <n v="0"/>
    <s v="N/A"/>
    <n v="-78"/>
    <n v="38271581"/>
    <n v="0"/>
    <n v="0"/>
    <n v="0"/>
    <n v="0"/>
    <d v="2025-12-31T00:00:00"/>
    <d v="2025-10-14T00:00:00"/>
    <n v="-84"/>
    <s v="N/A"/>
    <s v="Bogotá D.C."/>
    <s v="Cumplimiento"/>
    <s v="33-47-101015812"/>
    <s v="Seguros del Estado S.A."/>
    <d v="2025-01-15T00:00:00"/>
    <s v="14/01/2025 - 30/06/2026"/>
    <d v="2025-01-16T00:00:00"/>
    <s v="La fecha de aprobación de garantias esta mal en el acta de inicio; Mediante otrosí Nº1 del 09/08/2025 se publicó la reducción en tiempo y valor del contrato JEP-054-2025 "/>
    <s v="Terminado"/>
    <s v="Reducción"/>
    <s v="N/A"/>
    <s v="HISTORIA "/>
    <s v="N/A"/>
    <s v="Masculino"/>
    <s v="camilo.camargo@jep.gov.co"/>
    <s v="https://community.secop.gov.co/Public/Tendering/ContractNoticePhases/View?PPI=CO1.PPI.36607792&amp;isFromPublicArea=True&amp;isModal=False"/>
    <s v="JUDICIAL_ADVERSARIAL"/>
    <s v="PROCESOS_MISIONALES"/>
    <s v="Magistratura"/>
    <s v="Magistratura"/>
    <n v="-11239621"/>
  </r>
  <r>
    <n v="725"/>
    <s v="81111508;81112006"/>
    <s v="JEP-055-2025"/>
    <s v="JEP-CSPO-055-2025"/>
    <s v="Arinson Ruiz"/>
    <d v="2025-01-08T00:00:00"/>
    <s v="Jonathan Steven Duarte Rojas"/>
    <x v="0"/>
    <s v="1. Prestación de servicios profesionales y de apoyo a la gestión"/>
    <s v="Cédula de Ciudadanía"/>
    <n v="1019076192"/>
    <n v="2"/>
    <s v="Persona Natural"/>
    <s v="Soacha "/>
    <s v="Prestar servicios profesionales para apoyar a la Oficina Asesora de Recursos Físicos e Infraestructura en la gestión administrativa, seguimiento a la organización, operación y correcto funcionamiento del almacén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99307024"/>
    <n v="99307024"/>
    <s v="N/A"/>
    <n v="8536421"/>
    <s v="N/A"/>
    <n v="40725"/>
    <n v="48525"/>
    <s v="N/A"/>
    <d v="2025-01-10T00:00:00"/>
    <d v="2025-02-04T00:00:00"/>
    <s v="Luis Fernando Polanía Sastoque"/>
    <s v="Cédula de ciudadanía"/>
    <n v="1016020922"/>
    <n v="0"/>
    <d v="2025-02-04T00:00:00"/>
    <n v="0"/>
    <s v="N/A"/>
    <n v="0"/>
    <s v="N/A"/>
    <n v="0"/>
    <s v="N/A"/>
    <n v="0"/>
    <s v="N/A"/>
    <n v="0"/>
    <s v="N/A"/>
    <n v="0"/>
    <n v="99307024"/>
    <n v="0"/>
    <n v="0"/>
    <n v="0"/>
    <n v="0"/>
    <d v="2025-12-31T00:00:00"/>
    <d v="2025-12-31T00:00:00"/>
    <n v="-6"/>
    <s v="N/A"/>
    <s v="Bogotá D.C."/>
    <s v="Cumplimiento"/>
    <s v="14-47-101038243; 33-47-101016172 "/>
    <s v="Seguros del Estado S.A.; Seguros del Estado S.A."/>
    <s v="10/01/2025; 06/02/2025"/>
    <s v="10/01/2025 - 05/07/2026; 04/02/2025 - 30/06/2026"/>
    <s v="20/01/2025; 05/02/2025"/>
    <s v="El 05/02/2025 se puiblicó  la cesión del contrato a partir del 6/02/2025"/>
    <s v="Terminado"/>
    <s v="Cesión"/>
    <s v="N/A"/>
    <s v="ADMINISTRACIÓN DE EMPRESAS; ADMINISTRADOR DE EMPRESAS"/>
    <s v="N/A; N/A"/>
    <s v="Masculino; Masculino"/>
    <s v="jonathan.duarte@jep.gov.co; luis.polania@jep.gov.co"/>
    <s v="https://community.secop.gov.co/Public/Tendering/ContractNoticePhases/View?PPI=CO1.PPI.36554853&amp;isFromPublicArea=True&amp;isModal=False"/>
    <s v="GESTIÓN_DE_SEGURIDAD_BIENES_Y_SERVICIOS"/>
    <s v="PROCESOS_DE_GESTIÓN"/>
    <s v="Dirección Administrativa y Financiera"/>
    <s v="Secretaría Ejecutiva"/>
    <m/>
  </r>
  <r>
    <n v="727"/>
    <n v="80111611"/>
    <s v="JEP-056-2025"/>
    <s v="JEP-CSPO-056-2025"/>
    <s v="Arinson Ruiz"/>
    <d v="2025-01-08T00:00:00"/>
    <s v="John Alexander Calixto Novoa"/>
    <x v="0"/>
    <s v="1. Prestación de servicios profesionales y de apoyo a la gestión"/>
    <s v="Cédula de Ciudadanía"/>
    <n v="80010211"/>
    <n v="1"/>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9653475"/>
    <n v="49653475"/>
    <s v="N/A"/>
    <n v="4268208"/>
    <s v="N/A"/>
    <n v="40925"/>
    <n v="48625"/>
    <s v="N/A"/>
    <d v="2025-01-10T00:00:00"/>
    <d v="2025-01-13T00:00:00"/>
    <s v="N/A"/>
    <s v="N/A"/>
    <s v="N/A"/>
    <s v="N/A"/>
    <s v="N/A"/>
    <n v="0"/>
    <s v="N/A"/>
    <n v="0"/>
    <s v="N/A"/>
    <n v="0"/>
    <s v="N/A"/>
    <n v="0"/>
    <s v="N/A"/>
    <n v="0"/>
    <s v="N/A"/>
    <n v="0"/>
    <n v="49653475"/>
    <n v="0"/>
    <n v="0"/>
    <n v="0"/>
    <n v="0"/>
    <d v="2025-12-31T00:00:00"/>
    <d v="2025-12-31T00:00:00"/>
    <n v="-6"/>
    <s v="N/A"/>
    <s v="Bogotá D.C."/>
    <s v="Cumplimiento"/>
    <s v="33-47-101015745"/>
    <s v="Seguros del Estado S.A."/>
    <d v="2025-01-10T00:00:00"/>
    <s v="10/01/2025 - 30/06/2026"/>
    <d v="2025-01-13T00:00:00"/>
    <s v="Ninguna"/>
    <s v="Terminado"/>
    <s v="Ingreso"/>
    <s v="N/A"/>
    <s v="TECNICO MANTENIMIENTO COMPUTADORES "/>
    <s v="N/A"/>
    <s v="Masculino"/>
    <s v="john.calixto@jep.gov.co"/>
    <s v="https://community.secop.gov.co/Public/Tendering/ContractNoticePhases/View?PPI=CO1.PPI.36553579&amp;isFromPublicArea=True&amp;isModal=False"/>
    <s v="GESTIÓN_DE_SEGURIDAD_BIENES_Y_SERVICIOS"/>
    <s v="PROCESOS_DE_GESTIÓN"/>
    <s v="Dirección Administrativa y Financiera"/>
    <s v="Secretaría Ejecutiva"/>
    <m/>
  </r>
  <r>
    <n v="728"/>
    <n v="80111611"/>
    <s v="JEP-057-2025"/>
    <s v="JEP-CSPO-057-2025"/>
    <s v="Arinson Ruiz"/>
    <d v="2025-01-08T00:00:00"/>
    <s v="Wilmer Alberto Peñuela Molina"/>
    <x v="0"/>
    <s v="1. Prestación de servicios profesionales y de apoyo a la gestión"/>
    <s v="Cédula de Ciudadanía"/>
    <n v="1010244969"/>
    <n v="6"/>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46"/>
    <n v="48657546"/>
    <s v="N/A"/>
    <n v="4268208"/>
    <s v="N/A"/>
    <n v="41025"/>
    <n v="48725"/>
    <s v="N/A"/>
    <d v="2025-01-10T00:00:00"/>
    <d v="2025-01-13T00:00:00"/>
    <s v="N/A"/>
    <s v="N/A"/>
    <s v="N/A"/>
    <s v="N/A"/>
    <s v="N/A"/>
    <n v="0"/>
    <s v="N/A"/>
    <n v="0"/>
    <s v="N/A"/>
    <n v="0"/>
    <s v="N/A"/>
    <n v="0"/>
    <s v="N/A"/>
    <n v="0"/>
    <s v="N/A"/>
    <n v="0"/>
    <n v="48657546"/>
    <n v="0"/>
    <n v="0"/>
    <n v="0"/>
    <n v="0"/>
    <d v="2025-12-23T00:00:00"/>
    <d v="2025-12-23T00:00:00"/>
    <n v="-14"/>
    <s v="N/A"/>
    <s v="Bogotá D.C."/>
    <s v="Cumplimiento"/>
    <s v="11-47-101028944"/>
    <s v="Seguros del Estado S.A."/>
    <d v="2025-01-10T00:00:00"/>
    <s v="10/01/2025 - 30/06/2026"/>
    <d v="2025-01-13T00:00:00"/>
    <s v="Ninguna"/>
    <s v="Terminado"/>
    <s v="Ingreso"/>
    <s v="N/A"/>
    <s v="ADMINISTRACIÓN DE EMPRESAS"/>
    <s v="N/A"/>
    <s v="Masculino"/>
    <s v="wilmer.penuela@jep.gov.co"/>
    <s v="https://community.secop.gov.co/Public/Tendering/ContractNoticePhases/View?PPI=CO1.PPI.36556732&amp;isFromPublicArea=True&amp;isModal=False"/>
    <s v="GESTIÓN_DE_SEGURIDAD_BIENES_Y_SERVICIOS"/>
    <s v="PROCESOS_DE_GESTIÓN"/>
    <s v="Dirección Administrativa y Financiera"/>
    <s v="Secretaría Ejecutiva"/>
    <m/>
  </r>
  <r>
    <n v="732"/>
    <n v="80111611"/>
    <s v="JEP-058-2025"/>
    <s v="JEP-CSPO-058-2025"/>
    <s v="Arinson Ruiz"/>
    <d v="2025-01-08T00:00:00"/>
    <s v="Juan David Romero Paredes"/>
    <x v="0"/>
    <s v="1. Prestación de servicios profesionales y de apoyo a la gestión"/>
    <s v="Cédula de Ciudadanía"/>
    <n v="1015466646"/>
    <n v="3"/>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9653475"/>
    <n v="49653475"/>
    <s v="N/A"/>
    <n v="4268208"/>
    <s v="N/A"/>
    <n v="41425"/>
    <n v="48825"/>
    <s v="N/A"/>
    <d v="2025-01-10T00:00:00"/>
    <d v="2025-01-13T00:00:00"/>
    <s v="N/A"/>
    <s v="N/A"/>
    <s v="N/A"/>
    <s v="N/A"/>
    <s v="N/A"/>
    <n v="0"/>
    <s v="N/A"/>
    <n v="0"/>
    <s v="N/A"/>
    <n v="0"/>
    <s v="N/A"/>
    <n v="0"/>
    <s v="N/A"/>
    <n v="0"/>
    <s v="N/A"/>
    <n v="0"/>
    <n v="49653475"/>
    <n v="0"/>
    <n v="0"/>
    <n v="0"/>
    <n v="0"/>
    <d v="2025-12-31T00:00:00"/>
    <d v="2025-12-31T00:00:00"/>
    <n v="-6"/>
    <s v="N/A"/>
    <s v="Bogotá D.C."/>
    <s v="Cumplimiento"/>
    <s v="11-47-101028951"/>
    <s v="Seguros del Estado S.A."/>
    <d v="2025-01-10T00:00:00"/>
    <s v="10/01/2025 - 30/06/2026"/>
    <d v="2025-01-13T00:00:00"/>
    <s v="Ninguna"/>
    <s v="Terminado"/>
    <s v="Ingreso"/>
    <s v="N/A"/>
    <s v="TECNOLOGÍA EN GESTIÓN DE PROCESOS INDUSTRIALES"/>
    <s v="N/A"/>
    <s v="Masculino"/>
    <s v="juan.romerop@jep.gov.co"/>
    <s v="https://community.secop.gov.co/Public/Tendering/ContractNoticePhases/View?PPI=CO1.PPI.36555387&amp;isFromPublicArea=True&amp;isModal=False"/>
    <s v="GESTIÓN_DE_SEGURIDAD_BIENES_Y_SERVICIOS"/>
    <s v="PROCESOS_DE_GESTIÓN"/>
    <s v="Dirección Administrativa y Financiera"/>
    <s v="Secretaría Ejecutiva"/>
    <m/>
  </r>
  <r>
    <n v="1021"/>
    <n v="93151507"/>
    <s v="JEP-059-2025"/>
    <s v="JEP-CSPO-059-2025"/>
    <s v="Julieth Barrera"/>
    <d v="2025-01-09T00:00:00"/>
    <s v="María Alejandra Moreno Valencia"/>
    <x v="0"/>
    <s v="1. Prestación de servicios profesionales y de apoyo a la gestión"/>
    <s v="Cédula de Ciudadanía"/>
    <n v="1036967182"/>
    <n v="4"/>
    <s v="Persona Natural"/>
    <s v="Rionegro"/>
    <s v="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49511202"/>
    <n v="49511202"/>
    <s v="N/A"/>
    <n v="4268208"/>
    <s v="N/A"/>
    <n v="66425"/>
    <n v="59225"/>
    <n v="2022011000068"/>
    <d v="2025-01-15T00:00:00"/>
    <d v="2025-01-17T00:00:00"/>
    <s v="N/A"/>
    <s v="N/A"/>
    <s v="N/A"/>
    <s v="N/A"/>
    <s v="N/A"/>
    <n v="-11239621"/>
    <d v="2025-08-10T00:00:00"/>
    <n v="0"/>
    <s v="N/A"/>
    <n v="0"/>
    <s v="N/A"/>
    <n v="0"/>
    <s v="N/A"/>
    <n v="0"/>
    <s v="N/A"/>
    <n v="-78"/>
    <n v="38271581"/>
    <n v="0"/>
    <n v="0"/>
    <n v="0"/>
    <n v="0"/>
    <d v="2025-12-31T00:00:00"/>
    <d v="2025-10-14T00:00:00"/>
    <n v="-84"/>
    <s v="N/A"/>
    <s v="Bogotá D.C."/>
    <s v="Cumplimiento"/>
    <s v="33-47-101015833"/>
    <s v="Seguros del Estado S.A."/>
    <d v="2025-01-16T00:00:00"/>
    <s v="14/01/2025 - 30/06/2026"/>
    <d v="2025-01-17T00:00:00"/>
    <s v="Mediante otrosí Nº1 del 10/08/2025 se publicó la reducción en tiempo y valor del contrato JEP-059-2025"/>
    <s v="Terminado"/>
    <s v="Reducción"/>
    <s v="N/A"/>
    <s v="DERECHO "/>
    <s v="N/A"/>
    <s v="Femenino"/>
    <s v="maria.morenov@jep.gov.co"/>
    <s v="https://community.secop.gov.co/Public/Tendering/ContractNoticePhases/View?PPI=CO1.PPI.36609422&amp;isFromPublicArea=True&amp;isModal=False"/>
    <s v="JUDICIAL_ADVERSARIAL"/>
    <s v="PROCESOS_MISIONALES"/>
    <s v="Magistratura"/>
    <s v="Magistratura"/>
    <n v="-11239621"/>
  </r>
  <r>
    <n v="1022"/>
    <n v="93151507"/>
    <s v="JEP-060-2025"/>
    <s v="JEP-CSPO-060-2025"/>
    <s v="Julieth Barrera"/>
    <d v="2025-01-09T00:00:00"/>
    <s v="Salomé Quejada Pérez"/>
    <x v="0"/>
    <s v="1. Prestación de servicios profesionales y de apoyo a la gestión"/>
    <s v="Cédula de Ciudadanía"/>
    <n v="1152226149"/>
    <n v="2"/>
    <s v="Persona Natural"/>
    <s v="Medellín"/>
    <s v="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H- Grupo de Análisis de la Información - GRAI"/>
    <s v="N/A"/>
    <s v="Caso 08"/>
    <s v="María del Pilar Valencia García"/>
    <s v="Inversión"/>
    <n v="49511202"/>
    <n v="49511202"/>
    <s v="N/A"/>
    <n v="4268208"/>
    <s v="N/A"/>
    <n v="66525"/>
    <n v="73225"/>
    <n v="2022011000068"/>
    <d v="2025-01-20T00:00:00"/>
    <d v="2025-01-21T00:00:00"/>
    <s v="N/A"/>
    <s v="N/A"/>
    <s v="N/A"/>
    <s v="N/A"/>
    <s v="N/A"/>
    <n v="-11808713"/>
    <d v="2025-08-11T00:00:00"/>
    <n v="0"/>
    <s v="N/A"/>
    <n v="0"/>
    <s v="N/A"/>
    <n v="0"/>
    <s v="N/A"/>
    <n v="0"/>
    <s v="N/A"/>
    <n v="-78"/>
    <n v="37702489"/>
    <n v="0"/>
    <n v="0"/>
    <n v="0"/>
    <n v="0"/>
    <d v="2025-12-31T00:00:00"/>
    <d v="2025-10-14T00:00:00"/>
    <n v="-84"/>
    <s v="N/A"/>
    <s v="Bogotá D.C."/>
    <s v="Cumplimiento"/>
    <s v="33-47-101015891"/>
    <s v="Seguros del Estado S.A."/>
    <d v="2025-01-20T00:00:00"/>
    <s v="20/01/2025 - 01/07/2026"/>
    <d v="2025-01-20T00:00:00"/>
    <s v="Mediante otrosí Nº1 del 11/08/2025 se publicó la reducción en tiempo y valor del contrato JEP-060-2025"/>
    <s v="Terminado"/>
    <s v="Reducción"/>
    <s v="N/A"/>
    <s v="HISTORIA "/>
    <s v="DERECHO"/>
    <s v="Femenino"/>
    <s v="salome.quejada@jep.gov.co"/>
    <s v="https://community.secop.gov.co/Public/Tendering/ContractNoticePhases/View?PPI=CO1.PPI.36617152&amp;isFromPublicArea=True&amp;isModal=False"/>
    <s v="JUDICIAL_ADVERSARIAL"/>
    <s v="PROCESOS_MISIONALES"/>
    <s v="Magistratura"/>
    <s v="Magistratura"/>
    <n v="-11808713"/>
  </r>
  <r>
    <n v="1023"/>
    <n v="93151507"/>
    <s v="JEP-061-2025"/>
    <s v="JEP-CSPO-061-2025"/>
    <s v="Julieth Barrera"/>
    <d v="2025-01-09T00:00:00"/>
    <s v="Yessica Mildrey Urrutia Guisao"/>
    <x v="0"/>
    <s v="1. Prestación de servicios profesionales y de apoyo a la gestión"/>
    <s v="Cédula de Ciudadanía"/>
    <n v="1040376053"/>
    <n v="0"/>
    <s v="Persona Natural"/>
    <s v="Carepa"/>
    <s v="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49511202"/>
    <n v="49511202"/>
    <s v="N/A"/>
    <n v="4268208"/>
    <s v="N/A"/>
    <n v="66625"/>
    <n v="56625"/>
    <n v="2022011000068"/>
    <d v="2025-01-14T00:00:00"/>
    <d v="2025-01-17T00:00:00"/>
    <s v="N/A"/>
    <s v="N/A"/>
    <s v="N/A"/>
    <s v="N/A"/>
    <s v="N/A"/>
    <n v="-11239621"/>
    <d v="2025-08-10T00:00:00"/>
    <n v="0"/>
    <s v="N/A"/>
    <n v="0"/>
    <s v="N/A"/>
    <n v="0"/>
    <s v="N/A"/>
    <n v="0"/>
    <s v="N/A"/>
    <n v="-78"/>
    <n v="38271581"/>
    <n v="0"/>
    <n v="0"/>
    <n v="0"/>
    <n v="0"/>
    <d v="2025-12-31T00:00:00"/>
    <d v="2025-10-14T00:00:00"/>
    <n v="-84"/>
    <s v="N/A"/>
    <s v="Bogotá D.C."/>
    <s v="Cumplimiento"/>
    <s v="33-47-101015825 "/>
    <s v="Seguros del Estado S.A."/>
    <d v="2025-01-16T00:00:00"/>
    <s v="14/01/2025 - 30/06/2026"/>
    <d v="2025-01-17T00:00:00"/>
    <s v="Mediante otrosí Nº1 del 10/08/2025 se publicó la reducción en tiempo y valor del contrato JEP-061-2025"/>
    <s v="Terminado"/>
    <s v="Reducción"/>
    <s v="N/A"/>
    <s v="DERECHO "/>
    <s v="TECNICO EN GESTION PUBLICA"/>
    <s v="Femenino"/>
    <s v="yessica.urrutia@jep.gov.co"/>
    <s v="https://community.secop.gov.co/Public/Tendering/ContractNoticePhases/View?PPI=CO1.PPI.36621542&amp;isFromPublicArea=True&amp;isModal=False"/>
    <s v="JUDICIAL_ADVERSARIAL"/>
    <s v="PROCESOS_MISIONALES"/>
    <s v="Magistratura"/>
    <s v="Magistratura"/>
    <n v="-11239621"/>
  </r>
  <r>
    <n v="1024"/>
    <n v="93151507"/>
    <s v="JEP-062-2025"/>
    <s v="JEP-CSPO-062-2025"/>
    <s v="Julieth Barrera"/>
    <d v="2025-01-09T00:00:00"/>
    <s v="Ivette Yomaira Rodríguez Giraldo"/>
    <x v="0"/>
    <s v="1. Prestación de servicios profesionales y de apoyo a la gestión"/>
    <s v="Cédula de Ciudadanía"/>
    <n v="1026294605"/>
    <n v="2"/>
    <s v="Persona Natural"/>
    <s v="Bogotá D.C."/>
    <s v="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49511202"/>
    <n v="49511202"/>
    <s v="N/A"/>
    <n v="4268208"/>
    <s v="N/A"/>
    <n v="66725"/>
    <n v="59325"/>
    <n v="2022011000068"/>
    <d v="2025-01-15T00:00:00"/>
    <d v="2025-01-20T00:00:00"/>
    <s v="N/A"/>
    <s v="N/A"/>
    <s v="N/A"/>
    <s v="N/A"/>
    <s v="N/A"/>
    <n v="-11666440"/>
    <d v="2025-08-09T00:00:00"/>
    <n v="0"/>
    <s v="N/A"/>
    <n v="0"/>
    <s v="N/A"/>
    <n v="0"/>
    <s v="N/A"/>
    <n v="0"/>
    <s v="N/A"/>
    <n v="-78"/>
    <n v="37844762"/>
    <n v="0"/>
    <n v="0"/>
    <n v="0"/>
    <n v="0"/>
    <d v="2025-12-31T00:00:00"/>
    <d v="2025-10-14T00:00:00"/>
    <n v="-84"/>
    <s v="N/A"/>
    <s v="Bogotá D.C."/>
    <s v="Cumplimiento"/>
    <s v="11-47-101029147"/>
    <s v="Seguros del Estado S.A."/>
    <d v="2025-01-17T00:00:00"/>
    <s v="17/01/2025 - 03/07/2026"/>
    <d v="2025-01-20T00:00:00"/>
    <s v="Mediante otrosí Nº1 del 09/08/2025 se publicó la reducción en tiempo y valor del contrato JEP-062-2025"/>
    <s v="Terminado"/>
    <s v="Reducción"/>
    <s v="N/A"/>
    <s v="DERECHO "/>
    <s v="N/A"/>
    <s v="Femenino"/>
    <s v="ivette.rodriguez@jep.gov.co"/>
    <s v="https://community.secop.gov.co/Public/Tendering/ContractNoticePhases/View?PPI=CO1.PPI.36623219&amp;isFromPublicArea=True&amp;isModal=False"/>
    <s v="JUDICIAL_ADVERSARIAL"/>
    <s v="PROCESOS_MISIONALES"/>
    <s v="Magistratura"/>
    <s v="Magistratura"/>
    <n v="-11666440"/>
  </r>
  <r>
    <n v="1018"/>
    <n v="93151507"/>
    <s v="JEP-063-2025"/>
    <s v="JEP-CSPO-063-2025"/>
    <s v="Julieth Barrera"/>
    <d v="2025-01-09T00:00:00"/>
    <s v="Melissa Rios Sarmiento"/>
    <x v="0"/>
    <s v="1. Prestación de servicios profesionales y de apoyo a la gestión"/>
    <s v="Cédula de Ciudadanía"/>
    <n v="1032398348"/>
    <n v="3"/>
    <s v="Persona Natural"/>
    <s v="Bogotá D.C."/>
    <s v="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H- Grupo de Análisis de la Información - GRAI"/>
    <s v="N/A"/>
    <s v="Caso 08"/>
    <s v="María del Pilar Valencia García"/>
    <s v="Inversión"/>
    <n v="71296196"/>
    <n v="71296196"/>
    <s v="N/A"/>
    <n v="6146224"/>
    <s v="N/A"/>
    <n v="66125"/>
    <n v="76225"/>
    <n v="2022011000068"/>
    <d v="2025-01-21T00:00:00"/>
    <d v="2025-01-23T00:00:00"/>
    <s v="N/A"/>
    <s v="N/A"/>
    <s v="N/A"/>
    <s v="N/A"/>
    <s v="N/A"/>
    <n v="-17414302"/>
    <d v="2025-08-11T00:00:00"/>
    <n v="0"/>
    <s v="N/A"/>
    <n v="0"/>
    <s v="N/A"/>
    <n v="0"/>
    <s v="N/A"/>
    <n v="0"/>
    <s v="N/A"/>
    <n v="-78"/>
    <n v="53881894"/>
    <n v="0"/>
    <n v="0"/>
    <n v="0"/>
    <n v="0"/>
    <d v="2025-12-31T00:00:00"/>
    <d v="2025-10-14T00:00:00"/>
    <n v="-84"/>
    <s v="N/A"/>
    <s v="Bogotá D.C."/>
    <s v="Cumplimiento"/>
    <s v="33-47-101015935"/>
    <s v="Seguros del Estado S.A."/>
    <d v="2025-01-21T00:00:00"/>
    <s v="21/01/2025 - 05/07/2026"/>
    <d v="2025-01-23T00:00:00"/>
    <s v="Mediante otrosí Nº1 del 11/08/2025 se publicó la reducción en tiempo y valor del contrato JEP-063-2025"/>
    <s v="Terminado"/>
    <s v="Reducción"/>
    <s v="N/A"/>
    <s v="CIENCIAS POLÍTICAS Y DE GOBIERNO"/>
    <s v="N/A"/>
    <s v="Femenino"/>
    <s v="melissa.rios@jep.gov.co"/>
    <s v="https://community.secop.gov.co/Public/Tendering/ContractNoticePhases/View?PPI=CO1.PPI.36625415&amp;isFromPublicArea=True&amp;isModal=False"/>
    <s v="JUDICIAL_ADVERSARIAL"/>
    <s v="PROCESOS_MISIONALES"/>
    <s v="Magistratura"/>
    <s v="Magistratura"/>
    <n v="-17414302"/>
  </r>
  <r>
    <n v="11"/>
    <n v="80111620"/>
    <s v="JEP-064-2025"/>
    <s v="JEP-CSPO-064-2025"/>
    <s v="Carlos Torres"/>
    <d v="2025-01-09T00:00:00"/>
    <s v="Gesselle Valentina Prado Guevara"/>
    <x v="0"/>
    <s v="1. Prestación de servicios profesionales y de apoyo a la gestión"/>
    <s v="Cédula de Ciudadanía"/>
    <n v="1015476702"/>
    <n v="0"/>
    <s v="Persona Natural"/>
    <s v="Bogotá D.C."/>
    <s v="Prestar los servicios profesionales para apoyar a la Subdirección de Talento Humano en el seguimiento, consolidación, registro y ejecución de actividades administrativas y de gestión propias de los procedimientos que hacen parte de la subdirec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45456418"/>
    <n v="45456418"/>
    <s v="N/A"/>
    <n v="3841388"/>
    <s v="N/A"/>
    <n v="47025"/>
    <n v="45725"/>
    <n v="202300000000214"/>
    <d v="2025-01-10T00:00:00"/>
    <d v="2025-01-10T00:00:00"/>
    <s v="N/A"/>
    <s v="N/A"/>
    <s v="N/A"/>
    <s v="N/A"/>
    <s v="N/A"/>
    <n v="-10115658"/>
    <d v="2025-08-11T00:00:00"/>
    <n v="0"/>
    <s v="N/A"/>
    <n v="0"/>
    <s v="N/A"/>
    <n v="0"/>
    <s v="N/A"/>
    <n v="0"/>
    <s v="N/A"/>
    <n v="-78"/>
    <n v="35340760"/>
    <n v="0"/>
    <n v="0"/>
    <n v="0"/>
    <n v="0"/>
    <d v="2025-12-31T00:00:00"/>
    <d v="2025-10-14T00:00:00"/>
    <n v="-84"/>
    <s v="N/A"/>
    <s v="Bogotá D.C."/>
    <s v="Cumplimiento"/>
    <s v="17-45-101053914"/>
    <s v="Seguros del Estado S.A."/>
    <d v="2025-01-10T00:00:00"/>
    <s v="10/01/2025 - 05/07/2026"/>
    <d v="2025-01-10T00:00:00"/>
    <s v="Mediante otrosí Nº1 del 11/08/2025 se publicó la reducción en tiempo y valor del contrato JEP-064-2025"/>
    <s v="Terminado"/>
    <s v="Reducción"/>
    <s v="N/A"/>
    <s v="ADMINISTRACIÓN DE EMPRESAS "/>
    <s v="N/A"/>
    <s v="Femenino"/>
    <s v="gesselle.prado@jep.gov.co"/>
    <s v="https://community.secop.gov.co/Public/Tendering/ContractNoticePhases/View?PPI=CO1.PPI.36561904&amp;isFromPublicArea=True&amp;isModal=False"/>
    <s v="GESTIÓN_DEL_TALENTO_HUMANO"/>
    <s v="PROCESOS_DE_GESTIÓN"/>
    <s v="Dirección Administrativa y Financiera"/>
    <s v="Secretaría Ejecutiva"/>
    <n v="-10115658"/>
  </r>
  <r>
    <n v="1093"/>
    <n v="80161500"/>
    <s v="JEP-065-2025"/>
    <s v="JEP-CSPO-065-2025"/>
    <s v="Laura Paredes"/>
    <d v="2025-01-09T00:00:00"/>
    <s v="Claudia Liliana Estupiñan Forero"/>
    <x v="0"/>
    <s v="1. Prestación de servicios profesionales y de apoyo a la gestión"/>
    <s v="Cédula de Ciudadanía"/>
    <n v="37444930"/>
    <n v="5"/>
    <s v="Persona Natural"/>
    <s v="Bogotá D.C."/>
    <s v="Prestar servicios profesionales para el apoyo tecnológico en desarrollo de software, mejora, mantenimiento y actualización del Sistema de Información de la Relatoría, en los procesos de gestión, divulgación y búsqueda"/>
    <s v="Jairo Ernesto Arias Orjuela"/>
    <s v="Dirección de Asuntos Jurídicos"/>
    <s v="FF- Relatoría "/>
    <s v="Dilia Danyxa Lozano Suárez"/>
    <n v="52818254"/>
    <s v="FF- Relatoría "/>
    <s v="N/A"/>
    <s v="N/A"/>
    <s v="N/A"/>
    <s v="Inversión"/>
    <n v="71296196"/>
    <n v="71296196"/>
    <s v="N/A"/>
    <n v="6146224"/>
    <s v="N/A"/>
    <n v="55825"/>
    <n v="51225"/>
    <n v="2022011000068"/>
    <d v="2025-01-13T00:00:00"/>
    <d v="2025-01-15T00:00:00"/>
    <s v="N/A"/>
    <s v="N/A"/>
    <s v="N/A"/>
    <s v="N/A"/>
    <s v="N/A"/>
    <n v="0"/>
    <s v="N/A"/>
    <n v="0"/>
    <s v="N/A"/>
    <n v="0"/>
    <s v="N/A"/>
    <n v="0"/>
    <s v="N/A"/>
    <n v="0"/>
    <s v="N/A"/>
    <n v="0"/>
    <n v="71296196"/>
    <n v="0"/>
    <n v="0"/>
    <n v="0"/>
    <n v="0"/>
    <d v="2025-12-31T00:00:00"/>
    <d v="2025-12-31T00:00:00"/>
    <n v="-6"/>
    <s v="N/A"/>
    <s v="Bogotá D.C."/>
    <s v="Cumplimiento"/>
    <s v="11-47-101029022"/>
    <s v="Seguros del Estado S.A."/>
    <d v="2025-01-14T00:00:00"/>
    <s v="13/01/2025 - 30/06/2026"/>
    <d v="2025-01-15T00:00:00"/>
    <s v="Ninguna"/>
    <s v="Terminado"/>
    <s v="Ingreso"/>
    <s v="N/A"/>
    <s v="INGENIERÍA DE SISTEMAS "/>
    <s v="N/A"/>
    <s v="Femenino"/>
    <s v="claudia.estupinan@jep.gov.co"/>
    <s v="https://community.secop.gov.co/Public/Tendering/ContractNoticePhases/View?PPI=CO1.PPI.36559726&amp;isFromPublicArea=True&amp;isModal=False"/>
    <s v="SOPORTE_PARA_LA_ADMINISTRACIÓN_DE_JUSTICIA"/>
    <s v="PROCESOS_MISIONALES"/>
    <s v="Relatoría"/>
    <s v="Magistratura"/>
    <n v="0"/>
  </r>
  <r>
    <n v="683"/>
    <n v="80111500"/>
    <s v="JEP-066-2025"/>
    <s v="JEP-CSPO-066-2025"/>
    <s v="Laura Cuenca"/>
    <d v="2025-01-09T00:00:00"/>
    <s v="Maria Camila Restrepo Giraldo"/>
    <x v="0"/>
    <s v="1. Prestación de servicios profesionales y de apoyo a la gestión"/>
    <s v="Cédula de Ciudadanía"/>
    <n v="1151948076"/>
    <n v="8"/>
    <s v="Persona Natural"/>
    <s v="Bogotá D.C."/>
    <s v="Prestar servicios profesionales especializados a la Subdirección de Comunicaciones para fortalecer y acompañar la implementación de las estrategias definidas por la dependencia, con el fin de visibilizar el impacto de la Justicia Transicional Restaurativa implementada por la JEP."/>
    <s v="Juan David Olarte Torres"/>
    <s v="Dirección Administrativa y Financiera"/>
    <s v="AA- Subdirección de Comunicaciones"/>
    <s v="Claudia Patricia Rodríguez Gómez "/>
    <n v="39690594"/>
    <s v="AA- Subdirección de Comunicaciones"/>
    <s v="Claudia Patricia Rodriguez Gomez; 39.690.594"/>
    <s v="N/A"/>
    <s v="N/A"/>
    <s v="Inversión"/>
    <n v="172266659"/>
    <n v="172266659"/>
    <s v="N/A"/>
    <n v="16000000"/>
    <s v="N/A"/>
    <n v="51825"/>
    <n v="50725"/>
    <n v="2022011000068"/>
    <d v="2025-01-13T00:00:00"/>
    <d v="2025-01-15T00:00:00"/>
    <s v="N/A"/>
    <s v="N/A"/>
    <s v="N/A"/>
    <s v="N/A"/>
    <s v="N/A"/>
    <n v="-17066666"/>
    <d v="2025-08-08T00:00:00"/>
    <n v="0"/>
    <s v="N/A"/>
    <n v="0"/>
    <s v="N/A"/>
    <n v="0"/>
    <s v="N/A"/>
    <n v="0"/>
    <s v="N/A"/>
    <n v="-26"/>
    <n v="155199993"/>
    <n v="0"/>
    <n v="0"/>
    <n v="0"/>
    <n v="0"/>
    <d v="2025-11-30T00:00:00"/>
    <d v="2025-11-04T00:00:00"/>
    <n v="-63"/>
    <s v="N/A"/>
    <s v="Bogotá D.C."/>
    <s v="Cumplimiento"/>
    <s v="11-47-101029008"/>
    <s v="Seguros del Estado S.A."/>
    <d v="2025-01-14T00:00:00"/>
    <s v="13/01/2025 - 10/06/2026"/>
    <d v="2025-01-14T00:00:00"/>
    <s v="Mediante otrosí Nº1 del 08/08/2025 se publicó la reducción en tiempo y valor del contrato JEP-066-2025"/>
    <s v="Terminado"/>
    <s v="Reducción"/>
    <s v="N/A"/>
    <s v="COMUNICACIÓN SOCIAL Y PERIODISMO "/>
    <s v="N/A"/>
    <s v="Femenino"/>
    <s v="maria.restrepo@jep.gov.co"/>
    <s v="https://community.secop.gov.co/Public/Tendering/ContractNoticePhases/View?PPI=CO1.PPI.36565677&amp;isFromPublicArea=True&amp;isModal=False"/>
    <s v="GESTIÓN_DE_LAS_COMUNICACIONES"/>
    <s v="PROCESOS_DE_RELACIONAMIENTO"/>
    <s v="Subdirección de Comunicaciones"/>
    <s v="Secretaría Ejecutiva"/>
    <n v="-17066666"/>
  </r>
  <r>
    <n v="220"/>
    <s v="80161500;80161504;93151515"/>
    <s v="JEP-067-2025"/>
    <s v="JEP-CSPO-067-2025"/>
    <s v="Mateo Ávila"/>
    <d v="2025-01-09T00:00:00"/>
    <s v="Catalina Santamaria Rodriguez"/>
    <x v="0"/>
    <s v="1. Prestación de servicios profesionales y de apoyo a la gestión"/>
    <s v="Cédula de Ciudadanía"/>
    <n v="1013642402"/>
    <n v="0"/>
    <s v="Persona Natural"/>
    <s v="Bogotá D.C."/>
    <s v="Prestar servicios profesionales para apoyar a la Subdirección de Planeación en la secretaría técnica del Comité de Gestión, la articulación del Modelo de Gestión con el MECI y la planeación operativa."/>
    <s v="Juan David Olarte Torres"/>
    <s v="Dirección Administrativa y Financiera"/>
    <s v="AA- Subdirección de Planeación"/>
    <s v="Adela del Pilar Parra González"/>
    <n v="52793194"/>
    <s v="AA- Subdirección de Planeación"/>
    <s v="N/A"/>
    <s v="N/A"/>
    <s v="N/A"/>
    <s v="Inversión"/>
    <n v="113210038"/>
    <n v="113210038"/>
    <s v="N/A"/>
    <n v="9731522"/>
    <s v="N/A"/>
    <n v="59925"/>
    <n v="49025"/>
    <n v="202300000000214"/>
    <d v="2025-01-13T00:00:00"/>
    <d v="2025-01-13T00:00:00"/>
    <s v="N/A"/>
    <s v="N/A"/>
    <s v="N/A"/>
    <s v="N/A"/>
    <s v="N/A"/>
    <n v="0"/>
    <s v="N/A"/>
    <n v="0"/>
    <s v="N/A"/>
    <n v="0"/>
    <s v="N/A"/>
    <n v="0"/>
    <s v="N/A"/>
    <n v="0"/>
    <s v="N/A"/>
    <n v="0"/>
    <n v="113210038"/>
    <n v="0"/>
    <n v="0"/>
    <n v="0"/>
    <n v="0"/>
    <d v="2025-12-31T00:00:00"/>
    <d v="2025-12-31T00:00:00"/>
    <n v="-6"/>
    <s v="N/A"/>
    <s v="Bogotá D.C."/>
    <s v="Cumplimiento"/>
    <s v="21-47-101044095 "/>
    <s v="Seguros del Estado S.A."/>
    <d v="2025-01-13T00:00:00"/>
    <s v="13/01/2025 - 05/07/2026"/>
    <d v="2025-01-13T00:00:00"/>
    <s v="Ninguna"/>
    <s v="Terminado"/>
    <s v="Ingreso"/>
    <s v="N/A"/>
    <s v="DERECHO "/>
    <s v="N/A"/>
    <s v="Femenino"/>
    <s v="catalina.santamaria@jep.gov.co"/>
    <s v="https://community.secop.gov.co/Public/Tendering/ContractNoticePhases/View?PPI=CO1.PPI.36566714&amp;isFromPublicArea=True&amp;isModal=False"/>
    <s v="DIRECCIONAMIENTO_ESTRATÉGICO_Y_PLANEACIÓN"/>
    <s v="PROCESOS_DE_GESTIÓN"/>
    <s v="Subdirección de Planeación"/>
    <s v="Secretaría Ejecutiva"/>
    <n v="0"/>
  </r>
  <r>
    <n v="347"/>
    <n v="80161500"/>
    <s v="JEP-068-2025"/>
    <s v="JEP-CSPO-068-2025"/>
    <s v="Mateo Ávila"/>
    <d v="2025-01-09T00:00:00"/>
    <s v="Sandra Milena Castro Diaz"/>
    <x v="0"/>
    <s v="1. Prestación de servicios profesionales y de apoyo a la gestión"/>
    <s v="Cédula de Ciudadanía"/>
    <n v="52851056"/>
    <n v="2"/>
    <s v="Persona Natural"/>
    <s v="Bogotá D.C."/>
    <s v="Prestar servicios profesionales para apoyar a la Subdirección de Planeación en la gestión integrada de la información derivada de la ejecución de planes, programas y proyectos y de la gestión de la entidad."/>
    <s v="Juan David Olarte Torres"/>
    <s v="Dirección Administrativa y Financiera"/>
    <s v="AA- Subdirección de Planeación"/>
    <s v="Adela del Pilar Parra González"/>
    <n v="52793194"/>
    <s v="AA- Subdirección de Planeación"/>
    <s v="N/A"/>
    <s v="N/A"/>
    <s v="N/A"/>
    <s v="Inversión"/>
    <n v="155991527"/>
    <n v="155991527"/>
    <s v="N/A"/>
    <n v="13409014"/>
    <s v="N/A"/>
    <n v="61225"/>
    <n v="49125"/>
    <n v="202300000000214"/>
    <d v="2025-01-10T00:00:00"/>
    <d v="2025-01-13T00:00:00"/>
    <s v="N/A"/>
    <s v="N/A"/>
    <s v="N/A"/>
    <s v="N/A"/>
    <s v="N/A"/>
    <n v="0"/>
    <s v="N/A"/>
    <n v="0"/>
    <s v="N/A"/>
    <n v="0"/>
    <s v="N/A"/>
    <n v="0"/>
    <s v="N/A"/>
    <n v="0"/>
    <s v="N/A"/>
    <n v="0"/>
    <n v="155991527"/>
    <n v="0"/>
    <n v="0"/>
    <n v="0"/>
    <n v="0"/>
    <d v="2025-12-31T00:00:00"/>
    <d v="2025-12-31T00:00:00"/>
    <n v="-6"/>
    <s v="N/A"/>
    <s v="Bogotá D.C."/>
    <s v="Cumplimiento"/>
    <s v="33-47-101015740"/>
    <s v="Seguros del Estado S.A."/>
    <d v="2025-01-10T00:00:00"/>
    <s v="13/01/2025 - 30/06/2026"/>
    <d v="2025-01-13T00:00:00"/>
    <s v="Ninguna"/>
    <s v="Terminado"/>
    <s v="Ingreso"/>
    <s v="N/A"/>
    <s v="ADMINISTRACIÓN DE EMPRESAS "/>
    <s v="N/A"/>
    <s v="Femenino"/>
    <s v="sandra.castrod@jep.gov.co"/>
    <s v="https://community.secop.gov.co/Public/Tendering/ContractNoticePhases/View?PPI=CO1.PPI.36573782&amp;isFromPublicArea=True&amp;isModal=False"/>
    <s v="DIRECCIONAMIENTO_ESTRATÉGICO_Y_PLANEACIÓN"/>
    <s v="PROCESOS_DE_GESTIÓN"/>
    <s v="Subdirección de Planeación"/>
    <s v="Secretaría Ejecutiva"/>
    <n v="0"/>
  </r>
  <r>
    <n v="351"/>
    <s v="93151500;80101600;93151501"/>
    <s v="JEP-069-2025"/>
    <s v="JEP-CSPO-069-2025"/>
    <s v="Mateo Ávila"/>
    <d v="2025-01-09T00:00:00"/>
    <s v="Karen Ailleen Calderon Cuestas"/>
    <x v="0"/>
    <s v="1. Prestación de servicios profesionales y de apoyo a la gestión"/>
    <s v="Cédula de Ciudadanía"/>
    <n v="1015443734"/>
    <n v="4"/>
    <s v="Persona Natural"/>
    <s v="Bogotá D.C."/>
    <s v="Prestar servicios profesionales para apoyar a la Subdirección de Planeación en la gestión de la programación presupuestal integral de la inversión de la entidad."/>
    <s v="Juan David Olarte Torres"/>
    <s v="Dirección Administrativa y Financiera"/>
    <s v="AA- Subdirección de Planeación"/>
    <s v="Adela del Pilar Parra González"/>
    <n v="52793194"/>
    <s v="AA- Subdirección de Planeación"/>
    <s v="N/A"/>
    <s v="N/A"/>
    <s v="N/A"/>
    <s v="Inversión"/>
    <n v="184982861"/>
    <n v="184982861"/>
    <s v="N/A"/>
    <n v="15901107"/>
    <s v="N/A"/>
    <n v="61325"/>
    <n v="49225"/>
    <n v="202300000000214"/>
    <d v="2025-01-10T00:00:00"/>
    <d v="2025-01-13T00:00:00"/>
    <s v="N/A"/>
    <s v="N/A"/>
    <s v="N/A"/>
    <s v="N/A"/>
    <s v="N/A"/>
    <n v="-40282817"/>
    <d v="2025-08-20T00:00:00"/>
    <n v="0"/>
    <s v="N/A"/>
    <n v="0"/>
    <s v="N/A"/>
    <n v="0"/>
    <s v="N/A"/>
    <n v="0"/>
    <s v="N/A"/>
    <n v="-78"/>
    <n v="144700044"/>
    <n v="0"/>
    <n v="0"/>
    <n v="0"/>
    <n v="0"/>
    <d v="2025-12-31T00:00:00"/>
    <d v="2025-10-14T00:00:00"/>
    <n v="-84"/>
    <s v="N/A"/>
    <s v="Bogotá D.C."/>
    <s v="Cumplimiento"/>
    <s v="21-47-101044083 "/>
    <s v="Seguros del Estado S.A."/>
    <d v="2025-01-13T00:00:00"/>
    <s v="10/01/2025 - 10/07/2026"/>
    <d v="2025-01-13T00:00:00"/>
    <s v="Mediante otrosí Nº1 del 20/08/2025 se publicó la reducción en tiempo y valor del contrato JEP-069-2025"/>
    <s v="Terminado"/>
    <s v="Reducción"/>
    <s v="N/A"/>
    <s v="ECONOMÍA "/>
    <s v="NEGOCIOS INTERNACIONALES"/>
    <s v="Femenino"/>
    <s v="karen.calderon@jep.gov.co"/>
    <s v="https://community.secop.gov.co/Public/Tendering/ContractNoticePhases/View?PPI=CO1.PPI.36574156&amp;isFromPublicArea=True&amp;isModal=False"/>
    <s v="DIRECCIONAMIENTO_ESTRATÉGICO_Y_PLANEACIÓN"/>
    <s v="PROCESOS_DE_GESTIÓN"/>
    <s v="Subdirección de Planeación"/>
    <s v="Secretaría Ejecutiva"/>
    <n v="-40282817"/>
  </r>
  <r>
    <n v="628"/>
    <n v="80161500"/>
    <s v="JEP-070-2025"/>
    <s v="JEP-CSPO-070-2025"/>
    <s v="Clara Torres"/>
    <d v="2025-01-09T00:00:00"/>
    <s v="Andrea Ramírez Parra  "/>
    <x v="0"/>
    <s v="1. Prestación de servicios profesionales y de apoyo a la gestión"/>
    <s v="Cédula de Ciudadanía"/>
    <n v="1017214967"/>
    <n v="9"/>
    <s v="Persona Natural"/>
    <s v="Medellín"/>
    <s v="Prestar servicios profesionales especializados para apoyar a la Secretaria Ejecutiva en la gestión de alianzas con el sector público y privado para el desarrollo del sistema restaurativo y el cumplimiento de órdenes judiciales"/>
    <s v="Jairo Ernesto Arias Orjuela"/>
    <s v="Dirección de Asuntos Jurídicos"/>
    <s v="A- Despacho Secretaría Ejecutiva"/>
    <s v="Nicolas Medina Rey"/>
    <n v="1020718066"/>
    <s v="A- Despacho Secretaría Ejecutiva"/>
    <s v="Jairo Ernesto Arias Orjuela; 79542112; a partir del 1 de _x000a_marzo y hasta el 30 de abril de 2025"/>
    <s v="N/A"/>
    <s v="N/A"/>
    <s v="Inversión"/>
    <n v="145028139"/>
    <n v="145028139"/>
    <s v="N/A"/>
    <n v="15707020"/>
    <s v="N/A"/>
    <n v="108125"/>
    <n v="48125"/>
    <n v="2022011000068"/>
    <d v="2025-01-10T00:00:00"/>
    <d v="2025-01-11T00:00:00"/>
    <s v="N/A"/>
    <s v="N/A"/>
    <s v="N/A"/>
    <s v="N/A"/>
    <s v="N/A"/>
    <n v="-523567"/>
    <d v="2025-08-12T00:00:00"/>
    <n v="0"/>
    <s v="N/A"/>
    <n v="0"/>
    <s v="N/A"/>
    <n v="0"/>
    <s v="N/A"/>
    <n v="0"/>
    <s v="N/A"/>
    <n v="0"/>
    <n v="144504572"/>
    <n v="0"/>
    <n v="0"/>
    <n v="0"/>
    <n v="0"/>
    <d v="2025-10-15T00:00:00"/>
    <d v="2025-10-15T00:00:00"/>
    <n v="-83"/>
    <s v="N/A"/>
    <s v="Bogotá D.C."/>
    <s v="Cumplimiento"/>
    <s v="_x0009_360-47-994000037746"/>
    <s v="Aseguradora Solidaria de Colombia "/>
    <d v="2025-01-10T00:00:00"/>
    <s v="10/01/2025 - 25/04/2026"/>
    <d v="2025-01-11T00:00:00"/>
    <s v="Mediante otrosí Nº1 del 12/08/2025 se publicó la reducción en tiempo y valor del contrato JEP-070-2025"/>
    <s v="Terminado"/>
    <s v="Reducción"/>
    <s v="N/A"/>
    <s v="DERECHO "/>
    <s v="N/A"/>
    <s v="Femenino"/>
    <s v="andrea.parra@jep.gov.co"/>
    <s v="https://community.secop.gov.co/Public/Tendering/ContractNoticePhases/View?PPI=CO1.PPI.36562970&amp;isFromPublicArea=True&amp;isModal=False"/>
    <s v="ENFOQUE_RESTAURATIVO"/>
    <s v="PROCESOS_MISIONALES"/>
    <s v="Despacho Secretaría Ejecutiva"/>
    <s v="Secretaría Ejecutiva"/>
    <n v="-523567"/>
  </r>
  <r>
    <n v="675"/>
    <n v="80161500"/>
    <s v="JEP-071-2025"/>
    <s v="JEP-CSPO-071-2025"/>
    <s v="Clara Torres"/>
    <d v="2025-01-09T00:00:00"/>
    <s v="Sandra Viviana Alfaro Yara "/>
    <x v="0"/>
    <s v="1. Prestación de servicios profesionales y de apoyo a la gestión"/>
    <s v="Cédula de Ciudadanía"/>
    <n v="52842454"/>
    <n v="2"/>
    <s v="Persona Natural"/>
    <s v="Bogotá D.C."/>
    <s v="Prestar servicios profesionales especializados para apoyar y acompañar a la Secretaria Ejecutiva en la articulación y seguimiento del Sistema Restaurativo y de los compromisos adquiridos por el Sistema en el marco de sus funciones."/>
    <s v="Jairo Ernesto Arias Orjuela"/>
    <s v="Dirección de Asuntos Jurídicos"/>
    <s v="A- Despacho Secretaría Ejecutiva"/>
    <s v="Dayana Quintero Guerrero"/>
    <n v="53050887"/>
    <s v="A- Despacho Secretaría Ejecutiva"/>
    <s v="N/A"/>
    <s v="N/A"/>
    <s v="N/A"/>
    <s v="Inversión"/>
    <n v="288951065"/>
    <n v="288951065"/>
    <s v="N/A"/>
    <n v="26837561"/>
    <s v="N/A"/>
    <n v="51425"/>
    <n v="48225"/>
    <n v="2022011000068"/>
    <d v="2025-01-10T00:00:00"/>
    <d v="2025-01-11T00:00:00"/>
    <s v="N/A"/>
    <s v="N/A"/>
    <s v="N/A"/>
    <s v="N/A"/>
    <s v="N/A"/>
    <n v="0"/>
    <s v="N/A"/>
    <n v="0"/>
    <s v="N/A"/>
    <n v="0"/>
    <s v="N/A"/>
    <n v="0"/>
    <s v="N/A"/>
    <n v="0"/>
    <s v="N/A"/>
    <n v="-269"/>
    <n v="288951065"/>
    <n v="0"/>
    <n v="0"/>
    <n v="0"/>
    <n v="0"/>
    <d v="2025-11-30T00:00:00"/>
    <d v="2025-03-06T00:00:00"/>
    <n v="-306"/>
    <d v="2025-03-06T00:00:00"/>
    <s v="Bogotá D.C."/>
    <s v="Cumplimiento"/>
    <s v="11-45-101158230"/>
    <s v="Seguros del Estado S.A."/>
    <d v="2025-01-10T00:00:00"/>
    <s v="10/01/2025 - 10/06/2026"/>
    <d v="2025-01-11T00:00:00"/>
    <s v="El 6/03/2025 se publicó el acta de balance y cierre por terminación anticipada"/>
    <s v="Terminado"/>
    <s v="Terminación anticipada"/>
    <s v="N/A"/>
    <s v="DERECHO "/>
    <s v="N/A"/>
    <s v="Femenino"/>
    <s v="sandra.alfaro@jep.gov.co"/>
    <s v="https://community.secop.gov.co/Public/Tendering/ContractNoticePhases/View?PPI=CO1.PPI.36565866&amp;isFromPublicArea=True&amp;isModal=False"/>
    <s v="ENFOQUE_RESTAURATIVO"/>
    <s v="PROCESOS_MISIONALES"/>
    <s v="Despacho Secretaría Ejecutiva"/>
    <s v="Secretaría Ejecutiva"/>
    <n v="0"/>
  </r>
  <r>
    <n v="1017"/>
    <n v="93151507"/>
    <s v="JEP-072-2025"/>
    <s v="JEP-CSPO-072-2025"/>
    <s v="Julieth Barrera"/>
    <d v="2025-01-09T00:00:00"/>
    <s v="Edwin Ferney Pardo Salazar"/>
    <x v="0"/>
    <s v="1. Prestación de servicios profesionales y de apoyo a la gestión"/>
    <s v="Cédula de Ciudadanía"/>
    <n v="1030607610"/>
    <n v="1"/>
    <s v="Persona Natural"/>
    <s v="Bogotá D.C."/>
    <s v="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
    <s v="Jairo Ernesto Arias Orjuela"/>
    <s v="Dirección de Asuntos Jurídicos"/>
    <s v="F- Magistratura"/>
    <s v="Michael Cruz Rodríguez"/>
    <n v="1010180313"/>
    <s v="F- Magistratura"/>
    <s v="N/A"/>
    <s v="Caso 08"/>
    <s v="María del Pilar Valencia García"/>
    <s v="Inversión"/>
    <n v="71296196"/>
    <n v="71296196"/>
    <s v="N/A"/>
    <n v="6146224"/>
    <s v="N/A"/>
    <n v="66025"/>
    <n v="58725"/>
    <n v="2022011000068"/>
    <d v="2025-01-15T00:00:00"/>
    <d v="2025-01-17T00:00:00"/>
    <s v="N/A"/>
    <s v="N/A"/>
    <s v="N/A"/>
    <s v="N/A"/>
    <s v="N/A"/>
    <n v="-16185058"/>
    <d v="2025-08-10T00:00:00"/>
    <n v="0"/>
    <s v="N/A"/>
    <n v="0"/>
    <s v="N/A"/>
    <n v="0"/>
    <s v="N/A"/>
    <n v="0"/>
    <s v="N/A"/>
    <n v="-78"/>
    <n v="55111138"/>
    <n v="0"/>
    <n v="0"/>
    <n v="0"/>
    <n v="0"/>
    <d v="2025-12-31T00:00:00"/>
    <d v="2025-10-14T00:00:00"/>
    <n v="-84"/>
    <s v="N/A"/>
    <s v="Bogotá D.C."/>
    <s v="Cumplimiento"/>
    <s v="11-47-101029097 "/>
    <s v="Seguros del Estado S.A."/>
    <d v="2025-01-16T00:00:00"/>
    <s v="16/01/2025 - 06/07/2026"/>
    <d v="2025-01-17T00:00:00"/>
    <s v="Mediante otrosí Nº1 del 10/08/2025 se publicó la reducción en tiempo y valor del contrato JEP-072-2025"/>
    <s v="Terminado"/>
    <s v="Reducción"/>
    <s v="N/A"/>
    <s v="LICENCIATURA EN EDUCACIÓN BÁSICA CON ÉNFASIS EN CIENCIAS SOCIALES"/>
    <s v="N/A"/>
    <s v="Masculino"/>
    <s v="edwin.pardo@jep.gov.co"/>
    <s v="https://community.secop.gov.co/Public/Tendering/ContractNoticePhases/View?PPI=CO1.PPI.36578605&amp;isFromPublicArea=True&amp;isModal=False"/>
    <s v="JUDICIAL_ADVERSARIAL"/>
    <s v="PROCESOS_MISIONALES"/>
    <s v="Magistratura"/>
    <s v="Magistratura"/>
    <n v="-16185058"/>
  </r>
  <r>
    <n v="1091"/>
    <n v="80161500"/>
    <s v="JEP-073-2025"/>
    <s v="JEP-CSPO-073-2025"/>
    <s v="Laura Paredes"/>
    <d v="2025-01-09T00:00:00"/>
    <s v="María Paula Cabrales Ducuara"/>
    <x v="0"/>
    <s v="1. Prestación de servicios profesionales y de apoyo a la gestión"/>
    <s v="Cédula de Ciudadanía"/>
    <n v="1001297501"/>
    <n v="8"/>
    <s v="Persona Natural"/>
    <s v="Bogotá D.C."/>
    <s v="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
    <s v="Jairo Ernesto Arias Orjuela"/>
    <s v="Dirección de Asuntos Jurídicos"/>
    <s v="FF- Relatoría "/>
    <s v="Dilia Danyxa Lozano Suárez"/>
    <n v="52818254"/>
    <s v="FF- Relatoría "/>
    <s v="N/A"/>
    <s v="N/A"/>
    <s v="N/A"/>
    <s v="Inversión"/>
    <n v="39608950"/>
    <n v="39608950"/>
    <s v="N/A"/>
    <n v="3414566"/>
    <s v="N/A"/>
    <n v="55725"/>
    <n v="51125"/>
    <n v="2022011000068"/>
    <d v="2025-01-13T00:00:00"/>
    <d v="2025-01-15T00:00:00"/>
    <s v="N/A"/>
    <s v="N/A"/>
    <s v="N/A"/>
    <s v="N/A"/>
    <s v="N/A"/>
    <n v="-10357516"/>
    <d v="2025-08-15T00:00:00"/>
    <n v="0"/>
    <s v="N/A"/>
    <n v="0"/>
    <s v="N/A"/>
    <n v="0"/>
    <s v="N/A"/>
    <n v="0"/>
    <s v="N/A"/>
    <n v="-92"/>
    <n v="29251434"/>
    <n v="0"/>
    <n v="0"/>
    <n v="0"/>
    <n v="0"/>
    <d v="2025-12-31T00:00:00"/>
    <d v="2025-09-30T00:00:00"/>
    <n v="-98"/>
    <s v="N/A"/>
    <s v="Bogotá D.C."/>
    <s v="Cumplimiento"/>
    <s v="14-47-101038303"/>
    <s v="Seguros del Estado S.A."/>
    <d v="2025-01-14T00:00:00"/>
    <s v="14/01/2025 - 30/06/2026"/>
    <d v="2025-01-15T00:00:00"/>
    <s v="Mediante otrosí Nº1 del 15/08/2025 se publicó la reducción en tiempo y valor del contrato JEP-073-2025"/>
    <s v="Terminado"/>
    <s v="Reducción"/>
    <s v="N/A"/>
    <s v="SIN TÍTULO"/>
    <s v="N/A"/>
    <s v="Femenino"/>
    <s v="maria.cabrales@jep.gov.co"/>
    <s v="https://community.secop.gov.co/Public/Tendering/ContractNoticePhases/View?PPI=CO1.PPI.36572117&amp;isFromPublicArea=True&amp;isModal=False"/>
    <s v="SOPORTE_PARA_LA_ADMINISTRACIÓN_DE_JUSTICIA"/>
    <s v="PROCESOS_MISIONALES"/>
    <s v="Relatoría"/>
    <s v="Magistratura"/>
    <n v="-10357516"/>
  </r>
  <r>
    <n v="37"/>
    <n v="85121608"/>
    <s v="JEP-074-2025"/>
    <s v="JEP-CSPO-074-2025"/>
    <s v="Jairo Cuellar"/>
    <d v="2025-01-10T00:00:00"/>
    <s v="Vianney Esther Sobrino Camacho"/>
    <x v="0"/>
    <s v="1. Prestación de servicios profesionales y de apoyo a la gestión"/>
    <s v="Cédula de Ciudadanía"/>
    <n v="32791986"/>
    <n v="6"/>
    <s v="Persona Natural"/>
    <s v="Barranquilla "/>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125"/>
    <n v="55225"/>
    <n v="2022011000068"/>
    <d v="2025-01-15T00:00:00"/>
    <d v="2025-01-16T00:00:00"/>
    <s v="N/A"/>
    <s v="N/A"/>
    <s v="N/A"/>
    <s v="N/A"/>
    <s v="N/A"/>
    <n v="0"/>
    <s v="N/A"/>
    <n v="0"/>
    <s v="N/A"/>
    <n v="0"/>
    <s v="N/A"/>
    <n v="0"/>
    <s v="N/A"/>
    <n v="0"/>
    <s v="N/A"/>
    <n v="0"/>
    <n v="99307024"/>
    <n v="0"/>
    <n v="0"/>
    <n v="0"/>
    <n v="0"/>
    <d v="2025-12-31T00:00:00"/>
    <d v="2025-12-31T00:00:00"/>
    <n v="-6"/>
    <s v="N/A"/>
    <s v="Atlántico"/>
    <s v="Cumplimiento"/>
    <s v="21-45-101470317"/>
    <s v="Seguros del Estado S.A."/>
    <d v="2025-01-15T00:00:00"/>
    <s v="15/01/2025 - 01/07/2026"/>
    <d v="2025-01-16T00:00:00"/>
    <s v="Ninguna"/>
    <s v="Terminado"/>
    <s v="Ingreso"/>
    <s v="N/A"/>
    <s v="PSICOLOGÍA"/>
    <s v="N/A"/>
    <s v="Femenino"/>
    <s v="vianney.sobrino@jep.gov.co"/>
    <s v="https://community.secop.gov.co/Public/Tendering/ContractNoticePhases/View?PPI=CO1.PPI.36577509&amp;isFromPublicArea=True&amp;isModal=False"/>
    <s v="PARTICIPACIÓN_EFECTIVA_REPRESENTACIÓN_Y_DEFENSA_TÉCNICA"/>
    <s v="PROCESOS_MISIONALES"/>
    <s v="Subsecretaría Ejecutiva"/>
    <s v="Secretaría Ejecutiva"/>
    <n v="0"/>
  </r>
  <r>
    <n v="41"/>
    <n v="85121608"/>
    <s v="JEP-075-2025"/>
    <s v="JEP-CSPO-075-2025"/>
    <s v="Jairo Cuellar"/>
    <d v="2025-01-10T00:00:00"/>
    <s v="Maria Andrea Ortiz Cardona"/>
    <x v="0"/>
    <s v="1. Prestación de servicios profesionales y de apoyo a la gestión"/>
    <s v="Cédula de Ciudadanía"/>
    <n v="53054296"/>
    <n v="8"/>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225"/>
    <n v="55325"/>
    <n v="2022011000068"/>
    <d v="2025-01-15T00:00:00"/>
    <d v="2025-01-15T00:00:00"/>
    <s v="N/A"/>
    <s v="N/A"/>
    <s v="N/A"/>
    <s v="N/A"/>
    <s v="N/A"/>
    <n v="0"/>
    <s v="N/A"/>
    <n v="0"/>
    <s v="N/A"/>
    <n v="0"/>
    <s v="N/A"/>
    <n v="0"/>
    <s v="N/A"/>
    <n v="0"/>
    <s v="N/A"/>
    <n v="0"/>
    <n v="99307024"/>
    <n v="0"/>
    <n v="0"/>
    <n v="0"/>
    <n v="0"/>
    <d v="2025-12-31T00:00:00"/>
    <d v="2025-12-31T00:00:00"/>
    <n v="-6"/>
    <s v="N/A"/>
    <s v="Bogotá D.C."/>
    <s v="Cumplimiento"/>
    <s v="21-45-101470279"/>
    <s v="Seguros del Estado S.A."/>
    <d v="2025-01-15T00:00:00"/>
    <s v="15/01/2025 - 01/07/2026"/>
    <d v="2025-01-15T00:00:00"/>
    <s v="Ninguna"/>
    <s v="Terminado"/>
    <s v="Ingreso"/>
    <s v="N/A"/>
    <s v="PSICOLOGÍA"/>
    <s v="N/A"/>
    <s v="Femenino"/>
    <s v="maria.ortiz@jep.gov.co"/>
    <s v="https://community.secop.gov.co/Public/Tendering/ContractNoticePhases/View?PPI=CO1.PPI.36577550&amp;isFromPublicArea=True&amp;isModal=False"/>
    <s v="PARTICIPACIÓN_EFECTIVA_REPRESENTACIÓN_Y_DEFENSA_TÉCNICA"/>
    <s v="PROCESOS_MISIONALES"/>
    <s v="Subsecretaría Ejecutiva"/>
    <s v="Secretaría Ejecutiva"/>
    <n v="0"/>
  </r>
  <r>
    <n v="44"/>
    <n v="85121608"/>
    <s v="JEP-076-2025"/>
    <s v="JEP-CSPO-076-2025"/>
    <s v="Jairo Cuellar"/>
    <d v="2025-01-10T00:00:00"/>
    <s v="Jessica Andrea Angarita Meneses"/>
    <x v="0"/>
    <s v="1. Prestación de servicios profesionales y de apoyo a la gestión"/>
    <s v="Cédula de Ciudadanía"/>
    <n v="1032450021"/>
    <n v="2"/>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325"/>
    <n v="55425"/>
    <n v="2022011000068"/>
    <d v="2025-01-15T00:00:00"/>
    <d v="2025-01-15T00:00:00"/>
    <s v="N/A"/>
    <s v="N/A"/>
    <s v="N/A"/>
    <s v="N/A"/>
    <s v="N/A"/>
    <n v="0"/>
    <s v="N/A"/>
    <n v="0"/>
    <s v="N/A"/>
    <n v="0"/>
    <s v="N/A"/>
    <n v="0"/>
    <s v="N/A"/>
    <n v="0"/>
    <s v="N/A"/>
    <n v="-100"/>
    <n v="99307024"/>
    <n v="0"/>
    <n v="0"/>
    <n v="0"/>
    <n v="0"/>
    <d v="2025-12-31T00:00:00"/>
    <d v="2025-09-22T00:00:00"/>
    <n v="-106"/>
    <d v="2025-09-22T00:00:00"/>
    <s v="Bogotá D.C."/>
    <s v="Cumplimiento"/>
    <s v="21-45-101470272"/>
    <s v="Seguros del Estado S.A."/>
    <d v="2025-01-15T00:00:00"/>
    <s v="15/01/2025 - 01/07/2026"/>
    <d v="2025-01-15T00:00:00"/>
    <s v="El 22/09/2025 se publicó la terminación anticipada por mutuo acuerdo del contrato"/>
    <s v="Terminado"/>
    <s v="Terminación anticipada"/>
    <s v="N/A"/>
    <s v="PSICOLOGÍA"/>
    <s v="N/A"/>
    <s v="Femenino"/>
    <s v="jessica.angarita@jep.gov.co"/>
    <s v="https://community.secop.gov.co/Public/Tendering/ContractNoticePhases/View?PPI=CO1.PPI.36578264&amp;isFromPublicArea=True&amp;isModal=False"/>
    <s v="PARTICIPACIÓN_EFECTIVA_REPRESENTACIÓN_Y_DEFENSA_TÉCNICA"/>
    <s v="PROCESOS_MISIONALES"/>
    <s v="Subsecretaría Ejecutiva"/>
    <s v="Secretaría Ejecutiva"/>
    <n v="0"/>
  </r>
  <r>
    <n v="46"/>
    <n v="85121608"/>
    <s v="JEP-077-2025"/>
    <s v="JEP-CSPO-077-2025"/>
    <s v="Jairo Cuellar"/>
    <d v="2025-01-10T00:00:00"/>
    <s v="Andres Eduardo Charry Angarita"/>
    <x v="0"/>
    <s v="1. Prestación de servicios profesionales y de apoyo a la gestión"/>
    <s v="Cédula de Ciudadanía"/>
    <n v="11225969"/>
    <n v="8"/>
    <s v="Persona Natural"/>
    <s v="Medellin "/>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425"/>
    <n v="55525"/>
    <n v="2022011000068"/>
    <d v="2025-01-15T00:00:00"/>
    <d v="2025-01-15T00:00:00"/>
    <s v="N/A"/>
    <s v="N/A"/>
    <s v="N/A"/>
    <s v="N/A"/>
    <s v="N/A"/>
    <n v="0"/>
    <s v="N/A"/>
    <n v="0"/>
    <s v="N/A"/>
    <n v="0"/>
    <s v="N/A"/>
    <n v="0"/>
    <s v="N/A"/>
    <n v="0"/>
    <s v="N/A"/>
    <n v="0"/>
    <n v="99307024"/>
    <n v="0"/>
    <n v="0"/>
    <n v="0"/>
    <n v="0"/>
    <d v="2025-12-31T00:00:00"/>
    <d v="2025-12-31T00:00:00"/>
    <n v="-6"/>
    <s v="N/A"/>
    <s v="Antioquia"/>
    <s v="Cumplimiento"/>
    <s v="_x0009_21-45-101470283"/>
    <s v="Seguros del Estado S.A."/>
    <d v="2025-01-15T00:00:00"/>
    <s v="15/01/2025 - 01/07/2026"/>
    <d v="2025-01-15T00:00:00"/>
    <s v="Ninguna"/>
    <s v="Terminado"/>
    <s v="Ingreso"/>
    <s v="N/A"/>
    <s v="PSICOLOGÍA"/>
    <s v="N/A"/>
    <s v="Masculino"/>
    <s v="andres.charry@jep.gov.co"/>
    <s v="https://community.secop.gov.co/Public/Tendering/ContractNoticePhases/View?PPI=CO1.PPI.36580265&amp;isFromPublicArea=True&amp;isModal=False"/>
    <s v="PARTICIPACIÓN_EFECTIVA_REPRESENTACIÓN_Y_DEFENSA_TÉCNICA"/>
    <s v="PROCESOS_MISIONALES"/>
    <s v="Subsecretaría Ejecutiva"/>
    <s v="Secretaría Ejecutiva"/>
    <n v="0"/>
  </r>
  <r>
    <n v="53"/>
    <n v="80121503"/>
    <s v="JEP-078-2025"/>
    <s v="JEP-CSPO-078-2025"/>
    <s v="Jairo Cuellar"/>
    <d v="2025-01-10T00:00:00"/>
    <s v="Miguel Angel Celis Peñaralda"/>
    <x v="0"/>
    <s v="1. Prestación de servicios profesionales y de apoyo a la gestión"/>
    <s v="Cédula de Ciudadanía"/>
    <n v="5449759"/>
    <n v="8"/>
    <s v="Persona Natural"/>
    <s v="Bogotá D.C."/>
    <s v="Prestar servicios profesionales para apoyar y acompañar al Sistema Autónomo de Asesoría y Defensa a Comparecientes en el trámite de las gestiones relacionadas con la atención a la ciudadanía, asesoría jurídica, atención integral y defensa técnica judicial a comparecientes"/>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525"/>
    <n v="55625"/>
    <n v="2022011000068"/>
    <d v="2025-01-15T00:00:00"/>
    <d v="2025-01-15T00:00:00"/>
    <s v="N/A"/>
    <s v="N/A"/>
    <s v="N/A"/>
    <s v="N/A"/>
    <s v="N/A"/>
    <n v="0"/>
    <s v="N/A"/>
    <n v="0"/>
    <s v="N/A"/>
    <n v="0"/>
    <s v="N/A"/>
    <n v="0"/>
    <s v="N/A"/>
    <n v="0"/>
    <s v="N/A"/>
    <n v="0"/>
    <n v="99307024"/>
    <n v="0"/>
    <n v="0"/>
    <n v="0"/>
    <n v="0"/>
    <d v="2025-12-31T00:00:00"/>
    <d v="2025-12-31T00:00:00"/>
    <n v="-6"/>
    <s v="N/A"/>
    <s v="Bogotá D.C."/>
    <s v="Cumplimiento"/>
    <s v="14-45-101119436"/>
    <s v="Seguros del Estado S.A."/>
    <d v="2025-01-15T00:00:00"/>
    <s v="13/01/2025 - 01/07/2026"/>
    <d v="2025-01-15T00:00:00"/>
    <s v="Ninguna"/>
    <s v="Terminado"/>
    <s v="Ingreso"/>
    <s v="N/A"/>
    <s v="DERECHO "/>
    <s v="N/A"/>
    <s v="Masculino"/>
    <s v="miguel.celis@jep.gov.co"/>
    <s v="https://community.secop.gov.co/Public/Tendering/ContractNoticePhases/View?PPI=CO1.PPI.36580268&amp;isFromPublicArea=True&amp;isModal=False"/>
    <s v="PARTICIPACIÓN_EFECTIVA_REPRESENTACIÓN_Y_DEFENSA_TÉCNICA"/>
    <s v="PROCESOS_MISIONALES"/>
    <s v="Subsecretaría Ejecutiva"/>
    <s v="Secretaría Ejecutiva"/>
    <n v="0"/>
  </r>
  <r>
    <n v="58"/>
    <n v="80121503"/>
    <s v="JEP-079-2025"/>
    <s v="JEP-CSPO-079-2025"/>
    <s v="Jairo Cuellar"/>
    <d v="2025-01-10T00:00:00"/>
    <s v="Pablo Cesar Gomez Lugo "/>
    <x v="0"/>
    <s v="1. Prestación de servicios profesionales y de apoyo a la gestión"/>
    <s v="Cédula de Ciudadanía"/>
    <n v="13503636"/>
    <n v="0"/>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7625"/>
    <n v="55725"/>
    <n v="2022011000068"/>
    <d v="2025-01-15T00:00:00"/>
    <d v="2025-01-15T00:00:00"/>
    <s v="N/A"/>
    <s v="N/A"/>
    <s v="N/A"/>
    <s v="N/A"/>
    <s v="N/A"/>
    <n v="0"/>
    <s v="N/A"/>
    <n v="0"/>
    <s v="N/A"/>
    <n v="0"/>
    <s v="N/A"/>
    <n v="0"/>
    <s v="N/A"/>
    <n v="0"/>
    <s v="N/A"/>
    <n v="0"/>
    <n v="99307024"/>
    <n v="0"/>
    <n v="0"/>
    <n v="0"/>
    <n v="0"/>
    <d v="2025-12-31T00:00:00"/>
    <d v="2025-12-31T00:00:00"/>
    <n v="-6"/>
    <s v="N/A"/>
    <s v="Bogotá D.C."/>
    <s v="Cumplimiento"/>
    <s v="25-47-101006245"/>
    <s v="Seguros del Estado S.A."/>
    <d v="2025-01-15T00:00:00"/>
    <s v="15/01/2025 - 01/07/2026"/>
    <d v="2025-01-15T00:00:00"/>
    <s v="Ninguna"/>
    <s v="Terminado"/>
    <s v="Ingreso"/>
    <s v="N/A"/>
    <s v="DERECHO "/>
    <s v="N/A"/>
    <s v="Masculino"/>
    <s v="Pablo.GomezL@jep.gov.co"/>
    <s v="https://community.secop.gov.co/Public/Tendering/ContractNoticePhases/View?PPI=CO1.PPI.36583914&amp;isFromPublicArea=True&amp;isModal=False"/>
    <s v="PARTICIPACIÓN_EFECTIVA_REPRESENTACIÓN_Y_DEFENSA_TÉCNICA"/>
    <s v="PROCESOS_MISIONALES"/>
    <s v="Subsecretaría Ejecutiva"/>
    <s v="Secretaría Ejecutiva"/>
    <n v="0"/>
  </r>
  <r>
    <n v="437"/>
    <n v="80121503"/>
    <s v="JEP-080-2025"/>
    <s v="JEP-CSPO-080-2025"/>
    <s v="Jairo Cuellar"/>
    <d v="2025-01-10T00:00:00"/>
    <s v="Laura Camila Aguasaco Moreno"/>
    <x v="0"/>
    <s v="1. Prestación de servicios profesionales y de apoyo a la gestión"/>
    <s v="Cédula de Ciudadanía"/>
    <n v="1018428673"/>
    <n v="1"/>
    <s v="Persona Natural"/>
    <s v="Bogotá D.C."/>
    <s v="Prestar servicios profesionales para apoyar y acompañar en el trámite de las gestiones administrativas requeridas para la estructuración y seguimiento de los convenios que suscriba la JEP,  de competencia del del Sistema Autónomo de Asesoría y Defensa"/>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62525"/>
    <n v="68825"/>
    <n v="2022011000068"/>
    <d v="2025-01-17T00:00:00"/>
    <d v="2025-01-20T00:00:00"/>
    <s v="N/A"/>
    <s v="N/A"/>
    <s v="N/A"/>
    <s v="N/A"/>
    <s v="N/A"/>
    <n v="0"/>
    <s v="N/A"/>
    <n v="0"/>
    <s v="N/A"/>
    <n v="0"/>
    <s v="N/A"/>
    <n v="0"/>
    <s v="N/A"/>
    <n v="0"/>
    <s v="N/A"/>
    <n v="0"/>
    <n v="99307024"/>
    <n v="0"/>
    <n v="0"/>
    <n v="0"/>
    <n v="0"/>
    <d v="2025-12-31T00:00:00"/>
    <d v="2025-12-31T00:00:00"/>
    <n v="-6"/>
    <s v="N/A"/>
    <s v="Bogotá D.C."/>
    <s v="Cumplimiento"/>
    <s v="NB-_x0009_100365908"/>
    <s v="Comapñía Mundial de Seguros S.A."/>
    <d v="2025-01-20T00:00:00"/>
    <s v="17/01/2025 - 10/07/2026"/>
    <d v="2025-01-20T00:00:00"/>
    <s v="Ninguna"/>
    <s v="Terminado"/>
    <s v="Ingreso"/>
    <s v="N/A"/>
    <s v="DERECHO"/>
    <s v="N/A"/>
    <s v="Femenino"/>
    <s v="laura.aguasaco@jep.gov.co"/>
    <s v="https://community.secop.gov.co/Public/Tendering/ContractNoticePhases/View?PPI=CO1.PPI.36583917&amp;isFromPublicArea=True&amp;isModal=False"/>
    <s v="PARTICIPACIÓN_EFECTIVA_REPRESENTACIÓN_Y_DEFENSA_TÉCNICA"/>
    <s v="PROCESOS_MISIONALES"/>
    <s v="Subsecretaría Ejecutiva"/>
    <s v="Secretaría Ejecutiva"/>
    <n v="0"/>
  </r>
  <r>
    <n v="474"/>
    <n v="80121503"/>
    <s v="JEP-081-2025"/>
    <s v="JEP-CSPO-081-2025"/>
    <s v="Jairo Cuellar"/>
    <d v="2025-01-10T00:00:00"/>
    <s v="Milton Ricardo Medina Sanchez"/>
    <x v="0"/>
    <s v="1. Prestación de servicios profesionales y de apoyo a la gestión"/>
    <s v="Cédula de Ciudadanía"/>
    <n v="79524626"/>
    <n v="7"/>
    <s v="Persona Natural"/>
    <s v="Bogotá D.C."/>
    <s v="Prestar servicios profesionales para acompañar la gestión administrativa del Sistema Autónomo de Asesoría y Defensa a Comparecientes en asuntos relacionados con el apoyo a la supervisión de los contratos de la Oficina. Así como en el seguimiento a la gestión territorial"/>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62925"/>
    <n v="55825"/>
    <n v="2022011000068"/>
    <d v="2025-01-15T00:00:00"/>
    <d v="2025-01-17T00:00:00"/>
    <s v="N/A"/>
    <s v="N/A"/>
    <s v="N/A"/>
    <s v="N/A"/>
    <s v="N/A"/>
    <n v="0"/>
    <s v="N/A"/>
    <n v="0"/>
    <s v="N/A"/>
    <n v="0"/>
    <s v="N/A"/>
    <n v="0"/>
    <s v="N/A"/>
    <n v="0"/>
    <s v="N/A"/>
    <n v="0"/>
    <n v="99307024"/>
    <n v="0"/>
    <n v="0"/>
    <n v="0"/>
    <n v="0"/>
    <d v="2025-12-31T00:00:00"/>
    <d v="2025-12-31T00:00:00"/>
    <n v="-6"/>
    <s v="N/A"/>
    <s v="Bogotá D.C."/>
    <s v="Cumplimiento"/>
    <s v="14-45-101119460"/>
    <s v="Seguros del Estado S.A."/>
    <d v="2025-01-16T00:00:00"/>
    <s v="15/01/2025 - 01/07/2026"/>
    <d v="2025-01-17T00:00:00"/>
    <s v="Ninguna"/>
    <s v="Terminado"/>
    <s v="Ingreso"/>
    <s v="N/A"/>
    <s v="DERECHO "/>
    <s v="N/A"/>
    <s v="Masculino"/>
    <s v="Milton.Medina@jep.gov.co"/>
    <s v="https://community.secop.gov.co/Public/Tendering/ContractNoticePhases/View?PPI=CO1.PPI.36583938&amp;isFromPublicArea=True&amp;isModal=False"/>
    <s v="PARTICIPACIÓN_EFECTIVA_REPRESENTACIÓN_Y_DEFENSA_TÉCNICA"/>
    <s v="PROCESOS_MISIONALES"/>
    <s v="Subsecretaría Ejecutiva"/>
    <s v="Secretaría Ejecutiva"/>
    <n v="0"/>
  </r>
  <r>
    <n v="478"/>
    <n v="80121503"/>
    <s v="JEP-082-2025"/>
    <s v="JEP-CSPO-082-2025"/>
    <s v="Jairo Cuellar"/>
    <d v="2025-01-10T00:00:00"/>
    <s v="Luz Marina Achury Rocha "/>
    <x v="0"/>
    <s v="1. Prestación de servicios profesionales y de apoyo a la gestión"/>
    <s v="Cédula de Ciudadanía"/>
    <n v="36378800"/>
    <n v="1"/>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63025"/>
    <n v="67525"/>
    <n v="2022011000068"/>
    <d v="2025-01-17T00:00:00"/>
    <d v="2025-01-17T00:00:00"/>
    <s v="N/A"/>
    <s v="N/A"/>
    <s v="N/A"/>
    <s v="N/A"/>
    <s v="N/A"/>
    <n v="0"/>
    <s v="N/A"/>
    <n v="0"/>
    <s v="N/A"/>
    <n v="0"/>
    <s v="N/A"/>
    <n v="0"/>
    <s v="N/A"/>
    <n v="0"/>
    <s v="N/A"/>
    <n v="0"/>
    <n v="99307024"/>
    <n v="0"/>
    <n v="0"/>
    <n v="0"/>
    <n v="0"/>
    <d v="2025-12-31T00:00:00"/>
    <d v="2025-12-31T00:00:00"/>
    <n v="-6"/>
    <s v="N/A"/>
    <s v="Bogotá D.C."/>
    <s v="Cumplimiento"/>
    <s v="_x0009_NB-100365757"/>
    <s v="Seguros Mundial"/>
    <d v="2025-01-17T00:00:00"/>
    <s v="17/01/2025 - 02/07/2026"/>
    <d v="2025-01-17T00:00:00"/>
    <s v="Ninguna"/>
    <s v="Terminado"/>
    <s v="Ingreso"/>
    <s v="N/A"/>
    <s v="DERECHO "/>
    <s v="N/A"/>
    <s v="Femenino"/>
    <s v="Luz.Achury@jep.gov.co"/>
    <s v="https://community.secop.gov.co/Public/Tendering/ContractNoticePhases/View?PPI=CO1.PPI.36583942&amp;isFromPublicArea=True&amp;isModal=False"/>
    <s v="PARTICIPACIÓN_EFECTIVA_REPRESENTACIÓN_Y_DEFENSA_TÉCNICA"/>
    <s v="PROCESOS_MISIONALES"/>
    <s v="Subsecretaría Ejecutiva"/>
    <s v="Secretaría Ejecutiva"/>
    <n v="0"/>
  </r>
  <r>
    <n v="482"/>
    <n v="80121503"/>
    <s v="JEP-083-2025"/>
    <s v="JEP-CSPO-083-2025"/>
    <s v="Jairo Cuellar"/>
    <d v="2025-01-10T00:00:00"/>
    <s v="Jorge Hernando Torres Zafra"/>
    <x v="0"/>
    <s v="1. Prestación de servicios profesionales y de apoyo a la gestión"/>
    <s v="Cédula de Ciudadanía"/>
    <n v="19492073"/>
    <n v="7"/>
    <s v="Persona Natural"/>
    <s v="Bogotá D.C."/>
    <s v="Prestar servicios profesionales para apoyar y acompañar la gestión administrativa propia del desarrollo y funcionamiento del Sistema Autónomo de Asesoría y Defensa a Comparecientes"/>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63125"/>
    <n v="58625"/>
    <n v="2022011000068"/>
    <d v="2025-01-15T00:00:00"/>
    <d v="2025-01-16T00:00:00"/>
    <s v="N/A"/>
    <s v="N/A"/>
    <s v="N/A"/>
    <s v="N/A"/>
    <s v="N/A"/>
    <n v="0"/>
    <s v="N/A"/>
    <n v="0"/>
    <s v="N/A"/>
    <n v="0"/>
    <s v="N/A"/>
    <n v="0"/>
    <s v="N/A"/>
    <n v="0"/>
    <s v="N/A"/>
    <n v="0"/>
    <n v="99307024"/>
    <n v="0"/>
    <n v="0"/>
    <n v="0"/>
    <n v="0"/>
    <d v="2025-12-31T00:00:00"/>
    <d v="2025-12-31T00:00:00"/>
    <n v="-6"/>
    <s v="N/A"/>
    <s v="Bogotá D.C."/>
    <s v="Cumplimiento"/>
    <s v="63-45-101051696"/>
    <s v="Seguros del Estado S.A."/>
    <d v="2025-01-16T00:00:00"/>
    <s v="15/01/2025 - 30/06/2026"/>
    <d v="2025-01-16T00:00:00"/>
    <s v="Ninguna"/>
    <s v="Terminado"/>
    <s v="Ingreso"/>
    <s v="N/A"/>
    <s v="DERECHO "/>
    <s v="N/A"/>
    <s v="Masculino"/>
    <s v="jorge.torres@jep.gov.co"/>
    <s v="https://community.secop.gov.co/Public/Tendering/ContractNoticePhases/View?PPI=CO1.PPI.36583944&amp;isFromPublicArea=True&amp;isModal=False"/>
    <s v="PARTICIPACIÓN_EFECTIVA_REPRESENTACIÓN_Y_DEFENSA_TÉCNICA"/>
    <s v="PROCESOS_MISIONALES"/>
    <s v="Subsecretaría Ejecutiva"/>
    <s v="Secretaría Ejecutiva"/>
    <n v="0"/>
  </r>
  <r>
    <n v="511"/>
    <n v="80121503"/>
    <s v="JEP-084-2025"/>
    <s v="JEP-CSPO-084-2025"/>
    <s v="Jairo Cuellar"/>
    <d v="2025-01-10T00:00:00"/>
    <s v="Jose Fernando Borja Perez"/>
    <x v="0"/>
    <s v="1. Prestación de servicios profesionales y de apoyo a la gestión"/>
    <s v="Cédula de Ciudadanía"/>
    <n v="92548670"/>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9307024"/>
    <n v="99307024"/>
    <s v="N/A"/>
    <n v="8536421"/>
    <s v="N/A"/>
    <n v="58925"/>
    <n v="58925"/>
    <n v="2022011000068"/>
    <d v="2025-01-15T00:00:00"/>
    <d v="2025-01-17T00:00:00"/>
    <s v="N/A"/>
    <s v="N/A"/>
    <s v="N/A"/>
    <s v="N/A"/>
    <s v="N/A"/>
    <n v="0"/>
    <s v="N/A"/>
    <n v="0"/>
    <s v="N/A"/>
    <n v="0"/>
    <s v="N/A"/>
    <n v="0"/>
    <s v="N/A"/>
    <n v="0"/>
    <s v="N/A"/>
    <n v="0"/>
    <n v="99307024"/>
    <n v="0"/>
    <n v="0"/>
    <n v="0"/>
    <n v="0"/>
    <d v="2025-12-31T00:00:00"/>
    <d v="2025-12-31T00:00:00"/>
    <n v="-6"/>
    <s v="N/A"/>
    <s v="Bogotá D.C."/>
    <s v="Cumplimiento"/>
    <s v="25-47-101006261"/>
    <s v="Seguros del Estado S.A."/>
    <d v="2025-01-16T00:00:00"/>
    <s v="15/01/2025 - 01/07/2026"/>
    <d v="2025-01-17T00:00:00"/>
    <s v="Ninguna"/>
    <s v="Terminado"/>
    <s v="Ingreso"/>
    <s v="N/A"/>
    <s v="DERECHO "/>
    <s v="N/A"/>
    <s v="Masculino"/>
    <s v="Jose.Borja@jep.gov.co"/>
    <s v="https://community.secop.gov.co/Public/Tendering/ContractNoticePhases/View?PPI=CO1.PPI.36583946&amp;isFromPublicArea=True&amp;isModal=False"/>
    <s v="PARTICIPACIÓN_EFECTIVA_REPRESENTACIÓN_Y_DEFENSA_TÉCNICA"/>
    <s v="PROCESOS_MISIONALES"/>
    <s v="Subsecretaría Ejecutiva"/>
    <s v="Secretaría Ejecutiva"/>
    <n v="0"/>
  </r>
  <r>
    <n v="202"/>
    <s v="80161500;80111620"/>
    <s v="JEP-085-2025"/>
    <s v="JEP-CSPO-085-2025"/>
    <s v="Carlos Torres"/>
    <d v="2025-01-10T00:00:00"/>
    <s v="María Teresa López García"/>
    <x v="0"/>
    <s v="1. Prestación de servicios profesionales y de apoyo a la gestión"/>
    <s v="Cédula de Ciudadanía"/>
    <n v="1053789636"/>
    <n v="4"/>
    <s v="Persona Natural"/>
    <s v="Pereira"/>
    <s v="Prestar servicios profesionales a la Subdirección de Talento Humano para apoyar en las actividades relacionadas con el procesamiento de la nómina de los(as) servidores(as) de la JEP, así como los trámites derivados de los ex servidores(as)"/>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125126874"/>
    <n v="125126874"/>
    <s v="N/A"/>
    <n v="10755893"/>
    <s v="N/A"/>
    <n v="59525"/>
    <n v="53525"/>
    <n v="202300000000214"/>
    <d v="2025-01-14T00:00:00"/>
    <d v="2025-01-15T00:00:00"/>
    <s v="N/A"/>
    <s v="N/A"/>
    <s v="N/A"/>
    <s v="N/A"/>
    <s v="N/A"/>
    <n v="0"/>
    <s v="N/A"/>
    <n v="0"/>
    <s v="N/A"/>
    <n v="0"/>
    <s v="N/A"/>
    <n v="0"/>
    <s v="N/A"/>
    <n v="0"/>
    <s v="N/A"/>
    <n v="0"/>
    <n v="125126874"/>
    <n v="0"/>
    <n v="0"/>
    <n v="0"/>
    <n v="0"/>
    <d v="2025-12-31T00:00:00"/>
    <d v="2025-12-31T00:00:00"/>
    <n v="-6"/>
    <s v="N/A"/>
    <s v="Bogotá D.C."/>
    <s v="Cumplimiento"/>
    <s v="63-45-101051661"/>
    <s v="Seguros del Estado S.A."/>
    <d v="2025-01-14T00:00:00"/>
    <s v="14/01/2025 - 30/06/2026"/>
    <d v="2025-01-15T00:00:00"/>
    <s v="Ninguna"/>
    <s v="Terminado"/>
    <s v="Ingreso"/>
    <s v="N/A"/>
    <s v="MERCADEO NACIONAL E INTERNACIONAL "/>
    <s v="N/A"/>
    <s v="Femenino"/>
    <s v="maria.lopez@jep.gov.co"/>
    <s v="https://community.secop.gov.co/Public/Tendering/ContractNoticePhases/View?PPI=CO1.PPI.36609827&amp;isFromPublicArea=True&amp;isModal=False"/>
    <s v="GESTIÓN_DEL_TALENTO_HUMANO"/>
    <s v="PROCESOS_DE_GESTIÓN"/>
    <s v="Dirección Administrativa y Financiera"/>
    <s v="Secretaría Ejecutiva"/>
    <n v="0"/>
  </r>
  <r>
    <n v="428"/>
    <s v="80101511;80111501;80111504"/>
    <s v="JEP-086-2025"/>
    <s v="JEP-CSPO-086-2025"/>
    <s v="Carlos Torres"/>
    <d v="2025-01-10T00:00:00"/>
    <s v="Maria Andrea Garcia Rojas"/>
    <x v="0"/>
    <s v="1. Prestación de servicios profesionales y de apoyo a la gestión"/>
    <s v="Cédula de Ciudadanía"/>
    <n v="52644609"/>
    <n v="8"/>
    <s v="Persona Natural"/>
    <s v="Bogotá D.C."/>
    <s v="Prestar servicios profesionales para apoyar a la Subdirección de Talento Humano en la actualización, ejecución y evaluación del plan de implementación de la política de salud mental y cuidado emocional de la Jurisdicción Especial para la Paz"/>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137043718"/>
    <n v="137043718"/>
    <s v="N/A"/>
    <n v="11780263"/>
    <s v="N/A"/>
    <n v="62425"/>
    <n v="53725"/>
    <n v="202300000000214"/>
    <d v="2025-01-15T00:00:00"/>
    <d v="2025-01-16T00:00:00"/>
    <s v="N/A"/>
    <s v="N/A"/>
    <s v="N/A"/>
    <s v="N/A"/>
    <s v="N/A"/>
    <n v="0"/>
    <s v="N/A"/>
    <n v="0"/>
    <s v="N/A"/>
    <n v="0"/>
    <s v="N/A"/>
    <n v="0"/>
    <s v="N/A"/>
    <n v="0"/>
    <s v="N/A"/>
    <n v="0"/>
    <n v="137043718"/>
    <n v="0"/>
    <n v="0"/>
    <n v="0"/>
    <n v="0"/>
    <d v="2025-12-31T00:00:00"/>
    <d v="2025-12-31T00:00:00"/>
    <n v="-6"/>
    <s v="N/A"/>
    <s v="Bogotá D.C."/>
    <s v="Cumplimiento"/>
    <s v="11-45-101158441"/>
    <s v="Seguros del Estado S.A."/>
    <d v="2025-01-15T00:00:00"/>
    <s v="15/01/2025 - 30/06/2026"/>
    <d v="2025-01-15T00:00:00"/>
    <s v="Ninguna"/>
    <s v="Terminado"/>
    <s v="Ingreso"/>
    <s v="N/A"/>
    <s v="PSICOLOGÍA"/>
    <s v="N/A"/>
    <s v="Femenino"/>
    <s v="Maria.GarciaR@jep.gov.co"/>
    <s v="https://community.secop.gov.co/Public/Tendering/ContractNoticePhases/View?PPI=CO1.PPI.36613719&amp;isFromPublicArea=True&amp;isModal=False"/>
    <s v="GESTIÓN_DEL_TALENTO_HUMANO"/>
    <s v="PROCESOS_DE_GESTIÓN"/>
    <s v="Dirección Administrativa y Financiera"/>
    <s v="Secretaría Ejecutiva"/>
    <n v="0"/>
  </r>
  <r>
    <n v="747"/>
    <n v="85121608"/>
    <s v="JEP-087-2025"/>
    <s v="JEP-CSPO-087-2025"/>
    <s v="Carlos Torres"/>
    <d v="2025-01-10T00:00:00"/>
    <s v="Lorena Ximena Casas Villate"/>
    <x v="0"/>
    <s v="1. Prestación de servicios profesionales y de apoyo a la gestión"/>
    <s v="Cédula de Ciudadanía"/>
    <s v="53015862 "/>
    <n v="0"/>
    <s v="Persona Natural"/>
    <s v="Bogotá D.C."/>
    <s v="Prestar servicios profesionales para apoyar a la Subdirección de Talento Humano en el marco de la implementación de la política de salud mental y cuidado emocional de la Jurisdicción Especial para la Paz, para mitigar el riesgo psicosocial"/>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83417895"/>
    <n v="83417895"/>
    <s v="N/A"/>
    <n v="7170594"/>
    <s v="N/A"/>
    <n v="42825"/>
    <n v="53425"/>
    <s v="N/A"/>
    <d v="2025-01-14T00:00:00"/>
    <d v="2025-01-15T00:00:00"/>
    <s v="N/A"/>
    <s v="N/A"/>
    <s v="N/A"/>
    <s v="N/A"/>
    <s v="N/A"/>
    <n v="0"/>
    <s v="N/A"/>
    <n v="0"/>
    <s v="N/A"/>
    <n v="0"/>
    <s v="N/A"/>
    <n v="0"/>
    <s v="N/A"/>
    <n v="0"/>
    <s v="N/A"/>
    <n v="0"/>
    <n v="83417895"/>
    <n v="0"/>
    <n v="0"/>
    <n v="0"/>
    <n v="0"/>
    <d v="2025-12-31T00:00:00"/>
    <d v="2025-12-31T00:00:00"/>
    <n v="-6"/>
    <s v="N/A"/>
    <s v="Bogotá D.C."/>
    <s v="Cumplimiento"/>
    <s v="21-47-101044164"/>
    <s v="Seguros del Estado S.A."/>
    <d v="2025-01-15T00:00:00"/>
    <s v="14/01/2025 - 30/06/2026"/>
    <d v="2025-01-15T00:00:00"/>
    <s v="Ninguna"/>
    <s v="Terminado"/>
    <s v="Ingreso"/>
    <s v="N/A"/>
    <s v="PSICOLOGÍA"/>
    <s v="N/A"/>
    <s v="Femenino"/>
    <s v="lorena.casas@jep.gov.co"/>
    <s v="https://community.secop.gov.co/Public/Tendering/ContractNoticePhases/View?PPI=CO1.PPI.36616357&amp;isFromPublicArea=True&amp;isModal=False"/>
    <s v="GESTIÓN_DEL_TALENTO_HUMANO"/>
    <s v="PROCESOS_DE_GESTIÓN"/>
    <s v="Dirección Administrativa y Financiera"/>
    <s v="Secretaría Ejecutiva"/>
    <m/>
  </r>
  <r>
    <n v="749"/>
    <s v="80111620;80111601;78102205"/>
    <s v="JEP-088-2025"/>
    <s v="JEP-CSPO-088-2025"/>
    <s v="Carlos Torres"/>
    <d v="2025-01-10T00:00:00"/>
    <s v="Camilo Andres Tamara Algarra"/>
    <x v="0"/>
    <s v="1. Prestación de servicios profesionales y de apoyo a la gestión"/>
    <s v="Cédula de Ciudadanía"/>
    <n v="1022381566"/>
    <n v="1"/>
    <s v="Persona Natural"/>
    <s v="Bogotá D.C."/>
    <s v="Prestar servicios de apoyo a la Subdirección de Talento Humano en relación con la Estrategia del Talento Humano y la gestión del archivo de la dependencia"/>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44688142"/>
    <n v="44688142"/>
    <s v="N/A"/>
    <n v="3841388"/>
    <s v="N/A"/>
    <n v="43025"/>
    <n v="57325"/>
    <s v="N/A"/>
    <d v="2025-01-16T00:00:00"/>
    <d v="2025-01-17T00:00:00"/>
    <s v="N/A"/>
    <s v="N/A"/>
    <s v="N/A"/>
    <s v="N/A"/>
    <s v="N/A"/>
    <n v="0"/>
    <s v="N/A"/>
    <n v="0"/>
    <s v="N/A"/>
    <n v="0"/>
    <s v="N/A"/>
    <n v="0"/>
    <s v="N/A"/>
    <n v="0"/>
    <s v="N/A"/>
    <n v="-231"/>
    <n v="44688142"/>
    <n v="0"/>
    <n v="0"/>
    <n v="0"/>
    <n v="0"/>
    <d v="2025-12-31T00:00:00"/>
    <d v="2025-05-14T00:00:00"/>
    <n v="-237"/>
    <d v="2025-05-15T00:00:00"/>
    <s v="Bogotá D.C."/>
    <s v="Cumplimiento"/>
    <s v="47-47-101003041"/>
    <s v="Seguros del Estado S.A."/>
    <d v="2025-01-16T00:00:00"/>
    <s v="16/01/2025 - 10/07/2026"/>
    <d v="2025-01-17T00:00:00"/>
    <s v="El 15/05/2025 se publicó Terminación Unilateral Anticipada – Contrato 088 de 2025"/>
    <s v="Terminado"/>
    <s v="Terminación anticipada"/>
    <s v="N/A"/>
    <s v="SIN TÍTULO"/>
    <s v="N/A"/>
    <s v="Masculino"/>
    <s v="camilo.tamara@jep.gov.co"/>
    <s v="https://community.secop.gov.co/Public/Tendering/ContractNoticePhases/View?PPI=CO1.PPI.36621932&amp;isFromPublicArea=True&amp;isModal=False"/>
    <s v="GESTIÓN_DEL_TALENTO_HUMANO"/>
    <s v="PROCESOS_DE_GESTIÓN"/>
    <s v="Dirección Administrativa y Financiera"/>
    <s v="Secretaría Ejecutiva"/>
    <m/>
  </r>
  <r>
    <n v="758"/>
    <s v="80101511;80111501;80111504"/>
    <s v="JEP-089-2025"/>
    <s v="JEP-CSPO-089-2025"/>
    <s v="Carlos Torres"/>
    <d v="2025-01-10T00:00:00"/>
    <s v="Sandra Liliana Arteaga Burgos"/>
    <x v="0"/>
    <s v="1. Prestación de servicios profesionales y de apoyo a la gestión"/>
    <s v="Cédula de Ciudadanía"/>
    <n v="52704307"/>
    <n v="7"/>
    <s v="Persona Natural"/>
    <s v="Bogotá D.C."/>
    <s v="Prestar servicios profesionales para apoyar a la Subdirección de Talento Humano en el desarrollo de las acciones y actividades enmarcadas en la implementación de la política de salud mental y cuidado emocional de la Jurisdicción Especial para la Paz"/>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25126874"/>
    <n v="125126874"/>
    <s v="N/A"/>
    <n v="10755893"/>
    <s v="N/A"/>
    <n v="43925"/>
    <n v="57125"/>
    <s v="N/A"/>
    <d v="2025-01-15T00:00:00"/>
    <d v="2025-01-16T00:00:00"/>
    <s v="N/A"/>
    <s v="N/A"/>
    <s v="N/A"/>
    <s v="N/A"/>
    <s v="N/A"/>
    <n v="0"/>
    <s v="N/A"/>
    <n v="0"/>
    <s v="N/A"/>
    <n v="0"/>
    <s v="N/A"/>
    <n v="0"/>
    <s v="N/A"/>
    <n v="0"/>
    <s v="N/A"/>
    <n v="0"/>
    <n v="125126874"/>
    <n v="0"/>
    <n v="0"/>
    <n v="0"/>
    <n v="0"/>
    <d v="2025-12-31T00:00:00"/>
    <d v="2025-12-31T00:00:00"/>
    <n v="-6"/>
    <s v="N/A"/>
    <s v="Bogotá D.C."/>
    <s v="Cumplimiento"/>
    <s v="63-45-101051698"/>
    <s v="Seguros del Estado S.A."/>
    <d v="2025-01-16T00:00:00"/>
    <s v="15/01/2025 - 30/06/2026"/>
    <d v="2025-01-16T00:00:00"/>
    <s v="Ninguna"/>
    <s v="Terminado"/>
    <s v="Ingreso"/>
    <s v="N/A"/>
    <s v="PSICOLOGÍA"/>
    <s v="N/A"/>
    <s v="Femenino"/>
    <s v="sandra.arteaga@jep.gov.co"/>
    <s v="https://community.secop.gov.co/Public/Tendering/ContractNoticePhases/View?PPI=CO1.PPI.36633847&amp;isFromPublicArea=True&amp;isModal=False"/>
    <s v="GESTIÓN_DEL_TALENTO_HUMANO"/>
    <s v="PROCESOS_DE_GESTIÓN"/>
    <s v="Dirección Administrativa y Financiera"/>
    <s v="Secretaría Ejecutiva"/>
    <m/>
  </r>
  <r>
    <n v="760"/>
    <n v="85121608"/>
    <s v="JEP-090-2025"/>
    <s v="JEP-CSPO-090-2025"/>
    <s v="Carlos Torres"/>
    <d v="2025-01-10T00:00:00"/>
    <s v="Daniel Ricardo Soler Riaño"/>
    <x v="0"/>
    <s v="1. Prestación de servicios profesionales y de apoyo a la gestión"/>
    <s v="Cédula de Ciudadanía"/>
    <n v="1023883432"/>
    <n v="1"/>
    <s v="Persona Natural"/>
    <s v="Bogotá D.C."/>
    <s v="Prestar servicios profesionales para apoyar a la Subdirección de Talento Humano en el marco de la implementación de la política de salud mental y cuidado emocional de la Jurisdicción Especial para la Paz, para mitigar el riesgo psicosocial"/>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83417895"/>
    <n v="83417895"/>
    <s v="N/A"/>
    <n v="7170594"/>
    <s v="N/A"/>
    <n v="44025"/>
    <n v="53625"/>
    <s v="N/A"/>
    <d v="2025-01-14T00:00:00"/>
    <d v="2025-01-15T00:00:00"/>
    <s v="N/A"/>
    <s v="N/A"/>
    <s v="N/A"/>
    <s v="N/A"/>
    <s v="N/A"/>
    <n v="0"/>
    <s v="N/A"/>
    <n v="0"/>
    <s v="N/A"/>
    <n v="0"/>
    <s v="N/A"/>
    <n v="0"/>
    <s v="N/A"/>
    <n v="0"/>
    <s v="N/A"/>
    <n v="0"/>
    <n v="83417895"/>
    <n v="0"/>
    <n v="0"/>
    <n v="0"/>
    <n v="0"/>
    <d v="2025-12-31T00:00:00"/>
    <d v="2025-12-31T00:00:00"/>
    <n v="-6"/>
    <s v="N/A"/>
    <s v="Bogotá D.C."/>
    <s v="Cumplimiento"/>
    <s v="63-45-101051677"/>
    <s v="Seguros del Estado S.A."/>
    <d v="2025-01-15T00:00:00"/>
    <s v="14/01/2025 - 30/06/2026"/>
    <d v="2025-01-15T00:00:00"/>
    <s v="Ninguna"/>
    <s v="Terminado"/>
    <s v="Ingreso"/>
    <s v="N/A"/>
    <s v="PSICOLOGÍA"/>
    <s v="N/A"/>
    <s v="Masculino"/>
    <s v="daniel.soler@jep.gov.co"/>
    <s v="https://community.secop.gov.co/Public/Tendering/ContractNoticePhases/View?PPI=CO1.PPI.36635420&amp;isFromPublicArea=True&amp;isModal=False"/>
    <s v="GESTIÓN_DEL_TALENTO_HUMANO"/>
    <s v="PROCESOS_DE_GESTIÓN"/>
    <s v="Dirección Administrativa y Financiera"/>
    <s v="Secretaría Ejecutiva"/>
    <m/>
  </r>
  <r>
    <n v="342"/>
    <s v="80111703;80111609;80111701"/>
    <s v="JEP-091-2025"/>
    <s v="JEP-CSPO-091-2025"/>
    <s v="Laura Paredes"/>
    <d v="2025-01-10T00:00:00"/>
    <s v="María Clara Berrocal Canabal"/>
    <x v="0"/>
    <s v="1. Prestación de servicios profesionales y de apoyo a la gestión"/>
    <s v="Cédula de Ciudadanía"/>
    <n v="34965829"/>
    <n v="3"/>
    <s v="Persona Natural"/>
    <s v="Bogotá D.C."/>
    <s v="Prestar servicios profesionales para el acompañamiento a la Dirección Administrativa y Financiera en la gestión y seguimiento requeridos en los aspectos administrativos, jurídicos y contractuales"/>
    <s v="Juan David Olarte Torres"/>
    <s v="Dirección Administrativa y Financiera"/>
    <s v="D- Dirección Administrativa y Financiera"/>
    <s v="Ariadna Lorena Alfonso Sánchez"/>
    <n v="52517675"/>
    <s v="D- Dirección Administrativa y Financiera"/>
    <s v="N/A"/>
    <s v="N/A"/>
    <s v="N/A"/>
    <s v="Inversión"/>
    <n v="113210038"/>
    <n v="113210038"/>
    <s v="N/A"/>
    <n v="9731522"/>
    <s v="N/A"/>
    <n v="61025"/>
    <n v="50525"/>
    <n v="202300000000214"/>
    <d v="2025-01-13T00:00:00"/>
    <d v="2025-01-13T00:00:00"/>
    <s v="N/A"/>
    <s v="N/A"/>
    <s v="N/A"/>
    <s v="N/A"/>
    <s v="N/A"/>
    <n v="0"/>
    <s v="N/A"/>
    <n v="0"/>
    <s v="N/A"/>
    <n v="0"/>
    <s v="N/A"/>
    <n v="0"/>
    <s v="N/A"/>
    <n v="0"/>
    <s v="N/A"/>
    <n v="0"/>
    <n v="113210038"/>
    <n v="0"/>
    <n v="0"/>
    <n v="0"/>
    <n v="0"/>
    <d v="2025-12-31T00:00:00"/>
    <d v="2025-12-31T00:00:00"/>
    <n v="-6"/>
    <s v="N/A"/>
    <s v="Bogotá D.C."/>
    <s v="Cumplimiento"/>
    <s v="63-45-101051656"/>
    <s v="Seguros del Estado S.A."/>
    <d v="2025-01-13T00:00:00"/>
    <s v="13/01/2025 - 30/06/2026"/>
    <d v="2025-01-13T00:00:00"/>
    <s v="Ninguna"/>
    <s v="Terminado"/>
    <s v="Ingreso"/>
    <s v="N/A"/>
    <s v="DERECHO "/>
    <s v="N/A"/>
    <s v="Femenino"/>
    <s v="maria.berrocal@jep.gov.co"/>
    <s v="https://community.secop.gov.co/Public/Tendering/ContractNoticePhases/View?PPI=CO1.PPI.36574889&amp;isFromPublicArea=True&amp;isModal=False"/>
    <s v="GESTIÓN_DEL_TALENTO_HUMANO"/>
    <s v="PROCESOS_DE_GESTIÓN"/>
    <s v="Dirección Administrativa y Financiera"/>
    <s v="Secretaría Ejecutiva"/>
    <n v="0"/>
  </r>
  <r>
    <n v="1000"/>
    <n v="80161504"/>
    <s v="JEP-092-2025"/>
    <s v="JEP-CSPO-092-2025"/>
    <s v="Miguel Salcedo"/>
    <d v="2025-01-10T00:00:00"/>
    <s v="Angie Lorena Virguez Carrillo"/>
    <x v="0"/>
    <s v="1. Prestación de servicios profesionales y de apoyo a la gestión"/>
    <s v="Cédula de Ciudadanía"/>
    <n v="1020784562"/>
    <n v="5"/>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Luisa Fernanda López Peña"/>
    <n v="65780249"/>
    <s v="F- Magistratura"/>
    <s v="N/A"/>
    <s v="Anonimizador"/>
    <s v="Lily Andrea Rueda Guzmán"/>
    <s v="Inversión"/>
    <n v="58093167"/>
    <n v="58093167"/>
    <s v="N/A"/>
    <n v="4951123"/>
    <s v="N/A"/>
    <n v="55225"/>
    <n v="56025"/>
    <n v="2022011000068"/>
    <d v="2025-01-14T00:00:00"/>
    <d v="2025-01-16T00:00:00"/>
    <s v="N/A"/>
    <s v="N/A"/>
    <s v="N/A"/>
    <s v="N/A"/>
    <s v="N/A"/>
    <n v="-13533073"/>
    <d v="2025-08-08T00:00:00"/>
    <n v="0"/>
    <s v="N/A"/>
    <n v="0"/>
    <s v="N/A"/>
    <n v="0"/>
    <s v="N/A"/>
    <n v="0"/>
    <s v="N/A"/>
    <n v="-78"/>
    <n v="44560094"/>
    <n v="0"/>
    <n v="0"/>
    <n v="0"/>
    <n v="0"/>
    <d v="2025-12-31T00:00:00"/>
    <d v="2025-10-14T00:00:00"/>
    <n v="-84"/>
    <s v="N/A"/>
    <s v="Bogotá D.C."/>
    <s v="Cumplimiento"/>
    <s v="11-47-101029032 "/>
    <s v="Seguros del Estado S.A."/>
    <d v="2025-01-15T00:00:00"/>
    <s v="15/01/2025 - 30/06/2026"/>
    <d v="2025-01-15T00:00:00"/>
    <s v="Mediante otrosí Nº1 del 08/08/2025 se publicó la reducción en tiempo y valor del contrato JEP-092-2025"/>
    <s v="Terminado"/>
    <s v="Reducción"/>
    <s v="N/A"/>
    <s v="DERECHO "/>
    <s v="N/A"/>
    <s v="Femenino"/>
    <s v="angie.virguez@jep.gov.co"/>
    <s v="https://community.secop.gov.co/Public/Tendering/ContractNoticePhases/View?PPI=CO1.PPI.36585268&amp;isFromPublicArea=True&amp;isModal=False"/>
    <s v="JUDICIAL_DIALÓGICO"/>
    <s v="PROCESOS_MISIONALES"/>
    <s v="Magistratura"/>
    <s v="Magistratura"/>
    <n v="-13533073"/>
  </r>
  <r>
    <n v="718"/>
    <n v="80161500"/>
    <s v="JEP-093-2025"/>
    <s v="JEP-CSPO-093-2025"/>
    <s v="Laura Paredes"/>
    <d v="2025-01-10T00:00:00"/>
    <s v="José Nicolás Chávez Patiño"/>
    <x v="0"/>
    <s v="1. Prestación de servicios profesionales y de apoyo a la gestión"/>
    <s v="Cédula de Ciudadanía"/>
    <n v="1098744743"/>
    <n v="4"/>
    <s v="Persona Natural"/>
    <s v="Bucaramanga"/>
    <s v="Prestar servicios profesionales a la Dirección Administrativa y Financiera para apoyar en la articulación, seguimiento y control de los aspectos logísticos  requeridos por la JEP"/>
    <s v="Juan David Olarte Torres"/>
    <s v="Dirección Administrativa y Financiera"/>
    <s v="D- Dirección Administrativa y Financiera"/>
    <s v="Stephany Cardona Giraldo"/>
    <n v="1053783047"/>
    <s v="D- Dirección Administrativa y Financiera"/>
    <s v="N/A"/>
    <s v="N/A"/>
    <s v="N/A"/>
    <s v="Funcionamiento"/>
    <n v="98168825"/>
    <n v="98168825"/>
    <s v="N/A"/>
    <n v="8536421"/>
    <s v="N/A"/>
    <n v="40025"/>
    <n v="50625"/>
    <s v="N/A"/>
    <d v="2025-01-13T00:00:00"/>
    <d v="2025-01-13T00:00:00"/>
    <s v="N/A"/>
    <s v="N/A"/>
    <s v="N/A"/>
    <s v="N/A"/>
    <s v="N/A"/>
    <n v="1138199"/>
    <d v="2025-09-09T00:00:00"/>
    <n v="0"/>
    <s v="N/A"/>
    <n v="0"/>
    <s v="N/A"/>
    <n v="0"/>
    <s v="N/A"/>
    <n v="1"/>
    <d v="2025-09-09T00:00:00"/>
    <n v="8"/>
    <n v="99307024"/>
    <n v="0"/>
    <n v="0"/>
    <n v="0"/>
    <n v="0"/>
    <d v="2025-12-23T00:00:00"/>
    <d v="2025-12-31T00:00:00"/>
    <n v="-6"/>
    <s v="N/A"/>
    <s v="Bogotá D.C."/>
    <s v="Cumplimiento"/>
    <s v="21-45-101470113"/>
    <s v="Seguros del Estado S.A."/>
    <d v="2025-01-13T00:00:00"/>
    <s v="13/01/2025 - 27/06/2026"/>
    <d v="2025-01-13T00:00:00"/>
    <s v="Mediante otrosí Nº1 del 09/09/025 se prorrogó el plazo hasta el 31 /12/2025 y se adicionó el valor de $1138199"/>
    <s v="Terminado"/>
    <s v="Adición; Prórroga"/>
    <s v="N/A"/>
    <s v="ADMINISTRACIÓN DE EMPRESAS "/>
    <s v="N/A"/>
    <s v="Masculino"/>
    <s v="jose.chavez@jep.gov.co"/>
    <s v="https://community.secop.gov.co/Public/Tendering/ContractNoticePhases/View?PPI=CO1.PPI.36603825&amp;isFromPublicArea=True&amp;isModal=False"/>
    <s v="GESTIÓN_DE_SEGURIDAD_BIENES_Y_SERVICIOS"/>
    <s v="PROCESOS_DE_GESTIÓN"/>
    <s v="Dirección Administrativa y Financiera"/>
    <s v="Secretaría Ejecutiva"/>
    <m/>
  </r>
  <r>
    <n v="184"/>
    <s v="80161502;80161507"/>
    <s v="JEP-094-2025"/>
    <s v="JEP-CSPO-094-2025"/>
    <s v="Arinson Ruiz"/>
    <d v="2025-01-10T00:00:00"/>
    <s v="Fabian David Gamboa Ramirez"/>
    <x v="0"/>
    <s v="1. Prestación de servicios profesionales y de apoyo a la gestión"/>
    <s v="Cédula de Ciudadanía"/>
    <n v="1097638678"/>
    <n v="6"/>
    <s v="Persona Natural"/>
    <s v="Bogotá D.C."/>
    <s v="Prestar servicios de apoyo a la Subdirección Financiera en las actividades relacionadas con bases de datos, revisión de formularios, manejo de archivo y administración de canales de recepción de solicitudes de comisiones de servicios y autorizaciones de desplazamiento en la JEP, como parte de la asistencia a las actuaciones y decisiones judiciales"/>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45385267"/>
    <n v="45385267"/>
    <s v="N/A"/>
    <n v="4268208"/>
    <s v="N/A"/>
    <n v="59225"/>
    <n v="50925"/>
    <n v="2022011000068"/>
    <d v="2025-01-13T00:00:00"/>
    <d v="2025-01-13T00:00:00"/>
    <s v="N/A"/>
    <s v="N/A"/>
    <s v="N/A"/>
    <s v="N/A"/>
    <s v="N/A"/>
    <n v="0"/>
    <s v="N/A"/>
    <n v="0"/>
    <s v="N/A"/>
    <n v="0"/>
    <s v="N/A"/>
    <n v="0"/>
    <s v="N/A"/>
    <n v="0"/>
    <s v="N/A"/>
    <n v="-118"/>
    <n v="45385267"/>
    <n v="0"/>
    <n v="0"/>
    <n v="0"/>
    <n v="0"/>
    <d v="2025-11-30T00:00:00"/>
    <d v="2025-08-04T00:00:00"/>
    <n v="-155"/>
    <d v="2025-08-05T00:00:00"/>
    <s v="Bogotá D.C."/>
    <s v="Cumplimiento"/>
    <s v="_x0009_63-45-101051659"/>
    <s v="Seguros del Estado S.A."/>
    <d v="2025-01-13T00:00:00"/>
    <s v="13/01/2025 - 31/05/2026"/>
    <d v="2025-01-13T00:00:00"/>
    <s v="El 5/08/2025 se publicó la terminación anticipada por mutuo acuerdo, con ejecución hasta el 04/08/2025"/>
    <s v="Terminado"/>
    <s v="Terminación anticipada"/>
    <s v="N/A"/>
    <s v="ADMINISTRACIÓN DE EMPRESAS "/>
    <s v="N/A"/>
    <s v="Masculino"/>
    <s v="fabian.gamboa@jep.gov.co"/>
    <s v="https://community.secop.gov.co/Public/Tendering/ContractNoticePhases/View?PPI=CO1.PPI.36584832&amp;isFromPublicArea=True&amp;isModal=False"/>
    <s v="GESTIÓN_FINANCIERA"/>
    <s v="PROCESOS_DE_GESTIÓN"/>
    <s v="Dirección Administrativa y Financiera"/>
    <s v="Secretaría Ejecutiva"/>
    <n v="0"/>
  </r>
  <r>
    <n v="183"/>
    <s v="93151512;93151501"/>
    <s v="JEP-095-2025"/>
    <s v="JEP-CSPO-095-2025"/>
    <s v="Arinson Ruiz"/>
    <d v="2025-01-10T00:00:00"/>
    <s v="Sonia Lizeth Bernal Moreno  "/>
    <x v="0"/>
    <s v="1. Prestación de servicios profesionales y de apoyo a la gestión"/>
    <s v="Cédula de Ciudadanía"/>
    <n v="1014260055"/>
    <n v="7"/>
    <s v="Persona Natural"/>
    <s v="Bogotá D.C."/>
    <s v="Prestar servicios profesionales a la Subdirección Financiera de actividades requeridas en la ejecución del contrato de suministro de tiquetes aéreos, para atender las comisiones de servicio y las autorizaciones de desplazamiento a nivel nacional e internacional en la entidad"/>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72337188"/>
    <n v="72337188"/>
    <s v="N/A"/>
    <n v="6802871"/>
    <s v="N/A"/>
    <n v="59125"/>
    <n v="51025"/>
    <n v="2022011000068"/>
    <d v="2025-01-13T00:00:00"/>
    <d v="2025-01-13T00:00:00"/>
    <s v="N/A"/>
    <s v="N/A"/>
    <s v="N/A"/>
    <s v="N/A"/>
    <s v="N/A"/>
    <n v="0"/>
    <s v="N/A"/>
    <n v="0"/>
    <s v="N/A"/>
    <n v="0"/>
    <s v="N/A"/>
    <n v="0"/>
    <s v="N/A"/>
    <n v="0"/>
    <s v="N/A"/>
    <n v="-118"/>
    <n v="72337188"/>
    <n v="0"/>
    <n v="0"/>
    <n v="0"/>
    <n v="0"/>
    <d v="2025-11-30T00:00:00"/>
    <d v="2025-08-04T00:00:00"/>
    <n v="-155"/>
    <d v="2025-08-05T00:00:00"/>
    <s v="Bogotá D.C."/>
    <s v="Cumplimiento"/>
    <s v="63-45-101051658"/>
    <s v="Seguros del Estado S.A."/>
    <d v="2025-01-13T00:00:00"/>
    <s v="13/01/2025 - 31/05/2026"/>
    <d v="2025-01-13T00:00:00"/>
    <s v="El 5/08/2025 se publicó la terminación anticipada por mutuo acuerdo, con ejecución hasta el 04/08/2025"/>
    <s v="Terminado"/>
    <s v="Terminación anticipada"/>
    <s v="N/A"/>
    <s v="ADMINISTRACIÓN DE EMPRESAS COMERCIALES"/>
    <s v="N/A"/>
    <s v="Femenino"/>
    <s v="sonia.bernal@jep.gov.co"/>
    <s v="https://community.secop.gov.co/Public/Tendering/ContractNoticePhases/View?PPI=CO1.PPI.36583800&amp;isFromPublicArea=True&amp;isModal=False"/>
    <s v="GESTIÓN_FINANCIERA"/>
    <s v="PROCESOS_DE_GESTIÓN"/>
    <s v="Dirección Administrativa y Financiera"/>
    <s v="Secretaría Ejecutiva"/>
    <n v="0"/>
  </r>
  <r>
    <n v="526"/>
    <n v="80111600"/>
    <s v="JEP-096-2025"/>
    <s v="JEP-CSPO-096-2025"/>
    <s v="Laura Cuenca"/>
    <d v="2025-01-10T00:00:00"/>
    <s v="Jose Andres Pulido Tobo"/>
    <x v="0"/>
    <s v="1. Prestación de servicios profesionales y de apoyo a la gestión"/>
    <s v="Cédula de Ciudadanía"/>
    <n v="79747659"/>
    <n v="7"/>
    <s v="Persona Natural"/>
    <s v="Manizalez"/>
    <s v="Prestar servicios profesionales a la Oficina Asesora de Seguridad y Protección, para realizar las gestiones y articulación requeridas en materia de seguridad y protección, para el cumplimiento de la misionalidad de la Jurisdicción Especial para la Paz - JEP; así mismo contribuir con el desarrollo y ejecución de los procedimientos de la Estrategia de Seguridad para la Protección para las Personas y las instalaciones de la JEP"/>
    <s v="Juan David Olarte Torres"/>
    <s v="Dirección Administrativa y Financiera"/>
    <s v="DD- Oficina Asesora de Seguridad y Protección"/>
    <s v="María Emma Caro Robles"/>
    <n v="39707567"/>
    <s v="DD- Oficina Asesora de Seguridad y Protección"/>
    <s v="Hernando Lozano _x000a_González; 79.749.883; Del 12 al 14 de mayo de 2025"/>
    <s v="N/A"/>
    <s v="N/A"/>
    <s v="Inversión"/>
    <n v="66379216"/>
    <n v="66379216"/>
    <s v="N/A"/>
    <n v="6146224"/>
    <s v="N/A"/>
    <n v="50425"/>
    <n v="63125"/>
    <n v="2022011000068"/>
    <d v="2025-01-17T00:00:00"/>
    <d v="2025-01-20T00:00:00"/>
    <s v="N/A"/>
    <s v="N/A"/>
    <s v="N/A"/>
    <s v="N/A"/>
    <s v="N/A"/>
    <n v="-11882700"/>
    <d v="2025-08-15T00:00:00"/>
    <n v="0"/>
    <s v="N/A"/>
    <n v="0"/>
    <s v="N/A"/>
    <n v="0"/>
    <s v="N/A"/>
    <n v="0"/>
    <s v="N/A"/>
    <n v="-47"/>
    <n v="54496516"/>
    <n v="0"/>
    <n v="0"/>
    <n v="0"/>
    <n v="0"/>
    <d v="2025-11-30T00:00:00"/>
    <d v="2025-10-14T00:00:00"/>
    <n v="-84"/>
    <s v="N/A"/>
    <s v="Bogotá D.C."/>
    <s v="Cumplimiento"/>
    <s v="63-45-101051715"/>
    <s v="Seguros del Estado S.A."/>
    <d v="2025-01-17T00:00:00"/>
    <s v="17/01/2025 - 31/05/2026"/>
    <d v="2025-01-17T00:00:00"/>
    <s v="Mediante otrosí Nº1 del 15/08/2025 se publicó la reducción en tiempo y valor del contrato JEP-096-2025"/>
    <s v="Terminado"/>
    <s v="Reducción"/>
    <s v="N/A"/>
    <s v="ADMINISTRACIÓN POLICIAL"/>
    <s v="ADMINISTRACIÓN DE EMPRESAS"/>
    <s v="Masculino"/>
    <s v="jose.pulido@jep.gov.co"/>
    <s v="https://community.secop.gov.co/Public/Tendering/ContractNoticePhases/View?PPI=CO1.PPI.36589728&amp;isFromPublicArea=True&amp;isModal=False"/>
    <s v="GESTIÓN_DE_SEGURIDAD_BIENES_Y_SERVICIOS"/>
    <s v="PROCESOS_DE_GESTIÓN"/>
    <s v="Dirección Administrativa y Financiera"/>
    <s v="Secretaría Ejecutiva"/>
    <n v="-11882700"/>
  </r>
  <r>
    <n v="739"/>
    <n v="80111600"/>
    <s v="JEP-097-2025"/>
    <s v="JEP-CSPO-097-2025"/>
    <s v="Laura Cuenca"/>
    <d v="2025-01-10T00:00:00"/>
    <s v="Laura Lizeth Pan"/>
    <x v="0"/>
    <s v="1. Prestación de servicios profesionales y de apoyo a la gestión"/>
    <s v="Cédula de Ciudadanía"/>
    <n v="1116613276"/>
    <n v="9"/>
    <s v="Persona Natural"/>
    <s v="Bogotá D.C."/>
    <s v="Prestar servicios profesionales a la Oficina Asesora de Seguridad y Protección, brindando apoyo a la gestión del proceso de seguridad física y electrónica en su implementación, desarrollo y funcionamiento, para el efectivo aseguramiento de las instalaciones de la Jurisdicción Especial para la Paz (JEP) y los Grupos Territoriales"/>
    <s v="Juan David Olarte Torres"/>
    <s v="Dirección Administrativa y Financiera"/>
    <s v="DD- Oficina Asesora de Seguridad y Protección"/>
    <s v="María Emma Caro Robles"/>
    <n v="39707567"/>
    <s v="DD- Oficina Asesora de Seguridad y Protección"/>
    <s v="Hernando Lozano _x000a_González; 79.749.883; Del 12 al 14 de mayo de 2025"/>
    <s v="N/A"/>
    <s v="N/A"/>
    <s v="Funcionamiento"/>
    <n v="66379216"/>
    <n v="66379216"/>
    <s v="N/A"/>
    <n v="6146224"/>
    <s v="N/A"/>
    <n v="42125"/>
    <s v="_x0009_52925"/>
    <s v="N/A"/>
    <d v="2025-01-14T00:00:00"/>
    <d v="2025-01-16T00:00:00"/>
    <s v="N/A"/>
    <s v="N/A"/>
    <s v="N/A"/>
    <s v="N/A"/>
    <s v="N/A"/>
    <n v="4507232"/>
    <d v="2025-09-04T00:00:00"/>
    <n v="0"/>
    <s v="N/A"/>
    <n v="0"/>
    <s v="N/A"/>
    <n v="0"/>
    <s v="N/A"/>
    <n v="1"/>
    <d v="2025-09-04T00:00:00"/>
    <n v="31"/>
    <n v="70886448"/>
    <n v="0"/>
    <n v="0"/>
    <n v="0"/>
    <n v="0"/>
    <d v="2025-11-30T00:00:00"/>
    <d v="2025-12-31T00:00:00"/>
    <n v="-6"/>
    <s v="N/A"/>
    <s v="Bogotá D.C."/>
    <s v="Cumplimiento"/>
    <s v="63-45-101051678"/>
    <s v="Seguros del Estado S.A."/>
    <d v="2025-01-15T00:00:00"/>
    <s v="14/01/2025 - 31/05/2026"/>
    <d v="2025-01-15T00:00:00"/>
    <s v="Mediante otrosí Nº1 del 4/09/2025  se publicó la adición y prórroga del contrato JEP-097-2025 hasta el 31/12/2025"/>
    <s v="Terminado"/>
    <s v="Adición; Prórroga"/>
    <s v="N/A"/>
    <s v="INGENIERÍA ELECTRÓNICA "/>
    <s v="N/A"/>
    <s v="Femenino"/>
    <s v="laura.pan@jep.gov.co"/>
    <s v="https://community.secop.gov.co/Public/Tendering/ContractNoticePhases/View?PPI=CO1.PPI.36609715&amp;isFromPublicArea=True&amp;isModal=False"/>
    <s v="GESTIÓN_DE_SEGURIDAD_BIENES_Y_SERVICIOS"/>
    <s v="PROCESOS_DE_GESTIÓN"/>
    <s v="Dirección Administrativa y Financiera"/>
    <s v="Secretaría Ejecutiva"/>
    <m/>
  </r>
  <r>
    <n v="740"/>
    <n v="80111600"/>
    <s v="JEP-098-2025"/>
    <s v="JEP-CSPO-098-2025"/>
    <s v="Laura Cuenca"/>
    <d v="2025-01-10T00:00:00"/>
    <s v="German Gregorio Cifuentes Martinez"/>
    <x v="0"/>
    <s v="1. Prestación de servicios profesionales y de apoyo a la gestión"/>
    <s v="Cédula de Ciudadanía"/>
    <n v="80092267"/>
    <n v="4"/>
    <s v="Persona Natural"/>
    <s v="Bogotá D.C."/>
    <s v="Prestar servicios profesionales a la Oficina Asesora de Seguridad y Protección para apoyar el seguimiento a la operatividad integral de los vehículos asignados a los beneficiarios de Medidas de Protección de la Jurisdicción Especial Para la Paz - JEP, y brindar asesoría a los integrantes de los esquemas protección, así como contribuir al desarrollo y ejecución de los procedimientos relacionados con seguridad vial"/>
    <s v="Juan David Olarte Torres"/>
    <s v="Dirección Administrativa y Financiera"/>
    <s v="DD- Oficina Asesora de Seguridad y Protección"/>
    <s v="María Emma Caro Robles"/>
    <n v="39707567"/>
    <s v="DD- Oficina Asesora de Seguridad y Protección"/>
    <s v="Hernando Lozano _x000a_González; 79.749.883; Del 12 al 14 de mayo de 2025"/>
    <s v="N/A"/>
    <s v="N/A"/>
    <s v="Funcionamiento"/>
    <n v="66379216"/>
    <n v="66379216"/>
    <s v="N/A"/>
    <n v="6146224"/>
    <s v="N/A"/>
    <n v="42225"/>
    <n v="53025"/>
    <s v="N/A"/>
    <d v="2025-01-14T00:00:00"/>
    <d v="2025-01-16T00:00:00"/>
    <s v="N/A"/>
    <s v="N/A"/>
    <s v="N/A"/>
    <s v="N/A"/>
    <s v="N/A"/>
    <n v="4507232"/>
    <d v="2025-09-04T00:00:00"/>
    <n v="0"/>
    <s v="N/A"/>
    <n v="0"/>
    <s v="N/A"/>
    <n v="0"/>
    <s v="N/A"/>
    <n v="1"/>
    <d v="2025-09-04T00:00:00"/>
    <n v="31"/>
    <n v="70886448"/>
    <n v="0"/>
    <n v="0"/>
    <n v="0"/>
    <n v="0"/>
    <d v="2025-11-30T00:00:00"/>
    <d v="2025-12-31T00:00:00"/>
    <n v="-6"/>
    <s v="N/A"/>
    <s v="Bogotá D.C."/>
    <s v="Cumplimiento"/>
    <s v="33-47-101015801 "/>
    <s v="Seguros del Estado S.A."/>
    <d v="2025-01-15T00:00:00"/>
    <s v="15/01/2025 - 05/06/2026"/>
    <d v="2025-01-15T00:00:00"/>
    <s v="Mediante otrosí Nº1 del 4/09/2025  se publicó la adición y prórroga del contrato JEP-098-2025 hasta el 31/12/2025"/>
    <s v="Terminado"/>
    <s v="Adición; Prórroga"/>
    <s v="N/A"/>
    <s v="INGENIERIA MECANICA"/>
    <s v="N/A"/>
    <s v="Masculino"/>
    <s v="german.cifuentes@jep.gov.co"/>
    <s v="https://community.secop.gov.co/Public/Tendering/ContractNoticePhases/View?PPI=CO1.PPI.36609733&amp;isFromPublicArea=True&amp;isModal=False"/>
    <s v="GESTIÓN_DE_SEGURIDAD_BIENES_Y_SERVICIOS"/>
    <s v="PROCESOS_DE_GESTIÓN"/>
    <s v="Dirección Administrativa y Financiera"/>
    <s v="Secretaría Ejecutiva"/>
    <m/>
  </r>
  <r>
    <n v="994"/>
    <n v="80161504"/>
    <s v="JEP-099-2025"/>
    <s v="JEP-CSPO-099-2025"/>
    <s v="Miguel Salcedo"/>
    <d v="2025-01-10T00:00:00"/>
    <s v="Clara Ines Motta Manrique"/>
    <x v="0"/>
    <s v="1. Prestación de servicios profesionales y de apoyo a la gestión"/>
    <s v="Cédula de Ciudadanía"/>
    <n v="55158275"/>
    <n v="8"/>
    <s v="Persona Natural"/>
    <s v="Neiva"/>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Carlos Fonseca Sánchez"/>
    <n v="1020740963"/>
    <s v="F- Magistratura"/>
    <s v="N/A"/>
    <s v="Anonimizador"/>
    <s v="Raúl Eduardo Sánchez Sánchez"/>
    <s v="Inversión"/>
    <n v="58093167"/>
    <n v="58093167"/>
    <s v="N/A"/>
    <n v="4951123"/>
    <s v="N/A"/>
    <n v="54625"/>
    <n v="56125"/>
    <n v="2022011000068"/>
    <d v="2025-01-14T00:00:00"/>
    <d v="2025-01-17T00:00:00"/>
    <s v="N/A"/>
    <s v="N/A"/>
    <s v="N/A"/>
    <s v="N/A"/>
    <s v="N/A"/>
    <n v="0"/>
    <s v="N/A"/>
    <n v="0"/>
    <s v="N/A"/>
    <n v="0"/>
    <s v="N/A"/>
    <n v="0"/>
    <s v="N/A"/>
    <n v="0"/>
    <s v="N/A"/>
    <n v="-163"/>
    <n v="58093167"/>
    <n v="0"/>
    <n v="0"/>
    <n v="0"/>
    <n v="0"/>
    <d v="2025-12-31T00:00:00"/>
    <d v="2025-07-21T00:00:00"/>
    <n v="-169"/>
    <d v="2025-07-22T00:00:00"/>
    <s v="Bogotá D.C."/>
    <s v="Cumplimiento"/>
    <s v="560-47-994000186277"/>
    <s v="Aseguradora Solidaria de Colombia "/>
    <d v="2025-01-17T00:00:00"/>
    <s v="15/01/2025 - 05/07/2026"/>
    <d v="2025-01-17T00:00:00"/>
    <s v="El 22/07/2025 se publico el acta de  terminación anticipada  y el balance final y cierre del contrato No. JEP-099-2025, a partir del 22 de Julio de 2025, es decir la ejecución del contrato fue hasta el 21 de julio de 2025 inclusive"/>
    <s v="Terminado"/>
    <s v="Terminación anticipada"/>
    <s v="N/A"/>
    <s v="DERECHO "/>
    <s v="N/A"/>
    <s v="Femenino"/>
    <s v="clara.motta@jep.gov.co"/>
    <s v="https://community.secop.gov.co/Public/Tendering/ContractNoticePhases/View?PPI=CO1.PPI.36586572&amp;isFromPublicArea=True&amp;isModal=False"/>
    <s v="JUDICIAL_ADVERSARIAL"/>
    <s v="PROCESOS_MISIONALES"/>
    <s v="Magistratura"/>
    <s v="Magistratura"/>
    <n v="0"/>
  </r>
  <r>
    <n v="995"/>
    <n v="80161504"/>
    <s v="JEP-100-2025"/>
    <s v="JEP-CSPO-100-2025"/>
    <s v="Miguel Salcedo"/>
    <d v="2025-01-10T00:00:00"/>
    <s v="Cristian Camilo Gutierrez Meza"/>
    <x v="0"/>
    <s v="1. Prestación de servicios profesionales y de apoyo a la gestión"/>
    <s v="Cédula de Ciudadanía"/>
    <n v="1047480647"/>
    <n v="5"/>
    <s v="Persona Natural"/>
    <s v="Cartagena"/>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Irina Alejandra Junieles Acosta"/>
    <n v="45483429"/>
    <s v="F- Magistratura"/>
    <s v="N/A"/>
    <s v="Anonimizador"/>
    <s v="María del Pilar Valencia García"/>
    <s v="Inversión"/>
    <n v="57598056"/>
    <n v="57598056"/>
    <s v="N/A"/>
    <n v="4951123"/>
    <s v="N/A"/>
    <n v="54725"/>
    <n v="52325"/>
    <n v="2022011000068"/>
    <d v="2025-01-13T00:00:00"/>
    <d v="2025-01-15T00:00:00"/>
    <s v="N/A"/>
    <s v="N/A"/>
    <s v="N/A"/>
    <s v="N/A"/>
    <s v="N/A"/>
    <n v="0"/>
    <s v="N/A"/>
    <n v="0"/>
    <s v="N/A"/>
    <n v="0"/>
    <s v="N/A"/>
    <n v="0"/>
    <s v="N/A"/>
    <n v="0"/>
    <s v="N/A"/>
    <n v="0"/>
    <n v="57598056"/>
    <n v="0"/>
    <n v="0"/>
    <n v="0"/>
    <n v="0"/>
    <d v="2025-12-31T00:00:00"/>
    <d v="2025-12-31T00:00:00"/>
    <n v="-6"/>
    <s v="N/A"/>
    <s v="Bogotá D.C."/>
    <s v="Cumplimiento"/>
    <s v="21-45-101470144"/>
    <s v="Seguros del Estado S.A."/>
    <d v="2025-01-14T00:00:00"/>
    <s v="14/01/2025 - 01/07/2026"/>
    <d v="2025-01-15T00:00:00"/>
    <s v="Ninguna"/>
    <s v="Terminado"/>
    <s v="Ingreso"/>
    <s v="N/A"/>
    <s v="CIENCIAS POLÍTICAS Y DE GOBIERNO"/>
    <s v="N/A"/>
    <s v="Masculino"/>
    <s v="cristian.gutierrezm@jep.gov.co"/>
    <s v="https://community.secop.gov.co/Public/Tendering/ContractNoticePhases/View?PPI=CO1.PPI.36603806&amp;isFromPublicArea=True&amp;isModal=False"/>
    <s v="JUDICIAL_ADVERSARIAL"/>
    <s v="PROCESOS_MISIONALES"/>
    <s v="Magistratura"/>
    <s v="Magistratura"/>
    <n v="0"/>
  </r>
  <r>
    <n v="997"/>
    <n v="80161504"/>
    <s v="JEP-101-2025"/>
    <s v="JEP-CSPO-101-2025"/>
    <s v="Miguel Salcedo"/>
    <d v="2025-01-10T00:00:00"/>
    <s v="Maria Fernanda Wilches Blanco"/>
    <x v="0"/>
    <s v="1. Prestación de servicios profesionales y de apoyo a la gestión"/>
    <s v="Cédula de Ciudadanía"/>
    <n v="1193079162"/>
    <n v="7"/>
    <s v="Persona Natural"/>
    <s v="Cartagena"/>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Irina Alejandra Junieles Acosta"/>
    <n v="45483429"/>
    <s v="F- Magistratura"/>
    <s v="N/A"/>
    <s v="Anonimizador"/>
    <s v="Belkis Florentina Izquierdo Torres"/>
    <s v="Inversión"/>
    <n v="57598056"/>
    <n v="57598056"/>
    <s v="N/A"/>
    <n v="4951123"/>
    <s v="N/A"/>
    <n v="54925"/>
    <n v="52425"/>
    <n v="2022011000068"/>
    <d v="2025-01-13T00:00:00"/>
    <d v="2025-01-15T00:00:00"/>
    <s v="N/A"/>
    <s v="N/A"/>
    <s v="N/A"/>
    <s v="N/A"/>
    <s v="N/A"/>
    <n v="-12872925"/>
    <d v="2025-08-11T00:00:00"/>
    <n v="0"/>
    <s v="N/A"/>
    <n v="0"/>
    <s v="N/A"/>
    <n v="0"/>
    <s v="N/A"/>
    <n v="0"/>
    <s v="N/A"/>
    <n v="-78"/>
    <n v="44725131"/>
    <n v="0"/>
    <n v="0"/>
    <n v="0"/>
    <n v="0"/>
    <d v="2025-12-31T00:00:00"/>
    <d v="2025-10-14T00:00:00"/>
    <n v="-84"/>
    <s v="N/A"/>
    <s v="Bogotá D.C."/>
    <s v="Cumplimiento"/>
    <s v="21-45-101470137"/>
    <s v="Seguros del Estado S.A."/>
    <d v="2025-01-14T00:00:00"/>
    <s v="14/01/2025 - 01/07/2026"/>
    <d v="2025-01-15T00:00:00"/>
    <s v="Mediante otrosí Nº1 del 11/08/2025 se publicó la reducción en tiempo y valor del contrato JEP-101-2025"/>
    <s v="Terminado"/>
    <s v="Reducción"/>
    <s v="N/A"/>
    <s v="DERECHO "/>
    <s v="TECNICO EN ASISTENCIA EN ORGANIZACIÓN DE ARCHIVOS"/>
    <s v="Femenino"/>
    <s v="maria.wilchesb@jep.gov.co "/>
    <s v="https://community.secop.gov.co/Public/Tendering/ContractNoticePhases/View?PPI=CO1.PPI.36588236&amp;isFromPublicArea=True&amp;isModal=False"/>
    <s v="JUDICIAL_DIALÓGICO"/>
    <s v="PROCESOS_MISIONALES"/>
    <s v="Magistratura"/>
    <s v="Magistratura"/>
    <n v="-12872925"/>
  </r>
  <r>
    <n v="236"/>
    <n v="80121704"/>
    <s v="JEP-102-2025"/>
    <s v="JEP-CSPO-102-2025"/>
    <s v="Mateo Ávila"/>
    <d v="2025-01-10T00:00:00"/>
    <s v="Juan David Duque Botero"/>
    <x v="0"/>
    <s v="1. Prestación de servicios profesionales y de apoyo a la gestión"/>
    <s v="Cédula de Ciudadanía"/>
    <n v="79941784"/>
    <n v="0"/>
    <s v="Persona Natural"/>
    <s v="Bogotá D.C."/>
    <s v="Prestar servicios profesionales especializados para asesorar y acompañar a la Subdirección de Contratación en la emisión de documentos, conceptos y lineamientos de carácter jurídico y contractual"/>
    <s v="Jairo Ernesto Arias Orjuela"/>
    <s v="Dirección de Asuntos Jurídicos"/>
    <s v="EE- Subdirección de Contratación "/>
    <s v="Fabio Leonardo Muñoz Sarmiento"/>
    <n v="80769053"/>
    <s v="EE- Subdirección de Contratación "/>
    <s v="N/A"/>
    <s v="N/A"/>
    <s v="N/A"/>
    <s v="Inversión"/>
    <n v="178781142"/>
    <n v="178781142"/>
    <s v="N/A"/>
    <n v="17585033"/>
    <s v="N/A"/>
    <n v="81625"/>
    <s v="_x0009_52125"/>
    <n v="2022011000068"/>
    <d v="2025-01-14T00:00:00"/>
    <d v="2025-01-16T00:00:00"/>
    <s v="N/A"/>
    <s v="N/A"/>
    <s v="N/A"/>
    <s v="N/A"/>
    <s v="N/A"/>
    <n v="24032893"/>
    <d v="2025-11-14T00:00:00"/>
    <n v="0"/>
    <s v="N/A"/>
    <n v="0"/>
    <s v="N/A"/>
    <n v="0"/>
    <s v="N/A"/>
    <n v="1"/>
    <d v="2025-11-14T00:00:00"/>
    <n v="45"/>
    <n v="202814035"/>
    <n v="0"/>
    <n v="0"/>
    <n v="0"/>
    <n v="0"/>
    <d v="2025-11-16T00:00:00"/>
    <d v="2025-12-31T00:00:00"/>
    <n v="-6"/>
    <s v="N/A"/>
    <s v="Bogotá D.C."/>
    <s v="Cumplimiento"/>
    <s v="11-47-101029013"/>
    <s v="Seguros del Estado S.A."/>
    <d v="2025-01-14T00:00:00"/>
    <s v="14/01/2025 - 16/05/2026"/>
    <d v="2025-01-14T00:00:00"/>
    <s v="Mediante otrosí Nº1 del 14/11/2025 se publicó la adición $24.032.893 y prorrogó hasta el 31/12/2025"/>
    <s v="Terminado"/>
    <s v="Adición; Prorróga"/>
    <s v="N/A"/>
    <s v="DERECHO "/>
    <s v="N/A"/>
    <s v="Masculino"/>
    <s v="juan.duque@jep.gov.co"/>
    <s v="https://community.secop.gov.co/Public/Tendering/ContractNoticePhases/View?PPI=CO1.PPI.36586260&amp;isFromPublicArea=True&amp;isModal=False"/>
    <s v="GESTIÓN_CONTRACTUAL"/>
    <s v="PROCESOS_DE_GESTIÓN"/>
    <s v="Dirección de Asuntos Jurídicos"/>
    <s v="Secretaría Ejecutiva"/>
    <n v="24032893"/>
  </r>
  <r>
    <n v="638"/>
    <n v="84111603"/>
    <s v="JEP-103-2025"/>
    <s v="JEP-CSPO-103-2025"/>
    <s v="Mateo Ávila"/>
    <d v="2025-01-10T00:00:00"/>
    <s v="Javier Botello Ocampo"/>
    <x v="0"/>
    <s v="1. Prestación de servicios profesionales y de apoyo a la gestión"/>
    <s v="Cédula de Ciudadanía"/>
    <n v="79464780"/>
    <n v="5"/>
    <s v="Persona Natural"/>
    <s v="Bogotá D.C."/>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91362465"/>
    <n v="91362465"/>
    <s v="N/A"/>
    <n v="7853508"/>
    <s v="N/A"/>
    <n v="63625"/>
    <n v="53125"/>
    <n v="202300000000214"/>
    <d v="2025-01-14T00:00:00"/>
    <d v="2025-01-16T00:00:00"/>
    <s v="N/A"/>
    <s v="N/A"/>
    <s v="N/A"/>
    <s v="N/A"/>
    <s v="N/A"/>
    <n v="0"/>
    <s v="N/A"/>
    <n v="0"/>
    <s v="N/A"/>
    <n v="0"/>
    <s v="N/A"/>
    <n v="0"/>
    <s v="N/A"/>
    <n v="0"/>
    <s v="N/A"/>
    <n v="0"/>
    <n v="91362465"/>
    <n v="0"/>
    <n v="0"/>
    <n v="0"/>
    <n v="0"/>
    <d v="2025-12-31T00:00:00"/>
    <d v="2025-12-31T00:00:00"/>
    <n v="-6"/>
    <s v="N/A"/>
    <s v="Bogotá D.C."/>
    <s v="Cumplimiento"/>
    <s v="11-45-101158422"/>
    <s v="Seguros del Estado S.A."/>
    <d v="2025-01-15T00:00:00"/>
    <s v="15/01/2025 - 10/07/2026"/>
    <d v="2025-01-15T00:00:00"/>
    <s v="Ninguna"/>
    <s v="Terminado"/>
    <s v="Ingreso"/>
    <s v="N/A"/>
    <s v="ADMINISTRACIÓN DE EMPRESAS"/>
    <s v="N/A"/>
    <s v="Masculino"/>
    <s v="javier.botello@jep.gov.co"/>
    <s v="https://community.secop.gov.co/Public/Tendering/ContractNoticePhases/View?PPI=CO1.PPI.36623695&amp;isFromPublicArea=True&amp;isModal=False"/>
    <s v="EVALUACIÓN_Y_CONTROL"/>
    <s v="PROCESOS_DE_PREVENCIÓN,_CONTROL_Y_EVALUACIÓN"/>
    <s v="Subdirección de Control Interno"/>
    <s v="Secretaría Ejecutiva"/>
    <n v="0"/>
  </r>
  <r>
    <n v="677"/>
    <n v="84111603"/>
    <s v="JEP-104-2025"/>
    <s v="JEP-CSPO-104-2025"/>
    <s v="Mateo Ávila"/>
    <d v="2025-01-10T00:00:00"/>
    <s v="Hernan Alonso Uribe Marulanda"/>
    <x v="0"/>
    <s v="1. Prestación de servicios profesionales y de apoyo a la gestión"/>
    <s v="Cédula de Ciudadanía"/>
    <n v="70325206"/>
    <n v="0"/>
    <s v="Persona Natural"/>
    <s v="Medellín"/>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91362465"/>
    <n v="91362465"/>
    <s v="N/A"/>
    <n v="7853508"/>
    <s v="N/A"/>
    <n v="64125"/>
    <n v="63225"/>
    <n v="202300000000214"/>
    <d v="2025-01-17T00:00:00"/>
    <d v="2025-01-20T00:00:00"/>
    <s v="N/A"/>
    <s v="N/A"/>
    <s v="N/A"/>
    <s v="N/A"/>
    <s v="N/A"/>
    <n v="-16492365"/>
    <d v="2025-08-07T00:00:00"/>
    <n v="0"/>
    <s v="N/A"/>
    <n v="0"/>
    <s v="N/A"/>
    <n v="0"/>
    <s v="N/A"/>
    <n v="0"/>
    <s v="N/A"/>
    <n v="-57"/>
    <n v="74870100"/>
    <n v="0"/>
    <n v="0"/>
    <n v="0"/>
    <n v="0"/>
    <d v="2025-12-31T00:00:00"/>
    <d v="2025-11-04T00:00:00"/>
    <n v="-63"/>
    <s v="N/A"/>
    <s v="Bogotá D.C."/>
    <s v="Cumplimiento"/>
    <s v="11-47-101029127"/>
    <s v="Seguros del Estado S.A."/>
    <d v="2025-01-17T00:00:00"/>
    <s v="17/01/2025 - 05/07/2026"/>
    <d v="2025-01-20T00:00:00"/>
    <s v="Mediante otrosí Nº1 del 7/08/2025 se publicó la reducción en tiempo y valor del contrato JEP-104-2025"/>
    <s v="Terminado"/>
    <s v="Reducción"/>
    <s v="N/A"/>
    <s v="ECONOMIA INDUSTRAIL"/>
    <s v="N/A"/>
    <s v="Masculino"/>
    <s v="hernan.uribe@jep.gov.co"/>
    <s v="https://community.secop.gov.co/Public/Tendering/ContractNoticePhases/View?PPI=CO1.PPI.36625829&amp;isFromPublicArea=True&amp;isModal=False"/>
    <s v="EVALUACIÓN_Y_CONTROL"/>
    <s v="PROCESOS_DE_PREVENCIÓN,_CONTROL_Y_EVALUACIÓN"/>
    <s v="Subdirección de Control Interno"/>
    <s v="Secretaría Ejecutiva"/>
    <n v="-16492365"/>
  </r>
  <r>
    <n v="996"/>
    <n v="80161504"/>
    <s v="JEP-105-2025"/>
    <s v="JEP-CSPO-105-2025"/>
    <s v="Miguel Salcedo"/>
    <d v="2025-01-10T00:00:00"/>
    <s v="Valentina Sequeda Moreno"/>
    <x v="0"/>
    <s v="1. Prestación de servicios profesionales y de apoyo a la gestión"/>
    <s v="Cédula de Ciudadanía"/>
    <n v="1000514716"/>
    <n v="2"/>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Leandro Shinye Jamioy Pasuy"/>
    <n v="1032449743"/>
    <s v="F- Magistratura"/>
    <s v="N/A"/>
    <s v="Anonimizador"/>
    <s v="María del Pilar Valencia García"/>
    <s v="Inversión"/>
    <n v="57598056"/>
    <n v="57598056"/>
    <s v="N/A"/>
    <n v="4951123"/>
    <s v="N/A"/>
    <n v="54825"/>
    <n v="52525"/>
    <n v="2022011000068"/>
    <d v="2025-01-13T00:00:00"/>
    <d v="2025-01-16T00:00:00"/>
    <s v="N/A"/>
    <s v="N/A"/>
    <s v="N/A"/>
    <s v="N/A"/>
    <s v="N/A"/>
    <n v="-13037962"/>
    <d v="2025-08-11T00:00:00"/>
    <n v="0"/>
    <s v="N/A"/>
    <n v="0"/>
    <s v="N/A"/>
    <n v="0"/>
    <s v="N/A"/>
    <n v="0"/>
    <s v="N/A"/>
    <n v="-78"/>
    <n v="44560094"/>
    <n v="0"/>
    <n v="0"/>
    <n v="0"/>
    <n v="0"/>
    <d v="2025-12-31T00:00:00"/>
    <d v="2025-10-14T00:00:00"/>
    <n v="-84"/>
    <s v="N/A"/>
    <s v="Bogotá D.C."/>
    <s v="Cumplimiento"/>
    <s v="18-47-101009442"/>
    <s v="Seguros del Estado S.A."/>
    <d v="2025-01-13T00:00:00"/>
    <s v="13/01/2025 - 30/06/2026"/>
    <d v="2025-01-15T00:00:00"/>
    <s v="Mediante otrosí Nº1 del 11/08/2025 se publicó la reducción en tiempo y valor del contrato JEP-105-2025"/>
    <s v="Terminado"/>
    <s v="Reducción"/>
    <s v="N/A"/>
    <s v="DERECHO "/>
    <s v="N/A"/>
    <s v="Femenino"/>
    <s v="valentina.sequeda@jep.gov.co"/>
    <s v="https://community.secop.gov.co/Public/Tendering/ContractNoticePhases/View?PPI=CO1.PPI.36603808&amp;isFromPublicArea=True&amp;isModal=False"/>
    <s v="JUDICIAL_ADVERSARIAL"/>
    <s v="PROCESOS_MISIONALES"/>
    <s v="Magistratura"/>
    <s v="Magistratura"/>
    <n v="-13037962"/>
  </r>
  <r>
    <n v="1136"/>
    <n v="80121704"/>
    <s v="JEP-106-2025"/>
    <s v="JEP-CSPO-106-2025"/>
    <s v="Jairo Cuellar"/>
    <d v="2025-01-10T00:00:00"/>
    <s v="Catalina Leyton Fandiño"/>
    <x v="0"/>
    <s v="1. Prestación de servicios profesionales y de apoyo a la gestión"/>
    <s v="Cédula de Ciudadanía"/>
    <n v="1110476347"/>
    <n v="3"/>
    <s v="Persona Natural"/>
    <s v="Ibagué"/>
    <s v="Prestar los servicios profesionales de acompañamiento jurídico al grupo  de apoyo legal y administrativo en las gestiones precontractuales, contractuales y poscontractuales para facilitar la capacidad investigativa de la UIA"/>
    <s v="Claudia Liliana Erazo Maldonado"/>
    <s v="Subsecretaría Ejecutiva"/>
    <s v="I- Unidad de Investigación y Acusación- UIA"/>
    <s v="Oscar Alfonso Tellez Valenzuela "/>
    <n v="91226679"/>
    <s v="I- Unidad de Investigación y Acusación - UIA"/>
    <s v="N/A"/>
    <s v="N/A"/>
    <s v="N/A"/>
    <s v="Inversión"/>
    <n v="113210038"/>
    <n v="113210038"/>
    <s v="N/A"/>
    <n v="9731522"/>
    <s v="N/A"/>
    <n v="114825"/>
    <n v="52225"/>
    <n v="2022011000057"/>
    <d v="2025-01-14T00:00:00"/>
    <d v="2025-01-15T00:00:00"/>
    <s v="N/A"/>
    <s v="N/A"/>
    <s v="N/A"/>
    <s v="N/A"/>
    <s v="N/A"/>
    <n v="-25301958"/>
    <d v="2025-08-12T00:00:00"/>
    <n v="0"/>
    <s v="N/A"/>
    <n v="0"/>
    <s v="N/A"/>
    <n v="0"/>
    <s v="N/A"/>
    <n v="0"/>
    <s v="N/A"/>
    <n v="-78"/>
    <n v="87908080"/>
    <n v="0"/>
    <n v="0"/>
    <n v="0"/>
    <n v="0"/>
    <d v="2025-12-31T00:00:00"/>
    <d v="2025-10-14T00:00:00"/>
    <n v="-84"/>
    <s v="N/A"/>
    <s v="Bogotá D.C."/>
    <s v="Cumplimiento"/>
    <s v="25-47-101006250"/>
    <s v="Seguros del Estado S.A."/>
    <d v="2025-01-15T00:00:00"/>
    <s v="14/01/2025 - 30/06/2026"/>
    <d v="2025-01-15T00:00:00"/>
    <s v="Mediante otrosí Nº1 del 12/08/2025 se publicó la reducción en tiempo y valor del contrato JEP-106-2025"/>
    <s v="Terminado"/>
    <s v="Reducción"/>
    <s v="N/A"/>
    <s v="DERECHO "/>
    <s v="N/A"/>
    <s v="Femenino"/>
    <s v="catalina.leyton@jep.gov.co"/>
    <s v="https://community.secop.gov.co/Public/Tendering/ContractNoticePhases/View?PPI=CO1.PPI.36609792&amp;isFromPublicArea=True&amp;isModal=False"/>
    <s v="SOPORTE_PARA_LA_ADMINISTRACIÓN_DE_JUSTICIA"/>
    <s v="PROCESOS_MISIONALES"/>
    <s v="Unidad de Investigación y Acusación- UIA"/>
    <s v="Unidad de Investigación y Acusación- UIA"/>
    <n v="-25301958"/>
  </r>
  <r>
    <n v="383"/>
    <s v="80111600;80161500_x000a_"/>
    <s v="JEP-107-2025"/>
    <s v="JEP-CSPO-107-2025"/>
    <s v="Jairo Cuellar"/>
    <d v="2025-01-10T00:00:00"/>
    <s v="Wilmar Dario Gonzlez Buritica"/>
    <x v="0"/>
    <s v="1. Prestación de servicios profesionales y de apoyo a la gestión"/>
    <s v="Cédula de Ciudadanía"/>
    <n v="75063698"/>
    <n v="3"/>
    <s v="Persona Natural"/>
    <s v="Bogotá D.C."/>
    <s v="Prestar servicios profesionales para apoyar y acompañar a la Secretaría Ejecutiva en el seguimiento, preparación de documentos y demás acciones dentro de los procesos contractuales de carácter estratégico requeridos como parte de la asistencia a las actuaciones y decisiones judiciales de la justicia transicional y restaurativa"/>
    <s v="Jairo Ernesto Arias Orjuela"/>
    <s v="Dirección de Asuntos Jurídicos"/>
    <s v="E- Dirección de Asuntos Jurídicos"/>
    <s v="Jairo Ernesto Arias Orjuela"/>
    <n v="79542112"/>
    <s v="E- Dirección de Asuntos Jurídicos"/>
    <s v="N/A"/>
    <s v="N/A"/>
    <s v="N/A"/>
    <s v="Inversión"/>
    <n v="285372725"/>
    <n v="285372725"/>
    <s v="N/A"/>
    <n v="26837561"/>
    <s v="N/A"/>
    <n v="93125"/>
    <n v="53825"/>
    <n v="2022011000068"/>
    <d v="2025-01-14T00:00:00"/>
    <d v="2025-01-15T00:00:00"/>
    <s v="N/A"/>
    <s v="N/A"/>
    <s v="N/A"/>
    <s v="N/A"/>
    <s v="N/A"/>
    <n v="-25048391"/>
    <d v="2025-08-06T00:00:00"/>
    <n v="0"/>
    <s v="N/A"/>
    <n v="0"/>
    <s v="N/A"/>
    <n v="0"/>
    <s v="N/A"/>
    <n v="0"/>
    <s v="N/A"/>
    <n v="-26"/>
    <n v="260324334"/>
    <n v="0"/>
    <n v="0"/>
    <n v="0"/>
    <n v="0"/>
    <d v="2025-11-30T00:00:00"/>
    <d v="2025-11-04T00:00:00"/>
    <n v="-63"/>
    <s v="N/A"/>
    <s v="Bogotá D.C."/>
    <s v="Cumplimiento"/>
    <s v="360-47-994000038038"/>
    <s v="Aseguradora Solidaria de Colombia "/>
    <d v="2025-01-15T00:00:00"/>
    <s v="14/01/2025 - 10/06/2026"/>
    <d v="2025-01-15T00:00:00"/>
    <s v="Mediante otrosí Nº1 del 6/08/2025 se publicó la reducción en tiempo y valor del contrato JEP-107-2025"/>
    <s v="Terminado"/>
    <s v="Reducción"/>
    <s v="N/A"/>
    <s v="DERECHO "/>
    <s v="N/A"/>
    <s v="Masculino"/>
    <s v="wilmar.gonzalez@jep.gov.co"/>
    <s v="https://community.secop.gov.co/Public/Tendering/ContractNoticePhases/View?PPI=CO1.PPI.36635365&amp;isFromPublicArea=True&amp;isModal=False"/>
    <s v="GESTIÓN_JURÍDICA"/>
    <s v="PROCESOS_DE_GESTIÓN"/>
    <s v="Dirección de Asuntos Jurídicos"/>
    <s v="Secretaría Ejecutiva"/>
    <n v="-25048391"/>
  </r>
  <r>
    <n v="1031"/>
    <n v="93151507"/>
    <s v="JEP-108-2025"/>
    <s v="JEP-CSPO-108-2025"/>
    <s v="Miguel Salcedo"/>
    <d v="2025-01-10T00:00:00"/>
    <s v="Felipe Tenorio Obando"/>
    <x v="0"/>
    <s v="1. Prestación de servicios profesionales y de apoyo a la gestión"/>
    <s v="Cédula de Ciudadanía"/>
    <n v="1020747680"/>
    <n v="9"/>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Apoyo SAR"/>
    <s v="Raúl Eduardo Sánchez Sánchez"/>
    <s v="Inversión"/>
    <n v="140362027"/>
    <n v="140362027"/>
    <s v="N/A"/>
    <n v="12100175"/>
    <s v="N/A"/>
    <n v="67425"/>
    <n v="68525"/>
    <n v="2022011000068"/>
    <d v="2025-01-17T00:00:00"/>
    <d v="2025-01-27T00:00:00"/>
    <s v="Andres Sanchez Sarmiento"/>
    <s v="Cédula de ciudadanía"/>
    <n v="1032480241"/>
    <n v="4"/>
    <d v="2025-02-21T00:00:00"/>
    <n v="-43963971"/>
    <d v="2025-08-08T00:00:00"/>
    <n v="0"/>
    <s v="N/A"/>
    <n v="0"/>
    <s v="N/A"/>
    <n v="0"/>
    <s v="N/A"/>
    <n v="0"/>
    <s v="N/A"/>
    <n v="-92"/>
    <n v="96398056"/>
    <n v="0"/>
    <n v="0"/>
    <n v="0"/>
    <n v="0"/>
    <d v="2025-12-31T00:00:00"/>
    <d v="2025-09-30T00:00:00"/>
    <n v="-98"/>
    <s v="N/A"/>
    <s v="Bogotá D.C."/>
    <s v="Cumplimiento; Cumplimiento"/>
    <s v="3011754; 980-47-994000030091"/>
    <s v="Previsora Seguros; Aseguradora SOLIDARIA DE Colombia S.A."/>
    <s v="22/01/2025; 24/02/2025"/>
    <s v="22/01/2025 - 01/07/2026; 21/02/2025 - 30/06/2026"/>
    <s v="27/01/2025; 24/02/2025"/>
    <s v="El 21/02/2025 se publicó la cesión del contrato; Mediante otrosí Nº1 del 08/08/2025 se publicó la reducción en tiempo y valor del contrato JEP-108-2025"/>
    <s v="Terminado"/>
    <s v="Cesión; Reducción"/>
    <s v="N/A"/>
    <s v="DERECHO; DERECHO"/>
    <s v="N/A; N/A"/>
    <s v="Masculino; Masculino"/>
    <s v="felipe.tenorio@jep.gov.co andres.sanchez@jep.gov.co"/>
    <s v="https://community.secop.gov.co/Public/Tendering/ContractNoticePhases/View?PPI=CO1.PPI.36619973&amp;isFromPublicArea=True&amp;isModal=False"/>
    <s v="JUDICIAL_ADVERSARIAL"/>
    <s v="PROCESOS_MISIONALES"/>
    <s v="Magistratura"/>
    <s v="Magistratura"/>
    <n v="-43963971"/>
  </r>
  <r>
    <n v="1030"/>
    <n v="80161504"/>
    <s v="JEP-109-2025"/>
    <s v="JEP-CSPO-109-2025"/>
    <s v="Miguel Salcedo"/>
    <d v="2025-01-10T00:00:00"/>
    <s v="Marina Andrea Tatis Sosa"/>
    <x v="0"/>
    <s v="1. Prestación de servicios profesionales y de apoyo a la gestión"/>
    <s v="Cédula de Ciudadanía"/>
    <n v="1018515407"/>
    <n v="1"/>
    <s v="Persona Natural"/>
    <s v="Bogotá D.C."/>
    <s v="Prestación de servicios profesionales para apoyar las actividades que se desprendan de la recolección, sistematización y contrastación de información que requiera para las versiones voluntarias y autos"/>
    <s v="Jairo Ernesto Arias Orjuela"/>
    <s v="Dirección de Asuntos Jurídicos"/>
    <s v="F- Magistratura"/>
    <s v="Ana Cristina Portilla Benavides"/>
    <n v="52350519"/>
    <s v="F- Magistratura"/>
    <s v="Gustavo Adolfo Salazar Arbeláez del 1 - 11 de julio de 2025"/>
    <s v="Caso 08"/>
    <s v="Gustavo Adolfo Salazar Arbeláez"/>
    <s v="Inversión"/>
    <n v="49653475"/>
    <n v="49653475"/>
    <s v="N/A"/>
    <n v="4268208"/>
    <s v="N/A"/>
    <n v="67325"/>
    <n v="80725"/>
    <n v="2022011000068"/>
    <d v="2025-01-21T00:00:00"/>
    <d v="2025-01-23T00:00:00"/>
    <s v="N/A"/>
    <s v="N/A"/>
    <s v="N/A"/>
    <s v="N/A"/>
    <s v="N/A"/>
    <n v="-12235532"/>
    <d v="2025-08-09T00:00:00"/>
    <n v="0"/>
    <s v="N/A"/>
    <n v="0"/>
    <s v="N/A"/>
    <n v="0"/>
    <s v="N/A"/>
    <n v="0"/>
    <s v="N/A"/>
    <n v="-78"/>
    <n v="37417943"/>
    <n v="0"/>
    <n v="0"/>
    <n v="0"/>
    <n v="0"/>
    <d v="2025-12-31T00:00:00"/>
    <d v="2025-10-14T00:00:00"/>
    <n v="-84"/>
    <s v="N/A"/>
    <s v="Bogotá D.C."/>
    <s v="Cumplimiento"/>
    <s v="33-47-101015964"/>
    <s v="Seguros del Estado S.A."/>
    <d v="2025-01-22T00:00:00"/>
    <s v="22/01/2025 - 05/07/2026"/>
    <d v="2025-01-22T00:00:00"/>
    <s v="Mediante otrosí Nº1 del 09/08/2025 se publicó la reducción en tiempo y valor del contrato JEP-109-2025"/>
    <s v="Terminado"/>
    <s v="Reducción"/>
    <s v="N/A"/>
    <s v="CIENCIAS POLÍTICAS Y DE GOBIERNO"/>
    <s v="N/A"/>
    <s v="Femenino"/>
    <s v="marina.tatis@jep.gov.co"/>
    <s v="https://community.secop.gov.co/Public/Tendering/ContractNoticePhases/View?PPI=CO1.PPI.36593410&amp;isFromPublicArea=True&amp;isModal=False"/>
    <s v="JUDICIAL_ADVERSARIAL"/>
    <s v="PROCESOS_MISIONALES"/>
    <s v="Magistratura"/>
    <s v="Magistratura"/>
    <n v="-12235532"/>
  </r>
  <r>
    <n v="163"/>
    <n v="80161504"/>
    <s v="JEP-110-2025"/>
    <s v="JEP-CSPO-110-2025"/>
    <s v="Mateo Ávila"/>
    <d v="2025-01-10T00:00:00"/>
    <s v="Guadalupe Arbelaez Izquierdo"/>
    <x v="0"/>
    <s v="1. Prestación de servicios profesionales y de apoyo a la gestión"/>
    <s v="Cédula de Ciudadanía"/>
    <n v="39774921"/>
    <n v="1"/>
    <s v="Persona Natural"/>
    <s v="Bogotá D.C."/>
    <s v="Prestar servicios profesionales para apoyar en la atención, respuesta y seguimiento de peticiones jurídicas, así como en los demás asuntos relacionados con la Dirección de Asuntos Jurídicos"/>
    <s v="Jairo Ernesto Arias Orjuela"/>
    <s v="Dirección de Asuntos Jurídicos"/>
    <s v="E- Dirección de Asuntos Jurídicos"/>
    <s v="Jairo Ernesto Arias Orjuela"/>
    <n v="79542112"/>
    <s v="E- Dirección de Asuntos Jurídicos"/>
    <s v="N/A"/>
    <s v="N/A"/>
    <s v="N/A"/>
    <s v="Inversión"/>
    <n v="25893799"/>
    <n v="25893799"/>
    <s v="N/A"/>
    <n v="8536421"/>
    <s v="N/A"/>
    <n v="47725"/>
    <n v="84925"/>
    <n v="2022011000068"/>
    <d v="2025-01-22T00:00:00"/>
    <d v="2025-01-27T00:00:00"/>
    <s v="N/A"/>
    <s v="N/A"/>
    <s v="N/A"/>
    <s v="N/A"/>
    <s v="N/A"/>
    <n v="0"/>
    <s v="N/A"/>
    <n v="0"/>
    <s v="N/A"/>
    <n v="0"/>
    <s v="N/A"/>
    <n v="0"/>
    <s v="N/A"/>
    <n v="0"/>
    <s v="N/A"/>
    <n v="0"/>
    <n v="25893799"/>
    <n v="0"/>
    <n v="0"/>
    <n v="0"/>
    <n v="0"/>
    <d v="2025-04-23T00:00:00"/>
    <d v="2025-04-23T00:00:00"/>
    <n v="-258"/>
    <s v="N/A"/>
    <s v="Bogotá D.C."/>
    <s v="Cumplimiento"/>
    <s v="21-47-101044489"/>
    <s v="Seguros del Estado S.A."/>
    <d v="2025-01-24T00:00:00"/>
    <s v="23/01/2025 -28/10/2025"/>
    <d v="2025-01-24T00:00:00"/>
    <s v="Ninguna"/>
    <s v="Terminado"/>
    <s v="Ingreso"/>
    <s v="N/A"/>
    <s v="DERECHO "/>
    <s v="N/A"/>
    <s v="Femenino"/>
    <s v="guadalupe.arbelaez@jep.gov.co"/>
    <s v="https://community.secop.gov.co/Public/Tendering/ContractNoticePhases/View?PPI=CO1.PPI.36600764&amp;isFromPublicArea=True&amp;isModal=False"/>
    <s v="GESTIÓN_JURÍDICA"/>
    <s v="PROCESOS_DE_GESTIÓN"/>
    <s v="Dirección de Asuntos Jurídicos"/>
    <s v="Secretaría Ejecutiva"/>
    <n v="0"/>
  </r>
  <r>
    <n v="600"/>
    <n v="80111600"/>
    <s v="JEP-111-2025"/>
    <s v="JEP-CSPO-111-2025"/>
    <s v="Mateo Ávila"/>
    <d v="2025-01-10T00:00:00"/>
    <s v="Juan Felipe Castañeda Duran"/>
    <x v="0"/>
    <s v="1. Prestación de servicios profesionales y de apoyo a la gestión"/>
    <s v="Cédula de Ciudadanía"/>
    <n v="1032473366"/>
    <n v="7"/>
    <s v="Persona Natural"/>
    <s v="Bogotá D.C."/>
    <s v="Prestar servicios profesionales para apoyar y acompañar a la Secretaría Ejecutiva en la respuesta y monitoreo de solicitudes de índole jurídico, así como en otros asuntos de su competencia dentro de las actividades de la JEP."/>
    <s v="Jairo Ernesto Arias Orjuela"/>
    <s v="Dirección de Asuntos Jurídicos"/>
    <s v="E- Dirección de Asuntos Jurídicos"/>
    <s v="Carlos Iván Castro Sabbagh"/>
    <n v="79688825"/>
    <s v="EE- Oficina Asesora de Conceptos y Representación Jurídica"/>
    <s v="N/A"/>
    <s v="N/A"/>
    <s v="N/A"/>
    <s v="Inversión"/>
    <n v="86786934"/>
    <n v="86786934"/>
    <s v="N/A"/>
    <n v="8536421"/>
    <s v="N/A"/>
    <n v="87625"/>
    <n v="51425"/>
    <n v="2022011000068"/>
    <d v="2025-01-13T00:00:00"/>
    <d v="2025-01-15T00:00:00"/>
    <s v="Gustavo Adolfo Sanchez Monroy"/>
    <s v="Cédula de ciudadanía"/>
    <n v="79906841"/>
    <n v="4"/>
    <d v="2025-05-31T00:00:00"/>
    <n v="9959134"/>
    <d v="2025-11-14T00:00:00"/>
    <n v="0"/>
    <s v="N/A"/>
    <n v="0"/>
    <s v="N/A"/>
    <n v="0"/>
    <s v="N/A"/>
    <n v="1"/>
    <d v="2025-11-14T00:00:00"/>
    <n v="40"/>
    <n v="96746068"/>
    <n v="0"/>
    <n v="0"/>
    <n v="0"/>
    <n v="0"/>
    <d v="2025-11-16T00:00:00"/>
    <d v="2025-12-26T00:00:00"/>
    <n v="-11"/>
    <s v="N/A"/>
    <s v="Bogotá D.C."/>
    <s v="Cumplimiento; Cumplimiento"/>
    <s v="18-47-101009445; 14-47-101042282"/>
    <s v="Seguros del Estado S.A.; Seguros del Estado S.A."/>
    <s v="14/01/2025; 31/05/2025"/>
    <s v="14/01/2025 - 16/05/2026;  31/05/2025 - 03/06/2025"/>
    <s v="14/01/2025; 4/06/2025"/>
    <s v="El 30/05/2025 se publicó la cesión del contrato JEP-111-2025 Gustavo Adolfo Sanchez Monroy; Mediante otrosí Nº1 del 14/11/2025 se publicó la adición $9.959.134 y prorrogó hasta el 26/12/2025"/>
    <s v="Terminado"/>
    <s v="Cesión; Adición; Prorróga"/>
    <s v="N/A"/>
    <s v="DERECHO; DERECHO"/>
    <s v="N/A; N/A"/>
    <s v="Masculino; Masculino"/>
    <s v="juan.castanedad@jep.gov.co; gustavo.sanchez@jep.gov.co"/>
    <s v="https://community.secop.gov.co/Public/Tendering/ContractNoticePhases/View?PPI=CO1.PPI.36600787&amp;isFromPublicArea=True&amp;isModal=False"/>
    <s v="GESTIÓN_JURÍDICA"/>
    <s v="PROCESOS_DE_GESTIÓN"/>
    <s v="Dirección de Asuntos Jurídicos"/>
    <s v="Secretaría Ejecutiva"/>
    <n v="9959134"/>
  </r>
  <r>
    <n v="448"/>
    <n v="93151507"/>
    <s v="JEP-112-2025"/>
    <s v="JEP-CSPO-112-2025"/>
    <s v="Mateo Ávila"/>
    <d v="2025-01-10T00:00:00"/>
    <s v="Harold Leibnitz Chaux Campos"/>
    <x v="0"/>
    <s v="1. Prestación de servicios profesionales y de apoyo a la gestión"/>
    <s v="Cédula de Ciudadanía"/>
    <n v="19393097"/>
    <n v="9"/>
    <s v="Persona Natural"/>
    <s v="Bogotá D.C."/>
    <s v="Prestar servicios profesionales a la Dirección de Asuntos Jurídicos como abogado para llevar a cabo actividades de asesoría jurídica en la gestión de las actuaciones judiciales en las que tenga representación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137043718"/>
    <n v="137043718"/>
    <s v="N/A"/>
    <n v="11780263"/>
    <s v="N/A"/>
    <n v="62725"/>
    <n v="57925"/>
    <n v="202300000000214"/>
    <d v="2025-01-15T00:00:00"/>
    <d v="2025-01-17T00:00:00"/>
    <s v="N/A"/>
    <s v="N/A"/>
    <s v="N/A"/>
    <s v="N/A"/>
    <s v="N/A"/>
    <n v="0"/>
    <s v="N/A"/>
    <n v="0"/>
    <s v="N/A"/>
    <n v="0"/>
    <s v="N/A"/>
    <n v="0"/>
    <s v="N/A"/>
    <n v="0"/>
    <s v="N/A"/>
    <n v="-245"/>
    <n v="137043718"/>
    <n v="0"/>
    <n v="0"/>
    <n v="0"/>
    <n v="0"/>
    <d v="2025-12-31T00:00:00"/>
    <d v="2025-04-30T00:00:00"/>
    <n v="-251"/>
    <d v="2025-05-02T00:00:00"/>
    <s v="Bogotá D.C."/>
    <s v="Cumplimiento"/>
    <s v="14-47-101038381"/>
    <s v="Seguros del Estado S.A."/>
    <d v="2025-01-16T00:00:00"/>
    <s v="15/01/2025 - 10/07/2026"/>
    <d v="2025-01-16T00:00:00"/>
    <s v="El 2/05/2025 se publicó el acta de terminación anticipada por mutuo acuerdo con ejecución hasta el 30 de abril de 2025"/>
    <s v="Terminado"/>
    <s v="Terminación anticipada"/>
    <s v="N/A"/>
    <s v="DERECHO "/>
    <s v="N/A"/>
    <s v="Masculino"/>
    <s v="Harold.Chaux@jep.gov.co"/>
    <s v="https://community.secop.gov.co/Public/Tendering/ContractNoticePhases/View?PPI=CO1.PPI.36629276&amp;isFromPublicArea=True&amp;isModal=False"/>
    <s v="GESTIÓN_JURÍDICA"/>
    <s v="PROCESOS_DE_GESTIÓN"/>
    <s v="Dirección de Asuntos Jurídicos"/>
    <s v="Secretaría Ejecutiva"/>
    <n v="0"/>
  </r>
  <r>
    <n v="21"/>
    <n v="80161500"/>
    <s v="JEP-113-2025"/>
    <s v="JEP-CSPO-113-2025"/>
    <s v="Laura Paredes"/>
    <d v="2025-01-13T00:00:00"/>
    <s v="Nicole Segura Ahunca"/>
    <x v="0"/>
    <s v="1. Prestación de servicios profesionales y de apoyo a la gestión"/>
    <s v="Cédula de Ciudadanía"/>
    <n v="1007384403"/>
    <n v="9"/>
    <s v="Persona Natural"/>
    <s v="Bogotá D.C."/>
    <s v="Prestar servicios profesionales para apoyar a la Oficina Asesora de Atención a la Ciudadanía en la orientación, trámite y gestión de los diferentes canales de atención, así como en la proyección de respuestas a PQRSDF y revisión de derechos de petición,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71501070"/>
    <n v="71501070"/>
    <s v="N/A"/>
    <n v="6146224"/>
    <s v="N/A"/>
    <n v="57025"/>
    <n v="51625"/>
    <n v="2022011000068"/>
    <d v="2025-01-13T00:00:00"/>
    <d v="2025-01-15T00:00:00"/>
    <s v="N/A"/>
    <s v="N/A"/>
    <s v="N/A"/>
    <s v="N/A"/>
    <s v="N/A"/>
    <n v="0"/>
    <s v="N/A"/>
    <n v="0"/>
    <s v="N/A"/>
    <n v="0"/>
    <s v="N/A"/>
    <n v="0"/>
    <s v="N/A"/>
    <n v="0"/>
    <s v="N/A"/>
    <n v="0"/>
    <n v="71501070"/>
    <n v="0"/>
    <n v="0"/>
    <n v="0"/>
    <n v="0"/>
    <d v="2025-12-31T00:00:00"/>
    <d v="2025-12-31T00:00:00"/>
    <n v="-6"/>
    <s v="N/A"/>
    <s v="Bogotá D.C."/>
    <s v="Cumplimiento"/>
    <s v="37-47-101005249 "/>
    <s v="Seguros del Estado S.A."/>
    <d v="2025-01-14T00:00:00"/>
    <s v="14/01/2025 - 30/06/2026"/>
    <d v="2025-01-14T00:00:00"/>
    <s v="Ninguna"/>
    <s v="Terminado"/>
    <s v="Ingreso"/>
    <s v="N/A"/>
    <s v="DERECHO"/>
    <s v="N/A"/>
    <s v="Femenino"/>
    <s v="nicole.segura@jep.gov.co"/>
    <s v="https://community.secop.gov.co/Public/Tendering/ContractNoticePhases/View?PPI=CO1.PPI.36614343&amp;isFromPublicArea=True&amp;isModal=False"/>
    <s v="GESTIÓN_DE_ATENCIÓN_A__LA_CIUDADANÍA"/>
    <s v="PROCESOS_DE_RELACIONAMIENTO"/>
    <s v="Subsecretaría Ejecutiva"/>
    <s v="Secretaría Ejecutiva"/>
    <n v="0"/>
  </r>
  <r>
    <n v="20"/>
    <n v="80161500"/>
    <s v="JEP-114-2025"/>
    <s v="JEP-CSPO-114-2025"/>
    <s v="Laura Paredes"/>
    <d v="2025-01-13T00:00:00"/>
    <s v="Rosalba Ortiz Bocanegra"/>
    <x v="0"/>
    <s v="1. Prestación de servicios profesionales y de apoyo a la gestión"/>
    <s v="Cédula de Ciudadanía"/>
    <n v="1026254365"/>
    <n v="9"/>
    <s v="Persona Natural"/>
    <s v="Bogotá D.C."/>
    <s v="Prestar servicios profesionales de apoyo a la Subdirección Financiera en la recepción y revisión de legalizaciones de viáticos, gastos de viaje y gastos de desplazamiento y su registro contable en el SIIF Nación"/>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103478516"/>
    <n v="103478516"/>
    <s v="N/A"/>
    <n v="9731522"/>
    <s v="N/A"/>
    <n v="56925"/>
    <n v="51525"/>
    <n v="2022011000068"/>
    <d v="2025-01-13T00:00:00"/>
    <d v="2025-01-14T00:00:00"/>
    <s v="N/A"/>
    <s v="N/A"/>
    <s v="N/A"/>
    <s v="N/A"/>
    <s v="N/A"/>
    <n v="9407138"/>
    <d v="2025-10-26T00:00:00"/>
    <n v="0"/>
    <s v="N/A"/>
    <n v="0"/>
    <s v="N/A"/>
    <n v="0"/>
    <s v="N/A"/>
    <n v="1"/>
    <d v="2025-10-26T00:00:00"/>
    <n v="31"/>
    <n v="112885654"/>
    <n v="0"/>
    <n v="0"/>
    <n v="0"/>
    <n v="0"/>
    <d v="2025-11-30T00:00:00"/>
    <d v="2025-12-31T00:00:00"/>
    <n v="-6"/>
    <s v="N/A"/>
    <s v="Bogotá D.C."/>
    <s v="Cumplimiento"/>
    <s v="360-47-994000037883"/>
    <s v="Aseguradora Solidaria de Colombia "/>
    <d v="2025-01-13T00:00:00"/>
    <s v="13/01/2025 - 10/06/2026"/>
    <d v="2025-01-14T00:00:00"/>
    <s v="Mediante otrosí Nº1 del 26/10/2025 se Adiciono el valor de $9.407.138 y se prorrogó hasta el 31/12/2025"/>
    <s v="Terminado"/>
    <s v="Adición; Prórroga"/>
    <s v="N/A"/>
    <s v="CONTADURÍA PUBLICA "/>
    <s v="N/A"/>
    <s v="Femenino"/>
    <s v="rosalba.ortiz@jep.gov.co"/>
    <s v="https://community.secop.gov.co/Public/Tendering/ContractNoticePhases/View?PPI=CO1.PPI.36615922&amp;isFromPublicArea=True&amp;isModal=False"/>
    <s v="GESTIÓN_FINANCIERA"/>
    <s v="PROCESOS_DE_GESTIÓN"/>
    <s v="Dirección Administrativa y Financiera"/>
    <s v="Secretaría Ejecutiva"/>
    <n v="9407138"/>
  </r>
  <r>
    <n v="867"/>
    <n v="93151507"/>
    <s v="JEP-115-2025"/>
    <s v="JEP-CSPO-115-2025"/>
    <s v="Monica Muñoz"/>
    <d v="2025-01-13T00:00:00"/>
    <s v="Juan Pablo Marin Echeverry"/>
    <x v="0"/>
    <s v="1. Prestación de servicios profesionales y de apoyo a la gestión"/>
    <s v="Cédula de Ciudadanía"/>
    <n v="80414123"/>
    <n v="6"/>
    <s v="Persona Natural"/>
    <s v="Bogotá D.C."/>
    <s v="Prestar servicios profesionales para apoyar y acompañar a las salas y_x000a_secciones de la JEP, en el trámite y preparación de la información_x000a_requerida para los macrocasos 03 y 05 y para el desarrollo de los_x000a_mismos."/>
    <s v="Jairo Ernesto Arias Orjuela"/>
    <s v="Dirección de Asuntos Jurídicos"/>
    <s v="F- Magistratura"/>
    <s v="Carlos Fonseca Sánchez"/>
    <n v="1020740963"/>
    <s v="F- Magistratura"/>
    <s v="N/A"/>
    <s v="Caso 03 y 05"/>
    <s v="Raúl Eduardo Sánchez Sánchez"/>
    <s v="Inversión"/>
    <n v="126202461"/>
    <n v="126202461"/>
    <s v="N/A"/>
    <n v="10755893"/>
    <s v="N/A"/>
    <n v="52425"/>
    <n v="57025"/>
    <n v="2022011000068"/>
    <d v="2025-01-15T00:00:00"/>
    <d v="2025-01-17T00:00:00"/>
    <s v="Eduth Claudia Leonor Hernandez Aguilar "/>
    <s v="Cédula de ciudadanía"/>
    <n v="52028370"/>
    <n v="1"/>
    <d v="2025-05-16T00:00:00"/>
    <n v="-28323883"/>
    <d v="2025-08-13T00:00:00"/>
    <n v="0"/>
    <s v="N/A"/>
    <n v="0"/>
    <s v="N/A"/>
    <n v="0"/>
    <s v="N/A"/>
    <n v="0"/>
    <s v="N/A"/>
    <n v="-78"/>
    <n v="97878578"/>
    <n v="0"/>
    <n v="0"/>
    <n v="0"/>
    <n v="0"/>
    <d v="2025-12-31T00:00:00"/>
    <d v="2025-10-14T00:00:00"/>
    <n v="-84"/>
    <s v="N/A"/>
    <s v="Bogotá D.C."/>
    <s v="Cumplimiento; Cumplimiento"/>
    <s v="33-47-101015829; 33-45-101136708 "/>
    <s v="Seguros del Estado S.A.; Seguros del Estado S.A."/>
    <s v="16/01/2025; 20/05/2025"/>
    <s v="16/01/2025 - 05/07/2026; 16/05/2025 - 30/06/2026"/>
    <s v="17/01/2025; 20/05/2025"/>
    <s v="El 16/05/2025 se publico la cesión del contrato JEP-115-2025 a Eduth Claudia Leonor Hernandez Aguilar a partir del 16 de mayo de 2025; Mediante otrosí Nº2 del 5/09/2025 se publicó la modificación  eliminando la discriminación por el Impuesto sobre el Valor Añadido (IVA)."/>
    <s v="Terminado"/>
    <s v="Cesión; Reducción"/>
    <s v="N/A"/>
    <s v="DERECHO; DERECHO"/>
    <s v="N/A; N/A"/>
    <s v="Masculino; Femenino"/>
    <s v="juan.marin@jep.gov.co; eduth.hernandez@jep.gov.co"/>
    <s v="https://community.secop.gov.co/Public/Tendering/ContractNoticePhases/View?PPI=CO1.PPI.36631935&amp;isFromPublicArea=True&amp;isModal=False"/>
    <s v="JUDICIAL_ADVERSARIAL"/>
    <s v="PROCESOS_MISIONALES"/>
    <s v="Magistratura"/>
    <s v="Magistratura"/>
    <n v="-28323883"/>
  </r>
  <r>
    <n v="872"/>
    <n v="80121500"/>
    <s v="JEP-116-2025"/>
    <s v="JEP-CSPO-116-2025"/>
    <s v="Monica Muñoz"/>
    <d v="2025-01-13T00:00:00"/>
    <s v="Luis Rodolfo Escobedo David"/>
    <x v="0"/>
    <s v="1. Prestación de servicios profesionales y de apoyo a la gestión"/>
    <s v="Cédula de Ciudadanía"/>
    <n v="17149746"/>
    <n v="9"/>
    <s v="Persona Natural"/>
    <s v="Bogotá D.C."/>
    <s v="Prestar servicios profesionales  especializados para apoyar y acompañar a las salas y secciones de la JEP, en el análisis, estudio y estructuración de información y de diversos contenidos, para la elaboración del auto de determinación de hechos y conductas y la resolución de conclusiones"/>
    <s v="Jairo Ernesto Arias Orjuela"/>
    <s v="Dirección de Asuntos Jurídicos"/>
    <s v="F- Magistratura"/>
    <s v="Ana Cristina Portilla Benavides"/>
    <n v="52350519"/>
    <s v="F- Magistratura"/>
    <s v="Gustavo Adolfo Salazar Arbeláez del 1 - 11 de julio de 2025"/>
    <s v="Caso 08"/>
    <s v="Gustavo Adolfo Salazar Arbeláez"/>
    <s v="Inversión"/>
    <n v="152130402"/>
    <n v="152130402"/>
    <s v="N/A"/>
    <n v="13999732"/>
    <s v="N/A"/>
    <n v="52625"/>
    <n v="70225"/>
    <n v="2022011000068"/>
    <d v="2025-01-17T00:00:00"/>
    <d v="2025-01-22T00:00:00"/>
    <s v="N/A"/>
    <s v="N/A"/>
    <s v="N/A"/>
    <s v="N/A"/>
    <s v="N/A"/>
    <n v="-28932778"/>
    <d v="2025-08-09T00:00:00"/>
    <n v="0"/>
    <s v="N/A"/>
    <n v="0"/>
    <s v="N/A"/>
    <n v="0"/>
    <s v="N/A"/>
    <n v="0"/>
    <s v="N/A"/>
    <n v="-56"/>
    <n v="123197624"/>
    <n v="0"/>
    <n v="0"/>
    <n v="0"/>
    <n v="0"/>
    <d v="2025-12-09T00:00:00"/>
    <d v="2025-10-14T00:00:00"/>
    <n v="-84"/>
    <s v="N/A"/>
    <s v="Bogotá D.C."/>
    <s v="Cumplimiento"/>
    <s v="33-47-101015899"/>
    <s v="Seguros del Estado S.A."/>
    <d v="2025-01-20T00:00:00"/>
    <s v="20/01/2025 - 19/06/2026"/>
    <d v="2025-01-22T00:00:00"/>
    <s v="Mediante otrosí Nº1 del 09/08/2025 se publicó la reducción en tiempo y valor del contrato JEP-116-2025"/>
    <s v="Terminado"/>
    <s v="Reducción"/>
    <s v="N/A"/>
    <s v="CIENCIAS POLÍTICAS Y DE GOBIERNO"/>
    <s v="N/A"/>
    <s v="Masculino"/>
    <s v="luis.escobedo@jep.gov.co"/>
    <s v="https://community.secop.gov.co/Public/Tendering/ContractNoticePhases/View?PPI=CO1.PPI.36633746&amp;isFromPublicArea=True&amp;isModal=False"/>
    <s v="JUDICIAL_ADVERSARIAL"/>
    <s v="PROCESOS_MISIONALES"/>
    <s v="Magistratura"/>
    <s v="Magistratura"/>
    <n v="-28932778"/>
  </r>
  <r>
    <n v="970"/>
    <n v="80161504"/>
    <s v="JEP-117-2025"/>
    <s v="JEP-CSPO-117-2025"/>
    <s v="Monica Muñoz"/>
    <d v="2025-01-13T00:00:00"/>
    <s v="Lesly Sofia Jaimes Acuña"/>
    <x v="0"/>
    <s v="1. Prestación de servicios profesionales y de apoyo a la gestión"/>
    <s v="Cédula de Ciudadanía"/>
    <n v="1005181221"/>
    <n v="6"/>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Luisa Fernanda López Peña"/>
    <n v="65780249"/>
    <s v="F- Magistratura"/>
    <s v="N/A"/>
    <s v="Anonimizador"/>
    <s v="Lily Andrea Rueda Guzmán"/>
    <s v="Inversión"/>
    <n v="58093167"/>
    <n v="58093167"/>
    <s v="N/A"/>
    <n v="4951123"/>
    <s v="N/A"/>
    <n v="53125"/>
    <n v="70325"/>
    <n v="2022011000068"/>
    <d v="2025-01-20T00:00:00"/>
    <d v="2025-01-22T00:00:00"/>
    <s v="Maria Camila Bartan Niño"/>
    <s v="Cédula de ciudadanía"/>
    <n v="1097490045"/>
    <n v="6"/>
    <d v="2025-11-26T00:00:00"/>
    <n v="0"/>
    <s v="N/A"/>
    <n v="0"/>
    <s v="N/A"/>
    <n v="0"/>
    <s v="N/A"/>
    <n v="0"/>
    <s v="N/A"/>
    <n v="0"/>
    <s v="N/A"/>
    <n v="0"/>
    <n v="58093167"/>
    <n v="0"/>
    <n v="0"/>
    <n v="0"/>
    <n v="0"/>
    <d v="2025-12-31T00:00:00"/>
    <d v="2025-12-31T00:00:00"/>
    <n v="-6"/>
    <s v="N/A"/>
    <s v="Bogotá D.C."/>
    <s v="Cumplimiento; Cumplimiento"/>
    <s v="11-47-101029201; 14-45-101130567"/>
    <s v="Seguros del Estado S.A.; Seguros del Estado S.A."/>
    <s v="20/01/2025; 26/11/2025"/>
    <s v="20/01/2025 - 10/07/2026; 26/11/2025 - 16/07/2026"/>
    <s v="22/01/2025; Pendiente"/>
    <s v="El 26/11/2025 se publicó la cesión del contrato a Maria Camila Bartan Niño"/>
    <s v="Terminado"/>
    <s v="Cesión"/>
    <s v="N/A"/>
    <s v="DERECHO; DERECHO"/>
    <s v="N/A; TÉCNICO EN SISTEMAS"/>
    <s v="Femenino; Femenino"/>
    <s v="lesly.jaimes@jep.gov.co"/>
    <s v="https://community.secop.gov.co/Public/Tendering/ContractNoticePhases/View?PPI=CO1.PPI.36643937&amp;isFromPublicArea=True&amp;isModal=False"/>
    <s v="JUDICIAL_DIALÓGICO"/>
    <s v="PROCESOS_MISIONALES"/>
    <s v="Magistratura"/>
    <s v="Magistratura"/>
    <n v="0"/>
  </r>
  <r>
    <n v="1008"/>
    <n v="80161504"/>
    <s v="JEP-118-2025"/>
    <s v="JEP-CSPO-118-2025"/>
    <s v="Monica Muñoz"/>
    <d v="2025-01-13T00:00:00"/>
    <s v="Valeria Maya Gololobova Ramirez"/>
    <x v="0"/>
    <s v="1. Prestación de servicios profesionales y de apoyo a la gestión"/>
    <s v="Cédula de Ciudadanía"/>
    <n v="1019121580"/>
    <n v="1"/>
    <s v="Persona Natural"/>
    <s v="Bogotá D.C."/>
    <s v="Prestar servicios profesionales para el acompañamiento a la gestión judicial del Macrocaso 11"/>
    <s v="Jairo Ernesto Arias Orjuela"/>
    <s v="Dirección de Asuntos Jurídicos"/>
    <s v="F- Magistratura"/>
    <s v="Manuel Alejandro Forero Figueroa"/>
    <n v="1032459184"/>
    <s v="F- Magistratura"/>
    <s v="N/A"/>
    <s v="Caso 11"/>
    <s v="Óscar Javier Parra Vera"/>
    <s v="Inversión"/>
    <n v="57433019"/>
    <n v="57433019"/>
    <s v="N/A"/>
    <n v="4951123"/>
    <s v="N/A"/>
    <n v="65125"/>
    <n v="67425"/>
    <n v="2022011000068"/>
    <d v="2025-01-17T00:00:00"/>
    <d v="2025-01-23T00:00:00"/>
    <s v="N/A"/>
    <s v="N/A"/>
    <s v="N/A"/>
    <s v="N/A"/>
    <s v="N/A"/>
    <n v="-14028184"/>
    <d v="2025-08-12T00:00:00"/>
    <n v="0"/>
    <s v="N/A"/>
    <n v="0"/>
    <s v="N/A"/>
    <n v="0"/>
    <s v="N/A"/>
    <n v="0"/>
    <s v="N/A"/>
    <n v="-78"/>
    <n v="43404835"/>
    <n v="0"/>
    <n v="0"/>
    <n v="0"/>
    <n v="0"/>
    <d v="2025-12-31T00:00:00"/>
    <d v="2025-10-14T00:00:00"/>
    <n v="-84"/>
    <s v="N/A"/>
    <s v="Bogotá D.C."/>
    <s v="Cumplimiento"/>
    <s v="11-47-101029239"/>
    <s v="Seguros del Estado S.A."/>
    <d v="2025-01-21T00:00:00"/>
    <s v="20/01/2025 - 30/06/2026"/>
    <d v="2025-01-22T00:00:00"/>
    <s v="Mediante otrosí Nº1 del 12/08/2025 se publicó la reducción en tiempo y valor del contrato JEP-118-2025"/>
    <s v="Terminado"/>
    <s v="Reducción"/>
    <s v="N/A"/>
    <s v="CIENCIAS POLÍTICAS Y DE GOBIERNO"/>
    <s v="N/A"/>
    <s v="Femenino"/>
    <s v="valeria.gololobova@jep.gov.co"/>
    <s v="https://community.secop.gov.co/Public/Tendering/ContractNoticePhases/View?PPI=CO1.PPI.36661120&amp;isFromPublicArea=True&amp;isModal=False"/>
    <s v="JUDICIAL_DIALÓGICO"/>
    <s v="PROCESOS_MISIONALES"/>
    <s v="Magistratura"/>
    <s v="Magistratura"/>
    <n v="-14028184"/>
  </r>
  <r>
    <n v="1009"/>
    <n v="80161504"/>
    <s v="JEP-119-2025"/>
    <s v="JEP-CSPO-119-2025"/>
    <s v="Monica Muñoz"/>
    <d v="2025-01-13T00:00:00"/>
    <s v="Daniela Villa Vargas "/>
    <x v="0"/>
    <s v="1. Prestación de servicios profesionales y de apoyo a la gestión"/>
    <s v="Cédula de Ciudadanía"/>
    <n v="1032501284"/>
    <n v="2"/>
    <s v="Persona Natural"/>
    <s v="Cali"/>
    <s v="Prestar servicios profesionales para apoyar y acompañar al despacho relator del macrocaso 11 en el desarrollo de las diferentes actuaciones y diligencias judiciales que requiera el despacho en la etapa de instrucción"/>
    <s v="Jairo Ernesto Arias Orjuela"/>
    <s v="Dirección de Asuntos Jurídicos"/>
    <s v="F- Magistratura"/>
    <s v="Manuel Alejandro Forero Figueroa"/>
    <n v="1032459184"/>
    <s v="F- Magistratura"/>
    <s v="N/A"/>
    <s v="Caso 11"/>
    <s v="Óscar Javier Parra Vera"/>
    <s v="Inversión"/>
    <n v="93129716"/>
    <n v="93129716"/>
    <s v="N/A"/>
    <n v="8028424"/>
    <s v="N/A"/>
    <n v="65225"/>
    <n v="81725"/>
    <n v="2022011000068"/>
    <d v="2025-01-21T00:00:00"/>
    <d v="2025-02-03T00:00:00"/>
    <s v="N/A"/>
    <s v="N/A"/>
    <s v="N/A"/>
    <s v="N/A"/>
    <s v="N/A"/>
    <n v="-26226188"/>
    <d v="2025-08-11T00:00:00"/>
    <n v="0"/>
    <s v="N/A"/>
    <n v="0"/>
    <s v="N/A"/>
    <n v="0"/>
    <s v="N/A"/>
    <n v="0"/>
    <s v="N/A"/>
    <n v="-78"/>
    <n v="66903528"/>
    <n v="0"/>
    <n v="0"/>
    <n v="0"/>
    <n v="0"/>
    <d v="2025-12-31T00:00:00"/>
    <d v="2025-10-14T00:00:00"/>
    <n v="-84"/>
    <s v="N/A"/>
    <s v="Bogotá D.C."/>
    <s v="Cumplimiento"/>
    <s v="17-47-101005651"/>
    <s v="Seguros del Estado S.A."/>
    <d v="2025-01-28T00:00:00"/>
    <s v="21/01/2025 - 30/06/2026"/>
    <d v="2025-01-30T00:00:00"/>
    <s v="Mediante otrosí Nº1 del 11/08/2025 se publicó la reducción en tiempo y valor del contrato JEP-119-2025"/>
    <s v="Terminado"/>
    <s v="Reducción"/>
    <s v="N/A"/>
    <s v="DERECHO "/>
    <s v="N/A"/>
    <s v="Femenino"/>
    <s v="daniela.villa@jep.gov.co"/>
    <s v="https://community.secop.gov.co/Public/Tendering/ContractNoticePhases/View?PPI=CO1.PPI.36661172&amp;isFromPublicArea=True&amp;isModal=False"/>
    <s v="JUDICIAL_DIALÓGICO"/>
    <s v="PROCESOS_MISIONALES"/>
    <s v="Magistratura"/>
    <s v="Magistratura"/>
    <n v="-26226188"/>
  </r>
  <r>
    <n v="1011"/>
    <n v="80161504"/>
    <s v="JEP-120-2025"/>
    <s v="JEP-CSPO-120-2025"/>
    <s v="Monica Muñoz"/>
    <d v="2025-01-13T00:00:00"/>
    <s v="Carolina Maritza Garcia Valencia  "/>
    <x v="0"/>
    <s v="1. Prestación de servicios profesionales y de apoyo a la gestión"/>
    <s v="Cédula de Ciudadanía"/>
    <n v="1152691254"/>
    <n v="0"/>
    <s v="Persona Natural"/>
    <s v="Medellín"/>
    <s v="Prestar servicios profesionales para el apoyo y acompañamiento a los trámites y gestiones judiciales requeridas dentro del Macrocaso 11"/>
    <s v="Jairo Ernesto Arias Orjuela"/>
    <s v="Dirección de Asuntos Jurídicos"/>
    <s v="F- Magistratura"/>
    <s v="Luisa Fernanda López Peña"/>
    <n v="65780249"/>
    <s v="F- Magistratura"/>
    <s v="N/A"/>
    <s v="Caso 11"/>
    <s v="Lily Andrea Rueda Guzmán"/>
    <s v="Inversión"/>
    <n v="71501070"/>
    <n v="71501070"/>
    <s v="N/A"/>
    <n v="6146224"/>
    <s v="N/A"/>
    <n v="65425"/>
    <n v="70625"/>
    <n v="2022011000068"/>
    <d v="2025-01-20T00:00:00"/>
    <d v="2025-01-22T00:00:00"/>
    <s v="N/A"/>
    <s v="N/A"/>
    <s v="N/A"/>
    <s v="N/A"/>
    <s v="N/A"/>
    <n v="-17414302"/>
    <d v="2025-08-11T00:00:00"/>
    <n v="0"/>
    <s v="N/A"/>
    <n v="0"/>
    <s v="N/A"/>
    <n v="0"/>
    <s v="N/A"/>
    <n v="0"/>
    <s v="N/A"/>
    <n v="-78"/>
    <n v="54086768"/>
    <n v="0"/>
    <n v="0"/>
    <n v="0"/>
    <n v="0"/>
    <d v="2025-12-31T00:00:00"/>
    <d v="2025-10-14T00:00:00"/>
    <n v="-84"/>
    <s v="N/A"/>
    <s v="Bogotá D.C."/>
    <s v="Cumplimiento"/>
    <s v="11-47-101029190"/>
    <s v="Seguros del Estado S.A."/>
    <d v="2025-01-20T00:00:00"/>
    <s v="20/01/2025 - 10/07/2026"/>
    <d v="2025-01-22T00:00:00"/>
    <s v="Mediante otrosí Nº1 del 11/08/2025 se publicó la reducción en tiempo y valor del contrato JEP-120-2025"/>
    <s v="Terminado"/>
    <s v="Reducción"/>
    <s v="N/A"/>
    <s v="PLANEACIÓN Y DERECHO SOCIAL"/>
    <s v="N/A"/>
    <s v="Femenino"/>
    <s v="carolina.garciav@jep.gov.co"/>
    <s v="https://community.secop.gov.co/Public/Tendering/ContractNoticePhases/View?PPI=CO1.PPI.36664407&amp;isFromPublicArea=True&amp;isModal=False"/>
    <s v="JUDICIAL_DIALÓGICO"/>
    <s v="PROCESOS_MISIONALES"/>
    <s v="Magistratura"/>
    <s v="Magistratura"/>
    <n v="-17414302"/>
  </r>
  <r>
    <n v="1012"/>
    <n v="80161504"/>
    <s v="JEP-121-2025"/>
    <s v="JEP-CSPO-121-2025"/>
    <s v="Monica Muñoz"/>
    <d v="2025-01-13T00:00:00"/>
    <s v="Jessyca Fernanda Arciniegas Santos  "/>
    <x v="0"/>
    <s v="1. Prestación de servicios profesionales y de apoyo a la gestión"/>
    <s v="Cédula de Ciudadanía"/>
    <n v="1098666266"/>
    <n v="8"/>
    <s v="Persona Natural"/>
    <s v="Floridablanca"/>
    <s v="Prestar servicios profesionales para el apoyo y acompañamiento a los trámites y gestiones judiciales requeridas dentro del Macrocaso 11"/>
    <s v="Jairo Ernesto Arias Orjuela"/>
    <s v="Dirección de Asuntos Jurídicos"/>
    <s v="F- Magistratura"/>
    <s v="Luisa Fernanda López Peña"/>
    <n v="65780249"/>
    <s v="F- Magistratura"/>
    <s v="N/A"/>
    <s v="Caso 11"/>
    <s v="Lily Andrea Rueda Guzmán"/>
    <s v="Inversión"/>
    <n v="71501070"/>
    <n v="71501070"/>
    <s v="N/A"/>
    <n v="6146224"/>
    <s v="N/A"/>
    <n v="65525"/>
    <n v="70725"/>
    <n v="2022011000068"/>
    <d v="2025-01-20T00:00:00"/>
    <d v="2025-01-21T00:00:00"/>
    <s v="N/A"/>
    <s v="N/A"/>
    <s v="N/A"/>
    <s v="N/A"/>
    <s v="N/A"/>
    <n v="-17209428"/>
    <d v="2025-08-11T00:00:00"/>
    <n v="0"/>
    <s v="N/A"/>
    <n v="0"/>
    <s v="N/A"/>
    <n v="0"/>
    <s v="N/A"/>
    <n v="0"/>
    <s v="N/A"/>
    <n v="-78"/>
    <n v="54291642"/>
    <n v="0"/>
    <n v="0"/>
    <n v="0"/>
    <n v="0"/>
    <d v="2025-12-31T00:00:00"/>
    <d v="2025-10-14T00:00:00"/>
    <n v="-84"/>
    <s v="N/A"/>
    <s v="Bogotá D.C."/>
    <s v="Cumplimiento"/>
    <s v="11-47-101029178"/>
    <s v="Seguros del Estado S.A."/>
    <d v="2025-01-20T00:00:00"/>
    <s v="20/01/2025 - 08/08/2026"/>
    <d v="2025-01-20T00:00:00"/>
    <s v="Mediante otrosí Nº1 del 11/08/2025 se publicó la reducción en tiempo y valor del contrato JEP-121-2025"/>
    <s v="Terminado"/>
    <s v="Reducción"/>
    <s v="N/A"/>
    <s v="DERECHO "/>
    <s v="N/A"/>
    <s v="Femenino"/>
    <s v="jessyca.arciniegas@jep.gov.co"/>
    <s v="https://community.secop.gov.co/Public/Tendering/ContractNoticePhases/View?PPI=CO1.PPI.36691086&amp;isFromPublicArea=True&amp;isModal=False"/>
    <s v="JUDICIAL_DIALÓGICO"/>
    <s v="PROCESOS_MISIONALES"/>
    <s v="Magistratura"/>
    <s v="Magistratura"/>
    <n v="-17209428"/>
  </r>
  <r>
    <n v="1013"/>
    <n v="80161504"/>
    <s v="JEP-122-2025"/>
    <s v="JEP-CSPO-122-2025"/>
    <s v="Monica Muñoz"/>
    <d v="2025-01-13T00:00:00"/>
    <s v="Ana Maria Lasso Valbuena  "/>
    <x v="0"/>
    <s v="1. Prestación de servicios profesionales y de apoyo a la gestión"/>
    <s v="Cédula de Ciudadanía"/>
    <n v="1018511600"/>
    <n v="9"/>
    <s v="Persona Natural"/>
    <s v="Bogotá D.C."/>
    <s v="Prestar servicios profesionales para el apoyo y acompañamiento a los trámites y gestiones judiciales requeridas dentro del Macrocaso 11."/>
    <s v="Jairo Ernesto Arias Orjuela"/>
    <s v="Dirección de Asuntos Jurídicos"/>
    <s v="F- Magistratura"/>
    <s v="Luisa Fernanda López Peña"/>
    <n v="65780249"/>
    <s v="F- Magistratura"/>
    <s v="N/A"/>
    <s v="Caso 11"/>
    <s v="Lily Andrea Rueda Guzmán"/>
    <s v="Inversión"/>
    <n v="71501070"/>
    <n v="71501070"/>
    <s v="N/A"/>
    <n v="6146224"/>
    <s v="N/A"/>
    <n v="65625"/>
    <n v="81625"/>
    <n v="2022011000068"/>
    <d v="2025-01-21T00:00:00"/>
    <d v="2025-01-23T00:00:00"/>
    <s v="Juan Sebastian Becerra Peña"/>
    <s v="Cédula de ciudadanía"/>
    <n v="1098820769"/>
    <n v="0"/>
    <d v="2025-07-01T00:00:00"/>
    <n v="-17619180"/>
    <d v="2025-08-11T00:00:00"/>
    <n v="0"/>
    <s v="N/A"/>
    <n v="0"/>
    <s v="N/A"/>
    <n v="0"/>
    <s v="N/A"/>
    <n v="0"/>
    <s v="N/A"/>
    <n v="-78"/>
    <n v="53881890"/>
    <n v="0"/>
    <n v="0"/>
    <n v="0"/>
    <n v="0"/>
    <d v="2025-12-31T00:00:00"/>
    <d v="2025-10-14T00:00:00"/>
    <n v="-84"/>
    <s v="N/A"/>
    <s v="Bogotá D.C."/>
    <s v="Cumplimiento"/>
    <s v="11-47-101029319; 14-45-101125221"/>
    <s v="Seguros del Estado S.A.; Seguros del Estado S.A."/>
    <s v="22/01/2025; 01/07/2025"/>
    <s v="21/01/2025 - 10/07/2026; 01/07/2025 - 16/07/2025"/>
    <s v="20/01/2025; 2/07/2025"/>
    <s v="El 1/07/2025 se publico la cesión del contrato a JUAN SEBASTIAN BECERRA PEÑA; Mediante otrosí Nº1 del 11/08/2025 se publicó la reducción en tiempo y valor del contrato JEP-122-2025"/>
    <s v="Terminado"/>
    <s v="Cesión; Reducción"/>
    <s v="N/A"/>
    <s v="DERECHO; DERECHO"/>
    <s v="N/A"/>
    <s v="Femenino; Masculino"/>
    <s v="ana.lasso@jep.gov.co; juan.becerrap@jep.gov.co"/>
    <s v="https://community.secop.gov.co/Public/Tendering/ContractNoticePhases/View?PPI=CO1.PPI.36712517&amp;isFromPublicArea=True&amp;isModal=False"/>
    <s v="JUDICIAL_DIALÓGICO"/>
    <s v="PROCESOS_MISIONALES"/>
    <s v="Magistratura"/>
    <s v="Magistratura"/>
    <n v="-17619180"/>
  </r>
  <r>
    <n v="394"/>
    <n v="80161500"/>
    <s v="JEP-123-2025"/>
    <s v="JEP-CSPO-123-2025"/>
    <s v="Laura Paredes"/>
    <d v="2025-01-13T00:00:00"/>
    <s v="Juan Diego Castillo Ortega"/>
    <x v="0"/>
    <s v="1. Prestación de servicios profesionales y de apoyo a la gestión"/>
    <s v="Cédula de Ciudadanía"/>
    <n v="1018434530"/>
    <n v="1"/>
    <s v="Persona Natural"/>
    <s v="Bogotá D.C."/>
    <s v="Prestar servicios profesionales para apoyar a la Oficina Asesora de Atención a la Ciudadanía en la orientación, trámite y gestión de los diferentes canales de atención, así como en la proyección de respuestas a PQRSDF,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71501070"/>
    <n v="71501070"/>
    <s v="N/A"/>
    <n v="6146224"/>
    <s v="N/A"/>
    <n v="61925"/>
    <n v="63025"/>
    <n v="2022011000068"/>
    <d v="2025-01-17T00:00:00"/>
    <d v="2025-01-20T00:00:00"/>
    <s v="N/A"/>
    <s v="N/A"/>
    <s v="N/A"/>
    <s v="N/A"/>
    <s v="N/A"/>
    <n v="0"/>
    <s v="N/A"/>
    <n v="0"/>
    <s v="N/A"/>
    <n v="0"/>
    <s v="N/A"/>
    <n v="0"/>
    <s v="N/A"/>
    <n v="0"/>
    <s v="N/A"/>
    <n v="0"/>
    <n v="71501070"/>
    <n v="0"/>
    <n v="0"/>
    <n v="0"/>
    <n v="0"/>
    <d v="2025-12-31T00:00:00"/>
    <d v="2025-12-31T00:00:00"/>
    <n v="-6"/>
    <s v="N/A"/>
    <s v="Bogotá D.C."/>
    <s v="Cumplimiento"/>
    <s v="11-47-101029137"/>
    <s v="Seguros del Estado S.A."/>
    <d v="2025-01-17T00:00:00"/>
    <s v="17/01/2025 - 10/07/2026"/>
    <d v="2025-01-18T00:00:00"/>
    <s v="Ninguna"/>
    <s v="Terminado"/>
    <s v="Ingreso"/>
    <s v="N/A"/>
    <s v="DERECHO"/>
    <s v="N/A"/>
    <s v="Masculino"/>
    <s v="juan.castilloo@jep.gov.co"/>
    <s v="https://community.secop.gov.co/Public/Tendering/ContractNoticePhases/View?PPI=CO1.PPI.36623746&amp;isFromPublicArea=True&amp;isModal=False"/>
    <s v="GESTIÓN_DE_ATENCIÓN_A__LA_CIUDADANÍA"/>
    <s v="PROCESOS_DE_RELACIONAMIENTO"/>
    <s v="Subsecretaría Ejecutiva"/>
    <s v="Secretaría Ejecutiva"/>
    <n v="0"/>
  </r>
  <r>
    <n v="18"/>
    <n v="80161500"/>
    <s v="JEP-124-2025"/>
    <s v="JEP-CSPO-124-2025"/>
    <s v="Laura Paredes"/>
    <d v="2025-01-13T00:00:00"/>
    <s v="Angela Tatiana Gonzalez Molina"/>
    <x v="0"/>
    <s v="1. Prestación de servicios profesionales y de apoyo a la gestión"/>
    <s v="Cédula de Ciudadanía"/>
    <n v="1026254280"/>
    <n v="1"/>
    <s v="Persona Natural"/>
    <s v="Bogotá D.C."/>
    <s v="Prestar servicios profesionales de apoyo a la Subdirección Financiera en la recepción y revisión de legalizaciones de viáticos, gastos de viaje y gastos de desplazamiento y su registro contable en el SIIF Nación"/>
    <s v="Juan David Olarte Torres"/>
    <s v="Dirección Administrativa y Financiera"/>
    <s v="DD- Subdirección Financiera"/>
    <s v="Giselle Andrea Silva Pineda"/>
    <n v="52764069"/>
    <s v="DD- Subdirección Financiera"/>
    <s v="Maritza Cardozo Guzmán; 51.632.866; Del 29 al 30 de abril, y 2 de mayo de 2025"/>
    <s v="N/A"/>
    <s v="N/A"/>
    <s v="Inversión"/>
    <n v="103478516"/>
    <n v="103478516"/>
    <s v="N/A"/>
    <n v="9731522"/>
    <s v="N/A"/>
    <n v="56825"/>
    <n v="52625"/>
    <n v="2022011000068"/>
    <d v="2025-01-14T00:00:00"/>
    <d v="2025-01-14T00:00:00"/>
    <s v="N/A"/>
    <s v="N/A"/>
    <s v="N/A"/>
    <s v="N/A"/>
    <s v="N/A"/>
    <n v="0"/>
    <s v="N/A"/>
    <n v="0"/>
    <s v="N/A"/>
    <n v="0"/>
    <s v="N/A"/>
    <n v="0"/>
    <s v="N/A"/>
    <n v="0"/>
    <s v="N/A"/>
    <n v="-111"/>
    <n v="103478516"/>
    <n v="0"/>
    <n v="0"/>
    <n v="0"/>
    <n v="0"/>
    <d v="2025-11-30T00:00:00"/>
    <d v="2025-08-11T00:00:00"/>
    <n v="-148"/>
    <d v="2025-08-12T00:00:00"/>
    <s v="Bogotá D.C."/>
    <s v="Cumplimiento"/>
    <s v="63-45-101051674"/>
    <s v="Seguros del Estado S.A."/>
    <d v="2025-01-14T00:00:00"/>
    <s v="14/01/2025 - 31/05/2026"/>
    <d v="2025-01-14T00:00:00"/>
    <s v="El 12/08/2025 se publicó la terminación anticipada por mutuo acuerdo, con ejecución hasta el 11/08/2025"/>
    <s v="Terminado"/>
    <s v="Terminación anticipada"/>
    <s v="N/A"/>
    <s v="CONTADURÍA PUBLICA "/>
    <s v="N/A"/>
    <s v="Femenino"/>
    <s v="angela.gonzalez@jep.gov.co"/>
    <s v="https://community.secop.gov.co/Public/Tendering/ContractNoticePhases/View?PPI=CO1.PPI.36636458&amp;isFromPublicArea=True&amp;isModal=False"/>
    <s v="GESTIÓN_FINANCIERA"/>
    <s v="PROCESOS_DE_GESTIÓN"/>
    <s v="Dirección Administrativa y Financiera"/>
    <s v="Secretaría Ejecutiva"/>
    <n v="0"/>
  </r>
  <r>
    <n v="232"/>
    <n v="80111500"/>
    <s v="JEP-125-2025"/>
    <s v="JEP-CSPO-125-2025"/>
    <s v="Clara Torres"/>
    <d v="2025-01-13T00:00:00"/>
    <s v="Martha Nubia Bello Albarracín"/>
    <x v="0"/>
    <s v="1. Prestación de servicios profesionales y de apoyo a la gestión"/>
    <s v="Cédula de Ciudadanía"/>
    <n v="51808999"/>
    <n v="7"/>
    <s v="Persona Natural"/>
    <s v="Bogotá D.C."/>
    <s v="Prestar servicios profesionales para apoyar a la Subdirección de Fortalecimiento Institucional en el desarrollo del Modelo de Gestión del Conocimiento a través de las acciones establecidas para fortalecer la comprensión de la misionalidad de la entidad hacia los equipos internos y hacia los públicos externos priorizados"/>
    <s v="Juan David Olarte Torres"/>
    <s v="Dirección Administrativa y Financiera"/>
    <s v="AA- Subdirección de Fortalecimiento Institucional"/>
    <s v="María Luisa Moreno Rodríguez"/>
    <n v="1019009895"/>
    <s v="AA- Subdirección de Fortalecimiento Institucional"/>
    <s v="N/A"/>
    <s v="N/A"/>
    <s v="N/A"/>
    <s v="Inversión"/>
    <n v="159130279"/>
    <n v="159130279"/>
    <s v="N/A"/>
    <n v="13999732"/>
    <s v="N/A"/>
    <n v="71625"/>
    <n v="71625"/>
    <n v="202300000000214"/>
    <d v="2025-01-17T00:00:00"/>
    <d v="2025-01-21T00:00:00"/>
    <s v="N/A"/>
    <s v="N/A"/>
    <s v="N/A"/>
    <s v="N/A"/>
    <s v="N/A"/>
    <n v="0"/>
    <s v="N/A"/>
    <n v="0"/>
    <s v="N/A"/>
    <n v="0"/>
    <s v="N/A"/>
    <n v="0"/>
    <s v="N/A"/>
    <n v="0"/>
    <s v="N/A"/>
    <n v="0"/>
    <n v="159130279"/>
    <n v="0"/>
    <n v="0"/>
    <n v="0"/>
    <n v="0"/>
    <d v="2025-12-31T00:00:00"/>
    <d v="2025-12-31T00:00:00"/>
    <n v="-6"/>
    <s v="N/A"/>
    <s v="Bogotá D.C."/>
    <s v="Cumplimiento"/>
    <s v="11-47-101029179"/>
    <s v="Seguros del Estado S.A."/>
    <d v="2025-01-20T00:00:00"/>
    <s v="21/01/2025 - 03/07/2026"/>
    <d v="2025-01-21T00:00:00"/>
    <s v="Ninguna"/>
    <s v="Terminado"/>
    <s v="Ingreso"/>
    <s v="N/A"/>
    <s v="TRABAJO SOCIAL"/>
    <s v="N/A"/>
    <s v="Femenino"/>
    <s v="martha.bello@jep.gov.co"/>
    <s v="https://community.secop.gov.co/Public/Tendering/ContractNoticePhases/View?PPI=CO1.PPI.36639140&amp;isFromPublicArea=True&amp;isModal=False"/>
    <s v="GESTIÓN_DEL_CONOCIMIENTO"/>
    <s v="PROCESOS_DE_RELACIONAMIENTO"/>
    <s v="Subdirección de Fortalecimiento Institucional"/>
    <s v="Secretaría Ejecutiva"/>
    <n v="0"/>
  </r>
  <r>
    <n v="234"/>
    <n v="80111500"/>
    <s v="JEP-126-2025"/>
    <s v="JEP-CSPO-126-2025"/>
    <s v="Clara Torres"/>
    <d v="2025-01-13T00:00:00"/>
    <s v="Carlos Guillermo Rubiano Mejía"/>
    <x v="0"/>
    <s v="1. Prestación de servicios profesionales y de apoyo a la gestión"/>
    <s v="Cédula de Ciudadanía"/>
    <n v="79571906"/>
    <n v="4"/>
    <s v="Persona Natural"/>
    <s v="Bogotá D.C."/>
    <s v="Prestar servicios profesionales para apoyar a la Subdirección de Fortalecimiento Institucional en la actualización y mejora de los sistemas de gestión, así como en la gestión documental del área"/>
    <s v="Juan David Olarte Torres"/>
    <s v="Dirección Administrativa y Financiera"/>
    <s v="AA- Subdirección de Fortalecimiento Institucional"/>
    <s v="María Luisa Moreno Rodríguez"/>
    <n v="1019009895"/>
    <s v="AA- Subdirección de Fortalecimiento Institucional"/>
    <s v="N/A"/>
    <s v="N/A"/>
    <s v="N/A"/>
    <s v="Inversión"/>
    <n v="110614966"/>
    <n v="110614966"/>
    <s v="N/A"/>
    <n v="9731522"/>
    <s v="N/A"/>
    <n v="71725"/>
    <n v="63325"/>
    <n v="202300000000214"/>
    <d v="2025-01-17T00:00:00"/>
    <d v="2025-01-21T00:00:00"/>
    <s v="N/A"/>
    <s v="N/A"/>
    <s v="N/A"/>
    <s v="N/A"/>
    <s v="N/A"/>
    <n v="0"/>
    <s v="N/A"/>
    <n v="0"/>
    <s v="N/A"/>
    <n v="0"/>
    <s v="N/A"/>
    <n v="0"/>
    <s v="N/A"/>
    <n v="0"/>
    <s v="N/A"/>
    <n v="0"/>
    <n v="110614966"/>
    <n v="0"/>
    <n v="0"/>
    <n v="0"/>
    <n v="0"/>
    <d v="2025-12-31T00:00:00"/>
    <d v="2025-12-31T00:00:00"/>
    <n v="-6"/>
    <s v="N/A"/>
    <s v="Bogotá D.C."/>
    <s v="Cumplimiento"/>
    <s v="11-47-101029123"/>
    <s v="Seguros del Estado S.A."/>
    <d v="2025-01-17T00:00:00"/>
    <s v="20/01/2025 - 03/07/2026"/>
    <d v="2025-01-20T00:00:00"/>
    <s v="Ninguna"/>
    <s v="Terminado"/>
    <s v="Ingreso"/>
    <s v="N/A"/>
    <s v="INGENIERÍA DE DISEÑO Y AUTOMATIZACIÓN ELECTRÓNICA"/>
    <s v="N/A"/>
    <s v="Masculino"/>
    <s v="carlos.rubianom@jep.gov.co"/>
    <s v="https://community.secop.gov.co/Public/Tendering/ContractNoticePhases/View?PPI=CO1.PPI.36645231&amp;isFromPublicArea=True&amp;isModal=False"/>
    <s v="GESTIÓN_DE_CALIDAD"/>
    <s v="PROCESOS_DE_GESTIÓN"/>
    <s v="Subdirección de Fortalecimiento Institucional"/>
    <s v="Secretaría Ejecutiva"/>
    <n v="0"/>
  </r>
  <r>
    <n v="531"/>
    <n v="80111500"/>
    <s v="JEP-127-2025"/>
    <s v="JEP-CSPO-127-2025"/>
    <s v="Clara Torres"/>
    <d v="2025-01-13T00:00:00"/>
    <s v="Yennifer Dayana Verano Isaza "/>
    <x v="0"/>
    <s v="1. Prestación de servicios profesionales y de apoyo a la gestión"/>
    <s v="Cédula de Ciudadanía"/>
    <n v="1073253926"/>
    <n v="7"/>
    <s v="Persona Natural"/>
    <s v="Mosquera"/>
    <s v="Prestar servicios profesionales para apoyar a la Subdirección de Fortalecimiento Institucional en la implementación de acciones para fortalecer la sistematización y circulación del conocimiento a nivel interno de la entidad, así como en la implementación de acciones de la Cátedra Nacional de Justicia Transicional con universidades"/>
    <s v="Juan David Olarte Torres"/>
    <s v="Dirección Administrativa y Financiera"/>
    <s v="AA- Subdirección de Fortalecimiento Institucional"/>
    <s v="María Luisa Moreno Rodríguez"/>
    <n v="1019009895"/>
    <s v="AA- Subdirección de Fortalecimiento Institucional"/>
    <s v="N/A"/>
    <s v="N/A"/>
    <s v="N/A"/>
    <s v="Inversión"/>
    <n v="43791820"/>
    <n v="43791820"/>
    <s v="N/A"/>
    <n v="3841388"/>
    <s v="N/A"/>
    <n v="75125"/>
    <n v="63425"/>
    <n v="202300000000214"/>
    <d v="2025-01-17T00:00:00"/>
    <d v="2025-01-20T00:00:00"/>
    <s v="N/A"/>
    <s v="N/A"/>
    <s v="N/A"/>
    <s v="N/A"/>
    <s v="N/A"/>
    <n v="0"/>
    <s v="N/A"/>
    <n v="0"/>
    <s v="N/A"/>
    <n v="0"/>
    <s v="N/A"/>
    <n v="0"/>
    <s v="N/A"/>
    <n v="0"/>
    <s v="N/A"/>
    <n v="0"/>
    <n v="43791820"/>
    <n v="0"/>
    <n v="0"/>
    <n v="0"/>
    <n v="0"/>
    <d v="2025-12-31T00:00:00"/>
    <d v="2025-12-31T00:00:00"/>
    <n v="-6"/>
    <s v="N/A"/>
    <s v="Bogotá D.C."/>
    <s v="Cumplimiento"/>
    <s v="11-47-101029122"/>
    <s v="Seguros del Estado S.A."/>
    <d v="2025-01-17T00:00:00"/>
    <s v="20/01/2025 - 03/07/2026"/>
    <d v="2025-01-17T00:00:00"/>
    <s v="Ninguna"/>
    <s v="Terminado"/>
    <s v="Ingreso"/>
    <s v="N/A"/>
    <s v="TRABAJO SOCIAL"/>
    <s v="N/A"/>
    <s v="Femenino"/>
    <s v="yennifer.verano@jep.gov.co"/>
    <s v="https://community.secop.gov.co/Public/Tendering/ContractNoticePhases/View?PPI=CO1.PPI.36658434&amp;isFromPublicArea=True&amp;isModal=False"/>
    <s v="GESTIÓN_DEL_CONOCIMIENTO"/>
    <s v="PROCESOS_DE_RELACIONAMIENTO"/>
    <s v="Subdirección de Fortalecimiento Institucional"/>
    <s v="Secretaría Ejecutiva"/>
    <n v="0"/>
  </r>
  <r>
    <n v="175"/>
    <n v="80111601"/>
    <s v="JEP-128-2025"/>
    <s v="JEP-CSPO-128-2025"/>
    <s v="Clara Torres"/>
    <d v="2025-01-13T00:00:00"/>
    <s v="Ana María Ayerbe Burgos  "/>
    <x v="0"/>
    <s v="1. Prestación de servicios profesionales y de apoyo a la gestión"/>
    <s v="Cédula de Ciudadanía"/>
    <n v="1015460352"/>
    <n v="6"/>
    <s v="Persona Natural"/>
    <s v="Bogotá D.C."/>
    <s v="Prestar servicios profesionales para apoyar y acompañar a la Subdirección de Cooperación Internacional en la gestión y seguimiento de proyectos y acuerdos que contribuyan a la adecuada gestión judicial y restaurativa de la JEP"/>
    <s v="Jairo Ernesto Arias Orjuela"/>
    <s v="Dirección de Asuntos Jurídicos"/>
    <s v="AA- Subdirección de Cooperación"/>
    <s v="Natalia Alejandra Muñoz Labajos"/>
    <n v="52427309"/>
    <s v="AA- Subdirección de Cooperación"/>
    <s v="N/A"/>
    <s v="N/A"/>
    <s v="N/A"/>
    <s v="Inversión"/>
    <n v="74574168"/>
    <n v="74574168"/>
    <s v="N/A"/>
    <n v="7170594"/>
    <s v="N/A"/>
    <n v="70525"/>
    <n v="67325"/>
    <n v="2022011000068"/>
    <d v="2025-01-17T00:00:00"/>
    <d v="2025-01-20T00:00:00"/>
    <s v="N/A"/>
    <s v="N/A"/>
    <s v="N/A"/>
    <s v="N/A"/>
    <s v="N/A"/>
    <n v="7170594"/>
    <d v="2025-11-06T00:00:00"/>
    <n v="0"/>
    <s v="N/A"/>
    <n v="0"/>
    <s v="N/A"/>
    <n v="0"/>
    <s v="N/A"/>
    <n v="1"/>
    <d v="2025-11-06T00:00:00"/>
    <n v="31"/>
    <n v="81744762"/>
    <n v="0"/>
    <n v="0"/>
    <n v="0"/>
    <n v="0"/>
    <d v="2025-11-30T00:00:00"/>
    <d v="2025-12-31T00:00:00"/>
    <n v="-6"/>
    <s v="N/A"/>
    <s v="Bogotá D.C."/>
    <s v="Cumplimiento"/>
    <s v="14-45-101119514"/>
    <s v="Seguros del Estado S.A."/>
    <d v="2025-01-17T00:00:00"/>
    <s v="17/01/2025 - 14/06/2026"/>
    <d v="2025-01-20T00:00:00"/>
    <s v="Mediante otrosí Nº1 del 6/11/2025 se publicó la adición 7170594 y prorróga hasta el 31/12/2025"/>
    <s v="Terminado"/>
    <s v="Adición; Prórroga"/>
    <s v="N/A"/>
    <s v="GOBIERNO Y RELACIONES INTERNACIONALES "/>
    <s v="N/A"/>
    <s v="Femenino"/>
    <s v="ana.ayerbe@jep.gov.co"/>
    <s v="https://community.secop.gov.co/Public/Tendering/ContractNoticePhases/View?PPI=CO1.PPI.36659073&amp;isFromPublicArea=True&amp;isModal=False"/>
    <s v="GESTIÓN_DE_COOPERACIÓN_INTERNACIONAL"/>
    <s v="PROCESOS_DE_RELACIONAMIENTO"/>
    <s v="Subdirección de Cooperación"/>
    <s v="Secretaría Ejecutiva"/>
    <n v="7170594"/>
  </r>
  <r>
    <n v="176"/>
    <n v="80111601"/>
    <s v="JEP-129-2025"/>
    <s v="JEP-CSPO-129-2025"/>
    <s v="Clara Torres"/>
    <d v="2025-01-13T00:00:00"/>
    <s v="María Camila Molina Álvarez "/>
    <x v="0"/>
    <s v="1. Prestación de servicios profesionales y de apoyo a la gestión"/>
    <s v="Cédula de Ciudadanía"/>
    <n v="1018420435"/>
    <n v="9"/>
    <s v="Persona Natural"/>
    <s v="Bogotá D.C."/>
    <s v="Prestar servicios profesionales para apoyar y acompañar a la Subdirección de Cooperación Internacional en la gestión y seguimiento de proyectos y acuerdos que contribuyan a la adecuada gestión judicial y restaurativa de la JEP"/>
    <s v="Jairo Ernesto Arias Orjuela"/>
    <s v="Dirección de Asuntos Jurídicos"/>
    <s v="AA- Subdirección de Cooperación"/>
    <s v="Natalia Alejandra Muñoz Labajos"/>
    <n v="52427309"/>
    <s v="AA- Subdirección de Cooperación"/>
    <s v="N/A"/>
    <s v="N/A"/>
    <s v="N/A"/>
    <s v="Inversión"/>
    <n v="74574168"/>
    <n v="74574168"/>
    <s v="N/A"/>
    <n v="7170594"/>
    <s v="N/A"/>
    <n v="70625"/>
    <n v="61725"/>
    <n v="2022011000068"/>
    <d v="2025-01-16T00:00:00"/>
    <d v="2025-01-20T00:00:00"/>
    <s v="N/A"/>
    <s v="N/A"/>
    <s v="N/A"/>
    <s v="N/A"/>
    <s v="N/A"/>
    <n v="7170594"/>
    <d v="2025-11-06T00:00:00"/>
    <n v="0"/>
    <s v="N/A"/>
    <n v="0"/>
    <s v="N/A"/>
    <n v="0"/>
    <s v="N/A"/>
    <n v="1"/>
    <d v="2025-11-06T00:00:00"/>
    <n v="31"/>
    <n v="81744762"/>
    <n v="0"/>
    <n v="0"/>
    <n v="0"/>
    <n v="0"/>
    <d v="2025-11-30T00:00:00"/>
    <d v="2025-12-31T00:00:00"/>
    <n v="-6"/>
    <s v="N/A"/>
    <s v="Bogotá D.C."/>
    <s v="Cumplimiento"/>
    <s v="21-47-101044265"/>
    <s v="Seguros del Estado S.A."/>
    <d v="2025-01-17T00:00:00"/>
    <s v="16/01/2025 - 10/06/2026"/>
    <d v="2025-01-20T00:00:00"/>
    <s v="Mediante otrosí Nº1 del 6/11/2025 se publicó la adición 7170594 y prorróga hasta el 31/12/2025"/>
    <s v="Terminado"/>
    <s v="Adición; Prórroga"/>
    <s v="N/A"/>
    <s v="GOBIERNO Y RELACIONES INTERNACIONALES "/>
    <s v="N/A"/>
    <s v="Femenino"/>
    <s v="maria.molina@jep.gov.co"/>
    <s v="https://community.secop.gov.co/Public/Tendering/ContractNoticePhases/View?PPI=CO1.PPI.36660147&amp;isFromPublicArea=True&amp;isModal=False"/>
    <s v="GESTIÓN_DE_COOPERACIÓN_INTERNACIONAL"/>
    <s v="PROCESOS_DE_RELACIONAMIENTO"/>
    <s v="Subdirección de Cooperación"/>
    <s v="Secretaría Ejecutiva"/>
    <n v="7170594"/>
  </r>
  <r>
    <n v="763"/>
    <n v="80161500"/>
    <s v="JEP-130-2025"/>
    <s v="JEP-CSPO-130-2025"/>
    <s v="Laura Paredes"/>
    <d v="2025-01-13T00:00:00"/>
    <s v="Santiago Botero Cuervo"/>
    <x v="0"/>
    <s v="1. Prestación de servicios profesionales y de apoyo a la gestión"/>
    <s v="Cédula de Ciudadanía"/>
    <n v="1109493680"/>
    <n v="1"/>
    <s v="Persona Natural"/>
    <s v="Ibague"/>
    <s v="Prestar servicios profesionales de apoyo y acompañamiento a la Subdirección Financiera en la revisión, ejecución, seguimiento y control de las operaciones financieras de la entidad"/>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119045794"/>
    <n v="119045794"/>
    <s v="N/A"/>
    <n v="10442614"/>
    <s v="N/A"/>
    <n v="44325"/>
    <n v="52725"/>
    <s v="N/A"/>
    <d v="2025-01-14T00:00:00"/>
    <d v="2025-01-14T00:00:00"/>
    <s v="N/A"/>
    <s v="N/A"/>
    <s v="N/A"/>
    <s v="N/A"/>
    <s v="N/A"/>
    <n v="2088526"/>
    <d v="2025-08-28T00:00:00"/>
    <n v="0"/>
    <s v="N/A"/>
    <n v="0"/>
    <s v="N/A"/>
    <n v="0"/>
    <s v="N/A"/>
    <n v="1"/>
    <d v="2025-08-28T00:00:00"/>
    <n v="8"/>
    <n v="121134320"/>
    <n v="0"/>
    <n v="0"/>
    <n v="0"/>
    <n v="0"/>
    <d v="2025-12-23T00:00:00"/>
    <d v="2025-12-31T00:00:00"/>
    <n v="-6"/>
    <s v="N/A"/>
    <s v="Bogotá D.C."/>
    <s v="Cumplimiento"/>
    <s v="63-45-101051675"/>
    <s v="Seguros del Estado S.A."/>
    <d v="2025-01-14T00:00:00"/>
    <s v="14/01/2025 - 31/12/2026"/>
    <d v="2025-01-14T00:00:00"/>
    <s v="Mediante otrosí Nº1 del 28/08/2025 se adicionó y prorrogó el contrato hasta el 31/12/2025. "/>
    <s v="Terminado"/>
    <s v="Adición; Prorróga"/>
    <s v="N/A"/>
    <s v="ADMNISTRACIÓN DE NEGOCIOS INTERNACIONALES"/>
    <s v="N/A"/>
    <s v="Masculino"/>
    <s v="santiago.botero@jep.gov.co"/>
    <s v="https://community.secop.gov.co/Public/Tendering/ContractNoticePhases/View?PPI=CO1.PPI.36636906&amp;isFromPublicArea=True&amp;isModal=False"/>
    <s v="GESTIÓN_FINANCIERA"/>
    <s v="PROCESOS_DE_GESTIÓN"/>
    <s v="Dirección Administrativa y Financiera"/>
    <s v="Secretaría Ejecutiva"/>
    <m/>
  </r>
  <r>
    <n v="992"/>
    <n v="80161504"/>
    <s v="JEP-131-2025"/>
    <s v="JEP-CSPO-131-2025"/>
    <s v="Miguel Salcedo"/>
    <d v="2025-01-13T00:00:00"/>
    <s v="Chantal Faizal Maksoud "/>
    <x v="0"/>
    <s v="1. Prestación de servicios profesionales y de apoyo a la gestión"/>
    <s v="Cédula de Ciudadanía"/>
    <n v="1125683801"/>
    <n v="3"/>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Gabriela Pedraza Hoyos"/>
    <n v="1020811271"/>
    <s v="F- Magistratura"/>
    <s v="N/A"/>
    <s v="Anonimizador"/>
    <s v="Julieta Lemaitre Ripoll"/>
    <s v="Inversión"/>
    <n v="57598056"/>
    <n v="57598056"/>
    <s v="N/A"/>
    <n v="4951123"/>
    <s v="N/A"/>
    <n v="54425"/>
    <n v="68625"/>
    <n v="2022011000068"/>
    <d v="2025-01-17T00:00:00"/>
    <d v="2025-01-28T00:00:00"/>
    <s v="Catalina Caita Rincon"/>
    <s v="Cédula de ciudadanía"/>
    <n v="1010230692"/>
    <n v="0"/>
    <d v="2025-04-25T00:00:00"/>
    <n v="-17824048"/>
    <d v="2025-08-12T00:00:00"/>
    <n v="0"/>
    <s v="N/A"/>
    <n v="0"/>
    <s v="N/A"/>
    <n v="0"/>
    <s v="N/A"/>
    <n v="0"/>
    <s v="N/A"/>
    <n v="-92"/>
    <n v="39774008"/>
    <n v="0"/>
    <n v="0"/>
    <n v="0"/>
    <n v="0"/>
    <d v="2025-12-31T00:00:00"/>
    <d v="2025-09-30T00:00:00"/>
    <n v="-98"/>
    <s v="N/A"/>
    <s v="Bogotá D.C."/>
    <s v="Cumplimiento; Cumplimiento"/>
    <s v="360-47-994000038544; _x0009_11-47-101033290"/>
    <s v="Aseguradora Solidaria de Colombia; Seguros del Estado S.A."/>
    <s v="21/01/2025; 25/04/2025"/>
    <s v="21/01/2025 - 10/07/2026; 25/04/2025 - 10/07/2026"/>
    <s v="21/01/2025; 25/04/2025"/>
    <s v="El 25/04/2025 se publicó la cesión del contrato JEP-131-2025 Cedente: Chantal Faizal Maksoud, Cesionaria: Catalina Caita Rincon; Mediante otrosí Nº1 del 12/08/2025 se publicó la reducción en tiempo y valor del contrato JEP-131-2025"/>
    <s v="Terminado"/>
    <s v="Cesión; Reducción"/>
    <s v="N/A"/>
    <s v="DERECHO; DERECHO"/>
    <s v="N/A; N/A"/>
    <s v="Femenino; Femenino"/>
    <s v="chantal.faizal@jep.gov.co_x000a_silvia.caita@jep.gov.co"/>
    <s v="https://community.secop.gov.co/Public/Tendering/ContractNoticePhases/View?PPI=CO1.PPI.36635705&amp;isFromPublicArea=True&amp;isModal=False"/>
    <s v="JUDICIAL_DIALÓGICO"/>
    <s v="PROCESOS_MISIONALES"/>
    <s v="Magistratura"/>
    <s v="Magistratura"/>
    <n v="-17824048"/>
  </r>
  <r>
    <n v="993"/>
    <n v="80161504"/>
    <s v="JEP-132-2025"/>
    <s v="JEP-CSPO-132-2025"/>
    <s v="Miguel Salcedo"/>
    <d v="2025-01-13T00:00:00"/>
    <s v="Estefania Serna Ramirez "/>
    <x v="0"/>
    <s v="1. Prestación de servicios profesionales y de apoyo a la gestión"/>
    <s v="Cédula de Ciudadanía"/>
    <n v="1152200702"/>
    <n v="3"/>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Gabriela Pedraza Hoyos"/>
    <n v="1020811271"/>
    <s v="F- Magistratura"/>
    <s v="N/A"/>
    <s v="Anonimizador"/>
    <s v="Julieta Lemaitre Ripoll"/>
    <s v="Inversión"/>
    <n v="57433019"/>
    <n v="57433019"/>
    <s v="N/A"/>
    <n v="4951123"/>
    <s v="N/A"/>
    <n v="54525"/>
    <n v="68725"/>
    <n v="2022011000068"/>
    <d v="2025-01-17T00:00:00"/>
    <d v="2025-01-28T00:00:00"/>
    <s v="N/A"/>
    <s v="N/A"/>
    <s v="N/A"/>
    <s v="N/A"/>
    <s v="N/A"/>
    <n v="-14853369"/>
    <d v="2025-08-12T00:00:00"/>
    <n v="0"/>
    <s v="N/A"/>
    <n v="0"/>
    <s v="N/A"/>
    <n v="0"/>
    <s v="N/A"/>
    <n v="0"/>
    <s v="N/A"/>
    <n v="-78"/>
    <n v="42579650"/>
    <n v="0"/>
    <n v="0"/>
    <n v="0"/>
    <n v="0"/>
    <d v="2025-12-31T00:00:00"/>
    <d v="2025-10-14T00:00:00"/>
    <n v="-84"/>
    <s v="N/A"/>
    <s v="Bogotá D.C."/>
    <s v="Cumplimiento"/>
    <s v="360-47-994000038497"/>
    <s v="Aseguradora Solidaria de Colombia "/>
    <d v="2025-01-18T00:00:00"/>
    <s v="17/01/2025 - 08/07/2026"/>
    <d v="2025-01-21T00:00:00"/>
    <s v="Mediante otrosí Nº1 del 12/08/2025 se publicó la reducción en tiempo y valor del contrato JEP-132-2025"/>
    <s v="Terminado"/>
    <s v="Reducción"/>
    <s v="N/A"/>
    <s v="DERECHO "/>
    <s v="N/A"/>
    <s v="Femenino"/>
    <s v="estefania.serna@jep.gov.co"/>
    <s v="https://community.secop.gov.co/Public/Tendering/ContractNoticePhases/View?PPI=CO1.PPI.36640097&amp;isFromPublicArea=True&amp;isModal=False"/>
    <s v="JUDICIAL_DIALÓGICO"/>
    <s v="PROCESOS_MISIONALES"/>
    <s v="Magistratura"/>
    <s v="Magistratura"/>
    <n v="-14853369"/>
  </r>
  <r>
    <n v="998"/>
    <n v="80161504"/>
    <s v="JEP-133-2025"/>
    <s v="JEP-CSPO-133-2025"/>
    <s v="Miguel Salcedo"/>
    <d v="2025-01-13T00:00:00"/>
    <s v="Pablo Cesar Amarillo Fernandez"/>
    <x v="0"/>
    <s v="1. Prestación de servicios profesionales y de apoyo a la gestión"/>
    <s v="Cédula de Ciudadanía"/>
    <n v="1052391086"/>
    <n v="1"/>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Vivian Natalia Flechas Moreno"/>
    <n v="1052391086"/>
    <s v="F- Magistratura"/>
    <s v="N/A"/>
    <s v="Anonimizador"/>
    <s v="Julieta Lemaitre Ripoll/Marcela Giraldo Muñoz"/>
    <s v="Inversión"/>
    <n v="57598056"/>
    <n v="57598056"/>
    <s v="N/A"/>
    <n v="4951123"/>
    <s v="N/A"/>
    <n v="55025"/>
    <n v="56225"/>
    <n v="2022011000068"/>
    <d v="2025-01-14T00:00:00"/>
    <d v="2025-01-24T00:00:00"/>
    <s v="N/A"/>
    <s v="N/A"/>
    <s v="N/A"/>
    <s v="N/A"/>
    <s v="N/A"/>
    <n v="0"/>
    <s v="N/A"/>
    <n v="0"/>
    <s v="N/A"/>
    <n v="0"/>
    <s v="N/A"/>
    <n v="0"/>
    <s v="N/A"/>
    <n v="0"/>
    <s v="N/A"/>
    <n v="-284"/>
    <n v="57598056"/>
    <n v="0"/>
    <n v="0"/>
    <n v="0"/>
    <n v="0"/>
    <d v="2025-12-31T00:00:00"/>
    <d v="2025-03-22T00:00:00"/>
    <n v="-290"/>
    <d v="2025-05-07T00:00:00"/>
    <s v="Bogotá D.C."/>
    <s v="Cumplimiento"/>
    <s v="11-45-101158504"/>
    <s v="Seguros del Estado S.A."/>
    <d v="2025-01-16T00:00:00"/>
    <s v="16/01/2025 - 30/06/2026"/>
    <d v="2025-01-17T00:00:00"/>
    <s v="El 7/05/2025 se realizo la Publicación de la Terminación anticipada del Contrato No. JEP-133-2025"/>
    <s v="Terminado"/>
    <s v="Terminación anticipada"/>
    <s v="N/A"/>
    <s v="DERECHO"/>
    <s v="SOCIOLOGÍA"/>
    <s v="Masculino"/>
    <s v="pablo.amarillo@jep.gov.co"/>
    <s v="https://community.secop.gov.co/Public/Tendering/ContractNoticePhases/View?PPI=CO1.PPI.36632369&amp;isFromPublicArea=True&amp;isModal=False"/>
    <s v="JUDICIAL_DIALÓGICO"/>
    <s v="PROCESOS_MISIONALES"/>
    <s v="Magistratura"/>
    <s v="Magistratura"/>
    <n v="0"/>
  </r>
  <r>
    <n v="170"/>
    <n v="80161500"/>
    <s v="JEP-134-2025"/>
    <s v="JEP-CSPO-134-2025"/>
    <s v="Carlos Torres"/>
    <d v="2025-01-13T00:00:00"/>
    <s v="Andres Leonardo Tibaduiza Avila"/>
    <x v="0"/>
    <s v="1. Prestación de servicios profesionales y de apoyo a la gestión"/>
    <s v="Cédula de Ciudadanía"/>
    <n v="79818380"/>
    <n v="3"/>
    <s v="Persona Natural"/>
    <s v="Bogotá D.C."/>
    <s v="Prestar servicios profesionales a la Oficina Asesora de Gestión Documental para apoyar los planes de conservación de los archivos especiales y del patrimonio documental de la Jurisdicción Especial para la Paz."/>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13210038"/>
    <n v="113210038"/>
    <s v="N/A"/>
    <n v="9731522"/>
    <s v="N/A"/>
    <n v="59025"/>
    <n v="57225"/>
    <n v="202300000000214"/>
    <d v="2025-01-15T00:00:00"/>
    <d v="2025-01-16T00:00:00"/>
    <s v="N/A"/>
    <s v="N/A"/>
    <s v="N/A"/>
    <s v="N/A"/>
    <s v="N/A"/>
    <n v="0"/>
    <s v="N/A"/>
    <n v="0"/>
    <s v="N/A"/>
    <n v="0"/>
    <s v="N/A"/>
    <n v="0"/>
    <s v="N/A"/>
    <n v="0"/>
    <s v="N/A"/>
    <n v="0"/>
    <n v="113210038"/>
    <n v="0"/>
    <n v="0"/>
    <n v="0"/>
    <n v="0"/>
    <d v="2025-12-31T00:00:00"/>
    <d v="2025-12-31T00:00:00"/>
    <n v="-6"/>
    <s v="N/A"/>
    <s v="Bogotá D.C."/>
    <s v="Cumplimiento"/>
    <s v="11-47-101029042"/>
    <s v="Seguros del Estado S.A."/>
    <d v="2025-01-15T00:00:00"/>
    <s v="15/01/2025 - 30/06/2026"/>
    <d v="2025-01-16T00:00:00"/>
    <s v="Ninguna"/>
    <s v="Terminado"/>
    <s v="Ingreso"/>
    <s v="N/A"/>
    <s v="SISTEMAS DE INFORMACIÓN, BIBLIOTECOLOGIA Y ARCHIVISTICA"/>
    <s v="N/A"/>
    <s v="Masculino"/>
    <s v="andres.tibaduiza@jep.gov.co"/>
    <s v="https://community.secop.gov.co/Public/Tendering/ContractNoticePhases/View?PPI=CO1.PPI.36639281&amp;isFromPublicArea=True&amp;isModal=False"/>
    <s v="GESTIÓN_DOCUMENTAL"/>
    <s v="PROCESOS_DE_GESTIÓN"/>
    <s v="Dirección Administrativa y Financiera"/>
    <s v="Secretaría Ejecutiva"/>
    <n v="0"/>
  </r>
  <r>
    <n v="207"/>
    <s v="80111703;80111609;80111701"/>
    <s v="JEP-135-2025"/>
    <s v="JEP-CSPO-135-2025"/>
    <s v="Carlos Torres"/>
    <d v="2025-01-13T00:00:00"/>
    <s v="Ruth Esther Carrillo Rueda"/>
    <x v="0"/>
    <s v="1. Prestación de servicios profesionales y de apoyo a la gestión"/>
    <s v="Cédula de Ciudadanía"/>
    <n v="1098719308"/>
    <n v="8"/>
    <s v="Persona Natural"/>
    <s v="Bogotá D.C."/>
    <s v="Prestar servicios profesionales para apoyar a la Subdirección de Talento Humano en las actividades de vinculación, permanencia y desvinculación de servidores públicos en la plataforma SIGEP-DAF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57598056"/>
    <n v="57598056"/>
    <s v="N/A"/>
    <n v="4951123"/>
    <s v="N/A"/>
    <n v="59625"/>
    <n v="57425"/>
    <n v="202300000000214"/>
    <d v="2025-01-16T00:00:00"/>
    <d v="2025-01-17T00:00:00"/>
    <s v="N/A"/>
    <s v="N/A"/>
    <s v="N/A"/>
    <s v="N/A"/>
    <s v="N/A"/>
    <n v="-13202999"/>
    <d v="2025-08-10T00:00:00"/>
    <n v="0"/>
    <s v="N/A"/>
    <n v="0"/>
    <s v="N/A"/>
    <n v="0"/>
    <s v="N/A"/>
    <n v="0"/>
    <s v="N/A"/>
    <n v="-78"/>
    <n v="44395057"/>
    <n v="0"/>
    <n v="0"/>
    <n v="0"/>
    <n v="0"/>
    <d v="2025-12-31T00:00:00"/>
    <d v="2025-10-14T00:00:00"/>
    <n v="-84"/>
    <s v="N/A"/>
    <s v="Bogotá D.C."/>
    <s v="Cumplimiento"/>
    <s v="14-47-101038407"/>
    <s v="Seguros del Estado S.A."/>
    <d v="2025-01-16T00:00:00"/>
    <s v="16/01/2025 - 02/07/2026"/>
    <d v="2025-01-17T00:00:00"/>
    <s v="Mediante otrosí Nº1 del 10/08/2025 se publicó la reducción en tiempo y valor del contrato JEP-135-2025"/>
    <s v="Terminado"/>
    <s v="Reducción"/>
    <s v="N/A"/>
    <s v="INGENIERÍA INDUSTRIAL "/>
    <s v="N/A"/>
    <s v="Femenino"/>
    <s v="ruth.carrillo@jep.gov.co"/>
    <s v="https://community.secop.gov.co/Public/Tendering/ContractNoticePhases/View?PPI=CO1.PPI.36646124&amp;isFromPublicArea=True&amp;isModal=False"/>
    <s v="GESTIÓN_DEL_TALENTO_HUMANO"/>
    <s v="PROCESOS_DE_GESTIÓN"/>
    <s v="Dirección Administrativa y Financiera"/>
    <s v="Secretaría Ejecutiva"/>
    <n v="-13202999"/>
  </r>
  <r>
    <n v="211"/>
    <s v="80111601;80111706"/>
    <s v="JEP-136-2025"/>
    <s v="JEP-CSPO-136-2025"/>
    <s v="Carlos Torres"/>
    <d v="2025-01-13T00:00:00"/>
    <s v="Maria Camila Reina Real"/>
    <x v="0"/>
    <s v="1. Prestación de servicios profesionales y de apoyo a la gestión"/>
    <s v="Cédula de Ciudadanía"/>
    <n v="1006203468"/>
    <n v="8"/>
    <s v="Persona Natural"/>
    <s v="Bogotá D.C."/>
    <s v="Prestar servicios profesionales para apoyar a la Subdirección de Talento Humano en lo relacionado con el seguimiento a las actividades del procedimiento de vinculación y desvincula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49653475"/>
    <n v="49653475"/>
    <s v="N/A"/>
    <n v="4268208"/>
    <s v="N/A"/>
    <n v="59725"/>
    <n v="57625"/>
    <n v="202300000000214"/>
    <d v="2025-01-16T00:00:00"/>
    <d v="2025-01-17T00:00:00"/>
    <s v="N/A"/>
    <s v="N/A"/>
    <s v="N/A"/>
    <s v="N/A"/>
    <s v="N/A"/>
    <n v="-11381894"/>
    <d v="2025-08-11T00:00:00"/>
    <n v="0"/>
    <s v="N/A"/>
    <n v="0"/>
    <s v="N/A"/>
    <n v="0"/>
    <s v="N/A"/>
    <n v="0"/>
    <s v="N/A"/>
    <n v="-78"/>
    <n v="38271581"/>
    <n v="0"/>
    <n v="0"/>
    <n v="0"/>
    <n v="0"/>
    <d v="2025-12-31T00:00:00"/>
    <d v="2025-10-14T00:00:00"/>
    <n v="-84"/>
    <s v="N/A"/>
    <s v="Bogotá D.C."/>
    <s v="Cumplimiento"/>
    <s v="460-47-994000082616"/>
    <s v="Aseguradora Solidaria de Colombia "/>
    <d v="2025-01-16T00:00:00"/>
    <s v="16/01/2025 - 30/06/2026"/>
    <d v="2025-01-16T00:00:00"/>
    <s v="Mediante otrosí Nº1 del 11/08/2025 se publicó la reducción en tiempo y valor del contrato JEP-136-2025"/>
    <s v="Terminado"/>
    <s v="Reducción"/>
    <s v="N/A"/>
    <s v="TRABAJO SOCIAL"/>
    <s v="N/A"/>
    <s v="Femenino"/>
    <s v="Maria.Reina@jep.gov.co"/>
    <s v="https://community.secop.gov.co/Public/Tendering/ContractNoticePhases/View?PPI=CO1.PPI.36658154&amp;isFromPublicArea=True&amp;isModal=False"/>
    <s v="GESTIÓN_DEL_TALENTO_HUMANO"/>
    <s v="PROCESOS_DE_GESTIÓN"/>
    <s v="Dirección Administrativa y Financiera"/>
    <s v="Secretaría Ejecutiva"/>
    <n v="-11381894"/>
  </r>
  <r>
    <n v="213"/>
    <s v="80111703;80111609;80111701"/>
    <s v="JEP-137-2025"/>
    <s v="JEP-CSPO-137-2025"/>
    <s v="Carlos Torres"/>
    <d v="2025-01-13T00:00:00"/>
    <s v="Michael Esteban Junca Sandoval"/>
    <x v="0"/>
    <s v="1. Prestación de servicios profesionales y de apoyo a la gestión"/>
    <s v="Cédula de Ciudadanía"/>
    <n v="1072664160"/>
    <n v="2"/>
    <s v="Persona Natural"/>
    <s v="Chía"/>
    <s v="Prestar servicios profesionales para apoyar a la Subdirección de Talento Humano en lo relacionado con la gestión del procedimiento de vinculación y desvincula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57598056"/>
    <n v="57598056"/>
    <s v="N/A"/>
    <n v="4951123"/>
    <s v="N/A"/>
    <n v="59825"/>
    <n v="58425"/>
    <n v="202300000000214"/>
    <d v="2025-01-16T00:00:00"/>
    <d v="2025-01-17T00:00:00"/>
    <s v="N/A"/>
    <s v="N/A"/>
    <s v="N/A"/>
    <s v="N/A"/>
    <s v="N/A"/>
    <n v="-13202999"/>
    <d v="2025-08-12T00:00:00"/>
    <n v="0"/>
    <s v="N/A"/>
    <n v="0"/>
    <s v="N/A"/>
    <n v="0"/>
    <s v="N/A"/>
    <n v="0"/>
    <s v="N/A"/>
    <n v="-78"/>
    <n v="44395057"/>
    <n v="0"/>
    <n v="0"/>
    <n v="0"/>
    <n v="0"/>
    <d v="2025-12-31T00:00:00"/>
    <d v="2025-10-14T00:00:00"/>
    <n v="-84"/>
    <s v="N/A"/>
    <s v="Bogotá D.C."/>
    <s v="Cumplimiento"/>
    <s v="17-47-101005609"/>
    <s v="Seguros del Estado S.A."/>
    <d v="2025-01-16T00:00:00"/>
    <s v="16/01/2025 - 30/06/2026"/>
    <d v="2025-01-16T00:00:00"/>
    <s v="Mediante otrosí Nº1 del 12/08/2025 se publicó la reducción en tiempo y valor del contrato JEP-137-2025"/>
    <s v="Terminado"/>
    <s v="Reducción"/>
    <s v="N/A"/>
    <s v="DERECHO "/>
    <s v="N/A"/>
    <s v="Masculino"/>
    <s v="michael.junca@jep.gov.co"/>
    <s v="https://community.secop.gov.co/Public/Tendering/ContractNoticePhases/View?PPI=CO1.PPI.36660870&amp;isFromPublicArea=True&amp;isModal=False"/>
    <s v="GESTIÓN_DEL_TALENTO_HUMANO"/>
    <s v="PROCESOS_DE_GESTIÓN"/>
    <s v="Dirección Administrativa y Financiera"/>
    <s v="Secretaría Ejecutiva"/>
    <n v="-13202999"/>
  </r>
  <r>
    <n v="313"/>
    <s v="80111703;80111609;80111701"/>
    <s v="JEP-138-2025"/>
    <s v="JEP-CSPO-138-2025"/>
    <s v="Carlos Torres"/>
    <d v="2025-01-13T00:00:00"/>
    <s v="Daniela Calderón Olaya"/>
    <x v="0"/>
    <s v="1. Prestación de servicios profesionales y de apoyo a la gestión"/>
    <s v="Cédula de Ciudadanía"/>
    <n v="1014278771"/>
    <n v="6"/>
    <s v="Persona Natural"/>
    <s v="Bogotá D.C."/>
    <s v="Prestar servicios profesionales para apoyar y acompañar los procesos administrativos de la Subdirección de Talento Humano en el procedimiento de vinculación y desvincula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57598056"/>
    <n v="57598056"/>
    <s v="N/A"/>
    <n v="4951123"/>
    <s v="N/A"/>
    <n v="60725"/>
    <n v="58025"/>
    <n v="202300000000214"/>
    <d v="2025-01-16T00:00:00"/>
    <d v="2025-01-17T00:00:00"/>
    <s v="N/A"/>
    <s v="N/A"/>
    <s v="N/A"/>
    <s v="N/A"/>
    <s v="N/A"/>
    <n v="-13202999"/>
    <d v="2025-08-11T00:00:00"/>
    <n v="0"/>
    <s v="N/A"/>
    <n v="0"/>
    <s v="N/A"/>
    <n v="0"/>
    <s v="N/A"/>
    <n v="0"/>
    <s v="N/A"/>
    <n v="-78"/>
    <n v="44395057"/>
    <n v="0"/>
    <n v="0"/>
    <n v="0"/>
    <n v="0"/>
    <d v="2025-12-31T00:00:00"/>
    <d v="2025-10-14T00:00:00"/>
    <n v="-84"/>
    <s v="N/A"/>
    <s v="Bogotá D.C."/>
    <s v="Cumplimiento"/>
    <s v="460-47-994000082613"/>
    <s v="Aseguradora Solidaria de Colombia "/>
    <d v="2025-01-16T00:00:00"/>
    <s v="16/01/2025 - 30/06/2026"/>
    <d v="2025-01-16T00:00:00"/>
    <s v="Mediante otrosí Nº1 del 11/08/2025 se publicó la reducción en tiempo y valor del contrato JEP-138-2025"/>
    <s v="Terminado"/>
    <s v="Reducción"/>
    <s v="N/A"/>
    <s v="ADMINISTRACIÓN DE EMPRESAS "/>
    <s v="N/A"/>
    <s v="Femenino"/>
    <s v="daniela.calderon@jep.gov.co"/>
    <s v="https://community.secop.gov.co/Public/Tendering/ContractNoticePhases/View?PPI=CO1.PPI.36658918&amp;isFromPublicArea=True&amp;isModal=False"/>
    <s v="GESTIÓN_DEL_TALENTO_HUMANO"/>
    <s v="PROCESOS_DE_GESTIÓN"/>
    <s v="Dirección Administrativa y Financiera"/>
    <s v="Secretaría Ejecutiva"/>
    <n v="-13202999"/>
  </r>
  <r>
    <n v="525"/>
    <n v="80111611"/>
    <s v="JEP-139-2025"/>
    <s v="JEP-CSPO-139-2025"/>
    <s v="Arinson Ruiz"/>
    <d v="2025-01-13T00:00:00"/>
    <s v="Lina Estefania Sanchez Aranda"/>
    <x v="0"/>
    <s v="1. Prestación de servicios profesionales y de apoyo a la gestión"/>
    <s v="Cédula de Ciudadanía"/>
    <n v="1000707410"/>
    <n v="3"/>
    <s v="Persona Natural"/>
    <s v="Bogotá D.C."/>
    <s v="Prestación de servicios de apoyo a la Oficina Asesora de Recursos Físicos e Infraestructura en la ejecución y seguimiento de los planes, programas, actividades y compromisos a cargo de la dependencia.)"/>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Inversión"/>
    <n v="48657564"/>
    <n v="48657564"/>
    <s v="N/A"/>
    <n v="4268208"/>
    <s v="N/A"/>
    <n v="75025"/>
    <n v="67925"/>
    <n v="202300000000214"/>
    <d v="2025-01-17T00:00:00"/>
    <d v="2025-01-20T00:00:00"/>
    <s v="N/A"/>
    <s v="N/A"/>
    <s v="N/A"/>
    <s v="N/A"/>
    <s v="N/A"/>
    <n v="0"/>
    <s v="N/A"/>
    <n v="0"/>
    <s v="N/A"/>
    <n v="0"/>
    <s v="N/A"/>
    <n v="0"/>
    <s v="N/A"/>
    <n v="0"/>
    <s v="N/A"/>
    <n v="0"/>
    <n v="48657564"/>
    <n v="0"/>
    <n v="0"/>
    <n v="0"/>
    <n v="0"/>
    <d v="2025-12-31T00:00:00"/>
    <d v="2025-12-31T00:00:00"/>
    <n v="-6"/>
    <s v="N/A"/>
    <s v="Bogotá D.C."/>
    <s v="Cumplimiento"/>
    <s v="33-47-101015848"/>
    <s v="Seguros del Estado S.A."/>
    <d v="2025-01-17T00:00:00"/>
    <s v="17/01/2025 - 01/07/2026"/>
    <d v="2025-01-20T00:00:00"/>
    <s v="Ninguna"/>
    <s v="Terminado"/>
    <s v="Ingreso"/>
    <s v="N/A"/>
    <s v="INGENIERÍA INDUSTRIAL "/>
    <s v="N/A"/>
    <s v="Femenino"/>
    <s v="lina.sanchez@jep.gov.co"/>
    <s v="https://community.secop.gov.co/Public/Tendering/ContractNoticePhases/View?PPI=CO1.PPI.36651726&amp;isFromPublicArea=True&amp;isModal=False"/>
    <s v="GESTIÓN_DE_SEGURIDAD_BIENES_Y_SERVICIOS"/>
    <s v="PROCESOS_DE_GESTIÓN"/>
    <s v="Dirección Administrativa y Financiera"/>
    <s v="Secretaría Ejecutiva"/>
    <n v="0"/>
  </r>
  <r>
    <n v="722"/>
    <n v="80111611"/>
    <s v="JEP-140-2025"/>
    <s v="JEP-CSPO-140-2025"/>
    <s v="Arinson Ruiz"/>
    <d v="2025-01-13T00:00:00"/>
    <s v="Cristian Camilo Padilla Pacheco "/>
    <x v="0"/>
    <s v="1. Prestación de servicios profesionales y de apoyo a la gestión"/>
    <s v="Cédula de Ciudadanía"/>
    <n v="1016049177"/>
    <n v="6"/>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0425"/>
    <n v="68025"/>
    <s v="N/A"/>
    <d v="2025-01-17T00:00:00"/>
    <d v="2025-01-20T00:00:00"/>
    <s v="N/A"/>
    <s v="N/A"/>
    <s v="N/A"/>
    <s v="N/A"/>
    <s v="N/A"/>
    <n v="0"/>
    <s v="N/A"/>
    <n v="0"/>
    <s v="N/A"/>
    <n v="0"/>
    <s v="N/A"/>
    <n v="0"/>
    <s v="N/A"/>
    <n v="0"/>
    <s v="N/A"/>
    <n v="0"/>
    <n v="48657564"/>
    <n v="0"/>
    <n v="0"/>
    <n v="0"/>
    <n v="0"/>
    <d v="2025-12-31T00:00:00"/>
    <d v="2025-12-31T00:00:00"/>
    <n v="-6"/>
    <s v="N/A"/>
    <s v="Bogotá D.C."/>
    <s v="Cumplimiento"/>
    <s v="33-47-101015849"/>
    <s v="Seguros del Estado S.A."/>
    <d v="2025-01-17T00:00:00"/>
    <s v="17/01/2025 - 01/07/2026"/>
    <d v="2025-01-20T00:00:00"/>
    <s v="Ninguna"/>
    <s v="Terminado"/>
    <s v="Ingreso"/>
    <s v="N/A"/>
    <s v="TECNOLOGÍA EN GESTIÓN DE EMPRESAS TURISTICAS Y HOTELERAS"/>
    <s v="N/A"/>
    <s v="Masculino"/>
    <s v="cristian.padilla@jep.gov.co"/>
    <s v="https://community.secop.gov.co/Public/Tendering/ContractNoticePhases/View?PPI=CO1.PPI.36653773&amp;isFromPublicArea=True&amp;isModal=False"/>
    <s v="GESTIÓN_DE_SEGURIDAD_BIENES_Y_SERVICIOS"/>
    <s v="PROCESOS_DE_GESTIÓN"/>
    <s v="Dirección Administrativa y Financiera"/>
    <s v="Secretaría Ejecutiva"/>
    <m/>
  </r>
  <r>
    <n v="729"/>
    <n v="80111611"/>
    <s v="JEP-141-2025"/>
    <s v="JEP-CSPO-141-2025"/>
    <s v="Arinson Ruiz"/>
    <d v="2025-01-13T00:00:00"/>
    <s v="Johnatan Castiblanco "/>
    <x v="0"/>
    <s v="1. Prestación de servicios profesionales y de apoyo a la gestión"/>
    <s v="Cédula de Ciudadanía"/>
    <n v="80815589"/>
    <n v="5"/>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1125"/>
    <n v="69325"/>
    <s v="N/A"/>
    <d v="2025-01-17T00:00:00"/>
    <d v="2025-01-20T00:00:00"/>
    <s v="N/A"/>
    <s v="N/A"/>
    <s v="N/A"/>
    <s v="N/A"/>
    <s v="N/A"/>
    <n v="0"/>
    <s v="N/A"/>
    <n v="0"/>
    <s v="N/A"/>
    <n v="0"/>
    <s v="N/A"/>
    <n v="0"/>
    <s v="N/A"/>
    <n v="0"/>
    <s v="N/A"/>
    <n v="0"/>
    <n v="48657564"/>
    <n v="0"/>
    <n v="0"/>
    <n v="0"/>
    <n v="0"/>
    <d v="2025-12-31T00:00:00"/>
    <d v="2025-12-31T00:00:00"/>
    <n v="-6"/>
    <s v="N/A"/>
    <s v="Bogotá D.C."/>
    <s v="Cumplimiento"/>
    <s v="11-47-101029116"/>
    <s v="Seguros del Estado S.A."/>
    <d v="2025-01-17T00:00:00"/>
    <s v="17/01/2025 - 30/06/2026"/>
    <d v="2025-01-20T00:00:00"/>
    <s v="Ninguna"/>
    <s v="Terminado"/>
    <s v="Ingreso"/>
    <s v="N/A"/>
    <s v="TECNOLOGÍA EN ADMINISTRACIÓN DE FINANZAS Y NEGOSCIOS INTERNACIONALES"/>
    <s v="N/A"/>
    <s v="Masculino"/>
    <s v="johnatan.castiblanco@jep.gov.co"/>
    <s v="https://community.secop.gov.co/Public/Tendering/ContractNoticePhases/View?PPI=CO1.PPI.36656959&amp;isFromPublicArea=True&amp;isModal=False"/>
    <s v="GESTIÓN_DE_SEGURIDAD_BIENES_Y_SERVICIOS"/>
    <s v="PROCESOS_DE_GESTIÓN"/>
    <s v="Dirección Administrativa y Financiera"/>
    <s v="Secretaría Ejecutiva"/>
    <m/>
  </r>
  <r>
    <n v="734"/>
    <n v="80111611"/>
    <s v="JEP-142-2025"/>
    <s v="JEP-CSPO-142-2025"/>
    <s v="Arinson Ruiz"/>
    <d v="2025-01-13T00:00:00"/>
    <s v="Wilmer Govany Guerra Romero"/>
    <x v="0"/>
    <s v="1. Prestación de servicios profesionales y de apoyo a la gestión"/>
    <s v="Cédula de Ciudadanía"/>
    <n v="1018422644"/>
    <n v="0"/>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1625"/>
    <n v="67625"/>
    <s v="N/A"/>
    <d v="2025-01-17T00:00:00"/>
    <d v="2025-01-20T00:00:00"/>
    <s v="N/A"/>
    <s v="N/A"/>
    <s v="N/A"/>
    <s v="N/A"/>
    <s v="N/A"/>
    <n v="0"/>
    <s v="N/A"/>
    <n v="0"/>
    <s v="N/A"/>
    <n v="0"/>
    <s v="N/A"/>
    <n v="0"/>
    <s v="N/A"/>
    <n v="0"/>
    <s v="N/A"/>
    <n v="0"/>
    <n v="48657564"/>
    <n v="0"/>
    <n v="0"/>
    <n v="0"/>
    <n v="0"/>
    <d v="2025-12-31T00:00:00"/>
    <d v="2025-12-31T00:00:00"/>
    <n v="-6"/>
    <s v="N/A"/>
    <s v="Bogotá D.C."/>
    <s v="Cumplimiento"/>
    <s v="33-47-101015851"/>
    <s v="Seguros del Estado S.A."/>
    <d v="2025-01-17T00:00:00"/>
    <s v="20/01/2025 - 01/07/2026"/>
    <d v="2025-01-20T00:00:00"/>
    <s v="Ninguna"/>
    <s v="Terminado"/>
    <s v="Ingreso"/>
    <s v="N/A"/>
    <s v="ADMINISTRACIÓN DE EMPRESAS"/>
    <s v="N/A"/>
    <s v="Masculino"/>
    <s v="wilmer.guerra@jep.gov.co"/>
    <s v="https://community.secop.gov.co/Public/Tendering/ContractNoticePhases/View?PPI=CO1.PPI.36655058&amp;isFromPublicArea=True&amp;isModal=False"/>
    <s v="GESTIÓN_DE_SEGURIDAD_BIENES_Y_SERVICIOS"/>
    <s v="PROCESOS_DE_GESTIÓN"/>
    <s v="Dirección Administrativa y Financiera"/>
    <s v="Secretaría Ejecutiva"/>
    <m/>
  </r>
  <r>
    <n v="735"/>
    <n v="80111611"/>
    <s v="JEP-143-2025"/>
    <s v="JEP-CSPO-143-2025"/>
    <s v="Arinson Ruiz"/>
    <d v="2025-01-13T00:00:00"/>
    <s v="Diana Patricia Arroyave Gonzalez "/>
    <x v="0"/>
    <s v="1. Prestación de servicios profesionales y de apoyo a la gestión"/>
    <s v="Cédula de Ciudadanía"/>
    <n v="36727078"/>
    <n v="6"/>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1725"/>
    <n v="69425"/>
    <s v="N/A"/>
    <d v="2025-01-17T00:00:00"/>
    <d v="2025-01-20T00:00:00"/>
    <s v="N/A"/>
    <s v="N/A"/>
    <s v="N/A"/>
    <s v="N/A"/>
    <s v="N/A"/>
    <n v="0"/>
    <s v="N/A"/>
    <n v="0"/>
    <s v="N/A"/>
    <n v="0"/>
    <s v="N/A"/>
    <n v="0"/>
    <s v="N/A"/>
    <n v="0"/>
    <s v="N/A"/>
    <n v="0"/>
    <n v="48657564"/>
    <n v="0"/>
    <n v="0"/>
    <n v="0"/>
    <n v="0"/>
    <d v="2025-12-31T00:00:00"/>
    <d v="2025-12-31T00:00:00"/>
    <n v="-6"/>
    <s v="N/A"/>
    <s v="Bogotá D.C."/>
    <s v="Cumplimiento"/>
    <s v="33-47-101015877"/>
    <s v="Seguros del Estado S.A."/>
    <d v="2025-01-17T00:00:00"/>
    <s v="17/01/2025 - 03/07/2026"/>
    <d v="2025-01-20T00:00:00"/>
    <s v="Ninguna"/>
    <s v="Terminado"/>
    <s v="Ingreso"/>
    <s v="N/A"/>
    <s v="TECNICO PROFESIONAL EN PROCESOS_x000a_ADMINISTRATIVOS"/>
    <s v="N/A"/>
    <s v="Femenino"/>
    <s v="diana.arroyave@jep.gov.co"/>
    <s v="https://community.secop.gov.co/Public/Tendering/ContractNoticePhases/View?PPI=CO1.PPI.36656251&amp;isFromPublicArea=True&amp;isModal=False"/>
    <s v="GESTIÓN_DE_SEGURIDAD_BIENES_Y_SERVICIOS"/>
    <s v="PROCESOS_DE_GESTIÓN"/>
    <s v="Dirección Administrativa y Financiera"/>
    <s v="Secretaría Ejecutiva"/>
    <m/>
  </r>
  <r>
    <n v="402"/>
    <n v="93151507"/>
    <s v="JEP-144-2025"/>
    <s v="JEP-CSPO-144-2025"/>
    <s v="Clara Torres"/>
    <d v="2025-01-13T00:00:00"/>
    <s v="Mónica Yurani Lucero Mosquera  "/>
    <x v="0"/>
    <s v="1. Prestación de servicios profesionales y de apoyo a la gestión"/>
    <s v="Cédula de Ciudadanía"/>
    <n v="34330820"/>
    <n v="2"/>
    <s v="Persona Natural"/>
    <s v="Bogotá D.C."/>
    <s v="Prestar servicios profesionales para acompañar asuntos relacionados con las actuaciones disciplinarias, así como las actividades que en el marco del plan estratégico año 2025 corresponden a la Subdirección de Asuntos Disciplinarios"/>
    <s v="Juan David Olarte Torres"/>
    <s v="Dirección Administrativa y Financiera"/>
    <s v="AA- Subdirección de Asuntos Disciplinarios"/>
    <s v="Wilson Geovany Ramirez Hernandez"/>
    <n v="79536702"/>
    <s v="AA- Subdirección de Asuntos Disciplinarios"/>
    <s v="N/A"/>
    <s v="N/A"/>
    <s v="N/A"/>
    <s v="Inversión"/>
    <n v="155991527"/>
    <n v="155991527"/>
    <s v="N/A"/>
    <n v="13409014"/>
    <s v="N/A"/>
    <n v="62125"/>
    <n v="53325"/>
    <n v="202300000000214"/>
    <d v="2025-01-14T00:00:00"/>
    <d v="2025-01-16T00:00:00"/>
    <s v="N/A"/>
    <s v="N/A"/>
    <s v="N/A"/>
    <s v="N/A"/>
    <s v="N/A"/>
    <n v="-1340901"/>
    <d v="2025-02-28T00:00:00"/>
    <n v="-29499834"/>
    <s v="N/A"/>
    <n v="0"/>
    <s v="N/A"/>
    <n v="0"/>
    <s v="N/A"/>
    <n v="0"/>
    <s v="N/A"/>
    <n v="-57"/>
    <n v="125150792"/>
    <n v="0"/>
    <n v="0"/>
    <n v="0"/>
    <n v="0"/>
    <d v="2025-12-31T00:00:00"/>
    <d v="2025-11-04T00:00:00"/>
    <n v="-63"/>
    <s v="N/A"/>
    <s v="Bogotá D.C."/>
    <s v="Cumplimiento"/>
    <s v="11-47-101029064 "/>
    <s v="Seguros del Estado S.A."/>
    <d v="2025-01-15T00:00:00"/>
    <s v="16/01/2025 - 05/07/2026"/>
    <d v="2025-01-16T00:00:00"/>
    <s v="Mediante otrosí Nº1 del 28/02/2025 se redujo el valor de $1340901; El 17/07/2025 se publicó la suspensión del contrato del 17 al 27 de Julio; El 28/07/2025 se reactivo el contrato. "/>
    <s v="Terminado"/>
    <s v="Reducción; Suspensión"/>
    <s v="17/07/2025 - 27/07/2025"/>
    <s v="DERECHO "/>
    <s v="N/A"/>
    <s v="Femenino"/>
    <s v="monica.lucero@jep.gov.co"/>
    <s v="https://community.secop.gov.co/Public/Tendering/ContractNoticePhases/View?PPI=CO1.PPI.36636824&amp;isFromPublicArea=True&amp;isModal=False"/>
    <s v="GESTIÓN_DE_ASUNTOS_DISCIPLINARIOS"/>
    <s v="PROCESOS_DE_PREVENCIÓN,_CONTROL_Y_EVALUACIÓN"/>
    <s v="Subdirección de Asuntos Disciplinarios"/>
    <s v="Secretaría Ejecutiva"/>
    <n v="-30840735"/>
  </r>
  <r>
    <n v="441"/>
    <n v="80161500"/>
    <s v="JEP-145-2025"/>
    <s v="JEP-CSPO-145-2025"/>
    <s v="Cristian Orjuela"/>
    <d v="2025-01-14T00:00:00"/>
    <s v="Andrés Eduardo Sierra Izquierdo"/>
    <x v="0"/>
    <s v="1. Prestación de servicios profesionales y de apoyo a la gestión"/>
    <s v="Cédula de Ciudadanía"/>
    <n v="1026267738"/>
    <n v="9"/>
    <s v="Persona Natural"/>
    <s v="Bogotá D.C."/>
    <s v="Prestar servicios profesionales a la Subsecretaría Ejecutiva para apoyar en la producción, clasificación, sistematización y análisis de la información, del seguimiento presupuestal del proyecto de inversión."/>
    <s v="Claudia Liliana Erazo Maldonado"/>
    <s v="Subsecretaría Ejecutiva"/>
    <s v="B- Subsecretaría Ejecutiva"/>
    <s v="Claudia Liliana Erazo Maldonado"/>
    <n v="52272737"/>
    <s v="B- Subsecretaría Ejecutiva"/>
    <s v="Eliana Fernanda Antonia Rosero; ; 52.517.142; 6 de mayo hasta 27 de mayo de 2025"/>
    <s v="N/A"/>
    <s v="N/A"/>
    <s v="Inversión"/>
    <n v="71501070"/>
    <n v="71501070"/>
    <s v="N/A"/>
    <n v="6146224"/>
    <s v="N/A"/>
    <n v="62625"/>
    <n v="58225"/>
    <n v="2022011000068"/>
    <d v="2025-01-15T00:00:00"/>
    <d v="2025-01-17T00:00:00"/>
    <s v="N/A"/>
    <s v="N/A"/>
    <s v="N/A"/>
    <s v="N/A"/>
    <s v="N/A"/>
    <n v="0"/>
    <s v="N/A"/>
    <n v="0"/>
    <s v="N/A"/>
    <n v="0"/>
    <s v="N/A"/>
    <n v="0"/>
    <s v="N/A"/>
    <n v="0"/>
    <s v="N/A"/>
    <n v="0"/>
    <n v="71501070"/>
    <n v="0"/>
    <n v="0"/>
    <n v="0"/>
    <n v="0"/>
    <d v="2025-12-31T00:00:00"/>
    <d v="2025-12-31T00:00:00"/>
    <n v="-6"/>
    <s v="N/A"/>
    <s v="Bogotá D.C."/>
    <s v="Cumplimiento"/>
    <s v="21-45-101470395"/>
    <s v="Seguros del Estado S.A."/>
    <d v="2025-01-15T00:00:00"/>
    <s v="16/01/2025 - 01/07/2026"/>
    <d v="2025-01-17T00:00:00"/>
    <s v="Ninguna"/>
    <s v="Terminado"/>
    <s v="Ingreso"/>
    <s v="N/A"/>
    <s v="ECONOMÍA"/>
    <s v="N/A"/>
    <s v="Masculino"/>
    <s v="andres.sierra@jep.gov.co"/>
    <s v="https://community.secop.gov.co/Public/Tendering/ContractNoticePhases/View?PPI=CO1.PPI.36640214&amp;isFromPublicArea=True&amp;isModal=False"/>
    <s v="PARTICIPACIÓN_EFECTIVA_REPRESENTACIÓN_Y_DEFENSA_TÉCNICA"/>
    <s v="PROCESOS_MISIONALES"/>
    <s v="Subsecretaría Ejecutiva"/>
    <s v="Secretaría Ejecutiva"/>
    <n v="0"/>
  </r>
  <r>
    <n v="192"/>
    <n v="80161500"/>
    <s v="JEP-146-2025"/>
    <s v="JEP-CSPO-146-2025"/>
    <s v="Cristian Orjuela"/>
    <d v="2025-01-14T00:00:00"/>
    <s v="Claudia Stela Nuñez Duarte"/>
    <x v="0"/>
    <s v="1. Prestación de servicios profesionales y de apoyo a la gestión"/>
    <s v="Cédula de Ciudadanía"/>
    <n v="52644489"/>
    <n v="0"/>
    <s v="Persona Natural"/>
    <s v="Chía"/>
    <s v="Prestar servicios profesionales para acompañar y hacer el seguimiento a los convenios a cargo de la Subsecretaria y sus dependencia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44988310"/>
    <n v="144988310"/>
    <s v="N/A"/>
    <n v="12463179"/>
    <s v="N/A"/>
    <n v="59425"/>
    <n v="57825"/>
    <n v="2022011000068"/>
    <d v="2025-01-15T00:00:00"/>
    <d v="2025-01-17T00:00:00"/>
    <s v="N/A"/>
    <s v="N/A"/>
    <s v="N/A"/>
    <s v="N/A"/>
    <s v="N/A"/>
    <n v="-24926358"/>
    <d v="2025-08-11T00:00:00"/>
    <n v="0"/>
    <s v="N/A"/>
    <n v="0"/>
    <s v="N/A"/>
    <n v="0"/>
    <s v="N/A"/>
    <n v="0"/>
    <s v="N/A"/>
    <n v="-57"/>
    <n v="120061952"/>
    <n v="0"/>
    <n v="0"/>
    <n v="0"/>
    <n v="0"/>
    <d v="2025-12-31T00:00:00"/>
    <d v="2025-11-04T00:00:00"/>
    <n v="-63"/>
    <s v="N/A"/>
    <s v="Bogotá D.C."/>
    <s v="Cumplimiento"/>
    <s v="21-45-101470289"/>
    <s v="Seguros del Estado S.A."/>
    <d v="2025-01-15T00:00:00"/>
    <s v="15/01/2025 - 01/07/2026"/>
    <d v="2025-01-17T00:00:00"/>
    <s v="Mediante otrosí Nº1 del 11/08/2025 se publicó la reducción en tiempo y valor del contrato JEP-146-2025"/>
    <s v="Terminado"/>
    <s v="Reducción"/>
    <s v="N/A"/>
    <s v="DERECHO "/>
    <s v="N/A"/>
    <s v="Femenino"/>
    <s v="claudia.nunez@jep.gov.co"/>
    <s v="https://community.secop.gov.co/Public/Tendering/ContractNoticePhases/View?PPI=CO1.PPI.36640869&amp;isFromPublicArea=True&amp;isModal=False"/>
    <s v="PARTICIPACIÓN_EFECTIVA_REPRESENTACIÓN_Y_DEFENSA_TÉCNICA"/>
    <s v="PROCESOS_MISIONALES"/>
    <s v="Subsecretaría Ejecutiva"/>
    <s v="Secretaría Ejecutiva"/>
    <n v="-24926358"/>
  </r>
  <r>
    <n v="684"/>
    <s v="80101600;80111600;80111609;80161500;81131500;93101607"/>
    <s v="JEP-147-2025"/>
    <s v="JEP-CSPO-147-2025"/>
    <s v="Laura Cuenca"/>
    <d v="2025-01-14T00:00:00"/>
    <s v="Yeimy Paola Galindo Becerra"/>
    <x v="0"/>
    <s v="1. Prestación de servicios profesionales y de apoyo a la gestión"/>
    <s v="Cédula de Ciudadanía"/>
    <n v="1030618335"/>
    <n v="6"/>
    <s v="Persona Natural"/>
    <s v="Bogotá D.C."/>
    <s v="Prestar servicios profesionales para apoyar a la Oficina Asesora de Atención a Víctimas en el seguimiento, monitoreo de herramientas ofimáticas, así como los procesos y líneas de acción de la dependencia"/>
    <s v="Claudia Liliana Erazo Maldonado"/>
    <s v="Subsecretaría Ejecutiva"/>
    <s v="BB- Oficina Asesora de Atención a Victimas "/>
    <s v="Claudia Viviana Ferro Buitrago"/>
    <n v="52032888"/>
    <s v="BB- Oficina de Atención a Victimas "/>
    <s v="Claudia Liliana Erazo Maldonado; 52272737"/>
    <s v="N/A"/>
    <s v="N/A"/>
    <s v="Inversión"/>
    <n v="71501070"/>
    <n v="71501070"/>
    <s v="N/A"/>
    <n v="6146224"/>
    <s v="N/A"/>
    <n v="64325"/>
    <n v="62725"/>
    <n v="2022011000068"/>
    <d v="2025-01-17T00:00:00"/>
    <d v="2025-01-20T00:00:00"/>
    <s v="N/A"/>
    <s v="N/A"/>
    <s v="N/A"/>
    <s v="N/A"/>
    <s v="N/A"/>
    <n v="0"/>
    <s v="N/A"/>
    <n v="0"/>
    <s v="N/A"/>
    <n v="0"/>
    <s v="N/A"/>
    <n v="0"/>
    <s v="N/A"/>
    <n v="0"/>
    <s v="N/A"/>
    <n v="0"/>
    <n v="71501070"/>
    <n v="0"/>
    <n v="0"/>
    <n v="0"/>
    <n v="0"/>
    <d v="2025-12-31T00:00:00"/>
    <d v="2025-12-31T00:00:00"/>
    <n v="-6"/>
    <s v="N/A"/>
    <s v="Bogotá D.C."/>
    <s v="Cumplimiento"/>
    <s v="33-45-101133581"/>
    <s v="Seguros del Estado S.A."/>
    <d v="2025-01-17T00:00:00"/>
    <s v="17/01/2025 - 02/07/2026"/>
    <d v="2025-01-20T00:00:00"/>
    <s v="Ninguna"/>
    <s v="Terminado"/>
    <s v="Ingreso"/>
    <s v="N/A"/>
    <s v="INGENIERÍA INDUSTRIAL "/>
    <s v="N/A"/>
    <s v="Femenino"/>
    <s v="yeimy.galindo@jep.gov.co"/>
    <s v="https://community.secop.gov.co/Public/Tendering/ContractNoticePhases/View?PPI=CO1.PPI.36645304&amp;isFromPublicArea=True&amp;isModal=False"/>
    <s v="PARTICIPACIÓN_EFECTIVA_REPRESENTACIÓN_Y_DEFENSA_TÉCNICA"/>
    <s v="PROCESOS_MISIONALES"/>
    <s v="Subsecretaría Ejecutiva"/>
    <s v="Secretaría Ejecutiva"/>
    <n v="0"/>
  </r>
  <r>
    <n v="99"/>
    <s v="80101600;80111600;80111609;80161500;81131500;93101607"/>
    <s v="JEP-148-2025"/>
    <s v="JEP-CSPO-148-2025"/>
    <s v="Laura Cuenca"/>
    <d v="2025-01-14T00:00:00"/>
    <s v="Johan Steve Varon Gomez"/>
    <x v="0"/>
    <s v="1. Prestación de servicios profesionales y de apoyo a la gestión"/>
    <s v="Cédula de Ciudadanía"/>
    <n v="1022422027"/>
    <n v="0"/>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Claudia Viviana Ferro Buitrago"/>
    <n v="52032888"/>
    <s v="BB- Oficina de Atención a Victimas "/>
    <s v="N/A"/>
    <s v="N/A"/>
    <s v="N/A"/>
    <s v="Inversión"/>
    <n v="71501070"/>
    <n v="71501070"/>
    <s v="N/A"/>
    <n v="6146224"/>
    <s v="N/A"/>
    <n v="58025"/>
    <n v="69125"/>
    <n v="2022011000068"/>
    <d v="2025-01-20T00:00:00"/>
    <d v="2025-01-21T00:00:00"/>
    <s v="N/A"/>
    <s v="N/A"/>
    <s v="N/A"/>
    <s v="N/A"/>
    <s v="N/A"/>
    <n v="0"/>
    <s v="N/A"/>
    <n v="0"/>
    <s v="N/A"/>
    <n v="0"/>
    <s v="N/A"/>
    <n v="0"/>
    <s v="N/A"/>
    <n v="0"/>
    <s v="N/A"/>
    <n v="0"/>
    <n v="71501070"/>
    <n v="0"/>
    <n v="0"/>
    <n v="0"/>
    <n v="0"/>
    <d v="2025-12-31T00:00:00"/>
    <d v="2025-12-31T00:00:00"/>
    <n v="-6"/>
    <s v="N/A"/>
    <s v="Bogotá D.C."/>
    <s v="Cumplimiento"/>
    <s v="25-47-101006271"/>
    <s v="Seguros del Estado S.A."/>
    <d v="2025-01-22T00:00:00"/>
    <s v="17/01/2025 - 01/07/2026"/>
    <d v="2025-01-21T00:00:00"/>
    <s v="Ninguna"/>
    <s v="Terminado"/>
    <s v="Ingreso"/>
    <s v="N/A"/>
    <s v="RELACIONES ECONÓMICAS INTERNACIONALES"/>
    <s v="N/A"/>
    <s v="Masculino"/>
    <s v="johan.varong@jep.gov.co"/>
    <s v="https://community.secop.gov.co/Public/Tendering/ContractNoticePhases/View?PPI=CO1.PPI.36645305&amp;isFromPublicArea=True&amp;isModal=False"/>
    <s v="PARTICIPACIÓN_EFECTIVA_REPRESENTACIÓN_Y_DEFENSA_TÉCNICA"/>
    <s v="PROCESOS_MISIONALES"/>
    <s v="Subsecretaría Ejecutiva"/>
    <s v="Secretaría Ejecutiva"/>
    <n v="0"/>
  </r>
  <r>
    <n v="187"/>
    <n v="80161500"/>
    <s v="JEP-149-2025"/>
    <s v="JEP-CSPO-149-2025"/>
    <s v="Cristian Orjuela"/>
    <d v="2025-01-14T00:00:00"/>
    <s v="Vicente Antonio Guerrero Figueroa"/>
    <x v="0"/>
    <s v="1. Prestación de servicios profesionales y de apoyo a la gestión"/>
    <s v="Cédula de Ciudadanía"/>
    <n v="15029283"/>
    <n v="9"/>
    <s v="Persona Natural"/>
    <s v="Lorica"/>
    <s v="Prestar servicios profesionales para apoyar a la Subsecretaria Ejecutiva con la articulación y el seguimiento al trámite de las órdenes judiciales emitidas por las Salas y Secciones de la JEP"/>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44988310"/>
    <n v="144988310"/>
    <s v="N/A"/>
    <n v="12463179"/>
    <s v="N/A"/>
    <n v="59325"/>
    <n v="57725"/>
    <n v="2022011000068"/>
    <d v="2025-01-15T00:00:00"/>
    <d v="2025-01-17T00:00:00"/>
    <s v="N/A"/>
    <s v="N/A"/>
    <s v="N/A"/>
    <s v="N/A"/>
    <s v="N/A"/>
    <n v="0"/>
    <s v="N/A"/>
    <n v="0"/>
    <s v="N/A"/>
    <n v="0"/>
    <s v="N/A"/>
    <n v="0"/>
    <s v="N/A"/>
    <n v="0"/>
    <s v="N/A"/>
    <n v="0"/>
    <n v="144988310"/>
    <n v="0"/>
    <n v="0"/>
    <n v="0"/>
    <n v="0"/>
    <d v="2025-12-31T00:00:00"/>
    <d v="2025-12-31T00:00:00"/>
    <n v="-6"/>
    <s v="N/A"/>
    <s v="Bogotá D.C."/>
    <s v="Cumplimiento"/>
    <s v="53-46-101016006 "/>
    <s v="Seguros del Estado S.A."/>
    <d v="2025-01-15T00:00:00"/>
    <s v="15/01/2025 - 30/06/2026"/>
    <d v="2025-01-17T00:00:00"/>
    <s v="Ninguna"/>
    <s v="Terminado"/>
    <s v="Ingreso"/>
    <s v="N/A"/>
    <s v="DERECHO "/>
    <s v="N/A"/>
    <s v="Masculino"/>
    <s v="vicente.guerrero@jep.gov.co"/>
    <s v="https://community.secop.gov.co/Public/Tendering/ContractNoticePhases/View?PPI=CO1.PPI.36642312&amp;isFromPublicArea=True&amp;isModal=False"/>
    <s v="PARTICIPACIÓN_EFECTIVA_REPRESENTACIÓN_Y_DEFENSA_TÉCNICA"/>
    <s v="PROCESOS_MISIONALES"/>
    <s v="Subsecretaría Ejecutiva"/>
    <s v="Secretaría Ejecutiva"/>
    <n v="0"/>
  </r>
  <r>
    <n v="987"/>
    <n v="80161504"/>
    <s v="JEP-150-2025"/>
    <s v="JEP-CSPO-150-2025"/>
    <s v="Julieth Barrera"/>
    <d v="2025-01-14T00:00:00"/>
    <s v="Natalia Sofia Tapia Casas"/>
    <x v="0"/>
    <s v="1. Prestación de servicios profesionales y de apoyo a la gestión"/>
    <s v="Cédula de Ciudadanía"/>
    <n v="1074577267"/>
    <n v="6"/>
    <s v="Persona Natural"/>
    <s v="Venecia"/>
    <s v="Prestar servicios profesionales para apoyar a la JEP en las actividades de sistematización y análisis de las observaciones de víctimas y de los reconocimientos realizados por los comparecientes, en el macro caso 01"/>
    <s v="Jairo Ernesto Arias Orjuela"/>
    <s v="Dirección de Asuntos Jurídicos"/>
    <s v="F- Magistratura"/>
    <s v="Daniela Andrea Monroy Jaimes"/>
    <n v="1032480616"/>
    <s v="F- Magistratura"/>
    <s v="N/A"/>
    <s v="Caso 01"/>
    <s v="Julieta Lemaitre Ripoll"/>
    <s v="Inversión"/>
    <n v="63374357"/>
    <n v="63374357"/>
    <s v="N/A"/>
    <n v="5463307"/>
    <s v="N/A"/>
    <n v="53925"/>
    <n v="90525"/>
    <n v="2022011000068"/>
    <d v="2025-01-24T00:00:00"/>
    <d v="2025-01-27T00:00:00"/>
    <s v="N/A"/>
    <s v="N/A"/>
    <s v="N/A"/>
    <s v="N/A"/>
    <s v="N/A"/>
    <n v="-16207811"/>
    <d v="2025-08-11T00:00:00"/>
    <n v="0"/>
    <s v="N/A"/>
    <n v="0"/>
    <s v="N/A"/>
    <n v="0"/>
    <s v="N/A"/>
    <n v="0"/>
    <s v="N/A"/>
    <n v="-78"/>
    <n v="47166546"/>
    <n v="0"/>
    <n v="0"/>
    <n v="0"/>
    <n v="0"/>
    <d v="2025-12-31T00:00:00"/>
    <d v="2025-10-14T00:00:00"/>
    <n v="-84"/>
    <s v="N/A"/>
    <s v="Bogotá D.C."/>
    <s v="Cumplimiento"/>
    <s v="33-47-101016005"/>
    <s v="Seguros del Estado S.A."/>
    <d v="2025-01-24T00:00:00"/>
    <s v="24/01/2025 - 01/07/2026"/>
    <d v="2025-01-27T00:00:00"/>
    <s v="Mediante otrosí Nº1 del 11/08/2025 se publicó la reducción en tiempo y valor del contrato JEP-150-2025"/>
    <s v="Terminado"/>
    <s v="Reducción"/>
    <s v="N/A"/>
    <s v="CIENCIAS POLÍTICAS Y DE GOBIERNO"/>
    <s v="N/A"/>
    <s v="Femenino"/>
    <s v="natalia.tapia@jep.gov.co"/>
    <s v="https://community.secop.gov.co/Public/Tendering/ContractNoticePhases/View?PPI=CO1.PPI.36642435&amp;isFromPublicArea=True&amp;isModal=False"/>
    <s v="JUDICIAL_DIALÓGICO"/>
    <s v="PROCESOS_MISIONALES"/>
    <s v="Magistratura"/>
    <s v="Magistratura"/>
    <n v="-16207811"/>
  </r>
  <r>
    <n v="991"/>
    <n v="80161504"/>
    <s v="JEP-151-2025"/>
    <s v="JEP-CSPO-151-2025"/>
    <s v="Julieth Barrera"/>
    <d v="2025-01-14T00:00:00"/>
    <s v="Jesica Pamela Orozco Calderon"/>
    <x v="0"/>
    <s v="1. Prestación de servicios profesionales y de apoyo a la gestión"/>
    <s v="Cédula de Ciudadanía"/>
    <n v="1019108791"/>
    <n v="3"/>
    <s v="Persona Natural"/>
    <s v="Bogotá D.C."/>
    <s v="Prestar servicios profesionales para apoyar a la JEP en las actividades de sistematización y análisis de las observaciones de víctimas y de los reconocimientos realizados por los comparecientes, en el macro caso 01"/>
    <s v="Jairo Ernesto Arias Orjuela"/>
    <s v="Dirección de Asuntos Jurídicos"/>
    <s v="F- Magistratura"/>
    <s v="Daniela Andrea Monroy Jaimes"/>
    <n v="1032480616"/>
    <s v="F- Magistratura"/>
    <s v="N/A"/>
    <s v="Caso 01"/>
    <s v="Julieta Lemaitre Ripoll"/>
    <s v="Inversión"/>
    <n v="63374357"/>
    <n v="63374357"/>
    <s v="N/A"/>
    <n v="5463307"/>
    <s v="N/A"/>
    <n v="54325"/>
    <n v="83825"/>
    <n v="2022011000068"/>
    <d v="2025-01-22T00:00:00"/>
    <d v="2025-01-24T00:00:00"/>
    <s v="N/A"/>
    <s v="N/A"/>
    <s v="N/A"/>
    <s v="N/A"/>
    <s v="N/A"/>
    <n v="-15661481"/>
    <d v="2025-08-09T00:00:00"/>
    <n v="0"/>
    <s v="N/A"/>
    <n v="0"/>
    <s v="N/A"/>
    <n v="0"/>
    <s v="N/A"/>
    <n v="0"/>
    <s v="N/A"/>
    <n v="-78"/>
    <n v="47712876"/>
    <n v="0"/>
    <n v="0"/>
    <n v="0"/>
    <n v="0"/>
    <d v="2025-12-31T00:00:00"/>
    <d v="2025-10-14T00:00:00"/>
    <n v="-84"/>
    <s v="N/A"/>
    <s v="Bogotá D.C."/>
    <s v="Cumplimiento"/>
    <s v="14-47-101038591"/>
    <s v="Seguros del Estado S.A."/>
    <d v="2025-01-23T00:00:00"/>
    <s v="23/01/2025 - 05/07/2026"/>
    <d v="2025-01-23T00:00:00"/>
    <s v="Mediante otrosí Nº1 del 09/08/2025 se publicó la reducción en tiempo y valor del contrato JEP-151-2025"/>
    <s v="Terminado"/>
    <s v="Reducción"/>
    <s v="N/A"/>
    <s v="CIENCIA POLITICA Y GOBIERNO"/>
    <s v="GESTION Y DESARROLLO URBANO"/>
    <s v="Femenino"/>
    <s v="jesica.orozco@jep.gov.co"/>
    <s v="https://community.secop.gov.co/Public/Tendering/ContractNoticePhases/View?PPI=CO1.PPI.36657644&amp;isFromPublicArea=True&amp;isModal=False"/>
    <s v="JUDICIAL_DIALÓGICO"/>
    <s v="PROCESOS_MISIONALES"/>
    <s v="Magistratura"/>
    <s v="Magistratura"/>
    <n v="-15661481"/>
  </r>
  <r>
    <n v="989"/>
    <n v="80161504"/>
    <s v="JEP-152-2025"/>
    <s v="JEP-CSPO-152-2025"/>
    <s v="Julieth Barrera"/>
    <d v="2025-01-14T00:00:00"/>
    <s v="Chisthian Giovany Ayala Garcia"/>
    <x v="0"/>
    <s v="1. Prestación de servicios profesionales y de apoyo a la gestión"/>
    <s v="Cédula de Ciudadanía"/>
    <n v="1030603006"/>
    <n v="2"/>
    <s v="Persona Natural"/>
    <s v="Bogotá D.C."/>
    <s v="Prestar servicios profesionales para apoyar a la JEP en las actividades de sistematización y análisis de las observaciones de víctimas y de los reconocimientos realizados por los comparecientes, en el macro caso 01."/>
    <s v="Jairo Ernesto Arias Orjuela"/>
    <s v="Dirección de Asuntos Jurídicos"/>
    <s v="F- Magistratura"/>
    <s v="Daniela Andrea Monroy Jaimes"/>
    <n v="1032480616"/>
    <s v="F- Magistratura"/>
    <s v="N/A"/>
    <s v="Caso 01"/>
    <s v="Julieta Lemaitre Ripoll"/>
    <s v="Inversión"/>
    <n v="63374357"/>
    <n v="63374357"/>
    <s v="N/A"/>
    <n v="5463307"/>
    <s v="N/A"/>
    <n v="54125"/>
    <n v="73525"/>
    <n v="2022011000068"/>
    <d v="2025-01-20T00:00:00"/>
    <d v="2025-01-23T00:00:00"/>
    <s v="N/A"/>
    <s v="N/A"/>
    <s v="N/A"/>
    <s v="N/A"/>
    <s v="N/A"/>
    <n v="-15479371"/>
    <d v="2025-08-11T00:00:00"/>
    <n v="0"/>
    <s v="N/A"/>
    <n v="0"/>
    <s v="N/A"/>
    <n v="0"/>
    <s v="N/A"/>
    <n v="0"/>
    <s v="N/A"/>
    <n v="-78"/>
    <n v="47894986"/>
    <n v="0"/>
    <n v="0"/>
    <n v="0"/>
    <n v="0"/>
    <d v="2025-12-31T00:00:00"/>
    <d v="2025-10-14T00:00:00"/>
    <n v="-84"/>
    <s v="N/A"/>
    <s v="Bogotá D.C."/>
    <s v="Cumplimiento"/>
    <s v="11-47-101029350"/>
    <s v="Seguros del Estado S.A."/>
    <d v="2025-01-22T00:00:00"/>
    <s v="20/01/2025 - 30/06/2026"/>
    <d v="2025-01-23T00:00:00"/>
    <s v="Mediante otrosí Nº1 del 11/08/2025 se publicó la reducción en tiempo y valor del contrato JEP-152-2025"/>
    <s v="Terminado"/>
    <s v="Reducción"/>
    <s v="N/A"/>
    <s v="CIENCIAS POLÍTICAS Y DE GOBIERNO"/>
    <s v="N/A"/>
    <s v="Masculino"/>
    <s v="cristhian.ayala@jep.gov.co"/>
    <s v="https://community.secop.gov.co/Public/Tendering/ContractNoticePhases/View?PPI=CO1.PPI.36651707&amp;isFromPublicArea=True&amp;isModal=False"/>
    <s v="JUDICIAL_DIALÓGICO"/>
    <s v="PROCESOS_MISIONALES"/>
    <s v="Magistratura"/>
    <s v="Magistratura"/>
    <n v="-15479371"/>
  </r>
  <r>
    <n v="1051"/>
    <n v="80161500"/>
    <s v="JEP-153-2025"/>
    <s v="JEP-CSPO-153-2025"/>
    <s v="Arinson Ruiz"/>
    <d v="2025-01-14T00:00:00"/>
    <s v="Angelica Isabel Velasquez Granados"/>
    <x v="0"/>
    <s v="1. Prestación de servicios profesionales y de apoyo a la gestión"/>
    <s v="Cédula de Ciudadanía"/>
    <n v="35263272"/>
    <n v="2"/>
    <s v="Persona Natural"/>
    <s v="Bogotá D.C."/>
    <s v="Prestar servicios profesionales para apoyar al GRAI en la articulación del diseño e implementación de metodolodías de análisis de información y caracterización de víctimas, comparecientes y fenómenos criminales relacionados con los macrocasos"/>
    <s v="Jairo Ernesto Arias Orjuela"/>
    <s v="Dirección de Asuntos Jurídicos"/>
    <s v="H- Grupo de Análisis de la Información- GRAI"/>
    <s v="Juan Felipe García Arboleda"/>
    <n v="75091192"/>
    <s v="H- Grupo de Análisis de la Información - GRAI"/>
    <s v="N/A"/>
    <s v="N/A"/>
    <s v="N/A"/>
    <s v="Inversión"/>
    <n v="144988310"/>
    <n v="144988310"/>
    <s v="N/A"/>
    <n v="12463179"/>
    <s v="N/A"/>
    <n v="67725"/>
    <n v="68125"/>
    <n v="2022011000068"/>
    <d v="2025-01-17T00:00:00"/>
    <d v="2025-01-20T00:00:00"/>
    <s v="N/A"/>
    <s v="N/A"/>
    <s v="N/A"/>
    <s v="N/A"/>
    <s v="N/A"/>
    <n v="-34481464"/>
    <d v="2025-08-10T00:00:00"/>
    <n v="0"/>
    <s v="N/A"/>
    <n v="0"/>
    <s v="N/A"/>
    <n v="0"/>
    <s v="N/A"/>
    <n v="0"/>
    <s v="N/A"/>
    <n v="-78"/>
    <n v="110506846"/>
    <n v="0"/>
    <n v="0"/>
    <n v="0"/>
    <n v="0"/>
    <d v="2025-12-31T00:00:00"/>
    <d v="2025-10-14T00:00:00"/>
    <n v="-84"/>
    <s v="N/A"/>
    <s v="Bogotá D.C."/>
    <s v="Cumplimiento"/>
    <s v="33-47-101015856"/>
    <s v="Seguros del Estado S.A."/>
    <d v="2025-01-17T00:00:00"/>
    <s v="17/01/2025 - 03/07/2026"/>
    <d v="2025-01-17T00:00:00"/>
    <s v="Mediante otrosí Nº1 del 10/08/2025 se publicó la reducción en tiempo y valor del contrato JEP-153-2025"/>
    <s v="Terminado"/>
    <s v="Reducción"/>
    <s v="N/A"/>
    <s v="COMUNICACIÓN SOCIAL Y PERIODISMO "/>
    <s v="N/A"/>
    <s v="Femenino"/>
    <s v="angelica.velasquez@jep.gov.co"/>
    <s v="https://community.secop.gov.co/Public/Tendering/ContractNoticePhases/View?PPI=CO1.PPI.36644830&amp;isFromPublicArea=True&amp;isModal=False"/>
    <s v="SOPORTE_PARA_LA_ADMINISTRACIÓN_DE_JUSTICIA"/>
    <s v="PROCESOS_MISIONALES"/>
    <s v="Grupo de Análisis de la Información- GRAI"/>
    <s v="Magistratura"/>
    <n v="-34481464"/>
  </r>
  <r>
    <n v="1084"/>
    <n v="80161500"/>
    <s v="JEP-154-2025"/>
    <s v="JEP-CSPO-154-2025"/>
    <s v="Arinson Ruiz"/>
    <d v="2025-01-14T00:00:00"/>
    <s v="Laura Astrid Ramirez Elizalde"/>
    <x v="0"/>
    <s v="1. Prestación de servicios profesionales y de apoyo a la gestión"/>
    <s v="Cédula de Ciudadanía"/>
    <n v="53108382"/>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91362465"/>
    <n v="91362465"/>
    <s v="N/A"/>
    <n v="7853508"/>
    <s v="N/A"/>
    <n v="67825"/>
    <n v="67725"/>
    <n v="2022011000068"/>
    <d v="2025-01-17T00:00:00"/>
    <d v="2025-01-20T00:00:00"/>
    <s v="N/A"/>
    <s v="N/A"/>
    <s v="N/A"/>
    <s v="N/A"/>
    <s v="N/A"/>
    <n v="-21728043"/>
    <d v="2025-08-08T00:00:00"/>
    <n v="0"/>
    <s v="N/A"/>
    <n v="0"/>
    <s v="N/A"/>
    <n v="0"/>
    <s v="N/A"/>
    <n v="0"/>
    <s v="N/A"/>
    <n v="-78"/>
    <n v="69634422"/>
    <n v="0"/>
    <n v="0"/>
    <n v="0"/>
    <n v="0"/>
    <d v="2025-12-31T00:00:00"/>
    <d v="2025-10-14T00:00:00"/>
    <n v="-84"/>
    <s v="N/A"/>
    <s v="Bogotá D.C."/>
    <s v="Cumplimiento"/>
    <s v="11-47-10102913"/>
    <s v="Seguros del Estado S.A."/>
    <d v="2025-01-17T00:00:00"/>
    <s v="17/01/2025 - 30/06/2026"/>
    <d v="2025-01-20T00:00:00"/>
    <s v="Mediante otrosí Nº1 del 31/07/2025 se modifican las obligaciones específicas del contratista"/>
    <s v="Terminado"/>
    <s v="Obligaciones; Reducción"/>
    <s v="N/A"/>
    <s v="ANTROPOLOGÍA "/>
    <s v="N/A"/>
    <s v="Femenino"/>
    <s v="laura.ramireze@jep.gov.co"/>
    <s v="https://community.secop.gov.co/Public/Tendering/ContractNoticePhases/View?PPI=CO1.PPI.36650940&amp;isFromPublicArea=True&amp;isModal=False"/>
    <s v="SOPORTE_PARA_LA_ADMINISTRACIÓN_DE_JUSTICIA"/>
    <s v="PROCESOS_MISIONALES"/>
    <s v="Grupo de Análisis de la Información- GRAI"/>
    <s v="Magistratura"/>
    <n v="-21728043"/>
  </r>
  <r>
    <n v="1085"/>
    <n v="80161500"/>
    <s v="JEP-155-2025"/>
    <s v="JEP-CSPO-155-2025"/>
    <s v="Arinson Ruiz"/>
    <d v="2025-01-14T00:00:00"/>
    <s v="Maria Paula Torres Pinzon"/>
    <x v="0"/>
    <s v="1. Prestación de servicios profesionales y de apoyo a la gestión"/>
    <s v="Cédula de Ciudadanía"/>
    <n v="1053805511"/>
    <n v="1"/>
    <s v="Persona Natural"/>
    <s v="Armenia"/>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63556467"/>
    <n v="63556467"/>
    <s v="N/A"/>
    <n v="5463307"/>
    <s v="N/A"/>
    <n v="112725"/>
    <n v="67825"/>
    <n v="2022011000068"/>
    <d v="2025-01-17T00:00:00"/>
    <d v="2025-01-20T00:00:00"/>
    <s v="N/A"/>
    <s v="N/A"/>
    <s v="N/A"/>
    <s v="N/A"/>
    <s v="N/A"/>
    <n v="-15115151"/>
    <d v="2025-08-08T00:00:00"/>
    <n v="0"/>
    <s v="N/A"/>
    <n v="0"/>
    <s v="N/A"/>
    <n v="0"/>
    <s v="N/A"/>
    <n v="0"/>
    <s v="N/A"/>
    <n v="-78"/>
    <n v="48441316"/>
    <n v="0"/>
    <n v="0"/>
    <n v="0"/>
    <n v="0"/>
    <d v="2025-12-31T00:00:00"/>
    <d v="2025-10-14T00:00:00"/>
    <n v="-84"/>
    <s v="N/A"/>
    <s v="Bogotá D.C."/>
    <s v="Cumplimiento"/>
    <s v="11-47-101029128 "/>
    <s v="Seguros del Estado S.A."/>
    <d v="2025-01-17T00:00:00"/>
    <s v="17/01/2025 - 30/06/2026"/>
    <d v="2025-01-20T00:00:00"/>
    <s v="Mediante otrosí Nº1 del se publicó la reducción en tiempo y valor del contrato JEP-155-2025"/>
    <s v="Terminado"/>
    <s v="Reducción"/>
    <s v="N/A"/>
    <s v="CIENCIAS POLITICAS GOBIERNO Y RELACIONES INTERNACIONALES"/>
    <s v="N/A"/>
    <s v="Femenino"/>
    <s v="maria.torresp@jep.gov.co"/>
    <s v="https://community.secop.gov.co/Public/Tendering/ContractNoticePhases/View?PPI=CO1.PPI.36647950&amp;isFromPublicArea=True&amp;isModal=False"/>
    <s v="SOPORTE_PARA_LA_ADMINISTRACIÓN_DE_JUSTICIA"/>
    <s v="PROCESOS_MISIONALES"/>
    <s v="Grupo de Análisis de la Información- GRAI"/>
    <s v="Magistratura"/>
    <n v="-15115151"/>
  </r>
  <r>
    <n v="1001"/>
    <n v="80161504"/>
    <s v="JEP-156-2025"/>
    <s v="JEP-CSPO-156-2025"/>
    <s v="Miguel Salcedo"/>
    <d v="2025-01-14T00:00:00"/>
    <s v="Nasly Geraldine Marquez Rodriguez "/>
    <x v="0"/>
    <s v="1. Prestación de servicios profesionales y de apoyo a la gestión"/>
    <s v="Cédula de Ciudadanía"/>
    <n v="1014275156"/>
    <n v="2"/>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Nadiezhda Natazha Henríquez Chacín"/>
    <n v="57441403"/>
    <s v="F- Magistratura"/>
    <s v="N/A"/>
    <s v="Anonimizador"/>
    <s v="Nadiezhda Natazha Henríquez Chacín"/>
    <s v="Inversión"/>
    <n v="57433019"/>
    <n v="57433019"/>
    <s v="N/A"/>
    <n v="4951123"/>
    <s v="N/A"/>
    <n v="55325"/>
    <n v="80525"/>
    <n v="2022011000068"/>
    <d v="2025-01-21T00:00:00"/>
    <d v="2025-02-04T00:00:00"/>
    <s v="N/A"/>
    <s v="N/A"/>
    <s v="N/A"/>
    <s v="N/A"/>
    <s v="N/A"/>
    <n v="0"/>
    <s v="N/A"/>
    <n v="0"/>
    <s v="N/A"/>
    <n v="0"/>
    <s v="N/A"/>
    <n v="0"/>
    <s v="N/A"/>
    <n v="0"/>
    <s v="N/A"/>
    <n v="0"/>
    <n v="57433019"/>
    <n v="0"/>
    <n v="0"/>
    <n v="0"/>
    <n v="0"/>
    <d v="2025-12-31T00:00:00"/>
    <d v="2025-12-31T00:00:00"/>
    <n v="-6"/>
    <s v="N/A"/>
    <s v="Bogotá D.C."/>
    <s v="Cumplimiento"/>
    <s v="14-45-101119638"/>
    <s v="Seguros del Estado S.A."/>
    <d v="2025-01-22T00:00:00"/>
    <s v="21/01/2025 - 30/06/2026"/>
    <d v="2025-01-23T00:00:00"/>
    <s v="Ninguna"/>
    <s v="Terminado"/>
    <s v="Ingreso"/>
    <s v="N/A"/>
    <s v="TRABAJO SOCIAL"/>
    <s v="N/A"/>
    <s v="Femenino"/>
    <s v="nasly.marquez@jep.gov.co"/>
    <s v="https://community.secop.gov.co/Public/Tendering/ContractNoticePhases/View?PPI=CO1.PPI.36659880&amp;isFromPublicArea=True&amp;isModal=False"/>
    <s v="JUDICIAL_DIALÓGICO"/>
    <s v="PROCESOS_MISIONALES"/>
    <s v="Magistratura"/>
    <s v="Magistratura"/>
    <n v="0"/>
  </r>
  <r>
    <n v="132"/>
    <n v="80161500"/>
    <s v="JEP-157-2025"/>
    <s v="JEP-CSPO-157-2025"/>
    <s v="Cristian Orjuela"/>
    <d v="2025-01-14T00:00:00"/>
    <s v="Martha Angelica Campo Quintana"/>
    <x v="0"/>
    <s v="1. Prestación de servicios profesionales y de apoyo a la gestión"/>
    <s v="Cédula de Ciudadanía"/>
    <n v="1032374933"/>
    <n v="9"/>
    <s v="Persona Natural"/>
    <s v="Bogotá D.C."/>
    <s v="Prestar servicios profesionales para apoyar en el seguimiento, organización y reporte correspondiente a las solicitudes de acreditación a víctimas, en la fase administrativa de acreditación"/>
    <s v="Claudia Liliana Erazo Maldonado"/>
    <s v="Subsecretaría Ejecutiva"/>
    <s v="B- Subsecretaría Ejecutiva"/>
    <s v="Sandra Viviana Alfaro Yara"/>
    <n v="52842454"/>
    <s v="B- Subsecretaría Ejecutiva"/>
    <s v="Eliana Fernanda Antonia Rosero; ; 52.517.142; 6 de mayo hasta 27 de mayo de 2025"/>
    <s v="N/A"/>
    <s v="N/A"/>
    <s v="Inversión"/>
    <n v="113210038"/>
    <n v="113210038"/>
    <s v="N/A"/>
    <n v="9731522"/>
    <s v="N/A"/>
    <n v="58225"/>
    <n v="58225"/>
    <n v="2022011000068"/>
    <d v="2025-01-15T00:00:00"/>
    <d v="2025-01-17T00:00:00"/>
    <s v="N/A"/>
    <s v="N/A"/>
    <s v="N/A"/>
    <s v="N/A"/>
    <s v="N/A"/>
    <n v="0"/>
    <s v="N/A"/>
    <n v="0"/>
    <s v="N/A"/>
    <n v="0"/>
    <s v="N/A"/>
    <n v="0"/>
    <s v="N/A"/>
    <n v="0"/>
    <s v="N/A"/>
    <n v="0"/>
    <n v="113210038"/>
    <n v="0"/>
    <n v="0"/>
    <n v="0"/>
    <n v="0"/>
    <d v="2025-12-31T00:00:00"/>
    <d v="2025-12-31T00:00:00"/>
    <n v="-6"/>
    <s v="N/A"/>
    <s v="Bogotá D.C."/>
    <s v="Cumplimiento"/>
    <s v="360-47-994000038179"/>
    <s v="Aseguradora Solidaria de Colombia "/>
    <d v="2025-01-16T00:00:00"/>
    <s v="15/01/2025 - 10/07/2026"/>
    <d v="2025-01-16T00:00:00"/>
    <s v="Ninguna"/>
    <s v="Terminado"/>
    <s v="Ingreso"/>
    <s v="N/A"/>
    <s v="DERECHO "/>
    <s v="N/A"/>
    <s v="Femenino"/>
    <s v="martha.campo@jep.gov.co"/>
    <s v="https://community.secop.gov.co/Public/Tendering/ContractNoticePhases/View?PPI=CO1.PPI.36651438&amp;isFromPublicArea=True&amp;isModal=False"/>
    <s v="PARTICIPACIÓN_EFECTIVA_REPRESENTACIÓN_Y_DEFENSA_TÉCNICA"/>
    <s v="PROCESOS_MISIONALES"/>
    <s v="Subsecretaría Ejecutiva"/>
    <s v="Secretaría Ejecutiva"/>
    <n v="0"/>
  </r>
  <r>
    <n v="76"/>
    <n v="80161500"/>
    <s v="JEP-158-2025"/>
    <s v="JEP-CSPO-158-2025"/>
    <s v="Laura Paredes"/>
    <d v="2025-01-14T00:00:00"/>
    <s v="María Paula Rodriguez Huertas"/>
    <x v="0"/>
    <s v="1. Prestación de servicios profesionales y de apoyo a la gestión"/>
    <s v="Cédula de Ciudadanía"/>
    <n v="1070601195"/>
    <n v="2"/>
    <s v="Persona Natural"/>
    <s v="Bogotá D.C."/>
    <s v="Prestar servicios de apoyo a la Dirección Administrativa y Financiera_x000a_en el trámite de actividades logísticas y solicitudes de tiquetes aéreos_x000a_de víctimas comparecientes y otros, dentro de la justicia transicional_x000a_y restaurativa"/>
    <s v="Juan David Olarte Torres"/>
    <s v="Dirección Administrativa y Financiera"/>
    <s v="D- Dirección Administrativa y Financiera"/>
    <s v="Laura Alejandra Uribe Moncada"/>
    <n v="1071840739"/>
    <s v="D- Dirección Administrativa y Financiera"/>
    <s v="N/A"/>
    <s v="N/A"/>
    <s v="N/A"/>
    <s v="Inversión"/>
    <n v="45385267"/>
    <n v="45385267"/>
    <s v="N/A"/>
    <n v="4268208"/>
    <s v="N/A"/>
    <n v="57725"/>
    <n v="63825"/>
    <n v="2022011000068"/>
    <d v="2025-01-17T00:00:00"/>
    <d v="2025-01-18T00:00:00"/>
    <s v="N/A"/>
    <s v="N/A"/>
    <s v="N/A"/>
    <s v="N/A"/>
    <s v="N/A"/>
    <n v="-7255959"/>
    <d v="2025-08-08T00:00:00"/>
    <n v="0"/>
    <s v="N/A"/>
    <n v="0"/>
    <s v="N/A"/>
    <n v="0"/>
    <s v="N/A"/>
    <n v="0"/>
    <s v="N/A"/>
    <n v="-47"/>
    <n v="38129308"/>
    <n v="0"/>
    <n v="0"/>
    <n v="0"/>
    <n v="0"/>
    <d v="2025-11-30T00:00:00"/>
    <d v="2025-10-14T00:00:00"/>
    <n v="-84"/>
    <s v="N/A"/>
    <s v="Bogotá D.C."/>
    <s v="Cumplimiento"/>
    <s v="11-47-101029114"/>
    <s v="Seguros del Estado S.A."/>
    <d v="2025-01-17T00:00:00"/>
    <s v="17/01/2025 - 10/06/2026"/>
    <d v="2025-01-18T00:00:00"/>
    <s v="Mediante otrosí Nº1 del 08/08/2025 se publicó la reducción en tiempo y valor del contrato JEP-158-2025"/>
    <s v="Terminado"/>
    <s v="Reducción"/>
    <s v="N/A"/>
    <s v="SIN TÍTULO"/>
    <s v="N/A"/>
    <s v="Femenino"/>
    <s v="Maria.RodriguezH@jep.gov.co"/>
    <s v="https://community.secop.gov.co/Public/Tendering/ContractNoticePhases/View?PPI=CO1.PPI.36650931&amp;isFromPublicArea=True&amp;isModal=False"/>
    <s v="GESTIÓN_DE_SEGURIDAD_BIENES_Y_SERVICIOS"/>
    <s v="PROCESOS_DE_GESTIÓN"/>
    <s v="Dirección Administrativa y Financiera"/>
    <s v="Secretaría Ejecutiva"/>
    <n v="-7255959"/>
  </r>
  <r>
    <n v="645"/>
    <n v="80161500"/>
    <s v="JEP-159-2025"/>
    <s v="JEP-CSPO-159-2025"/>
    <s v="Laura Paredes"/>
    <d v="2025-01-14T00:00:00"/>
    <s v="Jeniffer Katherin eSabogal Vargas"/>
    <x v="0"/>
    <s v="1. Prestación de servicios profesionales y de apoyo a la gestión"/>
    <s v="Cédula de Ciudadanía"/>
    <n v="1014244415"/>
    <n v="2"/>
    <s v="Persona Natural"/>
    <s v="Bogotá D.C."/>
    <s v="Prestar servicios profesionales a la Dirección Administrativa y_x000a_Financiera para el apoyo en la ejecución de los servicios_x000a_logísticos requeridos por la JEP."/>
    <s v="Juan David Olarte Torres"/>
    <s v="Dirección Administrativa y Financiera"/>
    <s v="D- Dirección Administrativa y Financiera"/>
    <s v="Stephany Cardona Giraldo"/>
    <n v="1053783047"/>
    <s v="D- Dirección Administrativa y Financiera"/>
    <s v="N/A"/>
    <s v="N/A"/>
    <s v="N/A"/>
    <s v="Inversión"/>
    <n v="65354846"/>
    <n v="65354846"/>
    <s v="N/A"/>
    <n v="6146224"/>
    <s v="N/A"/>
    <n v="63925"/>
    <n v="63725"/>
    <n v="2022011000068"/>
    <d v="2025-01-17T00:00:00"/>
    <d v="2025-01-17T00:00:00"/>
    <s v="N/A"/>
    <s v="N/A"/>
    <s v="N/A"/>
    <s v="N/A"/>
    <s v="N/A"/>
    <n v="-10243708"/>
    <d v="2025-08-11T00:00:00"/>
    <n v="0"/>
    <s v="N/A"/>
    <n v="0"/>
    <s v="N/A"/>
    <n v="0"/>
    <s v="N/A"/>
    <n v="0"/>
    <s v="N/A"/>
    <n v="-47"/>
    <n v="55111138"/>
    <n v="0"/>
    <n v="0"/>
    <n v="0"/>
    <n v="0"/>
    <d v="2025-11-30T00:00:00"/>
    <d v="2025-10-14T00:00:00"/>
    <n v="-84"/>
    <s v="N/A"/>
    <s v="Bogotá D.C."/>
    <s v="Cumplimiento"/>
    <s v="21-47-101044251"/>
    <s v="Seguros del Estado S.A."/>
    <d v="2025-01-17T00:00:00"/>
    <s v="17/01/2025 - 31/05/2026"/>
    <d v="2025-01-17T00:00:00"/>
    <s v="Mediante otrosí Nº1 del 11/08/2025 se publicó la reducción en tiempo y valor del contrato JEP-159-2025"/>
    <s v="Terminado"/>
    <s v="Reducción"/>
    <s v="N/A"/>
    <s v="INGENIERÍA INDUSTRIAL "/>
    <s v="N/A"/>
    <s v="Femenino"/>
    <s v="jeniffer.sabogal@jep.gov.co "/>
    <s v="https://community.secop.gov.co/Public/Tendering/ContractNoticePhases/View?PPI=CO1.PPI.36664240&amp;isFromPublicArea=True&amp;isModal=False"/>
    <s v="GESTIÓN_DE_SEGURIDAD_BIENES_Y_SERVICIOS"/>
    <s v="PROCESOS_DE_GESTIÓN"/>
    <s v="Dirección Administrativa y Financiera"/>
    <s v="Secretaría Ejecutiva"/>
    <n v="-10243708"/>
  </r>
  <r>
    <n v="421"/>
    <n v="80161500"/>
    <s v="JEP-160-2025"/>
    <s v="JEP-CSPO-160-2025"/>
    <s v="Laura Paredes"/>
    <d v="2025-01-14T00:00:00"/>
    <s v="Laura Nicole Martinez Manrique"/>
    <x v="0"/>
    <s v="1. Prestación de servicios profesionales y de apoyo a la gestión"/>
    <s v="Cédula de Ciudadanía"/>
    <n v="1018486264"/>
    <n v="1"/>
    <s v="Persona Natural"/>
    <s v="Bogotá D.C."/>
    <s v="Prestar servicios profesionales para apoyar a la Oficina Asesora de Atención a la Ciudadanía en el monitoreo, verificación del funcionamiento, gestión de ajustes, interoperabilidad de los sistemas de la entidad y políticas de gestión de la información, así como la generación de reportes que se consideren necesarios,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71501070"/>
    <n v="71501070"/>
    <s v="N/A"/>
    <n v="6146224"/>
    <s v="N/A"/>
    <n v="62325"/>
    <n v="57525"/>
    <n v="2022011000068"/>
    <d v="2025-01-15T00:00:00"/>
    <d v="2025-01-16T00:00:00"/>
    <s v="N/A"/>
    <s v="N/A"/>
    <s v="N/A"/>
    <s v="N/A"/>
    <s v="N/A"/>
    <n v="0"/>
    <s v="N/A"/>
    <n v="0"/>
    <s v="N/A"/>
    <n v="0"/>
    <s v="N/A"/>
    <n v="0"/>
    <s v="N/A"/>
    <n v="0"/>
    <s v="N/A"/>
    <n v="0"/>
    <n v="71501070"/>
    <n v="0"/>
    <n v="0"/>
    <n v="0"/>
    <n v="0"/>
    <d v="2025-12-31T00:00:00"/>
    <d v="2025-12-31T00:00:00"/>
    <n v="-6"/>
    <s v="N/A"/>
    <s v="Bogotá D.C."/>
    <s v="Cumplimiento"/>
    <s v="37-47-101005258"/>
    <s v="Seguros del Estado S.A."/>
    <d v="2025-01-16T00:00:00"/>
    <s v="16/01/2025 - 30/06/2026"/>
    <d v="2025-01-16T00:00:00"/>
    <s v="Ninguna"/>
    <s v="Terminado"/>
    <s v="Ingreso"/>
    <s v="N/A"/>
    <s v="INGENIERÍA AMBIENTAL "/>
    <s v="N/A"/>
    <s v="Femenino"/>
    <s v="laura.martinezm@jep.gov.co"/>
    <s v="https://community.secop.gov.co/Public/Tendering/ContractNoticePhases/View?PPI=CO1.PPI.36652798&amp;isFromPublicArea=True&amp;isModal=False"/>
    <s v="GESTIÓN_DE_ATENCIÓN_A__LA_CIUDADANÍA"/>
    <s v="PROCESOS_DE_RELACIONAMIENTO"/>
    <s v="Subsecretaría Ejecutiva"/>
    <s v="Secretaría Ejecutiva"/>
    <n v="0"/>
  </r>
  <r>
    <n v="999"/>
    <n v="80161504"/>
    <s v="JEP-161-2025"/>
    <s v="JEP-CSPO-161-2025"/>
    <s v="Miguel Salcedo"/>
    <d v="2025-01-14T00:00:00"/>
    <s v="Valentina Jiménez Silva"/>
    <x v="0"/>
    <s v="1. Prestación de servicios profesionales y de apoyo a la gestión"/>
    <s v="Cédula de Ciudadanía"/>
    <n v="1022439482"/>
    <n v="3"/>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Oscar Javier Parra Vera"/>
    <n v="79965041"/>
    <s v="F- Magistratura"/>
    <s v="N/A"/>
    <s v="Anonimizador"/>
    <s v="Óscar Javier Parra Vera"/>
    <s v="Inversión"/>
    <n v="57433019"/>
    <n v="57433019"/>
    <s v="N/A"/>
    <n v="4951123"/>
    <s v="N/A"/>
    <n v="55125"/>
    <n v="80625"/>
    <n v="2022011000068"/>
    <d v="2025-01-21T00:00:00"/>
    <d v="2025-01-28T00:00:00"/>
    <s v="N/A"/>
    <s v="N/A"/>
    <s v="N/A"/>
    <s v="N/A"/>
    <s v="N/A"/>
    <n v="-14853369"/>
    <d v="2025-08-12T00:00:00"/>
    <n v="0"/>
    <s v="N/A"/>
    <n v="0"/>
    <s v="N/A"/>
    <n v="0"/>
    <s v="N/A"/>
    <n v="0"/>
    <s v="N/A"/>
    <n v="-78"/>
    <n v="42579650"/>
    <n v="0"/>
    <n v="0"/>
    <n v="0"/>
    <n v="0"/>
    <d v="2025-12-31T00:00:00"/>
    <d v="2025-10-14T00:00:00"/>
    <n v="-84"/>
    <s v="N/A"/>
    <s v="Bogotá D.C."/>
    <s v="Cumplimiento"/>
    <s v="33-47-101015962"/>
    <s v="Seguros del Estado S.A."/>
    <d v="2025-01-22T00:00:00"/>
    <s v="22/01/2025 - 05/07/2026"/>
    <d v="2025-01-23T00:00:00"/>
    <s v="Mediante otrosí Nº1 del 12/08/2025 se publicó la reducción en tiempo y valor del contrato JEP-161-2025"/>
    <s v="Terminado"/>
    <s v="Reducción"/>
    <s v="N/A"/>
    <s v="CIENCIAS POLÍTICAS Y DE GOBIERNO"/>
    <s v="N/A"/>
    <s v="Femenino"/>
    <s v="valentina.jimenez@jep.gov.co "/>
    <s v="https://community.secop.gov.co/Public/Tendering/ContractNoticePhases/View?PPI=CO1.PPI.36664931&amp;isFromPublicArea=True&amp;isModal=False"/>
    <s v="JUDICIAL_DIALÓGICO"/>
    <s v="PROCESOS_MISIONALES"/>
    <s v="Magistratura"/>
    <s v="Magistratura"/>
    <n v="-14853369"/>
  </r>
  <r>
    <n v="160"/>
    <s v="_x000a_93151507"/>
    <s v="JEP-162-2025"/>
    <s v="JEP-CSPO-162-2025"/>
    <s v="Mateo Ávila"/>
    <d v="2025-01-14T00:00:00"/>
    <s v="Alix Adriana Galindo Hernandez"/>
    <x v="0"/>
    <s v="1. Prestación de servicios profesionales y de apoyo a la gestión"/>
    <s v="Cédula de Ciudadanía"/>
    <n v="1010226364"/>
    <n v="4"/>
    <s v="Persona Natural"/>
    <s v="Bogotá D.C."/>
    <s v="Prestar servicios profesionales para apoyar y acompañar en el análisis, distribución y seguimiento de órdenes judiciales, así como en otros asuntos de competencia de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92477885"/>
    <n v="92477885"/>
    <s v="N/A"/>
    <n v="8536421"/>
    <s v="N/A"/>
    <n v="47525"/>
    <n v="58325"/>
    <n v="2022011000068"/>
    <d v="2025-01-15T00:00:00"/>
    <d v="2025-01-17T00:00:00"/>
    <s v="N/A"/>
    <s v="N/A"/>
    <s v="N/A"/>
    <s v="N/A"/>
    <s v="N/A"/>
    <n v="-10243703"/>
    <d v="2025-08-12T00:00:00"/>
    <n v="0"/>
    <s v="N/A"/>
    <n v="0"/>
    <s v="N/A"/>
    <n v="0"/>
    <s v="N/A"/>
    <n v="0"/>
    <s v="N/A"/>
    <n v="-26"/>
    <n v="82234182"/>
    <n v="0"/>
    <n v="0"/>
    <n v="0"/>
    <n v="0"/>
    <d v="2025-11-30T00:00:00"/>
    <d v="2025-11-04T00:00:00"/>
    <n v="-63"/>
    <s v="N/A"/>
    <s v="Bogotá D.C."/>
    <s v="Cumplimiento"/>
    <s v="360-47-994000038200"/>
    <s v="Aseguradora Solidaria de Colombia "/>
    <d v="2025-01-16T00:00:00"/>
    <s v="15/01/2025 - 08/06/2026"/>
    <d v="2025-01-17T00:00:00"/>
    <s v="Mediante otrosí Nº1 del 12/08/2025 se publicó la reducción en tiempo y valor del contrato JEP-162-2025"/>
    <s v="Terminado"/>
    <s v="Reducción"/>
    <s v="N/A"/>
    <s v="DERECHO"/>
    <s v="N/A"/>
    <s v="Masculino"/>
    <s v="alix.galindo@jep.gov.co"/>
    <s v="https://community.secop.gov.co/Public/Tendering/ContractNoticePhases/View?PPI=CO1.PPI.36666193&amp;isFromPublicArea=True&amp;isModal=False"/>
    <s v="GESTIÓN_JURÍDICA"/>
    <s v="PROCESOS_DE_GESTIÓN"/>
    <s v="Dirección de Asuntos Jurídicos"/>
    <s v="Secretaría Ejecutiva"/>
    <n v="-10243703"/>
  </r>
  <r>
    <n v="161"/>
    <n v="93151507"/>
    <s v="JEP-163-2025"/>
    <s v="JEP-CSPO-163-2025"/>
    <s v="Mateo Ávila"/>
    <d v="2025-01-14T00:00:00"/>
    <s v="Jairo Hernan Araque Ferraro"/>
    <x v="0"/>
    <s v="1. Prestación de servicios profesionales y de apoyo a la gestión"/>
    <s v="Cédula de Ciudadanía"/>
    <n v="71787507"/>
    <n v="8"/>
    <s v="Persona Natural"/>
    <s v="Medellin"/>
    <s v="Prestar servicios profesionales para apoyar en la atención, respuesta y seguimiento de peticiones jurídicas, así como en los demás asuntos relacionados con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90486056"/>
    <n v="90486056"/>
    <s v="N/A"/>
    <n v="8536421"/>
    <s v="N/A"/>
    <n v="47625"/>
    <s v="_x0009_58825"/>
    <n v="2022011000068"/>
    <d v="2025-01-15T00:00:00"/>
    <d v="2025-01-17T00:00:00"/>
    <s v="N/A"/>
    <s v="N/A"/>
    <s v="N/A"/>
    <s v="N/A"/>
    <s v="N/A"/>
    <n v="0"/>
    <s v="N/A"/>
    <n v="0"/>
    <s v="N/A"/>
    <n v="0"/>
    <s v="N/A"/>
    <n v="0"/>
    <s v="N/A"/>
    <n v="0"/>
    <s v="N/A"/>
    <n v="0"/>
    <n v="90486056"/>
    <n v="0"/>
    <n v="0"/>
    <n v="0"/>
    <n v="0"/>
    <d v="2025-11-30T00:00:00"/>
    <d v="2025-11-30T00:00:00"/>
    <n v="-37"/>
    <s v="N/A"/>
    <s v="Bogotá D.C."/>
    <s v="Cumplimiento"/>
    <s v="CVA-100008136"/>
    <s v="Seguros Mundial"/>
    <d v="2025-01-16T00:00:00"/>
    <s v="16/01/2025 - 30/05/2026"/>
    <d v="2025-01-17T00:00:00"/>
    <s v="Ninguna"/>
    <s v="Terminado"/>
    <s v="Ingreso"/>
    <s v="N/A"/>
    <s v="DERECHO "/>
    <s v="N/A"/>
    <s v="Masculino"/>
    <s v="jairo.araque@jep.gov.co"/>
    <s v="https://community.secop.gov.co/Public/Tendering/ContractNoticePhases/View?PPI=CO1.PPI.36655997&amp;isFromPublicArea=True&amp;isModal=False"/>
    <s v="GESTIÓN_JURÍDICA"/>
    <s v="PROCESOS_DE_GESTIÓN"/>
    <s v="Dirección de Asuntos Jurídicos"/>
    <s v="Secretaría Ejecutiva"/>
    <n v="0"/>
  </r>
  <r>
    <n v="164"/>
    <n v="93151507"/>
    <s v="JEP-164-2025"/>
    <s v="JEP-CSPO-164-2025"/>
    <s v="Mateo Ávila"/>
    <d v="2025-01-14T00:00:00"/>
    <s v="Luis Francisco Hernandez Contreras"/>
    <x v="0"/>
    <s v="1. Prestación de servicios profesionales y de apoyo a la gestión"/>
    <s v="Cédula de Ciudadanía"/>
    <n v="80067626"/>
    <n v="1"/>
    <s v="Persona Natural"/>
    <s v="Bogotá D.C."/>
    <s v="Prestar servicios profesionales para apoyar a la Dirección de Asuntos Jurídicos en el acompañamiento y representación judicial en las áreas de derecho administrativo, fiscal y cobro coactivo."/>
    <s v="Jairo Ernesto Arias Orjuela"/>
    <s v="Dirección de Asuntos Jurídicos"/>
    <s v="EE- Oficina Asesora de Conceptos y Representación Jurídica"/>
    <s v="Carlos Iván Castro Sabbagh"/>
    <n v="79688825"/>
    <s v="EE- Oficina Asesora de Conceptos y Representación Jurídica"/>
    <s v="N/A"/>
    <s v="N/A"/>
    <s v="N/A"/>
    <s v="Inversión"/>
    <n v="113210038"/>
    <n v="113210038"/>
    <s v="N/A"/>
    <n v="9731522"/>
    <s v="N/A"/>
    <n v="58925"/>
    <n v="58125"/>
    <n v="202300000000214"/>
    <d v="2025-01-15T00:00:00"/>
    <d v="2025-01-17T00:00:00"/>
    <s v="N/A"/>
    <s v="N/A"/>
    <s v="N/A"/>
    <s v="N/A"/>
    <s v="N/A"/>
    <n v="0"/>
    <s v="N/A"/>
    <n v="0"/>
    <s v="N/A"/>
    <n v="0"/>
    <s v="N/A"/>
    <n v="0"/>
    <s v="N/A"/>
    <n v="0"/>
    <s v="N/A"/>
    <n v="0"/>
    <n v="113210038"/>
    <n v="0"/>
    <n v="0"/>
    <n v="0"/>
    <n v="0"/>
    <d v="2025-12-31T00:00:00"/>
    <d v="2025-12-31T00:00:00"/>
    <n v="-6"/>
    <s v="N/A"/>
    <s v="Bogotá D.C."/>
    <s v="Cumplimiento"/>
    <s v="_x0009_33-47-101015839"/>
    <s v="Seguros del Estado S.A."/>
    <d v="2025-01-16T00:00:00"/>
    <s v="16/01/2025 - 05/07/2026"/>
    <d v="2025-01-17T00:00:00"/>
    <s v="Ninguna"/>
    <s v="Terminado"/>
    <s v="Ingreso"/>
    <s v="N/A"/>
    <s v="DERECHO "/>
    <s v="N/A"/>
    <s v="Masculino"/>
    <s v="luis.hernandez@jep.gov.co"/>
    <s v="https://community.secop.gov.co/Public/Tendering/ContractNoticePhases/View?PPI=CO1.PPI.36652411&amp;isFromPublicArea=True&amp;isModal=False"/>
    <s v="GESTIÓN_JURÍDICA"/>
    <s v="PROCESOS_DE_GESTIÓN"/>
    <s v="Dirección de Asuntos Jurídicos"/>
    <s v="Secretaría Ejecutiva"/>
    <n v="0"/>
  </r>
  <r>
    <n v="446"/>
    <n v="93151507"/>
    <s v="JEP-165-2025"/>
    <s v="JEP-CSPO-165-2025"/>
    <s v="Mateo Ávila"/>
    <d v="2025-01-14T00:00:00"/>
    <s v="Mario Antonio Toloza Sandoval"/>
    <x v="0"/>
    <s v="1. Prestación de servicios profesionales y de apoyo a la gestión"/>
    <s v="Cédula de Ciudadanía"/>
    <n v="88218808"/>
    <n v="1"/>
    <s v="Persona Natural"/>
    <s v="Bogotá D.C."/>
    <s v="Prestar servicios profesionales para apoyar en la atención, respuesta y seguimiento de peticiones jurídicas, así como en los demás asuntos relacionados con la Dirección de Asuntos Jurídicos."/>
    <s v="Jairo Ernesto Arias Orjuela"/>
    <s v="Dirección de Asuntos Jurídicos"/>
    <s v="E- Dirección de Asuntos Jurídicos"/>
    <s v="Carlos Iván Castro Sabbagh"/>
    <n v="79688825"/>
    <s v="EE- Oficina Asesora de Conceptos y Representación Jurídica"/>
    <s v="N/A"/>
    <s v="N/A"/>
    <s v="N/A"/>
    <s v="Inversión"/>
    <n v="92477885"/>
    <n v="92477885"/>
    <s v="N/A"/>
    <n v="8536421"/>
    <s v="N/A"/>
    <n v="49825"/>
    <n v="59025"/>
    <n v="2022011000068"/>
    <d v="2025-01-15T00:00:00"/>
    <d v="2025-01-17T00:00:00"/>
    <s v="N/A"/>
    <s v="N/A"/>
    <s v="N/A"/>
    <s v="N/A"/>
    <s v="N/A"/>
    <n v="0"/>
    <s v="N/A"/>
    <n v="0"/>
    <s v="N/A"/>
    <n v="0"/>
    <s v="N/A"/>
    <n v="0"/>
    <s v="N/A"/>
    <n v="0"/>
    <s v="N/A"/>
    <n v="0"/>
    <n v="92477885"/>
    <n v="0"/>
    <n v="0"/>
    <n v="0"/>
    <n v="0"/>
    <d v="2025-12-01T00:00:00"/>
    <d v="2025-12-01T00:00:00"/>
    <n v="-36"/>
    <s v="N/A"/>
    <s v="Bogotá D.C."/>
    <s v="Cumplimiento"/>
    <s v="21-45-101470493"/>
    <s v="Seguros del Estado S.A."/>
    <d v="2025-01-16T00:00:00"/>
    <s v="15/01/2025 - 11/06/2026"/>
    <d v="2025-01-17T00:00:00"/>
    <s v="Ninguna"/>
    <s v="Terminado"/>
    <s v="Ingreso"/>
    <s v="N/A"/>
    <s v="DERECHO "/>
    <s v="N/A"/>
    <s v="Masculino"/>
    <s v="mario.toloza@jep.gov.co"/>
    <s v="https://community.secop.gov.co/Public/Tendering/ContractNoticePhases/View?PPI=CO1.PPI.36657803&amp;isFromPublicArea=True&amp;isModal=False"/>
    <s v="GESTIÓN_JURÍDICA"/>
    <s v="PROCESOS_DE_GESTIÓN"/>
    <s v="Dirección de Asuntos Jurídicos"/>
    <s v="Secretaría Ejecutiva"/>
    <n v="0"/>
  </r>
  <r>
    <n v="447"/>
    <n v="93151507"/>
    <s v="JEP-166-2025"/>
    <s v="JEP-CSPO-166-2025"/>
    <s v="Mateo Ávila"/>
    <d v="2025-01-14T00:00:00"/>
    <s v="Julliet De Los Angeles Capador Quintero"/>
    <x v="0"/>
    <s v="1. Prestación de servicios profesionales y de apoyo a la gestión"/>
    <s v="Cédula de Ciudadanía"/>
    <n v="1136880857"/>
    <n v="4"/>
    <s v="Persona Natural"/>
    <s v="Bogotá D.C."/>
    <s v="Prestar servicios profesionales para apoyar y acompañar en el análisis, distribución y seguimiento de órdenes judiciales, así como en otros asuntos de competencia de la Dirección de Asuntos Jurídicos."/>
    <s v="Jairo Ernesto Arias Orjuela"/>
    <s v="Dirección de Asuntos Jurídicos"/>
    <s v="E- Dirección de Asuntos Jurídicos"/>
    <s v="Carlos Iván Castro Sabbagh"/>
    <n v="79688825"/>
    <s v="EE- Oficina Asesora de Conceptos y Representación Jurídica"/>
    <s v="N/A"/>
    <s v="N/A"/>
    <s v="N/A"/>
    <s v="Inversión"/>
    <n v="92477885"/>
    <n v="92477885"/>
    <s v="N/A"/>
    <n v="8536421"/>
    <s v="N/A"/>
    <n v="49925"/>
    <n v="67025"/>
    <n v="2022011000068"/>
    <d v="2025-01-17T00:00:00"/>
    <d v="2025-01-17T00:00:00"/>
    <s v="N/A"/>
    <s v="N/A"/>
    <s v="N/A"/>
    <s v="N/A"/>
    <s v="N/A"/>
    <n v="-10243703"/>
    <d v="2025-08-11T00:00:00"/>
    <n v="0"/>
    <s v="N/A"/>
    <n v="0"/>
    <s v="N/A"/>
    <n v="0"/>
    <s v="N/A"/>
    <n v="0"/>
    <s v="N/A"/>
    <n v="-29"/>
    <n v="82234182"/>
    <n v="0"/>
    <n v="0"/>
    <n v="0"/>
    <n v="0"/>
    <d v="2025-12-03T00:00:00"/>
    <d v="2025-11-04T00:00:00"/>
    <n v="-63"/>
    <s v="N/A"/>
    <s v="Bogotá D.C."/>
    <s v="Cumplimiento"/>
    <s v="21-45-101470581"/>
    <s v="Seguros del Estado S.A."/>
    <d v="2025-01-17T00:00:00"/>
    <s v="17/01/2025 - 04/06/2026"/>
    <d v="2025-01-17T00:00:00"/>
    <s v="Mediante otrosí Nº1 del 11/08/2025 se publicó la reducción en tiempo y valor del contrato JEP-166-2025"/>
    <s v="Terminado"/>
    <s v="Reducción"/>
    <s v="N/A"/>
    <s v="DERECHO "/>
    <s v="N/A"/>
    <s v="Femenino"/>
    <s v="Julliet.capador@jep.gov.co"/>
    <s v="https://community.secop.gov.co/Public/Tendering/ContractNoticePhases/View?PPI=CO1.PPI.36673021&amp;isFromPublicArea=True&amp;isModal=False"/>
    <s v="GESTIÓN_JURÍDICA"/>
    <s v="PROCESOS_DE_GESTIÓN"/>
    <s v="Dirección de Asuntos Jurídicos"/>
    <s v="Secretaría Ejecutiva"/>
    <n v="-10243703"/>
  </r>
  <r>
    <n v="449"/>
    <n v="93151507"/>
    <s v="JEP-167-2025"/>
    <s v="JEP-CSPO-167-2025"/>
    <s v="Mateo Ávila"/>
    <d v="2025-01-14T00:00:00"/>
    <s v="Tania Isabel Vera Pacheco"/>
    <x v="0"/>
    <s v="1. Prestación de servicios profesionales y de apoyo a la gestión"/>
    <s v="Cédula de Ciudadanía"/>
    <n v="52282518"/>
    <n v="1"/>
    <s v="Persona Natural"/>
    <s v="Bogotá D.C."/>
    <s v="Prestar servicios profesionales para brindar apoyo a la Dirección de Asuntos Jurídicos en la asesoría y representación judicial en temas de Derecho Laboral."/>
    <s v="Jairo Ernesto Arias Orjuela"/>
    <s v="Dirección de Asuntos Jurídicos"/>
    <s v="EE- Oficina Asesora de Conceptos y Representación Jurídica"/>
    <s v="Carlos Iván Castro Sabbagh"/>
    <n v="79688825"/>
    <s v="EE- Oficina Asesora de Conceptos y Representación Jurídica"/>
    <s v="N/A"/>
    <s v="N/A"/>
    <s v="N/A"/>
    <s v="Inversión"/>
    <n v="90486056"/>
    <n v="90486056"/>
    <s v="N/A"/>
    <n v="8536421"/>
    <s v="N/A"/>
    <n v="62825"/>
    <n v="56925"/>
    <n v="2022011000068"/>
    <d v="2025-01-15T00:00:00"/>
    <d v="2025-01-16T00:00:00"/>
    <s v="N/A"/>
    <s v="N/A"/>
    <s v="N/A"/>
    <s v="N/A"/>
    <s v="N/A"/>
    <n v="7967326"/>
    <d v="2025-11-28T00:00:00"/>
    <n v="0"/>
    <s v="N/A"/>
    <n v="0"/>
    <s v="N/A"/>
    <n v="0"/>
    <s v="N/A"/>
    <n v="1"/>
    <d v="2025-11-28T00:00:00"/>
    <n v="30"/>
    <n v="98453382"/>
    <n v="0"/>
    <n v="0"/>
    <n v="0"/>
    <n v="0"/>
    <d v="2025-11-30T00:00:00"/>
    <d v="2025-12-30T00:00:00"/>
    <n v="-7"/>
    <s v="N/A"/>
    <s v="Bogotá D.C."/>
    <s v="Cumplimiento"/>
    <s v="21-47-101044170"/>
    <s v="Seguros del Estado S.A."/>
    <d v="2025-01-15T00:00:00"/>
    <s v="15/01/2025 - 05/06/2026"/>
    <d v="2025-01-16T00:00:00"/>
    <s v="Mediante otrosí Nº1 del 28/11/2025 se adiciono el valor de  $7.967.326  y se prorrogó hasta el 31/12/2025"/>
    <s v="Terminado"/>
    <s v="Adición; Prorróga"/>
    <s v="N/A"/>
    <s v="DERECHO "/>
    <s v="N/A"/>
    <s v="Femenino"/>
    <s v="tania.vera@jep.gov.co"/>
    <s v="https://community.secop.gov.co/Public/Tendering/ContractNoticePhases/View?PPI=CO1.PPI.36653092&amp;isFromPublicArea=True&amp;isModal=False"/>
    <s v="GESTIÓN_JURÍDICA"/>
    <s v="PROCESOS_DE_GESTIÓN"/>
    <s v="Dirección de Asuntos Jurídicos"/>
    <s v="Secretaría Ejecutiva"/>
    <n v="7967326"/>
  </r>
  <r>
    <n v="674"/>
    <n v="80111600"/>
    <s v="JEP-168-2025"/>
    <s v="JEP-CSPO-168-2025"/>
    <s v="Mateo Ávila"/>
    <d v="2025-01-14T00:00:00"/>
    <s v="Hugo Mauricio Vega Rivera"/>
    <x v="0"/>
    <s v="1. Prestación de servicios profesionales y de apoyo a la gestión"/>
    <s v="Cédula de Ciudadanía"/>
    <n v="7699684"/>
    <n v="3"/>
    <s v="Persona Natural"/>
    <s v="Neiva "/>
    <s v="Prestar servicios profesionales especializados para proporcionar apoyo  y acompañamiento a la Dirección de Asuntos Jurídicos de la JEP en la elaboración de conceptos y en la asistencia jurídica en los asuntos que sean significativos de la Secretaría Ejecutiva."/>
    <s v="Jairo Ernesto Arias Orjuela"/>
    <s v="Dirección de Asuntos Jurídicos"/>
    <s v="E- Dirección de Asuntos Jurídicos"/>
    <s v="Jairo Ernesto Arias Orjuela"/>
    <n v="79542112"/>
    <s v="E- Dirección de Asuntos Jurídicos"/>
    <s v="N/A"/>
    <s v="N/A"/>
    <s v="N/A"/>
    <s v="Inversión"/>
    <n v="197874285"/>
    <n v="197874285"/>
    <s v="N/A"/>
    <n v="19463045"/>
    <s v="N/A"/>
    <n v="88025"/>
    <n v="85025"/>
    <n v="2022011000068"/>
    <d v="2025-01-22T00:00:00"/>
    <d v="2025-01-23T00:00:00"/>
    <s v="N/A"/>
    <s v="N/A"/>
    <s v="N/A"/>
    <s v="N/A"/>
    <s v="N/A"/>
    <n v="22058122"/>
    <d v="2025-11-14T00:00:00"/>
    <n v="0"/>
    <s v="N/A"/>
    <n v="0"/>
    <s v="N/A"/>
    <n v="0"/>
    <s v="N/A"/>
    <n v="1"/>
    <d v="2025-11-14T00:00:00"/>
    <n v="44"/>
    <n v="219932407"/>
    <n v="0"/>
    <n v="0"/>
    <n v="0"/>
    <n v="0"/>
    <d v="2025-11-17T00:00:00"/>
    <d v="2025-12-31T00:00:00"/>
    <n v="-6"/>
    <s v="N/A"/>
    <s v="Bogotá D.C."/>
    <s v="Cumplimiento"/>
    <s v="11-45-101158951"/>
    <s v="Seguros del Estado S.A."/>
    <d v="2025-01-23T00:00:00"/>
    <s v="23/01/2025 - 17/05/2026"/>
    <d v="2025-01-23T00:00:00"/>
    <s v="Mediante otrosí Nº1 del 14/11/2025 se publicó la adición $22.058.122 y prorrogó hasta el 31/12/2025"/>
    <s v="Terminado"/>
    <s v="Adición; Prorróga"/>
    <s v="N/A"/>
    <s v="DERECHO"/>
    <s v="N/A"/>
    <s v="Masculino"/>
    <s v="hugo.vega@jep.gov.co"/>
    <s v="https://community.secop.gov.co/Public/Tendering/ContractNoticePhases/View?PPI=CO1.PPI.36803168&amp;isFromPublicArea=True&amp;isModal=False"/>
    <s v="GESTIÓN_JURÍDICA"/>
    <s v="PROCESOS_DE_GESTIÓN"/>
    <s v="Dirección de Asuntos Jurídicos"/>
    <s v="Secretaría Ejecutiva"/>
    <n v="22058122"/>
  </r>
  <r>
    <n v="1033"/>
    <n v="80161504"/>
    <s v="JEP-169-2025"/>
    <s v="JEP-CSPO-169-2025"/>
    <s v="Miguel Salcedo"/>
    <d v="2025-01-14T00:00:00"/>
    <s v="Santiago Parra Parra"/>
    <x v="0"/>
    <s v="1. Prestación de servicios profesionales y de apoyo a la gestión"/>
    <s v="Cédula de Ciudadanía"/>
    <n v="1013687193"/>
    <n v="1"/>
    <s v="Persona Natural"/>
    <s v="Bogotá D.C."/>
    <s v="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 08"/>
    <s v="María del Pilar Valencia García"/>
    <s v="Inversión"/>
    <n v="49511202"/>
    <n v="49511202"/>
    <s v="N/A"/>
    <n v="4268208"/>
    <s v="N/A"/>
    <n v="67625"/>
    <n v="73925"/>
    <n v="2022011000068"/>
    <d v="2025-01-20T00:00:00"/>
    <d v="2025-01-23T00:00:00"/>
    <s v="N/A"/>
    <s v="N/A"/>
    <s v="N/A"/>
    <s v="N/A"/>
    <s v="N/A"/>
    <n v="-12093259"/>
    <d v="2025-08-11T00:00:00"/>
    <n v="0"/>
    <s v="N/A"/>
    <n v="0"/>
    <s v="N/A"/>
    <n v="0"/>
    <s v="N/A"/>
    <n v="0"/>
    <s v="N/A"/>
    <n v="-78"/>
    <n v="37417943"/>
    <n v="0"/>
    <n v="0"/>
    <n v="0"/>
    <n v="0"/>
    <d v="2025-12-31T00:00:00"/>
    <d v="2025-10-14T00:00:00"/>
    <n v="-84"/>
    <s v="N/A"/>
    <s v="Bogotá D.C."/>
    <s v="Cumplimiento"/>
    <s v="33-47-101015933"/>
    <s v="Seguros del Estado S.A."/>
    <d v="2025-01-21T00:00:00"/>
    <s v="21/01/2025 - 05/07/2026"/>
    <d v="2025-01-22T00:00:00"/>
    <s v="Mediante otrosí Nº1 del 11/08/2025 se publicó la reducción en tiempo y valor del contrato JEP-169-2025"/>
    <s v="Terminado"/>
    <s v="Reducción"/>
    <s v="N/A"/>
    <s v="HISTORIA "/>
    <s v="N/A"/>
    <s v="Masculino"/>
    <s v="santiago.parra@jep.gov.co"/>
    <s v="https://community.secop.gov.co/Public/Tendering/ContractNoticePhases/View?PPI=CO1.PPI.36666665&amp;isFromPublicArea=True&amp;isModal=False"/>
    <s v="JUDICIAL_ADVERSARIAL"/>
    <s v="PROCESOS_MISIONALES"/>
    <s v="Magistratura"/>
    <s v="Magistratura"/>
    <n v="-12093259"/>
  </r>
  <r>
    <n v="870"/>
    <n v="93151507"/>
    <s v="JEP-170-2025"/>
    <s v="JEP-CSPO-170-2025"/>
    <s v="Julieth Barrera"/>
    <d v="2025-01-14T00:00:00"/>
    <s v="Maria Alejandra Rodriguez Medina"/>
    <x v="0"/>
    <s v="1. Prestación de servicios profesionales y de apoyo a la gestión"/>
    <s v="Cédula de Ciudadanía"/>
    <n v="1110556503"/>
    <n v="1"/>
    <s v="Persona Natural"/>
    <s v="Ibague"/>
    <s v="Prestar servicios profesionales para apoyar a la Sala de Reconocimiento de Verdad y de Responsabilidad en los procesos de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39950450"/>
    <n v="39950450"/>
    <s v="N/A"/>
    <n v="6146224"/>
    <s v="N/A"/>
    <n v="52525"/>
    <n v="83925"/>
    <n v="2022011000068"/>
    <d v="2025-01-22T00:00:00"/>
    <d v="2025-01-24T00:00:00"/>
    <s v="N/A"/>
    <s v="N/A"/>
    <s v="N/A"/>
    <s v="N/A"/>
    <s v="N/A"/>
    <n v="0"/>
    <s v="N/A"/>
    <n v="0"/>
    <s v="N/A"/>
    <n v="0"/>
    <s v="N/A"/>
    <n v="0"/>
    <s v="N/A"/>
    <n v="0"/>
    <s v="N/A"/>
    <n v="0"/>
    <n v="39950450"/>
    <n v="0"/>
    <n v="0"/>
    <n v="0"/>
    <n v="0"/>
    <d v="2025-07-28T00:00:00"/>
    <d v="2025-07-28T00:00:00"/>
    <n v="-162"/>
    <s v="N/A"/>
    <s v="Bogotá D.C."/>
    <s v="Cumplimiento"/>
    <s v="COQ-100005005"/>
    <s v="Seguros Mundial"/>
    <d v="2025-01-23T00:00:00"/>
    <s v="23/01/2025 - 02/02/2026"/>
    <d v="2025-01-24T00:00:00"/>
    <s v="Ninguna"/>
    <s v="Terminado"/>
    <s v="Retiro"/>
    <s v="N/A"/>
    <s v="DERECHO"/>
    <s v="N/A"/>
    <s v="Femenino"/>
    <s v="mariaa.rodriguezm@jep.gov.co"/>
    <s v="https://community.secop.gov.co/Public/Tendering/ContractNoticePhases/View?PPI=CO1.PPI.36681492&amp;isFromPublicArea=True&amp;isModal=False"/>
    <s v="JUDICIAL_DIALÓGICO"/>
    <s v="PROCESOS_MISIONALES"/>
    <s v="Magistratura"/>
    <s v="Magistratura"/>
    <n v="0"/>
  </r>
  <r>
    <n v="353"/>
    <s v="81111500;81111805"/>
    <s v="JEP-171-2025"/>
    <s v="JEP-CSPO-171-2025"/>
    <s v="Cristian Orjuela"/>
    <d v="2025-01-15T00:00:00"/>
    <s v="Silvia Liliana Amado Torres"/>
    <x v="0"/>
    <s v="1. Prestación de servicios profesionales y de apoyo a la gestión"/>
    <s v="Cédula de Ciudadanía"/>
    <n v="52311276"/>
    <s v="1 "/>
    <s v="Persona Natural"/>
    <s v="Bogotá D.C."/>
    <s v="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así como en el impulso de las actividades derivadas del PETI"/>
    <s v="Néstor Julio Corredor Niampira"/>
    <s v="Dirección de Tecnologías de la Información"/>
    <s v="C- Dirección de TI"/>
    <s v="Natalia Lorena Arbeláez Mendoza"/>
    <n v="1053784979"/>
    <s v="C- Dirección de TI"/>
    <s v="N/A"/>
    <s v="N/A"/>
    <s v="N/A"/>
    <s v="Inversión"/>
    <n v="114370981"/>
    <n v="114370981"/>
    <s v="N/A"/>
    <n v="10755893"/>
    <s v="N/A"/>
    <n v="61425"/>
    <n v="69725"/>
    <n v="2022011000068"/>
    <d v="2025-01-20T00:00:00"/>
    <d v="2025-01-23T00:00:00"/>
    <s v="N/A"/>
    <s v="N/A"/>
    <s v="N/A"/>
    <s v="N/A"/>
    <s v="N/A"/>
    <n v="-12907067"/>
    <d v="2025-08-08T00:00:00"/>
    <n v="0"/>
    <s v="N/A"/>
    <n v="0"/>
    <s v="N/A"/>
    <n v="0"/>
    <s v="N/A"/>
    <n v="0"/>
    <s v="N/A"/>
    <n v="-26"/>
    <n v="101463914"/>
    <n v="0"/>
    <n v="0"/>
    <n v="0"/>
    <n v="0"/>
    <d v="2025-11-30T00:00:00"/>
    <d v="2025-11-04T00:00:00"/>
    <n v="-63"/>
    <s v="N/A"/>
    <s v="Bogotá D.C."/>
    <s v="Cumplimiento"/>
    <s v="14-46-101130260"/>
    <s v="Seguros del Estado S.A."/>
    <d v="2025-01-21T00:00:00"/>
    <s v="20/01/2025 - 31/05/2026"/>
    <d v="2025-01-23T00:00:00"/>
    <s v="Mediante otrosí Nº1 del 8/08/2025 se publicó la reducción en tiempo y valor del contrato JEP-171-2025"/>
    <s v="Terminado"/>
    <s v="Reducción"/>
    <s v="N/A"/>
    <s v="INGENIERÍA DE SISTEMAS "/>
    <s v="N/A"/>
    <s v="Femenino"/>
    <s v="silvia.amado@jep.gov.co"/>
    <s v="https://community.secop.gov.co/Public/Tendering/ContractNoticePhases/View?PPI=CO1.PPI.36699894&amp;isFromPublicArea=True&amp;isModal=False"/>
    <s v="GOBIERNO_Y_GESTIÓN_DE_LAS_TECNOLOGÍAS"/>
    <s v="PROCESOS_DE_GESTIÓN"/>
    <s v="Dirección de TI"/>
    <s v="Secretaría Ejecutiva"/>
    <n v="-12907067"/>
  </r>
  <r>
    <n v="4"/>
    <s v="81111500;81111805"/>
    <s v="JEP-172-2025"/>
    <s v="JEP-CSPO-172-2025"/>
    <s v="Cristian Orjuela"/>
    <d v="2025-01-15T00:00:00"/>
    <s v="Luz Edith Gonzalez Palencia"/>
    <x v="0"/>
    <s v="1. Prestación de servicios profesionales y de apoyo a la gestión"/>
    <s v="Cédula de Ciudadanía"/>
    <n v="40756342"/>
    <n v="4"/>
    <s v="Persona Natural"/>
    <s v="Bogotá D.C."/>
    <s v="Prestar servicios profesionales para apoyar y acompañar a la Dirección de Tecnologías de la Información en la supervisión de los contratos de  servicios de soporte, mantenimiento y bolsa de horas de desarrollo para los sistemas implementados, así como en las actividades derivadas del PETI e iniciativas de Inteligencia Artificial (IA) dentro de la JEP"/>
    <s v="Néstor Julio Corredor Niampira"/>
    <s v="Dirección de Tecnologías de la Información"/>
    <s v="C- Dirección de TI"/>
    <s v="Diana Lucía Pinilla Marín"/>
    <n v="52021909"/>
    <s v="C- Dirección de TI"/>
    <s v="N/A"/>
    <s v="N/A"/>
    <s v="N/A"/>
    <s v="Inversión"/>
    <n v="114370981"/>
    <n v="114370981"/>
    <s v="N/A"/>
    <n v="10755893"/>
    <s v="N/A"/>
    <n v="56625"/>
    <n v="69825"/>
    <n v="2022011000068"/>
    <d v="2025-01-20T00:00:00"/>
    <d v="2025-01-21T00:00:00"/>
    <s v="N/A"/>
    <s v="N/A"/>
    <s v="N/A"/>
    <s v="N/A"/>
    <s v="N/A"/>
    <n v="-16850932"/>
    <d v="2025-08-13T00:00:00"/>
    <n v="0"/>
    <s v="N/A"/>
    <n v="0"/>
    <s v="N/A"/>
    <n v="0"/>
    <s v="N/A"/>
    <n v="0"/>
    <s v="N/A"/>
    <n v="-26"/>
    <n v="97520049"/>
    <n v="0"/>
    <n v="0"/>
    <n v="0"/>
    <n v="0"/>
    <d v="2025-11-30T00:00:00"/>
    <d v="2025-11-04T00:00:00"/>
    <n v="-63"/>
    <s v="N/A"/>
    <s v="Bogotá D.C."/>
    <s v="Cumplimiento"/>
    <s v="360-47-994000038576"/>
    <s v="Aseguradora Solidaria de Colombia "/>
    <d v="2025-01-20T00:00:00"/>
    <s v="20/01/2025 - 08/06/2026"/>
    <d v="2025-01-21T00:00:00"/>
    <s v="El 26/06/2025 Las partes acuerdan suspender la ejecución del Contrato de Prestación de Servicios Profesionales No. JEP-172-2025, a partir del 25 de junio de 2025 hasta el 8 de julio de 2025 inclusive; El 9/07/2025 se publicó se la reactivación del contrato JEP-172-2025; Mediante otrosí Nº1 del 13/08/2025 se publicó la reducción en tiempo y valor del contrato JEP-172-2025"/>
    <s v="Terminado"/>
    <s v="Suspensión; Reducción"/>
    <s v="25/06/2025 - 08/07/2025"/>
    <s v="INGENIERÍA DE SISTEMAS "/>
    <s v="N/A"/>
    <s v="Femenino"/>
    <s v="Luz.Gonzalez@jep.gov.co"/>
    <s v="https://community.secop.gov.co/Public/Tendering/ContractNoticePhases/View?PPI=CO1.PPI.36701572&amp;isFromPublicArea=True&amp;isModal=False"/>
    <s v="GOBIERNO_Y_GESTIÓN_DE_LAS_TECNOLOGÍAS"/>
    <s v="PROCESOS_DE_GESTIÓN"/>
    <s v="Dirección de TI"/>
    <s v="Secretaría Ejecutiva"/>
    <n v="-16850932"/>
  </r>
  <r>
    <n v="374"/>
    <s v="80161500;81111500;81111805"/>
    <s v="JEP-173-2025"/>
    <s v="JEP-CSPO-173-2025"/>
    <s v="Cristian Orjuela"/>
    <d v="2025-01-15T00:00:00"/>
    <s v="Francia Maria Del Pilar Jimenez Franco"/>
    <x v="0"/>
    <s v="1. Prestación de servicios profesionales y de apoyo a la gestión"/>
    <s v="Cédula de Ciudadanía"/>
    <n v="42079385"/>
    <n v="3"/>
    <s v="Persona Natural"/>
    <s v="Bogotá D.C."/>
    <s v="Prestar los servicios profesionales para apoyar a la Dirección de Tecnologías de la Información en la gestión precontractual de sus procesos, en el seguimiento, monitoreo y gestión de: actualizaciones de las soluciones tecnológicas, flujos de trabajo PQRSDF, órdenes judiciales, gestión de pagos a contratistas, así como en el impulso de las actividades derivadas del PETI"/>
    <s v="Néstor Julio Corredor Niampira"/>
    <s v="Dirección de Tecnologías de la Información"/>
    <s v="C- Dirección de TI"/>
    <s v="Guillermo Velasquez Yaya"/>
    <n v="79267308"/>
    <s v="C- Dirección de TI"/>
    <s v="N/A"/>
    <s v="N/A"/>
    <s v="N/A"/>
    <s v="Inversión"/>
    <n v="114370981"/>
    <n v="114370981"/>
    <s v="N/A"/>
    <n v="10755893"/>
    <s v="N/A"/>
    <n v="61725"/>
    <n v="69925"/>
    <n v="2022011000068"/>
    <d v="2025-01-20T00:00:00"/>
    <d v="2025-01-21T00:00:00"/>
    <s v="N/A"/>
    <s v="N/A"/>
    <s v="N/A"/>
    <s v="N/A"/>
    <s v="N/A"/>
    <n v="-12190009"/>
    <d v="2025-08-06T00:00:00"/>
    <n v="0"/>
    <s v="N/A"/>
    <n v="0"/>
    <s v="N/A"/>
    <n v="0"/>
    <s v="N/A"/>
    <n v="0"/>
    <s v="N/A"/>
    <n v="-26"/>
    <n v="102180972"/>
    <n v="0"/>
    <n v="0"/>
    <n v="0"/>
    <n v="0"/>
    <d v="2025-11-30T00:00:00"/>
    <d v="2025-11-04T00:00:00"/>
    <n v="-63"/>
    <s v="N/A"/>
    <s v="Bogotá D.C."/>
    <s v="Cumplimiento"/>
    <s v="11-45-101158690"/>
    <s v="Seguros del Estado S.A."/>
    <d v="2025-01-20T00:00:00"/>
    <s v="20/01/2025 - 31/05/2026"/>
    <d v="2025-01-21T00:00:00"/>
    <s v="Mediante otrosí Nº1 del 06/08/2025 se publicó la reducción en tiempo y valor del contrato JEP-173-2025"/>
    <s v="Terminado"/>
    <s v="Reducción"/>
    <s v="N/A"/>
    <s v="ECONOMÍA "/>
    <s v="N/A"/>
    <s v="Femenino"/>
    <s v="Francia.Jimenez@jep.gov.co"/>
    <s v="https://community.secop.gov.co/Public/Tendering/ContractNoticePhases/View?PPI=CO1.PPI.36702371&amp;isFromPublicArea=True&amp;isModal=False"/>
    <s v="GOBIERNO_Y_GESTIÓN_DE_LAS_TECNOLOGÍAS"/>
    <s v="PROCESOS_DE_GESTIÓN"/>
    <s v="Dirección de TI"/>
    <s v="Secretaría Ejecutiva"/>
    <n v="-12190009"/>
  </r>
  <r>
    <n v="971"/>
    <n v="80161504"/>
    <s v="JEP-174-2025"/>
    <s v="JEP-CSPO-174-2025"/>
    <s v="Julieth Barrera"/>
    <d v="2025-01-15T00:00:00"/>
    <s v="Maria Camila Lopez Moreno"/>
    <x v="0"/>
    <s v="1. Prestación de servicios profesionales y de apoyo a la gestión"/>
    <s v="Cédula de Ciudadanía"/>
    <n v="1002328560"/>
    <n v="0"/>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Manuel Alejandro Forero Figueroa"/>
    <n v="1032459184"/>
    <s v="F- Magistratura"/>
    <s v="N/A"/>
    <s v="Anonimizador"/>
    <s v="Óscar Javier Parra Vera"/>
    <s v="Inversión"/>
    <n v="57598056"/>
    <n v="57598056"/>
    <s v="N/A"/>
    <n v="4951123"/>
    <s v="N/A"/>
    <n v="53225"/>
    <n v="84025"/>
    <n v="2022011000068"/>
    <d v="2025-01-22T00:00:00"/>
    <d v="2025-02-03T00:00:00"/>
    <s v="N/A"/>
    <s v="N/A"/>
    <s v="N/A"/>
    <s v="N/A"/>
    <s v="N/A"/>
    <n v="-16338715"/>
    <d v="2025-08-12T00:00:00"/>
    <n v="0"/>
    <s v="N/A"/>
    <n v="0"/>
    <s v="N/A"/>
    <n v="0"/>
    <s v="N/A"/>
    <n v="0"/>
    <s v="N/A"/>
    <n v="-78"/>
    <n v="41259341"/>
    <n v="0"/>
    <n v="0"/>
    <n v="0"/>
    <n v="0"/>
    <d v="2025-12-31T00:00:00"/>
    <d v="2025-10-14T00:00:00"/>
    <n v="-84"/>
    <s v="N/A"/>
    <s v="Bogotá D.C."/>
    <s v="Cumplimiento"/>
    <s v="14-45-101119780"/>
    <s v="Seguros del Estado S.A."/>
    <d v="2025-01-27T00:00:00"/>
    <s v="22/01/2025 - 10/07/2026"/>
    <d v="2025-01-27T00:00:00"/>
    <s v="Mediante otrosí Nº1 del 12/08/2025 se publicó la reducción en tiempo y valor del contrato JEP-174-2025"/>
    <s v="Terminado"/>
    <s v="Reducción"/>
    <s v="N/A"/>
    <s v="DERECHO "/>
    <s v="N/A"/>
    <s v="Femenino"/>
    <s v="maria.lopezm@jep.gov.co"/>
    <s v="https://community.secop.gov.co/Public/Tendering/ContractNoticePhases/View?PPI=CO1.PPI.36689692&amp;isFromPublicArea=True&amp;isModal=False"/>
    <s v="JUDICIAL_DIALÓGICO"/>
    <s v="PROCESOS_MISIONALES"/>
    <s v="Magistratura"/>
    <s v="Magistratura"/>
    <n v="-16338715"/>
  </r>
  <r>
    <n v="1015"/>
    <n v="80161504"/>
    <s v="JEP-175-2025"/>
    <s v="JEP-CSPO-175-2025"/>
    <s v="Julieth Barrera"/>
    <d v="2025-01-15T00:00:00"/>
    <s v="Diego Fernando Achuri Sierra"/>
    <x v="0"/>
    <s v="1. Prestación de servicios profesionales y de apoyo a la gestión"/>
    <s v="Cédula de Ciudadanía"/>
    <n v="1075298771"/>
    <n v="3"/>
    <s v="Persona Natural"/>
    <s v="Neiva"/>
    <s v="Prestar servicios profesionales para apoyar a la JEP en las actividades de investigación, sistematización y análisis en el macrocaso 11 que adelanta la Sala de Reconocimiento de Verdad, de Responsabilidad y de Determinación de Hechos y Conductas"/>
    <s v="Jairo Ernesto Arias Orjuela"/>
    <s v="Dirección de Asuntos Jurídicos"/>
    <s v="F- Magistratura"/>
    <s v="Luisa Fernanda López Peña"/>
    <n v="65780249"/>
    <s v="F- Magistratura"/>
    <s v="N/A"/>
    <s v="Caso 11"/>
    <s v="Lily Andrea Rueda Guzmán"/>
    <s v="Inversión"/>
    <n v="99307024"/>
    <n v="99307024"/>
    <s v="N/A"/>
    <n v="8536421"/>
    <s v="N/A"/>
    <n v="65825"/>
    <n v="84125"/>
    <n v="2022011000068"/>
    <d v="2025-01-21T00:00:00"/>
    <d v="2025-01-23T00:00:00"/>
    <s v="N/A"/>
    <s v="N/A"/>
    <s v="N/A"/>
    <s v="N/A"/>
    <s v="N/A"/>
    <n v="0"/>
    <s v="N/A"/>
    <n v="0"/>
    <s v="N/A"/>
    <n v="0"/>
    <s v="N/A"/>
    <n v="0"/>
    <s v="N/A"/>
    <n v="0"/>
    <s v="N/A"/>
    <n v="0"/>
    <n v="99307024"/>
    <n v="0"/>
    <n v="0"/>
    <n v="0"/>
    <n v="0"/>
    <d v="2025-12-31T00:00:00"/>
    <d v="2025-12-31T00:00:00"/>
    <n v="-6"/>
    <s v="N/A"/>
    <s v="Bogotá D.C."/>
    <s v="Cumplimiento"/>
    <s v="11-47-101029321"/>
    <s v="Seguros del Estado S.A."/>
    <d v="2025-01-22T00:00:00"/>
    <s v="21/01/2025 - 10/07/2026"/>
    <d v="2025-01-22T00:00:00"/>
    <s v="Ninguna"/>
    <s v="Terminado"/>
    <s v="Ingreso"/>
    <s v="N/A"/>
    <s v="COMUNICACIÓN SOCIAL Y PERIODISMO "/>
    <s v="N/A"/>
    <s v="Masculino"/>
    <s v="diego.achuri@jep.gov.co"/>
    <s v="https://community.secop.gov.co/Public/Tendering/ContractNoticePhases/View?PPI=CO1.PPI.36691563&amp;isFromPublicArea=True&amp;isModal=False"/>
    <s v="JUDICIAL_DIALÓGICO"/>
    <s v="PROCESOS_MISIONALES"/>
    <s v="Magistratura"/>
    <s v="Magistratura"/>
    <n v="0"/>
  </r>
  <r>
    <n v="1014"/>
    <n v="80161504"/>
    <s v="JEP-176-2025"/>
    <s v="JEP-CSPO-176-2025"/>
    <s v="Julieth Barrera"/>
    <d v="2025-01-15T00:00:00"/>
    <s v="Judith Camila Cordero Morales"/>
    <x v="0"/>
    <s v="1. Prestación de servicios profesionales y de apoyo a la gestión"/>
    <s v="Cédula de Ciudadanía"/>
    <n v="1018513122"/>
    <n v="9"/>
    <s v="Persona Natural"/>
    <s v="Bogotá D.C."/>
    <s v="Prestar servicios profesionales para apoyar y acompañar al despacho relator del macrocaso 11 en la preparación y desarrollo de diligencias y otras actuaciones orientadas al impulso procesal"/>
    <s v="Jairo Ernesto Arias Orjuela"/>
    <s v="Dirección de Asuntos Jurídicos"/>
    <s v="F- Magistratura"/>
    <s v="Luisa Fernanda López Peña"/>
    <n v="65780249"/>
    <s v="F- Magistratura"/>
    <s v="N/A"/>
    <s v="Caso 11"/>
    <s v="Lily Andrea Rueda Guzmán"/>
    <s v="Inversión"/>
    <n v="93397330"/>
    <n v="93397330"/>
    <s v="N/A"/>
    <n v="8028424"/>
    <s v="N/A"/>
    <n v="65725"/>
    <n v="79925"/>
    <n v="2022011000068"/>
    <d v="2025-01-21T00:00:00"/>
    <d v="2025-01-22T00:00:00"/>
    <s v="Ana Maria Lasso Valbuena"/>
    <s v="Cédula de ciudadanía"/>
    <n v="1018511600"/>
    <n v="9"/>
    <d v="2025-07-01T00:00:00"/>
    <n v="-22747202"/>
    <d v="2025-08-13T00:00:00"/>
    <n v="0"/>
    <s v="N/A"/>
    <n v="0"/>
    <s v="N/A"/>
    <n v="0"/>
    <s v="N/A"/>
    <n v="0"/>
    <s v="N/A"/>
    <n v="-78"/>
    <n v="70650128"/>
    <n v="0"/>
    <n v="0"/>
    <n v="0"/>
    <n v="0"/>
    <d v="2025-12-31T00:00:00"/>
    <d v="2025-10-14T00:00:00"/>
    <n v="-84"/>
    <s v="N/A"/>
    <s v="Bogotá D.C."/>
    <s v="Cumplimiento"/>
    <s v="11-47-101029242; 11-47-101035714"/>
    <s v="Seguros del Estado S.A.; Seguros del Estado S.A."/>
    <s v="21/01/2025; 01/07/2025"/>
    <s v="21/01/2025 - 10/07/2026; 01/07/2025 - 15/07/2026"/>
    <s v="22/01/2025; 10/07/2025"/>
    <s v="El 1/07/2025 se publico la cesión del contrato a ANA MARÍA LASSO VALBUENA; Mediante otrosí Nº1 del 13/08/2025 se publicó la reducción en tiempo y valor del contrato JEP-176-2025"/>
    <s v="Terminado"/>
    <s v="Cesión; Reducción"/>
    <s v="N/A"/>
    <s v="PSICOLOGÍA; DERECHO "/>
    <s v="N/A;N/A"/>
    <s v="Femenino; Femenino"/>
    <s v="judith.cordero@jep.gov.co; ana.lasso@jep.gov.co"/>
    <s v="https://community.secop.gov.co/Public/Tendering/ContractNoticePhases/View?PPI=CO1.PPI.36698979&amp;isFromPublicArea=True&amp;isModal=False"/>
    <s v="JUDICIAL_DIALÓGICO"/>
    <s v="PROCESOS_MISIONALES"/>
    <s v="Magistratura"/>
    <s v="Magistratura"/>
    <n v="-22747202"/>
  </r>
  <r>
    <n v="137"/>
    <s v="85121608;83121700;93141513"/>
    <s v="JEP-177-2025"/>
    <s v="JEP-CSPO-177-2025"/>
    <s v="Laura Cuenca"/>
    <d v="2025-01-15T00:00:00"/>
    <s v="Libia Jeannette Vasquez Guarnizo"/>
    <x v="0"/>
    <s v="1. Prestación de servicios profesionales y de apoyo a la gestión"/>
    <s v="Cédula de Ciudadanía"/>
    <n v="52307368"/>
    <n v="3"/>
    <s v="Persona Natural"/>
    <s v="Bogotá D.C."/>
    <s v="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
    <s v="Claudia Liliana Erazo Maldonado"/>
    <s v="Subsecretaría Ejecutiva"/>
    <s v="BB- Oficina Asesora de Atención a Victimas "/>
    <s v="Claudia Viviana Ferro Buitrago"/>
    <n v="52032888"/>
    <s v="BB- Oficina de Atención a Victimas "/>
    <s v="N/A"/>
    <s v="N/A"/>
    <s v="N/A"/>
    <s v="Inversión"/>
    <n v="113210038"/>
    <n v="113210038"/>
    <s v="N/A"/>
    <n v="9731522"/>
    <s v="N/A"/>
    <n v="58525"/>
    <n v="69025"/>
    <n v="2022011000068"/>
    <d v="2025-01-20T00:00:00"/>
    <d v="2025-01-21T00:00:00"/>
    <s v="N/A"/>
    <s v="N/A"/>
    <s v="N/A"/>
    <s v="N/A"/>
    <s v="N/A"/>
    <n v="0"/>
    <s v="N/A"/>
    <n v="0"/>
    <s v="N/A"/>
    <n v="0"/>
    <s v="N/A"/>
    <n v="0"/>
    <s v="N/A"/>
    <n v="0"/>
    <s v="N/A"/>
    <n v="0"/>
    <n v="113210038"/>
    <n v="0"/>
    <n v="0"/>
    <n v="0"/>
    <n v="0"/>
    <d v="2025-12-31T00:00:00"/>
    <d v="2025-12-31T00:00:00"/>
    <n v="-6"/>
    <s v="N/A"/>
    <s v="Bogotá D.C."/>
    <s v="Cumplimiento"/>
    <s v="25-47-101006283"/>
    <s v="Seguros del Estado S.A."/>
    <d v="2025-01-20T00:00:00"/>
    <s v="20/01/2025 - 01/07/2026"/>
    <d v="2025-01-21T00:00:00"/>
    <s v="Ninguna"/>
    <s v="Terminado"/>
    <s v="Ingreso"/>
    <s v="N/A"/>
    <s v="TRABAJO SOCIAL"/>
    <s v="N/A"/>
    <s v="Femenino"/>
    <s v="libia.vasquez@jep.gov.co"/>
    <s v="https://community.secop.gov.co/Public/Tendering/ContractNoticePhases/View?PPI=CO1.PPI.36683656&amp;isFromPublicArea=True&amp;isModal=False"/>
    <s v="PARTICIPACIÓN_EFECTIVA_REPRESENTACIÓN_Y_DEFENSA_TÉCNICA"/>
    <s v="PROCESOS_MISIONALES"/>
    <s v="Subsecretaría Ejecutiva"/>
    <s v="Secretaría Ejecutiva"/>
    <n v="0"/>
  </r>
  <r>
    <n v="111"/>
    <s v="85121608;83121700;93141513"/>
    <s v="JEP-178-2025"/>
    <s v="JEP-CSPO-178-2025"/>
    <s v="Laura Cuenca"/>
    <d v="2025-01-15T00:00:00"/>
    <s v="Natalia Zambrano Fernandez"/>
    <x v="0"/>
    <s v="1. Prestación de servicios profesionales y de apoyo a la gestión"/>
    <s v="Cédula de Ciudadanía"/>
    <n v="1130603927"/>
    <n v="3"/>
    <s v="Persona Natural"/>
    <s v="Cali"/>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9307024"/>
    <n v="99307024"/>
    <s v="N/A"/>
    <n v="8536421"/>
    <s v="N/A"/>
    <n v="58125"/>
    <n v="73625"/>
    <n v="2022011000068"/>
    <d v="2025-01-20T00:00:00"/>
    <d v="2025-01-22T00:00:00"/>
    <s v="N/A"/>
    <s v="N/A"/>
    <s v="N/A"/>
    <s v="N/A"/>
    <s v="N/A"/>
    <n v="0"/>
    <s v="N/A"/>
    <n v="0"/>
    <s v="N/A"/>
    <n v="0"/>
    <s v="N/A"/>
    <n v="0"/>
    <s v="N/A"/>
    <n v="0"/>
    <s v="N/A"/>
    <n v="0"/>
    <n v="99307024"/>
    <n v="0"/>
    <n v="0"/>
    <n v="0"/>
    <n v="0"/>
    <d v="2025-12-31T00:00:00"/>
    <d v="2025-12-31T00:00:00"/>
    <n v="-6"/>
    <s v="N/A"/>
    <s v="Cali"/>
    <s v="Cumplimiento"/>
    <s v="25-47-101006290"/>
    <s v="Seguros del Estado S.A."/>
    <d v="2025-01-21T00:00:00"/>
    <s v="20/01/2025 - 01/07/2026"/>
    <d v="2025-01-22T00:00:00"/>
    <s v="Ninguna"/>
    <s v="Terminado"/>
    <s v="Ingreso"/>
    <s v="N/A"/>
    <s v="PSICOLOGÍA"/>
    <s v="N/A"/>
    <s v="Femenino"/>
    <s v="natalia.zambrano@jep.gov.co"/>
    <s v="https://community.secop.gov.co/Public/Tendering/ContractNoticePhases/View?PPI=CO1.PPI.36692668&amp;isFromPublicArea=True&amp;isModal=False"/>
    <s v="PARTICIPACIÓN_EFECTIVA_REPRESENTACIÓN_Y_DEFENSA_TÉCNICA"/>
    <s v="PROCESOS_MISIONALES"/>
    <s v="Subsecretaría Ejecutiva"/>
    <s v="Secretaría Ejecutiva"/>
    <n v="0"/>
  </r>
  <r>
    <n v="369"/>
    <s v="80101600;80111600;80111609;80161500;81131500;93101607"/>
    <s v="JEP-179-2025"/>
    <s v="JEP-CSPO-179-2025"/>
    <s v="Laura Cuenca"/>
    <d v="2025-01-15T00:00:00"/>
    <s v="Jorge Fernando Vargas Rodriguez"/>
    <x v="0"/>
    <s v="1. Prestación de servicios profesionales y de apoyo a la gestión"/>
    <s v="Cédula de Ciudadanía"/>
    <n v="79244908"/>
    <n v="7"/>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Claudia Viviana Ferro Buitrago"/>
    <n v="52032888"/>
    <s v="BB- Oficina de Atención a Victimas "/>
    <s v="Sandra Helena Narváez Ramirez; 35895987"/>
    <s v="N/A"/>
    <s v="N/A"/>
    <s v="Inversión"/>
    <n v="71501070"/>
    <n v="71501070"/>
    <s v="N/A"/>
    <n v="6146224"/>
    <s v="N/A"/>
    <n v="61625"/>
    <n v="96625"/>
    <n v="2022011000068"/>
    <d v="2025-01-24T00:00:00"/>
    <d v="2025-01-27T00:00:00"/>
    <s v="N/A"/>
    <s v="N/A"/>
    <s v="N/A"/>
    <s v="N/A"/>
    <s v="N/A"/>
    <n v="0"/>
    <s v="N/A"/>
    <n v="0"/>
    <s v="N/A"/>
    <n v="0"/>
    <s v="N/A"/>
    <n v="0"/>
    <s v="N/A"/>
    <n v="0"/>
    <s v="N/A"/>
    <n v="-57"/>
    <n v="71501070"/>
    <n v="0"/>
    <n v="0"/>
    <n v="0"/>
    <n v="0"/>
    <d v="2025-12-31T00:00:00"/>
    <d v="2025-11-04T00:00:00"/>
    <n v="-63"/>
    <d v="2025-11-05T00:00:00"/>
    <s v="Bogotá D.C."/>
    <s v="Cumplimiento"/>
    <s v="18-47-101009574"/>
    <s v="Seguros del Estado S.A."/>
    <d v="2025-01-25T00:00:00"/>
    <s v="24/01/2025 - 06/07/2026"/>
    <d v="2025-01-27T00:00:00"/>
    <s v="El 4/11/2025 de publicó el acta de balance y cierre del cotrato por terminación antiicipada de mutuo acuerdo. "/>
    <s v="Terminado"/>
    <s v="Terminación anticipada"/>
    <s v="N/A"/>
    <s v="ECONOMÍA "/>
    <s v="N/A"/>
    <s v="Masculino"/>
    <s v="jorge.vargas@jep.gov.co"/>
    <s v="https://community.secop.gov.co/Public/Tendering/ContractNoticePhases/View?PPI=CO1.PPI.36693448&amp;isFromPublicArea=True&amp;isModal=False"/>
    <s v="PARTICIPACIÓN_EFECTIVA_REPRESENTACIÓN_Y_DEFENSA_TÉCNICA"/>
    <s v="PROCESOS_MISIONALES"/>
    <s v="Subsecretaría Ejecutiva"/>
    <s v="Secretaría Ejecutiva"/>
    <n v="0"/>
  </r>
  <r>
    <n v="343"/>
    <s v="80101600;80111600;80111609;80161500;81131500;93101607"/>
    <s v="JEP-180-2025"/>
    <s v="JEP-CSPO-180-2025"/>
    <s v="Laura Cuenca"/>
    <d v="2025-01-15T00:00:00"/>
    <s v="Laura Camila Ramirez Muñoz"/>
    <x v="0"/>
    <s v="1. Prestación de servicios profesionales y de apoyo a la gestión"/>
    <s v="Cédula de Ciudadanía"/>
    <n v="1033802617"/>
    <n v="7"/>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Claudia Viviana Ferro Buitrago"/>
    <n v="52032888"/>
    <s v="BB- Oficina de Atención a Victimas "/>
    <s v="N/A"/>
    <s v="N/A"/>
    <s v="N/A"/>
    <s v="Inversión"/>
    <n v="71501070"/>
    <n v="71501070"/>
    <s v="N/A"/>
    <n v="6146224"/>
    <s v="N/A"/>
    <n v="61125"/>
    <n v="69225"/>
    <n v="2022011000068"/>
    <d v="2025-01-20T00:00:00"/>
    <d v="2025-01-22T00:00:00"/>
    <s v="N/A"/>
    <s v="N/A"/>
    <s v="N/A"/>
    <s v="N/A"/>
    <s v="N/A"/>
    <n v="0"/>
    <s v="N/A"/>
    <n v="0"/>
    <s v="N/A"/>
    <n v="0"/>
    <s v="N/A"/>
    <n v="0"/>
    <s v="N/A"/>
    <n v="0"/>
    <s v="N/A"/>
    <n v="0"/>
    <n v="71501070"/>
    <n v="0"/>
    <n v="0"/>
    <n v="0"/>
    <n v="0"/>
    <d v="2025-12-31T00:00:00"/>
    <d v="2025-12-31T00:00:00"/>
    <n v="-6"/>
    <s v="N/A"/>
    <s v="Bogotá D.C."/>
    <s v="Cumplimiento"/>
    <s v="NB-100365946"/>
    <s v="Seguros Mundial"/>
    <d v="2025-01-21T00:00:00"/>
    <s v="20/01/2025 - 10/07/2026"/>
    <d v="2025-01-22T00:00:00"/>
    <s v="Ninguna"/>
    <s v="Terminado"/>
    <s v="Ingreso"/>
    <s v="N/A"/>
    <s v="INGENIERIA INDUSTRIAL"/>
    <s v="N/A"/>
    <s v="Femenino"/>
    <s v="laura.ramirezm@jep.gov.co"/>
    <s v="https://community.secop.gov.co/Public/Tendering/ContractNoticePhases/View?PPI=CO1.PPI.36703969&amp;isFromPublicArea=True&amp;isModal=False"/>
    <s v="PARTICIPACIÓN_EFECTIVA_REPRESENTACIÓN_Y_DEFENSA_TÉCNICA"/>
    <s v="PROCESOS_MISIONALES"/>
    <s v="Subsecretaría Ejecutiva"/>
    <s v="Secretaría Ejecutiva"/>
    <n v="0"/>
  </r>
  <r>
    <n v="334"/>
    <s v="80121700;83121700;93141500;93151507;93151512"/>
    <s v="JEP-181-2025"/>
    <s v="JEP-CSPO-181-2025"/>
    <s v="Laura Cuenca"/>
    <d v="2025-01-15T00:00:00"/>
    <s v="Maria Monica Lopez Bastidas"/>
    <x v="0"/>
    <s v="1. Prestación de servicios profesionales y de apoyo a la gestión"/>
    <s v="Cédula de Ciudadanía"/>
    <n v="1019091047"/>
    <n v="5"/>
    <s v="Persona Natural"/>
    <s v="Bogotá D.C."/>
    <s v="Prestar servicios profesionales para apoyar a la Oficina Asesora de Atención a Víctimas en la implementación de lineamientos técnicos, jurídicos y pedagógicos, que faciliten la orientación, asesoria y acompañamiento en el desarrollo de la labor misional de garantizar la participación de las víctimas en los procesos judiciales y no judiciales en la JEP desde un enfoque diferencial, restaurativo y reparador"/>
    <s v="Claudia Liliana Erazo Maldonado"/>
    <s v="Subsecretaría Ejecutiva"/>
    <s v="BB- Oficina Asesora de Atención a Victimas "/>
    <s v="Claudia Viviana Ferro Buitrago"/>
    <n v="52032888"/>
    <s v="BB- Oficina de Atención a Victimas "/>
    <s v="N/A"/>
    <s v="N/A"/>
    <s v="N/A"/>
    <s v="Inversión"/>
    <n v="71501070"/>
    <n v="71501070"/>
    <s v="N/A"/>
    <n v="6146224"/>
    <s v="N/A"/>
    <n v="60925"/>
    <n v="75025"/>
    <n v="2022011000068"/>
    <d v="2025-01-21T00:00:00"/>
    <d v="2025-01-22T00:00:00"/>
    <s v="N/A"/>
    <s v="N/A"/>
    <s v="N/A"/>
    <s v="N/A"/>
    <s v="N/A"/>
    <n v="0"/>
    <s v="N/A"/>
    <n v="0"/>
    <s v="N/A"/>
    <n v="0"/>
    <s v="N/A"/>
    <n v="0"/>
    <s v="N/A"/>
    <n v="0"/>
    <s v="N/A"/>
    <n v="0"/>
    <n v="71501070"/>
    <n v="0"/>
    <n v="0"/>
    <n v="0"/>
    <n v="0"/>
    <d v="2025-12-31T00:00:00"/>
    <d v="2025-12-31T00:00:00"/>
    <n v="-6"/>
    <s v="N/A"/>
    <s v="Bogotá D.C."/>
    <s v="Cumplimiento"/>
    <s v="21-45-101470867"/>
    <s v="Seguros del Estado S.A."/>
    <d v="2025-01-21T00:00:00"/>
    <s v="21/01/2025 - 15/07/226"/>
    <d v="2025-01-21T00:00:00"/>
    <s v="Ninguna"/>
    <s v="Terminado"/>
    <s v="Ingreso"/>
    <s v="N/A"/>
    <s v="INTERNACIONALISTA "/>
    <s v="N/A"/>
    <s v="Femenino"/>
    <s v="Maria.LopezB@jep.gov.co"/>
    <s v="https://community.secop.gov.co/Public/Tendering/ContractNoticePhases/View?PPI=CO1.PPI.36706533&amp;isFromPublicArea=True&amp;isModal=False"/>
    <s v="PARTICIPACIÓN_EFECTIVA_REPRESENTACIÓN_Y_DEFENSA_TÉCNICA"/>
    <s v="PROCESOS_MISIONALES"/>
    <s v="Subsecretaría Ejecutiva"/>
    <s v="Secretaría Ejecutiva"/>
    <n v="0"/>
  </r>
  <r>
    <n v="328"/>
    <s v="80101600;80121600;80121700;83121700;93101607;93151507;93151512"/>
    <s v="JEP-182-2025"/>
    <s v="JEP-CSPO-182-2025"/>
    <s v="Laura Cuenca"/>
    <d v="2025-01-15T00:00:00"/>
    <s v="John Fredy Farias Peña"/>
    <x v="0"/>
    <s v="1. Prestación de servicios profesionales y de apoyo a la gestión"/>
    <s v="Cédula de Ciudadanía"/>
    <n v="79222855"/>
    <n v="0"/>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71501070"/>
    <n v="71501070"/>
    <s v="N/A"/>
    <n v="6146224"/>
    <s v="N/A"/>
    <n v="60825"/>
    <n v="75125"/>
    <n v="2022011000068"/>
    <d v="2025-01-21T00:00:00"/>
    <d v="2025-01-22T00:00:00"/>
    <s v="N/A"/>
    <s v="N/A"/>
    <s v="N/A"/>
    <s v="N/A"/>
    <s v="N/A"/>
    <n v="0"/>
    <s v="N/A"/>
    <n v="0"/>
    <s v="N/A"/>
    <n v="0"/>
    <s v="N/A"/>
    <n v="0"/>
    <s v="N/A"/>
    <n v="0"/>
    <s v="N/A"/>
    <n v="-292"/>
    <n v="71501070"/>
    <n v="0"/>
    <n v="0"/>
    <n v="0"/>
    <n v="0"/>
    <d v="2025-12-31T00:00:00"/>
    <d v="2025-03-14T00:00:00"/>
    <n v="-298"/>
    <d v="2025-03-15T00:00:00"/>
    <s v="Bogotá D.C."/>
    <s v="Cumplimiento"/>
    <s v="33-45-101133662"/>
    <s v="Seguros del Estado S.A."/>
    <d v="2025-01-21T00:00:00"/>
    <s v="21/01/2025 - 02/07/2026"/>
    <d v="2025-01-22T00:00:00"/>
    <s v="El 15/03/2025 se publicó la terminación anticipada del contrato No. JEP-182-2025 a partir del 15 de marzo de 2025"/>
    <s v="Terminado"/>
    <s v="Terminación anticipada"/>
    <s v="N/A"/>
    <s v="INGENIERIA DE SISTEMAS"/>
    <s v="N/A"/>
    <s v="Masculino"/>
    <s v="john.farias@jep.gov.co"/>
    <s v="https://community.secop.gov.co/Public/Tendering/ContractNoticePhases/View?PPI=CO1.PPI.36706556&amp;isFromPublicArea=True&amp;isModal=False"/>
    <s v="PARTICIPACIÓN_EFECTIVA_REPRESENTACIÓN_Y_DEFENSA_TÉCNICA"/>
    <s v="PROCESOS_MISIONALES"/>
    <s v="Subsecretaría Ejecutiva"/>
    <s v="Secretaría Ejecutiva"/>
    <n v="0"/>
  </r>
  <r>
    <n v="1029"/>
    <n v="80161504"/>
    <s v="JEP-183-2025"/>
    <s v="JEP-CSPO-183-2025"/>
    <s v="Miguel Salcedo"/>
    <d v="2025-01-15T00:00:00"/>
    <s v="Carolina Patricia Trejos Carvajal"/>
    <x v="0"/>
    <s v="1. Prestación de servicios profesionales y de apoyo a la gestión"/>
    <s v="Cédula de Ciudadanía"/>
    <n v="1088323489"/>
    <n v="5"/>
    <s v="Persona Natural"/>
    <s v="Pereira"/>
    <s v="Prestar servicios profesionales para apoyar a la JEP en las actividades de investigación, sistematización y análisis en el macrocaso 11 que adelanta la Sala de Reconocimiento de_x000a_Verdad, de Responsabilidad y de Determinación de Hechos y Conductas."/>
    <s v="Jairo Ernesto Arias Orjuela"/>
    <s v="Dirección de Asuntos Jurídicos"/>
    <s v="F- Magistratura"/>
    <s v="Luisa Fernanda López Peña"/>
    <n v="65780249"/>
    <s v="F- Magistratura"/>
    <s v="N/A"/>
    <s v="Caso 11"/>
    <s v="Lily Andrea Rueda Guzmán"/>
    <s v="Inversión"/>
    <n v="99307024"/>
    <n v="99307024"/>
    <s v="N/A"/>
    <n v="8536421"/>
    <s v="N/A"/>
    <n v="67225"/>
    <n v="74025"/>
    <n v="2022011000068"/>
    <d v="2025-01-20T00:00:00"/>
    <d v="2025-01-22T00:00:00"/>
    <s v="N/A"/>
    <s v="N/A"/>
    <s v="N/A"/>
    <s v="N/A"/>
    <s v="N/A"/>
    <n v="0"/>
    <s v="N/A"/>
    <n v="0"/>
    <s v="N/A"/>
    <n v="0"/>
    <s v="N/A"/>
    <n v="0"/>
    <s v="N/A"/>
    <n v="0"/>
    <s v="N/A"/>
    <n v="0"/>
    <n v="99307024"/>
    <n v="0"/>
    <n v="0"/>
    <n v="0"/>
    <n v="0"/>
    <d v="2025-12-31T00:00:00"/>
    <d v="2025-12-31T00:00:00"/>
    <n v="-6"/>
    <s v="N/A"/>
    <s v="Bogotá D.C."/>
    <s v="Cumplimiento"/>
    <s v="55-47-101011286"/>
    <s v="Seguros del Estado S.A."/>
    <d v="2025-01-21T00:00:00"/>
    <s v="17/01/2025 - 30/06/2026"/>
    <d v="2025-01-21T00:00:00"/>
    <s v="Ninguna"/>
    <s v="Terminado"/>
    <s v="Ingreso"/>
    <s v="N/A"/>
    <s v="DERECHO "/>
    <s v="N/A"/>
    <s v="Femenino"/>
    <s v="carolina.trejos@jep.gov.co"/>
    <s v="https://community.secop.gov.co/Public/Tendering/ContractNoticePhases/View?PPI=CO1.PPI.36687421&amp;isFromPublicArea=True&amp;isModal=False"/>
    <s v="JUDICIAL_DIALÓGICO"/>
    <s v="PROCESOS_MISIONALES"/>
    <s v="Magistratura"/>
    <s v="Magistratura"/>
    <n v="0"/>
  </r>
  <r>
    <n v="179"/>
    <s v="93142009;80161504"/>
    <s v="JEP-184-2025"/>
    <s v="JEP-CSPO-184-2025"/>
    <s v="Arinson Ruiz"/>
    <d v="2025-01-15T00:00:00"/>
    <s v="Jose Daniel Annichiarico  Hincapia"/>
    <x v="0"/>
    <s v="1. Prestación de servicios profesionales y de apoyo a la gestión"/>
    <s v="Cédula de Ciudadanía"/>
    <n v="72291104"/>
    <n v="7"/>
    <s v="Persona Natural"/>
    <s v="Barranquilla "/>
    <s v="Prestar servicios profesionales para apoyar a la Oficina Asesora de Recursos Físicos e Infraestructura en la gestión, ejecución, seguimiento y cumplimiento de los  planes, programas, actividades y compromisos de la dependencia"/>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Inversión"/>
    <n v="95199988"/>
    <n v="95199988"/>
    <s v="N/A"/>
    <n v="8500000"/>
    <s v="N/A"/>
    <n v="80625"/>
    <n v="70125"/>
    <n v="202300000000214"/>
    <d v="2025-01-17T00:00:00"/>
    <d v="2025-01-20T00:00:00"/>
    <s v="N/A"/>
    <s v="N/A"/>
    <s v="N/A"/>
    <s v="N/A"/>
    <s v="N/A"/>
    <n v="-19833330"/>
    <d v="2025-08-12T00:00:00"/>
    <n v="0"/>
    <s v="N/A"/>
    <n v="0"/>
    <s v="N/A"/>
    <n v="0"/>
    <s v="N/A"/>
    <n v="0"/>
    <s v="N/A"/>
    <n v="-71"/>
    <n v="75366658"/>
    <n v="0"/>
    <n v="0"/>
    <n v="0"/>
    <n v="0"/>
    <d v="2025-12-24T00:00:00"/>
    <d v="2025-10-14T00:00:00"/>
    <n v="-84"/>
    <s v="N/A"/>
    <s v="Bogotá D.C."/>
    <s v="Cumplimiento"/>
    <s v="33-47-101015878"/>
    <s v="Seguros del Estado S.A."/>
    <d v="2025-01-17T00:00:00"/>
    <s v="20/01/2025 - 30/06/2026"/>
    <d v="2025-01-20T00:00:00"/>
    <s v="Mediante otrosí Nº1 del 12/08/2025 se publicó la reducción en tiempo y valor del contrato JEP-184-2025"/>
    <s v="Terminado"/>
    <s v="Reducción"/>
    <s v="N/A"/>
    <s v="INGENIERÍA INDUSTRIAL "/>
    <s v="N/A"/>
    <s v="Masculino"/>
    <s v="jose.annichiarico@jep.gov.co"/>
    <s v="https://community.secop.gov.co/Public/Tendering/ContractNoticePhases/View?PPI=CO1.PPI.36697753&amp;isFromPublicArea=True&amp;isModal=False"/>
    <s v="GESTIÓN_DE_SEGURIDAD_BIENES_Y_SERVICIOS"/>
    <s v="PROCESOS_DE_GESTIÓN"/>
    <s v="Dirección Administrativa y Financiera"/>
    <s v="Secretaría Ejecutiva"/>
    <n v="-19833330"/>
  </r>
  <r>
    <n v="1027"/>
    <n v="80161504"/>
    <s v="JEP-185-2025"/>
    <s v="JEP-CSPO-185-2025"/>
    <s v="Miguel Salcedo"/>
    <d v="2025-01-15T00:00:00"/>
    <s v="Diana Paola  Perafan Montilla"/>
    <x v="0"/>
    <s v="1. Prestación de servicios profesionales y de apoyo a la gestión"/>
    <s v="Cédula de Ciudadanía"/>
    <n v="34316654"/>
    <n v="8"/>
    <s v="Persona Natural"/>
    <s v="Bogotá D.C."/>
    <s v="Prestar servicios profesionales para apoyar en la implementacion y sistematizacion de la puesta en marcha de metodologias de justicia restaurativa, en el desarrollo de las diferentes actuaciones judiciales con victimas, comparecientes y con las dos partes"/>
    <s v="Jairo Ernesto Arias Orjuela"/>
    <s v="Dirección de Asuntos Jurídicos"/>
    <s v="F- Magistratura"/>
    <s v="Álvaro Fabián Carreño Ordóñez"/>
    <n v="1098654844"/>
    <s v="F- Magistratura"/>
    <s v="N/A"/>
    <s v="Justicia Restaurativa"/>
    <s v="Julieta Lemaitre Ripoll"/>
    <s v="Inversión"/>
    <n v="99307024"/>
    <n v="99307024"/>
    <s v="N/A"/>
    <n v="8536421"/>
    <s v="N/A"/>
    <n v="67025"/>
    <n v="74125"/>
    <n v="2022011000068"/>
    <d v="2025-01-20T00:00:00"/>
    <d v="2025-01-24T00:00:00"/>
    <s v="N/A"/>
    <s v="N/A"/>
    <s v="N/A"/>
    <s v="N/A"/>
    <s v="N/A"/>
    <n v="-24755622"/>
    <d v="2025-08-12T00:00:00"/>
    <n v="0"/>
    <s v="N/A"/>
    <n v="0"/>
    <s v="N/A"/>
    <n v="0"/>
    <s v="N/A"/>
    <n v="0"/>
    <s v="N/A"/>
    <n v="-78"/>
    <n v="74551402"/>
    <n v="0"/>
    <n v="0"/>
    <n v="0"/>
    <n v="0"/>
    <d v="2025-12-31T00:00:00"/>
    <d v="2025-10-14T00:00:00"/>
    <n v="-84"/>
    <s v="N/A"/>
    <s v="Bogotá D.C."/>
    <s v="Cumplimiento"/>
    <s v="11-47-101029238"/>
    <s v="Seguros del Estado S.A."/>
    <d v="2025-01-21T00:00:00"/>
    <s v="21/01/2025 - 10/07/2026"/>
    <d v="2025-01-21T00:00:00"/>
    <s v="Mediante otrosí Nº1 del 12/08/2025 se publicó la reducción en tiempo y valor del contrato JEP-185-2025"/>
    <s v="Terminado"/>
    <s v="Reducción"/>
    <s v="N/A"/>
    <s v="PSICOLOGÍA"/>
    <s v="N/A"/>
    <s v="Femenino"/>
    <s v="diana.perafan@jep.gov.co"/>
    <s v="https://community.secop.gov.co/Public/Tendering/ContractNoticePhases/View?PPI=CO1.PPI.36688443&amp;isFromPublicArea=True&amp;isModal=False"/>
    <s v="JUDICIAL_DIALÓGICO"/>
    <s v="PROCESOS_MISIONALES"/>
    <s v="Magistratura"/>
    <s v="Magistratura"/>
    <n v="-24755622"/>
  </r>
  <r>
    <n v="80"/>
    <n v="93141500"/>
    <s v="JEP-186-2025"/>
    <s v="JEP-CSPO-186-2025"/>
    <s v="Nina Cardenas"/>
    <d v="2025-01-15T00:00:00"/>
    <s v="Jesús David Espinosa Cantuca"/>
    <x v="0"/>
    <s v="1. Prestación de servicios profesionales y de apoyo a la gestión"/>
    <s v="Cédula de Ciudadanía"/>
    <n v="1124315707"/>
    <n v="2"/>
    <s v="Persona Natural"/>
    <s v="Bogotá D.C."/>
    <s v="Prestar servicios profesionales para apoyar y acompañar a la Oficina Asesora de Enfoques Diferenciales en las gestiones administrativas y operativas necesarias para el cumplimiento de las actividades y funciones nacionales a cargo de la dependencia. "/>
    <s v="Claudia Liliana Erazo Maldonado"/>
    <s v="Subsecretaría Ejecutiva"/>
    <s v="BB- Oficina Asesora de Enfoques Diferenciales"/>
    <s v="Eliana Fernanda Antonio Rosero"/>
    <n v="52517142"/>
    <s v="BB- Oficina Asesora de Enfoques Diferenciales"/>
    <s v="N/A"/>
    <s v="N/A"/>
    <s v="N/A"/>
    <s v="Inversión"/>
    <n v="71501070"/>
    <n v="71501070"/>
    <s v="N/A"/>
    <n v="6146224"/>
    <s v="N/A"/>
    <n v="57825"/>
    <n v="70825"/>
    <n v="2022011000068"/>
    <d v="2025-01-20T00:00:00"/>
    <d v="2025-01-21T00:00:00"/>
    <s v="N/A"/>
    <s v="N/A"/>
    <s v="N/A"/>
    <s v="N/A"/>
    <s v="N/A"/>
    <n v="0"/>
    <s v="N/A"/>
    <n v="0"/>
    <s v="N/A"/>
    <n v="0"/>
    <s v="N/A"/>
    <n v="0"/>
    <s v="N/A"/>
    <n v="0"/>
    <s v="N/A"/>
    <n v="0"/>
    <n v="71501070"/>
    <n v="0"/>
    <n v="0"/>
    <n v="0"/>
    <n v="0"/>
    <d v="2025-12-31T00:00:00"/>
    <d v="2025-12-31T00:00:00"/>
    <n v="-6"/>
    <s v="N/A"/>
    <s v="Bogotá D.C."/>
    <s v="Cumplimiento"/>
    <s v="775-47-994000000923"/>
    <s v="Aseguradora Solidaria de Colombia "/>
    <d v="2025-01-16T00:00:00"/>
    <s v="17/01/2025 - 30/06/2026"/>
    <d v="2025-01-20T00:00:00"/>
    <s v="Ninguna"/>
    <s v="Terminado"/>
    <s v="Ingreso"/>
    <s v="N/A"/>
    <s v="INGENIERÍA AMBIENTAL "/>
    <s v="N/A"/>
    <s v="Masculino"/>
    <s v="jesus.espinosa@jep.gov.co"/>
    <s v="https://community.secop.gov.co/Public/Tendering/ContractNoticePhases/View?PPI=CO1.PPI.36694528&amp;isFromPublicArea=True&amp;isModal=False"/>
    <s v="PARTICIPACIÓN_EFECTIVA_REPRESENTACIÓN_Y_DEFENSA_TÉCNICA"/>
    <s v="PROCESOS_MISIONALES"/>
    <s v="Subsecretaría Ejecutiva"/>
    <s v="Secretaría Ejecutiva"/>
    <n v="0"/>
  </r>
  <r>
    <n v="84"/>
    <n v="93141500"/>
    <s v="JEP-187-2025"/>
    <s v="JEP-CSPO-187-2025"/>
    <s v="Nina Cardenas"/>
    <d v="2025-01-15T00:00:00"/>
    <s v="July Mariona Rivas Bustacara"/>
    <x v="0"/>
    <s v="1. Prestación de servicios profesionales y de apoyo a la gestión"/>
    <s v="Cédula de Ciudadanía"/>
    <n v="1077456128"/>
    <n v="2"/>
    <s v="Persona Natural"/>
    <s v="Bogotá D.C."/>
    <s v="Prestar servicios profesionales para apoyar jurídicamente  a la Oficina Asesora de Enfoques Diferenciales en la elaboración y revisión de documentos, asesoría y seguimiento al cumplimiento de compromisos y órdenes judiciales y en los demás procedimientos que se adelanten en la dependencia."/>
    <s v="Claudia Liliana Erazo Maldonado"/>
    <s v="Subsecretaría Ejecutiva"/>
    <s v="BB- Oficina Asesora de Enfoques Diferenciales"/>
    <s v="Eliana Fernanda Antonio Rosero"/>
    <n v="52517142"/>
    <s v="BB- Oficina Asesora de Enfoques Diferenciales"/>
    <s v="N/A"/>
    <s v="N/A"/>
    <s v="N/A"/>
    <s v="Inversión"/>
    <n v="113210038"/>
    <n v="113210038"/>
    <s v="N/A"/>
    <n v="9731522"/>
    <s v="N/A"/>
    <n v="57925"/>
    <n v="83725"/>
    <n v="2022011000068"/>
    <d v="2025-01-21T00:00:00"/>
    <d v="2025-01-23T00:00:00"/>
    <s v="N/A"/>
    <s v="N/A"/>
    <s v="N/A"/>
    <s v="N/A"/>
    <s v="N/A"/>
    <n v="0"/>
    <s v="N/A"/>
    <n v="0"/>
    <s v="N/A"/>
    <n v="0"/>
    <s v="N/A"/>
    <n v="0"/>
    <s v="N/A"/>
    <n v="0"/>
    <s v="N/A"/>
    <n v="0"/>
    <n v="113210038"/>
    <n v="0"/>
    <n v="0"/>
    <n v="0"/>
    <n v="0"/>
    <d v="2025-12-31T00:00:00"/>
    <d v="2025-12-31T00:00:00"/>
    <n v="-6"/>
    <s v="N/A"/>
    <s v="Bogotá D.C."/>
    <s v="Cumplimiento"/>
    <s v="21-45-101470780"/>
    <s v="Seguros del Estado S.A."/>
    <d v="2025-01-21T00:00:00"/>
    <s v="21/01/2025 - 01/07/2026"/>
    <d v="2025-01-22T00:00:00"/>
    <s v="Ninguna"/>
    <s v="Terminado"/>
    <s v="Ingreso"/>
    <s v="N/A"/>
    <s v="DERECHO "/>
    <s v="N/A"/>
    <s v="Femenino"/>
    <s v="July.Rivas@jep.gov.co"/>
    <s v="https://community.secop.gov.co/Public/Tendering/ContractNoticePhases/View?PPI=CO1.PPI.36695089&amp;isFromPublicArea=True&amp;isModal=False"/>
    <s v="PARTICIPACIÓN_EFECTIVA_REPRESENTACIÓN_Y_DEFENSA_TÉCNICA"/>
    <s v="PROCESOS_MISIONALES"/>
    <s v="Subsecretaría Ejecutiva"/>
    <s v="Secretaría Ejecutiva"/>
    <n v="0"/>
  </r>
  <r>
    <n v="276"/>
    <n v="81112006"/>
    <s v="JEP-188-2025"/>
    <s v="JEP-CSPO-188-2025"/>
    <s v="Mateo Ávila"/>
    <d v="2025-01-15T00:00:00"/>
    <s v="Augusto Daniel Chavez Navarrete"/>
    <x v="0"/>
    <s v="1. Prestación de servicios profesionales y de apoyo a la gestión"/>
    <s v="Cédula de Ciudadanía"/>
    <n v="80763439"/>
    <n v="4"/>
    <s v="Persona Natural"/>
    <s v="Bogotá D.C."/>
    <s v="Prestar servicios profesionales para apoyar y acompañar al Sistema Autónomo de Asesoría y Defensa a Comparecientes en las gestiones administrativas propias del Sistema Autónomo, relacionadas con el acopio, compilación, validación, procesamiento, análisis y manejo de información. Así como, en la gestión operativa del sistema ViSTA, para el registro de abogados/as."/>
    <s v="Claudia Liliana Erazo Maldonado"/>
    <s v="Subsecretaría Ejecutiva"/>
    <s v="BB- Oficina Asesora de SAAD Defensa a Comparecientes "/>
    <s v="Jorge Alirio Mancera Cortes"/>
    <n v="79309847"/>
    <s v="BB- Oficina Asesora SAAD Defensa a Comparecientes "/>
    <s v="N/A"/>
    <s v="N/A"/>
    <s v="N/A"/>
    <s v="Inversión"/>
    <n v="81744762"/>
    <n v="81744762"/>
    <s v="N/A"/>
    <n v="7170594"/>
    <s v="N/A"/>
    <n v="72025"/>
    <n v="74625"/>
    <n v="2022011000068"/>
    <d v="2025-01-21T00:00:00"/>
    <d v="2025-01-21T00:00:00"/>
    <s v="N/A"/>
    <s v="N/A"/>
    <s v="N/A"/>
    <s v="N/A"/>
    <s v="N/A"/>
    <n v="0"/>
    <s v="N/A"/>
    <n v="0"/>
    <s v="N/A"/>
    <n v="0"/>
    <s v="N/A"/>
    <n v="0"/>
    <s v="N/A"/>
    <n v="0"/>
    <s v="N/A"/>
    <n v="0"/>
    <n v="81744762"/>
    <n v="0"/>
    <n v="0"/>
    <n v="0"/>
    <n v="0"/>
    <d v="2025-12-31T00:00:00"/>
    <d v="2025-12-31T00:00:00"/>
    <n v="-6"/>
    <s v="N/A"/>
    <s v="Bogotá D.C."/>
    <s v="Cumplimiento"/>
    <s v="21-47-101044344"/>
    <s v="Seguros del Estado S.A."/>
    <d v="2025-01-21T00:00:00"/>
    <s v="21/01/2025 - 05/07/2026"/>
    <d v="2025-01-21T00:00:00"/>
    <s v="Ninguna"/>
    <s v="Terminado"/>
    <s v="Ingreso"/>
    <s v="N/A"/>
    <s v="ADMINISTRACIÓN DE EMPRESAS "/>
    <s v="N/A"/>
    <s v="Masculino"/>
    <s v="daniel.chavez@jep.gov.co"/>
    <s v="https://community.secop.gov.co/Public/Tendering/ContractNoticePhases/View?PPI=CO1.PPI.36746360&amp;isFromPublicArea=True&amp;isModal=False"/>
    <s v="PARTICIPACIÓN_EFECTIVA_REPRESENTACIÓN_Y_DEFENSA_TÉCNICA"/>
    <s v="PROCESOS_MISIONALES"/>
    <s v="Subsecretaría Ejecutiva"/>
    <s v="Secretaría Ejecutiva"/>
    <n v="0"/>
  </r>
  <r>
    <n v="279"/>
    <n v="80121503"/>
    <s v="JEP-189-2025"/>
    <s v="JEP-CSPO-189-2025"/>
    <s v="Mateo Ávila"/>
    <d v="2025-01-15T00:00:00"/>
    <s v="Manuela Troncoso Castro"/>
    <x v="0"/>
    <s v="1. Prestación de servicios profesionales y de apoyo a la gestión"/>
    <s v="Cédula de Ciudadanía"/>
    <n v="1110504810"/>
    <n v="3"/>
    <s v="Persona Natural"/>
    <s v="Bogotá D.C."/>
    <s v="Prestar servicios profesionales para apoyar y acompañar al Sistema Autónomo de Asesoría y Defensa a Comparecientes en el seguimiento del ejercicio de la defensa técnica y el desarrollo de las asesorías jurídicas brindadas a nivel nacional, así como en la elaboración de documentos e informes de contenido jurídico."/>
    <s v="Claudia Liliana Erazo Maldonado"/>
    <s v="Subsecretaría Ejecutiva"/>
    <s v="BB- Oficina Asesora de SAAD Defensa a Comparecientes "/>
    <s v="Jorge Alirio Mancera Cortes"/>
    <n v="79309847"/>
    <s v="BB- Oficina Asesora SAAD Defensa a Comparecientes "/>
    <s v="N/A"/>
    <s v="N/A"/>
    <s v="N/A"/>
    <s v="Inversión"/>
    <n v="81744762"/>
    <n v="81744762"/>
    <s v="N/A"/>
    <n v="7170594"/>
    <s v="N/A"/>
    <n v="72125"/>
    <n v="89925"/>
    <n v="2022011000068"/>
    <d v="2025-01-24T00:00:00"/>
    <d v="2025-01-27T00:00:00"/>
    <s v="N/A"/>
    <s v="N/A"/>
    <s v="N/A"/>
    <s v="N/A"/>
    <s v="N/A"/>
    <n v="0"/>
    <s v="N/A"/>
    <n v="0"/>
    <s v="N/A"/>
    <n v="0"/>
    <s v="N/A"/>
    <n v="0"/>
    <s v="N/A"/>
    <n v="0"/>
    <s v="N/A"/>
    <n v="-149"/>
    <n v="81744762"/>
    <n v="0"/>
    <n v="0"/>
    <n v="0"/>
    <n v="0"/>
    <d v="2025-12-31T00:00:00"/>
    <d v="2025-08-04T00:00:00"/>
    <n v="-155"/>
    <d v="2025-08-05T00:00:00"/>
    <s v="Bogotá D.C."/>
    <s v="Cumplimiento"/>
    <s v="21-45-101471321"/>
    <s v="Seguros del Estado S.A."/>
    <d v="2025-01-24T00:00:00"/>
    <s v="24/01/2025 - 01/07/2026"/>
    <d v="2025-01-27T00:00:00"/>
    <s v="El 5/08/2025 se publicó la terminación anticipada por mutuo acuerdo, con ejecución hasta el 04/08/2025"/>
    <s v="Terminado"/>
    <s v="Terminación anticipada"/>
    <s v="N/A"/>
    <s v="DERECHO "/>
    <s v="N/A"/>
    <s v="Femenino"/>
    <s v="manuela.troncoso@jep.gov.co"/>
    <s v="https://community.secop.gov.co/Public/Tendering/ContractNoticePhases/View?PPI=CO1.PPI.36777030&amp;isFromPublicArea=True&amp;isModal=False"/>
    <s v="PARTICIPACIÓN_EFECTIVA_REPRESENTACIÓN_Y_DEFENSA_TÉCNICA"/>
    <s v="PROCESOS_MISIONALES"/>
    <s v="Subsecretaría Ejecutiva"/>
    <s v="Secretaría Ejecutiva"/>
    <n v="0"/>
  </r>
  <r>
    <n v="308"/>
    <n v="80121503"/>
    <s v="JEP-190-2025"/>
    <s v="JEP-CSPO-190-2025"/>
    <s v="Mateo Ávila"/>
    <d v="2025-01-15T00:00:00"/>
    <s v="Silvio Esteban Carvajal Ordoñez"/>
    <x v="0"/>
    <s v="1. Prestación de servicios profesionales y de apoyo a la gestión"/>
    <s v="Cédula de Ciudadanía"/>
    <n v="1018452569"/>
    <n v="4"/>
    <s v="Persona Natural"/>
    <s v="Bogotá D.C."/>
    <s v="Prestar servicios profesionales para apoyar al Sistema de Autónomo de Asesoría y Defensa a Comparecientes en las gestiones administrativas de seguimiento y control propias del desarrollo del Sistema Autónomo de Asesoría y Defensa."/>
    <s v="Claudia Liliana Erazo Maldonado"/>
    <s v="Subsecretaría Ejecutiva"/>
    <s v="BB- Oficina Asesora de SAAD Defensa a Comparecientes "/>
    <s v="Jorge Alirio Mancera Cortes"/>
    <n v="79309847"/>
    <s v="BB- Oficina Asesora SAAD Defensa a Comparecientes "/>
    <s v="N/A"/>
    <s v="N/A"/>
    <s v="N/A"/>
    <s v="Inversión"/>
    <n v="70066952"/>
    <n v="70066952"/>
    <s v="N/A"/>
    <n v="6146224"/>
    <s v="N/A"/>
    <n v="72425"/>
    <n v="85125"/>
    <n v="2022011000068"/>
    <d v="2025-01-22T00:00:00"/>
    <d v="2025-01-24T00:00:00"/>
    <s v="N/A"/>
    <s v="N/A"/>
    <s v="N/A"/>
    <s v="N/A"/>
    <s v="N/A"/>
    <n v="0"/>
    <s v="N/A"/>
    <n v="0"/>
    <s v="N/A"/>
    <n v="0"/>
    <s v="N/A"/>
    <n v="0"/>
    <s v="N/A"/>
    <n v="0"/>
    <s v="N/A"/>
    <n v="0"/>
    <n v="70066952"/>
    <n v="0"/>
    <n v="0"/>
    <n v="0"/>
    <n v="0"/>
    <d v="2025-12-31T00:00:00"/>
    <d v="2025-12-31T00:00:00"/>
    <n v="-6"/>
    <s v="N/A"/>
    <s v="Bogotá D.C."/>
    <s v="Cumplimiento"/>
    <s v="21-47-101044455"/>
    <s v="Seguros del Estado S.A."/>
    <d v="2025-01-23T00:00:00"/>
    <s v="22/01/2025 - 01/07/2026"/>
    <d v="2025-01-24T00:00:00"/>
    <s v="Ninguna"/>
    <s v="Terminado"/>
    <s v="Ingreso"/>
    <s v="N/A"/>
    <s v="DERECHO "/>
    <s v="N/A"/>
    <s v="Masculino"/>
    <s v="Silvio.Carvajal@jep.gov.co"/>
    <s v="https://community.secop.gov.co/Public/Tendering/ContractNoticePhases/View?PPI=CO1.PPI.36777062&amp;isFromPublicArea=True&amp;isModal=False"/>
    <s v="PARTICIPACIÓN_EFECTIVA_REPRESENTACIÓN_Y_DEFENSA_TÉCNICA"/>
    <s v="PROCESOS_MISIONALES"/>
    <s v="Subsecretaría Ejecutiva"/>
    <s v="Secretaría Ejecutiva"/>
    <n v="0"/>
  </r>
  <r>
    <n v="472"/>
    <n v="80121503"/>
    <s v="JEP-191-2025"/>
    <s v="JEP-CSPO-191-2025"/>
    <s v="Mateo Ávila"/>
    <d v="2025-01-15T00:00:00"/>
    <s v="Hector Horacio Perez Prieto"/>
    <x v="0"/>
    <s v="1. Prestación de servicios profesionales y de apoyo a la gestión"/>
    <s v="Cédula de Ciudadanía"/>
    <n v="79348924"/>
    <n v="2"/>
    <s v="Persona Natural"/>
    <s v="Bogotá D.C."/>
    <s v="Prestar servicios para acompañar la gestión administrativa del Sistema Autónomo de Asesoría y Defensa a Comparecientes en asuntos relacionados con el apoyo a la supervisión de los contratos de la oficina."/>
    <s v="Claudia Liliana Erazo Maldonado"/>
    <s v="Subsecretaría Ejecutiva"/>
    <s v="BB- Oficina Asesora de SAAD Defensa a Comparecientes "/>
    <s v="Jorge Alirio Mancera Cortes"/>
    <n v="79309847"/>
    <s v="BB- Oficina Asesora SAAD Defensa a Comparecientes "/>
    <s v="N/A"/>
    <s v="N/A"/>
    <s v="N/A"/>
    <s v="Inversión"/>
    <n v="48657564"/>
    <n v="48657564"/>
    <s v="N/A"/>
    <n v="4268208"/>
    <s v="N/A"/>
    <n v="73925"/>
    <n v="74725"/>
    <n v="2022011000068"/>
    <d v="2025-01-21T00:00:00"/>
    <d v="2025-01-22T00:00:00"/>
    <s v="N/A"/>
    <s v="N/A"/>
    <s v="N/A"/>
    <s v="N/A"/>
    <s v="N/A"/>
    <n v="0"/>
    <s v="N/A"/>
    <n v="0"/>
    <s v="N/A"/>
    <n v="0"/>
    <s v="N/A"/>
    <n v="0"/>
    <s v="N/A"/>
    <n v="0"/>
    <s v="N/A"/>
    <n v="0"/>
    <n v="48657564"/>
    <n v="0"/>
    <n v="0"/>
    <n v="0"/>
    <n v="0"/>
    <d v="2025-12-31T00:00:00"/>
    <d v="2025-12-31T00:00:00"/>
    <n v="-6"/>
    <s v="N/A"/>
    <s v="Bogotá D.C."/>
    <s v="Cumplimiento"/>
    <s v="96-47-101003335"/>
    <s v="Seguros del Estado S.A."/>
    <d v="2025-01-22T00:00:00"/>
    <s v="21/01/2025 - 07/07/2026"/>
    <d v="2025-01-22T00:00:00"/>
    <s v="Ninguna"/>
    <s v="Terminado"/>
    <s v="Ingreso"/>
    <s v="N/A"/>
    <s v="TECNOLOGÍA EN ADMINISTRACIÓN DE SISTEMAS"/>
    <s v="N/A"/>
    <s v="Masculino"/>
    <s v="hector.perez@jep.gov.co"/>
    <s v="https://community.secop.gov.co/Public/Tendering/ContractNoticePhases/View?PPI=CO1.PPI.36778433&amp;isFromPublicArea=True&amp;isModal=False"/>
    <s v="PARTICIPACIÓN_EFECTIVA_REPRESENTACIÓN_Y_DEFENSA_TÉCNICA"/>
    <s v="PROCESOS_MISIONALES"/>
    <s v="Subsecretaría Ejecutiva"/>
    <s v="Secretaría Ejecutiva"/>
    <n v="0"/>
  </r>
  <r>
    <n v="504"/>
    <n v="84111603"/>
    <s v="JEP-192-2025"/>
    <s v="JEP-CSPO-192-2025"/>
    <s v="Mateo Ávila"/>
    <d v="2025-01-15T00:00:00"/>
    <s v="Egna Katterine Nuñez Hernandez"/>
    <x v="0"/>
    <s v="1. Prestación de servicios profesionales y de apoyo a la gestión"/>
    <s v="Cédula de Ciudadanía"/>
    <n v="1032413270"/>
    <n v="2"/>
    <s v="Persona Natural"/>
    <s v="Soacha "/>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89268201"/>
    <n v="89268201"/>
    <s v="N/A"/>
    <n v="7853508"/>
    <s v="N/A"/>
    <n v="74725"/>
    <n v="84825"/>
    <n v="202300000000214"/>
    <d v="2025-01-22T00:00:00"/>
    <d v="2025-01-27T00:00:00"/>
    <s v="N/A"/>
    <s v="N/A"/>
    <s v="N/A"/>
    <s v="N/A"/>
    <s v="N/A"/>
    <n v="-21466260"/>
    <d v="2025-08-06T00:00:00"/>
    <n v="0"/>
    <s v="N/A"/>
    <n v="0"/>
    <s v="N/A"/>
    <n v="0"/>
    <s v="N/A"/>
    <n v="0"/>
    <s v="N/A"/>
    <n v="-78"/>
    <n v="67801941"/>
    <n v="0"/>
    <n v="0"/>
    <n v="0"/>
    <n v="0"/>
    <d v="2025-12-31T00:00:00"/>
    <d v="2025-10-14T00:00:00"/>
    <n v="-84"/>
    <s v="N/A"/>
    <s v="Bogotá D.C."/>
    <s v="Cumplimiento"/>
    <s v="11-47-101029397"/>
    <s v="Seguros del Estado S.A."/>
    <d v="2025-01-23T00:00:00"/>
    <s v="23/01/2025 - 30/06/2026"/>
    <d v="2025-01-23T00:00:00"/>
    <s v="Mediante otrosí Nº1 del 6/08/2025 se publicó la reducción en tiempo y valor del contrato JEP-192-2025"/>
    <s v="Terminado"/>
    <s v="Reducción"/>
    <s v="N/A"/>
    <s v="ADMINISTRACIÓN DE EMPRESAS "/>
    <s v="N/A"/>
    <s v="Femenino"/>
    <s v="egna.nunez@jep.gov.co"/>
    <s v="https://community.secop.gov.co/Public/Tendering/ContractNoticePhases/View?PPI=CO1.PPI.36832406&amp;isFromPublicArea=True&amp;isModal=False"/>
    <s v="EVALUACIÓN_Y_CONTROL"/>
    <s v="PROCESOS_DE_PREVENCIÓN,_CONTROL_Y_EVALUACIÓN"/>
    <s v="Subdirección de Control Interno"/>
    <s v="Secretaría Ejecutiva"/>
    <n v="-21466260"/>
  </r>
  <r>
    <n v="640"/>
    <n v="84111603"/>
    <s v="JEP-193-2025"/>
    <s v="JEP-CSPO-193-2025"/>
    <s v="Mateo Ávila"/>
    <d v="2025-01-15T00:00:00"/>
    <s v="Eliana Katerin Imbol Torres"/>
    <x v="0"/>
    <s v="1. Prestación de servicios profesionales y de apoyo a la gestión"/>
    <s v="Cédula de Ciudadanía"/>
    <n v="1016019889"/>
    <n v="3"/>
    <s v="Persona Natural"/>
    <s v="Bogotá D.C."/>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89268201"/>
    <n v="89268201"/>
    <s v="N/A"/>
    <n v="7853508"/>
    <s v="N/A"/>
    <n v="75825"/>
    <n v="84725"/>
    <n v="202300000000214"/>
    <d v="2025-01-22T00:00:00"/>
    <d v="2025-01-27T00:00:00"/>
    <s v="N/A"/>
    <s v="N/A"/>
    <s v="N/A"/>
    <s v="N/A"/>
    <s v="N/A"/>
    <n v="-21466260"/>
    <d v="2025-08-06T00:00:00"/>
    <n v="0"/>
    <s v="N/A"/>
    <n v="0"/>
    <s v="N/A"/>
    <n v="0"/>
    <s v="N/A"/>
    <n v="0"/>
    <s v="N/A"/>
    <n v="-78"/>
    <n v="67801941"/>
    <n v="0"/>
    <n v="0"/>
    <n v="0"/>
    <n v="0"/>
    <d v="2025-12-31T00:00:00"/>
    <d v="2025-10-14T00:00:00"/>
    <n v="-84"/>
    <s v="N/A"/>
    <s v="Bogotá D.C."/>
    <s v="Cumplimiento"/>
    <s v="11-45-101158894"/>
    <s v="Seguros del Estado S.A."/>
    <d v="2025-01-23T00:00:00"/>
    <s v="23/01/2025 - 30/06/2026"/>
    <d v="2025-01-24T00:00:00"/>
    <s v="Mediante otrosí Nº1 6/08/2025 del se publicó la reducción en tiempo y valor del contrato JEP-193-2025"/>
    <s v="Terminado"/>
    <s v="Reducción"/>
    <s v="N/A"/>
    <s v="DERECHO "/>
    <s v="N/A"/>
    <s v="Femenino"/>
    <s v="eliana.imbol@jep.gov.co"/>
    <s v="https://community.secop.gov.co/Public/Tendering/ContractNoticePhases/View?PPI=CO1.PPI.36833106&amp;isFromPublicArea=True&amp;isModal=False"/>
    <s v="EVALUACIÓN_Y_CONTROL"/>
    <s v="PROCESOS_DE_PREVENCIÓN,_CONTROL_Y_EVALUACIÓN"/>
    <s v="Subdirección de Control Interno"/>
    <s v="Secretaría Ejecutiva"/>
    <n v="-21466260"/>
  </r>
  <r>
    <n v="736"/>
    <n v="80111611"/>
    <s v="JEP-194-2025"/>
    <s v="JEP-CSPO-194-2025"/>
    <s v="Mateo Ávila"/>
    <d v="2025-01-15T00:00:00"/>
    <s v="Damian Alejandro Herazo Casallas"/>
    <x v="0"/>
    <s v="1. Prestación de servicios profesionales y de apoyo a la gestión"/>
    <s v="Cédula de Ciudadanía"/>
    <n v="1014188319"/>
    <n v="3"/>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1825"/>
    <n v="63625"/>
    <s v="N/A"/>
    <d v="2025-01-17T00:00:00"/>
    <d v="2025-01-20T00:00:00"/>
    <s v="N/A"/>
    <s v="N/A"/>
    <s v="N/A"/>
    <s v="N/A"/>
    <s v="N/A"/>
    <n v="0"/>
    <s v="N/A"/>
    <n v="0"/>
    <s v="N/A"/>
    <n v="0"/>
    <s v="N/A"/>
    <n v="0"/>
    <s v="N/A"/>
    <n v="0"/>
    <s v="N/A"/>
    <n v="0"/>
    <n v="48657564"/>
    <n v="0"/>
    <n v="0"/>
    <n v="0"/>
    <n v="0"/>
    <d v="2025-12-31T00:00:00"/>
    <d v="2025-12-31T00:00:00"/>
    <n v="-6"/>
    <s v="N/A"/>
    <s v="Bogotá D.C."/>
    <s v="Cumplimiento"/>
    <s v="33-47-101015850"/>
    <s v="Seguros del Estado S.A."/>
    <d v="2025-01-17T00:00:00"/>
    <s v="17/01/2025 - 01/07/2026"/>
    <d v="2025-01-17T00:00:00"/>
    <s v="Ninguna"/>
    <s v="Terminado"/>
    <s v="Ingreso"/>
    <s v="N/A"/>
    <s v="TECNOLOGÍA EN LOGÍSTICA"/>
    <s v="N/A"/>
    <s v="Masculino"/>
    <s v="damian.herazo@jep.gov.co"/>
    <s v="https://community.secop.gov.co/Public/Tendering/ContractNoticePhases/View?PPI=CO1.PPI.36697988&amp;isFromPublicArea=True&amp;isModal=False"/>
    <s v="GESTIÓN_DE_SEGURIDAD_BIENES_Y_SERVICIOS"/>
    <s v="PROCESOS_DE_GESTIÓN"/>
    <s v="Dirección Administrativa y Financiera"/>
    <s v="Secretaría Ejecutiva"/>
    <m/>
  </r>
  <r>
    <n v="737"/>
    <n v="80111611"/>
    <s v="JEP-195-2025"/>
    <s v="JEP-CSPO-195-2025"/>
    <s v="Mateo Ávila"/>
    <d v="2025-01-15T00:00:00"/>
    <s v="Maria Paula Roncancio Castro"/>
    <x v="0"/>
    <s v="1. Prestación de servicios profesionales y de apoyo a la gestión"/>
    <s v="Cédula de Ciudadanía"/>
    <n v="1031157031"/>
    <n v="7"/>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8657564"/>
    <n v="48657564"/>
    <s v="N/A"/>
    <n v="4268208"/>
    <s v="N/A"/>
    <n v="41925"/>
    <n v="63525"/>
    <s v="N/A"/>
    <d v="2025-01-17T00:00:00"/>
    <d v="2025-01-20T00:00:00"/>
    <s v="N/A"/>
    <s v="N/A"/>
    <s v="N/A"/>
    <s v="N/A"/>
    <s v="N/A"/>
    <n v="0"/>
    <s v="N/A"/>
    <n v="0"/>
    <s v="N/A"/>
    <n v="0"/>
    <s v="N/A"/>
    <n v="0"/>
    <s v="N/A"/>
    <n v="0"/>
    <s v="N/A"/>
    <n v="0"/>
    <n v="48657564"/>
    <n v="0"/>
    <n v="0"/>
    <n v="0"/>
    <n v="0"/>
    <d v="2025-12-31T00:00:00"/>
    <d v="2025-12-31T00:00:00"/>
    <n v="-6"/>
    <s v="N/A"/>
    <s v="Bogotá D.C."/>
    <s v="Cumplimiento"/>
    <s v="33-47-101015853"/>
    <s v="Seguros del Estado S.A."/>
    <d v="2025-01-17T00:00:00"/>
    <s v="17/01/2025 - 01/07/2026"/>
    <d v="2025-01-17T00:00:00"/>
    <s v="La fecha de aprobación de garantias esta mal en el acta de inicio"/>
    <s v="Terminado"/>
    <s v="Ingreso"/>
    <s v="N/A"/>
    <s v="TECNOLOGÍA EN GESTIÓN DE MERCADEOS"/>
    <s v="N/A"/>
    <s v="Femenino"/>
    <s v="maria.roncancio@jep.gov.co"/>
    <s v="https://community.secop.gov.co/Public/Tendering/ContractNoticePhases/View?PPI=CO1.PPI.36699177&amp;isFromPublicArea=True&amp;isModal=False"/>
    <s v="GESTIÓN_DE_SEGURIDAD_BIENES_Y_SERVICIOS"/>
    <s v="PROCESOS_DE_GESTIÓN"/>
    <s v="Dirección Administrativa y Financiera"/>
    <s v="Secretaría Ejecutiva"/>
    <m/>
  </r>
  <r>
    <n v="738"/>
    <s v="93151512;93151501"/>
    <s v="JEP-196-2025"/>
    <s v="JEP-CSPO-196-2025"/>
    <s v="Mateo Ávila"/>
    <d v="2025-01-15T00:00:00"/>
    <s v="Yamile Rodriguez"/>
    <x v="0"/>
    <s v="1. Prestación de servicios profesionales y de apoyo a la gestión"/>
    <s v="Cédula de Ciudadanía"/>
    <n v="39654064"/>
    <n v="1"/>
    <s v="Persona Natural"/>
    <s v="Bogotá D.C."/>
    <s v="Prestar servicios profesionales para apoyar a la Dirección Administrativa y Financiera y sus dependencias en la gestión y trámite de las solicitudes de tiquetes aéreos de víctimas, comparecientes, terceros intervinientes en los procesos judiciales y personas que apoyen la implementación del Sistema de Justicia Restaurativo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77552725"/>
    <n v="77552725"/>
    <s v="N/A"/>
    <n v="6802871"/>
    <s v="N/A"/>
    <n v="42025"/>
    <n v="110325"/>
    <s v="N/A"/>
    <d v="2025-01-30T00:00:00"/>
    <d v="2025-01-31T00:00:00"/>
    <s v="N/A"/>
    <s v="N/A"/>
    <s v="N/A"/>
    <s v="N/A"/>
    <s v="N/A"/>
    <n v="-4762013"/>
    <d v="2025-09-08T00:00:00"/>
    <n v="0"/>
    <s v="N/A"/>
    <n v="0"/>
    <s v="N/A"/>
    <n v="0"/>
    <s v="N/A"/>
    <n v="0"/>
    <s v="N/A"/>
    <n v="0"/>
    <n v="72790712"/>
    <n v="0"/>
    <n v="0"/>
    <n v="0"/>
    <n v="0"/>
    <d v="2025-12-31T00:00:00"/>
    <d v="2025-12-31T00:00:00"/>
    <n v="-6"/>
    <s v="N/A"/>
    <s v="Bogotá D.C."/>
    <s v="Cumplimiento"/>
    <s v="33-47-101016094"/>
    <s v="Seguros del Estado S.A."/>
    <d v="2025-01-30T00:00:00"/>
    <s v="30/01/2025 - 30/06/2026"/>
    <d v="2025-01-31T00:00:00"/>
    <s v="El 4/08/2025 se publicó la suspensión del contrato del 4 al 14 de agosto de 2025; El 15/08/2025 se reactivo el contrato; Mediante otrosí Nº1 se modifica el valor del contrato $72.790.712"/>
    <s v="Terminado"/>
    <s v="Suspensión"/>
    <s v="4/08/2025 - 14/08/2025"/>
    <s v="LICENCIATURA PARA LA EDUCACIÓN BÁSICA EN CIENCIAS NATURALES Y EDUCACIÓN AMBIENTAL"/>
    <s v="N/A"/>
    <s v="Femenino"/>
    <s v="yamile.rodriguez@jep.gov.co"/>
    <s v="https://community.secop.gov.co/Public/Tendering/ContractNoticePhases/View?PPI=CO1.PPI.36699849&amp;isFromPublicArea=True&amp;isModal=False"/>
    <s v="GESTIÓN_DE_SEGURIDAD_BIENES_Y_SERVICIOS"/>
    <s v="PROCESOS_DE_GESTIÓN"/>
    <s v="Dirección Administrativa y Financiera"/>
    <s v="Secretaría Ejecutiva"/>
    <m/>
  </r>
  <r>
    <n v="1137"/>
    <n v="86101701"/>
    <s v="JEP-197-2025"/>
    <s v="JEP-CSPO-197-2025"/>
    <s v="Mateo Ávila"/>
    <d v="2025-01-15T00:00:00"/>
    <s v="Laura Valentina Rodriguez Montoya"/>
    <x v="0"/>
    <s v="1. Prestación de servicios profesionales y de apoyo a la gestión"/>
    <s v="Cédula de Ciudadanía"/>
    <n v="1018499090"/>
    <n v="1"/>
    <s v="Persona Natural"/>
    <s v="Bogotá D.C."/>
    <s v="Prestar los servicios profesionales para apoyar y acompañar la gestión del grupo de relacionamiento y comunicaciones en el desarrollo, diseño y producción de piezas audiovisuales internas y externas garantizando los enfoques de género, étnico y diferencial."/>
    <s v="Claudia Liliana Erazo Maldonado"/>
    <s v="Subsecretaría Ejecutiva"/>
    <s v="I- Unidad de Investigación y Acusación- UIA"/>
    <s v="Jairo Alfonso Barón Hernández"/>
    <n v="79455568"/>
    <s v="I- Unidad de Investigación y Acusación- UIA"/>
    <s v="N/A"/>
    <s v="N/A"/>
    <s v="N/A"/>
    <s v="Inversión"/>
    <n v="63556467"/>
    <n v="63556467"/>
    <s v="N/A"/>
    <n v="5463307"/>
    <s v="N/A"/>
    <n v="114925"/>
    <n v="79125"/>
    <n v="2022011000057"/>
    <d v="2025-01-21T00:00:00"/>
    <d v="2025-01-22T00:00:00"/>
    <s v="N/A"/>
    <s v="N/A"/>
    <s v="N/A"/>
    <s v="N/A"/>
    <s v="N/A"/>
    <n v="0"/>
    <s v="N/A"/>
    <n v="0"/>
    <s v="N/A"/>
    <n v="0"/>
    <s v="N/A"/>
    <n v="0"/>
    <s v="N/A"/>
    <n v="0"/>
    <s v="N/A"/>
    <n v="-281"/>
    <n v="63556467"/>
    <n v="0"/>
    <n v="0"/>
    <n v="0"/>
    <n v="0"/>
    <d v="2025-12-31T00:00:00"/>
    <d v="2025-03-25T00:00:00"/>
    <n v="-287"/>
    <d v="2025-03-26T00:00:00"/>
    <s v="Bogotá D.C."/>
    <s v="Cumplimiento"/>
    <s v="25-47-101006289"/>
    <s v="Seguros del Estado S.A."/>
    <d v="2025-01-21T00:00:00"/>
    <s v="21/01/2025 - 30/06/2026"/>
    <d v="2025-01-21T00:00:00"/>
    <s v="El 26/03/2025 se publicó el acta de balance y cierrre por terminación anticipada de mutuo acuedo"/>
    <s v="Terminado"/>
    <s v="Terminación anticipada"/>
    <s v="N/A"/>
    <s v="DIRECCIÓN EN PRODUCCIÓN DE CINE Y TELEVISIÓN "/>
    <s v="N/A"/>
    <s v="Femenino"/>
    <s v="Laura.RodriguezM@jep.gov.co"/>
    <s v="https://community.secop.gov.co/Public/Tendering/ContractNoticePhases/View?PPI=CO1.PPI.36741972&amp;isFromPublicArea=True&amp;isModal=False"/>
    <s v="SOPORTE_PARA_LA_ADMINISTRACIÓN_DE_JUSTICIA"/>
    <s v="PROCESOS_MISIONALES"/>
    <s v="Unidad de Investigación y Acusación- UIA"/>
    <s v="Unidad de Investigación y Acusación- UIA"/>
    <n v="0"/>
  </r>
  <r>
    <n v="841"/>
    <n v="93151507"/>
    <s v="JEP-198-2025"/>
    <s v="JEP-CSPO-198-2025"/>
    <s v="Jairo Cuellar"/>
    <d v="2025-01-15T00:00:00"/>
    <s v="Felipe Zambrano Gomez"/>
    <x v="0"/>
    <s v="1. Prestación de servicios profesionales y de apoyo a la gestión"/>
    <s v="Cédula de Ciudadanía"/>
    <n v="1020842833"/>
    <n v="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9226656"/>
    <n v="49226656"/>
    <s v="N/A"/>
    <n v="4268208"/>
    <s v="N/A"/>
    <n v="52225"/>
    <n v="70425"/>
    <n v="2022011000068"/>
    <d v="2025-01-20T00:00:00"/>
    <d v="2025-01-21T00:00:00"/>
    <s v="N/A"/>
    <s v="N/A"/>
    <s v="N/A"/>
    <s v="N/A"/>
    <s v="N/A"/>
    <n v="-11524167"/>
    <d v="2025-08-12T00:00:00"/>
    <n v="0"/>
    <s v="N/A"/>
    <n v="0"/>
    <s v="N/A"/>
    <n v="0"/>
    <s v="N/A"/>
    <n v="0"/>
    <s v="N/A"/>
    <n v="-78"/>
    <n v="37702489"/>
    <n v="0"/>
    <n v="0"/>
    <n v="0"/>
    <n v="0"/>
    <d v="2025-12-31T00:00:00"/>
    <d v="2025-10-14T00:00:00"/>
    <n v="-84"/>
    <s v="N/A"/>
    <s v="Bogotá D.C."/>
    <s v="Cumplimiento"/>
    <s v="460-47-994000082711"/>
    <s v="Aseguradora Solidaria de Colombia "/>
    <d v="2025-01-20T00:00:00"/>
    <s v="20/01/2025 - 30/06/2026"/>
    <d v="2025-01-20T00:00:00"/>
    <s v="Mediante otrosí Nº1 del 12/08/2025 se publicó la reducción en tiempo y valor del contrato JEP-198-2025"/>
    <s v="Terminado"/>
    <s v="Reducción"/>
    <s v="N/A"/>
    <s v="DERECHO"/>
    <s v="N/A"/>
    <s v="Masculino"/>
    <s v="felipe.zambrano@jep.gov.co"/>
    <s v="https://community.secop.gov.co/Public/Tendering/ContractNoticePhases/View?PPI=CO1.PPI.36714640&amp;isFromPublicArea=True&amp;isModal=False"/>
    <s v="SOPORTE_PARA_LA_ADMINISTRACIÓN_DE_JUSTICIA"/>
    <s v="PROCESOS_MISIONALES"/>
    <s v="Secretaría General Judicial"/>
    <s v="Magistratura"/>
    <n v="-11524167"/>
  </r>
  <r>
    <n v="833"/>
    <n v="93151507"/>
    <s v="JEP-199-2025"/>
    <s v="JEP-CSPO-199-2025"/>
    <s v="Jairo Cuellar"/>
    <d v="2025-01-15T00:00:00"/>
    <s v="Laura Camila Benavides Garcia"/>
    <x v="0"/>
    <s v="1. Prestación de servicios profesionales y de apoyo a la gestión"/>
    <s v="Cédula de Ciudadanía"/>
    <n v="1000048587"/>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9226656"/>
    <n v="49226656"/>
    <s v="N/A"/>
    <n v="4268208"/>
    <s v="N/A"/>
    <n v="52125"/>
    <n v="70525"/>
    <n v="2022011000068"/>
    <d v="2025-01-20T00:00:00"/>
    <d v="2025-01-22T00:00:00"/>
    <s v="N/A"/>
    <s v="N/A"/>
    <s v="N/A"/>
    <s v="N/A"/>
    <s v="N/A"/>
    <n v="-11666440"/>
    <d v="2025-08-11T00:00:00"/>
    <n v="0"/>
    <s v="N/A"/>
    <n v="0"/>
    <s v="N/A"/>
    <n v="0"/>
    <s v="N/A"/>
    <n v="0"/>
    <s v="N/A"/>
    <n v="-78"/>
    <n v="37560216"/>
    <n v="0"/>
    <n v="0"/>
    <n v="0"/>
    <n v="0"/>
    <d v="2025-12-31T00:00:00"/>
    <d v="2025-10-14T00:00:00"/>
    <n v="-84"/>
    <s v="N/A"/>
    <s v="Bogotá D.C."/>
    <s v="Cumplimiento"/>
    <s v="460-47-994000082707"/>
    <s v="Aseguradora Solidaria de Colombia "/>
    <d v="2025-01-20T00:00:00"/>
    <s v="20/01/2025 - 30/06/2026"/>
    <d v="2025-01-21T00:00:00"/>
    <s v="Mediante otrosí Nº1 del 11/08/2025 se publicó la reducción en tiempo y valor del contrato JEP-199-2025"/>
    <s v="Terminado"/>
    <s v="Reducción"/>
    <s v="N/A"/>
    <s v="DERECHO"/>
    <s v="N/A"/>
    <s v="Femenino"/>
    <s v="laura.benavidesg@jep.gov.co"/>
    <s v="https://community.secop.gov.co/Public/Tendering/ContractNoticePhases/View?PPI=CO1.PPI.36714692&amp;isFromPublicArea=True&amp;isModal=False"/>
    <s v="SOPORTE_PARA_LA_ADMINISTRACIÓN_DE_JUSTICIA"/>
    <s v="PROCESOS_MISIONALES"/>
    <s v="Secretaría General Judicial"/>
    <s v="Magistratura"/>
    <n v="-11666440"/>
  </r>
  <r>
    <n v="958"/>
    <n v="93151507"/>
    <s v="JEP-200-2025"/>
    <s v="JEP-CSPO-200-2025"/>
    <s v="Jairo Cuellar"/>
    <d v="2025-01-15T00:00:00"/>
    <s v="Yeferson Andres Prieto Guaqueta"/>
    <x v="0"/>
    <s v="1. Prestación de servicios profesionales y de apoyo a la gestión"/>
    <s v="Cédula de Ciudadanía"/>
    <n v="1014222104"/>
    <n v="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5242994"/>
    <n v="45242994"/>
    <s v="N/A"/>
    <n v="4268208"/>
    <s v="N/A"/>
    <n v="52925"/>
    <n v="150025"/>
    <n v="2022011000068"/>
    <d v="2025-02-17T00:00:00"/>
    <d v="2025-02-19T00:00:00"/>
    <s v="N/A"/>
    <s v="N/A"/>
    <s v="N/A"/>
    <s v="N/A"/>
    <s v="N/A"/>
    <n v="-11950986"/>
    <d v="2025-08-08T00:00:00"/>
    <n v="0"/>
    <s v="N/A"/>
    <n v="0"/>
    <s v="N/A"/>
    <n v="0"/>
    <s v="N/A"/>
    <n v="0"/>
    <s v="N/A"/>
    <n v="-78"/>
    <n v="33292008"/>
    <n v="0"/>
    <n v="0"/>
    <n v="0"/>
    <n v="0"/>
    <d v="2025-12-31T00:00:00"/>
    <d v="2025-10-14T00:00:00"/>
    <n v="-84"/>
    <s v="N/A"/>
    <s v="Bogotá D.C."/>
    <s v="Cumplimiento"/>
    <s v="460-47-994000083679"/>
    <s v="Aseguradora Solidaria de Colombia "/>
    <d v="2025-02-17T00:00:00"/>
    <s v="17/02/2025 - 30/06/2026"/>
    <d v="2025-02-18T00:00:00"/>
    <s v="Mediante otrosí Nº1 del 8/08/2025 se publicó la reducción en tiempo y valor del contrato JEP-200-2025"/>
    <s v="Terminado"/>
    <s v="Reducción"/>
    <s v="N/A"/>
    <s v="DERECHO"/>
    <s v="N/A"/>
    <s v="Masculino"/>
    <s v="yeferson.prieto@jep.gov.co"/>
    <s v="https://community.secop.gov.co/Public/Tendering/ContractNoticePhases/View?PPI=CO1.PPI.36714693&amp;isFromPublicArea=True&amp;isModal=False"/>
    <s v="SOPORTE_PARA_LA_ADMINISTRACIÓN_DE_JUSTICIA"/>
    <s v="PROCESOS_MISIONALES"/>
    <s v="Secretaría General Judicial"/>
    <s v="Magistratura"/>
    <n v="-11950986"/>
  </r>
  <r>
    <n v="43"/>
    <n v="85121608"/>
    <s v="JEP-201-2025"/>
    <s v="JEP-CSPO-201-2025"/>
    <s v="Jairo Cuellar"/>
    <d v="2025-01-15T00:00:00"/>
    <s v="Nasly Alexandra Cañas de la Hoz"/>
    <x v="0"/>
    <s v="1. Prestación de servicios profesionales y de apoyo a la gestión"/>
    <s v="Cédula de Ciudadanía"/>
    <n v="26668491"/>
    <n v="5"/>
    <s v="Persona Natural"/>
    <s v="Valledupar"/>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68625"/>
    <n v="75425"/>
    <n v="2022011000068"/>
    <d v="2025-01-21T00:00:00"/>
    <d v="2025-01-22T00:00:00"/>
    <s v="N/A"/>
    <s v="N/A"/>
    <s v="N/A"/>
    <s v="N/A"/>
    <s v="N/A"/>
    <n v="0"/>
    <s v="N/A"/>
    <n v="0"/>
    <s v="N/A"/>
    <n v="0"/>
    <s v="N/A"/>
    <n v="0"/>
    <s v="N/A"/>
    <n v="0"/>
    <s v="N/A"/>
    <n v="0"/>
    <n v="97315195"/>
    <n v="0"/>
    <n v="0"/>
    <n v="0"/>
    <n v="0"/>
    <d v="2025-12-31T00:00:00"/>
    <d v="2025-12-31T00:00:00"/>
    <n v="-6"/>
    <s v="N/A"/>
    <s v="Cesar"/>
    <s v="Cumplimiento"/>
    <s v="21-45-101470857"/>
    <s v="Seguros del Estado S.A."/>
    <d v="2025-01-21T00:00:00"/>
    <s v="21/01/2025 - 01/07/2026"/>
    <d v="2025-01-22T00:00:00"/>
    <s v="Ninguna"/>
    <s v="Terminado"/>
    <s v="Ingreso"/>
    <s v="N/A"/>
    <s v="PSICOLOGÍA SOCIAL COMUNITARIA "/>
    <s v="N/A"/>
    <s v="Femenino"/>
    <s v="nasly.canas@jep.gov.co"/>
    <s v="https://community.secop.gov.co/Public/Tendering/ContractNoticePhases/View?PPI=CO1.PPI.36720729&amp;isFromPublicArea=True&amp;isModal=False"/>
    <s v="PARTICIPACIÓN_EFECTIVA_REPRESENTACIÓN_Y_DEFENSA_TÉCNICA"/>
    <s v="PROCESOS_MISIONALES"/>
    <s v="Subsecretaría Ejecutiva"/>
    <s v="Secretaría Ejecutiva"/>
    <n v="0"/>
  </r>
  <r>
    <n v="59"/>
    <n v="80121503"/>
    <s v="JEP-202-2025"/>
    <s v="JEP-CSPO-202-2025"/>
    <s v="Jairo Cuellar"/>
    <d v="2025-01-15T00:00:00"/>
    <s v="Carlos Javier Moncayo Valencia"/>
    <x v="0"/>
    <s v="1. Prestación de servicios profesionales y de apoyo a la gestión"/>
    <s v="Cédula de Ciudadanía"/>
    <n v="98385759"/>
    <n v="1"/>
    <s v="Persona Natural"/>
    <s v="Pasto"/>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68825"/>
    <n v="75525"/>
    <n v="2022011000068"/>
    <d v="2025-01-21T00:00:00"/>
    <d v="2025-01-22T00:00:00"/>
    <s v="N/A"/>
    <s v="N/A"/>
    <s v="N/A"/>
    <s v="N/A"/>
    <s v="N/A"/>
    <n v="0"/>
    <s v="N/A"/>
    <n v="0"/>
    <s v="N/A"/>
    <n v="0"/>
    <s v="N/A"/>
    <n v="0"/>
    <s v="N/A"/>
    <n v="0"/>
    <s v="N/A"/>
    <n v="0"/>
    <n v="97315195"/>
    <n v="0"/>
    <n v="0"/>
    <n v="0"/>
    <n v="0"/>
    <d v="2025-12-31T00:00:00"/>
    <d v="2025-12-31T00:00:00"/>
    <n v="-6"/>
    <s v="N/A"/>
    <s v="Putumayo"/>
    <s v="Cumplimiento"/>
    <s v="41-47-101007337"/>
    <s v="Seguros del Estado S.A."/>
    <d v="2025-01-21T00:00:00"/>
    <s v="21/01/2025 - 01/07/2026"/>
    <d v="2025-01-22T00:00:00"/>
    <s v="Ninguna"/>
    <s v="Terminado"/>
    <s v="Ingreso"/>
    <s v="N/A"/>
    <s v="DERECHO "/>
    <s v="N/A"/>
    <s v="Masculino"/>
    <s v="carlos.moncayo@jep.gov.co"/>
    <s v="https://community.secop.gov.co/Public/Tendering/ContractNoticePhases/View?PPI=CO1.PPI.36727430&amp;isFromPublicArea=True&amp;isModal=False"/>
    <s v="PARTICIPACIÓN_EFECTIVA_REPRESENTACIÓN_Y_DEFENSA_TÉCNICA"/>
    <s v="PROCESOS_MISIONALES"/>
    <s v="Subsecretaría Ejecutiva"/>
    <s v="Secretaría Ejecutiva"/>
    <n v="0"/>
  </r>
  <r>
    <n v="434"/>
    <n v="80121503"/>
    <s v="JEP-203-2025"/>
    <s v="JEP-CSPO-203-2025"/>
    <s v="Jairo Cuellar"/>
    <d v="2025-01-15T00:00:00"/>
    <s v="Sandra Angelica Rocio Cuevas Melendez "/>
    <x v="0"/>
    <s v="1. Prestación de servicios profesionales y de apoyo a la gestión"/>
    <s v="Cédula de Ciudadanía"/>
    <n v="40023472"/>
    <n v="8"/>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3525"/>
    <n v="75625"/>
    <n v="2022011000068"/>
    <d v="2025-01-21T00:00:00"/>
    <d v="2025-01-22T00:00:00"/>
    <s v="N/A"/>
    <s v="N/A"/>
    <s v="N/A"/>
    <s v="N/A"/>
    <s v="N/A"/>
    <n v="0"/>
    <s v="N/A"/>
    <n v="0"/>
    <s v="N/A"/>
    <n v="0"/>
    <s v="N/A"/>
    <n v="0"/>
    <s v="N/A"/>
    <n v="0"/>
    <s v="N/A"/>
    <n v="0"/>
    <n v="97315195"/>
    <n v="0"/>
    <n v="0"/>
    <n v="0"/>
    <n v="0"/>
    <d v="2025-12-31T00:00:00"/>
    <d v="2025-12-31T00:00:00"/>
    <n v="-6"/>
    <s v="N/A"/>
    <s v="Bogotá D.C."/>
    <s v="Cumplimiento"/>
    <s v="21-45-101470862"/>
    <s v="Seguros del Estado S.A."/>
    <d v="2025-01-21T00:00:00"/>
    <s v="21/01/2025 - 01/07/2026"/>
    <d v="2025-01-22T00:00:00"/>
    <s v="Ninguna"/>
    <s v="Terminado"/>
    <s v="Ingreso"/>
    <s v="N/A"/>
    <s v="DERECHO "/>
    <s v="N/A"/>
    <s v="Femenino"/>
    <s v="Sandra.Cuevas@jep.gov.co"/>
    <s v="https://community.secop.gov.co/Public/Tendering/ContractNoticePhases/View?PPI=CO1.PPI.36728003&amp;isFromPublicArea=True&amp;isModal=False"/>
    <s v="PARTICIPACIÓN_EFECTIVA_REPRESENTACIÓN_Y_DEFENSA_TÉCNICA"/>
    <s v="PROCESOS_MISIONALES"/>
    <s v="Subsecretaría Ejecutiva"/>
    <s v="Secretaría Ejecutiva"/>
    <n v="0"/>
  </r>
  <r>
    <n v="436"/>
    <n v="80121503"/>
    <s v="JEP-204-2025"/>
    <s v="JEP-CSPO-204-2025"/>
    <s v="Jairo Cuellar"/>
    <d v="2025-01-15T00:00:00"/>
    <s v="Cesar Arnulfo Pinilla Orejarena"/>
    <x v="0"/>
    <s v="1. Prestación de servicios profesionales y de apoyo a la gestión"/>
    <s v="Cédula de Ciudadanía"/>
    <n v="91516651"/>
    <n v="1"/>
    <s v="Persona Natural"/>
    <s v="Bucaramang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3625"/>
    <n v="75725"/>
    <n v="2022011000068"/>
    <d v="2025-01-21T00:00:00"/>
    <d v="2025-01-22T00:00:00"/>
    <s v="N/A"/>
    <s v="N/A"/>
    <s v="N/A"/>
    <s v="N/A"/>
    <s v="N/A"/>
    <n v="0"/>
    <s v="N/A"/>
    <n v="0"/>
    <s v="N/A"/>
    <n v="0"/>
    <s v="N/A"/>
    <n v="0"/>
    <s v="N/A"/>
    <n v="0"/>
    <s v="N/A"/>
    <n v="-100"/>
    <n v="97315195"/>
    <n v="0"/>
    <n v="0"/>
    <n v="0"/>
    <n v="0"/>
    <d v="2025-12-31T00:00:00"/>
    <d v="2025-09-22T00:00:00"/>
    <n v="-106"/>
    <d v="2025-09-22T00:00:00"/>
    <s v="Santander"/>
    <s v="Cumplimiento"/>
    <s v="400-47-994000104884"/>
    <s v="Aseguradora Solidaria de Colombia "/>
    <d v="2025-01-21T00:00:00"/>
    <s v="21/01/2025 - 01/07/2026"/>
    <d v="2025-01-22T00:00:00"/>
    <s v="El 22/09/2025 se publicó la terminación anticipada por mutuo acuerdo del contrato"/>
    <s v="Terminado"/>
    <s v="Terminación anticipada"/>
    <s v="N/A"/>
    <s v="DERECHO "/>
    <s v="N/A"/>
    <s v="Masculino"/>
    <s v="Cesar.Pinilla@jep.gov.co"/>
    <s v="https://community.secop.gov.co/Public/Tendering/ContractNoticePhases/View?PPI=CO1.PPI.36728006&amp;isFromPublicArea=True&amp;isModal=False"/>
    <s v="PARTICIPACIÓN_EFECTIVA_REPRESENTACIÓN_Y_DEFENSA_TÉCNICA"/>
    <s v="PROCESOS_MISIONALES"/>
    <s v="Subsecretaría Ejecutiva"/>
    <s v="Secretaría Ejecutiva"/>
    <n v="0"/>
  </r>
  <r>
    <n v="473"/>
    <n v="80121503"/>
    <s v="JEP-205-2025"/>
    <s v="JEP-CSPO-205-2025"/>
    <s v="Jairo Cuellar"/>
    <d v="2025-01-15T00:00:00"/>
    <s v="Myriam Cecilia Castrillon"/>
    <x v="0"/>
    <s v="1. Prestación de servicios profesionales y de apoyo a la gestión"/>
    <s v="Cédula de Ciudadanía"/>
    <n v="60316685"/>
    <n v="0"/>
    <s v="Persona Natural"/>
    <s v="Cúcut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4025"/>
    <n v="75825"/>
    <n v="2022011000068"/>
    <d v="2025-01-21T00:00:00"/>
    <d v="2025-01-22T00:00:00"/>
    <s v="N/A"/>
    <s v="N/A"/>
    <s v="N/A"/>
    <s v="N/A"/>
    <s v="N/A"/>
    <n v="0"/>
    <s v="N/A"/>
    <n v="0"/>
    <s v="N/A"/>
    <n v="0"/>
    <s v="N/A"/>
    <n v="0"/>
    <s v="N/A"/>
    <n v="0"/>
    <s v="N/A"/>
    <n v="0"/>
    <n v="97315195"/>
    <n v="0"/>
    <n v="0"/>
    <n v="0"/>
    <n v="0"/>
    <d v="2025-12-31T00:00:00"/>
    <d v="2025-12-31T00:00:00"/>
    <n v="-6"/>
    <s v="N/A"/>
    <s v="Norte de Santander"/>
    <s v="Cumplimiento"/>
    <s v="CCT-100009960"/>
    <s v="Seguros Mundial"/>
    <d v="2025-01-21T00:00:00"/>
    <s v="18/01/2025 - 30/06/2026"/>
    <d v="2025-01-22T00:00:00"/>
    <s v="Ninguna"/>
    <s v="Terminado"/>
    <s v="Ingreso"/>
    <s v="N/A"/>
    <s v="DERECHO "/>
    <s v="N/A"/>
    <s v="Femenino"/>
    <s v="Myriam.Castrillon@jep.gov.co"/>
    <s v="https://community.secop.gov.co/Public/Tendering/ContractNoticePhases/View?PPI=CO1.PPI.36728019&amp;isFromPublicArea=True&amp;isModal=False"/>
    <s v="PARTICIPACIÓN_EFECTIVA_REPRESENTACIÓN_Y_DEFENSA_TÉCNICA"/>
    <s v="PROCESOS_MISIONALES"/>
    <s v="Subsecretaría Ejecutiva"/>
    <s v="Secretaría Ejecutiva"/>
    <n v="0"/>
  </r>
  <r>
    <n v="475"/>
    <n v="80121503"/>
    <s v="JEP-206-2025"/>
    <s v="JEP-CSPO-206-2025"/>
    <s v="Jairo Cuellar"/>
    <d v="2025-01-15T00:00:00"/>
    <s v="Norma Suleiza Mavesoy Polanco"/>
    <x v="0"/>
    <s v="1. Prestación de servicios profesionales y de apoyo a la gestión"/>
    <s v="Cédula de Ciudadanía"/>
    <n v="40077339"/>
    <n v="8"/>
    <s v="Persona Natural"/>
    <s v="Florenci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4125"/>
    <n v="84625"/>
    <n v="2022011000068"/>
    <d v="2025-01-22T00:00:00"/>
    <d v="2025-01-24T00:00:00"/>
    <s v="N/A"/>
    <s v="N/A"/>
    <s v="N/A"/>
    <s v="N/A"/>
    <s v="N/A"/>
    <n v="0"/>
    <s v="N/A"/>
    <n v="0"/>
    <s v="N/A"/>
    <n v="0"/>
    <s v="N/A"/>
    <n v="0"/>
    <s v="N/A"/>
    <n v="0"/>
    <s v="N/A"/>
    <n v="0"/>
    <n v="97315195"/>
    <n v="0"/>
    <n v="0"/>
    <n v="0"/>
    <n v="0"/>
    <d v="2025-12-31T00:00:00"/>
    <d v="2025-12-31T00:00:00"/>
    <n v="-6"/>
    <s v="N/A"/>
    <s v="Caquetá"/>
    <s v="Cumplimiento"/>
    <s v="61-45-101024337"/>
    <s v="Seguros del Estado S.A."/>
    <d v="2025-01-23T00:00:00"/>
    <s v="22/01/2025 - 01/07/2026"/>
    <d v="2025-01-24T00:00:00"/>
    <s v="Ninguna"/>
    <s v="Terminado"/>
    <s v="Ingreso"/>
    <s v="N/A"/>
    <s v="DERECHO "/>
    <s v="N/A"/>
    <s v="Femenino"/>
    <s v="Norma.Mavesoy@jep.gov.co"/>
    <s v="https://community.secop.gov.co/Public/Tendering/ContractNoticePhases/View?PPI=CO1.PPI.36728016&amp;isFromPublicArea=True&amp;isModal=False"/>
    <s v="PARTICIPACIÓN_EFECTIVA_REPRESENTACIÓN_Y_DEFENSA_TÉCNICA"/>
    <s v="PROCESOS_MISIONALES"/>
    <s v="Subsecretaría Ejecutiva"/>
    <s v="Secretaría Ejecutiva"/>
    <n v="0"/>
  </r>
  <r>
    <n v="477"/>
    <n v="80121503"/>
    <s v="JEP-207-2025"/>
    <s v="JEP-CSPO-207-2025"/>
    <s v="Jairo Cuellar"/>
    <d v="2025-01-15T00:00:00"/>
    <s v="Manuel Jose Jimenez Vergara"/>
    <x v="0"/>
    <s v="1. Prestación de servicios profesionales y de apoyo a la gestión"/>
    <s v="Cédula de Ciudadanía"/>
    <n v="1103096296"/>
    <n v="1"/>
    <s v="Persona Natural"/>
    <s v="Bogotá D.C."/>
    <s v="Prestar servicios profesionales para apoyar y acompañar la gestión administrativa propia del desarrollo y funcionamiento del Sistema Autónomo de Asesoría y Defensa a Comparecient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4225"/>
    <n v="89025"/>
    <n v="2022011000068"/>
    <d v="2025-01-24T00:00:00"/>
    <d v="2025-01-24T00:00:00"/>
    <s v="N/A"/>
    <s v="N/A"/>
    <s v="N/A"/>
    <s v="N/A"/>
    <s v="N/A"/>
    <n v="0"/>
    <s v="N/A"/>
    <n v="0"/>
    <s v="N/A"/>
    <n v="0"/>
    <s v="N/A"/>
    <n v="0"/>
    <s v="N/A"/>
    <n v="0"/>
    <s v="N/A"/>
    <n v="0"/>
    <n v="97315195"/>
    <n v="0"/>
    <n v="0"/>
    <n v="0"/>
    <n v="0"/>
    <d v="2025-12-31T00:00:00"/>
    <d v="2025-12-31T00:00:00"/>
    <n v="-6"/>
    <s v="N/A"/>
    <s v="Bogotá D.C."/>
    <s v="Cumplimiento"/>
    <s v="63-45-101051819"/>
    <s v="Seguros del Estado S.A."/>
    <d v="2025-01-24T00:00:00"/>
    <s v="24/01/2025 - 30/06/2026"/>
    <d v="2025-01-24T00:00:00"/>
    <s v="Ninguna"/>
    <s v="Terminado"/>
    <s v="Ingreso"/>
    <s v="N/A"/>
    <s v="ADMINISTRACIÓN DE NEGOCIOS "/>
    <s v="N/A"/>
    <s v="Masculino"/>
    <s v="manuel.jimenez@jep.gov.co"/>
    <s v="https://community.secop.gov.co/Public/Tendering/ContractNoticePhases/View?PPI=CO1.PPI.36741626&amp;isFromPublicArea=True&amp;isModal=False"/>
    <s v="PARTICIPACIÓN_EFECTIVA_REPRESENTACIÓN_Y_DEFENSA_TÉCNICA"/>
    <s v="PROCESOS_MISIONALES"/>
    <s v="Subsecretaría Ejecutiva"/>
    <s v="Secretaría Ejecutiva"/>
    <n v="0"/>
  </r>
  <r>
    <n v="496"/>
    <n v="80121503"/>
    <s v="JEP-208-2025"/>
    <s v="JEP-CSPO-208-2025"/>
    <s v="Jairo Cuellar"/>
    <d v="2025-01-15T00:00:00"/>
    <s v="Angela Janiot Caro Pulgarin"/>
    <x v="0"/>
    <s v="1. Prestación de servicios profesionales y de apoyo a la gestión"/>
    <s v="Cédula de Ciudadanía"/>
    <n v="1010181139"/>
    <n v="8"/>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4525"/>
    <n v="89125"/>
    <n v="2022011000068"/>
    <d v="2025-01-24T00:00:00"/>
    <d v="2025-01-24T00:00:00"/>
    <s v="N/A"/>
    <s v="N/A"/>
    <s v="N/A"/>
    <s v="N/A"/>
    <s v="N/A"/>
    <n v="0"/>
    <s v="N/A"/>
    <n v="0"/>
    <s v="N/A"/>
    <n v="0"/>
    <s v="N/A"/>
    <n v="0"/>
    <s v="N/A"/>
    <n v="0"/>
    <s v="N/A"/>
    <n v="0"/>
    <n v="97315195"/>
    <n v="0"/>
    <n v="0"/>
    <n v="0"/>
    <n v="0"/>
    <d v="2025-12-31T00:00:00"/>
    <d v="2025-12-31T00:00:00"/>
    <n v="-6"/>
    <s v="N/A"/>
    <s v="Bogotá D.C."/>
    <s v="Cumplimiento"/>
    <s v="14-45-101119737"/>
    <s v="Seguros del Estado S.A."/>
    <d v="2025-01-24T00:00:00"/>
    <s v="24/01/2025 - 16/07/2026"/>
    <d v="2025-01-24T00:00:00"/>
    <s v="Ninguna"/>
    <s v="Terminado"/>
    <s v="Ingreso"/>
    <s v="N/A"/>
    <s v="DERECHO "/>
    <s v="N/A"/>
    <s v="Femenino"/>
    <s v="angela.caro@jep.gov.co"/>
    <s v="https://community.secop.gov.co/Public/Tendering/ContractNoticePhases/View?PPI=CO1.PPI.36728008&amp;isFromPublicArea=True&amp;isModal=False"/>
    <s v="PARTICIPACIÓN_EFECTIVA_REPRESENTACIÓN_Y_DEFENSA_TÉCNICA"/>
    <s v="PROCESOS_MISIONALES"/>
    <s v="Subsecretaría Ejecutiva"/>
    <s v="Secretaría Ejecutiva"/>
    <n v="0"/>
  </r>
  <r>
    <n v="241"/>
    <n v="80161504"/>
    <s v="JEP-209-2025"/>
    <s v="JEP-CSPO-209-2025"/>
    <s v="Clara Torres"/>
    <d v="2025-01-15T00:00:00"/>
    <s v="Carolina Gómez García "/>
    <x v="0"/>
    <s v="1. Prestación de servicios profesionales y de apoyo a la gestión"/>
    <s v="Cédula de Ciudadanía"/>
    <n v="32105576"/>
    <n v="9"/>
    <s v="Persona Natural"/>
    <s v="Medellin"/>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s diferenciales."/>
    <s v="Claudia Liliana Erazo Maldonado"/>
    <s v="Subsecretaría Ejecutiva"/>
    <s v="AA- Oficina Asesora de Justicia Restaurativa"/>
    <s v="Ariel Sánchez Meertens"/>
    <n v="79723293"/>
    <s v="A- Despacho Secretaría Ejecutiva"/>
    <s v="N/A"/>
    <s v="N/A"/>
    <s v="N/A"/>
    <s v="Inversión"/>
    <n v="223604582"/>
    <n v="223604582"/>
    <s v="N/A"/>
    <n v="18896162"/>
    <s v="N/A"/>
    <n v="48425"/>
    <n v="74225"/>
    <n v="2022011000068"/>
    <d v="2025-01-21T00:00:00"/>
    <d v="2025-01-23T00:00:00"/>
    <s v="N/A"/>
    <s v="N/A"/>
    <s v="N/A"/>
    <s v="N/A"/>
    <s v="N/A"/>
    <n v="-66766438"/>
    <d v="2025-08-08T00:00:00"/>
    <n v="0"/>
    <s v="N/A"/>
    <n v="0"/>
    <s v="N/A"/>
    <n v="0"/>
    <s v="N/A"/>
    <n v="0"/>
    <s v="N/A"/>
    <n v="-92"/>
    <n v="156838144"/>
    <n v="0"/>
    <n v="0"/>
    <n v="0"/>
    <n v="0"/>
    <d v="2025-12-31T00:00:00"/>
    <d v="2025-09-30T00:00:00"/>
    <n v="-98"/>
    <s v="N/A"/>
    <s v="Bogotá D.C."/>
    <s v="Cumplimiento"/>
    <s v="21-45-101470812"/>
    <s v="Seguros del Estado S.A."/>
    <d v="2025-01-21T00:00:00"/>
    <s v="21/01/2025 - 30/06/2026"/>
    <d v="2025-01-23T00:00:00"/>
    <s v="Mediante otrosí Nº1 del 8/08/2025 se publicó la reducción en tiempo y valor del contrato JEP-209-2025"/>
    <s v="Terminado"/>
    <s v="Reducción"/>
    <s v="N/A"/>
    <s v="PSICOLOGÍA"/>
    <s v="N/A"/>
    <s v="Femenino"/>
    <s v="carolina.gomez@jep.gov.co"/>
    <s v="https://community.secop.gov.co/Public/Tendering/ContractNoticePhases/View?PPI=CO1.PPI.36693435&amp;isFromPublicArea=True&amp;isModal=False"/>
    <s v="ENFOQUE_RESTAURATIVO"/>
    <s v="PROCESOS_MISIONALES"/>
    <s v="Subdirección del Sistema de Justicia Restaurativa"/>
    <s v="Secretaría Ejecutiva"/>
    <n v="-66766438"/>
  </r>
  <r>
    <n v="562"/>
    <n v="80161504"/>
    <s v="JEP-210-2025"/>
    <s v="JEP-CSPO-210-2025"/>
    <s v="Clara Torres"/>
    <d v="2025-01-15T00:00:00"/>
    <s v="Yira Carmiña Lázala Silva Hernández"/>
    <x v="0"/>
    <s v="1. Prestación de servicios profesionales y de apoyo a la gestión"/>
    <s v="Cédula de Ciudadanía"/>
    <n v="1001180736"/>
    <n v="4"/>
    <s v="Persona Natural"/>
    <s v="Bogotá D.C."/>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trabajo con comunidades."/>
    <s v="Claudia Liliana Erazo Maldonado"/>
    <s v="Subsecretaría Ejecutiva"/>
    <s v="AA- Oficina Asesora de Justicia Restaurativa"/>
    <s v="Ariel Sánchez Meertens"/>
    <n v="79723293"/>
    <s v="AA- Oficina Asesora de Justicia Restaurativa"/>
    <s v="N/A"/>
    <s v="N/A"/>
    <s v="N/A"/>
    <s v="Inversión"/>
    <n v="223604582"/>
    <n v="223604582"/>
    <s v="N/A"/>
    <n v="18896162"/>
    <s v="N/A"/>
    <n v="50625"/>
    <n v="74525"/>
    <n v="2022011000068"/>
    <d v="2025-01-21T00:00:00"/>
    <d v="2025-01-22T00:00:00"/>
    <s v="N/A"/>
    <s v="N/A"/>
    <s v="N/A"/>
    <s v="N/A"/>
    <s v="N/A"/>
    <n v="-57318358"/>
    <d v="2025-08-08T00:00:00"/>
    <n v="0"/>
    <s v="N/A"/>
    <n v="0"/>
    <s v="N/A"/>
    <n v="0"/>
    <s v="N/A"/>
    <n v="0"/>
    <s v="N/A"/>
    <n v="-78"/>
    <n v="166286224"/>
    <n v="0"/>
    <n v="0"/>
    <n v="0"/>
    <n v="0"/>
    <d v="2025-12-31T00:00:00"/>
    <d v="2025-10-14T00:00:00"/>
    <n v="-84"/>
    <s v="N/A"/>
    <s v="Bogotá D.C."/>
    <s v="Cumplimiento"/>
    <s v="360-47-994000038869"/>
    <s v="Aseguradora Solidaria de Colombia "/>
    <d v="2025-01-21T00:00:00"/>
    <s v="21/01/2025 - 10/07/2026"/>
    <d v="2025-01-22T00:00:00"/>
    <s v="Mediante otrosí Nº1 del se 8/08/2025 publicó la reducción en tiempo y valor del contrato JEP-210-2025"/>
    <s v="Terminado"/>
    <s v="Reducción"/>
    <s v="N/A"/>
    <s v="SOCIOLOGÍA "/>
    <s v="N/A"/>
    <s v="Femenino"/>
    <s v="yira.lazala@jep.gov.co"/>
    <s v="https://community.secop.gov.co/Public/Tendering/ContractNoticePhases/View?PPI=CO1.PPI.36694161&amp;isFromPublicArea=True&amp;isModal=False"/>
    <s v="ENFOQUE_RESTAURATIVO"/>
    <s v="PROCESOS_MISIONALES"/>
    <s v="Subdirección del Sistema de Justicia Restaurativa"/>
    <s v="Secretaría Ejecutiva"/>
    <n v="-57318358"/>
  </r>
  <r>
    <n v="388"/>
    <n v="80161504"/>
    <s v="JEP-211-2025"/>
    <s v="JEP-CSPO-211-2025"/>
    <s v="Clara Torres"/>
    <d v="2025-01-15T00:00:00"/>
    <s v="Liliana Andrea Salamanca Aragón "/>
    <x v="0"/>
    <s v="1. Prestación de servicios profesionales y de apoyo a la gestión"/>
    <s v="Cédula de Ciudadanía"/>
    <n v="52834699"/>
    <n v="6"/>
    <s v="Persona Natural"/>
    <s v="Bogotá D.C."/>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género."/>
    <s v="Gloria Patricia Cala Navarro (Encargada)"/>
    <s v="Subsecretaría Ejecutiva"/>
    <s v="AA- Oficina Asesora de Justicia Restaurativa"/>
    <s v="Lech Julián Guerrero Cárdenas"/>
    <n v="80791273"/>
    <s v="AA- Oficina Asesora de Justicia Restaurativa"/>
    <s v="N/A"/>
    <s v="N/A"/>
    <s v="N/A"/>
    <s v="Inversión"/>
    <n v="211498418"/>
    <n v="211498418"/>
    <s v="N/A"/>
    <n v="19463045"/>
    <s v="N/A"/>
    <n v="49225"/>
    <n v="114025"/>
    <n v="2022011000068"/>
    <d v="2025-01-31T00:00:00"/>
    <d v="2025-02-04T00:00:00"/>
    <s v="N/A"/>
    <s v="N/A"/>
    <s v="N/A"/>
    <s v="N/A"/>
    <s v="N/A"/>
    <n v="-49955151"/>
    <d v="2025-08-08T00:00:00"/>
    <n v="0"/>
    <s v="N/A"/>
    <n v="0"/>
    <s v="N/A"/>
    <n v="0"/>
    <s v="N/A"/>
    <n v="0"/>
    <s v="N/A"/>
    <n v="-78"/>
    <n v="161543267"/>
    <n v="0"/>
    <n v="0"/>
    <n v="0"/>
    <n v="0"/>
    <d v="2025-12-31T00:00:00"/>
    <d v="2025-10-14T00:00:00"/>
    <n v="-84"/>
    <s v="N/A"/>
    <s v="Bogotá D.C."/>
    <s v="Cumplimiento"/>
    <s v="11-47-101030103"/>
    <s v="Seguros del Estado S.A."/>
    <d v="2025-02-03T00:00:00"/>
    <s v="3/02/2025 - 03/07/2026"/>
    <d v="2025-02-03T00:00:00"/>
    <s v="Mediante otrosí Nº1 del 8/08/2025 se publicó la reducción en tiempo y valor del contrato JEP-211-2025"/>
    <s v="Terminado"/>
    <s v="Reducción"/>
    <s v="N/A"/>
    <s v="CIENCIAS POLÍTICAS Y DE GOBIERNO"/>
    <s v="N/A"/>
    <s v="Femenino"/>
    <s v="Liliana.Salamanca@jep.gov.co"/>
    <s v="https://community.secop.gov.co/Public/Tendering/ContractNoticePhases/View?PPI=CO1.PPI.36719162&amp;isFromPublicArea=True&amp;isModal=False"/>
    <s v="ENFOQUE_RESTAURATIVO"/>
    <s v="PROCESOS_MISIONALES"/>
    <s v="Subdirección del Sistema de Justicia Restaurativa"/>
    <s v="Secretaría Ejecutiva"/>
    <n v="-49955151"/>
  </r>
  <r>
    <n v="563"/>
    <n v="80161504"/>
    <s v="JEP-212-2025"/>
    <s v="JEP-CSPO-212-2025"/>
    <s v="Clara Torres"/>
    <d v="2025-01-15T00:00:00"/>
    <s v="Luis Camilo Cárdenas Echeverry"/>
    <x v="0"/>
    <s v="1. Prestación de servicios profesionales y de apoyo a la gestión"/>
    <s v="Cédula de Ciudadanía"/>
    <n v="1018438888"/>
    <n v="0"/>
    <s v="Persona Natural"/>
    <s v="Bogotá D.C."/>
    <s v="Prestar servicios profesionales para apoyar y acompañar a la Oficina Asesora de Justicia Restaurativa en la gestión logística y administrativa necesaria para la materialización de las actuaciones, encuentros, acercamientos y actividades necesarias para los procesos de justicia restaurativa."/>
    <s v="Claudia Liliana Erazo Maldonado"/>
    <s v="Subsecretaría Ejecutiva"/>
    <s v="AA- Oficina Asesora de Justicia Restaurativa"/>
    <s v="Ariel Sánchez Meertens"/>
    <n v="79723293"/>
    <s v="A- Despacho Secretaría Ejecutiva"/>
    <s v="N/A"/>
    <s v="N/A"/>
    <s v="N/A"/>
    <s v="Inversión"/>
    <n v="115156342"/>
    <n v="115156342"/>
    <s v="N/A"/>
    <n v="9731522"/>
    <s v="N/A"/>
    <n v="50725"/>
    <n v="74425"/>
    <n v="2022011000068"/>
    <d v="2025-01-21T00:00:00"/>
    <d v="2025-01-22T00:00:00"/>
    <s v="N/A"/>
    <s v="N/A"/>
    <s v="N/A"/>
    <s v="N/A"/>
    <s v="N/A"/>
    <n v="-29518950"/>
    <d v="2025-08-08T00:00:00"/>
    <n v="0"/>
    <s v="N/A"/>
    <n v="0"/>
    <s v="N/A"/>
    <n v="0"/>
    <s v="N/A"/>
    <n v="0"/>
    <s v="N/A"/>
    <n v="-78"/>
    <n v="85637392"/>
    <n v="0"/>
    <n v="0"/>
    <n v="0"/>
    <n v="0"/>
    <d v="2025-12-31T00:00:00"/>
    <d v="2025-10-14T00:00:00"/>
    <n v="-84"/>
    <s v="N/A"/>
    <s v="Bogotá D.C."/>
    <s v="Cumplimiento"/>
    <s v="18-47-101009475"/>
    <s v="Seguros del Estado S.A."/>
    <d v="2025-01-21T00:00:00"/>
    <s v="21/01/2025 - 14/07/2026"/>
    <d v="2025-01-21T00:00:00"/>
    <s v="Mediante otrosí Nº1 del 8/08/2025 se publicó la reducción en tiempo y valor del contrato JEP-212-2025"/>
    <s v="Terminado"/>
    <s v="Reducción"/>
    <s v="N/A"/>
    <s v="COMUNICACIÓN SOCIAL"/>
    <s v="N/A"/>
    <s v="Masculino"/>
    <s v="luis.cardenas@jep.gov.co"/>
    <s v="https://community.secop.gov.co/Public/Tendering/ContractNoticePhases/View?PPI=CO1.PPI.36720054&amp;isFromPublicArea=True&amp;isModal=False"/>
    <s v="ENFOQUE_RESTAURATIVO"/>
    <s v="PROCESOS_MISIONALES"/>
    <s v="Subdirección del Sistema de Justicia Restaurativa"/>
    <s v="Secretaría Ejecutiva"/>
    <n v="-29518950"/>
  </r>
  <r>
    <n v="243"/>
    <n v="80161504"/>
    <s v="JEP-213-2025"/>
    <s v="JEP-CSPO-213-2025"/>
    <s v="Clara Torres"/>
    <d v="2025-01-15T00:00:00"/>
    <s v="Fredy Leonardo Estupiñán Rincón "/>
    <x v="0"/>
    <s v="1. Prestación de servicios profesionales y de apoyo a la gestión"/>
    <s v="Cédula de Ciudadanía"/>
    <n v="1049604163"/>
    <n v="4"/>
    <s v="Persona Natural"/>
    <s v="Bogotá D.C."/>
    <s v="Prestar servicios profesionales para apoyar y acompañar a la Oficina Asesora de Justicia Restaurativa en la gestión de sistematización, seguimiento y análisis de información de las acciones, mediaciones y encuentros necesarios para los procesos de justicia restaurativa."/>
    <s v="Claudia Liliana Erazo Maldonado"/>
    <s v="Subsecretaría Ejecutiva"/>
    <s v="AA- Oficina Asesora de Justicia Restaurativa"/>
    <s v="Ariel Sánchez Meertens"/>
    <n v="79723293"/>
    <s v="A- Despacho Secretaría Ejecutiva"/>
    <s v="N/A"/>
    <s v="N/A"/>
    <s v="N/A"/>
    <s v="Inversión"/>
    <n v="113210038"/>
    <n v="113210038"/>
    <s v="N/A"/>
    <n v="9731522"/>
    <s v="N/A"/>
    <n v="60425"/>
    <n v="74325"/>
    <n v="2022011000068"/>
    <d v="2025-01-21T00:00:00"/>
    <d v="2025-01-22T00:00:00"/>
    <s v="N/A"/>
    <s v="N/A"/>
    <s v="N/A"/>
    <s v="N/A"/>
    <s v="N/A"/>
    <n v="-27572646"/>
    <d v="2025-08-08T00:00:00"/>
    <n v="0"/>
    <s v="N/A"/>
    <n v="0"/>
    <s v="N/A"/>
    <n v="0"/>
    <s v="N/A"/>
    <n v="0"/>
    <s v="N/A"/>
    <n v="-78"/>
    <n v="85637392"/>
    <n v="0"/>
    <n v="0"/>
    <n v="0"/>
    <n v="0"/>
    <d v="2025-12-31T00:00:00"/>
    <d v="2025-10-14T00:00:00"/>
    <n v="-84"/>
    <s v="N/A"/>
    <s v="Bogotá D.C."/>
    <s v="Cumplimiento"/>
    <s v="11-47-101029262"/>
    <s v="Seguros del Estado S.A."/>
    <d v="2025-01-21T00:00:00"/>
    <s v="21/01/2025 - 03/07/2026"/>
    <d v="2025-01-21T00:00:00"/>
    <s v="Mediante otrosí Nº1 del 8/08/2025 se publicó la reducción en tiempo y valor del contrato JEP-213-2025"/>
    <s v="Terminado"/>
    <s v="Reducción"/>
    <s v="N/A"/>
    <s v="INGENIERIA INDUSTRIAL"/>
    <s v="N/A"/>
    <s v="Masculino"/>
    <s v="fredy.estupinan@jep.gov.co"/>
    <s v="https://community.secop.gov.co/Public/Tendering/ContractNoticePhases/View?PPI=CO1.PPI.36721165&amp;isFromPublicArea=True&amp;isModal=False"/>
    <s v="ENFOQUE_RESTAURATIVO"/>
    <s v="PROCESOS_MISIONALES"/>
    <s v="Subdirección del Sistema de Justicia Restaurativa"/>
    <s v="Secretaría Ejecutiva"/>
    <n v="-27572646"/>
  </r>
  <r>
    <n v="514"/>
    <n v="80101600"/>
    <s v="JEP-214-2025"/>
    <s v="JEP-CSPO-214-2025"/>
    <s v="Clara Torres"/>
    <d v="2025-01-15T00:00:00"/>
    <s v="Suzy Sierra Ruíz "/>
    <x v="0"/>
    <s v="1. Prestación de servicios profesionales y de apoyo a la gestión"/>
    <s v="Cédula de Ciudadanía"/>
    <n v="51184673"/>
    <n v="5"/>
    <s v="Persona Natural"/>
    <s v="Bogotá D.C."/>
    <s v="Prestar servicios profesionales especializados para asisti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
    <s v="Jairo Ernesto Arias Orjuela"/>
    <s v="Dirección de Asuntos Jurídicos"/>
    <s v="AA- Oficina Asesora de Memoria Institucional y del Sistema Integral para la Paz"/>
    <s v="Ana María Olivella López"/>
    <n v="49771516"/>
    <s v="A- Despacho Secretaría Ejecutiva"/>
    <s v="N/A"/>
    <s v="N/A"/>
    <s v="N/A"/>
    <s v="Inversión"/>
    <n v="305948191"/>
    <n v="305948191"/>
    <s v="N/A"/>
    <n v="26837561"/>
    <s v="N/A"/>
    <n v="74925"/>
    <n v="73825"/>
    <n v="2022011000068"/>
    <d v="2025-01-20T00:00:00"/>
    <d v="2025-01-22T00:00:00"/>
    <s v="N/A"/>
    <s v="N/A"/>
    <s v="N/A"/>
    <s v="N/A"/>
    <s v="N/A"/>
    <n v="0"/>
    <s v="N/A"/>
    <n v="0"/>
    <s v="N/A"/>
    <n v="0"/>
    <s v="N/A"/>
    <n v="0"/>
    <s v="N/A"/>
    <n v="0"/>
    <s v="N/A"/>
    <n v="-334"/>
    <n v="305948191"/>
    <n v="0"/>
    <n v="0"/>
    <n v="0"/>
    <n v="0"/>
    <d v="2025-12-31T00:00:00"/>
    <d v="2025-01-31T00:00:00"/>
    <n v="-340"/>
    <d v="2025-01-31T00:00:00"/>
    <s v="Bogotá D.C."/>
    <s v="Cumplimiento"/>
    <s v="21-45-101470769"/>
    <s v="Seguros del Estado S.A."/>
    <d v="2025-01-21T00:00:00"/>
    <s v="21/01/2025 - 01/07/2026"/>
    <d v="2025-01-21T00:00:00"/>
    <s v="El 31/01/2025 se publicó el acta de balance y cierre del contrato por terminación anticipada de mutuo acuerdo"/>
    <s v="Terminado"/>
    <s v="Terminación anticipada"/>
    <s v="N/A"/>
    <s v="DERECHO "/>
    <s v="N/A"/>
    <s v="Femenino"/>
    <s v="suzy.sierra@jep.gov.co"/>
    <s v="https://community.secop.gov.co/Public/Tendering/ContractNoticePhases/View?PPI=CO1.PPI.36777050&amp;isFromPublicArea=True&amp;isModal=False"/>
    <s v="ENFOQUE_RESTAURATIVO"/>
    <s v="PROCESOS_MISIONALES"/>
    <s v="Subdirección del Sistema de Justicia Restaurativa"/>
    <s v="Secretaría Ejecutiva"/>
    <n v="0"/>
  </r>
  <r>
    <n v="5"/>
    <s v="81111500;81111805"/>
    <s v="JEP-215-2025"/>
    <s v="JEP-CSPO-215-2025"/>
    <s v="Clara Torres"/>
    <d v="2025-01-15T00:00:00"/>
    <s v="Yeimy Quiroga Bohórquez"/>
    <x v="0"/>
    <s v="1. Prestación de servicios profesionales y de apoyo a la gestión"/>
    <s v="Cédula de Ciudadanía"/>
    <n v="52306794"/>
    <n v="3"/>
    <s v="Persona Natural"/>
    <s v="Bogotá D.C."/>
    <s v="Prestar servicios profesionales para apoyar y acompañar a la Dirección de Tecnologías de la Información, en el seguimiento a las actividades derivadas de los contratos celebrados con los proveedores de sistemas de información, relacionadas con capacitaciones, seguimiento al soporte técnico y a la atención oportuna a usuarios finales y verificación del cumplimiento de las obligaciones contractuales , así como en las actividades derivadas del PETI e iniciativas de Inteligencia Artificial (IA) dentro de la JEP."/>
    <s v="Néstor Julio Corredor Niampira"/>
    <s v="Dirección de Tecnologías de la Información"/>
    <s v="C- Dirección de TI"/>
    <s v="Diana Lucía Pinilla Marín"/>
    <n v="52021909"/>
    <s v="C- Dirección de TI"/>
    <s v="N/A"/>
    <s v="N/A"/>
    <s v="N/A"/>
    <s v="Inversión"/>
    <n v="111502749"/>
    <n v="111502749"/>
    <s v="N/A"/>
    <n v="10755893"/>
    <s v="N/A"/>
    <n v="67925"/>
    <n v="74825"/>
    <n v="2022011000068"/>
    <d v="2025-01-21T00:00:00"/>
    <d v="2025-01-22T00:00:00"/>
    <s v="N/A"/>
    <s v="N/A"/>
    <s v="N/A"/>
    <s v="N/A"/>
    <s v="N/A"/>
    <n v="-358529"/>
    <d v="2025-11-28T00:00:00"/>
    <n v="10755893"/>
    <d v="2025-11-28T00:00:00"/>
    <n v="0"/>
    <s v="N/A"/>
    <n v="0"/>
    <s v="N/A"/>
    <n v="1"/>
    <d v="2025-11-28T00:00:00"/>
    <n v="31"/>
    <n v="121900113"/>
    <n v="0"/>
    <n v="0"/>
    <n v="0"/>
    <n v="0"/>
    <d v="2025-11-30T00:00:00"/>
    <d v="2025-12-31T00:00:00"/>
    <n v="-6"/>
    <s v="N/A"/>
    <s v="Bogotá D.C."/>
    <s v="Cumplimiento"/>
    <s v="360-47-994000038762"/>
    <s v="Aseguradora Solidaria de Colombia "/>
    <d v="2025-01-22T00:00:00"/>
    <s v="21/01/2025 - 10/06/2026"/>
    <d v="2025-01-22T00:00:00"/>
    <s v="Mediante otrosí Nº1 del 28/11/2025 se adiciono el valor de  $10.755.893  y se prorrogó hasta el 31/12/2025"/>
    <s v="Terminado"/>
    <s v="Adición; Prorróga"/>
    <s v="N/A"/>
    <s v="INGENIERÍA DE SISTEMAS "/>
    <s v="N/A"/>
    <s v="Femenino"/>
    <s v="Yeimy.Quiroga@jep.gov.co"/>
    <s v="https://community.secop.gov.co/Public/Tendering/ContractNoticePhases/View?PPI=CO1.PPI.36727970&amp;isFromPublicArea=True&amp;isModal=False"/>
    <s v="GOBIERNO_Y_GESTIÓN_DE_LAS_TECNOLOGÍAS"/>
    <s v="PROCESOS_DE_GESTIÓN"/>
    <s v="Dirección de TI"/>
    <s v="Secretaría Ejecutiva"/>
    <n v="10397364"/>
  </r>
  <r>
    <n v="10"/>
    <s v="81111500;81111805"/>
    <s v="JEP-216-2025"/>
    <s v="JEP-CSPO-216-2025"/>
    <s v="Clara Torres"/>
    <d v="2025-01-15T00:00:00"/>
    <s v="Juan Pablo Avellaneda Hortua"/>
    <x v="0"/>
    <s v="1. Prestación de servicios profesionales y de apoyo a la gestión"/>
    <s v="Cédula de Ciudadanía"/>
    <n v="6771833"/>
    <n v="8"/>
    <s v="Persona Natural"/>
    <s v="Bogotá D.C."/>
    <s v="Prestar servicios profesionales para apoyar a la Dirección de Tecnologías de la Información en la gestión, seguimiento y supervisión de LEGALi y ViSTA, en las integraciones con GSE, CONTi, LEGALi y UIA, en la articulación del soporte, acompañamiento y migraciones requeridas por las Salas de Justicia de la JEP y sus Secretarías Judiciales, así como con el apoyo en las iniciativas derivadas del PETI y de Inteligencia Artificial (IA) dentro de la JEP."/>
    <s v="Néstor Julio Corredor Niampira"/>
    <s v="Dirección de Tecnologías de la Información"/>
    <s v="C- Dirección de TI"/>
    <s v="Natalia Lorena Arbeláez Mendoza"/>
    <n v="1053784979"/>
    <s v="C- Dirección de TI"/>
    <s v="N/A"/>
    <s v="N/A"/>
    <s v="N/A"/>
    <s v="Inversión"/>
    <n v="111502749"/>
    <n v="111502749"/>
    <s v="N/A"/>
    <n v="10755893"/>
    <s v="N/A"/>
    <n v="68025"/>
    <n v="74925"/>
    <n v="2022011000068"/>
    <d v="2025-01-21T00:00:00"/>
    <d v="2025-01-22T00:00:00"/>
    <s v="N/A"/>
    <s v="N/A"/>
    <s v="N/A"/>
    <s v="N/A"/>
    <s v="N/A"/>
    <n v="-358529"/>
    <d v="2025-11-28T00:00:00"/>
    <n v="10755893"/>
    <d v="2025-11-28T00:00:00"/>
    <n v="0"/>
    <s v="N/A"/>
    <n v="0"/>
    <s v="N/A"/>
    <n v="1"/>
    <d v="2025-11-28T00:00:00"/>
    <n v="31"/>
    <n v="121900113"/>
    <n v="0"/>
    <n v="0"/>
    <n v="0"/>
    <n v="0"/>
    <d v="2025-11-30T00:00:00"/>
    <d v="2025-12-31T00:00:00"/>
    <n v="-6"/>
    <s v="N/A"/>
    <s v="Bogotá D.C."/>
    <s v="Cumplimiento"/>
    <s v="360-47-994000038883"/>
    <s v="Aseguradora Solidaria de Colombia "/>
    <d v="2025-01-21T00:00:00"/>
    <s v="21/01/2025 - 10/06/2026"/>
    <d v="2025-01-22T00:00:00"/>
    <s v="Mediante otrosí Nº1 del 28/11/2025 se adiciono el valor de  $10.755.893  y se prorrogó hasta el 31/12/2025"/>
    <s v="Terminado"/>
    <s v="Adición; Prorróga"/>
    <s v="N/A"/>
    <s v="INGENIERÍA DE SISTEMAS "/>
    <s v="N/A"/>
    <s v="Masculino"/>
    <s v="juan.avellaneda@jep.gov.co"/>
    <s v="https://community.secop.gov.co/Public/Tendering/ContractNoticePhases/View?PPI=CO1.PPI.36772745&amp;isFromPublicArea=True&amp;isModal=False"/>
    <s v="GOBIERNO_Y_GESTIÓN_DE_LAS_TECNOLOGÍAS"/>
    <s v="PROCESOS_DE_GESTIÓN"/>
    <s v="Dirección de TI"/>
    <s v="Secretaría Ejecutiva"/>
    <n v="10397364"/>
  </r>
  <r>
    <n v="349"/>
    <s v="81111500;81111805"/>
    <s v="JEP-217-2025"/>
    <s v="JEP-CSPO-217-2025"/>
    <s v="Clara Torres"/>
    <d v="2025-01-15T00:00:00"/>
    <s v="Jhon Carlos Saavedra Ramos "/>
    <x v="0"/>
    <s v="1. Prestación de servicios profesionales y de apoyo a la gestión"/>
    <s v="Cédula de Ciudadanía"/>
    <n v="79900921"/>
    <n v="8"/>
    <s v="Persona Natural"/>
    <s v="Bogotá D.C."/>
    <s v="Prestar servicios profesionales para apoyar a la Dirección de Tecnologías de la Información en la gestión de proyectos derivados del PETI, Gobierno de Datos, ViSTA y procesos de intercambio de información, así como en las iniciativas de Inteligencia Artificial (IA) dentro de la JEP."/>
    <s v="Néstor Julio Corredor Niampira"/>
    <s v="Dirección de Tecnologías de la Información"/>
    <s v="C- Dirección de TI"/>
    <s v="Natalia Lorena Arbeláez Mendoza"/>
    <n v="1053784979"/>
    <s v="C- Dirección de TI"/>
    <s v="N/A"/>
    <s v="N/A"/>
    <s v="N/A"/>
    <s v="Inversión"/>
    <n v="182298167"/>
    <n v="182298167"/>
    <s v="N/A"/>
    <n v="17585033"/>
    <s v="N/A"/>
    <n v="73025"/>
    <n v="81425"/>
    <n v="2022011000068"/>
    <d v="2025-01-22T00:00:00"/>
    <d v="2025-01-23T00:00:00"/>
    <s v="N/A"/>
    <s v="N/A"/>
    <s v="N/A"/>
    <s v="N/A"/>
    <s v="N/A"/>
    <n v="-1172334"/>
    <d v="2025-11-28T00:00:00"/>
    <n v="17585033"/>
    <d v="2025-11-28T00:00:00"/>
    <n v="0"/>
    <s v="N/A"/>
    <n v="0"/>
    <s v="N/A"/>
    <n v="1"/>
    <d v="2025-11-28T00:00:00"/>
    <n v="31"/>
    <n v="198710866"/>
    <n v="0"/>
    <n v="0"/>
    <n v="0"/>
    <n v="0"/>
    <d v="2025-11-30T00:00:00"/>
    <d v="2025-12-31T00:00:00"/>
    <n v="-6"/>
    <s v="N/A"/>
    <s v="Bogotá D.C."/>
    <s v="Cumplimiento"/>
    <s v="21-45-101471025"/>
    <s v="Seguros del Estado S.A."/>
    <d v="2025-01-22T00:00:00"/>
    <s v="22/01/2025 - 01/06/2026"/>
    <d v="2025-01-23T00:00:00"/>
    <s v="Mediante otrosí Nº1 del 28/11/2025 se adiciono el valor de  $17.585.033  y se prorrogó hasta el 31/12/2025"/>
    <s v="Terminado"/>
    <s v="Adición; Prorróga"/>
    <s v="N/A"/>
    <s v="INGENIERÍA DE SISTEMAS "/>
    <s v="N/A"/>
    <s v="Masculino"/>
    <s v="jhon.saavedra@jep.gov.co"/>
    <s v="https://community.secop.gov.co/Public/Tendering/ContractNoticePhases/View?PPI=CO1.PPI.36772757&amp;isFromPublicArea=True&amp;isModal=False"/>
    <s v="GOBIERNO_Y_GESTIÓN_DE_LAS_TECNOLOGÍAS"/>
    <s v="PROCESOS_DE_GESTIÓN"/>
    <s v="Dirección de TI"/>
    <s v="Secretaría Ejecutiva"/>
    <n v="16412699"/>
  </r>
  <r>
    <n v="301"/>
    <n v="80121503"/>
    <s v="JEP-218-2025"/>
    <s v="JEP-CSPO-218-2025"/>
    <s v="Nina Cardenas"/>
    <d v="2025-01-15T00:00:00"/>
    <s v="Angela Karina Becerra Blandón"/>
    <x v="0"/>
    <s v="1. Prestación de servicios profesionales y de apoyo a la gestión"/>
    <s v="Cédula de Ciudadanía"/>
    <n v="1077429915"/>
    <n v="8"/>
    <s v="Persona Natural"/>
    <s v="Quibdó"/>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9307024"/>
    <n v="99307024"/>
    <s v="N/A"/>
    <n v="8536421"/>
    <s v="N/A"/>
    <n v="60625"/>
    <n v="75925"/>
    <n v="2022011000068"/>
    <d v="2025-01-21T00:00:00"/>
    <d v="2025-01-23T00:00:00"/>
    <s v="N/A"/>
    <s v="N/A"/>
    <s v="N/A"/>
    <s v="N/A"/>
    <s v="N/A"/>
    <n v="0"/>
    <s v="N/A"/>
    <n v="0"/>
    <s v="N/A"/>
    <n v="0"/>
    <s v="N/A"/>
    <n v="0"/>
    <s v="N/A"/>
    <n v="0"/>
    <s v="N/A"/>
    <n v="0"/>
    <n v="99307024"/>
    <n v="0"/>
    <n v="0"/>
    <n v="0"/>
    <n v="0"/>
    <d v="2025-12-31T00:00:00"/>
    <d v="2025-12-31T00:00:00"/>
    <n v="-6"/>
    <s v="N/A"/>
    <s v="Chocó"/>
    <s v="Cumplimiento"/>
    <s v="_x0009_55-47-101011291"/>
    <s v="Seguros del Estado S.A."/>
    <d v="2025-01-21T00:00:00"/>
    <s v="21/01/2025 - 30/06/2026"/>
    <d v="2025-01-22T00:00:00"/>
    <s v="Ninguna"/>
    <s v="Terminado"/>
    <s v="Ingreso"/>
    <s v="N/A"/>
    <s v="DERECHO "/>
    <s v="N/A"/>
    <s v="Femenino"/>
    <s v="angela.becerra@jep.gov.co"/>
    <s v="https://community.secop.gov.co/Public/Tendering/ContractNoticePhases/View?PPI=CO1.PPI.36695656&amp;isFromPublicArea=True&amp;isModal=False"/>
    <s v="PARTICIPACIÓN_EFECTIVA_REPRESENTACIÓN_Y_DEFENSA_TÉCNICA"/>
    <s v="PROCESOS_MISIONALES"/>
    <s v="Subsecretaría Ejecutiva"/>
    <s v="Secretaría Ejecutiva"/>
    <n v="0"/>
  </r>
  <r>
    <n v="501"/>
    <n v="80111601"/>
    <s v="JEP-219-2025"/>
    <s v="JEP-CSPO-219-2025"/>
    <s v="Nina Cardenas"/>
    <d v="2025-01-15T00:00:00"/>
    <s v="Andrea Salamanca Rodríguez"/>
    <x v="0"/>
    <s v="1. Prestación de servicios profesionales y de apoyo a la gestión"/>
    <s v="Cédula de Ciudadanía"/>
    <n v="52436983"/>
    <n v="6"/>
    <s v="Persona Natural"/>
    <s v="Soacha "/>
    <s v="Prestar servicios de apoyo técnico y operativo en la gestión administrativa para el trámite y seguimiento de comisiones, contratos y convenios conforme a las necesidades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49653475"/>
    <n v="49653475"/>
    <s v="N/A"/>
    <n v="4268208"/>
    <s v="N/A"/>
    <n v="63325"/>
    <n v="66925"/>
    <n v="2022011000068"/>
    <d v="2025-01-17T00:00:00"/>
    <d v="2025-01-20T00:00:00"/>
    <s v="N/A"/>
    <s v="N/A"/>
    <s v="N/A"/>
    <s v="N/A"/>
    <s v="N/A"/>
    <n v="0"/>
    <s v="N/A"/>
    <n v="0"/>
    <s v="N/A"/>
    <n v="0"/>
    <s v="N/A"/>
    <n v="0"/>
    <s v="N/A"/>
    <n v="0"/>
    <s v="N/A"/>
    <n v="0"/>
    <n v="49653475"/>
    <n v="0"/>
    <n v="0"/>
    <n v="0"/>
    <n v="0"/>
    <d v="2025-12-31T00:00:00"/>
    <d v="2025-12-31T00:00:00"/>
    <n v="-6"/>
    <s v="N/A"/>
    <s v="Bogotá D.C."/>
    <s v="Cumplimiento"/>
    <s v="360-47-994000038349"/>
    <s v="Aseguradora Solidaria de Colombia "/>
    <d v="2025-01-17T00:00:00"/>
    <s v="17/01/2025 - 03/07/2026"/>
    <d v="2025-01-17T00:00:00"/>
    <s v="Ninguna"/>
    <s v="Terminado"/>
    <s v="Ingreso"/>
    <s v="N/A"/>
    <s v="TECNICO EN CONTABILIDAD "/>
    <s v="N/A"/>
    <s v="Femenino"/>
    <s v="andrea.salamanca@jep.gov.co"/>
    <s v="https://community.secop.gov.co/Public/Tendering/ContractNoticePhases/View?PPI=CO1.PPI.36696957&amp;isFromPublicArea=True&amp;isModal=False"/>
    <s v="PARTICIPACIÓN_EFECTIVA_REPRESENTACIÓN_Y_DEFENSA_TÉCNICA"/>
    <s v="PROCESOS_MISIONALES"/>
    <s v="Subsecretaría Ejecutiva"/>
    <s v="Secretaría Ejecutiva"/>
    <n v="0"/>
  </r>
  <r>
    <n v="152"/>
    <n v="80121503"/>
    <s v="JEP-220-2025"/>
    <s v="JEP-CSPO-220-2025"/>
    <s v="Nina Cardenas"/>
    <d v="2025-01-15T00:00:00"/>
    <s v="María Paulina Vergara Soto"/>
    <x v="0"/>
    <s v="1. Prestación de servicios profesionales y de apoyo a la gestión"/>
    <s v="Cédula de Ciudadanía"/>
    <n v="1067867982"/>
    <n v="3"/>
    <s v="Persona Natural"/>
    <s v="Apartadó"/>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9307024"/>
    <n v="99307024"/>
    <s v="N/A"/>
    <n v="8536421"/>
    <s v="N/A"/>
    <n v="58625"/>
    <n v="76025"/>
    <n v="2022011000068"/>
    <d v="2025-01-21T00:00:00"/>
    <d v="2025-01-22T00:00:00"/>
    <s v="N/A"/>
    <s v="N/A"/>
    <s v="N/A"/>
    <s v="N/A"/>
    <s v="N/A"/>
    <n v="0"/>
    <s v="N/A"/>
    <n v="0"/>
    <s v="N/A"/>
    <n v="0"/>
    <s v="N/A"/>
    <n v="0"/>
    <s v="N/A"/>
    <n v="0"/>
    <s v="N/A"/>
    <n v="0"/>
    <n v="99307024"/>
    <n v="0"/>
    <n v="0"/>
    <n v="0"/>
    <n v="0"/>
    <d v="2025-12-31T00:00:00"/>
    <d v="2025-12-31T00:00:00"/>
    <n v="-6"/>
    <s v="N/A"/>
    <s v="Urabá, Bajo Atrato y Darién"/>
    <s v="Cumplimiento"/>
    <s v="360-47-994000038769"/>
    <s v="Aseguradora Solidaria de Colombia "/>
    <d v="2025-01-21T00:00:00"/>
    <s v="21/01/2025 - 10/07/2026"/>
    <d v="2025-01-21T00:00:00"/>
    <s v="Ninguna"/>
    <s v="Terminado"/>
    <s v="Ingreso"/>
    <s v="N/A"/>
    <s v="DERECHO "/>
    <s v="N/A"/>
    <s v="Femenino"/>
    <s v="maria.vergara@jep.gov.co"/>
    <s v="https://community.secop.gov.co/Public/Tendering/ContractNoticePhases/View?PPI=CO1.PPI.36697747&amp;isFromPublicArea=True&amp;isModal=False"/>
    <s v="PARTICIPACIÓN_EFECTIVA_REPRESENTACIÓN_Y_DEFENSA_TÉCNICA"/>
    <s v="PROCESOS_MISIONALES"/>
    <s v="Subsecretaría Ejecutiva"/>
    <s v="Secretaría Ejecutiva"/>
    <n v="0"/>
  </r>
  <r>
    <n v="157"/>
    <n v="80111601"/>
    <s v="JEP-221-2025"/>
    <s v="JEP-CSPO-221-2025"/>
    <s v="Nina Cardenas"/>
    <d v="2025-01-15T00:00:00"/>
    <s v="Andrés Mauricio Beltrán Urrego"/>
    <x v="0"/>
    <s v="1. Prestación de servicios profesionales y de apoyo a la gestión"/>
    <s v="Cédula de Ciudadanía"/>
    <n v="1022419665"/>
    <n v="9"/>
    <s v="Persona Natural"/>
    <s v="Bogotá D.C."/>
    <s v="Prestar servicios profesionales para apoyar técnica y operativamente la gestión contractual, logística, documental y financiera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1501070"/>
    <n v="71501070"/>
    <s v="N/A"/>
    <n v="6146224"/>
    <s v="N/A"/>
    <n v="58825"/>
    <n v="70925"/>
    <n v="2022011000068"/>
    <d v="2025-01-20T00:00:00"/>
    <d v="2025-01-22T00:00:00"/>
    <s v="N/A"/>
    <s v="N/A"/>
    <s v="N/A"/>
    <s v="N/A"/>
    <s v="N/A"/>
    <n v="0"/>
    <s v="N/A"/>
    <n v="0"/>
    <s v="N/A"/>
    <n v="0"/>
    <s v="N/A"/>
    <n v="0"/>
    <s v="N/A"/>
    <n v="0"/>
    <s v="N/A"/>
    <n v="-54"/>
    <n v="71501070"/>
    <n v="0"/>
    <n v="0"/>
    <n v="0"/>
    <n v="0"/>
    <d v="2025-12-31T00:00:00"/>
    <d v="2025-11-07T00:00:00"/>
    <n v="-60"/>
    <d v="2025-11-06T00:00:00"/>
    <s v="Bogotá D.C."/>
    <s v="Cumplimiento"/>
    <s v="14-47-101038467"/>
    <s v="Seguros del Estado S.A."/>
    <d v="2025-01-20T00:00:00"/>
    <s v="20/01/2025 - 01/07/2026"/>
    <d v="2025-01-21T00:00:00"/>
    <s v="El 6/11/2025 de publicó el acta de balance y cierre del cotrato por terminación antiicipada de mutuo acuerdo. "/>
    <s v="Terminado"/>
    <s v="Terminación anticipada"/>
    <s v="N/A"/>
    <s v="DERECHO "/>
    <s v="N/A"/>
    <s v="Masculino"/>
    <s v="andres.beltran@jep.gov.co"/>
    <s v="https://community.secop.gov.co/Public/Tendering/ContractNoticePhases/View?PPI=CO1.PPI.36698161&amp;isFromPublicArea=True&amp;isModal=False"/>
    <s v="PARTICIPACIÓN_EFECTIVA_REPRESENTACIÓN_Y_DEFENSA_TÉCNICA"/>
    <s v="PROCESOS_MISIONALES"/>
    <s v="Subsecretaría Ejecutiva"/>
    <s v="Secretaría Ejecutiva"/>
    <n v="0"/>
  </r>
  <r>
    <n v="981"/>
    <n v="80161504"/>
    <s v="JEP-222-2025"/>
    <s v="JEP-CSPO-222-2025"/>
    <s v="Julieth Barrera"/>
    <d v="2025-01-15T00:00:00"/>
    <s v="Maria Alejandra Orduz Avella"/>
    <x v="0"/>
    <s v="1. Prestación de servicios profesionales y de apoyo a la gestión"/>
    <s v="Cédula de Ciudadanía"/>
    <n v="1020819724"/>
    <n v="4"/>
    <s v="Persona Natural"/>
    <s v="Bogotá D.C."/>
    <s v="Prestar servicios para apoyar y acompañ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49653475"/>
    <n v="49653475"/>
    <s v="N/A"/>
    <n v="4268208"/>
    <s v="N/A"/>
    <n v="53525"/>
    <n v="81225"/>
    <n v="2022011000068"/>
    <d v="2025-01-21T00:00:00"/>
    <d v="2025-01-27T00:00:00"/>
    <s v="N/A"/>
    <s v="N/A"/>
    <s v="N/A"/>
    <s v="N/A"/>
    <s v="N/A"/>
    <n v="-12804624"/>
    <d v="2025-08-13T00:00:00"/>
    <n v="0"/>
    <s v="N/A"/>
    <n v="0"/>
    <s v="N/A"/>
    <n v="0"/>
    <s v="N/A"/>
    <n v="0"/>
    <s v="N/A"/>
    <n v="-78"/>
    <n v="36848851"/>
    <n v="0"/>
    <n v="0"/>
    <n v="0"/>
    <n v="0"/>
    <d v="2025-12-31T00:00:00"/>
    <d v="2025-10-14T00:00:00"/>
    <n v="-84"/>
    <s v="N/A"/>
    <s v="Bogotá D.C."/>
    <s v="Cumplimiento"/>
    <s v="11-47-101029329"/>
    <s v="Seguros del Estado S.A."/>
    <d v="2025-01-22T00:00:00"/>
    <s v="21/01/2025 - 15/07/2026"/>
    <d v="2025-01-23T00:00:00"/>
    <s v="Mediante otrosí Nº1 del 13/08/2025 se publicó la reducción en tiempo y valor del contrato JEP-222-2025"/>
    <s v="Terminado"/>
    <s v="Reducción"/>
    <s v="N/A"/>
    <s v="DERECHO "/>
    <s v="HISTORIA"/>
    <s v="Femenino"/>
    <s v="maria.orduz@jep.gov.co"/>
    <s v="https://community.secop.gov.co/Public/Tendering/ContractNoticePhases/View?PPI=CO1.PPI.36748802&amp;isFromPublicArea=True&amp;isModal=False"/>
    <s v="JUDICIAL_DIALÓGICO"/>
    <s v="PROCESOS_MISIONALES"/>
    <s v="Magistratura"/>
    <s v="Magistratura"/>
    <n v="-12804624"/>
  </r>
  <r>
    <n v="986"/>
    <n v="80161504"/>
    <s v="JEP-223-2025"/>
    <s v="JEP-CSPO-223-2025"/>
    <s v="Julieth Barrera"/>
    <d v="2025-01-15T00:00:00"/>
    <s v="Andres Camilo Garay Nuncira"/>
    <x v="0"/>
    <s v="1. Prestación de servicios profesionales y de apoyo a la gestión"/>
    <s v="Cédula de Ciudadanía"/>
    <n v="1010238029"/>
    <n v="3"/>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Álvaro Fabián Carreño Ordóñez"/>
    <n v="1098654844"/>
    <s v="F- Magistratura"/>
    <s v="N/A"/>
    <s v="Caso 01"/>
    <s v="Julieta Lemaitre Ripoll"/>
    <s v="Inversión"/>
    <n v="63374357"/>
    <n v="63374357"/>
    <s v="N/A"/>
    <n v="5463307"/>
    <s v="N/A"/>
    <n v="53825"/>
    <n v="90725"/>
    <n v="2022011000068"/>
    <d v="2025-01-24T00:00:00"/>
    <d v="2025-01-24T00:00:00"/>
    <s v="N/A"/>
    <s v="N/A"/>
    <s v="N/A"/>
    <s v="N/A"/>
    <s v="N/A"/>
    <n v="-15661481"/>
    <d v="2025-08-08T00:00:00"/>
    <n v="0"/>
    <s v="N/A"/>
    <n v="0"/>
    <s v="N/A"/>
    <n v="0"/>
    <s v="N/A"/>
    <n v="0"/>
    <s v="N/A"/>
    <n v="-78"/>
    <n v="47712876"/>
    <n v="0"/>
    <n v="0"/>
    <n v="0"/>
    <n v="0"/>
    <d v="2025-12-31T00:00:00"/>
    <d v="2025-10-14T00:00:00"/>
    <n v="-84"/>
    <s v="N/A"/>
    <s v="Bogotá D.C."/>
    <s v="Cumplimiento"/>
    <s v="14-47-101038643"/>
    <s v="Seguros del Estado S.A."/>
    <d v="2025-01-24T00:00:00"/>
    <s v="24/01/2025 - 10/07/2026"/>
    <d v="2025-01-24T00:00:00"/>
    <s v="Mediante otrosí Nº1 del 8/08/2025 se publicó la reducción en tiempo y valor del contrato JEP-223-2025"/>
    <s v="Terminado"/>
    <s v="Reducción"/>
    <s v="N/A"/>
    <s v="DERECHO "/>
    <s v="N/A"/>
    <s v="Masculino"/>
    <s v="andres.garay@jep.gov.co"/>
    <s v="https://community.secop.gov.co/Public/Tendering/ContractNoticePhases/View?PPI=CO1.PPI.36752310&amp;isFromPublicArea=True&amp;isModal=False"/>
    <s v="JUDICIAL_DIALÓGICO"/>
    <s v="PROCESOS_MISIONALES"/>
    <s v="Magistratura"/>
    <s v="Magistratura"/>
    <n v="-15661481"/>
  </r>
  <r>
    <n v="988"/>
    <n v="80161504"/>
    <s v="JEP-224-2025"/>
    <s v="JEP-CSPO-224-2025"/>
    <s v="Julieth Barrera"/>
    <d v="2025-01-15T00:00:00"/>
    <s v="Daniela Alejandra Bernal Delgado"/>
    <x v="0"/>
    <s v="1. Prestación de servicios profesionales y de apoyo a la gestión"/>
    <s v="Cédula de Ciudadanía"/>
    <n v="1010241658"/>
    <n v="7"/>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María Camila Flechas Hernández"/>
    <n v="1136887489"/>
    <s v="F- Magistratura"/>
    <s v="A partir del 1 de marzo de 2025"/>
    <s v="Caso 01"/>
    <s v="Julieta Lemaitre Ripoll"/>
    <s v="Inversión"/>
    <n v="63374357"/>
    <n v="63374357"/>
    <s v="N/A"/>
    <n v="5463307"/>
    <s v="N/A"/>
    <n v="54025"/>
    <n v="80025"/>
    <n v="2022011000068"/>
    <d v="2025-01-21T00:00:00"/>
    <d v="2025-01-24T00:00:00"/>
    <s v="N/A"/>
    <s v="N/A"/>
    <s v="N/A"/>
    <s v="N/A"/>
    <s v="N/A"/>
    <n v="-15661481"/>
    <d v="2025-08-12T00:00:00"/>
    <n v="0"/>
    <s v="N/A"/>
    <n v="0"/>
    <s v="N/A"/>
    <n v="0"/>
    <s v="N/A"/>
    <n v="0"/>
    <s v="N/A"/>
    <n v="-78"/>
    <n v="47712876"/>
    <n v="0"/>
    <n v="0"/>
    <n v="0"/>
    <n v="0"/>
    <d v="2025-12-31T00:00:00"/>
    <d v="2025-10-14T00:00:00"/>
    <n v="-84"/>
    <s v="N/A"/>
    <s v="Bogotá D.C."/>
    <s v="Cumplimiento"/>
    <s v="310-47-994000013293"/>
    <s v="Aseguradora Solidaria de Colombia "/>
    <d v="2025-01-20T00:00:00"/>
    <s v="21/01/2025 - 30/06/2026"/>
    <d v="2025-01-22T00:00:00"/>
    <s v="Mediante otrosí Nº1 del 12/08/2025 se publicó la reducción en tiempo y valor del contrato JEP-224-2025"/>
    <s v="Terminado"/>
    <s v="Reducción"/>
    <s v="N/A"/>
    <s v="PSICOLOGÍA"/>
    <s v="N/A"/>
    <s v="Femenino"/>
    <s v="daniela.bernal@jep.gov.co"/>
    <s v="https://community.secop.gov.co/Public/Tendering/ContractNoticePhases/View?PPI=CO1.PPI.36753642&amp;isFromPublicArea=True&amp;isModal=False"/>
    <s v="JUDICIAL_DIALÓGICO"/>
    <s v="PROCESOS_MISIONALES"/>
    <s v="Magistratura"/>
    <s v="Magistratura"/>
    <n v="-15661481"/>
  </r>
  <r>
    <n v="972"/>
    <n v="80161504"/>
    <s v="JEP-225-2025"/>
    <s v="JEP-CSPO-225-2025"/>
    <s v="Julieth Barrera"/>
    <d v="2025-01-15T00:00:00"/>
    <s v="Sofia Ossa Zuñiga"/>
    <x v="0"/>
    <s v="1. Prestación de servicios profesionales y de apoyo a la gestión"/>
    <s v="Cédula de Ciudadanía"/>
    <n v="1006108226"/>
    <n v="6"/>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Álvaro Fabián Carreño Ordóñez"/>
    <n v="1098654844"/>
    <s v="F- Magistratura"/>
    <s v="N/A"/>
    <s v="Anonimizador"/>
    <s v="Julieta Lemaitre Ripoll"/>
    <s v="Inversión"/>
    <n v="57433019"/>
    <n v="57433019"/>
    <s v="N/A"/>
    <n v="4951123"/>
    <s v="N/A"/>
    <n v="53325"/>
    <n v="80125"/>
    <n v="2022011000068"/>
    <d v="2025-01-21T00:00:00"/>
    <d v="2025-01-23T00:00:00"/>
    <s v="N/A"/>
    <s v="N/A"/>
    <s v="N/A"/>
    <s v="N/A"/>
    <s v="N/A"/>
    <n v="-14028184"/>
    <d v="2025-08-08T00:00:00"/>
    <n v="0"/>
    <s v="N/A"/>
    <n v="0"/>
    <s v="N/A"/>
    <n v="0"/>
    <s v="N/A"/>
    <n v="0"/>
    <s v="N/A"/>
    <n v="-78"/>
    <n v="43404835"/>
    <n v="0"/>
    <n v="0"/>
    <n v="0"/>
    <n v="0"/>
    <d v="2025-12-31T00:00:00"/>
    <d v="2025-10-14T00:00:00"/>
    <n v="-84"/>
    <s v="N/A"/>
    <s v="Bogotá D.C."/>
    <s v="Cumplimiento"/>
    <s v="33-47-101015919"/>
    <s v="Seguros del Estado S.A."/>
    <d v="2025-01-21T00:00:00"/>
    <s v="21/01/2025 - 05/07/2026"/>
    <d v="2025-01-22T00:00:00"/>
    <s v="Mediante otrosí Nº1 del 8/08/2025 se publicó la reducción en tiempo y valor del contrato JEP-225-2025"/>
    <s v="Terminado"/>
    <s v="Reducción"/>
    <s v="N/A"/>
    <s v="DERECHO "/>
    <s v="N/A"/>
    <s v="Femenino"/>
    <s v="sofia.ossa@jep.gov.co"/>
    <s v="https://community.secop.gov.co/Public/Tendering/ContractNoticePhases/View?PPI=CO1.PPI.36754543&amp;isFromPublicArea=True&amp;isModal=False"/>
    <s v="JUDICIAL_DIALÓGICO"/>
    <s v="PROCESOS_MISIONALES"/>
    <s v="Magistratura"/>
    <s v="Magistratura"/>
    <n v="-14028184"/>
  </r>
  <r>
    <n v="188"/>
    <n v="80121500"/>
    <s v="JEP-226-2025"/>
    <s v="JEP-CSPO-226-2025"/>
    <s v="Arinson Ruiz"/>
    <d v="2025-01-16T00:00:00"/>
    <s v="Estefania Gomez Vanegas"/>
    <x v="0"/>
    <s v="1. Prestación de servicios profesionales y de apoyo a la gestión"/>
    <s v="Cédula de Ciudadanía"/>
    <n v="1075284315"/>
    <n v="7"/>
    <s v="Persona Natural"/>
    <s v="Neiva"/>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Subsecretaría Ejecutiva"/>
    <s v="Eliana Fernanda Antonia Rosero; ; 52.517.142; 6 de mayo hasta 27 de mayo de 2025"/>
    <s v="N/A"/>
    <s v="N/A"/>
    <s v="Inversión"/>
    <n v="137941993"/>
    <n v="137941993"/>
    <s v="N/A"/>
    <n v="12100175"/>
    <s v="N/A"/>
    <n v="70825"/>
    <n v="81825"/>
    <n v="2022011000068"/>
    <d v="2025-01-21T00:00:00"/>
    <d v="2025-01-22T00:00:00"/>
    <s v="N/A"/>
    <s v="N/A"/>
    <s v="N/A"/>
    <s v="N/A"/>
    <s v="N/A"/>
    <n v="0"/>
    <s v="N/A"/>
    <n v="0"/>
    <s v="N/A"/>
    <n v="0"/>
    <s v="N/A"/>
    <n v="0"/>
    <s v="N/A"/>
    <n v="0"/>
    <s v="N/A"/>
    <n v="0"/>
    <n v="137941993"/>
    <n v="0"/>
    <n v="0"/>
    <n v="0"/>
    <n v="0"/>
    <d v="2025-12-31T00:00:00"/>
    <d v="2025-12-31T00:00:00"/>
    <n v="-6"/>
    <s v="N/A"/>
    <s v="Bogotá D.C."/>
    <s v="Cumplimiento"/>
    <s v="21-45-101470640"/>
    <s v="Seguros del Estado S.A."/>
    <d v="2025-01-20T00:00:00"/>
    <s v="20/01/2025 - 01/07/2026"/>
    <d v="2025-01-21T00:00:00"/>
    <s v="Ninguna"/>
    <s v="Terminado"/>
    <s v="Ingreso"/>
    <s v="N/A"/>
    <s v="DERECHO"/>
    <s v="N/A"/>
    <s v="Femenino"/>
    <s v="Estefania.Gomez@jep.gov.co"/>
    <s v="https://community.secop.gov.co/Public/Tendering/ContractNoticePhases/View?PPI=CO1.PPI.36705194&amp;isFromPublicArea=True&amp;isModal=False"/>
    <s v="PARTICIPACIÓN_EFECTIVA_REPRESENTACIÓN_Y_DEFENSA_TÉCNICA"/>
    <s v="PROCESOS_MISIONALES"/>
    <s v="Subsecretaría Ejecutiva"/>
    <s v="Secretaría Ejecutiva"/>
    <n v="0"/>
  </r>
  <r>
    <n v="1026"/>
    <n v="80161504"/>
    <s v="JEP-227-2025"/>
    <s v="JEP-CSPO-227-2025"/>
    <s v="Miguel Salcedo"/>
    <d v="2025-01-16T00:00:00"/>
    <s v="Lina Paola Rondon Daza"/>
    <x v="0"/>
    <s v="1. Prestación de servicios profesionales y de apoyo a la gestión"/>
    <s v="Cédula de Ciudadanía"/>
    <n v="33368469"/>
    <n v="0"/>
    <s v="Persona Natural"/>
    <s v="La Calera"/>
    <s v="Prestar servicios profesionales para apoyar la puesta en marcha de metodologias restaurativas, en el desarrollo de las diferentes actuaciones judiciales con victimas, comparecientes y con las dos partes"/>
    <s v="Jairo Ernesto Arias Orjuela"/>
    <s v="Dirección de Asuntos Jurídicos"/>
    <s v="F- Magistratura"/>
    <s v="Álvaro Fabián Carreño Ordóñez"/>
    <n v="1098654844"/>
    <s v="F- Magistratura"/>
    <s v="N/A"/>
    <s v="Justicia Restaurativa"/>
    <s v="Julieta Lemaitre Ripoll"/>
    <s v="Inversión"/>
    <n v="226420087"/>
    <n v="226420087"/>
    <s v="N/A"/>
    <n v="19463045"/>
    <s v="N/A"/>
    <n v="66925"/>
    <n v="80425"/>
    <n v="2022011000068"/>
    <d v="2025-01-21T00:00:00"/>
    <d v="2025-01-24T00:00:00"/>
    <s v="N/A"/>
    <s v="N/A"/>
    <s v="N/A"/>
    <s v="N/A"/>
    <s v="N/A"/>
    <n v="20071956"/>
    <d v="2025-04-07T00:00:00"/>
    <n v="-56965043"/>
    <d v="2025-08-11T00:00:00"/>
    <n v="0"/>
    <s v="N/A"/>
    <n v="0"/>
    <s v="N/A"/>
    <n v="1"/>
    <d v="2025-04-07T00:00:00"/>
    <n v="-78"/>
    <n v="189527000"/>
    <n v="0"/>
    <n v="0"/>
    <n v="0"/>
    <n v="0"/>
    <d v="2025-12-31T00:00:00"/>
    <d v="2025-10-14T00:00:00"/>
    <n v="-84"/>
    <s v="N/A"/>
    <s v="Bogotá D.C."/>
    <s v="Cumplimiento"/>
    <s v="11-47-101029323"/>
    <s v="Seguros del Estado S.A."/>
    <d v="2025-01-22T00:00:00"/>
    <s v="22/01/2025 - 03/07/2026"/>
    <d v="2025-01-23T00:00:00"/>
    <s v="Mediante otrosí Nº1 del 7/04/2025 se modifican las obligaciones del contratista y se adicionan $20.071.956"/>
    <s v="Terminado"/>
    <s v="Adición; Reducción"/>
    <s v="N/A"/>
    <s v="PSICOLOGÍA"/>
    <s v="N/A"/>
    <s v="Femenino"/>
    <s v="lina.rondon@jep.gov.co"/>
    <s v="https://community.secop.gov.co/Public/Tendering/ContractNoticePhases/View?PPI=CO1.PPI.36725630&amp;isFromPublicArea=True&amp;isModal=False"/>
    <s v="JUDICIAL_DIALÓGICO"/>
    <s v="PROCESOS_MISIONALES"/>
    <s v="Magistratura"/>
    <s v="Magistratura"/>
    <n v="-36893087"/>
  </r>
  <r>
    <n v="1028"/>
    <n v="80161504"/>
    <s v="JEP-228-2025"/>
    <s v="JEP-CSPO-228-2025"/>
    <s v="Miguel Salcedo"/>
    <d v="2025-01-16T00:00:00"/>
    <s v="Paola Andrea Perilla Gamboa"/>
    <x v="0"/>
    <s v="1. Prestación de servicios profesionales y de apoyo a la gestión"/>
    <s v="Cédula de Ciudadanía"/>
    <n v="1020813067"/>
    <n v="6"/>
    <s v="Persona Natural"/>
    <s v="Bogotá D.C."/>
    <s v="Prestar servicios profesionales para apoyar en la implementacion y sistematizacion de la puesta en marcha de metodologias de justicia restaurativa, en el desarrollo de las diferentes actuaciones judiciales con victimas, comparecientes y con las dos partes"/>
    <s v="Jairo Ernesto Arias Orjuela"/>
    <s v="Dirección de Asuntos Jurídicos"/>
    <s v="F- Magistratura"/>
    <s v="Julieta Lemaitre Ripoll"/>
    <n v="45490856"/>
    <s v="F- Magistratura"/>
    <s v="N/A"/>
    <s v="Justicia Restaurativa"/>
    <s v="Julieta Lemaitre Ripoll"/>
    <s v="Inversión"/>
    <n v="99307024"/>
    <n v="99307024"/>
    <s v="N/A"/>
    <n v="8536421"/>
    <s v="N/A"/>
    <n v="67125"/>
    <n v="84325"/>
    <n v="2022011000068"/>
    <d v="2025-01-22T00:00:00"/>
    <d v="2025-01-30T00:00:00"/>
    <s v="N/A"/>
    <s v="N/A"/>
    <s v="N/A"/>
    <s v="N/A"/>
    <s v="N/A"/>
    <n v="-26462904"/>
    <d v="2025-08-11T00:00:00"/>
    <n v="0"/>
    <s v="N/A"/>
    <n v="0"/>
    <s v="N/A"/>
    <n v="0"/>
    <s v="N/A"/>
    <n v="0"/>
    <s v="N/A"/>
    <n v="-78"/>
    <n v="72844120"/>
    <n v="0"/>
    <n v="0"/>
    <n v="0"/>
    <n v="0"/>
    <d v="2025-12-31T00:00:00"/>
    <d v="2025-10-14T00:00:00"/>
    <n v="-84"/>
    <s v="N/A"/>
    <s v="Bogotá D.C."/>
    <s v="Cumplimiento"/>
    <s v="11-45-101159107"/>
    <s v="Seguros del Estado S.A."/>
    <d v="2025-01-29T00:00:00"/>
    <s v="22/01/2025 - 02/07/2025"/>
    <d v="2025-01-29T00:00:00"/>
    <s v="Mediante otrosí Nº1 del 11/08/2025 se publicó la reducción en tiempo y valor del contrato JEP-228-2025"/>
    <s v="Terminado"/>
    <s v="Reducción"/>
    <s v="N/A"/>
    <s v="PSICOLOGÍA"/>
    <s v="N/A"/>
    <s v="Femenino"/>
    <s v="paola.perilla@jep.gov.co"/>
    <s v="https://community.secop.gov.co/Public/Tendering/ContractNoticePhases/View?PPI=CO1.PPI.36727717&amp;isFromPublicArea=True&amp;isModal=False"/>
    <s v="JUDICIAL_DIALÓGICO"/>
    <s v="PROCESOS_MISIONALES"/>
    <s v="Magistratura"/>
    <s v="Magistratura"/>
    <n v="-26462904"/>
  </r>
  <r>
    <n v="505"/>
    <s v="93151512;93151501"/>
    <s v="JEP-229-2025"/>
    <s v="JEP-CSPO-229-2025"/>
    <s v="Arinson Ruiz"/>
    <d v="2025-01-16T00:00:00"/>
    <s v="Carlos Mario Castillejo Castrillo  "/>
    <x v="0"/>
    <s v="1. Prestación de servicios profesionales y de apoyo a la gestión"/>
    <s v="Cédula de Ciudadanía"/>
    <n v="1065995979"/>
    <n v="1"/>
    <s v="Persona Natural"/>
    <s v="Valledupar"/>
    <s v="Prestar servicios profesionales para apoyar y acompañar a la Subdirección Financiera en los trámites relacionados con las solicitudes de comisiones de servicio y autorizaciones de desplazamiento en la JEP al igual que generación de informes y respuesta a solicitudes requeridas  para la implementación del punto 5 del acuerdo final con enfoque sistémico"/>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88778774"/>
    <n v="88778774"/>
    <s v="N/A"/>
    <n v="8536421"/>
    <s v="N/A"/>
    <n v="74825"/>
    <n v="84425"/>
    <n v="2022011000068"/>
    <d v="2025-01-22T00:00:00"/>
    <d v="2025-01-22T00:00:00"/>
    <s v="N/A"/>
    <s v="N/A"/>
    <s v="N/A"/>
    <s v="N/A"/>
    <s v="N/A"/>
    <n v="-13658278"/>
    <d v="2025-08-11T00:00:00"/>
    <n v="0"/>
    <s v="N/A"/>
    <n v="0"/>
    <s v="N/A"/>
    <n v="0"/>
    <s v="N/A"/>
    <n v="0"/>
    <s v="N/A"/>
    <n v="-47"/>
    <n v="75120496"/>
    <n v="0"/>
    <n v="0"/>
    <n v="0"/>
    <n v="0"/>
    <d v="2025-11-30T00:00:00"/>
    <d v="2025-10-14T00:00:00"/>
    <n v="-84"/>
    <s v="N/A"/>
    <s v="Bogotá D.C."/>
    <s v="Cumplimiento"/>
    <s v="360-47-994000039092"/>
    <s v="Aseguradora Solidaria de Colombia "/>
    <d v="2025-01-22T00:00:00"/>
    <s v="22/01/2025 - 10/06/2026"/>
    <d v="2025-01-22T00:00:00"/>
    <s v="Mediante otrosí Nº1 del 11/08/2025 se publicó la reducción en tiempo y valor del contrato JEP-229-2025"/>
    <s v="Terminado"/>
    <s v="Reducción"/>
    <s v="N/A"/>
    <s v="CONTADURÍA PUBLICA "/>
    <s v="N/A"/>
    <s v="Masculino"/>
    <s v="carlos.castillejo@jep.gov.co"/>
    <s v="https://community.secop.gov.co/Public/Tendering/ContractNoticePhases/View?PPI=CO1.PPI.36718521&amp;isFromPublicArea=True&amp;isModal=False"/>
    <s v="GESTIÓN_FINANCIERA"/>
    <s v="PROCESOS_DE_GESTIÓN"/>
    <s v="Dirección Administrativa y Financiera"/>
    <s v="Secretaría Ejecutiva"/>
    <n v="-13658278"/>
  </r>
  <r>
    <n v="254"/>
    <s v="81111500;81111805"/>
    <s v="JEP-230-2025"/>
    <s v="JEP-CSPO-230-2025"/>
    <s v="Cristian Orjuela"/>
    <d v="2025-01-16T00:00:00"/>
    <s v="David Francisco Gualteros Sierra"/>
    <x v="0"/>
    <s v="1. Prestación de servicios profesionales y de apoyo a la gestión"/>
    <s v="Cédula de Ciudadanía"/>
    <n v="80901997"/>
    <n v="5"/>
    <s v="Persona Natural"/>
    <s v="Mosquera"/>
    <s v="Prestar servicios profesionales para apoyar y acompañar a la Dirección de Tecnologías de la Información, en el seguimiento y desarrollo de actividades relativas a los servicios de redes LAN, WLAN Y WAN, Protocolo IPV6, comunicaciones unificadas con Microsoft Teams y seguridad interna, perimetral y en la nube de la JEP, así como apoyo en el impulso de las actividades derivadas del PETI"/>
    <s v="Néstor Julio Corredor Niampira"/>
    <s v="Dirección de Tecnologías de la Información"/>
    <s v="C- Dirección de TI"/>
    <s v="Juan Carlos Leal Blanco"/>
    <n v="80166567"/>
    <s v="C- Dirección de TI"/>
    <s v="N/A"/>
    <s v="N/A"/>
    <s v="N/A"/>
    <s v="Inversión"/>
    <n v="114370981"/>
    <n v="114370981"/>
    <s v="N/A"/>
    <n v="10755893"/>
    <s v="N/A"/>
    <n v="60525"/>
    <n v="70025"/>
    <s v="2022011000068; 2022011000049"/>
    <d v="2025-01-20T00:00:00"/>
    <d v="2025-01-23T00:00:00"/>
    <s v="N/A"/>
    <s v="N/A"/>
    <s v="N/A"/>
    <s v="N/A"/>
    <s v="N/A"/>
    <n v="-3585290"/>
    <d v="2025-11-28T00:00:00"/>
    <n v="10755893"/>
    <d v="2025-11-28T00:00:00"/>
    <n v="0"/>
    <s v="N/A"/>
    <n v="0"/>
    <s v="N/A"/>
    <n v="1"/>
    <d v="2025-11-28T00:00:00"/>
    <n v="31"/>
    <n v="121541584"/>
    <n v="0"/>
    <n v="0"/>
    <n v="0"/>
    <n v="0"/>
    <d v="2025-11-30T00:00:00"/>
    <d v="2025-12-31T00:00:00"/>
    <n v="-6"/>
    <s v="N/A"/>
    <s v="Bogotá D.C."/>
    <s v="Cumplimiento"/>
    <s v="360-47-994000038600"/>
    <s v="Aseguradora Solidaria de Colombia "/>
    <d v="2025-01-21T00:00:00"/>
    <s v="20/01/2025 - 10/06/2026"/>
    <d v="2025-01-23T00:00:00"/>
    <s v="Mediante otrosí Nº1 del 28/11/2025 se adiciono el valor de  $10.755.893  y se prorrogó hasta el 31/12/2025"/>
    <s v="Terminado"/>
    <s v="Adición; Prorróga"/>
    <s v="N/A"/>
    <s v="INGENIERÍA ELECTRÓNICA "/>
    <s v="N/A"/>
    <s v="Masculino"/>
    <s v="david.gualteros@jep.gov.co"/>
    <s v="https://community.secop.gov.co/Public/Tendering/ContractNoticePhases/View?PPI=CO1.PPI.36714695&amp;isFromPublicArea=True&amp;isModal=False"/>
    <s v="GOBIERNO_Y_GESTIÓN_DE_LAS_TECNOLOGÍAS"/>
    <s v="PROCESOS_DE_GESTIÓN"/>
    <s v="Dirección de TI"/>
    <s v="Secretaría Ejecutiva"/>
    <n v="7170603"/>
  </r>
  <r>
    <n v="395"/>
    <n v="93141500"/>
    <s v="JEP-231-2025"/>
    <s v="JEP-CSPO-231-2025"/>
    <s v="Nina Cardenas"/>
    <d v="2025-01-16T00:00:00"/>
    <s v="Helen Tatyana García Rodríguez"/>
    <x v="0"/>
    <s v="1. Prestación de servicios profesionales y de apoyo a la gestión"/>
    <s v="Cédula de Ciudadanía"/>
    <n v="1032397017"/>
    <n v="6"/>
    <s v="Persona Natural"/>
    <s v="Bogotá D.C."/>
    <s v="Prestar servicios profesionales especializados para apoyar y acompañar a la Oficina Asesora de Gestión Territorial en proyectos, procesos y procedimientos relacionados con la gestión necesaria para aportar a la implementación del sistema restaurativo, en razón de los lineamientos internos."/>
    <s v="Claudia Liliana Erazo Maldonado"/>
    <s v="Subsecretaría Ejecutiva"/>
    <s v="BB- Oficina Asesora de Gestión Territorial "/>
    <s v="Gloria Cala Navarro"/>
    <n v="45761628"/>
    <s v="BB- Oficina Asesora de Gestión Territorial "/>
    <s v="N/A"/>
    <s v="N/A"/>
    <s v="N/A"/>
    <s v="Inversión"/>
    <n v="113210038"/>
    <n v="113210038"/>
    <s v="N/A"/>
    <n v="9731522"/>
    <s v="N/A"/>
    <n v="62025"/>
    <n v="85625"/>
    <n v="2022011000068"/>
    <d v="2025-01-22T00:00:00"/>
    <d v="2025-01-24T00:00:00"/>
    <s v="Zoraida Katherine Cely Antolinez"/>
    <s v="Cédula de ciudadanía"/>
    <n v="1031158372"/>
    <n v="8"/>
    <d v="2025-08-01T00:00:00"/>
    <n v="0"/>
    <s v="N/A"/>
    <n v="0"/>
    <s v="N/A"/>
    <n v="0"/>
    <s v="N/A"/>
    <n v="0"/>
    <s v="N/A"/>
    <n v="0"/>
    <s v="N/A"/>
    <n v="0"/>
    <n v="113210038"/>
    <n v="0"/>
    <n v="0"/>
    <n v="0"/>
    <n v="0"/>
    <d v="2025-12-31T00:00:00"/>
    <d v="2025-12-31T00:00:00"/>
    <n v="-6"/>
    <s v="N/A"/>
    <s v="Bogotá D.C."/>
    <s v="Cumplimiento; Cumplimiento"/>
    <s v="17-47-101005633; 96-46-101030342"/>
    <s v="Seguros del Estado S.A.; Seguros del Estado S.A."/>
    <s v="23/01/2025; 05/08/2025"/>
    <s v="23/01/2025 - 30/06/2026; 01/08/2025 - 30/06/2026"/>
    <s v="23/01/2025; 05/08/2025"/>
    <s v="El 1/08/2024 se publicó modificacion - cesion contrato JEP-231-2025 con efectos a partir del dia de hoy 01 de agosto de 2025 Zoraida Katherine Cely Antolinez"/>
    <s v="Terminado"/>
    <s v="Cesión"/>
    <s v="N/A"/>
    <s v="DERECHO; DERECHO"/>
    <s v="N/A; N/A"/>
    <s v="Femenino; Femenino"/>
    <s v="helen.garcia@jep.gov.co; zoraida.cely@jep.gov.co"/>
    <s v="https://community.secop.gov.co/Public/Tendering/ContractNoticePhases/View?PPI=CO1.PPI.36725986&amp;isFromPublicArea=True&amp;isModal=False"/>
    <s v="PARTICIPACIÓN_EFECTIVA_REPRESENTACIÓN_Y_DEFENSA_TÉCNICA"/>
    <s v="PROCESOS_MISIONALES"/>
    <s v="Subsecretaría Ejecutiva"/>
    <s v="Secretaría Ejecutiva"/>
    <n v="0"/>
  </r>
  <r>
    <n v="153"/>
    <n v="80121503"/>
    <s v="JEP-232-2025"/>
    <s v="JEP-CSPO-232-2025"/>
    <s v="Nina Cardenas"/>
    <d v="2025-01-16T00:00:00"/>
    <s v="Jose Fernando Eraso Sarasty"/>
    <x v="0"/>
    <s v="1. Prestación de servicios profesionales y de apoyo a la gestión"/>
    <s v="Cédula de Ciudadanía"/>
    <n v="1032439351"/>
    <n v="3"/>
    <s v="Persona Natural"/>
    <s v="Pasto"/>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9307024"/>
    <n v="99307024"/>
    <s v="N/A"/>
    <n v="8536421"/>
    <s v="N/A"/>
    <n v="58725"/>
    <n v="76125"/>
    <n v="2022011000068"/>
    <d v="2025-01-20T00:00:00"/>
    <d v="2025-01-22T00:00:00"/>
    <s v="N/A"/>
    <s v="N/A"/>
    <s v="N/A"/>
    <s v="N/A"/>
    <s v="N/A"/>
    <n v="0"/>
    <s v="N/A"/>
    <n v="0"/>
    <s v="N/A"/>
    <n v="0"/>
    <s v="N/A"/>
    <n v="0"/>
    <s v="N/A"/>
    <n v="0"/>
    <s v="N/A"/>
    <n v="0"/>
    <n v="99307024"/>
    <n v="0"/>
    <n v="0"/>
    <n v="0"/>
    <n v="0"/>
    <d v="2025-12-31T00:00:00"/>
    <d v="2025-12-31T00:00:00"/>
    <n v="-6"/>
    <s v="N/A"/>
    <s v="Nariño y Putumayo"/>
    <s v="Cumplimiento"/>
    <s v="41-47-101007336"/>
    <s v="Seguros del Estado S.A."/>
    <d v="2025-01-21T00:00:00"/>
    <s v="17/01/2025 - 30/06/2026"/>
    <d v="2025-01-21T00:00:00"/>
    <s v="El 19/02/2025 se publicó el ajuste de lugar a Nariño y Putumayo"/>
    <s v="Terminado"/>
    <s v="Ingreso"/>
    <s v="N/A"/>
    <s v="DERECHO"/>
    <s v="N/A"/>
    <s v="Masculino"/>
    <s v="jose.eraso@jep.gov.co"/>
    <s v="https://community.secop.gov.co/Public/Tendering/ContractNoticePhases/View?PPI=CO1.PPI.36726341&amp;isFromPublicArea=True&amp;isModal=False"/>
    <s v="PARTICIPACIÓN_EFECTIVA_REPRESENTACIÓN_Y_DEFENSA_TÉCNICA"/>
    <s v="PROCESOS_MISIONALES"/>
    <s v="Subsecretaría Ejecutiva"/>
    <s v="Secretaría Ejecutiva"/>
    <n v="0"/>
  </r>
  <r>
    <n v="403"/>
    <n v="80161504"/>
    <s v="JEP-233-2025"/>
    <s v="JEP-CSPO-233-2025"/>
    <s v="Nina Cardenas"/>
    <d v="2025-01-17T00:00:00"/>
    <s v="Angela Patricia Giraldo Gómez"/>
    <x v="0"/>
    <s v="1. Prestación de servicios profesionales y de apoyo a la gestión"/>
    <s v="Cédula de Ciudadanía"/>
    <n v="45563183"/>
    <n v="9"/>
    <s v="Persona Natural"/>
    <s v="Libano"/>
    <s v="Prestar servicios profesionales para apoyar y acompañar a la Oficina Asesora de Memoria Institucional y del Sistema Integral para la Paz en el análisis y asesoramiento jurídico relacionado con el cumplimiento de órdenes judiciales."/>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16163626"/>
    <n v="116163626"/>
    <s v="N/A"/>
    <n v="10755893"/>
    <s v="N/A"/>
    <n v="62225"/>
    <n v="125225"/>
    <n v="2022011000068"/>
    <d v="2025-02-06T00:00:00"/>
    <d v="2025-02-12T00:00:00"/>
    <s v="N/A"/>
    <s v="N/A"/>
    <s v="N/A"/>
    <s v="N/A"/>
    <s v="N/A"/>
    <n v="0"/>
    <s v="N/A"/>
    <n v="0"/>
    <s v="N/A"/>
    <n v="0"/>
    <s v="N/A"/>
    <n v="0"/>
    <s v="N/A"/>
    <n v="0"/>
    <s v="N/A"/>
    <n v="0"/>
    <n v="116163626"/>
    <n v="0"/>
    <n v="0"/>
    <n v="0"/>
    <n v="0"/>
    <d v="2025-12-31T00:00:00"/>
    <d v="2025-12-31T00:00:00"/>
    <n v="-6"/>
    <s v="N/A"/>
    <s v="Bogotá D.C."/>
    <s v="Cumplimiento"/>
    <s v="I - 100041113"/>
    <s v="Comapñía Mundial de Seguros S.A."/>
    <d v="2025-02-10T00:00:00"/>
    <s v="6/02/2025 - 30/06/2026"/>
    <d v="2025-02-10T00:00:00"/>
    <s v="Ninguna"/>
    <s v="Terminado"/>
    <s v="Ingreso"/>
    <s v="N/A"/>
    <s v="DERECHO "/>
    <s v="N/A"/>
    <s v="Femenino"/>
    <s v="Angela.GiraldoG@jep.gov.co"/>
    <s v="https://community.secop.gov.co/Public/Tendering/ContractNoticePhases/View?PPI=CO1.PPI.36726301&amp;isFromPublicArea=True&amp;isModal=False"/>
    <s v="ENFOQUE_RESTAURATIVO"/>
    <s v="PROCESOS_MISIONALES"/>
    <s v="Subdirección del Sistema de Justicia Restaurativa"/>
    <s v="Secretaría Ejecutiva"/>
    <n v="0"/>
  </r>
  <r>
    <n v="24"/>
    <n v="80161500"/>
    <s v="JEP-234-2025"/>
    <s v="JEP-CSPO-234-2025"/>
    <s v="Laura Paredes"/>
    <d v="2025-01-17T00:00:00"/>
    <s v="Juan Sebastián Simbaqueba Peraza"/>
    <x v="0"/>
    <s v="1. Prestación de servicios profesionales y de apoyo a la gestión"/>
    <s v="Cédula de Ciudadanía"/>
    <n v="1032466863"/>
    <n v="7"/>
    <s v="Persona Natural"/>
    <s v="Bogotá D.C."/>
    <s v="Prestar servicios profesionales para apoyar y acompañar a la Oficina Asesora de Atención a la Ciudadanía en la planeación, formulación, ejecución y monitoreo de la estrategia y demás instrumentos de participación ciudadana, en el marco de la justicia restaurativa, con despliegue territorial,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110614966"/>
    <n v="110614966"/>
    <s v="N/A"/>
    <n v="9731522"/>
    <s v="N/A"/>
    <n v="68225"/>
    <n v="75225"/>
    <n v="2022011000068"/>
    <d v="2025-01-21T00:00:00"/>
    <d v="2025-01-23T00:00:00"/>
    <s v="N/A"/>
    <s v="N/A"/>
    <s v="N/A"/>
    <s v="N/A"/>
    <s v="N/A"/>
    <n v="0"/>
    <s v="N/A"/>
    <n v="0"/>
    <s v="N/A"/>
    <n v="0"/>
    <s v="N/A"/>
    <n v="0"/>
    <s v="N/A"/>
    <n v="0"/>
    <s v="N/A"/>
    <n v="0"/>
    <n v="110614966"/>
    <n v="0"/>
    <n v="0"/>
    <n v="0"/>
    <n v="0"/>
    <d v="2025-12-31T00:00:00"/>
    <d v="2025-12-31T00:00:00"/>
    <n v="-6"/>
    <s v="N/A"/>
    <s v="Bogotá D.C."/>
    <s v="Cumplimiento"/>
    <s v="37-47-101005269"/>
    <s v="Seguros del Estado S.A."/>
    <d v="2025-01-21T00:00:00"/>
    <s v="21/01/2025 - 30/06/2026"/>
    <d v="2025-01-22T00:00:00"/>
    <s v="Ninguna"/>
    <s v="Terminado"/>
    <s v="Ingreso"/>
    <s v="N/A"/>
    <s v="CIENCIAS POLÍTICAS Y DE GOBIERNO"/>
    <s v="DERECHO"/>
    <s v="Masculino"/>
    <s v="juan.simbaqueba@jep.gov.co"/>
    <s v="https://community.secop.gov.co/Public/Tendering/ContractNoticePhases/View?PPI=CO1.PPI.36728540&amp;isFromPublicArea=True&amp;isModal=False"/>
    <s v="GESTIÓN_DE_ATENCIÓN_A__LA_CIUDADANÍA"/>
    <s v="PROCESOS_DE_RELACIONAMIENTO"/>
    <s v="Subsecretaría Ejecutiva"/>
    <s v="Secretaría Ejecutiva"/>
    <n v="0"/>
  </r>
  <r>
    <n v="29"/>
    <n v="80161500"/>
    <s v="JEP-236-2025"/>
    <s v="JEP-CSPO-236-2025"/>
    <s v="Laura Paredes"/>
    <d v="2025-01-17T00:00:00"/>
    <s v="Sandra Marcela Espejo Moreno"/>
    <x v="0"/>
    <s v="1. Prestación de servicios profesionales y de apoyo a la gestión"/>
    <s v="Cédula de Ciudadanía"/>
    <n v="52969671"/>
    <n v="0"/>
    <s v="Persona Natural"/>
    <s v="Soacha "/>
    <s v="Prestar servicios profesionales en la Oficina Asesora de Atención a la Ciudadanía, para apoyar en la actualización y aplicación de la metodología, protocolos y lineamientos de relacionamiento con lenguaje claro y ejecución de acciones de participación ciudadana,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110614966"/>
    <n v="110614966"/>
    <s v="N/A"/>
    <n v="9731522"/>
    <s v="N/A"/>
    <n v="68425"/>
    <n v="75325"/>
    <n v="2022011000068"/>
    <d v="2025-01-21T00:00:00"/>
    <d v="2025-01-21T00:00:00"/>
    <s v="N/A"/>
    <s v="N/A"/>
    <s v="N/A"/>
    <s v="N/A"/>
    <s v="N/A"/>
    <n v="0"/>
    <s v="N/A"/>
    <n v="0"/>
    <s v="N/A"/>
    <n v="0"/>
    <s v="N/A"/>
    <n v="0"/>
    <s v="N/A"/>
    <n v="0"/>
    <s v="N/A"/>
    <n v="0"/>
    <n v="110614966"/>
    <n v="0"/>
    <n v="0"/>
    <n v="0"/>
    <n v="0"/>
    <d v="2025-12-31T00:00:00"/>
    <d v="2025-12-31T00:00:00"/>
    <n v="-6"/>
    <s v="N/A"/>
    <s v="Bogotá D.C."/>
    <s v="Cumplimiento"/>
    <s v="37-47-101005265 "/>
    <s v="Seguros del Estado S.A."/>
    <d v="2025-01-21T00:00:00"/>
    <s v="21/01/2025 - 30/06/2026"/>
    <d v="2025-01-21T00:00:00"/>
    <s v="Ninguna"/>
    <s v="Terminado"/>
    <s v="Ingreso"/>
    <s v="N/A"/>
    <s v="COMUNICACIÓN SOCIAL Y PERIODISMO "/>
    <s v="N/A"/>
    <s v="Femenino"/>
    <s v="sandra.espejo@jep.gov.co"/>
    <s v="https://community.secop.gov.co/Public/Tendering/ContractNoticePhases/View?PPI=CO1.PPI.36735300&amp;isFromPublicArea=True&amp;isModal=False"/>
    <s v="GESTIÓN_DE_ATENCIÓN_A__LA_CIUDADANÍA"/>
    <s v="PROCESOS_DE_RELACIONAMIENTO"/>
    <s v="Subsecretaría Ejecutiva"/>
    <s v="Secretaría Ejecutiva"/>
    <n v="0"/>
  </r>
  <r>
    <n v="28"/>
    <n v="80161500"/>
    <s v="JEP-237-2025"/>
    <s v="JEP-CSPO-237-2025"/>
    <s v="Laura Paredes"/>
    <d v="2025-01-17T00:00:00"/>
    <s v="July Angelica Martha Boton"/>
    <x v="0"/>
    <s v="1. Prestación de servicios profesionales y de apoyo a la gestión"/>
    <s v="Cédula de Ciudadanía"/>
    <n v="52983962"/>
    <n v="7"/>
    <s v="Persona Natural"/>
    <s v="Bogotá D.C."/>
    <s v="Prestar servicios profesionales para apoyar a la Oficina Asesora de Atención a la Ciudadanía en las acciones necesarias para la gestión documental requerida y actividades administrativas asignadas por la supervisión del contrat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56277760"/>
    <n v="56277760"/>
    <s v="N/A"/>
    <n v="4951123"/>
    <s v="N/A"/>
    <n v="68325"/>
    <n v="85525"/>
    <n v="2022011000068"/>
    <d v="2025-01-22T00:00:00"/>
    <d v="2025-01-23T00:00:00"/>
    <s v="N/A"/>
    <s v="N/A"/>
    <s v="N/A"/>
    <s v="N/A"/>
    <s v="N/A"/>
    <n v="0"/>
    <s v="N/A"/>
    <n v="0"/>
    <s v="N/A"/>
    <n v="0"/>
    <s v="N/A"/>
    <n v="0"/>
    <s v="N/A"/>
    <n v="0"/>
    <s v="N/A"/>
    <n v="0"/>
    <n v="56277760"/>
    <n v="0"/>
    <n v="0"/>
    <n v="0"/>
    <n v="0"/>
    <d v="2025-12-31T00:00:00"/>
    <d v="2025-12-31T00:00:00"/>
    <n v="-6"/>
    <s v="N/A"/>
    <s v="Bogotá D.C."/>
    <s v="Cumplimiento"/>
    <s v="37-47-101005272"/>
    <s v="Seguros del Estado S.A."/>
    <d v="2025-01-23T00:00:00"/>
    <s v="23/01/2025 - 30/06/2026"/>
    <d v="2025-01-23T00:00:00"/>
    <s v="El 8/05/2025 se publico el otroñi Nº1 por error de transcripción se relacionó mal el número de cédula de ciudadanía en el encabezado de la minuta contractual."/>
    <s v="Terminado"/>
    <s v="Ingreso"/>
    <s v="N/A"/>
    <s v="ADMINISTRACIÓN DE EMPRESAS "/>
    <s v="N/A"/>
    <s v="Femenino"/>
    <s v="july.martha@jep.gov.co"/>
    <s v="https://community.secop.gov.co/Public/Tendering/ContractNoticePhases/View?PPI=CO1.PPI.36807476&amp;isFromPublicArea=True&amp;isModal=False"/>
    <s v="GESTIÓN_DE_ATENCIÓN_A__LA_CIUDADANÍA"/>
    <s v="PROCESOS_DE_RELACIONAMIENTO"/>
    <s v="Subsecretaría Ejecutiva"/>
    <s v="Secretaría Ejecutiva"/>
    <n v="0"/>
  </r>
  <r>
    <n v="1025"/>
    <n v="80161504"/>
    <s v="JEP-238-2025"/>
    <s v="JEP-CSPO-238-2025"/>
    <s v="Miguel Salcedo"/>
    <d v="2025-01-17T00:00:00"/>
    <s v="Paola Andrea Diaz Bonilla"/>
    <x v="0"/>
    <s v="1. Prestación de servicios profesionales y de apoyo a la gestión"/>
    <s v="Cédula de Ciudadanía"/>
    <n v="33366207"/>
    <n v="9"/>
    <s v="Persona Natural"/>
    <s v="Tunja"/>
    <s v="Prestar servicios profesionales para apoyar y acompañar a la sala de reconocimiento de verdad, de responsabilidad y de determinación de los hechos y conductas en el desarrollo de las diferentes actuaciones y diligencias judiciales que requiera."/>
    <s v="Jairo Ernesto Arias Orjuela"/>
    <s v="Dirección de Asuntos Jurídicos"/>
    <s v="F- Magistratura"/>
    <s v="Álvaro Fabián Carreño Ordóñez"/>
    <n v="1098654844"/>
    <s v="F- Magistratura"/>
    <s v="N/A"/>
    <s v="Justicia Restaurativa"/>
    <s v="Julieta Lemaitre Ripoll"/>
    <s v="Inversión"/>
    <n v="91524032"/>
    <n v="91524032"/>
    <s v="N/A"/>
    <n v="8028424"/>
    <s v="N/A"/>
    <n v="66825"/>
    <n v="93125"/>
    <n v="2022011000068"/>
    <d v="2025-01-24T00:00:00"/>
    <d v="2025-01-31T00:00:00"/>
    <s v="N/A"/>
    <s v="N/A"/>
    <s v="N/A"/>
    <s v="N/A"/>
    <s v="N/A"/>
    <n v="-23282430"/>
    <d v="2025-08-11T00:00:00"/>
    <n v="0"/>
    <s v="N/A"/>
    <n v="0"/>
    <s v="N/A"/>
    <n v="0"/>
    <s v="N/A"/>
    <n v="0"/>
    <s v="N/A"/>
    <n v="-78"/>
    <n v="68241602"/>
    <n v="0"/>
    <n v="0"/>
    <n v="0"/>
    <n v="0"/>
    <d v="2025-12-31T00:00:00"/>
    <d v="2025-10-14T00:00:00"/>
    <n v="-84"/>
    <s v="N/A"/>
    <s v="Bogotá D.C."/>
    <s v="Cumplimiento"/>
    <s v="_x0009_39-45-101033117"/>
    <s v="Seguros del Estado S.A."/>
    <d v="2025-01-28T00:00:00"/>
    <s v="27/01/2025 - 01/07/2026"/>
    <d v="2025-01-30T00:00:00"/>
    <s v="Mediante otrosí Nº1 del 11/08/2025 se publicó la reducción en tiempo y valor del contrato JEP-238-2025"/>
    <s v="Terminado"/>
    <s v="Reducción"/>
    <s v="N/A"/>
    <s v="PSICOLOGÍA"/>
    <s v="N/A"/>
    <s v="Femenino"/>
    <s v="paola.diaz@jep.gov.co"/>
    <s v="https://community.secop.gov.co/Public/Tendering/ContractNoticePhases/View?PPI=CO1.PPI.36772339&amp;isFromPublicArea=True&amp;isModal=False"/>
    <s v="JUDICIAL_DIALÓGICO"/>
    <s v="PROCESOS_MISIONALES"/>
    <s v="Magistratura"/>
    <s v="Magistratura"/>
    <n v="-23282430"/>
  </r>
  <r>
    <n v="486"/>
    <n v="80121503"/>
    <s v="JEP-239-2025"/>
    <s v="JEP-CSPO-239-2025"/>
    <s v="Laura Cuenca"/>
    <d v="2025-01-17T00:00:00"/>
    <s v="Cesar Augusto Intriago Romero"/>
    <x v="0"/>
    <s v="1. Prestación de servicios profesionales y de apoyo a la gestión"/>
    <s v="Cédula de Ciudadanía"/>
    <n v="2970912"/>
    <n v="0"/>
    <s v="Persona Natural"/>
    <s v="Cota"/>
    <s v="Prestar servicios profesionales en las labores de asesoría jurídica, atención integral y defensa judicial a las personas que comparezcan ante las salas y secciones de la JEP, así como apoyar y acompañar a la Secretaría Ejecutiva en los procesos penales de su competencia"/>
    <s v="Claudia Liliana Erazo Maldonado"/>
    <s v="Subsecretaría Ejecutiva"/>
    <s v="BB- Oficina Asesora de SAAD Defensa a Comparecientes "/>
    <s v="Jorge Alirio Mancera Cortes"/>
    <n v="79309847"/>
    <s v="BB- Oficina Asesora SAAD Defensa a Comparecientes "/>
    <s v="N/A"/>
    <s v="N/A"/>
    <s v="N/A"/>
    <s v="Inversión"/>
    <n v="110939350"/>
    <n v="110939350"/>
    <s v="N/A"/>
    <n v="9731522"/>
    <s v="N/A"/>
    <n v="74325"/>
    <n v="80925"/>
    <n v="2022011000068"/>
    <d v="2025-01-21T00:00:00"/>
    <d v="2025-01-22T00:00:00"/>
    <s v="N/A"/>
    <s v="N/A"/>
    <s v="N/A"/>
    <s v="N/A"/>
    <s v="N/A"/>
    <n v="0"/>
    <s v="N/A"/>
    <n v="0"/>
    <s v="N/A"/>
    <n v="0"/>
    <s v="N/A"/>
    <n v="0"/>
    <s v="N/A"/>
    <n v="0"/>
    <s v="N/A"/>
    <n v="-275"/>
    <n v="110939350"/>
    <n v="0"/>
    <n v="0"/>
    <n v="0"/>
    <n v="0"/>
    <d v="2025-12-31T00:00:00"/>
    <d v="2025-03-31T00:00:00"/>
    <n v="-281"/>
    <d v="2025-03-31T00:00:00"/>
    <s v="Bogotá D.C."/>
    <s v="Cumplimiento"/>
    <s v="21-45-101471000"/>
    <s v="Seguros del Estado S.A."/>
    <d v="2025-01-22T00:00:00"/>
    <s v="21/01/2025 - 01/07/2026"/>
    <d v="2025-01-22T00:00:00"/>
    <s v="EL 31/03/2025 se publicó el acta de balance y cierre, por terminación anticipada de mutuo acuerdo."/>
    <s v="Terminado"/>
    <s v="Terminación anticipada"/>
    <s v="N/A"/>
    <s v="DERECHO "/>
    <s v="N/A"/>
    <s v="Masculino"/>
    <s v="cesar.intriago@jep.gov.co"/>
    <s v="https://community.secop.gov.co/Public/Tendering/ContractNoticePhases/View?PPI=CO1.PPI.36778041&amp;isFromPublicArea=True&amp;isModal=False"/>
    <s v="PARTICIPACIÓN_EFECTIVA_REPRESENTACIÓN_Y_DEFENSA_TÉCNICA"/>
    <s v="PROCESOS_MISIONALES"/>
    <s v="Subsecretaría Ejecutiva"/>
    <s v="Secretaría Ejecutiva"/>
    <n v="0"/>
  </r>
  <r>
    <n v="493"/>
    <n v="80121503"/>
    <s v="JEP-240-2025"/>
    <s v="JEP-CSPO-240-2025"/>
    <s v="Laura Cuenca"/>
    <d v="2025-01-17T00:00:00"/>
    <s v="Laura Daniela Garzon Chavarro"/>
    <x v="0"/>
    <s v="1. Prestación de servicios profesionales y de apoyo a la gestión"/>
    <s v="Cédula de Ciudadanía"/>
    <n v="1010214314"/>
    <n v="4"/>
    <s v="Persona Natural"/>
    <s v="Bogotá D.C."/>
    <s v="Prestar servicios profesionales para brindar acompañamiento a comparecientes en la preparación de su sometimiento exitoso a través de la defensa judicial que garantiza el Sistema Autónomo de Asesoría y Defensa a Comparecientes"/>
    <s v="Claudia Liliana Erazo Maldonado"/>
    <s v="Subsecretaría Ejecutiva"/>
    <s v="BB- Oficina Asesora de SAAD Defensa a Comparecientes "/>
    <s v="Jorge Alirio Mancera Cortes"/>
    <n v="79309847"/>
    <s v="BB- Oficina Asesora SAAD Defensa a Comparecientes "/>
    <s v="N/A"/>
    <s v="N/A"/>
    <s v="N/A"/>
    <s v="Inversión"/>
    <n v="97315195"/>
    <n v="97315195"/>
    <s v="N/A"/>
    <n v="8536421"/>
    <s v="N/A"/>
    <n v="74425"/>
    <n v="84525"/>
    <n v="2022011000068"/>
    <d v="2025-01-22T00:00:00"/>
    <d v="2025-01-24T00:00:00"/>
    <s v="N/A"/>
    <s v="N/A"/>
    <s v="N/A"/>
    <s v="N/A"/>
    <s v="N/A"/>
    <n v="-17072842"/>
    <d v="2025-08-13T00:00:00"/>
    <n v="0"/>
    <s v="N/A"/>
    <n v="0"/>
    <s v="N/A"/>
    <n v="0"/>
    <s v="N/A"/>
    <n v="0"/>
    <s v="N/A"/>
    <n v="-57"/>
    <n v="80242353"/>
    <n v="0"/>
    <n v="0"/>
    <n v="0"/>
    <n v="0"/>
    <d v="2025-12-31T00:00:00"/>
    <d v="2025-11-04T00:00:00"/>
    <n v="-63"/>
    <s v="N/A"/>
    <s v="Bogotá D.C."/>
    <s v="Cumplimiento"/>
    <s v="11-47-101029405"/>
    <s v="Seguros del Estado S.A."/>
    <d v="2025-01-23T00:00:00"/>
    <s v="23/01/2025 - 30/06/2026"/>
    <d v="2025-01-24T00:00:00"/>
    <s v="Mediante otrosí Nº1 del 13/08/2025 se publicó la reducción en tiempo y valor del contrato JEP-240-2025"/>
    <s v="Terminado"/>
    <s v="Reducción"/>
    <s v="N/A"/>
    <s v="DERECHO "/>
    <s v="N/A"/>
    <s v="Femenino"/>
    <s v="laura.garzonc@jep.gov.co"/>
    <s v="https://community.secop.gov.co/Public/Tendering/ContractNoticePhases/View?PPI=CO1.PPI.36786852&amp;isFromPublicArea=True&amp;isModal=False"/>
    <s v="PARTICIPACIÓN_EFECTIVA_REPRESENTACIÓN_Y_DEFENSA_TÉCNICA"/>
    <s v="PROCESOS_MISIONALES"/>
    <s v="Subsecretaría Ejecutiva"/>
    <s v="Secretaría Ejecutiva"/>
    <n v="-17072842"/>
  </r>
  <r>
    <n v="373"/>
    <s v="85121608;83121700;93141513"/>
    <s v="JEP-241-2025"/>
    <s v="JEP-CSPO-241-2025"/>
    <s v="Laura Cuenca"/>
    <d v="2025-01-17T00:00:00"/>
    <s v="Yesid Arnulfo Mejia Chamorro"/>
    <x v="0"/>
    <s v="1. Prestación de servicios profesionales y de apoyo a la gestión"/>
    <s v="Cédula de Ciudadanía"/>
    <n v="98400064"/>
    <n v="4"/>
    <s v="Persona Natural"/>
    <s v="Pasto"/>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7315195"/>
    <n v="97315195"/>
    <s v="N/A"/>
    <n v="8536421"/>
    <s v="N/A"/>
    <n v="73225"/>
    <n v="80825"/>
    <n v="2022011000068"/>
    <d v="2025-01-21T00:00:00"/>
    <d v="2025-01-23T00:00:00"/>
    <s v="N/A"/>
    <s v="N/A"/>
    <s v="N/A"/>
    <s v="N/A"/>
    <s v="N/A"/>
    <n v="0"/>
    <s v="N/A"/>
    <n v="0"/>
    <s v="N/A"/>
    <n v="0"/>
    <s v="N/A"/>
    <n v="0"/>
    <s v="N/A"/>
    <n v="0"/>
    <s v="N/A"/>
    <n v="0"/>
    <n v="97315195"/>
    <n v="0"/>
    <n v="0"/>
    <n v="0"/>
    <n v="0"/>
    <d v="2025-12-31T00:00:00"/>
    <d v="2025-12-31T00:00:00"/>
    <n v="-6"/>
    <s v="N/A"/>
    <s v="Pasto, con desplazamientos por_x000a_los departamentos de Nariño, Valle del Cauca, Cauca, Chocó y Putumayo"/>
    <s v="Cumplimiento"/>
    <s v="41-47-101007345"/>
    <s v="Seguros del Estado S.A."/>
    <d v="2025-01-22T00:00:00"/>
    <s v="21/01/2025 - 30/06/2026"/>
    <d v="2025-01-22T00:00:00"/>
    <s v="Ninguna"/>
    <s v="Terminado"/>
    <s v="Ingreso"/>
    <s v="N/A"/>
    <s v="PSICOLOGÍA"/>
    <s v="N/A"/>
    <s v="Masculino"/>
    <s v="yesid.mejia@jep.gov.co"/>
    <s v="https://community.secop.gov.co/Public/Tendering/ContractNoticePhases/View?PPI=CO1.PPI.36789614&amp;isFromPublicArea=True&amp;isModal=False"/>
    <s v="PARTICIPACIÓN_EFECTIVA_REPRESENTACIÓN_Y_DEFENSA_TÉCNICA"/>
    <s v="PROCESOS_MISIONALES"/>
    <s v="Subsecretaría Ejecutiva"/>
    <s v="Secretaría Ejecutiva"/>
    <n v="0"/>
  </r>
  <r>
    <n v="97"/>
    <s v="85121608;83121700;93141513"/>
    <s v="JEP-242-2025"/>
    <s v="JEP-CSPO-242-2025"/>
    <s v="Laura Cuenca"/>
    <d v="2025-01-17T00:00:00"/>
    <s v="Sofi Paola Malfitano Cordoba"/>
    <x v="0"/>
    <s v="1. Prestación de servicios profesionales y de apoyo a la gestión"/>
    <s v="Cédula de Ciudadanía"/>
    <n v="35895987"/>
    <n v="1"/>
    <s v="Persona Natural"/>
    <s v="Quibdó"/>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Sandra Helena Narváez Ramirez; 35895987"/>
    <s v="N/A"/>
    <s v="N/A"/>
    <s v="Inversión"/>
    <n v="97315195"/>
    <n v="97315195"/>
    <s v="N/A"/>
    <n v="8536421"/>
    <s v="N/A"/>
    <n v="69325"/>
    <n v="81125"/>
    <n v="2022011000068"/>
    <d v="2025-01-21T00:00:00"/>
    <d v="2025-01-23T00:00:00"/>
    <s v="N/A"/>
    <s v="N/A"/>
    <s v="N/A"/>
    <s v="N/A"/>
    <s v="N/A"/>
    <n v="0"/>
    <s v="N/A"/>
    <n v="0"/>
    <s v="N/A"/>
    <n v="0"/>
    <s v="N/A"/>
    <n v="0"/>
    <s v="N/A"/>
    <d v="1899-12-30T00:00:00"/>
    <s v="N/A"/>
    <n v="0"/>
    <n v="97315195"/>
    <n v="0"/>
    <d v="1899-12-30T00:00:00"/>
    <d v="1899-12-30T00:00:00"/>
    <d v="1899-12-30T00:00:00"/>
    <d v="2025-12-31T00:00:00"/>
    <d v="2025-12-31T00:00:00"/>
    <n v="-6"/>
    <s v="N/A"/>
    <s v="Quibdó, con desplazamientos por_x000a_los departamentos de Chocó, Nariño, Valle del Cauca, Cauca y Putumayo"/>
    <s v="Cumplimiento"/>
    <s v="65-45-101090313"/>
    <s v="Seguros del Estado S.A."/>
    <d v="2025-01-22T00:00:00"/>
    <s v="21/01/2025 - 30/06/2026"/>
    <d v="2025-01-22T00:00:00"/>
    <s v="Ninguna"/>
    <s v="Terminado"/>
    <s v="Ingreso"/>
    <s v="N/A"/>
    <s v="PSICOLOGÍA"/>
    <s v="N/A"/>
    <s v="Femenino"/>
    <s v="sofi.malfitano@jep.gov.co"/>
    <s v="https://community.secop.gov.co/Public/Tendering/ContractNoticePhases/View?PPI=CO1.PPI.36790984&amp;isFromPublicArea=True&amp;isModal=False"/>
    <s v="PARTICIPACIÓN_EFECTIVA_REPRESENTACIÓN_Y_DEFENSA_TÉCNICA"/>
    <s v="PROCESOS_MISIONALES"/>
    <s v="Subsecretaría Ejecutiva"/>
    <s v="Secretaría Ejecutiva"/>
    <n v="0"/>
  </r>
  <r>
    <n v="110"/>
    <s v="85121608;83121700;93141513"/>
    <s v="JEP-243-2025"/>
    <s v="JEP-CSPO-243-2025"/>
    <s v="Laura Cuenca"/>
    <d v="2025-01-17T00:00:00"/>
    <s v="Lina Marcela Estrada Diaz"/>
    <x v="0"/>
    <s v="1. Prestación de servicios profesionales y de apoyo a la gestión"/>
    <s v="Cédula de Ciudadanía"/>
    <n v="32297705"/>
    <n v="5"/>
    <s v="Persona Natural"/>
    <s v="Envigado"/>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Sandra Helena Narváez Ramirez; 35895987"/>
    <s v="N/A"/>
    <s v="N/A"/>
    <s v="Inversión"/>
    <n v="97315195"/>
    <n v="97315195"/>
    <s v="N/A"/>
    <n v="8536421"/>
    <s v="N/A"/>
    <n v="69725"/>
    <n v="81025"/>
    <n v="2022011000068"/>
    <d v="2025-01-21T00:00:00"/>
    <d v="2025-01-23T00:00:00"/>
    <s v="N/A"/>
    <s v="N/A"/>
    <s v="N/A"/>
    <s v="N/A"/>
    <s v="N/A"/>
    <n v="0"/>
    <s v="N/A"/>
    <n v="0"/>
    <s v="N/A"/>
    <n v="0"/>
    <s v="N/A"/>
    <n v="0"/>
    <s v="N/A"/>
    <n v="0"/>
    <s v="N/A"/>
    <n v="0"/>
    <n v="97315195"/>
    <n v="0"/>
    <n v="0"/>
    <n v="0"/>
    <n v="0"/>
    <d v="2025-12-31T00:00:00"/>
    <d v="2025-12-31T00:00:00"/>
    <n v="-6"/>
    <s v="N/A"/>
    <s v="Medellín, con desplazamientos_x000a_por el departamento de Antioquia"/>
    <s v="Cumplimiento"/>
    <s v="21-47-101044414"/>
    <s v="Seguros del Estado S.A."/>
    <d v="2025-01-22T00:00:00"/>
    <s v="21/01//2025 - 30/06/2026"/>
    <d v="2025-01-22T00:00:00"/>
    <s v="Ninguna"/>
    <s v="Terminado"/>
    <s v="Ingreso"/>
    <s v="N/A"/>
    <s v="ANTROPOLOGÍA "/>
    <s v="N/A"/>
    <s v="Femenino"/>
    <s v="lina.estrada@jep.gov.co"/>
    <s v="https://community.secop.gov.co/Public/Tendering/ContractNoticePhases/View?PPI=CO1.PPI.36791529&amp;isFromPublicArea=True&amp;isModal=False"/>
    <s v="PARTICIPACIÓN_EFECTIVA_REPRESENTACIÓN_Y_DEFENSA_TÉCNICA"/>
    <s v="PROCESOS_MISIONALES"/>
    <s v="Subsecretaría Ejecutiva"/>
    <s v="Secretaría Ejecutiva"/>
    <n v="0"/>
  </r>
  <r>
    <n v="648"/>
    <n v="80111500"/>
    <s v="JEP-244-2025"/>
    <s v="JEP-CSPO-244-2025"/>
    <s v="Laura Cuenca"/>
    <d v="2025-01-17T00:00:00"/>
    <s v="Javier Ricardo Morales Cifuentes"/>
    <x v="0"/>
    <s v="1. Prestación de servicios profesionales y de apoyo a la gestión"/>
    <s v="Cédula de Ciudadanía"/>
    <n v="1126238765"/>
    <n v="7"/>
    <s v="Persona Natural"/>
    <s v="Bogotá D.C."/>
    <s v="Prestar servicios profesionales para apoyar a la Subdirección de Comunicaciones en la planeación, articulación, edición y producción de los cubrimientos periodísticos y de la producción de contenidos de las salas y secciones, como parte del desarrollo e implementación de la política de comunicaciones y la implementación del sistema restaurativo"/>
    <s v="Juan David Olarte Torres"/>
    <s v="Dirección Administrativa y Financiera"/>
    <s v="AA- Subdirección de Comunicaciones"/>
    <s v="Jorge Iván Posada Duque"/>
    <n v="8359958"/>
    <s v="AA- Subdirección de Comunicaciones"/>
    <s v="N/A"/>
    <s v="N/A"/>
    <s v="N/A"/>
    <s v="Inversión"/>
    <n v="118314810"/>
    <n v="118314810"/>
    <s v="N/A"/>
    <n v="11268078"/>
    <s v="N/A"/>
    <n v="64025"/>
    <n v="85725"/>
    <n v="2022011000068"/>
    <d v="2025-01-23T00:00:00"/>
    <d v="2025-01-24T00:00:00"/>
    <s v="N/A"/>
    <s v="N/A"/>
    <s v="N/A"/>
    <s v="N/A"/>
    <s v="N/A"/>
    <n v="8638864"/>
    <d v="2025-11-24T00:00:00"/>
    <n v="0"/>
    <s v="N/A"/>
    <n v="0"/>
    <s v="N/A"/>
    <n v="0"/>
    <s v="N/A"/>
    <n v="1"/>
    <d v="2025-11-24T00:00:00"/>
    <n v="31"/>
    <n v="126953674"/>
    <n v="0"/>
    <n v="0"/>
    <n v="0"/>
    <n v="0"/>
    <d v="2025-11-30T00:00:00"/>
    <d v="2025-12-31T00:00:00"/>
    <n v="-6"/>
    <s v="N/A"/>
    <s v="Bogotá D.C."/>
    <s v="Cumplimiento"/>
    <s v="11-47-101029382"/>
    <s v="Seguros del Estado S.A."/>
    <d v="2025-01-23T00:00:00"/>
    <s v="23/01/2025 - 10/06/2026"/>
    <d v="2025-01-24T00:00:00"/>
    <s v="Mediante otrosí Nº1 del 24/11/2025 se adiciono el valor de  $8.638.864  y se prorrogó hasta el 31/12/2025"/>
    <s v="Terminado"/>
    <s v="Adición; Prorróga"/>
    <s v="N/A"/>
    <s v="LICENCIADO EN LETRAS "/>
    <s v="N/A"/>
    <s v="Masculino"/>
    <s v="javier.morales@jep.gov.co"/>
    <s v="https://community.secop.gov.co/Public/Tendering/ContractNoticePhases/View?PPI=CO1.PPI.36798546&amp;isFromPublicArea=True&amp;isModal=False"/>
    <s v="GESTIÓN_DE_LAS_COMUNICACIONES"/>
    <s v="PROCESOS_DE_RELACIONAMIENTO"/>
    <s v="Subdirección de Comunicaciones"/>
    <s v="Secretaría Ejecutiva"/>
    <n v="8638864"/>
  </r>
  <r>
    <n v="678"/>
    <n v="80101604"/>
    <s v="JEP-245-2025"/>
    <s v="JEP-CSPO-245-2025"/>
    <s v="Cristian Orjuela"/>
    <d v="2025-01-17T00:00:00"/>
    <s v="Libia Isabel Barrera Pineda"/>
    <x v="0"/>
    <s v="1. Prestación de servicios profesionales y de apoyo a la gestión"/>
    <s v="Cédula de Ciudadanía"/>
    <n v="53910522"/>
    <n v="0"/>
    <s v="Persona Natural"/>
    <s v="Bogotá D.C."/>
    <s v="Prestar servicios profesionales especializados para acompañar y apoyar a la Subdirección del Sistema de Justicia Restaurativa y a sus oficinas asesoras, en la orientación y el seguimiento a la formulación, definición e implementación de compromisos, políticas, estrategias, planes, programas y actividades relacionadas a la actividad judicial de la Subdirección"/>
    <s v="Claudia Liliana Erazo Maldonado"/>
    <s v="Subsecretaría Ejecutiva"/>
    <s v="AA- Subdirección del Sistema de Justicia Restaurativa"/>
    <s v="Lech Julián Guerrero Cárdenas"/>
    <n v="80791273"/>
    <s v="AA- Subdirección del Sistema de Justicia Restaurativa"/>
    <s v="N/A"/>
    <s v="N/A"/>
    <s v="N/A"/>
    <s v="Inversión"/>
    <n v="226420087"/>
    <n v="226420087"/>
    <s v="N/A"/>
    <n v="19463045"/>
    <s v="N/A"/>
    <n v="64225"/>
    <n v="80225"/>
    <n v="2022011000068"/>
    <d v="2025-01-21T00:00:00"/>
    <d v="2025-01-22T00:00:00"/>
    <s v="N/A"/>
    <s v="N/A"/>
    <s v="N/A"/>
    <s v="N/A"/>
    <s v="N/A"/>
    <n v="-55145295"/>
    <d v="2025-08-08T00:00:00"/>
    <n v="0"/>
    <s v="N/A"/>
    <n v="0"/>
    <s v="N/A"/>
    <n v="0"/>
    <s v="N/A"/>
    <n v="0"/>
    <s v="N/A"/>
    <n v="-78"/>
    <n v="171274792"/>
    <n v="0"/>
    <n v="0"/>
    <n v="0"/>
    <n v="0"/>
    <d v="2025-12-31T00:00:00"/>
    <d v="2025-10-14T00:00:00"/>
    <n v="-84"/>
    <s v="N/A"/>
    <s v="Bogotá D.C."/>
    <s v="Cumplimiento"/>
    <s v="18-47-101009527"/>
    <s v="Seguros del Estado S.A."/>
    <d v="2025-01-22T00:00:00"/>
    <s v="21/01//2025 - 30/06/2026"/>
    <d v="2025-01-22T00:00:00"/>
    <s v="Mediante otrosí Nº1 del 8/08/2025 se publicó la reducción en tiempo y valor del contrato JEP-245-2025"/>
    <s v="Terminado"/>
    <s v="Reducción"/>
    <s v="N/A"/>
    <s v="ECONOMISTA"/>
    <s v="N/A"/>
    <s v="Femenino"/>
    <s v="libia.barrera@jep.gov.co"/>
    <s v="https://community.secop.gov.co/Public/Tendering/ContractNoticePhases/View?PPI=CO1.PPI.36771564&amp;isFromPublicArea=True&amp;isModal=False"/>
    <s v="ENFOQUE_RESTAURATIVO"/>
    <s v="PROCESOS_MISIONALES"/>
    <s v="Subdirección del Sistema de Justicia Restaurativa"/>
    <s v="Secretaría Ejecutiva"/>
    <n v="-55145295"/>
  </r>
  <r>
    <n v="350"/>
    <s v="80111600;80161500_x000a_"/>
    <s v="JEP-246-2025"/>
    <s v="JEP-CSPO-246-2025"/>
    <s v="Laura Paredes"/>
    <d v="2025-01-20T00:00:00"/>
    <s v="Carlos Alberto Alfonso Correa"/>
    <x v="0"/>
    <s v="1. Prestación de servicios profesionales y de apoyo a la gestión"/>
    <s v="Cédula de Ciudadanía"/>
    <n v="79526197"/>
    <n v="8"/>
    <s v="Persona Natural"/>
    <s v="Bogotá D.C."/>
    <s v="Prestar servicios profesionales especializados para apoyar en asuntos estratégicos y el fortalecimiento del modelo de gestión de la Subdirección Financiera. "/>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192204794"/>
    <n v="192204794"/>
    <s v="N/A"/>
    <n v="16860070"/>
    <s v="N/A"/>
    <n v="73125"/>
    <n v="80325"/>
    <n v="202300000000214"/>
    <d v="2025-01-21T00:00:00"/>
    <d v="2025-01-22T00:00:00"/>
    <s v="N/A"/>
    <s v="N/A"/>
    <s v="N/A"/>
    <s v="N/A"/>
    <s v="N/A"/>
    <n v="0"/>
    <s v="N/A"/>
    <n v="0"/>
    <s v="N/A"/>
    <n v="0"/>
    <s v="N/A"/>
    <n v="0"/>
    <s v="N/A"/>
    <n v="0"/>
    <s v="N/A"/>
    <n v="0"/>
    <n v="192204794"/>
    <n v="0"/>
    <n v="0"/>
    <n v="0"/>
    <n v="0"/>
    <d v="2025-12-31T00:00:00"/>
    <d v="2025-12-31T00:00:00"/>
    <n v="-6"/>
    <s v="N/A"/>
    <s v="Bogotá D.C."/>
    <s v="Cumplimiento"/>
    <s v="63-45-101051776"/>
    <s v="Seguros del Estado S.A."/>
    <d v="2025-01-21T00:00:00"/>
    <s v="21/01//2025 - 30/06/2026"/>
    <d v="2025-01-22T00:00:00"/>
    <s v="Ninguna"/>
    <s v="Terminado"/>
    <s v="Ingreso"/>
    <s v="N/A"/>
    <s v="ADMINISTRACIÓN DE EMPRESAS"/>
    <s v="N/A"/>
    <s v="Masculino"/>
    <s v="carlos.alfonso@jep.gov.co"/>
    <s v="https://community.secop.gov.co/Public/Tendering/ContractNoticePhases/View?PPI=CO1.PPI.36777305&amp;isFromPublicArea=True&amp;isModal=False"/>
    <s v="GESTIÓN_FINANCIERA"/>
    <s v="PROCESOS_DE_GESTIÓN"/>
    <s v="Dirección Administrativa y Financiera"/>
    <s v="Secretaría Ejecutiva"/>
    <n v="0"/>
  </r>
  <r>
    <n v="814"/>
    <s v="93151512;93151501"/>
    <s v="JEP-247-2025"/>
    <s v="JEP-CSPO-247-2025"/>
    <s v="Laura Paredes"/>
    <d v="2025-01-20T00:00:00"/>
    <s v="Carlos Andrés Morales Sanchez"/>
    <x v="0"/>
    <s v="1. Prestación de servicios profesionales y de apoyo a la gestión"/>
    <s v="Cédula de Ciudadanía"/>
    <n v="79913937"/>
    <n v="1"/>
    <s v="Persona Natural"/>
    <s v="Bogotá D.C."/>
    <s v="Prestar servicios de apoyo a la Subdirección Financiera en todas las actividades relacionadas con la gestión documental, con el fin de dar trámite a  los desplazamientos requeridos para facilitar la capacidad de investigación judicial"/>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47240360"/>
    <n v="47240360"/>
    <s v="N/A"/>
    <n v="4143892"/>
    <s v="N/A"/>
    <n v="76325"/>
    <n v="94825"/>
    <n v="2022011000057"/>
    <d v="2025-01-24T00:00:00"/>
    <d v="2025-01-27T00:00:00"/>
    <s v="N/A"/>
    <s v="N/A"/>
    <s v="N/A"/>
    <s v="N/A"/>
    <s v="N/A"/>
    <n v="0"/>
    <s v="N/A"/>
    <n v="0"/>
    <s v="N/A"/>
    <n v="0"/>
    <s v="N/A"/>
    <n v="0"/>
    <s v="N/A"/>
    <n v="0"/>
    <s v="N/A"/>
    <n v="0"/>
    <n v="47240360"/>
    <n v="0"/>
    <n v="0"/>
    <n v="0"/>
    <n v="0"/>
    <d v="2025-12-31T00:00:00"/>
    <d v="2025-12-31T00:00:00"/>
    <n v="-6"/>
    <s v="N/A"/>
    <s v="Bogotá D.C."/>
    <s v="Cumplimiento"/>
    <s v="_x0009_NB-100366927"/>
    <s v="Comapñía Mundial de Seguros S.A."/>
    <d v="2025-01-27T00:00:00"/>
    <s v="23/01/2025 - 30/06/2026"/>
    <d v="2025-01-27T00:00:00"/>
    <s v="Ninguna"/>
    <s v="Terminado"/>
    <s v="Ingreso"/>
    <s v="N/A"/>
    <s v="ADMINISTRACIÓN DE EMPRESAS "/>
    <s v="N/A"/>
    <s v="Masculino"/>
    <s v="carlos.morales@jep.gov.co"/>
    <s v="https://community.secop.gov.co/Public/Tendering/OpportunityDetail/Index?noticeUID=CO1.NTC.7428994&amp;isFromPublicArea=True&amp;isModal=False"/>
    <s v="GESTIÓN_FINANCIERA"/>
    <s v="PROCESOS_DE_GESTIÓN"/>
    <s v="Dirección Administrativa y Financiera"/>
    <s v="Secretaría Ejecutiva"/>
    <n v="0"/>
  </r>
  <r>
    <n v="1144"/>
    <n v="86101701"/>
    <s v="JEP-248-2025"/>
    <s v="JEP-CSPO-248-2025"/>
    <s v="Carlos Torres"/>
    <d v="2025-01-20T00:00:00"/>
    <s v="Luisa Paola Robayo Acevedo"/>
    <x v="0"/>
    <s v="1. Prestación de servicios profesionales y de apoyo a la gestión"/>
    <s v="Cédula de Ciudadanía"/>
    <n v="1015462638"/>
    <n v="6"/>
    <s v="Persona Natural"/>
    <s v="Bogotá D.C."/>
    <s v="Prestar servicios profesionales para apoyar al grupo de relacionamiento y comunicaciones en la elaboración y ejecución de actividades institucionales internas y externas con los grupos de interés de la UIA."/>
    <s v="Claudia Liliana Erazo Maldonado"/>
    <s v="Subsecretaría Ejecutiva"/>
    <s v="I- Unidad de Investigación y Acusación- UIA"/>
    <s v="Jairo Alfonso Barón Hernández"/>
    <n v="79455568"/>
    <s v="I- Unidad de Investigación y Acusación - UIA"/>
    <s v="N/A"/>
    <s v="N/A"/>
    <s v="N/A"/>
    <s v="Inversión"/>
    <n v="90315333"/>
    <n v="90315333"/>
    <s v="N/A"/>
    <n v="7853508"/>
    <s v="N/A"/>
    <n v="115625"/>
    <n v="85225"/>
    <n v="2022011000057"/>
    <d v="2025-01-22T00:00:00"/>
    <d v="2025-01-24T00:00:00"/>
    <s v="N/A"/>
    <s v="N/A"/>
    <s v="N/A"/>
    <s v="N/A"/>
    <s v="N/A"/>
    <n v="-21728043"/>
    <d v="2025-08-11T00:00:00"/>
    <n v="0"/>
    <s v="N/A"/>
    <n v="0"/>
    <s v="N/A"/>
    <n v="0"/>
    <s v="N/A"/>
    <n v="0"/>
    <s v="N/A"/>
    <n v="-78"/>
    <n v="68587290"/>
    <n v="0"/>
    <n v="0"/>
    <n v="0"/>
    <n v="0"/>
    <d v="2025-12-31T00:00:00"/>
    <d v="2025-10-14T00:00:00"/>
    <n v="-84"/>
    <s v="N/A"/>
    <s v="Bogotá D.C."/>
    <s v="Cumplimiento"/>
    <s v="14-45-101119690"/>
    <s v="Seguros del Estado S.A."/>
    <d v="2025-01-23T00:00:00"/>
    <s v="22/01/2025 - 10/07/2026"/>
    <d v="2025-01-24T00:00:00"/>
    <s v="Mediante otrosí Nº1 del 11/08/2025 se publicó la reducción en tiempo y valor del contrato JEP-248-2025"/>
    <s v="Terminado"/>
    <s v="Reducción"/>
    <s v="N/A"/>
    <s v="PUBLICIDAD INTERNACIONAL "/>
    <s v="N/A"/>
    <s v="Femenino"/>
    <s v="luisa.robayo@jep.gov.co"/>
    <s v="https://community.secop.gov.co/Public/Tendering/ContractNoticePhases/View?PPI=CO1.PPI.36786043&amp;isFromPublicArea=True&amp;isModal=False"/>
    <s v="SOPORTE_PARA_LA_ADMINISTRACIÓN_DE_JUSTICIA"/>
    <s v="PROCESOS_MISIONALES"/>
    <s v="Unidad de Investigación y Acusación- UIA"/>
    <s v="Unidad de Investigación y Acusación- UIA"/>
    <n v="-21728043"/>
  </r>
  <r>
    <n v="770"/>
    <n v="80161500"/>
    <s v="JEP-249-2025"/>
    <s v="JEP-CSPO-249-2025"/>
    <s v="Carlos Torres"/>
    <d v="2025-01-20T00:00:00"/>
    <s v="Camilo Andres Padilla Avilez"/>
    <x v="0"/>
    <s v="1. Prestación de servicios profesionales y de apoyo a la gestión"/>
    <s v="Cédula de Ciudadanía"/>
    <n v="1010041396"/>
    <n v="4"/>
    <s v="Persona Natural"/>
    <s v="Soacha "/>
    <s v="Prestar servicios para apoyar y acompañar a la Secretaría Ejecutiva en la asistencia de herramientas técnicas para la parametrización de conjuntos y bases de datos, la estructuración, modelado y publicación de tableros de control al igual que la elaboración y revisión de documentos relacionados con estos temas."/>
    <s v="Jairo Ernesto Arias Orjuela"/>
    <s v="Dirección de Asuntos Jurídicos"/>
    <s v="A- Despacho Secretaría Ejecutiva"/>
    <s v="José Crispín Díaz Urrego "/>
    <n v="79208818"/>
    <s v="A- Despacho Secretaría Ejecutiva"/>
    <s v="N/A"/>
    <s v="N/A"/>
    <s v="N/A"/>
    <s v="Inversión"/>
    <n v="46950288"/>
    <n v="46950288"/>
    <s v="N/A"/>
    <n v="4268208"/>
    <s v="N/A"/>
    <n v="110825"/>
    <n v="100725"/>
    <n v="202300000000214"/>
    <d v="2025-01-27T00:00:00"/>
    <d v="2025-02-03T00:00:00"/>
    <s v="N/A"/>
    <s v="N/A"/>
    <s v="N/A"/>
    <s v="N/A"/>
    <s v="N/A"/>
    <n v="-8536434"/>
    <d v="2025-08-11T00:00:00"/>
    <n v="0"/>
    <s v="N/A"/>
    <n v="0"/>
    <s v="N/A"/>
    <n v="0"/>
    <s v="N/A"/>
    <n v="0"/>
    <s v="N/A"/>
    <n v="-57"/>
    <n v="38413854"/>
    <n v="0"/>
    <n v="0"/>
    <n v="0"/>
    <n v="0"/>
    <d v="2025-12-31T00:00:00"/>
    <d v="2025-11-04T00:00:00"/>
    <n v="-63"/>
    <s v="N/A"/>
    <s v="Bogotá D.C."/>
    <s v="Cumplimiento"/>
    <s v="14-47-101038786"/>
    <s v="Seguros del Estado S.A."/>
    <d v="2025-01-28T00:00:00"/>
    <s v="27/01/2025 - 01/07/2026"/>
    <d v="2025-01-31T00:00:00"/>
    <s v="Mediante otrosí Nº1 del 11/08/2025 se publicó la reducción en tiempo y valor del contrato JEP-249-2025"/>
    <s v="Terminado"/>
    <s v="Reducción"/>
    <s v="N/A"/>
    <s v="TECNÓLOGO EN DESARROLLO INFORMÁTICO"/>
    <s v="N/A"/>
    <s v="Masculino"/>
    <s v="camilo.padilla@jep.gov.co"/>
    <s v="https://community.secop.gov.co/Public/Tendering/ContractNoticePhases/View?PPI=CO1.PPI.36788922&amp;isFromPublicArea=True&amp;isModal=False"/>
    <s v="DIRECCIONAMIENTO_ESTRATÉGICO_Y_PLANEACIÓN"/>
    <s v="PROCESOS_DE_GESTIÓN"/>
    <s v="Despacho Secretaría Ejecutiva"/>
    <s v="Secretaría Ejecutiva"/>
    <n v="-8536434"/>
  </r>
  <r>
    <n v="203"/>
    <s v="80161500;80111609;80111620;80111715"/>
    <s v="JEP-250-2025"/>
    <s v="JEP-CSPO-250-2025"/>
    <s v="Carlos Torres"/>
    <d v="2025-01-20T00:00:00"/>
    <s v="Sandra Esperanza Muñoz Denis"/>
    <x v="0"/>
    <s v="1. Prestación de servicios profesionales y de apoyo a la gestión"/>
    <s v="Cédula de Ciudadanía"/>
    <n v="51960929"/>
    <n v="0"/>
    <s v="Persona Natural"/>
    <s v="Bogotá D.C."/>
    <s v="Prestar servicios profesionales a la Subdirección de Talento Humano en el procesamiento de la nómina de la JEP en todas sus etapas."/>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70066952"/>
    <n v="70066952"/>
    <s v="N/A"/>
    <n v="6146224"/>
    <s v="N/A"/>
    <n v="71225"/>
    <n v="85325"/>
    <n v="202300000000214"/>
    <d v="2025-01-22T00:00:00"/>
    <d v="2025-01-23T00:00:00"/>
    <s v="N/A"/>
    <s v="N/A"/>
    <s v="N/A"/>
    <s v="N/A"/>
    <s v="N/A"/>
    <n v="0"/>
    <s v="N/A"/>
    <n v="0"/>
    <s v="N/A"/>
    <n v="0"/>
    <s v="N/A"/>
    <n v="0"/>
    <s v="N/A"/>
    <n v="0"/>
    <s v="N/A"/>
    <n v="0"/>
    <n v="70066952"/>
    <n v="0"/>
    <n v="0"/>
    <n v="0"/>
    <n v="0"/>
    <d v="2025-12-31T00:00:00"/>
    <d v="2025-12-31T00:00:00"/>
    <n v="-6"/>
    <s v="N/A"/>
    <s v="Bogotá D.C."/>
    <s v="Cumplimiento"/>
    <s v="25-47-101006300"/>
    <s v="Seguros del Estado S.A."/>
    <d v="2025-01-23T00:00:00"/>
    <s v="22/01/2025 - 30/06/2026"/>
    <d v="2025-01-23T00:00:00"/>
    <s v="Ninguna"/>
    <s v="Terminado"/>
    <s v="Ingreso"/>
    <s v="N/A"/>
    <s v="CONTADURÍA PUBLICA "/>
    <s v="N/A"/>
    <s v="Femenino"/>
    <s v="sandra.munoz@jep.gov.co"/>
    <s v="https://community.secop.gov.co/Public/Tendering/ContractNoticePhases/View?PPI=CO1.PPI.36809626&amp;isFromPublicArea=True&amp;isModal=False"/>
    <s v="GESTIÓN_DEL_TALENTO_HUMANO"/>
    <s v="PROCESOS_DE_GESTIÓN"/>
    <s v="Dirección Administrativa y Financiera"/>
    <s v="Secretaría Ejecutiva"/>
    <n v="0"/>
  </r>
  <r>
    <n v="208"/>
    <s v="80111703;80111609;80111701;80161500;80111620;80111715"/>
    <s v="JEP-251-2025"/>
    <s v="JEP-CSPO-251-2025"/>
    <s v="Carlos Torres"/>
    <d v="2025-01-20T00:00:00"/>
    <s v="Luz Mery Galvis Nieto"/>
    <x v="0"/>
    <s v="1. Prestación de servicios profesionales y de apoyo a la gestión"/>
    <s v="Cédula de Ciudadanía"/>
    <n v="55063571"/>
    <n v="4"/>
    <s v="Persona Natural"/>
    <s v="Bogotá D.C."/>
    <s v="Prestar servicios profesionales a la Subdirección de Talento Humano en el procedimiento de nómina y prestaciones sociales para implementar la estrategia de Talento Humano de la JE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89529984"/>
    <n v="89529984"/>
    <s v="N/A"/>
    <n v="7853508"/>
    <s v="N/A"/>
    <n v="71325"/>
    <n v="85425"/>
    <n v="202300000000214"/>
    <d v="2025-01-22T00:00:00"/>
    <d v="2025-01-23T00:00:00"/>
    <s v="N/A"/>
    <s v="N/A"/>
    <s v="N/A"/>
    <s v="N/A"/>
    <s v="N/A"/>
    <n v="0"/>
    <s v="N/A"/>
    <n v="0"/>
    <s v="N/A"/>
    <n v="0"/>
    <s v="N/A"/>
    <n v="0"/>
    <s v="N/A"/>
    <n v="0"/>
    <s v="N/A"/>
    <n v="0"/>
    <n v="89529984"/>
    <n v="0"/>
    <n v="0"/>
    <n v="0"/>
    <n v="0"/>
    <d v="2025-12-31T00:00:00"/>
    <d v="2025-12-31T00:00:00"/>
    <n v="-6"/>
    <s v="N/A"/>
    <s v="Bogotá D.C."/>
    <s v="Cumplimiento"/>
    <s v="96-47-101003343"/>
    <s v="Seguros del Estado S.A."/>
    <d v="2025-01-23T00:00:00"/>
    <s v="22/01/2025 - 04/07/2026"/>
    <d v="2025-01-23T00:00:00"/>
    <s v="Ninguna"/>
    <s v="Terminado"/>
    <s v="Ingreso"/>
    <s v="N/A"/>
    <s v="CONTADURÍA PUBLICA "/>
    <s v="N/A"/>
    <s v="Femenino"/>
    <s v="luz.galvis@jep.gov.co"/>
    <s v="https://community.secop.gov.co/Public/Tendering/ContractNoticePhases/View?PPI=CO1.PPI.36813740&amp;isFromPublicArea=True&amp;isModal=False"/>
    <s v="GESTIÓN_DEL_TALENTO_HUMANO"/>
    <s v="PROCESOS_DE_GESTIÓN"/>
    <s v="Dirección Administrativa y Financiera"/>
    <s v="Secretaría Ejecutiva"/>
    <n v="0"/>
  </r>
  <r>
    <n v="210"/>
    <s v="80111703;80111609;80111701"/>
    <s v="JEP-252-2025"/>
    <s v="JEP-CSPO-252-2025"/>
    <s v="Carlos Torres"/>
    <d v="2025-01-20T00:00:00"/>
    <s v="Andres Yesid Castellanos Atara"/>
    <x v="0"/>
    <s v="1. Prestación de servicios profesionales y de apoyo a la gestión"/>
    <s v="Cédula de Ciudadanía"/>
    <n v="1010173201"/>
    <n v="3"/>
    <s v="Persona Natural"/>
    <s v="Bogotá D.C."/>
    <s v="Prestar servicios profesionales para apoyar a la Subdirección de Talento Humano en lo relacionado con la gestión del procedimiento de vinculación y desvincula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56442797"/>
    <n v="56442797"/>
    <s v="N/A"/>
    <n v="4951123"/>
    <s v="N/A"/>
    <n v="71425"/>
    <n v="88525"/>
    <n v="202300000000214"/>
    <d v="2025-01-23T00:00:00"/>
    <d v="2025-01-24T00:00:00"/>
    <s v="N/A"/>
    <s v="N/A"/>
    <s v="N/A"/>
    <s v="N/A"/>
    <s v="N/A"/>
    <n v="-13202999"/>
    <d v="2025-08-11T00:00:00"/>
    <n v="0"/>
    <s v="N/A"/>
    <n v="0"/>
    <s v="N/A"/>
    <n v="0"/>
    <s v="N/A"/>
    <n v="0"/>
    <s v="N/A"/>
    <n v="-78"/>
    <n v="43239798"/>
    <n v="0"/>
    <n v="0"/>
    <n v="0"/>
    <n v="0"/>
    <d v="2025-12-31T00:00:00"/>
    <d v="2025-10-14T00:00:00"/>
    <n v="-84"/>
    <s v="N/A"/>
    <s v="Bogotá D.C."/>
    <s v="Cumplimiento"/>
    <s v="17-47-101005637"/>
    <s v="Seguros del Estado S.A."/>
    <d v="2025-01-24T00:00:00"/>
    <s v="23/01/2025 - 05/07/2026"/>
    <d v="2025-01-24T00:00:00"/>
    <s v="Mediante otrosí Nº1 del 11/08/2025 se publicó la reducción en tiempo y valor del contrato JEP-252-2025"/>
    <s v="Terminado"/>
    <s v="Reducción"/>
    <s v="N/A"/>
    <s v="DERECHO "/>
    <s v="N/A"/>
    <s v="Masculino"/>
    <s v="andres.castellanos@jep.gov.co"/>
    <s v="https://community.secop.gov.co/Public/Tendering/ContractNoticePhases/View?PPI=CO1.PPI.36818856&amp;isFromPublicArea=True&amp;isModal=False"/>
    <s v="GESTIÓN_DEL_TALENTO_HUMANO"/>
    <s v="PROCESOS_DE_GESTIÓN"/>
    <s v="Dirección Administrativa y Financiera"/>
    <s v="Secretaría Ejecutiva"/>
    <n v="-13202999"/>
  </r>
  <r>
    <n v="743"/>
    <s v="80101511;80111500;80111501"/>
    <s v="JEP-253-2025"/>
    <s v="JEP-CSPO-253-2025"/>
    <s v="Carlos Torres"/>
    <d v="2025-01-20T00:00:00"/>
    <s v="Cristiam Khaled Sanchez Baldosea"/>
    <x v="0"/>
    <s v="1. Prestación de servicios profesionales y de apoyo a la gestión"/>
    <s v="Cédula de Ciudadanía"/>
    <n v="1001331587"/>
    <n v="6"/>
    <s v="Persona Natural"/>
    <s v="Bogotá D.C."/>
    <s v="Prestar servicios de apoyo y asistencia a la gestión administrativa de la Subdirección de Talento Humano."/>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43791820"/>
    <n v="43791820"/>
    <s v="N/A"/>
    <n v="3841388"/>
    <s v="N/A"/>
    <n v="42525"/>
    <n v="96925"/>
    <s v="N/A"/>
    <d v="2025-01-24T00:00:00"/>
    <d v="2025-01-27T00:00:00"/>
    <s v="N/A"/>
    <s v="N/A"/>
    <s v="N/A"/>
    <s v="N/A"/>
    <s v="N/A"/>
    <n v="0"/>
    <s v="N/A"/>
    <n v="0"/>
    <s v="N/A"/>
    <n v="0"/>
    <s v="N/A"/>
    <n v="0"/>
    <s v="N/A"/>
    <n v="0"/>
    <s v="N/A"/>
    <n v="0"/>
    <n v="43791820"/>
    <n v="0"/>
    <n v="0"/>
    <n v="0"/>
    <n v="0"/>
    <d v="2025-12-31T00:00:00"/>
    <d v="2025-12-31T00:00:00"/>
    <n v="-6"/>
    <s v="N/A"/>
    <s v="Bogotá D.C."/>
    <s v="Cumplimiento"/>
    <s v="17-45-101054009"/>
    <s v="Seguros del Estado S.A."/>
    <d v="2025-01-27T00:00:00"/>
    <s v="24/01/2025 - 02/07/2026"/>
    <d v="2025-01-27T00:00:00"/>
    <s v="Ninguna"/>
    <s v="Terminado"/>
    <s v="Ingreso"/>
    <s v="N/A"/>
    <s v="SIN TÍTULO"/>
    <s v="N/A"/>
    <s v="Masculino"/>
    <s v="cristiam.sanchez@jep.gov.co"/>
    <s v="https://community.secop.gov.co/Public/Tendering/ContractNoticePhases/View?PPI=CO1.PPI.36822110&amp;isFromPublicArea=True&amp;isModal=False"/>
    <s v="GESTIÓN_DEL_TALENTO_HUMANO"/>
    <s v="PROCESOS_DE_GESTIÓN"/>
    <s v="Dirección Administrativa y Financiera"/>
    <s v="Secretaría Ejecutiva"/>
    <m/>
  </r>
  <r>
    <n v="219"/>
    <s v="93151515;80101600;80161500;80161504"/>
    <s v="JEP-254-2025"/>
    <s v="JEP-CSPO-254-2025"/>
    <s v="Julieth Barrera"/>
    <d v="2025-01-20T00:00:00"/>
    <s v="Yubán Andres Silva Paez"/>
    <x v="0"/>
    <s v="1. Prestación de servicios profesionales y de apoyo a la gestión"/>
    <s v="Cédula de Ciudadanía"/>
    <n v="80931941"/>
    <n v="1"/>
    <s v="Persona Natural"/>
    <s v="Bogotá D.C."/>
    <s v="Prestar servicios profesionales para apoyar a la Subdirección de Planeación en lo relacionado con gestión de calidad y del conocimiento de la dependencia, así como la implementación del Modelo de gestión de la entidad y planeación operativa"/>
    <s v="Juan David Olarte Torres"/>
    <s v="Dirección Administrativa y Financiera"/>
    <s v="AA- Subdirección de Planeación"/>
    <s v="Adela del Pilar Parra González"/>
    <n v="52793194"/>
    <s v="AA- Subdirección de Planeación"/>
    <s v="N/A"/>
    <s v="N/A"/>
    <s v="N/A"/>
    <s v="Inversión"/>
    <n v="110939350"/>
    <n v="110939350"/>
    <s v="N/A"/>
    <n v="9731522"/>
    <s v="N/A"/>
    <n v="71525"/>
    <n v="84225"/>
    <n v="202300000000214"/>
    <d v="2025-01-22T00:00:00"/>
    <d v="2025-01-23T00:00:00"/>
    <s v="N/A"/>
    <s v="N/A"/>
    <s v="N/A"/>
    <s v="N/A"/>
    <s v="N/A"/>
    <n v="0"/>
    <s v="N/A"/>
    <n v="0"/>
    <s v="N/A"/>
    <n v="0"/>
    <s v="N/A"/>
    <n v="0"/>
    <s v="N/A"/>
    <n v="0"/>
    <s v="N/A"/>
    <n v="-306"/>
    <n v="110939350"/>
    <n v="0"/>
    <n v="0"/>
    <n v="0"/>
    <n v="0"/>
    <d v="2025-12-31T00:00:00"/>
    <d v="2025-02-28T00:00:00"/>
    <n v="-312"/>
    <d v="2025-03-01T00:00:00"/>
    <s v="Bogotá D.C."/>
    <s v="Cumplimiento"/>
    <s v="21-47-101044445 "/>
    <s v="Seguros del Estado S.A."/>
    <d v="2025-01-22T00:00:00"/>
    <s v="22/01/2025 - 05/07/2026"/>
    <d v="2025-01-23T00:00:00"/>
    <s v="El 1/03/2025 se publicó el acta de balance y cierre por terminación anticipada"/>
    <s v="Terminado"/>
    <s v="Terminación anticipada"/>
    <s v="N/A"/>
    <s v="INGENIERÍA DE PRODUCCIÓN "/>
    <s v="N/A"/>
    <s v="Masculino"/>
    <s v="Yuban.SilvaP@jep.gov.co"/>
    <s v="https://community.secop.gov.co/Public/Tendering/ContractNoticePhases/View?PPI=CO1.PPI.36817125&amp;isFromPublicArea=True&amp;isModal=False"/>
    <s v="DIRECCIONAMIENTO_ESTRATÉGICO_Y_PLANEACIÓN"/>
    <s v="PROCESOS_DE_GESTIÓN"/>
    <s v="Subdirección de Planeación"/>
    <s v="Secretaría Ejecutiva"/>
    <n v="0"/>
  </r>
  <r>
    <n v="311"/>
    <s v="93151500;93151501;80101604;93151512"/>
    <s v="JEP-255-2025"/>
    <s v="JEP-CSPO-255-2025"/>
    <s v="Julieth Barrera"/>
    <d v="2025-01-20T00:00:00"/>
    <s v="Silvia Esperanza Botello Moncada"/>
    <x v="0"/>
    <s v="1. Prestación de servicios profesionales y de apoyo a la gestión"/>
    <s v="Cédula de Ciudadanía"/>
    <n v="37396775"/>
    <n v="3"/>
    <s v="Persona Natural"/>
    <s v="Bogotá D.C."/>
    <s v="Prestar servicios profesionales para apoyar a la Subdirección de Planeación en la articulación y seguimiento al PEC, seguimiento y ajustes a la programación judicial y su relación con modelos de gestión de despachos o prácticas y demás instrumentos de planeación requeridos por la dependencia"/>
    <s v="Juan David Olarte Torres"/>
    <s v="Dirección Administrativa y Financiera"/>
    <s v="AA- Subdirección de Planeación"/>
    <s v="Adela del Pilar Parra González"/>
    <n v="52793194"/>
    <s v="AA- Subdirección de Planeación"/>
    <s v="N/A"/>
    <s v="N/A"/>
    <s v="N/A"/>
    <s v="Inversión"/>
    <n v="139453744"/>
    <n v="139453744"/>
    <s v="N/A"/>
    <n v="13409014"/>
    <s v="N/A"/>
    <n v="72525"/>
    <n v="81325"/>
    <n v="2022011000068"/>
    <d v="2025-01-21T00:00:00"/>
    <d v="2025-01-22T00:00:00"/>
    <s v="N/A"/>
    <s v="N/A"/>
    <s v="N/A"/>
    <s v="N/A"/>
    <s v="N/A"/>
    <n v="-12515080"/>
    <d v="2025-08-13T00:00:00"/>
    <n v="0"/>
    <s v="N/A"/>
    <n v="0"/>
    <s v="N/A"/>
    <n v="0"/>
    <s v="N/A"/>
    <n v="0"/>
    <s v="N/A"/>
    <n v="-26"/>
    <n v="126938664"/>
    <n v="0"/>
    <n v="0"/>
    <n v="0"/>
    <n v="0"/>
    <d v="2025-11-30T00:00:00"/>
    <d v="2025-11-04T00:00:00"/>
    <n v="-63"/>
    <s v="N/A"/>
    <s v="Bogotá D.C."/>
    <s v="Cumplimiento"/>
    <s v="33-47-101015904"/>
    <s v="Seguros del Estado S.A."/>
    <d v="2025-01-20T00:00:00"/>
    <s v="21/01/2025 - 10/06/2026"/>
    <d v="2025-01-22T00:00:00"/>
    <s v="Mediante otrosí Nº1 del 13/08/2025 se publicó la reducción en tiempo y valor del contrato JEP-255-2025"/>
    <s v="Terminado"/>
    <s v="Reducción"/>
    <s v="N/A"/>
    <s v="ECONOMÍA "/>
    <s v="N/A"/>
    <s v="Femenino"/>
    <s v="silvia.botello@jep.gov.co"/>
    <s v="https://community.secop.gov.co/Public/Tendering/ContractNoticePhases/View?PPI=CO1.PPI.36792095&amp;isFromPublicArea=True&amp;isModal=False"/>
    <s v="DIRECCIONAMIENTO_ESTRATÉGICO_Y_PLANEACIÓN"/>
    <s v="PROCESOS_DE_GESTIÓN"/>
    <s v="Subdirección de Planeación"/>
    <s v="Secretaría Ejecutiva"/>
    <n v="-12515080"/>
  </r>
  <r>
    <n v="566"/>
    <s v="93151500;80101600;93151501;80101702;93151515"/>
    <s v="JEP-256-2025"/>
    <s v="JEP-CSPO-256-2025"/>
    <s v="Julieth Barrera"/>
    <d v="2025-01-20T00:00:00"/>
    <s v="Andrey Fernando Sánchez Silva"/>
    <x v="0"/>
    <s v="1. Prestación de servicios profesionales y de apoyo a la gestión"/>
    <s v="Cédula de Ciudadanía"/>
    <n v="79876945"/>
    <n v="1"/>
    <s v="Persona Natural"/>
    <s v="Bogotá D.C."/>
    <s v="Prestar servicios profesionales para apoyar a la Subdirección de Planeación en el monitoreo y seguimiento de planes, programas y proyectos y su articulación con la planeación de la entidad"/>
    <s v="Juan David Olarte Torres"/>
    <s v="Dirección Administrativa y Financiera"/>
    <s v="AA- Subdirección de Planeación"/>
    <s v="Adela del Pilar Parra González"/>
    <n v="52793194"/>
    <s v="AA- Subdirección de Planeación"/>
    <s v="N/A"/>
    <s v="N/A"/>
    <s v="N/A"/>
    <s v="Inversión"/>
    <n v="122617171"/>
    <n v="122617171"/>
    <s v="N/A"/>
    <n v="10755893"/>
    <s v="N/A"/>
    <n v="75525"/>
    <n v="81525"/>
    <n v="202300000000214"/>
    <d v="2025-01-21T00:00:00"/>
    <d v="2025-01-22T00:00:00"/>
    <s v="N/A"/>
    <s v="N/A"/>
    <s v="N/A"/>
    <s v="N/A"/>
    <s v="N/A"/>
    <n v="0"/>
    <s v="N/A"/>
    <n v="0"/>
    <s v="N/A"/>
    <n v="0"/>
    <s v="N/A"/>
    <n v="0"/>
    <s v="N/A"/>
    <n v="0"/>
    <s v="N/A"/>
    <n v="0"/>
    <n v="122617171"/>
    <n v="0"/>
    <n v="0"/>
    <n v="0"/>
    <n v="0"/>
    <d v="2025-12-31T00:00:00"/>
    <d v="2025-12-31T00:00:00"/>
    <n v="-6"/>
    <s v="N/A"/>
    <s v="Bogotá D.C."/>
    <s v="Cumplimiento"/>
    <s v="33-47-101015943"/>
    <s v="Seguros del Estado S.A."/>
    <d v="2025-01-22T00:00:00"/>
    <s v="21/01/2025 - 01/07/2026"/>
    <d v="2025-01-22T00:00:00"/>
    <s v="Ninguna"/>
    <s v="Terminado"/>
    <s v="Ingreso"/>
    <s v="N/A"/>
    <s v="ADMINISTRACIÓN DE EMPRESAS "/>
    <s v="N/A"/>
    <s v="Masculino"/>
    <s v="andrey.sanchez@jep.gov.co"/>
    <s v="https://community.secop.gov.co/Public/Tendering/ContractNoticePhases/View?PPI=CO1.PPI.36795234&amp;isFromPublicArea=True&amp;isModal=False"/>
    <s v="DIRECCIONAMIENTO_ESTRATÉGICO_Y_PLANEACIÓN"/>
    <s v="PROCESOS_DE_GESTIÓN"/>
    <s v="Subdirección de Planeación"/>
    <s v="Secretaría Ejecutiva"/>
    <n v="0"/>
  </r>
  <r>
    <n v="217"/>
    <s v="93151500;93151501;93151515"/>
    <s v="JEP-257-2025"/>
    <s v="JEP-CSPO-257-2025"/>
    <s v="Julieth Barrera"/>
    <d v="2025-01-20T00:00:00"/>
    <s v="Isaías Hernán Contreras Nieto"/>
    <x v="0"/>
    <s v="1. Prestación de servicios profesionales y de apoyo a la gestión"/>
    <s v="Cédula de Ciudadanía"/>
    <n v="11050296"/>
    <n v="7"/>
    <s v="Persona Natural"/>
    <s v="Bogotá D.C."/>
    <s v="Prestar servicios profesionales para apoyar a la Subdirección de Planeación en la revisión y elaboración de documentos técnicos, así como el seguimiento y la gestión de asuntos presupuestales en su programación y ejecución"/>
    <s v="Juan David Olarte Torres"/>
    <s v="Dirección Administrativa y Financiera"/>
    <s v="AA- Subdirección de Planeación"/>
    <s v="Adela del Pilar Parra González"/>
    <n v="52793194"/>
    <s v="AA- Subdirección de Planeación"/>
    <s v="N/A"/>
    <s v="N/A"/>
    <s v="N/A"/>
    <s v="Inversión"/>
    <n v="120107468"/>
    <n v="120107468"/>
    <s v="N/A"/>
    <n v="10755893"/>
    <s v="N/A"/>
    <n v="81325"/>
    <n v="101125"/>
    <n v="202300000000214"/>
    <d v="2025-01-28T00:00:00"/>
    <d v="2025-01-29T00:00:00"/>
    <s v="N/A"/>
    <s v="N/A"/>
    <s v="N/A"/>
    <s v="N/A"/>
    <s v="N/A"/>
    <n v="0"/>
    <s v="N/A"/>
    <n v="0"/>
    <s v="N/A"/>
    <n v="0"/>
    <s v="N/A"/>
    <n v="0"/>
    <s v="N/A"/>
    <n v="0"/>
    <s v="N/A"/>
    <n v="0"/>
    <n v="120107468"/>
    <n v="0"/>
    <n v="0"/>
    <n v="0"/>
    <n v="0"/>
    <d v="2025-12-31T00:00:00"/>
    <d v="2025-12-31T00:00:00"/>
    <n v="-6"/>
    <s v="N/A"/>
    <s v="Bogotá D.C."/>
    <s v="Cumplimiento"/>
    <s v="33-47-101016057"/>
    <s v="Seguros del Estado S.A."/>
    <d v="2025-01-28T00:00:00"/>
    <s v="28/01/2025 - 03/07/2026"/>
    <d v="2025-01-29T00:00:00"/>
    <s v="Ninguna"/>
    <s v="Terminado"/>
    <s v="Ingreso"/>
    <s v="N/A"/>
    <s v="ECONOMÍA "/>
    <s v="N/A"/>
    <s v="Masculino"/>
    <s v="isaias.contreras@jep.gov.co"/>
    <s v="https://community.secop.gov.co/Public/Tendering/ContractNoticePhases/View?PPI=CO1.PPI.36918090&amp;isFromPublicArea=True&amp;isModal=False"/>
    <s v="DIRECCIONAMIENTO_ESTRATÉGICO_Y_PLANEACIÓN"/>
    <s v="PROCESOS_DE_GESTIÓN"/>
    <s v="Subdirección de Planeación"/>
    <s v="Secretaría Ejecutiva"/>
    <n v="0"/>
  </r>
  <r>
    <n v="1145"/>
    <n v="93141507"/>
    <s v="JEP-258-2025"/>
    <s v="JEP-CSPO-258-2025"/>
    <s v="Arinson Ruiz"/>
    <d v="2025-01-20T00:00:00"/>
    <s v="Lina Margarita Martinez Patiño  "/>
    <x v="0"/>
    <s v="1. Prestación de servicios profesionales y de apoyo a la gestión"/>
    <s v="Cédula de Ciudadanía"/>
    <n v="39584345"/>
    <n v="3"/>
    <s v="Persona Natural"/>
    <s v="Bogotá D.C."/>
    <s v="Prestar servicios profesionales para apoyar al grupo de enfoque de género y enfoque diferencial en la implementación y consolidación del modelo participativo de reparaciones tempranas construido conjuntamente entre la UIA y las víctimas"/>
    <s v="Claudia Liliana Erazo Maldonado"/>
    <s v="Subsecretaría Ejecutiva"/>
    <s v="I- Unidad de Investigación y Acusación- UIA"/>
    <s v="Luz Helena Morales Garay"/>
    <n v="51872606"/>
    <s v="I- Unidad de Investigación y Acusación - UIA"/>
    <s v="N/A"/>
    <s v="N/A"/>
    <s v="N/A"/>
    <s v="Inversión"/>
    <n v="144988310"/>
    <n v="144988310"/>
    <s v="N/A"/>
    <n v="12463179"/>
    <s v="N/A"/>
    <n v="115725"/>
    <n v="96125"/>
    <n v="2022011000057"/>
    <d v="2025-01-24T00:00:00"/>
    <d v="2025-01-27T00:00:00"/>
    <s v="N/A"/>
    <s v="N/A"/>
    <s v="N/A"/>
    <s v="N/A"/>
    <s v="N/A"/>
    <n v="-37389537"/>
    <d v="2025-08-13T00:00:00"/>
    <n v="0"/>
    <s v="N/A"/>
    <n v="0"/>
    <s v="N/A"/>
    <n v="0"/>
    <s v="N/A"/>
    <n v="0"/>
    <s v="N/A"/>
    <n v="-78"/>
    <n v="107598773"/>
    <n v="0"/>
    <n v="0"/>
    <n v="0"/>
    <n v="0"/>
    <d v="2025-12-31T00:00:00"/>
    <d v="2025-10-14T00:00:00"/>
    <n v="-84"/>
    <s v="N/A"/>
    <s v="Bogotá D.C."/>
    <s v="Cumplimiento"/>
    <s v="37-47-101005282"/>
    <s v="Seguros del Estado S.A."/>
    <d v="2025-01-25T00:00:00"/>
    <s v="24/01/2025 - 30/6/2026"/>
    <d v="2025-01-27T00:00:00"/>
    <s v="Mediante otrosí Nº1 del 13/08/2025 se publicó la reducción en tiempo y valor del contrato JEP-258-2025"/>
    <s v="Terminado"/>
    <s v="Reducción"/>
    <s v="N/A"/>
    <s v="SOCIOLOGÍA "/>
    <s v="N/A"/>
    <s v="Femenino"/>
    <s v="lina.martinez@jep.gov.co"/>
    <s v="https://community.secop.gov.co/Public/Tendering/ContractNoticePhases/View?PPI=CO1.PPI.36794656&amp;isFromPublicArea=True&amp;isModal=False"/>
    <s v="SOPORTE_PARA_LA_ADMINISTRACIÓN_DE_JUSTICIA"/>
    <s v="PROCESOS_MISIONALES"/>
    <s v="Unidad de Investigación y Acusación- UIA"/>
    <s v="Unidad de Investigación y Acusación- UIA"/>
    <n v="-37389537"/>
  </r>
  <r>
    <n v="348"/>
    <n v="80111500"/>
    <s v="JEP-259-2025"/>
    <s v="JEP-CSPO-259-2025"/>
    <s v="Julieth Barrera"/>
    <d v="2025-01-20T00:00:00"/>
    <s v="María Fernanda Angel Gonzalez"/>
    <x v="0"/>
    <s v="1. Prestación de servicios profesionales y de apoyo a la gestión"/>
    <s v="Cédula de Ciudadanía"/>
    <n v="1018465219"/>
    <n v="8"/>
    <s v="Persona Natural"/>
    <s v="Bogotá D.C."/>
    <s v="Prestar servicios profesionales para apoyar a la Subdirección de Comunicaciones en el seguimiento de asignaciones de responsabilidades, actividades y compromisos establecidos por la dependencia, trámite y reporte de órdenes judiciales y derechos de petición, en cumplimiento de la misión de la JEP, la estrategia de comunicaciones y la implementación del Sistema Restaurativo"/>
    <s v="Juan David Olarte Torres"/>
    <s v="Dirección Administrativa y Financiera"/>
    <s v="AA- Subdirección de Comunicaciones"/>
    <s v="Jorge Iván Posada Duque"/>
    <n v="8359958"/>
    <s v="AA- Subdirección de Comunicaciones"/>
    <s v="N/A"/>
    <s v="N/A"/>
    <s v="N/A"/>
    <s v="Inversión"/>
    <n v="88778774"/>
    <n v="88778774"/>
    <s v="N/A"/>
    <n v="8536421"/>
    <s v="N/A"/>
    <n v="72925"/>
    <n v="114125"/>
    <n v="2022011000068"/>
    <d v="2025-01-31T00:00:00"/>
    <d v="2025-02-05T00:00:00"/>
    <s v="N/A"/>
    <s v="N/A"/>
    <s v="N/A"/>
    <s v="N/A"/>
    <s v="N/A"/>
    <n v="-12520090"/>
    <d v="2025-08-10T00:00:00"/>
    <n v="0"/>
    <s v="N/A"/>
    <n v="0"/>
    <s v="N/A"/>
    <n v="0"/>
    <s v="N/A"/>
    <n v="0"/>
    <s v="N/A"/>
    <n v="-26"/>
    <n v="76258684"/>
    <n v="0"/>
    <n v="0"/>
    <n v="0"/>
    <n v="0"/>
    <d v="2025-11-30T00:00:00"/>
    <d v="2025-11-04T00:00:00"/>
    <n v="-63"/>
    <s v="N/A"/>
    <s v="Bogotá D.C."/>
    <s v="Cumplimiento"/>
    <s v="11-47-101030109"/>
    <s v="Seguros del Estado S.A."/>
    <d v="2025-02-03T00:00:00"/>
    <s v="31/01/2025 - 05/06/2026"/>
    <d v="2025-02-05T00:00:00"/>
    <s v="Mediante otrosí Nº1 del 10/08/2025 se publicó la reducción en tiempo y valor del contrato JEP-259-2025"/>
    <s v="Terminado"/>
    <s v="Reducción"/>
    <s v="N/A"/>
    <s v="DERECHO "/>
    <s v="N/A"/>
    <s v="Femenino"/>
    <s v="maria.angel@jep.gov.co"/>
    <s v="https://community.secop.gov.co/Public/Tendering/ContractNoticePhases/View?PPI=CO1.PPI.36827250&amp;isFromPublicArea=True&amp;isModal=False"/>
    <s v="GESTIÓN_DE_LAS_COMUNICACIONES"/>
    <s v="PROCESOS_DE_RELACIONAMIENTO"/>
    <s v="Subdirección de Comunicaciones"/>
    <s v="Secretaría Ejecutiva"/>
    <n v="-12520090"/>
  </r>
  <r>
    <n v="649"/>
    <n v="80111500"/>
    <s v="JEP-260-2025"/>
    <s v="JEP-CSPO-260-2025"/>
    <s v="Julieth Barrera"/>
    <d v="2025-01-20T00:00:00"/>
    <s v="Erick Alexander Nieves Huertad"/>
    <x v="0"/>
    <s v="1. Prestación de servicios profesionales y de apoyo a la gestión"/>
    <s v="Cédula de Ciudadanía"/>
    <n v="1032414336"/>
    <n v="4"/>
    <s v="Persona Natural"/>
    <s v="Bogotá D.C."/>
    <s v="Prestar servicios profesionales para apoyar y acompañar a la Subdirección de Comunicaciones en la articulación de la estructuración, conceptualización e implementación de estrategias digitales que permitan visibilizar y posicionar el quehacer judicial de la entidad ante la opinión pública, siguiendo los lineamientos de la política y estrategia de comunicaciones y la implemtación del Sistema Restaurativo."/>
    <s v="Juan David Olarte Torres"/>
    <s v="Dirección Administrativa y Financiera"/>
    <s v="AA- Subdirección de Comunicaciones"/>
    <s v="Jorge Iván Posada Duque"/>
    <n v="8359958"/>
    <s v="AA- Subdirección de Comunicaciones"/>
    <s v="N/A"/>
    <s v="N/A"/>
    <s v="N/A"/>
    <s v="Inversión"/>
    <n v="100883444"/>
    <n v="100883444"/>
    <s v="N/A"/>
    <n v="9731522"/>
    <s v="N/A"/>
    <n v="76125"/>
    <n v="90925"/>
    <n v="2022011000068"/>
    <d v="2025-01-24T00:00:00"/>
    <d v="2025-01-27T00:00:00"/>
    <s v="N/A"/>
    <s v="N/A"/>
    <s v="N/A"/>
    <s v="N/A"/>
    <s v="N/A"/>
    <n v="-10380290"/>
    <d v="2025-08-10T00:00:00"/>
    <n v="0"/>
    <s v="N/A"/>
    <n v="0"/>
    <s v="N/A"/>
    <n v="0"/>
    <s v="N/A"/>
    <n v="0"/>
    <s v="N/A"/>
    <n v="-26"/>
    <n v="90503154"/>
    <n v="0"/>
    <n v="0"/>
    <n v="0"/>
    <n v="0"/>
    <d v="2025-11-30T00:00:00"/>
    <d v="2025-11-04T00:00:00"/>
    <n v="-63"/>
    <s v="N/A"/>
    <s v="Bogotá D.C."/>
    <s v="Cumplimiento"/>
    <s v="11-47-101029426"/>
    <s v="Seguros del Estado S.A."/>
    <d v="2025-01-24T00:00:00"/>
    <s v="24/01/2025 - 10/06/2026"/>
    <d v="2025-01-24T00:00:00"/>
    <s v="Mediante otrosí Nº1 del 10/08/2025 se publicó la reducción en tiempo y valor del contrato JEP-260-2025"/>
    <s v="Terminado"/>
    <s v="Reducción"/>
    <s v="N/A"/>
    <s v="COMUNICACIÓN SOCIAL Y PERIODISMO "/>
    <s v="N/A"/>
    <s v="Masculino"/>
    <s v="erick.nieves@jep.gov.co"/>
    <s v="https://community.secop.gov.co/Public/Tendering/ContractNoticePhases/View?PPI=CO1.PPI.36830642&amp;isFromPublicArea=True&amp;isModal=False"/>
    <s v="GESTIÓN_DE_LAS_COMUNICACIONES"/>
    <s v="PROCESOS_DE_RELACIONAMIENTO"/>
    <s v="Subdirección de Comunicaciones"/>
    <s v="Secretaría Ejecutiva"/>
    <n v="-10380290"/>
  </r>
  <r>
    <n v="240"/>
    <n v="80161504"/>
    <s v="JEP-261-2025"/>
    <s v="JEP-CSPO-261-2025"/>
    <s v="Clara Torres"/>
    <d v="2025-01-21T00:00:00"/>
    <s v="Claudia Nancy Quiceno Montoya"/>
    <x v="0"/>
    <s v="1. Prestación de servicios profesionales y de apoyo a la gestión"/>
    <s v="Cédula de Ciudadanía"/>
    <n v="41905848"/>
    <n v="2"/>
    <s v="Persona Natural"/>
    <s v="Bogotá D.C."/>
    <s v="Prestar servicios profesionales para apoyar y acompañar a la Oficina Asesora de Justicia Restaurativa en la asistencia técnica para la construcción metodológica y, las actuaciones, mediaciones y encuentros necesarios para los procesos de justicia restaurativa."/>
    <s v="Claudia Liliana Erazo Maldonado"/>
    <s v="Subsecretaría Ejecutiva"/>
    <s v="AA- Oficina Asesora de Justicia Restaurativa"/>
    <s v="Ariel Sánchez Meertens"/>
    <n v="79723293"/>
    <s v="A- Despacho Secretaría Ejecutiva"/>
    <s v="N/A"/>
    <s v="N/A"/>
    <s v="N/A"/>
    <s v="Inversión"/>
    <n v="284849733"/>
    <n v="284849733"/>
    <s v="N/A"/>
    <n v="24485651"/>
    <s v="N/A"/>
    <n v="60325"/>
    <n v="88925"/>
    <n v="2022011000068"/>
    <d v="2025-01-24T00:00:00"/>
    <d v="2025-01-27T00:00:00"/>
    <s v="N/A"/>
    <s v="N/A"/>
    <s v="N/A"/>
    <s v="N/A"/>
    <s v="N/A"/>
    <n v="-84883585"/>
    <d v="2025-08-08T00:00:00"/>
    <n v="0"/>
    <s v="N/A"/>
    <n v="0"/>
    <s v="N/A"/>
    <n v="0"/>
    <s v="N/A"/>
    <n v="0"/>
    <s v="N/A"/>
    <n v="-92"/>
    <n v="199966148"/>
    <n v="0"/>
    <n v="0"/>
    <n v="0"/>
    <n v="0"/>
    <d v="2025-12-31T00:00:00"/>
    <d v="2025-09-30T00:00:00"/>
    <n v="-98"/>
    <s v="N/A"/>
    <s v="Bogotá D.C."/>
    <s v="Cumplimiento"/>
    <s v="63-45-101051823"/>
    <s v="Seguros del Estado S.A."/>
    <d v="2025-01-24T00:00:00"/>
    <s v="24/01/2025 - 30/06/2026"/>
    <d v="2025-01-24T00:00:00"/>
    <s v="Mediante otrosí Nº1 del 8/08/2025 se publicó la reducción en tiempo y valor del contrato JEP-261-2025"/>
    <s v="Terminado"/>
    <s v="Reducción"/>
    <s v="N/A"/>
    <s v="ANTROPOLOGÍA"/>
    <s v="N/A"/>
    <s v="Femenino"/>
    <s v="Claudia.QuicenoM@jep.gov.co"/>
    <s v="https://community.secop.gov.co/Public/Tendering/ContractNoticePhases/View?PPI=CO1.PPI.36832933&amp;isFromPublicArea=True&amp;isModal=False"/>
    <s v="ENFOQUE_RESTAURATIVO"/>
    <s v="PROCESOS_MISIONALES"/>
    <s v="Subdirección del Sistema de Justicia Restaurativa"/>
    <s v="Secretaría Ejecutiva"/>
    <n v="-84883585"/>
  </r>
  <r>
    <n v="174"/>
    <n v="80111601"/>
    <s v="JEP-262-2025"/>
    <s v="JEP-CSPO-262-2025"/>
    <s v="Clara Torres"/>
    <d v="2025-01-21T00:00:00"/>
    <s v="Paula Andrea Torres Zuluaga"/>
    <x v="0"/>
    <s v="1. Prestación de servicios profesionales y de apoyo a la gestión"/>
    <s v="Cédula de Ciudadanía"/>
    <n v="1019048358"/>
    <n v="9"/>
    <s v="Persona Natural"/>
    <s v="Bogotá D.C."/>
    <s v="Prestar servicios profesionales para apoyar y acompañar a la subdirección de cooperación internacional en la gestión y seguimiento de proyectos y acuerdos que contribuyan a la gestión judicial y restaurativa de la JEP."/>
    <s v="Jairo Ernesto Arias Orjuela"/>
    <s v="Dirección de Asuntos Jurídicos"/>
    <s v="AA- Subdirección de Cooperación"/>
    <s v="Natalia Alejandra Muñoz Labajos"/>
    <n v="52427309"/>
    <s v="AA- Subdirección de Cooperación"/>
    <s v="N/A"/>
    <s v="N/A"/>
    <s v="N/A"/>
    <s v="Inversión"/>
    <n v="72901035"/>
    <n v="72901035"/>
    <s v="N/A"/>
    <n v="7170594"/>
    <s v="N/A"/>
    <n v="80525"/>
    <n v="95225"/>
    <n v="2022011000068"/>
    <d v="2025-01-24T00:00:00"/>
    <d v="2025-01-27T00:00:00"/>
    <s v="N/A"/>
    <s v="N/A"/>
    <s v="N/A"/>
    <s v="N/A"/>
    <s v="N/A"/>
    <n v="7170594"/>
    <d v="2025-11-12T00:00:00"/>
    <n v="0"/>
    <s v="N/A"/>
    <n v="0"/>
    <s v="N/A"/>
    <n v="0"/>
    <s v="N/A"/>
    <n v="1"/>
    <d v="2025-11-12T00:00:00"/>
    <n v="31"/>
    <n v="80071629"/>
    <n v="0"/>
    <n v="0"/>
    <n v="0"/>
    <n v="0"/>
    <d v="2025-11-30T00:00:00"/>
    <d v="2025-12-31T00:00:00"/>
    <n v="-6"/>
    <s v="N/A"/>
    <s v="Bogotá D.C."/>
    <s v="Cumplimiento"/>
    <s v="21-47-101044498"/>
    <s v="Seguros del Estado S.A."/>
    <d v="2025-01-24T00:00:00"/>
    <s v="24/01/2025 - 31/05/2026"/>
    <d v="2025-01-27T00:00:00"/>
    <s v="Mediante otrosí Nº1 del 12/11/2025 se publicó la adición 7.170.594 y prorrogó hasta el 31/12/2025"/>
    <s v="Terminado"/>
    <s v="Adición; Prorróga"/>
    <s v="N/A"/>
    <s v="GOBIERNO Y RELACIONES INTERNACIONALES "/>
    <s v="N/A"/>
    <s v="Femenino"/>
    <s v="paula.torres@jep.gov.co"/>
    <s v="https://community.secop.gov.co/Public/Tendering/ContractNoticePhases/View?PPI=CO1.PPI.36872901&amp;isFromPublicArea=True&amp;isModal=False"/>
    <s v="GESTIÓN_DE_COOPERACIÓN_INTERNACIONAL"/>
    <s v="PROCESOS_DE_RELACIONAMIENTO"/>
    <s v="Subdirección de Cooperación"/>
    <s v="Secretaría Ejecutiva"/>
    <n v="7170594"/>
  </r>
  <r>
    <n v="225"/>
    <n v="80111500"/>
    <s v="JEP-263-2025"/>
    <s v="JEP-CSPO-263-2025"/>
    <s v="Clara Torres"/>
    <d v="2025-01-21T00:00:00"/>
    <s v="Laura Tatiana Ventura Gallego "/>
    <x v="0"/>
    <s v="1. Prestación de servicios profesionales y de apoyo a la gestión"/>
    <s v="Cédula de Ciudadanía"/>
    <n v="1018485159"/>
    <n v="1"/>
    <s v="Persona Natural"/>
    <s v="Bogotá D.C."/>
    <s v="Prestar servicios profesionales para apoyar a la Subdirección de Fortalecimiento Institucional en la implementación de los proyectos y acciones del Programa de Alianzas con Universidades."/>
    <s v="Juan David Olarte Torres"/>
    <s v="Dirección Administrativa y Financiera"/>
    <s v="AA- Subdirección de Fortalecimiento Institucional"/>
    <s v="María Luisa Moreno Rodríguez"/>
    <n v="1019009895"/>
    <s v="AA- Subdirección de Fortalecimiento Institucional"/>
    <s v="N/A"/>
    <s v="N/A"/>
    <s v="N/A"/>
    <s v="Inversión"/>
    <n v="80071629"/>
    <n v="80071629"/>
    <s v="N/A"/>
    <n v="7170594"/>
    <s v="N/A"/>
    <n v="81425"/>
    <n v="95425"/>
    <n v="202300000000214"/>
    <d v="2025-01-24T00:00:00"/>
    <d v="2025-01-28T00:00:00"/>
    <s v="N/A"/>
    <s v="N/A"/>
    <s v="N/A"/>
    <s v="N/A"/>
    <s v="N/A"/>
    <n v="0"/>
    <s v="N/A"/>
    <n v="0"/>
    <s v="N/A"/>
    <n v="0"/>
    <s v="N/A"/>
    <n v="0"/>
    <s v="N/A"/>
    <n v="0"/>
    <s v="N/A"/>
    <n v="0"/>
    <n v="80071629"/>
    <n v="0"/>
    <n v="0"/>
    <n v="0"/>
    <n v="0"/>
    <d v="2025-12-31T00:00:00"/>
    <d v="2025-12-31T00:00:00"/>
    <n v="-6"/>
    <s v="N/A"/>
    <s v="Bogotá D.C."/>
    <s v="Cumplimiento"/>
    <s v="11-47-101029491"/>
    <s v="Seguros del Estado S.A."/>
    <d v="2025-01-27T00:00:00"/>
    <s v="28/01/2025 - 03/07/2026"/>
    <d v="2025-01-27T00:00:00"/>
    <s v="Ninguna"/>
    <s v="Terminado"/>
    <s v="Ingreso"/>
    <s v="N/A"/>
    <s v="TRABAJO SOCIAL"/>
    <s v="N/A"/>
    <s v="Femenino"/>
    <s v="laura.ventura@jep.gov.co"/>
    <s v="https://community.secop.gov.co/Public/Tendering/ContractNoticePhases/View?PPI=CO1.PPI.36872903&amp;isFromPublicArea=True&amp;isModal=False"/>
    <s v="GESTIÓN_DEL_CONOCIMIENTO"/>
    <s v="PROCESOS_DE_RELACIONAMIENTO"/>
    <s v="Subdirección de Fortalecimiento Institucional"/>
    <s v="Secretaría Ejecutiva"/>
    <n v="0"/>
  </r>
  <r>
    <n v="235"/>
    <n v="80111500"/>
    <s v="JEP-264-2025"/>
    <s v="JEP-CSPO-264-2025"/>
    <s v="Clara Torres"/>
    <d v="2025-01-21T00:00:00"/>
    <s v="Gustavo Andrés Bobadilla Moreno "/>
    <x v="0"/>
    <s v="1. Prestación de servicios profesionales y de apoyo a la gestión"/>
    <s v="Cédula de Ciudadanía"/>
    <n v="1110472376"/>
    <n v="9"/>
    <s v="Persona Natural"/>
    <s v="Bogotá D.C."/>
    <s v="Prestar servicios profesionales para apoyar a la Subdirección de Fortalecimiento Institucional en el análisis cuantitativo de información de los proyectos del Modelo de Gestión del Conocimiento así como en el desarrollo de la estrategia del plan de capacitación para equipos internos de la JEP."/>
    <s v="Juan David Olarte Torres"/>
    <s v="Dirección Administrativa y Financiera"/>
    <s v="AA- Subdirección de Fortalecimiento Institucional"/>
    <s v="María Luisa Moreno Rodríguez"/>
    <n v="1019009895"/>
    <s v="AA- Subdirección de Fortalecimiento Institucional"/>
    <s v="N/A"/>
    <s v="N/A"/>
    <s v="N/A"/>
    <s v="Inversión"/>
    <n v="108668662"/>
    <n v="108668662"/>
    <s v="N/A"/>
    <n v="9731522"/>
    <s v="N/A"/>
    <n v="81525"/>
    <n v="100425"/>
    <n v="202300000000214"/>
    <d v="2025-01-27T00:00:00"/>
    <d v="2025-01-29T00:00:00"/>
    <s v="N/A"/>
    <s v="N/A"/>
    <s v="N/A"/>
    <s v="N/A"/>
    <s v="N/A"/>
    <n v="0"/>
    <s v="N/A"/>
    <n v="0"/>
    <s v="N/A"/>
    <n v="0"/>
    <s v="N/A"/>
    <n v="0"/>
    <s v="N/A"/>
    <n v="0"/>
    <s v="N/A"/>
    <n v="0"/>
    <n v="108668662"/>
    <n v="0"/>
    <n v="0"/>
    <n v="0"/>
    <n v="0"/>
    <d v="2025-12-31T00:00:00"/>
    <d v="2025-12-31T00:00:00"/>
    <n v="-6"/>
    <s v="N/A"/>
    <s v="Bogotá D.C."/>
    <s v="Cumplimiento"/>
    <s v="18-47-101009588"/>
    <s v="Seguros del Estado S.A."/>
    <d v="2025-01-28T00:00:00"/>
    <s v="28/01/2025 - 10/07/2026"/>
    <d v="2025-01-28T00:00:00"/>
    <s v="Ninguna"/>
    <s v="Terminado"/>
    <s v="Ingreso"/>
    <s v="N/A"/>
    <s v="ECONOMÍA "/>
    <s v="N/A"/>
    <s v="Masculino"/>
    <s v="gustavo.bobadilla@jep.gov.co"/>
    <s v="https://community.secop.gov.co/Public/Tendering/ContractNoticePhases/View?PPI=CO1.PPI.36872906&amp;isFromPublicArea=True&amp;isModal=False"/>
    <s v="GESTIÓN_DEL_CONOCIMIENTO"/>
    <s v="PROCESOS_DE_RELACIONAMIENTO"/>
    <s v="Subdirección de Fortalecimiento Institucional"/>
    <s v="Secretaría Ejecutiva"/>
    <n v="0"/>
  </r>
  <r>
    <n v="534"/>
    <n v="80111500"/>
    <s v="JEP-265-2025"/>
    <s v="JEP-CSPO-265-2025"/>
    <s v="Clara Torres"/>
    <d v="2025-01-21T00:00:00"/>
    <s v="Delvi Yizzet Gómez Muñoz "/>
    <x v="0"/>
    <s v="1. Prestación de servicios profesionales y de apoyo a la gestión"/>
    <s v="Cédula de Ciudadanía"/>
    <n v="52214751"/>
    <n v="1"/>
    <s v="Persona Natural"/>
    <s v="Bogotá D.C."/>
    <s v="Prestar servicios profesionales para apoyar a la Subdirección de Fortalecimiento Institucional en la caracterización, sistematización y análisis de los aprendizajes institucionales de la JEP y en su respectiva circulación"/>
    <s v="Juan David Olarte Torres"/>
    <s v="Dirección Administrativa y Financiera"/>
    <s v="AA- Subdirección de Fortalecimiento Institucional"/>
    <s v="María Luisa Moreno Rodríguez"/>
    <n v="1019009895"/>
    <s v="AA- Subdirección de Fortalecimiento Institucional"/>
    <s v="N/A"/>
    <s v="N/A"/>
    <s v="N/A"/>
    <s v="Inversión"/>
    <n v="108668662"/>
    <n v="108668662"/>
    <s v="N/A"/>
    <n v="9731522"/>
    <s v="N/A"/>
    <n v="86225"/>
    <n v="95825"/>
    <n v="202300000000214"/>
    <d v="2025-01-24T00:00:00"/>
    <d v="2025-01-28T00:00:00"/>
    <s v="N/A"/>
    <s v="N/A"/>
    <s v="N/A"/>
    <s v="N/A"/>
    <s v="N/A"/>
    <n v="0"/>
    <s v="N/A"/>
    <n v="0"/>
    <s v="N/A"/>
    <n v="0"/>
    <s v="N/A"/>
    <n v="0"/>
    <s v="N/A"/>
    <n v="0"/>
    <s v="N/A"/>
    <n v="0"/>
    <n v="108668662"/>
    <n v="0"/>
    <n v="0"/>
    <n v="0"/>
    <n v="0"/>
    <d v="2025-12-31T00:00:00"/>
    <d v="2025-12-31T00:00:00"/>
    <n v="-6"/>
    <s v="N/A"/>
    <s v="Bogotá D.C."/>
    <s v="Cumplimiento"/>
    <s v="33-42-101133785"/>
    <s v="Seguros del Estado S.A."/>
    <d v="2025-01-27T00:00:00"/>
    <s v="27/01/2025 - 03/07/2026"/>
    <d v="2025-01-27T00:00:00"/>
    <s v="Ninguna"/>
    <s v="Terminado"/>
    <s v="Ingreso"/>
    <s v="N/A"/>
    <s v="ANTROPOLOGÍA "/>
    <s v="N/A"/>
    <s v="Femenino"/>
    <s v="delvi.gomez@jep.gov.co"/>
    <s v="https://community.secop.gov.co/Public/Tendering/ContractNoticePhases/View?PPI=CO1.PPI.36872910&amp;isFromPublicArea=True&amp;isModal=False"/>
    <s v="GESTIÓN_DEL_CONOCIMIENTO"/>
    <s v="PROCESOS_DE_RELACIONAMIENTO"/>
    <s v="Subdirección de Fortalecimiento Institucional"/>
    <s v="Secretaría Ejecutiva"/>
    <n v="0"/>
  </r>
  <r>
    <n v="6"/>
    <s v="80161500;81111500;81111805"/>
    <s v="JEP-266-2025"/>
    <s v="JEP-CSPO-266-2025"/>
    <s v="Clara Torres"/>
    <d v="2025-01-21T00:00:00"/>
    <s v="Judy Marcela Cortes Fonseca"/>
    <x v="0"/>
    <s v="1. Prestación de servicios profesionales y de apoyo a la gestión"/>
    <s v="Cédula de Ciudadanía"/>
    <n v="52814557"/>
    <n v="3"/>
    <s v="Persona Natural"/>
    <s v="Bogotá D.C."/>
    <s v="Prestar servicios profesionales para apoyar y acompañar a la Dirección de Tecnología de la Información (DTI) en la gestión, seguimiento y supervisión del Sistema de Gestión Documental CONTi, en la revisión y verificación del cumplimiento de las órdenes judiciales y la elaboración de respuestas a los requerimientos de auditorías internas y externas a cargo de la DTI, así como en las actividades derivadas del PETI."/>
    <s v="Néstor Julio Corredor Niampira"/>
    <s v="Dirección de Tecnologías de la Información"/>
    <s v="C- Dirección de TI"/>
    <s v="Diana Lucía Pinilla Marín"/>
    <n v="52021909"/>
    <s v="C- Dirección de TI"/>
    <s v="N/A"/>
    <s v="N/A"/>
    <s v="N/A"/>
    <s v="Inversión"/>
    <n v="109351575"/>
    <n v="109351575"/>
    <s v="N/A"/>
    <n v="10755893"/>
    <s v="N/A"/>
    <n v="76625"/>
    <n v="95625"/>
    <n v="2022011000068"/>
    <d v="2025-01-24T00:00:00"/>
    <d v="2025-01-27T00:00:00"/>
    <s v="N/A"/>
    <s v="N/A"/>
    <s v="N/A"/>
    <s v="N/A"/>
    <s v="N/A"/>
    <n v="-9321777"/>
    <d v="2025-08-06T00:00:00"/>
    <n v="0"/>
    <s v="N/A"/>
    <n v="0"/>
    <s v="N/A"/>
    <n v="0"/>
    <s v="N/A"/>
    <n v="0"/>
    <s v="N/A"/>
    <n v="-26"/>
    <n v="100029798"/>
    <n v="0"/>
    <n v="0"/>
    <n v="0"/>
    <n v="0"/>
    <d v="2025-11-30T00:00:00"/>
    <d v="2025-11-04T00:00:00"/>
    <n v="-63"/>
    <s v="N/A"/>
    <s v="Bogotá D.C."/>
    <s v="Cumplimiento"/>
    <s v="360-47-994000039526"/>
    <s v="Aseguradora Solidaria de Colombia "/>
    <d v="2025-01-27T00:00:00"/>
    <s v="24/01/2025 - 10/06/2026"/>
    <d v="2025-01-27T00:00:00"/>
    <s v="Mediante otrosí Nº1 del 6/08/2025 se publicó la reducción en tiempo y valor del contrato JEP-266-2025"/>
    <s v="Terminado"/>
    <s v="Reducción"/>
    <s v="N/A"/>
    <s v="ECONOMÍA "/>
    <s v="N/A"/>
    <s v="Femenino"/>
    <s v="judy.cortes@jep.gov.co"/>
    <s v="https://community.secop.gov.co/Public/Tendering/ContractNoticePhases/View?PPI=CO1.PPI.36872916&amp;isFromPublicArea=True&amp;isModal=False"/>
    <s v="GOBIERNO_Y_GESTIÓN_DE_LAS_TECNOLOGÍAS"/>
    <s v="PROCESOS_DE_GESTIÓN"/>
    <s v="Dirección de TI"/>
    <s v="Secretaría Ejecutiva"/>
    <n v="-9321777"/>
  </r>
  <r>
    <n v="7"/>
    <s v="81111500;81111805"/>
    <s v="JEP-267-2025"/>
    <s v="JEP-CSPO-267-2025"/>
    <s v="Clara Torres"/>
    <d v="2025-01-21T00:00:00"/>
    <s v="Yeani Gabriela Lopez Ospina"/>
    <x v="0"/>
    <s v="1. Prestación de servicios profesionales y de apoyo a la gestión"/>
    <s v="Cédula de Ciudadanía"/>
    <n v="39747088"/>
    <n v="6"/>
    <s v="Persona Natural"/>
    <s v="Bogotá D.C."/>
    <s v="Prestar servicios profesionales para apoyar y acompañar a la Dirección de Tecnologías de la Información, en el levantamiento, seguimiento, soporte y pruebas de requerimientos funcionales para los sistemas implementados, así como en las actividades derivadas del PETI e iniciativas de Inteligencia Artificial (IA) dentro de la JEP."/>
    <s v="Néstor Julio Corredor Niampira"/>
    <s v="Dirección de Tecnologías de la Información"/>
    <s v="C- Dirección de TI"/>
    <s v="Diana Lucía Pinilla Marín"/>
    <n v="52021909"/>
    <s v="C- Dirección de TI"/>
    <s v="N/A"/>
    <s v="N/A"/>
    <s v="N/A"/>
    <s v="Inversión"/>
    <n v="109351575"/>
    <n v="109351575"/>
    <s v="N/A"/>
    <n v="10755893"/>
    <s v="N/A"/>
    <n v="76725"/>
    <n v="95725"/>
    <s v="2022011000068; 2022011000049"/>
    <d v="2025-01-24T00:00:00"/>
    <d v="2025-01-28T00:00:00"/>
    <s v="N/A"/>
    <s v="N/A"/>
    <s v="N/A"/>
    <s v="N/A"/>
    <s v="N/A"/>
    <n v="-358529"/>
    <d v="2025-11-28T00:00:00"/>
    <n v="10755893"/>
    <d v="2025-11-28T00:00:00"/>
    <n v="0"/>
    <s v="N/A"/>
    <n v="0"/>
    <s v="N/A"/>
    <n v="1"/>
    <d v="2025-11-28T00:00:00"/>
    <n v="31"/>
    <n v="119748939"/>
    <n v="0"/>
    <n v="0"/>
    <n v="0"/>
    <n v="0"/>
    <d v="2025-11-30T00:00:00"/>
    <d v="2025-12-31T00:00:00"/>
    <n v="-6"/>
    <s v="N/A"/>
    <s v="Bogotá D.C."/>
    <s v="Cumplimiento"/>
    <s v="360-47-994000039440"/>
    <s v="Aseguradora Solidaria de Colombia "/>
    <d v="2025-01-24T00:00:00"/>
    <s v="24/01/2025 - 07/06/2026"/>
    <d v="2025-01-28T00:00:00"/>
    <s v="Mediante otrosí Nº1 del 28/11/2025 se adiciono el valor de  $10.755.893  y se prorrogó hasta el 31/12/2025"/>
    <s v="Terminado"/>
    <s v="Adición; Prorróga"/>
    <s v="N/A"/>
    <s v="INGENIERÍA DE SISTEMAS "/>
    <s v="N/A"/>
    <s v="Femenino"/>
    <s v="yeani.lopez@jep.gov.co"/>
    <s v="https://community.secop.gov.co/Public/Tendering/ContractNoticePhases/View?PPI=CO1.PPI.36872920&amp;isFromPublicArea=True&amp;isModal=False"/>
    <s v="GOBIERNO_Y_GESTIÓN_DE_LAS_TECNOLOGÍAS"/>
    <s v="PROCESOS_DE_GESTIÓN"/>
    <s v="Dirección de TI"/>
    <s v="Secretaría Ejecutiva"/>
    <n v="10397364"/>
  </r>
  <r>
    <n v="16"/>
    <s v="81111500;81111805"/>
    <s v="JEP-268-2025"/>
    <s v="JEP-CSPO-268-2025"/>
    <s v="Clara Torres"/>
    <d v="2025-01-21T00:00:00"/>
    <s v="Orlando Pérez Gómez"/>
    <x v="0"/>
    <s v="1. Prestación de servicios profesionales y de apoyo a la gestión"/>
    <s v="Cédula de Ciudadanía"/>
    <n v="80150682"/>
    <n v="7"/>
    <s v="Persona Natural"/>
    <s v="Bogotá D.C."/>
    <s v="Prestar servicios profesionales para apoyar y dar soporte a Líneas de Datacenter relacionadas con la gestión de bases de datos y sistemas operativos (Windows y Linux), acompañar en las iniciativas de Inteligencia Artificial (IA) al interior de la JEP y brindar apoyo en el impulso de las actividades derivadas del PETI que se encuentran a cargo de la Dirección de Tecnologías de la Información."/>
    <s v="Néstor Julio Corredor Niampira"/>
    <s v="Dirección de Tecnologías de la Información"/>
    <s v="C- Dirección de TI"/>
    <s v="Álvaro Carreño Ortíz"/>
    <n v="80086067"/>
    <s v="C- Dirección de TI"/>
    <s v="N/A"/>
    <s v="N/A"/>
    <s v="N/A"/>
    <s v="Inversión"/>
    <n v="109351575"/>
    <n v="109351575"/>
    <s v="N/A"/>
    <n v="10755893"/>
    <s v="N/A"/>
    <n v="76825"/>
    <n v="97125"/>
    <s v="2022011000068; 2022011000049"/>
    <d v="2025-01-25T00:00:00"/>
    <d v="2025-01-28T00:00:00"/>
    <s v="N/A"/>
    <s v="N/A"/>
    <s v="N/A"/>
    <s v="N/A"/>
    <s v="N/A"/>
    <n v="-358529"/>
    <d v="2025-11-28T00:00:00"/>
    <n v="10755893"/>
    <d v="2025-11-28T00:00:00"/>
    <n v="0"/>
    <s v="N/A"/>
    <n v="0"/>
    <s v="N/A"/>
    <n v="1"/>
    <d v="2025-11-28T00:00:00"/>
    <n v="31"/>
    <n v="119748939"/>
    <n v="0"/>
    <n v="0"/>
    <n v="0"/>
    <n v="0"/>
    <d v="2025-11-30T00:00:00"/>
    <d v="2025-12-31T00:00:00"/>
    <n v="-6"/>
    <s v="N/A"/>
    <s v="Bogotá D.C."/>
    <s v="Cumplimiento"/>
    <s v="360-47-994000039482"/>
    <s v="Aseguradora Solidaria de Colombia "/>
    <d v="2025-01-27T00:00:00"/>
    <s v="25/01/2025 - 08/06/2026"/>
    <d v="2025-01-27T00:00:00"/>
    <s v="Mediante otrosí Nº1 del 28/11/2025 se adiciono el valor de  $10.755.893  y se prorrogó hasta el 31/12/2025"/>
    <s v="Terminado"/>
    <s v="Adición; Prorróga"/>
    <s v="N/A"/>
    <s v="INGENIERÍA DE SISTEMAS "/>
    <s v="N/A"/>
    <s v="Masculino"/>
    <s v="Orlando.Perez@jep.gov.co"/>
    <s v="https://community.secop.gov.co/Public/Tendering/ContractNoticePhases/View?PPI=CO1.PPI.36872926&amp;isFromPublicArea=True&amp;isModal=False"/>
    <s v="GOBIERNO_Y_GESTIÓN_DE_LAS_TECNOLOGÍAS"/>
    <s v="PROCESOS_DE_GESTIÓN"/>
    <s v="Dirección de TI"/>
    <s v="Secretaría Ejecutiva"/>
    <n v="10397364"/>
  </r>
  <r>
    <n v="17"/>
    <s v="81111500;81111805"/>
    <s v="JEP-269-2025"/>
    <s v="JEP-CSPO-269-2025"/>
    <s v="Clara Torres"/>
    <d v="2025-01-21T00:00:00"/>
    <s v="Derly Jimenez Urrego"/>
    <x v="0"/>
    <s v="1. Prestación de servicios profesionales y de apoyo a la gestión"/>
    <s v="Cédula de Ciudadanía"/>
    <n v="52809139"/>
    <n v="8"/>
    <s v="Persona Natural"/>
    <s v="Bogotá D.C."/>
    <s v="Prestar los servicios profesionales para apoyar y acompañar a la Dirección de Tecnologías de la Información en lo relacionado con la adquisición de elementos tecnológicos para la vigencia 2025, el seguimiento a la planeación estratégica de TI, la gestión del proceso de Gobierno de TI y la gestión, seguimiento y control al contrato de outsourcing de impresión."/>
    <s v="Néstor Julio Corredor Niampira"/>
    <s v="Dirección de Tecnologías de la Información"/>
    <s v="C- Dirección de TI"/>
    <s v="Alicia Mercedes Arenas Valderrama"/>
    <n v="51815822"/>
    <s v="C- Dirección de TI"/>
    <s v="N/A"/>
    <s v="N/A"/>
    <s v="N/A"/>
    <s v="Inversión"/>
    <n v="98937140"/>
    <n v="98937140"/>
    <s v="N/A"/>
    <n v="9731522"/>
    <s v="N/A"/>
    <n v="76925"/>
    <n v="96025"/>
    <s v="2022011000068; 2022011000049"/>
    <d v="2025-01-24T00:00:00"/>
    <d v="2025-01-28T00:00:00"/>
    <s v="N/A"/>
    <s v="N/A"/>
    <s v="N/A"/>
    <s v="N/A"/>
    <s v="N/A"/>
    <n v="-324384"/>
    <d v="2025-11-28T00:00:00"/>
    <n v="9731522"/>
    <d v="2025-11-28T00:00:00"/>
    <n v="0"/>
    <s v="N/A"/>
    <n v="0"/>
    <s v="N/A"/>
    <n v="1"/>
    <d v="2025-11-28T00:00:00"/>
    <n v="31"/>
    <n v="108344278"/>
    <n v="0"/>
    <n v="0"/>
    <n v="0"/>
    <n v="0"/>
    <d v="2025-11-30T00:00:00"/>
    <d v="2025-12-31T00:00:00"/>
    <n v="-6"/>
    <s v="N/A"/>
    <s v="Bogotá D.C."/>
    <s v="Cumplimiento"/>
    <s v="360-47-994000039472"/>
    <s v="Aseguradora Solidaria de Colombia "/>
    <d v="2025-01-25T00:00:00"/>
    <s v="24/01/2025 - 10/06/2026"/>
    <d v="2025-01-27T00:00:00"/>
    <s v="Mediante otrosí Nº1 del 28/11/2025 se adiciono el valor de  $9.731.522  y se prorrogó hasta el 31/12/2025"/>
    <s v="Terminado"/>
    <s v="Adición; Prorróga"/>
    <s v="N/A"/>
    <s v="INGENIERÍA DE SISTEMAS "/>
    <s v="N/A"/>
    <s v="Femenino"/>
    <s v="derly.jimenez@jep.gov.co"/>
    <s v="https://community.secop.gov.co/Public/Tendering/ContractNoticePhases/View?PPI=CO1.PPI.36879786&amp;isFromPublicArea=True&amp;isModal=False"/>
    <s v="GOBIERNO_Y_GESTIÓN_DE_LAS_TECNOLOGÍAS"/>
    <s v="PROCESOS_DE_GESTIÓN"/>
    <s v="Dirección de TI"/>
    <s v="Secretaría Ejecutiva"/>
    <n v="9407138"/>
  </r>
  <r>
    <n v="256"/>
    <s v="81111500;81111805"/>
    <s v="JEP-270-2025"/>
    <s v="JEP-CSPO-270-2025"/>
    <s v="Clara Torres"/>
    <d v="2025-01-21T00:00:00"/>
    <s v="Carlos Alberto Alvira Oliveros"/>
    <x v="0"/>
    <s v="1. Prestación de servicios profesionales y de apoyo a la gestión"/>
    <s v="Cédula de Ciudadanía"/>
    <n v="79516233"/>
    <n v="2"/>
    <s v="Persona Natural"/>
    <s v="Bogotá D.C."/>
    <s v="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en el impulso de las actividades derivadas del PETI, así como con el apoyo en la elaboración de los reportes de gestión periódicos de la DTI relacionados con los Sistemas de Información."/>
    <s v="Néstor Julio Corredor Niampira"/>
    <s v="Dirección de Tecnologías de la Información"/>
    <s v="C- Dirección de TI"/>
    <s v="Natalia Lorena Arbeláez Mendoza"/>
    <n v="1053784979"/>
    <s v="C- Dirección de TI"/>
    <s v="N/A"/>
    <s v="N/A"/>
    <s v="N/A"/>
    <s v="Inversión"/>
    <n v="109351575"/>
    <n v="109351575"/>
    <s v="N/A"/>
    <n v="10755893"/>
    <s v="N/A"/>
    <n v="81825"/>
    <n v="97225"/>
    <s v="2022011000068; 2022011000049"/>
    <d v="2025-01-25T00:00:00"/>
    <d v="2025-01-28T00:00:00"/>
    <s v="N/A"/>
    <s v="N/A"/>
    <s v="N/A"/>
    <s v="N/A"/>
    <s v="N/A"/>
    <n v="-358529"/>
    <d v="2025-11-28T00:00:00"/>
    <n v="10755893"/>
    <d v="2025-11-28T00:00:00"/>
    <n v="0"/>
    <s v="N/A"/>
    <n v="0"/>
    <s v="N/A"/>
    <n v="1"/>
    <d v="2025-11-28T00:00:00"/>
    <n v="31"/>
    <n v="119748939"/>
    <n v="0"/>
    <n v="0"/>
    <n v="0"/>
    <n v="0"/>
    <d v="2025-11-30T00:00:00"/>
    <d v="2025-12-31T00:00:00"/>
    <n v="-6"/>
    <s v="N/A"/>
    <s v="Bogotá D.C."/>
    <s v="Cumplimiento"/>
    <s v="11-45-101159057"/>
    <s v="Seguros del Estado S.A."/>
    <d v="2025-01-27T00:00:00"/>
    <s v="25/01/2025 - 31/05/2026"/>
    <d v="2025-01-27T00:00:00"/>
    <s v="Mediante otrosí Nº1 del 28/11/2025 se adiciono el valor de  $10.755.893  y se prorrogó hasta el 31/12/2025"/>
    <s v="Terminado"/>
    <s v="Adición; Prorróga"/>
    <s v="N/A"/>
    <s v="INGENIERÍA DE SISTEMAS "/>
    <s v="N/A"/>
    <s v="Masculino"/>
    <s v="Carlos.Alvira@jep.gov.co"/>
    <s v="https://community.secop.gov.co/Public/Tendering/ContractNoticePhases/View?PPI=CO1.PPI.36882428&amp;isFromPublicArea=True&amp;isModal=False"/>
    <s v="GOBIERNO_Y_GESTIÓN_DE_LAS_TECNOLOGÍAS"/>
    <s v="PROCESOS_DE_GESTIÓN"/>
    <s v="Dirección de TI"/>
    <s v="Secretaría Ejecutiva"/>
    <n v="10397364"/>
  </r>
  <r>
    <n v="257"/>
    <s v="81111500;81111805"/>
    <s v="JEP-271-2025"/>
    <s v="JEP-CSPO-271-2025"/>
    <s v="Clara Torres"/>
    <d v="2025-01-21T00:00:00"/>
    <s v="Abelardo Rodriguez Giraldo"/>
    <x v="0"/>
    <s v="1. Prestación de servicios profesionales y de apoyo a la gestión"/>
    <s v="Cédula de Ciudadanía"/>
    <n v="10279159"/>
    <n v="7"/>
    <s v="Persona Natural"/>
    <s v="Manizales"/>
    <s v="Prestar los servicios profesionales para apoyar y acompañar a la Dirección de Tecnologías de la Información (DTI), realizando el seguimiento y   trazabilidad a los procesos del área de Soporte y Servicios de la DTI, Mesa de ayuda, ITIL, apoyando al control de los contratos vigentes y procesos contractuales, así como con el apoyo en las iniciativas derivadas del PETI y de Inteligencia Artificial (IA) dentro de la JEP."/>
    <s v="Néstor Julio Corredor Niampira"/>
    <s v="Dirección de Tecnologías de la Información"/>
    <s v="C- Dirección de TI"/>
    <s v="Piedad Cristina Mogollon Sánchez"/>
    <n v="51984988"/>
    <s v="C- Dirección de TI"/>
    <s v="N/A"/>
    <s v="N/A"/>
    <s v="N/A"/>
    <s v="Inversión"/>
    <n v="109351575"/>
    <n v="109351575"/>
    <s v="N/A"/>
    <n v="10755893"/>
    <s v="N/A"/>
    <n v="81925"/>
    <n v="97325"/>
    <s v="2022011000068; 2022011000049"/>
    <d v="2025-01-25T00:00:00"/>
    <d v="2025-01-29T00:00:00"/>
    <s v="N/A"/>
    <s v="N/A"/>
    <s v="N/A"/>
    <s v="N/A"/>
    <s v="N/A"/>
    <n v="-717058"/>
    <d v="2025-11-28T00:00:00"/>
    <n v="10755893"/>
    <d v="2025-11-28T00:00:00"/>
    <n v="0"/>
    <s v="N/A"/>
    <n v="0"/>
    <s v="N/A"/>
    <n v="1"/>
    <d v="2025-11-28T00:00:00"/>
    <n v="31"/>
    <n v="119390410"/>
    <n v="0"/>
    <n v="0"/>
    <n v="0"/>
    <n v="0"/>
    <d v="2025-11-30T00:00:00"/>
    <d v="2025-12-31T00:00:00"/>
    <n v="-6"/>
    <s v="N/A"/>
    <s v="Bogotá D.C."/>
    <s v="Cumplimiento"/>
    <s v="42-45-101062351"/>
    <s v="Seguros del Estado S.A."/>
    <d v="2025-01-27T00:00:00"/>
    <s v="27/01/2025 - 31/05/2026"/>
    <d v="2025-01-27T00:00:00"/>
    <s v="Mediante otrosí Nº1 del 28/11/2025 se adiciono el valor de  $10.755.893  y se prorrogó hasta el 31/12/2025"/>
    <s v="Terminado"/>
    <s v="Adición; Prorróga"/>
    <s v="N/A"/>
    <s v="INGENIERÍA EN COMPUTACIÓN "/>
    <s v="N/A"/>
    <s v="Masculino"/>
    <s v="abelardo.rodriguez@jep.gov.co"/>
    <s v="https://community.secop.gov.co/Public/Tendering/ContractNoticePhases/View?PPI=CO1.PPI.36885515&amp;isFromPublicArea=True&amp;isModal=False"/>
    <s v="GOBIERNO_Y_GESTIÓN_DE_LAS_TECNOLOGÍAS"/>
    <s v="PROCESOS_DE_GESTIÓN"/>
    <s v="Dirección de TI"/>
    <s v="Secretaría Ejecutiva"/>
    <n v="10038835"/>
  </r>
  <r>
    <n v="95"/>
    <s v="85121608;83121700;93141513"/>
    <s v="JEP-272-2025"/>
    <s v="JEP-CSPO-272-2025"/>
    <s v="Laura Cuenca"/>
    <d v="2025-01-21T00:00:00"/>
    <s v="Angela Rocío Gomez Ruiz"/>
    <x v="0"/>
    <s v="1. Prestación de servicios profesionales y de apoyo a la gestión"/>
    <s v="Cédula de Ciudadanía"/>
    <n v="53121001"/>
    <n v="1"/>
    <s v="Persona Natural"/>
    <s v="Bogotá D.C."/>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Sandra Helena Narváez Ramirez; 35895987"/>
    <s v="N/A"/>
    <s v="N/A"/>
    <s v="Inversión"/>
    <n v="97315195"/>
    <n v="97315195"/>
    <s v="N/A"/>
    <n v="8536421"/>
    <s v="N/A"/>
    <n v="69225"/>
    <n v="89825"/>
    <n v="2022011000068"/>
    <d v="2025-01-24T00:00:00"/>
    <d v="2025-01-28T00:00:00"/>
    <s v="N/A"/>
    <s v="N/A"/>
    <s v="N/A"/>
    <s v="N/A"/>
    <s v="N/A"/>
    <n v="0"/>
    <s v="N/A"/>
    <n v="0"/>
    <s v="N/A"/>
    <n v="0"/>
    <s v="N/A"/>
    <n v="0"/>
    <s v="N/A"/>
    <n v="0"/>
    <s v="N/A"/>
    <n v="0"/>
    <n v="97315195"/>
    <n v="0"/>
    <n v="0"/>
    <n v="0"/>
    <n v="0"/>
    <d v="2025-12-31T00:00:00"/>
    <d v="2025-12-31T00:00:00"/>
    <n v="-6"/>
    <s v="N/A"/>
    <s v="Ibagué, con desplazamientos por_x000a_los departamentos de Tolima, Huila, Cundinamarca, Boyacá, Santander, Norte de Santander,_x000a_Bogotá"/>
    <s v="Cumplimiento"/>
    <s v="33-45-101133761"/>
    <s v="Seguros del Estado S.A."/>
    <d v="2025-01-24T00:00:00"/>
    <s v="24/01/2025 - 02/07/2026"/>
    <d v="2025-01-28T00:00:00"/>
    <s v="Ninguna"/>
    <s v="Terminado"/>
    <s v="Ingreso"/>
    <s v="N/A"/>
    <s v="PSICOLOGÍA"/>
    <s v="N/A"/>
    <s v="Femenino"/>
    <s v="angela.gomez@jep.gov.co"/>
    <s v="https://community.secop.gov.co/Public/Tendering/ContractNoticePhases/View?PPI=CO1.PPI.36813029&amp;isFromPublicArea=True&amp;isModal=False"/>
    <s v="PARTICIPACIÓN_EFECTIVA_REPRESENTACIÓN_Y_DEFENSA_TÉCNICA"/>
    <s v="PROCESOS_MISIONALES"/>
    <s v="Subsecretaría Ejecutiva"/>
    <s v="Secretaría Ejecutiva"/>
    <n v="0"/>
  </r>
  <r>
    <n v="134"/>
    <s v="80101600;80121600;80121700;83121700;93101607;93151507;93151512"/>
    <s v="JEP-273-2025"/>
    <s v="JEP-CSPO-273-2025"/>
    <s v="Laura Cuenca"/>
    <d v="2025-01-21T00:00:00"/>
    <s v="Mishell Karina Rojas Montealegre"/>
    <x v="0"/>
    <s v="1. Prestación de servicios profesionales y de apoyo a la gestión"/>
    <s v="Cédula de Ciudadanía"/>
    <n v="1010142031"/>
    <n v="5"/>
    <s v="Persona Natural"/>
    <s v="Funza"/>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Gloria Patricia Cala Navarro (Encargada)"/>
    <s v="Subsecretaría Ejecutiva"/>
    <s v="BB- Oficina Asesora de Atención a Victimas "/>
    <s v="Claudia Viviana Ferro Buitrago"/>
    <n v="52032888"/>
    <s v="BB- Oficina de Atención a Victimas "/>
    <s v="N/A"/>
    <s v="N/A"/>
    <s v="N/A"/>
    <s v="Inversión"/>
    <n v="71501070"/>
    <n v="71501070"/>
    <s v="N/A"/>
    <n v="6146224"/>
    <s v="N/A"/>
    <n v="58325"/>
    <n v="107925"/>
    <n v="2022011000068"/>
    <d v="2025-01-29T00:00:00"/>
    <d v="2025-02-03T00:00:00"/>
    <s v="N/A"/>
    <s v="N/A"/>
    <s v="N/A"/>
    <s v="N/A"/>
    <s v="N/A"/>
    <n v="0"/>
    <s v="N/A"/>
    <n v="0"/>
    <s v="N/A"/>
    <n v="0"/>
    <s v="N/A"/>
    <n v="0"/>
    <s v="N/A"/>
    <n v="0"/>
    <s v="N/A"/>
    <n v="0"/>
    <n v="71501070"/>
    <n v="0"/>
    <n v="0"/>
    <n v="0"/>
    <n v="0"/>
    <d v="2025-12-31T00:00:00"/>
    <d v="2025-12-31T00:00:00"/>
    <n v="-6"/>
    <s v="N/A"/>
    <s v="Bogotá D.C."/>
    <s v="Cumplimiento"/>
    <s v="33-45-101133886"/>
    <s v="Seguros del Estado S.A."/>
    <d v="2025-01-30T00:00:00"/>
    <s v="29/01/2025 - 02/07/2026"/>
    <d v="2025-01-31T00:00:00"/>
    <s v="Ninguna"/>
    <s v="Terminado"/>
    <s v="Ingreso"/>
    <s v="N/A"/>
    <s v="INGENIERÍA DE SISTEMAS "/>
    <s v="N/A"/>
    <s v="Femenino"/>
    <s v="mishell.rojas@jep.gov.co"/>
    <s v="https://community.secop.gov.co/Public/Tendering/ContractNoticePhases/View?PPI=CO1.PPI.36813034&amp;isFromPublicArea=True&amp;isModal=False"/>
    <s v="PARTICIPACIÓN_EFECTIVA_REPRESENTACIÓN_Y_DEFENSA_TÉCNICA"/>
    <s v="PROCESOS_MISIONALES"/>
    <s v="Subsecretaría Ejecutiva"/>
    <s v="Secretaría Ejecutiva"/>
    <n v="0"/>
  </r>
  <r>
    <n v="104"/>
    <s v="80101600;80121600;80121700;83121700;93101607;93151507;93151512"/>
    <s v="JEP-274-2025"/>
    <s v="JEP-CSPO-274-2025"/>
    <s v="Laura Cuenca"/>
    <d v="2025-01-21T00:00:00"/>
    <s v="Juan Sebastian Villa Andrade"/>
    <x v="0"/>
    <s v="1. Prestación de servicios profesionales y de apoyo a la gestión"/>
    <s v="Cédula de Ciudadanía"/>
    <n v="1010232361"/>
    <n v="7"/>
    <s v="Persona Natural"/>
    <s v="Bogotá D.C."/>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Gloria Patricia Cala Navarro (Encargada)"/>
    <s v="Subsecretaría Ejecutiva"/>
    <s v="BB- Oficina Asesora de Atención a Victimas "/>
    <s v="Claudia Viviana Ferro Buitrago"/>
    <n v="52032888"/>
    <s v="BB- Oficina de Atención a Victimas "/>
    <s v="N/A"/>
    <s v="N/A"/>
    <s v="N/A"/>
    <s v="Inversión"/>
    <n v="70066952"/>
    <n v="70066952"/>
    <s v="N/A"/>
    <n v="6146224"/>
    <s v="N/A"/>
    <n v="69425"/>
    <n v="108425"/>
    <n v="2022011000068"/>
    <d v="2025-01-29T00:00:00"/>
    <d v="2025-02-03T00:00:00"/>
    <s v="N/A"/>
    <s v="N/A"/>
    <s v="N/A"/>
    <s v="N/A"/>
    <s v="N/A"/>
    <n v="0"/>
    <s v="N/A"/>
    <n v="0"/>
    <s v="N/A"/>
    <n v="0"/>
    <s v="N/A"/>
    <n v="0"/>
    <s v="N/A"/>
    <n v="0"/>
    <s v="N/A"/>
    <n v="0"/>
    <n v="70066952"/>
    <n v="0"/>
    <n v="0"/>
    <n v="0"/>
    <n v="0"/>
    <d v="2025-12-31T00:00:00"/>
    <d v="2025-12-31T00:00:00"/>
    <n v="-6"/>
    <s v="N/A"/>
    <s v="Bogotá D.C."/>
    <s v="Cumplimiento"/>
    <s v="33-45-101133882"/>
    <s v="Seguros del Estado S.A."/>
    <d v="2025-01-30T00:00:00"/>
    <s v="29/01/2025 - 02/07/2026"/>
    <d v="2025-01-31T00:00:00"/>
    <s v="Ninguna"/>
    <s v="Terminado"/>
    <s v="Ingreso"/>
    <s v="N/A"/>
    <s v="DERECHO "/>
    <s v="N/A"/>
    <s v="Masculino"/>
    <s v="juan.villa@jep.gov.co"/>
    <s v="https://community.secop.gov.co/Public/Tendering/ContractNoticePhases/View?PPI=CO1.PPI.36813046&amp;isFromPublicArea=True&amp;isModal=False"/>
    <s v="PARTICIPACIÓN_EFECTIVA_REPRESENTACIÓN_Y_DEFENSA_TÉCNICA"/>
    <s v="PROCESOS_MISIONALES"/>
    <s v="Subsecretaría Ejecutiva"/>
    <s v="Secretaría Ejecutiva"/>
    <n v="0"/>
  </r>
  <r>
    <n v="35"/>
    <n v="85121608"/>
    <s v="JEP-275-2025"/>
    <s v="JEP-CSPO-275-2025"/>
    <s v="Jairo Cuellar"/>
    <d v="2025-01-21T00:00:00"/>
    <s v="Yuly Dayana Guauña Chantre"/>
    <x v="0"/>
    <s v="1. Prestación de servicios profesionales y de apoyo a la gestión"/>
    <s v="Cédula de Ciudadanía"/>
    <n v="1061688616"/>
    <n v="2"/>
    <s v="Persona Natural"/>
    <s v="Popayán"/>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225"/>
    <n v="89225"/>
    <n v="2022011000068"/>
    <d v="2025-01-24T00:00:00"/>
    <d v="2025-01-27T00:00:00"/>
    <s v="N/A"/>
    <s v="N/A"/>
    <s v="N/A"/>
    <s v="N/A"/>
    <s v="N/A"/>
    <n v="0"/>
    <s v="N/A"/>
    <n v="0"/>
    <s v="N/A"/>
    <n v="0"/>
    <s v="N/A"/>
    <n v="0"/>
    <s v="N/A"/>
    <n v="0"/>
    <s v="N/A"/>
    <n v="0"/>
    <n v="95323366"/>
    <n v="0"/>
    <n v="0"/>
    <n v="0"/>
    <n v="0"/>
    <d v="2025-12-31T00:00:00"/>
    <d v="2025-12-31T00:00:00"/>
    <n v="-6"/>
    <s v="N/A"/>
    <s v="Caquetá"/>
    <s v="Cumplimiento"/>
    <s v="_x0009_C-100091389"/>
    <s v="Seguros Mundial"/>
    <d v="2025-01-27T00:00:00"/>
    <s v="24/01/2025 - 30/06/2026"/>
    <d v="2025-01-27T00:00:00"/>
    <s v="Ninguna"/>
    <s v="Terminado"/>
    <s v="Ingreso"/>
    <s v="N/A"/>
    <s v="PSICOLOGÍA"/>
    <s v="N/A"/>
    <s v="Femenino"/>
    <s v="yuly.guauna@jep.gov.co"/>
    <s v="https://community.secop.gov.co/Public/Tendering/ContractNoticePhases/View?PPI=CO1.PPI.36849946&amp;isFromPublicArea=True&amp;isModal=False"/>
    <s v="PARTICIPACIÓN_EFECTIVA_REPRESENTACIÓN_Y_DEFENSA_TÉCNICA"/>
    <s v="PROCESOS_MISIONALES"/>
    <s v="Subsecretaría Ejecutiva"/>
    <s v="Secretaría Ejecutiva"/>
    <n v="0"/>
  </r>
  <r>
    <n v="40"/>
    <n v="85121608"/>
    <s v="JEP-276-2025"/>
    <s v="JEP-CSPO-276-2025"/>
    <s v="Jairo Cuellar"/>
    <d v="2025-01-21T00:00:00"/>
    <s v="Mario Andres Palacios Cabrera"/>
    <x v="0"/>
    <s v="1. Prestación de servicios profesionales y de apoyo a la gestión"/>
    <s v="Cédula de Ciudadanía"/>
    <s v="12,750,698"/>
    <n v="1"/>
    <s v="Persona Natural"/>
    <s v="Pasto"/>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425"/>
    <n v="89325"/>
    <n v="2022011000068"/>
    <d v="2025-01-24T00:00:00"/>
    <d v="2025-01-27T00:00:00"/>
    <s v="N/A"/>
    <s v="N/A"/>
    <s v="N/A"/>
    <s v="N/A"/>
    <s v="N/A"/>
    <n v="0"/>
    <s v="N/A"/>
    <n v="0"/>
    <s v="N/A"/>
    <n v="0"/>
    <s v="N/A"/>
    <n v="0"/>
    <s v="N/A"/>
    <n v="0"/>
    <s v="N/A"/>
    <n v="0"/>
    <n v="95323366"/>
    <n v="0"/>
    <n v="0"/>
    <n v="0"/>
    <n v="0"/>
    <d v="2025-12-31T00:00:00"/>
    <d v="2025-12-31T00:00:00"/>
    <n v="-6"/>
    <s v="N/A"/>
    <s v="Nariño"/>
    <s v="Cumplimiento"/>
    <s v="41-47-101007369"/>
    <s v="Seguros del Estado S.A."/>
    <d v="2025-01-24T00:00:00"/>
    <s v="24/01/2025 - 30/06/2026"/>
    <d v="2025-01-27T00:00:00"/>
    <s v="Mediante otrosí Nº1 del 11/08/2025 se publicó la reducción en tiempo y valor del contrato JEP-776-2025"/>
    <s v="Terminado"/>
    <s v="Ingreso"/>
    <s v="N/A"/>
    <s v="PSICOLOGÍA"/>
    <s v="N/A"/>
    <s v="Masculino"/>
    <s v="mario.palacio@jep.gov.co"/>
    <s v="https://community.secop.gov.co/Public/Tendering/ContractNoticePhases/View?PPI=CO1.PPI.36850665&amp;isFromPublicArea=True&amp;isModal=False"/>
    <s v="PARTICIPACIÓN_EFECTIVA_REPRESENTACIÓN_Y_DEFENSA_TÉCNICA"/>
    <s v="PROCESOS_MISIONALES"/>
    <s v="Subsecretaría Ejecutiva"/>
    <s v="Secretaría Ejecutiva"/>
    <n v="0"/>
  </r>
  <r>
    <n v="42"/>
    <n v="85121608"/>
    <s v="JEP-277-2025"/>
    <s v="JEP-CSPO-277-2025"/>
    <s v="Jairo Cuellar"/>
    <d v="2025-01-21T00:00:00"/>
    <s v="Claudia Vanessa Segura Sogamoso"/>
    <x v="0"/>
    <s v="1. Prestación de servicios profesionales y de apoyo a la gestión"/>
    <s v="Cédula de Ciudadanía"/>
    <n v="38668203"/>
    <n v="4"/>
    <s v="Persona Natural"/>
    <s v="Cali"/>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525"/>
    <n v="95025"/>
    <n v="2022011000068"/>
    <d v="2025-01-24T00:00:00"/>
    <d v="2025-01-27T00:00:00"/>
    <s v="N/A"/>
    <s v="N/A"/>
    <s v="N/A"/>
    <s v="N/A"/>
    <s v="N/A"/>
    <n v="0"/>
    <s v="N/A"/>
    <n v="0"/>
    <s v="N/A"/>
    <n v="0"/>
    <s v="N/A"/>
    <n v="0"/>
    <s v="N/A"/>
    <n v="0"/>
    <s v="N/A"/>
    <n v="0"/>
    <n v="95323366"/>
    <n v="0"/>
    <n v="0"/>
    <n v="0"/>
    <n v="0"/>
    <d v="2025-12-31T00:00:00"/>
    <d v="2025-12-31T00:00:00"/>
    <n v="-6"/>
    <s v="N/A"/>
    <s v="Valle del Cauca"/>
    <s v="Cumplimiento"/>
    <s v="45-47-101010777"/>
    <s v="Seguros del Estado S.A."/>
    <d v="2025-01-24T00:00:00"/>
    <s v="24/01/2025 - 30/06/2026"/>
    <d v="2025-01-27T00:00:00"/>
    <s v="Ninguna"/>
    <s v="Terminado"/>
    <s v="Ingreso"/>
    <s v="N/A"/>
    <s v="TRABAJO SOCIAL"/>
    <s v="N/A"/>
    <s v="Femenino"/>
    <s v="claudia.segura@jep.gov.co"/>
    <s v="https://community.secop.gov.co/Public/Tendering/ContractNoticePhases/View?PPI=CO1.PPI.36850659&amp;isFromPublicArea=True&amp;isModal=False"/>
    <s v="PARTICIPACIÓN_EFECTIVA_REPRESENTACIÓN_Y_DEFENSA_TÉCNICA"/>
    <s v="PROCESOS_MISIONALES"/>
    <s v="Subsecretaría Ejecutiva"/>
    <s v="Secretaría Ejecutiva"/>
    <n v="0"/>
  </r>
  <r>
    <n v="45"/>
    <n v="85121608"/>
    <s v="JEP-278-2025"/>
    <s v="JEP-CSPO-278-2025"/>
    <s v="Jairo Cuellar"/>
    <d v="2025-01-21T00:00:00"/>
    <s v="Diana Marcela Ortega de la Victoria"/>
    <x v="0"/>
    <s v="1. Prestación de servicios profesionales y de apoyo a la gestión"/>
    <s v="Cédula de Ciudadanía"/>
    <n v="49605693"/>
    <n v="1"/>
    <s v="Persona Natural"/>
    <s v="Piedecuesta"/>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625"/>
    <n v="89425"/>
    <n v="2022011000068"/>
    <d v="2025-01-24T00:00:00"/>
    <d v="2025-01-27T00:00:00"/>
    <s v="N/A"/>
    <s v="N/A"/>
    <s v="N/A"/>
    <s v="N/A"/>
    <s v="N/A"/>
    <n v="0"/>
    <s v="N/A"/>
    <n v="0"/>
    <s v="N/A"/>
    <n v="0"/>
    <s v="N/A"/>
    <n v="0"/>
    <s v="N/A"/>
    <n v="0"/>
    <s v="N/A"/>
    <n v="0"/>
    <n v="95323366"/>
    <n v="0"/>
    <n v="0"/>
    <n v="0"/>
    <n v="0"/>
    <d v="2025-12-31T00:00:00"/>
    <d v="2025-12-31T00:00:00"/>
    <n v="-6"/>
    <s v="N/A"/>
    <s v="Santander"/>
    <s v="Cumplimiento"/>
    <s v="49-47-101008727 "/>
    <s v="Seguros del Estado S.A."/>
    <d v="2025-01-25T00:00:00"/>
    <s v="24/01/2025 - 30/06/2026"/>
    <d v="2025-01-27T00:00:00"/>
    <s v="Ninguna"/>
    <s v="Terminado"/>
    <s v="Ingreso"/>
    <s v="N/A"/>
    <s v="PSICOLOGÍA"/>
    <s v="N/A"/>
    <s v="Femenino"/>
    <s v="diana.ortega@jep.gov.co"/>
    <s v="https://community.secop.gov.co/Public/Tendering/ContractNoticePhases/View?PPI=CO1.PPI.36850655&amp;isFromPublicArea=True&amp;isModal=False"/>
    <s v="PARTICIPACIÓN_EFECTIVA_REPRESENTACIÓN_Y_DEFENSA_TÉCNICA"/>
    <s v="PROCESOS_MISIONALES"/>
    <s v="Subsecretaría Ejecutiva"/>
    <s v="Secretaría Ejecutiva"/>
    <n v="0"/>
  </r>
  <r>
    <n v="442"/>
    <n v="80121503"/>
    <s v="JEP-279-2025"/>
    <s v="JEP-CSPO-279-2025"/>
    <s v="Jairo Cuellar"/>
    <d v="2025-01-21T00:00:00"/>
    <s v="Alvaro Benitez Rondon"/>
    <x v="0"/>
    <s v="1. Prestación de servicios profesionales y de apoyo a la gestión"/>
    <s v="Cédula de Ciudadanía"/>
    <n v="19264412"/>
    <n v="3"/>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125"/>
    <n v="95125"/>
    <n v="2022011000068"/>
    <d v="2025-01-24T00:00:00"/>
    <d v="2025-01-27T00:00:00"/>
    <s v="N/A"/>
    <s v="N/A"/>
    <s v="N/A"/>
    <s v="N/A"/>
    <s v="N/A"/>
    <n v="0"/>
    <s v="N/A"/>
    <n v="0"/>
    <s v="N/A"/>
    <n v="0"/>
    <s v="N/A"/>
    <n v="0"/>
    <s v="N/A"/>
    <n v="0"/>
    <s v="N/A"/>
    <n v="-100"/>
    <n v="95323366"/>
    <n v="0"/>
    <n v="0"/>
    <n v="0"/>
    <n v="0"/>
    <d v="2025-12-31T00:00:00"/>
    <d v="2025-09-22T00:00:00"/>
    <n v="-106"/>
    <d v="2025-09-22T00:00:00"/>
    <s v="Bogotá D.C."/>
    <s v="Cumplimiento"/>
    <s v="25-47-101006314"/>
    <s v="Seguros del Estado S.A."/>
    <d v="2025-01-25T00:00:00"/>
    <s v="24/01/2025 - 01/07/2026"/>
    <d v="2025-01-27T00:00:00"/>
    <s v="El 22/09/2025 se publicó la terminación anticipada por mutuo acuerdo del contrato"/>
    <s v="Terminado"/>
    <s v="Terminación anticipada"/>
    <s v="N/A"/>
    <s v="DERECHO"/>
    <s v="N/A"/>
    <s v="Masculino"/>
    <s v="Alvaro.Benitez@jep.gov.co"/>
    <s v="https://community.secop.gov.co/Public/Tendering/ContractNoticePhases/View?PPI=CO1.PPI.36864548&amp;isFromPublicArea=True&amp;isModal=False"/>
    <s v="PARTICIPACIÓN_EFECTIVA_REPRESENTACIÓN_Y_DEFENSA_TÉCNICA"/>
    <s v="PROCESOS_MISIONALES"/>
    <s v="Subsecretaría Ejecutiva"/>
    <s v="Secretaría Ejecutiva"/>
    <n v="0"/>
  </r>
  <r>
    <n v="443"/>
    <n v="80121503"/>
    <s v="JEP-280-2025"/>
    <s v="JEP-CSPO-280-2025"/>
    <s v="Jairo Cuellar"/>
    <d v="2025-01-21T00:00:00"/>
    <s v="Alexander Arias Castrillon"/>
    <x v="0"/>
    <s v="1. Prestación de servicios profesionales y de apoyo a la gestión"/>
    <s v="Cédula de Ciudadanía"/>
    <n v="79750564"/>
    <n v="7"/>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225"/>
    <n v="89525"/>
    <n v="2022011000068"/>
    <d v="2025-01-24T00:00:00"/>
    <d v="2025-01-27T00:00:00"/>
    <s v="N/A"/>
    <s v="N/A"/>
    <s v="N/A"/>
    <s v="N/A"/>
    <s v="N/A"/>
    <n v="0"/>
    <s v="N/A"/>
    <n v="0"/>
    <s v="N/A"/>
    <n v="0"/>
    <s v="N/A"/>
    <n v="0"/>
    <s v="N/A"/>
    <n v="0"/>
    <s v="N/A"/>
    <n v="0"/>
    <n v="95323366"/>
    <n v="0"/>
    <n v="0"/>
    <n v="0"/>
    <n v="0"/>
    <d v="2025-12-31T00:00:00"/>
    <d v="2025-12-31T00:00:00"/>
    <n v="-6"/>
    <s v="N/A"/>
    <s v="Meta"/>
    <s v="Cumplimiento"/>
    <s v="30-47-101003545"/>
    <s v="Seguros del Estado S.A."/>
    <d v="2025-01-25T00:00:00"/>
    <s v="23/01/2025 - 30/06/2026"/>
    <d v="2025-01-27T00:00:00"/>
    <s v="Ninguna"/>
    <s v="Terminado"/>
    <s v="Ingreso"/>
    <s v="N/A"/>
    <s v="DERECHO"/>
    <s v="N/A"/>
    <s v="Masculino"/>
    <s v="Alexander.Arias@jep.gov.co"/>
    <s v="https://community.secop.gov.co/Public/Tendering/ContractNoticePhases/View?PPI=CO1.PPI.36864586&amp;isFromPublicArea=True&amp;isModal=False"/>
    <s v="PARTICIPACIÓN_EFECTIVA_REPRESENTACIÓN_Y_DEFENSA_TÉCNICA"/>
    <s v="PROCESOS_MISIONALES"/>
    <s v="Subsecretaría Ejecutiva"/>
    <s v="Secretaría Ejecutiva"/>
    <n v="0"/>
  </r>
  <r>
    <n v="456"/>
    <n v="80121503"/>
    <s v="JEP-281-2025"/>
    <s v="JEP-CSPO-281-2025"/>
    <s v="Jairo Cuellar"/>
    <d v="2025-01-21T00:00:00"/>
    <s v="Yulieth Liliana Mesa Albarracin"/>
    <x v="0"/>
    <s v="1. Prestación de servicios profesionales y de apoyo a la gestión"/>
    <s v="Cédula de Ciudadanía"/>
    <n v="63532415"/>
    <n v="5"/>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525"/>
    <n v="89625"/>
    <n v="2022011000068"/>
    <d v="2025-01-24T00:00:00"/>
    <d v="2025-01-27T00:00:00"/>
    <s v="N/A"/>
    <s v="N/A"/>
    <s v="N/A"/>
    <s v="N/A"/>
    <s v="N/A"/>
    <n v="0"/>
    <s v="N/A"/>
    <n v="0"/>
    <s v="N/A"/>
    <n v="0"/>
    <s v="N/A"/>
    <n v="0"/>
    <s v="N/A"/>
    <n v="0"/>
    <s v="N/A"/>
    <n v="0"/>
    <n v="95323366"/>
    <n v="0"/>
    <n v="0"/>
    <n v="0"/>
    <n v="0"/>
    <d v="2025-12-31T00:00:00"/>
    <d v="2025-12-31T00:00:00"/>
    <n v="-6"/>
    <s v="N/A"/>
    <s v="Bogotá D.C."/>
    <s v="Cumplimiento"/>
    <s v="21-47-101044521"/>
    <s v="Seguros del Estado S.A."/>
    <d v="2025-01-24T00:00:00"/>
    <s v="24/01/2025 - 10/07/2026"/>
    <d v="2025-01-27T00:00:00"/>
    <s v="Ninguna"/>
    <s v="Terminado"/>
    <s v="Ingreso"/>
    <s v="N/A"/>
    <s v="DERECHO"/>
    <s v="N/A"/>
    <s v="Femenino"/>
    <s v="yulieth.mesa@jep.gov.co"/>
    <s v="https://community.secop.gov.co/Public/Tendering/ContractNoticePhases/View?PPI=CO1.PPI.36864594&amp;isFromPublicArea=True&amp;isModal=False"/>
    <s v="PARTICIPACIÓN_EFECTIVA_REPRESENTACIÓN_Y_DEFENSA_TÉCNICA"/>
    <s v="PROCESOS_MISIONALES"/>
    <s v="Subsecretaría Ejecutiva"/>
    <s v="Secretaría Ejecutiva"/>
    <n v="0"/>
  </r>
  <r>
    <n v="458"/>
    <n v="80121503"/>
    <s v="JEP-282-2025"/>
    <s v="JEP-CSPO-282-2025"/>
    <s v="Jairo Cuellar"/>
    <d v="2025-01-21T00:00:00"/>
    <s v="William Alberto Acosta Menendez"/>
    <x v="0"/>
    <s v="1. Prestación de servicios profesionales y de apoyo a la gestión"/>
    <s v="Cédula de Ciudadanía"/>
    <n v="77183721"/>
    <n v="7"/>
    <s v="Persona Natural"/>
    <s v="Ibagué"/>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625"/>
    <n v="95325"/>
    <n v="2022011000068"/>
    <d v="2025-01-24T00:00:00"/>
    <d v="2025-01-27T00:00:00"/>
    <s v="N/A"/>
    <s v="N/A"/>
    <s v="N/A"/>
    <s v="N/A"/>
    <s v="N/A"/>
    <n v="0"/>
    <s v="N/A"/>
    <n v="0"/>
    <s v="N/A"/>
    <n v="0"/>
    <s v="N/A"/>
    <n v="0"/>
    <s v="N/A"/>
    <n v="0"/>
    <s v="N/A"/>
    <n v="0"/>
    <n v="95323366"/>
    <n v="0"/>
    <n v="0"/>
    <n v="0"/>
    <n v="0"/>
    <d v="2025-12-31T00:00:00"/>
    <d v="2025-12-31T00:00:00"/>
    <n v="-6"/>
    <s v="N/A"/>
    <s v="Tolima"/>
    <s v="Cumplimiento"/>
    <s v="39-45-101033112"/>
    <s v="Seguros del Estado S.A."/>
    <d v="2025-01-24T00:00:00"/>
    <s v="24/01/2025 - 30/06/2026"/>
    <d v="2025-01-27T00:00:00"/>
    <s v="Ninguna"/>
    <s v="Terminado"/>
    <s v="Ingreso"/>
    <s v="N/A"/>
    <s v="DERECHO"/>
    <s v="N/A"/>
    <s v="Masculino"/>
    <s v="William.Acosta@jep.gov.co"/>
    <s v="https://community.secop.gov.co/Public/Tendering/ContractNoticePhases/View?PPI=CO1.PPI.36864591&amp;isFromPublicArea=True&amp;isModal=False"/>
    <s v="PARTICIPACIÓN_EFECTIVA_REPRESENTACIÓN_Y_DEFENSA_TÉCNICA"/>
    <s v="PROCESOS_MISIONALES"/>
    <s v="Subsecretaría Ejecutiva"/>
    <s v="Secretaría Ejecutiva"/>
    <n v="0"/>
  </r>
  <r>
    <n v="491"/>
    <n v="80121503"/>
    <s v="JEP-283-2025"/>
    <s v="JEP-CSPO-283-2025"/>
    <s v="Jairo Cuellar"/>
    <d v="2025-01-21T00:00:00"/>
    <s v="Gustavo Hernandez Guzman"/>
    <x v="0"/>
    <s v="1. Prestación de servicios profesionales y de apoyo a la gestión"/>
    <s v="Cédula de Ciudadanía"/>
    <n v="19431655"/>
    <n v="2"/>
    <s v="Persona Natural"/>
    <s v="Ibagué"/>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825"/>
    <n v="95925"/>
    <n v="2022011000068"/>
    <d v="2025-01-24T00:00:00"/>
    <d v="2025-01-27T00:00:00"/>
    <s v="N/A"/>
    <s v="N/A"/>
    <s v="N/A"/>
    <s v="N/A"/>
    <s v="N/A"/>
    <n v="0"/>
    <s v="N/A"/>
    <n v="0"/>
    <s v="N/A"/>
    <n v="0"/>
    <s v="N/A"/>
    <n v="0"/>
    <s v="N/A"/>
    <n v="0"/>
    <s v="N/A"/>
    <n v="0"/>
    <n v="95323366"/>
    <n v="0"/>
    <n v="0"/>
    <n v="0"/>
    <n v="0"/>
    <d v="2025-12-31T00:00:00"/>
    <d v="2025-12-31T00:00:00"/>
    <n v="-6"/>
    <s v="N/A"/>
    <s v="Tolima"/>
    <s v="Cumplimiento"/>
    <s v="25-45-101049741"/>
    <s v="Seguros del Estado S.A."/>
    <d v="2025-01-27T00:00:00"/>
    <s v="24/01/2025 - 30/06/2026"/>
    <d v="2025-01-27T00:00:00"/>
    <s v="Ninguna"/>
    <s v="Terminado"/>
    <s v="Ingreso"/>
    <s v="N/A"/>
    <s v="DERECHO"/>
    <s v="N/A"/>
    <s v="Masculino"/>
    <s v="Gustavo.Hernandez@jep.gov.co"/>
    <s v="https://community.secop.gov.co/Public/Tendering/ContractNoticePhases/View?PPI=CO1.PPI.36864590&amp;isFromPublicArea=True&amp;isModal=False"/>
    <s v="PARTICIPACIÓN_EFECTIVA_REPRESENTACIÓN_Y_DEFENSA_TÉCNICA"/>
    <s v="PROCESOS_MISIONALES"/>
    <s v="Subsecretaría Ejecutiva"/>
    <s v="Secretaría Ejecutiva"/>
    <n v="0"/>
  </r>
  <r>
    <n v="731"/>
    <n v="80111611"/>
    <s v="JEP-284-2025"/>
    <s v="JEP-CSPO-284-2025"/>
    <s v="Arinson Ruiz"/>
    <d v="2025-01-21T00:00:00"/>
    <s v="Oscar Mauricio Molina Matamoros   "/>
    <x v="0"/>
    <s v="1. Prestación de servicios profesionales y de apoyo a la gestión"/>
    <s v="Cédula de Ciudadanía"/>
    <n v="74358412"/>
    <n v="8"/>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Funcionamiento"/>
    <n v="45385267"/>
    <n v="45385267"/>
    <s v="N/A"/>
    <n v="4268208"/>
    <s v="N/A"/>
    <n v="41325"/>
    <n v="100525"/>
    <s v="N/A"/>
    <d v="2025-01-27T00:00:00"/>
    <d v="2025-01-28T00:00:00"/>
    <s v="N/A"/>
    <s v="N/A"/>
    <s v="N/A"/>
    <s v="N/A"/>
    <s v="N/A"/>
    <n v="0"/>
    <s v="N/A"/>
    <n v="0"/>
    <s v="N/A"/>
    <n v="0"/>
    <s v="N/A"/>
    <n v="0"/>
    <s v="N/A"/>
    <n v="0"/>
    <s v="N/A"/>
    <n v="0"/>
    <n v="45385267"/>
    <n v="0"/>
    <n v="0"/>
    <n v="0"/>
    <n v="0"/>
    <d v="2025-12-14T00:00:00"/>
    <d v="2025-12-14T00:00:00"/>
    <n v="-23"/>
    <s v="N/A"/>
    <s v="Bogotá D.C."/>
    <s v="Cumplimiento"/>
    <s v="33-47-101016038"/>
    <s v="Seguros del Estado S.A."/>
    <d v="2025-01-27T00:00:00"/>
    <s v="27/01/2025 - 20/06/2026"/>
    <d v="2025-01-28T00:00:00"/>
    <s v="Ninguna"/>
    <s v="Terminado"/>
    <s v="Ingreso"/>
    <s v="N/A"/>
    <s v="TÉCNICO PROFESIONAL EN MINAS BAJO TIERRA"/>
    <s v="N/A"/>
    <s v="Masculino"/>
    <s v="oscar.molina@jep.gov.co"/>
    <s v="https://community.secop.gov.co/Public/Tendering/ContractNoticePhases/View?PPI=CO1.PPI.36865227&amp;isFromPublicArea=True&amp;isModal=False"/>
    <s v="GESTIÓN_DE_SEGURIDAD_BIENES_Y_SERVICIOS"/>
    <s v="PROCESOS_DE_GESTIÓN"/>
    <s v="Dirección Administrativa y Financiera"/>
    <s v="Secretaría Ejecutiva"/>
    <m/>
  </r>
  <r>
    <n v="180"/>
    <n v="93151512"/>
    <s v="JEP-285-2025"/>
    <s v="JEP-CSPO-285-2025"/>
    <s v="Arinson Ruiz"/>
    <d v="2025-01-21T00:00:00"/>
    <s v="Willian Leonardo Vargas Alfonso"/>
    <x v="0"/>
    <s v="1. Prestación de servicios profesionales y de apoyo a la gestión"/>
    <s v="Cédula de Ciudadanía"/>
    <n v="1010230035"/>
    <n v="1"/>
    <s v="Persona Natural"/>
    <s v="Bogotá D.C."/>
    <s v="Prestar servicios de apoyo a la Oficina Asesora de Recursos Físicos e Infraestructura en el soporte técnico y de gestión para los espacios físicos con los que cuente la JEP para el cumplimiento de sus funciones"/>
    <s v="Juan David Olarte Torres"/>
    <s v="Dirección Administrativa y Financiera"/>
    <s v="DD- Oficina Asesora de Recursos Físicos e Infraestructura"/>
    <s v="Yiris Tovar Medina"/>
    <n v="22736411"/>
    <s v="DD- Oficina Asesora de Recursos Físicos e Infraestructura"/>
    <s v="Catherine Sofia Silvera Corpas; 33.311.223; Del 29 al 30 de abril, y 2 de _x000a_mayo de 2025"/>
    <s v="N/A"/>
    <s v="N/A"/>
    <s v="Inversión"/>
    <n v="38129316"/>
    <n v="38129316"/>
    <s v="N/A"/>
    <n v="3414566"/>
    <s v="N/A"/>
    <n v="118725"/>
    <n v="100625"/>
    <n v="202300000000214"/>
    <d v="2025-01-27T00:00:00"/>
    <d v="2025-01-28T00:00:00"/>
    <s v="N/A"/>
    <s v="N/A"/>
    <s v="N/A"/>
    <s v="N/A"/>
    <s v="N/A"/>
    <n v="0"/>
    <s v="N/A"/>
    <n v="0"/>
    <s v="N/A"/>
    <n v="0"/>
    <s v="N/A"/>
    <n v="0"/>
    <s v="N/A"/>
    <n v="0"/>
    <s v="N/A"/>
    <n v="0"/>
    <n v="38129316"/>
    <n v="0"/>
    <n v="0"/>
    <n v="0"/>
    <n v="0"/>
    <d v="2025-12-31T00:00:00"/>
    <d v="2025-12-31T00:00:00"/>
    <n v="-6"/>
    <s v="N/A"/>
    <s v="Bogotá D.C."/>
    <s v="Cumplimiento"/>
    <s v="33-47-101016039"/>
    <s v="Seguros del Estado S.A."/>
    <d v="2025-01-27T00:00:00"/>
    <s v="27/01/2025 - 30/06/2026"/>
    <d v="2025-01-28T00:00:00"/>
    <s v="Ninguna"/>
    <s v="Terminado"/>
    <s v="Ingreso"/>
    <s v="N/A"/>
    <s v="TÉCNICO EN PROGRAMACIÓN DE SOFTWARE"/>
    <s v="N/A"/>
    <s v="Masculino"/>
    <s v="william.vargas@jep.gov.co"/>
    <s v="https://community.secop.gov.co/Public/Tendering/ContractNoticePhases/View?PPI=CO1.PPI.36866169&amp;isFromPublicArea=True&amp;isModal=False"/>
    <s v="GESTIÓN_DE_SEGURIDAD_BIENES_Y_SERVICIOS"/>
    <s v="PROCESOS_DE_GESTIÓN"/>
    <s v="Dirección Administrativa y Financiera"/>
    <s v="Secretaría Ejecutiva"/>
    <n v="0"/>
  </r>
  <r>
    <n v="548"/>
    <n v="85111608"/>
    <s v="JEP-286-2025"/>
    <s v="JEP-CSPO-286-2025"/>
    <s v="Cristian Orjuela"/>
    <d v="2025-01-21T00:00:00"/>
    <s v="Erika Lizeth Sepulveda Rojas"/>
    <x v="0"/>
    <s v="1. Prestación de servicios profesionales y de apoyo a la gestión"/>
    <s v="Cédula de Ciudadanía"/>
    <n v="1015424373"/>
    <n v="8"/>
    <s v="Persona Natural"/>
    <s v="Bogotá D.C."/>
    <s v="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7315195"/>
    <n v="97315195"/>
    <s v="N/A"/>
    <n v="8536421"/>
    <s v="N/A"/>
    <n v="75325"/>
    <n v="90125"/>
    <n v="2022011000068"/>
    <d v="2025-01-24T00:00:00"/>
    <d v="2025-01-27T00:00:00"/>
    <s v="Sandra Milena Paez Avila"/>
    <s v="Cédula de ciudadanía"/>
    <n v="1070916649"/>
    <n v="7"/>
    <d v="2025-09-17T00:00:00"/>
    <n v="0"/>
    <s v="N/A"/>
    <n v="0"/>
    <s v="N/A"/>
    <n v="0"/>
    <s v="N/A"/>
    <n v="0"/>
    <s v="N/A"/>
    <n v="0"/>
    <s v="N/A"/>
    <n v="0"/>
    <n v="97315195"/>
    <n v="0"/>
    <n v="0"/>
    <n v="0"/>
    <n v="0"/>
    <d v="2025-12-31T00:00:00"/>
    <d v="2025-12-31T00:00:00"/>
    <n v="-6"/>
    <s v="N/A"/>
    <s v="Bogotá D.C."/>
    <s v="Cumplimiento; Cumplimiento"/>
    <s v="360-47-994000039317; 360-47-994000051705"/>
    <s v="Aseguradora Solidaria de Colombia; Aseguradora Solidaria de Colombia"/>
    <s v="24/01/2025; 18/09/2025"/>
    <s v="24/01/2025 - 10/07/2026; 17/09/2025 - 10/07/2026"/>
    <s v="24/01/2025; 19/09/2025"/>
    <s v="El 17/09/2025 se publicó la cesión del contrato a Sandra Milena Paez Avila"/>
    <s v="Terminado"/>
    <s v="Cesión"/>
    <s v="N/A"/>
    <s v="TRABAJO SOCIAL; PSICOLOGÍA"/>
    <s v="N/A; N/A"/>
    <s v="Femenino; Femenino"/>
    <s v="erika.sepulveda@jep.gov.co; sandra.paez@jep.gov.co"/>
    <s v="https://community.secop.gov.co/Public/Tendering/ContractNoticePhases/View?PPI=CO1.PPI.36820332&amp;isFromPublicArea=True&amp;isModal=False"/>
    <s v="PARTICIPACIÓN_EFECTIVA_REPRESENTACIÓN_Y_DEFENSA_TÉCNICA"/>
    <s v="PROCESOS_MISIONALES"/>
    <s v="Subsecretaría Ejecutiva"/>
    <s v="Secretaría Ejecutiva"/>
    <n v="0"/>
  </r>
  <r>
    <n v="299"/>
    <n v="80161500"/>
    <s v="JEP-287-2025"/>
    <s v="JEP-CSPO-287-2025"/>
    <s v="Cristian Orjuela"/>
    <d v="2025-01-21T00:00:00"/>
    <s v="Yezid David Sequeda Garrido"/>
    <x v="0"/>
    <s v="1. Prestación de servicios profesionales y de apoyo a la gestión"/>
    <s v="Cédula de Ciudadanía"/>
    <n v="13861881"/>
    <n v="3"/>
    <s v="Persona Natural"/>
    <s v="Bogotá D.C."/>
    <s v="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7315195"/>
    <n v="97315195"/>
    <s v="N/A"/>
    <n v="8536421"/>
    <s v="N/A"/>
    <n v="72225"/>
    <n v="90225"/>
    <n v="2022011000068"/>
    <d v="2025-01-24T00:00:00"/>
    <d v="2025-01-27T00:00:00"/>
    <s v="N/A"/>
    <s v="N/A"/>
    <s v="N/A"/>
    <s v="N/A"/>
    <s v="N/A"/>
    <n v="0"/>
    <s v="N/A"/>
    <n v="0"/>
    <s v="N/A"/>
    <n v="0"/>
    <s v="N/A"/>
    <n v="0"/>
    <s v="N/A"/>
    <n v="0"/>
    <s v="N/A"/>
    <n v="0"/>
    <n v="97315195"/>
    <n v="0"/>
    <n v="0"/>
    <n v="0"/>
    <n v="0"/>
    <d v="2025-12-31T00:00:00"/>
    <d v="2025-12-31T00:00:00"/>
    <n v="-6"/>
    <s v="N/A"/>
    <s v="Bogotá D.C."/>
    <s v="Cumplimiento"/>
    <s v="360-47-994000039343"/>
    <s v="Aseguradora Solidaria de Colombia "/>
    <d v="2025-01-24T00:00:00"/>
    <s v="24/01/2025 - 10/07/2026"/>
    <d v="2025-01-24T00:00:00"/>
    <s v="Ninguna"/>
    <s v="Terminado"/>
    <s v="Ingreso"/>
    <s v="N/A"/>
    <s v="HISTORIA "/>
    <s v="N/A"/>
    <s v="Masculino"/>
    <s v="yezid.sequeda@jep.gov.co"/>
    <s v="https://community.secop.gov.co/Public/Tendering/ContractNoticePhases/View?PPI=CO1.PPI.36821209&amp;isFromPublicArea=True&amp;isModal=False"/>
    <s v="PARTICIPACIÓN_EFECTIVA_REPRESENTACIÓN_Y_DEFENSA_TÉCNICA"/>
    <s v="PROCESOS_MISIONALES"/>
    <s v="Subsecretaría Ejecutiva"/>
    <s v="Secretaría Ejecutiva"/>
    <n v="0"/>
  </r>
  <r>
    <n v="757"/>
    <s v="80101511;80111501;80111504"/>
    <s v="JEP-288-2025"/>
    <s v="JEP-CSPO-288-2025"/>
    <s v="Miguel Salcedo"/>
    <d v="2025-01-21T00:00:00"/>
    <s v="Lorena Ximena Bonilla Quimbayo"/>
    <x v="0"/>
    <s v="1. Prestación de servicios profesionales y de apoyo a la gestión"/>
    <s v="Cédula de Ciudadanía"/>
    <n v="1030526329"/>
    <n v="6"/>
    <s v="Persona Natural"/>
    <s v="Bogotá D.C."/>
    <s v="Prestar servicios profesionales para apoyar a la Subdirección de Talento Humano en el desarrollo de las acciones y actividades enmarcadas en la implementación de la política de salud mental y cuidado emocional de la Jurisdicción Especial para la Paz."/>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22617171"/>
    <n v="122617171"/>
    <s v="N/A"/>
    <n v="10755893"/>
    <s v="N/A"/>
    <n v="43825"/>
    <n v="93225"/>
    <s v="N/A"/>
    <d v="2025-01-24T00:00:00"/>
    <d v="2025-01-24T00:00:00"/>
    <s v="N/A"/>
    <s v="N/A"/>
    <s v="N/A"/>
    <s v="N/A"/>
    <s v="N/A"/>
    <n v="0"/>
    <s v="N/A"/>
    <n v="0"/>
    <s v="N/A"/>
    <n v="0"/>
    <s v="N/A"/>
    <n v="0"/>
    <s v="N/A"/>
    <n v="0"/>
    <s v="N/A"/>
    <n v="0"/>
    <n v="122617171"/>
    <n v="0"/>
    <n v="0"/>
    <n v="0"/>
    <n v="0"/>
    <d v="2025-12-31T00:00:00"/>
    <d v="2025-12-31T00:00:00"/>
    <n v="-6"/>
    <s v="N/A"/>
    <s v="Bogotá D.C."/>
    <s v="Cumplimiento"/>
    <s v="63-45-101051813"/>
    <s v="Seguros del Estado S.A."/>
    <d v="2025-01-24T00:00:00"/>
    <s v="24/01/2025 - 30/06/2026"/>
    <d v="2025-01-24T00:00:00"/>
    <s v="Ninguna"/>
    <s v="Terminado"/>
    <s v="Ingreso"/>
    <s v="N/A"/>
    <s v="PSICOLOGÍA"/>
    <s v="N/A"/>
    <s v="Femenino"/>
    <s v="lorena.bonilla@jep.gov.co"/>
    <s v="https://community.secop.gov.co/Public/Tendering/ContractNoticePhases/View?PPI=CO1.PPI.36818477&amp;isFromPublicArea=True&amp;isModal=False"/>
    <s v="GESTIÓN_DEL_TALENTO_HUMANO"/>
    <s v="PROCESOS_DE_GESTIÓN"/>
    <s v="Dirección Administrativa y Financiera"/>
    <s v="Secretaría Ejecutiva"/>
    <m/>
  </r>
  <r>
    <n v="245"/>
    <n v="80111500"/>
    <s v="JEP-289-2025"/>
    <s v="JEP-CSPO-289-2025"/>
    <s v="Julieth Barrera"/>
    <d v="2025-01-21T00:00:00"/>
    <s v="Juan Camilo Castañeda Arboleda"/>
    <x v="0"/>
    <s v="1. Prestación de servicios profesionales y de apoyo a la gestión"/>
    <s v="Cédula de Ciudadanía"/>
    <n v="1152685868"/>
    <n v="8"/>
    <s v="Persona Natural"/>
    <s v="Medellín"/>
    <s v="Prestar servicios profesionales para apoyar y acompañar a la Subdirección de Comunicaciones en el cubrimiento periodístico y la difusión de las actividades que realice el Sistema Restaurativo de la JEP en territorio y en las demás acciones relacionadas con la estrategia de comunicación territorial de la entidad, siguiendo la política de comunicaciones de la Jurisdicción"/>
    <s v="Juan David Olarte Torres"/>
    <s v="Dirección Administrativa y Financiera"/>
    <s v="AA- Subdirección de Comunicaciones"/>
    <s v="Jorge Iván Posada Duque"/>
    <n v="8359958"/>
    <s v="AA- Subdirección de Comunicaciones"/>
    <s v="N/A"/>
    <s v="N/A"/>
    <s v="N/A"/>
    <s v="Inversión"/>
    <n v="83495608"/>
    <n v="83495608"/>
    <s v="N/A"/>
    <n v="8028424"/>
    <s v="N/A"/>
    <n v="71825"/>
    <n v="90825"/>
    <n v="2022011000068"/>
    <d v="2025-01-24T00:00:00"/>
    <d v="2025-01-27T00:00:00"/>
    <s v="N/A"/>
    <s v="N/A"/>
    <s v="N/A"/>
    <s v="N/A"/>
    <s v="N/A"/>
    <n v="6155126"/>
    <d v="2025-11-24T00:00:00"/>
    <n v="0"/>
    <s v="N/A"/>
    <n v="0"/>
    <s v="N/A"/>
    <n v="0"/>
    <s v="N/A"/>
    <n v="1"/>
    <d v="2025-11-24T00:00:00"/>
    <n v="31"/>
    <n v="89650734"/>
    <n v="0"/>
    <n v="0"/>
    <n v="0"/>
    <n v="0"/>
    <d v="2025-11-30T00:00:00"/>
    <d v="2025-12-31T00:00:00"/>
    <n v="-6"/>
    <s v="N/A"/>
    <s v="Bogotá D.C."/>
    <s v="Cumplimiento"/>
    <s v="11-47-101029425"/>
    <s v="Seguros del Estado S.A."/>
    <d v="2025-01-24T00:00:00"/>
    <s v="24/01/2025 - 05/06/2026"/>
    <d v="2025-01-27T00:00:00"/>
    <s v="Mediante otrosí Nº1 del 24/11/2025 se adiciono el valor de  $6.155.126  y se prorrogó hasta el 31/12/2025"/>
    <s v="Terminado"/>
    <s v="Adición; Prorróga"/>
    <s v="N/A"/>
    <s v="PERIODISMO"/>
    <s v="N/A"/>
    <s v="Masculino"/>
    <s v="Juan.Castaneda@jep.gov.co"/>
    <s v="https://community.secop.gov.co/Public/Tendering/ContractNoticePhases/View?PPI=CO1.PPI.36845379&amp;isFromPublicArea=True&amp;isModal=False"/>
    <s v="GESTIÓN_DE_LAS_COMUNICACIONES"/>
    <s v="PROCESOS_DE_RELACIONAMIENTO"/>
    <s v="Subdirección de Comunicaciones"/>
    <s v="Secretaría Ejecutiva"/>
    <n v="6155126"/>
  </r>
  <r>
    <n v="1139"/>
    <s v="86101701;82141500"/>
    <s v="JEP-290-2025"/>
    <s v="JEP-CSPO-290-2025"/>
    <s v="Carlos Torres"/>
    <d v="2025-01-21T00:00:00"/>
    <s v="Libardo Cardona Martinez"/>
    <x v="0"/>
    <s v="1. Prestación de servicios profesionales y de apoyo a la gestión"/>
    <s v="Cédula de Ciudadanía"/>
    <n v="70724325"/>
    <n v="0"/>
    <s v="Persona Natural"/>
    <s v="Bogotá D.C."/>
    <s v="Prestar servicios profesionales para apoyar al grupo de relacionamiento y comunicaciones de la UIA en el cubrimiento y difusión periodística que facilite el relacionamiento, la visibilización y la comunicación con comunidades de víctimas, garantizando un enfoque étnico, diferencial y territorial."/>
    <s v="Claudia Liliana Erazo Maldonado"/>
    <s v="Subsecretaría Ejecutiva"/>
    <s v="I- Unidad de Investigación y Acusación- UIA"/>
    <s v="Jairo Alfonso Barón Hernández"/>
    <n v="79455568"/>
    <s v="I- Unidad de Investigación y Acusación - UIA"/>
    <s v="N/A"/>
    <s v="N/A"/>
    <s v="N/A"/>
    <s v="Inversión"/>
    <n v="135080366"/>
    <n v="135080366"/>
    <s v="N/A"/>
    <n v="15707020"/>
    <s v="N/A"/>
    <n v="115125"/>
    <n v="93925"/>
    <n v="2022011000057"/>
    <d v="2025-01-24T00:00:00"/>
    <d v="2025-01-27T00:00:00"/>
    <s v="N/A"/>
    <s v="N/A"/>
    <s v="N/A"/>
    <s v="N/A"/>
    <s v="N/A"/>
    <n v="523567"/>
    <d v="2025-09-12T00:00:00"/>
    <n v="0"/>
    <s v="N/A"/>
    <n v="0"/>
    <s v="N/A"/>
    <n v="0"/>
    <s v="N/A"/>
    <n v="1"/>
    <d v="2025-09-12T00:00:00"/>
    <n v="8"/>
    <n v="135603933"/>
    <n v="0"/>
    <n v="0"/>
    <n v="0"/>
    <n v="0"/>
    <d v="2025-10-06T00:00:00"/>
    <d v="2025-10-14T00:00:00"/>
    <n v="-84"/>
    <s v="N/A"/>
    <s v="Bogotá D.C."/>
    <s v="Cumplimiento"/>
    <s v="37-47-101005281"/>
    <s v="Seguros del Estado S.A."/>
    <d v="2025-01-24T00:00:00"/>
    <s v="24/01/2025 - 06/04/2026"/>
    <d v="2025-01-27T00:00:00"/>
    <s v="Mediante otrosí Nº1 del 12/09/2025 se publicó la adición $523.567 y prórroga hasta el 14/10/2025"/>
    <s v="Terminado"/>
    <s v="Reducción, Adición; Prórroga"/>
    <s v="N/A"/>
    <s v="PERIODISMO"/>
    <s v="N/A"/>
    <s v="Masculino"/>
    <s v="libardo.cardona@jep.gov.co"/>
    <s v="https://community.secop.gov.co/Public/Tendering/ContractNoticePhases/View?PPI=CO1.PPI.36838486&amp;isFromPublicArea=True&amp;isModal=False"/>
    <s v="SOPORTE_PARA_LA_ADMINISTRACIÓN_DE_JUSTICIA"/>
    <s v="PROCESOS_MISIONALES"/>
    <s v="Unidad de Investigación y Acusación- UIA"/>
    <s v="Unidad de Investigación y Acusación- UIA"/>
    <n v="523567"/>
  </r>
  <r>
    <n v="646"/>
    <n v="80161500"/>
    <s v="JEP-291-2025"/>
    <s v="JEP-CSPO-291-2025"/>
    <s v="Carlos Torres"/>
    <d v="2025-01-21T00:00:00"/>
    <s v="Evelyn Idalid Quijano Gomez"/>
    <x v="0"/>
    <s v="1. Prestación de servicios profesionales y de apoyo a la gestión"/>
    <s v="Cédula de Ciudadanía"/>
    <n v="39636846"/>
    <n v="6"/>
    <s v="Persona Natural"/>
    <s v="Bogotá D.C."/>
    <s v="Prestar servicios profesionales a la Dirección Administrativa y Financiera para el apoyo en la ejecución de los servicios logísticos requeridos por la JEP."/>
    <s v="Juan David Olarte Torres"/>
    <s v="Dirección Administrativa y Financiera"/>
    <s v="D- Dirección Administrativa y Financiera"/>
    <s v="Stephany Cardona Giraldo"/>
    <n v="1053783047"/>
    <s v="D- Dirección Administrativa y Financiera"/>
    <s v="N/A"/>
    <s v="N/A"/>
    <s v="N/A"/>
    <s v="Inversión"/>
    <n v="63920728"/>
    <n v="63920728"/>
    <s v="N/A"/>
    <n v="6146224"/>
    <s v="N/A"/>
    <n v="76025"/>
    <n v="90025"/>
    <n v="2022011000068"/>
    <d v="2025-01-24T00:00:00"/>
    <d v="2025-01-27T00:00:00"/>
    <s v="N/A"/>
    <s v="N/A"/>
    <s v="N/A"/>
    <s v="N/A"/>
    <s v="N/A"/>
    <n v="-10858330"/>
    <d v="2025-08-11T00:00:00"/>
    <n v="0"/>
    <s v="N/A"/>
    <n v="0"/>
    <s v="N/A"/>
    <n v="0"/>
    <s v="N/A"/>
    <n v="0"/>
    <s v="N/A"/>
    <n v="-47"/>
    <n v="53062398"/>
    <n v="0"/>
    <n v="0"/>
    <n v="0"/>
    <n v="0"/>
    <d v="2025-11-30T00:00:00"/>
    <d v="2025-10-14T00:00:00"/>
    <n v="-84"/>
    <s v="N/A"/>
    <s v="Bogotá D.C."/>
    <s v="Cumplimiento"/>
    <s v="33-45-101133787"/>
    <s v="Seguros del Estado S.A."/>
    <d v="2025-01-27T00:00:00"/>
    <s v="24/01/2025 - 31/05/2026"/>
    <d v="2025-01-27T00:00:00"/>
    <s v="Mediante otrosí Nº1 del 11/08/2025 se publicó la reducción en tiempo y valor del contrato JEP-291-2025"/>
    <s v="Terminado"/>
    <s v="Reducción"/>
    <s v="N/A"/>
    <s v="CONTADURÍA PUBLICA "/>
    <s v="N/A"/>
    <s v="Femenino"/>
    <s v="evelyn.quijano@jep.gov.co "/>
    <s v="https://community.secop.gov.co/Public/Tendering/ContractNoticePhases/View?PPI=CO1.PPI.36838410&amp;isFromPublicArea=True&amp;isModal=False"/>
    <s v="GESTIÓN_DE_SEGURIDAD_BIENES_Y_SERVICIOS"/>
    <s v="PROCESOS_DE_GESTIÓN"/>
    <s v="Dirección Administrativa y Financiera"/>
    <s v="Secretaría Ejecutiva"/>
    <n v="-10858330"/>
  </r>
  <r>
    <n v="621"/>
    <s v="80101600;80121600;80121700;83121700;93101607;93151507;93151512"/>
    <s v="JEP-292-2025"/>
    <s v="JEP-CSPO-292-2025"/>
    <s v="Laura Paredes"/>
    <d v="2025-01-21T00:00:00"/>
    <s v="Santiago Esteban Martínez Triana"/>
    <x v="0"/>
    <s v="1. Prestación de servicios profesionales y de apoyo a la gestión"/>
    <s v="Cédula de Ciudadanía"/>
    <n v="1032477355"/>
    <n v="4"/>
    <s v="Persona Natural"/>
    <s v="Bogotá D.C."/>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Sandra Helena Narváez Ramirez; 35895987"/>
    <s v="N/A"/>
    <s v="N/A"/>
    <s v="Inversión"/>
    <n v="70066952"/>
    <n v="70066952"/>
    <s v="N/A"/>
    <n v="6146224"/>
    <s v="N/A"/>
    <n v="75725"/>
    <n v="94625"/>
    <n v="2022011000068"/>
    <d v="2025-01-24T00:00:00"/>
    <d v="2025-01-29T00:00:00"/>
    <s v="N/A"/>
    <s v="N/A"/>
    <s v="N/A"/>
    <s v="N/A"/>
    <s v="N/A"/>
    <n v="0"/>
    <s v="N/A"/>
    <n v="0"/>
    <s v="N/A"/>
    <n v="0"/>
    <s v="N/A"/>
    <n v="0"/>
    <s v="N/A"/>
    <n v="0"/>
    <s v="N/A"/>
    <n v="0"/>
    <n v="70066952"/>
    <n v="0"/>
    <n v="0"/>
    <n v="0"/>
    <n v="0"/>
    <d v="2025-12-31T00:00:00"/>
    <d v="2025-12-31T00:00:00"/>
    <n v="-6"/>
    <s v="N/A"/>
    <s v="Bogotá D.C."/>
    <s v="Cumplimiento"/>
    <s v="21-45-101471601"/>
    <s v="Seguros del Estado S.A."/>
    <d v="2025-01-28T00:00:00"/>
    <s v="24/01/2025 - 30/06/2026"/>
    <d v="2025-01-28T00:00:00"/>
    <s v="Ninguna"/>
    <s v="Terminado"/>
    <s v="Ingreso"/>
    <s v="N/A"/>
    <s v="DERECHO "/>
    <s v="N/A"/>
    <s v="Masculino"/>
    <s v="santiago.martinez@jep.gov.co"/>
    <s v="https://community.secop.gov.co/Public/Tendering/ContractNoticePhases/View?PPI=CO1.PPI.36841182&amp;isFromPublicArea=True&amp;isModal=False"/>
    <s v="PARTICIPACIÓN_EFECTIVA_REPRESENTACIÓN_Y_DEFENSA_TÉCNICA"/>
    <s v="PROCESOS_MISIONALES"/>
    <s v="Subsecretaría Ejecutiva"/>
    <s v="Secretaría Ejecutiva"/>
    <n v="0"/>
  </r>
  <r>
    <n v="82"/>
    <n v="93141500"/>
    <s v="JEP-293-2025"/>
    <s v="JEP-CSPO-293-2025"/>
    <s v="Nina Cardenas"/>
    <d v="2025-01-21T00:00:00"/>
    <s v="Rory Jhoana Rivas Benites"/>
    <x v="0"/>
    <s v="1. Prestación de servicios profesionales y de apoyo a la gestión"/>
    <s v="Cédula de Ciudadanía"/>
    <s v="35.990.020."/>
    <n v="1"/>
    <s v="Persona Natural"/>
    <s v="Bogotá D.C."/>
    <s v="Prestar servicios profesionales para apoyar y acompañar  a la Oficina Asesora de Enfoques Diferenciales en las gestiones administrativas y operativas necesarias para el cumplimiento de las actividades y funciones territoriales a cargo de la dependencia."/>
    <s v="Claudia Liliana Erazo Maldonado"/>
    <s v="Subsecretaría Ejecutiva"/>
    <s v="BB- Oficina Asesora de Enfoques Diferenciales"/>
    <s v="Eliana Fernanda Antonio Rosero"/>
    <n v="52517142"/>
    <s v="BB- Oficina de Enfoques Diferenciales"/>
    <s v="N/A"/>
    <s v="N/A"/>
    <s v="N/A"/>
    <s v="Inversión"/>
    <n v="70066952"/>
    <n v="70066952"/>
    <s v="N/A"/>
    <n v="6146224"/>
    <s v="N/A"/>
    <n v="69025"/>
    <n v="93325"/>
    <n v="2022011000068"/>
    <d v="2025-01-24T00:00:00"/>
    <d v="2025-01-27T00:00:00"/>
    <s v="N/A"/>
    <s v="N/A"/>
    <s v="N/A"/>
    <s v="N/A"/>
    <s v="N/A"/>
    <n v="0"/>
    <s v="N/A"/>
    <n v="0"/>
    <s v="N/A"/>
    <n v="0"/>
    <s v="N/A"/>
    <n v="0"/>
    <s v="N/A"/>
    <n v="0"/>
    <s v="N/A"/>
    <n v="0"/>
    <n v="70066952"/>
    <n v="0"/>
    <n v="0"/>
    <n v="0"/>
    <n v="0"/>
    <d v="2025-12-31T00:00:00"/>
    <d v="2025-12-31T00:00:00"/>
    <n v="-6"/>
    <s v="N/A"/>
    <s v="Bogotá D.C."/>
    <s v="Cumplimiento"/>
    <s v="96-47-101003345"/>
    <s v="Seguros del Estado S.A."/>
    <d v="2025-01-23T00:00:00"/>
    <s v="24/01/2025 - 04/07/2026"/>
    <d v="2025-01-24T00:00:00"/>
    <s v="Ninguna"/>
    <s v="Terminado"/>
    <s v="Ingreso"/>
    <s v="N/A"/>
    <s v="CONTADURÍA PUBLICA "/>
    <s v="TÉCNOLOGO EN GESTIÓN CONTABLE"/>
    <s v="Femenino"/>
    <s v="rory.rivas@jep.gov.co"/>
    <s v="https://community.secop.gov.co/Public/Tendering/ContractNoticePhases/View?PPI=CO1.PPI.36851456&amp;isFromPublicArea=True&amp;isModal=False"/>
    <s v="PARTICIPACIÓN_EFECTIVA_REPRESENTACIÓN_Y_DEFENSA_TÉCNICA"/>
    <s v="PROCESOS_MISIONALES"/>
    <s v="Subsecretaría Ejecutiva"/>
    <s v="Secretaría Ejecutiva"/>
    <n v="0"/>
  </r>
  <r>
    <n v="146"/>
    <n v="80121503"/>
    <s v="JEP-294-2025"/>
    <s v="JEP-CSPO-294-2025"/>
    <s v="Nina Cardenas"/>
    <d v="2025-01-21T00:00:00"/>
    <s v="Carolina Saldarriaga Gómez"/>
    <x v="0"/>
    <s v="1. Prestación de servicios profesionales y de apoyo a la gestión"/>
    <s v="Cédula de Ciudadanía"/>
    <n v="1039457306"/>
    <n v="3"/>
    <s v="Persona Natural"/>
    <s v="Girardot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7315195"/>
    <n v="97315195"/>
    <s v="N/A"/>
    <n v="8536421"/>
    <s v="N/A"/>
    <n v="70325"/>
    <n v="93425"/>
    <n v="2022011000068"/>
    <d v="2025-01-24T00:00:00"/>
    <d v="2025-01-28T00:00:00"/>
    <s v="N/A"/>
    <s v="N/A"/>
    <s v="N/A"/>
    <s v="N/A"/>
    <s v="N/A"/>
    <n v="0"/>
    <s v="N/A"/>
    <n v="0"/>
    <s v="N/A"/>
    <n v="0"/>
    <s v="N/A"/>
    <n v="0"/>
    <s v="N/A"/>
    <n v="0"/>
    <s v="N/A"/>
    <n v="0"/>
    <n v="97315195"/>
    <n v="0"/>
    <n v="0"/>
    <n v="0"/>
    <n v="0"/>
    <d v="2025-12-31T00:00:00"/>
    <d v="2025-12-31T00:00:00"/>
    <n v="-6"/>
    <s v="N/A"/>
    <s v="Medellín, Antioquia y la Región del_x000a_Eje Cafetero"/>
    <s v="Cumplimiento"/>
    <s v="21-45-101471352"/>
    <s v="Seguros del Estado S.A."/>
    <d v="2025-01-24T00:00:00"/>
    <s v="24/01/2025 - 30/06/2026"/>
    <d v="2025-01-27T00:00:00"/>
    <s v="Ninguna"/>
    <s v="Terminado"/>
    <s v="Ingreso"/>
    <s v="N/A"/>
    <s v="DERECHO "/>
    <s v="N/A"/>
    <s v="Femenino"/>
    <s v="carolina.saldarriaga@jep.gov.co"/>
    <s v="https://community.secop.gov.co/Public/Tendering/ContractNoticePhases/View?PPI=CO1.PPI.36852249&amp;isFromPublicArea=True&amp;isModal=False"/>
    <s v="PARTICIPACIÓN_EFECTIVA_REPRESENTACIÓN_Y_DEFENSA_TÉCNICA"/>
    <s v="PROCESOS_MISIONALES"/>
    <s v="Subsecretaría Ejecutiva"/>
    <s v="Secretaría Ejecutiva"/>
    <n v="0"/>
  </r>
  <r>
    <n v="148"/>
    <n v="80121503"/>
    <s v="JEP-295-2025"/>
    <s v="JEP-CSPO-295-2025"/>
    <s v="Nina Cardenas"/>
    <d v="2025-01-21T00:00:00"/>
    <s v="Lina Katherine Montaño López"/>
    <x v="0"/>
    <s v="1. Prestación de servicios profesionales y de apoyo a la gestión"/>
    <s v="Cédula de Ciudadanía"/>
    <n v="1089485868"/>
    <n v="1"/>
    <s v="Persona Natural"/>
    <s v="La Unión"/>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7315195"/>
    <n v="97315195"/>
    <s v="N/A"/>
    <n v="8536421"/>
    <s v="N/A"/>
    <n v="70425"/>
    <n v="93525"/>
    <n v="2022011000068"/>
    <d v="2025-01-24T00:00:00"/>
    <d v="2025-01-27T00:00:00"/>
    <s v="Yudy Tenorio Mezu"/>
    <s v="Cédula de ciudadanía"/>
    <n v="25390241"/>
    <n v="1"/>
    <d v="2025-06-05T00:00:00"/>
    <n v="0"/>
    <s v="N/A"/>
    <n v="0"/>
    <s v="N/A"/>
    <n v="0"/>
    <s v="N/A"/>
    <n v="0"/>
    <s v="N/A"/>
    <n v="0"/>
    <s v="N/A"/>
    <n v="0"/>
    <n v="97315195"/>
    <n v="0"/>
    <n v="0"/>
    <n v="0"/>
    <n v="0"/>
    <d v="2025-12-31T00:00:00"/>
    <d v="2025-12-31T00:00:00"/>
    <n v="-6"/>
    <s v="N/A"/>
    <s v="Cali, Valle del Cauca"/>
    <s v="Cumplimiento; Cumplimiento"/>
    <s v="360-47-994000039354; 360 47 994000047233"/>
    <s v="Aseguradora Solidaria de Colombia; Aseguradora Solidaria de Colombia"/>
    <s v="24/01/2025; 05/06/2025"/>
    <s v="24/01/2025 - 10/07/2026; 05/06/2025 - 10/07/2026"/>
    <s v="24/01/2025; 5/06/2025"/>
    <s v="El 5/06/2025 se publicó la cesión del contrato contrato JEP-295-2025 con efectos desde el 06 de  junio a Yudy Tenorio Mezu"/>
    <s v="Terminado"/>
    <s v="Cesión"/>
    <s v="N/A"/>
    <s v="DERECHO; DERECHO"/>
    <s v="N/A; N/A"/>
    <s v="Femenino; Femenino"/>
    <s v="lina.montano@jep.gov.co; yudy.tenorio@jep.gov.co"/>
    <s v="https://community.secop.gov.co/Public/Tendering/ContractNoticePhases/View?PPI=CO1.PPI.36852814&amp;isFromPublicArea=True&amp;isModal=False"/>
    <s v="PARTICIPACIÓN_EFECTIVA_REPRESENTACIÓN_Y_DEFENSA_TÉCNICA"/>
    <s v="PROCESOS_MISIONALES"/>
    <s v="Subsecretaría Ejecutiva"/>
    <s v="Secretaría Ejecutiva"/>
    <n v="0"/>
  </r>
  <r>
    <n v="51"/>
    <n v="80121503"/>
    <s v="JEP-296-2025"/>
    <s v="JEP-CSPO-296-2025"/>
    <s v="Laura Cuenca"/>
    <d v="2025-01-22T00:00:00"/>
    <s v="Alberto Mendez Cruz"/>
    <x v="0"/>
    <s v="1. Prestación de servicios profesionales y de apoyo a la gestión"/>
    <s v="Cédula de Ciudadanía"/>
    <n v="19479349"/>
    <n v="0"/>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725"/>
    <n v="94125"/>
    <n v="2022011000068"/>
    <d v="2025-01-24T00:00:00"/>
    <d v="2025-01-27T00:00:00"/>
    <s v="N/A"/>
    <s v="N/A"/>
    <s v="N/A"/>
    <s v="N/A"/>
    <s v="N/A"/>
    <n v="0"/>
    <s v="N/A"/>
    <n v="0"/>
    <s v="N/A"/>
    <n v="0"/>
    <s v="N/A"/>
    <n v="0"/>
    <s v="N/A"/>
    <n v="0"/>
    <s v="N/A"/>
    <n v="0"/>
    <n v="95323366"/>
    <n v="0"/>
    <n v="0"/>
    <n v="0"/>
    <n v="0"/>
    <d v="2025-12-31T00:00:00"/>
    <d v="2025-12-31T00:00:00"/>
    <n v="-6"/>
    <s v="N/A"/>
    <s v="Bogotá D.C."/>
    <s v="Cumplimiento"/>
    <s v="33-47-101016017"/>
    <s v="Seguros del Estado S.A."/>
    <d v="2025-01-24T00:00:00"/>
    <s v="24/01/2025 - 30/06/2026"/>
    <d v="2025-01-27T00:00:00"/>
    <s v="Ninguna"/>
    <s v="Terminado"/>
    <s v="Ingreso"/>
    <s v="N/A"/>
    <s v="DERECHO "/>
    <s v="N/A"/>
    <s v="Masculino"/>
    <s v="alberto.mendez@jep.gov.co"/>
    <s v="https://community.secop.gov.co/Public/Tendering/ContractNoticePhases/View?PPI=CO1.PPI.36844816&amp;isFromPublicArea=True&amp;isModal=False"/>
    <s v="PARTICIPACIÓN_EFECTIVA_REPRESENTACIÓN_Y_DEFENSA_TÉCNICA"/>
    <s v="PROCESOS_MISIONALES"/>
    <s v="Subsecretaría Ejecutiva"/>
    <s v="Secretaría Ejecutiva"/>
    <n v="0"/>
  </r>
  <r>
    <n v="52"/>
    <n v="80121503"/>
    <s v="JEP-297-2025"/>
    <s v="JEP-CSPO-297-2025"/>
    <s v="Laura Cuenca"/>
    <d v="2025-01-22T00:00:00"/>
    <s v="Alexander Rios Perez"/>
    <x v="0"/>
    <s v="1. Prestación de servicios profesionales y de apoyo a la gestión"/>
    <s v="Cédula de Ciudadanía"/>
    <n v="79384403"/>
    <n v="1"/>
    <s v="Persona Natural"/>
    <s v="Pereir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825"/>
    <n v="94225"/>
    <n v="2022011000068"/>
    <d v="2025-01-24T00:00:00"/>
    <d v="2025-01-27T00:00:00"/>
    <s v="N/A"/>
    <s v="N/A"/>
    <s v="N/A"/>
    <s v="N/A"/>
    <s v="N/A"/>
    <n v="0"/>
    <s v="N/A"/>
    <n v="0"/>
    <s v="N/A"/>
    <n v="0"/>
    <s v="N/A"/>
    <n v="0"/>
    <s v="N/A"/>
    <n v="0"/>
    <s v="N/A"/>
    <n v="0"/>
    <n v="95323366"/>
    <n v="0"/>
    <n v="0"/>
    <n v="0"/>
    <n v="0"/>
    <d v="2025-12-31T00:00:00"/>
    <d v="2025-12-31T00:00:00"/>
    <n v="-6"/>
    <s v="N/A"/>
    <s v="Eje Cafetero"/>
    <s v="Cumplimiento"/>
    <s v="14-45-101119759"/>
    <s v="Seguros del Estado S.A."/>
    <d v="2025-01-27T00:00:00"/>
    <s v="24/01/2025 - 30/06/2026"/>
    <d v="2025-01-27T00:00:00"/>
    <s v="Ninguna"/>
    <s v="Terminado"/>
    <s v="Ingreso"/>
    <s v="N/A"/>
    <s v="DERECHO "/>
    <s v="N/A"/>
    <s v="Masculino"/>
    <s v="alexander.rios@jep.gov.co"/>
    <s v="https://community.secop.gov.co/Public/Tendering/ContractNoticePhases/View?PPI=CO1.PPI.36844833&amp;isFromPublicArea=True&amp;isModal=False"/>
    <s v="PARTICIPACIÓN_EFECTIVA_REPRESENTACIÓN_Y_DEFENSA_TÉCNICA"/>
    <s v="PROCESOS_MISIONALES"/>
    <s v="Subsecretaría Ejecutiva"/>
    <s v="Secretaría Ejecutiva"/>
    <n v="0"/>
  </r>
  <r>
    <n v="135"/>
    <s v="80101600;80121600;80121700;83121700;93101607;93151507;93151512"/>
    <s v="JEP-298-2025"/>
    <s v="JEP-CSPO-298-2025"/>
    <s v="Laura Cuenca"/>
    <d v="2025-01-22T00:00:00"/>
    <s v="Ingrid Dayana Rojas Erazo"/>
    <x v="0"/>
    <s v="1. Prestación de servicios profesionales y de apoyo a la gestión"/>
    <s v="Cédula de Ciudadanía"/>
    <n v="1117546634"/>
    <n v="9"/>
    <s v="Persona Natural"/>
    <s v="Bogotá D.C."/>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Sandra Helena Narváez Ramirez; 35895987"/>
    <s v="N/A"/>
    <s v="N/A"/>
    <s v="Inversión"/>
    <n v="71501070"/>
    <n v="71501070"/>
    <s v="N/A"/>
    <n v="6146224"/>
    <s v="N/A"/>
    <n v="58425"/>
    <n v="96725"/>
    <n v="2022011000068"/>
    <d v="2025-01-24T00:00:00"/>
    <d v="2025-01-29T00:00:00"/>
    <s v="N/A"/>
    <s v="N/A"/>
    <s v="N/A"/>
    <s v="N/A"/>
    <s v="N/A"/>
    <n v="0"/>
    <s v="N/A"/>
    <n v="0"/>
    <s v="N/A"/>
    <n v="0"/>
    <s v="N/A"/>
    <n v="0"/>
    <s v="N/A"/>
    <n v="0"/>
    <s v="N/A"/>
    <n v="0"/>
    <n v="71501070"/>
    <n v="0"/>
    <n v="0"/>
    <n v="0"/>
    <n v="0"/>
    <d v="2025-12-31T00:00:00"/>
    <d v="2025-12-31T00:00:00"/>
    <n v="-6"/>
    <s v="N/A"/>
    <s v="Bogotá D.C."/>
    <s v="Cumplimiento"/>
    <s v="61-47-101007502"/>
    <s v="Seguros del Estado S.A."/>
    <d v="2025-01-27T00:00:00"/>
    <s v="24/01/2025 - 30/06/2026"/>
    <d v="2025-01-28T00:00:00"/>
    <s v="Ninguna"/>
    <s v="Terminado"/>
    <s v="Ingreso"/>
    <s v="N/A"/>
    <s v="DERECHO "/>
    <s v="N/A"/>
    <s v="Femenino"/>
    <s v="ingrid.rojase@jep.gov.co"/>
    <s v="https://community.secop.gov.co/Public/Tendering/ContractNoticePhases/View?PPI=CO1.PPI.36871850&amp;isFromPublicArea=True&amp;isModal=False"/>
    <s v="PARTICIPACIÓN_EFECTIVA_REPRESENTACIÓN_Y_DEFENSA_TÉCNICA"/>
    <s v="PROCESOS_MISIONALES"/>
    <s v="Subsecretaría Ejecutiva"/>
    <s v="Secretaría Ejecutiva"/>
    <n v="0"/>
  </r>
  <r>
    <n v="105"/>
    <s v="85121608;83121700;93141513"/>
    <s v="JEP-299-2025"/>
    <s v="JEP-CSPO-299-2025"/>
    <s v="Laura Cuenca"/>
    <d v="2025-01-22T00:00:00"/>
    <s v="Paola Andrea D Vera Cuadros"/>
    <x v="0"/>
    <s v="1. Prestación de servicios profesionales y de apoyo a la gestión"/>
    <s v="Cédula de Ciudadanía"/>
    <n v="37727149"/>
    <n v="4"/>
    <s v="Persona Natural"/>
    <s v="Villavicencio"/>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Sandra Helena Narváez Ramirez; 35895987"/>
    <s v="N/A"/>
    <s v="N/A"/>
    <s v="Inversión"/>
    <n v="97315195"/>
    <n v="97315195"/>
    <s v="N/A"/>
    <n v="8536421"/>
    <s v="N/A"/>
    <n v="69525"/>
    <n v="96825"/>
    <n v="2022011000068"/>
    <d v="2025-01-24T00:00:00"/>
    <d v="2025-01-28T00:00:00"/>
    <s v="N/A"/>
    <s v="N/A"/>
    <s v="N/A"/>
    <s v="N/A"/>
    <s v="N/A"/>
    <n v="0"/>
    <s v="N/A"/>
    <n v="0"/>
    <s v="N/A"/>
    <n v="0"/>
    <s v="N/A"/>
    <n v="0"/>
    <s v="N/A"/>
    <n v="0"/>
    <s v="N/A"/>
    <n v="0"/>
    <n v="97315195"/>
    <n v="0"/>
    <n v="0"/>
    <n v="0"/>
    <n v="0"/>
    <d v="2025-12-31T00:00:00"/>
    <d v="2025-12-31T00:00:00"/>
    <n v="-6"/>
    <s v="N/A"/>
    <s v="Villavicencio, con desplazamientos_x000a_por los departamentos de Meta, Casanare, Guaviare, Caquetá, Arauca y demás departamentos_x000a_que conforman la Orinoquia y Amazonia"/>
    <s v="Cumplimiento"/>
    <s v="96-47-101003363"/>
    <s v="Seguros del Estado S.A."/>
    <d v="2025-01-24T00:00:00"/>
    <s v="24/01/2025 - 10/07/2026"/>
    <d v="2025-01-27T00:00:00"/>
    <s v="Ninguna"/>
    <s v="Terminado"/>
    <s v="Ingreso"/>
    <s v="N/A"/>
    <s v="PSICOLOGÍA"/>
    <s v="N/A"/>
    <s v="Femenino"/>
    <s v="paola.dvera@jep.gov.co"/>
    <s v="https://community.secop.gov.co/Public/Tendering/ContractNoticePhases/View?PPI=CO1.PPI.36871851&amp;isFromPublicArea=True&amp;isModal=False"/>
    <s v="PARTICIPACIÓN_EFECTIVA_REPRESENTACIÓN_Y_DEFENSA_TÉCNICA"/>
    <s v="PROCESOS_MISIONALES"/>
    <s v="Subsecretaría Ejecutiva"/>
    <s v="Secretaría Ejecutiva"/>
    <n v="0"/>
  </r>
  <r>
    <n v="109"/>
    <s v="85121608;83121700;93141513"/>
    <s v="JEP-300-2025"/>
    <s v="JEP-CSPO-300-2025"/>
    <s v="Laura Cuenca"/>
    <d v="2025-01-22T00:00:00"/>
    <s v="Elsa Viviana Atuesta Rojas"/>
    <x v="0"/>
    <s v="1. Prestación de servicios profesionales y de apoyo a la gestión"/>
    <s v="Cédula de Ciudadanía"/>
    <n v="63543703"/>
    <n v="9"/>
    <s v="Persona Natural"/>
    <s v="Bucaramang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Sandra Helena Narváez Ramirez; 35895987"/>
    <s v="N/A"/>
    <s v="N/A"/>
    <s v="Inversión"/>
    <n v="97315195"/>
    <n v="97315195"/>
    <s v="N/A"/>
    <n v="8536421"/>
    <s v="N/A"/>
    <n v="69625"/>
    <n v="94425"/>
    <n v="2022011000068"/>
    <d v="2025-01-24T00:00:00"/>
    <d v="2025-01-27T00:00:00"/>
    <s v="N/A"/>
    <s v="N/A"/>
    <s v="N/A"/>
    <s v="N/A"/>
    <s v="N/A"/>
    <n v="0"/>
    <s v="N/A"/>
    <n v="0"/>
    <s v="N/A"/>
    <n v="0"/>
    <s v="N/A"/>
    <n v="0"/>
    <s v="N/A"/>
    <n v="0"/>
    <s v="N/A"/>
    <n v="0"/>
    <n v="97315195"/>
    <n v="0"/>
    <n v="0"/>
    <n v="0"/>
    <n v="0"/>
    <d v="2025-12-31T00:00:00"/>
    <d v="2025-12-31T00:00:00"/>
    <n v="-6"/>
    <s v="N/A"/>
    <s v="Bucaramanga, con_x000a_desplazamientos por los departamentos de Santander, Norte de Santander, Tolima, Huila,_x000a_Cundinamarca, Boyacá, Bogotá y departamentos que conforman el Magdalena Medio"/>
    <s v="Cumplimiento"/>
    <s v="39-45-101033110"/>
    <s v="Seguros del Estado S.A."/>
    <d v="2025-01-24T00:00:00"/>
    <s v="24/01/2025 - 30/06/2026"/>
    <d v="2025-01-27T00:00:00"/>
    <s v="Ninguna"/>
    <s v="Terminado"/>
    <s v="Ingreso"/>
    <s v="N/A"/>
    <s v="PSICOLOGÍA"/>
    <s v="N/A"/>
    <s v="Femenino"/>
    <s v="elsa.atuesta@jep.gov.co"/>
    <s v="https://community.secop.gov.co/Public/Tendering/ContractNoticePhases/View?PPI=CO1.PPI.36871852&amp;isFromPublicArea=True&amp;isModal=False"/>
    <s v="PARTICIPACIÓN_EFECTIVA_REPRESENTACIÓN_Y_DEFENSA_TÉCNICA"/>
    <s v="PROCESOS_MISIONALES"/>
    <s v="Subsecretaría Ejecutiva"/>
    <s v="Secretaría Ejecutiva"/>
    <n v="0"/>
  </r>
  <r>
    <n v="78"/>
    <n v="93141500"/>
    <s v="JEP-301-2025"/>
    <s v="JEP-CSPO-301-2025"/>
    <s v="Monica Muñoz"/>
    <d v="2025-01-22T00:00:00"/>
    <s v="Maria del Pilar Zuluaga Guerrero "/>
    <x v="0"/>
    <s v="1. Prestación de servicios profesionales y de apoyo a la gestión"/>
    <s v="Cédula de Ciudadanía"/>
    <n v="39764093"/>
    <n v="5"/>
    <s v="Persona Natural"/>
    <s v="Cajicá"/>
    <s v="Prestar servicios profesionales para apoyar a la Oficina Asesora de Enfoques Diferenciales en el desarrollo de la perspectiva interseccional y restaurativo de persona mayor,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110939350"/>
    <n v="110939350"/>
    <s v="N/A"/>
    <n v="9731522"/>
    <s v="N/A"/>
    <n v="68925"/>
    <n v="93725"/>
    <n v="2022011000068"/>
    <d v="2025-01-24T00:00:00"/>
    <d v="2025-01-27T00:00:00"/>
    <s v="N/A"/>
    <s v="N/A"/>
    <s v="N/A"/>
    <s v="N/A"/>
    <s v="N/A"/>
    <n v="0"/>
    <s v="N/A"/>
    <n v="0"/>
    <s v="N/A"/>
    <n v="0"/>
    <s v="N/A"/>
    <n v="0"/>
    <s v="N/A"/>
    <n v="0"/>
    <s v="N/A"/>
    <n v="0"/>
    <n v="110939350"/>
    <n v="0"/>
    <n v="0"/>
    <n v="0"/>
    <n v="0"/>
    <d v="2025-12-31T00:00:00"/>
    <d v="2025-12-31T00:00:00"/>
    <n v="-6"/>
    <s v="N/A"/>
    <s v="Bogotá D.C."/>
    <s v="Cumplimiento"/>
    <s v="33-47-101016012"/>
    <s v="Seguros del Estado S.A."/>
    <d v="2025-01-24T00:00:00"/>
    <s v="24/01/2025 - 30/06/2026"/>
    <d v="2025-01-24T00:00:00"/>
    <s v="Ninguna"/>
    <s v="Terminado"/>
    <s v="Ingreso"/>
    <s v="N/A"/>
    <s v="GERONTOLOGÍA "/>
    <s v="N/A"/>
    <s v="Femenino"/>
    <s v="maria.zuluaga@jep.gov.co"/>
    <s v="https://community.secop.gov.co/Public/Tendering/ContractNoticePhases/View?PPI=CO1.PPI.36849221&amp;isFromPublicArea=True&amp;isModal=False"/>
    <s v="PARTICIPACIÓN_EFECTIVA_REPRESENTACIÓN_Y_DEFENSA_TÉCNICA"/>
    <s v="PROCESOS_MISIONALES"/>
    <s v="Subsecretaría Ejecutiva"/>
    <s v="Secretaría Ejecutiva"/>
    <n v="0"/>
  </r>
  <r>
    <n v="316"/>
    <n v="93141500"/>
    <s v="JEP-302-2025"/>
    <s v="JEP-CSPO-302-2025"/>
    <s v="Monica Muñoz"/>
    <d v="2025-01-22T00:00:00"/>
    <s v="Jheffryd Nicolas Moreno Gutierrez"/>
    <x v="0"/>
    <s v="1. Prestación de servicios profesionales y de apoyo a la gestión"/>
    <s v="Cédula de Ciudadanía"/>
    <n v="16376310"/>
    <n v="0"/>
    <s v="Persona Natural"/>
    <s v="Bogotá D.C."/>
    <s v="Prestar servicios profesionales para apoyar a la Oficina Asesora de Enfoques Diferenciales en el desarrollo de la estrategia para la implementación del enfoque diferencial de persona con discapacidad en articulación con el enfoque diferencial, desde la perspectiva interseccional y restaurativa, en el marco de los ejes de interés estratégicos de la JEP."/>
    <s v="Claudia Liliana Erazo Maldonado"/>
    <s v="Subsecretaría Ejecutiva"/>
    <s v="BB- Oficina Asesora de Enfoques Diferenciales"/>
    <s v="Eliana Fernanda Antonio Rosero"/>
    <n v="52517142"/>
    <s v="BB- Oficina de Enfoques Diferenciales"/>
    <s v="N/A"/>
    <s v="N/A"/>
    <s v="N/A"/>
    <s v="Inversión"/>
    <n v="97030648"/>
    <n v="97030648"/>
    <s v="N/A"/>
    <n v="8536421"/>
    <s v="N/A"/>
    <n v="72625"/>
    <n v="93825"/>
    <n v="2022011000068"/>
    <d v="2025-01-24T00:00:00"/>
    <d v="2025-01-27T00:00:00"/>
    <s v="N/A"/>
    <s v="N/A"/>
    <s v="N/A"/>
    <s v="N/A"/>
    <s v="N/A"/>
    <n v="0"/>
    <s v="N/A"/>
    <n v="0"/>
    <s v="N/A"/>
    <n v="0"/>
    <s v="N/A"/>
    <n v="0"/>
    <s v="N/A"/>
    <n v="0"/>
    <s v="N/A"/>
    <n v="0"/>
    <n v="97030648"/>
    <n v="0"/>
    <n v="0"/>
    <n v="0"/>
    <n v="0"/>
    <d v="2025-12-31T00:00:00"/>
    <d v="2025-12-31T00:00:00"/>
    <n v="-6"/>
    <s v="N/A"/>
    <s v="Bogotá D.C."/>
    <s v="Cumplimiento"/>
    <s v="21-45-101471233"/>
    <s v="Seguros del Estado S.A."/>
    <d v="2025-01-24T00:00:00"/>
    <s v="24/01/2025 - 01/07/2026"/>
    <d v="2025-01-24T00:00:00"/>
    <s v="Ninguna"/>
    <s v="Terminado"/>
    <s v="Ingreso"/>
    <s v="N/A"/>
    <s v="LICENCIATURA EN PSICOLOGÍA Y PEDAGOGÍA "/>
    <s v="N/A"/>
    <s v="Masculino"/>
    <s v="jheffryd.moreno@jep.gov.co"/>
    <s v="https://community.secop.gov.co/Public/Tendering/ContractNoticePhases/View?PPI=CO1.PPI.36867959&amp;isFromPublicArea=True&amp;isModal=False"/>
    <s v="PARTICIPACIÓN_EFECTIVA_REPRESENTACIÓN_Y_DEFENSA_TÉCNICA"/>
    <s v="PROCESOS_MISIONALES"/>
    <s v="Subsecretaría Ejecutiva"/>
    <s v="Secretaría Ejecutiva"/>
    <n v="0"/>
  </r>
  <r>
    <n v="742"/>
    <s v="80101511;80111500;80111501_x000a_"/>
    <s v="JEP-304-2025"/>
    <s v="JEP-CSPO-304-2025"/>
    <s v="Carlos Torres"/>
    <d v="2025-01-22T00:00:00"/>
    <s v="Diana Marcela Cubillos Morales"/>
    <x v="0"/>
    <s v="1. Prestación de servicios profesionales y de apoyo a la gestión"/>
    <s v="Cédula de Ciudadanía"/>
    <n v="53932083"/>
    <n v="3"/>
    <s v="Persona Natural"/>
    <s v="Bogotá D.C."/>
    <s v="Prestar servicios profesionales para apoyar a la Subdirección de Talento Humano en la implementación, mantenimiento, mejora y cumplimiento de las actividades del Sistema de Gestión de Seguridad y Salud en el Trabajo (SG-SST)."/>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55287538"/>
    <n v="55287538"/>
    <s v="N/A"/>
    <n v="4951123"/>
    <s v="N/A"/>
    <n v="42425"/>
    <n v="97425"/>
    <s v="N/A"/>
    <d v="2025-01-27T00:00:00"/>
    <d v="2025-01-29T00:00:00"/>
    <s v="N/A"/>
    <s v="N/A"/>
    <s v="N/A"/>
    <s v="N/A"/>
    <s v="N/A"/>
    <n v="0"/>
    <s v="N/A"/>
    <n v="0"/>
    <s v="N/A"/>
    <n v="0"/>
    <s v="N/A"/>
    <n v="0"/>
    <s v="N/A"/>
    <n v="0"/>
    <s v="N/A"/>
    <n v="0"/>
    <n v="55287538"/>
    <n v="0"/>
    <n v="0"/>
    <n v="0"/>
    <n v="0"/>
    <d v="2025-12-31T00:00:00"/>
    <d v="2025-12-31T00:00:00"/>
    <n v="-6"/>
    <s v="N/A"/>
    <s v="Bogotá D.C."/>
    <s v="Cumplimiento"/>
    <s v="33-47-101016034"/>
    <s v="Seguros del Estado S.A."/>
    <d v="2025-01-27T00:00:00"/>
    <s v="27/01/2025 - 30/06/2026"/>
    <d v="2025-01-28T00:00:00"/>
    <s v="Ninguna"/>
    <s v="Terminado"/>
    <s v="Ingreso"/>
    <s v="N/A"/>
    <s v="ADMINISTRACIÓN EN SALUD OCUPACIONAL "/>
    <s v="N/A"/>
    <s v="Femenino"/>
    <s v="diana.cubillosm@jep.gov.co"/>
    <s v="https://community.secop.gov.co/Public/Tendering/ContractNoticePhases/View?PPI=CO1.PPI.36857651&amp;isFromPublicArea=True&amp;isModal=False"/>
    <s v="GESTIÓN_DEL_TALENTO_HUMANO"/>
    <s v="PROCESOS_DE_GESTIÓN"/>
    <s v="Dirección Administrativa y Financiera"/>
    <s v="Secretaría Ejecutiva"/>
    <m/>
  </r>
  <r>
    <n v="1032"/>
    <n v="93151507"/>
    <s v="JEP-305-2025"/>
    <s v="JEP-CSPO-305-2025"/>
    <s v="Miguel Salcedo"/>
    <d v="2025-01-22T00:00:00"/>
    <s v="Daniella Lozano Maldonado"/>
    <x v="0"/>
    <s v="1. Prestación de servicios profesionales y de apoyo a la gestión"/>
    <s v="Cédula de Ciudadanía"/>
    <n v="1032497324"/>
    <n v="1"/>
    <s v="Persona Natural"/>
    <s v="Bogotá D.C."/>
    <s v="Prestar servicios profesionales para apoyar a las presidencias de las secciones del tribunal para la paz en los procesos de mejoramiento de su gestión administrativa y excepcionalmente judicial."/>
    <s v="Jairo Ernesto Arias Orjuela"/>
    <s v="Dirección de Asuntos Jurídicos"/>
    <s v="F- Magistratura"/>
    <s v="Karen Milena Nieves Arias"/>
    <n v="11188802119"/>
    <s v="F- Magistratura"/>
    <s v="N/A"/>
    <s v="Presidencia SAR"/>
    <s v="Raúl Eduardo Sánchez Sánchez"/>
    <s v="Inversión"/>
    <n v="69247456"/>
    <n v="69247456"/>
    <s v="N/A"/>
    <n v="6146224"/>
    <s v="N/A"/>
    <n v="67525"/>
    <n v="102125"/>
    <n v="2022011000068"/>
    <d v="2025-01-27T00:00:00"/>
    <d v="2025-01-29T00:00:00"/>
    <s v="N/A"/>
    <s v="N/A"/>
    <s v="N/A"/>
    <s v="N/A"/>
    <s v="N/A"/>
    <n v="-16594806"/>
    <d v="2025-08-26T00:00:00"/>
    <n v="0"/>
    <s v="N/A"/>
    <n v="0"/>
    <s v="N/A"/>
    <n v="0"/>
    <s v="N/A"/>
    <n v="0"/>
    <s v="N/A"/>
    <n v="-78"/>
    <n v="52652650"/>
    <n v="0"/>
    <n v="0"/>
    <n v="0"/>
    <n v="0"/>
    <d v="2025-12-31T00:00:00"/>
    <d v="2025-10-14T00:00:00"/>
    <n v="-84"/>
    <s v="N/A"/>
    <s v="Bogotá D.C."/>
    <s v="Cumplimiento"/>
    <s v="96-47-101003375"/>
    <s v="Seguros del Estado S.A."/>
    <d v="2025-01-28T00:00:00"/>
    <s v="28/01/2025 - 04/07/2026"/>
    <d v="2025-01-29T00:00:00"/>
    <s v="Mediante otrosí Nº1 del 26/08/2025 se publicó la reducción en tiempo y valor del contrato JEP-305-2025"/>
    <s v="Terminado"/>
    <s v="Reducción"/>
    <s v="N/A"/>
    <s v="DERECHO "/>
    <s v="N/A"/>
    <s v="Femenino"/>
    <s v="daniella.lozano@jep.gov.co"/>
    <s v="https://community.secop.gov.co/Public/Tendering/ContractNoticePhases/View?PPI=CO1.PPI.36871735&amp;isFromPublicArea=True&amp;isModal=False"/>
    <s v="JUDICIAL_ADVERSARIAL"/>
    <s v="PROCESOS_MISIONALES"/>
    <s v="Magistratura"/>
    <s v="Magistratura"/>
    <n v="-16594806"/>
  </r>
  <r>
    <n v="341"/>
    <n v="80161500"/>
    <s v="JEP-306-2025"/>
    <s v="JEP-CSPO-306-2025"/>
    <s v="Cristian Orjuela"/>
    <d v="2025-01-22T00:00:00"/>
    <s v="Tatiana Paola Anaya Martelo"/>
    <x v="0"/>
    <s v="1. Prestación de servicios profesionales y de apoyo a la gestión"/>
    <s v="Cédula de Ciudadanía"/>
    <n v="1047394766"/>
    <n v="5"/>
    <s v="Persona Natural"/>
    <s v="Tocancipa"/>
    <s v="Prestar servicios profesionales para apoyar a la Subsecretaría Ejecutiva en la supervisión de las herramientas de información y generar los reportes que se requieran"/>
    <s v="Claudia Liliana Erazo Maldonado"/>
    <s v="Subsecretaría Ejecutiva"/>
    <s v="B- Subsecretaría Ejecutiva"/>
    <s v="Claudia Liliana Erazo Maldonado"/>
    <n v="52272737"/>
    <s v="B- Subsecretaría Ejecutiva"/>
    <s v="Eliana Fernanda Antonia Rosero; ; 52.517.142; 6 de mayo hasta 27 de mayo de 2025"/>
    <s v="N/A"/>
    <s v="N/A"/>
    <s v="Inversión"/>
    <n v="97315195"/>
    <n v="97315195"/>
    <s v="N/A"/>
    <n v="8536421"/>
    <s v="N/A"/>
    <n v="72825"/>
    <n v="90325"/>
    <n v="2022011000068"/>
    <d v="2025-01-24T00:00:00"/>
    <d v="2025-01-27T00:00:00"/>
    <s v="N/A"/>
    <s v="N/A"/>
    <s v="N/A"/>
    <s v="N/A"/>
    <s v="N/A"/>
    <n v="0"/>
    <s v="N/A"/>
    <n v="0"/>
    <s v="N/A"/>
    <n v="0"/>
    <s v="N/A"/>
    <n v="0"/>
    <s v="N/A"/>
    <n v="0"/>
    <s v="N/A"/>
    <n v="0"/>
    <n v="97315195"/>
    <n v="0"/>
    <n v="0"/>
    <n v="0"/>
    <n v="0"/>
    <d v="2025-12-31T00:00:00"/>
    <d v="2025-12-31T00:00:00"/>
    <n v="-6"/>
    <s v="N/A"/>
    <s v="Bogotá D.C."/>
    <s v="Cumplimiento"/>
    <s v="33-45-101133708"/>
    <s v="Seguros del Estado S.A."/>
    <d v="2025-01-24T00:00:00"/>
    <s v="24/01/2025 - 04/07/2026"/>
    <d v="2025-01-27T00:00:00"/>
    <s v="Ninguna"/>
    <s v="Terminado"/>
    <s v="Ingreso"/>
    <s v="N/A"/>
    <s v="INGENIERÍA DE SISTEMAS"/>
    <s v="N/A"/>
    <s v="Femenino"/>
    <s v="Tatiana.Anaya@jep.gov.co"/>
    <s v="https://community.secop.gov.co/Public/Tendering/ContractNoticePhases/View?PPI=CO1.PPI.36851787&amp;isFromPublicArea=True&amp;isModal=False"/>
    <s v="PARTICIPACIÓN_EFECTIVA_REPRESENTACIÓN_Y_DEFENSA_TÉCNICA"/>
    <s v="PROCESOS_MISIONALES"/>
    <s v="Subsecretaría Ejecutiva"/>
    <s v="Secretaría Ejecutiva"/>
    <n v="0"/>
  </r>
  <r>
    <n v="189"/>
    <n v="80121500"/>
    <s v="JEP-307-2025"/>
    <s v="JEP-CSPO-307-2025"/>
    <s v="Cristian Orjuela"/>
    <d v="2025-01-22T00:00:00"/>
    <s v="Jenny Liliana Oliveros Leon"/>
    <x v="0"/>
    <s v="1. Prestación de servicios profesionales y de apoyo a la gestión"/>
    <s v="Cédula de Ciudadanía"/>
    <n v="46455939"/>
    <n v="0"/>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37941993"/>
    <n v="137941993"/>
    <s v="N/A"/>
    <n v="12100175"/>
    <s v="N/A"/>
    <n v="70925"/>
    <n v="90425"/>
    <n v="2022011000068"/>
    <d v="2025-01-24T00:00:00"/>
    <d v="2025-01-27T00:00:00"/>
    <s v="N/A"/>
    <s v="N/A"/>
    <s v="N/A"/>
    <s v="N/A"/>
    <s v="N/A"/>
    <n v="0"/>
    <s v="N/A"/>
    <n v="0"/>
    <s v="N/A"/>
    <n v="0"/>
    <s v="N/A"/>
    <n v="0"/>
    <s v="N/A"/>
    <n v="0"/>
    <s v="N/A"/>
    <n v="0"/>
    <n v="137941993"/>
    <n v="0"/>
    <n v="0"/>
    <n v="0"/>
    <n v="0"/>
    <d v="2025-12-31T00:00:00"/>
    <d v="2025-12-31T00:00:00"/>
    <n v="-6"/>
    <s v="N/A"/>
    <s v="Bogotá D.C."/>
    <s v="Cumplimiento"/>
    <s v="360-47-994000039394"/>
    <s v="Aseguradora Solidaria de Colombia "/>
    <d v="2025-01-24T00:00:00"/>
    <s v="24/01/2025 - 10/07/2026"/>
    <d v="2025-01-27T00:00:00"/>
    <s v="Ninguna"/>
    <s v="Terminado"/>
    <s v="Ingreso"/>
    <s v="N/A"/>
    <s v="DERECHO "/>
    <s v="N/A"/>
    <s v="Femenino"/>
    <s v="jenny.oliveros@jep.gov.co"/>
    <s v="https://community.secop.gov.co/Public/Tendering/ContractNoticePhases/View?PPI=CO1.PPI.36861217&amp;isFromPublicArea=True&amp;isModal=False"/>
    <s v="PARTICIPACIÓN_EFECTIVA_REPRESENTACIÓN_Y_DEFENSA_TÉCNICA"/>
    <s v="PROCESOS_MISIONALES"/>
    <s v="Subsecretaría Ejecutiva"/>
    <s v="Secretaría Ejecutiva"/>
    <n v="0"/>
  </r>
  <r>
    <n v="1143"/>
    <n v="86101701"/>
    <s v="JEP-308-2025"/>
    <s v="JEP-CSPO-308-2025"/>
    <s v="Cristian Orjuela"/>
    <d v="2025-01-22T00:00:00"/>
    <s v="Lizeth Paola Hernandez Peñuela"/>
    <x v="0"/>
    <s v="1. Prestación de servicios profesionales y de apoyo a la gestión"/>
    <s v="Cédula de Ciudadanía"/>
    <n v="1026565487"/>
    <n v="3"/>
    <s v="Persona Natural"/>
    <s v="Bogotá D.C."/>
    <s v="Prestar servicios profesionales para apoyar al grupo de relacionamiento y comunicaciones de la UIA en su ejecución para el posicionamiento, fortalecimiento y visibilización de grupos territoriales, garantizando un enfoque étnico, diferencial y territorial"/>
    <s v="Claudia Liliana Erazo Maldonado"/>
    <s v="Subsecretaría Ejecutiva"/>
    <s v="I- Unidad de Investigación y Acusación- UIA"/>
    <s v="Jairo Alfonso Barón Hernández"/>
    <n v="79455568"/>
    <s v="I- Unidad de Investigación y Acusación - UIA"/>
    <s v="N/A"/>
    <s v="N/A"/>
    <s v="N/A"/>
    <s v="Inversión"/>
    <n v="144988310"/>
    <n v="144988310"/>
    <s v="N/A"/>
    <n v="12463179"/>
    <s v="N/A"/>
    <n v="115525"/>
    <n v="90625"/>
    <n v="2022011000057"/>
    <d v="2025-01-24T00:00:00"/>
    <d v="2025-01-27T00:00:00"/>
    <s v="N/A"/>
    <s v="N/A"/>
    <s v="N/A"/>
    <s v="N/A"/>
    <s v="N/A"/>
    <n v="-37389537"/>
    <d v="2025-08-11T00:00:00"/>
    <n v="0"/>
    <s v="N/A"/>
    <n v="0"/>
    <s v="N/A"/>
    <n v="0"/>
    <s v="N/A"/>
    <n v="0"/>
    <s v="N/A"/>
    <n v="-78"/>
    <n v="107598773"/>
    <n v="0"/>
    <n v="0"/>
    <n v="0"/>
    <n v="0"/>
    <d v="2025-12-31T00:00:00"/>
    <d v="2025-10-14T00:00:00"/>
    <n v="-84"/>
    <s v="N/A"/>
    <s v="Bogotá D.C."/>
    <s v="Cumplimiento"/>
    <s v="37-47-101005280"/>
    <s v="Seguros del Estado S.A."/>
    <d v="2025-01-24T00:00:00"/>
    <s v="24/01/2025 - 30/06/2026"/>
    <d v="2025-01-24T00:00:00"/>
    <s v="Mediante otrosí Nº1 del 11/08/2025 se publicó la reducción en tiempo y valor del contrato JEP-308-2025"/>
    <s v="Terminado"/>
    <s v="Reducción"/>
    <s v="N/A"/>
    <s v="COMUNICACIÓN SOCIAL "/>
    <s v="N/A"/>
    <s v="Femenino"/>
    <s v="lizeth.hernandez@jep.gov.co"/>
    <s v="https://community.secop.gov.co/Public/Tendering/ContractNoticePhases/View?PPI=CO1.PPI.36864610&amp;isFromPublicArea=True&amp;isModal=False"/>
    <s v="SOPORTE_PARA_LA_ADMINISTRACIÓN_DE_JUSTICIA"/>
    <s v="PROCESOS_MISIONALES"/>
    <s v="Unidad de Investigación y Acusación- UIA"/>
    <s v="Unidad de Investigación y Acusación- UIA"/>
    <n v="-37389537"/>
  </r>
  <r>
    <n v="39"/>
    <n v="85121608"/>
    <s v="JEP-309-2025"/>
    <s v="JEP-CSPO-309-2025"/>
    <s v="Arinson Ruiz"/>
    <d v="2025-01-22T00:00:00"/>
    <s v="Oscar Andrés Abello Lozada"/>
    <x v="0"/>
    <s v="1. Prestación de servicios profesionales y de apoyo a la gestión"/>
    <s v="Cédula de Ciudadanía"/>
    <n v="14296260"/>
    <n v="1"/>
    <s v="Persona Natural"/>
    <s v="Ibagué"/>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77325"/>
    <n v="89725"/>
    <n v="2022011000068"/>
    <d v="2025-01-24T00:00:00"/>
    <d v="2025-01-27T00:00:00"/>
    <s v="N/A"/>
    <s v="N/A"/>
    <s v="N/A"/>
    <s v="N/A"/>
    <s v="N/A"/>
    <n v="0"/>
    <s v="N/A"/>
    <n v="0"/>
    <s v="N/A"/>
    <n v="0"/>
    <s v="N/A"/>
    <n v="0"/>
    <s v="N/A"/>
    <n v="0"/>
    <s v="N/A"/>
    <n v="0"/>
    <n v="95323366"/>
    <n v="0"/>
    <n v="0"/>
    <n v="0"/>
    <n v="0"/>
    <d v="2025-12-31T00:00:00"/>
    <d v="2025-12-31T00:00:00"/>
    <n v="-6"/>
    <s v="N/A"/>
    <s v="Tolima"/>
    <s v="Cumplimiento"/>
    <s v="C-100091390"/>
    <s v="Comapñía Mundial de Seguros S.A."/>
    <d v="2025-01-27T00:00:00"/>
    <s v="24/01/2025 - 30/06/2026"/>
    <d v="2025-01-27T00:00:00"/>
    <s v="Ninguna"/>
    <s v="Terminado"/>
    <s v="Ingreso"/>
    <s v="N/A"/>
    <s v="PSICOLOGÍA"/>
    <s v="N/A"/>
    <s v="Masculino"/>
    <s v="Oscar.Abello@jep.gov.co"/>
    <s v="https://community.secop.gov.co/Public/Tendering/ContractNoticePhases/View?PPI=CO1.PPI.36862694&amp;isFromPublicArea=True&amp;isModal=False"/>
    <s v="PARTICIPACIÓN_EFECTIVA_REPRESENTACIÓN_Y_DEFENSA_TÉCNICA"/>
    <s v="PROCESOS_MISIONALES"/>
    <s v="Subsecretaría Ejecutiva"/>
    <s v="Secretaría Ejecutiva"/>
    <n v="0"/>
  </r>
  <r>
    <n v="772"/>
    <s v="80161500;93141500"/>
    <s v="JEP-310-2025"/>
    <s v="JEP-CSPO-310-2025"/>
    <s v="Arinson Ruiz"/>
    <d v="2025-01-22T00:00:00"/>
    <s v="Bernardo Gomez Vasquez"/>
    <x v="0"/>
    <s v="1. Prestación de servicios profesionales y de apoyo a la gestión"/>
    <s v="Cédula de Ciudadanía"/>
    <n v="19494967"/>
    <n v="5"/>
    <s v="Persona Natural"/>
    <s v="Bogotá D.C."/>
    <s v="Prestar servicios profesionales especializados para brindar acompañamiento jurídico a la Secretaría Ejecutiva de la JEP, en la orientación para la expedición de conceptos y demás documentos que le sean solicitados, así como en el seguimiento jurídico de los asuntos que se constituyan en temas prioritarios y de alto impacto para la JEP"/>
    <s v="Jairo Ernesto Arias Orjuela"/>
    <s v="Dirección de Asuntos Jurídicos"/>
    <s v="A- Despacho Secretaría Ejecutiva"/>
    <s v="Jairo Ernesto Arias Orjuela"/>
    <n v="79542112"/>
    <s v="E- Dirección de Asuntos Jurídicos"/>
    <s v="N/A"/>
    <s v="N/A"/>
    <s v="N/A"/>
    <s v="Inversión"/>
    <n v="226900363"/>
    <n v="254650766"/>
    <s v="N/A"/>
    <n v="24485651"/>
    <s v="N/A"/>
    <n v="64425"/>
    <n v="100325"/>
    <n v="2022011000068"/>
    <d v="2025-01-27T00:00:00"/>
    <d v="2025-01-28T00:00:00"/>
    <s v="N/A"/>
    <s v="N/A"/>
    <s v="N/A"/>
    <s v="N/A"/>
    <s v="N/A"/>
    <n v="-27750403"/>
    <d v="2025-08-11T00:00:00"/>
    <n v="0"/>
    <s v="N/A"/>
    <n v="0"/>
    <s v="N/A"/>
    <n v="0"/>
    <s v="N/A"/>
    <n v="0"/>
    <s v="N/A"/>
    <n v="-26"/>
    <n v="199149960"/>
    <n v="0"/>
    <n v="0"/>
    <n v="0"/>
    <n v="0"/>
    <d v="2025-11-30T00:00:00"/>
    <d v="2025-11-04T00:00:00"/>
    <n v="-63"/>
    <s v="N/A"/>
    <s v="Bogotá D.C."/>
    <s v="Cumplimiento"/>
    <s v="33-47-101016045"/>
    <s v="Seguros del Estado S.A."/>
    <d v="2025-01-28T00:00:00"/>
    <s v="28/01/2025 - 05/06/2026"/>
    <d v="2025-01-28T00:00:00"/>
    <s v="Mediante otrosí Nº1 del 11/08/2025 se publicó la redución en tiempo y valor del contrato; Mediante otrosi Nº2 se modifico valor del contrato y se forma de pago 31/10/2025"/>
    <s v="Terminado"/>
    <s v="Reducción"/>
    <s v="N/A"/>
    <s v="DERECHO "/>
    <s v="N/A"/>
    <s v="Masculino"/>
    <s v="bernardo.gomez@jep.gov.co"/>
    <s v="https://community.secop.gov.co/Public/Tendering/ContractNoticePhases/View?PPI=CO1.PPI.36859020&amp;isFromPublicArea=True&amp;isModal=False"/>
    <s v="GESTIÓN_JURÍDICA"/>
    <s v="PROCESOS_DE_GESTIÓN"/>
    <s v="Despacho Secretaría Ejecutiva"/>
    <s v="Secretaría Ejecutiva"/>
    <n v="-27750403"/>
  </r>
  <r>
    <n v="1140"/>
    <n v="86101701"/>
    <s v="JEP-311-2025"/>
    <s v="JEP-CSPO-311-2025"/>
    <s v="Nina Cardenas"/>
    <d v="2025-01-22T00:00:00"/>
    <s v="Margarita Maria Barreneche Ortiz"/>
    <x v="0"/>
    <s v="1. Prestación de servicios profesionales y de apoyo a la gestión"/>
    <s v="Cédula de Ciudadanía"/>
    <n v="37512294"/>
    <n v="0"/>
    <s v="Persona Natural"/>
    <s v="Bucaramanga"/>
    <s v="Prestar servicios profesionales para apoyar a la Dirección de la UIA en la ejecución, seguimiento y fortalecimiento de las acciones de participacion social, relacionamiento y comunicación, garantizando un enfoque metodológico participativo y territorial."/>
    <s v="Claudia Liliana Erazo Maldonado"/>
    <s v="Subsecretaría Ejecutiva"/>
    <s v="I- Unidad de Investigación y Acusación- UIA"/>
    <s v="Jairo Alfonso Barón Hernández"/>
    <n v="79455568"/>
    <s v="I- Unidad de Investigación y Acusación - UIA"/>
    <s v="N/A"/>
    <s v="N/A"/>
    <s v="N/A"/>
    <s v="Inversión"/>
    <n v="144988310"/>
    <n v="144988310"/>
    <s v="N/A"/>
    <n v="12463179"/>
    <s v="N/A"/>
    <n v="115225"/>
    <n v="96525"/>
    <n v="2022011000057"/>
    <d v="2025-01-24T00:00:00"/>
    <d v="2025-01-29T00:00:00"/>
    <s v="N/A"/>
    <s v="N/A"/>
    <s v="N/A"/>
    <s v="N/A"/>
    <s v="N/A"/>
    <n v="-38220415"/>
    <d v="2025-08-11T00:00:00"/>
    <n v="0"/>
    <s v="N/A"/>
    <n v="0"/>
    <s v="N/A"/>
    <n v="0"/>
    <s v="N/A"/>
    <n v="0"/>
    <s v="N/A"/>
    <n v="-78"/>
    <n v="106767895"/>
    <n v="0"/>
    <n v="0"/>
    <n v="0"/>
    <n v="0"/>
    <d v="2025-12-31T00:00:00"/>
    <d v="2025-10-14T00:00:00"/>
    <n v="-84"/>
    <s v="N/A"/>
    <s v="Bogotá D.C."/>
    <s v="Cumplimiento"/>
    <s v="25-47-101006313"/>
    <s v="Seguros del Estado S.A."/>
    <d v="2025-01-28T00:00:00"/>
    <s v="25/01/2025 - 30/06/2026"/>
    <d v="2025-01-28T00:00:00"/>
    <s v="En el acta de inicio el nombre quedo al revés; Mediante otrosí Nº1 del 11/08/2025 se publicó la reducción en tiempo y valor del contrato JEP-311-2025"/>
    <s v="Terminado"/>
    <s v="Reducción"/>
    <s v="N/A"/>
    <s v="COMUNICACIÓN SOCIAL-ORGANIZACIONAL "/>
    <s v="N/A"/>
    <s v="Femenino"/>
    <s v="margarita.barreneche@jep.gov.co"/>
    <s v="https://community.secop.gov.co/Public/Tendering/ContractNoticePhases/View?PPI=CO1.PPI.36879491&amp;isFromPublicArea=True&amp;isModal=False"/>
    <s v="SOPORTE_PARA_LA_ADMINISTRACIÓN_DE_JUSTICIA"/>
    <s v="PROCESOS_MISIONALES"/>
    <s v="Unidad de Investigación y Acusación- UIA"/>
    <s v="Unidad de Investigación y Acusación- UIA"/>
    <n v="-38220415"/>
  </r>
  <r>
    <n v="300"/>
    <n v="80121503"/>
    <s v="JEP-312-2025"/>
    <s v="JEP-CSPO-312-2025"/>
    <s v="Nina Cardenas"/>
    <d v="2025-01-22T00:00:00"/>
    <s v="Rudy Sigifredo Renteria Gutierrez"/>
    <x v="0"/>
    <s v="1. Prestación de servicios profesionales y de apoyo a la gestión"/>
    <s v="Cédula de Ciudadanía"/>
    <n v="17690666"/>
    <n v="6"/>
    <s v="Persona Natural"/>
    <s v="Florenci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7315195"/>
    <n v="97315195"/>
    <s v="N/A"/>
    <n v="8536421"/>
    <s v="N/A"/>
    <n v="72325"/>
    <n v="93625"/>
    <n v="2022011000068"/>
    <d v="2025-01-24T00:00:00"/>
    <d v="2025-01-27T00:00:00"/>
    <s v="N/A"/>
    <s v="N/A"/>
    <s v="N/A"/>
    <s v="N/A"/>
    <s v="N/A"/>
    <n v="0"/>
    <s v="N/A"/>
    <n v="0"/>
    <s v="N/A"/>
    <n v="0"/>
    <s v="N/A"/>
    <n v="0"/>
    <s v="N/A"/>
    <n v="0"/>
    <s v="N/A"/>
    <n v="0"/>
    <n v="97315195"/>
    <n v="0"/>
    <n v="0"/>
    <n v="0"/>
    <n v="0"/>
    <d v="2025-12-31T00:00:00"/>
    <d v="2025-12-31T00:00:00"/>
    <n v="-6"/>
    <s v="N/A"/>
    <s v="Caquetá"/>
    <s v="Cumplimiento"/>
    <s v="360-47-994000039322"/>
    <s v="Aseguradora Solidaria de Colombia "/>
    <d v="2025-01-24T00:00:00"/>
    <s v="24/01/2025 - 03/07/2026"/>
    <d v="2025-01-24T00:00:00"/>
    <s v="Ninguna"/>
    <s v="Terminado"/>
    <s v="Ingreso"/>
    <s v="N/A"/>
    <s v="DERECHO "/>
    <s v="N/A"/>
    <s v="Masculino"/>
    <s v="rudy.renteria@jep.gov.co"/>
    <s v="https://community.secop.gov.co/Public/Tendering/ContractNoticePhases/View?PPI=CO1.PPI.36880074&amp;isFromPublicArea=True&amp;isModal=False"/>
    <s v="PARTICIPACIÓN_EFECTIVA_REPRESENTACIÓN_Y_DEFENSA_TÉCNICA"/>
    <s v="PROCESOS_MISIONALES"/>
    <s v="Subsecretaría Ejecutiva"/>
    <s v="Secretaría Ejecutiva"/>
    <n v="0"/>
  </r>
  <r>
    <n v="113"/>
    <s v="80121700;83121700;93141500;93151507;93151512"/>
    <s v="JEP-313-2025"/>
    <s v="JEP-CSPO-313-2025"/>
    <s v="Laura Paredes"/>
    <d v="2025-01-22T00:00:00"/>
    <s v="Edson Jhair Rico Carvajal"/>
    <x v="0"/>
    <s v="1. Prestación de servicios profesionales y de apoyo a la gestión"/>
    <s v="Cédula de Ciudadanía"/>
    <n v="1032365294"/>
    <n v="2"/>
    <s v="Persona Natural"/>
    <s v="Bogotá D.C."/>
    <s v="Prestar servicios profesionales para apoyar a la Oficina Asesora de Atención a Víctimas en el análisis de las decisiones judiciales para la elaboración de lineamientos jurídicos ajustados a la normativa vigente y etapas procesales, que faciliten la orientación, asesoría y pedagogía en el desarrollo de la labor misional de garantizar la participación de las víctimas en los procesos judiciales y no judiciales en la JEP."/>
    <s v="Claudia Liliana Erazo Maldonado"/>
    <s v="Subsecretaría Ejecutiva"/>
    <s v="BB- Oficina Asesora de Atención a Victimas "/>
    <s v="Claudia Viviana Ferro Buitrago"/>
    <n v="52032888"/>
    <s v="BB- Oficina de Atención a Victimas "/>
    <s v="Sandra Helena Narváez Ramirez; 35895987"/>
    <s v="N/A"/>
    <s v="N/A"/>
    <s v="Inversión"/>
    <n v="110939350"/>
    <n v="110939350"/>
    <s v="N/A"/>
    <n v="9731522"/>
    <s v="N/A"/>
    <n v="69925"/>
    <n v="94525"/>
    <n v="2022011000068"/>
    <d v="2025-01-24T00:00:00"/>
    <d v="2025-01-28T00:00:00"/>
    <s v="N/A"/>
    <s v="N/A"/>
    <s v="N/A"/>
    <s v="N/A"/>
    <s v="N/A"/>
    <n v="0"/>
    <s v="N/A"/>
    <n v="0"/>
    <s v="N/A"/>
    <n v="0"/>
    <s v="N/A"/>
    <n v="0"/>
    <s v="N/A"/>
    <n v="0"/>
    <s v="N/A"/>
    <n v="0"/>
    <n v="110939350"/>
    <n v="0"/>
    <n v="0"/>
    <n v="0"/>
    <n v="0"/>
    <d v="2025-12-31T00:00:00"/>
    <d v="2025-12-31T00:00:00"/>
    <n v="-6"/>
    <s v="N/A"/>
    <s v="Bogotá D.C."/>
    <s v="Cumplimiento"/>
    <s v="25-45-101049749"/>
    <s v="Seguros del Estado S.A."/>
    <d v="2025-01-27T00:00:00"/>
    <s v="27/01/2025 - 01/07/2026"/>
    <d v="2025-01-27T00:00:00"/>
    <s v="Ninguna"/>
    <s v="Terminado"/>
    <s v="Ingreso"/>
    <s v="N/A"/>
    <s v="DERECHO "/>
    <s v="N/A"/>
    <s v="Masculino"/>
    <s v="Edson.Rico@jep.gov.co"/>
    <s v="https://community.secop.gov.co/Public/Tendering/ContractNoticePhases/View?PPI=CO1.PPI.36875262&amp;isFromPublicArea=True&amp;isModal=False"/>
    <s v="PARTICIPACIÓN_EFECTIVA_REPRESENTACIÓN_Y_DEFENSA_TÉCNICA"/>
    <s v="PROCESOS_MISIONALES"/>
    <s v="Subsecretaría Ejecutiva"/>
    <s v="Secretaría Ejecutiva"/>
    <n v="0"/>
  </r>
  <r>
    <n v="194"/>
    <s v="80111600;80161500"/>
    <s v="JEP-314-2025"/>
    <s v="JEP-CSPO-314-2025"/>
    <s v="Nina Cardenas"/>
    <d v="2025-01-22T00:00:00"/>
    <s v="Cesar Nicolas Peña Aragón"/>
    <x v="0"/>
    <s v="1. Prestación de servicios profesionales y de apoyo a la gestión"/>
    <s v="Cédula de Ciudadanía"/>
    <n v="1019024361"/>
    <n v="8"/>
    <s v="Persona Natural"/>
    <s v="Bogotá D.C."/>
    <s v="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Claudia Liliana Erazo Maldonado"/>
    <s v="Subsecretaría Ejecutiva"/>
    <s v="AA- Oficina Asesora de Monitoreo Integral"/>
    <s v="Gladys Celeide Prada Pardo"/>
    <n v="60335962"/>
    <s v="AA- Oficina Asesora de Monitoreo Integral"/>
    <s v="N/A"/>
    <s v="N/A"/>
    <s v="N/A"/>
    <s v="Inversión"/>
    <n v="147480944"/>
    <n v="147480944"/>
    <s v="N/A"/>
    <n v="12463179"/>
    <s v="N/A"/>
    <n v="48025"/>
    <n v="96425"/>
    <n v="2022011000068"/>
    <d v="2025-01-24T00:00:00"/>
    <d v="2025-02-03T00:00:00"/>
    <s v="N/A"/>
    <s v="N/A"/>
    <s v="N/A"/>
    <s v="N/A"/>
    <s v="N/A"/>
    <n v="0"/>
    <s v="N/A"/>
    <n v="0"/>
    <s v="N/A"/>
    <n v="0"/>
    <s v="N/A"/>
    <n v="0"/>
    <s v="N/A"/>
    <n v="0"/>
    <s v="N/A"/>
    <n v="0"/>
    <n v="147480944"/>
    <n v="0"/>
    <n v="0"/>
    <n v="0"/>
    <n v="0"/>
    <d v="2025-12-31T00:00:00"/>
    <d v="2025-12-31T00:00:00"/>
    <n v="-6"/>
    <s v="N/A"/>
    <s v="Bogotá D.C."/>
    <s v="Cumplimiento"/>
    <s v="11-47-101029467"/>
    <s v="Seguros del Estado S.A."/>
    <d v="2025-01-27T00:00:00"/>
    <s v="24/01/2025 - 03/07/2026"/>
    <d v="2025-01-28T00:00:00"/>
    <s v="Ninguna"/>
    <s v="Terminado"/>
    <s v="Ingreso"/>
    <s v="N/A"/>
    <s v="CIENCIAS POLÍTICAS Y DE GOBIERNO"/>
    <s v="N/A"/>
    <s v="Masculino"/>
    <s v="cesar.pena@jep.gov.co"/>
    <s v="https://community.secop.gov.co/Public/Tendering/ContractNoticePhases/View?PPI=CO1.PPI.36878922&amp;isFromPublicArea=True&amp;isModal=False"/>
    <s v="ENFOQUE_RESTAURATIVO"/>
    <s v="PROCESOS_MISIONALES"/>
    <s v="Subdirección del Sistema de Justicia Restaurativa"/>
    <s v="Secretaría Ejecutiva"/>
    <n v="0"/>
  </r>
  <r>
    <n v="151"/>
    <n v="80121503"/>
    <s v="JEP-315-2025"/>
    <s v="JEP-CSPO-315-2025"/>
    <s v="Arinson Ruiz"/>
    <d v="2025-01-22T00:00:00"/>
    <s v="Minerva Maria Machado Perez "/>
    <x v="0"/>
    <s v="1. Prestación de servicios profesionales y de apoyo a la gestión"/>
    <s v="Cédula de Ciudadanía"/>
    <n v="22506327"/>
    <n v="6"/>
    <s v="Persona Natural"/>
    <s v="Barranquilla "/>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5323366"/>
    <n v="95323366"/>
    <s v="N/A"/>
    <n v="8536421"/>
    <s v="N/A"/>
    <n v="79825"/>
    <n v="94925"/>
    <n v="2022011000068"/>
    <d v="2025-01-24T00:00:00"/>
    <d v="2025-01-28T00:00:00"/>
    <s v="N/A"/>
    <s v="N/A"/>
    <s v="N/A"/>
    <s v="N/A"/>
    <s v="N/A"/>
    <n v="0"/>
    <s v="N/A"/>
    <n v="0"/>
    <s v="N/A"/>
    <n v="0"/>
    <s v="N/A"/>
    <n v="0"/>
    <s v="N/A"/>
    <n v="0"/>
    <s v="N/A"/>
    <n v="0"/>
    <n v="95323366"/>
    <n v="0"/>
    <n v="0"/>
    <n v="0"/>
    <n v="0"/>
    <d v="2025-12-31T00:00:00"/>
    <d v="2025-12-31T00:00:00"/>
    <n v="-6"/>
    <s v="N/A"/>
    <s v="Atlántico, Bolívar y_x000a_Magdalena"/>
    <s v="Cumplimiento"/>
    <s v="25-47-101006318"/>
    <s v="Seguros del Estado S.A."/>
    <d v="2025-01-27T00:00:00"/>
    <s v="27/01/2025 - 01/07/2026"/>
    <d v="2025-01-27T00:00:00"/>
    <s v="Ninguna"/>
    <s v="Terminado"/>
    <s v="Ingreso"/>
    <s v="N/A"/>
    <s v="DERECHO "/>
    <s v="N/A"/>
    <s v="Femenino"/>
    <s v="minerva.machado@jep.gov.co"/>
    <s v="https://community.secop.gov.co/Public/Tendering/ContractNoticePhases/View?PPI=CO1.PPI.36867465&amp;isFromPublicArea=True&amp;isModal=False"/>
    <s v="PARTICIPACIÓN_EFECTIVA_REPRESENTACIÓN_Y_DEFENSA_TÉCNICA"/>
    <s v="PROCESOS_MISIONALES"/>
    <s v="Subsecretaría Ejecutiva"/>
    <s v="Secretaría Ejecutiva"/>
    <n v="0"/>
  </r>
  <r>
    <n v="125"/>
    <s v="80121700;83121700;93141500;93151507;93151512"/>
    <s v="JEP-316-2025"/>
    <s v="JEP-CSPO-316-2025"/>
    <s v="Laura Cuenca"/>
    <d v="2025-01-22T00:00:00"/>
    <s v="Tania Camila Pinilla Bravo"/>
    <x v="0"/>
    <s v="1. Prestación de servicios profesionales y de apoyo a la gestión"/>
    <s v="Cédula de Ciudadanía"/>
    <n v="1083901408"/>
    <n v="0"/>
    <s v="Persona Natural"/>
    <s v="Pitalito"/>
    <s v="Prestar servicios profesionales para apoyar a la Oficina Asesora de Atención a Víctimas en la orientación, asesoría, acompañamiento e implementación de lineamientos técnicos, jurídicos y pedagógicos que permitan y faciliten la participación de las víctimas en las instancias judiciales y no judiciales en la JEP, desde los enfoques diferenciales y el enfoque restaurativo"/>
    <s v="Gloria Patricia Cala Navarro (Encargada)"/>
    <s v="Subsecretaría Ejecutiva"/>
    <s v="BB- Oficina Asesora de Atención a Victimas "/>
    <s v="Claudia Viviana Ferro Buitrago"/>
    <n v="52032888"/>
    <s v="BB- Oficina de Atención a Victimas "/>
    <s v="N/A"/>
    <s v="N/A"/>
    <s v="N/A"/>
    <s v="Inversión"/>
    <n v="97315195"/>
    <n v="97315195"/>
    <s v="N/A"/>
    <n v="8536421"/>
    <s v="N/A"/>
    <n v="70025"/>
    <n v="107625"/>
    <n v="2022011000068"/>
    <d v="2025-01-29T00:00:00"/>
    <d v="2025-02-03T00:00:00"/>
    <s v="N/A"/>
    <s v="N/A"/>
    <s v="N/A"/>
    <s v="N/A"/>
    <s v="N/A"/>
    <n v="0"/>
    <s v="N/A"/>
    <n v="0"/>
    <s v="N/A"/>
    <n v="0"/>
    <s v="N/A"/>
    <n v="0"/>
    <s v="N/A"/>
    <n v="0"/>
    <s v="N/A"/>
    <n v="0"/>
    <n v="97315195"/>
    <n v="0"/>
    <n v="0"/>
    <n v="0"/>
    <n v="0"/>
    <d v="2025-12-31T00:00:00"/>
    <d v="2025-12-31T00:00:00"/>
    <n v="-6"/>
    <s v="N/A"/>
    <s v="Neiva, con desplazamientos por_x000a_los departamentos de Tolima, Huila, Cundinamarca, Boyacá, Santander, Norte de Santander,_x000a_Bogotá y departamentos que conforman el Magdalena Medio"/>
    <s v="Cumplimiento"/>
    <s v="360-47-994000039968"/>
    <s v="Aseguradora Solidaria de Colombia "/>
    <d v="2025-01-30T00:00:00"/>
    <s v="29/01/2025 - 08/07/2026"/>
    <d v="2025-02-01T00:00:00"/>
    <s v="Ninguna"/>
    <s v="Terminado"/>
    <s v="Ingreso"/>
    <s v="N/A"/>
    <s v="DERECHO "/>
    <s v="N/A"/>
    <s v="Femenino"/>
    <s v="tania.pinilla@jep.gov.co"/>
    <s v="https://community.secop.gov.co/Public/Tendering/ContractNoticePhases/View?PPI=CO1.PPI.36884025&amp;isFromPublicArea=True&amp;isModal=False"/>
    <s v="PARTICIPACIÓN_EFECTIVA_REPRESENTACIÓN_Y_DEFENSA_TÉCNICA"/>
    <s v="PROCESOS_MISIONALES"/>
    <s v="Subsecretaría Ejecutiva"/>
    <s v="Secretaría Ejecutiva"/>
    <n v="0"/>
  </r>
  <r>
    <n v="324"/>
    <s v="80101600;80121600;80121700;83121700;93101607;93151507;93151512"/>
    <s v="JEP-317-2025"/>
    <s v="JEP-CSPO-317-2025"/>
    <s v="Laura Paredes"/>
    <d v="2025-01-23T00:00:00"/>
    <s v="Camilo Andrés Caicedo Durán"/>
    <x v="0"/>
    <s v="1. Prestación de servicios profesionales y de apoyo a la gestión"/>
    <s v="Cédula de Ciudadanía"/>
    <n v="1019134629"/>
    <n v="8"/>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Sandra Helena Narváez Ramirez; 35895987"/>
    <s v="N/A"/>
    <s v="N/A"/>
    <s v="Inversión"/>
    <n v="70066952"/>
    <n v="70066952"/>
    <s v="N/A"/>
    <n v="6146224"/>
    <s v="N/A"/>
    <n v="72725"/>
    <n v="99125"/>
    <n v="2022011000068"/>
    <d v="2025-01-24T00:00:00"/>
    <d v="2025-01-28T00:00:00"/>
    <s v="N/A"/>
    <s v="N/A"/>
    <s v="N/A"/>
    <s v="N/A"/>
    <s v="N/A"/>
    <n v="0"/>
    <s v="N/A"/>
    <n v="0"/>
    <s v="N/A"/>
    <n v="0"/>
    <s v="N/A"/>
    <n v="0"/>
    <s v="N/A"/>
    <n v="0"/>
    <s v="N/A"/>
    <n v="0"/>
    <n v="70066952"/>
    <n v="0"/>
    <n v="0"/>
    <n v="0"/>
    <n v="0"/>
    <d v="2025-12-31T00:00:00"/>
    <d v="2025-12-31T00:00:00"/>
    <n v="-6"/>
    <s v="N/A"/>
    <s v="Bogotá D.C."/>
    <s v="Cumplimiento"/>
    <s v="33-45-101133777"/>
    <s v="Seguros del Estado S.A."/>
    <d v="2025-01-27T00:00:00"/>
    <s v="24/01/2025 - 02/07/2026"/>
    <d v="2025-01-28T00:00:00"/>
    <s v="Ninguna"/>
    <s v="Terminado"/>
    <s v="Ingreso"/>
    <s v="N/A"/>
    <s v="DERECHO "/>
    <s v="N/A"/>
    <s v="Masculino"/>
    <s v="camilo.caicedo@jep.gov.co"/>
    <s v="https://community.secop.gov.co/Public/Tendering/ContractNoticePhases/View?PPI=CO1.PPI.36891355&amp;isFromPublicArea=True&amp;isModal=False"/>
    <s v="PARTICIPACIÓN_EFECTIVA_REPRESENTACIÓN_Y_DEFENSA_TÉCNICA"/>
    <s v="PROCESOS_MISIONALES"/>
    <s v="Subsecretaría Ejecutiva"/>
    <s v="Secretaría Ejecutiva"/>
    <n v="0"/>
  </r>
  <r>
    <n v="551"/>
    <n v="80101504"/>
    <s v="JEP-318-2025"/>
    <s v="JEP-CSPO-318-2025"/>
    <s v="Jairo Cuellar"/>
    <d v="2025-01-23T00:00:00"/>
    <s v="Juan David Villalba Cruz "/>
    <x v="0"/>
    <s v="1. Prestación de servicios profesionales y de apoyo a la gestión"/>
    <s v="Cédula de Ciudadanía"/>
    <n v="1020758960"/>
    <n v="3"/>
    <s v="Persona Natural"/>
    <s v="Bogotá D.C."/>
    <s v="Prestar servicios profesionales para apoyar y acompañar  conceptual y técnicamente el componente de representación judicial a las víctima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131546268"/>
    <n v="131546268"/>
    <s v="N/A"/>
    <n v="11780263"/>
    <s v="N/A"/>
    <n v="86825"/>
    <n v="96325"/>
    <n v="2022011000068"/>
    <d v="2025-01-24T00:00:00"/>
    <d v="2025-01-28T00:00:00"/>
    <s v="N/A"/>
    <s v="N/A"/>
    <s v="N/A"/>
    <s v="N/A"/>
    <s v="N/A"/>
    <n v="0"/>
    <s v="N/A"/>
    <n v="0"/>
    <s v="N/A"/>
    <n v="0"/>
    <s v="N/A"/>
    <n v="0"/>
    <s v="N/A"/>
    <n v="0"/>
    <s v="N/A"/>
    <n v="-184"/>
    <n v="131546268"/>
    <n v="0"/>
    <n v="0"/>
    <n v="0"/>
    <n v="0"/>
    <d v="2025-12-31T00:00:00"/>
    <d v="2025-06-30T00:00:00"/>
    <n v="-190"/>
    <d v="2025-06-30T00:00:00"/>
    <s v="Bogotá D.C."/>
    <s v="Cumplimiento"/>
    <s v="21-47-101044568"/>
    <s v="Seguros del Estado S.A."/>
    <d v="2025-01-27T00:00:00"/>
    <s v="27/01/2025 - 30/06/2026"/>
    <d v="2025-01-28T00:00:00"/>
    <s v="EL 30/06/2025 se publicó el acta de terminación anticipada por mutuo acuerdo."/>
    <s v="Terminado"/>
    <s v="Terminación anticipada"/>
    <s v="N/A"/>
    <s v="DERECHO "/>
    <s v="N/A"/>
    <s v="Masculino"/>
    <s v="juan.villalba@jep.gov.co"/>
    <s v="https://community.secop.gov.co/Public/Tendering/ContractNoticePhases/View?PPI=CO1.PPI.36888119&amp;isFromPublicArea=True&amp;isModal=False"/>
    <s v="PARTICIPACIÓN_EFECTIVA_REPRESENTACIÓN_Y_DEFENSA_TÉCNICA"/>
    <s v="PROCESOS_MISIONALES"/>
    <s v="Subsecretaría Ejecutiva"/>
    <s v="Secretaría Ejecutiva"/>
    <n v="0"/>
  </r>
  <r>
    <n v="553"/>
    <n v="80111601"/>
    <s v="JEP-319-2025"/>
    <s v="JEP-CSPO-319-2025"/>
    <s v="Nina Cardenas"/>
    <d v="2025-01-23T00:00:00"/>
    <s v="Olga Natalia Zambrano Barrera"/>
    <x v="0"/>
    <s v="1. Prestación de servicios profesionales y de apoyo a la gestión"/>
    <s v="Cédula de Ciudadanía"/>
    <n v="1055314511"/>
    <n v="1"/>
    <s v="Persona Natural"/>
    <s v="Bogotá D.C."/>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0066952"/>
    <n v="70066952"/>
    <s v="N/A"/>
    <n v="6146224"/>
    <s v="N/A"/>
    <n v="75425"/>
    <n v="95525"/>
    <n v="2022011000068"/>
    <d v="2025-01-24T00:00:00"/>
    <d v="2025-01-29T00:00:00"/>
    <s v="N/A"/>
    <s v="N/A"/>
    <s v="N/A"/>
    <s v="N/A"/>
    <s v="N/A"/>
    <n v="0"/>
    <s v="N/A"/>
    <n v="0"/>
    <s v="N/A"/>
    <n v="0"/>
    <s v="N/A"/>
    <n v="0"/>
    <s v="N/A"/>
    <n v="0"/>
    <s v="N/A"/>
    <n v="0"/>
    <n v="70066952"/>
    <n v="0"/>
    <n v="0"/>
    <n v="0"/>
    <n v="0"/>
    <d v="2025-12-31T00:00:00"/>
    <d v="2025-12-31T00:00:00"/>
    <n v="-6"/>
    <s v="N/A"/>
    <s v="Bogotá D.C."/>
    <s v="Cumplimiento"/>
    <s v="14-47-101038750"/>
    <s v="Seguros del Estado S.A."/>
    <d v="2025-01-27T00:00:00"/>
    <s v="23/01/2025 - 30/06/2026"/>
    <d v="2025-01-28T00:00:00"/>
    <s v="Ninguna"/>
    <s v="Terminado"/>
    <s v="Ingreso"/>
    <s v="N/A"/>
    <s v="DERECHO "/>
    <s v="N/A"/>
    <s v="Femenino"/>
    <s v="olga.zambrano@jep.gov.co"/>
    <s v="https://community.secop.gov.co/Public/Tendering/ContractNoticePhases/View?PPI=CO1.PPI.36888119&amp;isFromPublicArea=True&amp;isModal=False"/>
    <s v="PARTICIPACIÓN_EFECTIVA_REPRESENTACIÓN_Y_DEFENSA_TÉCNICA"/>
    <s v="PROCESOS_MISIONALES"/>
    <s v="Subsecretaría Ejecutiva"/>
    <s v="Secretaría Ejecutiva"/>
    <n v="0"/>
  </r>
  <r>
    <n v="513"/>
    <n v="93151507"/>
    <s v="JEP-320-2025"/>
    <s v="JEP-CSPO-320-2025"/>
    <s v="Mateo Ávila"/>
    <d v="2025-01-23T00:00:00"/>
    <s v="Leidy Carolina Ortiz Roncallo"/>
    <x v="0"/>
    <s v="1. Prestación de servicios profesionales y de apoyo a la gestión"/>
    <s v="Cédula de Ciudadanía"/>
    <n v="1010121693"/>
    <n v="0"/>
    <s v="Persona Natural"/>
    <s v="Bogotá D.C."/>
    <s v="Prestar servicios profesionales para apoyar y asistir a la Secretaría Ejecutiva en la elaboración de respuestas y seguimiento a los requerimientos de contenido jurídico, y demás asuntos de su competencia, en el marco de las actividades de la JEP."/>
    <s v="Jairo Ernesto Arias Orjuela"/>
    <s v="Dirección de Asuntos Jurídicos"/>
    <s v="EE- Oficina Asesora de Conceptos y Representación Jurídica"/>
    <s v="Carlos Iván Castro Sabbagh"/>
    <n v="79688825"/>
    <s v="EE- Oficina Asesora de Conceptos y Representación Jurídica"/>
    <s v="N/A"/>
    <s v="N/A"/>
    <s v="N/A"/>
    <s v="Inversión"/>
    <n v="86786945"/>
    <n v="86786945"/>
    <s v="N/A"/>
    <n v="8536421"/>
    <s v="N/A"/>
    <n v="86025"/>
    <n v="94725"/>
    <n v="202300000000214"/>
    <d v="2025-01-24T00:00:00"/>
    <d v="2025-01-27T00:00:00"/>
    <s v="N/A"/>
    <s v="N/A"/>
    <s v="N/A"/>
    <s v="N/A"/>
    <s v="N/A"/>
    <n v="8536421"/>
    <d v="2025-11-28T00:00:00"/>
    <n v="0"/>
    <s v="N/A"/>
    <n v="0"/>
    <s v="N/A"/>
    <n v="0"/>
    <s v="N/A"/>
    <n v="1"/>
    <d v="2025-11-28T00:00:00"/>
    <n v="31"/>
    <n v="95323366"/>
    <n v="0"/>
    <n v="0"/>
    <n v="0"/>
    <n v="0"/>
    <d v="2025-11-30T00:00:00"/>
    <d v="2025-12-31T00:00:00"/>
    <n v="-6"/>
    <s v="N/A"/>
    <s v="Bogotá D.C."/>
    <s v="Cumplimiento"/>
    <s v="33-47-101016016 "/>
    <s v="Seguros del Estado S.A."/>
    <d v="2025-01-24T00:00:00"/>
    <s v="24/01/2025 - 05/06/2026"/>
    <d v="2025-01-27T00:00:00"/>
    <s v="Mediante otrosí Nº1 del 28/11/2025 se adiciono el valor de  $8.536.421  y se prorrogó hasta el 31/12/2025"/>
    <s v="Terminado"/>
    <s v="Adición; Prorróga"/>
    <s v="N/A"/>
    <s v="DERECHO "/>
    <s v="N/A"/>
    <s v="Femenino"/>
    <s v="leidy.ortiz@jep.gov.co"/>
    <s v="https://community.secop.gov.co/Public/Tendering/ContractNoticePhases/View?PPI=CO1.PPI.36897799&amp;isFromPublicArea=True&amp;isModal=False"/>
    <s v="GESTIÓN_JURÍDICA"/>
    <s v="PROCESOS_DE_GESTIÓN"/>
    <s v="Dirección de Asuntos Jurídicos"/>
    <s v="Secretaría Ejecutiva"/>
    <n v="8536421"/>
  </r>
  <r>
    <n v="165"/>
    <n v="93151507"/>
    <s v="JEP-321-2025"/>
    <s v="JEP-CSPO-321-2025"/>
    <s v="Mateo Ávila"/>
    <d v="2025-01-23T00:00:00"/>
    <s v="Carlos Arturo Orjuela Góngora"/>
    <x v="0"/>
    <s v="1. Prestación de servicios profesionales y de apoyo a la gestión"/>
    <s v="Cédula de Ciudadanía"/>
    <n v="17174115"/>
    <n v="7"/>
    <s v="Persona Natural"/>
    <s v="Bogotá D.C."/>
    <s v="Prestar servicios profesionales para asistir y acompañar en temas Jurídicos en el proceso ordinario iniciado por Néstor Raúl Correa Henao contra la Jurisdicción Especial para la Paz, ante la jurisdicción de lo contencioso administrativo."/>
    <s v="Jairo Ernesto Arias Orjuela"/>
    <s v="Dirección de Asuntos Jurídicos"/>
    <s v="EE- Oficina Asesora de Conceptos y Representación Jurídica"/>
    <s v="Carlos Iván Castro Sabbagh"/>
    <n v="79688825"/>
    <s v="EE- Oficina Asesora de Conceptos y Representación Jurídica"/>
    <s v="N/A"/>
    <s v="N/A"/>
    <s v="N/A"/>
    <s v="Inversión"/>
    <n v="35700000"/>
    <n v="35700000"/>
    <s v="N/A"/>
    <s v="N/A"/>
    <s v="N/A"/>
    <n v="80025"/>
    <n v="112425"/>
    <n v="2022011000068"/>
    <d v="2025-01-31T00:00:00"/>
    <d v="2025-02-05T00:00:00"/>
    <s v="N/A"/>
    <s v="N/A"/>
    <s v="N/A"/>
    <s v="N/A"/>
    <s v="N/A"/>
    <n v="0"/>
    <s v="N/A"/>
    <n v="0"/>
    <s v="N/A"/>
    <n v="0"/>
    <s v="N/A"/>
    <n v="0"/>
    <s v="N/A"/>
    <n v="0"/>
    <s v="N/A"/>
    <n v="-205"/>
    <n v="35700000"/>
    <n v="0"/>
    <n v="0"/>
    <n v="0"/>
    <n v="0"/>
    <d v="2025-11-30T00:00:00"/>
    <d v="2025-05-09T00:00:00"/>
    <n v="-242"/>
    <d v="2025-05-13T00:00:00"/>
    <s v="Bogotá D.C."/>
    <s v="Cumplimiento"/>
    <s v="CBC-100063940"/>
    <s v="Comapñía Mundial de Seguros S.A."/>
    <d v="2025-02-03T00:00:00"/>
    <s v="3/02/2025 - 03/06/2026"/>
    <d v="2025-02-05T00:00:00"/>
    <s v="El 13/05/2025 se publicó la terminación anticipada del contrato JEP-321-2025; el nueve (09) de mayo de 2025, teniendo con la presente acta claridad que el contrato_x000a_no tuvo ejecución presupuestal"/>
    <s v="Terminado"/>
    <s v="Terminación anticipada"/>
    <s v="N/A"/>
    <s v="DERECHO "/>
    <s v="N/A"/>
    <s v="Masculino"/>
    <s v="carlos.orjuela@jep.gov.co"/>
    <s v="https://community.secop.gov.co/Public/Tendering/ContractNoticePhases/View?PPI=CO1.PPI.37016137&amp;isFromPublicArea=True&amp;isModal=False"/>
    <s v="GESTIÓN_JURÍDICA"/>
    <s v="PROCESOS_DE_GESTIÓN"/>
    <s v="Dirección de Asuntos Jurídicos"/>
    <s v="Secretaría Ejecutiva"/>
    <n v="0"/>
  </r>
  <r>
    <n v="339"/>
    <n v="80121503"/>
    <s v="JEP-322-2025"/>
    <s v="JEP-CSPO-322-2025"/>
    <s v="Mateo Ávila"/>
    <d v="2025-01-23T00:00:00"/>
    <s v="Javier Alexander Rueda Rincón "/>
    <x v="0"/>
    <s v="1. Prestación de servicios profesionales y de apoyo a la gestión"/>
    <s v="Cédula de Ciudadanía"/>
    <n v="11233449"/>
    <n v="3"/>
    <s v="Persona Natural"/>
    <s v="La Caler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4325"/>
    <n v="94325"/>
    <n v="2022011000068"/>
    <d v="2025-01-24T00:00:00"/>
    <d v="2025-01-27T00:00:00"/>
    <s v="N/A"/>
    <s v="N/A"/>
    <s v="N/A"/>
    <s v="N/A"/>
    <s v="N/A"/>
    <n v="0"/>
    <s v="N/A"/>
    <n v="0"/>
    <s v="N/A"/>
    <n v="0"/>
    <s v="N/A"/>
    <n v="0"/>
    <s v="N/A"/>
    <n v="0"/>
    <s v="N/A"/>
    <n v="0"/>
    <n v="95323366"/>
    <n v="0"/>
    <n v="0"/>
    <n v="0"/>
    <n v="0"/>
    <d v="2025-12-31T00:00:00"/>
    <d v="2025-12-31T00:00:00"/>
    <n v="-6"/>
    <s v="N/A"/>
    <s v="Bogotá D.C."/>
    <s v="Cumplimiento"/>
    <s v="25-47-101006312"/>
    <s v="Seguros del Estado S.A."/>
    <d v="2025-01-24T00:00:00"/>
    <s v="24/01/2025 - 01/07/2026"/>
    <d v="2025-01-27T00:00:00"/>
    <s v="Ninguna"/>
    <s v="Terminado"/>
    <s v="Ingreso"/>
    <s v="N/A"/>
    <s v="DERECHO "/>
    <s v="N/A"/>
    <s v="Masculino"/>
    <s v="javier.rueda@jep.gov.co"/>
    <s v="https://community.secop.gov.co/Public/Tendering/ContractNoticePhases/View?PPI=CO1.PPI.36891295&amp;isFromPublicArea=True&amp;isModal=False"/>
    <s v="PARTICIPACIÓN_EFECTIVA_REPRESENTACIÓN_Y_DEFENSA_TÉCNICA"/>
    <s v="PROCESOS_MISIONALES"/>
    <s v="Subsecretaría Ejecutiva"/>
    <s v="Secretaría Ejecutiva"/>
    <n v="0"/>
  </r>
  <r>
    <n v="432"/>
    <n v="80121503"/>
    <s v="JEP-323-2025"/>
    <s v="JEP-CSPO-323-2025"/>
    <s v="Mateo Ávila"/>
    <d v="2025-01-23T00:00:00"/>
    <s v="David Leonardo Gamboa Díaz "/>
    <x v="0"/>
    <s v="1. Prestación de servicios profesionales y de apoyo a la gestión"/>
    <s v="Cédula de Ciudadanía"/>
    <n v="1093742555"/>
    <n v="9"/>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52641261"/>
    <n v="52641261"/>
    <s v="N/A"/>
    <n v="8536421"/>
    <s v="N/A"/>
    <n v="84925"/>
    <n v="96225"/>
    <n v="2022011000068"/>
    <d v="2025-01-24T00:00:00"/>
    <d v="2025-01-27T00:00:00"/>
    <s v="N/A"/>
    <s v="N/A"/>
    <s v="N/A"/>
    <s v="N/A"/>
    <s v="N/A"/>
    <n v="0"/>
    <s v="N/A"/>
    <n v="0"/>
    <s v="N/A"/>
    <n v="0"/>
    <s v="N/A"/>
    <n v="0"/>
    <s v="N/A"/>
    <n v="0"/>
    <s v="N/A"/>
    <n v="0"/>
    <n v="52641261"/>
    <n v="0"/>
    <n v="0"/>
    <n v="0"/>
    <n v="0"/>
    <d v="2025-07-31T00:00:00"/>
    <d v="2025-07-31T00:00:00"/>
    <n v="-159"/>
    <s v="N/A"/>
    <s v="Norte de Santander"/>
    <s v="Cumplimiento"/>
    <s v="49-47-101008728"/>
    <s v="Seguros del Estado S.A."/>
    <d v="2025-01-25T00:00:00"/>
    <s v="24/01/2025 - 31/01/2026"/>
    <d v="2025-01-27T00:00:00"/>
    <s v="Ninguna"/>
    <s v="Terminado"/>
    <s v="Ingreso"/>
    <s v="N/A"/>
    <s v="DERECHO "/>
    <s v="N/A"/>
    <s v="Masculino"/>
    <s v="david.gamboa@jep.gov.co"/>
    <s v="https://community.secop.gov.co/Public/Tendering/ContractNoticePhases/View?PPI=CO1.PPI.36893558&amp;isFromPublicArea=True&amp;isModal=False"/>
    <s v="PARTICIPACIÓN_EFECTIVA_REPRESENTACIÓN_Y_DEFENSA_TÉCNICA"/>
    <s v="PROCESOS_MISIONALES"/>
    <s v="Subsecretaría Ejecutiva"/>
    <s v="Secretaría Ejecutiva"/>
    <n v="0"/>
  </r>
  <r>
    <n v="435"/>
    <n v="80121503"/>
    <s v="JEP-324-2025"/>
    <s v="JEP-CSPO-324-2025"/>
    <s v="Mateo Ávila"/>
    <d v="2025-01-23T00:00:00"/>
    <s v="Claudia Marcela Rivera Quiroga "/>
    <x v="0"/>
    <s v="1. Prestación de servicios profesionales y de apoyo a la gestión"/>
    <s v="Cédula de Ciudadanía"/>
    <n v="1144049439"/>
    <n v="2"/>
    <s v="Persona Natural"/>
    <s v="Cali"/>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5323366"/>
    <n v="95323366"/>
    <s v="N/A"/>
    <n v="8536421"/>
    <s v="N/A"/>
    <n v="85025"/>
    <n v="94025"/>
    <n v="2022011000068"/>
    <d v="2025-01-24T00:00:00"/>
    <d v="2025-01-27T00:00:00"/>
    <s v="N/A"/>
    <s v="N/A"/>
    <s v="N/A"/>
    <s v="N/A"/>
    <s v="N/A"/>
    <n v="0"/>
    <s v="N/A"/>
    <n v="0"/>
    <s v="N/A"/>
    <n v="0"/>
    <s v="N/A"/>
    <n v="0"/>
    <s v="N/A"/>
    <n v="0"/>
    <s v="N/A"/>
    <n v="0"/>
    <n v="95323366"/>
    <n v="0"/>
    <n v="0"/>
    <n v="0"/>
    <n v="0"/>
    <d v="2025-12-31T00:00:00"/>
    <d v="2025-12-31T00:00:00"/>
    <n v="-6"/>
    <s v="N/A"/>
    <s v="Valle del Cauca"/>
    <s v="Cumplimiento"/>
    <s v="420-47-994000044851"/>
    <s v="Aseguradora Solidaria de Colombia "/>
    <d v="2025-01-25T00:00:00"/>
    <s v="24/01/2025 - 30/06/2026"/>
    <d v="2025-01-27T00:00:00"/>
    <s v="Ninguna"/>
    <s v="Terminado"/>
    <s v="Ingreso"/>
    <s v="N/A"/>
    <s v="DERECHO "/>
    <s v="N/A"/>
    <s v="Femenino"/>
    <s v="claudia.rivera@jep.gov.co"/>
    <s v="https://community.secop.gov.co/Public/Tendering/ContractNoticePhases/View?PPI=CO1.PPI.36894157&amp;isFromPublicArea=True&amp;isModal=False"/>
    <s v="PARTICIPACIÓN_EFECTIVA_REPRESENTACIÓN_Y_DEFENSA_TÉCNICA"/>
    <s v="PROCESOS_MISIONALES"/>
    <s v="Subsecretaría Ejecutiva"/>
    <s v="Secretaría Ejecutiva"/>
    <n v="0"/>
  </r>
  <r>
    <n v="503"/>
    <n v="84111603"/>
    <s v="JEP-325-2025"/>
    <s v="JEP-CSPO-325-2025"/>
    <s v="Mateo Ávila"/>
    <d v="2025-01-23T00:00:00"/>
    <s v="Karla Paola Florez Rey"/>
    <x v="0"/>
    <s v="1. Prestación de servicios profesionales y de apoyo a la gestión"/>
    <s v="Cédula de Ciudadanía"/>
    <n v="1090455189"/>
    <n v="4"/>
    <s v="Persona Natural"/>
    <s v="Bogotá D.C."/>
    <s v="Prestar servicios profesionales para apoyar y acompañar la gestión de la Subdirecció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ás reportes."/>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87697503"/>
    <n v="87697503"/>
    <s v="N/A"/>
    <n v="7853508"/>
    <s v="N/A"/>
    <n v="85925"/>
    <n v="97025"/>
    <n v="202300000000214"/>
    <d v="2025-01-27T00:00:00"/>
    <d v="2025-01-28T00:00:00"/>
    <s v="N/A"/>
    <s v="N/A"/>
    <s v="N/A"/>
    <s v="N/A"/>
    <s v="N/A"/>
    <n v="-20157345"/>
    <d v="2025-08-06T00:00:00"/>
    <n v="0"/>
    <s v="N/A"/>
    <n v="0"/>
    <s v="N/A"/>
    <n v="0"/>
    <s v="N/A"/>
    <n v="0"/>
    <s v="N/A"/>
    <n v="-78"/>
    <n v="67540158"/>
    <n v="0"/>
    <n v="0"/>
    <n v="0"/>
    <n v="0"/>
    <d v="2025-12-31T00:00:00"/>
    <d v="2025-10-14T00:00:00"/>
    <n v="-84"/>
    <s v="N/A"/>
    <s v="Bogotá D.C."/>
    <s v="Cumplimiento"/>
    <s v="11-45-101159064"/>
    <s v="Seguros del Estado S.A."/>
    <d v="2025-01-27T00:00:00"/>
    <s v="27/01/2025 - 30/06/2026"/>
    <d v="2025-01-27T00:00:00"/>
    <s v="Mediante otrosí Nº1 del 6/08/2025 se publicó la reducción en tiempo y valor del contrato JEP-325-2025"/>
    <s v="Terminado"/>
    <s v="Reducción"/>
    <s v="N/A"/>
    <s v="CONTADURÍA PUBLICA "/>
    <s v="N/A"/>
    <s v="Femenino"/>
    <s v="karla.florez@jep.gov.co"/>
    <s v="https://community.secop.gov.co/Public/Tendering/ContractNoticePhases/View?PPI=CO1.PPI.36910621&amp;isFromPublicArea=True&amp;isModal=False"/>
    <s v="EVALUACIÓN_Y_CONTROL"/>
    <s v="PROCESOS_DE_PREVENCIÓN,_CONTROL_Y_EVALUACIÓN"/>
    <s v="Subdirección de Control Interno"/>
    <s v="Secretaría Ejecutiva"/>
    <n v="-20157345"/>
  </r>
  <r>
    <n v="361"/>
    <s v="80111600;80161500"/>
    <s v="JEP-326-2025"/>
    <s v="JEP-CSPO-326-2025"/>
    <s v="Nina Cardenas"/>
    <d v="2025-01-24T00:00:00"/>
    <s v="Maia Carolina García Burgos"/>
    <x v="0"/>
    <s v="1. Prestación de servicios profesionales y de apoyo a la gestión"/>
    <s v="Cédula de Ciudadanía"/>
    <n v="1047449331"/>
    <n v="3"/>
    <s v="Persona Natural"/>
    <s v="Bogotá D.C."/>
    <s v="Prestar servicios profesionales para apoyar y acompañar a la Oficina Asesora de Monitoreo Integral, en la construcción, revisión y análisis de documentos técnicos y jurídicos, así como en la articulación e implementación del sistema integral de monitoreo"/>
    <s v="Claudia Liliana Erazo Maldonado"/>
    <s v="Subsecretaría Ejecutiva"/>
    <s v="AA- Oficina Asesora de Monitoreo Integral"/>
    <s v="Gladys Celeide Prada Pardo"/>
    <n v="60335962"/>
    <s v="AA- Oficina Asesora de Monitoreo Integral"/>
    <s v="N/A"/>
    <s v="N/A"/>
    <s v="N/A"/>
    <s v="Inversión"/>
    <n v="166126410"/>
    <n v="166126410"/>
    <s v="N/A"/>
    <n v="15287707"/>
    <s v="N/A"/>
    <n v="48925"/>
    <n v="143725"/>
    <n v="2022011000068"/>
    <d v="2025-02-13T00:00:00"/>
    <d v="2025-02-17T00:00:00"/>
    <s v="N/A"/>
    <s v="N/A"/>
    <s v="N/A"/>
    <s v="N/A"/>
    <s v="N/A"/>
    <n v="0"/>
    <s v="N/A"/>
    <n v="0"/>
    <s v="N/A"/>
    <n v="0"/>
    <s v="N/A"/>
    <n v="0"/>
    <s v="N/A"/>
    <n v="0"/>
    <s v="N/A"/>
    <n v="0"/>
    <n v="166126410"/>
    <n v="0"/>
    <n v="0"/>
    <n v="0"/>
    <n v="0"/>
    <d v="2025-12-31T00:00:00"/>
    <d v="2025-12-31T00:00:00"/>
    <n v="-6"/>
    <s v="N/A"/>
    <s v="Bogotá D.C."/>
    <s v="Cumplimiento"/>
    <s v="11-47-101030698"/>
    <s v="Seguros del Estado S.A."/>
    <d v="2025-02-13T00:00:00"/>
    <s v="13/02/2025 - 05/07/2026"/>
    <d v="2025-02-17T00:00:00"/>
    <s v="Ninguna"/>
    <s v="Terminado"/>
    <s v="Ingreso"/>
    <s v="N/A"/>
    <s v="DERECHO "/>
    <s v="N/A"/>
    <s v="Femenino"/>
    <s v="carolina.garcia@jep.gov.co"/>
    <s v="https://community.secop.gov.co/Public/Tendering/ContractNoticePhases/View?PPI=CO1.PPI.37101986&amp;isFromPublicArea=True&amp;isModal=False"/>
    <s v="ENFOQUE_RESTAURATIVO"/>
    <s v="PROCESOS_MISIONALES"/>
    <s v="Subdirección del Sistema de Justicia Restaurativa"/>
    <s v="Secretaría Ejecutiva"/>
    <n v="0"/>
  </r>
  <r>
    <n v="266"/>
    <s v="80111600;80161500"/>
    <s v="JEP-327-2025"/>
    <s v="JEP-CSPO-327-2025"/>
    <s v="Monica Muñoz"/>
    <d v="2025-01-24T00:00:00"/>
    <s v="Yulieth Angelica Rodriguez Forero"/>
    <x v="0"/>
    <s v="1. Prestación de servicios profesionales y de apoyo a la gestión"/>
    <s v="Cédula de Ciudadanía"/>
    <n v="1013602902"/>
    <n v="0"/>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Gloria Patricia Cala Navarro (Encargada)"/>
    <s v="Subsecretaría Ejecutiva"/>
    <s v="AA- Oficina Asesora de Monitoreo Integral"/>
    <s v="Gladys Celeide Prada Pardo"/>
    <n v="60335962"/>
    <s v="AA- Oficina Asesora de Monitoreo Integral"/>
    <s v="N/A"/>
    <s v="N/A"/>
    <s v="N/A"/>
    <s v="Inversión"/>
    <n v="47661653"/>
    <n v="47661653"/>
    <s v="N/A"/>
    <n v="4268208"/>
    <s v="N/A"/>
    <n v="71925"/>
    <n v="108225"/>
    <n v="2022011000068"/>
    <d v="2025-01-29T00:00:00"/>
    <d v="2025-02-05T00:00:00"/>
    <s v="N/A"/>
    <s v="N/A"/>
    <s v="N/A"/>
    <s v="N/A"/>
    <s v="N/A"/>
    <n v="-9532345"/>
    <d v="2025-08-13T00:00:00"/>
    <n v="0"/>
    <s v="N/A"/>
    <n v="0"/>
    <s v="N/A"/>
    <n v="0"/>
    <s v="N/A"/>
    <n v="0"/>
    <s v="N/A"/>
    <n v="-57"/>
    <n v="38129308"/>
    <n v="0"/>
    <n v="0"/>
    <n v="0"/>
    <n v="0"/>
    <d v="2025-12-31T00:00:00"/>
    <d v="2025-11-04T00:00:00"/>
    <n v="-63"/>
    <s v="N/A"/>
    <s v="Bogotá D.C."/>
    <s v="Cumplimiento"/>
    <s v="21-45-101472105"/>
    <s v="Seguros del Estado S.A."/>
    <d v="2025-02-01T00:00:00"/>
    <s v="29/01/2025 - 30/06/2026"/>
    <d v="2025-02-04T00:00:00"/>
    <s v="Mediante otrosí Nº1 del 13/08/2025 se publicó la reducción en tiempo y valor del contrato JEP-327-2025"/>
    <s v="Terminado"/>
    <s v="Reducción"/>
    <s v="N/A"/>
    <s v="ADMINISTRACIÓN DE EMPRESAS "/>
    <s v="N/A"/>
    <s v="Femenino"/>
    <s v="yulieth.rodriguez@jep.gov.co"/>
    <s v="https://community.secop.gov.co/Public/Tendering/ContractNoticePhases/View?PPI=CO1.PPI.36925340&amp;isFromPublicArea=True&amp;isModal=False"/>
    <s v="ENFOQUE_RESTAURATIVO"/>
    <s v="PROCESOS_MISIONALES"/>
    <s v="Subdirección del Sistema de Justicia Restaurativa"/>
    <s v="Secretaría Ejecutiva"/>
    <n v="-9532345"/>
  </r>
  <r>
    <n v="471"/>
    <s v="80111600;80161500"/>
    <s v="JEP-328-2025"/>
    <s v="JEP-CSPO-328-2025"/>
    <s v="Monica Muñoz"/>
    <d v="2025-01-24T00:00:00"/>
    <s v="Edwin Yobanny oliveros"/>
    <x v="0"/>
    <s v="1. Prestación de servicios profesionales y de apoyo a la gestión"/>
    <s v="Cédula de Ciudadanía"/>
    <n v="79889263"/>
    <n v="3"/>
    <s v="Persona Natural"/>
    <s v="Soacha "/>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Gloria Patricia Cala Navarro (Encargada)"/>
    <s v="Subsecretaría Ejecutiva"/>
    <s v="AA- Oficina Asesora de Monitoreo Integral"/>
    <s v="Gladys Celeide Prada Pardo"/>
    <n v="60335962"/>
    <s v="AA- Oficina Asesora de Monitoreo Integral"/>
    <s v="N/A"/>
    <s v="N/A"/>
    <s v="N/A"/>
    <s v="Inversión"/>
    <n v="47661653"/>
    <n v="47661653"/>
    <s v="N/A"/>
    <n v="4268208"/>
    <s v="N/A"/>
    <n v="73825"/>
    <n v="108025"/>
    <n v="2022011000068"/>
    <d v="2025-01-29T00:00:00"/>
    <d v="2025-02-05T00:00:00"/>
    <s v="N/A"/>
    <s v="N/A"/>
    <s v="N/A"/>
    <s v="N/A"/>
    <s v="N/A"/>
    <n v="0"/>
    <s v="N/A"/>
    <n v="0"/>
    <s v="N/A"/>
    <n v="0"/>
    <s v="N/A"/>
    <n v="0"/>
    <s v="N/A"/>
    <n v="0"/>
    <s v="N/A"/>
    <n v="0"/>
    <n v="47661653"/>
    <n v="0"/>
    <n v="0"/>
    <n v="0"/>
    <n v="0"/>
    <d v="2025-12-31T00:00:00"/>
    <d v="2025-12-31T00:00:00"/>
    <n v="-6"/>
    <s v="N/A"/>
    <s v="Bogotá D.C."/>
    <s v="Cumplimiento"/>
    <s v="33-47-101016117"/>
    <s v="Seguros del Estado S.A."/>
    <d v="2025-02-02T00:00:00"/>
    <s v="29/01/2025 - 30/06/2026"/>
    <d v="2025-02-04T00:00:00"/>
    <s v="Ninguna"/>
    <s v="Terminado"/>
    <s v="Ingreso"/>
    <s v="N/A"/>
    <s v="TÉCNICO EN MANTENIMIENTO PREVENTIVO Y CORRECTIVO DE COMPUTADORES"/>
    <s v="N/A"/>
    <s v="Masculino"/>
    <s v="edwin.oliveros@jep.gov.co"/>
    <s v="https://community.secop.gov.co/Public/Tendering/ContractNoticePhases/View?PPI=CO1.PPI.36926347&amp;isFromPublicArea=True&amp;isModal=False"/>
    <s v="ENFOQUE_RESTAURATIVO"/>
    <s v="PROCESOS_MISIONALES"/>
    <s v="Subdirección del Sistema de Justicia Restaurativa"/>
    <s v="Secretaría Ejecutiva"/>
    <n v="0"/>
  </r>
  <r>
    <n v="574"/>
    <s v="80111600;80161500"/>
    <s v="JEP-329-2025"/>
    <s v="JEP-CSPO-329-2025"/>
    <s v="Monica Muñoz"/>
    <d v="2025-01-24T00:00:00"/>
    <s v="Carlos Anibal Echandia Chavista"/>
    <x v="0"/>
    <s v="1. Prestación de servicios profesionales y de apoyo a la gestión"/>
    <s v="Cédula de Ciudadanía"/>
    <n v="80101181"/>
    <n v="1"/>
    <s v="Persona Natural"/>
    <s v="Mosquera"/>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Gloria Patricia Cala Navarro (Encargada)"/>
    <s v="Subsecretaría Ejecutiva"/>
    <s v="AA- Oficina Asesora de Monitoreo Integral"/>
    <s v="Gladys Celeide Prada Pardo"/>
    <n v="60335962"/>
    <s v="AA- Oficina Asesora de Monitoreo Integral"/>
    <s v="N/A"/>
    <s v="N/A"/>
    <s v="N/A"/>
    <s v="Inversión"/>
    <n v="47661653"/>
    <n v="47661653"/>
    <s v="N/A"/>
    <n v="4268208"/>
    <s v="N/A"/>
    <n v="75625"/>
    <n v="108325"/>
    <n v="2022011000068"/>
    <d v="2025-01-29T00:00:00"/>
    <d v="2025-02-05T00:00:00"/>
    <s v="N/A"/>
    <s v="N/A"/>
    <s v="N/A"/>
    <s v="N/A"/>
    <s v="N/A"/>
    <n v="0"/>
    <s v="N/A"/>
    <n v="0"/>
    <s v="N/A"/>
    <n v="0"/>
    <s v="N/A"/>
    <n v="0"/>
    <s v="N/A"/>
    <n v="0"/>
    <s v="N/A"/>
    <n v="0"/>
    <n v="47661653"/>
    <n v="0"/>
    <n v="0"/>
    <n v="0"/>
    <n v="0"/>
    <d v="2025-12-31T00:00:00"/>
    <d v="2025-12-31T00:00:00"/>
    <n v="-6"/>
    <s v="N/A"/>
    <s v="Bogotá D.C."/>
    <s v="Cumplimiento"/>
    <s v="21-45-101472104"/>
    <s v="Seguros del Estado S.A."/>
    <d v="2025-02-01T00:00:00"/>
    <s v="29/01/2025 - 01/07/2026"/>
    <d v="2025-02-04T00:00:00"/>
    <s v="Ninguna"/>
    <s v="Terminado"/>
    <s v="Ingreso"/>
    <s v="N/A"/>
    <s v="MEDIOS AUDIOVISUALES"/>
    <s v="N/A"/>
    <s v="Masculino"/>
    <s v="carlos.echandiac@jep.gov.co"/>
    <s v="https://community.secop.gov.co/Public/Tendering/ContractNoticePhases/View?PPI=CO1.PPI.36933467&amp;isFromPublicArea=True&amp;isModal=False"/>
    <s v="ENFOQUE_RESTAURATIVO"/>
    <s v="PROCESOS_MISIONALES"/>
    <s v="Subdirección del Sistema de Justicia Restaurativa"/>
    <s v="Secretaría Ejecutiva"/>
    <n v="0"/>
  </r>
  <r>
    <n v="762"/>
    <s v="80111620;93141506"/>
    <s v="JEP-330-2025"/>
    <s v="JEP-CSPO-330-2025"/>
    <s v="Miguel Salcedo"/>
    <d v="2025-01-24T00:00:00"/>
    <s v="Paula Andrea Mejia Lozano"/>
    <x v="0"/>
    <s v="1. Prestación de servicios profesionales y de apoyo a la gestión"/>
    <s v="Cédula de Ciudadanía"/>
    <n v="1013664924"/>
    <n v="8"/>
    <s v="Persona Natural"/>
    <s v="Bogotá D.C."/>
    <s v="Prestar servicios profesionales a la Subdirección de Talento Humano, para la atención, administración y funcionamiento de las Salas Infantiles de la JEP, así como el apoyo en las actividades relacionadas con la planeación y ejecución del Plan de Bienestar 2025 y de la estrategia del Talento Humano"/>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48088472"/>
    <n v="48088472"/>
    <s v="N/A"/>
    <n v="4268208"/>
    <s v="N/A"/>
    <n v="44225"/>
    <n v="110425"/>
    <s v="N/A"/>
    <d v="2025-01-30T00:00:00"/>
    <d v="2025-01-31T00:00:00"/>
    <s v="N/A"/>
    <s v="N/A"/>
    <s v="N/A"/>
    <s v="N/A"/>
    <s v="N/A"/>
    <n v="0"/>
    <s v="N/A"/>
    <n v="0"/>
    <s v="N/A"/>
    <n v="0"/>
    <s v="N/A"/>
    <n v="0"/>
    <s v="N/A"/>
    <n v="0"/>
    <s v="N/A"/>
    <n v="0"/>
    <n v="48088472"/>
    <n v="0"/>
    <n v="0"/>
    <n v="0"/>
    <n v="0"/>
    <d v="2025-12-31T00:00:00"/>
    <d v="2025-12-31T00:00:00"/>
    <n v="-6"/>
    <s v="N/A"/>
    <s v="Bogotá D.C."/>
    <s v="Cumplimiento"/>
    <s v="63-45-101051913"/>
    <s v="Seguros del Estado S.A."/>
    <d v="2025-01-30T00:00:00"/>
    <s v="31/01/2025 - 30/06/2026"/>
    <d v="2025-01-31T00:00:00"/>
    <s v="Ninguna"/>
    <s v="Terminado"/>
    <s v="Ingreso"/>
    <s v="N/A"/>
    <s v="TRABAJO SOCIAL"/>
    <s v="N/A"/>
    <s v="Femenino"/>
    <s v="paula.mejia@jep.gov.co"/>
    <s v="https://community.secop.gov.co/Public/Tendering/ContractNoticePhases/View?PPI=CO1.PPI.36913556&amp;isFromPublicArea=True&amp;isModal=False"/>
    <s v="GESTIÓN_DEL_TALENTO_HUMANO"/>
    <s v="PROCESOS_DE_GESTIÓN"/>
    <s v="Dirección Administrativa y Financiera"/>
    <s v="Secretaría Ejecutiva"/>
    <m/>
  </r>
  <r>
    <n v="430"/>
    <n v="80161500"/>
    <s v="JEP-331-2025"/>
    <s v="JEP-CSPO-331-2025"/>
    <s v="Laura Paredes"/>
    <d v="2025-01-24T00:00:00"/>
    <s v="Mónica Juñieth Rodríguez Tinjaca"/>
    <x v="0"/>
    <s v="1. Prestación de servicios profesionales y de apoyo a la gestión"/>
    <s v="Cédula de Ciudadanía"/>
    <n v="1076662181"/>
    <n v="2"/>
    <s v="Persona Natural"/>
    <s v="Bogotá D.C."/>
    <s v="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
    <s v="Gloria Patricia Cala Navarro (Encargada)"/>
    <s v="Subsecretaría Ejecutiva"/>
    <s v="BB- Oficina Asesora de Atención a la Ciudadanía"/>
    <s v="Constanza Eugenia Cañon Charry"/>
    <n v="51713734"/>
    <s v="BB- Oficina de Atención a la Ciudadanía"/>
    <s v="N/A"/>
    <s v="N/A"/>
    <s v="N/A"/>
    <s v="Inversión"/>
    <n v="68632834"/>
    <n v="68632834"/>
    <s v="N/A"/>
    <n v="6146224"/>
    <s v="N/A"/>
    <n v="84825"/>
    <n v="108125"/>
    <n v="2022011000068"/>
    <d v="2025-01-29T00:00:00"/>
    <d v="2025-01-31T00:00:00"/>
    <s v="N/A"/>
    <s v="N/A"/>
    <s v="N/A"/>
    <s v="N/A"/>
    <s v="N/A"/>
    <n v="0"/>
    <s v="N/A"/>
    <n v="0"/>
    <s v="N/A"/>
    <n v="0"/>
    <s v="N/A"/>
    <n v="0"/>
    <s v="N/A"/>
    <n v="0"/>
    <s v="N/A"/>
    <n v="0"/>
    <n v="68632834"/>
    <n v="0"/>
    <n v="0"/>
    <n v="0"/>
    <n v="0"/>
    <d v="2025-12-31T00:00:00"/>
    <d v="2025-12-31T00:00:00"/>
    <n v="-6"/>
    <s v="N/A"/>
    <s v="Bogotá D.C."/>
    <s v="Cumplimiento"/>
    <s v="37-47-101005303"/>
    <s v="Seguros del Estado S.A."/>
    <d v="2025-01-30T00:00:00"/>
    <s v="30/01/2025 - 30/06/2026"/>
    <d v="2025-01-30T00:00:00"/>
    <s v="Ninguna"/>
    <s v="Terminado"/>
    <s v="Ingreso"/>
    <s v="N/A"/>
    <s v="DERECHO "/>
    <s v="N/A"/>
    <s v="Femenino"/>
    <s v="monica.rodriguez@jep.gov.co"/>
    <s v="https://community.secop.gov.co/Public/Tendering/ContractNoticePhases/View?PPI=CO1.PPI.36925008&amp;isFromPublicArea=True&amp;isModal=False"/>
    <s v="GESTIÓN_DE_ATENCIÓN_A__LA_CIUDADANÍA"/>
    <s v="PROCESOS_DE_RELACIONAMIENTO"/>
    <s v="Subsecretaría Ejecutiva"/>
    <s v="Secretaría Ejecutiva"/>
    <n v="0"/>
  </r>
  <r>
    <n v="22"/>
    <n v="80161500"/>
    <s v="JEP-332-2025"/>
    <s v="JEP-CSPO-332-2025"/>
    <s v="Laura Paredes"/>
    <d v="2025-01-24T00:00:00"/>
    <s v="Leslie Giselle Rivera López"/>
    <x v="0"/>
    <s v="1. Prestación de servicios profesionales y de apoyo a la gestión"/>
    <s v="Cédula de Ciudadanía"/>
    <n v="1065596217"/>
    <n v="6"/>
    <s v="Persona Natural"/>
    <s v="Valledupar"/>
    <s v="Prestar servicios profesionales para apoyar a la Oficina Asesora de Atención a la Ciudadanía en la orientación, trámite y gestión de los diferentes canales de atención, así como en la proyección de respuestas a PQRSDF, para la implementación del punto 5 del Acuerdo Final con enfoque sistémico"/>
    <s v="Gloria Patricia Cala Navarro (Encargada)"/>
    <s v="Subsecretaría Ejecutiva"/>
    <s v="BB- Oficina Asesora de Atención a la Ciudadanía"/>
    <s v="Constanza Eugenia Cañon Charry"/>
    <n v="51713734"/>
    <s v="BB- Oficina de Atención a la Ciudadanía"/>
    <s v="N/A"/>
    <s v="N/A"/>
    <s v="N/A"/>
    <s v="Inversión"/>
    <n v="68632834"/>
    <n v="68632834"/>
    <s v="N/A"/>
    <n v="6146224"/>
    <s v="N/A"/>
    <n v="77025"/>
    <n v="107825"/>
    <n v="2022011000068"/>
    <d v="2025-01-29T00:00:00"/>
    <d v="2025-01-30T00:00:00"/>
    <s v="N/A"/>
    <s v="N/A"/>
    <s v="N/A"/>
    <s v="N/A"/>
    <s v="N/A"/>
    <n v="0"/>
    <s v="N/A"/>
    <n v="0"/>
    <s v="N/A"/>
    <n v="0"/>
    <s v="N/A"/>
    <n v="0"/>
    <s v="N/A"/>
    <n v="0"/>
    <s v="N/A"/>
    <n v="0"/>
    <n v="68632834"/>
    <n v="0"/>
    <n v="0"/>
    <n v="0"/>
    <n v="0"/>
    <d v="2025-12-31T00:00:00"/>
    <d v="2025-12-31T00:00:00"/>
    <n v="-6"/>
    <s v="N/A"/>
    <s v="Bogotá D.C."/>
    <s v="Cumplimiento"/>
    <s v="37-47-101005291"/>
    <s v="Seguros del Estado S.A."/>
    <d v="2025-01-29T00:00:00"/>
    <s v="29/01/2025 - 30/06/2026"/>
    <d v="2025-01-30T00:00:00"/>
    <s v="Ninguna"/>
    <s v="Terminado"/>
    <s v="Ingreso"/>
    <s v="N/A"/>
    <s v="DERECHO"/>
    <s v="N/A"/>
    <s v="Femenino"/>
    <s v="leslie.rivera@jep.gov.co"/>
    <s v="https://community.secop.gov.co/Public/Tendering/ContractNoticePhases/View?PPI=CO1.PPI.36918851&amp;isFromPublicArea=True&amp;isModal=False"/>
    <s v="GESTIÓN_DE_ATENCIÓN_A__LA_CIUDADANÍA"/>
    <s v="PROCESOS_DE_RELACIONAMIENTO"/>
    <s v="Subsecretaría Ejecutiva"/>
    <s v="Secretaría Ejecutiva"/>
    <n v="0"/>
  </r>
  <r>
    <n v="87"/>
    <s v="85121608;83121700;93141513"/>
    <s v="JEP-333-2025"/>
    <s v="JEP-CSPO-333-2025"/>
    <s v="Laura Cuenca"/>
    <d v="2025-01-24T00:00:00"/>
    <s v="Raul Vidales Bohorquez"/>
    <x v="0"/>
    <s v="1. Prestación de servicios profesionales y de apoyo a la gestión"/>
    <s v="Cédula de Ciudadanía"/>
    <n v="79956103"/>
    <n v="0"/>
    <s v="Persona Natural"/>
    <s v="Bogotá D.C."/>
    <s v="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
    <s v="Gloria Patricia Cala Navarro (Encargada)"/>
    <s v="Subsecretaría Ejecutiva"/>
    <s v="BB- Oficina Asesora de Atención a Victimas "/>
    <s v="Claudia Viviana Ferro Buitrago"/>
    <n v="52032888"/>
    <s v="BB- Oficina de Atención a Victimas "/>
    <s v="N/A"/>
    <s v="N/A"/>
    <s v="N/A"/>
    <s v="Inversión"/>
    <n v="107046742"/>
    <n v="107046742"/>
    <s v="N/A"/>
    <n v="9731522"/>
    <s v="N/A"/>
    <n v="69125"/>
    <n v="111825"/>
    <n v="2022011000068"/>
    <d v="2025-01-31T00:00:00"/>
    <d v="2025-02-05T00:00:00"/>
    <s v="N/A"/>
    <s v="N/A"/>
    <s v="N/A"/>
    <s v="N/A"/>
    <s v="N/A"/>
    <n v="0"/>
    <s v="N/A"/>
    <n v="0"/>
    <s v="N/A"/>
    <n v="0"/>
    <s v="N/A"/>
    <n v="0"/>
    <s v="N/A"/>
    <n v="0"/>
    <s v="N/A"/>
    <n v="0"/>
    <n v="107046742"/>
    <n v="0"/>
    <n v="0"/>
    <n v="0"/>
    <n v="0"/>
    <d v="2025-12-31T00:00:00"/>
    <d v="2025-12-31T00:00:00"/>
    <n v="-6"/>
    <s v="N/A"/>
    <s v="Bogotá D.C."/>
    <s v="Cumplimiento"/>
    <s v="25-47-101006378"/>
    <s v="Seguros del Estado S.A."/>
    <d v="2025-02-04T00:00:00"/>
    <s v="31/01/2025 - 1/07/2026"/>
    <d v="2025-02-04T00:00:00"/>
    <s v="Ninguna"/>
    <s v="Terminado"/>
    <s v="Ingreso"/>
    <s v="N/A"/>
    <s v="PSICOLOGÍA"/>
    <s v="N/A"/>
    <s v="Masculino"/>
    <s v="raul.vidales@jep.gov.co"/>
    <s v="https://community.secop.gov.co/Public/Tendering/ContractNoticePhases/View?PPI=CO1.PPI.36959857&amp;isFromPublicArea=True&amp;isModal=False"/>
    <s v="PARTICIPACIÓN_EFECTIVA_REPRESENTACIÓN_Y_DEFENSA_TÉCNICA"/>
    <s v="PROCESOS_MISIONALES"/>
    <s v="Subsecretaría Ejecutiva"/>
    <s v="Secretaría Ejecutiva"/>
    <n v="0"/>
  </r>
  <r>
    <n v="1"/>
    <n v="80161500"/>
    <s v="JEP-334-2025"/>
    <s v="JEP-CSPO-334-2025"/>
    <s v="Carlos Torres"/>
    <d v="2025-01-24T00:00:00"/>
    <s v="Adriana Rocio Garcia Romero"/>
    <x v="0"/>
    <s v="1. Prestación de servicios profesionales y de apoyo a la gestión"/>
    <s v="Cédula de Ciudadanía"/>
    <n v="53064906"/>
    <n v="5"/>
    <s v="Persona Natural"/>
    <s v="Bogotá D.C."/>
    <s v="Prestar servicios profesionales en la Oficina Asesora de Gestión Documental para brindar soporte jurídico y técnico en materia de gestión documental"/>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08668662"/>
    <n v="108668662"/>
    <s v="N/A"/>
    <n v="9731522"/>
    <s v="N/A"/>
    <n v="76425"/>
    <n v="108625"/>
    <n v="202300000000214"/>
    <d v="2025-01-30T00:00:00"/>
    <d v="2025-01-31T00:00:00"/>
    <s v="N/A"/>
    <s v="N/A"/>
    <s v="N/A"/>
    <s v="N/A"/>
    <s v="N/A"/>
    <n v="-25950726"/>
    <d v="2025-08-15T00:00:00"/>
    <n v="0"/>
    <s v="N/A"/>
    <n v="0"/>
    <s v="N/A"/>
    <n v="0"/>
    <s v="N/A"/>
    <n v="0"/>
    <s v="N/A"/>
    <n v="-78"/>
    <n v="82717936"/>
    <n v="0"/>
    <n v="0"/>
    <n v="0"/>
    <n v="0"/>
    <d v="2025-12-31T00:00:00"/>
    <d v="2025-10-14T00:00:00"/>
    <n v="-84"/>
    <s v="N/A"/>
    <s v="Bogotá D.C."/>
    <s v="Cumplimiento"/>
    <s v="11-45-101159351"/>
    <s v="Seguros del Estado S.A."/>
    <d v="2025-01-30T00:00:00"/>
    <s v="30/01/2025 - 30/06/2026"/>
    <d v="2025-01-31T00:00:00"/>
    <s v="Mediante otrosí Nº1 del 15/08/2025 se publicó la reducción en tiempo y valor del contrato JEP-334-2025"/>
    <s v="Terminado"/>
    <s v="Reducción"/>
    <s v="N/A"/>
    <s v="DERECHO"/>
    <s v="N/A"/>
    <s v="Femenino"/>
    <s v="adriana.garcia@jep.gov.co"/>
    <s v="https://community.secop.gov.co/Public/Tendering/ContractNoticePhases/View?PPI=CO1.PPI.36960279&amp;isFromPublicArea=True&amp;isModal=False"/>
    <s v="GESTIÓN_DOCUMENTAL"/>
    <s v="PROCESOS_DE_GESTIÓN"/>
    <s v="Dirección Administrativa y Financiera"/>
    <s v="Secretaría Ejecutiva"/>
    <n v="-25950726"/>
  </r>
  <r>
    <n v="167"/>
    <n v="80161504"/>
    <s v="JEP-335-2025"/>
    <s v="JEP-CSPO-335-2025"/>
    <s v="Carlos Torres"/>
    <d v="2025-01-24T00:00:00"/>
    <s v="William Ricardo Sosa Cruz"/>
    <x v="0"/>
    <s v="1. Prestación de servicios profesionales y de apoyo a la gestión"/>
    <s v="Cédula de Ciudadanía"/>
    <n v="1033694922"/>
    <n v="4"/>
    <s v="Persona Natural"/>
    <s v="Bogotá D.C."/>
    <s v="Prestar servicios de apoyo en la Oficina Asesora de Gestión Documental para la organización de archivos de Gestión de la Jurisdicción Especial para la Paz"/>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47661653"/>
    <n v="47661653"/>
    <s v="N/A"/>
    <n v="4268208"/>
    <s v="N/A"/>
    <n v="80125"/>
    <n v="107725"/>
    <n v="202300000000214"/>
    <d v="2025-01-29T00:00:00"/>
    <d v="2025-01-30T00:00:00"/>
    <s v="N/A"/>
    <s v="N/A"/>
    <s v="N/A"/>
    <s v="N/A"/>
    <s v="N/A"/>
    <n v="0"/>
    <s v="N/A"/>
    <n v="0"/>
    <s v="N/A"/>
    <n v="0"/>
    <s v="N/A"/>
    <n v="0"/>
    <s v="N/A"/>
    <n v="0"/>
    <s v="N/A"/>
    <n v="0"/>
    <n v="47661653"/>
    <n v="0"/>
    <n v="0"/>
    <n v="0"/>
    <n v="0"/>
    <d v="2025-12-31T00:00:00"/>
    <d v="2025-12-31T00:00:00"/>
    <n v="-6"/>
    <s v="N/A"/>
    <s v="Bogotá D.C."/>
    <s v="Cumplimiento"/>
    <s v="14-47-101038819"/>
    <s v="Seguros del Estado S.A."/>
    <d v="2025-01-29T00:00:00"/>
    <s v="29/01/2025 - 02/07/2026"/>
    <d v="2025-01-30T00:00:00"/>
    <s v="Ninguna"/>
    <s v="Terminado"/>
    <s v="Ingreso"/>
    <s v="N/A"/>
    <s v="CIENCIAS DE LA INFORMACIÓN"/>
    <s v="N/A"/>
    <s v="Masculino"/>
    <s v="william.sosa@jep.gov.co"/>
    <s v="https://community.secop.gov.co/Public/Tendering/ContractNoticePhases/View?PPI=CO1.PPI.36967005&amp;isFromPublicArea=True&amp;isModal=False"/>
    <s v="GESTIÓN_DOCUMENTAL"/>
    <s v="PROCESOS_DE_GESTIÓN"/>
    <s v="Dirección Administrativa y Financiera"/>
    <s v="Secretaría Ejecutiva"/>
    <n v="0"/>
  </r>
  <r>
    <n v="172"/>
    <n v="80161500"/>
    <s v="JEP-336-2025"/>
    <s v="JEP-CSPO-336-2025"/>
    <s v="Carlos Torres"/>
    <d v="2025-01-24T00:00:00"/>
    <s v="Fabio Nelson Tovar Ramirez"/>
    <x v="0"/>
    <s v="1. Prestación de servicios profesionales y de apoyo a la gestión"/>
    <s v="Cédula de Ciudadanía"/>
    <s v=" 80.033.462 "/>
    <n v="2"/>
    <s v="Persona Natural"/>
    <s v="Bogotá D.C."/>
    <s v="Prestar servicios profesionales en la Oficina Asesora de Gestióin Documental para la implementación de Intrumentos Archivísticos"/>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87697503"/>
    <n v="87697503"/>
    <s v="N/A"/>
    <n v="7853508"/>
    <s v="N/A"/>
    <n v="80325"/>
    <n v="114425"/>
    <n v="202300000000214"/>
    <d v="2025-01-31T00:00:00"/>
    <d v="2025-02-04T00:00:00"/>
    <s v="N/A"/>
    <s v="N/A"/>
    <s v="N/A"/>
    <s v="N/A"/>
    <s v="N/A"/>
    <n v="0"/>
    <s v="N/A"/>
    <n v="0"/>
    <s v="N/A"/>
    <n v="0"/>
    <s v="N/A"/>
    <n v="0"/>
    <s v="N/A"/>
    <n v="0"/>
    <s v="N/A"/>
    <n v="0"/>
    <n v="87697503"/>
    <n v="0"/>
    <n v="0"/>
    <n v="0"/>
    <n v="0"/>
    <d v="2025-12-31T00:00:00"/>
    <d v="2025-12-31T00:00:00"/>
    <n v="-6"/>
    <s v="N/A"/>
    <s v="Bogotá D.C."/>
    <s v="Cumplimiento"/>
    <s v="11-45-101159481"/>
    <s v="Seguros del Estado S.A."/>
    <d v="2025-02-03T00:00:00"/>
    <s v="31/01/2025 - 30/06/2026"/>
    <d v="2025-02-03T00:00:00"/>
    <s v="Ninguna"/>
    <s v="Terminado"/>
    <s v="Ingreso"/>
    <s v="N/A"/>
    <s v="CIENCIAS DE LA INFORMACIÓN"/>
    <s v="N/A"/>
    <s v="Masculino"/>
    <s v="fabio.tovar@jep.gov.co"/>
    <s v="https://community.secop.gov.co/Public/Tendering/ContractNoticePhases/View?PPI=CO1.PPI.36976476&amp;isFromPublicArea=True&amp;isModal=False"/>
    <s v="GESTIÓN_DOCUMENTAL"/>
    <s v="PROCESOS_DE_GESTIÓN"/>
    <s v="Dirección Administrativa y Financiera"/>
    <s v="Secretaría Ejecutiva"/>
    <n v="0"/>
  </r>
  <r>
    <n v="450"/>
    <s v="80111703;80111609;80111701"/>
    <s v="JEP-337-2025"/>
    <s v="JEP-CSPO-337-2025"/>
    <s v="Carlos Torres"/>
    <d v="2025-01-24T00:00:00"/>
    <s v="Diego Armando Roa Muñoz"/>
    <x v="0"/>
    <s v="1. Prestación de servicios profesionales y de apoyo a la gestión"/>
    <s v="Cédula de Ciudadanía"/>
    <n v="1010208228"/>
    <n v="4"/>
    <s v="Persona Natural"/>
    <s v="Bogotá D.C."/>
    <s v="Prestar servicios profesionales para apoyar jurídicamente a la Subdirección de Talento Humano en lo relacionado con el Sistema de Seguridad y Salud en el Trabajo (SG-SST)"/>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68632834"/>
    <n v="68632834"/>
    <s v="N/A"/>
    <n v="6146224"/>
    <s v="N/A"/>
    <n v="85425"/>
    <n v="108725"/>
    <n v="202300000000214"/>
    <d v="2025-01-30T00:00:00"/>
    <d v="2025-01-30T00:00:00"/>
    <s v="N/A"/>
    <s v="N/A"/>
    <s v="N/A"/>
    <s v="N/A"/>
    <s v="N/A"/>
    <n v="-16185058"/>
    <d v="2025-08-11T00:00:00"/>
    <n v="0"/>
    <s v="N/A"/>
    <n v="0"/>
    <s v="N/A"/>
    <n v="0"/>
    <s v="N/A"/>
    <n v="0"/>
    <s v="N/A"/>
    <n v="-78"/>
    <n v="52447776"/>
    <n v="0"/>
    <n v="0"/>
    <n v="0"/>
    <n v="0"/>
    <d v="2025-12-31T00:00:00"/>
    <d v="2025-10-14T00:00:00"/>
    <n v="-84"/>
    <s v="N/A"/>
    <s v="Bogotá D.C."/>
    <s v="Cumplimiento"/>
    <s v="96-47-101003382"/>
    <s v="Seguros del Estado S.A."/>
    <d v="2025-01-30T00:00:00"/>
    <s v="30/01/2025 - 4/07/2026"/>
    <d v="2025-01-30T00:00:00"/>
    <s v="Mediante otrosí Nº1 del 11/08/2025 se publicó la reducción en tiempo y valor del contrato JEP-337-2025"/>
    <s v="Terminado"/>
    <s v="Reducción"/>
    <s v="N/A"/>
    <s v="DERECHO "/>
    <s v="N/A"/>
    <s v="Masculino"/>
    <s v="diego.roa@jep.gov.co"/>
    <s v="https://community.secop.gov.co/Public/Tendering/ContractNoticePhases/View?PPI=CO1.PPI.36986345&amp;isFromPublicArea=True&amp;isModal=False"/>
    <s v="GESTIÓN_DEL_TALENTO_HUMANO"/>
    <s v="PROCESOS_DE_GESTIÓN"/>
    <s v="Dirección Administrativa y Financiera"/>
    <s v="Secretaría Ejecutiva"/>
    <n v="-16185058"/>
  </r>
  <r>
    <n v="744"/>
    <s v="80111609;80161506;80161500;80111500"/>
    <s v="JEP-338-2025"/>
    <s v="JEP-CSPO-338-2025"/>
    <s v="Miguel Salcedo"/>
    <d v="2025-01-24T00:00:00"/>
    <s v="Simon Arango Noreña"/>
    <x v="0"/>
    <s v="1. Prestación de servicios profesionales y de apoyo a la gestión"/>
    <s v="Cédula de Ciudadanía"/>
    <n v="1053823357"/>
    <n v="1"/>
    <s v="Persona Natural"/>
    <s v="Manizales"/>
    <s v="Prestar servicios profesionales para apoyar  a la Subdirección de Talento Humano en las actividades de vinculación y desvinculación de servidores públicos, practicantes, pasantes y judicantes"/>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53080992"/>
    <n v="53080992"/>
    <s v="N/A"/>
    <n v="4656228"/>
    <s v="N/A"/>
    <n v="42625"/>
    <n v="108525"/>
    <s v="N/A"/>
    <d v="2025-01-29T00:00:00"/>
    <d v="2025-01-30T00:00:00"/>
    <s v="N/A"/>
    <s v="N/A"/>
    <s v="N/A"/>
    <s v="N/A"/>
    <s v="N/A"/>
    <n v="0"/>
    <s v="N/A"/>
    <n v="0"/>
    <s v="N/A"/>
    <n v="0"/>
    <s v="N/A"/>
    <n v="0"/>
    <s v="N/A"/>
    <n v="0"/>
    <s v="N/A"/>
    <n v="-320"/>
    <n v="53080992"/>
    <n v="0"/>
    <n v="0"/>
    <n v="0"/>
    <n v="0"/>
    <d v="2025-12-31T00:00:00"/>
    <d v="2025-02-14T00:00:00"/>
    <n v="-326"/>
    <d v="2025-02-14T00:00:00"/>
    <s v="Bogotá D.C."/>
    <s v="Cumplimiento"/>
    <s v="55-47-101011385"/>
    <s v="Seguros del Estado S.A."/>
    <d v="2025-01-30T00:00:00"/>
    <s v="28/01/2025 - 30/06/2026"/>
    <d v="2025-01-30T00:00:00"/>
    <s v="El 14/02/2025 se publicó el acta de balance y cierre por terminación anticipada unilateral. "/>
    <s v="Terminado"/>
    <s v="Terminación anticipada"/>
    <s v="N/A"/>
    <s v="DERECHO "/>
    <s v="N/A"/>
    <s v="Masculino"/>
    <s v="simon.arango@jep.gov.co"/>
    <s v="https://community.secop.gov.co/Public/Tendering/ContractNoticePhases/View?PPI=CO1.PPI.36957944&amp;isFromPublicArea=True&amp;isModal=False"/>
    <s v="GESTIÓN_DEL_TALENTO_HUMANO"/>
    <s v="PROCESOS_DE_GESTIÓN"/>
    <s v="Dirección Administrativa y Financiera"/>
    <s v="Secretaría Ejecutiva"/>
    <m/>
  </r>
  <r>
    <n v="315"/>
    <n v="93141500"/>
    <s v="JEP-339-2025"/>
    <s v="JEP-CSPO-339-2025"/>
    <s v="Monica Muñoz"/>
    <d v="2025-01-24T00:00:00"/>
    <s v="Maria Constanza Rojas Chaparro "/>
    <x v="0"/>
    <s v="1. Prestación de servicios profesionales y de apoyo a la gestión"/>
    <s v="Cédula de Ciudadanía"/>
    <n v="52864208"/>
    <n v="1"/>
    <s v="Persona Natural"/>
    <s v="Bogotá D.C."/>
    <s v="Prestar servicios profesionales para apoyar jurídicamente  a la Oficina Asesora de Enfoques Diferenciales en el cumplimiento y gestión de órdenes judiciales, incluyendo proceso de acreditación de víctimas a cargo de la dependencia"/>
    <s v="Claudia Liliana Erazo Maldonado"/>
    <s v="Subsecretaría Ejecutiva"/>
    <s v="BB- Oficina Asesora de Enfoques Diferenciales"/>
    <s v="Eliana Fernanda Antonio Rosero"/>
    <n v="52517142"/>
    <s v="BB- Oficina de Enfoques Diferenciales"/>
    <s v="N/A"/>
    <s v="N/A"/>
    <s v="N/A"/>
    <s v="Inversión"/>
    <n v="92762432"/>
    <n v="92762432"/>
    <s v="N/A"/>
    <n v="8536421"/>
    <s v="N/A"/>
    <n v="91725"/>
    <n v="123625"/>
    <n v="2022011000068"/>
    <d v="2025-02-07T00:00:00"/>
    <d v="2025-02-07T00:00:00"/>
    <s v="Milton Cesar Reyes Bohórquez"/>
    <s v="Cédula de ciudadanía"/>
    <n v="80067576"/>
    <n v="1"/>
    <d v="2025-05-19T00:00:00"/>
    <n v="-17072842"/>
    <d v="2025-08-11T00:00:00"/>
    <n v="0"/>
    <s v="N/A"/>
    <n v="0"/>
    <s v="N/A"/>
    <n v="0"/>
    <s v="N/A"/>
    <n v="0"/>
    <s v="N/A"/>
    <n v="-57"/>
    <n v="75689590"/>
    <n v="0"/>
    <n v="0"/>
    <n v="0"/>
    <n v="0"/>
    <d v="2025-12-31T00:00:00"/>
    <d v="2025-11-04T00:00:00"/>
    <n v="-63"/>
    <s v="N/A"/>
    <s v="Bogotá D.C."/>
    <s v="Cumplimiento; Cumplimiento"/>
    <s v="21-45-101472650; 96-47-101003849"/>
    <s v="Seguros del Estado S.A.; Seguros del Estado S.A."/>
    <s v="6/02/2025; 16/05/2025"/>
    <s v="07/02/2025 - 01/07/2026; 19/05/2025 - 11/07/2026"/>
    <s v="7/02/2025; 19/05/2025"/>
    <s v="El 19/05/2025 se publicó la cesión del contrato JEP-339-2025, Milton Cesar Reyes Bohórquez a partir del 19 de mayo de 2025"/>
    <s v="Terminado"/>
    <s v="Cesión; Reducción"/>
    <s v="N/A"/>
    <s v="DECHO; DERECHO"/>
    <s v="N/A; N/A"/>
    <s v="Femenino; Masculino"/>
    <s v="maria.rojasc@jep.gov.co; milton.reyes@jep.gov.co"/>
    <s v="https://community.secop.gov.co/Public/Tendering/ContractNoticePhases/View?PPI=CO1.PPI.37083457&amp;isFromPublicArea=True&amp;isModal=False"/>
    <s v="PARTICIPACIÓN_EFECTIVA_REPRESENTACIÓN_Y_DEFENSA_TÉCNICA"/>
    <s v="PROCESOS_MISIONALES"/>
    <s v="Subsecretaría Ejecutiva"/>
    <s v="Secretaría Ejecutiva"/>
    <n v="-17072842"/>
  </r>
  <r>
    <n v="542"/>
    <n v="93141500"/>
    <s v="JEP-340-2025"/>
    <s v="JEP-CSPO-340-2025"/>
    <s v="Monica Muñoz"/>
    <d v="2025-01-24T00:00:00"/>
    <s v="Danna Ginnett Silva Gomez"/>
    <x v="0"/>
    <s v="1. Prestación de servicios profesionales y de apoyo a la gestión"/>
    <s v="Cédula de Ciudadanía"/>
    <n v="1031174418"/>
    <n v="5"/>
    <s v="Persona Natural"/>
    <s v="Bogotá D.C."/>
    <s v="Prestar servicios profesionales para apoyar  a la Oficina Asesora de Enfoques Diferenciales con la incorporación e implementación de la estrategia para la transferencia de conocimiento en la implementación del enfoque diferencial de niños, niñas y adolescentes, con aplicación de la perspectiva de interseccionalidad con el enfoque de género y otros enfoques diferenciales"/>
    <s v="Claudia Liliana Erazo Maldonado"/>
    <s v="Subsecretaría Ejecutiva"/>
    <s v="BB- Oficina Asesora de Enfoques Diferenciales"/>
    <s v="Eliana Fernanda Antonio Rosero"/>
    <n v="52517142"/>
    <s v="BB- Oficina de Enfoques Diferenciales"/>
    <s v="N/A"/>
    <s v="N/A"/>
    <s v="N/A"/>
    <s v="Inversión"/>
    <n v="66788964"/>
    <n v="66788964"/>
    <s v="N/A"/>
    <n v="6146224"/>
    <s v="N/A"/>
    <n v="95825"/>
    <n v="123725"/>
    <n v="2022011000068"/>
    <d v="2025-02-06T00:00:00"/>
    <d v="2025-02-07T00:00:00"/>
    <s v="N/A"/>
    <s v="N/A"/>
    <s v="N/A"/>
    <s v="N/A"/>
    <s v="N/A"/>
    <n v="0"/>
    <s v="N/A"/>
    <n v="0"/>
    <s v="N/A"/>
    <n v="0"/>
    <s v="N/A"/>
    <n v="0"/>
    <s v="N/A"/>
    <n v="0"/>
    <s v="N/A"/>
    <n v="0"/>
    <n v="66788964"/>
    <n v="0"/>
    <n v="0"/>
    <n v="0"/>
    <n v="0"/>
    <d v="2025-12-31T00:00:00"/>
    <d v="2025-12-31T00:00:00"/>
    <n v="-6"/>
    <s v="N/A"/>
    <s v="Bogotá D.C."/>
    <s v="Cumplimiento"/>
    <s v="11-47-101030337"/>
    <s v="Seguros del Estado S.A."/>
    <d v="2025-02-06T00:00:00"/>
    <s v="6/02/2025 - 30/06/2026"/>
    <d v="2025-02-07T00:00:00"/>
    <s v="Ninguna"/>
    <s v="Terminado"/>
    <s v="Ingreso"/>
    <s v="N/A"/>
    <s v="LICENCIATURA PARA LA EDUCACIÓN BÁSICA CON ÉNFASIS EN EDUCACIÓN ARTISTICA "/>
    <s v="N/A"/>
    <s v="Femenino"/>
    <s v="danna.silva@jep.gov.co"/>
    <s v="https://community.secop.gov.co/Public/Tendering/ContractNoticePhases/View?PPI=CO1.PPI.37085300&amp;isFromPublicArea=True&amp;isModal=False"/>
    <s v="PARTICIPACIÓN_EFECTIVA_REPRESENTACIÓN_Y_DEFENSA_TÉCNICA"/>
    <s v="PROCESOS_MISIONALES"/>
    <s v="Subsecretaría Ejecutiva"/>
    <s v="Secretaría Ejecutiva"/>
    <n v="0"/>
  </r>
  <r>
    <n v="451"/>
    <s v="81141704;81131500;93141510"/>
    <s v="JEP-341-2025"/>
    <s v="JEP-CSPO-341-2025"/>
    <s v="Julieth Barrera"/>
    <d v="2025-01-24T00:00:00"/>
    <s v="Daniel Santiago Rodríguez Rendón"/>
    <x v="0"/>
    <s v="1. Prestación de servicios profesionales y de apoyo a la gestión"/>
    <s v="Cédula de Ciudadanía"/>
    <n v="1019061557"/>
    <n v="1"/>
    <s v="Persona Natural"/>
    <s v="Bogotá D.C."/>
    <s v="Prestar servicios profesionales para apoyar a la Subdirección de Planeación en el análisis, procesamiento y disponibilidad de la información estadística e implementación de mejoras en el procedimiento estadístico"/>
    <s v="Juan David Olarte Torres"/>
    <s v="Dirección Administrativa y Financiera"/>
    <s v="AA- Subdirección de Planeación"/>
    <s v="Adela del Pilar Parra González"/>
    <n v="52793194"/>
    <s v="AA- Subdirección de Planeación"/>
    <s v="N/A"/>
    <s v="N/A"/>
    <s v="N/A"/>
    <s v="Inversión"/>
    <n v="145711282"/>
    <n v="145711282"/>
    <s v="N/A"/>
    <n v="13409014"/>
    <s v="N/A"/>
    <n v="73725"/>
    <n v="145525"/>
    <n v="202300000000214"/>
    <d v="2025-02-13T00:00:00"/>
    <d v="2025-02-14T00:00:00"/>
    <s v="N/A"/>
    <s v="N/A"/>
    <s v="N/A"/>
    <s v="N/A"/>
    <s v="N/A"/>
    <n v="-38886141"/>
    <d v="2025-08-14T00:00:00"/>
    <n v="0"/>
    <s v="N/A"/>
    <n v="0"/>
    <s v="N/A"/>
    <n v="0"/>
    <s v="N/A"/>
    <n v="0"/>
    <s v="N/A"/>
    <n v="-78"/>
    <n v="106825141"/>
    <n v="0"/>
    <n v="0"/>
    <n v="0"/>
    <n v="0"/>
    <d v="2025-12-31T00:00:00"/>
    <d v="2025-10-14T00:00:00"/>
    <n v="-84"/>
    <s v="N/A"/>
    <s v="Bogotá D.C."/>
    <s v="Cumplimiento"/>
    <s v="11-47-101030726"/>
    <s v="Seguros del Estado S.A."/>
    <d v="2025-02-14T00:00:00"/>
    <s v="13/02/2025 - 30/06/2026"/>
    <d v="2025-02-14T00:00:00"/>
    <s v="Mediante otrosí Nº1 del 14/08/2025 se publicó la reducción en tiempo y valor del contrato JEP-341-2025"/>
    <s v="Terminado"/>
    <s v="Reducción"/>
    <s v="N/A"/>
    <s v="ECONOMÍA"/>
    <s v="N/A"/>
    <s v="Masculino"/>
    <s v="daniel.rodriguezr@jep.gov.co"/>
    <s v="https://community.secop.gov.co/Public/Tendering/ContractNoticePhases/View?PPI=CO1.PPI.36968615&amp;isFromPublicArea=True&amp;isModal=False"/>
    <s v="DIRECCIONAMIENTO_ESTRATÉGICO_Y_PLANEACIÓN"/>
    <s v="PROCESOS_DE_GESTIÓN"/>
    <s v="Subdirección de Planeación"/>
    <s v="Secretaría Ejecutiva"/>
    <n v="-38886141"/>
  </r>
  <r>
    <n v="90"/>
    <s v="85121608;83121700;93141513"/>
    <s v="JEP-342-2025"/>
    <s v="JEP-CSPO-342-2025"/>
    <s v="Arinson Ruiz"/>
    <d v="2025-01-24T00:00:00"/>
    <s v="Carmen Elena Partenostro Perez"/>
    <x v="0"/>
    <s v="1. Prestación de servicios profesionales y de apoyo a la gestión"/>
    <s v="Cédula de Ciudadanía"/>
    <n v="64548382"/>
    <n v="4"/>
    <s v="Persona Natural"/>
    <s v="Santa Marta "/>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Gloria Patricia Cala Navarro (Encargada)"/>
    <s v="Subsecretaría Ejecutiva"/>
    <s v="BB- Oficina Asesora de Atención a Victimas "/>
    <s v="Claudia Viviana Ferro Buitrago"/>
    <n v="52032888"/>
    <s v="BB- Oficina de Atención a Victimas "/>
    <s v="N/A"/>
    <s v="N/A"/>
    <s v="N/A"/>
    <s v="Inversión"/>
    <n v="93900631"/>
    <n v="93900631"/>
    <s v="N/A"/>
    <n v="8536421"/>
    <s v="N/A"/>
    <n v="78525"/>
    <n v="116225"/>
    <n v="2022011000068"/>
    <d v="2025-01-31T00:00:00"/>
    <d v="2025-02-04T00:00:00"/>
    <s v="N/A"/>
    <s v="N/A"/>
    <s v="N/A"/>
    <s v="N/A"/>
    <s v="N/A"/>
    <n v="0"/>
    <s v="N/A"/>
    <n v="0"/>
    <s v="N/A"/>
    <n v="0"/>
    <s v="N/A"/>
    <n v="0"/>
    <s v="N/A"/>
    <n v="0"/>
    <s v="N/A"/>
    <n v="0"/>
    <n v="93900631"/>
    <n v="0"/>
    <n v="0"/>
    <n v="0"/>
    <n v="0"/>
    <d v="2025-12-31T00:00:00"/>
    <d v="2025-12-31T00:00:00"/>
    <n v="-6"/>
    <s v="N/A"/>
    <s v=" Santa Marta, con desplazamientos_x000a_por los departamentos de Magdalena, Cesar, La Guajira, Bolívar, Sucre, Córdoba y Atlántico"/>
    <s v="Cumplimiento"/>
    <s v="25-47-101006360"/>
    <s v="Seguros del Estado S.A."/>
    <d v="2025-02-01T00:00:00"/>
    <s v="31/01/2025 - 01/07/2026"/>
    <d v="2025-02-04T00:00:00"/>
    <s v="El 13/08/2025 se publicó la suspención de la ejecución del Contrato de Prestación de Servicios Profesionales No. JEP-342-2025, a partir del día 13 de agosto del 2025 hasta el 12 de septiembre del 2025; El 13/09/2025 se publicó la reactivación del contrato"/>
    <s v="Terminado"/>
    <s v="Suspensión"/>
    <s v="13/08/2025 - 12/09/2025"/>
    <s v="PSICOLOGÍA"/>
    <s v="N/A"/>
    <s v="Femenino"/>
    <s v="carmen.paternostro@jep.gov.co"/>
    <s v="https://community.secop.gov.co/Public/Tendering/ContractNoticePhases/View?PPI=CO1.PPI.36985465&amp;isFromPublicArea=True&amp;isModal=False"/>
    <s v="PARTICIPACIÓN_EFECTIVA_REPRESENTACIÓN_Y_DEFENSA_TÉCNICA"/>
    <s v="PROCESOS_MISIONALES"/>
    <s v="Subsecretaría Ejecutiva"/>
    <s v="Secretaría Ejecutiva"/>
    <n v="0"/>
  </r>
  <r>
    <n v="93"/>
    <s v="85121608;83121700;93141513"/>
    <s v="JEP-343-2025"/>
    <s v="JEP-CSPO-343-2025"/>
    <s v="Arinson Ruiz"/>
    <d v="2025-01-24T00:00:00"/>
    <s v="Alix Dunieka Aguilar Tirado"/>
    <x v="0"/>
    <s v="1. Prestación de servicios profesionales y de apoyo a la gestión"/>
    <s v="Cédula de Ciudadanía"/>
    <n v="1096189267"/>
    <n v="1"/>
    <s v="Persona Natural"/>
    <s v="Barrancabermej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Gloria Patricia Cala Navarro (Encargada)"/>
    <s v="Subsecretaría Ejecutiva"/>
    <s v="BB- Oficina Asesora de Atención a Victimas "/>
    <s v="Claudia Viviana Ferro Buitrago"/>
    <n v="52032888"/>
    <s v="BB- Oficina de Atención a Victimas "/>
    <s v="N/A"/>
    <s v="N/A"/>
    <s v="N/A"/>
    <s v="Inversión"/>
    <n v="93900631"/>
    <n v="93900631"/>
    <s v="N/A"/>
    <n v="8536421"/>
    <s v="N/A"/>
    <n v="78625"/>
    <n v="116325"/>
    <n v="2022011000068"/>
    <d v="2025-01-31T00:00:00"/>
    <d v="2025-02-04T00:00:00"/>
    <s v="N/A"/>
    <s v="N/A"/>
    <s v="N/A"/>
    <s v="N/A"/>
    <s v="N/A"/>
    <n v="0"/>
    <s v="N/A"/>
    <n v="0"/>
    <s v="N/A"/>
    <n v="0"/>
    <s v="N/A"/>
    <n v="0"/>
    <s v="N/A"/>
    <n v="0"/>
    <s v="N/A"/>
    <n v="-272"/>
    <n v="93900631"/>
    <n v="0"/>
    <n v="0"/>
    <n v="0"/>
    <n v="0"/>
    <d v="2025-12-31T00:00:00"/>
    <d v="2025-04-03T00:00:00"/>
    <n v="-278"/>
    <d v="2025-04-04T00:00:00"/>
    <s v="Barrancabermeja, con_x000a_desplazamientos por los departamentos de Santander, Norte de Santander, departamentos que_x000a_conforman el Magdalena Medio, Cundinamarca, Boyacá, Tolima, Huila y Bogotá"/>
    <s v="Cumplimiento"/>
    <s v="56-47-101001368"/>
    <s v="Seguros del Estado S.A."/>
    <d v="2025-02-03T00:00:00"/>
    <s v="3/02/2025 - 30/06/2026"/>
    <d v="2025-02-04T00:00:00"/>
    <s v="El 04/04/2025 se publicó la Terminación Anticipada unilateral del contrato a partir del 4 de abril"/>
    <s v="Terminado"/>
    <s v="Terminación anticipada"/>
    <s v="N/A"/>
    <s v="PSICOLOGÍA"/>
    <s v="N/A"/>
    <s v="Masculino"/>
    <s v="alix.aguilar@jep.gov.co"/>
    <s v="https://community.secop.gov.co/Public/Tendering/ContractNoticePhases/View?PPI=CO1.PPI.36986323&amp;isFromPublicArea=True&amp;isModal=False"/>
    <s v="PARTICIPACIÓN_EFECTIVA_REPRESENTACIÓN_Y_DEFENSA_TÉCNICA"/>
    <s v="PROCESOS_MISIONALES"/>
    <s v="Subsecretaría Ejecutiva"/>
    <s v="Secretaría Ejecutiva"/>
    <n v="0"/>
  </r>
  <r>
    <n v="100"/>
    <s v="55101500;83121700"/>
    <s v="JEP-344-2025"/>
    <s v="JEP-CSPO-344-2025"/>
    <s v="Arinson Ruiz"/>
    <d v="2025-01-24T00:00:00"/>
    <s v="Adriana Amaya Grimaldos"/>
    <x v="0"/>
    <s v="1. Prestación de servicios profesionales y de apoyo a la gestión"/>
    <s v="Cédula de Ciudadanía"/>
    <n v="52550685"/>
    <n v="3"/>
    <s v="Persona Natural"/>
    <s v="Bogotá D.C."/>
    <s v="Prestar servicios técnicos de diseño gráfico para la diagramación de piezas comunicativas y pedagógicas, impresas y/o digitales para apoyar la misionalidad de la Oficina Asesora de  Atención a Víctimas atendiendo los enfoques  diferenciales y restaurativo"/>
    <s v="Claudia Liliana Erazo Maldonado"/>
    <s v="Subsecretaría Ejecutiva"/>
    <s v="BB- Oficina Asesora de Atención a Victimas "/>
    <s v="Claudia Viviana Ferro Buitrago"/>
    <n v="52032888"/>
    <s v="BB- Oficina de Atención a Victimas "/>
    <s v="N/A"/>
    <s v="N/A"/>
    <s v="N/A"/>
    <s v="Inversión"/>
    <n v="46950288"/>
    <n v="46950288"/>
    <s v="N/A"/>
    <n v="4268208"/>
    <s v="N/A"/>
    <n v="78725"/>
    <n v="126925"/>
    <n v="2022011000068"/>
    <d v="2025-02-06T00:00:00"/>
    <d v="2025-02-07T00:00:00"/>
    <s v="N/A"/>
    <s v="N/A"/>
    <s v="N/A"/>
    <s v="N/A"/>
    <s v="N/A"/>
    <n v="0"/>
    <s v="N/A"/>
    <n v="0"/>
    <s v="N/A"/>
    <n v="0"/>
    <s v="N/A"/>
    <n v="0"/>
    <s v="N/A"/>
    <n v="0"/>
    <s v="N/A"/>
    <n v="0"/>
    <n v="46950288"/>
    <n v="0"/>
    <n v="0"/>
    <n v="0"/>
    <n v="0"/>
    <d v="2025-12-31T00:00:00"/>
    <d v="2025-12-31T00:00:00"/>
    <n v="-6"/>
    <s v="N/A"/>
    <s v=" Bogotá, con desplazamientos a_x000a_nivel nacional"/>
    <s v="Cumplimiento"/>
    <s v="25-47-101006406"/>
    <s v="Seguros del Estado S.A."/>
    <d v="2025-02-06T00:00:00"/>
    <s v="06/02/2025 - 01/07/2026"/>
    <d v="2025-02-07T00:00:00"/>
    <s v="Ninguna"/>
    <s v="Terminado"/>
    <s v="Ingreso"/>
    <s v="N/A"/>
    <s v="TECNOLOGÍA EN DISEÑO PUBLICITARIO "/>
    <s v="N/A"/>
    <s v="Femenino"/>
    <s v="adriana.amaya@jep.gov.co"/>
    <s v="https://community.secop.gov.co/Public/Tendering/ContractNoticePhases/View?PPI=CO1.PPI.36986347&amp;isFromPublicArea=True&amp;isModal=False"/>
    <s v="PARTICIPACIÓN_EFECTIVA_REPRESENTACIÓN_Y_DEFENSA_TÉCNICA"/>
    <s v="PROCESOS_MISIONALES"/>
    <s v="Subsecretaría Ejecutiva"/>
    <s v="Secretaría Ejecutiva"/>
    <n v="0"/>
  </r>
  <r>
    <n v="647"/>
    <s v="80121700;83121700;93141500;93151507;93151512"/>
    <s v="JEP-345-2025"/>
    <s v="JEP-CSPO-345-2025"/>
    <s v="Arinson Ruiz"/>
    <d v="2025-01-24T00:00:00"/>
    <s v="Carolina Mendez Bouzas"/>
    <x v="0"/>
    <s v="1. Prestación de servicios profesionales y de apoyo a la gestión"/>
    <s v="Cédula de Ciudadanía"/>
    <n v="52966157"/>
    <n v="2"/>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Claudia Viviana Ferro Buitrago"/>
    <n v="52032888"/>
    <s v="BB- Oficina de Atención a Victimas "/>
    <s v="N/A"/>
    <s v="N/A"/>
    <s v="N/A"/>
    <s v="Inversión"/>
    <n v="93900631"/>
    <n v="93900631"/>
    <s v="N/A"/>
    <n v="8536421"/>
    <s v="N/A"/>
    <n v="87825"/>
    <n v="127025"/>
    <n v="2022011000068"/>
    <d v="2025-02-06T00:00:00"/>
    <d v="2025-02-07T00:00:00"/>
    <s v="N/A"/>
    <s v="N/A"/>
    <s v="N/A"/>
    <s v="N/A"/>
    <s v="N/A"/>
    <n v="0"/>
    <s v="N/A"/>
    <n v="0"/>
    <s v="N/A"/>
    <n v="0"/>
    <s v="N/A"/>
    <n v="0"/>
    <s v="N/A"/>
    <n v="0"/>
    <s v="N/A"/>
    <n v="0"/>
    <n v="93900631"/>
    <n v="0"/>
    <n v="0"/>
    <n v="0"/>
    <n v="0"/>
    <d v="2025-12-31T00:00:00"/>
    <d v="2025-12-31T00:00:00"/>
    <n v="-6"/>
    <s v="N/A"/>
    <s v="Bogotá D.C."/>
    <s v="Cumplimiento"/>
    <s v="360 47 994000040946"/>
    <s v="Aseguradora Solidaria de Colombia "/>
    <d v="2025-02-06T00:00:00"/>
    <s v="06/02/2025 - 10/07/2026"/>
    <d v="2025-02-07T00:00:00"/>
    <s v="Ninguna"/>
    <s v="Terminado"/>
    <s v="Ingreso"/>
    <s v="N/A"/>
    <s v="DERECHO "/>
    <s v="N/A"/>
    <s v="Femenino"/>
    <s v="carolina.mendez@jep.gov.co"/>
    <s v="https://community.secop.gov.co/Public/Tendering/ContractNoticePhases/View?PPI=CO1.PPI.36986353&amp;isFromPublicArea=True&amp;isModal=False"/>
    <s v="PARTICIPACIÓN_EFECTIVA_REPRESENTACIÓN_Y_DEFENSA_TÉCNICA"/>
    <s v="PROCESOS_MISIONALES"/>
    <s v="Subsecretaría Ejecutiva"/>
    <s v="Secretaría Ejecutiva"/>
    <n v="0"/>
  </r>
  <r>
    <n v="680"/>
    <s v="85121608;83121700;93141513"/>
    <s v="JEP-346-2025"/>
    <s v="JEP-CSPO-346-2025"/>
    <s v="Arinson Ruiz"/>
    <d v="2025-01-24T00:00:00"/>
    <s v="Ana Yiber Orduña Holguin"/>
    <x v="0"/>
    <s v="1. Prestación de servicios profesionales y de apoyo a la gestión"/>
    <s v="Cédula de Ciudadanía"/>
    <n v="52211769"/>
    <n v="1"/>
    <s v="Persona Natural"/>
    <s v="Bogotá D.C."/>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3900631"/>
    <n v="93900631"/>
    <s v="N/A"/>
    <n v="8536421"/>
    <s v="N/A"/>
    <n v="88125"/>
    <n v="127125"/>
    <n v="2022011000068"/>
    <d v="2025-02-06T00:00:00"/>
    <d v="2025-02-10T00:00:00"/>
    <s v="N/A"/>
    <s v="N/A"/>
    <s v="N/A"/>
    <s v="N/A"/>
    <s v="N/A"/>
    <n v="0"/>
    <s v="N/A"/>
    <n v="0"/>
    <s v="N/A"/>
    <n v="0"/>
    <s v="N/A"/>
    <n v="0"/>
    <s v="N/A"/>
    <n v="0"/>
    <s v="N/A"/>
    <n v="0"/>
    <n v="93900631"/>
    <n v="0"/>
    <n v="0"/>
    <n v="0"/>
    <n v="0"/>
    <d v="2025-12-31T00:00:00"/>
    <d v="2025-12-31T00:00:00"/>
    <n v="-6"/>
    <s v="N/A"/>
    <s v="Bogotá, con desplazamientos por_x000a_los departamentos de Cundinamarca, Boyacá, Tolima, Huila, Santander, Norte de Santander,_x000a_departamentos que conforman el Magdalena Medio y localidades de Bogotá"/>
    <s v="Cumplimiento"/>
    <s v="11-47-101030335"/>
    <s v="Seguros del Estado S.A."/>
    <d v="2025-02-06T00:00:00"/>
    <s v="06/02/2025 - 01/07/2026"/>
    <d v="2025-02-07T00:00:00"/>
    <s v="Ninguna"/>
    <s v="Terminado"/>
    <s v="Ingreso"/>
    <s v="N/A"/>
    <s v="PSICOLOGÍA"/>
    <s v="N/A"/>
    <s v="Femenino"/>
    <s v="ana.orduna@jep.gov.co"/>
    <s v="https://community.secop.gov.co/Public/Tendering/ContractNoticePhases/View?PPI=CO1.PPI.36985499&amp;isFromPublicArea=True&amp;isModal=False"/>
    <s v="PARTICIPACIÓN_EFECTIVA_REPRESENTACIÓN_Y_DEFENSA_TÉCNICA"/>
    <s v="PROCESOS_MISIONALES"/>
    <s v="Subsecretaría Ejecutiva"/>
    <s v="Secretaría Ejecutiva"/>
    <n v="0"/>
  </r>
  <r>
    <n v="70"/>
    <n v="80111500"/>
    <s v="JEP-347-2025"/>
    <s v="JEP-CSPO-347-2025"/>
    <s v="Julieth Barrera"/>
    <d v="2025-01-27T00:00:00"/>
    <s v="Isabel Valdes Arias"/>
    <x v="0"/>
    <s v="1. Prestación de servicios profesionales y de apoyo a la gestión"/>
    <s v="Cédula de Ciudadanía"/>
    <n v="1026282090"/>
    <n v="8"/>
    <s v="Persona Natural"/>
    <s v="Bogotá D.C."/>
    <s v="Prestar servicios profesionales para apoyar en la articulación de la producción, conceptualización y realización de contenidos audiovisuales relacionados con las decisiones de las Salas y Secciones del Tribunal para la Paz de la JEP, como parte del desarrollo de la política y estrategia de comunicaciones, la implementación del sistema restaurativo y la aplicación de sanciones por parte del tribunal"/>
    <s v="Juan David Olarte Torres"/>
    <s v="Dirección Administrativa y Financiera"/>
    <s v="AA- Subdirección de Comunicaciones"/>
    <s v="Claudia Patricia Rodríguez Gómez "/>
    <n v="39690594"/>
    <s v="AA- Subdirección de Comunicaciones"/>
    <s v="Claudia Patricia Rodriguez Gomez; 39.690.594"/>
    <s v="N/A"/>
    <s v="N/A"/>
    <s v="Inversión"/>
    <n v="83383752"/>
    <n v="83383752"/>
    <s v="N/A"/>
    <n v="11268078"/>
    <s v="N/A"/>
    <n v="78125"/>
    <s v="_x0009_135425"/>
    <n v="2022011000068"/>
    <d v="2025-02-10T00:00:00"/>
    <d v="2025-02-12T00:00:00"/>
    <s v="N/A"/>
    <s v="N/A"/>
    <s v="N/A"/>
    <s v="N/A"/>
    <s v="N/A"/>
    <n v="35682262"/>
    <d v="2025-09-15T00:00:00"/>
    <n v="0"/>
    <s v="N/A"/>
    <n v="0"/>
    <s v="N/A"/>
    <n v="0"/>
    <s v="N/A"/>
    <n v="1"/>
    <d v="2025-09-15T00:00:00"/>
    <n v="106"/>
    <n v="119066014"/>
    <n v="0"/>
    <n v="0"/>
    <n v="0"/>
    <n v="0"/>
    <d v="2025-09-16T00:00:00"/>
    <d v="2025-12-31T00:00:00"/>
    <n v="-6"/>
    <s v="N/A"/>
    <s v="Bogotá D.C."/>
    <s v="Cumplimiento"/>
    <s v="11-47-101030558"/>
    <s v="Seguros del Estado S.A."/>
    <d v="2025-02-11T00:00:00"/>
    <s v="10/02/2025 - 23/03/2026"/>
    <d v="2025-02-12T00:00:00"/>
    <s v="Mediante otrosí Nº1 del 15/09/2025 se adicionó el valor de $35.682.262 y prorrogó hasta el 31/12/2025"/>
    <s v="Terminado"/>
    <s v="Adición; Prórroga"/>
    <s v="N/A"/>
    <s v="PERIODISMO Y OPINIÓN PUBLICA "/>
    <s v="SOCIOLOGÍA "/>
    <s v="Femenino"/>
    <s v="isabel.valdes@jep.gov.co"/>
    <s v="https://community.secop.gov.co/Public/Tendering/ContractNoticePhases/View?PPI=CO1.PPI.37004018&amp;isFromPublicArea=True&amp;isModal=False"/>
    <s v="GESTIÓN_DE_LAS_COMUNICACIONES"/>
    <s v="PROCESOS_DE_RELACIONAMIENTO"/>
    <s v="Subdirección de Comunicaciones"/>
    <s v="Secretaría Ejecutiva"/>
    <n v="35682262"/>
  </r>
  <r>
    <n v="250"/>
    <n v="80111500"/>
    <s v="JEP-348-2025"/>
    <s v="JEP-CSPO-348-2025"/>
    <s v="Julieth Barrera"/>
    <d v="2025-01-27T00:00:00"/>
    <s v="Diego Fernando Perez Torres"/>
    <x v="0"/>
    <s v="1. Prestación de servicios profesionales y de apoyo a la gestión"/>
    <s v="Cédula de Ciudadanía"/>
    <n v="1214719430"/>
    <n v="9"/>
    <s v="Persona Natural"/>
    <s v="Medellin "/>
    <s v="Prestar servicios profesionales para apoyar y acompañar a la Subdirección de Comunicaciones en la elaboración, producción, postproducción, edición y difusión de contenidos audiovisuales de las Salas y Secciones conforme a la política de comunicaciones y la implementación del Sistema Restaurativo"/>
    <s v="Juan David Olarte Torres"/>
    <s v="Dirección Administrativa y Financiera"/>
    <s v="AA- Subdirección de Comunicaciones"/>
    <s v="Jorge Iván Posada Duque"/>
    <n v="8359958"/>
    <s v="AA- Subdirección de Comunicaciones"/>
    <s v="N/A"/>
    <s v="N/A"/>
    <s v="N/A"/>
    <s v="Inversión"/>
    <n v="81420400"/>
    <n v="81420400"/>
    <s v="N/A"/>
    <n v="9731522"/>
    <s v="N/A"/>
    <n v="81725"/>
    <n v="114225"/>
    <n v="2022011000068"/>
    <d v="2025-01-31T00:00:00"/>
    <d v="2025-02-04T00:00:00"/>
    <s v="N/A"/>
    <s v="N/A"/>
    <s v="N/A"/>
    <s v="N/A"/>
    <s v="N/A"/>
    <n v="5838912"/>
    <d v="2025-08-14T00:00:00"/>
    <n v="0"/>
    <s v="N/A"/>
    <n v="0"/>
    <s v="N/A"/>
    <n v="0"/>
    <s v="N/A"/>
    <n v="1"/>
    <s v="N/A"/>
    <n v="29"/>
    <n v="87259312"/>
    <n v="0"/>
    <n v="0"/>
    <n v="0"/>
    <n v="0"/>
    <d v="2025-10-06T00:00:00"/>
    <d v="2025-11-04T00:00:00"/>
    <n v="-63"/>
    <s v="N/A"/>
    <s v="Bogotá D.C."/>
    <s v="Cumplimiento"/>
    <s v="11-47-101030099 "/>
    <s v="Seguros del Estado S.A."/>
    <d v="2025-02-03T00:00:00"/>
    <s v="31/01/2025 - 16/04/2026"/>
    <d v="2025-02-04T00:00:00"/>
    <s v="Mediante otrosí Nº1 del 14/08/2025 se realizó la adición y prorroga del contrato"/>
    <s v="Terminado"/>
    <s v="Adición ; prorroga"/>
    <s v="N/A"/>
    <s v="COMUNICACIÓN AUDIOVISUAL Y MULTIMEDIAL "/>
    <s v="N/A"/>
    <s v="Masculino"/>
    <s v="diego.perez@jep.gov.co"/>
    <s v="https://community.secop.gov.co/Public/Tendering/ContractNoticePhases/View?PPI=CO1.PPI.37006728&amp;isFromPublicArea=True&amp;isModal=False"/>
    <s v="GESTIÓN_DE_LAS_COMUNICACIONES"/>
    <s v="PROCESOS_DE_RELACIONAMIENTO"/>
    <s v="Subdirección de Comunicaciones"/>
    <s v="Secretaría Ejecutiva"/>
    <n v="5838912"/>
  </r>
  <r>
    <n v="536"/>
    <n v="80111500"/>
    <s v="JEP-349-2025"/>
    <s v="JEP-CSPO-349-2025"/>
    <s v="Julieth Barrera"/>
    <d v="2025-01-27T00:00:00"/>
    <s v="Jorge Daniel Morelo Martinez"/>
    <x v="0"/>
    <s v="1. Prestación de servicios profesionales y de apoyo a la gestión"/>
    <s v="Cédula de Ciudadanía"/>
    <n v="1067870635"/>
    <n v="3"/>
    <s v="Persona Natural"/>
    <s v="Bogotá D.C."/>
    <s v="Prestar servicios profesionales especializados para apoyar y acompañar a la Subdirección de Comunicaciones en la articulación de las actividades de diseño de las comunicaciones, arquitectura y jerarquía de la información en el portal web,  intranet y demás plataformas usadas por la JEP, en desarrollo de la política y estrategia de comunicaciones"/>
    <s v="Juan David Olarte Torres"/>
    <s v="Dirección Administrativa y Financiera"/>
    <s v="AA- Subdirección de Comunicaciones"/>
    <s v="Claudia Patricia Rodríguez Gómez "/>
    <n v="39690594"/>
    <s v="AA- Subdirección de Comunicaciones"/>
    <s v="Claudia Patricia Rodriguez Gomez; 39.690.594"/>
    <s v="N/A"/>
    <s v="N/A"/>
    <s v="Inversión"/>
    <n v="154975922"/>
    <n v="154975922"/>
    <s v="N/A"/>
    <n v="15707020"/>
    <s v="N/A"/>
    <n v="86425"/>
    <n v="135525"/>
    <n v="2022011000068"/>
    <d v="2025-02-11T00:00:00"/>
    <d v="2025-02-13T00:00:00"/>
    <s v="N/A"/>
    <s v="N/A"/>
    <s v="N/A"/>
    <s v="N/A"/>
    <s v="N/A"/>
    <n v="10471350"/>
    <d v="2025-11-24T00:00:00"/>
    <n v="0"/>
    <s v="N/A"/>
    <n v="0"/>
    <s v="N/A"/>
    <n v="0"/>
    <s v="N/A"/>
    <n v="1"/>
    <d v="2025-11-24T00:00:00"/>
    <n v="31"/>
    <n v="165447272"/>
    <n v="0"/>
    <n v="0"/>
    <n v="0"/>
    <n v="0"/>
    <d v="2025-11-30T00:00:00"/>
    <d v="2025-12-31T00:00:00"/>
    <n v="-6"/>
    <s v="N/A"/>
    <s v="Bogotá D.C."/>
    <s v="Cumplimiento"/>
    <s v="11-47-101030531"/>
    <s v="Seguros del Estado S.A."/>
    <d v="2025-02-11T00:00:00"/>
    <s v="11/02/2025 - 10/06/2026"/>
    <d v="2025-02-13T00:00:00"/>
    <s v="Mediante otrosí Nº1 del 24/11/2025 se adiciono el valor de  $10.471.350  y se prorrogó hasta el 31/12/2025"/>
    <s v="Terminado"/>
    <s v="Adición; Prorróga"/>
    <s v="N/A"/>
    <s v="INGENIERÍA EN INFORMATICA"/>
    <s v="N/A"/>
    <s v="Masculino"/>
    <s v="daniel.morelo@jep.gov.co"/>
    <s v="https://community.secop.gov.co/Public/Tendering/ContractNoticePhases/View?PPI=CO1.PPI.37008722&amp;isFromPublicArea=True&amp;isModal=False"/>
    <s v="GESTIÓN_DE_LAS_COMUNICACIONES"/>
    <s v="PROCESOS_DE_RELACIONAMIENTO"/>
    <s v="Subdirección de Comunicaciones"/>
    <s v="Secretaría Ejecutiva"/>
    <n v="10471350"/>
  </r>
  <r>
    <n v="584"/>
    <n v="80111500"/>
    <s v="JEP-350-2025"/>
    <s v="JEP-CSPO-350-2025"/>
    <s v="Julieth Barrera"/>
    <d v="2025-01-27T00:00:00"/>
    <s v="Silvia Natalia Corredor Rodriguez"/>
    <x v="0"/>
    <s v="1. Prestación de servicios profesionales y de apoyo a la gestión"/>
    <s v="Cédula de Ciudadanía"/>
    <n v="1020817966"/>
    <n v="0"/>
    <s v="Persona Natural"/>
    <s v="Bogotá D.C."/>
    <s v="Prestar servicios profesionales para apoyar a la Subdirección de Comunicaciones en la elaboración de piezas comunicativas que integren el enfoque de género en el cubrimiento de las actuaciones judiciales de las salas, secciones, comisiones y Secretaría Ejecutiva, en desarrollo de la política y estrategia de comunicaciones y la implementación del Sistema Restaurativo"/>
    <s v="Juan David Olarte Torres"/>
    <s v="Dirección Administrativa y Financiera"/>
    <s v="AA- Subdirección de Comunicaciones"/>
    <s v="Claudia Patricia Rodríguez Gómez "/>
    <n v="39690594"/>
    <s v="AA- Subdirección de Comunicaciones"/>
    <s v="Claudia Patricia Rodriguez Gomez; 39.690.594"/>
    <s v="N/A"/>
    <s v="N/A"/>
    <s v="Inversión"/>
    <n v="70749840"/>
    <n v="70749840"/>
    <s v="N/A"/>
    <n v="7170594"/>
    <s v="N/A"/>
    <n v="87525"/>
    <n v="135625"/>
    <n v="2022011000068"/>
    <d v="2025-02-10T00:00:00"/>
    <d v="2025-02-12T00:00:00"/>
    <s v="N/A"/>
    <s v="N/A"/>
    <s v="N/A"/>
    <s v="N/A"/>
    <s v="N/A"/>
    <n v="0"/>
    <s v="N/A"/>
    <n v="0"/>
    <s v="N/A"/>
    <n v="0"/>
    <s v="N/A"/>
    <n v="0"/>
    <s v="N/A"/>
    <n v="0"/>
    <s v="N/A"/>
    <n v="-185"/>
    <n v="70749840"/>
    <n v="0"/>
    <n v="0"/>
    <n v="0"/>
    <n v="0"/>
    <d v="2025-11-30T00:00:00"/>
    <d v="2025-05-29T00:00:00"/>
    <n v="-222"/>
    <d v="2025-05-30T00:00:00"/>
    <s v="Bogotá D.C."/>
    <s v="Cumplimiento"/>
    <s v="11-47-101030540"/>
    <s v="Seguros del Estado S.A."/>
    <d v="2025-02-11T00:00:00"/>
    <s v="10/02/2025 - 31/05/2026"/>
    <d v="2025-02-12T00:00:00"/>
    <s v="EL 30/05/2025 se publico la terminación anticipada del contrato JEP-350-2025 "/>
    <s v="Terminado"/>
    <s v="Terminación anticipada"/>
    <s v="N/A"/>
    <s v="PERIODISMO Y OPINIÓN PUBLICA "/>
    <s v="N/A"/>
    <s v="Femenino"/>
    <s v="silvia.corredor@jep.gov.co"/>
    <s v="https://community.secop.gov.co/Public/Tendering/ContractNoticePhases/View?PPI=CO1.PPI.37012627&amp;isFromPublicArea=True&amp;isModal=False"/>
    <s v="GESTIÓN_DE_LAS_COMUNICACIONES"/>
    <s v="PROCESOS_DE_RELACIONAMIENTO"/>
    <s v="Subdirección de Comunicaciones"/>
    <s v="Secretaría Ejecutiva"/>
    <n v="0"/>
  </r>
  <r>
    <n v="408"/>
    <n v="80111700"/>
    <s v="JEP-351-2025"/>
    <s v="JEP-CSPO-351-2025"/>
    <s v="Julieth Barrera"/>
    <d v="2025-01-27T00:00:00"/>
    <s v="Adriana del Pilar Acosta Roa"/>
    <x v="0"/>
    <s v="1. Prestación de servicios profesionales y de apoyo a la gestión"/>
    <s v="Cédula de Ciudadanía"/>
    <n v="52839123"/>
    <n v="9"/>
    <s v="Persona Natural"/>
    <s v="Bogotá D.C."/>
    <s v="Prestar servicios profesionales especializados a la Oficina Asesora de Estructuración de Proyectos, para asesorar la formulación, implementación y seguimiento a proyectos restaurativos, apoyar la actualización de los bancos de iniciativas, trabajo y proyectos, e impulsar la articulación interinstitucional con entidades del orden nacional y territorial para el funcionamiento y desarrollo del Sistema Restaurativo"/>
    <s v="Gloria Patricia Cala Navarro (Encargada)"/>
    <s v="Subsecretaría Ejecutiva"/>
    <s v="AA- Oficina Asesora de Estructuración de Proyectos"/>
    <s v="Rosemberg Leguizamon "/>
    <n v="79649197"/>
    <s v="AA- Oficina Asesora de Estructuración de Proyectos"/>
    <s v="N/A"/>
    <s v="N/A"/>
    <s v="N/A"/>
    <s v="Inversión"/>
    <n v="151074890"/>
    <n v="151074890"/>
    <s v="N/A"/>
    <n v="13409014"/>
    <s v="N/A"/>
    <n v="73425"/>
    <n v="113325"/>
    <n v="2022011000068"/>
    <d v="2025-01-31T00:00:00"/>
    <d v="2025-02-03T00:00:00"/>
    <s v="N/A"/>
    <s v="N/A"/>
    <s v="N/A"/>
    <s v="N/A"/>
    <s v="N/A"/>
    <n v="-30393768"/>
    <d v="2025-08-13T00:00:00"/>
    <n v="0"/>
    <s v="N/A"/>
    <n v="0"/>
    <s v="N/A"/>
    <n v="0"/>
    <s v="N/A"/>
    <n v="0"/>
    <s v="N/A"/>
    <n v="-57"/>
    <n v="120681122"/>
    <n v="0"/>
    <n v="0"/>
    <n v="0"/>
    <n v="0"/>
    <d v="2025-12-31T00:00:00"/>
    <d v="2025-11-04T00:00:00"/>
    <n v="-63"/>
    <s v="N/A"/>
    <s v="Bogotá D.C."/>
    <s v="Cumplimiento"/>
    <s v="33-47-101016111"/>
    <s v="Seguros del Estado S.A."/>
    <d v="2025-01-31T00:00:00"/>
    <s v="31/01/2025 - 30/06/2026"/>
    <d v="2025-02-03T00:00:00"/>
    <s v="Mediante otrosí Nº1 del 13/08/2025 se publicó la reducción en tiempo y valor del contrato JEP-351-2025"/>
    <s v="Terminado"/>
    <s v="Reducción"/>
    <s v="N/A"/>
    <s v="ECONOMÍA"/>
    <s v="N/A"/>
    <s v="Femenino"/>
    <s v="adriana.acosta@jep.gov.co"/>
    <s v="https://community.secop.gov.co/Public/Tendering/ContractNoticePhases/View?PPI=CO1.PPI.36995745&amp;isFromPublicArea=True&amp;isModal=False"/>
    <s v="ENFOQUE_RESTAURATIVO"/>
    <s v="PROCESOS_MISIONALES"/>
    <s v="Subdirección del Sistema de Justicia Restaurativa"/>
    <s v="Secretaría Ejecutiva"/>
    <n v="-30393768"/>
  </r>
  <r>
    <n v="199"/>
    <n v="80161500"/>
    <s v="JEP-352-2025"/>
    <s v="JEP-CSPO-352-2025"/>
    <s v="Cristian Orjuela"/>
    <d v="2025-01-27T00:00:00"/>
    <s v="Diana Alexandra Gonzalez Nieto"/>
    <x v="0"/>
    <s v="1. Prestación de servicios profesionales y de apoyo a la gestión"/>
    <s v="Cédula de Ciudadanía"/>
    <n v="1019015600"/>
    <n v="5"/>
    <s v="Persona Natural"/>
    <s v="Bogotá D.C."/>
    <s v="Prestar servicios profesionales para apoyar a la Subsecretaría Ejecutiva y sus dependencias en el seguimiento y monitoreo a los instrumentos de planeación y a las herramientas de monitoreo del sistema de gestión de calidad"/>
    <s v="Gloria Patricia Cala Navarro (Encargada)"/>
    <s v="Subsecretaría Ejecutiva"/>
    <s v="B- Subsecretaría Ejecutiva"/>
    <s v="Claudia Liliana Erazo Maldonado"/>
    <n v="52272737"/>
    <s v="B- Subsecretaría Ejecutiva"/>
    <s v="Eliana Fernanda Antonia Rosero; ; 52.517.142; 6 de mayo hasta 27 de mayo de 2025"/>
    <s v="N/A"/>
    <s v="N/A"/>
    <s v="Inversión"/>
    <n v="97315195"/>
    <n v="97315195"/>
    <s v="N/A"/>
    <n v="8536421"/>
    <s v="N/A"/>
    <n v="71125"/>
    <n v="109625"/>
    <n v="2022011000068"/>
    <d v="2025-01-30T00:00:00"/>
    <d v="2025-02-03T00:00:00"/>
    <s v="N/A"/>
    <s v="N/A"/>
    <s v="N/A"/>
    <s v="N/A"/>
    <s v="N/A"/>
    <n v="0"/>
    <s v="N/A"/>
    <n v="0"/>
    <s v="N/A"/>
    <n v="0"/>
    <s v="N/A"/>
    <n v="0"/>
    <s v="N/A"/>
    <n v="0"/>
    <s v="N/A"/>
    <n v="0"/>
    <n v="97315195"/>
    <n v="0"/>
    <n v="0"/>
    <n v="0"/>
    <n v="0"/>
    <d v="2025-12-31T00:00:00"/>
    <d v="2025-12-31T00:00:00"/>
    <n v="-6"/>
    <s v="N/A"/>
    <s v="Bogotá D.C."/>
    <s v="Cumplimiento"/>
    <s v="14-47-101038894"/>
    <s v="Seguros del Estado S.A."/>
    <d v="2025-01-30T00:00:00"/>
    <s v="30/01/2025 - 30/06/2026"/>
    <d v="2025-01-31T00:00:00"/>
    <s v="Ninguna"/>
    <s v="Terminado"/>
    <s v="Ingreso"/>
    <s v="N/A"/>
    <s v="INGENIERIA QUÍMICA"/>
    <s v="N/A"/>
    <s v="Femenino"/>
    <s v="diana.gonzalez@jep.gov.co"/>
    <s v="https://community.secop.gov.co/Public/Tendering/ContractNoticePhases/View?PPI=CO1.PPI.36991910&amp;isFromPublicArea=True&amp;isModal=False"/>
    <s v="PARTICIPACIÓN_EFECTIVA_REPRESENTACIÓN_Y_DEFENSA_TÉCNICA"/>
    <s v="PROCESOS_MISIONALES"/>
    <s v="Subsecretaría Ejecutiva"/>
    <s v="Secretaría Ejecutiva"/>
    <n v="0"/>
  </r>
  <r>
    <n v="550"/>
    <n v="85111608"/>
    <s v="JEP-353-2025"/>
    <s v="JEP-CSPO-353-2025"/>
    <s v="Cristian Orjuela"/>
    <d v="2025-01-27T00:00:00"/>
    <s v="Laura Maria Barbosa Rojas"/>
    <x v="0"/>
    <s v="1. Prestación de servicios profesionales y de apoyo a la gestión"/>
    <s v="Cédula de Ciudadanía"/>
    <n v="1015451809"/>
    <n v="1"/>
    <s v="Persona Natural"/>
    <s v="Bogotá D.C."/>
    <s v="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
    <s v="Gloria Patricia Cala Navarro (Encargada)"/>
    <s v="Subsecretaría Ejecutiva"/>
    <s v="BB- Oficina Asesora SAAD Representación Victimas"/>
    <s v="Carolina Silva Ortiz"/>
    <n v="52263832"/>
    <s v="BB- Oficina Asesora SAAD Representación Victimas"/>
    <s v="N/A"/>
    <s v="N/A"/>
    <s v="N/A"/>
    <s v="Inversión"/>
    <n v="95323366"/>
    <n v="95323366"/>
    <s v="N/A"/>
    <n v="8536421"/>
    <s v="N/A"/>
    <n v="86725"/>
    <n v="112825"/>
    <n v="2022011000068"/>
    <d v="2025-01-31T00:00:00"/>
    <d v="2025-02-10T00:00:00"/>
    <s v="N/A"/>
    <s v="N/A"/>
    <s v="N/A"/>
    <s v="N/A"/>
    <s v="N/A"/>
    <n v="0"/>
    <s v="N/A"/>
    <n v="0"/>
    <s v="N/A"/>
    <n v="0"/>
    <s v="N/A"/>
    <n v="0"/>
    <s v="N/A"/>
    <n v="0"/>
    <s v="N/A"/>
    <n v="0"/>
    <n v="95323366"/>
    <n v="0"/>
    <n v="0"/>
    <n v="0"/>
    <n v="0"/>
    <d v="2025-12-31T00:00:00"/>
    <d v="2025-12-31T00:00:00"/>
    <n v="-6"/>
    <s v="N/A"/>
    <s v="Bogotá D.C."/>
    <s v="Cumplimiento"/>
    <s v="360-47-994000040728"/>
    <s v="Aseguradora Solidaria de Colombia "/>
    <d v="2025-02-05T00:00:00"/>
    <s v="31/01/2025 - 10/07/2026"/>
    <d v="2025-02-07T00:00:00"/>
    <s v="Ninguna"/>
    <s v="Terminado"/>
    <s v="Ingreso"/>
    <s v="N/A"/>
    <s v="SOCIOLOGÍA "/>
    <s v="N/A"/>
    <s v="Femenino"/>
    <s v="laura.barbosa@jep.gov.co"/>
    <s v="https://community.secop.gov.co/Public/Tendering/ContractNoticePhases/View?PPI=CO1.PPI.37000350&amp;isFromPublicArea=True&amp;isModal=False"/>
    <s v="PARTICIPACIÓN_EFECTIVA_REPRESENTACIÓN_Y_DEFENSA_TÉCNICA"/>
    <s v="PROCESOS_MISIONALES"/>
    <s v="Subsecretaría Ejecutiva"/>
    <s v="Secretaría Ejecutiva"/>
    <n v="0"/>
  </r>
  <r>
    <n v="549"/>
    <n v="85111608"/>
    <s v="JEP-354-2025"/>
    <s v="JEP-CSPO-354-2025"/>
    <s v="Cristian Orjuela"/>
    <d v="2025-01-27T00:00:00"/>
    <s v="Laura Alejandra Correa Gonzalez"/>
    <x v="0"/>
    <s v="1. Prestación de servicios profesionales y de apoyo a la gestión"/>
    <s v="Cédula de Ciudadanía"/>
    <n v="1013655460"/>
    <n v="4"/>
    <s v="Persona Natural"/>
    <s v="Bogotá D.C."/>
    <s v="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
    <s v="Gloria Patricia Cala Navarro (Encargada)"/>
    <s v="Subsecretaría Ejecutiva"/>
    <s v="BB- Oficina Asesora SAAD Representación Victimas"/>
    <s v="Carolina Silva Ortiz"/>
    <n v="52263832"/>
    <s v="BB- Oficina Asesora SAAD Representación Victimas"/>
    <s v="N/A"/>
    <s v="N/A"/>
    <s v="N/A"/>
    <s v="Inversión"/>
    <n v="95323366"/>
    <n v="95323366"/>
    <s v="N/A"/>
    <n v="8536421"/>
    <s v="N/A"/>
    <n v="86625"/>
    <n v="112725"/>
    <n v="2022011000068"/>
    <d v="2025-01-31T00:00:00"/>
    <d v="2025-02-07T00:00:00"/>
    <s v="N/A"/>
    <s v="N/A"/>
    <s v="N/A"/>
    <s v="N/A"/>
    <s v="N/A"/>
    <n v="0"/>
    <s v="N/A"/>
    <n v="0"/>
    <s v="N/A"/>
    <n v="0"/>
    <s v="N/A"/>
    <n v="0"/>
    <s v="N/A"/>
    <n v="0"/>
    <s v="N/A"/>
    <n v="0"/>
    <n v="95323366"/>
    <n v="0"/>
    <n v="0"/>
    <n v="0"/>
    <n v="0"/>
    <d v="2025-12-31T00:00:00"/>
    <d v="2025-12-31T00:00:00"/>
    <n v="-6"/>
    <s v="N/A"/>
    <s v="Bogotá D.C."/>
    <s v="Cumplimiento"/>
    <s v="360-47-994000040720"/>
    <s v="Aseguradora Solidaria de Colombia "/>
    <d v="2025-02-05T00:00:00"/>
    <s v="31/01/2025 - 10/07/2026"/>
    <d v="2025-02-06T00:00:00"/>
    <s v="Ninguna"/>
    <s v="Terminado"/>
    <s v="Ingreso"/>
    <s v="N/A"/>
    <s v="PSICOLOGÍA"/>
    <s v="N/A"/>
    <s v="Femenino"/>
    <s v="laura.correa@jep.gov.co"/>
    <s v="https://community.secop.gov.co/Public/Tendering/ContractNoticePhases/View?PPI=CO1.PPI.37012115&amp;isFromPublicArea=True&amp;isModal=False"/>
    <s v="PARTICIPACIÓN_EFECTIVA_REPRESENTACIÓN_Y_DEFENSA_TÉCNICA"/>
    <s v="PROCESOS_MISIONALES"/>
    <s v="Subsecretaría Ejecutiva"/>
    <s v="Secretaría Ejecutiva"/>
    <n v="0"/>
  </r>
  <r>
    <n v="302"/>
    <n v="80161500"/>
    <s v="JEP-355-2025"/>
    <s v="JEP-CSPO-355-2025"/>
    <s v="Cristian Orjuela"/>
    <d v="2025-01-27T00:00:00"/>
    <s v="Lorena Pardo Sanchez"/>
    <x v="0"/>
    <s v="1. Prestación de servicios profesionales y de apoyo a la gestión"/>
    <s v="Cédula de Ciudadanía"/>
    <n v="52866129"/>
    <n v="7"/>
    <s v="Persona Natural"/>
    <s v="Bogotá D.C."/>
    <s v="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
    <s v="Gloria Patricia Cala Navarro (Encargada)"/>
    <s v="Subsecretaría Ejecutiva"/>
    <s v="BB- Oficina Asesora SAAD Representación Victimas"/>
    <s v="Carolina Silva Ortiz"/>
    <n v="52263832"/>
    <s v="BB- Oficina Asesora SAAD Representación Victimas"/>
    <s v="N/A"/>
    <s v="N/A"/>
    <s v="N/A"/>
    <s v="Inversión"/>
    <n v="95323366"/>
    <n v="95323366"/>
    <s v="N/A"/>
    <n v="8536421"/>
    <s v="N/A"/>
    <n v="83725"/>
    <n v="112525"/>
    <n v="2022011000068"/>
    <d v="2025-01-31T00:00:00"/>
    <d v="2025-02-07T00:00:00"/>
    <s v="N/A"/>
    <s v="N/A"/>
    <s v="N/A"/>
    <s v="N/A"/>
    <s v="N/A"/>
    <n v="0"/>
    <s v="N/A"/>
    <n v="0"/>
    <s v="N/A"/>
    <n v="0"/>
    <s v="N/A"/>
    <n v="0"/>
    <s v="N/A"/>
    <n v="0"/>
    <s v="N/A"/>
    <n v="0"/>
    <n v="95323366"/>
    <n v="0"/>
    <n v="0"/>
    <n v="0"/>
    <n v="0"/>
    <d v="2025-12-31T00:00:00"/>
    <d v="2025-12-31T00:00:00"/>
    <n v="-6"/>
    <s v="N/A"/>
    <s v="Bogotá D.C."/>
    <s v="Cumplimiento"/>
    <s v="360-47-994000040715"/>
    <s v="Aseguradora Solidaria de Colombia "/>
    <d v="2025-02-05T00:00:00"/>
    <s v="31/01/2025 - 10/07/2026"/>
    <d v="2025-02-06T00:00:00"/>
    <s v="Ninguna"/>
    <s v="Terminado"/>
    <s v="Ingreso"/>
    <s v="N/A"/>
    <s v="CIENCIAS POLÍTICAS Y DE GOBIERNO"/>
    <s v="N/A"/>
    <s v="Femenino"/>
    <s v="lorena.pardo@jep.gov.co"/>
    <s v="https://community.secop.gov.co/Public/Tendering/ContractNoticePhases/View?PPI=CO1.PPI.37015239&amp;isFromPublicArea=True&amp;isModal=False"/>
    <s v="PARTICIPACIÓN_EFECTIVA_REPRESENTACIÓN_Y_DEFENSA_TÉCNICA"/>
    <s v="PROCESOS_MISIONALES"/>
    <s v="Subsecretaría Ejecutiva"/>
    <s v="Secretaría Ejecutiva"/>
    <n v="0"/>
  </r>
  <r>
    <n v="1034"/>
    <n v="93151507"/>
    <s v="JEP-356-2025"/>
    <s v="JEP-CSPO-356-2025"/>
    <s v="Monica Muñoz"/>
    <d v="2025-01-27T00:00:00"/>
    <s v="Karen Daniela Bautista Bayona"/>
    <x v="0"/>
    <s v="1. Prestación de servicios profesionales y de apoyo a la gestión"/>
    <s v="Cédula de Ciudadanía"/>
    <n v="1098816825"/>
    <n v="1"/>
    <s v="Persona Natural"/>
    <s v="Bucaramanga"/>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68632834"/>
    <n v="68632834"/>
    <s v="N/A"/>
    <n v="6146224"/>
    <s v="N/A"/>
    <n v="55525"/>
    <n v="114525"/>
    <n v="2022011000068"/>
    <d v="2025-01-31T00:00:00"/>
    <d v="2025-02-05T00:00:00"/>
    <s v="Sebastián Alarcón Ruíz"/>
    <s v="Cédula de ciudadanía"/>
    <n v="1033719439"/>
    <n v="8"/>
    <d v="2025-03-04T00:00:00"/>
    <n v="-20692294"/>
    <d v="2025-08-11T00:00:00"/>
    <n v="0"/>
    <s v="N/A"/>
    <n v="0"/>
    <s v="N/A"/>
    <n v="0"/>
    <s v="N/A"/>
    <n v="0"/>
    <s v="N/A"/>
    <n v="-92"/>
    <n v="47940540"/>
    <n v="0"/>
    <n v="0"/>
    <n v="0"/>
    <n v="0"/>
    <d v="2025-12-31T00:00:00"/>
    <d v="2025-09-30T00:00:00"/>
    <n v="-98"/>
    <s v="N/A"/>
    <s v="Bogotá D.C."/>
    <s v="Cumplimiento; Cumplimiento"/>
    <s v="14-47-101039058; 60-47-101002556"/>
    <s v="Seguros del Estado S.A.; Seguros del Estado S.A."/>
    <s v="3/02/2025; 05/03/2025"/>
    <s v="31/01/2025 - 01/07/2026: 04/03/2025 - 30/06/2026"/>
    <s v="5/02/2025; 05/03/2025"/>
    <s v="El 3/03/2025 se publicó la cesión del contrato a Sebastián Alarcón Ruíz; Mediante otrosí Nº1 del 11/08/2025 se publicó la reducción en tiempo y valor del contrato JEP-356-2025"/>
    <s v="Terminado"/>
    <s v="Cesión; Reducción"/>
    <s v="N/A"/>
    <s v="DERECHO; DERECHO"/>
    <s v="N/A; N/A"/>
    <s v="Femenino; Masculino"/>
    <s v="karen.bautistab@jep.gov.co; Sebastian.Alarcon@jep.gov.co"/>
    <s v="https://community.secop.gov.co/Public/Tendering/ContractNoticePhases/View?PPI=CO1.PPI.37001712&amp;isFromPublicArea=True&amp;isModal=False"/>
    <s v="JUDICIAL_DIALÓGICO"/>
    <s v="PROCESOS_MISIONALES"/>
    <s v="Magistratura"/>
    <s v="Magistratura"/>
    <n v="-20692294"/>
  </r>
  <r>
    <n v="212"/>
    <s v="80111620;80121706"/>
    <s v="JEP-357-2025"/>
    <s v="JEP-CSPO-357-2025"/>
    <s v="Carlos Torres"/>
    <d v="2025-01-28T00:00:00"/>
    <s v="Grupo Epyca SAS"/>
    <x v="0"/>
    <s v="2. Prestación de servicios"/>
    <s v="NIT"/>
    <n v="900329128"/>
    <n v="2"/>
    <s v="Persona Jurídica"/>
    <s v="Bogotá D.C."/>
    <s v="Prestar servicios profesionales de asesoría técnica y jurídica para apoyar a la Subdirección de Talento Humano en lo relacionado con el proceso de administración de personal de acuerdo con la estrategia de talento humano"/>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216408588"/>
    <n v="216408588"/>
    <s v="N/A"/>
    <s v="N/A"/>
    <s v="N/A"/>
    <n v="81125"/>
    <n v="133325"/>
    <n v="202300000000214"/>
    <d v="2025-02-10T00:00:00"/>
    <d v="2025-02-17T00:00:00"/>
    <s v="N/A"/>
    <s v="N/A"/>
    <s v="N/A"/>
    <s v="N/A"/>
    <s v="N/A"/>
    <n v="0"/>
    <s v="N/A"/>
    <n v="0"/>
    <s v="N/A"/>
    <n v="0"/>
    <s v="N/A"/>
    <n v="0"/>
    <s v="N/A"/>
    <n v="0"/>
    <s v="N/A"/>
    <n v="0"/>
    <n v="216408588"/>
    <n v="0"/>
    <n v="0"/>
    <n v="0"/>
    <n v="0"/>
    <d v="2025-12-17T00:00:00"/>
    <d v="2025-12-17T00:00:00"/>
    <n v="-20"/>
    <s v="PND"/>
    <s v="Bogotá D.C."/>
    <s v="Cumplimiento"/>
    <s v="14-45-101120106"/>
    <s v="Seguros del Estado S.A."/>
    <d v="2025-02-04T00:00:00"/>
    <s v="03/02/2025 - 17/12/2028"/>
    <d v="2025-02-13T00:00:00"/>
    <s v="Ninguna"/>
    <s v="Terminado"/>
    <s v="Ingreso"/>
    <s v="N/A"/>
    <s v="N/A"/>
    <s v="N/A"/>
    <s v="N/A"/>
    <s v="N/A"/>
    <s v="https://community.secop.gov.co/Public/Tendering/ContractNoticePhases/View?PPI=CO1.PPI.37150974&amp;isFromPublicArea=True&amp;isModal=False"/>
    <s v="GESTIÓN_DEL_TALENTO_HUMANO"/>
    <s v="PROCESOS_DE_GESTIÓN"/>
    <s v="Dirección Administrativa y Financiera"/>
    <s v="Secretaría Ejecutiva"/>
    <n v="0"/>
  </r>
  <r>
    <n v="706"/>
    <n v="80161500"/>
    <s v="JEP-358-2025"/>
    <s v="JEP-CSPO-358-2025"/>
    <s v="Laura Paredes"/>
    <d v="2025-01-28T00:00:00"/>
    <s v="Ludy Yineth Russi Serrato"/>
    <x v="0"/>
    <s v="1. Prestación de servicios profesionales y de apoyo a la gestión"/>
    <s v="Cédula de Ciudadanía"/>
    <n v="52768852"/>
    <n v="4"/>
    <s v="Persona Natural"/>
    <s v="Bogotá D.C."/>
    <s v="Prestar servicios profesionales para apoyar a la Oficina Asesora de Atención a la Ciudadanía en la orientación, trámite y gestión de los diferentes canales de atención, así como en la proyección de respuestas a PQRSDF, para la implementación del punto 5 del Acuerdo Final con enfoque sistémico"/>
    <s v="Gloria Patricia Cala Navarro (Encargada)"/>
    <s v="Subsecretaría Ejecutiva"/>
    <s v="BB- Oficina Asesora de Atención a la Ciudadanía"/>
    <s v="Constanza Eugenia Cañon Charry"/>
    <n v="51713734"/>
    <s v="BB- Oficina de Atención a la Ciudadanía"/>
    <s v="N/A"/>
    <s v="N/A"/>
    <s v="N/A"/>
    <s v="Inversión"/>
    <n v="68632834"/>
    <n v="68632834"/>
    <s v="N/A"/>
    <n v="6146224"/>
    <s v="N/A"/>
    <n v="88325"/>
    <n v="113225"/>
    <n v="2022011000068"/>
    <d v="2025-01-31T00:00:00"/>
    <d v="2025-02-03T00:00:00"/>
    <s v="N/A"/>
    <s v="N/A"/>
    <s v="N/A"/>
    <s v="N/A"/>
    <s v="N/A"/>
    <n v="0"/>
    <s v="N/A"/>
    <n v="0"/>
    <s v="N/A"/>
    <n v="0"/>
    <s v="N/A"/>
    <n v="0"/>
    <s v="N/A"/>
    <n v="0"/>
    <s v="N/A"/>
    <n v="0"/>
    <n v="68632834"/>
    <n v="0"/>
    <n v="0"/>
    <n v="0"/>
    <n v="0"/>
    <d v="2025-12-31T00:00:00"/>
    <d v="2025-12-31T00:00:00"/>
    <n v="-6"/>
    <s v="N/A"/>
    <s v="Bogotá D.C."/>
    <s v="Cumplimiento"/>
    <s v="37-47-101005335"/>
    <s v="Seguros del Estado S.A."/>
    <d v="2025-01-31T00:00:00"/>
    <s v="31/01/2025 - 30/06/2026"/>
    <d v="2025-02-03T00:00:00"/>
    <s v="Ninguna"/>
    <s v="Terminado"/>
    <s v="Ingreso"/>
    <s v="N/A"/>
    <s v="DERECHO"/>
    <s v="N/A"/>
    <s v="Femenino"/>
    <s v="ludy.russi@jep.gov.co"/>
    <s v="https://community.secop.gov.co/Public/Tendering/ContractNoticePhases/View?PPI=CO1.PPI.37025986&amp;isFromPublicArea=True&amp;isModal=False"/>
    <s v="GESTIÓN_DE_ATENCIÓN_A__LA_CIUDADANÍA"/>
    <s v="PROCESOS_DE_RELACIONAMIENTO"/>
    <s v="Subsecretaría Ejecutiva"/>
    <s v="Secretaría Ejecutiva"/>
    <n v="0"/>
  </r>
  <r>
    <n v="117"/>
    <s v="80121700;83121700;93141500;93151507;93151512"/>
    <s v="JEP-359-2025"/>
    <s v="JEP-CSPO-359-2025"/>
    <s v="Laura Cuenca"/>
    <d v="2025-01-28T00:00:00"/>
    <s v="Astrid Marina Cruz Jimenez"/>
    <x v="0"/>
    <s v="1. Prestación de servicios profesionales y de apoyo a la gestión"/>
    <s v="Cédula de Ciudadanía"/>
    <n v="55221469"/>
    <n v="9"/>
    <s v="Persona Natural"/>
    <s v="Barranquilla "/>
    <s v="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
    <s v="Gloria Patricia Cala Navarro (Encargada)"/>
    <s v="Subsecretaría Ejecutiva"/>
    <s v="BB- Oficina Asesora de Atención a Victimas "/>
    <s v="Claudia Viviana Ferro Buitrago"/>
    <n v="52032888"/>
    <s v="BB- Oficina de Atención a Victimas "/>
    <s v="N/A"/>
    <s v="N/A"/>
    <s v="N/A"/>
    <s v="Inversión"/>
    <n v="107046742"/>
    <n v="107046742"/>
    <s v="N/A"/>
    <n v="9731522"/>
    <s v="N/A"/>
    <n v="78925"/>
    <n v="112025"/>
    <n v="2022011000068"/>
    <d v="2025-01-31T00:00:00"/>
    <d v="2025-02-05T00:00:00"/>
    <s v="N/A"/>
    <s v="N/A"/>
    <s v="N/A"/>
    <s v="N/A"/>
    <s v="N/A"/>
    <n v="0"/>
    <s v="N/A"/>
    <n v="0"/>
    <s v="N/A"/>
    <n v="0"/>
    <s v="N/A"/>
    <n v="0"/>
    <s v="N/A"/>
    <n v="0"/>
    <s v="N/A"/>
    <n v="0"/>
    <n v="107046742"/>
    <n v="0"/>
    <n v="0"/>
    <n v="0"/>
    <n v="0"/>
    <d v="2025-12-31T00:00:00"/>
    <d v="2025-12-31T00:00:00"/>
    <n v="-6"/>
    <s v="N/A"/>
    <s v="Barranquilla, con desplazamientos_x000a_por los departamentos de Atlántico, Cesar, La Guajira, Magdalena, Bolívar, Sucre y Córdoba"/>
    <s v="Cumplimiento"/>
    <s v="25-47-101006370"/>
    <s v="Seguros del Estado S.A."/>
    <d v="2025-02-03T00:00:00"/>
    <s v="31/01/2025 - 01/07/2026"/>
    <d v="2025-02-04T00:00:00"/>
    <s v="Ninguna"/>
    <s v="Terminado"/>
    <s v="Ingreso"/>
    <s v="N/A"/>
    <s v="DERECHO "/>
    <s v="N/A"/>
    <s v="Femenino"/>
    <s v="astrid.cruz@jep.gov.co"/>
    <s v="https://community.secop.gov.co/Public/Tendering/ContractNoticePhases/View?PPI=CO1.PPI.37047930&amp;isFromPublicArea=True&amp;isModal=False"/>
    <s v="PARTICIPACIÓN_EFECTIVA_REPRESENTACIÓN_Y_DEFENSA_TÉCNICA"/>
    <s v="PROCESOS_MISIONALES"/>
    <s v="Subsecretaría Ejecutiva"/>
    <s v="Secretaría Ejecutiva"/>
    <n v="0"/>
  </r>
  <r>
    <n v="122"/>
    <s v="80121700;83121700;93141500;93151507;93151512"/>
    <s v="JEP-360-2025"/>
    <s v="JEP-CSPO-360-2025"/>
    <s v="Laura Cuenca"/>
    <d v="2025-01-28T00:00:00"/>
    <s v="Carlos Raul Rojas Pedraza"/>
    <x v="0"/>
    <s v="1. Prestación de servicios profesionales y de apoyo a la gestión"/>
    <s v="Cédula de Ciudadanía"/>
    <n v="1115854910"/>
    <n v="0"/>
    <s v="Persona Natural"/>
    <s v="Paz de Ariporo"/>
    <s v="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
    <s v="Gloria Patricia Cala Navarro (Encargada)"/>
    <s v="Subsecretaría Ejecutiva"/>
    <s v="BB- Oficina Asesora de Atención a Victimas "/>
    <s v="Claudia Viviana Ferro Buitrago"/>
    <n v="52032888"/>
    <s v="BB- Oficina de Atención a Victimas "/>
    <s v="N/A"/>
    <s v="N/A"/>
    <s v="N/A"/>
    <s v="Inversión"/>
    <n v="107046742"/>
    <n v="107046742"/>
    <s v="N/A"/>
    <n v="9731522"/>
    <s v="N/A"/>
    <n v="79225"/>
    <n v="112225"/>
    <n v="2022011000068"/>
    <d v="2025-01-31T00:00:00"/>
    <d v="2025-02-04T00:00:00"/>
    <s v="N/A"/>
    <s v="N/A"/>
    <s v="N/A"/>
    <s v="N/A"/>
    <s v="N/A"/>
    <n v="0"/>
    <s v="N/A"/>
    <n v="0"/>
    <s v="N/A"/>
    <n v="0"/>
    <s v="N/A"/>
    <n v="0"/>
    <s v="N/A"/>
    <n v="0"/>
    <s v="N/A"/>
    <n v="0"/>
    <n v="107046742"/>
    <n v="0"/>
    <n v="0"/>
    <n v="0"/>
    <n v="0"/>
    <d v="2025-12-31T00:00:00"/>
    <d v="2025-12-31T00:00:00"/>
    <n v="-6"/>
    <s v="N/A"/>
    <s v="Yopal, con desplazamientos por_x000a_los departamentos de Casanare, Meta, Arauca, Guaviare y Caquetá"/>
    <s v="Cumplimiento"/>
    <s v="25-47-101006356"/>
    <s v="Seguros del Estado S.A."/>
    <d v="2025-01-31T00:00:00"/>
    <s v="31/01/2025 - 01/07/2026"/>
    <d v="2025-02-04T00:00:00"/>
    <s v="Ninguna"/>
    <s v="Terminado"/>
    <s v="Ingreso"/>
    <s v="N/A"/>
    <s v="DERECHO "/>
    <s v="N/A"/>
    <s v="Masculino"/>
    <s v="carlos.rojas@jep.gov.co"/>
    <s v="https://community.secop.gov.co/Public/Tendering/ContractNoticePhases/View?PPI=CO1.PPI.37050581&amp;isFromPublicArea=True&amp;isModal=False"/>
    <s v="PARTICIPACIÓN_EFECTIVA_REPRESENTACIÓN_Y_DEFENSA_TÉCNICA"/>
    <s v="PROCESOS_MISIONALES"/>
    <s v="Subsecretaría Ejecutiva"/>
    <s v="Secretaría Ejecutiva"/>
    <n v="0"/>
  </r>
  <r>
    <n v="128"/>
    <s v="80121700;83121700;93141500;93151507;93151512"/>
    <s v="JEP-361-2025"/>
    <s v="JEP-CSPO-361-2025"/>
    <s v="Laura Cuenca"/>
    <d v="2025-01-28T00:00:00"/>
    <s v="Laura Annick Mendez Garcia"/>
    <x v="0"/>
    <s v="1. Prestación de servicios profesionales y de apoyo a la gestión"/>
    <s v="Cédula de Ciudadanía"/>
    <n v="1090362331"/>
    <n v="4"/>
    <s v="Persona Natural"/>
    <s v="Cúcuta"/>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Gloria Patricia Cala Navarro (Encargada)"/>
    <s v="Subsecretaría Ejecutiva"/>
    <s v="BB- Oficina Asesora de Atención a Victimas "/>
    <s v="Claudia Viviana Ferro Buitrago"/>
    <n v="52032888"/>
    <s v="BB- Oficina de Atención a Victimas "/>
    <s v="N/A"/>
    <s v="N/A"/>
    <s v="N/A"/>
    <s v="Inversión"/>
    <n v="93900631"/>
    <n v="93900631"/>
    <s v="N/A"/>
    <n v="8536421"/>
    <s v="N/A"/>
    <n v="79425"/>
    <n v="112325"/>
    <n v="2022011000068"/>
    <d v="2025-01-31T00:00:00"/>
    <d v="2025-02-05T00:00:00"/>
    <s v="N/A"/>
    <s v="N/A"/>
    <s v="N/A"/>
    <s v="N/A"/>
    <s v="N/A"/>
    <n v="0"/>
    <s v="N/A"/>
    <n v="0"/>
    <s v="N/A"/>
    <n v="0"/>
    <s v="N/A"/>
    <n v="0"/>
    <s v="N/A"/>
    <n v="0"/>
    <s v="N/A"/>
    <n v="0"/>
    <n v="93900631"/>
    <n v="0"/>
    <n v="0"/>
    <n v="0"/>
    <n v="0"/>
    <d v="2025-12-31T00:00:00"/>
    <d v="2025-12-31T00:00:00"/>
    <n v="-6"/>
    <s v="N/A"/>
    <s v="Cúcuta con desplazamientos por_x000a_los departamentos de Norte de Santander, Santander, Tolima, Huila, Cundinamarca, Boyacá,_x000a_Bogotá y departamentos que conforman el Magdalena Medio"/>
    <s v="Cumplimiento"/>
    <s v="21-47-101044785"/>
    <s v="Seguros del Estado S.A."/>
    <d v="2025-01-31T00:00:00"/>
    <s v="31/01/2025 - 01/07/2026"/>
    <d v="2025-02-04T00:00:00"/>
    <s v="Ninguna"/>
    <s v="Terminado"/>
    <s v="Ingreso"/>
    <s v="N/A"/>
    <s v="DERECHO "/>
    <s v="N/A"/>
    <s v="Femenino"/>
    <s v="laura.mendez@jep.gov.co"/>
    <s v="https://community.secop.gov.co/Public/Tendering/ContractNoticePhases/View?PPI=CO1.PPI.37051600&amp;isFromPublicArea=True&amp;isModal=False"/>
    <s v="PARTICIPACIÓN_EFECTIVA_REPRESENTACIÓN_Y_DEFENSA_TÉCNICA"/>
    <s v="PROCESOS_MISIONALES"/>
    <s v="Subsecretaría Ejecutiva"/>
    <s v="Secretaría Ejecutiva"/>
    <n v="0"/>
  </r>
  <r>
    <n v="121"/>
    <s v="80121700;83121700;93141500;93151507;93151512"/>
    <s v="JEP-362-2025"/>
    <s v="JEP-CSPO-362-2025"/>
    <s v="Laura Cuenca"/>
    <d v="2025-01-28T00:00:00"/>
    <s v="Ferney Parra Camacho"/>
    <x v="0"/>
    <s v="1. Prestación de servicios profesionales y de apoyo a la gestión"/>
    <s v="Cédula de Ciudadanía"/>
    <n v="17689694"/>
    <n v="0"/>
    <s v="Persona Natural"/>
    <s v="Florencia"/>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Gloria Patricia Cala Navarro (Encargada)"/>
    <s v="Subsecretaría Ejecutiva"/>
    <s v="BB- Oficina Asesora de Atención a Victimas "/>
    <s v="Claudia Viviana Ferro Buitrago"/>
    <n v="52032888"/>
    <s v="BB- Oficina de Atención a Victimas "/>
    <s v="N/A"/>
    <s v="N/A"/>
    <s v="N/A"/>
    <s v="Inversión"/>
    <n v="93900631"/>
    <n v="93900631"/>
    <s v="N/A"/>
    <n v="8536421"/>
    <s v="N/A"/>
    <n v="79125"/>
    <n v="112125"/>
    <n v="2022011000068"/>
    <d v="2025-01-31T00:00:00"/>
    <d v="2025-02-05T00:00:00"/>
    <s v="N/A"/>
    <s v="N/A"/>
    <s v="N/A"/>
    <s v="N/A"/>
    <s v="N/A"/>
    <n v="0"/>
    <s v="N/A"/>
    <n v="0"/>
    <s v="N/A"/>
    <n v="0"/>
    <s v="N/A"/>
    <n v="0"/>
    <s v="N/A"/>
    <n v="0"/>
    <s v="N/A"/>
    <n v="-31"/>
    <n v="93900631"/>
    <n v="0"/>
    <n v="0"/>
    <n v="0"/>
    <n v="0"/>
    <d v="2025-12-31T00:00:00"/>
    <d v="2025-11-30T00:00:00"/>
    <n v="-37"/>
    <d v="2025-12-01T00:00:00"/>
    <s v="Florencia con desplazamientos por_x000a_los departamentos de Caquetá, Guaviare, Meta, Casanare y Arauca"/>
    <s v="Cumplimiento"/>
    <s v="CHU-100039558"/>
    <s v="Comapñía Mundial de Seguros S.A."/>
    <d v="2025-01-31T00:00:00"/>
    <s v="31/01/2025 - 30/06/2026"/>
    <d v="2025-02-04T00:00:00"/>
    <s v="EL 1/12/2025 se publicó la terminación anticipada por mutuo acuerdo del contrato "/>
    <s v="Terminado"/>
    <s v="Terminación anticipada"/>
    <s v="N/A"/>
    <s v="DERECHO "/>
    <s v="N/A"/>
    <s v="Masculino"/>
    <s v="ferney.parra@jep.gov.co"/>
    <s v="https://community.secop.gov.co/Public/Tendering/ContractNoticePhases/View?PPI=CO1.PPI.37052701&amp;isFromPublicArea=True&amp;isModal=False"/>
    <s v="PARTICIPACIÓN_EFECTIVA_REPRESENTACIÓN_Y_DEFENSA_TÉCNICA"/>
    <s v="PROCESOS_MISIONALES"/>
    <s v="Subsecretaría Ejecutiva"/>
    <s v="Secretaría Ejecutiva"/>
    <n v="0"/>
  </r>
  <r>
    <n v="89"/>
    <s v="80121700;83121700;93141500;93151507;93151512"/>
    <s v="JEP-363-2025"/>
    <s v="JEP-CSPO-363-2025"/>
    <s v="Laura Cuenca"/>
    <d v="2025-01-28T00:00:00"/>
    <s v="Diego Alexis Ibarra Piedrahita"/>
    <x v="0"/>
    <s v="1. Prestación de servicios profesionales y de apoyo a la gestión"/>
    <s v="Cédula de Ciudadanía"/>
    <n v="71788874"/>
    <n v="0"/>
    <s v="Persona Natural"/>
    <s v="Medellin"/>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Gloria Patricia Cala Navarro (Encargada)"/>
    <s v="Subsecretaría Ejecutiva"/>
    <s v="BB- Oficina Asesora de Atención a Victimas "/>
    <s v="Claudia Viviana Ferro Buitrago"/>
    <n v="52032888"/>
    <s v="BB- Oficina de Atención a Victimas "/>
    <s v="N/A"/>
    <s v="N/A"/>
    <s v="N/A"/>
    <s v="Inversión"/>
    <n v="93900631"/>
    <n v="93900631"/>
    <s v="N/A"/>
    <n v="8536421"/>
    <s v="N/A"/>
    <n v="78425"/>
    <n v="111925"/>
    <n v="2022011000068"/>
    <d v="2025-01-31T00:00:00"/>
    <d v="2025-02-05T00:00:00"/>
    <s v="N/A"/>
    <s v="N/A"/>
    <s v="N/A"/>
    <s v="N/A"/>
    <s v="N/A"/>
    <n v="0"/>
    <s v="N/A"/>
    <n v="0"/>
    <s v="N/A"/>
    <n v="0"/>
    <s v="N/A"/>
    <n v="0"/>
    <s v="N/A"/>
    <n v="0"/>
    <s v="N/A"/>
    <n v="0"/>
    <n v="93900631"/>
    <n v="0"/>
    <n v="0"/>
    <n v="0"/>
    <n v="0"/>
    <d v="2025-12-31T00:00:00"/>
    <d v="2025-12-31T00:00:00"/>
    <n v="-6"/>
    <s v="N/A"/>
    <s v="Medellín con desplazamientos por_x000a_los departamentos de Antioquia; región del Urabá, Caldas, Risaralda, sur de Córdoba y sur de_x000a_Bolívar"/>
    <s v="Cumplimiento"/>
    <s v="25-47-101006357"/>
    <s v="Seguros del Estado S.A."/>
    <d v="2025-02-04T00:00:00"/>
    <s v="31/01/2025 - 02/07/2026"/>
    <d v="2025-02-05T00:00:00"/>
    <s v="Ninguna"/>
    <s v="Terminado"/>
    <s v="Ingreso"/>
    <s v="N/A"/>
    <s v="HISTORIA "/>
    <s v="N/A"/>
    <s v="Masculino"/>
    <s v="diego.ibarra@jep.gov.co"/>
    <s v="https://community.secop.gov.co/Public/Tendering/ContractNoticePhases/View?PPI=CO1.PPI.37052703&amp;isFromPublicArea=True&amp;isModal=False"/>
    <s v="PARTICIPACIÓN_EFECTIVA_REPRESENTACIÓN_Y_DEFENSA_TÉCNICA"/>
    <s v="PROCESOS_MISIONALES"/>
    <s v="Subsecretaría Ejecutiva"/>
    <s v="Secretaría Ejecutiva"/>
    <n v="0"/>
  </r>
  <r>
    <n v="118"/>
    <s v="80121700;83121700;93141500;93151507;93151512"/>
    <s v="JEP-364-2025"/>
    <s v="JEP-CSPO-364-2025"/>
    <s v="Laura Cuenca"/>
    <d v="2025-01-28T00:00:00"/>
    <s v="Germán Nelinho Martinez Hernandez"/>
    <x v="0"/>
    <s v="1. Prestación de servicios profesionales y de apoyo a la gestión"/>
    <s v="Cédula de Ciudadanía"/>
    <n v="92538191"/>
    <n v="3"/>
    <s v="Persona Natural"/>
    <s v="Sincelejo"/>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3900631"/>
    <n v="93900631"/>
    <s v="N/A"/>
    <n v="8536421"/>
    <s v="N/A"/>
    <n v="79025"/>
    <s v="_x0009_131325"/>
    <n v="2022011000068"/>
    <d v="2025-02-10T00:00:00"/>
    <d v="2025-02-11T00:00:00"/>
    <s v="N/A"/>
    <s v="N/A"/>
    <s v="N/A"/>
    <s v="N/A"/>
    <s v="N/A"/>
    <n v="0"/>
    <s v="N/A"/>
    <n v="0"/>
    <s v="N/A"/>
    <n v="0"/>
    <s v="N/A"/>
    <n v="0"/>
    <s v="N/A"/>
    <n v="0"/>
    <s v="N/A"/>
    <n v="0"/>
    <n v="93900631"/>
    <n v="0"/>
    <n v="0"/>
    <n v="0"/>
    <n v="0"/>
    <d v="2025-12-31T00:00:00"/>
    <d v="2025-12-31T00:00:00"/>
    <n v="-6"/>
    <s v="N/A"/>
    <s v="Corozal con desplazamientos por_x000a_los departamentos de Sucre, Cesar, La Guajira, Magdalena, Bolívar, Córdoba y Atlántico"/>
    <s v="Cumplimiento"/>
    <s v="25-47-101006427"/>
    <s v="Seguros del Estado S.A."/>
    <d v="2025-02-11T00:00:00"/>
    <s v="10/02/2025 - 1/07/2026"/>
    <d v="2025-02-11T00:00:00"/>
    <s v="Ninguna"/>
    <s v="Terminado"/>
    <s v="Ingreso"/>
    <s v="N/A"/>
    <s v="DERECHO "/>
    <s v="N/A"/>
    <s v="Masculino"/>
    <s v="german.martinez@jep.gov.co"/>
    <s v="https://community.secop.gov.co/Public/Tendering/ContractNoticePhases/View?PPI=CO1.PPI.37052704&amp;isFromPublicArea=True&amp;isModal=False"/>
    <s v="PARTICIPACIÓN_EFECTIVA_REPRESENTACIÓN_Y_DEFENSA_TÉCNICA"/>
    <s v="PROCESOS_MISIONALES"/>
    <s v="Subsecretaría Ejecutiva"/>
    <s v="Secretaría Ejecutiva"/>
    <n v="0"/>
  </r>
  <r>
    <n v="741"/>
    <s v="80111620;80111601;78102205"/>
    <s v="JEP-365-2025"/>
    <s v="JEP-CSPO-365-2025"/>
    <s v="Miguel Salcedo"/>
    <d v="2025-01-28T00:00:00"/>
    <s v="Alejandro Marin Alarcon"/>
    <x v="0"/>
    <s v="1. Prestación de servicios profesionales y de apoyo a la gestión"/>
    <s v="Cédula de Ciudadanía"/>
    <n v="80927331"/>
    <n v="1"/>
    <s v="Persona Natural"/>
    <s v="Bogotá D.C."/>
    <s v="Prestar servicios de apoyo a la Subdirección de Talento Humano en relación con la Estrategia del Talento Humano y la gestión del archivo de la dependencia"/>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42895498"/>
    <n v="42895498"/>
    <s v="N/A"/>
    <n v="3841388"/>
    <s v="N/A"/>
    <n v="42325"/>
    <n v="111625"/>
    <s v="N/A"/>
    <d v="2025-01-31T00:00:00"/>
    <d v="2025-02-03T00:00:00"/>
    <s v="N/A"/>
    <s v="N/A"/>
    <s v="N/A"/>
    <s v="N/A"/>
    <s v="N/A"/>
    <n v="0"/>
    <s v="N/A"/>
    <n v="0"/>
    <s v="N/A"/>
    <n v="0"/>
    <s v="N/A"/>
    <n v="0"/>
    <s v="N/A"/>
    <n v="0"/>
    <s v="N/A"/>
    <n v="0"/>
    <n v="42895498"/>
    <n v="0"/>
    <n v="0"/>
    <n v="0"/>
    <n v="0"/>
    <d v="2025-12-31T00:00:00"/>
    <d v="2025-12-31T00:00:00"/>
    <n v="-6"/>
    <s v="N/A"/>
    <s v="Bogotá D.C."/>
    <s v="Cumplimiento"/>
    <s v="11-47-101029670"/>
    <s v="Seguros del Estado S.A."/>
    <d v="2025-01-31T00:00:00"/>
    <s v="31/01/2025 - 10/07/2026"/>
    <d v="2025-02-01T00:00:00"/>
    <s v="Ninguna"/>
    <s v="Terminado"/>
    <s v="Ingreso"/>
    <s v="N/A"/>
    <s v="TECNOLOGÍA EN GESTIÓN DOCUMENTAL"/>
    <s v="N/A"/>
    <s v="Masculino"/>
    <s v="alejandro.marin@jep.gov.co"/>
    <s v="https://community.secop.gov.co/Public/Tendering/ContractNoticePhases/View?PPI=CO1.PPI.37026709&amp;isFromPublicArea=True&amp;isModal=False"/>
    <s v="GESTIÓN_DEL_TALENTO_HUMANO"/>
    <s v="PROCESOS_DE_GESTIÓN"/>
    <s v="Dirección Administrativa y Financiera"/>
    <s v="Secretaría Ejecutiva"/>
    <m/>
  </r>
  <r>
    <n v="750"/>
    <s v="80111609;80161506;80161500;80111500"/>
    <s v="JEP-366-2025"/>
    <s v="JEP-CSPO-366-2025"/>
    <s v="Miguel Salcedo"/>
    <d v="2025-01-29T00:00:00"/>
    <s v="Luis Vargas Plazas"/>
    <x v="0"/>
    <s v="1. Prestación de servicios profesionales y de apoyo a la gestión"/>
    <s v="Cédula de Ciudadanía"/>
    <n v="80196701"/>
    <n v="7"/>
    <s v="Persona Natural"/>
    <s v="Bogotá D.C."/>
    <s v="Prestar los servicios profesionales para apoyar a la Subdirección de Talento Humano en el desarrollo e implementación de la Política de Seguridad Vial  de la Jurisdicción Especial para la Paz –JEP- articulado con el Sistema de Gestión de la Seguridad y Salud en el Trabajo (SG-SST) en los diferentes órganos de la JE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29911620"/>
    <n v="29911620"/>
    <s v="N/A"/>
    <n v="6146224"/>
    <s v="N/A"/>
    <n v="43125"/>
    <n v="123525"/>
    <s v="N/A"/>
    <d v="2025-02-06T00:00:00"/>
    <d v="2025-02-12T00:00:00"/>
    <s v="N/A"/>
    <s v="N/A"/>
    <s v="N/A"/>
    <s v="N/A"/>
    <s v="N/A"/>
    <n v="0"/>
    <s v="N/A"/>
    <n v="0"/>
    <s v="N/A"/>
    <n v="0"/>
    <s v="N/A"/>
    <n v="0"/>
    <s v="N/A"/>
    <n v="0"/>
    <s v="N/A"/>
    <n v="-27"/>
    <n v="29911620"/>
    <n v="0"/>
    <n v="0"/>
    <n v="0"/>
    <n v="0"/>
    <d v="2025-06-30T00:00:00"/>
    <d v="2025-06-03T00:00:00"/>
    <n v="-217"/>
    <d v="2025-06-05T00:00:00"/>
    <s v="Bogotá D.C."/>
    <s v="Cumplimiento"/>
    <s v="17-45-101054089"/>
    <s v="Seguros del Estado S.A."/>
    <d v="2025-02-07T00:00:00"/>
    <s v="06/02/2025 - 31/05/2026"/>
    <d v="2025-02-11T00:00:00"/>
    <s v="El 5/06/2025 se publicó la terminación unilateral anticipada del contrato No. JEP-366-2025 de conformidad a lo establecido en la cláusula décima octava del contrato, el contratista prestara sus servicios hasta el 03 de junio de 2025 inclusive"/>
    <s v="Terminado"/>
    <s v="Terminación anticipada"/>
    <s v="N/A"/>
    <s v="INGENIERÍA INDUSTRIAL "/>
    <s v="N/A"/>
    <s v="Masculino"/>
    <s v="luis.vargasp@jep.gov.co"/>
    <s v="https://community.secop.gov.co/Public/Tendering/ContractNoticePhases/View?PPI=CO1.PPI.37135139&amp;isFromPublicArea=True&amp;isModal=False"/>
    <s v="GESTIÓN_DEL_TALENTO_HUMANO"/>
    <s v="PROCESOS_DE_GESTIÓN"/>
    <s v="Dirección Administrativa y Financiera"/>
    <s v="Secretaría Ejecutiva"/>
    <m/>
  </r>
  <r>
    <n v="60"/>
    <n v="80121503"/>
    <s v="JEP-367-2025"/>
    <s v="JEP-CSPO-367-2025"/>
    <s v="Jairo Cuellar"/>
    <d v="2025-01-29T00:00:00"/>
    <s v="Jiceth Lorena Perea Rivas"/>
    <x v="0"/>
    <s v="1. Prestación de servicios profesionales y de apoyo a la gestión"/>
    <s v="Cédula de Ciudadanía"/>
    <n v="32182302"/>
    <n v="6"/>
    <s v="Persona Natural"/>
    <s v="Quibdó"/>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50080327"/>
    <n v="50080327"/>
    <s v="N/A"/>
    <n v="8536421"/>
    <s v="N/A"/>
    <n v="89125"/>
    <n v="124325"/>
    <n v="2022011000068"/>
    <d v="2025-02-06T00:00:00"/>
    <d v="2025-02-10T00:00:00"/>
    <s v="N/A"/>
    <s v="N/A"/>
    <s v="N/A"/>
    <s v="N/A"/>
    <s v="N/A"/>
    <n v="0"/>
    <s v="N/A"/>
    <n v="0"/>
    <s v="N/A"/>
    <n v="0"/>
    <s v="N/A"/>
    <n v="0"/>
    <s v="N/A"/>
    <n v="0"/>
    <s v="N/A"/>
    <n v="0"/>
    <n v="50080327"/>
    <n v="0"/>
    <n v="0"/>
    <n v="0"/>
    <n v="0"/>
    <d v="2025-07-31T00:00:00"/>
    <d v="2025-07-31T00:00:00"/>
    <n v="-159"/>
    <s v="N/A"/>
    <s v="Urabá, Bajo Atrato y Darién"/>
    <s v="Cumplimiento"/>
    <s v="55-47-101011481"/>
    <s v="Seguros del Estado S.A."/>
    <d v="2025-02-07T00:00:00"/>
    <s v="06/02/2025 - 31/01/2026"/>
    <d v="2025-02-10T00:00:00"/>
    <s v="Ninguna"/>
    <s v="Terminado"/>
    <s v="Ingreso"/>
    <s v="N/A"/>
    <s v="DERECHO "/>
    <s v="N/A"/>
    <s v="Femenino"/>
    <s v="jiceth.perea@jep.gov.co"/>
    <s v="https://community.secop.gov.co/Public/Tendering/ContractNoticePhases/View?PPI=CO1.PPI.37080914&amp;isFromPublicArea=True&amp;isModal=False"/>
    <s v="PARTICIPACIÓN_EFECTIVA_REPRESENTACIÓN_Y_DEFENSA_TÉCNICA"/>
    <s v="PROCESOS_MISIONALES"/>
    <s v="Subsecretaría Ejecutiva"/>
    <s v="Secretaría Ejecutiva"/>
    <n v="0"/>
  </r>
  <r>
    <n v="414"/>
    <n v="80121503"/>
    <s v="JEP-368-2025"/>
    <s v="JEP-CSPO-368-2025"/>
    <s v="Jairo Cuellar"/>
    <d v="2025-01-29T00:00:00"/>
    <s v="Laura Juliana Chaparro Piedrahita"/>
    <x v="0"/>
    <s v="1. Prestación de servicios profesionales y de apoyo a la gestión"/>
    <s v="Cédula de Ciudadanía"/>
    <n v="1152435763"/>
    <n v="1"/>
    <s v="Persona Natural"/>
    <s v="Medellín"/>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50080327"/>
    <n v="50080327"/>
    <s v="N/A"/>
    <n v="8536421"/>
    <s v="N/A"/>
    <n v="93525"/>
    <n v="124425"/>
    <n v="2022011000068"/>
    <d v="2025-02-06T00:00:00"/>
    <d v="2025-02-07T00:00:00"/>
    <s v="N/A"/>
    <s v="N/A"/>
    <s v="N/A"/>
    <s v="N/A"/>
    <s v="N/A"/>
    <n v="0"/>
    <s v="N/A"/>
    <n v="0"/>
    <s v="N/A"/>
    <n v="0"/>
    <s v="N/A"/>
    <n v="0"/>
    <s v="N/A"/>
    <n v="0"/>
    <s v="N/A"/>
    <n v="-61"/>
    <n v="50080327"/>
    <n v="0"/>
    <n v="0"/>
    <n v="0"/>
    <n v="0"/>
    <d v="2025-07-31T00:00:00"/>
    <d v="2025-05-31T00:00:00"/>
    <n v="-220"/>
    <d v="2025-06-01T00:00:00"/>
    <s v="Antioquia"/>
    <s v="Cumplimiento"/>
    <s v="65-47-101013909"/>
    <s v="Seguros del Estado S.A."/>
    <d v="2025-02-07T00:00:00"/>
    <s v="06/02/2025 - 01/02/2026"/>
    <d v="2025-02-07T00:00:00"/>
    <s v="EL 1/06/2025 se publicó la terminación anticipada del contrato JEP-368-2025"/>
    <s v="Terminado"/>
    <s v="Terminación anticipada"/>
    <s v="N/A"/>
    <s v="DERECHO "/>
    <s v="N/A"/>
    <s v="Femenino"/>
    <s v="laura.chaparro@jep.gov.co"/>
    <s v="https://community.secop.gov.co/Public/Tendering/ContractNoticePhases/View?PPI=CO1.PPI.37080963&amp;isFromPublicArea=True&amp;isModal=False"/>
    <s v="PARTICIPACIÓN_EFECTIVA_REPRESENTACIÓN_Y_DEFENSA_TÉCNICA"/>
    <s v="PROCESOS_MISIONALES"/>
    <s v="Subsecretaría Ejecutiva"/>
    <s v="Secretaría Ejecutiva"/>
    <n v="0"/>
  </r>
  <r>
    <n v="416"/>
    <n v="80121503"/>
    <s v="JEP-369-2025"/>
    <s v="JEP-CSPO-369-2025"/>
    <s v="Jairo Cuellar"/>
    <d v="2025-01-29T00:00:00"/>
    <s v="Omar Parada Gomez"/>
    <x v="0"/>
    <s v="1. Prestación de servicios profesionales y de apoyo a la gestión"/>
    <s v="Cédula de Ciudadanía"/>
    <n v="79703132"/>
    <n v="9"/>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Gloria Patricia Cala Navarro (Encargada)"/>
    <s v="Subsecretaría Ejecutiva"/>
    <s v="BB- Oficina Asesora de SAAD Defensa a Comparecientes "/>
    <s v="Jorge Alirio Mancera Cortes"/>
    <n v="79309847"/>
    <s v="BB- Oficina Asesora SAAD Defensa a Comparecientes "/>
    <s v="N/A"/>
    <s v="N/A"/>
    <s v="N/A"/>
    <s v="Inversión"/>
    <n v="92762432"/>
    <n v="92762432"/>
    <s v="N/A"/>
    <n v="8536421"/>
    <s v="N/A"/>
    <n v="93625"/>
    <n v="112625"/>
    <n v="2022011000068"/>
    <d v="2025-01-31T00:00:00"/>
    <d v="2025-02-04T00:00:00"/>
    <s v="N/A"/>
    <s v="N/A"/>
    <s v="N/A"/>
    <s v="N/A"/>
    <s v="N/A"/>
    <n v="0"/>
    <s v="N/A"/>
    <n v="0"/>
    <s v="N/A"/>
    <n v="0"/>
    <s v="N/A"/>
    <n v="0"/>
    <s v="N/A"/>
    <n v="0"/>
    <s v="N/A"/>
    <n v="0"/>
    <n v="92762432"/>
    <n v="0"/>
    <n v="0"/>
    <n v="0"/>
    <n v="0"/>
    <d v="2025-12-31T00:00:00"/>
    <d v="2025-12-31T00:00:00"/>
    <n v="-6"/>
    <s v="N/A"/>
    <s v="Bogotá D.C."/>
    <s v="Cumplimiento"/>
    <s v="17-47-101005687"/>
    <s v="Seguros del Estado S.A."/>
    <d v="2025-02-03T00:00:00"/>
    <s v="31/01/2025 - 30/06/2026"/>
    <d v="2025-02-04T00:00:00"/>
    <s v="Ninguna"/>
    <s v="Terminado"/>
    <s v="Ingreso"/>
    <s v="N/A"/>
    <s v="DERECHO"/>
    <s v="N/A"/>
    <s v="Masculino"/>
    <s v="omar.parada@jep.gov.co"/>
    <s v="https://community.secop.gov.co/Public/Tendering/ContractNoticePhases/View?PPI=CO1.PPI.37076244&amp;isFromPublicArea=True&amp;isModal=False"/>
    <s v="PARTICIPACIÓN_EFECTIVA_REPRESENTACIÓN_Y_DEFENSA_TÉCNICA"/>
    <s v="PROCESOS_MISIONALES"/>
    <s v="Subsecretaría Ejecutiva"/>
    <s v="Secretaría Ejecutiva"/>
    <n v="0"/>
  </r>
  <r>
    <n v="433"/>
    <n v="80121503"/>
    <s v="JEP-370-2025"/>
    <s v="JEP-CSPO-370-2025"/>
    <s v="Jairo Cuellar"/>
    <d v="2025-01-29T00:00:00"/>
    <s v="Albert Diomar De Jesus Barros Zuñiga "/>
    <x v="0"/>
    <s v="1. Prestación de servicios profesionales y de apoyo a la gestión"/>
    <s v="Cédula de Ciudadanía"/>
    <n v="1140842597"/>
    <n v="7"/>
    <s v="Persona Natural"/>
    <s v="Barranquilla "/>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4025"/>
    <n v="124625"/>
    <n v="2022011000068"/>
    <d v="2025-02-06T00:00:00"/>
    <d v="2025-02-10T00:00:00"/>
    <s v="N/A"/>
    <s v="N/A"/>
    <s v="N/A"/>
    <s v="N/A"/>
    <s v="N/A"/>
    <n v="0"/>
    <s v="N/A"/>
    <n v="0"/>
    <s v="N/A"/>
    <n v="0"/>
    <s v="N/A"/>
    <n v="0"/>
    <s v="N/A"/>
    <n v="0"/>
    <s v="N/A"/>
    <n v="0"/>
    <n v="92762432"/>
    <n v="0"/>
    <n v="0"/>
    <n v="0"/>
    <n v="0"/>
    <d v="2025-12-31T00:00:00"/>
    <d v="2025-12-31T00:00:00"/>
    <n v="-6"/>
    <s v="N/A"/>
    <s v="La Guajira"/>
    <s v="Cumplimiento"/>
    <s v="14-45-101120210"/>
    <s v="Seguros del Estado S.A."/>
    <d v="2025-02-07T00:00:00"/>
    <s v="06/02/2025 - 30/06/2026"/>
    <d v="2025-02-09T00:00:00"/>
    <s v="Ninguna"/>
    <s v="Terminado"/>
    <s v="Ingreso"/>
    <s v="N/A"/>
    <s v="DERECHO "/>
    <s v="N/A"/>
    <s v="Masculino"/>
    <s v="albert.barros@jep.gov.co"/>
    <s v="https://community.secop.gov.co/Public/Tendering/ContractNoticePhases/View?PPI=CO1.PPI.37079643&amp;isFromPublicArea=True&amp;isModal=False"/>
    <s v="PARTICIPACIÓN_EFECTIVA_REPRESENTACIÓN_Y_DEFENSA_TÉCNICA"/>
    <s v="PROCESOS_MISIONALES"/>
    <s v="Subsecretaría Ejecutiva"/>
    <s v="Secretaría Ejecutiva"/>
    <n v="0"/>
  </r>
  <r>
    <n v="438"/>
    <n v="80121503"/>
    <s v="JEP-371-2025"/>
    <s v="JEP-CSPO-371-2025"/>
    <s v="Jairo Cuellar"/>
    <d v="2025-01-29T00:00:00"/>
    <s v="Oscar Felipe Bernal Beltran"/>
    <x v="0"/>
    <s v="1. Prestación de servicios profesionales y de apoyo a la gestión"/>
    <s v="Cédula de Ciudadanía"/>
    <n v="80098893"/>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4125"/>
    <n v="124725"/>
    <n v="2022011000068"/>
    <d v="2025-02-06T00:00:00"/>
    <d v="2025-02-07T00:00:00"/>
    <s v="N/A"/>
    <s v="N/A"/>
    <s v="N/A"/>
    <s v="N/A"/>
    <s v="N/A"/>
    <n v="0"/>
    <s v="N/A"/>
    <n v="0"/>
    <s v="N/A"/>
    <n v="0"/>
    <s v="N/A"/>
    <n v="0"/>
    <s v="N/A"/>
    <n v="0"/>
    <s v="N/A"/>
    <n v="0"/>
    <n v="92762432"/>
    <n v="0"/>
    <n v="0"/>
    <n v="0"/>
    <n v="0"/>
    <d v="2025-12-31T00:00:00"/>
    <d v="2025-12-31T00:00:00"/>
    <n v="-6"/>
    <s v="N/A"/>
    <s v="Huila"/>
    <s v="Cumplimiento"/>
    <s v="25-45-101049893"/>
    <s v="Seguros del Estado S.A."/>
    <d v="2025-02-07T00:00:00"/>
    <s v="06/02/2025 - 30/06/2026"/>
    <d v="2025-02-07T00:00:00"/>
    <s v="Ninguna"/>
    <s v="Terminado"/>
    <s v="Ingreso"/>
    <s v="N/A"/>
    <s v="DERECHO "/>
    <s v="N/A"/>
    <s v="Masculino"/>
    <s v="Oscar.Bernal@jep.gov.co"/>
    <s v="https://community.secop.gov.co/Public/Tendering/ContractNoticePhases/View?PPI=CO1.PPI.37079587&amp;isFromPublicArea=True&amp;isModal=False"/>
    <s v="PARTICIPACIÓN_EFECTIVA_REPRESENTACIÓN_Y_DEFENSA_TÉCNICA"/>
    <s v="PROCESOS_MISIONALES"/>
    <s v="Subsecretaría Ejecutiva"/>
    <s v="Secretaría Ejecutiva"/>
    <n v="0"/>
  </r>
  <r>
    <n v="439"/>
    <n v="80121503"/>
    <s v="JEP-372-2025"/>
    <s v="JEP-CSPO-372-2025"/>
    <s v="Jairo Cuellar"/>
    <d v="2025-01-29T00:00:00"/>
    <s v="Diego Andres Bernal Cortes"/>
    <x v="0"/>
    <s v="1. Prestación de servicios profesionales y de apoyo a la gestión"/>
    <s v="Cédula de Ciudadanía"/>
    <n v="1032382084"/>
    <n v="4"/>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4225"/>
    <n v="150925"/>
    <n v="2022011000068"/>
    <d v="2025-02-18T00:00:00"/>
    <d v="2025-02-19T00:00:00"/>
    <s v="N/A"/>
    <s v="N/A"/>
    <s v="N/A"/>
    <s v="N/A"/>
    <s v="N/A"/>
    <n v="0"/>
    <s v="N/A"/>
    <n v="0"/>
    <s v="N/A"/>
    <n v="0"/>
    <s v="N/A"/>
    <n v="0"/>
    <s v="N/A"/>
    <n v="0"/>
    <s v="N/A"/>
    <n v="0"/>
    <n v="92762432"/>
    <n v="0"/>
    <n v="0"/>
    <n v="0"/>
    <n v="0"/>
    <d v="2025-12-31T00:00:00"/>
    <d v="2025-12-31T00:00:00"/>
    <n v="-6"/>
    <s v="N/A"/>
    <s v="Bogotá D.C."/>
    <s v="Cumplimiento"/>
    <s v="25-47-101006473"/>
    <s v="Seguros del Estado S.A."/>
    <d v="2025-02-18T00:00:00"/>
    <s v="18/02/2025 - 01/07/2025"/>
    <d v="2025-02-19T00:00:00"/>
    <s v="Ninguna"/>
    <s v="Terminado"/>
    <s v="Ingreso"/>
    <s v="N/A"/>
    <s v="DERECHO "/>
    <s v="N/A"/>
    <s v="Masculino"/>
    <s v="diego.bernal@jep.gov.co"/>
    <s v="https://community.secop.gov.co/Public/Tendering/ContractNoticePhases/View?PPI=CO1.PPI.37087429&amp;isFromPublicArea=True&amp;isModal=False"/>
    <s v="PARTICIPACIÓN_EFECTIVA_REPRESENTACIÓN_Y_DEFENSA_TÉCNICA"/>
    <s v="PROCESOS_MISIONALES"/>
    <s v="Subsecretaría Ejecutiva"/>
    <s v="Secretaría Ejecutiva"/>
    <n v="0"/>
  </r>
  <r>
    <n v="461"/>
    <n v="80121503"/>
    <s v="JEP-373-2025"/>
    <s v="JEP-CSPO-373-2025"/>
    <s v="Jairo Cuellar"/>
    <d v="2025-01-29T00:00:00"/>
    <s v="Carlos Julian Avila Marin"/>
    <x v="0"/>
    <s v="1. Prestación de servicios profesionales y de apoyo a la gestión"/>
    <s v="Cédula de Ciudadanía"/>
    <n v="2230838"/>
    <n v="9"/>
    <s v="Persona Natural"/>
    <s v="Ibagué"/>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4525"/>
    <s v="_x0009_124825"/>
    <n v="2022011000068"/>
    <d v="2025-02-06T00:00:00"/>
    <d v="2025-02-10T00:00:00"/>
    <s v="N/A"/>
    <s v="N/A"/>
    <s v="N/A"/>
    <s v="N/A"/>
    <s v="N/A"/>
    <n v="0"/>
    <s v="N/A"/>
    <n v="0"/>
    <s v="N/A"/>
    <n v="0"/>
    <s v="N/A"/>
    <n v="0"/>
    <s v="N/A"/>
    <n v="0"/>
    <s v="N/A"/>
    <n v="0"/>
    <n v="92762432"/>
    <n v="0"/>
    <n v="0"/>
    <n v="0"/>
    <n v="0"/>
    <d v="2025-12-31T00:00:00"/>
    <d v="2025-12-31T00:00:00"/>
    <n v="-6"/>
    <s v="N/A"/>
    <s v="Huila"/>
    <s v="Cumplimiento"/>
    <s v="25-45-101049892"/>
    <s v="Seguros del Estado S.A."/>
    <d v="2025-02-07T00:00:00"/>
    <s v="06/02/2025 - 30/06/2026"/>
    <d v="2025-02-10T00:00:00"/>
    <s v="Ninguna"/>
    <s v="Terminado"/>
    <s v="Ingreso"/>
    <s v="N/A"/>
    <s v="DERECHO "/>
    <s v="N/A"/>
    <s v="Masculino"/>
    <s v="carlos.avila@jep.gov.co"/>
    <s v="https://community.secop.gov.co/Public/Tendering/ContractNoticePhases/View?PPI=CO1.PPI.37087432&amp;isFromPublicArea=True&amp;isModal=False"/>
    <s v="PARTICIPACIÓN_EFECTIVA_REPRESENTACIÓN_Y_DEFENSA_TÉCNICA"/>
    <s v="PROCESOS_MISIONALES"/>
    <s v="Subsecretaría Ejecutiva"/>
    <s v="Secretaría Ejecutiva"/>
    <n v="0"/>
  </r>
  <r>
    <n v="476"/>
    <n v="80121503"/>
    <s v="JEP-374-2025"/>
    <s v="JEP-CSPO-374-2025"/>
    <s v="Jairo Cuellar"/>
    <d v="2025-01-29T00:00:00"/>
    <s v="Yina Paola Cabarcas Beltran"/>
    <x v="0"/>
    <s v="1. Prestación de servicios profesionales y de apoyo a la gestión"/>
    <s v="Cédula de Ciudadanía"/>
    <n v="55302765"/>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4925"/>
    <s v="_x0009_124925"/>
    <n v="2022011000068"/>
    <d v="2025-02-06T00:00:00"/>
    <d v="2025-02-07T00:00:00"/>
    <s v="N/A"/>
    <s v="N/A"/>
    <s v="N/A"/>
    <s v="N/A"/>
    <s v="N/A"/>
    <n v="0"/>
    <s v="N/A"/>
    <n v="0"/>
    <s v="N/A"/>
    <n v="0"/>
    <s v="N/A"/>
    <n v="0"/>
    <s v="N/A"/>
    <n v="0"/>
    <s v="N/A"/>
    <n v="0"/>
    <n v="92762432"/>
    <n v="0"/>
    <n v="0"/>
    <n v="0"/>
    <n v="0"/>
    <d v="2025-12-31T00:00:00"/>
    <d v="2025-12-31T00:00:00"/>
    <n v="-6"/>
    <s v="N/A"/>
    <s v="Bogotá D.C."/>
    <s v="Cumplimiento"/>
    <s v="21-45-101472775"/>
    <s v="Seguros del Estado S.A."/>
    <d v="2025-02-07T00:00:00"/>
    <s v="06/02/2025 - 01/07/2026"/>
    <d v="2025-02-07T00:00:00"/>
    <s v="Ninguna"/>
    <s v="Terminado"/>
    <s v="Ingreso"/>
    <s v="N/A"/>
    <s v="DERECHO "/>
    <s v="N/A"/>
    <s v="Femenino"/>
    <s v="yina.cabarcas@jep.gov.co"/>
    <s v="https://community.secop.gov.co/Public/Tendering/ContractNoticePhases/View?PPI=CO1.PPI.37087457&amp;isFromPublicArea=True&amp;isModal=False"/>
    <s v="PARTICIPACIÓN_EFECTIVA_REPRESENTACIÓN_Y_DEFENSA_TÉCNICA"/>
    <s v="PROCESOS_MISIONALES"/>
    <s v="Subsecretaría Ejecutiva"/>
    <s v="Secretaría Ejecutiva"/>
    <n v="0"/>
  </r>
  <r>
    <n v="484"/>
    <n v="80121503"/>
    <s v="JEP-375-2025"/>
    <s v="JEP-CSPO-375-2025"/>
    <s v="Jairo Cuellar"/>
    <d v="2025-01-29T00:00:00"/>
    <s v="Jeison Orlando Paba Reyes"/>
    <x v="0"/>
    <s v="1. Prestación de servicios profesionales y de apoyo a la gestión"/>
    <s v="Cédula de Ciudadanía"/>
    <n v="72053352"/>
    <n v="7"/>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5025"/>
    <n v="125025"/>
    <n v="2022011000068"/>
    <d v="2025-02-06T00:00:00"/>
    <d v="2025-02-07T00:00:00"/>
    <s v="N/A"/>
    <s v="N/A"/>
    <s v="N/A"/>
    <s v="N/A"/>
    <s v="N/A"/>
    <n v="0"/>
    <s v="N/A"/>
    <n v="0"/>
    <s v="N/A"/>
    <n v="0"/>
    <s v="N/A"/>
    <n v="0"/>
    <s v="N/A"/>
    <n v="0"/>
    <s v="N/A"/>
    <n v="0"/>
    <n v="92762432"/>
    <n v="0"/>
    <n v="0"/>
    <n v="0"/>
    <n v="0"/>
    <d v="2025-12-31T00:00:00"/>
    <d v="2025-12-31T00:00:00"/>
    <n v="-6"/>
    <s v="N/A"/>
    <s v="Bogotá D.C."/>
    <s v="Cumplimiento"/>
    <s v="14-47-101039318"/>
    <s v="Seguros del Estado S.A."/>
    <d v="2025-02-06T00:00:00"/>
    <s v="06/02/2025 - 10/07/2026"/>
    <d v="2025-02-07T00:00:00"/>
    <s v="Ninguna"/>
    <s v="Terminado"/>
    <s v="Ingreso"/>
    <s v="N/A"/>
    <s v="DERECHO "/>
    <s v="N/A"/>
    <s v="Masculino"/>
    <s v="jeison.pava@jep.gov.co"/>
    <s v="https://community.secop.gov.co/Public/Tendering/ContractNoticePhases/View?PPI=CO1.PPI.37087456&amp;isFromPublicArea=True&amp;isModal=False"/>
    <s v="PARTICIPACIÓN_EFECTIVA_REPRESENTACIÓN_Y_DEFENSA_TÉCNICA"/>
    <s v="PROCESOS_MISIONALES"/>
    <s v="Subsecretaría Ejecutiva"/>
    <s v="Secretaría Ejecutiva"/>
    <n v="0"/>
  </r>
  <r>
    <n v="487"/>
    <n v="80121503"/>
    <s v="JEP-376-2025"/>
    <s v="JEP-CSPO-376-2025"/>
    <s v="Jairo Cuellar"/>
    <d v="2025-01-29T00:00:00"/>
    <s v="Sandra Liliana Arrieta Ramirez"/>
    <x v="0"/>
    <s v="1. Prestación de servicios profesionales y de apoyo a la gestión"/>
    <s v="Cédula de Ciudadanía"/>
    <n v="55175515"/>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5125"/>
    <n v="132225"/>
    <n v="2022011000068"/>
    <d v="2025-02-10T00:00:00"/>
    <d v="2025-02-12T00:00:00"/>
    <s v="N/A"/>
    <s v="N/A"/>
    <s v="N/A"/>
    <s v="N/A"/>
    <s v="N/A"/>
    <n v="0"/>
    <s v="N/A"/>
    <n v="0"/>
    <s v="N/A"/>
    <n v="0"/>
    <s v="N/A"/>
    <n v="0"/>
    <s v="N/A"/>
    <n v="0"/>
    <s v="N/A"/>
    <n v="0"/>
    <n v="92762432"/>
    <n v="0"/>
    <n v="0"/>
    <n v="0"/>
    <n v="0"/>
    <d v="2025-12-31T00:00:00"/>
    <d v="2025-12-31T00:00:00"/>
    <n v="-6"/>
    <s v="N/A"/>
    <s v="Bogotá D.C."/>
    <s v="Cumplimiento"/>
    <s v="25-47-101006429"/>
    <s v="Seguros del Estado S.A."/>
    <d v="2025-02-11T00:00:00"/>
    <s v="10/02/2025 - 1/07/2026"/>
    <d v="2025-02-12T00:00:00"/>
    <s v="Ninguna"/>
    <s v="Terminado"/>
    <s v="Ingreso"/>
    <s v="N/A"/>
    <s v="DERECHO "/>
    <s v="N/A"/>
    <s v="Femenino"/>
    <s v="sandra.arrieta@jep.gov.co"/>
    <s v="https://community.secop.gov.co/Public/Tendering/ContractNoticePhases/View?PPI=CO1.PPI.37087431&amp;isFromPublicArea=True&amp;isModal=False"/>
    <s v="PARTICIPACIÓN_EFECTIVA_REPRESENTACIÓN_Y_DEFENSA_TÉCNICA"/>
    <s v="PROCESOS_MISIONALES"/>
    <s v="Subsecretaría Ejecutiva"/>
    <s v="Secretaría Ejecutiva"/>
    <n v="0"/>
  </r>
  <r>
    <n v="490"/>
    <n v="80121503"/>
    <s v="JEP-377-2025"/>
    <s v="JEP-CSPO-377-2025"/>
    <s v="Jairo Cuellar"/>
    <d v="2025-01-29T00:00:00"/>
    <s v="Henry Alberto Romero Correa"/>
    <x v="0"/>
    <s v="1. Prestación de servicios profesionales y de apoyo a la gestión"/>
    <s v="Cédula de Ciudadanía"/>
    <n v="80007484"/>
    <n v="4"/>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50080327"/>
    <n v="50080327"/>
    <s v="N/A"/>
    <n v="8536421"/>
    <s v="N/A"/>
    <n v="95325"/>
    <n v="124525"/>
    <n v="2022011000068"/>
    <d v="2025-02-06T00:00:00"/>
    <d v="2025-02-07T00:00:00"/>
    <s v="N/A"/>
    <s v="N/A"/>
    <s v="N/A"/>
    <s v="N/A"/>
    <s v="N/A"/>
    <n v="0"/>
    <s v="N/A"/>
    <n v="0"/>
    <s v="N/A"/>
    <n v="0"/>
    <s v="N/A"/>
    <n v="0"/>
    <s v="N/A"/>
    <n v="0"/>
    <s v="N/A"/>
    <n v="0"/>
    <n v="50080327"/>
    <n v="0"/>
    <n v="0"/>
    <n v="0"/>
    <n v="0"/>
    <d v="2025-07-31T00:00:00"/>
    <d v="2025-07-31T00:00:00"/>
    <n v="-159"/>
    <s v="N/A"/>
    <s v="Antioquia"/>
    <s v="Cumplimiento"/>
    <s v="21-47-101045018"/>
    <s v="Seguros del Estado S.A."/>
    <d v="2025-02-06T00:00:00"/>
    <s v="6/02/2025 - 31/01/2026"/>
    <d v="2025-02-07T00:00:00"/>
    <s v="Ninguna"/>
    <s v="Terminado"/>
    <s v="Ingreso"/>
    <s v="N/A"/>
    <s v="DERECHO "/>
    <s v="N/A"/>
    <s v="Masculino"/>
    <s v="henry.romero@jep.gov.co"/>
    <s v="https://community.secop.gov.co/Public/Tendering/ContractNoticePhases/View?PPI=CO1.PPI.37080971&amp;isFromPublicArea=True&amp;isModal=False"/>
    <s v="PARTICIPACIÓN_EFECTIVA_REPRESENTACIÓN_Y_DEFENSA_TÉCNICA"/>
    <s v="PROCESOS_MISIONALES"/>
    <s v="Subsecretaría Ejecutiva"/>
    <s v="Secretaría Ejecutiva"/>
    <n v="0"/>
  </r>
  <r>
    <n v="492"/>
    <n v="80121503"/>
    <s v="JEP-378-2025"/>
    <s v="JEP-CSPO-378-2025"/>
    <s v="Jairo Cuellar"/>
    <d v="2025-01-29T00:00:00"/>
    <s v="Oscar David Getial Vargas"/>
    <x v="0"/>
    <s v="1. Prestación de servicios profesionales y de apoyo a la gestión"/>
    <s v="Cédula de Ciudadanía"/>
    <n v="87060217"/>
    <n v="4"/>
    <s v="Persona Natural"/>
    <s v="Pasto"/>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5425"/>
    <n v="132325"/>
    <n v="2022011000068"/>
    <d v="2025-02-10T00:00:00"/>
    <d v="2025-02-12T00:00:00"/>
    <s v="N/A"/>
    <s v="N/A"/>
    <s v="N/A"/>
    <s v="N/A"/>
    <s v="N/A"/>
    <n v="0"/>
    <s v="N/A"/>
    <n v="0"/>
    <s v="N/A"/>
    <n v="0"/>
    <s v="N/A"/>
    <n v="0"/>
    <s v="N/A"/>
    <n v="0"/>
    <s v="N/A"/>
    <n v="0"/>
    <n v="92762432"/>
    <n v="0"/>
    <n v="0"/>
    <n v="0"/>
    <n v="0"/>
    <d v="2025-12-31T00:00:00"/>
    <d v="2025-12-31T00:00:00"/>
    <n v="-6"/>
    <s v="N/A"/>
    <s v="Nariño"/>
    <s v="Cumplimiento"/>
    <s v="41-47-101007514"/>
    <s v="Seguros del Estado S.A."/>
    <d v="2025-02-11T00:00:00"/>
    <s v="10/02/2025 - 30/06/2026"/>
    <d v="2025-02-12T00:00:00"/>
    <s v="Ninguna"/>
    <s v="Terminado"/>
    <s v="Ingreso"/>
    <s v="N/A"/>
    <s v="DERECHO "/>
    <s v="N/A"/>
    <s v="Masculino"/>
    <s v="Oscar.Getial@jep.gov.co"/>
    <s v="https://community.secop.gov.co/Public/Tendering/ContractNoticePhases/View?PPI=CO1.PPI.37087476&amp;isFromPublicArea=True&amp;isModal=False"/>
    <s v="PARTICIPACIÓN_EFECTIVA_REPRESENTACIÓN_Y_DEFENSA_TÉCNICA"/>
    <s v="PROCESOS_MISIONALES"/>
    <s v="Subsecretaría Ejecutiva"/>
    <s v="Secretaría Ejecutiva"/>
    <n v="0"/>
  </r>
  <r>
    <n v="494"/>
    <n v="80121503"/>
    <s v="JEP-379-2025"/>
    <s v="JEP-CSPO-379-2025"/>
    <s v="Jairo Cuellar"/>
    <d v="2025-01-29T00:00:00"/>
    <s v="Diana Eneidy Muñoz Martinez"/>
    <x v="0"/>
    <s v="1. Prestación de servicios profesionales y de apoyo a la gestión"/>
    <s v="Cédula de Ciudadanía"/>
    <n v="51938107"/>
    <n v="1"/>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5525"/>
    <n v="132425"/>
    <n v="2022011000068"/>
    <d v="2025-02-10T00:00:00"/>
    <d v="2025-02-13T00:00:00"/>
    <s v="N/A"/>
    <s v="N/A"/>
    <s v="N/A"/>
    <s v="N/A"/>
    <s v="N/A"/>
    <n v="0"/>
    <s v="N/A"/>
    <n v="0"/>
    <s v="N/A"/>
    <n v="0"/>
    <s v="N/A"/>
    <n v="0"/>
    <s v="N/A"/>
    <n v="0"/>
    <s v="N/A"/>
    <n v="0"/>
    <n v="92762432"/>
    <n v="0"/>
    <n v="0"/>
    <n v="0"/>
    <n v="0"/>
    <d v="2025-12-31T00:00:00"/>
    <d v="2025-12-31T00:00:00"/>
    <n v="-6"/>
    <s v="N/A"/>
    <s v="Bogotá D.C."/>
    <s v="Cumplimiento"/>
    <s v="I-100041222"/>
    <s v="Comapñía Mundial de Seguros S.A."/>
    <d v="2025-02-11T00:00:00"/>
    <s v="10/02/2025 - 1/07/2026 "/>
    <d v="2025-02-13T00:00:00"/>
    <s v="Ninguna"/>
    <s v="Terminado"/>
    <s v="Ingreso"/>
    <s v="N/A"/>
    <s v="DERECHO "/>
    <s v="N/A"/>
    <s v="Femenino"/>
    <s v="diana.munoz@jep.gov.co"/>
    <s v="https://community.secop.gov.co/Public/Tendering/ContractNoticePhases/View?PPI=CO1.PPI.37087479&amp;isFromPublicArea=True&amp;isModal=False"/>
    <s v="PARTICIPACIÓN_EFECTIVA_REPRESENTACIÓN_Y_DEFENSA_TÉCNICA"/>
    <s v="PROCESOS_MISIONALES"/>
    <s v="Subsecretaría Ejecutiva"/>
    <s v="Secretaría Ejecutiva"/>
    <n v="0"/>
  </r>
  <r>
    <n v="495"/>
    <n v="80121503"/>
    <s v="JEP-380-2025"/>
    <s v="JEP-CSPO-380-2025"/>
    <s v="Jairo Cuellar"/>
    <d v="2025-01-29T00:00:00"/>
    <s v="Eyver Samuel Escobar Mosquera"/>
    <x v="0"/>
    <s v="1. Prestación de servicios profesionales y de apoyo a la gestión"/>
    <s v="Cédula de Ciudadanía"/>
    <n v="76321926"/>
    <n v="9"/>
    <s v="Persona Natural"/>
    <s v="Popayán"/>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5625"/>
    <n v="132525"/>
    <n v="2022011000068"/>
    <d v="2025-02-10T00:00:00"/>
    <d v="2025-02-12T00:00:00"/>
    <s v="N/A"/>
    <s v="N/A"/>
    <s v="N/A"/>
    <s v="N/A"/>
    <s v="N/A"/>
    <n v="0"/>
    <s v="N/A"/>
    <n v="0"/>
    <s v="N/A"/>
    <n v="0"/>
    <s v="N/A"/>
    <n v="0"/>
    <s v="N/A"/>
    <n v="0"/>
    <s v="N/A"/>
    <n v="-245"/>
    <n v="92762432"/>
    <n v="0"/>
    <n v="0"/>
    <n v="0"/>
    <n v="0"/>
    <d v="2025-12-31T00:00:00"/>
    <d v="2025-04-30T00:00:00"/>
    <n v="-251"/>
    <d v="2025-05-02T00:00:00"/>
    <s v="Cauca"/>
    <s v="Cumplimiento"/>
    <s v="C-100092234"/>
    <s v="Comapñía Mundial de Seguros S.A."/>
    <d v="2025-02-12T00:00:00"/>
    <s v="10/02/2025 - 30/06/2026"/>
    <d v="2025-02-12T00:00:00"/>
    <s v="El 2/05/2025 se publicó el acta de terminación anticipada por mutuo acuerdo con ejecución hasta el 30 de abril de 2025"/>
    <s v="Terminado"/>
    <s v="Terminación anticipada"/>
    <s v="N/A"/>
    <s v="DERECHO "/>
    <s v="N/A"/>
    <s v="Masculino"/>
    <s v="Eyver.Escobar@jep.gov.co"/>
    <s v="https://community.secop.gov.co/Public/Tendering/ContractNoticePhases/View?PPI=CO1.PPI.37087477&amp;isFromPublicArea=True&amp;isModal=False"/>
    <s v="PARTICIPACIÓN_EFECTIVA_REPRESENTACIÓN_Y_DEFENSA_TÉCNICA"/>
    <s v="PROCESOS_MISIONALES"/>
    <s v="Subsecretaría Ejecutiva"/>
    <s v="Secretaría Ejecutiva"/>
    <n v="0"/>
  </r>
  <r>
    <n v="668"/>
    <n v="80111500"/>
    <s v="JEP-381-2025"/>
    <s v="JEP-CSPO-381-2025"/>
    <s v="Clara Torres"/>
    <d v="2025-01-29T00:00:00"/>
    <s v="Sandra Lucia Suárez Lozano  "/>
    <x v="0"/>
    <s v="1. Prestación de servicios profesionales y de apoyo a la gestión"/>
    <s v="Cédula de Ciudadanía"/>
    <n v="52974799"/>
    <n v="4"/>
    <s v="Persona Natural"/>
    <s v="Bogotá D.C."/>
    <s v="Prestar servicios profesionales para apoyar a la Subdirección de Fortalecimiento Institucional en la implementación de la estrategia de apropiación de la caja de herramientas para la gestión de despachos"/>
    <s v="Juan David Olarte Torres"/>
    <s v="Dirección Administrativa y Financiera"/>
    <s v="AA- Subdirección de Fortalecimiento Institucional"/>
    <s v="María Luisa Moreno Rodríguez"/>
    <n v="1019009895"/>
    <s v="AA- Subdirección de Fortalecimiento Institucional"/>
    <s v="N/A"/>
    <s v="N/A"/>
    <s v="N/A"/>
    <s v="Inversión"/>
    <n v="105766262"/>
    <n v="105766262"/>
    <s v="N/A"/>
    <n v="10755893"/>
    <s v="N/A"/>
    <n v="99125"/>
    <n v="113625"/>
    <s v="2022011000068; 202300000000214"/>
    <d v="2025-01-31T00:00:00"/>
    <d v="2025-02-04T00:00:00"/>
    <s v="N/A"/>
    <s v="N/A"/>
    <s v="N/A"/>
    <s v="N/A"/>
    <s v="N/A"/>
    <n v="10755893"/>
    <d v="2025-10-31T00:00:00"/>
    <n v="0"/>
    <s v="N/A"/>
    <n v="0"/>
    <s v="N/A"/>
    <n v="0"/>
    <s v="N/A"/>
    <n v="1"/>
    <d v="2025-10-31T00:00:00"/>
    <n v="31"/>
    <n v="116522155"/>
    <n v="0"/>
    <n v="0"/>
    <n v="0"/>
    <n v="0"/>
    <d v="2025-11-30T00:00:00"/>
    <d v="2025-12-31T00:00:00"/>
    <n v="-6"/>
    <s v="N/A"/>
    <s v="Bogotá D.C."/>
    <s v="Cumplimiento"/>
    <s v="11-47-101030132"/>
    <s v="Seguros del Estado S.A."/>
    <d v="2025-02-03T00:00:00"/>
    <s v="4/02/2025 - 01/06/2026"/>
    <d v="2025-02-04T00:00:00"/>
    <s v="Mediante otrosí Nº1 del 31/10/2025 se Adiciono el valor de $10.755.893 y se prorrogó hasta el 31/12/2025"/>
    <s v="Terminado"/>
    <s v="Adición; Prórroga"/>
    <s v="N/A"/>
    <s v="DERECHO "/>
    <s v="N/A"/>
    <s v="Femenino"/>
    <s v="sandra.suarez@jep.gov.co"/>
    <s v="https://community.secop.gov.co/Public/Tendering/ContractNoticePhases/View?PPI=CO1.PPI.37038585&amp;isFromPublicArea=True&amp;isModal=False"/>
    <s v="GESTIÓN_DE_CALIDAD"/>
    <s v="PROCESOS_DE_GESTIÓN"/>
    <s v="Subdirección de Fortalecimiento Institucional"/>
    <s v="Secretaría Ejecutiva"/>
    <n v="10755893"/>
  </r>
  <r>
    <n v="669"/>
    <n v="80111500"/>
    <s v="JEP-382-2025"/>
    <s v="JEP-CSPO-382-2025"/>
    <s v="Clara Torres"/>
    <d v="2025-01-29T00:00:00"/>
    <s v="Nataly García Ramírez"/>
    <x v="0"/>
    <s v="1. Prestación de servicios profesionales y de apoyo a la gestión"/>
    <s v="Cédula de Ciudadanía"/>
    <n v="1032382292"/>
    <n v="1"/>
    <s v="Persona Natural"/>
    <s v="Bogotá D.C."/>
    <s v="Prestar servicios profesionales para apoyar a la Subdirección de Fortalecimiento Institucional en la formulación de herramientas de gestión de despachos para los traslados judiciales, así como para apoyar la sistematización de aprendizajes institucionales para la gestión"/>
    <s v="Juan David Olarte Torres"/>
    <s v="Dirección Administrativa y Financiera"/>
    <s v="AA- Subdirección de Fortalecimiento Institucional"/>
    <s v="María Luisa Moreno Rodríguez"/>
    <n v="1019009895"/>
    <s v="AA- Subdirección de Fortalecimiento Institucional"/>
    <s v="N/A"/>
    <s v="N/A"/>
    <s v="N/A"/>
    <s v="Inversión"/>
    <n v="105766262"/>
    <n v="105766262"/>
    <s v="N/A"/>
    <n v="10755893"/>
    <s v="N/A"/>
    <n v="99225"/>
    <n v="123225"/>
    <s v="2022011000068; 202300000000214"/>
    <d v="2025-02-06T00:00:00"/>
    <d v="2025-02-10T00:00:00"/>
    <s v="N/A"/>
    <s v="N/A"/>
    <s v="N/A"/>
    <s v="N/A"/>
    <s v="N/A"/>
    <n v="8604719"/>
    <d v="2025-10-31T00:00:00"/>
    <n v="0"/>
    <s v="N/A"/>
    <n v="0"/>
    <s v="N/A"/>
    <n v="0"/>
    <s v="N/A"/>
    <n v="1"/>
    <d v="2025-10-31T00:00:00"/>
    <n v="31"/>
    <n v="114370981"/>
    <n v="0"/>
    <n v="0"/>
    <n v="0"/>
    <n v="0"/>
    <d v="2025-11-30T00:00:00"/>
    <d v="2025-12-31T00:00:00"/>
    <n v="-6"/>
    <s v="N/A"/>
    <s v="Bogotá D.C."/>
    <s v="Cumplimiento"/>
    <s v="11-47-101030345"/>
    <s v="Seguros del Estado S.A."/>
    <d v="2025-02-06T00:00:00"/>
    <s v="07/02/2025 - 06/06/2026"/>
    <d v="2025-02-07T00:00:00"/>
    <s v="Mediante otrosí Nº1 del 31/10/2025 se Adiciono el valor de $8.604.719 y se prorrogó hasta el 31/12/2025"/>
    <s v="Terminado"/>
    <s v="Adición; Prórroga"/>
    <s v="N/A"/>
    <s v="SOCIOLOGÍA "/>
    <s v="N/A"/>
    <s v="Femenino"/>
    <s v="nataly.garcia@jep.gov.co"/>
    <s v="https://community.secop.gov.co/Public/Tendering/ContractNoticePhases/View?PPI=CO1.PPI.37049831&amp;isFromPublicArea=True&amp;isModal=False"/>
    <s v="GESTIÓN_DE_CALIDAD"/>
    <s v="PROCESOS_DE_GESTIÓN"/>
    <s v="Subdirección de Fortalecimiento Institucional"/>
    <s v="Secretaría Ejecutiva"/>
    <n v="8604719"/>
  </r>
  <r>
    <n v="671"/>
    <n v="80111500"/>
    <s v="JEP-383-2025"/>
    <s v="JEP-CSPO-383-2025"/>
    <s v="Clara Torres"/>
    <d v="2025-01-29T00:00:00"/>
    <s v="Luz Ángela Ospina Jimenez "/>
    <x v="0"/>
    <s v="1. Prestación de servicios profesionales y de apoyo a la gestión"/>
    <s v="Cédula de Ciudadanía"/>
    <n v="1010169062"/>
    <n v="0"/>
    <s v="Persona Natural"/>
    <s v="Madrid"/>
    <s v="Prestar servicios profesionales para apoyar a la Subdirección de Fortalecimiento Institucional en la gestión de despachos, así como en la actualización y dinamización del sistema de gestión de calidad de la entidad"/>
    <s v="Juan David Olarte Torres"/>
    <s v="Dirección Administrativa y Financiera"/>
    <s v="AA- Subdirección de Fortalecimiento Institucional"/>
    <s v="María Luisa Moreno Rodríguez"/>
    <n v="1019009895"/>
    <s v="AA- Subdirección de Fortalecimiento Institucional"/>
    <s v="N/A"/>
    <s v="N/A"/>
    <s v="N/A"/>
    <s v="Inversión"/>
    <n v="95693298"/>
    <n v="95693298"/>
    <s v="N/A"/>
    <n v="9731522"/>
    <s v="N/A"/>
    <n v="99325"/>
    <n v="113725"/>
    <s v="2022011000068; 202300000000214"/>
    <d v="2025-01-31T00:00:00"/>
    <d v="2025-02-04T00:00:00"/>
    <s v="Jair Alonso Buitrago Gómez"/>
    <s v="Cédula de ciudadanía"/>
    <n v="1030568189"/>
    <n v="1"/>
    <d v="2025-08-01T00:00:00"/>
    <n v="9731522"/>
    <d v="2025-10-31T00:00:00"/>
    <n v="0"/>
    <s v="N/A"/>
    <n v="0"/>
    <s v="N/A"/>
    <n v="0"/>
    <s v="N/A"/>
    <n v="1"/>
    <d v="2025-10-31T00:00:00"/>
    <n v="31"/>
    <n v="105424820"/>
    <n v="0"/>
    <n v="0"/>
    <n v="0"/>
    <n v="0"/>
    <d v="2025-11-30T00:00:00"/>
    <d v="2025-12-31T00:00:00"/>
    <n v="-6"/>
    <s v="N/A"/>
    <s v="Bogotá D.C."/>
    <s v="Cumplimiento; Cumplimiento"/>
    <s v="360-47-994000040325; 11-47-101036868"/>
    <s v="Aseguradora Solidaria de Colombia; Seguros del Estado S.A."/>
    <s v="1/02/2025; 01/08/2025"/>
    <s v="31/01/2025 - 10/06/2026; 01/08/2025 - 05/06/2026"/>
    <s v="3/02/2025; 01/08/2025"/>
    <s v="El 31/07/205 la cesión del contrato JEP-383-2025, a partir del 1 de agosto de 2025 Jair Alonso Buitrago Gómez; Mediante otrosí Nº1 del 31/10/2025 se Adiciono el valor de $9.731.522 y se prorrogó hasta el 31/12/2025"/>
    <s v="Terminado"/>
    <s v="Cesión;Adición; Prórroga"/>
    <s v="N/A"/>
    <s v="INGENIERIA DE PRIDUCCIÓN; INGENIERIA DE PRIDUCCIÓN"/>
    <s v="N/A; N/A"/>
    <s v="Femenino; Masculino"/>
    <s v="luz.ospina@jep.gov.co jair.buitrago@jep.gov.co"/>
    <s v="https://community.secop.gov.co/Public/Tendering/ContractNoticePhases/View?PPI=CO1.PPI.37057419&amp;isFromPublicArea=True&amp;isModal=False"/>
    <s v="GESTIÓN_DE_CALIDAD"/>
    <s v="PROCESOS_DE_GESTIÓN"/>
    <s v="Subdirección de Fortalecimiento Institucional"/>
    <s v="Secretaría Ejecutiva"/>
    <n v="9731522"/>
  </r>
  <r>
    <n v="223"/>
    <n v="80111500"/>
    <s v="JEP-384-2025"/>
    <s v="JEP-CSPO-384-2025"/>
    <s v="Clara Torres"/>
    <d v="2025-01-29T00:00:00"/>
    <s v="Mónica Márquez Ramírez "/>
    <x v="0"/>
    <s v="1. Prestación de servicios profesionales y de apoyo a la gestión"/>
    <s v="Cédula de Ciudadanía"/>
    <n v="1032436322"/>
    <n v="6"/>
    <s v="Persona Natural"/>
    <s v="Bogotá D.C."/>
    <s v="Prestar servicios profesionales para apoyar a la Subdirección de Fortalecimiento Institucional en la implementación del Modelo de Gestión del Conocimiento, mediante la sistematización de aprendizajes institucionales y las acciones derivadas para su divulgación y apropiación"/>
    <s v="Juan David Olarte Torres"/>
    <s v="Dirección Administrativa y Financiera"/>
    <s v="AA- Subdirección de Fortalecimiento Institucional"/>
    <s v="María Luisa Moreno Rodríguez"/>
    <n v="1019009895"/>
    <s v="AA- Subdirección de Fortalecimiento Institucional"/>
    <s v="N/A"/>
    <s v="N/A"/>
    <s v="N/A"/>
    <s v="Inversión"/>
    <n v="105424820"/>
    <n v="105424820"/>
    <s v="N/A"/>
    <n v="9731522"/>
    <s v="N/A"/>
    <n v="90525"/>
    <n v="113825"/>
    <n v="202300000000214"/>
    <d v="2025-01-31T00:00:00"/>
    <d v="2025-02-04T00:00:00"/>
    <s v="N/A"/>
    <s v="N/A"/>
    <s v="N/A"/>
    <s v="N/A"/>
    <s v="N/A"/>
    <n v="0"/>
    <s v="N/A"/>
    <n v="0"/>
    <s v="N/A"/>
    <n v="0"/>
    <s v="N/A"/>
    <n v="0"/>
    <s v="N/A"/>
    <n v="0"/>
    <s v="N/A"/>
    <n v="0"/>
    <n v="105424820"/>
    <n v="0"/>
    <n v="0"/>
    <n v="0"/>
    <n v="0"/>
    <d v="2025-12-31T00:00:00"/>
    <d v="2025-12-31T00:00:00"/>
    <n v="-6"/>
    <s v="N/A"/>
    <s v="Bogotá D.C."/>
    <s v="Cumplimiento"/>
    <s v="11-47-101030106"/>
    <s v="Seguros del Estado S.A."/>
    <d v="2025-02-03T00:00:00"/>
    <s v="04/02/2025 - 03/07/2026"/>
    <d v="2025-02-04T00:00:00"/>
    <s v="Ninguna"/>
    <s v="Terminado"/>
    <s v="Ingreso"/>
    <s v="N/A"/>
    <s v="TRABAJO SOCIAL"/>
    <s v="N/A"/>
    <s v="Femenino"/>
    <s v="monica.marquez@jep.gov.co"/>
    <s v="https://community.secop.gov.co/Public/Tendering/ContractNoticePhases/View?PPI=CO1.PPI.37059550&amp;isFromPublicArea=True&amp;isModal=False"/>
    <s v="GESTIÓN_DEL_CONOCIMIENTO"/>
    <s v="PROCESOS_DE_RELACIONAMIENTO"/>
    <s v="Subdirección de Fortalecimiento Institucional"/>
    <s v="Secretaría Ejecutiva"/>
    <n v="0"/>
  </r>
  <r>
    <n v="226"/>
    <n v="80111500"/>
    <s v="JEP-385-2025"/>
    <s v="JEP-CSPO-385-2025"/>
    <s v="Clara Torres"/>
    <d v="2025-01-29T00:00:00"/>
    <s v="María Andrea Rocha Solano"/>
    <x v="0"/>
    <s v="1. Prestación de servicios profesionales y de apoyo a la gestión"/>
    <s v="Cédula de Ciudadanía"/>
    <n v="1020725841"/>
    <n v="3"/>
    <s v="Persona Natural"/>
    <s v="Bogotá D.C."/>
    <s v="Prestar servicios profesionales para apoyar a la Subdirección de Fortalecimiento Institucional en la implementación  y sistematización de aprendizajes de la estrategia pedagógica sobre justicia transicional y restaurativa"/>
    <s v="Juan David Olarte Torres"/>
    <s v="Dirección Administrativa y Financiera"/>
    <s v="AA- Subdirección de Fortalecimiento Institucional"/>
    <s v="María Luisa Moreno Rodríguez"/>
    <n v="1019009895"/>
    <s v="AA- Subdirección de Fortalecimiento Institucional"/>
    <s v="N/A"/>
    <s v="N/A"/>
    <s v="N/A"/>
    <s v="Inversión"/>
    <n v="135017765"/>
    <n v="135017765"/>
    <s v="N/A"/>
    <n v="12463179"/>
    <s v="N/A"/>
    <n v="90625"/>
    <n v="113925"/>
    <n v="202300000000214"/>
    <d v="2025-01-31T00:00:00"/>
    <d v="2025-02-04T00:00:00"/>
    <s v="N/A"/>
    <s v="N/A"/>
    <s v="N/A"/>
    <s v="N/A"/>
    <s v="N/A"/>
    <n v="0"/>
    <s v="N/A"/>
    <n v="0"/>
    <s v="N/A"/>
    <n v="0"/>
    <s v="N/A"/>
    <n v="0"/>
    <s v="N/A"/>
    <n v="0"/>
    <s v="N/A"/>
    <n v="0"/>
    <n v="135017765"/>
    <n v="0"/>
    <n v="0"/>
    <n v="0"/>
    <n v="0"/>
    <d v="2025-12-31T00:00:00"/>
    <d v="2025-12-31T00:00:00"/>
    <n v="-6"/>
    <s v="N/A"/>
    <s v="Bogotá D.C."/>
    <s v="Cumplimiento"/>
    <s v="33-47-101016125"/>
    <s v="Seguros del Estado S.A."/>
    <d v="2025-02-03T00:00:00"/>
    <s v="04/02/2025 - 04/07/2026"/>
    <d v="2025-02-04T00:00:00"/>
    <s v="Ninguna"/>
    <s v="Terminado"/>
    <s v="Ingreso"/>
    <s v="N/A"/>
    <s v="CIENCIAS POLÍTICAS Y DE GOBIERNO"/>
    <s v="N/A"/>
    <s v="Femenino"/>
    <s v="maria.rocha@jep.gov.co"/>
    <s v="https://community.secop.gov.co/Public/Tendering/ContractNoticePhases/View?PPI=CO1.PPI.37062610&amp;isFromPublicArea=True&amp;isModal=False"/>
    <s v="GESTIÓN_DEL_CONOCIMIENTO"/>
    <s v="PROCESOS_DE_RELACIONAMIENTO"/>
    <s v="Subdirección de Fortalecimiento Institucional"/>
    <s v="Secretaría Ejecutiva"/>
    <n v="0"/>
  </r>
  <r>
    <n v="230"/>
    <n v="80111500"/>
    <s v="JEP-386-2025"/>
    <s v="JEP-CSPO-386-2025"/>
    <s v="Clara Torres"/>
    <d v="2025-01-29T00:00:00"/>
    <s v="Boris Duarte Caviedes"/>
    <x v="0"/>
    <s v="1. Prestación de servicios profesionales y de apoyo a la gestión"/>
    <s v="Cédula de Ciudadanía"/>
    <n v="80778845"/>
    <n v="7"/>
    <s v="Persona Natural"/>
    <s v="Bogotá D.C."/>
    <s v="Prestar servicios profesionales para apoyar a la Subdirección de Fortalecimiento Institucional en la implementación del Programa de Alianzas con universidades y en los procesos de pedagogía con equipos internos de la JEP y con público externo priorizado"/>
    <s v="Juan David Olarte Torres"/>
    <s v="Dirección Administrativa y Financiera"/>
    <s v="AA- Subdirección de Fortalecimiento Institucional"/>
    <s v="María Luisa Moreno Rodríguez"/>
    <n v="1019009895"/>
    <s v="AA- Subdirección de Fortalecimiento Institucional"/>
    <s v="N/A"/>
    <s v="N/A"/>
    <s v="N/A"/>
    <s v="Inversión"/>
    <n v="116522155"/>
    <n v="116522155"/>
    <s v="N/A"/>
    <n v="10755893"/>
    <s v="N/A"/>
    <n v="90725"/>
    <n v="131725"/>
    <n v="202300000000214"/>
    <d v="2025-02-10T00:00:00"/>
    <d v="2025-02-12T00:00:00"/>
    <s v="N/A"/>
    <s v="N/A"/>
    <s v="N/A"/>
    <s v="N/A"/>
    <s v="N/A"/>
    <n v="0"/>
    <s v="N/A"/>
    <n v="0"/>
    <s v="N/A"/>
    <n v="0"/>
    <s v="N/A"/>
    <n v="0"/>
    <s v="N/A"/>
    <n v="0"/>
    <s v="N/A"/>
    <n v="0"/>
    <n v="116522155"/>
    <n v="0"/>
    <n v="0"/>
    <n v="0"/>
    <n v="0"/>
    <d v="2025-12-31T00:00:00"/>
    <d v="2025-12-31T00:00:00"/>
    <n v="-6"/>
    <s v="N/A"/>
    <s v="Bogotá D.C."/>
    <s v="Cumplimiento"/>
    <s v="11-47-101030532"/>
    <s v="Seguros del Estado S.A."/>
    <d v="2025-02-11T00:00:00"/>
    <s v="12/02/2025 - 6/07/2026"/>
    <d v="2025-02-12T00:00:00"/>
    <s v="Ninguna"/>
    <s v="Terminado"/>
    <s v="Ingreso"/>
    <s v="N/A"/>
    <s v="CIENCIAS POLÍTICAS Y DE GOBIERNO"/>
    <s v="N/A"/>
    <s v="Masculino"/>
    <s v="boris.duarte@jep.gov.co"/>
    <s v="https://community.secop.gov.co/Public/Tendering/ContractNoticePhases/View?PPI=CO1.PPI.37194827&amp;isFromPublicArea=True&amp;isModal=False"/>
    <s v="GESTIÓN_DEL_CONOCIMIENTO"/>
    <s v="PROCESOS_DE_RELACIONAMIENTO"/>
    <s v="Subdirección de Fortalecimiento Institucional"/>
    <s v="Secretaría Ejecutiva"/>
    <n v="0"/>
  </r>
  <r>
    <n v="533"/>
    <n v="80111500"/>
    <s v="JEP-387-2025"/>
    <s v="JEP-CSPO-387-2025"/>
    <s v="Clara Torres"/>
    <d v="2025-01-29T00:00:00"/>
    <s v="Liz Yenny Vanessa Londoño Piñeros"/>
    <x v="0"/>
    <s v="1. Prestación de servicios profesionales y de apoyo a la gestión"/>
    <s v="Cédula de Ciudadanía"/>
    <n v="53116644"/>
    <n v="5"/>
    <s v="Persona Natural"/>
    <s v="Bogotá D.C."/>
    <s v="Prestar servicios profesionales para apoyar a la Subdirección de Fortalecimiento Institucional en el desarrollo del Modelo de Gestión del Conocimiento a través de la sistematización de aprendizajes y de la apropiación de herramientas pedagógicas"/>
    <s v="Juan David Olarte Torres"/>
    <s v="Dirección Administrativa y Financiera"/>
    <s v="AA- Subdirección de Fortalecimiento Institucional"/>
    <s v="María Luisa Moreno Rodríguez"/>
    <n v="1019009895"/>
    <s v="AA- Subdirección de Fortalecimiento Institucional"/>
    <s v="N/A"/>
    <s v="N/A"/>
    <s v="N/A"/>
    <s v="Inversión"/>
    <n v="105424820"/>
    <n v="105424820"/>
    <s v="N/A"/>
    <n v="9731522"/>
    <s v="N/A"/>
    <n v="95725"/>
    <n v="123325"/>
    <n v="202300000000214"/>
    <d v="2025-02-06T00:00:00"/>
    <d v="2025-02-10T00:00:00"/>
    <s v="N/A"/>
    <s v="N/A"/>
    <s v="N/A"/>
    <s v="N/A"/>
    <s v="N/A"/>
    <n v="0"/>
    <s v="N/A"/>
    <n v="0"/>
    <s v="N/A"/>
    <n v="0"/>
    <s v="N/A"/>
    <n v="0"/>
    <s v="N/A"/>
    <n v="0"/>
    <s v="N/A"/>
    <n v="0"/>
    <n v="105424820"/>
    <n v="0"/>
    <n v="0"/>
    <n v="0"/>
    <n v="0"/>
    <d v="2025-12-31T00:00:00"/>
    <d v="2025-12-31T00:00:00"/>
    <n v="-6"/>
    <s v="N/A"/>
    <s v="Bogotá D.C."/>
    <s v="Cumplimiento"/>
    <s v="11-47-101030331"/>
    <s v="Seguros del Estado S.A."/>
    <d v="2025-02-06T00:00:00"/>
    <s v="07/02/2025 - 07/07/2026"/>
    <d v="2025-02-07T00:00:00"/>
    <s v="Ninguna"/>
    <s v="Terminado"/>
    <s v="Ingreso"/>
    <s v="N/A"/>
    <s v="TRABAJO SOCIAL"/>
    <s v="N/A"/>
    <s v="Femenino"/>
    <s v="liz.londono@jep.gov.co"/>
    <s v="https://community.secop.gov.co/Public/Tendering/ContractNoticePhases/View?PPI=CO1.PPI.37068326&amp;isFromPublicArea=True&amp;isModal=False"/>
    <s v="GESTIÓN_DEL_CONOCIMIENTO"/>
    <s v="PROCESOS_DE_RELACIONAMIENTO"/>
    <s v="Subdirección de Fortalecimiento Institucional"/>
    <s v="Secretaría Ejecutiva"/>
    <n v="0"/>
  </r>
  <r>
    <n v="191"/>
    <n v="80121500"/>
    <s v="JEP-388-2025"/>
    <s v="JEP-CSPO-388-2025"/>
    <s v="Cristian Orjuela"/>
    <d v="2025-01-29T00:00:00"/>
    <s v="Barbara Maria Parra Perilla"/>
    <x v="0"/>
    <s v="1. Prestación de servicios profesionales y de apoyo a la gestión"/>
    <s v="Cédula de Ciudadanía"/>
    <n v="52700605"/>
    <n v="9"/>
    <s v="Persona Natural"/>
    <s v="Bogotá D.C."/>
    <s v="Prestar servicios profesionales para apoyar a la Subsecretaria Ejecutiva en la producción y seguimiento a la implementación de lineamientos y políticas de apoyo psicosocial a víctimas y comparecientes en la JEP"/>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31488564"/>
    <n v="131488564"/>
    <s v="N/A"/>
    <n v="12100175"/>
    <s v="N/A"/>
    <n v="80725"/>
    <n v="128125"/>
    <n v="2022011000068"/>
    <d v="2025-02-06T00:00:00"/>
    <d v="2025-02-07T00:00:00"/>
    <s v="N/A"/>
    <s v="N/A"/>
    <s v="N/A"/>
    <s v="N/A"/>
    <s v="N/A"/>
    <n v="0"/>
    <s v="N/A"/>
    <n v="0"/>
    <s v="N/A"/>
    <n v="0"/>
    <s v="N/A"/>
    <n v="0"/>
    <s v="N/A"/>
    <n v="0"/>
    <s v="N/A"/>
    <n v="0"/>
    <n v="131488564"/>
    <n v="0"/>
    <n v="0"/>
    <n v="0"/>
    <n v="0"/>
    <d v="2025-12-31T00:00:00"/>
    <d v="2025-12-31T00:00:00"/>
    <n v="-6"/>
    <s v="N/A"/>
    <s v="Bogotá D.C."/>
    <s v="Cumplimiento"/>
    <s v="11-47-101030354"/>
    <s v="Seguros del Estado S.A."/>
    <d v="2025-02-06T00:00:00"/>
    <s v="6/02/2025 - 06/07/2026"/>
    <d v="2025-02-07T00:00:00"/>
    <s v="Ninguna"/>
    <s v="Terminado"/>
    <s v="Ingreso"/>
    <s v="N/A"/>
    <s v="PSICOLOGÍA"/>
    <s v="N/A"/>
    <s v="Femenino"/>
    <s v="barbara.parra@jep.gov.co"/>
    <s v="https://community.secop.gov.co/Public/Tendering/ContractNoticePhases/View?PPI=CO1.PPI.37040003&amp;isFromPublicArea=True&amp;isModal=False"/>
    <s v="PARTICIPACIÓN_EFECTIVA_REPRESENTACIÓN_Y_DEFENSA_TÉCNICA"/>
    <s v="PROCESOS_MISIONALES"/>
    <s v="Subsecretaría Ejecutiva"/>
    <s v="Secretaría Ejecutiva"/>
    <n v="0"/>
  </r>
  <r>
    <n v="580"/>
    <n v="80161500"/>
    <s v="JEP-389-2025"/>
    <s v="JEP-CSPO-389-2025"/>
    <s v="Cristian Orjuela"/>
    <d v="2025-01-29T00:00:00"/>
    <s v="Juan Sebastian Moreno Fajardo"/>
    <x v="0"/>
    <s v="1. Prestación de servicios profesionales y de apoyo a la gestión"/>
    <s v="Cédula de Ciudadanía"/>
    <n v="1013669647"/>
    <n v="5"/>
    <s v="Persona Natural"/>
    <s v="Bogotá D.C."/>
    <s v="Prestar servicios profesionales para apoyar a la Subsecretaría Ejecutiva en el trámite a órdenes judiciales asignadas a la Secretaría Ejecutiva"/>
    <s v="Gloria Patricia Cala Navarro (Encargada)"/>
    <s v="Subsecretaría Ejecutiva"/>
    <s v="B- Subsecretaría Ejecutiva"/>
    <s v="Claudia Liliana Erazo Maldonado"/>
    <n v="52272737"/>
    <s v="B- Subsecretaría Ejecutiva"/>
    <s v="Eliana Fernanda Antonia Rosero; ; 52.517.142; 6 de mayo hasta 27 de mayo de 2025"/>
    <s v="N/A"/>
    <s v="N/A"/>
    <s v="Inversión"/>
    <n v="95323366"/>
    <n v="95323366"/>
    <s v="N/A"/>
    <n v="8536421"/>
    <s v="N/A"/>
    <n v="87325"/>
    <n v="112925"/>
    <n v="2022011000068"/>
    <d v="2025-01-31T00:00:00"/>
    <d v="2025-02-04T00:00:00"/>
    <s v="N/A"/>
    <s v="N/A"/>
    <s v="N/A"/>
    <s v="N/A"/>
    <s v="N/A"/>
    <n v="0"/>
    <s v="N/A"/>
    <n v="0"/>
    <s v="N/A"/>
    <n v="0"/>
    <s v="N/A"/>
    <n v="0"/>
    <s v="N/A"/>
    <n v="0"/>
    <s v="N/A"/>
    <n v="0"/>
    <n v="95323366"/>
    <n v="0"/>
    <n v="0"/>
    <n v="0"/>
    <n v="0"/>
    <d v="2025-12-31T00:00:00"/>
    <d v="2025-12-31T00:00:00"/>
    <n v="-6"/>
    <s v="N/A"/>
    <s v="Bogotá D.C."/>
    <s v="Cumplimiento"/>
    <s v="360 47 994000040258"/>
    <s v="Aseguradora Solidaria de Colombia "/>
    <d v="2025-02-04T00:00:00"/>
    <s v="31/01/2025 - 10/07/2026"/>
    <d v="2025-02-04T00:00:00"/>
    <s v="Ninguna"/>
    <s v="Terminado"/>
    <s v="Ingreso"/>
    <s v="N/A"/>
    <s v="DERECHO "/>
    <s v="N/A"/>
    <s v="Masculino"/>
    <s v="juan.moreno@jep.gov.co"/>
    <s v="https://community.secop.gov.co/Public/Tendering/ContractNoticePhases/View?PPI=CO1.PPI.37055164&amp;isFromPublicArea=True&amp;isModal=False"/>
    <s v="PARTICIPACIÓN_EFECTIVA_REPRESENTACIÓN_Y_DEFENSA_TÉCNICA"/>
    <s v="PROCESOS_MISIONALES"/>
    <s v="Subsecretaría Ejecutiva"/>
    <s v="Secretaría Ejecutiva"/>
    <n v="0"/>
  </r>
  <r>
    <n v="581"/>
    <n v="80161500"/>
    <s v="JEP-390-2025"/>
    <s v="JEP-CSPO-390-2025"/>
    <s v="Cristian Orjuela"/>
    <d v="2025-01-29T00:00:00"/>
    <s v="Wendys Deyanira Pallares Valencia"/>
    <x v="0"/>
    <s v="1. Prestación de servicios profesionales y de apoyo a la gestión"/>
    <s v="Cédula de Ciudadanía"/>
    <n v="1002072228"/>
    <n v="9"/>
    <s v="Persona Natural"/>
    <s v="Bogotá D.C."/>
    <s v="Prestar servicios profesionales para apoyar la Subsecretaría Ejecutiva en el trámite de solicitudes de acreditación a víctimas, durante la fase administrativa"/>
    <s v="Gloria Patricia Cala Navarro (Encargada)"/>
    <s v="Subsecretaría Ejecutiva"/>
    <s v="B- Subsecretaría Ejecutiva"/>
    <s v="Claudia Liliana Erazo Maldonado"/>
    <n v="52272737"/>
    <s v="B- Subsecretaría Ejecutiva"/>
    <s v="Eliana Fernanda Antonia Rosero; ; 52.517.142; 6 de mayo hasta 27 de mayo de 2025"/>
    <s v="N/A"/>
    <s v="N/A"/>
    <s v="Inversión"/>
    <n v="95323366"/>
    <n v="95323366"/>
    <s v="N/A"/>
    <n v="8536421"/>
    <s v="N/A"/>
    <n v="87425"/>
    <n v="113025"/>
    <n v="2022011000068"/>
    <d v="2025-01-31T00:00:00"/>
    <d v="2025-02-04T00:00:00"/>
    <s v="N/A"/>
    <s v="N/A"/>
    <s v="N/A"/>
    <s v="N/A"/>
    <s v="N/A"/>
    <n v="0"/>
    <s v="N/A"/>
    <n v="0"/>
    <s v="N/A"/>
    <n v="0"/>
    <s v="N/A"/>
    <n v="0"/>
    <s v="N/A"/>
    <n v="0"/>
    <s v="N/A"/>
    <n v="-72"/>
    <n v="95323366"/>
    <n v="0"/>
    <n v="0"/>
    <n v="0"/>
    <n v="0"/>
    <d v="2025-12-31T00:00:00"/>
    <d v="2025-10-20T00:00:00"/>
    <n v="-78"/>
    <d v="2025-10-21T00:00:00"/>
    <s v="Bogotá D.C."/>
    <s v="Cumplimiento"/>
    <s v="25-47-101006340"/>
    <s v="Seguros del Estado S.A."/>
    <d v="2025-01-31T00:00:00"/>
    <s v="31/01/2025 - 02/07/2026"/>
    <d v="2025-02-04T00:00:00"/>
    <s v="EL 20/10/2025 se publicó la terminaciñon anticipada por mutuo acuerdo hasta el 20/10/2025"/>
    <s v="Terminado"/>
    <s v="Terminación anticipada"/>
    <s v="N/A"/>
    <s v="DERECHO "/>
    <s v="N/A"/>
    <s v="Femenino"/>
    <s v="wendys.pallares@jep.gov.co"/>
    <s v="https://community.secop.gov.co/Public/Tendering/ContractNoticePhases/View?PPI=CO1.PPI.37057016&amp;isFromPublicArea=True&amp;isModal=False"/>
    <s v="PARTICIPACIÓN_EFECTIVA_REPRESENTACIÓN_Y_DEFENSA_TÉCNICA"/>
    <s v="PROCESOS_MISIONALES"/>
    <s v="Subsecretaría Ejecutiva"/>
    <s v="Secretaría Ejecutiva"/>
    <n v="0"/>
  </r>
  <r>
    <n v="672"/>
    <n v="80161500"/>
    <s v="JEP-391-2025"/>
    <s v="JEP-CSPO-391-2025"/>
    <s v="Cristian Orjuela"/>
    <d v="2025-01-29T00:00:00"/>
    <s v="Edna Del Pilar Rodriguez Caro"/>
    <x v="0"/>
    <s v="1. Prestación de servicios profesionales y de apoyo a la gestión"/>
    <s v="Cédula de Ciudadanía"/>
    <n v="53075910"/>
    <n v="2"/>
    <s v="Persona Natural"/>
    <s v="Bogotá D.C."/>
    <s v="Prestar servicios profesionales para apoyar la Subsecretaría Ejecutiva en el trámite de solicitudes de acreditación a víctimas, durante la fase administrativa"/>
    <s v="Claudia Liliana Erazo Maldonado"/>
    <s v="Subsecretaría Ejecutiva"/>
    <s v="B- Subsecretaría Ejecutiva"/>
    <s v="Claudia Liliana Erazo Maldonado"/>
    <n v="52272737"/>
    <s v="B- Subsecretaría Ejecutiva"/>
    <s v="Eliana Fernanda Antonia Rosero; ; 52.517.142; 6 de mayo hasta 27 de mayo de 2025"/>
    <s v="N/A"/>
    <s v="N/A"/>
    <s v="Inversión"/>
    <n v="92762432"/>
    <n v="92762432"/>
    <s v="N/A"/>
    <n v="8536421"/>
    <s v="N/A"/>
    <n v="87925"/>
    <n v="128025"/>
    <n v="2022011000068"/>
    <d v="2025-02-06T00:00:00"/>
    <d v="2025-02-10T00:00:00"/>
    <s v="N/A"/>
    <s v="N/A"/>
    <s v="N/A"/>
    <s v="N/A"/>
    <s v="N/A"/>
    <n v="0"/>
    <s v="N/A"/>
    <n v="0"/>
    <s v="N/A"/>
    <n v="0"/>
    <s v="N/A"/>
    <n v="0"/>
    <s v="N/A"/>
    <n v="0"/>
    <s v="N/A"/>
    <n v="0"/>
    <n v="92762432"/>
    <n v="0"/>
    <n v="0"/>
    <n v="0"/>
    <n v="0"/>
    <d v="2025-12-31T00:00:00"/>
    <d v="2025-12-31T00:00:00"/>
    <n v="-6"/>
    <s v="N/A"/>
    <s v="Bogotá D.C."/>
    <s v="Cumplimiento"/>
    <s v="14-47-101039378"/>
    <s v="Seguros del Estado S.A."/>
    <d v="2025-02-07T00:00:00"/>
    <s v="6/02/2025 - 30/06/2026"/>
    <d v="2025-02-10T00:00:00"/>
    <s v="Ninguna"/>
    <s v="Terminado"/>
    <s v="Ingreso"/>
    <s v="N/A"/>
    <s v="DERECHO "/>
    <s v="N/A"/>
    <s v="Femenino"/>
    <s v="edna.rodriguez@jep.gov.co"/>
    <s v="https://community.secop.gov.co/Public/Tendering/ContractNoticePhases/View?PPI=CO1.PPI.37058454&amp;isFromPublicArea=True&amp;isModal=False"/>
    <s v="PARTICIPACIÓN_EFECTIVA_REPRESENTACIÓN_Y_DEFENSA_TÉCNICA"/>
    <s v="PROCESOS_MISIONALES"/>
    <s v="Subsecretaría Ejecutiva"/>
    <s v="Secretaría Ejecutiva"/>
    <n v="0"/>
  </r>
  <r>
    <n v="1010"/>
    <n v="80161504"/>
    <s v="JEP-392-2025"/>
    <s v="JEP-CSPO-392-2025"/>
    <s v="Monica Muñoz"/>
    <d v="2025-01-29T00:00:00"/>
    <s v="Lilibeth Cortes Mora"/>
    <x v="0"/>
    <s v="1. Prestación de servicios profesionales y de apoyo a la gestión"/>
    <s v="Cédula de Ciudadanía"/>
    <n v="1032446984"/>
    <n v="4"/>
    <s v="Persona Natural"/>
    <s v="Bogotá D.C."/>
    <s v="Prestar servicios profesionales especializados para apoyar y acompañar la Sala de Reconocimiento de Verdad, de Responsabilidad y de Determinación de Hechos y Conductas, en insumos para versiones voluntarias, determinación de patrones, elaboración de un plan de investigación criminal y el análisis y estructuración de información para la elaboración de un auto de determinación de hechos y conductas"/>
    <s v="Jairo Ernesto Arias Orjuela"/>
    <s v="Dirección de Asuntos Jurídicos"/>
    <s v="F- Magistratura"/>
    <s v="Manuel Alejandro Forero Figueroa"/>
    <n v="1032459184"/>
    <s v="F- Magistratura"/>
    <s v="N/A"/>
    <s v="Caso 11"/>
    <s v="Óscar Javier Parra Vera"/>
    <s v="Inversión"/>
    <n v="173300787"/>
    <n v="173300787"/>
    <s v="N/A"/>
    <n v="15707020"/>
    <s v="N/A"/>
    <n v="65325"/>
    <n v="114625"/>
    <n v="2022011000068"/>
    <d v="2025-01-31T00:00:00"/>
    <d v="2025-02-05T00:00:00"/>
    <s v="Melba Daniela Sierra Rodríguez"/>
    <s v="Cédula de ciudadanía"/>
    <n v="1032425614"/>
    <n v="4"/>
    <d v="2025-07-08T00:00:00"/>
    <n v="-42932544"/>
    <d v="2025-08-11T00:00:00"/>
    <n v="0"/>
    <s v="N/A"/>
    <n v="0"/>
    <s v="N/A"/>
    <n v="0"/>
    <s v="N/A"/>
    <n v="0"/>
    <s v="N/A"/>
    <n v="-78"/>
    <n v="130368243"/>
    <n v="0"/>
    <n v="0"/>
    <n v="0"/>
    <n v="0"/>
    <d v="2025-12-31T00:00:00"/>
    <d v="2025-10-14T00:00:00"/>
    <n v="-84"/>
    <s v="N/A"/>
    <s v="Bogotá D.C."/>
    <s v="Cumplimiento; Cumplimiento"/>
    <s v="17-47-101005686; 11-47-101036004"/>
    <s v="Seguros del Estado S.A.; Seguros del Estado S.A."/>
    <s v="03//02/2025;08/07/2025"/>
    <s v="31/01/2025 - 05/07/2026; 08/07/2025 - 10/07/2026"/>
    <s v="4/02/2025;10/07/2025"/>
    <s v="El 8/07/2025 se publicó el cesión del contrato No. JEP-392-2025,  a partir del 4 de julio. Gracias Melba Daniela Sierra Rodríguez; Mediante otrosí Nº1 del 11/08/2025 se publicó la reducción en tiempo y valor del contrato JEP-392-2025"/>
    <s v="Terminado"/>
    <s v="Cesión; Reducción"/>
    <s v="N/A"/>
    <s v="DERECHO; DERECHO"/>
    <s v="N/A; N/A"/>
    <s v="Femenino; Femenino"/>
    <s v="lilibeth.cortes@jep.gov.co -daniela.sierra@jep.gov.co"/>
    <s v="https://community.secop.gov.co/Public/Tendering/ContractNoticePhases/View?PPI=CO1.PPI.37043472&amp;isFromPublicArea=True&amp;isModal=False"/>
    <s v="JUDICIAL_DIALÓGICO"/>
    <s v="PROCESOS_MISIONALES"/>
    <s v="Magistratura"/>
    <s v="Magistratura"/>
    <n v="-42932544"/>
  </r>
  <r>
    <n v="319"/>
    <n v="93141500"/>
    <s v="JEP-393-2025"/>
    <s v="JEP-CSPO-393-2025"/>
    <s v="Nina Cardenas"/>
    <d v="2025-01-29T00:00:00"/>
    <s v="Eryen Korath Ortiz Garces"/>
    <x v="0"/>
    <s v="1. Prestación de servicios profesionales y de apoyo a la gestión"/>
    <s v="Cédula de Ciudadanía"/>
    <n v="1235138394"/>
    <n v="4"/>
    <s v="Persona Natural"/>
    <s v="Buenaventura"/>
    <s v="Prestar servicios profesionales para apoyar a la Oficina Asesora de Enfoques Diferenciales con la gestión jurídica, mediante el seguimiento de órdenes judiciales emitidas por las salas y secciones de la jurisdicción asignadas a la dependencia"/>
    <s v="Claudia Liliana Erazo Maldonado"/>
    <s v="Subsecretaría Ejecutiva"/>
    <s v="BB- Oficina Asesora de Enfoques Diferenciales"/>
    <s v="Eliana Fernanda Antonio Rosero"/>
    <n v="52517142"/>
    <s v="BB- Oficina de Enfoques Diferenciales"/>
    <s v="N/A"/>
    <s v="N/A"/>
    <s v="N/A"/>
    <s v="Inversión"/>
    <n v="66788964"/>
    <n v="66788964"/>
    <s v="N/A"/>
    <n v="6146224"/>
    <s v="N/A"/>
    <n v="83925"/>
    <n v="132825"/>
    <n v="2022011000068"/>
    <d v="2025-02-10T00:00:00"/>
    <d v="2025-02-12T00:00:00"/>
    <s v="N/A"/>
    <s v="N/A"/>
    <s v="N/A"/>
    <s v="N/A"/>
    <s v="N/A"/>
    <n v="0"/>
    <s v="N/A"/>
    <n v="0"/>
    <s v="N/A"/>
    <n v="0"/>
    <s v="N/A"/>
    <n v="0"/>
    <s v="N/A"/>
    <n v="0"/>
    <s v="N/A"/>
    <n v="-214"/>
    <n v="66788964"/>
    <n v="0"/>
    <n v="0"/>
    <n v="0"/>
    <n v="0"/>
    <d v="2025-12-31T00:00:00"/>
    <d v="2025-05-31T00:00:00"/>
    <n v="-220"/>
    <d v="2025-05-30T00:00:00"/>
    <s v="Bogotá D.C."/>
    <s v="Cumplimiento"/>
    <s v="21-45-101473132"/>
    <s v="Seguros del Estado S.A."/>
    <d v="2025-02-11T00:00:00"/>
    <s v="12/02/2025 - 1/07/2026"/>
    <d v="2025-02-12T00:00:00"/>
    <s v="EL 30/05/2025 se publico la terminación anticipada del contrato JEP-393-2025 "/>
    <s v="Terminado"/>
    <s v="Terminación anticipada"/>
    <s v="N/A"/>
    <s v="DERECHO "/>
    <s v="N/A"/>
    <s v="Femenino"/>
    <s v="eryen.ortiz@jep.gov.co"/>
    <s v="https://community.secop.gov.co/Public/Tendering/ContractNoticePhases/View?PPI=CO1.PPI.37059944&amp;isFromPublicArea=True&amp;isModal=False"/>
    <s v="PARTICIPACIÓN_EFECTIVA_REPRESENTACIÓN_Y_DEFENSA_TÉCNICA"/>
    <s v="PROCESOS_MISIONALES"/>
    <s v="Subsecretaría Ejecutiva"/>
    <s v="Secretaría Ejecutiva"/>
    <n v="0"/>
  </r>
  <r>
    <n v="577"/>
    <n v="93141500"/>
    <s v="JEP-394-2025"/>
    <s v="JEP-CSPO-394-2025"/>
    <s v="Nina Cardenas"/>
    <d v="2025-01-29T00:00:00"/>
    <s v="Maria Emilia Henao Neumann"/>
    <x v="0"/>
    <s v="1. Prestación de servicios profesionales y de apoyo a la gestión"/>
    <s v="Cédula de Ciudadanía"/>
    <n v="1136885009"/>
    <n v="8"/>
    <s v="Persona Natural"/>
    <s v="Bogotá D.C."/>
    <s v="Prestar servicios profesionales para apoyar  a la Oficina Asesora de Enfoques Diferenciales en el desarrollo de la perspectiva de interseccionalidad restaurativa,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92762432"/>
    <n v="92762432"/>
    <s v="N/A"/>
    <n v="8536421"/>
    <s v="N/A"/>
    <n v="87225"/>
    <n v="132725"/>
    <n v="2022011000068"/>
    <d v="2025-02-10T00:00:00"/>
    <d v="2025-02-13T00:00:00"/>
    <s v="N/A"/>
    <s v="N/A"/>
    <s v="N/A"/>
    <s v="N/A"/>
    <s v="N/A"/>
    <n v="0"/>
    <s v="N/A"/>
    <n v="0"/>
    <s v="N/A"/>
    <n v="0"/>
    <s v="N/A"/>
    <n v="0"/>
    <s v="N/A"/>
    <n v="0"/>
    <s v="N/A"/>
    <n v="0"/>
    <n v="92762432"/>
    <n v="0"/>
    <n v="0"/>
    <n v="0"/>
    <n v="0"/>
    <d v="2025-12-31T00:00:00"/>
    <d v="2025-12-31T00:00:00"/>
    <n v="-6"/>
    <s v="N/A"/>
    <s v="Bogotá D.C."/>
    <s v="Cumplimiento"/>
    <s v="21-45-101473097"/>
    <s v="Seguros del Estado S.A."/>
    <d v="2025-02-11T00:00:00"/>
    <s v="12/02/2025 - 01/07/2026"/>
    <d v="2025-02-12T00:00:00"/>
    <s v="Ninguna"/>
    <s v="Terminado"/>
    <s v="Ingreso"/>
    <s v="N/A"/>
    <s v="PSICOLOGÍA"/>
    <s v="N/A"/>
    <s v="Femenino"/>
    <s v="maria.henao@jep.gov.co"/>
    <s v="https://community.secop.gov.co/Public/Tendering/ContractNoticePhases/View?PPI=CO1.PPI.37058240&amp;isFromPublicArea=True&amp;isModal=False"/>
    <s v="PARTICIPACIÓN_EFECTIVA_REPRESENTACIÓN_Y_DEFENSA_TÉCNICA"/>
    <s v="PROCESOS_MISIONALES"/>
    <s v="Subsecretaría Ejecutiva"/>
    <s v="Secretaría Ejecutiva"/>
    <n v="0"/>
  </r>
  <r>
    <n v="85"/>
    <n v="93141500"/>
    <s v="JEP-395-2025"/>
    <s v="JEP-CSPO-395-2025"/>
    <s v="Nina Cardenas"/>
    <d v="2025-01-29T00:00:00"/>
    <s v="Eder Leandro González Tobar"/>
    <x v="0"/>
    <s v="1. Prestación de servicios profesionales y de apoyo a la gestión"/>
    <s v="Cédula de Ciudadanía"/>
    <n v="80876000"/>
    <n v="0"/>
    <s v="Persona Natural"/>
    <s v="Bogotá D.C."/>
    <s v="Prestar servicios profesionales para apoyar  a la Oficina Asesora de Enfoques Diferenciales en el desarrollo del enfoque étnico- racial con énfasis en pueblos Rrom, mediante la implementación de estrategias y actividades con perspectiva interseccional y enfoque restaurativo en el marco de los objetivos de la JEP"/>
    <s v="Claudia Liliana Erazo Maldonado"/>
    <s v="Subsecretaría Ejecutiva"/>
    <s v="BB- Oficina Asesora de Enfoques Diferenciales"/>
    <s v="Eliana Fernanda Antonio Rosero"/>
    <n v="52517142"/>
    <s v="BB- Oficina de Enfoques Diferenciales"/>
    <s v="N/A"/>
    <s v="N/A"/>
    <s v="N/A"/>
    <s v="Inversión"/>
    <n v="105749204"/>
    <n v="105749204"/>
    <s v="N/A"/>
    <n v="9731522"/>
    <s v="N/A"/>
    <n v="78225"/>
    <n v="125425"/>
    <n v="2022011000057"/>
    <d v="2025-02-06T00:00:00"/>
    <d v="2025-02-07T00:00:00"/>
    <s v="N/A"/>
    <s v="N/A"/>
    <s v="N/A"/>
    <s v="N/A"/>
    <s v="N/A"/>
    <n v="0"/>
    <s v="N/A"/>
    <n v="0"/>
    <s v="N/A"/>
    <n v="0"/>
    <s v="N/A"/>
    <n v="0"/>
    <s v="N/A"/>
    <n v="0"/>
    <s v="N/A"/>
    <n v="0"/>
    <n v="105749204"/>
    <n v="0"/>
    <n v="0"/>
    <n v="0"/>
    <n v="0"/>
    <d v="2025-12-31T00:00:00"/>
    <d v="2025-12-31T00:00:00"/>
    <n v="-6"/>
    <s v="N/A"/>
    <s v="Bogotá D.C."/>
    <s v="Cumplimiento"/>
    <s v="360-47-994000040992"/>
    <s v="Aseguradora Solidaria de Colombia "/>
    <d v="2025-02-06T00:00:00"/>
    <s v="6/02/2025 - 10/07/2026"/>
    <d v="2025-02-07T00:00:00"/>
    <s v="Ninguna"/>
    <s v="Terminado"/>
    <s v="Ingreso"/>
    <s v="N/A"/>
    <s v="DERECHO "/>
    <s v="N/A"/>
    <s v="Masculino"/>
    <s v="eder.gonzalez@jep.gov.co"/>
    <s v="https://community.secop.gov.co/Public/Tendering/ContractNoticePhases/View?PPI=CO1.PPI.37060538&amp;isFromPublicArea=True&amp;isModal=False"/>
    <s v="PARTICIPACIÓN_EFECTIVA_REPRESENTACIÓN_Y_DEFENSA_TÉCNICA"/>
    <s v="PROCESOS_MISIONALES"/>
    <s v="Subsecretaría Ejecutiva"/>
    <s v="Secretaría Ejecutiva"/>
    <n v="0"/>
  </r>
  <r>
    <n v="314"/>
    <n v="93141500"/>
    <s v="JEP-396-2025"/>
    <s v="JEP-CSPO-396-2025"/>
    <s v="Nina Cardenas"/>
    <d v="2025-01-29T00:00:00"/>
    <s v="Angie Natalia Colorado Chávez"/>
    <x v="0"/>
    <s v="1. Prestación de servicios profesionales y de apoyo a la gestión"/>
    <s v="Cédula de Ciudadanía"/>
    <n v="1024490210"/>
    <n v="1"/>
    <s v="Persona Natural"/>
    <s v="Bogotá D.C."/>
    <s v="Prestar servicios profesionales para apoyar  a la Oficina Asesora de Enfoques Diferenciales en el desarrollo de la estrategia para la transferencia de conocimiento en la implementación del enfoque diferencial de niños, niñas y adolescentes, con aplicación de la perspectiva de interseccionalidad y enfoque restaurativo, en el marco de los ejes de interés estratégico de la JEP"/>
    <s v="Claudia Liliana Erazo Maldonado"/>
    <s v="Subsecretaría Ejecutiva"/>
    <s v="BB- Oficina Asesora de Enfoques Diferenciales"/>
    <s v="Eliana Fernanda Antonio Rosero"/>
    <n v="52517142"/>
    <s v="BB- Oficina de Enfoques Diferenciales"/>
    <s v="N/A"/>
    <s v="N/A"/>
    <s v="N/A"/>
    <s v="Inversión"/>
    <n v="92762432"/>
    <n v="92762432"/>
    <s v="N/A"/>
    <n v="8536421"/>
    <s v="N/A"/>
    <n v="83825"/>
    <n v="125325"/>
    <n v="2022011000068"/>
    <d v="2025-02-06T00:00:00"/>
    <d v="2025-02-07T00:00:00"/>
    <s v="N/A"/>
    <s v="N/A"/>
    <s v="N/A"/>
    <s v="N/A"/>
    <s v="N/A"/>
    <n v="0"/>
    <s v="N/A"/>
    <n v="0"/>
    <s v="N/A"/>
    <n v="0"/>
    <s v="N/A"/>
    <n v="0"/>
    <s v="N/A"/>
    <n v="0"/>
    <s v="N/A"/>
    <n v="0"/>
    <n v="92762432"/>
    <n v="0"/>
    <n v="0"/>
    <n v="0"/>
    <n v="0"/>
    <d v="2025-12-31T00:00:00"/>
    <d v="2025-12-31T00:00:00"/>
    <n v="-6"/>
    <s v="N/A"/>
    <s v="Bogotá D.C."/>
    <s v="Cumplimiento"/>
    <s v="21-45-101472683"/>
    <s v="Seguros del Estado S.A."/>
    <d v="2025-02-06T00:00:00"/>
    <s v="07/02/2025 - 01/07/2026"/>
    <d v="2025-02-07T00:00:00"/>
    <s v="Ninguna"/>
    <s v="Terminado"/>
    <s v="Ingreso"/>
    <s v="N/A"/>
    <s v="EDUCACIÓN BÁSICA CON ÉNFASIS EN CIENCIAS SOCIALES"/>
    <s v="N/A"/>
    <s v="Femenino"/>
    <s v="angie.colorado@jep.gov.co"/>
    <s v="https://community.secop.gov.co/Public/Tendering/ContractNoticePhases/View?PPI=CO1.PPI.37061165&amp;isFromPublicArea=True&amp;isModal=False"/>
    <s v="PARTICIPACIÓN_EFECTIVA_REPRESENTACIÓN_Y_DEFENSA_TÉCNICA"/>
    <s v="PROCESOS_MISIONALES"/>
    <s v="Subsecretaría Ejecutiva"/>
    <s v="Secretaría Ejecutiva"/>
    <n v="0"/>
  </r>
  <r>
    <n v="417"/>
    <n v="85121608"/>
    <s v="JEP-397-2025"/>
    <s v="JEP-CSPO-397-2025"/>
    <s v="Arinson Ruiz"/>
    <d v="2025-01-30T00:00:00"/>
    <s v="Edelcy del Carmen Sierra Rivas"/>
    <x v="0"/>
    <s v="1. Prestación de servicios profesionales y de apoyo a la gestión"/>
    <s v="Cédula de Ciudadanía"/>
    <n v="1085224736"/>
    <n v="4"/>
    <s v="Persona Natural"/>
    <s v="Santa Marta "/>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3725"/>
    <n v="144725"/>
    <n v="2022011000068"/>
    <d v="2025-02-13T00:00:00"/>
    <d v="2025-02-14T00:00:00"/>
    <s v="N/A"/>
    <s v="N/A"/>
    <s v="N/A"/>
    <s v="N/A"/>
    <s v="N/A"/>
    <n v="0"/>
    <s v="N/A"/>
    <n v="0"/>
    <s v="N/A"/>
    <n v="0"/>
    <s v="N/A"/>
    <n v="0"/>
    <s v="N/A"/>
    <n v="0"/>
    <s v="N/A"/>
    <n v="0"/>
    <n v="92762432"/>
    <n v="0"/>
    <n v="0"/>
    <n v="0"/>
    <n v="0"/>
    <d v="2025-12-31T00:00:00"/>
    <d v="2025-12-31T00:00:00"/>
    <n v="-6"/>
    <s v="N/A"/>
    <s v="Antioquia"/>
    <s v="Cumplimiento"/>
    <s v="45-47-101011093"/>
    <s v="Seguros del Estado S.A."/>
    <d v="2025-02-13T00:00:00"/>
    <s v="13/02/2025 - 30/06/2026"/>
    <d v="2025-02-14T00:00:00"/>
    <s v="Ninguna"/>
    <s v="Terminado"/>
    <s v="Ingreso"/>
    <s v="N/A"/>
    <s v="PSICOLOGÍA"/>
    <s v="N/A"/>
    <s v="Femenino"/>
    <s v="edelcy.sierra@jep.gov.co"/>
    <s v="https://community.secop.gov.co/Public/Tendering/ContractNoticePhases/View?PPI=CO1.PPI.37075528&amp;isFromPublicArea=True&amp;isModal=False"/>
    <s v="PARTICIPACIÓN_EFECTIVA_REPRESENTACIÓN_Y_DEFENSA_TÉCNICA"/>
    <s v="PROCESOS_MISIONALES"/>
    <s v="Subsecretaría Ejecutiva"/>
    <s v="Secretaría Ejecutiva"/>
    <n v="0"/>
  </r>
  <r>
    <n v="418"/>
    <n v="85121608"/>
    <s v="JEP-398-2025"/>
    <s v="JEP-CSPO-398-2025"/>
    <s v="Arinson Ruiz"/>
    <d v="2025-01-30T00:00:00"/>
    <s v="Ana Luz Rozo Devia"/>
    <x v="0"/>
    <s v="1. Prestación de servicios profesionales y de apoyo a la gestión"/>
    <s v="Cédula de Ciudadanía"/>
    <n v="40781833"/>
    <n v="4"/>
    <s v="Persona Natural"/>
    <s v="Florencia"/>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3825"/>
    <n v="144825"/>
    <n v="2022011000068"/>
    <d v="2025-02-13T00:00:00"/>
    <d v="2025-02-14T00:00:00"/>
    <s v="N/A"/>
    <s v="N/A"/>
    <s v="N/A"/>
    <s v="N/A"/>
    <s v="N/A"/>
    <n v="0"/>
    <s v="N/A"/>
    <n v="0"/>
    <s v="N/A"/>
    <n v="0"/>
    <s v="N/A"/>
    <n v="0"/>
    <s v="N/A"/>
    <n v="0"/>
    <s v="N/A"/>
    <n v="0"/>
    <n v="92762432"/>
    <n v="0"/>
    <n v="0"/>
    <n v="0"/>
    <n v="0"/>
    <d v="2025-12-31T00:00:00"/>
    <d v="2025-12-31T00:00:00"/>
    <n v="-6"/>
    <s v="N/A"/>
    <s v="Caquetá"/>
    <s v="Cumplimiento"/>
    <s v="61-45-101024439"/>
    <s v="Seguros del Estado S.A."/>
    <d v="2025-02-13T00:00:00"/>
    <s v="13/02/2025 - 30/06/2026"/>
    <d v="2025-02-14T00:00:00"/>
    <s v="Ninguna"/>
    <s v="Terminado"/>
    <s v="Ingreso"/>
    <s v="N/A"/>
    <s v="PSICOLOGÍA"/>
    <s v="N/A"/>
    <s v="Femenino"/>
    <s v="ana.rozo@jep.gov.co"/>
    <s v="https://community.secop.gov.co/Public/Tendering/ContractNoticePhases/View?PPI=CO1.PPI.37078468&amp;isFromPublicArea=True&amp;isModal=False"/>
    <s v="PARTICIPACIÓN_EFECTIVA_REPRESENTACIÓN_Y_DEFENSA_TÉCNICA"/>
    <s v="PROCESOS_MISIONALES"/>
    <s v="Subsecretaría Ejecutiva"/>
    <s v="Secretaría Ejecutiva"/>
    <n v="0"/>
  </r>
  <r>
    <n v="419"/>
    <n v="85121608"/>
    <s v="JEP-399-2025"/>
    <s v="JEP-CSPO-399-2025"/>
    <s v="Arinson Ruiz"/>
    <d v="2025-01-30T00:00:00"/>
    <s v="Eder Mauricio Cumbe Amezquita"/>
    <x v="0"/>
    <s v="1. Prestación de servicios profesionales y de apoyo a la gestión"/>
    <s v="Cédula de Ciudadanía"/>
    <n v="83246470"/>
    <n v="7"/>
    <s v="Persona Natural"/>
    <s v="Neiva"/>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92762432"/>
    <n v="92762432"/>
    <s v="N/A"/>
    <n v="8536421"/>
    <s v="N/A"/>
    <n v="93925"/>
    <n v="144925"/>
    <n v="2022011000068"/>
    <d v="2025-02-13T00:00:00"/>
    <d v="2025-02-14T00:00:00"/>
    <s v="N/A"/>
    <s v="N/A"/>
    <s v="N/A"/>
    <s v="N/A"/>
    <s v="N/A"/>
    <n v="0"/>
    <s v="N/A"/>
    <n v="0"/>
    <s v="N/A"/>
    <n v="0"/>
    <s v="N/A"/>
    <n v="0"/>
    <s v="N/A"/>
    <n v="0"/>
    <s v="N/A"/>
    <n v="0"/>
    <n v="92762432"/>
    <n v="0"/>
    <n v="0"/>
    <n v="0"/>
    <n v="0"/>
    <d v="2025-12-31T00:00:00"/>
    <d v="2025-12-31T00:00:00"/>
    <n v="-6"/>
    <s v="N/A"/>
    <s v="Huila"/>
    <s v="Cumplimiento"/>
    <s v="61-47-101007699"/>
    <s v="Seguros del Estado S.A."/>
    <d v="2025-02-13T00:00:00"/>
    <s v="13/02/2025 - 30/06/2026"/>
    <d v="2025-02-14T00:00:00"/>
    <s v="Ninguna"/>
    <s v="Terminado"/>
    <s v="Ingreso"/>
    <s v="N/A"/>
    <s v="PSICOLOGÍA"/>
    <s v="N/A"/>
    <s v="Masculino"/>
    <s v="eder.cumbe@jep.gov.co"/>
    <s v="https://community.secop.gov.co/Public/Tendering/ContractNoticePhases/View?PPI=CO1.PPI.37080744&amp;isFromPublicArea=True&amp;isModal=False"/>
    <s v="PARTICIPACIÓN_EFECTIVA_REPRESENTACIÓN_Y_DEFENSA_TÉCNICA"/>
    <s v="PROCESOS_MISIONALES"/>
    <s v="Subsecretaría Ejecutiva"/>
    <s v="Secretaría Ejecutiva"/>
    <n v="0"/>
  </r>
  <r>
    <n v="681"/>
    <n v="80101604"/>
    <s v="JEP-400-2025"/>
    <s v="JEP-CSPO-400-2025"/>
    <s v="Mateo Ávila"/>
    <d v="2025-01-30T00:00:00"/>
    <s v="Laura Hernandez Gonzalez"/>
    <x v="0"/>
    <s v="1. Prestación de servicios profesionales y de apoyo a la gestión"/>
    <s v="Cédula de Ciudadanía"/>
    <n v="1018461343"/>
    <n v="5"/>
    <s v="Persona Natural"/>
    <s v="Bogotá D.C."/>
    <s v="Prestar servicios profesionales para acompañar y apoyar a la Subdirección del Sistema de Justicia Restaurativa, en materia de Planes, Programas y Proyectos Restaurativos y demás medidas sancionatorias de carácter restaurativo y reparador, así como el seguimiento y apoyo a compromisos de las Oficinas Asesoras de Estructuración de Proyectos Restaurativos y de Monitoreo Integral"/>
    <s v="Gloria Patricia Cala Navarro (Encargada)"/>
    <s v="Subsecretaría Ejecutiva"/>
    <s v="AA- Subdirección del Sistema de Justicia Restaurativa"/>
    <s v="Lech Julián Guerrero Cárdenas"/>
    <n v="80791273"/>
    <s v="AA- Subdirección del Sistema de Justicia Restaurativa"/>
    <s v="N/A"/>
    <s v="N/A"/>
    <s v="N/A"/>
    <s v="Inversión"/>
    <n v="129582893"/>
    <n v="129582893"/>
    <s v="N/A"/>
    <n v="11780263"/>
    <s v="N/A"/>
    <n v="134925"/>
    <n v="113125"/>
    <n v="2022011000068"/>
    <d v="2025-01-31T00:00:00"/>
    <d v="2025-02-03T00:00:00"/>
    <s v="N/A"/>
    <s v="N/A"/>
    <s v="N/A"/>
    <s v="N/A"/>
    <s v="N/A"/>
    <n v="-31414052"/>
    <d v="2025-08-08T00:00:00"/>
    <n v="0"/>
    <s v="N/A"/>
    <n v="0"/>
    <s v="N/A"/>
    <n v="0"/>
    <s v="N/A"/>
    <n v="0"/>
    <s v="N/A"/>
    <n v="-78"/>
    <n v="98168841"/>
    <n v="0"/>
    <n v="0"/>
    <n v="0"/>
    <n v="0"/>
    <d v="2025-12-31T00:00:00"/>
    <d v="2025-10-14T00:00:00"/>
    <n v="-84"/>
    <s v="N/A"/>
    <s v="Bogotá D.C."/>
    <s v="Cumplimiento"/>
    <s v="25-47-101006364"/>
    <s v="Seguros del Estado S.A."/>
    <d v="2025-02-03T00:00:00"/>
    <s v="3/02/2025 - 01/07/2026"/>
    <d v="2025-02-03T00:00:00"/>
    <s v="Mediante otrosí Nº1 del 8/08/2025 se publicó la reducción en tiempo y valor del contrato JEP-400-2025"/>
    <s v="Terminado"/>
    <s v="Reducción"/>
    <s v="N/A"/>
    <s v="ECONOMÍA"/>
    <s v="N/A"/>
    <s v="Femenino"/>
    <s v="laura.hernandez@jep.gov.co"/>
    <s v="https://community.secop.gov.co/Public/Tendering/ContractNoticePhases/View?PPI=CO1.PPI.37065087&amp;isFromPublicArea=True&amp;isModal=False"/>
    <s v="ENFOQUE_RESTAURATIVO"/>
    <s v="PROCESOS_MISIONALES"/>
    <s v="Subdirección del Sistema de Justicia Restaurativa"/>
    <s v="Secretaría Ejecutiva"/>
    <n v="-31414052"/>
  </r>
  <r>
    <n v="1117"/>
    <n v="93151507"/>
    <s v="JEP-401-2025"/>
    <s v="JEP-CSPO-401-2025"/>
    <s v="Laura Paredes"/>
    <d v="2025-01-30T00:00:00"/>
    <s v="Ana María Correa Jimenez"/>
    <x v="0"/>
    <s v="1. Prestación de servicios profesionales y de apoyo a la gestión"/>
    <s v="Cédula de Ciudadanía"/>
    <n v="50921068"/>
    <n v="4"/>
    <s v="Persona Natural"/>
    <s v="Montería "/>
    <s v="Prestar servicios profesionales al grupo de protección a víctimas, testigos y demás intervinientes de la UIA, para apoyar las gestiones administrativas con ocasión del seguimiento a la implementación y ejecución de las medidas de protección complementarias"/>
    <s v="Claudia Liliana Erazo Maldonado"/>
    <s v="Subsecretaría Ejecutiva"/>
    <s v="I- Unidad de Investigación y Acusación- UIA"/>
    <s v="Oscar Alfonso Tellez Valenzuela "/>
    <n v="91226679"/>
    <s v="I- Unidad de Investigación y Acusación - UIA"/>
    <s v="N/A"/>
    <s v="N/A"/>
    <s v="N/A"/>
    <s v="Inversión"/>
    <n v="59367930"/>
    <n v="59367930"/>
    <s v="N/A"/>
    <n v="5463307"/>
    <s v="N/A"/>
    <n v="112925"/>
    <n v="133225"/>
    <n v="202300000000185"/>
    <d v="2025-02-10T00:00:00"/>
    <d v="2025-02-13T00:00:00"/>
    <s v="N/A"/>
    <s v="N/A"/>
    <s v="N/A"/>
    <s v="N/A"/>
    <s v="N/A"/>
    <n v="0"/>
    <s v="N/A"/>
    <n v="0"/>
    <s v="N/A"/>
    <n v="0"/>
    <s v="N/A"/>
    <n v="0"/>
    <s v="N/A"/>
    <n v="0"/>
    <s v="N/A"/>
    <n v="0"/>
    <n v="59367930"/>
    <n v="0"/>
    <n v="0"/>
    <n v="0"/>
    <n v="0"/>
    <d v="2025-12-31T00:00:00"/>
    <d v="2025-12-31T00:00:00"/>
    <n v="-6"/>
    <s v="N/A"/>
    <s v="Bogotá D.C."/>
    <s v="Cumplimiento"/>
    <s v="CMT-100014747"/>
    <s v="Compañía Mundial de Seguros S.A."/>
    <d v="2025-02-12T00:00:00"/>
    <s v="10/02/2025 - 30/06/2026"/>
    <d v="2025-02-12T00:00:00"/>
    <s v="Ninguna"/>
    <s v="Terminado"/>
    <s v="Ingreso"/>
    <s v="N/A"/>
    <s v="DERECHO "/>
    <s v="N/A"/>
    <s v="Femenino"/>
    <s v="ana.correa@jep.gov.co"/>
    <s v="https://community.secop.gov.co/Public/Tendering/ContractNoticePhases/View?PPI=CO1.PPI.37093693&amp;isFromPublicArea=True&amp;isModal=False"/>
    <s v="SOPORTE_PARA_LA_ADMINISTRACIÓN_DE_JUSTICIA"/>
    <s v="PROCESOS_MISIONALES"/>
    <s v="Unidad de Investigación y Acusación- UIA"/>
    <s v="Unidad de Investigación y Acusación- UIA"/>
    <n v="0"/>
  </r>
  <r>
    <n v="708"/>
    <n v="80161500"/>
    <s v="JEP-402-2025"/>
    <s v="JEP-CSPO-402-2025"/>
    <s v="Laura Paredes"/>
    <d v="2025-01-30T00:00:00"/>
    <s v="Clara Inés Romero Vergara"/>
    <x v="0"/>
    <s v="1. Prestación de servicios profesionales y de apoyo a la gestión"/>
    <s v="Cédula de Ciudadanía"/>
    <n v="64570821"/>
    <n v="8"/>
    <s v="Persona Natural"/>
    <s v="Sincelejo"/>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66788964"/>
    <n v="66788964"/>
    <s v="N/A"/>
    <n v="6146224"/>
    <s v="N/A"/>
    <n v="88525"/>
    <n v="123825"/>
    <n v="2022011000068"/>
    <d v="2025-02-06T00:00:00"/>
    <d v="2025-02-07T00:00:00"/>
    <s v="N/A"/>
    <s v="N/A"/>
    <s v="N/A"/>
    <s v="N/A"/>
    <s v="N/A"/>
    <n v="0"/>
    <s v="N/A"/>
    <n v="0"/>
    <s v="N/A"/>
    <n v="0"/>
    <s v="N/A"/>
    <n v="0"/>
    <s v="N/A"/>
    <n v="0"/>
    <s v="N/A"/>
    <n v="0"/>
    <n v="66788964"/>
    <n v="0"/>
    <n v="0"/>
    <n v="0"/>
    <n v="0"/>
    <d v="2025-12-31T00:00:00"/>
    <d v="2025-12-31T00:00:00"/>
    <n v="-6"/>
    <s v="N/A"/>
    <s v="Sincelejo"/>
    <s v="Cumplimiento"/>
    <s v="25-47-101006404"/>
    <s v="Seguros del Estado S.A."/>
    <d v="2025-02-06T00:00:00"/>
    <s v="6/02/2025 - 01/07/2026"/>
    <d v="2025-02-07T00:00:00"/>
    <s v="Ninguna"/>
    <s v="Terminado"/>
    <s v="Ingreso"/>
    <s v="N/A"/>
    <s v="ADMINISTRACIÓN PÚBLICA MUNICIPAL Y REGIONAL"/>
    <s v="N/A"/>
    <s v="Masculino"/>
    <s v="clara.romerov@jep.gov.co"/>
    <s v="https://community.secop.gov.co/Public/Tendering/ContractNoticePhases/View?PPI=CO1.PPI.37103906&amp;isFromPublicArea=True&amp;isModal=False"/>
    <s v="GESTIÓN_DE_ATENCIÓN_A__LA_CIUDADANÍA"/>
    <s v="PROCESOS_DE_RELACIONAMIENTO"/>
    <s v="Subsecretaría Ejecutiva"/>
    <s v="Secretaría Ejecutiva"/>
    <n v="0"/>
  </r>
  <r>
    <n v="707"/>
    <n v="80161500"/>
    <s v="JEP-403-2025"/>
    <s v="JEP-CSPO-403-2025"/>
    <s v="Laura Paredes"/>
    <d v="2025-01-30T00:00:00"/>
    <s v="Lina María Rubiano Rubiano"/>
    <x v="0"/>
    <s v="1. Prestación de servicios profesionales y de apoyo a la gestión"/>
    <s v="Cédula de Ciudadanía"/>
    <n v="52999757"/>
    <n v="3"/>
    <s v="Persona Natural"/>
    <s v="Neiva"/>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66788964"/>
    <n v="66788964"/>
    <s v="N/A"/>
    <n v="6146224"/>
    <s v="N/A"/>
    <n v="88425"/>
    <n v="123925"/>
    <n v="2022011000068"/>
    <d v="2025-02-06T00:00:00"/>
    <d v="2025-02-07T00:00:00"/>
    <s v="N/A"/>
    <s v="N/A"/>
    <s v="N/A"/>
    <s v="N/A"/>
    <s v="N/A"/>
    <n v="0"/>
    <s v="N/A"/>
    <n v="0"/>
    <s v="N/A"/>
    <n v="0"/>
    <s v="N/A"/>
    <n v="0"/>
    <s v="N/A"/>
    <n v="0"/>
    <s v="N/A"/>
    <n v="0"/>
    <n v="66788964"/>
    <n v="0"/>
    <n v="0"/>
    <n v="0"/>
    <n v="0"/>
    <d v="2025-12-31T00:00:00"/>
    <d v="2025-12-31T00:00:00"/>
    <n v="-6"/>
    <s v="N/A"/>
    <s v="Neiva"/>
    <s v="Cumplimiento"/>
    <s v="61-47-101007647"/>
    <s v="Seguros del Estado S.A."/>
    <d v="2025-02-06T00:00:00"/>
    <s v="6/02/2025 - 30/06/2026"/>
    <d v="2025-02-07T00:00:00"/>
    <s v="Ninguna"/>
    <s v="Terminado"/>
    <s v="Ingreso"/>
    <s v="N/A"/>
    <s v="RELACIONES INTERNACIONALES Y ESTUDIOS POLÍTICOS"/>
    <s v="N/A"/>
    <s v="Femenino"/>
    <s v="lina.rubiano@jep.gov.co"/>
    <s v="https://community.secop.gov.co/Public/Tendering/ContractNoticePhases/View?PPI=CO1.PPI.37150038&amp;isFromPublicArea=True&amp;isModal=False"/>
    <s v="GESTIÓN_DE_ATENCIÓN_A__LA_CIUDADANÍA"/>
    <s v="PROCESOS_DE_RELACIONAMIENTO"/>
    <s v="Subsecretaría Ejecutiva"/>
    <s v="Secretaría Ejecutiva"/>
    <n v="0"/>
  </r>
  <r>
    <n v="564"/>
    <n v="80161504"/>
    <s v="JEP-404-2025"/>
    <s v="JEP-CSPO-404-2025"/>
    <s v="Clara Torres"/>
    <d v="2025-01-30T00:00:00"/>
    <s v="Paola Andrea Arteaga Rodríguez   "/>
    <x v="0"/>
    <s v="1. Prestación de servicios profesionales y de apoyo a la gestión"/>
    <s v="Cédula de Ciudadanía"/>
    <n v="1047444107"/>
    <n v="7"/>
    <s v="Persona Natural"/>
    <s v="Bogotá D.C."/>
    <s v="Prestar servicios profesionales para apoyar y acompañar a la Oficina Asesora de Memoria Institucional y del Sistema Integral para la Paz en la elaboración, desarrollo y ejecución de metodologías y acciones técnicas, dirigidas a la formulación e implementación de planes, programas y proyectos orientados a la documentación de procesos restaurativos y de memorialización"/>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92193338"/>
    <n v="92193338"/>
    <s v="N/A"/>
    <n v="8536421"/>
    <s v="N/A"/>
    <n v="87125"/>
    <n v="150325"/>
    <n v="2022011000068"/>
    <d v="2025-02-17T00:00:00"/>
    <d v="2025-02-19T00:00:00"/>
    <s v="N/A"/>
    <s v="N/A"/>
    <s v="N/A"/>
    <s v="N/A"/>
    <s v="N/A"/>
    <n v="0"/>
    <s v="N/A"/>
    <n v="0"/>
    <s v="N/A"/>
    <n v="0"/>
    <s v="N/A"/>
    <n v="0"/>
    <s v="N/A"/>
    <n v="0"/>
    <s v="N/A"/>
    <n v="0"/>
    <n v="92193338"/>
    <n v="0"/>
    <n v="0"/>
    <n v="0"/>
    <n v="0"/>
    <d v="2025-12-31T00:00:00"/>
    <d v="2025-12-31T00:00:00"/>
    <n v="-6"/>
    <s v="N/A"/>
    <s v="Bogotá D.C."/>
    <s v="Cumplimiento"/>
    <s v="11-47-101030851"/>
    <s v="Seguros del Estado S.A."/>
    <d v="2025-02-17T00:00:00"/>
    <s v="17/02/2025 - 10/07/2026"/>
    <d v="2025-02-18T00:00:00"/>
    <s v="Ninguna"/>
    <s v="Terminado"/>
    <s v="Ingreso"/>
    <s v="N/A"/>
    <s v="COMUNICACIÓN SOCIAL"/>
    <s v="N/A"/>
    <s v="Femenino"/>
    <s v="paola.arteaga@jep.gov.co"/>
    <s v="https://community.secop.gov.co/Public/Tendering/ContractNoticePhases/View?PPI=CO1.PPI.37074891&amp;isFromPublicArea=True&amp;isModal=False"/>
    <s v="ENFOQUE_RESTAURATIVO"/>
    <s v="PROCESOS_MISIONALES"/>
    <s v="Subdirección del Sistema de Justicia Restaurativa"/>
    <s v="Secretaría Ejecutiva"/>
    <n v="0"/>
  </r>
  <r>
    <n v="116"/>
    <s v="80121700;83121700;93141500;93151507;93151512"/>
    <s v="JEP-405-2025"/>
    <s v="JEP-CSPO-405-2025"/>
    <s v="Laura Cuenca"/>
    <d v="2025-01-30T00:00:00"/>
    <s v="Violeta Florez Botero"/>
    <x v="0"/>
    <s v="1. Prestación de servicios profesionales y de apoyo a la gestión"/>
    <s v="Cédula de Ciudadanía"/>
    <n v="43976503"/>
    <n v="8"/>
    <s v="Persona Natural"/>
    <s v="Medellin "/>
    <s v="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
    <s v="Claudia Liliana Erazo Maldonado"/>
    <s v="Subsecretaría Ejecutiva"/>
    <s v="BB- Oficina Asesora de Atención a Victimas "/>
    <s v="Claudia Viviana Ferro Buitrago"/>
    <n v="52032888"/>
    <s v="BB- Oficina de Atención a Victimas "/>
    <s v="N/A"/>
    <s v="N/A"/>
    <s v="N/A"/>
    <s v="Inversión"/>
    <n v="107046742"/>
    <n v="107046742"/>
    <s v="N/A"/>
    <n v="9731522"/>
    <s v="N/A"/>
    <n v="78825"/>
    <n v="140825"/>
    <n v="2022011000068"/>
    <d v="2025-02-13T00:00:00"/>
    <d v="2025-02-14T00:00:00"/>
    <s v="N/A"/>
    <s v="N/A"/>
    <s v="N/A"/>
    <s v="N/A"/>
    <s v="N/A"/>
    <n v="0"/>
    <s v="N/A"/>
    <n v="0"/>
    <s v="N/A"/>
    <n v="0"/>
    <s v="N/A"/>
    <n v="0"/>
    <s v="N/A"/>
    <n v="0"/>
    <s v="N/A"/>
    <n v="0"/>
    <n v="107046742"/>
    <n v="0"/>
    <n v="0"/>
    <n v="0"/>
    <n v="0"/>
    <d v="2025-12-31T00:00:00"/>
    <d v="2025-12-31T00:00:00"/>
    <n v="-6"/>
    <s v="N/A"/>
    <s v="Medellín con desplazamientos por_x000a_los departamentos de Antioquia; región del Urabá, Caldas, Risaralda, sur de Córdoba y sur de_x000a_Bolívar"/>
    <s v="Cumplimiento"/>
    <s v="25-47-101006451"/>
    <s v="Seguros del Estado S.A."/>
    <d v="2025-02-13T00:00:00"/>
    <s v="13/02/2025 - 01/07/2026"/>
    <d v="2025-02-13T00:00:00"/>
    <s v="Ninguna"/>
    <s v="Terminado"/>
    <s v="Ingreso"/>
    <s v="N/A"/>
    <s v="DERECHO "/>
    <s v="N/A"/>
    <s v="Femenino"/>
    <s v="violeta.florez@jep.gov.co"/>
    <s v="https://community.secop.gov.co/Public/Tendering/ContractNoticePhases/View?PPI=CO1.PPI.37078485&amp;isFromPublicArea=True&amp;isModal=False"/>
    <s v="PARTICIPACIÓN_EFECTIVA_REPRESENTACIÓN_Y_DEFENSA_TÉCNICA"/>
    <s v="PROCESOS_MISIONALES"/>
    <s v="Subsecretaría Ejecutiva"/>
    <s v="Secretaría Ejecutiva"/>
    <n v="0"/>
  </r>
  <r>
    <n v="123"/>
    <s v="80121700;83121700;93141500;93151507;93151512"/>
    <s v="JEP-406-2025"/>
    <s v="JEP-CSPO-406-2025"/>
    <s v="Laura Cuenca"/>
    <d v="2025-01-30T00:00:00"/>
    <s v="Kelly Johana Palacios Sanchez"/>
    <x v="0"/>
    <s v="1. Prestación de servicios profesionales y de apoyo a la gestión"/>
    <s v="Cédula de Ciudadanía"/>
    <n v="1077439409"/>
    <n v="5"/>
    <s v="Persona Natural"/>
    <s v="Quibdó"/>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3900631"/>
    <n v="93900631"/>
    <s v="N/A"/>
    <n v="8536421"/>
    <s v="N/A"/>
    <n v="79325"/>
    <n v="131525"/>
    <n v="2022011000068"/>
    <d v="2025-02-10T00:00:00"/>
    <d v="2025-02-11T00:00:00"/>
    <s v="N/A"/>
    <s v="N/A"/>
    <s v="N/A"/>
    <s v="N/A"/>
    <s v="N/A"/>
    <n v="0"/>
    <s v="N/A"/>
    <n v="0"/>
    <s v="N/A"/>
    <n v="0"/>
    <s v="N/A"/>
    <n v="0"/>
    <s v="N/A"/>
    <n v="0"/>
    <s v="N/A"/>
    <n v="0"/>
    <n v="93900631"/>
    <n v="0"/>
    <n v="0"/>
    <n v="0"/>
    <n v="0"/>
    <d v="2025-12-31T00:00:00"/>
    <d v="2025-12-31T00:00:00"/>
    <n v="-6"/>
    <s v="N/A"/>
    <s v="Quibdó con desplazamientos por_x000a_los departamentos de Chocó, Cauca, Valle del Cauca, Nariño y Putumayo"/>
    <s v="Cumplimiento"/>
    <s v="65-45-101090678"/>
    <s v="Seguros del Estado S.A."/>
    <d v="2025-02-10T00:00:00"/>
    <s v="10/02/2025 - 30/06/2026"/>
    <d v="2025-02-11T00:00:00"/>
    <s v="Ninguna"/>
    <s v="Terminado"/>
    <s v="Ingreso"/>
    <s v="N/A"/>
    <s v="DERECHO "/>
    <s v="N/A"/>
    <s v="Femenino"/>
    <s v="kelly.palacios@jep.gov.co"/>
    <s v="https://community.secop.gov.co/Public/Tendering/ContractNoticePhases/View?PPI=CO1.PPI.37078492&amp;isFromPublicArea=True&amp;isModal=False"/>
    <s v="PARTICIPACIÓN_EFECTIVA_REPRESENTACIÓN_Y_DEFENSA_TÉCNICA"/>
    <s v="PROCESOS_MISIONALES"/>
    <s v="Subsecretaría Ejecutiva"/>
    <s v="Secretaría Ejecutiva"/>
    <n v="0"/>
  </r>
  <r>
    <n v="56"/>
    <n v="80121503"/>
    <s v="JEP-407-2025"/>
    <s v="JEP-CSPO-407-2025"/>
    <s v="Arinson Ruiz"/>
    <d v="2025-01-31T00:00:00"/>
    <s v="Lina Marcela Ballesteros Meneses"/>
    <x v="0"/>
    <s v="1. Prestación de servicios profesionales y de apoyo a la gestión"/>
    <s v="Cédula de Ciudadanía"/>
    <s v="52728776 "/>
    <n v="1"/>
    <s v="Persona Natural"/>
    <s v="Bogotá D.C."/>
    <s v="Prestar servicios profesionales para apoyar y acompañar al Sistema Autónomo de Asesoría y Defensa a Comparecientes en el seguimiento y control de las actividades desarrolladas por el equipo jurídico, así como en la proyección y revisión de las actividades desarrolladas a través del Operador logístico de la entidad"/>
    <s v="Claudia Liliana Erazo Maldonado"/>
    <s v="Subsecretaría Ejecutiva"/>
    <s v="BB- Oficina Asesora de SAAD Defensa a Comparecientes "/>
    <s v="Jorge Alirio Mancera Cortes"/>
    <n v="79309847"/>
    <s v="BB- Oficina Asesora SAAD Defensa a Comparecientes "/>
    <s v="N/A"/>
    <s v="N/A"/>
    <s v="N/A"/>
    <s v="Inversión"/>
    <n v="66788964"/>
    <n v="66788964"/>
    <s v="N/A"/>
    <n v="6146224"/>
    <s v="N/A"/>
    <n v="78025"/>
    <n v="133525"/>
    <n v="2022011000068"/>
    <d v="2025-02-10T00:00:00"/>
    <d v="2025-02-12T00:00:00"/>
    <s v="N/A"/>
    <s v="N/A"/>
    <s v="N/A"/>
    <s v="N/A"/>
    <s v="N/A"/>
    <n v="0"/>
    <s v="N/A"/>
    <n v="0"/>
    <s v="N/A"/>
    <n v="0"/>
    <s v="N/A"/>
    <n v="0"/>
    <s v="N/A"/>
    <n v="0"/>
    <s v="N/A"/>
    <n v="-122"/>
    <n v="66788964"/>
    <n v="0"/>
    <n v="0"/>
    <n v="0"/>
    <n v="0"/>
    <d v="2025-12-31T00:00:00"/>
    <d v="2025-08-31T00:00:00"/>
    <n v="-128"/>
    <d v="2025-09-01T00:00:00"/>
    <s v="Bogotá D.C."/>
    <s v="Cumplimiento"/>
    <s v="39-47-101003566 "/>
    <s v="Seguros del Estado S.A."/>
    <d v="2025-02-11T00:00:00"/>
    <s v="10/02/2025 - 30/06/2026"/>
    <d v="2025-02-12T00:00:00"/>
    <s v="El 1/09/2025 se publicó la terminación anticipada por mutuo acuerdo, con ejecución hasta el 31/08/2025"/>
    <s v="Terminado"/>
    <s v="Terminación anticipada"/>
    <s v="N/A"/>
    <s v="DERECHO "/>
    <s v="N/A"/>
    <s v="Femenino"/>
    <s v="lina.ballesteros@jep.gov.co"/>
    <s v="https://community.secop.gov.co/Public/Tendering/ContractNoticePhases/View?PPI=CO1.PPI.37120528&amp;isFromPublicArea=True&amp;isModal=False"/>
    <s v="PARTICIPACIÓN_EFECTIVA_REPRESENTACIÓN_Y_DEFENSA_TÉCNICA"/>
    <s v="PROCESOS_MISIONALES"/>
    <s v="Subsecretaría Ejecutiva"/>
    <s v="Secretaría Ejecutiva"/>
    <n v="0"/>
  </r>
  <r>
    <n v="287"/>
    <n v="81112006"/>
    <s v="JEP-408-2025"/>
    <s v="JEP-CSPO-408-2025"/>
    <s v="Arinson Ruiz"/>
    <d v="2025-01-31T00:00:00"/>
    <s v="Haspper Huertas Castiblanco"/>
    <x v="0"/>
    <s v="1. Prestación de servicios profesionales y de apoyo a la gestión"/>
    <s v="Cédula de Ciudadanía"/>
    <n v="79824531"/>
    <n v="3"/>
    <s v="Persona Natural"/>
    <s v="Bogotá D.C."/>
    <s v="Prestar servicios para acompañar la gestión administrativa y técnica al Sistema Autónomo de Asesoría y Defensa a Comparecientes en asuntos relacionados con el registro de abogados /as"/>
    <s v="Claudia Liliana Erazo Maldonado"/>
    <s v="Subsecretaría Ejecutiva"/>
    <s v="BB- Oficina Asesora de SAAD Defensa a Comparecientes "/>
    <s v="Jorge Alirio Mancera Cortes"/>
    <n v="79309847"/>
    <s v="BB- Oficina Asesora SAAD Defensa a Comparecientes "/>
    <s v="N/A"/>
    <s v="N/A"/>
    <s v="N/A"/>
    <s v="Inversión"/>
    <n v="46381178"/>
    <n v="46381178"/>
    <s v="N/A"/>
    <n v="4268208"/>
    <s v="N/A"/>
    <n v="83325"/>
    <n v="175125"/>
    <n v="2022011000068"/>
    <d v="2025-02-25T00:00:00"/>
    <d v="2025-02-26T00:00:00"/>
    <s v="N/A"/>
    <s v="N/A"/>
    <s v="N/A"/>
    <s v="N/A"/>
    <s v="N/A"/>
    <n v="0"/>
    <s v="N/A"/>
    <n v="0"/>
    <s v="N/A"/>
    <n v="0"/>
    <s v="N/A"/>
    <n v="0"/>
    <s v="N/A"/>
    <n v="0"/>
    <s v="N/A"/>
    <n v="0"/>
    <n v="46381178"/>
    <n v="0"/>
    <n v="0"/>
    <n v="0"/>
    <n v="0"/>
    <d v="2025-12-31T00:00:00"/>
    <d v="2025-12-31T00:00:00"/>
    <n v="-6"/>
    <s v="N/A"/>
    <s v="Bogotá D.C."/>
    <s v="Cumplimiento"/>
    <s v="21-45-101474685"/>
    <s v="Seguros del Estado S.A."/>
    <d v="2025-02-25T00:00:00"/>
    <s v="25/02/2025 - 01/07/2026"/>
    <d v="2025-02-26T00:00:00"/>
    <s v="Ninguna"/>
    <s v="Terminado"/>
    <s v="Ingreso"/>
    <s v="N/A"/>
    <s v="TECNÓLOGO GESTIÓN ADMINISTRATIVA "/>
    <s v="N/A"/>
    <s v="Masculino"/>
    <s v="haspper.huertas@jep.gov.co"/>
    <s v="https://community.secop.gov.co/Public/Tendering/ContractNoticePhases/View?PPI=CO1.PPI.37120926&amp;isFromPublicArea=True&amp;isModal=False"/>
    <s v="PARTICIPACIÓN_EFECTIVA_REPRESENTACIÓN_Y_DEFENSA_TÉCNICA"/>
    <s v="PROCESOS_MISIONALES"/>
    <s v="Subsecretaría Ejecutiva"/>
    <s v="Secretaría Ejecutiva"/>
    <n v="0"/>
  </r>
  <r>
    <n v="312"/>
    <s v="93151500;93151512;93151515"/>
    <s v="JEP-409-2025"/>
    <s v="JEP-CSPO-409-2025"/>
    <s v="Julieth Barrera"/>
    <d v="2025-01-31T00:00:00"/>
    <s v="Ana Linda Solano Lopez"/>
    <x v="0"/>
    <s v="1. Prestación de servicios profesionales y de apoyo a la gestión"/>
    <s v="Cédula de Ciudadanía"/>
    <n v="22583883"/>
    <n v="8"/>
    <s v="Persona Natural"/>
    <s v="Bogotá D.C."/>
    <s v="Prestar servicios profesionales para apoyar a la Subdirección de Planeación en el desarrollo de actividades de acompañamiento a la gestión judicial efectiva y la programación judicial, en articulación con la Subdirección de Fortalecimiento Institucional"/>
    <s v="Juan David Olarte Torres"/>
    <s v="Dirección Administrativa y Financiera"/>
    <s v="AA- Subdirección de Planeación"/>
    <s v="Adela del Pilar Parra González"/>
    <n v="52793194"/>
    <s v="AA- Subdirección de Planeación"/>
    <s v="N/A"/>
    <s v="N/A"/>
    <s v="N/A"/>
    <s v="Inversión"/>
    <n v="192035373"/>
    <n v="192035373"/>
    <s v="N/A"/>
    <n v="19463045"/>
    <s v="N/A"/>
    <n v="91625"/>
    <n v="118925"/>
    <s v="2022011000068; 202300000000214"/>
    <d v="2025-02-04T00:00:00"/>
    <d v="2025-02-06T00:00:00"/>
    <s v="N/A"/>
    <s v="N/A"/>
    <s v="N/A"/>
    <s v="N/A"/>
    <s v="N/A"/>
    <n v="-1946304"/>
    <d v="2025-11-28T00:00:00"/>
    <n v="19463045"/>
    <d v="2025-11-28T00:00:00"/>
    <n v="0"/>
    <s v="N/A"/>
    <n v="0"/>
    <s v="N/A"/>
    <n v="1"/>
    <d v="2025-11-28T00:00:00"/>
    <n v="31"/>
    <n v="209552114"/>
    <n v="0"/>
    <n v="0"/>
    <n v="0"/>
    <n v="0"/>
    <d v="2025-11-30T00:00:00"/>
    <d v="2025-12-31T00:00:00"/>
    <n v="-6"/>
    <s v="N/A"/>
    <s v="Bogotá D.C."/>
    <s v="Cumplimiento"/>
    <s v="33-47-101016154"/>
    <s v="Seguros del Estado S.A."/>
    <d v="2025-02-05T00:00:00"/>
    <s v="04/02/2025 - 06/06/2026"/>
    <d v="2025-02-06T00:00:00"/>
    <s v="Mediante otrosí Nº1 del 28/11/2025 se adiciono el valor de  $19.463.045  y se prorrogó hasta el 31/12/2025"/>
    <s v="Terminado"/>
    <s v="Adición; Prorróga"/>
    <s v="N/A"/>
    <s v="DERECHO"/>
    <s v="N/A"/>
    <s v="Femenino"/>
    <s v="ana.solano@jep.gov.co"/>
    <s v="https://community.secop.gov.co/Public/Tendering/ContractNoticePhases/View?PPI=CO1.PPI.37101163&amp;isFromPublicArea=True&amp;isModal=False"/>
    <s v="DIRECCIONAMIENTO_ESTRATÉGICO_Y_PLANEACIÓN"/>
    <s v="PROCESOS_DE_GESTIÓN"/>
    <s v="Subdirección de Planeación"/>
    <s v="Secretaría Ejecutiva"/>
    <n v="17516741"/>
  </r>
  <r>
    <n v="578"/>
    <s v="93151500;80101600;93151515"/>
    <s v="JEP-410-2025"/>
    <s v="JEP-CSPO-410-2025"/>
    <s v="Julieth Barrera"/>
    <d v="2025-01-31T00:00:00"/>
    <s v="Diana Margarita Vivas Munar"/>
    <x v="0"/>
    <s v="1. Prestación de servicios profesionales y de apoyo a la gestión"/>
    <s v="Cédula de Ciudadanía"/>
    <n v="52224219"/>
    <n v="7"/>
    <s v="Persona Natural"/>
    <s v="Bogotá D.C."/>
    <s v="Prestar servicios profesionales para apoyar a la Subdirección de Planeación en el acompañamiento técnico en la implementación y actualización de definiciones estratégicas y recomendaciones del Plan Estratégico Cuatrienal 2023-2026 y en el acompañamiento jurídico en el marco de las dimensiones y centro del Modelo de gestión"/>
    <s v="Juan David Olarte Torres"/>
    <s v="Dirección Administrativa y Financiera"/>
    <s v="AA- Subdirección de Planeación"/>
    <s v="Adela del Pilar Parra González"/>
    <n v="52793194"/>
    <s v="AA- Subdirección de Planeación"/>
    <s v="N/A"/>
    <s v="N/A"/>
    <s v="N/A"/>
    <s v="Inversión"/>
    <n v="241591747"/>
    <n v="241591747"/>
    <s v="N/A"/>
    <n v="24485651"/>
    <s v="N/A"/>
    <n v="96725"/>
    <n v="118825"/>
    <n v="202300000000214"/>
    <d v="2025-02-05T00:00:00"/>
    <d v="2025-02-06T00:00:00"/>
    <s v="N/A"/>
    <s v="N/A"/>
    <s v="N/A"/>
    <s v="N/A"/>
    <s v="N/A"/>
    <n v="-2448564"/>
    <d v="2025-11-28T00:00:00"/>
    <n v="24485651"/>
    <d v="2025-11-28T00:00:00"/>
    <n v="0"/>
    <s v="N/A"/>
    <n v="0"/>
    <s v="N/A"/>
    <n v="1"/>
    <d v="2025-11-28T00:00:00"/>
    <n v="31"/>
    <n v="263628834"/>
    <n v="0"/>
    <n v="0"/>
    <n v="0"/>
    <n v="0"/>
    <d v="2025-11-30T00:00:00"/>
    <d v="2025-12-31T00:00:00"/>
    <n v="-6"/>
    <s v="N/A"/>
    <s v="Bogotá D.C."/>
    <s v="Cumplimiento"/>
    <s v="33-47-101016155"/>
    <s v="Seguros del Estado S.A."/>
    <d v="2025-02-05T00:00:00"/>
    <s v="05/02/2025 - 03/06/2026"/>
    <d v="2025-02-06T00:00:00"/>
    <s v="Mediante otrosí Nº1 del 28/11/2025 se adiciono el valor de  $24.485.651  y se prorrogó hasta el 31/12/2025"/>
    <s v="Terminado"/>
    <s v="Adición; Prorróga"/>
    <s v="N/A"/>
    <s v="DERECHO "/>
    <s v="N/A"/>
    <s v="Femenino"/>
    <s v="Diana.VivasM@jep.gov.co"/>
    <s v="https://community.secop.gov.co/Public/Tendering/ContractNoticePhases/View?PPI=CO1.PPI.37106444&amp;isFromPublicArea=True&amp;isModal=False"/>
    <s v="DIRECCIONAMIENTO_ESTRATÉGICO_Y_PLANEACIÓN"/>
    <s v="PROCESOS_DE_GESTIÓN"/>
    <s v="Subdirección de Planeación"/>
    <s v="Secretaría Ejecutiva"/>
    <n v="22037087"/>
  </r>
  <r>
    <n v="69"/>
    <n v="80111500"/>
    <s v="JEP-411-2025"/>
    <s v="JEP-CSPO-411-2025"/>
    <s v="Julieth Barrera"/>
    <d v="2025-01-31T00:00:00"/>
    <s v="Bertha Durango Benitez"/>
    <x v="0"/>
    <s v="1. Prestación de servicios profesionales y de apoyo a la gestión"/>
    <s v="Cédula de Ciudadanía"/>
    <n v="32357043"/>
    <n v="6"/>
    <s v="Persona Natural"/>
    <s v="Bogotá D.C."/>
    <s v="Prestar servicios profesionales para apoyar a la Subdirección de Comunicaciones en la elaboración de piezas comunicativas y periodísticas con enfoques diferenciales, así como de las actividades judiciales relacionadas con las salas y secciones y la Secretaría Ejecutiva, en desarrollo de la política y estrategia de comunicaciones, la implementación del sistema restaurativo y la aplicación de sanciones por parte del tribunal"/>
    <s v="Juan David Olarte Torres"/>
    <s v="Dirección Administrativa y Financiera"/>
    <s v="AA- Subdirección de Comunicaciones"/>
    <s v="Claudia Patricia Rodríguez Gómez "/>
    <n v="39690594"/>
    <s v="AA- Subdirección de Comunicaciones"/>
    <s v="Claudia Patricia Rodriguez Gomez; 39.690.594"/>
    <s v="N/A"/>
    <s v="N/A"/>
    <s v="Inversión"/>
    <n v="77226147"/>
    <n v="77226147"/>
    <s v="N/A"/>
    <n v="7853508"/>
    <s v="N/A"/>
    <n v="89225"/>
    <n v="137325"/>
    <n v="2022011000068"/>
    <d v="2025-02-10T00:00:00"/>
    <d v="2025-02-13T00:00:00"/>
    <s v="N/A"/>
    <s v="N/A"/>
    <s v="N/A"/>
    <s v="N/A"/>
    <s v="N/A"/>
    <n v="5497461"/>
    <d v="2025-11-24T00:00:00"/>
    <n v="0"/>
    <s v="N/A"/>
    <n v="0"/>
    <s v="N/A"/>
    <n v="0"/>
    <s v="N/A"/>
    <n v="1"/>
    <d v="2025-11-24T00:00:00"/>
    <n v="31"/>
    <n v="82723608"/>
    <n v="0"/>
    <n v="0"/>
    <n v="0"/>
    <n v="0"/>
    <d v="2025-11-30T00:00:00"/>
    <d v="2025-12-31T00:00:00"/>
    <n v="-6"/>
    <s v="N/A"/>
    <s v="Bogotá D.C."/>
    <s v="Cumplimiento"/>
    <s v="11-47-101030537 "/>
    <s v="Seguros del Estado S.A."/>
    <d v="2025-02-11T00:00:00"/>
    <s v="10/02/2025 - 31/05/2026"/>
    <d v="2025-02-13T00:00:00"/>
    <s v="Mediante otrosí Nº1 del 24/11/2025 se adiciono el valor de  $5.497.461  y se prorrogó hasta el 31/12/2025"/>
    <s v="Terminado"/>
    <s v="Adición; Prorróga"/>
    <s v="N/A"/>
    <s v="COMUNICACIÓN SOCIAL Y PERIODISMO "/>
    <s v="N/A"/>
    <s v="Femenino"/>
    <s v="bertha.durango@jep.gov.co"/>
    <s v="https://community.secop.gov.co/Public/Tendering/ContractNoticePhases/View?PPI=CO1.PPI.37115004&amp;isFromPublicArea=True&amp;isModal=False"/>
    <s v="GESTIÓN_DE_LAS_COMUNICACIONES"/>
    <s v="PROCESOS_DE_RELACIONAMIENTO"/>
    <s v="Subdirección de Comunicaciones"/>
    <s v="Secretaría Ejecutiva"/>
    <n v="5497461"/>
  </r>
  <r>
    <n v="594"/>
    <n v="80111500"/>
    <s v="JEP-412-2025"/>
    <s v="JEP-CSPO-412-2025"/>
    <s v="Julieth Barrera"/>
    <d v="2025-01-31T00:00:00"/>
    <s v="Wendy Lizeth Casallas Moreno"/>
    <x v="0"/>
    <s v="1. Prestación de servicios profesionales y de apoyo a la gestión"/>
    <s v="Cédula de Ciudadanía"/>
    <n v="1023915417"/>
    <n v="1"/>
    <s v="Persona Natural"/>
    <s v="Bogotá D.C."/>
    <s v="Prestar servicios profesionales para apoyar la producción y planeación estratégica de todos los recursos logísticos, técnicos y humanos de la Subdirección de Comunicaciones y con la elaboración de las piezas comunicativas de las diversas audiencias de las Salas y Secciones de la Secretaría Ejecutiva, en cumplimient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83941464"/>
    <n v="83941464"/>
    <s v="N/A"/>
    <n v="8536421"/>
    <s v="N/A"/>
    <n v="97325"/>
    <n v="145625"/>
    <n v="2022011000068"/>
    <d v="2025-02-13T00:00:00"/>
    <d v="2025-02-24T00:00:00"/>
    <s v="N/A"/>
    <s v="N/A"/>
    <s v="N/A"/>
    <s v="N/A"/>
    <s v="N/A"/>
    <n v="-13089173"/>
    <d v="2025-05-10T00:00:00"/>
    <n v="0"/>
    <s v="N/A"/>
    <n v="0"/>
    <s v="N/A"/>
    <n v="0"/>
    <s v="N/A"/>
    <n v="0"/>
    <s v="N/A"/>
    <n v="-26"/>
    <n v="70852291"/>
    <n v="0"/>
    <n v="0"/>
    <n v="0"/>
    <n v="0"/>
    <d v="2025-11-30T00:00:00"/>
    <d v="2025-11-04T00:00:00"/>
    <n v="-63"/>
    <s v="N/A"/>
    <s v="Bogotá D.C."/>
    <s v="Cumplimiento"/>
    <s v="11-47-101031007"/>
    <s v="Seguros del Estado S.A."/>
    <d v="2025-02-19T00:00:00"/>
    <s v="13/02/2025 - 10/06/2026"/>
    <d v="2025-02-20T00:00:00"/>
    <s v="Mediante otrosí Nº1 del 10/08/2025 se publicó la reducción en tiempo y valor del contrato JEP-412-2025"/>
    <s v="Terminado"/>
    <s v="Reducción"/>
    <s v="N/A"/>
    <s v="COMUNICACIÓN SOCIAL"/>
    <s v="N/A"/>
    <s v="Femenino"/>
    <s v="wendy.casallas@jep.gov.co"/>
    <s v="https://community.secop.gov.co/Public/Tendering/ContractNoticePhases/View?PPI=CO1.PPI.37117380&amp;isFromPublicArea=True&amp;isModal=False"/>
    <s v="GESTIÓN_DE_LAS_COMUNICACIONES"/>
    <s v="PROCESOS_DE_RELACIONAMIENTO"/>
    <s v="Subdirección de Comunicaciones"/>
    <s v="Secretaría Ejecutiva"/>
    <n v="-13089173"/>
  </r>
  <r>
    <n v="272"/>
    <s v="80111600;80161500"/>
    <s v="JEP-413-2025"/>
    <s v="JEP-CSPO-413-2025"/>
    <s v="Monica Muñoz"/>
    <d v="2025-01-31T00:00:00"/>
    <s v="Santiago Carrillo Pulido"/>
    <x v="0"/>
    <s v="1. Prestación de servicios profesionales y de apoyo a la gestión"/>
    <s v="Cédula de Ciudadanía"/>
    <n v="1018452963"/>
    <n v="3"/>
    <s v="Persona Natural"/>
    <s v="Bogotá D.C."/>
    <s v="Prestar servicios profesionales para apoyar a la Oficina Asesora de Monitoreo Integral en la gestión, acopio, validación, pruebas, revisión de las funcionalidades, procesamiento y análisis de la información necesaria para e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05749204"/>
    <n v="105749204"/>
    <s v="N/A"/>
    <n v="9731522"/>
    <s v="N/A"/>
    <n v="82525"/>
    <n v="143925"/>
    <n v="2022011000068"/>
    <d v="2025-02-13T00:00:00"/>
    <d v="2025-02-25T00:00:00"/>
    <s v="N/A"/>
    <s v="N/A"/>
    <s v="N/A"/>
    <s v="N/A"/>
    <s v="N/A"/>
    <n v="0"/>
    <s v="N/A"/>
    <n v="0"/>
    <s v="N/A"/>
    <n v="0"/>
    <s v="N/A"/>
    <n v="0"/>
    <s v="N/A"/>
    <n v="0"/>
    <s v="N/A"/>
    <n v="0"/>
    <n v="105749204"/>
    <n v="0"/>
    <n v="0"/>
    <n v="0"/>
    <n v="0"/>
    <d v="2025-12-31T00:00:00"/>
    <d v="2025-12-31T00:00:00"/>
    <n v="-6"/>
    <s v="N/A"/>
    <s v="Bogotá D.C."/>
    <s v="Cumplimiento"/>
    <s v="360-47-994000041843"/>
    <s v="Aseguradora Solidaria de Colombia "/>
    <d v="2025-02-13T00:00:00"/>
    <s v="13/02/2025 - 30/06/2026"/>
    <d v="2025-02-14T00:00:00"/>
    <s v="Ninguna"/>
    <s v="Terminado"/>
    <s v="Ingreso"/>
    <s v="N/A"/>
    <s v="ECONOMÍA "/>
    <s v="N/A"/>
    <s v="Masculino"/>
    <s v="santiago.carrillo@jep.gov.co"/>
    <s v="https://community.secop.gov.co/Public/Tendering/ContractNoticePhases/View?PPI=CO1.PPI.37211866&amp;isFromPublicArea=True&amp;isModal=False"/>
    <s v="ENFOQUE_RESTAURATIVO"/>
    <s v="PROCESOS_MISIONALES"/>
    <s v="Subdirección del Sistema de Justicia Restaurativa"/>
    <s v="Secretaría Ejecutiva"/>
    <n v="0"/>
  </r>
  <r>
    <n v="285"/>
    <s v="80111600;80161500"/>
    <s v="JEP-414-2025"/>
    <s v="JEP-CSPO-414-2025"/>
    <s v="Monica Muñoz"/>
    <d v="2025-01-31T00:00:00"/>
    <s v="Yulhana Beatriz Lindarte Polentino"/>
    <x v="0"/>
    <s v="1. Prestación de servicios profesionales y de apoyo a la gestión"/>
    <s v="Cédula de Ciudadanía"/>
    <n v="1093884294"/>
    <n v="0"/>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6381178"/>
    <s v="N/A"/>
    <n v="4268208"/>
    <s v="N/A"/>
    <n v="83225"/>
    <n v="144025"/>
    <n v="2022011000068"/>
    <d v="2025-02-13T00:00:00"/>
    <d v="2025-02-19T00:00:00"/>
    <s v="N/A"/>
    <s v="N/A"/>
    <s v="N/A"/>
    <s v="N/A"/>
    <s v="N/A"/>
    <n v="-10243692"/>
    <d v="2025-08-12T00:00:00"/>
    <n v="0"/>
    <s v="N/A"/>
    <n v="0"/>
    <s v="N/A"/>
    <n v="0"/>
    <s v="N/A"/>
    <n v="0"/>
    <s v="N/A"/>
    <n v="-57"/>
    <n v="36137486"/>
    <n v="0"/>
    <n v="0"/>
    <n v="0"/>
    <n v="0"/>
    <d v="2025-12-31T00:00:00"/>
    <d v="2025-11-04T00:00:00"/>
    <n v="-63"/>
    <s v="N/A"/>
    <s v="Bogotá D.C."/>
    <s v="Cumplimiento"/>
    <s v="21-47-101045239"/>
    <s v="Seguros del Estado S.A."/>
    <d v="2025-02-13T00:00:00"/>
    <s v="13/02/2025 - 1/07/2026"/>
    <d v="2025-02-18T00:00:00"/>
    <s v="Mediante otrosí Nº1 del se publicó la reducción en tiempo y valor del contrato JEP-414-2025"/>
    <s v="Terminado"/>
    <s v="Reducción"/>
    <s v="N/A"/>
    <s v="TECNOLOGÍA EN GESTIÓN ADMINISTRATIVA"/>
    <s v="N/A"/>
    <s v="Femenino"/>
    <s v="yulhana.lindarte@jep.gov.co"/>
    <s v="https://community.secop.gov.co/Public/Tendering/ContractNoticePhases/View?PPI=CO1.PPI.37240386&amp;isFromPublicArea=True&amp;isModal=False"/>
    <s v="ENFOQUE_RESTAURATIVO"/>
    <s v="PROCESOS_MISIONALES"/>
    <s v="Subdirección del Sistema de Justicia Restaurativa"/>
    <s v="Secretaría Ejecutiva"/>
    <n v="-10243692"/>
  </r>
  <r>
    <n v="752"/>
    <s v="85141701;80111504;80101511;80111500;80111501"/>
    <s v="JEP-415-2025"/>
    <s v="JEP-CSPO-415-2025"/>
    <s v="Miguel Salcedo"/>
    <d v="2025-01-31T00:00:00"/>
    <s v="Adriana Patricia Sanchez Otero"/>
    <x v="0"/>
    <s v="1. Prestación de servicios profesionales y de apoyo a la gestión"/>
    <s v="Cédula de Ciudadanía"/>
    <n v="1032366577"/>
    <n v="6"/>
    <s v="Persona Natural"/>
    <s v="Bogotá D.C."/>
    <s v="Prestar servicios profesionales en medicina para la prevención y atención del daño oculto con enfoque neuro-bio-emocional en el marco de la implementación de la política de salud mental y cuidado emocional de la JE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28012180"/>
    <n v="128012180"/>
    <s v="N/A"/>
    <n v="11780263"/>
    <s v="N/A"/>
    <n v="43325"/>
    <n v="123425"/>
    <s v="N/A"/>
    <d v="2025-02-06T00:00:00"/>
    <d v="2025-02-17T00:00:00"/>
    <s v="N/A"/>
    <s v="N/A"/>
    <s v="N/A"/>
    <s v="N/A"/>
    <s v="N/A"/>
    <n v="0"/>
    <s v="N/A"/>
    <n v="0"/>
    <s v="N/A"/>
    <n v="0"/>
    <s v="N/A"/>
    <n v="0"/>
    <s v="N/A"/>
    <n v="0"/>
    <s v="N/A"/>
    <n v="0"/>
    <n v="128012180"/>
    <n v="0"/>
    <n v="0"/>
    <n v="0"/>
    <n v="0"/>
    <d v="2025-12-31T00:00:00"/>
    <d v="2025-12-31T00:00:00"/>
    <n v="-6"/>
    <s v="N/A"/>
    <s v="Bogotá D.C."/>
    <s v="Cumplimiento"/>
    <s v="NB-100369023"/>
    <s v="Compañía Mundial de Seguros S.A."/>
    <d v="2025-02-07T00:00:00"/>
    <s v="7/02/2025 - 10/07/2026"/>
    <d v="2025-02-14T00:00:00"/>
    <s v="Ninguna"/>
    <s v="Terminado"/>
    <s v="Ingreso"/>
    <s v="N/A"/>
    <s v="MEDICINA"/>
    <s v="N/A"/>
    <s v="Femenino"/>
    <s v="adriana.sanchez@jep.gov.co"/>
    <s v="https://community.secop.gov.co/Public/Tendering/ContractNoticePhases/View?PPI=CO1.PPI.37134390&amp;isFromPublicArea=True&amp;isModal=False"/>
    <s v="GESTIÓN_DEL_TALENTO_HUMANO"/>
    <s v="PROCESOS_DE_GESTIÓN"/>
    <s v="Dirección Administrativa y Financiera"/>
    <s v="Secretaría Ejecutiva"/>
    <m/>
  </r>
  <r>
    <n v="1086"/>
    <n v="80161500"/>
    <s v="JEP-416-2025"/>
    <s v="JEP-CSPO-416-2025"/>
    <s v="Arinson Ruiz"/>
    <d v="2025-01-31T00:00:00"/>
    <s v="Ana Maria Castañeda Diaz"/>
    <x v="0"/>
    <s v="1. Prestación de servicios profesionales y de apoyo a la gestión"/>
    <s v="Cédula de Ciudadanía"/>
    <n v="1020830996"/>
    <n v="5"/>
    <s v="Persona Natural"/>
    <s v="Bogotá D.C."/>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59367930"/>
    <n v="59367930"/>
    <s v="N/A"/>
    <n v="5463307"/>
    <s v="N/A"/>
    <n v="112825"/>
    <n v="145025"/>
    <n v="2022011000068"/>
    <d v="2025-02-13T00:00:00"/>
    <d v="2025-02-14T00:00:00"/>
    <s v="N/A"/>
    <s v="N/A"/>
    <s v="N/A"/>
    <s v="N/A"/>
    <s v="N/A"/>
    <n v="-15843591"/>
    <d v="2025-08-08T00:00:00"/>
    <n v="0"/>
    <s v="N/A"/>
    <n v="0"/>
    <s v="N/A"/>
    <n v="0"/>
    <s v="N/A"/>
    <n v="0"/>
    <s v="N/A"/>
    <n v="-78"/>
    <n v="43524339"/>
    <n v="0"/>
    <n v="0"/>
    <n v="0"/>
    <n v="0"/>
    <d v="2025-12-31T00:00:00"/>
    <d v="2025-10-14T00:00:00"/>
    <n v="-84"/>
    <s v="N/A"/>
    <s v="Bogotá D.C."/>
    <s v="Cumplimiento"/>
    <s v="11-45-101160332"/>
    <s v="Seguros del Estado S.A."/>
    <d v="2025-02-14T00:00:00"/>
    <s v="13/02/2025 - 30/06/2026"/>
    <d v="2025-02-14T00:00:00"/>
    <s v="Mediante otrosí Nº1 del 31/07/2025 se modifican las obligaciones específicas del contratista"/>
    <s v="Terminado"/>
    <s v="Obligaciones; Reducción"/>
    <s v="N/A"/>
    <s v="ANTROPOLOGÍA "/>
    <s v="N/A"/>
    <s v="Femenino"/>
    <s v="ana.castaneda@jep.gov.co"/>
    <s v="https://community.secop.gov.co/Public/Tendering/ContractNoticePhases/View?PPI=CO1.PPI.37114067&amp;isFromPublicArea=True&amp;isModal=False"/>
    <s v="SOPORTE_PARA_LA_ADMINISTRACIÓN_DE_JUSTICIA"/>
    <s v="PROCESOS_MISIONALES"/>
    <s v="Grupo de Análisis de la Información- GRAI"/>
    <s v="Magistratura"/>
    <n v="-15843591"/>
  </r>
  <r>
    <n v="2"/>
    <n v="80161500"/>
    <s v="JEP-417-2025"/>
    <s v="JEP-CSPO-417-2025"/>
    <s v="Carlos Torres"/>
    <d v="2025-01-31T00:00:00"/>
    <s v="Erika Lucia Rangel Palencia"/>
    <x v="0"/>
    <s v="1. Prestación de servicios profesionales y de apoyo a la gestión"/>
    <s v="Cédula de Ciudadanía"/>
    <n v="1049603077"/>
    <n v="4"/>
    <s v="Persona Natural"/>
    <s v="Bogotá D.C."/>
    <s v="Prestar servicios profesionales en la Oficina Asesora de Gestión Documental para la implementación de la preservación digital del patrimonio documental de la JEP"/>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15446568"/>
    <n v="115446568"/>
    <s v="N/A"/>
    <n v="10755893"/>
    <s v="N/A"/>
    <n v="76525"/>
    <n v="132625"/>
    <n v="202300000000214"/>
    <d v="2025-02-10T00:00:00"/>
    <d v="2025-02-13T00:00:00"/>
    <s v="N/A"/>
    <s v="N/A"/>
    <s v="N/A"/>
    <s v="N/A"/>
    <s v="N/A"/>
    <n v="0"/>
    <s v="N/A"/>
    <n v="0"/>
    <s v="N/A"/>
    <n v="0"/>
    <s v="N/A"/>
    <n v="0"/>
    <s v="N/A"/>
    <n v="0"/>
    <s v="N/A"/>
    <n v="0"/>
    <n v="115446568"/>
    <n v="0"/>
    <n v="0"/>
    <n v="0"/>
    <n v="0"/>
    <d v="2025-12-31T00:00:00"/>
    <d v="2025-12-31T00:00:00"/>
    <n v="-6"/>
    <s v="N/A"/>
    <s v="Bogotá D.C."/>
    <s v="Cumplimiento"/>
    <s v="11-47-101030608"/>
    <s v="Seguros del Estado S.A."/>
    <d v="2025-02-12T00:00:00"/>
    <s v="10/02/2025 - 30/06/2026"/>
    <d v="2025-02-13T00:00:00"/>
    <s v="Ninguna"/>
    <s v="Terminado"/>
    <s v="Ingreso"/>
    <s v="N/A"/>
    <s v="INGENIERÍA DE SISTEMAS"/>
    <s v="N/A"/>
    <s v="Femenino"/>
    <s v="erika.rangel@jep.gov.co"/>
    <s v="https://community.secop.gov.co/Public/Tendering/ContractNoticePhases/View?PPI=CO1.PPI.37160657&amp;isFromPublicArea=True&amp;isModal=False"/>
    <s v="GESTIÓN_DOCUMENTAL"/>
    <s v="PROCESOS_DE_GESTIÓN"/>
    <s v="Dirección Administrativa y Financiera"/>
    <s v="Secretaría Ejecutiva"/>
    <n v="0"/>
  </r>
  <r>
    <n v="168"/>
    <s v="80161500_x000a_ "/>
    <s v="JEP-418-2025"/>
    <s v="JEP-CSPO-418-2025"/>
    <s v="Carlos Torres"/>
    <d v="2025-01-31T00:00:00"/>
    <s v="Luis Hernando Bonilla Moreno"/>
    <x v="0"/>
    <s v="1. Prestación de servicios profesionales y de apoyo a la gestión"/>
    <s v="Cédula de Ciudadanía"/>
    <n v="80244205"/>
    <n v="1"/>
    <s v="Persona Natural"/>
    <s v="Bogotá D.C."/>
    <s v="Prestar servicios profesionales en la Oficina Asesora de Gestión Documental para la implementación de programas específicos y proyectos de gestión de información en los órganos de la Jurisdicción Especial para la Paz"/>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05749204"/>
    <n v="105749204"/>
    <s v="N/A"/>
    <n v="9731522"/>
    <s v="N/A"/>
    <n v="80225"/>
    <n v="128225"/>
    <n v="202300000000214"/>
    <d v="2025-02-06T00:00:00"/>
    <d v="2025-02-07T00:00:00"/>
    <s v="N/A"/>
    <s v="N/A"/>
    <s v="N/A"/>
    <s v="N/A"/>
    <s v="N/A"/>
    <n v="0"/>
    <s v="N/A"/>
    <n v="0"/>
    <s v="N/A"/>
    <n v="0"/>
    <s v="N/A"/>
    <n v="0"/>
    <s v="N/A"/>
    <n v="0"/>
    <s v="N/A"/>
    <n v="0"/>
    <n v="105749204"/>
    <n v="0"/>
    <n v="0"/>
    <n v="0"/>
    <n v="0"/>
    <d v="2025-12-31T00:00:00"/>
    <d v="2025-12-31T00:00:00"/>
    <n v="-6"/>
    <s v="N/A"/>
    <s v="Bogotá D.C."/>
    <s v="Cumplimiento"/>
    <s v="11-47-101030359"/>
    <s v="Seguros del Estado S.A."/>
    <d v="2025-02-06T00:00:00"/>
    <s v="6/02/2025 - 30/06/2026"/>
    <d v="2025-02-07T00:00:00"/>
    <s v="Ninguna"/>
    <s v="Terminado"/>
    <s v="Ingreso"/>
    <s v="N/A"/>
    <s v="SISTEMAS DE INFORMACIÓN, BIBLIOTECOLOGIA Y ARCHIVISTICA"/>
    <s v="N/A"/>
    <s v="Masculino"/>
    <s v="luis.bonilla@jep.gov.co"/>
    <s v="https://community.secop.gov.co/Public/Tendering/ContractNoticePhases/View?PPI=CO1.PPI.37177963&amp;isFromPublicArea=True&amp;isModal=False"/>
    <s v="GESTIÓN_DOCUMENTAL"/>
    <s v="PROCESOS_DE_GESTIÓN"/>
    <s v="Dirección Administrativa y Financiera"/>
    <s v="Secretaría Ejecutiva"/>
    <n v="0"/>
  </r>
  <r>
    <n v="1146"/>
    <n v="80161500"/>
    <s v="JEP-419-2025"/>
    <s v="JEP-CSPO-419-2025"/>
    <s v="Nina Cardenas"/>
    <d v="2025-01-31T00:00:00"/>
    <s v="Sayra Guinette Aldana Hernandez"/>
    <x v="0"/>
    <s v="1. Prestación de servicios profesionales y de apoyo a la gestión"/>
    <s v="Cédula de Ciudadanía"/>
    <n v="35198352"/>
    <n v="5"/>
    <s v="Persona Natural"/>
    <s v="Bogotá D.C."/>
    <s v="Prestar servicios profesionales especializados para apoyar y acompañar en la orientación estratégica y la articulación de la Secretaria Técnica del Comité de Seguimiento y Monitoreo a la implementación de las recomendaciones de la CEV"/>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289845650"/>
    <n v="289845650"/>
    <s v="N/A"/>
    <n v="26837561"/>
    <s v="N/A"/>
    <n v="115825"/>
    <n v="144525"/>
    <s v="N/A"/>
    <d v="2025-02-13T00:00:00"/>
    <d v="2025-02-17T00:00:00"/>
    <s v="N/A"/>
    <s v="N/A"/>
    <s v="N/A"/>
    <s v="N/A"/>
    <s v="N/A"/>
    <n v="-60831802"/>
    <d v="2025-10-20T00:00:00"/>
    <n v="0"/>
    <s v="N/A"/>
    <n v="0"/>
    <s v="N/A"/>
    <n v="0"/>
    <s v="N/A"/>
    <n v="0"/>
    <s v="N/A"/>
    <n v="-57"/>
    <n v="229013848"/>
    <n v="0"/>
    <n v="0"/>
    <n v="0"/>
    <n v="0"/>
    <d v="2025-12-31T00:00:00"/>
    <d v="2025-11-04T00:00:00"/>
    <n v="-63"/>
    <s v="N/A"/>
    <s v="Bogotá D.C."/>
    <s v="Cumplimiento"/>
    <s v="14-45-101120448"/>
    <s v="Seguros del Estado S.A."/>
    <d v="2025-02-13T00:00:00"/>
    <s v="13/02/2025 - 16/07/2026"/>
    <d v="2025-02-17T00:00:00"/>
    <s v="Mediante otrosí Nº1 del 20/10/2025 se publicó la reducción del contrato en tiempo y valor"/>
    <s v="Terminado"/>
    <s v="Reducción"/>
    <s v="N/A"/>
    <s v="ANTROPOLOGÍA "/>
    <s v="N/A"/>
    <s v="Femenino"/>
    <s v="secretaria.tecnica@comiteseguimientoymonitoreo.co"/>
    <s v="https://community.secop.gov.co/Public/Tendering/ContractNoticePhases/View?PPI=CO1.PPI.37115422&amp;isFromPublicArea=True&amp;isModal=False"/>
    <s v="ENFOQUE_RESTAURATIVO"/>
    <s v="PROCESOS_MISIONALES"/>
    <s v="Subdirección del Sistema de Justicia Restaurativa"/>
    <s v="Secretaría Ejecutiva"/>
    <m/>
  </r>
  <r>
    <n v="1170"/>
    <n v="93151507"/>
    <s v="JEP-420-2025"/>
    <s v="JEP-CSPO-420-2025"/>
    <s v="Miguel Salcedo"/>
    <d v="2025-01-31T00:00:00"/>
    <s v="Maria Paula Libreros Sarmiento"/>
    <x v="0"/>
    <s v="1. Prestación de servicios profesionales y de apoyo a la gestión"/>
    <s v="Cédula de Ciudadanía"/>
    <n v="1006036029"/>
    <n v="1"/>
    <s v="Persona Natural"/>
    <s v="Candelaria"/>
    <s v="Prestar servicios profesionales para apoyar a la JEP en las actividades relacionadsa con la gestión administrativa, de planeación y logística d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 08"/>
    <s v="María del Pilar Valencia García"/>
    <s v="Inversión"/>
    <n v="46238905"/>
    <n v="46238905"/>
    <s v="N/A"/>
    <n v="4268208"/>
    <s v="N/A"/>
    <n v="118125"/>
    <n v="145125"/>
    <n v="2022011000068"/>
    <d v="2025-02-13T00:00:00"/>
    <d v="2025-02-17T00:00:00"/>
    <s v="N/A"/>
    <s v="N/A"/>
    <s v="N/A"/>
    <s v="N/A"/>
    <s v="N/A"/>
    <n v="-12662351"/>
    <d v="2025-08-11T00:00:00"/>
    <n v="0"/>
    <s v="N/A"/>
    <n v="0"/>
    <s v="N/A"/>
    <n v="0"/>
    <s v="N/A"/>
    <n v="0"/>
    <s v="N/A"/>
    <n v="-78"/>
    <n v="33576554"/>
    <n v="0"/>
    <n v="0"/>
    <n v="0"/>
    <n v="0"/>
    <d v="2025-12-31T00:00:00"/>
    <d v="2025-10-14T00:00:00"/>
    <n v="-84"/>
    <s v="N/A"/>
    <s v="Bogotá D.C."/>
    <s v="Cumplimiento"/>
    <s v="33-47-101016280"/>
    <s v="Seguros del Estado S.A."/>
    <d v="2025-02-14T00:00:00"/>
    <s v="05/02/2025 - 30/06/2026"/>
    <d v="2025-02-17T00:00:00"/>
    <s v="Mediante otrosí Nº1 del 11/08/2025 se publicó la reducción en tiempo y valor del contrato JEP-420-2025"/>
    <s v="Terminado"/>
    <s v="Reducción"/>
    <s v="N/A"/>
    <s v="ESTUDIOS POLÍTICOS Y RESOLUCIÓN DE CONFLICTOS"/>
    <s v="N/A"/>
    <s v="Femenino"/>
    <s v="maria.libreros@jep.gov.co"/>
    <s v="https://community.secop.gov.co/Public/Tendering/ContractNoticePhases/View?PPI=CO1.PPI.37136976&amp;isFromPublicArea=True&amp;isModal=False"/>
    <s v="JUDICIAL_ADVERSARIAL"/>
    <s v="PROCESOS_MISIONALES"/>
    <s v="Magistratura"/>
    <s v="Magistratura"/>
    <n v="-12662351"/>
  </r>
  <r>
    <n v="753"/>
    <s v="80111504;80101511;80111500;80111501"/>
    <s v="JEP-421-2025"/>
    <s v="JEP-CSPO-421-2025"/>
    <s v="Miguel Salcedo"/>
    <d v="2025-01-31T00:00:00"/>
    <s v="Ana Maria Guerrero Niño"/>
    <x v="0"/>
    <s v="1. Prestación de servicios profesionales y de apoyo a la gestión"/>
    <s v="Cédula de Ciudadanía"/>
    <n v="1032489640"/>
    <n v="0"/>
    <s v="Persona Natural"/>
    <s v="Bogotá D.C."/>
    <s v="Prestar servicios profesionales a la Subdirección de Talento Humano en la ejecución de las actividades del taller de daño oculto como parte de la implementación de política de salud mental y cuidado emocional en la vigencia 2025"/>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66788964"/>
    <n v="66788964"/>
    <s v="N/A"/>
    <n v="6146224"/>
    <s v="N/A"/>
    <n v="43425"/>
    <n v="131425"/>
    <s v="N/A"/>
    <d v="2025-02-10T00:00:00"/>
    <d v="2025-02-14T00:00:00"/>
    <s v="N/A"/>
    <s v="N/A"/>
    <s v="N/A"/>
    <s v="N/A"/>
    <s v="N/A"/>
    <n v="0"/>
    <s v="N/A"/>
    <n v="0"/>
    <s v="N/A"/>
    <n v="0"/>
    <s v="N/A"/>
    <n v="0"/>
    <s v="N/A"/>
    <n v="0"/>
    <s v="N/A"/>
    <n v="0"/>
    <n v="66788964"/>
    <n v="0"/>
    <n v="0"/>
    <n v="0"/>
    <n v="0"/>
    <d v="2025-12-31T00:00:00"/>
    <d v="2025-12-31T00:00:00"/>
    <n v="-6"/>
    <s v="N/A"/>
    <s v="Bogotá D.C."/>
    <s v="Cumplimiento"/>
    <s v="63-45-101052079"/>
    <s v="Seguros del Estado S.A."/>
    <d v="2025-02-11T00:00:00"/>
    <s v="11/02/2025 - 30/06/2026"/>
    <d v="2025-02-12T00:00:00"/>
    <s v="Ninguna"/>
    <s v="Terminado"/>
    <s v="Ingreso"/>
    <s v="N/A"/>
    <s v="PSICOLOGÍA"/>
    <s v="N/A"/>
    <s v="Femenino"/>
    <s v="ana.guerrero@jep.gov.co"/>
    <s v="https://community.secop.gov.co/Public/Tendering/ContractNoticePhases/View?PPI=CO1.PPI.37136119&amp;isFromPublicArea=True&amp;isModal=False"/>
    <s v="GESTIÓN_DEL_TALENTO_HUMANO"/>
    <s v="PROCESOS_DE_GESTIÓN"/>
    <s v="Dirección Administrativa y Financiera"/>
    <s v="Secretaría Ejecutiva"/>
    <m/>
  </r>
  <r>
    <n v="761"/>
    <s v="80101511;80111501;80111504"/>
    <s v="JEP-422-2025"/>
    <s v="JEP-CSPO-422-2025"/>
    <s v="Miguel Salcedo"/>
    <d v="2025-01-31T00:00:00"/>
    <s v="Wilfredy Victoria Rodriguez"/>
    <x v="0"/>
    <s v="1. Prestación de servicios profesionales y de apoyo a la gestión"/>
    <s v="Cédula de Ciudadanía"/>
    <n v="80047565"/>
    <n v="3"/>
    <s v="Persona Natural"/>
    <s v="Bogotá D.C."/>
    <s v="Prestar servicios profesionales para apoyar a la Subdirección de Talento Humano en el desarrollo de las acciones y actividades enmarcadas en la implementación de la política de salud mental y cuidado emocional de la Jurisdicción Especial para la Paz"/>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16880684"/>
    <n v="116880684"/>
    <s v="N/A"/>
    <n v="10755893"/>
    <s v="N/A"/>
    <n v="44125"/>
    <n v="140025"/>
    <s v="N/A"/>
    <d v="2025-02-12T00:00:00"/>
    <d v="2025-02-14T00:00:00"/>
    <s v="N/A"/>
    <s v="N/A"/>
    <s v="N/A"/>
    <s v="N/A"/>
    <s v="N/A"/>
    <n v="0"/>
    <s v="N/A"/>
    <n v="0"/>
    <s v="N/A"/>
    <n v="0"/>
    <s v="N/A"/>
    <n v="0"/>
    <s v="N/A"/>
    <n v="0"/>
    <s v="N/A"/>
    <n v="0"/>
    <n v="116880684"/>
    <n v="0"/>
    <n v="0"/>
    <n v="0"/>
    <n v="0"/>
    <d v="2025-12-31T00:00:00"/>
    <d v="2025-12-31T00:00:00"/>
    <n v="-6"/>
    <s v="N/A"/>
    <s v="Bogotá D.C."/>
    <s v="Cumplimiento"/>
    <s v="63-44-101016744"/>
    <s v="Seguros del Estado S.A."/>
    <d v="2025-02-12T00:00:00"/>
    <s v="12/02/2025 - 30/06/2026"/>
    <d v="2025-02-14T00:00:00"/>
    <s v="Ninguna"/>
    <s v="Terminado"/>
    <s v="Ingreso"/>
    <s v="N/A"/>
    <s v="PSICOLOGÍA"/>
    <s v="N/A"/>
    <s v="Femenino"/>
    <s v="wilfredy.victoria@jep.gov.co"/>
    <s v="https://community.secop.gov.co/Public/Tendering/ContractNoticePhases/View?PPI=CO1.PPI.37138705&amp;isFromPublicArea=True&amp;isModal=False"/>
    <s v="GESTIÓN_DEL_TALENTO_HUMANO"/>
    <s v="PROCESOS_DE_GESTIÓN"/>
    <s v="Dirección Administrativa y Financiera"/>
    <s v="Secretaría Ejecutiva"/>
    <m/>
  </r>
  <r>
    <n v="1132"/>
    <n v="80121704"/>
    <s v="JEP-423-2025"/>
    <s v="JEP-CSPO-423-2025"/>
    <s v="Laura Cuenca"/>
    <d v="2025-02-03T00:00:00"/>
    <s v="Paula Andrea Vellojin Ojeda"/>
    <x v="0"/>
    <s v="1. Prestación de servicios profesionales y de apoyo a la gestión"/>
    <s v="Cédula de Ciudadanía"/>
    <n v="1068666462"/>
    <n v="6"/>
    <s v="Persona Natural"/>
    <s v="Montería "/>
    <s v="Prestación de servicios profesionales para apoyar al grupo de apoyo legal y administrativo  en la proyección, elaboración y revisión de los actos administrativos que firma el Director de la UIA"/>
    <s v="Claudia Liliana Erazo Maldonado"/>
    <s v="Subsecretaría Ejecutiva"/>
    <s v="I- Unidad de Investigación y Acusación- UIA"/>
    <s v="Oscar Alfonso Tellez Valenzuela "/>
    <n v="91226679"/>
    <s v="I- Unidad de Investigación y Acusación - UIA"/>
    <s v="N/A"/>
    <s v="N/A"/>
    <s v="N/A"/>
    <s v="Inversión"/>
    <n v="59367930"/>
    <n v="59367930"/>
    <s v="N/A"/>
    <n v="5463307"/>
    <s v="N/A"/>
    <n v="114425"/>
    <n v="140925"/>
    <n v="2022011000057"/>
    <d v="2025-02-13T00:00:00"/>
    <d v="2025-02-17T00:00:00"/>
    <s v="N/A"/>
    <s v="N/A"/>
    <s v="N/A"/>
    <s v="N/A"/>
    <s v="N/A"/>
    <n v="-16389921"/>
    <d v="2025-08-08T00:00:00"/>
    <n v="0"/>
    <s v="N/A"/>
    <n v="0"/>
    <s v="N/A"/>
    <n v="0"/>
    <s v="N/A"/>
    <n v="0"/>
    <s v="N/A"/>
    <n v="-78"/>
    <n v="42978009"/>
    <n v="0"/>
    <n v="0"/>
    <n v="0"/>
    <n v="0"/>
    <d v="2025-12-31T00:00:00"/>
    <d v="2025-10-14T00:00:00"/>
    <n v="-84"/>
    <s v="N/A"/>
    <s v="Bogotá D.C."/>
    <s v="Cumplimiento"/>
    <s v="37-47-101005371"/>
    <s v="Seguros del Estado S.A."/>
    <d v="2025-02-14T00:00:00"/>
    <s v="13/02/2025 - 30/06/2026"/>
    <d v="2025-02-14T00:00:00"/>
    <s v="Mediante otrosí Nº1 del 08/08/2025 se publicó la reducción en tiempo y valor del contrato JEP-423-2025"/>
    <s v="Terminado"/>
    <s v="Reducción"/>
    <s v="N/A"/>
    <s v="DERECHO "/>
    <s v="N/A"/>
    <s v="Femenino"/>
    <s v="paula.vellojin@jep.gov.co"/>
    <s v="https://community.secop.gov.co/Public/Tendering/ContractNoticePhases/View?PPI=CO1.PPI.37167969&amp;isFromPublicArea=True&amp;isModal=False"/>
    <s v="SOPORTE_PARA_LA_ADMINISTRACIÓN_DE_JUSTICIA"/>
    <s v="PROCESOS_MISIONALES"/>
    <s v="Unidad de Investigación y Acusación- UIA"/>
    <s v="Unidad de Investigación y Acusación- UIA"/>
    <n v="-16389921"/>
  </r>
  <r>
    <n v="1152"/>
    <n v="80161500"/>
    <s v="JEP-424-2025"/>
    <s v="JEP-CSPO-424-2025"/>
    <s v="Cristian Orjuela"/>
    <d v="2025-02-03T00:00:00"/>
    <s v="Martha Nathalie Cadena Amaya"/>
    <x v="0"/>
    <s v="1. Prestación de servicios profesionales y de apoyo a la gestión"/>
    <s v="Cédula de Ciudadanía"/>
    <n v="1026560778"/>
    <n v="9"/>
    <s v="Persona Natural"/>
    <s v="Bogotá D.C."/>
    <s v="Prestar servicios profesionales especializados para acompañar y apoyar la gestión y desarrollo del sistema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89918338"/>
    <n v="189918338"/>
    <s v="N/A"/>
    <n v="17585033"/>
    <s v="N/A"/>
    <n v="116425"/>
    <n v="126525"/>
    <s v="N/A"/>
    <d v="2025-02-06T00:00:00"/>
    <d v="2025-02-12T00:00:00"/>
    <s v="N/A"/>
    <s v="N/A"/>
    <s v="N/A"/>
    <s v="N/A"/>
    <s v="N/A"/>
    <n v="-36928567"/>
    <d v="2025-10-17T00:00:00"/>
    <n v="0"/>
    <s v="N/A"/>
    <n v="0"/>
    <s v="N/A"/>
    <n v="0"/>
    <s v="N/A"/>
    <n v="0"/>
    <s v="N/A"/>
    <n v="-57"/>
    <n v="152989771"/>
    <n v="0"/>
    <n v="0"/>
    <n v="0"/>
    <n v="0"/>
    <d v="2025-12-31T00:00:00"/>
    <d v="2025-11-04T00:00:00"/>
    <n v="-63"/>
    <s v="N/A"/>
    <s v="Bogotá D.C."/>
    <s v="Cumplimiento"/>
    <s v="360-47-994000041140"/>
    <s v="Aseguradora Solidaria de Colombia "/>
    <d v="2025-02-07T00:00:00"/>
    <s v="06/02/2025 - 08/07/2026"/>
    <d v="2025-02-10T00:00:00"/>
    <s v="Mediante otrosí Nº1 del 17/10/2025 se publicó la reducción del contrato en tiempo y valor"/>
    <s v="Terminado"/>
    <s v="Reducción"/>
    <s v="N/A"/>
    <s v="ECONOMÍA "/>
    <s v="N/A"/>
    <s v="Femenino"/>
    <s v="martha.cadena@comiteseguimientoymonitoreo.co"/>
    <s v="https://community.secop.gov.co/Public/Tendering/ContractNoticePhases/View?PPI=CO1.PPI.37149973&amp;isFromPublicArea=True&amp;isModal=False"/>
    <s v="ENFOQUE_RESTAURATIVO"/>
    <s v="PROCESOS_MISIONALES"/>
    <s v="Subdirección del Sistema de Justicia Restaurativa"/>
    <s v="Secretaría Ejecutiva"/>
    <m/>
  </r>
  <r>
    <n v="711"/>
    <n v="80161500"/>
    <s v="JEP-425-2025"/>
    <s v="JEP-CSPO-425-2025"/>
    <s v="Cristian Orjuela"/>
    <d v="2025-02-03T00:00:00"/>
    <s v="Maria Paula Martinez Mendieta"/>
    <x v="0"/>
    <s v="1. Prestación de servicios profesionales y de apoyo a la gestión"/>
    <s v="Cédula de Ciudadanía"/>
    <n v="1010209811"/>
    <n v="3"/>
    <s v="Persona Natural"/>
    <s v="Bogotá D.C."/>
    <s v="Prestar servicios profesionales especializados para acompañar a la Subsecretaría Ejecutiva en sus asuntos misionales y apoyar la articulación con sus oficinas asesoras y demás áreas misionales, salas de justicia y tribunal para la paz de la JEP y otras entidades pública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70682942"/>
    <n v="170682942"/>
    <s v="N/A"/>
    <n v="15707020"/>
    <s v="N/A"/>
    <n v="88625"/>
    <n v="136125"/>
    <n v="2022011000068"/>
    <d v="2025-02-10T00:00:00"/>
    <d v="2025-02-12T00:00:00"/>
    <s v="N/A"/>
    <s v="N/A"/>
    <s v="N/A"/>
    <s v="N/A"/>
    <s v="N/A"/>
    <n v="-34031875"/>
    <d v="2025-08-10T00:00:00"/>
    <n v="0"/>
    <s v="N/A"/>
    <n v="0"/>
    <s v="N/A"/>
    <n v="0"/>
    <s v="N/A"/>
    <n v="0"/>
    <s v="N/A"/>
    <n v="-57"/>
    <n v="136651067"/>
    <n v="0"/>
    <n v="0"/>
    <n v="0"/>
    <n v="0"/>
    <d v="2025-12-31T00:00:00"/>
    <d v="2025-11-04T00:00:00"/>
    <n v="-63"/>
    <s v="N/A"/>
    <s v="Bogotá D.C."/>
    <s v="Cumplimiento"/>
    <s v="360-47-994000041417"/>
    <s v="Aseguradora Solidaria de Colombia "/>
    <d v="2025-02-10T00:00:00"/>
    <s v="10/02/2025 - 10/07/2026"/>
    <d v="2025-02-12T00:00:00"/>
    <s v="Mediante otrosí Nº1 del 10/08/2025 se publicó la reducción en tiempo y valor del contrato JEP-425-2025"/>
    <s v="Terminado"/>
    <s v="Reducción"/>
    <s v="N/A"/>
    <s v="DERECHO "/>
    <s v="N/A"/>
    <s v="Femenino"/>
    <s v="maria.martinezm@jep.gov.co"/>
    <s v="https://community.secop.gov.co/Public/Tendering/ContractNoticePhases/View?PPI=CO1.PPI.37182882&amp;isFromPublicArea=True&amp;isModal=False"/>
    <s v="PARTICIPACIÓN_EFECTIVA_REPRESENTACIÓN_Y_DEFENSA_TÉCNICA"/>
    <s v="PROCESOS_MISIONALES"/>
    <s v="Subsecretaría Ejecutiva"/>
    <s v="Secretaría Ejecutiva"/>
    <n v="-34031875"/>
  </r>
  <r>
    <n v="354"/>
    <s v="81111500;81111805"/>
    <s v="JEP-426-2025"/>
    <s v="JEP-CSPO-426-2025"/>
    <s v="Cristian Orjuela"/>
    <d v="2025-02-03T00:00:00"/>
    <s v="Alfonso Andrade Peña"/>
    <x v="0"/>
    <s v="1. Prestación de servicios profesionales y de apoyo a la gestión"/>
    <s v="Cédula de Ciudadanía"/>
    <n v="79561303"/>
    <n v="0"/>
    <s v="Persona Natural"/>
    <s v="Bogotá D.C."/>
    <s v="Prestar servicios profesionales para apoyar y acompañar a la Dirección de Tecnologías de la Información en la implementación, administración, sensibilización y mejora continua del sistema de gestión de seguridad y privacidad de la información, soluciones tecnológicas, en los proyectos derivados del PETI, en la gestión y seguimiento de remediación de vulnerabilidades de los sistemas de información e infraestructura, y en las iniciativas de modelos de Inteligencia Artificial (IA) al interior de la entidad"/>
    <s v="Néstor Julio Corredor Niampira"/>
    <s v="Dirección de Tecnologías de la Información"/>
    <s v="C- Dirección de TI"/>
    <s v="Yury Andrea García Mora"/>
    <n v="53069577"/>
    <s v="C- Dirección de TI"/>
    <s v="N/A"/>
    <s v="N/A"/>
    <s v="N/A"/>
    <s v="Inversión"/>
    <n v="106124791"/>
    <n v="106124791"/>
    <s v="N/A"/>
    <n v="10755893"/>
    <s v="N/A"/>
    <n v="92325"/>
    <n v="126625"/>
    <s v="2022011000068; 2022011000049"/>
    <d v="2025-02-06T00:00:00"/>
    <d v="2025-02-12T00:00:00"/>
    <s v="N/A"/>
    <s v="N/A"/>
    <s v="N/A"/>
    <s v="N/A"/>
    <s v="N/A"/>
    <n v="-3226761"/>
    <d v="2025-11-28T00:00:00"/>
    <n v="10755893"/>
    <d v="2025-11-28T00:00:00"/>
    <n v="0"/>
    <s v="N/A"/>
    <n v="0"/>
    <s v="N/A"/>
    <n v="1"/>
    <d v="2025-11-28T00:00:00"/>
    <n v="31"/>
    <n v="113653923"/>
    <n v="0"/>
    <n v="0"/>
    <n v="0"/>
    <n v="0"/>
    <d v="2025-11-30T00:00:00"/>
    <d v="2025-12-31T00:00:00"/>
    <n v="-6"/>
    <s v="N/A"/>
    <s v="Bogotá D.C."/>
    <s v="Cumplimiento"/>
    <s v="360-47-994000040886"/>
    <s v="Aseguradora Solidaria de Colombia "/>
    <d v="2025-02-06T00:00:00"/>
    <s v="06/02/2025 - 03/06/2026"/>
    <d v="2025-02-11T00:00:00"/>
    <s v="Mediante otrosí Nº1 del 28/11/2025 se adiciono el valor de  $10.755.893  y se prorrogó hasta el 31/12/2025"/>
    <s v="Terminado"/>
    <s v="Adición; Prorróga"/>
    <s v="N/A"/>
    <s v="INGENIERÍA DE SISTEMAS "/>
    <s v="N/A"/>
    <s v="Masculino"/>
    <s v="alfonso.andrade@jep.gov.co"/>
    <s v="https://community.secop.gov.co/Public/Tendering/ContractNoticePhases/View?PPI=CO1.PPI.37154024&amp;isFromPublicArea=True&amp;isModal=False"/>
    <s v="GOBIERNO_Y_GESTIÓN_DE_LAS_TECNOLOGÍAS"/>
    <s v="PROCESOS_DE_GESTIÓN"/>
    <s v="Dirección de TI"/>
    <s v="Secretaría Ejecutiva"/>
    <n v="7529132"/>
  </r>
  <r>
    <n v="14"/>
    <s v="81111500;81111805"/>
    <s v="JEP-427-2025"/>
    <s v="JEP-CSPO-427-2025"/>
    <s v="Cristian Orjuela"/>
    <d v="2025-02-03T00:00:00"/>
    <s v="Javier Fajardo Rueda"/>
    <x v="0"/>
    <s v="1. Prestación de servicios profesionales y de apoyo a la gestión"/>
    <s v="Cédula de Ciudadanía"/>
    <n v="79333001"/>
    <n v="4"/>
    <s v="Persona Natural"/>
    <s v="Bogotá D.C."/>
    <s v="Prestar servicios profesionales para apoyar a la Dirección de Tecnologías de la Información en la gestión, capacitación, seguimiento y supervisión de LEGALi y ViSTA, en la ejecución de actividades relacionadas con los temas de infraestructura, así como con el apoyo en las iniciativas derivadas del PETI y de Inteligencia Artificial (IA) dentro de la JEP"/>
    <s v="Néstor Julio Corredor Niampira"/>
    <s v="Dirección de Tecnologías de la Información"/>
    <s v="C- Dirección de TI"/>
    <s v="Natalia Lorena Arbeláez Mendoza"/>
    <n v="1053784979"/>
    <s v="C- Dirección de TI"/>
    <s v="N/A"/>
    <s v="N/A"/>
    <s v="N/A"/>
    <s v="Inversión"/>
    <n v="96017682"/>
    <n v="96017682"/>
    <s v="N/A"/>
    <n v="9731522"/>
    <s v="N/A"/>
    <n v="88925"/>
    <n v="126725"/>
    <s v="2022011000068; 2022011000049"/>
    <d v="2025-02-06T00:00:00"/>
    <d v="2025-02-11T00:00:00"/>
    <s v="N/A"/>
    <s v="N/A"/>
    <s v="N/A"/>
    <s v="N/A"/>
    <s v="N/A"/>
    <n v="-2595072"/>
    <d v="2025-11-28T00:00:00"/>
    <n v="9731522"/>
    <d v="2025-11-28T00:00:00"/>
    <n v="0"/>
    <s v="N/A"/>
    <n v="0"/>
    <s v="N/A"/>
    <n v="1"/>
    <d v="2025-11-28T00:00:00"/>
    <n v="31"/>
    <n v="103154132"/>
    <n v="0"/>
    <n v="0"/>
    <n v="0"/>
    <n v="0"/>
    <d v="2025-11-30T00:00:00"/>
    <d v="2025-12-31T00:00:00"/>
    <n v="-6"/>
    <s v="N/A"/>
    <s v="Bogotá D.C."/>
    <s v="Cumplimiento"/>
    <s v="21-45-101472597"/>
    <s v="Seguros del Estado S.A."/>
    <d v="2025-02-06T00:00:00"/>
    <s v="6/02/2025 01/06/2026"/>
    <d v="2025-02-10T00:00:00"/>
    <s v="Mediante otrosí Nº1 del 28/11/2025 se adiciono el valor de  $9.731.522  y se prorrogó hasta el 31/12/2025"/>
    <s v="Terminado"/>
    <s v="Adición; Prorróga"/>
    <s v="N/A"/>
    <s v="INGENIERÍA DE SISTEMAS "/>
    <s v="N/A"/>
    <s v="Masculino"/>
    <s v="javier.fajardo@jep.gov.co"/>
    <s v="https://community.secop.gov.co/Public/Tendering/ContractNoticePhases/View?PPI=CO1.PPI.37158068&amp;isFromPublicArea=True&amp;isModal=False"/>
    <s v="GOBIERNO_Y_GESTIÓN_DE_LAS_TECNOLOGÍAS"/>
    <s v="PROCESOS_DE_GESTIÓN"/>
    <s v="Dirección de TI"/>
    <s v="Secretaría Ejecutiva"/>
    <n v="7136450"/>
  </r>
  <r>
    <n v="13"/>
    <s v="81111500;81111805"/>
    <s v="JEP-428-2025"/>
    <s v="JEP-CSPO-428-2025"/>
    <s v="Cristian Orjuela"/>
    <d v="2025-02-03T00:00:00"/>
    <s v="Rafael Ignacio Thomas Bohorquez"/>
    <x v="0"/>
    <s v="1. Prestación de servicios profesionales y de apoyo a la gestión"/>
    <s v="Cédula de Ciudadanía"/>
    <n v="79326095"/>
    <n v="7"/>
    <s v="Persona Natural"/>
    <s v="Bogotá D.C."/>
    <s v="Prestar servicios profesionales para apoyar a la Dirección de Tecnologías de la Información en el levantamiento, identificación y especificación de nuevos requerimientos, así como en el acompañamiento y seguimiento del ciclo de desarrollo de estos requerimientos en los sistemas LEGALi, ViSTA y demás iniciativas derivadas del PETI y de Inteligencia Artificial (IA) dentro de la JEP"/>
    <s v="Néstor Julio Corredor Niampira"/>
    <s v="Dirección de Tecnologías de la Información"/>
    <s v="C- Dirección de TI"/>
    <s v="Natalia Lorena Arbeláez Mendoza"/>
    <n v="1053784979"/>
    <s v="C- Dirección de TI"/>
    <s v="N/A"/>
    <s v="N/A"/>
    <s v="N/A"/>
    <s v="Inversión"/>
    <n v="106124791"/>
    <n v="106124791"/>
    <s v="N/A"/>
    <n v="10755893"/>
    <s v="N/A"/>
    <n v="88825"/>
    <n v="126825"/>
    <s v="2022011000068; 2022011000049"/>
    <d v="2025-02-06T00:00:00"/>
    <d v="2025-02-11T00:00:00"/>
    <s v="N/A"/>
    <s v="N/A"/>
    <s v="N/A"/>
    <s v="N/A"/>
    <s v="N/A"/>
    <n v="-2868232"/>
    <d v="2025-11-28T00:00:00"/>
    <n v="10755893"/>
    <d v="2025-11-28T00:00:00"/>
    <n v="0"/>
    <s v="N/A"/>
    <n v="0"/>
    <s v="N/A"/>
    <n v="1"/>
    <d v="2025-11-28T00:00:00"/>
    <n v="31"/>
    <n v="114012452"/>
    <n v="0"/>
    <n v="0"/>
    <n v="0"/>
    <n v="0"/>
    <d v="2025-11-30T00:00:00"/>
    <d v="2025-12-31T00:00:00"/>
    <n v="-6"/>
    <s v="N/A"/>
    <s v="Bogotá D.C."/>
    <s v="Cumplimiento"/>
    <s v="14-47-101039320"/>
    <s v="Seguros del Estado S.A."/>
    <d v="2025-02-06T00:00:00"/>
    <s v="6/02/2025 - 30/05/2026"/>
    <d v="2025-02-11T00:00:00"/>
    <s v="Mediante otrosí Nº1 del 28/11/2025 se adiciono el valor de  $10.755.893  y se prorrogó hasta el 31/12/2025"/>
    <s v="Terminado"/>
    <s v="Adición; Prorróga"/>
    <s v="N/A"/>
    <s v="INGENIERÍA DE SISTEMAS Y COMPUTACIÓN "/>
    <s v="N/A"/>
    <s v="Masculino"/>
    <s v="rafael.thomas@jep.gov.co"/>
    <s v="https://community.secop.gov.co/Public/Tendering/ContractNoticePhases/View?PPI=CO1.PPI.37159284&amp;isFromPublicArea=True&amp;isModal=False"/>
    <s v="GOBIERNO_Y_GESTIÓN_DE_LAS_TECNOLOGÍAS"/>
    <s v="PROCESOS_DE_GESTIÓN"/>
    <s v="Dirección de TI"/>
    <s v="Secretaría Ejecutiva"/>
    <n v="7887661"/>
  </r>
  <r>
    <n v="9"/>
    <s v="81111500;81111805"/>
    <s v="JEP-429-2025"/>
    <s v="JEP-CSPO-429-2025"/>
    <s v="Cristian Orjuela"/>
    <d v="2025-02-03T00:00:00"/>
    <s v="Juan Pablo Bolaños Tamayo"/>
    <x v="0"/>
    <s v="1. Prestación de servicios profesionales y de apoyo a la gestión"/>
    <s v="Cédula de Ciudadanía"/>
    <n v="79953277"/>
    <n v="1"/>
    <s v="Persona Natural"/>
    <s v="Bogotá D.C."/>
    <s v="Prestar servicios profesionales para apoyar a la Dirección de Tecnologías de la Información en los procesos de analítica, así como en el soporte e implementación de ajustes en los sistemas TANURIWA, votaciones, invitaciones y sorteos, sistema de abogados, portal de amnistías de Iure y demás soluciones internas de la Entidad"/>
    <s v="Néstor Julio Corredor Niampira"/>
    <s v="Dirección de Tecnologías de la Información"/>
    <s v="C- Dirección de TI"/>
    <s v="Natalia Lorena Arbeláez Mendoza"/>
    <n v="1053784979"/>
    <s v="C- Dirección de TI"/>
    <s v="N/A"/>
    <s v="N/A"/>
    <s v="N/A"/>
    <s v="Inversión"/>
    <n v="77487930"/>
    <n v="77487930"/>
    <s v="N/A"/>
    <n v="7853508"/>
    <s v="N/A"/>
    <n v="88725"/>
    <n v="135925"/>
    <s v="2022011000068; 2022011000049"/>
    <d v="2025-02-11T00:00:00"/>
    <d v="2025-02-12T00:00:00"/>
    <s v="Camilo Ernesto Gaitan Riveros"/>
    <s v="Cédula de ciudadanía"/>
    <n v="1016032832"/>
    <n v="8"/>
    <d v="2025-09-16T00:00:00"/>
    <n v="-3926763"/>
    <d v="2025-11-28T00:00:00"/>
    <n v="7853508"/>
    <d v="2025-11-28T00:00:00"/>
    <n v="0"/>
    <s v="N/A"/>
    <n v="0"/>
    <s v="N/A"/>
    <n v="1"/>
    <d v="2025-11-28T00:00:00"/>
    <n v="31"/>
    <n v="81414675"/>
    <n v="0"/>
    <n v="0"/>
    <n v="0"/>
    <n v="0"/>
    <d v="2025-11-30T00:00:00"/>
    <d v="2025-12-31T00:00:00"/>
    <n v="-6"/>
    <s v="N/A"/>
    <s v="Bogotá D.C."/>
    <s v="Cumplimiento; Cumplimiento"/>
    <s v="360-47-994000041472; 360-47-994000051641"/>
    <s v="Aseguradora Solidaria de Colombia; Aseguradora Solidaria de Colombia"/>
    <s v="11/02/2025; 17/09/2025"/>
    <s v="11/02/2025 - 10/06/2026; 16/09/2025 - 10/06/2026"/>
    <s v="12/02/2025; 22/09/2025"/>
    <s v="El 16/09/2025 se publicó la cesión del contrato a Camilo Ernesto Gaitan Riveros; Mediante otrosí Nº2 del 5/11/2025 se reducen $3.926.763 (sin efecto); Mediante otrosí Nº3 del 28/11/2025, se reduce el valor anterior  y se adicionan  $7853508"/>
    <s v="Terminado"/>
    <s v="Cesión; Adición; Prorróga"/>
    <s v="N/A"/>
    <s v="INGENIERÍA DE SISTEMAS; INGENIERÍA DE SISTEMAS"/>
    <s v="N/A; N/A"/>
    <s v="Masculino; Masculino"/>
    <s v="Juan.Bolanos@jep.gov.co; camilo.gaitan@jep.gov.co"/>
    <s v="https://community.secop.gov.co/Public/Tendering/ContractNoticePhases/View?PPI=CO1.PPI.37160677&amp;isFromPublicArea=True&amp;isModal=False"/>
    <s v="GOBIERNO_Y_GESTIÓN_DE_LAS_TECNOLOGÍAS"/>
    <s v="PROCESOS_DE_GESTIÓN"/>
    <s v="Dirección de TI"/>
    <s v="Secretaría Ejecutiva"/>
    <n v="3926745"/>
  </r>
  <r>
    <n v="112"/>
    <s v="80121700;83121700;93141500;93151507;93151512"/>
    <s v="JEP-430-2025"/>
    <s v="JEP-CSPO-430-2025"/>
    <s v="Laura Paredes"/>
    <d v="2025-02-03T00:00:00"/>
    <s v="Helga Natalia Bermudez Perez"/>
    <x v="0"/>
    <s v="1. Prestación de servicios profesionales y de apoyo a la gestión"/>
    <s v="Cédula de Ciudadanía"/>
    <n v="53069762"/>
    <n v="4"/>
    <s v="Persona Natural"/>
    <s v="Bogotá D.C."/>
    <s v="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
    <s v="Claudia Liliana Erazo Maldonado"/>
    <s v="Subsecretaría Ejecutiva"/>
    <s v="BB- Oficina Asesora de Atención a Victimas "/>
    <s v="Claudia Viviana Ferro Buitrago"/>
    <n v="52032888"/>
    <s v="BB- Oficina de Atención a Victimas "/>
    <s v="N/A"/>
    <s v="N/A"/>
    <s v="N/A"/>
    <s v="Inversión"/>
    <n v="107046742"/>
    <n v="107046742"/>
    <s v="N/A"/>
    <n v="9731522"/>
    <s v="N/A"/>
    <n v="69825"/>
    <n v="125125"/>
    <n v="2022011000068"/>
    <d v="2025-02-06T00:00:00"/>
    <d v="2025-02-07T00:00:00"/>
    <s v="N/A"/>
    <s v="N/A"/>
    <s v="N/A"/>
    <s v="N/A"/>
    <s v="N/A"/>
    <n v="0"/>
    <s v="N/A"/>
    <n v="0"/>
    <s v="N/A"/>
    <n v="0"/>
    <s v="N/A"/>
    <n v="0"/>
    <s v="N/A"/>
    <n v="0"/>
    <s v="N/A"/>
    <n v="0"/>
    <n v="107046742"/>
    <n v="0"/>
    <n v="0"/>
    <n v="0"/>
    <n v="0"/>
    <d v="2025-12-31T00:00:00"/>
    <d v="2025-12-31T00:00:00"/>
    <n v="-6"/>
    <s v="N/A"/>
    <s v="Bogotá D.C."/>
    <s v="Cumplimiento"/>
    <s v="14-45-101120200"/>
    <s v="Seguros del Estado S.A."/>
    <d v="2025-02-06T00:00:00"/>
    <s v="6/02/2025 01/07/2026"/>
    <d v="2025-02-07T00:00:00"/>
    <s v="Ninguna"/>
    <s v="Terminado"/>
    <s v="Ingreso"/>
    <s v="N/A"/>
    <s v="TRABAJO SOCIAL"/>
    <s v="N/A"/>
    <s v="Femenino"/>
    <s v="helga.bermudez@jep.gov.co"/>
    <s v="https://community.secop.gov.co/Public/Tendering/ContractNoticePhases/View?PPI=CO1.PPI.37152671&amp;isFromPublicArea=True&amp;isModal=False"/>
    <s v="PARTICIPACIÓN_EFECTIVA_REPRESENTACIÓN_Y_DEFENSA_TÉCNICA"/>
    <s v="PROCESOS_MISIONALES"/>
    <s v="Subsecretaría Ejecutiva"/>
    <s v="Secretaría Ejecutiva"/>
    <n v="0"/>
  </r>
  <r>
    <n v="255"/>
    <s v="81111500;81111805"/>
    <s v="JEP-431-2025"/>
    <s v="JEP-CSPO-431-2025"/>
    <s v="Cristian Orjuela"/>
    <d v="2025-02-03T00:00:00"/>
    <s v="Daniel Camilo Ramirez Martinez"/>
    <x v="0"/>
    <s v="1. Prestación de servicios profesionales y de apoyo a la gestión"/>
    <s v="Cédula de Ciudadanía"/>
    <n v="1069735862"/>
    <s v="9 "/>
    <s v="Persona Natural"/>
    <s v="Bogotá D.C."/>
    <s v="Prestar servicios profesionales para apoyar a la Dirección de Tecnologías de la Información en la administración, configuración y soporte de aplicaciones sobre servidores Linux y Windows, servidores de archivos (SMB Y NFS), infraestructura tecnológica alojada en nube pública y servicios de ambiente colaborativo de Microsoft, pruebas de recuperación ante desastres - DRP y apoyo en el impulso de las actividades derivadas del PETI"/>
    <s v="Néstor Julio Corredor Niampira"/>
    <s v="Dirección de Tecnologías de la Información"/>
    <s v="C- Dirección de TI"/>
    <s v="Álvaro Carreño Ortíz"/>
    <n v="80086067"/>
    <s v="C- Dirección de TI"/>
    <s v="N/A"/>
    <s v="N/A"/>
    <s v="N/A"/>
    <s v="Inversión"/>
    <n v="106124791"/>
    <n v="106124791"/>
    <s v="N/A"/>
    <n v="10755893"/>
    <s v="N/A"/>
    <n v="90825"/>
    <n v="136025"/>
    <s v="2022011000068; 2022011000049"/>
    <d v="2025-02-11T00:00:00"/>
    <d v="2025-02-12T00:00:00"/>
    <s v="N/A"/>
    <s v="N/A"/>
    <s v="N/A"/>
    <s v="N/A"/>
    <s v="N/A"/>
    <n v="-3226761"/>
    <d v="2025-11-28T00:00:00"/>
    <n v="10755893"/>
    <d v="2025-11-28T00:00:00"/>
    <n v="0"/>
    <s v="N/A"/>
    <n v="0"/>
    <s v="N/A"/>
    <n v="1"/>
    <d v="2025-11-28T00:00:00"/>
    <n v="31"/>
    <n v="113653923"/>
    <n v="0"/>
    <n v="0"/>
    <n v="0"/>
    <n v="0"/>
    <d v="2025-11-30T00:00:00"/>
    <d v="2025-12-31T00:00:00"/>
    <n v="-6"/>
    <s v="N/A"/>
    <s v="Bogotá D.C."/>
    <s v="Cumplimiento"/>
    <s v="11-45-101160095"/>
    <s v="Seguros del Estado S.A."/>
    <d v="2025-02-11T00:00:00"/>
    <s v="11/02/2025 - 31/05/2026"/>
    <d v="2025-02-12T00:00:00"/>
    <s v="Mediante otrosí Nº1 del 28/11/2025 se adiciono el valor de  $10.755.893  y se prorrogó hasta el 31/12/2025"/>
    <s v="Terminado"/>
    <s v="Adición; Prorróga"/>
    <s v="N/A"/>
    <s v="INGENIERIA DE SISTEMAS"/>
    <s v="N/A"/>
    <s v="Masculino"/>
    <s v="daniel.ramirez@jep.gov.co"/>
    <s v="https://community.secop.gov.co/Public/Tendering/ContractNoticePhases/View?PPI=CO1.PPI.37169533&amp;isFromPublicArea=True&amp;isModal=False"/>
    <s v="GOBIERNO_Y_GESTIÓN_DE_LAS_TECNOLOGÍAS"/>
    <s v="PROCESOS_DE_GESTIÓN"/>
    <s v="Dirección de TI"/>
    <s v="Secretaría Ejecutiva"/>
    <n v="7529132"/>
  </r>
  <r>
    <n v="48"/>
    <s v="80111600;80161500"/>
    <s v="JEP-432-2025"/>
    <s v="JEP-CSPO-432-2025"/>
    <s v="Monica Muñoz"/>
    <d v="2025-02-04T00:00:00"/>
    <s v="Edward Heiler Giraldo Carvajal"/>
    <x v="0"/>
    <s v="1. Prestación de servicios profesionales y de apoyo a la gestión"/>
    <s v="Cédula de Ciudadanía"/>
    <n v="89001377"/>
    <n v="1"/>
    <s v="Persona Natural"/>
    <s v="Bogotá D.C."/>
    <s v="Prestar servicios profesionales especializados para apoyar y acompañar a la Oficina Asesora de Monitoreo Integral en la planeación, definición, ejecución y seguimiento de actividades de desarrollo e instrumentalización de datos, de información y de las herramientas tecnológicas necesarias para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148693118"/>
    <n v="148693118"/>
    <s v="N/A"/>
    <n v="15707020"/>
    <s v="N/A"/>
    <n v="68725"/>
    <n v="268425"/>
    <n v="2022011000068"/>
    <d v="2025-03-28T00:00:00"/>
    <d v="2025-04-01T00:00:00"/>
    <s v="N/A"/>
    <s v="N/A"/>
    <s v="N/A"/>
    <s v="N/A"/>
    <s v="N/A"/>
    <n v="-36649710"/>
    <d v="2025-08-14T00:00:00"/>
    <n v="0"/>
    <s v="N/A"/>
    <n v="0"/>
    <s v="N/A"/>
    <n v="0"/>
    <s v="N/A"/>
    <n v="0"/>
    <s v="N/A"/>
    <n v="-57"/>
    <n v="112043408"/>
    <n v="0"/>
    <n v="0"/>
    <n v="0"/>
    <n v="0"/>
    <d v="2025-12-31T00:00:00"/>
    <d v="2025-11-04T00:00:00"/>
    <n v="-63"/>
    <s v="N/A"/>
    <s v="Bogotá D.C."/>
    <s v="Cumplimiento"/>
    <s v="21-45-101477916"/>
    <s v="Seguros del Estado S.A."/>
    <d v="2025-03-28T00:00:00"/>
    <s v="28/03/2025 - 01/07/2026"/>
    <d v="2025-04-01T00:00:00"/>
    <s v="Mediante otrosí Nº1 del 14/08/2025 se publicó la reducción en tiempo y valor del contrato JEP-432-2025"/>
    <s v="Terminado"/>
    <s v="Reducción"/>
    <s v="N/A"/>
    <s v="IINGENIERIA DE SISTEMAS"/>
    <s v="N/A"/>
    <s v="Masculino"/>
    <s v="edward.giraldo@jep.gov.co"/>
    <s v="https://community.secop.gov.co/Public/Tendering/ContractNoticePhases/View?PPI=CO1.PPI.37242191&amp;isFromPublicArea=True&amp;isModal=False"/>
    <s v="ENFOQUE_RESTAURATIVO"/>
    <s v="PROCESOS_MISIONALES"/>
    <s v="Subdirección del Sistema de Justicia Restaurativa"/>
    <s v="Secretaría Ejecutiva"/>
    <n v="-36649710"/>
  </r>
  <r>
    <n v="271"/>
    <s v="80111600;80161500"/>
    <s v="JEP-433-2025"/>
    <s v="JEP-CSPO-433-2025"/>
    <s v="Monica Muñoz"/>
    <d v="2025-02-04T00:00:00"/>
    <s v="Carlos Andres Amaya Troncoso"/>
    <x v="0"/>
    <s v="1. Prestación de servicios profesionales y de apoyo a la gestión"/>
    <s v="Cédula de Ciudadanía"/>
    <n v="1110463844"/>
    <n v="6"/>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1543878"/>
    <s v="N/A"/>
    <n v="4268208"/>
    <s v="N/A"/>
    <n v="82425"/>
    <n v="149725"/>
    <n v="2022011000068"/>
    <d v="2025-02-17T00:00:00"/>
    <d v="2025-02-19T00:00:00"/>
    <s v="N/A"/>
    <s v="N/A"/>
    <s v="N/A"/>
    <s v="N/A"/>
    <s v="N/A"/>
    <n v="0"/>
    <s v="N/A"/>
    <n v="0"/>
    <s v="N/A"/>
    <n v="0"/>
    <s v="N/A"/>
    <n v="0"/>
    <s v="N/A"/>
    <n v="0"/>
    <s v="N/A"/>
    <n v="0"/>
    <n v="46381178"/>
    <n v="0"/>
    <n v="0"/>
    <n v="0"/>
    <n v="0"/>
    <d v="2025-12-31T00:00:00"/>
    <d v="2025-12-31T00:00:00"/>
    <n v="-6"/>
    <s v="N/A"/>
    <s v="Bogotá D.C."/>
    <s v="Cumplimiento"/>
    <s v="21-45-101473772"/>
    <s v="Seguros del Estado S.A."/>
    <d v="2025-02-17T00:00:00"/>
    <s v="17/02/2025 - 01/07/2025"/>
    <d v="2025-02-18T00:00:00"/>
    <s v="Mediante otrosí Nº1 se modifica el valor del contrato de $46.381.178 a $41.543.878 y la forma de pago"/>
    <s v="Terminado"/>
    <s v="Reducción"/>
    <s v="N/A"/>
    <s v="MICROBIÓLOGIA AGRÍCOLA Y VETERINARIA "/>
    <s v="N/A"/>
    <s v="Masculino"/>
    <s v="carlos.amaya@jep.gov.co"/>
    <s v="https://community.secop.gov.co/Public/Tendering/ContractNoticePhases/View?PPI=CO1.PPI.37242108&amp;isFromPublicArea=True&amp;isModal=False"/>
    <s v="ENFOQUE_RESTAURATIVO"/>
    <s v="PROCESOS_MISIONALES"/>
    <s v="Subdirección del Sistema de Justicia Restaurativa"/>
    <s v="Secretaría Ejecutiva"/>
    <n v="0"/>
  </r>
  <r>
    <n v="273"/>
    <s v="80111600;80161500"/>
    <s v="JEP-434-2025"/>
    <s v="JEP-CSPO-434-2025"/>
    <s v="Monica Muñoz"/>
    <d v="2025-02-04T00:00:00"/>
    <s v="Daniel Mateo Lizcano Rodríguez"/>
    <x v="0"/>
    <s v="1. Prestación de servicios profesionales y de apoyo a la gestión"/>
    <s v="Cédula de Ciudadanía"/>
    <n v="1015468751"/>
    <n v="8"/>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0832513"/>
    <n v="40832513"/>
    <s v="N/A"/>
    <n v="4268208"/>
    <s v="N/A"/>
    <n v="82625"/>
    <n v="263325"/>
    <n v="2022011000068"/>
    <d v="2025-03-28T00:00:00"/>
    <d v="2025-04-01T00:00:00"/>
    <s v="N/A"/>
    <s v="N/A"/>
    <s v="N/A"/>
    <s v="N/A"/>
    <s v="N/A"/>
    <n v="0"/>
    <s v="N/A"/>
    <n v="0"/>
    <s v="N/A"/>
    <n v="0"/>
    <s v="N/A"/>
    <n v="0"/>
    <s v="N/A"/>
    <n v="0"/>
    <s v="N/A"/>
    <n v="0"/>
    <n v="40832513"/>
    <n v="0"/>
    <n v="0"/>
    <n v="0"/>
    <n v="0"/>
    <d v="2025-12-31T00:00:00"/>
    <d v="2025-12-31T00:00:00"/>
    <n v="-6"/>
    <s v="N/A"/>
    <s v="Bogotá D.C."/>
    <s v="Cumplimiento"/>
    <s v="21-45-101477917"/>
    <s v="Seguros del Estado S.A."/>
    <d v="2025-03-28T00:00:00"/>
    <s v="28/03/2025 - 01/07/2026"/>
    <d v="2025-04-01T00:00:00"/>
    <s v="Ninguna"/>
    <s v="Terminado"/>
    <s v="Ingreso"/>
    <s v="N/A"/>
    <s v="ECONOMÍA "/>
    <s v="N/A"/>
    <s v="Masculino"/>
    <s v="daniel.lizcano@jep.gov.co"/>
    <s v="https://community.secop.gov.co/Public/Tendering/ContractNoticePhases/View?PPI=CO1.PPI.37242109&amp;isFromPublicArea=True&amp;isModal=False"/>
    <s v="ENFOQUE_RESTAURATIVO"/>
    <s v="PROCESOS_MISIONALES"/>
    <s v="Subdirección del Sistema de Justicia Restaurativa"/>
    <s v="Secretaría Ejecutiva"/>
    <n v="0"/>
  </r>
  <r>
    <n v="275"/>
    <s v="80111600;80161500"/>
    <s v="JEP-435-2025"/>
    <s v="JEP-CSPO-435-2025"/>
    <s v="Monica Muñoz"/>
    <d v="2025-02-04T00:00:00"/>
    <s v="Aquiles David Genes Ramos"/>
    <x v="0"/>
    <s v="1. Prestación de servicios profesionales y de apoyo a la gestión"/>
    <s v="Cédula de Ciudadanía"/>
    <n v="1003189577"/>
    <n v="1"/>
    <s v="Persona Natural"/>
    <s v="Cereté"/>
    <s v="Prestar servicios profesionales para apoyar la Oficina Asesora de Monitoreo Integral en la gestión, análisis y producción de información destinada a la generación de datos geoestadísticos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51719303"/>
    <n v="51719303"/>
    <s v="N/A"/>
    <n v="5463307"/>
    <s v="N/A"/>
    <n v="82825"/>
    <n v="250725"/>
    <n v="2022011000068"/>
    <d v="2025-03-21T00:00:00"/>
    <d v="2025-03-26T00:00:00"/>
    <s v="N/A"/>
    <s v="N/A"/>
    <s v="N/A"/>
    <s v="N/A"/>
    <s v="N/A"/>
    <n v="0"/>
    <s v="N/A"/>
    <n v="0"/>
    <s v="N/A"/>
    <n v="0"/>
    <s v="N/A"/>
    <n v="0"/>
    <s v="N/A"/>
    <n v="0"/>
    <s v="N/A"/>
    <n v="0"/>
    <n v="51719303"/>
    <n v="0"/>
    <n v="0"/>
    <n v="0"/>
    <n v="0"/>
    <d v="2025-12-31T00:00:00"/>
    <d v="2025-12-31T00:00:00"/>
    <n v="-6"/>
    <s v="N/A"/>
    <s v="Bogotá D.C."/>
    <s v="Cumplimiento"/>
    <s v="21-47-101046610"/>
    <s v="Seguros del Estado S.A."/>
    <d v="2025-03-21T00:00:00"/>
    <s v="21/03/2025 - 15/07/2026"/>
    <d v="2025-03-26T00:00:00"/>
    <s v="Ninguna"/>
    <s v="Terminado"/>
    <s v="Ingreso"/>
    <s v="N/A"/>
    <s v="ESTADÍSTICA "/>
    <s v="N/A"/>
    <s v="Masculino"/>
    <s v="aquiles.genes@jep.gov.co"/>
    <s v="https://community.secop.gov.co/Public/Tendering/ContractNoticePhases/View?PPI=CO1.PPI.37244490&amp;isFromPublicArea=True&amp;isModal=False"/>
    <s v="ENFOQUE_RESTAURATIVO"/>
    <s v="PROCESOS_MISIONALES"/>
    <s v="Subdirección del Sistema de Justicia Restaurativa"/>
    <s v="Secretaría Ejecutiva"/>
    <n v="0"/>
  </r>
  <r>
    <n v="292"/>
    <s v="80111600;80161500"/>
    <s v="JEP-436-2025"/>
    <s v="JEP-CSPO-436-2025"/>
    <s v="Monica Muñoz"/>
    <d v="2025-02-04T00:00:00"/>
    <s v="Gabriel Darío Villa Acevedo"/>
    <x v="0"/>
    <s v="1. Prestación de servicios profesionales y de apoyo a la gestión"/>
    <s v="Cédula de Ciudadanía"/>
    <n v="79646352"/>
    <n v="8"/>
    <s v="Persona Natural"/>
    <s v="Bogotá D.C."/>
    <s v="Prestar servicios profesionales para apoyar y acompañar a la Oficina Asesora de Monitoreo Integral en la arquitectura, elaboración, implementación, seguimiento, puesta en producción, gestión y estabilización de todas las herramientas tecnológicas y de bases de datos, en todas las aplicaciones referentes al monitoreo integral,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02898030"/>
    <n v="102898030"/>
    <s v="N/A"/>
    <n v="10755893"/>
    <s v="N/A"/>
    <n v="83525"/>
    <n v="253125"/>
    <n v="2022011000068"/>
    <d v="2025-03-21T00:00:00"/>
    <d v="2025-03-27T00:00:00"/>
    <s v="N/A"/>
    <s v="N/A"/>
    <s v="N/A"/>
    <s v="N/A"/>
    <s v="N/A"/>
    <n v="0"/>
    <s v="N/A"/>
    <n v="0"/>
    <s v="N/A"/>
    <n v="0"/>
    <s v="N/A"/>
    <n v="0"/>
    <s v="N/A"/>
    <n v="0"/>
    <s v="N/A"/>
    <n v="0"/>
    <n v="102898030"/>
    <n v="0"/>
    <n v="0"/>
    <n v="0"/>
    <n v="0"/>
    <d v="2025-12-31T00:00:00"/>
    <d v="2025-12-31T00:00:00"/>
    <n v="-6"/>
    <s v="N/A"/>
    <s v="Bogotá D.C."/>
    <s v="Cumplimiento"/>
    <s v="18-47-101010039"/>
    <s v="Seguros del Estado S.A."/>
    <d v="2025-03-25T00:00:00"/>
    <s v="21/03/2025 - 10/07/2026"/>
    <d v="2025-03-26T00:00:00"/>
    <s v="Tiene la fecha de aprobación de garantias mal en el acta de inicio"/>
    <s v="Terminado"/>
    <s v="Ingreso"/>
    <s v="N/A"/>
    <s v="INGENIERÍA DE SISTEMAS "/>
    <s v="N/A"/>
    <s v="Masculino"/>
    <s v="Gabriel.Villa@jep.gov.co"/>
    <s v="https://community.secop.gov.co/Public/Tendering/ContractNoticePhases/View?PPI=CO1.PPI.37359998&amp;isFromPublicArea=True&amp;isModal=False"/>
    <s v="ENFOQUE_RESTAURATIVO"/>
    <s v="PROCESOS_MISIONALES"/>
    <s v="Subdirección del Sistema de Justicia Restaurativa"/>
    <s v="Secretaría Ejecutiva"/>
    <n v="0"/>
  </r>
  <r>
    <n v="470"/>
    <s v="80111600;80161500"/>
    <s v="JEP-437-2025"/>
    <s v="JEP-CSPO-437-2025"/>
    <s v="Monica Muñoz"/>
    <d v="2025-02-04T00:00:00"/>
    <s v="Andres Ernesto Nieto Rico"/>
    <x v="0"/>
    <s v="1. Prestación de servicios profesionales y de apoyo a la gestión"/>
    <s v="Cédula de Ciudadanía"/>
    <n v="1030543727"/>
    <n v="6"/>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46381178"/>
    <n v="46381178"/>
    <s v="N/A"/>
    <n v="4268208"/>
    <s v="N/A"/>
    <n v="85725"/>
    <n v="182425"/>
    <n v="2022011000068"/>
    <d v="2025-02-27T00:00:00"/>
    <d v="2025-02-28T00:00:00"/>
    <s v="N/A"/>
    <s v="N/A"/>
    <s v="N/A"/>
    <s v="N/A"/>
    <s v="N/A"/>
    <n v="0"/>
    <s v="N/A"/>
    <n v="0"/>
    <s v="N/A"/>
    <n v="0"/>
    <s v="N/A"/>
    <n v="0"/>
    <s v="N/A"/>
    <n v="0"/>
    <s v="N/A"/>
    <n v="0"/>
    <n v="46381178"/>
    <n v="0"/>
    <n v="0"/>
    <n v="0"/>
    <n v="0"/>
    <d v="2025-12-31T00:00:00"/>
    <d v="2025-12-31T00:00:00"/>
    <n v="-6"/>
    <s v="N/A"/>
    <s v="Bogotá D.C."/>
    <s v="Cumplimiento"/>
    <s v="14-47-101040077"/>
    <s v="Seguros del Estado S.A."/>
    <d v="2025-02-27T00:00:00"/>
    <s v="27/02/2025 - 05/07/2026"/>
    <d v="2025-02-28T00:00:00"/>
    <s v="Ninguna"/>
    <s v="Terminado"/>
    <s v="Ingreso"/>
    <s v="N/A"/>
    <s v="SIN TÍTULO"/>
    <s v="N/A"/>
    <s v="Masculino"/>
    <s v="andres.nieto@jep.gov.co"/>
    <s v="https://community.secop.gov.co/Public/Tendering/ContractNoticePhases/View?PPI=CO1.PPI.37745307&amp;isFromPublicArea=True&amp;isModal=False"/>
    <s v="ENFOQUE_RESTAURATIVO"/>
    <s v="PROCESOS_MISIONALES"/>
    <s v="Subdirección del Sistema de Justicia Restaurativa"/>
    <s v="Secretaría Ejecutiva"/>
    <n v="0"/>
  </r>
  <r>
    <n v="120"/>
    <s v="80121700;83121700;93141500;93151507;93151512"/>
    <s v="JEP-438-2025"/>
    <s v="JEP-CSPO-438-2025"/>
    <s v="Laura Cuenca"/>
    <d v="2025-02-04T00:00:00"/>
    <s v="Heidy Johana Fonseca Perez"/>
    <x v="0"/>
    <s v="1. Prestación de servicios profesionales y de apoyo a la gestión"/>
    <s v="Cédula de Ciudadanía"/>
    <n v="1120558251"/>
    <n v="4"/>
    <s v="Persona Natural"/>
    <s v="San Jose del Guaviare"/>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2762432"/>
    <n v="92762432"/>
    <s v="N/A"/>
    <n v="8536421"/>
    <s v="N/A"/>
    <n v="89625"/>
    <n v="142425"/>
    <n v="2022011000068"/>
    <d v="2025-02-13T00:00:00"/>
    <d v="2025-02-14T00:00:00"/>
    <s v="N/A"/>
    <s v="N/A"/>
    <s v="N/A"/>
    <s v="N/A"/>
    <s v="N/A"/>
    <n v="0"/>
    <s v="N/A"/>
    <n v="0"/>
    <s v="N/A"/>
    <n v="0"/>
    <s v="N/A"/>
    <n v="0"/>
    <s v="N/A"/>
    <n v="0"/>
    <s v="N/A"/>
    <n v="0"/>
    <n v="92762432"/>
    <n v="0"/>
    <n v="0"/>
    <n v="0"/>
    <n v="0"/>
    <d v="2025-12-31T00:00:00"/>
    <d v="2025-12-31T00:00:00"/>
    <n v="-6"/>
    <s v="N/A"/>
    <s v="San José de Guaviare con desplazamientos por los departamentos de Guaviare, Caquetá, Meta, Casanare y Arauca"/>
    <s v="Cumplimiento"/>
    <s v="25-47-101006450"/>
    <s v="Seguros del Estado S.A."/>
    <d v="2025-02-13T00:00:00"/>
    <s v="13/02/2025 - 01/07/2026"/>
    <d v="2025-02-14T00:00:00"/>
    <s v="Ninguna"/>
    <s v="Terminado"/>
    <s v="Ingreso"/>
    <s v="N/A"/>
    <s v="PSICOLOGÍA"/>
    <s v="N/A"/>
    <s v="Femenino"/>
    <s v="heidy.fonseca@jep.gov.co"/>
    <s v="https://community.secop.gov.co/Public/Tendering/ContractNoticePhases/View?PPI=CO1.PPI.37209599&amp;isFromPublicArea=True&amp;isModal=False"/>
    <s v="PARTICIPACIÓN_EFECTIVA_REPRESENTACIÓN_Y_DEFENSA_TÉCNICA"/>
    <s v="PROCESOS_MISIONALES"/>
    <s v="Subsecretaría Ejecutiva"/>
    <s v="Secretaría Ejecutiva"/>
    <n v="0"/>
  </r>
  <r>
    <n v="127"/>
    <s v="80121700;83121700;93141500;93151507;93151512"/>
    <s v="JEP-439-2025"/>
    <s v="JEP-CSPO-439-2025"/>
    <s v="Laura Cuenca"/>
    <d v="2025-02-04T00:00:00"/>
    <s v="Eybar Edmundo Insuasty Alvarado"/>
    <x v="0"/>
    <s v="1. Prestación de servicios profesionales y de apoyo a la gestión"/>
    <s v="Cédula de Ciudadanía"/>
    <n v="12979996"/>
    <n v="6"/>
    <s v="Persona Natural"/>
    <s v="Pasto"/>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2762432"/>
    <n v="92762432"/>
    <s v="N/A"/>
    <n v="8536421"/>
    <s v="N/A"/>
    <n v="89925"/>
    <n v="149225"/>
    <n v="2022011000068"/>
    <d v="2025-02-17T00:00:00"/>
    <d v="2025-02-19T00:00:00"/>
    <s v="N/A"/>
    <s v="N/A"/>
    <s v="N/A"/>
    <s v="N/A"/>
    <s v="N/A"/>
    <n v="0"/>
    <s v="N/A"/>
    <n v="0"/>
    <s v="N/A"/>
    <n v="0"/>
    <s v="N/A"/>
    <n v="0"/>
    <s v="N/A"/>
    <n v="0"/>
    <s v="N/A"/>
    <n v="0"/>
    <n v="92762432"/>
    <n v="0"/>
    <n v="0"/>
    <n v="0"/>
    <n v="0"/>
    <d v="2025-12-31T00:00:00"/>
    <d v="2025-12-31T00:00:00"/>
    <n v="-6"/>
    <s v="N/A"/>
    <s v="Pasto con desplazamientos por los_x000a_departamentos de Nariño, Putumayo, Cauca, Valle del Cauca, y Chocó"/>
    <s v="Cumplimiento"/>
    <s v="475-47-994000069821"/>
    <s v="Aseguradora Solidaria de Colombia "/>
    <d v="2025-02-17T00:00:00"/>
    <s v="17/02/2025 - 30/06/2026"/>
    <d v="2025-02-19T00:00:00"/>
    <s v="Ninguna"/>
    <s v="Terminado"/>
    <s v="Ingreso"/>
    <s v="N/A"/>
    <s v="DERECHO "/>
    <s v="N/A"/>
    <s v="Masculino"/>
    <s v="eybar.insuasty@jep.gov.co"/>
    <s v="https://community.secop.gov.co/Public/Tendering/ContractNoticePhases/View?PPI=CO1.PPI.37210003&amp;isFromPublicArea=True&amp;isModal=False"/>
    <s v="PARTICIPACIÓN_EFECTIVA_REPRESENTACIÓN_Y_DEFENSA_TÉCNICA"/>
    <s v="PROCESOS_MISIONALES"/>
    <s v="Subsecretaría Ejecutiva"/>
    <s v="Secretaría Ejecutiva"/>
    <n v="0"/>
  </r>
  <r>
    <n v="126"/>
    <s v="80121700;83121700;93141500;93151507;93151512"/>
    <s v="JEP-440-2025"/>
    <s v="JEP-CSPO-440-2025"/>
    <s v="Laura Cuenca"/>
    <d v="2025-02-04T00:00:00"/>
    <s v="Eliana Carolina Amador Ladino"/>
    <x v="0"/>
    <s v="1. Prestación de servicios profesionales y de apoyo a la gestión"/>
    <s v="Cédula de Ciudadanía"/>
    <n v="1121854055"/>
    <n v="1"/>
    <s v="Persona Natural"/>
    <s v="Villavicencio"/>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2762432"/>
    <n v="92762432"/>
    <s v="N/A"/>
    <n v="8536421"/>
    <s v="N/A"/>
    <n v="89825"/>
    <n v="149125"/>
    <n v="2022011000068"/>
    <d v="2025-02-17T00:00:00"/>
    <d v="2025-02-19T00:00:00"/>
    <s v="N/A"/>
    <s v="N/A"/>
    <s v="N/A"/>
    <s v="N/A"/>
    <s v="N/A"/>
    <n v="0"/>
    <s v="N/A"/>
    <n v="0"/>
    <s v="N/A"/>
    <n v="0"/>
    <s v="N/A"/>
    <n v="0"/>
    <s v="N/A"/>
    <n v="0"/>
    <s v="N/A"/>
    <n v="0"/>
    <n v="92762432"/>
    <n v="0"/>
    <n v="0"/>
    <n v="0"/>
    <n v="0"/>
    <d v="2025-12-31T00:00:00"/>
    <d v="2025-12-31T00:00:00"/>
    <n v="-6"/>
    <s v="N/A"/>
    <s v="Villavicencio con desplazamientos_x000a_por los departamentos de Meta, Casanare, Arauca, Guaviare y Caquetá"/>
    <s v="Cumplimiento"/>
    <s v="30-47-101003592"/>
    <s v="Seguros del Estado S.A."/>
    <d v="2025-02-17T00:00:00"/>
    <s v="17/02/2025 - 30/06/2026"/>
    <d v="2025-02-18T00:00:00"/>
    <s v="Ninguna"/>
    <s v="Terminado"/>
    <s v="Ingreso"/>
    <s v="N/A"/>
    <s v="DERECHO "/>
    <s v="N/A"/>
    <s v="Femenino"/>
    <s v="eliana.amador@jep.gov.co"/>
    <s v="https://community.secop.gov.co/Public/Tendering/ContractNoticePhases/View?PPI=CO1.PPI.37239446&amp;isFromPublicArea=True&amp;isModal=False"/>
    <s v="PARTICIPACIÓN_EFECTIVA_REPRESENTACIÓN_Y_DEFENSA_TÉCNICA"/>
    <s v="PROCESOS_MISIONALES"/>
    <s v="Subsecretaría Ejecutiva"/>
    <s v="Secretaría Ejecutiva"/>
    <n v="0"/>
  </r>
  <r>
    <n v="333"/>
    <s v="85121608;83121700;93141513"/>
    <s v="JEP-441-2025"/>
    <s v="JEP-CSPO-441-2025"/>
    <s v="Laura Cuenca"/>
    <d v="2025-02-04T00:00:00"/>
    <s v="Sandra Milena Manco Pardo"/>
    <x v="0"/>
    <s v="1. Prestación de servicios profesionales y de apoyo a la gestión"/>
    <s v="Cédula de Ciudadanía"/>
    <n v="43147007"/>
    <n v="1"/>
    <s v="Persona Natural"/>
    <s v="Carep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2762432"/>
    <n v="92762432"/>
    <s v="N/A"/>
    <n v="8536421"/>
    <s v="N/A"/>
    <n v="92125"/>
    <n v="150525"/>
    <n v="2022011000068"/>
    <d v="2025-02-18T00:00:00"/>
    <d v="2025-02-19T00:00:00"/>
    <s v="N/A"/>
    <s v="N/A"/>
    <s v="N/A"/>
    <s v="N/A"/>
    <s v="N/A"/>
    <n v="0"/>
    <s v="N/A"/>
    <n v="0"/>
    <s v="N/A"/>
    <n v="0"/>
    <s v="N/A"/>
    <n v="0"/>
    <s v="N/A"/>
    <n v="0"/>
    <s v="N/A"/>
    <n v="0"/>
    <n v="92762432"/>
    <n v="0"/>
    <n v="0"/>
    <n v="0"/>
    <n v="0"/>
    <d v="2025-12-31T00:00:00"/>
    <d v="2025-12-31T00:00:00"/>
    <n v="-6"/>
    <s v="N/A"/>
    <s v="Apartadó, con desplazamientos_x000a_por los departamentos de Antioquia; región del Urabá, Caldas, Risaralda, sur de Córdoba y sur_x000a_de Bolívar"/>
    <s v="Cumplimiento"/>
    <s v="21-47-101045427"/>
    <s v="Seguros del Estado S.A."/>
    <d v="2025-02-18T00:00:00"/>
    <s v="18/02/2025 - 30/06/2026"/>
    <d v="2025-02-19T00:00:00"/>
    <s v="Ninguna"/>
    <s v="Terminado"/>
    <s v="Ingreso"/>
    <s v="N/A"/>
    <s v="PSICOLOGÍA"/>
    <s v="N/A"/>
    <s v="Femenino"/>
    <s v="sandra.manco@jep.gov.co"/>
    <s v="https://community.secop.gov.co/Public/Tendering/ContractNoticePhases/View?PPI=CO1.PPI.37243379&amp;isFromPublicArea=True&amp;isModal=False"/>
    <s v="PARTICIPACIÓN_EFECTIVA_REPRESENTACIÓN_Y_DEFENSA_TÉCNICA"/>
    <s v="PROCESOS_MISIONALES"/>
    <s v="Subsecretaría Ejecutiva"/>
    <s v="Secretaría Ejecutiva"/>
    <n v="0"/>
  </r>
  <r>
    <n v="94"/>
    <s v="85121608;83121700;93141513"/>
    <s v="JEP-442-2025"/>
    <s v="JEP-CSPO-442-2025"/>
    <s v="Laura Cuenca"/>
    <d v="2025-02-04T00:00:00"/>
    <s v="Yoana Ibarra Sabi"/>
    <x v="0"/>
    <s v="1. Prestación de servicios profesionales y de apoyo a la gestión"/>
    <s v="Cédula de Ciudadanía"/>
    <n v="40783169"/>
    <n v="0"/>
    <s v="Persona Natural"/>
    <s v="Florenci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2762432"/>
    <n v="92762432"/>
    <s v="N/A"/>
    <n v="8536421"/>
    <s v="N/A"/>
    <n v="89425"/>
    <n v="142525"/>
    <n v="2022011000068"/>
    <d v="2025-02-13T00:00:00"/>
    <d v="2025-02-14T00:00:00"/>
    <s v="N/A"/>
    <s v="N/A"/>
    <s v="N/A"/>
    <s v="N/A"/>
    <s v="N/A"/>
    <n v="0"/>
    <s v="N/A"/>
    <n v="0"/>
    <s v="N/A"/>
    <n v="0"/>
    <s v="N/A"/>
    <n v="0"/>
    <s v="N/A"/>
    <n v="0"/>
    <s v="N/A"/>
    <n v="0"/>
    <n v="92762432"/>
    <n v="0"/>
    <n v="0"/>
    <n v="0"/>
    <n v="0"/>
    <d v="2025-12-31T00:00:00"/>
    <d v="2025-12-31T00:00:00"/>
    <n v="-6"/>
    <s v="N/A"/>
    <s v="Florencia, con desplazamientos por los departamentos de Caquetá, Guaviare, Meta, Casanare y Arauca"/>
    <s v="Cumplimiento"/>
    <s v="61-45-101024436"/>
    <s v="Seguros del Estado S.A."/>
    <d v="2025-02-13T00:00:00"/>
    <s v="13/02/2025 - 30/06/2026"/>
    <d v="2025-02-13T00:00:00"/>
    <s v="Ninguna"/>
    <s v="Terminado"/>
    <s v="Ingreso"/>
    <s v="N/A"/>
    <s v="PSICOLOGÍA"/>
    <s v="N/A"/>
    <s v="Femenino"/>
    <s v="yoana.ibarra@jep.gov.co"/>
    <s v="https://community.secop.gov.co/Public/Tendering/ContractNoticePhases/View?PPI=CO1.PPI.37243382&amp;isFromPublicArea=True&amp;isModal=False"/>
    <s v="PARTICIPACIÓN_EFECTIVA_REPRESENTACIÓN_Y_DEFENSA_TÉCNICA"/>
    <s v="PROCESOS_MISIONALES"/>
    <s v="Subsecretaría Ejecutiva"/>
    <s v="Secretaría Ejecutiva"/>
    <n v="0"/>
  </r>
  <r>
    <n v="130"/>
    <s v="80121700;83121700;93141500;93151507;93151512"/>
    <s v="JEP-444-2025"/>
    <s v="JEP-CSPO-444-2025"/>
    <s v="Laura Cuenca"/>
    <d v="2025-02-04T00:00:00"/>
    <s v="Leonardo Ariza"/>
    <x v="0"/>
    <s v="1. Prestación de servicios profesionales y de apoyo a la gestión"/>
    <s v="Cédula de Ciudadanía"/>
    <n v="1098170254"/>
    <n v="1"/>
    <s v="Persona Natural"/>
    <s v="Floridablanca"/>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2762432"/>
    <n v="92762432"/>
    <s v="N/A"/>
    <n v="8536421"/>
    <s v="N/A"/>
    <n v="90025"/>
    <n v="149025"/>
    <n v="2022011000068"/>
    <d v="2025-02-17T00:00:00"/>
    <d v="2025-02-19T00:00:00"/>
    <s v="N/A"/>
    <s v="N/A"/>
    <s v="N/A"/>
    <s v="N/A"/>
    <s v="N/A"/>
    <n v="0"/>
    <s v="N/A"/>
    <n v="0"/>
    <s v="N/A"/>
    <n v="0"/>
    <s v="N/A"/>
    <n v="0"/>
    <s v="N/A"/>
    <n v="0"/>
    <s v="N/A"/>
    <n v="0"/>
    <n v="92762432"/>
    <n v="0"/>
    <n v="0"/>
    <n v="0"/>
    <n v="0"/>
    <d v="2025-12-31T00:00:00"/>
    <d v="2025-12-31T00:00:00"/>
    <n v="-6"/>
    <s v="N/A"/>
    <s v="Bucaramanga con desplazamientos_x000a_por los departamentos de Santander, Norte de Santander, Tolima, Huila, Cundinamarca, Boyacá,_x000a_Bogotá y departamentos que conforman el Magdalena Medio"/>
    <s v="Cumplimiento"/>
    <s v="475-47-994000069818"/>
    <s v="Aseguradora Solidaria de Colombia "/>
    <d v="2025-02-17T00:00:00"/>
    <s v="17/02/2025 - 30/06/2026"/>
    <d v="2025-02-18T00:00:00"/>
    <s v="Ninguna"/>
    <s v="Terminado"/>
    <s v="Ingreso"/>
    <s v="N/A"/>
    <s v="DERECHO "/>
    <s v="N/A"/>
    <s v="Masculino"/>
    <s v="leonardo.ariza@jep.gov.co"/>
    <s v="https://community.secop.gov.co/Public/Tendering/ContractNoticePhases/View?PPI=CO1.PPI.37253309&amp;isFromPublicArea=True&amp;isModal=False"/>
    <s v="PARTICIPACIÓN_EFECTIVA_REPRESENTACIÓN_Y_DEFENSA_TÉCNICA"/>
    <s v="PROCESOS_MISIONALES"/>
    <s v="Subsecretaría Ejecutiva"/>
    <s v="Secretaría Ejecutiva"/>
    <n v="0"/>
  </r>
  <r>
    <n v="129"/>
    <s v="80121700;83121700;93141500;93151507;93151512"/>
    <s v="JEP-445-2025"/>
    <s v="JEP-CSPO-445-2025"/>
    <s v="Laura Paredes"/>
    <d v="2025-02-04T00:00:00"/>
    <s v="Sandra Yolima Bastidas Madroñero"/>
    <x v="0"/>
    <s v="1. Prestación de servicios profesionales y de apoyo a la gestión"/>
    <s v="Cédula de Ciudadanía"/>
    <n v="69007417"/>
    <n v="0"/>
    <s v="Persona Natural"/>
    <s v="Mocoa"/>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Claudia Viviana Ferro Buitrago"/>
    <n v="52032888"/>
    <s v="BB- Oficina de Atención a Victimas "/>
    <s v="N/A"/>
    <s v="N/A"/>
    <s v="N/A"/>
    <s v="Inversión"/>
    <n v="93900631"/>
    <n v="93900631"/>
    <s v="N/A"/>
    <n v="8536421"/>
    <s v="N/A"/>
    <n v="79525"/>
    <n v="144225"/>
    <n v="2022011000068"/>
    <d v="2025-02-13T00:00:00"/>
    <d v="2025-02-17T00:00:00"/>
    <s v="N/A"/>
    <s v="N/A"/>
    <s v="N/A"/>
    <s v="N/A"/>
    <s v="N/A"/>
    <n v="0"/>
    <s v="N/A"/>
    <n v="0"/>
    <s v="N/A"/>
    <n v="0"/>
    <s v="N/A"/>
    <n v="0"/>
    <s v="N/A"/>
    <n v="0"/>
    <s v="N/A"/>
    <n v="0"/>
    <n v="93900631"/>
    <n v="0"/>
    <n v="0"/>
    <n v="0"/>
    <n v="0"/>
    <d v="2025-12-31T00:00:00"/>
    <d v="2025-12-31T00:00:00"/>
    <n v="-6"/>
    <s v="N/A"/>
    <s v="Mocoa, con desplazamientos por_x000a_los departamentos de Putumayo, Cauca, Valle del Cauca, Nariño y Chocó"/>
    <s v="Cumplimiento"/>
    <s v="41-47-101007535 "/>
    <s v="Seguros del Estado S.A."/>
    <d v="2025-02-13T00:00:00"/>
    <s v="13/02/2025 - 30/06/2026"/>
    <d v="2025-02-14T00:00:00"/>
    <s v="Ninguna"/>
    <s v="Terminado"/>
    <s v="Ingreso"/>
    <s v="N/A"/>
    <s v="DERECHO "/>
    <s v="N/A"/>
    <s v="Femenino"/>
    <s v="sandra.bastidas@jep.gov.co"/>
    <s v="https://community.secop.gov.co/Public/Tendering/ContractNoticePhases/View?PPI=CO1.PPI.37198975&amp;isFromPublicArea=True&amp;isModal=False"/>
    <s v="PARTICIPACIÓN_EFECTIVA_REPRESENTACIÓN_Y_DEFENSA_TÉCNICA"/>
    <s v="PROCESOS_MISIONALES"/>
    <s v="Subsecretaría Ejecutiva"/>
    <s v="Secretaría Ejecutiva"/>
    <n v="0"/>
  </r>
  <r>
    <n v="336"/>
    <s v="80121700;83121700;93141500;93151507;93151512"/>
    <s v="JEP-446-2025"/>
    <s v="JEP-CSPO-446-2025"/>
    <s v="Laura Paredes"/>
    <d v="2025-02-04T00:00:00"/>
    <s v="Laura Garzón Santafe"/>
    <x v="0"/>
    <s v="1. Prestación de servicios profesionales y de apoyo a la gestión"/>
    <s v="Cédula de Ciudadanía"/>
    <n v="1026294046"/>
    <n v="5"/>
    <s v="Persona Natural"/>
    <s v="Bogotá D.C."/>
    <s v="Prestar servicios profesionales para apoyar a la Oficina Asesora de Atención a Víctimas en la implementación de lineamientos técnicos, jurídicos y pedagógicos, que faciliten la orientación, asesoria y acompañamiento en el desarrollo de la labor misional de garantizar la participación de las víctimas en los procesos judiciales y no judiciales en la JEP desde un enfoque diferencial, restaurativo y reparador"/>
    <s v="Claudia Liliana Erazo Maldonado"/>
    <s v="Subsecretaría Ejecutiva"/>
    <s v="BB- Oficina Asesora de Atención a Victimas "/>
    <s v="Claudia Viviana Ferro Buitrago"/>
    <n v="52032888"/>
    <s v="BB- Oficina de Atención a Victimas "/>
    <s v="N/A"/>
    <s v="N/A"/>
    <s v="N/A"/>
    <s v="Inversión"/>
    <n v="67608464"/>
    <n v="67608464"/>
    <s v="N/A"/>
    <n v="6146224"/>
    <s v="N/A"/>
    <n v="84125"/>
    <n v="133125"/>
    <n v="2022011000068"/>
    <d v="2025-02-10T00:00:00"/>
    <d v="2025-02-12T00:00:00"/>
    <s v="N/A"/>
    <s v="N/A"/>
    <s v="N/A"/>
    <s v="N/A"/>
    <s v="N/A"/>
    <n v="0"/>
    <s v="N/A"/>
    <n v="0"/>
    <s v="N/A"/>
    <n v="0"/>
    <s v="N/A"/>
    <n v="0"/>
    <s v="N/A"/>
    <n v="0"/>
    <s v="N/A"/>
    <n v="0"/>
    <n v="67608464"/>
    <n v="0"/>
    <n v="0"/>
    <n v="0"/>
    <n v="0"/>
    <d v="2025-12-31T00:00:00"/>
    <d v="2025-12-31T00:00:00"/>
    <n v="-6"/>
    <s v="N/A"/>
    <s v="Bogotá D.C."/>
    <s v="Cumplimiento"/>
    <s v="25-47-101006430"/>
    <s v="Seguros del Estado S.A."/>
    <d v="2025-02-11T00:00:00"/>
    <s v="10/02/2025 - 01/07/2026"/>
    <d v="2025-02-11T00:00:00"/>
    <s v="Ninguna"/>
    <s v="Terminado"/>
    <s v="Ingreso"/>
    <s v="N/A"/>
    <s v="CIENCIAS POLÍTICAS Y DE GOBIERNO"/>
    <s v="N/A"/>
    <s v="Femenino"/>
    <s v="Laura.GarzonS@jep.gov.co"/>
    <s v="https://community.secop.gov.co/Public/Tendering/ContractNoticePhases/View?PPI=CO1.PPI.37201381&amp;isFromPublicArea=True&amp;isModal=False"/>
    <s v="PARTICIPACIÓN_EFECTIVA_REPRESENTACIÓN_Y_DEFENSA_TÉCNICA"/>
    <s v="PROCESOS_MISIONALES"/>
    <s v="Subsecretaría Ejecutiva"/>
    <s v="Secretaría Ejecutiva"/>
    <n v="0"/>
  </r>
  <r>
    <n v="502"/>
    <n v="84111603"/>
    <s v="JEP-447-2025"/>
    <s v="JEP-CSPO-447-2025"/>
    <s v="Mateo Ávila"/>
    <d v="2025-02-04T00:00:00"/>
    <s v="Eddna Dueñas Monsalve"/>
    <x v="0"/>
    <s v="1. Prestación de servicios profesionales y de apoyo a la gestión"/>
    <s v="Cédula de Ciudadanía"/>
    <n v="39537738"/>
    <n v="4"/>
    <s v="Persona Natural"/>
    <s v="Bogotá D.C."/>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85341438"/>
    <n v="85341438"/>
    <s v="N/A"/>
    <n v="7853508"/>
    <s v="N/A"/>
    <n v="74625"/>
    <n v="132125"/>
    <n v="202300000000214"/>
    <d v="2025-02-10T00:00:00"/>
    <d v="2025-02-12T00:00:00"/>
    <s v="N/A"/>
    <s v="N/A"/>
    <s v="N/A"/>
    <s v="N/A"/>
    <s v="N/A"/>
    <n v="0"/>
    <s v="N/A"/>
    <n v="0"/>
    <s v="N/A"/>
    <n v="0"/>
    <s v="N/A"/>
    <n v="0"/>
    <s v="N/A"/>
    <n v="0"/>
    <s v="N/A"/>
    <n v="-31"/>
    <n v="85341438"/>
    <n v="0"/>
    <n v="0"/>
    <n v="0"/>
    <n v="0"/>
    <d v="2025-12-31T00:00:00"/>
    <d v="2025-11-30T00:00:00"/>
    <n v="-37"/>
    <d v="2025-11-28T00:00:00"/>
    <s v="Bogotá D.C."/>
    <s v="Cumplimiento"/>
    <s v="11-47-101030538"/>
    <s v="Seguros del Estado S.A."/>
    <d v="2025-02-11T00:00:00"/>
    <s v="10/02/2025 - 30/06/2026"/>
    <d v="2025-02-12T00:00:00"/>
    <s v="El 28/11/2025 se publicó la terminación anticipada del contrato por mutuo acuerdo"/>
    <s v="Terminado"/>
    <s v="Terminación anticipada"/>
    <s v="N/A"/>
    <s v="INGENIERIA DE SISTEMAS"/>
    <s v="N/A"/>
    <s v="Femenino"/>
    <s v="eddna.duenas@jep.gov.co"/>
    <s v="https://community.secop.gov.co/Public/Tendering/ContractNoticePhases/View?PPI=CO1.PPI.37199329&amp;isFromPublicArea=True&amp;isModal=False"/>
    <s v="EVALUACIÓN_Y_CONTROL"/>
    <s v="PROCESOS_DE_PREVENCIÓN,_CONTROL_Y_EVALUACIÓN"/>
    <s v="Subdirección de Control Interno"/>
    <s v="Secretaría Ejecutiva"/>
    <n v="0"/>
  </r>
  <r>
    <n v="582"/>
    <n v="80111500"/>
    <s v="JEP-448-2025"/>
    <s v="JEP-CSPO-448-2025"/>
    <s v="Mateo Ávila"/>
    <d v="2025-02-04T00:00:00"/>
    <s v="Catalina Martelo Martelo"/>
    <x v="0"/>
    <s v="1. Prestación de servicios profesionales y de apoyo a la gestión"/>
    <s v="Cédula de Ciudadanía"/>
    <n v="43159282"/>
    <n v="0"/>
    <s v="Persona Natural"/>
    <s v="Bogotá D.C."/>
    <s v="Prestar servicios profesionales para apoyar el diseño e implementación de las estrategias de la Subdirección de Comunicaciones para la promoción, difusión, articulación y comprensión del Sistema Restaurativo y los proyectos que lo componen y acompañar la estrategia sonora comunicativa"/>
    <s v="Juan David Olarte Torres"/>
    <s v="Dirección Administrativa y Financiera"/>
    <s v="AA- Subdirección de Comunicaciones"/>
    <s v="Claudia Patricia Rodríguez Gómez "/>
    <n v="39690594"/>
    <s v="AA- Subdirección de Comunicaciones"/>
    <s v="N/A"/>
    <s v="N/A"/>
    <s v="N/A"/>
    <s v="Inversión"/>
    <n v="76543231"/>
    <n v="76543231"/>
    <s v="N/A"/>
    <n v="8536421"/>
    <s v="N/A"/>
    <n v="104725"/>
    <n v="185325"/>
    <n v="2022011000068"/>
    <d v="2025-02-28T00:00:00"/>
    <d v="2025-03-04T00:00:00"/>
    <s v="N/A"/>
    <s v="N/A"/>
    <s v="N/A"/>
    <s v="N/A"/>
    <s v="N/A"/>
    <n v="0"/>
    <s v="N/A"/>
    <n v="0"/>
    <s v="N/A"/>
    <n v="0"/>
    <s v="N/A"/>
    <n v="0"/>
    <s v="N/A"/>
    <n v="0"/>
    <s v="N/A"/>
    <n v="0"/>
    <n v="76543231"/>
    <n v="0"/>
    <n v="0"/>
    <n v="0"/>
    <n v="0"/>
    <d v="2025-11-30T00:00:00"/>
    <d v="2025-11-30T00:00:00"/>
    <n v="-37"/>
    <s v="N/A"/>
    <s v="Bogotá D.C."/>
    <s v="Cumplimiento"/>
    <s v="14-47-101040167"/>
    <s v="Seguros del Estado S.A."/>
    <d v="2025-03-03T00:00:00"/>
    <s v="28/02/2025 - 30/06/2026"/>
    <d v="2025-03-04T00:00:00"/>
    <s v="Ninguna"/>
    <s v="Terminado"/>
    <s v="Ingreso"/>
    <s v="N/A"/>
    <s v="COMUNICACIÓN SOCIAL"/>
    <s v="N/A"/>
    <s v="Femenino"/>
    <s v="catalina.martelo@jep.gov.co"/>
    <s v="https://community.secop.gov.co/Public/Tendering/ContractNoticePhases/View?PPI=CO1.PPI.37262514&amp;isFromPublicArea=True&amp;isModal=False"/>
    <s v="GESTIÓN_DE_LAS_COMUNICACIONES"/>
    <s v="PROCESOS_DE_RELACIONAMIENTO"/>
    <s v="Subdirección de Comunicaciones"/>
    <s v="Secretaría Ejecutiva"/>
    <n v="0"/>
  </r>
  <r>
    <n v="583"/>
    <n v="80111500"/>
    <s v="JEP-449-2025"/>
    <s v="JEP-CSPO-449-2025"/>
    <s v="Mateo Ávila"/>
    <d v="2025-02-04T00:00:00"/>
    <s v="Claudia Tatiana Suarez Velasquez"/>
    <x v="0"/>
    <s v="1. Prestación de servicios profesionales y de apoyo a la gestión"/>
    <s v="Cédula de Ciudadanía"/>
    <n v="52971542"/>
    <n v="5"/>
    <s v="Persona Natural"/>
    <s v="Bogotá D.C."/>
    <s v="Prestar servicios profesionales para apoyar a la Subdirección de Comunicaciones en el diseño y desarrollo de los portales transmedias de la JEP, así como la producción de piezas gráficas y contenidos digitales que contribuyan a su promoción, difusión y comprensión, integrando la política y estrategi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57484086"/>
    <n v="57484086"/>
    <s v="N/A"/>
    <n v="5967208"/>
    <s v="N/A"/>
    <n v="104825"/>
    <n v="182725"/>
    <n v="2022011000068"/>
    <d v="2025-02-26T00:00:00"/>
    <d v="2025-03-03T00:00:00"/>
    <s v="N/A"/>
    <s v="N/A"/>
    <s v="N/A"/>
    <s v="N/A"/>
    <s v="N/A"/>
    <n v="1989060"/>
    <d v="2025-11-28T00:00:00"/>
    <n v="0"/>
    <s v="N/A"/>
    <n v="0"/>
    <s v="N/A"/>
    <n v="0"/>
    <s v="N/A"/>
    <n v="1"/>
    <d v="2025-11-28T00:00:00"/>
    <n v="31"/>
    <n v="59473146"/>
    <n v="0"/>
    <n v="0"/>
    <n v="0"/>
    <n v="0"/>
    <d v="2025-11-30T00:00:00"/>
    <d v="2025-12-31T00:00:00"/>
    <n v="-6"/>
    <s v="N/A"/>
    <s v="Bogotá D.C."/>
    <s v="Cumplimiento"/>
    <s v="11-47-101031363"/>
    <s v="Seguros del Estado S.A."/>
    <d v="2025-02-26T00:00:00"/>
    <s v="26/02/2025 - 30/06/2026"/>
    <d v="2025-02-28T00:00:00"/>
    <s v="Mediante otrosí Nº1 del 28/11/2025 se adiciono el valor de  $1.989.060  y se prorrogó hasta el 31/12/2025"/>
    <s v="Terminado"/>
    <s v="Adición; Prorróga"/>
    <s v="N/A"/>
    <s v="DISEÑO GRÁFICO "/>
    <s v="N/A"/>
    <s v="Femenino"/>
    <s v="claudia.suarez@jep.gov.co"/>
    <s v="https://community.secop.gov.co/Public/Tendering/ContractNoticePhases/View?PPI=CO1.PPI.37263912&amp;isFromPublicArea=True&amp;isModal=False"/>
    <s v="GESTIÓN_DE_LAS_COMUNICACIONES"/>
    <s v="PROCESOS_DE_RELACIONAMIENTO"/>
    <s v="Subdirección de Comunicaciones"/>
    <s v="Secretaría Ejecutiva"/>
    <n v="1989060"/>
  </r>
  <r>
    <n v="585"/>
    <n v="80111500"/>
    <s v="JEP-450-2025"/>
    <s v="JEP-CSPO-450-2025"/>
    <s v="Mateo Ávila"/>
    <d v="2025-02-04T00:00:00"/>
    <s v="Mateo Sanabria Monsalve"/>
    <x v="0"/>
    <s v="1. Prestación de servicios profesionales y de apoyo a la gestión"/>
    <s v="Cédula de Ciudadanía"/>
    <n v="1015467000"/>
    <n v="0"/>
    <s v="Persona Natural"/>
    <s v="Bogotá D.C."/>
    <s v="Prestar servicios profesionales para apoyar y acompañar a la Subdirección de Comunicaciones en la conceptualización, elaboración, edición y difusión de contenidos audiovisuales encaminados a visibilizar el alcance transformador de la Justicia Transicional Restaurativa, su posicionamiento territorial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69076707"/>
    <n v="69076707"/>
    <s v="N/A"/>
    <n v="7170594"/>
    <s v="N/A"/>
    <n v="104925"/>
    <n v="143825"/>
    <n v="2022011000068"/>
    <d v="2025-02-13T00:00:00"/>
    <d v="2025-02-25T00:00:00"/>
    <s v="N/A"/>
    <s v="N/A"/>
    <s v="N/A"/>
    <s v="N/A"/>
    <s v="N/A"/>
    <n v="3585309"/>
    <d v="2025-11-28T00:00:00"/>
    <n v="0"/>
    <s v="N/A"/>
    <n v="0"/>
    <s v="N/A"/>
    <n v="0"/>
    <s v="N/A"/>
    <n v="1"/>
    <d v="2025-11-28T00:00:00"/>
    <n v="31"/>
    <n v="72662016"/>
    <n v="0"/>
    <n v="0"/>
    <n v="0"/>
    <n v="0"/>
    <d v="2025-11-30T00:00:00"/>
    <d v="2025-12-31T00:00:00"/>
    <n v="-6"/>
    <s v="N/A"/>
    <s v="Bogotá D.C."/>
    <s v="Cumplimiento"/>
    <s v="21-47-101045530"/>
    <s v="Seguros del Estado S.A."/>
    <d v="2025-02-20T00:00:00"/>
    <s v="13/02/2025 - 05/06/2026"/>
    <d v="2025-02-25T00:00:00"/>
    <s v="Mediante otrosí Nº1 del 28/11/2025 se adiciono el valor de  $3.585.309  y se prorrogó hasta el 31/12/2025"/>
    <s v="Terminado"/>
    <s v="Adición; Prorróga"/>
    <s v="N/A"/>
    <s v="CINE Y TELEVISIÓN "/>
    <s v="N/A"/>
    <s v="Masculino"/>
    <s v="mateo.sanabria@jep.gov.co"/>
    <s v="https://community.secop.gov.co/Public/Tendering/ContractNoticePhases/View?PPI=CO1.PPI.37263983&amp;isFromPublicArea=True&amp;isModal=False"/>
    <s v="GESTIÓN_DE_LAS_COMUNICACIONES"/>
    <s v="PROCESOS_DE_RELACIONAMIENTO"/>
    <s v="Subdirección de Comunicaciones"/>
    <s v="Secretaría Ejecutiva"/>
    <n v="3585309"/>
  </r>
  <r>
    <n v="609"/>
    <n v="80111500"/>
    <s v="JEP-451-2025"/>
    <s v="JEP-CSPO-451-2025"/>
    <s v="Mateo Ávila"/>
    <d v="2025-02-04T00:00:00"/>
    <s v="Juan David Cortes Lizarazo"/>
    <x v="0"/>
    <s v="1. Prestación de servicios profesionales y de apoyo a la gestión"/>
    <s v="Cédula de Ciudadanía"/>
    <n v="1019061233"/>
    <n v="0"/>
    <s v="Persona Natural"/>
    <s v="Zipaquirá"/>
    <s v="Prestar servicios profesionales para apoyar y acompañar a la Subdirección de Comunicaciones en la relación de las estrategias para las diferentes plataformas digitales de la JEP, así como la producción y difusión de contenidos, según los lineamientos de la política y estrategia de comunicación y la implementación del Sistema Restaurativo"/>
    <s v="Juan David Olarte Torres"/>
    <s v="Dirección Administrativa y Financiera"/>
    <s v="AA- Subdirección de Comunicaciones"/>
    <s v="Claudia Patricia Rodríguez Gómez "/>
    <n v="39690594"/>
    <s v="AA- Subdirección de Comunicaciones"/>
    <s v="N/A"/>
    <s v="N/A"/>
    <s v="N/A"/>
    <s v="Inversión"/>
    <n v="75655449"/>
    <n v="75655449"/>
    <s v="N/A"/>
    <n v="7853508"/>
    <s v="N/A"/>
    <n v="105325"/>
    <s v="_x0009_170925"/>
    <n v="2022011000068"/>
    <d v="2025-02-21T00:00:00"/>
    <d v="2025-02-26T00:00:00"/>
    <s v="N/A"/>
    <s v="N/A"/>
    <s v="N/A"/>
    <s v="N/A"/>
    <s v="N/A"/>
    <n v="0"/>
    <s v="N/A"/>
    <n v="0"/>
    <s v="N/A"/>
    <n v="0"/>
    <s v="N/A"/>
    <n v="0"/>
    <s v="N/A"/>
    <n v="0"/>
    <s v="N/A"/>
    <n v="0"/>
    <n v="75655449"/>
    <n v="0"/>
    <n v="0"/>
    <n v="0"/>
    <n v="0"/>
    <d v="2025-11-30T00:00:00"/>
    <d v="2025-11-30T00:00:00"/>
    <n v="-37"/>
    <s v="N/A"/>
    <s v="Bogotá D.C."/>
    <s v="Cumplimiento"/>
    <s v="11-47-101031243"/>
    <s v="Seguros del Estado S.A."/>
    <d v="2025-02-24T00:00:00"/>
    <s v="24/02/2025 - 10/06/2026"/>
    <d v="2025-02-25T00:00:00"/>
    <s v="Ninguna"/>
    <s v="Terminado"/>
    <s v="Ingreso"/>
    <s v="N/A"/>
    <s v="COMUNICACIÓN SOCIAL Y PERIODISMO "/>
    <s v="N/A"/>
    <s v="Masculino"/>
    <s v="juan.cortesl@jep.gov.co"/>
    <s v="https://community.secop.gov.co/Public/Tendering/ContractNoticePhases/View?PPI=CO1.PPI.37265242&amp;isFromPublicArea=True&amp;isModal=False"/>
    <s v="GESTIÓN_DE_LAS_COMUNICACIONES"/>
    <s v="PROCESOS_DE_RELACIONAMIENTO"/>
    <s v="Subdirección de Comunicaciones"/>
    <s v="Secretaría Ejecutiva"/>
    <n v="0"/>
  </r>
  <r>
    <n v="610"/>
    <n v="80111500"/>
    <s v="JEP-452-2025"/>
    <s v="JEP-CSPO-452-2025"/>
    <s v="Mateo Ávila"/>
    <d v="2025-02-04T00:00:00"/>
    <s v="Isabel Natalia Betancourt Herran"/>
    <x v="0"/>
    <s v="1. Prestación de servicios profesionales y de apoyo a la gestión"/>
    <s v="Cédula de Ciudadanía"/>
    <n v="1030558156"/>
    <n v="6"/>
    <s v="Persona Natural"/>
    <s v="Bogotá D.C."/>
    <s v="Prestar servicios profesionales para apoyar y acompañar a la Subdirección de Comunicaciones en el diseño y producción de animaciones para redes sociales y la página web relacionadas con los servicios de promoción en temáticas de la JEP, en desarrollo de la política y estrategi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59208622"/>
    <n v="59208622"/>
    <s v="N/A"/>
    <n v="6146224"/>
    <s v="N/A"/>
    <n v="105425"/>
    <n v="171025"/>
    <n v="2022011000068"/>
    <d v="2025-02-21T00:00:00"/>
    <d v="2025-02-26T00:00:00"/>
    <s v="N/A"/>
    <s v="N/A"/>
    <s v="N/A"/>
    <s v="N/A"/>
    <s v="N/A"/>
    <n v="2868240"/>
    <d v="2025-11-28T00:00:00"/>
    <n v="0"/>
    <s v="N/A"/>
    <n v="0"/>
    <s v="N/A"/>
    <n v="0"/>
    <s v="N/A"/>
    <n v="1"/>
    <d v="2025-11-28T00:00:00"/>
    <n v="31"/>
    <n v="62076862"/>
    <n v="0"/>
    <n v="0"/>
    <n v="0"/>
    <n v="0"/>
    <d v="2025-11-30T00:00:00"/>
    <d v="2025-12-31T00:00:00"/>
    <n v="-6"/>
    <s v="N/A"/>
    <s v="Bogotá D.C."/>
    <s v="Cumplimiento"/>
    <s v="14-47-101039940"/>
    <s v="Seguros del Estado S.A."/>
    <d v="2025-02-24T00:00:00"/>
    <s v="24/02/2025 - 30/05/2026"/>
    <d v="2025-02-25T00:00:00"/>
    <s v="Mediante otrosí Nº1 del 28/11/2025 se adiciono el valor de  $2.868.240  y se prorrogó hasta el 31/12/2025"/>
    <s v="Terminado"/>
    <s v="Adición; Prorróga"/>
    <s v="N/A"/>
    <s v="DISEÑO GRÁFICO "/>
    <s v="N/A"/>
    <s v="Femenino"/>
    <s v="natalia.betancourt@jep.gov.co"/>
    <s v="https://community.secop.gov.co/Public/Tendering/ContractNoticePhases/View?PPI=CO1.PPI.37280721&amp;isFromPublicArea=True&amp;isModal=False"/>
    <s v="GESTIÓN_DE_LAS_COMUNICACIONES"/>
    <s v="PROCESOS_DE_RELACIONAMIENTO"/>
    <s v="Subdirección de Comunicaciones"/>
    <s v="Secretaría Ejecutiva"/>
    <n v="2868240"/>
  </r>
  <r>
    <n v="611"/>
    <n v="80111500"/>
    <s v="JEP-453-2025"/>
    <s v="JEP-CSPO-453-2025"/>
    <s v="Mateo Ávila"/>
    <d v="2025-02-04T00:00:00"/>
    <s v="Alejandra Velez Giraldo"/>
    <x v="0"/>
    <s v="1. Prestación de servicios profesionales y de apoyo a la gestión"/>
    <s v="Cédula de Ciudadanía"/>
    <n v="1037609843"/>
    <n v="3"/>
    <s v="Persona Natural"/>
    <s v="Bogotá D.C."/>
    <s v="Prestar servicios profesionales para apoyar y acompañar a la Subdirección de Comunicaciones en el diseño y producción de ilustraciones web e impresas relacionadas con los servicios de promoción en temáticas de la JEP, en desarrollo de la política y estrategia de comunicaciones en concordancia con el plan de posicionamiento y divulgación"/>
    <s v="Juan David Olarte Torres"/>
    <s v="Dirección Administrativa y Financiera"/>
    <s v="AA- Subdirección de Comunicaciones"/>
    <s v="Claudia Patricia Rodríguez Gómez "/>
    <n v="39690594"/>
    <s v="AA- Subdirección de Comunicaciones"/>
    <s v="N/A"/>
    <s v="N/A"/>
    <s v="N/A"/>
    <s v="Inversión"/>
    <n v="59208622"/>
    <n v="59208622"/>
    <s v="N/A"/>
    <n v="6146224"/>
    <s v="N/A"/>
    <n v="105525"/>
    <n v="171325"/>
    <n v="2022011000068"/>
    <d v="2025-02-21T00:00:00"/>
    <d v="2025-02-25T00:00:00"/>
    <s v="N/A"/>
    <s v="N/A"/>
    <s v="N/A"/>
    <s v="N/A"/>
    <s v="N/A"/>
    <n v="0"/>
    <s v="N/A"/>
    <n v="0"/>
    <s v="N/A"/>
    <n v="0"/>
    <s v="N/A"/>
    <n v="0"/>
    <s v="N/A"/>
    <n v="0"/>
    <s v="N/A"/>
    <n v="0"/>
    <n v="59208622"/>
    <n v="0"/>
    <n v="0"/>
    <n v="0"/>
    <n v="0"/>
    <d v="2025-11-30T00:00:00"/>
    <d v="2025-11-30T00:00:00"/>
    <n v="-37"/>
    <s v="N/A"/>
    <s v="Bogotá D.C."/>
    <s v="Cumplimiento"/>
    <s v="11-47-101031186"/>
    <s v="Seguros del Estado S.A."/>
    <d v="2025-02-21T00:00:00"/>
    <s v="21/02/2025 - 10/06/2026"/>
    <d v="2025-02-25T00:00:00"/>
    <s v="Ninguna"/>
    <s v="Terminado"/>
    <s v="Ingreso"/>
    <s v="N/A"/>
    <s v="DISEÑO GRÁFICO "/>
    <s v="N/A"/>
    <s v="Femenino"/>
    <s v="alejandra.velez@jep.gov.co"/>
    <s v="https://community.secop.gov.co/Public/Tendering/ContractNoticePhases/View?PPI=CO1.PPI.37282214&amp;isFromPublicArea=True&amp;isModal=False"/>
    <s v="GESTIÓN_DE_LAS_COMUNICACIONES"/>
    <s v="PROCESOS_DE_RELACIONAMIENTO"/>
    <s v="Subdirección de Comunicaciones"/>
    <s v="Secretaría Ejecutiva"/>
    <n v="0"/>
  </r>
  <r>
    <n v="716"/>
    <n v="80111500"/>
    <s v="JEP-454-2025"/>
    <s v="JEP-CSPO-454-2025"/>
    <s v="Mateo Ávila"/>
    <d v="2025-02-04T00:00:00"/>
    <s v="Oscar Daniel Clavijo Tavera"/>
    <x v="0"/>
    <s v="1. Prestación de servicios profesionales y de apoyo a la gestión"/>
    <s v="Cédula de Ciudadanía"/>
    <n v="80087762"/>
    <n v="9"/>
    <s v="Persona Natural"/>
    <s v="Envigado"/>
    <s v="Prestar servicios profesionales para apoyar a la Subdirección de Fortalecimiento Institucional en el desarrollo del Modelo de Gestión del Conocimiento a través de la implementación de los lineamientos de pedagogía para fortalecer la comprensión de la justicia transicional y restaurativa en grupos de interés de la entidad y en equipos internos de la JEP"/>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7525"/>
    <n v="144625"/>
    <n v="202300000000214"/>
    <d v="2025-02-13T00:00:00"/>
    <d v="2025-02-14T00:00:00"/>
    <s v="N/A"/>
    <s v="N/A"/>
    <s v="N/A"/>
    <s v="N/A"/>
    <s v="N/A"/>
    <n v="0"/>
    <s v="N/A"/>
    <n v="0"/>
    <s v="N/A"/>
    <n v="0"/>
    <s v="N/A"/>
    <n v="0"/>
    <s v="N/A"/>
    <n v="0"/>
    <s v="N/A"/>
    <n v="0"/>
    <n v="103478516"/>
    <n v="0"/>
    <n v="0"/>
    <n v="0"/>
    <n v="0"/>
    <d v="2025-12-31T00:00:00"/>
    <d v="2025-12-31T00:00:00"/>
    <n v="-6"/>
    <s v="N/A"/>
    <s v="Bogotá D.C."/>
    <s v="Cumplimiento"/>
    <s v="11-47-101030674"/>
    <s v="Seguros del Estado S.A."/>
    <d v="2025-02-13T00:00:00"/>
    <s v="14/02/2025 - 06/07/2026"/>
    <d v="2025-02-14T00:00:00"/>
    <s v="Ninguna"/>
    <s v="Terminado"/>
    <s v="Ingreso"/>
    <s v="N/A"/>
    <s v="COMUNICACIÓN SOCIAL Y PERIODISMO "/>
    <s v="N/A"/>
    <s v="Masculino"/>
    <s v="oscar.clavijo@jep.gov.co"/>
    <s v="https://community.secop.gov.co/Public/Tendering/ContractNoticePhases/View?PPI=CO1.PPI.37259485&amp;isFromPublicArea=True&amp;isModal=False"/>
    <s v="GESTIÓN_DEL_CONOCIMIENTO"/>
    <s v="PROCESOS_DE_RELACIONAMIENTO"/>
    <s v="Subdirección de Fortalecimiento Institucional"/>
    <s v="Secretaría Ejecutiva"/>
    <n v="0"/>
  </r>
  <r>
    <n v="200"/>
    <s v="80111600;80161500"/>
    <s v="JEP-455-2025"/>
    <s v="JEP-CSPO-455-2025"/>
    <s v="Nina Cardenas"/>
    <d v="2025-02-04T00:00:00"/>
    <s v="Edgar Ricardo Serrano Navarro"/>
    <x v="0"/>
    <s v="1. Prestación de servicios profesionales y de apoyo a la gestión"/>
    <s v="Cédula de Ciudadanía"/>
    <n v="79556307"/>
    <n v="1"/>
    <s v="Persona Natural"/>
    <s v="Bogotá D.C."/>
    <s v="Prestar servicios profesionales para apoyar y acompañar a la Oficina Asesora de Monitoreo Integral en el análisis, diseño, conceptualización del marco de gestión de información necesaria para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35433204"/>
    <n v="135433204"/>
    <s v="N/A"/>
    <n v="12463179"/>
    <s v="N/A"/>
    <n v="80925"/>
    <s v="_x0009_161525"/>
    <n v="2022011000068"/>
    <d v="2025-02-19T00:00:00"/>
    <d v="2025-02-21T00:00:00"/>
    <s v="N/A"/>
    <s v="N/A"/>
    <s v="N/A"/>
    <s v="N/A"/>
    <s v="N/A"/>
    <n v="-7477902"/>
    <d v="2025-05-26T00:00:00"/>
    <n v="22706887"/>
    <d v="2025-05-26T00:00:00"/>
    <n v="0"/>
    <s v="N/A"/>
    <n v="0"/>
    <s v="N/A"/>
    <n v="0"/>
    <s v="N/A"/>
    <n v="0"/>
    <n v="150662189"/>
    <n v="0"/>
    <n v="0"/>
    <n v="0"/>
    <n v="0"/>
    <d v="2025-12-31T00:00:00"/>
    <d v="2025-12-31T00:00:00"/>
    <n v="-6"/>
    <s v="N/A"/>
    <s v="Bogotá D.C."/>
    <s v="Cumplimiento"/>
    <s v="21-45-101474089"/>
    <s v="Seguros del Estado S.A."/>
    <d v="2025-02-19T00:00:00"/>
    <s v="19/02/2025 - 01/07/2026"/>
    <d v="2025-02-20T00:00:00"/>
    <s v="Mediante otrosí Nº1 del 26/05/2025 se modifican las obligaciones del contratista, se adicionan $15.228.985 y forma de pago; Mediante otrosí Nº2 del 4/06/2025 se aclara que se reducen $7.477.902 y se adicionan $22.706.887 para un total de 150.662.189"/>
    <s v="Terminado"/>
    <s v="Adición"/>
    <s v="N/A"/>
    <s v="DERECHO "/>
    <s v="N/A"/>
    <s v="Masculino"/>
    <s v="edgar.serrano@jep.gov.co"/>
    <s v="https://community.secop.gov.co/Public/Tendering/ContractNoticePhases/View?PPI=CO1.PPI.37198980&amp;isFromPublicArea=True&amp;isModal=False"/>
    <s v="ENFOQUE_RESTAURATIVO"/>
    <s v="PROCESOS_MISIONALES"/>
    <s v="Subdirección del Sistema de Justicia Restaurativa"/>
    <s v="Secretaría Ejecutiva"/>
    <n v="15228985"/>
  </r>
  <r>
    <n v="391"/>
    <s v="80111600;80161500"/>
    <s v="JEP-456-2025"/>
    <s v="JEP-CSPO-456-2025"/>
    <s v="Nina Cardenas"/>
    <d v="2025-02-04T00:00:00"/>
    <s v="Sandra Yulieth Rojas Pineda"/>
    <x v="0"/>
    <s v="1. Prestación de servicios profesionales y de apoyo a la gestión"/>
    <s v="Cédula de Ciudadanía"/>
    <n v="52371204"/>
    <n v="6"/>
    <s v="Persona Natural"/>
    <s v="Bogotá D.C."/>
    <s v="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Claudia Liliana Erazo Maldonado"/>
    <s v="Subsecretaría Ejecutiva"/>
    <s v="AA- Oficina Asesora de Monitoreo Integral"/>
    <s v="Gladys Celeide Prada Pardo"/>
    <n v="60335962"/>
    <s v="AA- Oficina Asesora de Monitoreo Integral"/>
    <s v="N/A"/>
    <s v="N/A"/>
    <s v="N/A"/>
    <s v="Inversión"/>
    <n v="135433204"/>
    <n v="135433204"/>
    <s v="N/A"/>
    <n v="12463179"/>
    <s v="N/A"/>
    <n v="93325"/>
    <n v="143225"/>
    <n v="2022011000068"/>
    <d v="2025-02-13T00:00:00"/>
    <d v="2025-02-14T00:00:00"/>
    <s v="N/A"/>
    <s v="N/A"/>
    <s v="N/A"/>
    <s v="N/A"/>
    <s v="N/A"/>
    <n v="-4569829"/>
    <d v="2025-05-31T00:00:00"/>
    <n v="22706887"/>
    <d v="2025-05-31T00:00:00"/>
    <n v="324394"/>
    <d v="2025-06-25T00:00:00"/>
    <n v="0"/>
    <s v="N/A"/>
    <n v="1"/>
    <d v="2025-05-31T00:00:00"/>
    <n v="0"/>
    <n v="153894656"/>
    <n v="0"/>
    <n v="0"/>
    <n v="0"/>
    <n v="0"/>
    <d v="2025-12-31T00:00:00"/>
    <d v="2025-12-31T00:00:00"/>
    <n v="-6"/>
    <s v="N/A"/>
    <s v="Bogotá D.C."/>
    <s v="Cumplimiento"/>
    <s v="21-47-101045246"/>
    <s v="Seguros del Estado S.A."/>
    <d v="2025-02-13T00:00:00"/>
    <s v="13/02/2025 - 10/07/2026"/>
    <d v="2025-02-13T00:00:00"/>
    <s v="Mediante otrosí Nº1 del 31/05/2025 se modificaron las obligaciones, se redujo $4.569.829 y se adicionaron $22.706.887 , Mediante otrosí Nº2 del 26/06/2025 se redujo el valor de $324.394"/>
    <s v="Terminado"/>
    <s v="Adición"/>
    <s v="N/A"/>
    <s v="_x000a_PSICOLOGÍA SOCIAL COMUNITARIA _x000a_"/>
    <s v="N/A"/>
    <s v="Femenino"/>
    <s v="sandra.rojas@jep.gov.co"/>
    <s v="https://community.secop.gov.co/Public/Tendering/ContractNoticePhases/View?PPI=CO1.PPI.37222076&amp;isFromPublicArea=True&amp;isModal=False"/>
    <s v="ENFOQUE_RESTAURATIVO"/>
    <s v="PROCESOS_MISIONALES"/>
    <s v="Subdirección del Sistema de Justicia Restaurativa"/>
    <s v="Secretaría Ejecutiva"/>
    <n v="18461452"/>
  </r>
  <r>
    <n v="751"/>
    <s v="80111504;80101511;80111500;80111501"/>
    <s v="JEP-457-2025"/>
    <s v="JEP-CSPO-457-2025"/>
    <s v="Miguel Salcedo"/>
    <d v="2025-02-04T00:00:00"/>
    <s v="Bertha Jeannette Niño Martinez"/>
    <x v="0"/>
    <s v="1. Prestación de servicios profesionales y de apoyo a la gestión"/>
    <s v="Cédula de Ciudadanía"/>
    <n v="51560417"/>
    <n v="5"/>
    <s v="Persona Natural"/>
    <s v="Bogotá D.C."/>
    <s v="Prestar servicios profesionales para la articulación de las herramientas del proceso de prevención y atención del daño oculto y sufrimiento emocional profundo en el marco de las acciones de la política de salud mental y cuidado emocional de la JE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98523071"/>
    <n v="198523071"/>
    <s v="N/A"/>
    <n v="19463047"/>
    <s v="N/A"/>
    <n v="43225"/>
    <n v="140125"/>
    <s v="N/A"/>
    <d v="2025-02-13T00:00:00"/>
    <d v="2025-02-14T00:00:00"/>
    <s v="N/A"/>
    <s v="N/A"/>
    <s v="N/A"/>
    <s v="N/A"/>
    <s v="N/A"/>
    <n v="0"/>
    <s v="N/A"/>
    <n v="0"/>
    <s v="N/A"/>
    <n v="0"/>
    <s v="N/A"/>
    <n v="0"/>
    <s v="N/A"/>
    <n v="0"/>
    <s v="N/A"/>
    <n v="0"/>
    <n v="198523071"/>
    <n v="0"/>
    <n v="0"/>
    <n v="0"/>
    <n v="0"/>
    <d v="2025-12-10T00:00:00"/>
    <d v="2025-12-10T00:00:00"/>
    <n v="-27"/>
    <s v="N/A"/>
    <s v="Bogotá D.C."/>
    <s v="Cumplimiento"/>
    <s v="63-45-101052125"/>
    <s v="Seguros del Estado S.A."/>
    <d v="2025-02-13T00:00:00"/>
    <s v="13/02/2025 - 30/06/2026"/>
    <d v="2025-02-14T00:00:00"/>
    <s v="Ninguna"/>
    <s v="Terminado"/>
    <s v="Ingreso"/>
    <s v="N/A"/>
    <s v="TRABAJO SOCIAL"/>
    <s v="N/A"/>
    <s v="Femenino"/>
    <s v="bertha.nino@jep.gov.co"/>
    <s v="https://community.secop.gov.co/Public/Tendering/ContractNoticePhases/View?PPI=CO1.PPI.37210595&amp;isFromPublicArea=True&amp;isModal=False"/>
    <s v="GESTIÓN_DEL_TALENTO_HUMANO"/>
    <s v="PROCESOS_DE_GESTIÓN"/>
    <s v="Dirección Administrativa y Financiera"/>
    <s v="Secretaría Ejecutiva"/>
    <m/>
  </r>
  <r>
    <n v="748"/>
    <s v="80161500;80111609;80111620;80111715_x000a_"/>
    <s v="JEP-458-2025"/>
    <s v="JEP-CSPO-458-2025"/>
    <s v="Miguel Salcedo"/>
    <d v="2025-02-04T00:00:00"/>
    <s v="Carlos Andres Triana Buitrago"/>
    <x v="0"/>
    <s v="1. Prestación de servicios profesionales y de apoyo a la gestión"/>
    <s v="Cédula de Ciudadanía"/>
    <n v="80769437"/>
    <n v="7"/>
    <s v="Persona Natural"/>
    <s v="Bogotá D.C."/>
    <s v="Prestar servicios profesionales para apoyar jurídicamente los procesos contractuales en todas sus etapas a la Subdirección de Talento Humano, así como en los temas de administración de personal, como parte de la gestión del talento humano"/>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107046742"/>
    <n v="107046742"/>
    <s v="N/A"/>
    <n v="9731522"/>
    <s v="N/A"/>
    <n v="42925"/>
    <n v="145225"/>
    <s v="N/A"/>
    <d v="2025-02-13T00:00:00"/>
    <d v="2025-02-17T00:00:00"/>
    <s v="N/A"/>
    <s v="N/A"/>
    <s v="N/A"/>
    <s v="N/A"/>
    <s v="N/A"/>
    <n v="0"/>
    <s v="N/A"/>
    <n v="0"/>
    <s v="N/A"/>
    <n v="0"/>
    <s v="N/A"/>
    <n v="0"/>
    <s v="N/A"/>
    <n v="0"/>
    <s v="N/A"/>
    <n v="0"/>
    <n v="107046742"/>
    <n v="0"/>
    <n v="0"/>
    <n v="0"/>
    <n v="0"/>
    <d v="2025-12-31T00:00:00"/>
    <d v="2025-12-31T00:00:00"/>
    <n v="-6"/>
    <s v="N/A"/>
    <s v="Bogotá D.C."/>
    <s v="Cumplimiento"/>
    <s v="21-45-101473604"/>
    <s v="Seguros del Estado S.A."/>
    <d v="2025-02-14T00:00:00"/>
    <s v="13/02/2025 - 30/06/2026"/>
    <d v="2025-02-17T00:00:00"/>
    <s v="Ninguna"/>
    <s v="Terminado"/>
    <s v="Ingreso"/>
    <s v="N/A"/>
    <s v="DERECHO"/>
    <s v="N/A"/>
    <s v="Masculino"/>
    <s v="carlos.triana@jep.gov.co"/>
    <s v="https://community.secop.gov.co/Public/Tendering/ContractNoticePhases/View?PPI=CO1.PPI.37212067&amp;isFromPublicArea=True&amp;isModal=False"/>
    <s v="GESTIÓN_DEL_TALENTO_HUMANO"/>
    <s v="PROCESOS_DE_GESTIÓN"/>
    <s v="Dirección Administrativa y Financiera"/>
    <s v="Secretaría Ejecutiva"/>
    <m/>
  </r>
  <r>
    <n v="1150"/>
    <n v="80161500"/>
    <s v="JEP-459-2025"/>
    <s v="JEP-CSPO-459-2025"/>
    <s v="Nina Cardenas"/>
    <d v="2025-02-04T00:00:00"/>
    <s v="Paula Andrea Giraldo Restrepo"/>
    <x v="0"/>
    <s v="1. Prestación de servicios profesionales y de apoyo a la gestión"/>
    <s v="Cédula de Ciudadanía"/>
    <n v="43630774"/>
    <n v="1"/>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89918338"/>
    <n v="189918338"/>
    <s v="N/A"/>
    <n v="17585033"/>
    <s v="N/A"/>
    <n v="116225"/>
    <n v="148125"/>
    <s v="N/A"/>
    <d v="2025-02-17T00:00:00"/>
    <d v="2025-02-19T00:00:00"/>
    <s v="N/A"/>
    <s v="N/A"/>
    <s v="N/A"/>
    <s v="N/A"/>
    <s v="N/A"/>
    <n v="-41031736"/>
    <d v="2025-10-22T00:00:00"/>
    <n v="0"/>
    <s v="N/A"/>
    <n v="0"/>
    <s v="N/A"/>
    <n v="0"/>
    <s v="N/A"/>
    <n v="0"/>
    <s v="N/A"/>
    <n v="-57"/>
    <n v="148886602"/>
    <n v="0"/>
    <n v="0"/>
    <n v="0"/>
    <n v="0"/>
    <d v="2025-12-31T00:00:00"/>
    <d v="2025-11-04T00:00:00"/>
    <n v="-63"/>
    <s v="N/A"/>
    <s v="Bogotá D.C."/>
    <s v="Cumplimiento"/>
    <s v="360-47-994000042191"/>
    <s v="Aseguradora Solidaria de Colombia "/>
    <d v="2025-02-17T00:00:00"/>
    <s v="17/02/2025 - 30/07/2026"/>
    <d v="2025-02-17T00:00:00"/>
    <s v="Mediante otrosí Nº1 del 22/10/2025 se publicó la reducción del contrato en tiempo y valor"/>
    <s v="Terminado"/>
    <s v="Reducción"/>
    <s v="N/A"/>
    <s v="HISTORIA "/>
    <s v="N/A"/>
    <s v="Femenino"/>
    <s v="paula.giraldo@comiteseguimientoymonitoreo.co"/>
    <s v="https://community.secop.gov.co/Public/Tendering/ContractNoticePhases/View?PPI=CO1.PPI.37200811&amp;isFromPublicArea=True&amp;isModal=False"/>
    <s v="ENFOQUE_RESTAURATIVO"/>
    <s v="PROCESOS_MISIONALES"/>
    <s v="Subdirección del Sistema de Justicia Restaurativa"/>
    <s v="Secretaría Ejecutiva"/>
    <m/>
  </r>
  <r>
    <n v="304"/>
    <n v="80161500"/>
    <s v="JEP-460-2025"/>
    <s v="JEP-CSPO-460-2025"/>
    <s v="Cristian Orjuela"/>
    <d v="2025-02-04T00:00:00"/>
    <s v="Alejandro Ramirez Jaimes"/>
    <x v="0"/>
    <s v="1. Prestación de servicios profesionales y de apoyo a la gestión"/>
    <s v="Cédula de Ciudadanía"/>
    <n v="13874193"/>
    <n v="0"/>
    <s v="Persona Natural"/>
    <s v="Bucaramanga"/>
    <s v="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2762432"/>
    <n v="92762432"/>
    <s v="N/A"/>
    <n v="8536421"/>
    <s v="N/A"/>
    <n v="91425"/>
    <n v="136225"/>
    <n v="2022011000068"/>
    <d v="2025-02-10T00:00:00"/>
    <d v="2025-02-14T00:00:00"/>
    <s v="N/A"/>
    <s v="N/A"/>
    <s v="N/A"/>
    <s v="N/A"/>
    <s v="N/A"/>
    <n v="0"/>
    <s v="N/A"/>
    <n v="0"/>
    <s v="N/A"/>
    <n v="0"/>
    <s v="N/A"/>
    <n v="0"/>
    <s v="N/A"/>
    <n v="0"/>
    <s v="N/A"/>
    <n v="0"/>
    <n v="92762432"/>
    <n v="0"/>
    <n v="0"/>
    <n v="0"/>
    <n v="0"/>
    <d v="2025-12-31T00:00:00"/>
    <d v="2025-12-31T00:00:00"/>
    <n v="-6"/>
    <s v="N/A"/>
    <s v="Bogotá D.C."/>
    <s v="Cumplimiento"/>
    <s v="360-47-994000041547"/>
    <s v="Aseguradora Solidaria de Colombia "/>
    <d v="2025-02-12T00:00:00"/>
    <s v="10/02/2025 - 10/07/2026"/>
    <d v="2025-02-13T00:00:00"/>
    <s v="Ninguna"/>
    <s v="Terminado"/>
    <s v="Ingreso"/>
    <s v="N/A"/>
    <s v="HISTORIA "/>
    <s v="N/A"/>
    <s v="Masculino"/>
    <s v="alejandro.ramirez@jep.gov.co"/>
    <s v="https://community.secop.gov.co/Public/Tendering/ContractNoticePhases/View?PPI=CO1.PPI.37214476&amp;isFromPublicArea=True&amp;isModal=False"/>
    <s v="PARTICIPACIÓN_EFECTIVA_REPRESENTACIÓN_Y_DEFENSA_TÉCNICA"/>
    <s v="PROCESOS_MISIONALES"/>
    <s v="Subsecretaría Ejecutiva"/>
    <s v="Secretaría Ejecutiva"/>
    <n v="0"/>
  </r>
  <r>
    <n v="305"/>
    <n v="80111600"/>
    <s v="JEP-461-2025"/>
    <s v="JEP-CSPO-461-2025"/>
    <s v="Cristian Orjuela"/>
    <d v="2025-02-04T00:00:00"/>
    <s v="Jean Pierre Meziat Castro"/>
    <x v="0"/>
    <s v="1. Prestación de servicios profesionales y de apoyo a la gestión"/>
    <s v="Cédula de Ciudadanía"/>
    <n v="40756342"/>
    <n v="2"/>
    <s v="Persona Natural"/>
    <s v="Bogotá D.C."/>
    <s v="Prestar servicios profesionales para apoyar el diseño, y ejecución de las actividades de formación de la Oficina Asesora del Sistema Autónomo de Asesoría y Defensa Representación Víctimas para generar procesos de aprendizaje acerca de los principales temas jurídicos y psicosociales que cualifican la representación y que son competencia de JEP"/>
    <s v="Claudia Liliana Erazo Maldonado"/>
    <s v="Subsecretaría Ejecutiva"/>
    <s v="BB- Oficina Asesora SAAD Representación Victimas"/>
    <s v="Carolina Silva Ortiz"/>
    <n v="52263832"/>
    <s v="BB- Oficina Asesora SAAD Representación Victimas"/>
    <s v="N/A"/>
    <s v="N/A"/>
    <s v="N/A"/>
    <s v="Inversión"/>
    <n v="92762432"/>
    <n v="92762432"/>
    <s v="N/A"/>
    <n v="8536421"/>
    <s v="N/A"/>
    <n v="91525"/>
    <n v="136325"/>
    <n v="2022011000068"/>
    <d v="2025-02-10T00:00:00"/>
    <d v="2025-02-13T00:00:00"/>
    <s v="N/A"/>
    <s v="N/A"/>
    <s v="N/A"/>
    <s v="N/A"/>
    <s v="N/A"/>
    <n v="0"/>
    <s v="N/A"/>
    <n v="0"/>
    <s v="N/A"/>
    <n v="0"/>
    <s v="N/A"/>
    <n v="0"/>
    <s v="N/A"/>
    <n v="0"/>
    <s v="N/A"/>
    <n v="0"/>
    <n v="92762432"/>
    <n v="0"/>
    <n v="0"/>
    <n v="0"/>
    <n v="0"/>
    <d v="2025-12-31T00:00:00"/>
    <d v="2025-12-31T00:00:00"/>
    <n v="-6"/>
    <s v="N/A"/>
    <s v="Bogotá D.C."/>
    <s v="Cumplimiento"/>
    <s v="21-47-101045106"/>
    <s v="Seguros del Estado S.A."/>
    <d v="2025-02-11T00:00:00"/>
    <s v="10/02/2025 - 10/07/2026"/>
    <d v="2025-02-12T00:00:00"/>
    <s v="Ninguna"/>
    <s v="Terminado"/>
    <s v="Ingreso"/>
    <s v="N/A"/>
    <s v="INGENIERÍA DE SISTEMAS "/>
    <s v="N/A"/>
    <s v="Femenino"/>
    <s v="jean.meziat@jep.gov.co"/>
    <s v="https://community.secop.gov.co/Public/Tendering/ContractNoticePhases/View?PPI=CO1.PPI.37217286&amp;isFromPublicArea=True&amp;isModal=False"/>
    <s v="PARTICIPACIÓN_EFECTIVA_REPRESENTACIÓN_Y_DEFENSA_TÉCNICA"/>
    <s v="PROCESOS_MISIONALES"/>
    <s v="Subsecretaría Ejecutiva"/>
    <s v="Secretaría Ejecutiva"/>
    <n v="0"/>
  </r>
  <r>
    <n v="274"/>
    <s v="80111600;80161500"/>
    <s v="JEP-462-2025"/>
    <s v="JEP-CSPO-462-2025"/>
    <s v="Monica Muñoz"/>
    <d v="2025-02-04T00:00:00"/>
    <s v="Juan Camilo Sierra Bernal"/>
    <x v="0"/>
    <s v="1. Prestación de servicios profesionales y de apoyo a la gestión"/>
    <s v="Cédula de Ciudadanía"/>
    <n v="86083017"/>
    <n v="3"/>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7920434"/>
    <n v="77920434"/>
    <s v="N/A"/>
    <n v="7170594"/>
    <s v="N/A"/>
    <n v="82725"/>
    <s v="_x0009_144125"/>
    <n v="2022011000068"/>
    <d v="2025-02-13T00:00:00"/>
    <d v="2025-02-19T00:00:00"/>
    <s v="N/A"/>
    <s v="N/A"/>
    <s v="N/A"/>
    <s v="N/A"/>
    <s v="N/A"/>
    <n v="0"/>
    <s v="N/A"/>
    <n v="0"/>
    <s v="N/A"/>
    <n v="0"/>
    <s v="N/A"/>
    <n v="0"/>
    <s v="N/A"/>
    <n v="0"/>
    <s v="N/A"/>
    <n v="0"/>
    <n v="77920434"/>
    <n v="0"/>
    <n v="0"/>
    <n v="0"/>
    <n v="0"/>
    <d v="2025-12-31T00:00:00"/>
    <d v="2025-12-31T00:00:00"/>
    <n v="-6"/>
    <s v="N/A"/>
    <s v="Bogotá D.C."/>
    <s v="Cumplimiento"/>
    <s v="11-47-101030692"/>
    <s v="Seguros del Estado S.A."/>
    <d v="2025-02-13T00:00:00"/>
    <s v="13/02/2025 - 05/07/2026"/>
    <d v="2025-02-18T00:00:00"/>
    <s v="Ninguna"/>
    <s v="Terminado"/>
    <s v="Ingreso"/>
    <s v="N/A"/>
    <s v="DERECHO "/>
    <s v="N/A"/>
    <s v="Masculino"/>
    <s v="juan.sierrab@jep.gov.co"/>
    <s v="https://community.secop.gov.co/Public/Tendering/ContractNoticePhases/View?PPI=CO1.PPI.37244402&amp;isFromPublicArea=True&amp;isModal=False"/>
    <s v="ENFOQUE_RESTAURATIVO"/>
    <s v="PROCESOS_MISIONALES"/>
    <s v="Subdirección del Sistema de Justicia Restaurativa"/>
    <s v="Secretaría Ejecutiva"/>
    <n v="0"/>
  </r>
  <r>
    <n v="280"/>
    <s v="80111600;80161500"/>
    <s v="JEP-463-2025"/>
    <s v="JEP-CSPO-463-2025"/>
    <s v="Monica Muñoz"/>
    <d v="2025-02-04T00:00:00"/>
    <s v="Katherine Andrea Guzmán Cajamarca"/>
    <x v="0"/>
    <s v="1. Prestación de servicios profesionales y de apoyo a la gestión"/>
    <s v="Cédula de Ciudadanía"/>
    <n v="1014224835"/>
    <n v="7"/>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6381178"/>
    <s v="N/A"/>
    <n v="4268208"/>
    <s v="N/A"/>
    <n v="82925"/>
    <n v="163625"/>
    <n v="2022011000068"/>
    <d v="2025-02-19T00:00:00"/>
    <d v="2025-02-21T00:00:00"/>
    <s v="N/A"/>
    <s v="N/A"/>
    <s v="N/A"/>
    <s v="N/A"/>
    <s v="N/A"/>
    <n v="0"/>
    <s v="N/A"/>
    <n v="0"/>
    <s v="N/A"/>
    <n v="0"/>
    <s v="N/A"/>
    <n v="0"/>
    <s v="N/A"/>
    <n v="0"/>
    <s v="N/A"/>
    <n v="0"/>
    <n v="46381178"/>
    <n v="0"/>
    <n v="0"/>
    <n v="0"/>
    <n v="0"/>
    <d v="2025-12-31T00:00:00"/>
    <d v="2025-12-31T00:00:00"/>
    <n v="-6"/>
    <s v="N/A"/>
    <s v="Bogotá D.C."/>
    <s v="Cumplimiento"/>
    <s v="21-47-101045480"/>
    <s v="Seguros del Estado S.A."/>
    <d v="2025-02-19T00:00:00"/>
    <s v="19/02/2025 - 15/07/2026"/>
    <d v="2025-02-21T00:00:00"/>
    <s v="Ninguna"/>
    <s v="Terminado"/>
    <s v="Ingreso"/>
    <s v="N/A"/>
    <s v="SIN TÍTULO"/>
    <s v="N/A"/>
    <s v="Femenino"/>
    <s v="katherine.guzman@jep.gov.co"/>
    <s v="https://community.secop.gov.co/Public/Tendering/ContractNoticePhases/View?PPI=CO1.PPI.37242110&amp;isFromPublicArea=True&amp;isModal=False"/>
    <s v="ENFOQUE_RESTAURATIVO"/>
    <s v="PROCESOS_MISIONALES"/>
    <s v="Subdirección del Sistema de Justicia Restaurativa"/>
    <s v="Secretaría Ejecutiva"/>
    <n v="0"/>
  </r>
  <r>
    <n v="289"/>
    <s v="80111600;80161500"/>
    <s v="JEP-464-2025"/>
    <s v="JEP-CSPO-464-2025"/>
    <s v="Monica Muñoz"/>
    <d v="2025-02-04T00:00:00"/>
    <s v="Maria del Socorro León Manjarrez"/>
    <x v="0"/>
    <s v="1. Prestación de servicios profesionales y de apoyo a la gestión"/>
    <s v="Cédula de Ciudadanía"/>
    <n v="35502431"/>
    <n v="3"/>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6381178"/>
    <s v="N/A"/>
    <n v="4268208"/>
    <s v="N/A"/>
    <n v="83425"/>
    <n v="163725"/>
    <n v="2022011000068"/>
    <d v="2025-02-19T00:00:00"/>
    <d v="2025-02-21T00:00:00"/>
    <s v="N/A"/>
    <s v="N/A"/>
    <s v="N/A"/>
    <s v="N/A"/>
    <s v="N/A"/>
    <n v="0"/>
    <s v="N/A"/>
    <n v="0"/>
    <s v="N/A"/>
    <n v="0"/>
    <s v="N/A"/>
    <n v="0"/>
    <s v="N/A"/>
    <n v="0"/>
    <s v="N/A"/>
    <n v="0"/>
    <n v="46381178"/>
    <n v="0"/>
    <n v="0"/>
    <n v="0"/>
    <n v="0"/>
    <d v="2025-12-31T00:00:00"/>
    <d v="2025-12-31T00:00:00"/>
    <n v="-6"/>
    <s v="N/A"/>
    <s v="Bogotá D.C."/>
    <s v="Cumplimiento"/>
    <s v="63-45-101052227"/>
    <s v="Seguros del Estado S.A."/>
    <d v="2025-02-19T00:00:00"/>
    <s v="19/02/2025 - 30/06/2026"/>
    <d v="2025-02-21T00:00:00"/>
    <s v="Ninguna"/>
    <s v="Terminado"/>
    <s v="Ingreso"/>
    <s v="N/A"/>
    <s v="COMUNICACIÓN SOCIAL "/>
    <s v="N/A"/>
    <s v="Femenino"/>
    <s v="maria.leonm@jep.gov.co"/>
    <s v="https://community.secop.gov.co/Public/Tendering/ContractNoticePhases/View?PPI=CO1.PPI.37242112&amp;isFromPublicArea=True&amp;isModal=False"/>
    <s v="ENFOQUE_RESTAURATIVO"/>
    <s v="PROCESOS_MISIONALES"/>
    <s v="Subdirección del Sistema de Justicia Restaurativa"/>
    <s v="Secretaría Ejecutiva"/>
    <n v="0"/>
  </r>
  <r>
    <n v="362"/>
    <s v="80111600;80161500"/>
    <s v="JEP-465-2025"/>
    <s v="JEP-CSPO-465-2025"/>
    <s v="Monica Muñoz"/>
    <d v="2025-02-04T00:00:00"/>
    <s v="Jose Roman Rozo Niño "/>
    <x v="0"/>
    <s v="1. Prestación de servicios profesionales y de apoyo a la gestión"/>
    <s v="Cédula de Ciudadanía"/>
    <n v="13470205"/>
    <n v="6"/>
    <s v="Persona Natural"/>
    <s v="Cúcut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7920434"/>
    <n v="77920434"/>
    <s v="N/A"/>
    <n v="7170594"/>
    <s v="N/A"/>
    <n v="84525"/>
    <n v="167125"/>
    <n v="2022011000068"/>
    <d v="2025-02-21T00:00:00"/>
    <d v="2025-02-28T00:00:00"/>
    <s v="N/A"/>
    <s v="N/A"/>
    <s v="N/A"/>
    <s v="N/A"/>
    <s v="N/A"/>
    <n v="-19360587"/>
    <d v="2025-08-13T00:00:00"/>
    <n v="0"/>
    <s v="N/A"/>
    <n v="0"/>
    <s v="N/A"/>
    <n v="0"/>
    <s v="N/A"/>
    <n v="0"/>
    <s v="N/A"/>
    <n v="-57"/>
    <n v="58559847"/>
    <n v="0"/>
    <n v="0"/>
    <n v="0"/>
    <n v="0"/>
    <d v="2025-12-31T00:00:00"/>
    <d v="2025-11-04T00:00:00"/>
    <n v="-63"/>
    <s v="N/A"/>
    <s v="Bogotá D.C."/>
    <s v="Cumplimiento"/>
    <s v="360-47-994000042670"/>
    <s v="Aseguradora Solidaria de Colombia "/>
    <d v="2025-02-21T00:00:00"/>
    <s v="21/02/2025 - 10/07/2026"/>
    <d v="2025-02-27T00:00:00"/>
    <s v="Mediante otrosí Nº1 del 13/08/2025 se publicó la reducción en tiempo y valor del contrato JEP-465-2025"/>
    <s v="Terminado"/>
    <s v="Reducción"/>
    <s v="N/A"/>
    <s v="PSICOLOGÍA"/>
    <s v="N/A"/>
    <s v="Masculino"/>
    <s v="Jose.RozoN@jep.gov.co"/>
    <s v="https://community.secop.gov.co/Public/Tendering/ContractNoticePhases/View?PPI=CO1.PPI.37244470&amp;isFromPublicArea=True&amp;isModal=False"/>
    <s v="ENFOQUE_RESTAURATIVO"/>
    <s v="PROCESOS_MISIONALES"/>
    <s v="Subdirección del Sistema de Justicia Restaurativa"/>
    <s v="Secretaría Ejecutiva"/>
    <n v="-19360587"/>
  </r>
  <r>
    <n v="769"/>
    <s v="80161500;93141500"/>
    <s v="JEP-466-2025"/>
    <s v="JEP-CSPO-466-2025"/>
    <s v="Clara Torres"/>
    <d v="2025-02-04T00:00:00"/>
    <s v="Javier Mauricio  Quiñonez Vargas  "/>
    <x v="0"/>
    <s v="1. Prestación de servicios profesionales y de apoyo a la gestión"/>
    <s v="Cédula de Ciudadanía"/>
    <n v="74376163"/>
    <n v="5"/>
    <s v="Persona Natural"/>
    <s v="Bogotá D.C."/>
    <s v="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
    <s v="Jairo Ernesto Arias Orjuela"/>
    <s v="Dirección de Asuntos Jurídicos"/>
    <s v="A- Despacho Secretaría Ejecutiva"/>
    <s v="Jairo Ernesto Arias Orjuela"/>
    <n v="79542112"/>
    <s v="E- Dirección de Asuntos Jurídicos"/>
    <s v="N/A"/>
    <s v="N/A"/>
    <s v="N/A"/>
    <s v="Inversión"/>
    <n v="244856510"/>
    <n v="244856510"/>
    <s v="N/A"/>
    <n v="24485651"/>
    <s v="N/A"/>
    <n v="76225"/>
    <n v="131625"/>
    <n v="2022011000068"/>
    <d v="2025-02-10T00:00:00"/>
    <d v="2025-02-11T00:00:00"/>
    <s v="N/A"/>
    <s v="N/A"/>
    <s v="N/A"/>
    <s v="N/A"/>
    <s v="N/A"/>
    <n v="0"/>
    <s v="N/A"/>
    <n v="0"/>
    <s v="N/A"/>
    <n v="0"/>
    <s v="N/A"/>
    <n v="0"/>
    <s v="N/A"/>
    <n v="0"/>
    <s v="N/A"/>
    <n v="-112"/>
    <n v="244856510"/>
    <n v="0"/>
    <n v="0"/>
    <n v="0"/>
    <n v="0"/>
    <d v="2025-11-30T00:00:00"/>
    <d v="2025-08-10T00:00:00"/>
    <n v="-149"/>
    <d v="2025-08-10T00:00:00"/>
    <s v="Bogotá D.C."/>
    <s v="Cumplimiento"/>
    <s v="NB-100369447"/>
    <s v="Compañía Mundial de Seguros S.A."/>
    <d v="2025-02-11T00:00:00"/>
    <s v="10/02/2025 - 31/05/2026"/>
    <d v="2025-02-11T00:00:00"/>
    <s v="El 10/08/2025 se publicó la terminación anticipada por mutuo acuerdo, con ejecución hasta el 10/08/2025"/>
    <s v="Terminado"/>
    <s v="Terminación anticipada"/>
    <s v="N/A"/>
    <s v="DERECHO"/>
    <s v="N/A"/>
    <s v="Masculino"/>
    <s v="javier.quinones@jep.gov.co"/>
    <s v="https://community.secop.gov.co/Public/Tendering/ContractNoticePhases/View?PPI=CO1.PPI.37223847&amp;isFromPublicArea=True&amp;isModal=False"/>
    <s v="GESTIÓN_JURÍDICA"/>
    <s v="PROCESOS_DE_GESTIÓN"/>
    <s v="Despacho Secretaría Ejecutiva"/>
    <s v="Secretaría Ejecutiva"/>
    <n v="0"/>
  </r>
  <r>
    <n v="221"/>
    <n v="80111500"/>
    <s v="JEP-467-2025"/>
    <s v="JEP-CSPO-467-2025"/>
    <s v="Clara Torres"/>
    <d v="2025-02-04T00:00:00"/>
    <s v="David Esteban Arteaga Rojas"/>
    <x v="0"/>
    <s v="1. Prestación de servicios profesionales y de apoyo a la gestión"/>
    <s v="Cédula de Ciudadanía"/>
    <n v="1018412724"/>
    <n v="9"/>
    <s v="Persona Natural"/>
    <s v="Bogotá D.C."/>
    <s v="Prestar servicios profesionales para acompañar a la Subdirección de Fortalecimiento Institucional en el desarrollo del Modelo de Gestión del Conocimiento a través de la implementación de los componentes del Programa Justamente: aprendiendo sobre justicia y restauración"/>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0925"/>
    <n v="140525"/>
    <n v="202300000000214"/>
    <d v="2025-02-13T00:00:00"/>
    <d v="2025-02-14T00:00:00"/>
    <s v="N/A"/>
    <s v="N/A"/>
    <s v="N/A"/>
    <s v="N/A"/>
    <s v="N/A"/>
    <n v="0"/>
    <s v="N/A"/>
    <n v="0"/>
    <s v="N/A"/>
    <n v="0"/>
    <s v="N/A"/>
    <n v="0"/>
    <s v="N/A"/>
    <n v="0"/>
    <s v="N/A"/>
    <n v="0"/>
    <n v="103478516"/>
    <n v="0"/>
    <n v="0"/>
    <n v="0"/>
    <n v="0"/>
    <d v="2025-12-31T00:00:00"/>
    <d v="2025-12-31T00:00:00"/>
    <n v="-6"/>
    <s v="N/A"/>
    <s v="Bogotá D.C."/>
    <s v="Cumplimiento"/>
    <s v="11-47-101030661"/>
    <s v="Seguros del Estado S.A."/>
    <d v="2025-02-13T00:00:00"/>
    <s v="14/02/2025 - 06/07/2026"/>
    <d v="2025-02-14T00:00:00"/>
    <s v="Ninguna"/>
    <s v="Terminado"/>
    <s v="Ingreso"/>
    <s v="N/A"/>
    <s v="CIENCIAS POLÍTICAS Y DE GOBIERNO"/>
    <s v="N/A"/>
    <s v="Masculino"/>
    <s v="david.arteaga@jep.gov.co"/>
    <s v="https://community.secop.gov.co/Public/Tendering/ContractNoticePhases/View?PPI=CO1.PPI.37243188&amp;isFromPublicArea=True&amp;isModal=False"/>
    <s v="GESTIÓN_DEL_CONOCIMIENTO"/>
    <s v="PROCESOS_DE_RELACIONAMIENTO"/>
    <s v="Subdirección de Fortalecimiento Institucional"/>
    <s v="Secretaría Ejecutiva"/>
    <n v="0"/>
  </r>
  <r>
    <n v="224"/>
    <n v="80111500"/>
    <s v="JEP-468-2025"/>
    <s v="JEP-CSPO-468-2025"/>
    <s v="Clara Torres"/>
    <d v="2025-02-04T00:00:00"/>
    <s v="Laura Ximena Rojas Polania"/>
    <x v="0"/>
    <s v="1. Prestación de servicios profesionales y de apoyo a la gestión"/>
    <s v="Cédula de Ciudadanía"/>
    <n v="1015410751"/>
    <n v="8"/>
    <s v="Persona Natural"/>
    <s v="Bogotá D.C."/>
    <s v="Prestar servicios profesionales para apoyar a la Subdirección de Fortalecimiento institucional en la implementación  del Modelo de Gestión del Conocimiento en el desarrollo de la estrategia de pedagogía y sistematización de buenas prácticas y lecciones aprendidas de la entidad"/>
    <s v="Juan David Olarte Torres"/>
    <s v="Dirección Administrativa y Financiera"/>
    <s v="AA- Subdirección de Fortalecimiento Institucional"/>
    <s v="María Luisa Moreno Rodríguez"/>
    <n v="1019009895"/>
    <s v="AA- Subdirección de Fortalecimiento Institucional"/>
    <s v="N/A"/>
    <s v="N/A"/>
    <s v="N/A"/>
    <s v="Inversión"/>
    <n v="76247301"/>
    <n v="76247301"/>
    <s v="N/A"/>
    <n v="7170594"/>
    <s v="N/A"/>
    <n v="101025"/>
    <n v="140725"/>
    <n v="202300000000214"/>
    <d v="2025-02-13T00:00:00"/>
    <d v="2025-02-14T00:00:00"/>
    <s v="N/A"/>
    <s v="N/A"/>
    <s v="N/A"/>
    <s v="N/A"/>
    <s v="N/A"/>
    <n v="0"/>
    <s v="N/A"/>
    <n v="0"/>
    <s v="N/A"/>
    <n v="0"/>
    <s v="N/A"/>
    <n v="0"/>
    <s v="N/A"/>
    <n v="0"/>
    <s v="N/A"/>
    <n v="0"/>
    <n v="76247301"/>
    <n v="0"/>
    <n v="0"/>
    <n v="0"/>
    <n v="0"/>
    <d v="2025-12-31T00:00:00"/>
    <d v="2025-12-31T00:00:00"/>
    <n v="-6"/>
    <s v="N/A"/>
    <s v="Bogotá D.C."/>
    <s v="Cumplimiento"/>
    <s v="11-47-101030664"/>
    <s v="Seguros del Estado S.A."/>
    <d v="2025-02-13T00:00:00"/>
    <s v="14/02/2025 - 06/07/2026"/>
    <d v="2025-02-14T00:00:00"/>
    <s v="Ninguna"/>
    <s v="Terminado"/>
    <s v="Ingreso"/>
    <s v="N/A"/>
    <s v="DERECHO"/>
    <s v="N/A"/>
    <s v="Femenino"/>
    <s v="laura.rojasp@jep.gov.co"/>
    <s v="https://community.secop.gov.co/Public/Tendering/ContractNoticePhases/View?PPI=CO1.PPI.37245242&amp;isFromPublicArea=True&amp;isModal=False"/>
    <s v="GESTIÓN_DEL_CONOCIMIENTO"/>
    <s v="PROCESOS_DE_RELACIONAMIENTO"/>
    <s v="Subdirección de Fortalecimiento Institucional"/>
    <s v="Secretaría Ejecutiva"/>
    <n v="0"/>
  </r>
  <r>
    <n v="227"/>
    <n v="80111500"/>
    <s v="JEP-469-2025"/>
    <s v="JEP-CSPO-469-2025"/>
    <s v="Clara Torres"/>
    <d v="2025-02-04T00:00:00"/>
    <s v="Giselle Natalia Hernández Vargas"/>
    <x v="0"/>
    <s v="1. Prestación de servicios profesionales y de apoyo a la gestión"/>
    <s v="Cédula de Ciudadanía"/>
    <n v="1020751373"/>
    <n v="8"/>
    <s v="Persona Natural"/>
    <s v="Bogotá D.C."/>
    <s v="Prestar servicios profesionales para apoyar a la Subdirección de Fortalecimiento Institucional en el desarrollo del Modelo de Gestión del Conocimiento a través del diseño de piezas gráficas para fortalecer los proyectos y las herramientas pedagógicas que implementa el área"/>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1125"/>
    <n v="131825"/>
    <n v="202300000000214"/>
    <d v="2025-02-10T00:00:00"/>
    <d v="2025-02-12T00:00:00"/>
    <s v="N/A"/>
    <s v="N/A"/>
    <s v="N/A"/>
    <s v="N/A"/>
    <s v="N/A"/>
    <n v="0"/>
    <s v="N/A"/>
    <n v="0"/>
    <s v="N/A"/>
    <n v="0"/>
    <s v="N/A"/>
    <n v="0"/>
    <s v="N/A"/>
    <n v="0"/>
    <s v="N/A"/>
    <n v="0"/>
    <n v="103478516"/>
    <n v="0"/>
    <n v="0"/>
    <n v="0"/>
    <n v="0"/>
    <d v="2025-12-31T00:00:00"/>
    <d v="2025-12-31T00:00:00"/>
    <n v="-6"/>
    <s v="N/A"/>
    <s v="Bogotá D.C."/>
    <s v="Cumplimiento"/>
    <s v="11-47-101030536"/>
    <s v="Seguros del Estado S.A."/>
    <d v="2025-02-11T00:00:00"/>
    <s v="12/02/2025 - 06/07/2026"/>
    <d v="2025-02-12T00:00:00"/>
    <s v="Ninguna"/>
    <s v="Terminado"/>
    <s v="Ingreso"/>
    <s v="N/A"/>
    <s v="DISEÑO INDUSTRIAL "/>
    <s v="N/A"/>
    <s v="Femenino"/>
    <s v="giselle.hernandez@jep.gov.co"/>
    <s v="https://community.secop.gov.co/Public/Tendering/ContractNoticePhases/View?PPI=CO1.PPI.37255282&amp;isFromPublicArea=True&amp;isModal=False"/>
    <s v="GESTIÓN_DEL_CONOCIMIENTO"/>
    <s v="PROCESOS_DE_RELACIONAMIENTO"/>
    <s v="Subdirección de Fortalecimiento Institucional"/>
    <s v="Secretaría Ejecutiva"/>
    <n v="0"/>
  </r>
  <r>
    <n v="229"/>
    <n v="80111500"/>
    <s v="JEP-470-2025"/>
    <s v="JEP-CSPO-470-2025"/>
    <s v="Clara Torres"/>
    <d v="2025-02-04T00:00:00"/>
    <s v="Tatiana Rojas Roa"/>
    <x v="0"/>
    <s v="1. Prestación de servicios profesionales y de apoyo a la gestión"/>
    <s v="Cédula de Ciudadanía"/>
    <n v="1019005756"/>
    <n v="2"/>
    <s v="Persona Natural"/>
    <s v="Bogotá D.C."/>
    <s v="Prestar servicios profesionales para apoyar a la Subdirección de Fortalecimiento Institucional en la implementación del Modelo de Gestión de Conocimiento a través del Programa de Alianzas con Universidades y todos sus proyectos pedagógicos"/>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1225"/>
    <n v="131925"/>
    <n v="202300000000214"/>
    <d v="2025-02-10T00:00:00"/>
    <d v="2025-02-12T00:00:00"/>
    <s v="N/A"/>
    <s v="N/A"/>
    <s v="N/A"/>
    <s v="N/A"/>
    <s v="N/A"/>
    <n v="0"/>
    <s v="N/A"/>
    <n v="0"/>
    <s v="N/A"/>
    <n v="0"/>
    <s v="N/A"/>
    <n v="0"/>
    <s v="N/A"/>
    <n v="0"/>
    <s v="N/A"/>
    <n v="0"/>
    <n v="103478516"/>
    <n v="0"/>
    <n v="0"/>
    <n v="0"/>
    <n v="0"/>
    <d v="2025-12-31T00:00:00"/>
    <d v="2025-12-31T00:00:00"/>
    <n v="-6"/>
    <s v="N/A"/>
    <s v="Bogotá D.C."/>
    <s v="Cumplimiento"/>
    <s v="11-47-101030530"/>
    <s v="Seguros del Estado S.A."/>
    <d v="2025-02-11T00:00:00"/>
    <s v="12/02/2025 - 06/07/2026"/>
    <d v="2025-02-12T00:00:00"/>
    <s v="Ninguna"/>
    <s v="Terminado"/>
    <s v="Ingreso"/>
    <s v="N/A"/>
    <s v="TRABAJO SOCIAL"/>
    <s v="N/A"/>
    <s v="Femenino"/>
    <s v="tatiana.rojas@jep.gov.co"/>
    <s v="https://community.secop.gov.co/Public/Tendering/ContractNoticePhases/View?PPI=CO1.PPI.37258609&amp;isFromPublicArea=True&amp;isModal=False"/>
    <s v="GESTIÓN_DEL_CONOCIMIENTO"/>
    <s v="PROCESOS_DE_RELACIONAMIENTO"/>
    <s v="Subdirección de Fortalecimiento Institucional"/>
    <s v="Secretaría Ejecutiva"/>
    <n v="0"/>
  </r>
  <r>
    <n v="231"/>
    <n v="80111500"/>
    <s v="JEP-471-2025"/>
    <s v="JEP-CSPO-471-2025"/>
    <s v="Clara Torres"/>
    <d v="2025-02-04T00:00:00"/>
    <s v="Edna Margarita Vargas Romero"/>
    <x v="0"/>
    <s v="1. Prestación de servicios profesionales y de apoyo a la gestión"/>
    <s v="Cédula de Ciudadanía"/>
    <n v="52200039"/>
    <n v="4"/>
    <s v="Persona Natural"/>
    <s v="Bogotá D.C."/>
    <s v="Prestar servicios profesionales para apoyar a la Subdirección de Fortalecimiento Institucional en el desarrollo de las acciones para fortalecer la pedagogía de la JEP con grupos de interés"/>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1325"/>
    <n v="140625"/>
    <n v="202300000000214"/>
    <d v="2025-02-13T00:00:00"/>
    <d v="2025-02-14T00:00:00"/>
    <s v="N/A"/>
    <s v="N/A"/>
    <s v="N/A"/>
    <s v="N/A"/>
    <s v="N/A"/>
    <n v="0"/>
    <s v="N/A"/>
    <n v="0"/>
    <s v="N/A"/>
    <n v="0"/>
    <s v="N/A"/>
    <n v="0"/>
    <s v="N/A"/>
    <n v="0"/>
    <s v="N/A"/>
    <n v="0"/>
    <n v="103478516"/>
    <n v="0"/>
    <n v="0"/>
    <n v="0"/>
    <n v="0"/>
    <d v="2025-12-31T00:00:00"/>
    <d v="2025-12-31T00:00:00"/>
    <n v="-6"/>
    <s v="N/A"/>
    <s v="Bogotá D.C."/>
    <s v="Cumplimiento"/>
    <s v="11-47-101030663"/>
    <s v="Seguros del Estado S.A."/>
    <d v="2025-02-13T00:00:00"/>
    <s v="14/02/2025 - 06/07/2026"/>
    <d v="2025-02-14T00:00:00"/>
    <s v="Ninguna"/>
    <s v="Terminado"/>
    <s v="Ingreso"/>
    <s v="N/A"/>
    <s v="LICENCIATURA EN BIOLOGÍA "/>
    <s v="N/A"/>
    <s v="Femenino"/>
    <s v="edna.vargas@jep.gov.co"/>
    <s v="https://community.secop.gov.co/Public/Tendering/ContractNoticePhases/View?PPI=CO1.PPI.37259443&amp;isFromPublicArea=True&amp;isModal=False"/>
    <s v="GESTIÓN_DEL_CONOCIMIENTO"/>
    <s v="PROCESOS_DE_RELACIONAMIENTO"/>
    <s v="Subdirección de Fortalecimiento Institucional"/>
    <s v="Secretaría Ejecutiva"/>
    <n v="0"/>
  </r>
  <r>
    <n v="309"/>
    <n v="80111500"/>
    <s v="JEP-472-2025"/>
    <s v="JEP-CSPO-472-2025"/>
    <s v="Clara Torres"/>
    <d v="2025-02-04T00:00:00"/>
    <s v="Katherine López Rojas "/>
    <x v="0"/>
    <s v="1. Prestación de servicios profesionales y de apoyo a la gestión"/>
    <s v="Cédula de Ciudadanía"/>
    <n v="52880475"/>
    <n v="9"/>
    <s v="Persona Natural"/>
    <s v="Bogotá D.C."/>
    <s v="Prestar servicios profesionales para apoyar a la Subdirección de Fortalecimiento Institucional en la implementación del Modelo de Gestión del Conocimiento a través de la recolección y análisis de las buenas prácticas y lecciones aprendidas de los equipos internos de la JEP"/>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2325"/>
    <n v="163525"/>
    <n v="202300000000214"/>
    <d v="2025-02-19T00:00:00"/>
    <d v="2025-02-20T00:00:00"/>
    <s v="N/A"/>
    <s v="N/A"/>
    <s v="N/A"/>
    <s v="N/A"/>
    <s v="N/A"/>
    <n v="0"/>
    <s v="N/A"/>
    <n v="0"/>
    <s v="N/A"/>
    <n v="0"/>
    <s v="N/A"/>
    <n v="0"/>
    <s v="N/A"/>
    <n v="0"/>
    <s v="N/A"/>
    <n v="0"/>
    <n v="103478516"/>
    <n v="0"/>
    <n v="0"/>
    <n v="0"/>
    <n v="0"/>
    <d v="2025-12-31T00:00:00"/>
    <d v="2025-12-31T00:00:00"/>
    <n v="-6"/>
    <s v="N/A"/>
    <s v="Bogotá D.C."/>
    <s v="Cumplimiento"/>
    <s v="11-47-101030992"/>
    <s v="Seguros del Estado S.A."/>
    <d v="2025-02-19T00:00:00"/>
    <s v="20/02/2025 - 06/07/2026"/>
    <d v="2025-02-20T00:00:00"/>
    <s v="Ninguna"/>
    <s v="Terminado"/>
    <s v="Ingreso"/>
    <s v="N/A"/>
    <s v="PSICOLOGÍA"/>
    <s v="N/A"/>
    <s v="Femenino"/>
    <s v="katherine.lopez@jep.gov.co"/>
    <s v="https://community.secop.gov.co/Public/Tendering/ContractNoticePhases/View?PPI=CO1.PPI.37261658&amp;isFromPublicArea=True&amp;isModal=False"/>
    <s v="GESTIÓN_DEL_CONOCIMIENTO"/>
    <s v="PROCESOS_DE_RELACIONAMIENTO"/>
    <s v="Subdirección de Fortalecimiento Institucional"/>
    <s v="Secretaría Ejecutiva"/>
    <n v="0"/>
  </r>
  <r>
    <n v="400"/>
    <n v="80111500"/>
    <s v="JEP-473-2025"/>
    <s v="JEP-CSPO-473-2025"/>
    <s v="Clara Torres"/>
    <d v="2025-02-04T00:00:00"/>
    <s v="Adriana Marcela Parra Galán"/>
    <x v="0"/>
    <s v="1. Prestación de servicios profesionales y de apoyo a la gestión"/>
    <s v="Cédula de Ciudadanía"/>
    <n v="1032506594"/>
    <n v="3"/>
    <s v="Persona Natural"/>
    <s v="Bogotá D.C."/>
    <s v="Prestar servicios profesionales para apoyar a la Subdirección de Fortalecimiento Institucional en el desarrollo de las actividades requeridas para la circulación y apropiación del conocimiento de la JEP"/>
    <s v="Juan David Olarte Torres"/>
    <s v="Dirección Administrativa y Financiera"/>
    <s v="AA- Subdirección de Fortalecimiento Institucional"/>
    <s v="María Luisa Moreno Rodríguez"/>
    <n v="1019009895"/>
    <s v="AA- Subdirección de Fortalecimiento Institucional"/>
    <s v="N/A"/>
    <s v="N/A"/>
    <s v="N/A"/>
    <s v="Inversión"/>
    <n v="45385267"/>
    <n v="45385267"/>
    <s v="N/A"/>
    <n v="4268208"/>
    <s v="N/A"/>
    <n v="103325"/>
    <n v="140425"/>
    <n v="202300000000214"/>
    <d v="2025-02-13T00:00:00"/>
    <d v="2025-02-14T00:00:00"/>
    <s v="N/A"/>
    <s v="N/A"/>
    <s v="N/A"/>
    <s v="N/A"/>
    <s v="N/A"/>
    <n v="0"/>
    <s v="N/A"/>
    <n v="0"/>
    <s v="N/A"/>
    <n v="0"/>
    <s v="N/A"/>
    <n v="0"/>
    <s v="N/A"/>
    <n v="0"/>
    <s v="N/A"/>
    <n v="0"/>
    <n v="45385267"/>
    <n v="0"/>
    <n v="0"/>
    <n v="0"/>
    <n v="0"/>
    <d v="2025-12-31T00:00:00"/>
    <d v="2025-12-31T00:00:00"/>
    <n v="-6"/>
    <s v="N/A"/>
    <s v="Bogotá D.C."/>
    <s v="Cumplimiento"/>
    <s v="11-47-101030680"/>
    <s v="Seguros del Estado S.A."/>
    <d v="2025-02-13T00:00:00"/>
    <s v="14/02/2025 - 06/07/2026"/>
    <d v="2025-02-14T00:00:00"/>
    <s v="Ninguna"/>
    <s v="Terminado"/>
    <s v="Ingreso"/>
    <s v="N/A"/>
    <s v="TRABAJO SOCIAL"/>
    <s v="N/A"/>
    <s v="Femenino"/>
    <s v="adriana.parra@jep.gov.co"/>
    <s v="https://community.secop.gov.co/Public/Tendering/ContractNoticePhases/View?PPI=CO1.PPI.37262599&amp;isFromPublicArea=True&amp;isModal=False"/>
    <s v="GESTIÓN_DEL_CONOCIMIENTO"/>
    <s v="PROCESOS_DE_RELACIONAMIENTO"/>
    <s v="Subdirección de Fortalecimiento Institucional"/>
    <s v="Secretaría Ejecutiva"/>
    <n v="0"/>
  </r>
  <r>
    <n v="198"/>
    <s v="80111600;80161500"/>
    <s v="JEP-474-2025"/>
    <s v="JEP-CSPO-474-2025"/>
    <s v="Julieth Barrera"/>
    <d v="2025-02-05T00:00:00"/>
    <s v="Carlos Yeizon Barbosa Ortíz"/>
    <x v="0"/>
    <s v="1. Prestación de servicios profesionales y de apoyo a la gestión"/>
    <s v="Cédula de Ciudadanía"/>
    <n v="3171616"/>
    <n v="0"/>
    <s v="Persona Natural"/>
    <s v="Bogotá D.C."/>
    <s v="Prestar servicios profesionales para apoyar a la Oficina Asesora de Monitoreo Integral en el diseño, ejecución y evaluación de procesos de formación dirigidos a actores internos y externos de la JEP, aliados estratégicos y sujetos de derech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59367930"/>
    <n v="59367930"/>
    <s v="N/A"/>
    <n v="5463307"/>
    <s v="N/A"/>
    <n v="80825"/>
    <n v="164225"/>
    <n v="2022011000068"/>
    <d v="2025-02-19T00:00:00"/>
    <d v="2025-02-21T00:00:00"/>
    <s v="N/A"/>
    <s v="N/A"/>
    <s v="N/A"/>
    <s v="N/A"/>
    <s v="N/A"/>
    <n v="-13476154"/>
    <d v="2025-08-12T00:00:00"/>
    <n v="0"/>
    <s v="N/A"/>
    <n v="0"/>
    <s v="N/A"/>
    <n v="0"/>
    <s v="N/A"/>
    <n v="0"/>
    <s v="N/A"/>
    <n v="-57"/>
    <n v="45891776"/>
    <n v="0"/>
    <n v="0"/>
    <n v="0"/>
    <n v="0"/>
    <d v="2025-12-31T00:00:00"/>
    <d v="2025-11-04T00:00:00"/>
    <n v="-63"/>
    <s v="N/A"/>
    <s v="Bogotá D.C."/>
    <s v="Cumplimiento"/>
    <s v="11-47-101030953"/>
    <s v="Seguros del Estado S.A."/>
    <d v="2025-02-19T00:00:00"/>
    <s v="19/02/2025 - 30/06/2026"/>
    <d v="2025-02-20T00:00:00"/>
    <s v="Mediante otrosí Nº1 del 12/08/2025 se publicó la reducción en tiempo y valor del contrato JEP-474-2025"/>
    <s v="Terminado"/>
    <s v="Reducción"/>
    <s v="N/A"/>
    <s v="TRABAJO SOCIAL"/>
    <s v="N/A"/>
    <s v="Masculino"/>
    <s v="yeizon.barbosa@jep.gov.co"/>
    <s v="https://community.secop.gov.co/Public/Tendering/ContractNoticePhases/View?PPI=CO1.PPI.37268302&amp;isFromPublicArea=True&amp;isModal=False"/>
    <s v="ENFOQUE_RESTAURATIVO"/>
    <s v="PROCESOS_MISIONALES"/>
    <s v="Subdirección del Sistema de Justicia Restaurativa"/>
    <s v="Secretaría Ejecutiva"/>
    <n v="-13476154"/>
  </r>
  <r>
    <n v="264"/>
    <s v="80111600;80161500"/>
    <s v="JEP-475-2025"/>
    <s v="JEP-CSPO-475-2025"/>
    <s v="Julieth Barrera"/>
    <d v="2025-02-05T00:00:00"/>
    <s v="Deissy Viviana Bermudez Cuervo"/>
    <x v="0"/>
    <s v="1. Prestación de servicios profesionales y de apoyo a la gestión"/>
    <s v="Cédula de Ciudadanía"/>
    <n v="1022345823"/>
    <n v="7"/>
    <s v="Persona Natural"/>
    <s v="Bogotá D.C."/>
    <s v="Prestar servicios profesionale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92762432"/>
    <n v="92762432"/>
    <s v="N/A"/>
    <n v="8536421"/>
    <s v="N/A"/>
    <n v="82025"/>
    <n v="165725"/>
    <n v="2022011000068"/>
    <d v="2025-02-19T00:00:00"/>
    <d v="2025-02-24T00:00:00"/>
    <s v="N/A"/>
    <s v="N/A"/>
    <s v="N/A"/>
    <s v="N/A"/>
    <s v="N/A"/>
    <n v="-21910141"/>
    <d v="2025-08-13T00:00:00"/>
    <n v="0"/>
    <s v="N/A"/>
    <n v="0"/>
    <s v="N/A"/>
    <n v="0"/>
    <s v="N/A"/>
    <n v="0"/>
    <s v="N/A"/>
    <n v="-57"/>
    <n v="70852291"/>
    <n v="0"/>
    <n v="0"/>
    <n v="0"/>
    <n v="0"/>
    <d v="2025-12-31T00:00:00"/>
    <d v="2025-11-04T00:00:00"/>
    <n v="-63"/>
    <s v="N/A"/>
    <s v="Bogotá D.C."/>
    <s v="Cumplimiento"/>
    <s v="360-47-994000042517"/>
    <s v="Aseguradora Solidaria de Colombia "/>
    <d v="2025-02-19T00:00:00"/>
    <s v="19/02/2025 - 10/07/2026"/>
    <d v="2025-02-21T00:00:00"/>
    <s v="Mediante otrosí Nº1 del 13/08/2025 se publicó la reducción en tiempo y valor del contrato JEP-475-2025"/>
    <s v="Terminado"/>
    <s v="Reducción"/>
    <s v="N/A"/>
    <s v="INGENIERÍA DE SISTEMAS "/>
    <s v="N/A"/>
    <s v="Femenino"/>
    <s v="deissy.bermudez@jep.gov.co"/>
    <s v="https://community.secop.gov.co/Public/Tendering/ContractNoticePhases/View?PPI=CO1.PPI.37336244&amp;isFromPublicArea=True&amp;isModal=False"/>
    <s v="ENFOQUE_RESTAURATIVO"/>
    <s v="PROCESOS_MISIONALES"/>
    <s v="Subdirección del Sistema de Justicia Restaurativa"/>
    <s v="Secretaría Ejecutiva"/>
    <n v="-21910141"/>
  </r>
  <r>
    <n v="267"/>
    <s v="80111600;80161500"/>
    <s v="JEP-476-2025"/>
    <s v="JEP-CSPO-476-2025"/>
    <s v="Julieth Barrera"/>
    <d v="2025-02-05T00:00:00"/>
    <s v="David Alejandro Rincón Pinilla"/>
    <x v="0"/>
    <s v="1. Prestación de servicios profesionales y de apoyo a la gestión"/>
    <s v="Cédula de Ciudadanía"/>
    <n v="1010222342"/>
    <n v="4"/>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6381178"/>
    <s v="N/A"/>
    <n v="4268208"/>
    <s v="N/A"/>
    <n v="82225"/>
    <n v="172725"/>
    <n v="2022011000068"/>
    <d v="2025-02-21T00:00:00"/>
    <d v="2025-02-25T00:00:00"/>
    <s v="N/A"/>
    <s v="N/A"/>
    <s v="N/A"/>
    <s v="N/A"/>
    <s v="N/A"/>
    <n v="0"/>
    <s v="N/A"/>
    <n v="0"/>
    <s v="N/A"/>
    <n v="0"/>
    <s v="N/A"/>
    <n v="0"/>
    <s v="N/A"/>
    <n v="0"/>
    <s v="N/A"/>
    <n v="0"/>
    <n v="46381178"/>
    <n v="0"/>
    <n v="0"/>
    <n v="0"/>
    <n v="0"/>
    <d v="2025-12-31T00:00:00"/>
    <d v="2025-12-31T00:00:00"/>
    <n v="-6"/>
    <s v="N/A"/>
    <s v="Bogotá D.C."/>
    <s v="Cumplimiento"/>
    <s v="63-45-101052289"/>
    <s v="Seguros del Estado S.A."/>
    <d v="2025-02-21T00:00:00"/>
    <s v="21/02/2025 - 30/06/2026"/>
    <d v="2025-02-24T00:00:00"/>
    <s v="Ninguna"/>
    <s v="Terminado"/>
    <s v="Ingreso"/>
    <s v="N/A"/>
    <s v="HISTORIA "/>
    <s v="N/A"/>
    <s v="Masculino"/>
    <s v="david.rincon@jep.gov.co"/>
    <s v="https://community.secop.gov.co/Public/Tendering/ContractNoticePhases/View?PPI=CO1.PPI.37510046&amp;isFromPublicArea=True&amp;isModal=False"/>
    <s v="ENFOQUE_RESTAURATIVO"/>
    <s v="PROCESOS_MISIONALES"/>
    <s v="Subdirección del Sistema de Justicia Restaurativa"/>
    <s v="Secretaría Ejecutiva"/>
    <n v="0"/>
  </r>
  <r>
    <n v="269"/>
    <s v="80111600;80161500"/>
    <s v="JEP-477-2025"/>
    <s v="JEP-CSPO-477-2025"/>
    <s v="Julieth Barrera"/>
    <d v="2025-02-05T00:00:00"/>
    <s v="Gustavo Humberto Gómez Gallego"/>
    <x v="0"/>
    <s v="1. Prestación de servicios profesionales y de apoyo a la gestión"/>
    <s v="Cédula de Ciudadanía"/>
    <n v="1023874054"/>
    <n v="2"/>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6381178"/>
    <n v="46381178"/>
    <s v="N/A"/>
    <n v="4268208"/>
    <s v="N/A"/>
    <n v="82325"/>
    <s v="_x0009_144425"/>
    <n v="2022011000068"/>
    <d v="2025-02-13T00:00:00"/>
    <d v="2025-02-17T00:00:00"/>
    <s v="N/A"/>
    <s v="N/A"/>
    <s v="N/A"/>
    <s v="N/A"/>
    <s v="N/A"/>
    <n v="-9959146"/>
    <d v="2025-08-14T00:00:00"/>
    <n v="0"/>
    <s v="N/A"/>
    <n v="0"/>
    <s v="N/A"/>
    <n v="0"/>
    <s v="N/A"/>
    <n v="0"/>
    <s v="N/A"/>
    <n v="-57"/>
    <n v="36422032"/>
    <n v="0"/>
    <n v="0"/>
    <n v="0"/>
    <n v="0"/>
    <d v="2025-12-31T00:00:00"/>
    <d v="2025-11-04T00:00:00"/>
    <n v="-63"/>
    <s v="N/A"/>
    <s v="Bogotá D.C."/>
    <s v="Cumplimiento"/>
    <s v="21-47-101045233"/>
    <s v="Seguros del Estado S.A."/>
    <d v="2025-02-14T00:00:00"/>
    <s v="13/02/2025 - 10/07/2026"/>
    <d v="2025-02-14T00:00:00"/>
    <s v="Quedo mal la fecha de aprobación de garantias en el acta"/>
    <s v="Terminado"/>
    <s v="Reducción"/>
    <s v="N/A"/>
    <s v="TECNOLOGÍA EN DESARROLLO DE SOFTWARE "/>
    <s v="N/A"/>
    <s v="Masculino"/>
    <s v="gustavo.gomez@jep.gov.co"/>
    <s v="https://community.secop.gov.co/Public/Tendering/ContractNoticePhases/View?PPI=CO1.PPI.37337883&amp;isFromPublicArea=True&amp;isModal=False"/>
    <s v="ENFOQUE_RESTAURATIVO"/>
    <s v="PROCESOS_MISIONALES"/>
    <s v="Subdirección del Sistema de Justicia Restaurativa"/>
    <s v="Secretaría Ejecutiva"/>
    <n v="-9959146"/>
  </r>
  <r>
    <n v="265"/>
    <s v="80111600;80161500"/>
    <s v="JEP-478-2025"/>
    <s v="JEP-CSPO-478-2025"/>
    <s v="Julieth Barrera"/>
    <d v="2025-02-05T00:00:00"/>
    <s v="María Camila Rodríguez Alvarez"/>
    <x v="0"/>
    <s v="1. Prestación de servicios profesionales y de apoyo a la gestión"/>
    <s v="Cédula de Ciudadanía"/>
    <n v="1032465411"/>
    <n v="7"/>
    <s v="Persona Natural"/>
    <s v="Ibagué"/>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7920434"/>
    <n v="77920434"/>
    <s v="N/A"/>
    <n v="7170594"/>
    <s v="N/A"/>
    <n v="82125"/>
    <n v="152125"/>
    <n v="2022011000068"/>
    <d v="2025-02-17T00:00:00"/>
    <d v="2025-02-21T00:00:00"/>
    <s v="N/A"/>
    <s v="N/A"/>
    <s v="N/A"/>
    <s v="N/A"/>
    <s v="N/A"/>
    <n v="0"/>
    <s v="N/A"/>
    <n v="0"/>
    <s v="N/A"/>
    <n v="0"/>
    <s v="N/A"/>
    <n v="0"/>
    <s v="N/A"/>
    <n v="0"/>
    <s v="N/A"/>
    <n v="0"/>
    <n v="77920434"/>
    <n v="0"/>
    <n v="0"/>
    <n v="0"/>
    <n v="0"/>
    <d v="2025-12-31T00:00:00"/>
    <d v="2025-12-31T00:00:00"/>
    <n v="-6"/>
    <s v="N/A"/>
    <s v="Bogotá D.C."/>
    <s v="Cumplimiento"/>
    <s v="25-47-101006461"/>
    <s v="Seguros del Estado S.A."/>
    <d v="2025-02-17T00:00:00"/>
    <s v="17/02/2025 - 01/07/2026"/>
    <d v="2025-02-20T00:00:00"/>
    <s v="Ninguna"/>
    <s v="Terminado"/>
    <s v="Ingreso"/>
    <s v="N/A"/>
    <s v="DERECHO "/>
    <s v="N/A"/>
    <s v="Femenino"/>
    <s v="maria.rodriguez@jep.gov.co"/>
    <s v="https://community.secop.gov.co/Public/Tendering/ContractNoticePhases/View?PPI=CO1.PPI.37336266&amp;isFromPublicArea=True&amp;isModal=False"/>
    <s v="ENFOQUE_RESTAURATIVO"/>
    <s v="PROCESOS_MISIONALES"/>
    <s v="Subdirección del Sistema de Justicia Restaurativa"/>
    <s v="Secretaría Ejecutiva"/>
    <n v="0"/>
  </r>
  <r>
    <n v="150"/>
    <n v="80121503"/>
    <s v="JEP-479-2025"/>
    <s v="JEP-CSPO-479-2025"/>
    <s v="Arinson Ruiz"/>
    <d v="2025-02-05T00:00:00"/>
    <s v="Sergio Augusto Ocazionez Merchan"/>
    <x v="0"/>
    <s v="1. Prestación de servicios profesionales y de apoyo a la gestión"/>
    <s v="Cédula de Ciudadanía"/>
    <n v="1016025875"/>
    <n v="5"/>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2193338"/>
    <n v="92193338"/>
    <s v="N/A"/>
    <n v="8536421"/>
    <s v="N/A"/>
    <n v="79725"/>
    <n v="151725"/>
    <n v="2022011000068"/>
    <d v="2025-02-17T00:00:00"/>
    <d v="2025-02-19T00:00:00"/>
    <s v="N/A"/>
    <s v="N/A"/>
    <s v="N/A"/>
    <s v="N/A"/>
    <s v="N/A"/>
    <n v="-19918312"/>
    <d v="2025-08-14T00:00:00"/>
    <n v="0"/>
    <s v="N/A"/>
    <n v="0"/>
    <s v="N/A"/>
    <n v="0"/>
    <s v="N/A"/>
    <n v="0"/>
    <s v="N/A"/>
    <n v="-57"/>
    <n v="72275026"/>
    <n v="0"/>
    <n v="0"/>
    <n v="0"/>
    <n v="0"/>
    <d v="2025-12-31T00:00:00"/>
    <d v="2025-11-04T00:00:00"/>
    <n v="-63"/>
    <s v="N/A"/>
    <s v="Bogotá D.C, los Departamentos_x000a_de Cundinamarca y Boyacá"/>
    <s v="Cumplimiento"/>
    <s v="360-47-994000042324"/>
    <s v="Aseguradora Solidaria de Colombia "/>
    <d v="2025-02-18T00:00:00"/>
    <s v="17/02/2025 - 10/07/2026"/>
    <d v="2025-02-19T00:00:00"/>
    <s v="Mediante otrosí Nº1 del 14/08/2025 se publicó la reducción en tiempo y valor del contrato JEP-479-2025"/>
    <s v="Terminado"/>
    <s v="Reducción"/>
    <s v="N/A"/>
    <s v="DERECHO"/>
    <s v="N/A"/>
    <s v="Masculino"/>
    <s v="sergio.ocazionez@jep.gov.co"/>
    <s v="https://community.secop.gov.co/Public/Tendering/ContractNoticePhases/View?PPI=CO1.PPI.37248448&amp;isFromPublicArea=True&amp;isModal=False"/>
    <s v="PARTICIPACIÓN_EFECTIVA_REPRESENTACIÓN_Y_DEFENSA_TÉCNICA"/>
    <s v="PROCESOS_MISIONALES"/>
    <s v="Subsecretaría Ejecutiva"/>
    <s v="Secretaría Ejecutiva"/>
    <n v="-19918312"/>
  </r>
  <r>
    <n v="445"/>
    <n v="80121503"/>
    <s v="JEP-480-2025"/>
    <s v="JEP-CSPO-480-2025"/>
    <s v="Arinson Ruiz"/>
    <d v="2025-02-05T00:00:00"/>
    <s v="Johan Sebastian Gonzalez Cortes"/>
    <x v="0"/>
    <s v="1. Prestación de servicios profesionales y de apoyo a la gestión"/>
    <s v="Cédula de Ciudadanía"/>
    <n v="1075273256"/>
    <n v="3"/>
    <s v="Persona Natural"/>
    <s v="Neiv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2193338"/>
    <n v="92193338"/>
    <s v="N/A"/>
    <n v="8536421"/>
    <s v="N/A"/>
    <n v="85325"/>
    <n v="151625"/>
    <n v="2022011000068"/>
    <d v="2025-02-17T00:00:00"/>
    <d v="2025-02-19T00:00:00"/>
    <s v="N/A"/>
    <s v="N/A"/>
    <s v="N/A"/>
    <s v="N/A"/>
    <s v="N/A"/>
    <n v="0"/>
    <s v="N/A"/>
    <n v="0"/>
    <s v="N/A"/>
    <n v="0"/>
    <s v="N/A"/>
    <n v="0"/>
    <s v="N/A"/>
    <n v="0"/>
    <s v="N/A"/>
    <n v="-124"/>
    <n v="92193338"/>
    <n v="0"/>
    <n v="0"/>
    <n v="0"/>
    <n v="0"/>
    <d v="2025-12-31T00:00:00"/>
    <d v="2025-08-29T00:00:00"/>
    <n v="-130"/>
    <d v="2025-08-30T00:00:00"/>
    <s v="Neiva, Huila, Tolima y Caquetá"/>
    <s v="Cumplimiento"/>
    <s v="360-47-994000042311"/>
    <s v="Aseguradora Solidaria de Colombia "/>
    <d v="2025-02-18T00:00:00"/>
    <s v="17/02/2025 - 10/07/2026"/>
    <d v="2025-02-18T00:00:00"/>
    <s v="El 30/08/2025 se publicó la terminación anticipada por mutuo acuerdo, con ejecución hasta el 29/08/2025"/>
    <s v="Terminado"/>
    <s v="Terminación anticipada"/>
    <s v="N/A"/>
    <s v="DERECHO "/>
    <s v="N/A"/>
    <s v="Masculino"/>
    <s v="johan.gonzalez@jep.gov.co"/>
    <s v="https://community.secop.gov.co/Public/Tendering/ContractNoticePhases/View?PPI=CO1.PPI.37496732&amp;isFromPublicArea=True&amp;isModal=False"/>
    <s v="PARTICIPACIÓN_EFECTIVA_REPRESENTACIÓN_Y_DEFENSA_TÉCNICA"/>
    <s v="PROCESOS_MISIONALES"/>
    <s v="Subsecretaría Ejecutiva"/>
    <s v="Secretaría Ejecutiva"/>
    <n v="0"/>
  </r>
  <r>
    <n v="337"/>
    <s v="85121608;83121700;93141513"/>
    <s v="JEP-481-2025"/>
    <s v="JEP-CSPO-481-2025"/>
    <s v="Laura Paredes"/>
    <d v="2025-02-05T00:00:00"/>
    <s v="Daniela Acevedo Ramirez"/>
    <x v="0"/>
    <s v="1. Prestación de servicios profesionales y de apoyo a la gestión"/>
    <s v="Cédula de Ciudadanía"/>
    <n v="1019117467"/>
    <n v="1"/>
    <s v="Persona Natural"/>
    <s v="Bogotá D.C."/>
    <s v="Prestar servicios profesionales para apoyar a la Oficina Asesora de Atención a Víctimas en la implementación de los lineamientos técnicos para el acompañamiento psicosocial a las víctimas, atendiendo los enfoques diferenciales, territorial y restaurativo"/>
    <s v="Claudia Liliana Erazo Maldonado"/>
    <s v="Subsecretaría Ejecutiva"/>
    <s v="BB- Oficina Asesora de Atención a Victimas "/>
    <s v="Claudia Viviana Ferro Buitrago"/>
    <n v="52032888"/>
    <s v="BB- Oficina de Atención a Victimas "/>
    <s v="N/A"/>
    <s v="N/A"/>
    <s v="N/A"/>
    <s v="Inversión"/>
    <n v="67608464"/>
    <n v="67608464"/>
    <s v="N/A"/>
    <n v="6146224"/>
    <s v="N/A"/>
    <n v="84225"/>
    <s v="_x0009_133025"/>
    <n v="2022011000068"/>
    <d v="2025-02-10T00:00:00"/>
    <d v="2025-02-11T00:00:00"/>
    <s v="N/A"/>
    <s v="N/A"/>
    <s v="N/A"/>
    <s v="N/A"/>
    <s v="N/A"/>
    <n v="0"/>
    <s v="N/A"/>
    <n v="0"/>
    <s v="N/A"/>
    <n v="0"/>
    <s v="N/A"/>
    <n v="0"/>
    <s v="N/A"/>
    <n v="0"/>
    <s v="N/A"/>
    <n v="0"/>
    <n v="67608464"/>
    <n v="0"/>
    <n v="0"/>
    <n v="0"/>
    <n v="0"/>
    <d v="2025-12-31T00:00:00"/>
    <d v="2025-12-31T00:00:00"/>
    <n v="-6"/>
    <s v="N/A"/>
    <s v="Bogotá D.C."/>
    <s v="Cumplimiento"/>
    <s v="25-47-101006433"/>
    <s v="Seguros del Estado S.A."/>
    <d v="2025-02-11T00:00:00"/>
    <s v="10/02/2025 - 01/07/2026"/>
    <d v="2025-02-11T00:00:00"/>
    <s v="Ninguna"/>
    <s v="Terminado"/>
    <s v="Ingreso"/>
    <s v="N/A"/>
    <s v="PSICOLOGÍA"/>
    <s v="N/A"/>
    <s v="Masculino"/>
    <s v="daniela.acevedo@jep.gov.co"/>
    <s v="https://community.secop.gov.co/Public/Tendering/ContractNoticePhases/View?PPI=CO1.PPI.37223875&amp;isFromPublicArea=True&amp;isModal=False"/>
    <s v="PARTICIPACIÓN_EFECTIVA_REPRESENTACIÓN_Y_DEFENSA_TÉCNICA"/>
    <s v="PROCESOS_MISIONALES"/>
    <s v="Subsecretaría Ejecutiva"/>
    <s v="Secretaría Ejecutiva"/>
    <n v="0"/>
  </r>
  <r>
    <n v="86"/>
    <s v="80121700;83121700;93141500;93151507;93151512"/>
    <s v="JEP-482-2025"/>
    <s v="JEP-CSPO-482-2025"/>
    <s v="Laura Paredes"/>
    <d v="2025-02-05T00:00:00"/>
    <s v="Andrés Felipe Martínez Parra"/>
    <x v="0"/>
    <s v="1. Prestación de servicios profesionales y de apoyo a la gestión"/>
    <s v="Cédula de Ciudadanía"/>
    <n v="80187127"/>
    <n v="0"/>
    <s v="Persona Natural"/>
    <s v="Bogotá D.C."/>
    <s v="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el exterior, en instancias  judiciales y no judiciales ante la JEP desde los enfoques diferenciales y restaurativo"/>
    <s v="Claudia Liliana Erazo Maldonado"/>
    <s v="Subsecretaría Ejecutiva"/>
    <s v="BB- Oficina Asesora de Atención a Victimas "/>
    <s v="Claudia Viviana Ferro Buitrago"/>
    <n v="52032888"/>
    <s v="BB- Oficina de Atención a Victimas "/>
    <s v="N/A"/>
    <s v="N/A"/>
    <s v="N/A"/>
    <s v="Inversión"/>
    <n v="118314823"/>
    <n v="118314823"/>
    <s v="N/A"/>
    <n v="10755893"/>
    <s v="N/A"/>
    <n v="78325"/>
    <n v="132925"/>
    <n v="2022011000068"/>
    <d v="2025-02-10T00:00:00"/>
    <d v="2025-02-11T00:00:00"/>
    <s v="N/A"/>
    <s v="N/A"/>
    <s v="N/A"/>
    <s v="N/A"/>
    <s v="N/A"/>
    <n v="0"/>
    <s v="N/A"/>
    <n v="0"/>
    <s v="N/A"/>
    <n v="0"/>
    <s v="N/A"/>
    <n v="0"/>
    <s v="N/A"/>
    <n v="0"/>
    <s v="N/A"/>
    <n v="0"/>
    <n v="118314823"/>
    <n v="0"/>
    <n v="0"/>
    <n v="0"/>
    <n v="0"/>
    <d v="2025-12-31T00:00:00"/>
    <d v="2025-12-31T00:00:00"/>
    <n v="-6"/>
    <s v="N/A"/>
    <s v="Bogotá D.C."/>
    <s v="Cumplimiento"/>
    <s v="14-45-101120334"/>
    <s v="Seguros del Estado S.A."/>
    <d v="2025-02-11T00:00:00"/>
    <s v="10/02/2025 - 30/06/2026"/>
    <d v="2025-02-11T00:00:00"/>
    <s v="Ninguna"/>
    <s v="Terminado"/>
    <s v="Ingreso"/>
    <s v="N/A"/>
    <s v="GOBIERNO Y RELACIONES INTERNACIONALES "/>
    <s v="N/A"/>
    <s v="Masculino"/>
    <s v="Andres.MartinezP@jep.gov.co"/>
    <s v="https://community.secop.gov.co/Public/Tendering/ContractNoticePhases/View?PPI=CO1.PPI.37225545&amp;isFromPublicArea=True&amp;isModal=False"/>
    <s v="PARTICIPACIÓN_EFECTIVA_REPRESENTACIÓN_Y_DEFENSA_TÉCNICA"/>
    <s v="PROCESOS_MISIONALES"/>
    <s v="Subsecretaría Ejecutiva"/>
    <s v="Secretaría Ejecutiva"/>
    <n v="0"/>
  </r>
  <r>
    <n v="332"/>
    <s v="85121608;83121700;93141513"/>
    <s v="JEP-483-2025"/>
    <s v="JEP-CSPO-483-2025"/>
    <s v="Laura Paredes"/>
    <d v="2025-02-05T00:00:00"/>
    <s v="Lina Patricia Henao Perez"/>
    <x v="0"/>
    <s v="1. Prestación de servicios profesionales y de apoyo a la gestión"/>
    <s v="Cédula de Ciudadanía"/>
    <n v="52818228"/>
    <n v="3"/>
    <s v="Persona Natural"/>
    <s v="Bogotá D.C."/>
    <s v="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
    <s v="Claudia Liliana Erazo Maldonado"/>
    <s v="Subsecretaría Ejecutiva"/>
    <s v="BB- Oficina Asesora de Atención a Victimas "/>
    <s v="Claudia Viviana Ferro Buitrago"/>
    <n v="52032888"/>
    <s v="BB- Oficina de Atención a Victimas "/>
    <s v="N/A"/>
    <s v="N/A"/>
    <s v="N/A"/>
    <s v="Inversión"/>
    <n v="107046742"/>
    <n v="107046742"/>
    <s v="N/A"/>
    <n v="9731522"/>
    <s v="N/A"/>
    <n v="84025"/>
    <n v="160325"/>
    <n v="2022011000068"/>
    <d v="2025-02-18T00:00:00"/>
    <d v="2025-02-19T00:00:00"/>
    <s v="N/A"/>
    <s v="N/A"/>
    <s v="N/A"/>
    <s v="N/A"/>
    <s v="N/A"/>
    <n v="0"/>
    <s v="N/A"/>
    <n v="0"/>
    <s v="N/A"/>
    <n v="0"/>
    <s v="N/A"/>
    <n v="0"/>
    <s v="N/A"/>
    <n v="0"/>
    <s v="N/A"/>
    <n v="0"/>
    <n v="107046742"/>
    <n v="0"/>
    <n v="0"/>
    <n v="0"/>
    <n v="0"/>
    <d v="2025-12-31T00:00:00"/>
    <d v="2025-12-31T00:00:00"/>
    <n v="-6"/>
    <s v="N/A"/>
    <s v="Bogotá D.C."/>
    <s v="Cumplimiento"/>
    <s v="33-45-101134318"/>
    <s v="Seguros del Estado S.A."/>
    <d v="2025-02-18T00:00:00"/>
    <s v="18/02/2025 - 02/07/2026"/>
    <d v="2025-02-18T00:00:00"/>
    <s v="Ninguna"/>
    <s v="Terminado"/>
    <s v="Ingreso"/>
    <s v="N/A"/>
    <s v="PSICOLOGÍA"/>
    <s v="N/A"/>
    <s v="Femenino"/>
    <s v="lina.henao@jep.gov.co"/>
    <s v="https://community.secop.gov.co/Public/Tendering/ContractNoticePhases/View?PPI=CO1.PPI.37229874&amp;isFromPublicArea=True&amp;isModal=False"/>
    <s v="PARTICIPACIÓN_EFECTIVA_REPRESENTACIÓN_Y_DEFENSA_TÉCNICA"/>
    <s v="PROCESOS_MISIONALES"/>
    <s v="Subsecretaría Ejecutiva"/>
    <s v="Secretaría Ejecutiva"/>
    <n v="0"/>
  </r>
  <r>
    <n v="413"/>
    <s v="80101600;80121600;80121700;83121700;93101607;93151507;93151512"/>
    <s v="JEP-484-2025"/>
    <s v="JEP-CSPO-484-2025"/>
    <s v="Laura Paredes"/>
    <d v="2025-02-05T00:00:00"/>
    <s v="Javier Jesús Salina García"/>
    <x v="0"/>
    <s v="1. Prestación de servicios profesionales y de apoyo a la gestión"/>
    <s v="Cédula de Ciudadanía"/>
    <n v="1065577595"/>
    <n v="4"/>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66788964"/>
    <n v="66788964"/>
    <s v="N/A"/>
    <n v="6146224"/>
    <s v="N/A"/>
    <n v="84725"/>
    <n v="144325"/>
    <n v="2022011000068"/>
    <d v="2025-02-13T00:00:00"/>
    <d v="2025-02-14T00:00:00"/>
    <s v="N/A"/>
    <s v="N/A"/>
    <s v="N/A"/>
    <s v="N/A"/>
    <s v="N/A"/>
    <n v="0"/>
    <s v="N/A"/>
    <n v="0"/>
    <s v="N/A"/>
    <n v="0"/>
    <s v="N/A"/>
    <n v="0"/>
    <s v="N/A"/>
    <n v="0"/>
    <s v="N/A"/>
    <n v="0"/>
    <n v="66788964"/>
    <n v="0"/>
    <n v="0"/>
    <n v="0"/>
    <n v="0"/>
    <d v="2025-12-31T00:00:00"/>
    <d v="2025-12-31T00:00:00"/>
    <n v="-6"/>
    <s v="N/A"/>
    <s v="Bogotá D.C."/>
    <s v="Cumplimiento"/>
    <s v="11-47-101030673"/>
    <s v="Seguros del Estado S.A."/>
    <d v="2025-02-13T00:00:00"/>
    <s v="13/02/2025 - 30/06/2026"/>
    <d v="2025-02-13T00:00:00"/>
    <s v="Ninguna"/>
    <s v="Terminado"/>
    <s v="Ingreso"/>
    <s v="N/A"/>
    <s v="DERECHO"/>
    <s v="N/A"/>
    <s v="Masculino"/>
    <s v="javier.salina@jep.gov.co"/>
    <s v="https://community.secop.gov.co/Public/Tendering/ContractNoticePhases/View?PPI=CO1.PPI.37233006&amp;isFromPublicArea=True&amp;isModal=False"/>
    <s v="PARTICIPACIÓN_EFECTIVA_REPRESENTACIÓN_Y_DEFENSA_TÉCNICA"/>
    <s v="PROCESOS_MISIONALES"/>
    <s v="Subsecretaría Ejecutiva"/>
    <s v="Secretaría Ejecutiva"/>
    <n v="0"/>
  </r>
  <r>
    <n v="694"/>
    <n v="80111601"/>
    <s v="JEP-485-2025"/>
    <s v="JEP-CSPO-485-2025"/>
    <s v="Nina Cardenas"/>
    <d v="2025-02-05T00:00:00"/>
    <s v="Daniela Alexandra Narváez Jiménez"/>
    <x v="0"/>
    <s v="1. Prestación de servicios profesionales y de apoyo a la gestión"/>
    <s v="Cédula de Ciudadanía"/>
    <n v="1085326864"/>
    <n v="7"/>
    <s v="Persona Natural"/>
    <s v="Pasto"/>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66788964"/>
    <n v="66788964"/>
    <s v="N/A"/>
    <n v="6146224"/>
    <s v="N/A"/>
    <n v="99525"/>
    <s v="_x0009_143325"/>
    <n v="2022011000068"/>
    <d v="2025-02-13T00:00:00"/>
    <d v="2025-02-17T00:00:00"/>
    <s v="N/A"/>
    <s v="N/A"/>
    <s v="N/A"/>
    <s v="N/A"/>
    <s v="N/A"/>
    <n v="0"/>
    <s v="N/A"/>
    <n v="0"/>
    <s v="N/A"/>
    <n v="0"/>
    <s v="N/A"/>
    <n v="0"/>
    <s v="N/A"/>
    <n v="0"/>
    <s v="N/A"/>
    <n v="0"/>
    <n v="66788964"/>
    <n v="0"/>
    <n v="0"/>
    <n v="0"/>
    <n v="0"/>
    <d v="2025-12-31T00:00:00"/>
    <d v="2025-12-31T00:00:00"/>
    <n v="-6"/>
    <s v="N/A"/>
    <s v="Bogotá D.C."/>
    <s v="Cumplimiento"/>
    <s v="14-47-101039601"/>
    <s v="Seguros del Estado S.A."/>
    <d v="2025-02-13T00:00:00"/>
    <s v="13/02/2025 - 30/06/2026"/>
    <d v="2025-02-17T00:00:00"/>
    <s v="Ninguna"/>
    <s v="Terminado"/>
    <s v="Ingreso"/>
    <s v="N/A"/>
    <s v="DERECHO "/>
    <s v="N/A"/>
    <s v="Femenino"/>
    <s v="daniela.narvaez@jep.gov.co"/>
    <s v="https://community.secop.gov.co/Public/Tendering/ContractNoticePhases/View?PPI=CO1.PPI.37287106&amp;isFromPublicArea=True&amp;isModal=False"/>
    <s v="PARTICIPACIÓN_EFECTIVA_REPRESENTACIÓN_Y_DEFENSA_TÉCNICA"/>
    <s v="PROCESOS_MISIONALES"/>
    <s v="Subsecretaría Ejecutiva"/>
    <s v="Secretaría Ejecutiva"/>
    <n v="0"/>
  </r>
  <r>
    <n v="294"/>
    <s v="80111600;80161500"/>
    <s v="JEP-486-2025"/>
    <s v="JEP-CSPO-486-2025"/>
    <s v="Monica Muñoz"/>
    <d v="2025-02-05T00:00:00"/>
    <s v="Daniel Alfredo Correa Rodíguez"/>
    <x v="0"/>
    <s v="1. Prestación de servicios profesionales y de apoyo a la gestión"/>
    <s v="Cédula de Ciudadanía"/>
    <n v="80067836"/>
    <n v="1"/>
    <s v="Persona Natural"/>
    <s v="Bogotá D.C."/>
    <s v="Prestar servicios para apoyar y acompañar a la Oficina Asesora de Monitoreo Integral en la definición, articulación, gestión y desarrollo de las actividades que se requieran en la construcción e implementación de las herramientas tecnológicas y las bases de datos necesarias para la implementación del sistema restaurativo en el marco de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65299301"/>
    <n v="165299301"/>
    <s v="N/A"/>
    <n v="17585033"/>
    <s v="N/A"/>
    <n v="83625"/>
    <n v="268525"/>
    <n v="2022011000068"/>
    <d v="2025-03-28T00:00:00"/>
    <d v="2025-04-01T00:00:00"/>
    <s v="N/A"/>
    <s v="N/A"/>
    <s v="N/A"/>
    <s v="N/A"/>
    <s v="N/A"/>
    <n v="0"/>
    <s v="N/A"/>
    <n v="0"/>
    <s v="N/A"/>
    <n v="0"/>
    <s v="N/A"/>
    <n v="0"/>
    <s v="N/A"/>
    <n v="0"/>
    <s v="N/A"/>
    <n v="0"/>
    <n v="165299301"/>
    <n v="0"/>
    <n v="0"/>
    <n v="0"/>
    <n v="0"/>
    <d v="2025-12-31T00:00:00"/>
    <d v="2025-12-31T00:00:00"/>
    <n v="-6"/>
    <s v="N/A"/>
    <s v="Bogotá D.C."/>
    <s v="Cumplimiento"/>
    <s v="18-47-101010096"/>
    <s v="Seguros del Estado S.A."/>
    <d v="2025-03-31T00:00:00"/>
    <s v="28/03/2025 - 08/07/2026"/>
    <d v="2025-04-01T00:00:00"/>
    <s v="Ninguna"/>
    <s v="Terminado"/>
    <s v="Ingreso"/>
    <s v="N/A"/>
    <s v="INGENIERÍA DE SISTEMAS "/>
    <s v="N/A"/>
    <s v="Masculino"/>
    <s v="Daniel.Correa@jep.gov.co"/>
    <s v="https://community.secop.gov.co/Public/Tendering/ContractNoticePhases/View?PPI=CO1.PPI.37365175&amp;isFromPublicArea=True&amp;isModal=False"/>
    <s v="ENFOQUE_RESTAURATIVO"/>
    <s v="PROCESOS_MISIONALES"/>
    <s v="Subdirección del Sistema de Justicia Restaurativa"/>
    <s v="Secretaría Ejecutiva"/>
    <n v="0"/>
  </r>
  <r>
    <n v="173"/>
    <n v="80161500"/>
    <s v="JEP-487-2025"/>
    <s v="JEP-CSPO-487-2025"/>
    <s v="Carlos Torres"/>
    <d v="2025-02-05T00:00:00"/>
    <s v="Cindy Paola Espejo Diaz"/>
    <x v="0"/>
    <s v="1. Prestación de servicios profesionales y de apoyo a la gestión"/>
    <s v="Cédula de Ciudadanía"/>
    <n v="1014192483"/>
    <n v="9"/>
    <s v="Persona Natural"/>
    <s v="Bogotá D.C."/>
    <s v="Prestar servicios profesionales para apoyar en la Oficina Asesora de Gestión Documental en la implementación de la política y procesos de Gestión Documental"/>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Inversión"/>
    <n v="103478516"/>
    <n v="103478516"/>
    <s v="N/A"/>
    <n v="9731522"/>
    <s v="N/A"/>
    <n v="80425"/>
    <n v="163825"/>
    <n v="202300000000214"/>
    <d v="2025-02-19T00:00:00"/>
    <d v="2025-02-20T00:00:00"/>
    <s v="N/A"/>
    <s v="N/A"/>
    <s v="N/A"/>
    <s v="N/A"/>
    <s v="N/A"/>
    <n v="0"/>
    <s v="N/A"/>
    <n v="0"/>
    <s v="N/A"/>
    <n v="0"/>
    <s v="N/A"/>
    <n v="0"/>
    <s v="N/A"/>
    <n v="0"/>
    <s v="N/A"/>
    <n v="0"/>
    <n v="103478516"/>
    <n v="0"/>
    <n v="0"/>
    <n v="0"/>
    <n v="0"/>
    <d v="2025-12-31T00:00:00"/>
    <d v="2025-12-31T00:00:00"/>
    <n v="-6"/>
    <s v="N/A"/>
    <s v="Bogotá D.C."/>
    <s v="Cumplimiento"/>
    <s v="47-47-101003147"/>
    <s v="Seguros del Estado S.A."/>
    <d v="2025-02-20T00:00:00"/>
    <s v="19/02/2025 - 10/07/2026"/>
    <d v="2025-02-20T00:00:00"/>
    <s v="Ninguna"/>
    <s v="Terminado"/>
    <s v="Ingreso"/>
    <s v="N/A"/>
    <s v="SISTEMAS DE INFORMACIÓN, BIBLIOTECOLOGIA Y ARCHIVISTICA"/>
    <s v="N/A"/>
    <s v="Femenino"/>
    <s v="cindy.espejo@jep.gov.co"/>
    <s v="https://community.secop.gov.co/Public/Tendering/ContractNoticePhases/View?PPI=CO1.PPI.37264097&amp;isFromPublicArea=True&amp;isModal=False"/>
    <s v="GESTIÓN_DOCUMENTAL"/>
    <s v="PROCESOS_DE_GESTIÓN"/>
    <s v="Dirección Administrativa y Financiera"/>
    <s v="Secretaría Ejecutiva"/>
    <n v="0"/>
  </r>
  <r>
    <n v="602"/>
    <n v="80161500"/>
    <s v="JEP-488-2025"/>
    <s v="JEP-CSPO-488-2025"/>
    <s v="Nina Cardenas"/>
    <d v="2025-02-05T00:00:00"/>
    <s v="William Andrés Mesa Cárdenas"/>
    <x v="0"/>
    <s v="1. Prestación de servicios profesionales y de apoyo a la gestión"/>
    <s v="Cédula de Ciudadanía"/>
    <n v="1023880910"/>
    <n v="7"/>
    <s v="Persona Natural"/>
    <s v="Bogotá D.C."/>
    <s v="Prestar servicios profesionales para apoyar la Oficina Asesora de Memoria Institucional y del Sistema Integral para la Paz, en lo relacionado con la proyección y elaboración de propuestas de conformación, conservación y preservación, acceso y difusión de la memoria institucional, así como el proceso de memorialización y reparación simbólic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16163626"/>
    <n v="116163626"/>
    <s v="N/A"/>
    <n v="10755893"/>
    <s v="N/A"/>
    <n v="50925"/>
    <s v="_x0009_143625"/>
    <n v="2022011000068"/>
    <d v="2025-02-13T00:00:00"/>
    <d v="2025-02-19T00:00:00"/>
    <s v="N/A"/>
    <s v="N/A"/>
    <s v="N/A"/>
    <s v="N/A"/>
    <s v="N/A"/>
    <n v="-25097076"/>
    <d v="2025-08-12T00:00:00"/>
    <n v="0"/>
    <s v="N/A"/>
    <n v="0"/>
    <s v="N/A"/>
    <n v="0"/>
    <s v="N/A"/>
    <n v="0"/>
    <s v="N/A"/>
    <n v="-57"/>
    <n v="91066550"/>
    <n v="0"/>
    <n v="0"/>
    <n v="0"/>
    <n v="0"/>
    <d v="2025-12-31T00:00:00"/>
    <d v="2025-11-04T00:00:00"/>
    <n v="-63"/>
    <s v="N/A"/>
    <s v="Bogotá D.C."/>
    <s v="Cumplimiento"/>
    <s v="360 47 994000041849"/>
    <s v="Aseguradora Solidaria de Colombia "/>
    <d v="2025-02-13T00:00:00"/>
    <s v="13/02/2025 - 03/07/2026"/>
    <d v="2025-02-13T00:00:00"/>
    <s v="Mediante otrosí Nº1 del 12/08/2025 se publicó la reducción en tiempo y valor del contrato JEP-488-2025"/>
    <s v="Terminado"/>
    <s v="Reducción"/>
    <s v="N/A"/>
    <s v="LICENCIATURA PARA LA EDUCACIÓN BÁSICA CON ÉNFASIS EN CIENCIAS SOCIALES "/>
    <s v="N/A"/>
    <s v="Masculino"/>
    <s v="william.mesa@jep.gov.co"/>
    <s v="https://community.secop.gov.co/Public/Tendering/ContractNoticePhases/View?PPI=CO1.PPI.37285988&amp;isFromPublicArea=True&amp;isModal=False"/>
    <s v="ENFOQUE_RESTAURATIVO"/>
    <s v="PROCESOS_MISIONALES"/>
    <s v="Subdirección del Sistema de Justicia Restaurativa"/>
    <s v="Secretaría Ejecutiva"/>
    <n v="-25097076"/>
  </r>
  <r>
    <n v="404"/>
    <n v="80161504"/>
    <s v="JEP-489-2025"/>
    <s v="JEP-CSPO-489-2025"/>
    <s v="Clara Torres"/>
    <d v="2025-02-05T00:00:00"/>
    <s v="Maria Clara Uribe Escobar"/>
    <x v="0"/>
    <s v="1. Prestación de servicios profesionales y de apoyo a la gestión"/>
    <s v="Cédula de Ciudadanía"/>
    <n v="53178491"/>
    <n v="0"/>
    <s v="Persona Natural"/>
    <s v="Bogotá D.C."/>
    <s v="Prestar servicios profesionales de asesoría y apoyo especializado a la Oficina Asesora de Memoria Institucional y al Sistema Integral para la Paz en la estructuración y desarrollo estratégico de proyectos de memoria histórica y reparación simbólic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16880684"/>
    <n v="116880684"/>
    <s v="N/A"/>
    <n v="10755893"/>
    <s v="N/A"/>
    <n v="73325"/>
    <n v="140325"/>
    <n v="2022011000068"/>
    <d v="2025-02-13T00:00:00"/>
    <d v="2025-02-17T00:00:00"/>
    <s v="N/A"/>
    <s v="N/A"/>
    <s v="N/A"/>
    <s v="N/A"/>
    <s v="N/A"/>
    <n v="0"/>
    <s v="N/A"/>
    <n v="0"/>
    <s v="N/A"/>
    <n v="0"/>
    <s v="N/A"/>
    <n v="0"/>
    <s v="N/A"/>
    <n v="0"/>
    <s v="N/A"/>
    <n v="0"/>
    <n v="116880684"/>
    <n v="0"/>
    <n v="0"/>
    <n v="0"/>
    <n v="0"/>
    <d v="2025-12-31T00:00:00"/>
    <d v="2025-12-31T00:00:00"/>
    <n v="-6"/>
    <s v="N/A"/>
    <s v="Bogotá D.C."/>
    <s v="Cumplimiento"/>
    <s v="11-45-101160290"/>
    <s v="Seguros del Estado S.A."/>
    <d v="2025-02-13T00:00:00"/>
    <s v="14/02/2025 - 30/06/2026"/>
    <d v="2025-02-17T00:00:00"/>
    <s v="Ninguna"/>
    <s v="Terminado"/>
    <s v="Ingreso"/>
    <s v="N/A"/>
    <s v="ANTROPOLOGÍA "/>
    <s v="N/A"/>
    <s v="Femenino"/>
    <s v="maria.uribe@jep.gov.co"/>
    <s v="https://community.secop.gov.co/Public/Tendering/ContractNoticePhases/View?PPI=CO1.PPI.37263999&amp;isFromPublicArea=True&amp;isModal=False"/>
    <s v="ENFOQUE_RESTAURATIVO"/>
    <s v="PROCESOS_MISIONALES"/>
    <s v="Subdirección del Sistema de Justicia Restaurativa"/>
    <s v="Secretaría Ejecutiva"/>
    <n v="0"/>
  </r>
  <r>
    <n v="407"/>
    <n v="80161504"/>
    <s v="JEP-490-2025"/>
    <s v="JEP-CSPO-490-2025"/>
    <s v="Clara Torres"/>
    <d v="2025-02-05T00:00:00"/>
    <s v="Andrés Eduardo Pedraza Tabares  "/>
    <x v="0"/>
    <s v="1. Prestación de servicios profesionales y de apoyo a la gestión"/>
    <s v="Cédula de Ciudadanía"/>
    <n v="91506034"/>
    <n v="4"/>
    <s v="Persona Natural"/>
    <s v="Bogotá D.C."/>
    <s v="Prestar servicios profesionales para apoyar y acompañar a la Oficina Asesora de Memoria Institucional y del Sistema Integral para la Paz en la gestión administrativa, operativa y de comunicación en los proyectos misionales a cargo de la Oficin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89347868"/>
    <n v="89347868"/>
    <s v="N/A"/>
    <n v="8536421"/>
    <s v="N/A"/>
    <n v="84625"/>
    <n v="170525"/>
    <n v="2022011000068"/>
    <d v="2025-02-21T00:00:00"/>
    <d v="2025-02-24T00:00:00"/>
    <s v="N/A"/>
    <s v="N/A"/>
    <s v="N/A"/>
    <s v="N/A"/>
    <s v="N/A"/>
    <n v="0"/>
    <s v="N/A"/>
    <n v="0"/>
    <s v="N/A"/>
    <n v="0"/>
    <s v="N/A"/>
    <n v="0"/>
    <s v="N/A"/>
    <n v="0"/>
    <s v="N/A"/>
    <n v="0"/>
    <n v="89347868"/>
    <n v="0"/>
    <n v="0"/>
    <n v="0"/>
    <n v="0"/>
    <d v="2025-12-31T00:00:00"/>
    <d v="2025-12-31T00:00:00"/>
    <n v="-6"/>
    <s v="N/A"/>
    <s v="Bogotá D.C."/>
    <s v="Cumplimiento"/>
    <s v="11-47-101031247"/>
    <s v="Seguros del Estado S.A."/>
    <d v="2025-02-24T00:00:00"/>
    <s v="24/02/2025 - 10/07/2026"/>
    <d v="2025-02-24T00:00:00"/>
    <s v="Ninguna"/>
    <s v="Terminado"/>
    <s v="Ingreso"/>
    <s v="N/A"/>
    <s v="CINE Y TELEVISIÓN "/>
    <s v="N/A"/>
    <s v="Masculino"/>
    <s v="Andres.Pedraza@jep.gov.co"/>
    <s v="https://community.secop.gov.co/Public/Tendering/ContractNoticePhases/View?PPI=CO1.PPI.37280724&amp;isFromPublicArea=True&amp;isModal=False"/>
    <s v="ENFOQUE_RESTAURATIVO"/>
    <s v="PROCESOS_MISIONALES"/>
    <s v="Subdirección del Sistema de Justicia Restaurativa"/>
    <s v="Secretaría Ejecutiva"/>
    <n v="0"/>
  </r>
  <r>
    <n v="535"/>
    <n v="80161504"/>
    <s v="JEP-491-2025"/>
    <s v="JEP-CSPO-491-2025"/>
    <s v="Clara Torres"/>
    <d v="2025-02-05T00:00:00"/>
    <s v="Iván Darío Sosa Sarmiento"/>
    <x v="0"/>
    <s v="1. Prestación de servicios profesionales y de apoyo a la gestión"/>
    <s v="Cédula de Ciudadanía"/>
    <n v="1026262792"/>
    <n v="4"/>
    <s v="Persona Natural"/>
    <s v="Bogotá D.C."/>
    <s v="Prestar servicios profesionales para apoyar y acompañar a la Oficina Asesora de Memoria Institucional y al Sistema Integral para la Paz en la estructuración estratégica de proyectos de memoria y reparación simbólica, con enfoque en las poblaciones afectadas y en aspectos psicosociales"/>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07046742"/>
    <n v="107046742"/>
    <s v="N/A"/>
    <n v="9731522"/>
    <s v="N/A"/>
    <n v="86325"/>
    <n v="148825"/>
    <n v="2022011000068"/>
    <d v="2025-02-17T00:00:00"/>
    <d v="2025-02-20T00:00:00"/>
    <s v="N/A"/>
    <s v="N/A"/>
    <s v="N/A"/>
    <s v="N/A"/>
    <s v="N/A"/>
    <n v="0"/>
    <s v="N/A"/>
    <n v="0"/>
    <s v="N/A"/>
    <n v="0"/>
    <s v="N/A"/>
    <n v="0"/>
    <s v="N/A"/>
    <n v="0"/>
    <s v="N/A"/>
    <n v="0"/>
    <n v="107046742"/>
    <n v="0"/>
    <n v="0"/>
    <n v="0"/>
    <n v="0"/>
    <d v="2025-12-31T00:00:00"/>
    <d v="2025-12-31T00:00:00"/>
    <n v="-6"/>
    <s v="N/A"/>
    <s v="Bogotá D.C."/>
    <s v="Cumplimiento"/>
    <s v="11-45-101160500"/>
    <s v="Seguros del Estado S.A."/>
    <d v="2025-02-18T00:00:00"/>
    <s v="18/02/2025 - 30/06/2026"/>
    <d v="2025-02-18T00:00:00"/>
    <s v="Ninguna"/>
    <s v="Terminado"/>
    <s v="Ingreso"/>
    <s v="N/A"/>
    <s v="ARQUITECTURA "/>
    <s v="N/A"/>
    <s v="Masculino"/>
    <s v="ivan.sosa@jep.gov.co"/>
    <s v="https://community.secop.gov.co/Public/Tendering/ContractNoticePhases/View?PPI=CO1.PPI.37351138&amp;isFromPublicArea=True&amp;isModal=False"/>
    <s v="ENFOQUE_RESTAURATIVO"/>
    <s v="PROCESOS_MISIONALES"/>
    <s v="Subdirección del Sistema de Justicia Restaurativa"/>
    <s v="Secretaría Ejecutiva"/>
    <n v="0"/>
  </r>
  <r>
    <n v="338"/>
    <s v="80111600;80161500"/>
    <s v="JEP-492-2025"/>
    <s v="JEP-CSPO-492-2025"/>
    <s v="Clara Torres"/>
    <d v="2025-02-05T00:00:00"/>
    <s v="Jully Alejandra Velandia Valcarcel"/>
    <x v="0"/>
    <s v="1. Prestación de servicios profesionales y de apoyo a la gestión"/>
    <s v="Cédula de Ciudadanía"/>
    <n v="46451230"/>
    <n v="1"/>
    <s v="Persona Natural"/>
    <s v="Bogotá D.C."/>
    <s v="Prestar servicios profesionales para apoyar a la Oficina Asesora de Monitoreo Integral en el monitoreo, verificación y consolidación de los soportes del Plan Operativo de Acción Anual y del Modelo de Gestión y Política Institucional de Gestión Documental,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116231917"/>
    <n v="116231917"/>
    <s v="N/A"/>
    <n v="11780263"/>
    <s v="N/A"/>
    <n v="109625"/>
    <s v="_x0009_132025"/>
    <n v="2022011000068"/>
    <d v="2025-02-10T00:00:00"/>
    <d v="2025-02-12T00:00:00"/>
    <s v="N/A"/>
    <s v="N/A"/>
    <s v="N/A"/>
    <s v="N/A"/>
    <s v="N/A"/>
    <n v="-13743638"/>
    <d v="2025-08-12T00:00:00"/>
    <n v="0"/>
    <s v="N/A"/>
    <n v="0"/>
    <s v="N/A"/>
    <n v="0"/>
    <s v="N/A"/>
    <n v="0"/>
    <s v="N/A"/>
    <n v="-26"/>
    <n v="102488279"/>
    <n v="0"/>
    <n v="0"/>
    <n v="0"/>
    <n v="0"/>
    <d v="2025-11-30T00:00:00"/>
    <d v="2025-11-04T00:00:00"/>
    <n v="-63"/>
    <s v="N/A"/>
    <s v="Bogotá D.C."/>
    <s v="Cumplimiento"/>
    <s v="14-47-101039440"/>
    <s v="Seguros del Estado S.A."/>
    <d v="2025-02-10T00:00:00"/>
    <s v="10/02/2025 - 10/06/2026"/>
    <d v="2025-02-11T00:00:00"/>
    <s v="Mediante otrosí Nº1 del 12/08/2025 se publicó la reducción en tiempo y valor del contrato JEP-492-2025"/>
    <s v="Terminado"/>
    <s v="Reducción"/>
    <s v="N/A"/>
    <s v="INGENIERÍA DE SISTEMAS "/>
    <s v="N/A"/>
    <s v="Femenino"/>
    <s v="jully.velandia@jep.gov.co"/>
    <s v="https://community.secop.gov.co/Public/Tendering/ContractNoticePhases/View?PPI=CO1.PPI.37282032&amp;isFromPublicArea=True&amp;isModal=False"/>
    <s v="ENFOQUE_RESTAURATIVO"/>
    <s v="PROCESOS_MISIONALES"/>
    <s v="Subdirección del Sistema de Justicia Restaurativa"/>
    <s v="Secretaría Ejecutiva"/>
    <n v="-13743638"/>
  </r>
  <r>
    <n v="544"/>
    <n v="80121503"/>
    <s v="JEP-493-2025"/>
    <s v="JEP-CSPO-493-2025"/>
    <s v="Arinson Ruiz"/>
    <d v="2025-02-06T00:00:00"/>
    <s v="Diana Catalina Sanabria Rodriguez"/>
    <x v="0"/>
    <s v="1. Prestación de servicios profesionales y de apoyo a la gestión"/>
    <s v="Cédula de Ciudadanía"/>
    <n v="1019112845"/>
    <n v="8"/>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0770603"/>
    <n v="90770603"/>
    <s v="N/A"/>
    <n v="8536421"/>
    <s v="N/A"/>
    <n v="104325"/>
    <n v="151425"/>
    <n v="2022011000068"/>
    <d v="2025-02-17T00:00:00"/>
    <d v="2025-02-19T00:00:00"/>
    <s v="N/A"/>
    <s v="N/A"/>
    <s v="N/A"/>
    <s v="N/A"/>
    <s v="N/A"/>
    <n v="0"/>
    <s v="N/A"/>
    <n v="0"/>
    <s v="N/A"/>
    <n v="0"/>
    <s v="N/A"/>
    <n v="0"/>
    <s v="N/A"/>
    <n v="0"/>
    <s v="N/A"/>
    <n v="0"/>
    <n v="90770603"/>
    <n v="0"/>
    <n v="0"/>
    <n v="0"/>
    <n v="0"/>
    <d v="2025-12-31T00:00:00"/>
    <d v="2025-12-31T00:00:00"/>
    <n v="-6"/>
    <s v="N/A"/>
    <s v="Bogotá, los departamentos de_x000a_Cundinamarca y Boyacá"/>
    <s v="Cumplimiento"/>
    <s v="25-47-101006467"/>
    <s v="Seguros del Estado S.A."/>
    <d v="2025-02-18T00:00:00"/>
    <s v="18/02/2025 - 1/07/2026"/>
    <d v="2025-02-18T00:00:00"/>
    <s v="Ninguna"/>
    <s v="Terminado"/>
    <s v="Ingreso"/>
    <s v="N/A"/>
    <s v="DERECHO "/>
    <s v="N/A"/>
    <s v="Femenino"/>
    <s v="diana.sanabria@jep.gov.co"/>
    <s v="https://community.secop.gov.co/Public/Tendering/ContractNoticePhases/View?PPI=CO1.PPI.37284678&amp;isFromPublicArea=True&amp;isModal=False"/>
    <s v="PARTICIPACIÓN_EFECTIVA_REPRESENTACIÓN_Y_DEFENSA_TÉCNICA"/>
    <s v="PROCESOS_MISIONALES"/>
    <s v="Subsecretaría Ejecutiva"/>
    <s v="Secretaría Ejecutiva"/>
    <n v="0"/>
  </r>
  <r>
    <n v="546"/>
    <n v="80121503"/>
    <s v="JEP-494-2025"/>
    <s v="JEP-CSPO-494-2025"/>
    <s v="Arinson Ruiz"/>
    <d v="2025-02-06T00:00:00"/>
    <s v="Jesus Leonardo Pacheco Garcia"/>
    <x v="0"/>
    <s v="1. Prestación de servicios profesionales y de apoyo a la gestión"/>
    <s v="Cédula de Ciudadanía"/>
    <n v="1010179803"/>
    <n v="4"/>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0770603"/>
    <n v="90770603"/>
    <s v="N/A"/>
    <n v="8536421"/>
    <s v="N/A"/>
    <n v="104525"/>
    <n v="151525"/>
    <n v="2022011000068"/>
    <d v="2025-02-18T00:00:00"/>
    <d v="2025-02-21T00:00:00"/>
    <s v="N/A"/>
    <s v="N/A"/>
    <s v="N/A"/>
    <s v="N/A"/>
    <s v="N/A"/>
    <n v="0"/>
    <s v="N/A"/>
    <n v="0"/>
    <s v="N/A"/>
    <n v="0"/>
    <s v="N/A"/>
    <n v="0"/>
    <s v="N/A"/>
    <n v="0"/>
    <s v="N/A"/>
    <n v="0"/>
    <n v="90770603"/>
    <n v="0"/>
    <n v="0"/>
    <n v="0"/>
    <n v="0"/>
    <d v="2025-12-31T00:00:00"/>
    <d v="2025-12-31T00:00:00"/>
    <n v="-6"/>
    <s v="N/A"/>
    <s v="Bogotá, los departamentos de Cundinamarca y Boyacá"/>
    <s v="Cumplimiento"/>
    <s v="63-45-101052228"/>
    <s v="Seguros del Estado S.A."/>
    <d v="2025-02-19T00:00:00"/>
    <s v="19/02/2025 - 30/06/2026"/>
    <d v="2025-02-20T00:00:00"/>
    <s v="Ninguna"/>
    <s v="Terminado"/>
    <s v="Ingreso"/>
    <s v="N/A"/>
    <s v="DERECHO "/>
    <s v="N/A"/>
    <s v="Femenino"/>
    <s v="jesus.pacheco@jep.gov.co"/>
    <s v="https://community.secop.gov.co/Public/Tendering/ContractNoticePhases/View?PPI=CO1.PPI.37285303&amp;isFromPublicArea=True&amp;isModal=False"/>
    <s v="PARTICIPACIÓN_EFECTIVA_REPRESENTACIÓN_Y_DEFENSA_TÉCNICA"/>
    <s v="PROCESOS_MISIONALES"/>
    <s v="Subsecretaría Ejecutiva"/>
    <s v="Secretaría Ejecutiva"/>
    <n v="0"/>
  </r>
  <r>
    <n v="788"/>
    <n v="80111500"/>
    <s v="JEP-495-2025"/>
    <s v="JEP-CSPO-495-2025"/>
    <s v="Laura Cuenca"/>
    <d v="2025-02-06T00:00:00"/>
    <s v="Andres Eduardo Patarroyo Parra"/>
    <x v="0"/>
    <s v="1. Prestación de servicios profesionales y de apoyo a la gestión"/>
    <s v="Cédula de Ciudadanía"/>
    <n v="79860518"/>
    <n v="1"/>
    <s v="Persona Natural"/>
    <s v="Bogotá D.C."/>
    <s v="Prestar Servicios Profesionales para apoyar a la Jurisdicción Especial para la Paz en el impulso al sistema de justicia restaurativa para los departamentos de Santander y Norte de Santander en la gestión, formulación, seguimiento e implementación de los proyectos restaurativos, iniciativas TOAR y/o acciones, conforme a la política, estrategia y gestión de comunicaciones de la JEP"/>
    <s v="Juan David Olarte Torres"/>
    <s v="Dirección Administrativa y Financiera"/>
    <s v="AA- Subdirección de Comunicaciones"/>
    <s v="Claudia Patricia Rodríguez Gómez "/>
    <n v="39690594"/>
    <s v="AA- Subdirección de Comunicaciones"/>
    <s v="N/A"/>
    <s v="N/A"/>
    <s v="N/A"/>
    <s v="Inversión"/>
    <n v="139733326"/>
    <n v="139733326"/>
    <s v="N/A"/>
    <n v="16000000"/>
    <s v="N/A"/>
    <n v="112225"/>
    <n v="225825"/>
    <n v="2022011000068"/>
    <d v="2025-03-14T00:00:00"/>
    <d v="2025-03-18T00:00:00"/>
    <s v="N/A"/>
    <s v="N/A"/>
    <s v="N/A"/>
    <s v="N/A"/>
    <s v="N/A"/>
    <n v="11733336"/>
    <d v="2025-11-28T00:00:00"/>
    <n v="0"/>
    <s v="N/A"/>
    <n v="0"/>
    <s v="N/A"/>
    <n v="0"/>
    <s v="N/A"/>
    <n v="1"/>
    <d v="2025-11-28T00:00:00"/>
    <n v="31"/>
    <n v="151466662"/>
    <n v="0"/>
    <n v="0"/>
    <n v="0"/>
    <n v="0"/>
    <d v="2025-11-30T00:00:00"/>
    <d v="2025-12-31T00:00:00"/>
    <n v="-6"/>
    <s v="N/A"/>
    <s v="Bogotá D.C."/>
    <s v="Cumplimiento"/>
    <n v="4232245"/>
    <s v="Sura"/>
    <d v="2025-03-14T00:00:00"/>
    <s v="14/03/2025 - 31/05/2026"/>
    <d v="2025-03-17T00:00:00"/>
    <s v="Mediante otrosí Nº1 del 28/11/2025 se adiciono el valor de  $11.733.336  y se prorrogó hasta el 31/12/2025"/>
    <s v="Terminado"/>
    <s v="Adición; Prorróga"/>
    <s v="N/A"/>
    <s v="COMUNICACIÓN SOCIAL Y PERIODISMO "/>
    <s v="N/A"/>
    <s v="Masculino"/>
    <s v="Andres.Patarroyo@jep.gov.co"/>
    <s v="https://community.secop.gov.co/Public/Tendering/ContractNoticePhases/View?PPI=CO1.PPI.37259860&amp;isFromPublicArea=True&amp;isModal=False"/>
    <s v="GESTIÓN_DE_LAS_COMUNICACIONES"/>
    <s v="PROCESOS_DE_RELACIONAMIENTO"/>
    <s v="Subdirección de Comunicaciones"/>
    <s v="Secretaría Ejecutiva"/>
    <n v="11733336"/>
  </r>
  <r>
    <n v="144"/>
    <n v="80121503"/>
    <s v="JEP-496-2025"/>
    <s v="JEP-CSPO-496-2025"/>
    <s v="Nina Cardenas"/>
    <d v="2025-02-06T00:00:00"/>
    <s v="Ingrid del Pilar Saavedra Rodríguez"/>
    <x v="0"/>
    <s v="1. Prestación de servicios profesionales y de apoyo a la gestión"/>
    <s v="Cédula de Ciudadanía"/>
    <n v="51950495"/>
    <n v="3"/>
    <s v="Persona Natural"/>
    <s v="Villavicencio"/>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2193338"/>
    <n v="92193338"/>
    <s v="N/A"/>
    <n v="8536421"/>
    <s v="N/A"/>
    <n v="70125"/>
    <n v="143425"/>
    <n v="2022011000068"/>
    <d v="2025-02-13T00:00:00"/>
    <d v="2025-02-17T00:00:00"/>
    <s v="N/A"/>
    <s v="N/A"/>
    <s v="N/A"/>
    <s v="N/A"/>
    <s v="N/A"/>
    <n v="0"/>
    <s v="N/A"/>
    <n v="0"/>
    <s v="N/A"/>
    <n v="0"/>
    <s v="N/A"/>
    <n v="0"/>
    <s v="N/A"/>
    <n v="0"/>
    <s v="N/A"/>
    <n v="0"/>
    <n v="92193338"/>
    <n v="0"/>
    <n v="0"/>
    <n v="0"/>
    <n v="0"/>
    <d v="2025-12-31T00:00:00"/>
    <d v="2025-12-31T00:00:00"/>
    <n v="-6"/>
    <s v="N/A"/>
    <s v="Villavicencio, Meta y Casanare"/>
    <s v="Cumplimiento"/>
    <s v="21-45-101473493"/>
    <s v="Seguros del Estado S.A."/>
    <d v="2025-02-14T00:00:00"/>
    <s v="13/02/2025 - 30/06/2026"/>
    <d v="2025-02-17T00:00:00"/>
    <s v="Ninguna"/>
    <s v="Terminado"/>
    <s v="Ingreso"/>
    <s v="N/A"/>
    <s v="DERECHO "/>
    <s v="N/A"/>
    <s v="Femenino"/>
    <s v="ingrid.saavedra@jep.gov.co"/>
    <s v="https://community.secop.gov.co/Public/Tendering/ContractNoticePhases/View?PPI=CO1.PPI.37287102&amp;isFromPublicArea=True&amp;isModal=False"/>
    <s v="PARTICIPACIÓN_EFECTIVA_REPRESENTACIÓN_Y_DEFENSA_TÉCNICA"/>
    <s v="PROCESOS_MISIONALES"/>
    <s v="Subsecretaría Ejecutiva"/>
    <s v="Secretaría Ejecutiva"/>
    <n v="0"/>
  </r>
  <r>
    <n v="145"/>
    <n v="80121503"/>
    <s v="JEP-497-2025"/>
    <s v="JEP-CSPO-497-2025"/>
    <s v="Nina Cardenas"/>
    <d v="2025-02-06T00:00:00"/>
    <s v="Jose Antonio Gómez Ureña"/>
    <x v="0"/>
    <s v="1. Prestación de servicios profesionales y de apoyo a la gestión"/>
    <s v="Cédula de Ciudadanía"/>
    <n v="1098737058"/>
    <n v="8"/>
    <s v="Persona Natural"/>
    <s v="Bucaramang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92193338"/>
    <n v="92193338"/>
    <s v="N/A"/>
    <n v="8536421"/>
    <s v="N/A"/>
    <n v="70225"/>
    <s v="_x0009_143525"/>
    <n v="2022011000068"/>
    <d v="2025-02-13T00:00:00"/>
    <d v="2025-02-17T00:00:00"/>
    <s v="N/A"/>
    <s v="N/A"/>
    <s v="N/A"/>
    <s v="N/A"/>
    <s v="N/A"/>
    <n v="0"/>
    <s v="N/A"/>
    <n v="0"/>
    <s v="N/A"/>
    <n v="0"/>
    <s v="N/A"/>
    <n v="0"/>
    <s v="N/A"/>
    <n v="0"/>
    <s v="N/A"/>
    <n v="0"/>
    <n v="92193338"/>
    <n v="0"/>
    <n v="0"/>
    <n v="0"/>
    <n v="0"/>
    <d v="2025-12-31T00:00:00"/>
    <d v="2025-12-31T00:00:00"/>
    <n v="-6"/>
    <s v="N/A"/>
    <s v="Bucaramanga, e Santander y Norte de_x000a_Santander"/>
    <s v="Cumplimiento"/>
    <s v="96-45-101086241"/>
    <s v="Seguros del Estado S.A."/>
    <d v="2025-02-14T00:00:00"/>
    <s v="14/02/2025 - 30/06/2026"/>
    <d v="2025-02-17T00:00:00"/>
    <s v="Ninguna"/>
    <s v="Terminado"/>
    <s v="Ingreso"/>
    <s v="N/A"/>
    <s v="DERECHO "/>
    <s v="N/A"/>
    <s v="Masculino"/>
    <s v="jose.gomez@jep.gov.co"/>
    <s v="https://community.secop.gov.co/Public/Tendering/ContractNoticePhases/View?PPI=CO1.PPI.37287103&amp;isFromPublicArea=True&amp;isModal=False"/>
    <s v="PARTICIPACIÓN_EFECTIVA_REPRESENTACIÓN_Y_DEFENSA_TÉCNICA"/>
    <s v="PROCESOS_MISIONALES"/>
    <s v="Subsecretaría Ejecutiva"/>
    <s v="Secretaría Ejecutiva"/>
    <n v="0"/>
  </r>
  <r>
    <n v="618"/>
    <n v="80111700"/>
    <s v="JEP-499-2025"/>
    <s v="JEP-CSPO-499-2025"/>
    <s v="Cristian Orjuela"/>
    <d v="2025-02-06T00:00:00"/>
    <s v="Angela Maria Maldonado Escobar"/>
    <x v="0"/>
    <s v="1. Prestación de servicios profesionales y de apoyo a la gestión"/>
    <s v="Cédula de Ciudadanía"/>
    <n v="1032456515"/>
    <n v="7"/>
    <s v="Persona Natural"/>
    <s v="Bogotá D.C."/>
    <s v="Prestar servicios profesionales a la Oficina Asesora de Estructuración de Proyectos para el diseño e implementación de estrategias que fortalezcan la gestión organizacional de la oficina, promoviendo el desarrollo, la articulación interinstitucional y el funcionamiento continuo del Sistema de Justicia Restaurativa a nivel nacional y territorial"/>
    <s v="Claudia Liliana Erazo Maldonado"/>
    <s v="Subsecretaría Ejecutiva"/>
    <s v="AA- Oficina Asesora de Estructuración de Proyectos"/>
    <s v="Rosemberg Leguizamon "/>
    <n v="79649197"/>
    <s v="AA- Oficina Asesora de Estructuración de Proyectos"/>
    <s v="N/A"/>
    <s v="N/A"/>
    <s v="N/A"/>
    <s v="Inversión"/>
    <n v="65969468"/>
    <n v="65969468"/>
    <s v="N/A"/>
    <n v="6146224"/>
    <s v="N/A"/>
    <n v="51025"/>
    <s v="_x0009_151125"/>
    <n v="202300000000214"/>
    <d v="2025-02-17T00:00:00"/>
    <d v="2025-02-20T00:00:00"/>
    <s v="Laura Catalina Pérez Cortés"/>
    <s v="Cédula de ciudadanía"/>
    <n v="1032497211"/>
    <n v="8"/>
    <d v="2025-08-07T00:00:00"/>
    <n v="0"/>
    <s v="N/A"/>
    <n v="0"/>
    <s v="N/A"/>
    <n v="0"/>
    <s v="N/A"/>
    <n v="0"/>
    <s v="N/A"/>
    <n v="0"/>
    <s v="N/A"/>
    <n v="0"/>
    <n v="65969468"/>
    <n v="0"/>
    <n v="0"/>
    <n v="0"/>
    <n v="0"/>
    <d v="2025-12-31T00:00:00"/>
    <d v="2025-12-31T00:00:00"/>
    <n v="-6"/>
    <s v="N/A"/>
    <s v="Bogotá D.C."/>
    <s v="Cumplimiento; Cumplimiento"/>
    <s v="11-47-101030518; 11-47-101037034 "/>
    <s v="Seguros del Estado S.A.; Seguros del Estado S.A."/>
    <s v="19/02/2025; 08/08/2025"/>
    <s v="17/02/2025 - 18/07/2026; 07/08/2025 - 08/07/2026"/>
    <s v="20/02/2025; 11/08/2025"/>
    <s v="El 7/08/2025 se publicó la cesión del contrato a Laura Catalina Pérez Cortés"/>
    <s v="Terminado"/>
    <s v="Cesión"/>
    <s v="N/A"/>
    <s v="DERECHO; CIENCIAS POLÍTICAS"/>
    <s v="N/A; N/A"/>
    <s v="Femenino; Femenino"/>
    <s v="angela.maldonado@jep.gov.co"/>
    <s v="https://community.secop.gov.co/Public/Tendering/ContractNoticePhases/View?PPI=CO1.PPI.37289050&amp;isFromPublicArea=True&amp;isModal=False"/>
    <s v="ENFOQUE_RESTAURATIVO"/>
    <s v="PROCESOS_MISIONALES"/>
    <s v="Subdirección del Sistema de Justicia Restaurativa"/>
    <s v="Secretaría Ejecutiva"/>
    <n v="0"/>
  </r>
  <r>
    <n v="556"/>
    <n v="80161500"/>
    <s v="JEP-500-2025"/>
    <s v="JEP-CSPO-500-2025"/>
    <s v="Cristian Orjuela"/>
    <d v="2025-02-06T00:00:00"/>
    <s v="Erika Nathalia Guerrero Corrales"/>
    <x v="0"/>
    <s v="1. Prestación de servicios profesionales y de apoyo a la gestión"/>
    <s v="Cédula de Ciudadanía"/>
    <n v="1033766248"/>
    <n v="8"/>
    <s v="Persona Natural"/>
    <s v="Bogotá D.C."/>
    <s v="Prestar servicios profesionales para apoyar la Subsecretaría Ejecutiva en el trámite de solicitudes de acreditación a víctimas, durante la fase administrativa"/>
    <s v="Claudia Liliana Erazo Maldonado"/>
    <s v="Subsecretaría Ejecutiva"/>
    <s v="B- Subsecretaría Ejecutiva"/>
    <s v="Claudia Liliana Erazo Maldonado"/>
    <n v="52272737"/>
    <s v="B- Subsecretaría Ejecutiva"/>
    <s v="Eliana Fernanda Antonia Rosero; ; 52.517.142; 6 de mayo hasta 27 de mayo de 2025"/>
    <s v="N/A"/>
    <s v="N/A"/>
    <s v="Inversión"/>
    <n v="92762432"/>
    <n v="92762432"/>
    <s v="N/A"/>
    <n v="8536421"/>
    <s v="N/A"/>
    <n v="96025"/>
    <n v="159225"/>
    <n v="2022011000068"/>
    <d v="2025-02-19T00:00:00"/>
    <d v="2025-02-20T00:00:00"/>
    <s v="N/A"/>
    <s v="N/A"/>
    <s v="N/A"/>
    <s v="N/A"/>
    <s v="N/A"/>
    <n v="0"/>
    <s v="N/A"/>
    <n v="0"/>
    <s v="N/A"/>
    <n v="0"/>
    <s v="N/A"/>
    <n v="0"/>
    <s v="N/A"/>
    <n v="0"/>
    <s v="N/A"/>
    <n v="0"/>
    <n v="92762432"/>
    <n v="0"/>
    <n v="0"/>
    <n v="0"/>
    <n v="0"/>
    <d v="2025-12-31T00:00:00"/>
    <d v="2025-12-31T00:00:00"/>
    <n v="-6"/>
    <s v="N/A"/>
    <s v="Bogotá D.C."/>
    <s v="Cumplimiento"/>
    <s v="33-47-101016317"/>
    <s v="Seguros del Estado S.A."/>
    <d v="2025-02-19T00:00:00"/>
    <s v="19/02/2025 - 30/06/2026"/>
    <d v="2025-02-20T00:00:00"/>
    <s v="Ninguna"/>
    <s v="Terminado"/>
    <s v="Ingreso"/>
    <s v="N/A"/>
    <s v="DERECHO "/>
    <s v="N/A"/>
    <s v="Femenino"/>
    <s v="Erika.Guerrero@jep.gov.co"/>
    <s v="https://community.secop.gov.co/Public/Tendering/ContractNoticePhases/View?PPI=CO1.PPI.37322907&amp;isFromPublicArea=True&amp;isModal=False"/>
    <s v="PARTICIPACIÓN_EFECTIVA_REPRESENTACIÓN_Y_DEFENSA_TÉCNICA"/>
    <s v="PROCESOS_MISIONALES"/>
    <s v="Subsecretaría Ejecutiva"/>
    <s v="Secretaría Ejecutiva"/>
    <n v="0"/>
  </r>
  <r>
    <n v="712"/>
    <n v="80121500"/>
    <s v="JEP-501-2025"/>
    <s v="JEP-CSPO-501-2025"/>
    <s v="Cristian Orjuela"/>
    <d v="2025-02-06T00:00:00"/>
    <s v="Jorge Enrique Gil Cepeda"/>
    <x v="0"/>
    <s v="1. Prestación de servicios profesionales y de apoyo a la gestión"/>
    <s v="Cédula de Ciudadanía"/>
    <n v="1015414202"/>
    <n v="4"/>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31488564"/>
    <n v="131488564"/>
    <s v="N/A"/>
    <n v="12100175"/>
    <s v="N/A"/>
    <n v="99925"/>
    <n v="140225"/>
    <n v="2022011000068"/>
    <d v="2025-02-13T00:00:00"/>
    <d v="2025-02-14T00:00:00"/>
    <s v="N/A"/>
    <s v="N/A"/>
    <s v="N/A"/>
    <s v="N/A"/>
    <s v="N/A"/>
    <n v="0"/>
    <s v="N/A"/>
    <n v="0"/>
    <s v="N/A"/>
    <n v="0"/>
    <s v="N/A"/>
    <n v="0"/>
    <s v="N/A"/>
    <n v="0"/>
    <s v="N/A"/>
    <n v="0"/>
    <n v="131488564"/>
    <n v="0"/>
    <n v="0"/>
    <n v="0"/>
    <n v="0"/>
    <d v="2025-12-31T00:00:00"/>
    <d v="2025-12-31T00:00:00"/>
    <n v="-6"/>
    <s v="N/A"/>
    <s v="Bogotá D.C."/>
    <s v="Cumplimiento"/>
    <s v="33-47-101016246"/>
    <s v="Seguros del Estado S.A."/>
    <d v="2025-02-13T00:00:00"/>
    <s v="13/02/2025 - 03/07/2026"/>
    <d v="2025-02-13T00:00:00"/>
    <s v="Ninguna"/>
    <s v="Terminado"/>
    <s v="Ingreso"/>
    <s v="N/A"/>
    <s v="CIENCIAS POLÍTICAS Y DE GOBIERNO"/>
    <s v="N/A"/>
    <s v="Masculino"/>
    <s v="jorge.gil@jep.gov.co"/>
    <s v="https://community.secop.gov.co/Public/Tendering/ContractNoticePhases/View?PPI=CO1.PPI.37324318&amp;isFromPublicArea=True&amp;isModal=False"/>
    <s v="PARTICIPACIÓN_EFECTIVA_REPRESENTACIÓN_Y_DEFENSA_TÉCNICA"/>
    <s v="PROCESOS_MISIONALES"/>
    <s v="Subsecretaría Ejecutiva"/>
    <s v="Secretaría Ejecutiva"/>
    <n v="0"/>
  </r>
  <r>
    <n v="79"/>
    <n v="93141500"/>
    <s v="JEP-502-2025"/>
    <s v="JEP-CSPO-502-2025"/>
    <s v="Monica Muñoz"/>
    <d v="2025-02-06T00:00:00"/>
    <s v="Nelly Patricia Bernal Novoa"/>
    <x v="0"/>
    <s v="1. Prestación de servicios profesionales y de apoyo a la gestión"/>
    <s v="Cédula de Ciudadanía"/>
    <n v="51683576"/>
    <n v="6"/>
    <s v="Persona Natural"/>
    <s v="Tenjo"/>
    <s v="Prestar servicios profesionales para apoyar a la Oficina Asesora de Enfoques Diferenciales en el desarrollo del enfoque de personas con discapacidad,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103478516"/>
    <n v="103478516"/>
    <s v="N/A"/>
    <n v="9731522"/>
    <s v="N/A"/>
    <n v="100525"/>
    <n v="149825"/>
    <n v="2022011000068"/>
    <d v="2025-02-17T00:00:00"/>
    <d v="2025-02-20T00:00:00"/>
    <s v="N/A"/>
    <s v="N/A"/>
    <s v="N/A"/>
    <s v="N/A"/>
    <s v="N/A"/>
    <n v="0"/>
    <s v="N/A"/>
    <n v="0"/>
    <s v="N/A"/>
    <n v="0"/>
    <s v="N/A"/>
    <n v="0"/>
    <s v="N/A"/>
    <n v="0"/>
    <s v="N/A"/>
    <n v="0"/>
    <n v="103478516"/>
    <n v="0"/>
    <n v="0"/>
    <n v="0"/>
    <n v="0"/>
    <d v="2025-12-31T00:00:00"/>
    <d v="2025-12-31T00:00:00"/>
    <n v="-6"/>
    <s v="N/A"/>
    <s v="Bogotá D.C."/>
    <s v="Cumplimiento"/>
    <s v="33-45-101134280"/>
    <s v="Seguros del Estado S.A."/>
    <d v="2025-02-17T00:00:00"/>
    <s v="17/02/2025 - 30/06/2026"/>
    <d v="2025-02-19T00:00:00"/>
    <s v="Ninguna"/>
    <s v="Terminado"/>
    <s v="Ingreso"/>
    <s v="N/A"/>
    <s v="SOCIOLOGÍA "/>
    <s v="N/A"/>
    <s v="Femenino"/>
    <s v="Nelly.Beltran@jep.gov.co"/>
    <s v="https://community.secop.gov.co/Public/Tendering/ContractNoticePhases/View?PPI=CO1.PPI.37396894&amp;isFromPublicArea=True&amp;isModal=False"/>
    <s v="PARTICIPACIÓN_EFECTIVA_REPRESENTACIÓN_Y_DEFENSA_TÉCNICA"/>
    <s v="PROCESOS_MISIONALES"/>
    <s v="Subsecretaría Ejecutiva"/>
    <s v="Secretaría Ejecutiva"/>
    <n v="0"/>
  </r>
  <r>
    <n v="318"/>
    <n v="93141500"/>
    <s v="JEP-503-2025"/>
    <s v="JEP-CSPO-503-2025"/>
    <s v="Monica Muñoz"/>
    <d v="2025-02-06T00:00:00"/>
    <s v="Nicole Acuña Cepeda "/>
    <x v="0"/>
    <s v="1. Prestación de servicios profesionales y de apoyo a la gestión"/>
    <s v="Cédula de Ciudadanía"/>
    <n v="1020826176"/>
    <n v="7"/>
    <s v="Persona Natural"/>
    <s v="Bogotá D.C."/>
    <s v="Prestar servicios profesionales para apoyar  a la Oficina Asesora de Enfoques Diferenciales en el fortalecimiento de la estrategia de comunicaciones en territorios, medios y escenarios de difusión con aplicación de la perspectiva de Interseccionalidad"/>
    <s v="Claudia Liliana Erazo Maldonado"/>
    <s v="Subsecretaría Ejecutiva"/>
    <s v="BB- Oficina Asesora de Enfoques Diferenciales"/>
    <s v="Eliana Fernanda Antonio Rosero"/>
    <n v="52517142"/>
    <s v="BB- Oficina de Enfoques Diferenciales"/>
    <s v="N/A"/>
    <s v="N/A"/>
    <s v="N/A"/>
    <s v="Inversión"/>
    <n v="90770603"/>
    <n v="90770603"/>
    <s v="N/A"/>
    <n v="8536421"/>
    <s v="N/A"/>
    <n v="102525"/>
    <n v="189125"/>
    <n v="2022011000068"/>
    <d v="2025-02-28T00:00:00"/>
    <d v="2025-03-04T00:00:00"/>
    <s v="N/A"/>
    <s v="N/A"/>
    <s v="N/A"/>
    <s v="N/A"/>
    <s v="N/A"/>
    <n v="0"/>
    <s v="N/A"/>
    <n v="0"/>
    <s v="N/A"/>
    <n v="0"/>
    <s v="N/A"/>
    <n v="0"/>
    <s v="N/A"/>
    <n v="0"/>
    <s v="N/A"/>
    <n v="0"/>
    <n v="90770603"/>
    <n v="0"/>
    <n v="0"/>
    <n v="0"/>
    <n v="0"/>
    <d v="2025-12-31T00:00:00"/>
    <d v="2025-12-31T00:00:00"/>
    <n v="-6"/>
    <s v="N/A"/>
    <s v="Bogotá D.C."/>
    <s v="Cumplimiento"/>
    <s v="11-47-101031528"/>
    <s v="Seguros del Estado S.A."/>
    <d v="2025-03-03T00:00:00"/>
    <s v="3/03/2025 - 10/07/2026"/>
    <d v="2025-03-03T00:00:00"/>
    <s v="Ninguna"/>
    <s v="Terminado"/>
    <s v="Ingreso"/>
    <s v="N/A"/>
    <s v="PERIODISMO Y OPINIÓN PUBLICA "/>
    <s v="N/A"/>
    <s v="Femenino"/>
    <s v="nicole.acuna@jep.gov.co"/>
    <s v="https://community.secop.gov.co/Public/Tendering/ContractNoticePhases/View?PPI=CO1.PPI.37404966&amp;isFromPublicArea=True&amp;isModal=False"/>
    <s v="PARTICIPACIÓN_EFECTIVA_REPRESENTACIÓN_Y_DEFENSA_TÉCNICA"/>
    <s v="PROCESOS_MISIONALES"/>
    <s v="Subsecretaría Ejecutiva"/>
    <s v="Secretaría Ejecutiva"/>
    <n v="0"/>
  </r>
  <r>
    <n v="590"/>
    <n v="80111500"/>
    <s v="JEP-504-2025"/>
    <s v="JEP-CSPO-504-2025"/>
    <s v="Monica Muñoz"/>
    <d v="2025-02-06T00:00:00"/>
    <s v="Maria Fernanda Perez Trujillo"/>
    <x v="0"/>
    <s v="1. Prestación de servicios profesionales y de apoyo a la gestión"/>
    <s v="Cédula de Ciudadanía"/>
    <n v="52429829"/>
    <n v="0"/>
    <s v="Persona Natural"/>
    <s v="Bogotá D.C."/>
    <s v="Prestar servicios profesionales para apoyar a la Subdirección de Fortalecimiento Institucional en la implementación del Modelo de Gestión del Conocimiento a través de acciones para la sistematización de aprendizajes institucionales, traducción de contenidos para las herramientas pedagógicas de la JEP y del plan de capacitación"/>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5025"/>
    <n v="172825"/>
    <n v="202300000000214"/>
    <d v="2025-02-21T00:00:00"/>
    <d v="2025-02-25T00:00:00"/>
    <s v="N/A"/>
    <s v="N/A"/>
    <s v="N/A"/>
    <s v="N/A"/>
    <s v="N/A"/>
    <n v="0"/>
    <s v="N/A"/>
    <n v="0"/>
    <s v="N/A"/>
    <n v="0"/>
    <s v="N/A"/>
    <n v="0"/>
    <s v="N/A"/>
    <n v="0"/>
    <s v="N/A"/>
    <n v="0"/>
    <n v="103478516"/>
    <n v="0"/>
    <n v="0"/>
    <n v="0"/>
    <n v="0"/>
    <d v="2025-12-31T00:00:00"/>
    <d v="2025-12-31T00:00:00"/>
    <n v="-6"/>
    <s v="N/A"/>
    <s v="Bogotá D.C."/>
    <s v="Cumplimiento"/>
    <s v="11-47-101031211"/>
    <s v="Seguros del Estado S.A."/>
    <d v="2025-02-24T00:00:00"/>
    <s v="25/02/2025 - 06/07/2026"/>
    <d v="2025-02-24T00:00:00"/>
    <s v="Ninguna"/>
    <s v="Terminado"/>
    <s v="Ingreso"/>
    <s v="N/A"/>
    <s v="SOCIOLOGÍA "/>
    <s v="N/A"/>
    <s v="Femenino"/>
    <s v="maria.perezt@jep.gov.co"/>
    <s v="https://community.secop.gov.co/Public/Tendering/ContractNoticePhases/View?PPI=CO1.PPI.37406891&amp;isFromPublicArea=True&amp;isModal=False"/>
    <s v="GESTIÓN_DEL_CONOCIMIENTO"/>
    <s v="PROCESOS_DE_RELACIONAMIENTO"/>
    <s v="Subdirección de Fortalecimiento Institucional"/>
    <s v="Secretaría Ejecutiva"/>
    <n v="0"/>
  </r>
  <r>
    <n v="598"/>
    <n v="80111500"/>
    <s v="JEP-505-2025"/>
    <s v="JEP-CSPO-505-2025"/>
    <s v="Monica Muñoz"/>
    <d v="2025-02-06T00:00:00"/>
    <s v="Luisa Katherine Pulido Niño"/>
    <x v="0"/>
    <s v="1. Prestación de servicios profesionales y de apoyo a la gestión"/>
    <s v="Cédula de Ciudadanía"/>
    <n v="1010061429"/>
    <n v="4"/>
    <s v="Persona Natural"/>
    <s v="Bogotá D.C."/>
    <s v="Prestar servicios profesionales para apoyar a la Subdirección de Fortalecimiento Institucional en la implementación del Modelo de Gestión del Conocimiento a través de la sistematización de aprendizajes institucionales, intercambios de aprendizajes y construcción de contenidos pedagógicos sobre lecciones aprendidas y buenas prácticas"/>
    <s v="Juan David Olarte Torres"/>
    <s v="Dirección Administrativa y Financiera"/>
    <s v="AA- Subdirección de Fortalecimiento Institucional"/>
    <s v="María Luisa Moreno Rodríguez"/>
    <n v="1019009895"/>
    <s v="AA- Subdirección de Fortalecimiento Institucional"/>
    <s v="N/A"/>
    <s v="N/A"/>
    <s v="N/A"/>
    <s v="Inversión"/>
    <n v="58093160"/>
    <n v="58093160"/>
    <s v="N/A"/>
    <n v="5463307"/>
    <s v="N/A"/>
    <n v="105225"/>
    <n v="158325"/>
    <n v="202300000000214"/>
    <d v="2025-02-18T00:00:00"/>
    <d v="2025-02-21T00:00:00"/>
    <s v="N/A"/>
    <s v="N/A"/>
    <s v="N/A"/>
    <s v="N/A"/>
    <s v="N/A"/>
    <n v="0"/>
    <s v="N/A"/>
    <n v="0"/>
    <s v="N/A"/>
    <n v="0"/>
    <s v="N/A"/>
    <n v="0"/>
    <s v="N/A"/>
    <n v="0"/>
    <s v="N/A"/>
    <n v="0"/>
    <n v="58093160"/>
    <n v="0"/>
    <n v="0"/>
    <n v="0"/>
    <n v="0"/>
    <d v="2025-12-31T00:00:00"/>
    <d v="2025-12-31T00:00:00"/>
    <n v="-6"/>
    <s v="N/A"/>
    <s v="Bogotá D.C."/>
    <s v="Cumplimiento"/>
    <s v="11-47-101030910 "/>
    <s v="Seguros del Estado S.A."/>
    <d v="2025-02-18T00:00:00"/>
    <s v="19/02/2025 - 07/07/2026"/>
    <d v="2025-02-21T00:00:00"/>
    <s v="Ninguna"/>
    <s v="Terminado"/>
    <s v="Ingreso"/>
    <s v="N/A"/>
    <s v="TRABAJO SOCIAL"/>
    <s v="CONTABILIZACIÓN DE OPERACIONES "/>
    <s v="Femenino"/>
    <s v="luisa.pulido@jep.gov.co"/>
    <s v="https://community.secop.gov.co/Public/Tendering/ContractNoticePhases/View?PPI=CO1.PPI.37409170&amp;isFromPublicArea=True&amp;isModal=False"/>
    <s v="GESTIÓN_DEL_CONOCIMIENTO"/>
    <s v="PROCESOS_DE_RELACIONAMIENTO"/>
    <s v="Subdirección de Fortalecimiento Institucional"/>
    <s v="Secretaría Ejecutiva"/>
    <n v="0"/>
  </r>
  <r>
    <n v="651"/>
    <n v="93141500"/>
    <s v="JEP-506-2025"/>
    <s v="JEP-CSPO-506-2025"/>
    <s v="Monica Muñoz"/>
    <d v="2025-02-06T00:00:00"/>
    <s v="Inti Natalia Castro Zamora "/>
    <x v="0"/>
    <s v="1. Prestación de servicios profesionales y de apoyo a la gestión"/>
    <s v="Cédula de Ciudadanía"/>
    <n v="1073239144"/>
    <n v="6"/>
    <s v="Persona Natural"/>
    <s v="Bogotá D.C."/>
    <s v="Prestar servicios profesionales para apoyar a la Oficina Asesora de Enfoques Diferenciales con la incorporación e implementación de enfoques diferenciales con población campesina, desde una perspectiva interseccional y de género"/>
    <s v="Claudia Liliana Erazo Maldonado"/>
    <s v="Subsecretaría Ejecutiva"/>
    <s v="BB- Oficina Asesora de Enfoques Diferenciales"/>
    <s v="Eliana Fernanda Antonio Rosero"/>
    <n v="52517142"/>
    <s v="BB- Oficina de Enfoques Diferenciales"/>
    <s v="N/A"/>
    <s v="N/A"/>
    <s v="N/A"/>
    <s v="Inversión"/>
    <n v="103478516"/>
    <n v="103478516"/>
    <s v="N/A"/>
    <n v="9731522"/>
    <s v="N/A"/>
    <n v="105825"/>
    <n v="149925"/>
    <n v="2022011000068"/>
    <d v="2025-02-17T00:00:00"/>
    <d v="2025-02-20T00:00:00"/>
    <s v="N/A"/>
    <s v="N/A"/>
    <s v="N/A"/>
    <s v="N/A"/>
    <s v="N/A"/>
    <n v="0"/>
    <s v="N/A"/>
    <n v="0"/>
    <s v="N/A"/>
    <n v="0"/>
    <s v="N/A"/>
    <n v="0"/>
    <s v="N/A"/>
    <n v="0"/>
    <s v="N/A"/>
    <n v="0"/>
    <n v="103478516"/>
    <n v="0"/>
    <n v="0"/>
    <n v="0"/>
    <n v="0"/>
    <d v="2025-12-31T00:00:00"/>
    <d v="2025-12-31T00:00:00"/>
    <n v="-6"/>
    <s v="N/A"/>
    <s v="Bogotá D.C."/>
    <s v="Cumplimiento"/>
    <s v="21-45-101473820"/>
    <s v="Seguros del Estado S.A."/>
    <d v="2025-02-18T00:00:00"/>
    <s v="18/02/2025 - 01/07/2026"/>
    <d v="2025-02-19T00:00:00"/>
    <s v="Fecha de aprobación de garantias esta mal en el acta de inicio"/>
    <s v="Terminado"/>
    <s v="Ingreso"/>
    <s v="N/A"/>
    <s v="ADMINISTRACIÓN DE EMPRESAS"/>
    <s v="LICENCIATURA EN EDUCACIÓN COMUNITARIA CON ÉNFASIS EN DERECHOS HUMANOS "/>
    <s v="Femenino"/>
    <s v="inti.castro@jep.gov.co"/>
    <s v="https://community.secop.gov.co/Public/Tendering/ContractNoticePhases/View?PPI=CO1.PPI.37406841&amp;isFromPublicArea=True&amp;isModal=False"/>
    <s v="PARTICIPACIÓN_EFECTIVA_REPRESENTACIÓN_Y_DEFENSA_TÉCNICA"/>
    <s v="PROCESOS_MISIONALES"/>
    <s v="Subsecretaría Ejecutiva"/>
    <s v="Secretaría Ejecutiva"/>
    <n v="0"/>
  </r>
  <r>
    <n v="670"/>
    <n v="80111500"/>
    <s v="JEP-507-2025"/>
    <s v="JEP-CSPO-507-2025"/>
    <s v="Monica Muñoz"/>
    <d v="2025-02-06T00:00:00"/>
    <s v="Silvia Monroy Alvarez"/>
    <x v="0"/>
    <s v="1. Prestación de servicios profesionales y de apoyo a la gestión"/>
    <s v="Cédula de Ciudadanía"/>
    <n v="46674394"/>
    <n v="6"/>
    <s v="Persona Natural"/>
    <s v="Bogotá D.C."/>
    <s v="Prestar servicios profesionales para apoyar a la Subdirección de Fortalecimiento Institucional en la sistematización y formulación de herramientas, orientadas a la efectividad y eficiencia, en la gestión de despachos de la magistratura de la Jurisdicción Especial para la Paz"/>
    <s v="Juan David Olarte Torres"/>
    <s v="Dirección Administrativa y Financiera"/>
    <s v="AA- Subdirección de Fortalecimiento Institucional"/>
    <s v="María Luisa Moreno Rodríguez"/>
    <n v="1019009895"/>
    <s v="AA- Subdirección de Fortalecimiento Institucional"/>
    <s v="N/A"/>
    <s v="N/A"/>
    <s v="N/A"/>
    <s v="Inversión"/>
    <n v="93746994"/>
    <n v="93746994"/>
    <s v="N/A"/>
    <n v="9731522"/>
    <s v="N/A"/>
    <n v="105925"/>
    <s v="_x0009_158425"/>
    <n v="2022011000068"/>
    <d v="2025-02-18T00:00:00"/>
    <d v="2025-02-21T00:00:00"/>
    <s v="N/A"/>
    <s v="N/A"/>
    <s v="N/A"/>
    <s v="N/A"/>
    <s v="N/A"/>
    <n v="6163298"/>
    <d v="2025-10-31T00:00:00"/>
    <n v="0"/>
    <s v="N/A"/>
    <n v="0"/>
    <s v="N/A"/>
    <n v="0"/>
    <s v="N/A"/>
    <n v="1"/>
    <d v="2025-10-31T00:00:00"/>
    <n v="31"/>
    <n v="99910292"/>
    <n v="0"/>
    <n v="0"/>
    <n v="0"/>
    <n v="0"/>
    <d v="2025-11-30T00:00:00"/>
    <d v="2025-12-31T00:00:00"/>
    <n v="-6"/>
    <s v="N/A"/>
    <s v="Bogotá D.C."/>
    <s v="Cumplimiento"/>
    <s v="_x0009_11-47-101030912"/>
    <s v="Seguros del Estado S.A."/>
    <d v="2025-02-18T00:00:00"/>
    <s v="19/02/2025 - 05/06/2026"/>
    <d v="2025-02-21T00:00:00"/>
    <s v="Mediante otrosí Nº1 del 31/10/2025 se Adiciono el valor de $6.163.298 y se prorrogó hasta el 31/12/2025"/>
    <s v="Terminado"/>
    <s v="Adición; Prórroga"/>
    <s v="N/A"/>
    <s v="ANTROPOLOGÍA"/>
    <s v="N/A"/>
    <s v="Femenino"/>
    <s v="silvia.monroy@jep.gov.co"/>
    <s v="https://community.secop.gov.co/Public/Tendering/ContractNoticePhases/View?PPI=CO1.PPI.37409834&amp;isFromPublicArea=True&amp;isModal=False"/>
    <s v="GESTIÓN_DE_CALIDAD"/>
    <s v="PROCESOS_DE_GESTIÓN"/>
    <s v="Subdirección de Fortalecimiento Institucional"/>
    <s v="Secretaría Ejecutiva"/>
    <n v="6163298"/>
  </r>
  <r>
    <n v="3"/>
    <s v="81111500;81111805"/>
    <s v="JEP-508-2025"/>
    <s v="JEP-CSPO-508-2025"/>
    <s v="Carlos Torres"/>
    <d v="2025-02-06T00:00:00"/>
    <s v="Javier  Alberto Saldaña Diaz "/>
    <x v="0"/>
    <s v="1. Prestación de servicios profesionales y de apoyo a la gestión"/>
    <s v="Cédula de Ciudadanía"/>
    <n v="1018447581"/>
    <n v="3"/>
    <s v="Persona Natural"/>
    <s v="Bogotá D.C."/>
    <s v="Prestar servicios profesionales como Arquitecto Web para apoyar y acompañar a la Dirección de Tecnologías de la Información (DTI) en el seguimiento, implementación y mejora de la infraestructura tecnológica, experiencia de usuario, accesibilidad y cumplimiento de los lineamientos y normatividad vigente establecidos por MINTIC, así como en la gestión de aplicaciones web"/>
    <s v="Néstor Julio Corredor Niampira"/>
    <s v="Dirección de Tecnologías de la Información"/>
    <s v="C- Dirección de TI"/>
    <s v="Diana Lucía Pinilla Marín"/>
    <n v="52021909"/>
    <s v="C- Dirección de TI"/>
    <s v="N/A"/>
    <s v="N/A"/>
    <s v="N/A"/>
    <s v="Inversión"/>
    <n v="59208622"/>
    <n v="59208622"/>
    <s v="N/A"/>
    <n v="6146224"/>
    <s v="N/A"/>
    <n v="100025"/>
    <n v="139725"/>
    <s v="2022011000068; 2022011000049"/>
    <d v="2025-02-13T00:00:00"/>
    <d v="2025-02-14T00:00:00"/>
    <s v="N/A"/>
    <s v="N/A"/>
    <s v="N/A"/>
    <s v="N/A"/>
    <s v="N/A"/>
    <n v="-819496"/>
    <d v="2025-11-28T00:00:00"/>
    <n v="6146224"/>
    <d v="2025-11-28T00:00:00"/>
    <n v="0"/>
    <s v="N/A"/>
    <n v="0"/>
    <s v="N/A"/>
    <n v="1"/>
    <d v="2025-11-28T00:00:00"/>
    <n v="31"/>
    <n v="64535350"/>
    <n v="0"/>
    <n v="0"/>
    <n v="0"/>
    <n v="0"/>
    <d v="2025-11-30T00:00:00"/>
    <d v="2025-12-31T00:00:00"/>
    <n v="-6"/>
    <s v="N/A"/>
    <s v="Bogotá D.C."/>
    <s v="Cumplimiento"/>
    <s v="33-47-101016244"/>
    <s v="Seguros del Estado S.A."/>
    <d v="2025-02-13T00:00:00"/>
    <s v="13/02/2025 - 05/06/2026"/>
    <d v="2025-02-14T00:00:00"/>
    <s v="Mediante otrosí Nº1 del 28/11/2025 se adiciono el valor de  $6.146.224  y se prorrogó hasta el 31/12/2025."/>
    <s v="Terminado"/>
    <s v="Adición; Prorróga"/>
    <s v="N/A"/>
    <s v="INGENIERÍA DE SISTEMAS "/>
    <s v="N/A"/>
    <s v="Masculino"/>
    <s v="javier.saldana@jep.gov.co"/>
    <s v="https://community.secop.gov.co/Public/Tendering/ContractNoticePhases/View?PPI=CO1.PPI.37346021&amp;isFromPublicArea=True&amp;isModal=False"/>
    <s v="GOBIERNO_Y_GESTIÓN_DE_LAS_TECNOLOGÍAS"/>
    <s v="PROCESOS_DE_GESTIÓN"/>
    <s v="Dirección de TI"/>
    <s v="Secretaría Ejecutiva"/>
    <n v="5326728"/>
  </r>
  <r>
    <n v="591"/>
    <s v="81111500;81111805"/>
    <s v="JEP-509-2025"/>
    <s v="JEP-CSPO-509-2025"/>
    <s v="Carlos Torres"/>
    <d v="2025-02-06T00:00:00"/>
    <s v="Judith Andrea Hernandez Prieto"/>
    <x v="0"/>
    <s v="1. Prestación de servicios profesionales y de apoyo a la gestión"/>
    <s v="Cédula de Ciudadanía"/>
    <n v="1015400643"/>
    <n v="8"/>
    <s v="Persona Natural"/>
    <s v="Bogotá D.C."/>
    <s v="Prestar los servicios para apoyar y acompañar a la Dirección de Tecnologías de la Información en actividades asociadas al apoyo a la supervisión de contratos y la implementación, administración y soporte de soluciones basadas en Microsoft y sus nuevas tecnologías"/>
    <s v="Néstor Julio Corredor Niampira"/>
    <s v="Dirección de Tecnologías de la Información"/>
    <s v="C- Dirección de TI"/>
    <s v="Carlos Eduardo Ruiz Silva"/>
    <n v="80792076"/>
    <s v="C- Dirección de TI"/>
    <s v="N/A"/>
    <s v="N/A"/>
    <s v="N/A"/>
    <s v="Inversión"/>
    <n v="41117059"/>
    <n v="41117059"/>
    <s v="N/A"/>
    <n v="4268208"/>
    <s v="N/A"/>
    <n v="105125"/>
    <n v="139825"/>
    <n v="2022011000068"/>
    <d v="2025-02-13T00:00:00"/>
    <d v="2025-02-14T00:00:00"/>
    <s v="N/A"/>
    <s v="N/A"/>
    <s v="N/A"/>
    <s v="N/A"/>
    <s v="N/A"/>
    <n v="-4268208"/>
    <d v="2025-08-06T00:00:00"/>
    <n v="0"/>
    <s v="N/A"/>
    <n v="0"/>
    <s v="N/A"/>
    <n v="0"/>
    <s v="N/A"/>
    <n v="0"/>
    <s v="N/A"/>
    <n v="-26"/>
    <n v="36848851"/>
    <n v="0"/>
    <n v="0"/>
    <n v="0"/>
    <n v="0"/>
    <d v="2025-11-30T00:00:00"/>
    <d v="2025-11-04T00:00:00"/>
    <n v="-63"/>
    <s v="N/A"/>
    <s v="Bogotá D.C."/>
    <s v="Cumplimiento"/>
    <s v="21-47-101045216 "/>
    <s v="Seguros del Estado S.A."/>
    <d v="2025-02-13T00:00:00"/>
    <s v="13/02/2025 - 01/06/2026"/>
    <d v="2025-02-13T00:00:00"/>
    <s v="NingunaMediante otrosí Nº1 del 06/08/2025 se publicó la reducción en tiempo y valor del contrato JEP-509-2025"/>
    <s v="Terminado"/>
    <s v="Reducción"/>
    <s v="N/A"/>
    <s v="TECNOLOGÍA EN DISEÑO Y PRODUCCIÓN GRÁFICA"/>
    <s v="N/A"/>
    <s v="Femenino"/>
    <s v="judith.hernandez@jep.gov.co"/>
    <s v="https://community.secop.gov.co/Public/Tendering/ContractNoticePhases/View?PPI=CO1.PPI.37356488&amp;isFromPublicArea=True&amp;isModal=False"/>
    <s v="GOBIERNO_Y_GESTIÓN_DE_LAS_TECNOLOGÍAS"/>
    <s v="PROCESOS_DE_GESTIÓN"/>
    <s v="Dirección de TI"/>
    <s v="Secretaría Ejecutiva"/>
    <n v="-4268208"/>
  </r>
  <r>
    <n v="691"/>
    <s v="81111500;81111805"/>
    <s v="JEP-510-2025"/>
    <s v="JEP-CSPO-510-2025"/>
    <s v="Carlos Torres"/>
    <d v="2025-02-06T00:00:00"/>
    <s v="David Felipe Gonzalez Diaz "/>
    <x v="0"/>
    <s v="1. Prestación de servicios profesionales y de apoyo a la gestión"/>
    <s v="Cédula de Ciudadanía"/>
    <n v="1020797451"/>
    <n v="2"/>
    <s v="Persona Natural"/>
    <s v="Bogotá D.C."/>
    <s v="Prestar servicios profesionales para apoyar y acompañar a la Dirección de TI en actividades de soporte de nivel 2 en frentes de trabajo relacionados con administración de bases de datos, soporte a usuario  final automatización de tareas, soluciones de conectividad, de videoconferencia, preparación de audiencias y apoyo a la supervisión de contratos que involucren estas temáticas"/>
    <s v="Néstor Julio Corredor Niampira"/>
    <s v="Dirección de Tecnologías de la Información"/>
    <s v="C- Dirección de TI"/>
    <s v="Juan Carlos Leal Blanco"/>
    <n v="80166567"/>
    <s v="C- Dirección de TI"/>
    <s v="N/A"/>
    <s v="N/A"/>
    <s v="N/A"/>
    <s v="Inversión"/>
    <n v="59208622"/>
    <n v="59208622"/>
    <s v="N/A"/>
    <n v="6146224"/>
    <s v="N/A"/>
    <n v="106125"/>
    <s v="_x0009_139925"/>
    <n v="2022011000068"/>
    <d v="2025-02-13T00:00:00"/>
    <d v="2025-02-18T00:00:00"/>
    <s v="N/A"/>
    <s v="N/A"/>
    <s v="N/A"/>
    <s v="N/A"/>
    <s v="N/A"/>
    <n v="-1638992"/>
    <d v="2025-11-28T00:00:00"/>
    <n v="6146224"/>
    <d v="2025-11-28T00:00:00"/>
    <n v="0"/>
    <s v="N/A"/>
    <n v="0"/>
    <s v="N/A"/>
    <n v="1"/>
    <d v="2025-11-28T00:00:00"/>
    <n v="31"/>
    <n v="63715854"/>
    <n v="0"/>
    <n v="0"/>
    <n v="0"/>
    <n v="0"/>
    <d v="2025-11-30T00:00:00"/>
    <d v="2025-12-31T00:00:00"/>
    <n v="-6"/>
    <s v="N/A"/>
    <s v="Bogotá D.C."/>
    <s v="Cumplimiento"/>
    <s v="14-47-101039606"/>
    <s v="Seguros del Estado S.A."/>
    <d v="2025-02-14T00:00:00"/>
    <s v="13/02/2025 - 31/05/2026"/>
    <d v="2025-02-17T00:00:00"/>
    <s v="Mediante otrosí Nº1 del 28/11/2025 se adiciono el valor de  $6.146.224  y se prorrogó hasta el 31/12/2025"/>
    <s v="Terminado"/>
    <s v="Adición; Prorróga"/>
    <s v="N/A"/>
    <s v="INGENIERIA DE SISTEMAS"/>
    <s v="N/A"/>
    <s v="Masculino"/>
    <s v="david.gonzalez@jep.gov.co"/>
    <s v="https://community.secop.gov.co/Public/Tendering/ContractNoticePhases/View?PPI=CO1.PPI.37358293&amp;isFromPublicArea=True&amp;isModal=False"/>
    <s v="GOBIERNO_Y_GESTIÓN_DE_LAS_TECNOLOGÍAS"/>
    <s v="PROCESOS_DE_GESTIÓN"/>
    <s v="Dirección de TI"/>
    <s v="Secretaría Ejecutiva"/>
    <n v="4507232"/>
  </r>
  <r>
    <n v="1125"/>
    <n v="93141507"/>
    <s v="JEP-511-2025"/>
    <s v="JEP-CSPO-511-2025"/>
    <s v="Mateo Ávila"/>
    <d v="2025-02-06T00:00:00"/>
    <s v="Juan Orlando Pantoja Cuero"/>
    <x v="0"/>
    <s v="1. Prestación de servicios profesionales y de apoyo a la gestión"/>
    <s v="Cédula de Ciudadanía"/>
    <n v="10385556"/>
    <n v="1"/>
    <s v="Persona Natural"/>
    <s v="Guapi"/>
    <s v="Prestar los servicios profesionales a la Unidad de Investigación y Acusación en el análisis y aplicación del enfoque diferencial y territorial con las víctimas pertenecientes a las comunidades NARP, a fin de facilitar la capacidad investigativa de la UIA"/>
    <s v="Claudia Liliana Erazo Maldonado"/>
    <s v="Subsecretaría Ejecutiva"/>
    <s v="I- Unidad de Investigación y Acusación- UIA"/>
    <s v="Oscar Alfonso Tellez Valenzuela "/>
    <n v="91226679"/>
    <s v="I- Unidad de Investigación y Acusación - UIA"/>
    <s v="N/A"/>
    <s v="N/A"/>
    <s v="N/A"/>
    <s v="Inversión"/>
    <n v="105749204"/>
    <n v="105749204"/>
    <s v="N/A"/>
    <n v="9731522"/>
    <s v="N/A"/>
    <n v="113725"/>
    <n v="158225"/>
    <n v="2022011000057"/>
    <d v="2025-02-17T00:00:00"/>
    <d v="2025-02-20T00:00:00"/>
    <s v="N/A"/>
    <s v="N/A"/>
    <s v="N/A"/>
    <s v="N/A"/>
    <s v="N/A"/>
    <n v="-30167718"/>
    <d v="2025-08-12T00:00:00"/>
    <n v="0"/>
    <s v="N/A"/>
    <n v="0"/>
    <s v="N/A"/>
    <n v="0"/>
    <s v="N/A"/>
    <n v="0"/>
    <s v="N/A"/>
    <n v="-78"/>
    <n v="75581486"/>
    <n v="0"/>
    <n v="0"/>
    <n v="0"/>
    <n v="0"/>
    <d v="2025-12-31T00:00:00"/>
    <d v="2025-10-14T00:00:00"/>
    <n v="-84"/>
    <s v="N/A"/>
    <s v="Bogotá D.C."/>
    <s v="Cumplimiento"/>
    <s v="420-47-994000045441"/>
    <s v="Aseguradora Solidaria de Colombia "/>
    <d v="2025-02-18T00:00:00"/>
    <s v="17/02/2025 - 30/06/2026"/>
    <d v="2025-02-19T00:00:00"/>
    <s v="Mediante otrosí Nº1 del 12/08/2025 se publicó la reducción en tiempo y valor del contrato JEP-511-2025"/>
    <s v="Terminado"/>
    <s v="Reducción"/>
    <s v="N/A"/>
    <s v="ZOOTECNISTA"/>
    <s v="N/A"/>
    <s v="Masculino"/>
    <s v="juan.pantoja@jep.gov.co"/>
    <s v="https://community.secop.gov.co/Public/Tendering/ContractNoticePhases/View?PPI=CO1.PPI.37296906&amp;isFromPublicArea=True&amp;isModal=False"/>
    <s v="SOPORTE_PARA_LA_ADMINISTRACIÓN_DE_JUSTICIA"/>
    <s v="PROCESOS_MISIONALES"/>
    <s v="Unidad de Investigación y Acusación- UIA"/>
    <s v="Unidad de Investigación y Acusación- UIA"/>
    <n v="-30167718"/>
  </r>
  <r>
    <n v="745"/>
    <s v="80101511;80111500;80111501"/>
    <s v="JEP-512-2025"/>
    <s v="JEP-CSPO-512-2025"/>
    <s v="Miguel Salcedo"/>
    <d v="2025-02-06T00:00:00"/>
    <s v="Anyi Juliana Avila Garcia"/>
    <x v="0"/>
    <s v="1. Prestación de servicios profesionales y de apoyo a la gestión"/>
    <s v="Cédula de Ciudadanía"/>
    <n v="1124831931"/>
    <n v="9"/>
    <s v="Persona Natural"/>
    <s v="Bogotá D.C."/>
    <s v="Prestar servicios profesionales para apoyar a la Subdirección de Talento Humano en el desarrollo de las actividades de salud mental y cuidado emocional de la jurisdicción"/>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58639490"/>
    <n v="58639490"/>
    <s v="N/A"/>
    <n v="5463307"/>
    <s v="N/A"/>
    <n v="42725"/>
    <n v="167225"/>
    <s v="N/A"/>
    <d v="2025-02-21T00:00:00"/>
    <d v="2025-02-24T00:00:00"/>
    <s v="N/A"/>
    <s v="N/A"/>
    <s v="N/A"/>
    <s v="N/A"/>
    <s v="N/A"/>
    <n v="0"/>
    <s v="N/A"/>
    <n v="0"/>
    <s v="N/A"/>
    <n v="0"/>
    <s v="N/A"/>
    <n v="0"/>
    <s v="N/A"/>
    <n v="0"/>
    <s v="N/A"/>
    <n v="0"/>
    <n v="58639490"/>
    <n v="0"/>
    <n v="0"/>
    <n v="0"/>
    <n v="0"/>
    <d v="2025-12-31T00:00:00"/>
    <d v="2025-12-31T00:00:00"/>
    <n v="-6"/>
    <s v="N/A"/>
    <s v="Bogotá D.C."/>
    <s v="Cumplimiento"/>
    <s v="63-45-101052282"/>
    <s v="Seguros del Estado S.A."/>
    <d v="2025-02-21T00:00:00"/>
    <s v="21/02/2025 - 30/06/2026"/>
    <d v="2025-02-24T00:00:00"/>
    <s v="Ninguna"/>
    <s v="Terminado"/>
    <s v="Ingreso"/>
    <s v="N/A"/>
    <s v="TRABAJO SOCIAL"/>
    <s v="N/A"/>
    <s v="Femenino"/>
    <s v="anyi.avila@jep.gov.co"/>
    <s v="https://community.secop.gov.co/Public/Tendering/ContractNoticePhases/View?PPI=CO1.PPI.37277554&amp;isFromPublicArea=True&amp;isModal=False"/>
    <s v="GESTIÓN_DEL_TALENTO_HUMANO"/>
    <s v="PROCESOS_DE_GESTIÓN"/>
    <s v="Dirección Administrativa y Financiera"/>
    <s v="Secretaría Ejecutiva"/>
    <m/>
  </r>
  <r>
    <n v="1036"/>
    <s v="80161504;93151507;80121500"/>
    <s v="JEP-513-2025"/>
    <s v="JEP-CSPO-513-2025"/>
    <s v="Miguel Salcedo"/>
    <d v="2025-02-06T00:00:00"/>
    <s v="Andres Fernando Suarez"/>
    <x v="0"/>
    <s v="1. Prestación de servicios profesionales y de apoyo a la gestión"/>
    <s v="Cédula de Ciudadanía"/>
    <n v="7702707"/>
    <n v="7"/>
    <s v="Persona Natural"/>
    <s v="Bogotá D.C."/>
    <s v="Prestar servicios profesionales especializados para apoyar y acompañar a las salas y secciones de la JEP, en el análisis, orientación, articulación y estructuración de información con el fin de dar seguimiento a las órdenes judiciales"/>
    <s v="Jairo Ernesto Arias Orjuela"/>
    <s v="Dirección de Asuntos Jurídicos"/>
    <s v="F- Magistratura"/>
    <s v="Catalina Díaz Gómez"/>
    <n v="52257350"/>
    <s v="F- Magistratura"/>
    <s v="N/A"/>
    <s v="Caso 06"/>
    <s v="Catalina Díaz Gómez"/>
    <s v="Inversión"/>
    <n v="165970839"/>
    <n v="165970839"/>
    <s v="N/A"/>
    <n v="15707020"/>
    <s v="N/A"/>
    <n v="112625"/>
    <n v="145325"/>
    <n v="2022011000068"/>
    <d v="2025-02-13T00:00:00"/>
    <d v="2025-02-18T00:00:00"/>
    <s v="N/A"/>
    <s v="N/A"/>
    <s v="N/A"/>
    <s v="N/A"/>
    <s v="N/A"/>
    <n v="-42932524"/>
    <d v="2025-08-05T00:00:00"/>
    <n v="0"/>
    <s v="N/A"/>
    <n v="0"/>
    <s v="N/A"/>
    <n v="0"/>
    <s v="N/A"/>
    <n v="0"/>
    <s v="N/A"/>
    <n v="-92"/>
    <n v="123038315"/>
    <n v="0"/>
    <n v="0"/>
    <n v="0"/>
    <n v="0"/>
    <d v="2025-12-31T00:00:00"/>
    <d v="2025-09-30T00:00:00"/>
    <n v="-98"/>
    <d v="2025-10-01T00:00:00"/>
    <s v="Bogotá D.C."/>
    <s v="Cumplimiento"/>
    <s v="11-47-101030732"/>
    <s v="Seguros del Estado S.A."/>
    <d v="2025-02-14T00:00:00"/>
    <s v="13/02/2025 - 06/07/2026"/>
    <d v="2025-02-17T00:00:00"/>
    <s v="Mediante otrosí Nº1 del 5/08/2025 se publicó la reducción en tiempo y valor del contrato; El 1/10/2025 se publicó la terminación anticipada por mutuo acuerdo con ejecución hasta el 30/09/2025"/>
    <s v="Terminado"/>
    <s v="Reducción; Terminación anticipada"/>
    <s v="N/A"/>
    <s v="SOCIOLOGÍA "/>
    <s v="N/A"/>
    <s v="Masculino"/>
    <s v="andres.suarez@jep.gov.co"/>
    <s v="https://community.secop.gov.co/Public/Tendering/ContractNoticePhases/View?PPI=CO1.PPI.37322442&amp;isFromPublicArea=True&amp;isModal=False"/>
    <s v="JUDICIAL_DIALÓGICO"/>
    <s v="PROCESOS_MISIONALES"/>
    <s v="Magistratura"/>
    <s v="Magistratura"/>
    <n v="-42932524"/>
  </r>
  <r>
    <n v="1172"/>
    <s v="80161504;93151507;80121500"/>
    <s v="JEP-514-2025"/>
    <s v="JEP-CSPO-514-2025"/>
    <s v="Miguel Salcedo"/>
    <d v="2025-02-06T00:00:00"/>
    <s v="Maria Alejandra Galvez Piraquive"/>
    <x v="0"/>
    <s v="1. Prestación de servicios profesionales y de apoyo a la gestión"/>
    <s v="Cédula de Ciudadanía"/>
    <s v=" 1020840705"/>
    <n v="1"/>
    <s v="Persona Natural"/>
    <s v="Bogotá D.C."/>
    <s v="Prestar servicios profesionales para apoyar a las salas y secciones de la JEP, en la estructuración de información para el trámite y desarrollo de los macrocasos, así como el trámite de los asuntos, actividades y gestiones judiciales necesarios dentro del despacho."/>
    <s v="Jairo Ernesto Arias Orjuela"/>
    <s v="Dirección de Asuntos Jurídicos"/>
    <s v="F- Magistratura"/>
    <s v="Carlos Guillermo Castro Cuenca"/>
    <n v="80086667"/>
    <s v="F- Magistratura"/>
    <s v="N/A"/>
    <s v="Pendiente"/>
    <s v="Raúl Eduardo Sánchez Sánchez"/>
    <s v="Inversión"/>
    <n v="57546830"/>
    <n v="57546830"/>
    <s v="N/A"/>
    <n v="5463307"/>
    <s v="N/A"/>
    <n v="118325"/>
    <n v="158525"/>
    <n v="2022011000068"/>
    <d v="2025-02-18T00:00:00"/>
    <d v="2025-02-20T00:00:00"/>
    <s v="N/A"/>
    <s v="N/A"/>
    <s v="N/A"/>
    <s v="N/A"/>
    <s v="N/A"/>
    <n v="-15115151"/>
    <d v="2025-09-08T00:00:00"/>
    <n v="0"/>
    <s v="N/A"/>
    <n v="0"/>
    <s v="N/A"/>
    <n v="0"/>
    <s v="N/A"/>
    <n v="0"/>
    <s v="N/A"/>
    <n v="-78"/>
    <n v="42431679"/>
    <n v="0"/>
    <n v="0"/>
    <n v="0"/>
    <n v="0"/>
    <d v="2025-12-31T00:00:00"/>
    <d v="2025-10-14T00:00:00"/>
    <n v="-84"/>
    <s v="N/A"/>
    <s v="Bogotá D.C."/>
    <s v="Cumplimiento"/>
    <s v="11-47-101030945"/>
    <s v="Seguros del Estado S.A."/>
    <d v="2025-02-19T00:00:00"/>
    <s v="18/02/2025 - 05/07/2026"/>
    <d v="2025-02-20T00:00:00"/>
    <s v="Mediante otrosí Nº1 del 8/09/2025 se publicó la reducción en tiempo y valor del contrato"/>
    <s v="Terminado"/>
    <s v="Reducción"/>
    <s v="N/A"/>
    <s v="DERECHO"/>
    <s v="N/A"/>
    <s v="Femenino"/>
    <s v="maria.galvezp@jep.gov.co"/>
    <s v="https://community.secop.gov.co/Public/Tendering/ContractNoticePhases/View?PPI=CO1.PPI.37336075&amp;isFromPublicArea=True&amp;isModal=False"/>
    <s v="JUDICIAL_ADVERSARIAL"/>
    <s v="PROCESOS_MISIONALES"/>
    <s v="Magistratura"/>
    <s v="Magistratura"/>
    <n v="-15115151"/>
  </r>
  <r>
    <n v="415"/>
    <n v="80121503"/>
    <s v="JEP-515-2025"/>
    <s v="JEP-CSPO-515-2025"/>
    <s v="Jairo Cuellar"/>
    <d v="2025-02-07T00:00:00"/>
    <s v="Eliana Patricia Rubio Espinosa"/>
    <x v="0"/>
    <s v="1. Prestación de servicios profesionales y de apoyo a la gestión"/>
    <s v="Cédula de Ciudadanía"/>
    <n v="1069433399"/>
    <n v="3"/>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0770603"/>
    <n v="90770603"/>
    <s v="N/A"/>
    <n v="8536421"/>
    <s v="N/A"/>
    <n v="103625"/>
    <n v="149325"/>
    <n v="2022011000068"/>
    <d v="2025-02-17T00:00:00"/>
    <d v="2025-02-18T00:00:00"/>
    <s v="N/A"/>
    <s v="N/A"/>
    <s v="N/A"/>
    <s v="N/A"/>
    <s v="N/A"/>
    <n v="0"/>
    <s v="N/A"/>
    <n v="0"/>
    <s v="N/A"/>
    <n v="0"/>
    <s v="N/A"/>
    <n v="0"/>
    <s v="N/A"/>
    <n v="0"/>
    <s v="N/A"/>
    <n v="0"/>
    <n v="90770603"/>
    <n v="0"/>
    <n v="0"/>
    <n v="0"/>
    <n v="0"/>
    <d v="2025-12-31T00:00:00"/>
    <d v="2025-12-31T00:00:00"/>
    <n v="-6"/>
    <s v="N/A"/>
    <s v="Bogotá D.C."/>
    <s v="Cumplimiento"/>
    <s v="14-45-101120578"/>
    <s v="Seguros del Estado S.A."/>
    <d v="2025-02-17T00:00:00"/>
    <s v="17/02/2025 - 16/07/2026"/>
    <d v="2025-02-18T00:00:00"/>
    <s v="Ninguna"/>
    <s v="Terminado"/>
    <s v="Ingreso"/>
    <s v="N/A"/>
    <s v="DERECHO "/>
    <s v="N/A"/>
    <s v="Femenino"/>
    <s v="eliana.rubio@jep.gov.co"/>
    <s v="https://community.secop.gov.co/Public/Tendering/ContractNoticePhases/View?PPI=CO1.PPI.37336886&amp;isFromPublicArea=True&amp;isModal=False"/>
    <s v="PARTICIPACIÓN_EFECTIVA_REPRESENTACIÓN_Y_DEFENSA_TÉCNICA"/>
    <s v="PROCESOS_MISIONALES"/>
    <s v="Subsecretaría Ejecutiva"/>
    <s v="Secretaría Ejecutiva"/>
    <n v="0"/>
  </r>
  <r>
    <n v="488"/>
    <n v="80121503"/>
    <s v="JEP-516-2025"/>
    <s v="JEP-CSPO-516-2025"/>
    <s v="Jairo Cuellar"/>
    <d v="2025-02-07T00:00:00"/>
    <s v="Alvaro Andrés Vargas Fuentes"/>
    <x v="0"/>
    <s v="1. Prestación de servicios profesionales y de apoyo a la gestión"/>
    <s v="Cédula de Ciudadanía"/>
    <n v="74084661"/>
    <n v="8"/>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90770603"/>
    <n v="90770603"/>
    <s v="N/A"/>
    <n v="8536421"/>
    <s v="N/A"/>
    <n v="103825"/>
    <n v="159025"/>
    <n v="2022011000068"/>
    <d v="2025-02-19T00:00:00"/>
    <d v="2025-02-20T00:00:00"/>
    <s v="N/A"/>
    <s v="N/A"/>
    <s v="N/A"/>
    <s v="N/A"/>
    <s v="N/A"/>
    <n v="0"/>
    <s v="N/A"/>
    <n v="0"/>
    <s v="N/A"/>
    <n v="0"/>
    <s v="N/A"/>
    <n v="0"/>
    <s v="N/A"/>
    <n v="0"/>
    <s v="N/A"/>
    <n v="0"/>
    <n v="90770603"/>
    <n v="0"/>
    <n v="0"/>
    <n v="0"/>
    <n v="0"/>
    <d v="2025-12-31T00:00:00"/>
    <d v="2025-12-31T00:00:00"/>
    <n v="-6"/>
    <s v="N/A"/>
    <s v="Antioquia"/>
    <s v="Cumplimiento"/>
    <s v="11-47-101031027"/>
    <s v="Seguros del Estado S.A."/>
    <d v="2025-02-20T00:00:00"/>
    <s v="19/02/2025 - 30/06/2026"/>
    <d v="2025-02-20T00:00:00"/>
    <s v="Ninguna"/>
    <s v="Terminado"/>
    <s v="Ingreso"/>
    <s v="N/A"/>
    <s v="DERECHO "/>
    <s v="N/A"/>
    <s v="Masculino"/>
    <s v="alvaro.vargas@jep.gov.co"/>
    <s v="https://community.secop.gov.co/Public/Tendering/ContractNoticePhases/View?PPI=CO1.PPI.37336891&amp;isFromPublicArea=True&amp;isModal=False"/>
    <s v="PARTICIPACIÓN_EFECTIVA_REPRESENTACIÓN_Y_DEFENSA_TÉCNICA"/>
    <s v="PROCESOS_MISIONALES"/>
    <s v="Subsecretaría Ejecutiva"/>
    <s v="Secretaría Ejecutiva"/>
    <n v="0"/>
  </r>
  <r>
    <n v="887"/>
    <n v="93151507"/>
    <s v="JEP-517-2025"/>
    <s v="JEP-CSPO-517-2025"/>
    <s v="Jairo Cuellar"/>
    <d v="2025-02-07T00:00:00"/>
    <s v="Andres Guillermo Lopez Ramirez"/>
    <x v="0"/>
    <s v="1. Prestación de servicios profesionales y de apoyo a la gestión"/>
    <s v="Cédula de Ciudadanía"/>
    <n v="1020773830"/>
    <n v="7"/>
    <s v="Persona Natural"/>
    <s v="Cajicá"/>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6381178"/>
    <n v="46381178"/>
    <s v="N/A"/>
    <n v="4268208"/>
    <s v="N/A"/>
    <n v="52725"/>
    <n v="159125"/>
    <n v="2022011000068"/>
    <d v="2025-02-19T00:00:00"/>
    <d v="2025-02-24T00:00:00"/>
    <s v="N/A"/>
    <s v="N/A"/>
    <s v="N/A"/>
    <s v="N/A"/>
    <s v="N/A"/>
    <n v="-13800535"/>
    <d v="2025-08-06T00:00:00"/>
    <n v="0"/>
    <s v="N/A"/>
    <n v="0"/>
    <s v="N/A"/>
    <n v="0"/>
    <s v="N/A"/>
    <n v="0"/>
    <s v="N/A"/>
    <n v="-78"/>
    <n v="32580643"/>
    <n v="0"/>
    <n v="0"/>
    <n v="0"/>
    <n v="0"/>
    <d v="2025-12-31T00:00:00"/>
    <d v="2025-10-14T00:00:00"/>
    <n v="-84"/>
    <s v="N/A"/>
    <s v="Bogotá D.C."/>
    <s v="Cumplimiento"/>
    <s v="21-47-101045566"/>
    <s v="Seguros del Estado S.A."/>
    <d v="2025-02-21T00:00:00"/>
    <s v="19/02/2025 - 05/07/2024"/>
    <d v="2025-02-21T00:00:00"/>
    <s v="Mediante otrosí Nº1 del 12/08/2025 se publicó la reducción en tiempo y valor del contrato JEP-517-2025"/>
    <s v="Terminado"/>
    <s v="Reducción"/>
    <s v="N/A"/>
    <s v="DERECHO "/>
    <s v="N/A"/>
    <s v="Masculino"/>
    <s v="andres.lopez@jep.gov.co"/>
    <s v="https://community.secop.gov.co/Public/Tendering/ContractNoticePhases/View?PPI=CO1.PPI.37381307&amp;isFromPublicArea=True&amp;isModal=False"/>
    <s v="SOPORTE_PARA_LA_ADMINISTRACIÓN_DE_JUSTICIA"/>
    <s v="PROCESOS_MISIONALES"/>
    <s v="Secretaría General Judicial"/>
    <s v="Magistratura"/>
    <n v="-13800535"/>
  </r>
  <r>
    <n v="756"/>
    <s v="80111501;80101511;80111500"/>
    <s v="JEP-518-2025"/>
    <s v="JEP-CSPO-518-2025"/>
    <s v="Miguel Salcedo"/>
    <d v="2025-02-07T00:00:00"/>
    <s v="Rosse Mary Rincon Perea"/>
    <x v="0"/>
    <s v="1. Prestación de servicios profesionales y de apoyo a la gestión"/>
    <s v="Cédula de Ciudadanía"/>
    <n v="1098407972"/>
    <n v="1"/>
    <s v="Persona Natural"/>
    <s v="Bogotá D.C."/>
    <s v="Prestar servicios de apoyo a la Subdirección de Talento Humano para la implementación y seguimiento de las actividades de la Política de Seguridad Vial, en articulación con  Sistema de Gestión de la Seguridad y Salud en el Trabajo (SG-SST) en los diferentes órganos de la JEP"/>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36308202"/>
    <n v="36308202"/>
    <s v="N/A"/>
    <n v="3414566"/>
    <s v="N/A"/>
    <n v="43725"/>
    <n v="145425"/>
    <s v="N/A"/>
    <d v="2025-02-13T00:00:00"/>
    <d v="2025-02-17T00:00:00"/>
    <s v="N/A"/>
    <s v="N/A"/>
    <s v="N/A"/>
    <s v="N/A"/>
    <s v="N/A"/>
    <n v="0"/>
    <s v="N/A"/>
    <n v="0"/>
    <s v="N/A"/>
    <n v="0"/>
    <s v="N/A"/>
    <n v="0"/>
    <s v="N/A"/>
    <n v="0"/>
    <s v="N/A"/>
    <n v="0"/>
    <n v="36308202"/>
    <n v="0"/>
    <n v="0"/>
    <n v="0"/>
    <n v="0"/>
    <d v="2025-12-31T00:00:00"/>
    <d v="2025-12-31T00:00:00"/>
    <n v="-6"/>
    <s v="N/A"/>
    <s v="Bogotá D.C."/>
    <s v="Cumplimiento"/>
    <s v="96-47-101003434"/>
    <s v="Seguros del Estado S.A."/>
    <d v="2025-02-14T00:00:00"/>
    <s v="13/02/2025 - 04/07/2026"/>
    <d v="2025-02-17T00:00:00"/>
    <s v="Ninguna"/>
    <s v="Terminado"/>
    <s v="Ingreso"/>
    <s v="N/A"/>
    <s v="TECNOLOGÍA EN GESTIÓN DE LA SEGURIDAD Y SALUD EN EL TRABAJO "/>
    <s v="N/A"/>
    <s v="Femenino"/>
    <s v="rosse.rincon@jep.gov.co"/>
    <s v="https://community.secop.gov.co/Public/Tendering/ContractNoticePhases/View?PPI=CO1.PPI.37336036&amp;isFromPublicArea=True&amp;isModal=False"/>
    <s v="GESTIÓN_DEL_TALENTO_HUMANO"/>
    <s v="PROCESOS_DE_GESTIÓN"/>
    <s v="Dirección Administrativa y Financiera"/>
    <s v="Secretaría Ejecutiva"/>
    <m/>
  </r>
  <r>
    <n v="500"/>
    <s v="93151512;93151501"/>
    <s v="JEP-519-2025"/>
    <s v="JEP-CSPO-519-2025"/>
    <s v="Arinson Ruiz"/>
    <d v="2025-02-10T00:00:00"/>
    <s v="Lady Johana Martinez Cerreño"/>
    <x v="0"/>
    <s v="1. Prestación de servicios profesionales y de apoyo a la gestión"/>
    <s v="Cédula de Ciudadanía"/>
    <n v="53119166"/>
    <n v="1"/>
    <s v="Persona Natural"/>
    <s v="Bogotá D.C."/>
    <s v="Prestar servicios profesionales para apoyar y acompañar a la Subdirección Financiera en el trámite, verificación y revisión de solicitudes de comisiones de servicio y autorizaciones de desplazamiento, atención a respuestas e informes necesarios, seguimiento de ejecución y saldos de recursos disponibles, como parte de la asistencia a las actuaciones y decisiones judiciales"/>
    <s v="Juan David Olarte Torres"/>
    <s v="Dirección Administrativa y Financiera"/>
    <s v="DD- Subdirección Financiera"/>
    <s v="Giselle Andrea Silva Pineda"/>
    <n v="52764069"/>
    <s v="DD- Subdirección Financiera"/>
    <s v="Maritza Cardozo Guzmán; 51.632.866; Del 29 al 30 de abril, y 2 de _x000a_mayo de 2025"/>
    <s v="N/A"/>
    <s v="N/A"/>
    <s v="Inversión"/>
    <n v="59672080"/>
    <n v="59672080"/>
    <s v="N/A"/>
    <n v="5967208"/>
    <s v="N/A"/>
    <n v="161725"/>
    <n v="151925"/>
    <n v="2022011000068"/>
    <d v="2025-02-18T00:00:00"/>
    <d v="2025-02-19T00:00:00"/>
    <s v="N/A"/>
    <s v="N/A"/>
    <s v="N/A"/>
    <s v="N/A"/>
    <s v="N/A"/>
    <n v="-13127880"/>
    <d v="2025-08-11T00:00:00"/>
    <n v="0"/>
    <s v="N/A"/>
    <n v="0"/>
    <s v="N/A"/>
    <n v="0"/>
    <s v="N/A"/>
    <n v="0"/>
    <s v="N/A"/>
    <n v="-47"/>
    <n v="46544200"/>
    <n v="0"/>
    <n v="0"/>
    <n v="0"/>
    <n v="0"/>
    <d v="2025-11-30T00:00:00"/>
    <d v="2025-10-14T00:00:00"/>
    <n v="-84"/>
    <s v="N/A"/>
    <s v="Bogotá D.C."/>
    <s v="Cumplimiento"/>
    <s v="33-47-101016302 "/>
    <s v="Seguros del Estado S.A."/>
    <d v="2025-02-18T00:00:00"/>
    <s v="18/02/2025 - 05/06/2026"/>
    <d v="2025-02-19T00:00:00"/>
    <s v="Mediante otrosí Nº1 del 11/08/2025 se publicó la reducción en tiempo y valor del contrato JEP-519-2025"/>
    <s v="Terminado"/>
    <s v="Reducción"/>
    <s v="N/A"/>
    <s v="MERCADEO"/>
    <s v="N/A"/>
    <s v="Femenino"/>
    <s v="lady.martinez@jep.gov.co"/>
    <s v="https://community.secop.gov.co/Public/Tendering/ContractNoticePhases/View?PPI=CO1.PPI.37348646&amp;isFromPublicArea=True&amp;isModal=False"/>
    <s v="GESTIÓN_FINANCIERA"/>
    <s v="PROCESOS_DE_GESTIÓN"/>
    <s v="Dirección Administrativa y Financiera"/>
    <s v="Secretaría Ejecutiva"/>
    <n v="-13127880"/>
  </r>
  <r>
    <n v="1154"/>
    <n v="80111620"/>
    <s v="JEP-520-2025"/>
    <s v="JEP-CSPO-520-2025"/>
    <s v="Cristian Orjuela"/>
    <d v="2025-02-10T00:00:00"/>
    <s v="Laura Sofia Barrera Vargas"/>
    <x v="0"/>
    <s v="1. Prestación de servicios profesionales y de apoyo a la gestión"/>
    <s v="Cédula de Ciudadanía"/>
    <n v="1030680207"/>
    <n v="4"/>
    <s v="Persona Natural"/>
    <s v="Bogotá D.C."/>
    <s v="Prestar servicios profesionales para apoyar la gestión administrativa y contractual que se adelante al interior de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72231269"/>
    <n v="72231269"/>
    <s v="N/A"/>
    <n v="6566479"/>
    <s v="N/A"/>
    <n v="116625"/>
    <n v="148025"/>
    <s v="N/A"/>
    <d v="2025-02-17T00:00:00"/>
    <d v="2025-02-19T00:00:00"/>
    <s v="N/A"/>
    <s v="N/A"/>
    <s v="N/A"/>
    <s v="N/A"/>
    <s v="N/A"/>
    <n v="-16635089"/>
    <d v="2025-10-29T00:00:00"/>
    <n v="0"/>
    <s v="N/A"/>
    <n v="0"/>
    <s v="N/A"/>
    <n v="0"/>
    <s v="N/A"/>
    <n v="0"/>
    <s v="N/A"/>
    <n v="-57"/>
    <n v="55596180"/>
    <n v="0"/>
    <n v="0"/>
    <n v="0"/>
    <n v="0"/>
    <d v="2025-12-31T00:00:00"/>
    <d v="2025-11-04T00:00:00"/>
    <n v="-63"/>
    <s v="N/A"/>
    <s v="Bogotá D.C."/>
    <s v="Cumplimiento"/>
    <s v="11-45-101160422"/>
    <s v="Seguros del Estado S.A."/>
    <d v="2025-02-17T00:00:00"/>
    <s v="17/02/2025 - 30/06/2026"/>
    <d v="2025-02-17T00:00:00"/>
    <s v="Mediante otrosí Nº1 del 29/10/2025 se publicó la reducción del contrato en tiempo y valor"/>
    <s v="Terminado"/>
    <s v="Reducción"/>
    <s v="N/A"/>
    <s v="ADMINISTRACIÓN PUBLICA "/>
    <s v="N/A"/>
    <s v="Femenino"/>
    <s v="laura.barrera@comiteseguimientoymonitoreo.co"/>
    <s v="https://community.secop.gov.co/Public/Tendering/ContractNoticePhases/View?PPI=CO1.PPI.37358245&amp;isFromPublicArea=True&amp;isModal=False"/>
    <s v="ENFOQUE_RESTAURATIVO"/>
    <s v="PROCESOS_MISIONALES"/>
    <s v="Subdirección del Sistema de Justicia Restaurativa"/>
    <s v="Secretaría Ejecutiva"/>
    <m/>
  </r>
  <r>
    <n v="65"/>
    <n v="80111500"/>
    <s v="JEP-521-2025"/>
    <s v="JEP-CSPO-521-2025"/>
    <s v="Julieth Barrera"/>
    <d v="2025-02-10T00:00:00"/>
    <s v="Diego Camilo Carranza Jimenez"/>
    <x v="0"/>
    <s v="1. Prestación de servicios profesionales y de apoyo a la gestión"/>
    <s v="Cédula de Ciudadanía"/>
    <n v="1032430650"/>
    <n v="1"/>
    <s v="Persona Natural"/>
    <s v="Bogotá D.C."/>
    <s v="Prestar servicios profesionales para apoyar a la Subdirección de Comunicaciones en la producción de contenidos internos y externos  para la promoción y divulgación en temáticas de la Jurisdicción y de los trámites de sanciones propias y Sistema Restaurativo,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73451887"/>
    <n v="73451887"/>
    <s v="N/A"/>
    <n v="7624765"/>
    <s v="N/A"/>
    <n v="100125"/>
    <n v="186425"/>
    <n v="2022011000068"/>
    <d v="2025-02-28T00:00:00"/>
    <d v="2025-03-04T00:00:00"/>
    <s v="Daniel Esteban Valero Sanchez"/>
    <s v="Cédula de ciudadanía"/>
    <n v="1032466265"/>
    <n v="2"/>
    <d v="2025-08-08T00:00:00"/>
    <n v="2048740"/>
    <d v="2025-11-28T00:00:00"/>
    <n v="0"/>
    <s v="N/A"/>
    <n v="0"/>
    <s v="N/A"/>
    <n v="0"/>
    <s v="N/A"/>
    <n v="1"/>
    <d v="2025-11-28T00:00:00"/>
    <n v="31"/>
    <n v="75500627"/>
    <n v="0"/>
    <n v="0"/>
    <n v="0"/>
    <n v="0"/>
    <d v="2025-11-30T00:00:00"/>
    <d v="2025-12-31T00:00:00"/>
    <n v="-6"/>
    <s v="N/A"/>
    <s v="Bogotá D.C."/>
    <s v="Cumplimiento; Cumplimiento"/>
    <s v="18-47-101009905; 11-47-101037154"/>
    <s v="Seguros del Estado S.A.; Seguros del Estado S.A."/>
    <s v="28/02/2025; 12/08/2025"/>
    <s v="28/02/2025 - 15/06/2026; 8/08/2025 - 10/06/2026"/>
    <s v="3/03/2025; 15/08/2025"/>
    <s v="El 8/08/2025 se publicó la cesión del contrato a Daniel Esteban Valero Sanchez; Mediante otrosí Nº1 del 28/11/2025 se adiciono el valor de  $2.048.740  y se prorrogó hasta el 31/12/2025"/>
    <s v="Terminado"/>
    <s v="Cesión; Adición; Prorróga"/>
    <s v="N/A"/>
    <s v="COMUNICACIÓN SOCIAL; COMUNICACIÓN SOCIAL"/>
    <s v="N/A; N/A"/>
    <s v="Masculino; Masculino"/>
    <s v="diego.carranza@jep.gov.co; daniel.valero@jep.gov.co"/>
    <s v="https://community.secop.gov.co/Public/Tendering/ContractNoticePhases/View?PPI=CO1.PPI.37429998&amp;isFromPublicArea=True&amp;isModal=False"/>
    <s v="GESTIÓN_DE_LAS_COMUNICACIONES"/>
    <s v="PROCESOS_DE_RELACIONAMIENTO"/>
    <s v="Subdirección de Comunicaciones"/>
    <s v="Secretaría Ejecutiva"/>
    <n v="2048740"/>
  </r>
  <r>
    <n v="66"/>
    <n v="80111500"/>
    <s v="JEP-522-2025"/>
    <s v="JEP-CSPO-522-2025"/>
    <s v="Julieth Barrera"/>
    <d v="2025-02-10T00:00:00"/>
    <s v="Oriana Giacometto Dallos"/>
    <x v="0"/>
    <s v="1. Prestación de servicios profesionales y de apoyo a la gestión"/>
    <s v="Cédula de Ciudadanía"/>
    <n v="1018414190"/>
    <n v="5"/>
    <s v="Persona Natural"/>
    <s v="Bogotá D.C."/>
    <s v="Prestar servicios profesionales para apoyar y acompañar a la Subdirección de Comunicaciones en la producción y realización audiovisual, para la promoción y divulgación en temáticas de la Jurisdicción y de las Sanciones Restaurativas y ordinarias, en desarrollo de la política y estrategia de comunicaciones"/>
    <s v="Juan David Olarte Torres"/>
    <s v="Dirección Administrativa y Financiera"/>
    <s v="AA- Subdirección de Comunicaciones"/>
    <s v="Claudia Patricia Rodríguez Gómez "/>
    <n v="39690594"/>
    <s v="AA- Subdirección de Comunicaciones"/>
    <s v="Claudia Patricia Rodriguez Gomez; 39.690.594"/>
    <s v="N/A"/>
    <s v="N/A"/>
    <s v="Inversión"/>
    <n v="57484086"/>
    <n v="57484086"/>
    <s v="N/A"/>
    <n v="5967208"/>
    <s v="N/A"/>
    <n v="100225"/>
    <n v="173025"/>
    <n v="2022011000068"/>
    <d v="2025-02-21T00:00:00"/>
    <d v="2025-02-26T00:00:00"/>
    <s v="N/A"/>
    <s v="N/A"/>
    <s v="N/A"/>
    <s v="N/A"/>
    <s v="N/A"/>
    <n v="2784712"/>
    <d v="2025-11-28T00:00:00"/>
    <n v="0"/>
    <s v="N/A"/>
    <n v="0"/>
    <s v="N/A"/>
    <n v="0"/>
    <s v="N/A"/>
    <n v="1"/>
    <d v="2025-11-28T00:00:00"/>
    <n v="31"/>
    <n v="60268798"/>
    <n v="0"/>
    <n v="0"/>
    <n v="0"/>
    <n v="0"/>
    <d v="2025-11-30T00:00:00"/>
    <d v="2025-12-31T00:00:00"/>
    <n v="-6"/>
    <s v="N/A"/>
    <s v="Bogotá D.C."/>
    <s v="Cumplimiento"/>
    <s v="11-47-101031249"/>
    <s v="Seguros del Estado S.A."/>
    <d v="2025-02-24T00:00:00"/>
    <s v="21/02/2025 - 10/06/2026"/>
    <d v="2025-02-26T00:00:00"/>
    <s v="Mediante otrosí Nº1 del 28/11/2025 se adiciono el valor de  $2.784.712  y se prorrogó hasta el 31/12/2025"/>
    <s v="Terminado"/>
    <s v="Adición; Prorróga"/>
    <s v="N/A"/>
    <s v="DIRECCIÓN Y PRODUCCIÓN DE MEDIOS AUDIOVISUALES"/>
    <s v="N/A"/>
    <s v="Femenino"/>
    <s v="oriana.giacometto@jep.gov.co"/>
    <s v="https://community.secop.gov.co/Public/Tendering/ContractNoticePhases/View?PPI=CO1.PPI.37435743&amp;isFromPublicArea=True&amp;isModal=False"/>
    <s v="GESTIÓN_DE_LAS_COMUNICACIONES"/>
    <s v="PROCESOS_DE_RELACIONAMIENTO"/>
    <s v="Subdirección de Comunicaciones"/>
    <s v="Secretaría Ejecutiva"/>
    <n v="2784712"/>
  </r>
  <r>
    <n v="71"/>
    <n v="80111500"/>
    <s v="JEP-523-2025"/>
    <s v="JEP-CSPO-523-2025"/>
    <s v="Julieth Barrera"/>
    <d v="2025-02-10T00:00:00"/>
    <s v="Sebastian Marcelo Diaz Vallejo"/>
    <x v="0"/>
    <s v="1. Prestación de servicios profesionales y de apoyo a la gestión"/>
    <s v="Cédula de Ciudadanía"/>
    <n v="1015440049"/>
    <n v="3"/>
    <s v="Persona Natural"/>
    <s v="Bogotá D.C."/>
    <s v="Prestar servicios  profesionales para apoyar a la Subdirección de Comunicaciones en la gestión de comunicaciones recibidas en Conti y en la organización, catalogación, almacenamiento  y seguimiento de la información  acorde a las tablas de retención documental, a la política y estrategia de comunicaciones"/>
    <s v="Juan David Olarte Torres"/>
    <s v="Dirección Administrativa y Financiera"/>
    <s v="AA- Subdirección de Comunicaciones"/>
    <s v="Claudia Patricia Rodríguez Gómez "/>
    <n v="39690594"/>
    <s v="AA- Subdirección de Comunicaciones"/>
    <s v="N/A"/>
    <s v="N/A"/>
    <s v="N/A"/>
    <s v="Inversión"/>
    <n v="57484086"/>
    <n v="57484086"/>
    <s v="N/A"/>
    <n v="5967208"/>
    <s v="N/A"/>
    <n v="100325"/>
    <n v="167425"/>
    <n v="2022011000068"/>
    <d v="2025-02-21T00:00:00"/>
    <d v="2025-02-25T00:00:00"/>
    <s v="N/A"/>
    <s v="N/A"/>
    <s v="N/A"/>
    <s v="N/A"/>
    <s v="N/A"/>
    <n v="2983618"/>
    <d v="2025-11-24T00:00:00"/>
    <n v="0"/>
    <s v="N/A"/>
    <n v="0"/>
    <s v="N/A"/>
    <n v="0"/>
    <s v="N/A"/>
    <n v="1"/>
    <d v="2025-11-24T00:00:00"/>
    <n v="31"/>
    <n v="60467704"/>
    <n v="0"/>
    <n v="0"/>
    <n v="0"/>
    <n v="0"/>
    <d v="2025-11-30T00:00:00"/>
    <d v="2025-12-31T00:00:00"/>
    <n v="-6"/>
    <s v="N/A"/>
    <s v="Bogotá D.C."/>
    <s v="Cumplimiento"/>
    <s v="11-47-101031145"/>
    <s v="Seguros del Estado S.A."/>
    <d v="2025-02-21T00:00:00"/>
    <s v="21/02/2025 - 10/06/2026"/>
    <d v="2025-02-25T00:00:00"/>
    <s v="Mediante otrosí Nº1 del 24/11/2025 se adiciono el valor de  $2.983.618  y se prorrogó hasta el 31/12/2025"/>
    <s v="Terminado"/>
    <s v="Adición; Prorróga"/>
    <s v="N/A"/>
    <s v="CIENCIA DE LA INFORMACIÓN – BIBLIOTECOLOGÍA "/>
    <s v="N/A"/>
    <s v="Masculino"/>
    <s v="sebastian.diaz@jep.gov.co"/>
    <s v="https://community.secop.gov.co/Public/Tendering/ContractNoticePhases/View?PPI=CO1.PPI.37437827&amp;isFromPublicArea=True&amp;isModal=False"/>
    <s v="GESTIÓN_DE_LAS_COMUNICACIONES"/>
    <s v="PROCESOS_DE_RELACIONAMIENTO"/>
    <s v="Subdirección de Comunicaciones"/>
    <s v="Secretaría Ejecutiva"/>
    <n v="2983618"/>
  </r>
  <r>
    <n v="73"/>
    <n v="80111500"/>
    <s v="JEP-524-2025"/>
    <s v="JEP-CSPO-524-2025"/>
    <s v="Julieth Barrera"/>
    <d v="2025-02-10T00:00:00"/>
    <s v="Vladimir Alexander Gomez Otalora"/>
    <x v="0"/>
    <s v="1. Prestación de servicios profesionales y de apoyo a la gestión"/>
    <s v="Cédula de Ciudadanía"/>
    <n v="79804036"/>
    <n v="3"/>
    <s v="Persona Natural"/>
    <s v="Bogotá D.C."/>
    <s v="Prestar servicios profesionales para apoyar y acompañar a la Subdirección de Comunicaciones en la operación y soporte técnico del sistema de gestión de medios de la Entidad, en relación con la producción audiovisual de las diligencias y audiencias de la JEP"/>
    <s v="Juan David Olarte Torres"/>
    <s v="Dirección Administrativa y Financiera"/>
    <s v="AA- Subdirección de Comunicaciones"/>
    <s v="Claudia Patricia Rodríguez Gómez "/>
    <n v="39690594"/>
    <s v="AA- Subdirección de Comunicaciones"/>
    <s v="N/A"/>
    <s v="N/A"/>
    <s v="N/A"/>
    <s v="Inversión"/>
    <n v="62304503"/>
    <n v="62304503"/>
    <s v="N/A"/>
    <n v="15707020"/>
    <s v="N/A"/>
    <n v="100425"/>
    <n v="196025"/>
    <n v="2022011000068"/>
    <d v="2025-03-04T00:00:00"/>
    <d v="2025-03-10T00:00:00"/>
    <s v="N/A"/>
    <s v="N/A"/>
    <s v="N/A"/>
    <s v="N/A"/>
    <s v="N/A"/>
    <n v="-3664969"/>
    <d v="2025-06-27T00:00:00"/>
    <n v="31414040"/>
    <d v="2025-06-27T00:00:00"/>
    <n v="0"/>
    <s v="N/A"/>
    <n v="0"/>
    <s v="N/A"/>
    <n v="1"/>
    <d v="2025-06-27T00:00:00"/>
    <n v="62"/>
    <n v="90053574"/>
    <n v="0"/>
    <n v="0"/>
    <n v="0"/>
    <n v="0"/>
    <d v="2025-06-30T00:00:00"/>
    <d v="2025-08-31T00:00:00"/>
    <n v="-128"/>
    <s v="N/A"/>
    <s v="Bogotá D.C."/>
    <s v="Cumplimiento"/>
    <s v="11-47-101031666"/>
    <s v="Seguros del Estado S.A."/>
    <d v="2025-03-05T00:00:00"/>
    <s v="04/03/2025 - 10/01/2026"/>
    <d v="2025-03-07T00:00:00"/>
    <s v="Mediante otrosí Nº1  del  27/06/2025 se publicó Adición 27.749.071 y Prórroga 62 díasdel contrato JEP-524-2025."/>
    <s v="Terminado"/>
    <s v="Adición; Prorroga"/>
    <s v="N/A"/>
    <s v="INGENIERÍA ELECTRÓNICA"/>
    <s v="N/A"/>
    <s v="Masculino"/>
    <s v="vladimir.gomez@jep.gov.co"/>
    <s v="https://community.secop.gov.co/Public/Tendering/ContractNoticePhases/View?PPI=CO1.PPI.37463976&amp;isFromPublicArea=True&amp;isModal=False"/>
    <s v="GESTIÓN_DE_LAS_COMUNICACIONES"/>
    <s v="PROCESOS_DE_RELACIONAMIENTO"/>
    <s v="Subdirección de Comunicaciones"/>
    <s v="Secretaría Ejecutiva"/>
    <n v="27749071"/>
  </r>
  <r>
    <n v="247"/>
    <n v="80111500"/>
    <s v="JEP-525-2025"/>
    <s v="JEP-CSPO-525-2025"/>
    <s v="Julieth Barrera"/>
    <d v="2025-02-10T00:00:00"/>
    <s v="Tatiana Palmeth Diaz"/>
    <x v="0"/>
    <s v="1. Prestación de servicios profesionales y de apoyo a la gestión"/>
    <s v="Cédula de Ciudadanía"/>
    <n v="64578207"/>
    <n v="1"/>
    <s v="Persona Natural"/>
    <s v="Sincelejo"/>
    <s v="Prestar  servicios profesionales para apoyar a la Subdirección de Comunicaciones en el cubrimiento periodístico y la difusión de las actividades que realice la JEP en  territorio y en las demás acciones relacionadas con la estrategia de comunicación territorial de la entidad, siguiendo la política de comunicaciones y la implementación del Sistema Restaurativo"/>
    <s v="Juan David Olarte Torres"/>
    <s v="Dirección Administrativa y Financiera"/>
    <s v="AA- Subdirección de Comunicaciones"/>
    <s v="Claudia Patricia Rodríguez Gómez "/>
    <n v="39690594"/>
    <s v="AA- Subdirección de Comunicaciones"/>
    <s v="Claudia Patricia Rodriguez Gomez; 39.690.594"/>
    <s v="N/A"/>
    <s v="N/A"/>
    <s v="Inversión"/>
    <n v="59208622"/>
    <n v="59208622"/>
    <s v="N/A"/>
    <n v="6146224"/>
    <s v="N/A"/>
    <n v="101625"/>
    <n v="172925"/>
    <n v="2022011000068"/>
    <d v="2025-02-21T00:00:00"/>
    <d v="2025-03-03T00:00:00"/>
    <s v="N/A"/>
    <s v="N/A"/>
    <s v="N/A"/>
    <s v="N/A"/>
    <s v="N/A"/>
    <n v="2048740"/>
    <d v="2025-11-28T00:00:00"/>
    <n v="0"/>
    <s v="N/A"/>
    <n v="0"/>
    <s v="N/A"/>
    <n v="0"/>
    <s v="N/A"/>
    <n v="1"/>
    <d v="2025-11-28T00:00:00"/>
    <n v="31"/>
    <n v="61257362"/>
    <n v="0"/>
    <n v="0"/>
    <n v="0"/>
    <n v="0"/>
    <d v="2025-11-30T00:00:00"/>
    <d v="2025-12-31T00:00:00"/>
    <n v="-6"/>
    <s v="N/A"/>
    <s v="Villavicencio"/>
    <s v="Cumplimiento"/>
    <s v="11-47-101031268"/>
    <s v="Seguros del Estado S.A."/>
    <d v="2025-02-24T00:00:00"/>
    <s v="21/02/2025 - 10/06/2026"/>
    <d v="2025-02-27T00:00:00"/>
    <s v="Mediante otrosí Nº1 del 28/11/2025 se adiciono el valor de  $2.048.740  y se prorrogó hasta el 31/12/2025"/>
    <s v="Terminado"/>
    <s v="Adición; Prorróga"/>
    <s v="N/A"/>
    <s v="COMUNICACIÓN SOCIAL Y PERIODISMO "/>
    <s v="N/A"/>
    <s v="Femenino"/>
    <s v="tatiana.palmeth@jep.gov.co"/>
    <s v="https://community.secop.gov.co/Public/Tendering/ContractNoticePhases/View?PPI=CO1.PPI.37468879&amp;isFromPublicArea=True&amp;isModal=False"/>
    <s v="GESTIÓN_DE_LAS_COMUNICACIONES"/>
    <s v="PROCESOS_DE_RELACIONAMIENTO"/>
    <s v="Subdirección de Comunicaciones"/>
    <s v="Secretaría Ejecutiva"/>
    <n v="2048740"/>
  </r>
  <r>
    <n v="248"/>
    <n v="80111500"/>
    <s v="JEP-526-2025"/>
    <s v="JEP-CSPO-526-2025"/>
    <s v="Julieth Barrera"/>
    <d v="2025-02-10T00:00:00"/>
    <s v="Rennier Luis Asprilla Utria"/>
    <x v="0"/>
    <s v="1. Prestación de servicios profesionales y de apoyo a la gestión"/>
    <s v="Cédula de Ciudadanía"/>
    <n v="1129578376"/>
    <n v="4"/>
    <s v="Persona Natural"/>
    <s v="Valledupar"/>
    <s v="Prestar  servicios profesionales para apoyar a la Subdirección de Comunicaciones en el cubrimiento periodístico y la difusión de las actividades que realice la JEP en  territorio y en las demás acciones relacionadas con la estrategia de comunicación territorial de la entidad, siguiendo la polític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59208622"/>
    <n v="59208622"/>
    <s v="N/A"/>
    <n v="6146224"/>
    <s v="N/A"/>
    <n v="101725"/>
    <n v="182625"/>
    <n v="2022011000068"/>
    <d v="2025-02-26T00:00:00"/>
    <d v="2025-03-05T00:00:00"/>
    <s v="N/A"/>
    <s v="N/A"/>
    <s v="N/A"/>
    <s v="N/A"/>
    <s v="N/A"/>
    <n v="1638992"/>
    <d v="2025-11-28T00:00:00"/>
    <n v="0"/>
    <s v="N/A"/>
    <n v="0"/>
    <s v="N/A"/>
    <n v="0"/>
    <s v="N/A"/>
    <n v="1"/>
    <d v="2025-11-28T00:00:00"/>
    <n v="31"/>
    <n v="60847614"/>
    <n v="0"/>
    <n v="0"/>
    <n v="0"/>
    <n v="0"/>
    <d v="2025-11-30T00:00:00"/>
    <d v="2025-12-31T00:00:00"/>
    <n v="-6"/>
    <s v="N/A"/>
    <s v="Valledupar"/>
    <s v="Cumplimiento"/>
    <s v="11-47-101031372"/>
    <s v="Seguros del Estado S.A."/>
    <d v="2025-02-26T00:00:00"/>
    <s v="26/02/2025 - 10/06/2026"/>
    <d v="2025-03-04T00:00:00"/>
    <s v="Mediante otrosí Nº1 del 28/11/2025 se adiciono el valor de  $1.638.992  y se prorrogó hasta el 31/12/2025"/>
    <s v="Terminado"/>
    <s v="Adición; Prorróga"/>
    <s v="N/A"/>
    <s v="COMUNICACIÓN SOCIAL Y PERIODISMO "/>
    <s v="N/A"/>
    <s v="Masculino"/>
    <s v="rennier.asprilla@jep.gov.co"/>
    <s v="https://community.secop.gov.co/Public/Tendering/ContractNoticePhases/View?PPI=CO1.PPI.37474782&amp;isFromPublicArea=True&amp;isModal=False"/>
    <s v="GESTIÓN_DE_LAS_COMUNICACIONES"/>
    <s v="PROCESOS_DE_RELACIONAMIENTO"/>
    <s v="Subdirección de Comunicaciones"/>
    <s v="Secretaría Ejecutiva"/>
    <n v="1638992"/>
  </r>
  <r>
    <n v="789"/>
    <n v="80111500"/>
    <s v="JEP-527-2025"/>
    <s v="JEP-CSPO-527-2025"/>
    <s v="Julieth Barrera"/>
    <d v="2025-02-10T00:00:00"/>
    <s v="Maria Angelica Meja Granados"/>
    <x v="0"/>
    <s v="1. Prestación de servicios profesionales y de apoyo a la gestión"/>
    <s v="Cédula de Ciudadanía"/>
    <n v="1016043645"/>
    <n v="4"/>
    <s v="Persona Natural"/>
    <s v="Bogotá D.C."/>
    <s v="Prestar servicios profesionales para apoyar y acompañar a la Subdirección de Comunicaciones en la elaboración, producción, postproducción, edición y difusión de contenidos audiovisuales, gráficos y montaje fotográfico, conforme a la política y estrategia de comunicaciones y la implementación del Sistema Restaurativo"/>
    <s v="Juan David Olarte Torres"/>
    <s v="Dirección Administrativa y Financiera"/>
    <s v="AA- Subdirección de Comunicaciones"/>
    <s v="Claudia Patricia Rodríguez Gómez "/>
    <n v="39690594"/>
    <s v="AA- Subdirección de Comunicaciones"/>
    <s v="Claudia Patricia Rodriguez Gomez; 39.690.594"/>
    <s v="N/A"/>
    <s v="N/A"/>
    <s v="Inversión"/>
    <n v="73451887"/>
    <n v="73451887"/>
    <s v="N/A"/>
    <n v="7624765"/>
    <s v="N/A"/>
    <n v="112325"/>
    <n v="152025"/>
    <n v="2022011000068"/>
    <d v="2025-02-17T00:00:00"/>
    <d v="2025-02-19T00:00:00"/>
    <s v="N/A"/>
    <s v="N/A"/>
    <s v="N/A"/>
    <s v="N/A"/>
    <s v="N/A"/>
    <n v="5337343"/>
    <d v="2025-11-28T00:00:00"/>
    <n v="0"/>
    <s v="N/A"/>
    <n v="0"/>
    <s v="N/A"/>
    <n v="0"/>
    <s v="N/A"/>
    <n v="1"/>
    <d v="2025-11-28T00:00:00"/>
    <n v="31"/>
    <n v="78789230"/>
    <n v="0"/>
    <n v="0"/>
    <n v="0"/>
    <n v="0"/>
    <d v="2025-11-30T00:00:00"/>
    <d v="2025-12-31T00:00:00"/>
    <n v="-6"/>
    <s v="N/A"/>
    <s v="Bogotá D.C."/>
    <s v="Cumplimiento"/>
    <s v="11-47-101030883"/>
    <s v="Seguros del Estado S.A."/>
    <d v="2025-02-18T00:00:00"/>
    <s v="17/02/2025 - 05/06/2026"/>
    <d v="2025-02-18T00:00:00"/>
    <s v="Mediante otrosí Nº1 del 28/11/2025 se adiciono el valor de  $5.337.343  y se prorrogó hasta el 31/12/2025"/>
    <s v="Terminado"/>
    <s v="Adición; Prorróga"/>
    <s v="N/A"/>
    <s v="ARTES PLASTICAS"/>
    <s v="N/A"/>
    <s v="Femenino"/>
    <s v="maria.mejiag@jep.gov.co"/>
    <s v="https://community.secop.gov.co/Public/Tendering/ContractNoticePhases/View?PPI=CO1.PPI.37405708&amp;isFromPublicArea=True&amp;isModal=False"/>
    <s v="GESTIÓN_DE_LAS_COMUNICACIONES"/>
    <s v="PROCESOS_DE_RELACIONAMIENTO"/>
    <s v="Subdirección de Comunicaciones"/>
    <s v="Secretaría Ejecutiva"/>
    <n v="5337343"/>
  </r>
  <r>
    <n v="589"/>
    <s v="80111600;80161500"/>
    <s v="JEP-528-2025"/>
    <s v="JEP-CSPO-528-2025"/>
    <s v="Carlos Torres"/>
    <d v="2025-02-10T00:00:00"/>
    <s v="Charly Alexander Quintero Perdigón"/>
    <x v="0"/>
    <s v="1. Prestación de servicios profesionales y de apoyo a la gestión"/>
    <s v="Cédula de Ciudadanía"/>
    <n v="1032446922"/>
    <n v="8"/>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4389356"/>
    <n v="44389356"/>
    <s v="N/A"/>
    <n v="4268208"/>
    <s v="N/A"/>
    <n v="97025"/>
    <n v="151225"/>
    <n v="2022011000068"/>
    <d v="2025-02-17T00:00:00"/>
    <d v="2025-02-19T00:00:00"/>
    <s v="N/A"/>
    <s v="N/A"/>
    <s v="N/A"/>
    <s v="N/A"/>
    <s v="N/A"/>
    <n v="0"/>
    <s v="N/A"/>
    <n v="0"/>
    <s v="N/A"/>
    <n v="0"/>
    <s v="N/A"/>
    <n v="0"/>
    <s v="N/A"/>
    <n v="0"/>
    <s v="N/A"/>
    <n v="0"/>
    <n v="44389356"/>
    <n v="0"/>
    <n v="0"/>
    <n v="0"/>
    <n v="0"/>
    <d v="2025-12-31T00:00:00"/>
    <d v="2025-12-31T00:00:00"/>
    <n v="-6"/>
    <s v="N/A"/>
    <s v="Bogotá D.C."/>
    <s v="Cumplimiento"/>
    <s v="21-45-101473793"/>
    <s v="Seguros del Estado S.A."/>
    <d v="2025-02-17T00:00:00"/>
    <s v="17/02/2025 - 01/07/2026"/>
    <d v="2025-02-18T00:00:00"/>
    <s v="Ninguna"/>
    <s v="Terminado"/>
    <s v="Ingreso"/>
    <s v="N/A"/>
    <s v="TÉCNICO LABORAL EN OPERACIÓN DE SISTEMAS INFORMATICOS"/>
    <s v="N/A"/>
    <s v="Masculino"/>
    <s v="charly.quintero@jep.gov.co"/>
    <s v="https://community.secop.gov.co/Public/Tendering/ContractNoticePhases/View?PPI=CO1.PPI.37366868&amp;isFromPublicArea=True&amp;isModal=False"/>
    <s v="ENFOQUE_RESTAURATIVO"/>
    <s v="PROCESOS_MISIONALES"/>
    <s v="Subdirección del Sistema de Justicia Restaurativa"/>
    <s v="Secretaría Ejecutiva"/>
    <n v="0"/>
  </r>
  <r>
    <n v="664"/>
    <s v="80111600;80161500"/>
    <s v="JEP-529-2025"/>
    <s v="JEP-CSPO-529-2025"/>
    <s v="Carlos Torres"/>
    <d v="2025-02-10T00:00:00"/>
    <s v="Ayda Lorena Gafaro Acevedo "/>
    <x v="0"/>
    <s v="1. Prestación de servicios profesionales y de apoyo a la gestión"/>
    <s v="Cédula de Ciudadanía"/>
    <n v="63531199"/>
    <n v="4"/>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4389356"/>
    <n v="44389356"/>
    <s v="N/A"/>
    <n v="4268208"/>
    <s v="N/A"/>
    <n v="98925"/>
    <s v="_x0009_151325"/>
    <n v="2022011000068"/>
    <d v="2025-02-17T00:00:00"/>
    <d v="2025-02-20T00:00:00"/>
    <s v="N/A"/>
    <s v="N/A"/>
    <s v="N/A"/>
    <s v="N/A"/>
    <s v="N/A"/>
    <n v="0"/>
    <s v="N/A"/>
    <n v="0"/>
    <s v="N/A"/>
    <n v="0"/>
    <s v="N/A"/>
    <n v="0"/>
    <s v="N/A"/>
    <n v="0"/>
    <s v="N/A"/>
    <n v="0"/>
    <n v="44389356"/>
    <n v="0"/>
    <n v="0"/>
    <n v="0"/>
    <n v="0"/>
    <d v="2025-12-31T00:00:00"/>
    <d v="2025-12-31T00:00:00"/>
    <n v="-6"/>
    <s v="N/A"/>
    <s v="Bogotá D.C."/>
    <s v="Cumplimiento"/>
    <s v="21-45-101473828"/>
    <s v="Seguros del Estado S.A."/>
    <d v="2025-02-18T00:00:00"/>
    <s v="17/02/2025 - 01/07/2026"/>
    <d v="2025-02-19T00:00:00"/>
    <s v="Ninguna"/>
    <s v="Terminado"/>
    <s v="Ingreso"/>
    <s v="N/A"/>
    <s v="COACHING PERSONAL Y EJECUTIVO"/>
    <s v="N/A"/>
    <s v="Femenino"/>
    <s v="ayda.gafaro@jep.gov.co"/>
    <s v="https://community.secop.gov.co/Public/Tendering/ContractNoticePhases/View?PPI=CO1.PPI.37369102&amp;isFromPublicArea=True&amp;isModal=False"/>
    <s v="ENFOQUE_RESTAURATIVO"/>
    <s v="PROCESOS_MISIONALES"/>
    <s v="Subdirección del Sistema de Justicia Restaurativa"/>
    <s v="Secretaría Ejecutiva"/>
    <n v="0"/>
  </r>
  <r>
    <n v="571"/>
    <s v="80111600;80161500"/>
    <s v="JEP-530-2025"/>
    <s v="JEP-CSPO-530-2025"/>
    <s v="Clara Torres"/>
    <d v="2025-02-11T00:00:00"/>
    <s v="Alexander Enrique Hernández Maturana  "/>
    <x v="0"/>
    <s v="1. Prestación de servicios profesionales y de apoyo a la gestión"/>
    <s v="Cédula de Ciudadanía"/>
    <n v="85467984"/>
    <n v="6"/>
    <s v="Persona Natural"/>
    <s v="Bogotá D.C."/>
    <s v="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90770603"/>
    <n v="90770603"/>
    <s v="N/A"/>
    <n v="8536421"/>
    <s v="N/A"/>
    <n v="96325"/>
    <n v="148925"/>
    <n v="2022011000068"/>
    <d v="2025-02-17T00:00:00"/>
    <d v="2025-02-19T00:00:00"/>
    <s v="N/A"/>
    <s v="N/A"/>
    <s v="N/A"/>
    <s v="N/A"/>
    <s v="N/A"/>
    <n v="-18495577"/>
    <d v="2025-08-12T00:00:00"/>
    <n v="0"/>
    <s v="N/A"/>
    <n v="0"/>
    <s v="N/A"/>
    <n v="0"/>
    <s v="N/A"/>
    <n v="0"/>
    <s v="N/A"/>
    <n v="-57"/>
    <n v="72275026"/>
    <n v="0"/>
    <n v="0"/>
    <n v="0"/>
    <n v="0"/>
    <d v="2025-12-31T00:00:00"/>
    <d v="2025-11-04T00:00:00"/>
    <n v="-63"/>
    <s v="N/A"/>
    <s v="Bogotá D.C."/>
    <s v="Cumplimiento"/>
    <s v="18-47-101009810"/>
    <s v="Seguros del Estado S.A."/>
    <d v="2025-07-17T00:00:00"/>
    <s v="17/02/2025 - 07/07/2026"/>
    <d v="2025-02-18T00:00:00"/>
    <s v="Mediante otrosí Nº1 del 12/08/2025 se publicó la reducción en tiempo y valor del contrato JEP-530-2025"/>
    <s v="Terminado"/>
    <s v="Reducción"/>
    <s v="N/A"/>
    <s v="INGENIERÍA DE SISTEMAS "/>
    <s v="N/A"/>
    <s v="Masculino"/>
    <s v="alexander.hernandez@jep.gov.co"/>
    <s v="https://community.secop.gov.co/Public/Tendering/ContractNoticePhases/View?PPI=CO1.PPI.37379122&amp;isFromPublicArea=True&amp;isModal=False"/>
    <s v="ENFOQUE_RESTAURATIVO"/>
    <s v="PROCESOS_MISIONALES"/>
    <s v="Subdirección del Sistema de Justicia Restaurativa"/>
    <s v="Secretaría Ejecutiva"/>
    <n v="-18495577"/>
  </r>
  <r>
    <n v="710"/>
    <n v="80161500"/>
    <s v="JEP-531-2025"/>
    <s v="JEP-CSPO-531-2025"/>
    <s v="Laura Paredes"/>
    <d v="2025-02-11T00:00:00"/>
    <s v="Luisa Fernanda Ardila Quiñonez"/>
    <x v="0"/>
    <s v="1. Prestación de servicios profesionales y de apoyo a la gestión"/>
    <s v="Cédula de Ciudadanía"/>
    <n v="1117546509"/>
    <n v="6"/>
    <s v="Persona Natural"/>
    <s v="Florencia"/>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66788964"/>
    <n v="66788964"/>
    <s v="N/A"/>
    <n v="6146224"/>
    <s v="N/A"/>
    <n v="99825"/>
    <n v="163925"/>
    <n v="2022011000068"/>
    <d v="2025-02-19T00:00:00"/>
    <d v="2025-02-20T00:00:00"/>
    <s v="N/A"/>
    <s v="N/A"/>
    <s v="N/A"/>
    <s v="N/A"/>
    <s v="N/A"/>
    <n v="-9629082"/>
    <d v="2025-11-11T00:00:00"/>
    <n v="0"/>
    <s v="N/A"/>
    <n v="0"/>
    <s v="N/A"/>
    <n v="0"/>
    <s v="N/A"/>
    <n v="0"/>
    <s v="N/A"/>
    <n v="-31"/>
    <n v="57159882"/>
    <n v="0"/>
    <n v="0"/>
    <n v="0"/>
    <n v="0"/>
    <d v="2025-12-31T00:00:00"/>
    <d v="2025-11-30T00:00:00"/>
    <n v="-37"/>
    <s v="N/A"/>
    <s v=" Florencia"/>
    <s v="Cumplimiento"/>
    <s v="37-47-101005385"/>
    <s v="Seguros del Estado S.A."/>
    <d v="2025-02-19T00:00:00"/>
    <s v="19/02/2025 - 30/06/2026"/>
    <d v="2025-02-20T00:00:00"/>
    <s v="Mediante otrosí Nº1 del 11/11/2025 se publció la reducción en tiempo y valor"/>
    <s v="Terminado"/>
    <s v="Reducción"/>
    <s v="N/A"/>
    <s v="DERECHO "/>
    <s v="N/A"/>
    <s v="Femenino"/>
    <s v="luisa.ardila@jep.gov.co"/>
    <s v="https://community.secop.gov.co/Public/Tendering/ContractNoticePhases/View?PPI=CO1.PPI.37390315&amp;isFromPublicArea=True&amp;isModal=False"/>
    <s v="GESTIÓN_DE_ATENCIÓN_A__LA_CIUDADANÍA"/>
    <s v="PROCESOS_DE_RELACIONAMIENTO"/>
    <s v="Subsecretaría Ejecutiva"/>
    <s v="Secretaría Ejecutiva"/>
    <n v="-9629082"/>
  </r>
  <r>
    <n v="709"/>
    <n v="80161500"/>
    <s v="JEP-532-2025"/>
    <s v="JEP-CSPO-532-2025"/>
    <s v="Laura Paredes"/>
    <d v="2025-02-11T00:00:00"/>
    <s v="Derlyn Yolina Rentería Arias"/>
    <x v="0"/>
    <s v="1. Prestación de servicios profesionales y de apoyo a la gestión"/>
    <s v="Cédula de Ciudadanía"/>
    <n v="35547161"/>
    <n v="3"/>
    <s v="Persona Natural"/>
    <s v="Quibdó"/>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66788964"/>
    <n v="66788964"/>
    <s v="N/A"/>
    <n v="6146224"/>
    <s v="N/A"/>
    <n v="99725"/>
    <s v="_x0009_150825"/>
    <n v="2022011000068"/>
    <d v="2025-02-18T00:00:00"/>
    <d v="2025-02-19T00:00:00"/>
    <s v="N/A"/>
    <s v="N/A"/>
    <s v="N/A"/>
    <s v="N/A"/>
    <s v="N/A"/>
    <n v="0"/>
    <s v="N/A"/>
    <n v="0"/>
    <s v="N/A"/>
    <n v="0"/>
    <s v="N/A"/>
    <n v="0"/>
    <s v="N/A"/>
    <n v="0"/>
    <s v="N/A"/>
    <n v="-224"/>
    <n v="66788964"/>
    <n v="0"/>
    <n v="0"/>
    <n v="0"/>
    <n v="0"/>
    <d v="2025-12-31T00:00:00"/>
    <d v="2025-05-21T00:00:00"/>
    <n v="-230"/>
    <d v="2025-05-22T00:00:00"/>
    <s v="Quibdó"/>
    <s v="Cumplimiento"/>
    <s v="37-47-101005380"/>
    <s v="Seguros del Estado S.A."/>
    <d v="2025-02-18T00:00:00"/>
    <s v="18/02/2025 - 30/06/2026"/>
    <d v="2025-02-19T00:00:00"/>
    <s v="El 22/05/2025 se publica la terminación anticipada del contrato JEP-532-2025, se ejecutó hasta el 21 de mayo"/>
    <s v="Terminado"/>
    <s v="Terminación anticipada"/>
    <s v="N/A"/>
    <s v="PSICOLOGÍA"/>
    <s v="N/A"/>
    <s v="Femenino"/>
    <s v="derlyn.renteria@jep.gov.co"/>
    <s v="https://community.secop.gov.co/Public/Tendering/ContractNoticePhases/View?PPI=CO1.PPI.37395498&amp;isFromPublicArea=True&amp;isModal=False"/>
    <s v="GESTIÓN_DE_ATENCIÓN_A__LA_CIUDADANÍA"/>
    <s v="PROCESOS_DE_RELACIONAMIENTO"/>
    <s v="Subsecretaría Ejecutiva"/>
    <s v="Secretaría Ejecutiva"/>
    <n v="0"/>
  </r>
  <r>
    <n v="516"/>
    <n v="93141500"/>
    <s v="JEP-533-2025"/>
    <s v="JEP-CSPO-533-2025"/>
    <s v="Nina Cardenas"/>
    <d v="2025-02-11T00:00:00"/>
    <s v="Zoraida Katherine Cely Antolinez"/>
    <x v="0"/>
    <s v="1. Prestación de servicios profesionales y de apoyo a la gestión"/>
    <s v="Cédula de Ciudadanía"/>
    <n v="1031158372"/>
    <n v="8"/>
    <s v="Persona Natural"/>
    <s v="Bogotá D.C."/>
    <s v="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64945098"/>
    <n v="64945098"/>
    <s v="N/A"/>
    <n v="6146224"/>
    <s v="N/A"/>
    <n v="86125"/>
    <n v="160425"/>
    <n v="2022011000068"/>
    <d v="2025-02-19T00:00:00"/>
    <d v="2025-02-24T00:00:00"/>
    <s v="N/A"/>
    <s v="N/A"/>
    <s v="N/A"/>
    <s v="N/A"/>
    <s v="N/A"/>
    <n v="0"/>
    <s v="N/A"/>
    <n v="0"/>
    <s v="N/A"/>
    <n v="0"/>
    <s v="N/A"/>
    <n v="0"/>
    <s v="N/A"/>
    <n v="0"/>
    <s v="N/A"/>
    <n v="-153"/>
    <n v="64945098"/>
    <n v="0"/>
    <n v="0"/>
    <n v="0"/>
    <n v="0"/>
    <d v="2025-12-31T00:00:00"/>
    <d v="2025-07-31T00:00:00"/>
    <n v="-159"/>
    <d v="2025-07-31T00:00:00"/>
    <s v="Bogotá D.C."/>
    <s v="Cumplimiento"/>
    <s v="360-47-994000042474"/>
    <s v="Aseguradora Solidaria de Colombia "/>
    <d v="2025-02-19T00:00:00"/>
    <s v="19/02/2025 - 10/07/2026"/>
    <d v="2025-02-21T00:00:00"/>
    <s v="El 31/07/205 se publicó la terminación anticipada del contrato No. JEP-533-2025, con efectos partir del 1 de agosto"/>
    <s v="Terminado"/>
    <s v="Terminación anticipada"/>
    <s v="N/A"/>
    <s v="DERECHO "/>
    <s v="N/A"/>
    <s v="Femenino"/>
    <s v="zoraida.cely@jep.gov.co"/>
    <s v="https://community.secop.gov.co/Public/Tendering/ContractNoticePhases/View?PPI=CO1.PPI.37422236&amp;isFromPublicArea=True&amp;isModal=False"/>
    <s v="PARTICIPACIÓN_EFECTIVA_REPRESENTACIÓN_Y_DEFENSA_TÉCNICA"/>
    <s v="PROCESOS_MISIONALES"/>
    <s v="Subsecretaría Ejecutiva"/>
    <s v="Secretaría Ejecutiva"/>
    <n v="0"/>
  </r>
  <r>
    <n v="1148"/>
    <n v="80161500"/>
    <s v="JEP-534-2025"/>
    <s v="JEP-CSPO-534-2025"/>
    <s v="Nina Cardenas"/>
    <d v="2025-02-11T00:00:00"/>
    <s v="Vivian Fernanda Cuello Santana"/>
    <x v="0"/>
    <s v="1. Prestación de servicios profesionales y de apoyo a la gestión"/>
    <s v="Cédula de Ciudadanía"/>
    <n v="1140887371"/>
    <n v="3"/>
    <s v="Persona Natural"/>
    <s v="Soledad"/>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89918338"/>
    <n v="189918338"/>
    <s v="N/A"/>
    <n v="17585033"/>
    <s v="N/A"/>
    <n v="116025"/>
    <n v="153925"/>
    <s v="N/A"/>
    <d v="2025-02-17T00:00:00"/>
    <d v="2025-02-19T00:00:00"/>
    <s v="N/A"/>
    <s v="N/A"/>
    <s v="N/A"/>
    <s v="N/A"/>
    <s v="N/A"/>
    <n v="-41031736"/>
    <d v="2025-10-22T00:00:00"/>
    <n v="0"/>
    <s v="N/A"/>
    <n v="0"/>
    <s v="N/A"/>
    <n v="0"/>
    <s v="N/A"/>
    <n v="0"/>
    <s v="N/A"/>
    <n v="-57"/>
    <n v="148886602"/>
    <n v="0"/>
    <n v="0"/>
    <n v="0"/>
    <n v="0"/>
    <d v="2025-12-31T00:00:00"/>
    <d v="2025-11-04T00:00:00"/>
    <n v="-63"/>
    <s v="N/A"/>
    <s v="Bogotá D.C."/>
    <s v="Cumplimiento"/>
    <s v="17-47-101005767"/>
    <s v="Seguros del Estado S.A."/>
    <d v="2025-02-18T00:00:00"/>
    <s v="17/02/2025 - 03/07/2026"/>
    <d v="2025-02-18T00:00:00"/>
    <s v="Mediante otrosí Nº1 del 22/10/2025 se publicó la reducción del contrato en tiempo y valor"/>
    <s v="Terminado"/>
    <s v="Reducción"/>
    <s v="N/A"/>
    <s v="INTERNACIONALISTA"/>
    <s v="N/A"/>
    <s v="Femenino"/>
    <s v="vivian.cuello@comiteseguimientoymonitoreo.co"/>
    <s v="https://community.secop.gov.co/Public/Tendering/ContractNoticePhases/View?PPI=CO1.PPI.37423677&amp;isFromPublicArea=True&amp;isModal=False"/>
    <s v="ENFOQUE_RESTAURATIVO"/>
    <s v="PROCESOS_MISIONALES"/>
    <s v="Subdirección del Sistema de Justicia Restaurativa"/>
    <s v="Secretaría Ejecutiva"/>
    <m/>
  </r>
  <r>
    <n v="984"/>
    <n v="80161504"/>
    <s v="JEP-535-2025"/>
    <s v="JEP-CSPO-535-2025"/>
    <s v="Monica Muñoz"/>
    <d v="2025-02-11T00:00:00"/>
    <s v="Nestor Vega Molano"/>
    <x v="0"/>
    <s v="1. Prestación de servicios profesionales y de apoyo a la gestión"/>
    <s v="Cédula de Ciudadanía"/>
    <n v="1093791360"/>
    <n v="9"/>
    <s v="Persona Natural"/>
    <s v="Bogotá D.C."/>
    <s v="Prestar servicios profesionales para apoyar la gestión judicial de la sección de ausencia de reconocimiento verdad y responsabilidad"/>
    <s v="Jairo Ernesto Arias Orjuela"/>
    <s v="Dirección de Asuntos Jurídicos"/>
    <s v="F- Magistratura"/>
    <s v="Ana Cristina Portilla Benavides"/>
    <n v="52350519"/>
    <s v="F- Magistratura"/>
    <s v="Gustavo Adolfo Salazar Arbeláez del 1 - 11 de julio de 2025"/>
    <s v="Apoyo SAR"/>
    <s v="Gustavo Adolfo Salazar Arbeláez"/>
    <s v="Inversión"/>
    <n v="51491674"/>
    <n v="51491674"/>
    <s v="N/A"/>
    <n v="4951123"/>
    <s v="N/A"/>
    <n v="53725"/>
    <n v="159325"/>
    <n v="2022011000068"/>
    <d v="2025-02-19T00:00:00"/>
    <d v="2025-02-20T00:00:00"/>
    <s v="N/A"/>
    <s v="N/A"/>
    <s v="N/A"/>
    <s v="N/A"/>
    <s v="N/A"/>
    <n v="-15513517"/>
    <d v="2025-08-12T00:00:00"/>
    <n v="0"/>
    <s v="N/A"/>
    <n v="0"/>
    <s v="N/A"/>
    <n v="0"/>
    <s v="N/A"/>
    <n v="0"/>
    <s v="N/A"/>
    <n v="-92"/>
    <n v="35978157"/>
    <n v="0"/>
    <n v="0"/>
    <n v="0"/>
    <n v="0"/>
    <d v="2025-12-31T00:00:00"/>
    <d v="2025-09-30T00:00:00"/>
    <n v="-98"/>
    <s v="N/A"/>
    <s v="Bogotá D.C."/>
    <s v="Cumplimiento"/>
    <s v="21-45-101474082"/>
    <s v="Seguros del Estado S.A."/>
    <d v="2025-02-19T00:00:00"/>
    <s v="19/02/2025 - 30/06/2026"/>
    <d v="2025-02-21T00:00:00"/>
    <s v="Mediante otrosí Nº1 del 12/08/2025 se publicó la reducción en tiempo y valor del contrato JEP-535-2025"/>
    <s v="Terminado"/>
    <s v="Reducción"/>
    <s v="N/A"/>
    <s v="CIENCIAS POLÍTICAS Y DE GOBIERNO"/>
    <s v="N/A"/>
    <s v="Masculino"/>
    <s v="nestor.vega@jep.gov.co"/>
    <s v="https://community.secop.gov.co/Public/Tendering/ContractNoticePhases/View?PPI=CO1.PPI.37534797&amp;isFromPublicArea=True&amp;isModal=False"/>
    <s v="JUDICIAL_ADVERSARIAL"/>
    <s v="PROCESOS_MISIONALES"/>
    <s v="Magistratura"/>
    <s v="Magistratura"/>
    <n v="-15513517"/>
  </r>
  <r>
    <n v="931"/>
    <n v="80121500"/>
    <s v="JEP-536-2025"/>
    <s v="JEP-CSPO-536-2025"/>
    <s v="Monica Muñoz"/>
    <d v="2025-02-11T00:00:00"/>
    <s v="Rafael Antonio Bello Rodriguez"/>
    <x v="0"/>
    <s v="1. Prestación de servicios profesionales y de apoyo a la gestión"/>
    <s v="Cédula de Ciudadanía"/>
    <n v="1098701582"/>
    <n v="0"/>
    <s v="Persona Natural"/>
    <s v="Bogotá D.C."/>
    <s v="Prestar servicios profesionales para apoyar y acompañar a las salas y secciones de la JEP, en el análisis y estructuración de información para el trámite y preparación de los macrocasos, juicios adversariales y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Apoyo SAR"/>
    <s v="Raúl Eduardo Sánchez Sánchez"/>
    <s v="Inversión"/>
    <n v="128665191"/>
    <n v="128665191"/>
    <s v="N/A"/>
    <n v="12100175"/>
    <s v="N/A"/>
    <n v="161525"/>
    <n v="150425"/>
    <n v="2022011000068"/>
    <d v="2025-02-17T00:00:00"/>
    <d v="2025-02-19T00:00:00"/>
    <s v="N/A"/>
    <s v="N/A"/>
    <s v="N/A"/>
    <s v="N/A"/>
    <s v="N/A"/>
    <n v="-34283830"/>
    <d v="2025-08-11T00:00:00"/>
    <n v="0"/>
    <s v="N/A"/>
    <n v="0"/>
    <s v="N/A"/>
    <n v="0"/>
    <s v="N/A"/>
    <n v="0"/>
    <s v="N/A"/>
    <n v="-78"/>
    <n v="94381361"/>
    <n v="0"/>
    <n v="0"/>
    <n v="0"/>
    <n v="0"/>
    <d v="2025-12-31T00:00:00"/>
    <d v="2025-10-14T00:00:00"/>
    <n v="-84"/>
    <s v="N/A"/>
    <s v="Bogotá D.C."/>
    <s v="Cumplimiento"/>
    <s v="21-47-101045445"/>
    <s v="Seguros del Estado S.A."/>
    <d v="2025-02-18T00:00:00"/>
    <s v="18/02/2025 - 05/07/2026"/>
    <d v="2025-02-19T00:00:00"/>
    <s v="Mediante otrosí Nº1 del 11/08/2025 se publicó la reducción en tiempo y valor del contrato JEP-536-2025"/>
    <s v="Terminado"/>
    <s v="Reducción"/>
    <s v="N/A"/>
    <s v="DERECHO "/>
    <s v="N/A"/>
    <s v="Masculino"/>
    <s v="rafael.bello@jep.gov.co"/>
    <s v="https://community.secop.gov.co/Public/Tendering/ContractNoticePhases/View?PPI=CO1.PPI.37408698&amp;isFromPublicArea=True&amp;isModal=False"/>
    <s v="JUDICIAL_ADVERSARIAL"/>
    <s v="PROCESOS_MISIONALES"/>
    <s v="Magistratura"/>
    <s v="Magistratura"/>
    <n v="-34283830"/>
  </r>
  <r>
    <n v="1200"/>
    <n v="93151507"/>
    <s v="JEP-537-2025"/>
    <s v="JEP-CSPO-537-2025"/>
    <s v="Monica Muñoz"/>
    <d v="2025-02-11T00:00:00"/>
    <s v="Diana Ximena Martinez Mera"/>
    <x v="0"/>
    <s v="1. Prestación de servicios profesionales y de apoyo a la gestión"/>
    <s v="Cédula de Ciudadanía"/>
    <n v="1085271974"/>
    <n v="0"/>
    <s v="Persona Natural"/>
    <s v="Mocoa"/>
    <s v="Prestar servicios profesionales para apoyar a la Sección de ausencia de reconocimiento de la JEP, en las actividades requeridas para el trámite de los asuntos, actividades y gestiones judiciales y administrativas necesarios dentro del despacho"/>
    <s v="Jairo Ernesto Arias Orjuela"/>
    <s v="Dirección de Asuntos Jurídicos"/>
    <s v="F- Magistratura"/>
    <s v="Carlos Fonseca Sánchez"/>
    <n v="1020740963"/>
    <s v="F- Magistratura"/>
    <s v="N/A"/>
    <s v="Apoyo SAR"/>
    <s v="Raúl Eduardo Sánchez Sánchez"/>
    <s v="Inversión"/>
    <n v="65354846"/>
    <n v="65354846"/>
    <s v="N/A"/>
    <n v="6146224"/>
    <s v="N/A"/>
    <n v="161325"/>
    <n v="170225"/>
    <n v="2022011000068"/>
    <d v="2025-02-21T00:00:00"/>
    <d v="2025-02-24T00:00:00"/>
    <s v="N/A"/>
    <s v="N/A"/>
    <s v="N/A"/>
    <s v="N/A"/>
    <s v="N/A"/>
    <n v="0"/>
    <s v="N/A"/>
    <n v="0"/>
    <s v="N/A"/>
    <n v="0"/>
    <s v="N/A"/>
    <n v="0"/>
    <s v="N/A"/>
    <n v="0"/>
    <s v="N/A"/>
    <n v="-152"/>
    <n v="65354846"/>
    <n v="0"/>
    <n v="0"/>
    <n v="0"/>
    <n v="0"/>
    <d v="2025-12-31T00:00:00"/>
    <d v="2025-08-01T00:00:00"/>
    <n v="-158"/>
    <d v="2025-08-02T00:00:00"/>
    <s v="Bogotá D.C."/>
    <s v="Cumplimiento"/>
    <s v="33-47-101016337"/>
    <s v="Seguros del Estado S.A."/>
    <d v="2025-02-21T00:00:00"/>
    <s v="21/02/2025 - 05/07/2026"/>
    <d v="2025-02-24T00:00:00"/>
    <s v="El 2/08/2025 se publicó la terminación anticipada por mutuo acuerdo, con ejecución hasta el 1/08/2025"/>
    <s v="Terminado"/>
    <s v="Terminación anticipada"/>
    <s v="N/A"/>
    <s v="DERECHO"/>
    <s v="N/A"/>
    <s v="Femenino"/>
    <s v="dianax.martinezm@jep.gov.co"/>
    <s v="https://community.secop.gov.co/Public/Tendering/ContractNoticePhases/View?PPI=CO1.PPI.37535549&amp;isFromPublicArea=True&amp;isModal=False"/>
    <s v="JUDICIAL_ADVERSARIAL"/>
    <s v="PROCESOS_MISIONALES"/>
    <s v="Magistratura"/>
    <s v="Magistratura"/>
    <n v="0"/>
  </r>
  <r>
    <n v="335"/>
    <s v="85121608;83121700;93141513"/>
    <s v="JEP-538-2025"/>
    <s v="JEP-CSPO-538-2025"/>
    <s v="Laura Paredes"/>
    <d v="2025-02-12T00:00:00"/>
    <s v="Rosmary Nayibe Corredor Suarez"/>
    <x v="0"/>
    <s v="1. Prestación de servicios profesionales y de apoyo a la gestión"/>
    <s v="Cédula de Ciudadanía"/>
    <n v="53011830"/>
    <n v="7"/>
    <s v="Persona Natural"/>
    <s v="Bogotá D.C."/>
    <s v="Prestar servicios profesionales para apoyar a la Oficina Asesora de Atención a Víctimas en la implementación de los lineamientos técnicos para el acompañamiento psicosocial a las víctimas, atendiendo los enfoques diferenciales, territorial y restaurativo"/>
    <s v="Claudia Liliana Erazo Maldonado"/>
    <s v="Subsecretaría Ejecutiva"/>
    <s v="BB- Oficina Asesora de Atención a Victimas "/>
    <s v="Claudia Viviana Ferro Buitrago"/>
    <n v="52032888"/>
    <s v="BB- Oficina de Atención a Victimas "/>
    <s v="N/A"/>
    <s v="N/A"/>
    <s v="N/A"/>
    <s v="Inversión"/>
    <n v="66788964"/>
    <n v="66788964"/>
    <s v="N/A"/>
    <n v="6146224"/>
    <s v="N/A"/>
    <n v="92225"/>
    <n v="167025"/>
    <n v="2022011000068"/>
    <d v="2025-02-19T00:00:00"/>
    <d v="2025-02-21T00:00:00"/>
    <s v="N/A"/>
    <s v="N/A"/>
    <s v="N/A"/>
    <s v="N/A"/>
    <s v="N/A"/>
    <n v="0"/>
    <s v="N/A"/>
    <n v="0"/>
    <s v="N/A"/>
    <n v="0"/>
    <s v="N/A"/>
    <n v="0"/>
    <s v="N/A"/>
    <n v="0"/>
    <s v="N/A"/>
    <n v="0"/>
    <n v="66788964"/>
    <n v="0"/>
    <n v="0"/>
    <n v="0"/>
    <n v="0"/>
    <d v="2025-12-31T00:00:00"/>
    <d v="2025-12-31T00:00:00"/>
    <n v="-6"/>
    <s v="N/A"/>
    <s v="Bogotá D.C."/>
    <s v="Cumplimiento"/>
    <s v="11-47-101030952"/>
    <s v="Seguros del Estado S.A."/>
    <d v="2025-02-19T00:00:00"/>
    <s v="19/02/2025 - 30/06/2026"/>
    <d v="2025-02-21T00:00:00"/>
    <s v="Ninguna"/>
    <s v="Terminado"/>
    <s v="Ingreso"/>
    <s v="N/A"/>
    <s v="PSICOLOGÍA"/>
    <s v="N/A"/>
    <s v="Femenino"/>
    <s v="rosmary.corredor@jep.gov.co"/>
    <s v="https://community.secop.gov.co/Public/Tendering/ContractNoticePhases/View?PPI=CO1.PPI.37420247&amp;isFromPublicArea=True&amp;isModal=False"/>
    <s v="PARTICIPACIÓN_EFECTIVA_REPRESENTACIÓN_Y_DEFENSA_TÉCNICA"/>
    <s v="PROCESOS_MISIONALES"/>
    <s v="Subsecretaría Ejecutiva"/>
    <s v="Secretaría Ejecutiva"/>
    <n v="0"/>
  </r>
  <r>
    <n v="325"/>
    <s v="80101600;80121600;80121700;83121700;93101607;93151507;93151512"/>
    <s v="JEP-539-2025"/>
    <s v="JEP-CSPO-539-2025"/>
    <s v="Laura Paredes"/>
    <d v="2025-02-12T00:00:00"/>
    <s v="John Alexander Guanga Segura"/>
    <x v="0"/>
    <s v="1. Prestación de servicios profesionales y de apoyo a la gestión"/>
    <s v="Cédula de Ciudadanía"/>
    <n v="1026300355"/>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4496516"/>
    <n v="54496516"/>
    <s v="N/A"/>
    <n v="6146224"/>
    <s v="N/A"/>
    <n v="91825"/>
    <n v="150725"/>
    <n v="2022011000068"/>
    <d v="2025-02-18T00:00:00"/>
    <d v="2025-02-20T00:00:00"/>
    <s v="N/A"/>
    <s v="N/A"/>
    <s v="N/A"/>
    <s v="N/A"/>
    <s v="N/A"/>
    <n v="0"/>
    <s v="N/A"/>
    <n v="0"/>
    <s v="N/A"/>
    <n v="0"/>
    <s v="N/A"/>
    <n v="0"/>
    <s v="N/A"/>
    <n v="0"/>
    <s v="N/A"/>
    <n v="0"/>
    <n v="54496516"/>
    <n v="0"/>
    <n v="0"/>
    <n v="0"/>
    <n v="0"/>
    <d v="2025-12-31T00:00:00"/>
    <d v="2025-12-31T00:00:00"/>
    <n v="-6"/>
    <s v="N/A"/>
    <s v="Bogotá D.C."/>
    <s v="Cumplimiento"/>
    <s v="33-45-101134306"/>
    <s v="Seguros del Estado S.A."/>
    <d v="2025-02-18T00:00:00"/>
    <s v="18/02/2025 - 02/05/2026"/>
    <d v="2025-02-19T00:00:00"/>
    <s v="Ninguna"/>
    <s v="Terminado"/>
    <s v="Ingreso"/>
    <s v="N/A"/>
    <s v="DERECHO "/>
    <s v="N/A"/>
    <s v="Masculino"/>
    <s v="john.guanga@jep.gov.co"/>
    <s v="https://community.secop.gov.co/Public/Tendering/ContractNoticePhases/View?PPI=CO1.PPI.37423324&amp;isFromPublicArea=True&amp;isModal=False"/>
    <s v="PARTICIPACIÓN_EFECTIVA_REPRESENTACIÓN_Y_DEFENSA_TÉCNICA"/>
    <s v="PROCESOS_MISIONALES"/>
    <s v="Subsecretaría Ejecutiva"/>
    <s v="Secretaría Ejecutiva"/>
    <n v="0"/>
  </r>
  <r>
    <n v="755"/>
    <s v="80111620;80111703;80111609;80111701"/>
    <s v="JEP-540-2025"/>
    <s v="JEP-CSPO-540-2025"/>
    <s v="Miguel Salcedo"/>
    <d v="2025-02-12T00:00:00"/>
    <s v="Jeisson David Velasco Pimentel"/>
    <x v="0"/>
    <s v="1. Prestación de servicios profesionales y de apoyo a la gestión"/>
    <s v="Cédula de Ciudadanía"/>
    <n v="1030656486"/>
    <n v="1"/>
    <s v="Persona Natural"/>
    <s v="Bogotá D.C."/>
    <s v="Prestar servicios profesionales a la Subdirección de Talento Humano para apoyar juridica y administrativamente a la dependencia en los asuntos de su competencia"/>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52481896"/>
    <n v="52481896"/>
    <s v="N/A"/>
    <n v="4951123"/>
    <s v="N/A"/>
    <n v="43625"/>
    <n v="149525"/>
    <s v="N/A"/>
    <d v="2025-02-17T00:00:00"/>
    <d v="2025-02-18T00:00:00"/>
    <s v="N/A"/>
    <s v="N/A"/>
    <s v="N/A"/>
    <s v="N/A"/>
    <s v="N/A"/>
    <n v="0"/>
    <s v="N/A"/>
    <n v="0"/>
    <s v="N/A"/>
    <n v="0"/>
    <s v="N/A"/>
    <n v="0"/>
    <s v="N/A"/>
    <n v="0"/>
    <s v="N/A"/>
    <n v="0"/>
    <n v="52481896"/>
    <n v="0"/>
    <n v="0"/>
    <n v="0"/>
    <n v="0"/>
    <d v="2025-12-31T00:00:00"/>
    <d v="2025-12-31T00:00:00"/>
    <n v="-6"/>
    <s v="N/A"/>
    <s v="Bogotá D.C."/>
    <s v="Cumplimiento"/>
    <s v="96-47-101003436"/>
    <s v="Seguros del Estado S.A."/>
    <d v="2025-02-17T00:00:00"/>
    <s v="17/02/2025 - 04/07/2026"/>
    <d v="2025-02-18T00:00:00"/>
    <s v="Ninguna"/>
    <s v="Terminado"/>
    <s v="Ingreso"/>
    <s v="N/A"/>
    <s v="DERECHO "/>
    <s v="N/A"/>
    <s v="Masculino"/>
    <s v="jeisson.velasco@jep.gov.co"/>
    <s v="https://community.secop.gov.co/Public/Tendering/ContractNoticePhases/View?PPI=CO1.PPI.37450188&amp;isFromPublicArea=True&amp;isModal=False"/>
    <s v="GESTIÓN_DEL_TALENTO_HUMANO"/>
    <s v="PROCESOS_DE_GESTIÓN"/>
    <s v="Dirección Administrativa y Financiera"/>
    <s v="Secretaría Ejecutiva"/>
    <m/>
  </r>
  <r>
    <n v="620"/>
    <s v="80101600;80121600;80121700;83121700;93101607;93151507;93151512"/>
    <s v="JEP-541-2025"/>
    <s v="JEP-CSPO-541-2025"/>
    <s v="Laura Paredes"/>
    <d v="2025-02-12T00:00:00"/>
    <s v="Sebastian Ricardo Rivas Moreno"/>
    <x v="0"/>
    <s v="1. Prestación de servicios profesionales y de apoyo a la gestión"/>
    <s v="Cédula de Ciudadanía"/>
    <n v="1014185435"/>
    <n v="6"/>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66788964"/>
    <n v="66788964"/>
    <s v="N/A"/>
    <n v="6146224"/>
    <s v="N/A"/>
    <n v="97625"/>
    <n v="169725"/>
    <n v="2022011000068"/>
    <d v="2025-02-21T00:00:00"/>
    <d v="2025-02-24T00:00:00"/>
    <s v="Lorena Lucia Hernandez Colmenares"/>
    <s v="Cédula de ciudadanía"/>
    <n v="1026554771"/>
    <n v="3"/>
    <d v="2025-05-19T00:00:00"/>
    <n v="0"/>
    <s v="N/A"/>
    <n v="0"/>
    <s v="N/A"/>
    <n v="0"/>
    <s v="N/A"/>
    <n v="0"/>
    <s v="N/A"/>
    <n v="0"/>
    <s v="N/A"/>
    <n v="0"/>
    <n v="66788964"/>
    <n v="0"/>
    <n v="0"/>
    <n v="0"/>
    <n v="0"/>
    <d v="2025-12-31T00:00:00"/>
    <d v="2025-12-31T00:00:00"/>
    <n v="-6"/>
    <s v="N/A"/>
    <s v="Bogotá D.C."/>
    <s v="Cumplimiento; Cumplimiento"/>
    <s v="11-47-101031123; 360 47 994000046723"/>
    <s v="Seguros del Estado S.A.; Aseguradora Solidaria de Colombia"/>
    <s v="21/02/2025; 20/05/2025"/>
    <s v="21/02/2025 - 30/06/2026; 19/05/2025 - 10/07/2026"/>
    <s v="21/02/2025; 21/05/2025"/>
    <s v="El 19/05/2025 se publicó la cesión del contrato, Lorena Lucia Hernández Colmenares a partir del 19 de mayo de 2025"/>
    <s v="Terminado"/>
    <s v="Cesión"/>
    <s v="N/A"/>
    <s v="PSICOLOGÍA; ADMINISTRACIÓN DE EMPRESAS"/>
    <s v="N/A; N/A"/>
    <s v="Masculino; Femenino"/>
    <s v="sebastian.rivas@jep.gov.co lorena.hernandez@jep.gov.co"/>
    <s v="https://community.secop.gov.co/Public/Tendering/ContractNoticePhases/View?PPI=CO1.PPI.37433069&amp;isFromPublicArea=True&amp;isModal=False"/>
    <s v="PARTICIPACIÓN_EFECTIVA_REPRESENTACIÓN_Y_DEFENSA_TÉCNICA"/>
    <s v="PROCESOS_MISIONALES"/>
    <s v="Subsecretaría Ejecutiva"/>
    <s v="Secretaría Ejecutiva"/>
    <n v="0"/>
  </r>
  <r>
    <n v="622"/>
    <s v="80101600;80121600;80121700;83121700;93101607;93151507;93151512"/>
    <s v="JEP-542-2025"/>
    <s v="JEP-CSPO-542-2025"/>
    <s v="Laura Paredes"/>
    <d v="2025-02-12T00:00:00"/>
    <s v="Pedro Federico Valdes"/>
    <x v="0"/>
    <s v="1. Prestación de servicios profesionales y de apoyo a la gestión"/>
    <s v="Cédula de Ciudadanía"/>
    <n v="1014269236"/>
    <n v="9"/>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66788964"/>
    <n v="66788964"/>
    <s v="N/A"/>
    <n v="6146224"/>
    <s v="N/A"/>
    <n v="97725"/>
    <n v="150625"/>
    <n v="2022011000068"/>
    <d v="2025-02-18T00:00:00"/>
    <d v="2025-02-19T00:00:00"/>
    <s v="N/A"/>
    <s v="N/A"/>
    <s v="N/A"/>
    <s v="N/A"/>
    <s v="N/A"/>
    <n v="0"/>
    <s v="N/A"/>
    <n v="0"/>
    <s v="N/A"/>
    <n v="0"/>
    <s v="N/A"/>
    <n v="0"/>
    <s v="N/A"/>
    <n v="0"/>
    <s v="N/A"/>
    <n v="0"/>
    <n v="66788964"/>
    <n v="0"/>
    <n v="0"/>
    <n v="0"/>
    <n v="0"/>
    <d v="2025-12-31T00:00:00"/>
    <d v="2025-12-31T00:00:00"/>
    <n v="-6"/>
    <s v="N/A"/>
    <s v="Bogotá D.C."/>
    <s v="Cumplimiento"/>
    <s v="14-47-101039733"/>
    <s v="Seguros del Estado S.A."/>
    <d v="2025-02-18T00:00:00"/>
    <s v="18/02/2025 - 30/06/2026"/>
    <d v="2025-02-18T00:00:00"/>
    <s v="Ninguna"/>
    <s v="Terminado"/>
    <s v="Ingreso"/>
    <s v="N/A"/>
    <s v="DERECHO "/>
    <s v="N/A"/>
    <s v="Masculino"/>
    <s v="pedro.valdes@jep.gov.co"/>
    <s v="https://community.secop.gov.co/Public/Tendering/ContractNoticePhases/View?PPI=CO1.PPI.37437551&amp;isFromPublicArea=True&amp;isModal=False"/>
    <s v="PARTICIPACIÓN_EFECTIVA_REPRESENTACIÓN_Y_DEFENSA_TÉCNICA"/>
    <s v="PROCESOS_MISIONALES"/>
    <s v="Subsecretaría Ejecutiva"/>
    <s v="Secretaría Ejecutiva"/>
    <n v="0"/>
  </r>
  <r>
    <n v="1142"/>
    <n v="86101701"/>
    <s v="JEP-543-2025"/>
    <s v="JEP-CSPO-543-2025"/>
    <s v="Nina Cardenas"/>
    <d v="2025-02-12T00:00:00"/>
    <s v="Diego Mauricio Alba Patiño"/>
    <x v="0"/>
    <s v="1. Prestación de servicios profesionales y de apoyo a la gestión"/>
    <s v="Cédula de Ciudadanía"/>
    <n v="11257560"/>
    <n v="7"/>
    <s v="Persona Natural"/>
    <s v="Bogotá D.C."/>
    <s v="Prestar los servicios profesionales para apoyar y acompañar a la Unidad de Investigación y Acusación en la gestión del grupo de relacionamiento y comunicaciones en el desarrollo, diseño y producción de piezas gráficas internas y externas, garantizando los enfoques de género, étnico y diferencial"/>
    <s v="Claudia Liliana Erazo Maldonado"/>
    <s v="Subsecretaría Ejecutiva"/>
    <s v="I- Unidad de Investigación y Acusación- UIA"/>
    <s v="Jairo Alfonso Barón Hernández"/>
    <n v="79455568"/>
    <s v="I- Unidad de Investigación y Acusación - UIA"/>
    <s v="N/A"/>
    <s v="N/A"/>
    <s v="N/A"/>
    <s v="Inversión"/>
    <n v="54633070"/>
    <n v="54633070"/>
    <s v="N/A"/>
    <n v="5463307"/>
    <s v="N/A"/>
    <n v="115425"/>
    <n v="195225"/>
    <n v="2022011000057"/>
    <d v="2025-03-03T00:00:00"/>
    <d v="2025-03-06T00:00:00"/>
    <s v="N/A"/>
    <s v="N/A"/>
    <s v="N/A"/>
    <s v="N/A"/>
    <s v="N/A"/>
    <n v="-14568828"/>
    <d v="2025-08-12T00:00:00"/>
    <n v="0"/>
    <s v="N/A"/>
    <n v="0"/>
    <s v="N/A"/>
    <n v="0"/>
    <s v="N/A"/>
    <n v="0"/>
    <s v="N/A"/>
    <n v="-78"/>
    <n v="40064242"/>
    <n v="0"/>
    <n v="0"/>
    <n v="0"/>
    <n v="0"/>
    <d v="2025-12-31T00:00:00"/>
    <d v="2025-10-14T00:00:00"/>
    <n v="-84"/>
    <s v="N/A"/>
    <s v="Bogotá D.C."/>
    <s v="Cumplimiento"/>
    <s v="37-47-101005400"/>
    <s v="Seguros del Estado S.A."/>
    <d v="2025-03-04T00:00:00"/>
    <s v="03/03/2025 - 30/06/2026"/>
    <d v="2025-03-06T00:00:00"/>
    <s v="Mediante otrosí Nº1 del 12/08/2025 se publicó la reducción en tiempo y valor del contrato JEP-543-2025"/>
    <s v="Terminado"/>
    <s v="Reducción"/>
    <s v="N/A"/>
    <s v="DISEÑO GRAFICO "/>
    <s v="N/A"/>
    <s v="Masculino"/>
    <s v="diego.alba@jep.gov.co"/>
    <s v="https://community.secop.gov.co/Public/Tendering/ContractNoticePhases/View?PPI=CO1.PPI.37440205&amp;isFromPublicArea=True&amp;isModal=False"/>
    <s v="SOPORTE_PARA_LA_ADMINISTRACIÓN_DE_JUSTICIA"/>
    <s v="PROCESOS_MISIONALES"/>
    <s v="Unidad de Investigación y Acusación- UIA"/>
    <s v="Unidad de Investigación y Acusación- UIA"/>
    <n v="-14568828"/>
  </r>
  <r>
    <n v="141"/>
    <n v="80111601"/>
    <s v="JEP-544-2025"/>
    <s v="JEP-CSPO-544-2025"/>
    <s v="Nina Cardenas"/>
    <d v="2025-02-12T00:00:00"/>
    <s v="Angelica María Cortes Calderón"/>
    <x v="0"/>
    <s v="1. Prestación de servicios profesionales y de apoyo a la gestión"/>
    <s v="Cédula de Ciudadanía"/>
    <n v="52814310"/>
    <n v="1"/>
    <s v="Persona Natural"/>
    <s v="Bogotá D.C."/>
    <s v="Prestar servicios profesionales para apoyar y acompañar la gestión técnica y operativa de las herramientas de registro de la información de abogados/as, ONG´s y víctimas y la generación de los reportes estadísticos requeridos por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65354846"/>
    <n v="65354846"/>
    <s v="N/A"/>
    <n v="6146224"/>
    <s v="N/A"/>
    <n v="90225"/>
    <n v="168725"/>
    <n v="2022011000068"/>
    <d v="2025-02-21T00:00:00"/>
    <d v="2025-02-25T00:00:00"/>
    <s v="N/A"/>
    <s v="N/A"/>
    <s v="N/A"/>
    <s v="N/A"/>
    <s v="N/A"/>
    <n v="-14546062"/>
    <d v="2025-08-13T00:00:00"/>
    <n v="0"/>
    <s v="N/A"/>
    <n v="0"/>
    <s v="N/A"/>
    <n v="0"/>
    <s v="N/A"/>
    <n v="0"/>
    <s v="N/A"/>
    <n v="-57"/>
    <n v="50808784"/>
    <n v="0"/>
    <n v="0"/>
    <n v="0"/>
    <n v="0"/>
    <d v="2025-12-31T00:00:00"/>
    <d v="2025-11-04T00:00:00"/>
    <n v="-63"/>
    <s v="N/A"/>
    <s v="Bogotá D.C."/>
    <s v="Cumplimiento"/>
    <s v="11-45-101160829"/>
    <s v="Seguros del Estado S.A."/>
    <d v="2025-02-21T00:00:00"/>
    <s v="21/02/2025 - 30/06/2026"/>
    <d v="2025-02-24T00:00:00"/>
    <s v="Mediante otrosí Nº1 del 13/08/2025 se publicó la reducción en tiempo y valor del contrato JEP-544-2025"/>
    <s v="Terminado"/>
    <s v="Reducción"/>
    <s v="N/A"/>
    <s v="INGENIERIA INDUSTRIAL"/>
    <s v="N/A"/>
    <s v="Femenino"/>
    <s v="angelica.cortes@jep.gov.co"/>
    <s v="https://community.secop.gov.co/Public/Tendering/ContractNoticePhases/View?PPI=CO1.PPI.37441119&amp;isFromPublicArea=True&amp;isModal=False"/>
    <s v="PARTICIPACIÓN_EFECTIVA_REPRESENTACIÓN_Y_DEFENSA_TÉCNICA"/>
    <s v="PROCESOS_MISIONALES"/>
    <s v="Subsecretaría Ejecutiva"/>
    <s v="Secretaría Ejecutiva"/>
    <n v="-14546062"/>
  </r>
  <r>
    <n v="405"/>
    <n v="80161504"/>
    <s v="JEP-545-2025"/>
    <s v="JEP-CSPO-545-2025"/>
    <s v="Clara Torres"/>
    <d v="2025-02-13T00:00:00"/>
    <s v="Mónica Leda Álvarez Aguirre"/>
    <x v="0"/>
    <s v="1. Prestación de servicios profesionales y de apoyo a la gestión"/>
    <s v="Cédula de Ciudadanía"/>
    <n v="35512664"/>
    <n v="5"/>
    <s v="Persona Natural"/>
    <s v="Bogotá D.C."/>
    <s v="Prestar servicios profesionales para apoyar a la Oficina Asesora de Memoria Institucional y al Sistema Integral para la Paz en la ejecución de actividades dentro de los proyectos de memoria histórica y reparación simbólic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89347868"/>
    <n v="89347868"/>
    <s v="N/A"/>
    <n v="8536421"/>
    <s v="N/A"/>
    <n v="103525"/>
    <n v="163425"/>
    <n v="2022011000068"/>
    <d v="2025-02-19T00:00:00"/>
    <d v="2025-02-21T00:00:00"/>
    <s v="N/A"/>
    <s v="N/A"/>
    <s v="N/A"/>
    <s v="N/A"/>
    <s v="N/A"/>
    <n v="0"/>
    <s v="N/A"/>
    <n v="0"/>
    <s v="N/A"/>
    <n v="0"/>
    <s v="N/A"/>
    <n v="0"/>
    <s v="N/A"/>
    <n v="0"/>
    <s v="N/A"/>
    <n v="0"/>
    <n v="89347868"/>
    <n v="0"/>
    <n v="0"/>
    <n v="0"/>
    <n v="0"/>
    <d v="2025-12-31T00:00:00"/>
    <d v="2025-12-31T00:00:00"/>
    <n v="-6"/>
    <s v="N/A"/>
    <s v="Bogotá D.C."/>
    <s v="Cumplimiento"/>
    <s v="14-47-101039834"/>
    <s v="Seguros del Estado S.A."/>
    <d v="2025-02-20T00:00:00"/>
    <s v="19/02/2025 - 30/06/2026"/>
    <d v="2025-02-20T00:00:00"/>
    <s v="Ninguna"/>
    <s v="Terminado"/>
    <s v="Ingreso"/>
    <s v="N/A"/>
    <s v="LICENCIATURA EN ESPAÑOL E INGLÉS"/>
    <s v="N/A"/>
    <s v="Femenino"/>
    <s v="monica.alvarez@jep.gov.co"/>
    <s v="https://community.secop.gov.co/Public/Tendering/ContractNoticePhases/View?PPI=CO1.PPI.37455780&amp;isFromPublicArea=True&amp;isModal=False"/>
    <s v="ENFOQUE_RESTAURATIVO"/>
    <s v="PROCESOS_MISIONALES"/>
    <s v="Subdirección del Sistema de Justicia Restaurativa"/>
    <s v="Secretaría Ejecutiva"/>
    <n v="0"/>
  </r>
  <r>
    <n v="714"/>
    <n v="80111500"/>
    <s v="JEP-546-2025"/>
    <s v="JEP-CSPO-546-2025"/>
    <s v="Laura Paredes"/>
    <d v="2025-02-13T00:00:00"/>
    <s v="Lina María Vásquez Torres"/>
    <x v="0"/>
    <s v="1. Prestación de servicios profesionales y de apoyo a la gestión"/>
    <s v="Cédula de Ciudadanía"/>
    <n v="1010184944"/>
    <n v="4"/>
    <s v="Persona Natural"/>
    <s v="Bogotá D.C."/>
    <s v="Prestar servicios profesionales para apoyar a la Subdirección de Fortalecimiento Institucional en el desarrollo de los componentes de pedagogía del  Programa Justamente: aprendiendo sobre justicia y restauración"/>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7325"/>
    <n v="166925"/>
    <n v="202300000000214"/>
    <d v="2025-02-19T00:00:00"/>
    <d v="2025-02-21T00:00:00"/>
    <s v="N/A"/>
    <s v="N/A"/>
    <s v="N/A"/>
    <s v="N/A"/>
    <s v="N/A"/>
    <n v="0"/>
    <s v="N/A"/>
    <n v="0"/>
    <s v="N/A"/>
    <n v="0"/>
    <s v="N/A"/>
    <n v="0"/>
    <s v="N/A"/>
    <n v="0"/>
    <s v="N/A"/>
    <n v="0"/>
    <n v="103478516"/>
    <n v="0"/>
    <n v="0"/>
    <n v="0"/>
    <n v="0"/>
    <d v="2025-12-31T00:00:00"/>
    <d v="2025-12-31T00:00:00"/>
    <n v="-6"/>
    <s v="N/A"/>
    <s v="Bogotá D.C."/>
    <s v="Cumplimiento"/>
    <s v="11-47-101031015"/>
    <s v="Seguros del Estado S.A."/>
    <d v="2025-02-19T00:00:00"/>
    <s v="20/02/2025 - 07/07/2026"/>
    <d v="2025-02-20T00:00:00"/>
    <s v="Ninguna"/>
    <s v="Terminado"/>
    <s v="Ingreso"/>
    <s v="N/A"/>
    <s v="LICENCIATURA EN BIOLOGÍA "/>
    <s v="N/A"/>
    <s v="Femenino"/>
    <s v="lina.vasquez@jep.gov.co"/>
    <s v="https://community.secop.gov.co/Public/Tendering/ContractNoticePhases/View?PPI=CO1.PPI.37465508&amp;isFromPublicArea=True&amp;isModal=False"/>
    <s v="GESTIÓN_DEL_CONOCIMIENTO"/>
    <s v="PROCESOS_DE_RELACIONAMIENTO"/>
    <s v="Subdirección de Fortalecimiento Institucional"/>
    <s v="Secretaría Ejecutiva"/>
    <n v="0"/>
  </r>
  <r>
    <n v="715"/>
    <n v="80111500"/>
    <s v="JEP-547-2025"/>
    <s v="JEP-CSPO-547-2025"/>
    <s v="Laura Paredes"/>
    <d v="2025-02-13T00:00:00"/>
    <s v="Angela Maria Sanchez Rojas"/>
    <x v="0"/>
    <s v="1. Prestación de servicios profesionales y de apoyo a la gestión"/>
    <s v="Cédula de Ciudadanía"/>
    <n v="1136879726"/>
    <n v="6"/>
    <s v="Persona Natural"/>
    <s v="Bogotá D.C."/>
    <s v="Prestar servicios profesionales para apoyar a la Subdirección de Fortalecimiento Institucional en el desarrollo de los componentes de pedagogía del Programa Justamente: aprendiendo sobre justicia y restauración, así como su transferencia de conocimiento interna"/>
    <s v="Juan David Olarte Torres"/>
    <s v="Dirección Administrativa y Financiera"/>
    <s v="AA- Subdirección de Fortalecimiento Institucional"/>
    <s v="María Luisa Moreno Rodríguez"/>
    <n v="1019009895"/>
    <s v="AA- Subdirección de Fortalecimiento Institucional"/>
    <s v="N/A"/>
    <s v="N/A"/>
    <s v="N/A"/>
    <s v="Inversión"/>
    <n v="103478516"/>
    <n v="103478516"/>
    <s v="N/A"/>
    <n v="9731522"/>
    <s v="N/A"/>
    <n v="107425"/>
    <n v="185225"/>
    <n v="202300000000214"/>
    <d v="2025-02-27T00:00:00"/>
    <d v="2025-03-07T00:00:00"/>
    <s v="N/A"/>
    <s v="N/A"/>
    <s v="N/A"/>
    <s v="N/A"/>
    <s v="N/A"/>
    <n v="0"/>
    <s v="N/A"/>
    <n v="0"/>
    <s v="N/A"/>
    <n v="0"/>
    <s v="N/A"/>
    <n v="0"/>
    <s v="N/A"/>
    <n v="0"/>
    <s v="N/A"/>
    <n v="-268"/>
    <n v="103478516"/>
    <n v="0"/>
    <n v="0"/>
    <n v="0"/>
    <n v="0"/>
    <d v="2025-12-31T00:00:00"/>
    <d v="2025-04-07T00:00:00"/>
    <n v="-274"/>
    <d v="2025-04-08T00:00:00"/>
    <s v="Bogotá D.C."/>
    <s v="Cumplimiento"/>
    <s v="11-45-101161363"/>
    <s v="Seguros del Estado S.A."/>
    <d v="2025-03-03T00:00:00"/>
    <s v="3/03/2025 - 30/06/2026"/>
    <d v="2025-03-04T00:00:00"/>
    <s v="El 8/04/2025 se publicó la terminación anticipada por mutuo acuerdo del contrato"/>
    <s v="Terminado"/>
    <s v="Terminación anticipada"/>
    <s v="N/A"/>
    <s v="DERECHO"/>
    <s v="N/A"/>
    <s v="Femenino"/>
    <s v="angela.sanchez@jep.gov.co"/>
    <s v="https://community.secop.gov.co/Public/Tendering/ContractNoticePhases/View?PPI=CO1.PPI.37471806&amp;isFromPublicArea=True&amp;isModal=False"/>
    <s v="GESTIÓN_DEL_CONOCIMIENTO"/>
    <s v="PROCESOS_DE_RELACIONAMIENTO"/>
    <s v="Subdirección de Fortalecimiento Institucional"/>
    <s v="Secretaría Ejecutiva"/>
    <n v="0"/>
  </r>
  <r>
    <n v="238"/>
    <n v="93151507"/>
    <s v="JEP-548-2025"/>
    <s v="JEP-CSPO-548-2025"/>
    <s v="Miguel Salcedo"/>
    <d v="2025-02-13T00:00:00"/>
    <s v="Maria Carolina Peña Rodriguez"/>
    <x v="0"/>
    <s v="1. Prestación de servicios profesionales y de apoyo a la gestión"/>
    <s v="Cédula de Ciudadanía"/>
    <n v="39776922"/>
    <n v="8"/>
    <s v="Persona Natural"/>
    <s v="Bogotá D.C."/>
    <s v="Prestar servicios profesionales para apoyar a la Subsecretaría Ejecutiva en la elaboración de respuestas a pqrsdf asignados a la Secretaría Ejecutiva"/>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28665191"/>
    <n v="128665191"/>
    <s v="N/A"/>
    <n v="12100175"/>
    <s v="N/A"/>
    <n v="101425"/>
    <n v="151025"/>
    <n v="2022011000068"/>
    <d v="2025-02-18T00:00:00"/>
    <d v="2025-02-25T00:00:00"/>
    <s v="N/A"/>
    <s v="N/A"/>
    <s v="N/A"/>
    <s v="N/A"/>
    <s v="N/A"/>
    <n v="0"/>
    <s v="N/A"/>
    <n v="0"/>
    <s v="N/A"/>
    <n v="0"/>
    <s v="N/A"/>
    <n v="0"/>
    <s v="N/A"/>
    <n v="0"/>
    <s v="N/A"/>
    <n v="0"/>
    <n v="128665191"/>
    <n v="0"/>
    <n v="0"/>
    <n v="0"/>
    <n v="0"/>
    <d v="2025-12-31T00:00:00"/>
    <d v="2025-12-31T00:00:00"/>
    <n v="-6"/>
    <s v="N/A"/>
    <s v="Bogotá D.C."/>
    <s v="Cumplimiento"/>
    <s v="11-47-101031157"/>
    <s v="Seguros del Estado S.A."/>
    <d v="2025-02-21T00:00:00"/>
    <s v="18/02/2025 - 30/06/2026"/>
    <d v="2025-02-24T00:00:00"/>
    <s v="Ninguna"/>
    <s v="Terminado"/>
    <s v="Ingreso"/>
    <s v="N/A"/>
    <s v="DERECHO "/>
    <s v="N/A"/>
    <s v="Femenino"/>
    <s v="maria.pena@jep.gov.co"/>
    <s v="https://community.secop.gov.co/Public/Tendering/ContractNoticePhases/View?PPI=CO1.PPI.37482875&amp;isFromPublicArea=True&amp;isModal=False"/>
    <s v="PARTICIPACIÓN_EFECTIVA_REPRESENTACIÓN_Y_DEFENSA_TÉCNICA"/>
    <s v="PROCESOS_MISIONALES"/>
    <s v="Subsecretaría Ejecutiva"/>
    <s v="Secretaría Ejecutiva"/>
    <n v="0"/>
  </r>
  <r>
    <n v="695"/>
    <n v="80111601"/>
    <s v="JEP-549-2025"/>
    <s v="JEP-CSPO-549-2025"/>
    <s v="Arinson Ruiz"/>
    <d v="2025-02-13T00:00:00"/>
    <s v="Maria Valentina Montañez Velandia"/>
    <x v="0"/>
    <s v="1. Prestación de servicios profesionales y de apoyo a la gestión"/>
    <s v="Cédula de Ciudadanía"/>
    <n v="1014303244"/>
    <n v="3"/>
    <s v="Persona Natural"/>
    <s v="Bogotá D.C."/>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64535350"/>
    <n v="64535350"/>
    <s v="N/A"/>
    <n v="6146224"/>
    <s v="N/A"/>
    <n v="106325"/>
    <n v="164125"/>
    <n v="2022011000068"/>
    <d v="2025-02-19T00:00:00"/>
    <d v="2025-02-24T00:00:00"/>
    <s v="N/A"/>
    <s v="N/A"/>
    <s v="N/A"/>
    <s v="N/A"/>
    <s v="N/A"/>
    <n v="0"/>
    <s v="N/A"/>
    <n v="0"/>
    <s v="N/A"/>
    <n v="0"/>
    <s v="N/A"/>
    <n v="0"/>
    <s v="N/A"/>
    <n v="0"/>
    <s v="N/A"/>
    <n v="0"/>
    <n v="64535350"/>
    <n v="0"/>
    <n v="0"/>
    <n v="0"/>
    <n v="0"/>
    <d v="2025-12-31T00:00:00"/>
    <d v="2025-12-31T00:00:00"/>
    <n v="-6"/>
    <s v="N/A"/>
    <s v="Bogotá D.C."/>
    <s v="Cumplimiento"/>
    <s v="360-47-994000042545"/>
    <s v="Aseguradora Solidaria de Colombia "/>
    <d v="2025-02-20T00:00:00"/>
    <s v="19/02/2025 - 10/07/2026"/>
    <d v="2025-02-21T00:00:00"/>
    <s v="Ninguna"/>
    <s v="Terminado"/>
    <s v="Ingreso"/>
    <s v="N/A"/>
    <s v="DERECHO"/>
    <s v="N/A"/>
    <s v="Femenino"/>
    <s v="maria.montanezv@jep.gov.co"/>
    <s v="https://community.secop.gov.co/Public/Tendering/ContractNoticePhases/View?PPI=CO1.PPI.37486307&amp;isFromPublicArea=True&amp;isModal=False"/>
    <s v="PARTICIPACIÓN_EFECTIVA_REPRESENTACIÓN_Y_DEFENSA_TÉCNICA"/>
    <s v="PROCESOS_MISIONALES"/>
    <s v="Subsecretaría Ejecutiva"/>
    <s v="Secretaría Ejecutiva"/>
    <n v="0"/>
  </r>
  <r>
    <n v="1201"/>
    <n v="80121500"/>
    <s v="JEP-550-2025"/>
    <s v="JEP-CSPO-550-2025"/>
    <s v="Norma Bonilla"/>
    <d v="2025-02-13T00:00:00"/>
    <s v="FUNDACIÓN PANAMERICANA PARA EL DESARROLLO FUPAD COLOMBIA"/>
    <x v="0"/>
    <s v="6. Convenio de Cooperación Internacional"/>
    <s v="NIT"/>
    <n v="830084232"/>
    <n v="3"/>
    <s v="Persona Jurídica"/>
    <s v="Bogotá D.C."/>
    <s v="Aunar esfuerzos técnicos, administrativos, logísticos, financieros y de cooperación para el fortalecimiento del Sistema Autónomo de Asesoría y Defensa (SAAD), que garantice el derecho de defensa y debido proceso de los comparecientes y/o firmantes del AFP exintegrantes de las FARC-EP, la  asesoría jurídica, defensa técnica integral y el acompañamiento psicosocial en los procesos ante la JEP, integrando enfoques diferenciales, territoriales y de género, en el marco del sistema restaurativo promovido por la Jurisdicción."/>
    <s v="Harvey Danilo Suarez Morales"/>
    <s v="Secretaría Ejecutiva"/>
    <s v="BB- Oficina Asesora de SAAD Defensa a Comparecientes "/>
    <s v="Jorge Alirio Mancera Cortes"/>
    <n v="79309847"/>
    <s v="BB- Oficina Asesora SAAD Defensa a Comparecientes "/>
    <s v="N/A"/>
    <s v="N/A"/>
    <s v="N/A"/>
    <s v="Inversión"/>
    <n v="17910569162"/>
    <n v="16418021732"/>
    <n v="1492547430"/>
    <s v="N/A"/>
    <s v="N/A"/>
    <n v="159925"/>
    <n v="147725"/>
    <n v="2022011000068"/>
    <d v="2025-02-14T00:00:00"/>
    <d v="2025-02-24T00:00:00"/>
    <s v="N/A"/>
    <s v="N/A"/>
    <s v="N/A"/>
    <s v="N/A"/>
    <s v="N/A"/>
    <n v="316675896"/>
    <d v="2025-07-09T00:00:00"/>
    <n v="2083569072"/>
    <d v="2026-12-31T00:00:00"/>
    <n v="0"/>
    <s v="N/A"/>
    <n v="0"/>
    <s v="N/A"/>
    <n v="0"/>
    <d v="2026-01-06T00:00:00"/>
    <n v="35"/>
    <n v="20310814130"/>
    <n v="0"/>
    <n v="0"/>
    <n v="0"/>
    <n v="0"/>
    <d v="2025-12-15T00:00:00"/>
    <d v="2026-01-19T00:00:00"/>
    <n v="-22"/>
    <s v="PND"/>
    <s v="Territorio Nacional"/>
    <s v="Cumplimiento; Responsabilidad Civil Extracontractual"/>
    <s v="63-45-101052165; 63-40-101035858"/>
    <s v="Seguros del Estado S.A.; Seguros del Estado S.A."/>
    <s v="19/02/2025; 19/02/2025"/>
    <s v="14/02/2026 - 17/12/2028; 14/02/2026 - 17/12/2025"/>
    <s v="24/02/2025; 24/02/2025"/>
    <s v="Mediante otrosí Nº1 del 9/07/2025 se adiciono el valor de 316.675.896 ($16.734.697.628 aportados por la JEP y $1.492.547.430 aportados por  FUPAD y se modifico el tercer desembolso; Mediante otrosí Nº2 del 9/07/2025 se adicionó el $316.675.896; Mediante otrosí Nº3 del 4/12/2025 se adicionó el valor del 2.083.569.072 y se prorrogó el plazo del 15/01/2026; Mediante otrosí Nº4 se prorrogó el plazo hasta el 19/01/2026. "/>
    <s v="Terminado"/>
    <s v="Adición; Prórroga"/>
    <s v="N/A"/>
    <s v="N/A"/>
    <s v="N/A"/>
    <s v="N/A"/>
    <s v="N/A"/>
    <s v="https://community.secop.gov.co/Public/Tendering/ContractNoticePhases/View?PPI=CO1.PPI.37506144&amp;isFromPublicArea=True&amp;isModal=False"/>
    <s v="PARTICIPACIÓN_EFECTIVA_REPRESENTACIÓN_Y_DEFENSA_TÉCNICA"/>
    <s v="PROCESOS_MISIONALES"/>
    <s v="Subsecretaría Ejecutiva"/>
    <s v="Secretaría Ejecutiva"/>
    <n v="2400244968"/>
  </r>
  <r>
    <n v="973"/>
    <n v="93151507"/>
    <s v="JEP-551-2025"/>
    <s v="JEP-CSPO-551-2025"/>
    <s v="Julieth Barrera"/>
    <d v="2025-02-14T00:00:00"/>
    <s v="Cristhian Eduardo Matusan Acuña"/>
    <x v="0"/>
    <s v="1. Prestación de servicios profesionales y de apoyo a la gestión"/>
    <s v="Cédula de Ciudadanía"/>
    <n v="11203201"/>
    <n v="6"/>
    <s v="Persona Natural"/>
    <s v="Bogotá D.C."/>
    <s v="Prestar servicios profesionales para apoyar y acompañar a la sección de no reconocimiento de la JEP en el análisis y estructuración de información para la elaboración de documentos jurídicos"/>
    <s v="Jairo Ernesto Arias Orjuela"/>
    <s v="Dirección de Asuntos Jurídicos"/>
    <s v="F- Magistratura"/>
    <s v="Ana Cristina Portilla Benavides"/>
    <n v="52350519"/>
    <s v="F- Magistratura"/>
    <s v="Gustavo Adolfo Salazar Arbeláez del 1 - 11 de julio de 2025"/>
    <s v="Caso 08"/>
    <s v="Gustavo Adolfo Salazar Arbeláez"/>
    <s v="Inversión"/>
    <n v="148863803"/>
    <n v="148863803"/>
    <s v="N/A"/>
    <n v="13999732"/>
    <s v="N/A"/>
    <n v="161825"/>
    <n v="164025"/>
    <n v="2022011000068"/>
    <d v="2025-02-19T00:00:00"/>
    <d v="2025-02-24T00:00:00"/>
    <s v="N/A"/>
    <s v="N/A"/>
    <s v="N/A"/>
    <s v="N/A"/>
    <s v="N/A"/>
    <n v="-41999196"/>
    <d v="2025-08-10T00:00:00"/>
    <n v="0"/>
    <s v="N/A"/>
    <n v="0"/>
    <s v="N/A"/>
    <n v="0"/>
    <s v="N/A"/>
    <n v="0"/>
    <s v="N/A"/>
    <n v="-78"/>
    <n v="106864607"/>
    <n v="0"/>
    <n v="0"/>
    <n v="0"/>
    <n v="0"/>
    <d v="2025-12-31T00:00:00"/>
    <d v="2025-10-14T00:00:00"/>
    <n v="-84"/>
    <s v="N/A"/>
    <s v="Bogotá D.C."/>
    <s v="Cumplimiento"/>
    <s v="33-47-101016333"/>
    <s v="Seguros del Estado S.A."/>
    <d v="2025-02-21T00:00:00"/>
    <s v="21/02/2025 - 05/07/2026"/>
    <d v="2025-02-24T00:00:00"/>
    <s v="Mediante otrosí Nº1 del 10/08/2025 se publicó la reducción en tiempo y valor del contrato JEP-551-2025"/>
    <s v="Terminado"/>
    <s v="Reducción"/>
    <s v="N/A"/>
    <s v="DERECHO "/>
    <s v="N/A"/>
    <s v="Masculino"/>
    <s v="cristhian.matusan@jep.gov.co"/>
    <s v="https://community.secop.gov.co/Public/Tendering/ContractNoticePhases/View?PPI=CO1.PPI.37513742&amp;isFromPublicArea=True&amp;isModal=False"/>
    <s v="JUDICIAL_ADVERSARIAL"/>
    <s v="PROCESOS_MISIONALES"/>
    <s v="Magistratura"/>
    <s v="Magistratura"/>
    <n v="-41999196"/>
  </r>
  <r>
    <n v="650"/>
    <n v="93141500"/>
    <s v="JEP-552-2025"/>
    <s v="JEP-CSPO-552-2025"/>
    <s v="Julieth Barrera"/>
    <d v="2025-02-14T00:00:00"/>
    <s v="Marco Antonio Pérez Jiménez"/>
    <x v="0"/>
    <s v="1. Prestación de servicios profesionales y de apoyo a la gestión"/>
    <s v="Cédula de Ciudadanía"/>
    <n v="92555279"/>
    <n v="4"/>
    <s v="Persona Natural"/>
    <s v="Bogotá D.C."/>
    <s v="Prestar servicios profesionales para apoyar a la Oficina Asesora de Enfoques Diferenciales en el desarrollo de la perspectiva de interseccionalidad restaurativa,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100883444"/>
    <n v="100883444"/>
    <s v="N/A"/>
    <n v="9731522"/>
    <s v="N/A"/>
    <n v="108225"/>
    <n v="167325"/>
    <n v="2022011000068"/>
    <d v="2025-02-21T00:00:00"/>
    <d v="2025-02-24T00:00:00"/>
    <s v="N/A"/>
    <s v="N/A"/>
    <s v="N/A"/>
    <s v="N/A"/>
    <s v="N/A"/>
    <n v="-20111812"/>
    <d v="2025-08-11T00:00:00"/>
    <n v="0"/>
    <s v="N/A"/>
    <n v="0"/>
    <s v="N/A"/>
    <n v="0"/>
    <s v="N/A"/>
    <n v="0"/>
    <s v="N/A"/>
    <n v="-57"/>
    <n v="80771632"/>
    <n v="0"/>
    <n v="0"/>
    <n v="0"/>
    <n v="0"/>
    <d v="2025-12-31T00:00:00"/>
    <d v="2025-11-04T00:00:00"/>
    <n v="-63"/>
    <s v="N/A"/>
    <s v="Bogotá D.C."/>
    <s v="Cumplimiento"/>
    <s v="360-47-994000042676"/>
    <s v="Aseguradora Solidaria de Colombia "/>
    <d v="2025-02-21T00:00:00"/>
    <s v="21/02/2025 - 10/07/2026"/>
    <d v="2025-02-24T00:00:00"/>
    <s v="Mediante otrosí Nº1 del 11/08/2025 se publicó la reducción en tiempo y valor del contrato JEP-552-2025"/>
    <s v="Terminado"/>
    <s v="Reducción"/>
    <s v="N/A"/>
    <s v="PSICOLOGÍA"/>
    <s v="N/A: N/A"/>
    <s v="Masculino"/>
    <s v="marco.perez@jep.gov.co"/>
    <s v="https://community.secop.gov.co/Public/Tendering/ContractNoticePhases/View?PPI=CO1.PPI.37545056&amp;isFromPublicArea=True&amp;isModal=False"/>
    <s v="PARTICIPACIÓN_EFECTIVA_REPRESENTACIÓN_Y_DEFENSA_TÉCNICA"/>
    <s v="PROCESOS_MISIONALES"/>
    <s v="Subsecretaría Ejecutiva"/>
    <s v="Secretaría Ejecutiva"/>
    <n v="-20111812"/>
  </r>
  <r>
    <n v="771"/>
    <s v="80161500;93141500"/>
    <s v="JEP-553-2025"/>
    <s v="JEP-CSPO-553-2025"/>
    <s v="Clara Torres"/>
    <d v="2025-02-14T00:00:00"/>
    <s v="Sandra Milena Quintero Jiménez"/>
    <x v="0"/>
    <s v="1. Prestación de servicios profesionales y de apoyo a la gestión"/>
    <s v="Cédula de Ciudadanía"/>
    <n v="1061046917"/>
    <n v="1"/>
    <s v="Persona Natural"/>
    <s v="Bogotá D.C."/>
    <s v="Prestar servicios profesionales para acompañar a la Secretaría Ejecutiva en la orientación, estructuración, formulación, estudio, análisis, articulación e impulso de iniciativas públicas y privadas que sean útiles para el desarrollo del sistema restaurativo"/>
    <s v="Jairo Ernesto Arias Orjuela"/>
    <s v="Dirección de Asuntos Jurídicos"/>
    <s v="A- Despacho Secretaría Ejecutiva"/>
    <s v="Nicolas Medina Rey"/>
    <n v="1020718066"/>
    <s v="A- Despacho Secretaría Ejecutiva"/>
    <s v="N/A"/>
    <s v="N/A"/>
    <s v="N/A"/>
    <s v="Inversión"/>
    <n v="34009104"/>
    <n v="34009104"/>
    <s v="N/A"/>
    <n v="6146224"/>
    <s v="N/A"/>
    <n v="110925"/>
    <n v="149425"/>
    <n v="2022011000068"/>
    <d v="2025-02-17T00:00:00"/>
    <d v="2025-02-18T00:00:00"/>
    <s v="N/A"/>
    <s v="N/A"/>
    <s v="N/A"/>
    <s v="N/A"/>
    <s v="N/A"/>
    <n v="0"/>
    <s v="N/A"/>
    <n v="0"/>
    <s v="N/A"/>
    <n v="0"/>
    <s v="N/A"/>
    <n v="0"/>
    <s v="N/A"/>
    <n v="0"/>
    <s v="N/A"/>
    <n v="0"/>
    <n v="34009104"/>
    <n v="0"/>
    <n v="0"/>
    <n v="0"/>
    <n v="0"/>
    <d v="2025-07-31T00:00:00"/>
    <d v="2025-07-31T00:00:00"/>
    <n v="-159"/>
    <s v="N/A"/>
    <s v="Bogotá D.C."/>
    <s v="Cumplimiento"/>
    <s v="310-47-994000014315"/>
    <s v="Aseguradora Solidaria de Colombia "/>
    <d v="2025-02-17T00:00:00"/>
    <s v="17/02/2025 - 31/01/2026"/>
    <d v="2025-02-18T00:00:00"/>
    <s v="Ninguna"/>
    <s v="Terminado"/>
    <s v="Ingreso"/>
    <s v="N/A"/>
    <s v="INGENIERIA CIVIL"/>
    <s v="N/A"/>
    <s v="Femenino"/>
    <s v="sandra.quintero@jep.gov.co"/>
    <s v="https://community.secop.gov.co/Public/Tendering/ContractNoticePhases/View?PPI=CO1.PPI.37494413&amp;isFromPublicArea=True&amp;isModal=False"/>
    <s v="ENFOQUE_RESTAURATIVO"/>
    <s v="PROCESOS_MISIONALES"/>
    <s v="Despacho Secretaría Ejecutiva"/>
    <s v="Secretaría Ejecutiva"/>
    <n v="0"/>
  </r>
  <r>
    <n v="1157"/>
    <n v="80161500"/>
    <s v="JEP-554-2025"/>
    <s v="JEP-CSPO-554-2025"/>
    <s v="Laura Paredes"/>
    <d v="2025-02-14T00:00:00"/>
    <s v="Edwin Jose Corena Puentes"/>
    <x v="0"/>
    <s v="1. Prestación de servicios profesionales y de apoyo a la gestión"/>
    <s v="Cédula de Ciudadanía"/>
    <n v="8486487"/>
    <n v="8"/>
    <s v="Persona Natural"/>
    <s v="Barranquilla "/>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8265297"/>
    <n v="158265297"/>
    <s v="N/A"/>
    <n v="17585033"/>
    <s v="N/A"/>
    <n v="116925"/>
    <n v="171125"/>
    <s v="N/A"/>
    <d v="2025-02-21T00:00:00"/>
    <d v="2025-03-03T00:00:00"/>
    <s v="N/A"/>
    <s v="N/A"/>
    <s v="N/A"/>
    <s v="N/A"/>
    <s v="N/A"/>
    <n v="0"/>
    <s v="N/A"/>
    <n v="0"/>
    <s v="N/A"/>
    <n v="0"/>
    <s v="N/A"/>
    <n v="0"/>
    <s v="N/A"/>
    <n v="0"/>
    <s v="N/A"/>
    <n v="-77"/>
    <n v="158265297"/>
    <n v="0"/>
    <n v="0"/>
    <n v="0"/>
    <n v="0"/>
    <d v="2025-10-31T00:00:00"/>
    <d v="2025-08-15T00:00:00"/>
    <n v="-144"/>
    <d v="2025-08-16T00:00:00"/>
    <s v="Bogotá D.C."/>
    <s v="Cumplimiento"/>
    <s v="11-47-101031303 "/>
    <s v="Seguros del Estado S.A."/>
    <d v="2025-02-25T00:00:00"/>
    <s v="24/02/2025 - 10/05/2026"/>
    <d v="2025-02-27T00:00:00"/>
    <s v="El 16/08/2025 se publicó la terminación anticipada por mutuo acuerdo, con ejecución hasta el 15/08/2025"/>
    <s v="Terminado"/>
    <s v="Terminación anticipada"/>
    <s v="N/A"/>
    <s v="HISTORIA "/>
    <s v="N/A"/>
    <s v="Masculino"/>
    <s v="edwin.corena@comiteseguimientoymonitoreo.co"/>
    <s v="https://community.secop.gov.co/Public/Tendering/ContractNoticePhases/View?PPI=CO1.PPI.37493693&amp;isFromPublicArea=True&amp;isModal=False"/>
    <s v="ENFOQUE_RESTAURATIVO"/>
    <s v="PROCESOS_MISIONALES"/>
    <s v="Subdirección del Sistema de Justicia Restaurativa"/>
    <s v="Secretaría Ejecutiva"/>
    <m/>
  </r>
  <r>
    <n v="1128"/>
    <n v="81112002"/>
    <s v="JEP-555-2025"/>
    <s v="JEP-CSPO-555-2025"/>
    <s v="Laura Cuenca"/>
    <d v="2025-02-14T00:00:00"/>
    <s v="Gialina Estefania Caranton Patarroyo"/>
    <x v="0"/>
    <s v="1. Prestación de servicios profesionales y de apoyo a la gestión"/>
    <s v="Cédula de Ciudadanía"/>
    <n v="1020759202"/>
    <n v="3"/>
    <s v="Persona Natural"/>
    <s v="Bogotá D.C."/>
    <s v="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
    <s v="Claudia Liliana Erazo Maldonado"/>
    <s v="Subsecretaría Ejecutiva"/>
    <s v="I- Unidad de Investigación y Acusación- UIA"/>
    <s v="Luz Helena Morales Garay "/>
    <n v="51872606"/>
    <s v="I- Unidad de Investigación y Acusación - UIA"/>
    <s v="N/A"/>
    <s v="N/A"/>
    <s v="N/A"/>
    <s v="Inversión"/>
    <n v="124631790"/>
    <n v="124631790"/>
    <s v="N/A"/>
    <n v="12463179"/>
    <s v="N/A"/>
    <n v="114025"/>
    <n v="206625"/>
    <n v="2022011000057"/>
    <d v="2025-03-07T00:00:00"/>
    <d v="2025-03-12T00:00:00"/>
    <s v="N/A"/>
    <s v="N/A"/>
    <s v="N/A"/>
    <s v="N/A"/>
    <s v="N/A"/>
    <n v="-35727790"/>
    <d v="2025-08-12T00:00:00"/>
    <n v="0"/>
    <s v="N/A"/>
    <n v="0"/>
    <s v="N/A"/>
    <n v="0"/>
    <s v="N/A"/>
    <n v="0"/>
    <s v="N/A"/>
    <n v="-78"/>
    <n v="88904000"/>
    <n v="0"/>
    <n v="0"/>
    <n v="0"/>
    <n v="0"/>
    <d v="2025-12-31T00:00:00"/>
    <d v="2025-10-14T00:00:00"/>
    <n v="-84"/>
    <s v="N/A"/>
    <s v="Bogotá D.C."/>
    <s v="Cumplimiento"/>
    <s v="11-47-101031815"/>
    <s v="Seguros del Estado S.A."/>
    <d v="2025-03-07T00:00:00"/>
    <s v="07/03/2025 - 30/06/2026"/>
    <d v="2025-03-10T00:00:00"/>
    <s v="Mediante otrosí Nº1 del 12/08/2025 se publicó la reducción en tiempo y valor del contrato JEP-555-2025"/>
    <s v="Terminado"/>
    <s v="Reducción"/>
    <s v="N/A"/>
    <s v="INGENIERÍA AMBIENTAL "/>
    <s v="N/A"/>
    <s v="Femenino"/>
    <s v="gialina.caranton@jep.gov.co"/>
    <s v="https://community.secop.gov.co/Public/Tendering/ContractNoticePhases/View?PPI=CO1.PPI.37506792&amp;isFromPublicArea=True&amp;isModal=False"/>
    <s v="SOPORTE_PARA_LA_ADMINISTRACIÓN_DE_JUSTICIA"/>
    <s v="PROCESOS_MISIONALES"/>
    <s v="Unidad de Investigación y Acusación- UIA"/>
    <s v="Unidad de Investigación y Acusación- UIA"/>
    <n v="-35727790"/>
  </r>
  <r>
    <n v="641"/>
    <n v="84111603"/>
    <s v="JEP-556-2025"/>
    <s v="JEP-CSPO-556-2025"/>
    <s v="Mateo Ávila"/>
    <d v="2025-02-14T00:00:00"/>
    <s v="Consuelo Eugenia Velez Tobon"/>
    <x v="0"/>
    <s v="1. Prestación de servicios profesionales y de apoyo a la gestión"/>
    <s v="Cédula de Ciudadanía"/>
    <n v="21576431"/>
    <n v="1"/>
    <s v="Persona Natural"/>
    <s v="Bogotá D.C."/>
    <s v="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as reportes"/>
    <s v="Juan David Olarte Torres"/>
    <s v="Dirección Administrativa y Financiera"/>
    <s v="AA- Subdirección de Control Interno"/>
    <s v="María Omaira Álvarez Iriarte"/>
    <n v="43088680"/>
    <s v="AA- Subdirección de Control Interno"/>
    <s v="Ana María Olivella López; 49.771.516;  a partir del 7 de abril de 2025 hasta la ausencia del titular"/>
    <s v="N/A"/>
    <s v="N/A"/>
    <s v="Inversión"/>
    <n v="82723608"/>
    <n v="82723608"/>
    <s v="N/A"/>
    <n v="7853508"/>
    <s v="N/A"/>
    <n v="75925"/>
    <n v="161725"/>
    <n v="202300000000214"/>
    <d v="2025-02-19T00:00:00"/>
    <d v="2025-02-24T00:00:00"/>
    <s v="Hector Javier Diaz Mireles"/>
    <s v="Cédula de ciudadanía"/>
    <n v="18263876"/>
    <n v="9"/>
    <d v="2025-07-01T00:00:00"/>
    <n v="0"/>
    <s v="N/A"/>
    <n v="0"/>
    <s v="N/A"/>
    <n v="0"/>
    <s v="N/A"/>
    <n v="0"/>
    <s v="N/A"/>
    <n v="0"/>
    <s v="N/A"/>
    <n v="0"/>
    <n v="82723608"/>
    <n v="0"/>
    <n v="0"/>
    <n v="0"/>
    <n v="0"/>
    <d v="2025-12-31T00:00:00"/>
    <d v="2025-12-31T00:00:00"/>
    <n v="-6"/>
    <s v="N/A"/>
    <s v="Bogotá D.C."/>
    <s v="Cumplimiento; Cumplimiento"/>
    <s v="11-47-101030994; 11-47-101035846"/>
    <s v="Seguros del Estado S.A.; Seguros del Estado S.A."/>
    <s v="19/02/2025; 03/07/2025"/>
    <s v="19/02/2025 - 10/07/2026; 03/07/2025 - 30/06/2026"/>
    <s v="20/02/2025; 04/07/2025"/>
    <s v="El 3/07/2025 se publicó la cesión del contrato a HECTOR JAVIER DIAZ MIRELES"/>
    <s v="Terminado"/>
    <s v="Cesión"/>
    <s v="N/A"/>
    <s v="DERECHO ; CONTADOR PÚBLICO"/>
    <s v="N/A"/>
    <s v="Femenino; Masculino"/>
    <s v="consuelo.velez@jep.gov.co; hector.diaz@jep.gov.co"/>
    <s v="https://community.secop.gov.co/Public/Tendering/ContractNoticePhases/View?PPI=CO1.PPI.37505405&amp;isFromPublicArea=True&amp;isModal=False"/>
    <s v="EVALUACIÓN_Y_CONTROL"/>
    <s v="PROCESOS_DE_PREVENCIÓN,_CONTROL_Y_EVALUACIÓN"/>
    <s v="Subdirección de Control Interno"/>
    <s v="Secretaría Ejecutiva"/>
    <n v="0"/>
  </r>
  <r>
    <n v="529"/>
    <n v="80111500"/>
    <s v="JEP-557-2025"/>
    <s v="JEP-CSPO-557-2025"/>
    <s v="Julieth Barrera"/>
    <d v="2025-02-17T00:00:00"/>
    <s v="Juan Pablo Correa Paez"/>
    <x v="0"/>
    <s v="1. Prestación de servicios profesionales y de apoyo a la gestión"/>
    <s v="Cédula de Ciudadanía"/>
    <n v="1019142489"/>
    <n v="7"/>
    <s v="Persona Natural"/>
    <s v="Bogotá D.C."/>
    <s v="Prestar servicios profesionales para apoyar y acompañar a la Subdirección de Comunicaciones en la producción de contenidos de comunicación interna y externa, en el relacionamiento con públicos de interés para la promoción y divulgación en temáticas de la Jurisdicción, su agenda académica y cultural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77965966"/>
    <n v="77965966"/>
    <s v="N/A"/>
    <n v="8536421"/>
    <s v="N/A"/>
    <n v="131225"/>
    <n v="173125"/>
    <n v="2022011000068"/>
    <d v="2025-02-24T00:00:00"/>
    <d v="2025-02-26T00:00:00"/>
    <s v="Jorge Adrian Atehortua Taborda"/>
    <s v="Cédula de ciudadanía"/>
    <n v="1037615941"/>
    <n v="1"/>
    <d v="2025-07-25T00:00:00"/>
    <n v="-7682769"/>
    <d v="2025-08-03T00:00:00"/>
    <n v="0"/>
    <s v="N/A"/>
    <n v="0"/>
    <s v="N/A"/>
    <n v="0"/>
    <s v="N/A"/>
    <n v="0"/>
    <s v="N/A"/>
    <n v="-14"/>
    <n v="70283197"/>
    <n v="0"/>
    <n v="0"/>
    <n v="0"/>
    <n v="0"/>
    <d v="2025-11-18T00:00:00"/>
    <d v="2025-11-04T00:00:00"/>
    <n v="-63"/>
    <s v="N/A"/>
    <s v="Bogotá D.C."/>
    <s v="Cumplimiento; Cumplimiento"/>
    <s v="11-47-101031261; 11-47-101036643"/>
    <s v="Seguros del Estado S.A.; Seguros del Estado S.A."/>
    <s v="24/02/2025; 25/07/2025"/>
    <s v="24/02/2025 - 30/05/2026; 25/07/2025 - 28/05/2028"/>
    <s v="26/02/2025; 25/07/2025"/>
    <s v="El 25/07/2025 se publicó la cesión del contrato JEP-557-2024 (Cedente: Juan Pablo Correa Páez, Cesionario: Jorge Adrian Atehortua Taborda) Mediante otrosí Nº1 del 11/08/2025 se publicó la reducción en tiempo y valor del contrato JEP-557-2025"/>
    <s v="Terminado"/>
    <s v="Cesión; Reducción"/>
    <s v="N/A"/>
    <s v="ANTROPOLOGÍA; PERIODISMO"/>
    <s v="N/A; N/A"/>
    <s v="Masculino; Masculino"/>
    <s v="juan.correap@jep.gov.co jorge.atehortua@jep.gov.co"/>
    <s v="https://community.secop.gov.co/Public/Tendering/ContractNoticePhases/View?PPI=CO1.PPI.37554006&amp;isFromPublicArea=True&amp;isModal=False"/>
    <s v="GESTIÓN_DE_LAS_COMUNICACIONES"/>
    <s v="PROCESOS_DE_RELACIONAMIENTO"/>
    <s v="Subdirección de Comunicaciones"/>
    <s v="Secretaría Ejecutiva"/>
    <n v="-7682769"/>
  </r>
  <r>
    <n v="331"/>
    <s v="80101600;80121600;80121700;83121700;93101607;93151507;93151512"/>
    <s v="JEP-558-2025"/>
    <s v="JEP-CSPO-558-2025"/>
    <s v="Laura Paredes"/>
    <d v="2025-02-17T00:00:00"/>
    <s v="Eliana Marcela Londoño Vera"/>
    <x v="0"/>
    <s v="1. Prestación de servicios profesionales y de apoyo a la gestión"/>
    <s v="Cédula de Ciudadanía"/>
    <n v="1020779544"/>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4496516"/>
    <n v="54496516"/>
    <s v="N/A"/>
    <n v="6146224"/>
    <s v="N/A"/>
    <n v="92025"/>
    <n v="170425"/>
    <n v="2022011000068"/>
    <d v="2025-02-21T00:00:00"/>
    <d v="2025-02-25T00:00:00"/>
    <s v="N/A"/>
    <s v="N/A"/>
    <s v="N/A"/>
    <s v="N/A"/>
    <s v="N/A"/>
    <n v="7785220"/>
    <d v="2025-10-31T00:00:00"/>
    <n v="0"/>
    <s v="N/A"/>
    <n v="0"/>
    <s v="N/A"/>
    <n v="0"/>
    <s v="N/A"/>
    <n v="1"/>
    <d v="2025-10-31T00:00:00"/>
    <n v="61"/>
    <n v="62281736"/>
    <n v="0"/>
    <n v="0"/>
    <n v="0"/>
    <n v="0"/>
    <d v="2025-10-31T00:00:00"/>
    <d v="2025-12-31T00:00:00"/>
    <n v="-6"/>
    <s v="N/A"/>
    <s v="Bogotá D.C."/>
    <s v="Cumplimiento"/>
    <s v="360- 47- 994000042768 "/>
    <s v="Aseguradora Solidaria de Colombia "/>
    <d v="2025-02-24T00:00:00"/>
    <s v="21/02/2025 - 10/05/2026"/>
    <d v="2025-02-24T00:00:00"/>
    <s v="Mediante otrosí Nº1 del 31/10/2025 se Adiciono el valor de $7.785.220 y se prorrogó hasta el 31/12/2025"/>
    <s v="Terminado"/>
    <s v="Adición; Prórroga"/>
    <s v="N/A"/>
    <s v="DERECHO"/>
    <s v="N/A"/>
    <s v="Femenino"/>
    <s v="eliana.londono@jep.gov.co"/>
    <s v="https://community.secop.gov.co/Public/Tendering/ContractNoticePhases/View?PPI=CO1.PPI.37543206&amp;isFromPublicArea=True&amp;isModal=False"/>
    <s v="PARTICIPACIÓN_EFECTIVA_REPRESENTACIÓN_Y_DEFENSA_TÉCNICA"/>
    <s v="PROCESOS_MISIONALES"/>
    <s v="Subsecretaría Ejecutiva"/>
    <s v="Secretaría Ejecutiva"/>
    <n v="7785220"/>
  </r>
  <r>
    <n v="133"/>
    <s v="80101600;80121600;80121700;83121700;93101607;93151507;93151512"/>
    <s v="JEP-559-2025"/>
    <s v="JEP-CSPO-559-2025"/>
    <s v="Laura Paredes"/>
    <d v="2025-02-17T00:00:00"/>
    <s v="Daniel Moreno Daza"/>
    <x v="0"/>
    <s v="1. Prestación de servicios profesionales y de apoyo a la gestión"/>
    <s v="Cédula de Ciudadanía"/>
    <n v="1014249308"/>
    <n v="5"/>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3062398"/>
    <n v="53062398"/>
    <s v="N/A"/>
    <n v="6146224"/>
    <s v="N/A"/>
    <n v="100725"/>
    <n v="168625"/>
    <n v="2022011000068"/>
    <d v="2025-02-21T00:00:00"/>
    <d v="2025-02-27T00:00:00"/>
    <s v="N/A"/>
    <s v="N/A"/>
    <s v="N/A"/>
    <s v="N/A"/>
    <s v="N/A"/>
    <n v="8809590"/>
    <d v="2025-10-31T00:00:00"/>
    <n v="0"/>
    <s v="N/A"/>
    <n v="0"/>
    <s v="N/A"/>
    <n v="0"/>
    <s v="N/A"/>
    <n v="1"/>
    <d v="2025-10-31T00:00:00"/>
    <n v="61"/>
    <n v="61871988"/>
    <n v="0"/>
    <n v="0"/>
    <n v="0"/>
    <n v="0"/>
    <d v="2025-10-31T00:00:00"/>
    <d v="2025-12-31T00:00:00"/>
    <n v="-6"/>
    <s v="N/A"/>
    <s v="Bogotá D.C."/>
    <s v="Cumplimiento"/>
    <s v="96-47-101003463"/>
    <s v="Seguros del Estado S.A."/>
    <d v="2025-02-21T00:00:00"/>
    <s v="21/02/2025 - 07/05/2026"/>
    <d v="2025-02-26T00:00:00"/>
    <s v="Mediante otrosí Nº1 del 31/10/2025 se Adiciono el valor de $8.809.590 y se prorrogó hasta el 31/12/2025"/>
    <s v="Terminado"/>
    <s v="Adición; Prórroga"/>
    <s v="N/A"/>
    <s v="PSICOLOGÍA"/>
    <s v="N/A"/>
    <s v="Masculino"/>
    <s v="daniel.moreno@jep.gov.co"/>
    <s v="https://community.secop.gov.co/Public/Tendering/ContractNoticePhases/View?PPI=CO1.PPI.37545529&amp;isFromPublicArea=True&amp;isModal=False"/>
    <s v="PARTICIPACIÓN_EFECTIVA_REPRESENTACIÓN_Y_DEFENSA_TÉCNICA"/>
    <s v="PROCESOS_MISIONALES"/>
    <s v="Subsecretaría Ejecutiva"/>
    <s v="Secretaría Ejecutiva"/>
    <n v="8809590"/>
  </r>
  <r>
    <n v="532"/>
    <n v="80111500"/>
    <s v="JEP-560-2025"/>
    <s v="JEP-CSPO-560-2025"/>
    <s v="Miguel Salcedo"/>
    <d v="2025-02-17T00:00:00"/>
    <s v="Rodrigo Mogollon Caballero"/>
    <x v="0"/>
    <s v="1. Prestación de servicios profesionales y de apoyo a la gestión"/>
    <s v="Cédula de Ciudadanía"/>
    <n v="80854705"/>
    <n v="1"/>
    <s v="Persona Natural"/>
    <s v="Bogotá D.C."/>
    <s v="Prestar servicios profesionales para apoyar a la Subdirección de Fortalecimiento Institucional en la implementación del Modelo de Gestión del Conocimiento a través de la sistematización de aprendizajes institucionales y acciones de pedagogía para aportar a la compresión de la justicia transicional y restaurativa en el país"/>
    <s v="Juan David Olarte Torres"/>
    <s v="Dirección Administrativa y Financiera"/>
    <s v="AA- Subdirección de Fortalecimiento Institucional"/>
    <s v="María Luisa Moreno Rodríguez"/>
    <n v="1019009895"/>
    <s v="AA- Subdirección de Fortalecimiento Institucional"/>
    <s v="N/A"/>
    <s v="N/A"/>
    <s v="N/A"/>
    <s v="Inversión"/>
    <n v="101207828"/>
    <n v="101207828"/>
    <s v="N/A"/>
    <n v="9731522"/>
    <s v="N/A"/>
    <n v="104225"/>
    <n v="171225"/>
    <n v="202300000000214"/>
    <d v="2025-02-21T00:00:00"/>
    <d v="2025-02-25T00:00:00"/>
    <s v="N/A"/>
    <s v="N/A"/>
    <s v="N/A"/>
    <s v="N/A"/>
    <s v="N/A"/>
    <n v="0"/>
    <s v="N/A"/>
    <n v="0"/>
    <s v="N/A"/>
    <n v="0"/>
    <s v="N/A"/>
    <n v="0"/>
    <s v="N/A"/>
    <n v="0"/>
    <s v="N/A"/>
    <n v="0"/>
    <n v="101207828"/>
    <n v="0"/>
    <n v="0"/>
    <n v="0"/>
    <n v="0"/>
    <d v="2025-12-31T00:00:00"/>
    <d v="2025-12-31T00:00:00"/>
    <n v="-6"/>
    <s v="N/A"/>
    <s v="Bogotá D.C."/>
    <s v="Cumplimiento"/>
    <s v="11-47-101031208"/>
    <s v="Seguros del Estado S.A."/>
    <d v="2025-02-24T00:00:00"/>
    <s v="25/02/2025 - 06/07/2026"/>
    <d v="2025-02-25T00:00:00"/>
    <s v="Ninguna"/>
    <s v="Terminado"/>
    <s v="Ingreso"/>
    <s v="N/A"/>
    <s v="TRABAJO SOCIAL"/>
    <s v="N/A"/>
    <s v="Masculino"/>
    <s v="rodrigo.mogollon@jep.gov.co"/>
    <s v="https://community.secop.gov.co/Public/Tendering/ContractNoticePhases/View?PPI=CO1.PPI.37555517&amp;isFromPublicArea=True&amp;isModal=False"/>
    <s v="GESTIÓN_DEL_CONOCIMIENTO"/>
    <s v="PROCESOS_DE_RELACIONAMIENTO"/>
    <s v="Subdirección de Fortalecimiento Institucional"/>
    <s v="Secretaría Ejecutiva"/>
    <n v="0"/>
  </r>
  <r>
    <n v="327"/>
    <s v="80101600;80121600;80121700;83121700;93101607;93151507;93151512"/>
    <s v="JEP-561-2025"/>
    <s v="JEP-CSPO-561-2025"/>
    <s v="Laura Paredes"/>
    <d v="2025-02-17T00:00:00"/>
    <s v="Carolina Alarcón Hueso"/>
    <x v="0"/>
    <s v="1. Prestación de servicios profesionales y de apoyo a la gestión"/>
    <s v="Cédula de Ciudadanía"/>
    <n v="1020813844"/>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66788964"/>
    <n v="66788964"/>
    <s v="N/A"/>
    <n v="6146224"/>
    <s v="N/A"/>
    <n v="91925"/>
    <n v="175825"/>
    <n v="2022011000068"/>
    <d v="2025-02-25T00:00:00"/>
    <d v="2025-02-28T00:00:00"/>
    <s v="N/A"/>
    <s v="N/A"/>
    <s v="N/A"/>
    <s v="N/A"/>
    <s v="N/A"/>
    <n v="0"/>
    <s v="N/A"/>
    <n v="0"/>
    <s v="N/A"/>
    <n v="0"/>
    <s v="N/A"/>
    <n v="0"/>
    <s v="N/A"/>
    <n v="0"/>
    <s v="N/A"/>
    <n v="-19"/>
    <n v="66788964"/>
    <n v="0"/>
    <n v="0"/>
    <n v="0"/>
    <n v="0"/>
    <d v="2025-12-31T00:00:00"/>
    <d v="2025-12-12T00:00:00"/>
    <n v="-25"/>
    <d v="2025-12-13T00:00:00"/>
    <s v="Bogotá D.C."/>
    <s v="Cumplimiento"/>
    <s v="30-47-101003607"/>
    <s v="Seguros del Estado S.A."/>
    <d v="2025-02-26T00:00:00"/>
    <s v="2502/2025 - 30/06/2026"/>
    <d v="2025-02-27T00:00:00"/>
    <s v="EL 13/12/2025 se publicó la terminación anticipada por mutuo acuerdo del contrato"/>
    <s v="Terminado"/>
    <s v="Terminación anticipada"/>
    <s v="N/A"/>
    <s v="RELACIONES INTERNACIONALES Y ESTUDIOS POLÍTICOS"/>
    <s v="N/A"/>
    <s v="Femenino"/>
    <s v="carolina.alarcon@jep.gov.co"/>
    <s v="https://community.secop.gov.co/Public/Tendering/ContractNoticePhases/View?PPI=CO1.PPI.37549843&amp;isFromPublicArea=True&amp;isModal=False"/>
    <s v="PARTICIPACIÓN_EFECTIVA_REPRESENTACIÓN_Y_DEFENSA_TÉCNICA"/>
    <s v="PROCESOS_MISIONALES"/>
    <s v="Subsecretaría Ejecutiva"/>
    <s v="Secretaría Ejecutiva"/>
    <n v="0"/>
  </r>
  <r>
    <n v="619"/>
    <s v="80101600;80121600;80121700;83121700;93101607;93151507;93151512"/>
    <s v="JEP-562-2025"/>
    <s v="JEP-CSPO-562-2025"/>
    <s v="Laura Paredes"/>
    <d v="2025-02-17T00:00:00"/>
    <s v="Laura Fernanda Barajas Ramírez"/>
    <x v="0"/>
    <s v="1. Prestación de servicios profesionales y de apoyo a la gestión"/>
    <s v="Cédula de Ciudadanía"/>
    <n v="1014276794"/>
    <n v="6"/>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3062398"/>
    <n v="53062398"/>
    <s v="N/A"/>
    <n v="6146224"/>
    <s v="N/A"/>
    <n v="105625"/>
    <n v="161625"/>
    <n v="2022011000068"/>
    <d v="2025-02-19T00:00:00"/>
    <d v="2025-02-21T00:00:00"/>
    <s v="N/A"/>
    <s v="N/A"/>
    <s v="N/A"/>
    <s v="N/A"/>
    <s v="N/A"/>
    <n v="10038834"/>
    <d v="2025-10-31T00:00:00"/>
    <n v="0"/>
    <s v="N/A"/>
    <n v="0"/>
    <s v="N/A"/>
    <n v="0"/>
    <s v="N/A"/>
    <n v="1"/>
    <d v="2025-10-31T00:00:00"/>
    <n v="61"/>
    <n v="63101232"/>
    <n v="0"/>
    <n v="0"/>
    <n v="0"/>
    <n v="0"/>
    <d v="2025-10-31T00:00:00"/>
    <d v="2025-12-31T00:00:00"/>
    <n v="-6"/>
    <s v="N/A"/>
    <s v="Bogotá D.C."/>
    <s v="Cumplimiento"/>
    <s v="360-47-994000042475"/>
    <s v="Aseguradora Solidaria de Colombia "/>
    <d v="2025-02-19T00:00:00"/>
    <s v="19/02/2025 - 10/05/2026"/>
    <d v="2025-02-20T00:00:00"/>
    <s v="Mediante otrosí Nº1 del 31/10/2025 se Adiciono el valor de $10.038.834 y se prorrogó hasta el 31/12/2025"/>
    <s v="Terminado"/>
    <s v="Adición; Prórroga"/>
    <s v="N/A"/>
    <s v="DERECHO "/>
    <s v="N/A"/>
    <s v="Femenino"/>
    <s v="laura.barajas@jep.gov.co"/>
    <s v="https://community.secop.gov.co/Public/Tendering/ContractNoticePhases/View?PPI=CO1.PPI.37551692&amp;isFromPublicArea=True&amp;isModal=False"/>
    <s v="PARTICIPACIÓN_EFECTIVA_REPRESENTACIÓN_Y_DEFENSA_TÉCNICA"/>
    <s v="PROCESOS_MISIONALES"/>
    <s v="Subsecretaría Ejecutiva"/>
    <s v="Secretaría Ejecutiva"/>
    <n v="10038834"/>
  </r>
  <r>
    <n v="632"/>
    <s v="80111600;80161500"/>
    <s v="JEP-563-2025"/>
    <s v="JEP-CSPO-563-2025"/>
    <s v="Carlos Torres"/>
    <d v="2025-02-17T00:00:00"/>
    <s v="Maria Jose Montoya Reyes"/>
    <x v="0"/>
    <s v="1. Prestación de servicios profesionales y de apoyo a la gestión"/>
    <s v="Cédula de Ciudadanía"/>
    <n v="1002633108"/>
    <n v="1"/>
    <s v="Persona Natural"/>
    <s v="Manizales"/>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42539789"/>
    <n v="42539789"/>
    <s v="N/A"/>
    <n v="4268208"/>
    <s v="N/A"/>
    <n v="161925"/>
    <n v="181925"/>
    <n v="2022011000068"/>
    <d v="2025-02-27T00:00:00"/>
    <d v="2025-03-03T00:00:00"/>
    <s v="N/A"/>
    <s v="N/A"/>
    <s v="N/A"/>
    <s v="N/A"/>
    <s v="N/A"/>
    <n v="0"/>
    <s v="N/A"/>
    <n v="0"/>
    <s v="N/A"/>
    <n v="0"/>
    <s v="N/A"/>
    <n v="0"/>
    <s v="N/A"/>
    <n v="0"/>
    <s v="N/A"/>
    <n v="0"/>
    <n v="42539789"/>
    <n v="0"/>
    <n v="0"/>
    <n v="0"/>
    <n v="0"/>
    <d v="2025-12-31T00:00:00"/>
    <d v="2025-12-31T00:00:00"/>
    <n v="-6"/>
    <s v="N/A"/>
    <s v="Bogotá D.C."/>
    <s v="Cumplimiento"/>
    <s v="360-47-994000043106"/>
    <s v="Aseguradora Solidaria de Colombia "/>
    <d v="2025-02-27T00:00:00"/>
    <s v="27/02/2025 - 10/07/2026"/>
    <d v="2025-02-28T00:00:00"/>
    <s v="Ninguna"/>
    <s v="Terminado"/>
    <s v="Ingreso"/>
    <s v="N/A"/>
    <s v="DERECHO"/>
    <s v="N/A"/>
    <s v="Femenino"/>
    <s v="maria.montoyar@jep.gov.co"/>
    <s v="https://community.secop.gov.co/Public/Tendering/ContractNoticePhases/View?PPI=CO1.PPI.37587474&amp;isFromPublicArea=True&amp;isModal=False"/>
    <s v="ENFOQUE_RESTAURATIVO"/>
    <s v="PROCESOS_MISIONALES"/>
    <s v="Subdirección del Sistema de Justicia Restaurativa"/>
    <s v="Secretaría Ejecutiva"/>
    <n v="0"/>
  </r>
  <r>
    <n v="665"/>
    <s v="80111600;80161500"/>
    <s v="JEP-564-2025"/>
    <s v="JEP-CSPO-564-2025"/>
    <s v="Carlos Torres"/>
    <d v="2025-02-17T00:00:00"/>
    <s v="Maria Susana Namen Cruz"/>
    <x v="0"/>
    <s v="1. Prestación de servicios profesionales y de apoyo a la gestión"/>
    <s v="Cédula de Ciudadanía"/>
    <n v="1136889842"/>
    <n v="5"/>
    <s v="Persona Natural"/>
    <s v="Bogotá D.C."/>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42539789"/>
    <n v="42539789"/>
    <s v="N/A"/>
    <n v="4268208"/>
    <s v="N/A"/>
    <n v="162125"/>
    <n v="182025"/>
    <n v="2022011000068"/>
    <d v="2025-02-27T00:00:00"/>
    <d v="2025-03-03T00:00:00"/>
    <s v="Juan Leonardo Salcedo Sarmiento"/>
    <s v="Cédula de ciudadanía"/>
    <n v="1032380990"/>
    <n v="3"/>
    <d v="2025-07-01T00:00:00"/>
    <n v="-7967324"/>
    <d v="2025-08-20T00:00:00"/>
    <n v="0"/>
    <s v="N/A"/>
    <n v="0"/>
    <s v="N/A"/>
    <n v="0"/>
    <s v="N/A"/>
    <n v="0"/>
    <s v="N/A"/>
    <n v="-57"/>
    <n v="34572465"/>
    <n v="0"/>
    <n v="0"/>
    <n v="0"/>
    <n v="0"/>
    <d v="2025-12-31T00:00:00"/>
    <d v="2025-11-04T00:00:00"/>
    <n v="-63"/>
    <s v="N/A"/>
    <s v="Bogotá D.C."/>
    <s v="Cumplimiento; Cumplimiento"/>
    <s v="360-47-994000043096; 360-47-994000048040"/>
    <s v="Aseguradora Solidaria de Colombia; Aseguradora Solidaria de Colombia"/>
    <s v="27/02/2025; 02/07/2025"/>
    <s v="27/02/2025 - 10/07/2026; 01/07/2025 - 10/07/2026"/>
    <s v="28/02/2025; 03/07/2025"/>
    <s v="El 1/07/2025 se publicó el cesión del contrato No. JEP-564-2025, la cual surte efectos a partir del 1 de julio. Gracias Juan Leonardo Salcedo Sarmiento;Mediante otrosí Nº1 del 20/08/2025 se publicó la reducción en tiempo y valor del contrato JEP-564-2025"/>
    <s v="Terminado"/>
    <s v="Cesión; Reducción"/>
    <s v="N/A"/>
    <s v="DERECHO; DERECHO"/>
    <s v="N/A; N/A"/>
    <s v="Femenino; Masculino"/>
    <s v="maria.namen@jep.gov.co; juan.salcedo@jep.gov.co"/>
    <s v="https://community.secop.gov.co/Public/Tendering/ContractNoticePhases/View?PPI=CO1.PPI.37592294&amp;isFromPublicArea=True&amp;isModal=False"/>
    <s v="ENFOQUE_RESTAURATIVO"/>
    <s v="PROCESOS_MISIONALES"/>
    <s v="Subdirección del Sistema de Justicia Restaurativa"/>
    <s v="Secretaría Ejecutiva"/>
    <n v="-7967324"/>
  </r>
  <r>
    <n v="389"/>
    <s v="80121700;83121700;93141500;93151507;93151512"/>
    <s v="JEP-565-2025"/>
    <s v="JEP-CSPO-565-2025"/>
    <s v="Laura Paredes"/>
    <d v="2025-02-17T00:00:00"/>
    <s v="Magda Rocio Martínez Montoya  "/>
    <x v="0"/>
    <s v="1. Prestación de servicios profesionales y de apoyo a la gestión"/>
    <s v="Cédula de Ciudadanía"/>
    <n v="52782914"/>
    <n v="0"/>
    <s v="Persona Natural"/>
    <s v="Bogotá D.C."/>
    <s v="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
    <s v="Claudia Liliana Erazo Maldonado"/>
    <s v="Subsecretaría Ejecutiva"/>
    <s v="BB- Oficina Asesora de Atención a Victimas "/>
    <s v="Claudia Viviana Ferro Buitrago"/>
    <n v="52032888"/>
    <s v="BB- Oficina de Atención a Victimas "/>
    <s v="N/A"/>
    <s v="N/A"/>
    <s v="N/A"/>
    <s v="Inversión"/>
    <n v="103478516"/>
    <n v="103478516"/>
    <s v="N/A"/>
    <n v="9731522"/>
    <s v="N/A"/>
    <n v="93225"/>
    <n v="170325"/>
    <n v="2022011000068"/>
    <d v="2025-02-21T00:00:00"/>
    <d v="2025-02-25T00:00:00"/>
    <s v="N/A"/>
    <s v="N/A"/>
    <s v="N/A"/>
    <s v="N/A"/>
    <s v="N/A"/>
    <n v="0"/>
    <s v="N/A"/>
    <n v="0"/>
    <s v="N/A"/>
    <n v="0"/>
    <s v="N/A"/>
    <n v="0"/>
    <s v="N/A"/>
    <n v="0"/>
    <s v="N/A"/>
    <n v="0"/>
    <n v="103478516"/>
    <n v="0"/>
    <n v="0"/>
    <n v="0"/>
    <n v="0"/>
    <d v="2025-12-31T00:00:00"/>
    <d v="2025-12-31T00:00:00"/>
    <n v="-6"/>
    <s v="N/A"/>
    <s v="Bogotá D.C."/>
    <s v="Cumplimiento"/>
    <s v="11-47-101031189"/>
    <s v="Seguros del Estado S.A."/>
    <d v="2025-02-21T00:00:00"/>
    <s v="21/02/2025 - 08/07/2026"/>
    <d v="2025-02-24T00:00:00"/>
    <s v="Ninguna"/>
    <s v="Terminado"/>
    <s v="Ingreso"/>
    <s v="N/A"/>
    <s v="ANTROPOLOGÍA"/>
    <s v="N/A"/>
    <s v="Femenino"/>
    <s v="magda.martinez@jep.gov.co"/>
    <s v="https://community.secop.gov.co/Public/Tendering/ContractNoticePhases/View?PPI=CO1.PPI.37575839&amp;isFromPublicArea=True&amp;isModal=False"/>
    <s v="PARTICIPACIÓN_EFECTIVA_REPRESENTACIÓN_Y_DEFENSA_TÉCNICA"/>
    <s v="PROCESOS_MISIONALES"/>
    <s v="Subsecretaría Ejecutiva"/>
    <s v="Secretaría Ejecutiva"/>
    <n v="0"/>
  </r>
  <r>
    <n v="412"/>
    <s v="80101600;80121600;80121700;83121700;93101607;93151507;93151512"/>
    <s v="JEP-566-2025"/>
    <s v="JEP-CSPO-566-2025"/>
    <s v="Laura Paredes"/>
    <d v="2025-02-17T00:00:00"/>
    <s v="Hellen Esneiden Gutierrez Peralta"/>
    <x v="0"/>
    <s v="1. Prestación de servicios profesionales y de apoyo a la gestión"/>
    <s v="Cédula de Ciudadanía"/>
    <n v="52825046"/>
    <n v="9"/>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4496516"/>
    <n v="54496516"/>
    <s v="N/A"/>
    <n v="6146224"/>
    <s v="N/A"/>
    <n v="93425"/>
    <n v="175725"/>
    <n v="2022011000068"/>
    <d v="2025-02-25T00:00:00"/>
    <d v="2025-02-27T00:00:00"/>
    <s v="N/A"/>
    <s v="N/A"/>
    <s v="N/A"/>
    <s v="N/A"/>
    <s v="N/A"/>
    <n v="7375472"/>
    <d v="2025-10-31T00:00:00"/>
    <n v="0"/>
    <s v="N/A"/>
    <n v="0"/>
    <s v="N/A"/>
    <n v="0"/>
    <s v="N/A"/>
    <n v="1"/>
    <d v="2025-10-31T00:00:00"/>
    <n v="61"/>
    <n v="61871988"/>
    <n v="0"/>
    <n v="0"/>
    <n v="0"/>
    <n v="0"/>
    <d v="2025-10-31T00:00:00"/>
    <d v="2025-12-31T00:00:00"/>
    <n v="-6"/>
    <s v="N/A"/>
    <s v="Bogotá D.C."/>
    <s v="Cumplimiento"/>
    <s v="11-47-101031334"/>
    <s v="Seguros del Estado S.A."/>
    <d v="2025-02-25T00:00:00"/>
    <s v="25/02/2025 - 30/04/2026"/>
    <d v="2025-02-27T00:00:00"/>
    <s v="Mediante otrosí Nº1 del 31/10/2025 se publico la adición y prórroga por un valor de $7.375.472 y próroga hasat el 31/12/2025"/>
    <s v="Terminado"/>
    <s v="Adición; Prórroga"/>
    <s v="N/A"/>
    <s v="ADMINISTRACIÓN Y DIRECCION DE EMPRESAS"/>
    <s v="N/A"/>
    <s v="Femenino"/>
    <s v="hellen.gutierrez@jep.gov.co"/>
    <s v="https://community.secop.gov.co/Public/Tendering/ContractNoticePhases/View?PPI=CO1.PPI.37578247&amp;isFromPublicArea=True&amp;isModal=False"/>
    <s v="PARTICIPACIÓN_EFECTIVA_REPRESENTACIÓN_Y_DEFENSA_TÉCNICA"/>
    <s v="PROCESOS_MISIONALES"/>
    <s v="Subsecretaría Ejecutiva"/>
    <s v="Secretaría Ejecutiva"/>
    <n v="7375472"/>
  </r>
  <r>
    <n v="673"/>
    <s v="80101600;80121600;80121700;83121700;93101607;93151507;93151512"/>
    <s v="JEP-567-2025"/>
    <s v="JEP-CSPO-567-2025"/>
    <s v="Laura Paredes"/>
    <d v="2025-02-17T00:00:00"/>
    <s v="Laura Estefania Albarracín Cerquera"/>
    <x v="0"/>
    <s v="1. Prestación de servicios profesionales y de apoyo a la gestión"/>
    <s v="Cédula de Ciudadanía"/>
    <n v="1020816367"/>
    <n v="4"/>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3062398"/>
    <n v="53062398"/>
    <s v="N/A"/>
    <n v="6146224"/>
    <s v="N/A"/>
    <n v="106025"/>
    <n v="182325"/>
    <n v="2022011000068"/>
    <d v="2025-02-27T00:00:00"/>
    <d v="2025-02-28T00:00:00"/>
    <s v="N/A"/>
    <s v="N/A"/>
    <s v="N/A"/>
    <s v="N/A"/>
    <s v="N/A"/>
    <n v="8604716"/>
    <d v="2025-10-31T00:00:00"/>
    <n v="0"/>
    <s v="N/A"/>
    <n v="0"/>
    <s v="N/A"/>
    <n v="0"/>
    <s v="N/A"/>
    <n v="1"/>
    <d v="2025-10-31T00:00:00"/>
    <n v="61"/>
    <n v="61667114"/>
    <n v="0"/>
    <n v="0"/>
    <n v="0"/>
    <n v="0"/>
    <d v="2025-10-31T00:00:00"/>
    <d v="2025-12-31T00:00:00"/>
    <n v="-6"/>
    <s v="N/A"/>
    <s v="Bogotá D.C."/>
    <s v="Cumplimiento"/>
    <s v="61-45-101024502"/>
    <s v="Seguros del Estado S.A."/>
    <d v="2025-02-27T00:00:00"/>
    <s v="25/02/2025 - 30/04/2026"/>
    <d v="2025-02-27T00:00:00"/>
    <s v="Mediante otrosí Nº1 del 31/10/2025 se adicionó el valor de $8.604.716 y se prorrogo hasta el 31/12/2025"/>
    <s v="Terminado"/>
    <s v="Adición; Proórroga"/>
    <s v="N/A"/>
    <s v="DERECHO"/>
    <s v="N/A"/>
    <s v="Femenino"/>
    <s v="laura.albarracin@jep.gov.co"/>
    <s v="https://community.secop.gov.co/Public/Tendering/ContractNoticePhases/View?PPI=CO1.PPI.37593031&amp;isFromPublicArea=True&amp;isModal=False"/>
    <s v="PARTICIPACIÓN_EFECTIVA_REPRESENTACIÓN_Y_DEFENSA_TÉCNICA"/>
    <s v="PROCESOS_MISIONALES"/>
    <s v="Subsecretaría Ejecutiva"/>
    <s v="Secretaría Ejecutiva"/>
    <n v="8604716"/>
  </r>
  <r>
    <n v="107"/>
    <s v="85121608;83121700;93141513"/>
    <s v="JEP-568-2025"/>
    <s v="JEP-CSPO-568-2025"/>
    <s v="Laura Paredes"/>
    <d v="2025-02-17T00:00:00"/>
    <s v="Veronica Moreno Moreno"/>
    <x v="0"/>
    <s v="1. Prestación de servicios profesionales y de apoyo a la gestión"/>
    <s v="Cédula de Ciudadanía"/>
    <n v="1069760757"/>
    <n v="9"/>
    <s v="Persona Natural"/>
    <s v="Fusagasugá"/>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Claudia Viviana Ferro Buitrago"/>
    <n v="52032888"/>
    <s v="BB- Oficina de Atención a Victimas "/>
    <s v="N/A"/>
    <s v="N/A"/>
    <s v="N/A"/>
    <s v="Inversión"/>
    <n v="90770603"/>
    <n v="90770603"/>
    <s v="N/A"/>
    <n v="8536421"/>
    <s v="N/A"/>
    <n v="100625"/>
    <n v="169625"/>
    <n v="2022011000068"/>
    <d v="2025-02-21T00:00:00"/>
    <d v="2025-02-25T00:00:00"/>
    <s v="N/A"/>
    <s v="N/A"/>
    <s v="N/A"/>
    <s v="N/A"/>
    <s v="N/A"/>
    <n v="0"/>
    <s v="N/A"/>
    <n v="0"/>
    <s v="N/A"/>
    <n v="0"/>
    <s v="N/A"/>
    <n v="0"/>
    <s v="N/A"/>
    <n v="0"/>
    <s v="N/A"/>
    <n v="0"/>
    <n v="90770603"/>
    <n v="0"/>
    <n v="0"/>
    <n v="0"/>
    <n v="0"/>
    <d v="2025-12-31T00:00:00"/>
    <d v="2025-12-31T00:00:00"/>
    <n v="-6"/>
    <s v="N/A"/>
    <s v="Meta, con desplazamientos por los_x000a_departamentos de Meta, Casanare, Guaviare, Caquetá, Arauca y demás departamentos que_x000a_conforman la Orinoquia y Amazonia"/>
    <s v="Cumplimiento"/>
    <s v="33-45-101134435"/>
    <s v="Seguros del Estado S.A."/>
    <d v="2025-02-21T00:00:00"/>
    <s v="21/02/2025 - 02/07/2026"/>
    <d v="2025-02-24T00:00:00"/>
    <s v="Ninguna"/>
    <s v="Terminado"/>
    <s v="Ingreso"/>
    <s v="N/A"/>
    <s v="PSICOLOGÍA"/>
    <s v="N/A"/>
    <s v="Femenino"/>
    <s v="veronica.moreno@jep.gov.co"/>
    <s v="https://community.secop.gov.co/Public/Tendering/ContractNoticePhases/View?PPI=CO1.PPI.37611077&amp;isFromPublicArea=True&amp;isModal=False"/>
    <s v="PARTICIPACIÓN_EFECTIVA_REPRESENTACIÓN_Y_DEFENSA_TÉCNICA"/>
    <s v="PROCESOS_MISIONALES"/>
    <s v="Subsecretaría Ejecutiva"/>
    <s v="Secretaría Ejecutiva"/>
    <n v="0"/>
  </r>
  <r>
    <n v="268"/>
    <s v="80111600;80161500"/>
    <s v="JEP-569-2025"/>
    <s v="JEP-CSPO-569-2025"/>
    <s v="Carlos Torres"/>
    <d v="2025-02-17T00:00:00"/>
    <s v="Luis Eduardo Valbuena Prada"/>
    <x v="0"/>
    <s v="1. Prestación de servicios profesionales y de apoyo a la gestión"/>
    <s v="Cédula de Ciudadanía"/>
    <n v="79632828"/>
    <n v="0"/>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46381178"/>
    <n v="46381178"/>
    <s v="N/A"/>
    <n v="4268208"/>
    <s v="N/A"/>
    <n v="91125"/>
    <n v="176425"/>
    <n v="2022011000068"/>
    <d v="2025-02-25T00:00:00"/>
    <d v="2025-02-27T00:00:00"/>
    <s v="N/A"/>
    <s v="N/A"/>
    <s v="N/A"/>
    <s v="N/A"/>
    <s v="N/A"/>
    <n v="0"/>
    <s v="N/A"/>
    <n v="0"/>
    <s v="N/A"/>
    <n v="0"/>
    <s v="N/A"/>
    <n v="0"/>
    <s v="N/A"/>
    <n v="0"/>
    <s v="N/A"/>
    <n v="0"/>
    <n v="46381178"/>
    <n v="0"/>
    <n v="0"/>
    <n v="0"/>
    <n v="0"/>
    <d v="2025-12-31T00:00:00"/>
    <d v="2025-12-31T00:00:00"/>
    <n v="-6"/>
    <s v="N/A"/>
    <s v="Bogotá D.C."/>
    <s v="Cumplimiento"/>
    <s v="360-47-994000042939"/>
    <s v="Aseguradora Solidaria de Colombia "/>
    <d v="2025-02-26T00:00:00"/>
    <s v="25/02/2025 - 03/07/2026"/>
    <d v="2025-02-26T00:00:00"/>
    <s v="Ninguna"/>
    <s v="Terminado"/>
    <s v="Ingreso"/>
    <s v="N/A"/>
    <s v="TÉCNICO LABORAL EN AUXILIAR CONTABLE"/>
    <s v="N/A"/>
    <s v="Masculino"/>
    <s v="luis.valbuena@jep.gov.co"/>
    <s v="https://community.secop.gov.co/Public/Tendering/ContractNoticePhases/View?PPI=CO1.PPI.37622677&amp;isFromPublicArea=True&amp;isModal=False"/>
    <s v="ENFOQUE_RESTAURATIVO"/>
    <s v="PROCESOS_MISIONALES"/>
    <s v="Subdirección del Sistema de Justicia Restaurativa"/>
    <s v="Secretaría Ejecutiva"/>
    <n v="0"/>
  </r>
  <r>
    <n v="666"/>
    <s v="80111600;80161500"/>
    <s v="JEP-570-2025"/>
    <s v="JEP-CSPO-570-2025"/>
    <s v="Carlos Torres"/>
    <d v="2025-02-17T00:00:00"/>
    <s v="Juan Pablo Piñeros Montaña"/>
    <x v="0"/>
    <s v="1. Prestación de servicios profesionales y de apoyo a la gestión"/>
    <s v="Cédula de Ciudadanía"/>
    <n v="1136884914"/>
    <n v="4"/>
    <s v="Persona Natural"/>
    <s v="Bogotá D.C."/>
    <s v="Prestación de servicios profesionales para apoyar a la Oficina Asesora de Monitoreo Integral, en la elaboración de material gráfico y visual para comunicación, divulgación y sensibilización sobre los procesos y actividades del sistema restaurativo y los mecanismos de monitoreo integr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77920434"/>
    <n v="77920434"/>
    <s v="N/A"/>
    <n v="7170594"/>
    <s v="N/A"/>
    <n v="162225"/>
    <n v="182225"/>
    <n v="2022011000068"/>
    <d v="2025-02-25T00:00:00"/>
    <d v="2025-02-28T00:00:00"/>
    <s v="N/A"/>
    <s v="N/A"/>
    <s v="N/A"/>
    <s v="N/A"/>
    <s v="N/A"/>
    <n v="0"/>
    <s v="N/A"/>
    <n v="0"/>
    <s v="N/A"/>
    <n v="0"/>
    <s v="N/A"/>
    <n v="0"/>
    <s v="N/A"/>
    <n v="0"/>
    <s v="N/A"/>
    <n v="0"/>
    <n v="77920434"/>
    <n v="0"/>
    <n v="0"/>
    <n v="0"/>
    <n v="0"/>
    <d v="2025-10-31T00:00:00"/>
    <d v="2025-10-31T00:00:00"/>
    <n v="-67"/>
    <s v="N/A"/>
    <s v="Bogotá D.C."/>
    <s v="Cumplimiento"/>
    <s v="360-47-994000043160"/>
    <s v="Seguros del Estado S.A."/>
    <d v="2025-02-27T00:00:00"/>
    <s v="27/02/2025 - 10/07/2026"/>
    <d v="2025-02-28T00:00:00"/>
    <s v="Ninguna"/>
    <s v="Terminado"/>
    <s v="Ingreso"/>
    <s v="N/A"/>
    <s v="DISEÑO INDUSTRIAL"/>
    <s v="TECNOLOGIA EN PRODUCCIÓN DE IMAGEN FOTOGRÁFICA"/>
    <s v="Masculino"/>
    <s v="juan.pineros@jep.gov.co"/>
    <s v="https://community.secop.gov.co/Public/Tendering/ContractNoticePhases/View?PPI=CO1.PPI.37625359&amp;isFromPublicArea=True&amp;isModal=False"/>
    <s v="ENFOQUE_RESTAURATIVO"/>
    <s v="PROCESOS_MISIONALES"/>
    <s v="Subdirección del Sistema de Justicia Restaurativa"/>
    <s v="Secretaría Ejecutiva"/>
    <n v="0"/>
  </r>
  <r>
    <n v="685"/>
    <s v="80111600;80161500"/>
    <s v="JEP-571-2025"/>
    <s v="JEP-CSPO-571-2025"/>
    <s v="Carlos Torres"/>
    <d v="2025-02-17T00:00:00"/>
    <s v="Claudia Marcela Rodríguez Castro"/>
    <x v="0"/>
    <s v="1. Prestación de servicios profesionales y de apoyo a la gestión"/>
    <s v="Cédula de Ciudadanía"/>
    <n v="52058098"/>
    <n v="0"/>
    <s v="Persona Natural"/>
    <s v="Mosquera"/>
    <s v="Prestar servicios profesionales para apoyar a la Oficina Asesora de Monitoreo Integral en la gestión administrativa, documental y de seguimiento de las actividades referentes a los convenios y contratos asociados al monitoreo integral al cumplimiento de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59367930"/>
    <n v="59367930"/>
    <s v="N/A"/>
    <n v="5463307"/>
    <s v="N/A"/>
    <n v="99425"/>
    <n v="182125"/>
    <n v="2022011000068"/>
    <d v="2025-02-27T00:00:00"/>
    <d v="2025-02-28T00:00:00"/>
    <s v="N/A"/>
    <s v="N/A"/>
    <s v="N/A"/>
    <s v="N/A"/>
    <s v="N/A"/>
    <n v="0"/>
    <s v="N/A"/>
    <n v="0"/>
    <s v="N/A"/>
    <n v="0"/>
    <s v="N/A"/>
    <n v="0"/>
    <s v="N/A"/>
    <n v="0"/>
    <s v="N/A"/>
    <n v="0"/>
    <n v="59367930"/>
    <n v="0"/>
    <n v="0"/>
    <n v="0"/>
    <n v="0"/>
    <d v="2025-12-31T00:00:00"/>
    <d v="2025-12-31T00:00:00"/>
    <n v="-6"/>
    <s v="N/A"/>
    <s v="Bogotá D.C."/>
    <s v="Cumplimiento"/>
    <s v="460-47-994000084152"/>
    <s v="Aseguradora Solidaria de Colombia "/>
    <d v="2025-02-27T00:00:00"/>
    <s v="27/02/2025 - 30/06/2026"/>
    <d v="2025-02-28T00:00:00"/>
    <s v="Ninguna"/>
    <s v="Terminado"/>
    <s v="Ingreso"/>
    <s v="N/A"/>
    <s v="ADMINISTRACIÓN DE EMPRESAS"/>
    <s v="N/A"/>
    <s v="Femenino"/>
    <s v="claudia.rodriguezc@jep.gov.co"/>
    <s v="https://community.secop.gov.co/Public/Tendering/ContractNoticePhases/View?PPI=CO1.PPI.37658832&amp;isFromPublicArea=True&amp;isModal=False"/>
    <s v="ENFOQUE_RESTAURATIVO"/>
    <s v="PROCESOS_MISIONALES"/>
    <s v="Subdirección del Sistema de Justicia Restaurativa"/>
    <s v="Secretaría Ejecutiva"/>
    <n v="0"/>
  </r>
  <r>
    <n v="387"/>
    <n v="80111500"/>
    <s v="JEP-572-2025"/>
    <s v="JEP-CSPO-572-2025"/>
    <s v="Laura Cuenca"/>
    <d v="2025-02-18T00:00:00"/>
    <s v="Maria de los Angeles Reyes Mesa"/>
    <x v="0"/>
    <s v="1. Prestación de servicios profesionales y de apoyo a la gestión"/>
    <s v="Cédula de Ciudadanía"/>
    <n v="1019087524"/>
    <n v="1"/>
    <s v="Persona Natural"/>
    <s v="Bogotá D.C."/>
    <s v="Prestar servicios profesionales para apoyar a la Subdirección de Comunicaciones en el cubrimiento periodístico, la elaboración de mensajes y piezas comunicativas respecto a las decisiones de las salas y secciones, con un enfoque diferencial étnico - racial con énfasis en pueblos indígenas, pueblos negros, afrocolombianos, raizales, palenqueros (NARP) y pueblo Rrom, en el desarrollo de la política y estrategi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79388712"/>
    <n v="79388712"/>
    <s v="N/A"/>
    <n v="8536421"/>
    <s v="N/A"/>
    <n v="103025"/>
    <n v="170625"/>
    <n v="2022011000068"/>
    <d v="2025-02-21T00:00:00"/>
    <d v="2025-02-27T00:00:00"/>
    <s v="N/A"/>
    <s v="N/A"/>
    <s v="N/A"/>
    <s v="N/A"/>
    <s v="N/A"/>
    <n v="0"/>
    <s v="N/A"/>
    <n v="0"/>
    <s v="N/A"/>
    <n v="0"/>
    <s v="N/A"/>
    <n v="0"/>
    <s v="N/A"/>
    <n v="0"/>
    <s v="N/A"/>
    <n v="-214"/>
    <n v="79388712"/>
    <n v="0"/>
    <n v="0"/>
    <n v="0"/>
    <n v="0"/>
    <d v="2025-11-30T00:00:00"/>
    <d v="2025-04-30T00:00:00"/>
    <n v="-251"/>
    <d v="2025-05-01T00:00:00"/>
    <s v="Bogotá D.C."/>
    <s v="Cumplimiento"/>
    <s v="11-47-101031354"/>
    <s v="Seguros del Estado S.A."/>
    <d v="2025-02-26T00:00:00"/>
    <s v="21/02/2025 - 26/06/2026"/>
    <d v="2025-02-27T00:00:00"/>
    <s v="El 1/05/2025 se publicó el acta de terminación anticipada por mutuo acuerdo con ejecución hasta el 30 de abril de 2025"/>
    <s v="Terminado"/>
    <s v="Terminación anticipada"/>
    <s v="N/A"/>
    <s v="PERIODISMO Y OPINIÓN PUBLICA "/>
    <s v="N/A"/>
    <s v="Femenino"/>
    <s v="maria.reyesm@jep.gov.co"/>
    <s v="https://community.secop.gov.co/Public/Tendering/ContractNoticePhases/View?PPI=CO1.PPI.37611963&amp;isFromPublicArea=True&amp;isModal=False"/>
    <s v="GESTIÓN_DE_LAS_COMUNICACIONES"/>
    <s v="PROCESOS_DE_RELACIONAMIENTO"/>
    <s v="Subdirección de Comunicaciones"/>
    <s v="Secretaría Ejecutiva"/>
    <n v="0"/>
  </r>
  <r>
    <n v="603"/>
    <s v="80101600;80121600;80121700;83121700;93101607;93151507;93151512"/>
    <s v="JEP-573-2025"/>
    <s v="JEP-CSPO-573-2025"/>
    <s v="Laura Cuenca"/>
    <d v="2025-02-18T00:00:00"/>
    <s v="Andres Gerardo Pabon Correa"/>
    <x v="0"/>
    <s v="1. Prestación de servicios profesionales y de apoyo a la gestión"/>
    <s v="Cédula de Ciudadanía"/>
    <n v="1010110791"/>
    <n v="7"/>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Viviana Ferro Buitrago"/>
    <n v="52032888"/>
    <s v="BB- Oficina de Atención a Victimas "/>
    <s v="N/A"/>
    <s v="N/A"/>
    <s v="N/A"/>
    <s v="Inversión"/>
    <n v="52038024"/>
    <n v="52038024"/>
    <s v="N/A"/>
    <n v="6146224"/>
    <s v="N/A"/>
    <n v="132925"/>
    <n v="182525"/>
    <n v="2022011000068"/>
    <d v="2025-02-27T00:00:00"/>
    <d v="2025-03-03T00:00:00"/>
    <s v="N/A"/>
    <s v="N/A"/>
    <s v="N/A"/>
    <s v="N/A"/>
    <s v="N/A"/>
    <n v="-2253614"/>
    <d v="2025-08-11T00:00:00"/>
    <n v="0"/>
    <s v="N/A"/>
    <n v="0"/>
    <s v="N/A"/>
    <n v="0"/>
    <s v="N/A"/>
    <n v="0"/>
    <s v="N/A"/>
    <n v="-11"/>
    <n v="49784410"/>
    <n v="0"/>
    <n v="0"/>
    <n v="0"/>
    <n v="0"/>
    <d v="2025-11-15T00:00:00"/>
    <d v="2025-11-04T00:00:00"/>
    <n v="-63"/>
    <s v="N/A"/>
    <s v="Bogotá D.C."/>
    <s v="Cumplimiento"/>
    <s v="21-47-101045744"/>
    <s v="Seguros del Estado S.A."/>
    <d v="2025-02-27T00:00:00"/>
    <s v="3/03/2025 - 01/06/2026"/>
    <d v="2025-02-28T00:00:00"/>
    <s v="Mediante otrosí Nº1 del 11/08/2025 se publicó la reducción en tiempo y valor del contrato JEP-573-2025"/>
    <s v="Terminado"/>
    <s v="Reducción"/>
    <s v="N/A"/>
    <s v="DERECHO "/>
    <s v="N/A"/>
    <s v="Masculino"/>
    <s v="Andres.Pabon@jep.gov.co"/>
    <s v="https://community.secop.gov.co/Public/Tendering/ContractNoticePhases/View?PPI=CO1.PPI.37628483&amp;isFromPublicArea=True&amp;isModal=False"/>
    <s v="PARTICIPACIÓN_EFECTIVA_REPRESENTACIÓN_Y_DEFENSA_TÉCNICA"/>
    <s v="PROCESOS_MISIONALES"/>
    <s v="Subsecretaría Ejecutiva"/>
    <s v="Secretaría Ejecutiva"/>
    <n v="-2253614"/>
  </r>
  <r>
    <n v="330"/>
    <s v="80101600;80121600;80121700;83121700;93101607;93151507;93151512"/>
    <s v="JEP-574-2025"/>
    <s v="JEP-CSPO-574-2025"/>
    <s v="Laura Cuenca"/>
    <d v="2025-02-18T00:00:00"/>
    <s v="Natali Moreno Cruz "/>
    <x v="0"/>
    <s v="1. Prestación de servicios profesionales y de apoyo a la gestión"/>
    <s v="Cédula de Ciudadanía"/>
    <n v="1013642058"/>
    <n v="1"/>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
    <n v="52842454"/>
    <s v="BB- Oficina de Atención a Victimas "/>
    <s v="N/A"/>
    <s v="N/A"/>
    <s v="N/A"/>
    <s v="Inversión"/>
    <n v="61462240"/>
    <n v="61462240"/>
    <s v="N/A"/>
    <n v="6146224"/>
    <s v="N/A"/>
    <n v="109525"/>
    <n v="189525"/>
    <n v="2022011000068"/>
    <d v="2025-03-03T00:00:00"/>
    <d v="2025-03-05T00:00:00"/>
    <s v="N/A"/>
    <s v="N/A"/>
    <s v="N/A"/>
    <s v="N/A"/>
    <s v="N/A"/>
    <n v="0"/>
    <s v="N/A"/>
    <n v="0"/>
    <s v="N/A"/>
    <n v="0"/>
    <s v="N/A"/>
    <n v="0"/>
    <s v="N/A"/>
    <n v="0"/>
    <s v="N/A"/>
    <n v="0"/>
    <n v="61462240"/>
    <n v="0"/>
    <n v="0"/>
    <n v="0"/>
    <n v="0"/>
    <d v="2025-12-31T00:00:00"/>
    <d v="2025-12-31T00:00:00"/>
    <n v="-6"/>
    <s v="N/A"/>
    <s v="Bogotá D.C."/>
    <s v="Cumplimiento"/>
    <s v="NB-100373017"/>
    <s v="Compañía Mundial de Seguros S.A."/>
    <d v="2025-03-04T00:00:00"/>
    <s v="03/03/2025 - 02/07/2026"/>
    <d v="2025-03-04T00:00:00"/>
    <s v="Ninguna"/>
    <s v="Terminado"/>
    <s v="Ingreso"/>
    <s v="N/A"/>
    <s v="RELACIONES INTERNACIONALES Y ESTUDIOS POLÍTICOS"/>
    <s v="N/A"/>
    <s v="Femenino"/>
    <s v="natali.moreno@jep.gov.co"/>
    <s v="https://community.secop.gov.co/Public/Tendering/ContractNoticePhases/View?PPI=CO1.PPI.37628613&amp;isFromPublicArea=True&amp;isModal=False"/>
    <s v="PARTICIPACIÓN_EFECTIVA_REPRESENTACIÓN_Y_DEFENSA_TÉCNICA"/>
    <s v="PROCESOS_MISIONALES"/>
    <s v="Subsecretaría Ejecutiva"/>
    <s v="Secretaría Ejecutiva"/>
    <n v="0"/>
  </r>
  <r>
    <n v="704"/>
    <n v="93141500"/>
    <s v="JEP-575-2025"/>
    <s v="JEP-CSPO-575-2025"/>
    <s v="Miguel Salcedo"/>
    <d v="2025-02-18T00:00:00"/>
    <s v="Jineth Zujey Gomez Calvo"/>
    <x v="0"/>
    <s v="1. Prestación de servicios profesionales y de apoyo a la gestión"/>
    <s v="Cédula de Ciudadanía"/>
    <n v="1030536490"/>
    <n v="7"/>
    <s v="Persona Natural"/>
    <s v="Bogotá D.C."/>
    <s v="Prestar servicios profesionales especializados para apoyar y acompañar jurídicamente a la Oficina Asesora de Gestión Territorial en proyectos, procesos y procedimientos relacionados con la respuesta y asistencia misional a necesidades de la actividad judicial de la JEP y de la implementación del sistema restaurativo, teniendo en cuenta los lineamientos para la aplicación del enfoque territorial"/>
    <s v="Claudia Liliana Erazo Maldonado"/>
    <s v="Subsecretaría Ejecutiva"/>
    <s v="BB- Oficina Asesora de Gestión Territorial "/>
    <s v="Gloria Cala Navarro"/>
    <n v="45761628"/>
    <s v="BB- Oficina Asesora de Gestión Territorial "/>
    <s v="N/A"/>
    <s v="N/A"/>
    <s v="N/A"/>
    <s v="Inversión"/>
    <n v="101207828"/>
    <n v="101207828"/>
    <s v="N/A"/>
    <n v="9731522"/>
    <s v="N/A"/>
    <n v="99625"/>
    <n v="182825"/>
    <n v="2022011000068"/>
    <d v="2025-02-27T00:00:00"/>
    <d v="2025-03-04T00:00:00"/>
    <s v="N/A"/>
    <s v="N/A"/>
    <s v="N/A"/>
    <s v="N/A"/>
    <s v="N/A"/>
    <n v="-22706886"/>
    <d v="2025-08-13T00:00:00"/>
    <n v="0"/>
    <s v="N/A"/>
    <n v="0"/>
    <s v="N/A"/>
    <n v="0"/>
    <s v="N/A"/>
    <n v="0"/>
    <s v="N/A"/>
    <n v="-57"/>
    <n v="78500942"/>
    <n v="0"/>
    <n v="0"/>
    <n v="0"/>
    <n v="0"/>
    <d v="2025-12-31T00:00:00"/>
    <d v="2025-11-04T00:00:00"/>
    <n v="-63"/>
    <s v="N/A"/>
    <s v="Bogotá D.C."/>
    <s v="Cumplimiento"/>
    <s v="360-47-994000043218"/>
    <s v="Aseguradora Solidaria de Colombia "/>
    <d v="2025-02-28T00:00:00"/>
    <s v="27/02/2025 - 10/07/2026"/>
    <d v="2025-02-28T00:00:00"/>
    <s v="Mediante otrosí Nº1 del 13/08/2025 se publicó la reducción en tiempo y valor del contrato JEP-575-2025"/>
    <s v="Terminado"/>
    <s v="Reducción"/>
    <s v="N/A"/>
    <s v="DERECHO "/>
    <s v="N/A"/>
    <s v="Femenino"/>
    <s v="jineth.gomez@jep.gov.co"/>
    <s v="https://community.secop.gov.co/Public/Tendering/ContractNoticePhases/View?PPI=CO1.PPI.37604704&amp;isFromPublicArea=True&amp;isModal=False"/>
    <s v="PARTICIPACIÓN_EFECTIVA_REPRESENTACIÓN_Y_DEFENSA_TÉCNICA"/>
    <s v="PROCESOS_MISIONALES"/>
    <s v="Subsecretaría Ejecutiva"/>
    <s v="Secretaría Ejecutiva"/>
    <n v="-22706886"/>
  </r>
  <r>
    <n v="663"/>
    <s v="80111600;80161500"/>
    <s v="JEP-576-2025"/>
    <s v="JEP-CSPO-576-2025"/>
    <s v="Arinson Ruiz"/>
    <d v="2025-02-18T00:00:00"/>
    <s v="Diego Alejandro Rodriguez Saenz"/>
    <x v="0"/>
    <s v="1. Prestación de servicios profesionales y de apoyo a la gestión"/>
    <s v="Cédula de Ciudadanía"/>
    <s v="1019013894 "/>
    <n v="4"/>
    <s v="Persona Natural"/>
    <s v="Bogotá D.C."/>
    <s v="Prestar servicios profesionales para apoyar a la Oficina Asesora de Monitoreo Integral en el diseño, ejecución y evaluación de procesos de formación dirigidos a actores internos y externos de la JEP, aliados estratégicos y sujetos de derech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59367930"/>
    <n v="59367930"/>
    <s v="N/A"/>
    <n v="5463307"/>
    <s v="N/A"/>
    <n v="98825"/>
    <n v="174225"/>
    <n v="2022011000068"/>
    <d v="2025-02-21T00:00:00"/>
    <d v="2025-02-25T00:00:00"/>
    <s v="N/A"/>
    <s v="N/A"/>
    <s v="N/A"/>
    <s v="N/A"/>
    <s v="N/A"/>
    <n v="0"/>
    <s v="N/A"/>
    <n v="0"/>
    <s v="N/A"/>
    <n v="0"/>
    <s v="N/A"/>
    <n v="0"/>
    <s v="N/A"/>
    <n v="0"/>
    <s v="N/A"/>
    <n v="0"/>
    <n v="59367930"/>
    <n v="0"/>
    <n v="0"/>
    <n v="0"/>
    <n v="0"/>
    <d v="2025-12-31T00:00:00"/>
    <d v="2025-12-31T00:00:00"/>
    <n v="-6"/>
    <s v="N/A"/>
    <s v="Bogotá D.C."/>
    <s v="Cumplimiento"/>
    <s v="360-47-994000042730"/>
    <s v="Aseguradora Solidaria de Colombia "/>
    <d v="2025-02-22T00:00:00"/>
    <s v="21/02/2025 - 10/07/2026"/>
    <d v="2025-02-24T00:00:00"/>
    <s v="Quedo mal la fecha de aprobación de garantias en el acta"/>
    <s v="Terminado"/>
    <s v="Ingreso"/>
    <s v="N/A"/>
    <s v="PSICOLOGÍA"/>
    <s v="N/A"/>
    <s v="Masculino"/>
    <s v="diego.rodriguez@jep.gov.co"/>
    <s v="https://community.secop.gov.co/Public/Tendering/ContractNoticePhases/View?PPI=CO1.PPI.37605520&amp;isFromPublicArea=True&amp;isModal=False"/>
    <s v="ENFOQUE_RESTAURATIVO"/>
    <s v="PROCESOS_MISIONALES"/>
    <s v="Subdirección del Sistema de Justicia Restaurativa"/>
    <s v="Secretaría Ejecutiva"/>
    <n v="0"/>
  </r>
  <r>
    <n v="658"/>
    <s v="80111600;80161500"/>
    <s v="JEP-577-2025"/>
    <s v="JEP-CSPO-577-2025"/>
    <s v="Arinson Ruiz"/>
    <d v="2025-02-18T00:00:00"/>
    <s v="Luis Daniel Diaz Olmos"/>
    <x v="0"/>
    <s v="1. Prestación de servicios profesionales y de apoyo a la gestión"/>
    <s v="Cédula de Ciudadanía"/>
    <n v="1032426173"/>
    <n v="2"/>
    <s v="Persona Natural"/>
    <s v="Bogotá D.C."/>
    <s v="Prestar servicios profesionales para apoyar a la Oficina Asesora de Monitoreo Integral en la gestión administrativa, financiera y de seguimiento a convenios designados a la oficina,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50996563"/>
    <n v="50996563"/>
    <s v="N/A"/>
    <n v="4951123"/>
    <s v="N/A"/>
    <n v="98525"/>
    <n v="176325"/>
    <n v="2022011000068"/>
    <d v="2025-02-25T00:00:00"/>
    <d v="2025-02-28T00:00:00"/>
    <s v="N/A"/>
    <s v="N/A"/>
    <s v="N/A"/>
    <s v="N/A"/>
    <s v="N/A"/>
    <n v="0"/>
    <s v="N/A"/>
    <n v="0"/>
    <s v="N/A"/>
    <n v="0"/>
    <s v="N/A"/>
    <n v="0"/>
    <s v="N/A"/>
    <n v="0"/>
    <s v="N/A"/>
    <n v="0"/>
    <n v="50996563"/>
    <n v="0"/>
    <n v="0"/>
    <n v="0"/>
    <n v="0"/>
    <d v="2025-12-31T00:00:00"/>
    <d v="2025-12-31T00:00:00"/>
    <n v="-6"/>
    <s v="N/A"/>
    <s v="Bogotá D.C."/>
    <s v="Cumplimiento"/>
    <s v="11-47-101031349"/>
    <s v="Seguros del Estado S.A."/>
    <d v="2025-02-26T00:00:00"/>
    <s v="25/02/2025 - 10/07/2026"/>
    <d v="2025-02-27T00:00:00"/>
    <s v="Ninguna"/>
    <s v="Terminado"/>
    <s v="Ingreso"/>
    <s v="N/A"/>
    <s v="FINANZAS Y COMERCIO EXTERIOR "/>
    <s v="N/A"/>
    <s v="Masculino"/>
    <s v="luis.diazo@jep.gov.co "/>
    <s v="https://community.secop.gov.co/Public/Tendering/ContractNoticePhases/View?PPI=CO1.PPI.37623662&amp;isFromPublicArea=True&amp;isModal=False"/>
    <s v="ENFOQUE_RESTAURATIVO"/>
    <s v="PROCESOS_MISIONALES"/>
    <s v="Subdirección del Sistema de Justicia Restaurativa"/>
    <s v="Secretaría Ejecutiva"/>
    <n v="0"/>
  </r>
  <r>
    <n v="196"/>
    <s v="80111600;80161500"/>
    <s v="JEP-578-2025"/>
    <s v="JEP-CSPO-578-2025"/>
    <s v="Arinson Ruiz"/>
    <d v="2025-02-18T00:00:00"/>
    <s v="Paulo Cesar Guatame Castro"/>
    <x v="0"/>
    <s v="1. Prestación de servicios profesionales y de apoyo a la gestión"/>
    <s v="Cédula de Ciudadanía"/>
    <n v="80497284"/>
    <n v="9"/>
    <s v="Persona Natural"/>
    <s v="Bogotá D.C."/>
    <s v="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Claudia Liliana Erazo Maldonado"/>
    <s v="Subsecretaría Ejecutiva"/>
    <s v="AA- Oficina Asesora de Monitoreo Integral"/>
    <s v="Gladys Celeide Prada Pardo"/>
    <n v="60335962"/>
    <s v="AA- Oficina Asesora de Monitoreo Integral"/>
    <s v="N/A"/>
    <s v="N/A"/>
    <s v="N/A"/>
    <s v="Inversión"/>
    <n v="123800903"/>
    <n v="123800903"/>
    <s v="N/A"/>
    <n v="12463179"/>
    <s v="N/A"/>
    <n v="118825"/>
    <n v="212825"/>
    <n v="2022011000068"/>
    <d v="2025-03-10T00:00:00"/>
    <d v="2025-03-18T00:00:00"/>
    <s v="N/A"/>
    <s v="N/A"/>
    <s v="N/A"/>
    <s v="N/A"/>
    <s v="N/A"/>
    <n v="0"/>
    <s v="N/A"/>
    <n v="0"/>
    <s v="N/A"/>
    <n v="0"/>
    <s v="N/A"/>
    <n v="0"/>
    <s v="N/A"/>
    <n v="0"/>
    <s v="N/A"/>
    <n v="0"/>
    <n v="123800903"/>
    <n v="0"/>
    <n v="0"/>
    <n v="0"/>
    <n v="0"/>
    <d v="2025-12-31T00:00:00"/>
    <d v="2025-12-31T00:00:00"/>
    <n v="-6"/>
    <s v="N/A"/>
    <s v="Bogotá D.C."/>
    <s v="Cumplimiento"/>
    <s v="360-47-994000043872"/>
    <s v="Aseguradora Solidaria de Colombia "/>
    <d v="2025-03-10T00:00:00"/>
    <s v="10/03/2025 - 10/07/2026"/>
    <d v="2025-03-18T00:00:00"/>
    <s v="Ninguna"/>
    <s v="Terminado"/>
    <s v="Ingreso"/>
    <s v="N/A"/>
    <s v="SOCIOLOGÍA "/>
    <s v="N/A"/>
    <s v="Masculino"/>
    <s v="paulo.guatame@jep.gov.co"/>
    <s v="https://community.secop.gov.co/Public/Tendering/ContractNoticePhases/View?PPI=CO1.PPI.37625765&amp;isFromPublicArea=True&amp;isModal=False"/>
    <s v="ENFOQUE_RESTAURATIVO"/>
    <s v="PROCESOS_MISIONALES"/>
    <s v="Subdirección del Sistema de Justicia Restaurativa"/>
    <s v="Secretaría Ejecutiva"/>
    <n v="0"/>
  </r>
  <r>
    <n v="1035"/>
    <s v="80161504;93151507;80121500"/>
    <s v="JEP-579-2025"/>
    <s v="JEP-CSPO-579-2025"/>
    <s v="Miguel Salcedo"/>
    <d v="2025-02-18T00:00:00"/>
    <s v="Andrea Betancur Perez"/>
    <x v="0"/>
    <s v="1. Prestación de servicios profesionales y de apoyo a la gestión"/>
    <s v="Cédula de Ciudadanía"/>
    <n v="1036403025"/>
    <n v="6"/>
    <s v="Persona Natural"/>
    <s v="Rionegro"/>
    <s v="Prestar servicios profesionales para apoyar y acompañar la codificación, análisis y  sistematización de información, así como la elaboración de documentos con relación para las salas y secciones de la JEP"/>
    <s v="Jairo Ernesto Arias Orjuela"/>
    <s v="Dirección de Asuntos Jurídicos"/>
    <s v="F- Magistratura"/>
    <s v="Ana Cristina Portilla Benavides"/>
    <n v="52350519"/>
    <s v="F- Magistratura"/>
    <s v="Gustavo Adolfo Salazar Arbeláez del 1 - 11 de julio de 2025"/>
    <s v="Caso 08"/>
    <s v="Gustavo Adolfo Salazar Arbeláez"/>
    <s v="Inversión"/>
    <n v="51986785"/>
    <n v="51986785"/>
    <s v="N/A"/>
    <n v="4951123"/>
    <s v="N/A"/>
    <n v="112525"/>
    <n v="176225"/>
    <n v="2022011000068"/>
    <d v="2025-02-25T00:00:00"/>
    <d v="2025-03-03T00:00:00"/>
    <s v="N/A"/>
    <s v="N/A"/>
    <s v="N/A"/>
    <s v="N/A"/>
    <s v="N/A"/>
    <n v="-15183456"/>
    <d v="2025-08-11T00:00:00"/>
    <n v="0"/>
    <s v="N/A"/>
    <n v="0"/>
    <s v="N/A"/>
    <n v="0"/>
    <s v="N/A"/>
    <n v="0"/>
    <s v="N/A"/>
    <n v="-78"/>
    <n v="36803329"/>
    <n v="0"/>
    <n v="0"/>
    <n v="0"/>
    <n v="0"/>
    <d v="2025-12-31T00:00:00"/>
    <d v="2025-10-14T00:00:00"/>
    <n v="-84"/>
    <s v="N/A"/>
    <s v="Bogotá D.C."/>
    <s v="Cumplimiento"/>
    <s v="61-47-101007767"/>
    <s v="Seguros del Estado S.A."/>
    <d v="2025-02-26T00:00:00"/>
    <s v="26/02/2025 - 30/06/2026"/>
    <d v="2025-02-28T00:00:00"/>
    <s v="Mediante otrosí Nº1 del 11/08/2025 se publicó la reducción en tiempo y valor del contrato JEP-579-2025"/>
    <s v="Terminado"/>
    <s v="Reducción"/>
    <s v="N/A"/>
    <s v="CIENCIAS POLÍTICAS Y DE GOBIERNO"/>
    <s v="N/A"/>
    <s v="Femenino"/>
    <s v="andrea.betancur@jep.gov.co"/>
    <s v="https://community.secop.gov.co/Public/Tendering/ContractNoticePhases/View?PPI=CO1.PPI.37651377&amp;isFromPublicArea=True&amp;isModal=False"/>
    <s v="JUDICIAL_ADVERSARIAL"/>
    <s v="PROCESOS_MISIONALES"/>
    <s v="Magistratura"/>
    <s v="Magistratura"/>
    <n v="-15183456"/>
  </r>
  <r>
    <n v="557"/>
    <n v="80161500"/>
    <s v="JEP-580-2025"/>
    <s v="JEP-CSPO-580-2025"/>
    <s v="Cristian Orjuela"/>
    <d v="2025-02-19T00:00:00"/>
    <s v="Maria Victoria Carvajalino Clavijo"/>
    <x v="0"/>
    <s v="1. Prestación de servicios profesionales y de apoyo a la gestión"/>
    <s v="Cédula de Ciudadanía"/>
    <n v="1090469173"/>
    <n v="8"/>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25438479"/>
    <n v="125438479"/>
    <s v="N/A"/>
    <n v="12100175"/>
    <s v="N/A"/>
    <n v="86925"/>
    <n v="170825"/>
    <n v="2022011000068"/>
    <d v="2025-02-21T00:00:00"/>
    <d v="2025-02-25T00:00:00"/>
    <s v="N/A"/>
    <s v="N/A"/>
    <s v="N/A"/>
    <s v="N/A"/>
    <s v="N/A"/>
    <n v="0"/>
    <s v="N/A"/>
    <n v="0"/>
    <s v="N/A"/>
    <n v="0"/>
    <s v="N/A"/>
    <n v="0"/>
    <s v="N/A"/>
    <n v="0"/>
    <s v="N/A"/>
    <n v="0"/>
    <n v="125438479"/>
    <n v="0"/>
    <n v="0"/>
    <n v="0"/>
    <n v="0"/>
    <d v="2025-12-31T00:00:00"/>
    <d v="2025-12-31T00:00:00"/>
    <n v="-6"/>
    <s v="N/A"/>
    <s v="Bogotá D.C."/>
    <s v="Cumplimiento"/>
    <s v="11-47-101031184"/>
    <s v="Seguros del Estado S.A."/>
    <d v="2025-02-21T00:00:00"/>
    <s v="21/02/2025 - 30/06/2026"/>
    <d v="2025-02-24T00:00:00"/>
    <s v="Ninguna"/>
    <s v="Terminado"/>
    <s v="Ingreso"/>
    <s v="N/A"/>
    <s v="DERECHO"/>
    <s v="N/A"/>
    <s v="Femenino"/>
    <s v="maria.carvajalino@jep.gov.co"/>
    <s v="https://community.secop.gov.co/Public/Tendering/ContractNoticePhases/View?PPI=CO1.PPI.37615616&amp;isFromPublicArea=True&amp;isModal=False"/>
    <s v="PARTICIPACIÓN_EFECTIVA_REPRESENTACIÓN_Y_DEFENSA_TÉCNICA"/>
    <s v="PROCESOS_MISIONALES"/>
    <s v="Subsecretaría Ejecutiva"/>
    <s v="Secretaría Ejecutiva"/>
    <n v="0"/>
  </r>
  <r>
    <n v="1151"/>
    <n v="80161500"/>
    <s v="JEP-581-2025"/>
    <s v="JEP-CSPO-581-2025"/>
    <s v="Nina Cardenas"/>
    <d v="2025-02-19T00:00:00"/>
    <s v="Diana Marisol Peñalosa Mesa"/>
    <x v="0"/>
    <s v="1. Prestación de servicios profesionales y de apoyo a la gestión"/>
    <s v="Cédula de Ciudadanía"/>
    <n v="52228135"/>
    <n v="5"/>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78781165"/>
    <n v="178781165"/>
    <s v="N/A"/>
    <n v="17585033"/>
    <s v="N/A"/>
    <n v="116325"/>
    <n v="178625"/>
    <s v="N/A"/>
    <d v="2025-02-25T00:00:00"/>
    <d v="2025-03-03T00:00:00"/>
    <s v="N/A"/>
    <s v="N/A"/>
    <s v="N/A"/>
    <s v="N/A"/>
    <s v="N/A"/>
    <n v="0"/>
    <s v="N/A"/>
    <n v="0"/>
    <s v="N/A"/>
    <n v="0"/>
    <s v="N/A"/>
    <n v="0"/>
    <s v="N/A"/>
    <n v="0"/>
    <s v="N/A"/>
    <n v="-138"/>
    <n v="178781165"/>
    <n v="0"/>
    <n v="0"/>
    <n v="0"/>
    <n v="0"/>
    <d v="2025-12-31T00:00:00"/>
    <d v="2025-08-15T00:00:00"/>
    <n v="-144"/>
    <d v="2025-08-15T00:00:00"/>
    <s v="Bogotá D.C."/>
    <s v="Cumplimiento"/>
    <s v="14-45-101120928"/>
    <s v="Seguros del Estado S.A."/>
    <d v="2025-02-26T00:00:00"/>
    <s v="25/02/2025 - 16/07/2026"/>
    <d v="2025-02-27T00:00:00"/>
    <s v="El 15/08/2025 se publicó la terminación anticipada por mutuo acuerdo, con ejecución hasta el 15/08/2025"/>
    <s v="Terminado"/>
    <s v="Terminación anticipada"/>
    <s v="N/A"/>
    <s v="CIENCIAS POLÍTICAS Y DE GOBIERNO"/>
    <s v="N/A"/>
    <s v="Femenino"/>
    <s v="diana.penalosa@comiteseguimientoymonitoreo.co"/>
    <s v="https://community.secop.gov.co/Public/Tendering/ContractNoticePhases/View?PPI=CO1.PPI.37632341&amp;isFromPublicArea=True&amp;isModal=False"/>
    <s v="ENFOQUE_RESTAURATIVO"/>
    <s v="PROCESOS_MISIONALES"/>
    <s v="Subdirección del Sistema de Justicia Restaurativa"/>
    <s v="Secretaría Ejecutiva"/>
    <m/>
  </r>
  <r>
    <n v="463"/>
    <n v="80121503"/>
    <s v="JEP-582-2025"/>
    <s v="JEP-CSPO-582-2025"/>
    <s v="Jairo Cuellar"/>
    <d v="2025-02-19T00:00:00"/>
    <s v="Kelly Lorena Murillo Mena "/>
    <x v="0"/>
    <s v="1. Prestación de servicios profesionales y de apoyo a la gestión"/>
    <s v="Cédula de Ciudadanía"/>
    <n v="1077433563"/>
    <n v="4"/>
    <s v="Persona Natural"/>
    <s v="Quibdó"/>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86786945"/>
    <n v="86786945"/>
    <s v="N/A"/>
    <n v="8536421"/>
    <s v="N/A"/>
    <n v="103725"/>
    <n v="169825"/>
    <n v="2022011000068"/>
    <d v="2025-02-21T00:00:00"/>
    <d v="2025-02-24T00:00:00"/>
    <s v="N/A"/>
    <s v="N/A"/>
    <s v="N/A"/>
    <s v="N/A"/>
    <s v="N/A"/>
    <n v="0"/>
    <s v="N/A"/>
    <n v="0"/>
    <s v="N/A"/>
    <n v="0"/>
    <s v="N/A"/>
    <n v="0"/>
    <s v="N/A"/>
    <n v="0"/>
    <s v="N/A"/>
    <n v="0"/>
    <n v="86786945"/>
    <n v="0"/>
    <n v="0"/>
    <n v="0"/>
    <n v="0"/>
    <d v="2025-12-31T00:00:00"/>
    <d v="2025-12-31T00:00:00"/>
    <n v="-6"/>
    <s v="N/A"/>
    <s v="Chocó"/>
    <s v="Cumplimiento"/>
    <s v="33-47-101016339"/>
    <s v="Seguros del Estado S.A."/>
    <d v="2025-02-21T00:00:00"/>
    <s v="21/02/2025 - 30/06/2026"/>
    <d v="2025-02-24T00:00:00"/>
    <s v="Ninguna"/>
    <s v="Terminado"/>
    <s v="Ingreso"/>
    <s v="N/A"/>
    <s v="DERECHO"/>
    <s v="N/A"/>
    <s v="Femenino"/>
    <s v="kelly.murillo@jep.gov.co"/>
    <s v="https://community.secop.gov.co/Public/Tendering/ContractNoticePhases/View?PPI=CO1.PPI.37652697&amp;isFromPublicArea=True&amp;isModal=False"/>
    <s v="PARTICIPACIÓN_EFECTIVA_REPRESENTACIÓN_Y_DEFENSA_TÉCNICA"/>
    <s v="PROCESOS_MISIONALES"/>
    <s v="Subsecretaría Ejecutiva"/>
    <s v="Secretaría Ejecutiva"/>
    <n v="0"/>
  </r>
  <r>
    <n v="489"/>
    <n v="80121503"/>
    <s v="JEP-583-2025"/>
    <s v="JEP-CSPO-583-2025"/>
    <s v="Jairo Cuellar"/>
    <d v="2025-02-19T00:00:00"/>
    <s v="Jessica Hernandez Londoño"/>
    <x v="0"/>
    <s v="1. Prestación de servicios profesionales y de apoyo a la gestión"/>
    <s v="Cédula de Ciudadanía"/>
    <n v="1143861610"/>
    <n v="7"/>
    <s v="Persona Natural"/>
    <s v="Cali"/>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86786945"/>
    <n v="86786945"/>
    <s v="N/A"/>
    <n v="8536421"/>
    <s v="N/A"/>
    <n v="95225"/>
    <n v="169925"/>
    <n v="2022011000068"/>
    <d v="2025-02-21T00:00:00"/>
    <d v="2025-02-24T00:00:00"/>
    <s v="N/A"/>
    <s v="N/A"/>
    <s v="N/A"/>
    <s v="N/A"/>
    <s v="N/A"/>
    <n v="0"/>
    <s v="N/A"/>
    <n v="0"/>
    <s v="N/A"/>
    <n v="0"/>
    <s v="N/A"/>
    <n v="0"/>
    <s v="N/A"/>
    <n v="0"/>
    <s v="N/A"/>
    <n v="0"/>
    <n v="86786945"/>
    <n v="0"/>
    <n v="0"/>
    <n v="0"/>
    <n v="0"/>
    <d v="2025-12-31T00:00:00"/>
    <d v="2025-12-31T00:00:00"/>
    <n v="-6"/>
    <s v="N/A"/>
    <s v="Valle del Cauca"/>
    <s v="Cumplimiento"/>
    <s v="25-47-101006499"/>
    <s v="Seguros del Estado S.A."/>
    <d v="2025-02-22T00:00:00"/>
    <s v="21/02/2025 - 1/07/2026"/>
    <d v="2025-02-24T00:00:00"/>
    <s v="Ninguna"/>
    <s v="Terminado"/>
    <s v="Ingreso"/>
    <s v="N/A"/>
    <s v="DERECHO"/>
    <s v="N/A"/>
    <s v="Femenino"/>
    <s v="jessica.hernandezl@jep.gov.co"/>
    <s v="https://community.secop.gov.co/Public/Tendering/ContractNoticePhases/View?PPI=CO1.PPI.37653233&amp;isFromPublicArea=True&amp;isModal=False"/>
    <s v="PARTICIPACIÓN_EFECTIVA_REPRESENTACIÓN_Y_DEFENSA_TÉCNICA"/>
    <s v="PROCESOS_MISIONALES"/>
    <s v="Subsecretaría Ejecutiva"/>
    <s v="Secretaría Ejecutiva"/>
    <n v="0"/>
  </r>
  <r>
    <n v="497"/>
    <n v="80121503"/>
    <s v="JEP-584-2025"/>
    <s v="JEP-CSPO-584-2025"/>
    <s v="Jairo Cuellar"/>
    <d v="2025-02-19T00:00:00"/>
    <s v="Diego Fernando Ordoñez Trullo"/>
    <x v="0"/>
    <s v="1. Prestación de servicios profesionales y de apoyo a la gestión"/>
    <s v="Cédula de Ciudadanía"/>
    <n v="10303380"/>
    <n v="1"/>
    <s v="Persona Natural"/>
    <s v="Popayán"/>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86786945"/>
    <n v="86786945"/>
    <s v="N/A"/>
    <n v="8536421"/>
    <s v="N/A"/>
    <n v="103925"/>
    <n v="170025"/>
    <n v="2022011000068"/>
    <d v="2025-02-21T00:00:00"/>
    <d v="2025-02-27T00:00:00"/>
    <s v="N/A"/>
    <s v="N/A"/>
    <s v="N/A"/>
    <s v="N/A"/>
    <s v="N/A"/>
    <n v="0"/>
    <s v="N/A"/>
    <n v="0"/>
    <s v="N/A"/>
    <n v="0"/>
    <s v="N/A"/>
    <n v="0"/>
    <s v="N/A"/>
    <n v="0"/>
    <s v="N/A"/>
    <n v="0"/>
    <n v="86786945"/>
    <n v="0"/>
    <n v="0"/>
    <n v="0"/>
    <n v="0"/>
    <d v="2025-12-31T00:00:00"/>
    <d v="2025-12-31T00:00:00"/>
    <n v="-6"/>
    <s v="N/A"/>
    <s v="Cauca"/>
    <s v="Cumplimiento"/>
    <s v="C-100092830"/>
    <s v="Compañía Mundial de Seguros S.A."/>
    <d v="2025-02-24T00:00:00"/>
    <s v="21/02/2025 - 30/06/2026"/>
    <d v="2025-02-26T00:00:00"/>
    <s v="Ninguna"/>
    <s v="Terminado"/>
    <s v="Ingreso"/>
    <s v="N/A"/>
    <s v="DERECHO"/>
    <s v="N/A"/>
    <s v="Masculino"/>
    <s v="diego.ordonez@jep.gov.co"/>
    <s v="https://community.secop.gov.co/Public/Tendering/ContractNoticePhases/View?PPI=CO1.PPI.37652775&amp;isFromPublicArea=True&amp;isModal=False"/>
    <s v="PARTICIPACIÓN_EFECTIVA_REPRESENTACIÓN_Y_DEFENSA_TÉCNICA"/>
    <s v="PROCESOS_MISIONALES"/>
    <s v="Subsecretaría Ejecutiva"/>
    <s v="Secretaría Ejecutiva"/>
    <n v="0"/>
  </r>
  <r>
    <n v="697"/>
    <n v="85121608"/>
    <s v="JEP-585-2025"/>
    <s v="JEP-CSPO-585-2025"/>
    <s v="Jairo Cuellar"/>
    <d v="2025-02-19T00:00:00"/>
    <s v="Lizbeth Amparo Garcia Garcia "/>
    <x v="0"/>
    <s v="1. Prestación de servicios profesionales y de apoyo a la gestión"/>
    <s v="Cédula de Ciudadanía"/>
    <n v="1090515866"/>
    <n v="0"/>
    <s v="Persona Natural"/>
    <s v="Cúcuta"/>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86786945"/>
    <n v="86786945"/>
    <s v="N/A"/>
    <n v="8536421"/>
    <s v="N/A"/>
    <n v="106525"/>
    <s v="_x0009_170125"/>
    <n v="2022011000068"/>
    <d v="2025-02-21T00:00:00"/>
    <d v="2025-02-26T00:00:00"/>
    <s v="N/A"/>
    <s v="N/A"/>
    <s v="N/A"/>
    <s v="N/A"/>
    <s v="N/A"/>
    <n v="0"/>
    <s v="N/A"/>
    <n v="0"/>
    <s v="N/A"/>
    <n v="0"/>
    <s v="N/A"/>
    <n v="0"/>
    <s v="N/A"/>
    <n v="0"/>
    <s v="N/A"/>
    <n v="0"/>
    <n v="86786945"/>
    <n v="0"/>
    <n v="0"/>
    <n v="0"/>
    <n v="0"/>
    <d v="2025-12-31T00:00:00"/>
    <d v="2025-12-31T00:00:00"/>
    <n v="-6"/>
    <s v="N/A"/>
    <s v="Norte de Santander"/>
    <s v="Cumplimiento"/>
    <s v="_x0009_CCT-100010218"/>
    <s v="Compañía Mundial de Seguros S.A."/>
    <d v="2025-02-25T00:00:00"/>
    <s v="21/02/2025 - 30/06/2026"/>
    <d v="2025-02-26T00:00:00"/>
    <s v="Ninguna"/>
    <s v="Terminado"/>
    <s v="Ingreso"/>
    <s v="N/A"/>
    <s v="PSICOLOGÍA"/>
    <s v="N/A"/>
    <s v="Femenino"/>
    <s v="lizbeth.garcia@jep.gov.co"/>
    <s v="https://community.secop.gov.co/Public/Tendering/ContractNoticePhases/View?PPI=CO1.PPI.37653725&amp;isFromPublicArea=True&amp;isModal=False"/>
    <s v="PARTICIPACIÓN_EFECTIVA_REPRESENTACIÓN_Y_DEFENSA_TÉCNICA"/>
    <s v="PROCESOS_MISIONALES"/>
    <s v="Subsecretaría Ejecutiva"/>
    <s v="Secretaría Ejecutiva"/>
    <n v="0"/>
  </r>
  <r>
    <n v="1191"/>
    <n v="93151507"/>
    <s v="JEP-586-2025"/>
    <s v="JEP-CSPO-586-2025"/>
    <s v="Jairo Cuellar"/>
    <d v="2025-02-19T00:00:00"/>
    <s v="Daniela Sanchez Correa"/>
    <x v="0"/>
    <s v="1. Prestación de servicios profesionales y de apoyo a la gestión"/>
    <s v="Cédula de Ciudadanía"/>
    <n v="1018510432"/>
    <n v="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3962537"/>
    <n v="43962537"/>
    <s v="N/A"/>
    <n v="4268208"/>
    <s v="N/A"/>
    <n v="160425"/>
    <n v="175625"/>
    <n v="2022011000068"/>
    <d v="2025-02-25T00:00:00"/>
    <d v="2025-02-27T00:00:00"/>
    <s v="N/A"/>
    <s v="N/A"/>
    <s v="N/A"/>
    <s v="N/A"/>
    <s v="N/A"/>
    <n v="-11808713"/>
    <d v="2025-08-11T00:00:00"/>
    <n v="0"/>
    <s v="N/A"/>
    <n v="0"/>
    <s v="N/A"/>
    <n v="0"/>
    <s v="N/A"/>
    <n v="0"/>
    <s v="N/A"/>
    <n v="-78"/>
    <n v="32153824"/>
    <n v="0"/>
    <n v="0"/>
    <n v="0"/>
    <n v="0"/>
    <d v="2025-12-31T00:00:00"/>
    <d v="2025-10-14T00:00:00"/>
    <n v="-84"/>
    <s v="N/A"/>
    <s v="Bogotá D.C."/>
    <s v="Cumplimiento"/>
    <s v="_x0009_21-45-101474719"/>
    <s v="Seguros del Estado S.A."/>
    <d v="2025-02-25T00:00:00"/>
    <s v="25/02/2025 - 01/07/2026"/>
    <d v="2025-02-27T00:00:00"/>
    <s v="Mediante otrosí Nº1 del 11/08/2025 se publicó la reducción en tiempo y valor del contrato JEP-586-2025"/>
    <s v="Terminado"/>
    <s v="Reducción"/>
    <s v="N/A"/>
    <s v="DERECHO"/>
    <s v="N/A"/>
    <s v="Femenino"/>
    <s v="daniela.sanchezc@jep.gov.co"/>
    <s v="https://community.secop.gov.co/Public/Tendering/ContractNoticePhases/View?PPI=CO1.PPI.37624915&amp;isFromPublicArea=True&amp;isModal=False"/>
    <s v="SOPORTE_PARA_LA_ADMINISTRACIÓN_DE_JUSTICIA"/>
    <s v="PROCESOS_MISIONALES"/>
    <s v="Secretaría General Judicial"/>
    <s v="Magistratura"/>
    <n v="-11808713"/>
  </r>
  <r>
    <n v="1192"/>
    <n v="93151507"/>
    <s v="JEP-587-2025"/>
    <s v="JEP-CSPO-587-2025"/>
    <s v="Jairo Cuellar"/>
    <d v="2025-02-19T00:00:00"/>
    <s v="Daren Marcelo Salazar Alonso"/>
    <x v="0"/>
    <s v="1. Prestación de servicios profesionales y de apoyo a la gestión"/>
    <s v="Cédula de Ciudadanía"/>
    <n v="1032481812"/>
    <n v="4"/>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3962537"/>
    <n v="43962537"/>
    <s v="N/A"/>
    <n v="4268208"/>
    <s v="N/A"/>
    <n v="160525"/>
    <n v="186025"/>
    <n v="2022011000068"/>
    <d v="2025-02-28T00:00:00"/>
    <d v="2025-03-04T00:00:00"/>
    <s v="N/A"/>
    <s v="N/A"/>
    <s v="N/A"/>
    <s v="N/A"/>
    <s v="N/A"/>
    <n v="-12377823"/>
    <d v="2025-08-11T00:00:00"/>
    <n v="0"/>
    <s v="N/A"/>
    <n v="0"/>
    <s v="N/A"/>
    <n v="0"/>
    <s v="N/A"/>
    <n v="0"/>
    <s v="N/A"/>
    <n v="-93"/>
    <n v="31584714"/>
    <n v="0"/>
    <n v="0"/>
    <n v="0"/>
    <n v="0"/>
    <d v="2025-12-31T00:00:00"/>
    <d v="2025-09-29T00:00:00"/>
    <n v="-99"/>
    <d v="2025-09-30T00:00:00"/>
    <s v="Bogotá D.C."/>
    <s v="Cumplimiento"/>
    <s v="96-47-101003499"/>
    <s v="Seguros del Estado S.A."/>
    <d v="2025-02-28T00:00:00"/>
    <s v="28/02/2025 - 07/07/2025"/>
    <d v="2025-02-28T00:00:00"/>
    <s v="Mediante otrosí Nº1 del 11/08/2025 se publicó la reducción en tiempo y valor del contrato; El 30/09/2025 se publicó la terminación anticipada por mutuo acuerdo con ejecución hasta el 29/09/2025"/>
    <s v="Terminado"/>
    <s v="Reducción; Terminación anticipada"/>
    <s v="N/A"/>
    <s v="DERECHO "/>
    <s v="N/A"/>
    <s v="Masculino"/>
    <s v="daren.salazar@jep.gov.co"/>
    <s v="https://community.secop.gov.co/Public/Tendering/ContractNoticePhases/View?PPI=CO1.PPI.37677595&amp;isFromPublicArea=True&amp;isModal=False"/>
    <s v="SOPORTE_PARA_LA_ADMINISTRACIÓN_DE_JUSTICIA"/>
    <s v="PROCESOS_MISIONALES"/>
    <s v="Secretaría General Judicial"/>
    <s v="Magistratura"/>
    <n v="-12377823"/>
  </r>
  <r>
    <n v="951"/>
    <n v="80161504"/>
    <s v="JEP-588-2025"/>
    <s v="JEP-CSPO-588-2025"/>
    <s v="Julieth Barrera"/>
    <d v="2025-02-19T00:00:00"/>
    <s v="Manuela Barrera Bautista"/>
    <x v="0"/>
    <s v="1. Prestación de servicios profesionales y de apoyo a la gestión"/>
    <s v="Cédula de Ciudadanía"/>
    <n v="1001088659"/>
    <n v="6"/>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Valeria Jaramillo_x000a_Camacho"/>
    <n v="1014229169"/>
    <s v="F- Magistratura"/>
    <s v="N/A"/>
    <s v="Transcriptor"/>
    <s v="Julieta Lemaitre Ripoll"/>
    <s v="Inversión"/>
    <n v="39438248"/>
    <n v="39438248"/>
    <s v="N/A"/>
    <n v="3841388"/>
    <s v="N/A"/>
    <n v="147625"/>
    <n v="177925"/>
    <n v="2022011000068"/>
    <d v="2025-02-25T00:00:00"/>
    <d v="2025-02-27T00:00:00"/>
    <s v="N/A"/>
    <s v="N/A"/>
    <s v="N/A"/>
    <s v="N/A"/>
    <s v="N/A"/>
    <n v="-10499796"/>
    <d v="2025-08-08T00:00:00"/>
    <n v="0"/>
    <s v="N/A"/>
    <n v="0"/>
    <s v="N/A"/>
    <n v="0"/>
    <s v="N/A"/>
    <n v="0"/>
    <s v="N/A"/>
    <n v="-78"/>
    <n v="28938452"/>
    <n v="0"/>
    <n v="0"/>
    <n v="0"/>
    <n v="0"/>
    <d v="2025-12-31T00:00:00"/>
    <d v="2025-10-14T00:00:00"/>
    <n v="-84"/>
    <s v="N/A"/>
    <s v="Bogotá D.C."/>
    <s v="Cumplimiento"/>
    <s v="33-47-101016358"/>
    <s v="Seguros del Estado S.A."/>
    <d v="2025-02-25T00:00:00"/>
    <s v="25/02/2025 - 05/07/2026"/>
    <d v="2025-02-27T00:00:00"/>
    <s v="Mediante otrosí Nº1 del 8/08/2025 se publicó la reducción en tiempo y valor del contrato JEP-588-2025"/>
    <s v="Terminado"/>
    <s v="Reducción"/>
    <s v="N/A"/>
    <s v="HISTORIA "/>
    <s v="N/A"/>
    <s v="Femenino"/>
    <s v="manuela.barrera@jep.gov.co"/>
    <s v="https://community.secop.gov.co/Public/Tendering/ContractNoticePhases/View?PPI=CO1.PPI.37675736&amp;isFromPublicArea=True&amp;isModal=False"/>
    <s v="JUDICIAL_DIALÓGICO"/>
    <s v="PROCESOS_MISIONALES"/>
    <s v="Magistratura"/>
    <s v="Magistratura"/>
    <n v="-10499796"/>
  </r>
  <r>
    <n v="990"/>
    <n v="80161504"/>
    <s v="JEP-589-2025"/>
    <s v="JEP-CSPO-589-2025"/>
    <s v="Julieth Barrera"/>
    <d v="2025-02-19T00:00:00"/>
    <s v="Mariana Sussmann Herran"/>
    <x v="0"/>
    <s v="1. Prestación de servicios profesionales y de apoyo a la gestión"/>
    <s v="Cédula de Ciudadanía"/>
    <n v="1019134537"/>
    <n v="9"/>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Daniela Andrea Monroy Jaimes"/>
    <n v="1032480616"/>
    <s v="F- Magistratura"/>
    <s v="N/A"/>
    <s v="Caso 01"/>
    <s v="Julieta Lemaitre Ripoll"/>
    <s v="Inversión"/>
    <n v="56272060"/>
    <n v="56272060"/>
    <s v="N/A"/>
    <n v="5463307"/>
    <s v="N/A"/>
    <n v="54225"/>
    <s v="_x0009_178425"/>
    <n v="2022011000068"/>
    <d v="2025-02-25T00:00:00"/>
    <d v="2025-02-28T00:00:00"/>
    <s v="N/A"/>
    <s v="N/A"/>
    <s v="N/A"/>
    <s v="N/A"/>
    <s v="N/A"/>
    <n v="-15297261"/>
    <d v="2025-08-13T00:00:00"/>
    <n v="0"/>
    <s v="N/A"/>
    <n v="0"/>
    <s v="N/A"/>
    <n v="0"/>
    <s v="N/A"/>
    <n v="0"/>
    <s v="N/A"/>
    <n v="-102"/>
    <n v="40974799"/>
    <n v="0"/>
    <n v="0"/>
    <n v="0"/>
    <n v="0"/>
    <d v="2025-12-31T00:00:00"/>
    <d v="2025-09-20T00:00:00"/>
    <n v="-108"/>
    <d v="2025-09-21T00:00:00"/>
    <s v="Bogotá D.C."/>
    <s v="Cumplimiento"/>
    <s v="18-47-101009886"/>
    <s v="Seguros del Estado S.A."/>
    <d v="2025-02-27T00:00:00"/>
    <s v="27/02/2025 - 05/07/2026"/>
    <d v="2025-02-28T00:00:00"/>
    <s v="Mediante otrosí Nº1 del 13/08/2025 se publicó la reducción en tiempo y valor del contrato JEP-589-2025; El 21/09/2025 se publicó la terminación anticipada por mutuo acuerdo del contrato"/>
    <s v="Terminado"/>
    <s v="Reducción; Terminación anticipada"/>
    <s v="N/A"/>
    <s v="PSICOLOGÍA"/>
    <s v="LITERATURA"/>
    <s v="Femenino"/>
    <s v="mariana.sussmann@jep.gov.co"/>
    <s v="https://community.secop.gov.co/Public/Tendering/ContractNoticePhases/View?PPI=CO1.PPI.37684017&amp;isFromPublicArea=True&amp;isModal=False"/>
    <s v="JUDICIAL_DIALÓGICO"/>
    <s v="PROCESOS_MISIONALES"/>
    <s v="Magistratura"/>
    <s v="Magistratura"/>
    <n v="-15297261"/>
  </r>
  <r>
    <n v="567"/>
    <s v="80111600;80161500"/>
    <s v="JEP-590-2025"/>
    <s v="JEP-CSPO-590-2025"/>
    <s v="Arinson Ruiz"/>
    <d v="2025-02-19T00:00:00"/>
    <s v="Jenny Mallerly Marquez Supelano"/>
    <x v="0"/>
    <s v="1. Prestación de servicios profesionales y de apoyo a la gestión"/>
    <s v="Cédula de Ciudadanía"/>
    <n v="53043585"/>
    <n v="4"/>
    <s v="Persona Natural"/>
    <s v="Bogotá D.C."/>
    <s v="Prestar servicios profesionales para apoyar a la Oficina Asesora de Monitoreo Integral en la gestión, procesamiento y análisis de información jurídica y de las bases de datos asociadas al monitoreo integral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07200378"/>
    <n v="107200378"/>
    <s v="N/A"/>
    <n v="10755893"/>
    <s v="N/A"/>
    <n v="109925"/>
    <n v="193725"/>
    <n v="2022011000068"/>
    <d v="2025-03-03T00:00:00"/>
    <d v="2025-03-05T00:00:00"/>
    <s v="N/A"/>
    <s v="N/A"/>
    <s v="N/A"/>
    <s v="N/A"/>
    <s v="N/A"/>
    <n v="0"/>
    <s v="N/A"/>
    <n v="0"/>
    <s v="N/A"/>
    <n v="0"/>
    <s v="N/A"/>
    <n v="0"/>
    <s v="N/A"/>
    <n v="0"/>
    <s v="N/A"/>
    <n v="0"/>
    <n v="107200378"/>
    <n v="0"/>
    <n v="0"/>
    <n v="0"/>
    <n v="0"/>
    <d v="2025-12-31T00:00:00"/>
    <d v="2025-12-31T00:00:00"/>
    <n v="-6"/>
    <s v="N/A"/>
    <s v="Bogotá D.C."/>
    <s v="Cumplimiento"/>
    <s v="21-45-101475363"/>
    <s v="Seguros del Estado S.A."/>
    <d v="2025-03-03T00:00:00"/>
    <s v="3/03/2025 - 01/07/2026"/>
    <d v="2025-03-04T00:00:00"/>
    <s v="Mediante otrosí Nº1 del 14/03/2025 se publico la modificación del literal B) de la clausula Octava- Forma de pago del contrato JEP-590-2025"/>
    <s v="Terminado"/>
    <s v="Ingreso"/>
    <s v="N/A"/>
    <s v="DERECHO "/>
    <s v="N/A"/>
    <s v="Femenino"/>
    <s v="Jenny.MarquezS@jep.gov.co"/>
    <s v="https://community.secop.gov.co/Public/Tendering/ContractNoticePhases/View?PPI=CO1.PPI.37669396&amp;isFromPublicArea=True&amp;isModal=False"/>
    <s v="ENFOQUE_RESTAURATIVO"/>
    <s v="PROCESOS_MISIONALES"/>
    <s v="Subdirección del Sistema de Justicia Restaurativa"/>
    <s v="Secretaría Ejecutiva"/>
    <n v="0"/>
  </r>
  <r>
    <n v="882"/>
    <n v="80161504"/>
    <s v="JEP-591-2025"/>
    <s v="JEP-CSPO-591-2025"/>
    <s v="Monica Muñoz"/>
    <d v="2025-02-21T00:00:00"/>
    <s v="Laura Catalina Ferro Corredor "/>
    <x v="0"/>
    <s v="1. Prestación de servicios profesionales y de apoyo a la gestión"/>
    <s v="Cédula de Ciudadanía"/>
    <n v="1019096622"/>
    <n v="3"/>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Luisa Fernanda López Peña"/>
    <n v="65780249"/>
    <s v="F- Magistratura"/>
    <s v="Luisa Fernanda López Peña; a partir del 07 de marzo y hasta el 24 _x000a_de marzo de 2025"/>
    <s v="Transcriptor"/>
    <s v="Lily Andrea Rueda Guzmán"/>
    <s v="Inversión"/>
    <n v="38285826"/>
    <n v="38285826"/>
    <s v="N/A"/>
    <n v="3841388"/>
    <s v="N/A"/>
    <n v="140925"/>
    <n v="193325"/>
    <n v="2022011000068"/>
    <d v="2025-03-03T00:00:00"/>
    <d v="2025-03-07T00:00:00"/>
    <s v="N/A"/>
    <s v="N/A"/>
    <s v="N/A"/>
    <s v="N/A"/>
    <s v="N/A"/>
    <n v="-10243704"/>
    <d v="2025-08-11T00:00:00"/>
    <n v="0"/>
    <s v="N/A"/>
    <n v="0"/>
    <s v="N/A"/>
    <n v="0"/>
    <s v="N/A"/>
    <n v="0"/>
    <s v="N/A"/>
    <n v="-78"/>
    <n v="28042122"/>
    <n v="0"/>
    <n v="0"/>
    <n v="0"/>
    <n v="0"/>
    <d v="2025-12-31T00:00:00"/>
    <d v="2025-10-14T00:00:00"/>
    <n v="-84"/>
    <s v="N/A"/>
    <s v="Bogotá D.C."/>
    <s v="Cumplimiento"/>
    <s v="25-47-101006549"/>
    <s v="Seguros del Estado S.A."/>
    <d v="2025-03-05T00:00:00"/>
    <s v="03/03/2025 - 01/07/2026"/>
    <d v="2025-03-05T00:00:00"/>
    <s v="Mediante otrosí Nº1 del 11/08/2025 se publicó la reducción en tiempo y valor del contrato JEP-591-2025"/>
    <s v="Terminado"/>
    <s v="Reducción"/>
    <s v="N/A"/>
    <s v="TRABAJO SOCIAL"/>
    <s v="N/A"/>
    <s v="Femenino"/>
    <s v="laura.ferro@jep.gov.co"/>
    <s v="https://community.secop.gov.co/Public/Tendering/ContractNoticePhases/View?PPI=CO1.PPI.37712948&amp;isFromPublicArea=True&amp;isModal=False"/>
    <s v="JUDICIAL_DIALÓGICO"/>
    <s v="PROCESOS_MISIONALES"/>
    <s v="Magistratura"/>
    <s v="Magistratura"/>
    <n v="-10243704"/>
  </r>
  <r>
    <n v="982"/>
    <n v="80161504"/>
    <s v="JEP-592-2025"/>
    <s v="JEP-CSPO-592-2025"/>
    <s v="Monica Muñoz"/>
    <d v="2025-02-21T00:00:00"/>
    <s v="Mario Felipe  Ospina Buitrago "/>
    <x v="0"/>
    <s v="1. Prestación de servicios profesionales y de apoyo a la gestión"/>
    <s v="Cédula de Ciudadanía"/>
    <n v="1014224572"/>
    <n v="5"/>
    <s v="Persona Natural"/>
    <s v="Bogotá D.C."/>
    <s v="Prestar servicios profesionales para apoyar en la recolección y sistematización de información que alimente la preparación de las versiones voluntarias de las Salas y Secciones de la JEP"/>
    <s v="Jairo Ernesto Arias Orjuela"/>
    <s v="Dirección de Asuntos Jurídicos"/>
    <s v="F- Magistratura"/>
    <s v="Ana Cristina Portilla Benavides"/>
    <n v="52350519"/>
    <s v="F- Magistratura"/>
    <s v="Gustavo Adolfo Salazar Arbeláez del 1 - 11 de julio de 2025"/>
    <s v="Caso 08"/>
    <s v="Gustavo Adolfo Salazar Arbeláez"/>
    <s v="Inversión"/>
    <n v="48623426"/>
    <n v="48623426"/>
    <s v="N/A"/>
    <n v="5463307"/>
    <s v="N/A"/>
    <n v="53625"/>
    <n v="204825"/>
    <n v="2022011000068"/>
    <d v="2025-03-06T00:00:00"/>
    <d v="2025-03-12T00:00:00"/>
    <s v="N/A"/>
    <s v="N/A"/>
    <s v="N/A"/>
    <s v="N/A"/>
    <s v="N/A"/>
    <n v="-10926614"/>
    <d v="2025-08-11T00:00:00"/>
    <n v="0"/>
    <s v="N/A"/>
    <n v="0"/>
    <s v="N/A"/>
    <n v="0"/>
    <s v="N/A"/>
    <n v="0"/>
    <s v="N/A"/>
    <n v="-61"/>
    <n v="37696812"/>
    <n v="0"/>
    <n v="0"/>
    <n v="0"/>
    <n v="0"/>
    <d v="2025-11-30T00:00:00"/>
    <d v="2025-09-30T00:00:00"/>
    <n v="-98"/>
    <s v="N/A"/>
    <s v="Bogotá D.C."/>
    <s v="Cumplimiento"/>
    <s v="21-45-101475934"/>
    <s v="Seguros del Estado S.A."/>
    <d v="2025-03-07T00:00:00"/>
    <s v="7/03/2025 - 30/05/2026"/>
    <d v="2025-03-12T00:00:00"/>
    <s v="Mediante otrosí Nº1 del 11/08/2025 se publicó la reducción en tiempo y valor del contrato JEP-592-2025"/>
    <s v="Terminado"/>
    <s v="Reducción"/>
    <s v="N/A"/>
    <s v="CIENCIAS POLÍTICAS Y DE GOBIERNO"/>
    <s v="N/A"/>
    <s v="Masculino"/>
    <s v="mario.ospina@jep.gov.co"/>
    <s v="https://community.secop.gov.co/Public/Tendering/ContractNoticePhases/View?PPI=CO1.PPI.37712960&amp;isFromPublicArea=True&amp;isModal=False"/>
    <s v="JUDICIAL_ADVERSARIAL"/>
    <s v="PROCESOS_MISIONALES"/>
    <s v="Magistratura"/>
    <s v="Magistratura"/>
    <n v="-10926614"/>
  </r>
  <r>
    <n v="363"/>
    <s v="80111600;80161500"/>
    <s v="JEP-593-2025"/>
    <s v="JEP-CSPO-593-2025"/>
    <s v="Monica Muñoz"/>
    <d v="2025-02-21T00:00:00"/>
    <s v="Ibeth Varela Buitrago"/>
    <x v="0"/>
    <s v="1. Prestación de servicios profesionales y de apoyo a la gestión"/>
    <s v="Cédula de Ciudadanía"/>
    <n v="52168087"/>
    <n v="1"/>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1466897"/>
    <n v="71466897"/>
    <s v="N/A"/>
    <n v="7170594"/>
    <s v="N/A"/>
    <n v="92425"/>
    <n v="201425"/>
    <n v="2022011000068"/>
    <d v="2025-03-05T00:00:00"/>
    <d v="2025-03-11T00:00:00"/>
    <s v="N/A"/>
    <s v="N/A"/>
    <s v="N/A"/>
    <s v="N/A"/>
    <s v="N/A"/>
    <n v="-15297264"/>
    <d v="2025-08-12T00:00:00"/>
    <n v="0"/>
    <s v="N/A"/>
    <n v="0"/>
    <s v="N/A"/>
    <n v="0"/>
    <s v="N/A"/>
    <n v="0"/>
    <s v="N/A"/>
    <n v="-57"/>
    <n v="56169633"/>
    <n v="0"/>
    <n v="0"/>
    <n v="0"/>
    <n v="0"/>
    <d v="2025-12-31T00:00:00"/>
    <d v="2025-11-04T00:00:00"/>
    <n v="-63"/>
    <s v="N/A"/>
    <s v="Bogotá D.C."/>
    <s v="Cumplimiento"/>
    <s v="360-47-994000043643"/>
    <s v="Aseguradora Solidaria de Colombia "/>
    <d v="2025-03-06T00:00:00"/>
    <s v="05/03/2025 - 10/07/2026"/>
    <d v="2025-03-10T00:00:00"/>
    <s v="Mediante otrosí Nº1 del 12/08/2025 se publicó la reducción en tiempo y valor del contrato JEP-593-2025"/>
    <s v="Terminado"/>
    <s v="Reducción"/>
    <s v="N/A"/>
    <s v="DERECHO "/>
    <s v="N/A"/>
    <s v="Femenino"/>
    <s v="ibeth.buitrago@jep.gov.co"/>
    <s v="https://community.secop.gov.co/Public/Tendering/ContractNoticePhases/View?PPI=CO1.PPI.37885435&amp;isFromPublicArea=True&amp;isModal=False"/>
    <s v="ENFOQUE_RESTAURATIVO"/>
    <s v="PROCESOS_MISIONALES"/>
    <s v="Subdirección del Sistema de Justicia Restaurativa"/>
    <s v="Secretaría Ejecutiva"/>
    <n v="-15297264"/>
  </r>
  <r>
    <n v="453"/>
    <s v="80111600;80161500"/>
    <s v="JEP-594-2025"/>
    <s v="JEP-CSPO-594-2025"/>
    <s v="Mateo Ávila"/>
    <d v="2025-02-21T00:00:00"/>
    <s v="Jennifer Adriana Pinzon Cortes"/>
    <x v="0"/>
    <s v="1. Prestación de servicios profesionales y de apoyo a la gestión"/>
    <s v="Cédula de Ciudadanía"/>
    <n v="52193248"/>
    <n v="6"/>
    <s v="Persona Natural"/>
    <s v="Bogotá D.C."/>
    <s v="Prestar servicios profesionales para apoyar a la Oficina Asesora de Monitoreo Integral en la formualción, conceptualización técnica, gestión de calidad y ejecución de las acciones definidas para e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05749204"/>
    <n v="105749204"/>
    <s v="N/A"/>
    <n v="9731522"/>
    <s v="N/A"/>
    <n v="94425"/>
    <n v="176025"/>
    <n v="2022011000068"/>
    <d v="2025-02-25T00:00:00"/>
    <d v="2025-03-05T00:00:00"/>
    <s v="N/A"/>
    <s v="N/A"/>
    <s v="N/A"/>
    <s v="N/A"/>
    <s v="N/A"/>
    <n v="0"/>
    <s v="N/A"/>
    <n v="0"/>
    <s v="N/A"/>
    <n v="0"/>
    <s v="N/A"/>
    <n v="0"/>
    <s v="N/A"/>
    <n v="0"/>
    <s v="N/A"/>
    <n v="0"/>
    <n v="105749204"/>
    <n v="0"/>
    <n v="0"/>
    <n v="0"/>
    <n v="0"/>
    <d v="2025-12-31T00:00:00"/>
    <d v="2025-12-31T00:00:00"/>
    <n v="-6"/>
    <s v="N/A"/>
    <s v="Bogotá D.C."/>
    <s v="Cumplimiento"/>
    <s v="33-47-101016368"/>
    <s v="Seguros del Estado S.A."/>
    <d v="2025-02-25T00:00:00"/>
    <s v="25/02/2025 - 30/06/2026"/>
    <d v="2025-02-28T00:00:00"/>
    <s v="Ninguna"/>
    <s v="Terminado"/>
    <s v="Ingreso"/>
    <s v="N/A"/>
    <s v="ARQUITECTURA "/>
    <s v="N/A"/>
    <s v="Femenino"/>
    <s v="jennifer.pinzon@jep.gov.co"/>
    <s v="https://community.secop.gov.co/Public/Tendering/ContractNoticePhases/View?PPI=CO1.PPI.37692753&amp;isFromPublicArea=True&amp;isModal=False"/>
    <s v="ENFOQUE_RESTAURATIVO"/>
    <s v="PROCESOS_MISIONALES"/>
    <s v="Subdirección del Sistema de Justicia Restaurativa"/>
    <s v="Secretaría Ejecutiva"/>
    <n v="0"/>
  </r>
  <r>
    <n v="380"/>
    <s v="80111600;80161500"/>
    <s v="JEP-595-2025"/>
    <s v="JEP-CSPO-595-2025"/>
    <s v="Mateo Ávila"/>
    <d v="2025-02-21T00:00:00"/>
    <s v="David Alonso Ladino Medina"/>
    <x v="0"/>
    <s v="1. Prestación de servicios profesionales y de apoyo a la gestión"/>
    <s v="Cédula de Ciudadanía"/>
    <n v="1024547083"/>
    <n v="8"/>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92762432"/>
    <n v="92762432"/>
    <s v="N/A"/>
    <n v="8536421"/>
    <s v="N/A"/>
    <n v="92925"/>
    <s v="_x0009_176125"/>
    <n v="2022011000068"/>
    <d v="2025-02-25T00:00:00"/>
    <d v="2025-02-28T00:00:00"/>
    <s v="N/A"/>
    <s v="N/A"/>
    <s v="N/A"/>
    <s v="N/A"/>
    <s v="N/A"/>
    <n v="0"/>
    <s v="N/A"/>
    <n v="0"/>
    <s v="N/A"/>
    <n v="0"/>
    <s v="N/A"/>
    <n v="0"/>
    <s v="N/A"/>
    <n v="0"/>
    <s v="N/A"/>
    <n v="0"/>
    <n v="92762432"/>
    <n v="0"/>
    <n v="0"/>
    <n v="0"/>
    <n v="0"/>
    <d v="2025-12-31T00:00:00"/>
    <d v="2025-12-31T00:00:00"/>
    <n v="-6"/>
    <s v="N/A"/>
    <s v="Bogotá D.C."/>
    <s v="Cumplimiento"/>
    <s v="18-47-101009875"/>
    <s v="Seguros del Estado S.A."/>
    <d v="2025-02-26T00:00:00"/>
    <s v="25/02/2025 - 07/07/2026"/>
    <d v="2025-02-28T00:00:00"/>
    <s v="Ninguna"/>
    <s v="Terminado"/>
    <s v="Ingreso"/>
    <s v="N/A"/>
    <s v="INGENIERÍA DE SISTEMAS"/>
    <s v="TECNOLOGÍA EN DESARROLLO INFORMÁTICO"/>
    <s v="Masculino"/>
    <s v="david.ladino@jep.gov.co"/>
    <s v="https://community.secop.gov.co/Public/Tendering/ContractNoticePhases/View?PPI=CO1.PPI.37695155&amp;isFromPublicArea=True&amp;isModal=False"/>
    <s v="ENFOQUE_RESTAURATIVO"/>
    <s v="PROCESOS_MISIONALES"/>
    <s v="Subdirección del Sistema de Justicia Restaurativa"/>
    <s v="Secretaría Ejecutiva"/>
    <n v="0"/>
  </r>
  <r>
    <n v="1197"/>
    <n v="80161500"/>
    <s v="JEP-596-2025"/>
    <s v="JEP-CSPO-596-2025"/>
    <s v="Mateo Ávila"/>
    <d v="2025-02-21T00:00:00"/>
    <s v="Diego Alejandro Chaparro Martinez"/>
    <x v="0"/>
    <s v="1. Prestación de servicios profesionales y de apoyo a la gestión"/>
    <s v="Cédula de Ciudadanía"/>
    <n v="1026577391"/>
    <n v="7"/>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6502398"/>
    <n v="86502398"/>
    <s v="N/A"/>
    <n v="8536421"/>
    <s v="N/A"/>
    <n v="161025"/>
    <n v="186125"/>
    <n v="2022011000068"/>
    <d v="2025-02-27T00:00:00"/>
    <d v="2025-03-03T00:00:00"/>
    <s v="N/A"/>
    <s v="N/A"/>
    <s v="N/A"/>
    <s v="N/A"/>
    <s v="N/A"/>
    <n v="-23048351"/>
    <d v="2025-08-08T00:00:00"/>
    <n v="0"/>
    <s v="N/A"/>
    <n v="0"/>
    <s v="N/A"/>
    <n v="0"/>
    <s v="N/A"/>
    <n v="0"/>
    <s v="N/A"/>
    <n v="-78"/>
    <n v="63454047"/>
    <n v="0"/>
    <n v="0"/>
    <n v="0"/>
    <n v="0"/>
    <d v="2025-12-31T00:00:00"/>
    <d v="2025-10-14T00:00:00"/>
    <n v="-84"/>
    <s v="N/A"/>
    <s v="Bogotá D.C."/>
    <s v="Cumplimiento"/>
    <s v="11-47-101031438"/>
    <s v="Seguros del Estado S.A."/>
    <d v="2025-02-27T00:00:00"/>
    <s v="27/02/2025 - 30/06/2026"/>
    <d v="2025-02-28T00:00:00"/>
    <s v="Mediante otrosí Nº1 del se publicó la reducción en tiempo y valor del contrato JEP-596-2025"/>
    <s v="Terminado"/>
    <s v="Reducción"/>
    <s v="N/A"/>
    <s v="INGENIERÍA INDUSTRIAL "/>
    <s v="N/A"/>
    <s v="Masculino"/>
    <s v="diego.chaparro@jep.gov.co"/>
    <s v="https://community.secop.gov.co/Public/Tendering/ContractNoticePhases/View?PPI=CO1.PPI.37727569&amp;isFromPublicArea=True&amp;isModal=False"/>
    <s v="SOPORTE_PARA_LA_ADMINISTRACIÓN_DE_JUSTICIA"/>
    <s v="PROCESOS_MISIONALES"/>
    <s v="Grupo de Análisis de la Información- GRAI"/>
    <s v="Magistratura"/>
    <n v="-23048351"/>
  </r>
  <r>
    <n v="1198"/>
    <n v="80161500"/>
    <s v="JEP-597-2025"/>
    <s v="JEP-CSPO-597-2025"/>
    <s v="Mateo Ávila"/>
    <d v="2025-02-21T00:00:00"/>
    <s v="Ivan Gabriel Corredor Castillo"/>
    <x v="0"/>
    <s v="1. Prestación de servicios profesionales y de apoyo a la gestión"/>
    <s v="Cédula de Ciudadanía"/>
    <n v="1110542999"/>
    <n v="8"/>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6502398"/>
    <n v="86502398"/>
    <s v="N/A"/>
    <n v="8536421"/>
    <s v="N/A"/>
    <n v="161125"/>
    <n v="186225"/>
    <n v="2022011000068"/>
    <d v="2025-02-27T00:00:00"/>
    <d v="2025-03-03T00:00:00"/>
    <s v="N/A"/>
    <s v="N/A"/>
    <s v="N/A"/>
    <s v="N/A"/>
    <s v="N/A"/>
    <n v="-23048351"/>
    <d v="2025-08-08T00:00:00"/>
    <n v="0"/>
    <s v="N/A"/>
    <n v="0"/>
    <s v="N/A"/>
    <n v="0"/>
    <s v="N/A"/>
    <n v="0"/>
    <s v="N/A"/>
    <n v="-78"/>
    <n v="63454047"/>
    <n v="0"/>
    <n v="0"/>
    <n v="0"/>
    <n v="0"/>
    <d v="2025-12-31T00:00:00"/>
    <d v="2025-10-14T00:00:00"/>
    <n v="-84"/>
    <s v="N/A"/>
    <s v="Bogotá D.C."/>
    <s v="Cumplimiento"/>
    <s v="11-47-101009889"/>
    <s v="Seguros del Estado S.A."/>
    <d v="2025-02-27T00:00:00"/>
    <s v="27/02/2025 - 07/07/2025"/>
    <d v="2025-02-28T00:00:00"/>
    <s v="Mediante otrosí Nº1 del se publicó la reducción en tiempo y valor del contrato JEP-597-2025"/>
    <s v="Terminado"/>
    <s v="Reducción"/>
    <s v="N/A"/>
    <s v="ECONOMÍA"/>
    <s v="N/A"/>
    <s v="Masculino"/>
    <s v="ivan.corredor@jep.gov.co"/>
    <s v="https://community.secop.gov.co/Public/Tendering/ContractNoticePhases/View?PPI=CO1.PPI.37731416&amp;isFromPublicArea=True&amp;isModal=False"/>
    <s v="SOPORTE_PARA_LA_ADMINISTRACIÓN_DE_JUSTICIA"/>
    <s v="PROCESOS_MISIONALES"/>
    <s v="Grupo de Análisis de la Información- GRAI"/>
    <s v="Magistratura"/>
    <n v="-23048351"/>
  </r>
  <r>
    <n v="1199"/>
    <n v="80161500"/>
    <s v="JEP-598-2025"/>
    <s v="JEP-CSPO-598-2025"/>
    <s v="Mateo Ávila"/>
    <d v="2025-02-21T00:00:00"/>
    <s v="Paula Andrea Amado Amado"/>
    <x v="0"/>
    <s v="1. Prestación de servicios profesionales y de apoyo a la gestión"/>
    <s v="Cédula de Ciudadanía"/>
    <n v="1010224435"/>
    <n v="1"/>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6502398"/>
    <n v="86502398"/>
    <s v="N/A"/>
    <n v="8536421"/>
    <s v="N/A"/>
    <n v="161225"/>
    <n v="186325"/>
    <n v="2022011000068"/>
    <d v="2025-02-27T00:00:00"/>
    <d v="2025-03-03T00:00:00"/>
    <s v="N/A"/>
    <s v="N/A"/>
    <s v="N/A"/>
    <s v="N/A"/>
    <s v="N/A"/>
    <n v="-23048351"/>
    <d v="2025-08-08T00:00:00"/>
    <n v="0"/>
    <s v="N/A"/>
    <n v="0"/>
    <s v="N/A"/>
    <n v="0"/>
    <s v="N/A"/>
    <n v="0"/>
    <s v="N/A"/>
    <n v="-78"/>
    <n v="63454047"/>
    <n v="0"/>
    <n v="0"/>
    <n v="0"/>
    <n v="0"/>
    <d v="2025-12-31T00:00:00"/>
    <d v="2025-10-14T00:00:00"/>
    <n v="-84"/>
    <s v="N/A"/>
    <s v="Bogotá D.C."/>
    <s v="Cumplimiento"/>
    <s v="11-47-101031435"/>
    <s v="Seguros del Estado S.A."/>
    <d v="2025-02-27T00:00:00"/>
    <s v="27/02/2025 - 30/06/2026"/>
    <d v="2025-02-28T00:00:00"/>
    <s v="Mediante otrosí Nº1 del se publicó la reducción en tiempo y valor del contrato JEP-598-2025"/>
    <s v="Terminado"/>
    <s v="Reducción"/>
    <s v="N/A"/>
    <s v="ECONOMÍA"/>
    <s v="N/A"/>
    <s v="Femenino"/>
    <s v="paula.amado@jep.gov.co"/>
    <s v="https://community.secop.gov.co/Public/Tendering/ContractNoticePhases/View?PPI=CO1.PPI.37731772&amp;isFromPublicArea=True&amp;isModal=False"/>
    <s v="SOPORTE_PARA_LA_ADMINISTRACIÓN_DE_JUSTICIA"/>
    <s v="PROCESOS_MISIONALES"/>
    <s v="Grupo de Análisis de la Información- GRAI"/>
    <s v="Magistratura"/>
    <n v="-23048351"/>
  </r>
  <r>
    <n v="643"/>
    <n v="80161500"/>
    <s v="JEP-599-2025"/>
    <s v="JEP-CSPO-599-2025"/>
    <s v="Clara Torres"/>
    <d v="2025-02-21T00:00:00"/>
    <s v="Dayana Melissa Martínez Urrego"/>
    <x v="0"/>
    <s v="1. Prestación de servicios profesionales y de apoyo a la gestión"/>
    <s v="Cédula de Ciudadanía"/>
    <n v="1007638087"/>
    <n v="6"/>
    <s v="Persona Natural"/>
    <s v="Bogotá D.C."/>
    <s v="Prestar servicios profesionales para apoyar y acompañar a la Secretaría Ejecutiva en la asistencia de herramientas técnicas para la parametrización de conjuntos y bases de datos, estructuración, modelado y publicación de tableros de control al igual que la elaboración y revisión de documentos relacionados con estos temas"/>
    <s v="Jairo Ernesto Arias Orjuela"/>
    <s v="Dirección de Asuntos Jurídicos"/>
    <s v="A- Despacho Secretaría Ejecutiva"/>
    <s v="José Crispín Díaz Urrego "/>
    <n v="79208818"/>
    <s v="A- Despacho Secretaría Ejecutiva"/>
    <s v="N/A"/>
    <s v="N/A"/>
    <s v="N/A"/>
    <s v="Inversión"/>
    <n v="25466957"/>
    <n v="25466957"/>
    <s v="N/A"/>
    <n v="4268208"/>
    <s v="N/A"/>
    <n v="134725"/>
    <n v="175925"/>
    <n v="202300000000214"/>
    <d v="2025-02-25T00:00:00"/>
    <d v="2025-03-03T00:00:00"/>
    <s v="N/A"/>
    <s v="N/A"/>
    <s v="N/A"/>
    <s v="N/A"/>
    <s v="N/A"/>
    <n v="0"/>
    <s v="N/A"/>
    <n v="0"/>
    <s v="N/A"/>
    <n v="0"/>
    <s v="N/A"/>
    <n v="0"/>
    <s v="N/A"/>
    <n v="0"/>
    <s v="N/A"/>
    <n v="0"/>
    <n v="25466957"/>
    <n v="0"/>
    <n v="0"/>
    <n v="0"/>
    <n v="0"/>
    <d v="2025-08-31T00:00:00"/>
    <d v="2025-08-31T00:00:00"/>
    <n v="-128"/>
    <s v="N/A"/>
    <s v="Bogotá D.C."/>
    <s v="Cumplimiento"/>
    <s v="14-47-101040036"/>
    <s v="Seguros del Estado S.A."/>
    <d v="2025-02-26T00:00:00"/>
    <s v="26/02/2025 - 28/02/2026"/>
    <d v="2025-02-27T00:00:00"/>
    <s v="Ninguna"/>
    <s v="Terminado"/>
    <s v="Ingreso"/>
    <s v="N/A"/>
    <s v="INGENIERÍA DE SISTEMAS"/>
    <s v="N/A"/>
    <s v="Femenino"/>
    <s v="dayana.martinez@jep.gov.co"/>
    <s v="https://community.secop.gov.co/Public/Tendering/ContractNoticePhases/View?PPI=CO1.PPI.37683700&amp;isFromPublicArea=True&amp;isModal=False"/>
    <s v="DIRECCIONAMIENTO_ESTRATÉGICO_Y_PLANEACIÓN"/>
    <s v="PROCESOS_DE_GESTIÓN"/>
    <s v="Despacho Secretaría Ejecutiva"/>
    <s v="Secretaría Ejecutiva"/>
    <n v="0"/>
  </r>
  <r>
    <n v="1111"/>
    <s v="43231500;81111500;81112200"/>
    <s v="JEP-600-2025"/>
    <s v="JEP-CSPO-600-2025"/>
    <s v="Julieth Barrera"/>
    <d v="2025-02-21T00:00:00"/>
    <s v="ITS Soluciones Estrategicas SAS"/>
    <x v="0"/>
    <s v="2. Prestación de servicios"/>
    <s v="NIT"/>
    <n v="830085746"/>
    <n v="1"/>
    <s v="Persona Jurídica"/>
    <s v="Bogotá D.C."/>
    <s v="Adquirir bolsa de horas para nuevos desarrollos del sistema PLANi"/>
    <s v="Néstor Julio Corredor Niampira"/>
    <s v="Dirección de Tecnologías de la Información"/>
    <s v="C- Dirección de TI"/>
    <s v="Diana Lucía Pinilla Marín"/>
    <n v="52021909"/>
    <s v="C- Dirección de TI"/>
    <s v="N/A"/>
    <s v="N/A"/>
    <s v="N/A"/>
    <s v="Funcionamiento"/>
    <n v="174882400"/>
    <n v="174882400"/>
    <s v="N/A"/>
    <s v="N/A"/>
    <s v="N/A"/>
    <n v="46525"/>
    <n v="193425"/>
    <s v="N/A"/>
    <d v="2025-03-03T00:00:00"/>
    <d v="2025-03-06T00:00:00"/>
    <s v="N/A"/>
    <s v="N/A"/>
    <s v="N/A"/>
    <s v="N/A"/>
    <s v="N/A"/>
    <n v="0"/>
    <s v="N/A"/>
    <n v="0"/>
    <s v="N/A"/>
    <n v="0"/>
    <s v="N/A"/>
    <n v="0"/>
    <s v="N/A"/>
    <n v="0"/>
    <s v="N/A"/>
    <n v="0"/>
    <n v="174882400"/>
    <n v="0"/>
    <n v="0"/>
    <n v="0"/>
    <n v="0"/>
    <d v="2025-12-31T00:00:00"/>
    <d v="2025-12-31T00:00:00"/>
    <n v="-6"/>
    <s v="PND"/>
    <s v="Bogotá D.C."/>
    <s v="Cumplimiento"/>
    <s v="21-45-101475459"/>
    <s v="Seguros del Estado S.A."/>
    <d v="2025-03-04T00:00:00"/>
    <s v="03/03/2025 - 31/12/2028"/>
    <d v="2025-03-05T00:00:00"/>
    <s v="Ninguna"/>
    <s v="Terminado"/>
    <s v="Ingreso"/>
    <s v="N/A"/>
    <s v="N/A"/>
    <s v="N/A"/>
    <s v="N/A"/>
    <s v="N/A"/>
    <s v="https://community.secop.gov.co/Public/Tendering/ContractNoticePhases/View?PPI=CO1.PPI.37747041&amp;isFromPublicArea=True&amp;isModal=False"/>
    <s v="GOBIERNO_Y_GESTIÓN_DE_LAS_TECNOLOGÍAS"/>
    <s v="PROCESOS_DE_GESTIÓN"/>
    <s v="Dirección de TI"/>
    <s v="Secretaría Ejecutiva"/>
    <m/>
  </r>
  <r>
    <n v="467"/>
    <s v="80111600;80161500"/>
    <s v="JEP-601-2025"/>
    <s v="JEP-CSPO-601-2025"/>
    <s v="Monica Muñoz"/>
    <d v="2025-02-21T00:00:00"/>
    <s v="Victor Jhonny Acosta Chica"/>
    <x v="0"/>
    <s v="1. Prestación de servicios profesionales y de apoyo a la gestión"/>
    <s v="Cédula de Ciudadanía"/>
    <n v="1016072655"/>
    <n v="1"/>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1466897"/>
    <n v="71466897"/>
    <s v="N/A"/>
    <n v="7170594"/>
    <s v="N/A"/>
    <n v="94725"/>
    <n v="201525"/>
    <n v="2022011000068"/>
    <d v="2025-03-05T00:00:00"/>
    <d v="2025-03-11T00:00:00"/>
    <s v="N/A"/>
    <s v="N/A"/>
    <s v="N/A"/>
    <s v="N/A"/>
    <s v="N/A"/>
    <n v="0"/>
    <s v="N/A"/>
    <n v="0"/>
    <s v="N/A"/>
    <n v="0"/>
    <s v="N/A"/>
    <n v="0"/>
    <s v="N/A"/>
    <n v="0"/>
    <s v="N/A"/>
    <n v="-260"/>
    <n v="71466897"/>
    <n v="0"/>
    <n v="0"/>
    <n v="0"/>
    <n v="0"/>
    <d v="2025-12-31T00:00:00"/>
    <d v="2025-04-15T00:00:00"/>
    <n v="-266"/>
    <d v="2025-04-16T00:00:00"/>
    <s v="Bogotá D.C."/>
    <s v="Cumplimiento"/>
    <s v="11-47-101031772 "/>
    <s v="Seguros del Estado S.A."/>
    <d v="2025-03-07T00:00:00"/>
    <s v="5/03/2025 - 01/07/2026"/>
    <d v="2025-03-10T00:00:00"/>
    <s v="El 16/04/2025 Sé publico la terminación anticipada del contrato JEP-601-2025, hasta el 15 de Abril del 2025"/>
    <s v="Terminado"/>
    <s v="Terminación anticipada"/>
    <s v="N/A"/>
    <s v="DERECHO "/>
    <s v="N/A"/>
    <s v="Masculino"/>
    <s v="victor.acosta@jep.gov.co"/>
    <s v="https://community.secop.gov.co/Public/Tendering/ContractNoticePhases/View?PPI=CO1.PPI.37885718&amp;isFromPublicArea=True&amp;isModal=False"/>
    <s v="ENFOQUE_RESTAURATIVO"/>
    <s v="PROCESOS_MISIONALES"/>
    <s v="Subdirección del Sistema de Justicia Restaurativa"/>
    <s v="Secretaría Ejecutiva"/>
    <n v="0"/>
  </r>
  <r>
    <n v="1116"/>
    <s v="90121502;78111502"/>
    <s v="JEP-602-2025"/>
    <s v="JEP-SB-001-2025"/>
    <s v="Camila Méndez"/>
    <d v="2025-02-24T00:00:00"/>
    <s v="Logistica y gestion de negocios SAS"/>
    <x v="1"/>
    <s v="2. Prestación de servicios"/>
    <s v="NIT"/>
    <n v="900582854"/>
    <n v="4"/>
    <s v="Persona Jurídica"/>
    <s v="Bogotá D.C."/>
    <s v="Adquisición de tiquetes aéreos nacionales e internacionales para el desplazamiento de los servidores públicos y contratistas de la JEP."/>
    <s v="Juan David Olarte Torres"/>
    <s v="Dirección Administrativa y Financiera"/>
    <s v="DD- Subdirección Financiera"/>
    <s v="Giselle Andrea Silva Pineda"/>
    <n v="52764069"/>
    <s v="DD- Subdirección Financiera"/>
    <s v="Maritza Cardozo Guzmán; 51.632.866; Del 29 al 30 de abril, y 2 de _x000a_mayo de 2025"/>
    <s v="N/A"/>
    <s v="N/A"/>
    <s v="Funcionamiento"/>
    <n v="4255569779"/>
    <n v="4255569779"/>
    <s v="N/A"/>
    <s v="N/A"/>
    <s v="N/A"/>
    <n v="46925"/>
    <n v="178525"/>
    <s v="N/A"/>
    <d v="2025-02-26T00:00:00"/>
    <d v="2025-03-01T00:00:00"/>
    <s v="N/A"/>
    <s v="N/A"/>
    <s v="N/A"/>
    <s v="N/A"/>
    <s v="N/A"/>
    <n v="200000000"/>
    <d v="2025-12-12T00:00:00"/>
    <n v="0"/>
    <s v="N/A"/>
    <n v="0"/>
    <s v="N/A"/>
    <n v="0"/>
    <s v="N/A"/>
    <n v="1"/>
    <d v="2025-12-12T00:00:00"/>
    <n v="31"/>
    <n v="4455569779"/>
    <n v="0"/>
    <n v="0"/>
    <n v="0"/>
    <n v="0"/>
    <d v="2025-12-31T00:00:00"/>
    <d v="2026-01-31T00:00:00"/>
    <n v="25"/>
    <s v="N/A"/>
    <s v="Bogotá D.C."/>
    <s v="Cumplimiento; Responsabilidad Civil Extracontractual"/>
    <s v="11-45-101161254; 11-40-101075044"/>
    <s v="Seguros del Estado S.A.; Seguros del Estado S.A."/>
    <s v="26/02/2025; 27/02/2025"/>
    <s v="26/02/2025 - 31/12/20252; 6/02/2025 - 31/12/2028"/>
    <s v="28/02/2025; 28/02/2025"/>
    <s v="Mediante otrosí Nº1 del 12/12/2025 se publicó la adición por un valor de $200.000.000 y prorróga hasta el 31/01/2026"/>
    <s v="Terminado"/>
    <s v="Adición; Prórroga"/>
    <s v="N/A"/>
    <s v="N/A"/>
    <s v="N/A"/>
    <s v="N/A"/>
    <s v="N/A"/>
    <s v="https://community.secop.gov.co/Public/Tendering/ContractNoticePhases/View?PPI=CO1.PPI.36993002&amp;isFromPublicArea=True&amp;isModal=False"/>
    <s v="GESTIÓN_FINANCIERA"/>
    <s v="PROCESOS_DE_GESTIÓN"/>
    <s v="Dirección Administrativa y Financiera"/>
    <s v="Secretaría Ejecutiva"/>
    <m/>
  </r>
  <r>
    <n v="815"/>
    <s v="80101511;80111500;80111501"/>
    <s v="JEP-603-2025"/>
    <s v="JEP-CSPO-602-2025"/>
    <s v="Carlos Torres"/>
    <d v="2025-02-24T00:00:00"/>
    <s v="Franklin Gabriel Machado Tejeiro "/>
    <x v="0"/>
    <s v="1. Prestación de servicios profesionales y de apoyo a la gestión"/>
    <s v="Cédula de Ciudadanía"/>
    <n v="10541679"/>
    <n v="0"/>
    <s v="Persona Natural"/>
    <s v="Bogotá D.C."/>
    <s v="Prestar servicios profesionales para apoyar a la Subdirección de Talento Humano en el desarrollo de las actividades, capacitaciones y programas del Sistema de Gestión de la Seguridad y Salud en el trabajo (SG-SST)"/>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Funcionamiento"/>
    <n v="68063724"/>
    <n v="68063724"/>
    <s v="N/A"/>
    <n v="6829139"/>
    <s v="N/A"/>
    <n v="44925"/>
    <n v="187525"/>
    <s v="N/A"/>
    <d v="2025-02-27T00:00:00"/>
    <d v="2025-03-06T00:00:00"/>
    <s v="N/A"/>
    <s v="N/A"/>
    <s v="N/A"/>
    <s v="N/A"/>
    <s v="N/A"/>
    <n v="0"/>
    <s v="N/A"/>
    <n v="0"/>
    <s v="N/A"/>
    <n v="0"/>
    <s v="N/A"/>
    <n v="0"/>
    <s v="N/A"/>
    <n v="0"/>
    <s v="N/A"/>
    <n v="0"/>
    <n v="68063724"/>
    <n v="0"/>
    <n v="0"/>
    <n v="0"/>
    <n v="0"/>
    <d v="2025-12-31T00:00:00"/>
    <d v="2025-12-31T00:00:00"/>
    <n v="-6"/>
    <s v="N/A"/>
    <s v="Bogotá D.C."/>
    <s v="Cumplimiento"/>
    <s v="11-47-101031628"/>
    <s v="Seguros del Estado S.A."/>
    <d v="2025-03-05T00:00:00"/>
    <s v="27/02/2025 - 01/07/2026"/>
    <d v="2025-03-06T00:00:00"/>
    <s v="Ninguna"/>
    <s v="Terminado"/>
    <s v="Ingreso"/>
    <s v="N/A"/>
    <s v="INGENIERÍA INDUSTRIAL "/>
    <s v="N/A"/>
    <s v="Masculino"/>
    <s v="franklin.machado@jep.gov.co"/>
    <s v="https://community.secop.gov.co/Public/Tendering/ContractNoticePhases/View?PPI=CO1.PPI.37763350&amp;isFromPublicArea=True&amp;isModal=False"/>
    <s v="GESTIÓN_DEL_TALENTO_HUMANO"/>
    <s v="PROCESOS_DE_GESTIÓN"/>
    <s v="Dirección Administrativa y Financiera"/>
    <s v="Secretaría Ejecutiva"/>
    <m/>
  </r>
  <r>
    <n v="560"/>
    <s v="80161500;80111609;80111620;80111715"/>
    <s v="JEP-604-2025"/>
    <s v="JEP-CSPO-603-2025"/>
    <s v="Carlos Torres"/>
    <d v="2025-02-24T00:00:00"/>
    <s v="Cristian Camilo Salcedo Ramos "/>
    <x v="0"/>
    <s v="1. Prestación de servicios profesionales y de apoyo a la gestión"/>
    <s v="Cédula de Ciudadanía"/>
    <n v="1022382102"/>
    <n v="2"/>
    <s v="Persona Natural"/>
    <s v="Bogotá D.C."/>
    <s v="Prestar servicios de apoyo administrativo para acompañar a la Subdirección de Talento Humano en el trámite de las situaciones administrativas a cargo de la dependencia, como parte de la gestión del talento humano"/>
    <s v="Juan David Olarte Torres"/>
    <s v="Dirección Administrativa y Financiera"/>
    <s v="DD- Subdirección de Talento Humano "/>
    <s v="Francy Elena Palomino Millán"/>
    <n v="31905812"/>
    <s v="DD- Subdirección de Talento Humano "/>
    <s v="Cesar Augusto Vargas _x000a_Londoño; 1.010.167.159; Del 14 al 16 de abril de 2025"/>
    <s v="N/A"/>
    <s v="N/A"/>
    <s v="Inversión"/>
    <n v="34031816"/>
    <n v="34031816"/>
    <s v="N/A"/>
    <n v="3414566"/>
    <s v="N/A"/>
    <n v="87025"/>
    <n v="198025"/>
    <n v="202300000000214"/>
    <d v="2025-03-05T00:00:00"/>
    <d v="2025-03-06T00:00:00"/>
    <s v="N/A"/>
    <s v="N/A"/>
    <s v="N/A"/>
    <s v="N/A"/>
    <s v="N/A"/>
    <n v="-8991700"/>
    <d v="2025-08-11T00:00:00"/>
    <n v="0"/>
    <s v="N/A"/>
    <n v="0"/>
    <s v="N/A"/>
    <n v="0"/>
    <s v="N/A"/>
    <n v="0"/>
    <s v="N/A"/>
    <n v="-78"/>
    <n v="25040116"/>
    <n v="0"/>
    <n v="0"/>
    <n v="0"/>
    <n v="0"/>
    <d v="2025-12-31T00:00:00"/>
    <d v="2025-10-14T00:00:00"/>
    <n v="-84"/>
    <s v="N/A"/>
    <s v="Bogotá D.C."/>
    <s v="Cumplimiento"/>
    <s v="63-45-101052450"/>
    <s v="Seguros del Estado S.A."/>
    <d v="2025-03-05T00:00:00"/>
    <s v="5/03/2025 - 30/06/2026"/>
    <d v="2025-03-06T00:00:00"/>
    <s v="Mediante otrosí Nº1 del 11/08/2025 se publicó la reducción en tiempo y valor del contrato JEP-604-2025"/>
    <s v="Terminado"/>
    <s v="Reducción"/>
    <s v="N/A"/>
    <s v="TECNOLOGÍA EN ELECTRÓNICA"/>
    <s v="N/A"/>
    <s v="Masculino"/>
    <s v="cristian.salcedo@jep.gov.co"/>
    <s v="https://community.secop.gov.co/Public/Tendering/ContractNoticePhases/View?PPI=CO1.PPI.37797351&amp;isFromPublicArea=True&amp;isModal=False"/>
    <s v="GESTIÓN_DEL_TALENTO_HUMANO"/>
    <s v="PROCESOS_DE_GESTIÓN"/>
    <s v="Dirección Administrativa y Financiera"/>
    <s v="Secretaría Ejecutiva"/>
    <n v="-8991700"/>
  </r>
  <r>
    <n v="623"/>
    <s v="80101600;80121600;80121700;83121700;93101607;93151507;93151512"/>
    <s v="JEP-605-2025"/>
    <s v="JEP-CSPO-604-2025"/>
    <s v="Laura Cuenca"/>
    <d v="2025-02-24T00:00:00"/>
    <s v="Juan Camilo Cely Torres "/>
    <x v="0"/>
    <s v="1. Prestación de servicios profesionales y de apoyo a la gestión"/>
    <s v="Cédula de Ciudadanía"/>
    <n v="1018463481"/>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Claudia Liliana Erazo Maldonado"/>
    <n v="52272737"/>
    <s v="Subsecretaría Ejecutiva"/>
    <s v="Eliana Fernanda Antonia Rosero; ; 52.517.142; 6 de mayo hasta 27 de mayo de 2025"/>
    <s v="N/A"/>
    <s v="N/A"/>
    <s v="Inversión"/>
    <n v="55111138"/>
    <n v="55111138"/>
    <s v="N/A"/>
    <n v="6146224"/>
    <s v="N/A"/>
    <n v="133925"/>
    <n v="189625"/>
    <n v="2022011000068"/>
    <d v="2025-03-03T00:00:00"/>
    <d v="2025-03-04T00:00:00"/>
    <s v="N/A"/>
    <s v="N/A"/>
    <s v="N/A"/>
    <s v="N/A"/>
    <s v="N/A"/>
    <n v="-5531602"/>
    <d v="2025-08-11T00:00:00"/>
    <n v="0"/>
    <s v="N/A"/>
    <n v="0"/>
    <s v="N/A"/>
    <n v="0"/>
    <s v="N/A"/>
    <n v="0"/>
    <s v="N/A"/>
    <n v="-26"/>
    <n v="49579536"/>
    <n v="0"/>
    <n v="0"/>
    <n v="0"/>
    <n v="0"/>
    <d v="2025-11-30T00:00:00"/>
    <d v="2025-11-04T00:00:00"/>
    <n v="-63"/>
    <s v="N/A"/>
    <s v="Bogotá D.C."/>
    <s v="Cumplimiento"/>
    <s v="360-47-994000043381 "/>
    <s v="Aseguradora Solidaria de Colombia "/>
    <d v="2025-03-03T00:00:00"/>
    <s v="03/03/2025 - 10/06/2026"/>
    <d v="2025-03-04T00:00:00"/>
    <s v="Mediante otrosí Nº1 del 11/08/2025 se publicó la reducción en tiempo y valor del contrato JEP-605-2025"/>
    <s v="Terminado"/>
    <s v="Reducción"/>
    <s v="N/A"/>
    <s v="HISTORIA "/>
    <s v="N/A"/>
    <s v="Masculino"/>
    <s v="juan.cely@jep.gov.co"/>
    <s v="https://community.secop.gov.co/Public/Tendering/ContractNoticePhases/View?PPI=CO1.PPI.37740823&amp;isFromPublicArea=True&amp;isModal=False"/>
    <s v="PARTICIPACIÓN_EFECTIVA_REPRESENTACIÓN_Y_DEFENSA_TÉCNICA"/>
    <s v="PROCESOS_MISIONALES"/>
    <s v="Subsecretaría Ejecutiva"/>
    <s v="Secretaría Ejecutiva"/>
    <n v="-5531602"/>
  </r>
  <r>
    <n v="655"/>
    <s v="80111600;80161500"/>
    <s v="JEP-606-2025"/>
    <s v="JEP-CSPO-605-2025"/>
    <s v="Miguel Salcedo"/>
    <d v="2025-02-24T00:00:00"/>
    <s v="Angel Jose Maria Gomez Neira"/>
    <x v="0"/>
    <s v="1. Prestación de servicios profesionales y de apoyo a la gestión"/>
    <s v="Cédula de Ciudadanía"/>
    <n v="79679615"/>
    <n v="1"/>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2901035"/>
    <n v="72901035"/>
    <s v="N/A"/>
    <n v="7170594"/>
    <s v="N/A"/>
    <n v="98225"/>
    <n v="182925"/>
    <n v="2022011000068"/>
    <d v="2025-02-27T00:00:00"/>
    <d v="2025-02-28T00:00:00"/>
    <s v="N/A"/>
    <s v="N/A"/>
    <s v="N/A"/>
    <s v="N/A"/>
    <s v="N/A"/>
    <n v="0"/>
    <s v="N/A"/>
    <n v="0"/>
    <s v="N/A"/>
    <n v="0"/>
    <s v="N/A"/>
    <n v="0"/>
    <s v="N/A"/>
    <n v="0"/>
    <s v="N/A"/>
    <n v="0"/>
    <n v="72901035"/>
    <n v="0"/>
    <n v="0"/>
    <n v="0"/>
    <n v="0"/>
    <d v="2025-12-31T00:00:00"/>
    <d v="2025-12-31T00:00:00"/>
    <n v="-6"/>
    <s v="N/A"/>
    <s v="Bogotá D.C."/>
    <s v="Cumplimiento"/>
    <s v="11-47-101031428"/>
    <s v="Seguros del Estado S.A."/>
    <d v="2025-02-27T00:00:00"/>
    <s v="27/02/2025 - 30/06/2026"/>
    <d v="2025-02-28T00:00:00"/>
    <s v="Ninguna"/>
    <s v="Terminado"/>
    <s v="Ingreso"/>
    <s v="N/A"/>
    <s v="DERECHO"/>
    <s v="N/A"/>
    <s v="Masculino"/>
    <s v="angel.gomez@jep.gov.co"/>
    <s v="https://community.secop.gov.co/Public/Tendering/ContractNoticePhases/View?PPI=CO1.PPI.37760920&amp;isFromPublicArea=True&amp;isModal=False"/>
    <s v="ENFOQUE_RESTAURATIVO"/>
    <s v="PROCESOS_MISIONALES"/>
    <s v="Subdirección del Sistema de Justicia Restaurativa"/>
    <s v="Secretaría Ejecutiva"/>
    <n v="0"/>
  </r>
  <r>
    <n v="690"/>
    <n v="93141500"/>
    <s v="JEP-607-2025"/>
    <s v="JEP-CSPO-606-2025"/>
    <s v="Miguel Salcedo"/>
    <d v="2025-02-24T00:00:00"/>
    <s v="Jose Fabio Daza Ortega"/>
    <x v="0"/>
    <s v="1. Prestación de servicios profesionales y de apoyo a la gestión"/>
    <s v="Cédula de Ciudadanía"/>
    <n v="1122400578"/>
    <n v="5"/>
    <s v="Persona Natural"/>
    <s v="San Juan del Cesar"/>
    <s v="Prestar servicios profesionales especializados para apoyar y acompañar a la Oficina Asesora de Gestión Territorial en La Guajira,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84795105"/>
    <n v="84795105"/>
    <s v="N/A"/>
    <n v="8536421"/>
    <s v="N/A"/>
    <n v="108325"/>
    <n v="211325"/>
    <n v="2022011000068"/>
    <d v="2025-03-10T00:00:00"/>
    <d v="2025-03-12T00:00:00"/>
    <s v="N/A"/>
    <s v="N/A"/>
    <s v="N/A"/>
    <s v="N/A"/>
    <s v="N/A"/>
    <n v="0"/>
    <s v="N/A"/>
    <n v="0"/>
    <s v="N/A"/>
    <n v="0"/>
    <s v="N/A"/>
    <n v="0"/>
    <s v="N/A"/>
    <n v="0"/>
    <s v="N/A"/>
    <n v="0"/>
    <n v="84795105"/>
    <n v="0"/>
    <n v="0"/>
    <n v="0"/>
    <n v="0"/>
    <d v="2025-12-31T00:00:00"/>
    <d v="2025-12-31T00:00:00"/>
    <n v="-6"/>
    <s v="N/A"/>
    <s v="Riohacha"/>
    <s v="Cumplimiento"/>
    <s v="47-47-101003195"/>
    <s v="Seguros del Estado S.A."/>
    <d v="2025-03-10T00:00:00"/>
    <s v="10/03/2025 - 01/07/2026"/>
    <d v="2025-03-11T00:00:00"/>
    <s v="Ninguna"/>
    <s v="Terminado"/>
    <s v="Ingreso"/>
    <s v="N/A"/>
    <s v="DERECHO "/>
    <s v="N/A"/>
    <s v="Masculino"/>
    <s v="jose.daza@jep.gov.co"/>
    <s v="https://community.secop.gov.co/Public/Tendering/ContractNoticePhases/View?PPI=CO1.PPI.37790566&amp;isFromPublicArea=True&amp;isModal=False"/>
    <s v="PARTICIPACIÓN_EFECTIVA_REPRESENTACIÓN_Y_DEFENSA_TÉCNICA"/>
    <s v="PROCESOS_MISIONALES"/>
    <s v="Subsecretaría Ejecutiva"/>
    <s v="Secretaría Ejecutiva"/>
    <n v="0"/>
  </r>
  <r>
    <n v="625"/>
    <n v="80161500"/>
    <s v="JEP-608-2025"/>
    <s v="JEP-CSPO-607-2025"/>
    <s v="Laura Paredes"/>
    <d v="2025-02-25T00:00:00"/>
    <s v="Adriana Janeth Rodas Soto"/>
    <x v="0"/>
    <s v="1. Prestación de servicios profesionales y de apoyo a la gestión"/>
    <s v="Cédula de Ciudadanía"/>
    <n v="43220104"/>
    <n v="8"/>
    <s v="Persona Natural"/>
    <s v="Medellín"/>
    <s v="Prestar servicios profesionales a la Dirección Administrativa y Financiera para el apoyo en la ejecución de los servicios logísticos requeridos por la JEP"/>
    <s v="Juan David Olarte Torres"/>
    <s v="Dirección Administrativa y Financiera"/>
    <s v="D- Dirección Administrativa y Financiera"/>
    <s v="Stephany Cardona Giraldo"/>
    <n v="1053783047"/>
    <s v="D- Dirección Administrativa y Financiera"/>
    <s v="N/A"/>
    <s v="N/A"/>
    <s v="N/A"/>
    <s v="Inversión"/>
    <n v="55316016"/>
    <n v="55316016"/>
    <s v="N/A"/>
    <n v="6146224"/>
    <s v="N/A"/>
    <n v="134125"/>
    <n v="187625"/>
    <n v="2022011000068"/>
    <d v="2025-02-28T00:00:00"/>
    <d v="2025-03-01T00:00:00"/>
    <s v="N/A"/>
    <s v="N/A"/>
    <s v="N/A"/>
    <s v="N/A"/>
    <s v="N/A"/>
    <n v="-9424212"/>
    <d v="2025-08-10T00:00:00"/>
    <n v="0"/>
    <s v="N/A"/>
    <n v="0"/>
    <s v="N/A"/>
    <n v="0"/>
    <s v="N/A"/>
    <n v="0"/>
    <s v="N/A"/>
    <n v="-47"/>
    <n v="45891804"/>
    <n v="0"/>
    <n v="0"/>
    <n v="0"/>
    <n v="0"/>
    <d v="2025-11-30T00:00:00"/>
    <d v="2025-10-14T00:00:00"/>
    <n v="-84"/>
    <s v="N/A"/>
    <s v="Bogotá D.C."/>
    <s v="Cumplimiento"/>
    <s v="63-45-101052390"/>
    <s v="Seguros del Estado S.A."/>
    <d v="2025-02-28T00:00:00"/>
    <s v="1/03/2025 - 1/05/2026"/>
    <d v="2025-02-28T00:00:00"/>
    <s v="Mediante otrosí Nº1 del 10/08/2025 se publicó la reducción en tiempo y valor del contrato JEP-608-2025"/>
    <s v="Terminado"/>
    <s v="Reducción"/>
    <s v="N/A"/>
    <s v="COMUNICACIÓN Y RELACIONES CORPORAIVAS"/>
    <s v="N/A"/>
    <s v="Femenino"/>
    <s v="adriana.rodas@jep.gov.co"/>
    <s v="https://community.secop.gov.co/Public/Tendering/ContractNoticePhases/View?PPI=CO1.PPI.37767537&amp;isFromPublicArea=True&amp;isModal=False"/>
    <s v="GESTIÓN_DE_SEGURIDAD_BIENES_Y_SERVICIOS"/>
    <s v="PROCESOS_DE_GESTIÓN"/>
    <s v="Dirección Administrativa y Financiera"/>
    <s v="Secretaría Ejecutiva"/>
    <n v="-9424212"/>
  </r>
  <r>
    <n v="1194"/>
    <n v="93151507"/>
    <s v="JEP-609-2025"/>
    <s v="JEP-CSPO-608-2025"/>
    <s v="Jairo Cuellar"/>
    <d v="2025-02-25T00:00:00"/>
    <s v="Maria Paula Gomez Cardenas"/>
    <x v="0"/>
    <s v="1. Prestación de servicios profesionales y de apoyo a la gestión"/>
    <s v="Cédula de Ciudadanía"/>
    <n v="1101049660"/>
    <n v="0"/>
    <s v="Persona Natural"/>
    <s v="Valle de San José"/>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38285826"/>
    <n v="38285826"/>
    <s v="N/A"/>
    <n v="3841388"/>
    <s v="N/A"/>
    <n v="160725"/>
    <n v="196325"/>
    <n v="2022011000068"/>
    <d v="2025-03-04T00:00:00"/>
    <d v="2025-03-06T00:00:00"/>
    <s v="N/A"/>
    <s v="N/A"/>
    <s v="N/A"/>
    <s v="N/A"/>
    <s v="N/A"/>
    <n v="-10115658"/>
    <d v="2025-08-10T00:00:00"/>
    <n v="0"/>
    <s v="N/A"/>
    <n v="0"/>
    <s v="N/A"/>
    <n v="0"/>
    <s v="N/A"/>
    <n v="0"/>
    <s v="N/A"/>
    <n v="-78"/>
    <n v="28170168"/>
    <n v="0"/>
    <n v="0"/>
    <n v="0"/>
    <n v="0"/>
    <d v="2025-12-31T00:00:00"/>
    <d v="2025-10-14T00:00:00"/>
    <n v="-84"/>
    <s v="N/A"/>
    <s v="Bogotá D.C."/>
    <s v="Cumplimiento"/>
    <s v="460-47-994000084462"/>
    <s v="Aseguradora Solidaria de Colombia "/>
    <d v="2025-03-05T00:00:00"/>
    <s v="05/03/2025 - 30/06/2026"/>
    <d v="2025-03-05T00:00:00"/>
    <s v="Mediante otrosí Nº1 del 10/08/2025 se publicó la reducción en tiempo y valor del contrato JEP-609-2025"/>
    <s v="Terminado"/>
    <s v="Reducción"/>
    <s v="N/A"/>
    <s v="ADMINISTRACIÓN DE EMPRESAS"/>
    <s v="N/A"/>
    <s v="Femenino"/>
    <s v="mariap.gomezc@jep.gov.co"/>
    <s v="https://community.secop.gov.co/Public/Tendering/ContractNoticePhases/View?PPI=CO1.PPI.37799110&amp;isFromPublicArea=True&amp;isModal=False"/>
    <s v="SOPORTE_PARA_LA_ADMINISTRACIÓN_DE_JUSTICIA"/>
    <s v="PROCESOS_MISIONALES"/>
    <s v="Secretaría General Judicial"/>
    <s v="Magistratura"/>
    <n v="-10115658"/>
  </r>
  <r>
    <n v="355"/>
    <n v="80111700"/>
    <s v="JEP-610-2025"/>
    <s v="JEP-CSPO-609-2025"/>
    <s v="Cristian Orjuela"/>
    <d v="2025-02-25T00:00:00"/>
    <s v="Marco Antonio Castillo Velasco"/>
    <x v="0"/>
    <s v="1. Prestación de servicios profesionales y de apoyo a la gestión"/>
    <s v="Cédula de Ciudadanía"/>
    <n v="94309155"/>
    <n v="3"/>
    <s v="Persona Natural"/>
    <s v="Cali"/>
    <s v="Prestar servicios profesionales especializados para asesorar, apoyar y acompañar a la Oficina Asesora de Estructuración de Proyectos, en la construcción, definición e implementación de los protocolos de seguridad de los Proyectos restaurativos en el marco de las sanciones propias y las medidas de contribución a la reparación y la articulación estratégica del Sistema de Justicia Restaurativa con el sector defensa, y entidades afines en la protección y prevención"/>
    <s v="Claudia Liliana Erazo Maldonado"/>
    <s v="Subsecretaría Ejecutiva"/>
    <s v="AA- Oficina Asesora de Estructuración de Proyectos"/>
    <s v="Rosemberg Leguizamon "/>
    <n v="79649197"/>
    <s v="AA- Oficina Asesora de Estructuración de Proyectos"/>
    <s v="N/A"/>
    <s v="N/A"/>
    <s v="N/A"/>
    <s v="Inversión"/>
    <n v="193981677"/>
    <n v="193981677"/>
    <s v="N/A"/>
    <n v="19463045"/>
    <s v="N/A"/>
    <n v="61525"/>
    <n v="193525"/>
    <n v="2022011000068"/>
    <d v="2025-03-03T00:00:00"/>
    <d v="2025-03-07T00:00:00"/>
    <s v="N/A"/>
    <s v="N/A"/>
    <s v="N/A"/>
    <s v="N/A"/>
    <s v="N/A"/>
    <n v="-38926090"/>
    <d v="2025-08-13T00:00:00"/>
    <n v="0"/>
    <s v="N/A"/>
    <n v="0"/>
    <s v="N/A"/>
    <n v="0"/>
    <s v="N/A"/>
    <n v="0"/>
    <s v="N/A"/>
    <n v="-57"/>
    <n v="155055587"/>
    <n v="0"/>
    <n v="0"/>
    <n v="0"/>
    <n v="0"/>
    <d v="2025-12-31T00:00:00"/>
    <d v="2025-11-04T00:00:00"/>
    <n v="-63"/>
    <s v="N/A"/>
    <s v="Bogotá D.C."/>
    <s v="Cumplimiento"/>
    <s v="11-47-101031613"/>
    <s v="Seguros del Estado S.A."/>
    <d v="2025-03-05T00:00:00"/>
    <s v="03/03/2025 - 30/06/2026"/>
    <d v="2025-03-07T00:00:00"/>
    <s v="Mediante otrosí Nº1 del 13/08/2025 se publicó la reducción en tiempo y valor del contrato JEP-610-2025"/>
    <s v="Terminado"/>
    <s v="Reducción"/>
    <s v="N/A"/>
    <s v="DERECHO "/>
    <s v="N/A"/>
    <s v="Masculino"/>
    <s v="marco.castillo@jep.gov.co"/>
    <s v="https://community.secop.gov.co/Public/Tendering/ContractNoticePhases/View?PPI=CO1.PPI.37790768&amp;isFromPublicArea=True&amp;isModal=False"/>
    <s v="ENFOQUE_RESTAURATIVO"/>
    <s v="PROCESOS_MISIONALES"/>
    <s v="Subdirección del Sistema de Justicia Restaurativa"/>
    <s v="Secretaría Ejecutiva"/>
    <n v="-38926090"/>
  </r>
  <r>
    <n v="1127"/>
    <n v="93141507"/>
    <s v="JEP-611-2025"/>
    <s v="JEP-CSPO-610-2025"/>
    <s v="Mateo Ávila"/>
    <d v="2025-02-26T00:00:00"/>
    <s v="Monica Patricia Vejarano Velandia"/>
    <x v="0"/>
    <s v="1. Prestación de servicios profesionales y de apoyo a la gestión"/>
    <s v="Cédula de Ciudadanía"/>
    <n v="39689291"/>
    <n v="6"/>
    <s v="Persona Natural"/>
    <s v="Bogotá D.C."/>
    <s v="Prestación de servicios profesionales para apoyar al grupo de enfoque de género y enfoque diferencial de la Unidad de Investigación y Acusación en el fortalecimiento del proceso de macrovictimización, a fin de facilitar la capacidad investigativa"/>
    <s v="Claudia Liliana Erazo Maldonado"/>
    <s v="Subsecretaría Ejecutiva"/>
    <s v="I- Unidad de Investigación y Acusación- UIA"/>
    <s v="Luz Helena Morales Garay "/>
    <n v="51872606"/>
    <s v="I- Unidad de Investigación y Acusación - UIA"/>
    <s v="N/A"/>
    <s v="N/A"/>
    <s v="N/A"/>
    <s v="Inversión"/>
    <n v="124631790"/>
    <n v="124631790"/>
    <s v="N/A"/>
    <n v="12463179"/>
    <s v="N/A"/>
    <n v="113925"/>
    <n v="208325"/>
    <n v="2022011000057"/>
    <d v="2025-03-07T00:00:00"/>
    <d v="2025-03-10T00:00:00"/>
    <s v="N/A"/>
    <s v="N/A"/>
    <s v="N/A"/>
    <s v="N/A"/>
    <s v="N/A"/>
    <n v="-34896912"/>
    <d v="2025-08-11T00:00:00"/>
    <n v="0"/>
    <s v="N/A"/>
    <n v="0"/>
    <s v="N/A"/>
    <n v="0"/>
    <s v="N/A"/>
    <n v="0"/>
    <s v="N/A"/>
    <n v="-78"/>
    <n v="89734878"/>
    <n v="0"/>
    <n v="0"/>
    <n v="0"/>
    <n v="0"/>
    <d v="2025-12-31T00:00:00"/>
    <d v="2025-10-14T00:00:00"/>
    <n v="-84"/>
    <s v="N/A"/>
    <s v="Bogotá D.C."/>
    <s v="Cumplimiento"/>
    <s v="37-47-101005403"/>
    <s v="Seguros del Estado S.A."/>
    <d v="2025-03-07T00:00:00"/>
    <s v="7/03/2025 - 30/06/2026"/>
    <d v="2025-03-10T00:00:00"/>
    <s v="Mediante otrosí Nº1 del 11/08/2025 se publicó la reducción en tiempo y valor del contrato JEP-611-2025"/>
    <s v="Terminado"/>
    <s v="Reducción"/>
    <s v="N/A"/>
    <s v="PSICOLOGÍA"/>
    <s v="N/A"/>
    <s v="Femenino"/>
    <s v="monica.vejarano@jep.gov.co"/>
    <s v="https://community.secop.gov.co/Public/Tendering/ContractNoticePhases/View?PPI=CO1.PPI.37905916&amp;isFromPublicArea=True&amp;isModal=False"/>
    <s v="SOPORTE_PARA_LA_ADMINISTRACIÓN_DE_JUSTICIA"/>
    <s v="PROCESOS_MISIONALES"/>
    <s v="Unidad de Investigación y Acusación- UIA"/>
    <s v="Unidad de Investigación y Acusación- UIA"/>
    <n v="-34896912"/>
  </r>
  <r>
    <n v="393"/>
    <n v="93151507"/>
    <s v="JEP-612-2025"/>
    <s v="JEP-CSPO-611-2025"/>
    <s v="Mateo Ávila"/>
    <d v="2025-02-26T00:00:00"/>
    <s v="Luis Guillermo Acero Gallego"/>
    <x v="0"/>
    <s v="1. Prestación de servicios profesionales y de apoyo a la gestión"/>
    <s v="Cédula de Ciudadanía"/>
    <n v="80470825"/>
    <n v="6"/>
    <s v="Persona Natural"/>
    <s v="Bogotá D.C."/>
    <s v="Prestar servicios profesionales de asesoría  y representación judicial en temas propios del derecho de seguros para la Jurisdicción Especial para la Paz"/>
    <s v="Jairo Ernesto Arias Orjuela"/>
    <s v="Dirección de Asuntos Jurídicos"/>
    <s v="E- Dirección de Asuntos Jurídicos"/>
    <s v="Jairo Ernesto Arias Orjuela"/>
    <n v="79542112"/>
    <s v="E- Dirección de Asuntos Jurídicos"/>
    <s v="N/A"/>
    <s v="N/A"/>
    <s v="N/A"/>
    <s v="Inversión"/>
    <n v="78540000"/>
    <n v="78540000"/>
    <s v="N/A"/>
    <n v="26180000"/>
    <s v="N/A"/>
    <n v="161625"/>
    <n v="186625"/>
    <n v="202300000000214"/>
    <d v="2025-02-28T00:00:00"/>
    <d v="2025-03-03T00:00:00"/>
    <s v="N/A"/>
    <s v="N/A"/>
    <s v="N/A"/>
    <s v="N/A"/>
    <s v="N/A"/>
    <n v="0"/>
    <s v="N/A"/>
    <n v="0"/>
    <s v="N/A"/>
    <n v="0"/>
    <s v="N/A"/>
    <n v="0"/>
    <s v="N/A"/>
    <n v="0"/>
    <s v="N/A"/>
    <n v="0"/>
    <n v="78540000"/>
    <n v="0"/>
    <n v="0"/>
    <n v="0"/>
    <n v="0"/>
    <d v="2025-12-31T00:00:00"/>
    <d v="2025-12-31T00:00:00"/>
    <n v="-6"/>
    <s v="N/A"/>
    <s v="Bogotá D.C."/>
    <s v="Cumplimiento"/>
    <s v="11-45-101161342"/>
    <s v="Seguros del Estado S.A."/>
    <d v="2025-02-28T00:00:00"/>
    <s v="28/02/2025 - 30/06/2026"/>
    <d v="2025-03-03T00:00:00"/>
    <s v="Ninguna"/>
    <s v="Terminado"/>
    <s v="Ingreso"/>
    <s v="N/A"/>
    <s v="DERECHO"/>
    <s v="N/A"/>
    <s v="Masculino"/>
    <s v="luis.acero@jep.gov.co"/>
    <s v="https://community.secop.gov.co/Public/Tendering/ContractNoticePhases/View?PPI=CO1.PPI.37790144&amp;isFromPublicArea=True&amp;isModal=False"/>
    <s v="GESTIÓN_JURÍDICA"/>
    <s v="PROCESOS_DE_GESTIÓN"/>
    <s v="Dirección de Asuntos Jurídicos"/>
    <s v="Secretaría Ejecutiva"/>
    <n v="0"/>
  </r>
  <r>
    <n v="963"/>
    <n v="93151507"/>
    <s v="JEP-613-2025"/>
    <s v="JEP-CSPO-612-2025"/>
    <s v="Jairo Cuellar"/>
    <d v="2025-02-26T00:00:00"/>
    <s v="Maria Jose Motta Burbano"/>
    <x v="0"/>
    <s v="1. Prestación de servicios profesionales y de apoyo a la gestión"/>
    <s v="Cédula de Ciudadanía"/>
    <n v="1010248107"/>
    <n v="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2539789"/>
    <n v="42539789"/>
    <s v="N/A"/>
    <n v="4268208"/>
    <s v="N/A"/>
    <n v="148625"/>
    <n v="201225"/>
    <n v="2022011000068"/>
    <d v="2025-03-05T00:00:00"/>
    <d v="2025-03-10T00:00:00"/>
    <s v="Sara Nayibe Escandón Lizarazo"/>
    <s v="Cédula de ciudadanía"/>
    <n v="1032365827"/>
    <n v="8"/>
    <d v="2025-05-07T00:00:00"/>
    <n v="-13800553"/>
    <d v="2025-08-11T00:00:00"/>
    <n v="0"/>
    <s v="N/A"/>
    <n v="0"/>
    <s v="N/A"/>
    <n v="0"/>
    <s v="N/A"/>
    <n v="0"/>
    <s v="N/A"/>
    <n v="-92"/>
    <n v="28739236"/>
    <n v="0"/>
    <n v="0"/>
    <n v="0"/>
    <n v="0"/>
    <d v="2025-12-31T00:00:00"/>
    <d v="2025-09-30T00:00:00"/>
    <n v="-98"/>
    <s v="N/A"/>
    <s v="Bogotá D.C."/>
    <s v="Cumplimiento"/>
    <s v="460-47-994000084508; 11-47-101033582"/>
    <s v="Aseguradora Solidaria de Colombia; Seguros del Estado S.A."/>
    <s v="6/03/2025; 07/05/2025"/>
    <s v="6/03/2025 - 30/06/2026; 07/05/2025 - 10/07/2026"/>
    <s v="10/03/2025; 07/05/2025"/>
    <s v="El 7/05/2025 se publicó hoy 7 de mayo de 2025 la cesión del contrato JEP-613-2025 , CEDENTE María José Motta Burbano, CESIONARIA Sara Nayibe Escandón Lizarazo; Mediante otrosí Nº1 del 11/08/2025 se publicó la reducción en tiempo y valor del contrato JEP-613-2025"/>
    <s v="Terminado"/>
    <s v="Cesión; Reducción"/>
    <s v="N/A"/>
    <s v="DERECHO; DERECHO"/>
    <s v="N/A;N/A"/>
    <s v="Femenino; Femenino"/>
    <s v="maria.motta@jep.gov.co; sara.escandon@jep.gov.co"/>
    <s v="https://community.secop.gov.co/Public/Tendering/ContractNoticePhases/View?PPI=CO1.PPI.37857455&amp;isFromPublicArea=True&amp;isModal=False"/>
    <s v="SOPORTE_PARA_LA_ADMINISTRACIÓN_DE_JUSTICIA"/>
    <s v="PROCESOS_MISIONALES"/>
    <s v="Secretaría General Judicial"/>
    <s v="Magistratura"/>
    <n v="-13800553"/>
  </r>
  <r>
    <n v="570"/>
    <s v="80111600;80161500"/>
    <s v="JEP-614-2025"/>
    <s v="JEP-CSPO-613-2025"/>
    <s v="Clara Torres"/>
    <d v="2025-02-26T00:00:00"/>
    <s v="Juan José Córdoba Palacios "/>
    <x v="0"/>
    <s v="1. Prestación de servicios profesionales y de apoyo a la gestión"/>
    <s v="Cédula de Ciudadanía"/>
    <n v="1085330565"/>
    <n v="5"/>
    <s v="Persona Natural"/>
    <s v="Bogotá D.C."/>
    <s v="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85079652"/>
    <n v="85079652"/>
    <s v="N/A"/>
    <n v="8536421"/>
    <s v="N/A"/>
    <n v="96225"/>
    <n v="189425"/>
    <n v="2022011000068"/>
    <d v="2025-03-03T00:00:00"/>
    <d v="2025-03-06T00:00:00"/>
    <s v="N/A"/>
    <s v="N/A"/>
    <s v="N/A"/>
    <s v="N/A"/>
    <s v="N/A"/>
    <n v="-16788295"/>
    <d v="2025-08-11T00:00:00"/>
    <n v="0"/>
    <s v="N/A"/>
    <n v="0"/>
    <s v="N/A"/>
    <n v="0"/>
    <s v="N/A"/>
    <n v="0"/>
    <s v="N/A"/>
    <n v="-57"/>
    <n v="68291357"/>
    <n v="0"/>
    <n v="0"/>
    <n v="0"/>
    <n v="0"/>
    <d v="2025-12-31T00:00:00"/>
    <d v="2025-11-04T00:00:00"/>
    <n v="-63"/>
    <s v="N/A"/>
    <s v="Bogotá D.C."/>
    <s v="Cumplimiento"/>
    <s v="33-47-101016435"/>
    <s v="Seguros del Estado S.A."/>
    <d v="2025-03-03T00:00:00"/>
    <s v="3/03/2025 - 03/07/2026"/>
    <d v="2025-03-05T00:00:00"/>
    <s v="Mediante otrosí Nº1 del 11/08/2025 se publicó la reducción en tiempo y valor del contrato JEP-614-2025"/>
    <s v="Terminado"/>
    <s v="Reducción"/>
    <s v="N/A"/>
    <s v="INGENIERÍA ELECTRÓNICA "/>
    <s v="N/A"/>
    <s v="Masculino"/>
    <s v="juan.cordoba@jep.gov.co"/>
    <s v="https://community.secop.gov.co/Public/Tendering/ContractNoticePhases/View?PPI=CO1.PPI.37795919&amp;isFromPublicArea=True&amp;isModal=False"/>
    <s v="ENFOQUE_RESTAURATIVO"/>
    <s v="PROCESOS_MISIONALES"/>
    <s v="Subdirección del Sistema de Justicia Restaurativa"/>
    <s v="Secretaría Ejecutiva"/>
    <n v="-16788295"/>
  </r>
  <r>
    <n v="166"/>
    <n v="93151507"/>
    <s v="JEP-615-2025"/>
    <s v="JEP-CSPO-614-2025"/>
    <s v="Mateo Ávila"/>
    <d v="2025-02-27T00:00:00"/>
    <s v="Maria Fernanda Daza Ovalle"/>
    <x v="0"/>
    <s v="1. Prestación de servicios profesionales y de apoyo a la gestión"/>
    <s v="Cédula de Ciudadanía"/>
    <n v="1065570750"/>
    <n v="8"/>
    <s v="Persona Natural"/>
    <s v="Bogotá D.C."/>
    <s v="Prestar servicios profesionales para apoyar y acompañar a la Secretaría Ejecutiva en la respuesta y monitoreo de solicitudes de índole jurídico, así como en otros asuntos de su competencia dentro de las actividades de la JEP"/>
    <s v="Jairo Ernesto Arias Orjuela"/>
    <s v="Dirección de Asuntos Jurídicos"/>
    <s v="EE- Oficina Asesora de Conceptos y Representación Jurídica"/>
    <s v="Carlos Iván Castro Sabbagh"/>
    <n v="79688825"/>
    <s v="EE- Oficina Asesora de Conceptos y Representación Jurídica"/>
    <s v="N/A"/>
    <s v="N/A"/>
    <s v="N/A"/>
    <s v="Inversión"/>
    <n v="76827789"/>
    <n v="76827789"/>
    <s v="N/A"/>
    <n v="8536421"/>
    <s v="N/A"/>
    <n v="118625"/>
    <n v="192325"/>
    <n v="2022011000068"/>
    <d v="2025-03-03T00:00:00"/>
    <d v="2025-03-04T00:00:00"/>
    <s v="N/A"/>
    <s v="N/A"/>
    <s v="N/A"/>
    <s v="N/A"/>
    <s v="N/A"/>
    <n v="7967316"/>
    <d v="2025-11-28T00:00:00"/>
    <n v="0"/>
    <s v="N/A"/>
    <n v="0"/>
    <s v="N/A"/>
    <n v="0"/>
    <s v="N/A"/>
    <n v="1"/>
    <d v="2025-11-28T00:00:00"/>
    <n v="31"/>
    <n v="84795105"/>
    <n v="0"/>
    <n v="0"/>
    <n v="0"/>
    <n v="0"/>
    <d v="2025-11-30T00:00:00"/>
    <d v="2025-12-31T00:00:00"/>
    <n v="-6"/>
    <s v="N/A"/>
    <s v="Bogotá D.C."/>
    <s v="Cumplimiento"/>
    <s v="BCH-100041689"/>
    <s v="Compañía Mundial de Seguros S.A."/>
    <d v="2025-03-03T00:00:00"/>
    <s v="3/03/2025 - 31/05/2026"/>
    <d v="2025-03-04T00:00:00"/>
    <s v="Mediante otrosí Nº1 del 28/11/2025 se adiciono el valor de  $10.755.893  y se prorrogó hasta el 31/12/2025"/>
    <s v="Terminado"/>
    <s v="Adición; Prorróga"/>
    <s v="N/A"/>
    <s v="DERECHO "/>
    <s v="N/A"/>
    <s v="Femenino"/>
    <s v="maria.daza@jep.gov.co"/>
    <s v="https://community.secop.gov.co/Public/Tendering/ContractNoticePhases/View?PPI=CO1.PPI.37837803&amp;isFromPublicArea=True&amp;isModal=False"/>
    <s v="GESTIÓN_JURÍDICA"/>
    <s v="PROCESOS_DE_GESTIÓN"/>
    <s v="Dirección de Asuntos Jurídicos"/>
    <s v="Secretaría Ejecutiva"/>
    <n v="7967316"/>
  </r>
  <r>
    <n v="653"/>
    <s v="80111600;80161500"/>
    <s v="JEP-616-2025"/>
    <s v="JEP-CSPO-615-2025"/>
    <s v="Julieth Barrera"/>
    <d v="2025-02-27T00:00:00"/>
    <s v="Jaime Andrés Molina Cano"/>
    <x v="0"/>
    <s v="1. Prestación de servicios profesionales y de apoyo a la gestión"/>
    <s v="Cédula de Ciudadanía"/>
    <n v="80085262"/>
    <n v="9"/>
    <s v="Persona Natural"/>
    <s v="Bogotá D.C."/>
    <s v="Prestar servicios profesionales para apoyar a la Oficina Asesora de Monitoreo Integral en todos los procesos de estructuración, procesamiento, pruebas técnicas y cargue de información en las herramientas tecnológicas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85079652"/>
    <n v="85079652"/>
    <s v="N/A"/>
    <n v="8536421"/>
    <s v="N/A"/>
    <n v="98025"/>
    <n v="212625"/>
    <n v="2022011000068"/>
    <d v="2025-03-10T00:00:00"/>
    <d v="2025-03-13T00:00:00"/>
    <s v="N/A"/>
    <s v="N/A"/>
    <s v="N/A"/>
    <s v="N/A"/>
    <s v="N/A"/>
    <n v="-18780124"/>
    <d v="2025-08-11T00:00:00"/>
    <n v="0"/>
    <s v="N/A"/>
    <n v="0"/>
    <s v="N/A"/>
    <n v="0"/>
    <s v="N/A"/>
    <n v="0"/>
    <s v="N/A"/>
    <n v="-57"/>
    <n v="66299528"/>
    <n v="0"/>
    <n v="0"/>
    <n v="0"/>
    <n v="0"/>
    <d v="2025-12-31T00:00:00"/>
    <d v="2025-11-04T00:00:00"/>
    <n v="-63"/>
    <s v="N/A"/>
    <s v="Bogotá D.C."/>
    <s v="Cumplimiento"/>
    <s v="96-47-101003530 "/>
    <s v="Seguros del Estado S.A."/>
    <d v="2025-03-10T00:00:00"/>
    <s v="10/03/2025 - 11/07/2026"/>
    <d v="2025-03-13T00:00:00"/>
    <s v="Mediante otrosí Nº1 del 11/08/2025 se publicó la reducción en tiempo y valor del contrato JEP-616-2025"/>
    <s v="Terminado"/>
    <s v="Reducción"/>
    <s v="N/A"/>
    <s v="INGENIERIA ELECTRÓNICA"/>
    <s v="N/A"/>
    <s v="Masculino"/>
    <s v="jaime.molina@jep.gov.co"/>
    <s v="https://community.secop.gov.co/Public/Tendering/ContractNoticePhases/View?PPI=CO1.PPI.38006015&amp;isFromPublicArea=True&amp;isModal=False"/>
    <s v="ENFOQUE_RESTAURATIVO"/>
    <s v="PROCESOS_MISIONALES"/>
    <s v="Subdirección del Sistema de Justicia Restaurativa"/>
    <s v="Secretaría Ejecutiva"/>
    <n v="-18780124"/>
  </r>
  <r>
    <n v="34"/>
    <n v="93141500"/>
    <s v="JEP-617-2025"/>
    <s v="JEP-CSPO-616-2025"/>
    <s v="Miguel Salcedo"/>
    <d v="2025-02-27T00:00:00"/>
    <s v="Astrid Paola Gonzalez Rodriguez"/>
    <x v="0"/>
    <s v="1. Prestación de servicios profesionales y de apoyo a la gestión"/>
    <s v="Cédula de Ciudadanía"/>
    <n v="52811170"/>
    <n v="3"/>
    <s v="Persona Natural"/>
    <s v="Bogotá D.C."/>
    <s v="Prestar servicios profesionales especializados para apoyar y acompañar jurídicamente a la Oficina Asesora de Gestión Territorial en la gestión administrativa y contractual referida a proyectos, procesos y procedimientos a cargo de la dependencia, así como en el seguimiento y monitoreo de los acuerdos suscritos por la Secretaría Ejecutiva con entidades territoriales, atendiendo los lineamientos para la aplicación del enfoque territorial y la justicia restaurativa, teniendo en cuenta los enfoques diferenciales"/>
    <s v="Claudia Liliana Erazo Maldonado"/>
    <s v="Subsecretaría Ejecutiva"/>
    <s v="BB- Oficina Asesora de Gestión Territorial "/>
    <s v="Gloria Cala Navarro"/>
    <n v="45761628"/>
    <s v="BB- Oficina Asesora de Gestión Territorial "/>
    <s v="N/A"/>
    <s v="N/A"/>
    <s v="N/A"/>
    <s v="Inversión"/>
    <n v="85079652"/>
    <n v="85079652"/>
    <s v="N/A"/>
    <n v="8536421"/>
    <s v="N/A"/>
    <n v="89025"/>
    <n v="204525"/>
    <n v="2022011000068"/>
    <d v="2025-03-06T00:00:00"/>
    <d v="2025-03-12T00:00:00"/>
    <s v="N/A"/>
    <s v="N/A"/>
    <s v="N/A"/>
    <s v="N/A"/>
    <s v="N/A"/>
    <n v="0"/>
    <s v="N/A"/>
    <n v="0"/>
    <s v="N/A"/>
    <n v="0"/>
    <s v="N/A"/>
    <n v="0"/>
    <s v="N/A"/>
    <n v="0"/>
    <s v="N/A"/>
    <n v="0"/>
    <n v="85079652"/>
    <n v="0"/>
    <n v="0"/>
    <n v="0"/>
    <n v="0"/>
    <d v="2025-12-31T00:00:00"/>
    <d v="2025-12-31T00:00:00"/>
    <n v="-6"/>
    <s v="N/A"/>
    <s v="Bogotá D.C."/>
    <s v="Cumplimiento"/>
    <s v="14-47-101040327"/>
    <s v="Seguros del Estado S.A."/>
    <d v="2025-03-07T00:00:00"/>
    <s v="7/03/2025 - 16/07/2026"/>
    <d v="2025-03-10T00:00:00"/>
    <s v="Ninguna"/>
    <s v="Terminado"/>
    <s v="Ingreso"/>
    <s v="N/A"/>
    <s v="DERECHO "/>
    <s v="N/A"/>
    <s v="Femenino"/>
    <s v="astrid.gonzalezr@jep.gov.co"/>
    <s v="https://community.secop.gov.co/Public/Tendering/ContractNoticePhases/View?PPI=CO1.PPI.37839015&amp;isFromPublicArea=True&amp;isModal=False"/>
    <s v="PARTICIPACIÓN_EFECTIVA_REPRESENTACIÓN_Y_DEFENSA_TÉCNICA"/>
    <s v="PROCESOS_MISIONALES"/>
    <s v="Subsecretaría Ejecutiva"/>
    <s v="Secretaría Ejecutiva"/>
    <n v="0"/>
  </r>
  <r>
    <n v="977"/>
    <n v="80121500"/>
    <s v="JEP-618-2025"/>
    <s v="JEP-CSPO-617-2025"/>
    <s v="Miguel Salcedo"/>
    <d v="2025-02-27T00:00:00"/>
    <s v="Jorge Saenz Celemin"/>
    <x v="0"/>
    <s v="1. Prestación de servicios profesionales y de apoyo a la gestión"/>
    <s v="Cédula de Ciudadanía"/>
    <n v="93235543"/>
    <n v="5"/>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s v="Jairo Ernesto Arias Orjuela"/>
    <s v="Dirección de Asuntos Jurídicos"/>
    <s v="F- Magistratura"/>
    <s v="Carlos Guillermo Castro Cuenca"/>
    <n v="80086667"/>
    <s v="F- Magistratura"/>
    <s v="N/A"/>
    <s v="Caso 03 y 05"/>
    <s v="Raúl Eduardo Sánchez Sánchez"/>
    <s v="Inversión"/>
    <n v="120598406"/>
    <n v="120598406"/>
    <s v="N/A"/>
    <n v="12100175"/>
    <s v="N/A"/>
    <n v="149625"/>
    <n v="192525"/>
    <n v="2022011000068"/>
    <d v="2025-03-03T00:00:00"/>
    <d v="2025-03-05T00:00:00"/>
    <s v="N/A"/>
    <s v="N/A"/>
    <s v="N/A"/>
    <s v="N/A"/>
    <s v="N/A"/>
    <n v="-37107203"/>
    <d v="2025-08-11T00:00:00"/>
    <n v="0"/>
    <s v="N/A"/>
    <n v="0"/>
    <s v="N/A"/>
    <n v="0"/>
    <s v="N/A"/>
    <n v="0"/>
    <s v="N/A"/>
    <n v="-92"/>
    <n v="83491203"/>
    <n v="0"/>
    <n v="0"/>
    <n v="0"/>
    <n v="0"/>
    <d v="2025-12-31T00:00:00"/>
    <d v="2025-09-30T00:00:00"/>
    <n v="-98"/>
    <s v="N/A"/>
    <s v="Bogotá D.C."/>
    <s v="Cumplimiento"/>
    <s v="21-47-101045839"/>
    <s v="Seguros del Estado S.A."/>
    <d v="2025-03-03T00:00:00"/>
    <s v="3/03/2025 - 05/07/2026"/>
    <d v="2025-03-05T00:00:00"/>
    <s v="Mediante otrosí Nº1 del 11/08/2025 se publicó la reducción en tiempo y valor del contrato JEP-618-2025"/>
    <s v="Terminado"/>
    <s v="Reducción"/>
    <s v="N/A"/>
    <s v="DERECHO "/>
    <s v="N/A"/>
    <s v="Masculino"/>
    <s v="jorge.saenz@jep.gov.co"/>
    <s v="https://community.secop.gov.co/Public/Tendering/ContractNoticePhases/View?PPI=CO1.PPI.37839927&amp;isFromPublicArea=True&amp;isModal=False"/>
    <s v="JUDICIAL_ADVERSARIAL"/>
    <s v="PROCESOS_MISIONALES"/>
    <s v="Magistratura"/>
    <s v="Magistratura"/>
    <n v="-37107203"/>
  </r>
  <r>
    <n v="1108"/>
    <s v="43231500;81111500;81112200"/>
    <s v="JEP-619-2025"/>
    <s v="JEP-CSPO-618-2025"/>
    <s v="Jairo Cuellar"/>
    <d v="2025-02-28T00:00:00"/>
    <s v="HEINSOHN HUMAN GLOBAL SOLUTIONS S.A.S. - HGS S.A.S."/>
    <x v="0"/>
    <s v="2. Prestación de servicios"/>
    <s v="NIT"/>
    <n v="900173404"/>
    <n v="9"/>
    <s v="Persona Jurídica"/>
    <s v="Bogotá D.C."/>
    <s v="Prestar el servicio técnico - funcional, para el soporte extendido de los módulos del sistema de información y gestión del empleo público (SIGEP) instalados en la JEP"/>
    <s v="Néstor Julio Corredor Niampira"/>
    <s v="Dirección de Tecnologías de la Información"/>
    <s v="DD- Subdirección de Talento Humano "/>
    <s v="Francy Elena Palomino Millán"/>
    <n v="31905812"/>
    <s v="DD- Subdirección de Talento Humano "/>
    <s v="Cesar Augusto Vargas _x000a_Londoño; 1.010.167.159; Del 14 al 16 de abril de 2025"/>
    <s v="N/A"/>
    <s v="N/A"/>
    <s v="Inversión"/>
    <n v="215079212"/>
    <n v="215079212"/>
    <s v="N/A"/>
    <n v="15234453"/>
    <s v="N/A"/>
    <n v="158025"/>
    <n v="192425"/>
    <n v="2022011000049"/>
    <d v="2025-03-03T00:00:00"/>
    <d v="2025-03-04T00:00:00"/>
    <s v="N/A"/>
    <s v="N/A"/>
    <s v="N/A"/>
    <s v="N/A"/>
    <s v="N/A"/>
    <n v="0"/>
    <s v="N/A"/>
    <n v="0"/>
    <s v="N/A"/>
    <n v="0"/>
    <s v="N/A"/>
    <n v="0"/>
    <s v="N/A"/>
    <n v="0"/>
    <s v="N/A"/>
    <n v="0"/>
    <n v="215079212"/>
    <n v="0"/>
    <n v="0"/>
    <n v="0"/>
    <n v="0"/>
    <d v="2025-12-31T00:00:00"/>
    <d v="2025-12-31T00:00:00"/>
    <n v="-6"/>
    <s v="PND"/>
    <s v="Bogotá D.C."/>
    <s v="Cumplimiento"/>
    <s v="33-45-101134657"/>
    <s v="Seguros del Estado S.A."/>
    <d v="2025-03-03T00:00:00"/>
    <s v="03/03/2025 - 31/12/2028"/>
    <d v="2025-03-04T00:00:00"/>
    <s v="Ninguna"/>
    <s v="Terminado"/>
    <s v="Ingreso"/>
    <s v="N/A"/>
    <s v="N/A"/>
    <s v="N/A"/>
    <s v="N/A"/>
    <s v="N/A"/>
    <s v="https://community.secop.gov.co/Public/Tendering/ContractNoticePhases/View?PPI=CO1.PPI.37853060&amp;isFromPublicArea=True&amp;isModal=False"/>
    <s v="GESTIÓN_DEL_TALENTO_HUMANO"/>
    <s v="PROCESOS_DE_GESTIÓN"/>
    <s v="Dirección Administrativa y Financiera"/>
    <s v="Secretaría Ejecutiva"/>
    <n v="0"/>
  </r>
  <r>
    <n v="262"/>
    <s v="80111600;80161500"/>
    <s v="JEP-620-2025"/>
    <s v="JEP-CSPO-619-2025"/>
    <s v="Monica Muñoz"/>
    <d v="2025-02-28T00:00:00"/>
    <s v="Cristian David Escandon Botero"/>
    <x v="0"/>
    <s v="1. Prestación de servicios profesionales y de apoyo a la gestión"/>
    <s v="Cédula de Ciudadanía"/>
    <n v="80791324"/>
    <n v="5"/>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1466897"/>
    <n v="71466897"/>
    <s v="N/A"/>
    <n v="7170594"/>
    <s v="N/A"/>
    <n v="90925"/>
    <n v="201625"/>
    <n v="2022011000068"/>
    <d v="2025-03-05T00:00:00"/>
    <d v="2025-03-10T00:00:00"/>
    <s v="N/A"/>
    <s v="N/A"/>
    <s v="N/A"/>
    <s v="N/A"/>
    <s v="N/A"/>
    <n v="0"/>
    <s v="N/A"/>
    <n v="0"/>
    <s v="N/A"/>
    <n v="0"/>
    <s v="N/A"/>
    <n v="0"/>
    <s v="N/A"/>
    <n v="0"/>
    <s v="N/A"/>
    <n v="0"/>
    <n v="71466897"/>
    <n v="0"/>
    <n v="0"/>
    <n v="0"/>
    <n v="0"/>
    <d v="2025-12-31T00:00:00"/>
    <d v="2025-12-31T00:00:00"/>
    <n v="-6"/>
    <s v="N/A"/>
    <s v="Bogotá D.C."/>
    <s v="Cumplimiento"/>
    <s v="11-47-101031698"/>
    <s v="Seguros del Estado S.A."/>
    <d v="2025-03-05T00:00:00"/>
    <s v="5/03/2025 - 30/06/2026"/>
    <d v="2025-03-07T00:00:00"/>
    <s v="Ninguna"/>
    <s v="Terminado"/>
    <s v="Ingreso"/>
    <s v="N/A"/>
    <s v="DERECHO "/>
    <s v="N/A"/>
    <s v="Masculino"/>
    <s v="cristian.escandon@jep.gov.co"/>
    <s v="https://community.secop.gov.co/Public/Tendering/ContractNoticePhases/View?PPI=CO1.PPI.37885719&amp;isFromPublicArea=True&amp;isModal=False"/>
    <s v="ENFOQUE_RESTAURATIVO"/>
    <s v="PROCESOS_MISIONALES"/>
    <s v="Subdirección del Sistema de Justicia Restaurativa"/>
    <s v="Secretaría Ejecutiva"/>
    <n v="0"/>
  </r>
  <r>
    <n v="468"/>
    <s v="80111600;80161500"/>
    <s v="JEP-621-2025"/>
    <s v="JEP-CSPO-620-2025"/>
    <s v="Monica Muñoz"/>
    <d v="2025-02-28T00:00:00"/>
    <s v="Jenny Lizette Orjuela Orjuela "/>
    <x v="0"/>
    <s v="1. Prestación de servicios profesionales y de apoyo a la gestión"/>
    <s v="Cédula de Ciudadanía"/>
    <n v="52999675"/>
    <n v="8"/>
    <s v="Persona Natural"/>
    <s v="Zipaquirá"/>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1466897"/>
    <n v="71466897"/>
    <s v="N/A"/>
    <n v="7170594"/>
    <s v="N/A"/>
    <n v="94825"/>
    <n v="201725"/>
    <n v="2022011000068"/>
    <d v="2025-03-05T00:00:00"/>
    <d v="2025-03-10T00:00:00"/>
    <s v="N/A"/>
    <s v="N/A"/>
    <s v="N/A"/>
    <s v="N/A"/>
    <s v="N/A"/>
    <n v="-15058245"/>
    <d v="2025-08-11T00:00:00"/>
    <n v="0"/>
    <s v="N/A"/>
    <n v="0"/>
    <s v="N/A"/>
    <n v="0"/>
    <s v="N/A"/>
    <n v="0"/>
    <s v="N/A"/>
    <n v="-57"/>
    <n v="56408652"/>
    <n v="0"/>
    <n v="0"/>
    <n v="0"/>
    <n v="0"/>
    <d v="2025-12-31T00:00:00"/>
    <d v="2025-11-04T00:00:00"/>
    <n v="-63"/>
    <s v="N/A"/>
    <s v="Bogotá D.C."/>
    <s v="Cumplimiento"/>
    <s v="33-47-101016465"/>
    <s v="Seguros del Estado S.A."/>
    <d v="2025-03-05T00:00:00"/>
    <s v="5/03/2025 - 30/06/2026"/>
    <d v="2025-03-10T00:00:00"/>
    <s v="Mediante otrosí Nº1 del 11/08/2025 se publicó la reducción en tiempo y valor del contrato JEP-621-2025"/>
    <s v="Terminado"/>
    <s v="Reducción"/>
    <s v="N/A"/>
    <s v="DERECHO "/>
    <s v="N/A"/>
    <s v="Masculino"/>
    <s v="jenny.orjuela@jep.gov.co"/>
    <s v="https://community.secop.gov.co/Public/Tendering/ContractNoticePhases/View?PPI=CO1.PPI.37885721&amp;isFromPublicArea=True&amp;isModal=False"/>
    <s v="ENFOQUE_RESTAURATIVO"/>
    <s v="PROCESOS_MISIONALES"/>
    <s v="Subdirección del Sistema de Justicia Restaurativa"/>
    <s v="Secretaría Ejecutiva"/>
    <n v="-15058245"/>
  </r>
  <r>
    <n v="1188"/>
    <n v="93151507"/>
    <s v="JEP-622-2025"/>
    <s v="JEP-CSPO-621-2025"/>
    <s v="Monica Muñoz"/>
    <d v="2025-02-28T00:00:00"/>
    <s v="Daniela Arciniegas Garcia"/>
    <x v="0"/>
    <s v="1. Prestación de servicios profesionales y de apoyo a la gestión"/>
    <s v="Cédula de Ciudadanía"/>
    <n v="1032491581"/>
    <n v="0"/>
    <s v="Persona Natural"/>
    <s v="Bogotá D.C."/>
    <s v="Prestar servicios profesionales para apoyar a las salas y secciones de la JEP, en las actividades requeridas para el trámite de los asuntos, actividades y gestiones judiciales y administrativas necesarios dentro del despacho"/>
    <s v="Jairo Ernesto Arias Orjuela"/>
    <s v="Dirección de Asuntos Jurídicos"/>
    <s v="F- Magistratura"/>
    <s v="Olga Maritza_x000a_Valois Moreno"/>
    <n v="1010185820"/>
    <s v="F- Magistratura"/>
    <s v="N/A"/>
    <s v="Apoyo SAR"/>
    <s v="Raúl Eduardo Sánchez Sánchez"/>
    <s v="Inversión"/>
    <n v="124216342"/>
    <n v="124216342"/>
    <s v="N/A"/>
    <n v="12463179"/>
    <s v="N/A"/>
    <n v="160125"/>
    <n v="204725"/>
    <n v="2022011000068"/>
    <d v="2025-03-06T00:00:00"/>
    <d v="2025-03-10T00:00:00"/>
    <s v="N/A"/>
    <s v="N/A"/>
    <s v="N/A"/>
    <s v="N/A"/>
    <s v="N/A"/>
    <n v="-34481464"/>
    <d v="2025-08-09T00:00:00"/>
    <n v="0"/>
    <s v="N/A"/>
    <n v="0"/>
    <s v="N/A"/>
    <n v="0"/>
    <s v="N/A"/>
    <n v="0"/>
    <s v="N/A"/>
    <n v="-78"/>
    <n v="89734878"/>
    <n v="0"/>
    <n v="0"/>
    <n v="0"/>
    <n v="0"/>
    <d v="2025-12-31T00:00:00"/>
    <d v="2025-10-14T00:00:00"/>
    <n v="-84"/>
    <s v="N/A"/>
    <s v="Bogotá D.C."/>
    <s v="Cumplimiento"/>
    <s v="33-47-101016503 "/>
    <s v="Seguros del Estado S.A."/>
    <d v="2025-03-07T00:00:00"/>
    <s v="06/03/2025 - 10/07/2026"/>
    <d v="2025-03-10T00:00:00"/>
    <s v="Mediante otrosí Nº1 del 09/08/2025 se publicó la reducción en tiempo y valor del contrato JEP-622-2025"/>
    <s v="Terminado"/>
    <s v="Reducción"/>
    <s v="N/A"/>
    <s v="DERECHO "/>
    <s v="N/A"/>
    <s v="Femenino"/>
    <s v="daniela.arciniegas@jep.gov.co"/>
    <s v="https://community.secop.gov.co/Public/Tendering/ContractNoticePhases/View?PPI=CO1.PPI.37886267&amp;isFromPublicArea=True&amp;isModal=False"/>
    <s v="JUDICIAL_ADVERSARIAL"/>
    <s v="PROCESOS_MISIONALES"/>
    <s v="Magistratura"/>
    <s v="Magistratura"/>
    <n v="-34481464"/>
  </r>
  <r>
    <n v="930"/>
    <n v="93151507"/>
    <s v="JEP-623-2025"/>
    <s v="JEP-CSPO-622-2025"/>
    <s v="Monica Muñoz"/>
    <d v="2025-02-28T00:00:00"/>
    <s v="Ornella Maria Claro Maureyo"/>
    <x v="0"/>
    <s v="1. Prestación de servicios profesionales y de apoyo a la gestión"/>
    <s v="Cédula de Ciudadanía"/>
    <n v="1143147098"/>
    <n v="3"/>
    <s v="Persona Natural"/>
    <s v="Bogotá D.C."/>
    <s v="Prestar servicios profesionales para apoyar a las presidencias de las secciones del tribunal para la paz en los procesos de mejoramiento de su gestión administrativa y excepcionalmente judicial"/>
    <s v="Jairo Ernesto Arias Orjuela"/>
    <s v="Dirección de Asuntos Jurídicos"/>
    <s v="F- Magistratura"/>
    <s v="Zoraida Anyul Chalela Romano"/>
    <n v="37311496"/>
    <s v="F- Magistratura"/>
    <s v="N/A"/>
    <s v="Presidencia SeRVR"/>
    <s v="Zoraida Anyul Chalela Romano"/>
    <s v="Inversión"/>
    <n v="61257362"/>
    <n v="61257362"/>
    <s v="N/A"/>
    <n v="6146224"/>
    <s v="N/A"/>
    <n v="145625"/>
    <n v="204925"/>
    <n v="2022011000068"/>
    <d v="2025-03-06T00:00:00"/>
    <d v="2025-03-10T00:00:00"/>
    <s v="N/A"/>
    <s v="N/A"/>
    <s v="N/A"/>
    <s v="N/A"/>
    <s v="N/A"/>
    <n v="-19872790"/>
    <d v="2025-08-08T00:00:00"/>
    <n v="0"/>
    <s v="N/A"/>
    <n v="0"/>
    <s v="N/A"/>
    <n v="0"/>
    <s v="N/A"/>
    <n v="0"/>
    <s v="N/A"/>
    <n v="-92"/>
    <n v="41384572"/>
    <n v="0"/>
    <n v="0"/>
    <n v="0"/>
    <n v="0"/>
    <d v="2025-12-31T00:00:00"/>
    <d v="2025-09-30T00:00:00"/>
    <n v="-98"/>
    <s v="N/A"/>
    <s v="Bogotá D.C."/>
    <s v="Cumplimiento"/>
    <s v="33-47-101016500"/>
    <s v="Seguros del Estado S.A."/>
    <d v="2025-03-07T00:00:00"/>
    <s v="07/03/2025 - 5/07/2026"/>
    <d v="2025-03-10T00:00:00"/>
    <s v="Mediante otrosí Nº1 del 8/08/2025 se publicó la reducción en tiempo y valor del contrato JEP-623-2025"/>
    <s v="Terminado"/>
    <s v="Reducción"/>
    <s v="N/A"/>
    <s v="DERECHO "/>
    <s v="N/A"/>
    <s v="Femenino"/>
    <s v="ornella.claro@jep.gov.co"/>
    <s v="https://community.secop.gov.co/Public/Tendering/ContractNoticePhases/View?PPI=CO1.PPI.37907664&amp;isFromPublicArea=True&amp;isModal=False"/>
    <s v="JUDICIAL_DIALÓGICO"/>
    <s v="PROCESOS_MISIONALES"/>
    <s v="Magistratura"/>
    <s v="Magistratura"/>
    <n v="-19872790"/>
  </r>
  <r>
    <n v="974"/>
    <n v="80161504"/>
    <s v="JEP-624-2025"/>
    <s v="JEP-CSPO-623-2025"/>
    <s v="Monica Muñoz"/>
    <d v="2025-02-28T00:00:00"/>
    <s v="Maria Paula Caro Julio"/>
    <x v="0"/>
    <s v="1. Prestación de servicios profesionales y de apoyo a la gestión"/>
    <s v="Cédula de Ciudadanía"/>
    <n v="1018507043"/>
    <n v="0"/>
    <s v="Persona Natural"/>
    <s v="Bogotá D.C."/>
    <s v="Prestar servicios para apoyar y acompañar la transcripción de diligencias en el marco de los casos priorizados por la Sala de Reconocimiento de Verdad, de Responsabilidad y de Determinación de los Hechos y Conductas"/>
    <s v="Jairo Ernesto Arias Orjuela"/>
    <s v="Dirección de Asuntos Jurídicos"/>
    <s v="F- Magistratura"/>
    <s v="Nathaly Barreto Acero"/>
    <n v="1020823782"/>
    <s v="F- Magistratura"/>
    <s v="N/A"/>
    <s v="Transcriptor"/>
    <s v="Alejandro Ramelli Arteaga"/>
    <s v="Inversión"/>
    <n v="42539789"/>
    <n v="42539789"/>
    <s v="N/A"/>
    <n v="4268208"/>
    <s v="N/A"/>
    <n v="149325"/>
    <n v="205025"/>
    <n v="2022011000068"/>
    <d v="2025-03-06T00:00:00"/>
    <d v="2025-03-11T00:00:00"/>
    <s v="N/A"/>
    <s v="N/A"/>
    <s v="N/A"/>
    <s v="N/A"/>
    <s v="N/A"/>
    <n v="0"/>
    <s v="N/A"/>
    <n v="0"/>
    <s v="N/A"/>
    <n v="0"/>
    <s v="N/A"/>
    <n v="0"/>
    <s v="N/A"/>
    <n v="0"/>
    <s v="N/A"/>
    <n v="0"/>
    <n v="42539789"/>
    <n v="0"/>
    <n v="0"/>
    <n v="0"/>
    <n v="0"/>
    <d v="2025-12-31T00:00:00"/>
    <d v="2025-12-31T00:00:00"/>
    <n v="-6"/>
    <s v="N/A"/>
    <s v="Bogotá D.C."/>
    <s v="Cumplimiento"/>
    <s v="21-45-101475894"/>
    <s v="Seguros del Estado S.A."/>
    <d v="2025-03-07T00:00:00"/>
    <s v="07/03/2025 - 30/06/2026"/>
    <d v="2025-03-11T00:00:00"/>
    <s v="Ninguna"/>
    <s v="Terminado"/>
    <s v="Ingreso"/>
    <s v="N/A"/>
    <s v="FILOSOFIA"/>
    <s v="ANTROPOLOGÍA "/>
    <s v="Femenino"/>
    <s v="maria.caroj@jep.gov.co"/>
    <s v="https://community.secop.gov.co/Public/Tendering/ContractNoticePhases/View?PPI=CO1.PPI.37913183&amp;isFromPublicArea=True&amp;isModal=False"/>
    <s v="JUDICIAL_ADVERSARIAL"/>
    <s v="PROCESOS_MISIONALES"/>
    <s v="Magistratura"/>
    <s v="Magistratura"/>
    <n v="0"/>
  </r>
  <r>
    <n v="1174"/>
    <s v="80161504;93151507;80121500"/>
    <s v="JEP-625-2025"/>
    <s v="JEP-CSPO-624-2025"/>
    <s v="Monica Muñoz"/>
    <d v="2025-02-28T00:00:00"/>
    <s v="Sergio Andres Duran Morales"/>
    <x v="0"/>
    <s v="1. Prestación de servicios profesionales y de apoyo a la gestión"/>
    <s v="Cédula de Ciudadanía"/>
    <n v="1018498565"/>
    <n v="3"/>
    <s v="Persona Natural"/>
    <s v="Bogotá D.C."/>
    <s v="Prestar servicios profesionales para apoyar y acompañar a las salas y secciones de la JEP, en el análisis y estructuración de información con el fin de dar seguimiento a las órdenes judiciales"/>
    <s v="Jairo Ernesto Arias Orjuela"/>
    <s v="Dirección de Asuntos Jurídicos"/>
    <s v="F- Magistratura"/>
    <s v="Ana Cristina Portilla Benavides"/>
    <n v="52350519"/>
    <s v="F- Magistratura"/>
    <s v="N/A"/>
    <s v="Apoyo SAR"/>
    <s v="Gustavo Adolfo Salazar Arbeláez"/>
    <s v="Inversión"/>
    <n v="96666450"/>
    <n v="96666450"/>
    <s v="N/A"/>
    <n v="9731522"/>
    <s v="N/A"/>
    <n v="118525"/>
    <n v="212325"/>
    <n v="2022011000068"/>
    <d v="2025-03-07T00:00:00"/>
    <d v="2025-03-11T00:00:00"/>
    <s v="N/A"/>
    <s v="N/A"/>
    <s v="N/A"/>
    <s v="N/A"/>
    <s v="N/A"/>
    <n v="-26923878"/>
    <d v="2025-08-11T00:00:00"/>
    <n v="0"/>
    <s v="N/A"/>
    <n v="0"/>
    <s v="N/A"/>
    <n v="0"/>
    <s v="N/A"/>
    <n v="0"/>
    <s v="N/A"/>
    <n v="-78"/>
    <n v="69742572"/>
    <n v="0"/>
    <n v="0"/>
    <n v="0"/>
    <n v="0"/>
    <d v="2025-12-31T00:00:00"/>
    <d v="2025-10-14T00:00:00"/>
    <n v="-84"/>
    <s v="N/A"/>
    <s v="Bogotá D.C."/>
    <s v="Cumplimiento"/>
    <n v="1500158085801"/>
    <s v="Seguros Comerciales Bolivar"/>
    <d v="2025-03-10T00:00:00"/>
    <s v="10/03/2025 - 30/06/2026"/>
    <d v="2025-03-10T00:00:00"/>
    <s v="Mediante otrosí Nº1 del 11/08/2025 se publicó la reducción en tiempo y valor del contrato JEP-625-2025"/>
    <s v="Terminado"/>
    <s v="Reducción"/>
    <s v="N/A"/>
    <s v="CIENCIAS POLÍTICAS Y DE GOBIERNO"/>
    <s v="N/A"/>
    <s v="Masculino"/>
    <s v="sergio.duran@jep.gov.co"/>
    <s v="https://community.secop.gov.co/Public/Tendering/ContractNoticePhases/View?PPI=CO1.PPI.37914054&amp;isFromPublicArea=True&amp;isModal=False"/>
    <s v="JUDICIAL_ADVERSARIAL"/>
    <s v="PROCESOS_MISIONALES"/>
    <s v="Magistratura"/>
    <s v="Magistratura"/>
    <n v="-26923878"/>
  </r>
  <r>
    <n v="975"/>
    <n v="80161504"/>
    <s v="JEP-626-2025"/>
    <s v="JEP-CSPO-625-2025"/>
    <s v="Monica Muñoz"/>
    <d v="2025-02-28T00:00:00"/>
    <s v="Andrea Catalina Medina Garzon "/>
    <x v="0"/>
    <s v="1. Prestación de servicios profesionales y de apoyo a la gestión"/>
    <s v="Cédula de Ciudadanía"/>
    <n v="1010232810"/>
    <n v="2"/>
    <s v="Persona Natural"/>
    <s v="Bogotá D.C."/>
    <s v="Prestar servicios para apoyar y acompañar la transcripción de diligencias en el marco de los casos priorizados por la Sala de Reconocimiento de Verdad, de Responsabilidad y de Determinación de los Hechos y Conductas"/>
    <s v="Jairo Ernesto Arias Orjuela"/>
    <s v="Dirección de Asuntos Jurídicos"/>
    <s v="F- Magistratura"/>
    <s v="Nathaly Barreto Acero"/>
    <n v="1010232810"/>
    <s v="F- Magistratura"/>
    <s v="Gustavo Adolfo Salazar Arbeláez del 1 - 11 de julio de 2025"/>
    <s v="Transcriptor"/>
    <s v="Alejandro Ramelli Arteaga"/>
    <s v="Inversión"/>
    <n v="42539789"/>
    <n v="42539789"/>
    <s v="N/A"/>
    <n v="4268208"/>
    <s v="N/A"/>
    <n v="149425"/>
    <n v="206725"/>
    <n v="2022011000068"/>
    <d v="2025-03-06T00:00:00"/>
    <d v="2025-03-12T00:00:00"/>
    <s v="N/A"/>
    <s v="N/A"/>
    <s v="N/A"/>
    <s v="N/A"/>
    <s v="N/A"/>
    <n v="0"/>
    <s v="N/A"/>
    <n v="0"/>
    <s v="N/A"/>
    <n v="0"/>
    <s v="N/A"/>
    <n v="0"/>
    <s v="N/A"/>
    <n v="0"/>
    <s v="N/A"/>
    <n v="0"/>
    <n v="42539789"/>
    <n v="0"/>
    <n v="0"/>
    <n v="0"/>
    <n v="0"/>
    <d v="2025-12-31T00:00:00"/>
    <d v="2025-12-31T00:00:00"/>
    <n v="-6"/>
    <s v="N/A"/>
    <s v="Bogotá D.C."/>
    <s v="Cumplimiento"/>
    <s v="18-45-101179945"/>
    <s v="Seguros del Estado S.A."/>
    <d v="2025-03-11T00:00:00"/>
    <s v="06/03/2025 - 03/07/2026"/>
    <d v="2025-03-12T00:00:00"/>
    <s v="Ninguna"/>
    <s v="Terminado"/>
    <s v="Ingreso"/>
    <s v="N/A"/>
    <s v="INTERNACIONALISTA "/>
    <s v="CIENCIAS POLITICAS"/>
    <s v="Femenino"/>
    <s v="andrea.medina@jep.gov.co"/>
    <s v="https://community.secop.gov.co/Public/Tendering/ContractNoticePhases/View?PPI=CO1.PPI.37914681&amp;isFromPublicArea=True&amp;isModal=False"/>
    <s v="JUDICIAL_ADVERSARIAL"/>
    <s v="PROCESOS_MISIONALES"/>
    <s v="Magistratura"/>
    <s v="Magistratura"/>
    <n v="0"/>
  </r>
  <r>
    <n v="976"/>
    <n v="80161504"/>
    <s v="JEP-627-2025"/>
    <s v="JEP-CSPO-626-2025"/>
    <s v="Monica Muñoz"/>
    <d v="2025-02-28T00:00:00"/>
    <s v="Andres Felipe Martinez Hernandez"/>
    <x v="0"/>
    <s v="1. Prestación de servicios profesionales y de apoyo a la gestión"/>
    <s v="Cédula de Ciudadanía"/>
    <n v="1019122753"/>
    <n v="1"/>
    <s v="Persona Natural"/>
    <s v="Bogotá D.C."/>
    <s v="Prestar servicios para apoyar y acompañar la transcripción de diligencias en el marco de los casos priorizados por la Sala de Reconocimiento de Verdad, de Responsabilidad y de Determinación de los Hechos y Conductas"/>
    <s v="Jairo Ernesto Arias Orjuela"/>
    <s v="Dirección de Asuntos Jurídicos"/>
    <s v="F- Magistratura"/>
    <s v="Nathaly Barreto Acero"/>
    <n v="1010232810"/>
    <s v="F- Magistratura"/>
    <s v="N/A"/>
    <s v="Transcriptor"/>
    <s v="Alejandro Ramelli Arteaga"/>
    <s v="Inversión"/>
    <n v="42539789"/>
    <n v="42539789"/>
    <s v="N/A"/>
    <n v="4268208"/>
    <s v="N/A"/>
    <n v="149525"/>
    <n v="208225"/>
    <n v="2022011000068"/>
    <d v="2025-03-06T00:00:00"/>
    <d v="2025-03-11T00:00:00"/>
    <s v="Diego Fernando Perilla Hernández "/>
    <s v="Cédula de ciudadanía"/>
    <n v="1026559289"/>
    <n v="7"/>
    <d v="2025-05-14T00:00:00"/>
    <n v="0"/>
    <s v="N/A"/>
    <n v="0"/>
    <s v="N/A"/>
    <n v="0"/>
    <s v="N/A"/>
    <n v="0"/>
    <s v="N/A"/>
    <n v="0"/>
    <s v="N/A"/>
    <n v="-113"/>
    <n v="42539789"/>
    <n v="0"/>
    <n v="0"/>
    <n v="0"/>
    <n v="0"/>
    <d v="2025-12-31T00:00:00"/>
    <d v="2025-09-09T00:00:00"/>
    <n v="-119"/>
    <d v="2025-09-10T00:00:00"/>
    <s v="Bogotá D.C."/>
    <s v="Cumplimiento"/>
    <s v="18-45-101179965; 33-47-101017124"/>
    <s v="Seguros del Estado S.A; Seguros del Estado S.A"/>
    <s v="11/03/2025; 15/05/2025"/>
    <s v="06/03/2025 - 01/07/2026; 14/05/2025 - 05/07/2026"/>
    <s v="11/03/2025; 16/05/2025"/>
    <s v="EL 14/05/2025 se publicó la cesión del contrato JEP-627-2024, a Diego Fernando Perilla Hernández a partir del 14 de mayo de 2025; El 10/09/2025 se publió la terrminación anticipada por mutuo acuerdo del contrato hasta el 9/09/2025"/>
    <s v="Terminado"/>
    <s v="Cesión; Terminación anticipada"/>
    <s v="N/A"/>
    <s v="CIENCIAS POLITICAS; CIENCIAS POLITICAS"/>
    <s v="N/A; N/A"/>
    <s v="Masculino; Masculino"/>
    <s v="andres.martinez@jep.gov.co; diego.perilla@jep.gov.co"/>
    <s v="https://community.secop.gov.co/Public/Tendering/ContractNoticePhases/View?PPI=CO1.PPI.37915253&amp;isFromPublicArea=True&amp;isModal=False"/>
    <s v="JUDICIAL_ADVERSARIAL"/>
    <s v="PROCESOS_MISIONALES"/>
    <s v="Magistratura"/>
    <s v="Magistratura"/>
    <n v="0"/>
  </r>
  <r>
    <n v="626"/>
    <n v="80161500"/>
    <s v="JEP-628-2025"/>
    <s v="JEP-CSPO-627-2025"/>
    <s v="Laura Paredes"/>
    <d v="2025-02-28T00:00:00"/>
    <s v="Roger Adres Rojas Carreño"/>
    <x v="0"/>
    <s v="1. Prestación de servicios profesionales y de apoyo a la gestión"/>
    <s v="Cédula de Ciudadanía"/>
    <n v="1100960767"/>
    <n v="2"/>
    <s v="Persona Natural"/>
    <s v="San Gil"/>
    <s v="Prestar servicios profesionales para  acompañar y apoyar a la Subsecretaría Ejecutiva en la elaboración, revisión y control de documentos que se adelanten al interior del despacho, así como en el seguimiento jurídico de los procesos contractuales sujetos a su aprobación"/>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12168611"/>
    <n v="112168611"/>
    <s v="N/A"/>
    <n v="12463179"/>
    <s v="N/A"/>
    <n v="134225"/>
    <n v="193625"/>
    <n v="2022011000068"/>
    <d v="2025-03-03T00:00:00"/>
    <d v="2025-03-04T00:00:00"/>
    <s v="N/A"/>
    <s v="N/A"/>
    <s v="N/A"/>
    <s v="N/A"/>
    <s v="N/A"/>
    <n v="11632292"/>
    <d v="2025-10-17T00:00:00"/>
    <n v="0"/>
    <s v="N/A"/>
    <n v="0"/>
    <s v="N/A"/>
    <n v="0"/>
    <s v="N/A"/>
    <n v="1"/>
    <d v="2025-10-17T00:00:00"/>
    <n v="31"/>
    <n v="123800903"/>
    <n v="0"/>
    <n v="0"/>
    <n v="0"/>
    <n v="0"/>
    <d v="2025-11-30T00:00:00"/>
    <d v="2025-12-31T00:00:00"/>
    <n v="-6"/>
    <s v="N/A"/>
    <s v="Bogotá D.C."/>
    <s v="Cumplimiento"/>
    <s v="21-45-101475355"/>
    <s v="Seguros del Estado S.A."/>
    <d v="2025-03-03T00:00:00"/>
    <s v="3/03/2025 - 01/06/2026"/>
    <d v="2025-03-04T00:00:00"/>
    <s v="El acta de inicio tene mal la fecha de finalización del contrato; Mediante otrosí Nº1 del 17/10/2025 se publico la adición y prórroga por un valor de $11.632.292 y próroga hasat el 31/12/2025"/>
    <s v="Terminado"/>
    <s v="Adición; Prórroga"/>
    <s v="N/A"/>
    <s v="DERECHO "/>
    <s v="N/A"/>
    <s v="Masculino"/>
    <s v="andres.rojas@jep.gov.co"/>
    <s v="https://community.secop.gov.co/Public/Tendering/ContractNoticePhases/View?PPI=CO1.PPI.37853093&amp;isFromPublicArea=True&amp;isModal=False"/>
    <s v="PARTICIPACIÓN_EFECTIVA_REPRESENTACIÓN_Y_DEFENSA_TÉCNICA"/>
    <s v="PROCESOS_MISIONALES"/>
    <s v="Subsecretaría Ejecutiva"/>
    <s v="Secretaría Ejecutiva"/>
    <n v="11632292"/>
  </r>
  <r>
    <n v="1147"/>
    <n v="80161500"/>
    <s v="JEP-629-2025"/>
    <s v="JEP-CSPO-628-2025"/>
    <s v="Nina Cardenas"/>
    <d v="2025-02-28T00:00:00"/>
    <s v="Luis Felipe Botero Atehortua"/>
    <x v="0"/>
    <s v="1. Prestación de servicios profesionales y de apoyo a la gestión"/>
    <s v="Cédula de Ciudadanía"/>
    <n v="9732418"/>
    <n v="9"/>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75850330"/>
    <n v="175850330"/>
    <s v="N/A"/>
    <n v="17585033"/>
    <s v="N/A"/>
    <n v="115925"/>
    <n v="201325"/>
    <s v="N/A"/>
    <d v="2025-03-05T00:00:00"/>
    <d v="2025-03-10T00:00:00"/>
    <s v="N/A"/>
    <s v="N/A"/>
    <s v="N/A"/>
    <s v="N/A"/>
    <s v="N/A"/>
    <n v="-37514757"/>
    <d v="2025-10-28T00:00:00"/>
    <n v="0"/>
    <s v="N/A"/>
    <n v="0"/>
    <s v="N/A"/>
    <n v="0"/>
    <s v="N/A"/>
    <n v="0"/>
    <s v="N/A"/>
    <n v="-57"/>
    <n v="138335573"/>
    <n v="0"/>
    <n v="0"/>
    <n v="0"/>
    <n v="0"/>
    <d v="2025-12-31T00:00:00"/>
    <d v="2025-11-04T00:00:00"/>
    <n v="-63"/>
    <s v="N/A"/>
    <s v="Bogotá D.C."/>
    <s v="Cumplimiento"/>
    <s v="14-45-101121223"/>
    <s v="Seguros del Estado S.A."/>
    <d v="2025-03-06T00:00:00"/>
    <s v="05/03/2025 - 16/07/2026"/>
    <d v="2025-03-07T00:00:00"/>
    <s v="Mediante otrosí Nº1 del 28/10/2025 se publicó la reducción del contrato en tiempo y valor"/>
    <s v="Terminado"/>
    <s v="Reducción"/>
    <s v="N/A"/>
    <s v="ANTROPOLOGÍA "/>
    <s v="N/A"/>
    <s v="Masculino"/>
    <s v="Pendiente"/>
    <s v="https://community.secop.gov.co/Public/Tendering/ContractNoticePhases/View?PPI=CO1.PPI.37890696&amp;isFromPublicArea=True&amp;isModal=False"/>
    <s v="ENFOQUE_RESTAURATIVO"/>
    <s v="PROCESOS_MISIONALES"/>
    <s v="Subdirección del Sistema de Justicia Restaurativa"/>
    <s v="Secretaría Ejecutiva"/>
    <m/>
  </r>
  <r>
    <n v="530"/>
    <n v="80111500"/>
    <s v="JEP-630-2025"/>
    <s v="JEP-CSPO-629-2025"/>
    <s v="Miguel Salcedo"/>
    <d v="2025-02-28T00:00:00"/>
    <s v="Daniela Adarve Galindo"/>
    <x v="0"/>
    <s v="1. Prestación de servicios profesionales y de apoyo a la gestión"/>
    <s v="Cédula de Ciudadanía"/>
    <n v="1020758395"/>
    <n v="1"/>
    <s v="Persona Natural"/>
    <s v="Bogotá D.C."/>
    <s v="Prestar servicios profesionales para apoyar a la Subdirección de Fortalecimiento Institucional en la implementación del Modelo de Gestión del Conocimiento a través de la implementación, seguimiento y desarrollo de actividades establecidas en la mesa de coordinación de pedagogía de la entidad, así como de las actividades derivadas de la planeación pedagógica del área"/>
    <s v="Juan David Olarte Torres"/>
    <s v="Dirección Administrativa y Financiera"/>
    <s v="AA- Subdirección de Fortalecimiento Institucional"/>
    <s v="María Luisa Moreno Rodríguez"/>
    <n v="1019009895"/>
    <s v="AA- Subdirección de Fortalecimiento Institucional"/>
    <s v="N/A"/>
    <s v="N/A"/>
    <s v="N/A"/>
    <s v="Inversión"/>
    <n v="97315220"/>
    <n v="97315220"/>
    <s v="N/A"/>
    <n v="9731522"/>
    <s v="N/A"/>
    <n v="104125"/>
    <n v="204625"/>
    <n v="202300000000214"/>
    <d v="2025-03-06T00:00:00"/>
    <d v="2025-03-10T00:00:00"/>
    <s v="N/A"/>
    <s v="N/A"/>
    <s v="N/A"/>
    <s v="N/A"/>
    <s v="N/A"/>
    <n v="0"/>
    <s v="N/A"/>
    <n v="0"/>
    <s v="N/A"/>
    <n v="0"/>
    <s v="N/A"/>
    <n v="0"/>
    <s v="N/A"/>
    <n v="0"/>
    <s v="N/A"/>
    <n v="0"/>
    <n v="97315220"/>
    <n v="0"/>
    <n v="0"/>
    <n v="0"/>
    <n v="0"/>
    <d v="2025-12-31T00:00:00"/>
    <d v="2025-12-31T00:00:00"/>
    <n v="-6"/>
    <s v="N/A"/>
    <s v="Bogotá D.C."/>
    <s v="Cumplimiento"/>
    <s v="11-47-101031768"/>
    <s v="Seguros del Estado S.A."/>
    <d v="2025-03-06T00:00:00"/>
    <s v="07/03/2025 - 06/07/2026"/>
    <d v="2025-03-10T00:00:00"/>
    <s v="Ninguna"/>
    <s v="Terminado"/>
    <s v="Ingreso"/>
    <s v="N/A"/>
    <s v="PSICOLOGÍA"/>
    <s v="N/A"/>
    <s v="Femenino"/>
    <s v="daniela.adarve@jep.gov.co"/>
    <s v="https://community.secop.gov.co/Public/Tendering/ContractNoticePhases/View?PPI=CO1.PPI.37879898&amp;isFromPublicArea=True&amp;isModal=False"/>
    <s v="GESTIÓN_DEL_CONOCIMIENTO"/>
    <s v="PROCESOS_DE_RELACIONAMIENTO"/>
    <s v="Subdirección de Fortalecimiento Institucional"/>
    <s v="Secretaría Ejecutiva"/>
    <n v="0"/>
  </r>
  <r>
    <n v="979"/>
    <n v="80121500"/>
    <s v="JEP-631-2025"/>
    <s v="JEP-CSPO-630-2025"/>
    <s v="Miguel Salcedo"/>
    <d v="2025-02-28T00:00:00"/>
    <s v="Yary Del Mar Villanueva Martinez"/>
    <x v="0"/>
    <s v="1. Prestación de servicios profesionales y de apoyo a la gestión"/>
    <s v="Cédula de Ciudadanía"/>
    <n v="1077856942"/>
    <n v="8"/>
    <s v="Persona Natural"/>
    <s v="Garzón"/>
    <s v="Prestar servicios profesionales para apoyar y acompañar a las salas y secciones de la JEP, en el análisis de información requerida para el trámite de los asuntos, actividades y gestiones judiciales necesarios dentro del despacho"/>
    <s v="Jairo Ernesto Arias Orjuela"/>
    <s v="Dirección de Asuntos Jurídicos"/>
    <s v="F- Magistratura"/>
    <s v="Tito Alejandro Rubiano Herrera"/>
    <n v="7697046"/>
    <s v="F- Magistratura"/>
    <s v="N/A"/>
    <s v="Apoyo SAR"/>
    <s v="Raúl Eduardo Sánchez Sánchez"/>
    <s v="Inversión"/>
    <n v="117017267"/>
    <n v="117017267"/>
    <s v="N/A"/>
    <n v="11780263"/>
    <s v="N/A"/>
    <n v="149825"/>
    <n v="201125"/>
    <n v="2022011000068"/>
    <d v="2025-03-05T00:00:00"/>
    <d v="2025-03-10T00:00:00"/>
    <s v="N/A"/>
    <s v="N/A"/>
    <s v="N/A"/>
    <s v="N/A"/>
    <s v="N/A"/>
    <n v="-37696839"/>
    <d v="2025-08-11T00:00:00"/>
    <n v="0"/>
    <s v="N/A"/>
    <n v="0"/>
    <s v="N/A"/>
    <n v="0"/>
    <s v="N/A"/>
    <n v="0"/>
    <s v="N/A"/>
    <n v="-92"/>
    <n v="79320428"/>
    <n v="0"/>
    <n v="0"/>
    <n v="0"/>
    <n v="0"/>
    <d v="2025-12-31T00:00:00"/>
    <d v="2025-09-30T00:00:00"/>
    <n v="-98"/>
    <s v="N/A"/>
    <s v="Bogotá D.C."/>
    <s v="Cumplimiento"/>
    <s v="45-47-101011504"/>
    <s v="Seguros del Estado S.A."/>
    <d v="2025-03-07T00:00:00"/>
    <s v="05/03/2025 - 30/06/2026"/>
    <d v="2025-03-10T00:00:00"/>
    <s v="Mediante otrosí Nº1 del 11/08/2025 se publicó la reducción en tiempo y valor del contrato JEP-631-2025"/>
    <s v="Terminado"/>
    <s v="Reducción"/>
    <s v="N/A"/>
    <s v="DERECHO "/>
    <s v="N/A"/>
    <s v="Femenino"/>
    <s v="yary.villanueva@jep.gov.co"/>
    <s v="https://community.secop.gov.co/Public/Tendering/ContractNoticePhases/View?PPI=CO1.PPI.37881327&amp;isFromPublicArea=True&amp;isModal=False"/>
    <s v="JUDICIAL_ADVERSARIAL"/>
    <s v="PROCESOS_MISIONALES"/>
    <s v="Magistratura"/>
    <s v="Magistratura"/>
    <n v="-37696839"/>
  </r>
  <r>
    <n v="98"/>
    <s v="85121608;83121700;93141513"/>
    <s v="JEP-632-2025"/>
    <s v="JEP-CSPO-631-2025"/>
    <s v="Laura Cuenca"/>
    <d v="2025-03-03T00:00:00"/>
    <s v="Oneris Maria Fuentes Gil"/>
    <x v="0"/>
    <s v="1. Prestación de servicios profesionales y de apoyo a la gestión"/>
    <s v="Cédula de Ciudadanía"/>
    <n v="40916912"/>
    <n v="1"/>
    <s v="Persona Natural"/>
    <s v="Riohach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
    <n v="52842454"/>
    <s v="BB- Oficina de Atención a Victimas "/>
    <s v="N/A"/>
    <s v="N/A"/>
    <s v="N/A"/>
    <s v="Inversión"/>
    <n v="85079652"/>
    <n v="85079652"/>
    <s v="N/A"/>
    <n v="8536421"/>
    <s v="N/A"/>
    <n v="89525"/>
    <n v="208625"/>
    <n v="2022011000068"/>
    <d v="2025-03-07T00:00:00"/>
    <d v="2025-03-11T00:00:00"/>
    <s v="N/A"/>
    <s v="N/A"/>
    <s v="N/A"/>
    <s v="N/A"/>
    <s v="N/A"/>
    <n v="0"/>
    <s v="N/A"/>
    <n v="0"/>
    <s v="N/A"/>
    <n v="0"/>
    <s v="N/A"/>
    <n v="0"/>
    <s v="N/A"/>
    <n v="0"/>
    <s v="N/A"/>
    <n v="0"/>
    <n v="85079652"/>
    <n v="0"/>
    <n v="0"/>
    <n v="0"/>
    <n v="0"/>
    <d v="2025-12-31T00:00:00"/>
    <d v="2025-12-31T00:00:00"/>
    <n v="-6"/>
    <s v="N/A"/>
    <s v="Valledupar, con desplazamientos_x000a_por los departamentos de Cesar, La Guajira, Magdalena, Bolívar, Sucre, Córdoba de Atlántico"/>
    <s v="Cumplimiento"/>
    <s v="33-45-101134857"/>
    <s v="Seguros del Estado S.A."/>
    <d v="2025-03-08T00:00:00"/>
    <s v="07/03/2025 - 02/07/2026"/>
    <d v="2025-03-10T00:00:00"/>
    <s v="Ninguna"/>
    <s v="Terminado"/>
    <s v="Ingreso"/>
    <s v="N/A"/>
    <s v="PSICOLOGÍA"/>
    <s v="N/A"/>
    <s v="Femenino"/>
    <s v="oneris.fuentes@jep.gov.co"/>
    <s v="https://community.secop.gov.co/Public/Tendering/ContractNoticePhases/View?PPI=CO1.PPI.37913965&amp;isFromPublicArea=True&amp;isModal=False"/>
    <s v="PARTICIPACIÓN_EFECTIVA_REPRESENTACIÓN_Y_DEFENSA_TÉCNICA"/>
    <s v="PROCESOS_MISIONALES"/>
    <s v="Subsecretaría Ejecutiva"/>
    <s v="Secretaría Ejecutiva"/>
    <n v="0"/>
  </r>
  <r>
    <n v="138"/>
    <s v="85121608;83121700;93141513"/>
    <s v="JEP-633-2025"/>
    <s v="JEP-CSPO-632-2025"/>
    <s v="Laura Cuenca"/>
    <d v="2025-03-03T00:00:00"/>
    <s v="Dianys Patricia Peraza Rojas"/>
    <x v="0"/>
    <s v="1. Prestación de servicios profesionales y de apoyo a la gestión"/>
    <s v="Cédula de Ciudadanía"/>
    <n v="45690160"/>
    <n v="3"/>
    <s v="Persona Natural"/>
    <s v="Riohach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
    <n v="52842454"/>
    <s v="BB- Oficina de Atención a Victimas "/>
    <s v="N/A"/>
    <s v="N/A"/>
    <s v="N/A"/>
    <s v="Inversión"/>
    <n v="85079652"/>
    <n v="85079652"/>
    <s v="N/A"/>
    <n v="8536421"/>
    <s v="N/A"/>
    <n v="90125"/>
    <n v="213025"/>
    <n v="2022011000068"/>
    <d v="2025-03-10T00:00:00"/>
    <d v="2025-03-12T00:00:00"/>
    <s v="Ana Milena Solano Jordán"/>
    <s v="Cédula de ciudadanía"/>
    <n v="49780639"/>
    <n v="1"/>
    <d v="2025-05-26T00:00:00"/>
    <n v="0"/>
    <s v="N/A"/>
    <n v="0"/>
    <s v="N/A"/>
    <n v="0"/>
    <s v="N/A"/>
    <n v="0"/>
    <s v="N/A"/>
    <n v="0"/>
    <s v="N/A"/>
    <n v="0"/>
    <n v="85079652"/>
    <n v="0"/>
    <n v="0"/>
    <n v="0"/>
    <n v="0"/>
    <d v="2025-12-31T00:00:00"/>
    <d v="2025-12-31T00:00:00"/>
    <n v="-6"/>
    <s v="N/A"/>
    <s v="Valledupar, con desplazamientos_x000a_por los departamentos de Cesar, La Guajira, Magdalena, Bolívar, Sucre, Córdoba de Atlántico"/>
    <s v="Cumplimiento; Cumplimiento"/>
    <s v="47-45-101008160; 33-45-101136888"/>
    <s v="Seguros del Estado S.A.; Seguros del Estado S.A."/>
    <s v="11/03/2025; 27/05/2025"/>
    <s v="10/03/2025 - 30/06/2026; 26/05/2025 - "/>
    <s v="12/03/2025; 27/05/2025"/>
    <s v="El 26/05/2025 se publicó la cesión del contrato JEP-633-2025, a partir del 26 de mayo de 2025. Ana Milena Solano Jordán"/>
    <s v="Terminado"/>
    <s v="Cesión"/>
    <s v="N/A"/>
    <s v="PSICOLOGÍA; PSICOLOGÍA"/>
    <s v="N/A; N/A"/>
    <s v="Femenino; Femenino"/>
    <s v="dianys.peraza@jep.gov.co; ana.solanoj@jep.gov.co"/>
    <s v="https://community.secop.gov.co/Public/Tendering/ContractNoticePhases/View?PPI=CO1.PPI.37913968&amp;isFromPublicArea=True&amp;isModal=False"/>
    <s v="PARTICIPACIÓN_EFECTIVA_REPRESENTACIÓN_Y_DEFENSA_TÉCNICA"/>
    <s v="PROCESOS_MISIONALES"/>
    <s v="Subsecretaría Ejecutiva"/>
    <s v="Secretaría Ejecutiva"/>
    <n v="0"/>
  </r>
  <r>
    <n v="573"/>
    <s v="80111600;80161500"/>
    <s v="JEP-634-2025"/>
    <s v="JEP-CSPO-633-2025"/>
    <s v="Carlos Torres"/>
    <d v="2025-03-03T00:00:00"/>
    <s v="Juan David Rios Muñoz"/>
    <x v="0"/>
    <s v="1. Prestación de servicios profesionales y de apoyo a la gestión"/>
    <s v="Cédula de Ciudadanía"/>
    <n v="1010176193"/>
    <n v="6"/>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2539789"/>
    <n v="42539789"/>
    <s v="N/A"/>
    <n v="4268208"/>
    <s v="N/A"/>
    <n v="96525"/>
    <n v="197925"/>
    <n v="2022011000068"/>
    <d v="2025-03-05T00:00:00"/>
    <d v="2025-03-07T00:00:00"/>
    <s v="N/A"/>
    <s v="N/A"/>
    <s v="N/A"/>
    <s v="N/A"/>
    <s v="N/A"/>
    <n v="0"/>
    <s v="N/A"/>
    <n v="0"/>
    <s v="N/A"/>
    <n v="0"/>
    <s v="N/A"/>
    <n v="0"/>
    <s v="N/A"/>
    <n v="0"/>
    <s v="N/A"/>
    <n v="-138"/>
    <n v="42539789"/>
    <n v="0"/>
    <n v="0"/>
    <n v="0"/>
    <n v="0"/>
    <d v="2025-12-31T00:00:00"/>
    <d v="2025-08-15T00:00:00"/>
    <n v="-144"/>
    <d v="2025-08-15T00:00:00"/>
    <s v="Bogotá D.C."/>
    <s v="Cumplimiento"/>
    <s v="21-47-101045919"/>
    <s v="Seguros del Estado S.A."/>
    <d v="2025-03-05T00:00:00"/>
    <s v="5/03/2025 - 15/07/2026"/>
    <d v="2025-03-06T00:00:00"/>
    <s v="El 15/08/2025 se publicó la terminación anticipada por mutuo acuerdo, con ejecución hasta el 15/08/2025"/>
    <s v="Terminado"/>
    <s v="Terminación anticipada"/>
    <s v="N/A"/>
    <s v="TECNOLOGÍA EN GESTIÓN DE NEGOCIOS"/>
    <s v="N/A"/>
    <s v="Masculino"/>
    <s v="juan.rios@jep.gov.co"/>
    <s v="https://community.secop.gov.co/Public/Tendering/ContractNoticePhases/View?PPI=CO1.PPI.37900792&amp;isFromPublicArea=True&amp;isModal=False"/>
    <s v="ENFOQUE_RESTAURATIVO"/>
    <s v="PROCESOS_MISIONALES"/>
    <s v="Subdirección del Sistema de Justicia Restaurativa"/>
    <s v="Secretaría Ejecutiva"/>
    <n v="0"/>
  </r>
  <r>
    <n v="608"/>
    <s v="80111600;80161500"/>
    <s v="JEP-635-2025"/>
    <s v="JEP-CSPO-634-2025"/>
    <s v="Miguel Salcedo"/>
    <d v="2025-03-03T00:00:00"/>
    <s v="Nicoll Andrea Romero Poveda"/>
    <x v="0"/>
    <s v="1. Prestación de servicios profesionales y de apoyo a la gestión"/>
    <s v="Cédula de Ciudadanía"/>
    <n v="1010244848"/>
    <n v="3"/>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1466897"/>
    <n v="71466897"/>
    <s v="N/A"/>
    <n v="7170594"/>
    <s v="N/A"/>
    <n v="97425"/>
    <n v="211425"/>
    <n v="2022011000068"/>
    <d v="2025-03-10T00:00:00"/>
    <d v="2025-03-12T00:00:00"/>
    <s v="N/A"/>
    <s v="N/A"/>
    <s v="N/A"/>
    <s v="N/A"/>
    <s v="N/A"/>
    <n v="0"/>
    <s v="N/A"/>
    <n v="0"/>
    <s v="N/A"/>
    <n v="0"/>
    <s v="N/A"/>
    <n v="0"/>
    <s v="N/A"/>
    <n v="0"/>
    <s v="N/A"/>
    <n v="0"/>
    <n v="71466897"/>
    <n v="0"/>
    <n v="0"/>
    <n v="0"/>
    <n v="0"/>
    <d v="2025-12-31T00:00:00"/>
    <d v="2025-12-31T00:00:00"/>
    <n v="-6"/>
    <s v="N/A"/>
    <s v="Bogotá D.C."/>
    <s v="Cumplimiento"/>
    <s v="47-47-101003196"/>
    <s v="Seguros del Estado S.A."/>
    <d v="2025-03-10T00:00:00"/>
    <s v="10/03/2025 - 10/07/2026"/>
    <d v="2025-03-11T00:00:00"/>
    <s v="Ninguna"/>
    <s v="Terminado"/>
    <s v="Ingreso"/>
    <s v="N/A"/>
    <s v="DERECHO "/>
    <s v="N/A"/>
    <s v="Femenino"/>
    <s v="nicoll.romero@jep.gov.co"/>
    <s v="https://community.secop.gov.co/Public/Tendering/ContractNoticePhases/View?PPI=CO1.PPI.37908551&amp;isFromPublicArea=True&amp;isModal=False"/>
    <s v="ENFOQUE_RESTAURATIVO"/>
    <s v="PROCESOS_MISIONALES"/>
    <s v="Subdirección del Sistema de Justicia Restaurativa"/>
    <s v="Secretaría Ejecutiva"/>
    <n v="0"/>
  </r>
  <r>
    <n v="1190"/>
    <n v="80121704"/>
    <s v="JEP-636-2025"/>
    <s v="JEP-CSPO-635-2025"/>
    <s v="Mateo Ávila"/>
    <d v="2025-03-03T00:00:00"/>
    <s v="Oscar Felipe Ospina Acosta"/>
    <x v="0"/>
    <s v="1. Prestación de servicios profesionales y de apoyo a la gestión"/>
    <s v="Cédula de Ciudadanía"/>
    <n v="80100176"/>
    <n v="8"/>
    <s v="Persona Natural"/>
    <s v="Envigado"/>
    <s v="Prestar de servicios profesionales especializados de asesoría y asistencia en materia tributaria a la Dirección de Asuntos Jurídicos de Jurisdicción Especial para la Paz."/>
    <s v="Jairo Ernesto Arias Orjuela"/>
    <s v="Dirección de Asuntos Jurídicos"/>
    <s v="E- Dirección de Asuntos Jurídicos"/>
    <s v="Jairo Ernesto Arias Orjuela"/>
    <n v="79542112"/>
    <s v="F- Magistratura"/>
    <s v="N/A"/>
    <s v="N/A"/>
    <s v="N/A"/>
    <s v="Inversión"/>
    <n v="22610000"/>
    <n v="22610000"/>
    <s v="N/A"/>
    <s v="N/A"/>
    <s v="N/A"/>
    <n v="160325"/>
    <n v="196125"/>
    <n v="202300000000214"/>
    <d v="2025-03-04T00:00:00"/>
    <d v="2025-03-05T00:00:00"/>
    <s v="N/A"/>
    <s v="N/A"/>
    <s v="N/A"/>
    <s v="N/A"/>
    <s v="N/A"/>
    <n v="0"/>
    <s v="N/A"/>
    <n v="0"/>
    <s v="N/A"/>
    <n v="0"/>
    <s v="N/A"/>
    <n v="0"/>
    <s v="N/A"/>
    <n v="0"/>
    <s v="N/A"/>
    <n v="0"/>
    <n v="22610000"/>
    <n v="0"/>
    <n v="0"/>
    <n v="0"/>
    <n v="0"/>
    <d v="2025-12-31T00:00:00"/>
    <d v="2025-12-31T00:00:00"/>
    <n v="-6"/>
    <s v="N/A"/>
    <s v="Bogotá D.C."/>
    <s v="Cumplimiento"/>
    <s v="60-47-101002558"/>
    <s v="Seguros del Estado S.A."/>
    <d v="2025-03-05T00:00:00"/>
    <s v="04/03/2025 - 30/06/2026"/>
    <d v="2025-03-05T00:00:00"/>
    <s v="Ninguna"/>
    <s v="Terminado"/>
    <s v="Ingreso"/>
    <s v="N/A"/>
    <s v="DERECHO "/>
    <s v="N/A"/>
    <s v="Masculino"/>
    <s v="oscar.ospina@jep.gov.co"/>
    <s v="https://community.secop.gov.co/Public/Tendering/ContractNoticePhases/View?PPI=CO1.PPI.37904511&amp;isFromPublicArea=True&amp;isModal=False"/>
    <s v="GESTIÓN_JURÍDICA"/>
    <s v="PROCESOS_DE_GESTIÓN"/>
    <s v="Dirección de Asuntos Jurídicos"/>
    <s v="Secretaría Ejecutiva"/>
    <n v="0"/>
  </r>
  <r>
    <n v="540"/>
    <s v="80111600;80161500;93151500;93101500_x000a_"/>
    <s v="JEP-637-2025"/>
    <s v="JEP-CSPO-636-2025"/>
    <s v="Clara Torres"/>
    <d v="2025-03-03T00:00:00"/>
    <s v="Jimena Vengoechea Morales"/>
    <x v="0"/>
    <s v="1. Prestación de servicios profesionales y de apoyo a la gestión"/>
    <s v="Cédula de Ciudadanía"/>
    <n v="52083534"/>
    <n v="6"/>
    <s v="Persona Natural"/>
    <s v="Reino Unido"/>
    <s v="Prestar servicios profesionales especializados para brindar apoyo, orientación y acompañamiento jurídico a la Secretaría Ejecutiva, en los asuntos relativos al sistema restaurativo."/>
    <s v="Jairo Ernesto Arias Orjuela"/>
    <s v="Dirección de Asuntos Jurídicos"/>
    <s v="A- Despacho Secretaría Ejecutiva"/>
    <s v="Dayana Quintero Guerrero"/>
    <n v="53050887"/>
    <s v="A- Despacho Secretaría Ejecutiva"/>
    <s v="N/A"/>
    <s v="N/A"/>
    <s v="N/A"/>
    <s v="Inversión"/>
    <n v="220370859"/>
    <n v="220370859"/>
    <s v="N/A"/>
    <n v="24485651"/>
    <s v="N/A"/>
    <n v="131425"/>
    <n v="222125"/>
    <n v="2022011000068"/>
    <d v="2025-03-14T00:00:00"/>
    <d v="2025-03-18T00:00:00"/>
    <s v="N/A"/>
    <s v="N/A"/>
    <s v="N/A"/>
    <s v="N/A"/>
    <s v="N/A"/>
    <n v="-34279918"/>
    <d v="2025-08-11T00:00:00"/>
    <n v="0"/>
    <s v="N/A"/>
    <n v="0"/>
    <s v="N/A"/>
    <n v="0"/>
    <s v="N/A"/>
    <n v="0"/>
    <s v="N/A"/>
    <n v="-26"/>
    <n v="186090941"/>
    <n v="0"/>
    <n v="0"/>
    <n v="0"/>
    <n v="0"/>
    <d v="2025-11-30T00:00:00"/>
    <d v="2025-11-04T00:00:00"/>
    <n v="-63"/>
    <s v="N/A"/>
    <s v="Bogotá D.C."/>
    <s v="Cumplimiento"/>
    <s v="BCH-100041999"/>
    <s v="Compañía Mundial de Seguros S.A."/>
    <d v="2025-03-14T00:00:00"/>
    <s v="14/03/2025 - 31/05/2026"/>
    <d v="2025-03-17T00:00:00"/>
    <s v="Mediante otrosí Nº1 del 11/08/2025 se publicó la reducción en tiempo y valor del contrato JEP-637-2025"/>
    <s v="Terminado"/>
    <s v="Reducción"/>
    <s v="N/A"/>
    <s v="DERECHO "/>
    <s v="N/A"/>
    <s v="Femenino"/>
    <s v="ximena.vengoechea@jep.gov.co"/>
    <s v="https://community.secop.gov.co/Public/Tendering/ContractNoticePhases/View?PPI=CO1.PPI.37908219&amp;isFromPublicArea=True&amp;isModal=False"/>
    <s v="ENFOQUE_RESTAURATIVO"/>
    <s v="PROCESOS_MISIONALES"/>
    <s v="Despacho Secretaría Ejecutiva"/>
    <s v="Secretaría Ejecutiva"/>
    <n v="-34279918"/>
  </r>
  <r>
    <n v="565"/>
    <s v="80111600;80161500;93151500;93101500_x000a_"/>
    <s v="JEP-638-2025"/>
    <s v="JEP-CSPO-637-2025"/>
    <s v="Clara Torres"/>
    <d v="2025-03-03T00:00:00"/>
    <s v="Diego Arturo Grueso Ramos "/>
    <x v="0"/>
    <s v="1. Prestación de servicios profesionales y de apoyo a la gestión"/>
    <s v="Cédula de Ciudadanía"/>
    <n v="80730365"/>
    <n v="6"/>
    <s v="Persona Natural"/>
    <s v="Bogotá D.C."/>
    <s v="Prestar servicios profesionales especializados para apoyar a la Secretaria Ejecutiva en las acciones que se requieran para el diseño, ejecución, articulación, seguimiento y desarrollo de los procesos y proyectos restaurativos."/>
    <s v="Jairo Ernesto Arias Orjuela"/>
    <s v="Dirección de Asuntos Jurídicos"/>
    <s v="A- Despacho Secretaría Ejecutiva"/>
    <s v="Jairo Ernesto Arias Orjuela"/>
    <n v="79542112"/>
    <s v="F- Magistratura"/>
    <s v="N/A"/>
    <s v="N/A"/>
    <s v="N/A"/>
    <s v="Inversión"/>
    <n v="171399557"/>
    <n v="171399557"/>
    <s v="N/A"/>
    <n v="24485651"/>
    <s v="N/A"/>
    <n v="132025"/>
    <n v="204325"/>
    <n v="2022011000068"/>
    <d v="2025-03-06T00:00:00"/>
    <d v="2025-03-10T00:00:00"/>
    <s v="N/A"/>
    <s v="N/A"/>
    <s v="N/A"/>
    <s v="N/A"/>
    <s v="N/A"/>
    <n v="66927438"/>
    <d v="2025-09-30T00:00:00"/>
    <n v="0"/>
    <s v="N/A"/>
    <n v="0"/>
    <s v="N/A"/>
    <n v="0"/>
    <s v="N/A"/>
    <n v="1"/>
    <d v="2025-09-30T00:00:00"/>
    <n v="92"/>
    <n v="238326995"/>
    <n v="0"/>
    <n v="0"/>
    <n v="0"/>
    <n v="0"/>
    <d v="2025-09-30T00:00:00"/>
    <d v="2025-12-31T00:00:00"/>
    <n v="-6"/>
    <s v="N/A"/>
    <s v="Bogotá D.C."/>
    <s v="Cumplimiento"/>
    <s v="11-45-101161808"/>
    <s v="Seguros del Estado S.A."/>
    <d v="2025-03-07T00:00:00"/>
    <s v="05/03/2025 - 30/03/2026"/>
    <d v="2025-03-10T00:00:00"/>
    <s v="Mediante otrosí Nº1 del 30/09/2025 se publicó la adición de $66.927.438  y prórroga del contrato hasta el 31/12/2025; El 26/11/2025 se publicó la suspensión del contrato del 26/11/2025 - 2/12/2025"/>
    <s v="Terminado"/>
    <s v="Adición; Prórroga; Suspensión"/>
    <s v="26/11/2025 - 2/12/2025"/>
    <s v="DERECHO "/>
    <s v="N/A"/>
    <s v="Masculino"/>
    <s v="diego.grueso@jep.gov.co"/>
    <s v="https://community.secop.gov.co/Public/Tendering/ContractNoticePhases/View?PPI=CO1.PPI.37911059&amp;isFromPublicArea=True&amp;isModal=False"/>
    <s v="GESTIÓN_JURÍDICA"/>
    <s v="PROCESOS_DE_GESTIÓN"/>
    <s v="Despacho Secretaría Ejecutiva"/>
    <s v="Secretaría Ejecutiva"/>
    <n v="66927438"/>
  </r>
  <r>
    <n v="246"/>
    <n v="80111500"/>
    <s v="JEP-639-2025"/>
    <s v="JEP-CSPO-638-2025"/>
    <s v="Julieth Barrera"/>
    <d v="2025-03-03T00:00:00"/>
    <s v="Gina Paola Villalba Juyar"/>
    <x v="0"/>
    <s v="1. Prestación de servicios profesionales y de apoyo a la gestión"/>
    <s v="Cédula de Ciudadanía"/>
    <n v="1121875564"/>
    <n v="7"/>
    <s v="Persona Natural"/>
    <s v="Mesetas "/>
    <s v="Prestar  servicios profesionales para apoyar a la Subdirección de Comunicaciones en el cubrimiento periodístico y la difusión de las actividades que realice la JEP en  territorio y en las demás acciones relacionadas con la estrategia de comunicación territorial de la entidad, siguiendo la polític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55111138"/>
    <n v="55111138"/>
    <s v="N/A"/>
    <n v="6146224"/>
    <s v="N/A"/>
    <n v="101525"/>
    <n v="206525"/>
    <n v="2022011000068"/>
    <d v="2025-03-07T00:00:00"/>
    <d v="2025-03-11T00:00:00"/>
    <s v="N/A"/>
    <s v="N/A"/>
    <s v="N/A"/>
    <s v="N/A"/>
    <s v="N/A"/>
    <n v="0"/>
    <s v="N/A"/>
    <n v="0"/>
    <s v="N/A"/>
    <n v="0"/>
    <s v="N/A"/>
    <n v="0"/>
    <s v="N/A"/>
    <n v="0"/>
    <s v="N/A"/>
    <n v="0"/>
    <n v="55111138"/>
    <n v="0"/>
    <n v="0"/>
    <n v="0"/>
    <n v="0"/>
    <d v="2025-11-30T00:00:00"/>
    <d v="2025-11-30T00:00:00"/>
    <n v="-37"/>
    <s v="N/A"/>
    <s v="Bogotá D.C."/>
    <s v="Cumplimiento"/>
    <s v="11-47-101031827"/>
    <s v="Seguros del Estado S.A."/>
    <d v="2025-03-07T00:00:00"/>
    <s v="7/03/2025 - 10/06/2026"/>
    <d v="2025-03-10T00:00:00"/>
    <s v="Ninguna"/>
    <s v="Terminado"/>
    <s v="Ingreso"/>
    <s v="N/A"/>
    <s v="COMUNICACIÓN SOCIAL Y PERIODISMO "/>
    <s v="N/A"/>
    <s v="Femenino"/>
    <s v="gina.villalba@jep.gov.co"/>
    <s v="https://community.secop.gov.co/Public/Tendering/ContractNoticePhases/View?PPI=CO1.PPI.37936339&amp;isFromPublicArea=True&amp;isModal=False"/>
    <s v="GESTIÓN_DE_LAS_COMUNICACIONES"/>
    <s v="PROCESOS_DE_RELACIONAMIENTO"/>
    <s v="Subdirección de Comunicaciones"/>
    <s v="Secretaría Ejecutiva"/>
    <n v="0"/>
  </r>
  <r>
    <n v="291"/>
    <s v="80111600;80161500"/>
    <s v="JEP-640-2025"/>
    <s v="JEP-CSPO-639-2025"/>
    <s v="Arinson Ruiz"/>
    <d v="2025-03-03T00:00:00"/>
    <s v="Laura Catalina Fajardo Torres"/>
    <x v="0"/>
    <s v="1. Prestación de servicios profesionales y de apoyo a la gestión"/>
    <s v="Cédula de Ciudadanía"/>
    <n v="52994462"/>
    <n v="3"/>
    <s v="Persona Natural"/>
    <s v="Bogotá D.C."/>
    <s v="Prestar servicios profesionales para apoyar y acompañar a la Oficina Asesora de Monitoreo Integral en el análisis, diseño, conceptualización del marco de gestión de información necesaria para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24216342"/>
    <n v="124216342"/>
    <s v="N/A"/>
    <n v="12463179"/>
    <s v="N/A"/>
    <n v="109325"/>
    <n v="208425"/>
    <n v="2022011000068"/>
    <d v="2025-03-06T00:00:00"/>
    <d v="2025-03-11T00:00:00"/>
    <s v="N/A"/>
    <s v="N/A"/>
    <s v="N/A"/>
    <s v="N/A"/>
    <s v="N/A"/>
    <n v="0"/>
    <s v="N/A"/>
    <n v="0"/>
    <s v="N/A"/>
    <n v="0"/>
    <s v="N/A"/>
    <n v="0"/>
    <s v="N/A"/>
    <n v="0"/>
    <s v="N/A"/>
    <n v="0"/>
    <n v="124216342"/>
    <n v="0"/>
    <n v="0"/>
    <n v="0"/>
    <n v="0"/>
    <d v="2025-12-31T00:00:00"/>
    <d v="2025-12-31T00:00:00"/>
    <n v="-6"/>
    <s v="N/A"/>
    <s v="Bogotá D.C."/>
    <s v="Cumplimiento"/>
    <s v="11-47-101031771"/>
    <s v="Seguros del Estado S.A."/>
    <d v="2025-03-07T00:00:00"/>
    <s v="06/03/2025 - 30/06/2026"/>
    <d v="2025-03-10T00:00:00"/>
    <s v="Ninguna"/>
    <s v="Terminado"/>
    <s v="Ingreso"/>
    <s v="N/A"/>
    <s v="GOBIERNO Y RELACIONES INTERNACIONALES "/>
    <s v="N/A"/>
    <s v="Femenino"/>
    <s v="laura.fajardo@jep.gov.co"/>
    <s v="https://community.secop.gov.co/Public/Tendering/ContractNoticePhases/View?PPI=CO1.PPI.37917642&amp;isFromPublicArea=True&amp;isModal=False"/>
    <s v="ENFOQUE_RESTAURATIVO"/>
    <s v="PROCESOS_MISIONALES"/>
    <s v="Subdirección del Sistema de Justicia Restaurativa"/>
    <s v="Secretaría Ejecutiva"/>
    <n v="0"/>
  </r>
  <r>
    <n v="804"/>
    <s v="43231500;81111500;81112200"/>
    <s v="JEP-641-2025"/>
    <s v="JEP-CSPO-640-2025"/>
    <s v="Camila Méndez"/>
    <d v="2025-03-03T00:00:00"/>
    <s v="Avance Juridico Casa Editorial SAS"/>
    <x v="0"/>
    <s v="2. Prestación de servicios"/>
    <s v="NIT"/>
    <n v="830041326"/>
    <n v="2"/>
    <s v="Persona Jurídica"/>
    <s v="Bogotá D.C."/>
    <s v="Contratar la actualización del Sistema de Información Jurídica de la JEP “Jurinfo”."/>
    <s v="Néstor Julio Corredor Niampira"/>
    <s v="Dirección de Tecnologías de la Información"/>
    <s v="C- Dirección de TI"/>
    <s v="Jairo Ernesto Arias Orjuela"/>
    <n v="79542112"/>
    <s v="E- Dirección de Asuntos Jurídicos"/>
    <s v="N/A"/>
    <s v="N/A"/>
    <s v="N/A"/>
    <s v="Inversión"/>
    <n v="90000000"/>
    <n v="90000000"/>
    <s v="N/A"/>
    <s v="N/A"/>
    <s v="N/A"/>
    <n v="157025"/>
    <n v="208825"/>
    <n v="2022011000049"/>
    <d v="2025-03-07T00:00:00"/>
    <d v="2025-03-11T00:00:00"/>
    <s v="N/A"/>
    <s v="N/A"/>
    <s v="N/A"/>
    <s v="N/A"/>
    <s v="N/A"/>
    <n v="0"/>
    <s v="N/A"/>
    <n v="0"/>
    <s v="N/A"/>
    <n v="0"/>
    <s v="N/A"/>
    <n v="0"/>
    <s v="N/A"/>
    <n v="0"/>
    <s v="N/A"/>
    <n v="0"/>
    <n v="90000000"/>
    <n v="0"/>
    <n v="0"/>
    <n v="0"/>
    <n v="0"/>
    <d v="2025-12-31T00:00:00"/>
    <d v="2025-12-31T00:00:00"/>
    <n v="-6"/>
    <s v="PND"/>
    <s v="Bogotá D.C."/>
    <s v="Cumplimiento"/>
    <s v="11-45-101161895"/>
    <s v="Seguros del Estado S.A."/>
    <d v="2025-03-10T00:00:00"/>
    <s v="10/03/2025 - 31/12/2028"/>
    <d v="2025-03-10T00:00:00"/>
    <s v="Ninguna"/>
    <s v="Terminado"/>
    <s v="Ingreso"/>
    <s v="N/A"/>
    <s v="N/A"/>
    <s v="N/A"/>
    <s v="N/A"/>
    <s v="N/A"/>
    <s v="https://community.secop.gov.co/Public/Tendering/ContractNoticePhases/View?PPI=CO1.PPI.37958377&amp;isFromPublicArea=True&amp;isModal=False"/>
    <s v="GOBIERNO_Y_GESTIÓN_DE_LAS_TECNOLOGÍAS"/>
    <s v="PROCESOS_DE_GESTIÓN"/>
    <s v="Dirección de TI"/>
    <s v="Secretaría Ejecutiva"/>
    <n v="0"/>
  </r>
  <r>
    <n v="662"/>
    <s v="80111600;80161500"/>
    <s v="JEP-642-2025"/>
    <s v="JEP-CSPO-641-2025"/>
    <s v="Arinson Ruiz"/>
    <d v="2025-03-04T00:00:00"/>
    <s v="Carla Paola Barragan Osorio"/>
    <x v="0"/>
    <s v="1. Prestación de servicios profesionales y de apoyo a la gestión"/>
    <s v="Cédula de Ciudadanía"/>
    <n v="26427102"/>
    <n v="1"/>
    <s v="Persona Natural"/>
    <s v="Neiva"/>
    <s v="Prestar servicios profesionales para apoyar a la Oficina Asesora de Monitoreo Integral en la gestión y análisis de información generada a través de datos estadísticos conforme a todas las fuentes de actualización de ubicación y de contacto de los comparecientes y víctimas,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53722513"/>
    <n v="53722513"/>
    <s v="N/A"/>
    <n v="5463307"/>
    <s v="N/A"/>
    <n v="98725"/>
    <n v="212925"/>
    <n v="2022011000068"/>
    <d v="2025-03-10T00:00:00"/>
    <d v="2025-03-12T00:00:00"/>
    <s v="N/A"/>
    <s v="N/A"/>
    <s v="N/A"/>
    <s v="N/A"/>
    <s v="N/A"/>
    <n v="0"/>
    <s v="N/A"/>
    <n v="0"/>
    <s v="N/A"/>
    <n v="0"/>
    <s v="N/A"/>
    <n v="0"/>
    <s v="N/A"/>
    <n v="0"/>
    <s v="N/A"/>
    <n v="0"/>
    <n v="53722513"/>
    <n v="0"/>
    <n v="0"/>
    <n v="0"/>
    <n v="0"/>
    <d v="2025-12-31T00:00:00"/>
    <d v="2025-12-31T00:00:00"/>
    <n v="-6"/>
    <s v="N/A"/>
    <s v="Bogotá D.C."/>
    <s v="Cumplimiento"/>
    <s v="460- 47- 994000084654"/>
    <s v="Aseguradora Solidaria de Colombia "/>
    <d v="2025-03-10T00:00:00"/>
    <s v="10/03/2025 - 30/06/2026"/>
    <d v="2025-03-11T00:00:00"/>
    <s v="Ninguna"/>
    <s v="Terminado"/>
    <s v="Ingreso"/>
    <s v="N/A"/>
    <s v="PSICOLOGÍA"/>
    <s v="N/A"/>
    <s v="Femenino"/>
    <s v="carla.barragan@jep.gov.co"/>
    <s v="https://community.secop.gov.co/Public/Tendering/ContractNoticePhases/View?PPI=CO1.PPI.37952606&amp;isFromPublicArea=True&amp;isModal=False"/>
    <s v="ENFOQUE_RESTAURATIVO"/>
    <s v="PROCESOS_MISIONALES"/>
    <s v="Subdirección del Sistema de Justicia Restaurativa"/>
    <s v="Secretaría Ejecutiva"/>
    <n v="0"/>
  </r>
  <r>
    <n v="379"/>
    <s v="80111600;80161500"/>
    <s v="JEP-643-2025"/>
    <s v="JEP-CSPO-642-2025"/>
    <s v="Mateo Ávila"/>
    <d v="2025-03-04T00:00:00"/>
    <s v="Olaf Vladimir Santanilla Saavedra"/>
    <x v="0"/>
    <s v="1. Prestación de servicios profesionales y de apoyo a la gestión"/>
    <s v="Cédula de Ciudadanía"/>
    <n v="79840308"/>
    <n v="4"/>
    <s v="Persona Natural"/>
    <s v="Bogotá D.C."/>
    <s v="Prestar servicios profesionales para apoyar a la Oficina Asesora de Monitoreo Integral en la construcción, implementación, gestión y estabilización de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61257362"/>
    <n v="61257362"/>
    <s v="N/A"/>
    <n v="6146224"/>
    <s v="N/A"/>
    <n v="92825"/>
    <n v="212525"/>
    <n v="2022011000068"/>
    <d v="2025-03-10T00:00:00"/>
    <d v="2025-03-13T00:00:00"/>
    <s v="N/A"/>
    <s v="N/A"/>
    <s v="N/A"/>
    <s v="N/A"/>
    <s v="N/A"/>
    <n v="-13521692"/>
    <d v="2025-08-12T00:00:00"/>
    <n v="0"/>
    <s v="N/A"/>
    <n v="0"/>
    <s v="N/A"/>
    <n v="0"/>
    <s v="N/A"/>
    <n v="0"/>
    <s v="N/A"/>
    <n v="-57"/>
    <n v="47735670"/>
    <n v="0"/>
    <n v="0"/>
    <n v="0"/>
    <n v="0"/>
    <d v="2025-12-31T00:00:00"/>
    <d v="2025-11-04T00:00:00"/>
    <n v="-63"/>
    <s v="N/A"/>
    <s v="Bogotá D.C."/>
    <s v="Cumplimiento"/>
    <s v="18-47-101009974"/>
    <s v="Seguros del Estado S.A."/>
    <d v="2025-03-12T00:00:00"/>
    <s v="10/03/2025 - 07/07/2026"/>
    <d v="2025-03-13T00:00:00"/>
    <s v="Mediante otrosí Nº1 del 11/08/2025 se publicó la reducción en tiempo y valor del contrato JEP-643-2025"/>
    <s v="Terminado"/>
    <s v="Reducción"/>
    <s v="N/A"/>
    <s v="INGENIERÍA DE SISTEMAS "/>
    <s v="N/A"/>
    <s v="Masculino"/>
    <s v="Olaf.Santanilla@jep.gov.co"/>
    <s v="https://community.secop.gov.co/Public/Tendering/ContractNoticePhases/View?PPI=CO1.PPI.37943476&amp;isFromPublicArea=True&amp;isModal=False"/>
    <s v="ENFOQUE_RESTAURATIVO"/>
    <s v="PROCESOS_MISIONALES"/>
    <s v="Subdirección del Sistema de Justicia Restaurativa"/>
    <s v="Secretaría Ejecutiva"/>
    <n v="-13521692"/>
  </r>
  <r>
    <n v="452"/>
    <s v="80111600;80161500"/>
    <s v="JEP-644-2025"/>
    <s v="JEP-CSPO-643-2025"/>
    <s v="Mateo Ávila"/>
    <d v="2025-03-04T00:00:00"/>
    <s v="Madeleine Ahumada Casas"/>
    <x v="0"/>
    <s v="1. Prestación de servicios profesionales y de apoyo a la gestión"/>
    <s v="Cédula de Ciudadanía"/>
    <n v="52429480"/>
    <n v="4"/>
    <s v="Persona Natural"/>
    <s v="Bogotá D.C."/>
    <s v="Prestar servicios profesionales para apoyar a la Oficina Asesora de Monitoreo Integral en la formulación, ejecución y evaluación de procesos de formación dirigidos a actores internos y externos de la JEP, aliados estratégicos y sujetos de derechos, con énfasis en enfoques diferenciale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17409942"/>
    <n v="117409942"/>
    <s v="N/A"/>
    <n v="11780263"/>
    <s v="N/A"/>
    <n v="94325"/>
    <n v="212425"/>
    <n v="2022011000068"/>
    <d v="2025-03-10T00:00:00"/>
    <d v="2025-03-14T00:00:00"/>
    <s v="N/A"/>
    <s v="N/A"/>
    <s v="N/A"/>
    <s v="N/A"/>
    <s v="N/A"/>
    <n v="0"/>
    <s v="N/A"/>
    <n v="0"/>
    <s v="N/A"/>
    <n v="0"/>
    <s v="N/A"/>
    <n v="0"/>
    <s v="N/A"/>
    <n v="0"/>
    <s v="N/A"/>
    <n v="0"/>
    <n v="117409942"/>
    <n v="0"/>
    <n v="0"/>
    <n v="0"/>
    <n v="0"/>
    <d v="2025-12-31T00:00:00"/>
    <d v="2025-12-31T00:00:00"/>
    <n v="-6"/>
    <s v="N/A"/>
    <s v="Bogotá D.C."/>
    <s v="Cumplimiento"/>
    <s v="96-47-101003522"/>
    <s v="Seguros del Estado S.A."/>
    <d v="2025-03-11T00:00:00"/>
    <s v="10/03/2025 - 10/07/2026"/>
    <d v="2025-03-13T00:00:00"/>
    <s v="Ninguna"/>
    <s v="Terminado"/>
    <s v="Ingreso"/>
    <s v="N/A"/>
    <s v="CIENCIAS POLÍTICAS Y DE GOBIERNO"/>
    <s v="N/A"/>
    <s v="Femenino"/>
    <s v="Madeleine.Ahumada@jep.gov.co"/>
    <s v="https://community.secop.gov.co/Public/Tendering/ContractNoticePhases/View?PPI=CO1.PPI.37938802&amp;isFromPublicArea=True&amp;isModal=False"/>
    <s v="ENFOQUE_RESTAURATIVO"/>
    <s v="PROCESOS_MISIONALES"/>
    <s v="Subdirección del Sistema de Justicia Restaurativa"/>
    <s v="Secretaría Ejecutiva"/>
    <n v="0"/>
  </r>
  <r>
    <n v="1196"/>
    <n v="80161500"/>
    <s v="JEP-645-2025"/>
    <s v="JEP-CSPO-644-2025"/>
    <s v="Mateo Ávila"/>
    <d v="2025-03-04T00:00:00"/>
    <s v="Manuel Alonso Diaz Pinto"/>
    <x v="0"/>
    <s v="1. Prestación de servicios profesionales y de apoyo a la gestión"/>
    <s v="Cédula de Ciudadanía"/>
    <n v="80018615"/>
    <n v="1"/>
    <s v="Persona Natural"/>
    <s v="Bogotá D.C."/>
    <s v="Prestar servicios profesionales para apoyar al grupo de análisis de la información (GRAI) en la administración y gestión segura de las bases de datos integradas en el universo provisional de hechos, el desarrollo y uso eficiente de las herramientas tecnológicas dispuestas para ello"/>
    <s v="Jairo Ernesto Arias Orjuela"/>
    <s v="Dirección de Asuntos Jurídicos"/>
    <s v="H- Grupo de Análisis de la Información- GRAI"/>
    <s v="Juan Felipe García Arboleda"/>
    <n v="75091192"/>
    <s v="H- Grupo de Análisis de la Información - GRAI"/>
    <s v="N/A"/>
    <s v="N/A"/>
    <s v="N/A"/>
    <s v="Inversión"/>
    <n v="78011496"/>
    <n v="78011496"/>
    <s v="N/A"/>
    <n v="7853508"/>
    <s v="N/A"/>
    <n v="160925"/>
    <n v="204425"/>
    <n v="2022011000068"/>
    <d v="2025-03-06T00:00:00"/>
    <d v="2025-03-10T00:00:00"/>
    <s v="N/A"/>
    <s v="N/A"/>
    <s v="N/A"/>
    <s v="N/A"/>
    <s v="N/A"/>
    <n v="-21466260"/>
    <d v="2025-08-08T00:00:00"/>
    <n v="0"/>
    <s v="N/A"/>
    <n v="0"/>
    <s v="N/A"/>
    <n v="0"/>
    <s v="N/A"/>
    <n v="0"/>
    <s v="N/A"/>
    <n v="-78"/>
    <n v="56545236"/>
    <n v="0"/>
    <n v="0"/>
    <n v="0"/>
    <n v="0"/>
    <d v="2025-12-31T00:00:00"/>
    <d v="2025-10-14T00:00:00"/>
    <n v="-84"/>
    <s v="N/A"/>
    <s v="Bogotá D.C."/>
    <s v="Cumplimiento"/>
    <s v="11-47-101031818"/>
    <s v="Seguros del Estado S.A."/>
    <d v="2025-03-07T00:00:00"/>
    <s v="06/03/2025 - 02/07/2026"/>
    <d v="2025-03-10T00:00:00"/>
    <s v="Mediante otrosí Nº1 del se publicó la reducción en tiempo y valor del contrato JEP-645-2025"/>
    <s v="Terminado"/>
    <s v="Reducción"/>
    <s v="N/A"/>
    <s v="INGENIERIA DE SISTEMAS"/>
    <s v="N/A"/>
    <s v="Masculino"/>
    <s v="manuel.diaz@jep.gov.co"/>
    <s v="https://community.secop.gov.co/Public/Tendering/ContractNoticePhases/View?PPI=CO1.PPI.37944615&amp;isFromPublicArea=True&amp;isModal=False"/>
    <s v="SOPORTE_PARA_LA_ADMINISTRACIÓN_DE_JUSTICIA"/>
    <s v="PROCESOS_MISIONALES"/>
    <s v="Grupo de Análisis de la Información- GRAI"/>
    <s v="Magistratura"/>
    <n v="-21466260"/>
  </r>
  <r>
    <n v="251"/>
    <n v="80111500"/>
    <s v="JEP-646-2025"/>
    <s v="JEP-CSPO-645-2025"/>
    <s v="Laura Cuenca"/>
    <d v="2025-03-05T00:00:00"/>
    <s v="Hebert Mauricio Cañon Perez"/>
    <x v="0"/>
    <s v="1. Prestación de servicios profesionales y de apoyo a la gestión"/>
    <s v="Cédula de Ciudadanía"/>
    <n v="1030596411"/>
    <n v="1"/>
    <s v="Persona Natural"/>
    <s v="Cali"/>
    <s v="Prestar servicios profesionales para apoyar y acompañar a la Subdirección de Comunicaciones en la elaboración, producción, postproducción, edición y difusión de contenidos audiovisuales desde los territorios, conforme a la polític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64296303"/>
    <n v="64296303"/>
    <s v="N/A"/>
    <n v="7170594"/>
    <s v="N/A"/>
    <n v="101925"/>
    <n v="216425"/>
    <n v="2022011000068"/>
    <d v="2025-03-11T00:00:00"/>
    <d v="2025-03-13T00:00:00"/>
    <s v="N/A"/>
    <s v="N/A"/>
    <s v="N/A"/>
    <s v="N/A"/>
    <s v="N/A"/>
    <n v="4780404"/>
    <d v="2025-11-28T00:00:00"/>
    <n v="0"/>
    <s v="N/A"/>
    <n v="0"/>
    <s v="N/A"/>
    <n v="0"/>
    <s v="N/A"/>
    <n v="1"/>
    <d v="2025-11-28T00:00:00"/>
    <n v="31"/>
    <n v="69076707"/>
    <n v="0"/>
    <n v="0"/>
    <n v="0"/>
    <n v="0"/>
    <d v="2025-11-30T00:00:00"/>
    <d v="2025-12-31T00:00:00"/>
    <n v="-6"/>
    <s v="N/A"/>
    <s v="Cali"/>
    <s v="Cumplimiento"/>
    <s v="21-47-101046261 "/>
    <s v="Seguros del Estado S.A."/>
    <d v="2025-03-12T00:00:00"/>
    <s v="12/03/2025 - 05/06/2026"/>
    <d v="2025-03-13T00:00:00"/>
    <s v="Mediante otrosí Nº1 del 28/11/2025 se adiciono el valor de  $5.497.461  y se prorrogó hasta el 31/12/2025"/>
    <s v="Terminado"/>
    <s v="Adición; Prorróga"/>
    <s v="N/A"/>
    <s v="REALIZADOR EN CINE Y TELEVISIÓN"/>
    <s v="N/A"/>
    <s v="Masculino"/>
    <s v="hebert.canon@jep.gov.co"/>
    <s v="https://community.secop.gov.co/Public/Tendering/ContractNoticePhases/View?PPI=CO1.PPI.37985049&amp;isFromPublicArea=True&amp;isModal=False"/>
    <s v="GESTIÓN_DE_LAS_COMUNICACIONES"/>
    <s v="PROCESOS_DE_RELACIONAMIENTO"/>
    <s v="Subdirección de Comunicaciones"/>
    <s v="Secretaría Ejecutiva"/>
    <n v="4780404"/>
  </r>
  <r>
    <n v="253"/>
    <n v="80111500"/>
    <s v="JEP-647-2025"/>
    <s v="JEP-CSPO-646-2025"/>
    <s v="Laura Cuenca"/>
    <d v="2025-03-05T00:00:00"/>
    <s v="Isaias Andres Montaño Carrillo"/>
    <x v="0"/>
    <s v="1. Prestación de servicios profesionales y de apoyo a la gestión"/>
    <s v="Cédula de Ciudadanía"/>
    <n v="1192778065"/>
    <n v="6"/>
    <s v="Persona Natural"/>
    <s v="Valledupar"/>
    <s v="Prestar servicios para apoyar a la Subdirección de Comunicaciones en la elaboración, producción, postproducción, edición y difusión de contenidos audiovisuales desde los territorios, conforme a la polític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36991124"/>
    <n v="36991124"/>
    <s v="N/A"/>
    <n v="4268208"/>
    <s v="N/A"/>
    <n v="102125"/>
    <n v="225725"/>
    <n v="2022011000068"/>
    <d v="2025-03-14T00:00:00"/>
    <d v="2025-03-18T00:00:00"/>
    <s v="N/A"/>
    <s v="N/A"/>
    <s v="N/A"/>
    <s v="N/A"/>
    <s v="N/A"/>
    <n v="3414570"/>
    <d v="2025-11-28T00:00:00"/>
    <n v="0"/>
    <s v="N/A"/>
    <n v="0"/>
    <s v="N/A"/>
    <n v="0"/>
    <s v="N/A"/>
    <n v="1"/>
    <d v="2025-11-28T00:00:00"/>
    <n v="31"/>
    <n v="40405694"/>
    <n v="0"/>
    <n v="0"/>
    <n v="0"/>
    <n v="0"/>
    <d v="2025-11-30T00:00:00"/>
    <d v="2025-12-31T00:00:00"/>
    <n v="-6"/>
    <s v="N/A"/>
    <s v="Valledupar"/>
    <s v="Cumplimiento"/>
    <s v="11-47-101032106"/>
    <s v="Seguros del Estado S.A."/>
    <d v="2025-03-14T00:00:00"/>
    <s v="14/03/2025 - 10/06/2026"/>
    <d v="2025-03-17T00:00:00"/>
    <s v="Mediante otrosí Nº1 del 28/11/2025 se adiciono el valor de  $3.414.570  y se prorrogó hasta el 31/12/2025"/>
    <s v="Terminado"/>
    <s v="Adición; Prorróga"/>
    <s v="N/A"/>
    <s v="SIN TÍTULO"/>
    <s v="N/A"/>
    <s v="Masculino"/>
    <s v="isaias.montano@jep.gov.co"/>
    <s v="https://community.secop.gov.co/Public/Tendering/ContractNoticePhases/View?PPI=CO1.PPI.37985050&amp;isFromPublicArea=True&amp;isModal=False"/>
    <s v="GESTIÓN_DE_LAS_COMUNICACIONES"/>
    <s v="PROCESOS_DE_RELACIONAMIENTO"/>
    <s v="Subdirección de Comunicaciones"/>
    <s v="Secretaría Ejecutiva"/>
    <n v="3414570"/>
  </r>
  <r>
    <n v="978"/>
    <n v="80121500"/>
    <s v="JEP-648-2025"/>
    <s v="JEP-CSPO-647-2025"/>
    <s v="Miguel Salcedo"/>
    <d v="2025-03-05T00:00:00"/>
    <s v="Yadira Catalina Castro Guzman"/>
    <x v="0"/>
    <s v="1. Prestación de servicios profesionales y de apoyo a la gestión"/>
    <s v="Cédula de Ciudadanía"/>
    <n v="53084498"/>
    <n v="7"/>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Caso 03 y 05"/>
    <s v="Raúl Eduardo Sánchez Sánchez"/>
    <s v="Inversión"/>
    <n v="120195067"/>
    <n v="120195067"/>
    <s v="N/A"/>
    <n v="12100175"/>
    <s v="N/A"/>
    <n v="149725"/>
    <n v="218825"/>
    <n v="2022011000068"/>
    <d v="2025-03-12T00:00:00"/>
    <d v="2025-03-13T00:00:00"/>
    <s v="N/A"/>
    <s v="N/A"/>
    <s v="N/A"/>
    <s v="N/A"/>
    <s v="N/A"/>
    <n v="-39930576"/>
    <d v="2025-08-11T00:00:00"/>
    <n v="0"/>
    <s v="N/A"/>
    <n v="0"/>
    <s v="N/A"/>
    <n v="0"/>
    <s v="N/A"/>
    <n v="0"/>
    <s v="N/A"/>
    <n v="-92"/>
    <n v="80264491"/>
    <n v="0"/>
    <n v="0"/>
    <n v="0"/>
    <n v="0"/>
    <d v="2025-12-31T00:00:00"/>
    <d v="2025-09-30T00:00:00"/>
    <n v="-98"/>
    <s v="N/A"/>
    <s v="Bogotá D.C."/>
    <s v="Cumplimiento"/>
    <s v="21-47-101046294"/>
    <s v="Seguros del Estado S.A."/>
    <d v="2025-03-13T00:00:00"/>
    <s v="12/03/2025 - 05/07/2026"/>
    <d v="2025-03-13T00:00:00"/>
    <s v="Mediante otrosí Nº1 del 11/08/2025 se publicó la reducción en tiempo y valor del contrato JEP-648-2025"/>
    <s v="Terminado"/>
    <s v="Reducción"/>
    <s v="N/A"/>
    <s v="DERECHO "/>
    <s v="N/A"/>
    <s v="Femenino"/>
    <s v="catalina.castrog@jep.gov.co"/>
    <s v="https://community.secop.gov.co/Public/Tendering/ContractNoticePhases/View?PPI=CO1.PPI.37983234&amp;isFromPublicArea=True&amp;isModal=False"/>
    <s v="JUDICIAL_ADVERSARIAL"/>
    <s v="PROCESOS_MISIONALES"/>
    <s v="Magistratura"/>
    <s v="Magistratura"/>
    <n v="-39930576"/>
  </r>
  <r>
    <n v="397"/>
    <n v="93141500"/>
    <s v="JEP-649-2025"/>
    <s v="JEP-CSPO-648-2025"/>
    <s v="Miguel Salcedo"/>
    <d v="2025-03-05T00:00:00"/>
    <s v="Cesar Ivan Salas Cardenas"/>
    <x v="0"/>
    <s v="1. Prestación de servicios profesionales y de apoyo a la gestión"/>
    <s v="Cédula de Ciudadanía"/>
    <n v="1013655938"/>
    <n v="2"/>
    <s v="Persona Natural"/>
    <s v="Bogotá D.C."/>
    <s v="Prestar servicios profesionales especializados para apoyar y acompañar a la Oficina Asesora de Gestión Territorial en la planeación, seguimiento, visualización y georreferenciación de información derivada del despliegue territorial, relacionadas con la gestión de la dependencia y la atención de las necesidades de la actividad judicial de la JEP"/>
    <s v="Claudia Liliana Erazo Maldonado"/>
    <s v="Subsecretaría Ejecutiva"/>
    <s v="BB- Oficina Asesora de Gestión Territorial "/>
    <s v="Gloria Cala Navarro"/>
    <n v="45761628"/>
    <s v="BB- Oficina Asesora de Gestión Territorial "/>
    <s v="N/A"/>
    <s v="N/A"/>
    <s v="N/A"/>
    <s v="Inversión"/>
    <n v="94720146"/>
    <n v="94720146"/>
    <s v="N/A"/>
    <n v="9731522"/>
    <s v="N/A"/>
    <n v="103225"/>
    <n v="211525"/>
    <n v="2022011000068"/>
    <d v="2025-03-10T00:00:00"/>
    <d v="2025-03-12T00:00:00"/>
    <s v="N/A"/>
    <s v="N/A"/>
    <s v="N/A"/>
    <s v="N/A"/>
    <s v="N/A"/>
    <n v="0"/>
    <s v="N/A"/>
    <n v="0"/>
    <s v="N/A"/>
    <n v="0"/>
    <s v="N/A"/>
    <n v="0"/>
    <s v="N/A"/>
    <n v="0"/>
    <s v="N/A"/>
    <n v="0"/>
    <n v="94720146"/>
    <n v="0"/>
    <n v="0"/>
    <n v="0"/>
    <n v="0"/>
    <d v="2025-12-31T00:00:00"/>
    <d v="2025-12-31T00:00:00"/>
    <n v="-6"/>
    <s v="N/A"/>
    <s v="Bogotá D.C."/>
    <s v="Cumplimiento"/>
    <s v="25-47-101006578"/>
    <s v="Seguros del Estado S.A."/>
    <d v="2025-03-10T00:00:00"/>
    <s v="10/03/2025 - 10/07/2026"/>
    <d v="2025-03-10T00:00:00"/>
    <s v="Ninguna"/>
    <s v="Terminado"/>
    <s v="Ingreso"/>
    <s v="N/A"/>
    <s v="SOCIOLOGÍA "/>
    <s v="N/A"/>
    <s v="Masculino"/>
    <s v="cesar.salas@jep.gov.co"/>
    <s v="https://community.secop.gov.co/Public/Tendering/ContractNoticePhases/View?PPI=CO1.PPI.37985080&amp;isFromPublicArea=True&amp;isModal=False"/>
    <s v="PARTICIPACIÓN_EFECTIVA_REPRESENTACIÓN_Y_DEFENSA_TÉCNICA"/>
    <s v="PROCESOS_MISIONALES"/>
    <s v="Subsecretaría Ejecutiva"/>
    <s v="Secretaría Ejecutiva"/>
    <n v="0"/>
  </r>
  <r>
    <n v="980"/>
    <n v="80121500"/>
    <s v="JEP-650-2025"/>
    <s v="JEP-CSPO-649-2025"/>
    <s v="Miguel Salcedo"/>
    <d v="2025-03-05T00:00:00"/>
    <s v="Maria Paula Alvarado Barreto"/>
    <x v="0"/>
    <s v="1. Prestación de servicios profesionales y de apoyo a la gestión"/>
    <s v="Cédula de Ciudadanía"/>
    <n v="1032450179"/>
    <n v="7"/>
    <s v="Persona Natural"/>
    <s v="Bogotá D.C."/>
    <s v="Prestar servicios profesionales para apoyar y acompañar a las salas y secciones de la JEP, en los trámites requeridos para la estructuración, preparación y desarrollo de los macrocasos"/>
    <s v="Jairo Ernesto Arias Orjuela"/>
    <s v="Dirección de Asuntos Jurídicos"/>
    <s v="F- Magistratura"/>
    <s v="Carlos Guillermo Castro Cuenca"/>
    <n v="80086667"/>
    <s v="F- Magistratura"/>
    <s v="N/A"/>
    <s v="Caso 03 y 05"/>
    <s v="Raúl Eduardo Sánchez Sánchez"/>
    <s v="Inversión"/>
    <n v="96666450"/>
    <n v="96666450"/>
    <s v="N/A"/>
    <n v="9731522"/>
    <s v="N/A"/>
    <n v="149925"/>
    <n v="208925"/>
    <n v="2022011000068"/>
    <d v="2025-03-07T00:00:00"/>
    <d v="2025-03-07T00:00:00"/>
    <s v="N/A"/>
    <s v="N/A"/>
    <s v="N/A"/>
    <s v="N/A"/>
    <s v="N/A"/>
    <n v="-31789638"/>
    <d v="2025-08-14T00:00:00"/>
    <n v="0"/>
    <s v="N/A"/>
    <n v="0"/>
    <s v="N/A"/>
    <n v="0"/>
    <s v="N/A"/>
    <n v="0"/>
    <s v="N/A"/>
    <n v="-92"/>
    <n v="64876812"/>
    <n v="0"/>
    <n v="0"/>
    <n v="0"/>
    <n v="0"/>
    <d v="2025-12-31T00:00:00"/>
    <d v="2025-09-30T00:00:00"/>
    <n v="-98"/>
    <s v="N/A"/>
    <s v="Bogotá D.C."/>
    <s v="Cumplimiento"/>
    <s v="21-47-101046183"/>
    <s v="Seguros del Estado S.A."/>
    <d v="2025-03-11T00:00:00"/>
    <s v="07/03/2025 - 30/06/2026"/>
    <d v="2025-03-12T00:00:00"/>
    <s v="Mediante otrosí Nº1 del 14/08/2025 se publicó la reducción en tiempo y valor del contrato JEP-650-2025"/>
    <s v="Terminado"/>
    <s v="Reducción"/>
    <s v="N/A"/>
    <s v="DERECHO"/>
    <s v="N/A"/>
    <s v="Femenino"/>
    <s v="maria.alvarado@jep.gov.co"/>
    <s v="https://community.secop.gov.co/Public/Tendering/ContractNoticePhases/View?PPI=CO1.PPI.37991238&amp;isFromPublicArea=True&amp;isModal=False"/>
    <s v="JUDICIAL_ADVERSARIAL"/>
    <s v="PROCESOS_MISIONALES"/>
    <s v="Magistratura"/>
    <s v="Magistratura"/>
    <n v="-31789638"/>
  </r>
  <r>
    <n v="985"/>
    <n v="93151507"/>
    <s v="JEP-651-2025"/>
    <s v="JEP-CSPO-650-2025"/>
    <s v="Monica Muñoz"/>
    <d v="2025-03-05T00:00:00"/>
    <s v="Zulma Pilar Cortes Forero"/>
    <x v="0"/>
    <s v="1. Prestación de servicios profesionales y de apoyo a la gestión"/>
    <s v="Cédula de Ciudadanía"/>
    <n v="53055530"/>
    <n v="1"/>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Marcela Patricia Torres Galeano"/>
    <n v="1032421714"/>
    <s v="F- Magistratura"/>
    <s v="N/A"/>
    <s v="Presidencia SDSJ"/>
    <s v="Sandra Jeannette Castro Ospina"/>
    <s v="Inversión"/>
    <n v="61052488"/>
    <n v="61052488"/>
    <s v="N/A"/>
    <n v="6146224"/>
    <s v="N/A"/>
    <n v="150125"/>
    <n v="221825"/>
    <n v="2022011000068"/>
    <d v="2025-03-13T00:00:00"/>
    <d v="2025-03-17T00:00:00"/>
    <s v="N/A"/>
    <s v="N/A"/>
    <s v="N/A"/>
    <s v="N/A"/>
    <s v="N/A"/>
    <n v="-21102034"/>
    <d v="2025-08-13T00:00:00"/>
    <n v="0"/>
    <s v="N/A"/>
    <n v="0"/>
    <s v="N/A"/>
    <n v="0"/>
    <s v="N/A"/>
    <n v="0"/>
    <s v="N/A"/>
    <n v="-92"/>
    <n v="39950454"/>
    <n v="0"/>
    <n v="0"/>
    <n v="0"/>
    <n v="0"/>
    <d v="2025-12-31T00:00:00"/>
    <d v="2025-09-30T00:00:00"/>
    <n v="-98"/>
    <s v="N/A"/>
    <s v="Bogotá D.C."/>
    <s v="Cumplimiento"/>
    <s v="11-47-101032082"/>
    <s v="Seguros del Estado S.A."/>
    <d v="2025-03-14T00:00:00"/>
    <s v="13/03/2025 - 10/07/2026"/>
    <d v="2025-03-17T00:00:00"/>
    <s v="Mediante otrosí Nº1 del 13/08/2025 se publicó la reducción en tiempo y valor del contrato JEP-651-2025"/>
    <s v="Terminado"/>
    <s v="Reducción"/>
    <s v="N/A"/>
    <s v="DERECHO "/>
    <s v="TECNICO PROFESIONAL EN PROCESOS COMERCIALES Y FINANCIEROS"/>
    <s v="Femenino"/>
    <s v="zulma.cortes@jep.gov.co"/>
    <s v="https://community.secop.gov.co/Public/Tendering/ContractNoticePhases/View?PPI=CO1.PPI.38052201&amp;isFromPublicArea=True&amp;isModal=False"/>
    <s v="TRATAMIENTO_ESPECIAL_INDIVIDUAL"/>
    <s v="PROCESOS_MISIONALES"/>
    <s v="Magistratura"/>
    <s v="Magistratura"/>
    <n v="-21102034"/>
  </r>
  <r>
    <n v="920"/>
    <n v="93151507"/>
    <s v="JEP-652-2025"/>
    <s v="JEP-CSPO-651-2025"/>
    <s v="Monica Muñoz"/>
    <d v="2025-03-05T00:00:00"/>
    <s v="Neila Yarleys Escalante Vivas"/>
    <x v="0"/>
    <s v="1. Prestación de servicios profesionales y de apoyo a la gestión"/>
    <s v="Cédula de extrajenría"/>
    <n v="980692"/>
    <n v="9"/>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Juan Pablo Sánchez Castillo"/>
    <n v="1000154865"/>
    <s v="F- Magistratura"/>
    <s v="N/A"/>
    <s v="Presidencia SRVR"/>
    <s v="Óscar Javier Parra Vera"/>
    <s v="Inversión"/>
    <n v="60642740"/>
    <n v="60642740"/>
    <s v="N/A"/>
    <n v="6146224"/>
    <s v="N/A"/>
    <n v="144625"/>
    <n v="221925"/>
    <n v="2022011000068"/>
    <d v="2025-03-13T00:00:00"/>
    <d v="2025-03-20T00:00:00"/>
    <s v="N/A"/>
    <s v="N/A"/>
    <s v="N/A"/>
    <s v="N/A"/>
    <s v="N/A"/>
    <n v="-18438672"/>
    <d v="2025-08-12T00:00:00"/>
    <n v="0"/>
    <s v="N/A"/>
    <n v="0"/>
    <s v="N/A"/>
    <n v="0"/>
    <s v="N/A"/>
    <n v="0"/>
    <s v="N/A"/>
    <n v="-78"/>
    <n v="42204068"/>
    <n v="0"/>
    <n v="0"/>
    <n v="0"/>
    <n v="0"/>
    <d v="2025-12-31T00:00:00"/>
    <d v="2025-10-14T00:00:00"/>
    <n v="-84"/>
    <s v="N/A"/>
    <s v="Bogotá D.C."/>
    <s v="Cumplimiento"/>
    <s v="11-45-101162340"/>
    <s v="Seguros del Estado S.A."/>
    <d v="2025-03-18T00:00:00"/>
    <s v="13/03/2025 - 30/06/2026"/>
    <d v="2025-03-20T00:00:00"/>
    <s v="Mediante otrosí Nº1 del 12/08/2025 se publicó la reducción en tiempo y valor del contrato JEP-652-2025"/>
    <s v="Terminado"/>
    <s v="Reducción"/>
    <s v="N/A"/>
    <s v="DERECHO "/>
    <s v="N/A"/>
    <s v="Femenino"/>
    <s v="neila.escalante@jep.gov.co"/>
    <s v="https://community.secop.gov.co/Public/Tendering/ContractNoticePhases/View?PPI=CO1.PPI.38052307&amp;isFromPublicArea=True&amp;isModal=False"/>
    <s v="JUDICIAL_DIALÓGICO"/>
    <s v="PROCESOS_MISIONALES"/>
    <s v="Magistratura"/>
    <s v="Magistratura"/>
    <n v="-18438672"/>
  </r>
  <r>
    <n v="1171"/>
    <s v="80161504;93151507;80121500"/>
    <s v="JEP-653-2025"/>
    <s v="JEP-CSPO-652-2025"/>
    <s v="Miguel Salcedo"/>
    <d v="2025-03-06T00:00:00"/>
    <s v="Maria Manuela Cordoba Aguirre"/>
    <x v="0"/>
    <s v="1. Prestación de servicios profesionales y de apoyo a la gestión"/>
    <s v="Cédula de Ciudadanía"/>
    <n v="1075305153"/>
    <n v="2"/>
    <s v="Persona Natural"/>
    <s v="Bogotá D.C."/>
    <s v="Prestar servicios profesionales para apoyar a las salas y secciones de la JEP, en la estructuración de información para el trámite y desarrollo de los macrocasos, así como el trámite de los asuntos, actividades y gestiones judiciales necesarios dentro del despacho"/>
    <s v="Jairo Ernesto Arias Orjuela"/>
    <s v="Dirección de Asuntos Jurídicos"/>
    <s v="F- Magistratura"/>
    <s v="Carlos Guillermo Castro Cuenca"/>
    <n v="80086667"/>
    <s v="F- Magistratura"/>
    <s v="N/A"/>
    <s v="Apoyo SRVR"/>
    <s v="Raúl Eduardo Sánchez Sánchez"/>
    <s v="Inversión"/>
    <n v="52811963"/>
    <n v="52811963"/>
    <s v="N/A"/>
    <n v="5463307"/>
    <s v="N/A"/>
    <n v="118225"/>
    <n v="218925"/>
    <n v="2022011000068"/>
    <d v="2025-03-12T00:00:00"/>
    <d v="2025-03-18T00:00:00"/>
    <s v="N/A"/>
    <s v="N/A"/>
    <s v="N/A"/>
    <s v="N/A"/>
    <s v="N/A"/>
    <n v="-14933041"/>
    <d v="2025-08-09T00:00:00"/>
    <n v="0"/>
    <s v="N/A"/>
    <n v="0"/>
    <s v="N/A"/>
    <n v="0"/>
    <s v="N/A"/>
    <n v="0"/>
    <s v="N/A"/>
    <n v="-78"/>
    <n v="37878922"/>
    <n v="0"/>
    <n v="0"/>
    <n v="0"/>
    <n v="0"/>
    <d v="2025-12-31T00:00:00"/>
    <d v="2025-10-14T00:00:00"/>
    <n v="-84"/>
    <s v="N/A"/>
    <s v="Bogotá D.C."/>
    <s v="Cumplimiento"/>
    <s v="51-47-101004944"/>
    <s v="Seguros del Estado S.A."/>
    <d v="2025-03-14T00:00:00"/>
    <s v="12/03/2025 - 01/07/2026"/>
    <d v="2025-03-18T00:00:00"/>
    <s v="Mediante otrosí Nº1 del 09/08/2025 se publicó la reducción en tiempo y valor del contrato JEP-653-2025"/>
    <s v="Terminado"/>
    <s v="Reducción"/>
    <s v="N/A"/>
    <s v="DERECHO "/>
    <s v="N/A"/>
    <s v="Femenino"/>
    <s v="maria.cordoba@jep.gov.co"/>
    <s v="https://community.secop.gov.co/Public/Tendering/ContractNoticePhases/View?PPI=CO1.PPI.37994927&amp;isFromPublicArea=True&amp;isModal=False"/>
    <s v="JUDICIAL_ADVERSARIAL"/>
    <s v="PROCESOS_MISIONALES"/>
    <s v="Magistratura"/>
    <s v="Magistratura"/>
    <n v="-14933041"/>
  </r>
  <r>
    <n v="527"/>
    <n v="80111500"/>
    <s v="JEP-654-2025"/>
    <s v="JEP-CSPO-653-2025"/>
    <s v="Miguel Salcedo"/>
    <d v="2025-03-06T00:00:00"/>
    <s v="Salomon Echavarria Castro"/>
    <x v="0"/>
    <s v="1. Prestación de servicios profesionales y de apoyo a la gestión"/>
    <s v="Cédula de Ciudadanía"/>
    <n v="8028813"/>
    <n v="2"/>
    <s v="Persona Natural"/>
    <s v="Bogotá D.C."/>
    <s v="Prestar servicios para apoyar a la Subdirección de Fortalecimiento Institucional en la programación web y la respectiva actualización de la transmedia herramientas pedagógicas, la revista digital y las herramientas de gestión de despachos"/>
    <s v="Juan David Olarte Torres"/>
    <s v="Dirección Administrativa y Financiera"/>
    <s v="AA- Subdirección de Fortalecimiento Institucional"/>
    <s v="María Luisa Moreno Rodríguez"/>
    <n v="1019009895"/>
    <s v="AA- Subdirección de Fortalecimiento Institucional"/>
    <s v="N/A"/>
    <s v="N/A"/>
    <s v="N/A"/>
    <s v="Inversión"/>
    <n v="41970697"/>
    <n v="41970697"/>
    <s v="N/A"/>
    <n v="4268208"/>
    <s v="N/A"/>
    <n v="162525"/>
    <n v="214725"/>
    <n v="202300000000214"/>
    <d v="2025-03-11T00:00:00"/>
    <d v="2025-03-12T00:00:00"/>
    <s v="N/A"/>
    <s v="N/A"/>
    <s v="N/A"/>
    <s v="N/A"/>
    <s v="N/A"/>
    <n v="0"/>
    <s v="N/A"/>
    <n v="0"/>
    <s v="N/A"/>
    <n v="0"/>
    <s v="N/A"/>
    <n v="0"/>
    <s v="N/A"/>
    <n v="0"/>
    <s v="N/A"/>
    <n v="0"/>
    <n v="41970697"/>
    <n v="0"/>
    <n v="0"/>
    <n v="0"/>
    <n v="0"/>
    <d v="2025-12-31T00:00:00"/>
    <d v="2025-12-31T00:00:00"/>
    <n v="-6"/>
    <s v="N/A"/>
    <s v="Bogotá D.C."/>
    <s v="Cumplimiento"/>
    <s v="11-47-101031936"/>
    <s v="Seguros del Estado S.A."/>
    <d v="2025-03-11T00:00:00"/>
    <s v="12/03/2025 - 06/07/2026"/>
    <d v="2025-03-12T00:00:00"/>
    <s v="Ninguna"/>
    <s v="Terminado"/>
    <s v="Ingreso"/>
    <s v="N/A"/>
    <s v="SIN TÍTULO"/>
    <s v="N/A"/>
    <s v="Masculino"/>
    <s v="salomon.echavarria@jep.gov.co"/>
    <s v="https://community.secop.gov.co/Public/Tendering/ContractNoticePhases/View?PPI=CO1.PPI.38003844&amp;isFromPublicArea=True&amp;isModal=False"/>
    <s v="GESTIÓN_DEL_CONOCIMIENTO"/>
    <s v="PROCESOS_DE_RELACIONAMIENTO"/>
    <s v="Subdirección de Fortalecimiento Institucional"/>
    <s v="Secretaría Ejecutiva"/>
    <n v="0"/>
  </r>
  <r>
    <n v="652"/>
    <s v="80111600;80161500"/>
    <s v="JEP-655-2025"/>
    <s v="JEP-CSPO-654-2025"/>
    <s v="Miguel Salcedo"/>
    <d v="2025-03-06T00:00:00"/>
    <s v="Yolanda Guerrero Acosta"/>
    <x v="0"/>
    <s v="1. Prestación de servicios profesionales y de apoyo a la gestión"/>
    <s v="Cédula de Ciudadanía"/>
    <n v="68304000"/>
    <n v="3"/>
    <s v="Persona Natural"/>
    <s v="Bogotá D.C."/>
    <s v="Prestar servicios profesionales para apoyar a la Oficina Asesora de Monitoreo Integral en la recepción, procesamiento, trámite, validación, análisis técnico y jurídico de la información asociada al registro de víctimas y comparecientes, que sirva como insumo para dar respuestas a requerimientos internos y externos, así como para generar respuestas a órdenes judiciale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122554586"/>
    <n v="122554586"/>
    <s v="N/A"/>
    <n v="12463179"/>
    <s v="N/A"/>
    <n v="97925"/>
    <n v="226125"/>
    <n v="2022011000068"/>
    <d v="2025-03-14T00:00:00"/>
    <d v="2025-03-19T00:00:00"/>
    <s v="N/A"/>
    <s v="N/A"/>
    <s v="N/A"/>
    <s v="N/A"/>
    <s v="N/A"/>
    <n v="-4985268"/>
    <d v="2025-06-04T00:00:00"/>
    <n v="22706887"/>
    <d v="2025-06-04T00:00:00"/>
    <n v="-432522"/>
    <d v="2025-07-02T00:00:00"/>
    <n v="0"/>
    <s v="N/A"/>
    <n v="0"/>
    <s v="N/A"/>
    <n v="0"/>
    <n v="139843683"/>
    <n v="0"/>
    <n v="0"/>
    <n v="0"/>
    <n v="0"/>
    <d v="2025-12-31T00:00:00"/>
    <d v="2025-12-31T00:00:00"/>
    <n v="-6"/>
    <s v="N/A"/>
    <s v="Bogotá D.C."/>
    <s v="Cumplimiento"/>
    <s v="18-47-101009994"/>
    <s v="Seguros del Estado S.A."/>
    <d v="2025-03-14T00:00:00"/>
    <s v="14/03/2025 - 05/07/2026"/>
    <d v="2025-03-19T00:00:00"/>
    <s v="Mediante otrosí Nº1 del 4/06/2025 se redujo $4.985.268 y se adicionó $22.706.887, modificando las obligaciones y la forma de pago del contratista; Mediante otrosí Nº2 del 2/07/2025 se reduce el valor de "/>
    <s v="Terminado"/>
    <s v="Adición"/>
    <s v="N/A"/>
    <s v="DERECHO "/>
    <s v="N/A"/>
    <s v="Femenino"/>
    <s v="yolanda.guerrero@jep.gov.co"/>
    <s v="https://community.secop.gov.co/Public/Tendering/ContractNoticePhases/View?PPI=CO1.PPI.38078913&amp;isFromPublicArea=True&amp;isModal=False"/>
    <s v="ENFOQUE_RESTAURATIVO"/>
    <s v="PROCESOS_MISIONALES"/>
    <s v="Subdirección del Sistema de Justicia Restaurativa"/>
    <s v="Secretaría Ejecutiva"/>
    <n v="17289097"/>
  </r>
  <r>
    <n v="693"/>
    <n v="80161500"/>
    <s v="JEP-656-2025"/>
    <s v="JEP-CSPO-655-2025"/>
    <s v="Cristian Orjuela"/>
    <d v="2025-03-06T00:00:00"/>
    <s v="German David Alarcon De Lavalle"/>
    <x v="0"/>
    <s v="1. Prestación de servicios profesionales y de apoyo a la gestión"/>
    <s v="Cédula de Ciudadanía"/>
    <s v=" 1010201777"/>
    <n v="4"/>
    <s v="Persona Natural"/>
    <s v="Bogotá D.C."/>
    <s v="Prestar servicios profesionales para brindar acompañamiento y asesoría jurídica en la Subdirección del Sistema de Justicia Restaurativa en la elaboración y revisión de documentos y en el seguimiento al cumplimiento de órdenes judiciales"/>
    <s v="Claudia Liliana Erazo Maldonado"/>
    <s v="Subsecretaría Ejecutiva"/>
    <s v="AA- Subdirección del Sistema de Justicia Restaurativa"/>
    <s v="Lech Julián Guerrero Cárdenas"/>
    <n v="80791273"/>
    <s v="AA- Subdirección del Sistema de Justicia Restaurativa"/>
    <s v="N/A"/>
    <s v="N/A"/>
    <s v="N/A"/>
    <s v="Inversión"/>
    <n v="115839242"/>
    <n v="115839242"/>
    <s v="N/A"/>
    <n v="11780263"/>
    <s v="N/A"/>
    <n v="162425"/>
    <n v="215225"/>
    <n v="2022011000068"/>
    <d v="2025-03-11T00:00:00"/>
    <d v="2025-03-12T00:00:00"/>
    <s v="N/A"/>
    <s v="N/A"/>
    <s v="N/A"/>
    <s v="N/A"/>
    <s v="N/A"/>
    <n v="-31806714"/>
    <d v="2025-08-08T00:00:00"/>
    <n v="0"/>
    <s v="N/A"/>
    <n v="0"/>
    <s v="N/A"/>
    <n v="0"/>
    <s v="N/A"/>
    <n v="0"/>
    <s v="N/A"/>
    <n v="-78"/>
    <n v="84032528"/>
    <n v="0"/>
    <n v="0"/>
    <n v="0"/>
    <n v="0"/>
    <d v="2025-12-31T00:00:00"/>
    <d v="2025-10-14T00:00:00"/>
    <n v="-84"/>
    <s v="N/A"/>
    <s v="Bogotá D.C."/>
    <s v="Cumplimiento"/>
    <s v="21-47-101046208"/>
    <s v="Seguros del Estado S.A."/>
    <d v="2025-03-11T00:00:00"/>
    <s v="11/03/2025 - 30/06/2026"/>
    <d v="2025-03-12T00:00:00"/>
    <s v="Mediante otrosí Nº1 del 8/08/2025 se publicó la reducción en tiempo y valor del contrato JEP-656-2025"/>
    <s v="Terminado"/>
    <s v="Reducción"/>
    <s v="N/A"/>
    <s v="DERECHO "/>
    <s v="N/A"/>
    <s v="Masculino"/>
    <s v="german.alarcon@jep.gov.co"/>
    <s v="https://community.secop.gov.co/Public/Tendering/ContractNoticePhases/View?PPI=CO1.PPI.38021043&amp;isFromPublicArea=True&amp;isModal=False"/>
    <s v="ENFOQUE_RESTAURATIVO"/>
    <s v="PROCESOS_MISIONALES"/>
    <s v="Subdirección del Sistema de Justicia Restaurativa"/>
    <s v="Secretaría Ejecutiva"/>
    <n v="-31806714"/>
  </r>
  <r>
    <n v="368"/>
    <s v="80121700;83121700;93141500;93151507;93151512"/>
    <s v="JEP-657-2025"/>
    <s v="JEP-CSPO-656-2025"/>
    <s v="Laura Paredes"/>
    <d v="2025-03-07T00:00:00"/>
    <s v="Linda Mariana Pachon Pacheco"/>
    <x v="0"/>
    <s v="1. Prestación de servicios profesionales y de apoyo a la gestión"/>
    <s v="Cédula de Ciudadanía"/>
    <n v="1121888991"/>
    <s v=" 5"/>
    <s v="Persona Natural"/>
    <s v="Bogotá D.C."/>
    <s v="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
    <s v="Claudia Liliana Erazo Maldonado"/>
    <s v="Subsecretaría Ejecutiva"/>
    <s v="BB- Oficina Asesora de Atención a Victimas "/>
    <s v="Sandra Viviana Alfaro Yara "/>
    <n v="52842454"/>
    <s v="BB- Oficina de Atención a Victimas "/>
    <s v="N/A"/>
    <s v="N/A"/>
    <s v="N/A"/>
    <s v="Inversión"/>
    <n v="96342066"/>
    <n v="96342066"/>
    <s v="N/A"/>
    <n v="9731522"/>
    <s v="N/A"/>
    <n v="166825"/>
    <n v="222025"/>
    <n v="2022011000068"/>
    <d v="2025-03-13T00:00:00"/>
    <d v="2025-03-17T00:00:00"/>
    <s v="N/A"/>
    <s v="N/A"/>
    <s v="N/A"/>
    <s v="N/A"/>
    <s v="N/A"/>
    <n v="0"/>
    <s v="N/A"/>
    <n v="0"/>
    <s v="N/A"/>
    <n v="0"/>
    <s v="N/A"/>
    <n v="0"/>
    <s v="N/A"/>
    <n v="0"/>
    <s v="N/A"/>
    <n v="0"/>
    <n v="96342066"/>
    <n v="0"/>
    <n v="0"/>
    <n v="0"/>
    <n v="0"/>
    <d v="2025-12-31T00:00:00"/>
    <d v="2025-12-31T00:00:00"/>
    <n v="-6"/>
    <s v="N/A"/>
    <s v="Bogotá D.C., con_x000a_desplazamientos por los departamentos de Cundinamarca, Boyacá, Tolima, Huila, Santander,_x000a_Norte de Santander, departamentos que conforman el Magdalena Medio y localidades de Bogotá"/>
    <s v="Cumplimiento"/>
    <s v="_x0009_360-47-994000044142"/>
    <s v="Aseguradora Solidaria de Colombia "/>
    <d v="2025-03-13T00:00:00"/>
    <s v="13/03/2025 - 10/07/2026"/>
    <d v="2025-03-14T00:00:00"/>
    <s v="Ninguna"/>
    <s v="Terminado"/>
    <s v="Ingreso"/>
    <s v="N/A"/>
    <s v="DERECHO"/>
    <s v="N/A"/>
    <s v="Femenino"/>
    <s v="linda.pachon@jep.gov.co"/>
    <s v="https://community.secop.gov.co/Public/Tendering/ContractNoticePhases/View?PPI=CO1.PPI.38025195&amp;isFromPublicArea=True&amp;isModal=False"/>
    <s v="PARTICIPACIÓN_EFECTIVA_REPRESENTACIÓN_Y_DEFENSA_TÉCNICA"/>
    <s v="PROCESOS_MISIONALES"/>
    <s v="Subsecretaría Ejecutiva"/>
    <s v="Secretaría Ejecutiva"/>
    <n v="0"/>
  </r>
  <r>
    <n v="1133"/>
    <n v="80121704"/>
    <s v="JEP-658-2025"/>
    <s v="JEP-CSPO-657-2025"/>
    <s v="Laura Cuenca"/>
    <d v="2025-03-07T00:00:00"/>
    <s v="Marilin Cabarcas Gutierrez"/>
    <x v="0"/>
    <s v="1. Prestación de servicios profesionales y de apoyo a la gestión"/>
    <s v="Cédula de Ciudadanía"/>
    <n v="32759507"/>
    <n v="7"/>
    <s v="Persona Natural"/>
    <s v="Barranquilla "/>
    <s v="Prestar servicios profesionales para apoyar la Unidad de Investigación y Acusación en la respuesta de derechos de petición, recursos, tutelas y demás requerimientos de naturaleza jurídica o judicial"/>
    <s v="Claudia Liliana Erazo Maldonado"/>
    <s v="Subsecretaría Ejecutiva"/>
    <s v="I- Unidad de Investigación y Acusación- UIA"/>
    <s v="Oscar Alfonso Tellez Valenzuela "/>
    <n v="91226679"/>
    <s v="I- Unidad de Investigación y Acusación - UIA"/>
    <s v="N/A"/>
    <s v="N/A"/>
    <s v="N/A"/>
    <s v="Inversión"/>
    <n v="83087823"/>
    <n v="83087823"/>
    <s v="N/A"/>
    <n v="8536421"/>
    <s v="N/A"/>
    <n v="114525"/>
    <n v="221725"/>
    <n v="2022011000057"/>
    <d v="2025-03-13T00:00:00"/>
    <d v="2025-03-17T00:00:00"/>
    <s v="N/A"/>
    <s v="N/A"/>
    <s v="N/A"/>
    <s v="N/A"/>
    <s v="N/A"/>
    <n v="-23617434"/>
    <d v="2025-08-11T00:00:00"/>
    <n v="0"/>
    <s v="N/A"/>
    <n v="0"/>
    <s v="N/A"/>
    <n v="0"/>
    <s v="N/A"/>
    <n v="0"/>
    <s v="N/A"/>
    <n v="-78"/>
    <n v="59470389"/>
    <n v="0"/>
    <n v="0"/>
    <n v="0"/>
    <n v="0"/>
    <d v="2025-12-31T00:00:00"/>
    <d v="2025-10-14T00:00:00"/>
    <n v="-84"/>
    <s v="N/A"/>
    <s v="Bogotá D.C."/>
    <s v="Cumplimiento"/>
    <s v="37-47-101005410"/>
    <s v="Seguros del Estado S.A."/>
    <d v="2025-03-14T00:00:00"/>
    <s v="13/03/2025 - 30/06/2026"/>
    <d v="2025-03-14T00:00:00"/>
    <s v="Mediante otrosí Nº1 del 11/08/2025 se publicó la reducción en tiempo y valor del contrato JEP-658-2025"/>
    <s v="Terminado"/>
    <s v="Reducción"/>
    <s v="N/A"/>
    <s v="DERECHO"/>
    <s v="N/A"/>
    <s v="Femenino"/>
    <s v="marilin.cabarcas@jep.gov.co"/>
    <s v="https://community.secop.gov.co/Public/Tendering/ContractNoticePhases/View?PPI=CO1.PPI.38052320&amp;isFromPublicArea=True&amp;isModal=False"/>
    <s v="SOPORTE_PARA_LA_ADMINISTRACIÓN_DE_JUSTICIA"/>
    <s v="PROCESOS_MISIONALES"/>
    <s v="Unidad de Investigación y Acusación- UIA"/>
    <s v="Unidad de Investigación y Acusación- UIA"/>
    <n v="-23617434"/>
  </r>
  <r>
    <n v="124"/>
    <s v="80121700;83121700;93141500;93151507;93151512"/>
    <s v="JEP-659-2025"/>
    <s v="JEP-CSPO-658-2025"/>
    <s v="Laura Cuenca"/>
    <d v="2025-03-07T00:00:00"/>
    <s v="Sandra Ximena Becerra Ortega"/>
    <x v="0"/>
    <s v="1. Prestación de servicios profesionales y de apoyo a la gestión"/>
    <s v="Cédula de Ciudadanía"/>
    <n v="1013629685"/>
    <n v="4"/>
    <s v="Persona Natural"/>
    <s v="Mosquera"/>
    <s v="Prestar servicios profesionales para apoyar a la Oficina Asesora de Atención a Víctimas en la orientación, asesorí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Encargada)"/>
    <n v="52842454"/>
    <s v="BB- Oficina Asesora de Atención a Victimas "/>
    <s v="N/A"/>
    <s v="N/A"/>
    <s v="N/A"/>
    <s v="Inversión"/>
    <n v="84510558"/>
    <n v="84510558"/>
    <s v="N/A"/>
    <n v="8536421"/>
    <s v="N/A"/>
    <n v="166925"/>
    <n v="252925"/>
    <n v="2022011000068"/>
    <d v="2025-03-21T00:00:00"/>
    <d v="2025-03-26T00:00:00"/>
    <s v="N/A"/>
    <s v="N/A"/>
    <s v="N/A"/>
    <s v="N/A"/>
    <s v="N/A"/>
    <n v="0"/>
    <s v="N/A"/>
    <n v="0"/>
    <s v="N/A"/>
    <n v="0"/>
    <s v="N/A"/>
    <n v="0"/>
    <s v="N/A"/>
    <n v="0"/>
    <s v="N/A"/>
    <n v="-166"/>
    <n v="84510558"/>
    <n v="0"/>
    <n v="0"/>
    <n v="0"/>
    <n v="0"/>
    <d v="2025-12-31T00:00:00"/>
    <d v="2025-07-18T00:00:00"/>
    <n v="-172"/>
    <d v="2025-07-19T00:00:00"/>
    <s v="Bogotá con desplazamientos por_x000a_los departamentos de Cundinamarca, Boyacá, Tolima, Huila, Santander, Norte de Santander,_x000a_departamentos que conforman el Magdalena Medio y localidades de Bogotá"/>
    <s v="Cumplimiento"/>
    <s v="33-45-101135309"/>
    <s v="Seguros del Estado S.A."/>
    <d v="2025-03-22T00:00:00"/>
    <s v="21/03/2025 - 02/07/2026"/>
    <d v="2025-03-26T00:00:00"/>
    <s v="El 19/07/2025 se publicó la terninación anticipada por mutuo acuerdo. Se ejecutó hasta el 18 de julio de 2025"/>
    <s v="Terminado"/>
    <s v="Terminación anticipada"/>
    <s v="N/A"/>
    <s v="CIENCIAS POLÍTICAS Y DE GOBIERNO"/>
    <s v="N/A"/>
    <s v="Femenino"/>
    <s v="sandra.becerra@jep.gov.co"/>
    <s v="https://community.secop.gov.co/Public/Tendering/ContractNoticePhases/View?PPI=CO1.PPI.38052323&amp;isFromPublicArea=True&amp;isModal=False"/>
    <s v="PARTICIPACIÓN_EFECTIVA_REPRESENTACIÓN_Y_DEFENSA_TÉCNICA"/>
    <s v="PROCESOS_MISIONALES"/>
    <s v="Subsecretaría Ejecutiva"/>
    <s v="Secretaría Ejecutiva"/>
    <n v="0"/>
  </r>
  <r>
    <n v="1131"/>
    <s v="81111500;81111805"/>
    <s v="JEP-660-2025"/>
    <s v="JEP-CSPO-659-2025"/>
    <s v="Laura Cuenca"/>
    <d v="2025-03-07T00:00:00"/>
    <s v="Wilson Jose Osorio Gomez"/>
    <x v="0"/>
    <s v="1. Prestación de servicios profesionales y de apoyo a la gestión"/>
    <s v="Cédula de Ciudadanía"/>
    <n v="92260489"/>
    <n v="7"/>
    <s v="Persona Natural"/>
    <s v="Sampués"/>
    <s v="Prestar servicios profesionales para apoyar técnicamente al Grupo de Análisis, Contexto y Estadística en el proceso de sistematización y control de la información estadística requerida por la Unidad de Investigación y Acusación"/>
    <s v="Claudia Liliana Erazo Maldonado"/>
    <s v="Subsecretaría Ejecutiva"/>
    <s v="I- Unidad de Investigación y Acusación- UIA"/>
    <s v="Luz Helena Morales Garay "/>
    <n v="51872606"/>
    <s v="I- Unidad de Investigación y Acusación - UIA"/>
    <s v="N/A"/>
    <s v="N/A"/>
    <s v="N/A"/>
    <s v="Inversión"/>
    <n v="121308269"/>
    <n v="121308269"/>
    <s v="N/A"/>
    <n v="12463179"/>
    <s v="N/A"/>
    <n v="114325"/>
    <n v="243925"/>
    <n v="2022011000057"/>
    <d v="2025-03-20T00:00:00"/>
    <d v="2025-03-25T00:00:00"/>
    <s v="N/A"/>
    <s v="N/A"/>
    <s v="N/A"/>
    <s v="N/A"/>
    <s v="N/A"/>
    <n v="-37804976"/>
    <d v="2025-08-12T00:00:00"/>
    <n v="0"/>
    <s v="N/A"/>
    <n v="0"/>
    <s v="N/A"/>
    <n v="0"/>
    <s v="N/A"/>
    <n v="0"/>
    <s v="N/A"/>
    <n v="-78"/>
    <n v="83503293"/>
    <n v="0"/>
    <n v="0"/>
    <n v="0"/>
    <n v="0"/>
    <d v="2025-12-31T00:00:00"/>
    <d v="2025-10-14T00:00:00"/>
    <n v="-84"/>
    <s v="N/A"/>
    <s v="Bogotá D.C."/>
    <s v="Cumplimiento"/>
    <s v="33-47-101016627"/>
    <s v="Seguros del Estado S.A."/>
    <d v="2025-03-20T00:00:00"/>
    <s v="20/03/2025 - 06/07/2026"/>
    <d v="2025-03-21T00:00:00"/>
    <s v="NingunaMediante otrosí Nº1 del 12/08/2025 se publicó la reducción en tiempo y valor del contrato JEP-660-2025"/>
    <s v="Terminado"/>
    <s v="Reducción"/>
    <s v="N/A"/>
    <s v="ADMINISTRACIÓN DE SISTEMAS DE INFORMACIÓN"/>
    <s v="N/A"/>
    <s v="Masculino"/>
    <s v="wilson.osorio@jep.gov.co"/>
    <s v="https://community.secop.gov.co/Public/Tendering/ContractNoticePhases/View?PPI=CO1.PPI.38052324&amp;isFromPublicArea=True&amp;isModal=False"/>
    <s v="SOPORTE_PARA_LA_ADMINISTRACIÓN_DE_JUSTICIA"/>
    <s v="PROCESOS_MISIONALES"/>
    <s v="Unidad de Investigación y Acusación- UIA"/>
    <s v="Unidad de Investigación y Acusación- UIA"/>
    <n v="-37804976"/>
  </r>
  <r>
    <n v="1130"/>
    <s v="81111500;81111805"/>
    <s v="JEP-661-2025"/>
    <s v="JEP-CSPO-660-2025"/>
    <s v="Laura Cuenca"/>
    <d v="2025-03-07T00:00:00"/>
    <s v="Edwin Enrique Capdevilla Pacheco"/>
    <x v="0"/>
    <s v="1. Prestación de servicios profesionales y de apoyo a la gestión"/>
    <s v="Cédula de Ciudadanía"/>
    <n v="72291914"/>
    <n v="6"/>
    <s v="Persona Natural"/>
    <s v="Bogotá D.C."/>
    <s v="Prestar servicios profesionales para apoyar técnicamente al Grupo de Análisis, Contexto y Estadística en el proceso de sistematización y control de la información estadística requerida por la Unidad de Investigación y Acusación"/>
    <s v="Claudia Liliana Erazo Maldonado"/>
    <s v="Subsecretaría Ejecutiva"/>
    <s v="I- Unidad de Investigación y Acusación- UIA"/>
    <s v="Luz Helena Morales Garay"/>
    <n v="51872606"/>
    <s v="I- Unidad de Investigación y Acusación - UIA"/>
    <s v="N/A"/>
    <s v="N/A"/>
    <s v="N/A"/>
    <s v="Inversión"/>
    <n v="121308269"/>
    <n v="121308269"/>
    <s v="N/A"/>
    <n v="12463179"/>
    <s v="N/A"/>
    <n v="114225"/>
    <n v="228325"/>
    <n v="2022011000057"/>
    <d v="2025-03-17T00:00:00"/>
    <d v="2025-03-21T00:00:00"/>
    <s v="N/A"/>
    <s v="N/A"/>
    <s v="N/A"/>
    <s v="N/A"/>
    <s v="N/A"/>
    <n v="-36143220"/>
    <d v="2025-08-12T00:00:00"/>
    <n v="0"/>
    <s v="N/A"/>
    <n v="0"/>
    <s v="N/A"/>
    <n v="0"/>
    <s v="N/A"/>
    <n v="0"/>
    <s v="N/A"/>
    <n v="-78"/>
    <n v="85165049"/>
    <n v="0"/>
    <n v="0"/>
    <n v="0"/>
    <n v="0"/>
    <d v="2025-12-31T00:00:00"/>
    <d v="2025-10-14T00:00:00"/>
    <n v="-84"/>
    <s v="N/A"/>
    <s v="Bogotá D.C."/>
    <s v="Cumplimiento"/>
    <s v="33-47-101016556"/>
    <s v="Seguros del Estado S.A."/>
    <d v="2025-03-18T00:00:00"/>
    <s v="17/03/2025 - 09/07/2026"/>
    <d v="2025-03-19T00:00:00"/>
    <s v="Mediante otrosí Nº1 del 12/08/2025 se publicó la reducción en tiempo y valor del contrato JEP-661-2025"/>
    <s v="Terminado"/>
    <s v="Reducción"/>
    <s v="N/A"/>
    <s v="INGENIERO DE SISTEMAS"/>
    <s v="N/A"/>
    <s v="Masculino"/>
    <s v="edwin.capdevilla@jep.gov.co"/>
    <s v="https://community.secop.gov.co/Public/Tendering/ContractNoticePhases/View?PPI=CO1.PPI.38052325&amp;isFromPublicArea=True&amp;isModal=False"/>
    <s v="SOPORTE_PARA_LA_ADMINISTRACIÓN_DE_JUSTICIA"/>
    <s v="PROCESOS_MISIONALES"/>
    <s v="Unidad de Investigación y Acusación- UIA"/>
    <s v="Unidad de Investigación y Acusación- UIA"/>
    <n v="-36143220"/>
  </r>
  <r>
    <n v="1245"/>
    <n v="80161500"/>
    <s v="JEP-662-2025"/>
    <s v="JEP-CSPO-661-2025"/>
    <s v="Clara Torres"/>
    <d v="2025-03-07T00:00:00"/>
    <s v="José Mauricio Cuestas Gómez "/>
    <x v="0"/>
    <s v="1. Prestación de servicios profesionales y de apoyo a la gestión"/>
    <s v="Cédula de Ciudadanía"/>
    <n v="3002836"/>
    <n v="0"/>
    <s v="Persona Natural"/>
    <s v="Bogotá D.C."/>
    <s v="Prestar servicios profesionales especializados al Despacho del Secretario Ejecutivo en la planeación financiera para la operación del Sistema de Justicia Restaurativa, la articulación interinstitucional y la asesoría para el alistamiento y puesta en marcha de los proyectos restaurativos en las sanciones aplicables y las medidas de contribución a la reparación, así como en los aspectos presupuestales y financieros de la entidad."/>
    <s v="Jairo Ernesto Arias Orjuela"/>
    <s v="Dirección de Asuntos Jurídicos"/>
    <s v="A- Despacho Secretaría Ejecutiva"/>
    <s v="Nicolas Medina Rey"/>
    <n v="1020718066"/>
    <s v="A- Despacho Secretaría Ejecutiva"/>
    <s v="Adela Parra Gonzalez; 52.793.194;  11/03/2025 - 30/04/2025"/>
    <s v="N/A"/>
    <s v="N/A"/>
    <s v="Inversión"/>
    <n v="157447015"/>
    <n v="157447015"/>
    <s v="N/A"/>
    <n v="26837561"/>
    <s v="N/A"/>
    <n v="166525"/>
    <n v="213125"/>
    <n v="2022011000068"/>
    <d v="2025-03-11T00:00:00"/>
    <d v="2025-03-11T00:00:00"/>
    <s v="N/A"/>
    <s v="N/A"/>
    <s v="N/A"/>
    <s v="N/A"/>
    <s v="N/A"/>
    <n v="52780537"/>
    <d v="2025-08-29T00:00:00"/>
    <n v="0"/>
    <s v="N/A"/>
    <n v="0"/>
    <s v="N/A"/>
    <n v="0"/>
    <s v="N/A"/>
    <n v="1"/>
    <d v="2025-08-29T00:00:00"/>
    <n v="65"/>
    <n v="210227552"/>
    <n v="0"/>
    <n v="0"/>
    <n v="0"/>
    <n v="0"/>
    <d v="2025-08-31T00:00:00"/>
    <d v="2025-11-04T00:00:00"/>
    <n v="-63"/>
    <s v="N/A"/>
    <s v="Bogotá D.C."/>
    <s v="Cumplimiento"/>
    <s v="33-47-101016528"/>
    <s v="Seguros del Estado S.A."/>
    <d v="2025-03-11T00:00:00"/>
    <s v="11/03/2025 - 03/03/2026"/>
    <d v="2025-03-11T00:00:00"/>
    <s v="Mediante otrosí Nº1 del 29/08/2025 se redujo, adicionó y prorrogó el contrato hasta el 4/11/2025. "/>
    <s v="Terminado"/>
    <s v="Adición; Prórroga"/>
    <s v="N/A"/>
    <s v="ECONOMÍA"/>
    <s v="N/A"/>
    <s v="Masculino"/>
    <s v="jose.cuestas@jep.gov.co"/>
    <s v="https://community.secop.gov.co/Public/Tendering/ContractNoticePhases/View?PPI=CO1.PPI.38033154&amp;isFromPublicArea=True&amp;isModal=False"/>
    <s v="ENFOQUE_RESTAURATIVO"/>
    <s v="PROCESOS_MISIONALES"/>
    <s v="Despacho Secretaría Ejecutiva"/>
    <s v="Secretaría Ejecutiva"/>
    <n v="52780537"/>
  </r>
  <r>
    <n v="1109"/>
    <s v="43231500;81111500;81112200"/>
    <s v="JEP-663-2025"/>
    <s v="JEP-CSPO-662-2025"/>
    <s v="Monica Muñoz"/>
    <d v="2025-03-10T00:00:00"/>
    <s v="Servisoft.S.A"/>
    <x v="0"/>
    <s v="2. Prestación de servicios"/>
    <s v="NIT"/>
    <n v="800240660"/>
    <n v="2"/>
    <s v="Persona Jurídica"/>
    <s v="Sabaneta"/>
    <s v="Adquirir bolsa de horas para nuevos desarrollos del sistema CONTi"/>
    <s v="Néstor Julio Corredor Niampira"/>
    <s v="Dirección de Tecnologías de la Información"/>
    <s v="C- Dirección de TI"/>
    <s v="Diana Lucía Pinilla Marín"/>
    <n v="52021909"/>
    <s v="C- Dirección de TI"/>
    <s v="N/A"/>
    <s v="N/A"/>
    <s v="N/A"/>
    <s v="Funcionamiento"/>
    <n v="319262723"/>
    <n v="319262723"/>
    <s v="N/A"/>
    <s v="N/A"/>
    <s v="N/A"/>
    <n v="46425"/>
    <n v="216525"/>
    <s v="N/A"/>
    <d v="2025-03-12T00:00:00"/>
    <d v="2025-03-17T00:00:00"/>
    <s v="N/A"/>
    <s v="N/A"/>
    <s v="N/A"/>
    <s v="N/A"/>
    <s v="N/A"/>
    <n v="0"/>
    <s v="N/A"/>
    <n v="0"/>
    <s v="N/A"/>
    <n v="0"/>
    <s v="N/A"/>
    <n v="0"/>
    <s v="N/A"/>
    <n v="0"/>
    <s v="N/A"/>
    <n v="0"/>
    <n v="319262723"/>
    <n v="0"/>
    <n v="0"/>
    <n v="0"/>
    <n v="0"/>
    <d v="2025-12-31T00:00:00"/>
    <d v="2025-12-31T00:00:00"/>
    <n v="-6"/>
    <s v="PND"/>
    <s v="Bogotá D.C."/>
    <s v="Cumplimiento"/>
    <s v="11-45-101162253"/>
    <s v="Seguros del Estado S.A."/>
    <d v="2025-03-14T00:00:00"/>
    <s v="12/03/2025 - 31/12/2028"/>
    <d v="2025-03-14T00:00:00"/>
    <s v="Ninguna"/>
    <s v="Terminado"/>
    <s v="Ingreso"/>
    <s v="N/A"/>
    <s v="N/A"/>
    <s v="N/A"/>
    <s v="N/A"/>
    <s v="N/A"/>
    <s v="https://community.secop.gov.co/Public/Tendering/ContractNoticePhases/View?PPI=CO1.PPI.38092649&amp;isFromPublicArea=True&amp;isModal=False"/>
    <s v="GOBIERNO_Y_GESTIÓN_DE_LAS_TECNOLOGÍAS"/>
    <s v="PROCESOS_DE_GESTIÓN"/>
    <s v="Dirección de TI"/>
    <s v="Secretaría Ejecutiva"/>
    <m/>
  </r>
  <r>
    <n v="1135"/>
    <n v="80121704"/>
    <s v="JEP-664-2025"/>
    <s v="JEP-CSPO-663-2025"/>
    <s v="Jairo Cuellar"/>
    <d v="2025-03-10T00:00:00"/>
    <s v="Laura Valentina Guevara Hernandez"/>
    <x v="0"/>
    <s v="1. Prestación de servicios profesionales y de apoyo a la gestión"/>
    <s v="Cédula de Ciudadanía"/>
    <n v="1032492088"/>
    <n v="5"/>
    <s v="Persona Natural"/>
    <s v="Bogotá D.C."/>
    <s v="Prestar servicios profesionales al grupo de investigación fiscal de la UIA para apoyar con la gestión de la información requerida para el análisis del despacho, en la actividad adversarial"/>
    <s v="Claudia Liliana Erazo Maldonado"/>
    <s v="Subsecretaría Ejecutiva"/>
    <s v="I- Unidad de Investigación y Acusación- UIA"/>
    <s v="Oscar Alfonso Tellez Valenzuela "/>
    <n v="91226679"/>
    <s v="I- Unidad de Investigación y Acusación - UIA"/>
    <s v="N/A"/>
    <s v="N/A"/>
    <s v="N/A"/>
    <s v="Inversión"/>
    <n v="41543878"/>
    <n v="41543878"/>
    <s v="N/A"/>
    <n v="4268208"/>
    <s v="N/A"/>
    <n v="114725"/>
    <n v="222225"/>
    <n v="2022011000057"/>
    <d v="2025-03-14T00:00:00"/>
    <d v="2025-03-18T00:00:00"/>
    <s v="N/A"/>
    <s v="N/A"/>
    <s v="N/A"/>
    <s v="N/A"/>
    <s v="N/A"/>
    <n v="-11950986"/>
    <d v="2025-08-09T00:00:00"/>
    <n v="0"/>
    <s v="N/A"/>
    <n v="0"/>
    <s v="N/A"/>
    <n v="0"/>
    <s v="N/A"/>
    <n v="0"/>
    <s v="N/A"/>
    <n v="-78"/>
    <n v="29592892"/>
    <n v="0"/>
    <n v="0"/>
    <n v="0"/>
    <n v="0"/>
    <d v="2025-12-31T00:00:00"/>
    <d v="2025-10-14T00:00:00"/>
    <n v="-84"/>
    <s v="N/A"/>
    <s v="Bogotá D.C."/>
    <s v="Cumplimiento"/>
    <s v="21-47-101046358"/>
    <s v="Seguros del Estado S.A."/>
    <d v="2025-03-14T00:00:00"/>
    <s v="14/03/2025 - 05/07/2026"/>
    <d v="2025-03-17T00:00:00"/>
    <s v="Mediante otrosí Nº1 del 09/08/2025 se publicó la reducción en tiempo y valor del contrato JEP-664-2025"/>
    <s v="Terminado"/>
    <s v="Reducción"/>
    <s v="N/A"/>
    <s v="DERECHO "/>
    <s v="N/A"/>
    <s v="Femenino"/>
    <s v="laura.guevara@jep.gov.co"/>
    <s v="https://community.secop.gov.co/Public/Tendering/ContractNoticePhases/View?PPI=CO1.PPI.38115397&amp;isFromPublicArea=True&amp;isModal=False"/>
    <s v="SOPORTE_PARA_LA_ADMINISTRACIÓN_DE_JUSTICIA"/>
    <s v="PROCESOS_MISIONALES"/>
    <s v="Unidad de Investigación y Acusación- UIA"/>
    <s v="Unidad de Investigación y Acusación- UIA"/>
    <n v="-11950986"/>
  </r>
  <r>
    <n v="635"/>
    <n v="80161500"/>
    <s v="JEP-665-2025"/>
    <s v="JEP-CSPO-664-2025"/>
    <s v="Laura Paredes"/>
    <d v="2025-03-11T00:00:00"/>
    <s v="Karla Ospina Bonilla"/>
    <x v="0"/>
    <s v="1. Prestación de servicios profesionales y de apoyo a la gestión"/>
    <s v="Cédula de Ciudadanía"/>
    <n v="1020488921"/>
    <s v=" 7"/>
    <s v="Persona Natural"/>
    <s v="Medellín"/>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52242902"/>
    <n v="52242902"/>
    <s v="N/A"/>
    <n v="6146224"/>
    <s v="N/A"/>
    <n v="134525"/>
    <n v="235925"/>
    <n v="2022011000068"/>
    <d v="2025-03-19T00:00:00"/>
    <d v="2025-03-19T00:00:00"/>
    <s v="N/A"/>
    <s v="N/A"/>
    <s v="N/A"/>
    <s v="N/A"/>
    <s v="N/A"/>
    <n v="-5736476"/>
    <d v="2025-08-20T00:00:00"/>
    <n v="0"/>
    <s v="N/A"/>
    <n v="0"/>
    <s v="N/A"/>
    <n v="0"/>
    <s v="N/A"/>
    <n v="0"/>
    <s v="N/A"/>
    <n v="-26"/>
    <n v="46506426"/>
    <n v="0"/>
    <n v="0"/>
    <n v="0"/>
    <n v="0"/>
    <d v="2025-11-30T00:00:00"/>
    <d v="2025-11-04T00:00:00"/>
    <n v="-63"/>
    <s v="N/A"/>
    <s v="Medellín"/>
    <s v="Cumplimiento"/>
    <s v="37-47-101005425"/>
    <s v="Seguros del Estado S.A."/>
    <d v="2025-03-19T00:00:00"/>
    <s v="19/03/2025 - 31/05/2026"/>
    <d v="2025-03-19T00:00:00"/>
    <s v="Mediante otrosí Nº1 del 20/08/2025 se publicó la reducción en tiempo y valor del contrato JEP-665-2025"/>
    <s v="Terminado"/>
    <s v="Reducción"/>
    <s v="N/A"/>
    <s v="CIENCIAS POLÍTICAS Y DE GOBIERNO"/>
    <s v="N/A"/>
    <s v="Femenino"/>
    <s v="karla.ospina@jep.gov.co"/>
    <s v="https://community.secop.gov.co/Public/Tendering/ContractNoticePhases/View?PPI=CO1.PPI.38095572&amp;isFromPublicArea=True&amp;isModal=False"/>
    <s v="GESTIÓN_DE_ATENCIÓN_A__LA_CIUDADANÍA"/>
    <s v="PROCESOS_DE_RELACIONAMIENTO"/>
    <s v="Subsecretaría Ejecutiva"/>
    <s v="Secretaría Ejecutiva"/>
    <n v="-5736476"/>
  </r>
  <r>
    <n v="1193"/>
    <n v="93151507"/>
    <s v="JEP-666-2025"/>
    <s v="JEP-CSPO-665-2025"/>
    <s v="Jairo Cuellar"/>
    <d v="2025-03-11T00:00:00"/>
    <s v="Maria del Pilar Gonzlez Trujillo "/>
    <x v="0"/>
    <s v="1. Prestación de servicios profesionales y de apoyo a la gestión"/>
    <s v="Cédula de Ciudadanía"/>
    <n v="1077845673"/>
    <n v="4"/>
    <s v="Persona Natural"/>
    <s v="Garzón"/>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974786"/>
    <n v="40974786"/>
    <s v="N/A"/>
    <n v="4268208"/>
    <s v="N/A"/>
    <n v="160625"/>
    <n v="222325"/>
    <n v="2022011000068"/>
    <d v="2025-03-14T00:00:00"/>
    <d v="2025-03-18T00:00:00"/>
    <s v="Leonel Eduardo Rico Torres "/>
    <s v="Cédula de ciudadanía"/>
    <n v="1069727743"/>
    <n v="7"/>
    <d v="2025-07-25T00:00:00"/>
    <n v="-11381894"/>
    <d v="2025-08-11T00:00:00"/>
    <n v="0"/>
    <s v="N/A"/>
    <n v="0"/>
    <s v="N/A"/>
    <n v="0"/>
    <s v="N/A"/>
    <n v="0"/>
    <s v="N/A"/>
    <n v="-78"/>
    <n v="29592892"/>
    <n v="0"/>
    <n v="0"/>
    <n v="0"/>
    <n v="0"/>
    <d v="2025-12-31T00:00:00"/>
    <d v="2025-10-14T00:00:00"/>
    <n v="-84"/>
    <s v="N/A"/>
    <s v="Bogotá D.C."/>
    <s v="Cumplimiento; Cumplimiento"/>
    <s v="CHU-100043493; 360 47 994000048991"/>
    <s v="Compañía Mundial de Seguros S.A.; Aseguradora Solidaria de Colommbia"/>
    <s v="14/03/2025; 25/07/2025"/>
    <s v="14/03/2025 - 05/07/2026; 25/07/2025 - 10/07/2026"/>
    <s v="17/03/2025; 29/07/2025"/>
    <s v="El 25/07/2025 se publicó la cesión del contrato JEP-666-2025 La Cedente María Del Pilar González Trujillo, El Cesionario Leonel Eduardo Rico Torres; Mediante otrosí Nº1 del 11/08/2025 se publicó la reducción en tiempo y valor del contrato JEP-666-2025"/>
    <s v="Terminado"/>
    <s v="Cesión; Reducción"/>
    <s v="N/A"/>
    <s v="DERECHO; DERECHO"/>
    <s v="N/A; N/A"/>
    <s v="Femenino; Masculino"/>
    <s v="maria.gonzalezt@jep.gov.co; leonel.rico@jep.gov.co"/>
    <s v="https://community.secop.gov.co/Public/Tendering/ContractNoticePhases/View?PPI=CO1.PPI.38116896&amp;isFromPublicArea=True&amp;isModal=False"/>
    <s v="SOPORTE_PARA_LA_ADMINISTRACIÓN_DE_JUSTICIA"/>
    <s v="PROCESOS_MISIONALES"/>
    <s v="Secretaría General Judicial"/>
    <s v="Magistratura"/>
    <n v="-11381894"/>
  </r>
  <r>
    <n v="613"/>
    <n v="80161500"/>
    <s v="JEP-667-2025"/>
    <s v="JEP-CSPO-666-2025"/>
    <s v="Laura Paredes"/>
    <d v="2025-03-11T00:00:00"/>
    <s v="Daniel Humberto Gómez Leal"/>
    <x v="0"/>
    <s v="1. Prestación de servicios profesionales y de apoyo a la gestión"/>
    <s v="Cédula de Ciudadanía"/>
    <n v="1026585101"/>
    <s v=" 1"/>
    <s v="Persona Natural"/>
    <s v="Bogotá D.C."/>
    <s v="Prestar servicios profesionales a la Dirección Administrativa y Financiera para el apoyo en la ejecución de los servicios logísticos requeridos por la JEP"/>
    <s v="Juan David Olarte Torres"/>
    <s v="Dirección Administrativa y Financiera"/>
    <s v="D- Dirección Administrativa y Financiera"/>
    <s v="Stephany Cardona Giraldo"/>
    <n v="1053783047"/>
    <s v="D- Dirección Administrativa y Financiera"/>
    <s v="N/A"/>
    <s v="N/A"/>
    <s v="N/A"/>
    <s v="Inversión"/>
    <n v="52242902"/>
    <n v="52242902"/>
    <s v="N/A"/>
    <n v="6146224"/>
    <s v="N/A"/>
    <n v="133525"/>
    <n v="226025"/>
    <n v="2022011000068"/>
    <d v="2025-03-14T00:00:00"/>
    <d v="2025-03-17T00:00:00"/>
    <s v="N/A"/>
    <s v="N/A"/>
    <s v="N/A"/>
    <s v="N/A"/>
    <s v="N/A"/>
    <n v="-9424212"/>
    <d v="2025-08-08T00:00:00"/>
    <n v="0"/>
    <s v="N/A"/>
    <n v="0"/>
    <s v="N/A"/>
    <n v="0"/>
    <s v="N/A"/>
    <n v="0"/>
    <s v="N/A"/>
    <n v="-47"/>
    <n v="42818690"/>
    <n v="0"/>
    <n v="0"/>
    <n v="0"/>
    <n v="0"/>
    <d v="2025-11-30T00:00:00"/>
    <d v="2025-10-14T00:00:00"/>
    <n v="-84"/>
    <s v="N/A"/>
    <s v="Bogotá D.C."/>
    <s v="Cumplimiento"/>
    <s v="63-45-101052590"/>
    <s v="Seguros del Estado S.A."/>
    <d v="2025-03-14T00:00:00"/>
    <s v="17/03/2025 - 31/05/2026"/>
    <d v="2025-03-17T00:00:00"/>
    <s v="No cuenta con el RUT en el secop Mediante otrosí Nº1 del 08/08/2025 se publicó la reducción en tiempo y valor del contrato JEP-667-2025"/>
    <s v="Terminado"/>
    <s v="Reducción"/>
    <s v="N/A"/>
    <s v="ECONOMÍA"/>
    <s v="N/A"/>
    <s v="Masculino"/>
    <s v="daniel.gomez@jep.gov.co"/>
    <s v="https://community.secop.gov.co/Public/Tendering/ContractNoticePhases/View?PPI=CO1.PPI.38100038&amp;isFromPublicArea=True&amp;isModal=False"/>
    <s v="GESTIÓN_DE_SEGURIDAD_BIENES_Y_SERVICIOS"/>
    <s v="PROCESOS_DE_GESTIÓN"/>
    <s v="Dirección Administrativa y Financiera"/>
    <s v="Secretaría Ejecutiva"/>
    <n v="-9424212"/>
  </r>
  <r>
    <n v="1129"/>
    <s v="80141600;78111800;90101600;90111500;90111600;80141900"/>
    <s v="JEP-668-2025"/>
    <s v="JEP-CSPO-667-2025"/>
    <s v="Nina Cardenas"/>
    <d v="2025-03-11T00:00:00"/>
    <s v="Luis Alejandro Ávila Amador"/>
    <x v="0"/>
    <s v="1. Prestación de servicios profesionales y de apoyo a la gestión"/>
    <s v="Cédula de Ciudadanía"/>
    <n v="79846995"/>
    <n v="2"/>
    <s v="Persona Natural"/>
    <s v="Itagui"/>
    <s v="Prestar los servicios profesionales para apoyar y acompañar al grupo de apoyo legal y administrativo en las actividades logísticas, y administrativas para facilitar la capacidad investigativa de la UIA"/>
    <s v="Claudia Liliana Erazo Maldonado"/>
    <s v="Subsecretaría Ejecutiva"/>
    <s v="I- Unidad de Investigación y Acusación- UIA"/>
    <s v="Oscar Alfonso Tellez Valenzuela "/>
    <n v="91226679"/>
    <s v="I- Unidad de Investigación y Acusación - UIA"/>
    <s v="N/A"/>
    <s v="N/A"/>
    <s v="N/A"/>
    <s v="Inversión"/>
    <n v="48190921"/>
    <n v="48190921"/>
    <s v="N/A"/>
    <n v="4951123"/>
    <s v="N/A"/>
    <n v="114125"/>
    <n v="222425"/>
    <n v="2022011000057"/>
    <d v="2025-03-14T00:00:00"/>
    <d v="2025-03-25T00:00:00"/>
    <s v="N/A"/>
    <s v="N/A"/>
    <s v="N/A"/>
    <s v="N/A"/>
    <s v="N/A"/>
    <n v="-15018406"/>
    <d v="2025-08-11T00:00:00"/>
    <n v="0"/>
    <s v="N/A"/>
    <n v="0"/>
    <s v="N/A"/>
    <n v="0"/>
    <s v="N/A"/>
    <n v="0"/>
    <s v="N/A"/>
    <n v="-78"/>
    <n v="33172515"/>
    <n v="0"/>
    <n v="0"/>
    <n v="0"/>
    <n v="0"/>
    <d v="2025-12-31T00:00:00"/>
    <d v="2025-10-14T00:00:00"/>
    <n v="-84"/>
    <s v="N/A"/>
    <s v="Bogotá D.C."/>
    <s v="Cumplimiento"/>
    <s v="37-47-101005412"/>
    <s v="Seguros del Estado S.A."/>
    <d v="2025-03-14T00:00:00"/>
    <s v="14/03/2025 - 30/06/2026"/>
    <d v="2025-03-18T00:00:00"/>
    <s v="Mediante otrosí Nº1 del 11/08/2025 se publicó la reducción en tiempo y valor del contrato JEP-668-2025"/>
    <s v="Terminado"/>
    <s v="Reducción"/>
    <s v="N/A"/>
    <s v="ADMINISTRACIÓN DE EMPRESAS"/>
    <s v="N/A"/>
    <s v="Masculino"/>
    <s v="luis.avila@jep.gov.co"/>
    <s v="https://community.secop.gov.co/Public/Tendering/ContractNoticePhases/View?PPI=CO1.PPI.38115607&amp;isFromPublicArea=True&amp;isModal=False"/>
    <s v="SOPORTE_PARA_LA_ADMINISTRACIÓN_DE_JUSTICIA"/>
    <s v="PROCESOS_MISIONALES"/>
    <s v="Unidad de Investigación y Acusación- UIA"/>
    <s v="Unidad de Investigación y Acusación- UIA"/>
    <n v="-15018406"/>
  </r>
  <r>
    <n v="983"/>
    <n v="80121500"/>
    <s v="JEP-669-2025"/>
    <s v="JEP-CSPO-668-2025"/>
    <s v="Miguel Salcedo"/>
    <d v="2025-03-11T00:00:00"/>
    <s v="Yanet Camila Beltran Caraballo"/>
    <x v="0"/>
    <s v="1. Prestación de servicios profesionales y de apoyo a la gestión"/>
    <s v="Cédula de Ciudadanía"/>
    <n v="1000033468"/>
    <n v="6"/>
    <s v="Persona Natural"/>
    <s v="Bogotá D.C."/>
    <s v="Prestar servicios profesionales para apoyar a las salas y secciones de la JEP, en las actividades requeridas para el trámite de los asuntos, actividades y gestiones judiciales necesarios dentro del despacho"/>
    <s v="Jairo Ernesto Arias Orjuela"/>
    <s v="Dirección de Asuntos Jurídicos"/>
    <s v="F- Magistratura"/>
    <s v="Olga Maritza_x000a_Valois Moreno"/>
    <n v="1010185820"/>
    <s v="F- Magistratura"/>
    <s v="N/A"/>
    <s v="Apoyo SAR"/>
    <s v="Raúl Eduardo Sánchez Sánchez"/>
    <s v="Inversión"/>
    <n v="41970697"/>
    <n v="41970697"/>
    <s v="N/A"/>
    <n v="4268208"/>
    <s v="N/A"/>
    <n v="150025"/>
    <n v="244025"/>
    <n v="2022011000068"/>
    <d v="2025-03-19T00:00:00"/>
    <d v="2025-03-26T00:00:00"/>
    <s v="N/A"/>
    <s v="N/A"/>
    <s v="N/A"/>
    <s v="N/A"/>
    <s v="N/A"/>
    <n v="-15507811"/>
    <d v="2025-08-11T00:00:00"/>
    <n v="0"/>
    <s v="N/A"/>
    <n v="0"/>
    <s v="N/A"/>
    <n v="0"/>
    <s v="N/A"/>
    <n v="0"/>
    <s v="N/A"/>
    <n v="-92"/>
    <n v="26462886"/>
    <n v="0"/>
    <n v="0"/>
    <n v="0"/>
    <n v="0"/>
    <d v="2025-12-31T00:00:00"/>
    <d v="2025-09-30T00:00:00"/>
    <n v="-98"/>
    <s v="N/A"/>
    <s v="Bogotá D.C."/>
    <s v="Cumplimiento"/>
    <s v="33-47-101016616"/>
    <s v="Seguros del Estado S.A."/>
    <d v="2025-03-19T00:00:00"/>
    <s v="19/03/2025 - 05/07/2026"/>
    <d v="2025-03-26T00:00:00"/>
    <s v="Mediante otrosí Nº1 del 11/08/2025 se publicó la reducción en tiempo y valor del contrato JEP-669-2025"/>
    <s v="Terminado"/>
    <s v="Reducción"/>
    <s v="N/A"/>
    <s v="CIENCIAS POLÍTICAS Y DE GOBIERNO"/>
    <s v="N/A"/>
    <s v="Femenino"/>
    <s v="yanet.beltran@jep.gov.co"/>
    <s v="https://community.secop.gov.co/Public/Tendering/ContractNoticePhases/View?PPI=CO1.PPI.38172912&amp;isFromPublicArea=True&amp;isModal=False"/>
    <s v="JUDICIAL_ADVERSARIAL"/>
    <s v="PROCESOS_MISIONALES"/>
    <s v="Magistratura"/>
    <s v="Magistratura"/>
    <n v="-15507811"/>
  </r>
  <r>
    <n v="612"/>
    <n v="80161500"/>
    <s v="JEP-670-2025"/>
    <s v="JEP-CSPO-669-2025"/>
    <s v="Laura Paredes"/>
    <d v="2025-03-11T00:00:00"/>
    <s v="Erika Liliana Perdomo Rojas"/>
    <x v="0"/>
    <s v="1. Prestación de servicios profesionales y de apoyo a la gestión"/>
    <s v="Cédula de Ciudadanía"/>
    <n v="52178385"/>
    <n v="4"/>
    <s v="Persona Natural"/>
    <s v="Bogotá D.C."/>
    <s v="Prestar servicios profesionales a la Dirección Administrativa y Financiera para el apoyo en la ejecución de los servicios logísticos requeridos por la JEP"/>
    <s v="Juan David Olarte Torres"/>
    <s v="Dirección Administrativa y Financiera"/>
    <s v="D- Dirección Administrativa y Financiera"/>
    <s v="Stephany Cardona Giraldo"/>
    <n v="1053783047"/>
    <s v="D- Dirección Administrativa y Financiera"/>
    <s v="N/A"/>
    <s v="N/A"/>
    <s v="N/A"/>
    <s v="Inversión"/>
    <n v="52242902"/>
    <n v="52242902"/>
    <s v="N/A"/>
    <n v="6146224"/>
    <s v="N/A"/>
    <n v="133425"/>
    <n v="225925"/>
    <n v="2022011000068"/>
    <d v="2025-03-14T00:00:00"/>
    <d v="2025-03-17T00:00:00"/>
    <s v="N/A"/>
    <s v="N/A"/>
    <s v="N/A"/>
    <s v="N/A"/>
    <s v="N/A"/>
    <n v="-9424212"/>
    <d v="2025-08-08T00:00:00"/>
    <n v="0"/>
    <s v="N/A"/>
    <n v="0"/>
    <s v="N/A"/>
    <n v="0"/>
    <s v="N/A"/>
    <n v="0"/>
    <s v="N/A"/>
    <n v="-47"/>
    <n v="42818690"/>
    <n v="0"/>
    <n v="0"/>
    <n v="0"/>
    <n v="0"/>
    <d v="2025-11-30T00:00:00"/>
    <d v="2025-10-14T00:00:00"/>
    <n v="-84"/>
    <s v="N/A"/>
    <s v="Bogotá D.C."/>
    <s v="Cumplimiento"/>
    <s v="21-45-101476620"/>
    <s v="Seguros del Estado S.A."/>
    <d v="2025-03-14T00:00:00"/>
    <s v="17/03/2025 - 30/05/2026"/>
    <d v="2025-03-17T00:00:00"/>
    <s v="Mediante otrosí Nº1 del 08/08/2025 se publicó la reducción en tiempo y valor del contrato JEP-670-2025"/>
    <s v="Terminado"/>
    <s v="Reducción"/>
    <s v="N/A"/>
    <s v="CONTADURÍA PUBLICA "/>
    <s v="N/A"/>
    <s v="Femenino"/>
    <s v="erika.perdomo@jep.gov.co"/>
    <s v="https://community.secop.gov.co/Public/Tendering/ContractNoticePhases/View?PPI=CO1.PPI.38109829&amp;isFromPublicArea=True&amp;isModal=False"/>
    <s v="GESTIÓN_DE_SEGURIDAD_BIENES_Y_SERVICIOS"/>
    <s v="PROCESOS_DE_GESTIÓN"/>
    <s v="Dirección Administrativa y Financiera"/>
    <s v="Secretaría Ejecutiva"/>
    <n v="-9424212"/>
  </r>
  <r>
    <n v="72"/>
    <n v="80111500"/>
    <s v="JEP-671-2025"/>
    <s v="JEP-CSPO-670-2025"/>
    <s v="Julieth Barrera"/>
    <d v="2025-03-11T00:00:00"/>
    <s v="Camilo Enrique Gamez Estrada"/>
    <x v="0"/>
    <s v="1. Prestación de servicios profesionales y de apoyo a la gestión"/>
    <s v="Cédula de Ciudadanía"/>
    <n v="1082978915"/>
    <n v="0"/>
    <s v="Persona Natural"/>
    <s v="Santa Marta "/>
    <s v="Prestar servicios para apoyar a la Subdirección de Comunicaciones en el cumplimiento de sus actividades misionales, operativas y administrativas, siguiendo los lineamientos de la política y estretegia de comunicaciones, a partir de la implementación del Sistema Restaurativo"/>
    <s v="Juan David Olarte Torres"/>
    <s v="Dirección Administrativa y Financiera"/>
    <s v="AA- Subdirección de Comunicaciones"/>
    <s v="Claudia Patricia Rodríguez Gómez "/>
    <n v="39690594"/>
    <s v="AA- Subdirección de Comunicaciones"/>
    <s v="N/A"/>
    <s v="N/A"/>
    <s v="N/A"/>
    <s v="Inversión"/>
    <n v="51715784"/>
    <n v="51715784"/>
    <s v="N/A"/>
    <n v="5967208"/>
    <s v="N/A"/>
    <n v="89325"/>
    <n v="254925"/>
    <n v="2022011000068"/>
    <d v="2025-03-25T00:00:00"/>
    <d v="2025-03-31T00:00:00"/>
    <s v="N/A"/>
    <s v="N/A"/>
    <s v="N/A"/>
    <s v="N/A"/>
    <s v="N/A"/>
    <n v="-8950798"/>
    <d v="2025-08-10T00:00:00"/>
    <n v="0"/>
    <s v="N/A"/>
    <n v="0"/>
    <s v="N/A"/>
    <n v="0"/>
    <s v="N/A"/>
    <n v="0"/>
    <s v="N/A"/>
    <n v="-26"/>
    <n v="42764986"/>
    <n v="0"/>
    <n v="0"/>
    <n v="0"/>
    <n v="0"/>
    <d v="2025-11-30T00:00:00"/>
    <d v="2025-11-04T00:00:00"/>
    <n v="-63"/>
    <s v="N/A"/>
    <s v="Bogotá D.C."/>
    <s v="Cumplimiento"/>
    <s v="11-47-101032495"/>
    <s v="Seguros del Estado S.A."/>
    <d v="2025-03-28T00:00:00"/>
    <s v="25/03/2025 - 10/06/2026"/>
    <d v="2025-03-28T00:00:00"/>
    <s v="Mediante otrosí Nº1 del 10/08/2025 se publicó la reducción en tiempo y valor del contrato JEP-671-2025"/>
    <s v="Terminado"/>
    <s v="Reducción"/>
    <s v="N/A"/>
    <s v="COMUNICACIÓN SOCIAL Y PERIODISMO "/>
    <s v="N/A"/>
    <s v="Masculino"/>
    <s v="camilo.gamez@jep.gov.co"/>
    <s v="https://community.secop.gov.co/Public/Tendering/ContractNoticePhases/View?PPI=CO1.PPI.38165375&amp;isFromPublicArea=True&amp;isModal=False"/>
    <s v="GESTIÓN_DE_LAS_COMUNICACIONES"/>
    <s v="PROCESOS_DE_RELACIONAMIENTO"/>
    <s v="Subdirección de Comunicaciones"/>
    <s v="Secretaría Ejecutiva"/>
    <n v="-8950798"/>
  </r>
  <r>
    <n v="543"/>
    <n v="80161500"/>
    <s v="JEP-672-2025"/>
    <s v="JEP-CSPO-671-2025"/>
    <s v="Laura Paredes"/>
    <d v="2025-03-12T00:00:00"/>
    <s v="Victor Hugo Velandia Torres"/>
    <x v="0"/>
    <s v="1. Prestación de servicios profesionales y de apoyo a la gestión"/>
    <s v="Cédula de Ciudadanía"/>
    <n v="80207286"/>
    <s v=" 0"/>
    <s v="Persona Natural"/>
    <s v="Bogotá D.C."/>
    <s v="Prestar servicios profesionales para apoyar a la Oficina Asesora de Atención a la Ciudadanía en  las acciones necesarias para el fortalecimiento de la estrategia de tratamiento de datos personales, relacionamiento con la ciudadanía y políticas de gestión de la información, para la implementación del punto 5 del Acuerdo Final con enfoque sistémico"/>
    <s v="Claudia Liliana Erazo Maldonado"/>
    <s v="Subsecretaría Ejecutiva"/>
    <s v="BB- Oficina Asesora de Atención a la Ciudadanía"/>
    <s v="Constanza Eugenia Cañon Charry"/>
    <n v="51713734"/>
    <s v="BB- Oficina Asesora de Atención a Victimas "/>
    <s v="N/A"/>
    <s v="N/A"/>
    <s v="N/A"/>
    <s v="Inversión"/>
    <n v="59208622"/>
    <n v="59208622"/>
    <s v="N/A"/>
    <n v="6146224"/>
    <s v="N/A"/>
    <n v="75225"/>
    <n v="226825"/>
    <n v="2022011000068"/>
    <d v="2025-03-17T00:00:00"/>
    <d v="2025-03-17T00:00:00"/>
    <s v="Nelly Quintana Jerez"/>
    <s v="Cédula de ciudadanía"/>
    <n v="53045693"/>
    <n v="0"/>
    <d v="2025-10-09T00:00:00"/>
    <n v="0"/>
    <s v="N/A"/>
    <n v="0"/>
    <s v="N/A"/>
    <n v="0"/>
    <s v="N/A"/>
    <n v="0"/>
    <s v="N/A"/>
    <n v="0"/>
    <s v="N/A"/>
    <n v="0"/>
    <n v="59208622"/>
    <n v="0"/>
    <n v="0"/>
    <n v="0"/>
    <n v="0"/>
    <d v="2025-12-31T00:00:00"/>
    <d v="2025-12-31T00:00:00"/>
    <n v="-6"/>
    <s v="N/A"/>
    <s v="Bogotá D.C."/>
    <s v="Cumplimiento; Cumplimiento"/>
    <s v="37-47-101005416; 360-47-994000052842"/>
    <s v="Seguros del Estado S.A.; Aseguradora Solidaria de Colombia"/>
    <s v="17/03/2025; 09/10/2025"/>
    <s v="17/03/2025 - 30/06/2026; 09/10/2025 - 10/07/2026"/>
    <s v="17/03/2025; 10/10/2025"/>
    <s v="El 9/10/2025 se publicó la cesión del contrato a Nelly Quintana Jerez a partir del 9 de oct"/>
    <s v="Terminado"/>
    <s v="Cesión"/>
    <s v="N/A"/>
    <s v="ECONOMÍA; INGENIERA INDUSTRIAL"/>
    <s v="N/A; N/A"/>
    <s v="Masculino; Femenino"/>
    <s v="victor.velandia@jep.gov.co nelly.quintana@jep.gov.co"/>
    <s v="https://community.secop.gov.co/Public/Tendering/ContractNoticePhases/View?PPI=CO1.PPI.38160410&amp;isFromPublicArea=True&amp;isModal=False"/>
    <s v="GESTIÓN_DE_ATENCIÓN_A__LA_CIUDADANÍA"/>
    <s v="PROCESOS_DE_RELACIONAMIENTO"/>
    <s v="Subsecretaría Ejecutiva"/>
    <s v="Secretaría Ejecutiva"/>
    <n v="0"/>
  </r>
  <r>
    <n v="252"/>
    <n v="80111500"/>
    <s v="JEP-673-2025"/>
    <s v="JEP-CSPO-672-2025"/>
    <s v="Laura Cuenca"/>
    <d v="2025-03-12T00:00:00"/>
    <s v="Jesús Manuel Peña May"/>
    <x v="0"/>
    <s v="1. Prestación de servicios profesionales y de apoyo a la gestión"/>
    <s v="Cédula de Ciudadanía"/>
    <n v="1047450349"/>
    <n v="7"/>
    <s v="Persona Natural"/>
    <s v="Cartagena"/>
    <s v="Prestar servicios profesionales para apoyar y acompañar a la Subdirección de Comunicaciones en la elaboración, producción, postproducción, edición y difusión de contenidos audiovisuales desde los territorios, conforme a la política de comunicaciones y la implementación del Sistema Restaurativo"/>
    <s v="Juan David Olarte Torres"/>
    <s v="Dirección Administrativa y Financiera"/>
    <s v="AA- Subdirección de Comunicaciones"/>
    <s v="Claudia Patricia Rodríguez Gómez "/>
    <n v="39690594"/>
    <s v="AA- Subdirección de Comunicaciones"/>
    <s v="N/A"/>
    <s v="N/A"/>
    <s v="N/A"/>
    <s v="Inversión"/>
    <n v="60711018"/>
    <n v="60711018"/>
    <s v="N/A"/>
    <n v="7170594"/>
    <s v="N/A"/>
    <n v="102025"/>
    <n v="255025"/>
    <n v="2022011000068"/>
    <d v="2025-03-25T00:00:00"/>
    <d v="2025-03-27T00:00:00"/>
    <s v="N/A"/>
    <s v="N/A"/>
    <s v="N/A"/>
    <s v="N/A"/>
    <s v="N/A"/>
    <n v="5019423"/>
    <d v="2025-11-28T00:00:00"/>
    <n v="0"/>
    <s v="N/A"/>
    <n v="0"/>
    <s v="N/A"/>
    <n v="0"/>
    <s v="N/A"/>
    <n v="1"/>
    <d v="2025-11-28T00:00:00"/>
    <n v="31"/>
    <n v="65730441"/>
    <n v="0"/>
    <n v="0"/>
    <n v="0"/>
    <n v="0"/>
    <d v="2025-11-30T00:00:00"/>
    <d v="2025-12-31T00:00:00"/>
    <n v="-6"/>
    <s v="N/A"/>
    <s v="Sincelejo"/>
    <s v="Cumplimiento"/>
    <s v="11-47-101032415"/>
    <s v="Seguros del Estado S.A."/>
    <d v="2025-03-26T00:00:00"/>
    <s v="26/03/2025 - 10/06/2026"/>
    <d v="2025-03-27T00:00:00"/>
    <s v="Mediante otrosí Nº1 del 28/11/2025 se adiciono el valor de  $5.019.4231  y se prorrogó hasta el 31/12/2025"/>
    <s v="Terminado"/>
    <s v="Adición; Prorróga"/>
    <s v="N/A"/>
    <s v="COMUNICACIÓN SOCIAL "/>
    <s v="N/A"/>
    <s v="Masculino"/>
    <s v="jesus.pena@jep.gov.co"/>
    <s v="https://community.secop.gov.co/Public/Tendering/ContractNoticePhases/View?PPI=CO1.PPI.38153922&amp;isFromPublicArea=True&amp;isModal=False"/>
    <s v="GESTIÓN_DE_LAS_COMUNICACIONES"/>
    <s v="PROCESOS_DE_RELACIONAMIENTO"/>
    <s v="Subdirección de Comunicaciones"/>
    <s v="Secretaría Ejecutiva"/>
    <n v="5019423"/>
  </r>
  <r>
    <n v="1217"/>
    <n v="80161504"/>
    <s v="JEP-674-2025"/>
    <s v="JEP-CSPO-673-2025"/>
    <s v="Laura Cuenca"/>
    <d v="2025-03-12T00:00:00"/>
    <s v="Laura Lucia Plata Gutierrez"/>
    <x v="0"/>
    <s v="1. Prestación de servicios profesionales y de apoyo a la gestión"/>
    <s v="Cédula de Ciudadanía"/>
    <n v="1095825631"/>
    <n v="5"/>
    <s v="Persona Natural"/>
    <s v="Bogotá D.C."/>
    <s v="Prestar servicios profesionales para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s v="Jairo Ernesto Arias Orjuela"/>
    <s v="Dirección de Asuntos Jurídicos"/>
    <s v="F- Magistratura"/>
    <s v=" Juan José Cantillo Pushaina"/>
    <n v="17859263"/>
    <s v="F- Magistratura"/>
    <s v="N/A"/>
    <s v="Caso 09"/>
    <s v="Juan José Cantillo Pushaina"/>
    <s v="Inversión"/>
    <n v="13658238"/>
    <n v="13658238"/>
    <s v="N/A"/>
    <n v="3414566"/>
    <s v="N/A"/>
    <n v="163825"/>
    <n v="245125"/>
    <n v="2022011000068"/>
    <d v="2025-03-20T00:00:00"/>
    <d v="2025-03-25T00:00:00"/>
    <s v="N/A"/>
    <s v="N/A"/>
    <s v="N/A"/>
    <s v="N/A"/>
    <s v="N/A"/>
    <n v="0"/>
    <s v="N/A"/>
    <n v="0"/>
    <s v="N/A"/>
    <n v="0"/>
    <s v="N/A"/>
    <n v="0"/>
    <s v="N/A"/>
    <n v="0"/>
    <s v="N/A"/>
    <n v="0"/>
    <n v="13658238"/>
    <n v="0"/>
    <n v="0"/>
    <n v="0"/>
    <n v="0"/>
    <d v="2025-07-15T00:00:00"/>
    <d v="2025-07-15T00:00:00"/>
    <n v="-175"/>
    <s v="N/A"/>
    <s v="Bogotá D.C."/>
    <s v="Cumplimiento"/>
    <s v="11-47-101032310"/>
    <s v="Seguros del Estado S.A."/>
    <d v="2025-03-21T00:00:00"/>
    <s v="21/03/2025 - 20/01/2026"/>
    <d v="2025-03-25T00:00:00"/>
    <s v="Ninguna"/>
    <s v="Terminado"/>
    <s v="Retiro"/>
    <s v="N/A"/>
    <s v="DERECHO"/>
    <s v="N/A"/>
    <s v="Femenino"/>
    <s v="laura.plata@jep.gov.co"/>
    <s v="https://community.secop.gov.co/Public/Tendering/ContractNoticePhases/View?PPI=CO1.PPI.38153924&amp;isFromPublicArea=True&amp;isModal=False"/>
    <s v="JUDICIAL_DIALÓGICO"/>
    <s v="PROCESOS_MISIONALES"/>
    <s v="Magistratura"/>
    <s v="Magistratura"/>
    <n v="0"/>
  </r>
  <r>
    <n v="705"/>
    <n v="93141500"/>
    <s v="JEP-675-2025"/>
    <s v="JEP-CSPO-674-2025"/>
    <s v="Monica Muñoz"/>
    <d v="2025-03-12T00:00:00"/>
    <s v="Laura Alejandra de Zubiria Escamilla "/>
    <x v="0"/>
    <s v="1. Prestación de servicios profesionales y de apoyo a la gestión"/>
    <s v="Cédula de Ciudadanía"/>
    <n v="1000251471"/>
    <n v="3"/>
    <s v="Persona Natural"/>
    <s v="Bogotá D.C."/>
    <s v="Prestar servicios profesionales para apoyar  a la Oficina Asesora de Enfoques Diferenciales con la incorporación e implementación de la estrategia para la transferencia de conocimiento en la implementación del enfoque diferencial de niños, niñas y adolescentes, con aplicación de la perspectiva de interseccionalidad con el enfoque de género y otros enfoques diferenciales"/>
    <s v="Claudia Liliana Erazo Maldonado"/>
    <s v="Subsecretaría Ejecutiva"/>
    <s v="BB- Oficina Asesora de Enfoques Diferenciales"/>
    <s v="Eliana Fernanda Antonio Rosero"/>
    <n v="52517142"/>
    <s v="BB- Oficina de Enfoques Diferenciales"/>
    <s v="N/A"/>
    <s v="N/A"/>
    <s v="N/A"/>
    <s v="Inversión"/>
    <n v="58389126"/>
    <n v="58389126"/>
    <s v="N/A"/>
    <n v="6146224"/>
    <s v="N/A"/>
    <n v="107225"/>
    <n v="228425"/>
    <n v="2022011000068"/>
    <d v="2025-03-17T00:00:00"/>
    <d v="2025-03-18T00:00:00"/>
    <s v="N/A"/>
    <s v="N/A"/>
    <s v="N/A"/>
    <s v="N/A"/>
    <s v="N/A"/>
    <n v="0"/>
    <s v="N/A"/>
    <n v="0"/>
    <s v="N/A"/>
    <n v="0"/>
    <s v="N/A"/>
    <n v="0"/>
    <s v="N/A"/>
    <n v="0"/>
    <s v="N/A"/>
    <n v="0"/>
    <n v="58389126"/>
    <n v="0"/>
    <n v="0"/>
    <n v="0"/>
    <n v="0"/>
    <d v="2025-12-31T00:00:00"/>
    <d v="2025-12-31T00:00:00"/>
    <n v="-6"/>
    <s v="N/A"/>
    <s v="Bogotá D.C."/>
    <s v="Cumplimiento"/>
    <s v="96-47-101003610"/>
    <s v="Seguros del Estado S.A."/>
    <d v="2025-03-17T00:00:00"/>
    <s v="17/03/2025 - 11/07/2026"/>
    <d v="2025-03-18T00:00:00"/>
    <s v="Ninguna"/>
    <s v="Terminado"/>
    <s v="Ingreso"/>
    <s v="N/A"/>
    <s v="LICENCIATURA EN EDUCACIÓN"/>
    <s v="N/A"/>
    <s v="Femenino"/>
    <s v="laura.dezubiria@jep.gov.co"/>
    <s v="https://community.secop.gov.co/Public/Tendering/ContractNoticePhases/View?PPI=CO1.PPI.38176264&amp;isFromPublicArea=True&amp;isModal=False"/>
    <s v="PARTICIPACIÓN_EFECTIVA_REPRESENTACIÓN_Y_DEFENSA_TÉCNICA"/>
    <s v="PROCESOS_MISIONALES"/>
    <s v="Subsecretaría Ejecutiva"/>
    <s v="Secretaría Ejecutiva"/>
    <n v="0"/>
  </r>
  <r>
    <n v="795"/>
    <n v="80111500"/>
    <s v="JEP-676-2025"/>
    <s v="JEP-CSPO-675-2025"/>
    <s v="Miguel Salcedo"/>
    <d v="2025-03-12T00:00:00"/>
    <s v="Canal Capital"/>
    <x v="0"/>
    <s v="5. Convenio/Contrato interadministrativo "/>
    <s v="NIT"/>
    <n v="830012587"/>
    <n v="4"/>
    <s v="Persona Jurídica"/>
    <s v="Bogotá D.C."/>
    <s v="Prestación de servicios logísticos, técnicos y demás que sean necesarios para la operación del sistema de gestión de medios de la JEP"/>
    <s v="Juan David Olarte Torres"/>
    <s v="Dirección Administrativa y Financiera"/>
    <s v="AA- Subdirección de Comunicaciones"/>
    <s v="Claudia Patricia Rodríguez Gómez "/>
    <n v="39690594"/>
    <s v="AA- Subdirección de Comunicaciones"/>
    <s v="N/A"/>
    <s v="N/A"/>
    <s v="N/A"/>
    <s v="Inversión"/>
    <n v="4000000000"/>
    <n v="4000000000"/>
    <s v="N/A"/>
    <s v="N/A"/>
    <s v="N/A"/>
    <n v="156125"/>
    <n v="255125"/>
    <n v="2022011000068"/>
    <d v="2025-03-25T00:00:00"/>
    <d v="2025-03-28T00:00:00"/>
    <s v="N/A"/>
    <s v="N/A"/>
    <s v="N/A"/>
    <s v="N/A"/>
    <s v="N/A"/>
    <n v="0"/>
    <s v="N/A"/>
    <n v="0"/>
    <s v="N/A"/>
    <n v="0"/>
    <s v="N/A"/>
    <n v="0"/>
    <s v="N/A"/>
    <n v="0"/>
    <s v="N/A"/>
    <n v="-23"/>
    <n v="4000000000"/>
    <n v="0"/>
    <n v="0"/>
    <n v="0"/>
    <n v="0"/>
    <d v="2025-11-30T00:00:00"/>
    <d v="2025-11-07T00:00:00"/>
    <n v="-60"/>
    <d v="2025-11-07T00:00:00"/>
    <s v="Bogotá D.C."/>
    <s v="Cumplimiento; Responsabilidad Civil Extracontractual"/>
    <s v="21-45-101477693; 21-40-101251813"/>
    <s v="Seguros del Estado S.A.; Seguros del Estado S.A."/>
    <s v="26/03/2025; 26/03/2025"/>
    <s v="25/03/2025 - 30/11/2028; 25/03/2025 - 30/11/2025"/>
    <s v="28/03/2025; 28/03/2025"/>
    <s v="El 7/11/2025 de publicó el acta de balance y cierre del cotrato por terminación antiicipada de mutuo acuerdo. "/>
    <s v="Terminado"/>
    <s v="Terminación anticipada"/>
    <s v="N/A"/>
    <s v="N/A"/>
    <s v="N/A"/>
    <s v="N/A"/>
    <s v="N/A"/>
    <s v="https://community.secop.gov.co/Public/Tendering/ContractNoticePhases/View?PPI=CO1.PPI.38143010&amp;isFromPublicArea=True&amp;isModal=False"/>
    <s v="GESTIÓN_DE_LAS_COMUNICACIONES"/>
    <s v="PROCESOS_DE_RELACIONAMIENTO"/>
    <s v="Subdirección de Comunicaciones"/>
    <s v="Secretaría Ejecutiva"/>
    <n v="0"/>
  </r>
  <r>
    <n v="696"/>
    <n v="80111601"/>
    <s v="JEP-677-2025"/>
    <s v="JEP-CSPO-676-2025"/>
    <s v="Arinson Ruiz"/>
    <d v="2025-03-13T00:00:00"/>
    <s v="Marinela Osorio Ospino"/>
    <x v="0"/>
    <s v="1. Prestación de servicios profesionales y de apoyo a la gestión"/>
    <s v="Cédula de Ciudadanía"/>
    <n v="52446520"/>
    <n v="2"/>
    <s v="Persona Natural"/>
    <s v="Bogotá D.C."/>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59208622"/>
    <n v="59208622"/>
    <s v="N/A"/>
    <n v="6146224"/>
    <s v="N/A"/>
    <n v="106425"/>
    <n v="228525"/>
    <n v="2022011000068"/>
    <d v="2025-03-17T00:00:00"/>
    <d v="2025-03-18T00:00:00"/>
    <s v="N/A"/>
    <s v="N/A"/>
    <s v="N/A"/>
    <s v="N/A"/>
    <s v="N/A"/>
    <n v="0"/>
    <s v="N/A"/>
    <n v="0"/>
    <s v="N/A"/>
    <n v="0"/>
    <s v="N/A"/>
    <n v="0"/>
    <s v="N/A"/>
    <n v="0"/>
    <s v="N/A"/>
    <n v="0"/>
    <n v="59208622"/>
    <n v="0"/>
    <n v="0"/>
    <n v="0"/>
    <n v="0"/>
    <d v="2025-12-31T00:00:00"/>
    <d v="2025-12-31T00:00:00"/>
    <n v="-6"/>
    <s v="N/A"/>
    <s v="Bogotá D.C."/>
    <s v="Cumplimiento"/>
    <s v="14-47-101040608"/>
    <s v="Seguros del Estado S.A."/>
    <d v="2025-03-17T00:00:00"/>
    <s v="17/03/2025 - 03/07/2026"/>
    <d v="2025-03-18T00:00:00"/>
    <s v="Ninguna"/>
    <s v="Terminado"/>
    <s v="Ingreso"/>
    <s v="N/A"/>
    <s v="DERECHO "/>
    <s v="N/A"/>
    <s v="Femenino"/>
    <s v="marinela.osorio@jep.gov.co"/>
    <s v="https://community.secop.gov.co/Public/Tendering/ContractNoticePhases/View?PPI=CO1.PPI.38173999&amp;isFromPublicArea=True&amp;isModal=False"/>
    <s v="PARTICIPACIÓN_EFECTIVA_REPRESENTACIÓN_Y_DEFENSA_TÉCNICA"/>
    <s v="PROCESOS_MISIONALES"/>
    <s v="Subsecretaría Ejecutiva"/>
    <s v="Secretaría Ejecutiva"/>
    <n v="0"/>
  </r>
  <r>
    <n v="1214"/>
    <n v="80161504"/>
    <s v="JEP-678-2025"/>
    <s v="JEP-CSPO-677-2025"/>
    <s v="Arinson Ruiz"/>
    <d v="2025-03-13T00:00:00"/>
    <s v="Linna Maria Garcia Morales"/>
    <x v="0"/>
    <s v="1. Prestación de servicios profesionales y de apoyo a la gestión"/>
    <s v="Cédula de Ciudadanía"/>
    <n v="1026268584"/>
    <n v="6"/>
    <s v="Persona Natural"/>
    <s v="Bogotá D.C."/>
    <s v="Prestar servicios profesionales para sistematización y análisis del recaudo probatorio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s v="Jairo Ernesto Arias Orjuela"/>
    <s v="Dirección de Asuntos Jurídicos"/>
    <s v="F- Magistratura"/>
    <s v="María Esther Pinto Escobar"/>
    <n v="52539259"/>
    <s v="F- Magistratura"/>
    <s v="N/A"/>
    <s v="Caso 09"/>
    <s v="Juan José Cantillo Pushaina"/>
    <s v="Inversión"/>
    <n v="19121571"/>
    <n v="19121571"/>
    <s v="N/A"/>
    <n v="5463307"/>
    <s v="N/A"/>
    <n v="163525"/>
    <n v="226625"/>
    <n v="2022011000068"/>
    <d v="2025-03-14T00:00:00"/>
    <d v="2025-03-18T00:00:00"/>
    <s v="N/A"/>
    <s v="N/A"/>
    <s v="N/A"/>
    <s v="N/A"/>
    <s v="N/A"/>
    <n v="0"/>
    <s v="N/A"/>
    <n v="0"/>
    <s v="N/A"/>
    <n v="0"/>
    <s v="N/A"/>
    <n v="0"/>
    <s v="N/A"/>
    <n v="0"/>
    <s v="N/A"/>
    <n v="0"/>
    <n v="19121571"/>
    <n v="0"/>
    <n v="0"/>
    <n v="0"/>
    <n v="0"/>
    <d v="2025-06-30T00:00:00"/>
    <d v="2025-06-30T00:00:00"/>
    <n v="-190"/>
    <s v="N/A"/>
    <s v="Bogotá D.C."/>
    <s v="Cumplimiento"/>
    <s v="96-47-101003601"/>
    <s v="Seguros del Estado S.A."/>
    <d v="2025-03-17T00:00:00"/>
    <s v="14/03/2025 - 10/01/2026"/>
    <d v="2025-03-18T00:00:00"/>
    <s v="Ninguna"/>
    <s v="Terminado"/>
    <s v="Ingreso"/>
    <s v="N/A"/>
    <s v="DERECHO "/>
    <s v="N/A"/>
    <s v="Femenino"/>
    <s v="linna.garcia@jep.gov.co"/>
    <s v="https://community.secop.gov.co/Public/Tendering/ContractNoticePhases/View?PPI=CO1.PPI.38171443&amp;isFromPublicArea=True&amp;isModal=False"/>
    <s v="JUDICIAL_DIALÓGICO"/>
    <s v="PROCESOS_MISIONALES"/>
    <s v="Magistratura"/>
    <s v="Magistratura"/>
    <n v="0"/>
  </r>
  <r>
    <n v="1221"/>
    <n v="80161504"/>
    <s v="JEP-679-2025"/>
    <s v="JEP-CSPO-678-2025"/>
    <s v="Laura Paredes"/>
    <d v="2025-03-13T00:00:00"/>
    <s v="Gabriela Stephanie Pérez Cardozo"/>
    <x v="0"/>
    <s v="1. Prestación de servicios profesionales y de apoyo a la gestión"/>
    <s v="Cédula de Ciudadanía"/>
    <n v="52963183"/>
    <s v=" 0"/>
    <s v="Persona Natural"/>
    <s v="Bogotá D.C."/>
    <s v="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09"/>
    <s v="Nadiezhda Natazha Henríquez Chacín"/>
    <s v="Inversión"/>
    <n v="12292407"/>
    <n v="12292407"/>
    <s v="N/A"/>
    <n v="3073109"/>
    <s v="N/A"/>
    <n v="164225"/>
    <n v="164225"/>
    <n v="2022011000068"/>
    <d v="2025-03-19T00:00:00"/>
    <d v="2025-04-01T00:00:00"/>
    <s v="N/A"/>
    <s v="N/A"/>
    <s v="N/A"/>
    <s v="N/A"/>
    <s v="N/A"/>
    <n v="29"/>
    <d v="2025-07-15T00:00:00"/>
    <n v="0"/>
    <s v="N/A"/>
    <n v="0"/>
    <s v="N/A"/>
    <n v="0"/>
    <s v="N/A"/>
    <n v="1"/>
    <s v="N/A"/>
    <n v="16"/>
    <n v="12292436"/>
    <n v="0"/>
    <n v="0"/>
    <n v="0"/>
    <n v="0"/>
    <d v="2025-07-15T00:00:00"/>
    <d v="2025-07-31T00:00:00"/>
    <n v="-159"/>
    <s v="N/A"/>
    <s v="Bogotá D.C."/>
    <s v="Cumplimiento"/>
    <s v="21-47-101046543"/>
    <s v="Seguros del Estado S.A."/>
    <d v="2025-03-20T00:00:00"/>
    <s v="20/03/2025 - 15/01/2026"/>
    <d v="2025-03-21T00:00:00"/>
    <s v="Mediante otrosí Nº1 del 18/07/2025 se prorrogó el plazo hasta el 31/07/2025 y se adicionó $29; Mediante otrosí Nº2 del 30/07/2025 se aclaro el número del contrato del otrosí Nº1"/>
    <s v="Terminado"/>
    <s v="Adición; Prórroga"/>
    <s v="N/A"/>
    <s v="SOCIOLOGÍA "/>
    <s v="N/A"/>
    <s v="Femenino"/>
    <s v="gabriela.perez@jep.gov.co"/>
    <s v="https://community.secop.gov.co/Public/Tendering/ContractNoticePhases/View?PPI=CO1.PPI.38172485&amp;isFromPublicArea=True&amp;isModal=False"/>
    <s v="JUDICIAL_DIALÓGICO"/>
    <s v="PROCESOS_MISIONALES"/>
    <s v="Magistratura"/>
    <s v="Magistratura"/>
    <n v="29"/>
  </r>
  <r>
    <n v="1195"/>
    <n v="93151507"/>
    <s v="JEP-680-2025"/>
    <s v="JEP-CSPO-679-2025"/>
    <s v="Jairo Cuellar"/>
    <d v="2025-03-13T00:00:00"/>
    <s v="Tania Leandra Jimenez Poveda"/>
    <x v="0"/>
    <s v="1. Prestación de servicios profesionales y de apoyo a la gestión"/>
    <s v="Cédula de Ciudadanía"/>
    <n v="1026582103"/>
    <n v="2"/>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36493182"/>
    <n v="36493182"/>
    <s v="N/A"/>
    <n v="3841388"/>
    <s v="N/A"/>
    <n v="160825"/>
    <n v="226725"/>
    <n v="2022011000068"/>
    <d v="2025-03-14T00:00:00"/>
    <d v="2025-03-18T00:00:00"/>
    <s v="N/A"/>
    <s v="N/A"/>
    <s v="N/A"/>
    <s v="N/A"/>
    <s v="N/A"/>
    <n v="-9859566"/>
    <d v="2025-08-10T00:00:00"/>
    <n v="0"/>
    <s v="N/A"/>
    <n v="0"/>
    <s v="N/A"/>
    <n v="0"/>
    <s v="N/A"/>
    <n v="0"/>
    <s v="N/A"/>
    <n v="-78"/>
    <n v="26633616"/>
    <n v="0"/>
    <n v="0"/>
    <n v="0"/>
    <n v="0"/>
    <d v="2025-12-31T00:00:00"/>
    <d v="2025-10-14T00:00:00"/>
    <n v="-84"/>
    <s v="N/A"/>
    <s v="Bogotá D.C."/>
    <s v="Cumplimiento"/>
    <s v="11-47-101032121"/>
    <s v="Seguros del Estado S.A."/>
    <d v="2025-03-17T00:00:00"/>
    <s v="17/03/2025 - 30/06/2026"/>
    <d v="2025-03-17T00:00:00"/>
    <s v="Mediante otrosí Nº1 del 10/08/2025 se publicó la reducción en tiempo y valor del contrato JEP-680-2025"/>
    <s v="Terminado"/>
    <s v="Reducción"/>
    <s v="N/A"/>
    <s v="PSICOLOGÍA"/>
    <s v="N/A"/>
    <s v="Femenino"/>
    <s v="tania.jimenez@jep.gov.co"/>
    <s v="https://community.secop.gov.co/Public/Tendering/ContractNoticePhases/View?PPI=CO1.PPI.38177095&amp;isFromPublicArea=True&amp;isModal=False"/>
    <s v="SOPORTE_PARA_LA_ADMINISTRACIÓN_DE_JUSTICIA"/>
    <s v="PROCESOS_MISIONALES"/>
    <s v="Secretaría General Judicial"/>
    <s v="Magistratura"/>
    <n v="-9859566"/>
  </r>
  <r>
    <n v="935"/>
    <n v="80161500"/>
    <s v="JEP-681-2025"/>
    <s v="JEP-CSPO-680-2025"/>
    <s v="Miguel Salcedo"/>
    <d v="2025-03-13T00:00:00"/>
    <s v="Maria Camila Visbal Amaya"/>
    <x v="0"/>
    <s v="1. Prestación de servicios profesionales y de apoyo a la gestión"/>
    <s v="Cédula de Ciudadanía"/>
    <n v="1140889475"/>
    <n v="1"/>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s v="Jairo Ernesto Arias Orjuela"/>
    <s v="Dirección de Asuntos Jurídicos"/>
    <s v="F- Magistratura"/>
    <s v="Felipe Alejandro Galvis Castro"/>
    <n v="79787465"/>
    <s v="F- Magistratura"/>
    <s v="N/A"/>
    <s v="Caso 10"/>
    <s v="Julieta Lemaitre Ripoll"/>
    <s v="Inversión"/>
    <n v="58389126"/>
    <n v="58389126"/>
    <s v="N/A"/>
    <n v="6146224"/>
    <s v="N/A"/>
    <n v="146025"/>
    <n v="234325"/>
    <n v="2022011000068"/>
    <d v="2025-03-18T00:00:00"/>
    <d v="2025-03-20T00:00:00"/>
    <s v="N/A"/>
    <s v="N/A"/>
    <s v="N/A"/>
    <s v="N/A"/>
    <s v="N/A"/>
    <n v="0"/>
    <s v="N/A"/>
    <n v="0"/>
    <s v="N/A"/>
    <n v="0"/>
    <s v="N/A"/>
    <n v="0"/>
    <s v="N/A"/>
    <n v="0"/>
    <s v="N/A"/>
    <n v="-148"/>
    <n v="58389126"/>
    <n v="0"/>
    <n v="0"/>
    <n v="0"/>
    <n v="0"/>
    <d v="2025-12-31T00:00:00"/>
    <d v="2025-08-05T00:00:00"/>
    <n v="-154"/>
    <d v="2025-08-06T00:00:00"/>
    <s v="Bogotá D.C."/>
    <s v="Cumplimiento"/>
    <s v="14-47-101040662"/>
    <s v="Seguros del Estado S.A."/>
    <d v="2025-03-18T00:00:00"/>
    <s v="18/03/2025 - 30/06/2026"/>
    <d v="2025-03-20T00:00:00"/>
    <s v="El 6/08/2025 se publicó la terminación anticipada por mutuo acuerdo, con ejecución hasta el 5/08/2025"/>
    <s v="Terminado"/>
    <s v="Terminación anticipada"/>
    <s v="N/A"/>
    <s v="DERECHO"/>
    <s v="N/A"/>
    <s v="Femenino"/>
    <s v="maria.visbal@jep.gov.co"/>
    <s v="https://community.secop.gov.co/Public/Tendering/ContractNoticePhases/View?PPI=CO1.PPI.38184101&amp;isFromPublicArea=True&amp;isModal=False"/>
    <s v="JUDICIAL_DIALÓGICO"/>
    <s v="PROCESOS_MISIONALES"/>
    <s v="Magistratura"/>
    <s v="Magistratura"/>
    <n v="0"/>
  </r>
  <r>
    <n v="634"/>
    <n v="80161500"/>
    <s v="JEP-682-2025"/>
    <s v="JEP-CSPO-681-2025"/>
    <s v="Laura Paredes"/>
    <d v="2025-03-14T00:00:00"/>
    <s v="Iván Alexander Zarta Suaréz"/>
    <x v="0"/>
    <s v="1. Prestación de servicios profesionales y de apoyo a la gestión"/>
    <s v="Cédula de Ciudadanía"/>
    <n v="1020784424"/>
    <s v=" 7"/>
    <s v="Persona Natural"/>
    <s v="Bogotá D.C."/>
    <s v="Prestar servicios profesionales para apoyar la Subsecretaría Ejecutiva en el trámite de solicitudes de acreditación a víctimas, durante la fase administrativa"/>
    <s v="Claudia Liliana Erazo Maldonado"/>
    <s v="Subsecretaría Ejecutiva"/>
    <s v="B- Subsecretaría Ejecutiva"/>
    <s v="Claudia Liliana Erazo Maldonado"/>
    <n v="52272737"/>
    <s v="B- Subsecretaría Ejecutiva"/>
    <s v="Eliana Fernanda Antonia Rosero; ; 52.517.142; 6 de mayo hasta 27 de mayo de 2025"/>
    <s v="N/A"/>
    <s v="N/A"/>
    <s v="Inversión"/>
    <n v="82518729"/>
    <n v="82518729"/>
    <s v="N/A"/>
    <n v="8536421"/>
    <s v="N/A"/>
    <n v="134425"/>
    <n v="244125"/>
    <n v="2022011000068"/>
    <d v="2025-03-20T00:00:00"/>
    <d v="2025-03-21T00:00:00"/>
    <s v="N/A"/>
    <s v="N/A"/>
    <s v="N/A"/>
    <s v="N/A"/>
    <s v="N/A"/>
    <n v="0"/>
    <s v="N/A"/>
    <n v="0"/>
    <s v="N/A"/>
    <n v="0"/>
    <s v="N/A"/>
    <n v="0"/>
    <s v="N/A"/>
    <n v="0"/>
    <s v="N/A"/>
    <n v="0"/>
    <n v="82518729"/>
    <n v="0"/>
    <n v="0"/>
    <n v="0"/>
    <n v="0"/>
    <d v="2025-12-31T00:00:00"/>
    <d v="2025-12-31T00:00:00"/>
    <n v="-6"/>
    <s v="N/A"/>
    <s v="Bogotá D.C."/>
    <s v="Cumplimiento"/>
    <s v="21-47-101046525"/>
    <s v="Seguros del Estado S.A."/>
    <d v="2025-03-20T00:00:00"/>
    <s v="20/03/2025 - 30/06/2026"/>
    <d v="2025-03-21T00:00:00"/>
    <s v="Ninguna"/>
    <s v="Terminado"/>
    <s v="Ingreso"/>
    <s v="N/A"/>
    <s v="LENGUAS MODERNAS"/>
    <s v="N/A"/>
    <s v="Masculino"/>
    <s v="ivan.zarta@jep.gov.co"/>
    <s v="https://community.secop.gov.co/Public/Tendering/ContractNoticePhases/View?PPI=CO1.PPI.38196732&amp;isFromPublicArea=True&amp;isModal=False"/>
    <s v="PARTICIPACIÓN_EFECTIVA_REPRESENTACIÓN_Y_DEFENSA_TÉCNICA"/>
    <s v="PROCESOS_MISIONALES"/>
    <s v="Subsecretaría Ejecutiva"/>
    <s v="Secretaría Ejecutiva"/>
    <n v="0"/>
  </r>
  <r>
    <n v="1237"/>
    <n v="80161500"/>
    <s v="JEP-683-2025"/>
    <s v="JEP-CSPO-682-2025"/>
    <s v="Miguel Salcedo"/>
    <d v="2025-03-14T00:00:00"/>
    <s v="Jorge Andres Castillo Mayorga"/>
    <x v="0"/>
    <s v="1. Prestación de servicios profesionales y de apoyo a la gestión"/>
    <s v="Cédula de Ciudadanía"/>
    <n v="1020837162"/>
    <n v="1"/>
    <s v="Persona Natural"/>
    <s v="Neiva"/>
    <s v="Prestar servicios profesionales para el apoyo y acompañamiento a la gestión judicial y de los juicios penales a cargo de la sección de ausencia de reconocimiento verdad y responsabilidad"/>
    <s v="Jairo Ernesto Arias Orjuela"/>
    <s v="Dirección de Asuntos Jurídicos"/>
    <s v="F- Magistratura"/>
    <s v="Carlos Fonseca Sánchez"/>
    <n v="1020740963"/>
    <s v="F- Magistratura"/>
    <s v="N/A"/>
    <s v="Apoyo SAR"/>
    <s v="Raúl Eduardo Sánchez Sánchez"/>
    <s v="Inversión"/>
    <n v="40263421"/>
    <n v="40263421"/>
    <s v="N/A"/>
    <n v="4268208"/>
    <s v="N/A"/>
    <n v="165825"/>
    <n v="234425"/>
    <n v="2022011000068"/>
    <d v="2025-03-18T00:00:00"/>
    <d v="2025-03-20T00:00:00"/>
    <s v="N/A"/>
    <s v="N/A"/>
    <s v="N/A"/>
    <s v="N/A"/>
    <s v="N/A"/>
    <n v="-10955075"/>
    <d v="2025-08-11T00:00:00"/>
    <n v="0"/>
    <s v="N/A"/>
    <n v="0"/>
    <s v="N/A"/>
    <n v="0"/>
    <s v="N/A"/>
    <n v="0"/>
    <s v="N/A"/>
    <n v="-78"/>
    <n v="29308346"/>
    <n v="0"/>
    <n v="0"/>
    <n v="0"/>
    <n v="0"/>
    <d v="2025-12-31T00:00:00"/>
    <d v="2025-10-14T00:00:00"/>
    <n v="-84"/>
    <s v="N/A"/>
    <s v="Bogotá D.C."/>
    <s v="Cumplimiento"/>
    <s v="I - 100042453"/>
    <s v="Compañía Mundial de Seguros S.A."/>
    <d v="2025-03-20T00:00:00"/>
    <s v="19/03/2025 - 30/06/2026"/>
    <d v="2025-03-20T00:00:00"/>
    <s v="Mediante otrosí Nº1 del 11/08/2025 se publicó la reducción en tiempo y valor del contrato JEP-683-2025"/>
    <s v="Terminado"/>
    <s v="Reducción"/>
    <s v="N/A"/>
    <s v="DERECHO"/>
    <s v="N/A"/>
    <s v="Masculino"/>
    <s v="jorge.castillom@jep.gov.co"/>
    <s v="https://community.secop.gov.co/Public/Tendering/ContractNoticePhases/View?PPI=CO1.PPI.38232154&amp;isFromPublicArea=True&amp;isModal=False"/>
    <s v="JUDICIAL_ADVERSARIAL"/>
    <s v="PROCESOS_MISIONALES"/>
    <s v="Magistratura"/>
    <s v="Magistratura"/>
    <n v="-10955075"/>
  </r>
  <r>
    <n v="547"/>
    <n v="80121503"/>
    <s v="JEP-684-2025"/>
    <s v="JEP-CSPO-683-2025"/>
    <s v="Arinson Ruiz"/>
    <d v="2025-03-17T00:00:00"/>
    <s v="Kimberly Tatiana Muñoz Lopez"/>
    <x v="0"/>
    <s v="1. Prestación de servicios profesionales y de apoyo a la gestión"/>
    <s v="Cédula de Ciudadanía"/>
    <n v="1010217694"/>
    <n v="1"/>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81949635"/>
    <n v="81949635"/>
    <s v="N/A"/>
    <n v="8536421"/>
    <s v="N/A"/>
    <n v="104625"/>
    <n v="245425"/>
    <n v="2022011000068"/>
    <d v="2025-03-21T00:00:00"/>
    <d v="2025-03-25T00:00:00"/>
    <s v="N/A"/>
    <s v="N/A"/>
    <s v="N/A"/>
    <s v="N/A"/>
    <s v="N/A"/>
    <n v="0"/>
    <s v="N/A"/>
    <n v="0"/>
    <s v="N/A"/>
    <n v="0"/>
    <s v="N/A"/>
    <n v="0"/>
    <s v="N/A"/>
    <n v="0"/>
    <s v="N/A"/>
    <n v="0"/>
    <n v="81949635"/>
    <n v="0"/>
    <n v="0"/>
    <n v="0"/>
    <n v="0"/>
    <d v="2025-12-31T00:00:00"/>
    <d v="2025-12-31T00:00:00"/>
    <n v="-6"/>
    <s v="N/A"/>
    <s v="Bogotá, los departamentos de_x000a_Cundinamarca y Boyacá"/>
    <s v="Cumplimiento"/>
    <s v="NB-100376296"/>
    <s v="Compañía Mundial de Seguros S.A."/>
    <d v="2025-03-21T00:00:00"/>
    <s v="21/03/2025 - 05/07/2026"/>
    <d v="2025-03-25T00:00:00"/>
    <s v="Ninguna"/>
    <s v="Terminado"/>
    <s v="Ingreso"/>
    <s v="N/A"/>
    <s v="DERECHO"/>
    <s v="N/A"/>
    <s v="Femenino"/>
    <s v="kimberly.munoz@jep.gov.co"/>
    <s v="https://community.secop.gov.co/Public/Tendering/ContractNoticePhases/View?PPI=CO1.PPI.38245268&amp;isFromPublicArea=True&amp;isModal=False"/>
    <s v="PARTICIPACIÓN_EFECTIVA_REPRESENTACIÓN_Y_DEFENSA_TÉCNICA"/>
    <s v="PROCESOS_MISIONALES"/>
    <s v="Subsecretaría Ejecutiva"/>
    <s v="Secretaría Ejecutiva"/>
    <n v="0"/>
  </r>
  <r>
    <n v="1222"/>
    <n v="80161504"/>
    <s v="JEP-685-2025"/>
    <s v="JEP-CSPO-684-2025"/>
    <s v="Laura Paredes"/>
    <d v="2025-03-17T00:00:00"/>
    <s v="Iván Leonardo Martinez Pinilla"/>
    <x v="0"/>
    <s v="1. Prestación de servicios profesionales y de apoyo a la gestión"/>
    <s v="Cédula de Ciudadanía"/>
    <n v="80769537"/>
    <s v=" 5"/>
    <s v="Persona Natural"/>
    <s v="Bogotá D.C."/>
    <s v="Prestar servicios profesionales con un enfoque penal para el apoyo en la investigación, análisis y desarrollo de estrategias en el marco del Caso 009 &quot;Crímenes cometidos contra Pueblos y Territorios Étnicos&quot; Subcaso de Buenaventura, Dagua y pacífico medio"/>
    <s v="Jairo Ernesto Arias Orjuela"/>
    <s v="Dirección de Asuntos Jurídicos"/>
    <s v="F- Magistratura"/>
    <s v="German Lozano Vivas"/>
    <n v="6105839"/>
    <s v="F- Magistratura"/>
    <s v="N/A"/>
    <s v="Caso 09"/>
    <s v="Xiomara Cecilia Balanta Moreno"/>
    <s v="Inversión"/>
    <n v="29877468"/>
    <n v="29877468"/>
    <s v="N/A"/>
    <n v="8536421"/>
    <s v="N/A"/>
    <n v="164325"/>
    <n v="250025"/>
    <n v="2022011000068"/>
    <d v="2025-03-20T00:00:00"/>
    <d v="2025-03-26T00:00:00"/>
    <s v="N/A"/>
    <s v="N/A"/>
    <s v="N/A"/>
    <s v="N/A"/>
    <s v="N/A"/>
    <n v="0"/>
    <s v="N/A"/>
    <n v="0"/>
    <s v="N/A"/>
    <n v="0"/>
    <s v="N/A"/>
    <n v="0"/>
    <s v="N/A"/>
    <n v="0"/>
    <s v="N/A"/>
    <n v="0"/>
    <n v="29877468"/>
    <n v="0"/>
    <n v="0"/>
    <n v="0"/>
    <n v="0"/>
    <d v="2025-06-30T00:00:00"/>
    <d v="2025-06-30T00:00:00"/>
    <n v="-190"/>
    <s v="N/A"/>
    <s v="Bogotá D.C."/>
    <s v="Cumplimiento"/>
    <s v="33-47-101016639"/>
    <s v="Seguros del Estado S.A."/>
    <d v="2025-03-21T00:00:00"/>
    <s v="21/03/2025 - 05/01/2026"/>
    <d v="2025-03-26T00:00:00"/>
    <s v="Contrato en ejecución pero sin acta de inicio revisado 21/04/2025"/>
    <s v="Terminado"/>
    <s v="Ingreso"/>
    <s v="N/A"/>
    <s v="DERECHO"/>
    <s v="N/A"/>
    <s v="Masculino"/>
    <s v="ivan.martinez@jep.gov.co"/>
    <s v="https://community.secop.gov.co/Public/Tendering/ContractNoticePhases/View?PPI=CO1.PPI.38250398&amp;isFromPublicArea=True&amp;isModal=False"/>
    <s v="JUDICIAL_DIALÓGICO"/>
    <s v="PROCESOS_MISIONALES"/>
    <s v="Magistratura"/>
    <s v="Magistratura"/>
    <n v="0"/>
  </r>
  <r>
    <n v="545"/>
    <n v="80121503"/>
    <s v="JEP-686-2025"/>
    <s v="JEP-CSPO-685-2025"/>
    <s v="Arinson Ruiz"/>
    <d v="2025-03-17T00:00:00"/>
    <s v="Karen Sofia Montaño Antolines"/>
    <x v="0"/>
    <s v="1. Prestación de servicios profesionales y de apoyo a la gestión"/>
    <s v="Cédula de Ciudadanía"/>
    <n v="1003250574"/>
    <n v="1"/>
    <s v="Persona Natural"/>
    <s v="Bucaramang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6827789"/>
    <n v="76827789"/>
    <s v="N/A"/>
    <n v="8536421"/>
    <s v="N/A"/>
    <n v="104425"/>
    <n v="273725"/>
    <n v="2022011000068"/>
    <d v="2025-03-31T00:00:00"/>
    <d v="2025-04-02T00:00:00"/>
    <s v="N/A"/>
    <s v="N/A"/>
    <s v="N/A"/>
    <s v="N/A"/>
    <s v="N/A"/>
    <n v="0"/>
    <s v="N/A"/>
    <n v="0"/>
    <s v="N/A"/>
    <n v="0"/>
    <s v="N/A"/>
    <n v="0"/>
    <s v="N/A"/>
    <n v="0"/>
    <s v="N/A"/>
    <n v="0"/>
    <n v="76827789"/>
    <n v="0"/>
    <n v="0"/>
    <n v="0"/>
    <n v="0"/>
    <d v="2025-12-31T00:00:00"/>
    <d v="2025-12-31T00:00:00"/>
    <n v="-6"/>
    <s v="N/A"/>
    <s v="Bogotá, los departamentos de_x000a_Cundinamarca y Boyacá"/>
    <s v="Cumplimiento"/>
    <s v="25-47-101006650"/>
    <s v="Seguros del Estado S.A."/>
    <d v="2025-03-31T00:00:00"/>
    <s v="31/03/2025 - 01/07/2026"/>
    <d v="2025-04-01T00:00:00"/>
    <s v="Ninguna"/>
    <s v="Terminado"/>
    <s v="Ingreso"/>
    <s v="N/A"/>
    <s v="DERECHO"/>
    <s v="N/A"/>
    <s v="Femenino"/>
    <s v="karen.montano@jep.gov.co"/>
    <s v="https://community.secop.gov.co/Public/Tendering/ContractNoticePhases/View?PPI=CO1.PPI.38262567&amp;isFromPublicArea=True&amp;isModal=False"/>
    <s v="PARTICIPACIÓN_EFECTIVA_REPRESENTACIÓN_Y_DEFENSA_TÉCNICA"/>
    <s v="PROCESOS_MISIONALES"/>
    <s v="Subsecretaría Ejecutiva"/>
    <s v="Secretaría Ejecutiva"/>
    <n v="0"/>
  </r>
  <r>
    <n v="959"/>
    <s v="80161500;93151507"/>
    <s v="JEP-687-2025"/>
    <s v="JEP-CSPO-686-2025"/>
    <s v="Monica Muñoz"/>
    <d v="2025-03-18T00:00:00"/>
    <s v="Alejandro David Aponte Cardona "/>
    <x v="0"/>
    <s v="1. Prestación de servicios profesionales y de apoyo a la gestión"/>
    <s v="Cédula de Ciudadanía"/>
    <n v="16663773"/>
    <n v="8"/>
    <s v="Persona Natural"/>
    <s v="Bogotá D.C."/>
    <s v="Prestar servicios profesionales especializados para apoyar y acompañar a las salas y secciones de la JEP, en el análisis, estudio y estructuración de información de diversos contenidos, requeridos para la Sección de Ausencia de Reconocimiento"/>
    <s v="Jairo Ernesto Arias Orjuela"/>
    <s v="Dirección de Asuntos Jurídicos"/>
    <s v="F- Magistratura"/>
    <s v="Ana Cristina Portilla Benavides"/>
    <n v="52350519"/>
    <s v="F- Magistratura"/>
    <s v="Gustavo Adolfo Salazar Arbeláez del 1 - 11 de julio de 2025"/>
    <s v="Caso 08"/>
    <s v="Gustavo Adolfo Salazar Arbeláez"/>
    <s v="Inversión"/>
    <n v="131919045"/>
    <n v="131919045"/>
    <s v="N/A"/>
    <n v="22486201"/>
    <s v="N/A"/>
    <n v="162325"/>
    <n v="245325"/>
    <n v="2022011000068"/>
    <d v="2025-03-20T00:00:00"/>
    <d v="2025-03-25T00:00:00"/>
    <s v="N/A"/>
    <s v="N/A"/>
    <s v="N/A"/>
    <s v="N/A"/>
    <s v="N/A"/>
    <n v="0"/>
    <s v="N/A"/>
    <n v="0"/>
    <s v="N/A"/>
    <n v="0"/>
    <s v="N/A"/>
    <n v="0"/>
    <s v="N/A"/>
    <n v="0"/>
    <s v="N/A"/>
    <n v="0"/>
    <n v="131919045"/>
    <n v="0"/>
    <n v="0"/>
    <n v="0"/>
    <n v="0"/>
    <d v="2025-09-13T00:00:00"/>
    <d v="2025-09-13T00:00:00"/>
    <n v="-115"/>
    <s v="N/A"/>
    <s v="Bogotá D.C."/>
    <s v="Cumplimiento"/>
    <s v="33-47-101016636"/>
    <s v="Seguros del Estado S.A."/>
    <d v="2025-03-21T00:00:00"/>
    <s v="21/03/2025 - 18/03/2026"/>
    <d v="2025-03-21T00:00:00"/>
    <s v="Ninguna"/>
    <s v="Terminado"/>
    <s v="Ingreso"/>
    <s v="N/A"/>
    <s v="DERECHO "/>
    <s v="N/A"/>
    <s v="Masculino"/>
    <s v="alejandro.aponte@jep.gov.co"/>
    <s v="https://community.secop.gov.co/Public/Tendering/ContractNoticePhases/View?PPI=CO1.PPI.38305001&amp;isFromPublicArea=True&amp;isModal=False"/>
    <s v="JUDICIAL_ADVERSARIAL"/>
    <s v="PROCESOS_MISIONALES"/>
    <s v="Magistratura"/>
    <s v="Magistratura"/>
    <n v="0"/>
  </r>
  <r>
    <n v="1247"/>
    <n v="93151507"/>
    <s v="JEP-688-2025"/>
    <s v="JEP-CSPO-687-2025"/>
    <s v="Monica Muñoz"/>
    <d v="2025-03-18T00:00:00"/>
    <s v="Juliana Murillo Puentes"/>
    <x v="0"/>
    <s v="1. Prestación de servicios profesionales y de apoyo a la gestión"/>
    <s v="Cédula de Ciudadanía"/>
    <n v="1010122143"/>
    <n v="6"/>
    <s v="Persona Natural"/>
    <s v="Bogotá D.C."/>
    <s v="Prestar servicios profesionales para apoyar en la preparación de insumos, análisis y documentación para contribuir al perfeccionamiento de la investigación judicial, la transcripción documental, sistematización y análisis de información"/>
    <s v="Jairo Ernesto Arias Orjuela"/>
    <s v="Dirección de Asuntos Jurídicos"/>
    <s v="F- Magistratura"/>
    <s v="Reinere De Los Ángeles Jaramillo Chaverra"/>
    <n v="43492535"/>
    <s v="F- Magistratura"/>
    <s v="N/A"/>
    <s v="Caso 08"/>
    <s v="Reinere de los Ángeles Jaramillo Chaverra"/>
    <s v="Inversión"/>
    <n v="24755602"/>
    <n v="24755602"/>
    <s v="N/A"/>
    <n v="4951123"/>
    <s v="N/A"/>
    <n v="166725"/>
    <n v="268825"/>
    <n v="2022011000068"/>
    <d v="2025-03-28T00:00:00"/>
    <d v="2025-04-03T00:00:00"/>
    <s v="N/A"/>
    <s v="N/A"/>
    <s v="N/A"/>
    <s v="N/A"/>
    <s v="N/A"/>
    <n v="6931567"/>
    <d v="2025-08-12T00:00:00"/>
    <n v="0"/>
    <s v="N/A"/>
    <n v="0"/>
    <s v="N/A"/>
    <n v="0"/>
    <s v="N/A"/>
    <n v="1"/>
    <d v="2025-08-12T00:00:00"/>
    <n v="63"/>
    <n v="31687169"/>
    <n v="0"/>
    <n v="0"/>
    <n v="0"/>
    <n v="0"/>
    <d v="2025-08-12T00:00:00"/>
    <d v="2025-10-14T00:00:00"/>
    <n v="-84"/>
    <s v="N/A"/>
    <s v="Bogotá D.C."/>
    <s v="Cumplimiento"/>
    <s v="BCH - 100042290"/>
    <s v="Compañía Mundial de Seguros "/>
    <d v="2025-03-31T00:00:00"/>
    <s v="31/03/2025 - 31/03/2026"/>
    <d v="2025-04-03T00:00:00"/>
    <s v="Mediante otrosí Nº1 del 12/08/2025 se adicionó y prorrogó el contrato hasta el 14/10/2025. "/>
    <s v="Terminado"/>
    <s v="Adición; Prórroga"/>
    <s v="N/A"/>
    <s v="DERECHO "/>
    <s v="N/A"/>
    <s v="Femenino"/>
    <s v="juliana.murillo@jep.gov.co"/>
    <s v="https://community.secop.gov.co/Public/Tendering/ContractNoticePhases/View?PPI=CO1.PPI.38443224&amp;isFromPublicArea=True&amp;isModal=False"/>
    <s v="JUDICIAL_ADVERSARIAL"/>
    <s v="PROCESOS_MISIONALES"/>
    <s v="Magistratura"/>
    <s v="Magistratura"/>
    <n v="6931567"/>
  </r>
  <r>
    <n v="1211"/>
    <n v="80161504"/>
    <s v="JEP-689-2025"/>
    <s v="JEP-CSPO-688-2025"/>
    <s v="Carlos Torres"/>
    <d v="2025-03-18T00:00:00"/>
    <s v="Laura Carolina Hernandez Franco"/>
    <x v="0"/>
    <s v="1. Prestación de servicios profesionales y de apoyo a la gestión"/>
    <s v="Cédula de Ciudadanía"/>
    <n v="1013686349"/>
    <n v="7"/>
    <s v="Persona Natural"/>
    <s v="Bogotá D.C."/>
    <s v="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
    <s v="Jairo Ernesto Arias Orjuela"/>
    <s v="Dirección de Asuntos Jurídicos"/>
    <s v="F- Magistratura"/>
    <s v="Cesar Augusto Rojas Orozco"/>
    <n v="98507189"/>
    <s v="F- Magistratura"/>
    <s v="N/A"/>
    <s v="Caso 09"/>
    <s v="Belkis Florentina Izquierdo Torres"/>
    <s v="Inversión"/>
    <n v="30499035"/>
    <n v="30499035"/>
    <s v="N/A"/>
    <n v="7624765"/>
    <s v="N/A"/>
    <n v="163225"/>
    <n v="245225"/>
    <n v="2022011000068"/>
    <d v="2025-03-20T00:00:00"/>
    <d v="2025-04-01T00:00:00"/>
    <s v="N/A"/>
    <s v="N/A"/>
    <s v="N/A"/>
    <s v="N/A"/>
    <s v="N/A"/>
    <n v="0"/>
    <s v="N/A"/>
    <n v="0"/>
    <s v="N/A"/>
    <n v="0"/>
    <s v="N/A"/>
    <n v="0"/>
    <s v="N/A"/>
    <n v="0"/>
    <s v="N/A"/>
    <n v="0"/>
    <n v="30499035"/>
    <n v="0"/>
    <n v="0"/>
    <n v="0"/>
    <n v="0"/>
    <d v="2025-07-19T00:00:00"/>
    <d v="2025-07-19T00:00:00"/>
    <n v="-171"/>
    <s v="N/A"/>
    <s v="Bogotá D.C."/>
    <s v="Cumplimiento"/>
    <s v="33-45-101135286"/>
    <s v="Seguros del Estado S.A."/>
    <d v="2025-03-21T00:00:00"/>
    <s v="20/03/2025 - 25/01/2026"/>
    <d v="2025-03-21T00:00:00"/>
    <s v="Ninguna"/>
    <s v="Terminado"/>
    <s v="Retiro"/>
    <s v="N/A"/>
    <s v="DERECHO "/>
    <s v="N/A"/>
    <s v="Femenino"/>
    <s v="laura.hernandezf@jep.gov.co"/>
    <s v="https://community.secop.gov.co/Public/Tendering/ContractNoticePhases/View?PPI=CO1.PPI.38302346&amp;isFromPublicArea=True&amp;isModal=False"/>
    <s v="JUDICIAL_DIALÓGICO"/>
    <s v="PROCESOS_MISIONALES"/>
    <s v="Magistratura"/>
    <s v="Magistratura"/>
    <n v="0"/>
  </r>
  <r>
    <n v="1223"/>
    <n v="80161504"/>
    <s v="JEP-690-2025"/>
    <s v="JEP-CSPO-689-2025"/>
    <s v="Miguel Salcedo"/>
    <d v="2025-03-18T00:00:00"/>
    <s v="María Patricia Mesa Gonzalez"/>
    <x v="0"/>
    <s v="1. Prestación de servicios profesionales y de apoyo a la gestión"/>
    <s v="Cédula de Ciudadanía"/>
    <n v="31954135"/>
    <n v="2"/>
    <s v="Persona Natural"/>
    <s v="Cali"/>
    <s v="Prestar servicios profesionales con un enfoque conceptual y metodológico para el apoyo en la investigación, análisis y desarrollo de estrategias en el marco del Caso 009 &quot;Crímenes cometidos contra Pueblos y Territorios Étnicos&quot; Subcaso de Buenaventura, Dagua y pacífico medio"/>
    <s v="Jairo Ernesto Arias Orjuela"/>
    <s v="Dirección de Asuntos Jurídicos"/>
    <s v="F- Magistratura"/>
    <s v="German Lozano Vivas"/>
    <n v="6105839"/>
    <s v="F- Magistratura"/>
    <s v="N/A"/>
    <s v="Caso 09"/>
    <s v="Xiomara Cecilia Balanta Moreno"/>
    <s v="Inversión"/>
    <n v="29877468"/>
    <n v="29877468"/>
    <s v="N/A"/>
    <n v="8536421"/>
    <s v="N/A"/>
    <n v="164425"/>
    <n v="263125"/>
    <n v="2022011000068"/>
    <d v="2025-03-27T00:00:00"/>
    <d v="2025-04-01T00:00:00"/>
    <s v="N/A"/>
    <s v="N/A"/>
    <s v="N/A"/>
    <s v="N/A"/>
    <s v="N/A"/>
    <n v="0"/>
    <s v="N/A"/>
    <n v="0"/>
    <s v="N/A"/>
    <n v="0"/>
    <s v="N/A"/>
    <n v="0"/>
    <s v="N/A"/>
    <n v="0"/>
    <s v="N/A"/>
    <n v="0"/>
    <n v="29877468"/>
    <n v="0"/>
    <n v="0"/>
    <n v="0"/>
    <n v="0"/>
    <d v="2025-06-30T00:00:00"/>
    <d v="2025-06-30T00:00:00"/>
    <n v="-190"/>
    <s v="N/A"/>
    <s v="Bogotá D.C."/>
    <s v="Cumplimiento"/>
    <s v="33-47-101016715"/>
    <s v="Seguros del Estado S.A."/>
    <d v="2025-03-31T00:00:00"/>
    <s v="31/03/2025 - 05/01/2026"/>
    <d v="2025-04-01T00:00:00"/>
    <s v="Ninguna"/>
    <s v="Terminado"/>
    <s v="Ingreso"/>
    <s v="N/A"/>
    <s v="DERECHO "/>
    <s v="N/A"/>
    <s v="Femenino"/>
    <s v="maria.mesa@jep.gov.co"/>
    <s v="https://community.secop.gov.co/Public/Tendering/ContractNoticePhases/View?PPI=CO1.PPI.38303226&amp;isFromPublicArea=True&amp;isModal=False"/>
    <s v="JUDICIAL_DIALÓGICO"/>
    <s v="PROCESOS_MISIONALES"/>
    <s v="Magistratura"/>
    <s v="Magistratura"/>
    <n v="0"/>
  </r>
  <r>
    <n v="633"/>
    <n v="80121503"/>
    <s v="JEP-691-2025"/>
    <s v="JEP-CSPO-690-2025"/>
    <s v="Jairo Cuellar"/>
    <d v="2025-03-18T00:00:00"/>
    <s v="Viviana Elizabeth Romero Insuasty"/>
    <x v="0"/>
    <s v="1. Prestación de servicios profesionales y de apoyo a la gestión"/>
    <s v="Cédula de Ciudadanía"/>
    <n v="1085277717"/>
    <n v="1"/>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orge Alirio Mancera Cortes"/>
    <n v="79309847"/>
    <s v="BB- Oficina Asesora SAAD Defensa a Comparecientes "/>
    <s v="N/A"/>
    <s v="N/A"/>
    <s v="N/A"/>
    <s v="Inversión"/>
    <n v="79957806"/>
    <n v="79957806"/>
    <s v="N/A"/>
    <n v="8536421"/>
    <s v="N/A"/>
    <n v="87725"/>
    <n v="250125"/>
    <n v="2022011000068"/>
    <d v="2025-03-21T00:00:00"/>
    <d v="2025-03-26T00:00:00"/>
    <s v="N/A"/>
    <s v="N/A"/>
    <s v="N/A"/>
    <s v="N/A"/>
    <s v="N/A"/>
    <n v="0"/>
    <s v="N/A"/>
    <n v="0"/>
    <s v="N/A"/>
    <n v="0"/>
    <s v="N/A"/>
    <n v="0"/>
    <s v="N/A"/>
    <n v="0"/>
    <s v="N/A"/>
    <n v="0"/>
    <n v="79957806"/>
    <n v="0"/>
    <n v="0"/>
    <n v="0"/>
    <n v="0"/>
    <d v="2025-12-31T00:00:00"/>
    <d v="2025-12-31T00:00:00"/>
    <n v="-6"/>
    <s v="N/A"/>
    <s v="Bogotá D.C."/>
    <s v="Cumplimiento"/>
    <s v="33-47-101016646"/>
    <s v="Seguros del Estado S.A."/>
    <d v="2025-03-25T00:00:00"/>
    <s v="21/03/2025 - 06/07/2026"/>
    <d v="2025-03-26T00:00:00"/>
    <s v="Ninguna"/>
    <s v="Terminado"/>
    <s v="Ingreso"/>
    <s v="N/A"/>
    <s v="DERECHO "/>
    <s v="N/A"/>
    <s v="Femenino"/>
    <s v="viviana.romero@jep.gov.co"/>
    <s v="https://community.secop.gov.co/Public/Tendering/ContractNoticePhases/View?PPI=CO1.PPI.38304046&amp;isFromPublicArea=True&amp;isModal=False"/>
    <s v="PARTICIPACIÓN_EFECTIVA_REPRESENTACIÓN_Y_DEFENSA_TÉCNICA"/>
    <s v="PROCESOS_MISIONALES"/>
    <s v="Subsecretaría Ejecutiva"/>
    <s v="Secretaría Ejecutiva"/>
    <n v="0"/>
  </r>
  <r>
    <n v="699"/>
    <n v="85121608"/>
    <s v="JEP-692-2025"/>
    <s v="JEP-CSPO-691-2025"/>
    <s v="Jairo Cuellar"/>
    <d v="2025-03-18T00:00:00"/>
    <s v="Gerardo Esteban Munar Sinisterra "/>
    <x v="0"/>
    <s v="1. Prestación de servicios profesionales y de apoyo a la gestión"/>
    <s v="Cédula de Ciudadanía"/>
    <n v="86085772"/>
    <n v="5"/>
    <s v="Persona Natural"/>
    <s v="Villavicencio"/>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79957806"/>
    <n v="79957806"/>
    <s v="N/A"/>
    <n v="8536421"/>
    <s v="N/A"/>
    <n v="106725"/>
    <n v="250325"/>
    <n v="2022011000068"/>
    <d v="2025-03-21T00:00:00"/>
    <d v="2025-03-25T00:00:00"/>
    <s v="N/A"/>
    <s v="N/A"/>
    <s v="N/A"/>
    <s v="N/A"/>
    <s v="N/A"/>
    <n v="0"/>
    <s v="N/A"/>
    <n v="0"/>
    <s v="N/A"/>
    <n v="0"/>
    <s v="N/A"/>
    <n v="0"/>
    <s v="N/A"/>
    <n v="0"/>
    <s v="N/A"/>
    <n v="0"/>
    <n v="79957806"/>
    <n v="0"/>
    <n v="0"/>
    <n v="0"/>
    <n v="0"/>
    <d v="2025-12-31T00:00:00"/>
    <d v="2025-12-31T00:00:00"/>
    <n v="-6"/>
    <s v="N/A"/>
    <s v="Meta"/>
    <s v="Cumplimiento"/>
    <s v="25-47-101006630"/>
    <s v="Seguros del Estado S.A."/>
    <d v="2025-03-22T00:00:00"/>
    <s v="21/03/2025 - 01/07/2026"/>
    <d v="2025-03-25T00:00:00"/>
    <s v="Ninguna"/>
    <s v="Terminado"/>
    <s v="Ingreso"/>
    <s v="N/A"/>
    <s v="PSICOLOGÍA"/>
    <s v="N/A"/>
    <s v="Masculino"/>
    <s v="gerardo.munar@jep.gov.co"/>
    <s v="https://community.secop.gov.co/Public/Tendering/ContractNoticePhases/View?PPI=CO1.PPI.38310875&amp;isFromPublicArea=True&amp;isModal=False"/>
    <s v="PARTICIPACIÓN_EFECTIVA_REPRESENTACIÓN_Y_DEFENSA_TÉCNICA"/>
    <s v="PROCESOS_MISIONALES"/>
    <s v="Subsecretaría Ejecutiva"/>
    <s v="Secretaría Ejecutiva"/>
    <n v="0"/>
  </r>
  <r>
    <n v="700"/>
    <n v="85121608"/>
    <s v="JEP-693-2025"/>
    <s v="JEP-CSPO-692-2025"/>
    <s v="Jairo Cuellar"/>
    <d v="2025-03-18T00:00:00"/>
    <s v="Sebastian Ocampo Arenas"/>
    <x v="0"/>
    <s v="1. Prestación de servicios profesionales y de apoyo a la gestión"/>
    <s v="Cédula de Ciudadanía"/>
    <n v="9861228"/>
    <n v="9"/>
    <s v="Persona Natural"/>
    <s v="Pereira"/>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orge Alirio Mancera Cortes"/>
    <n v="79309847"/>
    <s v="BB- Oficina Asesora SAAD Defensa a Comparecientes "/>
    <s v="N/A"/>
    <s v="N/A"/>
    <s v="N/A"/>
    <s v="Inversión"/>
    <n v="79957806"/>
    <n v="79957806"/>
    <s v="N/A"/>
    <n v="8536421"/>
    <s v="N/A"/>
    <n v="106825"/>
    <n v="250225"/>
    <n v="2022011000068"/>
    <d v="2025-03-21T00:00:00"/>
    <d v="2025-03-26T00:00:00"/>
    <s v="N/A"/>
    <s v="N/A"/>
    <s v="N/A"/>
    <s v="N/A"/>
    <s v="N/A"/>
    <n v="0"/>
    <s v="N/A"/>
    <n v="0"/>
    <s v="N/A"/>
    <n v="0"/>
    <s v="N/A"/>
    <n v="0"/>
    <s v="N/A"/>
    <n v="0"/>
    <s v="N/A"/>
    <n v="0"/>
    <n v="79957806"/>
    <n v="0"/>
    <n v="0"/>
    <n v="0"/>
    <n v="0"/>
    <d v="2025-12-31T00:00:00"/>
    <d v="2025-12-31T00:00:00"/>
    <n v="-6"/>
    <s v="N/A"/>
    <s v="Eje Cafetero"/>
    <s v="Cumplimiento"/>
    <s v="580 47 994000091644"/>
    <s v="Aseguradora Solidaria de Colombia "/>
    <d v="2025-03-25T00:00:00"/>
    <s v="21/03/2025 - 30/06/2026"/>
    <d v="2025-03-26T00:00:00"/>
    <s v="Ninguna"/>
    <s v="Terminado"/>
    <s v="Ingreso"/>
    <s v="N/A"/>
    <s v="PSICOLOGÍA"/>
    <s v="N/A"/>
    <s v="Masculino"/>
    <s v="sebastian.ocampo@jep.gov.co"/>
    <s v="https://community.secop.gov.co/Public/Tendering/ContractNoticePhases/View?PPI=CO1.PPI.38311978&amp;isFromPublicArea=True&amp;isModal=False"/>
    <s v="PARTICIPACIÓN_EFECTIVA_REPRESENTACIÓN_Y_DEFENSA_TÉCNICA"/>
    <s v="PROCESOS_MISIONALES"/>
    <s v="Subsecretaría Ejecutiva"/>
    <s v="Secretaría Ejecutiva"/>
    <n v="0"/>
  </r>
  <r>
    <n v="83"/>
    <n v="93141500"/>
    <s v="JEP-694-2025"/>
    <s v="JEP-CSPO-693-2025"/>
    <s v="Jairo Cuellar"/>
    <d v="2025-03-18T00:00:00"/>
    <s v="Ana Elizabeth Mojica Acevedo"/>
    <x v="0"/>
    <s v="1. Prestación de servicios profesionales y de apoyo a la gestión"/>
    <s v="Cédula de Ciudadanía"/>
    <n v="21018207"/>
    <n v="3"/>
    <s v="Persona Natural"/>
    <s v="Bogotá D.C."/>
    <s v="Prestar servicios profesionales para apoyar jurídicamente a la Oficina Asesora de Enfoques Diferenciales en el cumplimiento y gestión de órdenes judiciales, incluyendo proceso de acreditación de víctimas a cargo de la dependencia"/>
    <s v="Claudia Liliana Erazo Maldonado"/>
    <s v="Subsecretaría Ejecutiva"/>
    <s v="BB- Oficina Asesora de Enfoques Diferenciales"/>
    <s v="Eliana Fernanda Antonio Rosero"/>
    <n v="52517142"/>
    <s v="BB- Oficina de Enfoques Diferenciales"/>
    <s v="N/A"/>
    <s v="N/A"/>
    <s v="N/A"/>
    <s v="Inversión"/>
    <n v="68291368"/>
    <n v="68291368"/>
    <s v="N/A"/>
    <n v="8536421"/>
    <s v="N/A"/>
    <n v="121225"/>
    <n v="268625"/>
    <n v="2022011000068"/>
    <d v="2025-03-28T00:00:00"/>
    <d v="2025-04-01T00:00:00"/>
    <s v="N/A"/>
    <s v="N/A"/>
    <s v="N/A"/>
    <s v="N/A"/>
    <s v="N/A"/>
    <n v="-7398233"/>
    <d v="2025-08-11T00:00:00"/>
    <n v="0"/>
    <s v="N/A"/>
    <n v="0"/>
    <s v="N/A"/>
    <n v="0"/>
    <s v="N/A"/>
    <n v="0"/>
    <s v="N/A"/>
    <n v="-26"/>
    <n v="60893135"/>
    <n v="0"/>
    <n v="0"/>
    <n v="0"/>
    <n v="0"/>
    <d v="2025-11-30T00:00:00"/>
    <d v="2025-11-04T00:00:00"/>
    <n v="-63"/>
    <s v="N/A"/>
    <s v="Bogotá D.C."/>
    <s v="Cumplimiento"/>
    <s v="96-47-101003652"/>
    <s v="Seguros del Estado S.A."/>
    <d v="2025-03-28T00:00:00"/>
    <s v="28/03/2025 - 10/07/2026"/>
    <d v="2025-03-31T00:00:00"/>
    <s v="Mediante otrosí Nº1 del 11/08/2025 se publicó la reducción en tiempo y valor del contrato JEP-694-2025"/>
    <s v="Terminado"/>
    <s v="Reducción"/>
    <s v="N/A"/>
    <s v="DERECHO "/>
    <s v="N/A"/>
    <s v="Femenino"/>
    <s v="ana.mojica@jep.gov.co"/>
    <s v="https://community.secop.gov.co/Public/Tendering/ContractNoticePhases/View?PPI=CO1.PPI.38351343&amp;isFromPublicArea=True&amp;isModal=False"/>
    <s v="PARTICIPACIÓN_EFECTIVA_REPRESENTACIÓN_Y_DEFENSA_TÉCNICA"/>
    <s v="PROCESOS_MISIONALES"/>
    <s v="Subsecretaría Ejecutiva"/>
    <s v="Secretaría Ejecutiva"/>
    <n v="-7398233"/>
  </r>
  <r>
    <n v="509"/>
    <n v="93141500"/>
    <s v="JEP-695-2025"/>
    <s v="JEP-CSPO-694-2025"/>
    <s v="Jairo Cuellar"/>
    <d v="2025-03-18T00:00:00"/>
    <s v="Jennifer Andrea Montaño Granados"/>
    <x v="0"/>
    <s v="1. Prestación de servicios profesionales y de apoyo a la gestión"/>
    <s v="Cédula de Ciudadanía"/>
    <n v="1010179435"/>
    <n v="7"/>
    <s v="Persona Natural"/>
    <s v="Bogotá D.C."/>
    <s v="Prestar servicios profesionales para apoyar a la Oficina Asesora de Enfoques Diferenciales en la ejecución de los lineamientos étnicos y el acompañamiento a los diálogos de coordinación interjurisdiccional con pueblos indígenas"/>
    <s v="Claudia Liliana Erazo Maldonado"/>
    <s v="Subsecretaría Ejecutiva"/>
    <s v="BB- Oficina Asesora de Enfoques Diferenciales"/>
    <s v="Eliana Fernanda Antonio Rosero"/>
    <n v="52517142"/>
    <s v="BB- Oficina de Enfoques Diferenciales"/>
    <s v="N/A"/>
    <s v="N/A"/>
    <s v="N/A"/>
    <s v="Inversión"/>
    <n v="77852176"/>
    <n v="77852176"/>
    <s v="N/A"/>
    <n v="9731522"/>
    <s v="N/A"/>
    <n v="130125"/>
    <n v="271925"/>
    <n v="2022011000068"/>
    <d v="2025-03-31T00:00:00"/>
    <d v="2025-04-01T00:00:00"/>
    <s v="N/A"/>
    <s v="N/A"/>
    <s v="N/A"/>
    <s v="N/A"/>
    <s v="N/A"/>
    <n v="-8433986"/>
    <d v="2025-08-11T00:00:00"/>
    <n v="0"/>
    <s v="N/A"/>
    <n v="0"/>
    <s v="N/A"/>
    <n v="0"/>
    <s v="N/A"/>
    <n v="0"/>
    <s v="N/A"/>
    <n v="-26"/>
    <n v="69418190"/>
    <n v="0"/>
    <n v="0"/>
    <n v="0"/>
    <n v="0"/>
    <d v="2025-11-30T00:00:00"/>
    <d v="2025-11-04T00:00:00"/>
    <n v="-63"/>
    <s v="N/A"/>
    <s v="Bogotá D.C."/>
    <s v="Cumplimiento"/>
    <s v="96-47-101003654"/>
    <s v="Seguros del Estado S.A."/>
    <d v="2025-03-31T00:00:00"/>
    <s v="31/03/2025 - 07/07/2026"/>
    <d v="2025-04-01T00:00:00"/>
    <s v="Mediante otrosí Nº1 del 11/08/2025 se publicó la reducción en tiempo y valor del contrato JEP-695-2025"/>
    <s v="Terminado"/>
    <s v="Reducción"/>
    <s v="N/A"/>
    <s v="DERECHO"/>
    <s v="N/A"/>
    <s v="Femenino"/>
    <s v="Jennifer.MontanoG@jep.gov.co"/>
    <s v="https://community.secop.gov.co/Public/Tendering/ContractNoticePhases/View?PPI=CO1.PPI.38352150&amp;isFromPublicArea=True&amp;isModal=False"/>
    <s v="PARTICIPACIÓN_EFECTIVA_REPRESENTACIÓN_Y_DEFENSA_TÉCNICA"/>
    <s v="PROCESOS_MISIONALES"/>
    <s v="Subsecretaría Ejecutiva"/>
    <s v="Secretaría Ejecutiva"/>
    <n v="-8433986"/>
  </r>
  <r>
    <n v="47"/>
    <n v="85121608"/>
    <s v="JEP-696-2025"/>
    <s v="JEP-CSPO-695-2025"/>
    <s v="Jairo Cuellar"/>
    <d v="2025-03-18T00:00:00"/>
    <s v="Ana Milehidy Castellanos Vargas"/>
    <x v="0"/>
    <s v="1. Prestación de servicios profesionales y de apoyo a la gestión"/>
    <s v="Cédula de Ciudadanía"/>
    <n v="52508358"/>
    <n v="2"/>
    <s v="Persona Natural"/>
    <s v="Bogotá D.C."/>
    <s v="Prestar servicios profesionales para acompañar al Sistema Autónomo de Asesoría y Defensa a Comparecientes en la articulación, seguimiento y aplicación de los lineamientos para la atención psicosocial, atendiendo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90144624"/>
    <n v="90144624"/>
    <s v="N/A"/>
    <n v="11268078"/>
    <s v="N/A"/>
    <n v="119825"/>
    <n v="272025"/>
    <n v="2022011000068"/>
    <d v="2025-03-31T00:00:00"/>
    <d v="2025-04-01T00:00:00"/>
    <s v="N/A"/>
    <s v="N/A"/>
    <s v="N/A"/>
    <s v="N/A"/>
    <s v="N/A"/>
    <n v="-11268078"/>
    <d v="2025-08-13T00:00:00"/>
    <n v="0"/>
    <s v="N/A"/>
    <n v="0"/>
    <s v="N/A"/>
    <n v="0"/>
    <s v="N/A"/>
    <n v="0"/>
    <s v="N/A"/>
    <n v="-30"/>
    <n v="78876546"/>
    <n v="0"/>
    <n v="0"/>
    <n v="0"/>
    <n v="0"/>
    <d v="2025-11-30T00:00:00"/>
    <d v="2025-10-31T00:00:00"/>
    <n v="-67"/>
    <s v="N/A"/>
    <s v="Bogotá D.C."/>
    <s v="Cumplimiento"/>
    <s v="21-47-101046844"/>
    <s v="Seguros del Estado S.A."/>
    <d v="2025-03-31T00:00:00"/>
    <s v="31/03/2025 - 01/06/2026"/>
    <d v="2025-04-01T00:00:00"/>
    <s v="Mediante otrosí Nº1 del 13/08/2025 se publicó la reducción en tiempo y valor del contrato JEP-696-2025"/>
    <s v="Terminado"/>
    <s v="Reducción"/>
    <s v="N/A"/>
    <s v="TRABAJO SOCIAL"/>
    <s v="N/A"/>
    <s v="Femenino"/>
    <s v="ana.castellanos@jep.gov.co"/>
    <s v="https://community.secop.gov.co/Public/Tendering/ContractNoticePhases/View?PPI=CO1.PPI.38473126&amp;isFromPublicArea=True&amp;isModal=False"/>
    <s v="PARTICIPACIÓN_EFECTIVA_REPRESENTACIÓN_Y_DEFENSA_TÉCNICA"/>
    <s v="PROCESOS_MISIONALES"/>
    <s v="Subsecretaría Ejecutiva"/>
    <s v="Secretaría Ejecutiva"/>
    <n v="-11268078"/>
  </r>
  <r>
    <n v="54"/>
    <n v="80121503"/>
    <s v="JEP-697-2025"/>
    <s v="JEP-CSPO-696-2025"/>
    <s v="Jairo Cuellar"/>
    <d v="2025-03-18T00:00:00"/>
    <s v="Willian Galindo Chavez "/>
    <x v="0"/>
    <s v="1. Prestación de servicios profesionales y de apoyo a la gestión"/>
    <s v="Cédula de Ciudadanía"/>
    <n v="72153872"/>
    <n v="4"/>
    <s v="Persona Natural"/>
    <s v="Barranquilla "/>
    <s v="Prestar servicios profesionales para apoyar al Sistema Autónomo de Asesoría y Defensa a Comparecientes en las actividades administrativas de seguimiento y control presupuestal propias del desarrollo del Sistema"/>
    <s v="Claudia Liliana Erazo Maldonado"/>
    <s v="Subsecretaría Ejecutiva"/>
    <s v="BB- Oficina Asesora de SAAD Defensa a Comparecientes "/>
    <s v="Jorge Alirio Mancera Cortes"/>
    <n v="79309847"/>
    <s v="BB- Oficina Asesora SAAD Defensa a Comparecientes "/>
    <s v="N/A"/>
    <s v="N/A"/>
    <s v="N/A"/>
    <s v="Inversión"/>
    <n v="49169792"/>
    <n v="49169792"/>
    <s v="N/A"/>
    <n v="6146224"/>
    <s v="N/A"/>
    <n v="120125"/>
    <n v="277125"/>
    <n v="2022011000068"/>
    <d v="2025-04-01T00:00:00"/>
    <d v="2025-04-02T00:00:00"/>
    <s v="N/A"/>
    <s v="N/A"/>
    <s v="N/A"/>
    <s v="N/A"/>
    <s v="N/A"/>
    <n v="-5531606"/>
    <d v="2025-08-13T00:00:00"/>
    <n v="11472952"/>
    <d v="2025-11-04T00:00:00"/>
    <n v="0"/>
    <s v="N/A"/>
    <n v="0"/>
    <s v="N/A"/>
    <n v="1"/>
    <d v="2025-11-04T00:00:00"/>
    <n v="31"/>
    <n v="55111138"/>
    <n v="0"/>
    <n v="0"/>
    <n v="0"/>
    <n v="0"/>
    <d v="2025-11-30T00:00:00"/>
    <d v="2025-12-31T00:00:00"/>
    <n v="-6"/>
    <s v="N/A"/>
    <s v="Bogotá D.C."/>
    <s v="Cumplimiento"/>
    <s v="21-45-101478266"/>
    <s v="Seguros del Estado S.A."/>
    <d v="2025-04-01T00:00:00"/>
    <s v="01/04/2025 - 01/06/2026"/>
    <d v="2025-04-02T00:00:00"/>
    <s v="Mediante otrosí Nº1 del 13/08/2025 se publicó la reducción en tiempo y valor del co ntrato; Mediante otrosí Nº2 del 4/11/2025 se publicó la adición 11.472.952 y prorróga hasta el 31/12/2025"/>
    <s v="Terminado"/>
    <s v="Reducción; Adición y prórroga"/>
    <s v="N/A"/>
    <s v="ADMINISTRACIÓN DE EMPRESAS "/>
    <s v="N/A"/>
    <s v="Masculino"/>
    <s v="william.galindo@jep.gov.co"/>
    <s v="https://community.secop.gov.co/Public/Tendering/ContractNoticePhases/View?PPI=CO1.PPI.38473993&amp;isFromPublicArea=True&amp;isModal=False"/>
    <s v="PARTICIPACIÓN_EFECTIVA_REPRESENTACIÓN_Y_DEFENSA_TÉCNICA"/>
    <s v="PROCESOS_MISIONALES"/>
    <s v="Subsecretaría Ejecutiva"/>
    <s v="Secretaría Ejecutiva"/>
    <n v="5941346"/>
  </r>
  <r>
    <n v="239"/>
    <n v="80161500"/>
    <s v="JEP-698-2025"/>
    <s v="JEP-CSPO-697-2025"/>
    <s v="Clara Torres"/>
    <d v="2025-03-19T00:00:00"/>
    <s v="Ernesto Pineda Guevara "/>
    <x v="0"/>
    <s v="1. Prestación de servicios profesionales y de apoyo a la gestión"/>
    <s v="Cédula de Ciudadanía"/>
    <n v="79389654"/>
    <n v="4"/>
    <s v="Persona Natural"/>
    <s v="Bogotá D.C."/>
    <s v="Prestar asesoría jurídica al despacho del Secretario Ejecutivo, en aspectos legales referidos a los asuntos administrativos, financieros, contractuales, misionales, de ejecución fiscal, auditorías y, en general, concernientes al cumplimiento de la ley en la gestión adelantada como parte de la asistencia técnica a las actuaciones y decisiones judiciales"/>
    <s v="Jairo Ernesto Arias Orjuela"/>
    <s v="Dirección de Asuntos Jurídicos"/>
    <s v="A- Despacho Secretaría Ejecutiva"/>
    <s v="Jairo Ernesto Arias Orjuela"/>
    <n v="79542112"/>
    <s v="A- Despacho Secretaría Ejecutiva"/>
    <s v="N/A"/>
    <s v="N/A"/>
    <s v="N/A"/>
    <s v="Inversión"/>
    <n v="214700488"/>
    <n v="214700488"/>
    <s v="N/A"/>
    <n v="26837561"/>
    <s v="N/A"/>
    <n v="124425"/>
    <n v="245025"/>
    <n v="2022011000068"/>
    <d v="2025-03-20T00:00:00"/>
    <d v="2025-04-01T00:00:00"/>
    <s v="N/A"/>
    <s v="N/A"/>
    <s v="N/A"/>
    <s v="N/A"/>
    <s v="N/A"/>
    <n v="-23259221"/>
    <d v="2025-08-11T00:00:00"/>
    <n v="0"/>
    <s v="N/A"/>
    <n v="0"/>
    <s v="N/A"/>
    <n v="0"/>
    <s v="N/A"/>
    <n v="0"/>
    <s v="N/A"/>
    <n v="-26"/>
    <n v="191441267"/>
    <n v="0"/>
    <n v="0"/>
    <n v="0"/>
    <n v="0"/>
    <d v="2025-11-30T00:00:00"/>
    <d v="2025-11-04T00:00:00"/>
    <n v="-63"/>
    <s v="N/A"/>
    <s v="Bogotá D.C."/>
    <s v="Cumplimiento"/>
    <s v="21-45-101477482"/>
    <s v="Seguros del Estado S.A."/>
    <d v="2025-03-25T00:00:00"/>
    <s v="20/03/2025 - 31/05/2026"/>
    <d v="2025-03-27T00:00:00"/>
    <s v="Mediante otrosí Nº1 del 11/08/2025 se publicó la reducción en tiempo y valor del contrato JEP-698-2025"/>
    <s v="Terminado"/>
    <s v="Reducción"/>
    <s v="N/A"/>
    <s v="DERECHO "/>
    <s v="N/A"/>
    <s v="Masculino"/>
    <s v="ernesto.pineda@jep.gov.co"/>
    <s v="https://community.secop.gov.co/Public/Tendering/ContractNoticePhases/View?PPI=CO1.PPI.38301647&amp;isFromPublicArea=True&amp;isModal=False"/>
    <s v="GESTIÓN_JURÍDICA"/>
    <s v="PROCESOS_DE_GESTIÓN"/>
    <s v="Despacho Secretaría Ejecutiva"/>
    <s v="Secretaría Ejecutiva"/>
    <n v="-23259221"/>
  </r>
  <r>
    <n v="605"/>
    <n v="80161500"/>
    <s v="JEP-699-2025"/>
    <s v="JEP-CSPO-698-2025"/>
    <s v="Clara Torres"/>
    <d v="2025-03-19T00:00:00"/>
    <s v="Brayan Aldair González Sánchez "/>
    <x v="0"/>
    <s v="1. Prestación de servicios profesionales y de apoyo a la gestión"/>
    <s v="Cédula de Ciudadanía"/>
    <n v="1014268309"/>
    <n v="3"/>
    <s v="Persona Natural"/>
    <s v="Bogotá D.C."/>
    <s v="Prestar servicios profesionales para apoyar a la Oficina Asesora de Memoria Institucional y del Sistema Integral para la Paz en la atención de procesos, trámites y procedimientos de competencia de la dependencia como parte de la gestión jurídica y en apoyo a la actividad contractual de la dependencia como parte de la asistencia técnica a las actuaciones y  decisiones judiciales de la justicia transicional y restaurativ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42084539"/>
    <n v="42084539"/>
    <s v="N/A"/>
    <n v="4951123"/>
    <s v="N/A"/>
    <n v="133125"/>
    <n v="262825"/>
    <n v="2022011000068"/>
    <d v="2025-03-28T00:00:00"/>
    <d v="2025-04-01T00:00:00"/>
    <s v="N/A"/>
    <s v="N/A"/>
    <s v="N/A"/>
    <s v="N/A"/>
    <s v="N/A"/>
    <n v="-6766530"/>
    <d v="2025-08-14T00:00:00"/>
    <n v="0"/>
    <s v="N/A"/>
    <n v="0"/>
    <s v="N/A"/>
    <n v="0"/>
    <s v="N/A"/>
    <n v="0"/>
    <s v="N/A"/>
    <n v="-41"/>
    <n v="35318009"/>
    <n v="0"/>
    <n v="0"/>
    <n v="0"/>
    <n v="0"/>
    <d v="2025-12-15T00:00:00"/>
    <d v="2025-11-04T00:00:00"/>
    <n v="-63"/>
    <s v="N/A"/>
    <s v="Bogotá D.C."/>
    <s v="Cumplimiento"/>
    <s v="11-47-101032482"/>
    <s v="Seguros del Estado S.A."/>
    <d v="2025-03-28T00:00:00"/>
    <s v="01/04/2025 - 30/06/2026"/>
    <d v="2025-04-01T00:00:00"/>
    <s v="Mediante otrosí Nº1 del 14/08/2025 se publicó la reducción en tiempo y valor del contrato JEP-699-2025"/>
    <s v="Terminado"/>
    <s v="Reducción"/>
    <s v="N/A"/>
    <s v="DERECHO "/>
    <s v="N/A"/>
    <s v="Masculino"/>
    <s v="brayan.gonzalez@jep.gov.co"/>
    <s v="https://community.secop.gov.co/Public/Tendering/ContractNoticePhases/View?PPI=CO1.PPI.38372759&amp;isFromPublicArea=True&amp;isModal=False"/>
    <s v="ENFOQUE_RESTAURATIVO"/>
    <s v="PROCESOS_MISIONALES"/>
    <s v="Subdirección del Sistema de Justicia Restaurativa"/>
    <s v="Secretaría Ejecutiva"/>
    <n v="-6766530"/>
  </r>
  <r>
    <n v="604"/>
    <n v="80161500"/>
    <s v="JEP-700-2025"/>
    <s v="JEP-CSPO-699-2025"/>
    <s v="Clara Torres"/>
    <d v="2025-03-19T00:00:00"/>
    <s v="Alejandra Cortes Gallego "/>
    <x v="0"/>
    <s v="1. Prestación de servicios profesionales y de apoyo a la gestión"/>
    <s v="Cédula de Ciudadanía"/>
    <n v="1032438384"/>
    <n v="1"/>
    <s v="Persona Natural"/>
    <s v="Bogotá D.C."/>
    <s v="Prestación de servicios profesionales para apoyar a la Oficina Asesora de Memoria Institucional y del Sistema Integral para la Paz en las actividades relacionadas con el seguimiento de los contratos y la planeación de la dependencia como parte de la asistencia técnica a las actuaciones y  decisiones judiciales de la justicia transicional y restaurativ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42084539"/>
    <n v="42084539"/>
    <s v="N/A"/>
    <n v="4951123"/>
    <s v="N/A"/>
    <n v="133025"/>
    <n v="262725"/>
    <n v="2022011000068"/>
    <d v="2025-03-28T00:00:00"/>
    <d v="2025-04-01T00:00:00"/>
    <s v="N/A"/>
    <s v="N/A"/>
    <s v="N/A"/>
    <s v="N/A"/>
    <s v="N/A"/>
    <n v="-6766530"/>
    <d v="2025-08-12T00:00:00"/>
    <n v="0"/>
    <s v="N/A"/>
    <n v="0"/>
    <s v="N/A"/>
    <n v="0"/>
    <s v="N/A"/>
    <n v="0"/>
    <s v="N/A"/>
    <n v="-41"/>
    <n v="35318009"/>
    <n v="0"/>
    <n v="0"/>
    <n v="0"/>
    <n v="0"/>
    <d v="2025-12-15T00:00:00"/>
    <d v="2025-11-04T00:00:00"/>
    <n v="-63"/>
    <s v="N/A"/>
    <s v="Bogotá D.C."/>
    <s v="Cumplimiento"/>
    <s v="11-45-101163101"/>
    <s v="Seguros del Estado S.A."/>
    <d v="2025-03-28T00:00:00"/>
    <s v="01/04/2025 - 30/06/2026"/>
    <d v="2025-04-01T00:00:00"/>
    <s v="Mediante otrosí Nº1 del 12/08/2025 se publicó la reducción en tiempo y valor del contrato JEP-700-2025"/>
    <s v="Terminado"/>
    <s v="Reducción"/>
    <s v="N/A"/>
    <s v="DERECHO "/>
    <s v="N/A"/>
    <s v="Femenino"/>
    <s v="alejandra.cortes@jep.gov.co"/>
    <s v="https://community.secop.gov.co/Public/Tendering/ContractNoticePhases/View?PPI=CO1.PPI.38377744&amp;isFromPublicArea=True&amp;isModal=False"/>
    <s v="ENFOQUE_RESTAURATIVO"/>
    <s v="PROCESOS_MISIONALES"/>
    <s v="Subdirección del Sistema de Justicia Restaurativa"/>
    <s v="Secretaría Ejecutiva"/>
    <n v="-6766530"/>
  </r>
  <r>
    <n v="616"/>
    <n v="80111700"/>
    <s v="JEP-701-2025"/>
    <s v="JEP-CSPO-700-2025"/>
    <s v="Clara Torres"/>
    <d v="2025-03-19T00:00:00"/>
    <s v="Carlos Manuel Acosta Arias "/>
    <x v="0"/>
    <s v="1. Prestación de servicios profesionales y de apoyo a la gestión"/>
    <s v="Cédula de Ciudadanía"/>
    <n v="1014215222"/>
    <n v="4"/>
    <s v="Persona Natural"/>
    <s v="Bogotá D.C."/>
    <s v="Prestar servicios profesionales a la Oficina Asesora de Estructuración de Proyectos en el acompañamiento para la estructuración de iniciativas y proyectos restaurativos que impulsen obras de infraestructura, así como en la identificación y articulación de la oferta pública y privada para el funcionamiento, desarrollo y consolidación del Sistema Restaurativo a nivel nacional y territorial"/>
    <s v="Claudia Liliana Erazo Maldonado"/>
    <s v="Subsecretaría Ejecutiva"/>
    <s v="AA- Oficina Asesora de Estructuración de Proyectos"/>
    <s v="Rosemberg Leguizamon "/>
    <n v="79649197"/>
    <s v="AA- Oficina Asesora de Estructuración de Proyectos"/>
    <s v="N/A"/>
    <s v="N/A"/>
    <s v="N/A"/>
    <s v="Inversión"/>
    <n v="68291368"/>
    <n v="68291368"/>
    <s v="N/A"/>
    <n v="8536421"/>
    <s v="N/A"/>
    <n v="133825"/>
    <n v="271425"/>
    <n v="2022011000068"/>
    <d v="2025-03-31T00:00:00"/>
    <d v="2025-04-02T00:00:00"/>
    <s v="N/A"/>
    <s v="N/A"/>
    <s v="N/A"/>
    <s v="N/A"/>
    <s v="N/A"/>
    <n v="-7682791"/>
    <d v="2025-08-12T00:00:00"/>
    <n v="0"/>
    <s v="N/A"/>
    <n v="0"/>
    <s v="N/A"/>
    <n v="0"/>
    <s v="N/A"/>
    <n v="0"/>
    <s v="N/A"/>
    <n v="-26"/>
    <n v="60608577"/>
    <n v="0"/>
    <n v="0"/>
    <n v="0"/>
    <n v="0"/>
    <d v="2025-11-30T00:00:00"/>
    <d v="2025-11-04T00:00:00"/>
    <n v="-63"/>
    <s v="N/A"/>
    <s v="Bogotá D.C."/>
    <s v="Cumplimiento"/>
    <s v="11-47-101032587"/>
    <s v="Seguros del Estado S.A."/>
    <d v="2025-04-01T00:00:00"/>
    <s v="1/04/2025 - 31/05/2026"/>
    <d v="2025-04-01T00:00:00"/>
    <s v="Mediante otrosí Nº1 del 12/08/2025 se publicó la reducción en tiempo y valor del contrato JEP-701-2025"/>
    <s v="Terminado"/>
    <s v="Reducción"/>
    <s v="N/A"/>
    <s v="INGENIERIA CIVIL"/>
    <s v="N/A"/>
    <s v="Masculino"/>
    <s v="carlos.acosta@jep.gov.co"/>
    <s v="https://community.secop.gov.co/Public/Tendering/ContractNoticePhases/View?PPI=CO1.PPI.38381093&amp;isFromPublicArea=True&amp;isModal=False"/>
    <s v="ENFOQUE_RESTAURATIVO"/>
    <s v="PROCESOS_MISIONALES"/>
    <s v="Subdirección del Sistema de Justicia Restaurativa"/>
    <s v="Secretaría Ejecutiva"/>
    <n v="-7682791"/>
  </r>
  <r>
    <n v="624"/>
    <n v="80121500"/>
    <s v="JEP-702-2025"/>
    <s v="JEP-CSPO-701-2025"/>
    <s v="Clara Torres"/>
    <d v="2025-03-19T00:00:00"/>
    <s v="Edith Lucia Puerto Barrera "/>
    <x v="0"/>
    <s v="1. Prestación de servicios profesionales y de apoyo a la gestión"/>
    <s v="Cédula de Ciudadanía"/>
    <n v="40388228"/>
    <n v="3"/>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96801400"/>
    <n v="96801400"/>
    <s v="N/A"/>
    <n v="12100175"/>
    <s v="N/A"/>
    <n v="134025"/>
    <n v="271225"/>
    <n v="2022011000068"/>
    <d v="2025-03-31T00:00:00"/>
    <d v="2025-04-01T00:00:00"/>
    <s v="N/A"/>
    <s v="N/A"/>
    <s v="N/A"/>
    <s v="N/A"/>
    <s v="N/A"/>
    <n v="12100175"/>
    <d v="2025-10-01T00:00:00"/>
    <n v="0"/>
    <s v="N/A"/>
    <n v="0"/>
    <s v="N/A"/>
    <n v="0"/>
    <s v="N/A"/>
    <n v="1"/>
    <d v="2025-10-01T00:00:00"/>
    <n v="31"/>
    <n v="108901575"/>
    <n v="0"/>
    <n v="0"/>
    <n v="0"/>
    <n v="0"/>
    <d v="2025-11-30T00:00:00"/>
    <d v="2025-12-31T00:00:00"/>
    <n v="-6"/>
    <s v="N/A"/>
    <s v="Bogotá D.C."/>
    <s v="Cumplimiento"/>
    <s v="17-47-101005904"/>
    <s v="Seguros del Estado S.A."/>
    <d v="2025-03-31T00:00:00"/>
    <s v="31/03/2025 - 05/06/2026"/>
    <d v="2025-04-01T00:00:00"/>
    <s v="Mediante otrosí Nº1 del 1/10/2025 se publico la adición y prórroga por un valor de $12.100.175 y próroga hasat el 31/12/2025"/>
    <s v="Terminado"/>
    <s v="Adición; Prórroga"/>
    <s v="N/A"/>
    <s v="DERECHO "/>
    <s v="N/A"/>
    <s v="Femenino"/>
    <s v="edith.puertob@jep.gov.co"/>
    <s v="https://community.secop.gov.co/Public/Tendering/ContractNoticePhases/View?PPI=CO1.PPI.38398966&amp;isFromPublicArea=True&amp;isModal=False"/>
    <s v="PARTICIPACIÓN_EFECTIVA_REPRESENTACIÓN_Y_DEFENSA_TÉCNICA"/>
    <s v="PROCESOS_MISIONALES"/>
    <s v="Subsecretaría Ejecutiva"/>
    <s v="Secretaría Ejecutiva"/>
    <n v="12100175"/>
  </r>
  <r>
    <n v="606"/>
    <n v="80161500"/>
    <s v="JEP-703-2025"/>
    <s v="JEP-CSPO-702-2025"/>
    <s v="Clara Torres"/>
    <d v="2025-03-19T00:00:00"/>
    <s v="Alex Fernando Morales Vargas "/>
    <x v="0"/>
    <s v="1. Prestación de servicios profesionales y de apoyo a la gestión"/>
    <s v="Cédula de Ciudadanía"/>
    <n v="80773735"/>
    <n v="2"/>
    <s v="Persona Natural"/>
    <s v="Bogotá D.C."/>
    <s v="Prestar servicios profesionales para apoyar a la Subsecretaría Ejecutiva en las actividades de los procesos administrativos al interior del despacho"/>
    <s v="Claudia Liliana Erazo Maldonado"/>
    <s v="Subsecretaría Ejecutiva"/>
    <s v="B- Subsecretaría Ejecutiva"/>
    <s v="Claudia Liliana Erazo Maldonado"/>
    <n v="52272737"/>
    <s v="B- Subsecretaría Ejecutiva"/>
    <s v="Eliana Fernanda Antonia Rosero; ; 52.517.142; 6 de mayo hasta 27 de mayo de 2025"/>
    <s v="N/A"/>
    <s v="N/A"/>
    <s v="Inversión"/>
    <n v="49169792"/>
    <n v="49169792"/>
    <s v="N/A"/>
    <n v="6146224"/>
    <s v="N/A"/>
    <n v="133225"/>
    <n v="271325"/>
    <n v="2022011000068"/>
    <d v="2025-03-31T00:00:00"/>
    <d v="2025-04-01T00:00:00"/>
    <s v="N/A"/>
    <s v="N/A"/>
    <s v="N/A"/>
    <s v="N/A"/>
    <s v="N/A"/>
    <n v="-5326728"/>
    <d v="2025-08-10T00:00:00"/>
    <n v="0"/>
    <s v="N/A"/>
    <n v="0"/>
    <s v="N/A"/>
    <n v="0"/>
    <s v="N/A"/>
    <n v="0"/>
    <s v="N/A"/>
    <n v="-26"/>
    <n v="43843064"/>
    <n v="0"/>
    <n v="0"/>
    <n v="0"/>
    <n v="0"/>
    <d v="2025-11-30T00:00:00"/>
    <d v="2025-11-04T00:00:00"/>
    <n v="-63"/>
    <s v="N/A"/>
    <s v="Bogotá D.C."/>
    <s v="Cumplimiento"/>
    <s v="14-47-101040900"/>
    <s v="Seguros del Estado S.A."/>
    <d v="2025-03-31T00:00:00"/>
    <s v="01/04/2025 - 31/05/2026"/>
    <d v="2025-04-01T00:00:00"/>
    <s v="Mediante otrosí Nº1 del 10/08/2025 se publicó la reducción en tiempo y valor del contrato JEP-703-2025"/>
    <s v="Terminado"/>
    <s v="Reducción"/>
    <s v="N/A"/>
    <s v="ECONOMÍA"/>
    <s v="N/A"/>
    <s v="Masculino"/>
    <s v="alex.morales@jep.gov.co"/>
    <s v="https://community.secop.gov.co/Public/Tendering/ContractNoticePhases/View?PPI=CO1.PPI.38399124&amp;isFromPublicArea=True&amp;isModal=False"/>
    <s v="PARTICIPACIÓN_EFECTIVA_REPRESENTACIÓN_Y_DEFENSA_TÉCNICA"/>
    <s v="PROCESOS_MISIONALES"/>
    <s v="Subsecretaría Ejecutiva"/>
    <s v="Secretaría Ejecutiva"/>
    <n v="-5326728"/>
  </r>
  <r>
    <n v="143"/>
    <n v="80111600"/>
    <s v="JEP-704-2025"/>
    <s v="JEP-CSPO-703-2025"/>
    <s v="Nina Cardenas"/>
    <d v="2025-03-20T00:00:00"/>
    <s v="Magda Beatriz López Cárdenas "/>
    <x v="0"/>
    <s v="1. Prestación de servicios profesionales y de apoyo a la gestión"/>
    <s v="Cédula de Ciudadanía"/>
    <n v="52772577"/>
    <n v="9"/>
    <s v="Persona Natural"/>
    <s v="Bogotá D.C."/>
    <s v="Prestar servicios profesionales para apoyar el diseño, y ejecución de las actividades de formación de la Oficina Asesora del Sistema Autónomo de Asesoría y Defensa Representación Víctimas para generar procesos de aprendizaje acerca de los principales temas jurídicos y psicosociales que cualifican la representación y que son competencia de JEP"/>
    <s v="Claudia Liliana Erazo Maldonado"/>
    <s v="Subsecretaría Ejecutiva"/>
    <s v="BB- Oficina Asesora SAAD Representación Victimas"/>
    <s v="Carolina Silva Ortiz"/>
    <n v="52263832"/>
    <s v="BB- Oficina Asesora SAAD Representación Victimas"/>
    <s v="N/A"/>
    <s v="N/A"/>
    <s v="N/A"/>
    <s v="Inversión"/>
    <n v="80811447"/>
    <n v="80811447"/>
    <s v="N/A"/>
    <n v="8536421"/>
    <s v="N/A"/>
    <n v="90325"/>
    <n v="250525"/>
    <n v="2022011000068"/>
    <d v="2025-03-21T00:00:00"/>
    <d v="2025-03-26T00:00:00"/>
    <s v="N/A"/>
    <s v="N/A"/>
    <s v="N/A"/>
    <s v="N/A"/>
    <s v="N/A"/>
    <n v="0"/>
    <s v="N/A"/>
    <n v="0"/>
    <s v="N/A"/>
    <n v="0"/>
    <s v="N/A"/>
    <n v="0"/>
    <s v="N/A"/>
    <n v="0"/>
    <s v="N/A"/>
    <n v="0"/>
    <n v="80811447"/>
    <n v="0"/>
    <n v="0"/>
    <n v="0"/>
    <n v="0"/>
    <d v="2025-12-31T00:00:00"/>
    <d v="2025-12-31T00:00:00"/>
    <n v="-6"/>
    <s v="N/A"/>
    <s v="Bogotá D.C."/>
    <s v="Cumplimiento"/>
    <s v="11-47-101032337"/>
    <s v="Seguros del Estado S.A."/>
    <d v="2025-03-21T00:00:00"/>
    <s v="21/03/2025 - 06/07/2026"/>
    <d v="2025-03-26T00:00:00"/>
    <s v="Ninguna"/>
    <s v="Terminado"/>
    <s v="Ingreso"/>
    <s v="N/A"/>
    <s v="CIENCIAS POLÍTICAS Y DE GOBIERNO"/>
    <s v="N/A"/>
    <s v="Femenino"/>
    <s v="magda.lopez@jep.gov.co"/>
    <s v="https://community.secop.gov.co/Public/Tendering/ContractNoticePhases/View?PPI=CO1.PPI.38337332&amp;isFromPublicArea=True&amp;isModal=False"/>
    <s v="PARTICIPACIÓN_EFECTIVA_REPRESENTACIÓN_Y_DEFENSA_TÉCNICA"/>
    <s v="PROCESOS_MISIONALES"/>
    <s v="Subsecretaría Ejecutiva"/>
    <s v="Secretaría Ejecutiva"/>
    <n v="0"/>
  </r>
  <r>
    <n v="1043"/>
    <n v="80161500"/>
    <s v="JEP-705-2025"/>
    <s v="JEP-CSPO-704-2025"/>
    <s v="Arinson Ruiz"/>
    <d v="2025-03-20T00:00:00"/>
    <s v="Maria Juanita Licona Escobar"/>
    <x v="0"/>
    <s v="1. Prestación de servicios profesionales y de apoyo a la gestión"/>
    <s v="Cédula de Ciudadanía"/>
    <n v="1000226311"/>
    <n v="8"/>
    <s v="Persona Natural"/>
    <s v="Bogotá D.C."/>
    <s v="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39090705"/>
    <n v="39090705"/>
    <s v="N/A"/>
    <n v="4143892"/>
    <s v="N/A"/>
    <n v="150825"/>
    <n v="250625"/>
    <n v="2022011000068"/>
    <d v="2025-03-21T00:00:00"/>
    <d v="2025-03-25T00:00:00"/>
    <s v="N/A"/>
    <s v="N/A"/>
    <s v="N/A"/>
    <s v="N/A"/>
    <s v="N/A"/>
    <n v="-13260450"/>
    <d v="2025-08-09T00:00:00"/>
    <n v="0"/>
    <s v="N/A"/>
    <n v="0"/>
    <s v="N/A"/>
    <n v="0"/>
    <s v="N/A"/>
    <n v="0"/>
    <s v="N/A"/>
    <n v="-92"/>
    <n v="25830255"/>
    <n v="0"/>
    <n v="0"/>
    <n v="0"/>
    <n v="0"/>
    <d v="2025-12-31T00:00:00"/>
    <d v="2025-09-30T00:00:00"/>
    <n v="-98"/>
    <s v="N/A"/>
    <s v="Bogotá D.C."/>
    <s v="Cumplimiento"/>
    <s v="11-47-101032327"/>
    <s v="Seguros del Estado S.A."/>
    <d v="2025-03-21T00:00:00"/>
    <s v="21/03/2025 - 30/06/2026"/>
    <d v="2025-03-21T00:00:00"/>
    <s v="Mediante otrosí Nº1 del 31/07/2025 se modifican las obligaciones específicas del contratista"/>
    <s v="Terminado"/>
    <s v="Obligaciones; Reducción"/>
    <s v="N/A"/>
    <s v="SOCIOLOGÍA "/>
    <s v="N/A"/>
    <s v="Femenino"/>
    <s v="maria.licona@jep.gov.co"/>
    <s v="https://community.secop.gov.co/Public/Tendering/ContractNoticePhases/View?PPI=CO1.PPI.38337165&amp;isFromPublicArea=True&amp;isModal=False"/>
    <s v="SOPORTE_PARA_LA_ADMINISTRACIÓN_DE_JUSTICIA"/>
    <s v="PROCESOS_MISIONALES"/>
    <s v="Grupo de Análisis de la Información- GRAI"/>
    <s v="Magistratura"/>
    <n v="-13260450"/>
  </r>
  <r>
    <n v="1220"/>
    <n v="80161504"/>
    <s v="JEP-706-2025"/>
    <s v="JEP-CSPO-705-2025"/>
    <s v="Laura Paredes"/>
    <d v="2025-03-20T00:00:00"/>
    <s v="Santiago Sarmiento Mora"/>
    <x v="0"/>
    <s v="1. Prestación de servicios profesionales y de apoyo a la gestión"/>
    <s v="Cédula de Ciudadanía"/>
    <n v="1010000254"/>
    <s v=" 1"/>
    <s v="Persona Natural"/>
    <s v="Bogotá D.C."/>
    <s v="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09"/>
    <s v="Nadiezhda Natazha Henríquez Chacín"/>
    <s v="Inversión"/>
    <n v="12292407"/>
    <n v="12292407"/>
    <s v="N/A"/>
    <n v="3073109"/>
    <s v="N/A"/>
    <n v="164125"/>
    <n v="251125"/>
    <n v="2022011000068"/>
    <d v="2025-03-21T00:00:00"/>
    <d v="2025-04-01T00:00:00"/>
    <s v="N/A"/>
    <s v="N/A"/>
    <s v="N/A"/>
    <s v="N/A"/>
    <s v="N/A"/>
    <n v="0"/>
    <s v="N/A"/>
    <n v="0"/>
    <s v="N/A"/>
    <n v="0"/>
    <s v="N/A"/>
    <n v="0"/>
    <s v="N/A"/>
    <n v="0"/>
    <s v="N/A"/>
    <n v="0"/>
    <n v="12292407"/>
    <n v="0"/>
    <n v="0"/>
    <n v="0"/>
    <n v="0"/>
    <d v="2025-07-24T00:00:00"/>
    <d v="2025-07-24T00:00:00"/>
    <n v="-166"/>
    <s v="N/A"/>
    <s v="Bogotá D.C."/>
    <s v="Cumplimiento"/>
    <s v="PVB-100001556"/>
    <s v="Compañía Mundial de Seguros S.A."/>
    <d v="2025-06-26T00:00:00"/>
    <s v="21/03/2025 - 24/01/2026"/>
    <d v="2025-03-27T00:00:00"/>
    <s v="Ninguna"/>
    <s v="Terminado"/>
    <s v="Retiro"/>
    <s v="N/A"/>
    <s v="DERECHO "/>
    <s v="N/A"/>
    <s v="Masculino"/>
    <s v="santiago.sarmiento@jep.gov.co"/>
    <s v="https://community.secop.gov.co/Public/Tendering/ContractNoticePhases/View?PPI=CO1.PPI.38334959&amp;isFromPublicArea=True&amp;isModal=False"/>
    <s v="JUDICIAL_DIALÓGICO"/>
    <s v="PROCESOS_MISIONALES"/>
    <s v="Magistratura"/>
    <s v="Magistratura"/>
    <n v="0"/>
  </r>
  <r>
    <n v="1218"/>
    <n v="80161504"/>
    <s v="JEP-707-2025"/>
    <s v="JEP-CSPO-706-2025"/>
    <s v="Laura Cuenca"/>
    <d v="2025-03-20T00:00:00"/>
    <s v="Rafael Esteban Antonio Maria Londoño Muñoz"/>
    <x v="0"/>
    <s v="1. Prestación de servicios profesionales y de apoyo a la gestión"/>
    <s v="Cédula de Ciudadanía"/>
    <n v="1032445076"/>
    <n v="7"/>
    <s v="Persona Natural"/>
    <s v="Bogotá D.C."/>
    <s v="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09"/>
    <s v="Nadiezhda Natazha Henríquez Chacín"/>
    <s v="Inversión"/>
    <n v="32113692"/>
    <n v="32113692"/>
    <s v="N/A"/>
    <n v="8028424"/>
    <s v="N/A"/>
    <n v="163925"/>
    <n v="271625"/>
    <n v="2022011000068"/>
    <d v="2025-03-31T00:00:00"/>
    <d v="2025-04-08T00:00:00"/>
    <s v="N/A"/>
    <s v="N/A"/>
    <s v="N/A"/>
    <s v="N/A"/>
    <s v="N/A"/>
    <n v="3211368"/>
    <d v="2025-07-18T00:00:00"/>
    <n v="0"/>
    <s v="N/A"/>
    <n v="0"/>
    <s v="N/A"/>
    <n v="0"/>
    <s v="N/A"/>
    <n v="1"/>
    <d v="2025-07-18T00:00:00"/>
    <n v="32"/>
    <n v="35325060"/>
    <n v="0"/>
    <n v="0"/>
    <n v="0"/>
    <n v="0"/>
    <d v="2025-07-18T00:00:00"/>
    <d v="2025-08-19T00:00:00"/>
    <n v="-140"/>
    <s v="N/A"/>
    <s v="Bogotá D.C."/>
    <s v="Cumplimiento"/>
    <s v="21-45-101478380"/>
    <s v="Seguros del Estado S.A."/>
    <d v="2025-04-02T00:00:00"/>
    <s v="01/04/2025 - 18/01/2026"/>
    <d v="2025-04-03T00:00:00"/>
    <s v="Mediante otrosí Nº1 del 18/07/2025 se prorrogó el plazo hasta el 19/08/2025 y se adicionó $3.211.368"/>
    <s v="Terminado"/>
    <s v="Adición; Prórroga"/>
    <s v="N/A"/>
    <s v="DERECHO "/>
    <s v="N/A"/>
    <s v="Masculino"/>
    <s v="rafael.londono@jep.gov.co"/>
    <s v="https://community.secop.gov.co/Public/Tendering/ContractNoticePhases/View?PPI=CO1.PPI.38335522&amp;isFromPublicArea=True&amp;isModal=False"/>
    <s v="JUDICIAL_DIALÓGICO"/>
    <s v="PROCESOS_MISIONALES"/>
    <s v="Magistratura"/>
    <s v="Magistratura"/>
    <n v="3211368"/>
  </r>
  <r>
    <n v="656"/>
    <s v="80111600;80161500"/>
    <s v="JEP-708-2025"/>
    <s v="JEP-CSPO-707-2025"/>
    <s v="Arinson Ruiz"/>
    <d v="2025-03-20T00:00:00"/>
    <s v="Maria Alejandra Padilla Hernandez"/>
    <x v="0"/>
    <s v="1. Prestación de servicios profesionales y de apoyo a la gestión"/>
    <s v="Cédula de Ciudadanía"/>
    <n v="1110447707"/>
    <n v="8"/>
    <s v="Persona Natural"/>
    <s v="Bogotá D.C."/>
    <s v="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57979378"/>
    <n v="57979378"/>
    <s v="N/A"/>
    <n v="6146224"/>
    <s v="N/A"/>
    <n v="98325"/>
    <n v="250825"/>
    <n v="2022011000068"/>
    <d v="2025-03-21T00:00:00"/>
    <d v="2025-03-26T00:00:00"/>
    <s v="N/A"/>
    <s v="N/A"/>
    <s v="N/A"/>
    <s v="N/A"/>
    <s v="N/A"/>
    <n v="0"/>
    <s v="N/A"/>
    <n v="0"/>
    <s v="N/A"/>
    <n v="0"/>
    <s v="N/A"/>
    <n v="0"/>
    <s v="N/A"/>
    <n v="0"/>
    <s v="N/A"/>
    <n v="0"/>
    <n v="57979378"/>
    <n v="0"/>
    <n v="0"/>
    <n v="0"/>
    <n v="0"/>
    <d v="2025-12-31T00:00:00"/>
    <d v="2025-12-31T00:00:00"/>
    <n v="-6"/>
    <s v="N/A"/>
    <s v="Bogotá D.C."/>
    <s v="Cumplimiento"/>
    <s v="21-47-101046619"/>
    <s v="Seguros del Estado S.A."/>
    <d v="2025-03-21T00:00:00"/>
    <s v="21/03/2025 - 01/07/2026"/>
    <d v="2025-03-26T00:00:00"/>
    <s v="Ninguna"/>
    <s v="Terminado"/>
    <s v="Ingreso"/>
    <s v="N/A"/>
    <s v="DERECHO "/>
    <s v="N/A"/>
    <s v="Femenino"/>
    <s v="maria.padillah@jep.gov.co"/>
    <s v="https://community.secop.gov.co/Public/Tendering/ContractNoticePhases/View?PPI=CO1.PPI.38342260&amp;isFromPublicArea=True&amp;isModal=False"/>
    <s v="ENFOQUE_RESTAURATIVO"/>
    <s v="PROCESOS_MISIONALES"/>
    <s v="Subdirección del Sistema de Justicia Restaurativa"/>
    <s v="Secretaría Ejecutiva"/>
    <n v="0"/>
  </r>
  <r>
    <n v="142"/>
    <n v="80111600"/>
    <s v="JEP-709-2025"/>
    <s v="JEP-CSPO-708-2025"/>
    <s v="Jairo Cuellar"/>
    <d v="2025-03-20T00:00:00"/>
    <s v="Miguel Andres Lopez Martinez"/>
    <x v="0"/>
    <s v="1. Prestación de servicios profesionales y de apoyo a la gestión"/>
    <s v="Cédula de Ciudadanía"/>
    <n v="1057577970"/>
    <n v="4"/>
    <s v="Persona Natural"/>
    <s v="Tunja"/>
    <s v="Prestar servicios profesionales para apoyar el diseño, y ejecución de las actividades de formación de la Oficina Asesora del Sistema Autónomo de Asesoría y Defensa Representación Víctimas para generar procesos de aprendizaje acerca de los principales temas jurídicos y psicosociales que cualifican la representación y que son competencia de JEP"/>
    <s v="Claudia Liliana Erazo Maldonado"/>
    <s v="Subsecretaría Ejecutiva"/>
    <s v="BB- Oficina Asesora SAAD Representación Victimas"/>
    <s v="Carolina Silva Ortiz"/>
    <n v="52263832"/>
    <s v="BB- Oficina Asesora SAAD Representación Victimas"/>
    <s v="N/A"/>
    <s v="N/A"/>
    <s v="N/A"/>
    <s v="Inversión"/>
    <n v="80526900"/>
    <n v="80526900"/>
    <s v="N/A"/>
    <n v="8536421"/>
    <s v="N/A"/>
    <n v="79625"/>
    <n v="250425"/>
    <n v="2022011000068"/>
    <d v="2025-03-21T00:00:00"/>
    <d v="2025-03-26T00:00:00"/>
    <s v="N/A"/>
    <s v="N/A"/>
    <s v="N/A"/>
    <s v="N/A"/>
    <s v="N/A"/>
    <n v="0"/>
    <s v="N/A"/>
    <n v="0"/>
    <s v="N/A"/>
    <n v="0"/>
    <s v="N/A"/>
    <n v="0"/>
    <s v="N/A"/>
    <n v="0"/>
    <s v="N/A"/>
    <n v="0"/>
    <n v="80526900"/>
    <n v="0"/>
    <n v="0"/>
    <n v="0"/>
    <n v="0"/>
    <d v="2025-12-31T00:00:00"/>
    <d v="2025-12-31T00:00:00"/>
    <n v="-6"/>
    <s v="N/A"/>
    <s v="Bogotá D.C."/>
    <s v="Cumplimiento"/>
    <s v="BY-100051213"/>
    <s v="Compañía Mundial de Seguros S.A."/>
    <d v="2025-03-25T00:00:00"/>
    <s v="21/03/2025 - 30/06/2026"/>
    <d v="2025-03-26T00:00:00"/>
    <s v="Ninguna"/>
    <s v="Terminado"/>
    <s v="Ingreso"/>
    <s v="N/A"/>
    <s v="DERECHO "/>
    <s v="N/A"/>
    <s v="Masculino"/>
    <s v="miguel.lopez@jep.gov.co"/>
    <s v="https://community.secop.gov.co/Public/Tendering/ContractNoticePhases/View?PPI=CO1.PPI.38347937&amp;isFromPublicArea=True&amp;isModal=False"/>
    <s v="PARTICIPACIÓN_EFECTIVA_REPRESENTACIÓN_Y_DEFENSA_TÉCNICA"/>
    <s v="PROCESOS_MISIONALES"/>
    <s v="Subsecretaría Ejecutiva"/>
    <s v="Secretaría Ejecutiva"/>
    <n v="0"/>
  </r>
  <r>
    <n v="719"/>
    <n v="80161500"/>
    <s v="JEP-710-2025"/>
    <s v="JEP-CSPO-709-2025"/>
    <s v="Carlos Torres"/>
    <d v="2025-03-20T00:00:00"/>
    <s v="Camilo Alejandro Corchuelo Rodriguez"/>
    <x v="0"/>
    <s v="1. Prestación de servicios profesionales y de apoyo a la gestión"/>
    <s v="Cédula de Ciudadanía"/>
    <n v="80115076"/>
    <n v="5"/>
    <s v="Persona Natural"/>
    <s v="Bogotá D.C."/>
    <s v="Prestar servicios profesionales en la Oficina Asesora de Gestión Documental para la articulación con los diferentes órganos de la Jurisdicción Especial Para la Paz en temas relacionados con la gestional misional de la oficina"/>
    <s v="Juan David Olarte Torres"/>
    <s v="Dirección Administrativa y Financiera"/>
    <s v="DD- Oficina Asesora de Gestión Documental "/>
    <s v="Didier Cortés Benavides"/>
    <n v="80749065"/>
    <s v="DD- Oficina Asesora de Gestión Documental "/>
    <s v="Fanny Salazar Estupiñán; 1.032.360.661; Del 18 al 20 de junio de 2025"/>
    <s v="N/A"/>
    <s v="N/A"/>
    <s v="Funcionamiento"/>
    <n v="74003151"/>
    <n v="74003151"/>
    <s v="N/A"/>
    <n v="7817235"/>
    <s v="N/A"/>
    <n v="40125"/>
    <n v="263225"/>
    <s v="N/A"/>
    <d v="2025-03-28T00:00:00"/>
    <d v="2025-04-01T00:00:00"/>
    <s v="N/A"/>
    <s v="N/A"/>
    <s v="N/A"/>
    <s v="N/A"/>
    <s v="N/A"/>
    <n v="0"/>
    <s v="N/A"/>
    <n v="0"/>
    <s v="N/A"/>
    <n v="0"/>
    <s v="N/A"/>
    <n v="0"/>
    <s v="N/A"/>
    <n v="0"/>
    <s v="N/A"/>
    <n v="0"/>
    <n v="74003151"/>
    <n v="0"/>
    <n v="0"/>
    <n v="0"/>
    <n v="0"/>
    <d v="2025-12-31T00:00:00"/>
    <d v="2025-12-31T00:00:00"/>
    <n v="-6"/>
    <s v="N/A"/>
    <s v="Bogotá D.C."/>
    <s v="Cumplimiento"/>
    <s v="11-45-101163128"/>
    <s v="Seguros del Estado S.A."/>
    <d v="2025-03-28T00:00:00"/>
    <s v="28/03/2025 - 30/06/2026"/>
    <d v="2025-03-31T00:00:00"/>
    <s v="Ninguna"/>
    <s v="Terminado"/>
    <s v="Ingreso"/>
    <s v="N/A"/>
    <s v="SISTEMAS DE INFORMACIÓN, BIBLIOTECOLOGIA Y ARCHIVISTICA"/>
    <s v="TECNOLOGIA EN SISTEMAS"/>
    <s v="Masculino"/>
    <s v="camilo.corchuelo@jep.gov.co"/>
    <s v="https://community.secop.gov.co/Public/Tendering/ContractNoticePhases/View?PPI=CO1.PPI.38350278&amp;isFromPublicArea=True&amp;isModal=False"/>
    <s v="GESTIÓN_DOCUMENTAL"/>
    <s v="PROCESOS_DE_GESTIÓN"/>
    <s v="Dirección Administrativa y Financiera"/>
    <s v="Secretaría Ejecutiva"/>
    <m/>
  </r>
  <r>
    <n v="692"/>
    <s v="81111500;81111805"/>
    <s v="JEP-711-2025"/>
    <s v="JEP-CSPO-710-2025"/>
    <s v="Carlos Torres"/>
    <d v="2025-03-20T00:00:00"/>
    <s v="Andres Enrique Rosso Mateus"/>
    <x v="0"/>
    <s v="1. Prestación de servicios profesionales y de apoyo a la gestión"/>
    <s v="Cédula de Ciudadanía"/>
    <n v="79958715"/>
    <n v="7"/>
    <s v="Persona Natural"/>
    <s v="Bogotá D.C."/>
    <s v="Prestar los servicios profesionales para apoyar a la Dirección de TI, en las actividades de gobierno digital y gobierno de datos, transformación digital en la JEP, el mejoramiento de los procesos y procedimientos, la elaboración del Plan Estratégico de TI y la estructuración del Área de proyectos de TI"/>
    <s v="Néstor Julio Corredor Niampira"/>
    <s v="Dirección de Tecnologías de la Información"/>
    <s v="C- Dirección de TI"/>
    <s v="Natalia Lorena Arbeláez Mendoza"/>
    <n v="1053784979"/>
    <s v="C- Dirección de TI"/>
    <s v="N/A"/>
    <s v="N/A"/>
    <s v="N/A"/>
    <s v="Inversión"/>
    <n v="119231074"/>
    <n v="119231074"/>
    <s v="N/A"/>
    <n v="12463179"/>
    <s v="N/A"/>
    <n v="168325"/>
    <n v="262925"/>
    <n v="202300000000214"/>
    <d v="2025-03-28T00:00:00"/>
    <d v="2025-04-01T00:00:00"/>
    <s v="N/A"/>
    <s v="N/A"/>
    <s v="N/A"/>
    <s v="N/A"/>
    <s v="N/A"/>
    <n v="0"/>
    <s v="N/A"/>
    <n v="0"/>
    <s v="N/A"/>
    <n v="0"/>
    <s v="N/A"/>
    <n v="0"/>
    <s v="N/A"/>
    <n v="0"/>
    <s v="N/A"/>
    <n v="0"/>
    <n v="119231074"/>
    <n v="0"/>
    <n v="0"/>
    <n v="0"/>
    <n v="0"/>
    <d v="2025-12-31T00:00:00"/>
    <d v="2025-12-31T00:00:00"/>
    <n v="-6"/>
    <s v="N/A"/>
    <s v="Bogotá D.C."/>
    <s v="Cumplimiento"/>
    <s v="14-45-101122039"/>
    <s v="Seguros del Estado S.A."/>
    <d v="2025-03-28T00:00:00"/>
    <s v="28/03/2025 - 30/06/2026"/>
    <d v="2025-03-31T00:00:00"/>
    <s v="Ninguna"/>
    <s v="Terminado"/>
    <s v="Ingreso"/>
    <s v="N/A"/>
    <s v="INGENIERO DE SISTEMAS"/>
    <s v="N/A"/>
    <s v="Masculino"/>
    <s v="andres.rosso@jep.gov.co"/>
    <s v="https://community.secop.gov.co/Public/Tendering/ContractNoticePhases/View?PPI=CO1.PPI.38363072&amp;isFromPublicArea=True&amp;isModal=False"/>
    <s v="GOBIERNO_Y_GESTIÓN_DE_LAS_TECNOLOGÍAS"/>
    <s v="PROCESOS_DE_GESTIÓN"/>
    <s v="Dirección de TI"/>
    <s v="Secretaría Ejecutiva"/>
    <n v="0"/>
  </r>
  <r>
    <n v="631"/>
    <s v="80111600;80161500"/>
    <s v="JEP-712-2025"/>
    <s v="JEP-CSPO-711-2025"/>
    <s v="Carlos Torres"/>
    <d v="2025-03-20T00:00:00"/>
    <s v="Janneth Milena Moreno Cardenas"/>
    <x v="0"/>
    <s v="1. Prestación de servicios profesionales y de apoyo a la gestión"/>
    <s v="Cédula de Ciudadanía"/>
    <n v="52502599"/>
    <n v="3"/>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37417943"/>
    <n v="37417943"/>
    <s v="N/A"/>
    <n v="4268208"/>
    <s v="N/A"/>
    <n v="134325"/>
    <n v="262625"/>
    <n v="2022011000068"/>
    <d v="2025-03-28T00:00:00"/>
    <d v="2025-03-31T00:00:00"/>
    <s v="N/A"/>
    <s v="N/A"/>
    <s v="N/A"/>
    <s v="N/A"/>
    <s v="N/A"/>
    <n v="-6829122"/>
    <d v="2025-08-06T00:00:00"/>
    <n v="0"/>
    <s v="N/A"/>
    <n v="0"/>
    <s v="N/A"/>
    <n v="0"/>
    <s v="N/A"/>
    <n v="0"/>
    <s v="N/A"/>
    <n v="-36"/>
    <n v="30588821"/>
    <n v="0"/>
    <n v="0"/>
    <n v="0"/>
    <n v="0"/>
    <d v="2025-12-10T00:00:00"/>
    <d v="2025-11-04T00:00:00"/>
    <n v="-63"/>
    <s v="N/A"/>
    <s v="Bogotá D.C."/>
    <s v="Cumplimiento"/>
    <s v="33-47-101016685"/>
    <s v="Seguros del Estado S.A."/>
    <d v="2025-03-28T00:00:00"/>
    <s v="28/03/2025 - 17/06/2026"/>
    <d v="2025-03-28T00:00:00"/>
    <s v="Mediante otrosí Nº1 del 06/08/2025 se publicó la reducción en tiempo y valor del contrato JEP-712-2025"/>
    <s v="Terminado"/>
    <s v="Reducción"/>
    <s v="N/A"/>
    <s v="TECNOLOGO EN CONTABILIDAD Y FINANZAS"/>
    <s v="N/A"/>
    <s v="Femenino"/>
    <s v="janneth.moreno@jep.gov.co"/>
    <s v="https://community.secop.gov.co/Public/Tendering/ContractNoticePhases/View?PPI=CO1.PPI.38368236&amp;isFromPublicArea=True&amp;isModal=False"/>
    <s v="ENFOQUE_RESTAURATIVO"/>
    <s v="PROCESOS_MISIONALES"/>
    <s v="Subdirección del Sistema de Justicia Restaurativa"/>
    <s v="Secretaría Ejecutiva"/>
    <n v="-6829122"/>
  </r>
  <r>
    <n v="657"/>
    <s v="80111600;80161500"/>
    <s v="JEP-713-2025"/>
    <s v="JEP-CSPO-712-2025"/>
    <s v="Arinson Ruiz"/>
    <d v="2025-03-20T00:00:00"/>
    <s v="Juan Manuel Diaz Santamaria "/>
    <x v="0"/>
    <s v="1. Prestación de servicios profesionales y de apoyo a la gestión"/>
    <s v="Cédula de Ciudadanía"/>
    <n v="1020723231"/>
    <n v="9"/>
    <s v="Persona Natural"/>
    <s v="Bogotá D.C."/>
    <s v="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57979378"/>
    <n v="57979378"/>
    <s v="N/A"/>
    <n v="6146224"/>
    <s v="N/A"/>
    <n v="98425"/>
    <n v="250925"/>
    <n v="2022011000068"/>
    <d v="2025-03-21T00:00:00"/>
    <d v="2025-03-25T00:00:00"/>
    <s v="N/A"/>
    <s v="N/A"/>
    <s v="N/A"/>
    <s v="N/A"/>
    <s v="N/A"/>
    <n v="0"/>
    <s v="N/A"/>
    <n v="0"/>
    <s v="N/A"/>
    <n v="0"/>
    <s v="N/A"/>
    <n v="0"/>
    <s v="N/A"/>
    <n v="0"/>
    <s v="N/A"/>
    <n v="0"/>
    <n v="57979378"/>
    <n v="0"/>
    <n v="0"/>
    <n v="0"/>
    <n v="0"/>
    <d v="2025-12-31T00:00:00"/>
    <d v="2025-12-31T00:00:00"/>
    <n v="-6"/>
    <s v="N/A"/>
    <s v="Bogotá D.C."/>
    <s v="Cumplimiento"/>
    <s v="_x0009_21-47-101046620"/>
    <s v="Seguros del Estado S.A."/>
    <d v="2025-03-21T00:00:00"/>
    <s v="21/03/2025 - 01/07/2026"/>
    <d v="2025-03-26T00:00:00"/>
    <s v="Ninguna"/>
    <s v="Terminado"/>
    <s v="Ingreso"/>
    <s v="N/A"/>
    <s v="ANTROPOLOGÍA "/>
    <s v="N/A"/>
    <s v="Masculino"/>
    <s v="juan.diazs@jep.gov.co"/>
    <s v="https://community.secop.gov.co/Public/Tendering/ContractNoticePhases/View?PPI=CO1.PPI.38346423&amp;isFromPublicArea=True&amp;isModal=False"/>
    <s v="ENFOQUE_RESTAURATIVO"/>
    <s v="PROCESOS_MISIONALES"/>
    <s v="Subdirección del Sistema de Justicia Restaurativa"/>
    <s v="Secretaría Ejecutiva"/>
    <n v="0"/>
  </r>
  <r>
    <n v="1207"/>
    <n v="80161504"/>
    <s v="JEP-714-2025"/>
    <s v="JEP-CSPO-713-2025"/>
    <s v="Carlos Torres"/>
    <d v="2025-03-20T00:00:00"/>
    <s v="Paula Katherine Fonca Gaona"/>
    <x v="0"/>
    <s v="1. Prestación de servicios profesionales y de apoyo a la gestión"/>
    <s v="Cédula de Ciudadanía"/>
    <n v="1000512699"/>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Diana Rocío Rodríguez Benítez"/>
    <n v="1032438994"/>
    <s v="F- Magistratura"/>
    <s v="N/A"/>
    <s v="Caso 03"/>
    <s v="Óscar Javier Parra Vera"/>
    <s v="Inversión"/>
    <n v="19804479"/>
    <n v="19804479"/>
    <s v="N/A"/>
    <n v="4951123"/>
    <s v="N/A"/>
    <n v="162825"/>
    <n v="399925"/>
    <n v="2022011000068"/>
    <d v="2025-04-24T00:00:00"/>
    <d v="2025-04-29T00:00:00"/>
    <s v="N/A"/>
    <s v="N/A"/>
    <s v="N/A"/>
    <s v="N/A"/>
    <s v="N/A"/>
    <n v="0"/>
    <s v="N/A"/>
    <n v="0"/>
    <s v="N/A"/>
    <n v="0"/>
    <s v="N/A"/>
    <n v="0"/>
    <s v="N/A"/>
    <n v="0"/>
    <s v="N/A"/>
    <n v="0"/>
    <n v="19804479"/>
    <n v="0"/>
    <n v="0"/>
    <n v="0"/>
    <n v="0"/>
    <d v="2025-08-22T00:00:00"/>
    <d v="2025-08-22T00:00:00"/>
    <n v="-137"/>
    <s v="N/A"/>
    <s v="Bogotá D.C."/>
    <s v="Cumplimiento"/>
    <s v="33-45-101136148"/>
    <s v="Seguros del Estado S.A."/>
    <d v="2025-04-28T00:00:00"/>
    <s v="24/04/2025 - 22/03/2026"/>
    <d v="2025-04-29T00:00:00"/>
    <s v="Mediante otrosí Nº1 del 24/11/2025 se adiciono el valor de  $5.497.461  y se prorrogó hasta el 31/12/2025"/>
    <s v="Terminado"/>
    <s v="Adición; Prorróga"/>
    <s v="N/A"/>
    <s v="CIENCIAS POLÍTICAS Y DE GOBIERNO"/>
    <s v="N/A"/>
    <s v="Femenino"/>
    <s v="paula.fonca@jep.gov.co"/>
    <s v="https://community.secop.gov.co/Public/Tendering/ContractNoticePhases/View?PPI=CO1.PPI.38376891&amp;isFromPublicArea=True&amp;isModal=False"/>
    <s v="JUDICIAL_DIALÓGICO"/>
    <s v="PROCESOS_MISIONALES"/>
    <s v="Magistratura"/>
    <s v="Magistratura"/>
    <n v="0"/>
  </r>
  <r>
    <n v="1208"/>
    <n v="80161504"/>
    <s v="JEP-715-2025"/>
    <s v="JEP-CSPO-714-2025"/>
    <s v="Carlos Torres"/>
    <d v="2025-03-20T00:00:00"/>
    <s v="Andres Manuel Felipe Gonzalez Saiz"/>
    <x v="0"/>
    <s v="1. Prestación de servicios profesionales y de apoyo a la gestión"/>
    <s v="Cédula de Ciudadanía"/>
    <n v="1110452038"/>
    <n v="9"/>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Lina María Moreno Moreno"/>
    <n v="1098631198"/>
    <s v="F- Magistratura"/>
    <s v="N/A"/>
    <s v="Caso 03"/>
    <s v="Óscar Javier Parra Vera"/>
    <s v="Inversión"/>
    <n v="19804479"/>
    <n v="19804479"/>
    <s v="N/A"/>
    <n v="4951123"/>
    <s v="N/A"/>
    <n v="162925"/>
    <n v="268925"/>
    <n v="2022011000068"/>
    <d v="2025-03-28T00:00:00"/>
    <d v="2025-04-01T00:00:00"/>
    <s v="N/A"/>
    <s v="N/A"/>
    <s v="N/A"/>
    <s v="N/A"/>
    <s v="N/A"/>
    <n v="0"/>
    <s v="N/A"/>
    <n v="0"/>
    <s v="N/A"/>
    <n v="0"/>
    <s v="N/A"/>
    <n v="0"/>
    <s v="N/A"/>
    <n v="0"/>
    <s v="N/A"/>
    <n v="0"/>
    <n v="19804479"/>
    <n v="0"/>
    <n v="0"/>
    <n v="0"/>
    <n v="0"/>
    <d v="2025-07-23T00:00:00"/>
    <d v="2025-07-23T00:00:00"/>
    <n v="-167"/>
    <s v="N/A"/>
    <s v="Bogotá D.C."/>
    <s v="Cumplimiento"/>
    <s v="PVB-100001557"/>
    <s v="Compañía Mundial de Seguros S.A."/>
    <d v="2025-04-01T00:00:00"/>
    <s v="28/03/2025 - 30/01/2026"/>
    <d v="2025-04-01T00:00:00"/>
    <s v="Ninguna"/>
    <s v="Terminado"/>
    <s v="Retiro"/>
    <s v="N/A"/>
    <s v="ANTROPOLOGÍA"/>
    <s v="N/A"/>
    <s v="Masculino"/>
    <s v="andresm.gonzalezs@jep.gov.co"/>
    <s v="https://community.secop.gov.co/Public/Tendering/ContractNoticePhases/View?PPI=CO1.PPI.38378317&amp;isFromPublicArea=True&amp;isModal=False"/>
    <s v="JUDICIAL_DIALÓGICO"/>
    <s v="PROCESOS_MISIONALES"/>
    <s v="Magistratura"/>
    <s v="Magistratura"/>
    <n v="0"/>
  </r>
  <r>
    <n v="1209"/>
    <n v="80161504"/>
    <s v="JEP-716-2025"/>
    <s v="JEP-CSPO-715-2025"/>
    <s v="Carlos Torres"/>
    <d v="2025-03-20T00:00:00"/>
    <s v="Anyelo Alberto Cagua Loaiza"/>
    <x v="0"/>
    <s v="1. Prestación de servicios profesionales y de apoyo a la gestión"/>
    <s v="Cédula de Ciudadanía"/>
    <n v="1018443153"/>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Diana Rocío Rodríguez Benítez"/>
    <n v="1032438994"/>
    <s v="F- Magistratura"/>
    <s v="N/A"/>
    <s v="Caso 03"/>
    <s v="Óscar Javier Parra Vera"/>
    <s v="Inversión"/>
    <n v="19804479"/>
    <n v="19804479"/>
    <s v="N/A"/>
    <n v="4951123"/>
    <s v="N/A"/>
    <n v="163025"/>
    <n v="269025"/>
    <n v="2022011000068"/>
    <d v="2025-03-28T00:00:00"/>
    <d v="2025-04-08T00:00:00"/>
    <s v="N/A"/>
    <s v="N/A"/>
    <s v="N/A"/>
    <s v="N/A"/>
    <s v="N/A"/>
    <n v="0"/>
    <s v="N/A"/>
    <n v="0"/>
    <s v="N/A"/>
    <n v="0"/>
    <s v="N/A"/>
    <n v="0"/>
    <s v="N/A"/>
    <n v="0"/>
    <s v="N/A"/>
    <n v="0"/>
    <n v="19804479"/>
    <n v="0"/>
    <n v="0"/>
    <n v="0"/>
    <n v="0"/>
    <d v="2025-07-23T00:00:00"/>
    <d v="2025-07-23T00:00:00"/>
    <n v="-167"/>
    <s v="N/A"/>
    <s v="Bogotá D.C."/>
    <s v="Cumplimiento"/>
    <s v="33-47-101016774"/>
    <s v="Seguros del Estado S.A."/>
    <d v="2025-04-03T00:00:00"/>
    <s v="21/03/2025 - 23/01/2025"/>
    <d v="2025-04-08T00:00:00"/>
    <s v="Ninguna"/>
    <s v="Terminado"/>
    <s v="Retiro"/>
    <s v="N/A"/>
    <s v="CIENCIAS POLÍTICAS Y DE GOBIERNO"/>
    <s v="N/A"/>
    <s v="Masculino"/>
    <s v="anyelo.cagua@jep.gov.co"/>
    <s v="https://community.secop.gov.co/Public/Tendering/ContractNoticePhases/View?PPI=CO1.PPI.38378975&amp;isFromPublicArea=True&amp;isModal=False"/>
    <s v="JUDICIAL_DIALÓGICO"/>
    <s v="PROCESOS_MISIONALES"/>
    <s v="Magistratura"/>
    <s v="Magistratura"/>
    <n v="0"/>
  </r>
  <r>
    <n v="601"/>
    <n v="80111600"/>
    <s v="JEP-717-2025"/>
    <s v="JEP-CSPO-716-2025"/>
    <s v="Mateo Ávila"/>
    <d v="2025-03-20T00:00:00"/>
    <s v="Nicolas Felipe Mendoza Cerquera"/>
    <x v="0"/>
    <s v="1. Prestación de servicios profesionales y de apoyo a la gestión"/>
    <s v="Cédula de Ciudadanía"/>
    <n v="1019071630"/>
    <n v="4"/>
    <s v="Persona Natural"/>
    <s v="Bogotá D.C."/>
    <s v="Prestar servicios profesionales para brindar apoyo y asistencia a la Secretaría Ejecutiva en el análisis, distribución y seguimiento de órdenes judiciales, así como en otros asuntos de competencia de la Dirección de Asuntos Jurídicos"/>
    <s v="Jairo Ernesto Arias Orjuela"/>
    <s v="Dirección de Asuntos Jurídicos"/>
    <s v="E- Dirección de Asuntos Jurídicos"/>
    <s v="Jairo Ernesto Arias Orjuela"/>
    <n v="79542112"/>
    <s v="E- Dirección de Asuntos Jurídicos"/>
    <s v="N/A"/>
    <s v="N/A"/>
    <s v="N/A"/>
    <s v="Inversión"/>
    <n v="72559573"/>
    <n v="72559573"/>
    <s v="N/A"/>
    <n v="8536421"/>
    <s v="N/A"/>
    <n v="132825"/>
    <n v="268725"/>
    <n v="202300000000214"/>
    <d v="2025-03-28T00:00:00"/>
    <d v="2025-04-01T00:00:00"/>
    <s v="N/A"/>
    <s v="N/A"/>
    <s v="N/A"/>
    <s v="N/A"/>
    <s v="N/A"/>
    <n v="0"/>
    <s v="N/A"/>
    <n v="0"/>
    <s v="N/A"/>
    <n v="0"/>
    <s v="N/A"/>
    <n v="0"/>
    <s v="N/A"/>
    <n v="0"/>
    <s v="N/A"/>
    <n v="0"/>
    <n v="72559573"/>
    <n v="0"/>
    <n v="0"/>
    <n v="0"/>
    <n v="0"/>
    <d v="2025-12-10T00:00:00"/>
    <d v="2025-12-10T00:00:00"/>
    <n v="-27"/>
    <s v="N/A"/>
    <s v="Bogotá D.C."/>
    <s v="Cumplimiento"/>
    <s v="18-47-101010098"/>
    <s v="Seguros del Estado S.A."/>
    <d v="2025-03-31T00:00:00"/>
    <s v="28/03/2025 - 15/06/2026"/>
    <d v="2025-04-01T00:00:00"/>
    <s v="Ninguna"/>
    <s v="Terminado"/>
    <s v="Ingreso"/>
    <s v="N/A"/>
    <s v="DERECHO "/>
    <s v="N/A"/>
    <s v="Masculino"/>
    <s v="nicolas.mendoza@jep.gov.co"/>
    <s v="https://community.secop.gov.co/Public/Tendering/ContractNoticePhases/View?PPI=CO1.PPI.38414458&amp;isFromPublicArea=True&amp;isModal=False"/>
    <s v="GESTIÓN_JURÍDICA"/>
    <s v="PROCESOS_DE_GESTIÓN"/>
    <s v="Dirección de Asuntos Jurídicos"/>
    <s v="Secretaría Ejecutiva"/>
    <n v="0"/>
  </r>
  <r>
    <n v="812"/>
    <s v="80141600;80141900;90101600;90111500;90111600"/>
    <s v="JEP-718-2025"/>
    <s v="JEP-IPS-001-2025"/>
    <s v="Clara Torres"/>
    <d v="2025-03-20T00:00:00"/>
    <s v="LOGISTICA Y GESTION DE NEGOCIOS SAS"/>
    <x v="2"/>
    <s v="2. Prestación de servicios"/>
    <s v="NIT"/>
    <n v="900582854"/>
    <n v="4"/>
    <s v="Persona Jurídica"/>
    <s v="Bogotá D.C."/>
    <s v="Prestar servicios logísticos para la organización y ejecución de actividades programadas por la Jurisdicción Especial para la Paz, para el cumplimiento de sus obligaciones misionales y funcionales"/>
    <s v="Juan David Olarte Torres"/>
    <s v="Dirección Administrativa y Financiera"/>
    <s v="D- Dirección Administrativa y Financiera"/>
    <s v="Juan David Olarte Torres"/>
    <n v="73583226"/>
    <s v="D- Dirección Administrativa y Financiera"/>
    <s v="Ariadna Lorena Alfonso Sánchez; 52.517.675; Del 21 al 23 de abril de 2025"/>
    <s v="N/A"/>
    <s v="N/A"/>
    <s v="Inversión"/>
    <n v="17057024221"/>
    <n v="17057024221"/>
    <s v="N/A"/>
    <s v="N/A"/>
    <s v="N/A"/>
    <n v="157825"/>
    <n v="268325"/>
    <s v="2022011000068; 2022011000057"/>
    <d v="2025-03-27T00:00:00"/>
    <d v="2025-04-01T00:00:00"/>
    <s v="N/A"/>
    <s v="N/A"/>
    <s v="N/A"/>
    <s v="N/A"/>
    <s v="N/A"/>
    <n v="8528512110"/>
    <d v="2025-12-03T00:00:00"/>
    <n v="0"/>
    <s v="N/A"/>
    <n v="0"/>
    <s v="N/A"/>
    <n v="0"/>
    <s v="N/A"/>
    <n v="1"/>
    <d v="2025-12-03T00:00:00"/>
    <n v="151"/>
    <n v="25585536331"/>
    <n v="6975167776"/>
    <n v="6975167776"/>
    <n v="0"/>
    <n v="0"/>
    <d v="2025-12-31T00:00:00"/>
    <d v="2026-05-31T00:00:00"/>
    <n v="145"/>
    <s v="N/A"/>
    <s v="Territorio Nacional"/>
    <s v="Cumplimiento; Responsabilidad Civil Extracontractual"/>
    <s v="NB-100097716; NB-100377250"/>
    <s v="Compañía Mundial de Seguros S.A.; Compañía Mundial de Seguros S.A."/>
    <s v="31/03/2025; 31/03/2025"/>
    <s v="27/03/2025 - 31/12/2028; 27/03/2025 - 31/12/2025"/>
    <d v="2025-03-31T00:00:00"/>
    <s v="Mediante otrosí Nº1 del 3/12/2025 se publicó adición por un valor de $8.528.512.110 y un prorroga hasta el 31/05/2026; Mediante otrosí Nº2 del 12/12/2025 se realizó una modificación de la distribución del valordel contrato entre las vigencias"/>
    <s v="En ejecución"/>
    <s v="Adición; Prórroga"/>
    <s v="N/A"/>
    <s v="N/A"/>
    <s v="N/A"/>
    <s v="N/A"/>
    <s v="N/A"/>
    <s v="https://community.secop.gov.co/Public/Tendering/ContractNoticePhases/View?PPI=CO1.PPI.37518811&amp;isFromPublicArea=True&amp;isModal=False"/>
    <s v="GESTIÓN_DE_SEGURIDAD_BIENES_Y_SERVICIOS"/>
    <s v="PROCESOS_DE_GESTIÓN"/>
    <s v="Dirección Administrativa y Financiera"/>
    <s v="Secretaría Ejecutiva"/>
    <n v="8528512110"/>
  </r>
  <r>
    <n v="786"/>
    <n v="83111507"/>
    <s v="JEP-719-2025"/>
    <s v="JEP-CSPO-717-2025"/>
    <s v="John Maldonado"/>
    <d v="2025-03-20T00:00:00"/>
    <s v="MELTEC COMUNICACIONES SA"/>
    <x v="0"/>
    <s v="2. Prestación de servicios"/>
    <s v="NIT"/>
    <n v="830079015"/>
    <n v="1"/>
    <s v="Persona Jurídica"/>
    <s v="Bogotá D.C."/>
    <s v="Prestación de servicios de monitoreo mediante dispositivos electrónicos, para el seguimiento a los comparecientes en el marco del proceso de supervisión de las sanciones propias impuestas por la Jurisdicción Especial para la Paz"/>
    <s v="Claudia Liliana Erazo Maldonado"/>
    <s v="Subsecretaría Ejecutiva"/>
    <s v="AA- Oficina Asesora de Monitoreo Integral"/>
    <s v="Gladys Celeide Prada Pardo"/>
    <n v="60335962"/>
    <s v="AA- Oficina Asesora de Monitoreo Integral"/>
    <s v="N/A"/>
    <s v="N/A"/>
    <s v="N/A"/>
    <s v="Inversión"/>
    <n v="831776413"/>
    <n v="831776413"/>
    <s v="N/A"/>
    <s v="N/A"/>
    <s v="N/A"/>
    <n v="171325"/>
    <n v="327825"/>
    <n v="2022011000068"/>
    <d v="2025-04-10T00:00:00"/>
    <d v="2025-04-22T00:00:00"/>
    <s v="N/A"/>
    <s v="N/A"/>
    <s v="N/A"/>
    <s v="N/A"/>
    <s v="N/A"/>
    <n v="0"/>
    <s v="N/A"/>
    <n v="0"/>
    <s v="N/A"/>
    <n v="0"/>
    <s v="N/A"/>
    <n v="0"/>
    <s v="N/A"/>
    <n v="1"/>
    <s v="N/A"/>
    <n v="212"/>
    <n v="831776413"/>
    <n v="657989572"/>
    <n v="657989572"/>
    <n v="0"/>
    <n v="0"/>
    <d v="2025-12-31T00:00:00"/>
    <d v="2026-07-31T00:00:00"/>
    <n v="206"/>
    <s v="N/A"/>
    <s v="Territorio nacional"/>
    <s v="Cumplimiento"/>
    <s v="33-45-101135808"/>
    <s v="Seguros del Estado S.A."/>
    <d v="2025-04-11T00:00:00"/>
    <s v="10/04/2025 - 31/12/2028"/>
    <d v="2025-04-21T00:00:00"/>
    <s v="Mediante otrosó Nº1 del 4/11/2025 se prorrogó el plazo del contrato y se realizo una redistribución de valores fiscales"/>
    <s v="En ejecución"/>
    <s v="Prorroga"/>
    <s v="N/A"/>
    <s v="N/A"/>
    <s v="N/A"/>
    <s v="N/A"/>
    <s v="N/A"/>
    <s v="https://community.secop.gov.co/Public/Tendering/ContractNoticePhases/View?PPI=CO1.PPI.38752917&amp;isFromPublicArea=True&amp;isModal=False"/>
    <s v="ENFOQUE_RESTAURATIVO"/>
    <s v="PROCESOS_MISIONALES"/>
    <s v="Subdirección del Sistema de Justicia Restaurativa"/>
    <s v="Secretaría Ejecutiva"/>
    <n v="0"/>
  </r>
  <r>
    <n v="1114"/>
    <s v="81111500;81112200"/>
    <s v="JEP-720-2025"/>
    <s v="JEP-CSPO-718-2025"/>
    <s v="Jairo Cuellar"/>
    <d v="2025-03-21T00:00:00"/>
    <s v="HEINSOHN HUMAN GLOBAL SOLUTIONS S.A.S. BIC"/>
    <x v="0"/>
    <s v="2. Prestación de servicios"/>
    <s v="NIT"/>
    <n v="900173404"/>
    <n v="9"/>
    <s v="Persona Jurídica"/>
    <s v="Bogotá D.C."/>
    <s v="Prestar el servicio técnico y funcional para el soporte extendido de los módulos de inventarios instalados en la jurisdicción especial para la paz."/>
    <s v="Néstor Julio Corredor Niampira"/>
    <s v="Dirección de Tecnologías de la Información"/>
    <s v="DD- Oficina Asesora de Recursos Físicos e Infraestructura"/>
    <s v="Yiris Tovar Medina"/>
    <n v="22736411"/>
    <s v="DD- Oficina Asesora de Recursos Físicos e Infraestructura"/>
    <s v="Catherine Sofia Silvera Corpas; 33.311.223; Del 29 al 30 de abril, y 2 de _x000a_mayo de 2025"/>
    <s v="N/A"/>
    <s v="N/A"/>
    <s v="Inversión"/>
    <n v="196587163"/>
    <n v="196587163"/>
    <s v="N/A"/>
    <n v="17324085"/>
    <s v="N/A"/>
    <n v="158125"/>
    <n v="263025"/>
    <n v="2022011000049"/>
    <d v="2025-03-28T00:00:00"/>
    <d v="2025-03-31T00:00:00"/>
    <s v="N/A"/>
    <s v="N/A"/>
    <s v="N/A"/>
    <s v="N/A"/>
    <s v="N/A"/>
    <n v="0"/>
    <s v="N/A"/>
    <n v="0"/>
    <s v="N/A"/>
    <n v="0"/>
    <s v="N/A"/>
    <n v="0"/>
    <s v="N/A"/>
    <n v="0"/>
    <s v="N/A"/>
    <n v="0"/>
    <n v="196587163"/>
    <n v="0"/>
    <n v="0"/>
    <n v="0"/>
    <n v="0"/>
    <d v="2025-12-31T00:00:00"/>
    <d v="2025-12-31T00:00:00"/>
    <n v="-6"/>
    <d v="2026-03-18T00:00:00"/>
    <s v="Remoto"/>
    <s v="Cumplimiento"/>
    <s v="33-45-101135413"/>
    <s v="Seguros del Estado S.A."/>
    <d v="2025-03-28T00:00:00"/>
    <s v="28/03/2025 - 04/01/2029"/>
    <d v="2025-03-31T00:00:00"/>
    <s v="EL 18/03/2026 fue publicada el acta de balance y cierre, con una liberación de saldo de 19.518.483,01"/>
    <s v="Terminado"/>
    <s v="Acta de balance y cierre"/>
    <s v="N/A"/>
    <s v="N/A"/>
    <s v="N/A"/>
    <s v="N/A"/>
    <s v="N/A"/>
    <s v="https://community.secop.gov.co/Public/Tendering/ContractNoticePhases/View?PPI=CO1.PPI.38367025&amp;isFromPublicArea=True&amp;isModal=False"/>
    <s v="GESTIÓN_DE_SEGURIDAD_BIENES_Y_SERVICIOS"/>
    <s v="PROCESOS_DE_GESTIÓN"/>
    <s v="Dirección Administrativa y Financiera"/>
    <s v="Secretaría Ejecutiva"/>
    <n v="0"/>
  </r>
  <r>
    <n v="466"/>
    <s v="80111600;80161500"/>
    <s v="JEP-721-2025"/>
    <s v="JEP-CSPO-719-2025"/>
    <s v="Monica Muñoz"/>
    <d v="2025-03-21T00:00:00"/>
    <s v="Andrea Patricia del Pilar Quevedo Rodriguez "/>
    <x v="0"/>
    <s v="1. Prestación de servicios profesionales y de apoyo a la gestión"/>
    <s v="Cédula de Ciudadanía"/>
    <n v="40333927"/>
    <n v="7"/>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4057284"/>
    <n v="64057284"/>
    <s v="N/A"/>
    <n v="7170594"/>
    <s v="N/A"/>
    <n v="94625"/>
    <n v="297525"/>
    <n v="2022011000068"/>
    <d v="2025-04-08T00:00:00"/>
    <d v="2025-04-11T00:00:00"/>
    <s v="N/A"/>
    <s v="N/A"/>
    <s v="N/A"/>
    <s v="N/A"/>
    <s v="N/A"/>
    <n v="0"/>
    <s v="N/A"/>
    <n v="0"/>
    <s v="N/A"/>
    <n v="0"/>
    <s v="N/A"/>
    <n v="0"/>
    <s v="N/A"/>
    <n v="0"/>
    <s v="N/A"/>
    <n v="-264"/>
    <n v="64057284"/>
    <n v="0"/>
    <n v="0"/>
    <n v="0"/>
    <n v="0"/>
    <d v="2025-12-31T00:00:00"/>
    <d v="2025-04-11T00:00:00"/>
    <n v="-270"/>
    <d v="2025-04-11T00:00:00"/>
    <s v="Bogotá D.C."/>
    <s v="Cumplimiento"/>
    <s v="360-47-994000045263"/>
    <s v="Aseguradora Solidaria de Colombia "/>
    <d v="2025-04-08T00:00:00"/>
    <s v="08/04/2025 - 10/07/2026"/>
    <d v="2025-04-10T00:00:00"/>
    <s v="El 11/04/2025 se publicó el acta de balance y cierre, teniendo con la presente acta claridad que el contrato no tuvo días de ejecución."/>
    <s v="Terminado"/>
    <s v="Terminación anticipada"/>
    <s v="N/A"/>
    <s v="DERECHO"/>
    <s v="N/A"/>
    <s v="Femenino"/>
    <s v="andrea.quevedor@jep.gov.co"/>
    <s v="https://community.secop.gov.co/Public/Tendering/ContractNoticePhases/View?PPI=CO1.PPI.38446689&amp;isFromPublicArea=True&amp;isModal=False"/>
    <s v="ENFOQUE_RESTAURATIVO"/>
    <s v="PROCESOS_MISIONALES"/>
    <s v="Subdirección del Sistema de Justicia Restaurativa"/>
    <s v="Secretaría Ejecutiva"/>
    <n v="0"/>
  </r>
  <r>
    <n v="190"/>
    <n v="80121500"/>
    <s v="JEP-722-2025"/>
    <s v="JEP-CSPO-720-2025"/>
    <s v="Miguel Salcedo"/>
    <d v="2025-03-21T00:00:00"/>
    <s v="Jonathan David Melo Vasquez"/>
    <x v="0"/>
    <s v="1. Prestación de servicios profesionales y de apoyo a la gestión"/>
    <s v="Cédula de Ciudadanía"/>
    <n v="1015410892"/>
    <n v="8"/>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11724948"/>
    <n v="111724948"/>
    <s v="N/A"/>
    <n v="12100175"/>
    <s v="N/A"/>
    <n v="100825"/>
    <n v="271725"/>
    <n v="2022011000068"/>
    <d v="2025-03-31T00:00:00"/>
    <d v="2025-04-02T00:00:00"/>
    <s v="N/A"/>
    <s v="N/A"/>
    <s v="N/A"/>
    <s v="N/A"/>
    <s v="N/A"/>
    <n v="-25813711"/>
    <d v="2025-08-12T00:00:00"/>
    <n v="0"/>
    <s v="N/A"/>
    <n v="0"/>
    <s v="N/A"/>
    <n v="0"/>
    <s v="N/A"/>
    <n v="0"/>
    <s v="N/A"/>
    <n v="-57"/>
    <n v="85911237"/>
    <n v="0"/>
    <n v="0"/>
    <n v="0"/>
    <n v="0"/>
    <d v="2025-12-31T00:00:00"/>
    <d v="2025-11-04T00:00:00"/>
    <n v="-63"/>
    <s v="N/A"/>
    <s v="Bogotá D.C."/>
    <s v="Cumplimiento"/>
    <s v="17-47-101005905"/>
    <s v="Seguros del Estado S.A."/>
    <d v="2025-03-31T00:00:00"/>
    <s v="31/03/2025 - 5/07/2026"/>
    <d v="2025-04-02T00:00:00"/>
    <s v="Mediante otrosí Nº1 del 12/08/2025 se publicó la reducción en tiempo y valor del contrato JEP-722-2025"/>
    <s v="Terminado"/>
    <s v="Reducción"/>
    <s v="N/A"/>
    <s v="DERECHO "/>
    <s v="N/A"/>
    <s v="Masculino"/>
    <s v="jonathan.melo@jep.gov.co"/>
    <s v="https://community.secop.gov.co/Public/Tendering/ContractNoticePhases/View?PPI=CO1.PPI.38370360&amp;isFromPublicArea=True&amp;isModal=False"/>
    <s v="PARTICIPACIÓN_EFECTIVA_REPRESENTACIÓN_Y_DEFENSA_TÉCNICA"/>
    <s v="PROCESOS_MISIONALES"/>
    <s v="Subsecretaría Ejecutiva"/>
    <s v="Secretaría Ejecutiva"/>
    <n v="-25813711"/>
  </r>
  <r>
    <n v="661"/>
    <s v="80111600;80161500"/>
    <s v="JEP-723-2025"/>
    <s v="JEP-CSPO-721-2025"/>
    <s v="Arinson Ruiz"/>
    <d v="2025-03-21T00:00:00"/>
    <s v="Nathalia Ghisell Pinto Gonzalez   "/>
    <x v="0"/>
    <s v="1. Prestación de servicios profesionales y de apoyo a la gestión"/>
    <s v="Cédula de Ciudadanía"/>
    <n v="1121850747"/>
    <n v="1"/>
    <s v="Persona Natural"/>
    <s v="Villavicencio"/>
    <s v="Prestar servicios profesionales para apoyar a la Oficina Asesora de Monitoreo Integral en la gestión y análisis de información generada a través de datos estadísticos conforme a todas las fuentes de actualización de ubicación y de contacto de los comparecientes y víctimas,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48805536"/>
    <n v="48805536"/>
    <s v="N/A"/>
    <n v="5463307"/>
    <s v="N/A"/>
    <n v="98625"/>
    <n v="304025"/>
    <n v="2022011000068"/>
    <d v="2025-04-08T00:00:00"/>
    <d v="2025-04-09T00:00:00"/>
    <s v="N/A"/>
    <s v="N/A"/>
    <s v="N/A"/>
    <s v="N/A"/>
    <s v="N/A"/>
    <n v="0"/>
    <s v="N/A"/>
    <n v="0"/>
    <s v="N/A"/>
    <n v="0"/>
    <s v="N/A"/>
    <n v="0"/>
    <s v="N/A"/>
    <n v="0"/>
    <s v="N/A"/>
    <n v="0"/>
    <n v="48805536"/>
    <n v="0"/>
    <n v="0"/>
    <n v="0"/>
    <n v="0"/>
    <d v="2025-12-31T00:00:00"/>
    <d v="2025-12-31T00:00:00"/>
    <n v="-6"/>
    <s v="N/A"/>
    <s v="Bogotá D.C."/>
    <s v="Cumplimiento"/>
    <s v="30-45-101017905"/>
    <s v="Seguros del Estado S.A."/>
    <d v="2025-04-08T00:00:00"/>
    <s v="08/04/2025 - 01/07/2026"/>
    <d v="2025-04-08T00:00:00"/>
    <s v="Ninguna"/>
    <s v="Terminado"/>
    <s v="Ingreso"/>
    <s v="N/A"/>
    <s v="PSICOLOGÍA"/>
    <s v="N/A"/>
    <s v="Femenino"/>
    <s v="nathalia.pinto@jep.gov.co"/>
    <s v="https://community.secop.gov.co/Public/Tendering/ContractNoticePhases/View?PPI=CO1.PPI.38646481&amp;isFromPublicArea=True&amp;isModal=False"/>
    <s v="ENFOQUE_RESTAURATIVO"/>
    <s v="PROCESOS_MISIONALES"/>
    <s v="Subdirección del Sistema de Justicia Restaurativa"/>
    <s v="Secretaría Ejecutiva"/>
    <n v="0"/>
  </r>
  <r>
    <n v="1210"/>
    <n v="80161504"/>
    <s v="JEP-724-2025"/>
    <s v="JEP-CSPO-722-2025"/>
    <s v="Carlos Torres"/>
    <d v="2025-03-21T00:00:00"/>
    <s v="Sandra Lorena Pinto Gonzalez"/>
    <x v="0"/>
    <s v="1. Prestación de servicios profesionales y de apoyo a la gestión"/>
    <s v="Cédula de Ciudadanía"/>
    <n v="1010169125"/>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Lina María Moreno Moreno"/>
    <n v="1098631198"/>
    <s v="F- Magistratura"/>
    <s v="N/A"/>
    <s v="Caso 03"/>
    <s v="Óscar Javier Parra Vera"/>
    <s v="Inversión"/>
    <n v="19804479"/>
    <n v="19804479"/>
    <s v="N/A"/>
    <n v="4951123"/>
    <s v="N/A"/>
    <n v="163125"/>
    <n v="262525"/>
    <n v="2022011000068"/>
    <d v="2025-03-27T00:00:00"/>
    <d v="2025-04-02T00:00:00"/>
    <s v="N/A"/>
    <s v="N/A"/>
    <s v="N/A"/>
    <s v="N/A"/>
    <s v="N/A"/>
    <n v="0"/>
    <s v="N/A"/>
    <n v="0"/>
    <s v="N/A"/>
    <n v="0"/>
    <s v="N/A"/>
    <n v="0"/>
    <s v="N/A"/>
    <n v="0"/>
    <s v="N/A"/>
    <n v="0"/>
    <n v="19804479"/>
    <n v="0"/>
    <n v="0"/>
    <n v="0"/>
    <n v="0"/>
    <d v="2025-07-23T00:00:00"/>
    <d v="2025-07-23T00:00:00"/>
    <n v="-167"/>
    <s v="N/A"/>
    <s v="Bogotá D.C."/>
    <s v="Cumplimiento"/>
    <s v="33-45-101135489"/>
    <s v="Seguros del Estado S.A."/>
    <d v="2025-03-31T00:00:00"/>
    <s v="27/03/2025 - 23/01/2026"/>
    <d v="2025-04-02T00:00:00"/>
    <s v="Ninguna"/>
    <s v="Terminado"/>
    <s v="Retiro"/>
    <s v="N/A"/>
    <s v="DERECHO "/>
    <s v="N/A"/>
    <s v="Femenino"/>
    <s v="sandra.pinto@jep.gov.co"/>
    <s v="https://community.secop.gov.co/Public/Tendering/ContractNoticePhases/View?PPI=CO1.PPI.38380707&amp;isFromPublicArea=True&amp;isModal=False"/>
    <s v="JUDICIAL_DIALÓGICO"/>
    <s v="PROCESOS_MISIONALES"/>
    <s v="Magistratura"/>
    <s v="Magistratura"/>
    <n v="0"/>
  </r>
  <r>
    <n v="62"/>
    <n v="80111500"/>
    <s v="JEP-725-2025"/>
    <s v="JEP-CSPO-723-2025"/>
    <s v="Clara Torres"/>
    <d v="2025-03-25T00:00:00"/>
    <s v="Elizabeth Troncoso Torres"/>
    <x v="0"/>
    <s v="1. Prestación de servicios profesionales y de apoyo a la gestión"/>
    <s v="Cédula de Ciudadanía"/>
    <n v="1032425840"/>
    <n v="2"/>
    <s v="Persona Natural"/>
    <s v="Bogotá D.C."/>
    <s v="Prestar servicios profesionales para apoyar a la Subdirección de Comunicaciones en los trámites administrativos, contables, de planeación, manejo y cargue de plataformas de control y seguimiento de los proyectos a cargo de la dependencia"/>
    <s v="Juan David Olarte Torres"/>
    <s v="Dirección Administrativa y Financiera"/>
    <s v="AA- Subdirección de Comunicaciones"/>
    <s v="Claudia Patricia Rodríguez Gómez "/>
    <n v="39690594"/>
    <s v="AA- Subdirección de Comunicaciones"/>
    <s v="N/A"/>
    <s v="N/A"/>
    <s v="N/A"/>
    <s v="Inversión"/>
    <n v="64227392"/>
    <n v="64227392"/>
    <s v="N/A"/>
    <n v="8028424"/>
    <s v="N/A"/>
    <n v="120425"/>
    <n v="273925"/>
    <n v="2022011000068"/>
    <d v="2025-03-31T00:00:00"/>
    <d v="2025-04-03T00:00:00"/>
    <s v="N/A"/>
    <s v="N/A"/>
    <s v="N/A"/>
    <s v="N/A"/>
    <s v="N/A"/>
    <n v="-7493200"/>
    <d v="2025-08-08T00:00:00"/>
    <n v="0"/>
    <s v="N/A"/>
    <n v="0"/>
    <s v="N/A"/>
    <n v="0"/>
    <s v="N/A"/>
    <n v="0"/>
    <s v="N/A"/>
    <n v="-26"/>
    <n v="56734192"/>
    <n v="0"/>
    <n v="0"/>
    <n v="0"/>
    <n v="0"/>
    <d v="2025-11-30T00:00:00"/>
    <d v="2025-11-04T00:00:00"/>
    <n v="-63"/>
    <s v="N/A"/>
    <s v="Bogotá D.C."/>
    <s v="Cumplimiento"/>
    <s v="14-47-101040949"/>
    <s v="Seguros del Estado S.A."/>
    <d v="2025-04-01T00:00:00"/>
    <s v="1/04/2025 - 05/06/2026"/>
    <d v="2025-04-02T00:00:00"/>
    <s v="Mediante otrosí Nº1 del 8/08/2025 se publicó la reducción en tiempo y valor del contrato JEP-725-2025"/>
    <s v="Terminado"/>
    <s v="Reducción"/>
    <s v="N/A"/>
    <s v="MARKETING Y NEGOCIOS INTERNACIONALES"/>
    <s v="N/A"/>
    <s v="Femenino"/>
    <s v="elizabeth.troncoso@jep.gov.co"/>
    <s v="https://community.secop.gov.co/Public/Tendering/ContractNoticePhases/View?PPI=CO1.PPI.38406282&amp;isFromPublicArea=True&amp;isModal=False"/>
    <s v="GESTIÓN_DE_LAS_COMUNICACIONES"/>
    <s v="PROCESOS_DE_RELACIONAMIENTO"/>
    <s v="Subdirección de Comunicaciones"/>
    <s v="Secretaría Ejecutiva"/>
    <n v="-7493200"/>
  </r>
  <r>
    <n v="838"/>
    <n v="93151507"/>
    <s v="JEP-726-2025"/>
    <s v="JEP-CSPO-724-2025"/>
    <s v="Laura Cuenca"/>
    <d v="2025-03-25T00:00:00"/>
    <s v="Brayan Estiven Barrios Silva"/>
    <x v="0"/>
    <s v="1. Prestación de servicios profesionales y de apoyo a la gestión"/>
    <s v="Cédula de Ciudadanía"/>
    <n v="1083912871"/>
    <n v="5"/>
    <s v="Persona Natural"/>
    <s v="Acevedo"/>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125"/>
    <n v="294425"/>
    <n v="2022011000068"/>
    <d v="2025-04-04T00:00:00"/>
    <d v="2025-04-08T00:00:00"/>
    <s v="Edwin Ricardo Duarte Niño; María Carolina Castro Navarro"/>
    <s v="Cédula de Ciudadanía; Cédula de Ciudadanía"/>
    <s v="80249938; 63.533.304"/>
    <s v="4; 0"/>
    <s v="6/06/2025; 6/08/2025"/>
    <n v="-14654209"/>
    <d v="2025-08-11T00:00:00"/>
    <n v="0"/>
    <s v="N/A"/>
    <n v="0"/>
    <s v="N/A"/>
    <n v="0"/>
    <s v="N/A"/>
    <n v="0"/>
    <s v="N/A"/>
    <n v="-92"/>
    <n v="23759663"/>
    <n v="0"/>
    <n v="0"/>
    <n v="0"/>
    <n v="0"/>
    <d v="2025-12-31T00:00:00"/>
    <d v="2025-09-30T00:00:00"/>
    <n v="-98"/>
    <s v="N/A"/>
    <s v="Bogotá D.C."/>
    <s v="Cumplimiento; Cumplimiento; Cumplimiento"/>
    <s v="61-45-101024705; 33-47-101017394; 39-45-101033927"/>
    <s v="Seguros del Estado S.A.; Seguros del Estado S.A.; Seguros del Estado S.A."/>
    <s v="4/04/2025;12/06/2025 ;06/08/2025"/>
    <s v="4/04/2025 - 05/07/2026; 05/06/2025 - 30/06/2026; 08/08/2025 - 30/06/2026"/>
    <s v="7/04/2025; 12/06/2025; 08/08/2025"/>
    <s v="El 5/06/2025 se publicó la cesión del contrato JEP-726-2025  a Edwin Ricardo Duarte Niño; El 6/08/2025 se publicó la cesión del contrato JEP-726-2025  a María Carolina Castro Navarro"/>
    <s v="Terminado"/>
    <s v="Cesión; Reducción"/>
    <s v="N/A"/>
    <s v="DERECHO; DERECHO; DERECHO"/>
    <s v="N/A; N/A; N/A"/>
    <s v="Masculino; Masculino; Femenino"/>
    <s v="brayan.barrios@jep.gov.co; edwin.duarte@jep.gov.co; maria.castron@jep.gov.co"/>
    <s v="https://community.secop.gov.co/Public/Tendering/ContractNoticePhases/View?PPI=CO1.PPI.38433334&amp;isFromPublicArea=True&amp;isModal=False"/>
    <s v="SOPORTE_PARA_LA_ADMINISTRACIÓN_DE_JUSTICIA"/>
    <s v="PROCESOS_MISIONALES"/>
    <s v="Secretaría General Judicial"/>
    <s v="Magistratura"/>
    <n v="-14654209"/>
  </r>
  <r>
    <n v="826"/>
    <n v="93151507"/>
    <s v="JEP-727-2025"/>
    <s v="JEP-CSPO-725-2025"/>
    <s v="Laura Cuenca"/>
    <d v="2025-03-25T00:00:00"/>
    <s v="Luis Miguel Peña Salinas"/>
    <x v="0"/>
    <s v="1. Prestación de servicios profesionales y de apoyo a la gestión"/>
    <s v="Cédula de Ciudadanía"/>
    <n v="1056031238"/>
    <n v="3"/>
    <s v="Persona Natural"/>
    <s v="Chiquinquirá"/>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025"/>
    <n v="297725"/>
    <n v="2022011000068"/>
    <d v="2025-04-08T00:00:00"/>
    <d v="2025-04-09T00:00:00"/>
    <s v="N/A"/>
    <s v="N/A"/>
    <s v="N/A"/>
    <s v="N/A"/>
    <s v="N/A"/>
    <n v="-13942826"/>
    <d v="2025-08-11T00:00:00"/>
    <n v="0"/>
    <s v="N/A"/>
    <n v="0"/>
    <s v="N/A"/>
    <n v="0"/>
    <s v="N/A"/>
    <n v="0"/>
    <s v="N/A"/>
    <n v="-92"/>
    <n v="24471046"/>
    <n v="0"/>
    <n v="0"/>
    <n v="0"/>
    <n v="0"/>
    <d v="2025-12-31T00:00:00"/>
    <d v="2025-09-30T00:00:00"/>
    <n v="-98"/>
    <s v="N/A"/>
    <s v="Bogotá D.C."/>
    <s v="Cumplimiento"/>
    <s v="360-47-994000045234"/>
    <s v="Aseguradora Solidaria de Colombia "/>
    <d v="2025-04-08T00:00:00"/>
    <s v="4/04/2025 - 10/07/2026"/>
    <d v="2025-04-08T00:00:00"/>
    <s v="Mediante otrosí Nº1 del 11/08/2025 se publicó la reducción en tiempo y valor del contrato JEP-727-2025"/>
    <s v="Terminado"/>
    <s v="Reducción"/>
    <s v="N/A"/>
    <s v="DERECHO"/>
    <s v="N/A"/>
    <s v="Masculino"/>
    <s v="luis.pena@jep.gov.co"/>
    <s v="https://community.secop.gov.co/Public/Tendering/ContractNoticePhases/View?PPI=CO1.PPI.38433341&amp;isFromPublicArea=True&amp;isModal=False"/>
    <s v="SOPORTE_PARA_LA_ADMINISTRACIÓN_DE_JUSTICIA"/>
    <s v="PROCESOS_MISIONALES"/>
    <s v="Secretaría General Judicial"/>
    <s v="Magistratura"/>
    <n v="-13942826"/>
  </r>
  <r>
    <n v="967"/>
    <n v="93151507"/>
    <s v="JEP-728-2025"/>
    <s v="JEP-CSPO-726-2025"/>
    <s v="Laura Paredes"/>
    <d v="2025-03-25T00:00:00"/>
    <s v="Yordy Saul Capacho Alvarez"/>
    <x v="0"/>
    <s v="1. Prestación de servicios profesionales y de apoyo a la gestión"/>
    <s v="Cédula de Ciudadanía"/>
    <n v="1094270585"/>
    <s v=" 7"/>
    <s v="Persona Natural"/>
    <s v="Saraven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9025"/>
    <s v="_x0009_352325"/>
    <n v="2022011000068"/>
    <d v="2025-04-29T00:00:00"/>
    <d v="2025-05-02T00:00:00"/>
    <s v="N/A"/>
    <s v="N/A"/>
    <s v="N/A"/>
    <s v="N/A"/>
    <s v="N/A"/>
    <n v="-17072850"/>
    <d v="2025-08-12T00:00:00"/>
    <n v="0"/>
    <s v="N/A"/>
    <n v="0"/>
    <s v="N/A"/>
    <n v="0"/>
    <s v="N/A"/>
    <n v="0"/>
    <s v="N/A"/>
    <n v="-92"/>
    <n v="21341022"/>
    <n v="0"/>
    <n v="0"/>
    <n v="0"/>
    <n v="0"/>
    <d v="2025-12-31T00:00:00"/>
    <d v="2025-09-30T00:00:00"/>
    <n v="-98"/>
    <s v="N/A"/>
    <s v="Bogotá D.C."/>
    <s v="Cumplimiento"/>
    <s v="460-47-994000086540"/>
    <s v="Aseguradora Solidaria de Colombia "/>
    <d v="2025-04-30T00:00:00"/>
    <s v="29/04/2025 - 30/06/2026"/>
    <d v="2025-04-30T00:00:00"/>
    <s v="Mediante otrosí Nº1 del 12/08/2025 se publicó la reducción en tiempo y valor del contrato JEP-728-2025"/>
    <s v="Terminado"/>
    <s v="Reducción"/>
    <s v="N/A"/>
    <s v="DERECHO"/>
    <s v="N/A"/>
    <s v="Masculino"/>
    <s v="yordy.capacho@jep.gov.co"/>
    <s v="https://community.secop.gov.co/Public/Tendering/ContractNoticePhases/View?PPI=CO1.PPI.38411601&amp;isFromPublicArea=True&amp;isModal=False"/>
    <s v="SOPORTE_PARA_LA_ADMINISTRACIÓN_DE_JUSTICIA"/>
    <s v="PROCESOS_MISIONALES"/>
    <s v="Secretaría General Judicial"/>
    <s v="Magistratura"/>
    <n v="-17072850"/>
  </r>
  <r>
    <n v="579"/>
    <s v="80111600;80161500"/>
    <s v="JEP-729-2025"/>
    <s v="JEP-CSPO-727-2025"/>
    <s v="Carlos Torres"/>
    <d v="2025-03-25T00:00:00"/>
    <s v="Anna Valentina Torres Cepeda"/>
    <x v="0"/>
    <s v="1. Prestación de servicios profesionales y de apoyo a la gestión"/>
    <s v="Cédula de Ciudadanía"/>
    <n v="1010071439"/>
    <n v="0"/>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0121148"/>
    <n v="40121148"/>
    <s v="N/A"/>
    <n v="4268208"/>
    <s v="N/A"/>
    <n v="96825"/>
    <n v="271525"/>
    <n v="2022011000068"/>
    <d v="2025-03-31T00:00:00"/>
    <d v="2025-04-03T00:00:00"/>
    <s v="N/A"/>
    <s v="N/A"/>
    <s v="N/A"/>
    <s v="N/A"/>
    <s v="N/A"/>
    <n v="0"/>
    <s v="N/A"/>
    <n v="0"/>
    <s v="N/A"/>
    <n v="0"/>
    <s v="N/A"/>
    <n v="0"/>
    <s v="N/A"/>
    <n v="0"/>
    <s v="N/A"/>
    <n v="0"/>
    <n v="40121148"/>
    <n v="0"/>
    <n v="0"/>
    <n v="0"/>
    <n v="0"/>
    <d v="2025-12-31T00:00:00"/>
    <d v="2025-12-31T00:00:00"/>
    <n v="-6"/>
    <s v="N/A"/>
    <s v="Bogotá D.C."/>
    <s v="Cumplimiento"/>
    <s v="11-47-101032455"/>
    <s v="Seguros del Estado S.A."/>
    <d v="2025-03-31T00:00:00"/>
    <s v="31/03/2025 - 19/07/2026"/>
    <d v="2025-04-02T00:00:00"/>
    <s v="Ninguna"/>
    <s v="Terminado"/>
    <s v="Ingreso"/>
    <s v="N/A"/>
    <s v="DERECHO"/>
    <s v="N/A"/>
    <s v="Femenino"/>
    <s v="anna.torres@jep.gov.co"/>
    <s v="https://community.secop.gov.co/Public/Tendering/ContractNoticePhases/View?PPI=CO1.PPI.38419244&amp;isFromPublicArea=True&amp;isModal=False"/>
    <s v="ENFOQUE_RESTAURATIVO"/>
    <s v="PROCESOS_MISIONALES"/>
    <s v="Subdirección del Sistema de Justicia Restaurativa"/>
    <s v="Secretaría Ejecutiva"/>
    <n v="0"/>
  </r>
  <r>
    <n v="630"/>
    <s v="80111600;80161500"/>
    <s v="JEP-730-2025"/>
    <s v="JEP-CSPO-728-2025"/>
    <s v="Carlos Torres"/>
    <d v="2025-03-25T00:00:00"/>
    <s v="Sara Manuela Correa Vasquez"/>
    <x v="0"/>
    <s v="1. Prestación de servicios profesionales y de apoyo a la gestión"/>
    <s v="Cédula de Ciudadanía"/>
    <n v="1032505631"/>
    <n v="3"/>
    <s v="Persona Natural"/>
    <s v="Bogotá D.C."/>
    <s v="Prestar servicios profesionales para apoyar a la Oficina Asesora de Monitoreo Integral, en la gestión de información y documentación necesaria para la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34572492"/>
    <n v="34572492"/>
    <s v="N/A"/>
    <n v="3841388"/>
    <s v="N/A"/>
    <n v="97825"/>
    <n v="298325"/>
    <n v="2022011000068"/>
    <d v="2025-04-08T00:00:00"/>
    <d v="2025-04-23T00:00:00"/>
    <s v="N/A"/>
    <s v="N/A"/>
    <s v="N/A"/>
    <s v="N/A"/>
    <s v="N/A"/>
    <n v="0"/>
    <s v="N/A"/>
    <n v="0"/>
    <s v="N/A"/>
    <n v="0"/>
    <s v="N/A"/>
    <n v="0"/>
    <s v="N/A"/>
    <n v="0"/>
    <s v="N/A"/>
    <n v="0"/>
    <n v="34572492"/>
    <n v="0"/>
    <n v="0"/>
    <n v="0"/>
    <n v="0"/>
    <d v="2025-12-31T00:00:00"/>
    <d v="2025-12-31T00:00:00"/>
    <n v="-6"/>
    <s v="N/A"/>
    <s v="Bogotá D.C."/>
    <s v="Cumplimiento"/>
    <s v="21-47-101047213"/>
    <s v="Seguros del Estado S.A."/>
    <d v="2025-04-09T00:00:00"/>
    <s v="08/04/2025 - 07/07/2026"/>
    <d v="2025-04-22T00:00:00"/>
    <s v="Ninguna"/>
    <s v="Terminado"/>
    <s v="Ingreso"/>
    <s v="N/A"/>
    <s v="ANTROPOLOGÍA"/>
    <s v="N/A"/>
    <s v="Femenino"/>
    <s v="sara.correa@jep.gov.co"/>
    <s v="https://community.secop.gov.co/Public/Tendering/ContractNoticePhases/View?PPI=CO1.PPI.38573939&amp;isFromPublicArea=True&amp;isModal=False"/>
    <s v="ENFOQUE_RESTAURATIVO"/>
    <s v="PROCESOS_MISIONALES"/>
    <s v="Subdirección del Sistema de Justicia Restaurativa"/>
    <s v="Secretaría Ejecutiva"/>
    <n v="0"/>
  </r>
  <r>
    <n v="1122"/>
    <n v="86101701"/>
    <s v="JEP-731-2025"/>
    <s v="JEP-CSPO-729-2025"/>
    <s v="Julieth Barrera"/>
    <d v="2025-03-25T00:00:00"/>
    <s v="Laura Valentina Rodríguez Montoya"/>
    <x v="0"/>
    <s v="1. Prestación de servicios profesionales y de apoyo a la gestión"/>
    <s v="Cédula de Ciudadanía"/>
    <n v="1018499090"/>
    <n v="1"/>
    <s v="Persona Natural"/>
    <s v="Bogotá D.C."/>
    <s v="Prestar los servicios profesionales para apoyar y acompañar la gestión del grupo de relacionamiento y comunicaciones en el diseño, desarrollo e implementación de productos comunicativos internos y externos y apoyar a los grupos territoriales en los encuentros de participación social"/>
    <s v="Claudia Liliana Erazo Maldonado"/>
    <s v="Subsecretaría Ejecutiva"/>
    <s v="I- Unidad de Investigación y Acusación- UIA"/>
    <s v="Jairo Alfonso Barón Hernández"/>
    <n v="79455568"/>
    <s v="I- Unidad de Investigación y Acusación - UIA"/>
    <s v="N/A"/>
    <s v="N/A"/>
    <s v="N/A"/>
    <s v="Inversión"/>
    <n v="70681572"/>
    <n v="70681572"/>
    <s v="N/A"/>
    <n v="7853508"/>
    <s v="N/A"/>
    <n v="168725"/>
    <n v="277025"/>
    <n v="2022011000057"/>
    <d v="2025-04-01T00:00:00"/>
    <d v="2025-04-02T00:00:00"/>
    <s v="N/A"/>
    <s v="N/A"/>
    <s v="N/A"/>
    <s v="N/A"/>
    <s v="N/A"/>
    <n v="-20157363"/>
    <d v="2025-08-11T00:00:00"/>
    <n v="0"/>
    <s v="N/A"/>
    <n v="0"/>
    <s v="N/A"/>
    <n v="0"/>
    <s v="N/A"/>
    <n v="0"/>
    <s v="N/A"/>
    <n v="-78"/>
    <n v="50524209"/>
    <n v="0"/>
    <n v="0"/>
    <n v="0"/>
    <n v="0"/>
    <d v="2025-12-31T00:00:00"/>
    <d v="2025-10-14T00:00:00"/>
    <n v="-84"/>
    <s v="N/A"/>
    <s v="Bogotá D.C."/>
    <s v="Cumplimiento"/>
    <s v="25-47-101006655"/>
    <s v="Seguros del Estado S.A."/>
    <d v="2025-04-01T00:00:00"/>
    <s v="01/04/2025 - 30/06/2026"/>
    <d v="2025-04-01T00:00:00"/>
    <s v="Mediante otrosí Nº1 del 11/08/2025 se publicó la reducción en tiempo y valor del contrato JEP-731-2025"/>
    <s v="Terminado"/>
    <s v="Reducción"/>
    <s v="N/A"/>
    <s v="DIRECCIÓN Y PRODUCCIÓN EN CINE Y TELEVISIÓN"/>
    <s v="N/A"/>
    <s v="Femenino"/>
    <s v="laura.rodriguezm@jep.gov.co"/>
    <s v="https://community.secop.gov.co/Public/Tendering/ContractNoticePhases/View?PPI=CO1.PPI.38439871&amp;isFromPublicArea=True&amp;isModal=False"/>
    <s v="SOPORTE_PARA_LA_ADMINISTRACIÓN_DE_JUSTICIA"/>
    <s v="PROCESOS_MISIONALES"/>
    <s v="Unidad de Investigación y Acusación- UIA"/>
    <s v="Unidad de Investigación y Acusación- UIA"/>
    <n v="-20157363"/>
  </r>
  <r>
    <n v="1219"/>
    <n v="80161504"/>
    <s v="JEP-732-2025"/>
    <s v="JEP-CSPO-730-2025"/>
    <s v="Julieth Barrera"/>
    <d v="2025-03-25T00:00:00"/>
    <s v="Sandra Marcela Amador Ospina"/>
    <x v="0"/>
    <s v="1. Prestación de servicios profesionales y de apoyo a la gestión"/>
    <s v="Cédula de Ciudadanía"/>
    <n v="53106074"/>
    <n v="4"/>
    <s v="Persona Natural"/>
    <s v="Bogotá D.C."/>
    <s v="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09"/>
    <s v="Nadiezhda Natazha Henríquez Chacín"/>
    <s v="Inversión"/>
    <n v="32113692"/>
    <n v="32113692"/>
    <s v="N/A"/>
    <n v="8028424"/>
    <s v="N/A"/>
    <n v="164025"/>
    <n v="314225"/>
    <n v="2022011000068"/>
    <d v="2025-04-10T00:00:00"/>
    <d v="2025-04-24T00:00:00"/>
    <s v="N/A"/>
    <s v="N/A"/>
    <s v="N/A"/>
    <s v="N/A"/>
    <s v="N/A"/>
    <n v="3211372"/>
    <d v="2025-08-08T00:00:00"/>
    <n v="0"/>
    <s v="N/A"/>
    <n v="0"/>
    <s v="N/A"/>
    <n v="0"/>
    <s v="N/A"/>
    <n v="1"/>
    <d v="2025-08-08T00:00:00"/>
    <n v="28"/>
    <n v="35325064"/>
    <n v="0"/>
    <n v="0"/>
    <n v="0"/>
    <n v="0"/>
    <d v="2025-08-08T00:00:00"/>
    <d v="2025-09-05T00:00:00"/>
    <n v="-123"/>
    <s v="N/A"/>
    <s v="Bogotá D.C."/>
    <s v="Cumplimiento"/>
    <s v="21-45-101479551"/>
    <s v="Seguros del Estado S.A."/>
    <d v="2025-04-14T00:00:00"/>
    <s v="11/04/2025 - 08/02/2026"/>
    <d v="2025-04-23T00:00:00"/>
    <s v="Mediante otrosí Nº1 del 8/08/2025 se adicionó y prorrogó el contrato hasta el 5/09/2025. "/>
    <s v="Terminado"/>
    <s v="Adición; Prórroga"/>
    <s v="N/A"/>
    <s v="ANTROPOLOGÍA"/>
    <s v="N/A"/>
    <s v="Femenino"/>
    <s v="sandra.amador@jep.gov.co"/>
    <s v="https://community.secop.gov.co/Public/Tendering/ContractNoticePhases/View?PPI=CO1.PPI.38447638&amp;isFromPublicArea=True&amp;isModal=False"/>
    <s v="JUDICIAL_DIALÓGICO"/>
    <s v="PROCESOS_MISIONALES"/>
    <s v="Magistratura"/>
    <s v="Magistratura"/>
    <n v="3211372"/>
  </r>
  <r>
    <n v="754"/>
    <s v="80111504;80101511;80111500;80111501"/>
    <s v="JEP-734-2025"/>
    <s v="JEP-CSPO-732-2025"/>
    <s v="Miguel Salcedo"/>
    <d v="2025-03-25T00:00:00"/>
    <s v="Laura Hoffmann Medina"/>
    <x v="0"/>
    <s v="1. Prestación de servicios profesionales y de apoyo a la gestión"/>
    <s v="Cédula de Ciudadanía"/>
    <n v="1020732137"/>
    <n v="5"/>
    <s v="Persona Natural"/>
    <s v="Bogotá D.C."/>
    <s v="Contratar la prestación de servicios para la implementación de técnicas de terapia corporal en el marco de las actividades de la política de salud mental y cuidado emocional de la JEP"/>
    <s v="Néstor Julio Corredor Niampira"/>
    <s v="Dirección de Tecnologías de la Información"/>
    <s v="DD- Subdirección de Talento Humano "/>
    <s v="Francy Elena Palomino Millán"/>
    <n v="31905812"/>
    <s v="DD- Subdirección de Talento Humano "/>
    <s v="Cesar Augusto Vargas _x000a_Londoño; 1.010.167.159; Del 14 al 16 de abril de 2025"/>
    <s v="N/A"/>
    <s v="N/A"/>
    <s v="Funcionamiento"/>
    <n v="27657981"/>
    <n v="27657981"/>
    <s v="N/A"/>
    <n v="3073109"/>
    <s v="N/A"/>
    <n v="43525"/>
    <n v="291525"/>
    <s v="N/A"/>
    <d v="2025-04-04T00:00:00"/>
    <d v="2025-04-14T00:00:00"/>
    <s v="Juan Sebastian Guarin Colmenares"/>
    <s v="Cédula de ciudadanía"/>
    <n v="80817969"/>
    <n v="1"/>
    <d v="2025-08-26T00:00:00"/>
    <n v="0"/>
    <s v="N/A"/>
    <n v="0"/>
    <s v="N/A"/>
    <n v="0"/>
    <s v="N/A"/>
    <n v="0"/>
    <s v="N/A"/>
    <n v="0"/>
    <s v="N/A"/>
    <n v="0"/>
    <n v="27657981"/>
    <n v="0"/>
    <n v="0"/>
    <n v="0"/>
    <n v="0"/>
    <d v="2025-12-31T00:00:00"/>
    <d v="2025-12-31T00:00:00"/>
    <n v="-6"/>
    <s v="N/A"/>
    <s v="Bogotá D.C."/>
    <s v="Cumplimiento; Cumplimiento"/>
    <s v="63-45-101053041; 63-45-101055291"/>
    <s v="Seguros del Estado S.A.; Seguros del Estado S.A."/>
    <s v="9/04/2025; 28/08/2025"/>
    <s v="09/04/2025 - 30/06/2026; 26/08/2025 - 30/06/2026"/>
    <s v="10/04/2025; 28/08/2025"/>
    <s v="El 26/08/2025 se publicó la cesión del contrato a Juan Sebastian Guarin Colmenares"/>
    <s v="Terminado"/>
    <s v="Cesión"/>
    <s v="N/A"/>
    <s v="ANTROPOLOGÍA; SIN TITULO"/>
    <s v="N/A; N/A"/>
    <s v="Femenino; Masculino"/>
    <s v="brayan.barrios@jep.gov.co; edwin.duarte@jep.gov.co; juan.guarinc@jep.gov.co"/>
    <s v="https://community.secop.gov.co/Public/Tendering/ContractNoticePhases/View?PPI=CO1.PPI.38423647&amp;isFromPublicArea=True&amp;isModal=False"/>
    <s v="GESTIÓN_DEL_TALENTO_HUMANO"/>
    <s v="PROCESOS_DE_GESTIÓN"/>
    <s v="Dirección Administrativa y Financiera"/>
    <s v="Secretaría Ejecutiva"/>
    <m/>
  </r>
  <r>
    <n v="968"/>
    <n v="93151507"/>
    <s v="JEP-735-2025"/>
    <s v="JEP-CSPO-733-2025"/>
    <s v="Laura Paredes"/>
    <d v="2025-03-26T00:00:00"/>
    <s v="Jair de Jesús Bolivar Gutierrez"/>
    <x v="0"/>
    <s v="1. Prestación de servicios profesionales y de apoyo a la gestión"/>
    <s v="Cédula de Ciudadanía"/>
    <n v="1065599221"/>
    <n v="1"/>
    <s v="Persona Natural"/>
    <s v="Valledupar"/>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9125"/>
    <n v="280225"/>
    <n v="2022011000068"/>
    <d v="2025-04-01T00:00:00"/>
    <d v="2025-04-02T00:00:00"/>
    <s v="N/A"/>
    <s v="N/A"/>
    <s v="N/A"/>
    <s v="N/A"/>
    <s v="N/A"/>
    <n v="-12946915"/>
    <d v="2025-08-11T00:00:00"/>
    <n v="0"/>
    <s v="N/A"/>
    <n v="0"/>
    <s v="N/A"/>
    <n v="0"/>
    <s v="N/A"/>
    <n v="0"/>
    <s v="N/A"/>
    <n v="-92"/>
    <n v="25466957"/>
    <n v="0"/>
    <n v="0"/>
    <n v="0"/>
    <n v="0"/>
    <d v="2025-12-31T00:00:00"/>
    <d v="2025-09-30T00:00:00"/>
    <n v="-98"/>
    <s v="N/A"/>
    <s v="Bogotá D.C."/>
    <s v="Cumplimiento"/>
    <n v="4243476"/>
    <s v="Seguros Generales Suramericana S.A."/>
    <d v="2025-04-01T00:00:00"/>
    <s v="01/04/2025 - 01/07/2026"/>
    <d v="2025-04-02T00:00:00"/>
    <s v="Mediante otrosí Nº1 del 11/08/2025 se publicó la reducción en tiempo y valor del contrato JEP-735-2025"/>
    <s v="Terminado"/>
    <s v="Reducción"/>
    <s v="N/A"/>
    <s v="DERECHO "/>
    <s v="N/A"/>
    <s v="Masculino"/>
    <s v="jair.bolivar@jep.gov.co"/>
    <s v="https://community.secop.gov.co/Public/Tendering/ContractNoticePhases/View?PPI=CO1.PPI.38436658&amp;isFromPublicArea=True&amp;isModal=False"/>
    <s v="SOPORTE_PARA_LA_ADMINISTRACIÓN_DE_JUSTICIA"/>
    <s v="PROCESOS_MISIONALES"/>
    <s v="Secretaría General Judicial"/>
    <s v="Magistratura"/>
    <n v="-12946915"/>
  </r>
  <r>
    <n v="966"/>
    <n v="93151507"/>
    <s v="JEP-736-2025"/>
    <s v="JEP-CSPO-734-2025"/>
    <s v="Laura Paredes"/>
    <d v="2025-03-26T00:00:00"/>
    <s v="Daniela Valentina Corredor Enciso"/>
    <x v="0"/>
    <s v="1. Prestación de servicios profesionales y de apoyo a la gestión"/>
    <s v="Cédula de Ciudadanía"/>
    <n v="1014305992"/>
    <n v="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925"/>
    <n v="271125"/>
    <n v="2022011000068"/>
    <d v="2025-03-28T00:00:00"/>
    <d v="2025-04-01T00:00:00"/>
    <s v="Gloria Mayerly González Zapata"/>
    <s v="Cédula de ciudadanía"/>
    <n v="1000734264"/>
    <n v="9"/>
    <d v="2025-04-11T00:00:00"/>
    <n v="-14227372"/>
    <d v="2025-08-11T00:00:00"/>
    <n v="0"/>
    <s v="N/A"/>
    <n v="0"/>
    <s v="N/A"/>
    <n v="0"/>
    <s v="N/A"/>
    <n v="0"/>
    <s v="N/A"/>
    <n v="-92"/>
    <n v="24186500"/>
    <n v="0"/>
    <n v="0"/>
    <n v="0"/>
    <n v="0"/>
    <d v="2025-12-31T00:00:00"/>
    <d v="2025-09-30T00:00:00"/>
    <n v="-98"/>
    <s v="N/A"/>
    <s v="Bogotá D.C."/>
    <s v="Cumplimiento; Cumplimiento"/>
    <s v="21-47-101046816; 11-47-101032942"/>
    <s v="Seguros del Estado S.A.; Seguros del Estado S.A."/>
    <s v="31/03/2025; 11/04/2025"/>
    <s v="01/04/2025 - 30/06/2026; 11/04/2025 - 30/06/2026"/>
    <s v="31/03/2025; 11/04/2025"/>
    <s v="El 11/04/2025 se publicó la cesión del contrato a Gloria Mayerly González Zapata; Mediante otrosí Nº1 del 11/08/2025 se publicó la reducción en tiempo y valor del contrato JEP-736-2025"/>
    <s v="Terminado"/>
    <s v="Cesión; Reducción"/>
    <s v="N/A"/>
    <s v="DERECHO; DERECHO"/>
    <s v="N/A; N/A"/>
    <s v="Femenino; Femenino"/>
    <s v="gloria.gonzalez@jep.gov.co; gloria.gonzalez@jep.gov.co"/>
    <s v="https://community.secop.gov.co/Public/Tendering/ContractNoticePhases/View?PPI=CO1.PPI.38465057&amp;isFromPublicArea=True&amp;isModal=False"/>
    <s v="SOPORTE_PARA_LA_ADMINISTRACIÓN_DE_JUSTICIA"/>
    <s v="PROCESOS_MISIONALES"/>
    <s v="Secretaría General Judicial"/>
    <s v="Magistratura"/>
    <n v="-14227372"/>
  </r>
  <r>
    <n v="820"/>
    <n v="80161500"/>
    <s v="JEP-737-2025"/>
    <s v="JEP-CSPO-735-2025"/>
    <s v="Miguel Salcedo"/>
    <d v="2025-03-26T00:00:00"/>
    <s v="Laura Gabriela Gutierrez Baquero"/>
    <x v="0"/>
    <s v="1. Prestación de servicios profesionales y de apoyo a la gestión"/>
    <s v="Cédula de Ciudadanía"/>
    <n v="1026264669"/>
    <n v="5"/>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7583698"/>
    <n v="87583698"/>
    <s v="N/A"/>
    <n v="9731522"/>
    <s v="N/A"/>
    <n v="135425"/>
    <n v="274025"/>
    <n v="2022011000068"/>
    <d v="2025-04-01T00:00:00"/>
    <d v="2025-04-03T00:00:00"/>
    <s v="N/A"/>
    <s v="N/A"/>
    <s v="N/A"/>
    <s v="N/A"/>
    <s v="N/A"/>
    <n v="-29843336"/>
    <d v="2025-08-08T00:00:00"/>
    <n v="0"/>
    <s v="N/A"/>
    <n v="0"/>
    <s v="N/A"/>
    <n v="0"/>
    <s v="N/A"/>
    <n v="0"/>
    <s v="N/A"/>
    <n v="-92"/>
    <n v="57740362"/>
    <n v="0"/>
    <n v="0"/>
    <n v="0"/>
    <n v="0"/>
    <d v="2025-12-31T00:00:00"/>
    <d v="2025-09-30T00:00:00"/>
    <n v="-98"/>
    <s v="N/A"/>
    <s v="Bogotá D.C."/>
    <s v="Cumplimiento"/>
    <s v="11-47-101032599"/>
    <s v="Seguros del Estado S.A."/>
    <d v="2025-04-01T00:00:00"/>
    <s v="01/04/2025 - 10/07/2026"/>
    <d v="2025-04-02T00:00:00"/>
    <s v="La fecha de aprobación de garantias esta mal en el acta de inicio Mediante otrosí Nº1 del 08/08/2025 se publicó la reducción en tiempo y valor del contrato JEP-737-2025"/>
    <s v="Terminado"/>
    <s v="Reducción"/>
    <s v="N/A"/>
    <s v="DERECHO "/>
    <s v="N/A"/>
    <s v="Femenino"/>
    <s v="laura.gutierrez@jep.gov.co"/>
    <s v="https://community.secop.gov.co/Public/Tendering/ContractNoticePhases/View?PPI=CO1.PPI.38438788&amp;isFromPublicArea=True&amp;isModal=False"/>
    <s v="JUDICIAL_DIALÓGICO"/>
    <s v="PROCESOS_MISIONALES"/>
    <s v="Magistratura"/>
    <s v="Magistratura"/>
    <n v="-29843336"/>
  </r>
  <r>
    <n v="588"/>
    <s v="80111600;80161500"/>
    <s v="JEP-738-2025"/>
    <s v="JEP-CSPO-736-2025"/>
    <s v="Monica Muñoz"/>
    <d v="2025-03-26T00:00:00"/>
    <s v="Javier Dario Manrique Vanegas "/>
    <x v="0"/>
    <s v="1. Prestación de servicios profesionales y de apoyo a la gestión"/>
    <s v="Cédula de Ciudadanía"/>
    <n v="80770284"/>
    <n v="9"/>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6827789"/>
    <n v="76827789"/>
    <s v="N/A"/>
    <n v="8536421"/>
    <s v="N/A"/>
    <n v="96925"/>
    <n v="295625"/>
    <n v="2022011000068"/>
    <d v="2025-04-04T00:00:00"/>
    <d v="2025-04-08T00:00:00"/>
    <s v="N/A"/>
    <s v="N/A"/>
    <s v="N/A"/>
    <s v="N/A"/>
    <s v="N/A"/>
    <n v="-17926494"/>
    <d v="2025-08-12T00:00:00"/>
    <n v="0"/>
    <s v="N/A"/>
    <n v="0"/>
    <s v="N/A"/>
    <n v="0"/>
    <s v="N/A"/>
    <n v="0"/>
    <s v="N/A"/>
    <n v="-57"/>
    <n v="58901295"/>
    <n v="0"/>
    <n v="0"/>
    <n v="0"/>
    <n v="0"/>
    <d v="2025-12-31T00:00:00"/>
    <d v="2025-11-04T00:00:00"/>
    <n v="-63"/>
    <s v="N/A"/>
    <s v="Bogotá D.C."/>
    <s v="Cumplimiento"/>
    <s v="18-47-101010153"/>
    <s v="Seguros del Estado S.A."/>
    <d v="2025-04-07T00:00:00"/>
    <s v="4/04/2025 - 09/07/2026"/>
    <d v="2025-04-07T00:00:00"/>
    <s v="Mediante otrosí Nº1 del 12/08/2025 se publicó la reducción en tiempo y valor del contrato JEP-738-2025"/>
    <s v="Terminado"/>
    <s v="Reducción"/>
    <s v="N/A"/>
    <s v="INGENIERÍA DE SISTEMAS "/>
    <s v="N/A"/>
    <s v="Masculino"/>
    <s v="javier.manrique@jep.gov.co"/>
    <s v="https://community.secop.gov.co/Public/Tendering/ContractNoticePhases/View?PPI=CO1.PPI.38458697&amp;isFromPublicArea=True&amp;isModal=False"/>
    <s v="ENFOQUE_RESTAURATIVO"/>
    <s v="PROCESOS_MISIONALES"/>
    <s v="Subdirección del Sistema de Justicia Restaurativa"/>
    <s v="Secretaría Ejecutiva"/>
    <n v="-17926494"/>
  </r>
  <r>
    <n v="1246"/>
    <n v="93151507"/>
    <s v="JEP-739-2025"/>
    <s v="JEP-CSPO-737-2025"/>
    <s v="Monica Muñoz"/>
    <d v="2025-03-26T00:00:00"/>
    <s v="Sara Maria Astralaga Cediel "/>
    <x v="0"/>
    <s v="1. Prestación de servicios profesionales y de apoyo a la gestión"/>
    <s v="Cédula de Ciudadanía"/>
    <n v="1083007466"/>
    <n v="3"/>
    <s v="Persona Natural"/>
    <s v="Bogotá D.C."/>
    <s v="Prestar servicios profesionales para apoyar en la preparación de insumos, análisis y documentación para contribuir a la investigación judicial, así como en la sistematización, análisis y contrastación de información y elaboración de documentos que contribuyan a la construcción del Auto de Determinación de Hechos y Conductas"/>
    <s v="Jairo Ernesto Arias Orjuela"/>
    <s v="Dirección de Asuntos Jurídicos"/>
    <s v="F- Magistratura"/>
    <s v="Reinere De Los Ángeles Jaramillo Chaverra"/>
    <n v="43492535"/>
    <s v="F- Magistratura"/>
    <s v="N/A"/>
    <s v="Caso 08"/>
    <s v="Reinere de los Ángeles Jaramillo Chaverra"/>
    <s v="Inversión"/>
    <n v="24755615"/>
    <n v="24755615"/>
    <s v="N/A"/>
    <n v="4951123"/>
    <s v="N/A"/>
    <n v="166625"/>
    <n v="280125"/>
    <n v="2022011000068"/>
    <d v="2025-04-01T00:00:00"/>
    <d v="2025-04-07T00:00:00"/>
    <s v="N/A"/>
    <s v="N/A"/>
    <s v="N/A"/>
    <s v="N/A"/>
    <s v="N/A"/>
    <n v="6271406"/>
    <d v="2025-08-27T00:00:00"/>
    <n v="0"/>
    <s v="N/A"/>
    <n v="0"/>
    <s v="N/A"/>
    <n v="0"/>
    <s v="N/A"/>
    <n v="1"/>
    <d v="2025-08-27T00:00:00"/>
    <n v="44"/>
    <n v="31027021"/>
    <n v="0"/>
    <n v="0"/>
    <n v="0"/>
    <n v="0"/>
    <d v="2025-08-31T00:00:00"/>
    <d v="2025-10-14T00:00:00"/>
    <n v="-84"/>
    <s v="N/A"/>
    <s v="Bogotá D.C."/>
    <s v="Cumplimiento"/>
    <s v="CBC-100065889"/>
    <s v="Compañía Mundial de Seguros S.A."/>
    <s v="0704/2025"/>
    <s v="2/04/2025 - 31/03/2026"/>
    <d v="2025-04-07T00:00:00"/>
    <s v="Mediante otrosí Nº1 del 27/08/2025 se adicionó y prorrogó el contrato hasta el 14/10/2025. "/>
    <s v="Terminado"/>
    <s v="Adición; Prórroga"/>
    <s v="N/A"/>
    <s v="DERECHO "/>
    <s v="N/A"/>
    <s v="Femenino"/>
    <s v="sara.astralaga@jep.gov.co"/>
    <s v="https://community.secop.gov.co/Public/Tendering/ContractNoticePhases/View?PPI=CO1.PPI.38478177&amp;isFromPublicArea=True&amp;isModal=False"/>
    <s v="JUDICIAL_ADVERSARIAL"/>
    <s v="PROCESOS_MISIONALES"/>
    <s v="Magistratura"/>
    <s v="Magistratura"/>
    <n v="6271406"/>
  </r>
  <r>
    <n v="101"/>
    <s v="80101600;80111600;80111609;80161500;81131500;93101607"/>
    <s v="JEP-740-2025"/>
    <s v="JEP-CSPO-738-2025"/>
    <s v="Carlos Torres"/>
    <d v="2025-03-26T00:00:00"/>
    <s v="Diana Marcela Pineda Pinilla"/>
    <x v="0"/>
    <s v="1. Prestación de servicios profesionales y de apoyo a la gestión"/>
    <s v="Cédula de Ciudadanía"/>
    <n v="1070009898"/>
    <n v="3"/>
    <s v="Persona Natural"/>
    <s v="Tabio"/>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Sandra Viviana Alfaro Yara (Encargada)"/>
    <n v="52842454"/>
    <s v="BB- Oficina Asesora de Atención a Victimas "/>
    <s v="N/A"/>
    <s v="N/A"/>
    <s v="N/A"/>
    <s v="Inversión"/>
    <n v="49169792"/>
    <n v="49169792"/>
    <s v="N/A"/>
    <n v="6146224"/>
    <s v="N/A"/>
    <n v="121625"/>
    <n v="274525"/>
    <n v="2022011000068"/>
    <d v="2025-04-01T00:00:00"/>
    <d v="2025-04-02T00:00:00"/>
    <s v="N/A"/>
    <s v="N/A"/>
    <s v="N/A"/>
    <s v="N/A"/>
    <s v="N/A"/>
    <n v="0"/>
    <s v="N/A"/>
    <n v="0"/>
    <s v="N/A"/>
    <n v="0"/>
    <s v="N/A"/>
    <n v="0"/>
    <s v="N/A"/>
    <n v="0"/>
    <s v="N/A"/>
    <n v="0"/>
    <n v="49169792"/>
    <n v="0"/>
    <n v="0"/>
    <n v="0"/>
    <n v="0"/>
    <d v="2025-11-30T00:00:00"/>
    <d v="2025-11-30T00:00:00"/>
    <n v="-37"/>
    <s v="N/A"/>
    <s v="Bogotá D.C."/>
    <s v="Cumplimiento"/>
    <s v="33-45-101135521"/>
    <s v="Seguros del Estado S.A."/>
    <d v="2025-04-02T00:00:00"/>
    <s v="01/04/2025 - 31/05/2026"/>
    <d v="2025-04-02T00:00:00"/>
    <s v="Ninguna"/>
    <s v="Terminado"/>
    <s v="Ingreso"/>
    <s v="N/A"/>
    <s v="ADMINISTRACIÓN TURÍSTICA Y HOTELERA"/>
    <s v="N/A"/>
    <s v="Femenino"/>
    <s v="diana.pineda@jep.gov.co"/>
    <s v="https://community.secop.gov.co/Public/Tendering/ContractNoticePhases/View?PPI=CO1.PPI.38477395&amp;isFromPublicArea=True&amp;isModal=False"/>
    <s v="PARTICIPACIÓN_EFECTIVA_REPRESENTACIÓN_Y_DEFENSA_TÉCNICA"/>
    <s v="PROCESOS_MISIONALES"/>
    <s v="Subsecretaría Ejecutiva"/>
    <s v="Secretaría Ejecutiva"/>
    <n v="0"/>
  </r>
  <r>
    <n v="102"/>
    <s v="80101600;80121600;80121700;83121700;93101607;93151507;93151512"/>
    <s v="JEP-741-2025"/>
    <s v="JEP-CSPO-739-2025"/>
    <s v="Carlos Torres"/>
    <d v="2025-03-26T00:00:00"/>
    <s v="Magda Yamile Gomez Mosquera"/>
    <x v="0"/>
    <s v="1. Prestación de servicios profesionales y de apoyo a la gestión"/>
    <s v="Cédula de Ciudadanía"/>
    <n v="53076869"/>
    <n v="2"/>
    <s v="Persona Natural"/>
    <s v="Bogotá D.C."/>
    <s v="Prestar servicios técnicos para apoyar a la Oficina Asesora de Atención a Víctimas en las gestiones necesarias para adelantar las labores de registro, anál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Encargada)"/>
    <n v="52842454"/>
    <s v="BB- Oficina Asesora de Atención a Victimas "/>
    <s v="N/A"/>
    <s v="N/A"/>
    <s v="N/A"/>
    <s v="Inversión"/>
    <n v="34145664"/>
    <n v="34145664"/>
    <s v="N/A"/>
    <n v="4268208"/>
    <s v="N/A"/>
    <n v="121725"/>
    <n v="281425"/>
    <n v="2022011000068"/>
    <d v="2025-04-01T00:00:00"/>
    <d v="2025-04-03T00:00:00"/>
    <s v="N/A"/>
    <s v="N/A"/>
    <s v="N/A"/>
    <s v="N/A"/>
    <s v="N/A"/>
    <n v="-3983680"/>
    <d v="2025-08-11T00:00:00"/>
    <n v="0"/>
    <s v="N/A"/>
    <n v="0"/>
    <s v="N/A"/>
    <n v="0"/>
    <s v="N/A"/>
    <n v="0"/>
    <s v="N/A"/>
    <n v="-26"/>
    <n v="30161984"/>
    <n v="0"/>
    <n v="0"/>
    <n v="0"/>
    <n v="0"/>
    <d v="2025-11-30T00:00:00"/>
    <d v="2025-11-04T00:00:00"/>
    <n v="-63"/>
    <s v="N/A"/>
    <s v="Bogotá D.C."/>
    <s v="Cumplimiento"/>
    <s v="360-47-994000045012"/>
    <s v="Aseguradora Solidaria de Colombia "/>
    <d v="2025-04-02T00:00:00"/>
    <s v="01/04/2025 - 10/06/2026"/>
    <d v="2025-04-03T00:00:00"/>
    <s v="Mediante otrosí Nº1 del 11/08/2025 se publicó la reducción en tiempo y valor del contrato JEP-741-2025"/>
    <s v="Terminado"/>
    <s v="Reducción"/>
    <s v="N/A"/>
    <s v="TECNOLOGÍA EN ADMINISTRACIÓN HOSPITALARIA"/>
    <s v="N/A"/>
    <s v="Femenino"/>
    <s v="magda.gomez@jep.gov.co"/>
    <s v="https://community.secop.gov.co/Public/Tendering/ContractNoticePhases/View?PPI=CO1.PPI.38509490&amp;isFromPublicArea=True&amp;isModal=False"/>
    <s v="PARTICIPACIÓN_EFECTIVA_REPRESENTACIÓN_Y_DEFENSA_TÉCNICA"/>
    <s v="PROCESOS_MISIONALES"/>
    <s v="Subsecretaría Ejecutiva"/>
    <s v="Secretaría Ejecutiva"/>
    <n v="-3983680"/>
  </r>
  <r>
    <n v="103"/>
    <s v="80101600;80121600;80121700;83121700;93101607;93151507;93151512"/>
    <s v="JEP-742-2025"/>
    <s v="JEP-CSPO-740-2025"/>
    <s v="Carlos Torres"/>
    <d v="2025-03-26T00:00:00"/>
    <s v="Karen Natalia Bohorquez Piraquive"/>
    <x v="0"/>
    <s v="1. Prestación de servicios profesionales y de apoyo a la gestión"/>
    <s v="Cédula de Ciudadanía"/>
    <n v="53179178"/>
    <n v="4"/>
    <s v="Persona Natural"/>
    <s v="Bogotá D.C."/>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Encargada)"/>
    <n v="52842454"/>
    <s v="BB- Oficina Asesora de Atención a Victimas "/>
    <s v="N/A"/>
    <s v="N/A"/>
    <s v="N/A"/>
    <s v="Inversión"/>
    <n v="49169792"/>
    <n v="49169792"/>
    <s v="N/A"/>
    <n v="6146224"/>
    <s v="N/A"/>
    <n v="121825"/>
    <n v="283725"/>
    <n v="2022011000068"/>
    <d v="2025-04-03T00:00:00"/>
    <d v="2025-04-04T00:00:00"/>
    <s v="N/A"/>
    <s v="N/A"/>
    <s v="N/A"/>
    <s v="N/A"/>
    <s v="N/A"/>
    <n v="-5941354"/>
    <d v="2025-08-11T00:00:00"/>
    <n v="0"/>
    <s v="N/A"/>
    <n v="0"/>
    <s v="N/A"/>
    <n v="0"/>
    <s v="N/A"/>
    <n v="0"/>
    <s v="N/A"/>
    <n v="-91"/>
    <n v="43228438"/>
    <n v="0"/>
    <n v="0"/>
    <n v="0"/>
    <n v="0"/>
    <d v="2025-11-30T00:00:00"/>
    <d v="2025-08-31T00:00:00"/>
    <n v="-128"/>
    <d v="2025-09-01T00:00:00"/>
    <s v="Bogotá D.C."/>
    <s v="Cumplimiento"/>
    <s v="18-47-101010129"/>
    <s v="Seguros del Estado S.A."/>
    <d v="2025-04-03T00:00:00"/>
    <s v="3/04/2025 - 10/06/2026"/>
    <d v="2025-04-04T00:00:00"/>
    <s v="Mediante otrosí Nº1 del 11/08/2025 se publicó la reducción en tiempo y valor del contrato JEP-742-2025; El 1/09/2025 se publicó la terminación anticipada por mutuo acuerdo, con ejecución hasta el 31/08/2025"/>
    <s v="Terminado"/>
    <s v="Reducción; Terminación anticipada"/>
    <s v="N/A"/>
    <s v="TRABAJO SOCIAL"/>
    <s v="N/A"/>
    <s v="Femenino"/>
    <s v="karen.bohorquez@jep.gov.co"/>
    <s v="https://community.secop.gov.co/Public/Tendering/ContractNoticePhases/View?PPI=CO1.PPI.38513246&amp;isFromPublicArea=True&amp;isModal=False"/>
    <s v="PARTICIPACIÓN_EFECTIVA_REPRESENTACIÓN_Y_DEFENSA_TÉCNICA"/>
    <s v="PROCESOS_MISIONALES"/>
    <s v="Subsecretaría Ejecutiva"/>
    <s v="Secretaría Ejecutiva"/>
    <n v="-5941354"/>
  </r>
  <r>
    <n v="114"/>
    <s v="80121700;83121700;93141500;93151507;93151512"/>
    <s v="JEP-743-2025"/>
    <s v="JEP-CSPO-741-2025"/>
    <s v="Carlos Torres"/>
    <d v="2025-03-26T00:00:00"/>
    <s v="Guillermo Andres Garcia Calderon"/>
    <x v="0"/>
    <s v="1. Prestación de servicios profesionales y de apoyo a la gestión"/>
    <s v="Cédula de Ciudadanía"/>
    <n v="1016048839"/>
    <n v="9"/>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Sandra Viviana Alfaro Yara (Encargada)"/>
    <n v="52842454"/>
    <s v="BB- Oficina Asesora de Atención a Victimas "/>
    <s v="N/A"/>
    <s v="N/A"/>
    <s v="N/A"/>
    <s v="Inversión"/>
    <n v="68291368"/>
    <n v="68291368"/>
    <s v="N/A"/>
    <n v="8536421"/>
    <s v="N/A"/>
    <n v="122125"/>
    <n v="288425"/>
    <n v="2022011000068"/>
    <d v="2025-04-03T00:00:00"/>
    <d v="2025-04-07T00:00:00"/>
    <s v="N/A"/>
    <s v="N/A"/>
    <s v="N/A"/>
    <s v="N/A"/>
    <s v="N/A"/>
    <n v="-9105526"/>
    <d v="2025-08-11T00:00:00"/>
    <n v="0"/>
    <s v="N/A"/>
    <n v="0"/>
    <s v="N/A"/>
    <n v="0"/>
    <s v="N/A"/>
    <n v="0"/>
    <s v="N/A"/>
    <n v="-26"/>
    <n v="59185842"/>
    <n v="0"/>
    <n v="0"/>
    <n v="0"/>
    <n v="0"/>
    <d v="2025-11-30T00:00:00"/>
    <d v="2025-11-04T00:00:00"/>
    <n v="-63"/>
    <s v="N/A"/>
    <s v="Bogotá D.C."/>
    <s v="Cumplimiento"/>
    <s v="33-45-101135642"/>
    <s v="Seguros del Estado S.A."/>
    <d v="2025-04-04T00:00:00"/>
    <s v="3/04/2025 - 31/05/2026"/>
    <d v="2025-04-07T00:00:00"/>
    <s v="Mediante otrosí Nº1 del se publicó la reducción en tiempo y valor del contrato JEP-743-2025"/>
    <s v="Terminado"/>
    <s v="Reducción"/>
    <s v="N/A"/>
    <s v="DERECHO "/>
    <s v="N/A"/>
    <s v="Masculino"/>
    <s v="guillermo.garcia@jep.gov.co"/>
    <s v="https://community.secop.gov.co/Public/Tendering/ContractNoticePhases/View?PPI=CO1.PPI.38548651&amp;isFromPublicArea=True&amp;isModal=False"/>
    <s v="PARTICIPACIÓN_EFECTIVA_REPRESENTACIÓN_Y_DEFENSA_TÉCNICA"/>
    <s v="PROCESOS_MISIONALES"/>
    <s v="Subsecretaría Ejecutiva"/>
    <s v="Secretaría Ejecutiva"/>
    <n v="-9105526"/>
  </r>
  <r>
    <n v="136"/>
    <s v="80101600;80111600;80111609;80161500;81131500;93101607"/>
    <s v="JEP-744-2025"/>
    <s v="JEP-CSPO-742-2025"/>
    <s v="Carlos Torres"/>
    <d v="2025-03-26T00:00:00"/>
    <s v="Angelica Patricia Alvarado Nieto"/>
    <x v="0"/>
    <s v="1. Prestación de servicios profesionales y de apoyo a la gestión"/>
    <s v="Cédula de Ciudadanía"/>
    <n v="52216177"/>
    <n v="2"/>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Sandra Viviana Alfaro Yara (Encargada)"/>
    <n v="52842454"/>
    <s v="BB- Oficina Asesora de Atención a Victimas "/>
    <s v="N/A"/>
    <s v="N/A"/>
    <s v="N/A"/>
    <s v="Inversión"/>
    <n v="49169792"/>
    <n v="49169792"/>
    <s v="N/A"/>
    <n v="6146224"/>
    <s v="N/A"/>
    <n v="122525"/>
    <n v="283425"/>
    <n v="2022011000068"/>
    <d v="2025-04-01T00:00:00"/>
    <d v="2025-04-02T00:00:00"/>
    <s v="N/A"/>
    <s v="N/A"/>
    <s v="N/A"/>
    <s v="N/A"/>
    <s v="N/A"/>
    <n v="-5531606"/>
    <d v="2025-08-11T00:00:00"/>
    <n v="0"/>
    <s v="N/A"/>
    <n v="0"/>
    <s v="N/A"/>
    <n v="0"/>
    <s v="N/A"/>
    <n v="0"/>
    <s v="N/A"/>
    <n v="-26"/>
    <n v="43638186"/>
    <n v="0"/>
    <n v="0"/>
    <n v="0"/>
    <n v="0"/>
    <d v="2025-11-30T00:00:00"/>
    <d v="2025-11-04T00:00:00"/>
    <n v="-63"/>
    <s v="N/A"/>
    <s v="Bogotá D.C."/>
    <s v="Cumplimiento"/>
    <s v="21-47-101046896"/>
    <s v="Seguros del Estado S.A."/>
    <d v="2025-04-01T00:00:00"/>
    <s v="1/04/2025 - 31/05/2026"/>
    <d v="2025-04-02T00:00:00"/>
    <s v="Mediante otrosí Nº1 del 11/08/2025 se publicó la reducción en tiempo y valor del contrato JEP-744-2025"/>
    <s v="Terminado"/>
    <s v="Reducción"/>
    <s v="N/A"/>
    <s v="PUBLICIDAD"/>
    <s v="N/A"/>
    <s v="Femenino"/>
    <s v="angelica.alvarado@jep.gov.co"/>
    <s v="https://community.secop.gov.co/Public/Tendering/ContractNoticePhases/View?PPI=CO1.PPI.38479774&amp;isFromPublicArea=True&amp;isModal=False"/>
    <s v="PARTICIPACIÓN_EFECTIVA_REPRESENTACIÓN_Y_DEFENSA_TÉCNICA"/>
    <s v="PROCESOS_MISIONALES"/>
    <s v="Subsecretaría Ejecutiva"/>
    <s v="Secretaría Ejecutiva"/>
    <n v="-5531606"/>
  </r>
  <r>
    <n v="821"/>
    <n v="80161500"/>
    <s v="JEP-745-2025"/>
    <s v="JEP-CSPO-743-2025"/>
    <s v="Miguel Salcedo"/>
    <d v="2025-03-26T00:00:00"/>
    <s v="Rosita Prieto Romero"/>
    <x v="0"/>
    <s v="1. Prestación de servicios profesionales y de apoyo a la gestión"/>
    <s v="Cédula de Ciudadanía"/>
    <n v="52264606"/>
    <n v="5"/>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7583698"/>
    <n v="87583698"/>
    <s v="N/A"/>
    <n v="9731522"/>
    <s v="N/A"/>
    <n v="135525"/>
    <n v="274225"/>
    <n v="2022011000068"/>
    <d v="2025-03-31T00:00:00"/>
    <d v="2025-04-02T00:00:00"/>
    <s v="N/A"/>
    <s v="N/A"/>
    <s v="N/A"/>
    <s v="N/A"/>
    <s v="N/A"/>
    <n v="-29518952"/>
    <d v="2025-08-08T00:00:00"/>
    <n v="0"/>
    <s v="N/A"/>
    <n v="0"/>
    <s v="N/A"/>
    <n v="0"/>
    <s v="N/A"/>
    <n v="0"/>
    <s v="N/A"/>
    <n v="-92"/>
    <n v="58064746"/>
    <n v="0"/>
    <n v="0"/>
    <n v="0"/>
    <n v="0"/>
    <d v="2025-12-31T00:00:00"/>
    <d v="2025-09-30T00:00:00"/>
    <n v="-98"/>
    <s v="N/A"/>
    <s v="Bogotá D.C."/>
    <s v="Cumplimiento"/>
    <s v="11-47-101032576"/>
    <s v="Seguros del Estado S.A."/>
    <d v="2025-04-01T00:00:00"/>
    <s v="31/01/2025 - 10/07/2026"/>
    <d v="2025-04-02T00:00:00"/>
    <s v="Mediante otrosí Nº1 del 08/08/2025 se publicó la reducción en tiempo y valor del contrato JEP-745-2025"/>
    <s v="Terminado"/>
    <s v="Reducción"/>
    <s v="N/A"/>
    <s v="PSICOLOGÍA"/>
    <s v="N/A"/>
    <s v="Femenino"/>
    <s v="rosita.prieto@jep.gov.co"/>
    <s v="https://community.secop.gov.co/Public/Tendering/ContractNoticePhases/View?PPI=CO1.PPI.38470216&amp;isFromPublicArea=True&amp;isModal=False"/>
    <s v="JUDICIAL_DIALÓGICO"/>
    <s v="PROCESOS_MISIONALES"/>
    <s v="Magistratura"/>
    <s v="Magistratura"/>
    <n v="-29518952"/>
  </r>
  <r>
    <n v="819"/>
    <n v="80161500"/>
    <s v="JEP-746-2025"/>
    <s v="JEP-CSPO-744-2025"/>
    <s v="Miguel Salcedo"/>
    <d v="2025-03-26T00:00:00"/>
    <s v="Laura Maria Restrepo Acevedo"/>
    <x v="0"/>
    <s v="1. Prestación de servicios profesionales y de apoyo a la gestión"/>
    <s v="Cédula de Ciudadanía"/>
    <n v="1032472535"/>
    <n v="0"/>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7583698"/>
    <n v="87583698"/>
    <s v="N/A"/>
    <n v="9731522"/>
    <s v="N/A"/>
    <n v="135325"/>
    <n v="280325"/>
    <n v="2022011000068"/>
    <d v="2025-04-01T00:00:00"/>
    <d v="2025-04-02T00:00:00"/>
    <s v="N/A"/>
    <s v="N/A"/>
    <s v="N/A"/>
    <s v="N/A"/>
    <s v="N/A"/>
    <n v="-29518952"/>
    <d v="2025-08-08T00:00:00"/>
    <n v="0"/>
    <s v="N/A"/>
    <n v="0"/>
    <s v="N/A"/>
    <n v="0"/>
    <s v="N/A"/>
    <n v="0"/>
    <s v="N/A"/>
    <n v="-92"/>
    <n v="58064746"/>
    <n v="0"/>
    <n v="0"/>
    <n v="0"/>
    <n v="0"/>
    <d v="2025-12-31T00:00:00"/>
    <d v="2025-09-30T00:00:00"/>
    <n v="-98"/>
    <s v="N/A"/>
    <s v="Bogotá D.C."/>
    <s v="Cumplimiento"/>
    <s v="11-47-101032617"/>
    <s v="Seguros del Estado S.A."/>
    <d v="2025-04-01T00:00:00"/>
    <s v="01/04/2025 - 30/06/2026"/>
    <d v="2025-04-02T00:00:00"/>
    <s v="Mediante otrosí Nº1 del 08/08/2025 se publicó la reducción en tiempo y valor del contrato JEP-746-2025"/>
    <s v="Terminado"/>
    <s v="Reducción"/>
    <s v="N/A"/>
    <s v="DERECHO "/>
    <s v="N/A"/>
    <s v="Femenino"/>
    <s v="laura.restrepo@jep.gov.co"/>
    <s v="https://community.secop.gov.co/Public/Tendering/ContractNoticePhases/View?PPI=CO1.PPI.38471564&amp;isFromPublicArea=True&amp;isModal=False"/>
    <s v="JUDICIAL_DIALÓGICO"/>
    <s v="PROCESOS_MISIONALES"/>
    <s v="Magistratura"/>
    <s v="Magistratura"/>
    <n v="-29518952"/>
  </r>
  <r>
    <n v="64"/>
    <n v="80111500"/>
    <s v="JEP-747-2025"/>
    <s v="JEP-CSPO-745-2025"/>
    <s v="Julieth Barrera"/>
    <d v="2025-03-26T00:00:00"/>
    <s v="Jessica Katerine Zea Carvajal"/>
    <x v="0"/>
    <s v="1. Prestación de servicios profesionales y de apoyo a la gestión"/>
    <s v="Cédula de Ciudadanía"/>
    <n v="1012366613"/>
    <n v="0"/>
    <s v="Persona Natural"/>
    <s v="Bogotá D.C."/>
    <s v="Prestar servicios profesionales para apoyar y acompañar a la Subdirección de Comunicaciones en el diseño, diagramación, producción y divulgación de piezas periodísticas y pedagógicas, web e impresas, relacionadas con los servicios de promoción en temáticas de la JEP y del Sistema Restaurativo,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47538730"/>
    <n v="47538730"/>
    <s v="N/A"/>
    <n v="5967208"/>
    <s v="N/A"/>
    <n v="120625"/>
    <n v="288825"/>
    <n v="2022011000068"/>
    <d v="2025-04-03T00:00:00"/>
    <d v="2025-04-07T00:00:00"/>
    <s v="N/A"/>
    <s v="N/A"/>
    <s v="N/A"/>
    <s v="N/A"/>
    <s v="N/A"/>
    <n v="-6166114"/>
    <d v="2025-08-11T00:00:00"/>
    <n v="0"/>
    <s v="N/A"/>
    <n v="0"/>
    <s v="N/A"/>
    <n v="0"/>
    <s v="N/A"/>
    <n v="0"/>
    <s v="N/A"/>
    <n v="-26"/>
    <n v="41372616"/>
    <n v="0"/>
    <n v="0"/>
    <n v="0"/>
    <n v="0"/>
    <d v="2025-11-30T00:00:00"/>
    <d v="2025-11-04T00:00:00"/>
    <n v="-63"/>
    <s v="N/A"/>
    <s v="Bogotá D.C."/>
    <s v="Cumplimiento"/>
    <s v="11-47-101032722"/>
    <s v="Seguros del Estado S.A."/>
    <d v="2025-04-03T00:00:00"/>
    <s v="03/04/2025 - 10/06/2026"/>
    <d v="2025-04-07T00:00:00"/>
    <s v="Mediante otrosí Nº1 del 1/08/2025 se publicó la reducción en tiempo y valor del contrato JEP-747-2025"/>
    <s v="Terminado"/>
    <s v="Reducción"/>
    <s v="N/A"/>
    <s v="PUBLICIDAD"/>
    <s v="N/A"/>
    <s v="Femenino"/>
    <s v="jessica.zea@jep.gov.co"/>
    <s v="https://community.secop.gov.co/Public/Tendering/ContractNoticePhases/View?PPI=CO1.PPI.38477370&amp;isFromPublicArea=True&amp;isModal=False"/>
    <s v="GESTIÓN_DE_LAS_COMUNICACIONES"/>
    <s v="PROCESOS_DE_RELACIONAMIENTO"/>
    <s v="Subdirección de Comunicaciones"/>
    <s v="Secretaría Ejecutiva"/>
    <n v="-6166114"/>
  </r>
  <r>
    <n v="296"/>
    <s v="80111600;80161500"/>
    <s v="JEP-748-2025"/>
    <s v="JEP-CSPO-746-2025"/>
    <s v="Mateo Ávila"/>
    <d v="2025-03-26T00:00:00"/>
    <s v="Gustavo Alonso Caicedo Urrego"/>
    <x v="0"/>
    <s v="1. Prestación de servicios profesionales y de apoyo a la gestión"/>
    <s v="Cédula de Ciudadanía"/>
    <n v="79807473"/>
    <n v="2"/>
    <s v="Persona Natural"/>
    <s v="Bogotá D.C."/>
    <s v="Prestar servicios profesionales para apoyar a la Oficina Asesora de Monitoreo Integral en la definición de lineamientos para la articulación, implementación, mantenimiento y sostenibilidad de las herramientas tecnológicas y de la gestión de bases de datos geográficas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10341792"/>
    <n v="110341792"/>
    <s v="N/A"/>
    <n v="11780263"/>
    <s v="N/A"/>
    <n v="91325"/>
    <n v="272125"/>
    <n v="2022011000068"/>
    <d v="2025-03-31T00:00:00"/>
    <d v="2025-04-03T00:00:00"/>
    <s v="N/A"/>
    <s v="N/A"/>
    <s v="N/A"/>
    <s v="N/A"/>
    <s v="N/A"/>
    <n v="0"/>
    <s v="N/A"/>
    <n v="0"/>
    <s v="N/A"/>
    <n v="0"/>
    <s v="N/A"/>
    <n v="0"/>
    <s v="N/A"/>
    <n v="0"/>
    <s v="N/A"/>
    <n v="0"/>
    <n v="110341792"/>
    <n v="0"/>
    <n v="0"/>
    <n v="0"/>
    <n v="0"/>
    <d v="2025-12-31T00:00:00"/>
    <d v="2025-12-31T00:00:00"/>
    <n v="-6"/>
    <s v="N/A"/>
    <s v="Bogotá D.C."/>
    <s v="Cumplimiento"/>
    <s v="17-47-101005913"/>
    <s v="Seguros del Estado S.A."/>
    <d v="2025-04-02T00:00:00"/>
    <s v="31/03/2025 - 05/07/2026"/>
    <d v="2025-04-02T00:00:00"/>
    <s v="Ninguna"/>
    <s v="Terminado"/>
    <s v="Ingreso"/>
    <s v="N/A"/>
    <s v="INGENIERÍA CATASTRAL Y GEODESIA"/>
    <s v="N/A"/>
    <s v="Femenino"/>
    <s v="gustavo.caicedo@jep.gov.co"/>
    <s v="https://community.secop.gov.co/Public/Tendering/ContractNoticePhases/View?PPI=CO1.PPI.38468392&amp;isFromPublicArea=True&amp;isModal=False"/>
    <s v="ENFOQUE_RESTAURATIVO"/>
    <s v="PROCESOS_MISIONALES"/>
    <s v="Subdirección del Sistema de Justicia Restaurativa"/>
    <s v="Secretaría Ejecutiva"/>
    <n v="0"/>
  </r>
  <r>
    <n v="1038"/>
    <n v="80161500"/>
    <s v="JEP-749-2025"/>
    <s v="JEP-CSPO-747-2025"/>
    <s v="Mateo Ávila"/>
    <d v="2025-03-26T00:00:00"/>
    <s v="Sandra Teheran Sanchez"/>
    <x v="0"/>
    <s v="1. Prestación de servicios profesionales y de apoyo a la gestión"/>
    <s v="Cédula de Ciudadanía"/>
    <n v="1010166217"/>
    <n v="1"/>
    <s v="Persona Natural"/>
    <s v="Bogotá D.C."/>
    <s v="Prestar servicios profesionales para apoyar al GRAI en la articulación del diseño e implementación de metodologías de análisis de información y caracterización de víctimas, comparecientes y fenómenos criminales relacionados con los macrocasos. "/>
    <s v="Jairo Ernesto Arias Orjuela"/>
    <s v="Dirección de Asuntos Jurídicos"/>
    <s v="H- Grupo de Análisis de la Información- GRAI"/>
    <s v="Juan Felipe García Arboleda"/>
    <n v="75091192"/>
    <s v="H- Grupo de Análisis de la Información - GRAI"/>
    <s v="N/A"/>
    <s v="N/A"/>
    <s v="N/A"/>
    <s v="Inversión"/>
    <n v="111753163"/>
    <n v="111753163"/>
    <s v="N/A"/>
    <n v="12463179"/>
    <s v="N/A"/>
    <n v="150325"/>
    <n v="274325"/>
    <n v="2022011000068"/>
    <d v="2025-04-01T00:00:00"/>
    <d v="2025-04-03T00:00:00"/>
    <s v="N/A"/>
    <s v="N/A"/>
    <s v="N/A"/>
    <s v="N/A"/>
    <s v="N/A"/>
    <n v="-37804976"/>
    <d v="2025-08-10T00:00:00"/>
    <n v="0"/>
    <s v="N/A"/>
    <n v="0"/>
    <s v="N/A"/>
    <n v="0"/>
    <s v="N/A"/>
    <n v="0"/>
    <s v="N/A"/>
    <n v="-92"/>
    <n v="73948187"/>
    <n v="0"/>
    <n v="0"/>
    <n v="0"/>
    <n v="0"/>
    <d v="2025-12-31T00:00:00"/>
    <d v="2025-09-30T00:00:00"/>
    <n v="-98"/>
    <s v="N/A"/>
    <s v="Bogotá D.C."/>
    <s v="Cumplimiento"/>
    <s v="360-47-994000044893"/>
    <s v="Aseguradora Solidaria de Colombia "/>
    <d v="2025-04-01T00:00:00"/>
    <s v="1/04/2025 - 08/07/2026"/>
    <d v="2025-04-03T00:00:00"/>
    <s v="Mediante otrosí Nº1 del 10/08/2025 se publicó la reducción en tiempo y valor del contrato JEP-749-2025"/>
    <s v="Terminado"/>
    <s v="Reducción"/>
    <s v="N/A"/>
    <s v="CIENCIAS POLÍTICAS Y DE GOBIERNO"/>
    <s v="N/A"/>
    <s v="Femenino"/>
    <s v="sandra.teheran@jep.gov.co"/>
    <s v="https://community.secop.gov.co/Public/Tendering/ContractNoticePhases/View?PPI=CO1.PPI.38506800&amp;isFromPublicArea=True&amp;isModal=False"/>
    <s v="SOPORTE_PARA_LA_ADMINISTRACIÓN_DE_JUSTICIA"/>
    <s v="PROCESOS_MISIONALES"/>
    <s v="Grupo de Análisis de la Información- GRAI"/>
    <s v="Magistratura"/>
    <n v="-37804976"/>
  </r>
  <r>
    <n v="1039"/>
    <n v="80161500"/>
    <s v="JEP-750-2025"/>
    <s v="JEP-CSPO-748-2025"/>
    <s v="Mateo Ávila"/>
    <d v="2025-03-26T00:00:00"/>
    <s v="Andres Felipe Manosalva Correa"/>
    <x v="0"/>
    <s v="1. Prestación de servicios profesionales y de apoyo a la gestión"/>
    <s v="Cédula de Ciudadanía"/>
    <n v="1032403442"/>
    <n v="1"/>
    <s v="Persona Natural"/>
    <s v="Bogotá D.C."/>
    <s v="Prestar servicios profesionales para apoyar al GRAI en la articulación del diseño e implementación de metodologías de análisis de información y caracterización de víctimas, comparecientes y fenómenos criminales relacionados con los macrocasos. "/>
    <s v="Jairo Ernesto Arias Orjuela"/>
    <s v="Dirección de Asuntos Jurídicos"/>
    <s v="H- Grupo de Análisis de la Información- GRAI"/>
    <s v="Juan Felipe García Arboleda"/>
    <n v="75091192"/>
    <s v="H- Grupo de Análisis de la Información - GRAI"/>
    <s v="N/A"/>
    <s v="N/A"/>
    <s v="N/A"/>
    <s v="Inversión"/>
    <n v="111753163"/>
    <n v="111753163"/>
    <s v="N/A"/>
    <n v="12463179"/>
    <s v="N/A"/>
    <n v="150425"/>
    <n v="286925"/>
    <n v="2022011000068"/>
    <d v="2025-04-03T00:00:00"/>
    <d v="2025-04-04T00:00:00"/>
    <s v="N/A"/>
    <s v="N/A"/>
    <s v="N/A"/>
    <s v="N/A"/>
    <s v="N/A"/>
    <n v="-38220415"/>
    <d v="2025-08-10T00:00:00"/>
    <n v="0"/>
    <s v="N/A"/>
    <n v="0"/>
    <s v="N/A"/>
    <n v="0"/>
    <s v="N/A"/>
    <n v="0"/>
    <s v="N/A"/>
    <n v="-92"/>
    <n v="73532748"/>
    <n v="0"/>
    <n v="0"/>
    <n v="0"/>
    <n v="0"/>
    <d v="2025-12-31T00:00:00"/>
    <d v="2025-09-30T00:00:00"/>
    <n v="-98"/>
    <s v="N/A"/>
    <s v="Bogotá D.C."/>
    <s v="Cumplimiento"/>
    <s v="11-47-101032717"/>
    <s v="Seguros del Estado S.A."/>
    <d v="2025-04-03T00:00:00"/>
    <s v="3/04/2025 - 10/07/2026"/>
    <d v="2025-04-03T00:00:00"/>
    <s v="Mediante otrosí Nº1 del 10/08/2025 se publicó la reducción en tiempo y valor del contrato JEP-750-2025"/>
    <s v="Terminado"/>
    <s v="Reducción"/>
    <s v="N/A"/>
    <s v="CIENCIAS POLÍTICAS Y DE GOBIERNO"/>
    <s v="N/A"/>
    <s v="Masculino"/>
    <s v="andres.manosalva@jep.gov.co"/>
    <s v="https://community.secop.gov.co/Public/Tendering/ContractNoticePhases/View?PPI=CO1.PPI.38512745&amp;isFromPublicArea=True&amp;isModal=False"/>
    <s v="SOPORTE_PARA_LA_ADMINISTRACIÓN_DE_JUSTICIA"/>
    <s v="PROCESOS_MISIONALES"/>
    <s v="Grupo de Análisis de la Información- GRAI"/>
    <s v="Magistratura"/>
    <n v="-38220415"/>
  </r>
  <r>
    <n v="1040"/>
    <n v="80161500"/>
    <s v="JEP-751-2025"/>
    <s v="JEP-CSPO-749-2025"/>
    <s v="Mateo Ávila"/>
    <d v="2025-03-26T00:00:00"/>
    <s v="Hamilton Guzman Cadena"/>
    <x v="0"/>
    <s v="1. Prestación de servicios profesionales y de apoyo a la gestión"/>
    <s v="Cédula de Ciudadanía"/>
    <n v="1032490806"/>
    <n v="8"/>
    <s v="Persona Natural"/>
    <s v="Bogotá D.C."/>
    <s v="Prestar servicios profesionales para respaldar las actividades del GRAI en la organización, consolidación y verificación de información cualitativa y cuantitativa, incluida la producción de análisis macrocriminales relacionados con los macrocasos de investigación abiertos. "/>
    <s v="Jairo Ernesto Arias Orjuela"/>
    <s v="Dirección de Asuntos Jurídicos"/>
    <s v="H- Grupo de Análisis de la Información- GRAI"/>
    <s v="Juan Felipe García Arboleda"/>
    <n v="75091192"/>
    <s v="H- Grupo de Análisis de la Información - GRAI"/>
    <s v="N/A"/>
    <s v="N/A"/>
    <s v="N/A"/>
    <s v="Inversión"/>
    <n v="101037082"/>
    <n v="101037082"/>
    <s v="N/A"/>
    <n v="11268078"/>
    <s v="N/A"/>
    <n v="150525"/>
    <n v="280525"/>
    <n v="2022011000068"/>
    <d v="2025-04-01T00:00:00"/>
    <d v="2025-04-02T00:00:00"/>
    <s v="N/A"/>
    <s v="N/A"/>
    <s v="N/A"/>
    <s v="N/A"/>
    <s v="N/A"/>
    <n v="-33804234"/>
    <d v="2025-08-08T00:00:00"/>
    <n v="0"/>
    <s v="N/A"/>
    <n v="0"/>
    <s v="N/A"/>
    <n v="0"/>
    <s v="N/A"/>
    <n v="0"/>
    <s v="N/A"/>
    <n v="-92"/>
    <n v="67232848"/>
    <n v="0"/>
    <n v="0"/>
    <n v="0"/>
    <n v="0"/>
    <d v="2025-12-31T00:00:00"/>
    <d v="2025-09-30T00:00:00"/>
    <n v="-98"/>
    <s v="N/A"/>
    <s v="Bogotá D.C."/>
    <s v="Cumplimiento"/>
    <s v="96-47-101003660"/>
    <s v="Seguros del Estado S.A."/>
    <d v="2025-04-01T00:00:00"/>
    <s v="1/04/2025 - 10/07/2026"/>
    <d v="2025-04-02T00:00:00"/>
    <s v="Mediante otrosí Nº1 del se publicó la reducción en tiempo y valor del contrato JEP-751-2025"/>
    <s v="Terminado"/>
    <s v="Reducción"/>
    <s v="N/A"/>
    <s v="CIENCIAS POLÍTICAS Y DE GOBIERNO"/>
    <s v="N/A"/>
    <s v="Masculino"/>
    <s v="hamilton.guzman@jep.gov.co"/>
    <s v="https://community.secop.gov.co/Public/Tendering/ContractNoticePhases/View?PPI=CO1.PPI.38507683&amp;isFromPublicArea=True&amp;isModal=False"/>
    <s v="SOPORTE_PARA_LA_ADMINISTRACIÓN_DE_JUSTICIA"/>
    <s v="PROCESOS_MISIONALES"/>
    <s v="Grupo de Análisis de la Información- GRAI"/>
    <s v="Magistratura"/>
    <n v="-33804234"/>
  </r>
  <r>
    <n v="1041"/>
    <n v="80161500"/>
    <s v="JEP-752-2025"/>
    <s v="JEP-CSPO-750-2025"/>
    <s v="Mateo Ávila"/>
    <d v="2025-03-26T00:00:00"/>
    <s v="Linda Yulieth Correa Grisales"/>
    <x v="0"/>
    <s v="1. Prestación de servicios profesionales y de apoyo a la gestión"/>
    <s v="Cédula de Ciudadanía"/>
    <n v="1019076881"/>
    <n v="9"/>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0625"/>
    <n v="286625"/>
    <n v="2022011000068"/>
    <d v="2025-04-03T00:00:00"/>
    <d v="2025-04-04T00:00:00"/>
    <s v="N/A"/>
    <s v="N/A"/>
    <s v="N/A"/>
    <s v="N/A"/>
    <s v="N/A"/>
    <n v="-24084090"/>
    <d v="2025-08-06T00:00:00"/>
    <n v="0"/>
    <s v="N/A"/>
    <n v="0"/>
    <s v="N/A"/>
    <n v="0"/>
    <s v="N/A"/>
    <n v="0"/>
    <s v="N/A"/>
    <n v="-92"/>
    <n v="46335681"/>
    <n v="0"/>
    <n v="0"/>
    <n v="0"/>
    <n v="0"/>
    <d v="2025-12-31T00:00:00"/>
    <d v="2025-09-30T00:00:00"/>
    <n v="-98"/>
    <s v="N/A"/>
    <s v="Bogotá D.C."/>
    <s v="Cumplimiento"/>
    <s v="11-47-101032682"/>
    <s v="Seguros del Estado S.A."/>
    <d v="2025-04-03T00:00:00"/>
    <s v="03/04/2025 - 30/06/2026"/>
    <d v="2025-04-04T00:00:00"/>
    <s v="Mediante otrosí Nº1 del 6/08/2025 se publicó la reducción en tiempo y valor del contrato JEP-752-2025"/>
    <s v="Terminado"/>
    <s v="Reducción"/>
    <s v="N/A"/>
    <s v="CIENCIAS POLÍTICAS Y DE GOBIERNO"/>
    <s v="N/A"/>
    <s v="Femenino"/>
    <s v="linda.correa@jep.gov.co"/>
    <s v="https://community.secop.gov.co/Public/Tendering/ContractNoticePhases/View?PPI=CO1.PPI.38510210&amp;isFromPublicArea=True&amp;isModal=False"/>
    <s v="SOPORTE_PARA_LA_ADMINISTRACIÓN_DE_JUSTICIA"/>
    <s v="PROCESOS_MISIONALES"/>
    <s v="Grupo de Análisis de la Información- GRAI"/>
    <s v="Magistratura"/>
    <n v="-24084090"/>
  </r>
  <r>
    <n v="1044"/>
    <n v="80161500"/>
    <s v="JEP-753-2025"/>
    <s v="JEP-CSPO-751-2025"/>
    <s v="Mateo Ávila"/>
    <d v="2025-03-26T00:00:00"/>
    <s v="Eliana Liney Poveda Aguirre"/>
    <x v="0"/>
    <s v="1. Prestación de servicios profesionales y de apoyo a la gestión"/>
    <s v="Cédula de Ciudadanía"/>
    <n v="1026563306"/>
    <n v="1"/>
    <s v="Persona Natural"/>
    <s v="Bogotá D.C."/>
    <s v="Prestar servicios profesionales para respaldar las actividades del GRAI en la organización, consolidación y verificación de información cualitativa y cuantitativa, incluida la producción de análisis macrocriminales relacionados con los macrocasos de investigación abiertos. "/>
    <s v="Jairo Ernesto Arias Orjuela"/>
    <s v="Dirección de Asuntos Jurídicos"/>
    <s v="H- Grupo de Análisis de la Información- GRAI"/>
    <s v="Juan Felipe García Arboleda"/>
    <n v="75091192"/>
    <s v="H- Grupo de Análisis de la Información - GRAI"/>
    <s v="N/A"/>
    <s v="N/A"/>
    <s v="N/A"/>
    <s v="Inversión"/>
    <n v="101037082"/>
    <n v="101037082"/>
    <s v="N/A"/>
    <n v="11268078"/>
    <s v="N/A"/>
    <n v="150925"/>
    <n v="287725"/>
    <n v="2022011000068"/>
    <d v="2025-04-03T00:00:00"/>
    <d v="2025-04-04T00:00:00"/>
    <s v="N/A"/>
    <s v="N/A"/>
    <s v="N/A"/>
    <s v="N/A"/>
    <s v="N/A"/>
    <n v="-34555438"/>
    <d v="2025-08-06T00:00:00"/>
    <n v="0"/>
    <s v="N/A"/>
    <n v="0"/>
    <s v="N/A"/>
    <n v="0"/>
    <s v="N/A"/>
    <n v="0"/>
    <s v="N/A"/>
    <n v="-92"/>
    <n v="66481644"/>
    <n v="0"/>
    <n v="0"/>
    <n v="0"/>
    <n v="0"/>
    <d v="2025-12-31T00:00:00"/>
    <d v="2025-09-30T00:00:00"/>
    <n v="-98"/>
    <s v="N/A"/>
    <s v="Bogotá D.C."/>
    <s v="Cumplimiento"/>
    <s v="11-47-101032718"/>
    <s v="Seguros del Estado S.A."/>
    <d v="2025-04-03T00:00:00"/>
    <s v="03/04/2025 - 30/06/2026"/>
    <d v="2025-04-03T00:00:00"/>
    <s v="Mediante otrosí Nº1 del 6/08/2025 se publicó la reducción en tiempo y valor del contrato JEP-753-2025"/>
    <s v="Terminado"/>
    <s v="Reducción"/>
    <s v="N/A"/>
    <s v="COMUNICACIÓN SOCIAL "/>
    <s v="N/A"/>
    <s v="Femenino"/>
    <s v="eliana.poveda@jep.gov.co"/>
    <s v="https://community.secop.gov.co/Public/Tendering/ContractNoticePhases/View?PPI=CO1.PPI.38508257&amp;isFromPublicArea=True&amp;isModal=False"/>
    <s v="SOPORTE_PARA_LA_ADMINISTRACIÓN_DE_JUSTICIA"/>
    <s v="PROCESOS_MISIONALES"/>
    <s v="Grupo de Análisis de la Información- GRAI"/>
    <s v="Magistratura"/>
    <n v="-34555438"/>
  </r>
  <r>
    <n v="1045"/>
    <n v="80161500"/>
    <s v="JEP-754-2025"/>
    <s v="JEP-CSPO-752-2025"/>
    <s v="Mateo Ávila"/>
    <d v="2025-03-26T00:00:00"/>
    <s v="Natalia Beltran Orjuela"/>
    <x v="0"/>
    <s v="1. Prestación de servicios profesionales y de apoyo a la gestión"/>
    <s v="Cédula de Ciudadanía"/>
    <n v="1019129647"/>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1025"/>
    <n v="286725"/>
    <n v="2022011000068"/>
    <d v="2025-04-03T00:00:00"/>
    <d v="2025-04-04T00:00:00"/>
    <s v="N/A"/>
    <s v="N/A"/>
    <s v="N/A"/>
    <s v="N/A"/>
    <s v="N/A"/>
    <n v="-24084090"/>
    <d v="2025-08-06T00:00:00"/>
    <n v="0"/>
    <s v="N/A"/>
    <n v="0"/>
    <s v="N/A"/>
    <n v="0"/>
    <s v="N/A"/>
    <n v="0"/>
    <s v="N/A"/>
    <n v="-92"/>
    <n v="46335681"/>
    <n v="0"/>
    <n v="0"/>
    <n v="0"/>
    <n v="0"/>
    <d v="2025-12-31T00:00:00"/>
    <d v="2025-09-30T00:00:00"/>
    <n v="-98"/>
    <s v="N/A"/>
    <s v="Bogotá D.C."/>
    <s v="Cumplimiento"/>
    <s v="11-47-101032719"/>
    <s v="Seguros del Estado S.A."/>
    <d v="2025-04-03T00:00:00"/>
    <s v="03/04/2025 - 10/07/2026"/>
    <d v="2025-04-04T00:00:00"/>
    <s v="Mediante otrosí Nº1 del 6/08/2025 se publicó la reducción en tiempo y valor del contrato JEP-754-2025"/>
    <s v="Terminado"/>
    <s v="Reducción"/>
    <s v="N/A"/>
    <s v="DERECHO "/>
    <s v="N/A"/>
    <s v="Femenino"/>
    <s v="natalia.beltran@jep.gov.co"/>
    <s v="https://community.secop.gov.co/Public/Tendering/ContractNoticePhases/View?PPI=CO1.PPI.38510487&amp;isFromPublicArea=True&amp;isModal=False"/>
    <s v="SOPORTE_PARA_LA_ADMINISTRACIÓN_DE_JUSTICIA"/>
    <s v="PROCESOS_MISIONALES"/>
    <s v="Grupo de Análisis de la Información- GRAI"/>
    <s v="Magistratura"/>
    <n v="-24084090"/>
  </r>
  <r>
    <n v="1048"/>
    <n v="93151508"/>
    <s v="JEP-755-2025"/>
    <s v="JEP-CSPO-753-2025"/>
    <s v="Mateo Ávila"/>
    <d v="2025-03-26T00:00:00"/>
    <s v="Lorena Elised Castro Cruz"/>
    <x v="0"/>
    <s v="1. Prestación de servicios profesionales y de apoyo a la gestión"/>
    <s v="Cédula de Ciudadanía"/>
    <n v="52935249"/>
    <n v="9"/>
    <s v="Persona Natural"/>
    <s v="Bogotá D.C."/>
    <s v="Prestar serviciod de apoyo al GRAI en la gestión administrativa de solicitudes y elaboración de actos administrativos, con el propósito de facilitar el apoyo a la jefatura y a los equipos técnicos, contribuyendo al desarrollo de tareas y a la toma de decisiones. "/>
    <s v="Jairo Ernesto Arias Orjuela"/>
    <s v="Dirección de Asuntos Jurídicos"/>
    <s v="H- Grupo de Análisis de la Información- GRAI"/>
    <s v="Luis Felipe García Arboleda"/>
    <n v="75091192"/>
    <s v="H- Grupo de Análisis de la Información - GRAI"/>
    <s v="N/A"/>
    <s v="N/A"/>
    <s v="N/A"/>
    <s v="Inversión"/>
    <n v="37295028"/>
    <n v="37295028"/>
    <s v="N/A"/>
    <n v="4143892"/>
    <s v="N/A"/>
    <n v="151325"/>
    <n v="274125"/>
    <n v="2022011000068"/>
    <d v="2025-03-31T00:00:00"/>
    <d v="2025-04-02T00:00:00"/>
    <s v="N/A"/>
    <s v="N/A"/>
    <s v="N/A"/>
    <s v="N/A"/>
    <s v="N/A"/>
    <n v="-12569827"/>
    <d v="2025-08-08T00:00:00"/>
    <n v="0"/>
    <s v="N/A"/>
    <n v="0"/>
    <s v="N/A"/>
    <n v="0"/>
    <s v="N/A"/>
    <n v="0"/>
    <s v="N/A"/>
    <n v="-92"/>
    <n v="24725201"/>
    <n v="0"/>
    <n v="0"/>
    <n v="0"/>
    <n v="0"/>
    <d v="2025-12-31T00:00:00"/>
    <d v="2025-09-30T00:00:00"/>
    <n v="-98"/>
    <s v="N/A"/>
    <s v="Bogotá D.C."/>
    <s v="Cumplimiento"/>
    <s v="11-45-101163301"/>
    <s v="Seguros del Estado S.A."/>
    <d v="2025-04-01T00:00:00"/>
    <s v="1/04/2025 - 30/06/2026"/>
    <d v="2025-04-01T00:00:00"/>
    <s v="Mediante otrosí Nº1 del se publicó la reducción en tiempo y valor del contrato JEP-755-2025"/>
    <s v="Terminado"/>
    <s v="Reducción"/>
    <s v="N/A"/>
    <s v="NEGOCIOS INTERNACIONALES"/>
    <s v="N/A"/>
    <s v="Femenino"/>
    <s v="lorena.castro@jep.gov.co"/>
    <s v="https://community.secop.gov.co/Public/Tendering/ContractNoticePhases/View?PPI=CO1.PPI.38506261&amp;isFromPublicArea=True&amp;isModal=False"/>
    <s v="SOPORTE_PARA_LA_ADMINISTRACIÓN_DE_JUSTICIA"/>
    <s v="PROCESOS_MISIONALES"/>
    <s v="Grupo de Análisis de la Información- GRAI"/>
    <s v="Magistratura"/>
    <n v="-12569827"/>
  </r>
  <r>
    <n v="1049"/>
    <n v="80161500"/>
    <s v="JEP-756-2025"/>
    <s v="JEP-CSPO-754-2025"/>
    <s v="Mateo Ávila"/>
    <d v="2025-03-26T00:00:00"/>
    <s v="Diego Fernando Alvarez Ariza"/>
    <x v="0"/>
    <s v="1. Prestación de servicios profesionales y de apoyo a la gestión"/>
    <s v="Cédula de Ciudadanía"/>
    <n v="1032451997"/>
    <n v="1"/>
    <s v="Persona Natural"/>
    <s v="Bogotá D.C."/>
    <s v="Prestar servicios profesionales para apoyar al GRAI en la elaboración y revisión de calidad de análisis de contextos territoriales, informes de patrones macrociminales en el marco de los macrocasos de la SRVR y de los procesos de la SAI,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68368702"/>
    <n v="68368702"/>
    <s v="N/A"/>
    <n v="7624765"/>
    <s v="N/A"/>
    <n v="151425"/>
    <s v="_x0009_286825"/>
    <n v="2022011000068"/>
    <d v="2025-04-03T00:00:00"/>
    <d v="2025-04-04T00:00:00"/>
    <s v="N/A"/>
    <s v="N/A"/>
    <s v="N/A"/>
    <s v="N/A"/>
    <s v="N/A"/>
    <n v="0"/>
    <s v="N/A"/>
    <n v="0"/>
    <s v="N/A"/>
    <n v="0"/>
    <s v="N/A"/>
    <n v="0"/>
    <s v="N/A"/>
    <n v="0"/>
    <s v="N/A"/>
    <n v="-153"/>
    <n v="68368702"/>
    <n v="0"/>
    <n v="0"/>
    <n v="0"/>
    <n v="0"/>
    <d v="2025-12-31T00:00:00"/>
    <d v="2025-07-31T00:00:00"/>
    <n v="-159"/>
    <d v="2025-07-31T00:00:00"/>
    <s v="Bogotá D.C."/>
    <s v="Cumplimiento"/>
    <s v="11-47-101032716"/>
    <s v="Seguros del Estado S.A."/>
    <d v="2025-04-03T00:00:00"/>
    <s v="03/04/2025 - 30/06/2026"/>
    <d v="2025-04-03T00:00:00"/>
    <s v="El 31/07/2025 se publicó la terminación anticipada del contrato JEP-756-2025"/>
    <s v="Terminado"/>
    <s v="Terminación anticipada"/>
    <s v="N/A"/>
    <s v="DERECHO "/>
    <s v="N/A"/>
    <s v="Masculino"/>
    <s v="Diego.AlvarezA@jep.gov.co"/>
    <s v="https://community.secop.gov.co/Public/Tendering/ContractNoticePhases/View?PPI=CO1.PPI.38510882&amp;isFromPublicArea=True&amp;isModal=False"/>
    <s v="SOPORTE_PARA_LA_ADMINISTRACIÓN_DE_JUSTICIA"/>
    <s v="PROCESOS_MISIONALES"/>
    <s v="Grupo de Análisis de la Información- GRAI"/>
    <s v="Magistratura"/>
    <n v="0"/>
  </r>
  <r>
    <n v="1050"/>
    <n v="80161500"/>
    <s v="JEP-757-2025"/>
    <s v="JEP-CSPO-755-2025"/>
    <s v="Mateo Ávila"/>
    <d v="2025-03-26T00:00:00"/>
    <s v="Karen Lorena Cordoba Aranguren"/>
    <x v="0"/>
    <s v="1. Prestación de servicios profesionales y de apoyo a la gestión"/>
    <s v="Cédula de Ciudadanía"/>
    <n v="1018469184"/>
    <n v="7"/>
    <s v="Persona Natural"/>
    <s v="Bogotá D.C."/>
    <s v="Prestar servicios profesionales para apoyar al GRAI en el control, implementación y gestión de procesos contractuales y de planeación, especialmente en lo relacionado con reportes, resultados e indicadores, así como en temas de cooperación internacional ante la Secretaría Ejecutiva, en el contexto de los macrocasos, siguiendo las directrices de la jefatura y la Magistratura. "/>
    <s v="Jairo Ernesto Arias Orjuela"/>
    <s v="Dirección de Asuntos Jurídicos"/>
    <s v="H- Grupo de Análisis de la Información- GRAI"/>
    <s v="Luis Felipe García Arboleda"/>
    <n v="75091192"/>
    <s v="H- Grupo de Análisis de la Información - GRAI"/>
    <s v="N/A"/>
    <s v="N/A"/>
    <s v="N/A"/>
    <s v="Inversión"/>
    <n v="68622885"/>
    <n v="68622885"/>
    <s v="N/A"/>
    <n v="7624765"/>
    <s v="N/A"/>
    <n v="151525"/>
    <n v="271825"/>
    <n v="2022011000068"/>
    <d v="2025-03-31T00:00:00"/>
    <d v="2025-04-01T00:00:00"/>
    <s v="N/A"/>
    <s v="N/A"/>
    <s v="N/A"/>
    <s v="N/A"/>
    <s v="N/A"/>
    <n v="-22874295"/>
    <d v="2025-08-08T00:00:00"/>
    <n v="0"/>
    <s v="N/A"/>
    <n v="0"/>
    <s v="N/A"/>
    <n v="0"/>
    <s v="N/A"/>
    <n v="0"/>
    <s v="N/A"/>
    <n v="-92"/>
    <n v="45748590"/>
    <n v="0"/>
    <n v="0"/>
    <n v="0"/>
    <n v="0"/>
    <d v="2025-12-31T00:00:00"/>
    <d v="2025-09-30T00:00:00"/>
    <n v="-98"/>
    <s v="N/A"/>
    <s v="Bogotá D.C."/>
    <s v="Cumplimiento"/>
    <s v="11-45-101163250"/>
    <s v="Seguros del Estado S.A."/>
    <d v="2025-03-31T00:00:00"/>
    <s v="1/04/2025 - 30/06/2026"/>
    <d v="2025-04-01T00:00:00"/>
    <s v="Mediante otrosí Nº1 del se publicó la reducción en tiempo y valor del contrato JEP-757-2025"/>
    <s v="Terminado"/>
    <s v="Reducción"/>
    <s v="N/A"/>
    <s v="NEGOCIOS INTERNACIONALES"/>
    <s v="N/A"/>
    <s v="Femenino"/>
    <s v="lorena.cordoba@jep.gov.co"/>
    <s v="https://community.secop.gov.co/Public/Tendering/ContractNoticePhases/View?PPI=CO1.PPI.38505898&amp;isFromPublicArea=True&amp;isModal=False"/>
    <s v="SOPORTE_PARA_LA_ADMINISTRACIÓN_DE_JUSTICIA"/>
    <s v="PROCESOS_MISIONALES"/>
    <s v="Grupo de Análisis de la Información- GRAI"/>
    <s v="Magistratura"/>
    <n v="-22874295"/>
  </r>
  <r>
    <n v="1082"/>
    <n v="80161500"/>
    <s v="JEP-758-2025"/>
    <s v="JEP-CSPO-756-2025"/>
    <s v="Arinson Ruiz"/>
    <d v="2025-03-26T00:00:00"/>
    <s v="Angela Victoria Franco Montoya"/>
    <x v="0"/>
    <s v="1. Prestación de servicios profesionales y de apoyo a la gestión"/>
    <s v="Cédula de Ciudadanía"/>
    <n v="1070966435"/>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4525"/>
    <n v="280725"/>
    <n v="2022011000068"/>
    <d v="2025-04-01T00:00:00"/>
    <d v="2025-04-03T00:00:00"/>
    <s v="N/A"/>
    <s v="N/A"/>
    <s v="N/A"/>
    <s v="N/A"/>
    <s v="N/A"/>
    <n v="-23822307"/>
    <d v="2025-08-08T00:00:00"/>
    <n v="0"/>
    <s v="N/A"/>
    <n v="0"/>
    <s v="N/A"/>
    <n v="0"/>
    <s v="N/A"/>
    <n v="0"/>
    <s v="N/A"/>
    <n v="-92"/>
    <n v="46597464"/>
    <n v="0"/>
    <n v="0"/>
    <n v="0"/>
    <n v="0"/>
    <d v="2025-12-31T00:00:00"/>
    <d v="2025-09-30T00:00:00"/>
    <n v="-98"/>
    <s v="N/A"/>
    <s v="Bogotá D.C."/>
    <s v="Cumplimiento"/>
    <s v="33-47-101016747"/>
    <s v="Seguros del Estado S.A."/>
    <d v="2025-04-02T00:00:00"/>
    <s v="01/04/2025 - 04/07/2026"/>
    <d v="2025-04-02T00:00:00"/>
    <s v="Mediante otrosí Nº1 del 31/07/2025 se modifican las obligaciones específicas del contratista"/>
    <s v="Terminado"/>
    <s v="Obligaciones; Reducción"/>
    <s v="N/A"/>
    <s v="SOCIOLOGÍA "/>
    <s v="N/A"/>
    <s v="Femenino"/>
    <s v="angela.franco@jep.gov.co"/>
    <s v="https://community.secop.gov.co/Public/Tendering/ContractNoticePhases/View?PPI=CO1.PPI.38476276&amp;isFromPublicArea=True&amp;isModal=False"/>
    <s v="SOPORTE_PARA_LA_ADMINISTRACIÓN_DE_JUSTICIA"/>
    <s v="PROCESOS_MISIONALES"/>
    <s v="Grupo de Análisis de la Información- GRAI"/>
    <s v="Magistratura"/>
    <n v="-23822307"/>
  </r>
  <r>
    <n v="1053"/>
    <n v="80161500"/>
    <s v="JEP-759-2025"/>
    <s v="JEP-CSPO-757-2025"/>
    <s v="Arinson Ruiz"/>
    <d v="2025-03-26T00:00:00"/>
    <s v="Silvia Juliana Quintero Erasso"/>
    <x v="0"/>
    <s v="1. Prestación de servicios profesionales y de apoyo a la gestión"/>
    <s v="Cédula de Ciudadanía"/>
    <n v="1015409286"/>
    <n v="2"/>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1725"/>
    <n v="280825"/>
    <n v="2022011000068"/>
    <d v="2025-04-01T00:00:00"/>
    <d v="2025-04-03T00:00:00"/>
    <s v="N/A"/>
    <s v="N/A"/>
    <s v="N/A"/>
    <s v="N/A"/>
    <s v="N/A"/>
    <n v="-23822307"/>
    <d v="2025-08-08T00:00:00"/>
    <n v="0"/>
    <s v="N/A"/>
    <n v="0"/>
    <s v="N/A"/>
    <n v="0"/>
    <s v="N/A"/>
    <n v="0"/>
    <s v="N/A"/>
    <n v="-92"/>
    <n v="46597464"/>
    <n v="0"/>
    <n v="0"/>
    <n v="0"/>
    <n v="0"/>
    <d v="2025-12-31T00:00:00"/>
    <d v="2025-09-30T00:00:00"/>
    <n v="-98"/>
    <s v="N/A"/>
    <s v="Bogotá D.C."/>
    <s v="Cumplimiento"/>
    <s v="11-47-101032636"/>
    <s v="Seguros del Estado S.A."/>
    <d v="2025-04-02T00:00:00"/>
    <s v="2/04/2025 - 30/06/2026"/>
    <d v="2025-04-03T00:00:00"/>
    <s v="Mediante otrosí Nº1 del 31/07/2025 se modifican las obligaciones específicas del contratista"/>
    <s v="Terminado"/>
    <s v="Obligaciones; Reducción"/>
    <s v="N/A"/>
    <s v="CIENCIAS POLÍTICAS Y DE GOBIERNO"/>
    <s v="N/A"/>
    <s v="Femenino"/>
    <s v="silvia.quintero@jep.gov.co"/>
    <s v="https://community.secop.gov.co/Public/Tendering/ContractNoticePhases/View?PPI=CO1.PPI.38482306&amp;isFromPublicArea=True&amp;isModal=False"/>
    <s v="SOPORTE_PARA_LA_ADMINISTRACIÓN_DE_JUSTICIA"/>
    <s v="PROCESOS_MISIONALES"/>
    <s v="Grupo de Análisis de la Información- GRAI"/>
    <s v="Magistratura"/>
    <n v="-23822307"/>
  </r>
  <r>
    <n v="1056"/>
    <n v="80161500"/>
    <s v="JEP-760-2025"/>
    <s v="JEP-CSPO-758-2025"/>
    <s v="Arinson Ruiz"/>
    <d v="2025-03-26T00:00:00"/>
    <s v="Silvia Daniela Higuera Pinto"/>
    <x v="0"/>
    <s v="1. Prestación de servicios profesionales y de apoyo a la gestión"/>
    <s v="Cédula de Ciudadanía"/>
    <n v="1098769671"/>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2025"/>
    <n v="280925"/>
    <n v="2022011000068"/>
    <d v="2025-04-01T00:00:00"/>
    <d v="2025-04-04T00:00:00"/>
    <s v="N/A"/>
    <s v="N/A"/>
    <s v="N/A"/>
    <s v="N/A"/>
    <s v="N/A"/>
    <n v="-24084090"/>
    <d v="2025-08-08T00:00:00"/>
    <n v="0"/>
    <s v="N/A"/>
    <n v="0"/>
    <s v="N/A"/>
    <n v="0"/>
    <s v="N/A"/>
    <n v="0"/>
    <s v="N/A"/>
    <n v="-92"/>
    <n v="46335681"/>
    <n v="0"/>
    <n v="0"/>
    <n v="0"/>
    <n v="0"/>
    <d v="2025-12-31T00:00:00"/>
    <d v="2025-09-30T00:00:00"/>
    <n v="-98"/>
    <s v="N/A"/>
    <s v="Bogotá D.C."/>
    <s v="Cumplimiento"/>
    <s v="21-47-101046966"/>
    <s v="Seguros del Estado S.A."/>
    <d v="2025-04-03T00:00:00"/>
    <s v="03/04/2025 -  30/06/2026"/>
    <d v="2025-04-04T00:00:00"/>
    <s v="Mediante otrosí Nº1 del 31/07/2025 se modifican las obligaciones específicas del contratista"/>
    <s v="Terminado"/>
    <s v="Obligaciones; Reducción"/>
    <s v="N/A"/>
    <s v="HISTORIA"/>
    <s v="DERECHO"/>
    <s v="Femenino"/>
    <s v="silvia.higuera@jep.gov.co"/>
    <s v="https://community.secop.gov.co/Public/Tendering/ContractNoticePhases/View?PPI=CO1.PPI.38485014&amp;isFromPublicArea=True&amp;isModal=False"/>
    <s v="SOPORTE_PARA_LA_ADMINISTRACIÓN_DE_JUSTICIA"/>
    <s v="PROCESOS_MISIONALES"/>
    <s v="Grupo de Análisis de la Información- GRAI"/>
    <s v="Magistratura"/>
    <n v="-24084090"/>
  </r>
  <r>
    <n v="1052"/>
    <n v="80161500"/>
    <s v="JEP-761-2025"/>
    <s v="JEP-CSPO-759-2025"/>
    <s v="Arinson Ruiz"/>
    <d v="2025-03-26T00:00:00"/>
    <s v="Daniel Ortega Ortega"/>
    <x v="0"/>
    <s v="1. Prestación de servicios profesionales y de apoyo a la gestión"/>
    <s v="Cédula de Ciudadanía"/>
    <n v="1032439856"/>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1625"/>
    <n v="281025"/>
    <n v="2022011000068"/>
    <d v="2025-04-01T00:00:00"/>
    <d v="2025-04-02T00:00:00"/>
    <s v="N/A"/>
    <s v="N/A"/>
    <s v="N/A"/>
    <s v="N/A"/>
    <s v="N/A"/>
    <n v="-23560524"/>
    <d v="2025-08-08T00:00:00"/>
    <n v="0"/>
    <s v="N/A"/>
    <n v="0"/>
    <s v="N/A"/>
    <n v="0"/>
    <s v="N/A"/>
    <n v="0"/>
    <s v="N/A"/>
    <n v="-92"/>
    <n v="46859247"/>
    <n v="0"/>
    <n v="0"/>
    <n v="0"/>
    <n v="0"/>
    <d v="2025-12-31T00:00:00"/>
    <d v="2025-09-30T00:00:00"/>
    <n v="-98"/>
    <s v="N/A"/>
    <s v="Bogotá D.C."/>
    <s v="Cumplimiento"/>
    <s v="11-47-101032638"/>
    <s v="Seguros del Estado S.A."/>
    <d v="2025-04-02T00:00:00"/>
    <s v="02/04/2025 - 30/06/2026"/>
    <d v="2025-04-02T00:00:00"/>
    <s v="Mediante otrosí Nº1 del se publicó la reducción en tiempo y valor del contrato JEP-761-2025"/>
    <s v="Terminado"/>
    <s v="Reducción"/>
    <s v="N/A"/>
    <s v="SOCIOLOGÍA "/>
    <s v="N/A"/>
    <s v="Masculino"/>
    <s v="daniel.ortega@jep.gov.co"/>
    <s v="https://community.secop.gov.co/Public/Tendering/ContractNoticePhases/View?PPI=CO1.PPI.38485438&amp;isFromPublicArea=True&amp;isModal=False"/>
    <s v="SOPORTE_PARA_LA_ADMINISTRACIÓN_DE_JUSTICIA"/>
    <s v="PROCESOS_MISIONALES"/>
    <s v="Grupo de Análisis de la Información- GRAI"/>
    <s v="Magistratura"/>
    <n v="-23560524"/>
  </r>
  <r>
    <n v="1055"/>
    <n v="80161500"/>
    <s v="JEP-762-2025"/>
    <s v="JEP-CSPO-760-2025"/>
    <s v="Arinson Ruiz"/>
    <d v="2025-03-26T00:00:00"/>
    <s v="Juan Sebastian Silva Serna"/>
    <x v="0"/>
    <s v="1. Prestación de servicios profesionales y de apoyo a la gestión"/>
    <s v="Cédula de Ciudadanía"/>
    <n v="1032424413"/>
    <n v="6"/>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1925"/>
    <n v="281125"/>
    <n v="2022011000068"/>
    <d v="2025-04-01T00:00:00"/>
    <d v="2025-04-02T00:00:00"/>
    <s v="N/A"/>
    <s v="N/A"/>
    <s v="N/A"/>
    <s v="N/A"/>
    <s v="N/A"/>
    <n v="-23560524"/>
    <d v="2025-08-08T00:00:00"/>
    <n v="0"/>
    <s v="N/A"/>
    <n v="0"/>
    <s v="N/A"/>
    <n v="0"/>
    <s v="N/A"/>
    <n v="0"/>
    <s v="N/A"/>
    <n v="-92"/>
    <n v="46859247"/>
    <n v="0"/>
    <n v="0"/>
    <n v="0"/>
    <n v="0"/>
    <d v="2025-12-31T00:00:00"/>
    <d v="2025-09-30T00:00:00"/>
    <n v="-98"/>
    <s v="N/A"/>
    <s v="Bogotá D.C."/>
    <s v="Cumplimiento"/>
    <s v="11-47-101032616"/>
    <s v="Seguros del Estado S.A."/>
    <d v="2024-04-01T00:00:00"/>
    <s v="1/04/2025 - 10/07/2026"/>
    <d v="2025-04-02T00:00:00"/>
    <s v="Mediante otrosí Nº1 del 31/07/2025 se modifican las obligaciones específicas del contratista"/>
    <s v="Terminado"/>
    <s v="Obligaciones; Reducción"/>
    <s v="N/A"/>
    <s v="CIENCIAS POLÍTICAS Y DE GOBIERNO"/>
    <s v="N/A"/>
    <s v="Masculino"/>
    <s v="juan.silva@jep.gov.co"/>
    <s v="https://community.secop.gov.co/Public/Tendering/ContractNoticePhases/View?PPI=CO1.PPI.38488219&amp;isFromPublicArea=True&amp;isModal=False"/>
    <s v="SOPORTE_PARA_LA_ADMINISTRACIÓN_DE_JUSTICIA"/>
    <s v="PROCESOS_MISIONALES"/>
    <s v="Grupo de Análisis de la Información- GRAI"/>
    <s v="Magistratura"/>
    <n v="-23560524"/>
  </r>
  <r>
    <n v="1054"/>
    <n v="80161500"/>
    <s v="JEP-763-2025"/>
    <s v="JEP-CSPO-761-2025"/>
    <s v="Arinson Ruiz"/>
    <d v="2025-03-26T00:00:00"/>
    <s v="Angelica Viviana Rodriguez Abreu"/>
    <x v="0"/>
    <s v="1. Prestación de servicios profesionales y de apoyo a la gestión"/>
    <s v="Cédula de Ciudadanía"/>
    <n v="1033692369"/>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1825"/>
    <n v="281225"/>
    <n v="2022011000068"/>
    <d v="2025-04-01T00:00:00"/>
    <d v="2025-04-02T00:00:00"/>
    <s v="N/A"/>
    <s v="N/A"/>
    <s v="N/A"/>
    <s v="N/A"/>
    <s v="N/A"/>
    <n v="-23560524"/>
    <d v="2025-08-08T00:00:00"/>
    <n v="0"/>
    <s v="N/A"/>
    <n v="0"/>
    <s v="N/A"/>
    <n v="0"/>
    <s v="N/A"/>
    <n v="0"/>
    <s v="N/A"/>
    <n v="-92"/>
    <n v="46859247"/>
    <n v="0"/>
    <n v="0"/>
    <n v="0"/>
    <n v="0"/>
    <d v="2025-12-31T00:00:00"/>
    <d v="2025-09-30T00:00:00"/>
    <n v="-98"/>
    <s v="N/A"/>
    <s v="Bogotá D.C."/>
    <s v="Cumplimiento"/>
    <s v="360-47-994000044936"/>
    <s v="Aseguradora Solidaria de Colombia "/>
    <d v="2024-04-01T00:00:00"/>
    <s v="1/04/2024 - 10/07/2026"/>
    <d v="2025-04-02T00:00:00"/>
    <s v="Mediante otrosí Nº1 del 31/07/2025 se modifican las obligaciones específicas del contratista"/>
    <s v="Terminado"/>
    <s v="Obligaciones; Reducción"/>
    <s v="N/A"/>
    <s v="CIENCIAS POLÍTICAS Y DE GOBIERNO"/>
    <s v="N/A"/>
    <s v="Femenino"/>
    <s v="angelica.rodriguez@jep.gov.co"/>
    <s v="https://community.secop.gov.co/Public/Tendering/ContractNoticePhases/View?PPI=CO1.PPI.38488523&amp;isFromPublicArea=True&amp;isModal=False"/>
    <s v="SOPORTE_PARA_LA_ADMINISTRACIÓN_DE_JUSTICIA"/>
    <s v="PROCESOS_MISIONALES"/>
    <s v="Grupo de Análisis de la Información- GRAI"/>
    <s v="Magistratura"/>
    <n v="-23560524"/>
  </r>
  <r>
    <n v="905"/>
    <n v="93151507"/>
    <s v="JEP-764-2025"/>
    <s v="JEP-CSPO-762-2025"/>
    <s v="Laura Paredes"/>
    <d v="2025-03-27T00:00:00"/>
    <s v="Diego Alejandro Dorado Santacruz"/>
    <x v="0"/>
    <s v="1. Prestación de servicios profesionales y de apoyo a la gestión"/>
    <s v="Cédula de Ciudadanía"/>
    <n v="1061769273"/>
    <s v=" 8"/>
    <s v="Persona Natural"/>
    <s v="Popayán"/>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6137486"/>
    <n v="36137486"/>
    <s v="N/A"/>
    <n v="4268208"/>
    <s v="N/A"/>
    <n v="143125"/>
    <s v="_x0009_339425"/>
    <n v="2022011000068"/>
    <d v="2025-04-24T00:00:00"/>
    <d v="2025-04-25T00:00:00"/>
    <s v="N/A"/>
    <s v="N/A"/>
    <s v="N/A"/>
    <s v="N/A"/>
    <s v="N/A"/>
    <n v="-13942808"/>
    <d v="2025-08-08T00:00:00"/>
    <n v="0"/>
    <s v="N/A"/>
    <n v="0"/>
    <s v="N/A"/>
    <n v="0"/>
    <s v="N/A"/>
    <n v="0"/>
    <s v="N/A"/>
    <n v="-92"/>
    <n v="22194678"/>
    <n v="0"/>
    <n v="0"/>
    <n v="0"/>
    <n v="0"/>
    <d v="2025-12-31T00:00:00"/>
    <d v="2025-09-30T00:00:00"/>
    <n v="-98"/>
    <s v="N/A"/>
    <s v="Bogotá D.C."/>
    <s v="Cumplimiento"/>
    <s v="360 47 994000045740"/>
    <s v="Aseguradora Solidaria de Colombia "/>
    <d v="2025-04-24T00:00:00"/>
    <s v="24/04/2025 - 10/07/2026"/>
    <d v="2025-04-25T00:00:00"/>
    <s v="Mediante otrosí Nº1 del 8/08/2025 se publicó la reducción en tiempo y valor del contrato JEP-764-2025"/>
    <s v="Terminado"/>
    <s v="Reducción"/>
    <s v="N/A"/>
    <s v="DERECHO "/>
    <s v="N/A"/>
    <s v="Masculino"/>
    <s v="diego.dorado@jep.gov.co"/>
    <s v="https://community.secop.gov.co/Public/Tendering/ContractNoticePhases/View?PPI=CO1.PPI.38411601&amp;isFromPublicArea=True&amp;isModal=False"/>
    <s v="SOPORTE_PARA_LA_ADMINISTRACIÓN_DE_JUSTICIA"/>
    <s v="PROCESOS_MISIONALES"/>
    <s v="Secretaría General Judicial"/>
    <s v="Magistratura"/>
    <n v="-13942808"/>
  </r>
  <r>
    <n v="965"/>
    <n v="93151507"/>
    <s v="JEP-765-2025"/>
    <s v="JEP-CSPO-763-2025"/>
    <s v="Laura Paredes"/>
    <d v="2025-03-27T00:00:00"/>
    <s v="Ana Maria Guzman Canizales"/>
    <x v="0"/>
    <s v="1. Prestación de servicios profesionales y de apoyo a la gestión"/>
    <s v="Cédula de Ciudadanía"/>
    <n v="1026289682"/>
    <s v=" 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825"/>
    <n v="273825"/>
    <n v="2022011000068"/>
    <d v="2025-03-31T00:00:00"/>
    <d v="2025-04-02T00:00:00"/>
    <s v="N/A"/>
    <s v="N/A"/>
    <s v="N/A"/>
    <s v="N/A"/>
    <s v="N/A"/>
    <n v="-12946915"/>
    <d v="2025-08-09T00:00:00"/>
    <n v="0"/>
    <s v="N/A"/>
    <n v="0"/>
    <s v="N/A"/>
    <n v="0"/>
    <s v="N/A"/>
    <n v="0"/>
    <s v="N/A"/>
    <n v="-92"/>
    <n v="25466957"/>
    <n v="0"/>
    <n v="0"/>
    <n v="0"/>
    <n v="0"/>
    <d v="2025-12-31T00:00:00"/>
    <d v="2025-09-30T00:00:00"/>
    <n v="-98"/>
    <s v="N/A"/>
    <s v="Bogotá D.C."/>
    <s v="Cumplimiento"/>
    <s v="500-47-994000027830"/>
    <s v="Aseguradora Solidaria de Colombia "/>
    <d v="2025-04-01T00:00:00"/>
    <s v="01/04/2025 - 30/06/2026"/>
    <d v="2025-04-01T00:00:00"/>
    <s v="Mediante otrosí Nº1 del 09/08/2025 se publicó la reducción en tiempo y valor del contrato JEP-765-2025"/>
    <s v="Terminado"/>
    <s v="Reducción"/>
    <s v="N/A"/>
    <s v="DERECHO"/>
    <s v="N/A"/>
    <s v="Femenino"/>
    <s v="ana.guzman@jep.gov.co"/>
    <s v="https://community.secop.gov.co/Public/Tendering/ContractNoticePhases/View?PPI=CO1.PPI.38476256&amp;isFromPublicArea=True&amp;isModal=False"/>
    <s v="SOPORTE_PARA_LA_ADMINISTRACIÓN_DE_JUSTICIA"/>
    <s v="PROCESOS_MISIONALES"/>
    <s v="Secretaría General Judicial"/>
    <s v="Magistratura"/>
    <n v="-12946915"/>
  </r>
  <r>
    <n v="615"/>
    <n v="80161500"/>
    <s v="JEP-766-2025"/>
    <s v="JEP-CSPO-764-2025"/>
    <s v="Laura Paredes"/>
    <d v="2025-03-27T00:00:00"/>
    <s v="Jhonnatan Stivenson Lara Moreno "/>
    <x v="0"/>
    <s v="1. Prestación de servicios profesionales y de apoyo a la gestión"/>
    <s v="Cédula de Ciudadanía"/>
    <n v="1024489434"/>
    <s v=" 0"/>
    <s v="Persona Natural"/>
    <s v="Bogotá D.C."/>
    <s v="Prestar servicios profesionales para apoyar y acompañar a la Dirección Administrativa y Financiera en el seguimiento de órdenes judiciales y en la ejecución de los servicios contratados como parte de la asistencia técnica a las actuaciones y decisiones judiciales propias de la justicia transicional y restaurativa"/>
    <s v="Juan David Olarte Torres"/>
    <s v="Dirección Administrativa y Financiera"/>
    <s v="D- Dirección Administrativa y Financiera"/>
    <s v="Omar Enrique Cervantes de los Rios"/>
    <n v="72294035"/>
    <s v="D- Dirección Administrativa y Financiera"/>
    <s v="N/A"/>
    <s v="N/A"/>
    <s v="N/A"/>
    <s v="Inversión"/>
    <n v="55316016"/>
    <n v="55316016"/>
    <s v="N/A"/>
    <n v="6146224"/>
    <s v="N/A"/>
    <n v="133725"/>
    <n v="281325"/>
    <n v="2022011000068"/>
    <d v="2025-04-01T00:00:00"/>
    <d v="2025-04-02T00:00:00"/>
    <s v="N/A"/>
    <s v="N/A"/>
    <s v="N/A"/>
    <s v="N/A"/>
    <s v="N/A"/>
    <n v="-15775314"/>
    <d v="2025-08-10T00:00:00"/>
    <n v="0"/>
    <s v="N/A"/>
    <n v="0"/>
    <s v="N/A"/>
    <n v="0"/>
    <s v="N/A"/>
    <n v="0"/>
    <s v="N/A"/>
    <n v="-78"/>
    <n v="39540702"/>
    <n v="0"/>
    <n v="0"/>
    <n v="0"/>
    <n v="0"/>
    <d v="2025-12-31T00:00:00"/>
    <d v="2025-10-14T00:00:00"/>
    <n v="-84"/>
    <s v="N/A"/>
    <s v="Bogotá D.C."/>
    <s v="Cumplimiento"/>
    <s v="63-45-101052915"/>
    <s v="Seguros del Estado S.A."/>
    <d v="2025-04-02T00:00:00"/>
    <s v="01/04/2025 - 30/06/2026"/>
    <d v="2025-04-02T00:00:00"/>
    <s v="Mediante otrosí Nº1 del 10/08/2025 se publicó la reducción en tiempo y valor del contrato JEP-766-2025"/>
    <s v="Terminado"/>
    <s v="Reducción"/>
    <s v="N/A"/>
    <s v="PUBLICIDAD Y MERCADEO"/>
    <s v="N/A"/>
    <s v="Masculino"/>
    <s v="jhonnatan.lara@jep.gov.co"/>
    <s v="https://community.secop.gov.co/Public/Tendering/ContractNoticePhases/View?PPI=CO1.PPI.38481923&amp;isFromPublicArea=True&amp;isModal=False"/>
    <s v="GESTIÓN_DE_SEGURIDAD_BIENES_Y_SERVICIOS"/>
    <s v="PROCESOS_DE_GESTIÓN"/>
    <s v="Dirección Administrativa y Financiera"/>
    <s v="Secretaría Ejecutiva"/>
    <n v="-15775314"/>
  </r>
  <r>
    <n v="964"/>
    <n v="93151507"/>
    <s v="JEP-767-2025"/>
    <s v="JEP-CSPO-765-2025"/>
    <s v="Laura Paredes"/>
    <d v="2025-03-27T00:00:00"/>
    <s v="Karen Yulieth Pulido Quiñonez"/>
    <x v="0"/>
    <s v="1. Prestación de servicios profesionales y de apoyo a la gestión"/>
    <s v="Cédula de Ciudadanía"/>
    <n v="1010238462"/>
    <s v=" 1"/>
    <s v="Persona Natural"/>
    <s v="Neiv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725"/>
    <n v="280025"/>
    <n v="2022011000068"/>
    <d v="2025-04-01T00:00:00"/>
    <d v="2025-04-02T00:00:00"/>
    <s v="N/A"/>
    <s v="N/A"/>
    <s v="N/A"/>
    <s v="N/A"/>
    <s v="N/A"/>
    <n v="-12946915"/>
    <d v="2025-08-11T00:00:00"/>
    <n v="0"/>
    <s v="N/A"/>
    <n v="0"/>
    <s v="N/A"/>
    <n v="0"/>
    <s v="N/A"/>
    <n v="0"/>
    <s v="N/A"/>
    <n v="-92"/>
    <n v="25466957"/>
    <n v="0"/>
    <n v="0"/>
    <n v="0"/>
    <n v="0"/>
    <d v="2025-12-31T00:00:00"/>
    <d v="2025-09-30T00:00:00"/>
    <n v="-98"/>
    <s v="N/A"/>
    <s v="Bogotá D.C."/>
    <s v="Cumplimiento"/>
    <s v="61-47-101007946"/>
    <s v="Seguros del Estado S.A."/>
    <d v="2024-04-01T00:00:00"/>
    <s v="01/04/2025 - 30/06/2026"/>
    <d v="2025-04-02T00:00:00"/>
    <s v="Mediante otrosí Nº1 del 11/08/2025 se publicó la reducción en tiempo y valor del contrato JEP-767-2025"/>
    <s v="Terminado"/>
    <s v="Reducción"/>
    <s v="N/A"/>
    <s v="DERECHO"/>
    <s v="N/A"/>
    <s v="Femenino"/>
    <s v="Karen.Pulido@jep.gov.co"/>
    <s v="https://community.secop.gov.co/Public/Tendering/ContractNoticePhases/View?PPI=CO1.PPI.38502016&amp;isFromPublicArea=True&amp;isModal=False"/>
    <s v="SOPORTE_PARA_LA_ADMINISTRACIÓN_DE_JUSTICIA"/>
    <s v="PROCESOS_MISIONALES"/>
    <s v="Secretaría General Judicial"/>
    <s v="Magistratura"/>
    <n v="-12946915"/>
  </r>
  <r>
    <n v="1087"/>
    <n v="80161500"/>
    <s v="JEP-768-2025"/>
    <s v="JEP-CSPO-766-2025"/>
    <s v="Jairo Cuellar"/>
    <d v="2025-03-27T00:00:00"/>
    <s v="Nelson David Mayorga Perdomo"/>
    <x v="0"/>
    <s v="1. Prestación de servicios profesionales y de apoyo a la gestión"/>
    <s v="Cédula de Ciudadanía"/>
    <n v="80774979"/>
    <n v="7"/>
    <s v="Persona Natural"/>
    <s v="Bogotá D.C."/>
    <s v="Prestar servicios profesionales de apoyo en los procesos editoriales y de divulgación, en la comunicación de las decisiones judiciales, la organización de eventos externos e internos de la Relatoría General de la JEP y demás estrategias de creación de productos comunicativos requeridos por la dependencia."/>
    <s v="Jairo Ernesto Arias Orjuela "/>
    <s v="Dirección de Asuntos Jurídicos"/>
    <s v="FF- Relatoría "/>
    <s v="Dilia Danyxa Lozano Suárez"/>
    <n v="52818254"/>
    <s v="FF- Relatoría "/>
    <s v="N/A"/>
    <s v="N/A"/>
    <s v="N/A"/>
    <s v="Inversión"/>
    <n v="87583698"/>
    <n v="87583698"/>
    <s v="N/A"/>
    <n v="9731522"/>
    <s v="N/A"/>
    <n v="154725"/>
    <n v="274425"/>
    <n v="2022011000068"/>
    <d v="2025-04-01T00:00:00"/>
    <d v="2025-04-03T00:00:00"/>
    <s v="N/A"/>
    <s v="N/A"/>
    <s v="N/A"/>
    <s v="N/A"/>
    <s v="N/A"/>
    <n v="-29843336"/>
    <d v="2025-08-15T00:00:00"/>
    <n v="0"/>
    <s v="N/A"/>
    <n v="0"/>
    <s v="N/A"/>
    <n v="0"/>
    <s v="N/A"/>
    <n v="0"/>
    <s v="N/A"/>
    <n v="-92"/>
    <n v="57740362"/>
    <n v="0"/>
    <n v="0"/>
    <n v="0"/>
    <n v="0"/>
    <d v="2025-12-31T00:00:00"/>
    <d v="2025-09-30T00:00:00"/>
    <n v="-98"/>
    <s v="N/A"/>
    <s v="Bogotá D.C."/>
    <s v="Cumplimiento"/>
    <s v="11-47-101032590"/>
    <s v="Seguros del Estado S.A."/>
    <d v="2024-04-01T00:00:00"/>
    <s v="1/04/2024 - 10/07/2026"/>
    <d v="2025-04-01T00:00:00"/>
    <s v="Mediante otrosí Nº1 del 15/08/2025 se publicó la reducción en tiempo y valor del contrato JEP-768-2025"/>
    <s v="Terminado"/>
    <s v="Reducción"/>
    <s v="N/A"/>
    <s v="COMUNICACIÓN SOCIAL Y PERIODISMO "/>
    <s v="N/A"/>
    <s v="Masculino"/>
    <s v="nelson.mayorga@jep.gov.co"/>
    <s v="https://community.secop.gov.co/Public/Tendering/ContractNoticePhases/View?PPI=CO1.PPI.38500539&amp;isFromPublicArea=True&amp;isModal=False"/>
    <s v="SOPORTE_PARA_LA_ADMINISTRACIÓN_DE_JUSTICIA"/>
    <s v="PROCESOS_MISIONALES"/>
    <s v="Relatoría"/>
    <s v="Magistratura"/>
    <n v="-29843336"/>
  </r>
  <r>
    <n v="1089"/>
    <n v="80161500"/>
    <s v="JEP-769-2025"/>
    <s v="JEP-CSPO-767-2025"/>
    <s v="Jairo Cuellar"/>
    <d v="2025-03-27T00:00:00"/>
    <s v="David Andres Gomez Fajardo"/>
    <x v="0"/>
    <s v="1. Prestación de servicios profesionales y de apoyo a la gestión"/>
    <s v="Cédula de Ciudadanía"/>
    <n v="1020777288"/>
    <n v="2"/>
    <s v="Persona Natural"/>
    <s v="Bogotá D.C."/>
    <s v="Prestar los servicios profesionales de apoyo a la Relatoría General de la JEP en la revisión, sistematización y consolidación de información de los procesos y actividades misionales de la dependencia; así como en la generación y ejecución de estrategias de mejora para la divulgación y análisis temático de decisiones"/>
    <s v="Jairo Ernesto Arias Orjuela "/>
    <s v="Dirección de Asuntos Jurídicos"/>
    <s v="FF- Relatoría "/>
    <s v="Dilia Danyxa Lozano Suárez"/>
    <n v="52818254"/>
    <s v="FF- Relatoría "/>
    <s v="N/A"/>
    <s v="N/A"/>
    <s v="N/A"/>
    <s v="Inversión"/>
    <n v="87583698"/>
    <n v="87583698"/>
    <s v="N/A"/>
    <n v="9731522"/>
    <s v="N/A"/>
    <n v="154925"/>
    <n v="288225"/>
    <n v="2022011000068"/>
    <d v="2025-04-03T00:00:00"/>
    <d v="2025-04-07T00:00:00"/>
    <s v="N/A"/>
    <s v="N/A"/>
    <s v="N/A"/>
    <s v="N/A"/>
    <s v="N/A"/>
    <n v="-31140872"/>
    <d v="2025-08-15T00:00:00"/>
    <n v="0"/>
    <s v="N/A"/>
    <n v="0"/>
    <s v="N/A"/>
    <n v="0"/>
    <s v="N/A"/>
    <n v="0"/>
    <s v="N/A"/>
    <n v="-92"/>
    <n v="56442826"/>
    <n v="0"/>
    <n v="0"/>
    <n v="0"/>
    <n v="0"/>
    <d v="2025-12-31T00:00:00"/>
    <d v="2025-09-30T00:00:00"/>
    <n v="-98"/>
    <s v="N/A"/>
    <s v="Bogotá D.C."/>
    <s v="Cumplimiento"/>
    <s v="11-47-101032744"/>
    <s v="Seguros del Estado S.A."/>
    <d v="2025-04-04T00:00:00"/>
    <s v="4/04/2025 - 10/07/2026"/>
    <d v="2025-04-07T00:00:00"/>
    <s v="Mediante otrosí Nº1 del 15/08/2025 se publicó la reducción en tiempo y valor del contrato JEP-769-2025"/>
    <s v="Terminado"/>
    <s v="Reducción"/>
    <s v="N/A"/>
    <s v="DERECHO "/>
    <s v="N/A"/>
    <s v="Masculino"/>
    <s v="david.gomezf@jep.gov.co"/>
    <s v="https://community.secop.gov.co/Public/Tendering/ContractNoticePhases/View?PPI=CO1.PPI.38501164&amp;isFromPublicArea=True&amp;isModal=False"/>
    <s v="SOPORTE_PARA_LA_ADMINISTRACIÓN_DE_JUSTICIA"/>
    <s v="PROCESOS_MISIONALES"/>
    <s v="Relatoría"/>
    <s v="Magistratura"/>
    <n v="-31140872"/>
  </r>
  <r>
    <n v="1141"/>
    <n v="93141507"/>
    <s v="JEP-770-2025"/>
    <s v="JEP-CSPO-768-2025"/>
    <s v="Jairo Cuellar"/>
    <d v="2025-03-27T00:00:00"/>
    <s v="Julio Cesar Lopez Jamioy"/>
    <x v="0"/>
    <s v="1. Prestación de servicios profesionales y de apoyo a la gestión"/>
    <s v="Cédula de Ciudadanía"/>
    <n v="97472086"/>
    <n v="0"/>
    <s v="Persona Natural"/>
    <s v="Bogotá D.C."/>
    <s v="Prestar los servicios profesionales para apoyar y acompañar a la Unidad de Investigación y Acusación en el análisis y aplicación del enfoque diferencial y territorial a las actividades con las víctimas pertenecientes a los pueblos indígenas, a fin de facilitar la capacidad investigativa de la UIA"/>
    <s v="Claudia Liliana Erazo Maldonado"/>
    <s v="Subsecretaría Ejecutiva"/>
    <s v="I- Unidad de Investigación y Acusación- UIA"/>
    <s v="Oscar Alfonso Tellez Valenzuela "/>
    <n v="91226679"/>
    <s v="I- Unidad de Investigación y Acusación - UIA"/>
    <s v="N/A"/>
    <s v="N/A"/>
    <s v="N/A"/>
    <s v="Inversión"/>
    <n v="87583698"/>
    <n v="87583698"/>
    <s v="N/A"/>
    <n v="9731522"/>
    <s v="N/A"/>
    <n v="115325"/>
    <n v="288325"/>
    <n v="2022011000057"/>
    <d v="2025-04-03T00:00:00"/>
    <d v="2025-04-08T00:00:00"/>
    <s v="N/A"/>
    <s v="N/A"/>
    <s v="N/A"/>
    <s v="N/A"/>
    <s v="N/A"/>
    <n v="-26923880"/>
    <d v="2025-08-13T00:00:00"/>
    <n v="0"/>
    <s v="N/A"/>
    <n v="0"/>
    <s v="N/A"/>
    <n v="0"/>
    <s v="N/A"/>
    <n v="0"/>
    <s v="N/A"/>
    <n v="-78"/>
    <n v="60659818"/>
    <n v="0"/>
    <n v="0"/>
    <n v="0"/>
    <n v="0"/>
    <d v="2025-12-31T00:00:00"/>
    <d v="2025-10-14T00:00:00"/>
    <n v="-84"/>
    <s v="N/A"/>
    <s v="Bogotá D.C."/>
    <s v="Cumplimiento"/>
    <s v="33-47-101016779"/>
    <s v="Seguros del Estado S.A."/>
    <d v="2025-04-04T00:00:00"/>
    <s v="03/04/2025 - 10/07/2026"/>
    <d v="2025-04-07T00:00:00"/>
    <s v="Mediante otrosí Nº1 del 13/08/2025 se publicó la reducción en tiempo y valor del contrato JEP-770-2025"/>
    <s v="Terminado"/>
    <s v="Reducción"/>
    <s v="N/A"/>
    <s v="DERECHO "/>
    <s v="N/A"/>
    <s v="Masculino"/>
    <s v="julio.lopezj@jep.gov.co"/>
    <s v="https://community.secop.gov.co/Public/Tendering/ContractNoticePhases/View?PPI=CO1.PPI.38503593&amp;isFromPublicArea=True&amp;isModal=False"/>
    <s v="SOPORTE_PARA_LA_ADMINISTRACIÓN_DE_JUSTICIA"/>
    <s v="PROCESOS_MISIONALES"/>
    <s v="Unidad de Investigación y Acusación- UIA"/>
    <s v="Unidad de Investigación y Acusación- UIA"/>
    <n v="-26923880"/>
  </r>
  <r>
    <n v="306"/>
    <n v="80111601"/>
    <s v="JEP-771-2025"/>
    <s v="JEP-CSPO-769-2025"/>
    <s v="Jairo Cuellar"/>
    <d v="2025-03-27T00:00:00"/>
    <s v="Luisa Fernanda Olarte Lopez "/>
    <x v="0"/>
    <s v="1. Prestación de servicios profesionales y de apoyo a la gestión"/>
    <s v="Cédula de Ciudadanía"/>
    <n v="1020823619"/>
    <n v="4"/>
    <s v="Persona Natural"/>
    <s v="Bogotá D.C."/>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46096678"/>
    <n v="46096678"/>
    <s v="N/A"/>
    <n v="6146224"/>
    <s v="N/A"/>
    <n v="125425"/>
    <n v="310325"/>
    <n v="2022011000068"/>
    <d v="2025-04-09T00:00:00"/>
    <d v="2025-04-21T00:00:00"/>
    <s v="N/A"/>
    <s v="N/A"/>
    <s v="N/A"/>
    <s v="N/A"/>
    <s v="N/A"/>
    <n v="-6351098"/>
    <d v="2025-08-11T00:00:00"/>
    <n v="0"/>
    <s v="N/A"/>
    <n v="0"/>
    <s v="N/A"/>
    <n v="0"/>
    <s v="N/A"/>
    <n v="0"/>
    <s v="N/A"/>
    <n v="-26"/>
    <n v="39745580"/>
    <n v="0"/>
    <n v="0"/>
    <n v="0"/>
    <n v="0"/>
    <d v="2025-11-30T00:00:00"/>
    <d v="2025-11-04T00:00:00"/>
    <n v="-63"/>
    <s v="N/A"/>
    <s v="Bogotá D.C."/>
    <s v="Cumplimiento"/>
    <s v="360-47-994000045357"/>
    <s v="Aseguradora Solidaria de Colombia "/>
    <d v="2025-04-10T00:00:00"/>
    <s v="09/04/2025 - 10/06/2026"/>
    <d v="2025-04-11T00:00:00"/>
    <s v="Mediante otrosí Nº1 del 11/08/2025 se publicó la reducción en tiempo y valor del contrato JEP-771-2025"/>
    <s v="Terminado"/>
    <s v="Reducción"/>
    <s v="N/A"/>
    <s v="DERECHO"/>
    <s v="N/A"/>
    <s v="Femenino"/>
    <s v="luisa.olarte@jep.gov.co"/>
    <s v="https://community.secop.gov.co/Public/Tendering/ContractNoticePhases/View?PPI=CO1.PPI.38505797&amp;isFromPublicArea=True&amp;isModal=False"/>
    <s v="PARTICIPACIÓN_EFECTIVA_REPRESENTACIÓN_Y_DEFENSA_TÉCNICA"/>
    <s v="PROCESOS_MISIONALES"/>
    <s v="Subsecretaría Ejecutiva"/>
    <s v="Secretaría Ejecutiva"/>
    <n v="-6351098"/>
  </r>
  <r>
    <n v="853"/>
    <n v="80161504"/>
    <s v="JEP-772-2025"/>
    <s v="JEP-CSPO-770-2025"/>
    <s v="Miguel Salcedo"/>
    <d v="2025-03-27T00:00:00"/>
    <s v="Maira Alejandra Cortes Patiño"/>
    <x v="0"/>
    <s v="1. Prestación de servicios profesionales y de apoyo a la gestión"/>
    <s v="Cédula de Ciudadanía"/>
    <n v="1007180875"/>
    <n v="5"/>
    <s v="Persona Natural"/>
    <s v="Bogotá D.C."/>
    <s v="Prestar servicios profesionales para apoyar y acompañar en la proyección de autos de trámite y la sustanciación de autos de acreditación, así como la elaboración de documentos con relación al Caso 10: &quot;Crímenes no amnistiables cometidos por las extintas FARC-EP en el marco del conflicto armado colombiano&quot;- de la SRVR."/>
    <s v="Jairo Ernesto Arias Orjuela"/>
    <s v="Dirección de Asuntos Jurídicos"/>
    <s v="F- Magistratura"/>
    <s v="Marcela Giraldo Muñoz"/>
    <n v="43253855"/>
    <s v="F- Magistratura"/>
    <s v="N/A"/>
    <s v="Caso 10"/>
    <s v="Marcela Giraldo Muñoz"/>
    <s v="Inversión"/>
    <n v="49169763"/>
    <n v="49169763"/>
    <s v="N/A"/>
    <n v="5463307"/>
    <s v="N/A"/>
    <n v="138425"/>
    <n v="288625"/>
    <n v="2022011000068"/>
    <d v="2025-04-03T00:00:00"/>
    <d v="2025-04-08T00:00:00"/>
    <s v="Jessica Andrea Sanchez Wentland; Valeria Tascón Ordoñez"/>
    <s v="Cédula de Ciudadanía; Cédula de Ciudadanía"/>
    <s v="1000971035; 1010047221"/>
    <s v="4; 1"/>
    <s v="22/07/2025; 22/11/2025"/>
    <n v="0"/>
    <s v="N/A"/>
    <n v="0"/>
    <s v="N/A"/>
    <n v="0"/>
    <s v="N/A"/>
    <n v="0"/>
    <s v="N/A"/>
    <n v="0"/>
    <s v="N/A"/>
    <n v="0"/>
    <n v="49169763"/>
    <n v="0"/>
    <n v="0"/>
    <n v="0"/>
    <n v="0"/>
    <d v="2025-12-31T00:00:00"/>
    <d v="2025-12-31T00:00:00"/>
    <n v="-6"/>
    <s v="N/A"/>
    <s v="Bogotá D.C."/>
    <s v="Cumplimiento; Cumplimiento; Cumplimiento"/>
    <s v="47-47-101003287; 11-45-101170380; 33-47-101019377"/>
    <s v="Seguros del Estado S.A.; Seguros del Estado S.A.; Seguros del Estado S.A."/>
    <s v="4/04/2025; 23/07/2025; 24/11/2025"/>
    <s v="03/04/2025 - 10/07/2026; 22/07/2025 - 10/07/2026; 22/11/2025 - 05/07/2026"/>
    <s v="7/04/2025; 23/07/2025; 21/11/2025"/>
    <s v="El 22/07/2025 se publico en la plataforma la cesión del contrato No. JEP-772-2025, a partir del 22 de julio de 2025. CESIONARIA - Jessica Andrea Sanchez Wentland; El 21/11/2025 se publicó la cesión del contrato a Valeria Tascón Ordoñez"/>
    <s v="Terminado"/>
    <s v="Cesión"/>
    <s v="N/A"/>
    <s v="DERECHO; PSICOLOGÍA; PSICOLOGÍA"/>
    <s v="N/A; ANTROPOLOGÍA; N/A"/>
    <s v="Femenino; Femenino; Femenino"/>
    <s v="maira.cortes@jep.gov.co; jessica.sanchez@jep.gov.co"/>
    <s v="https://community.secop.gov.co/Public/Tendering/ContractNoticePhases/View?PPI=CO1.PPI.38501828&amp;isFromPublicArea=True&amp;isModal=False"/>
    <s v="JUDICIAL_DIALÓGICO"/>
    <s v="PROCESOS_MISIONALES"/>
    <s v="Magistratura"/>
    <s v="Magistratura"/>
    <n v="0"/>
  </r>
  <r>
    <n v="357"/>
    <n v="93141500"/>
    <s v="JEP-773-2025"/>
    <s v="JEP-CSPO-771-2025"/>
    <s v="Miguel Salcedo"/>
    <d v="2025-03-27T00:00:00"/>
    <s v="Deisi Milagros Melo Novoa"/>
    <x v="0"/>
    <s v="1. Prestación de servicios profesionales y de apoyo a la gestión"/>
    <s v="Cédula de Ciudadanía"/>
    <n v="40411447"/>
    <n v="8"/>
    <s v="Persona Natural"/>
    <s v="Villavicencio"/>
    <s v="Prestar servicios profesionales especializados para apoyar y acompañar a la Oficina Asesora de Gestión Territorial en Orinoquia y Amazonia,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76827789"/>
    <n v="76827789"/>
    <s v="N/A"/>
    <n v="8536421"/>
    <s v="N/A"/>
    <n v="107825"/>
    <n v="281525"/>
    <n v="2022011000068"/>
    <d v="2025-04-01T00:00:00"/>
    <d v="2025-04-08T00:00:00"/>
    <s v="N/A"/>
    <s v="N/A"/>
    <s v="N/A"/>
    <s v="N/A"/>
    <s v="N/A"/>
    <n v="0"/>
    <s v="N/A"/>
    <n v="0"/>
    <s v="N/A"/>
    <n v="0"/>
    <s v="N/A"/>
    <n v="0"/>
    <s v="N/A"/>
    <n v="0"/>
    <s v="N/A"/>
    <n v="0"/>
    <n v="76827789"/>
    <n v="0"/>
    <n v="0"/>
    <n v="0"/>
    <n v="0"/>
    <d v="2025-12-31T00:00:00"/>
    <d v="2025-12-31T00:00:00"/>
    <n v="-6"/>
    <s v="N/A"/>
    <s v="Villavicencio Meta"/>
    <s v="Cumplimiento"/>
    <s v="30-45-101017861"/>
    <s v="Seguros del Estado S.A."/>
    <d v="2025-04-02T00:00:00"/>
    <s v="02/04/2025 - 02/07/2026"/>
    <d v="2025-04-07T00:00:00"/>
    <s v="Ninguna"/>
    <s v="Terminado"/>
    <s v="Ingreso"/>
    <s v="N/A"/>
    <s v="DERECHO "/>
    <s v="N/A"/>
    <s v="Femenino"/>
    <s v="deisi.melo@jep.gov.co"/>
    <s v="https://community.secop.gov.co/Public/Tendering/ContractNoticePhases/View?PPI=CO1.PPI.38505825&amp;isFromPublicArea=True&amp;isModal=False"/>
    <s v="PARTICIPACIÓN_EFECTIVA_REPRESENTACIÓN_Y_DEFENSA_TÉCNICA"/>
    <s v="PROCESOS_MISIONALES"/>
    <s v="Subsecretaría Ejecutiva"/>
    <s v="Secretaría Ejecutiva"/>
    <n v="0"/>
  </r>
  <r>
    <n v="1059"/>
    <n v="80161500"/>
    <s v="JEP-774-2025"/>
    <s v="JEP-CSPO-772-2025"/>
    <s v="Arinson Ruiz"/>
    <d v="2025-03-28T00:00:00"/>
    <s v="Karol Ricardo Linares Correa"/>
    <x v="0"/>
    <s v="1. Prestación de servicios profesionales y de apoyo a la gestión"/>
    <s v="Cédula de Ciudadanía"/>
    <n v="1024469511"/>
    <n v="4"/>
    <s v="Persona Natural"/>
    <s v="Bogotá D.C."/>
    <s v="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2325"/>
    <n v="287825"/>
    <n v="2022011000068"/>
    <d v="2025-04-03T00:00:00"/>
    <d v="2025-04-07T00:00:00"/>
    <s v="N/A"/>
    <s v="N/A"/>
    <s v="N/A"/>
    <s v="N/A"/>
    <s v="N/A"/>
    <n v="-24869439"/>
    <d v="2025-08-06T00:00:00"/>
    <n v="0"/>
    <s v="N/A"/>
    <n v="0"/>
    <s v="N/A"/>
    <n v="0"/>
    <s v="N/A"/>
    <n v="0"/>
    <s v="N/A"/>
    <n v="-92"/>
    <n v="45550332"/>
    <n v="0"/>
    <n v="0"/>
    <n v="0"/>
    <n v="0"/>
    <d v="2025-12-31T00:00:00"/>
    <d v="2025-09-30T00:00:00"/>
    <n v="-98"/>
    <s v="N/A"/>
    <s v="Bogotá D.C."/>
    <s v="Cumplimiento"/>
    <s v="11-47-101032738"/>
    <s v="Seguros del Estado S.A."/>
    <d v="2025-04-04T00:00:00"/>
    <s v="03/04/2025 - 10/07/2026"/>
    <d v="2025-04-07T00:00:00"/>
    <s v="Mediante otrosí Nº1 del 6/08/2025 se publicó la reducción en tiempo y valor del contrato JEP-774-2025"/>
    <s v="Terminado"/>
    <s v="Reducción"/>
    <s v="N/A"/>
    <s v="INGENIERÍA DE SISTEMAS "/>
    <s v="N/A"/>
    <s v="Masculino"/>
    <s v="karol.linares@jep.gov.co"/>
    <s v="https://community.secop.gov.co/Public/Tendering/ContractNoticePhases/View?PPI=CO1.PPI.38541334&amp;isFromPublicArea=True&amp;isModal=False"/>
    <s v="SOPORTE_PARA_LA_ADMINISTRACIÓN_DE_JUSTICIA"/>
    <s v="PROCESOS_MISIONALES"/>
    <s v="Grupo de Análisis de la Información- GRAI"/>
    <s v="Magistratura"/>
    <n v="-24869439"/>
  </r>
  <r>
    <n v="1067"/>
    <n v="80161500"/>
    <s v="JEP-775-2025"/>
    <s v="JEP-CSPO-773-2025"/>
    <s v="Arinson Ruiz"/>
    <d v="2025-03-28T00:00:00"/>
    <s v="Jorge Luis Sanchez Ruiz"/>
    <x v="0"/>
    <s v="1. Prestación de servicios profesionales y de apoyo a la gestión"/>
    <s v="Cédula de Ciudadanía"/>
    <n v="80817852"/>
    <n v="7"/>
    <s v="Persona Natural"/>
    <s v="Chía"/>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le GRAI."/>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3025"/>
    <n v="287925"/>
    <n v="2022011000068"/>
    <d v="2025-04-03T00:00:00"/>
    <d v="2025-04-07T00:00:00"/>
    <s v="N/A"/>
    <s v="N/A"/>
    <s v="N/A"/>
    <s v="N/A"/>
    <s v="N/A"/>
    <n v="-24869439"/>
    <d v="2025-08-10T00:00:00"/>
    <n v="0"/>
    <s v="N/A"/>
    <n v="0"/>
    <s v="N/A"/>
    <n v="0"/>
    <s v="N/A"/>
    <n v="0"/>
    <s v="N/A"/>
    <n v="-92"/>
    <n v="45550332"/>
    <n v="0"/>
    <n v="0"/>
    <n v="0"/>
    <n v="0"/>
    <d v="2025-12-31T00:00:00"/>
    <d v="2025-09-30T00:00:00"/>
    <n v="-98"/>
    <s v="N/A"/>
    <s v="Bogotá D.C."/>
    <s v="Cumplimiento"/>
    <s v="11-47-101032741"/>
    <s v="Seguros del Estado S.A."/>
    <d v="2025-04-04T00:00:00"/>
    <s v="3/04/2025 - 10/07/2026"/>
    <d v="2025-04-07T00:00:00"/>
    <s v="Mediante otrosí Nº1 del 10/08/2025 se publicó la reducción en tiempo y valor del contrato JEP-775-2025"/>
    <s v="Terminado"/>
    <s v="Reducción"/>
    <s v="N/A"/>
    <s v="FÍSICA"/>
    <s v="N/A"/>
    <s v="Masculino"/>
    <s v="jorge.sanchezr@jep.gov.co"/>
    <s v="https://community.secop.gov.co/Public/Tendering/ContractNoticePhases/View?PPI=CO1.PPI.38545996&amp;isFromPublicArea=True&amp;isModal=False"/>
    <s v="SOPORTE_PARA_LA_ADMINISTRACIÓN_DE_JUSTICIA"/>
    <s v="PROCESOS_MISIONALES"/>
    <s v="Grupo de Análisis de la Información- GRAI"/>
    <s v="Magistratura"/>
    <n v="-24869439"/>
  </r>
  <r>
    <n v="828"/>
    <n v="93151507"/>
    <s v="JEP-776-2025"/>
    <s v="JEP-CSPO-774-2025"/>
    <s v="Laura Cuenca"/>
    <d v="2025-03-28T00:00:00"/>
    <s v="Luigi Mauricio Ramirez Vanegas"/>
    <x v="0"/>
    <s v="1. Prestación de servicios profesionales y de apoyo a la gestión"/>
    <s v="Cédula de Ciudadanía"/>
    <n v="1144198108"/>
    <n v="0"/>
    <s v="Persona Natural"/>
    <s v="Cali"/>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6279759"/>
    <n v="36279759"/>
    <s v="N/A"/>
    <n v="4268208"/>
    <s v="N/A"/>
    <n v="136225"/>
    <n v="318825"/>
    <n v="2022011000068"/>
    <d v="2025-04-11T00:00:00"/>
    <d v="2025-04-21T00:00:00"/>
    <s v="N/A"/>
    <s v="N/A"/>
    <s v="N/A"/>
    <s v="N/A"/>
    <s v="N/A"/>
    <n v="-13515989"/>
    <d v="2025-08-11T00:00:00"/>
    <n v="0"/>
    <s v="N/A"/>
    <n v="0"/>
    <s v="N/A"/>
    <n v="0"/>
    <s v="N/A"/>
    <n v="0"/>
    <s v="N/A"/>
    <n v="-92"/>
    <n v="22763770"/>
    <n v="0"/>
    <n v="0"/>
    <n v="0"/>
    <n v="0"/>
    <d v="2025-12-31T00:00:00"/>
    <d v="2025-09-30T00:00:00"/>
    <n v="-98"/>
    <s v="N/A"/>
    <s v="Bogotá D.C."/>
    <s v="Cumplimiento"/>
    <s v="C-100095436"/>
    <s v="Compañía Mundial de Seguros S.A."/>
    <d v="2025-04-15T00:00:00"/>
    <s v="14/04/2025 - 30/06/2026"/>
    <d v="2025-04-21T00:00:00"/>
    <s v="Mediante otrosí Nº1 del se publicó la reducción en tiempo y valor del contrato JEP-776-2025"/>
    <s v="Terminado"/>
    <s v="Reducción"/>
    <s v="N/A"/>
    <s v="DERECHO"/>
    <s v="N/A"/>
    <s v="Masculino"/>
    <s v="Luigui.Ramirez@jep.gov.co"/>
    <s v="https://community.secop.gov.co/Public/Tendering/ContractNoticePhases/View?PPI=CO1.PPI.38578836&amp;isFromPublicArea=True&amp;isModal=False"/>
    <s v="SOPORTE_PARA_LA_ADMINISTRACIÓN_DE_JUSTICIA"/>
    <s v="PROCESOS_MISIONALES"/>
    <s v="Secretaría General Judicial"/>
    <s v="Magistratura"/>
    <n v="-13515989"/>
  </r>
  <r>
    <n v="829"/>
    <n v="93151507"/>
    <s v="JEP-777-2025"/>
    <s v="JEP-CSPO-775-2025"/>
    <s v="Laura Cuenca"/>
    <d v="2025-03-28T00:00:00"/>
    <s v="Diana Lizeth Becerra Castro"/>
    <x v="0"/>
    <s v="1. Prestación de servicios profesionales y de apoyo a la gestión"/>
    <s v="Cédula de Ciudadanía"/>
    <n v="1015419365"/>
    <n v="9"/>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325"/>
    <n v="298125"/>
    <n v="2022011000068"/>
    <d v="2025-04-08T00:00:00"/>
    <d v="2025-04-09T00:00:00"/>
    <s v="Piedad Viviana Nuñez Prada"/>
    <s v="Cédula de ciudadanía"/>
    <n v="52987148"/>
    <n v="6"/>
    <d v="2025-08-06T00:00:00"/>
    <n v="-13942826"/>
    <d v="2025-08-11T00:00:00"/>
    <n v="0"/>
    <s v="N/A"/>
    <n v="0"/>
    <s v="N/A"/>
    <n v="0"/>
    <s v="N/A"/>
    <n v="0"/>
    <s v="N/A"/>
    <n v="-92"/>
    <n v="24471046"/>
    <n v="0"/>
    <n v="0"/>
    <n v="0"/>
    <n v="0"/>
    <d v="2025-12-31T00:00:00"/>
    <d v="2025-09-30T00:00:00"/>
    <n v="-98"/>
    <s v="N/A"/>
    <s v="Bogotá D.C."/>
    <s v="Cumplimiento; Cumplimiento"/>
    <s v="17-47-101005925; 14-47-101044050"/>
    <s v="Seguros del Estado S.A.; Seguros del Estado S.A."/>
    <s v="8/04/2025; 06/08/2025"/>
    <s v="8/04/2025 - 10/07/2026; 06/08/2025 -  30/06/2026"/>
    <s v="8/04/2025; 08/08/2025"/>
    <s v="El 6/08/2025 se pblicó la cesión del contrato a Piedad Viviana Nuñez Prada; Mediante otrosí Nº del 11/08/2025 se modifico el contrato con una reducción en tiempo y valor."/>
    <s v="Terminado"/>
    <s v="Reducción; Cesión"/>
    <s v="N/A"/>
    <s v="DERECHO; DERECHO"/>
    <s v="N/A; N/A"/>
    <s v="Femenino; Femenino"/>
    <s v="diana.becerra@jep.gov.co; piedad.nunez@jep.gov.co"/>
    <s v="https://community.secop.gov.co/Public/Tendering/ContractNoticePhases/View?PPI=CO1.PPI.38578834&amp;isFromPublicArea=True&amp;isModal=False"/>
    <s v="SOPORTE_PARA_LA_ADMINISTRACIÓN_DE_JUSTICIA"/>
    <s v="PROCESOS_MISIONALES"/>
    <s v="Secretaría General Judicial"/>
    <s v="Magistratura"/>
    <n v="-13942826"/>
  </r>
  <r>
    <n v="830"/>
    <n v="93151507"/>
    <s v="JEP-778-2025"/>
    <s v="JEP-CSPO-776-2025"/>
    <s v="Laura Cuenca"/>
    <d v="2025-03-28T00:00:00"/>
    <s v="Michael Humberto Piragauta Jimenez"/>
    <x v="0"/>
    <s v="1. Prestación de servicios profesionales y de apoyo a la gestión"/>
    <s v="Cédula de Ciudadanía"/>
    <n v="1052389066"/>
    <n v="6"/>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425"/>
    <n v="295525"/>
    <n v="2022011000068"/>
    <d v="2025-04-07T00:00:00"/>
    <d v="2025-04-09T00:00:00"/>
    <s v="N/A"/>
    <s v="N/A"/>
    <s v="N/A"/>
    <s v="N/A"/>
    <s v="N/A"/>
    <n v="-13942826"/>
    <d v="2025-08-11T00:00:00"/>
    <n v="0"/>
    <s v="N/A"/>
    <n v="0"/>
    <s v="N/A"/>
    <n v="0"/>
    <s v="N/A"/>
    <n v="0"/>
    <s v="N/A"/>
    <n v="-92"/>
    <n v="24471046"/>
    <n v="0"/>
    <n v="0"/>
    <n v="0"/>
    <n v="0"/>
    <d v="2025-12-31T00:00:00"/>
    <d v="2025-09-30T00:00:00"/>
    <n v="-98"/>
    <s v="N/A"/>
    <s v="Bogotá D.C."/>
    <s v="Cumplimiento"/>
    <s v="21-47-101047221"/>
    <s v="Seguros del Estado S.A."/>
    <d v="2025-04-09T00:00:00"/>
    <s v="07/04/2025 - 30/06/2026"/>
    <d v="2025-04-09T00:00:00"/>
    <s v="Mediante otrosí Nº1 del 11/08/2025 se publicó la reducción en tiempo y valor del contrato JEP-778-2025"/>
    <s v="Terminado"/>
    <s v="Reducción"/>
    <s v="N/A"/>
    <s v="DERECHO "/>
    <s v="N/A"/>
    <s v="Masculino"/>
    <s v="michael.piragauta@jep.gov.co"/>
    <s v="https://community.secop.gov.co/Public/Tendering/ContractNoticePhases/View?PPI=CO1.PPI.38543719&amp;isFromPublicArea=True&amp;isModal=False"/>
    <s v="SOPORTE_PARA_LA_ADMINISTRACIÓN_DE_JUSTICIA"/>
    <s v="PROCESOS_MISIONALES"/>
    <s v="Secretaría General Judicial"/>
    <s v="Magistratura"/>
    <n v="-13942826"/>
  </r>
  <r>
    <n v="832"/>
    <n v="93151507"/>
    <s v="JEP-779-2025"/>
    <s v="JEP-CSPO-777-2025"/>
    <s v="Laura Cuenca"/>
    <d v="2025-03-28T00:00:00"/>
    <s v="Paula Andrea Quintero Carvajal "/>
    <x v="0"/>
    <s v="1. Prestación de servicios profesionales y de apoyo a la gestión"/>
    <s v="Cédula de Ciudadanía"/>
    <n v="1070921677"/>
    <n v="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625"/>
    <n v="294525"/>
    <n v="2022011000068"/>
    <d v="2025-04-04T00:00:00"/>
    <d v="2025-04-09T00:00:00"/>
    <s v="N/A"/>
    <s v="N/A"/>
    <s v="N/A"/>
    <s v="N/A"/>
    <s v="N/A"/>
    <n v="-13942826"/>
    <d v="2025-08-06T00:00:00"/>
    <n v="0"/>
    <s v="N/A"/>
    <n v="0"/>
    <s v="N/A"/>
    <n v="0"/>
    <s v="N/A"/>
    <n v="0"/>
    <s v="N/A"/>
    <n v="-92"/>
    <n v="24471046"/>
    <n v="0"/>
    <n v="0"/>
    <n v="0"/>
    <n v="0"/>
    <d v="2025-12-31T00:00:00"/>
    <d v="2025-09-30T00:00:00"/>
    <n v="-98"/>
    <s v="N/A"/>
    <s v="Bogotá D.C."/>
    <s v="Cumplimiento"/>
    <s v="61-47-101007976"/>
    <s v="Seguros del Estado S.A."/>
    <d v="2025-04-04T00:00:00"/>
    <s v="4/04/2025 - 10/07/2026"/>
    <d v="2025-04-08T00:00:00"/>
    <s v="Mediante otrosí Nº1 del 6/08/2025 se publicó la reducción en tiempo y valor del contrato JEP-779-2025"/>
    <s v="Terminado"/>
    <s v="Reducción"/>
    <s v="N/A"/>
    <s v="DERECHO "/>
    <s v="N/A"/>
    <s v="Femenino"/>
    <s v="Paula.Quintero@jep.gov.co"/>
    <s v="https://community.secop.gov.co/Public/Tendering/ContractNoticePhases/View?PPI=CO1.PPI.38555938&amp;isFromPublicArea=True&amp;isModal=False"/>
    <s v="SOPORTE_PARA_LA_ADMINISTRACIÓN_DE_JUSTICIA"/>
    <s v="PROCESOS_MISIONALES"/>
    <s v="Secretaría General Judicial"/>
    <s v="Magistratura"/>
    <n v="-13942826"/>
  </r>
  <r>
    <n v="834"/>
    <n v="93151507"/>
    <s v="JEP-780-2025"/>
    <s v="JEP-CSPO-778-2025"/>
    <s v="Laura Cuenca"/>
    <d v="2025-03-28T00:00:00"/>
    <s v="Jeniffer Tatiana Briceño Franco"/>
    <x v="0"/>
    <s v="1. Prestación de servicios profesionales y de apoyo a la gestión"/>
    <s v="Cédula de Ciudadanía"/>
    <n v="1010213787"/>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725"/>
    <n v="304125"/>
    <n v="2022011000068"/>
    <d v="2025-04-08T00:00:00"/>
    <d v="2025-04-09T00:00:00"/>
    <s v="N/A"/>
    <s v="N/A"/>
    <s v="N/A"/>
    <s v="N/A"/>
    <s v="N/A"/>
    <n v="-14085099"/>
    <d v="2025-08-11T00:00:00"/>
    <n v="0"/>
    <s v="N/A"/>
    <n v="0"/>
    <s v="N/A"/>
    <n v="0"/>
    <s v="N/A"/>
    <n v="0"/>
    <s v="N/A"/>
    <n v="-92"/>
    <n v="24328773"/>
    <n v="0"/>
    <n v="0"/>
    <n v="0"/>
    <n v="0"/>
    <d v="2025-12-31T00:00:00"/>
    <d v="2025-09-30T00:00:00"/>
    <n v="-98"/>
    <s v="N/A"/>
    <s v="Bogotá D.C."/>
    <s v="Cumplimiento"/>
    <s v="63-45-101053020"/>
    <s v="Seguros del Estado S.A."/>
    <d v="2025-04-09T00:00:00"/>
    <s v="08/04/2025 - 30/06/2026"/>
    <d v="2025-04-09T00:00:00"/>
    <s v="Mediante otrosí Nº1 del 11/08/2025 se publicó la reducción en tiempo y valor del contrato JEP-780-2025"/>
    <s v="Terminado"/>
    <s v="Reducción"/>
    <s v="N/A"/>
    <s v="DERECHO "/>
    <s v="N/A"/>
    <s v="Femenino"/>
    <s v="jeniffer.briceno@jep.gov.co"/>
    <s v="https://community.secop.gov.co/Public/Tendering/ContractNoticePhases/View?PPI=CO1.PPI.38561426&amp;isFromPublicArea=True&amp;isModal=False"/>
    <s v="SOPORTE_PARA_LA_ADMINISTRACIÓN_DE_JUSTICIA"/>
    <s v="PROCESOS_MISIONALES"/>
    <s v="Secretaría General Judicial"/>
    <s v="Magistratura"/>
    <n v="-14085099"/>
  </r>
  <r>
    <n v="836"/>
    <n v="93151507"/>
    <s v="JEP-781-2025"/>
    <s v="JEP-CSPO-779-2025"/>
    <s v="Laura Cuenca"/>
    <d v="2025-03-28T00:00:00"/>
    <s v="Brayan Stiven Velasquez Campos"/>
    <x v="0"/>
    <s v="1. Prestación de servicios profesionales y de apoyo a la gestión"/>
    <s v="Cédula de Ciudadanía"/>
    <n v="1193081418"/>
    <n v="3"/>
    <s v="Persona Natural"/>
    <s v="Neiv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925"/>
    <n v="298025"/>
    <n v="2022011000068"/>
    <d v="2025-04-08T00:00:00"/>
    <d v="2025-04-09T00:00:00"/>
    <s v="Juan Camilo Cortes Hernández"/>
    <s v="Cédula de ciudadanía"/>
    <n v="1075293016"/>
    <n v="8"/>
    <d v="2025-07-04T00:00:00"/>
    <n v="-13800571"/>
    <d v="2025-08-11T00:00:00"/>
    <n v="0"/>
    <s v="N/A"/>
    <n v="0"/>
    <s v="N/A"/>
    <n v="0"/>
    <s v="N/A"/>
    <n v="0"/>
    <s v="N/A"/>
    <n v="-118"/>
    <n v="24613301"/>
    <n v="0"/>
    <n v="0"/>
    <n v="0"/>
    <n v="0"/>
    <d v="2025-12-31T00:00:00"/>
    <d v="2025-09-04T00:00:00"/>
    <n v="-124"/>
    <d v="2025-09-11T00:00:00"/>
    <s v="Bogotá D.C."/>
    <s v="Cumplimiento; Cumplimiento"/>
    <s v="11-47-101032814; 11-47-101035878"/>
    <s v="Seguros del Estado S.A.; Seguros del Estado S.A."/>
    <s v="8/04/2025; 4/07/2025"/>
    <s v="08/04/2025 - 30/06/2026; 4/07/2025 - 10/07/2026"/>
    <s v="8/04/2025; 04/07/2025"/>
    <s v="Mediante otrosí Nº1 del 11/08/2025 se publicço la reducción en tiempo y valor; El 4/07/2025 se publicó el cesión del contrato No. JEP-781-2025, la cual surte efectos a partir del 4 de julio a Juan Camilo Cortes Hernández; El 11/09/2025 se publicó la terminación anticipada por mutuo acuerdo"/>
    <s v="Terminado"/>
    <s v="Cesión; Reducción; Terminación anticipada"/>
    <s v="N/A"/>
    <s v="DERECHO; DERECHO"/>
    <s v="N/A; N/A"/>
    <s v="Masculino; Masculino"/>
    <s v="brayan.velasquez@jep.gov.co; juan.cortes@jep.gov.co"/>
    <s v="https://community.secop.gov.co/Public/Tendering/ContractNoticePhases/View?PPI=CO1.PPI.38578825&amp;isFromPublicArea=True&amp;isModal=False"/>
    <s v="SOPORTE_PARA_LA_ADMINISTRACIÓN_DE_JUSTICIA"/>
    <s v="PROCESOS_MISIONALES"/>
    <s v="Secretaría General Judicial"/>
    <s v="Magistratura"/>
    <n v="-13800571"/>
  </r>
  <r>
    <n v="837"/>
    <n v="80161504"/>
    <s v="JEP-782-2025"/>
    <s v="JEP-CSPO-780-2025"/>
    <s v="Laura Cuenca"/>
    <d v="2025-03-28T00:00:00"/>
    <s v="Edinson Faciolince Gomez"/>
    <x v="0"/>
    <s v="1. Prestación de servicios profesionales y de apoyo a la gestión"/>
    <s v="Cédula de Ciudadanía"/>
    <n v="1050963237"/>
    <n v="3"/>
    <s v="Persona Natural"/>
    <s v="Cartagen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N/A"/>
    <s v="N/A"/>
    <s v="Inversión"/>
    <n v="38413872"/>
    <n v="38413872"/>
    <s v="N/A"/>
    <n v="4268208"/>
    <s v="N/A"/>
    <n v="137025"/>
    <n v="297825"/>
    <n v="2022011000068"/>
    <d v="2025-04-08T00:00:00"/>
    <d v="2025-04-09T00:00:00"/>
    <s v="N/A"/>
    <s v="N/A"/>
    <s v="N/A"/>
    <s v="N/A"/>
    <s v="N/A"/>
    <n v="-13942826"/>
    <d v="2025-08-11T00:00:00"/>
    <n v="0"/>
    <s v="N/A"/>
    <n v="0"/>
    <s v="N/A"/>
    <n v="0"/>
    <s v="N/A"/>
    <n v="0"/>
    <s v="N/A"/>
    <n v="-92"/>
    <n v="24471046"/>
    <n v="0"/>
    <n v="0"/>
    <n v="0"/>
    <n v="0"/>
    <d v="2025-12-31T00:00:00"/>
    <d v="2025-09-30T00:00:00"/>
    <n v="-98"/>
    <s v="N/A"/>
    <s v="Bogotá D.C."/>
    <s v="Cumplimiento"/>
    <s v="460-47-994000085735"/>
    <s v="Aseguradora Solidaria de Colombia "/>
    <d v="2025-04-08T00:00:00"/>
    <s v="08/04/2025 - 30/06/2026"/>
    <d v="2025-04-08T00:00:00"/>
    <s v="Mediante otrosí Nº1 del 11/08/2025 se publicó la reducción en tiempo y valor del contrato JEP-782-2025"/>
    <s v="Terminado"/>
    <s v="Reducción"/>
    <s v="N/A"/>
    <s v="CIENCIAS POLÍTICAS Y DE GOBIERNO"/>
    <s v="DERECHO"/>
    <s v="Masculino"/>
    <s v="edinson.faciolince@jep.gov.co"/>
    <s v="https://community.secop.gov.co/Public/Tendering/ContractNoticePhases/View?PPI=CO1.PPI.38560703&amp;isFromPublicArea=True&amp;isModal=False"/>
    <s v="SOPORTE_PARA_LA_ADMINISTRACIÓN_DE_JUSTICIA"/>
    <s v="PROCESOS_MISIONALES"/>
    <s v="Secretaría General Judicial"/>
    <s v="Magistratura"/>
    <n v="-13942826"/>
  </r>
  <r>
    <n v="840"/>
    <n v="80161500"/>
    <s v="JEP-783-2025"/>
    <s v="JEP-CSPO-781-2025"/>
    <s v="Laura Cuenca"/>
    <d v="2025-03-28T00:00:00"/>
    <s v="Hector Hugo Hernandez Hernandez"/>
    <x v="0"/>
    <s v="1. Prestación de servicios profesionales y de apoyo a la gestión"/>
    <s v="Cédula de Ciudadanía"/>
    <n v="1095926587"/>
    <n v="2"/>
    <s v="Persona Natural"/>
    <s v="Valledupar"/>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325"/>
    <n v="294825"/>
    <n v="2022011000068"/>
    <d v="2025-04-04T00:00:00"/>
    <d v="2025-04-08T00:00:00"/>
    <s v="N/A"/>
    <s v="N/A"/>
    <s v="N/A"/>
    <s v="N/A"/>
    <s v="N/A"/>
    <n v="-13800553"/>
    <d v="2025-08-08T00:00:00"/>
    <n v="0"/>
    <s v="N/A"/>
    <n v="0"/>
    <s v="N/A"/>
    <n v="0"/>
    <s v="N/A"/>
    <n v="0"/>
    <s v="N/A"/>
    <n v="-92"/>
    <n v="24613319"/>
    <n v="0"/>
    <n v="0"/>
    <n v="0"/>
    <n v="0"/>
    <d v="2025-12-31T00:00:00"/>
    <d v="2025-09-30T00:00:00"/>
    <n v="-98"/>
    <s v="N/A"/>
    <s v="Bogotá D.C."/>
    <s v="Cumplimiento"/>
    <s v="460-47-994000085633"/>
    <s v="Aseguradora Solidaria de Colombia "/>
    <d v="2025-04-04T00:00:00"/>
    <s v="04/04/2025 - 30/06/2026"/>
    <d v="2025-04-07T00:00:00"/>
    <s v="La cédula esta mal en el acta de inicio"/>
    <s v="Terminado"/>
    <s v="Reducción"/>
    <s v="N/A"/>
    <s v="DERECHO "/>
    <s v="N/A"/>
    <s v="Masculino"/>
    <s v="Hector.HernandezH@jep.gov.co"/>
    <s v="https://community.secop.gov.co/Public/Tendering/ContractNoticePhases/View?PPI=CO1.PPI.38576187&amp;isFromPublicArea=True&amp;isModal=False"/>
    <s v="SOPORTE_PARA_LA_ADMINISTRACIÓN_DE_JUSTICIA"/>
    <s v="PROCESOS_MISIONALES"/>
    <s v="Secretaría General Judicial"/>
    <s v="Magistratura"/>
    <n v="-13800553"/>
  </r>
  <r>
    <n v="842"/>
    <n v="93151507"/>
    <s v="JEP-784-2025"/>
    <s v="JEP-CSPO-782-2025"/>
    <s v="Laura Cuenca"/>
    <d v="2025-03-28T00:00:00"/>
    <s v="Sebastian Rangel Salazar"/>
    <x v="0"/>
    <s v="1. Prestación de servicios profesionales y de apoyo a la gestión"/>
    <s v="Cédula de Ciudadanía"/>
    <n v="1000156301"/>
    <n v="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425"/>
    <n v="294625"/>
    <n v="2022011000068"/>
    <d v="2025-04-04T00:00:00"/>
    <d v="2025-04-08T00:00:00"/>
    <s v="N/A"/>
    <s v="N/A"/>
    <s v="N/A"/>
    <s v="N/A"/>
    <s v="N/A"/>
    <n v="-13800553"/>
    <d v="2025-08-09T00:00:00"/>
    <n v="0"/>
    <s v="N/A"/>
    <n v="0"/>
    <s v="N/A"/>
    <n v="0"/>
    <s v="N/A"/>
    <n v="0"/>
    <s v="N/A"/>
    <n v="-92"/>
    <n v="24613319"/>
    <n v="0"/>
    <n v="0"/>
    <n v="0"/>
    <n v="0"/>
    <d v="2025-12-31T00:00:00"/>
    <d v="2025-09-30T00:00:00"/>
    <n v="-98"/>
    <s v="N/A"/>
    <s v="Bogotá D.C."/>
    <s v="Cumplimiento"/>
    <s v="21-45-101478773"/>
    <s v="Seguros del Estado S.A."/>
    <d v="2025-04-07T00:00:00"/>
    <s v="07/04/2025 - 01/07/2026"/>
    <d v="2025-04-08T00:00:00"/>
    <s v="Mediante otrosí Nº1 del 09/08/2025 se publicó la reducción en tiempo y valor del contrato JEP-784-2025"/>
    <s v="Terminado"/>
    <s v="Reducción"/>
    <s v="N/A"/>
    <s v="DERECHO "/>
    <s v="N/A"/>
    <s v="Masculino"/>
    <s v="Sebastian.Rangel@jep.gov.co"/>
    <s v="https://community.secop.gov.co/Public/Tendering/ContractNoticePhases/View?PPI=CO1.PPI.38562310&amp;isFromPublicArea=True&amp;isModal=False"/>
    <s v="SOPORTE_PARA_LA_ADMINISTRACIÓN_DE_JUSTICIA"/>
    <s v="PROCESOS_MISIONALES"/>
    <s v="Secretaría General Judicial"/>
    <s v="Magistratura"/>
    <n v="-13800553"/>
  </r>
  <r>
    <n v="843"/>
    <n v="93151507"/>
    <s v="JEP-785-2025"/>
    <s v="JEP-CSPO-783-2025"/>
    <s v="Laura Cuenca"/>
    <d v="2025-03-28T00:00:00"/>
    <s v="Jorge Andres Marin Naranjo"/>
    <x v="0"/>
    <s v="1. Prestación de servicios profesionales y de apoyo a la gestión"/>
    <s v="Cédula de Ciudadanía"/>
    <n v="1010186531"/>
    <n v="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525"/>
    <n v="297925"/>
    <n v="2022011000068"/>
    <d v="2025-04-08T00:00:00"/>
    <d v="2025-04-10T00:00:00"/>
    <s v="N/A"/>
    <s v="N/A"/>
    <s v="N/A"/>
    <s v="N/A"/>
    <s v="N/A"/>
    <n v="-14085099"/>
    <d v="2025-08-11T00:00:00"/>
    <n v="0"/>
    <s v="N/A"/>
    <n v="0"/>
    <s v="N/A"/>
    <n v="0"/>
    <s v="N/A"/>
    <n v="0"/>
    <s v="N/A"/>
    <n v="-92"/>
    <n v="24328773"/>
    <n v="0"/>
    <n v="0"/>
    <n v="0"/>
    <n v="0"/>
    <d v="2025-12-31T00:00:00"/>
    <d v="2025-09-30T00:00:00"/>
    <n v="-98"/>
    <s v="N/A"/>
    <s v="Bogotá D.C."/>
    <s v="Cumplimiento"/>
    <s v="33-47-101016803"/>
    <s v="Seguros del Estado S.A."/>
    <d v="2025-04-09T00:00:00"/>
    <s v="08/04/2025 - 17/07/2026"/>
    <d v="2025-04-10T00:00:00"/>
    <s v="Mediante otrosí Nº1 del 11/08/2025 se publicó la reducción en tiempo y valor del contrato JEP-785-2025"/>
    <s v="Terminado"/>
    <s v="Reducción"/>
    <s v="N/A"/>
    <s v="DERECHO "/>
    <s v="N/A"/>
    <s v="Masculino"/>
    <s v="jorge.marin@jep.gov.co"/>
    <s v="https://community.secop.gov.co/Public/Tendering/ContractNoticePhases/View?PPI=CO1.PPI.38562719&amp;isFromPublicArea=True&amp;isModal=False"/>
    <s v="SOPORTE_PARA_LA_ADMINISTRACIÓN_DE_JUSTICIA"/>
    <s v="PROCESOS_MISIONALES"/>
    <s v="Secretaría General Judicial"/>
    <s v="Magistratura"/>
    <n v="-14085099"/>
  </r>
  <r>
    <n v="844"/>
    <n v="93151507"/>
    <s v="JEP-786-2025"/>
    <s v="JEP-CSPO-784-2025"/>
    <s v="Laura Cuenca"/>
    <d v="2025-03-28T00:00:00"/>
    <s v="Nicolas Andres Gomez Pinilla"/>
    <x v="0"/>
    <s v="1. Prestación de servicios profesionales y de apoyo a la gestión"/>
    <s v="Cédula de Ciudadanía"/>
    <n v="1032485247"/>
    <n v="0"/>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625"/>
    <n v="294725"/>
    <n v="2022011000068"/>
    <d v="2025-04-04T00:00:00"/>
    <d v="2025-04-08T00:00:00"/>
    <s v="N/A"/>
    <s v="N/A"/>
    <s v="N/A"/>
    <s v="N/A"/>
    <s v="N/A"/>
    <n v="-13800553"/>
    <d v="2025-08-09T00:00:00"/>
    <n v="0"/>
    <s v="N/A"/>
    <n v="0"/>
    <s v="N/A"/>
    <n v="0"/>
    <s v="N/A"/>
    <n v="0"/>
    <s v="N/A"/>
    <n v="-92"/>
    <n v="24613319"/>
    <n v="0"/>
    <n v="0"/>
    <n v="0"/>
    <n v="0"/>
    <d v="2025-12-31T00:00:00"/>
    <d v="2025-09-30T00:00:00"/>
    <n v="-98"/>
    <s v="N/A"/>
    <s v="Bogotá D.C."/>
    <s v="Cumplimiento"/>
    <s v="460-47-994000085634"/>
    <s v="Aseguradora Solidaria de Colombia "/>
    <d v="2025-04-04T00:00:00"/>
    <s v="04/04/2025 - 30/06/2026"/>
    <d v="2025-04-08T00:00:00"/>
    <s v="Mediante otrosí Nº1 del 09/08/2025 se publicó la reducción en tiempo y valor del contrato JEP-786-2025"/>
    <s v="Terminado"/>
    <s v="Reducción"/>
    <s v="N/A"/>
    <s v="DERECHO"/>
    <s v="N/A"/>
    <s v="Masculino"/>
    <s v="nicolas.gomez@jep.gov.co"/>
    <s v="https://community.secop.gov.co/Public/Tendering/ContractNoticePhases/View?PPI=CO1.PPI.38562774&amp;isFromPublicArea=True&amp;isModal=False"/>
    <s v="SOPORTE_PARA_LA_ADMINISTRACIÓN_DE_JUSTICIA"/>
    <s v="PROCESOS_MISIONALES"/>
    <s v="Secretaría General Judicial"/>
    <s v="Magistratura"/>
    <n v="-13800553"/>
  </r>
  <r>
    <n v="344"/>
    <n v="93141500"/>
    <s v="JEP-787-2025"/>
    <s v="JEP-CSPO-785-2025"/>
    <s v="Miguel Salcedo"/>
    <d v="2025-03-28T00:00:00"/>
    <s v="Marcela Biviana Rivera Ospina"/>
    <x v="0"/>
    <s v="1. Prestación de servicios profesionales y de apoyo a la gestión"/>
    <s v="Cédula de Ciudadanía"/>
    <n v="52967222"/>
    <n v="8"/>
    <s v="Persona Natural"/>
    <s v="Bogotá D.C."/>
    <s v="Prestar servicios profesionales para apoyar a la Comisión Territorial y Ambiental en las labores relacionadas con el seguimiento a la implementación de la metodología para la apreciación, categorización y documentación del impacto territorial y ambiental de los más graves hechos de violencia y los factores que los propiciaron, con relación a los casos y situaciones priorizadas y seleccionadas por la JEP, en salas y secciones, de acuerdo con lo establecido en disposiciones internas de la entidad y en aplicación del enfoque territorial y ambiental."/>
    <s v="Claudia Liliana Erazo Maldonado"/>
    <s v="Subsecretaría Ejecutiva"/>
    <s v="BB- Oficina Asesora de Gestión Territorial "/>
    <s v="Gloria Cala Navarro"/>
    <n v="45761628"/>
    <s v="BB- Oficina Asesora de Gestión Territorial "/>
    <s v="N/A"/>
    <s v="N/A"/>
    <s v="N/A"/>
    <s v="Inversión"/>
    <n v="112168611"/>
    <n v="112168611"/>
    <s v="N/A"/>
    <n v="12463179"/>
    <s v="N/A"/>
    <n v="107625"/>
    <n v="310125"/>
    <n v="2022011000068"/>
    <d v="2025-04-09T00:00:00"/>
    <d v="2025-04-11T00:00:00"/>
    <s v="N/A"/>
    <s v="N/A"/>
    <s v="N/A"/>
    <s v="N/A"/>
    <s v="N/A"/>
    <n v="0"/>
    <s v="N/A"/>
    <n v="0"/>
    <s v="N/A"/>
    <n v="0"/>
    <s v="N/A"/>
    <n v="0"/>
    <s v="N/A"/>
    <n v="0"/>
    <s v="N/A"/>
    <n v="0"/>
    <n v="112168611"/>
    <n v="0"/>
    <n v="0"/>
    <n v="0"/>
    <n v="0"/>
    <d v="2025-12-31T00:00:00"/>
    <d v="2025-12-31T00:00:00"/>
    <n v="-6"/>
    <s v="N/A"/>
    <s v="Bogotá D.C."/>
    <s v="Cumplimiento"/>
    <s v="360-47-994000045314"/>
    <s v="Aseguradora Solidaria de Colombia "/>
    <d v="2025-04-09T00:00:00"/>
    <s v="09/04/2025 - 10/07/2026"/>
    <d v="2025-04-10T00:00:00"/>
    <s v="Ninguna"/>
    <s v="Terminado"/>
    <s v="Ingreso"/>
    <s v="N/A"/>
    <s v="ECOLOGÍA"/>
    <s v="N/A"/>
    <s v="Femenino"/>
    <s v="marcela.riverao@jep.gov.co"/>
    <s v="https://community.secop.gov.co/Public/Tendering/ContractNoticePhases/View?PPI=CO1.PPI.38529986&amp;isFromPublicArea=True&amp;isModal=False"/>
    <s v="PARTICIPACIÓN_EFECTIVA_REPRESENTACIÓN_Y_DEFENSA_TÉCNICA"/>
    <s v="PROCESOS_MISIONALES"/>
    <s v="Subsecretaría Ejecutiva"/>
    <s v="Secretaría Ejecutiva"/>
    <n v="0"/>
  </r>
  <r>
    <n v="854"/>
    <n v="80161504"/>
    <s v="JEP-788-2025"/>
    <s v="JEP-CSPO-786-2025"/>
    <s v="Miguel Salcedo"/>
    <d v="2025-03-28T00:00:00"/>
    <s v="Sara Maria Roldan Concha"/>
    <x v="0"/>
    <s v="1. Prestación de servicios profesionales y de apoyo a la gestión"/>
    <s v="Cédula de Ciudadanía"/>
    <n v="1039468980"/>
    <n v="5"/>
    <s v="Persona Natural"/>
    <s v="Medellín"/>
    <s v="Prestar servicios profesionales para apoyar y acompañar en el análisis, anonimización y sistematización de información, así como la elaboración de documentos con relación al caso 10: &quot;crímenes no amnistiables cometidos por las extintas farc-ep en el marco del conflicto armado colombiano&quot;- de LA SRVR."/>
    <s v="Jairo Ernesto Arias Orjuela"/>
    <s v="Dirección de Asuntos Jurídicos"/>
    <s v="F- Magistratura"/>
    <s v="Marcela Giraldo Muñoz"/>
    <n v="43253855"/>
    <s v="F- Magistratura"/>
    <s v="N/A"/>
    <s v="Caso 10"/>
    <s v="Marcela Giraldo Muñoz"/>
    <s v="Inversión"/>
    <n v="44560107"/>
    <n v="44560107"/>
    <s v="N/A"/>
    <n v="4951123"/>
    <s v="N/A"/>
    <n v="138525"/>
    <n v="280425"/>
    <n v="2022011000068"/>
    <d v="2025-04-01T00:00:00"/>
    <d v="2025-04-03T00:00:00"/>
    <s v="Paula Daniela Choconta Bejarano "/>
    <s v="Cédula de ciudadanía"/>
    <n v="1000836551"/>
    <n v="6"/>
    <d v="2025-06-24T00:00:00"/>
    <n v="-15513543"/>
    <d v="2025-08-12T00:00:00"/>
    <n v="0"/>
    <s v="N/A"/>
    <n v="0"/>
    <s v="N/A"/>
    <n v="0"/>
    <s v="N/A"/>
    <n v="0"/>
    <s v="N/A"/>
    <n v="-92"/>
    <n v="29046564"/>
    <n v="0"/>
    <n v="0"/>
    <n v="0"/>
    <n v="0"/>
    <d v="2025-12-31T00:00:00"/>
    <d v="2025-09-30T00:00:00"/>
    <n v="-98"/>
    <s v="N/A"/>
    <s v="Villavicencio Meta"/>
    <s v="Cumplimiento; Cumplimiento"/>
    <s v="11-45-101163386; 63-47-101003008 "/>
    <s v="Seguros del Estado S.A.; Seguros del Estado S.A."/>
    <s v="1/04/2025; 25/06/2025"/>
    <s v="1/04/2025 - 1/07/2026; 24/06/2025 - 01/07/2026"/>
    <s v="3/04/2025; 26/06/2025"/>
    <s v="El 24/06/2025 se publicó la cesión del contrato a Paula Daniela Choconta Bejarano; Mediante otrosí Nº1 del 12/08/2025 se publicó la reducción en tiempo y valor del contrato JEP-788-2025"/>
    <s v="Terminado"/>
    <s v="Cesión; Reducción"/>
    <s v="N/A"/>
    <s v="DERECHO; CIENCIAS POLÍTICAS"/>
    <s v="N/A; N/A"/>
    <s v="Femenino; Femenino"/>
    <s v="sara.roldan@jep.gov.co; paula.choconta@jep.gov.co"/>
    <s v="https://community.secop.gov.co/Public/Tendering/ContractNoticePhases/View?PPI=CO1.PPI.38531121&amp;isFromPublicArea=True&amp;isModal=False"/>
    <s v="JUDICIAL_DIALÓGICO"/>
    <s v="PROCESOS_MISIONALES"/>
    <s v="Magistratura"/>
    <s v="Magistratura"/>
    <n v="-15513543"/>
  </r>
  <r>
    <n v="960"/>
    <n v="93151507"/>
    <s v="JEP-789-2025"/>
    <s v="JEP-CSPO-787-2025"/>
    <s v="Laura Paredes"/>
    <d v="2025-03-31T00:00:00"/>
    <s v="María Carolina Melo Moyano "/>
    <x v="0"/>
    <s v="1. Prestación de servicios profesionales y de apoyo a la gestión"/>
    <s v="Cédula de Ciudadanía"/>
    <n v="1020842131"/>
    <s v=" 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325"/>
    <n v="288125"/>
    <n v="2022011000068"/>
    <d v="2025-04-03T00:00:00"/>
    <d v="2025-04-08T00:00:00"/>
    <s v="N/A"/>
    <s v="N/A"/>
    <s v="N/A"/>
    <s v="N/A"/>
    <s v="N/A"/>
    <n v="-13800553"/>
    <d v="2025-08-11T00:00:00"/>
    <n v="0"/>
    <s v="N/A"/>
    <n v="0"/>
    <s v="N/A"/>
    <n v="0"/>
    <s v="N/A"/>
    <n v="0"/>
    <s v="N/A"/>
    <n v="-92"/>
    <n v="24613319"/>
    <n v="0"/>
    <n v="0"/>
    <n v="0"/>
    <n v="0"/>
    <d v="2025-12-31T00:00:00"/>
    <d v="2025-09-30T00:00:00"/>
    <n v="-98"/>
    <s v="N/A"/>
    <s v="Bogotá D.C."/>
    <s v="Cumplimiento"/>
    <s v="360-47-994000045122"/>
    <s v="Aseguradora Solidaria de Colombia "/>
    <d v="2025-04-04T00:00:00"/>
    <s v="03/04/2025 - 10/07/2026"/>
    <d v="2025-04-08T00:00:00"/>
    <s v="Mediante otrosí Nº1 del 11/08/2025 se publicó la reducción en tiempo y valor del contrato JEP-789-2025"/>
    <s v="Terminado"/>
    <s v="Reducción"/>
    <s v="N/A"/>
    <s v="DERECHO "/>
    <s v="N/A"/>
    <s v="Femenino"/>
    <s v="maria.melo@jep.gov.co"/>
    <s v="https://community.secop.gov.co/Public/Tendering/ContractNoticePhases/View?PPI=CO1.PPI.38540039&amp;isFromPublicArea=True&amp;isModal=False"/>
    <s v="SOPORTE_PARA_LA_ADMINISTRACIÓN_DE_JUSTICIA"/>
    <s v="PROCESOS_MISIONALES"/>
    <s v="Secretaría General Judicial"/>
    <s v="Magistratura"/>
    <n v="-13800553"/>
  </r>
  <r>
    <n v="961"/>
    <n v="93151507"/>
    <s v="JEP-790-2025"/>
    <s v="JEP-CSPO-788-2025"/>
    <s v="Laura Paredes"/>
    <d v="2025-03-31T00:00:00"/>
    <s v="Yenny Marcela Fonseca Londoño"/>
    <x v="0"/>
    <s v="1. Prestación de servicios profesionales y de apoyo a la gestión"/>
    <s v="Cédula de Ciudadanía"/>
    <n v="1016096572"/>
    <s v=" 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425"/>
    <n v="304325"/>
    <n v="2022011000068"/>
    <d v="2025-04-08T00:00:00"/>
    <d v="2025-04-11T00:00:00"/>
    <s v="N/A"/>
    <s v="N/A"/>
    <s v="N/A"/>
    <s v="N/A"/>
    <s v="N/A"/>
    <n v="-14227372"/>
    <d v="2025-08-11T00:00:00"/>
    <n v="0"/>
    <s v="N/A"/>
    <n v="0"/>
    <s v="N/A"/>
    <n v="0"/>
    <s v="N/A"/>
    <n v="0"/>
    <s v="N/A"/>
    <n v="-92"/>
    <n v="24186500"/>
    <n v="0"/>
    <n v="0"/>
    <n v="0"/>
    <n v="0"/>
    <d v="2025-12-31T00:00:00"/>
    <d v="2025-09-30T00:00:00"/>
    <n v="-98"/>
    <s v="N/A"/>
    <s v="Bogotá D.C."/>
    <s v="Cumplimiento"/>
    <s v="460-47-994000085742"/>
    <s v="Aseguradora Solidaria de Colombia "/>
    <d v="2025-04-08T00:00:00"/>
    <s v="08/04/2025 - 30/06/2026"/>
    <d v="2025-04-11T00:00:00"/>
    <s v="Mediante otrosí Nº1 del 11/08/2025 se publicó la reducción en tiempo y valor del contrato JEP-790-2025"/>
    <s v="Terminado"/>
    <s v="Reducción"/>
    <s v="N/A"/>
    <s v="DERECHO"/>
    <s v="N/A"/>
    <s v="Femenino"/>
    <s v="yenny.fonseca@jep.gov.co"/>
    <s v="https://community.secop.gov.co/Public/Tendering/ContractNoticePhases/View?PPI=CO1.PPI.38543389&amp;isFromPublicArea=True&amp;isModal=False"/>
    <s v="SOPORTE_PARA_LA_ADMINISTRACIÓN_DE_JUSTICIA"/>
    <s v="PROCESOS_MISIONALES"/>
    <s v="Secretaría General Judicial"/>
    <s v="Magistratura"/>
    <n v="-14227372"/>
  </r>
  <r>
    <n v="464"/>
    <n v="93141500"/>
    <s v="JEP-791-2025"/>
    <s v="JEP-CSPO-789-2025"/>
    <s v="Miguel Salcedo"/>
    <d v="2025-03-31T00:00:00"/>
    <s v="Stefania Gomez Venegas"/>
    <x v="0"/>
    <s v="1. Prestación de servicios profesionales y de apoyo a la gestión"/>
    <s v="Cédula de Ciudadanía"/>
    <n v="1075676701"/>
    <n v="1"/>
    <s v="Persona Natural"/>
    <s v="Zipaquirá"/>
    <s v="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55316016"/>
    <n v="55316016"/>
    <s v="N/A"/>
    <n v="6146224"/>
    <s v="N/A"/>
    <n v="107925"/>
    <n v="297625"/>
    <n v="2022011000068"/>
    <d v="2025-04-08T00:00:00"/>
    <d v="2025-04-11T00:00:00"/>
    <s v="N/A"/>
    <s v="N/A"/>
    <s v="N/A"/>
    <s v="N/A"/>
    <s v="N/A"/>
    <n v="-13521696"/>
    <d v="2025-08-13T00:00:00"/>
    <n v="0"/>
    <s v="N/A"/>
    <n v="0"/>
    <s v="N/A"/>
    <n v="0"/>
    <s v="N/A"/>
    <n v="0"/>
    <s v="N/A"/>
    <n v="-57"/>
    <n v="41794320"/>
    <n v="0"/>
    <n v="0"/>
    <n v="0"/>
    <n v="0"/>
    <d v="2025-12-31T00:00:00"/>
    <d v="2025-11-04T00:00:00"/>
    <n v="-63"/>
    <s v="N/A"/>
    <s v="Villavicencio Meta"/>
    <s v="Cumplimiento"/>
    <s v="33-47-101016808"/>
    <s v="Seguros del Estado S.A."/>
    <d v="2025-04-08T00:00:00"/>
    <s v="08/04/2025 - 30/06/2026"/>
    <d v="2025-04-10T00:00:00"/>
    <s v="Mediante otrosí Nº1 del 13/08/2025 se publicó la reducción en tiempo y valor del contrato JEP-791-2025"/>
    <s v="Terminado"/>
    <s v="Reducción"/>
    <s v="N/A"/>
    <s v="DERECHO"/>
    <s v="N/A"/>
    <s v="Femenino"/>
    <s v="stefania.gomez@jep.gov.co"/>
    <s v="https://community.secop.gov.co/Public/Tendering/ContractNoticePhases/View?PPI=CO1.PPI.38543881&amp;isFromPublicArea=True&amp;isModal=False"/>
    <s v="PARTICIPACIÓN_EFECTIVA_REPRESENTACIÓN_Y_DEFENSA_TÉCNICA"/>
    <s v="PROCESOS_MISIONALES"/>
    <s v="Subsecretaría Ejecutiva"/>
    <s v="Secretaría Ejecutiva"/>
    <n v="-13521696"/>
  </r>
  <r>
    <n v="654"/>
    <s v="80111600;80161500"/>
    <s v="JEP-792-2025"/>
    <s v="JEP-CSPO-790-2025"/>
    <s v="Miguel Salcedo"/>
    <d v="2025-03-31T00:00:00"/>
    <s v="Jennifer Buitrago Sanchez"/>
    <x v="0"/>
    <s v="1. Prestación de servicios profesionales y de apoyo a la gestión"/>
    <s v="Cédula de Ciudadanía"/>
    <n v="52998095"/>
    <n v="1"/>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4535346"/>
    <n v="64535346"/>
    <s v="N/A"/>
    <n v="7170594"/>
    <s v="N/A"/>
    <n v="98125"/>
    <n v="288525"/>
    <n v="2022011000068"/>
    <d v="2025-04-04T00:00:00"/>
    <d v="2025-04-08T00:00:00"/>
    <s v="N/A"/>
    <s v="N/A"/>
    <s v="N/A"/>
    <s v="N/A"/>
    <s v="N/A"/>
    <n v="0"/>
    <s v="N/A"/>
    <n v="0"/>
    <s v="N/A"/>
    <n v="0"/>
    <s v="N/A"/>
    <n v="0"/>
    <s v="N/A"/>
    <n v="0"/>
    <s v="N/A"/>
    <n v="0"/>
    <n v="64535346"/>
    <n v="0"/>
    <n v="0"/>
    <n v="0"/>
    <n v="0"/>
    <d v="2025-12-31T00:00:00"/>
    <d v="2025-12-31T00:00:00"/>
    <n v="-6"/>
    <s v="N/A"/>
    <s v="Villavicencio Meta"/>
    <s v="Cumplimiento"/>
    <s v="21-45-101478754"/>
    <s v="Seguros del Estado S.A."/>
    <d v="2025-04-07T00:00:00"/>
    <s v="04/04/2025 - 01/07/2026"/>
    <d v="2025-04-07T00:00:00"/>
    <s v="Ninguna"/>
    <s v="Terminado"/>
    <s v="Ingreso"/>
    <s v="N/A"/>
    <s v="DERECHO "/>
    <s v="N/A"/>
    <s v="Femenino"/>
    <s v="jennifer.buitrago@jep.gov.co"/>
    <s v="https://community.secop.gov.co/Public/Tendering/ContractNoticePhases/View?PPI=CO1.PPI.38550266&amp;isFromPublicArea=True&amp;isModal=False"/>
    <s v="ENFOQUE_RESTAURATIVO"/>
    <s v="PROCESOS_MISIONALES"/>
    <s v="Subdirección del Sistema de Justicia Restaurativa"/>
    <s v="Secretaría Ejecutiva"/>
    <n v="0"/>
  </r>
  <r>
    <n v="962"/>
    <n v="93151507"/>
    <s v="JEP-793-2025"/>
    <s v="JEP-CSPO-791-2025"/>
    <s v="Laura Paredes"/>
    <d v="2025-03-31T00:00:00"/>
    <s v="Alvaro Mauricio Vanegas Cardenas"/>
    <x v="0"/>
    <s v="1. Prestación de servicios profesionales y de apoyo a la gestión"/>
    <s v="Cédula de Ciudadanía"/>
    <n v="5824418"/>
    <s v=" 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8525"/>
    <n v="295425"/>
    <n v="2022011000068"/>
    <d v="2025-04-04T00:00:00"/>
    <d v="2025-04-09T00:00:00"/>
    <s v="N/A"/>
    <s v="N/A"/>
    <s v="N/A"/>
    <s v="N/A"/>
    <s v="N/A"/>
    <n v="-13942826"/>
    <d v="2025-08-11T00:00:00"/>
    <n v="0"/>
    <s v="N/A"/>
    <n v="0"/>
    <s v="N/A"/>
    <n v="0"/>
    <s v="N/A"/>
    <n v="0"/>
    <s v="N/A"/>
    <n v="-92"/>
    <n v="24471046"/>
    <n v="0"/>
    <n v="0"/>
    <n v="0"/>
    <n v="0"/>
    <d v="2025-12-31T00:00:00"/>
    <d v="2025-09-30T00:00:00"/>
    <n v="-98"/>
    <s v="N/A"/>
    <s v="Bogotá D.C."/>
    <s v="Cumplimiento"/>
    <s v="11-45-101163738"/>
    <s v="Seguros del Estado S.A."/>
    <d v="2025-04-07T00:00:00"/>
    <s v="7/04/2025 - 30/06/2026"/>
    <d v="2025-04-09T00:00:00"/>
    <s v="Mediante otrosí Nº1 del 11/08/2025 se publicó la reducción en tiempo y valor del contrato JEP-793-2025"/>
    <s v="Terminado"/>
    <s v="Reducción"/>
    <s v="N/A"/>
    <s v="DERECHO "/>
    <s v="N/A"/>
    <s v="Masculino"/>
    <s v="alvaro.vanegas@jep.gov.co"/>
    <s v="https://community.secop.gov.co/Public/Tendering/ContractNoticePhases/View?PPI=CO1.PPI.38549669&amp;isFromPublicArea=True&amp;isModal=False"/>
    <s v="SOPORTE_PARA_LA_ADMINISTRACIÓN_DE_JUSTICIA"/>
    <s v="PROCESOS_MISIONALES"/>
    <s v="Secretaría General Judicial"/>
    <s v="Magistratura"/>
    <n v="-13942826"/>
  </r>
  <r>
    <n v="969"/>
    <n v="93151507"/>
    <s v="JEP-794-2025"/>
    <s v="JEP-CSPO-792-2025"/>
    <s v="Laura Paredes"/>
    <d v="2025-03-31T00:00:00"/>
    <s v="Sergio Andrés Díaz Cortés "/>
    <x v="0"/>
    <s v="1. Prestación de servicios profesionales y de apoyo a la gestión"/>
    <s v="Cédula de Ciudadanía"/>
    <n v="1117552225"/>
    <s v=" 4"/>
    <s v="Persona Natural"/>
    <s v="Florenci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49225"/>
    <n v="288025"/>
    <n v="2022011000068"/>
    <d v="2025-04-03T00:00:00"/>
    <d v="2025-04-08T00:00:00"/>
    <s v="N/A"/>
    <s v="N/A"/>
    <s v="N/A"/>
    <s v="N/A"/>
    <s v="N/A"/>
    <n v="-13800553"/>
    <d v="2025-08-11T00:00:00"/>
    <n v="0"/>
    <s v="N/A"/>
    <n v="0"/>
    <s v="N/A"/>
    <n v="0"/>
    <s v="N/A"/>
    <n v="0"/>
    <s v="N/A"/>
    <n v="-92"/>
    <n v="24613319"/>
    <n v="0"/>
    <n v="0"/>
    <n v="0"/>
    <n v="0"/>
    <d v="2025-12-31T00:00:00"/>
    <d v="2025-09-30T00:00:00"/>
    <n v="-98"/>
    <s v="N/A"/>
    <s v="Bogotá D.C."/>
    <s v="Cumplimiento"/>
    <s v="21-47-101047036"/>
    <s v="Seguros del Estado S.A."/>
    <d v="2025-04-04T00:00:00"/>
    <s v="4/04/2025 - 15/07/2026"/>
    <d v="2025-04-07T00:00:00"/>
    <s v="Mediante otrosí Nº1 del 11/08/2025 se publicó la reducción en tiempo y valor del contrato JEP-794-2025"/>
    <s v="Terminado"/>
    <s v="Reducción"/>
    <s v="N/A"/>
    <s v="DERECHO "/>
    <s v="N/A"/>
    <s v="Masculino"/>
    <s v="sergio.diaz@jep.gov.co"/>
    <s v="https://community.secop.gov.co/Public/Tendering/ContractNoticePhases/View?PPI=CO1.PPI.38554014&amp;isFromPublicArea=True&amp;isModal=False"/>
    <s v="SOPORTE_PARA_LA_ADMINISTRACIÓN_DE_JUSTICIA"/>
    <s v="PROCESOS_MISIONALES"/>
    <s v="Secretaría General Judicial"/>
    <s v="Magistratura"/>
    <n v="-13800553"/>
  </r>
  <r>
    <n v="1244"/>
    <n v="93151507"/>
    <s v="JEP-795-2025"/>
    <s v="JEP-CSPO-793-2025"/>
    <s v="Julieth Barrera"/>
    <d v="2025-03-31T00:00:00"/>
    <s v="Efrain Velasco Rueda"/>
    <x v="0"/>
    <s v="1. Prestación de servicios profesionales y de apoyo a la gestión"/>
    <s v="Cédula de Ciudadanía"/>
    <n v="1010202788"/>
    <n v="1"/>
    <s v="Persona Natural"/>
    <s v="Pitalito"/>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 08"/>
    <s v="María del Pilar Valencia García"/>
    <s v="Inversión"/>
    <n v="44560107"/>
    <n v="44560107"/>
    <s v="N/A"/>
    <n v="4951123"/>
    <s v="N/A"/>
    <n v="166425"/>
    <n v="288725"/>
    <n v="2022011000068"/>
    <d v="2025-04-03T00:00:00"/>
    <d v="2025-04-04T00:00:00"/>
    <s v="N/A"/>
    <s v="N/A"/>
    <s v="N/A"/>
    <s v="N/A"/>
    <s v="N/A"/>
    <n v="-13037975"/>
    <d v="2025-08-11T00:00:00"/>
    <n v="0"/>
    <s v="N/A"/>
    <n v="0"/>
    <s v="N/A"/>
    <n v="0"/>
    <s v="N/A"/>
    <n v="0"/>
    <s v="N/A"/>
    <n v="-78"/>
    <n v="31522132"/>
    <n v="0"/>
    <n v="0"/>
    <n v="0"/>
    <n v="0"/>
    <d v="2025-12-31T00:00:00"/>
    <d v="2025-10-14T00:00:00"/>
    <n v="-84"/>
    <s v="N/A"/>
    <s v="Bogotá D.C."/>
    <s v="Cumplimiento"/>
    <s v="11-47-101032725"/>
    <s v="Seguros del Estado S.A."/>
    <d v="2025-04-03T00:00:00"/>
    <s v="3/04/2025 - 06/07/2026"/>
    <d v="2025-04-04T00:00:00"/>
    <s v="Mediante otrosí Nº1 del 11/08/2025 se publicó la reducción en tiempo y valor del contrato JEP-795-2025"/>
    <s v="Terminado"/>
    <s v="Reducción"/>
    <s v="N/A"/>
    <s v="GEOGRAFÍA "/>
    <s v="N/A"/>
    <s v="Masculino"/>
    <s v="efrain.velasco@jep.gov.co"/>
    <s v="https://community.secop.gov.co/Public/Tendering/ContractNoticePhases/View?PPI=CO1.PPI.38560357&amp;isFromPublicArea=True&amp;isModal=False"/>
    <s v="JUDICIAL_ADVERSARIAL"/>
    <s v="PROCESOS_MISIONALES"/>
    <s v="Magistratura"/>
    <s v="Magistratura"/>
    <n v="-13037975"/>
  </r>
  <r>
    <n v="950"/>
    <n v="80161504"/>
    <s v="JEP-796-2025"/>
    <s v="JEP-CSPO-794-2025"/>
    <s v="Julieth Barrera"/>
    <d v="2025-04-01T00:00:00"/>
    <s v="Gabriela Botia Suarez"/>
    <x v="0"/>
    <s v="1. Prestación de servicios profesionales y de apoyo a la gestión"/>
    <s v="Cédula de Ciudadanía"/>
    <n v="1193517732"/>
    <n v="5"/>
    <s v="Persona Natural"/>
    <s v="Cota"/>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Marcela Giraldo Muñoz"/>
    <n v="43253855"/>
    <s v="F- Magistratura"/>
    <s v="N/A"/>
    <s v="Transcriptor"/>
    <s v="Marcela Giraldo Muñoz"/>
    <s v="Inversión"/>
    <n v="32011564"/>
    <n v="32011564"/>
    <s v="N/A"/>
    <n v="3841388"/>
    <s v="N/A"/>
    <n v="147525"/>
    <n v="340825"/>
    <n v="2022011000068"/>
    <d v="2025-04-24T00:00:00"/>
    <d v="2025-04-28T00:00:00"/>
    <s v="N/A"/>
    <s v="N/A"/>
    <s v="N/A"/>
    <s v="N/A"/>
    <s v="N/A"/>
    <n v="0"/>
    <s v="N/A"/>
    <n v="0"/>
    <s v="N/A"/>
    <n v="0"/>
    <s v="N/A"/>
    <n v="0"/>
    <s v="N/A"/>
    <n v="0"/>
    <s v="N/A"/>
    <n v="0"/>
    <n v="32011564"/>
    <n v="0"/>
    <n v="0"/>
    <n v="0"/>
    <n v="0"/>
    <d v="2025-12-31T00:00:00"/>
    <d v="2025-12-31T00:00:00"/>
    <n v="-6"/>
    <s v="N/A"/>
    <s v="Bogotá D.C."/>
    <s v="Cumplimiento"/>
    <s v="63-47-101002896"/>
    <s v="Seguros del Estado S.A."/>
    <d v="2025-04-25T00:00:00"/>
    <s v="23/04/2025 - 30/06/2026"/>
    <d v="2025-04-28T00:00:00"/>
    <s v="Ninguna"/>
    <s v="Terminado"/>
    <s v="Ingreso"/>
    <s v="N/A"/>
    <s v="CIENCIAS POLÍTICAS Y DE GOBIERNO"/>
    <s v="N/A"/>
    <s v="Femenino"/>
    <s v="Gabriela.Botia@jep.gov.co"/>
    <s v="https://community.secop.gov.co/Public/Tendering/ContractNoticePhases/View?PPI=CO1.PPI.38624882&amp;isFromPublicArea=True&amp;isModal=False"/>
    <s v="JUDICIAL_DIALÓGICO"/>
    <s v="PROCESOS_MISIONALES"/>
    <s v="Magistratura"/>
    <s v="Magistratura"/>
    <n v="0"/>
  </r>
  <r>
    <n v="956"/>
    <n v="93151507"/>
    <s v="JEP-797-2025"/>
    <s v="JEP-CSPO-795-2025"/>
    <s v="Julieth Barrera"/>
    <d v="2025-04-01T00:00:00"/>
    <s v="María José Guerra Bernal"/>
    <x v="0"/>
    <s v="1. Prestación de servicios profesionales y de apoyo a la gestión"/>
    <s v="Cédula de Ciudadanía"/>
    <n v="1020834276"/>
    <n v="9"/>
    <s v="Persona Natural"/>
    <s v="Bogotá D.C."/>
    <s v="Prestar servicios profesionales para apoyar y acompañar a la sección de ausencia de reconocimiento verdad y responsabilidad en el proceso de gestión administrativa y judicial"/>
    <s v="Jairo Ernesto Arias Orjuela"/>
    <s v="Dirección de Asuntos Jurídicos"/>
    <s v="F- Magistratura"/>
    <s v="Ana Cristina Portilla Benavides"/>
    <n v="52350519"/>
    <s v="F- Magistratura"/>
    <s v="Gustavo Adolfo Salazar Arbeláez del 1 - 11 de julio de 2025"/>
    <s v="Apoyo SAR"/>
    <s v="Gustavo Adolfo Salazar Arbeláez"/>
    <s v="Inversión"/>
    <n v="51218532"/>
    <n v="51218532"/>
    <s v="N/A"/>
    <n v="6146224"/>
    <s v="N/A"/>
    <n v="148125"/>
    <n v="327725"/>
    <n v="2022011000068"/>
    <d v="2025-04-11T00:00:00"/>
    <d v="2025-04-25T00:00:00"/>
    <s v="N/A"/>
    <s v="N/A"/>
    <s v="N/A"/>
    <s v="N/A"/>
    <s v="N/A"/>
    <n v="-19258168"/>
    <d v="2025-08-11T00:00:00"/>
    <n v="0"/>
    <s v="N/A"/>
    <n v="0"/>
    <s v="N/A"/>
    <n v="0"/>
    <s v="N/A"/>
    <n v="0"/>
    <s v="N/A"/>
    <n v="-92"/>
    <n v="31960364"/>
    <n v="0"/>
    <n v="0"/>
    <n v="0"/>
    <n v="0"/>
    <d v="2025-12-31T00:00:00"/>
    <d v="2025-09-30T00:00:00"/>
    <n v="-98"/>
    <s v="N/A"/>
    <s v="Bogotá D.C."/>
    <s v="Cumplimiento"/>
    <n v="4255701"/>
    <s v="Seguros Generales Suramericana S.A."/>
    <d v="2025-04-22T00:00:00"/>
    <s v="11/04/2025 - 30/06/2026"/>
    <d v="2025-04-25T00:00:00"/>
    <s v="Mediante otrosí Nº1 del 11/08/2025 se publicó la reducción en tiempo y valor del contrato JEP-797-2025"/>
    <s v="Terminado"/>
    <s v="Reducción"/>
    <s v="N/A"/>
    <s v="ANTROPOLOGÍA"/>
    <s v="N/A"/>
    <s v="Femenino"/>
    <s v="maria.guerra@jep.gov.co"/>
    <s v="https://community.secop.gov.co/Public/Tendering/ContractNoticePhases/View?PPI=CO1.PPI.38626149&amp;isFromPublicArea=True&amp;isModal=False"/>
    <s v="JUDICIAL_ADVERSARIAL"/>
    <s v="PROCESOS_MISIONALES"/>
    <s v="Magistratura"/>
    <s v="Magistratura"/>
    <n v="-19258168"/>
  </r>
  <r>
    <n v="957"/>
    <n v="80161500"/>
    <s v="JEP-798-2025"/>
    <s v="JEP-CSPO-796-2025"/>
    <s v="Julieth Barrera"/>
    <d v="2025-04-01T00:00:00"/>
    <s v="Jessica Lorena Blanco Blanco"/>
    <x v="0"/>
    <s v="1. Prestación de servicios profesionales y de apoyo a la gestión"/>
    <s v="Cédula de Ciudadanía"/>
    <n v="1019089635"/>
    <n v="1"/>
    <s v="Persona Natural"/>
    <s v="Bogotá D.C."/>
    <s v="Prestar servicios para apoyar a la SAR en los trámites administrativos requeridos para el cumplimiento de la actividad judicial a su cargo"/>
    <s v="Jairo Ernesto Arias Orjuela"/>
    <s v="Dirección de Asuntos Jurídicos"/>
    <s v="F- Magistratura"/>
    <s v="Claudia Edilia Pérez Novia"/>
    <n v="52132915"/>
    <s v="F- Magistratura"/>
    <s v="N/A"/>
    <s v="Apoyo SAR"/>
    <s v="María del Pilar Valencia García"/>
    <s v="Inversión"/>
    <n v="35568394"/>
    <n v="35568394"/>
    <s v="N/A"/>
    <n v="4268208"/>
    <s v="N/A"/>
    <n v="148225"/>
    <s v="_x0009_340925"/>
    <n v="2022011000068"/>
    <d v="2025-04-24T00:00:00"/>
    <d v="2025-04-28T00:00:00"/>
    <s v="N/A"/>
    <s v="N/A"/>
    <s v="N/A"/>
    <s v="N/A"/>
    <s v="N/A"/>
    <n v="-13800535"/>
    <d v="2025-08-10T00:00:00"/>
    <n v="0"/>
    <s v="N/A"/>
    <n v="0"/>
    <s v="N/A"/>
    <n v="0"/>
    <s v="N/A"/>
    <n v="0"/>
    <s v="N/A"/>
    <n v="-92"/>
    <n v="21767859"/>
    <n v="0"/>
    <n v="0"/>
    <n v="0"/>
    <n v="0"/>
    <d v="2025-12-31T00:00:00"/>
    <d v="2025-09-30T00:00:00"/>
    <n v="-98"/>
    <s v="N/A"/>
    <s v="Bogotá D.C."/>
    <s v="Cumplimiento"/>
    <s v="96-47-101003749"/>
    <s v="Seguros del Estado S.A."/>
    <d v="2025-04-24T00:00:00"/>
    <s v="24/04/2025 - 11/07/2026"/>
    <d v="2025-04-24T00:00:00"/>
    <s v="Mediante otrosí Nº1 del 25/07/2025 se modificaron las obligaciones del contratista; Mediante otrosí Nº2 del 10/08/2025 se publicó la reducción en tiempo y valor del contrato JEP-798-2025"/>
    <s v="Terminado"/>
    <s v="Obligaciones; Reducción"/>
    <s v="N/A"/>
    <s v="DERECHO"/>
    <s v="N/A"/>
    <s v="Femenino"/>
    <s v="jessica.blanco@jep.gov.co"/>
    <s v="https://community.secop.gov.co/Public/Tendering/ContractNoticePhases/View?PPI=CO1.PPI.38627013&amp;isFromPublicArea=True&amp;isModal=False"/>
    <s v="JUDICIAL_ADVERSARIAL"/>
    <s v="PROCESOS_MISIONALES"/>
    <s v="Magistratura"/>
    <s v="Magistratura"/>
    <n v="-13800535"/>
  </r>
  <r>
    <n v="914"/>
    <n v="93151507"/>
    <s v="JEP-800-2025"/>
    <s v="JEP-CSPO-798-2025"/>
    <s v="Laura Paredes"/>
    <d v="2025-04-01T00:00:00"/>
    <s v="Camila Andrea Buitrago Ferro"/>
    <x v="0"/>
    <s v="1. Prestación de servicios profesionales y de apoyo a la gestión"/>
    <s v="Cédula de Ciudadanía"/>
    <n v="1026569829"/>
    <s v=" 7"/>
    <s v="Persona Natural"/>
    <s v="Tunj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304225"/>
    <n v="144025"/>
    <n v="2022011000068"/>
    <d v="2025-04-08T00:00:00"/>
    <d v="2025-04-21T00:00:00"/>
    <s v="N/A"/>
    <s v="N/A"/>
    <s v="N/A"/>
    <s v="N/A"/>
    <s v="N/A"/>
    <n v="-15650102"/>
    <d v="2025-08-11T00:00:00"/>
    <n v="0"/>
    <s v="N/A"/>
    <n v="0"/>
    <s v="N/A"/>
    <n v="0"/>
    <s v="N/A"/>
    <n v="0"/>
    <s v="N/A"/>
    <n v="-92"/>
    <n v="22763770"/>
    <n v="0"/>
    <n v="0"/>
    <n v="0"/>
    <n v="0"/>
    <d v="2025-12-31T00:00:00"/>
    <d v="2025-09-30T00:00:00"/>
    <n v="-98"/>
    <s v="N/A"/>
    <s v="Bogotá D.C."/>
    <s v="Cumplimiento"/>
    <s v="18-47-101010173 "/>
    <s v="Seguros del Estado S.A."/>
    <d v="2025-04-09T00:00:00"/>
    <s v="8/04/2025 - 07/07/2026"/>
    <d v="2025-04-11T00:00:00"/>
    <s v="Mediante otrosí Nº1 del 11/08/2025 se publicó la reducción en tiempo y valor del contrato JEP-800-2025"/>
    <s v="Terminado"/>
    <s v="Reducción"/>
    <s v="N/A"/>
    <s v="DERECHO "/>
    <s v="N/A"/>
    <s v="Femenino"/>
    <s v="camila.buitrago@jep.gov.co"/>
    <s v="https://community.secop.gov.co/Public/Tendering/ContractNoticePhases/View?PPI=CO1.PPI.38577582&amp;isFromPublicArea=True&amp;isModal=False"/>
    <s v="SOPORTE_PARA_LA_ADMINISTRACIÓN_DE_JUSTICIA"/>
    <s v="PROCESOS_MISIONALES"/>
    <s v="Secretaría General Judicial"/>
    <s v="Magistratura"/>
    <n v="-15650102"/>
  </r>
  <r>
    <n v="949"/>
    <n v="80161500"/>
    <s v="JEP-801-2025"/>
    <s v="JEP-CSPO-799-2025"/>
    <s v="Julieth Barrera"/>
    <d v="2025-04-01T00:00:00"/>
    <s v="Jorge Ricardo Castañeda Lasso"/>
    <x v="0"/>
    <s v="1. Prestación de servicios profesionales y de apoyo a la gestión"/>
    <s v="Cédula de Ciudadanía"/>
    <n v="1032455634"/>
    <n v="1"/>
    <s v="Persona Natural"/>
    <s v="Bogotá D.C."/>
    <s v="Prestar servicios profesionales para apoyar a la JEP en las actividades de sistematización en los macrocasos de la Sala de Reconocimiento de Verdad, de Responsabilidad y de Determinación de Hechos y Conductas"/>
    <s v="Jairo Ernesto Arias Orjuela"/>
    <s v="Dirección de Asuntos Jurídicos"/>
    <s v="F- Magistratura"/>
    <s v="Oscar Javier Parra Vera"/>
    <n v="79965041"/>
    <s v="F- Magistratura"/>
    <s v="N/A"/>
    <s v="Caso 08"/>
    <s v="Óscar Javier Parra Vera"/>
    <s v="Inversión"/>
    <n v="51218532"/>
    <n v="51218532"/>
    <s v="N/A"/>
    <n v="6146224"/>
    <s v="N/A"/>
    <n v="147425"/>
    <n v="341325"/>
    <n v="2022011000068"/>
    <d v="2025-04-24T00:00:00"/>
    <d v="2025-04-28T00:00:00"/>
    <s v="N/A"/>
    <s v="N/A"/>
    <s v="N/A"/>
    <s v="N/A"/>
    <s v="N/A"/>
    <n v="-19872790"/>
    <d v="2025-08-11T00:00:00"/>
    <n v="0"/>
    <s v="N/A"/>
    <n v="0"/>
    <s v="N/A"/>
    <n v="0"/>
    <s v="N/A"/>
    <n v="0"/>
    <s v="N/A"/>
    <n v="-92"/>
    <n v="31345742"/>
    <n v="0"/>
    <n v="0"/>
    <n v="0"/>
    <n v="0"/>
    <d v="2025-12-31T00:00:00"/>
    <d v="2025-09-30T00:00:00"/>
    <n v="-98"/>
    <s v="N/A"/>
    <s v="Bogotá D.C."/>
    <s v="Cumplimiento"/>
    <s v="14-47-101041428"/>
    <s v="Seguros del Estado S.A."/>
    <d v="2025-04-24T00:00:00"/>
    <s v="24/04/2025 - 3/07/2026"/>
    <d v="2025-04-25T00:00:00"/>
    <s v="Mediante otrosí Nº1 del 11/08/2025 se publicó la reducción en tiempo y valor del contrato JEP-801-2025"/>
    <s v="Terminado"/>
    <s v="Reducción"/>
    <s v="N/A"/>
    <s v="CIENCIAS POLÍTICAS Y DE GOBIERNO"/>
    <s v="DERECHO"/>
    <s v="Masculino"/>
    <s v="jorge.castaneda@jep.gov.co"/>
    <s v="https://community.secop.gov.co/Public/Tendering/ContractNoticePhases/View?PPI=CO1.PPI.38628223&amp;isFromPublicArea=True&amp;isModal=False"/>
    <s v="JUDICIAL_DIALÓGICO"/>
    <s v="PROCESOS_MISIONALES"/>
    <s v="Magistratura"/>
    <s v="Magistratura"/>
    <n v="-19872790"/>
  </r>
  <r>
    <n v="947"/>
    <n v="80161500"/>
    <s v="JEP-802-2025"/>
    <s v="JEP-CSPO-800-2025"/>
    <s v="Julieth Barrera"/>
    <d v="2025-04-01T00:00:00"/>
    <s v="Oscar Javier Rincón Moreno"/>
    <x v="0"/>
    <s v="1. Prestación de servicios profesionales y de apoyo a la gestión"/>
    <s v="Cédula de Ciudadanía"/>
    <n v="1023934775"/>
    <n v="2"/>
    <s v="Persona Natural"/>
    <s v="Bogotá D.C."/>
    <s v="Prestar servicios profesionales para apoyar a la JEP en las actividades de sistematización en los macrocasos de la Sala de Reconocimiento de Verdad, de Responsabilidad y de Determinación de Hechos y Conductas"/>
    <s v="Jairo Ernesto Arias Orjuela"/>
    <s v="Dirección de Asuntos Jurídicos"/>
    <s v="F- Magistratura"/>
    <s v="Oscar Javier Parra Vera"/>
    <n v="79965041"/>
    <s v="F- Magistratura"/>
    <s v="N/A"/>
    <s v="Caso 08"/>
    <s v="Óscar Javier Parra Vera"/>
    <s v="Inversión"/>
    <n v="51218532"/>
    <n v="51218532"/>
    <s v="N/A"/>
    <n v="6146224"/>
    <s v="N/A"/>
    <n v="147225"/>
    <n v="341425"/>
    <n v="2022011000068"/>
    <d v="2025-04-24T00:00:00"/>
    <d v="2025-04-28T00:00:00"/>
    <s v="N/A"/>
    <s v="N/A"/>
    <s v="N/A"/>
    <s v="N/A"/>
    <s v="N/A"/>
    <n v="-19872790"/>
    <d v="2025-08-10T00:00:00"/>
    <n v="0"/>
    <s v="N/A"/>
    <n v="0"/>
    <s v="N/A"/>
    <n v="0"/>
    <s v="N/A"/>
    <n v="0"/>
    <s v="N/A"/>
    <n v="-92"/>
    <n v="31345742"/>
    <n v="0"/>
    <n v="0"/>
    <n v="0"/>
    <n v="0"/>
    <d v="2025-12-31T00:00:00"/>
    <d v="2025-09-30T00:00:00"/>
    <n v="-98"/>
    <s v="N/A"/>
    <s v="Bogotá D.C."/>
    <s v="Cumplimiento"/>
    <s v="33-45-101136069"/>
    <s v="Seguros del Estado S.A."/>
    <d v="2025-04-24T00:00:00"/>
    <s v="24/04/2025 - 10/07/2026"/>
    <d v="2025-04-25T00:00:00"/>
    <s v="Mediante otrosí Nº1 del 10/08/2025 se publicó la reducción en tiempo y valor del contrato JEP-802-2025"/>
    <s v="Terminado"/>
    <s v="Reducción"/>
    <s v="N/A"/>
    <s v="DERECHO "/>
    <s v="N/A"/>
    <s v="Masculino"/>
    <s v="oscar.rincon@jep.gov.co"/>
    <s v="https://community.secop.gov.co/Public/Tendering/ContractNoticePhases/View?PPI=CO1.PPI.38628279&amp;isFromPublicArea=True&amp;isModal=False"/>
    <s v="JUDICIAL_DIALÓGICO"/>
    <s v="PROCESOS_MISIONALES"/>
    <s v="Magistratura"/>
    <s v="Magistratura"/>
    <n v="-19872790"/>
  </r>
  <r>
    <n v="954"/>
    <n v="93151507"/>
    <s v="JEP-803-2025"/>
    <s v="JEP-CSPO-801-2025"/>
    <s v="Julieth Barrera"/>
    <d v="2025-04-01T00:00:00"/>
    <s v="Gloria Johanna Puentes Sarmiento"/>
    <x v="0"/>
    <s v="1. Prestación de servicios profesionales y de apoyo a la gestión"/>
    <s v="Cédula de Ciudadanía"/>
    <n v="1002721697"/>
    <n v="5"/>
    <s v="Persona Natural"/>
    <s v="Mitú"/>
    <s v="Prestar servicios profesionales para el apoyo y acompañamiento a la gestión judicial de la sección de ausencia de reconocimiento verdad y responsabilidad"/>
    <s v="Jairo Ernesto Arias Orjuela"/>
    <s v="Dirección de Asuntos Jurídicos"/>
    <s v="F- Magistratura"/>
    <s v="Claudia Edilia Pérez Novia"/>
    <n v="52132915"/>
    <s v="F- Magistratura"/>
    <s v="N/A"/>
    <s v="Apoyo SAR"/>
    <s v="María del Pilar Valencia García"/>
    <s v="Inversión"/>
    <n v="41259354"/>
    <n v="41259354"/>
    <s v="N/A"/>
    <n v="4951123"/>
    <s v="N/A"/>
    <n v="147925"/>
    <n v="341525"/>
    <n v="2022011000068"/>
    <d v="2025-04-24T00:00:00"/>
    <d v="2025-04-28T00:00:00"/>
    <s v="N/A"/>
    <s v="N/A"/>
    <s v="N/A"/>
    <s v="N/A"/>
    <s v="N/A"/>
    <n v="-16008628"/>
    <d v="2025-08-11T00:00:00"/>
    <n v="0"/>
    <s v="N/A"/>
    <n v="0"/>
    <s v="N/A"/>
    <n v="0"/>
    <s v="N/A"/>
    <n v="0"/>
    <s v="N/A"/>
    <n v="-92"/>
    <n v="25250726"/>
    <n v="0"/>
    <n v="0"/>
    <n v="0"/>
    <n v="0"/>
    <d v="2025-12-31T00:00:00"/>
    <d v="2025-09-30T00:00:00"/>
    <n v="-98"/>
    <s v="N/A"/>
    <s v="Bogotá D.C."/>
    <s v="Cumplimiento"/>
    <s v="400-47-994000107143"/>
    <s v="Aseguradora Solidaria de Colombia "/>
    <d v="2025-04-24T00:00:00"/>
    <s v="24/04/2025 - 1/07/2026"/>
    <d v="2025-04-25T00:00:00"/>
    <s v="Mediante otrosí Nº1 del 11/08/2025 se publicó la reducción en tiempo y valor del contrato JEP-803-2025"/>
    <s v="Terminado"/>
    <s v="Reducción"/>
    <s v="N/A"/>
    <s v="DERECHO "/>
    <s v="N/A"/>
    <s v="Femenino"/>
    <s v="gloria.puentes@jep.gov.co"/>
    <s v="https://community.secop.gov.co/Public/Tendering/ContractNoticePhases/View?PPI=CO1.PPI.38628879&amp;isFromPublicArea=True&amp;isModal=False"/>
    <s v="JUDICIAL_ADVERSARIAL"/>
    <s v="PROCESOS_MISIONALES"/>
    <s v="Magistratura"/>
    <s v="Magistratura"/>
    <n v="-16008628"/>
  </r>
  <r>
    <n v="1112"/>
    <s v="43231500;81111500"/>
    <s v="JEP-804-2025"/>
    <s v="JEP-CSPO-802-2025"/>
    <s v="Angela Esquivel"/>
    <d v="2025-04-01T00:00:00"/>
    <s v="CONTROLES EMPRESARIALES SAS"/>
    <x v="0"/>
    <s v="2. Prestación de servicios"/>
    <s v="NIT"/>
    <n v="800058607"/>
    <n v="2"/>
    <s v="Persona Jurídica"/>
    <s v="Bogotá D.C."/>
    <s v="Adquirir la renovación integral del soporte y mantenimiento del sistema ViSTA, en el desarrollo evolutivo de las funcionalidades existentes y nuevos desarrollos e integraciones, así como la adaptación a los requisitos de la Secretaría Ejecutiva, la Magistratura y la UIA de la JEP"/>
    <s v="Néstor Julio Corredor Niampira"/>
    <s v="Dirección de Tecnologías de la Información"/>
    <s v="C- Dirección de TI"/>
    <s v="Natalia Lorena Arbeláez Mendoza"/>
    <n v="1053784979"/>
    <s v="C- Dirección de TI"/>
    <s v="N/A"/>
    <s v="N/A"/>
    <s v="N/A"/>
    <s v="Funcionamiento"/>
    <n v="1393964096"/>
    <n v="1393964096"/>
    <s v="N/A"/>
    <s v="N/A"/>
    <s v="N/A"/>
    <n v="46625"/>
    <n v="323225"/>
    <s v="N/A"/>
    <d v="2025-04-15T00:00:00"/>
    <d v="2025-04-23T00:00:00"/>
    <s v="N/A"/>
    <s v="N/A"/>
    <s v="N/A"/>
    <s v="N/A"/>
    <s v="N/A"/>
    <n v="0"/>
    <s v="N/A"/>
    <n v="0"/>
    <s v="N/A"/>
    <n v="0"/>
    <s v="N/A"/>
    <n v="0"/>
    <s v="N/A"/>
    <n v="0"/>
    <s v="N/A"/>
    <n v="0"/>
    <n v="1393964096"/>
    <n v="0"/>
    <n v="0"/>
    <n v="0"/>
    <n v="0"/>
    <d v="2025-12-31T00:00:00"/>
    <d v="2025-12-31T00:00:00"/>
    <n v="-6"/>
    <s v="PND"/>
    <s v="Bogotá D.C."/>
    <s v="Cumplimiento"/>
    <n v="4255146"/>
    <s v="Seguros Generales Suramericana S.A."/>
    <d v="2025-04-21T00:00:00"/>
    <s v="15/04/2025 - 30/06/2026"/>
    <d v="2025-04-22T00:00:00"/>
    <s v="Ninguna"/>
    <s v="Terminado"/>
    <s v="Ingreso"/>
    <s v="N/A"/>
    <s v="N/A"/>
    <s v="N/A"/>
    <s v="N/A"/>
    <s v="N/A"/>
    <s v="https://community.secop.gov.co/Public/Tendering/ContractNoticePhases/View?PPI=CO1.PPI.38583874&amp;isFromPublicArea=True&amp;isModal=False"/>
    <s v="GOBIERNO_Y_GESTIÓN_DE_LAS_TECNOLOGÍAS"/>
    <s v="PROCESOS_DE_GESTIÓN"/>
    <s v="Dirección de TI"/>
    <s v="Secretaría Ejecutiva"/>
    <m/>
  </r>
  <r>
    <n v="847"/>
    <n v="93151507"/>
    <s v="JEP-805-2025"/>
    <s v="JEP-CSPO-803-2025"/>
    <s v="Laura Paredes"/>
    <d v="2025-04-01T00:00:00"/>
    <s v="Jorge Javier Nizo villareal"/>
    <x v="0"/>
    <s v="1. Prestación de servicios profesionales y de apoyo a la gestión"/>
    <s v="Cédula de Ciudadanía"/>
    <n v="79469358"/>
    <s v=" 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925"/>
    <n v="295325"/>
    <n v="2022011000068"/>
    <d v="2025-04-04T00:00:00"/>
    <d v="2025-04-08T00:00:00"/>
    <s v="N/A"/>
    <s v="N/A"/>
    <s v="N/A"/>
    <s v="N/A"/>
    <s v="N/A"/>
    <n v="-13800553"/>
    <d v="2025-08-11T00:00:00"/>
    <n v="0"/>
    <s v="N/A"/>
    <n v="0"/>
    <s v="N/A"/>
    <n v="0"/>
    <s v="N/A"/>
    <n v="0"/>
    <s v="N/A"/>
    <n v="-92"/>
    <n v="24613319"/>
    <n v="0"/>
    <n v="0"/>
    <n v="0"/>
    <n v="0"/>
    <d v="2025-12-31T00:00:00"/>
    <d v="2025-09-30T00:00:00"/>
    <n v="-98"/>
    <s v="N/A"/>
    <s v="Bogotá D.C."/>
    <s v="Cumplimiento"/>
    <s v="39-47-101003711"/>
    <s v="Seguros del Estado S.A."/>
    <d v="2025-04-04T00:00:00"/>
    <s v="4/04/2025 - 05/07/2026"/>
    <d v="2025-04-08T00:00:00"/>
    <s v="Mediante otrosí Nº1 del 11/08/2025 se publicó la reducción en tiempo y valor del contrato JEP-805-2025"/>
    <s v="Terminado"/>
    <s v="Reducción"/>
    <s v="N/A"/>
    <s v="DERECHO "/>
    <s v="N/A"/>
    <s v="Masculino"/>
    <s v="jorge.nizo@jep.gov.co"/>
    <s v="https://community.secop.gov.co/Public/Tendering/ContractNoticePhases/View?PPI=CO1.PPI.38583995&amp;isFromPublicArea=True&amp;isModal=False"/>
    <s v="SOPORTE_PARA_LA_ADMINISTRACIÓN_DE_JUSTICIA"/>
    <s v="PROCESOS_MISIONALES"/>
    <s v="Secretaría General Judicial"/>
    <s v="Magistratura"/>
    <n v="-13800553"/>
  </r>
  <r>
    <n v="845"/>
    <n v="93151507"/>
    <s v="JEP-806-2025"/>
    <s v="JEP-CSPO-804-2025"/>
    <s v="Laura Paredes"/>
    <d v="2025-04-01T00:00:00"/>
    <s v="Sergio Alejandro Medina Orjuela"/>
    <x v="0"/>
    <s v="1. Prestación de servicios profesionales y de apoyo a la gestión"/>
    <s v="Cédula de Ciudadanía"/>
    <n v="1019105193"/>
    <s v=" 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725"/>
    <n v="298225"/>
    <n v="2022011000068"/>
    <d v="2025-04-08T00:00:00"/>
    <d v="2025-04-11T00:00:00"/>
    <s v="N/A"/>
    <s v="N/A"/>
    <s v="N/A"/>
    <s v="N/A"/>
    <s v="N/A"/>
    <n v="-14227372"/>
    <d v="2025-08-11T00:00:00"/>
    <n v="0"/>
    <s v="N/A"/>
    <n v="0"/>
    <s v="N/A"/>
    <n v="0"/>
    <s v="N/A"/>
    <n v="0"/>
    <s v="N/A"/>
    <n v="-92"/>
    <n v="24186500"/>
    <n v="0"/>
    <n v="0"/>
    <n v="0"/>
    <n v="0"/>
    <d v="2025-12-31T00:00:00"/>
    <d v="2025-09-30T00:00:00"/>
    <n v="-98"/>
    <s v="N/A"/>
    <s v="Bogotá D.C."/>
    <s v="Cumplimiento"/>
    <s v="61-47-101008026 "/>
    <s v="Seguros del Estado S.A."/>
    <d v="2025-04-08T00:00:00"/>
    <s v="8/04/2025 - 30/06/2026"/>
    <d v="2025-04-10T00:00:00"/>
    <s v="Mediante otrosí Nº1 del 11/08/2025 se publicó la reducción en tiempo y valor del contrato JEP-806-2025"/>
    <s v="Terminado"/>
    <s v="Reducción"/>
    <s v="N/A"/>
    <s v="DERECHO "/>
    <s v="N/A"/>
    <s v="Masculino"/>
    <s v="Sergio.Medina@jep.gov.co"/>
    <s v="https://community.secop.gov.co/Public/Tendering/ContractNoticePhases/View?PPI=CO1.PPI.38586947&amp;isFromPublicArea=True&amp;isModal=False"/>
    <s v="SOPORTE_PARA_LA_ADMINISTRACIÓN_DE_JUSTICIA"/>
    <s v="PROCESOS_MISIONALES"/>
    <s v="Secretaría General Judicial"/>
    <s v="Magistratura"/>
    <n v="-14227372"/>
  </r>
  <r>
    <n v="943"/>
    <n v="80161500"/>
    <s v="JEP-807-2025"/>
    <s v="JEP-CSPO-805-2025"/>
    <s v="Monica Muñoz"/>
    <d v="2025-04-01T00:00:00"/>
    <s v="Monica Lizeth Castillo Diaz"/>
    <x v="0"/>
    <s v="1. Prestación de servicios profesionales y de apoyo a la gestión"/>
    <s v="Cédula de Ciudadanía"/>
    <n v="1018479719"/>
    <n v="1"/>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Felipe Alejandro Galvis Castro"/>
    <n v="79787465"/>
    <s v="F- Magistratura"/>
    <s v="N/A"/>
    <s v="Caso 10"/>
    <s v="Julieta Lemaitre Ripoll"/>
    <s v="Inversión"/>
    <n v="55316016"/>
    <n v="55316016"/>
    <s v="N/A"/>
    <n v="6146224"/>
    <s v="N/A"/>
    <n v="146825"/>
    <n v="313925"/>
    <n v="2022011000068"/>
    <d v="2025-04-10T00:00:00"/>
    <d v="2025-04-22T00:00:00"/>
    <s v="N/A"/>
    <s v="N/A"/>
    <s v="N/A"/>
    <s v="N/A"/>
    <s v="N/A"/>
    <n v="-22741030"/>
    <d v="2025-08-11T00:00:00"/>
    <n v="0"/>
    <s v="N/A"/>
    <n v="0"/>
    <s v="N/A"/>
    <n v="0"/>
    <s v="N/A"/>
    <n v="0"/>
    <s v="N/A"/>
    <n v="-92"/>
    <n v="32574986"/>
    <n v="0"/>
    <n v="0"/>
    <n v="0"/>
    <n v="0"/>
    <d v="2025-12-31T00:00:00"/>
    <d v="2025-09-30T00:00:00"/>
    <n v="-98"/>
    <s v="N/A"/>
    <s v="Bogotá D.C."/>
    <s v="Cumplimiento"/>
    <s v="11-45-101163868"/>
    <s v="Seguros del Estado S.A."/>
    <d v="2025-04-11T00:00:00"/>
    <s v="07/04/2025 - 30/06/2026"/>
    <d v="2025-04-22T00:00:00"/>
    <s v="Mediante otrosí Nº1 del 11/08/2025 se publicó la reducción en tiempo y valor del contrato JEP-807-2025"/>
    <s v="Terminado"/>
    <s v="Reducción"/>
    <s v="N/A"/>
    <s v="SOCIOLOGÍA "/>
    <s v="N/A"/>
    <s v="Femenino"/>
    <s v="monica.castillo@jep.gov.co"/>
    <s v="https://community.secop.gov.co/Public/Tendering/ContractNoticePhases/View?PPI=CO1.PPI.38588248&amp;isFromPublicArea=True&amp;isModal=False"/>
    <s v="JUDICIAL_DIALÓGICO"/>
    <s v="PROCESOS_MISIONALES"/>
    <s v="Magistratura"/>
    <s v="Magistratura"/>
    <n v="-22741030"/>
  </r>
  <r>
    <n v="1042"/>
    <n v="80161500"/>
    <s v="JEP-808-2025"/>
    <s v="JEP-CSPO-806-2025"/>
    <s v="Mateo Ávila"/>
    <d v="2025-04-01T00:00:00"/>
    <s v="Sebastian Cristancho Bohada"/>
    <x v="0"/>
    <s v="1. Prestación de servicios profesionales y de apoyo a la gestión"/>
    <s v="Cédula de Ciudadanía"/>
    <n v="1014267867"/>
    <n v="7"/>
    <s v="Persona Natural"/>
    <s v="Bogotá D.C."/>
    <s v="Prestar servicios profesionales al Grupo de Análisis de la Información (GRAI) en la administración de información estructurada, el análisis cuantitativo y la elaboración de reportes y documentos analíticos"/>
    <s v="Jairo Ernesto Arias Orjuela"/>
    <s v="Dirección de Asuntos Jurídicos"/>
    <s v="H- Grupo de Análisis de la Información- GRAI"/>
    <s v="Juan Felipe García Arboleda"/>
    <n v="75091192"/>
    <s v="H- Grupo de Análisis de la Información - GRAI"/>
    <s v="N/A"/>
    <s v="N/A"/>
    <s v="N/A"/>
    <s v="Inversión"/>
    <n v="70419771"/>
    <n v="70419771"/>
    <s v="N/A"/>
    <n v="7853508"/>
    <s v="N/A"/>
    <n v="150725"/>
    <n v="308525"/>
    <n v="2022011000068"/>
    <d v="2025-04-08T00:00:00"/>
    <d v="2025-04-10T00:00:00"/>
    <s v="N/A"/>
    <s v="N/A"/>
    <s v="N/A"/>
    <s v="N/A"/>
    <s v="N/A"/>
    <n v="-25654788"/>
    <d v="2025-08-01T00:00:00"/>
    <n v="0"/>
    <s v="N/A"/>
    <n v="0"/>
    <s v="N/A"/>
    <n v="0"/>
    <s v="N/A"/>
    <n v="0"/>
    <s v="N/A"/>
    <n v="-92"/>
    <n v="44764983"/>
    <n v="0"/>
    <n v="0"/>
    <n v="0"/>
    <n v="0"/>
    <d v="2025-12-31T00:00:00"/>
    <d v="2025-09-30T00:00:00"/>
    <n v="-98"/>
    <s v="N/A"/>
    <s v="Bogotá D.C."/>
    <s v="Cumplimiento"/>
    <s v="96-47-101003692 "/>
    <s v="Seguros del Estado S.A."/>
    <d v="2025-04-09T00:00:00"/>
    <s v="8/04/2025 - 11/07/2026"/>
    <d v="2025-04-09T00:00:00"/>
    <s v="Mediante otrosí Nº1 del 1/08/2025 se publicó la reducción en tiempo y valor del contrato JEP-808-2025"/>
    <s v="Terminado"/>
    <s v="Reducción"/>
    <s v="N/A"/>
    <s v="CIENCIAS POLÍTICAS Y DE GOBIERNO"/>
    <s v="N/A"/>
    <s v="Masculino"/>
    <s v="sebastian.cristancho@jep.gov.co"/>
    <s v="https://community.secop.gov.co/Public/Tendering/ContractNoticePhases/View?PPI=CO1.PPI.38626287&amp;isFromPublicArea=True&amp;isModal=False"/>
    <s v="SOPORTE_PARA_LA_ADMINISTRACIÓN_DE_JUSTICIA"/>
    <s v="PROCESOS_MISIONALES"/>
    <s v="Grupo de Análisis de la Información- GRAI"/>
    <s v="Magistratura"/>
    <n v="-25654788"/>
  </r>
  <r>
    <n v="944"/>
    <n v="80161500"/>
    <s v="JEP-809-2025"/>
    <s v="JEP-CSPO-807-2025"/>
    <s v="Monica Muñoz"/>
    <d v="2025-04-02T00:00:00"/>
    <s v="Paula Marcela Burbano Rengifo"/>
    <x v="0"/>
    <s v="1. Prestación de servicios profesionales y de apoyo a la gestión"/>
    <s v="Cédula de Ciudadanía"/>
    <n v="1002971922"/>
    <n v="1"/>
    <s v="Persona Natural"/>
    <s v="Popayán"/>
    <s v="Prestar servicios profesionales de apoyo al despacho en la gestión administrativa del Caso 10: &quot;Crímenes no amnistiables cometidos por las extintas FARC-EP en el marco del conflicto armado colombiano&quot;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
    <s v="Jairo Ernesto Arias Orjuela"/>
    <s v="Dirección de Asuntos Jurídicos"/>
    <s v="F- Magistratura"/>
    <s v="Vivian Natalia Flechas Moreno"/>
    <n v="1010194349"/>
    <s v="F- Magistratura"/>
    <s v="N/A"/>
    <s v="Caso 10"/>
    <s v="Julieta Lemaitre Ripoll"/>
    <s v="Inversión"/>
    <n v="51218532"/>
    <n v="51218532"/>
    <s v="N/A"/>
    <n v="6146224"/>
    <s v="N/A"/>
    <n v="146925"/>
    <n v="327625"/>
    <n v="2022011000068"/>
    <d v="2025-04-11T00:00:00"/>
    <d v="2025-04-22T00:00:00"/>
    <s v="N/A"/>
    <s v="N/A"/>
    <s v="N/A"/>
    <s v="N/A"/>
    <s v="N/A"/>
    <n v="-18643546"/>
    <d v="2025-08-11T00:00:00"/>
    <n v="0"/>
    <s v="N/A"/>
    <n v="0"/>
    <s v="N/A"/>
    <n v="0"/>
    <s v="N/A"/>
    <n v="0"/>
    <s v="N/A"/>
    <n v="-92"/>
    <n v="32574986"/>
    <n v="0"/>
    <n v="0"/>
    <n v="0"/>
    <n v="0"/>
    <d v="2025-12-31T00:00:00"/>
    <d v="2025-09-30T00:00:00"/>
    <n v="-98"/>
    <s v="N/A"/>
    <s v="Bogotá D.C."/>
    <s v="Cumplimiento"/>
    <s v="40-47-101009000"/>
    <s v="Seguros del Estado S.A."/>
    <d v="2025-04-21T00:00:00"/>
    <s v="21/04/2025 - 30/06/2026"/>
    <d v="2025-04-22T00:00:00"/>
    <s v="Mediante otrosí Nº1 del 11/08/2025 se publicó la reducción en tiempo y valor del contrato JEP-809-2025"/>
    <s v="Terminado"/>
    <s v="Reducción"/>
    <s v="N/A"/>
    <s v="DERECHO"/>
    <s v="N/A"/>
    <s v="Femenino"/>
    <s v="paula.burbano@jep.gov.co"/>
    <s v="https://community.secop.gov.co/Public/Tendering/ContractNoticePhases/View?PPI=CO1.PPI.38678051&amp;isFromPublicArea=True&amp;isModal=False"/>
    <s v="JUDICIAL_DIALÓGICO"/>
    <s v="PROCESOS_MISIONALES"/>
    <s v="Magistratura"/>
    <s v="Magistratura"/>
    <n v="-18643546"/>
  </r>
  <r>
    <n v="839"/>
    <n v="93151507"/>
    <s v="JEP-810-2025"/>
    <s v="JEP-CSPO-808-2025"/>
    <s v="Laura Cuenca"/>
    <d v="2025-04-02T00:00:00"/>
    <s v="Dana Isabella Avila Arguello"/>
    <x v="0"/>
    <s v="1. Prestación de servicios profesionales y de apoyo a la gestión"/>
    <s v="Cédula de Ciudadanía"/>
    <n v="1005320920"/>
    <n v="3"/>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225"/>
    <n v="313725"/>
    <n v="2022011000068"/>
    <d v="2025-04-10T00:00:00"/>
    <d v="2025-04-11T00:00:00"/>
    <s v="N/A"/>
    <s v="N/A"/>
    <s v="N/A"/>
    <s v="N/A"/>
    <s v="N/A"/>
    <n v="-14227372"/>
    <d v="2025-08-08T00:00:00"/>
    <n v="0"/>
    <s v="N/A"/>
    <n v="0"/>
    <s v="N/A"/>
    <n v="0"/>
    <s v="N/A"/>
    <n v="0"/>
    <s v="N/A"/>
    <n v="-92"/>
    <n v="24186500"/>
    <n v="0"/>
    <n v="0"/>
    <n v="0"/>
    <n v="0"/>
    <d v="2025-12-31T00:00:00"/>
    <d v="2025-09-30T00:00:00"/>
    <n v="-98"/>
    <s v="N/A"/>
    <s v="Bogotá D.C."/>
    <s v="Cumplimiento"/>
    <s v="33-47-101016844"/>
    <s v="Seguros del Estado S.A."/>
    <d v="2025-04-10T00:00:00"/>
    <s v="10/04/2025 - 05/07/2026"/>
    <d v="2025-04-11T00:00:00"/>
    <s v="Mediante otrosí Nº1 del 8/08/2025 se publicó la reducción en tiempo y valor del contrato JEP-810-2025"/>
    <s v="Terminado"/>
    <s v="Reducción"/>
    <s v="N/A"/>
    <s v="DERECHO "/>
    <s v="N/A"/>
    <s v="Femenino"/>
    <s v="dana.avila@jep.gov.co"/>
    <s v="https://community.secop.gov.co/Public/Tendering/ContractNoticePhases/View?PPI=CO1.PPI.38616192&amp;isFromPublicArea=True&amp;isModal=False"/>
    <s v="SOPORTE_PARA_LA_ADMINISTRACIÓN_DE_JUSTICIA"/>
    <s v="PROCESOS_MISIONALES"/>
    <s v="Secretaría General Judicial"/>
    <s v="Magistratura"/>
    <n v="-14227372"/>
  </r>
  <r>
    <n v="1124"/>
    <n v="86101701"/>
    <s v="JEP-811-2025"/>
    <s v="JEP-CSPO-809-2025"/>
    <s v="Laura Cuenca"/>
    <d v="2025-04-02T00:00:00"/>
    <s v="Sandra Ximena Bernal Ortiz"/>
    <x v="0"/>
    <s v="1. Prestación de servicios profesionales y de apoyo a la gestión"/>
    <s v="Cédula de Ciudadanía"/>
    <n v="52472497"/>
    <n v="0"/>
    <s v="Persona Natural"/>
    <s v="Bogotá D.C."/>
    <s v="Prestar los servicios profesionales a la Unidad de Investigación y Acusación en la ejecución de las actividades de participación social que se realizan para fomentar la reconstrucción del tejido social"/>
    <s v="Claudia Liliana Erazo Maldonado"/>
    <s v="Subsecretaría Ejecutiva"/>
    <s v="I- Unidad de Investigación y Acusación- UIA"/>
    <s v="Jairo Alfonso Barón Hernández"/>
    <n v="79455568"/>
    <s v="I- Unidad de Investigación y Acusación - UIA"/>
    <s v="N/A"/>
    <s v="N/A"/>
    <s v="N/A"/>
    <s v="Inversión"/>
    <n v="87583698"/>
    <n v="87583698"/>
    <s v="N/A"/>
    <n v="9731522"/>
    <s v="N/A"/>
    <n v="168825"/>
    <n v="313825"/>
    <n v="2022011000057"/>
    <d v="2025-04-10T00:00:00"/>
    <d v="2025-04-14T00:00:00"/>
    <s v="N/A"/>
    <s v="N/A"/>
    <s v="N/A"/>
    <s v="N/A"/>
    <s v="N/A"/>
    <n v="-28870184"/>
    <d v="2025-08-11T00:00:00"/>
    <n v="0"/>
    <s v="N/A"/>
    <n v="0"/>
    <s v="N/A"/>
    <n v="0"/>
    <s v="N/A"/>
    <n v="0"/>
    <s v="N/A"/>
    <n v="-78"/>
    <n v="58713514"/>
    <n v="0"/>
    <n v="0"/>
    <n v="0"/>
    <n v="0"/>
    <d v="2025-12-31T00:00:00"/>
    <d v="2025-10-14T00:00:00"/>
    <n v="-84"/>
    <s v="N/A"/>
    <s v="Bogotá D.C."/>
    <s v="Cumplimiento"/>
    <s v="25-47-101006700"/>
    <s v="Seguros del Estado S.A."/>
    <d v="2025-04-11T00:00:00"/>
    <s v="10/04/2025 - 30/06/2026"/>
    <d v="2025-04-11T00:00:00"/>
    <s v="Mediante otrosí Nº1 del 11/08/2025 se publicó la reducción en tiempo y valor del contrato JEP-811-2025"/>
    <s v="Terminado"/>
    <s v="Reducción"/>
    <s v="N/A"/>
    <s v="TRABAJO SOCIAL"/>
    <s v="N/A"/>
    <s v="Femenino"/>
    <s v="sandra.bernal@jep.gov.co"/>
    <s v="https://community.secop.gov.co/Public/Tendering/ContractNoticePhases/View?PPI=CO1.PPI.38616200&amp;isFromPublicArea=True&amp;isModal=False"/>
    <s v="SOPORTE_PARA_LA_ADMINISTRACIÓN_DE_JUSTICIA"/>
    <s v="PROCESOS_MISIONALES"/>
    <s v="Unidad de Investigación y Acusación- UIA"/>
    <s v="Unidad de Investigación y Acusación- UIA"/>
    <n v="-28870184"/>
  </r>
  <r>
    <n v="846"/>
    <n v="93151507"/>
    <s v="JEP-812-2025"/>
    <s v="JEP-CSPO-810-2025"/>
    <s v="Laura Paredes"/>
    <d v="2025-04-02T00:00:00"/>
    <s v="Allen Santiago Espitia Barragan"/>
    <x v="0"/>
    <s v="1. Prestación de servicios profesionales y de apoyo a la gestión"/>
    <s v="Cédula de Ciudadanía"/>
    <n v="1110582412"/>
    <s v=" 8"/>
    <s v="Persona Natural"/>
    <s v="Ibagué"/>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7825"/>
    <n v="295225"/>
    <n v="2022011000068"/>
    <d v="2025-04-04T00:00:00"/>
    <d v="2025-04-09T00:00:00"/>
    <s v="N/A"/>
    <s v="N/A"/>
    <s v="N/A"/>
    <s v="N/A"/>
    <s v="N/A"/>
    <n v="-13942826"/>
    <d v="2025-08-09T00:00:00"/>
    <n v="0"/>
    <s v="N/A"/>
    <n v="0"/>
    <s v="N/A"/>
    <n v="0"/>
    <s v="N/A"/>
    <n v="0"/>
    <s v="N/A"/>
    <n v="-92"/>
    <n v="24471046"/>
    <n v="0"/>
    <n v="0"/>
    <n v="0"/>
    <n v="0"/>
    <d v="2025-12-31T00:00:00"/>
    <d v="2025-09-30T00:00:00"/>
    <n v="-98"/>
    <s v="N/A"/>
    <s v="Bogotá D.C."/>
    <s v="Cumplimiento"/>
    <s v="500-47-994000027856"/>
    <s v="Aseguradora Solidaria de Colombia "/>
    <d v="2025-04-07T00:00:00"/>
    <s v="7/04/2025 - 30/06/2026"/>
    <d v="2025-04-08T00:00:00"/>
    <s v="Mediante otrosí Nº1 del 09/08/2025 se publicó la reducción en tiempo y valor del contrato JEP-812-2025"/>
    <s v="Terminado"/>
    <s v="Reducción"/>
    <s v="N/A"/>
    <s v="DERECHO "/>
    <s v="N/A"/>
    <s v="Masculino"/>
    <s v="allen.espitia@jep.gov.co"/>
    <s v="https://community.secop.gov.co/Public/Tendering/ContractNoticePhases/View?PPI=CO1.PPI.38609091&amp;isFromPublicArea=True&amp;isModal=False"/>
    <s v="SOPORTE_PARA_LA_ADMINISTRACIÓN_DE_JUSTICIA"/>
    <s v="PROCESOS_MISIONALES"/>
    <s v="Secretaría General Judicial"/>
    <s v="Magistratura"/>
    <n v="-13942826"/>
  </r>
  <r>
    <n v="614"/>
    <n v="80161500"/>
    <s v="JEP-813-2025"/>
    <s v="JEP-CSPO-811-2025"/>
    <s v="Laura Paredes"/>
    <d v="2025-04-02T00:00:00"/>
    <s v="Willian Hernando Gonzalez Vargas"/>
    <x v="0"/>
    <s v="1. Prestación de servicios profesionales y de apoyo a la gestión"/>
    <s v="Cédula de Ciudadanía"/>
    <n v="1018435364"/>
    <s v=" 1"/>
    <s v="Persona Natural"/>
    <s v="Bogotá D.C."/>
    <s v="Prestar servicios de apoyo a la Dirección Administrativa y Financiera en la ejecución de los servicios logísticos requeridos por la JEP"/>
    <s v="Juan David Olarte Torres"/>
    <s v="Dirección Administrativa y Financiera"/>
    <s v="D- Dirección Administrativa y Financiera"/>
    <s v="Stephany Cardona Giraldo"/>
    <n v="1053783047"/>
    <s v="D- Dirección Administrativa y Financiera"/>
    <s v="N/A"/>
    <s v="N/A"/>
    <s v="N/A"/>
    <s v="Inversión"/>
    <n v="34145664"/>
    <n v="34145664"/>
    <s v="N/A"/>
    <n v="4268208"/>
    <s v="N/A"/>
    <n v="169125"/>
    <n v="297225"/>
    <n v="2022011000068"/>
    <d v="2025-04-07T00:00:00"/>
    <d v="2025-04-08T00:00:00"/>
    <s v="N/A"/>
    <s v="N/A"/>
    <s v="N/A"/>
    <s v="N/A"/>
    <s v="N/A"/>
    <n v="3272279"/>
    <d v="2025-09-03T00:00:00"/>
    <n v="0"/>
    <s v="N/A"/>
    <n v="0"/>
    <s v="N/A"/>
    <n v="0"/>
    <s v="N/A"/>
    <n v="1"/>
    <d v="2025-09-03T00:00:00"/>
    <n v="31"/>
    <n v="37417943"/>
    <n v="0"/>
    <n v="0"/>
    <n v="0"/>
    <n v="0"/>
    <d v="2025-11-30T00:00:00"/>
    <d v="2025-12-31T00:00:00"/>
    <n v="-6"/>
    <s v="N/A"/>
    <s v="Bogotá D.C."/>
    <s v="Cumplimiento"/>
    <s v="21-47-101047169"/>
    <s v="Seguros del Estado S.A."/>
    <d v="2025-04-07T00:00:00"/>
    <s v="7/04/2025 - 31/05/2026"/>
    <d v="2025-04-08T00:00:00"/>
    <s v="Mediante otrosí Nº1 del 3/09/2025  se publicó la adición y prórroga del contrato JEP-813-2025 hasta el 31/12/2025"/>
    <s v="Terminado"/>
    <s v="Adición; Prórroga"/>
    <s v="N/A"/>
    <s v="SIN TÍTULO"/>
    <s v="N/A"/>
    <s v="Masculino"/>
    <s v="william.gonzalez@jep.gov.co"/>
    <s v="https://community.secop.gov.co/Public/Tendering/ContractNoticePhases/View?PPI=CO1.PPI.38610746&amp;isFromPublicArea=True&amp;isModal=False"/>
    <s v="GESTIÓN_DE_SEGURIDAD_BIENES_Y_SERVICIOS"/>
    <s v="PROCESOS_DE_GESTIÓN"/>
    <s v="Dirección Administrativa y Financiera"/>
    <s v="Secretaría Ejecutiva"/>
    <n v="3272279"/>
  </r>
  <r>
    <n v="481"/>
    <n v="80161500"/>
    <s v="JEP-814-2025"/>
    <s v="JEP-CSPO-812-2025"/>
    <s v="Clara Torres"/>
    <d v="2025-04-03T00:00:00"/>
    <s v="Martha Johana Morales Mora"/>
    <x v="0"/>
    <s v="1. Prestación de servicios profesionales y de apoyo a la gestión"/>
    <s v="Cédula de Ciudadanía"/>
    <n v="1031141173"/>
    <n v="4"/>
    <s v="Persona Natural"/>
    <s v="Bogotá D.C."/>
    <s v="Prestar servicios profesionales especializados para acompañar a la Subsecretaría Ejecutiva en sus asuntos misionales y apoyar la articulación con sus oficinas asesoras y demás áreas misionales, salas de justicia y tribunal para la paz de la JEP y otras entidades públicas"/>
    <s v="Claudia Liliana Erazo Maldonado"/>
    <s v="Subsecretaría Ejecutiva"/>
    <s v="B- Subsecretaría Ejecutiva"/>
    <s v="Claudia Liliana Erazo Maldonado"/>
    <n v="52272737"/>
    <s v="B- Subsecretaría Ejecutiva"/>
    <s v="Eliana Fernanda Antonia Rosero; ; 52.517.142; 6 de mayo hasta 27 de mayo de 2025"/>
    <s v="N/A"/>
    <s v="N/A"/>
    <s v="Inversión"/>
    <n v="117802645"/>
    <n v="117802645"/>
    <s v="N/A"/>
    <n v="15707020"/>
    <s v="N/A"/>
    <n v="129425"/>
    <n v="314125"/>
    <n v="2022011000068"/>
    <d v="2025-04-10T00:00:00"/>
    <d v="2025-04-21T00:00:00"/>
    <s v="N/A"/>
    <s v="N/A"/>
    <s v="N/A"/>
    <s v="N/A"/>
    <s v="N/A"/>
    <n v="13089185"/>
    <d v="2025-10-06T00:00:00"/>
    <n v="0"/>
    <s v="N/A"/>
    <n v="0"/>
    <s v="N/A"/>
    <n v="0"/>
    <s v="N/A"/>
    <n v="1"/>
    <d v="2025-10-06T00:00:00"/>
    <n v="31"/>
    <n v="130891830"/>
    <n v="0"/>
    <n v="0"/>
    <n v="0"/>
    <n v="0"/>
    <d v="2025-11-30T00:00:00"/>
    <d v="2025-12-31T00:00:00"/>
    <n v="-6"/>
    <s v="N/A"/>
    <s v="Bogotá D.C."/>
    <s v="Cumplimiento"/>
    <s v="17-47-101005944"/>
    <s v="Seguros del Estado S.A."/>
    <d v="2025-04-11T00:00:00"/>
    <s v="11/04/2025 - 10/06/2026"/>
    <d v="2025-04-11T00:00:00"/>
    <s v="Mediante otrosí Nº1 del 6/10/2025 se publico la adición y prórroga por un valor de $13.089.185 y próroga hasat el 31/12/2025"/>
    <s v="Terminado"/>
    <s v="Adición; Prórroga"/>
    <s v="N/A"/>
    <s v="DERECHO "/>
    <s v="N/A"/>
    <s v="Femenino"/>
    <s v="johana.morales@jep.gov.co"/>
    <s v="https://community.secop.gov.co/Public/Tendering/ContractNoticePhases/View?PPI=CO1.PPI.38638873&amp;isFromPublicArea=True&amp;isModal=False"/>
    <s v="PARTICIPACIÓN_EFECTIVA_REPRESENTACIÓN_Y_DEFENSA_TÉCNICA"/>
    <s v="PROCESOS_MISIONALES"/>
    <s v="Subsecretaría Ejecutiva"/>
    <s v="Secretaría Ejecutiva"/>
    <n v="13089185"/>
  </r>
  <r>
    <n v="1212"/>
    <n v="80161504"/>
    <s v="JEP-815-2025"/>
    <s v="JEP-CSPO-813-2025"/>
    <s v="Arinson Ruiz"/>
    <d v="2025-04-03T00:00:00"/>
    <s v="José Rafael Quijano Juvinao "/>
    <x v="0"/>
    <s v="1. Prestación de servicios profesionales y de apoyo a la gestión"/>
    <s v="Cédula de Ciudadanía"/>
    <n v="72251494"/>
    <n v="3"/>
    <s v="Persona Natural"/>
    <s v="Bogotá D.C."/>
    <s v="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
    <s v="Jairo Ernesto Arias Orjuela"/>
    <s v="Dirección de Asuntos Jurídicos"/>
    <s v="F- Magistratura"/>
    <s v="Ana Elena Abello Jiménez"/>
    <n v="1082852226"/>
    <s v="F- Magistratura"/>
    <s v="N/A"/>
    <s v="Caso 09"/>
    <s v="Belkis Florentina Izquierdo Torres"/>
    <s v="Inversión"/>
    <n v="30244877"/>
    <n v="30244877"/>
    <s v="N/A"/>
    <n v="7624765"/>
    <s v="N/A"/>
    <n v="163325"/>
    <n v="304425"/>
    <n v="2022011000068"/>
    <d v="2025-04-08T00:00:00"/>
    <d v="2025-04-10T00:00:00"/>
    <s v="N/A"/>
    <s v="N/A"/>
    <s v="N/A"/>
    <s v="N/A"/>
    <s v="N/A"/>
    <n v="0"/>
    <s v="N/A"/>
    <n v="0"/>
    <s v="N/A"/>
    <n v="0"/>
    <s v="N/A"/>
    <n v="0"/>
    <s v="N/A"/>
    <n v="0"/>
    <s v="N/A"/>
    <n v="0"/>
    <n v="30244877"/>
    <n v="0"/>
    <n v="0"/>
    <n v="0"/>
    <n v="0"/>
    <d v="2025-07-31T00:00:00"/>
    <d v="2025-07-31T00:00:00"/>
    <n v="-159"/>
    <s v="N/A"/>
    <s v="Bogotá D.C."/>
    <s v="Cumplimiento"/>
    <s v="33-47-101016816"/>
    <s v="Seguros del Estado S.A."/>
    <d v="2025-04-09T00:00:00"/>
    <s v="09/04/2025 - 07/02/2026"/>
    <d v="2025-04-09T00:00:00"/>
    <s v="Ninguna"/>
    <s v="Terminado"/>
    <s v="Ingreso"/>
    <s v="N/A"/>
    <s v="DERECHO"/>
    <s v="N/A"/>
    <s v="Masculino"/>
    <s v="jose.quijano@jep.gov.co"/>
    <s v="https://community.secop.gov.co/Public/Tendering/ContractNoticePhases/View?PPI=CO1.PPI.38638906&amp;isFromPublicArea=True&amp;isModal=False"/>
    <s v="JUDICIAL_DIALÓGICO"/>
    <s v="PROCESOS_MISIONALES"/>
    <s v="Magistratura"/>
    <s v="Magistratura"/>
    <n v="0"/>
  </r>
  <r>
    <n v="345"/>
    <n v="93141500"/>
    <s v="JEP-816-2025"/>
    <s v="JEP-CSPO-814-2025"/>
    <s v="Miguel Salcedo"/>
    <d v="2025-04-03T00:00:00"/>
    <s v="Juliana Sepulveda Acevedo"/>
    <x v="0"/>
    <s v="1. Prestación de servicios profesionales y de apoyo a la gestión"/>
    <s v="Cédula de Ciudadanía"/>
    <n v="43454902"/>
    <n v="3"/>
    <s v="Persona Natural"/>
    <s v="Bogotá D.C."/>
    <s v="Prestar servicios profesionales para apoyar a la Comisión Territorial y Ambiental en las labores relacionadas con la conceptualización jurídica relacionada con daño ambiental y territorial, así como en la elaboración de propuestas y recomendaciones sobre temáticas a cargo de la Comisión y su coordinación, en el marco de lo establecido en disposiciones internas de la entidad y en aplicación del enfoque territorial y ambiental"/>
    <s v="Claudia Liliana Erazo Maldonado"/>
    <s v="Subsecretaría Ejecutiva"/>
    <s v="BB- Oficina Asesora de Gestión Territorial "/>
    <s v="Gloria Cala Navarro"/>
    <n v="45761628"/>
    <s v="BB- Oficina Asesora de Gestión Territorial "/>
    <s v="N/A"/>
    <s v="N/A"/>
    <s v="N/A"/>
    <s v="Inversión"/>
    <n v="112168611"/>
    <n v="112168611"/>
    <s v="N/A"/>
    <n v="12463179"/>
    <s v="N/A"/>
    <n v="107725"/>
    <n v="310225"/>
    <n v="2022011000068"/>
    <d v="2025-04-09T00:00:00"/>
    <d v="2025-04-11T00:00:00"/>
    <s v="N/A"/>
    <s v="N/A"/>
    <s v="N/A"/>
    <s v="N/A"/>
    <s v="N/A"/>
    <n v="0"/>
    <s v="N/A"/>
    <n v="0"/>
    <s v="N/A"/>
    <n v="0"/>
    <s v="N/A"/>
    <n v="0"/>
    <s v="N/A"/>
    <n v="0"/>
    <s v="N/A"/>
    <n v="0"/>
    <n v="112168611"/>
    <n v="0"/>
    <n v="0"/>
    <n v="0"/>
    <n v="0"/>
    <d v="2025-12-31T00:00:00"/>
    <d v="2025-12-31T00:00:00"/>
    <n v="-6"/>
    <s v="N/A"/>
    <s v="Bogotá D.C."/>
    <s v="Cumplimiento"/>
    <s v="11-45-101164044"/>
    <s v="Seguros del Estado S.A."/>
    <d v="2025-04-10T00:00:00"/>
    <s v="09/04/2025 - 03/07/2026"/>
    <d v="2025-04-10T00:00:00"/>
    <s v="Ninguna"/>
    <s v="Terminado"/>
    <s v="Ingreso"/>
    <s v="N/A"/>
    <s v="DERECHO"/>
    <s v="N/A"/>
    <s v="Femenino"/>
    <s v="juliana.sepulveda@jep.gov.co"/>
    <s v="https://community.secop.gov.co/Public/Tendering/ContractNoticePhases/View?PPI=CO1.PPI.38646718&amp;isFromPublicArea=True&amp;isModal=False"/>
    <s v="PARTICIPACIÓN_EFECTIVA_REPRESENTACIÓN_Y_DEFENSA_TÉCNICA"/>
    <s v="PROCESOS_MISIONALES"/>
    <s v="Subsecretaría Ejecutiva"/>
    <s v="Secretaría Ejecutiva"/>
    <n v="0"/>
  </r>
  <r>
    <n v="1241"/>
    <n v="93151507"/>
    <s v="JEP-817-2025"/>
    <s v="JEP-CSPO-815-2025"/>
    <s v="Miguel Salcedo"/>
    <d v="2025-04-03T00:00:00"/>
    <s v="Laura Sofia Rivero Giraldo"/>
    <x v="0"/>
    <s v="1. Prestación de servicios profesionales y de apoyo a la gestión"/>
    <s v="Cédula de Ciudadanía"/>
    <n v="1193463892"/>
    <n v="1"/>
    <s v="Persona Natural"/>
    <s v="Bogotá D.C."/>
    <s v="Prestar servicios para apoyar y acompañar los procesos administrativos y técnicos que se deriven de la sustanciación de los macro casos priorizados por la sala de reconocimiento de verdad y responsabilidad"/>
    <s v="Jairo Ernesto Arias Orjuela"/>
    <s v="Dirección de Asuntos Jurídicos"/>
    <s v="F- Magistratura"/>
    <s v="Valentina Zambrano Camelo"/>
    <n v="1010244604"/>
    <s v="F- Magistratura"/>
    <s v="N/A"/>
    <s v="Caso 03"/>
    <s v="Alejandro Ramelli Arteaga"/>
    <s v="Inversión"/>
    <n v="21341022"/>
    <n v="21341022"/>
    <s v="N/A"/>
    <n v="4268208"/>
    <s v="N/A"/>
    <n v="166125"/>
    <n v="333325"/>
    <n v="2022011000068"/>
    <d v="2025-04-22T00:00:00"/>
    <d v="2025-04-25T00:00:00"/>
    <s v="N/A"/>
    <s v="N/A"/>
    <s v="N/A"/>
    <s v="N/A"/>
    <s v="N/A"/>
    <n v="0"/>
    <s v="N/A"/>
    <n v="0"/>
    <s v="N/A"/>
    <n v="0"/>
    <s v="N/A"/>
    <n v="0"/>
    <s v="N/A"/>
    <n v="0"/>
    <s v="N/A"/>
    <n v="0"/>
    <n v="21341022"/>
    <n v="0"/>
    <n v="0"/>
    <n v="0"/>
    <n v="0"/>
    <d v="2025-09-15T00:00:00"/>
    <d v="2025-09-15T00:00:00"/>
    <n v="-113"/>
    <s v="N/A"/>
    <s v="Bogotá D.C."/>
    <s v="Cumplimiento"/>
    <s v="33-47-101016912"/>
    <s v="Seguros del Estad S.A."/>
    <d v="2025-04-23T00:00:00"/>
    <s v="23/04/2025 - 15/03/2026"/>
    <d v="2025-04-24T00:00:00"/>
    <s v="Ninguna"/>
    <s v="Terminado"/>
    <s v="Ingreso"/>
    <s v="N/A"/>
    <s v="DERECHO"/>
    <s v="N/A"/>
    <s v="Femenino"/>
    <s v="laura.rivero@jep.gov.co"/>
    <s v="https://community.secop.gov.co/Public/Tendering/ContractNoticePhases/View?PPI=CO1.PPI.38700047&amp;isFromPublicArea=True&amp;isModal=False"/>
    <s v="JUDICIAL_ADVERSARIAL"/>
    <s v="PROCESOS_MISIONALES"/>
    <s v="Magistratura"/>
    <s v="Magistratura"/>
    <n v="0"/>
  </r>
  <r>
    <n v="835"/>
    <n v="93151507"/>
    <s v="JEP-818-2025"/>
    <s v="JEP-CSPO-816-2025"/>
    <s v="Laura Cuenca"/>
    <d v="2025-04-04T00:00:00"/>
    <s v="Mateo Daniel Piarpusan Ceballos"/>
    <x v="0"/>
    <s v="1. Prestación de servicios profesionales y de apoyo a la gestión"/>
    <s v="Cédula de Ciudadanía"/>
    <n v="1085317558"/>
    <n v="1"/>
    <s v="Persona Natural"/>
    <s v="Pasto"/>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8413872"/>
    <n v="38413872"/>
    <s v="N/A"/>
    <n v="4268208"/>
    <s v="N/A"/>
    <n v="136825"/>
    <n v="318925"/>
    <n v="2022011000068"/>
    <d v="2025-04-11T00:00:00"/>
    <d v="2025-04-21T00:00:00"/>
    <s v="N/A"/>
    <s v="N/A"/>
    <s v="N/A"/>
    <s v="N/A"/>
    <s v="N/A"/>
    <n v="-15650102"/>
    <d v="2025-08-08T00:00:00"/>
    <n v="0"/>
    <s v="N/A"/>
    <n v="0"/>
    <s v="N/A"/>
    <n v="0"/>
    <s v="N/A"/>
    <n v="0"/>
    <s v="N/A"/>
    <n v="-92"/>
    <n v="22763770"/>
    <n v="0"/>
    <n v="0"/>
    <n v="0"/>
    <n v="0"/>
    <d v="2025-12-31T00:00:00"/>
    <d v="2025-09-30T00:00:00"/>
    <n v="-98"/>
    <s v="N/A"/>
    <s v="Bogotá D.C."/>
    <s v="Cumplimiento"/>
    <s v="460-47-994000086077"/>
    <s v="Aseguradora Solidaria de Colombia "/>
    <d v="2025-04-14T00:00:00"/>
    <s v="14/04/2025 - 30/06/2026"/>
    <d v="2025-04-21T00:00:00"/>
    <s v="Mediante otrosí Nº1 del 8/08/2025 se publicó la reducción en tiempo y valor del contrato JEP-818-2025"/>
    <s v="Terminado"/>
    <s v="Reducción"/>
    <s v="N/A"/>
    <s v="DERECHO"/>
    <s v="N/A"/>
    <s v="Masculino"/>
    <s v="mateo.piarpusan@jep.gov.co"/>
    <s v="https://community.secop.gov.co/Public/Tendering/ContractNoticePhases/View?PPI=CO1.PPI.38668692&amp;isFromPublicArea=True&amp;isModal=False"/>
    <s v="SOPORTE_PARA_LA_ADMINISTRACIÓN_DE_JUSTICIA"/>
    <s v="PROCESOS_MISIONALES"/>
    <s v="Secretaría General Judicial"/>
    <s v="Magistratura"/>
    <n v="-15650102"/>
  </r>
  <r>
    <n v="1216"/>
    <n v="80161504"/>
    <s v="JEP-819-2025"/>
    <s v="JEP-CSPO-817-2025"/>
    <s v="Laura Cuenca"/>
    <d v="2025-04-04T00:00:00"/>
    <s v="Sara Perez Nuñez"/>
    <x v="0"/>
    <s v="1. Prestación de servicios profesionales y de apoyo a la gestión"/>
    <s v="Cédula de Ciudadanía"/>
    <n v="1053847476"/>
    <n v="1"/>
    <s v="Persona Natural"/>
    <s v="Bogotá D.C."/>
    <s v="Prestar servicios profesionales para sistematizar y analizar la información derivada del proceso de versiones voluntarias de comparecientes realizadas por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s v="Jairo Ernesto Arias Orjuela"/>
    <s v="Dirección de Asuntos Jurídicos"/>
    <s v="F- Magistratura"/>
    <s v="María Esther Pinto Escobar"/>
    <n v="52539259"/>
    <s v="F- Magistratura"/>
    <s v="N/A"/>
    <s v="Caso 09"/>
    <s v="Juan José Cantillo Pushaina"/>
    <s v="Inversión"/>
    <n v="19121564"/>
    <n v="19121564"/>
    <s v="N/A"/>
    <n v="5463307"/>
    <s v="N/A"/>
    <n v="163725"/>
    <n v="318725"/>
    <n v="2022011000068"/>
    <d v="2025-04-11T00:00:00"/>
    <d v="2025-04-24T00:00:00"/>
    <s v="N/A"/>
    <s v="N/A"/>
    <s v="N/A"/>
    <s v="N/A"/>
    <s v="N/A"/>
    <n v="0"/>
    <s v="N/A"/>
    <n v="0"/>
    <s v="N/A"/>
    <n v="0"/>
    <s v="N/A"/>
    <n v="0"/>
    <s v="N/A"/>
    <n v="0"/>
    <s v="N/A"/>
    <n v="0"/>
    <n v="19121564"/>
    <n v="0"/>
    <n v="0"/>
    <n v="0"/>
    <n v="0"/>
    <d v="2025-07-18T00:00:00"/>
    <d v="2025-07-18T00:00:00"/>
    <n v="-172"/>
    <s v="N/A"/>
    <s v="Bogotá D.C."/>
    <s v="Cumplimiento"/>
    <s v="21-47-101047524"/>
    <s v="Seguros del Estado S.A."/>
    <d v="2025-04-22T00:00:00"/>
    <s v="22/04/2025 - 31/01/2026"/>
    <d v="2025-04-22T00:00:00"/>
    <s v="Ninguna"/>
    <s v="Terminado"/>
    <s v="Retiro"/>
    <s v="N/A"/>
    <s v="TECNOLOGÍA EN GESTIÓN ADMINISTRATIVA"/>
    <s v="N/A"/>
    <s v="Femenino"/>
    <s v="sara.perez@jep.gov.co"/>
    <s v="https://community.secop.gov.co/Public/Tendering/ContractNoticePhases/View?PPI=CO1.PPI.38669021&amp;isFromPublicArea=True&amp;isModal=False"/>
    <s v="JUDICIAL_DIALÓGICO"/>
    <s v="PROCESOS_MISIONALES"/>
    <s v="Magistratura"/>
    <s v="Magistratura"/>
    <n v="0"/>
  </r>
  <r>
    <n v="1173"/>
    <s v="80161504;93151507;80121500"/>
    <s v="JEP-820-2025"/>
    <s v="JEP-CSPO-818-2025"/>
    <s v="Monica Muñoz"/>
    <d v="2025-04-04T00:00:00"/>
    <s v="Stephany Lucia Benavides Quintana"/>
    <x v="0"/>
    <s v="1. Prestación de servicios profesionales y de apoyo a la gestión"/>
    <s v="Cédula de Ciudadanía"/>
    <n v="1000274342"/>
    <n v="0"/>
    <s v="Persona Natural"/>
    <s v="Bogotá D.C."/>
    <s v="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
    <s v="Jairo Ernesto Arias Orjuela"/>
    <s v="Dirección de Asuntos Jurídicos"/>
    <s v="F- Magistratura"/>
    <s v="Ana Cristina Portilla Benavides"/>
    <n v="52350519"/>
    <s v="F- Magistratura"/>
    <s v="Gustavo Adolfo Salazar Arbeláez del 1 - 11 de julio de 2025"/>
    <s v="Apoyo SRVR"/>
    <s v="Gustavo Adolfo Salazar Arbeláez"/>
    <s v="Inversión"/>
    <n v="37560216"/>
    <n v="37560216"/>
    <s v="N/A"/>
    <n v="4268208"/>
    <s v="N/A"/>
    <n v="118425"/>
    <n v="314025"/>
    <n v="2022011000068"/>
    <d v="2025-04-10T00:00:00"/>
    <d v="2025-04-21T00:00:00"/>
    <s v="N/A"/>
    <s v="N/A"/>
    <s v="N/A"/>
    <s v="N/A"/>
    <s v="N/A"/>
    <n v="-12804624"/>
    <d v="2025-08-11T00:00:00"/>
    <n v="0"/>
    <s v="N/A"/>
    <n v="0"/>
    <s v="N/A"/>
    <n v="0"/>
    <s v="N/A"/>
    <n v="0"/>
    <s v="N/A"/>
    <n v="-78"/>
    <n v="24755592"/>
    <n v="0"/>
    <n v="0"/>
    <n v="0"/>
    <n v="0"/>
    <d v="2025-12-31T00:00:00"/>
    <d v="2025-10-14T00:00:00"/>
    <n v="-84"/>
    <s v="N/A"/>
    <s v="Bogotá D.C."/>
    <s v="Cumplimiento"/>
    <n v="4253387"/>
    <s v="Seguros Generales Suramericana S.A."/>
    <d v="2025-04-15T00:00:00"/>
    <s v="08/04/2025 - 30/06/2026"/>
    <d v="2025-04-21T00:00:00"/>
    <s v="Mediante otrosí Nº1 del 11/08/2025 se publicó la reducción en tiempo y valor del contrato JEP-820-2025"/>
    <s v="Terminado"/>
    <s v="Reducción"/>
    <s v="N/A"/>
    <s v="DERECHO "/>
    <s v="N/A"/>
    <s v="Femenino"/>
    <s v="stephany.benavides@jep.gov.co"/>
    <s v="https://community.secop.gov.co/Public/Tendering/ContractNoticePhases/View?PPI=CO1.PPI.38702330&amp;isFromPublicArea=True&amp;isModal=False"/>
    <s v="JUDICIAL_ADVERSARIAL"/>
    <s v="PROCESOS_MISIONALES"/>
    <s v="Magistratura"/>
    <s v="Magistratura"/>
    <n v="-12804624"/>
  </r>
  <r>
    <n v="575"/>
    <s v="80111600;80161500"/>
    <s v="JEP-821-2025"/>
    <s v="JEP-CSPO-819-2025"/>
    <s v="Carlos Torres"/>
    <d v="2025-04-04T00:00:00"/>
    <s v="Maria del Pilar Mejia Valencia"/>
    <x v="0"/>
    <s v="1. Prestación de servicios profesionales y de apoyo a la gestión"/>
    <s v="Cédula de Ciudadanía"/>
    <n v="43742044"/>
    <n v="4"/>
    <s v="Persona Natural"/>
    <s v="Caldas"/>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987035"/>
    <n v="37987035"/>
    <s v="N/A"/>
    <n v="4268208"/>
    <s v="N/A"/>
    <n v="96625"/>
    <n v="327525"/>
    <n v="2022011000068"/>
    <d v="2025-04-10T00:00:00"/>
    <d v="2025-04-22T00:00:00"/>
    <s v="N/A"/>
    <s v="N/A"/>
    <s v="N/A"/>
    <s v="N/A"/>
    <s v="N/A"/>
    <n v="0"/>
    <s v="N/A"/>
    <n v="0"/>
    <s v="N/A"/>
    <n v="0"/>
    <s v="N/A"/>
    <n v="0"/>
    <s v="N/A"/>
    <n v="0"/>
    <s v="N/A"/>
    <n v="0"/>
    <n v="37987035"/>
    <n v="0"/>
    <n v="0"/>
    <n v="0"/>
    <n v="0"/>
    <d v="2025-12-31T00:00:00"/>
    <d v="2025-12-31T00:00:00"/>
    <n v="-6"/>
    <s v="N/A"/>
    <s v="Bogotá D.C."/>
    <s v="Cumplimiento"/>
    <s v="21-45-101479335"/>
    <s v="Seguros del Estado S.A."/>
    <d v="2025-04-11T00:00:00"/>
    <s v="10/04/2025 - 01/07/2026"/>
    <d v="2025-04-21T00:00:00"/>
    <s v="Fecha de aprobación de garantias esta mal en el acta de inicio"/>
    <s v="Terminado"/>
    <s v="Ingreso"/>
    <s v="N/A"/>
    <s v="SIN TÍTULO"/>
    <s v="N/A"/>
    <s v="Femenino"/>
    <s v="maria.mejiav@jep.gov.co"/>
    <s v="https://community.secop.gov.co/Public/Tendering/ContractNoticePhases/View?PPI=CO1.PPI.38678285&amp;isFromPublicArea=True&amp;isModal=False"/>
    <s v="ENFOQUE_RESTAURATIVO"/>
    <s v="PROCESOS_MISIONALES"/>
    <s v="Subdirección del Sistema de Justicia Restaurativa"/>
    <s v="Secretaría Ejecutiva"/>
    <n v="0"/>
  </r>
  <r>
    <n v="358"/>
    <n v="93141500"/>
    <s v="JEP-822-2025"/>
    <s v="JEP-CSPO-820-2025"/>
    <s v="Miguel Salcedo"/>
    <d v="2025-04-07T00:00:00"/>
    <s v="Valeria Acosta Isaza"/>
    <x v="0"/>
    <s v="1. Prestación de servicios profesionales y de apoyo a la gestión"/>
    <s v="Cédula de Ciudadanía"/>
    <n v="1037642240"/>
    <n v="1"/>
    <s v="Persona Natural"/>
    <s v="La Estrella"/>
    <s v="Prestar servicios profesionales especializados para apoyar y acompañar a la oficina asesora de gestión territorial en antioquia y chocó,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75120496"/>
    <n v="75120496"/>
    <s v="N/A"/>
    <n v="8536421"/>
    <s v="N/A"/>
    <n v="102825"/>
    <n v="317825"/>
    <n v="2022011000068"/>
    <d v="2025-04-11T00:00:00"/>
    <d v="2025-04-23T00:00:00"/>
    <s v="N/A"/>
    <s v="N/A"/>
    <s v="N/A"/>
    <s v="N/A"/>
    <s v="N/A"/>
    <n v="-20487406"/>
    <d v="2025-08-27T00:00:00"/>
    <n v="0"/>
    <s v="N/A"/>
    <n v="0"/>
    <s v="N/A"/>
    <n v="0"/>
    <s v="N/A"/>
    <n v="0"/>
    <s v="N/A"/>
    <n v="-57"/>
    <n v="54633090"/>
    <n v="0"/>
    <n v="0"/>
    <n v="0"/>
    <n v="0"/>
    <d v="2025-12-31T00:00:00"/>
    <d v="2025-11-04T00:00:00"/>
    <n v="-63"/>
    <s v="N/A"/>
    <s v="Medellín (Antioquia)"/>
    <s v="Cumplimiento"/>
    <n v="4251501"/>
    <s v="Seguros Generales Suramericana S.A."/>
    <d v="2025-04-15T00:00:00"/>
    <s v="11/04/2025 - 30/06/2026"/>
    <d v="2025-04-21T00:00:00"/>
    <s v="Mediante otrosí Nº1 del 27/08/2025 se publicó la reducción en tiempo y valor del contrato JEP-822-2025"/>
    <s v="Terminado"/>
    <s v="Reducción"/>
    <s v="N/A"/>
    <s v="TRABAJO SOCIAL"/>
    <s v="N/A"/>
    <s v="Femenino"/>
    <s v="valeria.acosta@jep.gov.co"/>
    <s v="https://community.secop.gov.co/Public/Tendering/ContractNoticePhases/View?PPI=CO1.PPI.38740232&amp;isFromPublicArea=True&amp;isModal=False"/>
    <s v="PARTICIPACIÓN_EFECTIVA_REPRESENTACIÓN_Y_DEFENSA_TÉCNICA"/>
    <s v="PROCESOS_MISIONALES"/>
    <s v="Subsecretaría Ejecutiva"/>
    <s v="Secretaría Ejecutiva"/>
    <n v="-20487406"/>
  </r>
  <r>
    <n v="25"/>
    <n v="80161500"/>
    <s v="JEP-824-2025"/>
    <s v="JEP-CSPO-822-2025"/>
    <s v="Carlos Torres"/>
    <d v="2025-04-08T00:00:00"/>
    <s v="Monica Liliana Parra Caceres"/>
    <x v="0"/>
    <s v="1. Prestación de servicios profesionales y de apoyo a la gestión"/>
    <s v="Cédula de Ciudadanía"/>
    <n v="1098632575"/>
    <n v="2"/>
    <s v="Persona Natural"/>
    <s v="Cúcuta"/>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46096678"/>
    <n v="46096678"/>
    <s v="N/A"/>
    <n v="6146224"/>
    <s v="N/A"/>
    <n v="119225"/>
    <n v="331325"/>
    <n v="2022011000068"/>
    <d v="2025-04-22T00:00:00"/>
    <d v="2025-04-22T00:00:00"/>
    <s v="N/A"/>
    <s v="N/A"/>
    <s v="N/A"/>
    <s v="N/A"/>
    <s v="N/A"/>
    <n v="-6555972"/>
    <d v="2025-08-13T00:00:00"/>
    <n v="0"/>
    <s v="N/A"/>
    <n v="0"/>
    <s v="N/A"/>
    <n v="0"/>
    <s v="N/A"/>
    <n v="0"/>
    <s v="N/A"/>
    <n v="-26"/>
    <n v="39540706"/>
    <n v="0"/>
    <n v="0"/>
    <n v="0"/>
    <n v="0"/>
    <d v="2025-11-30T00:00:00"/>
    <d v="2025-11-04T00:00:00"/>
    <n v="-63"/>
    <s v="N/A"/>
    <s v="Cucúta"/>
    <s v="Cumplimiento"/>
    <s v="37-47-101005480 "/>
    <s v="Seguros del Estado S.A."/>
    <d v="2025-04-22T00:00:00"/>
    <s v="22/04/2025 - 31/05/2026"/>
    <d v="2025-04-22T00:00:00"/>
    <s v="Mediante otrosí Nº1 del 13/08/2025 se publicó la reducción en tiempo y valor del contrato JEP-824-2025"/>
    <s v="Terminado"/>
    <s v="Reducción"/>
    <s v="N/A"/>
    <s v="DERECHO "/>
    <s v="N/A"/>
    <s v="Femenino"/>
    <s v="monica.parra@jep.gov.co"/>
    <s v="https://community.secop.gov.co/Public/Tendering/ContractNoticePhases/View?PPI=CO1.PPI.38792450&amp;isFromPublicArea=True&amp;isModal=False"/>
    <s v="GESTIÓN_DE_ATENCIÓN_A__LA_CIUDADANÍA"/>
    <s v="PROCESOS_DE_RELACIONAMIENTO"/>
    <s v="Subsecretaría Ejecutiva"/>
    <s v="Secretaría Ejecutiva"/>
    <n v="-6555972"/>
  </r>
  <r>
    <n v="26"/>
    <n v="80161500"/>
    <s v="JEP-825-2025"/>
    <s v="JEP-CSPO-823-2025"/>
    <s v="Carlos Torres"/>
    <d v="2025-04-08T00:00:00"/>
    <s v="Maria Alexandra Barrera Torres"/>
    <x v="0"/>
    <s v="1. Prestación de servicios profesionales y de apoyo a la gestión"/>
    <s v="Cédula de Ciudadanía"/>
    <n v="40431018"/>
    <n v="7"/>
    <s v="Persona Natural"/>
    <s v="Villavicencio"/>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46096678"/>
    <n v="46096678"/>
    <s v="N/A"/>
    <n v="6146224"/>
    <s v="N/A"/>
    <n v="119325"/>
    <n v="331425"/>
    <n v="2022011000068"/>
    <d v="2025-04-22T00:00:00"/>
    <d v="2025-04-22T00:00:00"/>
    <s v="N/A"/>
    <s v="N/A"/>
    <s v="N/A"/>
    <s v="N/A"/>
    <s v="N/A"/>
    <n v="-6555972"/>
    <d v="2025-08-20T00:00:00"/>
    <n v="0"/>
    <s v="N/A"/>
    <n v="0"/>
    <s v="N/A"/>
    <n v="0"/>
    <s v="N/A"/>
    <n v="0"/>
    <s v="N/A"/>
    <n v="-26"/>
    <n v="39540706"/>
    <n v="0"/>
    <n v="0"/>
    <n v="0"/>
    <n v="0"/>
    <d v="2025-11-30T00:00:00"/>
    <d v="2025-11-04T00:00:00"/>
    <n v="-63"/>
    <s v="N/A"/>
    <s v="Villavicencio"/>
    <s v="Cumplimiento"/>
    <s v="37-47-10100547"/>
    <s v="Seguros del Estado S.A."/>
    <d v="2025-04-22T00:00:00"/>
    <s v="22/04/2025 - 31/05/2026"/>
    <d v="2025-04-22T00:00:00"/>
    <s v="Mediante otrosí Nº1 del 20/08/2025 se publicó la reducción en tiempo y valor del contrato JEP-825-2025"/>
    <s v="Terminado"/>
    <s v="Reducción"/>
    <s v="N/A"/>
    <s v="PSICOLOGÍA SOCIAL COMUNITARIA "/>
    <s v="N/A"/>
    <s v="Femenino"/>
    <s v="Maria.BarreraT@jep.gov.co"/>
    <s v="https://community.secop.gov.co/Public/Tendering/ContractNoticePhases/View?PPI=CO1.PPI.38792989&amp;isFromPublicArea=True&amp;isModal=False"/>
    <s v="GESTIÓN_DE_ATENCIÓN_A__LA_CIUDADANÍA"/>
    <s v="PROCESOS_DE_RELACIONAMIENTO"/>
    <s v="Subsecretaría Ejecutiva"/>
    <s v="Secretaría Ejecutiva"/>
    <n v="-6555972"/>
  </r>
  <r>
    <n v="27"/>
    <n v="80161500"/>
    <s v="JEP-826-2025"/>
    <s v="JEP-CSPO-824-2025"/>
    <s v="Carlos Torres"/>
    <d v="2025-04-08T00:00:00"/>
    <s v="Romys Evelis Gutierrez Arias"/>
    <x v="0"/>
    <s v="1. Prestación de servicios profesionales y de apoyo a la gestión"/>
    <s v="Cédula de Ciudadanía"/>
    <n v="49738541"/>
    <n v="1"/>
    <s v="Persona Natural"/>
    <s v="Valledupar"/>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46096678"/>
    <n v="46096678"/>
    <s v="N/A"/>
    <n v="6146224"/>
    <s v="N/A"/>
    <n v="119425"/>
    <n v="332025"/>
    <n v="2022011000068"/>
    <d v="2025-04-22T00:00:00"/>
    <d v="2025-04-22T00:00:00"/>
    <s v="N/A"/>
    <s v="N/A"/>
    <s v="N/A"/>
    <s v="N/A"/>
    <s v="N/A"/>
    <n v="-6555972"/>
    <d v="2025-08-20T00:00:00"/>
    <n v="0"/>
    <s v="N/A"/>
    <n v="0"/>
    <s v="N/A"/>
    <n v="0"/>
    <s v="N/A"/>
    <n v="0"/>
    <s v="N/A"/>
    <n v="-26"/>
    <n v="39540706"/>
    <n v="0"/>
    <n v="0"/>
    <n v="0"/>
    <n v="0"/>
    <d v="2025-11-30T00:00:00"/>
    <d v="2025-11-04T00:00:00"/>
    <n v="-63"/>
    <s v="N/A"/>
    <s v="Valledupar"/>
    <s v="Cumplimiento"/>
    <s v="37-47-101005478"/>
    <s v="Seguros del Estado S.A."/>
    <d v="2025-04-22T00:00:00"/>
    <s v="22/04/2025 - 31/05/2026"/>
    <d v="2025-04-22T00:00:00"/>
    <s v="Mediante otrosí Nº1 del 20/08/2025 se publicó la reducción en tiempo y valor del contrato JEP-826-2025"/>
    <s v="Terminado"/>
    <s v="Reducción"/>
    <s v="N/A"/>
    <s v="ADMINISTRACIÓN DE EMPRESAS "/>
    <s v="N/A"/>
    <s v="Femenino"/>
    <s v="romys.gutierrez@jep.gov.co"/>
    <s v="https://community.secop.gov.co/Public/Tendering/ContractNoticePhases/View?PPI=CO1.PPI.38794325&amp;isFromPublicArea=True&amp;isModal=False"/>
    <s v="GESTIÓN_DE_ATENCIÓN_A__LA_CIUDADANÍA"/>
    <s v="PROCESOS_DE_RELACIONAMIENTO"/>
    <s v="Subsecretaría Ejecutiva"/>
    <s v="Secretaría Ejecutiva"/>
    <n v="-6555972"/>
  </r>
  <r>
    <n v="162"/>
    <n v="93151507"/>
    <s v="JEP-827-2025"/>
    <s v="JEP-CSPO-825-2025"/>
    <s v="Carlos Torres"/>
    <d v="2025-04-08T00:00:00"/>
    <s v="Sebastian Caldas Gomez"/>
    <x v="0"/>
    <s v="1. Prestación de servicios profesionales y de apoyo a la gestión"/>
    <s v="Cédula de Ciudadanía"/>
    <n v="1136889436"/>
    <n v="8"/>
    <s v="Persona Natural"/>
    <s v="Bogotá D.C."/>
    <s v="Prestar servicios profesionales para apoyar en la estructuración, formulación, estudio, análisis, articulación e impulso de iniciativas públicas y privadas que sean útiles para el desarrollo del sistema restaurativo"/>
    <s v="Jairo Ernesto Arias Orjuela"/>
    <s v="Dirección de Asuntos Jurídicos"/>
    <s v="E- Dirección de Asuntos Jurídicos"/>
    <s v="Nicolas Medina Rey"/>
    <s v="1020718066."/>
    <s v="A- Despacho Secretaría Ejecutiva"/>
    <s v="N/A"/>
    <s v="N/A"/>
    <s v="N/A"/>
    <s v="Inversión"/>
    <n v="34572492"/>
    <n v="34572492"/>
    <s v="N/A"/>
    <n v="3841388"/>
    <s v="N/A"/>
    <n v="108525"/>
    <n v="340125"/>
    <n v="2022011000068"/>
    <d v="2025-04-24T00:00:00"/>
    <d v="2025-04-30T00:00:00"/>
    <s v="N/A"/>
    <s v="N/A"/>
    <s v="N/A"/>
    <s v="N/A"/>
    <s v="N/A"/>
    <n v="-10883934"/>
    <d v="2025-08-11T00:00:00"/>
    <n v="0"/>
    <s v="N/A"/>
    <n v="0"/>
    <s v="N/A"/>
    <n v="0"/>
    <s v="N/A"/>
    <n v="0"/>
    <s v="N/A"/>
    <n v="-57"/>
    <n v="23688558"/>
    <n v="0"/>
    <n v="0"/>
    <n v="0"/>
    <n v="0"/>
    <d v="2025-12-31T00:00:00"/>
    <d v="2025-11-04T00:00:00"/>
    <n v="-63"/>
    <s v="N/A"/>
    <s v="Bogotá D.C."/>
    <s v="Cumplimiento"/>
    <s v="CCA-100026909"/>
    <s v="Compañía Mundial de Seguros S.A."/>
    <d v="2025-04-29T00:00:00"/>
    <s v="29/04/2025 - 30/06/2026"/>
    <d v="2025-04-30T00:00:00"/>
    <s v="Mediante otrosí Nº1 del 11/08/2025 se publicó la reducción en tiempo y valor del contrato JEP-827-2025"/>
    <s v="Terminado"/>
    <s v="Reducción"/>
    <s v="N/A"/>
    <s v="GOBIERNO Y ASUNTOS PUBLICOS"/>
    <s v="N/A"/>
    <s v="Masculino"/>
    <s v="sebastian.caldas@jep.gov.co"/>
    <s v="https://community.secop.gov.co/Public/Tendering/ContractNoticePhases/View?PPI=CO1.PPI.38810666&amp;isFromPublicArea=True&amp;isModal=False"/>
    <s v="GESTIÓN_JURÍDICA"/>
    <s v="PROCESOS_DE_GESTIÓN"/>
    <s v="Dirección de Asuntos Jurídicos"/>
    <s v="Secretaría Ejecutiva"/>
    <n v="-10883934"/>
  </r>
  <r>
    <n v="356"/>
    <n v="93141500"/>
    <s v="JEP-828-2025"/>
    <s v="JEP-CSPO-826-2025"/>
    <s v="Miguel Salcedo"/>
    <d v="2025-04-08T00:00:00"/>
    <s v="Martha Ines Rivera Rodriguez"/>
    <x v="0"/>
    <s v="1. Prestación de servicios profesionales y de apoyo a la gestión"/>
    <s v="Cédula de Ciudadanía"/>
    <n v="36312209"/>
    <n v="2"/>
    <s v="Persona Natural"/>
    <s v="Florencia"/>
    <s v="Prestar servicios profesionales especializados para apoyar y acompañar a la Oficina Asesora de Gestión Territorial en Huila, Tolima y Caquetá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76827789"/>
    <n v="76827789"/>
    <s v="N/A"/>
    <n v="8536421"/>
    <s v="N/A"/>
    <n v="102725"/>
    <n v="333225"/>
    <n v="2022011000068"/>
    <d v="2025-04-22T00:00:00"/>
    <d v="2025-04-24T00:00:00"/>
    <s v="N/A"/>
    <s v="N/A"/>
    <s v="N/A"/>
    <s v="N/A"/>
    <s v="N/A"/>
    <n v="0"/>
    <s v="N/A"/>
    <n v="0"/>
    <s v="N/A"/>
    <n v="0"/>
    <s v="N/A"/>
    <n v="0"/>
    <s v="N/A"/>
    <n v="0"/>
    <s v="N/A"/>
    <n v="0"/>
    <n v="76827789"/>
    <n v="0"/>
    <n v="0"/>
    <n v="0"/>
    <n v="0"/>
    <d v="2025-12-31T00:00:00"/>
    <d v="2025-12-31T00:00:00"/>
    <n v="-6"/>
    <s v="N/A"/>
    <s v="Ibagué"/>
    <s v="Cumplimiento"/>
    <n v="4256401"/>
    <s v="Seguros Generales Suramericana S.A."/>
    <d v="2025-04-22T00:00:00"/>
    <s v="22/04/2025 - 01/07/2026"/>
    <d v="2025-04-23T00:00:00"/>
    <s v="Ninguna"/>
    <s v="Terminado"/>
    <s v="Ingreso"/>
    <s v="N/A"/>
    <s v="PSICOLOGÍA"/>
    <s v="N/A"/>
    <s v="Femenino"/>
    <s v="martha.rivera@jep.gov.co"/>
    <s v="https://community.secop.gov.co/Public/Tendering/ContractNoticePhases/View?PPI=CO1.PPI.38829849&amp;isFromPublicArea=True&amp;isModal=False"/>
    <s v="PARTICIPACIÓN_EFECTIVA_REPRESENTACIÓN_Y_DEFENSA_TÉCNICA"/>
    <s v="PROCESOS_MISIONALES"/>
    <s v="Subsecretaría Ejecutiva"/>
    <s v="Secretaría Ejecutiva"/>
    <n v="0"/>
  </r>
  <r>
    <n v="364"/>
    <s v="80111600;80161500"/>
    <s v="JEP-829-2025"/>
    <s v="JEP-CSPO-827-2025"/>
    <s v="Monica Muñoz"/>
    <d v="2025-04-09T00:00:00"/>
    <s v="Diana Katherine Avila Martinez"/>
    <x v="0"/>
    <s v="1. Prestación de servicios profesionales y de apoyo a la gestión"/>
    <s v="Cédula de Ciudadanía"/>
    <n v="1032479193"/>
    <n v="7"/>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2623170"/>
    <n v="62623170"/>
    <s v="N/A"/>
    <n v="7170594"/>
    <s v="N/A"/>
    <n v="92525"/>
    <n v="344125"/>
    <n v="2022011000068"/>
    <d v="2025-04-25T00:00:00"/>
    <d v="2025-04-29T00:00:00"/>
    <s v="N/A"/>
    <s v="N/A"/>
    <s v="N/A"/>
    <s v="N/A"/>
    <s v="N/A"/>
    <n v="-18165492"/>
    <d v="2025-08-12T00:00:00"/>
    <n v="0"/>
    <s v="N/A"/>
    <n v="0"/>
    <s v="N/A"/>
    <n v="0"/>
    <s v="N/A"/>
    <n v="0"/>
    <s v="N/A"/>
    <n v="-57"/>
    <n v="44457678"/>
    <n v="0"/>
    <n v="0"/>
    <n v="0"/>
    <n v="0"/>
    <d v="2025-12-31T00:00:00"/>
    <d v="2025-11-04T00:00:00"/>
    <n v="-63"/>
    <s v="N/A"/>
    <s v="Bogotá D.C."/>
    <s v="Cumplimiento"/>
    <s v="96-47-101003758"/>
    <s v="Seguros del Estado S.A."/>
    <d v="2025-04-26T00:00:00"/>
    <s v="25/04/2025 - 11/07/2026"/>
    <d v="2025-04-29T00:00:00"/>
    <s v="Mediante otrosí Nº1 del 12/08/2025 se publicó la reducción en tiempo y valor del contrato JEP-829-2025"/>
    <s v="Terminado"/>
    <s v="Reducción"/>
    <s v="N/A"/>
    <s v="DERECHO"/>
    <s v="N/A"/>
    <s v="Femenino"/>
    <s v="diana.avilam@jep.gov.co"/>
    <s v="https://community.secop.gov.co/Public/Tendering/ContractNoticePhases/View?PPI=CO1.PPI.38824482&amp;isFromPublicArea=True&amp;isModal=False"/>
    <s v="ENFOQUE_RESTAURATIVO"/>
    <s v="PROCESOS_MISIONALES"/>
    <s v="Subdirección del Sistema de Justicia Restaurativa"/>
    <s v="Secretaría Ejecutiva"/>
    <n v="-18165492"/>
  </r>
  <r>
    <n v="365"/>
    <s v="80111600;80161500"/>
    <s v="JEP-830-2025"/>
    <s v="JEP-CSPO-828-2025"/>
    <s v="Monica Muñoz"/>
    <d v="2025-04-09T00:00:00"/>
    <s v="Jenny Paola Mendoza Solano"/>
    <x v="0"/>
    <s v="1. Prestación de servicios profesionales y de apoyo a la gestión"/>
    <s v="Cédula de Ciudadanía"/>
    <n v="1094245421"/>
    <n v="2"/>
    <s v="Persona Natural"/>
    <s v="Cucút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2623170"/>
    <n v="62623170"/>
    <s v="N/A"/>
    <n v="7170594"/>
    <s v="N/A"/>
    <n v="92625"/>
    <n v="352225"/>
    <n v="2022011000068"/>
    <d v="2025-04-29T00:00:00"/>
    <d v="2025-05-06T00:00:00"/>
    <s v="N/A"/>
    <s v="N/A"/>
    <s v="N/A"/>
    <s v="N/A"/>
    <s v="N/A"/>
    <n v="-19599630"/>
    <d v="2025-08-12T00:00:00"/>
    <n v="0"/>
    <s v="N/A"/>
    <n v="0"/>
    <s v="N/A"/>
    <n v="0"/>
    <s v="N/A"/>
    <n v="0"/>
    <s v="N/A"/>
    <n v="-57"/>
    <n v="43023540"/>
    <n v="0"/>
    <n v="0"/>
    <n v="0"/>
    <n v="0"/>
    <d v="2025-12-31T00:00:00"/>
    <d v="2025-11-04T00:00:00"/>
    <n v="-63"/>
    <s v="N/A"/>
    <s v="Bogotá D.C."/>
    <s v="Cumplimiento"/>
    <s v="21-47-101047719"/>
    <s v="Seguros del Estado S.A."/>
    <d v="2025-04-29T00:00:00"/>
    <s v="29/04/2025 - 30/06/2026"/>
    <d v="2025-05-05T00:00:00"/>
    <s v="Mediante otrosí Nº1 del 12/08/2025 se publicó la reducción en tiempo y valor del contrato JEP-830-2025"/>
    <s v="Terminado"/>
    <s v="Reducción"/>
    <s v="N/A"/>
    <s v="DERECHO"/>
    <s v="N/A"/>
    <s v="Femenino"/>
    <s v="jenny.mendoza@jep.gov.co"/>
    <s v="https://community.secop.gov.co/Public/Tendering/ContractNoticePhases/View?PPI=CO1.PPI.38824884&amp;isFromPublicArea=True&amp;isModal=False"/>
    <s v="ENFOQUE_RESTAURATIVO"/>
    <s v="PROCESOS_MISIONALES"/>
    <s v="Subdirección del Sistema de Justicia Restaurativa"/>
    <s v="Secretaría Ejecutiva"/>
    <n v="-19599630"/>
  </r>
  <r>
    <n v="932"/>
    <n v="80161500"/>
    <s v="JEP-831-2025"/>
    <s v="JEP-CSPO-829-2025"/>
    <s v="Monica Muñoz"/>
    <d v="2025-04-09T00:00:00"/>
    <s v="Maria Jose Puerta Londoña "/>
    <x v="0"/>
    <s v="1. Prestación de servicios profesionales y de apoyo a la gestión"/>
    <s v="Cédula de Ciudadanía"/>
    <n v="1017253804"/>
    <n v="3"/>
    <s v="Persona Natural"/>
    <s v="Medellín"/>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s v="Jairo Ernesto Arias Orjuela"/>
    <s v="Dirección de Asuntos Jurídicos"/>
    <s v="F- Magistratura"/>
    <s v="Marcela Giraldo Muñoz"/>
    <n v="43253855"/>
    <s v="F- Magistratura"/>
    <s v="N/A"/>
    <s v="Caso 10"/>
    <s v="Marcela Giraldo Muñoz"/>
    <s v="Inversión"/>
    <n v="51218532"/>
    <n v="51218532"/>
    <s v="N/A"/>
    <n v="6146224"/>
    <s v="N/A"/>
    <n v="145725"/>
    <s v="_x0009_339525"/>
    <n v="2022011000068"/>
    <d v="2025-04-24T00:00:00"/>
    <d v="2025-04-25T00:00:00"/>
    <s v="Diego Orlando Rodriguez Castro"/>
    <s v="Cédula de ciudadanía"/>
    <n v="1005339165"/>
    <n v="2"/>
    <d v="2025-09-26T00:00:00"/>
    <n v="0"/>
    <s v="N/A"/>
    <n v="0"/>
    <s v="N/A"/>
    <n v="0"/>
    <s v="N/A"/>
    <n v="0"/>
    <s v="N/A"/>
    <n v="0"/>
    <s v="N/A"/>
    <n v="0"/>
    <n v="51218532"/>
    <n v="0"/>
    <n v="0"/>
    <n v="0"/>
    <n v="0"/>
    <d v="2025-12-31T00:00:00"/>
    <d v="2025-12-31T00:00:00"/>
    <n v="-6"/>
    <s v="N/A"/>
    <s v="Bogotá D.C."/>
    <s v="Cumplimiento; Cumplimiento"/>
    <s v="21-45-101480641; 11-47-101038783"/>
    <s v="Seguros del Estado S.A.; Seguros del Estado S.A."/>
    <s v="25/04/2025; 26/09/2025"/>
    <s v="25/04/2025 - 30/06/2026; 25/09/2025 - 30/06/2026"/>
    <s v="25/04/2025; 26/09/2025"/>
    <s v="El 25/09/2025 se publicó la Cesión a Diego Orlando Rodriguez Castro"/>
    <s v="Terminado"/>
    <s v="Cesión"/>
    <s v="N/A"/>
    <s v="DERECHO; DERECHO"/>
    <s v="N/A; N/A"/>
    <s v="Femenino; Masculino"/>
    <s v="maria.puerta@jep.gov.co; diego.rodriguezc@jep.gov.co"/>
    <s v="https://community.secop.gov.co/Public/Tendering/ContractNoticePhases/View?PPI=CO1.PPI.38837353&amp;isFromPublicArea=True&amp;isModal=False"/>
    <s v="JUDICIAL_DIALÓGICO"/>
    <s v="PROCESOS_MISIONALES"/>
    <s v="Magistratura"/>
    <s v="Magistratura"/>
    <n v="0"/>
  </r>
  <r>
    <n v="933"/>
    <n v="80161500"/>
    <s v="JEP-832-2025"/>
    <s v="JEP-CSPO-830-2025"/>
    <s v="Monica Muñoz"/>
    <d v="2025-04-09T00:00:00"/>
    <s v="Maria Jose Castro Galeano"/>
    <x v="0"/>
    <s v="1. Prestación de servicios profesionales y de apoyo a la gestión"/>
    <s v="Cédula de Ciudadanía"/>
    <n v="1020842408"/>
    <n v="8"/>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s v="Jairo Ernesto Arias Orjuela"/>
    <s v="Dirección de Asuntos Jurídicos"/>
    <s v="F- Magistratura"/>
    <s v="Vivian Natalia Flechas Moreno"/>
    <n v="1010194349"/>
    <s v="F- Magistratura"/>
    <s v="N/A"/>
    <s v="Caso 10"/>
    <s v="Julieta Lemaitre Ripoll"/>
    <s v="Inversión"/>
    <n v="51218532"/>
    <n v="51218532"/>
    <s v="N/A"/>
    <n v="6146224"/>
    <s v="N/A"/>
    <n v="145825"/>
    <n v="339625"/>
    <n v="2022011000068"/>
    <d v="2025-04-24T00:00:00"/>
    <d v="2025-04-28T00:00:00"/>
    <s v="N/A"/>
    <s v="N/A"/>
    <s v="N/A"/>
    <s v="N/A"/>
    <s v="N/A"/>
    <n v="-19872790"/>
    <d v="2025-08-12T00:00:00"/>
    <n v="0"/>
    <s v="N/A"/>
    <n v="0"/>
    <s v="N/A"/>
    <n v="0"/>
    <s v="N/A"/>
    <n v="0"/>
    <s v="N/A"/>
    <n v="-92"/>
    <n v="31345742"/>
    <n v="0"/>
    <n v="0"/>
    <n v="0"/>
    <n v="0"/>
    <d v="2025-12-31T00:00:00"/>
    <d v="2025-09-30T00:00:00"/>
    <n v="-98"/>
    <s v="N/A"/>
    <s v="Bogotá D.C."/>
    <s v="Cumplimiento"/>
    <s v="11-47-101033264"/>
    <s v="Seguros del Estado S.A."/>
    <d v="2025-04-24T00:00:00"/>
    <s v="24/04/2025 - 30/06/2026"/>
    <d v="2025-04-25T00:00:00"/>
    <s v="Mediante otrosí Nº1 del 12/08/2025 se publicó la reducción en tiempo y valor del contrato JEP-832-2025"/>
    <s v="Terminado"/>
    <s v="Reducción"/>
    <s v="N/A"/>
    <s v="DERECHO "/>
    <s v="N/A"/>
    <s v="Femenino"/>
    <s v="maria.castrog@jep.gov.co"/>
    <s v="https://community.secop.gov.co/Public/Tendering/ContractNoticePhases/View?PPI=CO1.PPI.38908333&amp;isFromPublicArea=True&amp;isModal=False"/>
    <s v="JUDICIAL_DIALÓGICO"/>
    <s v="PROCESOS_MISIONALES"/>
    <s v="Magistratura"/>
    <s v="Magistratura"/>
    <n v="-19872790"/>
  </r>
  <r>
    <n v="936"/>
    <n v="80161500"/>
    <s v="JEP-833-2025"/>
    <s v="JEP-CSPO-831-2025"/>
    <s v="Monica Muñoz"/>
    <d v="2025-04-09T00:00:00"/>
    <s v="Juliana Garavito Rojas "/>
    <x v="0"/>
    <s v="1. Prestación de servicios profesionales y de apoyo a la gestión"/>
    <s v="Cédula de Ciudadanía"/>
    <n v="1019128282"/>
    <n v="1"/>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s v="Jairo Ernesto Arias Orjuela"/>
    <s v="Dirección de Asuntos Jurídicos"/>
    <s v="F- Magistratura"/>
    <s v="Felipe Alejandro Galvis Castro"/>
    <n v="79787465"/>
    <s v="F- Magistratura"/>
    <s v="N/A"/>
    <s v="Caso 10"/>
    <s v="Julieta Lemaitre Ripoll"/>
    <s v="Inversión"/>
    <n v="51218532"/>
    <n v="51218532"/>
    <s v="N/A"/>
    <n v="6146224"/>
    <s v="N/A"/>
    <n v="146125"/>
    <n v="399725"/>
    <n v="2022011000068"/>
    <d v="2025-04-24T00:00:00"/>
    <d v="2025-04-25T00:00:00"/>
    <s v="N/A"/>
    <s v="N/A"/>
    <s v="N/A"/>
    <s v="N/A"/>
    <s v="N/A"/>
    <n v="-19258168"/>
    <d v="2025-08-10T00:00:00"/>
    <n v="0"/>
    <s v="N/A"/>
    <n v="0"/>
    <s v="N/A"/>
    <n v="0"/>
    <s v="N/A"/>
    <n v="0"/>
    <s v="N/A"/>
    <n v="-92"/>
    <n v="31960364"/>
    <n v="0"/>
    <n v="0"/>
    <n v="0"/>
    <n v="0"/>
    <d v="2025-12-31T00:00:00"/>
    <d v="2025-09-30T00:00:00"/>
    <n v="-98"/>
    <s v="N/A"/>
    <s v="Bogotá D.C."/>
    <s v="Cumplimiento"/>
    <s v="21-45-101480551"/>
    <s v="Seguros del Estado S.A."/>
    <d v="2025-04-25T00:00:00"/>
    <s v="25/04/2025 - 01/07/2026"/>
    <d v="2025-04-25T00:00:00"/>
    <s v="Mediante otrosí Nº1 del 10/08/2025 se publicó la reducción en tiempo y valor del contrato JEP-833-2025"/>
    <s v="Terminado"/>
    <s v="Reducción"/>
    <s v="N/A"/>
    <s v="DERECHO; DERECHO"/>
    <s v="N/A;N/A"/>
    <s v="Femenino"/>
    <s v="juliana.garavito@jep.gov.co "/>
    <s v="https://community.secop.gov.co/Public/Tendering/ContractNoticePhases/View?PPI=CO1.PPI.38908440&amp;isFromPublicArea=True&amp;isModal=False"/>
    <s v="JUDICIAL_DIALÓGICO"/>
    <s v="PROCESOS_MISIONALES"/>
    <s v="Magistratura"/>
    <s v="Magistratura"/>
    <n v="-19258168"/>
  </r>
  <r>
    <n v="937"/>
    <n v="80161500"/>
    <s v="JEP-834-2025"/>
    <s v="JEP-CSPO-832-2025"/>
    <s v="Monica Muñoz"/>
    <d v="2025-04-09T00:00:00"/>
    <s v="Catalina Arbelaez Trujullo "/>
    <x v="0"/>
    <s v="1. Prestación de servicios profesionales y de apoyo a la gestión"/>
    <s v="Cédula de Ciudadanía"/>
    <n v="1144089199"/>
    <n v="3"/>
    <s v="Persona Natural"/>
    <s v="Cali"/>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51218532"/>
    <n v="51218532"/>
    <s v="N/A"/>
    <n v="6146224"/>
    <s v="N/A"/>
    <n v="146225"/>
    <n v="399825"/>
    <n v="2022011000068"/>
    <d v="2025-04-24T00:00:00"/>
    <d v="2025-04-25T00:00:00"/>
    <s v="N/A"/>
    <s v="N/A"/>
    <s v="N/A"/>
    <s v="N/A"/>
    <s v="N/A"/>
    <n v="-19258168"/>
    <d v="2025-08-08T00:00:00"/>
    <n v="0"/>
    <s v="N/A"/>
    <n v="0"/>
    <s v="N/A"/>
    <n v="0"/>
    <s v="N/A"/>
    <n v="0"/>
    <s v="N/A"/>
    <n v="-92"/>
    <n v="31960364"/>
    <n v="0"/>
    <n v="0"/>
    <n v="0"/>
    <n v="0"/>
    <d v="2025-12-31T00:00:00"/>
    <d v="2025-09-30T00:00:00"/>
    <n v="-98"/>
    <s v="N/A"/>
    <s v="Bogotá D.C."/>
    <s v="Cumplimiento"/>
    <s v="11-47-101033274"/>
    <s v="Seguros del Estado S.A."/>
    <d v="2025-04-25T00:00:00"/>
    <s v="24/04/2025 - 30/06/2026"/>
    <d v="2025-04-25T00:00:00"/>
    <s v="Mediante otrosí Nº1 del 8/08/2025 se publicó la reducción en tiempo y valor del contrato JEP-834-2025"/>
    <s v="Terminado"/>
    <s v="Reducción"/>
    <s v="N/A"/>
    <s v="DERECHO "/>
    <s v="N/A"/>
    <s v="Femenino"/>
    <s v="catalina.arbelaez@jep.gov.co"/>
    <s v="https://community.secop.gov.co/Public/Tendering/ContractNoticePhases/View?PPI=CO1.PPI.38908443&amp;isFromPublicArea=True&amp;isModal=False"/>
    <s v="JUDICIAL_DIALÓGICO"/>
    <s v="PROCESOS_MISIONALES"/>
    <s v="Magistratura"/>
    <s v="Magistratura"/>
    <n v="-19258168"/>
  </r>
  <r>
    <n v="940"/>
    <n v="80161500"/>
    <s v="JEP-835-2025"/>
    <s v="JEP-CSPO-833-2025"/>
    <s v="Monica Muñoz"/>
    <d v="2025-04-09T00:00:00"/>
    <s v="Laura Mercedes Quintero Martelo"/>
    <x v="0"/>
    <s v="1. Prestación de servicios profesionales y de apoyo a la gestión"/>
    <s v="Cédula de Ciudadanía"/>
    <n v="1020826242"/>
    <n v="5"/>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51218532"/>
    <n v="51218532"/>
    <s v="N/A"/>
    <n v="6146224"/>
    <s v="N/A"/>
    <n v="146525"/>
    <s v="_x0009_344325"/>
    <n v="2022011000068"/>
    <d v="2025-04-25T00:00:00"/>
    <d v="2025-04-30T00:00:00"/>
    <s v="N/A"/>
    <s v="N/A"/>
    <s v="N/A"/>
    <s v="N/A"/>
    <s v="N/A"/>
    <n v="-20282538"/>
    <d v="2025-08-08T00:00:00"/>
    <n v="0"/>
    <s v="N/A"/>
    <n v="0"/>
    <s v="N/A"/>
    <n v="0"/>
    <s v="N/A"/>
    <n v="0"/>
    <s v="N/A"/>
    <n v="-92"/>
    <n v="30935994"/>
    <n v="0"/>
    <n v="0"/>
    <n v="0"/>
    <n v="0"/>
    <d v="2025-12-31T00:00:00"/>
    <d v="2025-09-30T00:00:00"/>
    <n v="-98"/>
    <s v="N/A"/>
    <s v="Bogotá D.C."/>
    <s v="Cumplimiento"/>
    <s v="37-47-101005495"/>
    <s v="Seguros del Estado S.A."/>
    <d v="2025-04-30T00:00:00"/>
    <s v="28/04/2025 - 30/06/2026"/>
    <d v="2025-04-30T00:00:00"/>
    <s v="Mediante otrosí Nº1 del 8/08/2025 se publicó la reducción en tiempo y valor del contrato JEP-835-2025"/>
    <s v="Terminado"/>
    <s v="Reducción"/>
    <s v="N/A"/>
    <s v="DERECHO "/>
    <s v="N/A"/>
    <s v="Femenino"/>
    <s v="laura.quintero@jep.gov.co"/>
    <s v="https://community.secop.gov.co/Public/Tendering/ContractNoticePhases/View?PPI=CO1.PPI.38908453&amp;isFromPublicArea=True&amp;isModal=False"/>
    <s v="JUDICIAL_DIALÓGICO"/>
    <s v="PROCESOS_MISIONALES"/>
    <s v="Magistratura"/>
    <s v="Magistratura"/>
    <n v="-20282538"/>
  </r>
  <r>
    <n v="941"/>
    <n v="80161500"/>
    <s v="JEP-836-2025"/>
    <s v="JEP-CSPO-834-2025"/>
    <s v="Monica Muñoz"/>
    <d v="2025-04-09T00:00:00"/>
    <s v="Carla Manuela Avila Martinez "/>
    <x v="0"/>
    <s v="1. Prestación de servicios profesionales y de apoyo a la gestión"/>
    <s v="Cédula de Ciudadanía"/>
    <n v="1015469182"/>
    <n v="1"/>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52242902"/>
    <n v="52242902"/>
    <s v="N/A"/>
    <n v="6146224"/>
    <s v="N/A"/>
    <n v="146625"/>
    <n v="344425"/>
    <n v="2022011000068"/>
    <d v="2025-04-25T00:00:00"/>
    <d v="2025-04-29T00:00:00"/>
    <s v="Sara Maria Roldan Concha "/>
    <s v="Cédula de ciudadanía"/>
    <n v="1039468980"/>
    <n v="5"/>
    <d v="2025-06-24T00:00:00"/>
    <n v="0"/>
    <s v="N/A"/>
    <n v="0"/>
    <s v="N/A"/>
    <n v="0"/>
    <s v="N/A"/>
    <n v="0"/>
    <s v="N/A"/>
    <n v="0"/>
    <s v="N/A"/>
    <n v="0"/>
    <n v="52242902"/>
    <n v="0"/>
    <n v="0"/>
    <n v="0"/>
    <n v="0"/>
    <d v="2025-12-31T00:00:00"/>
    <d v="2025-12-31T00:00:00"/>
    <n v="-6"/>
    <s v="N/A"/>
    <s v="Bogotá D.C."/>
    <s v="Cumplimiento; Cumplimiento"/>
    <s v="62-47-101004117; 11-45-101168606"/>
    <s v="Seguros del Estado S.A.; Seguros del Estado S.A."/>
    <s v="26/04/2025; 25/06/2025"/>
    <s v="25/04/2025 - 10/07/2026; 24/06/2025 - 01/07/2026"/>
    <s v="29/04/2025; 26/06/2025"/>
    <s v="El 24/06/2025 se publicó la cesión del contrato a Sara Maria Roldan Concha "/>
    <s v="Terminado"/>
    <s v="Cesión"/>
    <s v="N/A"/>
    <s v="DERECHO; DERECHO"/>
    <s v="N/A; N/A"/>
    <s v="Femenino; Femenino"/>
    <s v="carla.avila@jep.gov.co; sara.roldan@jep.gov.co"/>
    <s v="https://community.secop.gov.co/Public/Tendering/ContractNoticePhases/View?PPI=CO1.PPI.38908454&amp;isFromPublicArea=True&amp;isModal=False"/>
    <s v="JUDICIAL_DIALÓGICO"/>
    <s v="PROCESOS_MISIONALES"/>
    <s v="Magistratura"/>
    <s v="Magistratura"/>
    <n v="0"/>
  </r>
  <r>
    <n v="260"/>
    <s v="80111600;80161500"/>
    <s v="JEP-837-2025"/>
    <s v="JEP-CSPO-835-2025"/>
    <s v="Arinson Ruiz"/>
    <d v="2025-04-09T00:00:00"/>
    <s v="Catalina Cuadros Cuadros"/>
    <x v="0"/>
    <s v="1. Prestación de servicios profesionales y de apoyo a la gestión"/>
    <s v="Cédula de Ciudadanía"/>
    <n v="1052393154"/>
    <n v="1"/>
    <s v="Persona Natural"/>
    <s v="Duitam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4057284"/>
    <n v="64057284"/>
    <s v="N/A"/>
    <n v="7170594"/>
    <s v="N/A"/>
    <n v="118925"/>
    <n v="343725"/>
    <n v="2022011000068"/>
    <d v="2025-04-25T00:00:00"/>
    <d v="2025-04-29T00:00:00"/>
    <s v="N/A"/>
    <s v="N/A"/>
    <s v="N/A"/>
    <s v="N/A"/>
    <s v="N/A"/>
    <n v="0"/>
    <s v="N/A"/>
    <n v="0"/>
    <s v="N/A"/>
    <n v="0"/>
    <s v="N/A"/>
    <n v="0"/>
    <s v="N/A"/>
    <n v="0"/>
    <s v="N/A"/>
    <n v="0"/>
    <n v="64057284"/>
    <n v="0"/>
    <n v="0"/>
    <n v="0"/>
    <n v="0"/>
    <d v="2025-12-31T00:00:00"/>
    <d v="2025-12-31T00:00:00"/>
    <n v="-6"/>
    <s v="N/A"/>
    <s v="Bogotá D.C."/>
    <s v="Cumplimiento"/>
    <s v="11-47-101033330"/>
    <s v="Seguros del Estado S.A."/>
    <d v="2025-04-28T00:00:00"/>
    <s v="25/04/2025 - 30/06/2026"/>
    <d v="2025-04-29T00:00:00"/>
    <s v="Ninguna"/>
    <s v="Terminado"/>
    <s v="Ingreso"/>
    <s v="N/A"/>
    <s v="DERECHO "/>
    <s v="N/A"/>
    <s v="Femenino"/>
    <s v="catalina.cuadros@jep.gov.co"/>
    <s v="https://community.secop.gov.co/Public/Tendering/ContractNoticePhases/View?PPI=CO1.PPI.38785901&amp;isFromPublicArea=True&amp;isModal=False"/>
    <s v="ENFOQUE_RESTAURATIVO"/>
    <s v="PROCESOS_MISIONALES"/>
    <s v="Subdirección del Sistema de Justicia Restaurativa"/>
    <s v="Secretaría Ejecutiva"/>
    <n v="0"/>
  </r>
  <r>
    <n v="261"/>
    <s v="80111600;80161500"/>
    <s v="JEP-838-2025"/>
    <s v="JEP-CSPO-836-2025"/>
    <s v="Arinson Ruiz"/>
    <d v="2025-04-09T00:00:00"/>
    <s v="Karen Dayana Trujillo Leon"/>
    <x v="0"/>
    <s v="1. Prestación de servicios profesionales y de apoyo a la gestión"/>
    <s v="Cédula de Ciudadanía"/>
    <n v="1016041306"/>
    <n v="3"/>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2623170"/>
    <n v="62623170"/>
    <s v="N/A"/>
    <n v="7170594"/>
    <s v="N/A"/>
    <n v="119025"/>
    <n v="343825"/>
    <n v="2022011000068"/>
    <d v="2025-04-25T00:00:00"/>
    <d v="2025-04-29T00:00:00"/>
    <s v="N/A"/>
    <s v="N/A"/>
    <s v="N/A"/>
    <s v="N/A"/>
    <s v="N/A"/>
    <n v="-4780380"/>
    <d v="2025-09-15T00:00:00"/>
    <n v="0"/>
    <s v="N/A"/>
    <n v="0"/>
    <s v="N/A"/>
    <n v="0"/>
    <s v="N/A"/>
    <n v="0"/>
    <s v="N/A"/>
    <n v="0"/>
    <n v="57842790"/>
    <n v="0"/>
    <n v="0"/>
    <n v="0"/>
    <n v="0"/>
    <d v="2025-12-31T00:00:00"/>
    <d v="2025-12-31T00:00:00"/>
    <n v="-6"/>
    <s v="N/A"/>
    <s v="Bogotá D.C."/>
    <s v="Cumplimiento"/>
    <s v="11-47-101033315"/>
    <s v="Seguros del Estado S.A."/>
    <d v="2025-04-26T00:00:00"/>
    <s v="25/04/2025 - 30/06/2026"/>
    <d v="2025-04-28T00:00:00"/>
    <s v="Mediante otrosí Nº1 del 15/09/2025 se publicó la reducción del contrato en 4.780.380"/>
    <s v="Terminado"/>
    <s v="Reducción"/>
    <s v="N/A"/>
    <s v="DERECHO "/>
    <s v="N/A"/>
    <s v="Femenino"/>
    <s v="karen.trujillo@jep.gov.co"/>
    <s v="https://community.secop.gov.co/Public/Tendering/ContractNoticePhases/View?PPI=CO1.PPI.38789729&amp;isFromPublicArea=True&amp;isModal=False"/>
    <s v="ENFOQUE_RESTAURATIVO"/>
    <s v="PROCESOS_MISIONALES"/>
    <s v="Subdirección del Sistema de Justicia Restaurativa"/>
    <s v="Secretaría Ejecutiva"/>
    <n v="-4780380"/>
  </r>
  <r>
    <n v="278"/>
    <s v="80111600;80161500"/>
    <s v="JEP-839-2025"/>
    <s v="JEP-CSPO-837-2025"/>
    <s v="Arinson Ruiz"/>
    <d v="2025-04-09T00:00:00"/>
    <s v="Natalia Hilarion Gomez"/>
    <x v="0"/>
    <s v="1. Prestación de servicios profesionales y de apoyo a la gestión"/>
    <s v="Cédula de Ciudadanía"/>
    <n v="1032441311"/>
    <n v="5"/>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2623170"/>
    <n v="62623170"/>
    <s v="N/A"/>
    <n v="7170594"/>
    <s v="N/A"/>
    <n v="109125"/>
    <n v="343925"/>
    <n v="2022011000068"/>
    <d v="2025-04-25T00:00:00"/>
    <d v="2025-04-29T00:00:00"/>
    <s v="N/A"/>
    <s v="N/A"/>
    <s v="N/A"/>
    <s v="N/A"/>
    <s v="N/A"/>
    <n v="-18165492"/>
    <d v="2025-08-13T00:00:00"/>
    <n v="0"/>
    <s v="N/A"/>
    <n v="0"/>
    <s v="N/A"/>
    <n v="0"/>
    <s v="N/A"/>
    <n v="0"/>
    <s v="N/A"/>
    <n v="-57"/>
    <n v="44457678"/>
    <n v="0"/>
    <n v="0"/>
    <n v="0"/>
    <n v="0"/>
    <d v="2025-12-31T00:00:00"/>
    <d v="2025-11-04T00:00:00"/>
    <n v="-63"/>
    <s v="N/A"/>
    <s v="Bogotá D.C."/>
    <s v="Cumplimiento"/>
    <s v="11-47-101033319"/>
    <s v="Seguros del Estado S.A."/>
    <d v="2025-04-28T00:00:00"/>
    <s v="25/04/2025 - 30/06/2026"/>
    <d v="2025-04-29T00:00:00"/>
    <s v="Mediante otrosí Nº1 del 13/08/2025 se publicó la reducción en tiempo y valor del contrato JEP-839-2025"/>
    <s v="Terminado"/>
    <s v="Reducción"/>
    <s v="N/A"/>
    <s v="DERECHO "/>
    <s v="N/A"/>
    <s v="Femenino"/>
    <s v="natalia.hilarion@jep.gov.co"/>
    <s v="https://community.secop.gov.co/Public/Tendering/ContractNoticePhases/View?PPI=CO1.PPI.38794620&amp;isFromPublicArea=True&amp;isModal=False"/>
    <s v="ENFOQUE_RESTAURATIVO"/>
    <s v="PROCESOS_MISIONALES"/>
    <s v="Subdirección del Sistema de Justicia Restaurativa"/>
    <s v="Secretaría Ejecutiva"/>
    <n v="-18165492"/>
  </r>
  <r>
    <n v="1206"/>
    <s v="80111600;80161500"/>
    <s v="JEP-840-2025"/>
    <s v="JEP-CSPO-838-2025"/>
    <s v="Arinson Ruiz"/>
    <d v="2025-04-09T00:00:00"/>
    <s v="Michael Alonso Espinel Pacheco"/>
    <x v="0"/>
    <s v="1. Prestación de servicios profesionales y de apoyo a la gestión"/>
    <s v="Cédula de Ciudadanía"/>
    <n v="79789095"/>
    <n v="3"/>
    <s v="Persona Natural"/>
    <s v="Chía"/>
    <s v="Prestar servicios profesionales para apoyar a la Oficina Asesora de Monitoreo Integral en la articulación, desarrollo, diseño, gestión, implementación, e instrumentalización de las estrategias y metodologías de verificación de información y documentación a través de las herramientas de inteligencia artificial y técnicas de reconocimiento de texto y minería de datos, con el fin de optimizar la interoperabilidad de los sistemas de datos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108845090"/>
    <n v="108845090"/>
    <s v="N/A"/>
    <n v="12463179"/>
    <s v="N/A"/>
    <n v="168125"/>
    <n v="344025"/>
    <n v="2022011000068"/>
    <d v="2025-04-25T00:00:00"/>
    <d v="2025-04-29T00:00:00"/>
    <s v="N/A"/>
    <s v="N/A"/>
    <s v="N/A"/>
    <s v="N/A"/>
    <s v="N/A"/>
    <n v="0"/>
    <s v="N/A"/>
    <n v="0"/>
    <s v="N/A"/>
    <n v="0"/>
    <s v="N/A"/>
    <n v="0"/>
    <s v="N/A"/>
    <n v="0"/>
    <s v="N/A"/>
    <n v="0"/>
    <n v="108845090"/>
    <n v="0"/>
    <n v="0"/>
    <n v="0"/>
    <n v="0"/>
    <d v="2025-12-31T00:00:00"/>
    <d v="2025-12-31T00:00:00"/>
    <n v="-6"/>
    <s v="N/A"/>
    <s v="Bogotá D.C."/>
    <s v="Cumplimiento"/>
    <s v="_x0009_4259908"/>
    <s v="Seguros Generales Suramericana S.A."/>
    <d v="2025-04-28T00:00:00"/>
    <s v="25/04/2025 - 01/07/2026"/>
    <d v="2025-04-29T00:00:00"/>
    <s v="Ninguna"/>
    <s v="Terminado"/>
    <s v="Ingreso"/>
    <s v="N/A"/>
    <s v="INGENIERIA INDUSTRIAL"/>
    <s v="N/A"/>
    <s v="Masculino"/>
    <s v="michael.espinel@jep.gov.co"/>
    <s v="https://community.secop.gov.co/Public/Tendering/ContractNoticePhases/View?PPI=CO1.PPI.38794677&amp;isFromPublicArea=True&amp;isModal=False"/>
    <s v="ENFOQUE_RESTAURATIVO"/>
    <s v="PROCESOS_MISIONALES"/>
    <s v="Subdirección del Sistema de Justicia Restaurativa"/>
    <s v="Secretaría Ejecutiva"/>
    <n v="0"/>
  </r>
  <r>
    <n v="370"/>
    <s v="80101600;80111600;80111609;80161500;81131500;93101607"/>
    <s v="JEP-841-2025"/>
    <s v="JEP-CSPO-839-2025"/>
    <s v="Carlos Torres"/>
    <d v="2025-04-09T00:00:00"/>
    <s v="Manuel Alejandro Niño Fontecha"/>
    <x v="0"/>
    <s v="1. Prestación de servicios profesionales y de apoyo a la gestión"/>
    <s v="Cédula de Ciudadanía"/>
    <n v="1018435769"/>
    <n v="9"/>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Sandra Viviana Alfaro Yara (Encargada)"/>
    <n v="52842454"/>
    <s v="BB- Oficina Asesora de Atención a Victimas "/>
    <s v="N/A"/>
    <s v="N/A"/>
    <s v="N/A"/>
    <s v="Inversión"/>
    <n v="43023564"/>
    <n v="43023564"/>
    <s v="N/A"/>
    <n v="6146224"/>
    <s v="N/A"/>
    <n v="126725"/>
    <n v="336625"/>
    <n v="2022011000068"/>
    <d v="2025-04-23T00:00:00"/>
    <d v="2025-04-25T00:00:00"/>
    <s v="N/A"/>
    <s v="N/A"/>
    <s v="N/A"/>
    <s v="N/A"/>
    <s v="N/A"/>
    <n v="-4097480"/>
    <d v="2025-08-11T00:00:00"/>
    <n v="0"/>
    <s v="N/A"/>
    <n v="0"/>
    <s v="N/A"/>
    <n v="0"/>
    <s v="N/A"/>
    <n v="0"/>
    <s v="N/A"/>
    <n v="-11"/>
    <n v="38926084"/>
    <n v="0"/>
    <n v="0"/>
    <n v="0"/>
    <n v="0"/>
    <d v="2025-11-15T00:00:00"/>
    <d v="2025-11-04T00:00:00"/>
    <n v="-63"/>
    <s v="N/A"/>
    <s v="Bogotá D.C."/>
    <s v="Cumplimiento"/>
    <s v="18-45-101181436"/>
    <s v="Seguros del Estado S.A."/>
    <d v="2025-04-24T00:00:00"/>
    <s v="23/04/2025 - 20/05/2026"/>
    <d v="2025-04-25T00:00:00"/>
    <s v="Mediante otrosí Nº1 del 11/08/2025 se publicó la reducción en tiempo y valor del contrato JEP-841-2025"/>
    <s v="Terminado"/>
    <s v="Reducción"/>
    <s v="N/A"/>
    <s v="PSICOLOGÍA"/>
    <s v="N/A"/>
    <s v="Masculino"/>
    <s v="manuel.nino@jep.gov.co"/>
    <s v="https://community.secop.gov.co/Public/Tendering/ContractNoticePhases/View?PPI=CO1.PPI.38815782&amp;isFromPublicArea=True&amp;isModal=False"/>
    <s v="PARTICIPACIÓN_EFECTIVA_REPRESENTACIÓN_Y_DEFENSA_TÉCNICA"/>
    <s v="PROCESOS_MISIONALES"/>
    <s v="Subsecretaría Ejecutiva"/>
    <s v="Secretaría Ejecutiva"/>
    <n v="-4097480"/>
  </r>
  <r>
    <n v="599"/>
    <s v="80121700;83121700;93141500;93151507;93151512"/>
    <s v="JEP-842-2025"/>
    <s v="JEP-CSPO-840-2025"/>
    <s v="Carlos Torres"/>
    <d v="2025-04-09T00:00:00"/>
    <s v="Ana Maria Pacavita Uribe"/>
    <x v="0"/>
    <s v="1. Prestación de servicios profesionales y de apoyo a la gestión"/>
    <s v="Cédula de Ciudadanía"/>
    <n v="52812529"/>
    <n v="8"/>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Sandra Viviana Alfaro Yara (Encargada)"/>
    <n v="52842454"/>
    <s v="BB- Oficina Asesora de Atención a Victimas "/>
    <s v="N/A"/>
    <s v="N/A"/>
    <s v="N/A"/>
    <s v="Inversión"/>
    <n v="64023152"/>
    <n v="64023152"/>
    <s v="N/A"/>
    <n v="8536421"/>
    <s v="N/A"/>
    <n v="132725"/>
    <n v="332125"/>
    <n v="2022011000068"/>
    <d v="2025-04-22T00:00:00"/>
    <d v="2025-04-24T00:00:00"/>
    <s v="N/A"/>
    <s v="N/A"/>
    <s v="N/A"/>
    <s v="N/A"/>
    <s v="N/A"/>
    <n v="-9674609"/>
    <d v="2025-08-11T00:00:00"/>
    <n v="0"/>
    <s v="N/A"/>
    <n v="0"/>
    <s v="N/A"/>
    <n v="0"/>
    <s v="N/A"/>
    <n v="0"/>
    <s v="N/A"/>
    <n v="-26"/>
    <n v="54348543"/>
    <n v="0"/>
    <n v="0"/>
    <n v="0"/>
    <n v="0"/>
    <d v="2025-11-30T00:00:00"/>
    <d v="2025-11-04T00:00:00"/>
    <n v="-63"/>
    <s v="N/A"/>
    <s v="Bogotá D.C."/>
    <s v="Cumplimiento"/>
    <s v="11-47-101033178 "/>
    <s v="Seguros del Estado S.A."/>
    <d v="2025-04-22T00:00:00"/>
    <s v="22/04/2025 - 08/06/2026"/>
    <d v="2025-04-24T00:00:00"/>
    <s v="Mediante otrosí Nº1 del 11/08/2025 se publicó la reducción en tiempo y valor del contrato JEP-842-2025"/>
    <s v="Terminado"/>
    <s v="Reducción"/>
    <s v="N/A"/>
    <s v="DERECHO "/>
    <s v="N/A"/>
    <s v="Femenino"/>
    <s v="ana.pacavita@jep.gov.co"/>
    <s v="https://community.secop.gov.co/Public/Tendering/ContractNoticePhases/View?PPI=CO1.PPI.38817939&amp;isFromPublicArea=True&amp;isModal=False"/>
    <s v="PARTICIPACIÓN_EFECTIVA_REPRESENTACIÓN_Y_DEFENSA_TÉCNICA"/>
    <s v="PROCESOS_MISIONALES"/>
    <s v="Subsecretaría Ejecutiva"/>
    <s v="Secretaría Ejecutiva"/>
    <n v="-9674609"/>
  </r>
  <r>
    <n v="538"/>
    <n v="80111700"/>
    <s v="JEP-843-2025"/>
    <s v="JEP-CSPO-841-2025"/>
    <s v="Julieth Barrera"/>
    <d v="2025-04-09T00:00:00"/>
    <s v="Luz Adriana Martínez Silva"/>
    <x v="0"/>
    <s v="1. Prestación de servicios profesionales y de apoyo a la gestión"/>
    <s v="Cédula de Ciudadanía"/>
    <n v="52953254"/>
    <n v="2"/>
    <s v="Persona Natural"/>
    <s v="Bogotá D.C."/>
    <s v="Prestar servicios profesionales a la Oficina Asesora de Estructuración del Proyectos Restaurativos en el impulso de iniciativas y proyectos restaurativos asociados a las violencias basadas en género (VBG), violencia sexual (VS) e implementación del enfoque de género y la articulación de la oferta pública y privada para el funcionamiento y desarrollo del Sistema Restaurativo _x000a_ _x000a_ _x000a_ _x000a_ "/>
    <s v="Claudia Liliana Erazo Maldonado"/>
    <s v="Subsecretaría Ejecutiva"/>
    <s v="AA- Oficina Asesora de Estructuración de Proyectos"/>
    <s v="Rosemberg Leguizamon "/>
    <n v="79649197"/>
    <s v="AA- Oficina Asesora de Estructuración de Proyectos"/>
    <s v="N/A"/>
    <s v="N/A"/>
    <s v="N/A"/>
    <s v="Inversión"/>
    <n v="75120496"/>
    <n v="75120496"/>
    <s v="N/A"/>
    <n v="8536421"/>
    <s v="N/A"/>
    <n v="86525"/>
    <n v="339225"/>
    <n v="2022011000068"/>
    <d v="2025-04-24T00:00:00"/>
    <d v="2025-04-28T00:00:00"/>
    <s v="N/A"/>
    <s v="N/A"/>
    <s v="N/A"/>
    <s v="N/A"/>
    <s v="N/A"/>
    <n v="-21910141"/>
    <d v="2025-08-12T00:00:00"/>
    <n v="0"/>
    <s v="N/A"/>
    <n v="0"/>
    <s v="N/A"/>
    <n v="0"/>
    <s v="N/A"/>
    <n v="0"/>
    <s v="N/A"/>
    <n v="-57"/>
    <n v="53210355"/>
    <n v="0"/>
    <n v="0"/>
    <n v="0"/>
    <n v="0"/>
    <d v="2025-12-31T00:00:00"/>
    <d v="2025-11-04T00:00:00"/>
    <n v="-63"/>
    <s v="N/A"/>
    <s v="Bogotá D.C."/>
    <s v="Cumplimiento"/>
    <s v="360-47-994000045737"/>
    <s v="Aseguradora Solidaria de Colombia "/>
    <d v="2025-04-24T00:00:00"/>
    <s v="24/04/2025 - 10/07/2026"/>
    <d v="2025-04-28T00:00:00"/>
    <s v="Mediante otrosí Nº1 del 12/08/2025 se publicó la reducción en tiempo y valor del contrato JEP-843-2025"/>
    <s v="Terminado"/>
    <s v="Reducción"/>
    <s v="N/A"/>
    <s v="TRABAJO SOCIAL"/>
    <s v="N/A"/>
    <s v="Femenino"/>
    <s v="luz.martinez@jep.gov.co"/>
    <s v="https://community.secop.gov.co/Public/Tendering/ContractNoticePhases/View?PPI=CO1.PPI.38811175&amp;isFromPublicArea=True&amp;isModal=False"/>
    <s v="ENFOQUE_RESTAURATIVO"/>
    <s v="PROCESOS_MISIONALES"/>
    <s v="Subdirección del Sistema de Justicia Restaurativa"/>
    <s v="Secretaría Ejecutiva"/>
    <n v="-21910141"/>
  </r>
  <r>
    <n v="592"/>
    <s v="80111600;80161500"/>
    <s v="JEP-844-2025"/>
    <s v="JEP-CSPO-842-2025"/>
    <s v="Miguel Salcedo"/>
    <d v="2025-04-09T00:00:00"/>
    <s v="Juan David Betancourt Callejas"/>
    <x v="0"/>
    <s v="1. Prestación de servicios profesionales y de apoyo a la gestión"/>
    <s v="Cédula de Ciudadanía"/>
    <n v="1016061471"/>
    <n v="6"/>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2623170"/>
    <n v="62623170"/>
    <s v="N/A"/>
    <n v="7170594"/>
    <s v="N/A"/>
    <n v="97125"/>
    <n v="352425"/>
    <n v="2022011000068"/>
    <d v="2025-04-29T00:00:00"/>
    <d v="2025-05-02T00:00:00"/>
    <s v="N/A"/>
    <s v="N/A"/>
    <s v="N/A"/>
    <s v="N/A"/>
    <s v="N/A"/>
    <n v="0"/>
    <s v="N/A"/>
    <n v="0"/>
    <s v="N/A"/>
    <n v="0"/>
    <s v="N/A"/>
    <n v="0"/>
    <s v="N/A"/>
    <n v="0"/>
    <s v="N/A"/>
    <n v="0"/>
    <n v="62623170"/>
    <n v="0"/>
    <n v="0"/>
    <n v="0"/>
    <n v="0"/>
    <d v="2025-12-31T00:00:00"/>
    <d v="2025-12-31T00:00:00"/>
    <n v="-6"/>
    <s v="N/A"/>
    <s v="Bogotá D.C."/>
    <s v="Cumplimiento"/>
    <s v="21-47-101047718"/>
    <s v="Seguros del Estado S.A."/>
    <d v="2025-04-29T00:00:00"/>
    <s v="29/04/2025 - 15/07/2026"/>
    <d v="2025-04-30T00:00:00"/>
    <s v="Ninguna"/>
    <s v="Terminado"/>
    <s v="Ingreso"/>
    <s v="N/A"/>
    <s v="DERECHO"/>
    <s v="N/A"/>
    <s v="Masculino"/>
    <s v="juan.betancourt@jep.gov.co"/>
    <s v="https://community.secop.gov.co/Public/Tendering/ContractNoticePhases/View?PPI=CO1.PPI.38831636&amp;isFromPublicArea=True&amp;isModal=False"/>
    <s v="ENFOQUE_RESTAURATIVO"/>
    <s v="PROCESOS_MISIONALES"/>
    <s v="Subdirección del Sistema de Justicia Restaurativa"/>
    <s v="Secretaría Ejecutiva"/>
    <n v="0"/>
  </r>
  <r>
    <n v="805"/>
    <s v="43231511;81111508;81112208"/>
    <s v="JEP-845-2025"/>
    <s v="JEP-SB-002-2025"/>
    <s v="Carlos Torres"/>
    <d v="2025-04-10T00:00:00"/>
    <s v="DELTA IT SOLUTIONS S.A"/>
    <x v="1"/>
    <s v="2. Prestación de servicios"/>
    <s v="NIT"/>
    <n v="900057661"/>
    <n v="9"/>
    <s v="Persona Jurídica"/>
    <s v="Bogotá D.C."/>
    <s v="Adquirir Bolsa de horas para el soporte técnico especializado del Sistema de gestión de accesos e identidades IGA - IBM de la JEP"/>
    <s v="Néstor Julio Corredor Niampira"/>
    <s v="Dirección de Tecnologías de la Información"/>
    <s v="C- Dirección de TI"/>
    <s v="Yury Andrea García Mora"/>
    <n v="53069577"/>
    <s v="C- Dirección de TI"/>
    <s v="N/A"/>
    <s v="N/A"/>
    <s v="N/A"/>
    <s v="Inversión"/>
    <n v="138932600"/>
    <n v="138932600"/>
    <s v="N/A"/>
    <s v="ND"/>
    <s v="N/A"/>
    <n v="157125"/>
    <n v="330225"/>
    <n v="2022011000049"/>
    <d v="2025-04-22T00:00:00"/>
    <d v="2025-04-24T00:00:00"/>
    <s v="N/A"/>
    <s v="N/A"/>
    <s v="N/A"/>
    <s v="N/A"/>
    <s v="N/A"/>
    <n v="0"/>
    <s v="N/A"/>
    <n v="0"/>
    <s v="N/A"/>
    <n v="0"/>
    <s v="N/A"/>
    <n v="0"/>
    <s v="N/A"/>
    <n v="0"/>
    <s v="N/A"/>
    <n v="0"/>
    <n v="138932600"/>
    <n v="0"/>
    <n v="0"/>
    <n v="0"/>
    <n v="0"/>
    <d v="2025-12-31T00:00:00"/>
    <d v="2025-12-31T00:00:00"/>
    <n v="-6"/>
    <s v="PND"/>
    <s v="Bogotá D.C."/>
    <s v="Cumplimiento"/>
    <s v="21-45-101479351"/>
    <s v="Seguros del Estado S.A."/>
    <d v="2025-04-11T00:00:00"/>
    <s v="11/04/2025 - 31/12/2028"/>
    <d v="2025-04-23T00:00:00"/>
    <s v="Ninguna"/>
    <s v="Terminado"/>
    <s v="Ingreso"/>
    <s v="N/A"/>
    <s v="N/A"/>
    <s v="N/A"/>
    <s v="N/A"/>
    <s v="N/A"/>
    <s v="https://community.secop.gov.co/Public/Tendering/ContractNoticePhases/View?PPI=CO1.PPI.38307385&amp;isFromPublicArea=True&amp;isModal=False"/>
    <s v="GOBIERNO_Y_GESTIÓN_DE_LAS_TECNOLOGÍAS"/>
    <s v="PROCESOS_DE_GESTIÓN"/>
    <s v="Dirección de TI"/>
    <s v="Secretaría Ejecutiva"/>
    <n v="0"/>
  </r>
  <r>
    <n v="303"/>
    <n v="80121503"/>
    <s v="JEP-846-2025"/>
    <s v="JEP-CSPO-843-2025"/>
    <s v="Arinson Ruiz"/>
    <d v="2025-04-11T00:00:00"/>
    <s v="Paola Andrea Duque García   "/>
    <x v="0"/>
    <s v="1. Prestación de servicios profesionales y de apoyo a la gestión"/>
    <s v="Cédula de Ciudadanía"/>
    <n v="1038410989"/>
    <n v="7"/>
    <s v="Persona Natural"/>
    <s v="Medellín"/>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1136838"/>
    <n v="71136838"/>
    <s v="N/A"/>
    <n v="8536421"/>
    <s v="N/A"/>
    <n v="102225"/>
    <n v="336725"/>
    <n v="2022011000068"/>
    <d v="2025-04-23T00:00:00"/>
    <d v="2025-04-25T00:00:00"/>
    <s v="N/A"/>
    <s v="N/A"/>
    <s v="N/A"/>
    <s v="N/A"/>
    <s v="N/A"/>
    <n v="0"/>
    <s v="N/A"/>
    <n v="0"/>
    <s v="N/A"/>
    <n v="0"/>
    <s v="N/A"/>
    <n v="0"/>
    <s v="N/A"/>
    <n v="0"/>
    <s v="N/A"/>
    <n v="0"/>
    <n v="71136838"/>
    <n v="0"/>
    <n v="0"/>
    <n v="0"/>
    <n v="0"/>
    <d v="2025-12-31T00:00:00"/>
    <d v="2025-12-31T00:00:00"/>
    <n v="-6"/>
    <s v="N/A"/>
    <s v="Departamento de Antioquia, siendo el lugar principal de ejecución la ciudad de Medellín"/>
    <s v="Cumplimiento"/>
    <s v="M-100262568"/>
    <s v="Compañía Mundial de Seguros S.A."/>
    <d v="2025-04-24T00:00:00"/>
    <s v="23/04/2025 - 30/06/2026"/>
    <d v="2025-04-24T00:00:00"/>
    <s v="Ninguna"/>
    <s v="Terminado"/>
    <s v="Ingreso"/>
    <s v="N/A"/>
    <s v="DERECHO "/>
    <s v="N/A"/>
    <s v="Femenino"/>
    <s v="paola.duque@jep.gov.co"/>
    <s v="https://community.secop.gov.co/Public/Tendering/ContractNoticePhases/View?PPI=CO1.PPI.38967470&amp;isFromPublicArea=True&amp;isModal=False"/>
    <s v="PARTICIPACIÓN_EFECTIVA_REPRESENTACIÓN_Y_DEFENSA_TÉCNICA"/>
    <s v="PROCESOS_MISIONALES"/>
    <s v="Subsecretaría Ejecutiva"/>
    <s v="Secretaría Ejecutiva"/>
    <n v="0"/>
  </r>
  <r>
    <n v="1070"/>
    <n v="80161500"/>
    <s v="JEP-847-2025"/>
    <s v="JEP-CSPO-844-2025"/>
    <s v="Arinson Ruiz"/>
    <d v="2025-04-11T00:00:00"/>
    <s v="Lina Maria Esquivel Villanueva"/>
    <x v="0"/>
    <s v="1. Prestación de servicios profesionales y de apoyo a la gestión"/>
    <s v="Cédula de Ciudadanía"/>
    <n v="1014224058"/>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6754809"/>
    <n v="66754809"/>
    <s v="N/A"/>
    <n v="7853508"/>
    <s v="N/A"/>
    <n v="153325"/>
    <n v="340225"/>
    <n v="2022011000068"/>
    <d v="2025-04-24T00:00:00"/>
    <d v="2025-04-25T00:00:00"/>
    <s v="N/A"/>
    <s v="N/A"/>
    <s v="N/A"/>
    <s v="N/A"/>
    <s v="N/A"/>
    <n v="-25916571"/>
    <d v="2025-08-06T00:00:00"/>
    <n v="0"/>
    <s v="N/A"/>
    <n v="0"/>
    <s v="N/A"/>
    <n v="0"/>
    <s v="N/A"/>
    <n v="0"/>
    <s v="N/A"/>
    <n v="-92"/>
    <n v="40838238"/>
    <n v="0"/>
    <n v="0"/>
    <n v="0"/>
    <n v="0"/>
    <d v="2025-12-31T00:00:00"/>
    <d v="2025-09-30T00:00:00"/>
    <n v="-98"/>
    <s v="N/A"/>
    <s v="Bogotá D.C."/>
    <s v="Cumplimiento"/>
    <s v="11-47-101033263"/>
    <s v="Seguros del Estado S.A."/>
    <d v="2025-04-24T00:00:00"/>
    <s v="24/04/2025 - 30/06/2026"/>
    <d v="2025-04-24T00:00:00"/>
    <s v="Mediante otrosí Nº1 del 6/08/2025 se publicó la reducción en tiempo y valor del contrato JEP-847-2025"/>
    <s v="Terminado"/>
    <s v="Reducción"/>
    <s v="N/A"/>
    <s v="CIENCIAS POLÍTICAS Y DE GOBIERNO"/>
    <s v="N/A"/>
    <s v="Femenino"/>
    <s v="Lina.Esquivel@jep.gov.co"/>
    <s v="https://community.secop.gov.co/Public/Tendering/ContractNoticePhases/View?PPI=CO1.PPI.38964358&amp;isFromPublicArea=True&amp;isModal=False"/>
    <s v="SOPORTE_PARA_LA_ADMINISTRACIÓN_DE_JUSTICIA"/>
    <s v="PROCESOS_MISIONALES"/>
    <s v="Grupo de Análisis de la Información- GRAI"/>
    <s v="Magistratura"/>
    <n v="-25916571"/>
  </r>
  <r>
    <n v="359"/>
    <n v="93141500"/>
    <s v="JEP-848-2025"/>
    <s v="JEP-CSPO-845-2025"/>
    <s v="Nina Cardenas"/>
    <d v="2025-04-11T00:00:00"/>
    <s v="Yedelmis Sofia Carrillo Benjumea"/>
    <x v="0"/>
    <s v="1. Prestación de servicios profesionales y de apoyo a la gestión"/>
    <s v="Cédula de Ciudadanía"/>
    <n v="40924684"/>
    <n v="9"/>
    <s v="Persona Natural"/>
    <s v="Valledupar"/>
    <s v="Prestar servicios profesionales especializados para apoyar y acompañar a la Oficina Asesora de Gestión Territorial en Cesar y Magdalena,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76827789"/>
    <n v="76827789"/>
    <s v="N/A"/>
    <n v="8536421"/>
    <s v="N/A"/>
    <n v="84425"/>
    <n v="340525"/>
    <n v="2022011000068"/>
    <d v="2025-04-24T00:00:00"/>
    <d v="2025-05-02T00:00:00"/>
    <s v="N/A"/>
    <s v="N/A"/>
    <s v="N/A"/>
    <s v="N/A"/>
    <s v="N/A"/>
    <n v="0"/>
    <s v="N/A"/>
    <n v="0"/>
    <s v="N/A"/>
    <n v="0"/>
    <s v="N/A"/>
    <n v="0"/>
    <s v="N/A"/>
    <n v="0"/>
    <s v="N/A"/>
    <n v="0"/>
    <n v="76827789"/>
    <n v="0"/>
    <n v="0"/>
    <n v="0"/>
    <n v="0"/>
    <d v="2025-12-31T00:00:00"/>
    <d v="2025-12-31T00:00:00"/>
    <n v="-6"/>
    <s v="N/A"/>
    <s v="Valledupar"/>
    <s v="Cumplimiento"/>
    <s v="33-45-101136074"/>
    <s v="Seguros del Estado S.A."/>
    <d v="2025-04-28T00:00:00"/>
    <s v="24/04/2025 - 10/07/2026"/>
    <d v="2025-04-29T00:00:00"/>
    <s v="Ninguna"/>
    <s v="Terminado"/>
    <s v="Ingreso"/>
    <s v="N/A"/>
    <s v="TRABAJO SOCIAL"/>
    <s v="N/A"/>
    <s v="Femenino"/>
    <s v="yadelmis.carrillo@jep.gov.co"/>
    <s v="https://community.secop.gov.co/Public/Tendering/ContractNoticePhases/View?PPI=CO1.PPI.38850060&amp;isFromPublicArea=True&amp;isModal=False"/>
    <s v="PARTICIPACIÓN_EFECTIVA_REPRESENTACIÓN_Y_DEFENSA_TÉCNICA"/>
    <s v="PROCESOS_MISIONALES"/>
    <s v="Subsecretaría Ejecutiva"/>
    <s v="Secretaría Ejecutiva"/>
    <n v="0"/>
  </r>
  <r>
    <n v="856"/>
    <n v="80161504"/>
    <s v="JEP-849-2025"/>
    <s v="JEP-CSPO-846-2025"/>
    <s v="Monica Muñoz"/>
    <d v="2025-04-11T00:00:00"/>
    <s v="Jessica Andrea Sanchez Wentland"/>
    <x v="0"/>
    <s v="1. Prestación de servicios profesionales y de apoyo a la gestión"/>
    <s v="Cédula de Ciudadanía"/>
    <n v="1000971035"/>
    <n v="4"/>
    <s v="Persona Natural"/>
    <s v="Bogotá D.C."/>
    <s v="Prestar servicios profesionales para apoyar y acompañar en la identificación de daños e impactos psicosociales derivados de los patrones de violencia con relación al Caso 10: &quot;Crímenes no amnistiables cometidos por las extintas Farc-EP en el marco del conflicto armado colombiano&quot;- de la SRVR"/>
    <s v="Jairo Ernesto Arias Orjuela"/>
    <s v="Dirección de Asuntos Jurídicos"/>
    <s v="F- Magistratura"/>
    <s v="Marcela Giraldo Muñoz"/>
    <n v="43253855"/>
    <s v="F- Magistratura"/>
    <s v="N/A"/>
    <s v="Caso 10"/>
    <s v="Marcela Giraldo Muñoz"/>
    <s v="Inversión"/>
    <n v="32011564"/>
    <n v="32011564"/>
    <s v="N/A"/>
    <n v="3841388"/>
    <s v="N/A"/>
    <n v="138725"/>
    <n v="340025"/>
    <n v="2022011000068"/>
    <d v="2025-04-24T00:00:00"/>
    <d v="2025-04-28T00:00:00"/>
    <s v="Valeria Tascon Ordoñez; Jessica Andea Sanchez Wentland"/>
    <s v="Cédula de Ciudadanía; Cédula de Ciudadanía"/>
    <s v="1010047221; 1000971035"/>
    <s v="1; 4"/>
    <s v="22/07/2025; 22/11/2025"/>
    <n v="0"/>
    <s v="N/A"/>
    <n v="0"/>
    <s v="N/A"/>
    <n v="0"/>
    <s v="N/A"/>
    <n v="0"/>
    <s v="N/A"/>
    <n v="0"/>
    <s v="N/A"/>
    <n v="0"/>
    <n v="32011564"/>
    <n v="0"/>
    <n v="0"/>
    <n v="0"/>
    <n v="0"/>
    <d v="2025-12-31T00:00:00"/>
    <d v="2025-12-31T00:00:00"/>
    <n v="-6"/>
    <s v="N/A"/>
    <s v="Bogotá D.C."/>
    <s v="Cumplimiento; Cumplimiento"/>
    <s v="11-45-101164778; 21-47-101050535; 11-45-101178051"/>
    <s v="Seguros del Estado S.A.; Seguros del Estado S.A.; Seguros del Estado S.A."/>
    <s v="28/04/2025; 28/07/2025; 24/11/2025"/>
    <s v="24/04/2025 - 30/06/2026; 22/07/2025 - 30/06/2026; 22/11/2025 - 30/06/2026"/>
    <s v="28/04/2025; 29/07/2025; 26/11/2025"/>
    <s v="El 22/07/2025 se publico en la plataforma la cesión del contrato No. JEP-849-2025, a partir del 22 de julio de 2025. A Valeria Tascon Ordoñez El 22/11/2025 se publico en la plataforma la cesión del contrato  a  Jessica Andea Sanchez Wentland"/>
    <s v="Terminado"/>
    <s v="Cesión"/>
    <s v="N/A"/>
    <s v="PSICOLOGÍA; PSICOLOGÍA"/>
    <s v="ANTROPOLOGÍA; N/A"/>
    <s v="Femenino; Femenino"/>
    <s v="jessica.sanchez@jep.gov.co; valeria.tascon@jep.gov.co"/>
    <s v="https://community.secop.gov.co/Public/Tendering/ContractNoticePhases/View?PPI=CO1.PPI.38955313&amp;isFromPublicArea=True&amp;isModal=False"/>
    <s v="JUDICIAL_DIALÓGICO"/>
    <s v="PROCESOS_MISIONALES"/>
    <s v="Magistratura"/>
    <s v="Magistratura"/>
    <n v="0"/>
  </r>
  <r>
    <n v="617"/>
    <n v="80111700"/>
    <s v="JEP-850-2025"/>
    <s v="JEP-CSPO-847-2025"/>
    <s v="Julieth Barrera"/>
    <d v="2025-04-11T00:00:00"/>
    <s v="Adriana Paola Vega Garzón"/>
    <x v="0"/>
    <s v="1. Prestación de servicios profesionales y de apoyo a la gestión"/>
    <s v="Cédula de Ciudadanía"/>
    <n v="52487614"/>
    <n v="1"/>
    <s v="Persona Natural"/>
    <s v="Bogotá D.C."/>
    <s v="Prestar servicios profesionales en la Oficina Asesora de Estructuración de Proyectos para acompañar el diseño y la implementación de proyectos restaurativos en educación, formación y búsqueda de personas dadas por desaparecidas,  por medio de la ejecución de actividades y estrategias encaminadas a la articulación de procesos que impulsen iniciativas y medidas de reparación y restauración a nivel nacional y territorial"/>
    <s v="Claudia Liliana Erazo Maldonado"/>
    <s v="Subsecretaría Ejecutiva"/>
    <s v="AA- Oficina Asesora de Estructuración de Proyectos"/>
    <s v="Rosemberg Leguizamon "/>
    <n v="79649197"/>
    <s v="AA- Oficina Asesora de Estructuración de Proyectos"/>
    <s v="N/A"/>
    <s v="N/A"/>
    <s v="N/A"/>
    <s v="Inversión"/>
    <n v="85637392"/>
    <n v="85637392"/>
    <s v="N/A"/>
    <n v="9731522"/>
    <s v="N/A"/>
    <n v="97525"/>
    <s v="_x0009_354325"/>
    <n v="2022011000068"/>
    <d v="2025-04-29T00:00:00"/>
    <d v="2025-05-02T00:00:00"/>
    <s v="N/A"/>
    <s v="N/A"/>
    <s v="N/A"/>
    <s v="N/A"/>
    <s v="N/A"/>
    <n v="-25950726"/>
    <d v="2025-08-12T00:00:00"/>
    <n v="0"/>
    <s v="N/A"/>
    <n v="0"/>
    <s v="N/A"/>
    <n v="0"/>
    <s v="N/A"/>
    <n v="0"/>
    <s v="N/A"/>
    <n v="-57"/>
    <n v="59686666"/>
    <n v="0"/>
    <n v="0"/>
    <n v="0"/>
    <n v="0"/>
    <d v="2025-12-31T00:00:00"/>
    <d v="2025-11-04T00:00:00"/>
    <n v="-63"/>
    <s v="N/A"/>
    <s v="Bogotá D.C."/>
    <s v="Cumplimiento"/>
    <s v="37-47-101005496 "/>
    <s v="Seguros del Estado S.A."/>
    <d v="2025-04-30T00:00:00"/>
    <s v="30/04/2025 - 30/06/2026"/>
    <d v="2025-05-02T00:00:00"/>
    <s v="Mediante otrosí Nº1 del 12/08/2025 se publicó la reducción en tiempo y valor del contrato JEP-850-2025"/>
    <s v="Terminado"/>
    <s v="Reducción"/>
    <s v="N/A"/>
    <s v="SOCIOLOGÍA "/>
    <s v="N/A"/>
    <s v="Femenino"/>
    <s v="adriana.vega@jep.gov.co"/>
    <s v="https://community.secop.gov.co/Public/Tendering/ContractNoticePhases/View?PPI=CO1.PPI.38852972&amp;isFromPublicArea=True&amp;isModal=False"/>
    <s v="ENFOQUE_RESTAURATIVO"/>
    <s v="PROCESOS_MISIONALES"/>
    <s v="Subdirección del Sistema de Justicia Restaurativa"/>
    <s v="Secretaría Ejecutiva"/>
    <n v="-25950726"/>
  </r>
  <r>
    <n v="1250"/>
    <s v="80101600;80121600;80121700;83121700;93101607;93151507;93151512"/>
    <s v="JEP-851-2025"/>
    <s v="JEP-CSPO-848-2025"/>
    <s v="Laura Cuenca"/>
    <d v="2025-04-14T00:00:00"/>
    <s v="Monica Xiomara Gutierrez Espinosa"/>
    <x v="0"/>
    <s v="1. Prestación de servicios profesionales y de apoyo a la gestión"/>
    <s v="Cédula de Ciudadanía"/>
    <n v="1015474141"/>
    <n v="1"/>
    <s v="Persona Natural"/>
    <s v="Bogotá D.C."/>
    <s v="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n v="52842454"/>
    <s v="BB- Oficina Asesora de Atención a Victimas "/>
    <s v="N/A"/>
    <s v="N/A"/>
    <s v="N/A"/>
    <s v="Inversión"/>
    <n v="51218532"/>
    <n v="51218532"/>
    <s v="N/A"/>
    <n v="6146224"/>
    <s v="N/A"/>
    <n v="169425"/>
    <s v="_x0009_351725"/>
    <n v="2022011000068"/>
    <d v="2025-04-29T00:00:00"/>
    <d v="2025-05-02T00:00:00"/>
    <s v="N/A"/>
    <s v="N/A"/>
    <s v="N/A"/>
    <s v="N/A"/>
    <s v="N/A"/>
    <n v="0"/>
    <s v="N/A"/>
    <n v="0"/>
    <s v="N/A"/>
    <n v="0"/>
    <s v="N/A"/>
    <n v="0"/>
    <s v="N/A"/>
    <n v="0"/>
    <s v="N/A"/>
    <n v="0"/>
    <n v="51218532"/>
    <n v="0"/>
    <n v="0"/>
    <n v="0"/>
    <n v="0"/>
    <d v="2025-12-31T00:00:00"/>
    <d v="2025-12-31T00:00:00"/>
    <n v="-6"/>
    <s v="N/A"/>
    <s v="Bogotá D.C."/>
    <s v="Cumplimiento"/>
    <s v="21-47-101047723"/>
    <s v="Seguros del Esado S.A."/>
    <d v="2025-04-30T00:00:00"/>
    <s v="29/04/2025 - 10/07/2026"/>
    <d v="2025-05-02T00:00:00"/>
    <s v="Ninguna"/>
    <s v="Terminado"/>
    <s v="Ingreso"/>
    <s v="N/A"/>
    <s v="ESTADÍSTICA "/>
    <s v="N/A"/>
    <s v="Femenino"/>
    <s v="monica.gutierrez@jep.gov.co"/>
    <s v="https://community.secop.gov.co/Public/Tendering/ContractNoticePhases/View?PPI=CO1.PPI.38939407&amp;isFromPublicArea=True&amp;isModal=False"/>
    <s v="PARTICIPACIÓN_EFECTIVA_REPRESENTACIÓN_Y_DEFENSA_TÉCNICA"/>
    <s v="PROCESOS_MISIONALES"/>
    <s v="Subsecretaría Ejecutiva"/>
    <s v="Secretaría Ejecutiva"/>
    <n v="0"/>
  </r>
  <r>
    <n v="906"/>
    <n v="93151507"/>
    <s v="JEP-852-2025"/>
    <s v="JEP-CSPO-849-2025"/>
    <s v="Jairo Cuellar"/>
    <d v="2025-04-14T00:00:00"/>
    <s v="Luisa Fernanda Mojica Bohorques"/>
    <x v="0"/>
    <s v="1. Prestación de servicios profesionales y de apoyo a la gestión"/>
    <s v="Cédula de Ciudadanía"/>
    <n v="1098694053"/>
    <n v="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4145646"/>
    <n v="34145646"/>
    <s v="N/A"/>
    <n v="4268208"/>
    <s v="N/A"/>
    <n v="143225"/>
    <n v="341625"/>
    <n v="2022011000068"/>
    <d v="2025-04-25T00:00:00"/>
    <d v="2025-05-02T00:00:00"/>
    <s v="N/A"/>
    <s v="N/A"/>
    <s v="N/A"/>
    <s v="N/A"/>
    <s v="N/A"/>
    <n v="-12804624"/>
    <d v="2025-08-11T00:00:00"/>
    <n v="0"/>
    <s v="N/A"/>
    <n v="0"/>
    <s v="N/A"/>
    <n v="0"/>
    <s v="N/A"/>
    <n v="0"/>
    <s v="N/A"/>
    <n v="-92"/>
    <n v="21341022"/>
    <n v="0"/>
    <n v="0"/>
    <n v="0"/>
    <n v="0"/>
    <d v="2025-12-31T00:00:00"/>
    <d v="2025-09-30T00:00:00"/>
    <n v="-98"/>
    <s v="N/A"/>
    <s v="Bogotá D.C."/>
    <s v="Cumplimiento"/>
    <s v="37-47-101005493"/>
    <s v="Seguros del Estado S.A."/>
    <d v="2025-09-29T00:00:00"/>
    <s v="25/04/2025 - 30/06/2026"/>
    <d v="2025-04-29T00:00:00"/>
    <s v="Mediante otrosí Nº1 del 11/08/2025 se publicó la reducción en tiempo y valor del contrato JEP-852-2025"/>
    <s v="Terminado"/>
    <s v="Reducción"/>
    <s v="N/A"/>
    <s v="DERECHO "/>
    <s v="N/A"/>
    <s v="Femenino"/>
    <s v="luisa.mojica@jep.gov.co"/>
    <s v="https://community.secop.gov.co/Public/Tendering/ContractNoticePhases/View?PPI=CO1.PPI.38920248&amp;isFromPublicArea=True&amp;isModal=False"/>
    <s v="SOPORTE_PARA_LA_ADMINISTRACIÓN_DE_JUSTICIA"/>
    <s v="PROCESOS_MISIONALES"/>
    <s v="Secretaría General Judicial"/>
    <s v="Magistratura"/>
    <n v="-12804624"/>
  </r>
  <r>
    <n v="907"/>
    <n v="93151507"/>
    <s v="JEP-853-2025"/>
    <s v="JEP-CSPO-850-2025"/>
    <s v="Jairo Cuellar"/>
    <d v="2025-04-14T00:00:00"/>
    <s v="Daniel Eduardo Prens Molina"/>
    <x v="0"/>
    <s v="1. Prestación de servicios profesionales y de apoyo a la gestión"/>
    <s v="Cédula de Ciudadanía"/>
    <n v="1065833253"/>
    <n v="9"/>
    <s v="Persona Natural"/>
    <s v="Valledupar"/>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4145646"/>
    <n v="34145646"/>
    <s v="N/A"/>
    <n v="4268208"/>
    <s v="N/A"/>
    <n v="143325"/>
    <n v="341725"/>
    <n v="2022011000068"/>
    <d v="2025-04-25T00:00:00"/>
    <d v="2025-05-02T00:00:00"/>
    <s v="N/A"/>
    <s v="N/A"/>
    <s v="N/A"/>
    <s v="N/A"/>
    <s v="N/A"/>
    <n v="-12804624"/>
    <d v="2025-08-11T00:00:00"/>
    <n v="0"/>
    <s v="N/A"/>
    <n v="0"/>
    <s v="N/A"/>
    <n v="0"/>
    <s v="N/A"/>
    <n v="0"/>
    <s v="N/A"/>
    <n v="-92"/>
    <n v="21341022"/>
    <n v="0"/>
    <n v="0"/>
    <n v="0"/>
    <n v="0"/>
    <d v="2025-12-31T00:00:00"/>
    <d v="2025-09-30T00:00:00"/>
    <n v="-98"/>
    <s v="N/A"/>
    <s v="Bogotá D.C."/>
    <s v="Cumplimiento"/>
    <s v="360-47-994000045774"/>
    <s v="Aseguradora Solidaria de Colombia "/>
    <d v="2025-04-25T00:00:00"/>
    <s v="25/04/2025 - 10/07/2026"/>
    <d v="2025-04-28T00:00:00"/>
    <s v="La fecha de aprobación de garantias esta mal en el acta de inicio;  Mediante otrosí Nº1 del 11/08/2025 se publicó la reducción en tiempo y valor del contrato JEP-853-2025"/>
    <s v="Terminado"/>
    <s v="Reducción"/>
    <s v="N/A"/>
    <s v="DERECHO "/>
    <s v="N/A"/>
    <s v="Masculino"/>
    <s v="daniel.prens@jep.gov.co"/>
    <s v="https://community.secop.gov.co/Public/Tendering/ContractNoticePhases/View?PPI=CO1.PPI.38921592&amp;isFromPublicArea=True&amp;isModal=False"/>
    <s v="SOPORTE_PARA_LA_ADMINISTRACIÓN_DE_JUSTICIA"/>
    <s v="PROCESOS_MISIONALES"/>
    <s v="Secretaría General Judicial"/>
    <s v="Magistratura"/>
    <n v="-12804624"/>
  </r>
  <r>
    <n v="698"/>
    <n v="85121608"/>
    <s v="JEP-854-2025"/>
    <s v="JEP-CSPO-851-2025"/>
    <s v="Jairo Cuellar"/>
    <d v="2025-04-14T00:00:00"/>
    <s v="Maria Paola Molina Guerrero"/>
    <x v="0"/>
    <s v="1. Prestación de servicios profesionales y de apoyo a la gestión"/>
    <s v="Cédula de Ciudadanía"/>
    <n v="52249941"/>
    <n v="5"/>
    <s v="Persona Natural"/>
    <s v="Bogotá D.C."/>
    <s v="Prestar servicios profesionales para brindar apoyo al Sistema Autónomo de Asesoría y Defensa a Comparecientes en el acompañamiento y gestión de acciones dirigidas al fortalecimiento del equipo psicosocial, en especial al equipo contratado directamente por la entidad y a los vinculados a través de los proyectos de cooperación internacional de competencia del Sistema"/>
    <s v="Claudia Liliana Erazo Maldonado"/>
    <s v="Subsecretaría Ejecutiva"/>
    <s v="BB- Oficina Asesora de SAAD Defensa a Comparecientes "/>
    <s v="Javier Alejandro Pantoja Ortiz"/>
    <n v="1087412677"/>
    <s v="BB- Oficina Asesora SAAD Defensa a Comparecientes "/>
    <s v="N/A"/>
    <s v="N/A"/>
    <s v="N/A"/>
    <s v="Inversión"/>
    <n v="130368263"/>
    <n v="130368263"/>
    <s v="N/A"/>
    <n v="15707020"/>
    <s v="N/A"/>
    <n v="167225"/>
    <n v="336525"/>
    <n v="2022011000068"/>
    <d v="2025-04-23T00:00:00"/>
    <d v="2025-04-25T00:00:00"/>
    <s v="N/A"/>
    <s v="N/A"/>
    <s v="N/A"/>
    <s v="N/A"/>
    <s v="N/A"/>
    <n v="0"/>
    <s v="N/A"/>
    <n v="0"/>
    <s v="N/A"/>
    <n v="0"/>
    <s v="N/A"/>
    <n v="0"/>
    <s v="N/A"/>
    <n v="0"/>
    <s v="N/A"/>
    <n v="0"/>
    <n v="130368263"/>
    <n v="0"/>
    <n v="0"/>
    <n v="0"/>
    <n v="0"/>
    <d v="2025-12-31T00:00:00"/>
    <d v="2025-12-31T00:00:00"/>
    <n v="-6"/>
    <s v="N/A"/>
    <s v="Bogotá D.C."/>
    <s v="Cumplimiento"/>
    <s v="11-45-101164707"/>
    <s v="Seguros del Estado S.A."/>
    <d v="2025-04-24T00:00:00"/>
    <s v="24/04/2025 - 30/06/2026"/>
    <d v="2025-04-24T00:00:00"/>
    <s v="Ninguna"/>
    <s v="Terminado"/>
    <s v="Ingreso"/>
    <s v="N/A"/>
    <s v="PSICOLOGÍA"/>
    <s v="N/A"/>
    <s v="Femenino"/>
    <s v="maria.molinag@jep.gov.co"/>
    <s v="https://community.secop.gov.co/Public/Tendering/ContractNoticePhases/View?PPI=CO1.PPI.38949575&amp;isFromPublicArea=True&amp;isModal=False"/>
    <s v="PARTICIPACIÓN_EFECTIVA_REPRESENTACIÓN_Y_DEFENSA_TÉCNICA"/>
    <s v="PROCESOS_MISIONALES"/>
    <s v="Subsecretaría Ejecutiva"/>
    <s v="Secretaría Ejecutiva"/>
    <n v="0"/>
  </r>
  <r>
    <n v="818"/>
    <n v="80161500"/>
    <s v="JEP-855-2025"/>
    <s v="JEP-CSPO-852-2025"/>
    <s v="Miguel Salcedo"/>
    <d v="2025-04-15T00:00:00"/>
    <s v="Luisa Fernanda Serrato Ruiz"/>
    <x v="0"/>
    <s v="1. Prestación de servicios profesionales y de apoyo a la gestión"/>
    <s v="Cédula de Ciudadanía"/>
    <n v="1014231223"/>
    <n v="9"/>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2717936"/>
    <n v="82717936"/>
    <s v="N/A"/>
    <n v="9731522"/>
    <s v="N/A"/>
    <n v="135225"/>
    <n v="333125"/>
    <n v="2022011000068"/>
    <d v="2025-04-22T00:00:00"/>
    <d v="2025-04-23T00:00:00"/>
    <s v="Diana MIlena Samaniego Serrato"/>
    <s v="Cédula de ciudadanía"/>
    <n v="1032439727"/>
    <n v="9"/>
    <d v="2025-11-04T00:00:00"/>
    <n v="0"/>
    <s v="N/A"/>
    <n v="0"/>
    <s v="N/A"/>
    <n v="0"/>
    <s v="N/A"/>
    <n v="0"/>
    <s v="N/A"/>
    <n v="0"/>
    <s v="N/A"/>
    <n v="0"/>
    <n v="82717936"/>
    <n v="0"/>
    <n v="0"/>
    <n v="0"/>
    <n v="0"/>
    <d v="2025-12-31T00:00:00"/>
    <d v="2025-12-31T00:00:00"/>
    <n v="-6"/>
    <s v="N/A"/>
    <s v="Bogotá D.C."/>
    <s v="Cumplimiento; Cumplimiento"/>
    <s v="14-45-101122884; 96-47-101004656"/>
    <s v="Seguros del Estado S.A.; Seguros del Estado S.A."/>
    <s v="22/04/2025; 04/11/2025"/>
    <s v="22/04/2025 - 16/07/2026; 04/11/2025 - 12/07/2026"/>
    <s v="23/04/2025; 6/11/2025"/>
    <s v="El 4/11/2025 se publicó la cesión del contrato a Diana MIlena Samaniego Serrato"/>
    <s v="Terminado"/>
    <s v="Cesión"/>
    <s v="N/A"/>
    <s v="DERECHO; CIENCIAS POLÍTICAS"/>
    <s v="N/A; N/A"/>
    <s v="Femenino; Femenino"/>
    <s v="luisa.serrato@jep.gov.co"/>
    <s v="https://community.secop.gov.co/Public/Tendering/ContractNoticePhases/View?PPI=CO1.PPI.38902022&amp;isFromPublicArea=True&amp;isModal=False"/>
    <s v="JUDICIAL_DIALÓGICO"/>
    <s v="PROCESOS_MISIONALES"/>
    <s v="Magistratura"/>
    <s v="Magistratura"/>
    <n v="0"/>
  </r>
  <r>
    <n v="817"/>
    <n v="80161500"/>
    <s v="JEP-856-2025"/>
    <s v="JEP-CSPO-853-2025"/>
    <s v="Miguel Salcedo"/>
    <d v="2025-04-15T00:00:00"/>
    <s v="Sandra Milena Alvarez Zambrano"/>
    <x v="0"/>
    <s v="1. Prestación de servicios profesionales y de apoyo a la gestión"/>
    <s v="Cédula de Ciudadanía"/>
    <n v="1018430816"/>
    <n v="4"/>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2717936"/>
    <n v="82717936"/>
    <s v="N/A"/>
    <n v="9731522"/>
    <s v="N/A"/>
    <n v="135125"/>
    <n v="333025"/>
    <n v="2022011000068"/>
    <d v="2025-04-22T00:00:00"/>
    <d v="2025-04-24T00:00:00"/>
    <s v="N/A"/>
    <s v="N/A"/>
    <s v="N/A"/>
    <s v="N/A"/>
    <s v="N/A"/>
    <n v="0"/>
    <s v="N/A"/>
    <n v="0"/>
    <s v="N/A"/>
    <n v="0"/>
    <s v="N/A"/>
    <n v="0"/>
    <s v="N/A"/>
    <n v="0"/>
    <s v="N/A"/>
    <n v="0"/>
    <n v="82717936"/>
    <n v="0"/>
    <n v="0"/>
    <n v="0"/>
    <n v="0"/>
    <d v="2025-12-31T00:00:00"/>
    <d v="2025-12-31T00:00:00"/>
    <n v="-6"/>
    <s v="N/A"/>
    <s v="Bogotá D.C."/>
    <s v="Cumplimiento"/>
    <s v="11-47-101033183"/>
    <s v="Seguros del Estado S.A."/>
    <d v="2025-04-22T00:00:00"/>
    <s v="22/04/2025 - 30/06/2026"/>
    <d v="2025-04-24T00:00:00"/>
    <s v="Ninguna"/>
    <s v="Terminado"/>
    <s v="Ingreso"/>
    <s v="N/A"/>
    <s v="DERECHO "/>
    <s v="N/A"/>
    <s v="Femenino"/>
    <s v="sandra.alvarez@jep.gov.co"/>
    <s v="https://community.secop.gov.co/Public/Tendering/ContractNoticePhases/View?PPI=CO1.PPI.38904467&amp;isFromPublicArea=True&amp;isModal=False"/>
    <s v="JUDICIAL_DIALÓGICO"/>
    <s v="PROCESOS_MISIONALES"/>
    <s v="Magistratura"/>
    <s v="Magistratura"/>
    <n v="0"/>
  </r>
  <r>
    <n v="822"/>
    <n v="80161500"/>
    <s v="JEP-857-2025"/>
    <s v="JEP-CSPO-854-2025"/>
    <s v="Miguel Salcedo"/>
    <d v="2025-04-15T00:00:00"/>
    <s v="Nestor Hernando Nieto Piraquive"/>
    <x v="0"/>
    <s v="1. Prestación de servicios profesionales y de apoyo a la gestión"/>
    <s v="Cédula de Ciudadanía"/>
    <n v="1070327370"/>
    <n v="0"/>
    <s v="Persona Natural"/>
    <s v="Sibundoy"/>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2717936"/>
    <n v="82717936"/>
    <s v="N/A"/>
    <n v="9731522"/>
    <s v="N/A"/>
    <n v="135625"/>
    <n v="340325"/>
    <n v="2022011000068"/>
    <d v="2025-04-24T00:00:00"/>
    <d v="2025-05-02T00:00:00"/>
    <s v="N/A"/>
    <s v="N/A"/>
    <s v="N/A"/>
    <s v="N/A"/>
    <s v="N/A"/>
    <n v="-34060328"/>
    <d v="2025-08-08T00:00:00"/>
    <n v="0"/>
    <s v="N/A"/>
    <n v="0"/>
    <s v="N/A"/>
    <n v="0"/>
    <s v="N/A"/>
    <n v="0"/>
    <s v="N/A"/>
    <n v="-92"/>
    <n v="48657608"/>
    <n v="0"/>
    <n v="0"/>
    <n v="0"/>
    <n v="0"/>
    <d v="2025-12-31T00:00:00"/>
    <d v="2025-09-30T00:00:00"/>
    <n v="-98"/>
    <s v="N/A"/>
    <s v="Bogotá D.C."/>
    <s v="Cumplimiento"/>
    <s v="41-47-101007819"/>
    <s v="Seguros del Estado S.A."/>
    <d v="2025-04-25T00:00:00"/>
    <s v="24/04/2025 - 5/07/2026"/>
    <d v="2025-04-28T00:00:00"/>
    <s v="Mediante otrosí Nº1 del 08/08/2025 se publicó la reducción en tiempo y valor del contrato JEP-857-2025"/>
    <s v="Terminado"/>
    <s v="Reducción"/>
    <s v="N/A"/>
    <s v="CIENCIAS POLÍTICAS Y DE GOBIERNO"/>
    <s v="N/A"/>
    <s v="Femenino"/>
    <s v="nestor.nieto@jep.gov.co"/>
    <s v="https://community.secop.gov.co/Public/Tendering/ContractNoticePhases/View?PPI=CO1.PPI.38905971&amp;isFromPublicArea=True&amp;isModal=False"/>
    <s v="JUDICIAL_DIALÓGICO"/>
    <s v="PROCESOS_MISIONALES"/>
    <s v="Magistratura"/>
    <s v="Magistratura"/>
    <n v="-34060328"/>
  </r>
  <r>
    <n v="908"/>
    <n v="93151507"/>
    <s v="JEP-858-2025"/>
    <s v="JEP-CSPO-855-2025"/>
    <s v="Mateo Ávila"/>
    <d v="2025-04-16T00:00:00"/>
    <s v="Paula Valentina Sanchez Robles"/>
    <x v="0"/>
    <s v="1. Prestación de servicios profesionales y de apoyo a la gestión"/>
    <s v="Cédula de Ciudadanía"/>
    <n v="1070989400"/>
    <n v="3"/>
    <s v="Persona Natural"/>
    <s v="Mosquer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4145646"/>
    <n v="34145646"/>
    <s v="N/A"/>
    <n v="4268208"/>
    <s v="N/A"/>
    <n v="143425"/>
    <n v="356625"/>
    <n v="2022011000068"/>
    <d v="2025-04-30T00:00:00"/>
    <d v="2025-05-05T00:00:00"/>
    <s v="N/A"/>
    <s v="N/A"/>
    <s v="N/A"/>
    <s v="N/A"/>
    <s v="N/A"/>
    <n v="-13231443"/>
    <d v="2025-08-11T00:00:00"/>
    <n v="0"/>
    <s v="N/A"/>
    <n v="0"/>
    <s v="N/A"/>
    <n v="0"/>
    <s v="N/A"/>
    <n v="0"/>
    <s v="N/A"/>
    <n v="-92"/>
    <n v="20914203"/>
    <n v="0"/>
    <n v="0"/>
    <n v="0"/>
    <n v="0"/>
    <d v="2025-12-31T00:00:00"/>
    <d v="2025-09-30T00:00:00"/>
    <n v="-98"/>
    <s v="N/A"/>
    <s v="Bogotá D.C."/>
    <s v="Cumplimiento"/>
    <s v="21-47-101047767"/>
    <s v="Seguros del Estado S.A."/>
    <d v="2025-05-02T00:00:00"/>
    <s v="02/05/2025 - 30/06/2026"/>
    <d v="2025-05-02T00:00:00"/>
    <s v="Mediante otrosí Nº1 del 11/08/2025 se publicó la reducción en tiempo y valor del contrato JEP-858-2025"/>
    <s v="Terminado"/>
    <s v="Reducción"/>
    <s v="N/A"/>
    <s v="DERECHO "/>
    <s v="N/A"/>
    <s v="Femenino"/>
    <s v="paula.sanchez@jep.gov.co"/>
    <s v="https://community.secop.gov.co/Public/Tendering/ContractNoticePhases/View?PPI=CO1.PPI.38916128&amp;isFromPublicArea=True&amp;isModal=False"/>
    <s v="SOPORTE_PARA_LA_ADMINISTRACIÓN_DE_JUSTICIA"/>
    <s v="PROCESOS_MISIONALES"/>
    <s v="Secretaría General Judicial"/>
    <s v="Magistratura"/>
    <n v="-13231443"/>
  </r>
  <r>
    <n v="909"/>
    <n v="93151507"/>
    <s v="JEP-859-2025"/>
    <s v="JEP-CSPO-856-2025"/>
    <s v="Mateo Ávila"/>
    <d v="2025-04-16T00:00:00"/>
    <s v="Jacob Nicolas Mejia Ortiz"/>
    <x v="0"/>
    <s v="1. Prestación de servicios profesionales y de apoyo a la gestión"/>
    <s v="Cédula de Ciudadanía"/>
    <n v="1085346620"/>
    <n v="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4145646"/>
    <n v="34145646"/>
    <s v="N/A"/>
    <n v="4268208"/>
    <s v="N/A"/>
    <n v="143525"/>
    <n v="351825"/>
    <n v="2022011000068"/>
    <d v="2025-04-29T00:00:00"/>
    <d v="2025-05-02T00:00:00"/>
    <s v="N/A"/>
    <s v="N/A"/>
    <s v="N/A"/>
    <s v="N/A"/>
    <s v="N/A"/>
    <n v="-12804624"/>
    <d v="2025-08-11T00:00:00"/>
    <n v="0"/>
    <s v="N/A"/>
    <n v="0"/>
    <s v="N/A"/>
    <n v="0"/>
    <s v="N/A"/>
    <n v="0"/>
    <s v="N/A"/>
    <n v="-92"/>
    <n v="21341022"/>
    <n v="0"/>
    <n v="0"/>
    <n v="0"/>
    <n v="0"/>
    <d v="2025-12-31T00:00:00"/>
    <d v="2025-09-30T00:00:00"/>
    <n v="-98"/>
    <s v="N/A"/>
    <s v="Bogotá D.C."/>
    <s v="Cumplimiento"/>
    <s v="460-47-994000086543"/>
    <s v="Aseguradora Solidaria de Colombia "/>
    <d v="2025-04-30T00:00:00"/>
    <s v="29/04/2025 - 30/06/2026"/>
    <d v="2025-05-02T00:00:00"/>
    <s v="Mediante otrosí Nº1 del 11/08/2025 se publicó la reducción en tiempo y valor del contrato JEP-859-2025"/>
    <s v="Terminado"/>
    <s v="Reducción"/>
    <s v="N/A"/>
    <s v="DERECHO "/>
    <s v="N/A"/>
    <s v="Masculino"/>
    <s v="jacob.mejia@jep.gov.co"/>
    <s v="https://community.secop.gov.co/Public/Tendering/ContractNoticePhases/View?PPI=CO1.PPI.38916430&amp;isFromPublicArea=True&amp;isModal=False"/>
    <s v="SOPORTE_PARA_LA_ADMINISTRACIÓN_DE_JUSTICIA"/>
    <s v="PROCESOS_MISIONALES"/>
    <s v="Secretaría General Judicial"/>
    <s v="Magistratura"/>
    <n v="-12804624"/>
  </r>
  <r>
    <n v="910"/>
    <n v="93151507"/>
    <s v="JEP-860-2025"/>
    <s v="JEP-CSPO-857-2025"/>
    <s v="Mateo Ávila"/>
    <d v="2025-04-16T00:00:00"/>
    <s v="Duvan Camilo Hernandez Santana"/>
    <x v="0"/>
    <s v="1. Prestación de servicios profesionales y de apoyo a la gestión"/>
    <s v="Cédula de Ciudadanía"/>
    <n v="1020830701"/>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4145646"/>
    <n v="34145646"/>
    <s v="N/A"/>
    <n v="4268208"/>
    <s v="N/A"/>
    <n v="143625"/>
    <n v="351925"/>
    <n v="2022011000068"/>
    <d v="2025-04-29T00:00:00"/>
    <d v="2025-05-02T00:00:00"/>
    <s v="N/A"/>
    <s v="N/A"/>
    <s v="N/A"/>
    <s v="N/A"/>
    <s v="N/A"/>
    <n v="-12804624"/>
    <d v="2025-08-11T00:00:00"/>
    <n v="0"/>
    <s v="N/A"/>
    <n v="0"/>
    <s v="N/A"/>
    <n v="0"/>
    <s v="N/A"/>
    <n v="0"/>
    <s v="N/A"/>
    <n v="-92"/>
    <n v="21341022"/>
    <n v="0"/>
    <n v="0"/>
    <n v="0"/>
    <n v="0"/>
    <d v="2025-12-31T00:00:00"/>
    <d v="2025-09-30T00:00:00"/>
    <n v="-98"/>
    <s v="N/A"/>
    <s v="Bogotá D.C."/>
    <s v="Cumplimiento"/>
    <s v="460-47-994000086546"/>
    <s v="Aseguradora Solidaria de Colombia "/>
    <d v="2025-04-30T00:00:00"/>
    <s v="29/04/2025 - 30/06/2026"/>
    <d v="2025-05-02T00:00:00"/>
    <s v="Mediante otrosí Nº1 del 11/08/2025 se publicó la reducción en tiempo y valor del contrato JEP-860-2025"/>
    <s v="Terminado"/>
    <s v="Reducción"/>
    <s v="N/A"/>
    <s v="DERECHO "/>
    <s v="N/A"/>
    <s v="Masculino"/>
    <s v="duvan.hernandez@jep.gov.co"/>
    <s v="https://community.secop.gov.co/Public/Tendering/ContractNoticePhases/View?PPI=CO1.PPI.38916182&amp;isFromPublicArea=True&amp;isModal=False"/>
    <s v="SOPORTE_PARA_LA_ADMINISTRACIÓN_DE_JUSTICIA"/>
    <s v="PROCESOS_MISIONALES"/>
    <s v="Secretaría General Judicial"/>
    <s v="Magistratura"/>
    <n v="-12804624"/>
  </r>
  <r>
    <n v="825"/>
    <n v="80161504"/>
    <s v="JEP-861-2025"/>
    <s v="JEP-CSPO-858-2025"/>
    <s v="Miguel Salcedo"/>
    <d v="2025-04-16T00:00:00"/>
    <s v="Juan Esteban Uribe Villa"/>
    <x v="0"/>
    <s v="1. Prestación de servicios profesionales y de apoyo a la gestión"/>
    <s v="Cédula de Ciudadanía"/>
    <n v="1019145237"/>
    <n v="1"/>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Ana Cristina Portilla Benavides"/>
    <n v="52350519"/>
    <s v="F- Magistratura"/>
    <s v="Gustavo Adolfo Salazar Arbeláez del 1 - 11 de julio de 2025"/>
    <s v="Transcriptor"/>
    <s v="Gustavo Adolfo Salazar Arbeláez"/>
    <s v="Inversión"/>
    <n v="32011564"/>
    <n v="32011564"/>
    <s v="N/A"/>
    <n v="3841388"/>
    <s v="N/A"/>
    <n v="135925"/>
    <n v="340425"/>
    <n v="2022011000068"/>
    <d v="2025-04-24T00:00:00"/>
    <d v="2025-05-02T00:00:00"/>
    <s v="N/A"/>
    <s v="N/A"/>
    <s v="N/A"/>
    <s v="N/A"/>
    <s v="N/A"/>
    <n v="-12804632"/>
    <d v="2025-08-11T00:00:00"/>
    <n v="0"/>
    <s v="N/A"/>
    <n v="0"/>
    <s v="N/A"/>
    <n v="0"/>
    <s v="N/A"/>
    <n v="0"/>
    <s v="N/A"/>
    <n v="-92"/>
    <n v="19206932"/>
    <n v="0"/>
    <n v="0"/>
    <n v="0"/>
    <n v="0"/>
    <d v="2025-12-31T00:00:00"/>
    <d v="2025-09-30T00:00:00"/>
    <n v="-98"/>
    <s v="N/A"/>
    <s v="Bogotá D.C."/>
    <s v="Cumplimiento"/>
    <s v="11-45-101164821"/>
    <s v="Seguros del Estado S.A."/>
    <d v="2025-04-25T00:00:00"/>
    <s v="24/04/2025 - 1/07/2026"/>
    <d v="2025-04-29T00:00:00"/>
    <s v="Contrato en ejecución pero sin acta de inicio revisado 30/05/2025; Contrato en ejecución pero sin acta de inicio revisado 4/09/2025 Mediante otrosí Nº1 del 11/08/2025 se publicó la reducción en tiempo y valor del contrato JEP-861-2025"/>
    <s v="Terminado"/>
    <s v="Reducción"/>
    <s v="N/A"/>
    <s v="CIENCIAS POLÍTICAS Y DE GOBIERNO"/>
    <s v="N/A"/>
    <s v="Masculino"/>
    <s v="juan.uribe@jep.gov.co"/>
    <s v="https://community.secop.gov.co/Public/Tendering/ContractNoticePhases/View?PPI=CO1.PPI.38949913&amp;isFromPublicArea=True&amp;isModal=False"/>
    <s v="JUDICIAL_ADVERSARIAL"/>
    <s v="PROCESOS_MISIONALES"/>
    <s v="Magistratura"/>
    <s v="Magistratura"/>
    <n v="-12804632"/>
  </r>
  <r>
    <n v="824"/>
    <n v="80161500"/>
    <s v="JEP-862-2025"/>
    <s v="JEP-CSPO-859-2025"/>
    <s v="Miguel Salcedo"/>
    <d v="2025-04-16T00:00:00"/>
    <s v="Ivonne Marcela Rodriguez Gonzalez"/>
    <x v="0"/>
    <s v="1. Prestación de servicios profesionales y de apoyo a la gestión"/>
    <s v="Cédula de Ciudadanía"/>
    <n v="63560216"/>
    <n v="5"/>
    <s v="Persona Natural"/>
    <s v="Bucaramanga"/>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n v="63545918"/>
    <s v="F- Magistratura"/>
    <s v="N/A"/>
    <s v="Caso 07"/>
    <s v="Lily Andrea Rueda Guzmán"/>
    <s v="Inversión"/>
    <n v="81096016"/>
    <n v="81096016"/>
    <s v="N/A"/>
    <n v="9731522"/>
    <s v="N/A"/>
    <n v="135825"/>
    <n v="332925"/>
    <n v="2022011000068"/>
    <d v="2025-04-22T00:00:00"/>
    <d v="2025-04-23T00:00:00"/>
    <s v="N/A"/>
    <s v="N/A"/>
    <s v="N/A"/>
    <s v="N/A"/>
    <s v="N/A"/>
    <n v="-29843334"/>
    <d v="2025-08-09T00:00:00"/>
    <n v="0"/>
    <s v="N/A"/>
    <n v="0"/>
    <s v="N/A"/>
    <n v="0"/>
    <s v="N/A"/>
    <n v="0"/>
    <s v="N/A"/>
    <n v="-92"/>
    <n v="51252682"/>
    <n v="0"/>
    <n v="0"/>
    <n v="0"/>
    <n v="0"/>
    <d v="2025-12-31T00:00:00"/>
    <d v="2025-09-30T00:00:00"/>
    <n v="-98"/>
    <s v="N/A"/>
    <s v="Bogotá D.C."/>
    <s v="Cumplimiento"/>
    <s v="25-47-101006757"/>
    <s v="Seguros del Estado S.A."/>
    <d v="2025-04-22T00:00:00"/>
    <s v="22/04/2025 - 01/07/2026"/>
    <d v="2025-04-23T00:00:00"/>
    <s v="Mediante otrosí Nº1 del 09/08/2025 se publicó la reducción en tiempo y valor del contrato JEP-862-2025"/>
    <s v="Terminado"/>
    <s v="Reducción"/>
    <s v="N/A"/>
    <s v="COMUNICACIÓN SOCIAL Y PERIODISMO "/>
    <s v="N/A"/>
    <s v="Femenino"/>
    <s v="Ivonne.RodriguezG@jep.gov.co"/>
    <s v="https://community.secop.gov.co/Public/Tendering/ContractNoticePhases/View?PPI=CO1.PPI.38921701&amp;isFromPublicArea=True&amp;isModal=False"/>
    <s v="JUDICIAL_DIALÓGICO"/>
    <s v="PROCESOS_MISIONALES"/>
    <s v="Magistratura"/>
    <s v="Magistratura"/>
    <n v="-29843334"/>
  </r>
  <r>
    <n v="465"/>
    <n v="80121503"/>
    <s v="JEP-863-2025"/>
    <s v="JEP-CSPO-860-2025"/>
    <s v="Jairo Cuellar"/>
    <d v="2025-04-16T00:00:00"/>
    <s v="Angie Catalina Velasco Robelto"/>
    <x v="0"/>
    <s v="1. Prestación de servicios profesionales y de apoyo a la gestión"/>
    <s v="Cédula de Ciudadanía"/>
    <n v="1057489435"/>
    <n v="8"/>
    <s v="Persona Natural"/>
    <s v="Bogotá D.C."/>
    <s v="Prestar servicios profesionales para apoyar y acompañar al Sistema Autónomo de Asesoría y Defensa a Comparecientes en las gestiones administrativas relacionadas con los procesos contractuales que se encuentren a su cargo en las distintas etapas (precontractual, contractual y postcontractual)"/>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9025"/>
    <n v="345325"/>
    <n v="2022011000068"/>
    <d v="2025-04-25T00:00:00"/>
    <d v="2025-05-02T00:00:00"/>
    <s v="N/A"/>
    <s v="N/A"/>
    <s v="N/A"/>
    <s v="N/A"/>
    <s v="N/A"/>
    <n v="-7398233"/>
    <d v="2025-08-13T00:00:00"/>
    <n v="0"/>
    <s v="N/A"/>
    <n v="0"/>
    <s v="N/A"/>
    <n v="0"/>
    <s v="N/A"/>
    <n v="0"/>
    <s v="N/A"/>
    <n v="-26"/>
    <n v="52356703"/>
    <n v="0"/>
    <n v="0"/>
    <n v="0"/>
    <n v="0"/>
    <d v="2025-11-30T00:00:00"/>
    <d v="2025-11-04T00:00:00"/>
    <n v="-63"/>
    <s v="N/A"/>
    <s v="Bogotá D.C."/>
    <s v="Cumplimiento"/>
    <s v="25-47-101006777"/>
    <s v="Seguros del Estado S.A."/>
    <d v="2025-04-28T00:00:00"/>
    <s v="25/04/2025 - 05/06/2026"/>
    <d v="2025-04-29T00:00:00"/>
    <s v="Mediante otrosí Nº1 del 13/08/2025 se publicó la reducción en tiempo y valor del contrato JEP-863-2025"/>
    <s v="Terminado"/>
    <s v="Reducción"/>
    <s v="N/A"/>
    <s v="ADMINISTRACIÓN DE EMPRESAS "/>
    <s v="N/A"/>
    <s v="Femenino"/>
    <s v="angie.velasco@jep.gov.co"/>
    <s v="https://community.secop.gov.co/Public/Tendering/ContractNoticePhases/View?PPI=CO1.PPI.39009098&amp;isFromPublicArea=True&amp;isModal=False"/>
    <s v="PARTICIPACIÓN_EFECTIVA_REPRESENTACIÓN_Y_DEFENSA_TÉCNICA"/>
    <s v="PROCESOS_MISIONALES"/>
    <s v="Subsecretaría Ejecutiva"/>
    <s v="Secretaría Ejecutiva"/>
    <n v="-7398233"/>
  </r>
  <r>
    <n v="469"/>
    <n v="81112006"/>
    <s v="JEP-864-2025"/>
    <s v="JEP-CSPO-861-2025"/>
    <s v="Jairo Cuellar"/>
    <d v="2025-04-16T00:00:00"/>
    <s v="Loren Tatiana Jimenez Chavarro"/>
    <x v="0"/>
    <s v="1. Prestación de servicios profesionales y de apoyo a la gestión"/>
    <s v="Cédula de Ciudadanía"/>
    <n v="1013603231"/>
    <n v="1"/>
    <s v="Persona Natural"/>
    <s v="Bogotá D.C."/>
    <s v="Prestar servicios profesionales para apoyar y acompañar al Sistema de Autónomo de Asesoría y Defensa a Comparecientes a través de la identificación de las necesidades de la dependencia, articulando los procedimientos, espacios y actividades propias del Sistema relacionadas con el acopio, compilación, integración e interoperabilidad del registro de abogados /as y los demás sistemas misionales dispuestos por la Jurisdicción"/>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9125"/>
    <n v="362425"/>
    <n v="2022011000068"/>
    <d v="2025-05-05T00:00:00"/>
    <d v="2025-05-06T00:00:00"/>
    <s v="N/A"/>
    <s v="N/A"/>
    <s v="N/A"/>
    <s v="N/A"/>
    <s v="N/A"/>
    <n v="0"/>
    <s v="N/A"/>
    <n v="0"/>
    <s v="N/A"/>
    <n v="0"/>
    <s v="N/A"/>
    <n v="0"/>
    <s v="N/A"/>
    <n v="0"/>
    <s v="N/A"/>
    <n v="0"/>
    <n v="59754936"/>
    <n v="0"/>
    <n v="0"/>
    <n v="0"/>
    <n v="0"/>
    <d v="2025-11-30T00:00:00"/>
    <d v="2025-11-30T00:00:00"/>
    <n v="-37"/>
    <s v="N/A"/>
    <s v="Bogotá D.C."/>
    <s v="Cumplimiento"/>
    <s v="21-47-101047830"/>
    <s v="Seguros del Esado S.A."/>
    <d v="2025-05-05T00:00:00"/>
    <s v="5/05/2025 - 01/06/2026"/>
    <d v="2025-05-06T00:00:00"/>
    <s v="Ninguna"/>
    <s v="Terminado"/>
    <s v="Ingreso"/>
    <s v="N/A"/>
    <s v="INGENIERÍA INDUSTRIAL "/>
    <s v="N/A"/>
    <s v="Femenino"/>
    <s v="loren.jimenez@jep.gov.co"/>
    <s v="https://community.secop.gov.co/Public/Tendering/ContractNoticePhases/View?PPI=CO1.PPI.39021857&amp;isFromPublicArea=True&amp;isModal=False"/>
    <s v="PARTICIPACIÓN_EFECTIVA_REPRESENTACIÓN_Y_DEFENSA_TÉCNICA"/>
    <s v="PROCESOS_MISIONALES"/>
    <s v="Subsecretaría Ejecutiva"/>
    <s v="Secretaría Ejecutiva"/>
    <n v="0"/>
  </r>
  <r>
    <n v="479"/>
    <n v="80121503"/>
    <s v="JEP-865-2025"/>
    <s v="JEP-CSPO-862-2025"/>
    <s v="Jairo Cuellar"/>
    <d v="2025-04-16T00:00:00"/>
    <s v="Martha Liliana Forero Orozco"/>
    <x v="0"/>
    <s v="1. Prestación de servicios profesionales y de apoyo a la gestión"/>
    <s v="Cédula de Ciudadanía"/>
    <n v="20994932"/>
    <n v="7"/>
    <s v="Persona Natural"/>
    <s v="Bogotá D.C."/>
    <s v="Prestar servicios para apoyar la gestión administrativa al Sistema Autónomo de Asesoría y Defensa a Comparecientes relacionada con la operación logística de la Oficina"/>
    <s v="Claudia Liliana Erazo Maldonado"/>
    <s v="Subsecretaría Ejecutiva"/>
    <s v="BB- Oficina Asesora de SAAD Defensa a Comparecientes "/>
    <s v="Javier Alejandro Pantoja Ortiz"/>
    <n v="1087412677"/>
    <s v="BB- Oficina Asesora SAAD Defensa a Comparecientes "/>
    <s v="N/A"/>
    <s v="N/A"/>
    <s v="N/A"/>
    <s v="Inversión"/>
    <n v="29877438"/>
    <n v="29877438"/>
    <s v="N/A"/>
    <n v="4268208"/>
    <s v="N/A"/>
    <n v="129225"/>
    <n v="362525"/>
    <n v="2022011000068"/>
    <d v="2025-05-05T00:00:00"/>
    <d v="2025-05-06T00:00:00"/>
    <s v="N/A"/>
    <s v="N/A"/>
    <s v="N/A"/>
    <s v="N/A"/>
    <s v="N/A"/>
    <n v="-4268208"/>
    <d v="2025-08-13T00:00:00"/>
    <n v="0"/>
    <s v="N/A"/>
    <n v="0"/>
    <s v="N/A"/>
    <n v="0"/>
    <s v="N/A"/>
    <n v="0"/>
    <s v="N/A"/>
    <n v="-26"/>
    <n v="25609230"/>
    <n v="0"/>
    <n v="0"/>
    <n v="0"/>
    <n v="0"/>
    <d v="2025-11-30T00:00:00"/>
    <d v="2025-11-04T00:00:00"/>
    <n v="-63"/>
    <s v="N/A"/>
    <s v="Bogotá D.C."/>
    <s v="Cumplimiento"/>
    <s v="21-45-101481443"/>
    <s v="Seguros del Estado S.A."/>
    <d v="2025-05-05T00:00:00"/>
    <s v="5/05/2025 - 01/06/2026"/>
    <d v="2025-05-06T00:00:00"/>
    <s v="Mediante otrosí Nº1 del 13/08/2025 se publicó la reducción en tiempo y valor del contrato JEP-865-2025"/>
    <s v="Terminado"/>
    <s v="Reducción"/>
    <s v="N/A"/>
    <s v="ADMINISTRACIÓN DE EMPRESAS "/>
    <s v="N/A"/>
    <s v="Femenino"/>
    <s v="Martha.ForeroO@jep.gov.co"/>
    <s v="https://community.secop.gov.co/Public/Tendering/ContractNoticePhases/View?PPI=CO1.PPI.39022294&amp;isFromPublicArea=True&amp;isModal=False"/>
    <s v="PARTICIPACIÓN_EFECTIVA_REPRESENTACIÓN_Y_DEFENSA_TÉCNICA"/>
    <s v="PROCESOS_MISIONALES"/>
    <s v="Subsecretaría Ejecutiva"/>
    <s v="Secretaría Ejecutiva"/>
    <n v="-4268208"/>
  </r>
  <r>
    <n v="462"/>
    <n v="80161500"/>
    <s v="JEP-866-2025"/>
    <s v="JEP-CSPO-863-2025"/>
    <s v="Laura Paredes"/>
    <d v="2025-04-21T00:00:00"/>
    <s v="Mónica María Gómez Melo "/>
    <x v="0"/>
    <s v="1. Prestación de servicios profesionales y de apoyo a la gestión"/>
    <s v="Cédula de Ciudadanía"/>
    <n v="52822730"/>
    <s v=" 5"/>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46096678"/>
    <n v="46096678"/>
    <s v="N/A"/>
    <n v="6146224"/>
    <s v="N/A"/>
    <n v="128925"/>
    <n v="336325"/>
    <n v="2022011000068"/>
    <d v="2025-04-23T00:00:00"/>
    <d v="2025-04-24T00:00:00"/>
    <s v="N/A"/>
    <s v="N/A"/>
    <s v="N/A"/>
    <s v="N/A"/>
    <s v="N/A"/>
    <n v="-11063204"/>
    <d v="2025-08-08T00:00:00"/>
    <n v="0"/>
    <s v="N/A"/>
    <n v="0"/>
    <s v="N/A"/>
    <n v="0"/>
    <s v="N/A"/>
    <n v="0"/>
    <s v="N/A"/>
    <n v="-52"/>
    <n v="35033474"/>
    <n v="0"/>
    <n v="0"/>
    <n v="0"/>
    <n v="0"/>
    <d v="2025-12-05T00:00:00"/>
    <d v="2025-10-14T00:00:00"/>
    <n v="-84"/>
    <s v="N/A"/>
    <s v="Bogotá D.C."/>
    <s v="Cumplimiento"/>
    <s v="63-45-101053263"/>
    <s v="Seguros del Estado S.A."/>
    <d v="2025-04-23T00:00:00"/>
    <s v="23/04/2025 - 05/06/2026"/>
    <d v="2025-04-24T00:00:00"/>
    <s v="Mediante otrosí Nº1 del 8/08/2025 se publicó la reducción en tiempo y valor del contrato JEP-866-2025"/>
    <s v="Terminado"/>
    <s v="Reducción"/>
    <s v="N/A"/>
    <s v="ADMINISTRACIÓN DE EMPRESAS"/>
    <s v="N/A"/>
    <s v="Femenino"/>
    <s v="monica.gomez@jep.gov.co"/>
    <s v="https://community.secop.gov.co/Public/Tendering/ContractNoticePhases/View?PPI=CO1.PPI.38951197&amp;isFromPublicArea=True&amp;isModal=False"/>
    <s v="GESTIÓN_DE_SEGURIDAD_BIENES_Y_SERVICIOS"/>
    <s v="PROCESOS_DE_GESTIÓN"/>
    <s v="Dirección Administrativa y Financiera"/>
    <s v="Secretaría Ejecutiva"/>
    <n v="-11063204"/>
  </r>
  <r>
    <n v="1115"/>
    <s v="92121504;92121701"/>
    <s v="JEP-867-2025"/>
    <s v="JEP-IPS-002-2025"/>
    <s v="Clara Torres"/>
    <d v="2025-04-21T00:00:00"/>
    <s v="Unión Temporal SOPROTECORPS 14"/>
    <x v="2"/>
    <s v="2. Prestación de servicios"/>
    <s v="NIT"/>
    <n v="901937042"/>
    <n v="1"/>
    <s v="Persona Jurídica"/>
    <s v="Bogotá D.C."/>
    <s v="Contratar el servicio de vigilancia y seguridad privada para las instalaciones de la Jurisdicción Especial para la Paz, en el sede principal y la oficina alterna de la  JEP"/>
    <s v="Ariadna Lorena Alfonso Sánchez (Encargada)"/>
    <s v="Dirección Administrativa y Financiera"/>
    <s v="DD- Oficina Asesora de Seguridad y Protección"/>
    <s v="María Emma Caro Robles"/>
    <n v="39707567"/>
    <s v="DD- Oficina Asesora de Seguridad y Protección"/>
    <s v="N/A"/>
    <s v="N/A"/>
    <s v="N/A"/>
    <s v="Funcionamiento"/>
    <n v="5120810237"/>
    <n v="5120810237"/>
    <s v="N/A"/>
    <s v="N/A"/>
    <s v="N/A"/>
    <n v="46825"/>
    <n v="333425"/>
    <s v="N/A"/>
    <d v="2025-04-22T00:00:00"/>
    <d v="2025-04-26T00:00:00"/>
    <s v="N/A"/>
    <s v="N/A"/>
    <s v="N/A"/>
    <s v="N/A"/>
    <s v="N/A"/>
    <n v="-97114820.209999993"/>
    <d v="2026-03-16T00:00:00"/>
    <n v="0"/>
    <s v="N/A"/>
    <n v="0"/>
    <s v="N/A"/>
    <n v="0"/>
    <s v="N/A"/>
    <n v="0"/>
    <d v="2026-03-16T00:00:00"/>
    <n v="93"/>
    <n v="5023695416.79"/>
    <n v="0"/>
    <n v="0"/>
    <n v="0"/>
    <n v="0"/>
    <d v="2026-07-31T00:00:00"/>
    <d v="2026-10-31T00:00:00"/>
    <n v="-159"/>
    <s v="N/A"/>
    <s v="Bogotá D.C."/>
    <s v="Cumplimiento; Responsabilidad Civil Extracontractual"/>
    <s v="320-47-994000032334;_x000a_320-74-994000014721"/>
    <s v="Aseguradora Solidaria de Colombia; Aseguradora Solidaria de Colombia"/>
    <s v="25/04/2025; 25/04/2025"/>
    <s v="22/04/2025 - 31/01/2027; 22/04/2025 - 31/07/2026"/>
    <d v="2025-04-25T00:00:00"/>
    <s v="Mediante otrosí Nº1 del 16/03/2026 se publicó la reducción del contrato y la prorroga hasta el 31/10/2026"/>
    <s v="En ejecución"/>
    <s v="Reducción; Prorroga"/>
    <s v="N/A"/>
    <s v="N/A"/>
    <s v="N/A"/>
    <s v="N/A"/>
    <s v="N/A"/>
    <s v="https://community.secop.gov.co/Public/Tendering/ContractNoticePhases/View?PPI=CO1.PPI.38152892&amp;isFromPublicArea=True&amp;isModal=False"/>
    <s v="GESTIÓN_DE_SEGURIDAD_BIENES_Y_SERVICIOS"/>
    <s v="PROCESOS_DE_GESTIÓN"/>
    <s v="Dirección Administrativa y Financiera"/>
    <s v="Secretaría Ejecutiva"/>
    <m/>
  </r>
  <r>
    <n v="595"/>
    <n v="80111500"/>
    <s v="JEP-868-2025"/>
    <s v="JEP-CSPO-864-2025"/>
    <s v="Clara Torres"/>
    <d v="2025-04-21T00:00:00"/>
    <s v="Paula Catherin Doria Guevara"/>
    <x v="0"/>
    <s v="1. Prestación de servicios profesionales y de apoyo a la gestión"/>
    <s v="Cédula de Ciudadanía"/>
    <n v="1020760551"/>
    <n v="0"/>
    <s v="Persona Natural"/>
    <s v="Bogotá D.C."/>
    <s v="Prestar servicios profesionales para apoyar a la Subdirección de Comunicaciones en la conceptualización, producción y difusión de contenidos sobre las decisiones, audiencias y diligencias de la JEP, asegurando su articulación con la política de comunicaciones y con el discurso institucional del Presidente de la Jurisdicción para reflejar con precisión los avances de la Justicia Transicional Restaurativa, sus retos y su impacto en la sociedad, las víctimas y la comunidad internacional"/>
    <s v="Juan David Olarte Torres"/>
    <s v="Dirección Administrativa y Financiera"/>
    <s v="AA- Subdirección de Comunicaciones"/>
    <s v="Claudia Patricia Rodríguez Gómez "/>
    <n v="39690594"/>
    <s v="AA- Subdirección de Comunicaciones"/>
    <s v="N/A"/>
    <s v="N/A"/>
    <s v="N/A"/>
    <s v="Inversión"/>
    <n v="82632566"/>
    <n v="82632566"/>
    <s v="N/A"/>
    <n v="11268078"/>
    <s v="N/A"/>
    <n v="171125"/>
    <n v="339325"/>
    <n v="2022011000068"/>
    <d v="2025-04-24T00:00:00"/>
    <d v="2025-04-25T00:00:00"/>
    <s v="N/A"/>
    <s v="N/A"/>
    <s v="N/A"/>
    <s v="N/A"/>
    <s v="N/A"/>
    <n v="-11268078"/>
    <d v="2025-08-08T00:00:00"/>
    <n v="0"/>
    <s v="N/A"/>
    <n v="0"/>
    <s v="N/A"/>
    <n v="0"/>
    <s v="N/A"/>
    <n v="0"/>
    <s v="N/A"/>
    <n v="-26"/>
    <n v="71364488"/>
    <n v="0"/>
    <n v="0"/>
    <n v="0"/>
    <n v="0"/>
    <d v="2025-11-30T00:00:00"/>
    <d v="2025-11-04T00:00:00"/>
    <n v="-63"/>
    <s v="N/A"/>
    <s v="Bogotá D.C."/>
    <s v="Cumplimiento"/>
    <s v="11-47-101033280"/>
    <s v="Seguros del Estado S.A."/>
    <d v="2025-04-25T00:00:00"/>
    <s v="25/04/2025 - 10/06/2026"/>
    <d v="2025-04-25T00:00:00"/>
    <s v="Mediante otrosí Nº1 del 08/08/2025 se publicó la reducción en tiempo y valor del contrato JEP-868-2025"/>
    <s v="Terminado"/>
    <s v="Reducción"/>
    <s v="N/A"/>
    <s v="COMUNICACIÓN SOCIAL Y PERIODISMO "/>
    <s v="N/A"/>
    <s v="Femenino"/>
    <s v="paula.doria@jep.gov.co"/>
    <s v="https://community.secop.gov.co/Public/Tendering/ContractNoticePhases/View?PPI=CO1.PPI.38834589&amp;isFromPublicArea=True&amp;isModal=False"/>
    <s v="GESTIÓN_DE_LAS_COMUNICACIONES"/>
    <s v="PROCESOS_DE_RELACIONAMIENTO"/>
    <s v="Subdirección de Comunicaciones"/>
    <s v="Secretaría Ejecutiva"/>
    <n v="-11268078"/>
  </r>
  <r>
    <n v="827"/>
    <n v="93151507"/>
    <s v="JEP-869-2025"/>
    <s v="JEP-CSPO-865-2025"/>
    <s v="Laura Cuenca"/>
    <d v="2025-04-21T00:00:00"/>
    <s v="Juan Emilio Sanchez Hernandez"/>
    <x v="0"/>
    <s v="1. Prestación de servicios profesionales y de apoyo a la gestión"/>
    <s v="Cédula de Ciudadanía"/>
    <n v="1053850949"/>
    <n v="4"/>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5568394"/>
    <n v="35568394"/>
    <s v="N/A"/>
    <n v="4268208"/>
    <s v="N/A"/>
    <n v="136125"/>
    <n v="343525"/>
    <n v="2022011000068"/>
    <d v="2025-04-25T00:00:00"/>
    <d v="2025-04-29T00:00:00"/>
    <s v="N/A"/>
    <s v="N/A"/>
    <s v="N/A"/>
    <s v="N/A"/>
    <s v="N/A"/>
    <n v="-13942808"/>
    <d v="2025-08-06T00:00:00"/>
    <n v="0"/>
    <s v="N/A"/>
    <n v="0"/>
    <s v="N/A"/>
    <n v="0"/>
    <s v="N/A"/>
    <n v="0"/>
    <s v="N/A"/>
    <n v="-92"/>
    <n v="21625586"/>
    <n v="0"/>
    <n v="0"/>
    <n v="0"/>
    <n v="0"/>
    <d v="2025-12-31T00:00:00"/>
    <d v="2025-09-30T00:00:00"/>
    <n v="-98"/>
    <s v="N/A"/>
    <s v="Bogotá D.C."/>
    <s v="Cumplimiento"/>
    <s v="360-47-994000045721"/>
    <s v="Aseguradora Solidaria de Colombia "/>
    <d v="2025-04-25T00:00:00"/>
    <s v="25/04/2025 - 10/07/2026"/>
    <d v="2025-04-28T00:00:00"/>
    <s v="Mediante otrosí Nº1 del 6/08/2025 se publicó la reducción en tiempo y valor del contrato JEP-869-2025"/>
    <s v="Terminado"/>
    <s v="Reducción"/>
    <s v="N/A"/>
    <s v="DERECHO "/>
    <s v="N/A"/>
    <s v="Masculino"/>
    <s v="juan.sanchezh@jep.gov.co"/>
    <s v="https://community.secop.gov.co/Public/Tendering/ContractNoticePhases/View?PPI=CO1.PPI.38971931&amp;isFromPublicArea=True&amp;isModal=False"/>
    <s v="SOPORTE_PARA_LA_ADMINISTRACIÓN_DE_JUSTICIA"/>
    <s v="PROCESOS_MISIONALES"/>
    <s v="Secretaría General Judicial"/>
    <s v="Magistratura"/>
    <n v="-13942808"/>
  </r>
  <r>
    <n v="794"/>
    <n v="80141900"/>
    <s v="JEP-870-2025"/>
    <s v="JEP-CSPO-866-2025"/>
    <s v="John Maldonado"/>
    <d v="2025-04-21T00:00:00"/>
    <s v="Corporación de ferias y exposiciones S.A. usuario operador de zona franca beneficio e interés colectivo, -Corferias"/>
    <x v="0"/>
    <s v="2. Prestación de servicios"/>
    <s v="NIT"/>
    <n v="860002464"/>
    <n v="3"/>
    <s v="Persona Jurídica"/>
    <s v="Bogotá D.C."/>
    <s v="Alquiler de espacio y mobiliario necesarios para la socialización de programas, políticas y temas de la Jurisdicción Especial para la Paz en aras de robustecer la gestión del conocimiento dentro del marco de la feria internacional del libro de Bogotá"/>
    <s v="Ariadna Lorena Alfonso Sánchez (Encargada)"/>
    <s v="Dirección Administrativa y Financiera"/>
    <s v="AA- Subdirección de Comunicaciones"/>
    <s v="Claudia Patricia Rodríguez Gómez "/>
    <n v="39690594"/>
    <s v="AA- Subdirección de Comunicaciones"/>
    <s v="N/A"/>
    <s v="N/A"/>
    <s v="N/A"/>
    <s v="Inversión"/>
    <n v="213425909"/>
    <n v="213425909"/>
    <s v="N/A"/>
    <s v="N/A"/>
    <s v="N/A"/>
    <n v="156025"/>
    <n v="333525"/>
    <n v="2022011000068"/>
    <d v="2025-04-22T00:00:00"/>
    <d v="2025-04-25T00:00:00"/>
    <s v="N/A"/>
    <s v="N/A"/>
    <s v="N/A"/>
    <s v="N/A"/>
    <s v="N/A"/>
    <n v="0"/>
    <s v="N/A"/>
    <n v="0"/>
    <s v="N/A"/>
    <n v="0"/>
    <s v="N/A"/>
    <n v="0"/>
    <s v="N/A"/>
    <n v="0"/>
    <s v="N/A"/>
    <n v="0"/>
    <n v="213425909"/>
    <n v="0"/>
    <n v="0"/>
    <n v="0"/>
    <n v="0"/>
    <d v="2025-05-11T00:00:00"/>
    <d v="2025-05-11T00:00:00"/>
    <n v="-240"/>
    <d v="2025-12-16T00:00:00"/>
    <s v="Corferias"/>
    <s v="N/A"/>
    <s v="N/A"/>
    <s v="N/A"/>
    <s v="N/A"/>
    <s v="N/A"/>
    <s v="N/A"/>
    <s v="El 16/12/2025 se publicó el acta de balance y cierre."/>
    <s v="Terminado"/>
    <s v="Acta de balance y cierre"/>
    <s v="N/A"/>
    <s v="N/A"/>
    <s v="N/A"/>
    <s v="N/A"/>
    <s v="N/A"/>
    <s v="https://community.secop.gov.co/Public/Tendering/ContractNoticePhases/View?PPI=CO1.PPI.38954648&amp;isFromPublicArea=True&amp;isModal=False"/>
    <s v="GESTIÓN_DE_LAS_COMUNICACIONES"/>
    <s v="PROCESOS_DE_RELACIONAMIENTO"/>
    <s v="Subdirección de Comunicaciones"/>
    <s v="Secretaría Ejecutiva"/>
    <n v="0"/>
  </r>
  <r>
    <n v="508"/>
    <n v="93141500"/>
    <s v="JEP-871-2025"/>
    <s v="JEP-CSPO-867-2025"/>
    <s v="Julieth Barrera"/>
    <d v="2025-04-21T00:00:00"/>
    <s v="Ginny Katherine Alba Medina"/>
    <x v="0"/>
    <s v="1. Prestación de servicios profesionales y de apoyo a la gestión"/>
    <s v="Cédula de Ciudadanía"/>
    <n v="1030562260"/>
    <n v="1"/>
    <s v="Persona Natural"/>
    <s v="Bogotá D.C."/>
    <s v="Prestar servicios profesionales especializados en enfoque étnico racial para apoyar y acompañar a la Oficina Asesora de Enfoques Diferenciales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
    <s v="Claudia Liliana Erazo Maldonado"/>
    <s v="Subsecretaría Ejecutiva"/>
    <s v="BB- Oficina Asesora de Enfoques Diferenciales"/>
    <s v="Eliana Fernanda Antonio Rosero"/>
    <n v="52517142"/>
    <s v="BB- Oficina de Enfoques Diferenciales"/>
    <s v="N/A"/>
    <s v="N/A"/>
    <s v="N/A"/>
    <s v="Inversión"/>
    <n v="68120652"/>
    <n v="68120652"/>
    <s v="N/A"/>
    <n v="9731522"/>
    <s v="N/A"/>
    <n v="130025"/>
    <n v="357025"/>
    <n v="2022011000068"/>
    <d v="2025-05-02T00:00:00"/>
    <d v="2025-05-05T00:00:00"/>
    <s v="N/A"/>
    <s v="N/A"/>
    <s v="N/A"/>
    <s v="N/A"/>
    <s v="N/A"/>
    <n v="-9407138"/>
    <d v="2025-08-11T00:00:00"/>
    <n v="0"/>
    <s v="N/A"/>
    <n v="0"/>
    <s v="N/A"/>
    <n v="0"/>
    <s v="N/A"/>
    <n v="0"/>
    <s v="N/A"/>
    <n v="-26"/>
    <n v="58713514"/>
    <n v="0"/>
    <n v="0"/>
    <n v="0"/>
    <n v="0"/>
    <d v="2025-11-30T00:00:00"/>
    <d v="2025-11-04T00:00:00"/>
    <n v="-63"/>
    <s v="N/A"/>
    <s v="Bogotá D.C."/>
    <s v="Cumplimiento"/>
    <s v="33-47-101016966"/>
    <s v="Seguros del Estado S.A."/>
    <d v="2025-05-02T00:00:00"/>
    <s v="02/05/2025 - 31/05/2026"/>
    <d v="2025-05-02T00:00:00"/>
    <s v="Mediante otrosí Nº1 del 11/08/2025 se publicó la reducción en tiempo y valor del contrato JEP-871-2025"/>
    <s v="Terminado"/>
    <s v="Reducción"/>
    <s v="N/A"/>
    <s v="DERECHO "/>
    <s v="N/A"/>
    <s v="Femenino"/>
    <s v="ginny.alba@jep.gov.co"/>
    <s v="https://community.secop.gov.co/Public/Tendering/ContractNoticePhases/View?PPI=CO1.PPI.39010593&amp;isFromPublicArea=True&amp;isModal=False"/>
    <s v="PARTICIPACIÓN_EFECTIVA_REPRESENTACIÓN_Y_DEFENSA_TÉCNICA"/>
    <s v="PROCESOS_MISIONALES"/>
    <s v="Subsecretaría Ejecutiva"/>
    <s v="Secretaría Ejecutiva"/>
    <n v="-9407138"/>
  </r>
  <r>
    <n v="1243"/>
    <n v="93151507"/>
    <s v="JEP-872-2025"/>
    <s v="JEP-CSPO-868-2025"/>
    <s v="Julieth Barrera"/>
    <d v="2025-04-21T00:00:00"/>
    <s v="Alicia Violeta Brock Rodriguez"/>
    <x v="0"/>
    <s v="1. Prestación de servicios profesionales y de apoyo a la gestión"/>
    <s v="Cédula de Ciudadanía"/>
    <n v="1000943480"/>
    <n v="1"/>
    <s v="Persona Natural"/>
    <s v="Bogotá D.C."/>
    <s v="Prestar servicios profesionales para apoyar a la JEP en las actividades clasificación, organización y catalogación de información en 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 08"/>
    <s v="María del Pilar Valencia García"/>
    <s v="Inversión"/>
    <n v="31883518"/>
    <n v="31883518"/>
    <s v="N/A"/>
    <n v="3841388"/>
    <s v="N/A"/>
    <n v="166325"/>
    <n v="354425"/>
    <n v="2022011000068"/>
    <d v="2025-04-29T00:00:00"/>
    <d v="2025-05-05T00:00:00"/>
    <s v="N/A"/>
    <s v="N/A"/>
    <s v="N/A"/>
    <s v="N/A"/>
    <s v="N/A"/>
    <n v="-11268080"/>
    <d v="2025-08-12T00:00:00"/>
    <n v="0"/>
    <s v="N/A"/>
    <n v="0"/>
    <s v="N/A"/>
    <n v="0"/>
    <s v="N/A"/>
    <n v="0"/>
    <s v="N/A"/>
    <n v="-78"/>
    <n v="20615438"/>
    <n v="0"/>
    <n v="0"/>
    <n v="0"/>
    <n v="0"/>
    <d v="2025-12-31T00:00:00"/>
    <d v="2025-10-14T00:00:00"/>
    <n v="-84"/>
    <s v="N/A"/>
    <s v="Bogotá D.C."/>
    <s v="Cumplimiento"/>
    <s v="33-47-101016955"/>
    <s v="Seguros del Estado S.A."/>
    <d v="2025-04-30T00:00:00"/>
    <s v="24/04/205 - 10/07/2026"/>
    <d v="2025-05-05T00:00:00"/>
    <s v="Mediante otrosí Nº1 del 12/08/2025 se publicó la reducción en tiempo y valor del contrato JEP-872-2025"/>
    <s v="Terminado"/>
    <s v="Reducción"/>
    <s v="N/A"/>
    <s v="DERECHO "/>
    <s v="N/A"/>
    <s v="Femenino"/>
    <s v="alicia.brock@jep.gov.co"/>
    <s v="https://community.secop.gov.co/Public/Tendering/ContractNoticePhases/View?PPI=CO1.PPI.39013752&amp;isFromPublicArea=True&amp;isModal=False"/>
    <s v="JUDICIAL_ADVERSARIAL"/>
    <s v="PROCESOS_MISIONALES"/>
    <s v="Magistratura"/>
    <s v="Magistratura"/>
    <n v="-11268080"/>
  </r>
  <r>
    <n v="454"/>
    <n v="93141500"/>
    <s v="JEP-873-2025"/>
    <s v="JEP-CSPO-869-2025"/>
    <s v="Julieth Barrera"/>
    <d v="2025-04-21T00:00:00"/>
    <s v="Luz Andrea Sanabria Fernandez"/>
    <x v="0"/>
    <s v="1. Prestación de servicios profesionales y de apoyo a la gestión"/>
    <s v="Cédula de Ciudadanía"/>
    <n v="1032379462"/>
    <n v="4"/>
    <s v="Persona Natural"/>
    <s v="Bogotá D.C."/>
    <s v="Prestar servicios profesionales para apoyar a la Oficina Asesora de Enfoques Diferenciales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
    <s v="Claudia Liliana Erazo Maldonado"/>
    <s v="Subsecretaría Ejecutiva"/>
    <s v="BB- Oficina Asesora de Enfoques Diferenciales"/>
    <s v="Eliana Fernanda Antonio Rosero"/>
    <n v="52517142"/>
    <s v="BB- Oficina de Enfoques Diferenciales"/>
    <s v="N/A"/>
    <s v="N/A"/>
    <s v="N/A"/>
    <s v="Inversión"/>
    <n v="58389130"/>
    <n v="58389130"/>
    <s v="N/A"/>
    <n v="9731522"/>
    <s v="N/A"/>
    <n v="128725"/>
    <n v="128725"/>
    <n v="2022011000068"/>
    <d v="2025-05-05T00:00:00"/>
    <d v="2025-05-08T00:00:00"/>
    <s v="N/A"/>
    <s v="N/A"/>
    <s v="N/A"/>
    <s v="N/A"/>
    <s v="N/A"/>
    <n v="0"/>
    <s v="N/A"/>
    <n v="0"/>
    <s v="N/A"/>
    <n v="0"/>
    <s v="N/A"/>
    <n v="0"/>
    <s v="N/A"/>
    <n v="0"/>
    <s v="N/A"/>
    <n v="0"/>
    <n v="58389130"/>
    <n v="0"/>
    <n v="0"/>
    <n v="0"/>
    <n v="0"/>
    <d v="2025-10-31T00:00:00"/>
    <d v="2025-10-31T00:00:00"/>
    <n v="-67"/>
    <s v="N/A"/>
    <s v="Bogotá D.C."/>
    <s v="Cumplimiento"/>
    <s v="21-45-101481475"/>
    <s v="Seguros del Estado S.A."/>
    <d v="2025-05-06T00:00:00"/>
    <s v="07/05/2025 - 01/05/2026"/>
    <d v="2025-05-07T00:00:00"/>
    <s v="Ninguna"/>
    <s v="Terminado"/>
    <s v="Ingreso"/>
    <s v="N/A"/>
    <s v="TRABAJO SOCIAL"/>
    <s v="N/A"/>
    <s v="Femenino"/>
    <s v="Luz.Sanabria@jep.gov.co"/>
    <s v="https://community.secop.gov.co/Public/Tendering/ContractNoticePhases/View?PPI=CO1.PPI.39083614&amp;isFromPublicArea=True&amp;isModal=False"/>
    <s v="PARTICIPACIÓN_EFECTIVA_REPRESENTACIÓN_Y_DEFENSA_TÉCNICA"/>
    <s v="PROCESOS_MISIONALES"/>
    <s v="Subsecretaría Ejecutiva"/>
    <s v="Secretaría Ejecutiva"/>
    <n v="0"/>
  </r>
  <r>
    <n v="855"/>
    <n v="80161504"/>
    <s v="JEP-874-2025"/>
    <s v="JEP-CSPO-870-2025"/>
    <s v="Miguel Salcedo"/>
    <d v="2025-04-21T00:00:00"/>
    <s v="Paula Daniela Choconta Bejarano"/>
    <x v="0"/>
    <s v="1. Prestación de servicios profesionales y de apoyo a la gestión"/>
    <s v="Cédula de Ciudadanía"/>
    <n v="1000836551"/>
    <n v="6"/>
    <s v="Persona Natural"/>
    <s v="Chía"/>
    <s v="Prestar servicios profesionales para apoyar y acompañar en la revisión y el análisis de información, así como en la preparación de cuestionarios para las diligencias judiciales, entre otros insumos contemplados en el plan de pruebas con relación al Caso 10: &quot;Crímenes no amnistiables cometidos por las extintas Farc-EP en el marco del conflicto armado colombiano&quot;- de la SRVR."/>
    <s v="Jairo Ernesto Arias Orjuela"/>
    <s v="Dirección de Asuntos Jurídicos"/>
    <s v="F- Magistratura"/>
    <s v="Marcela Giraldo Muñoz"/>
    <n v="43253855"/>
    <s v="F- Magistratura"/>
    <s v="N/A"/>
    <s v="Caso 10"/>
    <s v="Marcela Giraldo Muñoz"/>
    <s v="Inversión"/>
    <n v="32011564"/>
    <n v="32011564"/>
    <s v="N/A"/>
    <n v="3841388"/>
    <s v="N/A"/>
    <n v="138625"/>
    <n v="340625"/>
    <n v="2022011000068"/>
    <d v="2025-04-24T00:00:00"/>
    <d v="2025-04-25T00:00:00"/>
    <s v="Diego Orlando Rodriguez Castro; Juan Sebastian Rivera Marrero"/>
    <s v="Cédula de Ciudadanía; Cédula de Ciudadanía"/>
    <s v="1005339165; 1020807220"/>
    <s v="2; 2"/>
    <s v="24/06/2025; 25/09/2025"/>
    <n v="0"/>
    <s v="N/A"/>
    <n v="0"/>
    <s v="N/A"/>
    <n v="0"/>
    <s v="N/A"/>
    <n v="0"/>
    <s v="N/A"/>
    <n v="0"/>
    <s v="N/A"/>
    <n v="0"/>
    <n v="32011564"/>
    <n v="0"/>
    <n v="0"/>
    <n v="0"/>
    <n v="0"/>
    <d v="2025-12-31T00:00:00"/>
    <d v="2025-12-31T00:00:00"/>
    <n v="-6"/>
    <s v="N/A"/>
    <s v="Bogotá D.C."/>
    <s v="Cumplimiento; Cumplimiento; Cumplimiento"/>
    <s v="63-47-101002893; 14-47-101042973; 33-47-101018689"/>
    <s v="Seguros del Estado S.A.; Seguros del Estado S.A.; Seguros del Estado S.A."/>
    <s v="24/04/2025; 25/06/2025; 26/09/2025"/>
    <s v="23/04/2025 - 30/06/2026; 24/06/2025 - 30/06/2026; 25/09/2025 - 05/07/2026"/>
    <s v="25/04/2025; 26/06/2025; 30/09/2025"/>
    <s v="El 24/06/2025 se publicó la cesión del contrato a Paula Daniela Choconta Bejarano; El 24/09/2025 se publicó la Cesión a Juan Sebastian Rivera Marrero"/>
    <s v="Terminado"/>
    <s v="Cesión"/>
    <s v="N/A"/>
    <s v="CIENCIAS POLÍTICAS; DERECHO; COMUNICACIÓN SOCIAL Y PERIODISMO"/>
    <s v="N/A; N/A; N/A"/>
    <s v="Femenino; Masculino; Masculino"/>
    <s v="paula.choconta@jep.gov.co; diego.rodriguezc@jep.gov.co; juan.riveram@jep.gov.co"/>
    <s v="https://community.secop.gov.co/Public/Tendering/ContractNoticePhases/View?PPI=CO1.PPI.38962992&amp;isFromPublicArea=True&amp;isModal=False"/>
    <s v="JUDICIAL_DIALÓGICO"/>
    <s v="PROCESOS_MISIONALES"/>
    <s v="Magistratura"/>
    <s v="Magistratura"/>
    <n v="0"/>
  </r>
  <r>
    <n v="945"/>
    <n v="80161500"/>
    <s v="JEP-875-2025"/>
    <s v="JEP-CSPO-871-2025"/>
    <s v="Julieth Barrera"/>
    <d v="2025-04-21T00:00:00"/>
    <s v="Diana Patricia Castellanos Garcia"/>
    <x v="0"/>
    <s v="1. Prestación de servicios profesionales y de apoyo a la gestión"/>
    <s v="Cédula de Ciudadanía"/>
    <n v="1032370106"/>
    <n v="6"/>
    <s v="Persona Natural"/>
    <s v="Bogotá D.C."/>
    <s v="Prestar servicios profesionales para apoyar a la JEP en las actividades de investigación, sistematización y análisis en los macrocasos de la Sala de Reconocimiento de Verdad, de Responsabilidad y de Determinación de Hechos y Conductas"/>
    <s v="Jairo Ernesto Arias Orjuela"/>
    <s v="Dirección de Asuntos Jurídicos"/>
    <s v="F- Magistratura"/>
    <s v="Sandra Milena Santa Mora"/>
    <n v="1032358938"/>
    <s v="F- Magistratura"/>
    <s v="N/A"/>
    <s v="Caso 08"/>
    <s v="Catalina Díaz Gómez"/>
    <s v="Inversión"/>
    <n v="71136838"/>
    <n v="71136838"/>
    <s v="N/A"/>
    <n v="8536421"/>
    <s v="N/A"/>
    <n v="147025"/>
    <n v="354525"/>
    <n v="2022011000068"/>
    <d v="2025-04-29T00:00:00"/>
    <d v="2025-05-05T00:00:00"/>
    <s v="N/A"/>
    <s v="N/A"/>
    <s v="N/A"/>
    <s v="N/A"/>
    <s v="N/A"/>
    <n v="-29308385"/>
    <d v="2025-08-10T00:00:00"/>
    <n v="0"/>
    <s v="N/A"/>
    <n v="0"/>
    <s v="N/A"/>
    <n v="0"/>
    <s v="N/A"/>
    <n v="0"/>
    <s v="N/A"/>
    <n v="-92"/>
    <n v="41828453"/>
    <n v="0"/>
    <n v="0"/>
    <n v="0"/>
    <n v="0"/>
    <d v="2025-12-31T00:00:00"/>
    <d v="2025-09-30T00:00:00"/>
    <n v="-98"/>
    <s v="N/A"/>
    <s v="Bogotá D.C."/>
    <s v="Cumplimiento"/>
    <s v="11-47-101033426"/>
    <s v="Seguros del Estado S.A."/>
    <d v="2025-04-30T00:00:00"/>
    <s v="30/04/2025 - 10/07/2026"/>
    <d v="2025-05-02T00:00:00"/>
    <s v="Mediante otrosí Nº1 del 10/08/2025 se publicó la reducción en tiempo y valor del contrato JEP-875-2025"/>
    <s v="Terminado"/>
    <s v="Reducción"/>
    <s v="N/A"/>
    <s v="CIENCIAS POLÍTICAS Y DE GOBIERNO"/>
    <s v="N/A"/>
    <s v="Femenino"/>
    <s v="diana.castellanosg@jep.gov.co"/>
    <s v="https://community.secop.gov.co/Public/Tendering/ContractNoticePhases/View?PPI=CO1.PPI.39006809&amp;isFromPublicArea=True&amp;isModal=False"/>
    <s v="JUDICIAL_DIALÓGICO"/>
    <s v="PROCESOS_MISIONALES"/>
    <s v="Magistratura"/>
    <s v="Magistratura"/>
    <n v="-29308385"/>
  </r>
  <r>
    <n v="946"/>
    <n v="80161500"/>
    <s v="JEP-876-2025"/>
    <s v="JEP-CSPO-872-2025"/>
    <s v="Julieth Barrera"/>
    <d v="2025-04-21T00:00:00"/>
    <s v="Javier Eduardo Moreno Jaimes"/>
    <x v="0"/>
    <s v="1. Prestación de servicios profesionales y de apoyo a la gestión"/>
    <s v="Cédula de Ciudadanía"/>
    <n v="1098747530"/>
    <n v="6"/>
    <s v="Persona Natural"/>
    <s v="Bucaramanga"/>
    <s v="Prestar servicios profesionales para apoyar a la JEP en las actividades de investigación, sistematización y análisis en los macrocasos de la Sala de Reconocimiento de Verdad, de Responsabilidad y de Determinación de Hechos y Conductas"/>
    <s v="Jairo Ernesto Arias Orjuela"/>
    <s v="Dirección de Asuntos Jurídicos"/>
    <s v="F- Magistratura"/>
    <s v="Sandra Milena Santa Mora"/>
    <n v="1032358938"/>
    <s v="F- Magistratura"/>
    <s v="N/A"/>
    <s v="Caso 08"/>
    <s v="Catalina Díaz Gómez"/>
    <s v="Inversión"/>
    <n v="71136838"/>
    <n v="71136838"/>
    <s v="N/A"/>
    <n v="8536421"/>
    <s v="N/A"/>
    <n v="147125"/>
    <n v="354625"/>
    <n v="2022011000068"/>
    <d v="2025-04-29T00:00:00"/>
    <d v="2025-05-05T00:00:00"/>
    <s v="N/A"/>
    <s v="N/A"/>
    <s v="N/A"/>
    <s v="N/A"/>
    <s v="N/A"/>
    <n v="-29308385"/>
    <d v="2025-08-11T00:00:00"/>
    <n v="0"/>
    <s v="N/A"/>
    <n v="0"/>
    <s v="N/A"/>
    <n v="0"/>
    <s v="N/A"/>
    <n v="0"/>
    <s v="N/A"/>
    <n v="-92"/>
    <n v="41828453"/>
    <n v="0"/>
    <n v="0"/>
    <n v="0"/>
    <n v="0"/>
    <d v="2025-12-31T00:00:00"/>
    <d v="2025-09-30T00:00:00"/>
    <n v="-98"/>
    <s v="N/A"/>
    <s v="Bogotá D.C."/>
    <s v="Cumplimiento"/>
    <s v="96-45-101086998"/>
    <s v="Seguros del Estado S.A."/>
    <d v="2025-04-30T00:00:00"/>
    <s v="30/04/2025 - 30/06/2026"/>
    <d v="2025-05-02T00:00:00"/>
    <s v="Mediante otrosí Nº1 del 11/08/2025 se publicó la reducción en tiempo y valor del contrato JEP-876-2025"/>
    <s v="Terminado"/>
    <s v="Reducción"/>
    <s v="N/A"/>
    <s v="DERECHO "/>
    <s v="N/A"/>
    <s v="Masculino"/>
    <s v="javier.moreno@jep.gov.co"/>
    <s v="https://community.secop.gov.co/Public/Tendering/ContractNoticePhases/View?PPI=CO1.PPI.39008008&amp;isFromPublicArea=True&amp;isModal=False"/>
    <s v="JUDICIAL_DIALÓGICO"/>
    <s v="PROCESOS_MISIONALES"/>
    <s v="Magistratura"/>
    <s v="Magistratura"/>
    <n v="-29308385"/>
  </r>
  <r>
    <n v="1263"/>
    <n v="80121500"/>
    <s v="JEP-877-2025"/>
    <s v="JEP-CSPO-873-2025"/>
    <s v="Monica Muñoz"/>
    <d v="2025-04-22T00:00:00"/>
    <s v="Laura Sofia Gomez Aldana "/>
    <x v="0"/>
    <s v="1. Prestación de servicios profesionales y de apoyo a la gestión"/>
    <s v="Cédula de Ciudadanía"/>
    <n v="1010211171"/>
    <n v="4"/>
    <s v="Persona Natural"/>
    <s v="Bogotá D.C."/>
    <s v="Prestar servicios profesionales para apoyar los trámites de juicios adversariales transicionales en la Sección de Ausencia de Reconocimiento -SAR."/>
    <s v="Jairo Ernesto Arias Orjuela"/>
    <s v="Dirección de Asuntos Jurídicos"/>
    <s v="F- Magistratura"/>
    <s v="Reinere De Los Ángeles Jaramillo Chaverra"/>
    <n v="43492535"/>
    <s v="F- Magistratura"/>
    <s v="N/A"/>
    <s v="Apoyo SAR"/>
    <s v="Reinere de los Ángeles Jaramillo Chaverra"/>
    <s v="Inversión"/>
    <n v="88915376"/>
    <n v="88915376"/>
    <s v="N/A"/>
    <n v="10755893"/>
    <s v="N/A"/>
    <n v="170625"/>
    <n v="343625"/>
    <n v="2022011000068"/>
    <d v="2025-04-25T00:00:00"/>
    <d v="2025-04-28T00:00:00"/>
    <s v="N/A"/>
    <s v="N/A"/>
    <s v="N/A"/>
    <s v="N/A"/>
    <s v="N/A"/>
    <n v="-29040918"/>
    <d v="2025-08-13T00:00:00"/>
    <n v="0"/>
    <s v="N/A"/>
    <n v="0"/>
    <s v="N/A"/>
    <n v="0"/>
    <s v="N/A"/>
    <n v="0"/>
    <s v="N/A"/>
    <n v="-85"/>
    <n v="59874458"/>
    <n v="0"/>
    <n v="0"/>
    <n v="0"/>
    <n v="0"/>
    <d v="2025-12-31T00:00:00"/>
    <d v="2025-10-07T00:00:00"/>
    <n v="-91"/>
    <d v="2025-10-08T00:00:00"/>
    <s v="Bogotá D.C."/>
    <s v="Cumplimiento"/>
    <s v="460-47-994000086336"/>
    <s v="Aseguradora Solidaria de Colombia "/>
    <d v="2025-04-25T00:00:00"/>
    <s v="25/04/2025 - 30/06/2026"/>
    <d v="2025-04-25T00:00:00"/>
    <s v="El 8/10/2025 se publicó la terminación anticipada del contrato "/>
    <s v="Terminado"/>
    <s v="Reducción; Terminación anticipada"/>
    <s v="N/A"/>
    <s v="DERECHO "/>
    <s v="N/A"/>
    <s v="Femenino"/>
    <s v="laura.gomez@jep.gov.co"/>
    <s v="https://community.secop.gov.co/Public/Tendering/ContractNoticePhases/View?PPI=CO1.PPI.38980563&amp;isFromPublicArea=True&amp;isModal=False"/>
    <s v="JUDICIAL_ADVERSARIAL"/>
    <s v="PROCESOS_MISIONALES"/>
    <s v="Magistratura"/>
    <s v="Magistratura"/>
    <n v="-29040918"/>
  </r>
  <r>
    <n v="392"/>
    <n v="80161500"/>
    <s v="JEP-878-2025"/>
    <s v="JEP-CSPO-874-2025"/>
    <s v="Carlos Torres"/>
    <d v="2025-04-22T00:00:00"/>
    <s v="Karen Tatiana Bernal Caceres"/>
    <x v="0"/>
    <s v="1. Prestación de servicios profesionales y de apoyo a la gestión"/>
    <s v="Cédula de Ciudadanía"/>
    <n v="1012417105"/>
    <n v="0"/>
    <s v="Persona Natural"/>
    <s v="Soacha "/>
    <s v="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43023568"/>
    <n v="43023568"/>
    <s v="N/A"/>
    <n v="6146224"/>
    <s v="N/A"/>
    <n v="127425"/>
    <n v="363125"/>
    <n v="2022011000068"/>
    <d v="2025-05-02T00:00:00"/>
    <d v="2025-05-02T00:00:00"/>
    <s v="N/A"/>
    <s v="N/A"/>
    <s v="N/A"/>
    <s v="N/A"/>
    <s v="N/A"/>
    <n v="-5326732"/>
    <d v="2025-08-20T00:00:00"/>
    <n v="0"/>
    <s v="N/A"/>
    <n v="0"/>
    <s v="N/A"/>
    <n v="0"/>
    <s v="N/A"/>
    <n v="0"/>
    <s v="N/A"/>
    <n v="-26"/>
    <n v="37696836"/>
    <n v="0"/>
    <n v="0"/>
    <n v="0"/>
    <n v="0"/>
    <d v="2025-11-30T00:00:00"/>
    <d v="2025-11-04T00:00:00"/>
    <n v="-63"/>
    <s v="N/A"/>
    <s v="Bogotá D.C."/>
    <s v="Cumplimiento"/>
    <s v="37-47-101005500"/>
    <s v="Seguros del Estado S.A."/>
    <d v="2025-05-02T00:00:00"/>
    <s v="02/05/2025 - 31/05/2026"/>
    <d v="2025-05-02T00:00:00"/>
    <s v="Mediante otrosí Nº1 del 20/08/2025 se publicó la reducción en tiempo y valor del contrato JEP-878-2025"/>
    <s v="Terminado"/>
    <s v="Reducción"/>
    <s v="N/A"/>
    <s v="DERECHO "/>
    <s v="N/A"/>
    <s v="Femenino"/>
    <s v="karen.bernal@jep.gov.co"/>
    <s v="https://community.secop.gov.co/Public/Tendering/ContractNoticePhases/View?PPI=CO1.PPI.38988795&amp;isFromPublicArea=True&amp;isModal=False"/>
    <s v="GESTIÓN_DE_ATENCIÓN_A__LA_CIUDADANÍA"/>
    <s v="PROCESOS_DE_RELACIONAMIENTO"/>
    <s v="Subsecretaría Ejecutiva"/>
    <s v="Secretaría Ejecutiva"/>
    <n v="-5326732"/>
  </r>
  <r>
    <n v="427"/>
    <n v="80161500"/>
    <s v="JEP-879-2025"/>
    <s v="JEP-CSPO-875-2025"/>
    <s v="Carlos Torres"/>
    <d v="2025-04-22T00:00:00"/>
    <s v="Yamiht Fernando Ortiz Vargas"/>
    <x v="0"/>
    <s v="1. Prestación de servicios profesionales y de apoyo a la gestión"/>
    <s v="Cédula de Ciudadanía"/>
    <n v="1023880641"/>
    <n v="0"/>
    <s v="Persona Natural"/>
    <s v="Bogotá D.C."/>
    <s v="Prestar servicios profesionales para apoyar a la Oficina Asesora de Atención a la Ciudadanía en  los trámites administrativos, financieros y contractuales, así como en los reportes e informes requeridos por la supervisión del contrato, para la implementación del punto 5 del Acuerdo Final con enfoque sistémico"/>
    <s v="Claudia Liliana Erazo Maldonado"/>
    <s v="Subsecretaría Ejecutiva"/>
    <s v="BB- Oficina Asesora de Atención a la Ciudadanía"/>
    <s v="Constanza Eugenia Cañon Charry"/>
    <n v="51713734"/>
    <s v="BB- Oficina Asesora de Atención a Victimas "/>
    <s v="N/A"/>
    <s v="N/A"/>
    <s v="N/A"/>
    <s v="Inversión"/>
    <n v="59754947"/>
    <n v="59754947"/>
    <s v="N/A"/>
    <n v="8536421"/>
    <s v="N/A"/>
    <n v="128425"/>
    <n v="354925"/>
    <n v="2022011000068"/>
    <d v="2025-04-29T00:00:00"/>
    <d v="2025-05-02T00:00:00"/>
    <s v="N/A"/>
    <s v="N/A"/>
    <s v="N/A"/>
    <s v="N/A"/>
    <s v="N/A"/>
    <n v="-7398244"/>
    <d v="2025-08-20T00:00:00"/>
    <n v="0"/>
    <s v="N/A"/>
    <n v="0"/>
    <s v="N/A"/>
    <n v="0"/>
    <s v="N/A"/>
    <n v="0"/>
    <s v="N/A"/>
    <n v="-26"/>
    <n v="52356703"/>
    <n v="0"/>
    <n v="0"/>
    <n v="0"/>
    <n v="0"/>
    <d v="2025-11-30T00:00:00"/>
    <d v="2025-11-04T00:00:00"/>
    <n v="-63"/>
    <s v="N/A"/>
    <s v="Bogotá D.C."/>
    <s v="Cumplimiento"/>
    <s v="37-47-101005499"/>
    <s v="Seguros del Estado S.A."/>
    <d v="2025-04-30T00:00:00"/>
    <s v="29/04/2025 - 31/05/2026"/>
    <d v="2025-05-02T00:00:00"/>
    <s v="Mediante otrosí Nº1 del se publicó la reducción en tiempo y valor del contrato JEP-879-2025"/>
    <s v="Terminado"/>
    <s v="Reducción"/>
    <s v="N/A"/>
    <s v="ADMINISTRACIÓN DE EMPRESAS "/>
    <s v="N/A"/>
    <s v="Masculino"/>
    <s v="yamiht.ortiz@jep.gov.co"/>
    <s v="https://community.secop.gov.co/Public/Tendering/ContractNoticePhases/View?PPI=CO1.PPI.39005429&amp;isFromPublicArea=True&amp;isModal=False"/>
    <s v="GESTIÓN_DE_ATENCIÓN_A__LA_CIUDADANÍA"/>
    <s v="PROCESOS_DE_RELACIONAMIENTO"/>
    <s v="Subsecretaría Ejecutiva"/>
    <s v="Secretaría Ejecutiva"/>
    <n v="-7398244"/>
  </r>
  <r>
    <n v="1155"/>
    <n v="80111620"/>
    <s v="JEP-880-2025"/>
    <s v="JEP-CSPO-876-2025"/>
    <s v="Cristian Orjuela"/>
    <d v="2025-04-22T00:00:00"/>
    <s v="Diana Marcela Rodriguez Rosas"/>
    <x v="0"/>
    <s v="1. Prestación de servicios profesionales y de apoyo a la gestión"/>
    <s v="Cédula de Ciudadanía"/>
    <s v=" 53036631"/>
    <n v="6"/>
    <s v="Persona Natural"/>
    <s v="Bogotá D.C."/>
    <s v="Prestar servicios profesionales para apoyar la gestión administrativa, financiera y de planeación a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88647471"/>
    <n v="88647471"/>
    <s v="N/A"/>
    <n v="9849719"/>
    <s v="N/A"/>
    <n v="116725"/>
    <n v="345125"/>
    <s v="N/A"/>
    <d v="2025-04-25T00:00:00"/>
    <d v="2025-04-30T00:00:00"/>
    <s v="N/A"/>
    <s v="N/A"/>
    <s v="N/A"/>
    <s v="N/A"/>
    <s v="N/A"/>
    <n v="-27907542"/>
    <d v="2025-10-03T00:00:00"/>
    <n v="0"/>
    <s v="N/A"/>
    <n v="0"/>
    <s v="N/A"/>
    <n v="0"/>
    <s v="N/A"/>
    <n v="0"/>
    <s v="N/A"/>
    <n v="-57"/>
    <n v="60739929"/>
    <n v="0"/>
    <n v="0"/>
    <n v="0"/>
    <n v="0"/>
    <d v="2025-12-31T00:00:00"/>
    <d v="2025-11-04T00:00:00"/>
    <n v="-63"/>
    <s v="N/A"/>
    <s v="Bogotá D.C."/>
    <s v="Cumplimiento"/>
    <s v="11-45-101164980"/>
    <s v="Seguros del Estado S.A."/>
    <d v="2025-04-29T00:00:00"/>
    <s v="29/04/2025 - 30/06/2026"/>
    <d v="2025-04-29T00:00:00"/>
    <s v="Mediante otrosí Nº1 del 3/10/2025 se publiicó la reducción del contrato en tiempo y valor"/>
    <s v="Terminado"/>
    <s v="Reducción"/>
    <s v="N/A"/>
    <s v="FINANZAS Y NEGOCIOS INTERNACIONALES"/>
    <s v="N/A"/>
    <s v="Femenino"/>
    <s v="dianamrodriguezrosas@gmail.com"/>
    <s v="https://community.secop.gov.co/Public/Tendering/ContractNoticePhases/View?PPI=CO1.PPI.38984727&amp;isFromPublicArea=True&amp;isModal=False"/>
    <s v="ENFOQUE_RESTAURATIVO"/>
    <s v="PROCESOS_MISIONALES"/>
    <s v="Subdirección del Sistema de Justicia Restaurativa"/>
    <s v="Secretaría Ejecutiva"/>
    <m/>
  </r>
  <r>
    <n v="952"/>
    <n v="80161504"/>
    <s v="JEP-881-2025"/>
    <s v="JEP-CSPO-877-2025"/>
    <s v="Laura Paredes"/>
    <d v="2025-04-23T00:00:00"/>
    <s v="Paola Vanessa Baracaldo Amaya"/>
    <x v="0"/>
    <s v="1. Prestación de servicios profesionales y de apoyo a la gestión"/>
    <s v="Cédula de Ciudadanía"/>
    <n v="1070980649"/>
    <n v="9"/>
    <s v="Persona Natural"/>
    <s v="Facatativa"/>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32651794"/>
    <n v="32651794"/>
    <s v="N/A"/>
    <n v="3841388"/>
    <s v="N/A"/>
    <n v="147725"/>
    <n v="354825"/>
    <n v="2022011000068"/>
    <d v="2025-04-29T00:00:00"/>
    <d v="2025-05-05T00:00:00"/>
    <s v="Yesenia Martínez Amaya"/>
    <s v="Cédula de ciudadanía"/>
    <n v="1022380503"/>
    <n v="3"/>
    <d v="2025-08-21T00:00:00"/>
    <n v="-13829000"/>
    <d v="2025-08-12T00:00:00"/>
    <n v="0"/>
    <s v="N/A"/>
    <n v="0"/>
    <s v="N/A"/>
    <n v="0"/>
    <s v="N/A"/>
    <n v="0"/>
    <s v="N/A"/>
    <n v="-92"/>
    <n v="18822794"/>
    <n v="0"/>
    <n v="0"/>
    <n v="0"/>
    <n v="0"/>
    <d v="2025-12-31T00:00:00"/>
    <d v="2025-09-30T00:00:00"/>
    <n v="-98"/>
    <s v="N/A"/>
    <s v="Bogotá D.C."/>
    <s v="Cumplimiento; Cumplimiento"/>
    <s v="33-47-101016954; 360 47 994000050156"/>
    <s v="Seguros del Estado S.A.; Aseguradora Solidaria de Colombia"/>
    <s v="30/04/2025; 21/08/2025"/>
    <s v="29/04/2025 - 10/07/2026; 21/08/2025 - 10/04/2026"/>
    <s v="2/05/2025; 21/08/2025"/>
    <s v="Mediante otrosí Nº1 del 12/08/2025 se publicó la reducción en tiempo y valor del contrato; El 21/08/2025 se publicó la cesión del contrato a  Yesenia Martínez Amaya"/>
    <s v="Terminado"/>
    <s v="Reducción; Cesión"/>
    <s v="N/A"/>
    <s v="SOCIOLOGÍA; ADMINISTRACIÓN DE EMPRESAS"/>
    <s v="N/A;N/A"/>
    <s v="Femenino; Femenino"/>
    <s v="paola.baracaldo@jep.gov.co yesenia.martinez@jep.gov.co"/>
    <s v="https://community.secop.gov.co/Public/Tendering/ContractNoticePhases/View?PPI=CO1.PPI.39011485&amp;isFromPublicArea=True&amp;isModal=False"/>
    <s v="SOPORTE_PARA_LA_ADMINISTRACIÓN_DE_JUSTICIA"/>
    <s v="PROCESOS_MISIONALES"/>
    <s v="Secretaría General Judicial"/>
    <s v="Magistratura"/>
    <n v="-13829000"/>
  </r>
  <r>
    <n v="934"/>
    <n v="80161500"/>
    <s v="JEP-882-2025"/>
    <s v="JEP-CSPO-878-2025"/>
    <s v="Monica Muñoz"/>
    <d v="2025-04-23T00:00:00"/>
    <s v="Leidy Katherine Ortiz Mendivelso"/>
    <x v="0"/>
    <s v="1. Prestación de servicios profesionales y de apoyo a la gestión"/>
    <s v="Cédula de Ciudadanía"/>
    <n v="1001056741"/>
    <n v="5"/>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s v="Jairo Ernesto Arias Orjuela"/>
    <s v="Dirección de Asuntos Jurídicos"/>
    <s v="F- Magistratura"/>
    <s v="Carlos Alberto Mejía Walker"/>
    <n v="8027349"/>
    <s v="F- Magistratura"/>
    <s v="N/A"/>
    <s v="Caso 10"/>
    <s v="Julieta Lemaitre Ripoll"/>
    <s v="Inversión"/>
    <n v="51218532"/>
    <n v="51218532"/>
    <s v="N/A"/>
    <n v="6146224"/>
    <s v="N/A"/>
    <n v="145925"/>
    <n v="344525"/>
    <n v="2022011000068"/>
    <d v="2025-04-25T00:00:00"/>
    <d v="2025-05-02T00:00:00"/>
    <s v="N/A"/>
    <s v="N/A"/>
    <s v="N/A"/>
    <s v="N/A"/>
    <s v="N/A"/>
    <n v="-20487416"/>
    <d v="2025-08-11T00:00:00"/>
    <n v="0"/>
    <s v="N/A"/>
    <n v="0"/>
    <s v="N/A"/>
    <n v="0"/>
    <s v="N/A"/>
    <n v="0"/>
    <s v="N/A"/>
    <n v="-92"/>
    <n v="30731116"/>
    <n v="0"/>
    <n v="0"/>
    <n v="0"/>
    <n v="0"/>
    <d v="2025-12-31T00:00:00"/>
    <d v="2025-09-30T00:00:00"/>
    <n v="-98"/>
    <s v="N/A"/>
    <s v="Bogotá D.C."/>
    <s v="Cumplimiento"/>
    <s v="11-45-101164860"/>
    <s v="Seguros del Estado S.A."/>
    <d v="2025-04-28T00:00:00"/>
    <s v="25/04/2025 - 30/06/2026"/>
    <d v="2025-04-28T00:00:00"/>
    <s v="Mediante otrosí Nº1 del 11/08/2025 se publicó la reducción en tiempo y valor del contrato JEP-882-2025"/>
    <s v="Terminado"/>
    <s v="Reducción"/>
    <s v="N/A"/>
    <s v="DERECHO "/>
    <s v="N/A"/>
    <s v="Femenino"/>
    <s v="leidy.ortizm@jep.gov.co"/>
    <s v="https://community.secop.gov.co/Public/Tendering/ContractNoticePhases/View?PPI=CO1.PPI.39042631&amp;isFromPublicArea=True&amp;isModal=False"/>
    <s v="JUDICIAL_DIALÓGICO"/>
    <s v="PROCESOS_MISIONALES"/>
    <s v="Magistratura"/>
    <s v="Magistratura"/>
    <n v="-20487416"/>
  </r>
  <r>
    <n v="1242"/>
    <n v="93151507"/>
    <s v="JEP-883-2025"/>
    <s v="JEP-CSPO-879-2025"/>
    <s v="Monica Muñoz"/>
    <d v="2025-04-23T00:00:00"/>
    <s v="Paola Sofia Muñoz Zamora "/>
    <x v="0"/>
    <s v="1. Prestación de servicios profesionales y de apoyo a la gestión"/>
    <s v="Cédula de Ciudadanía"/>
    <n v="1001310292"/>
    <n v="9"/>
    <s v="Persona Natural"/>
    <s v="Bogotá D.C."/>
    <s v="Prestar servicios para apoyar y acompañar los procesos administrativos y técnicos que se deriven de la sustanciación de los macro casos priorizados por la sala de reconocimiento de verdad y responsabilidad"/>
    <s v="Jairo Ernesto Arias Orjuela"/>
    <s v="Dirección de Asuntos Jurídicos"/>
    <s v="F- Magistratura"/>
    <s v="Laura Gineth Mora García"/>
    <n v="1072426527"/>
    <s v="F- Magistratura"/>
    <s v="N/A"/>
    <s v="Caso 03"/>
    <s v="Alejandro Ramelli Arteaga"/>
    <s v="Inversión"/>
    <n v="24755592"/>
    <n v="24755592"/>
    <s v="N/A"/>
    <n v="4268208"/>
    <s v="N/A"/>
    <n v="166225"/>
    <n v="352025"/>
    <n v="2022011000068"/>
    <d v="2025-04-29T00:00:00"/>
    <d v="2025-05-02T00:00:00"/>
    <s v="N/A"/>
    <s v="N/A"/>
    <s v="N/A"/>
    <s v="N/A"/>
    <s v="N/A"/>
    <n v="-426837"/>
    <d v="2025-10-20T00:00:00"/>
    <n v="9816891"/>
    <d v="2025-10-20T00:00:00"/>
    <n v="0"/>
    <s v="N/A"/>
    <n v="0"/>
    <s v="N/A"/>
    <n v="1"/>
    <d v="2025-10-20T00:00:00"/>
    <n v="71"/>
    <n v="34145646"/>
    <n v="0"/>
    <n v="0"/>
    <n v="0"/>
    <n v="0"/>
    <d v="2025-10-21T00:00:00"/>
    <d v="2025-12-31T00:00:00"/>
    <n v="-6"/>
    <s v="N/A"/>
    <s v="Bogotá D.C."/>
    <s v="Cumplimiento"/>
    <s v="33-47-101016956"/>
    <s v="Seguros del Estado S.A."/>
    <d v="2025-04-30T00:00:00"/>
    <s v="29/04/2025 - 12/04/2026"/>
    <d v="2025-04-30T00:00:00"/>
    <s v="Mediante otrosí Nº1 del 20/10/2025 se adicionó el valor de $8.604.716 y se prorrogo hasta el 31/12/2025"/>
    <s v="Terminado"/>
    <s v="Adición; Prórroga"/>
    <s v="N/A"/>
    <s v="DERECHO "/>
    <s v="N/A"/>
    <s v="Femenino"/>
    <s v="paola.munoz@jep.gov.co"/>
    <s v="https://community.secop.gov.co/Public/Tendering/ContractNoticePhases/View?PPI=CO1.PPI.39058285&amp;isFromPublicArea=True&amp;isModal=False"/>
    <s v="JUDICIAL_ADVERSARIAL"/>
    <s v="PROCESOS_MISIONALES"/>
    <s v="Magistratura"/>
    <s v="Magistratura"/>
    <n v="9390054"/>
  </r>
  <r>
    <n v="1240"/>
    <n v="80161504"/>
    <s v="JEP-884-2025"/>
    <s v="JEP-CSPO-880-2025"/>
    <s v="Carlos Torres"/>
    <d v="2025-04-23T00:00:00"/>
    <s v="Adriana Marcela Serrano Murcia"/>
    <x v="0"/>
    <s v="1. Prestación de servicios profesionales y de apoyo a la gestión"/>
    <s v="Cédula de Ciudadanía"/>
    <n v="1022324922"/>
    <n v="8"/>
    <s v="Persona Natural"/>
    <s v="Bogotá D.C."/>
    <s v="Prestar servicios profesionales especializados para apoyar a la Subdirección del Sistema Restaurativo desde la Oficina de Memoria Institucional y el Sistema Integral de paz en la planificación y seguimiento de asuntos estratégicos referidos a los procesos y proyectos restaurativos con énfasis en memorialización y reparación simbólic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23539993"/>
    <n v="123539993"/>
    <s v="N/A"/>
    <n v="14200000"/>
    <s v="N/A"/>
    <n v="168225"/>
    <n v="360425"/>
    <n v="2022011000068"/>
    <d v="2025-05-05T00:00:00"/>
    <d v="2025-05-12T00:00:00"/>
    <s v="N/A"/>
    <s v="N/A"/>
    <s v="N/A"/>
    <s v="N/A"/>
    <s v="N/A"/>
    <n v="-41180001"/>
    <d v="2025-08-12T00:00:00"/>
    <n v="0"/>
    <s v="N/A"/>
    <n v="0"/>
    <s v="N/A"/>
    <n v="0"/>
    <s v="N/A"/>
    <n v="0"/>
    <s v="N/A"/>
    <n v="-57"/>
    <n v="82359992"/>
    <n v="0"/>
    <n v="0"/>
    <n v="0"/>
    <n v="0"/>
    <d v="2025-12-31T00:00:00"/>
    <d v="2025-11-04T00:00:00"/>
    <n v="-63"/>
    <s v="N/A"/>
    <s v="Bogotá D.C."/>
    <s v="Cumplimiento"/>
    <s v="17-47-101006001"/>
    <s v="Seguros del Estado S.A."/>
    <d v="2025-05-08T00:00:00"/>
    <s v="05/05/2025 - 04/07/2026"/>
    <d v="2025-05-09T00:00:00"/>
    <s v="Mediante otrosí Nº1 del 12/08/2025 se publicó la reducción del contrato en tiempo y valor"/>
    <s v="Terminado"/>
    <s v="Reducción"/>
    <s v="N/A"/>
    <s v="GOBIERNO Y RELACIONES INTERNACIONALES "/>
    <s v="N/A"/>
    <s v="Femenino"/>
    <s v="adriana.serrano@jep.gov.co"/>
    <s v="https://community.secop.gov.co/Public/Tendering/ContractNoticePhases/View?PPI=CO1.PPI.39031183&amp;isFromPublicArea=True&amp;isModal=False"/>
    <s v="ENFOQUE_RESTAURATIVO"/>
    <s v="PROCESOS_MISIONALES"/>
    <s v="Subdirección del Sistema de Justicia Restaurativa"/>
    <s v="Secretaría Ejecutiva"/>
    <n v="-41180001"/>
  </r>
  <r>
    <n v="329"/>
    <s v="80101600;80121600;80121700;83121700;93101607;93151507;93151512"/>
    <s v="JEP-885-2025"/>
    <s v="JEP-CSPO-881-2025"/>
    <s v="Carlos Torres"/>
    <d v="2025-04-23T00:00:00"/>
    <s v="Jenny Katherine Giraldo Marin"/>
    <x v="0"/>
    <s v="1. Prestación de servicios profesionales y de apoyo a la gestión"/>
    <s v="Cédula de Ciudadanía"/>
    <n v="1022401772"/>
    <n v="1"/>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Encargada)"/>
    <n v="52842454"/>
    <s v="BB- Oficina Asesora de Atención a Victimas "/>
    <s v="N/A"/>
    <s v="N/A"/>
    <s v="N/A"/>
    <s v="Inversión"/>
    <n v="43023564"/>
    <n v="43023564"/>
    <s v="N/A"/>
    <n v="6146224"/>
    <s v="N/A"/>
    <n v="126025"/>
    <n v="363225"/>
    <n v="2022011000068"/>
    <d v="2025-05-05T00:00:00"/>
    <d v="2025-05-08T00:00:00"/>
    <s v="N/A"/>
    <s v="N/A"/>
    <s v="N/A"/>
    <s v="N/A"/>
    <s v="N/A"/>
    <n v="-6555972"/>
    <d v="2025-08-11T00:00:00"/>
    <n v="0"/>
    <s v="N/A"/>
    <n v="0"/>
    <s v="N/A"/>
    <n v="0"/>
    <s v="N/A"/>
    <n v="0"/>
    <s v="N/A"/>
    <n v="-26"/>
    <n v="36467592"/>
    <n v="0"/>
    <n v="0"/>
    <n v="0"/>
    <n v="0"/>
    <d v="2025-11-30T00:00:00"/>
    <d v="2025-11-04T00:00:00"/>
    <n v="-63"/>
    <s v="N/A"/>
    <s v="Bogotá D.C."/>
    <s v="Cumplimiento"/>
    <s v="61-45-101024862"/>
    <s v="Seguros del Estado S.A."/>
    <d v="2025-05-06T00:00:00"/>
    <s v="5/05/2025 - 31/05/2026"/>
    <d v="2025-05-07T00:00:00"/>
    <s v="Mediante otrosí Nº1 del 11/08/2025 se publicó la reducción en tiempo y valor del contrato JEP-885-2025"/>
    <s v="Terminado"/>
    <s v="Reducción"/>
    <s v="N/A"/>
    <s v="DERECHO "/>
    <s v="N/A"/>
    <s v="Femenino"/>
    <s v="Jenny.Giraldo@jep.gov.co"/>
    <s v="https://community.secop.gov.co/Public/Tendering/ContractNoticePhases/View?PPI=CO1.PPI.39041449&amp;isFromPublicArea=True&amp;isModal=False"/>
    <s v="PARTICIPACIÓN_EFECTIVA_REPRESENTACIÓN_Y_DEFENSA_TÉCNICA"/>
    <s v="PROCESOS_MISIONALES"/>
    <s v="Subsecretaría Ejecutiva"/>
    <s v="Secretaría Ejecutiva"/>
    <n v="-6555972"/>
  </r>
  <r>
    <n v="1058"/>
    <n v="80161500"/>
    <s v="JEP-886-2025"/>
    <s v="JEP-CSPO-882-2025"/>
    <s v="Arinson Ruiz"/>
    <d v="2025-04-23T00:00:00"/>
    <s v="Lina Vanessa Valderrama Ramon"/>
    <x v="0"/>
    <s v="1. Prestación de servicios profesionales y de apoyo a la gestión"/>
    <s v="Cédula de Ciudadanía"/>
    <n v="1019033915"/>
    <n v="6"/>
    <s v="Persona Natural"/>
    <s v="Bogotá D.C."/>
    <s v="Prestar servicios profesionales al Grupo de Análisis de la Información (GRAI) en la administración de información estructurada, el análisis cuantitativo y la elaboración de reportes y documentos analíticos"/>
    <s v="Jairo Ernesto Arias Orjuela"/>
    <s v="Dirección de Asuntos Jurídicos"/>
    <s v="H- Grupo de Análisis de la Información- GRAI"/>
    <s v="Juan Felipe García Arboleda"/>
    <n v="75091192"/>
    <s v="H- Grupo de Análisis de la Información - GRAI"/>
    <s v="N/A"/>
    <s v="N/A"/>
    <s v="N/A"/>
    <s v="Inversión"/>
    <n v="65184111"/>
    <n v="65184111"/>
    <s v="N/A"/>
    <n v="7853508"/>
    <s v="N/A"/>
    <n v="152225"/>
    <n v="343425"/>
    <n v="2022011000068"/>
    <d v="2025-04-25T00:00:00"/>
    <d v="2025-04-28T00:00:00"/>
    <s v="N/A"/>
    <s v="N/A"/>
    <s v="N/A"/>
    <s v="N/A"/>
    <s v="N/A"/>
    <n v="-25131222"/>
    <d v="2025-08-06T00:00:00"/>
    <n v="0"/>
    <s v="N/A"/>
    <n v="0"/>
    <s v="N/A"/>
    <n v="0"/>
    <s v="N/A"/>
    <n v="0"/>
    <s v="N/A"/>
    <n v="-92"/>
    <n v="40052889"/>
    <n v="0"/>
    <n v="0"/>
    <n v="0"/>
    <n v="0"/>
    <d v="2025-12-31T00:00:00"/>
    <d v="2025-09-30T00:00:00"/>
    <n v="-98"/>
    <s v="N/A"/>
    <s v="Bogotá D.C."/>
    <s v="Cumplimiento"/>
    <s v="14-47-101041464"/>
    <s v="Seguros del Estado S.A."/>
    <d v="2025-04-25T00:00:00"/>
    <s v="25/04/2025 - 30/06/2026"/>
    <d v="2025-04-28T00:00:00"/>
    <s v="Mediante otrosí Nº1 del 6/08/2025 se publicó la reducción en tiempo y valor del contrato JEP-886-2025"/>
    <s v="Terminado"/>
    <s v="Reducción"/>
    <s v="N/A"/>
    <s v="ECONOMÍA"/>
    <s v="N/A"/>
    <s v="Femenino"/>
    <s v="lina.valderrama@jep.gov.co"/>
    <s v="https://community.secop.gov.co/Public/Tendering/ContractNoticePhases/View?PPI=CO1.PPI.39022081&amp;isFromPublicArea=True&amp;isModal=False"/>
    <s v="SOPORTE_PARA_LA_ADMINISTRACIÓN_DE_JUSTICIA"/>
    <s v="PROCESOS_MISIONALES"/>
    <s v="Grupo de Análisis de la Información- GRAI"/>
    <s v="Magistratura"/>
    <n v="-25131222"/>
  </r>
  <r>
    <n v="522"/>
    <n v="80111611"/>
    <s v="JEP-887-2025"/>
    <s v="JEP-CSPO-883-2025"/>
    <s v="Arinson Ruiz"/>
    <d v="2025-04-24T00:00:00"/>
    <s v="Deixi Imitola Villalobos"/>
    <x v="0"/>
    <s v="1. Prestación de servicios profesionales y de apoyo a la gestión"/>
    <s v="Cédula de Ciudadanía"/>
    <n v="45502896"/>
    <n v="0"/>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Catherine Sofia Silvera Corpas"/>
    <n v="33311223"/>
    <s v="DD- Oficina Asesora de Recursos Físicos e Infraestructura"/>
    <s v="N/A"/>
    <s v="N/A"/>
    <s v="N/A"/>
    <s v="Inversión"/>
    <n v="29877438"/>
    <n v="29877438"/>
    <s v="N/A"/>
    <n v="4268208"/>
    <s v="N/A"/>
    <n v="130825"/>
    <n v="358925"/>
    <n v="202300000000214"/>
    <d v="2025-05-02T00:00:00"/>
    <d v="2025-05-02T00:00:00"/>
    <s v="N/A"/>
    <s v="N/A"/>
    <s v="N/A"/>
    <s v="N/A"/>
    <s v="N/A"/>
    <n v="-6544594"/>
    <d v="2025-08-11T00:00:00"/>
    <n v="0"/>
    <s v="N/A"/>
    <n v="0"/>
    <s v="N/A"/>
    <n v="0"/>
    <s v="N/A"/>
    <n v="0"/>
    <s v="N/A"/>
    <n v="-47"/>
    <n v="23332844"/>
    <n v="0"/>
    <n v="0"/>
    <n v="0"/>
    <n v="0"/>
    <d v="2025-11-30T00:00:00"/>
    <d v="2025-10-14T00:00:00"/>
    <n v="-84"/>
    <s v="N/A"/>
    <s v="Bogotá D.C."/>
    <s v="Cumplimiento"/>
    <s v="33-47-101016974"/>
    <s v="Seguros del Estado S.A."/>
    <d v="2025-05-02T00:00:00"/>
    <s v="02/05/2025 - 03/06/2026"/>
    <d v="2025-05-02T00:00:00"/>
    <s v="Mediante otrosí Nº1 del 11/08/2025 se publicó la reducción en tiempo y valor del contrato JEP-887-2025"/>
    <s v="Terminado"/>
    <s v="Reducción"/>
    <s v="N/A"/>
    <s v="TECNOLOGÍA EN CONTROL DE CALIDAD"/>
    <s v="N/A"/>
    <s v="Femenino"/>
    <s v="deixi.imitola@jep.gov.co"/>
    <s v="https://community.secop.gov.co/Public/Tendering/ContractNoticePhases/View?PPI=CO1.PPI.39082936&amp;isFromPublicArea=True&amp;isModal=False"/>
    <s v="GESTIÓN_DE_SEGURIDAD_BIENES_Y_SERVICIOS"/>
    <s v="PROCESOS_DE_GESTIÓN"/>
    <s v="Dirección Administrativa y Financiera"/>
    <s v="Secretaría Ejecutiva"/>
    <n v="-6544594"/>
  </r>
  <r>
    <n v="523"/>
    <n v="80111611"/>
    <s v="JEP-888-2025"/>
    <s v="JEP-CSPO-884-2025"/>
    <s v="Arinson Ruiz"/>
    <d v="2025-04-24T00:00:00"/>
    <s v="Ferney Ramiro Sánchez Gamboa"/>
    <x v="0"/>
    <s v="1. Prestación de servicios profesionales y de apoyo a la gestión"/>
    <s v="Cédula de Ciudadanía"/>
    <n v="1030576349"/>
    <n v="7"/>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Catherine Sofia Silvera Corpas"/>
    <n v="33311223"/>
    <s v="DD- Oficina Asesora de Recursos Físicos e Infraestructura"/>
    <s v="N/A"/>
    <s v="N/A"/>
    <s v="N/A"/>
    <s v="Inversión"/>
    <n v="29877438"/>
    <n v="29877438"/>
    <s v="N/A"/>
    <n v="4268208"/>
    <s v="N/A"/>
    <n v="130925"/>
    <n v="357225"/>
    <n v="202300000000214"/>
    <d v="2025-05-02T00:00:00"/>
    <d v="2025-05-02T00:00:00"/>
    <s v="N/A"/>
    <s v="N/A"/>
    <s v="N/A"/>
    <s v="N/A"/>
    <s v="N/A"/>
    <n v="-6544594"/>
    <d v="2025-08-11T00:00:00"/>
    <n v="0"/>
    <s v="N/A"/>
    <n v="0"/>
    <s v="N/A"/>
    <n v="0"/>
    <s v="N/A"/>
    <n v="0"/>
    <s v="N/A"/>
    <n v="-47"/>
    <n v="23332844"/>
    <n v="0"/>
    <n v="0"/>
    <n v="0"/>
    <n v="0"/>
    <d v="2025-11-30T00:00:00"/>
    <d v="2025-10-14T00:00:00"/>
    <n v="-84"/>
    <s v="N/A"/>
    <s v="Bogotá D.C."/>
    <s v="Cumplimiento"/>
    <s v="33-47-101016970"/>
    <s v="Seguros del Estado S.A."/>
    <d v="2025-05-02T00:00:00"/>
    <s v="02/05/2025 - 03/06/2026"/>
    <d v="2025-05-02T00:00:00"/>
    <s v="Mediante otrosí Nº1 del 11/08/2025 se publicó la reducción en tiempo y valor del contrato JEP-888-2025"/>
    <s v="Terminado"/>
    <s v="Reducción"/>
    <s v="N/A"/>
    <s v="INGENIERÍA INDUSTRIAL "/>
    <s v="N/A"/>
    <s v="Masculino"/>
    <s v="ferney.sanchez@jep.gov.co"/>
    <s v="https://community.secop.gov.co/Public/Tendering/ContractNoticePhases/View?PPI=CO1.PPI.39082954&amp;isFromPublicArea=True&amp;isModal=False"/>
    <s v="GESTIÓN_DE_SEGURIDAD_BIENES_Y_SERVICIOS"/>
    <s v="PROCESOS_DE_GESTIÓN"/>
    <s v="Dirección Administrativa y Financiera"/>
    <s v="Secretaría Ejecutiva"/>
    <n v="-6544594"/>
  </r>
  <r>
    <n v="524"/>
    <n v="80111611"/>
    <s v="JEP-889-2025"/>
    <s v="JEP-CSPO-885-2025"/>
    <s v="Arinson Ruiz"/>
    <d v="2025-04-24T00:00:00"/>
    <s v="Sergio Alejandro Ramirez Fandiño"/>
    <x v="0"/>
    <s v="1. Prestación de servicios profesionales y de apoyo a la gestión"/>
    <s v="Cédula de Ciudadanía"/>
    <n v="1016024653"/>
    <n v="2"/>
    <s v="Persona Natural"/>
    <s v="Bogotá D.C."/>
    <s v="Prestar servicio de apoyo a la Oficina Asesora de Recursos Físicos e Infraestructura en la gestión integral del almacén e inventarios de la JEP"/>
    <s v="Juan David Olarte Torres"/>
    <s v="Dirección Administrativa y Financiera"/>
    <s v="DD- Oficina Asesora de Recursos Físicos e Infraestructura"/>
    <s v="Yiris Tovar Medina"/>
    <n v="22736411"/>
    <s v="DD- Oficina Asesora de Recursos Físicos e Infraestructura"/>
    <s v="N/A"/>
    <s v="N/A"/>
    <s v="N/A"/>
    <s v="Inversión"/>
    <n v="29877438"/>
    <n v="29877438"/>
    <s v="N/A"/>
    <n v="4268208"/>
    <s v="N/A"/>
    <n v="131025"/>
    <n v="359025"/>
    <n v="202300000000214"/>
    <d v="2025-05-02T00:00:00"/>
    <d v="2025-05-05T00:00:00"/>
    <s v="N/A"/>
    <s v="N/A"/>
    <s v="N/A"/>
    <s v="N/A"/>
    <s v="N/A"/>
    <n v="-6971413"/>
    <d v="2025-05-11T00:00:00"/>
    <n v="0"/>
    <s v="N/A"/>
    <n v="0"/>
    <s v="N/A"/>
    <n v="0"/>
    <s v="N/A"/>
    <n v="0"/>
    <s v="N/A"/>
    <n v="-47"/>
    <n v="22906025"/>
    <n v="0"/>
    <n v="0"/>
    <n v="0"/>
    <n v="0"/>
    <d v="2025-11-30T00:00:00"/>
    <d v="2025-10-14T00:00:00"/>
    <n v="-84"/>
    <s v="N/A"/>
    <s v="Bogotá D.C."/>
    <s v="Cumplimiento"/>
    <s v="33-47-101016977"/>
    <s v="Seguros del Estado S.A."/>
    <d v="2025-05-02T00:00:00"/>
    <s v="02/05/2025 - 04/06/2026"/>
    <d v="2025-05-05T00:00:00"/>
    <s v="Mediante otrosí Nº1 del 11/08/2025 se publicó la reducción en tiempo y valor del contrato JEP-889-2025"/>
    <s v="Terminado"/>
    <s v="Reducción"/>
    <s v="N/A"/>
    <s v="SIN TÍTULO"/>
    <s v="N/A"/>
    <s v="Masculino"/>
    <s v="sergio.ramirez@jep.gov.co"/>
    <s v="https://community.secop.gov.co/Public/Tendering/ContractNoticePhases/View?PPI=CO1.PPI.39082958&amp;isFromPublicArea=True&amp;isModal=False"/>
    <s v="GESTIÓN_DE_SEGURIDAD_BIENES_Y_SERVICIOS"/>
    <s v="PROCESOS_DE_GESTIÓN"/>
    <s v="Dirección Administrativa y Financiera"/>
    <s v="Secretaría Ejecutiva"/>
    <n v="-6971413"/>
  </r>
  <r>
    <n v="1057"/>
    <n v="80161500"/>
    <s v="JEP-890-2025"/>
    <s v="JEP-CSPO-886-2025"/>
    <s v="Arinson Ruiz"/>
    <d v="2025-04-24T00:00:00"/>
    <s v="Juan Sebastian Martinez Castelblanco"/>
    <x v="0"/>
    <s v="1. Prestación de servicios profesionales y de apoyo a la gestión"/>
    <s v="Cédula de Ciudadanía"/>
    <n v="1020812016"/>
    <n v="6"/>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2125"/>
    <n v="355725"/>
    <n v="2022011000068"/>
    <d v="2025-04-30T00:00:00"/>
    <d v="2025-05-02T00:00:00"/>
    <s v="N/A"/>
    <s v="N/A"/>
    <s v="N/A"/>
    <s v="N/A"/>
    <s v="N/A"/>
    <n v="-23560524"/>
    <d v="2025-08-06T00:00:00"/>
    <n v="0"/>
    <s v="N/A"/>
    <n v="0"/>
    <s v="N/A"/>
    <n v="0"/>
    <s v="N/A"/>
    <n v="0"/>
    <s v="N/A"/>
    <n v="-92"/>
    <n v="39267522"/>
    <n v="0"/>
    <n v="0"/>
    <n v="0"/>
    <n v="0"/>
    <d v="2025-12-31T00:00:00"/>
    <d v="2025-09-30T00:00:00"/>
    <n v="-98"/>
    <s v="N/A"/>
    <s v="Bogotá D.C."/>
    <s v="Cumplimiento"/>
    <s v="11-47-101033430"/>
    <s v="Seguros del Estado S.A."/>
    <d v="2025-04-30T00:00:00"/>
    <s v="30/04/2025 - 10/07/2026"/>
    <d v="2025-05-02T00:00:00"/>
    <s v="Mediante otrosí Nº1 del 6/08/2025 se publicó la reducción en tiempo y valor del contrato JEP-890-2025"/>
    <s v="Terminado"/>
    <s v="Reducción"/>
    <s v="N/A"/>
    <s v="DERECHO "/>
    <s v="N/A"/>
    <s v="Masculino"/>
    <s v="juan.martinezc@jep.gov.co"/>
    <s v="https://community.secop.gov.co/Public/Tendering/ContractNoticePhases/View?PPI=CO1.PPI.39073230&amp;isFromPublicArea=True&amp;isModal=False"/>
    <s v="SOPORTE_PARA_LA_ADMINISTRACIÓN_DE_JUSTICIA"/>
    <s v="PROCESOS_MISIONALES"/>
    <s v="Grupo de Análisis de la Información- GRAI"/>
    <s v="Magistratura"/>
    <n v="-23560524"/>
  </r>
  <r>
    <n v="1071"/>
    <n v="80161500"/>
    <s v="JEP-891-2025"/>
    <s v="JEP-CSPO-887-2025"/>
    <s v="Arinson Ruiz"/>
    <d v="2025-04-24T00:00:00"/>
    <s v="Laura Andrea Zaraza Martinez"/>
    <x v="0"/>
    <s v="1. Prestación de servicios profesionales y de apoyo a la gestión"/>
    <s v="Cédula de Ciudadanía"/>
    <n v="1032419724"/>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3425"/>
    <n v="355825"/>
    <n v="2022011000068"/>
    <d v="2025-04-30T00:00:00"/>
    <d v="2025-05-05T00:00:00"/>
    <s v="N/A"/>
    <s v="N/A"/>
    <s v="N/A"/>
    <s v="N/A"/>
    <s v="N/A"/>
    <n v="-24345873"/>
    <d v="2025-08-06T00:00:00"/>
    <n v="0"/>
    <s v="N/A"/>
    <n v="0"/>
    <s v="N/A"/>
    <n v="0"/>
    <s v="N/A"/>
    <n v="0"/>
    <s v="N/A"/>
    <n v="-92"/>
    <n v="38482173"/>
    <n v="0"/>
    <n v="0"/>
    <n v="0"/>
    <n v="0"/>
    <d v="2025-12-31T00:00:00"/>
    <d v="2025-09-30T00:00:00"/>
    <n v="-98"/>
    <s v="N/A"/>
    <s v="Bogotá D.C."/>
    <s v="Cumplimiento"/>
    <s v="895 47 994000008739"/>
    <s v="Aseguradora Solidaria de Colombia "/>
    <d v="2025-05-02T00:00:00"/>
    <s v="2/05/2025 - 30/06/2025"/>
    <d v="2025-05-05T00:00:00"/>
    <s v="Mediante otrosí Nº1 del 6/08/2025 se publicó la reducción en tiempo y valor del contrato JEP-891-2025"/>
    <s v="Terminado"/>
    <s v="Reducción"/>
    <s v="N/A"/>
    <s v="SOCIOLOGÍA "/>
    <s v="N/A"/>
    <s v="Femenino"/>
    <s v="laura.zaraza@jep.gov.co"/>
    <s v="https://community.secop.gov.co/Public/Tendering/ContractNoticePhases/View?PPI=CO1.PPI.39079287&amp;isFromPublicArea=True&amp;isModal=False"/>
    <s v="SOPORTE_PARA_LA_ADMINISTRACIÓN_DE_JUSTICIA"/>
    <s v="PROCESOS_MISIONALES"/>
    <s v="Grupo de Análisis de la Información- GRAI"/>
    <s v="Magistratura"/>
    <n v="-24345873"/>
  </r>
  <r>
    <n v="1074"/>
    <n v="80161500"/>
    <s v="JEP-892-2025"/>
    <s v="JEP-CSPO-888-2025"/>
    <s v="Arinson Ruiz"/>
    <d v="2025-04-24T00:00:00"/>
    <s v="Juan Camilo Bustos Rincon"/>
    <x v="0"/>
    <s v="1. Prestación de servicios profesionales y de apoyo a la gestión"/>
    <s v="Cédula de Ciudadanía"/>
    <n v="1032453507"/>
    <n v="3"/>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3725"/>
    <n v="355925"/>
    <n v="2022011000068"/>
    <d v="2025-04-30T00:00:00"/>
    <d v="2025-05-05T00:00:00"/>
    <s v="N/A"/>
    <s v="N/A"/>
    <s v="N/A"/>
    <s v="N/A"/>
    <s v="N/A"/>
    <n v="-24345873"/>
    <d v="2025-08-06T00:00:00"/>
    <n v="0"/>
    <s v="N/A"/>
    <n v="0"/>
    <s v="N/A"/>
    <n v="0"/>
    <s v="N/A"/>
    <n v="0"/>
    <s v="N/A"/>
    <n v="-92"/>
    <n v="38482173"/>
    <n v="0"/>
    <n v="0"/>
    <n v="0"/>
    <n v="0"/>
    <d v="2025-12-31T00:00:00"/>
    <d v="2025-09-30T00:00:00"/>
    <n v="-98"/>
    <s v="N/A"/>
    <s v="Bogotá D.C."/>
    <s v="Cumplimiento"/>
    <s v="11-47-101033432"/>
    <s v="Seguros del Estado S.A."/>
    <d v="2025-04-30T00:00:00"/>
    <s v="30/04/2025 - 10/07/2026"/>
    <d v="2025-05-05T00:00:00"/>
    <s v="Mediante otrosí Nº1 del 6/08/2025 se publicó la reducción en tiempo y valor del contrato JEP-892-2025"/>
    <s v="Terminado"/>
    <s v="Reducción"/>
    <s v="N/A"/>
    <s v="CIENCIAS POLÍTICAS Y DE GOBIERNO"/>
    <s v="N/A"/>
    <s v="Masculino"/>
    <s v="juan.bustos@jep.gov.co"/>
    <s v="https://community.secop.gov.co/Public/Tendering/ContractNoticePhases/View?PPI=CO1.PPI.39079540&amp;isFromPublicArea=True&amp;isModal=False"/>
    <s v="SOPORTE_PARA_LA_ADMINISTRACIÓN_DE_JUSTICIA"/>
    <s v="PROCESOS_MISIONALES"/>
    <s v="Grupo de Análisis de la Información- GRAI"/>
    <s v="Magistratura"/>
    <n v="-24345873"/>
  </r>
  <r>
    <n v="1063"/>
    <n v="80161500"/>
    <s v="JEP-893-2025"/>
    <s v="JEP-CSPO-889-2025"/>
    <s v="Arinson Ruiz"/>
    <d v="2025-04-24T00:00:00"/>
    <s v="Claudia Marcela Hernandez Guzman"/>
    <x v="0"/>
    <s v="1. Prestación de servicios profesionales y de apoyo a la gestión"/>
    <s v="Cédula de Ciudadanía"/>
    <n v="1032387482"/>
    <n v="5"/>
    <s v="Persona Natural"/>
    <s v="Bogotá D.C."/>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43706449"/>
    <n v="43706449"/>
    <s v="N/A"/>
    <n v="5463307"/>
    <s v="N/A"/>
    <n v="152725"/>
    <n v="356025"/>
    <n v="2022011000068"/>
    <d v="2025-04-30T00:00:00"/>
    <d v="2025-05-02T00:00:00"/>
    <s v="N/A"/>
    <s v="N/A"/>
    <s v="N/A"/>
    <s v="N/A"/>
    <s v="N/A"/>
    <n v="-16389921"/>
    <d v="2025-08-06T00:00:00"/>
    <n v="0"/>
    <s v="N/A"/>
    <n v="0"/>
    <s v="N/A"/>
    <n v="0"/>
    <s v="N/A"/>
    <n v="0"/>
    <s v="N/A"/>
    <n v="-92"/>
    <n v="27316528"/>
    <n v="0"/>
    <n v="0"/>
    <n v="0"/>
    <n v="0"/>
    <d v="2025-12-31T00:00:00"/>
    <d v="2025-09-30T00:00:00"/>
    <n v="-98"/>
    <s v="N/A"/>
    <s v="Bogotá D.C."/>
    <s v="Cumplimiento"/>
    <s v="11-47-101033431"/>
    <s v="Seguros de Estado S.A."/>
    <d v="2025-04-30T00:00:00"/>
    <s v="30/04/2025 - 10/07/2026"/>
    <d v="2025-05-02T00:00:00"/>
    <s v="Mediante otrosí Nº1 del 6/08/2025 se publicó la reducción en tiempo y valor del contrato JEP-893-2025"/>
    <s v="Terminado"/>
    <s v="Reducción"/>
    <s v="N/A"/>
    <s v="LINGUISTA"/>
    <s v="N/A"/>
    <s v="Femenino"/>
    <s v="claudia.hernandezg@jep.gov.co"/>
    <s v="https://community.secop.gov.co/Public/Tendering/ContractNoticePhases/View?PPI=CO1.PPI.39080723&amp;isFromPublicArea=True&amp;isModal=False"/>
    <s v="SOPORTE_PARA_LA_ADMINISTRACIÓN_DE_JUSTICIA"/>
    <s v="PROCESOS_MISIONALES"/>
    <s v="Grupo de Análisis de la Información- GRAI"/>
    <s v="Magistratura"/>
    <n v="-16389921"/>
  </r>
  <r>
    <n v="1065"/>
    <n v="80161500"/>
    <s v="JEP-894-2025"/>
    <s v="JEP-CSPO-890-2025"/>
    <s v="Arinson Ruiz"/>
    <d v="2025-04-24T00:00:00"/>
    <s v="Cristian Mauricio Cedeño Espinosa"/>
    <x v="0"/>
    <s v="1. Prestación de servicios profesionales y de apoyo a la gestión"/>
    <s v="Cédula de Ciudadanía"/>
    <n v="1030656966"/>
    <n v="5"/>
    <s v="Persona Natural"/>
    <s v="Bogotá D.C."/>
    <s v="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55625"/>
    <s v="_x0009_356225"/>
    <n v="2022011000068"/>
    <d v="2025-04-30T00:00:00"/>
    <d v="2025-05-02T00:00:00"/>
    <s v="N/A"/>
    <s v="N/A"/>
    <s v="N/A"/>
    <s v="N/A"/>
    <s v="N/A"/>
    <n v="-23560524"/>
    <d v="2025-08-06T00:00:00"/>
    <n v="0"/>
    <s v="N/A"/>
    <n v="0"/>
    <s v="N/A"/>
    <n v="0"/>
    <s v="N/A"/>
    <n v="0"/>
    <s v="N/A"/>
    <n v="-92"/>
    <n v="39267522"/>
    <n v="0"/>
    <n v="0"/>
    <n v="0"/>
    <n v="0"/>
    <d v="2025-12-31T00:00:00"/>
    <d v="2025-09-30T00:00:00"/>
    <n v="-98"/>
    <s v="N/A"/>
    <s v="Bogotá D.C."/>
    <s v="Cumplimiento"/>
    <s v="11-47-101033427"/>
    <s v="Seguros de Estado S.A."/>
    <d v="2025-04-30T00:00:00"/>
    <s v="30/04/2025 - 10/07/2026"/>
    <d v="2025-05-02T00:00:00"/>
    <s v="Mediante otrosí Nº1 del 6/08/2025 se publicó la reducción en tiempo y valor del contrato JEP-894-2025"/>
    <s v="Terminado"/>
    <s v="Reducción"/>
    <s v="N/A"/>
    <s v="GEOGRAFÍA "/>
    <s v="N/A"/>
    <s v="Masculino"/>
    <s v="cristian.cedeno@jep.gov.co"/>
    <s v="https://community.secop.gov.co/Public/Tendering/ContractNoticePhases/View?PPI=CO1.PPI.39080927&amp;isFromPublicArea=True&amp;isModal=False"/>
    <s v="SOPORTE_PARA_LA_ADMINISTRACIÓN_DE_JUSTICIA"/>
    <s v="PROCESOS_MISIONALES"/>
    <s v="Grupo de Análisis de la Información- GRAI"/>
    <s v="Magistratura"/>
    <n v="-23560524"/>
  </r>
  <r>
    <n v="1069"/>
    <n v="80161500"/>
    <s v="JEP-895-2025"/>
    <s v="JEP-CSPO-891-2025"/>
    <s v="Arinson Ruiz"/>
    <d v="2025-04-24T00:00:00"/>
    <s v="Luis Gabriel Moreno Sandoval"/>
    <x v="0"/>
    <s v="1. Prestación de servicios profesionales y de apoyo a la gestión"/>
    <s v="Cédula de Ciudadanía"/>
    <n v="3251891"/>
    <n v="3"/>
    <s v="Persona Natural"/>
    <s v="Bogotá D.C."/>
    <s v="Prestar servicios profesionales para brindar apoyo técnico al grupo de análisis de la información (GRAI) en la formulación, despliegue, validación y visualización de metodologías de procesamiento de lenguaje natural y modelos relacionados de inteligencia artificial para analizar las varias colecciones de documentos empleados en los macrocasos, siguiendo los requisitos de la Magistratura"/>
    <s v="Jairo Ernesto Arias Orjuela"/>
    <s v="Dirección de Asuntos Jurídicos"/>
    <s v="H- Grupo de Análisis de la Información- GRAI"/>
    <s v="Juan Felipe García Arboleda"/>
    <n v="75091192"/>
    <s v="H- Grupo de Análisis de la Información - GRAI"/>
    <s v="N/A"/>
    <s v="N/A"/>
    <s v="N/A"/>
    <s v="Inversión"/>
    <n v="99705423"/>
    <n v="99705423"/>
    <s v="N/A"/>
    <n v="12463179"/>
    <s v="N/A"/>
    <n v="153225"/>
    <n v="356325"/>
    <n v="2022011000068"/>
    <d v="2025-04-30T00:00:00"/>
    <d v="2025-05-05T00:00:00"/>
    <s v="N/A"/>
    <s v="N/A"/>
    <s v="N/A"/>
    <s v="N/A"/>
    <s v="N/A"/>
    <n v="-38635854"/>
    <d v="2025-08-06T00:00:00"/>
    <n v="0"/>
    <s v="N/A"/>
    <n v="0"/>
    <s v="N/A"/>
    <n v="0"/>
    <s v="N/A"/>
    <n v="0"/>
    <s v="N/A"/>
    <n v="-92"/>
    <n v="61069569"/>
    <n v="0"/>
    <n v="0"/>
    <n v="0"/>
    <n v="0"/>
    <d v="2025-12-31T00:00:00"/>
    <d v="2025-09-30T00:00:00"/>
    <n v="-98"/>
    <s v="N/A"/>
    <s v="Bogotá D.C."/>
    <s v="Cumplimiento"/>
    <s v="11-45-101165204"/>
    <s v="Seguros de Estado S.A."/>
    <d v="2025-05-02T00:00:00"/>
    <s v="30/04/2025 - 30/06/2026"/>
    <d v="2025-05-05T00:00:00"/>
    <s v="Mediante otrosí Nº1 del 6/08/2025 se publicó la reducción en tiempo y valor del contrato JEP-895-2025"/>
    <s v="Terminado"/>
    <s v="Reducción"/>
    <s v="N/A"/>
    <s v="INGENIERÍA DE SISTEMAS "/>
    <s v="N/A"/>
    <s v="Femenino"/>
    <s v="Luis.Moreno@jep.gov.co"/>
    <s v="https://community.secop.gov.co/Public/Tendering/ContractNoticePhases/View?PPI=CO1.PPI.39082162&amp;isFromPublicArea=True&amp;isModal=False"/>
    <s v="SOPORTE_PARA_LA_ADMINISTRACIÓN_DE_JUSTICIA"/>
    <s v="PROCESOS_MISIONALES"/>
    <s v="Grupo de Análisis de la Información- GRAI"/>
    <s v="Magistratura"/>
    <n v="-38635854"/>
  </r>
  <r>
    <n v="1062"/>
    <n v="80161500"/>
    <s v="JEP-896-2025"/>
    <s v="JEP-CSPO-892-2025"/>
    <s v="Arinson Ruiz"/>
    <d v="2025-04-24T00:00:00"/>
    <s v="Paola Stephania Apolinar Caraballo"/>
    <x v="0"/>
    <s v="1. Prestación de servicios profesionales y de apoyo a la gestión"/>
    <s v="Cédula de Ciudadanía"/>
    <n v="1073245952"/>
    <n v="5"/>
    <s v="Persona Natural"/>
    <s v="Bogotá D.C."/>
    <s v="Prestar servicios profesoianles para apoyar al GRAI en la gestión de asignación y seguimiento de requerimientos, envío y control de solicitudes de información a entidades internas y externas, así como en el manejo, actualización y optimización de los sistemas de información utilizados por la dependencia, siguiendo l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43706449"/>
    <n v="43706449"/>
    <s v="N/A"/>
    <n v="5463307"/>
    <s v="N/A"/>
    <n v="152625"/>
    <n v="356425"/>
    <n v="2022011000068"/>
    <d v="2025-04-30T00:00:00"/>
    <d v="2025-05-05T00:00:00"/>
    <s v="N/A"/>
    <s v="N/A"/>
    <s v="N/A"/>
    <s v="N/A"/>
    <s v="N/A"/>
    <n v="-16936251"/>
    <d v="2025-08-06T00:00:00"/>
    <n v="0"/>
    <s v="N/A"/>
    <n v="0"/>
    <s v="N/A"/>
    <n v="0"/>
    <s v="N/A"/>
    <n v="0"/>
    <s v="N/A"/>
    <n v="-92"/>
    <n v="26770198"/>
    <n v="0"/>
    <n v="0"/>
    <n v="0"/>
    <n v="0"/>
    <d v="2025-12-31T00:00:00"/>
    <d v="2025-09-30T00:00:00"/>
    <n v="-98"/>
    <s v="N/A"/>
    <s v="Bogotá D.C."/>
    <s v="Cumplimiento"/>
    <s v="11-47-101033451"/>
    <s v="Seguros del Estado S.A."/>
    <d v="2025-05-02T00:00:00"/>
    <s v="30/04/2025 - 30/06/2026"/>
    <d v="2025-05-02T00:00:00"/>
    <s v="Mediante otrosí Nº1 del 6/08/2025 se publicó la reducción en tiempo y valor del contrato JEP-896-2025"/>
    <s v="Terminado"/>
    <s v="Reducción"/>
    <s v="N/A"/>
    <s v="GOBIERNO Y RELACIONES INTERNACIONALES "/>
    <s v="N/A"/>
    <s v="Femenino"/>
    <s v="paola.apolinar@jep.gov.co"/>
    <s v="https://community.secop.gov.co/Public/Tendering/ContractNoticePhases/View?PPI=CO1.PPI.39083514&amp;isFromPublicArea=True&amp;isModal=False"/>
    <s v="SOPORTE_PARA_LA_ADMINISTRACIÓN_DE_JUSTICIA"/>
    <s v="PROCESOS_MISIONALES"/>
    <s v="Grupo de Análisis de la Información- GRAI"/>
    <s v="Magistratura"/>
    <n v="-16936251"/>
  </r>
  <r>
    <n v="1046"/>
    <n v="80161500"/>
    <s v="JEP-897-2025"/>
    <s v="JEP-CSPO-893-2025"/>
    <s v="Arinson Ruiz"/>
    <d v="2025-04-24T00:00:00"/>
    <s v="Camila Becerra Sandoval"/>
    <x v="0"/>
    <s v="1. Prestación de servicios profesionales y de apoyo a la gestión"/>
    <s v="Cédula de Ciudadanía"/>
    <n v="1018461366"/>
    <n v="4"/>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1125"/>
    <n v="356525"/>
    <n v="2022011000068"/>
    <d v="2025-04-30T00:00:00"/>
    <d v="2025-05-05T00:00:00"/>
    <s v="N/A"/>
    <s v="N/A"/>
    <s v="N/A"/>
    <s v="N/A"/>
    <s v="N/A"/>
    <n v="-24345873"/>
    <d v="2025-08-06T00:00:00"/>
    <n v="0"/>
    <s v="N/A"/>
    <n v="0"/>
    <s v="N/A"/>
    <n v="0"/>
    <s v="N/A"/>
    <n v="0"/>
    <s v="N/A"/>
    <n v="-92"/>
    <n v="38482173"/>
    <n v="0"/>
    <n v="0"/>
    <n v="0"/>
    <n v="0"/>
    <d v="2025-12-31T00:00:00"/>
    <d v="2025-09-30T00:00:00"/>
    <n v="-98"/>
    <s v="N/A"/>
    <s v="Bogotá D.C."/>
    <s v="Cumplimiento"/>
    <s v="11-47-101033468"/>
    <s v="Seguros del Estado S.A."/>
    <d v="2025-05-02T00:00:00"/>
    <s v="2/05/2025 - 10/07/2026"/>
    <d v="2025-05-02T00:00:00"/>
    <s v="Mediante otrosí Nº1 del 6/08/2025 se publicó la reducción en tiempo y valor del contrato JEP-897-2025"/>
    <s v="Terminado"/>
    <s v="Reducción"/>
    <s v="N/A"/>
    <s v="DERECHO"/>
    <s v="SOCIOLOGÍA "/>
    <s v="Femenino"/>
    <s v="camila.becerra@jep.gov.co"/>
    <s v="https://community.secop.gov.co/Public/Tendering/ContractNoticePhases/View?PPI=CO1.PPI.39079447&amp;isFromPublicArea=True&amp;isModal=False"/>
    <s v="SOPORTE_PARA_LA_ADMINISTRACIÓN_DE_JUSTICIA"/>
    <s v="PROCESOS_MISIONALES"/>
    <s v="Grupo de Análisis de la Información- GRAI"/>
    <s v="Magistratura"/>
    <n v="-24345873"/>
  </r>
  <r>
    <n v="793"/>
    <n v="82101900"/>
    <s v="JEP-898-2025"/>
    <s v="JEP-CSPO-894-2025"/>
    <s v="Laura Cuenca"/>
    <d v="2025-04-24T00:00:00"/>
    <s v="ACCESO COLOMBIA S.A.S"/>
    <x v="0"/>
    <s v="2. Prestación de servicios"/>
    <s v="NIT"/>
    <n v="900612306"/>
    <n v="1"/>
    <s v="Persona Jurídica"/>
    <s v="Bogotá D.C."/>
    <s v="Prestar servicios profesionales para acompañar a la Subdirección de Comunicaciones, en la realización del monitoreo diario de los medios de comunicación, redes sociales digitales y plataformas de comunicación a nivel internacional, nacional, regional y local en los que circulan información sobre la JEP y los temas asociados a su gestión, con el fin de realizar el análisis de impacto"/>
    <s v="Juan David Olarte Torres"/>
    <s v="Dirección Administrativa y Financiera"/>
    <s v="AA- Subdirección de Comunicaciones"/>
    <s v="Claudia Patricia Rodríguez Gómez "/>
    <n v="39690594"/>
    <s v="AA- Subdirección de Comunicaciones"/>
    <s v="N/A"/>
    <s v="N/A"/>
    <s v="N/A"/>
    <s v="Inversión"/>
    <n v="106513321"/>
    <n v="106513321"/>
    <s v="N/A"/>
    <n v="13482700"/>
    <s v="N/A"/>
    <n v="112425"/>
    <n v="378525"/>
    <n v="2022011000068"/>
    <d v="2025-05-09T00:00:00"/>
    <d v="2025-05-20T00:00:00"/>
    <s v="N/A"/>
    <s v="N/A"/>
    <s v="N/A"/>
    <s v="N/A"/>
    <s v="N/A"/>
    <n v="0"/>
    <s v="N/A"/>
    <n v="0"/>
    <s v="N/A"/>
    <n v="0"/>
    <s v="N/A"/>
    <n v="0"/>
    <s v="N/A"/>
    <n v="0"/>
    <s v="N/A"/>
    <n v="0"/>
    <n v="106513321"/>
    <n v="0"/>
    <n v="0"/>
    <n v="0"/>
    <n v="0"/>
    <d v="2025-12-31T00:00:00"/>
    <d v="2025-12-31T00:00:00"/>
    <n v="-6"/>
    <s v="PND"/>
    <s v="Bogotá D.C."/>
    <s v="Cumplimiento"/>
    <s v="21-45-101482177"/>
    <s v="Seguros del Estado S.A."/>
    <d v="2025-05-12T00:00:00"/>
    <s v="09/05/2025 - 31/12/2026"/>
    <d v="2025-05-16T00:00:00"/>
    <s v="Ninguna"/>
    <s v="Terminado"/>
    <s v="Ingreso"/>
    <s v="N/A"/>
    <s v="N/A"/>
    <s v="N/A"/>
    <s v="N/A"/>
    <s v="N/A"/>
    <s v="https://community.secop.gov.co/Public/Tendering/ContractNoticePhases/View?PPI=CO1.PPI.39034241&amp;isFromPublicArea=True&amp;isModal=False"/>
    <s v="GESTIÓN_DE_LAS_COMUNICACIONES"/>
    <s v="PROCESOS_DE_RELACIONAMIENTO"/>
    <s v="Subdirección de Comunicaciones"/>
    <s v="Secretaría Ejecutiva"/>
    <n v="0"/>
  </r>
  <r>
    <n v="627"/>
    <n v="80111600"/>
    <s v="JEP-899-2025"/>
    <s v="JEP-CSPO-895-2025"/>
    <s v="Jairo Cuellar"/>
    <d v="2025-04-24T00:00:00"/>
    <s v="Jhon Jairo Huertas Amador"/>
    <x v="0"/>
    <s v="1. Prestación de servicios profesionales y de apoyo a la gestión"/>
    <s v="Cédula de Ciudadanía"/>
    <n v="79531673"/>
    <n v="2"/>
    <s v="Persona Natural"/>
    <s v="Bogotá D.C."/>
    <s v="Prestar servicios profesionales para apoyar en la atención, respuesta y seguimiento de peticiones jurídicas, así como en los demás asuntos relacionados con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72844120"/>
    <n v="72844120"/>
    <s v="N/A"/>
    <n v="8536421"/>
    <s v="N/A"/>
    <n v="51125"/>
    <n v="351625"/>
    <n v="2022011000068"/>
    <d v="2025-04-29T00:00:00"/>
    <d v="2025-04-30T00:00:00"/>
    <s v="Oliva Aristizabal Ospina"/>
    <s v="Cédula de ciudadanía"/>
    <n v="40778113"/>
    <n v="9"/>
    <d v="2025-09-26T00:00:00"/>
    <n v="0"/>
    <s v="N/A"/>
    <n v="0"/>
    <s v="N/A"/>
    <n v="0"/>
    <s v="N/A"/>
    <n v="0"/>
    <s v="N/A"/>
    <n v="0"/>
    <s v="N/A"/>
    <n v="0"/>
    <n v="72844120"/>
    <n v="0"/>
    <n v="0"/>
    <n v="0"/>
    <n v="0"/>
    <d v="2025-12-31T00:00:00"/>
    <d v="2025-12-31T00:00:00"/>
    <n v="-6"/>
    <s v="N/A"/>
    <s v="Bogotá D.C."/>
    <s v="Cumplimiento; Cumplimiento"/>
    <s v="21-47-101047751; 17-45-101055563"/>
    <s v="Seguros del Estado S.A; Seguros del Estado S.A."/>
    <s v="30/04/2025; 14/10/2025"/>
    <s v="25/04/2025 - 31/07/2026; 26/09/2025 - 05/07/2026"/>
    <s v="30/04/2025;15/10/2025"/>
    <s v="Mediante otrosí Nº1 del 28/05/2025 se modifica la minuta JEP-899-2025; El 26/09/2025 se publicó la cesión del contrato, se cargo lapòliza hasta el 15/10/2025"/>
    <s v="Terminado"/>
    <s v="Cesión"/>
    <s v="N/A"/>
    <s v="DERECHO; DERECHO"/>
    <s v="N/A; N/A"/>
    <s v="Masculino; Masculino"/>
    <s v="john.huertas@jep.gov.co; oliva.aristizabal@jep.gov.co"/>
    <s v="https://community.secop.gov.co/Public/Tendering/ContractNoticePhases/View?PPI=CO1.PPI.39058584&amp;isFromPublicArea=True&amp;isModal=False"/>
    <s v="GESTIÓN_JURÍDICA"/>
    <s v="PROCESOS_DE_GESTIÓN"/>
    <s v="Dirección de Asuntos Jurídicos"/>
    <s v="Secretaría Ejecutiva"/>
    <n v="0"/>
  </r>
  <r>
    <n v="431"/>
    <n v="80121503"/>
    <s v="JEP-900-2025"/>
    <s v="JEP-CSPO-896-2025"/>
    <s v="Jairo Cuellar"/>
    <d v="2025-04-24T00:00:00"/>
    <s v="Diana Consuelo Tovar Romero"/>
    <x v="0"/>
    <s v="1. Prestación de servicios profesionales y de apoyo a la gestión"/>
    <s v="Cédula de Ciudadanía"/>
    <n v="52491837"/>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8625"/>
    <n v="362625"/>
    <n v="2022011000068"/>
    <d v="2025-05-05T00:00:00"/>
    <d v="2025-05-06T00:00:00"/>
    <s v="N/A"/>
    <s v="N/A"/>
    <s v="N/A"/>
    <s v="N/A"/>
    <s v="N/A"/>
    <n v="-8536421"/>
    <d v="2025-08-13T00:00:00"/>
    <n v="0"/>
    <s v="N/A"/>
    <n v="0"/>
    <s v="N/A"/>
    <n v="0"/>
    <s v="N/A"/>
    <n v="0"/>
    <s v="N/A"/>
    <n v="-26"/>
    <n v="51218515"/>
    <n v="0"/>
    <n v="0"/>
    <n v="0"/>
    <n v="0"/>
    <d v="2025-11-30T00:00:00"/>
    <d v="2025-11-04T00:00:00"/>
    <n v="-63"/>
    <s v="N/A"/>
    <s v="Bogotá D.C."/>
    <s v="Cumplimiento"/>
    <s v="14-45-101123274"/>
    <s v="Seguros del Estado S.A."/>
    <d v="2025-05-06T00:00:00"/>
    <s v="05/05/2025 - 31/05/2026"/>
    <d v="2025-05-06T00:00:00"/>
    <s v="Mediante otrosí Nº1 del 13/08/2025 se publicó la reducción en tiempo y valor del contrato JEP-900-2025"/>
    <s v="Terminado"/>
    <s v="Reducción"/>
    <s v="N/A"/>
    <s v="DERECHO "/>
    <s v="N/A"/>
    <s v="Femenino"/>
    <s v="diana.tovar@jep.gov.co"/>
    <s v="https://community.secop.gov.co/Public/Tendering/ContractNoticePhases/View?PPI=CO1.PPI.39097218&amp;isFromPublicArea=True&amp;isModal=False"/>
    <s v="PARTICIPACIÓN_EFECTIVA_REPRESENTACIÓN_Y_DEFENSA_TÉCNICA"/>
    <s v="PROCESOS_MISIONALES"/>
    <s v="Subsecretaría Ejecutiva"/>
    <s v="Secretaría Ejecutiva"/>
    <n v="-8536421"/>
  </r>
  <r>
    <n v="457"/>
    <n v="80121503"/>
    <s v="JEP-901-2025"/>
    <s v="JEP-CSPO-897-2025"/>
    <s v="Jairo Cuellar"/>
    <d v="2025-04-24T00:00:00"/>
    <s v="Leonardo Yepes Moreno"/>
    <x v="0"/>
    <s v="1. Prestación de servicios profesionales y de apoyo a la gestión"/>
    <s v="Cédula de Ciudadanía"/>
    <n v="1032378847"/>
    <n v="1"/>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8825"/>
    <n v="362725"/>
    <n v="2022011000068"/>
    <d v="2025-05-05T00:00:00"/>
    <d v="2025-05-06T00:00:00"/>
    <s v="N/A"/>
    <s v="N/A"/>
    <s v="N/A"/>
    <s v="N/A"/>
    <s v="N/A"/>
    <n v="-8536421"/>
    <d v="2025-08-13T00:00:00"/>
    <n v="0"/>
    <s v="N/A"/>
    <n v="0"/>
    <s v="N/A"/>
    <n v="0"/>
    <s v="N/A"/>
    <n v="0"/>
    <s v="N/A"/>
    <n v="-26"/>
    <n v="51218515"/>
    <n v="0"/>
    <n v="0"/>
    <n v="0"/>
    <n v="0"/>
    <d v="2025-11-30T00:00:00"/>
    <d v="2025-11-04T00:00:00"/>
    <n v="-63"/>
    <s v="N/A"/>
    <s v="Bogotá D.C."/>
    <s v="Cumplimiento"/>
    <s v="14-45-101123272"/>
    <s v="Seguros del Estado S.A."/>
    <d v="2025-05-06T00:00:00"/>
    <s v="05/05/2025 - 16/06/2026"/>
    <d v="2025-05-06T00:00:00"/>
    <s v="Mediante otrosí Nº1 del 13/08/2025 se publicó la reducción en tiempo y valor del contrato JEP-901-2025"/>
    <s v="Terminado"/>
    <s v="Reducción"/>
    <s v="N/A"/>
    <s v="DERECHO "/>
    <s v="N/A"/>
    <s v="Masculino"/>
    <s v="leonardo.yepes@jep.gov.co"/>
    <s v="https://community.secop.gov.co/Public/Tendering/ContractNoticePhases/View?PPI=CO1.PPI.39097413&amp;isFromPublicArea=True&amp;isModal=False"/>
    <s v="PARTICIPACIÓN_EFECTIVA_REPRESENTACIÓN_Y_DEFENSA_TÉCNICA"/>
    <s v="PROCESOS_MISIONALES"/>
    <s v="Subsecretaría Ejecutiva"/>
    <s v="Secretaría Ejecutiva"/>
    <n v="-8536421"/>
  </r>
  <r>
    <n v="480"/>
    <n v="80121503"/>
    <s v="JEP-902-2025"/>
    <s v="JEP-CSPO-898-2025"/>
    <s v="Jairo Cuellar"/>
    <d v="2025-04-24T00:00:00"/>
    <s v="Karen Lucia Álvarez Ricardo "/>
    <x v="0"/>
    <s v="1. Prestación de servicios profesionales y de apoyo a la gestión"/>
    <s v="Cédula de Ciudadanía"/>
    <n v="64721902"/>
    <n v="5"/>
    <s v="Persona Natural"/>
    <s v="Barranquila "/>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9325"/>
    <n v="362825"/>
    <n v="2022011000068"/>
    <d v="2025-05-05T00:00:00"/>
    <d v="2025-05-06T00:00:00"/>
    <s v="N/A"/>
    <s v="N/A"/>
    <s v="N/A"/>
    <s v="N/A"/>
    <s v="N/A"/>
    <n v="0"/>
    <s v="N/A"/>
    <n v="0"/>
    <s v="N/A"/>
    <n v="0"/>
    <s v="N/A"/>
    <n v="0"/>
    <s v="N/A"/>
    <n v="0"/>
    <s v="N/A"/>
    <n v="-69"/>
    <n v="59754936"/>
    <n v="0"/>
    <n v="0"/>
    <n v="0"/>
    <n v="0"/>
    <d v="2025-11-30T00:00:00"/>
    <d v="2025-09-22T00:00:00"/>
    <n v="-106"/>
    <d v="2025-09-22T00:00:00"/>
    <s v="Bogotá D.C."/>
    <s v="Cumplimiento"/>
    <s v="25-47-101006803"/>
    <s v="Seguros del Estado S.A."/>
    <d v="2025-05-05T00:00:00"/>
    <s v="5/05/2025 - 15/06/2026"/>
    <d v="2025-05-05T00:00:00"/>
    <s v="El 22/09/2025 se publicó la terminación anticipada por mutuo acuerdo del contrato"/>
    <s v="Terminado"/>
    <s v="Terminación anticipada"/>
    <s v="N/A"/>
    <s v="DERECHO "/>
    <s v="N/A"/>
    <s v="Femenino"/>
    <s v="Karen.Alvarez@jep.gov.co"/>
    <s v="https://community.secop.gov.co/Public/Tendering/ContractNoticePhases/View?PPI=CO1.PPI.39097348&amp;isFromPublicArea=True&amp;isModal=False"/>
    <s v="PARTICIPACIÓN_EFECTIVA_REPRESENTACIÓN_Y_DEFENSA_TÉCNICA"/>
    <s v="PROCESOS_MISIONALES"/>
    <s v="Subsecretaría Ejecutiva"/>
    <s v="Secretaría Ejecutiva"/>
    <n v="0"/>
  </r>
  <r>
    <n v="485"/>
    <n v="80121503"/>
    <s v="JEP-903-2025"/>
    <s v="JEP-CSPO-899-2025"/>
    <s v="Jairo Cuellar"/>
    <d v="2025-04-24T00:00:00"/>
    <s v="Irene Elizabeth Nariño Hernández "/>
    <x v="0"/>
    <s v="1. Prestación de servicios profesionales y de apoyo a la gestión"/>
    <s v="Cédula de Ciudadanía"/>
    <n v="63528622"/>
    <n v="8"/>
    <s v="Persona Natural"/>
    <s v="Barrancabermeja"/>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59754936"/>
    <n v="59754936"/>
    <s v="N/A"/>
    <n v="8536421"/>
    <s v="N/A"/>
    <n v="129625"/>
    <n v="362925"/>
    <n v="2022011000068"/>
    <d v="2025-05-05T00:00:00"/>
    <d v="2025-05-06T00:00:00"/>
    <s v="N/A"/>
    <s v="N/A"/>
    <s v="N/A"/>
    <s v="N/A"/>
    <s v="N/A"/>
    <n v="-8536421"/>
    <d v="2025-08-13T00:00:00"/>
    <n v="0"/>
    <s v="N/A"/>
    <n v="0"/>
    <s v="N/A"/>
    <n v="0"/>
    <s v="N/A"/>
    <n v="0"/>
    <s v="N/A"/>
    <n v="-26"/>
    <n v="51218515"/>
    <n v="0"/>
    <n v="0"/>
    <n v="0"/>
    <n v="0"/>
    <d v="2025-11-30T00:00:00"/>
    <d v="2025-11-04T00:00:00"/>
    <n v="-63"/>
    <s v="N/A"/>
    <s v="Magdalena Medio"/>
    <s v="Cumplimiento"/>
    <s v="400-47-994000107319"/>
    <s v="Aseguradora Solidaria de Colombia"/>
    <d v="2025-05-06T00:00:00"/>
    <s v="5/05/2025 - 1/06/2026"/>
    <d v="2025-05-06T00:00:00"/>
    <s v="Mediante otrosí Nº1 del 13/08/2025 se publicó la reducción en tiempo y valor del contrato JEP-903-2025"/>
    <s v="Terminado"/>
    <s v="Reducción"/>
    <s v="N/A"/>
    <s v="DERECHO "/>
    <s v="N/A"/>
    <s v="Femenino"/>
    <s v="Irene.Narino@jep.gov.co"/>
    <s v="https://community.secop.gov.co/Public/Tendering/ContractNoticePhases/View?PPI=CO1.PPI.39097607&amp;isFromPublicArea=True&amp;isModal=False"/>
    <s v="PARTICIPACIÓN_EFECTIVA_REPRESENTACIÓN_Y_DEFENSA_TÉCNICA"/>
    <s v="PROCESOS_MISIONALES"/>
    <s v="Subsecretaría Ejecutiva"/>
    <s v="Secretaría Ejecutiva"/>
    <n v="-8536421"/>
  </r>
  <r>
    <n v="939"/>
    <n v="80161500"/>
    <s v="JEP-904-2025"/>
    <s v="JEP-CSPO-900-2025"/>
    <s v="Monica Muñoz"/>
    <d v="2025-04-24T00:00:00"/>
    <s v="Nicolas Alberto Mahecha Olarte"/>
    <x v="0"/>
    <s v="1. Prestación de servicios profesionales y de apoyo a la gestión"/>
    <s v="Cédula de Ciudadanía"/>
    <n v="1010237038"/>
    <n v="5"/>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s v="Jairo Ernesto Arias Orjuela"/>
    <s v="Dirección de Asuntos Jurídicos"/>
    <s v="F- Magistratura"/>
    <s v="Carlos Alberto Mejía Walker"/>
    <n v="8027349"/>
    <s v="F- Magistratura"/>
    <s v="N/A"/>
    <s v="Caso 10"/>
    <s v="Julieta Lemaitre Ripoll"/>
    <s v="Inversión"/>
    <n v="49784414"/>
    <n v="49784414"/>
    <s v="N/A"/>
    <n v="6146224"/>
    <s v="N/A"/>
    <n v="146425"/>
    <n v="352125"/>
    <n v="2022011000068"/>
    <d v="2025-04-29T00:00:00"/>
    <d v="2025-05-02T00:00:00"/>
    <s v="Paula Alejandra Villamil Castellanos"/>
    <s v="Cédula de ciudadanía"/>
    <n v="1032480710"/>
    <n v="7"/>
    <d v="2025-08-01T00:00:00"/>
    <n v="-19053298"/>
    <d v="2025-08-11T00:00:00"/>
    <n v="0"/>
    <s v="N/A"/>
    <n v="0"/>
    <s v="N/A"/>
    <n v="0"/>
    <s v="N/A"/>
    <n v="0"/>
    <s v="N/A"/>
    <n v="-92"/>
    <n v="30731116"/>
    <n v="0"/>
    <n v="0"/>
    <n v="0"/>
    <n v="0"/>
    <d v="2025-12-31T00:00:00"/>
    <d v="2025-09-30T00:00:00"/>
    <n v="-98"/>
    <s v="N/A"/>
    <s v="Bogotá D.C."/>
    <s v="Cumplimiento; Cumplimiento"/>
    <s v="11-45-101165086; 11-47-101036888"/>
    <s v="Seguros del Estado S.A.; Seguros del Estado S.A."/>
    <s v="30/04/2025; 01/08/2025"/>
    <s v="29/04/2025 - 30/06/2026; 01/08/2025 - 10/07/2026"/>
    <s v="2/05/2025; 21/08/2025"/>
    <s v="El 1/08/2024 se publicó el cesión del contrato No. JEP-904-2025,  a partir del 1 de agosto. Gracias Paula Alejandra Villamil Castellanos; Mediante otrosí Nº1 del 11/08/2025 se publicó la reducción en tiempo y valor del contrato JEP-904-2025"/>
    <s v="Terminado"/>
    <s v="Cesión; Reducción"/>
    <s v="N/A"/>
    <s v="DERECHO; SOCIOLOGIA"/>
    <s v="N/A; N/A"/>
    <s v="Femenino; Femenino"/>
    <s v="nicolas.mahechao@jep.gov.co; paula.villamil@jep.gov.co"/>
    <s v="https://community.secop.gov.co/Public/Tendering/ContractNoticePhases/View?PPI=CO1.PPI.39064791&amp;isFromPublicArea=True&amp;isModal=False"/>
    <s v="JUDICIAL_DIALÓGICO"/>
    <s v="PROCESOS_MISIONALES"/>
    <s v="Magistratura"/>
    <s v="Magistratura"/>
    <n v="-19053298"/>
  </r>
  <r>
    <n v="894"/>
    <n v="93151507"/>
    <s v="JEP-905-2025"/>
    <s v="JEP-CSPO-901-2025"/>
    <s v="Laura Paredes"/>
    <d v="2025-04-25T00:00:00"/>
    <s v="Laura Melissa Magnussen Gonzalez"/>
    <x v="0"/>
    <s v="1. Prestación de servicios profesionales y de apoyo a la gestión"/>
    <s v="Cédula de Ciudadanía"/>
    <n v="1019143625"/>
    <s v=" 7"/>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025"/>
    <n v="356725"/>
    <n v="2022011000068"/>
    <d v="2025-04-29T00:00:00"/>
    <d v="2025-05-06T00:00:00"/>
    <s v="N/A"/>
    <s v="N/A"/>
    <s v="N/A"/>
    <s v="N/A"/>
    <s v="N/A"/>
    <n v="-12946897"/>
    <d v="2025-08-12T00:00:00"/>
    <n v="0"/>
    <s v="N/A"/>
    <n v="0"/>
    <s v="N/A"/>
    <n v="0"/>
    <s v="N/A"/>
    <n v="0"/>
    <s v="N/A"/>
    <n v="-92"/>
    <n v="20771930"/>
    <n v="0"/>
    <n v="0"/>
    <n v="0"/>
    <n v="0"/>
    <d v="2025-12-31T00:00:00"/>
    <d v="2025-09-30T00:00:00"/>
    <n v="-98"/>
    <s v="N/A"/>
    <s v="Bogotá D.C."/>
    <s v="Cumplimiento"/>
    <s v="33-47-101016952"/>
    <s v="Seguros del Estado S.A."/>
    <d v="2025-04-30T00:00:00"/>
    <s v="29/04/2025 - 10/07/2026"/>
    <d v="2025-05-05T00:00:00"/>
    <s v="Mediante otrosí Nº1 del 12/08/2025 se publicó la reducción en tiempo y valor del contrato JEP-905-2025"/>
    <s v="Terminado"/>
    <s v="Reducción"/>
    <s v="N/A"/>
    <s v="DERECHO "/>
    <s v="N/A"/>
    <s v="Femenino"/>
    <s v="laura.magnussen@jep.gov.co"/>
    <s v="https://community.secop.gov.co/Public/Tendering/ContractNoticePhases/View?PPI=CO1.PPI.39064146&amp;isFromPublicArea=True&amp;isModal=False"/>
    <s v="SOPORTE_PARA_LA_ADMINISTRACIÓN_DE_JUSTICIA"/>
    <s v="PROCESOS_MISIONALES"/>
    <s v="Secretaría General Judicial"/>
    <s v="Magistratura"/>
    <n v="-12946897"/>
  </r>
  <r>
    <n v="155"/>
    <n v="80121503"/>
    <s v="JEP-906-2025"/>
    <s v="JEP-CSPO-902-2025"/>
    <s v="Arinson Ruiz"/>
    <d v="2025-04-25T00:00:00"/>
    <s v="Laura Fernanda Valderrama Ladeutt"/>
    <x v="0"/>
    <s v="1. Prestación de servicios profesionales y de apoyo a la gestión"/>
    <s v="Cédula de Ciudadanía"/>
    <n v="1104872310"/>
    <n v="8"/>
    <s v="Persona Natural"/>
    <s v="Bogotá D.C."/>
    <s v="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5291251"/>
    <n v="75291251"/>
    <s v="N/A"/>
    <n v="10755893"/>
    <s v="N/A"/>
    <n v="122925"/>
    <n v="363025"/>
    <n v="2022011000068"/>
    <d v="2025-05-05T00:00:00"/>
    <d v="2025-05-06T00:00:00"/>
    <s v="N/A"/>
    <s v="N/A"/>
    <s v="N/A"/>
    <s v="N/A"/>
    <s v="N/A"/>
    <n v="-10755916"/>
    <d v="2025-08-11T00:00:00"/>
    <n v="20077670"/>
    <d v="2025-11-04T00:00:00"/>
    <n v="0"/>
    <s v="N/A"/>
    <n v="0"/>
    <s v="N/A"/>
    <n v="1"/>
    <d v="2025-11-04T00:00:00"/>
    <n v="31"/>
    <n v="84613005"/>
    <n v="0"/>
    <n v="0"/>
    <n v="0"/>
    <n v="0"/>
    <d v="2025-11-30T00:00:00"/>
    <d v="2025-12-31T00:00:00"/>
    <n v="-6"/>
    <s v="N/A"/>
    <s v="Bogotá D.C."/>
    <s v="Cumplimiento"/>
    <s v="21-45-101481459"/>
    <s v="Seguros del Estado S.A."/>
    <d v="2025-05-06T00:00:00"/>
    <s v="6/05/2025 - 1/06/2026"/>
    <d v="2025-05-06T00:00:00"/>
    <s v="Mediante otrosí Nº1 del 11/08/2025 se publicó la reducción en tiempo y valor del contrato; Mediante otrosí Nº2 del 4/11/2025 se publicó la adición 20.077.670 y prorróga hasta el 31/12/2025"/>
    <s v="Terminado"/>
    <s v="Reducción; Adición y prórroga"/>
    <s v="N/A"/>
    <s v="DERECHO "/>
    <s v="N/A"/>
    <s v="Femenino"/>
    <s v="laura.valderrama@jep.gov.co"/>
    <s v="https://community.secop.gov.co/Public/Tendering/ContractNoticePhases/View?PPI=CO1.PPI.39083506&amp;isFromPublicArea=True&amp;isModal=False"/>
    <s v="PARTICIPACIÓN_EFECTIVA_REPRESENTACIÓN_Y_DEFENSA_TÉCNICA"/>
    <s v="PROCESOS_MISIONALES"/>
    <s v="Subsecretaría Ejecutiva"/>
    <s v="Secretaría Ejecutiva"/>
    <n v="9321754"/>
  </r>
  <r>
    <n v="895"/>
    <n v="93151507"/>
    <s v="JEP-907-2025"/>
    <s v="JEP-CSPO-903-2025"/>
    <s v="Laura Paredes"/>
    <d v="2025-04-26T00:00:00"/>
    <s v="Paula Alejandra Orozco Rincón"/>
    <x v="0"/>
    <s v="1. Prestación de servicios profesionales y de apoyo a la gestión"/>
    <s v="Cédula de Ciudadanía"/>
    <n v="1032496580"/>
    <s v=" 6"/>
    <s v="Persona Natural"/>
    <s v="Tunj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125"/>
    <n v="367825"/>
    <n v="2022011000068"/>
    <d v="2025-05-06T00:00:00"/>
    <d v="2025-05-07T00:00:00"/>
    <s v="N/A"/>
    <s v="N/A"/>
    <s v="N/A"/>
    <s v="N/A"/>
    <s v="N/A"/>
    <n v="-13089170"/>
    <d v="2025-08-11T00:00:00"/>
    <n v="0"/>
    <s v="N/A"/>
    <n v="0"/>
    <s v="N/A"/>
    <n v="0"/>
    <s v="N/A"/>
    <n v="0"/>
    <s v="N/A"/>
    <n v="-92"/>
    <n v="20629657"/>
    <n v="0"/>
    <n v="0"/>
    <n v="0"/>
    <n v="0"/>
    <d v="2025-12-31T00:00:00"/>
    <d v="2025-09-30T00:00:00"/>
    <n v="-98"/>
    <s v="N/A"/>
    <s v="Bogotá D.C."/>
    <s v="Cumplimiento"/>
    <s v="61-47-101008156"/>
    <s v="Seguros del Estado S.A."/>
    <d v="2025-05-07T00:00:00"/>
    <s v="07/05/2025 - 05/07/2026"/>
    <d v="2025-05-07T00:00:00"/>
    <s v="Mediante otrosí Nº1 del 11/08/2025 se publicó la reducción en tiempo y valor del contrato JEP-907-2025"/>
    <s v="Terminado"/>
    <s v="Reducción"/>
    <s v="N/A"/>
    <s v="DERECHO "/>
    <s v="N/A"/>
    <s v="Femenino"/>
    <s v="paula.orozco@jep.gov.co"/>
    <s v="https://community.secop.gov.co/Public/Tendering/ContractNoticePhases/View?PPI=CO1.PPI.39096786&amp;isFromPublicArea=True&amp;isModal=False"/>
    <s v="SOPORTE_PARA_LA_ADMINISTRACIÓN_DE_JUSTICIA"/>
    <s v="PROCESOS_MISIONALES"/>
    <s v="Secretaría General Judicial"/>
    <s v="Magistratura"/>
    <n v="-13089170"/>
  </r>
  <r>
    <n v="926"/>
    <n v="93151507"/>
    <s v="JEP-908-2025"/>
    <s v="JEP-CSPO-904-2025"/>
    <s v="Julieth Barrera"/>
    <d v="2025-04-29T00:00:00"/>
    <s v="Valentina Giraldo Zuluaga"/>
    <x v="0"/>
    <s v="1. Prestación de servicios profesionales y de apoyo a la gestión"/>
    <s v="Cédula de Ciudadanía"/>
    <n v="1013651162"/>
    <n v="6"/>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Xiomara Cecilia Balanta Moeno"/>
    <n v="38642774"/>
    <s v="F- Magistratura"/>
    <s v="N/A"/>
    <s v="Presidencia SAI"/>
    <s v="Pedro Julio Mahecha Ávila"/>
    <s v="Inversión"/>
    <n v="49169788"/>
    <n v="49169788"/>
    <s v="N/A"/>
    <n v="6146224"/>
    <s v="N/A"/>
    <n v="145225"/>
    <n v="373525"/>
    <n v="2022011000068"/>
    <d v="2025-05-07T00:00:00"/>
    <d v="2025-05-12T00:00:00"/>
    <s v="N/A"/>
    <s v="N/A"/>
    <s v="N/A"/>
    <s v="N/A"/>
    <s v="N/A"/>
    <n v="-20487412"/>
    <d v="2025-08-08T00:00:00"/>
    <n v="0"/>
    <s v="N/A"/>
    <n v="0"/>
    <s v="N/A"/>
    <n v="0"/>
    <s v="N/A"/>
    <n v="0"/>
    <s v="N/A"/>
    <n v="-92"/>
    <n v="28682376"/>
    <n v="0"/>
    <n v="0"/>
    <n v="0"/>
    <n v="0"/>
    <d v="2025-12-31T00:00:00"/>
    <d v="2025-09-30T00:00:00"/>
    <n v="-98"/>
    <s v="N/A"/>
    <s v="Bogotá D.C."/>
    <s v="Cumplimiento"/>
    <s v="33-47-101017047"/>
    <s v="Seguros del Estado S.A."/>
    <d v="2025-05-08T00:00:00"/>
    <s v="07/05/2025 - 05/07/2026"/>
    <d v="2025-05-12T00:00:00"/>
    <s v="Mediante otrosí Nº1 del 08/08/2025 se publicó la reducción en tiempo y valor del contrato JEP-908-2025"/>
    <s v="Terminado"/>
    <s v="Reducción"/>
    <s v="N/A"/>
    <s v="DERECHO"/>
    <s v="N/A"/>
    <s v="Femenino"/>
    <s v="valentina.giraldo@jep.gov.co"/>
    <s v="https://community.secop.gov.co/Public/Tendering/ContractNoticePhases/View?PPI=CO1.PPI.39125050&amp;isFromPublicArea=True&amp;isModal=False"/>
    <s v="JUDICIAL_DIALÓGICO"/>
    <s v="PROCESOS_MISIONALES"/>
    <s v="Magistratura"/>
    <s v="Magistratura"/>
    <n v="-20487412"/>
  </r>
  <r>
    <n v="30"/>
    <n v="93141500"/>
    <s v="JEP-909-2025"/>
    <s v="JEP-CSPO-905-2025"/>
    <s v="Miguel Salcedo"/>
    <d v="2025-04-29T00:00:00"/>
    <s v="Liliana Maria Pantoja Rojas"/>
    <x v="0"/>
    <s v="1. Prestación de servicios profesionales y de apoyo a la gestión"/>
    <s v="Cédula de Ciudadanía"/>
    <n v="52427989"/>
    <n v="1"/>
    <s v="Persona Natural"/>
    <s v="Bogotá D.C."/>
    <s v="Prestar servicios profesionales para apoyar y acompañar a la Oficina Asesora de Gestión Territorial en la organización y sistematización de la información producida por el despliegue territorial de la dependencia, así como identificar oportunidades de mejora en el registro y gestión de tal información"/>
    <s v="Claudia Liliana Erazo Maldonado"/>
    <s v="Subsecretaría Ejecutiva"/>
    <s v="BB- Oficina Asesora de Gestión Territorial "/>
    <s v="Gloria Cala Navarro"/>
    <n v="45761628"/>
    <s v="BB- Oficina Asesora de Gestión Territorial "/>
    <s v="N/A"/>
    <s v="N/A"/>
    <s v="N/A"/>
    <s v="Inversión"/>
    <n v="49169788"/>
    <n v="49169788"/>
    <s v="N/A"/>
    <n v="6146224"/>
    <s v="N/A"/>
    <n v="77125"/>
    <n v="366025"/>
    <n v="2022011000068"/>
    <d v="2025-05-05T00:00:00"/>
    <d v="2025-05-09T00:00:00"/>
    <s v="N/A"/>
    <s v="N/A"/>
    <s v="N/A"/>
    <s v="N/A"/>
    <s v="N/A"/>
    <n v="0"/>
    <s v="N/A"/>
    <n v="0"/>
    <s v="N/A"/>
    <n v="0"/>
    <s v="N/A"/>
    <n v="0"/>
    <s v="N/A"/>
    <n v="0"/>
    <s v="N/A"/>
    <n v="0"/>
    <n v="49169788"/>
    <n v="0"/>
    <n v="0"/>
    <n v="0"/>
    <n v="0"/>
    <d v="2025-12-31T00:00:00"/>
    <d v="2025-12-31T00:00:00"/>
    <n v="-6"/>
    <s v="N/A"/>
    <s v="Bogotá D.C."/>
    <s v="Cumplimiento"/>
    <s v="11-45-101165399"/>
    <s v="Seguros del Estado S.A."/>
    <d v="2025-05-06T00:00:00"/>
    <s v="6/05/2025 - 30/06/2026"/>
    <d v="2025-05-07T00:00:00"/>
    <s v="Ninguna"/>
    <s v="Terminado"/>
    <s v="Ingreso"/>
    <s v="N/A"/>
    <s v="INGENIERIA INDUSTRIAL"/>
    <s v="LICENCIATURA EN MATEMÁTICAS"/>
    <s v="Femenino"/>
    <s v="liliana.pantoja@jep.gov.co"/>
    <s v="https://community.secop.gov.co/Public/Tendering/ContractNoticePhases/View?PPI=CO1.PPI.39120289&amp;isFromPublicArea=True&amp;isModal=False"/>
    <s v="PARTICIPACIÓN_EFECTIVA_REPRESENTACIÓN_Y_DEFENSA_TÉCNICA"/>
    <s v="PROCESOS_MISIONALES"/>
    <s v="Subsecretaría Ejecutiva"/>
    <s v="Secretaría Ejecutiva"/>
    <n v="0"/>
  </r>
  <r>
    <n v="852"/>
    <n v="80161504"/>
    <s v="JEP-910-2025"/>
    <s v="JEP-CSPO-906-2025"/>
    <s v="Miguel Salcedo"/>
    <d v="2025-04-29T00:00:00"/>
    <s v="Gabriel Rodriguez Mahecha"/>
    <x v="0"/>
    <s v="1. Prestación de servicios profesionales y de apoyo a la gestión"/>
    <s v="Cédula de Ciudadanía"/>
    <n v="1001205040"/>
    <n v="0"/>
    <s v="Persona Natural"/>
    <s v="El Rosal"/>
    <s v="Prestar servicios para apoyar y acompañar a la Sala de Reconocimiento de Verdad y Responsabilidad en los procesos administrativos y técnicos que permitan dar respuesta a los requerimientos allegados por entidades internas y externas a la JEP"/>
    <s v="Jairo Ernesto Arias Orjuela"/>
    <s v="Dirección de Asuntos Jurídicos"/>
    <s v="F- Magistratura"/>
    <s v="Marcela Giraldo Muñoz"/>
    <n v="43253855"/>
    <s v="F- Magistratura"/>
    <s v="N/A"/>
    <s v="Caso 10"/>
    <s v="Marcela Giraldo Muñoz"/>
    <s v="Inversión"/>
    <n v="27316502"/>
    <n v="27316502"/>
    <s v="N/A"/>
    <n v="3414566"/>
    <s v="N/A"/>
    <n v="138325"/>
    <n v="356825"/>
    <n v="2022011000068"/>
    <d v="2025-04-30T00:00:00"/>
    <d v="2025-05-05T00:00:00"/>
    <s v="N/A"/>
    <s v="N/A"/>
    <s v="N/A"/>
    <s v="N/A"/>
    <s v="N/A"/>
    <n v="-10585152"/>
    <d v="2025-08-10T00:00:00"/>
    <n v="0"/>
    <s v="N/A"/>
    <n v="0"/>
    <s v="N/A"/>
    <n v="0"/>
    <s v="N/A"/>
    <n v="0"/>
    <s v="N/A"/>
    <n v="-92"/>
    <n v="16731350"/>
    <n v="0"/>
    <n v="0"/>
    <n v="0"/>
    <n v="0"/>
    <d v="2025-12-31T00:00:00"/>
    <d v="2025-09-30T00:00:00"/>
    <n v="-98"/>
    <s v="N/A"/>
    <s v="Bogotá D.C."/>
    <s v="Cumplimiento"/>
    <s v="14-47-101041560"/>
    <s v="Seguros del Estado S.A."/>
    <d v="2025-05-02T00:00:00"/>
    <s v="2/05/2025 - 30/06/2026"/>
    <d v="2025-05-05T00:00:00"/>
    <s v="Mediante otrosí Nº1 del 10/08/2025 se publicó la reducción en tiempo y valor del contrato JEP-910-2025"/>
    <s v="Terminado"/>
    <s v="Reducción"/>
    <s v="N/A"/>
    <s v="CIENCIAS POLÍTICAS Y DE GOBIERNO"/>
    <s v="N/A"/>
    <s v="Masculino"/>
    <s v="gabriel.rodriguez@jep.gov.co"/>
    <s v="https://community.secop.gov.co/Public/Tendering/ContractNoticePhases/View?PPI=CO1.PPI.39120670&amp;isFromPublicArea=True&amp;isModal=False"/>
    <s v="JUDICIAL_DIALÓGICO"/>
    <s v="PROCESOS_MISIONALES"/>
    <s v="Magistratura"/>
    <s v="Magistratura"/>
    <n v="-10585152"/>
  </r>
  <r>
    <n v="911"/>
    <n v="93151507"/>
    <s v="JEP-911-2025"/>
    <s v="JEP-CSPO-907-2025"/>
    <s v="Monica Muñoz"/>
    <d v="2025-04-29T00:00:00"/>
    <s v="Oscar Andres Gallego Giraldo"/>
    <x v="0"/>
    <s v="1. Prestación de servicios profesionales y de apoyo a la gestión"/>
    <s v="Cédula de Ciudadanía"/>
    <n v="94286796"/>
    <n v="3"/>
    <s v="Persona Natural"/>
    <s v="Bello"/>
    <s v="Prestar servicios profesionales para apoyar en los procesos de mejoramiento de la gestión judicial de las Secretarías Judiciales de las Salas de Justicia"/>
    <s v="Jairo Ernesto Arias Orjuela"/>
    <s v="Dirección de Asuntos Jurídicos"/>
    <s v="F- Magistratura"/>
    <s v="Alba Luz Piedras Ortiz"/>
    <n v="21087572"/>
    <s v="F- Magistratura"/>
    <s v="N/A"/>
    <s v="SEJUD SAI"/>
    <s v="Alba Luz Piedras Ortíz"/>
    <s v="Inversión"/>
    <n v="34145646"/>
    <n v="34145646"/>
    <s v="N/A"/>
    <n v="4268208"/>
    <s v="N/A"/>
    <n v="143725"/>
    <n v="357325"/>
    <n v="2022011000068"/>
    <d v="2025-04-30T00:00:00"/>
    <d v="2025-05-05T00:00:00"/>
    <s v="N/A"/>
    <s v="N/A"/>
    <s v="N/A"/>
    <s v="N/A"/>
    <s v="N/A"/>
    <n v="-13231443"/>
    <d v="2025-08-09T00:00:00"/>
    <n v="0"/>
    <s v="N/A"/>
    <n v="0"/>
    <s v="N/A"/>
    <n v="0"/>
    <s v="N/A"/>
    <n v="0"/>
    <s v="N/A"/>
    <n v="-92"/>
    <n v="20914203"/>
    <n v="0"/>
    <n v="0"/>
    <n v="0"/>
    <n v="0"/>
    <d v="2025-12-31T00:00:00"/>
    <d v="2025-09-30T00:00:00"/>
    <n v="-98"/>
    <s v="N/A"/>
    <s v="Bogotá D.C."/>
    <s v="Cumplimiento"/>
    <s v="21-45-101481183"/>
    <s v="Seguros del Estado S.A."/>
    <d v="2025-05-02T00:00:00"/>
    <s v="30/04/2025 - 01/04/2026"/>
    <d v="2025-05-02T00:00:00"/>
    <s v="La fecha de aprobación de garantias esta mal en el acta de inicio; Mediante otrosí Nº1 del 09/08/2025 se publicó la reducción en tiempo y valor del contrato JEP-911-2025"/>
    <s v="Terminado"/>
    <s v="Reducción"/>
    <s v="N/A"/>
    <s v="DERECHO "/>
    <s v="N/A"/>
    <s v="Masculino"/>
    <s v="oscar.gallego@jep.gov.co"/>
    <s v="https://community.secop.gov.co/Public/Tendering/ContractNoticePhases/View?PPI=CO1.PPI.39126558&amp;isFromPublicArea=True&amp;isModal=False"/>
    <s v="SOPORTE_PARA_LA_ADMINISTRACIÓN_DE_JUSTICIA"/>
    <s v="PROCESOS_MISIONALES"/>
    <s v="Secretaría General Judicial"/>
    <s v="Magistratura"/>
    <n v="-13231443"/>
  </r>
  <r>
    <n v="912"/>
    <n v="93151507"/>
    <s v="JEP-912-2025"/>
    <s v="JEP-CSPO-908-2025"/>
    <s v="Monica Muñoz"/>
    <d v="2025-04-29T00:00:00"/>
    <s v="Eduar Arbey Tovar Peña"/>
    <x v="0"/>
    <s v="1. Prestación de servicios profesionales y de apoyo a la gestión"/>
    <s v="Cédula de Ciudadanía"/>
    <n v="79611053"/>
    <n v="1"/>
    <s v="Persona Natural"/>
    <s v="Bogotá D.C."/>
    <s v="Prestar servicios profesionales para apoyar en los procesos de mejoramiento de la gestión judicial de las Secretarías Judiciales de las Salas de Justicia"/>
    <s v="Jairo Ernesto Arias Orjuela"/>
    <s v="Dirección de Asuntos Jurídicos"/>
    <s v="F- Magistratura"/>
    <s v="Anyela Castro Cerón"/>
    <n v="26423501"/>
    <s v="F- Magistratura"/>
    <s v="N/A"/>
    <s v="SEJUD SDSJ"/>
    <s v="Sandra Milena Sánchez Rojas"/>
    <s v="Inversión"/>
    <n v="34145646"/>
    <n v="34145646"/>
    <s v="N/A"/>
    <n v="4268208"/>
    <s v="N/A"/>
    <n v="143825"/>
    <n v="371725"/>
    <n v="2022011000068"/>
    <d v="2025-05-07T00:00:00"/>
    <d v="2025-05-12T00:00:00"/>
    <s v="N/A"/>
    <s v="N/A"/>
    <s v="N/A"/>
    <s v="N/A"/>
    <s v="N/A"/>
    <n v="-14227354"/>
    <d v="2025-08-11T00:00:00"/>
    <n v="0"/>
    <s v="N/A"/>
    <n v="0"/>
    <s v="N/A"/>
    <n v="0"/>
    <s v="N/A"/>
    <n v="0"/>
    <s v="N/A"/>
    <n v="-92"/>
    <n v="19918292"/>
    <n v="0"/>
    <n v="0"/>
    <n v="0"/>
    <n v="0"/>
    <d v="2025-12-31T00:00:00"/>
    <d v="2025-09-30T00:00:00"/>
    <n v="-98"/>
    <s v="N/A"/>
    <s v="Bogotá D.C."/>
    <s v="Cumplimiento"/>
    <s v="21-45-101481945"/>
    <s v="Seguros del Estado S.A."/>
    <d v="2025-05-09T00:00:00"/>
    <s v="07/05/2025 - 01/07/2026"/>
    <d v="2025-05-12T00:00:00"/>
    <s v="Mediante otrosí Nº1 del 11/08/2025 se publicó la reducción en tiempo y valor del contrato JEP-912-2025"/>
    <s v="Terminado"/>
    <s v="Reducción"/>
    <s v="N/A"/>
    <s v="DERECHO "/>
    <s v="N/A"/>
    <s v="Masculino"/>
    <s v="eduar.tovar@jep.gov.co"/>
    <s v="https://community.secop.gov.co/Public/Tendering/ContractNoticePhases/View?PPI=CO1.PPI.39126817&amp;isFromPublicArea=True&amp;isModal=False"/>
    <s v="SOPORTE_PARA_LA_ADMINISTRACIÓN_DE_JUSTICIA"/>
    <s v="PROCESOS_MISIONALES"/>
    <s v="Secretaría General Judicial"/>
    <s v="Magistratura"/>
    <n v="-14227354"/>
  </r>
  <r>
    <n v="913"/>
    <n v="93151507"/>
    <s v="JEP-913-2025"/>
    <s v="JEP-CSPO-909-2025"/>
    <s v="Monica Muñoz"/>
    <d v="2025-04-29T00:00:00"/>
    <s v="Karen Dayana Rosero Alvarez "/>
    <x v="0"/>
    <s v="1. Prestación de servicios profesionales y de apoyo a la gestión"/>
    <s v="Cédula de Ciudadanía"/>
    <n v="1233189507"/>
    <n v="0"/>
    <s v="Persona Natural"/>
    <s v="Pasto"/>
    <s v="Prestar servicios profesionales para apoyar en los procesos de mejoramiento de la gestión judicial de las Secretarías Judiciales de las Salas de Justicia"/>
    <s v="Jairo Ernesto Arias Orjuela"/>
    <s v="Dirección de Asuntos Jurídicos"/>
    <s v="F- Magistratura"/>
    <s v="Marlith Gineth Nieto Torres"/>
    <n v="1030581193"/>
    <s v="F- Magistratura"/>
    <s v="N/A"/>
    <s v="SEJUD SRVR"/>
    <s v="Marlith Gineth Nieto Torres"/>
    <s v="Inversión"/>
    <n v="34145646"/>
    <n v="34145646"/>
    <s v="N/A"/>
    <n v="4268208"/>
    <s v="N/A"/>
    <n v="143925"/>
    <n v="358725"/>
    <n v="2022011000068"/>
    <d v="2025-04-30T00:00:00"/>
    <d v="2025-05-06T00:00:00"/>
    <s v="N/A"/>
    <s v="N/A"/>
    <s v="N/A"/>
    <s v="N/A"/>
    <s v="N/A"/>
    <n v="-13373716"/>
    <d v="2025-08-09T00:00:00"/>
    <n v="0"/>
    <s v="N/A"/>
    <n v="0"/>
    <s v="N/A"/>
    <n v="0"/>
    <s v="N/A"/>
    <n v="0"/>
    <s v="N/A"/>
    <n v="-92"/>
    <n v="20771930"/>
    <n v="0"/>
    <n v="0"/>
    <n v="0"/>
    <n v="0"/>
    <d v="2025-12-31T00:00:00"/>
    <d v="2025-09-30T00:00:00"/>
    <n v="-98"/>
    <s v="N/A"/>
    <s v="Bogotá D.C."/>
    <s v="Cumplimiento"/>
    <s v="360-47-994000045989"/>
    <s v="Aseguradora Solidaria de Colombia "/>
    <d v="2025-05-02T00:00:00"/>
    <s v="30/04/2025 - 10/07/2026"/>
    <d v="2025-05-05T00:00:00"/>
    <s v="Mediante otrosí Nº1 del 09/08/2025 se publicó la reducción en tiempo y valor del contrato JEP-913-2025"/>
    <s v="Terminado"/>
    <s v="Reducción"/>
    <s v="N/A"/>
    <s v="DERECHO "/>
    <s v="N/A"/>
    <s v="Femenino"/>
    <s v="Karen.Rosero@jep.gov.co"/>
    <s v="https://community.secop.gov.co/Public/Tendering/ContractNoticePhases/View?PPI=CO1.PPI.39126754&amp;isFromPublicArea=True&amp;isModal=False"/>
    <s v="SOPORTE_PARA_LA_ADMINISTRACIÓN_DE_JUSTICIA"/>
    <s v="PROCESOS_MISIONALES"/>
    <s v="Secretaría General Judicial"/>
    <s v="Magistratura"/>
    <n v="-13373716"/>
  </r>
  <r>
    <n v="915"/>
    <n v="93151507"/>
    <s v="JEP-914-2025"/>
    <s v="JEP-CSPO-910-2025"/>
    <s v="Monica Muñoz"/>
    <d v="2025-04-29T00:00:00"/>
    <s v="Jennifer Yulieth Burgos Perilla"/>
    <x v="0"/>
    <s v="1. Prestación de servicios profesionales y de apoyo a la gestión"/>
    <s v="Cédula de Ciudadanía"/>
    <n v="1052358984"/>
    <n v="1"/>
    <s v="Persona Natural"/>
    <s v="Bogotá D.C."/>
    <s v="Prestar servicios profesionales para apoyar en los procesos de mejoramiento de la gestión judicial de las Secretarías Judiciales de las Salas de Justicia"/>
    <s v="Jairo Ernesto Arias Orjuela"/>
    <s v="Dirección de Asuntos Jurídicos"/>
    <s v="F- Magistratura"/>
    <s v="Anyela Castro Cerón"/>
    <n v="26423501"/>
    <s v="F- Magistratura"/>
    <s v="N/A"/>
    <s v="SEJUD SDSJ"/>
    <s v="Sandra Milena Sánchez Rojas"/>
    <s v="Inversión"/>
    <n v="34145646"/>
    <n v="34145646"/>
    <s v="N/A"/>
    <n v="4268208"/>
    <s v="N/A"/>
    <n v="144125"/>
    <n v="371525"/>
    <n v="2022011000068"/>
    <d v="2025-05-07T00:00:00"/>
    <d v="2025-05-12T00:00:00"/>
    <s v="N/A"/>
    <s v="N/A"/>
    <s v="N/A"/>
    <s v="N/A"/>
    <s v="N/A"/>
    <n v="-14227354"/>
    <d v="2025-08-11T00:00:00"/>
    <n v="0"/>
    <s v="N/A"/>
    <n v="0"/>
    <s v="N/A"/>
    <n v="0"/>
    <s v="N/A"/>
    <n v="0"/>
    <s v="N/A"/>
    <n v="-92"/>
    <n v="19918292"/>
    <n v="0"/>
    <n v="0"/>
    <n v="0"/>
    <n v="0"/>
    <d v="2025-12-31T00:00:00"/>
    <d v="2025-09-30T00:00:00"/>
    <n v="-98"/>
    <s v="N/A"/>
    <s v="Bogotá D.C."/>
    <s v="Cumplimiento"/>
    <s v="21-45-101481946"/>
    <s v="Seguros del Estado S.A."/>
    <d v="2025-05-09T00:00:00"/>
    <s v="07/05/2025 - 01/07/2026"/>
    <d v="2025-05-12T00:00:00"/>
    <s v="Mediante otrosí Nº1 del 11/08/2025 se publicó la reducción en tiempo y valor del contrato JEP-914-2025"/>
    <s v="Terminado"/>
    <s v="Reducción"/>
    <s v="N/A"/>
    <s v="DERECHO "/>
    <s v="N/A"/>
    <s v="Femenino"/>
    <s v="jennifer.burgos@jep.gov.co"/>
    <s v="https://community.secop.gov.co/Public/Tendering/ContractNoticePhases/View?PPI=CO1.PPI.39126758&amp;isFromPublicArea=True&amp;isModal=False"/>
    <s v="SOPORTE_PARA_LA_ADMINISTRACIÓN_DE_JUSTICIA"/>
    <s v="PROCESOS_MISIONALES"/>
    <s v="Secretaría General Judicial"/>
    <s v="Magistratura"/>
    <n v="-14227354"/>
  </r>
  <r>
    <n v="916"/>
    <n v="93151507"/>
    <s v="JEP-915-2025"/>
    <s v="JEP-CSPO-911-2025"/>
    <s v="Monica Muñoz"/>
    <d v="2025-04-29T00:00:00"/>
    <s v="Paula Andrea Guerrera Ramirez"/>
    <x v="0"/>
    <s v="1. Prestación de servicios profesionales y de apoyo a la gestión"/>
    <s v="Cédula de Ciudadanía"/>
    <n v="1136886091"/>
    <n v="7"/>
    <s v="Persona Natural"/>
    <s v="Bogotá D.C."/>
    <s v="Prestar servicios profesionales para apoyar en los procesos de mejoramiento de la gestión judicial de las Secretarías Judiciales de las Salas de Justicia"/>
    <s v="Jairo Ernesto Arias Orjuela"/>
    <s v="Dirección de Asuntos Jurídicos"/>
    <s v="F- Magistratura"/>
    <s v="Alba Luz Piedras Ortiz"/>
    <n v="21087572"/>
    <s v="F- Magistratura"/>
    <s v="N/A"/>
    <s v="SEJUD SAI"/>
    <s v="Alba Luz Piedras Ortíz"/>
    <s v="Inversión"/>
    <n v="34145646"/>
    <n v="34145646"/>
    <s v="N/A"/>
    <n v="4268208"/>
    <s v="N/A"/>
    <n v="144225"/>
    <n v="371425"/>
    <n v="2022011000068"/>
    <d v="2025-05-06T00:00:00"/>
    <d v="2025-05-12T00:00:00"/>
    <s v="N/A"/>
    <s v="N/A"/>
    <s v="N/A"/>
    <s v="N/A"/>
    <s v="N/A"/>
    <n v="-17499651"/>
    <d v="2025-08-09T00:00:00"/>
    <n v="0"/>
    <s v="N/A"/>
    <n v="0"/>
    <s v="N/A"/>
    <n v="0"/>
    <s v="N/A"/>
    <n v="0"/>
    <s v="N/A"/>
    <n v="-92"/>
    <n v="16645995"/>
    <n v="0"/>
    <n v="0"/>
    <n v="0"/>
    <n v="0"/>
    <d v="2025-12-31T00:00:00"/>
    <d v="2025-09-30T00:00:00"/>
    <n v="-98"/>
    <s v="N/A"/>
    <s v="Bogotá D.C."/>
    <s v="Cumplimiento"/>
    <s v="21-45-101481676"/>
    <s v="Seguros del Estado S.A."/>
    <d v="2025-05-07T00:00:00"/>
    <s v="7/05/2025 - 01/07/2026"/>
    <d v="2025-05-12T00:00:00"/>
    <s v="El 1/07/2025 se publicó la suspensión del Contrato de Prestación de Servicios Profesionales No. JEP-915-2025; El 25/07/2025 se publicó la reactivavacón del contrato. Mediante otrosí Nº1 del 09/08/2025 se publicó la reducción en tiempo y valor del contrato JEP-915-2025"/>
    <s v="Terminado"/>
    <s v="Suspensión; Reducción"/>
    <s v="1/07/2025 - 24/07/2025"/>
    <s v="DERECHO "/>
    <s v="N/A"/>
    <s v="Femenino"/>
    <s v="paula.guerra@jep.gov.co"/>
    <s v="https://community.secop.gov.co/Public/Tendering/ContractNoticePhases/View?PPI=CO1.PPI.39127627&amp;isFromPublicArea=True&amp;isModal=False"/>
    <s v="SOPORTE_PARA_LA_ADMINISTRACIÓN_DE_JUSTICIA"/>
    <s v="PROCESOS_MISIONALES"/>
    <s v="Secretaría General Judicial"/>
    <s v="Magistratura"/>
    <n v="-17499651"/>
  </r>
  <r>
    <n v="917"/>
    <n v="93151507"/>
    <s v="JEP-916-2025"/>
    <s v="JEP-CSPO-912-2025"/>
    <s v="Monica Muñoz"/>
    <d v="2025-04-29T00:00:00"/>
    <s v="Yurany Alexandra Cuellar  Pinzon "/>
    <x v="0"/>
    <s v="1. Prestación de servicios profesionales y de apoyo a la gestión"/>
    <s v="Cédula de Ciudadanía"/>
    <n v="1117541610"/>
    <n v="1"/>
    <s v="Persona Natural"/>
    <s v="Florencia"/>
    <s v="Prestar servicios profesionales para apoyar en los procesos de mejoramiento de la gestión judicial de las Secretarías Judiciales de las Salas de Justicia"/>
    <s v="Jairo Ernesto Arias Orjuela"/>
    <s v="Dirección de Asuntos Jurídicos"/>
    <s v="F- Magistratura"/>
    <s v="Alba Luz Piedras Ortiz"/>
    <n v="21087572"/>
    <s v="F- Magistratura"/>
    <s v="N/A"/>
    <s v="SEJUD SAI"/>
    <s v="Alba Luz Piedras Ortíz"/>
    <s v="Inversión"/>
    <n v="34145646"/>
    <n v="34145646"/>
    <s v="N/A"/>
    <n v="4268208"/>
    <s v="N/A"/>
    <n v="144325"/>
    <n v="358825"/>
    <n v="2022011000068"/>
    <d v="2025-04-30T00:00:00"/>
    <d v="2025-05-05T00:00:00"/>
    <s v="Jessica Lucia Escobedo Buitrago"/>
    <s v="Cédula de ciudadanía"/>
    <n v="1018420544"/>
    <n v="3"/>
    <d v="2025-09-04T00:00:00"/>
    <n v="-13231443"/>
    <d v="2025-08-09T00:00:00"/>
    <n v="0"/>
    <s v="N/A"/>
    <n v="0"/>
    <s v="N/A"/>
    <n v="0"/>
    <s v="N/A"/>
    <n v="0"/>
    <s v="N/A"/>
    <n v="-92"/>
    <n v="20914203"/>
    <n v="0"/>
    <n v="0"/>
    <n v="0"/>
    <n v="0"/>
    <d v="2025-12-31T00:00:00"/>
    <d v="2025-09-30T00:00:00"/>
    <n v="-98"/>
    <s v="N/A"/>
    <s v="Bogotá D.C."/>
    <s v="Cumplimiento; Cumplimiento"/>
    <s v="21-45-101481176; 21-45-101493320"/>
    <s v="Seguros del Estado S.A.; Seguros del Estado S.A."/>
    <s v="2/05/2025; 4/09/2025"/>
    <s v="30/04/2025 - 1/07/2026; 4/09/2025 - 1/04/2026"/>
    <s v="2/05/2025; 4/09/2025"/>
    <s v="Mediante otrosí Nº1 del 9/08/2025 se publicó la reducción en tiempo y valor del contrato JEP-916-2025; El 4/09/2025 se publicó la cesión del contrato a Jessica Lucia Escobedo Buitrago"/>
    <s v="Terminado"/>
    <s v="Reducción; Cesión"/>
    <s v="N/A"/>
    <s v="DERECHO; DERECHO"/>
    <s v="N/A; N/A"/>
    <s v="Femenino; Femenino"/>
    <s v="yurany.cuellar@jep.gov.co; jessica.escobedo@jep.gov.co"/>
    <s v="https://community.secop.gov.co/Public/Tendering/ContractNoticePhases/View?PPI=CO1.PPI.39127630&amp;isFromPublicArea=True&amp;isModal=False"/>
    <s v="SOPORTE_PARA_LA_ADMINISTRACIÓN_DE_JUSTICIA"/>
    <s v="PROCESOS_MISIONALES"/>
    <s v="Secretaría General Judicial"/>
    <s v="Magistratura"/>
    <n v="-13231443"/>
  </r>
  <r>
    <n v="919"/>
    <n v="93151507"/>
    <s v="JEP-917-2025"/>
    <s v="JEP-CSPO-913-2025"/>
    <s v="Monica Muñoz"/>
    <d v="2025-04-29T00:00:00"/>
    <s v="Andrea Estefania Viveros Riascos"/>
    <x v="0"/>
    <s v="1. Prestación de servicios profesionales y de apoyo a la gestión"/>
    <s v="Cédula de Ciudadanía"/>
    <n v="1014232599"/>
    <n v="7"/>
    <s v="Persona Natural"/>
    <s v="Pasto"/>
    <s v="Prestar servicios profesionales para apoyar y acompañar las salas de justicia y sus respectivas presidencias en los procesos de mejoramiento de la gestión judicial"/>
    <s v="Jairo Ernesto Arias Orjuela"/>
    <s v="Dirección de Asuntos Jurídicos"/>
    <s v="F- Magistratura"/>
    <s v="Marcela Patricia Torres Galeano"/>
    <n v="1032421714"/>
    <s v="F- Magistratura"/>
    <s v="N/A"/>
    <s v="Presidencia SDSJ"/>
    <s v="Sandra Jeannette Castro Ospina"/>
    <s v="Inversión"/>
    <n v="49169788"/>
    <n v="49169788"/>
    <s v="N/A"/>
    <n v="6146224"/>
    <s v="N/A"/>
    <n v="144525"/>
    <n v="371625"/>
    <n v="2022011000068"/>
    <d v="2025-05-06T00:00:00"/>
    <d v="2025-05-07T00:00:00"/>
    <s v="N/A"/>
    <s v="N/A"/>
    <s v="N/A"/>
    <s v="N/A"/>
    <s v="N/A"/>
    <n v="-19463042"/>
    <d v="2025-08-11T00:00:00"/>
    <n v="0"/>
    <s v="N/A"/>
    <n v="0"/>
    <s v="N/A"/>
    <n v="0"/>
    <s v="N/A"/>
    <n v="0"/>
    <s v="N/A"/>
    <n v="-92"/>
    <n v="29706746"/>
    <n v="0"/>
    <n v="0"/>
    <n v="0"/>
    <n v="0"/>
    <d v="2025-12-31T00:00:00"/>
    <d v="2025-09-30T00:00:00"/>
    <n v="-98"/>
    <s v="N/A"/>
    <s v="Bogotá D.C."/>
    <s v="Cumplimiento"/>
    <s v="33-47-101017011"/>
    <s v="Seguros del Estado S.A."/>
    <d v="2025-05-07T00:00:00"/>
    <s v="06/05/2025 - 30/06/2026"/>
    <d v="2025-05-07T00:00:00"/>
    <s v="Mediante otrosí Nº1 del 11/08/2025 se publicó la reducción en tiempo y valor del contrato JEP-917-2025"/>
    <s v="Terminado"/>
    <s v="Reducción"/>
    <s v="N/A"/>
    <s v="DERECHO "/>
    <s v="N/A"/>
    <s v="Femenino"/>
    <s v="andrea.viveros@jep.gov.co"/>
    <s v="https://community.secop.gov.co/Public/Tendering/ContractNoticePhases/View?PPI=CO1.PPI.39129020&amp;isFromPublicArea=True&amp;isModal=False"/>
    <s v="TRATAMIENTO_ESPECIAL_INDIVIDUAL"/>
    <s v="PROCESOS_MISIONALES"/>
    <s v="Magistratura"/>
    <s v="Magistratura"/>
    <n v="-19463042"/>
  </r>
  <r>
    <n v="242"/>
    <n v="80161500"/>
    <s v="JEP-918-2025"/>
    <s v="JEP-CSPO-914-2025"/>
    <s v="Clara Torres"/>
    <d v="2025-04-29T00:00:00"/>
    <s v="Victor Hugo Ospina Vargas "/>
    <x v="0"/>
    <s v="1. Prestación de servicios profesionales y de apoyo a la gestión"/>
    <s v="Cédula de Ciudadanía"/>
    <n v="79660849"/>
    <n v="4"/>
    <s v="Persona Natural"/>
    <s v="Bogotá D.C."/>
    <s v="Prestar servicios profesionales de asesoría jurídica para apoyar y acompañar a la Oficina Asesora de Justicia Restaurativa en la asistencia técnica a las actuaciones y los procesos de la justicia restaurativa"/>
    <s v="Eliana Fernanda Antonio Rosero (Encargada)"/>
    <s v="Subsecretaría Ejecutiva"/>
    <s v="AA- Oficina Asesora de Justicia Restaurativa"/>
    <s v="Ariel Sánchez Meertens"/>
    <n v="79723293"/>
    <s v="AA- Subdirección del Sistema de Justicia Restaurativa"/>
    <s v="N/A"/>
    <s v="N/A"/>
    <s v="N/A"/>
    <s v="Inversión"/>
    <n v="140680264"/>
    <n v="140680264"/>
    <s v="N/A"/>
    <n v="17585033"/>
    <s v="N/A"/>
    <n v="124525"/>
    <n v="380525"/>
    <n v="2022011000068"/>
    <d v="2025-05-12T00:00:00"/>
    <d v="2025-05-13T00:00:00"/>
    <s v="N/A"/>
    <s v="N/A"/>
    <s v="N/A"/>
    <s v="N/A"/>
    <s v="N/A"/>
    <n v="-59202959"/>
    <d v="2025-08-10T00:00:00"/>
    <n v="0"/>
    <s v="N/A"/>
    <n v="0"/>
    <s v="N/A"/>
    <n v="0"/>
    <s v="N/A"/>
    <n v="0"/>
    <s v="N/A"/>
    <n v="-92"/>
    <n v="81477305"/>
    <n v="0"/>
    <n v="0"/>
    <n v="0"/>
    <n v="0"/>
    <d v="2025-12-31T00:00:00"/>
    <d v="2025-09-30T00:00:00"/>
    <n v="-98"/>
    <s v="N/A"/>
    <s v="Bogotá D.C."/>
    <s v="Cumplimiento"/>
    <s v="21-47-101048069"/>
    <s v="Seguros del Estado S.A."/>
    <d v="2025-05-12T00:00:00"/>
    <s v="12/05/2025 - 01/07/2026"/>
    <d v="2025-05-13T00:00:00"/>
    <s v="Mediante otrosí Nº1 del se publicó la reducción en tiempo y valor del contrato JEP-918-2025"/>
    <s v="Terminado"/>
    <s v="Reducción"/>
    <s v="N/A"/>
    <s v="DERECHO "/>
    <s v="N/A"/>
    <s v="Masculino"/>
    <s v="victor.ospina@jep.gov.co"/>
    <s v="https://community.secop.gov.co/Public/Tendering/ContractNoticePhases/View?PPI=CO1.PPI.39121195&amp;isFromPublicArea=True&amp;isModal=False"/>
    <s v="ENFOQUE_RESTAURATIVO"/>
    <s v="PROCESOS_MISIONALES"/>
    <s v="Subdirección del Sistema de Justicia Restaurativa"/>
    <s v="Secretaría Ejecutiva"/>
    <n v="-59202959"/>
  </r>
  <r>
    <n v="896"/>
    <n v="93151507"/>
    <s v="JEP-919-2025"/>
    <s v="JEP-CSPO-915-2025"/>
    <s v="Laura Paredes"/>
    <d v="2025-04-29T00:00:00"/>
    <s v="Hugo Armando Arenas Rodríguez"/>
    <x v="0"/>
    <s v="1. Prestación de servicios profesionales y de apoyo a la gestión"/>
    <s v="Cédula de Ciudadanía"/>
    <n v="16187653"/>
    <s v=" 0"/>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225"/>
    <n v="374025"/>
    <n v="2022011000068"/>
    <d v="2025-05-07T00:00:00"/>
    <d v="2025-05-09T00:00:00"/>
    <s v="N/A"/>
    <s v="N/A"/>
    <s v="N/A"/>
    <s v="N/A"/>
    <s v="N/A"/>
    <n v="-13373716"/>
    <d v="2025-08-11T00:00:00"/>
    <n v="0"/>
    <s v="N/A"/>
    <n v="0"/>
    <s v="N/A"/>
    <n v="0"/>
    <s v="N/A"/>
    <n v="0"/>
    <s v="N/A"/>
    <n v="-92"/>
    <n v="20345111"/>
    <n v="0"/>
    <n v="0"/>
    <n v="0"/>
    <n v="0"/>
    <d v="2025-12-31T00:00:00"/>
    <d v="2025-09-30T00:00:00"/>
    <n v="-98"/>
    <s v="N/A"/>
    <s v="Bogotá D.C."/>
    <s v="Cumplimiento"/>
    <s v="37-47-101005506"/>
    <s v="Seguros del Estado S.A."/>
    <d v="2025-05-09T00:00:00"/>
    <s v="07/05/2025 - 30/06/2026"/>
    <d v="2025-05-08T00:00:00"/>
    <s v="Mediante otrosí Nº1 del 11/08/2025 se publicó la reducción en tiempo y valor del contrato JEP-919-2025"/>
    <s v="Terminado"/>
    <s v="Reducción"/>
    <s v="N/A"/>
    <s v="DERECHO "/>
    <s v="N/A"/>
    <s v="Masculino"/>
    <s v="hugo.arenas@jep.gov.co"/>
    <s v="https://community.secop.gov.co/Public/Tendering/ContractNoticePhases/View?PPI=CO1.PPI.39127188&amp;isFromPublicArea=True&amp;isModal=False"/>
    <s v="SOPORTE_PARA_LA_ADMINISTRACIÓN_DE_JUSTICIA"/>
    <s v="PROCESOS_MISIONALES"/>
    <s v="Secretaría General Judicial"/>
    <s v="Magistratura"/>
    <n v="-13373716"/>
  </r>
  <r>
    <n v="521"/>
    <s v="80111620;93141506"/>
    <s v="JEP-920-2025"/>
    <s v="JEP-CSPO-916-2025"/>
    <s v="Carlos Torres"/>
    <d v="2025-04-29T00:00:00"/>
    <s v="Mary Luz Zarate Carrillo"/>
    <x v="0"/>
    <s v="1. Prestación de servicios profesionales y de apoyo a la gestión"/>
    <s v="Cédula de Ciudadanía"/>
    <n v="1033689748"/>
    <n v="9"/>
    <s v="Persona Natural"/>
    <s v="Bogotá D.C."/>
    <s v="Prestar servicios profesionales a la Subdirección de Talento Humano, para la atención, administración y funcionamiento de las Salas Infantiles de la JEP, así como el apoyo en las actividades relacionadas con la planeación y ejecución del Plan de Bienestar y de la estrategia del Talento Humano"/>
    <s v="Juan David Olarte Torres"/>
    <s v="Dirección Administrativa y Financiera"/>
    <s v="DD- Subdirección de Talento Humano "/>
    <s v="Cesar Augusto Vargas Londoño (Encargado)"/>
    <n v="1010167159"/>
    <s v="DD- Subdirección de Talento Humano "/>
    <s v="N/A"/>
    <s v="N/A"/>
    <s v="N/A"/>
    <s v="Inversión"/>
    <n v="34145664"/>
    <n v="34145664"/>
    <s v="N/A"/>
    <n v="4268208"/>
    <s v="N/A"/>
    <n v="130725"/>
    <n v="380325"/>
    <n v="202300000000214"/>
    <d v="2025-05-12T00:00:00"/>
    <d v="2025-05-13T00:00:00"/>
    <s v="N/A"/>
    <s v="N/A"/>
    <s v="N/A"/>
    <s v="N/A"/>
    <s v="N/A"/>
    <n v="-12377823"/>
    <d v="2025-08-11T00:00:00"/>
    <n v="0"/>
    <s v="N/A"/>
    <n v="0"/>
    <s v="N/A"/>
    <n v="0"/>
    <s v="N/A"/>
    <n v="0"/>
    <s v="N/A"/>
    <n v="-78"/>
    <n v="21767841"/>
    <n v="0"/>
    <n v="0"/>
    <n v="0"/>
    <n v="0"/>
    <d v="2025-12-31T00:00:00"/>
    <d v="2025-10-14T00:00:00"/>
    <n v="-84"/>
    <s v="N/A"/>
    <s v="Bogotá D.C."/>
    <s v="Cumplimiento"/>
    <s v="63-45-101053522"/>
    <s v="Seguros del Estado S.A."/>
    <d v="2025-05-12T00:00:00"/>
    <s v="12/05/2025 - 30/06/2026"/>
    <d v="2025-05-13T00:00:00"/>
    <s v="Mediante otrosí Nº1 del 11/08/2025 se publicó la reducción en tiempo y valor del contrato JEP-920-2025"/>
    <s v="Terminado"/>
    <s v="Reducción"/>
    <s v="N/A"/>
    <s v="LICENCIATURA EN EDUCACIÓN PREESCOLAR  "/>
    <s v="N/A"/>
    <s v="Femenino"/>
    <s v="mary.zarate@jep.gov.co"/>
    <s v="https://community.secop.gov.co/Public/Tendering/ContractNoticePhases/View?PPI=CO1.PPI.39196659&amp;isFromPublicArea=True&amp;isModal=False"/>
    <s v="GESTIÓN_DEL_TALENTO_HUMANO"/>
    <s v="PROCESOS_DE_GESTIÓN"/>
    <s v="Dirección Administrativa y Financiera"/>
    <s v="Secretaría Ejecutiva"/>
    <n v="-12377823"/>
  </r>
  <r>
    <n v="1047"/>
    <n v="93151508"/>
    <s v="JEP-921-2025"/>
    <s v="JEP-CSPO-917-2025"/>
    <s v="Arinson Ruiz"/>
    <d v="2025-04-29T00:00:00"/>
    <s v="Diana Milena Cagua Galindo"/>
    <x v="0"/>
    <s v="1. Prestación de servicios profesionales y de apoyo a la gestión"/>
    <s v="Cédula de Ciudadanía"/>
    <n v="52934687"/>
    <n v="7"/>
    <s v="Persona Natural"/>
    <s v="Bogotá D.C."/>
    <s v="Prestar servicios de gestión documental y archivo, incluyendo la organización, clasificación, digitalización, conservación y actualización de los archivos físicos y digitales, asegurnado el cumplimiento de normativas vigentes en materia de archivo y gestión de la información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33151114"/>
    <n v="33151114"/>
    <s v="N/A"/>
    <n v="4143892"/>
    <s v="N/A"/>
    <n v="151225"/>
    <n v="367625"/>
    <n v="2022011000068"/>
    <d v="2025-05-06T00:00:00"/>
    <d v="2025-05-07T00:00:00"/>
    <s v="N/A"/>
    <s v="N/A"/>
    <s v="N/A"/>
    <s v="N/A"/>
    <s v="N/A"/>
    <n v="-13122321"/>
    <d v="2025-08-06T00:00:00"/>
    <n v="0"/>
    <s v="N/A"/>
    <n v="0"/>
    <s v="N/A"/>
    <n v="0"/>
    <s v="N/A"/>
    <n v="0"/>
    <s v="N/A"/>
    <n v="-92"/>
    <n v="20028793"/>
    <n v="0"/>
    <n v="0"/>
    <n v="0"/>
    <n v="0"/>
    <d v="2025-12-31T00:00:00"/>
    <d v="2025-09-30T00:00:00"/>
    <n v="-98"/>
    <s v="N/A"/>
    <s v="Bogotá D.C."/>
    <s v="Cumplimiento"/>
    <s v="11-47-101033557"/>
    <s v="Seguros del Estado S.A."/>
    <d v="2025-05-06T00:00:00"/>
    <s v="6/05/2025 - 10/07/2026"/>
    <d v="2025-05-07T00:00:00"/>
    <s v="Mediante otrosí Nº1 del 6/08/2025 se publicó la reducción en tiempo y valor del contrato JEP-921-2025"/>
    <s v="Terminado"/>
    <s v="Reducción"/>
    <s v="N/A"/>
    <s v="TECNOLOGÍA EN GESTIÓN DOCUMENTAL "/>
    <s v="N/A"/>
    <s v="Femenino"/>
    <s v="diana.cagua@jep.gov.co"/>
    <s v="https://community.secop.gov.co/Public/Tendering/ContractNoticePhases/View?PPI=CO1.PPI.39149627&amp;isFromPublicArea=True&amp;isModal=False"/>
    <s v="SOPORTE_PARA_LA_ADMINISTRACIÓN_DE_JUSTICIA"/>
    <s v="PROCESOS_MISIONALES"/>
    <s v="Grupo de Análisis de la Información- GRAI"/>
    <s v="Magistratura"/>
    <n v="-13122321"/>
  </r>
  <r>
    <n v="899"/>
    <n v="93151507"/>
    <s v="JEP-922-2025"/>
    <s v="JEP-CSPO-918-2025"/>
    <s v="Laura Paredes"/>
    <d v="2025-04-30T00:00:00"/>
    <s v="Manuel Antonio Romero Mendez"/>
    <x v="0"/>
    <s v="1. Prestación de servicios profesionales y de apoyo a la gestión"/>
    <s v="Cédula de Ciudadanía"/>
    <n v="1019063138"/>
    <n v="8"/>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525"/>
    <n v="367725"/>
    <n v="2022011000068"/>
    <d v="2025-05-06T00:00:00"/>
    <d v="2025-05-08T00:00:00"/>
    <s v="N/A"/>
    <s v="N/A"/>
    <s v="N/A"/>
    <s v="N/A"/>
    <s v="N/A"/>
    <n v="-13231443"/>
    <d v="2025-08-11T00:00:00"/>
    <n v="0"/>
    <s v="N/A"/>
    <n v="0"/>
    <s v="N/A"/>
    <n v="0"/>
    <s v="N/A"/>
    <n v="0"/>
    <s v="N/A"/>
    <n v="-92"/>
    <n v="20487384"/>
    <n v="0"/>
    <n v="0"/>
    <n v="0"/>
    <n v="0"/>
    <d v="2025-12-31T00:00:00"/>
    <d v="2025-09-30T00:00:00"/>
    <n v="-98"/>
    <s v="N/A"/>
    <s v="Bogotá D.C."/>
    <s v="Cumplimiento"/>
    <s v="360-47-994000046236"/>
    <s v="Aseguradora Solidaria de Colombia"/>
    <d v="2025-05-07T00:00:00"/>
    <s v="6/05/2025 - 10/07/2026"/>
    <d v="2025-05-07T00:00:00"/>
    <s v="Mediante otrosí Nº1 del 11/08/2025 se publicó la reducción en tiempo y valor del contrato JEP-922-2025"/>
    <s v="Terminado"/>
    <s v="Reducción"/>
    <s v="N/A"/>
    <s v="DERECHO "/>
    <s v="N/A"/>
    <s v="Masculino"/>
    <s v="manuel.romero@jep.gov.co"/>
    <s v="https://community.secop.gov.co/Public/Tendering/ContractNoticePhases/View?PPI=CO1.PPI.39153123&amp;isFromPublicArea=True&amp;isModal=False"/>
    <s v="SOPORTE_PARA_LA_ADMINISTRACIÓN_DE_JUSTICIA"/>
    <s v="PROCESOS_MISIONALES"/>
    <s v="Secretaría General Judicial"/>
    <s v="Magistratura"/>
    <n v="-13231443"/>
  </r>
  <r>
    <n v="900"/>
    <n v="93151507"/>
    <s v="JEP-923-2025"/>
    <s v="JEP-CSPO-919-2025"/>
    <s v="Laura Paredes"/>
    <d v="2025-04-30T00:00:00"/>
    <s v="María Paula Rojas Betancourt"/>
    <x v="0"/>
    <s v="1. Prestación de servicios profesionales y de apoyo a la gestión"/>
    <s v="Cédula de Ciudadanía"/>
    <n v="1015476653"/>
    <n v="8"/>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625"/>
    <n v="395825"/>
    <n v="2022011000068"/>
    <d v="2025-05-12T00:00:00"/>
    <d v="2025-05-15T00:00:00"/>
    <s v="N/A"/>
    <s v="N/A"/>
    <s v="N/A"/>
    <s v="N/A"/>
    <s v="N/A"/>
    <n v="-14227354"/>
    <d v="2025-08-12T00:00:00"/>
    <n v="0"/>
    <s v="N/A"/>
    <n v="0"/>
    <s v="N/A"/>
    <n v="0"/>
    <s v="N/A"/>
    <n v="0"/>
    <s v="N/A"/>
    <n v="-92"/>
    <n v="19491473"/>
    <n v="0"/>
    <n v="0"/>
    <n v="0"/>
    <n v="0"/>
    <d v="2025-12-31T00:00:00"/>
    <d v="2025-09-30T00:00:00"/>
    <n v="-98"/>
    <s v="N/A"/>
    <s v="Bogotá D.C."/>
    <s v="Cumplimiento"/>
    <s v="14-45-101123555"/>
    <s v="Seguros del Estado S.A."/>
    <d v="2025-05-13T00:00:00"/>
    <s v="12/05/2025 - 30/06/2026"/>
    <d v="2025-05-15T00:00:00"/>
    <s v="Mediante otrosí Nº1 del 12/08/2025 se publicó la reducción en tiempo y valor del contrato JEP-923-2025"/>
    <s v="Terminado"/>
    <s v="Reducción"/>
    <s v="N/A"/>
    <s v="DERECHO"/>
    <s v="INTERNACIONALISTA"/>
    <s v="Femenino"/>
    <s v="maria.rojasb@jep.gov.co"/>
    <s v="https://community.secop.gov.co/Public/Tendering/ContractNoticePhases/View?PPI=CO1.PPI.39154416&amp;isFromPublicArea=True&amp;isModal=False"/>
    <s v="SOPORTE_PARA_LA_ADMINISTRACIÓN_DE_JUSTICIA"/>
    <s v="PROCESOS_MISIONALES"/>
    <s v="Secretaría General Judicial"/>
    <s v="Magistratura"/>
    <n v="-14227354"/>
  </r>
  <r>
    <n v="925"/>
    <n v="93151507"/>
    <s v="JEP-924-2025"/>
    <s v="JEP-CSPO-920-2025"/>
    <s v="Julieth Barrera"/>
    <d v="2025-04-30T00:00:00"/>
    <s v="Elsa Carolina Giraldo Orjuela"/>
    <x v="0"/>
    <s v="1. Prestación de servicios profesionales y de apoyo a la gestión"/>
    <s v="Cédula de Ciudadanía"/>
    <n v="1144043718"/>
    <n v="8"/>
    <s v="Persona Natural"/>
    <s v="Cali"/>
    <s v="Prestar servicios profesionales para apoyar y acompañar las salas de justicia y sus respectivas presidencias en los procesos de mejoramiento de la gestión judicial"/>
    <s v="Jairo Ernesto Arias Orjuela"/>
    <s v="Dirección de Asuntos Jurídicos"/>
    <s v="F- Magistratura"/>
    <s v="Xiomara Cecilia Balanta Moeno"/>
    <n v="38642774"/>
    <s v="F- Magistratura"/>
    <s v="N/A"/>
    <s v="Presidencia SAI"/>
    <s v="Pedro Julio Mahecha Ávila"/>
    <s v="Inversión"/>
    <n v="49169788"/>
    <n v="49169788"/>
    <s v="N/A"/>
    <n v="6146224"/>
    <s v="N/A"/>
    <n v="145125"/>
    <n v="373625"/>
    <n v="2022011000068"/>
    <d v="2025-05-07T00:00:00"/>
    <d v="2025-05-12T00:00:00"/>
    <s v="N/A"/>
    <s v="N/A"/>
    <s v="N/A"/>
    <s v="N/A"/>
    <s v="N/A"/>
    <n v="-20487412"/>
    <d v="2025-08-10T00:00:00"/>
    <n v="0"/>
    <s v="N/A"/>
    <n v="0"/>
    <s v="N/A"/>
    <n v="0"/>
    <s v="N/A"/>
    <n v="0"/>
    <s v="N/A"/>
    <n v="-92"/>
    <n v="28682376"/>
    <n v="0"/>
    <n v="0"/>
    <n v="0"/>
    <n v="0"/>
    <d v="2025-12-31T00:00:00"/>
    <d v="2025-09-30T00:00:00"/>
    <n v="-98"/>
    <s v="N/A"/>
    <s v="Bogotá D.C."/>
    <s v="Cumplimiento"/>
    <s v="360-47-994000046305"/>
    <s v="Aseguradora Solidaria de Colombia"/>
    <d v="2025-05-08T00:00:00"/>
    <s v="7/05/2026 - 10/07/2026"/>
    <d v="2025-05-08T00:00:00"/>
    <s v="Mediante otrosí Nº1 del 10/08/2025 se publicó la reducción en tiempo y valor del contrato JEP-924-2025"/>
    <s v="Terminado"/>
    <s v="Reducción"/>
    <s v="N/A"/>
    <s v="DERECHO "/>
    <s v="N/A"/>
    <s v="Femenino"/>
    <s v="elsa.giraldo@jep.gov.co"/>
    <s v="https://community.secop.gov.co/Public/Tendering/ContractNoticePhases/View?PPI=CO1.PPI.39193796&amp;isFromPublicArea=True&amp;isModal=False"/>
    <s v="JUDICIAL_DIALÓGICO"/>
    <s v="PROCESOS_MISIONALES"/>
    <s v="Magistratura"/>
    <s v="Magistratura"/>
    <n v="-20487412"/>
  </r>
  <r>
    <n v="955"/>
    <n v="93151507"/>
    <s v="JEP-925-2025"/>
    <s v="JEP-CSPO-921-2025"/>
    <s v="Julieth Barrera"/>
    <d v="2025-04-30T00:00:00"/>
    <s v="Claudia Patricia Cáceres Pereira"/>
    <x v="0"/>
    <s v="1. Prestación de servicios profesionales y de apoyo a la gestión"/>
    <s v="Cédula de Ciudadanía"/>
    <n v="1000135762"/>
    <n v="5"/>
    <s v="Persona Natural"/>
    <s v="Bogotá D.C."/>
    <s v="Prestar servicios profesionales para el apoyo y acompañamiento a la gestión judicial de la sección de ausencia de reconocimiento verdad y responsabilidad"/>
    <s v="Jairo Ernesto Arias Orjuela"/>
    <s v="Dirección de Asuntos Jurídicos"/>
    <s v="F- Magistratura"/>
    <s v="María del Pilar Valencia García"/>
    <n v="30276350"/>
    <s v="F- Magistratura"/>
    <s v="N/A"/>
    <s v="Apoyo SAR"/>
    <s v="María del Pilar Valencia García"/>
    <s v="Inversión"/>
    <n v="39608971"/>
    <n v="39608971"/>
    <s v="N/A"/>
    <n v="4951123"/>
    <s v="N/A"/>
    <n v="148025"/>
    <n v="368825"/>
    <n v="2022011000068"/>
    <d v="2025-05-06T00:00:00"/>
    <d v="2025-05-08T00:00:00"/>
    <s v="N/A"/>
    <s v="N/A"/>
    <s v="N/A"/>
    <s v="N/A"/>
    <s v="N/A"/>
    <n v="-15843591"/>
    <d v="2025-08-11T00:00:00"/>
    <n v="0"/>
    <s v="N/A"/>
    <n v="0"/>
    <s v="N/A"/>
    <n v="0"/>
    <s v="N/A"/>
    <n v="0"/>
    <s v="N/A"/>
    <n v="-92"/>
    <n v="23765380"/>
    <n v="0"/>
    <n v="0"/>
    <n v="0"/>
    <n v="0"/>
    <d v="2025-12-31T00:00:00"/>
    <d v="2025-09-30T00:00:00"/>
    <n v="-98"/>
    <s v="N/A"/>
    <s v="Bogotá D.C."/>
    <s v="Cumplimiento"/>
    <s v="_x0009_96-47-101003792"/>
    <s v="Seguros del Estado S.A."/>
    <d v="2025-05-06T00:00:00"/>
    <s v="6/05/2025 - 11/07/2026"/>
    <d v="2025-05-07T00:00:00"/>
    <s v="Mediante otrosí Nº1 del 11/08/2025 se publicó la reducción en tiempo y valor del contrato JEP-925-2025"/>
    <s v="Terminado"/>
    <s v="Reducción"/>
    <s v="N/A"/>
    <s v="DERECHO "/>
    <s v="N/A"/>
    <s v="Femenino"/>
    <s v="claudia.caceres@jep.gov.co"/>
    <s v="https://community.secop.gov.co/Public/Tendering/ContractNoticePhases/View?PPI=CO1.PPI.39196630&amp;isFromPublicArea=True&amp;isModal=False"/>
    <s v="JUDICIAL_ADVERSARIAL"/>
    <s v="PROCESOS_MISIONALES"/>
    <s v="Magistratura"/>
    <s v="Magistratura"/>
    <n v="-15843591"/>
  </r>
  <r>
    <n v="923"/>
    <n v="93151507"/>
    <s v="JEP-926-2025"/>
    <s v="JEP-CSPO-922-2025"/>
    <s v="Julieth Barrera"/>
    <d v="2025-04-30T00:00:00"/>
    <s v="Juan Diego Angel Delgado"/>
    <x v="0"/>
    <s v="1. Prestación de servicios profesionales y de apoyo a la gestión"/>
    <s v="Cédula de Ciudadanía"/>
    <n v="1037625473"/>
    <n v="9"/>
    <s v="Persona Natural"/>
    <s v="Medellin"/>
    <s v="Prestar servicios profesionales para apoyar y acompañar las salas de justicia y sus respectivas presidencias en los procesos de mejoramiento de la gestión judicial"/>
    <s v="Jairo Ernesto Arias Orjuela"/>
    <s v="Dirección de Asuntos Jurídicos"/>
    <s v="F- Magistratura"/>
    <s v="Marcela Patricia Torres Galeano"/>
    <n v="1032421714"/>
    <s v="F- Magistratura"/>
    <s v="N/A"/>
    <s v="Presidencia SDSJ"/>
    <s v="Sandra Jeannette Castro Ospina"/>
    <s v="Inversión"/>
    <n v="49169788"/>
    <n v="49169788"/>
    <s v="N/A"/>
    <n v="6146224"/>
    <s v="N/A"/>
    <n v="144925"/>
    <n v="379925"/>
    <n v="2022011000068"/>
    <d v="2025-05-09T00:00:00"/>
    <d v="2025-05-12T00:00:00"/>
    <s v="N/A"/>
    <s v="N/A"/>
    <s v="N/A"/>
    <s v="N/A"/>
    <s v="N/A"/>
    <n v="-20487412"/>
    <d v="2025-08-12T00:00:00"/>
    <n v="0"/>
    <s v="N/A"/>
    <n v="0"/>
    <s v="N/A"/>
    <n v="0"/>
    <s v="N/A"/>
    <n v="0"/>
    <s v="N/A"/>
    <n v="-92"/>
    <n v="28682376"/>
    <n v="0"/>
    <n v="0"/>
    <n v="0"/>
    <n v="0"/>
    <d v="2025-12-31T00:00:00"/>
    <d v="2025-09-30T00:00:00"/>
    <n v="-98"/>
    <s v="N/A"/>
    <s v="Bogotá D.C."/>
    <s v="Cumplimiento"/>
    <s v="11-47-101033780"/>
    <s v="Seguros del Estado S.A."/>
    <d v="2025-05-09T00:00:00"/>
    <s v="09/05/2025 - 10/07/2026"/>
    <d v="2025-05-12T00:00:00"/>
    <s v="Mediante otrosí Nº1 del 13/08/2025 se publicó la reducción en tiempo y valor del contrato JEP-926-2025"/>
    <s v="Terminado"/>
    <s v="Reducción"/>
    <s v="N/A"/>
    <s v="DERECHO "/>
    <s v="N/A"/>
    <s v="Masculino"/>
    <s v="juan.angel@jep.gov.co"/>
    <s v="https://community.secop.gov.co/Public/Tendering/ContractNoticePhases/View?PPI=CO1.PPI.39200254&amp;isFromPublicArea=True&amp;isModal=False"/>
    <s v="TRATAMIENTO_ESPECIAL_INDIVIDUAL"/>
    <s v="PROCESOS_MISIONALES"/>
    <s v="Magistratura"/>
    <s v="Magistratura"/>
    <n v="-20487412"/>
  </r>
  <r>
    <n v="1229"/>
    <n v="81111500"/>
    <s v="JEP-927-2025"/>
    <s v="JEP-CSPO-923-2025"/>
    <s v="Julieth Barrera"/>
    <d v="2025-04-30T00:00:00"/>
    <s v="Patricia Estefanía Bagui Castro"/>
    <x v="0"/>
    <s v="1. Prestación de servicios profesionales y de apoyo a la gestión"/>
    <s v="Cédula de Ciudadanía"/>
    <n v="1019080403"/>
    <n v="7"/>
    <s v="Persona Natural"/>
    <s v="Bogotá D.C."/>
    <s v="Prestar servicios profesionales para apoyar el desarrollo de los componentes visuales y de consulta del sistema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84971534"/>
    <n v="84971534"/>
    <s v="N/A"/>
    <n v="10755893"/>
    <s v="N/A"/>
    <n v="165025"/>
    <s v="_x0009_389225"/>
    <s v="N/A"/>
    <d v="2025-05-14T00:00:00"/>
    <d v="2025-05-19T00:00:00"/>
    <s v="N/A"/>
    <s v="N/A"/>
    <s v="N/A"/>
    <s v="N/A"/>
    <s v="N/A"/>
    <n v="-25097076"/>
    <d v="2025-10-17T00:00:00"/>
    <n v="0"/>
    <s v="N/A"/>
    <n v="0"/>
    <s v="N/A"/>
    <n v="0"/>
    <s v="N/A"/>
    <n v="0"/>
    <s v="N/A"/>
    <n v="-57"/>
    <n v="59874458"/>
    <n v="0"/>
    <n v="0"/>
    <n v="0"/>
    <n v="0"/>
    <d v="2025-12-31T00:00:00"/>
    <d v="2025-11-04T00:00:00"/>
    <n v="-63"/>
    <s v="N/A"/>
    <s v="Bogotá D.C."/>
    <s v="Cumplimiento"/>
    <s v="360-47-994000046654"/>
    <s v="Aseguradora Solidaria de Colombia"/>
    <d v="2025-05-16T00:00:00"/>
    <s v="14/05/2025 - 03/07/2026"/>
    <d v="2025-05-19T00:00:00"/>
    <s v="Mediante otrosí Nº1 del 17/10/2025 se publicó la reducción del contrato en tiempo y valor"/>
    <s v="Terminado"/>
    <s v="Reducción"/>
    <s v="N/A"/>
    <s v="ECONOMÍA"/>
    <s v="N/A"/>
    <s v="Femenino"/>
    <s v="Patricia.bagui@comiteseguimientoymonitoreo.co"/>
    <s v="https://community.secop.gov.co/Public/Tendering/ContractNoticePhases/View?PPI=CO1.PPI.39201447&amp;isFromPublicArea=True&amp;isModal=False"/>
    <s v="ENFOQUE_RESTAURATIVO"/>
    <s v="PROCESOS_MISIONALES"/>
    <s v="Subdirección del Sistema de Justicia Restaurativa"/>
    <s v="Secretaría Ejecutiva"/>
    <m/>
  </r>
  <r>
    <n v="1205"/>
    <n v="55101500"/>
    <s v="JEP-928-2025"/>
    <s v="JEP-IPINF-002-2025"/>
    <s v="Julieth Barrera"/>
    <d v="2025-04-30T00:00:00"/>
    <s v="Divergráfica SAS"/>
    <x v="3"/>
    <s v="2. Prestación de servicios"/>
    <s v="NIT"/>
    <n v="811037658"/>
    <n v="8"/>
    <s v="Persona Jurídica"/>
    <s v="Medellin"/>
    <s v="Realizar la producción, impresión y demás detalles de los contenidos literarios entregados por la jep, en el marco de la justicia transicional restaurativa, la comprensión social y la dignificación de las víctimas del conflicto armado, privilegiando el grupo de interés; niñas, niños y adolescentes conforme a los lineamientos y condiciones establecidas por la JEP"/>
    <s v="Claudia Liliana Erazo Maldonado"/>
    <s v="Subsecretaría Ejecutiva"/>
    <s v="BB- Oficina Asesora de Enfoques Diferenciales"/>
    <s v="Eliana Fernanda Antonio Rosero"/>
    <n v="52517142"/>
    <s v="BB- Oficina de Enfoques Diferenciales"/>
    <s v="N/A"/>
    <s v="N/A"/>
    <s v="N/A"/>
    <s v="Inversión"/>
    <n v="30900000"/>
    <n v="30900000"/>
    <s v="N/A"/>
    <s v="N/A"/>
    <s v="N/A"/>
    <n v="162725"/>
    <n v="373725"/>
    <n v="2022011000057"/>
    <d v="2025-05-08T00:00:00"/>
    <d v="2025-05-14T00:00:00"/>
    <s v="N/A"/>
    <s v="N/A"/>
    <s v="N/A"/>
    <s v="N/A"/>
    <s v="N/A"/>
    <n v="0"/>
    <s v="N/A"/>
    <n v="0"/>
    <s v="N/A"/>
    <n v="0"/>
    <s v="N/A"/>
    <n v="0"/>
    <s v="N/A"/>
    <n v="1"/>
    <d v="2025-05-30T00:00:00"/>
    <n v="31"/>
    <n v="30900000"/>
    <n v="0"/>
    <n v="0"/>
    <n v="0"/>
    <n v="0"/>
    <d v="2025-05-30T00:00:00"/>
    <d v="2025-06-30T00:00:00"/>
    <n v="-190"/>
    <s v="PND"/>
    <s v="Bogotá D.C."/>
    <s v="Cumplimiento"/>
    <s v="496-47-994000021464 "/>
    <s v="Aseguradora Solidaria de Colombia"/>
    <d v="2025-05-05T00:00:00"/>
    <s v="05/05/2025 - 03/12/2025"/>
    <d v="2025-05-14T00:00:00"/>
    <s v="Mediante otrosí Nº1 del 30/05/2025 se prorrogó el plazo hasta el 30/06/2025"/>
    <s v="Terminado"/>
    <s v="Prorroga"/>
    <s v="N/A"/>
    <s v="N/A"/>
    <s v="N/A"/>
    <s v="N/A"/>
    <s v="N/A"/>
    <s v="https://community.secop.gov.co/Public/Tendering/ContractNoticePhases/View?PPI=CO1.PPI.38886366&amp;isFromPublicArea=True&amp;isModal=False"/>
    <s v="PARTICIPACIÓN_EFECTIVA_REPRESENTACIÓN_Y_DEFENSA_TÉCNICA"/>
    <s v="PROCESOS_MISIONALES"/>
    <s v="Subsecretaría Ejecutiva"/>
    <s v="Secretaría Ejecutiva"/>
    <n v="0"/>
  </r>
  <r>
    <n v="1090"/>
    <n v="80161500"/>
    <s v="JEP-929-2025"/>
    <s v="JEP-CSPO-924-2025"/>
    <s v="Jairo Cuellar"/>
    <d v="2025-05-02T00:00:00"/>
    <s v="Nestor Julian Ramirez Sierra "/>
    <x v="0"/>
    <s v="1. Prestación de servicios profesionales y de apoyo a la gestión"/>
    <s v="Cédula de Ciudadanía"/>
    <n v="1010169744"/>
    <n v="5"/>
    <s v="Persona Natural"/>
    <s v="Bogotá D.C."/>
    <s v="Prestar los servicios profesionales de apoyo a la Relatoría General de la JEP en la revisión, sistematización y consolidación de información de las actividades misionales de la dependencia y los procesos de calidad de esta; así como en la generación y ejecución de estrategias de mejora para la divulgación, articulación interinstitucional y análisis jurisprudencial"/>
    <s v="Jairo Ernesto Arias Orjuela"/>
    <s v="Dirección de Asuntos Jurídicos"/>
    <s v="FF- Relatoría "/>
    <s v="Dilia Danyxa Lozano Suárez"/>
    <n v="52818254"/>
    <s v="FF- Relatoría "/>
    <s v="N/A"/>
    <s v="N/A"/>
    <s v="N/A"/>
    <s v="Inversión"/>
    <n v="77852176"/>
    <n v="77852176"/>
    <s v="N/A"/>
    <n v="9731522"/>
    <s v="N/A"/>
    <n v="155025"/>
    <n v="374125"/>
    <n v="2022011000068"/>
    <d v="2025-05-07T00:00:00"/>
    <d v="2025-05-09T00:00:00"/>
    <s v="N/A"/>
    <s v="N/A"/>
    <s v="N/A"/>
    <s v="N/A"/>
    <s v="N/A"/>
    <n v="-31465256"/>
    <d v="2025-08-15T00:00:00"/>
    <n v="0"/>
    <s v="N/A"/>
    <n v="0"/>
    <s v="N/A"/>
    <n v="0"/>
    <s v="N/A"/>
    <n v="0"/>
    <s v="N/A"/>
    <n v="-92"/>
    <n v="46386920"/>
    <n v="0"/>
    <n v="0"/>
    <n v="0"/>
    <n v="0"/>
    <d v="2025-12-31T00:00:00"/>
    <d v="2025-09-30T00:00:00"/>
    <n v="-98"/>
    <s v="N/A"/>
    <s v="Bogotá D.C."/>
    <s v="Cumplimiento"/>
    <s v="360-47-994000046282"/>
    <s v="Aseguradora Solidaria de Colombia"/>
    <d v="2025-05-08T00:00:00"/>
    <s v="07/05/2025 - 08/07/2026"/>
    <d v="2025-05-08T00:00:00"/>
    <s v="Mediante otrosí Nº1 del 15/08/2025 se publicó la reducción en tiempo y valor del contrato JEP-929-2025"/>
    <s v="Terminado"/>
    <s v="Reducción"/>
    <s v="N/A"/>
    <s v="DERECHO "/>
    <s v="N/A"/>
    <s v="Masculino"/>
    <s v="nestor.ramirez@jep.gov.co"/>
    <s v="https://community.secop.gov.co/Public/Tendering/ContractNoticePhases/View?PPI=CO1.PPI.39195764&amp;isFromPublicArea=True&amp;isModal=False"/>
    <s v="SOPORTE_PARA_LA_ADMINISTRACIÓN_DE_JUSTICIA"/>
    <s v="PROCESOS_MISIONALES"/>
    <s v="Relatoría"/>
    <s v="Magistratura"/>
    <n v="-31465256"/>
  </r>
  <r>
    <n v="902"/>
    <n v="93151507"/>
    <s v="JEP-930-2025"/>
    <s v="JEP-CSPO-925-2025"/>
    <s v="Jairo Cuellar"/>
    <d v="2025-05-02T00:00:00"/>
    <s v="Maria Camila Rueda Aldana"/>
    <x v="0"/>
    <s v="1. Prestación de servicios profesionales y de apoyo a la gestión"/>
    <s v="Cédula de Ciudadanía"/>
    <n v="1071170831"/>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825"/>
    <n v="378625"/>
    <n v="2022011000068"/>
    <d v="2025-05-09T00:00:00"/>
    <d v="2025-05-14T00:00:00"/>
    <s v="Brayan Stiven Velasquez Campos"/>
    <s v="Cédula de ciudadanía"/>
    <n v="1193081418"/>
    <n v="3"/>
    <d v="2025-08-12T00:00:00"/>
    <n v="-14085081"/>
    <d v="2025-08-08T00:00:00"/>
    <n v="0"/>
    <s v="N/A"/>
    <n v="0"/>
    <s v="N/A"/>
    <n v="0"/>
    <s v="N/A"/>
    <n v="0"/>
    <s v="N/A"/>
    <n v="-92"/>
    <n v="19633746"/>
    <n v="0"/>
    <n v="0"/>
    <n v="0"/>
    <n v="0"/>
    <d v="2025-12-31T00:00:00"/>
    <d v="2025-09-30T00:00:00"/>
    <n v="-98"/>
    <s v="N/A"/>
    <s v="Bogotá D.C."/>
    <s v="Cumplimiento; Cumplimiento"/>
    <s v="11-45-101165790; 11-47-101037172"/>
    <s v="Seguros del Estado S.A.; Seguros del Estado S.A."/>
    <s v="12/05/2025; 13/'8/2025"/>
    <s v="12/05/2025 - 30/06/2026; 12/08/2025 - 10/04/2026"/>
    <s v="13/05/2025; 14/08/2025"/>
    <s v="Mediante otrosí Nº1 del 8/08/2025 se publicó la reducción en tiempo y valor del contrato JEP-930-2025; El 12/08/2025 se publicó la cesión del contrato a Brayan Stiven Velasquez Campos"/>
    <s v="Terminado"/>
    <s v="Reducción; Cesión"/>
    <s v="N/A"/>
    <s v="DERECHO; DERECHO"/>
    <s v="INTERNACIONALISTA; N/A"/>
    <s v="Femenino; Masculino"/>
    <s v="maria.ruedaa@jep.gov.co; brayan.velasquez@jep.gov.co"/>
    <s v="https://community.secop.gov.co/Public/Tendering/ContractNoticePhases/View?PPI=CO1.PPI.39228119&amp;isFromPublicArea=True&amp;isModal=False"/>
    <s v="SOPORTE_PARA_LA_ADMINISTRACIÓN_DE_JUSTICIA"/>
    <s v="PROCESOS_MISIONALES"/>
    <s v="Secretaría General Judicial"/>
    <s v="Magistratura"/>
    <n v="-14085081"/>
  </r>
  <r>
    <n v="903"/>
    <n v="93151507"/>
    <s v="JEP-931-2025"/>
    <s v="JEP-CSPO-926-2025"/>
    <s v="Jairo Cuellar"/>
    <d v="2025-05-02T00:00:00"/>
    <s v="Diana Margarita Barahona Uribe"/>
    <x v="0"/>
    <s v="1. Prestación de servicios profesionales y de apoyo a la gestión"/>
    <s v="Cédula de Ciudadanía"/>
    <n v="1032430303"/>
    <n v="9"/>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925"/>
    <n v="378725"/>
    <n v="2022011000068"/>
    <d v="2025-05-09T00:00:00"/>
    <d v="2025-05-13T00:00:00"/>
    <s v="N/A"/>
    <s v="N/A"/>
    <s v="N/A"/>
    <s v="N/A"/>
    <s v="N/A"/>
    <n v="-13942808"/>
    <d v="2025-08-12T00:00:00"/>
    <n v="0"/>
    <s v="N/A"/>
    <n v="0"/>
    <s v="N/A"/>
    <n v="0"/>
    <s v="N/A"/>
    <n v="0"/>
    <s v="N/A"/>
    <n v="-92"/>
    <n v="19776019"/>
    <n v="0"/>
    <n v="0"/>
    <n v="0"/>
    <n v="0"/>
    <d v="2025-12-31T00:00:00"/>
    <d v="2025-09-30T00:00:00"/>
    <n v="-98"/>
    <s v="N/A"/>
    <s v="Bogotá D.C."/>
    <s v="Cumplimiento"/>
    <s v="11-47-101033769"/>
    <s v="Seguros del Estado S.A."/>
    <d v="2025-05-09T00:00:00"/>
    <s v="09/05/2025 - 10/04/2026"/>
    <d v="2025-05-12T00:00:00"/>
    <s v="Mediante otrosí Nº1 del 12/08/2025 se publicó la reducción en tiempo y valor del contrato JEP-931-2025"/>
    <s v="Terminado"/>
    <s v="Reducción"/>
    <s v="N/A"/>
    <s v="DERECHO"/>
    <s v="N/A"/>
    <s v="Femenino"/>
    <s v="diana.barahona@jep.gov.co"/>
    <s v="https://community.secop.gov.co/Public/Tendering/ContractNoticePhases/View?PPI=CO1.PPI.39229088&amp;isFromPublicArea=True&amp;isModal=False"/>
    <s v="SOPORTE_PARA_LA_ADMINISTRACIÓN_DE_JUSTICIA"/>
    <s v="PROCESOS_MISIONALES"/>
    <s v="Secretaría General Judicial"/>
    <s v="Magistratura"/>
    <n v="-13942808"/>
  </r>
  <r>
    <n v="904"/>
    <n v="93151507"/>
    <s v="JEP-932-2025"/>
    <s v="JEP-CSPO-927-2025"/>
    <s v="Jairo Cuellar"/>
    <d v="2025-05-02T00:00:00"/>
    <s v="Alexandra Maria Cortes Aristizabal"/>
    <x v="0"/>
    <s v="1. Prestación de servicios profesionales y de apoyo a la gestión"/>
    <s v="Cédula de Ciudadanía"/>
    <n v="1023034532"/>
    <n v="9"/>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3025"/>
    <n v="378825"/>
    <n v="2022011000068"/>
    <d v="2025-05-09T00:00:00"/>
    <d v="2025-05-12T00:00:00"/>
    <s v="N/A"/>
    <s v="N/A"/>
    <s v="N/A"/>
    <s v="N/A"/>
    <s v="N/A"/>
    <n v="-13800535"/>
    <d v="2025-08-11T00:00:00"/>
    <n v="0"/>
    <s v="N/A"/>
    <n v="0"/>
    <s v="N/A"/>
    <n v="0"/>
    <s v="N/A"/>
    <n v="0"/>
    <s v="N/A"/>
    <n v="-92"/>
    <n v="19918292"/>
    <n v="0"/>
    <n v="0"/>
    <n v="0"/>
    <n v="0"/>
    <d v="2025-12-31T00:00:00"/>
    <d v="2025-09-30T00:00:00"/>
    <n v="-98"/>
    <s v="N/A"/>
    <s v="Bogotá D.C."/>
    <s v="Cumplimiento"/>
    <s v="33-47-101017064"/>
    <s v="Seguros del Estado S.A."/>
    <d v="2025-05-09T00:00:00"/>
    <s v="9/05/2025 - 05/07/2026"/>
    <d v="2025-05-12T00:00:00"/>
    <s v="Mediante otrosí Nº1 del 11/08/2025 se publicó la reducción en tiempo y valor del contrato JEP-932-2025"/>
    <s v="Terminado"/>
    <s v="Reducción"/>
    <s v="N/A"/>
    <s v="DERECHO"/>
    <s v="N/A"/>
    <s v="Femenino"/>
    <s v="alexandra.cortes@jep.gov.co"/>
    <s v="https://community.secop.gov.co/Public/Tendering/ContractNoticePhases/View?PPI=CO1.PPI.39229213&amp;isFromPublicArea=True&amp;isModal=False"/>
    <s v="SOPORTE_PARA_LA_ADMINISTRACIÓN_DE_JUSTICIA"/>
    <s v="PROCESOS_MISIONALES"/>
    <s v="Secretaría General Judicial"/>
    <s v="Magistratura"/>
    <n v="-13800535"/>
  </r>
  <r>
    <n v="209"/>
    <s v="80111703;80111609;80111701_x000a_"/>
    <s v="JEP-933-2025"/>
    <s v="JEP-CSPO-928-2025"/>
    <s v="Jairo Cuellar"/>
    <d v="2025-05-02T00:00:00"/>
    <s v="Nicol Dayanna Morales Moreno"/>
    <x v="0"/>
    <s v="1. Prestación de servicios profesionales y de apoyo a la gestión"/>
    <s v="Cédula de Ciudadanía"/>
    <n v="1073252339"/>
    <n v="9"/>
    <s v="Persona Natural"/>
    <s v="Bogotá D.C."/>
    <s v="Prestar Servicios profesionales para acompañar a la Subdirección de Talento Humano en el trámite de las situaciones administrativas de las servidoras y servidores de la entidad, como parte de la gestión del talento humano"/>
    <s v="Juan David Olarte Torres"/>
    <s v="Dirección Administrativa y Financiera"/>
    <s v="DD- Subdirección de Talento Humano "/>
    <s v="Cesar Augusto Vargas Londoño (Encargado)"/>
    <n v="1010167159"/>
    <s v="DD- Subdirección de Talento Humano "/>
    <s v="N/A"/>
    <s v="N/A"/>
    <s v="N/A"/>
    <s v="Inversión"/>
    <n v="33151114"/>
    <n v="33151114"/>
    <s v="N/A"/>
    <n v="4143892"/>
    <s v="N/A"/>
    <n v="124025"/>
    <n v="392225"/>
    <n v="202300000000214"/>
    <d v="2025-05-14T00:00:00"/>
    <d v="2025-05-15T00:00:00"/>
    <s v="N/A"/>
    <s v="N/A"/>
    <s v="N/A"/>
    <s v="N/A"/>
    <s v="N/A"/>
    <n v="-12293547"/>
    <d v="2025-08-10T00:00:00"/>
    <n v="0"/>
    <s v="N/A"/>
    <n v="0"/>
    <s v="N/A"/>
    <n v="0"/>
    <s v="N/A"/>
    <n v="0"/>
    <s v="N/A"/>
    <n v="-78"/>
    <n v="20857567"/>
    <n v="0"/>
    <n v="0"/>
    <n v="0"/>
    <n v="0"/>
    <d v="2025-12-31T00:00:00"/>
    <d v="2025-10-14T00:00:00"/>
    <n v="-84"/>
    <s v="N/A"/>
    <s v="Bogotá D.C."/>
    <s v="Cumplimiento"/>
    <s v="33-47-101017113"/>
    <s v="Seguros del Estado S.A."/>
    <d v="2025-05-15T00:00:00"/>
    <s v="14/05/2025 - 30/06/2026"/>
    <d v="2025-05-15T00:00:00"/>
    <s v="Mediante otrosí Nº1 del 10/08/2025 se publicó la reducción en tiempo y valor del contrato JEP-933-2025"/>
    <s v="Terminado"/>
    <s v="Reducción"/>
    <s v="N/A"/>
    <s v="DERECHO "/>
    <s v="N/A"/>
    <s v="Femenino"/>
    <s v="nicol.morales@jep.gov.co"/>
    <s v="https://community.secop.gov.co/Public/Tendering/ContractNoticePhases/View?PPI=CO1.PPI.39398250&amp;isFromPublicArea=True&amp;isModal=False"/>
    <s v="GESTIÓN_DEL_TALENTO_HUMANO"/>
    <s v="PROCESOS_DE_GESTIÓN"/>
    <s v="Dirección Administrativa y Financiera"/>
    <s v="Secretaría Ejecutiva"/>
    <n v="-12293547"/>
  </r>
  <r>
    <n v="948"/>
    <n v="80161500"/>
    <s v="JEP-934-2025"/>
    <s v="JEP-CSPO-929-2025"/>
    <s v="Miguel Salcedo"/>
    <d v="2025-05-02T00:00:00"/>
    <s v="Tatiana Piñeros Rodriguez"/>
    <x v="0"/>
    <s v="1. Prestación de servicios profesionales y de apoyo a la gestión"/>
    <s v="Cédula de Ciudadanía"/>
    <n v="1020818353"/>
    <n v="0"/>
    <s v="Persona Natural"/>
    <s v="Bogotá D.C."/>
    <s v="Prestar servicios profesionales para apoyar a la JEP en las actividades de sistematización en los macrocasos de la Sala de Reconocimiento de Verdad, de Responsabilidad y de Determinación de Hechos y Conductas."/>
    <s v="Jairo Ernesto Arias Orjuela"/>
    <s v="Dirección de Asuntos Jurídicos"/>
    <s v="F- Magistratura"/>
    <s v="Oscar Javier Parra Vera"/>
    <n v="79965041"/>
    <s v="F- Magistratura"/>
    <s v="N/A"/>
    <s v="Caso 08"/>
    <s v="Óscar Javier Parra Vera"/>
    <s v="Inversión"/>
    <n v="49169788"/>
    <n v="49169788"/>
    <s v="N/A"/>
    <n v="6146224"/>
    <s v="N/A"/>
    <n v="147325"/>
    <n v="369025"/>
    <n v="2022011000068"/>
    <d v="2025-05-06T00:00:00"/>
    <d v="2025-05-08T00:00:00"/>
    <s v="N/A"/>
    <s v="N/A"/>
    <s v="N/A"/>
    <s v="N/A"/>
    <s v="N/A"/>
    <n v="-19667916"/>
    <d v="2025-08-11T00:00:00"/>
    <n v="0"/>
    <s v="N/A"/>
    <n v="0"/>
    <s v="N/A"/>
    <n v="0"/>
    <s v="N/A"/>
    <n v="0"/>
    <s v="N/A"/>
    <n v="-92"/>
    <n v="29501872"/>
    <n v="0"/>
    <n v="0"/>
    <n v="0"/>
    <n v="0"/>
    <d v="2025-12-31T00:00:00"/>
    <d v="2025-09-30T00:00:00"/>
    <n v="-98"/>
    <s v="N/A"/>
    <s v="Bogotá D.C."/>
    <s v="Cumplimiento"/>
    <s v="18-47-101010383"/>
    <s v="Seguros del Estado S.A."/>
    <d v="2025-05-07T00:00:00"/>
    <s v="06/05/2025 - 07/07/2026"/>
    <d v="2025-05-08T00:00:00"/>
    <s v="Mediante otrosí Nº1 del 11/08/2025 se publicó la reducción en tiempo y valor del contrato JEP-934-2025"/>
    <s v="Terminado"/>
    <s v="Reducción"/>
    <s v="N/A"/>
    <s v="DERECHO"/>
    <s v="SOCIOLOGÍA "/>
    <s v="Femenino"/>
    <s v="Tatiana.pineros@jep.gov.co"/>
    <s v="https://community.secop.gov.co/Public/Tendering/ContractNoticePhases/View?PPI=CO1.PPI.39207527&amp;isFromPublicArea=True&amp;isModal=False"/>
    <s v="JUDICIAL_DIALÓGICO"/>
    <s v="PROCESOS_MISIONALES"/>
    <s v="Magistratura"/>
    <s v="Magistratura"/>
    <n v="-19667916"/>
  </r>
  <r>
    <n v="816"/>
    <n v="80161504"/>
    <s v="JEP-935-2025"/>
    <s v="JEP-CSPO-930-2025"/>
    <s v="Miguel Salcedo"/>
    <d v="2025-05-02T00:00:00"/>
    <s v="Lizeth Valentina Pulido Valenzuela"/>
    <x v="0"/>
    <s v="1. Prestación de servicios profesionales y de apoyo a la gestión"/>
    <s v="Cédula de Ciudadanía"/>
    <n v="1000254512"/>
    <n v="0"/>
    <s v="Persona Natural"/>
    <s v="Bogotá D.C."/>
    <s v="Prestar servicios para apoyar y acompañar los procesos administrativos y técnicos que se deriven de la sustanciación de los macro casos priorizados por la sala de reconocimiento de verdad y responsabilidad."/>
    <s v="Jairo Ernesto Arias Orjuela"/>
    <s v="Dirección de Asuntos Jurídicos"/>
    <s v="F- Magistratura"/>
    <s v="Nathaly Barreto Acero"/>
    <n v="1020823782"/>
    <s v="F- Magistratura"/>
    <s v="N/A"/>
    <s v="Caso 03"/>
    <s v="Alejandro Ramelli Arteaga"/>
    <s v="Inversión"/>
    <n v="34145646"/>
    <n v="34145646"/>
    <s v="N/A"/>
    <n v="4268208"/>
    <s v="N/A"/>
    <n v="135025"/>
    <n v="379625"/>
    <n v="2022011000068"/>
    <d v="2025-05-09T00:00:00"/>
    <d v="2025-05-15T00:00:00"/>
    <s v="N/A"/>
    <s v="N/A"/>
    <s v="N/A"/>
    <s v="N/A"/>
    <s v="N/A"/>
    <n v="-14654173"/>
    <d v="2025-08-13T00:00:00"/>
    <n v="0"/>
    <s v="N/A"/>
    <n v="0"/>
    <s v="N/A"/>
    <n v="0"/>
    <s v="N/A"/>
    <n v="0"/>
    <s v="N/A"/>
    <n v="-92"/>
    <n v="19491473"/>
    <n v="0"/>
    <n v="0"/>
    <n v="0"/>
    <n v="0"/>
    <d v="2025-12-31T00:00:00"/>
    <d v="2025-09-30T00:00:00"/>
    <n v="-98"/>
    <s v="N/A"/>
    <s v="Bogotá D.C."/>
    <s v="Cumplimiento"/>
    <s v="33-47-101017076"/>
    <s v="Seguros del Estado S.A."/>
    <d v="2025-05-12T00:00:00"/>
    <s v="09/05/2025 - 30/06/2026"/>
    <d v="2025-05-15T00:00:00"/>
    <s v="Mediante otrosí Nº1 del 13/08/2025 se publicó la reducción en tiempo y valor del contrato JEP-935-2025"/>
    <s v="Terminado"/>
    <s v="Reducción"/>
    <s v="N/A"/>
    <s v="RELACIONES INTERNACIONALES"/>
    <s v="CIENCIAS POLÍTICAS"/>
    <s v="Femenino"/>
    <s v="lizeth.pulido@jep.gov.co"/>
    <s v="https://community.secop.gov.co/Public/Tendering/ContractNoticePhases/View?PPI=CO1.PPI.39208703&amp;isFromPublicArea=True&amp;isModal=False"/>
    <s v="JUDICIAL_ADVERSARIAL"/>
    <s v="PROCESOS_MISIONALES"/>
    <s v="Magistratura"/>
    <s v="Magistratura"/>
    <n v="-14654173"/>
  </r>
  <r>
    <n v="901"/>
    <n v="93151507"/>
    <s v="JEP-936-2025"/>
    <s v="JEP-CSPO-931-2025"/>
    <s v="Laura Paredes"/>
    <d v="2025-05-02T00:00:00"/>
    <s v="Luis Miguel Gutierrez Cordoba "/>
    <x v="0"/>
    <s v="1. Prestación de servicios profesionales y de apoyo a la gestión"/>
    <s v="Cédula de Ciudadanía"/>
    <n v="1065829406"/>
    <n v="3"/>
    <s v="Persona Natural"/>
    <s v="Valledupar"/>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725"/>
    <n v="373925"/>
    <n v="2022011000068"/>
    <d v="2025-05-07T00:00:00"/>
    <d v="2025-05-09T00:00:00"/>
    <s v="N/A"/>
    <s v="N/A"/>
    <s v="N/A"/>
    <s v="N/A"/>
    <s v="N/A"/>
    <n v="-13373716"/>
    <d v="2025-08-10T00:00:00"/>
    <n v="0"/>
    <s v="N/A"/>
    <n v="0"/>
    <s v="N/A"/>
    <n v="0"/>
    <s v="N/A"/>
    <n v="0"/>
    <s v="N/A"/>
    <n v="-92"/>
    <n v="20345111"/>
    <n v="0"/>
    <n v="0"/>
    <n v="0"/>
    <n v="0"/>
    <d v="2025-12-31T00:00:00"/>
    <d v="2025-09-30T00:00:00"/>
    <n v="-98"/>
    <s v="N/A"/>
    <s v="Bogotá D.C."/>
    <s v="Cumplimiento"/>
    <s v="360-47-994000046318"/>
    <s v="Aseguradora Solidaria de Colombia"/>
    <d v="2025-05-08T00:00:00"/>
    <s v="07/05/2025 - 10/07/2026"/>
    <d v="2025-05-08T00:00:00"/>
    <s v="Mediante otrosí Nº1 del 10/08/2025 se publicó la reducción en tiempo y valor del contrato JEP-936-2025"/>
    <s v="Terminado"/>
    <s v="Reducción"/>
    <s v="N/A"/>
    <s v="DERECHO "/>
    <s v="N/A"/>
    <s v="Masculino"/>
    <s v="luis.gutierrez@jep.gov.co"/>
    <s v="https://community.secop.gov.co/Public/Tendering/ContractNoticePhases/View?PPI=CO1.PPI.39189981&amp;isFromPublicArea=True&amp;isModal=False"/>
    <s v="SOPORTE_PARA_LA_ADMINISTRACIÓN_DE_JUSTICIA"/>
    <s v="PROCESOS_MISIONALES"/>
    <s v="Secretaría General Judicial"/>
    <s v="Magistratura"/>
    <n v="-13373716"/>
  </r>
  <r>
    <n v="897"/>
    <n v="93151507"/>
    <s v="JEP-937-2025"/>
    <s v="JEP-CSPO-932-2025"/>
    <s v="Laura Paredes"/>
    <d v="2025-05-02T00:00:00"/>
    <s v="Eliana Yaneth  Moscote Arias"/>
    <x v="0"/>
    <s v="1. Prestación de servicios profesionales y de apoyo a la gestión"/>
    <s v="Cédula de Ciudadanía"/>
    <n v="1123414532"/>
    <n v="1"/>
    <s v="Persona Natural"/>
    <s v="Dibulla"/>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325"/>
    <n v="373825"/>
    <n v="2022011000068"/>
    <d v="2025-05-07T00:00:00"/>
    <d v="2025-05-09T00:00:00"/>
    <s v="N/A"/>
    <s v="N/A"/>
    <s v="N/A"/>
    <s v="N/A"/>
    <s v="N/A"/>
    <n v="-13373716"/>
    <d v="2025-08-11T00:00:00"/>
    <n v="0"/>
    <s v="N/A"/>
    <n v="0"/>
    <s v="N/A"/>
    <n v="0"/>
    <s v="N/A"/>
    <n v="0"/>
    <s v="N/A"/>
    <n v="-92"/>
    <n v="20345111"/>
    <n v="0"/>
    <n v="0"/>
    <n v="0"/>
    <n v="0"/>
    <d v="2025-12-31T00:00:00"/>
    <d v="2025-09-30T00:00:00"/>
    <n v="-98"/>
    <s v="N/A"/>
    <s v="Bogotá D.C."/>
    <s v="Cumplimiento"/>
    <s v="360-47-994000046313"/>
    <s v="Aseguradora Solidaria de Colombia"/>
    <d v="2025-05-08T00:00:00"/>
    <s v="07/05/20 - 10/07/2026"/>
    <d v="2025-05-08T00:00:00"/>
    <s v="Mediante otrosí Nº1 del 11/08/2025 se publicó la reducción en tiempo y valor del contrato JEP-937-2025"/>
    <s v="Terminado"/>
    <s v="Reducción"/>
    <s v="N/A"/>
    <s v="DERECHO "/>
    <s v="N/A"/>
    <s v="Femenino"/>
    <s v="eliana.moscote@jep.gov.co"/>
    <s v="https://community.secop.gov.co/Public/Tendering/ContractNoticePhases/View?PPI=CO1.PPI.39191228&amp;isFromPublicArea=True&amp;isModal=False"/>
    <s v="SOPORTE_PARA_LA_ADMINISTRACIÓN_DE_JUSTICIA"/>
    <s v="PROCESOS_MISIONALES"/>
    <s v="Secretaría General Judicial"/>
    <s v="Magistratura"/>
    <n v="-13373716"/>
  </r>
  <r>
    <n v="569"/>
    <s v="80111600;80161500"/>
    <s v="JEP-938-2025"/>
    <s v="JEP-CSPO-93-2025"/>
    <s v="Carlos Torres"/>
    <d v="2025-05-02T00:00:00"/>
    <s v="Juan Sebastian Aguiedo Gomez"/>
    <x v="0"/>
    <s v="1. Prestación de servicios profesionales y de apoyo a la gestión"/>
    <s v="Cédula de Ciudadanía"/>
    <n v="1024541009"/>
    <n v="5"/>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68291357"/>
    <n v="68291357"/>
    <s v="N/A"/>
    <n v="8536421"/>
    <s v="N/A"/>
    <n v="132125"/>
    <n v="380525"/>
    <n v="2022011000068"/>
    <d v="2025-05-12T00:00:00"/>
    <d v="2025-05-14T00:00:00"/>
    <s v="N/A"/>
    <s v="N/A"/>
    <s v="N/A"/>
    <s v="N/A"/>
    <s v="N/A"/>
    <n v="0"/>
    <s v="N/A"/>
    <n v="0"/>
    <s v="N/A"/>
    <n v="0"/>
    <s v="N/A"/>
    <n v="0"/>
    <s v="N/A"/>
    <n v="0"/>
    <s v="N/A"/>
    <n v="0"/>
    <n v="68291357"/>
    <n v="0"/>
    <n v="0"/>
    <n v="0"/>
    <n v="0"/>
    <d v="2025-12-31T00:00:00"/>
    <d v="2025-12-31T00:00:00"/>
    <n v="-6"/>
    <s v="N/A"/>
    <s v="Bogotá D.C."/>
    <s v="Cumplimiento"/>
    <s v="11-47-101033824"/>
    <s v="Seguros del Estado S.A."/>
    <d v="2025-05-12T00:00:00"/>
    <s v="12/05/2025 - 05/07/2026"/>
    <d v="2025-05-14T00:00:00"/>
    <s v="Ninguna"/>
    <s v="Terminado"/>
    <s v="Ingreso"/>
    <s v="N/A"/>
    <s v="DERECHO"/>
    <s v="N/A"/>
    <s v="Masculino"/>
    <s v="juan.aguiedo@jep.gov.co"/>
    <s v="https://community.secop.gov.co/Public/Tendering/ContractNoticePhases/View?PPI=CO1.PPI.39228572&amp;isFromPublicArea=True&amp;isModal=False"/>
    <s v="ENFOQUE_RESTAURATIVO"/>
    <s v="PROCESOS_MISIONALES"/>
    <s v="Subdirección del Sistema de Justicia Restaurativa"/>
    <s v="Secretaría Ejecutiva"/>
    <n v="0"/>
  </r>
  <r>
    <n v="214"/>
    <s v="80111620;80111601;78102205"/>
    <s v="JEP-939-2025"/>
    <s v="JEP-CSPO-934-2025"/>
    <s v="Carlos Torres"/>
    <d v="2025-05-02T00:00:00"/>
    <s v="Edison Andres Bernal Gonzalez"/>
    <x v="0"/>
    <s v="1. Prestación de servicios profesionales y de apoyo a la gestión"/>
    <s v="Cédula de Ciudadanía"/>
    <n v="80187446"/>
    <n v="5"/>
    <s v="Persona Natural"/>
    <s v="Bogotá D.C."/>
    <s v="Prestar servicios de apoyo a la Subdirección de Talento Humano en relación con la Estrategia del Talento Humano y la gestión del archivo de la dependencia."/>
    <s v="Juan David Olarte Torres"/>
    <s v="Dirección Administrativa y Financiera"/>
    <s v="DD- Subdirección de Talento Humano "/>
    <s v="Cesar Augusto Vargas Londoño (Encargado)"/>
    <n v="1010167159"/>
    <s v="DD- Subdirección de Talento Humano "/>
    <s v="N/A"/>
    <s v="N/A"/>
    <s v="N/A"/>
    <s v="Inversión"/>
    <n v="30731096"/>
    <n v="30731096"/>
    <s v="N/A"/>
    <n v="3841388"/>
    <s v="N/A"/>
    <n v="81225"/>
    <n v="383825"/>
    <n v="202300000000214"/>
    <d v="2025-05-12T00:00:00"/>
    <d v="2025-05-13T00:00:00"/>
    <s v="N/A"/>
    <s v="N/A"/>
    <s v="N/A"/>
    <s v="N/A"/>
    <s v="N/A"/>
    <n v="0"/>
    <s v="N/A"/>
    <n v="0"/>
    <s v="N/A"/>
    <n v="0"/>
    <s v="N/A"/>
    <n v="0"/>
    <s v="N/A"/>
    <n v="0"/>
    <s v="N/A"/>
    <n v="0"/>
    <n v="30731096"/>
    <n v="0"/>
    <n v="0"/>
    <n v="0"/>
    <n v="0"/>
    <d v="2025-12-31T00:00:00"/>
    <d v="2025-12-31T00:00:00"/>
    <n v="-6"/>
    <s v="N/A"/>
    <s v="Bogotá D.C."/>
    <s v="Cumplimiento"/>
    <s v="11-47-101033820"/>
    <s v="Seguros del Estado S.A."/>
    <d v="2025-05-12T00:00:00"/>
    <s v="12/05/2025 - 30/06/2026"/>
    <d v="2025-05-13T00:00:00"/>
    <s v="La fecha del acta de inio no coincide con la del secop revisado 27/05/2025"/>
    <s v="Terminado"/>
    <s v="Ingreso"/>
    <s v="N/A"/>
    <s v="TECNOLOGÍA EN GESTIÓN DOCUMENTAL "/>
    <s v="N/A"/>
    <s v="Masculino"/>
    <s v="Edison.Bernal@jep.gov.co"/>
    <s v="https://community.secop.gov.co/Public/Tendering/ContractNoticePhases/View?PPI=CO1.PPI.39241117&amp;isFromPublicArea=True&amp;isModal=False"/>
    <s v="GESTIÓN_DEL_TALENTO_HUMANO"/>
    <s v="PROCESOS_DE_GESTIÓN"/>
    <s v="Dirección Administrativa y Financiera"/>
    <s v="Secretaría Ejecutiva"/>
    <n v="0"/>
  </r>
  <r>
    <n v="938"/>
    <n v="80161500"/>
    <s v="JEP-940-2025"/>
    <s v="JEP-CSPO-935-2025"/>
    <s v="Monica Muñoz"/>
    <d v="2025-05-02T00:00:00"/>
    <s v="Carlos Leonado Santana Bareño"/>
    <x v="0"/>
    <s v="1. Prestación de servicios profesionales y de apoyo a la gestión"/>
    <s v="Cédula de Ciudadanía"/>
    <n v="1032489070"/>
    <n v="2"/>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s v="Jairo Ernesto Arias Orjuela"/>
    <s v="Dirección de Asuntos Jurídicos"/>
    <s v="F- Magistratura"/>
    <s v="Carlos Alberto Mejía Walker"/>
    <n v="8027349"/>
    <s v="F- Magistratura"/>
    <s v="N/A"/>
    <s v="Caso 10"/>
    <s v="Julieta Lemaitre Ripoll"/>
    <s v="Inversión"/>
    <n v="48555166"/>
    <n v="48555166"/>
    <s v="N/A"/>
    <n v="6146224"/>
    <s v="N/A"/>
    <n v="146325"/>
    <n v="371825"/>
    <n v="2022011000068"/>
    <d v="2025-05-07T00:00:00"/>
    <d v="2025-05-16T00:00:00"/>
    <s v="N/A"/>
    <s v="N/A"/>
    <s v="N/A"/>
    <s v="N/A"/>
    <s v="N/A"/>
    <n v="-20692286"/>
    <d v="2025-08-11T00:00:00"/>
    <n v="0"/>
    <s v="N/A"/>
    <n v="0"/>
    <s v="N/A"/>
    <n v="0"/>
    <s v="N/A"/>
    <n v="0"/>
    <s v="N/A"/>
    <n v="-92"/>
    <n v="27862880"/>
    <n v="0"/>
    <n v="0"/>
    <n v="0"/>
    <n v="0"/>
    <d v="2025-12-31T00:00:00"/>
    <d v="2025-09-30T00:00:00"/>
    <n v="-98"/>
    <s v="N/A"/>
    <s v="Bogotá D.C."/>
    <s v="Cumplimiento"/>
    <s v="14-45-101123332"/>
    <s v="Seguors del Estado S.A."/>
    <d v="2025-05-13T00:00:00"/>
    <s v="05/05/2025 - 30/06/2026"/>
    <d v="2025-05-16T00:00:00"/>
    <s v="La fecha del acta de inio esta mal; Mediante otrosí Nº1 del 11/08/2025 se publicó la reducción en tiempo y valor del contrato JEP-940-2025"/>
    <s v="Terminado"/>
    <s v="Reducción"/>
    <s v="N/A"/>
    <s v="DERECHO "/>
    <s v="N/A"/>
    <s v="Masculino"/>
    <s v="carlos.santana@jep.gov.co"/>
    <s v="https://community.secop.gov.co/Public/Tendering/ContractNoticePhases/View?PPI=CO1.PPI.39218973&amp;isFromPublicArea=True&amp;isModal=False"/>
    <s v="JUDICIAL_DIALÓGICO"/>
    <s v="PROCESOS_MISIONALES"/>
    <s v="Magistratura"/>
    <s v="Magistratura"/>
    <n v="-20692286"/>
  </r>
  <r>
    <n v="892"/>
    <n v="93151507"/>
    <s v="JEP-941-2025"/>
    <s v="JEP-CSPO-936-2025"/>
    <s v="Laura Cuenca"/>
    <d v="2025-05-05T00:00:00"/>
    <s v="Luisa Fernanda Yara Jara"/>
    <x v="0"/>
    <s v="1. Prestación de servicios profesionales y de apoyo a la gestión"/>
    <s v="Cédula de Ciudadanía"/>
    <n v="1110175859"/>
    <n v="0"/>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576554"/>
    <n v="33576554"/>
    <s v="N/A"/>
    <n v="4268208"/>
    <s v="N/A"/>
    <n v="141825"/>
    <n v="387925"/>
    <n v="2022011000068"/>
    <d v="2025-05-14T00:00:00"/>
    <d v="2025-05-16T00:00:00"/>
    <s v="N/A"/>
    <s v="N/A"/>
    <s v="N/A"/>
    <s v="N/A"/>
    <s v="N/A"/>
    <n v="-14227354"/>
    <d v="2025-08-11T00:00:00"/>
    <n v="0"/>
    <s v="N/A"/>
    <n v="0"/>
    <s v="N/A"/>
    <n v="0"/>
    <s v="N/A"/>
    <n v="0"/>
    <s v="N/A"/>
    <n v="-92"/>
    <n v="19349200"/>
    <n v="0"/>
    <n v="0"/>
    <n v="0"/>
    <n v="0"/>
    <d v="2025-12-31T00:00:00"/>
    <d v="2025-09-30T00:00:00"/>
    <n v="-98"/>
    <s v="N/A"/>
    <s v="Bogotá D.C."/>
    <s v="Cumplimiento"/>
    <s v="14-45-101123613"/>
    <s v="Seguros del Estado S.A."/>
    <d v="2025-05-14T00:00:00"/>
    <s v="14/05/2025 - 30/06/2026"/>
    <d v="2025-05-15T00:00:00"/>
    <s v="Mediante otrosí Nº1 del 11/08/2025 se publicó la reducción en tiempo y valor del contrato JEP-941-2025"/>
    <s v="Terminado"/>
    <s v="Reducción"/>
    <s v="N/A"/>
    <s v="DERECHO "/>
    <s v="N/A"/>
    <s v="Femenino"/>
    <s v="luisa.yara@jep.gov.co"/>
    <s v="https://community.secop.gov.co/Public/Tendering/ContractNoticePhases/View?PPI=CO1.PPI.39262718&amp;isFromPublicArea=True&amp;isModal=False"/>
    <s v="SOPORTE_PARA_LA_ADMINISTRACIÓN_DE_JUSTICIA"/>
    <s v="PROCESOS_MISIONALES"/>
    <s v="Secretaría General Judicial"/>
    <s v="Magistratura"/>
    <n v="-14227354"/>
  </r>
  <r>
    <n v="888"/>
    <n v="93151507"/>
    <s v="JEP-942-2025"/>
    <s v="JEP-CSPO-937-2025"/>
    <s v="Laura Cuenca"/>
    <d v="2025-05-05T00:00:00"/>
    <s v="Yusvany Arturo Marcillo Armenta"/>
    <x v="0"/>
    <s v="1. Prestación de servicios profesionales y de apoyo a la gestión"/>
    <s v="Cédula de Ciudadanía"/>
    <n v="1065617026"/>
    <n v="8"/>
    <s v="Persona Natural"/>
    <s v="Valledupar"/>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576554"/>
    <n v="33576554"/>
    <s v="N/A"/>
    <n v="4268208"/>
    <s v="N/A"/>
    <n v="141425"/>
    <n v="380025"/>
    <n v="2022011000068"/>
    <d v="2025-05-09T00:00:00"/>
    <d v="2025-05-15T00:00:00"/>
    <s v="N/A"/>
    <s v="N/A"/>
    <s v="N/A"/>
    <s v="N/A"/>
    <s v="N/A"/>
    <n v="-14085081"/>
    <d v="2025-08-11T00:00:00"/>
    <n v="0"/>
    <s v="N/A"/>
    <n v="0"/>
    <s v="N/A"/>
    <n v="0"/>
    <s v="N/A"/>
    <n v="0"/>
    <s v="N/A"/>
    <n v="-92"/>
    <n v="19491473"/>
    <n v="0"/>
    <n v="0"/>
    <n v="0"/>
    <n v="0"/>
    <d v="2025-12-31T00:00:00"/>
    <d v="2025-09-30T00:00:00"/>
    <n v="-98"/>
    <s v="N/A"/>
    <s v="Bogotá D.C."/>
    <s v="Cumplimiento"/>
    <n v="4269523"/>
    <s v="Seguros Generales Suramericana S.A."/>
    <d v="2025-05-12T00:00:00"/>
    <s v="09/05/2025 - 01/04/2026"/>
    <d v="2025-05-14T00:00:00"/>
    <s v="Mediante otrosí Nº1 del 11/08/2025 se publicó la reducción en tiempo y valor del contrato JEP-942-2025"/>
    <s v="Terminado"/>
    <s v="Reducción"/>
    <s v="N/A"/>
    <s v="DERECHO "/>
    <s v="N/A"/>
    <s v="Masculino"/>
    <s v="yusvany.marcillo@jep.gov.co"/>
    <s v="https://community.secop.gov.co/Public/Tendering/ContractNoticePhases/View?PPI=CO1.PPI.39264205&amp;isFromPublicArea=True&amp;isModal=False"/>
    <s v="SOPORTE_PARA_LA_ADMINISTRACIÓN_DE_JUSTICIA"/>
    <s v="PROCESOS_MISIONALES"/>
    <s v="Secretaría General Judicial"/>
    <s v="Magistratura"/>
    <n v="-14085081"/>
  </r>
  <r>
    <n v="889"/>
    <n v="93151507"/>
    <s v="JEP-943-2025"/>
    <s v="JEP-CSPO-938-2025"/>
    <s v="Laura Cuenca"/>
    <d v="2025-05-05T00:00:00"/>
    <s v="Daniel Perez Pereira"/>
    <x v="0"/>
    <s v="1. Prestación de servicios profesionales y de apoyo a la gestión"/>
    <s v="Cédula de Ciudadanía"/>
    <n v="1152467470"/>
    <n v="6"/>
    <s v="Persona Natural"/>
    <s v="Medellin "/>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576554"/>
    <n v="33576554"/>
    <s v="N/A"/>
    <n v="4268208"/>
    <s v="N/A"/>
    <n v="141525"/>
    <n v="388025"/>
    <n v="2022011000068"/>
    <d v="2025-05-14T00:00:00"/>
    <d v="2025-05-16T00:00:00"/>
    <s v="N/A"/>
    <s v="N/A"/>
    <s v="N/A"/>
    <s v="N/A"/>
    <s v="N/A"/>
    <n v="-14227354"/>
    <d v="2025-08-11T00:00:00"/>
    <n v="0"/>
    <s v="N/A"/>
    <n v="0"/>
    <s v="N/A"/>
    <n v="0"/>
    <s v="N/A"/>
    <n v="0"/>
    <s v="N/A"/>
    <n v="-92"/>
    <n v="19349200"/>
    <n v="0"/>
    <n v="0"/>
    <n v="0"/>
    <n v="0"/>
    <d v="2025-12-31T00:00:00"/>
    <d v="2025-09-30T00:00:00"/>
    <n v="-98"/>
    <s v="N/A"/>
    <s v="Bogotá D.C."/>
    <s v="Cumplimiento"/>
    <s v="21-45-101482354"/>
    <s v="Seguros del Estado S.A."/>
    <d v="2025-05-14T00:00:00"/>
    <s v="14/05/2025 - 01/07/2026"/>
    <d v="2025-05-15T00:00:00"/>
    <s v="Mediante otrosí Nº1 del 11/08/2025 se publicó la reducción en tiempo y valor del contrato JEP-943-2025"/>
    <s v="Terminado"/>
    <s v="Reducción"/>
    <s v="N/A"/>
    <s v="DERECHO "/>
    <s v="N/A"/>
    <s v="Masculino"/>
    <s v="daniel.perez@jep.gov.co"/>
    <s v="https://community.secop.gov.co/Public/Tendering/ContractNoticePhases/View?PPI=CO1.PPI.39264445&amp;isFromPublicArea=True&amp;isModal=False"/>
    <s v="SOPORTE_PARA_LA_ADMINISTRACIÓN_DE_JUSTICIA"/>
    <s v="PROCESOS_MISIONALES"/>
    <s v="Secretaría General Judicial"/>
    <s v="Magistratura"/>
    <n v="-14227354"/>
  </r>
  <r>
    <n v="890"/>
    <n v="93151507"/>
    <s v="JEP-944-2025"/>
    <s v="JEP-CSPO-939-2025"/>
    <s v="Laura Cuenca"/>
    <d v="2025-05-05T00:00:00"/>
    <s v="Yelixa Del Mar Velasquez Rico"/>
    <x v="0"/>
    <s v="1. Prestación de servicios profesionales y de apoyo a la gestión"/>
    <s v="Cédula de Ciudadanía"/>
    <n v="1033818467"/>
    <n v="9"/>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576554"/>
    <n v="33576554"/>
    <s v="N/A"/>
    <n v="4268208"/>
    <s v="N/A"/>
    <n v="141625"/>
    <n v="380225"/>
    <n v="2022011000068"/>
    <d v="2025-05-09T00:00:00"/>
    <d v="2025-05-15T00:00:00"/>
    <s v="Andrés Guillermo Bulla Silva"/>
    <s v="Cédula de ciudadanía"/>
    <n v="80727818"/>
    <n v="1"/>
    <d v="2025-08-29T00:00:00"/>
    <n v="-14085081"/>
    <d v="2025-08-12T00:00:00"/>
    <n v="0"/>
    <s v="N/A"/>
    <n v="0"/>
    <s v="N/A"/>
    <n v="0"/>
    <s v="N/A"/>
    <n v="0"/>
    <s v="N/A"/>
    <n v="-92"/>
    <n v="19491473"/>
    <n v="0"/>
    <n v="0"/>
    <n v="0"/>
    <n v="0"/>
    <d v="2025-12-31T00:00:00"/>
    <d v="2025-09-30T00:00:00"/>
    <n v="-98"/>
    <s v="N/A"/>
    <s v="Bogotá D.C."/>
    <s v="Cumplimiento; Cumplimiento"/>
    <s v="360-47-994000046461; 17-45-101055241"/>
    <s v="Aseguradora Solidaria de Colombia; Seguros del Estado S.A."/>
    <s v="12/05/2025; 01/09/2025"/>
    <s v="09/05/2025 - 10/07/2026; 29/08/2025 - 10/04/2026"/>
    <s v="14/05/2025; 3/09/2025"/>
    <s v="Mediante otrosí Nª1 del 12/08/2025 se publicó la reducción en tiempo y valor del contrato JEP-944-2025; El 29/08/2025 se publicó la cesión del contrato a Andrés Guillermo Bulla Silva"/>
    <s v="Terminado"/>
    <s v="Reducción, Cesión"/>
    <s v="N/A"/>
    <s v="DERECHO; DERECHO"/>
    <s v="N/A; N/A"/>
    <s v="Femenino; Masculino"/>
    <s v="Yelixa.Velasquez@jep.gov.co; andres.bulla@jep.gov.co"/>
    <s v="https://community.secop.gov.co/Public/Tendering/ContractNoticePhases/View?PPI=CO1.PPI.39264493&amp;isFromPublicArea=True&amp;isModal=False"/>
    <s v="SOPORTE_PARA_LA_ADMINISTRACIÓN_DE_JUSTICIA"/>
    <s v="PROCESOS_MISIONALES"/>
    <s v="Secretaría General Judicial"/>
    <s v="Magistratura"/>
    <n v="-14085081"/>
  </r>
  <r>
    <n v="858"/>
    <n v="80161504"/>
    <s v="JEP-945-2025"/>
    <s v="JEP-CSPO-940-2025"/>
    <s v="Laura Cuenca"/>
    <d v="2025-05-05T00:00:00"/>
    <s v="Lida Cristina Urbina Bernal"/>
    <x v="0"/>
    <s v="1. Prestación de servicios profesionales y de apoyo a la gestión"/>
    <s v="Cédula de Ciudadanía"/>
    <n v="59828535"/>
    <n v="8"/>
    <s v="Persona Natural"/>
    <s v="Pasto"/>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8554314"/>
    <n v="28554314"/>
    <s v="N/A"/>
    <n v="3841388"/>
    <s v="N/A"/>
    <n v="138925"/>
    <n v="380125"/>
    <n v="2022011000068"/>
    <d v="2025-05-09T00:00:00"/>
    <d v="2025-05-19T00:00:00"/>
    <s v="N/A"/>
    <s v="N/A"/>
    <s v="N/A"/>
    <s v="N/A"/>
    <s v="N/A"/>
    <n v="-11524164"/>
    <d v="2025-08-09T00:00:00"/>
    <n v="0"/>
    <s v="N/A"/>
    <n v="0"/>
    <s v="N/A"/>
    <n v="0"/>
    <s v="N/A"/>
    <n v="0"/>
    <s v="N/A"/>
    <n v="-92"/>
    <n v="17030150"/>
    <n v="0"/>
    <n v="0"/>
    <n v="0"/>
    <n v="0"/>
    <d v="2025-12-31T00:00:00"/>
    <d v="2025-09-30T00:00:00"/>
    <n v="-98"/>
    <s v="N/A"/>
    <s v="Bogotá D.C."/>
    <s v="Cumplimiento"/>
    <s v="_x0009_33-47-101017074"/>
    <s v="Seguros del Estado S.A."/>
    <d v="2025-05-12T00:00:00"/>
    <s v="12/05/2025 - 05/07/2026"/>
    <d v="2025-05-16T00:00:00"/>
    <s v="Mediante otrosí Nº1 del 0/08/2025 se publicó la reducción en tiempo y valor del contrato JEP-945-2025"/>
    <s v="Terminado"/>
    <s v="Reducción"/>
    <s v="N/A"/>
    <s v="ECONOMÍA "/>
    <s v="N/A"/>
    <s v="Femenino"/>
    <s v="lida.urbina@jep.gov.co"/>
    <s v="https://community.secop.gov.co/Public/Tendering/ContractNoticePhases/View?PPI=CO1.PPI.39271000&amp;isFromPublicArea=True&amp;isModal=False"/>
    <s v="SOPORTE_PARA_LA_ADMINISTRACIÓN_DE_JUSTICIA"/>
    <s v="PROCESOS_MISIONALES"/>
    <s v="Secretaría General Judicial"/>
    <s v="Magistratura"/>
    <n v="-11524164"/>
  </r>
  <r>
    <n v="859"/>
    <n v="80161504"/>
    <s v="JEP-946-2025"/>
    <s v="JEP-CSPO-941-2025"/>
    <s v="Laura Cuenca"/>
    <d v="2025-05-05T00:00:00"/>
    <s v="Stefany Alejandra Ribon Sanchez"/>
    <x v="0"/>
    <s v="1. Prestación de servicios profesionales y de apoyo a la gestión"/>
    <s v="Cédula de Ciudadanía"/>
    <n v="1091666581"/>
    <n v="8"/>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8554314"/>
    <n v="28554314"/>
    <s v="N/A"/>
    <n v="3841388"/>
    <s v="N/A"/>
    <n v="139025"/>
    <n v="388125"/>
    <n v="2022011000068"/>
    <d v="2025-05-12T00:00:00"/>
    <d v="2025-05-19T00:00:00"/>
    <s v="N/A"/>
    <s v="N/A"/>
    <s v="N/A"/>
    <s v="N/A"/>
    <s v="N/A"/>
    <n v="-11524164"/>
    <d v="2025-08-09T00:00:00"/>
    <n v="0"/>
    <s v="N/A"/>
    <n v="0"/>
    <s v="N/A"/>
    <n v="0"/>
    <s v="N/A"/>
    <n v="0"/>
    <s v="N/A"/>
    <n v="-92"/>
    <n v="17030150"/>
    <n v="0"/>
    <n v="0"/>
    <n v="0"/>
    <n v="0"/>
    <d v="2025-12-31T00:00:00"/>
    <d v="2025-09-30T00:00:00"/>
    <n v="-98"/>
    <s v="N/A"/>
    <s v="Bogotá D.C."/>
    <s v="Cumplimiento"/>
    <s v="360-47-994000046496"/>
    <s v="Aseguradora Solidaria de Colombia"/>
    <d v="2025-05-13T00:00:00"/>
    <s v="12/05/2025 - 10/07/2026"/>
    <d v="2025-05-16T00:00:00"/>
    <s v="Mediante otrosí Nº1 del 09/08/2025 se publicó la reducción en tiempo y valor del contrato JEP-946-2025"/>
    <s v="Terminado"/>
    <s v="Reducción"/>
    <s v="N/A"/>
    <s v="PSICOLOGÍA"/>
    <s v="N/A"/>
    <s v="Femenino"/>
    <s v="stefany.ribon@jep.gov.co"/>
    <s v="https://community.secop.gov.co/Public/Tendering/ContractNoticePhases/View?PPI=CO1.PPI.39271708&amp;isFromPublicArea=True&amp;isModal=False"/>
    <s v="SOPORTE_PARA_LA_ADMINISTRACIÓN_DE_JUSTICIA"/>
    <s v="PROCESOS_MISIONALES"/>
    <s v="Secretaría General Judicial"/>
    <s v="Magistratura"/>
    <n v="-11524164"/>
  </r>
  <r>
    <n v="860"/>
    <n v="80161504"/>
    <s v="JEP-947-2025"/>
    <s v="JEP-CSPO-942-2025"/>
    <s v="Laura Cuenca"/>
    <d v="2025-05-05T00:00:00"/>
    <s v="Ruben Mauricio Rivera Rodriguez"/>
    <x v="0"/>
    <s v="1. Prestación de servicios profesionales y de apoyo a la gestión"/>
    <s v="Cédula de Ciudadanía"/>
    <n v="79535070"/>
    <n v="1"/>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8554314"/>
    <n v="28554314"/>
    <s v="N/A"/>
    <n v="3841388"/>
    <s v="N/A"/>
    <n v="139125"/>
    <n v="388225"/>
    <n v="2022011000068"/>
    <d v="2025-05-14T00:00:00"/>
    <d v="2025-05-19T00:00:00"/>
    <s v="N/A"/>
    <s v="N/A"/>
    <s v="N/A"/>
    <s v="N/A"/>
    <s v="N/A"/>
    <n v="-11524164"/>
    <d v="2025-08-11T00:00:00"/>
    <n v="0"/>
    <s v="N/A"/>
    <n v="0"/>
    <s v="N/A"/>
    <n v="0"/>
    <s v="N/A"/>
    <n v="0"/>
    <s v="N/A"/>
    <n v="-92"/>
    <n v="17030150"/>
    <n v="0"/>
    <n v="0"/>
    <n v="0"/>
    <n v="0"/>
    <d v="2025-12-31T00:00:00"/>
    <d v="2025-09-30T00:00:00"/>
    <n v="-98"/>
    <s v="N/A"/>
    <s v="Bogotá D.C."/>
    <s v="Cumplimiento"/>
    <s v="460-47-994000087087"/>
    <s v="Aseguradora Solidaria de Colombia"/>
    <d v="2025-05-14T00:00:00"/>
    <s v="14/05/2025 - 30/06/2026"/>
    <d v="2025-05-16T00:00:00"/>
    <s v="Mediante otrosí Nº1 del 11/08/2025 se publicó la reducción en tiempo y valor del contrato JEP-947-2025"/>
    <s v="Terminado"/>
    <s v="Reducción"/>
    <s v="N/A"/>
    <s v="ECONOMÍA EN COMERCIO EXTERIOR"/>
    <s v="N/A"/>
    <s v="Masculino"/>
    <s v="ruben.rivera@jep.gov.co"/>
    <s v="https://community.secop.gov.co/Public/Tendering/ContractNoticePhases/View?PPI=CO1.PPI.39271716&amp;isFromPublicArea=True&amp;isModal=False"/>
    <s v="SOPORTE_PARA_LA_ADMINISTRACIÓN_DE_JUSTICIA"/>
    <s v="PROCESOS_MISIONALES"/>
    <s v="Secretaría General Judicial"/>
    <s v="Magistratura"/>
    <n v="-11524164"/>
  </r>
  <r>
    <n v="1203"/>
    <n v="80161504"/>
    <s v="JEP-948-2025"/>
    <s v="JEP-CSPO-943-2025"/>
    <s v="Clara Torres"/>
    <d v="2025-05-05T00:00:00"/>
    <s v="Tomas Julián Carrasquilla Llano"/>
    <x v="0"/>
    <s v="1. Prestación de servicios profesionales y de apoyo a la gestión"/>
    <s v="Cédula de Ciudadanía"/>
    <n v="15447575"/>
    <n v="7"/>
    <s v="Persona Natural"/>
    <s v="Bogotá D.C."/>
    <s v="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la vinculación comunitaria y participación de la sociedad civil en los procedimientos transicionales"/>
    <s v="Eliana Fernanda Antonio Rosero (Encargada)"/>
    <s v="Subsecretaría Ejecutiva"/>
    <s v="AA- Oficina Asesora de Justicia Restaurativa"/>
    <s v="Ariel Sánchez Meertens"/>
    <n v="79723293"/>
    <s v="AA- Oficina Asesora de Justicia Restaurativa"/>
    <s v="N/A"/>
    <s v="N/A"/>
    <s v="N/A"/>
    <s v="Inversión"/>
    <n v="99705432"/>
    <n v="99705432"/>
    <s v="N/A"/>
    <n v="12463179"/>
    <s v="N/A"/>
    <n v="168025"/>
    <n v="417425"/>
    <n v="2022011000068"/>
    <d v="2025-05-23T00:00:00"/>
    <d v="2025-06-03T00:00:00"/>
    <s v="N/A"/>
    <s v="N/A"/>
    <s v="N/A"/>
    <s v="N/A"/>
    <s v="N/A"/>
    <n v="-44867457"/>
    <d v="2025-08-08T00:00:00"/>
    <n v="0"/>
    <s v="N/A"/>
    <n v="0"/>
    <s v="N/A"/>
    <n v="0"/>
    <s v="N/A"/>
    <n v="0"/>
    <s v="N/A"/>
    <n v="-78"/>
    <n v="54837975"/>
    <n v="0"/>
    <n v="0"/>
    <n v="0"/>
    <n v="0"/>
    <d v="2025-12-31T00:00:00"/>
    <d v="2025-10-14T00:00:00"/>
    <n v="-84"/>
    <s v="N/A"/>
    <s v="Bogotá D.C."/>
    <s v="Cumplimiento"/>
    <s v="96-47-101003886"/>
    <s v="Seguros del Estado S.A."/>
    <d v="2025-05-27T00:00:00"/>
    <s v="23/05/2025 - 11/07/2026"/>
    <d v="2025-05-28T00:00:00"/>
    <s v="Mediante otrosí Nº1 del se publicó la reducción en tiempo y valor del contrato JEP-948-2025"/>
    <s v="Terminado"/>
    <s v="Reducción"/>
    <s v="N/A"/>
    <s v="PSICOLOGÍA"/>
    <s v="N/A"/>
    <s v="Masculino"/>
    <s v="tomas.carrasquilla@jep.gov.co"/>
    <s v="https://community.secop.gov.co/Public/Tendering/ContractNoticePhases/View?PPI=CO1.PPI.39323359&amp;isFromPublicArea=True&amp;isModal=False"/>
    <s v="ENFOQUE_RESTAURATIVO"/>
    <s v="PROCESOS_MISIONALES"/>
    <s v="Subdirección del Sistema de Justicia Restaurativa"/>
    <s v="Secretaría Ejecutiva"/>
    <n v="-44867457"/>
  </r>
  <r>
    <n v="1202"/>
    <n v="80161504"/>
    <s v="JEP-949-2025"/>
    <s v="JEP-CSPO-944-2025"/>
    <s v="Clara Torres"/>
    <d v="2025-05-05T00:00:00"/>
    <s v="Miguel Ángel Núñez Riaño"/>
    <x v="0"/>
    <s v="1. Prestación de servicios profesionales y de apoyo a la gestión"/>
    <s v="Cédula de Ciudadanía"/>
    <n v="1018404004"/>
    <n v="0"/>
    <s v="Persona Natural"/>
    <s v="Bogotá D.C."/>
    <s v="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posconflicto y consolidación de la paz territorial"/>
    <s v="Eliana Fernanda Antonio Rosero (Encargada)"/>
    <s v="Subsecretaría Ejecutiva"/>
    <s v="AA- Oficina Asesora de Justicia Restaurativa"/>
    <s v="Ariel Sánchez Meertens"/>
    <n v="79723293"/>
    <s v="AA- Oficina Asesora de Justicia Restaurativa"/>
    <s v="N/A"/>
    <s v="N/A"/>
    <s v="N/A"/>
    <s v="Inversión"/>
    <n v="99705432"/>
    <n v="99705432"/>
    <s v="N/A"/>
    <n v="12463179"/>
    <s v="N/A"/>
    <n v="167925"/>
    <n v="417525"/>
    <n v="2022011000068"/>
    <d v="2025-05-23T00:00:00"/>
    <d v="2025-06-03T00:00:00"/>
    <s v="N/A"/>
    <s v="N/A"/>
    <s v="N/A"/>
    <s v="N/A"/>
    <s v="N/A"/>
    <n v="0"/>
    <s v="N/A"/>
    <n v="0"/>
    <s v="N/A"/>
    <n v="0"/>
    <s v="N/A"/>
    <n v="0"/>
    <s v="N/A"/>
    <n v="0"/>
    <s v="N/A"/>
    <n v="0"/>
    <n v="99705432"/>
    <n v="0"/>
    <n v="0"/>
    <n v="0"/>
    <n v="0"/>
    <d v="2025-12-31T00:00:00"/>
    <d v="2025-12-31T00:00:00"/>
    <n v="-6"/>
    <s v="N/A"/>
    <s v="Bogotá D.C."/>
    <s v="Cumplimiento"/>
    <s v="37-45-101052087"/>
    <s v="Seguros del Estado S.A."/>
    <d v="2025-05-28T00:00:00"/>
    <s v="28/05/2025 - 02/07/2026"/>
    <d v="2025-05-29T00:00:00"/>
    <s v="Ninguna"/>
    <s v="Terminado"/>
    <s v="Ingreso"/>
    <s v="N/A"/>
    <s v="DERECHO"/>
    <s v="N/A"/>
    <s v="Masculino"/>
    <s v="miguel.nunez@jep.gov.co"/>
    <s v="https://community.secop.gov.co/Public/Tendering/ContractNoticePhases/View?PPI=CO1.PPI.39351289&amp;isFromPublicArea=True&amp;isModal=False"/>
    <s v="ENFOQUE_RESTAURATIVO"/>
    <s v="PROCESOS_MISIONALES"/>
    <s v="Subdirección del Sistema de Justicia Restaurativa"/>
    <s v="Secretaría Ejecutiva"/>
    <n v="0"/>
  </r>
  <r>
    <n v="159"/>
    <n v="93151507"/>
    <s v="JEP-950-2025"/>
    <s v="JEP-CSPO-945-2025"/>
    <s v="Clara Torres"/>
    <d v="2025-05-05T00:00:00"/>
    <s v="Sonia Estefanía Caballero Sua"/>
    <x v="0"/>
    <s v="1. Prestación de servicios profesionales y de apoyo a la gestión"/>
    <s v="Cédula de Ciudadanía"/>
    <n v="1071166763"/>
    <n v="3"/>
    <s v="Persona Natural"/>
    <s v="La Calera"/>
    <s v="Prestar servicios profesionales para apoyar y acompañar a la Secretaría Ejecutiva en el análisis, distribución y seguimiento de órdenes judiciales, así como en otros asuntos de competencia de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55486720"/>
    <n v="55486720"/>
    <s v="N/A"/>
    <n v="8536421"/>
    <s v="N/A"/>
    <n v="123225"/>
    <n v="388325"/>
    <n v="202300000000214"/>
    <d v="2025-05-14T00:00:00"/>
    <d v="2025-05-16T00:00:00"/>
    <s v="N/A"/>
    <s v="N/A"/>
    <s v="N/A"/>
    <s v="N/A"/>
    <s v="N/A"/>
    <n v="-7113675"/>
    <d v="2025-08-12T00:00:00"/>
    <n v="0"/>
    <s v="N/A"/>
    <n v="0"/>
    <s v="N/A"/>
    <n v="0"/>
    <s v="N/A"/>
    <n v="0"/>
    <s v="N/A"/>
    <n v="-25"/>
    <n v="48373045"/>
    <n v="0"/>
    <n v="0"/>
    <n v="0"/>
    <n v="0"/>
    <d v="2025-11-29T00:00:00"/>
    <d v="2025-11-04T00:00:00"/>
    <n v="-63"/>
    <s v="N/A"/>
    <s v="Bogotá D.C."/>
    <s v="Cumplimiento"/>
    <s v="17-45-101054626"/>
    <s v="Seguros del Estado S.A."/>
    <d v="2025-05-14T00:00:00"/>
    <s v="16/05/2025 - 10/06/2026"/>
    <d v="2025-05-14T00:00:00"/>
    <s v="Mediante otrosí Nº1 del 12/08/2025 se publicó la reducción en tiempo y valor del contrato JEP-950-2025"/>
    <s v="Terminado"/>
    <s v="Reducción"/>
    <s v="N/A"/>
    <s v="DERECHO "/>
    <s v="N/A"/>
    <s v="Femenino"/>
    <s v="sonia.caballero@jep.gov.co"/>
    <s v="https://community.secop.gov.co/Public/Tendering/ContractNoticePhases/View?PPI=CO1.PPI.39360389&amp;isFromPublicArea=True&amp;isModal=False"/>
    <s v="GESTIÓN_JURÍDICA"/>
    <s v="PROCESOS_DE_GESTIÓN"/>
    <s v="Dirección de Asuntos Jurídicos"/>
    <s v="Secretaría Ejecutiva"/>
    <n v="-7113675"/>
  </r>
  <r>
    <n v="297"/>
    <s v="80111600;80161500"/>
    <s v="JEP-951-2025"/>
    <s v="JEP-CSPO-946-2025"/>
    <s v="Clara Torres"/>
    <d v="2025-05-05T00:00:00"/>
    <s v="Wendy Dayann Herrera Castaño"/>
    <x v="0"/>
    <s v="1. Prestación de servicios profesionales y de apoyo a la gestión"/>
    <s v="Cédula de Ciudadanía"/>
    <n v="1016028420"/>
    <n v="1"/>
    <s v="Persona Natural"/>
    <s v="Bogotá D.C."/>
    <s v="Prestar servicios profesionales para apoyar y acompañar a la Oficina Asesora de Monitoreo Integral, en la conceptualización, análisis, verificación y seguimiento de las acciones definidas para el monitoreo integral, como apoyo a la verificación judicial del cumplimiento de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94242091"/>
    <n v="94242091"/>
    <s v="N/A"/>
    <n v="11780263"/>
    <s v="N/A"/>
    <n v="171425"/>
    <n v="380425"/>
    <n v="2022011000068"/>
    <d v="2025-05-12T00:00:00"/>
    <d v="2025-05-14T00:00:00"/>
    <s v="N/A"/>
    <s v="N/A"/>
    <s v="N/A"/>
    <s v="N/A"/>
    <s v="N/A"/>
    <n v="-26701926"/>
    <d v="2025-08-13T00:00:00"/>
    <n v="0"/>
    <s v="N/A"/>
    <n v="0"/>
    <s v="N/A"/>
    <n v="0"/>
    <s v="N/A"/>
    <n v="0"/>
    <s v="N/A"/>
    <n v="-57"/>
    <n v="67540165"/>
    <n v="0"/>
    <n v="0"/>
    <n v="0"/>
    <n v="0"/>
    <d v="2025-12-31T00:00:00"/>
    <d v="2025-11-04T00:00:00"/>
    <n v="-63"/>
    <s v="N/A"/>
    <s v="Bogotá D.C."/>
    <s v="Cumplimiento"/>
    <s v="11-47-101033801"/>
    <s v="Seguros del Estado S.A."/>
    <d v="2025-05-12T00:00:00"/>
    <s v="12/05/2025 - 30/06/2026"/>
    <d v="2025-05-13T00:00:00"/>
    <s v="Mediante otrosí Nº1 del 13/08/2025 se publicó la reducción en tiempo y valor del contrato JEP-951-2025"/>
    <s v="Terminado"/>
    <s v="Reducción"/>
    <s v="N/A"/>
    <s v="ECONOMÍA"/>
    <s v="N/A"/>
    <s v="Femenino"/>
    <s v="wendy.herrera@jep.gov.co"/>
    <s v="https://community.secop.gov.co/Public/Tendering/ContractNoticePhases/View?PPI=CO1.PPI.39269833&amp;isFromPublicArea=True&amp;isModal=False"/>
    <s v="ENFOQUE_RESTAURATIVO"/>
    <s v="PROCESOS_MISIONALES"/>
    <s v="Subdirección del Sistema de Justicia Restaurativa"/>
    <s v="Secretaría Ejecutiva"/>
    <n v="-26701926"/>
  </r>
  <r>
    <n v="74"/>
    <n v="80161500"/>
    <s v="JEP-952-2025"/>
    <s v="JEP-CSPO-947-2025"/>
    <s v="Laura Paredes"/>
    <d v="2025-05-05T00:00:00"/>
    <s v="Yuly Aracely Rodriguez Rivera"/>
    <x v="0"/>
    <s v="1. Prestación de servicios profesionales y de apoyo a la gestión"/>
    <s v="Cédula de Ciudadanía"/>
    <n v="33367474"/>
    <n v="3"/>
    <s v="Persona Natural"/>
    <s v="Mosquera"/>
    <s v="Prestar servicios profesionales a la Dirección Administrativa y Financiera en el seguimiento y cumplimiento de los aspectos logísticos requeridos en el desarrollo de diligencias y actuaciones judiciales, dentro de la justicia transicional y restaurativa"/>
    <s v="Juan David Olarte Torres"/>
    <s v="Dirección Administrativa y Financiera"/>
    <s v="D- Dirección Administrativa y Financiera"/>
    <s v="Omar Enrique Cervantes de los Rios"/>
    <n v="72294035"/>
    <s v="D- Dirección Administrativa y Financiera"/>
    <s v="N/A"/>
    <s v="N/A"/>
    <s v="N/A"/>
    <s v="Inversión"/>
    <n v="59754940"/>
    <n v="59754940"/>
    <s v="N/A"/>
    <n v="8536420"/>
    <s v="N/A"/>
    <n v="120925"/>
    <n v="371925"/>
    <n v="2022011000068"/>
    <d v="2025-05-07T00:00:00"/>
    <d v="2025-05-07T00:00:00"/>
    <s v="N/A"/>
    <s v="N/A"/>
    <s v="N/A"/>
    <s v="N/A"/>
    <s v="N/A"/>
    <n v="-14511927"/>
    <d v="2025-08-08T00:00:00"/>
    <n v="0"/>
    <s v="N/A"/>
    <n v="0"/>
    <s v="N/A"/>
    <n v="0"/>
    <s v="N/A"/>
    <n v="0"/>
    <s v="N/A"/>
    <n v="-47"/>
    <n v="45243013"/>
    <n v="0"/>
    <n v="0"/>
    <n v="0"/>
    <n v="0"/>
    <d v="2025-11-30T00:00:00"/>
    <d v="2025-10-14T00:00:00"/>
    <n v="-84"/>
    <s v="N/A"/>
    <s v="Bogotá D.C."/>
    <s v="Cumplimiento"/>
    <s v="63-45-101053436"/>
    <s v="Seguors del Estado S.A."/>
    <d v="2025-05-07T00:00:00"/>
    <s v="7/05/2025 - 31/05/2026"/>
    <d v="2025-05-07T00:00:00"/>
    <s v="Mediante otrosí Nº1 del 8/08/2025 se publicó la reducción en tiempo y valor del contrato JEP-952-2025"/>
    <s v="Terminado"/>
    <s v="Reducción"/>
    <s v="N/A"/>
    <s v="ECONOMÍA "/>
    <s v="N/A"/>
    <s v="Femenino"/>
    <s v="yuly.rodriguez@jep.gov.co"/>
    <s v="https://community.secop.gov.co/Public/Tendering/ContractNoticePhases/View?PPI=CO1.PPI.39230027&amp;isFromPublicArea=True&amp;isModal=False"/>
    <s v="GESTIÓN_DE_SEGURIDAD_BIENES_Y_SERVICIOS"/>
    <s v="PROCESOS_DE_GESTIÓN"/>
    <s v="Dirección Administrativa y Financiera"/>
    <s v="Secretaría Ejecutiva"/>
    <n v="-14511927"/>
  </r>
  <r>
    <n v="877"/>
    <n v="80161504"/>
    <s v="JEP-953-2025"/>
    <s v="JEP-CSPO-948-2025"/>
    <s v="Miguel Salcedo"/>
    <d v="2025-05-05T00:00:00"/>
    <s v="Antonia Perfetti Salazar"/>
    <x v="0"/>
    <s v="1. Prestación de servicios profesionales y de apoyo a la gestión"/>
    <s v="Cédula de Ciudadanía"/>
    <n v="1000794281"/>
    <n v="0"/>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Gilberto Andrés Aguilera_x000a_Romero"/>
    <n v="1110466712"/>
    <s v="F- Magistratura"/>
    <s v="N/A"/>
    <s v="Transcriptor"/>
    <s v="Belkis Florentina Izquierdo Torres"/>
    <s v="Inversión"/>
    <n v="29962820"/>
    <n v="29962820"/>
    <s v="N/A"/>
    <n v="3841388"/>
    <s v="N/A"/>
    <n v="140425"/>
    <n v="379825"/>
    <n v="2022011000068"/>
    <d v="2025-05-09T00:00:00"/>
    <d v="2025-05-14T00:00:00"/>
    <s v="Rosa Angelica Ramirez Rodriguez"/>
    <s v="Cédula de ciudadanía"/>
    <n v="1192758947"/>
    <n v="1"/>
    <d v="2025-07-29T00:00:00"/>
    <n v="-12292440"/>
    <d v="2025-08-20T00:00:00"/>
    <n v="0"/>
    <s v="N/A"/>
    <n v="0"/>
    <s v="N/A"/>
    <n v="0"/>
    <s v="N/A"/>
    <n v="0"/>
    <s v="N/A"/>
    <n v="-92"/>
    <n v="17670380"/>
    <n v="0"/>
    <n v="0"/>
    <n v="0"/>
    <n v="0"/>
    <d v="2025-12-31T00:00:00"/>
    <d v="2025-09-30T00:00:00"/>
    <n v="-98"/>
    <s v="N/A"/>
    <s v="Bogotá D.C."/>
    <s v="Cumplimiento; Cumplimiento"/>
    <s v="21-47-101048046"/>
    <s v="Seguros del Estado S.A."/>
    <d v="2025-05-12T00:00:00"/>
    <s v="09/05/2025 - 10/07/2026"/>
    <d v="2025-05-16T00:00:00"/>
    <s v="El 28/07/2025 se publico en la plataforma la cesión del contrato No. JEP-953-2025, a partir del 29 de julio de 2025. Cesionaria - Rosa Angelica Ramirez Rodriguez; Mediante otrosí Nº1 del 29/08/2025 se publicó la reducción en tiempo y valor del contrato JEP-953-2025 "/>
    <s v="Terminado"/>
    <s v="Cesión; Reducción"/>
    <s v="N/A"/>
    <s v="CIENCIAS POLÍTICAS; GOBIERNO Y RELACIONES INTERNACIONALES"/>
    <s v="N/A; N/A"/>
    <s v="Femenino; Femenino"/>
    <s v="antonia.perfetti@jep.gov.co rosa.ramirez@jep.gov.co"/>
    <s v="https://community.secop.gov.co/Public/Tendering/ContractNoticePhases/View?PPI=CO1.PPI.39237738&amp;isFromPublicArea=True&amp;isModal=False"/>
    <s v="JUDICIAL_DIALÓGICO"/>
    <s v="PROCESOS_MISIONALES"/>
    <s v="Magistratura"/>
    <s v="Magistratura"/>
    <n v="-12292440"/>
  </r>
  <r>
    <n v="880"/>
    <n v="80161504"/>
    <s v="JEP-954-2025"/>
    <s v="JEP-CSPO-949-2025"/>
    <s v="Miguel Salcedo"/>
    <d v="2025-05-05T00:00:00"/>
    <s v="Jose Luis Rozo Ramirez"/>
    <x v="0"/>
    <s v="1. Prestación de servicios profesionales y de apoyo a la gestión"/>
    <s v="Cédula de Ciudadanía"/>
    <n v="1053346162"/>
    <n v="4"/>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María Alejandra Cruz Zuluaga"/>
    <n v="1079233025"/>
    <s v="F- Magistratura"/>
    <s v="N/A"/>
    <s v="Transcriptor"/>
    <s v="Óscar Javier Parra Vera"/>
    <s v="Inversión"/>
    <n v="29962820"/>
    <n v="29962820"/>
    <s v="N/A"/>
    <n v="3841388"/>
    <s v="N/A"/>
    <n v="140725"/>
    <n v="388825"/>
    <n v="2022011000068"/>
    <d v="2025-05-14T00:00:00"/>
    <d v="2025-05-16T00:00:00"/>
    <s v="Diana Milena Marentes Hortúa"/>
    <s v="Cédula de ciudadanía"/>
    <n v="1032424438"/>
    <n v="1"/>
    <d v="2025-08-20T00:00:00"/>
    <n v="-12548532"/>
    <d v="2025-08-12T00:00:00"/>
    <n v="0"/>
    <s v="N/A"/>
    <n v="0"/>
    <s v="N/A"/>
    <n v="0"/>
    <s v="N/A"/>
    <n v="0"/>
    <s v="N/A"/>
    <n v="-92"/>
    <n v="17414288"/>
    <n v="0"/>
    <n v="0"/>
    <n v="0"/>
    <n v="0"/>
    <d v="2025-12-31T00:00:00"/>
    <d v="2025-09-30T00:00:00"/>
    <n v="-98"/>
    <s v="N/A"/>
    <s v="Bogotá D.C."/>
    <s v="Cumplimiento; Cumplimiento"/>
    <s v="360-47-994000046583; 14-47-101044280"/>
    <s v="Aseguradora Solidaria de Colombia; Seguros del Estado S.A."/>
    <s v="14/05/2025; 20/08/2025"/>
    <s v="14/05/2025 - 10/07/2026; 20/08/2025 - 10/07/2026"/>
    <s v="16/05/2025; 20/08/2025"/>
    <s v="Mediante otrosí Nº1 del 12/08/2025 se publico la reducción en tiempo y valor del contrato. El 20/08/2025 se publicó la cesión del contrato a Diana Milena Marentes Hortua"/>
    <s v="Terminado"/>
    <s v="Reducción; Cesión"/>
    <s v="N/A"/>
    <s v="DERECHO; TRABAJO SOCIAL"/>
    <s v="N/A; N/A"/>
    <s v="Masculino; Femenino"/>
    <s v=" jose.rozo@jep.gov.co; diana.marentes@jep.gov.co"/>
    <s v="https://community.secop.gov.co/Public/Tendering/ContractNoticePhases/View?PPI=CO1.PPI.39270512&amp;isFromPublicArea=True&amp;isModal=False"/>
    <s v="JUDICIAL_DIALÓGICO"/>
    <s v="PROCESOS_MISIONALES"/>
    <s v="Magistratura"/>
    <s v="Magistratura"/>
    <n v="-12548532"/>
  </r>
  <r>
    <n v="893"/>
    <n v="93151507"/>
    <s v="JEP-955-2025"/>
    <s v="JEP-CSPO-950-2025"/>
    <s v="Laura Paredes"/>
    <d v="2025-05-05T00:00:00"/>
    <s v="Jaime Andres Mera Montufar"/>
    <x v="0"/>
    <s v="1. Prestación de servicios profesionales y de apoyo a la gestión"/>
    <s v="Cédula de Ciudadanía"/>
    <n v="1010221491"/>
    <n v="9"/>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1925"/>
    <n v="379525"/>
    <n v="2022011000068"/>
    <d v="2025-05-09T00:00:00"/>
    <d v="2025-05-14T00:00:00"/>
    <s v="N/A"/>
    <s v="N/A"/>
    <s v="N/A"/>
    <s v="N/A"/>
    <s v="N/A"/>
    <n v="-14085081"/>
    <d v="2025-08-11T00:00:00"/>
    <n v="0"/>
    <s v="N/A"/>
    <n v="0"/>
    <s v="N/A"/>
    <n v="0"/>
    <s v="N/A"/>
    <n v="0"/>
    <s v="N/A"/>
    <n v="-104"/>
    <n v="19633746"/>
    <n v="0"/>
    <n v="0"/>
    <n v="0"/>
    <n v="0"/>
    <d v="2025-12-31T00:00:00"/>
    <d v="2025-09-18T00:00:00"/>
    <n v="-110"/>
    <d v="2025-09-19T00:00:00"/>
    <s v="Bogotá D.C."/>
    <s v="Cumplimiento"/>
    <s v="33-47-101017071"/>
    <s v="Seguros del Estado S.A."/>
    <d v="2025-05-12T00:00:00"/>
    <s v="12/05/2025 - 10/07/2026"/>
    <d v="2025-05-13T00:00:00"/>
    <s v="Mediante otrosí Nº1 del 11/08/2025 se publicó la reducción en tiempo y valor del contrato JEP-955-2025; El 19/09/2025 se publicó la terminación anticipada por mutuo acuerdo del contrato"/>
    <s v="Terminado"/>
    <s v="Reducción; Terminación anticipada"/>
    <s v="N/A"/>
    <s v="DERECHO "/>
    <s v="N/A"/>
    <s v="Masculino"/>
    <s v="jaime.mera@jep.gov.co"/>
    <s v="https://community.secop.gov.co/Public/Tendering/ContractNoticePhases/View?PPI=CO1.PPI.39237610&amp;isFromPublicArea=True&amp;isModal=False"/>
    <s v="SOPORTE_PARA_LA_ADMINISTRACIÓN_DE_JUSTICIA"/>
    <s v="PROCESOS_MISIONALES"/>
    <s v="Secretaría General Judicial"/>
    <s v="Magistratura"/>
    <n v="-14085081"/>
  </r>
  <r>
    <n v="898"/>
    <n v="93151507"/>
    <s v="JEP-956-2025"/>
    <s v="JEP-CSPO-951-2025"/>
    <s v="Laura Paredes"/>
    <d v="2025-05-05T00:00:00"/>
    <s v="Leidy Andrea Ramirez Segura"/>
    <x v="0"/>
    <s v="1. Prestación de servicios profesionales y de apoyo a la gestión"/>
    <s v="Cédula de Ciudadanía"/>
    <n v="1018409744"/>
    <n v="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718827"/>
    <n v="33718827"/>
    <s v="N/A"/>
    <n v="4268208"/>
    <s v="N/A"/>
    <n v="142425"/>
    <n v="379425"/>
    <n v="2022011000068"/>
    <d v="2025-05-09T00:00:00"/>
    <d v="2025-05-13T00:00:00"/>
    <s v="N/A"/>
    <s v="N/A"/>
    <s v="N/A"/>
    <s v="N/A"/>
    <s v="N/A"/>
    <n v="-13942808"/>
    <d v="2025-08-11T00:00:00"/>
    <n v="0"/>
    <s v="N/A"/>
    <n v="0"/>
    <s v="N/A"/>
    <n v="0"/>
    <s v="N/A"/>
    <n v="0"/>
    <s v="N/A"/>
    <n v="-92"/>
    <n v="19776019"/>
    <n v="0"/>
    <n v="0"/>
    <n v="0"/>
    <n v="0"/>
    <d v="2025-12-31T00:00:00"/>
    <d v="2025-09-30T00:00:00"/>
    <n v="-98"/>
    <s v="N/A"/>
    <s v="Bogotá D.C."/>
    <s v="Cumplimiento"/>
    <s v="360-47-994000046449"/>
    <s v="Aseguradora Solidaria de Colombia"/>
    <d v="2025-05-12T00:00:00"/>
    <s v="09/05/2025 - 10/07/2026"/>
    <d v="2025-05-12T00:00:00"/>
    <s v="Mediante otrosí Nº1 del 11/08/2025 se publicó la reducción en tiempo y valor del contrato JEP-956-2025"/>
    <s v="Terminado"/>
    <s v="Reducción"/>
    <s v="N/A"/>
    <s v="DERECHO "/>
    <s v="N/A"/>
    <s v="Femenino"/>
    <s v="leidy.ramirez@jep.gov.co"/>
    <s v="https://community.secop.gov.co/Public/Tendering/ContractNoticePhases/View?PPI=CO1.PPI.39239459&amp;isFromPublicArea=True&amp;isModal=False"/>
    <s v="SOPORTE_PARA_LA_ADMINISTRACIÓN_DE_JUSTICIA"/>
    <s v="PROCESOS_MISIONALES"/>
    <s v="Secretaría General Judicial"/>
    <s v="Magistratura"/>
    <n v="-13942808"/>
  </r>
  <r>
    <n v="506"/>
    <n v="93141500"/>
    <s v="JEP-957-2025"/>
    <s v="JEP-CSPO-952-2025"/>
    <s v="Julieth Barrera"/>
    <d v="2025-05-06T00:00:00"/>
    <s v="Sergio Alejandro Chaves Acevedo"/>
    <x v="0"/>
    <s v="1. Prestación de servicios profesionales y de apoyo a la gestión"/>
    <s v="Cédula de Ciudadanía"/>
    <n v="1019024279"/>
    <n v="1"/>
    <s v="Persona Natural"/>
    <s v="Bogotá D.C."/>
    <s v="Prestar servicios profesionales para apoyar a la Oficina Asesora de Enfoques Diferenciales en el reporte, seguimiento y monitoreo de las herramientas, procesos administrativos, estratégicos y financieros"/>
    <s v="Eliana Fernanda Antonio Rosero (Encargada)"/>
    <s v="Subsecretaría Ejecutiva"/>
    <s v="BB- Oficina Asesora de Enfoques Diferenciales"/>
    <s v="Eliana Fernanda Antonio Rosero"/>
    <n v="52517142"/>
    <s v="BB- Oficina de Enfoques Diferenciales"/>
    <s v="N/A"/>
    <s v="N/A"/>
    <s v="N/A"/>
    <s v="Inversión"/>
    <n v="51218515"/>
    <n v="51218515"/>
    <s v="N/A"/>
    <n v="8536421"/>
    <s v="N/A"/>
    <n v="129925"/>
    <n v="389325"/>
    <n v="2022011000068"/>
    <d v="2025-05-14T00:00:00"/>
    <d v="2025-05-16T00:00:00"/>
    <s v="N/A"/>
    <s v="N/A"/>
    <s v="N/A"/>
    <s v="N/A"/>
    <s v="N/A"/>
    <n v="-2845470"/>
    <d v="2025-08-11T00:00:00"/>
    <n v="0"/>
    <s v="N/A"/>
    <n v="0"/>
    <s v="N/A"/>
    <n v="0"/>
    <s v="N/A"/>
    <n v="0"/>
    <s v="N/A"/>
    <n v="-6"/>
    <n v="48373045"/>
    <n v="0"/>
    <n v="0"/>
    <n v="0"/>
    <n v="0"/>
    <d v="2025-11-10T00:00:00"/>
    <d v="2025-11-04T00:00:00"/>
    <n v="-63"/>
    <s v="N/A"/>
    <s v="Bogotá D.C."/>
    <s v="Cumplimiento"/>
    <s v="11-47-101033898"/>
    <s v="Seguros del Estado S.A."/>
    <d v="2025-05-14T00:00:00"/>
    <s v="14/05/2025 - 20/05/2026"/>
    <d v="2025-05-14T00:00:00"/>
    <s v="Mediante otrosí Nº1 del 11/08/2025 se publicó la reducción en tiempo y valor del contrato JEP-957-2025"/>
    <s v="Terminado"/>
    <s v="Reducción"/>
    <s v="N/A"/>
    <s v="ECONOMÍA "/>
    <s v="N/A"/>
    <s v="Masculino"/>
    <s v="alejandro.chaves@jep.gov.co"/>
    <s v="https://community.secop.gov.co/Public/Tendering/ContractNoticePhases/View?PPI=CO1.PPI.39293932&amp;isFromPublicArea=True&amp;isModal=False"/>
    <s v="PARTICIPACIÓN_EFECTIVA_REPRESENTACIÓN_Y_DEFENSA_TÉCNICA"/>
    <s v="PROCESOS_MISIONALES"/>
    <s v="Subsecretaría Ejecutiva"/>
    <s v="Secretaría Ejecutiva"/>
    <n v="-2845470"/>
  </r>
  <r>
    <n v="883"/>
    <n v="80161504"/>
    <s v="JEP-958-2025"/>
    <s v="JEP-CSPO-953-2025"/>
    <s v="Miguel Salcedo"/>
    <d v="2025-05-06T00:00:00"/>
    <s v="Jose Javier Junieles Martinez"/>
    <x v="0"/>
    <s v="1. Prestación de servicios profesionales y de apoyo a la gestión"/>
    <s v="Cédula de Ciudadanía"/>
    <n v="1102879993"/>
    <n v="2"/>
    <s v="Persona Natural"/>
    <s v="San Pedro"/>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María Alejandra Cruz Zuluaga"/>
    <n v="1079233025"/>
    <s v="F- Magistratura"/>
    <s v="N/A"/>
    <s v="Transcriptor"/>
    <s v="Óscar Javier Parra Vera"/>
    <s v="Inversión"/>
    <n v="29962820"/>
    <n v="29962820"/>
    <s v="N/A"/>
    <n v="3841388"/>
    <s v="N/A"/>
    <n v="141025"/>
    <n v="379725"/>
    <n v="2022011000068"/>
    <d v="2025-05-09T00:00:00"/>
    <d v="2025-05-16T00:00:00"/>
    <s v="N/A"/>
    <s v="N/A"/>
    <s v="N/A"/>
    <s v="N/A"/>
    <s v="N/A"/>
    <n v="-12548532"/>
    <d v="2025-08-12T00:00:00"/>
    <n v="0"/>
    <s v="N/A"/>
    <n v="0"/>
    <s v="N/A"/>
    <n v="0"/>
    <s v="N/A"/>
    <n v="0"/>
    <s v="N/A"/>
    <n v="-92"/>
    <n v="17414288"/>
    <n v="0"/>
    <n v="0"/>
    <n v="0"/>
    <n v="0"/>
    <d v="2025-12-31T00:00:00"/>
    <d v="2025-09-30T00:00:00"/>
    <n v="-98"/>
    <s v="N/A"/>
    <s v="Bogotá D.C."/>
    <s v="Cumplimiento"/>
    <s v="33-47-101017073"/>
    <s v="Seguros del Estado S.A."/>
    <d v="2025-05-12T00:00:00"/>
    <s v="12/05/2025 - 05/07/2026"/>
    <d v="2025-05-16T00:00:00"/>
    <s v="Mediante otrosí Nº1 del 12/08/2025 se publicó la reducción en tiempo y valor del contrato JEP-958-2025"/>
    <s v="Terminado"/>
    <s v="Reducción"/>
    <s v="N/A"/>
    <s v="DERECHO "/>
    <s v="N/A"/>
    <s v="Masculino"/>
    <s v="jose.junieles@jep.gov.co"/>
    <s v="https://community.secop.gov.co/Public/Tendering/ContractNoticePhases/View?PPI=CO1.PPI.39261454&amp;isFromPublicArea=True&amp;isModal=False"/>
    <s v="JUDICIAL_DIALÓGICO"/>
    <s v="PROCESOS_MISIONALES"/>
    <s v="Magistratura"/>
    <s v="Magistratura"/>
    <n v="-12548532"/>
  </r>
  <r>
    <n v="881"/>
    <n v="80121503"/>
    <s v="JEP-959-2025"/>
    <s v="JEP-CSPO-954-2025"/>
    <s v="Miguel Salcedo"/>
    <d v="2025-05-06T00:00:00"/>
    <s v="Lina Paola Manrique Caro"/>
    <x v="0"/>
    <s v="1. Prestación de servicios profesionales y de apoyo a la gestión"/>
    <s v="Cédula de Ciudadanía"/>
    <n v="1057466252"/>
    <n v="9"/>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María Alejandra Cruz Zuluaga"/>
    <n v="1079233025"/>
    <s v="F- Magistratura"/>
    <s v="N/A"/>
    <s v="Transcriptor"/>
    <s v="Óscar Javier Parra Vera"/>
    <s v="Inversión"/>
    <n v="29962820"/>
    <n v="29962820"/>
    <s v="N/A"/>
    <n v="3841388"/>
    <s v="N/A"/>
    <n v="140825"/>
    <n v="388925"/>
    <n v="2022011000068"/>
    <d v="2025-05-14T00:00:00"/>
    <d v="2025-05-20T00:00:00"/>
    <s v="N/A"/>
    <s v="N/A"/>
    <s v="N/A"/>
    <s v="N/A"/>
    <s v="N/A"/>
    <n v="-13060716"/>
    <d v="2025-08-11T00:00:00"/>
    <n v="0"/>
    <s v="N/A"/>
    <n v="0"/>
    <s v="N/A"/>
    <n v="0"/>
    <s v="N/A"/>
    <n v="0"/>
    <s v="N/A"/>
    <n v="-92"/>
    <n v="16902104"/>
    <n v="0"/>
    <n v="0"/>
    <n v="0"/>
    <n v="0"/>
    <d v="2025-12-31T00:00:00"/>
    <d v="2025-09-30T00:00:00"/>
    <n v="-98"/>
    <s v="N/A"/>
    <s v="Bogotá D.C."/>
    <s v="Cumplimiento"/>
    <s v="33-47-101017125"/>
    <s v="Seguros del Estado S.A."/>
    <d v="2025-05-15T00:00:00"/>
    <s v="14/05/2025 - 11/07/2026"/>
    <d v="2025-05-19T00:00:00"/>
    <s v="Mediante otrosí Nº1 del 11/08/2025 se publicó la reducción en tiempo y valor del contrato JEP-959-2025"/>
    <s v="Terminado"/>
    <s v="Reducción"/>
    <s v="N/A"/>
    <s v="DERECHO "/>
    <s v="N/A"/>
    <s v="Femenino"/>
    <s v="lina.manrique@jep.gov.co"/>
    <s v="https://community.secop.gov.co/Public/Tendering/ContractNoticePhases/View?PPI=CO1.PPI.39274375&amp;isFromPublicArea=True&amp;isModal=False"/>
    <s v="JUDICIAL_DIALÓGICO"/>
    <s v="PROCESOS_MISIONALES"/>
    <s v="Magistratura"/>
    <s v="Magistratura"/>
    <n v="-13060716"/>
  </r>
  <r>
    <n v="1078"/>
    <n v="80161500"/>
    <s v="JEP-960-2025"/>
    <s v="JEP-CSPO-955-2025"/>
    <s v="Arinson Ruiz"/>
    <d v="2025-05-06T00:00:00"/>
    <s v="Leidy Johanna Piñeros Perez"/>
    <x v="0"/>
    <s v="1. Prestación de servicios profesionales y de apoyo a la gestión"/>
    <s v="Cédula de Ciudadanía"/>
    <n v="1030565075"/>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4125"/>
    <n v="380725"/>
    <n v="2022011000068"/>
    <d v="2025-05-09T00:00:00"/>
    <d v="2025-05-13T00:00:00"/>
    <s v="N/A"/>
    <s v="N/A"/>
    <s v="N/A"/>
    <s v="N/A"/>
    <s v="N/A"/>
    <n v="-25393005"/>
    <d v="2025-08-06T00:00:00"/>
    <n v="0"/>
    <s v="N/A"/>
    <n v="0"/>
    <s v="N/A"/>
    <n v="0"/>
    <s v="N/A"/>
    <n v="0"/>
    <s v="N/A"/>
    <n v="-92"/>
    <n v="36387909"/>
    <n v="0"/>
    <n v="0"/>
    <n v="0"/>
    <n v="0"/>
    <d v="2025-12-31T00:00:00"/>
    <d v="2025-09-30T00:00:00"/>
    <n v="-98"/>
    <s v="N/A"/>
    <s v="Bogotá D.C."/>
    <s v="Cumplimiento"/>
    <s v="360-47-994000046438"/>
    <s v="Aseguradora Solidaria de Colombia"/>
    <d v="2025-05-12T00:00:00"/>
    <s v="09/05/2025 - 03/07/2026"/>
    <d v="2025-05-13T00:00:00"/>
    <s v="Mediante otrosí Nº1 del 6/08/2025 se publicó la reducción en tiempo y valor del contrato JEP-960-2025"/>
    <s v="Terminado"/>
    <s v="Reducción"/>
    <s v="N/A"/>
    <s v="CIENCIAS POLÍTICAS Y DE GOBIERNO"/>
    <s v="N/A"/>
    <s v="Femenino"/>
    <s v="leidy.pineros@jep.gov.co"/>
    <s v="https://community.secop.gov.co/Public/Tendering/ContractNoticePhases/View?PPI=CO1.PPI.39264263&amp;isFromPublicArea=True&amp;isModal=False"/>
    <s v="SOPORTE_PARA_LA_ADMINISTRACIÓN_DE_JUSTICIA"/>
    <s v="PROCESOS_MISIONALES"/>
    <s v="Grupo de Análisis de la Información- GRAI"/>
    <s v="Magistratura"/>
    <n v="-25393005"/>
  </r>
  <r>
    <n v="1075"/>
    <n v="80161500"/>
    <s v="JEP-961-2025"/>
    <s v="JEP-CSPO-956-2025"/>
    <s v="Arinson Ruiz"/>
    <d v="2025-05-06T00:00:00"/>
    <s v="Yeimi Xiomara Perez Galindo"/>
    <x v="0"/>
    <s v="1. Prestación de servicios profesionales y de apoyo a la gestión"/>
    <s v="Cédula de Ciudadanía"/>
    <n v="1019078586"/>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3825"/>
    <n v="380825"/>
    <n v="2022011000068"/>
    <d v="2025-05-09T00:00:00"/>
    <d v="2025-05-13T00:00:00"/>
    <s v="N/A"/>
    <s v="N/A"/>
    <s v="N/A"/>
    <s v="N/A"/>
    <s v="N/A"/>
    <n v="-25393005"/>
    <d v="2025-08-06T00:00:00"/>
    <n v="0"/>
    <s v="N/A"/>
    <n v="0"/>
    <s v="N/A"/>
    <n v="0"/>
    <s v="N/A"/>
    <n v="0"/>
    <s v="N/A"/>
    <n v="-92"/>
    <n v="36387909"/>
    <n v="0"/>
    <n v="0"/>
    <n v="0"/>
    <n v="0"/>
    <d v="2025-12-31T00:00:00"/>
    <d v="2025-09-30T00:00:00"/>
    <n v="-98"/>
    <s v="N/A"/>
    <s v="Bogotá D.C."/>
    <s v="Cumplimiento"/>
    <s v="21-47-101048061 "/>
    <s v="Seguros del Estado S.A."/>
    <d v="2025-05-12T00:00:00"/>
    <s v="12/05/2025 - 05/07/2026"/>
    <d v="2025-05-13T00:00:00"/>
    <s v="Mediante otrosí Nº1 del 6/08/2025 se publicó la reducción en tiempo y valor del contrato JEP-961-2025"/>
    <s v="Terminado"/>
    <s v="Reducción"/>
    <s v="N/A"/>
    <s v="LICENCIATURA EN FILOSOFÍA"/>
    <s v="N/A"/>
    <s v="Femenino"/>
    <s v="yeimi.perez@jep.gov.co"/>
    <s v="https://community.secop.gov.co/Public/Tendering/ContractNoticePhases/View?PPI=CO1.PPI.39265209&amp;isFromPublicArea=True&amp;isModal=False"/>
    <s v="SOPORTE_PARA_LA_ADMINISTRACIÓN_DE_JUSTICIA"/>
    <s v="PROCESOS_MISIONALES"/>
    <s v="Grupo de Análisis de la Información- GRAI"/>
    <s v="Magistratura"/>
    <n v="-25393005"/>
  </r>
  <r>
    <n v="1073"/>
    <n v="80161500"/>
    <s v="JEP-962-2025"/>
    <s v="JEP-CSPO-957-2025"/>
    <s v="Arinson Ruiz"/>
    <d v="2025-05-06T00:00:00"/>
    <s v="Catalina Angarita Acevedo"/>
    <x v="0"/>
    <s v="1. Prestación de servicios profesionales y de apoyo a la gestión"/>
    <s v="Cédula de Ciudadanía"/>
    <n v="1018502994"/>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3625"/>
    <n v="380925"/>
    <n v="2022011000068"/>
    <d v="2025-05-09T00:00:00"/>
    <d v="2025-05-13T00:00:00"/>
    <s v="N/A"/>
    <s v="N/A"/>
    <s v="N/A"/>
    <s v="N/A"/>
    <s v="N/A"/>
    <n v="-25393005"/>
    <d v="2025-08-06T00:00:00"/>
    <n v="0"/>
    <s v="N/A"/>
    <n v="0"/>
    <s v="N/A"/>
    <n v="0"/>
    <s v="N/A"/>
    <n v="0"/>
    <s v="N/A"/>
    <n v="-92"/>
    <n v="36387909"/>
    <n v="0"/>
    <n v="0"/>
    <n v="0"/>
    <n v="0"/>
    <d v="2025-12-31T00:00:00"/>
    <d v="2025-09-30T00:00:00"/>
    <n v="-98"/>
    <s v="N/A"/>
    <s v="Bogotá D.C."/>
    <s v="Cumplimiento"/>
    <s v="21-47-101048039"/>
    <s v="Seguros del Estado S.A."/>
    <d v="2025-05-12T00:00:00"/>
    <s v="06/05/2025 - 01/07/2026"/>
    <d v="2025-05-13T00:00:00"/>
    <s v="Mediante otrosí Nº1 del 6/08/2025 se publicó la reducción en tiempo y valor del contrato JEP-962-2025"/>
    <s v="Terminado"/>
    <s v="Reducción"/>
    <s v="N/A"/>
    <s v="DERECHO "/>
    <s v="N/A"/>
    <s v="Femenino"/>
    <s v="catalina.angarita@jep.gov.co"/>
    <s v="https://community.secop.gov.co/Public/Tendering/ContractNoticePhases/View?PPI=CO1.PPI.39265785&amp;isFromPublicArea=True&amp;isModal=False"/>
    <s v="SOPORTE_PARA_LA_ADMINISTRACIÓN_DE_JUSTICIA"/>
    <s v="PROCESOS_MISIONALES"/>
    <s v="Grupo de Análisis de la Información- GRAI"/>
    <s v="Magistratura"/>
    <n v="-25393005"/>
  </r>
  <r>
    <n v="1077"/>
    <n v="80161500"/>
    <s v="JEP-963-2025"/>
    <s v="JEP-CSPO-958-2025"/>
    <s v="Arinson Ruiz"/>
    <d v="2025-05-06T00:00:00"/>
    <s v="Juan Sebastian Salgado Arenas"/>
    <x v="0"/>
    <s v="1. Prestación de servicios profesionales y de apoyo a la gestión"/>
    <s v="Cédula de Ciudadanía"/>
    <n v="80876643"/>
    <n v="6"/>
    <s v="Persona Natural"/>
    <s v="Tabio"/>
    <s v="Prestar servicios profesionales para apoyar al GRAI en la elaboración de análisis de contextos territoriales, informes de patrones macrocriminales en el marco de los macrocasos de la SRVR, así como procesos de la SAI,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4025"/>
    <n v="381025"/>
    <n v="2022011000068"/>
    <d v="2025-05-09T00:00:00"/>
    <d v="2025-05-13T00:00:00"/>
    <s v="N/A"/>
    <s v="N/A"/>
    <s v="N/A"/>
    <s v="N/A"/>
    <s v="N/A"/>
    <n v="-25393005"/>
    <d v="2025-08-06T00:00:00"/>
    <n v="0"/>
    <s v="N/A"/>
    <n v="0"/>
    <s v="N/A"/>
    <n v="0"/>
    <s v="N/A"/>
    <n v="0"/>
    <s v="N/A"/>
    <n v="-92"/>
    <n v="36387909"/>
    <n v="0"/>
    <n v="0"/>
    <n v="0"/>
    <n v="0"/>
    <d v="2025-12-31T00:00:00"/>
    <d v="2025-09-30T00:00:00"/>
    <n v="-98"/>
    <s v="N/A"/>
    <s v="Bogotá D.C."/>
    <s v="Cumplimiento"/>
    <s v="11-47-101033783"/>
    <s v="Seguros del Estado S.A."/>
    <d v="2025-05-09T00:00:00"/>
    <s v="09/05/2025 - 30/06/2026"/>
    <d v="2025-05-13T00:00:00"/>
    <s v="Mediante otrosí Nº1 del 6/08/2025 se publicó la reducción en tiempo y valor del contrato JEP-963-2025"/>
    <s v="Terminado"/>
    <s v="Reducción"/>
    <s v="N/A"/>
    <s v="HISTORIA "/>
    <s v="N/A"/>
    <s v="Masculino"/>
    <s v="juan.salgado@jep.gov.co"/>
    <s v="https://community.secop.gov.co/Public/Tendering/ContractNoticePhases/View?PPI=CO1.PPI.39269813&amp;isFromPublicArea=True&amp;isModal=False"/>
    <s v="SOPORTE_PARA_LA_ADMINISTRACIÓN_DE_JUSTICIA"/>
    <s v="PROCESOS_MISIONALES"/>
    <s v="Grupo de Análisis de la Información- GRAI"/>
    <s v="Magistratura"/>
    <n v="-25393005"/>
  </r>
  <r>
    <n v="1064"/>
    <n v="80161500"/>
    <s v="JEP-965-2025"/>
    <s v="JEP-CSPO-960-2025"/>
    <s v="Arinson Ruiz"/>
    <d v="2025-05-06T00:00:00"/>
    <s v="Edwin Stiven Bogoya Rojas"/>
    <x v="0"/>
    <s v="1. Prestación de servicios profesionales y de apoyo a la gestión"/>
    <s v="Cédula de Ciudadanía"/>
    <n v="1026579874"/>
    <n v="1"/>
    <s v="Persona Natural"/>
    <s v="Bogotá D.C."/>
    <s v="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2825"/>
    <n v="388725"/>
    <n v="2022011000068"/>
    <d v="2025-05-14T00:00:00"/>
    <d v="2025-05-15T00:00:00"/>
    <s v="N/A"/>
    <s v="N/A"/>
    <s v="N/A"/>
    <s v="N/A"/>
    <s v="N/A"/>
    <n v="-25916571"/>
    <d v="2025-08-08T00:00:00"/>
    <n v="0"/>
    <s v="N/A"/>
    <n v="0"/>
    <s v="N/A"/>
    <n v="0"/>
    <s v="N/A"/>
    <n v="0"/>
    <s v="N/A"/>
    <n v="-92"/>
    <n v="35864343"/>
    <n v="0"/>
    <n v="0"/>
    <n v="0"/>
    <n v="0"/>
    <d v="2025-12-31T00:00:00"/>
    <d v="2025-09-30T00:00:00"/>
    <n v="-98"/>
    <s v="N/A"/>
    <s v="Bogotá D.C."/>
    <s v="Cumplimiento"/>
    <s v="11-47-101033889"/>
    <s v="Seguros del Estado S.A."/>
    <d v="2025-05-14T00:00:00"/>
    <s v="14/05/2025 - 10/07/2026"/>
    <d v="2025-05-14T00:00:00"/>
    <s v="Mediante otrosí Nº1 del se publicó la reducción en tiempo y valor del contrato JEP-965-2025"/>
    <s v="Terminado"/>
    <s v="Reducción"/>
    <s v="N/A"/>
    <s v="GEOGRAFÍA "/>
    <s v="N/A"/>
    <s v="Masculino"/>
    <s v="edwin.bogoya@jep.gov.co"/>
    <s v="https://community.secop.gov.co/Public/Tendering/ContractNoticePhases/View?PPI=CO1.PPI.39271836&amp;isFromPublicArea=True&amp;isModal=False"/>
    <s v="SOPORTE_PARA_LA_ADMINISTRACIÓN_DE_JUSTICIA"/>
    <s v="PROCESOS_MISIONALES"/>
    <s v="Grupo de Análisis de la Información- GRAI"/>
    <s v="Magistratura"/>
    <n v="-25916571"/>
  </r>
  <r>
    <n v="687"/>
    <s v="80111600;80161500"/>
    <s v="JEP-966-2025"/>
    <s v="JEP-CSPO-961-2025"/>
    <s v="Julieth Barrera"/>
    <d v="2025-05-06T00:00:00"/>
    <s v="Claudia Patricia Gómez Osma"/>
    <x v="0"/>
    <s v="1. Prestación de servicios profesionales y de apoyo a la gestión"/>
    <s v="Cédula de Ciudadanía"/>
    <n v="1033730355"/>
    <n v="2"/>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33576554"/>
    <n v="33576554"/>
    <s v="N/A"/>
    <n v="4268208"/>
    <s v="N/A"/>
    <n v="110525"/>
    <n v="402225"/>
    <n v="2022011000068"/>
    <d v="2025-05-16T00:00:00"/>
    <d v="2025-05-20T00:00:00"/>
    <s v="N/A"/>
    <s v="N/A"/>
    <s v="N/A"/>
    <s v="N/A"/>
    <s v="N/A"/>
    <n v="-9959146"/>
    <d v="2025-08-13T00:00:00"/>
    <n v="0"/>
    <s v="N/A"/>
    <n v="0"/>
    <s v="N/A"/>
    <n v="0"/>
    <s v="N/A"/>
    <n v="0"/>
    <s v="N/A"/>
    <n v="-57"/>
    <n v="23617408"/>
    <n v="0"/>
    <n v="0"/>
    <n v="0"/>
    <n v="0"/>
    <d v="2025-12-31T00:00:00"/>
    <d v="2025-11-04T00:00:00"/>
    <n v="-63"/>
    <s v="N/A"/>
    <s v="Bogotá D.C."/>
    <s v="Cumplimiento"/>
    <s v="33-47-101017145"/>
    <s v="Seguros del Estado S.A."/>
    <d v="2025-05-17T00:00:00"/>
    <s v="16/05/2025 - 30/06/2026"/>
    <d v="2025-05-19T00:00:00"/>
    <s v="Mediante otrosí Nº1 del 13/08/2025 se publicó la reducción en tiempo y valor del contrato JEP-966-2025"/>
    <s v="Terminado"/>
    <s v="Reducción"/>
    <s v="N/A"/>
    <s v="CONTADURÍA PUBLICA "/>
    <s v="N/A"/>
    <s v="Femenino"/>
    <s v="claudia.gomez@jep.gov.co"/>
    <s v="https://community.secop.gov.co/Public/Tendering/ContractNoticePhases/View?PPI=CO1.PPI.39295440&amp;isFromPublicArea=True&amp;isModal=False"/>
    <s v="ENFOQUE_RESTAURATIVO"/>
    <s v="PROCESOS_MISIONALES"/>
    <s v="Subdirección del Sistema de Justicia Restaurativa"/>
    <s v="Secretaría Ejecutiva"/>
    <n v="-9959146"/>
  </r>
  <r>
    <n v="875"/>
    <n v="80161504"/>
    <s v="JEP-967-2025"/>
    <s v="JEP-CSPO-962-2025"/>
    <s v="Miguel Salcedo"/>
    <d v="2025-05-06T00:00:00"/>
    <s v="Andres Felipe Ramirez Dueñas"/>
    <x v="0"/>
    <s v="1. Prestación de servicios profesionales y de apoyo a la gestión"/>
    <s v="Cédula de Ciudadanía"/>
    <n v="1136881308"/>
    <n v="7"/>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María Alejandra Cruz Zuluaga"/>
    <n v="1079233025"/>
    <s v="F- Magistratura"/>
    <s v="N/A"/>
    <s v="Transcriptor"/>
    <s v="Óscar Javier Parra Vera"/>
    <s v="Inversión"/>
    <n v="30218912"/>
    <n v="30218912"/>
    <s v="N/A"/>
    <n v="3841388"/>
    <s v="N/A"/>
    <n v="140225"/>
    <n v="389125"/>
    <n v="2022011000068"/>
    <d v="2025-05-14T00:00:00"/>
    <d v="2025-05-16T00:00:00"/>
    <s v="N/A"/>
    <s v="N/A"/>
    <s v="N/A"/>
    <s v="N/A"/>
    <s v="N/A"/>
    <n v="-12804624"/>
    <d v="2025-08-13T00:00:00"/>
    <n v="0"/>
    <s v="N/A"/>
    <n v="0"/>
    <s v="N/A"/>
    <n v="0"/>
    <s v="N/A"/>
    <n v="0"/>
    <s v="N/A"/>
    <n v="-92"/>
    <n v="17414288"/>
    <n v="0"/>
    <n v="0"/>
    <n v="0"/>
    <n v="0"/>
    <d v="2025-12-31T00:00:00"/>
    <d v="2025-09-30T00:00:00"/>
    <n v="-98"/>
    <s v="N/A"/>
    <s v="Bogotá D.C."/>
    <s v="Cumplimiento"/>
    <s v="18-45-101182049"/>
    <s v="Seguros del Estado S.A."/>
    <d v="2025-05-15T00:00:00"/>
    <s v="14/05/2025 - 30/06/2026"/>
    <d v="2025-05-16T00:00:00"/>
    <s v="Mediante otrosí Nº1 del 13/08/2025 se publicó la reducción en tiempo y valor del contrato JEP-967-2025"/>
    <s v="Terminado"/>
    <s v="Reducción"/>
    <s v="N/A"/>
    <s v="CIENCIAS POLÍTICAS Y DE GOBIERNO"/>
    <s v="N/A"/>
    <s v="Masculino"/>
    <s v="andres.ramirezd@jep.gov.co"/>
    <s v="https://community.secop.gov.co/Public/Tendering/ContractNoticePhases/View?PPI=CO1.PPI.39295029&amp;isFromPublicArea=True&amp;isModal=False"/>
    <s v="JUDICIAL_DIALÓGICO"/>
    <s v="PROCESOS_MISIONALES"/>
    <s v="Magistratura"/>
    <s v="Magistratura"/>
    <n v="-12804624"/>
  </r>
  <r>
    <n v="927"/>
    <n v="93151507"/>
    <s v="JEP-968-2025"/>
    <s v="JEP-CSPO-963-2025"/>
    <s v="Jairo Cuellar"/>
    <d v="2025-05-07T00:00:00"/>
    <s v="John Fredy Farfan Mancera"/>
    <x v="0"/>
    <s v="1. Prestación de servicios profesionales y de apoyo a la gestión"/>
    <s v="Cédula de Ciudadanía"/>
    <n v="80036577"/>
    <n v="4"/>
    <s v="Persona Natural"/>
    <s v="Bogotá D.C."/>
    <s v="Prestar servicios profesionales para el apoyo y acompañamiento tecnológico y en el procesamiento de información de la Secretaría Judicial"/>
    <s v="Jairo Ernesto Arias Orjuela"/>
    <s v="Dirección de Asuntos Jurídicos"/>
    <s v="G- Secretaría General Judicial "/>
    <s v="Yuly Sáenz Berdugo"/>
    <n v="52421376"/>
    <s v="G- Secretaría General Judicial "/>
    <s v="N/A"/>
    <s v="Apoyo SEJUD"/>
    <s v="Yuly Sáenz Berdugo"/>
    <s v="Inversión"/>
    <n v="49169788"/>
    <n v="49169788"/>
    <s v="N/A"/>
    <n v="6146224"/>
    <s v="N/A"/>
    <n v="145325"/>
    <n v="379125"/>
    <n v="2022011000068"/>
    <d v="2025-05-09T00:00:00"/>
    <d v="2025-05-14T00:00:00"/>
    <s v="N/A"/>
    <s v="N/A"/>
    <s v="N/A"/>
    <s v="N/A"/>
    <s v="N/A"/>
    <n v="-20897160"/>
    <d v="2025-08-11T00:00:00"/>
    <n v="0"/>
    <s v="N/A"/>
    <n v="0"/>
    <s v="N/A"/>
    <n v="0"/>
    <s v="N/A"/>
    <n v="0"/>
    <s v="N/A"/>
    <n v="-92"/>
    <n v="28272628"/>
    <n v="0"/>
    <n v="0"/>
    <n v="0"/>
    <n v="0"/>
    <d v="2025-12-31T00:00:00"/>
    <d v="2025-09-30T00:00:00"/>
    <n v="-98"/>
    <s v="N/A"/>
    <s v="Bogotá D.C."/>
    <s v="Cumplimiento"/>
    <s v="11-45-101165785"/>
    <s v="Seguros del Estado S.A."/>
    <d v="2025-05-12T00:00:00"/>
    <s v="07/05/2025 - 30/06/2026"/>
    <d v="2025-05-14T00:00:00"/>
    <s v="Mediante otrosí Nº1 del 11/08/2025 se publicó la reducción en tiempo y valor del contrato JEP-968-2025"/>
    <s v="Terminado"/>
    <s v="Reducción"/>
    <s v="N/A"/>
    <s v="INGENIERÍA DE SISTEMAS "/>
    <s v="N/A"/>
    <s v="Masculino"/>
    <s v="John.Farfan@jep.gov.co"/>
    <s v="https://community.secop.gov.co/Public/Tendering/ContractNoticePhases/View?PPI=CO1.PPI.39289454&amp;isFromPublicArea=True&amp;isModal=False"/>
    <s v="SOPORTE_PARA_LA_ADMINISTRACIÓN_DE_JUSTICIA"/>
    <s v="PROCESOS_MISIONALES"/>
    <s v="Secretaría General Judicial"/>
    <s v="Magistratura"/>
    <n v="-20897160"/>
  </r>
  <r>
    <n v="891"/>
    <n v="93151507"/>
    <s v="JEP-969-2025"/>
    <s v="JEP-CSPO-964-2025"/>
    <s v="Laura Cuenca"/>
    <d v="2025-05-07T00:00:00"/>
    <s v="Paola Andrea Oviedo Garcia"/>
    <x v="0"/>
    <s v="1. Prestación de servicios profesionales y de apoyo a la gestión"/>
    <s v="Cédula de Ciudadanía"/>
    <n v="1010244499"/>
    <n v="6"/>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33292008"/>
    <n v="33292008"/>
    <s v="N/A"/>
    <n v="4268208"/>
    <s v="N/A"/>
    <n v="141725"/>
    <n v="401325"/>
    <n v="2022011000068"/>
    <d v="2025-05-16T00:00:00"/>
    <d v="2025-05-22T00:00:00"/>
    <s v="José Luis Rozo Ramírez"/>
    <s v="Cédula de ciudadanía"/>
    <n v="1053346162"/>
    <n v="4"/>
    <d v="2025-08-21T00:00:00"/>
    <n v="-14796446"/>
    <d v="2025-08-13T00:00:00"/>
    <n v="0"/>
    <s v="N/A"/>
    <n v="0"/>
    <s v="N/A"/>
    <n v="0"/>
    <s v="N/A"/>
    <n v="0"/>
    <s v="N/A"/>
    <n v="-92"/>
    <n v="18495562"/>
    <n v="0"/>
    <n v="0"/>
    <n v="0"/>
    <n v="0"/>
    <d v="2025-12-31T00:00:00"/>
    <d v="2025-09-30T00:00:00"/>
    <n v="-98"/>
    <s v="N/A"/>
    <s v="Bogotá D.C."/>
    <s v="Cumplimiento; Cumplimiento"/>
    <s v="33-47-101017141; 360 47 994000050154"/>
    <s v="Seguros del Estado S.A.; Aseguradora Solidaria de Colombia"/>
    <s v="16/05/2025; 21/08/2025"/>
    <s v="19/05/2025 - 11/07/2026; 21/08/2025 - 10/04/2026"/>
    <s v="20/05/2025; 21/08/2025"/>
    <s v="Mediante otrosí Nº1 del 13/08/2025 de publicó la reducción en tiempo y valor del contrato;  EL 21/08/2025 se publicó la cesión del contrato a José Luis Rozo Ramírez"/>
    <s v="Terminado"/>
    <s v="Reducción; Cesión"/>
    <s v="N/A"/>
    <s v="DERECHO; DERECHO"/>
    <s v="N/A; N/A"/>
    <s v="Femenino; Masculino"/>
    <s v="paola.oviedo@jep.gov.co Jose.Rozo@jep.gov.co"/>
    <s v="https://community.secop.gov.co/Public/Tendering/ContractNoticePhases/View?PPI=CO1.PPI.39318888&amp;isFromPublicArea=True&amp;isModal=False"/>
    <s v="SOPORTE_PARA_LA_ADMINISTRACIÓN_DE_JUSTICIA"/>
    <s v="PROCESOS_MISIONALES"/>
    <s v="Secretaría General Judicial"/>
    <s v="Magistratura"/>
    <n v="-14796446"/>
  </r>
  <r>
    <n v="861"/>
    <n v="80161504"/>
    <s v="JEP-970-2025"/>
    <s v="JEP-CSPO-965-2025"/>
    <s v="Laura Cuenca"/>
    <d v="2025-05-07T00:00:00"/>
    <s v="Heydy Yisell Cubides Rivera"/>
    <x v="0"/>
    <s v="1. Prestación de servicios profesionales y de apoyo a la gestión"/>
    <s v="Cédula de Ciudadanía"/>
    <n v="1022392748"/>
    <n v="2"/>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8554314"/>
    <n v="28554314"/>
    <s v="N/A"/>
    <n v="3841388"/>
    <s v="N/A"/>
    <n v="139225"/>
    <n v="401425"/>
    <n v="2022011000068"/>
    <d v="2025-05-16T00:00:00"/>
    <d v="2025-05-19T00:00:00"/>
    <s v="N/A"/>
    <s v="N/A"/>
    <s v="N/A"/>
    <s v="N/A"/>
    <s v="N/A"/>
    <n v="-11524164"/>
    <d v="2025-08-09T00:00:00"/>
    <n v="0"/>
    <s v="N/A"/>
    <n v="0"/>
    <s v="N/A"/>
    <n v="0"/>
    <s v="N/A"/>
    <n v="0"/>
    <s v="N/A"/>
    <n v="-92"/>
    <n v="17030150"/>
    <n v="0"/>
    <n v="0"/>
    <n v="0"/>
    <n v="0"/>
    <d v="2025-12-31T00:00:00"/>
    <d v="2025-09-30T00:00:00"/>
    <n v="-98"/>
    <s v="N/A"/>
    <s v="Bogotá D.C."/>
    <s v="Cumplimiento"/>
    <s v="360-47-994000046691"/>
    <s v="Aseguradora Solidaria de Colombia"/>
    <d v="2025-05-19T00:00:00"/>
    <s v="16/05/2025 - 10/07/2026"/>
    <d v="2025-05-19T00:00:00"/>
    <s v="Mediante otrosí Nº1 del 09/08/2025 se publicó la reducción en tiempo y valor del contrato JEP-970-2025"/>
    <s v="Terminado"/>
    <s v="Reducción"/>
    <s v="N/A"/>
    <s v="PSICOLOGÍA"/>
    <s v="N/A"/>
    <s v="Masculino"/>
    <s v="heydy.cubides@jep.gov.co"/>
    <s v="https://community.secop.gov.co/Public/Tendering/ContractNoticePhases/View?PPI=CO1.PPI.39318892&amp;isFromPublicArea=True&amp;isModal=False"/>
    <s v="SOPORTE_PARA_LA_ADMINISTRACIÓN_DE_JUSTICIA"/>
    <s v="PROCESOS_MISIONALES"/>
    <s v="Secretaría General Judicial"/>
    <s v="Magistratura"/>
    <n v="-11524164"/>
  </r>
  <r>
    <n v="1037"/>
    <n v="80161500"/>
    <s v="JEP-971-2025"/>
    <s v="JEP-CSPO-966-2025"/>
    <s v="Laura Cuenca"/>
    <d v="2025-05-07T00:00:00"/>
    <s v="Jesus Antonio Reyes Benavides"/>
    <x v="0"/>
    <s v="1. Prestación de servicios profesionales y de apoyo a la gestión"/>
    <s v="Cédula de Ciudadanía"/>
    <n v="1032396999"/>
    <n v="9"/>
    <s v="Persona Natural"/>
    <s v="Medellin"/>
    <s v="Prestar servicios profesionales especializados para apoyar al GRAI en la elaboración de análisis y caracterización de estructuras armadas, contextos territoriales, patrones macrocriminales partiendo del contraste, depuración e integración de la información que permitan hacer análisis objetivos y rigurosos, todo lo anterior, siguiendo los lineamientos de la jefatura y Magistratura"/>
    <s v="Jairo Ernesto Arias Orjuela"/>
    <s v="Dirección de Asuntos Jurídicos"/>
    <s v="H- Grupo de Análisis de la Información- GRAI"/>
    <s v="Juan Felipe García Arboleda"/>
    <n v="75091192"/>
    <s v="H- Grupo de Análisis de la Información - GRAI"/>
    <s v="N/A"/>
    <s v="N/A"/>
    <s v="N/A"/>
    <s v="Inversión"/>
    <n v="67153169"/>
    <n v="67153169"/>
    <s v="N/A"/>
    <n v="8536421"/>
    <s v="N/A"/>
    <n v="150225"/>
    <n v="401525"/>
    <n v="2022011000068"/>
    <d v="2025-05-16T00:00:00"/>
    <d v="2025-05-20T00:00:00"/>
    <s v="N/A"/>
    <s v="N/A"/>
    <s v="N/A"/>
    <s v="N/A"/>
    <s v="N/A"/>
    <n v="-29592921"/>
    <d v="2025-08-09T00:00:00"/>
    <n v="0"/>
    <s v="N/A"/>
    <n v="0"/>
    <s v="N/A"/>
    <n v="0"/>
    <s v="N/A"/>
    <n v="0"/>
    <s v="N/A"/>
    <n v="-92"/>
    <n v="37560248"/>
    <n v="0"/>
    <n v="0"/>
    <n v="0"/>
    <n v="0"/>
    <d v="2025-12-31T00:00:00"/>
    <d v="2025-09-30T00:00:00"/>
    <n v="-98"/>
    <s v="N/A"/>
    <s v="Bogotá D.C."/>
    <s v="Cumplimiento"/>
    <s v="CAT-100000928"/>
    <s v="Compañía Mundial de Seguros S.A."/>
    <d v="2025-05-19T00:00:00"/>
    <s v="19/05/2025 - 30/06/2026"/>
    <d v="2025-05-20T00:00:00"/>
    <s v="Mediante otrosí Nº1 del se publicó la reducción en tiempo y valor del contrato JEP-971-2025"/>
    <s v="Terminado"/>
    <s v="Reducción"/>
    <s v="N/A"/>
    <s v="PSICOLOGÍA"/>
    <s v="N/A"/>
    <s v="Masculino"/>
    <s v="jesus.reyes@jep.gov.co"/>
    <s v="https://community.secop.gov.co/Public/Tendering/ContractNoticePhases/View?PPI=CO1.PPI.39319205&amp;isFromPublicArea=True&amp;isModal=False"/>
    <s v="SOPORTE_PARA_LA_ADMINISTRACIÓN_DE_JUSTICIA"/>
    <s v="PROCESOS_MISIONALES"/>
    <s v="Grupo de Análisis de la Información- GRAI"/>
    <s v="Magistratura"/>
    <n v="-29592921"/>
  </r>
  <r>
    <n v="1079"/>
    <n v="80161500"/>
    <s v="JEP-972-2025"/>
    <s v="JEP-CSPO-967-2025"/>
    <s v="Laura Cuenca"/>
    <d v="2025-05-07T00:00:00"/>
    <s v="Andres Felipe Ortiz Perez"/>
    <x v="0"/>
    <s v="1. Prestación de servicios profesionales y de apoyo a la gestión"/>
    <s v="Cédula de Ciudadanía"/>
    <n v="1031121035"/>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1780914"/>
    <n v="61780914"/>
    <s v="N/A"/>
    <n v="7853508"/>
    <s v="N/A"/>
    <n v="154225"/>
    <n v="402525"/>
    <n v="2022011000068"/>
    <d v="2025-05-19T00:00:00"/>
    <d v="2025-05-21T00:00:00"/>
    <s v="N/A"/>
    <s v="N/A"/>
    <s v="N/A"/>
    <s v="N/A"/>
    <s v="N/A"/>
    <n v="-27487269"/>
    <d v="2025-08-08T00:00:00"/>
    <n v="0"/>
    <s v="N/A"/>
    <n v="0"/>
    <s v="N/A"/>
    <n v="0"/>
    <s v="N/A"/>
    <n v="0"/>
    <s v="N/A"/>
    <n v="-92"/>
    <n v="34293645"/>
    <n v="0"/>
    <n v="0"/>
    <n v="0"/>
    <n v="0"/>
    <d v="2025-12-31T00:00:00"/>
    <d v="2025-09-30T00:00:00"/>
    <n v="-98"/>
    <s v="N/A"/>
    <s v="Bogotá D.C."/>
    <s v="Cumplimiento"/>
    <s v="25-47-101006870"/>
    <s v="Seguros del Estado S.A."/>
    <d v="2025-05-19T00:00:00"/>
    <s v="19/05/2025 - 03/07/2026"/>
    <d v="2025-05-20T00:00:00"/>
    <s v="Mediante otrosí Nº1 del se publicó la reducción en tiempo y valor del contrato JEP-972-2025"/>
    <s v="Terminado"/>
    <s v="Reducción"/>
    <s v="N/A"/>
    <s v="CIENCIAS POLÍTICAS Y DE GOBIERNO"/>
    <s v="COMUNICACIÓN SOCIAL "/>
    <s v="Masculino"/>
    <s v="andres.ortiz@jep.gov.co"/>
    <s v="https://community.secop.gov.co/Public/Tendering/ContractNoticePhases/View?PPI=CO1.PPI.39319217&amp;isFromPublicArea=True&amp;isModal=False"/>
    <s v="SOPORTE_PARA_LA_ADMINISTRACIÓN_DE_JUSTICIA"/>
    <s v="PROCESOS_MISIONALES"/>
    <s v="Grupo de Análisis de la Información- GRAI"/>
    <s v="Magistratura"/>
    <n v="-27487269"/>
  </r>
  <r>
    <n v="886"/>
    <n v="80161504"/>
    <s v="JEP-973-2025"/>
    <s v="JEP-CSPO-968-2025"/>
    <s v="Monica Muñoz"/>
    <d v="2025-05-07T00:00:00"/>
    <s v="Angie Michelle Bojaca Patiño"/>
    <x v="0"/>
    <s v="1. Prestación de servicios profesionales y de apoyo a la gestión"/>
    <s v="Cédula de Ciudadanía"/>
    <n v="1012464089"/>
    <s v=" 0"/>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Gilberto Andrés Aguilera_x000a_Romero"/>
    <n v="1110466712"/>
    <s v="F- Magistratura"/>
    <s v="N/A"/>
    <s v="Transcriptor"/>
    <s v="Belkis Florentina Izquierdo Torres"/>
    <s v="Inversión"/>
    <n v="29962820"/>
    <n v="29962820"/>
    <s v="N/A"/>
    <n v="3841388"/>
    <s v="N/A"/>
    <n v="141325"/>
    <n v="379225"/>
    <n v="2022011000068"/>
    <d v="2025-05-09T00:00:00"/>
    <d v="2025-05-14T00:00:00"/>
    <s v="N/A"/>
    <s v="N/A"/>
    <s v="N/A"/>
    <s v="N/A"/>
    <s v="N/A"/>
    <n v="-12292440"/>
    <d v="2025-08-11T00:00:00"/>
    <n v="0"/>
    <s v="N/A"/>
    <n v="0"/>
    <s v="N/A"/>
    <n v="0"/>
    <s v="N/A"/>
    <n v="0"/>
    <s v="N/A"/>
    <n v="-92"/>
    <n v="17670380"/>
    <n v="0"/>
    <n v="0"/>
    <n v="0"/>
    <n v="0"/>
    <d v="2025-12-31T00:00:00"/>
    <d v="2025-09-30T00:00:00"/>
    <n v="-98"/>
    <s v="N/A"/>
    <s v="Bogotá D.C."/>
    <s v="Cumplimiento"/>
    <s v="21-47-101048048"/>
    <s v="Seguros del Estado S.A."/>
    <d v="2025-05-12T00:00:00"/>
    <s v="09/05/2025 - 10/07/2026"/>
    <d v="2025-05-12T00:00:00"/>
    <s v="Mediante otrosí Nº1 del 11/08/2025 se publicó la reducción en tiempo y valor del contrato JEP-973-2025"/>
    <s v="Terminado"/>
    <s v="Reducción"/>
    <s v="N/A"/>
    <s v="LINGUISTA"/>
    <s v="N/A"/>
    <s v="Femenino"/>
    <s v="angie.bojaca@jep.gov.co"/>
    <s v="https://community.secop.gov.co/Public/Tendering/ContractNoticePhases/View?PPI=CO1.PPI.39320557&amp;isFromPublicArea=True&amp;isModal=False"/>
    <s v="JUDICIAL_DIALÓGICO"/>
    <s v="PROCESOS_MISIONALES"/>
    <s v="Magistratura"/>
    <s v="Magistratura"/>
    <n v="-12292440"/>
  </r>
  <r>
    <n v="942"/>
    <n v="80161500"/>
    <s v="JEP-974-2025"/>
    <s v="JEP-CSPO-969-2025"/>
    <s v="Monica Muñoz"/>
    <d v="2025-05-07T00:00:00"/>
    <s v="Valentina Avila Ruiz "/>
    <x v="0"/>
    <s v="1. Prestación de servicios profesionales y de apoyo a la gestión"/>
    <s v="Cédula de Ciudadanía"/>
    <n v="1010246704"/>
    <n v="0"/>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49169788"/>
    <n v="49169788"/>
    <s v="N/A"/>
    <n v="6146224"/>
    <s v="N/A"/>
    <n v="146725"/>
    <n v="379325"/>
    <n v="2022011000068"/>
    <d v="2025-05-09T00:00:00"/>
    <d v="2025-05-12T00:00:00"/>
    <s v="N/A"/>
    <s v="N/A"/>
    <s v="N/A"/>
    <s v="N/A"/>
    <s v="N/A"/>
    <n v="0"/>
    <s v="N/A"/>
    <n v="0"/>
    <s v="N/A"/>
    <n v="0"/>
    <s v="N/A"/>
    <n v="0"/>
    <s v="N/A"/>
    <n v="0"/>
    <s v="N/A"/>
    <n v="0"/>
    <n v="49169788"/>
    <n v="0"/>
    <n v="0"/>
    <n v="0"/>
    <n v="0"/>
    <d v="2025-12-31T00:00:00"/>
    <d v="2025-12-31T00:00:00"/>
    <n v="-6"/>
    <s v="N/A"/>
    <s v="Bogotá D.C."/>
    <s v="Cumplimiento"/>
    <n v="4269202"/>
    <s v="Seguros Generales Suramericana S.A."/>
    <d v="2025-05-10T00:00:00"/>
    <s v="08/05/2025 - 30/06/2026"/>
    <d v="2025-05-12T00:00:00"/>
    <s v="Ninguna"/>
    <s v="Terminado"/>
    <s v="Ingreso"/>
    <s v="N/A"/>
    <s v="CIENCIAS POLÍTICAS Y DE GOBIERNO"/>
    <s v="N/A"/>
    <s v="Femenino"/>
    <s v="valentina.avila@jep.gov.co"/>
    <s v="https://community.secop.gov.co/Public/Tendering/ContractNoticePhases/View?PPI=CO1.PPI.39321386&amp;isFromPublicArea=True&amp;isModal=False"/>
    <s v="JUDICIAL_DIALÓGICO"/>
    <s v="PROCESOS_MISIONALES"/>
    <s v="Magistratura"/>
    <s v="Magistratura"/>
    <n v="0"/>
  </r>
  <r>
    <n v="1232"/>
    <n v="80101507"/>
    <s v="JEP-975-2025"/>
    <s v="JEP-CSPO-970-2025"/>
    <s v="Carlos Torres"/>
    <d v="2025-05-07T00:00:00"/>
    <s v="Helliana Katherine Garcia Galeano"/>
    <x v="0"/>
    <s v="1. Prestación de servicios profesionales y de apoyo a la gestión"/>
    <s v="Cédula de Ciudadanía"/>
    <n v="1010176634"/>
    <n v="2"/>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para apoyar a la Secretaría Técnica en la coordinación del desarrollo estructural, funcional y operativo del Sistema Integral de Seguimiento y Monitoreo (SISMR) y de acuerdo con las directrices impartidas"/>
    <s v="Eliana Fernanda Antonio Rosero (Encargada)"/>
    <s v="Subsecretaría Ejecutiva"/>
    <s v="AA- Oficina Asesora de Memoria Institucional y del Sistema Integral para la Paz"/>
    <s v="José Dario Antequera Guzmán"/>
    <n v="80112297"/>
    <s v="AA- Oficina Asesora de Memoria Institucional y del Sistema Integral para la Paz"/>
    <s v="N/A"/>
    <s v="N/A"/>
    <s v="N/A"/>
    <s v="Funcionamiento"/>
    <n v="117448668"/>
    <n v="117448668"/>
    <s v="N/A"/>
    <n v="14866920"/>
    <s v="N/A"/>
    <n v="165325"/>
    <s v="_x0009_388425"/>
    <s v="N/A"/>
    <d v="2025-05-14T00:00:00"/>
    <d v="2025-05-16T00:00:00"/>
    <s v="N/A"/>
    <s v="N/A"/>
    <s v="N/A"/>
    <s v="N/A"/>
    <s v="N/A"/>
    <n v="-33202788"/>
    <d v="2025-10-17T00:00:00"/>
    <n v="0"/>
    <s v="N/A"/>
    <n v="0"/>
    <s v="N/A"/>
    <n v="0"/>
    <s v="N/A"/>
    <n v="0"/>
    <s v="N/A"/>
    <n v="-57"/>
    <n v="84245880"/>
    <n v="0"/>
    <n v="0"/>
    <n v="0"/>
    <n v="0"/>
    <d v="2025-12-31T00:00:00"/>
    <d v="2025-11-04T00:00:00"/>
    <n v="-63"/>
    <s v="N/A"/>
    <s v="Bogotá D.C."/>
    <s v="Cumplimiento"/>
    <s v="11-47-101033914"/>
    <s v="Seguros del Estado S.A."/>
    <d v="2025-05-14T00:00:00"/>
    <s v="14/05/2025 - 10/04/2026"/>
    <d v="2025-05-16T00:00:00"/>
    <s v="Mediante otrosí Nº1 del 17/10/2025 se publicó la reducción del contrato en tiempo y valor"/>
    <s v="Terminado"/>
    <s v="Reducción"/>
    <s v="N/A"/>
    <s v="INGENIERÍA INDUSTRIAL "/>
    <s v="N/A"/>
    <s v="Femenino"/>
    <s v="helliana.garcia@comiteseguimientoymonitoreo.co"/>
    <s v="https://community.secop.gov.co/Public/Tendering/ContractNoticePhases/View?PPI=CO1.PPI.39317625&amp;isFromPublicArea=True&amp;isModal=False"/>
    <s v="ENFOQUE_RESTAURATIVO"/>
    <s v="PROCESOS_MISIONALES"/>
    <s v="Subdirección del Sistema de Justicia Restaurativa"/>
    <s v="Secretaría Ejecutiva"/>
    <m/>
  </r>
  <r>
    <n v="874"/>
    <n v="80161504"/>
    <s v="JEP-976-2025"/>
    <s v="JEP-CSPO-971-2025"/>
    <s v="Miguel Salcedo"/>
    <d v="2025-05-07T00:00:00"/>
    <s v="Lina Maria Mayo Caicedo"/>
    <x v="0"/>
    <s v="1. Prestación de servicios profesionales y de apoyo a la gestión"/>
    <s v="Cédula de Ciudadanía"/>
    <n v="1033757165"/>
    <n v="7"/>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11780248"/>
    <n v="11780248"/>
    <s v="N/A"/>
    <n v="3841388"/>
    <s v="N/A"/>
    <n v="140125"/>
    <n v="420725"/>
    <n v="2022011000068"/>
    <d v="2025-05-26T00:00:00"/>
    <d v="2025-05-28T00:00:00"/>
    <s v="N/A"/>
    <s v="N/A"/>
    <s v="N/A"/>
    <s v="N/A"/>
    <s v="N/A"/>
    <n v="0"/>
    <s v="N/A"/>
    <n v="0"/>
    <s v="N/A"/>
    <n v="0"/>
    <s v="N/A"/>
    <n v="0"/>
    <s v="N/A"/>
    <n v="0"/>
    <s v="N/A"/>
    <n v="0"/>
    <n v="11780248"/>
    <n v="0"/>
    <n v="0"/>
    <n v="0"/>
    <n v="0"/>
    <d v="2025-08-23T00:00:00"/>
    <d v="2025-08-23T00:00:00"/>
    <n v="-136"/>
    <s v="N/A"/>
    <s v="Bogotá D.C."/>
    <s v="Cumplimiento"/>
    <s v="360-47-994000046928"/>
    <s v="Aseguradora Solidaria de Colombia"/>
    <d v="2025-05-26T00:00:00"/>
    <s v="26/05/2025 - 05/03/2026"/>
    <d v="2025-05-27T00:00:00"/>
    <s v="Ninguna"/>
    <s v="Terminado"/>
    <s v="Ingreso"/>
    <s v="N/A"/>
    <s v="DERECHO "/>
    <s v="N/A"/>
    <s v="Femenino"/>
    <s v="lina.mayoc@jep.gov.co"/>
    <s v="https://community.secop.gov.co/Public/Tendering/ContractNoticePhases/View?PPI=CO1.PPI.39316698&amp;isFromPublicArea=True&amp;isModal=False"/>
    <s v="JUDICIAL_DIALÓGICO"/>
    <s v="PROCESOS_MISIONALES"/>
    <s v="Magistratura"/>
    <s v="Magistratura"/>
    <n v="0"/>
  </r>
  <r>
    <n v="876"/>
    <n v="80161504"/>
    <s v="JEP-977-2025"/>
    <s v="JEP-CSPO-972-2025"/>
    <s v="Miguel Salcedo"/>
    <d v="2025-05-07T00:00:00"/>
    <s v="Juliana Isabel Pineda Acevedo"/>
    <x v="0"/>
    <s v="1. Prestación de servicios profesionales y de apoyo a la gestión"/>
    <s v="Cédula de Ciudadanía"/>
    <n v="1098683765"/>
    <n v="3"/>
    <s v="Persona Natural"/>
    <s v="Bucaramanga"/>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11780248"/>
    <n v="11780248"/>
    <s v="N/A"/>
    <n v="3841388"/>
    <s v="N/A"/>
    <n v="140325"/>
    <n v="420325"/>
    <n v="2022011000068"/>
    <d v="2025-05-26T00:00:00"/>
    <d v="2025-05-28T00:00:00"/>
    <s v="N/A"/>
    <s v="N/A"/>
    <s v="N/A"/>
    <s v="N/A"/>
    <s v="N/A"/>
    <n v="0"/>
    <s v="N/A"/>
    <n v="0"/>
    <s v="N/A"/>
    <n v="0"/>
    <s v="N/A"/>
    <n v="0"/>
    <s v="N/A"/>
    <n v="0"/>
    <s v="N/A"/>
    <n v="0"/>
    <n v="11780248"/>
    <n v="0"/>
    <n v="0"/>
    <n v="0"/>
    <n v="0"/>
    <d v="2025-08-23T00:00:00"/>
    <d v="2025-08-23T00:00:00"/>
    <n v="-136"/>
    <s v="N/A"/>
    <s v="Bogotá D.C."/>
    <s v="Cumplimiento"/>
    <s v="21-45-101483604"/>
    <s v="Seguros del Estado S.A."/>
    <d v="2025-05-26T00:00:00"/>
    <s v="26/05/2025 - 24/02/2026"/>
    <d v="2025-05-27T00:00:00"/>
    <s v="Ninguna"/>
    <s v="Terminado"/>
    <s v="Ingreso"/>
    <s v="N/A"/>
    <s v="DERECHO "/>
    <s v="N/A"/>
    <s v="Femenino"/>
    <s v="juliana.pineda@jep.gov.co"/>
    <s v="https://community.secop.gov.co/Public/Tendering/ContractNoticePhases/View?PPI=CO1.PPI.39621393&amp;isFromPublicArea=True&amp;isModal=False"/>
    <s v="JUDICIAL_DIALÓGICO"/>
    <s v="PROCESOS_MISIONALES"/>
    <s v="Magistratura"/>
    <s v="Magistratura"/>
    <n v="0"/>
  </r>
  <r>
    <n v="775"/>
    <s v="80111600;80161500"/>
    <s v="JEP-978-2025"/>
    <s v="JEP-CSPO-973-2025"/>
    <s v="Arinson Ruiz"/>
    <d v="2025-05-07T00:00:00"/>
    <s v="Daniela Barreto Arciniegas"/>
    <x v="0"/>
    <s v="1. Prestación de servicios profesionales y de apoyo a la gestión"/>
    <s v="Cédula de Ciudadanía"/>
    <n v="1030685827"/>
    <n v="3"/>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26747412"/>
    <n v="26747412"/>
    <s v="N/A"/>
    <n v="3414566"/>
    <s v="N/A"/>
    <n v="111125"/>
    <n v="401625"/>
    <n v="2022011000068"/>
    <d v="2025-05-16T00:00:00"/>
    <d v="2025-05-21T00:00:00"/>
    <s v="N/A"/>
    <s v="N/A"/>
    <s v="N/A"/>
    <s v="N/A"/>
    <s v="N/A"/>
    <n v="-7967312"/>
    <d v="2025-08-13T00:00:00"/>
    <n v="0"/>
    <s v="N/A"/>
    <n v="0"/>
    <s v="N/A"/>
    <n v="0"/>
    <s v="N/A"/>
    <n v="0"/>
    <s v="N/A"/>
    <n v="-57"/>
    <n v="18780100"/>
    <n v="0"/>
    <n v="0"/>
    <n v="0"/>
    <n v="0"/>
    <d v="2025-12-31T00:00:00"/>
    <d v="2025-11-04T00:00:00"/>
    <n v="-63"/>
    <s v="N/A"/>
    <s v="Bogotá D.C."/>
    <s v="Cumplimiento"/>
    <s v="11-47-101034120"/>
    <s v="Seguros del Estado S.A."/>
    <d v="2025-05-19T00:00:00"/>
    <s v="16/05/2025 - 10/07/2026"/>
    <d v="2025-05-20T00:00:00"/>
    <s v="Mediante otrosí Nº1 del 13/08/2025 se publicó la reducción en tiempo y valor del contrato JEP-978-2025"/>
    <s v="Terminado"/>
    <s v="Reducción"/>
    <s v="N/A"/>
    <s v="TECNOLOGO EN GESTION ADMNISTRATIVA"/>
    <s v="N/A"/>
    <s v="Femenino"/>
    <s v="daniela.barreto@jep.gov.co"/>
    <s v="https://community.secop.gov.co/Public/Tendering/ContractNoticePhases/View?PPI=CO1.PPI.39309827&amp;isFromPublicArea=True&amp;isModal=False"/>
    <s v="ENFOQUE_RESTAURATIVO"/>
    <s v="PROCESOS_MISIONALES"/>
    <s v="Subdirección del Sistema de Justicia Restaurativa"/>
    <s v="Secretaría Ejecutiva"/>
    <n v="-7967312"/>
  </r>
  <r>
    <n v="776"/>
    <s v="80111600;80161500"/>
    <s v="JEP-979-2025"/>
    <s v="JEP-CSPO-974-2025"/>
    <s v="Arinson Ruiz"/>
    <d v="2025-05-07T00:00:00"/>
    <s v="Karen Viviana Parrado Sanchez"/>
    <x v="0"/>
    <s v="1. Prestación de servicios profesionales y de apoyo a la gestión"/>
    <s v="Cédula de Ciudadanía"/>
    <n v="1022398301"/>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26747412"/>
    <n v="26747412"/>
    <s v="N/A"/>
    <n v="3414566"/>
    <s v="N/A"/>
    <n v="111225"/>
    <n v="401725"/>
    <n v="2022011000068"/>
    <d v="2025-05-16T00:00:00"/>
    <d v="2025-05-21T00:00:00"/>
    <s v="N/A"/>
    <s v="N/A"/>
    <s v="N/A"/>
    <s v="N/A"/>
    <s v="N/A"/>
    <n v="0"/>
    <s v="N/A"/>
    <n v="0"/>
    <s v="N/A"/>
    <n v="0"/>
    <s v="N/A"/>
    <n v="0"/>
    <s v="N/A"/>
    <n v="0"/>
    <s v="N/A"/>
    <n v="0"/>
    <n v="26747412"/>
    <n v="0"/>
    <n v="0"/>
    <n v="0"/>
    <n v="0"/>
    <d v="2025-12-31T00:00:00"/>
    <d v="2025-12-31T00:00:00"/>
    <n v="-6"/>
    <s v="N/A"/>
    <s v="Bogotá D.C."/>
    <s v="Cumplimiento"/>
    <s v="33-47-101017146"/>
    <s v="Seguros del Estado S.A."/>
    <d v="2025-05-17T00:00:00"/>
    <s v="16/05/2025 - 30/06/2026"/>
    <d v="2025-05-20T00:00:00"/>
    <s v="Ninguna"/>
    <s v="Terminado"/>
    <s v="Ingreso"/>
    <s v="N/A"/>
    <s v="TECNOLOGÍA EN GESTIÓN EMPRESARIAL"/>
    <s v="N/A"/>
    <s v="Femenino"/>
    <s v="karen.parrado@jep.gov.co"/>
    <s v="https://community.secop.gov.co/Public/Tendering/ContractNoticePhases/View?PPI=CO1.PPI.39310119&amp;isFromPublicArea=True&amp;isModal=False"/>
    <s v="ENFOQUE_RESTAURATIVO"/>
    <s v="PROCESOS_MISIONALES"/>
    <s v="Subdirección del Sistema de Justicia Restaurativa"/>
    <s v="Secretaría Ejecutiva"/>
    <n v="0"/>
  </r>
  <r>
    <n v="1092"/>
    <n v="80161500"/>
    <s v="JEP-980-2025"/>
    <s v="JEP-CSPO-975-2025"/>
    <s v="Laura Paredes"/>
    <d v="2025-05-08T00:00:00"/>
    <s v="Angie Katherine Figueroa Cardenas"/>
    <x v="0"/>
    <s v="1. Prestación de servicios profesionales y de apoyo a la gestión"/>
    <s v="Cédula de Ciudadanía"/>
    <n v="1022405339"/>
    <n v="1"/>
    <s v="Persona Natural"/>
    <s v="Bogotá D.C."/>
    <s v="Prestar servicios para apoyar a la Relatoría en la validación, diseño, desarrollo web y mantenimiento de los productos digitales de divulgación y del sistema de búsqueda y titulación de providencias Relati"/>
    <s v="Jairo Ernesto Arias Orjuela"/>
    <s v="Dirección de Asuntos Jurídicos"/>
    <s v="FF- Relatoría "/>
    <s v="Dilia Danyxa Lozano Suárez"/>
    <n v="52818254"/>
    <s v="FF- Relatoría "/>
    <s v="N/A"/>
    <s v="N/A"/>
    <s v="N/A"/>
    <s v="Inversión"/>
    <n v="57364752"/>
    <n v="57364752"/>
    <s v="N/A"/>
    <n v="7170594"/>
    <s v="N/A"/>
    <n v="155125"/>
    <n v="395925"/>
    <n v="2022011000068"/>
    <d v="2025-05-14T00:00:00"/>
    <d v="2025-05-16T00:00:00"/>
    <s v="N/A"/>
    <s v="N/A"/>
    <s v="N/A"/>
    <s v="N/A"/>
    <s v="N/A"/>
    <n v="-24858072"/>
    <d v="2025-08-15T00:00:00"/>
    <n v="0"/>
    <s v="N/A"/>
    <n v="0"/>
    <s v="N/A"/>
    <n v="0"/>
    <s v="N/A"/>
    <n v="0"/>
    <s v="N/A"/>
    <n v="-92"/>
    <n v="32506680"/>
    <n v="0"/>
    <n v="0"/>
    <n v="0"/>
    <n v="0"/>
    <d v="2025-12-31T00:00:00"/>
    <d v="2025-09-30T00:00:00"/>
    <n v="-98"/>
    <s v="N/A"/>
    <s v="Bogotá D.C."/>
    <s v="Cumplimiento"/>
    <s v="11-47-101033935"/>
    <s v="Seguros del Estado S.A."/>
    <d v="2025-05-15T00:00:00"/>
    <s v="14/05/2025 - 10/07/2026"/>
    <d v="2025-05-16T00:00:00"/>
    <s v="Mediante otrosí Nº1 del 15/08/2025 se publicó la reducción en tiempo y valor del contrato JEP-980-2025"/>
    <s v="Terminado"/>
    <s v="Reducción"/>
    <s v="N/A"/>
    <s v="DISEÑO GRÁFICO "/>
    <s v="N/A"/>
    <s v="Femenino"/>
    <s v="angie.figueroa@jep.gov.co"/>
    <s v="https://community.secop.gov.co/Public/Tendering/ContractNoticePhases/View?PPI=CO1.PPI.39320556&amp;isFromPublicArea=True&amp;isModal=False"/>
    <s v="SOPORTE_PARA_LA_ADMINISTRACIÓN_DE_JUSTICIA"/>
    <s v="PROCESOS_MISIONALES"/>
    <s v="Relatoría"/>
    <s v="Magistratura"/>
    <n v="-24858072"/>
  </r>
  <r>
    <n v="1270"/>
    <n v="80111500"/>
    <s v="JEP-981-2025"/>
    <s v="JEP-CSPO-976-2025"/>
    <s v="Laura Paredes"/>
    <d v="2025-05-08T00:00:00"/>
    <s v="Aida Gineth Sandoval Blanco"/>
    <x v="0"/>
    <s v="1. Prestación de servicios profesionales y de apoyo a la gestión"/>
    <s v="Cédula de Ciudadanía"/>
    <n v="1010202952"/>
    <n v="1"/>
    <s v="Persona Natural"/>
    <s v="Bogotá D.C."/>
    <s v="Prestar servicios profesionales para apoyar a la Subdirección de Fortalecimiento Institucional en el desarrollo de los componentes de pedagogía del Programa Justamente: aprendiendo sobre justicia y restauración, así como su transferencia de conocimiento interna"/>
    <s v="Juan David Olarte Torres"/>
    <s v="Dirección Administrativa y Financiera"/>
    <s v="AA- Subdirección de Fortalecimiento Institucional"/>
    <s v="María Luisa Moreno Rodríguez"/>
    <n v="1019009895"/>
    <s v="AA- Subdirección de Fortalecimiento Institucional"/>
    <s v="N/A"/>
    <s v="N/A"/>
    <s v="N/A"/>
    <s v="Inversión"/>
    <n v="77852174"/>
    <n v="77852174"/>
    <s v="N/A"/>
    <n v="9731522"/>
    <s v="N/A"/>
    <n v="172425"/>
    <n v="399425"/>
    <n v="202300000000214"/>
    <d v="2025-05-16T00:00:00"/>
    <d v="2025-05-19T00:00:00"/>
    <s v="N/A"/>
    <s v="N/A"/>
    <s v="N/A"/>
    <s v="N/A"/>
    <s v="N/A"/>
    <n v="0"/>
    <s v="N/A"/>
    <n v="0"/>
    <s v="N/A"/>
    <n v="0"/>
    <s v="N/A"/>
    <n v="0"/>
    <s v="N/A"/>
    <n v="0"/>
    <s v="N/A"/>
    <n v="0"/>
    <n v="77852174"/>
    <n v="0"/>
    <n v="0"/>
    <n v="0"/>
    <n v="0"/>
    <d v="2025-12-31T00:00:00"/>
    <d v="2025-12-31T00:00:00"/>
    <n v="-6"/>
    <s v="N/A"/>
    <s v="Bogotá D.C."/>
    <s v="Cumplimiento"/>
    <s v="11-47-101034070"/>
    <s v="Seguros del Estado S.A."/>
    <d v="2025-05-16T00:00:00"/>
    <s v="19/05/2025 - 10/07/22026"/>
    <d v="2025-05-16T00:00:00"/>
    <s v="Ninguna"/>
    <s v="Terminado"/>
    <s v="Ingreso"/>
    <s v="N/A"/>
    <s v="CIENCIAS POLÍTICAS Y DE GOBIERNO"/>
    <s v="N/A"/>
    <s v="Femenino"/>
    <s v="aida.sandoval@jep.gov.co"/>
    <s v="https://community.secop.gov.co/Public/Tendering/ContractNoticePhases/View?PPI=CO1.PPI.39345980&amp;isFromPublicArea=True&amp;isModal=False"/>
    <s v="GESTIÓN_DEL_CONOCIMIENTO"/>
    <s v="PROCESOS_DE_RELACIONAMIENTO"/>
    <s v="Subdirección de Fortalecimiento Institucional"/>
    <s v="Secretaría Ejecutiva"/>
    <n v="0"/>
  </r>
  <r>
    <n v="924"/>
    <n v="93151507"/>
    <s v="JEP-982-2025"/>
    <s v="JEP-CSPO-977-2025"/>
    <s v="Julieth Barrera"/>
    <d v="2025-05-08T00:00:00"/>
    <s v="Juan David Bedoya Ospina"/>
    <x v="0"/>
    <s v="1. Prestación de servicios profesionales y de apoyo a la gestión"/>
    <s v="Cédula de Ciudadanía"/>
    <n v="1098310626"/>
    <n v="8"/>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Oscar Javier Parra Vera"/>
    <n v="79965041"/>
    <s v="F- Magistratura"/>
    <s v="N/A"/>
    <s v="Presidencia SRVR"/>
    <s v="Óscar Javier Parra Vera"/>
    <s v="Inversión"/>
    <n v="47121048"/>
    <n v="47121048"/>
    <s v="N/A"/>
    <n v="6146224"/>
    <s v="N/A"/>
    <n v="145025"/>
    <n v="389425"/>
    <n v="2022011000068"/>
    <d v="2025-05-14T00:00:00"/>
    <d v="2025-05-16T00:00:00"/>
    <s v="N/A"/>
    <s v="N/A"/>
    <s v="N/A"/>
    <s v="N/A"/>
    <s v="N/A"/>
    <n v="-19258168"/>
    <d v="2025-08-11T00:00:00"/>
    <n v="0"/>
    <s v="N/A"/>
    <n v="0"/>
    <s v="N/A"/>
    <n v="0"/>
    <s v="N/A"/>
    <n v="0"/>
    <s v="N/A"/>
    <n v="-92"/>
    <n v="27862880"/>
    <n v="0"/>
    <n v="0"/>
    <n v="0"/>
    <n v="0"/>
    <d v="2025-12-31T00:00:00"/>
    <d v="2025-09-30T00:00:00"/>
    <n v="-98"/>
    <s v="N/A"/>
    <s v="Bogotá D.C."/>
    <s v="Cumplimiento"/>
    <s v="60-47-101002734"/>
    <s v="Seguros del Estado S.A."/>
    <d v="2025-05-14T00:00:00"/>
    <s v="14/05/2025 - 30/06/2026"/>
    <d v="2025-05-16T00:00:00"/>
    <s v="Mediante Otrosí No. 1 del 1/08/2025 al contrato JEP-982-2025 se modifica la  Obligación No. 1; Mediante otrosí Nº2 del 11/08/2025 se publicó la reducción y tiempo y valor del contrato. "/>
    <s v="Terminado"/>
    <s v="Obligaciones; Reducción"/>
    <s v="N/A"/>
    <s v="DERECHO"/>
    <s v="N/A"/>
    <s v="Masculino"/>
    <s v="juan.bedoya@jep.gov.co"/>
    <s v="https://community.secop.gov.co/Public/Tendering/ContractNoticePhases/View?PPI=CO1.PPI.39365915&amp;isFromPublicArea=True&amp;isModal=False"/>
    <s v="JUDICIAL_DIALÓGICO"/>
    <s v="PROCESOS_MISIONALES"/>
    <s v="Magistratura"/>
    <s v="Magistratura"/>
    <n v="-19258168"/>
  </r>
  <r>
    <n v="929"/>
    <n v="93151507"/>
    <s v="JEP-983-2025"/>
    <s v="JEP-CSPO-978-2025"/>
    <s v="Julieth Barrera"/>
    <d v="2025-05-08T00:00:00"/>
    <s v="Laura Lorena Patiño Carrasco"/>
    <x v="0"/>
    <s v="1. Prestación de servicios profesionales y de apoyo a la gestión"/>
    <s v="Cédula de Ciudadanía"/>
    <n v="1022434627"/>
    <n v="1"/>
    <s v="Persona Natural"/>
    <s v="Mosquera"/>
    <s v="Prestar servicios profesionales para apoyar a la sala de reconocimiento de verdad de responsabilidad y de determinación de hechos y conductas en los trámites administrativos y judiciales"/>
    <s v="Jairo Ernesto Arias Orjuela"/>
    <s v="Dirección de Asuntos Jurídicos"/>
    <s v="F- Magistratura"/>
    <s v="Álvaro Fabián Carreño Ordóñez"/>
    <n v="1098654844"/>
    <s v="F- Magistratura"/>
    <s v="N/A"/>
    <s v="Caso 01"/>
    <s v="Julieta Lemaitre Ripoll"/>
    <s v="Inversión"/>
    <n v="36803342"/>
    <n v="36803342"/>
    <s v="N/A"/>
    <n v="4951123"/>
    <s v="N/A"/>
    <n v="145525"/>
    <n v="389525"/>
    <n v="2022011000068"/>
    <d v="2025-05-14T00:00:00"/>
    <d v="2025-05-16T00:00:00"/>
    <s v="N/A"/>
    <s v="N/A"/>
    <s v="N/A"/>
    <s v="N/A"/>
    <s v="N/A"/>
    <n v="-14358258"/>
    <d v="2025-08-11T00:00:00"/>
    <n v="0"/>
    <s v="N/A"/>
    <n v="0"/>
    <s v="N/A"/>
    <n v="0"/>
    <s v="N/A"/>
    <n v="0"/>
    <s v="N/A"/>
    <n v="-92"/>
    <n v="22445084"/>
    <n v="0"/>
    <n v="0"/>
    <n v="0"/>
    <n v="0"/>
    <d v="2025-12-31T00:00:00"/>
    <d v="2025-09-30T00:00:00"/>
    <n v="-98"/>
    <s v="N/A"/>
    <s v="Bogotá D.C."/>
    <s v="Cumplimiento"/>
    <s v="21-47-101048179"/>
    <s v="Seguros del Estado S.A."/>
    <d v="2025-05-15T00:00:00"/>
    <s v="14/05/2025 - 30/06/2026"/>
    <d v="2025-05-16T00:00:00"/>
    <s v="Mediante otrosí Nº1 del 11/08/2025 se publicó la reducción en tiempo y valor del contrato JEP-983-2025"/>
    <s v="Terminado"/>
    <s v="Reducción"/>
    <s v="N/A"/>
    <s v="ADMINISTRACIÓN DE EMPRESAS "/>
    <s v="N/A"/>
    <s v="Femenino"/>
    <s v="laura.patinoc@jep.gov.co"/>
    <s v="https://community.secop.gov.co/Public/Tendering/ContractNoticePhases/View?PPI=CO1.PPI.39367362&amp;isFromPublicArea=True&amp;isModal=False"/>
    <s v="JUDICIAL_DIALÓGICO"/>
    <s v="PROCESOS_MISIONALES"/>
    <s v="Magistratura"/>
    <s v="Magistratura"/>
    <n v="-14358258"/>
  </r>
  <r>
    <n v="1230"/>
    <n v="81111500"/>
    <s v="JEP-984-2025"/>
    <s v="JEP-CSPO-979-2025"/>
    <s v="Julieth Barrera"/>
    <d v="2025-05-08T00:00:00"/>
    <s v="Felipe Morales Sierra"/>
    <x v="0"/>
    <s v="1. Prestación de servicios profesionales y de apoyo a la gestión"/>
    <s v="Cédula de Ciudadanía"/>
    <n v="1020829926"/>
    <n v="8"/>
    <s v="Persona Natural"/>
    <s v="Bogotá D.C."/>
    <s v="Prestar servicios profesionales para apoyar el desarrollo de investigaciones que den cuenta del cumplimiento de las recomendaciones del informe final de la CEV, de acuerdo con las directrices impartidas por la Secretaría Técnica del Comité"/>
    <s v="Eliana Fernanda Antonio Rosero (Encargada)"/>
    <s v="Subsecretaría Ejecutiva"/>
    <s v="AA- Oficina Asesora de Memoria Institucional y del Sistema Integral para la Paz"/>
    <s v="José Dario Antequera Guzmán"/>
    <n v="80112297"/>
    <s v="AA- Oficina Asesora de Memoria Institucional y del Sistema Integral para la Paz"/>
    <s v="N/A"/>
    <s v="N/A"/>
    <s v="N/A"/>
    <s v="Funcionamiento"/>
    <n v="49169792"/>
    <n v="49169792"/>
    <s v="N/A"/>
    <n v="6146224"/>
    <s v="N/A"/>
    <n v="165125"/>
    <n v="418925"/>
    <s v="N/A"/>
    <d v="2025-05-23T00:00:00"/>
    <d v="2025-06-03T00:00:00"/>
    <s v="N/A"/>
    <s v="N/A"/>
    <s v="N/A"/>
    <s v="N/A"/>
    <s v="N/A"/>
    <n v="0"/>
    <s v="N/A"/>
    <n v="0"/>
    <s v="N/A"/>
    <n v="0"/>
    <s v="N/A"/>
    <n v="0"/>
    <s v="N/A"/>
    <n v="0"/>
    <s v="N/A"/>
    <n v="0"/>
    <n v="49169792"/>
    <n v="0"/>
    <n v="0"/>
    <n v="0"/>
    <n v="0"/>
    <d v="2025-12-31T00:00:00"/>
    <d v="2025-12-31T00:00:00"/>
    <n v="-6"/>
    <s v="N/A"/>
    <s v="Bogotá D.C."/>
    <s v="Cumplimiento"/>
    <s v="11-45-101166692"/>
    <s v="Seguros del Estado S.A."/>
    <d v="2025-05-26T00:00:00"/>
    <s v="27/05/2025 - 05/07/2026"/>
    <d v="2025-06-03T00:00:00"/>
    <s v="Ninguna"/>
    <s v="Terminado"/>
    <s v="Ingreso"/>
    <s v="N/A"/>
    <s v="COMUNICACIÓN SOCIAL"/>
    <s v="N/A"/>
    <s v="Masculino"/>
    <s v="Pendiente"/>
    <s v="https://community.secop.gov.co/Public/Tendering/ContractNoticePhases/View?PPI=CO1.PPI.39403734&amp;isFromPublicArea=True&amp;isModal=False"/>
    <s v="ENFOQUE_RESTAURATIVO"/>
    <s v="PROCESOS_MISIONALES"/>
    <s v="Subdirección del Sistema de Justicia Restaurativa"/>
    <s v="Secretaría Ejecutiva"/>
    <m/>
  </r>
  <r>
    <n v="586"/>
    <n v="93151507"/>
    <s v="JEP-985-2025"/>
    <s v="JEP-CSPO-980-2025"/>
    <s v="Clara Torres"/>
    <d v="2025-05-09T00:00:00"/>
    <s v="Eliana Fernanda Rodríguez Pardo "/>
    <x v="0"/>
    <s v="1. Prestación de servicios profesionales y de apoyo a la gestión"/>
    <s v="Cédula de Ciudadanía"/>
    <n v="1019134133"/>
    <n v="7"/>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59754936"/>
    <n v="59754936"/>
    <s v="N/A"/>
    <n v="8536421"/>
    <s v="N/A"/>
    <n v="175325"/>
    <n v="379025"/>
    <n v="202300000000214"/>
    <d v="2025-05-09T00:00:00"/>
    <d v="2025-05-12T00:00:00"/>
    <s v="N/A"/>
    <s v="N/A"/>
    <s v="N/A"/>
    <s v="N/A"/>
    <s v="N/A"/>
    <n v="-10243703"/>
    <d v="2025-08-11T00:00:00"/>
    <n v="0"/>
    <s v="N/A"/>
    <n v="0"/>
    <s v="N/A"/>
    <n v="0"/>
    <s v="N/A"/>
    <n v="0"/>
    <s v="N/A"/>
    <n v="-36"/>
    <n v="49511233"/>
    <n v="0"/>
    <n v="0"/>
    <n v="0"/>
    <n v="0"/>
    <d v="2025-12-10T00:00:00"/>
    <d v="2025-11-04T00:00:00"/>
    <n v="-63"/>
    <s v="N/A"/>
    <s v="Bogotá D.C."/>
    <s v="Cumplimiento"/>
    <s v="11-47-101033779"/>
    <s v="Seguros del Estado S.A."/>
    <d v="2025-05-09T00:00:00"/>
    <s v="12/05/2025 - 20/06/2026"/>
    <d v="2025-05-12T00:00:00"/>
    <s v="Mediante otrosí Nº1 del 11/08/2025 se publicó la reducción en tiempo y valor del contrato JEP-985-2025"/>
    <s v="Terminado"/>
    <s v="Reducción"/>
    <s v="N/A"/>
    <s v="DERECHO"/>
    <s v="N/A"/>
    <s v="Femenino"/>
    <s v="eliana.rodriguez@jep.gov.co"/>
    <s v="https://community.secop.gov.co/Public/Tendering/ContractNoticePhases/View?PPI=CO1.PPI.39347357&amp;isFromPublicArea=True&amp;isModal=False"/>
    <s v="GESTIÓN_JURÍDICA"/>
    <s v="PROCESOS_DE_GESTIÓN"/>
    <s v="Dirección de Asuntos Jurídicos"/>
    <s v="Secretaría Ejecutiva"/>
    <n v="-10243703"/>
  </r>
  <r>
    <n v="587"/>
    <n v="93151507"/>
    <s v="JEP-986-2025"/>
    <s v="JEP-CSPO-981-2025"/>
    <s v="Clara Torres"/>
    <d v="2025-05-09T00:00:00"/>
    <s v="Javier Asdrubal Nossa Rodríguez"/>
    <x v="0"/>
    <s v="1. Prestación de servicios profesionales y de apoyo a la gestión"/>
    <s v="Cédula de Ciudadanía"/>
    <n v="1057603648"/>
    <n v="9"/>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59754936"/>
    <n v="59754936"/>
    <s v="N/A"/>
    <n v="8536421"/>
    <s v="N/A"/>
    <n v="175425"/>
    <n v="383725"/>
    <n v="202300000000214"/>
    <d v="2025-05-12T00:00:00"/>
    <d v="2025-05-13T00:00:00"/>
    <s v="N/A"/>
    <s v="N/A"/>
    <s v="N/A"/>
    <s v="N/A"/>
    <s v="N/A"/>
    <n v="-10528250"/>
    <d v="2025-08-10T00:00:00"/>
    <n v="0"/>
    <s v="N/A"/>
    <n v="0"/>
    <s v="N/A"/>
    <n v="0"/>
    <s v="N/A"/>
    <n v="0"/>
    <s v="N/A"/>
    <n v="-36"/>
    <n v="49226686"/>
    <n v="0"/>
    <n v="0"/>
    <n v="0"/>
    <n v="0"/>
    <d v="2025-12-10T00:00:00"/>
    <d v="2025-11-04T00:00:00"/>
    <n v="-63"/>
    <s v="N/A"/>
    <s v="Bogotá D.C."/>
    <s v="Cumplimiento"/>
    <s v="14-47-101041788"/>
    <s v="Seguros del Estado S.A."/>
    <d v="2025-05-13T00:00:00"/>
    <s v="13/05/2025 - 20/06/2026"/>
    <d v="2025-05-13T00:00:00"/>
    <s v="Mediante otrosí Nº1 del 10/08/2025 se publicó la reducción en tiempo y valor del contrato JEP-986-2025"/>
    <s v="Terminado"/>
    <s v="Reducción"/>
    <s v="N/A"/>
    <s v="DERECHO"/>
    <s v="N/A"/>
    <s v="Masculino"/>
    <s v="javier.nossa@jep.gov.co"/>
    <s v="https://community.secop.gov.co/Public/Tendering/ContractNoticePhases/View?PPI=CO1.PPI.39349128&amp;isFromPublicArea=True&amp;isModal=False"/>
    <s v="GESTIÓN_JURÍDICA"/>
    <s v="PROCESOS_DE_GESTIÓN"/>
    <s v="Dirección de Asuntos Jurídicos"/>
    <s v="Secretaría Ejecutiva"/>
    <n v="-10528250"/>
  </r>
  <r>
    <n v="1102"/>
    <s v="84131500;84131600;84131501;84131607;84131601"/>
    <s v="JEP-987-2025"/>
    <s v="JEP-IPS-003-2025"/>
    <s v="Clara Torres"/>
    <d v="2025-05-09T00:00:00"/>
    <s v="COMPAÑÍA DE SEGUROS DE VIDA AURORA S.A."/>
    <x v="2"/>
    <s v="8. Seguros"/>
    <s v="NIT"/>
    <n v="860022137"/>
    <n v="5"/>
    <s v="Persona Jurídica"/>
    <s v="Bogotá D.C."/>
    <s v="Adquirir las pólizas que conforman el programa de seguros de la Jurisdicción Especial para la Paz JEP"/>
    <s v="Juan David Olarte Torres"/>
    <s v="Dirección Administrativa y Financiera"/>
    <s v="DD- Oficina Asesora de Recursos Físicos e Infraestructura"/>
    <s v="Yiris Tovar Medina"/>
    <n v="22736411"/>
    <s v="DD- Oficina Asesora de Recursos Físicos e Infraestructura"/>
    <s v="N/A"/>
    <s v="N/A"/>
    <s v="N/A"/>
    <s v="Funcionamiento"/>
    <n v="314665359"/>
    <n v="314665359"/>
    <s v="N/A"/>
    <s v="N/A"/>
    <s v="N/A"/>
    <n v="45825"/>
    <n v="397225"/>
    <s v="N/A"/>
    <d v="2025-05-15T00:00:00"/>
    <d v="2025-05-16T00:00:00"/>
    <s v="N/A"/>
    <s v="N/A"/>
    <s v="N/A"/>
    <s v="N/A"/>
    <s v="N/A"/>
    <n v="0"/>
    <s v="N/A"/>
    <n v="0"/>
    <s v="N/A"/>
    <n v="0"/>
    <s v="N/A"/>
    <n v="0"/>
    <s v="N/A"/>
    <n v="0"/>
    <s v="N/A"/>
    <n v="0"/>
    <n v="314665359"/>
    <n v="0"/>
    <n v="0"/>
    <n v="0"/>
    <n v="0"/>
    <d v="2026-07-05T00:00:00"/>
    <d v="2026-07-05T00:00:00"/>
    <n v="180"/>
    <s v="N/A"/>
    <s v="Territorio nacional"/>
    <s v="N/A"/>
    <s v="N/A"/>
    <s v="N/A"/>
    <s v="N/A"/>
    <s v="N/A"/>
    <s v="N/A"/>
    <s v="Ninguna"/>
    <s v="En ejecución"/>
    <s v="Ingreso"/>
    <s v="N/A"/>
    <s v="N/A"/>
    <s v="N/A"/>
    <s v="N/A"/>
    <s v="N/A"/>
    <s v="https://community.secop.gov.co/Public/Tendering/ContractNoticePhases/View?PPI=CO1.PPI.38845766&amp;isFromPublicArea=True&amp;isModal=False"/>
    <s v="GESTIÓN_DE_SEGURIDAD_BIENES_Y_SERVICIOS"/>
    <s v="PROCESOS_DE_GESTIÓN"/>
    <s v="Dirección Administrativa y Financiera"/>
    <s v="Secretaría Ejecutiva"/>
    <m/>
  </r>
  <r>
    <s v="1102.1"/>
    <s v="84131500;84131600;84131501;84131607;84131601"/>
    <s v="JEP-988-2025"/>
    <s v="JEP-IPS-003-2025"/>
    <s v="Clara Torres"/>
    <d v="2025-05-09T00:00:00"/>
    <s v="ZURICH COLOMBIA SEGUROS S.A."/>
    <x v="2"/>
    <s v="8. Seguros"/>
    <s v="NIT"/>
    <n v="860002534"/>
    <n v="0"/>
    <s v="Persona Jurídica"/>
    <s v="Bogotá D.C."/>
    <s v="Adquirir las pólizas que conforman el programa de seguros de la Jurisdicción Especial para la Paz JEP"/>
    <s v="Juan David Olarte Torres"/>
    <s v="Dirección Administrativa y Financiera"/>
    <s v="DD- Oficina Asesora de Recursos Físicos e Infraestructura"/>
    <s v="Yiris Tovar Medina"/>
    <n v="22736411"/>
    <s v="DD- Oficina Asesora de Recursos Físicos e Infraestructura"/>
    <s v="N/A"/>
    <s v="N/A"/>
    <s v="N/A"/>
    <s v="Funcionamiento"/>
    <n v="47671400"/>
    <n v="47671400"/>
    <s v="N/A"/>
    <s v="N/A"/>
    <s v="N/A"/>
    <n v="45825"/>
    <n v="397325"/>
    <s v="N/A"/>
    <d v="2025-05-15T00:00:00"/>
    <d v="2025-05-16T00:00:00"/>
    <s v="N/A"/>
    <s v="N/A"/>
    <s v="N/A"/>
    <s v="N/A"/>
    <s v="N/A"/>
    <n v="0"/>
    <s v="N/A"/>
    <n v="0"/>
    <s v="N/A"/>
    <n v="0"/>
    <s v="N/A"/>
    <n v="0"/>
    <s v="N/A"/>
    <n v="0"/>
    <s v="N/A"/>
    <n v="0"/>
    <n v="47671400"/>
    <n v="0"/>
    <n v="0"/>
    <n v="0"/>
    <n v="0"/>
    <d v="2026-07-05T00:00:00"/>
    <d v="2026-07-05T00:00:00"/>
    <n v="180"/>
    <s v="N/A"/>
    <s v="Territorio nacional"/>
    <s v="N/A"/>
    <s v="N/A"/>
    <s v="N/A"/>
    <s v="N/A"/>
    <s v="N/A"/>
    <s v="N/A"/>
    <s v="Ninguna"/>
    <s v="En ejecución"/>
    <s v="Ingreso"/>
    <s v="N/A"/>
    <s v="N/A"/>
    <s v="N/A"/>
    <s v="N/A"/>
    <s v="N/A"/>
    <s v="https://community.secop.gov.co/Public/Tendering/ContractNoticePhases/View?PPI=CO1.PPI.38845766&amp;isFromPublicArea=True&amp;isModal=False"/>
    <s v="GESTIÓN_DE_SEGURIDAD_BIENES_Y_SERVICIOS"/>
    <s v="PROCESOS_DE_GESTIÓN"/>
    <s v="Dirección Administrativa y Financiera"/>
    <s v="Secretaría Ejecutiva"/>
    <m/>
  </r>
  <r>
    <s v="1102.2"/>
    <s v="84131500;84131600;84131501;84131607;84131601"/>
    <s v="JEP-989-2025"/>
    <s v="JEP-IPS-003-2025"/>
    <s v="Clara Torres"/>
    <d v="2025-05-09T00:00:00"/>
    <s v="UNION TEMPORAL ASEGURORAS JEP"/>
    <x v="2"/>
    <s v="8. Seguros"/>
    <s v="NIT"/>
    <n v="901946129"/>
    <n v="1"/>
    <s v="Persona Jurídica"/>
    <s v="Bogotá D.C."/>
    <s v="Adquirir las pólizas que conforman el programa de seguros de la Jurisdicción Especial para la Paz JEP"/>
    <s v="Juan David Olarte Torres"/>
    <s v="Dirección Administrativa y Financiera"/>
    <s v="DD- Oficina Asesora de Recursos Físicos e Infraestructura"/>
    <s v="Yiris Tovar Medina"/>
    <n v="22736411"/>
    <s v="DD- Oficina Asesora de Recursos Físicos e Infraestructura"/>
    <s v="N/A"/>
    <s v="N/A"/>
    <s v="N/A"/>
    <s v="Funcionamiento"/>
    <n v="2035467024"/>
    <n v="2035467024"/>
    <s v="N/A"/>
    <s v="N/A"/>
    <s v="N/A"/>
    <n v="45825"/>
    <n v="397425"/>
    <s v="N/A"/>
    <d v="2025-05-15T00:00:00"/>
    <d v="2025-05-16T00:00:00"/>
    <s v="N/A"/>
    <s v="N/A"/>
    <s v="N/A"/>
    <s v="N/A"/>
    <s v="N/A"/>
    <n v="14201600"/>
    <d v="2025-08-15T00:00:00"/>
    <n v="610794"/>
    <d v="2025-10-29T00:00:00"/>
    <n v="707662"/>
    <d v="2025-12-01T00:00:00"/>
    <n v="3473279"/>
    <d v="2026-03-04T00:00:00"/>
    <n v="0"/>
    <s v="N/A"/>
    <n v="0"/>
    <n v="2054460359"/>
    <n v="0"/>
    <n v="0"/>
    <n v="0"/>
    <n v="0"/>
    <d v="2026-07-05T00:00:00"/>
    <d v="2026-07-05T00:00:00"/>
    <n v="180"/>
    <s v="N/A"/>
    <s v="Territorio nacional"/>
    <s v="N/A"/>
    <s v="N/A"/>
    <s v="N/A"/>
    <s v="N/A"/>
    <s v="N/A"/>
    <s v="N/A"/>
    <s v="Mediante inclusión Nº1 del 15/08/2025 se publicó &quot;Incrementar el valor de la Póliza No. 4750 de Todo Riesgo Daños Materiales por la suma de $14.201.600.; Mediante inclusión Nº2 del 29/10/2025  se publicó &quot;Incrementar el valor de la Póliza No. 4750 de Todo Riesgo Daños Materiales por la suma de $ 610.794; Mediante Inclusión Nº3 del 1/12/2025 se publicó la modificación &quot;Incrementar el valor de la Póliza No. 4750 de Todo Riesgo Daños Materiales por la suma de $ 707.662; Mediante inclusión Nº4 del 4/03/2026 &quot;Incrementar el valor de la Póliza No. 4750 de Todo Riesgo Daños Materiales por la suma de $3.473.279"/>
    <s v="En ejecución"/>
    <s v="Adición"/>
    <s v="N/A"/>
    <s v="N/A"/>
    <s v="N/A"/>
    <s v="N/A"/>
    <s v="N/A"/>
    <s v="https://community.secop.gov.co/Public/Tendering/ContractNoticePhases/View?PPI=CO1.PPI.38845766&amp;isFromPublicArea=True&amp;isModal=False"/>
    <s v="GESTIÓN_DE_SEGURIDAD_BIENES_Y_SERVICIOS"/>
    <s v="PROCESOS_DE_GESTIÓN"/>
    <s v="Dirección Administrativa y Financiera"/>
    <s v="Secretaría Ejecutiva"/>
    <m/>
  </r>
  <r>
    <n v="518"/>
    <n v="93141500"/>
    <s v="JEP-991-2025"/>
    <s v="JEP-CSPO-983-2025"/>
    <s v="Miguel Salcedo"/>
    <d v="2025-05-09T00:00:00"/>
    <s v="Julieth Alexandra Ramirez Vargas"/>
    <x v="0"/>
    <s v="1. Prestación de servicios profesionales y de apoyo a la gestión"/>
    <s v="Cédula de Ciudadanía"/>
    <n v="1019010214"/>
    <n v="2"/>
    <s v="Persona Natural"/>
    <s v="Bogotá D.C."/>
    <s v="Prestar servicios profesionales para apoyar a la Oficina Asesora de Gestión Territorial en las labores operativas, administrativas y de gestión de información derivadas del despliegue territorial y la gestión de la dependencia"/>
    <s v="Claudia Liliana Erazo Maldonado"/>
    <s v="Subsecretaría Ejecutiva"/>
    <s v="BB- Oficina Asesora de Gestión Territorial "/>
    <s v="Gloria Cala Navarro"/>
    <n v="45761628"/>
    <s v="BB- Oficina Asesora de Gestión Territorial "/>
    <s v="N/A"/>
    <s v="N/A"/>
    <s v="N/A"/>
    <s v="Inversión"/>
    <n v="46711300"/>
    <n v="46711300"/>
    <s v="N/A"/>
    <n v="6146224"/>
    <s v="N/A"/>
    <n v="108025"/>
    <n v="402125"/>
    <n v="2022011000068"/>
    <d v="2025-05-16T00:00:00"/>
    <d v="2025-05-21T00:00:00"/>
    <s v="N/A"/>
    <s v="N/A"/>
    <s v="N/A"/>
    <s v="N/A"/>
    <s v="N/A"/>
    <n v="0"/>
    <s v="N/A"/>
    <n v="0"/>
    <s v="N/A"/>
    <n v="0"/>
    <s v="N/A"/>
    <n v="0"/>
    <s v="N/A"/>
    <n v="0"/>
    <s v="N/A"/>
    <n v="0"/>
    <n v="46711300"/>
    <n v="0"/>
    <n v="0"/>
    <n v="0"/>
    <n v="0"/>
    <d v="2025-12-31T00:00:00"/>
    <d v="2025-12-31T00:00:00"/>
    <n v="-6"/>
    <s v="N/A"/>
    <s v="Bogotá D.C."/>
    <s v="Cumplimiento"/>
    <s v="48-45-101001134"/>
    <s v="Seguros del Estado S.A."/>
    <d v="2025-05-20T00:00:00"/>
    <s v="19/05/2025 - 30/06/2026"/>
    <d v="2025-05-20T00:00:00"/>
    <s v="Ninguna"/>
    <s v="Terminado"/>
    <s v="Ingreso"/>
    <s v="N/A"/>
    <s v="ADMINISTRACIÓN DE EMPRESAS "/>
    <s v="N/A"/>
    <s v="Femenino"/>
    <s v="julieth.ramirez@jep.gov.co"/>
    <s v="https://community.secop.gov.co/Public/Tendering/ContractNoticePhases/View?PPI=CO1.PPI.39364172&amp;isFromPublicArea=True&amp;isModal=False"/>
    <s v="PARTICIPACIÓN_EFECTIVA_REPRESENTACIÓN_Y_DEFENSA_TÉCNICA"/>
    <s v="PROCESOS_MISIONALES"/>
    <s v="Subsecretaría Ejecutiva"/>
    <s v="Secretaría Ejecutiva"/>
    <n v="0"/>
  </r>
  <r>
    <n v="953"/>
    <n v="80161504"/>
    <s v="JEP-992-2025"/>
    <s v="JEP-CSPO-984-2025"/>
    <s v="Laura Paredes"/>
    <d v="2025-05-09T00:00:00"/>
    <s v="Mayra Parra Fonseca"/>
    <x v="0"/>
    <s v="1. Prestación de servicios profesionales y de apoyo a la gestión"/>
    <s v="Cédula de Ciudadanía"/>
    <n v="1049650060"/>
    <n v="1"/>
    <s v="Persona Natural"/>
    <s v="Tunja"/>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9962820"/>
    <n v="29962820"/>
    <s v="N/A"/>
    <n v="3841388"/>
    <s v="N/A"/>
    <n v="147825"/>
    <n v="429125"/>
    <n v="2022011000068"/>
    <d v="2025-05-27T00:00:00"/>
    <d v="2025-05-30T00:00:00"/>
    <s v="N/A"/>
    <s v="N/A"/>
    <s v="N/A"/>
    <s v="N/A"/>
    <s v="N/A"/>
    <n v="-14341176"/>
    <d v="2025-08-11T00:00:00"/>
    <n v="0"/>
    <s v="N/A"/>
    <n v="0"/>
    <s v="N/A"/>
    <n v="0"/>
    <s v="N/A"/>
    <n v="0"/>
    <s v="N/A"/>
    <n v="-92"/>
    <n v="15621644"/>
    <n v="0"/>
    <n v="0"/>
    <n v="0"/>
    <n v="0"/>
    <d v="2025-12-31T00:00:00"/>
    <d v="2025-09-30T00:00:00"/>
    <n v="-98"/>
    <s v="N/A"/>
    <s v="Bogotá D.C."/>
    <s v="Cumplimiento"/>
    <s v="CSC-100054595"/>
    <s v="Compañía Mundial de Seguros S.A."/>
    <d v="2025-05-27T00:00:00"/>
    <s v="27/05/2025 - 30/06/2026"/>
    <d v="2025-05-29T00:00:00"/>
    <s v="Mediante otrosí Nº1 del 11/08/2025 se publicó la reducción en tiempo y valor del contrato JEP-992-2025"/>
    <s v="Terminado"/>
    <s v="Reducción"/>
    <s v="N/A"/>
    <s v="NEGOCIOS INTERNACIONALES"/>
    <s v="N/A"/>
    <s v="Femenino"/>
    <s v="mayra.parra@jep.gov.co"/>
    <s v="https://community.secop.gov.co/Public/Tendering/ContractNoticePhases/View?PPI=CO1.PPI.39353060&amp;isFromPublicArea=True&amp;isModal=False"/>
    <s v="SOPORTE_PARA_LA_ADMINISTRACIÓN_DE_JUSTICIA"/>
    <s v="PROCESOS_MISIONALES"/>
    <s v="Secretaría General Judicial"/>
    <s v="Magistratura"/>
    <n v="-14341176"/>
  </r>
  <r>
    <n v="1271"/>
    <n v="80161504"/>
    <s v="JEP-993-2025"/>
    <s v="JEP-CSPO-985-2025"/>
    <s v="Carlos Torres"/>
    <d v="2025-05-09T00:00:00"/>
    <s v="Harold Leibnitz Chaux Campos"/>
    <x v="0"/>
    <s v="1. Prestación de servicios profesionales y de apoyo a la gestión"/>
    <s v="Cédula de Ciudadanía"/>
    <n v="19393097"/>
    <n v="9"/>
    <s v="Persona Natural"/>
    <s v="Bogotá D.C."/>
    <s v="Prestar servicios profesionales como abogado a la Dirección de Asuntos Jurídicos, con el objetivo de representar y asesorar jurídicamente en las diversas actuaciones judiciales en las que la Jurisdicción Especial para la Paz tenga intervención"/>
    <s v="Jairo Ernesto Arias Orjuela"/>
    <s v="Dirección de Asuntos Jurídicos"/>
    <s v="E- Dirección de Asuntos Jurídicos"/>
    <s v="Jairo Ernesto Arias Orjuela"/>
    <n v="79542112"/>
    <s v="E- Dirección de Asuntos Jurídicos"/>
    <s v="N/A"/>
    <s v="N/A"/>
    <s v="N/A"/>
    <s v="Inversión"/>
    <n v="104997957"/>
    <n v="104997957"/>
    <s v="N/A"/>
    <n v="13999732"/>
    <s v="N/A"/>
    <n v="172525"/>
    <n v="396825"/>
    <n v="202300000000214"/>
    <d v="2025-05-15T00:00:00"/>
    <d v="2025-05-16T00:00:00"/>
    <s v="N/A"/>
    <s v="N/A"/>
    <s v="N/A"/>
    <s v="N/A"/>
    <s v="N/A"/>
    <n v="0"/>
    <s v="N/A"/>
    <n v="0"/>
    <s v="N/A"/>
    <n v="0"/>
    <s v="N/A"/>
    <n v="0"/>
    <s v="N/A"/>
    <n v="0"/>
    <s v="N/A"/>
    <n v="0"/>
    <n v="104997957"/>
    <n v="0"/>
    <n v="0"/>
    <n v="0"/>
    <n v="0"/>
    <d v="2025-12-18T00:00:00"/>
    <d v="2025-12-18T00:00:00"/>
    <n v="-19"/>
    <s v="N/A"/>
    <s v="Bogotá D.C."/>
    <s v="Cumplimiento"/>
    <s v="14-45-1011-23668"/>
    <s v="Seguros del Estado S.A."/>
    <d v="2025-05-15T00:00:00"/>
    <s v="15/05/2025 - 18/06/2026"/>
    <d v="2025-05-16T00:00:00"/>
    <s v="Ninguna"/>
    <s v="Terminado"/>
    <s v="Ingreso"/>
    <s v="N/A"/>
    <s v="DERECHO "/>
    <s v="N/A"/>
    <s v="Masculino"/>
    <s v="Harold.Chaux@jep.gov.co"/>
    <s v="https://community.secop.gov.co/Public/Tendering/ContractNoticePhases/View?PPI=CO1.PPI.39392209&amp;isFromPublicArea=True&amp;isModal=False"/>
    <s v="GESTIÓN_JURÍDICA"/>
    <s v="PROCESOS_DE_GESTIÓN"/>
    <s v="Dirección de Asuntos Jurídicos"/>
    <s v="Secretaría Ejecutiva"/>
    <n v="0"/>
  </r>
  <r>
    <n v="1272"/>
    <n v="80161504"/>
    <s v="JEP-994-2025"/>
    <s v="JEP-CSPO-986-2025"/>
    <s v="Carlos Torres"/>
    <d v="2025-05-12T00:00:00"/>
    <s v="Carlos Arturo Orjuela Gongora"/>
    <x v="0"/>
    <s v="1. Prestación de servicios profesionales y de apoyo a la gestión"/>
    <s v="Cédula de Ciudadanía"/>
    <n v="17174115"/>
    <n v="7"/>
    <s v="Persona Natural"/>
    <s v="Bogotá D.C."/>
    <s v="Prestar servicios profesionales como abogado a la Dirección de Asuntos Jurídicos, brindando asesoría y representación legal de los procesos iniciados contra la entidad, así como con relación a las actuaciones judiciales en los ámbitos laboral administrativo, en los casos en los que la Jurisdicción Especial para la Paz tenga intervención"/>
    <s v="Jairo Ernesto Arias Orjuela"/>
    <s v="Dirección de Asuntos Jurídicos"/>
    <s v="E- Dirección de Asuntos Jurídicos"/>
    <s v="Jairo Ernesto Arias Orjuela"/>
    <n v="79542112"/>
    <s v="E- Dirección de Asuntos Jurídicos"/>
    <s v="N/A"/>
    <s v="N/A"/>
    <s v="N/A"/>
    <s v="Inversión"/>
    <n v="110597863"/>
    <n v="110597863"/>
    <s v="N/A"/>
    <n v="13999732"/>
    <s v="N/A"/>
    <n v="172625"/>
    <n v="411225"/>
    <n v="2022011000068"/>
    <d v="2025-05-21T00:00:00"/>
    <d v="2025-05-28T00:00:00"/>
    <s v="N/A"/>
    <s v="N/A"/>
    <s v="N/A"/>
    <s v="N/A"/>
    <s v="N/A"/>
    <n v="0"/>
    <s v="N/A"/>
    <n v="0"/>
    <s v="N/A"/>
    <n v="0"/>
    <s v="N/A"/>
    <n v="0"/>
    <s v="N/A"/>
    <n v="0"/>
    <s v="N/A"/>
    <n v="0"/>
    <n v="110597863"/>
    <n v="0"/>
    <n v="0"/>
    <n v="0"/>
    <n v="0"/>
    <d v="2025-12-31T00:00:00"/>
    <d v="2025-12-31T00:00:00"/>
    <n v="-6"/>
    <s v="N/A"/>
    <s v="Bogotá D.C."/>
    <s v="Cumplimiento"/>
    <s v="CBC-100067192"/>
    <s v="Compañía Mundial de Seguros S.A."/>
    <d v="2025-05-27T00:00:00"/>
    <s v="21/05/2025 - 05/07/2026"/>
    <d v="2025-05-28T00:00:00"/>
    <s v="Ninguna"/>
    <s v="Terminado"/>
    <s v="Ingreso"/>
    <s v="N/A"/>
    <s v="DERECHO "/>
    <s v="N/A"/>
    <s v="Masculino"/>
    <s v="carlos.orjuela@jep.gov.co"/>
    <s v="https://community.secop.gov.co/Public/Tendering/ContractNoticePhases/View?PPI=CO1.PPI.39454453&amp;isFromPublicArea=True&amp;isModal=False"/>
    <s v="GESTIÓN_JURÍDICA"/>
    <s v="PROCESOS_DE_GESTIÓN"/>
    <s v="Dirección de Asuntos Jurídicos"/>
    <s v="Secretaría Ejecutiva"/>
    <n v="0"/>
  </r>
  <r>
    <n v="774"/>
    <s v="80111600;80161500"/>
    <s v="JEP-995-2025"/>
    <s v="JEP-CSPO-987-2025"/>
    <s v="Arinson Ruiz"/>
    <d v="2025-05-13T00:00:00"/>
    <s v="Carol Natalia Martinez Hernandez"/>
    <x v="0"/>
    <s v="1. Prestación de servicios profesionales y de apoyo a la gestión"/>
    <s v="Cédula de Ciudadanía"/>
    <n v="1003844428"/>
    <n v="2"/>
    <s v="Persona Natural"/>
    <s v="Zipaquirá"/>
    <s v="Prestar servicios para apoyar a la Oficina Asesora de Monitoreo Integral en la gestión y análisis de data y bases de información de las demás dependencias con las que esta oficina tiene relación,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26178322"/>
    <n v="26178322"/>
    <s v="N/A"/>
    <n v="3414566"/>
    <s v="N/A"/>
    <n v="111025"/>
    <n v="428625"/>
    <n v="2022011000068"/>
    <d v="2025-05-27T00:00:00"/>
    <d v="2025-06-03T00:00:00"/>
    <s v="N/A"/>
    <s v="N/A"/>
    <s v="N/A"/>
    <s v="N/A"/>
    <s v="N/A"/>
    <n v="-8877882"/>
    <d v="2025-08-11T00:00:00"/>
    <n v="0"/>
    <s v="N/A"/>
    <n v="0"/>
    <s v="N/A"/>
    <n v="0"/>
    <s v="N/A"/>
    <n v="0"/>
    <s v="N/A"/>
    <n v="-57"/>
    <n v="17300440"/>
    <n v="0"/>
    <n v="0"/>
    <n v="0"/>
    <n v="0"/>
    <d v="2025-12-31T00:00:00"/>
    <d v="2025-11-04T00:00:00"/>
    <n v="-63"/>
    <s v="N/A"/>
    <s v="Bogotá D.C."/>
    <s v="Cumplimiento"/>
    <s v="21-47-101048637"/>
    <s v="Seguros del Estado S.A."/>
    <d v="2025-05-29T00:00:00"/>
    <s v="29/05/2025 - 30/06/2026"/>
    <d v="2025-05-29T00:00:00"/>
    <s v="Mediante otrosí Nº1 del 11/08/2025 se publicó la reducción en tiempo y valor del contrato JEP-995-2025"/>
    <s v="Terminado"/>
    <s v="Reducción"/>
    <s v="N/A"/>
    <s v="PSICOLOGÍA"/>
    <s v="N/A"/>
    <s v="Femenino"/>
    <s v="carol.martinez@jep.gov.co"/>
    <s v="https://community.secop.gov.co/Public/Tendering/ContractNoticePhases/View?PPI=CO1.PPI.39441748&amp;isFromPublicArea=True&amp;isModal=False"/>
    <s v="ENFOQUE_RESTAURATIVO"/>
    <s v="PROCESOS_MISIONALES"/>
    <s v="Subdirección del Sistema de Justicia Restaurativa"/>
    <s v="Secretaría Ejecutiva"/>
    <n v="-8877882"/>
  </r>
  <r>
    <n v="1068"/>
    <n v="80161500"/>
    <s v="JEP-996-2025"/>
    <s v="JEP-CSPO-988-2025"/>
    <s v="Arinson Ruiz"/>
    <d v="2025-05-13T00:00:00"/>
    <s v="Daniel Andres Crovo Perez"/>
    <x v="0"/>
    <s v="1. Prestación de servicios profesionales y de apoyo a la gestión"/>
    <s v="Cédula de Ciudadanía"/>
    <n v="1019080178"/>
    <n v="4"/>
    <s v="Persona Natural"/>
    <s v="Bogotá D.C."/>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3125"/>
    <n v="404125"/>
    <n v="2022011000068"/>
    <d v="2025-05-19T00:00:00"/>
    <d v="2025-05-21T00:00:00"/>
    <s v="N/A"/>
    <s v="N/A"/>
    <s v="N/A"/>
    <s v="N/A"/>
    <s v="N/A"/>
    <n v="-28534401"/>
    <d v="2025-08-10T00:00:00"/>
    <n v="0"/>
    <s v="N/A"/>
    <n v="0"/>
    <s v="N/A"/>
    <n v="0"/>
    <s v="N/A"/>
    <n v="0"/>
    <s v="N/A"/>
    <n v="-92"/>
    <n v="34293645"/>
    <n v="0"/>
    <n v="0"/>
    <n v="0"/>
    <n v="0"/>
    <d v="2025-12-31T00:00:00"/>
    <d v="2025-09-30T00:00:00"/>
    <n v="-98"/>
    <s v="N/A"/>
    <s v="Bogotá D.C."/>
    <s v="Cumplimiento"/>
    <s v="11-47-101034185"/>
    <s v="Seguros del Estado S.A."/>
    <d v="2025-05-20T00:00:00"/>
    <s v="20/05/2025 - 30/06/2026"/>
    <d v="2025-05-21T00:00:00"/>
    <s v="Mediante otrosí Nº1 del 10/08/2025 se publicó la reducción en tiempo y valor del contrato JEP-996-2025"/>
    <s v="Terminado"/>
    <s v="Reducción"/>
    <s v="N/A"/>
    <s v="INGENIERÍA ELECTRÓNICA "/>
    <s v="N/A"/>
    <s v="Masculino"/>
    <s v="daniel.crovo@jep.gov.co"/>
    <s v="https://community.secop.gov.co/Public/Tendering/ContractNoticePhases/View?PPI=CO1.PPI.39442220&amp;isFromPublicArea=True&amp;isModal=False"/>
    <s v="SOPORTE_PARA_LA_ADMINISTRACIÓN_DE_JUSTICIA"/>
    <s v="PROCESOS_MISIONALES"/>
    <s v="Grupo de Análisis de la Información- GRAI"/>
    <s v="Magistratura"/>
    <n v="-28534401"/>
  </r>
  <r>
    <n v="1072"/>
    <n v="80161500"/>
    <s v="JEP-997-2025"/>
    <s v="JEP-CSPO-989-2025"/>
    <s v="Arinson Ruiz"/>
    <d v="2025-05-13T00:00:00"/>
    <s v="Nataly Carolina Chalapud Gonalez"/>
    <x v="0"/>
    <s v="1. Prestación de servicios profesionales y de apoyo a la gestión"/>
    <s v="Cédula de Ciudadanía"/>
    <n v="1085283512"/>
    <n v="3"/>
    <s v="Persona Natural"/>
    <s v="Pasto"/>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3525"/>
    <n v="401825"/>
    <n v="2022011000068"/>
    <d v="2025-05-16T00:00:00"/>
    <d v="2025-05-20T00:00:00"/>
    <s v="N/A"/>
    <s v="N/A"/>
    <s v="N/A"/>
    <s v="N/A"/>
    <s v="N/A"/>
    <n v="-28272618"/>
    <d v="2025-08-08T00:00:00"/>
    <n v="0"/>
    <s v="N/A"/>
    <n v="0"/>
    <s v="N/A"/>
    <n v="0"/>
    <s v="N/A"/>
    <n v="0"/>
    <s v="N/A"/>
    <n v="-92"/>
    <n v="34555428"/>
    <n v="0"/>
    <n v="0"/>
    <n v="0"/>
    <n v="0"/>
    <d v="2025-12-31T00:00:00"/>
    <d v="2025-09-30T00:00:00"/>
    <n v="-98"/>
    <s v="N/A"/>
    <s v="Bogotá D.C."/>
    <s v="Cumplimiento"/>
    <s v="41-45-101091026"/>
    <s v="Seguros del Estado S.A."/>
    <d v="2025-05-19T00:00:00"/>
    <s v="14/05/2025 - 30/06/2026"/>
    <d v="2025-05-20T00:00:00"/>
    <s v="Mediante otrosí Nº1 del se publicó la reducción en tiempo y valor del contrato JEP-997-2025"/>
    <s v="Terminado"/>
    <s v="Reducción"/>
    <s v="N/A"/>
    <s v="ECONOMÍA "/>
    <s v="N/A"/>
    <s v="Femenino"/>
    <s v="nataly.chalapud@jep.gov.co"/>
    <s v="https://community.secop.gov.co/Public/Tendering/ContractNoticePhases/View?PPI=CO1.PPI.39442171&amp;isFromPublicArea=True&amp;isModal=False"/>
    <s v="SOPORTE_PARA_LA_ADMINISTRACIÓN_DE_JUSTICIA"/>
    <s v="PROCESOS_MISIONALES"/>
    <s v="Grupo de Análisis de la Información- GRAI"/>
    <s v="Magistratura"/>
    <n v="-28272618"/>
  </r>
  <r>
    <n v="371"/>
    <s v="80121700;83121700;93141500;93151507;93151512"/>
    <s v="JEP-998-2025"/>
    <s v="JEP-CSPO-990-2025"/>
    <s v="Carlos Torres"/>
    <d v="2025-05-13T00:00:00"/>
    <s v="Cesar Orlando Cañon Oliva"/>
    <x v="0"/>
    <s v="1. Prestación de servicios profesionales y de apoyo a la gestión"/>
    <s v="Cédula de Ciudadanía"/>
    <n v="1016039177"/>
    <n v="3"/>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Eliana Fernanda Antonio Rosero (Encargada)"/>
    <s v="Subsecretaría Ejecutiva"/>
    <s v="BB- Oficina Asesora de Atención a Victimas "/>
    <s v="Sandra Viviana Alfaro Yara (Encargada)"/>
    <n v="52842454"/>
    <s v="BB- Oficina Asesora de Atención a Victimas "/>
    <s v="N/A"/>
    <s v="N/A"/>
    <s v="N/A"/>
    <s v="Inversión"/>
    <n v="54917637"/>
    <n v="54917637"/>
    <s v="N/A"/>
    <n v="8536421"/>
    <s v="N/A"/>
    <n v="126825"/>
    <n v="401925"/>
    <n v="2022011000068"/>
    <d v="2025-05-16T00:00:00"/>
    <d v="2025-05-20T00:00:00"/>
    <s v="N/A"/>
    <s v="N/A"/>
    <s v="N/A"/>
    <s v="N/A"/>
    <s v="N/A"/>
    <n v="-7682780"/>
    <d v="2025-08-11T00:00:00"/>
    <n v="0"/>
    <s v="N/A"/>
    <n v="0"/>
    <s v="N/A"/>
    <n v="0"/>
    <s v="N/A"/>
    <n v="0"/>
    <s v="N/A"/>
    <n v="-26"/>
    <n v="47234857"/>
    <n v="0"/>
    <n v="0"/>
    <n v="0"/>
    <n v="0"/>
    <d v="2025-11-30T00:00:00"/>
    <d v="2025-11-04T00:00:00"/>
    <n v="-63"/>
    <s v="N/A"/>
    <s v="Bogotá D.C."/>
    <s v="Cumplimiento"/>
    <s v="14-45-101123713"/>
    <s v="Seguros del Estado S.A."/>
    <d v="2025-05-19T00:00:00"/>
    <s v="16/05/2025 - 30/05/2026"/>
    <d v="2025-05-20T00:00:00"/>
    <s v="Mediante otrosí Nº1 del 11/08/2025 se publicó la reducción en tiempo y valor del contrato JEP-998-2025"/>
    <s v="Terminado"/>
    <s v="Reducción"/>
    <s v="N/A"/>
    <s v="DERECHO "/>
    <s v="N/A"/>
    <s v="Masculino"/>
    <s v="cesar.canon@jep.gov.co"/>
    <s v="https://community.secop.gov.co/Public/Tendering/ContractNoticePhases/View?PPI=CO1.PPI.39464167&amp;isFromPublicArea=True&amp;isModal=False"/>
    <s v="PARTICIPACIÓN_EFECTIVA_REPRESENTACIÓN_Y_DEFENSA_TÉCNICA"/>
    <s v="PROCESOS_MISIONALES"/>
    <s v="Subsecretaría Ejecutiva"/>
    <s v="Secretaría Ejecutiva"/>
    <n v="-7682780"/>
  </r>
  <r>
    <n v="322"/>
    <s v="80101600;80121600;80121700;83121700;93101607;93151507;93151512"/>
    <s v="JEP-999-2025"/>
    <s v="JEP-CSPO-991-2025"/>
    <s v="Carlos Torres"/>
    <d v="2025-05-13T00:00:00"/>
    <s v="Camilo Andres Barrios Tavera"/>
    <x v="0"/>
    <s v="1. Prestación de servicios profesionales y de apoyo a la gestión"/>
    <s v="Cédula de Ciudadanía"/>
    <n v="1012345233"/>
    <n v="5"/>
    <s v="Persona Natural"/>
    <s v="Soacha "/>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Eliana Fernanda Antonio Rosero (Encargada)"/>
    <s v="Subsecretaría Ejecutiva"/>
    <s v="BB- Oficina Asesora de Atención a Victimas "/>
    <s v="Sandra Viviana Alfaro Yara"/>
    <n v="52842454"/>
    <s v="BB- Oficina Asesora de Atención a Victimas "/>
    <s v="N/A"/>
    <s v="N/A"/>
    <s v="N/A"/>
    <s v="Inversión"/>
    <n v="39540706"/>
    <n v="39540706"/>
    <s v="N/A"/>
    <n v="6146224"/>
    <s v="N/A"/>
    <n v="125825"/>
    <n v="421225"/>
    <n v="2022011000068"/>
    <d v="2025-05-23T00:00:00"/>
    <d v="2025-05-27T00:00:00"/>
    <s v="N/A"/>
    <s v="N/A"/>
    <s v="N/A"/>
    <s v="N/A"/>
    <s v="N/A"/>
    <n v="-6965720"/>
    <d v="2025-08-11T00:00:00"/>
    <n v="0"/>
    <s v="N/A"/>
    <n v="0"/>
    <s v="N/A"/>
    <n v="0"/>
    <s v="N/A"/>
    <n v="0"/>
    <s v="N/A"/>
    <n v="-26"/>
    <n v="32574986"/>
    <n v="0"/>
    <n v="0"/>
    <n v="0"/>
    <n v="0"/>
    <d v="2025-11-30T00:00:00"/>
    <d v="2025-11-04T00:00:00"/>
    <n v="-63"/>
    <s v="N/A"/>
    <s v="Bogotá D.C."/>
    <s v="Cumplimiento"/>
    <s v="61-47-101008281"/>
    <s v="Seguros del Estado S.A."/>
    <d v="2025-05-26T00:00:00"/>
    <s v="23/05/2025 - 31/05/2026"/>
    <d v="2025-05-27T00:00:00"/>
    <s v="Mediante otrosí Nº1 del se publicó la reducción en tiempo y valor del contrato JEP-999-2025"/>
    <s v="Terminado"/>
    <s v="Reducción"/>
    <s v="N/A"/>
    <s v="ADMINISTRACIÓN PUBLICA "/>
    <s v="N/A"/>
    <s v="Masculino"/>
    <s v="camilo.barrios@jep.gov.co"/>
    <s v="https://community.secop.gov.co/Public/Tendering/ContractNoticePhases/View?PPI=CO1.PPI.39488327&amp;isFromPublicArea=True&amp;isModal=False"/>
    <s v="PARTICIPACIÓN_EFECTIVA_REPRESENTACIÓN_Y_DEFENSA_TÉCNICA"/>
    <s v="PROCESOS_MISIONALES"/>
    <s v="Subsecretaría Ejecutiva"/>
    <s v="Secretaría Ejecutiva"/>
    <n v="-6965720"/>
  </r>
  <r>
    <n v="360"/>
    <s v="80121700;83121700;93141500;93151507;93151512"/>
    <s v="JEP-1000-2025"/>
    <s v="JEP-CSPO-992-2025"/>
    <s v="Carlos Torres"/>
    <d v="2025-05-13T00:00:00"/>
    <s v="Diana Alejandra Ramirez Rincon"/>
    <x v="0"/>
    <s v="1. Prestación de servicios profesionales y de apoyo a la gestión"/>
    <s v="Cédula de Ciudadanía"/>
    <n v="1026291195"/>
    <n v="0"/>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Eliana Fernanda Antonio Rosero (Encargada)"/>
    <s v="Subsecretaría Ejecutiva"/>
    <s v="BB- Oficina Asesora de Atención a Victimas "/>
    <s v="Sandra Viviana Alfaro Yara"/>
    <n v="52842454"/>
    <s v="BB- Oficina Asesora de Atención a Victimas "/>
    <s v="N/A"/>
    <s v="N/A"/>
    <s v="N/A"/>
    <s v="Inversión"/>
    <n v="54917637"/>
    <n v="54917637"/>
    <s v="N/A"/>
    <n v="8536421"/>
    <s v="N/A"/>
    <n v="126425"/>
    <n v="421325"/>
    <n v="2022011000068"/>
    <d v="2025-05-23T00:00:00"/>
    <d v="2025-05-27T00:00:00"/>
    <s v="N/A"/>
    <s v="N/A"/>
    <s v="N/A"/>
    <s v="N/A"/>
    <s v="N/A"/>
    <n v="-9674609"/>
    <d v="2025-08-11T00:00:00"/>
    <n v="0"/>
    <s v="N/A"/>
    <n v="0"/>
    <s v="N/A"/>
    <n v="0"/>
    <s v="N/A"/>
    <n v="0"/>
    <s v="N/A"/>
    <n v="-26"/>
    <n v="45243028"/>
    <n v="0"/>
    <n v="0"/>
    <n v="0"/>
    <n v="0"/>
    <d v="2025-11-30T00:00:00"/>
    <d v="2025-11-04T00:00:00"/>
    <n v="-63"/>
    <s v="N/A"/>
    <s v="Bogotá D.C."/>
    <s v="Cumplimiento"/>
    <s v="33-45-101136893"/>
    <s v="Seguros del Estado S.A."/>
    <d v="2025-05-27T00:00:00"/>
    <s v="26/05/2025 - 31/05/2026"/>
    <d v="2025-05-27T00:00:00"/>
    <s v="Mediante otrosí Nº1 del 11/08/2025 se publicó la reducción en tiempo y valor del contrato JEP-1000-2025"/>
    <s v="Terminado"/>
    <s v="Reducción"/>
    <s v="N/A"/>
    <s v="RELACIONES INTERNACIONALES"/>
    <s v="N/A"/>
    <s v="Femenino"/>
    <s v="diana.ramirez@jep.gov.co"/>
    <s v="https://community.secop.gov.co/Public/Tendering/ContractNoticePhases/View?PPI=CO1.PPI.39472733&amp;isFromPublicArea=True&amp;isModal=False"/>
    <s v="PARTICIPACIÓN_EFECTIVA_REPRESENTACIÓN_Y_DEFENSA_TÉCNICA"/>
    <s v="PROCESOS_MISIONALES"/>
    <s v="Subsecretaría Ejecutiva"/>
    <s v="Secretaría Ejecutiva"/>
    <n v="-9674609"/>
  </r>
  <r>
    <n v="1213"/>
    <n v="80161504"/>
    <s v="JEP-1001-2025"/>
    <s v="JEP-CSPO-993-2025"/>
    <s v="Arinson Ruiz"/>
    <d v="2025-05-14T00:00:00"/>
    <s v="Yana Maritza Gomez Gonzalez"/>
    <x v="0"/>
    <s v="1. Prestación de servicios profesionales y de apoyo a la gestión"/>
    <s v="Cédula de Ciudadanía"/>
    <n v="1000177876"/>
    <n v="6"/>
    <s v="Persona Natural"/>
    <s v="Bogotá D.C."/>
    <s v="Prestar servicios profesionales para apoyar al despacho relator del Subcaso Sierra Nevada de Santa Marta y zonas de influencia del Caso 09 de la Sala de Reconocimiento de Verdad y Responsabilidad (SRVR), en la gestión de solicitudes e intervenciones de sujetos procesales y la elaboración de insumos que contribuyan a la adopción de decisiones judiciales en el marco de la investigación judicial. Objeto pendiente de definir por el despacho"/>
    <s v="Jairo Ernesto Arias Orjuela"/>
    <s v="Dirección de Asuntos Jurídicos"/>
    <s v="F- Magistratura"/>
    <s v="María Cristina Díaz Hernández"/>
    <n v="52515500"/>
    <s v="F- Magistratura"/>
    <s v="N/A"/>
    <s v="Caso 09"/>
    <s v="Belkis Florentina Izquierdo Torres"/>
    <s v="Inversión"/>
    <n v="21853221"/>
    <n v="21853221"/>
    <s v="N/A"/>
    <n v="5463307"/>
    <s v="N/A"/>
    <n v="163425"/>
    <n v="414025"/>
    <n v="2022011000068"/>
    <d v="2025-05-21T00:00:00"/>
    <d v="2025-05-23T00:00:00"/>
    <s v="N/A"/>
    <s v="N/A"/>
    <s v="N/A"/>
    <s v="N/A"/>
    <s v="N/A"/>
    <n v="0"/>
    <s v="N/A"/>
    <n v="0"/>
    <s v="N/A"/>
    <n v="0"/>
    <s v="N/A"/>
    <n v="0"/>
    <s v="N/A"/>
    <n v="0"/>
    <s v="N/A"/>
    <n v="0"/>
    <n v="21853221"/>
    <n v="0"/>
    <n v="0"/>
    <n v="0"/>
    <n v="0"/>
    <d v="2025-09-11T00:00:00"/>
    <d v="2025-09-11T00:00:00"/>
    <n v="-117"/>
    <s v="N/A"/>
    <s v="Bogotá D.C."/>
    <s v="Cumplimiento"/>
    <s v="14-45-101123886"/>
    <s v="Seguros del Estado S.A."/>
    <d v="2025-05-22T00:00:00"/>
    <s v="21/05/2025- 02/04/2026"/>
    <d v="2025-05-23T00:00:00"/>
    <s v="Ninguna"/>
    <s v="Terminado"/>
    <s v="Ingreso"/>
    <s v="N/A"/>
    <s v="DERECHO "/>
    <s v="N/A"/>
    <s v="Femenino"/>
    <s v="yana.gomez@jep.gov.co"/>
    <s v="https://community.secop.gov.co/Public/Tendering/ContractNoticePhases/View?PPI=CO1.PPI.39461084&amp;isFromPublicArea=True&amp;isModal=False"/>
    <s v="JUDICIAL_DIALÓGICO"/>
    <s v="PROCESOS_MISIONALES"/>
    <s v="Magistratura"/>
    <s v="Magistratura"/>
    <n v="0"/>
  </r>
  <r>
    <n v="277"/>
    <s v="80111600;80161500"/>
    <s v="JEP-1002-2025"/>
    <s v="JEP-CSPO-994-2025"/>
    <s v="Clara Torres"/>
    <d v="2025-05-14T00:00:00"/>
    <s v="Sandra Julieth Pabón Rincón"/>
    <x v="0"/>
    <s v="1. Prestación de servicios profesionales y de apoyo a la gestión"/>
    <s v="Cédula de Ciudadanía"/>
    <n v="1010189267"/>
    <n v="9"/>
    <s v="Persona Natural"/>
    <s v="Bogotá D.C."/>
    <s v="Prestar servicios profesionales para apoyar a la Oficina Asesora de Monitoreo Integral, en la gestión de información necesaria para dar seguimiento y monitoreo a la certificación y ejecución de los TOARS en el marco de las acciones de implementación del sistema restaurativo, con el fin de garantizar la verificación judicial del cumplimiento a las sanciones propias y el régimen de condicionalidad"/>
    <s v="Eliana Fernanda Antonio Rosero (Encargada)"/>
    <s v="Subsecretaría Ejecutiva"/>
    <s v="AA- Oficina Asesora de Monitoreo Integral"/>
    <s v="Gladys Celeide Prada Pardo"/>
    <n v="60335962"/>
    <s v="AA- Oficina Asesora de Monitoreo Integral"/>
    <s v="N/A"/>
    <s v="N/A"/>
    <s v="N/A"/>
    <s v="Inversión"/>
    <n v="45652773"/>
    <n v="45652773"/>
    <s v="N/A"/>
    <n v="7170594"/>
    <s v="N/A"/>
    <n v="124825"/>
    <n v="417925"/>
    <n v="2022011000068"/>
    <d v="2025-05-23T00:00:00"/>
    <d v="2025-05-27T00:00:00"/>
    <s v="N/A"/>
    <s v="N/A"/>
    <s v="N/A"/>
    <s v="N/A"/>
    <s v="N/A"/>
    <n v="5736480"/>
    <d v="2025-09-25T00:00:00"/>
    <n v="0"/>
    <s v="N/A"/>
    <n v="0"/>
    <s v="N/A"/>
    <n v="0"/>
    <s v="N/A"/>
    <n v="1"/>
    <d v="2025-09-25T00:00:00"/>
    <n v="31"/>
    <n v="51389253"/>
    <n v="0"/>
    <n v="0"/>
    <n v="0"/>
    <n v="0"/>
    <d v="2025-11-30T00:00:00"/>
    <d v="2025-12-31T00:00:00"/>
    <n v="-6"/>
    <s v="N/A"/>
    <s v="Bogotá D.C."/>
    <s v="Cumplimiento"/>
    <s v="14-47-101042108"/>
    <s v="Seguros del Estado S.A."/>
    <d v="2025-05-23T00:00:00"/>
    <s v="23/05/2025 - 30/05/2026"/>
    <d v="2025-05-27T00:00:00"/>
    <s v="Mediante otrosí Nº1 del 25/09/2025 se publicó la adición $5.736.480 y prórroga hasta el 31/12/2025  "/>
    <s v="Terminado"/>
    <s v="Adición; Prórroga"/>
    <s v="N/A"/>
    <s v="PSICOLOGÍA"/>
    <s v="N/A"/>
    <s v="Femenino"/>
    <s v="sandra.pabon@jep.gov.co"/>
    <s v="https://community.secop.gov.co/Public/Tendering/ContractNoticePhases/View?PPI=CO1.PPI.39479936&amp;isFromPublicArea=True&amp;isModal=False"/>
    <s v="ENFOQUE_RESTAURATIVO"/>
    <s v="PROCESOS_MISIONALES"/>
    <s v="Subdirección del Sistema de Justicia Restaurativa"/>
    <s v="Secretaría Ejecutiva"/>
    <n v="5736480"/>
  </r>
  <r>
    <n v="576"/>
    <s v="80111600;80161500"/>
    <s v="JEP-1003-2025"/>
    <s v="JEP-CSPO-995-2025"/>
    <s v="Clara Torres"/>
    <d v="2025-05-14T00:00:00"/>
    <s v="Yeison Javier Parra Castillo"/>
    <x v="0"/>
    <s v="1. Prestación de servicios profesionales y de apoyo a la gestión"/>
    <s v="Cédula de Ciudadanía"/>
    <n v="1010220096"/>
    <n v="8"/>
    <s v="Persona Natural"/>
    <s v="Soacha "/>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32722916"/>
    <n v="32722916"/>
    <s v="N/A"/>
    <n v="4268208"/>
    <s v="N/A"/>
    <n v="132225"/>
    <n v="404325"/>
    <n v="2022011000068"/>
    <d v="2025-05-19T00:00:00"/>
    <d v="2025-05-21T00:00:00"/>
    <s v="N/A"/>
    <s v="N/A"/>
    <s v="N/A"/>
    <s v="N/A"/>
    <s v="N/A"/>
    <n v="0"/>
    <s v="N/A"/>
    <n v="0"/>
    <s v="N/A"/>
    <n v="0"/>
    <s v="N/A"/>
    <n v="0"/>
    <s v="N/A"/>
    <n v="0"/>
    <s v="N/A"/>
    <n v="0"/>
    <n v="32722916"/>
    <n v="0"/>
    <n v="0"/>
    <n v="0"/>
    <n v="0"/>
    <d v="2025-12-31T00:00:00"/>
    <d v="2025-12-31T00:00:00"/>
    <n v="-6"/>
    <s v="N/A"/>
    <s v="Bogotá D.C."/>
    <s v="Cumplimiento"/>
    <s v="14-47-101041982"/>
    <s v="Seguros del Estado S.A."/>
    <d v="2025-05-20T00:00:00"/>
    <s v="19/05/2025 - 10/07/2026"/>
    <d v="2025-05-21T00:00:00"/>
    <s v="Ninguna"/>
    <s v="Terminado"/>
    <s v="Ingreso"/>
    <s v="N/A"/>
    <s v="SIN TÍTULO"/>
    <s v="N/A"/>
    <s v="Masculino"/>
    <s v="yeison.parra@jep.gov.co"/>
    <s v="https://community.secop.gov.co/Public/Tendering/ContractNoticePhases/View?PPI=CO1.PPI.39483807&amp;isFromPublicArea=True&amp;isModal=False"/>
    <s v="ENFOQUE_RESTAURATIVO"/>
    <s v="PROCESOS_MISIONALES"/>
    <s v="Subdirección del Sistema de Justicia Restaurativa"/>
    <s v="Secretaría Ejecutiva"/>
    <n v="0"/>
  </r>
  <r>
    <n v="498"/>
    <s v="80111600;80161500"/>
    <s v="JEP-1004-2025"/>
    <s v="JEP-CSPO-996-2025"/>
    <s v="Clara Torres"/>
    <d v="2025-05-14T00:00:00"/>
    <s v="Mauricio Andres Restrepo Suesca"/>
    <x v="0"/>
    <s v="1. Prestación de servicios profesionales y de apoyo a la gestión"/>
    <s v="Cédula de Ciudadanía"/>
    <n v="80227071"/>
    <n v="1"/>
    <s v="Persona Natural"/>
    <s v="Bogotá D.C."/>
    <s v="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Eliana Fernanda Antonio Rosero (Encargada)"/>
    <s v="Subsecretaría Ejecutiva"/>
    <s v="AA- Oficina Asesora de Monitoreo Integral"/>
    <s v="Gladys Celeide Prada Pardo"/>
    <n v="60335962"/>
    <s v="AA- Oficina Asesora de Monitoreo Integral"/>
    <s v="N/A"/>
    <s v="N/A"/>
    <s v="N/A"/>
    <s v="Inversión"/>
    <n v="94304716"/>
    <n v="94304716"/>
    <s v="N/A"/>
    <n v="12463179"/>
    <s v="N/A"/>
    <n v="171225"/>
    <n v="411125"/>
    <n v="2022011000068"/>
    <d v="2025-05-21T00:00:00"/>
    <d v="2025-05-23T00:00:00"/>
    <s v="N/A"/>
    <s v="N/A"/>
    <s v="N/A"/>
    <s v="N/A"/>
    <s v="N/A"/>
    <n v="0"/>
    <s v="N/A"/>
    <n v="0"/>
    <s v="N/A"/>
    <n v="0"/>
    <s v="N/A"/>
    <n v="0"/>
    <s v="N/A"/>
    <n v="0"/>
    <s v="N/A"/>
    <n v="0"/>
    <n v="94304716"/>
    <n v="0"/>
    <n v="0"/>
    <n v="0"/>
    <n v="0"/>
    <d v="2025-12-31T00:00:00"/>
    <d v="2025-12-31T00:00:00"/>
    <n v="-6"/>
    <s v="N/A"/>
    <s v="Bogotá D.C."/>
    <s v="Cumplimiento"/>
    <s v="11-47-101034327"/>
    <s v="Seguros del Estado S.A."/>
    <d v="2025-05-22T00:00:00"/>
    <s v="21/05/2025 - 07/07/2026"/>
    <d v="2025-05-23T00:00:00"/>
    <s v="Ninguna"/>
    <s v="Terminado"/>
    <s v="Ingreso"/>
    <s v="N/A"/>
    <s v="LICENCIATURA EN CIENCIAS SOCIALES"/>
    <s v="ANTROPOLOGÍA "/>
    <s v="Masculino"/>
    <s v="mauricio.restrepo@jep.gov.co"/>
    <s v="https://community.secop.gov.co/Public/Tendering/ContractNoticePhases/View?PPI=CO1.PPI.39487059&amp;isFromPublicArea=True&amp;isModal=False"/>
    <s v="ENFOQUE_RESTAURATIVO"/>
    <s v="PROCESOS_MISIONALES"/>
    <s v="Subdirección del Sistema de Justicia Restaurativa"/>
    <s v="Secretaría Ejecutiva"/>
    <n v="0"/>
  </r>
  <r>
    <n v="686"/>
    <s v="80111600;80161500"/>
    <s v="JEP-1005-2025"/>
    <s v="JEP-CSPO-997-2025"/>
    <s v="Carlos Torres"/>
    <d v="2025-05-14T00:00:00"/>
    <s v="John Esteban Rojas Caro"/>
    <x v="0"/>
    <s v="1. Prestación de servicios profesionales y de apoyo a la gestión"/>
    <s v="Cédula de Ciudadanía"/>
    <n v="1000774532"/>
    <n v="9"/>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32722916"/>
    <n v="32722916"/>
    <s v="N/A"/>
    <n v="4268208"/>
    <s v="N/A"/>
    <n v="110425"/>
    <n v="402025"/>
    <n v="2022011000068"/>
    <d v="2025-05-16T00:00:00"/>
    <d v="2025-05-20T00:00:00"/>
    <s v="N/A"/>
    <s v="N/A"/>
    <s v="N/A"/>
    <s v="N/A"/>
    <s v="N/A"/>
    <n v="-9105508"/>
    <d v="2025-08-14T00:00:00"/>
    <n v="0"/>
    <s v="N/A"/>
    <n v="0"/>
    <s v="N/A"/>
    <n v="0"/>
    <s v="N/A"/>
    <n v="0"/>
    <s v="N/A"/>
    <n v="-57"/>
    <n v="23617408"/>
    <n v="0"/>
    <n v="0"/>
    <n v="0"/>
    <n v="0"/>
    <d v="2025-12-31T00:00:00"/>
    <d v="2025-11-04T00:00:00"/>
    <n v="-63"/>
    <s v="N/A"/>
    <s v="Bogotá D.C."/>
    <s v="Cumplimiento"/>
    <s v="21-47-101048273"/>
    <s v="Seguros del Estado S.A."/>
    <d v="2025-05-17T00:00:00"/>
    <s v="16/05/2025 - 01/07/2026"/>
    <d v="2025-05-19T00:00:00"/>
    <s v="Mediante otrosí Nº1 del 14/08/2025 se publicó la reducción en tiempo y valor del contrato JEP-1005-2025"/>
    <s v="Terminado"/>
    <s v="Reducción"/>
    <s v="N/A"/>
    <s v="TECNOLOGÍA EN MANTENIMIENTO DE EQUIPOS DE COMPUTO"/>
    <s v="N/A"/>
    <s v="Masculino"/>
    <s v="john.rojasc@jep.gov.co"/>
    <s v="https://community.secop.gov.co/Public/Tendering/ContractNoticePhases/View?PPI=CO1.PPI.39472978&amp;isFromPublicArea=True&amp;isModal=False"/>
    <s v="ENFOQUE_RESTAURATIVO"/>
    <s v="PROCESOS_MISIONALES"/>
    <s v="Subdirección del Sistema de Justicia Restaurativa"/>
    <s v="Secretaría Ejecutiva"/>
    <n v="-9105508"/>
  </r>
  <r>
    <n v="1080"/>
    <n v="80161500"/>
    <s v="JEP-1006-2025"/>
    <s v="JEP-CSPO-998-2025"/>
    <s v="Laura Cuenca"/>
    <d v="2025-05-14T00:00:00"/>
    <s v="Juan Camilo Perilla Montes"/>
    <x v="0"/>
    <s v="1. Prestación de servicios profesionales y de apoyo a la gestión"/>
    <s v="Cédula de Ciudadanía"/>
    <n v="1117534385"/>
    <n v="8"/>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4325"/>
    <n v="420525"/>
    <n v="2022011000068"/>
    <d v="2025-05-26T00:00:00"/>
    <d v="2025-05-27T00:00:00"/>
    <s v="N/A"/>
    <s v="N/A"/>
    <s v="N/A"/>
    <s v="N/A"/>
    <s v="N/A"/>
    <n v="-30105099"/>
    <d v="2025-08-08T00:00:00"/>
    <n v="0"/>
    <s v="N/A"/>
    <n v="0"/>
    <s v="N/A"/>
    <n v="0"/>
    <s v="N/A"/>
    <n v="0"/>
    <s v="N/A"/>
    <n v="-92"/>
    <n v="32722947"/>
    <n v="0"/>
    <n v="0"/>
    <n v="0"/>
    <n v="0"/>
    <d v="2025-12-31T00:00:00"/>
    <d v="2025-09-30T00:00:00"/>
    <n v="-98"/>
    <s v="N/A"/>
    <s v="Bogotá D.C."/>
    <s v="Cumplimiento"/>
    <s v="48-47-101000503"/>
    <s v="Seguros del Estado S.A."/>
    <s v="2705/2025"/>
    <s v="27/05/2025 - 30/06/2026"/>
    <d v="2025-05-27T00:00:00"/>
    <s v="Mediante otrosí Nº1 del se publicó la reducción en tiempo y valor del contrato JEP-1006-2025"/>
    <s v="Terminado"/>
    <s v="Reducción"/>
    <s v="N/A"/>
    <s v="SOCIOLOGÍA "/>
    <s v="N/A"/>
    <s v="Masculino"/>
    <s v="juan.perilla@jep.gov.co"/>
    <s v="https://community.secop.gov.co/Public/Tendering/ContractNoticePhases/View?PPI=CO1.PPI.39472892&amp;isFromPublicArea=True&amp;isModal=False"/>
    <s v="SOPORTE_PARA_LA_ADMINISTRACIÓN_DE_JUSTICIA"/>
    <s v="PROCESOS_MISIONALES"/>
    <s v="Grupo de Análisis de la Información- GRAI"/>
    <s v="Magistratura"/>
    <n v="-30105099"/>
  </r>
  <r>
    <n v="1083"/>
    <n v="80161500"/>
    <s v="JEP-1007-2025"/>
    <s v="JEP-CSPO-999-2025"/>
    <s v="Laura Cuenca"/>
    <d v="2025-05-14T00:00:00"/>
    <s v="Liliana Andrea Silva Bello"/>
    <x v="0"/>
    <s v="1. Prestación de servicios profesionales y de apoyo a la gestión"/>
    <s v="Cédula de Ciudadanía"/>
    <n v="1015403802"/>
    <n v="6"/>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62828046"/>
    <n v="62828046"/>
    <s v="N/A"/>
    <n v="7853508"/>
    <s v="N/A"/>
    <n v="154625"/>
    <n v="420625"/>
    <n v="2022011000068"/>
    <d v="2025-05-26T00:00:00"/>
    <d v="2025-05-27T00:00:00"/>
    <s v="N/A"/>
    <s v="N/A"/>
    <s v="N/A"/>
    <s v="N/A"/>
    <s v="N/A"/>
    <n v="0"/>
    <s v="N/A"/>
    <n v="0"/>
    <s v="N/A"/>
    <n v="0"/>
    <s v="N/A"/>
    <n v="0"/>
    <s v="N/A"/>
    <n v="0"/>
    <s v="N/A"/>
    <n v="0"/>
    <n v="62828046"/>
    <n v="0"/>
    <n v="0"/>
    <n v="0"/>
    <n v="0"/>
    <d v="2025-12-31T00:00:00"/>
    <d v="2025-12-31T00:00:00"/>
    <n v="-6"/>
    <s v="N/A"/>
    <s v="Bogotá D.C."/>
    <s v="Cumplimiento"/>
    <s v="11-47-101034409"/>
    <s v="Seguros del Estado S.A."/>
    <d v="2025-05-26T00:00:00"/>
    <s v="26/05/2025 - 10/07/2026"/>
    <d v="2025-05-27T00:00:00"/>
    <s v="Ninguna"/>
    <s v="Terminado"/>
    <s v="Ingreso"/>
    <s v="N/A"/>
    <s v="SOCIOLOGÍA "/>
    <s v="N/A"/>
    <s v="Femenino"/>
    <s v="liliana.silva@jep.gov.co"/>
    <s v="https://community.secop.gov.co/Public/Tendering/ContractNoticePhases/View?PPI=CO1.PPI.39472893&amp;isFromPublicArea=True&amp;isModal=False"/>
    <s v="SOPORTE_PARA_LA_ADMINISTRACIÓN_DE_JUSTICIA"/>
    <s v="PROCESOS_MISIONALES"/>
    <s v="Grupo de Análisis de la Información- GRAI"/>
    <s v="Magistratura"/>
    <n v="0"/>
  </r>
  <r>
    <n v="552"/>
    <n v="80121503"/>
    <s v="JEP-1008-2025"/>
    <s v="JEP-CSPO-1000-2025"/>
    <s v="Jairo Cuellar"/>
    <d v="2025-05-14T00:00:00"/>
    <s v="Eliane Morales Martinez"/>
    <x v="0"/>
    <s v="1. Prestación de servicios profesionales y de apoyo a la gestión"/>
    <s v="Cédula de Ciudadanía"/>
    <n v="52906059"/>
    <n v="2"/>
    <s v="Persona Natural"/>
    <s v="Soacha "/>
    <s v="Prestar servicios profesionales para brindar acompañamiento a comparecientes en la preparación de su sometimiento exitoso a través de la defensa judicial que garantiza el Sistema Auntónomo de Asesoría y Defensa a Comparecientes"/>
    <s v="Eliana Fernanda Antonio Rosero (Encargada)"/>
    <s v="Subsecretaría Ejecutiva"/>
    <s v="BB- Oficina Asesora de SAAD Defensa a Comparecientes "/>
    <s v="Javier Alejandro Pantoja Ortiz"/>
    <n v="1087412677"/>
    <s v="BB- Oficina Asesora SAAD Defensa a Comparecientes "/>
    <s v="N/A"/>
    <s v="N/A"/>
    <s v="N/A"/>
    <s v="Inversión"/>
    <n v="54917637"/>
    <n v="54917637"/>
    <s v="N/A"/>
    <n v="8536421"/>
    <s v="N/A"/>
    <n v="131625"/>
    <n v="404225"/>
    <n v="2022011000068"/>
    <d v="2025-05-19T00:00:00"/>
    <d v="2025-05-20T00:00:00"/>
    <s v="N/A"/>
    <s v="N/A"/>
    <s v="N/A"/>
    <s v="N/A"/>
    <s v="N/A"/>
    <n v="8251874"/>
    <d v="2025-11-20T00:00:00"/>
    <n v="0"/>
    <s v="N/A"/>
    <n v="0"/>
    <s v="N/A"/>
    <n v="0"/>
    <s v="N/A"/>
    <n v="1"/>
    <d v="2025-11-20T00:00:00"/>
    <n v="31"/>
    <n v="63169511"/>
    <n v="0"/>
    <n v="0"/>
    <n v="0"/>
    <n v="0"/>
    <d v="2025-11-30T00:00:00"/>
    <d v="2025-12-31T00:00:00"/>
    <n v="-6"/>
    <s v="N/A"/>
    <s v="Bogotá D.C."/>
    <s v="Cumplimiento"/>
    <s v="25-47-101006874"/>
    <s v="Seguros del Estado S.A."/>
    <d v="2025-05-20T00:00:00"/>
    <s v="19/05/2025 - 01/06/2026"/>
    <d v="2025-05-20T00:00:00"/>
    <s v="Mediante otrosí Nº1 del 20/11/2025 se adiciono el valor de  $8.251.874  y se prorrogó hasta el 31/12/2025"/>
    <s v="Terminado"/>
    <s v="Adición; Prorróga"/>
    <s v="N/A"/>
    <s v="LICENCIATURA EN ESPAÑOL Y LITERATURA"/>
    <s v="N/A"/>
    <s v="Femenino"/>
    <s v="elaine.morales@jep.gov.co"/>
    <s v="https://community.secop.gov.co/Public/Tendering/ContractNoticePhases/View?PPI=CO1.PPI.39463601&amp;isFromPublicArea=True&amp;isModal=False"/>
    <s v="PARTICIPACIÓN_EFECTIVA_REPRESENTACIÓN_Y_DEFENSA_TÉCNICA"/>
    <s v="PROCESOS_MISIONALES"/>
    <s v="Subsecretaría Ejecutiva"/>
    <s v="Secretaría Ejecutiva"/>
    <n v="8251874"/>
  </r>
  <r>
    <n v="928"/>
    <n v="93151507"/>
    <s v="JEP-1009-2025"/>
    <s v="JEP-CSPO-1001-2025"/>
    <s v="Julieth Barrera"/>
    <d v="2025-05-15T00:00:00"/>
    <s v="Michel Natalia Quiñones Padilla "/>
    <x v="0"/>
    <s v="1. Prestación de servicios profesionales y de apoyo a la gestión"/>
    <s v="Cédula de Ciudadanía"/>
    <n v="1234645709"/>
    <n v="1"/>
    <s v="Persona Natural"/>
    <s v="Chaparral"/>
    <s v="Prestar servicios profesionales para apoyar en los procesos de mejoramiento de la gestión judicial de las Secretarías Judiciales de las Salas de Justicia"/>
    <s v="Jairo Ernesto Arias Orjuela"/>
    <s v="Dirección de Asuntos Jurídicos"/>
    <s v="F- Magistratura"/>
    <s v="Marlith Gineth Nieto Torres"/>
    <n v="1030581193"/>
    <s v="F- Magistratura"/>
    <s v="N/A"/>
    <s v="SEJUD SRVR"/>
    <s v="Marlith Gineth Nieto Torres"/>
    <s v="Inversión"/>
    <n v="32438370"/>
    <n v="32438370"/>
    <s v="N/A"/>
    <n v="4268208"/>
    <s v="N/A"/>
    <n v="145425"/>
    <n v="411525"/>
    <n v="2022011000068"/>
    <d v="2025-05-21T00:00:00"/>
    <d v="2025-05-26T00:00:00"/>
    <s v="N/A"/>
    <s v="N/A"/>
    <s v="N/A"/>
    <s v="N/A"/>
    <s v="N/A"/>
    <n v="-14511900"/>
    <d v="2025-08-12T00:00:00"/>
    <n v="0"/>
    <s v="N/A"/>
    <n v="0"/>
    <s v="N/A"/>
    <n v="0"/>
    <s v="N/A"/>
    <n v="0"/>
    <s v="N/A"/>
    <n v="-92"/>
    <n v="17926470"/>
    <n v="0"/>
    <n v="0"/>
    <n v="0"/>
    <n v="0"/>
    <d v="2025-12-31T00:00:00"/>
    <d v="2025-09-30T00:00:00"/>
    <n v="-98"/>
    <s v="N/A"/>
    <s v="Bogotá D.C."/>
    <s v="Cumplimiento"/>
    <s v="11-47-101034358"/>
    <s v="Seguros del Estado S.A."/>
    <d v="2025-05-23T00:00:00"/>
    <s v="21/05/2025 - 10/07/2026"/>
    <d v="2025-05-26T00:00:00"/>
    <s v="Mediante otrosí Nº1 del 12/08/2025 se publicó la reducción en tiempo y valor del contrato JEP-1009-2025"/>
    <s v="Terminado"/>
    <s v="Reducción"/>
    <s v="N/A"/>
    <s v="DERECHO "/>
    <s v="N/A"/>
    <s v="Femenino"/>
    <s v="Michel.Quinones@jep.gov.co"/>
    <s v="https://community.secop.gov.co/Public/Tendering/ContractNoticePhases/View?PPI=CO1.PPI.39483867&amp;isFromPublicArea=True&amp;isModal=False"/>
    <s v="SOPORTE_PARA_LA_ADMINISTRACIÓN_DE_JUSTICIA"/>
    <s v="PROCESOS_MISIONALES"/>
    <s v="Secretaría General Judicial"/>
    <s v="Magistratura"/>
    <n v="-14511900"/>
  </r>
  <r>
    <n v="878"/>
    <n v="80161504"/>
    <s v="JEP-1010-2025"/>
    <s v="JEP-CSPO-1002-2025"/>
    <s v="Miguel Salcedo"/>
    <d v="2025-05-15T00:00:00"/>
    <s v="Alison Camila Gonzalez Ibañez"/>
    <x v="0"/>
    <s v="1. Prestación de servicios profesionales y de apoyo a la gestión"/>
    <s v="Cédula de Ciudadanía"/>
    <n v="1032503448"/>
    <n v="2"/>
    <s v="Persona Natural"/>
    <s v="Bogotá D.C."/>
    <s v="Prestar servicios profesionales para apoyar y acompañar la codificación, análisis y sistematización de información, así como la elaboración de documentos relacionados con las salas y secciones de la JEP"/>
    <s v="Jairo Ernesto Arias Orjuela"/>
    <s v="Dirección de Asuntos Jurídicos"/>
    <s v="F- Magistratura"/>
    <s v="Ana Cristina Portilla Benavides"/>
    <n v="52350519"/>
    <s v="F- Magistratura"/>
    <s v="Gustavo Adolfo Salazar Arbeláez del 1 - 11 de julio de 2025"/>
    <s v="Transcriptor"/>
    <s v="Gustavo Adolfo Salazar Arbeláez"/>
    <s v="Inversión"/>
    <n v="32296097"/>
    <n v="32296097"/>
    <s v="N/A"/>
    <n v="4268208"/>
    <s v="N/A"/>
    <n v="175525"/>
    <n v="411425"/>
    <n v="2022011000068"/>
    <d v="2025-05-21T00:00:00"/>
    <d v="2025-05-23T00:00:00"/>
    <s v="N/A"/>
    <s v="N/A"/>
    <s v="N/A"/>
    <s v="N/A"/>
    <s v="N/A"/>
    <n v="-13942808"/>
    <d v="2025-08-11T00:00:00"/>
    <n v="0"/>
    <s v="N/A"/>
    <n v="0"/>
    <s v="N/A"/>
    <n v="0"/>
    <s v="N/A"/>
    <n v="0"/>
    <s v="N/A"/>
    <n v="-92"/>
    <n v="18353289"/>
    <n v="0"/>
    <n v="0"/>
    <n v="0"/>
    <n v="0"/>
    <d v="2025-12-31T00:00:00"/>
    <d v="2025-09-30T00:00:00"/>
    <n v="-98"/>
    <s v="N/A"/>
    <s v="Bogotá D.C."/>
    <s v="Cumplimiento"/>
    <s v="21-45-101483221"/>
    <s v="Seguros del Estado S.A."/>
    <d v="2025-05-22T00:00:00"/>
    <s v="22/05/2025 - 01/07/2026"/>
    <d v="2025-05-22T00:00:00"/>
    <s v="Mediante otrosí Nº1 del 11/08/2025 se publicó la reducción en tiempo y valor del contrato JEP-1010-2025"/>
    <s v="Terminado"/>
    <s v="Reducción"/>
    <s v="N/A"/>
    <s v="CIENCIAS POLÍTICAS Y DE GOBIERNO"/>
    <s v="N/A"/>
    <s v="Femenino"/>
    <s v="alison.gonzalez@jep.gov.co"/>
    <s v="https://community.secop.gov.co/Public/Tendering/ContractNoticePhases/View?PPI=CO1.PPI.39481801&amp;isFromPublicArea=True&amp;isModal=False"/>
    <s v="JUDICIAL_ADVERSARIAL"/>
    <s v="PROCESOS_MISIONALES"/>
    <s v="Magistratura"/>
    <s v="Magistratura"/>
    <n v="-13942808"/>
  </r>
  <r>
    <n v="396"/>
    <n v="93141500"/>
    <s v="JEP-1011-2025"/>
    <s v="JEP-CSPO-1003-2025"/>
    <s v="Miguel Salcedo"/>
    <d v="2025-05-15T00:00:00"/>
    <s v="Luis Adriano Caceres Chavez"/>
    <x v="0"/>
    <s v="1. Prestación de servicios profesionales y de apoyo a la gestión"/>
    <s v="Cédula de Ciudadanía"/>
    <n v="1032398174"/>
    <n v="9"/>
    <s v="Persona Natural"/>
    <s v="Bogotá D.C."/>
    <s v="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
    <s v="Eliana Fernanda Antonio Rosero (Encargada)"/>
    <s v="Subsecretaría Ejecutiva"/>
    <s v="BB- Oficina Asesora de Gestión Territorial "/>
    <s v="Gloria Cala Navarro"/>
    <n v="45761628"/>
    <s v="BB- Oficina Asesora de Gestión Territorial "/>
    <s v="N/A"/>
    <s v="N/A"/>
    <s v="N/A"/>
    <s v="Inversión"/>
    <n v="39950454"/>
    <n v="39950454"/>
    <s v="N/A"/>
    <n v="6146224"/>
    <s v="N/A"/>
    <n v="127525"/>
    <n v="418525"/>
    <n v="2022011000068"/>
    <d v="2025-05-23T00:00:00"/>
    <d v="2025-05-28T00:00:00"/>
    <s v="N/A"/>
    <s v="N/A"/>
    <s v="N/A"/>
    <s v="N/A"/>
    <s v="N/A"/>
    <n v="3892610"/>
    <d v="2025-12-02T00:00:00"/>
    <n v="0"/>
    <s v="N/A"/>
    <n v="0"/>
    <s v="N/A"/>
    <n v="0"/>
    <s v="N/A"/>
    <n v="1"/>
    <d v="2025-12-02T00:00:00"/>
    <n v="29"/>
    <n v="43843064"/>
    <n v="0"/>
    <n v="0"/>
    <n v="0"/>
    <n v="0"/>
    <d v="2025-12-02T00:00:00"/>
    <d v="2025-12-31T00:00:00"/>
    <n v="-6"/>
    <s v="N/A"/>
    <s v="Bogotá D.C."/>
    <s v="Cumplimiento"/>
    <s v="11-47-101034390"/>
    <s v="Seguros del Estado S.A."/>
    <d v="2025-05-27T00:00:00"/>
    <s v="26/05/2025 - 30/06/2026"/>
    <d v="2025-05-27T00:00:00"/>
    <s v="Mediante otrosí Nº1 del 2/12/2025 se publicó adición por un valor de 3.892.610 y un prorroga hasta el 31/12/2025"/>
    <s v="Terminado"/>
    <s v="Adición; Prórroga"/>
    <s v="N/A"/>
    <s v="DERECHO "/>
    <s v="N/A"/>
    <s v="Masculino"/>
    <s v="luis.caceres@jep.gov.co"/>
    <s v="https://community.secop.gov.co/Public/Tendering/ContractNoticePhases/View?PPI=CO1.PPI.39490768&amp;isFromPublicArea=True&amp;isModal=False"/>
    <s v="PARTICIPACIÓN_EFECTIVA_REPRESENTACIÓN_Y_DEFENSA_TÉCNICA"/>
    <s v="PROCESOS_MISIONALES"/>
    <s v="Subsecretaría Ejecutiva"/>
    <s v="Secretaría Ejecutiva"/>
    <n v="3892610"/>
  </r>
  <r>
    <n v="783"/>
    <s v="80111600;80161500"/>
    <s v="JEP-1012-2025"/>
    <s v="JEP-CSPO-1004-2025"/>
    <s v="Mateo Ávila"/>
    <d v="2025-05-15T00:00:00"/>
    <s v="Maria Camila Guaqueta Ruiz"/>
    <x v="0"/>
    <s v="1. Prestación de servicios profesionales y de apoyo a la gestión"/>
    <s v="Cédula de Ciudadanía"/>
    <n v="1007475990"/>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26178322"/>
    <n v="26178322"/>
    <s v="N/A"/>
    <n v="3414566"/>
    <s v="N/A"/>
    <n v="111925"/>
    <n v="429925"/>
    <n v="2022011000068"/>
    <d v="2025-05-27T00:00:00"/>
    <d v="2025-05-29T00:00:00"/>
    <s v="N/A"/>
    <s v="N/A"/>
    <s v="N/A"/>
    <s v="N/A"/>
    <s v="N/A"/>
    <n v="-8308766"/>
    <d v="2025-08-12T00:00:00"/>
    <n v="0"/>
    <s v="N/A"/>
    <n v="0"/>
    <s v="N/A"/>
    <n v="0"/>
    <s v="N/A"/>
    <n v="0"/>
    <s v="N/A"/>
    <n v="-57"/>
    <n v="17869556"/>
    <n v="0"/>
    <n v="0"/>
    <n v="0"/>
    <n v="0"/>
    <d v="2025-12-31T00:00:00"/>
    <d v="2025-11-04T00:00:00"/>
    <n v="-63"/>
    <s v="N/A"/>
    <s v="Bogotá D.C."/>
    <s v="Cumplimiento"/>
    <s v="18-47-101010539"/>
    <s v="Seguros del Estado S.A."/>
    <d v="2025-05-28T00:00:00"/>
    <s v="27/05/2025 - 05/07/2026"/>
    <d v="2025-05-28T00:00:00"/>
    <s v="Mediante otrosí Nº1 del 12/08/2025 se publicó la reducción en tiempo y valor del contrato JEP-1012-2025"/>
    <s v="Terminado"/>
    <s v="Reducción"/>
    <s v="N/A"/>
    <s v="DERECHO"/>
    <s v="N/A"/>
    <s v="Femenino"/>
    <s v="maria.guaqueta@jep.gov.co"/>
    <s v="https://community.secop.gov.co/Public/Tendering/ContractNoticePhases/View?PPI=CO1.PPI.39495062&amp;isFromPublicArea=True&amp;isModal=False"/>
    <s v="ENFOQUE_RESTAURATIVO"/>
    <s v="PROCESOS_MISIONALES"/>
    <s v="Subdirección del Sistema de Justicia Restaurativa"/>
    <s v="Secretaría Ejecutiva"/>
    <n v="-8308766"/>
  </r>
  <r>
    <n v="1105"/>
    <s v="93141506;80111500"/>
    <s v="JEP-1013-2025"/>
    <s v="JEP-CSPO-1005-2025"/>
    <s v="Laura Paredes"/>
    <d v="2025-05-15T00:00:00"/>
    <s v="COMPENSAR"/>
    <x v="0"/>
    <s v="2. Prestación de servicios"/>
    <s v="NIT"/>
    <s v=" 860066942"/>
    <n v="7"/>
    <s v="Persona Jurídica"/>
    <s v="Bogotá D.C."/>
    <s v="Contratar la prestación de servicios de bienestar social laboral para el mejoramiento de las capacidades, competencias, calidad de vida, componente asistencial psicosocial, recreación, deporte y cultura, para los servidores y servidoras de la Jurisdicción Especial para la Paz y su núcleo familiar"/>
    <s v="Juan David Olarte Torres"/>
    <s v="Dirección Administrativa y Financiera"/>
    <s v="DD- Subdirección de Talento Humano "/>
    <s v="Francy Elena Palomino Millán"/>
    <n v="31905812"/>
    <s v="DD- Subdirección de Talento Humano "/>
    <s v="N/A"/>
    <s v="N/A"/>
    <s v="N/A"/>
    <s v="Funcionamiento"/>
    <n v="1099979901"/>
    <n v="1099979901"/>
    <s v="N/A"/>
    <s v="N/A"/>
    <s v="N/A"/>
    <n v="46125"/>
    <n v="36325"/>
    <s v="N/A"/>
    <d v="2025-05-30T00:00:00"/>
    <d v="2025-06-05T00:00:00"/>
    <s v="N/A"/>
    <s v="N/A"/>
    <s v="N/A"/>
    <s v="N/A"/>
    <s v="N/A"/>
    <n v="0"/>
    <s v="N/A"/>
    <n v="0"/>
    <s v="N/A"/>
    <n v="0"/>
    <s v="N/A"/>
    <n v="0"/>
    <s v="N/A"/>
    <n v="0"/>
    <s v="N/A"/>
    <n v="0"/>
    <n v="1099979901"/>
    <n v="0"/>
    <n v="0"/>
    <n v="0"/>
    <n v="0"/>
    <d v="2025-12-31T00:00:00"/>
    <d v="2025-12-31T00:00:00"/>
    <n v="-6"/>
    <s v="PND"/>
    <s v="Bogotá D.C."/>
    <s v="Cumplimiento; Responsabilidad Civil Extracontractual"/>
    <s v="801047390; 802075190"/>
    <s v="Confianza; Confianza"/>
    <s v="3/06/2025; 3/06/2025"/>
    <s v="30/05/2025 - 21/12/2028; 30/05/2025 - 21/12/2025"/>
    <s v="5/06/2025; 5/06/2025"/>
    <s v="Contrato en ejecución pero sin acta de inicio en secop Revisado 10/06/2025"/>
    <s v="Terminado"/>
    <s v="Ingreso"/>
    <s v="N/A"/>
    <s v="N/A"/>
    <s v="N/A"/>
    <s v="N/A"/>
    <s v="N/A"/>
    <s v="https://community.secop.gov.co/Public/Tendering/ContractNoticePhases/View?PPI=CO1.PPI.39491186&amp;isFromPublicArea=True&amp;isModal=False"/>
    <s v="GESTIÓN_DEL_TALENTO_HUMANO"/>
    <s v="PROCESOS_DE_GESTIÓN"/>
    <s v="Dirección Administrativa y Financiera"/>
    <s v="Secretaría Ejecutiva"/>
    <m/>
  </r>
  <r>
    <n v="918"/>
    <n v="93151507"/>
    <s v="JEP-1014-2025"/>
    <s v="JEP-CSPO-1006-2025"/>
    <s v="Monica Muñoz"/>
    <d v="2025-05-15T00:00:00"/>
    <s v="Daniel Esteban Burgos Patiño"/>
    <x v="0"/>
    <s v="1. Prestación de servicios profesionales y de apoyo a la gestión"/>
    <s v="Cédula de Ciudadanía"/>
    <n v="1085263966"/>
    <n v="8"/>
    <s v="Persona Natural"/>
    <s v="Pasto"/>
    <s v="Prestar servicios profesionales para apoyar en los procesos de mejoramiento de la gestión judicial de las Secretarías Judiciales de las Salas de Justicia."/>
    <s v="Jairo Ernesto Arias Orjuela"/>
    <s v="Dirección de Asuntos Jurídicos"/>
    <s v="F- Magistratura"/>
    <s v="Anyela Castro Cerón"/>
    <n v="26423501"/>
    <s v="F- Magistratura"/>
    <s v="N/A"/>
    <s v="SEJUD SDSJ"/>
    <s v="Sandra Milena Sánchez Rojas"/>
    <s v="Inversión"/>
    <n v="32438370"/>
    <n v="32438370"/>
    <s v="N/A"/>
    <n v="4268208"/>
    <s v="N/A"/>
    <n v="144425"/>
    <n v="408125"/>
    <n v="2022011000068"/>
    <d v="2025-05-19T00:00:00"/>
    <d v="2025-05-21T00:00:00"/>
    <s v="N/A"/>
    <s v="N/A"/>
    <s v="N/A"/>
    <s v="N/A"/>
    <s v="N/A"/>
    <n v="-13800535"/>
    <d v="2025-08-12T00:00:00"/>
    <n v="0"/>
    <s v="N/A"/>
    <n v="0"/>
    <s v="N/A"/>
    <n v="0"/>
    <s v="N/A"/>
    <n v="0"/>
    <s v="N/A"/>
    <n v="-92"/>
    <n v="18637835"/>
    <n v="0"/>
    <n v="0"/>
    <n v="0"/>
    <n v="0"/>
    <d v="2025-12-31T00:00:00"/>
    <d v="2025-09-30T00:00:00"/>
    <n v="-98"/>
    <s v="N/A"/>
    <s v="Bogotá D.C."/>
    <s v="Cumplimiento"/>
    <s v="41-45-101091036"/>
    <s v="Seguros del Estado S.A."/>
    <d v="2025-05-19T00:00:00"/>
    <s v="19/05/2025 - 30/06/2026"/>
    <d v="2025-05-20T00:00:00"/>
    <s v="Mediante otrosí Nº1 del 12/08/2025 se publicó la reducción en tiempo y valor del contrato JEP-1014-2025"/>
    <s v="Terminado"/>
    <s v="Reducción"/>
    <s v="N/A"/>
    <s v="DERECHO "/>
    <s v="N/A"/>
    <s v="Masculino"/>
    <s v="daniel.burgos@jep.gov.co"/>
    <s v="https://community.secop.gov.co/Public/Tendering/ContractNoticePhases/View?PPI=CO1.PPI.39493690&amp;isFromPublicArea=True&amp;isModal=False"/>
    <s v="SOPORTE_PARA_LA_ADMINISTRACIÓN_DE_JUSTICIA"/>
    <s v="PROCESOS_MISIONALES"/>
    <s v="Secretaría General Judicial"/>
    <s v="Magistratura"/>
    <n v="-13800535"/>
  </r>
  <r>
    <n v="873"/>
    <n v="93151507"/>
    <s v="JEP-1016-2025"/>
    <s v="JEP-CSPO-1008-2025"/>
    <s v="Miguel Salcedo"/>
    <d v="2025-05-16T00:00:00"/>
    <s v="Juan Camilo Ortiz Calderon"/>
    <x v="0"/>
    <s v="1. Prestación de servicios profesionales y de apoyo a la gestión"/>
    <s v="Cédula de Ciudadanía"/>
    <n v="1000270505"/>
    <n v="6"/>
    <s v="Persona Natural"/>
    <s v="Bogotá D.C."/>
    <s v="Prestar servicios profesionales para apoyar en los procesos de mejoramiento de la gestión judicial de las Secretarías Judiciales de las Salas de Justicia"/>
    <s v="Jairo Ernesto Arias Orjuela"/>
    <s v="Dirección de Asuntos Jurídicos"/>
    <s v="F- Magistratura"/>
    <s v="Marlith Gineth Nieto Torres"/>
    <n v="1030581193"/>
    <s v="F- Magistratura"/>
    <s v="N/A"/>
    <s v="SEJUD SRVR"/>
    <s v="Marlith Gineth Nieto Torres"/>
    <s v="Inversión"/>
    <n v="32011551"/>
    <n v="32011551"/>
    <s v="N/A"/>
    <n v="4268208"/>
    <s v="N/A"/>
    <n v="140025"/>
    <n v="414125"/>
    <n v="2022011000068"/>
    <d v="2025-05-21T00:00:00"/>
    <d v="2025-05-23T00:00:00"/>
    <s v="N/A"/>
    <s v="N/A"/>
    <s v="N/A"/>
    <s v="N/A"/>
    <s v="N/A"/>
    <n v="-13658262"/>
    <d v="2025-08-11T00:00:00"/>
    <n v="0"/>
    <s v="N/A"/>
    <n v="0"/>
    <s v="N/A"/>
    <n v="0"/>
    <s v="N/A"/>
    <n v="0"/>
    <s v="N/A"/>
    <n v="-92"/>
    <n v="18353289"/>
    <n v="0"/>
    <n v="0"/>
    <n v="0"/>
    <n v="0"/>
    <d v="2025-12-31T00:00:00"/>
    <d v="2025-09-30T00:00:00"/>
    <n v="-98"/>
    <s v="N/A"/>
    <s v="Bogotá D.C."/>
    <s v="Cumplimiento"/>
    <s v="11-47-101034313"/>
    <s v="Seguros del Estado S.A."/>
    <d v="2025-05-22T00:00:00"/>
    <s v="21/05/2025 - 10/07/2026"/>
    <d v="2025-05-22T00:00:00"/>
    <s v="Mediante otrosí Nº1 del 11/08/2025 se publicó la reducción en tiempo y valor del contrato JEP-1016-2025"/>
    <s v="Terminado"/>
    <s v="Reducción"/>
    <s v="N/A"/>
    <s v="DERECHO "/>
    <s v="N/A"/>
    <s v="Masculino"/>
    <s v="juan.ortizc@jep.gov.co"/>
    <s v="https://community.secop.gov.co/Public/Tendering/ContractNoticePhases/View?PPI=CO1.PPI.39512118&amp;isFromPublicArea=True&amp;isModal=False"/>
    <s v="SOPORTE_PARA_LA_ADMINISTRACIÓN_DE_JUSTICIA"/>
    <s v="PROCESOS_MISIONALES"/>
    <s v="Secretaría General Judicial"/>
    <s v="Magistratura"/>
    <n v="-13658262"/>
  </r>
  <r>
    <n v="293"/>
    <s v="80111600;80161500"/>
    <s v="JEP-1017-2025"/>
    <s v="JEP-CSPO-1009-2025"/>
    <s v="Clara Torres"/>
    <d v="2025-05-16T00:00:00"/>
    <s v="Fabian Steven Vanegas Ruiz"/>
    <x v="0"/>
    <s v="1. Prestación de servicios profesionales y de apoyo a la gestión"/>
    <s v="Cédula de Ciudadanía"/>
    <n v="1030638566"/>
    <n v="6"/>
    <s v="Persona Natural"/>
    <s v="Bogotá D.C."/>
    <s v="Prestar servicios profesionales para apoyar a la Oficina Asesora de Monitoreo Integral en la documentación de los flujos y procedimientos atendiendo a los marcos de calidad, que sirvan de soporte para la implementación de las herramientas tecnológicas y de la gestión de bases de datos en el marco de las acciones de implementación del sistema restaurativo, con el fin de garantizar la verificación judicial del cumplimiento a las sanciones propias y el régimen de condicionalidad"/>
    <s v="Eliana Fernanda Antonio Rosero (Encargada)"/>
    <s v="Subsecretaría Ejecutiva"/>
    <s v="AA- Oficina Asesora de Monitoreo Integral"/>
    <s v="Gladys Celeide Prada Pardo"/>
    <n v="60335962"/>
    <s v="AA- Oficina Asesora de Monitoreo Integral"/>
    <s v="N/A"/>
    <s v="N/A"/>
    <s v="N/A"/>
    <s v="Inversión"/>
    <n v="70681578"/>
    <n v="70681578"/>
    <s v="N/A"/>
    <n v="11780263"/>
    <s v="N/A"/>
    <n v="125225"/>
    <n v="428925"/>
    <n v="2022011000068"/>
    <d v="2025-05-27T00:00:00"/>
    <d v="2025-06-03T00:00:00"/>
    <s v="N/A"/>
    <s v="N/A"/>
    <s v="N/A"/>
    <s v="N/A"/>
    <s v="N/A"/>
    <n v="10994900"/>
    <d v="2025-09-25T00:00:00"/>
    <n v="0"/>
    <s v="N/A"/>
    <n v="0"/>
    <s v="N/A"/>
    <n v="0"/>
    <s v="N/A"/>
    <n v="1"/>
    <d v="2025-09-25T00:00:00"/>
    <n v="31"/>
    <n v="81676478"/>
    <n v="0"/>
    <n v="0"/>
    <n v="0"/>
    <n v="0"/>
    <d v="2025-11-30T00:00:00"/>
    <d v="2025-12-31T00:00:00"/>
    <n v="-6"/>
    <s v="N/A"/>
    <s v="Bogotá D.C."/>
    <s v="Cumplimiento"/>
    <s v="33-47-101017238"/>
    <s v="Seguros del Estado S.A."/>
    <d v="2025-05-28T00:00:00"/>
    <s v="27/05/2025 - 03/06/2026"/>
    <d v="2025-05-29T00:00:00"/>
    <s v="Mediante otrosí Nº1 del 25/09/2025 se adicionó el valor de $10.994.900 y prorrogó hasta el 31/12/2025"/>
    <s v="Terminado"/>
    <s v="Adición; Prórroga"/>
    <s v="N/A"/>
    <s v="INGENIERIA ELECTRÓNICA Y COMUNICACIONES"/>
    <s v="N/A"/>
    <s v="Masculino"/>
    <s v="fabian.vanegas@jep.gov.co"/>
    <s v="https://community.secop.gov.co/Public/Tendering/ContractNoticePhases/View?PPI=CO1.PPI.39516339&amp;isFromPublicArea=True&amp;isModal=False"/>
    <s v="ENFOQUE_RESTAURATIVO"/>
    <s v="PROCESOS_MISIONALES"/>
    <s v="Subdirección del Sistema de Justicia Restaurativa"/>
    <s v="Secretaría Ejecutiva"/>
    <n v="10994900"/>
  </r>
  <r>
    <n v="367"/>
    <s v="80111600;80161500"/>
    <s v="JEP-1018-2025"/>
    <s v="JEP-CSPO-1010-2025"/>
    <s v="Clara Torres"/>
    <d v="2025-05-16T00:00:00"/>
    <s v="Fabian Arley Arciniegas Duarte"/>
    <x v="0"/>
    <s v="1. Prestación de servicios profesionales y de apoyo a la gestión"/>
    <s v="Cédula de Ciudadanía"/>
    <n v="80829779"/>
    <n v="9"/>
    <s v="Persona Natural"/>
    <s v="Bogotá D.C."/>
    <s v="Prestar servicios profesionales a la Oficina Asesora de Monitoreo Integral para apoyar, planear, formular, desarrollar e implementar los servicios o funcionalidades que se demanden para las soluciones tecnológicas que se requieran en las bases de datos que permitan su correcto funcionamiento, en todas las aplicaciones referentes al monitoreo integral, en el marco de las acciones de implementación del sistema restaurativo"/>
    <s v="Eliana Fernanda Antonio Rosero (Encargada)"/>
    <s v="Subsecretaría Ejecutiva"/>
    <s v="AA- Oficina Asesora de Monitoreo Integral"/>
    <s v="Gladys Celeide Prada Pardo"/>
    <n v="60335962"/>
    <s v="AA- Oficina Asesora de Monitoreo Integral"/>
    <s v="N/A"/>
    <s v="N/A"/>
    <s v="N/A"/>
    <s v="Inversión"/>
    <n v="93889277"/>
    <n v="93889277"/>
    <s v="N/A"/>
    <n v="12463179"/>
    <s v="N/A"/>
    <n v="126625"/>
    <n v="417825"/>
    <n v="2022011000068"/>
    <d v="2025-05-23T00:00:00"/>
    <d v="2025-05-27T00:00:00"/>
    <s v="N/A"/>
    <s v="N/A"/>
    <s v="N/A"/>
    <s v="N/A"/>
    <s v="N/A"/>
    <n v="0"/>
    <s v="N/A"/>
    <n v="0"/>
    <s v="N/A"/>
    <n v="0"/>
    <s v="N/A"/>
    <n v="0"/>
    <s v="N/A"/>
    <n v="0"/>
    <s v="N/A"/>
    <n v="0"/>
    <n v="93889277"/>
    <n v="0"/>
    <n v="0"/>
    <n v="0"/>
    <n v="0"/>
    <d v="2025-12-31T00:00:00"/>
    <d v="2025-12-31T00:00:00"/>
    <n v="-6"/>
    <s v="N/A"/>
    <s v="Bogotá D.C."/>
    <s v="Cumplimiento"/>
    <s v="11-47-101034366"/>
    <s v="Seguros del Estado S.A."/>
    <d v="2025-05-23T00:00:00"/>
    <s v="23/05/2025 - 10/07/2026"/>
    <d v="2025-05-26T00:00:00"/>
    <s v="Ninguna"/>
    <s v="Terminado"/>
    <s v="Ingreso"/>
    <s v="N/A"/>
    <s v="INGENIERÍA DE SOFTWARE "/>
    <s v="N/A"/>
    <s v="Masculino"/>
    <s v="fabian.arciniegas@jep.gov.co"/>
    <s v="https://community.secop.gov.co/Public/Tendering/ContractNoticePhases/View?PPI=CO1.PPI.39569657&amp;isFromPublicArea=True&amp;isModal=False"/>
    <s v="ENFOQUE_RESTAURATIVO"/>
    <s v="PROCESOS_MISIONALES"/>
    <s v="Subdirección del Sistema de Justicia Restaurativa"/>
    <s v="Secretaría Ejecutiva"/>
    <n v="0"/>
  </r>
  <r>
    <n v="382"/>
    <s v="80111600;80161500"/>
    <s v="JEP-1019-2025"/>
    <s v="JEP-CSPO-1011-2025"/>
    <s v="Clara Torres"/>
    <d v="2025-05-16T00:00:00"/>
    <s v="Michelle Stephany Rusinque Cifuentes "/>
    <x v="0"/>
    <s v="1. Prestación de servicios profesionales y de apoyo a la gestión"/>
    <s v="Cédula de Ciudadanía"/>
    <n v="1032477545"/>
    <n v="7"/>
    <s v="Persona Natural"/>
    <s v="Bogotá D.C."/>
    <s v="Prestar servicios profesionales para apoyar a la Oficina Asesora de Monitoreo Integral en la construcción y ejecución de las herramientas tecnológicas relacionadas con la información geográfica, necesarias para cumplimiento de las sanciones propias y el régimen de condicionalidad, en el marco de las acciones de implementación del sistema restaurativo"/>
    <s v="Eliana Fernanda Antonio Rosero (Encargada)"/>
    <s v="Subsecretaría Ejecutiva"/>
    <s v="AA- Oficina Asesora de Monitoreo Integral"/>
    <s v="Gladys Celeide Prada Pardo"/>
    <n v="60335962"/>
    <s v="AA- Oficina Asesora de Monitoreo Integral"/>
    <s v="N/A"/>
    <s v="N/A"/>
    <s v="N/A"/>
    <s v="Inversión"/>
    <n v="51218526"/>
    <n v="51218526"/>
    <s v="N/A"/>
    <n v="8536421"/>
    <s v="N/A"/>
    <n v="127225"/>
    <n v="428825"/>
    <n v="2022011000068"/>
    <d v="2025-05-27T00:00:00"/>
    <d v="2025-06-04T00:00:00"/>
    <s v="N/A"/>
    <s v="N/A"/>
    <s v="N/A"/>
    <s v="N/A"/>
    <s v="N/A"/>
    <n v="0"/>
    <s v="N/A"/>
    <n v="0"/>
    <s v="N/A"/>
    <n v="0"/>
    <s v="N/A"/>
    <n v="0"/>
    <s v="N/A"/>
    <n v="0"/>
    <s v="N/A"/>
    <n v="0"/>
    <n v="51218526"/>
    <n v="0"/>
    <n v="0"/>
    <n v="0"/>
    <n v="0"/>
    <d v="2025-11-30T00:00:00"/>
    <d v="2025-11-30T00:00:00"/>
    <n v="-37"/>
    <s v="N/A"/>
    <s v="Bogotá D.C."/>
    <s v="Cumplimiento"/>
    <s v="11-47-101034507"/>
    <s v="Seguros del Estado S.A."/>
    <d v="2025-05-28T00:00:00"/>
    <s v="27/05/2025 - 05/06/2026"/>
    <d v="2025-05-29T00:00:00"/>
    <s v="Ninguna"/>
    <s v="Terminado"/>
    <s v="Ingreso"/>
    <s v="N/A"/>
    <s v="INGENIERÍA CATASTRAL Y GEODESTA"/>
    <s v="N/A"/>
    <s v="Femenino"/>
    <s v="michelle.rusinque@jep.gov.co"/>
    <s v="https://community.secop.gov.co/Public/Tendering/ContractNoticePhases/View?PPI=CO1.PPI.39570333&amp;isFromPublicArea=True&amp;isModal=False"/>
    <s v="ENFOQUE_RESTAURATIVO"/>
    <s v="PROCESOS_MISIONALES"/>
    <s v="Subdirección del Sistema de Justicia Restaurativa"/>
    <s v="Secretaría Ejecutiva"/>
    <n v="0"/>
  </r>
  <r>
    <n v="1252"/>
    <s v="80111600;80161500"/>
    <s v="JEP-1020-2025"/>
    <s v="JEP-CSPO-1012-2025"/>
    <s v="Clara Torres"/>
    <d v="2025-05-16T00:00:00"/>
    <s v="Diana Katherine Rico Daza"/>
    <x v="0"/>
    <s v="1. Prestación de servicios profesionales y de apoyo a la gestión"/>
    <s v="Cédula de Ciudadanía"/>
    <n v="1018488150"/>
    <n v="8"/>
    <s v="Persona Natural"/>
    <s v="Bogotá D.C."/>
    <s v="Prestar servicios profesionales para apoyar y acompañar a la Oficina Asesora de Monitoreo Integral, en la conceptualización, análisis, verificación y seguimiento de las acciones definidas para el monitoreo integral, cumplimiento de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04189893"/>
    <n v="104189893"/>
    <s v="N/A"/>
    <n v="15707020"/>
    <s v="N/A"/>
    <n v="169625"/>
    <n v="474025"/>
    <n v="2022011000068"/>
    <d v="2025-06-16T00:00:00"/>
    <d v="2025-06-17T00:00:00"/>
    <s v="N/A"/>
    <s v="N/A"/>
    <s v="N/A"/>
    <s v="N/A"/>
    <s v="N/A"/>
    <n v="0"/>
    <s v="N/A"/>
    <n v="0"/>
    <s v="N/A"/>
    <n v="0"/>
    <s v="N/A"/>
    <n v="0"/>
    <s v="N/A"/>
    <n v="0"/>
    <s v="N/A"/>
    <n v="0"/>
    <n v="104189893"/>
    <n v="0"/>
    <n v="0"/>
    <n v="0"/>
    <n v="0"/>
    <d v="2025-12-31T00:00:00"/>
    <d v="2025-12-31T00:00:00"/>
    <n v="-6"/>
    <s v="N/A"/>
    <s v="Bogotá D.C."/>
    <s v="Cumplimiento"/>
    <s v="11-45-101168028"/>
    <s v="Seguros del Estado S.A."/>
    <d v="2025-06-16T00:00:00"/>
    <s v="16/06/2025 - 01/07/2026"/>
    <d v="2025-06-16T00:00:00"/>
    <s v="Ninguna"/>
    <s v="Terminado"/>
    <s v="Ingreso"/>
    <s v="N/A"/>
    <s v="CIENCIAS POLÍTICAS Y DE GOBIERNO"/>
    <s v="N/A"/>
    <s v="Femenino"/>
    <s v="diana.rico@jep.gov.co"/>
    <s v="https://community.secop.gov.co/Public/Tendering/ContractNoticePhases/View?PPI=CO1.PPI.40029650&amp;isFromPublicArea=True&amp;isModal=False"/>
    <s v="ENFOQUE_RESTAURATIVO"/>
    <s v="PROCESOS_MISIONALES"/>
    <s v="Subdirección del Sistema de Justicia Restaurativa"/>
    <s v="Secretaría Ejecutiva"/>
    <n v="0"/>
  </r>
  <r>
    <n v="270"/>
    <s v="80111600;80161500"/>
    <s v="JEP-1021-2025"/>
    <s v="JEP-CSPO-1013-2025"/>
    <s v="Clara Torres"/>
    <d v="2025-05-16T00:00:00"/>
    <s v="Edisson Steve Hernández Otalvaro"/>
    <x v="0"/>
    <s v="1. Prestación de servicios profesionales y de apoyo a la gestión"/>
    <s v="Cédula de Ciudadanía"/>
    <n v="1013627002"/>
    <n v="5"/>
    <s v="Persona Natural"/>
    <s v="Soacha "/>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27174251"/>
    <n v="27174251"/>
    <s v="N/A"/>
    <n v="4268208"/>
    <s v="N/A"/>
    <n v="124725"/>
    <n v="417725"/>
    <n v="2022011000068"/>
    <d v="2025-05-23T00:00:00"/>
    <d v="2025-05-27T00:00:00"/>
    <s v="N/A"/>
    <s v="N/A"/>
    <s v="N/A"/>
    <s v="N/A"/>
    <s v="N/A"/>
    <n v="-4552754"/>
    <d v="2025-08-12T00:00:00"/>
    <n v="0"/>
    <s v="N/A"/>
    <n v="0"/>
    <s v="N/A"/>
    <n v="0"/>
    <s v="N/A"/>
    <n v="0"/>
    <s v="N/A"/>
    <n v="-26"/>
    <n v="22621497"/>
    <n v="0"/>
    <n v="0"/>
    <n v="0"/>
    <n v="0"/>
    <d v="2025-11-30T00:00:00"/>
    <d v="2025-11-04T00:00:00"/>
    <n v="-63"/>
    <s v="N/A"/>
    <s v="Bogotá D.C."/>
    <s v="Cumplimiento"/>
    <s v="11-47-101034376"/>
    <s v="Seguros del Estado S.A."/>
    <d v="2025-05-23T00:00:00"/>
    <s v="23/05/2025 - 10/06/2026"/>
    <d v="2025-05-27T00:00:00"/>
    <s v="Mediante otrosí Nº1 del 12/08/2025 se publicó la reducción en tiempo y valor del contrato JEP-1021-2025"/>
    <s v="Terminado"/>
    <s v="Reducción"/>
    <s v="N/A"/>
    <s v="ELECTRÓNICA Y TELECOMUNICACIONES"/>
    <s v="N/A"/>
    <s v="Masculino"/>
    <s v="edisson.hernandez@jep.gov.co"/>
    <s v="https://community.secop.gov.co/Public/Tendering/ContractNoticePhases/View?PPI=CO1.PPI.39620252&amp;isFromPublicArea=True&amp;isModal=False"/>
    <s v="ENFOQUE_RESTAURATIVO"/>
    <s v="PROCESOS_MISIONALES"/>
    <s v="Subdirección del Sistema de Justicia Restaurativa"/>
    <s v="Secretaría Ejecutiva"/>
    <n v="-4552754"/>
  </r>
  <r>
    <n v="286"/>
    <s v="80111600;80161500"/>
    <s v="JEP-1022-2025"/>
    <s v="JEP-CSPO-1014-2025"/>
    <s v="Clara Torres"/>
    <d v="2025-05-16T00:00:00"/>
    <s v="Anyi Marieth Aguirre Bustos "/>
    <x v="0"/>
    <s v="1. Prestación de servicios profesionales y de apoyo a la gestión"/>
    <s v="Cédula de Ciudadanía"/>
    <n v="52735382"/>
    <n v="2"/>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25609248"/>
    <n v="25609248"/>
    <s v="N/A"/>
    <n v="4268208"/>
    <s v="N/A"/>
    <n v="125125"/>
    <n v="446225"/>
    <n v="2022011000068"/>
    <d v="2025-06-05T00:00:00"/>
    <d v="2025-06-06T00:00:00"/>
    <s v="N/A"/>
    <s v="N/A"/>
    <s v="N/A"/>
    <s v="N/A"/>
    <s v="N/A"/>
    <n v="0"/>
    <s v="N/A"/>
    <n v="0"/>
    <s v="N/A"/>
    <n v="0"/>
    <s v="N/A"/>
    <n v="0"/>
    <s v="N/A"/>
    <n v="0"/>
    <s v="N/A"/>
    <n v="-146"/>
    <n v="25609248"/>
    <n v="0"/>
    <n v="0"/>
    <n v="0"/>
    <n v="0"/>
    <d v="2025-11-30T00:00:00"/>
    <d v="2025-07-07T00:00:00"/>
    <n v="-183"/>
    <d v="2025-07-07T00:00:00"/>
    <s v="Bogotá D.C."/>
    <s v="Cumplimiento"/>
    <s v="360-47-994000047224"/>
    <s v="Aseguradora Solidaria de Colombia"/>
    <d v="2025-06-05T00:00:00"/>
    <s v="06/05/2025 - 10/06/2026"/>
    <d v="2025-05-05T00:00:00"/>
    <s v="EL 7/07/2025 se publicó la terminación anticipada del contrato JEP-1022-2025, a partir del 8 de julio de 2025"/>
    <s v="Terminado"/>
    <s v="Terminación anticipada"/>
    <s v="N/A"/>
    <s v="TECNOLOGO EN GESTIÓN COMERCIAL Y FINANCIERA"/>
    <s v="N/A"/>
    <s v="Femenino"/>
    <s v="anyi.aguirre@jep.gov.co"/>
    <s v="https://community.secop.gov.co/Public/Tendering/ContractNoticePhases/View?PPI=CO1.PPI.39715951&amp;isFromPublicArea=True&amp;isModal=False"/>
    <s v="ENFOQUE_RESTAURATIVO"/>
    <s v="PROCESOS_MISIONALES"/>
    <s v="Subdirección del Sistema de Justicia Restaurativa"/>
    <s v="Secretaría Ejecutiva"/>
    <n v="0"/>
  </r>
  <r>
    <n v="282"/>
    <s v="80111600;80161500"/>
    <s v="JEP-1023-2025"/>
    <s v="JEP-CSPO-1015-2025"/>
    <s v="Clara Torres"/>
    <d v="2025-05-16T00:00:00"/>
    <s v="Astrid Carolina Villegas Linares"/>
    <x v="0"/>
    <s v="1. Prestación de servicios profesionales y de apoyo a la gestión"/>
    <s v="Cédula de extrajenría"/>
    <n v="696492"/>
    <n v="3"/>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3023564"/>
    <n v="43023564"/>
    <s v="N/A"/>
    <n v="7170594"/>
    <s v="N/A"/>
    <n v="125025"/>
    <n v="440725"/>
    <n v="2022011000068"/>
    <d v="2025-05-30T00:00:00"/>
    <d v="2025-06-05T00:00:00"/>
    <s v="N/A"/>
    <s v="N/A"/>
    <s v="N/A"/>
    <s v="N/A"/>
    <s v="N/A"/>
    <n v="-7170618"/>
    <d v="2025-08-12T00:00:00"/>
    <n v="0"/>
    <s v="N/A"/>
    <n v="0"/>
    <s v="N/A"/>
    <n v="0"/>
    <s v="N/A"/>
    <n v="0"/>
    <s v="N/A"/>
    <n v="-26"/>
    <n v="35852946"/>
    <n v="0"/>
    <n v="0"/>
    <n v="0"/>
    <n v="0"/>
    <d v="2025-11-30T00:00:00"/>
    <d v="2025-11-04T00:00:00"/>
    <n v="-63"/>
    <s v="N/A"/>
    <s v="Bogotá D.C."/>
    <s v="Cumplimiento"/>
    <s v="11-47-101034622"/>
    <s v="Seguros del Estado S.A."/>
    <d v="2025-05-30T00:00:00"/>
    <s v="30/05/2025 - 05/06/2026"/>
    <d v="2025-06-03T00:00:00"/>
    <s v="Mediante otrosí Nº1 del 12/08/2025 se publicó la reducción en tiempo y valor del contrato JEP-1023-2025"/>
    <s v="Terminado"/>
    <s v="Reducción"/>
    <s v="N/A"/>
    <s v="DERECHO"/>
    <s v="N/A"/>
    <s v="Femenino"/>
    <s v="astrid.villegas@jep.gov.co"/>
    <s v="https://community.secop.gov.co/Public/Tendering/ContractNoticePhases/View?PPI=CO1.PPI.39624479&amp;isFromPublicArea=True&amp;isModal=False"/>
    <s v="ENFOQUE_RESTAURATIVO"/>
    <s v="PROCESOS_MISIONALES"/>
    <s v="Subdirección del Sistema de Justicia Restaurativa"/>
    <s v="Secretaría Ejecutiva"/>
    <n v="-7170618"/>
  </r>
  <r>
    <n v="385"/>
    <s v="80111600;80161500"/>
    <s v="JEP-1024-2025"/>
    <s v="JEP-CSPO-1016-2025"/>
    <s v="Clara Torres"/>
    <d v="2025-05-16T00:00:00"/>
    <s v="Juan Carlos Camargo Pérez "/>
    <x v="0"/>
    <s v="1. Prestación de servicios profesionales y de apoyo a la gestión"/>
    <s v="Cédula de Ciudadanía"/>
    <n v="88179540"/>
    <n v="5"/>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25609248"/>
    <n v="25609248"/>
    <s v="N/A"/>
    <n v="4268208"/>
    <s v="N/A"/>
    <n v="127325"/>
    <n v="440825"/>
    <n v="2022011000068"/>
    <d v="2025-05-30T00:00:00"/>
    <d v="2025-06-05T00:00:00"/>
    <s v="N/A"/>
    <s v="N/A"/>
    <s v="N/A"/>
    <s v="N/A"/>
    <s v="N/A"/>
    <n v="-4268226"/>
    <d v="2025-08-14T00:00:00"/>
    <n v="0"/>
    <s v="N/A"/>
    <n v="0"/>
    <s v="N/A"/>
    <n v="0"/>
    <s v="N/A"/>
    <n v="0"/>
    <s v="N/A"/>
    <n v="-26"/>
    <n v="21341022"/>
    <n v="0"/>
    <n v="0"/>
    <n v="0"/>
    <n v="0"/>
    <d v="2025-11-30T00:00:00"/>
    <d v="2025-11-04T00:00:00"/>
    <n v="-63"/>
    <s v="N/A"/>
    <s v="Bogotá D.C."/>
    <s v="Cumplimiento"/>
    <s v="11-47-101034627"/>
    <s v="Seguros del Estado S.A."/>
    <d v="2025-05-30T00:00:00"/>
    <s v="30/05/2025 - 10/06/2026"/>
    <d v="2025-06-03T00:00:00"/>
    <s v="Mediante otrosí Nº1 del 14/08/2025 se redujo en tiempo y valor el contrato "/>
    <s v="Terminado"/>
    <s v="Reducción"/>
    <s v="N/A"/>
    <s v="TECNOLOGO EN ANALISIS Y DESARROLLO DE SISTEMAS DE INFORMACIÓN"/>
    <s v="N/A"/>
    <s v="Masculino"/>
    <s v="juan.camargo@jep.gov.co"/>
    <s v="https://community.secop.gov.co/Public/Tendering/ContractNoticePhases/View?PPI=CO1.PPI.39726301&amp;isFromPublicArea=True&amp;isModal=False"/>
    <s v="ENFOQUE_RESTAURATIVO"/>
    <s v="PROCESOS_MISIONALES"/>
    <s v="Subdirección del Sistema de Justicia Restaurativa"/>
    <s v="Secretaría Ejecutiva"/>
    <n v="-4268226"/>
  </r>
  <r>
    <n v="1261"/>
    <n v="80121500"/>
    <s v="JEP-1025-2025"/>
    <s v="JEP-CSPO-1017-2025"/>
    <s v="Carlos Torres"/>
    <d v="2025-05-16T00:00:00"/>
    <s v="Daniela Alexandra Quinche Pachon"/>
    <x v="0"/>
    <s v="1. Prestación de servicios profesionales y de apoyo a la gestión"/>
    <s v="Cédula de Ciudadanía"/>
    <n v="1014222220"/>
    <n v="9"/>
    <s v="Persona Natural"/>
    <s v="Bogotá D.C."/>
    <s v="Prestar servicios profesionales especializados para apoyar y acompañar la Sala de Reconocimiento de Verdad, de Responsabilidad y de Determinación de Hechos y Conductas, en la elaboración de insumos analíticos para la atribución de responsabilidades del extinto  Bloque Oriental de las FARC-EP para los macrocasos 1 y 10"/>
    <s v="Jairo Ernesto Arias Orjuela"/>
    <s v="Dirección de Asuntos Jurídicos"/>
    <s v="F- Magistratura"/>
    <s v="Felipe Alejandro Galvis Castro"/>
    <n v="79787465"/>
    <s v="F- Magistratura"/>
    <s v="N/A"/>
    <s v="Casos 01 y 11"/>
    <s v="Julieta Lemaitre Ripoll"/>
    <s v="Inversión"/>
    <n v="119896913"/>
    <n v="119896913"/>
    <s v="N/A"/>
    <n v="15707020"/>
    <s v="N/A"/>
    <n v="170425"/>
    <n v="411325"/>
    <n v="2022011000068"/>
    <d v="2025-05-21T00:00:00"/>
    <d v="2025-05-27T00:00:00"/>
    <s v="N/A"/>
    <s v="N/A"/>
    <s v="N/A"/>
    <s v="N/A"/>
    <s v="N/A"/>
    <n v="-47121060"/>
    <d v="2025-08-12T00:00:00"/>
    <n v="0"/>
    <s v="N/A"/>
    <n v="0"/>
    <s v="N/A"/>
    <n v="0"/>
    <s v="N/A"/>
    <n v="0"/>
    <s v="N/A"/>
    <n v="-78"/>
    <n v="72775853"/>
    <n v="0"/>
    <n v="0"/>
    <n v="0"/>
    <n v="0"/>
    <d v="2025-12-31T00:00:00"/>
    <d v="2025-10-14T00:00:00"/>
    <n v="-84"/>
    <s v="N/A"/>
    <s v="Bogotá D.C."/>
    <s v="Cumplimiento"/>
    <s v="14-45-101123904"/>
    <s v="Seguros del Estado S.A."/>
    <d v="2025-05-22T00:00:00"/>
    <s v="21/05/2025 - 16/07/2026"/>
    <d v="2025-05-26T00:00:00"/>
    <s v="Mediante otrosí Nº1 del 12/08/2025 se publicó la reducción en tiempo y valor del contrato JEP-1029-2025"/>
    <s v="Terminado"/>
    <s v="Reducción"/>
    <s v="N/A"/>
    <s v="CIENCAS POLÍTICAS"/>
    <s v="N/A"/>
    <s v="Femenino"/>
    <s v="daniela.quinche@jep.gov.co"/>
    <s v="https://community.secop.gov.co/Public/Tendering/ContractNoticePhases/View?PPI=CO1.PPI.39514484&amp;isFromPublicArea=True&amp;isModal=False"/>
    <s v="JUDICIAL_DIALÓGICO"/>
    <s v="PROCESOS_MISIONALES"/>
    <s v="Magistratura"/>
    <s v="Magistratura"/>
    <n v="-47121060"/>
  </r>
  <r>
    <n v="561"/>
    <s v="80101511;80111500;80111501_x000a_"/>
    <s v="JEP-1026-2025"/>
    <s v="JEP-CSPO-1018-2025"/>
    <s v="Carlos Torres"/>
    <d v="2025-05-16T00:00:00"/>
    <s v="Beatriz Del Socorro García Polanco"/>
    <x v="0"/>
    <s v="1. Prestación de servicios profesionales y de apoyo a la gestión"/>
    <s v="Cédula de Ciudadanía"/>
    <n v="52086645"/>
    <n v="9"/>
    <s v="Persona Natural"/>
    <s v="Bogotá D.C."/>
    <s v="Prestar servicios profesionales para apoyar a la Subdirección de Talento Humano en el Sistema de Gestión de la Seguridad y Salud en el trabajo (SG-SST) en los diferentes órganos de la JEP"/>
    <s v="Juan David Olarte Torres"/>
    <s v="Dirección Administrativa y Financiera"/>
    <s v="DD- Subdirección de Talento Humano "/>
    <s v="Francy Elena Palomino Millán"/>
    <n v="31905812"/>
    <s v="DD- Subdirección de Talento Humano "/>
    <s v="N/A"/>
    <s v="N/A"/>
    <s v="N/A"/>
    <s v="Inversión"/>
    <n v="59163084"/>
    <n v="59163084"/>
    <s v="N/A"/>
    <n v="7853508"/>
    <s v="N/A"/>
    <n v="131925"/>
    <n v="428325"/>
    <n v="202300000000214"/>
    <d v="2025-05-27T00:00:00"/>
    <d v="2025-05-28T00:00:00"/>
    <s v="N/A"/>
    <s v="N/A"/>
    <s v="N/A"/>
    <s v="N/A"/>
    <s v="N/A"/>
    <n v="-23036958"/>
    <d v="2025-08-11T00:00:00"/>
    <n v="0"/>
    <s v="N/A"/>
    <n v="0"/>
    <s v="N/A"/>
    <n v="0"/>
    <s v="N/A"/>
    <n v="0"/>
    <s v="N/A"/>
    <n v="-78"/>
    <n v="36126126"/>
    <n v="0"/>
    <n v="0"/>
    <n v="0"/>
    <n v="0"/>
    <d v="2025-12-31T00:00:00"/>
    <d v="2025-10-14T00:00:00"/>
    <n v="-84"/>
    <s v="N/A"/>
    <s v="Bogotá D.C."/>
    <s v="Cumplimiento"/>
    <s v="460-47-994000087546"/>
    <s v="Aseguradora Solidaria de Colombia"/>
    <d v="2025-05-28T00:00:00"/>
    <s v="27/05/2025 - 30/06/2026"/>
    <d v="2025-05-28T00:00:00"/>
    <s v="Mediante otrosí Nº1 del 11/08/2025 se publicó la reducción en tiempo y valor del contrato JEP-1026-2025"/>
    <s v="Terminado"/>
    <s v="Reducción"/>
    <s v="N/A"/>
    <s v="INGENIERIA INDUSTRIAL"/>
    <s v="N/A"/>
    <s v="Femenino"/>
    <s v="beatriz.garcia@jep.gov.co"/>
    <s v="https://community.secop.gov.co/Public/Tendering/ContractNoticePhases/View?PPI=CO1.PPI.39522575&amp;isFromPublicArea=True&amp;isModal=False"/>
    <s v="GESTIÓN_DEL_TALENTO_HUMANO"/>
    <s v="PROCESOS_DE_GESTIÓN"/>
    <s v="Dirección Administrativa y Financiera"/>
    <s v="Secretaría Ejecutiva"/>
    <n v="-23036958"/>
  </r>
  <r>
    <n v="922"/>
    <n v="93151507"/>
    <s v="JEP-1027-2025"/>
    <s v="JEP-CSPO-1019-2025"/>
    <s v="Julieth Barrera"/>
    <d v="2025-05-16T00:00:00"/>
    <s v="Juan Pablo Sanchez Lopez"/>
    <x v="0"/>
    <s v="1. Prestación de servicios profesionales y de apoyo a la gestión"/>
    <s v="Cédula de Ciudadanía"/>
    <n v="1032482978"/>
    <n v="2"/>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Xiomara Cecilia Balanta Moeno"/>
    <n v="38642774"/>
    <s v="F- Magistratura"/>
    <s v="N/A"/>
    <s v="Presidencia SAI"/>
    <s v="Pedro Julio Mahecha Ávila"/>
    <s v="Inversión"/>
    <n v="45072308"/>
    <n v="45072308"/>
    <s v="N/A"/>
    <n v="6146224"/>
    <s v="N/A"/>
    <n v="144825"/>
    <n v="441125"/>
    <n v="2022011000068"/>
    <d v="2025-06-03T00:00:00"/>
    <d v="2025-06-05T00:00:00"/>
    <s v="N/A"/>
    <s v="N/A"/>
    <s v="N/A"/>
    <s v="N/A"/>
    <s v="N/A"/>
    <n v="-21306912"/>
    <d v="2025-08-11T00:00:00"/>
    <n v="0"/>
    <s v="N/A"/>
    <n v="0"/>
    <s v="N/A"/>
    <n v="0"/>
    <s v="N/A"/>
    <n v="0"/>
    <s v="N/A"/>
    <n v="-92"/>
    <n v="23765396"/>
    <n v="0"/>
    <n v="0"/>
    <n v="0"/>
    <n v="0"/>
    <d v="2025-12-31T00:00:00"/>
    <d v="2025-09-30T00:00:00"/>
    <n v="-98"/>
    <s v="N/A"/>
    <s v="Bogotá D.C."/>
    <s v="Cumplimiento"/>
    <s v="41-45-101091208"/>
    <s v="Seguros del Estado S.A."/>
    <d v="2025-06-03T00:00:00"/>
    <s v="03/06/2025 - 30/06/2026"/>
    <d v="2025-06-05T00:00:00"/>
    <s v="Mediante otrosí Nº1 del 11/08/2025 se publicó la reducción en tiempo y valor del contrato JEP-1027-2025"/>
    <s v="Terminado"/>
    <s v="Reducción"/>
    <s v="N/A"/>
    <s v="DERECHO"/>
    <s v="N/A"/>
    <s v="Masculino"/>
    <s v="juan.sanchezl@jep.gov.co"/>
    <s v="https://community.secop.gov.co/Public/Tendering/ContractNoticePhases/View?PPI=CO1.PPI.39553940&amp;isFromPublicArea=True&amp;isModal=False"/>
    <s v="JUDICIAL_DIALÓGICO"/>
    <s v="PROCESOS_MISIONALES"/>
    <s v="Magistratura"/>
    <s v="Magistratura"/>
    <n v="-21306912"/>
  </r>
  <r>
    <n v="1231"/>
    <n v="86101701"/>
    <s v="JEP-1028-2025"/>
    <s v="JEP-CSPO-1020-2025"/>
    <s v="Julieth Barrera"/>
    <d v="2025-05-16T00:00:00"/>
    <s v="Laura Vargas Zuluaga"/>
    <x v="0"/>
    <s v="1. Prestación de servicios profesionales y de apoyo a la gestión"/>
    <s v="Cédula de Ciudadanía"/>
    <n v="1018469520"/>
    <n v="9"/>
    <s v="Persona Natural"/>
    <s v="Bogotá D.C."/>
    <s v="Prestar servicios profesionales para gestionar las actividades de comunicación y divulgación interna y externa de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98459106"/>
    <n v="98459106"/>
    <s v="N/A"/>
    <n v="12463179"/>
    <s v="N/A"/>
    <n v="165225"/>
    <n v="441225"/>
    <s v="N/A"/>
    <d v="2025-05-30T00:00:00"/>
    <d v="2025-06-09T00:00:00"/>
    <s v="N/A"/>
    <s v="N/A"/>
    <s v="N/A"/>
    <s v="N/A"/>
    <s v="N/A"/>
    <n v="-37804976"/>
    <d v="2025-10-19T00:00:00"/>
    <n v="0"/>
    <s v="N/A"/>
    <n v="0"/>
    <s v="N/A"/>
    <n v="0"/>
    <s v="N/A"/>
    <n v="0"/>
    <s v="N/A"/>
    <n v="-57"/>
    <n v="60654130"/>
    <n v="0"/>
    <n v="0"/>
    <n v="0"/>
    <n v="0"/>
    <d v="2025-12-31T00:00:00"/>
    <d v="2025-11-04T00:00:00"/>
    <n v="-63"/>
    <s v="N/A"/>
    <s v="Bogotá D.C."/>
    <s v="Cumplimiento"/>
    <s v="11-45-101167116"/>
    <s v="Seguros del Estado S.A."/>
    <d v="2025-06-03T00:00:00"/>
    <s v="30/05/2025 - 30/06/2026"/>
    <d v="2025-06-05T00:00:00"/>
    <s v="Mediante otrosí Nº1 del 19/10/2025 se publicó la reducción del contrato en tiempo y valor"/>
    <s v="Terminado"/>
    <s v="Reducción"/>
    <s v="N/A"/>
    <s v="COMUNICACIÓN SOCIAL"/>
    <s v="N/A"/>
    <s v="Femenino"/>
    <s v="Pendiente"/>
    <s v="https://community.secop.gov.co/Public/Tendering/ContractNoticePhases/View?PPI=CO1.PPI.39562363&amp;isFromPublicArea=True&amp;isModal=False"/>
    <s v="ENFOQUE_RESTAURATIVO"/>
    <s v="PROCESOS_MISIONALES"/>
    <s v="Subdirección del Sistema de Justicia Restaurativa"/>
    <s v="Secretaría Ejecutiva"/>
    <m/>
  </r>
  <r>
    <n v="688"/>
    <s v="80111600;80161500"/>
    <s v="JEP-1029-2025"/>
    <s v="JEP-CSPO-1021-2025"/>
    <s v="Julieth Barrera"/>
    <d v="2025-05-16T00:00:00"/>
    <s v="Evelyn Rojas Alvarado"/>
    <x v="0"/>
    <s v="1. Prestación de servicios profesionales y de apoyo a la gestión"/>
    <s v="Cédula de Ciudadanía"/>
    <n v="1081513435"/>
    <n v="8"/>
    <s v="Persona Natural"/>
    <s v="Bogotá D.C."/>
    <s v="Prestar servicios profesionales para apoyar a la Oficina Asesora de Monitoreo Integral en la gestión de los procesos administrativos, contractuales, documentales, y técnicos, asociados actividades necesarias para garantizar el proceso de monitoreo y verificación de sanciones propias y de los regímenes de condicionalidad"/>
    <s v="Eliana Fernanda Antonio Rosero (Encargada)"/>
    <s v="Subsecretaría Ejecutiva"/>
    <s v="AA- Oficina Asesora de Monitoreo Integral"/>
    <s v="Gladys Celeide Prada Pardo"/>
    <n v="60335962"/>
    <s v="AA- Oficina Asesora de Monitoreo Integral"/>
    <s v="N/A"/>
    <s v="N/A"/>
    <s v="N/A"/>
    <s v="Inversión"/>
    <n v="54257481"/>
    <n v="54257481"/>
    <s v="N/A"/>
    <n v="7170594"/>
    <s v="N/A"/>
    <n v="167025"/>
    <n v="419025"/>
    <n v="2022011000068"/>
    <d v="2025-05-23T00:00:00"/>
    <d v="2025-05-27T00:00:00"/>
    <s v="N/A"/>
    <s v="N/A"/>
    <s v="N/A"/>
    <s v="N/A"/>
    <s v="N/A"/>
    <n v="-16253340"/>
    <d v="2025-08-12T00:00:00"/>
    <n v="0"/>
    <s v="N/A"/>
    <n v="0"/>
    <s v="N/A"/>
    <n v="0"/>
    <s v="N/A"/>
    <n v="0"/>
    <s v="N/A"/>
    <n v="-57"/>
    <n v="38004141"/>
    <n v="0"/>
    <n v="0"/>
    <n v="0"/>
    <n v="0"/>
    <d v="2025-12-31T00:00:00"/>
    <d v="2025-11-04T00:00:00"/>
    <n v="-63"/>
    <s v="N/A"/>
    <s v="Bogotá D.C."/>
    <s v="Cumplimiento"/>
    <s v="33-45-101136851"/>
    <s v="Seguros del Estado S.A."/>
    <d v="2025-05-24T00:00:00"/>
    <s v="23/05/2025 - 05/07/2026"/>
    <d v="2025-05-27T00:00:00"/>
    <s v="Mediante otrosí Nº1 del se publicó la reducción en tiempo y valor del contrato JEP-1029-2025"/>
    <s v="Terminado"/>
    <s v="Reducción"/>
    <s v="N/A"/>
    <s v="DERECHO "/>
    <s v="N/A"/>
    <s v="Femenino"/>
    <s v="evelyn.rojas@jep.gov.co"/>
    <s v="https://community.secop.gov.co/Public/Tendering/ContractNoticePhases/View?PPI=CO1.PPI.39552064&amp;isFromPublicArea=True&amp;isModal=False"/>
    <s v="ENFOQUE_RESTAURATIVO"/>
    <s v="PROCESOS_MISIONALES"/>
    <s v="Subdirección del Sistema de Justicia Restaurativa"/>
    <s v="Secretaría Ejecutiva"/>
    <n v="-16253340"/>
  </r>
  <r>
    <n v="528"/>
    <n v="80111600"/>
    <s v="JEP-1030-2025"/>
    <s v="JEP-CSPO-1022-2025"/>
    <s v="Julieth Barrera"/>
    <d v="2025-05-16T00:00:00"/>
    <s v="Yolmar Reinaldo Yomayusa Murcia"/>
    <x v="0"/>
    <s v="1. Prestación de servicios profesionales y de apoyo a la gestión"/>
    <s v="Cédula de Ciudadanía"/>
    <n v="80187283"/>
    <n v="1"/>
    <s v="Persona Natural"/>
    <s v="Bogotá D.C."/>
    <s v="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
    <s v="Juan David Olarte Torres"/>
    <s v="Dirección Administrativa y Financiera"/>
    <s v="DD- Oficina Asesora de Seguridad y Protección"/>
    <s v="María Emma Caro Robles"/>
    <n v="39707567"/>
    <s v="DD- Oficina Asesora de Seguridad y Protección"/>
    <s v="N/A"/>
    <s v="N/A"/>
    <s v="N/A"/>
    <s v="Inversión"/>
    <n v="46608849"/>
    <n v="46608849"/>
    <s v="N/A"/>
    <n v="7170594"/>
    <s v="N/A"/>
    <n v="131125"/>
    <n v="411625"/>
    <n v="2022011000068"/>
    <d v="2025-05-21T00:00:00"/>
    <d v="2025-05-23T00:00:00"/>
    <s v="N/A"/>
    <s v="N/A"/>
    <s v="N/A"/>
    <s v="N/A"/>
    <s v="N/A"/>
    <n v="-12429036"/>
    <d v="2025-08-20T00:00:00"/>
    <n v="0"/>
    <s v="N/A"/>
    <n v="0"/>
    <s v="N/A"/>
    <n v="0"/>
    <s v="N/A"/>
    <n v="0"/>
    <s v="N/A"/>
    <n v="-47"/>
    <n v="34179813"/>
    <n v="0"/>
    <n v="0"/>
    <n v="0"/>
    <n v="0"/>
    <d v="2025-11-30T00:00:00"/>
    <d v="2025-10-14T00:00:00"/>
    <n v="-84"/>
    <s v="N/A"/>
    <s v="Bogotá D.C."/>
    <s v="Cumplimiento"/>
    <s v="63-45-101053726"/>
    <s v="Seguros del Estado S.A."/>
    <d v="2025-05-22T00:00:00"/>
    <s v="22/05/2025 - 31/05/2026"/>
    <d v="2025-05-22T00:00:00"/>
    <s v="Mediante otrosí Nº1 del 20/08/2025 se publicó la reducción en tiempo y valor del contrato JEP-1030-2025"/>
    <s v="Terminado"/>
    <s v="Reducción"/>
    <s v="N/A"/>
    <s v="DERECHO "/>
    <s v="N/A"/>
    <s v="Masculino"/>
    <s v="yolmar.yomayusa@jep.gov.co"/>
    <s v="https://community.secop.gov.co/Public/Tendering/ContractNoticePhases/View?PPI=CO1.PPI.39555193&amp;isFromPublicArea=True&amp;isModal=False"/>
    <s v="GESTIÓN_DE_SEGURIDAD_BIENES_Y_SERVICIOS"/>
    <s v="PROCESOS_DE_GESTIÓN"/>
    <s v="Dirección Administrativa y Financiera"/>
    <s v="Secretaría Ejecutiva"/>
    <n v="-12429036"/>
  </r>
  <r>
    <n v="1164"/>
    <n v="81111500"/>
    <s v="JEP-1031-2025"/>
    <s v="JEP-CSPO-1023-2025"/>
    <s v="Laura Cuenca"/>
    <d v="2025-05-19T00:00:00"/>
    <s v="Edgar Alexander Garcia Daza"/>
    <x v="0"/>
    <s v="1. Prestación de servicios profesionales y de apoyo a la gestión"/>
    <s v="Cédula de Ciudadanía"/>
    <n v="79737918"/>
    <n v="7"/>
    <s v="Persona Natural"/>
    <s v="Bogotá D.C."/>
    <s v="Prestar los servicios profesionales para la formulación, desarrollo, funcionamiento, actualización, mantenimiento y soporte para la página web de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2574981"/>
    <n v="32574981"/>
    <s v="N/A"/>
    <n v="6146223"/>
    <s v="N/A"/>
    <n v="117625"/>
    <n v="440525"/>
    <s v="N/A"/>
    <d v="2025-05-30T00:00:00"/>
    <d v="2025-06-05T00:00:00"/>
    <s v="N/A"/>
    <s v="N/A"/>
    <s v="N/A"/>
    <s v="N/A"/>
    <s v="N/A"/>
    <n v="0"/>
    <s v="N/A"/>
    <n v="0"/>
    <s v="N/A"/>
    <n v="0"/>
    <s v="N/A"/>
    <n v="0"/>
    <s v="N/A"/>
    <n v="0"/>
    <s v="N/A"/>
    <n v="0"/>
    <n v="32574981"/>
    <n v="0"/>
    <n v="0"/>
    <n v="0"/>
    <n v="0"/>
    <d v="2025-10-31T00:00:00"/>
    <d v="2025-10-31T00:00:00"/>
    <n v="-67"/>
    <s v="N/A"/>
    <s v="Bogotá D.C."/>
    <s v="Cumplimiento"/>
    <s v="11-47-101034659"/>
    <s v="Seguros del Estado S.A."/>
    <d v="2025-06-03T00:00:00"/>
    <s v="30/05/2025 - 10/05/2026"/>
    <d v="2025-06-04T00:00:00"/>
    <s v="Ninguna"/>
    <s v="Terminado"/>
    <s v="Ingreso"/>
    <s v="N/A"/>
    <s v="INGENIERO DE SISTEMAS"/>
    <s v="N/A"/>
    <s v="Masculino"/>
    <s v="edgar.garciad@comiteseguimientoymonitoreo.co"/>
    <s v="https://community.secop.gov.co/Public/Tendering/ContractNoticePhases/View?PPI=CO1.PPI.39550776&amp;isFromPublicArea=True&amp;isModal=False"/>
    <s v="ENFOQUE_RESTAURATIVO"/>
    <s v="PROCESOS_MISIONALES"/>
    <s v="Subdirección del Sistema de Justicia Restaurativa"/>
    <s v="Secretaría Ejecutiva"/>
    <m/>
  </r>
  <r>
    <n v="33"/>
    <n v="93141500"/>
    <s v="JEP-1032-2025"/>
    <s v="JEP-CSPO-1024-2025"/>
    <s v="Miguel Salcedo"/>
    <d v="2025-05-19T00:00:00"/>
    <s v="Tania Veronica Rivera Perea"/>
    <x v="0"/>
    <s v="1. Prestación de servicios profesionales y de apoyo a la gestión"/>
    <s v="Cédula de Ciudadanía"/>
    <n v="1023004039"/>
    <n v="1"/>
    <s v="Persona Natural"/>
    <s v="Bogotá D.C."/>
    <s v="Prestar servicios profesionales especializados para apoyar y acompañar a la Oficina Asesora de Gestión Territorial en las labores de planeación y seguimiento técnico y presupuestal derivadas del despliegue territorial, relacionadas con la gestión de la dependencia"/>
    <s v="Eliana Fernanda Antonio Rosero (Encargada)"/>
    <s v="Subsecretaría Ejecutiva"/>
    <s v="BB- Oficina Asesora de Gestión Territorial "/>
    <s v="Gloria Cala Navarro"/>
    <n v="45761628"/>
    <s v="BB- Oficina Asesora de Gestión Territorial "/>
    <s v="N/A"/>
    <s v="N/A"/>
    <s v="N/A"/>
    <s v="Inversión"/>
    <n v="62884964"/>
    <n v="62884964"/>
    <s v="N/A"/>
    <n v="8536421"/>
    <s v="N/A"/>
    <n v="68525"/>
    <n v="418625"/>
    <n v="2022011000068"/>
    <d v="2025-05-23T00:00:00"/>
    <d v="2025-05-28T00:00:00"/>
    <s v="N/A"/>
    <s v="N/A"/>
    <s v="N/A"/>
    <s v="N/A"/>
    <s v="N/A"/>
    <n v="-17926483"/>
    <d v="2025-08-26T00:00:00"/>
    <n v="0"/>
    <s v="N/A"/>
    <n v="0"/>
    <s v="N/A"/>
    <n v="0"/>
    <s v="N/A"/>
    <n v="0"/>
    <s v="N/A"/>
    <n v="-57"/>
    <n v="44958481"/>
    <n v="0"/>
    <n v="0"/>
    <n v="0"/>
    <n v="0"/>
    <d v="2025-12-31T00:00:00"/>
    <d v="2025-11-04T00:00:00"/>
    <n v="-63"/>
    <s v="N/A"/>
    <s v="Bogotá D.C."/>
    <s v="Cumplimiento"/>
    <s v="11-47-101034402"/>
    <s v="Seguros del Estado S.A."/>
    <d v="2025-05-26T00:00:00"/>
    <s v="26/05/2025 - 10/07/2026"/>
    <d v="2025-05-27T00:00:00"/>
    <s v="Mediante otrosí Nº1 del 26/08/2025 se publicó la reducción en tiempo y valor del contrato JEP-1032-2025"/>
    <s v="Terminado"/>
    <s v="Reducción"/>
    <s v="N/A"/>
    <s v="CIENCIAS POLÍTICAS Y DE GOBIERNO"/>
    <s v="N/A"/>
    <s v="Femenino"/>
    <s v="tania.rivera@jep.gov.co"/>
    <s v="https://community.secop.gov.co/Public/Tendering/ContractNoticePhases/View?PPI=CO1.PPI.39556446&amp;isFromPublicArea=True&amp;isModal=False"/>
    <s v="PARTICIPACIÓN_EFECTIVA_REPRESENTACIÓN_Y_DEFENSA_TÉCNICA"/>
    <s v="PROCESOS_MISIONALES"/>
    <s v="Subsecretaría Ejecutiva"/>
    <s v="Secretaría Ejecutiva"/>
    <n v="-17926483"/>
  </r>
  <r>
    <n v="32"/>
    <n v="93141500"/>
    <s v="JEP-1033-2025"/>
    <s v="JEP-CSPO-1025-2025"/>
    <s v="Miguel Salcedo"/>
    <d v="2025-05-19T00:00:00"/>
    <s v="Daniel Alejandro Perez Diaz"/>
    <x v="0"/>
    <s v="1. Prestación de servicios profesionales y de apoyo a la gestión"/>
    <s v="Cédula de Ciudadanía"/>
    <n v="1032481096"/>
    <n v="7"/>
    <s v="Persona Natural"/>
    <s v="Bogotá D.C."/>
    <s v="Prestar servicios profesionales para apoyar y acompañar a la Oficina Asesora de Gestión Territorial en la organización y sistematización de la información producida por el despliegue territorial de la dependencia, así como identificar oportunidades de mejora en el registro y gestión de tal información"/>
    <s v="Eliana Fernanda Antonio Rosero (Encargada)"/>
    <s v="Subsecretaría Ejecutiva"/>
    <s v="BB- Oficina Asesora de Gestión Territorial "/>
    <s v="Gloria Cala Navarro"/>
    <n v="45761628"/>
    <s v="BB- Oficina Asesora de Gestión Territorial "/>
    <s v="N/A"/>
    <s v="N/A"/>
    <s v="N/A"/>
    <s v="Inversión"/>
    <n v="39950454"/>
    <n v="39950454"/>
    <s v="N/A"/>
    <n v="6146224"/>
    <s v="N/A"/>
    <n v="119625"/>
    <n v="420425"/>
    <n v="2022011000068"/>
    <d v="2025-05-26T00:00:00"/>
    <d v="2025-05-28T00:00:00"/>
    <s v="N/A"/>
    <s v="N/A"/>
    <s v="N/A"/>
    <s v="N/A"/>
    <s v="N/A"/>
    <n v="3892610"/>
    <d v="2025-12-04T00:00:00"/>
    <n v="0"/>
    <s v="N/A"/>
    <n v="0"/>
    <s v="N/A"/>
    <n v="0"/>
    <s v="N/A"/>
    <n v="1"/>
    <d v="2025-12-04T00:00:00"/>
    <n v="26"/>
    <n v="43843064"/>
    <n v="0"/>
    <n v="0"/>
    <n v="0"/>
    <n v="0"/>
    <d v="2025-12-05T00:00:00"/>
    <d v="2025-12-31T00:00:00"/>
    <n v="-6"/>
    <s v="N/A"/>
    <s v="Bogotá D.C."/>
    <s v="Cumplimiento"/>
    <s v="25-47-101006915"/>
    <s v="Seguros del Estado S.A."/>
    <d v="2025-05-26T00:00:00"/>
    <s v="26/05/2025 - 10/06/2026"/>
    <d v="2025-05-27T00:00:00"/>
    <s v="Mediante otrosí Nº1 del 4/12/2025 se publicó adición por un valor de 3.892.610 y un prorroga hasta el 31/12/2025"/>
    <s v="Terminado"/>
    <s v="Adición; Prórroga"/>
    <s v="N/A"/>
    <s v="INGENIERIA INDUSTRIAL"/>
    <s v="N/A"/>
    <s v="Masculino"/>
    <s v="daniel.perezd@jep.gov.co"/>
    <s v="https://community.secop.gov.co/Public/Tendering/ContractNoticePhases/View?PPI=CO1.PPI.39583347&amp;isFromPublicArea=True&amp;isModal=False"/>
    <s v="PARTICIPACIÓN_EFECTIVA_REPRESENTACIÓN_Y_DEFENSA_TÉCNICA"/>
    <s v="PROCESOS_MISIONALES"/>
    <s v="Subsecretaría Ejecutiva"/>
    <s v="Secretaría Ejecutiva"/>
    <n v="3892610"/>
  </r>
  <r>
    <n v="517"/>
    <n v="93141500"/>
    <s v="JEP-1034-2025"/>
    <s v="JEP-CSPO-1026-2025"/>
    <s v="Miguel Salcedo"/>
    <d v="2025-05-19T00:00:00"/>
    <s v="Anamilena Mendoza Gonzalez"/>
    <x v="0"/>
    <s v="1. Prestación de servicios profesionales y de apoyo a la gestión"/>
    <s v="Cédula de Ciudadanía"/>
    <n v="1098714944"/>
    <n v="1"/>
    <s v="Persona Natural"/>
    <s v="Bogotá D.C."/>
    <s v="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
    <s v="Eliana Fernanda Antonio Rosero (Encargada)"/>
    <s v="Subsecretaría Ejecutiva"/>
    <s v="BB- Oficina Asesora de Gestión Territorial "/>
    <s v="Gloria Cala Navarro"/>
    <n v="45761628"/>
    <s v="BB- Oficina Asesora de Gestión Territorial "/>
    <s v="N/A"/>
    <s v="N/A"/>
    <s v="N/A"/>
    <s v="Inversión"/>
    <n v="39950454"/>
    <n v="39950454"/>
    <s v="N/A"/>
    <n v="6146224"/>
    <s v="N/A"/>
    <n v="130425"/>
    <n v="418725"/>
    <n v="2022011000068"/>
    <d v="2025-05-23T00:00:00"/>
    <d v="2025-05-28T00:00:00"/>
    <s v="N/A"/>
    <s v="N/A"/>
    <s v="N/A"/>
    <s v="N/A"/>
    <s v="N/A"/>
    <n v="3892610"/>
    <d v="2025-12-04T00:00:00"/>
    <n v="0"/>
    <s v="N/A"/>
    <n v="0"/>
    <s v="N/A"/>
    <n v="0"/>
    <s v="N/A"/>
    <n v="1"/>
    <d v="2025-12-04T00:00:00"/>
    <n v="26"/>
    <n v="43843064"/>
    <n v="0"/>
    <n v="0"/>
    <n v="0"/>
    <n v="0"/>
    <d v="2025-12-05T00:00:00"/>
    <d v="2025-12-31T00:00:00"/>
    <n v="-6"/>
    <s v="N/A"/>
    <s v="Bogotá D.C."/>
    <s v="Cumplimiento"/>
    <s v="11-47-101034403"/>
    <s v="Seguros del Estado S.A."/>
    <d v="2025-05-26T00:00:00"/>
    <s v="26/05/2025 - 30/06/2026"/>
    <d v="2025-05-27T00:00:00"/>
    <s v="Mediante otrosí Nº1 del 4/12/2025 se publicó adición por un valor de 3.892.610 y un prorroga hasta el 31/12/2025"/>
    <s v="Terminado"/>
    <s v="Adición; Prórroga"/>
    <s v="N/A"/>
    <s v="DERECHO "/>
    <s v="N/A"/>
    <s v="Femenino"/>
    <s v="ana.mendoza@jep.gov.co"/>
    <s v="https://community.secop.gov.co/Public/Tendering/ContractNoticePhases/View?PPI=CO1.PPI.39586405&amp;isFromPublicArea=True&amp;isModal=False"/>
    <s v="PARTICIPACIÓN_EFECTIVA_REPRESENTACIÓN_Y_DEFENSA_TÉCNICA"/>
    <s v="PROCESOS_MISIONALES"/>
    <s v="Subsecretaría Ejecutiva"/>
    <s v="Secretaría Ejecutiva"/>
    <n v="3892610"/>
  </r>
  <r>
    <n v="1255"/>
    <n v="80141900"/>
    <s v="JEP-1035-2025"/>
    <s v="JEP-CSPO-1027-2025"/>
    <s v="John Maldonado"/>
    <d v="2025-05-19T00:00:00"/>
    <s v="Petra Sociedad de Teatro  Fundación Artística"/>
    <x v="0"/>
    <s v="7. Convenios con otras organizaciones"/>
    <s v="NIT"/>
    <n v="900228916"/>
    <n v="6"/>
    <s v="Persona Jurídica"/>
    <s v="Bogotá D.C."/>
    <s v="Realizar acciones comunicativas con enfoque territorial que permitan, a través del lenguaje del arte dramático generar la comprensión social y la apropiación de los desafíos misionales de la Jurisdicción Especial para la Paz"/>
    <s v="Juan David Olarte Torres"/>
    <s v="Dirección Administrativa y Financiera"/>
    <s v="AA- Subdirección de Comunicaciones"/>
    <s v="Claudia Patricia Rodríguez Gómez "/>
    <n v="39690594"/>
    <s v="AA- Subdirección de Comunicaciones"/>
    <s v="N/A"/>
    <s v="N/A"/>
    <s v="N/A"/>
    <s v="Inversión"/>
    <n v="481000000"/>
    <n v="287375000"/>
    <n v="374000000"/>
    <s v="N/A"/>
    <s v="N/A"/>
    <n v="169825"/>
    <s v="_x0009_417625"/>
    <n v="2022011000068"/>
    <d v="2025-05-23T00:00:00"/>
    <d v="2025-05-23T00:00:00"/>
    <s v="N/A"/>
    <s v="N/A"/>
    <s v="N/A"/>
    <s v="N/A"/>
    <s v="N/A"/>
    <n v="180375000"/>
    <d v="2025-10-21T00:00:00"/>
    <n v="0"/>
    <s v="N/A"/>
    <n v="0"/>
    <s v="N/A"/>
    <n v="0"/>
    <s v="N/A"/>
    <n v="0"/>
    <s v="N/A"/>
    <n v="0"/>
    <n v="661375000"/>
    <n v="0"/>
    <n v="0"/>
    <n v="0"/>
    <n v="0"/>
    <d v="2025-12-20T00:00:00"/>
    <d v="2025-12-20T00:00:00"/>
    <n v="-17"/>
    <d v="2026-03-09T00:00:00"/>
    <s v="Bogotá D.C."/>
    <s v="N/A"/>
    <s v="N/A"/>
    <s v="N/A"/>
    <s v="N/A"/>
    <s v="N/A"/>
    <s v="N/A"/>
    <s v="Mediante otrsí Nº1 del 21/10/2025 se adicionó el valor de 180.375.000 y se modificacron las formas de pago; Mediante otrosí Nº2 del 7/11/2025 se modifico la forma de pago del convenio; Se reporta en el SIRECI de diciembre de 2025; El 9/03/2026 se publica el acta de balance y cierre"/>
    <s v="Terminado"/>
    <s v="Adición; Prórroga"/>
    <s v="N/A"/>
    <s v="N/A"/>
    <s v="N/A"/>
    <s v="N/A"/>
    <s v="N/A"/>
    <s v="https://community.secop.gov.co/Public/Tendering/ContractNoticePhases/View?PPI=CO1.PPI.39552023&amp;isFromPublicArea=True&amp;isModal=False"/>
    <s v="GESTIÓN_DE_LAS_COMUNICACIONES"/>
    <s v="PROCESOS_DE_RELACIONAMIENTO"/>
    <s v="Subdirección de Comunicaciones"/>
    <s v="Secretaría Ejecutiva"/>
    <n v="180375000"/>
  </r>
  <r>
    <n v="713"/>
    <n v="86101700"/>
    <s v="JEP-1036-2025"/>
    <s v="JEP-CSPO-1028-2025"/>
    <s v="Cristian Orjuela"/>
    <d v="2025-05-19T00:00:00"/>
    <s v="Pontificia Universidad Javeriana "/>
    <x v="0"/>
    <s v="7. Convenios con otras organizaciones"/>
    <s v="NIT"/>
    <n v="860013720"/>
    <s v=" 1"/>
    <s v="Persona Jurídica"/>
    <s v="Bogotá D.C."/>
    <s v="Aunar esfuerzos técnicos, académicos y financieros para fortalecer las capacidades de los equipos equipos internos de la JEP"/>
    <s v="Juan David Olarte Torres"/>
    <s v="Dirección Administrativa y Financiera"/>
    <s v="AA- Subdirección de Fortalecimiento Institucional"/>
    <s v="María Luisa Moreno Rodríguez"/>
    <n v="1019009895"/>
    <s v="AA- Subdirección de Fortalecimiento Institucional"/>
    <s v="N/A"/>
    <s v="N/A"/>
    <s v="N/A"/>
    <s v="Inversión"/>
    <n v="258904396.05000001"/>
    <n v="224520000"/>
    <n v="34384396.049999997"/>
    <s v="N/A"/>
    <s v="N/A"/>
    <n v="448825"/>
    <n v="155225"/>
    <n v="202300000000214"/>
    <d v="2025-06-05T00:00:00"/>
    <d v="2025-06-11T00:00:00"/>
    <s v="N/A"/>
    <s v="N/A"/>
    <s v="N/A"/>
    <s v="N/A"/>
    <s v="N/A"/>
    <n v="0"/>
    <s v="N/A"/>
    <n v="0"/>
    <s v="N/A"/>
    <n v="0"/>
    <s v="N/A"/>
    <n v="0"/>
    <s v="N/A"/>
    <n v="0"/>
    <s v="N/A"/>
    <n v="0"/>
    <n v="258904396.05000001"/>
    <n v="0"/>
    <n v="0"/>
    <n v="0"/>
    <n v="0"/>
    <d v="2025-12-20T00:00:00"/>
    <d v="2025-12-20T00:00:00"/>
    <n v="-17"/>
    <s v="PND"/>
    <s v="Bogotá D.C."/>
    <s v="Cumplimiento"/>
    <n v="2071281"/>
    <s v="JMalucelli Travelers "/>
    <d v="2025-06-10T00:00:00"/>
    <s v="05/06/2025 - 20/12/2028"/>
    <d v="2025-06-19T00:00:00"/>
    <s v="Ninguna"/>
    <s v="Terminado"/>
    <s v="Ingreso"/>
    <s v="N/A"/>
    <s v="N/A"/>
    <s v="N/A"/>
    <s v="N/A"/>
    <s v="N/A"/>
    <s v="https://community.secop.gov.co/Public/Tendering/ContractNoticePhases/View?PPI=CO1.PPI.39582907&amp;isFromPublicArea=True&amp;isModal=False"/>
    <s v="GESTIÓN_DEL_CONOCIMIENTO"/>
    <s v="PROCESOS_DE_RELACIONAMIENTO"/>
    <s v="Subdirección de Fortalecimiento Institucional"/>
    <s v="Secretaría Ejecutiva"/>
    <n v="0"/>
  </r>
  <r>
    <n v="206"/>
    <s v="80111703;80111609;80111701"/>
    <s v="JEP-1037-2025"/>
    <s v="JEP-CSPO-1029-2025"/>
    <s v="Carlos Torres"/>
    <d v="2025-05-19T00:00:00"/>
    <s v="Camila Serrato Rivera"/>
    <x v="0"/>
    <s v="1. Prestación de servicios profesionales y de apoyo a la gestión"/>
    <s v="Cédula de Ciudadanía"/>
    <n v="1016068007"/>
    <n v="3"/>
    <s v="Persona Natural"/>
    <s v="Bogotá D.C."/>
    <s v="Prestar servicios profesionales para apoyar a la Subdirección de Talento Humano en lo relacionado con la gestión del procedimiento de vinculación y desvinculación."/>
    <s v="Juan David Olarte Torres"/>
    <s v="Dirección Administrativa y Financiera"/>
    <s v="DD- Subdirección de Talento Humano "/>
    <s v="Francy Elena Palomino Millán"/>
    <n v="31905812"/>
    <s v="DD- Subdirección de Talento Humano "/>
    <s v="N/A"/>
    <s v="N/A"/>
    <s v="N/A"/>
    <s v="Inversión"/>
    <n v="36803342"/>
    <n v="36803342"/>
    <s v="N/A"/>
    <n v="4951123"/>
    <s v="N/A"/>
    <n v="175225"/>
    <n v="428225"/>
    <n v="202300000000214"/>
    <d v="2025-05-27T00:00:00"/>
    <d v="2025-05-29T00:00:00"/>
    <s v="N/A"/>
    <s v="N/A"/>
    <s v="N/A"/>
    <s v="N/A"/>
    <s v="N/A"/>
    <n v="0"/>
    <s v="N/A"/>
    <n v="0"/>
    <s v="N/A"/>
    <n v="0"/>
    <s v="N/A"/>
    <n v="0"/>
    <s v="N/A"/>
    <n v="0"/>
    <s v="N/A"/>
    <n v="0"/>
    <n v="36803342"/>
    <n v="0"/>
    <n v="0"/>
    <n v="0"/>
    <n v="0"/>
    <d v="2025-12-31T00:00:00"/>
    <d v="2025-12-31T00:00:00"/>
    <n v="-6"/>
    <s v="N/A"/>
    <s v="Bogotá D.C."/>
    <s v="Cumplimiento"/>
    <s v="21-47-101048570"/>
    <s v="Seguros del Estado S.A."/>
    <d v="2025-05-28T00:00:00"/>
    <s v="28/05/2025 - 15/07/2026"/>
    <d v="2025-05-28T00:00:00"/>
    <s v="Ninguna"/>
    <s v="Terminado"/>
    <s v="Ingreso"/>
    <s v="N/A"/>
    <s v="DERECHO"/>
    <s v="N/A"/>
    <s v="Femenino"/>
    <s v="camila.serrato@jep.gov.co"/>
    <s v="https://community.secop.gov.co/Public/Tendering/ContractNoticePhases/View?PPI=CO1.PPI.39615795&amp;isFromPublicArea=True&amp;isModal=False"/>
    <s v="GESTIÓN_DEL_TALENTO_HUMANO"/>
    <s v="PROCESOS_DE_GESTIÓN"/>
    <s v="Dirección Administrativa y Financiera"/>
    <s v="Secretaría Ejecutiva"/>
    <n v="0"/>
  </r>
  <r>
    <n v="1228"/>
    <s v="80111609;80161506;80161500;80111500"/>
    <s v="JEP-1038-2025"/>
    <s v="JEP-CSPO-1030-2025"/>
    <s v="Carlos Torres"/>
    <d v="2025-05-19T00:00:00"/>
    <s v="Alejandra Velasquez Salinas"/>
    <x v="0"/>
    <s v="1. Prestación de servicios profesionales y de apoyo a la gestión"/>
    <s v="Cédula de Ciudadanía"/>
    <n v="1010227802"/>
    <n v="3"/>
    <s v="Persona Natural"/>
    <s v="Bogotá D.C."/>
    <s v="Prestar servicios profesionales para apoyar a la Subdirección de Talento Humano en las actividades de vinculación y desvinculación de servidores públicos, practicantes, pasantes y judicantes."/>
    <s v="Juan David Olarte Torres"/>
    <s v="Dirección Administrativa y Financiera"/>
    <s v="DD- Subdirección de Talento Humano "/>
    <s v="Francy Elena Palomino Millán"/>
    <n v="31905812"/>
    <s v="DD- Subdirección de Talento Humano "/>
    <s v="N/A"/>
    <s v="N/A"/>
    <s v="N/A"/>
    <s v="Funcionamiento"/>
    <n v="32182293"/>
    <n v="32182293"/>
    <s v="N/A"/>
    <n v="4951123"/>
    <s v="N/A"/>
    <n v="164925"/>
    <n v="513325"/>
    <s v="N/A"/>
    <d v="2025-06-27T00:00:00"/>
    <d v="2025-07-04T00:00:00"/>
    <s v="N/A"/>
    <s v="N/A"/>
    <s v="N/A"/>
    <s v="N/A"/>
    <s v="N/A"/>
    <n v="0"/>
    <s v="N/A"/>
    <n v="0"/>
    <s v="N/A"/>
    <n v="0"/>
    <s v="N/A"/>
    <n v="0"/>
    <s v="N/A"/>
    <n v="0"/>
    <s v="N/A"/>
    <n v="0"/>
    <n v="32182293"/>
    <n v="0"/>
    <n v="0"/>
    <n v="0"/>
    <n v="0"/>
    <d v="2025-12-31T00:00:00"/>
    <d v="2025-12-31T00:00:00"/>
    <n v="-6"/>
    <s v="N/A"/>
    <s v="Bogotá D.C."/>
    <s v="Cumplimiento"/>
    <s v="25-47-101007102"/>
    <s v="Seguros del Estado S.A."/>
    <d v="2025-06-27T00:00:00"/>
    <s v="27/06/2025 - 30/06/2026"/>
    <d v="2025-07-01T00:00:00"/>
    <s v="Ninguna"/>
    <s v="Terminado"/>
    <s v="Ingreso"/>
    <s v="N/A"/>
    <s v="DERECHO"/>
    <s v="N/A"/>
    <s v="Femenino"/>
    <s v="alejandra.velasquez@jep.gov.co"/>
    <s v="https://community.secop.gov.co/Public/Tendering/ContractNoticePhases/View?PPI=CO1.PPI.39621972&amp;isFromPublicArea=True&amp;isModal=False"/>
    <s v="GESTIÓN_DEL_TALENTO_HUMANO"/>
    <s v="PROCESOS_DE_GESTIÓN"/>
    <s v="Dirección Administrativa y Financiera"/>
    <s v="Secretaría Ejecutiva"/>
    <m/>
  </r>
  <r>
    <n v="193"/>
    <s v="80111600;80161500"/>
    <s v="JEP-1039-2025"/>
    <s v="JEP-CSPO-1031-2025"/>
    <s v="Monica Muñoz"/>
    <d v="2025-05-19T00:00:00"/>
    <s v="Fabio Raul Mesa Sanabria "/>
    <x v="0"/>
    <s v="1. Prestación de servicios profesionales y de apoyo a la gestión"/>
    <s v="Cédula de Ciudadanía"/>
    <n v="79596209"/>
    <n v="7"/>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64307699"/>
    <n v="64307699"/>
    <s v="N/A"/>
    <n v="8536421"/>
    <s v="N/A"/>
    <n v="71025"/>
    <n v="429325"/>
    <n v="2022011000068"/>
    <d v="2025-05-27T00:00:00"/>
    <d v="2025-06-03T00:00:00"/>
    <s v="Edwin Alonso Villalobos Muñoz"/>
    <s v="Cédula de ciudadanía"/>
    <n v="80745569"/>
    <n v="7"/>
    <d v="2025-09-06T00:00:00"/>
    <n v="0"/>
    <s v="N/A"/>
    <n v="0"/>
    <s v="N/A"/>
    <n v="0"/>
    <s v="N/A"/>
    <n v="0"/>
    <s v="N/A"/>
    <n v="0"/>
    <s v="N/A"/>
    <n v="0"/>
    <n v="64307699"/>
    <n v="0"/>
    <n v="0"/>
    <n v="0"/>
    <n v="0"/>
    <d v="2025-12-31T00:00:00"/>
    <d v="2025-12-31T00:00:00"/>
    <n v="-6"/>
    <s v="N/A"/>
    <s v="Bogotá D.C."/>
    <s v="Cumplimiento; Cumplimiento"/>
    <s v="496-47-994000021666; 360-47-994000051066"/>
    <s v="Aseguradora Solidaria de Colombia; Aseguradora Solidaria de Colombia"/>
    <s v="29/05/2025; 08709/2025"/>
    <s v="27/05/2025 - 30/06/2026; 06/09/2025 - 10/07/2026"/>
    <s v="3/06/2025; 09/09/2025"/>
    <s v="El 6/09/2025 se publicó la cesión del contrato a Edwin Alonso Villalobos Muñoz"/>
    <s v="Terminado"/>
    <s v="Cesión"/>
    <s v="N/A"/>
    <s v="INGENIERÍA DE SISTEMAS; INGENIERÍA DE SISTEMAS"/>
    <s v="N/A; N/A"/>
    <s v="Masculino; Masculino"/>
    <s v="fabio.mesa@jep.gov.co; edwin.villalobos@jep.gov.co"/>
    <s v="https://community.secop.gov.co/Public/Tendering/ContractNoticePhases/View?PPI=CO1.PPI.39588303&amp;isFromPublicArea=True&amp;isModal=False"/>
    <s v="ENFOQUE_RESTAURATIVO"/>
    <s v="PROCESOS_MISIONALES"/>
    <s v="Subdirección del Sistema de Justicia Restaurativa"/>
    <s v="Secretaría Ejecutiva"/>
    <n v="0"/>
  </r>
  <r>
    <n v="283"/>
    <s v="80111600;80161500"/>
    <s v="JEP-1040-2025"/>
    <s v="JEP-CSPO-1032-2025"/>
    <s v="Monica Muñoz"/>
    <d v="2025-05-19T00:00:00"/>
    <s v="Zulymar Sanchez Cañas"/>
    <x v="0"/>
    <s v="1. Prestación de servicios profesionales y de apoyo a la gestión"/>
    <s v="Cédula de Ciudadanía"/>
    <n v="1098608352"/>
    <n v="6"/>
    <s v="Persona Natural"/>
    <s v="Bucaramang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50194158"/>
    <n v="50194158"/>
    <s v="N/A"/>
    <n v="7170594"/>
    <s v="N/A"/>
    <n v="83025"/>
    <n v="446425"/>
    <n v="2022011000068"/>
    <d v="2025-06-05T00:00:00"/>
    <d v="2025-06-10T00:00:00"/>
    <s v="Laura Fernanda Jaimes Alvarado"/>
    <s v="Cédula de ciudadanía"/>
    <n v="1098659744"/>
    <n v="8"/>
    <d v="2025-09-01T00:00:00"/>
    <n v="-15536307"/>
    <d v="2025-08-14T00:00:00"/>
    <n v="0"/>
    <s v="N/A"/>
    <n v="0"/>
    <s v="N/A"/>
    <n v="0"/>
    <s v="N/A"/>
    <n v="0"/>
    <s v="N/A"/>
    <n v="-57"/>
    <n v="34657851"/>
    <n v="0"/>
    <n v="0"/>
    <n v="0"/>
    <n v="0"/>
    <d v="2025-12-31T00:00:00"/>
    <d v="2025-11-04T00:00:00"/>
    <n v="-63"/>
    <s v="N/A"/>
    <s v="Bogotá D.C."/>
    <s v="Cumplimiento; Cumplimiento"/>
    <s v="360-47-994000047239; 33-45-101139291"/>
    <s v="Aseguradora Solidaria de Colombia S.A; Seguros del Estado S.A. "/>
    <s v="5/06/2025; 2/09/2025"/>
    <s v="05/06/2025 - 10/07/2026; 01/09/2025 - 10/05/2026"/>
    <s v="10/06/2025; 3/09/2025"/>
    <s v="Mediante otrosí Nº1 del se publicó la reducción en tiempo y valor del contrato JEP-1040-2025; El 1/09/2025 se publicó la cesión del contrato a Laura Fernanda Jaimes Alvarado"/>
    <s v="Terminado"/>
    <s v="Reducción; Cesión"/>
    <s v="N/A"/>
    <s v="TRABAJO SOCIAL; PSICOLOGÍA "/>
    <s v="N/A; N/A"/>
    <s v="Femenino; Femenino"/>
    <s v="zulymar.sanchez@jep.gov.co; laura.jaimes@jep.gov.co"/>
    <s v="https://community.secop.gov.co/Public/Tendering/ContractNoticePhases/View?PPI=CO1.PPI.39593226&amp;isFromPublicArea=True&amp;isModal=False"/>
    <s v="ENFOQUE_RESTAURATIVO"/>
    <s v="PROCESOS_MISIONALES"/>
    <s v="Subdirección del Sistema de Justicia Restaurativa"/>
    <s v="Secretaría Ejecutiva"/>
    <n v="-15536307"/>
  </r>
  <r>
    <n v="1257"/>
    <n v="80121500"/>
    <s v="JEP-1041-2025"/>
    <s v="JEP-CSPO-1033-2025"/>
    <s v="Monica Muñoz"/>
    <d v="2025-05-19T00:00:00"/>
    <s v="Andres Felipe Juan Revelo Cuellar"/>
    <x v="0"/>
    <s v="1. Prestación de servicios profesionales y de apoyo a la gestión"/>
    <s v="Cédula de Ciudadanía"/>
    <n v="1020838409"/>
    <n v="1"/>
    <s v="Persona Natural"/>
    <s v="Bogotá D.C."/>
    <s v="Prestar servicios profesionales para apoyar a la Sección de Reconocimiento de Verdad y Responsabilidad en el impulso de los casos en conocimiento en el marco de la etapa de juicio que actualmente se surte en la Jurisdicción Especial para la Paz."/>
    <s v="Jairo Ernesto Arias Orjuela"/>
    <s v="Dirección de Asuntos Jurídicos"/>
    <s v="F- Magistratura"/>
    <s v="Juan Ramon_x000a_Martínez Vargas"/>
    <n v="79959768"/>
    <s v="F- Magistratura"/>
    <s v="N/A"/>
    <s v="Apoyo SeRVR"/>
    <s v="Juan Ramón Martínez Vargas"/>
    <s v="Inversión"/>
    <n v="38618749"/>
    <n v="38618749"/>
    <s v="N/A"/>
    <n v="4951123"/>
    <s v="N/A"/>
    <n v="170025"/>
    <n v="420925"/>
    <n v="2022011000068"/>
    <d v="2025-05-26T00:00:00"/>
    <d v="2025-05-28T00:00:00"/>
    <s v="N/A"/>
    <s v="N/A"/>
    <s v="N/A"/>
    <s v="N/A"/>
    <s v="N/A"/>
    <n v="-15843591"/>
    <d v="2025-08-11T00:00:00"/>
    <n v="0"/>
    <s v="N/A"/>
    <n v="0"/>
    <s v="N/A"/>
    <n v="0"/>
    <s v="N/A"/>
    <n v="0"/>
    <s v="N/A"/>
    <n v="-78"/>
    <n v="22775158"/>
    <n v="0"/>
    <n v="0"/>
    <n v="0"/>
    <n v="0"/>
    <d v="2025-12-31T00:00:00"/>
    <d v="2025-10-14T00:00:00"/>
    <n v="-84"/>
    <s v="N/A"/>
    <s v="Bogotá D.C."/>
    <s v="Cumplimiento"/>
    <n v="4280522"/>
    <s v="Seguros Generales Suramericana S.A."/>
    <d v="2025-05-27T00:00:00"/>
    <s v="27/05/2025 - 01/07/2026"/>
    <d v="2025-05-28T00:00:00"/>
    <s v="Mediante otrosí Nº1 del 11/08/2025 se publicó la reducción en tiempo y valor del contrato JEP-1041-2025"/>
    <s v="Terminado"/>
    <s v="Reducción"/>
    <s v="N/A"/>
    <s v="CIENCIAS POLÍTICAS Y DE GOBIERNO"/>
    <s v="DERECHO"/>
    <s v="Masculino"/>
    <s v="andres.revelo@jep.gov.co"/>
    <s v="https://community.secop.gov.co/Public/Tendering/ContractNoticePhases/View?PPI=CO1.PPI.39602688&amp;isFromPublicArea=True&amp;isModal=False"/>
    <s v="JUDICIAL_DIALÓGICO"/>
    <s v="PROCESOS_MISIONALES"/>
    <s v="Magistratura"/>
    <s v="Magistratura"/>
    <n v="-15843591"/>
  </r>
  <r>
    <n v="781"/>
    <s v="80111600;80161500"/>
    <s v="JEP-1042-2025"/>
    <s v="JEP-CSPO-1034-2025"/>
    <s v="Carlos Torres"/>
    <d v="2025-05-19T00:00:00"/>
    <s v="Claudia Milena Ortiz Sanchez"/>
    <x v="0"/>
    <s v="1. Prestación de servicios profesionales y de apoyo a la gestión"/>
    <s v="Cédula de Ciudadanía"/>
    <n v="52474123"/>
    <n v="0"/>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54018462"/>
    <n v="54018462"/>
    <s v="N/A"/>
    <n v="7170594"/>
    <s v="N/A"/>
    <n v="111725"/>
    <n v="421425"/>
    <n v="2022011000068"/>
    <d v="2025-05-23T00:00:00"/>
    <d v="2025-05-29T00:00:00"/>
    <s v="N/A"/>
    <s v="N/A"/>
    <s v="N/A"/>
    <s v="N/A"/>
    <s v="N/A"/>
    <n v="-16492359"/>
    <d v="2025-08-12T00:00:00"/>
    <n v="0"/>
    <s v="N/A"/>
    <n v="0"/>
    <s v="N/A"/>
    <n v="0"/>
    <s v="N/A"/>
    <n v="0"/>
    <s v="N/A"/>
    <n v="-57"/>
    <n v="37526103"/>
    <n v="0"/>
    <n v="0"/>
    <n v="0"/>
    <n v="0"/>
    <d v="2025-12-31T00:00:00"/>
    <d v="2025-11-04T00:00:00"/>
    <n v="-63"/>
    <s v="N/A"/>
    <s v="Bogotá D.C."/>
    <s v="Cumplimiento"/>
    <s v="14-45-101124103"/>
    <s v="Seguros del Estado S.A."/>
    <d v="2025-05-28T00:00:00"/>
    <s v="23/05/2025 - 30/06/2026"/>
    <d v="2025-05-28T00:00:00"/>
    <s v="Mediante otrosí Nº1 del 12/08/2025 se publicó la reducción en tiempo y valor del contrato JEP-1042-2025"/>
    <s v="Terminado"/>
    <s v="Reducción"/>
    <s v="N/A"/>
    <s v="DERECHO "/>
    <s v="N/A"/>
    <s v="Femenino"/>
    <s v="claudia.ortiz@jep.gov.co"/>
    <s v="https://community.secop.gov.co/Public/Tendering/ContractNoticePhases/View?PPI=CO1.PPI.39583448&amp;isFromPublicArea=True&amp;isModal=False"/>
    <s v="ENFOQUE_RESTAURATIVO"/>
    <s v="PROCESOS_MISIONALES"/>
    <s v="Subdirección del Sistema de Justicia Restaurativa"/>
    <s v="Secretaría Ejecutiva"/>
    <n v="-16492359"/>
  </r>
  <r>
    <n v="1264"/>
    <n v="80121500"/>
    <s v="JEP-1043-2025"/>
    <s v="JEP-CSPO-1035-2025"/>
    <s v="Carlos Torres"/>
    <d v="2025-05-20T00:00:00"/>
    <s v="Carlos Alberto Osorio Cifuentes"/>
    <x v="0"/>
    <s v="1. Prestación de servicios profesionales y de apoyo a la gestión"/>
    <s v="Cédula de Ciudadanía"/>
    <n v="93402262"/>
    <n v="7"/>
    <s v="Persona Natural"/>
    <s v="Bogotá D.C."/>
    <s v="Prestar servicios profesionales para apoyar y acompañar a las salas y secciones de la JEP, en el análisis y estructuración de información para el trámite y preparación de los macrocasos y las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Caso 03"/>
    <s v="Raúl Eduardo Sánchez Sánchez"/>
    <s v="Inversión"/>
    <n v="89944632"/>
    <n v="89944632"/>
    <s v="N/A"/>
    <n v="12100175"/>
    <s v="N/A"/>
    <n v="170725"/>
    <n v="421525"/>
    <n v="2022011000068"/>
    <d v="2025-05-26T00:00:00"/>
    <d v="2025-06-03T00:00:00"/>
    <s v="N/A"/>
    <s v="N/A"/>
    <s v="N/A"/>
    <s v="N/A"/>
    <s v="N/A"/>
    <n v="-36703869"/>
    <d v="2025-08-10T00:00:00"/>
    <n v="0"/>
    <s v="N/A"/>
    <n v="0"/>
    <s v="N/A"/>
    <n v="0"/>
    <s v="N/A"/>
    <n v="0"/>
    <s v="N/A"/>
    <n v="-78"/>
    <n v="53240763"/>
    <n v="0"/>
    <n v="0"/>
    <n v="0"/>
    <n v="0"/>
    <d v="2025-12-31T00:00:00"/>
    <d v="2025-10-14T00:00:00"/>
    <n v="-84"/>
    <s v="N/A"/>
    <s v="Bogotá D.C."/>
    <s v="Cumplimiento"/>
    <s v="360-47-994000046920"/>
    <s v="Aseguradora Solidaria de Colombia"/>
    <d v="2025-05-26T00:00:00"/>
    <s v="26/05/2025 - 10/07/2026"/>
    <d v="2025-05-27T00:00:00"/>
    <s v="Mediante otrosí Nº1 del 10/08/2025 se publicó la reducción en tiempo y valor del contrato JEP-1043-2025"/>
    <s v="Terminado"/>
    <s v="Reducción"/>
    <s v="N/A"/>
    <s v="DERECHO"/>
    <s v="N/A"/>
    <s v="Masculino"/>
    <s v="carlos.osorio@jep.gov.co"/>
    <s v="https://community.secop.gov.co/Public/Tendering/ContractNoticePhases/View?PPI=CO1.PPI.39589479&amp;isFromPublicArea=True&amp;isModal=False"/>
    <s v="JUDICIAL_ADVERSARIAL"/>
    <s v="PROCESOS_MISIONALES"/>
    <s v="Magistratura"/>
    <s v="Magistratura"/>
    <n v="-36703869"/>
  </r>
  <r>
    <n v="0"/>
    <n v="0"/>
    <s v="JEP-1044-2025"/>
    <s v="JEP-CSPO-1036-2025"/>
    <s v="Cristian Orjuela"/>
    <d v="2025-05-20T00:00:00"/>
    <s v="Departamento del Tolima "/>
    <x v="0"/>
    <s v="5. Convenio/Contrato interadministrativo "/>
    <s v="NIT"/>
    <n v="800113672"/>
    <n v="7"/>
    <s v="Persona Jurídica"/>
    <s v="Tunja"/>
    <s v="Aunar esfuerzos entre la Jurisdicción Especial para la Paz y el Departamento del Tolima para el fortalecimiento y la priorización de estrategias, programas, proyectos y acciones específicas encaminadas a la implementación del Sistema Restaurativo y demás actividades encaminadas a la materialización efectiva de los derechos de las víctimas del conflicto armado, así como propiciar el cumplimiento de obligaciones de los comparecientes ante la JEP en el marco del punto 5 del Acuerdo de Paz"/>
    <s v="Harvey Danilo Suarez Morales"/>
    <s v="Secretaría Ejecutiva"/>
    <n v="0"/>
    <s v="Claudia Liliana Erazo Maldonado; Rosemberg Leguizamon "/>
    <n v="79649197"/>
    <s v="B- Subsecretaría Ejecutiva"/>
    <s v="N/A"/>
    <s v="N/A"/>
    <s v="N/A"/>
    <s v="N/A"/>
    <n v="0"/>
    <n v="0"/>
    <s v="N/A"/>
    <n v="0"/>
    <s v="N/A"/>
    <s v="N/A"/>
    <s v="N/A"/>
    <s v="N/A"/>
    <d v="2025-05-23T00:00:00"/>
    <d v="2025-05-23T00:00:00"/>
    <s v="N/A"/>
    <s v="N/A"/>
    <s v="N/A"/>
    <s v="N/A"/>
    <s v="N/A"/>
    <n v="0"/>
    <s v="N/A"/>
    <n v="0"/>
    <s v="N/A"/>
    <n v="0"/>
    <s v="N/A"/>
    <n v="0"/>
    <s v="N/A"/>
    <n v="0"/>
    <s v="N/A"/>
    <n v="0"/>
    <n v="0"/>
    <n v="0"/>
    <n v="0"/>
    <n v="0"/>
    <n v="0"/>
    <d v="2027-12-31T00:00:00"/>
    <d v="2027-12-31T00:00:00"/>
    <n v="724"/>
    <s v="N/A"/>
    <s v="Departamento de Tolima"/>
    <s v="N/A"/>
    <s v="N/A"/>
    <s v="N/A"/>
    <s v="N/A"/>
    <s v="N/A"/>
    <s v="N/A"/>
    <s v="El contrato fue publicado en mensajes y fue reportado hasta el mes de Julio. "/>
    <s v="En ejecución"/>
    <s v="Ingreso"/>
    <s v="N/A"/>
    <s v="N/A"/>
    <s v="N/A"/>
    <s v="N/A"/>
    <s v="N/A"/>
    <s v="https://community.secop.gov.co/Public/Tendering/ContractNoticePhases/View?PPI=CO1.PPI.39729083&amp;isFromPublicArea=True&amp;isModal=False"/>
    <s v="ENFOQUE_RESTAURATIVO"/>
    <s v="PROCESOS_MISIONALES"/>
    <s v="Subdirección del Sistema "/>
    <s v="Secretaría Ejecutiva"/>
    <m/>
  </r>
  <r>
    <n v="1099"/>
    <s v="73152108;39121009;39121011"/>
    <s v="JEP-1045-2025"/>
    <s v="JEP-IPINF-003-2025"/>
    <s v="Arinson Ruiz"/>
    <d v="2025-05-20T00:00:00"/>
    <s v="INNATEL S.A.S BIC."/>
    <x v="3"/>
    <s v="2. Prestación de servicios"/>
    <s v="NIT"/>
    <n v="900171749"/>
    <n v="5"/>
    <s v="Persona Jurídica"/>
    <s v="Bogotá D.C."/>
    <s v="Prestar el servicio de mantenimiento preventivo, correctivo y soporte para los sistemas ininterrumpidos de potencia (ups) que operan en las instalaciones de la Jurisdicción Especial para la Paz - JEP"/>
    <s v="Juan David Olarte Torres"/>
    <s v="Dirección Administrativa y Financiera"/>
    <s v="DD- Oficina Asesora de Recursos Físicos e Infraestructura"/>
    <s v="Yiris Tovar Medina"/>
    <n v="22736411"/>
    <s v="DD- Oficina Asesora de Recursos Físicos e Infraestructura"/>
    <s v="N/A"/>
    <s v="N/A"/>
    <s v="N/A"/>
    <s v="Funcionamiento"/>
    <n v="32132444"/>
    <n v="32132444"/>
    <s v="N/A"/>
    <s v="N/A"/>
    <s v="N/A"/>
    <n v="45525"/>
    <n v="418425"/>
    <s v="N/A"/>
    <d v="2025-05-22T00:00:00"/>
    <d v="2025-05-30T00:00:00"/>
    <s v="N/A"/>
    <s v="N/A"/>
    <s v="N/A"/>
    <s v="N/A"/>
    <s v="N/A"/>
    <n v="0"/>
    <s v="N/A"/>
    <n v="0"/>
    <s v="N/A"/>
    <n v="0"/>
    <s v="N/A"/>
    <n v="0"/>
    <s v="N/A"/>
    <n v="0"/>
    <s v="N/A"/>
    <n v="0"/>
    <n v="32132444"/>
    <n v="14057944"/>
    <n v="14057944"/>
    <n v="0"/>
    <n v="0"/>
    <d v="2026-07-31T00:00:00"/>
    <d v="2026-07-31T00:00:00"/>
    <n v="206"/>
    <s v="N/A"/>
    <s v="Bogotá D.C."/>
    <s v="Cumplimiento"/>
    <s v="14-45-101124083"/>
    <s v="Seguros del Estado S.A."/>
    <d v="2025-05-27T00:00:00"/>
    <s v="22/05/2025 - 31/07/2026"/>
    <s v="28705/2025"/>
    <s v="Ninguna"/>
    <s v="En ejecución"/>
    <s v="Ingreso"/>
    <s v="N/A"/>
    <s v="N/A"/>
    <s v="N/A"/>
    <s v="N/A"/>
    <s v="N/A"/>
    <s v="https://community.secop.gov.co/Public/Tendering/ContractNoticePhases/View?PPI=CO1.PPI.38995883&amp;isFromPublicArea=True&amp;isModal=False"/>
    <s v="GESTIÓN_DE_SEGURIDAD_BIENES_Y_SERVICIOS"/>
    <s v="PROCESOS_DE_GESTIÓN"/>
    <s v="Dirección Administrativa y Financiera"/>
    <s v="Secretaría Ejecutiva"/>
    <m/>
  </r>
  <r>
    <n v="1233"/>
    <n v="80101507"/>
    <s v="JEP-1046-2025"/>
    <s v="JEP-CSPO-1037-2025"/>
    <s v="Laura Paredes"/>
    <d v="2025-05-20T00:00:00"/>
    <s v="Michael Andres Yepes Cervantes"/>
    <x v="0"/>
    <s v="1. Prestación de servicios profesionales y de apoyo a la gestión"/>
    <s v="Cédula de Ciudadanía"/>
    <n v="1042456216"/>
    <n v="5"/>
    <s v="Persona Natural"/>
    <s v="Bogotá D.C."/>
    <s v="Prestar sus servicios profesionales al Comité de Seguimiento y Monitoreo a la implementación de las recomendaciones de la Comisión para el Esclarecimiento de la Verdad (CSM) en las tareas relacionadas con análisis, especificación de requerimientos, planeación y ejecución de pruebas funcionales y no funcionales de un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55771278"/>
    <n v="55771278"/>
    <s v="N/A"/>
    <n v="8536421"/>
    <s v="N/A"/>
    <n v="165425"/>
    <n v="482125"/>
    <s v="N/A"/>
    <d v="2025-06-16T00:00:00"/>
    <d v="2025-06-19T00:00:00"/>
    <s v="N/A"/>
    <s v="N/A"/>
    <s v="N/A"/>
    <s v="N/A"/>
    <s v="N/A"/>
    <n v="-17072842"/>
    <d v="2025-10-10T00:00:00"/>
    <n v="0"/>
    <s v="N/A"/>
    <n v="0"/>
    <s v="N/A"/>
    <n v="0"/>
    <s v="N/A"/>
    <n v="0"/>
    <s v="N/A"/>
    <n v="-57"/>
    <n v="38698436"/>
    <n v="0"/>
    <n v="0"/>
    <n v="0"/>
    <n v="0"/>
    <d v="2025-12-31T00:00:00"/>
    <d v="2025-11-04T00:00:00"/>
    <n v="-63"/>
    <s v="N/A"/>
    <s v="Bogotá D.C."/>
    <s v="Cumplimiento"/>
    <s v="33-47-101017484"/>
    <s v="Seguros del Estado S.A."/>
    <d v="2025-06-17T00:00:00"/>
    <s v="17/06/2025 - 11/07/2026"/>
    <d v="2025-06-19T00:00:00"/>
    <s v="Mediante otrosí Nº1 del 10/10/2025 se publicó la reducción del contrato en tiempo y valor"/>
    <s v="Terminado"/>
    <s v="Reducción"/>
    <s v="N/A"/>
    <s v="ADMNISTRACIÓN DE EMPRESAS"/>
    <s v="N/A"/>
    <s v="Masculino"/>
    <s v="Pendiente"/>
    <s v="https://community.secop.gov.co/Public/Tendering/ContractNoticePhases/View?PPI=CO1.PPI.39608400&amp;isFromPublicArea=True&amp;isModal=False"/>
    <s v="ENFOQUE_RESTAURATIVO"/>
    <s v="PROCESOS_MISIONALES"/>
    <s v="Subdirección del Sistema de Justicia Restaurativa"/>
    <s v="Secretaría Ejecutiva"/>
    <m/>
  </r>
  <r>
    <n v="81"/>
    <n v="93141500"/>
    <s v="JEP-1047-2025"/>
    <s v="JEP-CSPO-1038-2025"/>
    <s v="Julieth Barrera"/>
    <d v="2025-05-20T00:00:00"/>
    <s v="Eryen Korath Ortiz Garces"/>
    <x v="0"/>
    <s v="1. Prestación de servicios profesionales y de apoyo a la gestión"/>
    <s v="Cédula de Ciudadanía"/>
    <n v="1235138394"/>
    <n v="4"/>
    <s v="Persona Natural"/>
    <s v="Buenaventura"/>
    <s v="Prestar servicios profesionales para apoyar  a la Oficina Asesora de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
    <s v="Claudia Liliana Erazo Maldonado"/>
    <s v="Subsecretaría Ejecutiva"/>
    <s v="BB- Oficina Asesora de Enfoques Diferenciales"/>
    <s v="Eliana Fernanda Antonio Rosero"/>
    <n v="52517142"/>
    <s v="BB- Oficina de Enfoques Diferenciales"/>
    <s v="N/A"/>
    <s v="N/A"/>
    <s v="N/A"/>
    <s v="Inversión"/>
    <n v="58064746"/>
    <n v="58064746"/>
    <s v="N/A"/>
    <n v="9731522"/>
    <s v="N/A"/>
    <n v="121125"/>
    <n v="446825"/>
    <n v="2022011000068"/>
    <d v="2025-06-05T00:00:00"/>
    <d v="2025-06-06T00:00:00"/>
    <s v="N/A"/>
    <s v="N/A"/>
    <s v="N/A"/>
    <s v="N/A"/>
    <s v="N/A"/>
    <n v="-9731522"/>
    <d v="2025-08-11T00:00:00"/>
    <n v="0"/>
    <s v="N/A"/>
    <n v="0"/>
    <s v="N/A"/>
    <n v="0"/>
    <s v="N/A"/>
    <n v="0"/>
    <s v="N/A"/>
    <n v="-26"/>
    <n v="48333224"/>
    <n v="0"/>
    <n v="0"/>
    <n v="0"/>
    <n v="0"/>
    <d v="2025-11-30T00:00:00"/>
    <d v="2025-11-04T00:00:00"/>
    <n v="-63"/>
    <s v="N/A"/>
    <s v="Bogotá D.C."/>
    <s v="Cumplimiento"/>
    <s v="21-45-101484653"/>
    <s v="Seguros del Estado S.A."/>
    <d v="2025-06-05T00:00:00"/>
    <s v="06/06/2025 - 01/06/2026"/>
    <d v="2025-06-05T00:00:00"/>
    <s v="Mediante otrosí Nº1 del 11/08/025 se publicó la reducción en tiempo y valor del contrato JEP-1047-2025"/>
    <s v="Terminado"/>
    <s v="Reducción"/>
    <s v="N/A"/>
    <s v="DERECHO "/>
    <s v="N/A"/>
    <s v="Femenino"/>
    <s v="eryen.ortiz@jep.gov.co"/>
    <s v="https://community.secop.gov.co/Public/Tendering/ContractNoticePhases/View?PPI=CO1.PPI.39614553&amp;isFromPublicArea=True&amp;isModal=False"/>
    <s v="PARTICIPACIÓN_EFECTIVA_REPRESENTACIÓN_Y_DEFENSA_TÉCNICA"/>
    <s v="PROCESOS_MISIONALES"/>
    <s v="Subsecretaría Ejecutiva"/>
    <s v="Secretaría Ejecutiva"/>
    <n v="-9731522"/>
  </r>
  <r>
    <n v="1238"/>
    <n v="80161500"/>
    <s v="JEP-1048-2025"/>
    <s v="JEP-CSPO-1039-2025"/>
    <s v="Julieth Barrera"/>
    <d v="2025-05-20T00:00:00"/>
    <s v="Paula Alejandra  Villamil Castellanos"/>
    <x v="0"/>
    <s v="1. Prestación de servicios profesionales y de apoyo a la gestión"/>
    <s v="Cédula de Ciudadanía"/>
    <n v="1032480710"/>
    <n v="7"/>
    <s v="Persona Natural"/>
    <s v="Bogotá D.C."/>
    <s v="Prestar servicios profesionales para el apoyo y acompañamiento a la gestión judicial de la sala de reconocimiento verdad y responsabilidad y determinación de hechos y conductas"/>
    <s v="Jairo Ernesto Arias Orjuela"/>
    <s v="Dirección de Asuntos Jurídicos"/>
    <s v="F- Magistratura"/>
    <s v="Carlos Alberto Mejía Walker"/>
    <n v="8027349"/>
    <s v="F- Magistratura"/>
    <s v="N/A"/>
    <s v="Apoyo SRVR"/>
    <s v="Julieta Lemaitre Ripoll"/>
    <s v="Inversión"/>
    <n v="39882139"/>
    <n v="39882139"/>
    <s v="N/A"/>
    <n v="5463307"/>
    <s v="N/A"/>
    <n v="165925"/>
    <n v="429225"/>
    <n v="2022011000068"/>
    <d v="2025-05-27T00:00:00"/>
    <d v="2025-06-09T00:00:00"/>
    <s v="Paola Andrea Marín Molano"/>
    <s v="Cédula de ciudadanía"/>
    <n v="1026292266"/>
    <n v="1"/>
    <d v="2025-07-31T00:00:00"/>
    <n v="-16936258"/>
    <d v="2025-08-11T00:00:00"/>
    <n v="0"/>
    <s v="N/A"/>
    <n v="0"/>
    <s v="N/A"/>
    <n v="0"/>
    <s v="N/A"/>
    <n v="0"/>
    <s v="N/A"/>
    <n v="-78"/>
    <n v="22945881"/>
    <n v="0"/>
    <n v="0"/>
    <n v="0"/>
    <n v="0"/>
    <d v="2025-12-31T00:00:00"/>
    <d v="2025-10-14T00:00:00"/>
    <n v="-84"/>
    <s v="N/A"/>
    <s v="Bogotá D.C."/>
    <s v="Cumplimiento; Cumplimiento"/>
    <s v="11-47-101034523; 21-47-101050703 "/>
    <s v="Seguros del Estado S.A.; Seguros del Estado S.A."/>
    <s v="28/05/2025; 01/08/2025"/>
    <s v="23/05/2025 - 10/07/2026; 31/07/2025 - 10/07/2026"/>
    <s v="6/06/2025; 04/08/2025"/>
    <s v="El 5/08/2025 se publicó la cesión del contrato JEP-1048-2025 (Cedente: Paula Andrea Villamil, Cesionaria: Paola Andrea Marín)  Mediante otrosí Nº1 del 11/08/2025 se publicó la reducción en tiempo y valor del contrato JEP-1048-2025_x000a_"/>
    <s v="Terminado"/>
    <s v="Cesión; Reducción"/>
    <s v="N/A"/>
    <s v="SOCIOLOGÍA; EDUCACIÓN BÁSICA"/>
    <s v="N/A; N/A"/>
    <s v="Femenino; Femenino"/>
    <s v="paula.villamil@jep.gov.co Paola.Marin@jep.gov.co"/>
    <s v="https://community.secop.gov.co/Public/Tendering/ContractNoticePhases/View?PPI=CO1.PPI.39615574&amp;isFromPublicArea=True&amp;isModal=False"/>
    <s v="JUDICIAL_DIALÓGICO"/>
    <s v="PROCESOS_MISIONALES"/>
    <s v="Magistratura"/>
    <s v="Magistratura"/>
    <n v="-16936258"/>
  </r>
  <r>
    <n v="555"/>
    <n v="80161500"/>
    <s v="JEP-1049-2025"/>
    <s v="JEP-CSPO-1040-2025"/>
    <s v="Clara Torres"/>
    <d v="2025-05-20T00:00:00"/>
    <s v="Luisa Fernanda Riveros Chávez "/>
    <x v="0"/>
    <s v="1. Prestación de servicios profesionales y de apoyo a la gestión"/>
    <s v="Cédula de Ciudadanía"/>
    <n v="52779723"/>
    <n v="1"/>
    <s v="Persona Natural"/>
    <s v="Bogotá D.C."/>
    <s v="Prestar servicios profesionales a la Subsecretaría Ejecutiva para apoyar en la producción,  clasificación, sistematización y análisis de la información, del seguimiento presupuestal del proyecto de inversión"/>
    <s v="Eliana Fernanda Antonio Rosero (Encargada)"/>
    <s v="Subsecretaría Ejecutiva"/>
    <s v="B- Subsecretaría Ejecutiva"/>
    <s v="Claudia Liliana Erazo Maldonado"/>
    <n v="52272737"/>
    <s v="B- Subsecretaría Ejecutiva"/>
    <s v="N/A"/>
    <s v="N/A"/>
    <s v="N/A"/>
    <s v="Inversión"/>
    <n v="36877344"/>
    <n v="36877344"/>
    <s v="N/A"/>
    <n v="6146224"/>
    <s v="N/A"/>
    <n v="131725"/>
    <n v="429025"/>
    <n v="2022011000068"/>
    <d v="2025-05-27T00:00:00"/>
    <d v="2025-06-03T00:00:00"/>
    <s v="N/A"/>
    <s v="N/A"/>
    <s v="N/A"/>
    <s v="N/A"/>
    <s v="N/A"/>
    <n v="5736472"/>
    <d v="2025-10-01T00:00:00"/>
    <n v="0"/>
    <s v="N/A"/>
    <n v="0"/>
    <s v="N/A"/>
    <n v="0"/>
    <s v="N/A"/>
    <n v="1"/>
    <d v="2025-10-01T00:00:00"/>
    <n v="0"/>
    <n v="42613816"/>
    <n v="0"/>
    <n v="0"/>
    <n v="0"/>
    <n v="0"/>
    <d v="2025-12-31T00:00:00"/>
    <d v="2025-12-31T00:00:00"/>
    <n v="-6"/>
    <s v="N/A"/>
    <s v="Bogotá D.C."/>
    <s v="Cumplimiento"/>
    <s v="25-47-101006925"/>
    <s v="Seguros del Estado S.A."/>
    <d v="2025-05-28T00:00:00"/>
    <s v="27/05/2025 - 10/06/2026"/>
    <d v="2025-05-29T00:00:00"/>
    <s v="Mediante otrosí Nº1 del 1/10/2025 se publicó la adición de $5.736.472  y prórroga del contrato hasta el 31/12/2025"/>
    <s v="Terminado"/>
    <s v="Adición; Prórroga"/>
    <s v="N/A"/>
    <s v="INGENIERÍA INDUSTRIAL "/>
    <s v="N/A"/>
    <s v="Femenino"/>
    <s v="luisa.riveros@jep.gov.co"/>
    <s v="https://community.secop.gov.co/Public/Tendering/ContractNoticePhases/View?PPI=CO1.PPI.39626304&amp;isFromPublicArea=True&amp;isModal=False"/>
    <s v="PARTICIPACIÓN_EFECTIVA_REPRESENTACIÓN_Y_DEFENSA_TÉCNICA"/>
    <s v="PROCESOS_MISIONALES"/>
    <s v="Subsecretaría Ejecutiva"/>
    <s v="Secretaría Ejecutiva"/>
    <n v="5736472"/>
  </r>
  <r>
    <n v="346"/>
    <n v="80161500"/>
    <s v="JEP-1050-2025"/>
    <s v="JEP-CSPO-1041-2025"/>
    <s v="Clara Torres"/>
    <d v="2025-05-20T00:00:00"/>
    <s v="Jaime Andrés Ortega Mazorra"/>
    <x v="0"/>
    <s v="1. Prestación de servicios profesionales y de apoyo a la gestión"/>
    <s v="Cédula de Ciudadanía"/>
    <n v="10547235"/>
    <n v="9"/>
    <s v="Persona Natural"/>
    <s v="Chía"/>
    <s v="Prestar servicios profesionales especializados para acompañar a la Secretaría Ejecutiva en los procesos de control, gestión y medición del desempeño de los procesos a cargo de la Secretaria Ejecutiva"/>
    <s v="Jairo Ernesto Arias Orjuela"/>
    <s v="Dirección de Asuntos Jurídicos"/>
    <s v="A- Despacho Secretaría Ejecutiva"/>
    <s v="Ana María Olivella López"/>
    <n v="49771516"/>
    <s v="A- Despacho Secretaría Ejecutiva"/>
    <s v="N/A"/>
    <s v="N/A"/>
    <s v="N/A"/>
    <s v="Inversión"/>
    <n v="126509790"/>
    <n v="126509790"/>
    <s v="N/A"/>
    <n v="19463045"/>
    <s v="N/A"/>
    <n v="126225"/>
    <n v="425025"/>
    <n v="2022011000068"/>
    <d v="2025-05-27T00:00:00"/>
    <d v="2025-05-28T00:00:00"/>
    <s v="N/A"/>
    <s v="N/A"/>
    <s v="N/A"/>
    <s v="N/A"/>
    <s v="N/A"/>
    <n v="-24004421"/>
    <d v="2025-08-12T00:00:00"/>
    <n v="0"/>
    <s v="N/A"/>
    <n v="0"/>
    <s v="N/A"/>
    <n v="0"/>
    <s v="N/A"/>
    <n v="0"/>
    <s v="N/A"/>
    <n v="-26"/>
    <n v="102505369"/>
    <n v="0"/>
    <n v="0"/>
    <n v="0"/>
    <n v="0"/>
    <d v="2025-11-30T00:00:00"/>
    <d v="2025-11-04T00:00:00"/>
    <n v="-63"/>
    <s v="N/A"/>
    <s v="Bogotá D.C."/>
    <s v="Cumplimiento"/>
    <s v="47-47-101003428"/>
    <s v="Seguros del Estado S.A."/>
    <d v="2025-05-27T00:00:00"/>
    <s v="27/05/2025 - 10/06/2026"/>
    <d v="2025-05-27T00:00:00"/>
    <s v="Mediante otrosí Nº1 del 12/08/2025 se publicó la reducción en tiempo y valor del contrato JEP-1050-2025"/>
    <s v="Terminado"/>
    <s v="Reducción"/>
    <s v="N/A"/>
    <s v="CONTADURÍA PUBLICA "/>
    <s v="N/A"/>
    <s v="Masculino"/>
    <s v="jaime.ortega@jep.gov.co"/>
    <s v="https://community.secop.gov.co/Public/Tendering/ContractNoticePhases/View?PPI=CO1.PPI.39631969&amp;isFromPublicArea=True&amp;isModal=False"/>
    <s v="EVALUACIÓN_Y_CONTROL"/>
    <s v="PROCESOS_DE_PREVENCIÓN,_CONTROL_Y_EVALUACIÓN"/>
    <s v="Despacho Secretaría Ejecutiva"/>
    <s v="Secretaría Ejecutiva"/>
    <n v="-24004421"/>
  </r>
  <r>
    <n v="1266"/>
    <n v="93151507"/>
    <s v="JEP-1051-2025"/>
    <s v="JEP-CSPO-1042-2025"/>
    <s v="Clara Torres"/>
    <d v="2025-05-20T00:00:00"/>
    <s v="Fernando María Velásquez Velásquez "/>
    <x v="0"/>
    <s v="1. Prestación de servicios profesionales y de apoyo a la gestión"/>
    <s v="Cédula de Ciudadanía"/>
    <n v="15318001"/>
    <n v="9"/>
    <s v="Persona Natural"/>
    <s v="Medellín"/>
    <s v="Prestar servicios profesionales para asesorar y representar judicialmente a la Jurisdicción Especial para la Paz, en asuntos de derecho penal y derecho procesal penal, coordinando y ejecutando las acciones que resulten con ocasión de los procesos asignados"/>
    <s v="Jairo Ernesto Arias Orjuela"/>
    <s v="Dirección de Asuntos Jurídicos"/>
    <s v="E- Dirección de Asuntos Jurídicos"/>
    <s v="Jairo Ernesto Arias Orjuela"/>
    <n v="79542112"/>
    <s v="E- Dirección de Asuntos Jurídicos"/>
    <s v="N/A"/>
    <s v="N/A"/>
    <s v="N/A"/>
    <s v="Inversión"/>
    <n v="64260000"/>
    <n v="64260000"/>
    <s v="N/A"/>
    <s v="N/A"/>
    <s v="N/A"/>
    <n v="170925"/>
    <n v="418825"/>
    <n v="2022011000068"/>
    <d v="2025-05-26T00:00:00"/>
    <d v="2025-05-27T00:00:00"/>
    <s v="N/A"/>
    <s v="N/A"/>
    <s v="N/A"/>
    <s v="N/A"/>
    <s v="N/A"/>
    <n v="0"/>
    <s v="N/A"/>
    <n v="0"/>
    <s v="N/A"/>
    <n v="0"/>
    <s v="N/A"/>
    <n v="0"/>
    <s v="N/A"/>
    <n v="0"/>
    <s v="N/A"/>
    <n v="0"/>
    <n v="64260000"/>
    <n v="0"/>
    <n v="0"/>
    <n v="0"/>
    <n v="0"/>
    <d v="2025-12-31T00:00:00"/>
    <d v="2025-12-31T00:00:00"/>
    <n v="-6"/>
    <s v="N/A"/>
    <s v="Bogotá D.C."/>
    <s v="Cumplimiento"/>
    <s v="21-45-101483605"/>
    <s v="Seguros del Estado S.A."/>
    <d v="2025-05-26T00:00:00"/>
    <s v="27/05/2025 - 01/07/2026"/>
    <d v="2025-05-27T00:00:00"/>
    <s v="Ninguna"/>
    <s v="Terminado"/>
    <s v="Ingreso"/>
    <s v="N/A"/>
    <s v="DERECHO"/>
    <s v="N/A"/>
    <s v="Masculino"/>
    <s v="fernando.velasquez@jep.gov.co"/>
    <s v="https://community.secop.gov.co/Public/Tendering/ContractNoticePhases/View?PPI=CO1.PPI.39680489&amp;isFromPublicArea=True&amp;isModal=False"/>
    <s v="GESTIÓN_JURÍDICA"/>
    <s v="PROCESOS_DE_GESTIÓN"/>
    <s v="Dirección de Asuntos Jurídicos"/>
    <s v="Secretaría Ejecutiva"/>
    <n v="0"/>
  </r>
  <r>
    <n v="780"/>
    <s v="80111600;80161500"/>
    <s v="JEP-1052-2025"/>
    <s v="JEP-CSPO-1043-2025"/>
    <s v="Mateo Ávila"/>
    <d v="2025-05-20T00:00:00"/>
    <s v="Leonardo Andres Fonseca Fajardo"/>
    <x v="0"/>
    <s v="1. Prestación de servicios profesionales y de apoyo a la gestión"/>
    <s v="Cédula de Ciudadanía"/>
    <n v="7184760"/>
    <n v="4"/>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54018462"/>
    <n v="54018462"/>
    <s v="N/A"/>
    <n v="7170594"/>
    <s v="N/A"/>
    <n v="111625"/>
    <n v="430125"/>
    <n v="2022011000068"/>
    <d v="2025-05-27T00:00:00"/>
    <d v="2025-06-03T00:00:00"/>
    <s v="N/A"/>
    <s v="N/A"/>
    <s v="N/A"/>
    <s v="N/A"/>
    <s v="N/A"/>
    <n v="0"/>
    <s v="N/A"/>
    <n v="0"/>
    <s v="N/A"/>
    <n v="0"/>
    <s v="N/A"/>
    <n v="0"/>
    <s v="N/A"/>
    <n v="0"/>
    <s v="N/A"/>
    <n v="0"/>
    <n v="54018462"/>
    <n v="0"/>
    <n v="0"/>
    <n v="0"/>
    <n v="0"/>
    <d v="2025-12-31T00:00:00"/>
    <d v="2025-12-31T00:00:00"/>
    <n v="-6"/>
    <s v="N/A"/>
    <s v="Bogotá D.C."/>
    <s v="Cumplimiento"/>
    <s v="14-47-101042185"/>
    <s v="Seguros del Estado S.A."/>
    <d v="2025-05-28T00:00:00"/>
    <s v="27/05/2025 - 03/07/2026"/>
    <d v="2025-05-29T00:00:00"/>
    <s v="Ninguna"/>
    <s v="Terminado"/>
    <s v="Ingreso"/>
    <s v="N/A"/>
    <s v="DERECHO"/>
    <s v="N/A"/>
    <s v="Masculino"/>
    <s v="leonardo.fonseca@jep.gov.co"/>
    <s v="https://community.secop.gov.co/Public/Tendering/ContractNoticePhases/View?PPI=CO1.PPI.39621975&amp;isFromPublicArea=True&amp;isModal=False"/>
    <s v="ENFOQUE_RESTAURATIVO"/>
    <s v="PROCESOS_MISIONALES"/>
    <s v="Subdirección del Sistema de Justicia Restaurativa"/>
    <s v="Secretaría Ejecutiva"/>
    <n v="0"/>
  </r>
  <r>
    <n v="568"/>
    <s v="80111600;80161500"/>
    <s v="JEP-1053-2025"/>
    <s v="JEP-CSPO-1044-2025"/>
    <s v="Mateo Ávila"/>
    <d v="2025-05-20T00:00:00"/>
    <s v="Claudia Marcela Perez Cortes"/>
    <x v="0"/>
    <s v="1. Prestación de servicios profesionales y de apoyo a la gestión"/>
    <s v="Cédula de Ciudadanía"/>
    <n v="1023936780"/>
    <n v="9"/>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Eliana Fernanda Antonio Rosero (Encargada)"/>
    <s v="Subsecretaría Ejecutiva"/>
    <s v="AA- Oficina Asesora de Monitoreo Integral"/>
    <s v="Gladys Celeide Prada Pardo"/>
    <n v="60335962"/>
    <s v="AA- Oficina Asesora de Monitoreo Integral"/>
    <s v="N/A"/>
    <s v="N/A"/>
    <s v="N/A"/>
    <s v="Inversión"/>
    <n v="64307699"/>
    <n v="64307699"/>
    <s v="N/A"/>
    <n v="8536421"/>
    <s v="N/A"/>
    <n v="96125"/>
    <n v="430025"/>
    <n v="2022011000068"/>
    <d v="2025-05-27T00:00:00"/>
    <d v="2025-05-30T00:00:00"/>
    <s v="N/A"/>
    <s v="N/A"/>
    <s v="N/A"/>
    <s v="N/A"/>
    <s v="N/A"/>
    <n v="0"/>
    <s v="N/A"/>
    <n v="0"/>
    <s v="N/A"/>
    <n v="0"/>
    <s v="N/A"/>
    <n v="0"/>
    <s v="N/A"/>
    <n v="0"/>
    <s v="N/A"/>
    <n v="0"/>
    <n v="64307699"/>
    <n v="0"/>
    <n v="0"/>
    <n v="0"/>
    <n v="0"/>
    <d v="2025-12-31T00:00:00"/>
    <d v="2025-12-31T00:00:00"/>
    <n v="-6"/>
    <s v="N/A"/>
    <s v="Bogotá D.C."/>
    <s v="Cumplimiento"/>
    <s v="18-47-101010538"/>
    <s v="Seguros del Estado S.A."/>
    <d v="2025-05-28T00:00:00"/>
    <s v="27/05/2025 - 05/07/2026"/>
    <d v="2025-05-29T00:00:00"/>
    <s v="Ninguna"/>
    <s v="Terminado"/>
    <s v="Ingreso"/>
    <s v="N/A"/>
    <s v="DISEÑO DIGITAL Y MULTIMEDIA"/>
    <s v="N/A"/>
    <s v="Femenino"/>
    <s v="claudia.perezc@jep.gov.co"/>
    <s v="https://community.secop.gov.co/Public/Tendering/ContractNoticePhases/View?PPI=CO1.PPI.39624744&amp;isFromPublicArea=True&amp;isModal=False"/>
    <s v="ENFOQUE_RESTAURATIVO"/>
    <s v="PROCESOS_MISIONALES"/>
    <s v="Subdirección del Sistema de Justicia Restaurativa"/>
    <s v="Secretaría Ejecutiva"/>
    <n v="0"/>
  </r>
  <r>
    <n v="778"/>
    <s v="80111600;80161500"/>
    <s v="JEP-1054-2025"/>
    <s v="JEP-CSPO-1045-2025"/>
    <s v="Mateo Ávila"/>
    <d v="2025-05-20T00:00:00"/>
    <s v="Mariana La Rotta Posada"/>
    <x v="0"/>
    <s v="1. Prestación de servicios profesionales y de apoyo a la gestión"/>
    <s v="Cédula de Ciudadanía"/>
    <n v="1000941514"/>
    <n v="2"/>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25723050"/>
    <n v="25723050"/>
    <s v="N/A"/>
    <n v="3414566"/>
    <s v="N/A"/>
    <n v="111425"/>
    <n v="415325"/>
    <n v="2022011000068"/>
    <d v="2025-05-23T00:00:00"/>
    <d v="2025-05-27T00:00:00"/>
    <s v="N/A"/>
    <s v="N/A"/>
    <s v="N/A"/>
    <s v="N/A"/>
    <s v="N/A"/>
    <n v="0"/>
    <s v="N/A"/>
    <n v="0"/>
    <s v="N/A"/>
    <n v="0"/>
    <s v="N/A"/>
    <n v="0"/>
    <s v="N/A"/>
    <n v="0"/>
    <s v="N/A"/>
    <n v="0"/>
    <n v="25723050"/>
    <n v="0"/>
    <n v="0"/>
    <n v="0"/>
    <n v="0"/>
    <d v="2025-12-31T00:00:00"/>
    <d v="2025-12-31T00:00:00"/>
    <n v="-6"/>
    <s v="N/A"/>
    <s v="Bogotá D.C."/>
    <s v="Cumplimiento"/>
    <s v="33-47-101017214"/>
    <s v="Seguros del Estado S.A."/>
    <d v="2025-05-23T00:00:00"/>
    <s v="23/05/2025 - 30/06/2026"/>
    <d v="2025-05-27T00:00:00"/>
    <s v="Ninguna"/>
    <s v="Terminado"/>
    <s v="Ingreso"/>
    <s v="N/A"/>
    <s v="SIN TÍTULO"/>
    <s v="N/A"/>
    <s v="Femenino"/>
    <s v="mariana.larotta@jep.gov.co"/>
    <s v="https://community.secop.gov.co/Public/Tendering/ContractNoticePhases/View?PPI=CO1.PPI.39619275&amp;isFromPublicArea=True&amp;isModal=False"/>
    <s v="ENFOQUE_RESTAURATIVO"/>
    <s v="PROCESOS_MISIONALES"/>
    <s v="Subdirección del Sistema de Justicia Restaurativa"/>
    <s v="Secretaría Ejecutiva"/>
    <n v="0"/>
  </r>
  <r>
    <n v="541"/>
    <n v="80161500"/>
    <s v="JEP-1055-2025"/>
    <s v="JEP-CSPO-1046-2025"/>
    <s v="Carlos Torres"/>
    <d v="2025-05-20T00:00:00"/>
    <s v="Diego Andres Medina Gomez"/>
    <x v="0"/>
    <s v="1. Prestación de servicios profesionales y de apoyo a la gestión"/>
    <s v="Cédula de Ciudadanía"/>
    <n v="1033802534"/>
    <n v="4"/>
    <s v="Persona Natural"/>
    <s v="Bogotá D.C."/>
    <s v="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36877344"/>
    <n v="36877344"/>
    <s v="N/A"/>
    <n v="6146224"/>
    <s v="N/A"/>
    <n v="131525"/>
    <n v="441025"/>
    <n v="2022011000068"/>
    <d v="2025-05-30T00:00:00"/>
    <d v="2025-06-03T00:00:00"/>
    <s v="N/A"/>
    <s v="N/A"/>
    <s v="N/A"/>
    <s v="N/A"/>
    <s v="N/A"/>
    <n v="-5736480"/>
    <d v="2025-08-19T00:00:00"/>
    <n v="0"/>
    <s v="N/A"/>
    <n v="0"/>
    <s v="N/A"/>
    <n v="0"/>
    <s v="N/A"/>
    <n v="0"/>
    <s v="N/A"/>
    <n v="-26"/>
    <n v="31140864"/>
    <n v="0"/>
    <n v="0"/>
    <n v="0"/>
    <n v="0"/>
    <d v="2025-11-30T00:00:00"/>
    <d v="2025-11-04T00:00:00"/>
    <n v="-63"/>
    <s v="N/A"/>
    <s v="Bogotá D.C."/>
    <s v="Cumplimiento"/>
    <s v="37-47-101005593"/>
    <s v="Seguros del Estado S.A."/>
    <d v="2025-05-30T00:00:00"/>
    <s v="30/05/2025 - 31/05/2026"/>
    <d v="2025-06-03T00:00:00"/>
    <s v="Mediante otrosí Nº1 del 19/08/2025 se publicó la reducción en tiempo y valor del contrato JEP-1055-2025"/>
    <s v="Terminado"/>
    <s v="Reducción"/>
    <s v="N/A"/>
    <s v="DERECHO"/>
    <s v="N/A"/>
    <s v="Masculino"/>
    <s v="diego.medina@jep.gov.co"/>
    <s v="https://community.secop.gov.co/Public/Tendering/ContractNoticePhases/View?PPI=CO1.PPI.39633328&amp;isFromPublicArea=True&amp;isModal=False"/>
    <s v="GESTIÓN_DE_ATENCIÓN_A__LA_CIUDADANÍA"/>
    <s v="PROCESOS_DE_RELACIONAMIENTO"/>
    <s v="Subsecretaría Ejecutiva"/>
    <s v="Secretaría Ejecutiva"/>
    <n v="-5736480"/>
  </r>
  <r>
    <n v="607"/>
    <s v="80111600;80161500"/>
    <s v="JEP-1056-2025"/>
    <s v="JEP-CSPO-1047-2025"/>
    <s v="Carlos Torres"/>
    <d v="2025-05-20T00:00:00"/>
    <s v="Maribel Cifuentes Muñoz"/>
    <x v="0"/>
    <s v="1. Prestación de servicios profesionales y de apoyo a la gestión"/>
    <s v="Cédula de Ciudadanía"/>
    <n v="52086920"/>
    <n v="1"/>
    <s v="Persona Natural"/>
    <s v="Bogotá D.C."/>
    <s v="Prestar servicios profesionales para apoyar a la Oficina Asesora de Monitoreo Integral en la gestión administrativa, contractual, documental y de los requerimientos en general que se encuentren asociados a las gestiones asignadas a esta oficina."/>
    <s v="Eliana Fernanda Antonio Rosero (Encargada)"/>
    <s v="Subsecretaría Ejecutiva"/>
    <s v="AA- Oficina Asesora de Monitoreo Integral"/>
    <s v="Gladys Celeide Prada Pardo"/>
    <n v="60335962"/>
    <s v="AA- Oficina Asesora de Monitoreo Integral"/>
    <s v="N/A"/>
    <s v="N/A"/>
    <s v="N/A"/>
    <s v="Inversión"/>
    <n v="37298453"/>
    <n v="37298453"/>
    <s v="N/A"/>
    <n v="4951123"/>
    <s v="N/A"/>
    <n v="133325"/>
    <n v="428525"/>
    <n v="2022011000068"/>
    <d v="2025-05-27T00:00:00"/>
    <d v="2025-05-29T00:00:00"/>
    <s v="N/A"/>
    <s v="N/A"/>
    <s v="N/A"/>
    <s v="N/A"/>
    <s v="N/A"/>
    <n v="-11387579"/>
    <d v="2025-08-12T00:00:00"/>
    <n v="0"/>
    <s v="N/A"/>
    <n v="0"/>
    <s v="N/A"/>
    <n v="0"/>
    <s v="N/A"/>
    <n v="0"/>
    <s v="N/A"/>
    <n v="-57"/>
    <n v="25910874"/>
    <n v="0"/>
    <n v="0"/>
    <n v="0"/>
    <n v="0"/>
    <d v="2025-12-31T00:00:00"/>
    <d v="2025-11-04T00:00:00"/>
    <n v="-63"/>
    <s v="N/A"/>
    <s v="Bogotá D.C."/>
    <s v="Cumplimiento"/>
    <s v="360-47-994000047003"/>
    <s v="Aseguradora Solidaria de Colombia"/>
    <d v="2025-05-28T00:00:00"/>
    <s v="27/05/2025 - 10/07/2026"/>
    <d v="2025-05-28T00:00:00"/>
    <s v="Mediante otrosí Nº1 del 12/08/2025 se publicó la reducción en tiempo y valor del contrato JEP-1056-2025"/>
    <s v="Terminado"/>
    <s v="Reducción"/>
    <s v="N/A"/>
    <s v="CONTADURÍA PUBLICA "/>
    <s v="N/A"/>
    <s v="Femenino"/>
    <s v="maribel.cifuentes@jep.gov.co"/>
    <s v="https://community.secop.gov.co/Public/Tendering/ContractNoticePhases/View?PPI=CO1.PPI.39626356&amp;isFromPublicArea=True&amp;isModal=False"/>
    <s v="ENFOQUE_RESTAURATIVO"/>
    <s v="PROCESOS_MISIONALES"/>
    <s v="Subdirección del Sistema de Justicia Restaurativa"/>
    <s v="Secretaría Ejecutiva"/>
    <n v="-11387579"/>
  </r>
  <r>
    <n v="499"/>
    <n v="80161500"/>
    <s v="JEP-1057-2025"/>
    <s v="JEP-CSPO-1048-2025"/>
    <s v="Clara Torres"/>
    <d v="2025-05-20T00:00:00"/>
    <s v="María Paula Ibáñez Valencia "/>
    <x v="0"/>
    <s v="1. Prestación de servicios profesionales y de apoyo a la gestión"/>
    <s v="Cédula de Ciudadanía"/>
    <n v="1070331787"/>
    <n v="3"/>
    <s v="Persona Natural"/>
    <s v="Bogotá D.C."/>
    <s v="Prestar servicios profesionales para el acompañamiento a la Oficina Asesora de Gestión Documental en las actividades relacionadas con la implementación de los proyectos y/o convenios"/>
    <s v="Juan David Olarte Torres"/>
    <s v="Dirección Administrativa y Financiera"/>
    <s v="DD- Oficina Asesora de Gestión Documental "/>
    <s v="Didier Cortés Benavides"/>
    <n v="80749065"/>
    <s v="DD- Oficina Asesora de Gestión Documental "/>
    <s v="N/A"/>
    <s v="N/A"/>
    <s v="N/A"/>
    <s v="Inversión"/>
    <n v="36877344"/>
    <n v="36877344"/>
    <s v="N/A"/>
    <n v="6146224"/>
    <s v="N/A"/>
    <n v="129825"/>
    <n v="438125"/>
    <n v="202300000000214"/>
    <d v="2025-05-30T00:00:00"/>
    <d v="2025-06-04T00:00:00"/>
    <s v="N/A"/>
    <s v="N/A"/>
    <s v="N/A"/>
    <s v="N/A"/>
    <s v="N/A"/>
    <n v="5531598"/>
    <d v="2025-11-18T00:00:00"/>
    <n v="0"/>
    <s v="N/A"/>
    <n v="0"/>
    <s v="N/A"/>
    <n v="0"/>
    <s v="N/A"/>
    <n v="1"/>
    <d v="2025-11-18T00:00:00"/>
    <n v="31"/>
    <n v="42408942"/>
    <n v="0"/>
    <n v="0"/>
    <n v="0"/>
    <n v="0"/>
    <d v="2025-11-30T00:00:00"/>
    <d v="2025-12-31T00:00:00"/>
    <n v="-6"/>
    <s v="N/A"/>
    <s v="Bogotá D.C."/>
    <s v="Cumplimiento"/>
    <s v="11-47-101034646"/>
    <s v="Seguros del Estado S.A."/>
    <d v="2025-06-03T00:00:00"/>
    <s v="30/05/2025 - 10/06/2026"/>
    <d v="2025-06-04T00:00:00"/>
    <s v="Mediante otrosí Nº1 del 18/11/2025 se publicó la adición $5.531.598 y prorrogó hasta el 31/12/2025"/>
    <s v="Terminado"/>
    <s v="Adición; Prorróga"/>
    <s v="N/A"/>
    <s v="DERECHO"/>
    <s v="N/A"/>
    <s v="Femenino"/>
    <s v="maria.ibanez@jep.gov.co"/>
    <s v="https://community.secop.gov.co/Public/Tendering/ContractNoticePhases/View?PPI=CO1.PPI.39641083&amp;isFromPublicArea=True&amp;isModal=False"/>
    <s v="GESTIÓN_DOCUMENTAL"/>
    <s v="PROCESOS_DE_GESTIÓN"/>
    <s v="Dirección Administrativa y Financiera"/>
    <s v="Secretaría Ejecutiva"/>
    <n v="5531598"/>
  </r>
  <r>
    <n v="1060"/>
    <n v="80161500"/>
    <s v="JEP-1058-2025"/>
    <s v="JEP-CSPO-1049-2025"/>
    <s v="Arinson Ruiz"/>
    <d v="2025-05-21T00:00:00"/>
    <s v="Oscar Arnold Sanabria Sanchez"/>
    <x v="0"/>
    <s v="1. Prestación de servicios profesionales y de apoyo a la gestión"/>
    <s v="Cédula de Ciudadanía"/>
    <n v="1018514387"/>
    <n v="8"/>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58377735"/>
    <n v="58377735"/>
    <s v="N/A"/>
    <n v="7853508"/>
    <s v="N/A"/>
    <n v="152425"/>
    <n v="428425"/>
    <n v="2022011000068"/>
    <d v="2025-05-27T00:00:00"/>
    <d v="2025-05-28T00:00:00"/>
    <s v="N/A"/>
    <s v="N/A"/>
    <s v="N/A"/>
    <s v="N/A"/>
    <s v="N/A"/>
    <n v="-25916571"/>
    <d v="2025-08-08T00:00:00"/>
    <n v="0"/>
    <s v="N/A"/>
    <n v="0"/>
    <s v="N/A"/>
    <n v="0"/>
    <s v="N/A"/>
    <n v="0"/>
    <s v="N/A"/>
    <n v="-92"/>
    <n v="32461164"/>
    <n v="0"/>
    <n v="0"/>
    <n v="0"/>
    <n v="0"/>
    <d v="2025-12-31T00:00:00"/>
    <d v="2025-09-30T00:00:00"/>
    <n v="-98"/>
    <s v="N/A"/>
    <s v="Bogotá D.C."/>
    <s v="Cumplimiento"/>
    <s v="11-47-101034479"/>
    <s v="Seguros del Estado S.A."/>
    <d v="2025-05-27T00:00:00"/>
    <s v="27/05/2025 - 10/07/2026"/>
    <d v="2025-05-27T00:00:00"/>
    <s v="Mediante otrosí Nº1 del se publicó la reducción en tiempo y valor del contrato JEP-1058-2025"/>
    <s v="Terminado"/>
    <s v="Reducción"/>
    <s v="N/A"/>
    <s v="CIENCIAS POLÍTICAS Y DE GOBIERNO"/>
    <s v="N/A"/>
    <s v="Masculino"/>
    <s v="oscar.sanabria@jep.gov.co"/>
    <s v="https://community.secop.gov.co/Public/Tendering/ContractNoticePhases/View?PPI=CO1.PPI.39615237&amp;isFromPublicArea=True&amp;isModal=False"/>
    <s v="SOPORTE_PARA_LA_ADMINISTRACIÓN_DE_JUSTICIA"/>
    <s v="PROCESOS_MISIONALES"/>
    <s v="Grupo de Análisis de la Información- GRAI"/>
    <s v="Magistratura"/>
    <n v="-25916571"/>
  </r>
  <r>
    <n v="1076"/>
    <n v="80161500"/>
    <s v="JEP-1059-2025"/>
    <s v="JEP-CSPO-1050-2025"/>
    <s v="Arinson Ruiz"/>
    <d v="2025-05-21T00:00:00"/>
    <s v="Luis Eduardo Fernandez Molinares"/>
    <x v="0"/>
    <s v="1. Prestación de servicios profesionales y de apoyo a la gestión"/>
    <s v="Cédula de Ciudadanía"/>
    <n v="1020726392"/>
    <n v="2"/>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58377735"/>
    <n v="58377735"/>
    <s v="N/A"/>
    <n v="7853508"/>
    <s v="N/A"/>
    <n v="153925"/>
    <n v="420825"/>
    <n v="2022011000068"/>
    <d v="2025-05-26T00:00:00"/>
    <d v="2025-05-27T00:00:00"/>
    <s v="N/A"/>
    <s v="N/A"/>
    <s v="N/A"/>
    <s v="N/A"/>
    <s v="N/A"/>
    <n v="-25654788"/>
    <d v="2025-08-08T00:00:00"/>
    <n v="0"/>
    <s v="N/A"/>
    <n v="0"/>
    <s v="N/A"/>
    <n v="0"/>
    <s v="N/A"/>
    <n v="0"/>
    <s v="N/A"/>
    <n v="-92"/>
    <n v="32722947"/>
    <n v="0"/>
    <n v="0"/>
    <n v="0"/>
    <n v="0"/>
    <d v="2025-12-31T00:00:00"/>
    <d v="2025-09-30T00:00:00"/>
    <n v="-98"/>
    <s v="N/A"/>
    <s v="Bogotá D.C."/>
    <s v="Cumplimiento"/>
    <s v="11-47-101034411"/>
    <s v="Seguros del Estado S.A."/>
    <s v="26/05/205"/>
    <s v="26/05/2025 - 10/04/2026"/>
    <d v="2025-05-27T00:00:00"/>
    <s v="Mediante otrosí Nº1 del se publicó la reducción en tiempo y valor del contrato JEP-1059-2025"/>
    <s v="Terminado"/>
    <s v="Reducción"/>
    <s v="N/A"/>
    <s v="DERECHO"/>
    <s v="N/A"/>
    <s v="Masculino"/>
    <s v="luis.fernandez@jep.gov.co"/>
    <s v="https://community.secop.gov.co/Public/Tendering/ContractNoticePhases/View?PPI=CO1.PPI.39615427&amp;isFromPublicArea=True&amp;isModal=False"/>
    <s v="SOPORTE_PARA_LA_ADMINISTRACIÓN_DE_JUSTICIA"/>
    <s v="PROCESOS_MISIONALES"/>
    <s v="Grupo de Análisis de la Información- GRAI"/>
    <s v="Magistratura"/>
    <n v="-25654788"/>
  </r>
  <r>
    <n v="717"/>
    <s v="90121502;78111502"/>
    <s v="JEP-1060-2025"/>
    <s v="JEP-SB-003-2025"/>
    <s v="Clara Torres"/>
    <d v="2025-05-21T00:00:00"/>
    <s v="PUBBLICA S.A.S. "/>
    <x v="1"/>
    <s v="3. Compraventa "/>
    <s v="NIT"/>
    <n v="800064773"/>
    <n v="1"/>
    <s v="Persona Jurídica"/>
    <s v="Bogotá D.C."/>
    <s v="Adquisición de tiquetes aéreos nacionales e internacionales para el desplazamiento de los terceros participantes en actividades solicitadas en el marco de la operación de la JEP"/>
    <s v="Juan David Olarte Torres"/>
    <s v="Dirección Administrativa y Financiera"/>
    <s v="D- Dirección Administrativa y Financiera"/>
    <s v="Juan David Olarte Torres"/>
    <n v="73583226"/>
    <s v="D- Dirección Administrativa y Financiera"/>
    <s v="N/A"/>
    <s v="N/A"/>
    <s v="N/A"/>
    <s v="Inversión"/>
    <n v="1400000000"/>
    <n v="1400000000"/>
    <s v="N/A"/>
    <s v="N/A"/>
    <s v="N/A"/>
    <n v="155325"/>
    <n v="417325"/>
    <n v="2022011000068"/>
    <d v="2025-05-23T00:00:00"/>
    <d v="2025-06-01T00:00:00"/>
    <s v="N/A"/>
    <s v="N/A"/>
    <s v="N/A"/>
    <s v="N/A"/>
    <s v="N/A"/>
    <n v="700000000"/>
    <d v="2025-10-24T00:00:00"/>
    <n v="0"/>
    <s v="N/A"/>
    <n v="0"/>
    <s v="N/A"/>
    <n v="0"/>
    <s v="N/A"/>
    <n v="1"/>
    <d v="2025-10-24T00:00:00"/>
    <n v="59"/>
    <n v="2100000000"/>
    <n v="174795126"/>
    <n v="174795126"/>
    <n v="0"/>
    <n v="0"/>
    <d v="2025-12-31T00:00:00"/>
    <d v="2026-02-28T00:00:00"/>
    <n v="53"/>
    <s v="N/A"/>
    <s v="Bogotá D.C."/>
    <s v="Cumplimiento; Responsabilidad Civil Extracontractual"/>
    <s v="33-45-101136961; 33-40-101085544"/>
    <s v="Seguros del Estado S.A.; Seguros del Estado S.A."/>
    <s v="29/05/2025; 29/05/202"/>
    <s v="23/05/2025 - 31/12/2026; 23/05/2025 - 31/12/2025"/>
    <s v="29/05/2025; 29/05/2025"/>
    <s v="Mediante otrosí Nº1 del 24/10/2025 se adicionó el valor de $700.000.000 y se prorrogo hasta el 28 de febrero de 2026; Mediante otrosí Nº2 del 27/11/2025 el cual busca Modificar la distribución de valores por vigencia fiscal; Mediante otrosí Nº2 del 12/12/2025 el cual busca Modificar la distribución de valores por vigencia fiscal "/>
    <s v="Terminado"/>
    <s v="Adición; Prórroga"/>
    <s v="N/A"/>
    <s v="N/A"/>
    <s v="N/A"/>
    <s v="N/A"/>
    <s v="N/A"/>
    <s v="https://community.secop.gov.co/Public/Tendering/ContractNoticePhases/View?PPI=CO1.PPI.39095965&amp;isFromPublicArea=True&amp;isModal=False"/>
    <s v="GESTIÓN_DE_SEGURIDAD_BIENES_Y_SERVICIOS"/>
    <s v="PROCESOS_DE_GESTIÓN"/>
    <s v="Dirección Administrativa y Financiera"/>
    <s v="Secretaría Ejecutiva"/>
    <n v="700000000"/>
  </r>
  <r>
    <n v="558"/>
    <n v="80161500"/>
    <s v="JEP-1061-2025"/>
    <s v="JEP-CSPO-1051-2025"/>
    <s v="Laura Paredes"/>
    <d v="2025-05-21T00:00:00"/>
    <s v="Sebastian Ricardo Rivas Moreno"/>
    <x v="0"/>
    <s v="1. Prestación de servicios profesionales y de apoyo a la gestión"/>
    <s v="Cédula de Ciudadanía"/>
    <n v="1014185435"/>
    <n v="6"/>
    <s v="Persona Natural"/>
    <s v="Bogotá D.C."/>
    <s v="Prestar servicios profesionales para apoyar la Subsecretaría Ejecutiva en el trámite de solicitudes de acreditación a víctimas, durante la fase administrativa"/>
    <s v="Claudia Liliana Erazo Maldonado"/>
    <s v="Subsecretaría Ejecutiva"/>
    <s v="B- Subsecretaría Ejecutiva"/>
    <s v="Claudia Liliana Erazo Maldonado"/>
    <n v="52272737"/>
    <s v="B- Subsecretaría Ejecutiva"/>
    <s v="N/A"/>
    <s v="N/A"/>
    <s v="N/A"/>
    <s v="Inversión"/>
    <n v="63454058"/>
    <n v="63454058"/>
    <s v="N/A"/>
    <n v="8536421"/>
    <s v="N/A"/>
    <n v="131825"/>
    <n v="436425"/>
    <n v="2022011000068"/>
    <d v="2025-05-30T00:00:00"/>
    <d v="2025-06-03T00:00:00"/>
    <s v="N/A"/>
    <s v="N/A"/>
    <s v="N/A"/>
    <s v="N/A"/>
    <s v="N/A"/>
    <n v="-20202870"/>
    <d v="2025-08-12T00:00:00"/>
    <n v="0"/>
    <s v="N/A"/>
    <n v="0"/>
    <s v="N/A"/>
    <n v="0"/>
    <s v="N/A"/>
    <n v="0"/>
    <s v="N/A"/>
    <n v="-57"/>
    <n v="43251188"/>
    <n v="0"/>
    <n v="0"/>
    <n v="0"/>
    <n v="0"/>
    <d v="2025-12-31T00:00:00"/>
    <d v="2025-11-04T00:00:00"/>
    <n v="-63"/>
    <s v="N/A"/>
    <s v="Bogotá D.C."/>
    <s v="Cumplimiento"/>
    <s v="14-47-101042293"/>
    <s v="Seguros del Estado S.A."/>
    <d v="2025-06-03T00:00:00"/>
    <s v="03/06/2025 - 30/06/2026"/>
    <d v="2025-06-03T00:00:00"/>
    <s v="Mediante otrosí Nº1 del 12/08/2025 se publicó la reducción en tiempo y valor del contrato JEP-1061-2025"/>
    <s v="Terminado"/>
    <s v="Reducción"/>
    <s v="N/A"/>
    <s v="PSICOLOGÍA"/>
    <s v="N/A"/>
    <s v="Masculino"/>
    <s v="sebastian.rivas@jep.gov.co"/>
    <s v="https://community.secop.gov.co/Public/Tendering/ContractNoticePhases/View?PPI=CO1.PPI.39710756&amp;isFromPublicArea=True&amp;isModal=False"/>
    <s v="PARTICIPACIÓN_EFECTIVA_REPRESENTACIÓN_Y_DEFENSA_TÉCNICA"/>
    <s v="PROCESOS_MISIONALES"/>
    <s v="Subsecretaría Ejecutiva"/>
    <s v="Secretaría Ejecutiva"/>
    <n v="-20202870"/>
  </r>
  <r>
    <n v="593"/>
    <s v="80111600;80161500"/>
    <s v="JEP-1062-2025"/>
    <s v="JEP-CSPO-1052-2025"/>
    <s v="Miguel Salcedo"/>
    <d v="2025-05-21T00:00:00"/>
    <s v="Heidy Verena Torres Gutierrez"/>
    <x v="0"/>
    <s v="1. Prestación de servicios profesionales y de apoyo a la gestión"/>
    <s v="Cédula de Ciudadanía"/>
    <n v="45767582"/>
    <n v="0"/>
    <s v="Persona Natural"/>
    <s v="Cartagen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9238058"/>
    <n v="49238058"/>
    <s v="N/A"/>
    <n v="7170594"/>
    <s v="N/A"/>
    <n v="97225"/>
    <n v="447125"/>
    <n v="2022011000068"/>
    <d v="2025-06-05T00:00:00"/>
    <d v="2025-06-09T00:00:00"/>
    <s v="N/A"/>
    <s v="N/A"/>
    <s v="N/A"/>
    <s v="N/A"/>
    <s v="N/A"/>
    <n v="-14341188"/>
    <d v="2025-08-12T00:00:00"/>
    <n v="0"/>
    <s v="N/A"/>
    <n v="0"/>
    <s v="N/A"/>
    <n v="0"/>
    <s v="N/A"/>
    <n v="0"/>
    <s v="N/A"/>
    <n v="-57"/>
    <n v="34896870"/>
    <n v="0"/>
    <n v="0"/>
    <n v="0"/>
    <n v="0"/>
    <d v="2025-12-31T00:00:00"/>
    <d v="2025-11-04T00:00:00"/>
    <n v="-63"/>
    <s v="N/A"/>
    <s v="Bogotá D.C."/>
    <s v="Cumplimiento"/>
    <s v="360-47-994000047269"/>
    <s v="Aseguradora Solidaria de Colombia S.A "/>
    <d v="2025-06-06T00:00:00"/>
    <s v="05/06/2025 - 10/07/2026"/>
    <d v="2025-06-09T00:00:00"/>
    <s v="Mediante otrosí Nº1 del 12/08/2025 se publicó la reducción en tiempo y valor del contrato JEP-1062-2025"/>
    <s v="Terminado"/>
    <s v="Reducción"/>
    <s v="N/A"/>
    <s v="DERECHO "/>
    <s v="N/A"/>
    <s v="Femenino"/>
    <s v="heidy.torres@jep.gov.co"/>
    <s v="https://community.secop.gov.co/Public/Tendering/ContractNoticePhases/View?PPI=CO1.PPI.39651039&amp;isFromPublicArea=True&amp;isModal=False"/>
    <s v="ENFOQUE_RESTAURATIVO"/>
    <s v="PROCESOS_MISIONALES"/>
    <s v="Subdirección del Sistema de Justicia Restaurativa"/>
    <s v="Secretaría Ejecutiva"/>
    <n v="-14341188"/>
  </r>
  <r>
    <n v="158"/>
    <n v="80111601"/>
    <s v="JEP-1063-2025"/>
    <s v="JEP-CSPO-1053-2025"/>
    <s v="Arinson Ruiz"/>
    <d v="2025-05-22T00:00:00"/>
    <s v="Valentina Vargas Ochoa"/>
    <x v="0"/>
    <s v="1. Prestación de servicios profesionales y de apoyo a la gestión"/>
    <s v="Cédula de Ciudadanía"/>
    <n v="1049648482"/>
    <n v="8"/>
    <s v="Persona Natural"/>
    <s v="Tunja"/>
    <s v="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36672466"/>
    <n v="36672466"/>
    <s v="N/A"/>
    <n v="6146224"/>
    <s v="N/A"/>
    <n v="123125"/>
    <n v="434025"/>
    <n v="2022011000068"/>
    <d v="2025-05-29T00:00:00"/>
    <d v="2025-06-03T00:00:00"/>
    <s v="N/A"/>
    <s v="N/A"/>
    <s v="N/A"/>
    <s v="N/A"/>
    <s v="N/A"/>
    <n v="-5531602"/>
    <d v="2025-08-12T00:00:00"/>
    <n v="0"/>
    <s v="N/A"/>
    <n v="0"/>
    <s v="N/A"/>
    <n v="0"/>
    <s v="N/A"/>
    <n v="0"/>
    <s v="N/A"/>
    <n v="-26"/>
    <n v="31140864"/>
    <n v="0"/>
    <n v="0"/>
    <n v="0"/>
    <n v="0"/>
    <d v="2025-11-30T00:00:00"/>
    <d v="2025-11-04T00:00:00"/>
    <n v="-63"/>
    <s v="N/A"/>
    <s v="Bogotá D.C."/>
    <s v="Cumplimiento"/>
    <s v="51-47-101005062"/>
    <s v="Seguros del Estado S.A."/>
    <d v="2025-05-29T00:00:00"/>
    <s v="02/06/2025 - 31/05/2026"/>
    <d v="2025-06-03T00:00:00"/>
    <s v="Mediante otrosí Nº1 del 12/08/2025 se publicó la reducción en tiempo y valor del contrato JEP-1063-2025"/>
    <s v="Terminado"/>
    <s v="Reducción"/>
    <s v="N/A"/>
    <s v="DERECHO"/>
    <s v="N/A"/>
    <s v="Femenino"/>
    <s v="valentina.vargas@jep.gov.co"/>
    <s v="https://community.secop.gov.co/Public/Tendering/ContractNoticePhases/View?PPI=CO1.PPI.39683949&amp;isFromPublicArea=True&amp;isModal=False"/>
    <s v="PARTICIPACIÓN_EFECTIVA_REPRESENTACIÓN_Y_DEFENSA_TÉCNICA"/>
    <s v="PROCESOS_MISIONALES"/>
    <s v="Subsecretaría Ejecutiva"/>
    <s v="Secretaría Ejecutiva"/>
    <n v="-5531602"/>
  </r>
  <r>
    <n v="290"/>
    <s v="80111600;80161500"/>
    <s v="JEP-1064-2025"/>
    <s v="JEP-CSPO-1054-2025"/>
    <s v="Arinson Ruiz"/>
    <d v="2025-05-22T00:00:00"/>
    <s v="Andrea Carolina Maldonado Medina"/>
    <x v="0"/>
    <s v="1. Prestación de servicios profesionales y de apoyo a la gestión"/>
    <s v="Cédula de Ciudadanía"/>
    <n v="1031170862"/>
    <n v="4"/>
    <s v="Persona Natural"/>
    <s v="Bogotá D.C."/>
    <s v="Prestar servicios profesionales para apoyar a la Oficina Asesora de Monitoreo Integral en la gestión y análisis de información en la construcción y proyección de documentos referentes a la implementación de las acciones definidas para la certificación TOAR y articulación interinstitucional, en el marco de la implementación del sistema restaurativo."/>
    <s v="Eliana Fernanda Antonio Rosero (Encargada)"/>
    <s v="Subsecretaría Ejecutiva"/>
    <s v="AA- Oficina Asesora de Monitoreo Integral"/>
    <s v="Gladys Celeide Prada Pardo"/>
    <n v="60335962"/>
    <s v="AA- Oficina Asesora de Monitoreo Integral"/>
    <s v="N/A"/>
    <s v="N/A"/>
    <s v="N/A"/>
    <s v="Inversión"/>
    <n v="40610579"/>
    <n v="40610579"/>
    <s v="N/A"/>
    <n v="5463307"/>
    <s v="N/A"/>
    <n v="109225"/>
    <n v="428725"/>
    <n v="2022011000068"/>
    <d v="2025-05-27T00:00:00"/>
    <d v="2025-05-30T00:00:00"/>
    <s v="N/A"/>
    <s v="N/A"/>
    <s v="N/A"/>
    <s v="N/A"/>
    <s v="N/A"/>
    <n v="-12201384"/>
    <d v="2025-08-11T00:00:00"/>
    <n v="0"/>
    <s v="N/A"/>
    <n v="0"/>
    <s v="N/A"/>
    <n v="0"/>
    <s v="N/A"/>
    <n v="0"/>
    <s v="N/A"/>
    <n v="-57"/>
    <n v="28409195"/>
    <n v="0"/>
    <n v="0"/>
    <n v="0"/>
    <n v="0"/>
    <d v="2025-12-31T00:00:00"/>
    <d v="2025-11-04T00:00:00"/>
    <n v="-63"/>
    <s v="N/A"/>
    <s v="Bogotá D.C."/>
    <s v="Cumplimiento"/>
    <s v="21-47-101048586"/>
    <s v="Seguros del Estado S.A."/>
    <d v="2025-05-28T00:00:00"/>
    <s v="27/05/2025 - 01/07/2026"/>
    <d v="2025-05-29T00:00:00"/>
    <s v="Mediante otrosí Nº1 del 11/08/2025 se publicó la reducción en tiempo y valor del contrato JEP-1064-2025"/>
    <s v="Terminado"/>
    <s v="Reducción"/>
    <s v="N/A"/>
    <s v="PSICOLOGÍA"/>
    <s v="N/A"/>
    <s v="Femenino"/>
    <s v="andrea.maldonado@jep.gov.co"/>
    <s v="https://community.secop.gov.co/Public/Tendering/ContractNoticePhases/View?PPI=CO1.PPI.39686806&amp;isFromPublicArea=True&amp;isModal=False"/>
    <s v="ENFOQUE_RESTAURATIVO"/>
    <s v="PROCESOS_MISIONALES"/>
    <s v="Subdirección del Sistema de Justicia Restaurativa"/>
    <s v="Secretaría Ejecutiva"/>
    <n v="-12201384"/>
  </r>
  <r>
    <n v="539"/>
    <n v="80121704"/>
    <s v="JEP-1065-2025"/>
    <s v="JEP-CSPO-1055-2025"/>
    <s v="Arinson Ruiz"/>
    <d v="2025-05-22T00:00:00"/>
    <s v="Juan Sebastian Rivera Galvis"/>
    <x v="0"/>
    <s v="1. Prestación de servicios profesionales y de apoyo a la gestión"/>
    <s v="Cédula de Ciudadanía"/>
    <n v="80913260"/>
    <n v="8"/>
    <s v="Persona Natural"/>
    <s v="Bogotá D.C."/>
    <s v="Prestar servicios profesionales especializados para asesorar jurídicamente a la Oficina Asesora de Recursos Físicos e Infraestructura en la definición de lineamientos relacionados con la gestión contractual y administrativa y en la aplicación de criterios normativos y jurisprudenciales relacionados con la administración de los bienes con los que cuente la JEP para el ejercicio de sus funciones."/>
    <s v="Juan David Olarte Torres"/>
    <s v="Dirección Administrativa y Financiera"/>
    <s v="DD- Oficina Asesora de Recursos Físicos e Infraestructura"/>
    <s v="Yiris Tovar Medina"/>
    <n v="22736411"/>
    <s v="DD- Oficina Asesora de Recursos Físicos e Infraestructura"/>
    <s v="N/A"/>
    <s v="N/A"/>
    <s v="N/A"/>
    <s v="Inversión"/>
    <n v="89409165"/>
    <n v="89409165"/>
    <s v="N/A"/>
    <n v="14901531"/>
    <s v="N/A"/>
    <n v="131325"/>
    <n v="436625"/>
    <n v="2022011000068"/>
    <d v="2025-05-30T00:00:00"/>
    <d v="2025-06-03T00:00:00"/>
    <s v="N/A"/>
    <s v="N/A"/>
    <s v="N/A"/>
    <s v="N/A"/>
    <s v="N/A"/>
    <n v="-23842458"/>
    <d v="2025-08-11T00:00:00"/>
    <n v="0"/>
    <s v="N/A"/>
    <n v="0"/>
    <s v="N/A"/>
    <n v="0"/>
    <s v="N/A"/>
    <n v="0"/>
    <s v="N/A"/>
    <n v="-49"/>
    <n v="65566707"/>
    <n v="0"/>
    <n v="0"/>
    <n v="0"/>
    <n v="0"/>
    <d v="2025-12-02T00:00:00"/>
    <d v="2025-10-14T00:00:00"/>
    <n v="-84"/>
    <s v="N/A"/>
    <s v="Bogotá D.C."/>
    <s v="Cumplimiento"/>
    <s v="33-47-101017281"/>
    <s v="Seguros del Estado S.A."/>
    <d v="2025-05-30T00:00:00"/>
    <s v="30/05/2025 - 05/06/2026"/>
    <d v="2025-06-03T00:00:00"/>
    <s v="Mediante otrosí Nº1 del 11/08/2025 se publicó la reducción en tiempo y valor del contrato JEP-1065-2025"/>
    <s v="Terminado"/>
    <s v="Reducción"/>
    <s v="N/A"/>
    <s v="DERECHO"/>
    <s v="N/A"/>
    <s v="Masculino"/>
    <s v="juan.rivera@jep.gov.co"/>
    <s v="https://community.secop.gov.co/Public/Tendering/ContractNoticePhases/View?PPI=CO1.PPI.39688812&amp;isFromPublicArea=True&amp;isModal=False"/>
    <s v="GESTIÓN_DE_SEGURIDAD_BIENES_Y_SERVICIOS"/>
    <s v="PROCESOS_DE_GESTIÓN"/>
    <s v="Dirección Administrativa y Financiera"/>
    <s v="Secretaría Ejecutiva"/>
    <n v="-23842458"/>
  </r>
  <r>
    <n v="284"/>
    <s v="80111600;80161500"/>
    <s v="JEP-1066-2025"/>
    <s v="JEP-CSPO-1056 -2025"/>
    <s v="Monica Muñoz"/>
    <d v="2025-05-23T00:00:00"/>
    <s v="Tatiana Rojas Cuervo"/>
    <x v="0"/>
    <s v="1. Prestación de servicios profesionales y de apoyo a la gestión"/>
    <s v="Cédula de Ciudadanía"/>
    <n v="1016088593"/>
    <n v="3"/>
    <s v="Persona Natural"/>
    <s v="Bogotá D.C."/>
    <s v="Prestar servicios para apoyar a la Oficina Asesora de Monitoreo Integral en la articulación, desarrollo, e implementación de modelos y algoritmos avanzados de procesamiento del lenguaje natural, con el fin de lograr la eficiencia y precisión en el proceso de análisis de datos,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29877456"/>
    <n v="29877456"/>
    <s v="N/A"/>
    <n v="4268208"/>
    <s v="N/A"/>
    <n v="167125"/>
    <n v="449125"/>
    <n v="2022011000068"/>
    <d v="2025-06-05T00:00:00"/>
    <d v="2025-06-12T00:00:00"/>
    <s v="N/A"/>
    <s v="N/A"/>
    <s v="N/A"/>
    <s v="N/A"/>
    <s v="N/A"/>
    <n v="-9532345"/>
    <d v="2025-08-11T00:00:00"/>
    <n v="0"/>
    <s v="N/A"/>
    <n v="0"/>
    <s v="N/A"/>
    <n v="0"/>
    <s v="N/A"/>
    <n v="0"/>
    <s v="N/A"/>
    <n v="-57"/>
    <n v="20345111"/>
    <n v="0"/>
    <n v="0"/>
    <n v="0"/>
    <n v="0"/>
    <d v="2025-12-31T00:00:00"/>
    <d v="2025-11-04T00:00:00"/>
    <n v="-63"/>
    <s v="N/A"/>
    <s v="Bogotá D.C."/>
    <s v="Cumplimiento"/>
    <s v="360-47-994000047265"/>
    <s v="Aseguradora Solidaria de Colombia S.A "/>
    <d v="2025-06-06T00:00:00"/>
    <s v="05/06/2025 - 10/07/2026"/>
    <d v="2025-06-12T00:00:00"/>
    <s v="Mediante otrosí Nº1 del 11/08/2025 se publicó la reducción en tiempo y valor del contrato JEP-1066-2025"/>
    <s v="Terminado"/>
    <s v="Reducción"/>
    <s v="N/A"/>
    <s v="ADMINISTRACIÓN DE EMPRESAS"/>
    <s v="N/A"/>
    <s v="Femenino"/>
    <s v="tatiana.rojasc@jep.gov.co"/>
    <s v="https://community.secop.gov.co/Public/Tendering/ContractNoticePhases/View?PPI=CO1.PPI.39775470&amp;isFromPublicArea=True&amp;isModal=False"/>
    <s v="ENFOQUE_RESTAURATIVO"/>
    <s v="PROCESOS_MISIONALES"/>
    <s v="Subdirección del Sistema de Justicia Restaurativa"/>
    <s v="Secretaría Ejecutiva"/>
    <n v="-9532345"/>
  </r>
  <r>
    <n v="106"/>
    <s v="85121608;83121700;93141513"/>
    <s v="JEP-1067-2025"/>
    <s v="JEP-CSPO-1057-2025"/>
    <s v="Julieth Barrera"/>
    <d v="2025-05-23T00:00:00"/>
    <s v="Jeimmy Aleider Orozco Celis"/>
    <x v="0"/>
    <s v="1. Prestación de servicios profesionales y de apoyo a la gestión"/>
    <s v="Cédula de Ciudadanía"/>
    <n v="63541899"/>
    <n v="4"/>
    <s v="Persona Natural"/>
    <s v="Mosquer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50649421"/>
    <n v="50649421"/>
    <s v="N/A"/>
    <n v="8536421"/>
    <s v="N/A"/>
    <n v="121925"/>
    <n v="448625"/>
    <n v="2022011000068"/>
    <d v="2025-06-05T00:00:00"/>
    <d v="2025-06-06T00:00:00"/>
    <s v="N/A"/>
    <s v="N/A"/>
    <s v="N/A"/>
    <s v="N/A"/>
    <s v="N/A"/>
    <n v="-8251874"/>
    <d v="2025-08-11T00:00:00"/>
    <n v="0"/>
    <s v="N/A"/>
    <n v="0"/>
    <s v="N/A"/>
    <n v="0"/>
    <s v="N/A"/>
    <n v="0"/>
    <s v="N/A"/>
    <n v="-26"/>
    <n v="42397547"/>
    <n v="0"/>
    <n v="0"/>
    <n v="0"/>
    <n v="0"/>
    <d v="2025-11-30T00:00:00"/>
    <d v="2025-11-04T00:00:00"/>
    <n v="-63"/>
    <s v="N/A"/>
    <s v="Bogotá D.C."/>
    <s v="Cumplimiento"/>
    <s v="21-47-101048875"/>
    <s v="Seguros del Estado S.A."/>
    <d v="2025-06-05T00:00:00"/>
    <s v="05/06/2025 - 05/06/2026"/>
    <d v="2025-06-06T00:00:00"/>
    <s v="Mediante otrosí Nº1 del 11/08/2025 se publicó la reducción en tiempo y valor del contrato JEP-1067-2025"/>
    <s v="Terminado"/>
    <s v="Reducción"/>
    <s v="N/A"/>
    <s v="PSICOLOGÍA"/>
    <s v="N/A"/>
    <s v="Masculino"/>
    <s v="jeimmy.orozco@jep.gov.co"/>
    <s v="https://community.secop.gov.co/Public/Tendering/ContractNoticePhases/View?PPI=CO1.PPI.39728681&amp;isFromPublicArea=True&amp;isModal=False"/>
    <s v="PARTICIPACIÓN_EFECTIVA_REPRESENTACIÓN_Y_DEFENSA_TÉCNICA"/>
    <s v="PROCESOS_MISIONALES"/>
    <s v="Subsecretaría Ejecutiva"/>
    <s v="Secretaría Ejecutiva"/>
    <n v="-8251874"/>
  </r>
  <r>
    <n v="779"/>
    <s v="80111600;80161500"/>
    <s v="JEP-1068-2025"/>
    <s v="JEP-CSPO-1058-2025"/>
    <s v="Mateo Ávila"/>
    <d v="2025-05-23T00:00:00"/>
    <s v="Marley Paola Fernandez Chaparro"/>
    <x v="0"/>
    <s v="1. Prestación de servicios profesionales y de apoyo a la gestión"/>
    <s v="Cédula de Ciudadanía"/>
    <n v="1052399062"/>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25040142"/>
    <n v="25040142"/>
    <s v="N/A"/>
    <n v="3414566"/>
    <s v="N/A"/>
    <n v="111525"/>
    <n v="438525"/>
    <n v="2022011000068"/>
    <d v="2025-05-30T00:00:00"/>
    <d v="2025-06-05T00:00:00"/>
    <s v="N/A"/>
    <s v="N/A"/>
    <s v="N/A"/>
    <s v="N/A"/>
    <s v="N/A"/>
    <n v="-7967338"/>
    <d v="2025-08-11T00:00:00"/>
    <n v="0"/>
    <s v="N/A"/>
    <n v="0"/>
    <s v="N/A"/>
    <n v="0"/>
    <s v="N/A"/>
    <n v="0"/>
    <s v="N/A"/>
    <n v="-57"/>
    <n v="17072804"/>
    <n v="0"/>
    <n v="0"/>
    <n v="0"/>
    <n v="0"/>
    <d v="2025-12-31T00:00:00"/>
    <d v="2025-11-04T00:00:00"/>
    <n v="-63"/>
    <s v="N/A"/>
    <s v="Bogotá D.C."/>
    <s v="Cumplimiento"/>
    <s v="14-47-101042284"/>
    <s v="Seguros del Estado S.A."/>
    <d v="2025-05-31T00:00:00"/>
    <s v="30/05/2025 - 10/07/2026"/>
    <d v="2025-06-03T00:00:00"/>
    <s v="Mediante otrosí Nº1 del 11/08/2025 se publicó la reducción en tiempo y valor del contrato JEP-1068-2025"/>
    <s v="Terminado"/>
    <s v="Reducción"/>
    <s v="N/A"/>
    <s v="ECONOMÍA"/>
    <s v="N/A"/>
    <s v="Femenino"/>
    <s v="marley.fernandez@jep.gov.co"/>
    <s v="https://community.secop.gov.co/Public/Tendering/ContractNoticePhases/View?PPI=CO1.PPI.39731215&amp;isFromPublicArea=True&amp;isModal=False"/>
    <s v="ENFOQUE_RESTAURATIVO"/>
    <s v="PROCESOS_MISIONALES"/>
    <s v="Subdirección del Sistema de Justicia Restaurativa"/>
    <s v="Secretaría Ejecutiva"/>
    <n v="-7967338"/>
  </r>
  <r>
    <n v="288"/>
    <s v="80111600;80161500"/>
    <s v="JEP-1069-2025"/>
    <s v="JEP-CSPO-1059-2025"/>
    <s v="Mateo Ávila"/>
    <d v="2025-05-23T00:00:00"/>
    <s v="Maria Fernanda Mancera Del Rio"/>
    <x v="0"/>
    <s v="1. Prestación de servicios profesionales y de apoyo a la gestión"/>
    <s v="Cédula de Ciudadanía"/>
    <n v="1030674479"/>
    <n v="6"/>
    <s v="Persona Natural"/>
    <s v="Bogotá D.C."/>
    <s v="Prestar servicios profesionales para apoyar a la Oficina Asesora de Monitoreo Integral en los procesos de documentación de los sistemas de información, así como en el cargue de información para el monitoreo integral,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36308231"/>
    <n v="36308231"/>
    <s v="N/A"/>
    <n v="4951123"/>
    <s v="N/A"/>
    <n v="91225"/>
    <n v="440625"/>
    <n v="2022011000068"/>
    <d v="2025-05-30T00:00:00"/>
    <d v="2025-06-05T00:00:00"/>
    <s v="N/A"/>
    <s v="N/A"/>
    <s v="N/A"/>
    <s v="N/A"/>
    <s v="N/A"/>
    <n v="0"/>
    <s v="N/A"/>
    <n v="0"/>
    <s v="N/A"/>
    <n v="0"/>
    <s v="N/A"/>
    <n v="0"/>
    <s v="N/A"/>
    <n v="0"/>
    <s v="N/A"/>
    <n v="0"/>
    <n v="36308231"/>
    <n v="0"/>
    <n v="0"/>
    <n v="0"/>
    <n v="0"/>
    <d v="2025-12-31T00:00:00"/>
    <d v="2025-12-31T00:00:00"/>
    <n v="-6"/>
    <s v="N/A"/>
    <s v="Bogotá D.C."/>
    <s v="Cumplimiento"/>
    <s v="360-47-994000047128"/>
    <s v="Aseguradora Solidaria de Colombia"/>
    <d v="2025-05-31T00:00:00"/>
    <s v="30/05/2025 - 10/07/2026"/>
    <d v="2025-06-03T00:00:00"/>
    <s v="Ninguna"/>
    <s v="Terminado"/>
    <s v="Ingreso"/>
    <s v="N/A"/>
    <s v="ADMINISTRACIÓN DE EMPRESAS "/>
    <s v="N/A"/>
    <s v="Femenino"/>
    <s v="maria.mancera@jep.gov.co"/>
    <s v="https://community.secop.gov.co/Public/Tendering/ContractNoticePhases/View?PPI=CO1.PPI.39731087&amp;isFromPublicArea=True&amp;isModal=False"/>
    <s v="ENFOQUE_RESTAURATIVO"/>
    <s v="PROCESOS_MISIONALES"/>
    <s v="Subdirección del Sistema de Justicia Restaurativa"/>
    <s v="Secretaría Ejecutiva"/>
    <n v="0"/>
  </r>
  <r>
    <n v="381"/>
    <s v="80111600;80161500"/>
    <s v="JEP-1070-2025"/>
    <s v="JEP-CSPO-1060-2025"/>
    <s v="Mateo Ávila"/>
    <d v="2025-05-23T00:00:00"/>
    <s v="German Camilo Carvajal Lamilla"/>
    <x v="0"/>
    <s v="1. Prestación de servicios profesionales y de apoyo a la gestión"/>
    <s v="Cédula de Ciudadanía"/>
    <n v="1010181867"/>
    <n v="1"/>
    <s v="Persona Natural"/>
    <s v="Bogotá D.C."/>
    <s v="Prestar servicios profesionales para brindar apoyo y acompañamiento  a la Oficina Asesora de Monitoreo Integral, en la construcción,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Claudia Liliana Erazo Maldonado"/>
    <s v="Subsecretaría Ejecutiva"/>
    <s v="AA- Oficina Asesora de Monitoreo Integral"/>
    <s v="Gladys Celeide Prada Pardo"/>
    <n v="60335962"/>
    <s v="AA- Oficina Asesora de Monitoreo Integral"/>
    <s v="N/A"/>
    <s v="N/A"/>
    <s v="N/A"/>
    <s v="Inversión"/>
    <n v="87242253"/>
    <n v="87242253"/>
    <s v="N/A"/>
    <n v="12463179"/>
    <s v="N/A"/>
    <n v="175025"/>
    <n v="438725"/>
    <n v="2022011000068"/>
    <d v="2025-05-30T00:00:00"/>
    <d v="2025-06-05T00:00:00"/>
    <s v="N/A"/>
    <s v="N/A"/>
    <s v="N/A"/>
    <s v="N/A"/>
    <s v="N/A"/>
    <n v="-24926367"/>
    <d v="2025-08-13T00:00:00"/>
    <n v="0"/>
    <s v="N/A"/>
    <n v="0"/>
    <s v="N/A"/>
    <n v="0"/>
    <s v="N/A"/>
    <n v="0"/>
    <s v="N/A"/>
    <n v="-57"/>
    <n v="62315886"/>
    <n v="0"/>
    <n v="0"/>
    <n v="0"/>
    <n v="0"/>
    <d v="2025-12-31T00:00:00"/>
    <d v="2025-11-04T00:00:00"/>
    <n v="-63"/>
    <s v="N/A"/>
    <s v="Bogotá D.C."/>
    <s v="Cumplimiento"/>
    <s v="21-45-101484316"/>
    <s v="Seguros del Estado S.A."/>
    <d v="2025-05-30T00:00:00"/>
    <s v="30/05/2025 - 01/07/2026"/>
    <d v="2025-06-03T00:00:00"/>
    <s v="Mediante otrosí Nº1 del 13/08/2025 se publicó la reducción en tiempo y valor del contrato JEP-1070-2025"/>
    <s v="Terminado"/>
    <s v="Reducción"/>
    <s v="N/A"/>
    <s v="CIENCIAS POLÍTICAS Y DE GOBIERNO"/>
    <s v="DERECHO"/>
    <s v="Masculino"/>
    <s v="german.carvajal@jep.gov.co"/>
    <s v="https://community.secop.gov.co/Public/Tendering/ContractNoticePhases/View?PPI=CO1.PPI.39731480&amp;isFromPublicArea=True&amp;isModal=False"/>
    <s v="ENFOQUE_RESTAURATIVO"/>
    <s v="PROCESOS_MISIONALES"/>
    <s v="Subdirección del Sistema de Justicia Restaurativa"/>
    <s v="Secretaría Ejecutiva"/>
    <n v="-24926367"/>
  </r>
  <r>
    <n v="519"/>
    <n v="80111620"/>
    <s v="JEP-1071-2025"/>
    <s v="JEP-CSPO-1061-2025"/>
    <s v="Mateo Ávila"/>
    <d v="2025-05-23T00:00:00"/>
    <s v="Diana Lorena Herrera Pinto"/>
    <x v="0"/>
    <s v="1. Prestación de servicios profesionales y de apoyo a la gestión"/>
    <s v="Cédula de Ciudadanía"/>
    <n v="52898646"/>
    <n v="0"/>
    <s v="Persona Natural"/>
    <s v="Bogotá D.C."/>
    <s v="Prestar servicios de apoyo a la Subdirección de Talento Humano en las diferentes actividades adminitrativas en el proceso de liquidación de nómina de la JEP"/>
    <s v="Juan David Olarte Torres"/>
    <s v="Dirección Administrativa y Financiera"/>
    <s v="DD- Subdirección de Talento Humano "/>
    <s v="Francy Elena Palomino Millán"/>
    <n v="31905812"/>
    <s v="DD- Subdirección de Talento Humano "/>
    <s v="N/A"/>
    <s v="N/A"/>
    <s v="N/A"/>
    <s v="Inversión"/>
    <n v="23901962"/>
    <n v="23901962"/>
    <s v="N/A"/>
    <n v="3414566"/>
    <s v="N/A"/>
    <n v="130525"/>
    <n v="438025"/>
    <n v="202300000000214"/>
    <d v="2025-05-30T00:00:00"/>
    <d v="2025-06-03T00:00:00"/>
    <s v="N/A"/>
    <s v="N/A"/>
    <s v="N/A"/>
    <s v="N/A"/>
    <s v="N/A"/>
    <n v="0"/>
    <s v="N/A"/>
    <n v="0"/>
    <s v="N/A"/>
    <n v="0"/>
    <s v="N/A"/>
    <n v="0"/>
    <s v="N/A"/>
    <n v="0"/>
    <s v="N/A"/>
    <n v="0"/>
    <n v="23901962"/>
    <n v="0"/>
    <n v="0"/>
    <n v="0"/>
    <n v="0"/>
    <d v="2025-12-31T00:00:00"/>
    <d v="2025-12-31T00:00:00"/>
    <n v="-6"/>
    <s v="N/A"/>
    <s v="Bogotá D.C."/>
    <s v="Cumplimiento"/>
    <s v="96-47-101003896"/>
    <s v="Seguros del Estado S.A."/>
    <d v="2025-06-03T00:00:00"/>
    <s v="3/06/2025 - 11/07/2026"/>
    <d v="2025-06-03T00:00:00"/>
    <s v="Ninguna"/>
    <s v="Terminado"/>
    <s v="Ingreso"/>
    <s v="N/A"/>
    <s v="ADMINISTRACIÓN FINANCIERA"/>
    <s v="N/A"/>
    <s v="Femenino"/>
    <s v="diana.herrerap@jep.gov.co"/>
    <s v="https://community.secop.gov.co/Public/Tendering/ContractNoticePhases/View?PPI=CO1.PPI.39748965&amp;isFromPublicArea=True&amp;isModal=False"/>
    <s v="GESTIÓN_DEL_TALENTO_HUMANO"/>
    <s v="PROCESOS_DE_GESTIÓN"/>
    <s v="Dirección Administrativa y Financiera"/>
    <s v="Secretaría Ejecutiva"/>
    <n v="0"/>
  </r>
  <r>
    <n v="429"/>
    <s v="80101511;80111501;80111504"/>
    <s v="JEP-1072-2025"/>
    <s v="JEP-CSPO-1062-2025"/>
    <s v="Mateo Ávila"/>
    <d v="2025-05-23T00:00:00"/>
    <s v="Monica Patricia Carmona Diaz"/>
    <x v="0"/>
    <s v="1. Prestación de servicios profesionales y de apoyo a la gestión"/>
    <s v="Cédula de Ciudadanía"/>
    <n v="52155178"/>
    <n v="7"/>
    <s v="Persona Natural"/>
    <s v="Bogotá D.C."/>
    <s v="Prestar servicios profesionales para apoyar a la Subdirección de Talento Humano en la actualización, ejecución y evaluación del plan de implementación de la política de salud mental y cuidado emocional de la Jurisdicción Especial para la Paz"/>
    <s v="Juan David Olarte Torres"/>
    <s v="Dirección Administrativa y Financiera"/>
    <s v="DD- Subdirección de Talento Humano "/>
    <s v="Francy Elena Palomino Millán"/>
    <n v="31905812"/>
    <s v="DD- Subdirección de Talento Humano "/>
    <s v="N/A"/>
    <s v="N/A"/>
    <s v="N/A"/>
    <s v="Inversión"/>
    <n v="82461841"/>
    <n v="82461841"/>
    <s v="N/A"/>
    <n v="11780263"/>
    <s v="N/A"/>
    <n v="128525"/>
    <n v="441525"/>
    <n v="202300000000214"/>
    <d v="2025-06-04T00:00:00"/>
    <d v="2025-06-05T00:00:00"/>
    <s v="N/A"/>
    <s v="N/A"/>
    <s v="N/A"/>
    <s v="N/A"/>
    <s v="N/A"/>
    <n v="-31414052"/>
    <d v="2025-08-11T00:00:00"/>
    <n v="0"/>
    <s v="N/A"/>
    <n v="0"/>
    <s v="N/A"/>
    <n v="0"/>
    <s v="N/A"/>
    <n v="0"/>
    <s v="N/A"/>
    <n v="-78"/>
    <n v="51047789"/>
    <n v="0"/>
    <n v="0"/>
    <n v="0"/>
    <n v="0"/>
    <d v="2025-12-31T00:00:00"/>
    <d v="2025-10-14T00:00:00"/>
    <n v="-84"/>
    <s v="N/A"/>
    <s v="Bogotá D.C."/>
    <s v="Cumplimiento"/>
    <s v="63-45-101053916"/>
    <s v="Seguros del Estado S.A."/>
    <d v="2025-06-04T00:00:00"/>
    <s v="04/06/2025 - 30/06/2026"/>
    <d v="2025-06-05T00:00:00"/>
    <s v="Mediante otrosí Nº1 del 11/08/2025 se publicó la reducción en tiempo y valor del contrato JEP-1072-2025"/>
    <s v="Terminado"/>
    <s v="Reducción"/>
    <s v="N/A"/>
    <s v="PSICOLOGÍA"/>
    <s v="N/A"/>
    <s v="Femenino"/>
    <s v="monica.carmona@jep.gov.co"/>
    <s v="https://community.secop.gov.co/Public/Tendering/ContractNoticePhases/View?PPI=CO1.PPI.39749619&amp;isFromPublicArea=True&amp;isModal=False"/>
    <s v="GESTIÓN_DEL_TALENTO_HUMANO"/>
    <s v="PROCESOS_DE_GESTIÓN"/>
    <s v="Dirección Administrativa y Financiera"/>
    <s v="Secretaría Ejecutiva"/>
    <n v="-31414052"/>
  </r>
  <r>
    <n v="782"/>
    <s v="80111600;80161500"/>
    <s v="JEP-1073-2025"/>
    <s v="JEP-CSPO-1063-2025"/>
    <s v="Mateo Ávila"/>
    <d v="2025-05-23T00:00:00"/>
    <s v="Maria Jose Diaz Castaño"/>
    <x v="0"/>
    <s v="1. Prestación de servicios profesionales y de apoyo a la gestión"/>
    <s v="Cédula de Ciudadanía"/>
    <n v="1007782468"/>
    <n v="4"/>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52345329"/>
    <n v="52345329"/>
    <s v="N/A"/>
    <n v="7170594"/>
    <s v="N/A"/>
    <n v="111825"/>
    <n v="438625"/>
    <n v="2022011000068"/>
    <d v="2025-05-30T00:00:00"/>
    <d v="2025-06-05T00:00:00"/>
    <s v="N/A"/>
    <s v="N/A"/>
    <s v="N/A"/>
    <s v="N/A"/>
    <s v="N/A"/>
    <n v="0"/>
    <s v="N/A"/>
    <n v="0"/>
    <s v="N/A"/>
    <n v="0"/>
    <s v="N/A"/>
    <n v="0"/>
    <s v="N/A"/>
    <n v="0"/>
    <s v="N/A"/>
    <n v="0"/>
    <n v="52345329"/>
    <n v="0"/>
    <n v="0"/>
    <n v="0"/>
    <n v="0"/>
    <d v="2025-12-31T00:00:00"/>
    <d v="2025-12-31T00:00:00"/>
    <n v="-6"/>
    <s v="N/A"/>
    <s v="Bogotá D.C."/>
    <s v="Cumplimiento"/>
    <s v="NB-100387645"/>
    <s v="Compañía Mundial de Seguros S.A."/>
    <d v="2025-06-03T00:00:00"/>
    <s v="30/05/2025 - 05/07/2026"/>
    <d v="2025-06-03T00:00:00"/>
    <s v="Ninguna"/>
    <s v="Terminado"/>
    <s v="Ingreso"/>
    <s v="N/A"/>
    <s v="DERECHO"/>
    <s v="N/A"/>
    <s v="Femenino"/>
    <s v="maria.diazc@jep.gov.co"/>
    <s v="https://community.secop.gov.co/Public/Tendering/ContractNoticePhases/View?PPI=CO1.PPI.39732062&amp;isFromPublicArea=True&amp;isModal=False"/>
    <s v="ENFOQUE_RESTAURATIVO"/>
    <s v="PROCESOS_MISIONALES"/>
    <s v="Subdirección del Sistema de Justicia Restaurativa"/>
    <s v="Secretaría Ejecutiva"/>
    <n v="0"/>
  </r>
  <r>
    <n v="8"/>
    <s v="81111500;81111805"/>
    <s v="JEP-1074-2025"/>
    <s v="JEP-CSPO-1064-2025"/>
    <s v="Cristian Orjuela"/>
    <d v="2025-05-26T00:00:00"/>
    <s v="Alba Rocio Guevara Pineda"/>
    <x v="0"/>
    <s v="1. Prestación de servicios profesionales y de apoyo a la gestión"/>
    <s v="Cédula de Ciudadanía"/>
    <s v=" 52553871"/>
    <n v="0"/>
    <s v="Persona Natural"/>
    <s v="Bogotá D.C."/>
    <s v="Prestar servicios profesionales para apoyar y acompañar a la Dirección de Tecnologías de la Información (DTI), en el seguimiento del modelo de interoperabilidad implementado en la JEP, en la adopción de soluciones de IA que la entidad requiere y en las acciones de remediación del sistema de Gestión Documental Conti, así como en las actividades derivadas del PETI"/>
    <s v="Néstor Julio Corredor Niampira"/>
    <s v="Dirección de Tecnologías de la Información"/>
    <s v="C- Dirección de TI"/>
    <s v="Carlos Eduardo Ruiz Silva"/>
    <n v="80792076"/>
    <s v="C- Dirección de TI"/>
    <s v="N/A"/>
    <s v="N/A"/>
    <s v="N/A"/>
    <s v="Inversión"/>
    <n v="74574170"/>
    <n v="74574170"/>
    <s v="N/A"/>
    <n v="10755893"/>
    <s v="N/A"/>
    <n v="56725"/>
    <n v="446525"/>
    <n v="2022011000068"/>
    <d v="2025-06-05T00:00:00"/>
    <d v="2025-06-10T00:00:00"/>
    <s v="N/A"/>
    <s v="N/A"/>
    <s v="N/A"/>
    <s v="N/A"/>
    <s v="N/A"/>
    <n v="0"/>
    <s v="N/A"/>
    <n v="0"/>
    <s v="N/A"/>
    <n v="0"/>
    <s v="N/A"/>
    <n v="0"/>
    <s v="N/A"/>
    <n v="0"/>
    <s v="N/A"/>
    <n v="0"/>
    <n v="74574170"/>
    <n v="0"/>
    <n v="0"/>
    <n v="0"/>
    <n v="0"/>
    <d v="2025-12-31T00:00:00"/>
    <d v="2025-12-31T00:00:00"/>
    <n v="-6"/>
    <s v="N/A"/>
    <s v="Bogotá D.C."/>
    <s v="Cumplimiento"/>
    <s v="14-47-101042439"/>
    <s v="Seguros del Estado S.A."/>
    <d v="2025-06-06T00:00:00"/>
    <s v="06/06/2025 - 30/06/2026"/>
    <d v="2025-06-10T00:00:00"/>
    <s v="Ninguna"/>
    <s v="Terminado"/>
    <s v="Ingreso"/>
    <s v="N/A"/>
    <s v="INGENIERÍA DE SISTEMAS"/>
    <s v="N/A"/>
    <s v="Femenino"/>
    <s v="alba.guevara@jep.gov.co"/>
    <s v="https://community.secop.gov.co/Public/Tendering/ContractNoticePhases/View?PPI=CO1.PPI.39725268&amp;isFromPublicArea=True&amp;isModal=False"/>
    <s v="GOBIERNO_Y_GESTIÓN_DE_LAS_TECNOLOGÍAS"/>
    <s v="PROCESOS_DE_GESTIÓN"/>
    <s v="Dirección de TI"/>
    <s v="Secretaría Ejecutiva"/>
    <n v="0"/>
  </r>
  <r>
    <n v="689"/>
    <s v="80111600;80161500"/>
    <s v="JEP-1075-2025"/>
    <s v="JEP-CSPO-1065-2025"/>
    <s v="Julieth Barrera"/>
    <d v="2025-05-26T00:00:00"/>
    <s v="Claudia Vanessa Ballesteros Hernández"/>
    <x v="0"/>
    <s v="1. Prestación de servicios profesionales y de apoyo a la gestión"/>
    <s v="Cédula de Ciudadanía"/>
    <n v="1026277193"/>
    <n v="8"/>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8999039"/>
    <n v="48999039"/>
    <s v="N/A"/>
    <n v="7170594"/>
    <s v="N/A"/>
    <n v="110725"/>
    <n v="486625"/>
    <n v="2022011000068"/>
    <d v="2025-06-19T00:00:00"/>
    <d v="2025-06-25T00:00:00"/>
    <s v="N/A"/>
    <s v="N/A"/>
    <s v="N/A"/>
    <s v="N/A"/>
    <s v="N/A"/>
    <n v="-17926473"/>
    <d v="2025-08-12T00:00:00"/>
    <n v="0"/>
    <s v="N/A"/>
    <n v="0"/>
    <s v="N/A"/>
    <n v="0"/>
    <s v="N/A"/>
    <n v="0"/>
    <s v="N/A"/>
    <n v="-57"/>
    <n v="31072566"/>
    <n v="0"/>
    <n v="0"/>
    <n v="0"/>
    <n v="0"/>
    <d v="2025-12-31T00:00:00"/>
    <d v="2025-11-04T00:00:00"/>
    <n v="-63"/>
    <s v="N/A"/>
    <s v="Bogotá D.C."/>
    <s v="Cumplimiento"/>
    <s v="21-45-101486184"/>
    <s v="Seguros del Estado S.A."/>
    <d v="2025-06-19T00:00:00"/>
    <s v="19/06/2025 - 30/06/2026"/>
    <d v="2025-06-24T00:00:00"/>
    <s v="Mediante otrosí Nº1 del 12/08/2025 se publicó la reducción en tiempo y valor del contrato JEP-1075-2025"/>
    <s v="Terminado"/>
    <s v="Reducción"/>
    <s v="N/A"/>
    <s v="DERECHO"/>
    <s v="N/A"/>
    <s v="Femenino"/>
    <s v="claudia.ballesteros@jep.gov.co"/>
    <s v="https://community.secop.gov.co/Public/Tendering/ContractNoticePhases/View?PPI=CO1.PPI.39729386&amp;isFromPublicArea=True&amp;isModal=False"/>
    <s v="ENFOQUE_RESTAURATIVO"/>
    <s v="PROCESOS_MISIONALES"/>
    <s v="Subdirección del Sistema de Justicia Restaurativa"/>
    <s v="Secretaría Ejecutiva"/>
    <n v="-17926473"/>
  </r>
  <r>
    <n v="140"/>
    <n v="80111601"/>
    <s v="JEP-1076-2025"/>
    <s v="JEP-CSPO-1066-2025"/>
    <s v="Jairo Cuellar"/>
    <d v="2025-05-26T00:00:00"/>
    <s v="Sara Catalina Avilan Reyes"/>
    <x v="0"/>
    <s v="1. Prestación de servicios profesionales y de apoyo a la gestión"/>
    <s v="Cédula de Ciudadanía"/>
    <n v="52900433"/>
    <n v="7"/>
    <s v="Persona Natural"/>
    <s v="Bogotá D.C."/>
    <s v="Prestar servicios profesionales para apoyar y acompañar la gestión técnica y operativa de las herramientas de registro de la información de abogados/as, ONG´s y víctimas y la generación de los reportes estadísticos requeridos por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36672466"/>
    <n v="36672466"/>
    <s v="N/A"/>
    <n v="6146224"/>
    <s v="N/A"/>
    <n v="122725"/>
    <n v="439025"/>
    <n v="2022011000068"/>
    <d v="2025-05-30T00:00:00"/>
    <d v="2025-06-04T00:00:00"/>
    <s v="N/A"/>
    <s v="N/A"/>
    <s v="N/A"/>
    <s v="N/A"/>
    <s v="N/A"/>
    <n v="5736476"/>
    <d v="2025-11-20T00:00:00"/>
    <n v="0"/>
    <s v="N/A"/>
    <n v="0"/>
    <s v="N/A"/>
    <n v="0"/>
    <s v="N/A"/>
    <n v="1"/>
    <d v="2025-11-20T00:00:00"/>
    <n v="31"/>
    <n v="42408942"/>
    <n v="0"/>
    <n v="0"/>
    <n v="0"/>
    <n v="0"/>
    <d v="2025-11-30T00:00:00"/>
    <d v="2025-12-31T00:00:00"/>
    <n v="-6"/>
    <s v="N/A"/>
    <s v="Bogotá D.C."/>
    <s v="Cumplimiento"/>
    <s v="360-47-994000047127"/>
    <s v="Aseguradora Solidaria de Colombia"/>
    <d v="2025-05-31T00:00:00"/>
    <s v="30/05/2025 - 10/06/2026"/>
    <d v="2025-06-03T00:00:00"/>
    <s v="Mediante otrosí Nº1 del 20/11/2025 se adiciono el valor de  $5.736.476  y se prorrogó hasta el 31/12/2025"/>
    <s v="Terminado"/>
    <s v="Adición; Prorróga"/>
    <s v="N/A"/>
    <s v="INGENIERA INDUSTRIAL"/>
    <s v="N/A"/>
    <s v="Femenino"/>
    <s v="sara.avilan@jep.gov.co"/>
    <s v="https://community.secop.gov.co/Public/Tendering/ContractNoticePhases/View?PPI=CO1.PPI.39764179&amp;isFromPublicArea=True&amp;isModal=False"/>
    <s v="PARTICIPACIÓN_EFECTIVA_REPRESENTACIÓN_Y_DEFENSA_TÉCNICA"/>
    <s v="PROCESOS_MISIONALES"/>
    <s v="Subsecretaría Ejecutiva"/>
    <s v="Secretaría Ejecutiva"/>
    <n v="5736476"/>
  </r>
  <r>
    <n v="307"/>
    <n v="80121503"/>
    <s v="JEP-1077-2025"/>
    <s v="JEP-CSPO-1067-2025"/>
    <s v="Jairo Cuellar"/>
    <d v="2025-05-26T00:00:00"/>
    <s v="Diego Alejandro Bastidas Acevedo"/>
    <x v="0"/>
    <s v="1. Prestación de servicios profesionales y de apoyo a la gestión"/>
    <s v="Cédula de Ciudadanía"/>
    <n v="1030539030"/>
    <n v="6"/>
    <s v="Persona Natural"/>
    <s v="Bogotá D.C."/>
    <s v="Prestar servicios para acompañar la gestión administrativa del Sistema Autónomo de Asesoría y Defensa a Comparecientes en asuntos relacionados con el apoyo a la supervisión de los contratos de la oficina"/>
    <s v="Claudia Liliana Erazo Maldonado"/>
    <s v="Subsecretaría Ejecutiva"/>
    <s v="BB- Oficina Asesora de SAAD Defensa a Comparecientes "/>
    <s v="Javier Alejandro Pantoja Ortiz"/>
    <n v="1087412677"/>
    <s v="BB- Oficina Asesora SAAD Defensa a Comparecientes "/>
    <s v="N/A"/>
    <s v="N/A"/>
    <s v="N/A"/>
    <s v="Inversión"/>
    <n v="25466957"/>
    <n v="25466957"/>
    <s v="N/A"/>
    <n v="4268208"/>
    <s v="N/A"/>
    <n v="125525"/>
    <n v="445825"/>
    <n v="2022011000068"/>
    <d v="2025-06-04T00:00:00"/>
    <d v="2025-06-05T00:00:00"/>
    <s v="N/A"/>
    <s v="N/A"/>
    <s v="N/A"/>
    <s v="N/A"/>
    <s v="N/A"/>
    <n v="-4125935"/>
    <d v="2025-08-13T00:00:00"/>
    <n v="0"/>
    <s v="N/A"/>
    <n v="0"/>
    <s v="N/A"/>
    <n v="0"/>
    <s v="N/A"/>
    <n v="0"/>
    <s v="N/A"/>
    <n v="-26"/>
    <n v="21341022"/>
    <n v="0"/>
    <n v="0"/>
    <n v="0"/>
    <n v="0"/>
    <d v="2025-11-30T00:00:00"/>
    <d v="2025-11-04T00:00:00"/>
    <n v="-63"/>
    <s v="N/A"/>
    <s v="Bogotá D.C."/>
    <s v="Cumplimiento"/>
    <s v="25-47-101006967"/>
    <s v="Seguros del Estado S.A."/>
    <d v="2025-06-05T00:00:00"/>
    <s v="04/06/2025 - 01/06/2026"/>
    <d v="2025-06-05T00:00:00"/>
    <s v="Mediante otrosí Nº1 del 30/06/2025 se modifico la forma de pago. "/>
    <s v="Terminado"/>
    <s v="Forma de pago; Reducción"/>
    <s v="N/A"/>
    <s v="TÉCNICO LABORAL EN COMERCIO EXTERIOR"/>
    <s v="N/A"/>
    <s v="Masculino"/>
    <s v="diego.bastidas@jep.gov.co"/>
    <s v="https://community.secop.gov.co/Public/Tendering/ContractNoticePhases/View?PPI=CO1.PPI.39774636&amp;isFromPublicArea=True&amp;isModal=False"/>
    <s v="PARTICIPACIÓN_EFECTIVA_REPRESENTACIÓN_Y_DEFENSA_TÉCNICA"/>
    <s v="PROCESOS_MISIONALES"/>
    <s v="Subsecretaría Ejecutiva"/>
    <s v="Secretaría Ejecutiva"/>
    <n v="-4125935"/>
  </r>
  <r>
    <n v="420"/>
    <n v="85121608"/>
    <s v="JEP-1078-2025"/>
    <s v="JEP-CSPO-1068-2025"/>
    <s v="Jairo Cuellar"/>
    <d v="2025-05-26T00:00:00"/>
    <s v="Alvaro Buitrago Talero "/>
    <x v="0"/>
    <s v="1. Prestación de servicios profesionales y de apoyo a la gestión"/>
    <s v="Cédula de Ciudadanía"/>
    <n v="79954529"/>
    <n v="5"/>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50933968"/>
    <n v="50933968"/>
    <s v="N/A"/>
    <n v="8536421"/>
    <s v="N/A"/>
    <n v="128025"/>
    <n v="446325"/>
    <n v="2022011000068"/>
    <d v="2025-06-05T00:00:00"/>
    <d v="2025-06-05T00:00:00"/>
    <s v="N/A"/>
    <s v="N/A"/>
    <s v="N/A"/>
    <s v="N/A"/>
    <s v="N/A"/>
    <n v="-8251874"/>
    <d v="2025-08-13T00:00:00"/>
    <n v="0"/>
    <s v="N/A"/>
    <n v="0"/>
    <s v="N/A"/>
    <n v="0"/>
    <s v="N/A"/>
    <n v="0"/>
    <s v="N/A"/>
    <n v="-26"/>
    <n v="42682094"/>
    <n v="0"/>
    <n v="0"/>
    <n v="0"/>
    <n v="0"/>
    <d v="2025-11-30T00:00:00"/>
    <d v="2025-11-04T00:00:00"/>
    <n v="-63"/>
    <s v="N/A"/>
    <s v="Bogotá D.C."/>
    <s v="Cumplimiento"/>
    <s v="41-47-101007997"/>
    <s v="Seguros del Estado S.A."/>
    <d v="2025-06-05T00:00:00"/>
    <s v="05/06/2025 - 31/05/2026"/>
    <d v="2025-06-05T00:00:00"/>
    <s v="Mediante otrosí Nº1 del 30/06/2025 se modifico la forma de pago. "/>
    <s v="Terminado"/>
    <s v="Forma de pago; Reducción"/>
    <s v="N/A"/>
    <s v="PSICOLOGÍA"/>
    <s v="N/A"/>
    <s v="Masculino"/>
    <s v="alvaro.buitrago@jep.gov.co"/>
    <s v="https://community.secop.gov.co/Public/Tendering/ContractNoticePhases/View?PPI=CO1.PPI.39776774&amp;isFromPublicArea=True&amp;isModal=False"/>
    <s v="PARTICIPACIÓN_EFECTIVA_REPRESENTACIÓN_Y_DEFENSA_TÉCNICA"/>
    <s v="PROCESOS_MISIONALES"/>
    <s v="Subsecretaría Ejecutiva"/>
    <s v="Secretaría Ejecutiva"/>
    <n v="-8251874"/>
  </r>
  <r>
    <n v="512"/>
    <n v="80121503"/>
    <s v="JEP-1079-2025"/>
    <s v="JEP-CSPO-1069-2025"/>
    <s v="Jairo Cuellar"/>
    <d v="2025-05-26T00:00:00"/>
    <s v="Christian Kamilo Lopez Patiño"/>
    <x v="0"/>
    <s v="1. Prestación de servicios profesionales y de apoyo a la gestión"/>
    <s v="Cédula de Ciudadanía"/>
    <n v="1020713527"/>
    <n v="3"/>
    <s v="Persona Natural"/>
    <s v="Bogotá D.C."/>
    <s v="Prestar servicios profesionales especializados para apoyar y acompañar al Sistema Autónomo de Asesoría y Defensa a comparecientes en la articulación de las actividades desarrolladas por el equipo jurídico encargado de brindar tanto la asesoría jurídica, como la defensa técnica judicial a los comparecientes, así como el seguimiento y control de las mismas"/>
    <s v="Claudia Liliana Erazo Maldonado"/>
    <s v="Subsecretaría Ejecutiva"/>
    <s v="BB- Oficina Asesora de SAAD Defensa a Comparecientes "/>
    <s v="Javier Alejandro Pantoja Ortiz"/>
    <n v="1087412677"/>
    <s v="BB- Oficina Asesora SAAD Defensa a Comparecientes "/>
    <s v="N/A"/>
    <s v="N/A"/>
    <s v="N/A"/>
    <s v="Inversión"/>
    <n v="93718543"/>
    <n v="93718543"/>
    <s v="N/A"/>
    <n v="15707020"/>
    <s v="N/A"/>
    <n v="130325"/>
    <n v="438925"/>
    <n v="2022011000068"/>
    <d v="2025-05-30T00:00:00"/>
    <d v="2025-06-03T00:00:00"/>
    <s v="N/A"/>
    <s v="N/A"/>
    <s v="N/A"/>
    <s v="N/A"/>
    <s v="N/A"/>
    <n v="0"/>
    <s v="N/A"/>
    <n v="0"/>
    <s v="N/A"/>
    <n v="0"/>
    <s v="N/A"/>
    <n v="0"/>
    <s v="N/A"/>
    <n v="0"/>
    <s v="N/A"/>
    <n v="-122"/>
    <n v="93718543"/>
    <n v="0"/>
    <n v="0"/>
    <n v="0"/>
    <n v="0"/>
    <d v="2025-11-30T00:00:00"/>
    <d v="2025-07-31T00:00:00"/>
    <n v="-159"/>
    <d v="2025-07-31T00:00:00"/>
    <s v="Bogotá D.C."/>
    <s v="Cumplimiento"/>
    <s v="21-45-101484332"/>
    <s v="Seguros del Estado S.A."/>
    <d v="2025-06-30T00:00:00"/>
    <s v="30/05/2025 - 01/06/2026"/>
    <d v="2025-06-03T00:00:00"/>
    <s v="El 31/07/2025 se publicó la terminación anticipada del contrato JEP-1079-2025"/>
    <s v="Terminado"/>
    <s v="Terminación anticipada"/>
    <s v="N/A"/>
    <s v="DERECHO"/>
    <s v="N/A"/>
    <s v="Masculino"/>
    <s v="Christian.lopez@jep.gov.co"/>
    <s v="https://community.secop.gov.co/Public/Tendering/ContractNoticePhases/View?PPI=CO1.PPI.39764889&amp;isFromPublicArea=True&amp;isModal=False"/>
    <s v="PARTICIPACIÓN_EFECTIVA_REPRESENTACIÓN_Y_DEFENSA_TÉCNICA"/>
    <s v="PROCESOS_MISIONALES"/>
    <s v="Subsecretaría Ejecutiva"/>
    <s v="Secretaría Ejecutiva"/>
    <n v="0"/>
  </r>
  <r>
    <n v="1296"/>
    <s v="80141600;78111800;90101600;90111500;90111600;80141900"/>
    <s v="JEP-1080-2025"/>
    <s v="JEP-CSPO-1070-2025"/>
    <s v="Norma Bonilla"/>
    <d v="2025-05-26T00:00:00"/>
    <s v="Programa de las Naciones Unidas para el Desarrollo – PNUD"/>
    <x v="0"/>
    <s v="6. Convenio de Cooperación Internacional"/>
    <s v="NIT"/>
    <n v="800091076"/>
    <n v="0"/>
    <s v="Persona Jurídica"/>
    <s v="Bogotá D.C."/>
    <s v="Aunar esfuerzos y recursos para fortalecer e implementar medidas complementarias de prevención y protección, orientadas a garantizar la seguridad, integridad y derechos fundamentales de personas, grupos y comunidades en riesgo por su participación en los procesos de la jurisdicción especial para la paz, incorporando enfoques diferenciales, de género y territoriales"/>
    <s v="Harvey Danilo Suarez Morales"/>
    <s v="Secretaría Ejecutiva"/>
    <s v="I- Unidad de Investigación y Acusación- UIA"/>
    <s v="Oscar Alfonso Tellez Valenzuela "/>
    <n v="91226679"/>
    <s v="I- Unidad de Investigación y Acusación - UIA"/>
    <s v="N/A"/>
    <s v="N/A"/>
    <s v="N/A"/>
    <s v="Inversión"/>
    <n v="7085000000"/>
    <n v="5450000000"/>
    <n v="1635000000"/>
    <s v="N/A"/>
    <s v="N/A"/>
    <n v="176025"/>
    <n v="421725"/>
    <n v="202300000000185"/>
    <d v="2025-05-27T00:00:00"/>
    <d v="2025-05-27T00:00:00"/>
    <s v="N/A"/>
    <s v="N/A"/>
    <s v="N/A"/>
    <s v="N/A"/>
    <s v="N/A"/>
    <n v="0"/>
    <s v="N/A"/>
    <n v="0"/>
    <s v="N/A"/>
    <n v="0"/>
    <s v="N/A"/>
    <n v="0"/>
    <s v="N/A"/>
    <n v="0"/>
    <s v="N/A"/>
    <n v="0"/>
    <n v="7085000000"/>
    <n v="0"/>
    <n v="0"/>
    <n v="0"/>
    <n v="0"/>
    <d v="2026-07-31T00:00:00"/>
    <d v="2026-07-31T00:00:00"/>
    <n v="206"/>
    <s v="N/A"/>
    <s v="Territorio nacional"/>
    <s v="N/A"/>
    <s v="N/A"/>
    <s v="N/A"/>
    <s v="N/A"/>
    <s v="N/A"/>
    <s v="N/A"/>
    <s v="Ninguna"/>
    <s v="En ejecución"/>
    <s v="Ingreso"/>
    <s v="N/A"/>
    <s v="N/A"/>
    <s v="N/A"/>
    <s v="N/A"/>
    <s v="N/A"/>
    <s v="https://community.secop.gov.co/Public/Tendering/ContractNoticePhases/View?PPI=CO1.PPI.39743920&amp;isFromPublicArea=True&amp;isModal=False"/>
    <s v="SOPORTE_PARA_LA_ADMINISTRACIÓN_DE_JUSTICIA"/>
    <s v="PROCESOS_MISIONALES"/>
    <s v="Unidad de Investigación y Acusación- UIA"/>
    <s v="Unidad de Investigación y Acusación- UIA"/>
    <n v="0"/>
  </r>
  <r>
    <n v="1215"/>
    <n v="80161504"/>
    <s v="JEP-1081-2025"/>
    <s v="JEP-CSPO-1071-2025"/>
    <s v="Laura Cuenca"/>
    <d v="2025-05-27T00:00:00"/>
    <s v="Juan Diego Valdivieso Villamizar"/>
    <x v="0"/>
    <s v="1. Prestación de servicios profesionales y de apoyo a la gestión"/>
    <s v="Cédula de Ciudadanía"/>
    <n v="1098615178"/>
    <n v="1"/>
    <s v="Persona Natural"/>
    <s v="Floridablanca"/>
    <s v="Prestar servicios profesionales para sistematización y análisis de información,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s v="Jairo Ernesto Arias Orjuela"/>
    <s v="Dirección de Asuntos Jurídicos"/>
    <s v="F- Magistratura"/>
    <s v="María Esther Pinto Escobar"/>
    <n v="52539259"/>
    <s v="F- Magistratura"/>
    <s v="N/A"/>
    <s v="Caso 09"/>
    <s v="Juan José Cantillo Pushaina"/>
    <s v="Inversión"/>
    <n v="19121564"/>
    <n v="19121564"/>
    <s v="N/A"/>
    <n v="5463307"/>
    <s v="N/A"/>
    <n v="163625"/>
    <n v="445925"/>
    <n v="2022011000068"/>
    <d v="2025-06-04T00:00:00"/>
    <d v="2025-06-05T00:00:00"/>
    <s v="N/A"/>
    <s v="N/A"/>
    <s v="N/A"/>
    <s v="N/A"/>
    <s v="N/A"/>
    <n v="0"/>
    <s v="N/A"/>
    <n v="0"/>
    <s v="N/A"/>
    <n v="0"/>
    <s v="N/A"/>
    <n v="0"/>
    <s v="N/A"/>
    <n v="0"/>
    <s v="N/A"/>
    <n v="0"/>
    <n v="19121564"/>
    <n v="0"/>
    <n v="0"/>
    <n v="0"/>
    <n v="0"/>
    <d v="2025-09-17T00:00:00"/>
    <d v="2025-09-17T00:00:00"/>
    <n v="-111"/>
    <s v="N/A"/>
    <s v="Bogotá D.C."/>
    <s v="Cumplimiento"/>
    <s v="47-47-101003478"/>
    <s v="Seguros del Estado S.A."/>
    <d v="2025-06-05T00:00:00"/>
    <s v="04/06/2025 - 17/03/2026"/>
    <d v="2025-06-05T00:00:00"/>
    <s v="Ninguna"/>
    <s v="Terminado"/>
    <s v="Ingreso"/>
    <s v="N/A"/>
    <s v="DERECHO "/>
    <s v="N/A"/>
    <s v="Masculino"/>
    <s v="juan.valdivieso@jep.gov.co"/>
    <s v="https://community.secop.gov.co/Public/Tendering/ContractNoticePhases/View?PPI=CO1.PPI.39764572&amp;isFromPublicArea=True&amp;isModal=False"/>
    <s v="JUDICIAL_DIALÓGICO"/>
    <s v="PROCESOS_MISIONALES"/>
    <s v="Magistratura"/>
    <s v="Magistratura"/>
    <n v="0"/>
  </r>
  <r>
    <n v="63"/>
    <n v="80111500"/>
    <s v="JEP-1082-2025"/>
    <s v="JEP-CSPO-1072-2025"/>
    <s v="Laura Cuenca"/>
    <d v="2025-05-27T00:00:00"/>
    <s v="Jaime Alberto Barrientos Varela"/>
    <x v="0"/>
    <s v="1. Prestación de servicios profesionales y de apoyo a la gestión"/>
    <s v="Cédula de Ciudadanía"/>
    <n v="79557408"/>
    <n v="1"/>
    <s v="Persona Natural"/>
    <s v="Bogotá D.C."/>
    <s v="Prestar servicios profesionales para apoyar a la Subdirección de Comunicaciones en la conceptualización, producción, edición y distribución de contenidos internos, externos  para su difusión, así como en el diseño y seguimiento de las estrategias de difusión en el marco de  la política de Comunicaciones"/>
    <s v="Juan David Olarte Torres"/>
    <s v="Dirección Administrativa y Financiera"/>
    <s v="AA- Subdirección de Comunicaciones"/>
    <s v="Claudia Patricia Rodríguez Gómez "/>
    <n v="39690594"/>
    <s v="AA- Subdirección de Comunicaciones"/>
    <s v="N/A"/>
    <s v="N/A"/>
    <s v="N/A"/>
    <s v="Inversión"/>
    <n v="67608468"/>
    <n v="67608468"/>
    <s v="N/A"/>
    <n v="11268078"/>
    <s v="N/A"/>
    <n v="176325"/>
    <n v="448925"/>
    <n v="2022011000068"/>
    <d v="2025-06-05T00:00:00"/>
    <d v="2025-06-10T00:00:00"/>
    <s v="N/A"/>
    <s v="N/A"/>
    <s v="N/A"/>
    <s v="N/A"/>
    <s v="N/A"/>
    <n v="-13146106"/>
    <d v="2025-08-08T00:00:00"/>
    <n v="0"/>
    <s v="N/A"/>
    <n v="0"/>
    <s v="N/A"/>
    <n v="0"/>
    <s v="N/A"/>
    <n v="0"/>
    <s v="N/A"/>
    <n v="-26"/>
    <n v="54462362"/>
    <n v="0"/>
    <n v="0"/>
    <n v="0"/>
    <n v="0"/>
    <d v="2025-11-30T00:00:00"/>
    <d v="2025-11-04T00:00:00"/>
    <n v="-63"/>
    <s v="N/A"/>
    <s v="Bogotá D.C."/>
    <s v="Cumplimiento"/>
    <s v="37-45-101052183"/>
    <s v="Seguros del Estado S.A."/>
    <d v="2025-06-06T00:00:00"/>
    <s v="05/06/2025 - 31/05/2026"/>
    <d v="2025-06-09T00:00:00"/>
    <s v="EL acta de inicio tiene mal la fecha de aprobación de garantias"/>
    <s v="Terminado"/>
    <s v="Reducción"/>
    <s v="N/A"/>
    <s v="COMUNICACIÓN SOCIAL Y PERIODISMO "/>
    <s v="N/A"/>
    <s v="Masculino"/>
    <s v="jaime.barrientos@jep.gov.co"/>
    <s v="https://community.secop.gov.co/Public/Tendering/ContractNoticePhases/View?PPI=CO1.PPI.39765865&amp;isFromPublicArea=True&amp;isModal=False"/>
    <s v="GESTIÓN_DE_LAS_COMUNICACIONES"/>
    <s v="PROCESOS_DE_RELACIONAMIENTO"/>
    <s v="Subdirección de Comunicaciones"/>
    <s v="Secretaría Ejecutiva"/>
    <n v="-13146106"/>
  </r>
  <r>
    <n v="1097"/>
    <s v="31162800;27111500;27111600;27111700;27111800"/>
    <s v="JEP-1083-2025"/>
    <s v="JEP-IPI-001-2025"/>
    <s v="Laura Paredes"/>
    <d v="2025-05-28T00:00:00"/>
    <s v="GESCOM SAS"/>
    <x v="4"/>
    <s v="4. Suministro"/>
    <s v="NIT"/>
    <n v="830145023"/>
    <n v="3"/>
    <s v="Persona Jurídica"/>
    <s v="Bogotá D.C."/>
    <s v="Suministro a monto agotable de insumos y elementos de ferretería para la Jurisdicción Especial para la Paz"/>
    <s v="Juan David Olarte Torres"/>
    <s v="Dirección Administrativa y Financiera"/>
    <s v="DD- Oficina Asesora de Recursos Físicos e Infraestructura"/>
    <s v="Yiris Tovar Medina"/>
    <n v="22736411"/>
    <s v="DD- Oficina Asesora de Recursos Físicos e Infraestructura"/>
    <s v="N/A"/>
    <s v="N/A"/>
    <s v="N/A"/>
    <s v="Funcionamiento"/>
    <n v="344200000"/>
    <n v="344200000"/>
    <s v="N/A"/>
    <s v="N/A"/>
    <s v="N/A"/>
    <n v="45325"/>
    <n v="440925"/>
    <s v="N/A"/>
    <d v="2025-05-30T00:00:00"/>
    <d v="2025-06-06T00:00:00"/>
    <s v="N/A"/>
    <s v="N/A"/>
    <s v="N/A"/>
    <s v="N/A"/>
    <s v="N/A"/>
    <n v="50000000"/>
    <d v="2025-11-27T00:00:00"/>
    <n v="0"/>
    <s v="N/A"/>
    <n v="0"/>
    <s v="N/A"/>
    <n v="0"/>
    <s v="N/A"/>
    <n v="0"/>
    <s v="N/A"/>
    <n v="0"/>
    <n v="394200000"/>
    <n v="144200000"/>
    <n v="144200000"/>
    <n v="0"/>
    <n v="0"/>
    <d v="2026-07-31T00:00:00"/>
    <d v="2026-07-31T00:00:00"/>
    <n v="206"/>
    <s v="PND"/>
    <s v="Bogotá D.C."/>
    <s v="Cumplimiento"/>
    <s v="C-100097984"/>
    <s v="Compañía Mundial de Seguros S.A."/>
    <d v="2025-06-04T00:00:00"/>
    <s v="29/05/2025 - 31/07/2027"/>
    <d v="2025-06-05T00:00:00"/>
    <s v="Mediante otrosí Nº1 del 27/11/2025 se adiciono el valor de  $50.000.000"/>
    <s v="En ejecución"/>
    <s v="Adición; Prorróga"/>
    <s v="N/A"/>
    <s v="N/A"/>
    <s v="N/A"/>
    <s v="N/A"/>
    <s v="N/A"/>
    <s v="https://community.secop.gov.co/Public/Tendering/ContractNoticePhases/View?PPI=CO1.PPI.39125163&amp;isFromPublicArea=True&amp;isModal=False"/>
    <s v="GESTIÓN_DE_SEGURIDAD_BIENES_Y_SERVICIOS"/>
    <s v="PROCESOS_DE_GESTIÓN"/>
    <s v="Dirección Administrativa y Financiera"/>
    <s v="Secretaría Ejecutiva"/>
    <m/>
  </r>
  <r>
    <n v="131"/>
    <s v="80121700;83121700;93141500;93151507;93151512"/>
    <s v="JEP-1084-2025"/>
    <s v="JEP-CSPO-1073-2025"/>
    <s v="Mateo Ávila"/>
    <d v="2025-05-28T00:00:00"/>
    <s v="Fanny del Socorro Torres Granda"/>
    <x v="0"/>
    <s v="1. Prestación de servicios profesionales y de apoyo a la gestión"/>
    <s v="Cédula de Ciudadanía"/>
    <n v="59664558"/>
    <n v="1"/>
    <s v="Persona Natural"/>
    <s v="Cali"/>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n v="52842454"/>
    <s v="BB- Oficina Asesora de Atención a Victimas "/>
    <s v="N/A"/>
    <s v="N/A"/>
    <s v="N/A"/>
    <s v="Inversión"/>
    <n v="50649421"/>
    <n v="50649421"/>
    <s v="N/A"/>
    <n v="8536421"/>
    <s v="N/A"/>
    <n v="122425"/>
    <n v="447725"/>
    <n v="2022011000068"/>
    <d v="2025-06-05T00:00:00"/>
    <d v="2025-06-06T00:00:00"/>
    <s v="N/A"/>
    <s v="N/A"/>
    <s v="N/A"/>
    <s v="N/A"/>
    <s v="N/A"/>
    <n v="-8251874"/>
    <d v="2025-08-11T00:00:00"/>
    <n v="0"/>
    <s v="N/A"/>
    <n v="0"/>
    <s v="N/A"/>
    <n v="0"/>
    <s v="N/A"/>
    <n v="0"/>
    <s v="N/A"/>
    <n v="-26"/>
    <n v="42397547"/>
    <n v="0"/>
    <n v="0"/>
    <n v="0"/>
    <n v="0"/>
    <d v="2025-11-30T00:00:00"/>
    <d v="2025-11-04T00:00:00"/>
    <n v="-63"/>
    <s v="N/A"/>
    <s v="Bogotá con desplazamientos por_x000a_los departamentos de Valle del Cauca, Cauca, Chocó, Nariño y Putumayo"/>
    <s v="Cumplimiento"/>
    <s v="_x0009_11-47-101034813"/>
    <s v="Seguros del Estado S.A."/>
    <d v="2025-06-05T00:00:00"/>
    <s v="05/06/2025 - 15/06/2026"/>
    <d v="2025-06-06T00:00:00"/>
    <s v="Mediante otrosí Nº1 del 11/08/2025 se publicó la reducción en tiempo y valor del contrato JEP-1084-2025"/>
    <s v="Terminado"/>
    <s v="Reducción"/>
    <s v="N/A"/>
    <s v="DERECHO "/>
    <s v="N/A"/>
    <s v="Femenino"/>
    <s v="fanny.torres@jep.gov.co"/>
    <s v="https://community.secop.gov.co/Public/Tendering/ContractNoticePhases/View?PPI=CO1.PPI.39846363&amp;isFromPublicArea=True&amp;isModal=False"/>
    <s v="PARTICIPACIÓN_EFECTIVA_REPRESENTACIÓN_Y_DEFENSA_TÉCNICA"/>
    <s v="PROCESOS_MISIONALES"/>
    <s v="Subsecretaría Ejecutiva"/>
    <s v="Secretaría Ejecutiva"/>
    <n v="-8251874"/>
  </r>
  <r>
    <n v="115"/>
    <s v="80121700;83121700;93141500;93151507;93151512"/>
    <s v="JEP-1085-2025"/>
    <s v="JEP-CSPO-1074-2025"/>
    <s v="Mateo Ávila"/>
    <d v="2025-05-28T00:00:00"/>
    <s v="Ester Yolima Bedoya Jaramillo"/>
    <x v="0"/>
    <s v="1. Prestación de servicios profesionales y de apoyo a la gestión"/>
    <s v="Cédula de Ciudadanía"/>
    <n v="1020412134"/>
    <n v="0"/>
    <s v="Persona Natural"/>
    <s v="Apartadó"/>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n v="52842454"/>
    <s v="BB- Oficina Asesora de Atención a Victimas "/>
    <s v="N/A"/>
    <s v="N/A"/>
    <s v="N/A"/>
    <s v="Inversión"/>
    <n v="50649421"/>
    <n v="50649421"/>
    <s v="N/A"/>
    <n v="8536421"/>
    <s v="N/A"/>
    <n v="122225"/>
    <n v="458925"/>
    <n v="2022011000068"/>
    <d v="2025-06-09T00:00:00"/>
    <d v="2025-06-11T00:00:00"/>
    <s v="N/A"/>
    <s v="N/A"/>
    <s v="N/A"/>
    <s v="N/A"/>
    <s v="N/A"/>
    <n v="6260045"/>
    <d v="2025-11-28T00:00:00"/>
    <n v="0"/>
    <s v="N/A"/>
    <n v="0"/>
    <s v="N/A"/>
    <n v="0"/>
    <s v="N/A"/>
    <n v="1"/>
    <d v="2025-11-28T00:00:00"/>
    <n v="31"/>
    <n v="56909466"/>
    <n v="0"/>
    <n v="0"/>
    <n v="0"/>
    <n v="0"/>
    <d v="2025-11-30T00:00:00"/>
    <d v="2025-12-31T00:00:00"/>
    <n v="-6"/>
    <s v="N/A"/>
    <s v="Bogotá con desplazamientos por_x000a_los departamentos de Antioquia; región del Urabá, Caldas, Risaralda, sur de Córdoba y sur de_x000a_Bolívar"/>
    <s v="Cumplimiento"/>
    <s v="21-45-101485071"/>
    <s v="Seguros del Estado S.A."/>
    <d v="2025-06-10T00:00:00"/>
    <s v="09/06/2025 - 31/05/2026"/>
    <d v="2025-06-10T00:00:00"/>
    <s v="Mediante otrosí Nº1 del 28/11/2025 se adiciono el valor de  $6.260.045  y se prorrogó hasta el 31/12/2025"/>
    <s v="Terminado"/>
    <s v="Adición; Prorróga"/>
    <s v="N/A"/>
    <s v="HISTORIA "/>
    <s v="N/A"/>
    <s v="Femenino"/>
    <s v="ester.bedoya@jep.gov.co"/>
    <s v="https://community.secop.gov.co/Public/Tendering/ContractNoticePhases/View?PPI=CO1.PPI.39885572&amp;isFromPublicArea=True&amp;isModal=False"/>
    <s v="PARTICIPACIÓN_EFECTIVA_REPRESENTACIÓN_Y_DEFENSA_TÉCNICA"/>
    <s v="PROCESOS_MISIONALES"/>
    <s v="Subsecretaría Ejecutiva"/>
    <s v="Secretaría Ejecutiva"/>
    <n v="6260045"/>
  </r>
  <r>
    <n v="323"/>
    <s v="80101600;80121600;80121700;83121700;93101607;93151507;93151512"/>
    <s v="JEP-1086-2025"/>
    <s v="JEP-CSPO-1075-2025"/>
    <s v="Mateo Ávila"/>
    <d v="2025-05-28T00:00:00"/>
    <s v="Nidia Yasmid Gomez Sanchez"/>
    <x v="0"/>
    <s v="1. Prestación de servicios profesionales y de apoyo a la gestión"/>
    <s v="Cédula de Ciudadanía"/>
    <n v="52529120"/>
    <n v="7"/>
    <s v="Persona Natural"/>
    <s v="Soacha "/>
    <s v="Prestar servicios técnicos para apoyar a la Oficina Asesora de  Atención a Víctimas en las gestiones necesarias para adelantar las labores de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Sandra Viviana Alfaro Yara"/>
    <n v="52842454"/>
    <s v="BB- Oficina Asesora de Atención a Victimas "/>
    <s v="N/A"/>
    <s v="N/A"/>
    <s v="N/A"/>
    <s v="Inversión"/>
    <n v="25324684"/>
    <n v="25324684"/>
    <s v="N/A"/>
    <n v="4268208"/>
    <s v="N/A"/>
    <n v="125925"/>
    <n v="483825"/>
    <n v="2022011000068"/>
    <d v="2025-06-19T00:00:00"/>
    <d v="2025-06-20T00:00:00"/>
    <s v="N/A"/>
    <s v="N/A"/>
    <s v="N/A"/>
    <s v="N/A"/>
    <s v="N/A"/>
    <n v="-6117757"/>
    <d v="2025-08-11T00:00:00"/>
    <n v="0"/>
    <s v="N/A"/>
    <n v="0"/>
    <s v="N/A"/>
    <n v="0"/>
    <s v="N/A"/>
    <n v="0"/>
    <s v="N/A"/>
    <n v="-26"/>
    <n v="19206927"/>
    <n v="0"/>
    <n v="0"/>
    <n v="0"/>
    <n v="0"/>
    <d v="2025-11-30T00:00:00"/>
    <d v="2025-11-04T00:00:00"/>
    <n v="-63"/>
    <s v="N/A"/>
    <s v="Bogotá D.C."/>
    <s v="Cumplimiento"/>
    <s v="25-47-101007062 "/>
    <s v="Seguros del Estado S.A."/>
    <d v="2025-06-19T00:00:00"/>
    <s v="19/06/2025 - 01/06/2026"/>
    <d v="2025-06-19T00:00:00"/>
    <s v="Mediante otrosí Nº1 del 11/08/2025 se publicó la reducción en tiempo y valor del contrato JEP-1086-2025"/>
    <s v="Terminado"/>
    <s v="Reducción"/>
    <s v="N/A"/>
    <s v="TÉCNICO CONTABLE"/>
    <s v="N/A"/>
    <s v="Femenino"/>
    <s v="nidia.gomez@jep.gov.co"/>
    <s v="https://community.secop.gov.co/Public/Tendering/ContractNoticePhases/View?PPI=CO1.PPI.39892515&amp;isFromPublicArea=True&amp;isModal=False"/>
    <s v="PARTICIPACIÓN_EFECTIVA_REPRESENTACIÓN_Y_DEFENSA_TÉCNICA"/>
    <s v="PROCESOS_MISIONALES"/>
    <s v="Subsecretaría Ejecutiva"/>
    <s v="Secretaría Ejecutiva"/>
    <n v="-6117757"/>
  </r>
  <r>
    <n v="216"/>
    <s v="80111620;93141506"/>
    <s v="JEP-1087-2025"/>
    <s v="JEP-CSPO-1076-2025"/>
    <s v="Mateo Ávila"/>
    <d v="2025-05-28T00:00:00"/>
    <s v="Diana Marcela Gomez Zoriano"/>
    <x v="0"/>
    <s v="1. Prestación de servicios profesionales y de apoyo a la gestión"/>
    <s v="Cédula de Ciudadanía"/>
    <n v="1023885735"/>
    <n v="7"/>
    <s v="Persona Natural"/>
    <s v="Bogotá D.C."/>
    <s v="Prestar servicios profesionales a la Subdirección de Talento Humano, para la atención, administración y funcionamiento de la Salas Infantiles y la Salas de Lactancia, así como el apoyo en las actividades relacionadas con la planeación y ejecución de la estrategia del Talento Humano"/>
    <s v="Juan David Olarte Torres"/>
    <s v="Dirección Administrativa y Financiera"/>
    <s v="DD- Subdirección de Talento Humano "/>
    <s v="Francy Elena Palomino Millán"/>
    <n v="31905812"/>
    <s v="DD- Subdirección de Talento Humano "/>
    <s v="N/A"/>
    <s v="N/A"/>
    <s v="N/A"/>
    <s v="Inversión"/>
    <n v="32182293"/>
    <n v="32182293"/>
    <s v="N/A"/>
    <n v="4951123"/>
    <s v="N/A"/>
    <n v="124225"/>
    <n v="470425"/>
    <n v="202300000000214"/>
    <d v="2025-06-13T00:00:00"/>
    <d v="2025-06-16T00:00:00"/>
    <s v="N/A"/>
    <s v="N/A"/>
    <s v="N/A"/>
    <s v="N/A"/>
    <s v="N/A"/>
    <n v="-12542851"/>
    <d v="2025-08-11T00:00:00"/>
    <n v="0"/>
    <s v="N/A"/>
    <n v="0"/>
    <s v="N/A"/>
    <n v="0"/>
    <s v="N/A"/>
    <n v="0"/>
    <s v="N/A"/>
    <n v="-78"/>
    <n v="19639442"/>
    <n v="0"/>
    <n v="0"/>
    <n v="0"/>
    <n v="0"/>
    <d v="2025-12-31T00:00:00"/>
    <d v="2025-10-14T00:00:00"/>
    <n v="-84"/>
    <s v="N/A"/>
    <s v="Bogotá D.C."/>
    <s v="Cumplimiento"/>
    <s v="63-45-101054081"/>
    <s v="Seguros del Estado S.A."/>
    <d v="2025-06-16T00:00:00"/>
    <s v="13/06/2025 - 30/06/2026"/>
    <d v="2025-06-16T00:00:00"/>
    <s v="Mediante otrosí Nº1 del 11/08/2025 se publicó la reducción en tiempo y valor del contrato JEP-1087-2025"/>
    <s v="Terminado"/>
    <s v="Reducción"/>
    <s v="N/A"/>
    <s v="LICENCIATURA EN PSICOLOGÍA Y PEDAGOGÍA "/>
    <s v="N/A"/>
    <s v="Femenino"/>
    <s v="Diana.GomezZ@jep.gov.co"/>
    <s v="https://community.secop.gov.co/Public/Tendering/ContractNoticePhases/View?PPI=CO1.PPI.40043789&amp;isFromPublicArea=True&amp;isModal=False"/>
    <s v="GESTIÓN_DEL_TALENTO_HUMANO"/>
    <s v="PROCESOS_DE_GESTIÓN"/>
    <s v="Dirección Administrativa y Financiera"/>
    <s v="Secretaría Ejecutiva"/>
    <n v="-12542851"/>
  </r>
  <r>
    <n v="823"/>
    <n v="80161500"/>
    <s v="JEP-1088-2025"/>
    <s v="JEP-CSPO-1077-2025"/>
    <s v="Miguel Salcedo"/>
    <d v="2025-05-28T00:00:00"/>
    <s v="Daniela Farias Arias"/>
    <x v="0"/>
    <s v="1. Prestación de servicios profesionales y de apoyo a la gestión"/>
    <s v="Cédula de Ciudadanía"/>
    <n v="1015438175"/>
    <n v="7"/>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
    <n v="63545918"/>
    <s v="F- Magistratura"/>
    <s v="N/A"/>
    <s v="Caso 07"/>
    <s v="Lily Andrea Rueda Guzmán"/>
    <s v="Inversión"/>
    <n v="68120654"/>
    <n v="68120654"/>
    <s v="N/A"/>
    <n v="9731522"/>
    <s v="N/A"/>
    <n v="135725"/>
    <n v="443925"/>
    <n v="2022011000068"/>
    <d v="2025-06-04T00:00:00"/>
    <d v="2025-06-05T00:00:00"/>
    <s v="N/A"/>
    <s v="N/A"/>
    <s v="N/A"/>
    <s v="N/A"/>
    <s v="N/A"/>
    <n v="-25950728"/>
    <d v="2025-08-12T00:00:00"/>
    <n v="0"/>
    <s v="N/A"/>
    <n v="0"/>
    <s v="N/A"/>
    <n v="0"/>
    <s v="N/A"/>
    <n v="0"/>
    <s v="N/A"/>
    <n v="-78"/>
    <n v="42169926"/>
    <n v="0"/>
    <n v="0"/>
    <n v="0"/>
    <n v="0"/>
    <d v="2025-12-31T00:00:00"/>
    <d v="2025-10-14T00:00:00"/>
    <n v="-84"/>
    <s v="N/A"/>
    <s v="Bogotá D.C."/>
    <s v="Cumplimiento"/>
    <s v="17-47-101006083"/>
    <s v="Seguros del Estado S.A."/>
    <d v="2025-06-04T00:00:00"/>
    <s v="04/06/2025 - 10/07/2026"/>
    <d v="2025-06-05T00:00:00"/>
    <s v="Mediante otrosí Nº1 del 12/08/2025 se publicó la reducción en tiempo y valor del contrato JEP-1088-2025"/>
    <s v="Terminado"/>
    <s v="Reducción"/>
    <s v="N/A"/>
    <s v="TRABAJO SOCIAL"/>
    <s v="N/A"/>
    <s v="Femenino"/>
    <s v="daniela.farias@jep.gov.co"/>
    <s v="https://community.secop.gov.co/Public/Tendering/ContractNoticePhases/View?PPI=CO1.PPI.39795368&amp;isFromPublicArea=True&amp;isModal=False"/>
    <s v="JUDICIAL_DIALÓGICO"/>
    <s v="PROCESOS_MISIONALES"/>
    <s v="Magistratura"/>
    <s v="Magistratura"/>
    <n v="-25950728"/>
  </r>
  <r>
    <n v="1265"/>
    <n v="80121500"/>
    <s v="JEP-1089-2025"/>
    <s v="JEP-CSPO-1078-2025"/>
    <s v="Miguel Salcedo"/>
    <d v="2025-05-28T00:00:00"/>
    <s v="Luis Guillermo Mora Murcia"/>
    <x v="0"/>
    <s v="1. Prestación de servicios profesionales y de apoyo a la gestión"/>
    <s v="Cédula de Ciudadanía"/>
    <n v="1075313128"/>
    <n v="1"/>
    <s v="Persona Natural"/>
    <s v="Neiva"/>
    <s v="Prestar servicios profesionales para apoyar y acompañar al Tribunal para la Paz en el análisis, estructuración de información y producción de decisiones judiciales durante el trámite y la ejecución de los juicios adversariales de la Sección de Ausencia de Reconocimiento"/>
    <s v="Jairo Ernesto Arias Orjuela"/>
    <s v="Dirección de Asuntos Jurídicos"/>
    <s v="F- Magistratura"/>
    <s v="Carlos Guillermo Castro Cuenca"/>
    <n v="80688825"/>
    <s v="F- Magistratura"/>
    <s v="N/A"/>
    <s v="Apoyo SAR"/>
    <s v="Raúl Eduardo Sánchez Sánchez"/>
    <s v="Inversión"/>
    <n v="29877456"/>
    <n v="29877456"/>
    <s v="N/A"/>
    <n v="4268208"/>
    <s v="N/A"/>
    <n v="170825"/>
    <n v="444025"/>
    <n v="2022011000068"/>
    <d v="2025-06-04T00:00:00"/>
    <d v="2025-06-05T00:00:00"/>
    <s v="N/A"/>
    <s v="N/A"/>
    <s v="N/A"/>
    <s v="N/A"/>
    <s v="N/A"/>
    <n v="-11381912"/>
    <d v="2025-08-11T00:00:00"/>
    <n v="0"/>
    <s v="N/A"/>
    <n v="0"/>
    <s v="N/A"/>
    <n v="0"/>
    <s v="N/A"/>
    <n v="0"/>
    <s v="N/A"/>
    <n v="-78"/>
    <n v="18495544"/>
    <n v="0"/>
    <n v="0"/>
    <n v="0"/>
    <n v="0"/>
    <d v="2025-12-31T00:00:00"/>
    <d v="2025-10-14T00:00:00"/>
    <n v="-84"/>
    <s v="N/A"/>
    <s v="Bogotá D.C."/>
    <s v="Cumplimiento"/>
    <s v="61-47-101008327"/>
    <s v="Seguros del Estado S.A."/>
    <d v="2025-06-04T00:00:00"/>
    <s v="04/06/2025 - 30/06/2026"/>
    <d v="2025-06-05T00:00:00"/>
    <s v="Mediante otrosí Nº1 del 11/08/2025 se publicó la reducción en tiempo y valor del contrato JEP-1089-2025"/>
    <s v="Terminado"/>
    <s v="Reducción"/>
    <s v="N/A"/>
    <s v="DERECHO "/>
    <s v="N/A"/>
    <s v="Masculino"/>
    <s v="luis.mora@jep.gov.co"/>
    <s v="https://community.secop.gov.co/Public/Tendering/ContractNoticePhases/View?PPI=CO1.PPI.39795167&amp;isFromPublicArea=True&amp;isModal=False"/>
    <s v="JUDICIAL_ADVERSARIAL"/>
    <s v="PROCESOS_MISIONALES"/>
    <s v="Magistratura"/>
    <s v="Magistratura"/>
    <n v="-11381912"/>
  </r>
  <r>
    <n v="879"/>
    <n v="80161504"/>
    <s v="JEP-1090-2025"/>
    <s v="JEP-CSPO-1079-2025"/>
    <s v="Monica Muñoz"/>
    <d v="2025-05-29T00:00:00"/>
    <s v="Maria Fernanda Bello Garcia"/>
    <x v="0"/>
    <s v="1. Prestación de servicios profesionales y de apoyo a la gestión"/>
    <s v="Cédula de Ciudadanía"/>
    <n v="1000393095"/>
    <n v="6"/>
    <s v="Persona Natural"/>
    <s v="Turbo"/>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Nadiezhda Natazha Henríquez Chacín"/>
    <n v="57441403"/>
    <s v="F- Magistratura"/>
    <s v="N/A"/>
    <s v="Transcriptor"/>
    <s v="Nadiezhda Natazha Henríquez Chacín"/>
    <s v="Inversión"/>
    <n v="26889716"/>
    <n v="26889716"/>
    <s v="N/A"/>
    <n v="3841388"/>
    <s v="N/A"/>
    <n v="140625"/>
    <n v="449025"/>
    <n v="2022011000068"/>
    <d v="2025-06-05T00:00:00"/>
    <d v="2025-06-11T00:00:00"/>
    <s v="N/A"/>
    <s v="N/A"/>
    <s v="N/A"/>
    <s v="N/A"/>
    <s v="N/A"/>
    <n v="0"/>
    <s v="N/A"/>
    <n v="0"/>
    <s v="N/A"/>
    <n v="0"/>
    <s v="N/A"/>
    <n v="0"/>
    <s v="N/A"/>
    <n v="0"/>
    <s v="N/A"/>
    <n v="0"/>
    <n v="26889716"/>
    <n v="0"/>
    <n v="0"/>
    <n v="0"/>
    <n v="0"/>
    <d v="2025-12-31T00:00:00"/>
    <d v="2025-12-31T00:00:00"/>
    <n v="-6"/>
    <s v="N/A"/>
    <s v="Bogotá D.C."/>
    <s v="Cumplimiento"/>
    <s v="360-47-994000047297"/>
    <s v="Aseguradora Solidaria de Colombia S.A "/>
    <d v="2025-06-09T00:00:00"/>
    <s v="05/06/2025 - 10/07/2026"/>
    <d v="2025-06-10T00:00:00"/>
    <s v="Ninguna"/>
    <s v="Terminado"/>
    <s v="Ingreso"/>
    <s v="N/A"/>
    <s v="DERECHO "/>
    <s v="N/A"/>
    <s v="Femenino"/>
    <s v="maria.bello@jep.gov.co"/>
    <s v="https://community.secop.gov.co/Public/Tendering/ContractNoticePhases/View?PPI=CO1.PPI.39824112&amp;isFromPublicArea=True&amp;isModal=False"/>
    <s v="JUDICIAL_DIALÓGICO"/>
    <s v="PROCESOS_MISIONALES"/>
    <s v="Magistratura"/>
    <s v="Magistratura"/>
    <n v="0"/>
  </r>
  <r>
    <n v="1239"/>
    <n v="80161500"/>
    <s v="JEP-1091-2025"/>
    <s v="JEP-CSPO-1080-2025"/>
    <s v="Monica Muñoz"/>
    <d v="2025-05-29T00:00:00"/>
    <s v="Valeri Johana Chaverra Rodriguez"/>
    <x v="0"/>
    <s v="1. Prestación de servicios profesionales y de apoyo a la gestión"/>
    <s v="Cédula de Ciudadanía"/>
    <n v="1001064511"/>
    <n v="1"/>
    <s v="Persona Natural"/>
    <s v="Bogotá D.C."/>
    <s v="Prestar servicios profesionales para apoyar a la JEP en las actividades de sistematización y análisis en los macrocasos 1 y 10"/>
    <s v="Jairo Ernesto Arias Orjuela"/>
    <s v="Dirección de Asuntos Jurídicos"/>
    <s v="F- Magistratura"/>
    <s v="Valeria Jaramillo_x000a_Camacho"/>
    <n v="1014229169"/>
    <s v="F- Magistratura"/>
    <s v="N/A"/>
    <s v="Apoyo SRVR"/>
    <s v="Julieta Lemaitre Ripoll"/>
    <s v="Inversión"/>
    <n v="32842441"/>
    <n v="32842441"/>
    <s v="N/A"/>
    <n v="4951123"/>
    <s v="N/A"/>
    <n v="179125"/>
    <n v="467325"/>
    <n v="2022011000068"/>
    <d v="2025-06-12T00:00:00"/>
    <d v="2025-06-18T00:00:00"/>
    <s v="N/A"/>
    <s v="N/A"/>
    <s v="N/A"/>
    <s v="N/A"/>
    <s v="N/A"/>
    <n v="-13533073"/>
    <d v="2025-08-11T00:00:00"/>
    <n v="0"/>
    <s v="N/A"/>
    <n v="0"/>
    <s v="N/A"/>
    <n v="0"/>
    <s v="N/A"/>
    <n v="0"/>
    <s v="N/A"/>
    <n v="-78"/>
    <n v="19309368"/>
    <n v="0"/>
    <n v="0"/>
    <n v="0"/>
    <n v="0"/>
    <d v="2025-12-31T00:00:00"/>
    <d v="2025-10-14T00:00:00"/>
    <n v="-84"/>
    <s v="N/A"/>
    <s v="Bogotá D.C."/>
    <s v="Cumplimiento"/>
    <s v="17-45-101054851"/>
    <s v="Seguros del Estado S.A."/>
    <d v="2025-06-16T00:00:00"/>
    <s v="13/06/2025 - 30/06/2026"/>
    <d v="2025-06-17T00:00:00"/>
    <s v="Mediante otrosí Nº1 del 11/08/2025 se publicó la reducción en tiempo y valor del contrato JEP-1091-2025"/>
    <s v="Terminado"/>
    <s v="Reducción"/>
    <s v="N/A"/>
    <s v="SOCIOLOGÍA "/>
    <s v="N/A"/>
    <s v="Femenino"/>
    <s v="valeri.chaverra@jep.gov.co"/>
    <s v="https://community.secop.gov.co/Public/Tendering/ContractNoticePhases/View?PPI=CO1.PPI.40050796&amp;isFromPublicArea=True&amp;isModal=False"/>
    <s v="JUDICIAL_DIALÓGICO"/>
    <s v="PROCESOS_MISIONALES"/>
    <s v="Magistratura"/>
    <s v="Magistratura"/>
    <n v="-13533073"/>
  </r>
  <r>
    <n v="1259"/>
    <n v="80121500"/>
    <s v="JEP-1092-2025"/>
    <s v="JEP-CSPO-1081-2025"/>
    <s v="Monica Muñoz"/>
    <d v="2025-05-29T00:00:00"/>
    <s v="Fabian Peña Gomez"/>
    <x v="0"/>
    <s v="1. Prestación de servicios profesionales y de apoyo a la gestión"/>
    <s v="Cédula de Ciudadanía"/>
    <n v="80911796"/>
    <n v="4"/>
    <s v="Persona Natural"/>
    <s v="Bogotá D.C."/>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 08"/>
    <s v="María del Pilar Valencia García"/>
    <s v="Inversión"/>
    <n v="29706725"/>
    <n v="29706725"/>
    <s v="N/A"/>
    <n v="4951123"/>
    <s v="N/A"/>
    <n v="170225"/>
    <n v="443825"/>
    <n v="2022011000068"/>
    <d v="2025-06-04T00:00:00"/>
    <d v="2025-06-05T00:00:00"/>
    <s v="N/A"/>
    <s v="N/A"/>
    <s v="N/A"/>
    <s v="N/A"/>
    <s v="N/A"/>
    <n v="-8251876"/>
    <d v="2025-08-11T00:00:00"/>
    <n v="0"/>
    <s v="N/A"/>
    <n v="0"/>
    <s v="N/A"/>
    <n v="0"/>
    <s v="N/A"/>
    <n v="0"/>
    <s v="N/A"/>
    <n v="-49"/>
    <n v="21454849"/>
    <n v="0"/>
    <n v="0"/>
    <n v="0"/>
    <n v="0"/>
    <d v="2025-12-02T00:00:00"/>
    <d v="2025-10-14T00:00:00"/>
    <n v="-84"/>
    <s v="N/A"/>
    <s v="Bogotá D.C."/>
    <s v="Cumplimiento"/>
    <s v="360-47-994000047206"/>
    <s v="Aseguradora Solidaria de Colombia S.A."/>
    <d v="2025-06-04T00:00:00"/>
    <s v="04/06/2025 - 04/07/2026"/>
    <d v="2025-06-05T00:00:00"/>
    <s v="Mediante otrosí Nº1 del 11/08/2025 se publicó la reducción en tiempo y valor del contrato JEP-1092-2025"/>
    <s v="Terminado"/>
    <s v="Reducción"/>
    <s v="N/A"/>
    <s v="DERECHO "/>
    <s v="N/A"/>
    <s v="Masculino"/>
    <s v="fabian.pena@jep.gov.co"/>
    <s v="https://community.secop.gov.co/Public/Tendering/ContractNoticePhases/View?PPI=CO1.PPI.39825843&amp;isFromPublicArea=True&amp;isModal=False"/>
    <s v="JUDICIAL_ADVERSARIAL"/>
    <s v="PROCESOS_MISIONALES"/>
    <s v="Magistratura"/>
    <s v="Magistratura"/>
    <n v="-8251876"/>
  </r>
  <r>
    <n v="378"/>
    <s v="80111600;80161500"/>
    <s v="JEP-1093-2025"/>
    <s v="JEP-CSPO-1082-2025"/>
    <s v="Clara Torres"/>
    <d v="2025-05-29T00:00:00"/>
    <s v="Raúl David Torres Osorio "/>
    <x v="0"/>
    <s v="1. Prestación de servicios profesionales y de apoyo a la gestión"/>
    <s v="Cédula de Ciudadanía"/>
    <n v="1023955394"/>
    <n v="1"/>
    <s v="Persona Natural"/>
    <s v="Bogotá D.C."/>
    <s v="Prestar servicios profesionales para apoyar a la Oficina Asesora de Monitoreo Integral en el análisis de documentos jurídicos, administrativos y contractuales, en el marco de las acciones de implementación del sistema restaurativo, así como el apoyo al impulso de todas las gestiones que sean competencia de esta oficina"/>
    <s v="Claudia Liliana Erazo Maldonado"/>
    <s v="Subsecretaría Ejecutiva"/>
    <s v="AA- Oficina Asesora de Monitoreo Integral"/>
    <s v="Gladys Celeide Prada Pardo"/>
    <n v="60335962"/>
    <s v="AA- Oficina Asesora de Monitoreo Integral"/>
    <s v="N/A"/>
    <s v="N/A"/>
    <s v="N/A"/>
    <s v="Inversión"/>
    <n v="29706738"/>
    <n v="29706738"/>
    <s v="N/A"/>
    <n v="4951123"/>
    <s v="N/A"/>
    <n v="127125"/>
    <n v="446025"/>
    <n v="2022011000068"/>
    <d v="2025-06-04T00:00:00"/>
    <d v="2025-06-06T00:00:00"/>
    <s v="N/A"/>
    <s v="N/A"/>
    <s v="N/A"/>
    <s v="N/A"/>
    <s v="N/A"/>
    <n v="0"/>
    <s v="N/A"/>
    <n v="0"/>
    <s v="N/A"/>
    <n v="0"/>
    <s v="N/A"/>
    <n v="0"/>
    <s v="N/A"/>
    <n v="0"/>
    <s v="N/A"/>
    <n v="0"/>
    <n v="29706738"/>
    <n v="0"/>
    <n v="0"/>
    <n v="0"/>
    <n v="0"/>
    <d v="2025-11-30T00:00:00"/>
    <d v="2025-11-30T00:00:00"/>
    <n v="-37"/>
    <s v="N/A"/>
    <s v="Bogotá D.C."/>
    <s v="Cumplimiento"/>
    <s v="14-47-101042369"/>
    <s v="Seguros del Estado S.A."/>
    <d v="2025-06-05T00:00:00"/>
    <s v="04/06/2025 - 04/06/2026"/>
    <d v="2025-06-05T00:00:00"/>
    <s v="Ninguna"/>
    <s v="Terminado"/>
    <s v="Ingreso"/>
    <s v="N/A"/>
    <s v="DERECHO "/>
    <s v="N/A"/>
    <s v="Masculino"/>
    <s v="Raul.Torres@jep.gov.co"/>
    <s v="https://community.secop.gov.co/Public/Tendering/ContractNoticePhases/View?PPI=CO1.PPI.39804678&amp;isFromPublicArea=True&amp;isModal=False"/>
    <s v="ENFOQUE_RESTAURATIVO"/>
    <s v="PROCESOS_MISIONALES"/>
    <s v="Subdirección del Sistema de Justicia Restaurativa"/>
    <s v="Secretaría Ejecutiva"/>
    <n v="0"/>
  </r>
  <r>
    <n v="281"/>
    <s v="80111600;80161500"/>
    <s v="JEP-1094-2025"/>
    <s v="JEP-CSPO-1083-2025"/>
    <s v="Clara Torres"/>
    <d v="2025-05-29T00:00:00"/>
    <s v="Carlos Fernando Moreno Jimenez "/>
    <x v="0"/>
    <s v="1. Prestación de servicios profesionales y de apoyo a la gestión"/>
    <s v="Cédula de Ciudadanía"/>
    <n v="79689519"/>
    <n v="5"/>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43023564"/>
    <n v="43023564"/>
    <s v="N/A"/>
    <n v="7170594"/>
    <s v="N/A"/>
    <n v="124925"/>
    <n v="466925"/>
    <n v="2022011000068"/>
    <d v="2025-06-12T00:00:00"/>
    <d v="2025-06-18T00:00:00"/>
    <s v="N/A"/>
    <s v="N/A"/>
    <s v="N/A"/>
    <s v="N/A"/>
    <s v="N/A"/>
    <n v="3107247"/>
    <d v="2025-07-29T00:00:00"/>
    <n v="0"/>
    <s v="N/A"/>
    <n v="0"/>
    <s v="N/A"/>
    <n v="0"/>
    <s v="N/A"/>
    <n v="1"/>
    <d v="2025-07-29T00:00:00"/>
    <n v="31"/>
    <n v="46130811"/>
    <n v="0"/>
    <n v="0"/>
    <n v="0"/>
    <n v="0"/>
    <d v="2025-11-30T00:00:00"/>
    <d v="2025-12-31T00:00:00"/>
    <n v="-6"/>
    <s v="N/A"/>
    <s v="Bogotá D.C."/>
    <s v="Cumplimiento"/>
    <n v="1500158120001"/>
    <s v="Seguros Comerciales Bolivar  S.A."/>
    <d v="2025-06-17T00:00:00"/>
    <s v="12/06/2025 - 31/05/2026"/>
    <d v="2025-06-17T00:00:00"/>
    <s v="Mediante otrosí Nº1 del 27/07/2025 se publicó la adición por un valor de $3.107.247 y se prorrogo hasta el 31/12/2025"/>
    <s v="Terminado"/>
    <s v="Adición y prórroga"/>
    <s v="N/A"/>
    <s v="PSICOLOGÍA"/>
    <s v="N/A"/>
    <s v="Masculino"/>
    <s v="carlos.moreno@jep.gov.co"/>
    <s v="https://community.secop.gov.co/Public/Tendering/ContractNoticePhases/View?PPI=CO1.PPI.39817460&amp;isFromPublicArea=True&amp;isModal=False"/>
    <s v="ENFOQUE_RESTAURATIVO"/>
    <s v="PROCESOS_MISIONALES"/>
    <s v="Subdirección del Sistema de Justicia Restaurativa"/>
    <s v="Secretaría Ejecutiva"/>
    <n v="3107247"/>
  </r>
  <r>
    <n v="660"/>
    <s v="80111600;80161500"/>
    <s v="JEP-1095-2025"/>
    <s v="JEP-CSPO-1084-2025"/>
    <s v="Julieth Barrera"/>
    <d v="2025-05-29T00:00:00"/>
    <s v="Laura Viviana Bermeo Quintero"/>
    <x v="0"/>
    <s v="1. Prestación de servicios profesionales y de apoyo a la gestión"/>
    <s v="Cédula de Ciudadanía"/>
    <n v="1010248015"/>
    <n v="3"/>
    <s v="Persona Natural"/>
    <s v="Pitalito"/>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29877456"/>
    <n v="29877456"/>
    <s v="N/A"/>
    <n v="4268208"/>
    <s v="N/A"/>
    <n v="162025"/>
    <n v="469225"/>
    <n v="2022011000068"/>
    <d v="2025-06-12T00:00:00"/>
    <d v="2025-06-16T00:00:00"/>
    <s v="N/A"/>
    <s v="N/A"/>
    <s v="N/A"/>
    <s v="N/A"/>
    <s v="N/A"/>
    <n v="0"/>
    <s v="N/A"/>
    <n v="0"/>
    <s v="N/A"/>
    <n v="0"/>
    <s v="N/A"/>
    <n v="0"/>
    <s v="N/A"/>
    <n v="0"/>
    <s v="N/A"/>
    <n v="0"/>
    <n v="29877456"/>
    <n v="0"/>
    <n v="0"/>
    <n v="0"/>
    <n v="0"/>
    <d v="2025-12-31T00:00:00"/>
    <d v="2025-12-31T00:00:00"/>
    <n v="-6"/>
    <s v="N/A"/>
    <s v="Bogotá D.C."/>
    <s v="Cumplimiento"/>
    <s v="18-47-101010655"/>
    <s v="Seguros del Estado S.A."/>
    <d v="2025-06-13T00:00:00"/>
    <s v="12/06/2025 - 05/07/2026"/>
    <d v="2025-06-13T00:00:00"/>
    <s v="Ninguna"/>
    <s v="Terminado"/>
    <s v="Ingreso"/>
    <s v="N/A"/>
    <s v="DERECHO "/>
    <s v="N/A"/>
    <s v="Femenino"/>
    <s v="laura.bermeo@jep.gov.co"/>
    <s v="https://community.secop.gov.co/Public/Tendering/ContractNoticePhases/View?PPI=CO1.PPI.39948532&amp;isFromPublicArea=True&amp;isModal=False"/>
    <s v="ENFOQUE_RESTAURATIVO"/>
    <s v="PROCESOS_MISIONALES"/>
    <s v="Subdirección del Sistema de Justicia Restaurativa"/>
    <s v="Secretaría Ejecutiva"/>
    <n v="0"/>
  </r>
  <r>
    <n v="366"/>
    <n v="80161500"/>
    <s v="JEP-1096-2025"/>
    <s v="JEP-CSPO-1085-2025"/>
    <s v="Laura Paredes"/>
    <d v="2025-05-29T00:00:00"/>
    <s v="Diana Marcela Martinez Meneses"/>
    <x v="0"/>
    <s v="1. Prestación de servicios profesionales y de apoyo a la gestión"/>
    <s v="Cédula de Ciudadanía"/>
    <n v="1082773628"/>
    <n v="0"/>
    <s v="Persona Natural"/>
    <s v="Cali"/>
    <s v="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36877344"/>
    <n v="36877344"/>
    <s v="N/A"/>
    <n v="6146224"/>
    <s v="N/A"/>
    <n v="126525"/>
    <n v="446625"/>
    <n v="2022011000068"/>
    <d v="2025-06-05T00:00:00"/>
    <d v="2025-06-05T00:00:00"/>
    <s v="N/A"/>
    <s v="N/A"/>
    <s v="N/A"/>
    <s v="N/A"/>
    <s v="N/A"/>
    <n v="-6146228"/>
    <d v="2025-08-13T00:00:00"/>
    <n v="0"/>
    <s v="N/A"/>
    <n v="0"/>
    <s v="N/A"/>
    <n v="0"/>
    <s v="N/A"/>
    <n v="0"/>
    <s v="N/A"/>
    <n v="-26"/>
    <n v="30731116"/>
    <n v="0"/>
    <n v="0"/>
    <n v="0"/>
    <n v="0"/>
    <d v="2025-11-30T00:00:00"/>
    <d v="2025-11-04T00:00:00"/>
    <n v="-63"/>
    <s v="N/A"/>
    <s v="Cali"/>
    <s v="Cumplimiento"/>
    <s v="37-47-101005615"/>
    <s v="Seguros del Estado S.A."/>
    <d v="2025-06-05T00:00:00"/>
    <s v="05/06/2025 - 31/05/2026"/>
    <d v="2025-06-05T00:00:00"/>
    <s v="Mediante otrosí Nº1 del 13/08/2025 se publicó la reducción en tiempo y valor del contrato JEP-1096-2025"/>
    <s v="Terminado"/>
    <s v="Reducción"/>
    <s v="N/A"/>
    <s v="LICENCIATURA EN PSICOLOGÍA "/>
    <s v="N/A"/>
    <s v="Femenino"/>
    <s v="dianam.martinezm@jep.gov.co"/>
    <s v="https://community.secop.gov.co/Public/Tendering/ContractNoticePhases/View?PPI=CO1.PPI.39814760&amp;isFromPublicArea=True&amp;isModal=False"/>
    <s v="GESTIÓN_DE_ATENCIÓN_A__LA_CIUDADANÍA"/>
    <s v="PROCESOS_DE_RELACIONAMIENTO"/>
    <s v="Subsecretaría Ejecutiva"/>
    <s v="Secretaría Ejecutiva"/>
    <n v="-6146228"/>
  </r>
  <r>
    <n v="863"/>
    <n v="93151507"/>
    <s v="JEP-1097-2025"/>
    <s v="JEP-CSPO-1086-2025"/>
    <s v="Miguel Salcedo"/>
    <d v="2025-05-29T00:00:00"/>
    <s v="Karol Nataly Pulido Herrera"/>
    <x v="0"/>
    <s v="1. Prestación de servicios profesionales y de apoyo a la gestión"/>
    <s v="Cédula de Ciudadanía"/>
    <n v="1010230391"/>
    <n v="9"/>
    <s v="Persona Natural"/>
    <s v="Bogotá D.C."/>
    <s v="Prestar servicios profesionales para apoyar a las presidencias de las salas de justicia en los procesos de mejoramiento de su gestión administrativa y excepcionalmente judicial"/>
    <s v="Jairo Ernesto Arias Orjuela"/>
    <s v="Dirección de Asuntos Jurídicos"/>
    <s v="F- Magistratura"/>
    <s v="Juan Pablo Sánchez Castillo"/>
    <n v="1000154865"/>
    <s v="F- Magistratura"/>
    <s v="N/A"/>
    <s v="Presidencia SRVR"/>
    <s v="Óscar Javier Parra Vera"/>
    <s v="Inversión"/>
    <n v="43023568"/>
    <n v="43023568"/>
    <s v="N/A"/>
    <n v="6146224"/>
    <s v="N/A"/>
    <n v="139425"/>
    <n v="444125"/>
    <n v="2022011000068"/>
    <d v="2025-06-04T00:00:00"/>
    <d v="2025-06-05T00:00:00"/>
    <s v="N/A"/>
    <s v="N/A"/>
    <s v="N/A"/>
    <s v="N/A"/>
    <s v="N/A"/>
    <n v="-19258172"/>
    <d v="2025-08-12T00:00:00"/>
    <n v="0"/>
    <s v="N/A"/>
    <n v="0"/>
    <s v="N/A"/>
    <n v="0"/>
    <s v="N/A"/>
    <n v="0"/>
    <s v="N/A"/>
    <n v="-92"/>
    <n v="23765396"/>
    <n v="0"/>
    <n v="0"/>
    <n v="0"/>
    <n v="0"/>
    <d v="2025-12-31T00:00:00"/>
    <d v="2025-09-30T00:00:00"/>
    <n v="-98"/>
    <s v="N/A"/>
    <s v="Bogotá D.C."/>
    <s v="Cumplimiento"/>
    <s v="61-47-101008324"/>
    <s v="Seguros del Estado S.A."/>
    <d v="2025-06-04T00:00:00"/>
    <s v="04/06/2025 - 30/06/2026"/>
    <d v="2025-06-05T00:00:00"/>
    <s v="Mediante otrosí Nº1 del 1/07/2025 se modificaron las obligaciones del contratista; Mediante otrosí Nº2 del 12/08/2025 se publicó la reducción en tiempo y valor del contrato JEP-1097-2025"/>
    <s v="Terminado"/>
    <s v="Obligaciones; Reducción"/>
    <s v="N/A"/>
    <s v="DERECHO "/>
    <s v="N/A"/>
    <s v="Femenino"/>
    <s v="karol.pulido@jep.gov.co"/>
    <s v="https://community.secop.gov.co/Public/Tendering/ContractNoticePhases/View?PPI=CO1.PPI.39827493&amp;isFromPublicArea=True&amp;isModal=False"/>
    <s v="JUDICIAL_DIALÓGICO"/>
    <s v="PROCESOS_MISIONALES"/>
    <s v="Magistratura"/>
    <s v="Magistratura"/>
    <n v="-19258172"/>
  </r>
  <r>
    <n v="831"/>
    <n v="80161504"/>
    <s v="JEP-1098-2025"/>
    <s v="JEP-CSPO-1087-2025"/>
    <s v="Miguel Salcedo"/>
    <d v="2025-05-29T00:00:00"/>
    <s v="Julieth Vanessa Ruiz Salcedo"/>
    <x v="0"/>
    <s v="1. Prestación de servicios profesionales y de apoyo a la gestión"/>
    <s v="Cédula de Ciudadanía"/>
    <n v="1030603269"/>
    <n v="2"/>
    <s v="Persona Natural"/>
    <s v="Fusagasuga"/>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Lily Andrea Rueda Guzmán "/>
    <n v="63545918"/>
    <s v="F- Magistratura"/>
    <s v="N/A"/>
    <s v="Transcriptor"/>
    <s v="Lily Andrea Rueda Guzmán"/>
    <s v="Inversión"/>
    <n v="26633616"/>
    <n v="26633616"/>
    <s v="N/A"/>
    <n v="3841388"/>
    <s v="N/A"/>
    <n v="136525"/>
    <n v="446925"/>
    <n v="2022011000068"/>
    <d v="2025-06-05T00:00:00"/>
    <d v="2025-06-06T00:00:00"/>
    <s v="N/A"/>
    <s v="N/A"/>
    <s v="N/A"/>
    <s v="N/A"/>
    <s v="N/A"/>
    <n v="-11908302"/>
    <d v="2025-08-11T00:00:00"/>
    <n v="0"/>
    <s v="N/A"/>
    <n v="0"/>
    <s v="N/A"/>
    <n v="0"/>
    <s v="N/A"/>
    <n v="0"/>
    <s v="N/A"/>
    <n v="-92"/>
    <n v="14725314"/>
    <n v="0"/>
    <n v="0"/>
    <n v="0"/>
    <n v="0"/>
    <d v="2025-12-31T00:00:00"/>
    <d v="2025-09-30T00:00:00"/>
    <n v="-98"/>
    <s v="N/A"/>
    <s v="Bogotá D.C."/>
    <s v="Cumplimiento"/>
    <s v="33-47-101017342"/>
    <s v="Seguros del Estado S.A."/>
    <d v="2025-06-05T00:00:00"/>
    <s v="05/06/2025 - 30/06/2026"/>
    <d v="2025-06-06T00:00:00"/>
    <s v="Mediante otrosí Nº1 del 11/08/2025 se publicó la reducción en tiempo y valor del contrato JEP-1098-2025"/>
    <s v="Terminado"/>
    <s v="Reducción"/>
    <s v="N/A"/>
    <s v="PSICOLOGÍA"/>
    <s v="N/A"/>
    <s v="Femenino"/>
    <s v="julieth.ruiz@jep.gov.co"/>
    <s v="https://community.secop.gov.co/Public/Tendering/ContractNoticePhases/View?PPI=CO1.PPI.39831938&amp;isFromPublicArea=True&amp;isModal=False"/>
    <s v="JUDICIAL_DIALÓGICO"/>
    <s v="PROCESOS_MISIONALES"/>
    <s v="Magistratura"/>
    <s v="Magistratura"/>
    <n v="-11908302"/>
  </r>
  <r>
    <n v="1098"/>
    <s v="73152108;39121009;39121011"/>
    <s v="JEP-1099-2025"/>
    <s v="JEP-IPINF-004-2025"/>
    <s v="Jairo Cuellar"/>
    <d v="2025-05-30T00:00:00"/>
    <s v="TERMECQ S.A.S"/>
    <x v="3"/>
    <s v="2. Prestación de servicios"/>
    <s v="NIT"/>
    <n v="901225745"/>
    <n v="3"/>
    <s v="Persona Jurídica"/>
    <s v="Bogotá D.C."/>
    <s v="Prestar el servicio de mantenimiento preventivo, correctivo y de soporte para los equipos de aire acondicionado que son propiedad de la JEP, tanto en la sede principal como en los grupos territoriales"/>
    <s v="Juan David Olarte Torres"/>
    <s v="Dirección Administrativa y Financiera"/>
    <s v="DD- Oficina Asesora de Recursos Físicos e Infraestructura"/>
    <s v="Yiris Tovar Medina"/>
    <n v="22736411"/>
    <s v="DD- Oficina Asesora de Recursos Físicos e Infraestructura"/>
    <s v="N/A"/>
    <s v="N/A"/>
    <s v="N/A"/>
    <s v="Funcionamiento"/>
    <n v="38307575"/>
    <n v="38307575"/>
    <s v="N/A"/>
    <s v="N/A"/>
    <s v="N/A"/>
    <n v="45425"/>
    <n v="453925"/>
    <s v="N/A"/>
    <d v="2025-06-05T00:00:00"/>
    <d v="2025-06-18T00:00:00"/>
    <s v="N/A"/>
    <s v="N/A"/>
    <s v="N/A"/>
    <s v="N/A"/>
    <s v="N/A"/>
    <n v="0"/>
    <s v="N/A"/>
    <n v="0"/>
    <s v="N/A"/>
    <n v="0"/>
    <s v="N/A"/>
    <n v="0"/>
    <s v="N/A"/>
    <n v="0"/>
    <s v="N/A"/>
    <n v="0"/>
    <n v="38307575"/>
    <n v="15961490"/>
    <n v="15961490"/>
    <n v="0"/>
    <n v="0"/>
    <d v="2027-07-31T00:00:00"/>
    <d v="2027-07-31T00:00:00"/>
    <n v="571"/>
    <s v="N/A"/>
    <s v="Bogotá D.C."/>
    <s v="Cumplimiento"/>
    <s v="33-45-101137209"/>
    <s v="Seguros del Estado S.A."/>
    <d v="2025-06-09T00:00:00"/>
    <s v="05/06/2025 - 31/07/2029"/>
    <d v="2025-06-16T00:00:00"/>
    <s v="Ninguna"/>
    <s v="En ejecución"/>
    <s v="Ingreso"/>
    <s v="N/A"/>
    <s v="N/A"/>
    <s v="N/A"/>
    <s v="N/A"/>
    <s v="N/A"/>
    <s v="https://community.secop.gov.co/Public/Tendering/ContractNoticePhases/View?PPI=CO1.PPI.39429817&amp;isFromPublicArea=True&amp;isModal=False"/>
    <s v="GESTIÓN_DE_SEGURIDAD_BIENES_Y_SERVICIOS"/>
    <s v="PROCESOS_DE_GESTIÓN"/>
    <s v="Dirección Administrativa y Financiera"/>
    <s v="Secretaría Ejecutiva"/>
    <m/>
  </r>
  <r>
    <n v="376"/>
    <n v="80121503"/>
    <s v="JEP-1100-2025"/>
    <s v="JEP-CSPO-1088-2025"/>
    <s v="Arinson Ruiz"/>
    <d v="2025-06-03T00:00:00"/>
    <s v="Andrea Carmona Gutierrez"/>
    <x v="0"/>
    <s v="1. Prestación de servicios profesionales y de apoyo a la gestión"/>
    <s v="Cédula de Ciudadanía"/>
    <n v="1023958633"/>
    <n v="9"/>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46950310"/>
    <n v="46950310"/>
    <s v="N/A"/>
    <n v="8536421"/>
    <s v="N/A"/>
    <n v="126925"/>
    <n v="467025"/>
    <n v="2022011000068"/>
    <d v="2025-06-12T00:00:00"/>
    <d v="2025-06-17T00:00:00"/>
    <s v="N/A"/>
    <s v="N/A"/>
    <s v="N/A"/>
    <s v="N/A"/>
    <s v="N/A"/>
    <n v="-7682780"/>
    <d v="2025-08-11T00:00:00"/>
    <n v="0"/>
    <s v="N/A"/>
    <n v="0"/>
    <s v="N/A"/>
    <n v="0"/>
    <s v="N/A"/>
    <n v="0"/>
    <s v="N/A"/>
    <n v="-26"/>
    <n v="39267530"/>
    <n v="0"/>
    <n v="0"/>
    <n v="0"/>
    <n v="0"/>
    <d v="2025-11-30T00:00:00"/>
    <d v="2025-11-04T00:00:00"/>
    <n v="-63"/>
    <s v="N/A"/>
    <s v="Cesar y la Guajira siendo el_x000a_lugar principal de ejecución la ciudad de Valledupar"/>
    <s v="Cumplimiento"/>
    <s v="21-45-101485651"/>
    <s v="Seguros del Estado S.A."/>
    <d v="2025-06-16T00:00:00"/>
    <s v="16/06/2025 - 01/06/2026"/>
    <d v="2025-06-16T00:00:00"/>
    <s v="Mediante otrosí Nº1 del 11/08/2025 se publicó la reducción en tiempo y valor del contrato JEP-1100-2025"/>
    <s v="Terminado"/>
    <s v="Reducción"/>
    <s v="N/A"/>
    <s v="DERECHO "/>
    <s v="N/A"/>
    <s v="Femenino"/>
    <s v="andrea.carmona@jep.gov.co"/>
    <s v="https://community.secop.gov.co/Public/Tendering/ContractNoticePhases/View?PPI=CO1.PPI.39893122&amp;isFromPublicArea=True&amp;isModal=False"/>
    <s v="PARTICIPACIÓN_EFECTIVA_REPRESENTACIÓN_Y_DEFENSA_TÉCNICA"/>
    <s v="PROCESOS_MISIONALES"/>
    <s v="Subsecretaría Ejecutiva"/>
    <s v="Secretaría Ejecutiva"/>
    <n v="-7682780"/>
  </r>
  <r>
    <n v="377"/>
    <n v="80121503"/>
    <s v="JEP-1101-2025"/>
    <s v="JEP-CSPO-1089-2025"/>
    <s v="Arinson Ruiz"/>
    <d v="2025-06-03T00:00:00"/>
    <s v="Karen Milena Diaz Barriga"/>
    <x v="0"/>
    <s v="1. Prestación de servicios profesionales y de apoyo a la gestión"/>
    <s v="Cédula de Ciudadanía"/>
    <n v="1019039354"/>
    <n v="1"/>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46950310"/>
    <n v="46950310"/>
    <s v="N/A"/>
    <n v="8536421"/>
    <s v="N/A"/>
    <n v="127025"/>
    <n v="479425"/>
    <n v="2022011000068"/>
    <d v="2025-06-16T00:00:00"/>
    <d v="2025-06-18T00:00:00"/>
    <s v="N/A"/>
    <s v="N/A"/>
    <s v="N/A"/>
    <s v="N/A"/>
    <s v="N/A"/>
    <n v="-7967327"/>
    <d v="2025-08-15T00:00:00"/>
    <n v="0"/>
    <s v="N/A"/>
    <n v="0"/>
    <s v="N/A"/>
    <n v="0"/>
    <s v="N/A"/>
    <n v="0"/>
    <s v="N/A"/>
    <n v="-26"/>
    <n v="38982983"/>
    <n v="0"/>
    <n v="0"/>
    <n v="0"/>
    <n v="0"/>
    <d v="2025-11-30T00:00:00"/>
    <d v="2025-11-04T00:00:00"/>
    <n v="-63"/>
    <s v="N/A"/>
    <s v="Cundinamarca y Boyacá_x000a_siendo el lugar principal de ejecución la ciudad de Bogotá D.C."/>
    <s v="Cumplimiento"/>
    <s v="21-45-101485805"/>
    <s v="Seguros del Estado S.A."/>
    <d v="2025-06-17T00:00:00"/>
    <s v="17/06/2025 - 01/06/2026"/>
    <d v="2025-06-18T00:00:00"/>
    <s v="Mediante otrosí Nº1 del 15/08/2025 se publicó la reducción en tiempo y valor del contrato JEP-1101-2025"/>
    <s v="Terminado"/>
    <s v="Reducción"/>
    <s v="N/A"/>
    <s v="DERECHO "/>
    <s v="N/A"/>
    <s v="Femenino"/>
    <s v="karen.diaz@jep.gov.co"/>
    <s v="https://community.secop.gov.co/Public/Tendering/ContractNoticePhases/View?PPI=CO1.PPI.39894658&amp;isFromPublicArea=True&amp;isModal=False"/>
    <s v="PARTICIPACIÓN_EFECTIVA_REPRESENTACIÓN_Y_DEFENSA_TÉCNICA"/>
    <s v="PROCESOS_MISIONALES"/>
    <s v="Subsecretaría Ejecutiva"/>
    <s v="Secretaría Ejecutiva"/>
    <n v="-7967327"/>
  </r>
  <r>
    <n v="1294"/>
    <n v="80161500"/>
    <s v="JEP-1102-2025"/>
    <s v="JEP-CSPO-1090-2025"/>
    <s v="Clara Torres"/>
    <d v="2025-06-03T00:00:00"/>
    <s v="Carlos Eduardo Umaña Lizarazo"/>
    <x v="0"/>
    <s v="1. Prestación de servicios profesionales y de apoyo a la gestión"/>
    <s v="Cédula de Ciudadanía"/>
    <n v="74281101"/>
    <n v="1"/>
    <s v="Persona Natural"/>
    <s v="Bogotá D.C."/>
    <s v="Prestar servicios profesionales especializados para asesorar, acompañar la articulación de la Secretaria Ejecutiva con la Presidencia de la JEP para la implementación y promoción de planes, proyectos y programas interinstitucionales de medidas restaurativas"/>
    <s v="Jairo Ernesto Arias Orjuela"/>
    <s v="Dirección de Asuntos Jurídicos"/>
    <s v="F- Magistratura"/>
    <s v="Nicolas Medina Rey"/>
    <n v="1020718066"/>
    <s v="A- Despacho Secretaría Ejecutiva"/>
    <s v="N/A"/>
    <s v="Presidencia"/>
    <s v="Alejandro Ramelli Arteaga"/>
    <s v="Inversión"/>
    <n v="134917206"/>
    <n v="134917206"/>
    <s v="N/A"/>
    <n v="22486201"/>
    <s v="N/A"/>
    <n v="174825"/>
    <n v="446125"/>
    <n v="2022011000068"/>
    <d v="2025-06-05T00:00:00"/>
    <d v="2025-06-09T00:00:00"/>
    <s v="N/A"/>
    <s v="N/A"/>
    <s v="N/A"/>
    <s v="N/A"/>
    <s v="N/A"/>
    <n v="-40475163"/>
    <d v="2025-08-11T00:00:00"/>
    <n v="0"/>
    <s v="N/A"/>
    <n v="0"/>
    <s v="N/A"/>
    <n v="0"/>
    <s v="N/A"/>
    <n v="0"/>
    <s v="N/A"/>
    <n v="-47"/>
    <n v="94442043"/>
    <n v="0"/>
    <n v="0"/>
    <n v="0"/>
    <n v="0"/>
    <d v="2025-11-30T00:00:00"/>
    <d v="2025-10-14T00:00:00"/>
    <n v="-84"/>
    <s v="N/A"/>
    <s v="Bogotá D.C."/>
    <s v="Cumplimiento"/>
    <s v="CSC - 100054813"/>
    <s v="Seguros Mudial "/>
    <d v="2025-06-06T00:00:00"/>
    <s v="05/06/2025 - 31/05/2026"/>
    <d v="2025-06-06T00:00:00"/>
    <s v="La fecha del acta no coincide con el SECOP II. Se deja la del acta de inicio; Mediante otrosí Nº1 del 11/08/2025 se publicó la reducción en tiempo y valor del contrato JEP-1102-2025"/>
    <s v="Terminado"/>
    <s v="Reducción"/>
    <s v="N/A"/>
    <s v="DERECHO "/>
    <s v="N/A"/>
    <s v="Masculino"/>
    <s v="carlos.umana@jep.gov.co"/>
    <s v="https://community.secop.gov.co/Public/Tendering/ContractNoticePhases/View?PPI=CO1.PPI.39898994&amp;isFromPublicArea=True&amp;isModal=False"/>
    <s v="GESTIÓN_JURÍDICA"/>
    <s v="PROCESOS_MISIONALES"/>
    <s v="Despacho Secretaría Ejecutiva"/>
    <s v="Secretaría Ejecutiva"/>
    <n v="-40475163"/>
  </r>
  <r>
    <n v="849"/>
    <n v="80121500"/>
    <s v="JEP-1103-2025"/>
    <s v="JEP-CSPO-1091-2025"/>
    <s v="Miguel Salcedo"/>
    <d v="2025-06-04T00:00:00"/>
    <s v="Andres Antonio Vargas Arias"/>
    <x v="0"/>
    <s v="1. Prestación de servicios profesionales y de apoyo a la gestión"/>
    <s v="Cédula de Ciudadanía"/>
    <n v="7693020"/>
    <n v="6"/>
    <s v="Persona Natural"/>
    <s v="Neiva"/>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s v="Jairo Ernesto Arias Orjuela"/>
    <s v="Dirección de Asuntos Jurídicos"/>
    <s v="F- Magistratura"/>
    <s v="Ricardo Ordoñez Gómez"/>
    <n v="80040180"/>
    <s v="F- Magistratura"/>
    <s v="N/A"/>
    <s v="Apoyo SAR"/>
    <s v="Raúl Eduardo Sánchez Sánchez"/>
    <s v="Inversión"/>
    <n v="84297881"/>
    <n v="84297881"/>
    <s v="N/A"/>
    <n v="12100175"/>
    <s v="N/A"/>
    <n v="64525"/>
    <n v="447025"/>
    <n v="2022011000068"/>
    <d v="2025-06-05T00:00:00"/>
    <d v="2025-06-06T00:00:00"/>
    <s v="N/A"/>
    <s v="N/A"/>
    <s v="N/A"/>
    <s v="N/A"/>
    <s v="N/A"/>
    <n v="-37913881"/>
    <d v="2025-08-11T00:00:00"/>
    <n v="0"/>
    <s v="N/A"/>
    <n v="0"/>
    <s v="N/A"/>
    <n v="0"/>
    <s v="N/A"/>
    <n v="0"/>
    <s v="N/A"/>
    <n v="-92"/>
    <n v="46384000"/>
    <n v="0"/>
    <n v="0"/>
    <n v="0"/>
    <n v="0"/>
    <d v="2025-12-31T00:00:00"/>
    <d v="2025-09-30T00:00:00"/>
    <n v="-98"/>
    <s v="N/A"/>
    <s v="Bogotá D.C."/>
    <s v="Cumplimiento"/>
    <s v="61-45-101025050"/>
    <s v="Seguros del Estado S.A."/>
    <d v="2025-06-05T00:00:00"/>
    <s v="05/06/2025 - 30/06/2026"/>
    <d v="2025-06-06T00:00:00"/>
    <s v="Mediante otrosí Nº1 del 11/08/2025 se publicó la reducción en tiempo y valor del contrato JEP-1103-2025"/>
    <s v="Terminado"/>
    <s v="Reducción"/>
    <s v="N/A"/>
    <s v="DERECHO "/>
    <s v="N/A"/>
    <s v="Masculino"/>
    <s v="Andres.VargasA@jep.gov.co"/>
    <s v="https://community.secop.gov.co/Public/Tendering/ContractNoticePhases/View?PPI=CO1.PPI.39906874&amp;isFromPublicArea=True&amp;isModal=False"/>
    <s v="JUDICIAL_ADVERSARIAL"/>
    <s v="PROCESOS_MISIONALES"/>
    <s v="Magistratura"/>
    <s v="Magistratura"/>
    <n v="-37913881"/>
  </r>
  <r>
    <n v="23"/>
    <n v="80161500"/>
    <s v="JEP-1104-2025"/>
    <s v="JEP-CSPO-1092-2025"/>
    <s v="Laura Paredes"/>
    <d v="2025-06-04T00:00:00"/>
    <s v="Laura Giovana Gonzalez Urrea"/>
    <x v="0"/>
    <s v="1. Prestación de servicios profesionales y de apoyo a la gestión"/>
    <s v="Cédula de Ciudadanía"/>
    <n v="1082951806"/>
    <n v="9"/>
    <s v="Persona Natural"/>
    <s v="Bogotá D.C."/>
    <s v="Prestar servicios profesionales para apoyar a la Oficina Asesora de Atención a la Ciudadanía en la orientación, trámite y gestión de los diferentes canales de atención, así como en la proyección de respuestas a PQRSDF y revisión de derechos de petición,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33804230"/>
    <n v="33804230"/>
    <s v="N/A"/>
    <n v="6146224"/>
    <s v="N/A"/>
    <n v="119125"/>
    <n v="476225"/>
    <n v="2022011000068"/>
    <d v="2025-06-16T00:00:00"/>
    <d v="2025-06-17T00:00:00"/>
    <s v="N/A"/>
    <s v="N/A"/>
    <s v="N/A"/>
    <s v="N/A"/>
    <s v="N/A"/>
    <n v="-5531602"/>
    <d v="2025-08-20T00:00:00"/>
    <n v="0"/>
    <s v="N/A"/>
    <n v="0"/>
    <s v="N/A"/>
    <n v="0"/>
    <s v="N/A"/>
    <n v="0"/>
    <s v="N/A"/>
    <n v="-26"/>
    <n v="28272628"/>
    <n v="0"/>
    <n v="0"/>
    <n v="0"/>
    <n v="0"/>
    <d v="2025-11-30T00:00:00"/>
    <d v="2025-11-04T00:00:00"/>
    <n v="-63"/>
    <s v="N/A"/>
    <s v="Bogotá D.C."/>
    <s v="Cumplimiento"/>
    <s v="37-47-101005662 "/>
    <s v="Seguros del Estado S.A."/>
    <d v="2025-06-17T00:00:00"/>
    <s v="16/06/2025 - 31/05/2026"/>
    <d v="2025-06-17T00:00:00"/>
    <s v="Mediante otrosí Nº1 del 20/08/2025 se publicó la reducción en tiempo y valor del contrato JEP-1104-2025"/>
    <s v="Terminado"/>
    <s v="Reducción"/>
    <s v="N/A"/>
    <s v="DERECHO "/>
    <s v="N/A"/>
    <s v="Femenino"/>
    <s v="laura.gonzalez@jep.gov.co"/>
    <s v="https://community.secop.gov.co/Public/Tendering/ContractNoticePhases/View?PPI=CO1.PPI.39914292&amp;isFromPublicArea=True&amp;isModal=False"/>
    <s v="GESTIÓN_DE_ATENCIÓN_A__LA_CIUDADANÍA"/>
    <s v="PROCESOS_DE_RELACIONAMIENTO"/>
    <s v="Subsecretaría Ejecutiva"/>
    <s v="Secretaría Ejecutiva"/>
    <n v="-5531602"/>
  </r>
  <r>
    <n v="375"/>
    <n v="80121503"/>
    <s v="JEP-1105-2025"/>
    <s v="JEP-CSPO-1093-2025"/>
    <s v="Nina Cardenas"/>
    <d v="2025-06-04T00:00:00"/>
    <s v="Lina Katherine Montaño Lopez"/>
    <x v="0"/>
    <s v="1. Prestación de servicios profesionales y de apoyo a la gestión"/>
    <s v="Cédula de Ciudadanía"/>
    <n v="1089485868"/>
    <n v="1"/>
    <s v="Persona Natural"/>
    <s v="La Unión"/>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59470389"/>
    <n v="59470389"/>
    <s v="N/A"/>
    <n v="8536421"/>
    <s v="N/A"/>
    <n v="92725"/>
    <n v="462525"/>
    <n v="2022011000068"/>
    <d v="2025-06-11T00:00:00"/>
    <d v="2025-06-12T00:00:00"/>
    <s v="N/A"/>
    <s v="N/A"/>
    <s v="N/A"/>
    <s v="N/A"/>
    <s v="N/A"/>
    <n v="0"/>
    <s v="N/A"/>
    <n v="0"/>
    <s v="N/A"/>
    <n v="0"/>
    <s v="N/A"/>
    <n v="0"/>
    <s v="N/A"/>
    <n v="0"/>
    <s v="N/A"/>
    <n v="0"/>
    <n v="59470389"/>
    <n v="0"/>
    <n v="0"/>
    <n v="0"/>
    <n v="0"/>
    <d v="2025-12-31T00:00:00"/>
    <d v="2025-12-31T00:00:00"/>
    <n v="-6"/>
    <s v="N/A"/>
    <s v="Bogotá, los departamentos de Cundinamarca y Boyacá"/>
    <s v="Cumplimiento"/>
    <s v="360-47-994000047382"/>
    <s v="Aseguradora Solidaria de Colombia S.A."/>
    <d v="2025-06-11T00:00:00"/>
    <s v="11/06/2025 - 10/07/2026"/>
    <d v="2025-06-12T00:00:00"/>
    <s v="Mediante otrosí Nº1 del  26/06/2025 se modifico el lugar de ejecución"/>
    <s v="Terminado"/>
    <s v="Lugar de ejecución"/>
    <s v="N/A"/>
    <s v="DERECHO "/>
    <s v="N/A"/>
    <s v="Femenino"/>
    <s v="lina.montano@jep.gov.co"/>
    <s v="https://community.secop.gov.co/Public/Tendering/ContractNoticePhases/View?PPI=CO1.PPI.39973988&amp;isFromPublicArea=True&amp;isModal=False"/>
    <s v="PARTICIPACIÓN_EFECTIVA_REPRESENTACIÓN_Y_DEFENSA_TÉCNICA"/>
    <s v="PROCESOS_MISIONALES"/>
    <s v="Subsecretaría Ejecutiva"/>
    <s v="Secretaría Ejecutiva"/>
    <n v="0"/>
  </r>
  <r>
    <n v="154"/>
    <n v="80121503"/>
    <s v="JEP-1106-2025"/>
    <s v="JEP-CSPO-1094-2025"/>
    <s v="Nina Cardenas"/>
    <d v="2025-06-04T00:00:00"/>
    <s v="Maria Alejandra Perez Muñoz"/>
    <x v="0"/>
    <s v="1. Prestación de servicios profesionales y de apoyo a la gestión"/>
    <s v="Cédula de Ciudadanía"/>
    <n v="1016041920"/>
    <n v="6"/>
    <s v="Persona Natural"/>
    <s v="Bogotá D.C."/>
    <s v="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74932699"/>
    <n v="74932699"/>
    <s v="N/A"/>
    <n v="10755893"/>
    <s v="N/A"/>
    <n v="79925"/>
    <n v="469825"/>
    <n v="2022011000068"/>
    <d v="2025-06-13T00:00:00"/>
    <d v="2025-06-17T00:00:00"/>
    <s v="N/A"/>
    <s v="N/A"/>
    <s v="N/A"/>
    <s v="N/A"/>
    <s v="N/A"/>
    <n v="0"/>
    <s v="N/A"/>
    <n v="0"/>
    <s v="N/A"/>
    <n v="0"/>
    <s v="N/A"/>
    <n v="0"/>
    <s v="N/A"/>
    <n v="0"/>
    <s v="N/A"/>
    <n v="0"/>
    <n v="74932699"/>
    <n v="0"/>
    <n v="0"/>
    <n v="0"/>
    <n v="0"/>
    <d v="2025-12-31T00:00:00"/>
    <d v="2025-12-31T00:00:00"/>
    <n v="-6"/>
    <s v="N/A"/>
    <s v="Bogotá D.C."/>
    <s v="Cumplimiento"/>
    <s v="17-47-101006124"/>
    <s v="Seguros del Estado S.A."/>
    <d v="2025-06-13T00:00:00"/>
    <s v="13/06/2025 - 06/07/2026"/>
    <d v="2025-06-16T00:00:00"/>
    <s v="Ninguna"/>
    <s v="Terminado"/>
    <s v="Ingreso"/>
    <s v="N/A"/>
    <s v="DERECHO "/>
    <s v="N/A"/>
    <s v="Femenino"/>
    <s v="maria.perezm@jep.gov.co"/>
    <s v="https://community.secop.gov.co/Public/Tendering/ContractNoticePhases/View?PPI=CO1.PPI.39915142&amp;isFromPublicArea=True&amp;isModal=False"/>
    <s v="PARTICIPACIÓN_EFECTIVA_REPRESENTACIÓN_Y_DEFENSA_TÉCNICA"/>
    <s v="PROCESOS_MISIONALES"/>
    <s v="Subsecretaría Ejecutiva"/>
    <s v="Secretaría Ejecutiva"/>
    <n v="0"/>
  </r>
  <r>
    <n v="1066"/>
    <n v="80161500"/>
    <s v="JEP-1107-2025"/>
    <s v="JEP-CSPO-1095-2025"/>
    <s v="Arinson Ruiz"/>
    <d v="2025-06-05T00:00:00"/>
    <s v="Alexander Calderon Rojas"/>
    <x v="0"/>
    <s v="1. Prestación de servicios profesionales y de apoyo a la gestión"/>
    <s v="Cédula de Ciudadanía"/>
    <n v="13616738"/>
    <n v="9"/>
    <s v="Persona Natural"/>
    <s v="Cota"/>
    <s v="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
    <s v="Jairo Ernesto Arias Orjuela"/>
    <s v="Dirección de Asuntos Jurídicos"/>
    <s v="H- Grupo de Análisis de la Información- GRAI"/>
    <s v="Juan Felipe García Arboleda"/>
    <n v="75091192"/>
    <s v="H- Grupo de Análisis de la Información - GRAI"/>
    <s v="N/A"/>
    <s v="N/A"/>
    <s v="N/A"/>
    <s v="Inversión"/>
    <n v="54450972"/>
    <n v="54450972"/>
    <s v="N/A"/>
    <n v="7853508"/>
    <s v="N/A"/>
    <n v="152925"/>
    <n v="462325"/>
    <n v="2022011000068"/>
    <d v="2025-06-11T00:00:00"/>
    <d v="2025-06-12T00:00:00"/>
    <s v="N/A"/>
    <s v="N/A"/>
    <s v="N/A"/>
    <s v="N/A"/>
    <s v="N/A"/>
    <n v="-25916571"/>
    <d v="2025-08-10T00:00:00"/>
    <n v="0"/>
    <s v="N/A"/>
    <n v="0"/>
    <s v="N/A"/>
    <n v="0"/>
    <s v="N/A"/>
    <n v="0"/>
    <s v="N/A"/>
    <n v="-92"/>
    <n v="28534401"/>
    <n v="0"/>
    <n v="0"/>
    <n v="0"/>
    <n v="0"/>
    <d v="2025-12-31T00:00:00"/>
    <d v="2025-09-30T00:00:00"/>
    <n v="-98"/>
    <s v="N/A"/>
    <s v="Bogotá D.C."/>
    <s v="Cumplimiento"/>
    <s v="_x0009_11-47-101034999"/>
    <s v="Seguros del Estado S.A."/>
    <d v="2025-06-11T00:00:00"/>
    <s v="11/06/2025 - 30/06/2026"/>
    <d v="2025-06-12T00:00:00"/>
    <s v="Mediante otrosí Nº1 del 10/08/2025 se publicó la reducción en tiempo y valor del contrato JEP-1107-2025"/>
    <s v="Terminado"/>
    <s v="Reducción"/>
    <s v="N/A"/>
    <s v="INGENIERÍA DE SISTEMAS"/>
    <s v="N/A"/>
    <s v="Masculino"/>
    <s v="alexander.calderon@jep.gov.co"/>
    <s v="https://community.secop.gov.co/Public/Tendering/ContractNoticePhases/View?PPI=CO1.PPI.39933750&amp;isFromPublicArea=True&amp;isModal=False"/>
    <s v="SOPORTE_PARA_LA_ADMINISTRACIÓN_DE_JUSTICIA"/>
    <s v="PROCESOS_MISIONALES"/>
    <s v="Grupo de Análisis de la Información- GRAI"/>
    <s v="Magistratura"/>
    <n v="-25916571"/>
  </r>
  <r>
    <n v="850"/>
    <n v="80161504"/>
    <s v="JEP-1108-2025"/>
    <s v="JEP-CSPO-1096-2025"/>
    <s v="Miguel Salcedo"/>
    <d v="2025-06-05T00:00:00"/>
    <s v="Luis David Barrera Parra"/>
    <x v="0"/>
    <s v="1. Prestación de servicios profesionales y de apoyo a la gestión"/>
    <s v="Cédula de Ciudadanía"/>
    <n v="1083039631"/>
    <n v="1"/>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Nadiezhda Natazha Henríquez Chacín"/>
    <n v="57441403"/>
    <s v="F- Magistratura"/>
    <s v="N/A"/>
    <s v="Transcriptor"/>
    <s v="Nadiezhda Natazha Henríquez Chacín"/>
    <s v="Inversión"/>
    <n v="26633616"/>
    <n v="26633616"/>
    <s v="N/A"/>
    <n v="3841388"/>
    <s v="N/A"/>
    <n v="138125"/>
    <n v="462225"/>
    <n v="2022011000068"/>
    <d v="2025-06-11T00:00:00"/>
    <d v="2025-06-13T00:00:00"/>
    <s v="N/A"/>
    <s v="N/A"/>
    <s v="N/A"/>
    <s v="N/A"/>
    <s v="N/A"/>
    <n v="0"/>
    <s v="N/A"/>
    <n v="0"/>
    <s v="N/A"/>
    <n v="0"/>
    <s v="N/A"/>
    <n v="0"/>
    <s v="N/A"/>
    <n v="0"/>
    <s v="N/A"/>
    <n v="0"/>
    <n v="26633616"/>
    <n v="0"/>
    <n v="0"/>
    <n v="0"/>
    <n v="0"/>
    <d v="2025-12-31T00:00:00"/>
    <d v="2025-12-31T00:00:00"/>
    <n v="-6"/>
    <s v="N/A"/>
    <s v="Bogotá D.C."/>
    <s v="Cumplimiento"/>
    <s v="18-45-101182923"/>
    <s v="Seguros del Estado S.A."/>
    <d v="2025-06-13T00:00:00"/>
    <s v="11/06/2025 - 02/07/2026"/>
    <d v="2025-06-13T00:00:00"/>
    <s v="Ninguna"/>
    <s v="Terminado"/>
    <s v="Ingreso"/>
    <s v="N/A"/>
    <s v="DERECHO "/>
    <s v="N/A"/>
    <s v="Masculino"/>
    <s v="luis.barrera@jep.gov.co"/>
    <s v="https://community.secop.gov.co/Public/Tendering/ContractNoticePhases/View?PPI=CO1.PPI.39937153&amp;isFromPublicArea=True&amp;isModal=False"/>
    <s v="JUDICIAL_DIALÓGICO"/>
    <s v="PROCESOS_MISIONALES"/>
    <s v="Magistratura"/>
    <s v="Magistratura"/>
    <n v="0"/>
  </r>
  <r>
    <n v="149"/>
    <n v="80121503"/>
    <s v="JEP-1109-2025"/>
    <s v="JEP-CSPO-1097-2025"/>
    <s v="Jairo Cuellar"/>
    <d v="2025-06-05T00:00:00"/>
    <s v="Ana Maria Leyton Lopez"/>
    <x v="0"/>
    <s v="1. Prestación de servicios profesionales y de apoyo a la gestión"/>
    <s v="Cédula de Ciudadanía"/>
    <n v="1087410373"/>
    <n v="9"/>
    <s v="Persona Natural"/>
    <s v="Bogotá D.C."/>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46950310"/>
    <n v="46950310"/>
    <s v="N/A"/>
    <n v="8536421"/>
    <s v="N/A"/>
    <n v="122825"/>
    <n v="474325"/>
    <n v="2022011000068"/>
    <d v="2025-06-16T00:00:00"/>
    <d v="2025-06-18T00:00:00"/>
    <s v="N/A"/>
    <s v="N/A"/>
    <s v="N/A"/>
    <s v="N/A"/>
    <s v="N/A"/>
    <n v="-7967327"/>
    <d v="2025-08-15T00:00:00"/>
    <n v="0"/>
    <s v="N/A"/>
    <n v="0"/>
    <s v="N/A"/>
    <n v="0"/>
    <s v="N/A"/>
    <n v="0"/>
    <s v="N/A"/>
    <n v="-26"/>
    <n v="38982983"/>
    <n v="0"/>
    <n v="0"/>
    <n v="0"/>
    <n v="0"/>
    <d v="2025-11-30T00:00:00"/>
    <d v="2025-11-04T00:00:00"/>
    <n v="-63"/>
    <s v="N/A"/>
    <s v="Departamentos del Cauca y Valle del Cauca_x000a_siendo el lugar principal de ejecución la ciudad de Popayán"/>
    <s v="Cumplimiento"/>
    <s v="360-47-994000047541"/>
    <s v="Aseguradora Solidaria de Colombia "/>
    <d v="2025-06-17T00:00:00"/>
    <s v="16/06/2025 - 10/06/2026"/>
    <d v="2025-06-18T00:00:00"/>
    <s v="Mediante otrosí Nº1 del 15/08/2025 se publicó la reducción en tiempo y valor del contrato JEP-1109-2025"/>
    <s v="Terminado"/>
    <s v="Reducción"/>
    <s v="N/A"/>
    <s v="DERECHO "/>
    <s v="N/A"/>
    <s v="Femenino"/>
    <s v="ana.leyton@jep.gov.co"/>
    <s v="https://community.secop.gov.co/Public/Tendering/ContractNoticePhases/View?PPI=CO1.PPI.40008957&amp;isFromPublicArea=True&amp;isModal=False"/>
    <s v="PARTICIPACIÓN_EFECTIVA_REPRESENTACIÓN_Y_DEFENSA_TÉCNICA"/>
    <s v="PROCESOS_MISIONALES"/>
    <s v="Subsecretaría Ejecutiva"/>
    <s v="Secretaría Ejecutiva"/>
    <n v="-7967327"/>
  </r>
  <r>
    <n v="156"/>
    <n v="80111601"/>
    <s v="JEP-1110-2025"/>
    <s v="JEP-CSPO-1098-2025"/>
    <s v="Jairo Cuellar"/>
    <d v="2025-06-05T00:00:00"/>
    <s v="Nhora Esperanza Gonzalez Botello"/>
    <x v="0"/>
    <s v="1. Prestación de servicios profesionales y de apoyo a la gestión"/>
    <s v="Cédula de Ciudadanía"/>
    <n v="60450550"/>
    <n v="8"/>
    <s v="Persona Natural"/>
    <s v="Cúcuta"/>
    <s v="Prestar servicios profesionales para apoyar técnica y operativamente la gestión contractual, logística, documental y financiera 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33804230"/>
    <n v="33804230"/>
    <s v="N/A"/>
    <n v="6146224"/>
    <s v="N/A"/>
    <n v="123025"/>
    <n v="474425"/>
    <n v="2022011000068"/>
    <d v="2025-06-16T00:00:00"/>
    <d v="2025-06-18T00:00:00"/>
    <s v="N/A"/>
    <s v="N/A"/>
    <s v="N/A"/>
    <s v="N/A"/>
    <s v="N/A"/>
    <n v="-5736476"/>
    <d v="2025-08-11T00:00:00"/>
    <n v="0"/>
    <s v="N/A"/>
    <n v="0"/>
    <s v="N/A"/>
    <n v="0"/>
    <s v="N/A"/>
    <n v="0"/>
    <s v="N/A"/>
    <n v="-26"/>
    <n v="28067754"/>
    <n v="0"/>
    <n v="0"/>
    <n v="0"/>
    <n v="0"/>
    <d v="2025-11-30T00:00:00"/>
    <d v="2025-11-04T00:00:00"/>
    <n v="-63"/>
    <s v="N/A"/>
    <s v="Bogotá D.C."/>
    <s v="Cumplimiento"/>
    <s v="360-47-994000047537"/>
    <s v="Aseguradora Solidaria de Colombia "/>
    <d v="2025-06-17T00:00:00"/>
    <s v="16/06/2025 - 10/06/2026"/>
    <d v="2025-06-17T00:00:00"/>
    <s v="Mediante otrosí Nº1 del 11/08/2025 se publicó la reducción en tiempo y valor del contrato JEP-1110-2025"/>
    <s v="Terminado"/>
    <s v="Reducción"/>
    <s v="N/A"/>
    <s v="DERECHO "/>
    <s v="N/A"/>
    <s v="Femenino"/>
    <s v="nhora.gonzalez@jep.gov.co"/>
    <s v="https://community.secop.gov.co/Public/Tendering/ContractNoticePhases/View?PPI=CO1.PPI.40012608&amp;isFromPublicArea=True&amp;isModal=False"/>
    <s v="PARTICIPACIÓN_EFECTIVA_REPRESENTACIÓN_Y_DEFENSA_TÉCNICA"/>
    <s v="PROCESOS_MISIONALES"/>
    <s v="Subsecretaría Ejecutiva"/>
    <s v="Secretaría Ejecutiva"/>
    <n v="-5736476"/>
  </r>
  <r>
    <n v="1279"/>
    <n v="80121503"/>
    <s v="JEP-1111-2025"/>
    <s v="JEP-CSPO-1099-2025"/>
    <s v="Jairo Cuellar"/>
    <d v="2025-06-05T00:00:00"/>
    <s v="Julia Lledin Vitos"/>
    <x v="0"/>
    <s v="1. Prestación de servicios profesionales y de apoyo a la gestión"/>
    <s v="Cédula de extrajenría"/>
    <n v="513611"/>
    <n v="4"/>
    <s v="Persona Natural"/>
    <s v="Bogotá D.C."/>
    <s v="Prestar servicios profesionales para apoyar y acompañar al Sistema Autónomo de Asesoría y Defensa de Comparecientes en el seguimiento trasversal de las actividades misionales y operaciones de la Oficina, así como fortalecer el enfoque restaurativo en la defensa y asesoría integral a los comparecientes, contribuyendo a la mejora continua de los procesos y servicios prestados"/>
    <s v="Claudia Liliana Erazo Maldonado"/>
    <s v="Subsecretaría Ejecutiva"/>
    <s v="BB- Oficina Asesora de SAAD Defensa a Comparecientes "/>
    <s v="Javier Alejandro Pantoja Ortiz"/>
    <n v="1087412677"/>
    <s v="BB- Oficina Asesora SAAD Defensa a Comparecientes "/>
    <s v="N/A"/>
    <s v="N/A"/>
    <s v="N/A"/>
    <s v="Inversión"/>
    <n v="64552428"/>
    <n v="64552428"/>
    <s v="N/A"/>
    <n v="9731522"/>
    <s v="N/A"/>
    <n v="173325"/>
    <n v="470225"/>
    <n v="2022011000068"/>
    <d v="2025-06-13T00:00:00"/>
    <d v="2025-06-16T00:00:00"/>
    <s v="N/A"/>
    <s v="N/A"/>
    <s v="N/A"/>
    <s v="N/A"/>
    <s v="N/A"/>
    <n v="-19463044"/>
    <d v="2025-08-13T00:00:00"/>
    <n v="0"/>
    <s v="N/A"/>
    <n v="0"/>
    <s v="N/A"/>
    <n v="0"/>
    <s v="N/A"/>
    <n v="0"/>
    <s v="N/A"/>
    <n v="-57"/>
    <n v="45089384"/>
    <n v="0"/>
    <n v="0"/>
    <n v="0"/>
    <n v="0"/>
    <d v="2025-12-31T00:00:00"/>
    <d v="2025-11-04T00:00:00"/>
    <n v="-63"/>
    <s v="N/A"/>
    <s v="Bogotá D.C."/>
    <s v="Cumplimiento"/>
    <s v="25-47-101007026"/>
    <s v="Seguros del Estado S.A."/>
    <d v="2025-06-13T00:00:00"/>
    <s v="13/06/2025 - 10/07/2026"/>
    <d v="2025-06-16T00:00:00"/>
    <s v="Mediante otrosí Nº1 del 13/08/2025 se publicó la reducción en tiempo y valor del contrato JEP-1111-2025"/>
    <s v="Terminado"/>
    <s v="Reducción"/>
    <s v="N/A"/>
    <s v="LICENCIATURA EN CIENCIAS POLÍTICAS Y DE LA ADMINISTRACIÓN"/>
    <s v="N/A"/>
    <s v="Femenino"/>
    <s v="julia.lledin@jep.gov.co"/>
    <s v="https://community.secop.gov.co/Public/Tendering/ContractNoticePhases/View?PPI=CO1.PPI.40005163&amp;isFromPublicArea=True&amp;isModal=False"/>
    <s v="PARTICIPACIÓN_EFECTIVA_REPRESENTACIÓN_Y_DEFENSA_TÉCNICA"/>
    <s v="PROCESOS_MISIONALES"/>
    <s v="Subsecretaría Ejecutiva"/>
    <s v="Secretaría Ejecutiva"/>
    <n v="-19463044"/>
  </r>
  <r>
    <n v="409"/>
    <n v="80111700"/>
    <s v="JEP-1112-2025"/>
    <s v="JEP-CSPO-1100-2025"/>
    <s v="Clara Torres"/>
    <d v="2025-06-05T00:00:00"/>
    <s v="Paulo José Lasso Gómez"/>
    <x v="0"/>
    <s v="1. Prestación de servicios profesionales y de apoyo a la gestión"/>
    <s v="Cédula de Ciudadanía"/>
    <n v="76322484"/>
    <n v="1"/>
    <s v="Persona Natural"/>
    <s v="Bogotá D.C."/>
    <s v="Prestar servicios profesionales especializados a la Oficina Asesora de Estructuración de Proyectos en la asesoría y acompañamiento en la formulación, implementación y seguimiento estratégico de los proyectos restaurativos asociados a AICMA y otros proyectos que surjan de la articulación con la oferta pública y privada en el ámbito nacional y territorial para el funcionamiento y desarrollo del sistema restaurativo"/>
    <s v="Claudia Liliana Erazo Maldonado"/>
    <s v="Subsecretaría Ejecutiva"/>
    <s v="AA- Oficina Asesora de Estructuración de Proyectos"/>
    <s v="Rosemberg Leguizamon "/>
    <n v="79649197"/>
    <s v="AA- Oficina Asesora de Estructuración de Proyectos"/>
    <s v="N/A"/>
    <s v="N/A"/>
    <s v="N/A"/>
    <s v="Inversión"/>
    <n v="68547480"/>
    <n v="68547480"/>
    <s v="N/A"/>
    <n v="12463179"/>
    <s v="N/A"/>
    <n v="127825"/>
    <n v="466725"/>
    <n v="2022011000068"/>
    <d v="2025-06-12T00:00:00"/>
    <d v="2025-06-16T00:00:00"/>
    <s v="N/A"/>
    <s v="N/A"/>
    <s v="N/A"/>
    <s v="N/A"/>
    <s v="N/A"/>
    <n v="-10801423"/>
    <d v="2025-08-12T00:00:00"/>
    <n v="0"/>
    <s v="N/A"/>
    <n v="0"/>
    <s v="N/A"/>
    <n v="0"/>
    <s v="N/A"/>
    <n v="0"/>
    <s v="N/A"/>
    <n v="-26"/>
    <n v="57746057"/>
    <n v="0"/>
    <n v="0"/>
    <n v="0"/>
    <n v="0"/>
    <d v="2025-11-30T00:00:00"/>
    <d v="2025-11-04T00:00:00"/>
    <n v="-63"/>
    <s v="N/A"/>
    <s v="Bogotá D.C."/>
    <s v="Cumplimiento"/>
    <s v="360-47-994000047447"/>
    <s v="Aseguradora Solidaria de Colombia S.A."/>
    <d v="2025-06-12T00:00:00"/>
    <s v="16/06/2025 - 10/06/2026"/>
    <d v="2025-06-13T00:00:00"/>
    <s v="Mediante otrosí Nº1 del 12/08/2025 se publicó la reducción en tiempo y valor del contrato JEP-1112-2025"/>
    <s v="Terminado"/>
    <s v="Reducción"/>
    <s v="N/A"/>
    <s v="INGENIERÍA BIOMÉDICA "/>
    <s v="N/A"/>
    <s v="Masculino"/>
    <s v="paulo.lasso@jep.gov.co"/>
    <s v="https://community.secop.gov.co/Public/Tendering/ContractNoticePhases/View?PPI=CO1.PPI.39958617&amp;isFromPublicArea=True&amp;isModal=False"/>
    <s v="ENFOQUE_RESTAURATIVO"/>
    <s v="PROCESOS_MISIONALES"/>
    <s v="Subdirección del Sistema de Justicia Restaurativa"/>
    <s v="Secretaría Ejecutiva"/>
    <n v="-10801423"/>
  </r>
  <r>
    <n v="425"/>
    <n v="93151507"/>
    <s v="JEP-1113-2025"/>
    <s v="JEP-CSPO-1101-2025"/>
    <s v="Clara Torres"/>
    <d v="2025-06-05T00:00:00"/>
    <s v="José David Obando Restrepo"/>
    <x v="0"/>
    <s v="1. Prestación de servicios profesionales y de apoyo a la gestión"/>
    <s v="Cédula de Ciudadanía"/>
    <n v="1144030049"/>
    <n v="2"/>
    <s v="Persona Natural"/>
    <s v="Cali"/>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46950310"/>
    <n v="46950310"/>
    <s v="N/A"/>
    <n v="8536421"/>
    <s v="N/A"/>
    <n v="175825"/>
    <n v="460825"/>
    <n v="202300000000214"/>
    <d v="2025-06-11T00:00:00"/>
    <d v="2025-06-16T00:00:00"/>
    <s v="N/A"/>
    <s v="N/A"/>
    <s v="N/A"/>
    <s v="N/A"/>
    <s v="N/A"/>
    <n v="-7398233"/>
    <d v="2025-08-09T00:00:00"/>
    <n v="0"/>
    <s v="N/A"/>
    <n v="0"/>
    <s v="N/A"/>
    <n v="0"/>
    <s v="N/A"/>
    <n v="0"/>
    <s v="N/A"/>
    <n v="-26"/>
    <n v="39552077"/>
    <n v="0"/>
    <n v="0"/>
    <n v="0"/>
    <n v="0"/>
    <d v="2025-11-30T00:00:00"/>
    <d v="2025-11-04T00:00:00"/>
    <n v="-63"/>
    <s v="N/A"/>
    <s v="Bogotá D.C."/>
    <s v="Cumplimiento"/>
    <s v="21-47-101049045"/>
    <s v="Seguros del Estado S.A."/>
    <d v="2025-06-11T00:00:00"/>
    <s v="11/06/2025 - 05/06/2026"/>
    <d v="2025-06-12T00:00:00"/>
    <s v="Mediante otrosí Nº1 del 09/08/2025 se publicó la reducción en tiempo y valor del contrato JEP-1113-2025"/>
    <s v="Terminado"/>
    <s v="Reducción"/>
    <s v="N/A"/>
    <s v="DERECHO "/>
    <s v="N/A"/>
    <s v="Masculino"/>
    <s v="Jose.Obando@jep.gov.co"/>
    <s v="https://community.secop.gov.co/Public/Tendering/ContractNoticePhases/View?PPI=CO1.PPI.39961008&amp;isFromPublicArea=True&amp;isModal=False"/>
    <s v="GESTIÓN_JURÍDICA"/>
    <s v="PROCESOS_DE_GESTIÓN"/>
    <s v="Dirección de Asuntos Jurídicos"/>
    <s v="Secretaría Ejecutiva"/>
    <n v="-7398233"/>
  </r>
  <r>
    <n v="426"/>
    <n v="93151507"/>
    <s v="JEP-1114-2025"/>
    <s v="JEP-CSPO-1102-2025"/>
    <s v="Clara Torres"/>
    <d v="2025-06-05T00:00:00"/>
    <s v="Carolina Urbano Díaz"/>
    <x v="0"/>
    <s v="1. Prestación de servicios profesionales y de apoyo a la gestión"/>
    <s v="Cédula de Ciudadanía"/>
    <n v="52441959"/>
    <n v="9"/>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46950310"/>
    <n v="46950310"/>
    <s v="N/A"/>
    <n v="8536421"/>
    <s v="N/A"/>
    <n v="175725"/>
    <n v="462125"/>
    <n v="202300000000214"/>
    <d v="2025-06-11T00:00:00"/>
    <d v="2025-06-16T00:00:00"/>
    <s v="N/A"/>
    <s v="N/A"/>
    <s v="N/A"/>
    <s v="N/A"/>
    <s v="N/A"/>
    <n v="-7398233"/>
    <d v="2025-08-10T00:00:00"/>
    <n v="0"/>
    <s v="N/A"/>
    <n v="0"/>
    <s v="N/A"/>
    <n v="0"/>
    <s v="N/A"/>
    <n v="0"/>
    <s v="N/A"/>
    <n v="-26"/>
    <n v="39552077"/>
    <n v="0"/>
    <n v="0"/>
    <n v="0"/>
    <n v="0"/>
    <d v="2025-11-30T00:00:00"/>
    <d v="2025-11-04T00:00:00"/>
    <n v="-63"/>
    <s v="N/A"/>
    <s v="Bogotá D.C."/>
    <s v="Cumplimiento"/>
    <s v="33-47-101017424"/>
    <s v="Seguros del Estado S.A."/>
    <d v="2025-06-12T00:00:00"/>
    <s v="12/06/2025 - 05/06/2026"/>
    <d v="2025-06-13T00:00:00"/>
    <s v="Mediante otrosí Nº1 del 10/08/2025 se publicó la reducción en tiempo y valor del contrato JEP-1114-2025"/>
    <s v="Terminado"/>
    <s v="Reducción"/>
    <s v="N/A"/>
    <s v="ADMINISTRACIÓN PUBLICA "/>
    <s v="N/A"/>
    <s v="Femenino"/>
    <s v="Carolina.Urbano@jep.gov.co"/>
    <s v="https://community.secop.gov.co/Public/Tendering/ContractNoticePhases/View?PPI=CO1.PPI.39964776&amp;isFromPublicArea=True&amp;isModal=False"/>
    <s v="GESTIÓN_JURÍDICA"/>
    <s v="PROCESOS_DE_GESTIÓN"/>
    <s v="Dirección de Asuntos Jurídicos"/>
    <s v="Secretaría Ejecutiva"/>
    <n v="-7398233"/>
  </r>
  <r>
    <n v="77"/>
    <n v="93141500"/>
    <s v="JEP-1115-2025"/>
    <s v="JEP-CSPO-1103-2025"/>
    <s v="Julieth Barrera"/>
    <d v="2025-06-05T00:00:00"/>
    <s v="Carolina Lozano Rodriguez"/>
    <x v="0"/>
    <s v="1. Prestación de servicios profesionales y de apoyo a la gestión"/>
    <s v="Cédula de Ciudadanía"/>
    <n v="52793399"/>
    <n v="4"/>
    <s v="Persona Natural"/>
    <s v="Bogotá D.C."/>
    <s v="Prestar servicios profesionales para apoyar a la Oficina Asesora de Enfoques Diferenciales en el desarrollo de la perspectiva interseccional y restaurativa de niños, niñas y adolescentes,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53523370"/>
    <n v="53523370"/>
    <s v="N/A"/>
    <n v="9731522"/>
    <s v="N/A"/>
    <n v="121025"/>
    <n v="469425"/>
    <n v="2022011000068"/>
    <d v="2025-06-12T00:00:00"/>
    <d v="2025-06-19T00:00:00"/>
    <s v="N/A"/>
    <s v="N/A"/>
    <s v="N/A"/>
    <s v="N/A"/>
    <s v="N/A"/>
    <n v="-9407138"/>
    <d v="2025-08-11T00:00:00"/>
    <n v="0"/>
    <s v="N/A"/>
    <n v="0"/>
    <s v="N/A"/>
    <n v="0"/>
    <s v="N/A"/>
    <n v="0"/>
    <s v="N/A"/>
    <n v="-26"/>
    <n v="44116232"/>
    <n v="0"/>
    <n v="0"/>
    <n v="0"/>
    <n v="0"/>
    <d v="2025-11-30T00:00:00"/>
    <d v="2025-11-04T00:00:00"/>
    <n v="-63"/>
    <s v="N/A"/>
    <s v="Bogotá D.C."/>
    <s v="Cumplimiento"/>
    <s v="33-47-101017467"/>
    <s v="Seguros del Estado S.A."/>
    <d v="2025-06-17T00:00:00"/>
    <s v="16/06/2025 - 31/05/2026"/>
    <d v="2025-06-17T00:00:00"/>
    <s v="Mediante otrosí Nº1 del se publicó la reducción en tiempo y valor del contrato JEP-1115-2025"/>
    <s v="Terminado"/>
    <s v="Reducción"/>
    <s v="N/A"/>
    <s v="TRABAJO SOCIAL"/>
    <s v="N/A"/>
    <s v="Femenino"/>
    <s v="carolina.lozano@jep.gov.co"/>
    <s v="https://community.secop.gov.co/Public/Tendering/ContractNoticePhases/View?PPI=CO1.PPI.39950306&amp;isFromPublicArea=True&amp;isModal=False"/>
    <s v="PARTICIPACIÓN_EFECTIVA_REPRESENTACIÓN_Y_DEFENSA_TÉCNICA"/>
    <s v="PROCESOS_MISIONALES"/>
    <s v="Subsecretaría Ejecutiva"/>
    <s v="Secretaría Ejecutiva"/>
    <n v="-9407138"/>
  </r>
  <r>
    <n v="320"/>
    <n v="93141500"/>
    <s v="JEP-1116-2025"/>
    <s v="JEP-CSPO-1104-2025"/>
    <s v="Julieth Barrera"/>
    <d v="2025-06-05T00:00:00"/>
    <s v="Remedios Uriana"/>
    <x v="0"/>
    <s v="1. Prestación de servicios profesionales y de apoyo a la gestión"/>
    <s v="Cédula de Ciudadanía"/>
    <n v="27028404"/>
    <n v="2"/>
    <s v="Persona Natural"/>
    <s v="Bogotá D.C."/>
    <s v="Prestar servicios profesionales para acompañar y apoyar  a la Oficina Asesora de Enfoques Diferenciales en las gestiones técnicas y logísticas de la secretaría técnica de la comisión étnica y de la comisión de género desde el enfoque mujer, familia y generación de la JEP"/>
    <s v="Claudia Liliana Erazo Maldonado"/>
    <s v="Subsecretaría Ejecutiva"/>
    <s v="BB- Oficina Asesora de Enfoques Diferenciales"/>
    <s v="Eliana Fernanda Antonio Rosero"/>
    <n v="52517142"/>
    <s v="BB- Oficina de Enfoques Diferenciales"/>
    <s v="N/A"/>
    <s v="N/A"/>
    <s v="N/A"/>
    <s v="Inversión"/>
    <n v="53523370"/>
    <n v="53523370"/>
    <s v="N/A"/>
    <n v="9731522"/>
    <s v="N/A"/>
    <n v="125625"/>
    <n v="486825"/>
    <n v="2022011000068"/>
    <d v="2025-06-19T00:00:00"/>
    <d v="2025-06-24T00:00:00"/>
    <s v="N/A"/>
    <s v="N/A"/>
    <s v="N/A"/>
    <s v="N/A"/>
    <s v="N/A"/>
    <n v="-11029058"/>
    <d v="2025-08-10T00:00:00"/>
    <n v="0"/>
    <s v="N/A"/>
    <n v="0"/>
    <s v="N/A"/>
    <n v="0"/>
    <s v="N/A"/>
    <n v="0"/>
    <s v="N/A"/>
    <n v="-26"/>
    <n v="42494312"/>
    <n v="0"/>
    <n v="0"/>
    <n v="0"/>
    <n v="0"/>
    <d v="2025-11-30T00:00:00"/>
    <d v="2025-11-04T00:00:00"/>
    <n v="-63"/>
    <s v="N/A"/>
    <s v="Bogotá D.C."/>
    <s v="Cumplimiento"/>
    <s v="21-45-101486174"/>
    <s v="Seguros del Estado S.A."/>
    <d v="2025-06-19T00:00:00"/>
    <s v="20/06/2025 - 01/06/2026"/>
    <d v="2025-06-20T00:00:00"/>
    <s v="Mediante otrosí Nº1 del 11/08/2025 se publicó la reducción en tempo y valor del contrato"/>
    <s v="Terminado"/>
    <s v="Reducción"/>
    <s v="N/A"/>
    <s v="TRABAJO SOCIAL"/>
    <s v="N/A"/>
    <s v="Femenino"/>
    <s v="Remedios.Uriana@jep.gov.co"/>
    <s v="https://community.secop.gov.co/Public/Tendering/ContractNoticePhases/View?PPI=CO1.PPI.39951818&amp;isFromPublicArea=True&amp;isModal=False"/>
    <s v="PARTICIPACIÓN_EFECTIVA_REPRESENTACIÓN_Y_DEFENSA_TÉCNICA"/>
    <s v="PROCESOS_MISIONALES"/>
    <s v="Subsecretaría Ejecutiva"/>
    <s v="Secretaría Ejecutiva"/>
    <n v="-11029058"/>
  </r>
  <r>
    <n v="92"/>
    <s v="85121608;83121700;93141513"/>
    <s v="JEP-1117-2025"/>
    <s v="JEP-CSPO-1105-2025"/>
    <s v="Julieth Barrera"/>
    <d v="2025-06-05T00:00:00"/>
    <s v="Sujey Paola Perez Lara"/>
    <x v="0"/>
    <s v="1. Prestación de servicios profesionales y de apoyo a la gestión"/>
    <s v="Cédula de Ciudadanía"/>
    <n v="23179899"/>
    <n v="7"/>
    <s v="Persona Natural"/>
    <s v="Sincelejo"/>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50649421"/>
    <n v="50649421"/>
    <s v="N/A"/>
    <n v="8536421"/>
    <s v="N/A"/>
    <n v="176525"/>
    <n v="486725"/>
    <n v="2022011000068"/>
    <d v="2025-06-19T00:00:00"/>
    <d v="2025-06-24T00:00:00"/>
    <s v="N/A"/>
    <s v="N/A"/>
    <s v="N/A"/>
    <s v="N/A"/>
    <s v="N/A"/>
    <n v="-13373720"/>
    <d v="2025-08-10T00:00:00"/>
    <n v="0"/>
    <s v="N/A"/>
    <n v="0"/>
    <s v="N/A"/>
    <n v="0"/>
    <s v="N/A"/>
    <n v="0"/>
    <s v="N/A"/>
    <n v="-26"/>
    <n v="37275701"/>
    <n v="0"/>
    <n v="0"/>
    <n v="0"/>
    <n v="0"/>
    <d v="2025-11-30T00:00:00"/>
    <d v="2025-11-04T00:00:00"/>
    <n v="-63"/>
    <s v="N/A"/>
    <s v="Santa Marta, con desplazamientos por los departamentos de Magdalena, Cesar, La Guajira, Bolívar, Sucre, Córdoba y Atlántico"/>
    <s v="Cumplimiento"/>
    <s v="33-45-101137497"/>
    <s v="Seguros del Estado S.A."/>
    <d v="2025-06-19T00:00:00"/>
    <s v="19/06/2025 - 10/06/2026"/>
    <d v="2025-06-20T00:00:00"/>
    <s v="Mediante otrosí Nº1 del 10/08/2025 se publicó la reducción en tiempo y valor del contrato JEP-1117-2025"/>
    <s v="Terminado"/>
    <s v="Reducción"/>
    <s v="N/A"/>
    <s v="PSICOLOGÍA"/>
    <s v="N/A"/>
    <s v="Femenino"/>
    <s v="sujey.perez@jep.gov.co"/>
    <s v="https://community.secop.gov.co/Public/Tendering/ContractNoticePhases/View?PPI=CO1.PPI.39979244&amp;isFromPublicArea=True&amp;isModal=False"/>
    <s v="PARTICIPACIÓN_EFECTIVA_REPRESENTACIÓN_Y_DEFENSA_TÉCNICA"/>
    <s v="PROCESOS_MISIONALES"/>
    <s v="Subsecretaría Ejecutiva"/>
    <s v="Secretaría Ejecutiva"/>
    <n v="-13373720"/>
  </r>
  <r>
    <n v="0"/>
    <n v="0"/>
    <s v="JEP-1118-2025"/>
    <s v="JEP-CSPO-1106-2025"/>
    <s v="John Maldonado"/>
    <d v="2025-06-05T00:00:00"/>
    <s v="Banco Bilbao Vizcaya Argentaria Colombia S.A – BBVA S.A"/>
    <x v="0"/>
    <s v="2. Prestación de servicios"/>
    <s v="NIT"/>
    <n v="860003020"/>
    <n v="1"/>
    <s v="Persona Jurídica"/>
    <s v="Bogotá D.C."/>
    <s v="Entregar en calidad de comodato un espacio físico en el piso 12 del edificio sede de la JEP, para la instalación de un cajero electrónico del banco BBVA Colombia"/>
    <s v="Ariadna Lorena Alfonso Sánchez (Encargada)"/>
    <s v="Dirección Administrativa y Financiera"/>
    <s v="DD- Subdirección Financiera"/>
    <s v="Giselle Andrea Silva Pineda"/>
    <n v="52764069"/>
    <s v="DD- Subdirección Financiera"/>
    <s v="N/A"/>
    <s v="N/A"/>
    <s v="N/A"/>
    <s v="N/A"/>
    <n v="0"/>
    <n v="0"/>
    <s v="N/A"/>
    <s v="N/A"/>
    <s v="N/A"/>
    <s v="N/A"/>
    <s v="N/A"/>
    <s v="N/A"/>
    <d v="2025-06-11T00:00:00"/>
    <d v="2025-06-11T00:00:00"/>
    <s v="N/A"/>
    <s v="N/A"/>
    <s v="N/A"/>
    <s v="N/A"/>
    <s v="N/A"/>
    <n v="0"/>
    <s v="N/A"/>
    <n v="0"/>
    <s v="N/A"/>
    <n v="0"/>
    <s v="N/A"/>
    <n v="0"/>
    <s v="N/A"/>
    <n v="1"/>
    <s v="N/A"/>
    <n v="365"/>
    <n v="0"/>
    <n v="0"/>
    <n v="0"/>
    <n v="0"/>
    <n v="0"/>
    <d v="2025-07-31T00:00:00"/>
    <d v="2026-07-31T00:00:00"/>
    <n v="206"/>
    <s v="N/A"/>
    <s v="Bogotá D.C."/>
    <s v="N/A"/>
    <s v="N/A"/>
    <s v="N/A"/>
    <s v="N/A"/>
    <s v="N/A"/>
    <s v="N/A"/>
    <s v="Ninguna"/>
    <s v="En ejecución"/>
    <s v="Ingreso"/>
    <s v="N/A"/>
    <s v="N/A"/>
    <s v="N/A"/>
    <s v="N/A"/>
    <s v="N/A"/>
    <s v="https://community.secop.gov.co/Public/Tendering/ContractNoticePhases/View?PPI=CO1.PPI.39943693&amp;isFromPublicArea=True&amp;isModal=False"/>
    <s v="GESTIÓN_DE_SEGURIDAD_BIENES_Y_SERVICIOS"/>
    <s v="PROCESOS_DE_GESTIÓN"/>
    <s v="Dirección Administrativa y Financiera"/>
    <s v="Secretaría Ejecutiva"/>
    <m/>
  </r>
  <r>
    <n v="784"/>
    <s v="80111600;80161500"/>
    <s v="JEP-1119-2025"/>
    <s v="JEP-CSPO-1107-2025"/>
    <s v="Monica Muñoz"/>
    <d v="2025-06-06T00:00:00"/>
    <s v="Andres Felipe Rodriguez Rodriguez"/>
    <x v="0"/>
    <s v="1. Prestación de servicios profesionales y de apoyo a la gestión"/>
    <s v="Cédula de Ciudadanía"/>
    <n v="1022378147"/>
    <n v="8"/>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23674300"/>
    <n v="23674300"/>
    <s v="N/A"/>
    <n v="3414566"/>
    <s v="N/A"/>
    <n v="112025"/>
    <n v="467225"/>
    <n v="2022011000068"/>
    <d v="2025-06-12T00:00:00"/>
    <d v="2025-06-17T00:00:00"/>
    <s v="N/A"/>
    <s v="N/A"/>
    <s v="N/A"/>
    <s v="N/A"/>
    <s v="N/A"/>
    <n v="-7967312"/>
    <d v="2025-05-11T00:00:00"/>
    <n v="0"/>
    <s v="N/A"/>
    <n v="0"/>
    <s v="N/A"/>
    <n v="0"/>
    <s v="N/A"/>
    <n v="0"/>
    <s v="N/A"/>
    <n v="-57"/>
    <n v="15706988"/>
    <n v="0"/>
    <n v="0"/>
    <n v="0"/>
    <n v="0"/>
    <d v="2025-12-31T00:00:00"/>
    <d v="2025-11-04T00:00:00"/>
    <n v="-63"/>
    <s v="N/A"/>
    <s v="Bogotá D.C."/>
    <s v="Cumplimiento"/>
    <s v="18-47-101010668"/>
    <s v="Seguros del Estado S.A."/>
    <d v="2025-06-14T00:00:00"/>
    <s v="12/06/2025 - 30/06/2026"/>
    <d v="2025-06-16T00:00:00"/>
    <s v="Mediante otrosí Nº1 del 11/08/2025 se publicó la reducción en tiempo y valor del contrato JEP-1119-2025"/>
    <s v="Terminado"/>
    <s v="Reducción"/>
    <s v="N/A"/>
    <s v="SIN TÍTULO"/>
    <s v="N/A"/>
    <s v="Masculino"/>
    <s v="andres.rodriguezr@jep.gov.co"/>
    <s v="https://community.secop.gov.co/Public/Tendering/ContractNoticePhases/View?PPI=CO1.PPI.39968962&amp;isFromPublicArea=True&amp;isModal=False"/>
    <s v="ENFOQUE_RESTAURATIVO"/>
    <s v="PROCESOS_MISIONALES"/>
    <s v="Subdirección del Sistema de Justicia Restaurativa"/>
    <s v="Secretaría Ejecutiva"/>
    <n v="-7967312"/>
  </r>
  <r>
    <n v="1289"/>
    <s v="80101504;80101707;80101508;80101702;81121503;81131500"/>
    <s v="JEP-1120-2025"/>
    <s v="JEP-CSPO-1108-2025"/>
    <s v="Mateo Ávila"/>
    <d v="2025-06-06T00:00:00"/>
    <s v="William Harley Lizarazo Malambo"/>
    <x v="0"/>
    <s v="1. Prestación de servicios profesionales y de apoyo a la gestión"/>
    <s v="Cédula de Ciudadanía"/>
    <n v="80133029"/>
    <n v="5"/>
    <s v="Persona Natural"/>
    <s v="Bogotá D.C."/>
    <s v="Prestar servicios profesionales especializados para apoyar al despacho del Secretario Ejecutivo en los procesos de análisis y gestión estratégica de la información, orientados al apoyo a los procesos judiciales relacionados con la imposición de sanciones propias, regimen de condicionalidad y monitoreo intergral, e insumos para la identificación de patrones macrocriminales, contextos de victimización, estructuras de responsabilidad y afectaciones diferenciadas"/>
    <s v="Jairo Ernesto Arias Orjuela"/>
    <s v="Dirección de Asuntos Jurídicos"/>
    <s v="A- Despacho Secretaría Ejecutiva"/>
    <s v="Gladys Celeide Prada Pardo"/>
    <n v="60335962"/>
    <s v="AA- Oficina Asesora de Monitoreo Integral"/>
    <s v="N/A"/>
    <s v="N/A"/>
    <s v="N/A"/>
    <s v="Inversión"/>
    <n v="187862927"/>
    <n v="187862927"/>
    <s v="N/A"/>
    <n v="26837561"/>
    <s v="N/A"/>
    <n v="174325"/>
    <n v="467525"/>
    <n v="2022011000068"/>
    <d v="2025-06-12T00:00:00"/>
    <d v="2025-06-16T00:00:00"/>
    <s v="N/A"/>
    <s v="N/A"/>
    <s v="N/A"/>
    <s v="N/A"/>
    <s v="N/A"/>
    <n v="-63515568"/>
    <d v="2025-08-11T00:00:00"/>
    <n v="0"/>
    <s v="N/A"/>
    <n v="0"/>
    <s v="N/A"/>
    <n v="0"/>
    <s v="N/A"/>
    <n v="0"/>
    <s v="N/A"/>
    <n v="-57"/>
    <n v="124347359"/>
    <n v="0"/>
    <n v="0"/>
    <n v="0"/>
    <n v="0"/>
    <d v="2025-12-31T00:00:00"/>
    <d v="2025-11-04T00:00:00"/>
    <n v="-63"/>
    <s v="N/A"/>
    <s v="Bogotá D.C."/>
    <s v="Cumplimiento"/>
    <s v="25-47-101007016"/>
    <s v="Seguros del Estado S.A."/>
    <d v="2025-06-13T00:00:00"/>
    <s v="13/06/2025 - 01/07/2026"/>
    <d v="2025-06-13T00:00:00"/>
    <s v="Mediante otrosí Nº1 del 11/08/2025 se publicó la reducción en tiempo y valor del contrato JEP-1120-2025"/>
    <s v="Terminado"/>
    <s v="Reducción"/>
    <s v="N/A"/>
    <s v="ECONOMÍA"/>
    <s v="N/A"/>
    <s v="Masculino"/>
    <s v="william.lizarazo@jep.gov.co"/>
    <s v="https://community.secop.gov.co/Public/Tendering/ContractNoticePhases/View?PPI=CO1.PPI.39978453&amp;isFromPublicArea=True&amp;isModal=False"/>
    <s v="ENFOQUE_RESTAURATIVO"/>
    <s v="PROCESOS_MISIONALES"/>
    <s v="Despacho Secretaría Ejecutiva"/>
    <s v="Secretaría Ejecutiva"/>
    <n v="-63515568"/>
  </r>
  <r>
    <n v="1312"/>
    <n v="80111700"/>
    <s v="JEP-1121-2025"/>
    <s v="JEP-CSPO-1109-2025"/>
    <s v="Julieth Barrera"/>
    <d v="2025-06-06T00:00:00"/>
    <s v="Sandra Beatríz Prado Cuevas"/>
    <x v="0"/>
    <s v="1. Prestación de servicios profesionales y de apoyo a la gestión"/>
    <s v="Cédula de Ciudadanía"/>
    <n v="52152644"/>
    <n v="4"/>
    <s v="Persona Natural"/>
    <s v="Bogotá D.C."/>
    <s v="Prestar servicios profesionales especializados a la Oficina Asesora de Estructuración del Proyectos para el acompañamiento y articulación en la formulación, implementación y seguimiento a proyectos restaurativos asociados a la línea restaurativa de infraestructura rural y urbana e intervenciones en cementerios e impulso y gestión a las actividades en el marco de la subcuenta FCP-ARN"/>
    <s v="Claudia Liliana Erazo Maldonado"/>
    <s v="Subsecretaría Ejecutiva"/>
    <s v="AA- Oficina Asesora de Estructuración de Proyectos"/>
    <s v="Rosemberg Leguizamon "/>
    <n v="79649197"/>
    <s v="AA- Oficina Asesora de Estructuración de Proyectos"/>
    <s v="N/A"/>
    <s v="N/A"/>
    <s v="N/A"/>
    <s v="Inversión"/>
    <n v="59754947"/>
    <n v="59754947"/>
    <s v="N/A"/>
    <n v="8536421"/>
    <s v="N/A"/>
    <n v="178125"/>
    <n v="481825"/>
    <n v="2022011000068"/>
    <d v="2025-06-17T00:00:00"/>
    <d v="2025-06-19T00:00:00"/>
    <s v="N/A"/>
    <s v="N/A"/>
    <s v="N/A"/>
    <s v="N/A"/>
    <s v="N/A"/>
    <n v="0"/>
    <s v="N/A"/>
    <n v="0"/>
    <s v="N/A"/>
    <n v="0"/>
    <s v="N/A"/>
    <n v="0"/>
    <s v="N/A"/>
    <n v="0"/>
    <s v="N/A"/>
    <n v="0"/>
    <n v="59754947"/>
    <n v="0"/>
    <n v="0"/>
    <n v="0"/>
    <n v="0"/>
    <d v="2025-12-31T00:00:00"/>
    <d v="2025-12-31T00:00:00"/>
    <n v="-6"/>
    <s v="N/A"/>
    <s v="Bogotá D.C."/>
    <s v="Cumplimiento"/>
    <s v="51-47-101005098"/>
    <s v="Seguros del Estado S.A."/>
    <d v="2025-06-18T00:00:00"/>
    <s v="18/06/2025 - 05/07/2026"/>
    <d v="2025-06-18T00:00:00"/>
    <s v="Ninguna"/>
    <s v="Terminado"/>
    <s v="Ingreso"/>
    <s v="N/A"/>
    <s v="INGENIERIA CIVIL"/>
    <s v="N/A"/>
    <s v="Femenino"/>
    <s v="sandra.prado@jep.gov.co"/>
    <s v="https://community.secop.gov.co/Public/Tendering/ContractNoticePhases/View?PPI=CO1.PPI.39979665&amp;isFromPublicArea=True&amp;isModal=False"/>
    <s v="ENFOQUE_RESTAURATIVO"/>
    <s v="PROCESOS_MISIONALES"/>
    <s v="Subdirección del Sistema de Justicia Restaurativa"/>
    <s v="Secretaría Ejecutiva"/>
    <n v="0"/>
  </r>
  <r>
    <n v="1061"/>
    <n v="80161500"/>
    <s v="JEP-1122-2025"/>
    <s v="JEP-CSPO-1110-2025"/>
    <s v="Arinson Ruiz"/>
    <d v="2025-06-06T00:00:00"/>
    <s v="Astrid Adriana Arrieta Pinto"/>
    <x v="0"/>
    <s v="1. Prestación de servicios profesionales y de apoyo a la gestión"/>
    <s v="Cédula de Ciudadanía"/>
    <n v="1006409434"/>
    <n v="3"/>
    <s v="Persona Natural"/>
    <s v="Bogotá D.C."/>
    <s v="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28454706"/>
    <n v="28454706"/>
    <s v="N/A"/>
    <n v="4143892"/>
    <s v="N/A"/>
    <n v="152525"/>
    <n v="462425"/>
    <n v="2022011000068"/>
    <d v="2025-06-11T00:00:00"/>
    <d v="2025-06-12T00:00:00"/>
    <s v="N/A"/>
    <s v="N/A"/>
    <s v="N/A"/>
    <s v="N/A"/>
    <s v="N/A"/>
    <n v="-13398579"/>
    <d v="2025-08-08T00:00:00"/>
    <n v="0"/>
    <s v="N/A"/>
    <n v="0"/>
    <s v="N/A"/>
    <n v="0"/>
    <s v="N/A"/>
    <n v="0"/>
    <s v="N/A"/>
    <n v="-92"/>
    <n v="15056127"/>
    <n v="0"/>
    <n v="0"/>
    <n v="0"/>
    <n v="0"/>
    <d v="2025-12-31T00:00:00"/>
    <d v="2025-09-30T00:00:00"/>
    <n v="-98"/>
    <s v="N/A"/>
    <s v="Bogotá D.C."/>
    <s v="Cumplimiento"/>
    <s v="11-47-101035013"/>
    <s v="Seguros del Estado S.A."/>
    <d v="2025-06-11T00:00:00"/>
    <s v="11/06/2025 - 30/06/2026"/>
    <d v="2025-06-12T00:00:00"/>
    <s v="Mediante otrosí Nº1 del se publicó la reducción en tiempo y valor del contrato JEP-1122-2025"/>
    <s v="Terminado"/>
    <s v="Reducción"/>
    <s v="N/A"/>
    <s v="CIENCIAS HUMANAS"/>
    <s v="N/A"/>
    <s v="Femenino"/>
    <s v="astrid.arrieta@jep.gov.co"/>
    <s v="https://community.secop.gov.co/Public/Tendering/ContractNoticePhases/View?PPI=CO1.PPI.39980234&amp;isFromPublicArea=True&amp;isModal=False"/>
    <s v="SOPORTE_PARA_LA_ADMINISTRACIÓN_DE_JUSTICIA"/>
    <s v="PROCESOS_MISIONALES"/>
    <s v="Grupo de Análisis de la Información- GRAI"/>
    <s v="Magistratura"/>
    <n v="-13398579"/>
  </r>
  <r>
    <n v="1293"/>
    <s v="81111508;81112006"/>
    <s v="JEP-1123-2025"/>
    <s v="JEP-CSPO-1111-2025"/>
    <s v="Arinson Ruiz"/>
    <d v="2025-06-06T00:00:00"/>
    <s v="Johanna Camila Rincon Miranda"/>
    <x v="0"/>
    <s v="1. Prestación de servicios profesionales y de apoyo a la gestión"/>
    <s v="Cédula de Ciudadanía"/>
    <n v="1019113323"/>
    <n v="1"/>
    <s v="Persona Natural"/>
    <s v="Bogotá D.C."/>
    <s v="Prestar de servicios profesionales para apoyar a la Oficina Asesora de Recursos Físicos e Infraestructura en lo relacionado con las conciliaciones y demás actividades contables ligadas al funcionamiento del almacén de la JEP"/>
    <s v="Ariadna Lorena Alfonso Sánchez (Encargada)"/>
    <s v="Dirección Administrativa y Financiera"/>
    <s v="DD- Oficina Asesora de Recursos Físicos e Infraestructura"/>
    <s v="Yiris Tovar Medina"/>
    <n v="22736411"/>
    <s v="DD- Oficina Asesora de Recursos Físicos e Infraestructura"/>
    <s v="N/A"/>
    <s v="N/A"/>
    <s v="N/A"/>
    <s v="Funcionamiento"/>
    <n v="39781368"/>
    <n v="39781368"/>
    <s v="N/A"/>
    <n v="5967208"/>
    <s v="N/A"/>
    <n v="174725"/>
    <n v="465225"/>
    <s v="N/A"/>
    <d v="2025-06-11T00:00:00"/>
    <d v="2025-06-12T00:00:00"/>
    <s v="N/A"/>
    <s v="N/A"/>
    <s v="N/A"/>
    <s v="N/A"/>
    <s v="N/A"/>
    <n v="0"/>
    <s v="N/A"/>
    <n v="0"/>
    <s v="N/A"/>
    <n v="0"/>
    <s v="N/A"/>
    <n v="0"/>
    <s v="N/A"/>
    <n v="0"/>
    <s v="N/A"/>
    <n v="0"/>
    <n v="39781368"/>
    <n v="0"/>
    <n v="0"/>
    <n v="0"/>
    <n v="0"/>
    <d v="2025-12-31T00:00:00"/>
    <d v="2025-12-31T00:00:00"/>
    <n v="-6"/>
    <s v="N/A"/>
    <s v="Bogotá D.C."/>
    <s v="Cumplimiento"/>
    <s v="33-47-101017420"/>
    <s v="Seguros del Estado S.A."/>
    <d v="2025-06-11T00:00:00"/>
    <s v="11/06/2025 - 01/07/2026"/>
    <d v="2025-06-12T00:00:00"/>
    <s v="Ninguna"/>
    <s v="Terminado"/>
    <s v="Ingreso"/>
    <s v="N/A"/>
    <s v="CONTADURÍA PUBLICA "/>
    <s v="N/A"/>
    <s v="Femenino"/>
    <s v="johanna.rincon@jep.gov.co"/>
    <s v="https://community.secop.gov.co/Public/Tendering/ContractNoticePhases/View?PPI=CO1.PPI.39980098&amp;isFromPublicArea=True&amp;isModal=False"/>
    <s v="GESTIÓN_DE_SEGURIDAD_BIENES_Y_SERVICIOS"/>
    <s v="PROCESOS_DE_GESTIÓN"/>
    <s v="Dirección Administrativa y Financiera"/>
    <s v="Secretaría Ejecutiva"/>
    <m/>
  </r>
  <r>
    <n v="1260"/>
    <n v="80121500"/>
    <s v="JEP-1124-2025"/>
    <s v="JEP-CSPO-1112-2025"/>
    <s v="Julieth Barrera"/>
    <d v="2025-06-09T00:00:00"/>
    <s v="Laura Ximena Ureña Camacho"/>
    <x v="0"/>
    <s v="1. Prestación de servicios profesionales y de apoyo a la gestión"/>
    <s v="Cédula de Ciudadanía"/>
    <n v="1019147651"/>
    <n v="7"/>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Gabriela Pedraza Hoyos"/>
    <n v="1020811271"/>
    <s v="F- Magistratura"/>
    <s v="N/A"/>
    <s v="Anonimizador"/>
    <s v="Julieta Lemaitre Ripoll"/>
    <s v="Inversión"/>
    <n v="33337552"/>
    <n v="33337552"/>
    <s v="N/A"/>
    <n v="4951123"/>
    <s v="N/A"/>
    <n v="170325"/>
    <n v="491325"/>
    <n v="2022011000068"/>
    <d v="2025-06-20T00:00:00"/>
    <d v="2025-07-01T00:00:00"/>
    <s v="N/A"/>
    <s v="N/A"/>
    <s v="N/A"/>
    <s v="N/A"/>
    <s v="N/A"/>
    <n v="-16173665"/>
    <d v="2025-08-11T00:00:00"/>
    <n v="0"/>
    <s v="N/A"/>
    <n v="0"/>
    <s v="N/A"/>
    <n v="0"/>
    <s v="N/A"/>
    <n v="0"/>
    <s v="N/A"/>
    <n v="-78"/>
    <n v="17163887"/>
    <n v="0"/>
    <n v="0"/>
    <n v="0"/>
    <n v="0"/>
    <d v="2025-12-31T00:00:00"/>
    <d v="2025-10-14T00:00:00"/>
    <n v="-84"/>
    <s v="N/A"/>
    <s v="Bogotá D.C."/>
    <s v="Cumplimiento"/>
    <s v="360 47 994000047749"/>
    <s v="Aseguradora Solidaria de Colombia"/>
    <d v="2025-06-24T00:00:00"/>
    <s v="20/06/2025 - 10/07/2026"/>
    <d v="2025-06-26T00:00:00"/>
    <s v="Mediante otrosí Nº1 del 11/08/2025 se publicó la reducción en tiempo y valor del contrato JEP-1124-2025"/>
    <s v="Terminado"/>
    <s v="Reducción"/>
    <s v="N/A"/>
    <s v="DERECHO"/>
    <s v="LENGUA CASTELLANA  Y CULTURA PORTUGUESA"/>
    <s v="Femenino"/>
    <s v="laura.uruena@jep.gov.co"/>
    <s v="https://community.secop.gov.co/Public/Tendering/ContractNoticePhases/View?PPI=CO1.PPI.40018508&amp;isFromPublicArea=True&amp;isModal=False"/>
    <s v="JUDICIAL_DIALÓGICO"/>
    <s v="PROCESOS_MISIONALES"/>
    <s v="Magistratura"/>
    <s v="Magistratura"/>
    <n v="-16173665"/>
  </r>
  <r>
    <n v="862"/>
    <n v="93151507"/>
    <s v="JEP-1125-2025"/>
    <s v="JEP-CSPO-1113-2025"/>
    <s v="Miguel Salcedo"/>
    <d v="2025-06-09T00:00:00"/>
    <s v="Natalia Galeano Garcia"/>
    <x v="0"/>
    <s v="1. Prestación de servicios profesionales y de apoyo a la gestión"/>
    <s v="Cédula de Ciudadanía"/>
    <n v="1032506558"/>
    <n v="8"/>
    <s v="Persona Natural"/>
    <s v="Bogotá D.C."/>
    <s v="Prestar servicios profesionales para apoyar a las presidencias de las salas de justicia en los procesos de mejoramiento de su gestión administrativa y excepcionalmente judicial"/>
    <s v="Jairo Ernesto Arias Orjuela"/>
    <s v="Dirección de Asuntos Jurídicos"/>
    <s v="F- Magistratura"/>
    <s v="Marcela Patricia Torres Galeano"/>
    <n v="1032421714"/>
    <s v="F- Magistratura"/>
    <s v="N/A"/>
    <s v="Presidencia SDSJ"/>
    <s v="Sandra Jeannette Castro Ospina"/>
    <s v="Inversión"/>
    <n v="39950454"/>
    <n v="39950454"/>
    <s v="N/A"/>
    <n v="6146224"/>
    <s v="N/A"/>
    <n v="139325"/>
    <n v="467425"/>
    <n v="2022011000068"/>
    <d v="2025-06-12T00:00:00"/>
    <d v="2025-06-16T00:00:00"/>
    <s v="N/A"/>
    <s v="N/A"/>
    <s v="N/A"/>
    <s v="N/A"/>
    <s v="N/A"/>
    <n v="-18438672"/>
    <d v="2025-08-11T00:00:00"/>
    <n v="0"/>
    <s v="N/A"/>
    <n v="0"/>
    <s v="N/A"/>
    <n v="0"/>
    <s v="N/A"/>
    <n v="0"/>
    <s v="N/A"/>
    <n v="-92"/>
    <n v="21511782"/>
    <n v="0"/>
    <n v="0"/>
    <n v="0"/>
    <n v="0"/>
    <d v="2025-12-31T00:00:00"/>
    <d v="2025-09-30T00:00:00"/>
    <n v="-98"/>
    <s v="N/A"/>
    <s v="Bogotá D.C."/>
    <s v="Cumplimiento"/>
    <s v="33-47-101017439"/>
    <s v="Seguros del Estado S.A."/>
    <d v="2025-06-13T00:00:00"/>
    <s v="12/06/2025 - 05/07/2026"/>
    <d v="2025-06-13T00:00:00"/>
    <s v="Mediante otrosí Nº1 del 11/08/2025 se publicó la reducción en tiempo y valor del contrato JEP-1125-2025"/>
    <s v="Terminado"/>
    <s v="Reducción"/>
    <s v="N/A"/>
    <s v="DERECHO "/>
    <s v="N/A"/>
    <s v="Femenino"/>
    <s v="Natalia.Galeano@jep.gov.co"/>
    <s v="https://community.secop.gov.co/Public/Tendering/ContractNoticePhases/View?PPI=CO1.PPI.40011039&amp;isFromPublicArea=True&amp;isModal=False"/>
    <s v="TRATAMIENTO_ESPECIAL_INDIVIDUAL"/>
    <s v="PROCESOS_MISIONALES"/>
    <s v="Magistratura"/>
    <s v="Magistratura"/>
    <n v="-18438672"/>
  </r>
  <r>
    <n v="67"/>
    <n v="80111500"/>
    <s v="JEP-1126-2025"/>
    <s v="JEP-CSPO-1114-2025"/>
    <s v="Mateo Ávila"/>
    <d v="2025-06-09T00:00:00"/>
    <s v="Andres Eduardo Prieto Rico"/>
    <x v="0"/>
    <s v="1. Prestación de servicios profesionales y de apoyo a la gestión"/>
    <s v="Cédula de Ciudadanía"/>
    <n v="1010172612"/>
    <n v="2"/>
    <s v="Persona Natural"/>
    <s v="Bogotá D.C."/>
    <s v="Prestar servicios profesionales para apoyar a la Subdirección de Comunicaciones en la actualización, diseño y operación del portal web e intranet de la JEP,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38721204"/>
    <n v="38721204"/>
    <s v="N/A"/>
    <n v="6453534"/>
    <s v="N/A"/>
    <n v="176425"/>
    <n v="479225"/>
    <n v="2022011000068"/>
    <d v="2025-06-17T00:00:00"/>
    <d v="2025-06-20T00:00:00"/>
    <s v="N/A"/>
    <s v="N/A"/>
    <s v="N/A"/>
    <s v="N/A"/>
    <s v="N/A"/>
    <n v="-9680313"/>
    <d v="2025-08-08T00:00:00"/>
    <n v="0"/>
    <s v="N/A"/>
    <n v="0"/>
    <s v="N/A"/>
    <n v="0"/>
    <s v="N/A"/>
    <n v="0"/>
    <s v="N/A"/>
    <n v="-26"/>
    <n v="29040891"/>
    <n v="0"/>
    <n v="0"/>
    <n v="0"/>
    <n v="0"/>
    <d v="2025-11-30T00:00:00"/>
    <d v="2025-11-04T00:00:00"/>
    <n v="-63"/>
    <s v="N/A"/>
    <s v="Bogotá D.C."/>
    <s v="Cumplimiento"/>
    <s v="14-47-101042798"/>
    <s v="Seguros del Estado S.A."/>
    <d v="2025-06-18T00:00:00"/>
    <s v="17/06/2025 - 05/07/2026"/>
    <d v="2025-06-19T00:00:00"/>
    <s v="Mediante otrosí Nº1 del 08/08/2025 se publicó la reducción en tiempo y valor del contrato JEP-1126-2025"/>
    <s v="Terminado"/>
    <s v="Reducción"/>
    <s v="N/A"/>
    <s v="DISEÑO GRAFICO "/>
    <s v="N/A"/>
    <s v="Masculino"/>
    <s v="Andres.PrietoR@jep.gov.co"/>
    <s v="https://community.secop.gov.co/Public/Tendering/ContractNoticePhases/View?PPI=CO1.PPI.40018256&amp;isFromPublicArea=True&amp;isModal=False"/>
    <s v="GESTIÓN_DE_LAS_COMUNICACIONES"/>
    <s v="PROCESOS_DE_RELACIONAMIENTO"/>
    <s v="Subdirección de Comunicaciones"/>
    <s v="Secretaría Ejecutiva"/>
    <n v="-9680313"/>
  </r>
  <r>
    <n v="204"/>
    <s v="80161500;80111609;80111620;80111715_x000a_"/>
    <s v="JEP-1127-2025"/>
    <s v="JEP-CSPO-1115-2025"/>
    <s v="Mateo Ávila"/>
    <d v="2025-06-09T00:00:00"/>
    <s v="Manuela Mayo Gomez"/>
    <x v="0"/>
    <s v="1. Prestación de servicios profesionales y de apoyo a la gestión"/>
    <s v="Cédula de Ciudadanía"/>
    <n v="1010248698"/>
    <n v="3"/>
    <s v="Persona Natural"/>
    <s v="Bogotá D.C."/>
    <s v="Prestar servicios profesionales para acompañar a la Subdirección de Talento Humano en el trámite de las situaciones administrativas y de contratación a cargo de la dependencia, como parte de la gestión del Talento Humano"/>
    <s v="Juan David Olarte Torres"/>
    <s v="Dirección Administrativa y Financiera"/>
    <s v="DD- Subdirección de Talento Humano "/>
    <s v="Francy Elena Palomino Millán"/>
    <n v="31905812"/>
    <s v="DD- Subdirección de Talento Humano "/>
    <s v="N/A"/>
    <s v="N/A"/>
    <s v="N/A"/>
    <s v="Inversión"/>
    <n v="35511492"/>
    <n v="35511492"/>
    <s v="N/A"/>
    <n v="5463307"/>
    <s v="N/A"/>
    <n v="123925"/>
    <n v="470325"/>
    <n v="202300000000214"/>
    <d v="2025-06-13T00:00:00"/>
    <d v="2025-06-16T00:00:00"/>
    <s v="N/A"/>
    <s v="N/A"/>
    <s v="N/A"/>
    <s v="N/A"/>
    <s v="N/A"/>
    <n v="-13840381"/>
    <d v="2025-08-11T00:00:00"/>
    <n v="0"/>
    <s v="N/A"/>
    <n v="0"/>
    <s v="N/A"/>
    <n v="0"/>
    <s v="N/A"/>
    <n v="0"/>
    <s v="N/A"/>
    <n v="-78"/>
    <n v="21671111"/>
    <n v="0"/>
    <n v="0"/>
    <n v="0"/>
    <n v="0"/>
    <d v="2025-12-31T00:00:00"/>
    <d v="2025-10-14T00:00:00"/>
    <n v="-84"/>
    <s v="N/A"/>
    <s v="Bogotá D.C."/>
    <s v="Cumplimiento"/>
    <s v="360-47-994000047506"/>
    <s v="Aseguradora Solidaria de Colombia S.A."/>
    <d v="2025-06-16T00:00:00"/>
    <s v="13/06/2025 - 10/07/2026"/>
    <d v="2025-06-16T00:00:00"/>
    <s v="Mediante otrosí Nº1 del se publicó la reducción en tiempo y valor del contrato JEP-1127-2025"/>
    <s v="Terminado"/>
    <s v="Reducción"/>
    <s v="N/A"/>
    <s v="DERECHO "/>
    <s v="N/A"/>
    <s v="Femenino"/>
    <s v="Manuela.Mayo@jep.gov.co"/>
    <s v="https://community.secop.gov.co/Public/Tendering/ContractNoticePhases/View?PPI=CO1.PPI.40045164&amp;isFromPublicArea=True&amp;isModal=False"/>
    <s v="GESTIÓN_DEL_TALENTO_HUMANO"/>
    <s v="PROCESOS_DE_GESTIÓN"/>
    <s v="Dirección Administrativa y Financiera"/>
    <s v="Secretaría Ejecutiva"/>
    <n v="-13840381"/>
  </r>
  <r>
    <n v="218"/>
    <s v="80101702;93151500;93151515"/>
    <s v="JEP-1128-2025"/>
    <s v="JEP-CSPO-1116-2025"/>
    <s v="Mateo Ávila"/>
    <d v="2025-06-09T00:00:00"/>
    <s v="Diego Luis Ojeda Leon"/>
    <x v="0"/>
    <s v="1. Prestación de servicios profesionales y de apoyo a la gestión"/>
    <s v="Cédula de Ciudadanía"/>
    <n v="80721467"/>
    <n v="0"/>
    <s v="Persona Natural"/>
    <s v="Bogotá D.C."/>
    <s v="Prestar servicios profesionales para apoyar a la Subdirección de Planeación en el desarrollo del proceso de direccionamiento estratégico y la elaboración y revisión de documentos técnicos"/>
    <s v="Juan David Olarte Torres"/>
    <s v="Dirección Administrativa y Financiera"/>
    <s v="AA- Subdirección de Planeación"/>
    <s v="Adela del Pilar Parra González"/>
    <n v="52793194"/>
    <s v="AA- Subdirección de Planeación"/>
    <s v="N/A"/>
    <s v="N/A"/>
    <s v="N/A"/>
    <s v="Inversión"/>
    <n v="134671075"/>
    <n v="134671075"/>
    <s v="N/A"/>
    <n v="24485651"/>
    <s v="N/A"/>
    <n v="124325"/>
    <n v="470725"/>
    <n v="202300000000214"/>
    <d v="2025-06-13T00:00:00"/>
    <d v="2025-06-16T00:00:00"/>
    <s v="N/A"/>
    <s v="N/A"/>
    <s v="N/A"/>
    <s v="N/A"/>
    <s v="N/A"/>
    <n v="-37544670"/>
    <d v="2025-08-25T00:00:00"/>
    <n v="0"/>
    <s v="N/A"/>
    <n v="0"/>
    <s v="N/A"/>
    <n v="0"/>
    <s v="N/A"/>
    <n v="0"/>
    <s v="N/A"/>
    <n v="-77"/>
    <n v="97126405"/>
    <n v="0"/>
    <n v="0"/>
    <n v="0"/>
    <n v="0"/>
    <d v="2025-12-30T00:00:00"/>
    <d v="2025-10-14T00:00:00"/>
    <n v="-84"/>
    <s v="N/A"/>
    <s v="Bogotá D.C."/>
    <s v="Cumplimiento"/>
    <s v="33-47-101017459"/>
    <s v="Seguros del Estado S.A."/>
    <d v="2025-06-16T00:00:00"/>
    <s v="13/06/2025 - 01/07/2026"/>
    <d v="2025-06-16T00:00:00"/>
    <s v="Mediante otrosí Nº1 del 25/08/2025 se publicó la reducción en tiempo y valor del contrato JEP-1128-2025"/>
    <s v="Terminado"/>
    <s v="Reducción"/>
    <s v="N/A"/>
    <s v="CIENCIAS POLÍTICAS Y DE GOBIERNO"/>
    <s v="N/A"/>
    <s v="Masculino"/>
    <s v="diego.ojeda@jep.gov.co"/>
    <s v="https://community.secop.gov.co/Public/Tendering/ContractNoticePhases/View?PPI=CO1.PPI.40067531&amp;isFromPublicArea=True&amp;isModal=False"/>
    <s v="DIRECCIONAMIENTO_ESTRATÉGICO_Y_PLANEACIÓN"/>
    <s v="PROCESOS_DE_GESTIÓN"/>
    <s v="Subdirección de Planeación"/>
    <s v="Secretaría Ejecutiva"/>
    <n v="-37544670"/>
  </r>
  <r>
    <n v="321"/>
    <s v="80101504;80101604;93151500;93151501;93151515"/>
    <s v="JEP-1129-2025"/>
    <s v="JEP-CSPO-1117-2025"/>
    <s v="Mateo Ávila"/>
    <d v="2025-06-09T00:00:00"/>
    <s v="Lina Maria Garcia Henao"/>
    <x v="0"/>
    <s v="1. Prestación de servicios profesionales y de apoyo a la gestión"/>
    <s v="Cédula de Ciudadanía"/>
    <n v="37727500"/>
    <n v="7"/>
    <s v="Persona Natural"/>
    <s v="Bogotá D.C."/>
    <s v="Prestar servicios profesionales para apoyar a la Subdirección de Planeación en el desarrollo de la política de transparencia y rendición de cuentas y en la gestión contractual de la dependencia"/>
    <s v="Juan David Olarte Torres"/>
    <s v="Dirección Administrativa y Financiera"/>
    <s v="AA- Subdirección de Planeación"/>
    <s v="Adela del Pilar Parra González"/>
    <n v="52793194"/>
    <s v="AA- Subdirección de Planeación"/>
    <s v="N/A"/>
    <s v="N/A"/>
    <s v="N/A"/>
    <s v="Inversión"/>
    <n v="87456075"/>
    <n v="87456075"/>
    <s v="N/A"/>
    <n v="15901107"/>
    <s v="N/A"/>
    <n v="125725"/>
    <n v="470625"/>
    <n v="202300000000214"/>
    <d v="2025-06-13T00:00:00"/>
    <d v="2025-06-16T00:00:00"/>
    <s v="N/A"/>
    <s v="N/A"/>
    <s v="N/A"/>
    <s v="N/A"/>
    <s v="N/A"/>
    <n v="-24381710"/>
    <d v="2025-08-14T00:00:00"/>
    <n v="0"/>
    <s v="N/A"/>
    <n v="0"/>
    <s v="N/A"/>
    <n v="0"/>
    <s v="N/A"/>
    <n v="0"/>
    <s v="N/A"/>
    <n v="-47"/>
    <n v="63074365"/>
    <n v="0"/>
    <n v="0"/>
    <n v="0"/>
    <n v="0"/>
    <d v="2025-11-30T00:00:00"/>
    <d v="2025-10-14T00:00:00"/>
    <n v="-84"/>
    <s v="N/A"/>
    <s v="Bogotá D.C."/>
    <s v="Cumplimiento"/>
    <s v="33-47-101017458"/>
    <s v="Seguros del Estado S.A."/>
    <d v="2025-06-16T00:00:00"/>
    <s v="13/06/2025 - 30/06/2026"/>
    <d v="2025-06-16T00:00:00"/>
    <s v="Mediante otrosí Nº1 del 14/08/2025 se publicó la reducción en tiempo y valor del contrato JEP-1129-2025"/>
    <s v="Terminado"/>
    <s v="Reducción"/>
    <s v="N/A"/>
    <s v="DERECHO "/>
    <s v="N/A"/>
    <s v="Femenino"/>
    <s v="lina.garcia@jep.gov.co"/>
    <s v="https://community.secop.gov.co/Public/Tendering/ContractNoticePhases/View?PPI=CO1.PPI.40066081&amp;isFromPublicArea=True&amp;isModal=False"/>
    <s v="DIRECCIONAMIENTO_ESTRATÉGICO_Y_PLANEACIÓN"/>
    <s v="PROCESOS_DE_GESTIÓN"/>
    <s v="Subdirección de Planeación"/>
    <s v="Secretaría Ejecutiva"/>
    <n v="-24381710"/>
  </r>
  <r>
    <n v="422"/>
    <n v="80111500"/>
    <s v="JEP-1130-2025"/>
    <s v="JEP-CSPO-1118-2025"/>
    <s v="Mateo Ávila"/>
    <d v="2025-06-09T00:00:00"/>
    <s v="Mauricio Rodriguez"/>
    <x v="0"/>
    <s v="1. Prestación de servicios profesionales y de apoyo a la gestión"/>
    <s v="Cédula de Ciudadanía"/>
    <n v="79876778"/>
    <n v="8"/>
    <s v="Persona Natural"/>
    <s v="Mosquera"/>
    <s v="Prestar servicios profesionales para apoyar y acompañar a la Subdirección de Comunicaciones en la gestion del sistema de gestión de medios, su soporte administrativo y técnico de acuerdo con la política de comunicaciones"/>
    <s v="Juan David Olarte Torres"/>
    <s v="Dirección Administrativa y Financiera"/>
    <s v="AA- Subdirección de Comunicaciones"/>
    <s v="Claudia Patricia Rodríguez Gómez "/>
    <n v="39690594"/>
    <s v="AA- Subdirección de Comunicaciones"/>
    <s v="N/A"/>
    <s v="N/A"/>
    <s v="N/A"/>
    <s v="Inversión"/>
    <n v="68547480"/>
    <n v="68547480"/>
    <s v="N/A"/>
    <n v="12463179"/>
    <s v="N/A"/>
    <n v="176125"/>
    <n v="479325"/>
    <n v="2022011000068"/>
    <d v="2025-06-17T00:00:00"/>
    <d v="2025-06-19T00:00:00"/>
    <s v="N/A"/>
    <s v="N/A"/>
    <s v="N/A"/>
    <s v="N/A"/>
    <s v="N/A"/>
    <n v="-12047740"/>
    <d v="2025-08-08T00:00:00"/>
    <n v="0"/>
    <s v="N/A"/>
    <n v="0"/>
    <s v="N/A"/>
    <n v="0"/>
    <s v="N/A"/>
    <n v="0"/>
    <s v="N/A"/>
    <n v="-26"/>
    <n v="56499740"/>
    <n v="0"/>
    <n v="0"/>
    <n v="0"/>
    <n v="0"/>
    <d v="2025-11-30T00:00:00"/>
    <d v="2025-11-04T00:00:00"/>
    <n v="-63"/>
    <s v="N/A"/>
    <s v="Bogotá D.C."/>
    <s v="Cumplimiento"/>
    <s v="11-47-101035263"/>
    <s v="Seguros del Estado S.A."/>
    <d v="2025-06-17T00:00:00"/>
    <s v="17/06/2025 - 10/06/2025"/>
    <d v="2025-06-18T00:00:00"/>
    <s v="Mediante otrosí Nº1 del se publicó la reducción en tiempo y valor del contrato JEP-1130-2025"/>
    <s v="Terminado"/>
    <s v="Reducción"/>
    <s v="N/A"/>
    <s v="COMUNICACIÓN SOCIAL Y PERIODISMO "/>
    <s v="N/A"/>
    <s v="Masculino"/>
    <s v="mauricio.rodriguez@jep.gov.co"/>
    <s v="https://community.secop.gov.co/Public/Tendering/ContractNoticePhases/View?PPI=CO1.PPI.40090133&amp;isFromPublicArea=True&amp;isModal=False"/>
    <s v="GESTIÓN_DE_LAS_COMUNICACIONES"/>
    <s v="PROCESOS_DE_RELACIONAMIENTO"/>
    <s v="Subdirección de Comunicaciones"/>
    <s v="Secretaría Ejecutiva"/>
    <n v="-12047740"/>
  </r>
  <r>
    <n v="1149"/>
    <n v="80161500"/>
    <s v="JEP-1131-2025"/>
    <s v="JEP-CSPO-1119-2025"/>
    <s v="Nina Cardenas"/>
    <d v="2025-06-09T00:00:00"/>
    <s v="Olga Lucia Estevez Pedraza"/>
    <x v="0"/>
    <s v="1. Prestación de servicios profesionales y de apoyo a la gestión"/>
    <s v="Cédula de Ciudadanía"/>
    <n v="52438813"/>
    <n v="1"/>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14888870"/>
    <n v="114888870"/>
    <s v="N/A"/>
    <n v="17585033"/>
    <s v="N/A"/>
    <n v="116125"/>
    <n v="481925"/>
    <s v="N/A"/>
    <d v="2025-06-16T00:00:00"/>
    <d v="2025-06-19T00:00:00"/>
    <s v="N/A"/>
    <s v="N/A"/>
    <s v="N/A"/>
    <s v="N/A"/>
    <s v="N/A"/>
    <n v="-35170066"/>
    <d v="2025-10-29T00:00:00"/>
    <n v="0"/>
    <s v="N/A"/>
    <n v="0"/>
    <s v="N/A"/>
    <n v="0"/>
    <s v="N/A"/>
    <n v="0"/>
    <s v="N/A"/>
    <n v="-57"/>
    <n v="79718804"/>
    <n v="0"/>
    <n v="0"/>
    <n v="0"/>
    <n v="0"/>
    <d v="2025-12-31T00:00:00"/>
    <d v="2025-11-04T00:00:00"/>
    <n v="-63"/>
    <s v="N/A"/>
    <s v="Bogotá D.C."/>
    <s v="Cumplimiento"/>
    <s v="11-47-101035227"/>
    <s v="Seguros del Estado S.A."/>
    <d v="2025-06-17T00:00:00"/>
    <s v="16/06/2025 - 30/06/2026"/>
    <d v="2025-06-18T00:00:00"/>
    <s v="Mediante otrosí Nº1 del 29/10/2025 se publicó la reducción del contrato en tiempo y valor"/>
    <s v="Terminado"/>
    <s v="Reducción"/>
    <s v="N/A"/>
    <s v="HISTORIA "/>
    <s v="N/A"/>
    <s v="Femenino"/>
    <s v="Pendiente"/>
    <s v="https://community.secop.gov.co/Public/Tendering/ContractNoticePhases/View?PPI=CO1.PPI.40045602&amp;isFromPublicArea=True&amp;isModal=False"/>
    <s v="ENFOQUE_RESTAURATIVO"/>
    <s v="PROCESOS_MISIONALES"/>
    <s v="Subdirección del Sistema de Justicia Restaurativa"/>
    <s v="Secretaría Ejecutiva"/>
    <m/>
  </r>
  <r>
    <n v="848"/>
    <n v="93151507"/>
    <s v="JEP-1132-2025"/>
    <s v="JEP-CSPO-1120-2025"/>
    <s v="Miguel Salcedo"/>
    <d v="2025-06-10T00:00:00"/>
    <s v="Ana Maria Ramirez Mourraille"/>
    <x v="0"/>
    <s v="1. Prestación de servicios profesionales y de apoyo a la gestión"/>
    <s v="Cédula de Ciudadanía"/>
    <n v="1020756601"/>
    <n v="5"/>
    <s v="Persona Natural"/>
    <s v="Bogotá D.C."/>
    <s v="Prestar servicios profesionales especializados para apoyar y acompañar a las salas y secciones de la JEP, en el análisis y estructuración de información con el fin de dar seguimiento a las órdenes judiciales"/>
    <s v="Jairo Ernesto Arias Orjuela"/>
    <s v="Dirección de Asuntos Jurídicos"/>
    <s v="F- Magistratura"/>
    <s v="Ana Cristina Portilla Benavides"/>
    <n v="52350519"/>
    <s v="F- Magistratura"/>
    <s v="Gustavo Adolfo Salazar Arbeláez del 1 - 11 de julio de 2025"/>
    <s v="Caso 08"/>
    <s v="Gustavo Adolfo Salazar Arbeláez"/>
    <s v="Inversión"/>
    <n v="90998247"/>
    <n v="90998247"/>
    <s v="N/A"/>
    <n v="13999732"/>
    <s v="N/A"/>
    <n v="138025"/>
    <n v="469125"/>
    <n v="2022011000068"/>
    <d v="2025-06-13T00:00:00"/>
    <d v="2025-06-16T00:00:00"/>
    <s v="N/A"/>
    <s v="N/A"/>
    <s v="N/A"/>
    <s v="N/A"/>
    <s v="N/A"/>
    <n v="-41999196"/>
    <d v="2025-08-08T00:00:00"/>
    <n v="0"/>
    <s v="N/A"/>
    <n v="0"/>
    <s v="N/A"/>
    <n v="0"/>
    <s v="N/A"/>
    <n v="0"/>
    <s v="N/A"/>
    <n v="-92"/>
    <n v="48999051"/>
    <n v="0"/>
    <n v="0"/>
    <n v="0"/>
    <n v="0"/>
    <d v="2025-12-31T00:00:00"/>
    <d v="2025-09-30T00:00:00"/>
    <n v="-98"/>
    <s v="N/A"/>
    <s v="Bogotá D.C."/>
    <s v="Cumplimiento"/>
    <s v="21-45-101485644"/>
    <s v="Seguros del Estado S.A."/>
    <d v="2025-06-16T00:00:00"/>
    <s v="13/06/2025 - 01/07/2026"/>
    <d v="2025-06-16T00:00:00"/>
    <s v="Mediante otrosí Nº1 del 8/08/2025 se publicó la reducción en tiempo y valor del contrato JEP-1132-2025"/>
    <s v="Terminado"/>
    <s v="Reducción"/>
    <s v="N/A"/>
    <s v="CIENCIAS POLÍTICAS Y DE GOBIERNO"/>
    <s v="N/A"/>
    <s v="Femenino"/>
    <s v="Ana.RamirezM@jep.gov.co"/>
    <s v="https://community.secop.gov.co/Public/Tendering/ContractNoticePhases/View?PPI=CO1.PPI.40033956&amp;isFromPublicArea=True&amp;isModal=False"/>
    <s v="JUDICIAL_ADVERSARIAL"/>
    <s v="PROCESOS_MISIONALES"/>
    <s v="Magistratura"/>
    <s v="Magistratura"/>
    <n v="-41999196"/>
  </r>
  <r>
    <n v="197"/>
    <s v="80111600;80161500"/>
    <s v="JEP-1133-2025"/>
    <s v="JEP-CSPO-1121-2025"/>
    <s v="Clara Torres"/>
    <d v="2025-06-10T00:00:00"/>
    <s v="Josefina Garces Velasco "/>
    <x v="0"/>
    <s v="1. Prestación de servicios profesionales y de apoyo a la gestión"/>
    <s v="Cédula de Ciudadanía"/>
    <n v="51910412"/>
    <n v="1"/>
    <s v="Persona Natural"/>
    <s v="Bogotá D.C."/>
    <s v="Prestar servicios profesionales especializados para apoyar a la Oficina Asesora de Monitoreo Integral en la elaboración de propuestas y estrategias metodológicas para el cumplimiento de las sanciones propias y el régimen de condicionalidad, en el marco de las acciones de implementación del sistema restaurativo, con el fin de garantizar la verificación judicial del cumplimiento a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03299018"/>
    <n v="103299018"/>
    <s v="N/A"/>
    <n v="18896162"/>
    <s v="N/A"/>
    <n v="123825"/>
    <n v="491025"/>
    <n v="2022011000068"/>
    <d v="2025-06-20T00:00:00"/>
    <d v="2025-07-01T00:00:00"/>
    <s v="N/A"/>
    <s v="N/A"/>
    <s v="N/A"/>
    <s v="N/A"/>
    <s v="N/A"/>
    <n v="10077954"/>
    <d v="2025-09-26T00:00:00"/>
    <n v="0"/>
    <s v="N/A"/>
    <n v="0"/>
    <s v="N/A"/>
    <n v="0"/>
    <s v="N/A"/>
    <n v="1"/>
    <d v="2025-09-26T00:00:00"/>
    <n v="31"/>
    <n v="113376972"/>
    <n v="0"/>
    <n v="0"/>
    <n v="0"/>
    <n v="0"/>
    <d v="2025-11-30T00:00:00"/>
    <d v="2025-12-31T00:00:00"/>
    <n v="-6"/>
    <s v="N/A"/>
    <s v="Bogotá D.C."/>
    <s v="Cumplimiento"/>
    <s v="21-47-101049428"/>
    <s v="Seguros del Estado S.A."/>
    <d v="2025-06-21T00:00:00"/>
    <s v="20/06/2025 - 10/06/2026"/>
    <d v="2025-06-24T00:00:00"/>
    <s v="Mediante otrosí Nº1 del 26/09/2025 se publicó la adición $10.077.954 y prórroga hasta el 31/12/2025"/>
    <s v="Terminado"/>
    <s v="Adición; Prórroga"/>
    <s v="N/A"/>
    <s v="PSICOLOGÍA"/>
    <s v="N/A"/>
    <s v="Femenino"/>
    <s v="josefina.garces@jep.gov.co"/>
    <s v="https://community.secop.gov.co/Public/Tendering/ContractNoticePhases/View?PPI=CO1.PPI.40186910&amp;isFromPublicArea=True&amp;isModal=False"/>
    <s v="ENFOQUE_RESTAURATIVO"/>
    <s v="PROCESOS_MISIONALES"/>
    <s v="Subdirección del Sistema de Justicia Restaurativa"/>
    <s v="Secretaría Ejecutiva"/>
    <n v="10077954"/>
  </r>
  <r>
    <n v="1123"/>
    <n v="86101701"/>
    <s v="JEP-1134-2025"/>
    <s v="JEP-CSPO-1122-2025"/>
    <s v="Clara Torres"/>
    <d v="2025-06-10T00:00:00"/>
    <s v="Mónica Julieta González Valcarcel "/>
    <x v="0"/>
    <s v="1. Prestación de servicios profesionales y de apoyo a la gestión"/>
    <s v="Cédula de Ciudadanía"/>
    <n v="52173804"/>
    <n v="6"/>
    <s v="Persona Natural"/>
    <s v="Bogotá D.C."/>
    <s v="Prestar los servicios profesionales a la Unidad de Investigación y Acusación en la intervención integral y social  que requieren las acciones de participación social para fortalecer las capacidades de las comunidades y las victimas para su participación en espacios de diálogo y reconciliación"/>
    <s v="Claudia Liliana Erazo Maldonado"/>
    <s v="Subsecretaría Ejecutiva"/>
    <s v="I- Unidad de Investigación y Acusación- UIA"/>
    <s v="Jairo Alfonso Barón Hernández"/>
    <n v="79455568"/>
    <s v="I- Unidad de Investigación y Acusación - UIA"/>
    <s v="N/A"/>
    <s v="N/A"/>
    <s v="N/A"/>
    <s v="Inversión"/>
    <n v="52356708"/>
    <n v="52356708"/>
    <s v="N/A"/>
    <n v="7853508"/>
    <s v="N/A"/>
    <n v="178725"/>
    <n v="486325"/>
    <n v="2022011000057"/>
    <d v="2025-06-19T00:00:00"/>
    <d v="2025-06-24T00:00:00"/>
    <s v="N/A"/>
    <s v="N/A"/>
    <s v="N/A"/>
    <s v="N/A"/>
    <s v="N/A"/>
    <n v="-23298741"/>
    <d v="2025-08-11T00:00:00"/>
    <n v="0"/>
    <s v="N/A"/>
    <n v="0"/>
    <s v="N/A"/>
    <n v="0"/>
    <s v="N/A"/>
    <n v="0"/>
    <s v="N/A"/>
    <n v="-78"/>
    <n v="29057967"/>
    <n v="0"/>
    <n v="0"/>
    <n v="0"/>
    <n v="0"/>
    <d v="2025-12-31T00:00:00"/>
    <d v="2025-10-14T00:00:00"/>
    <n v="-84"/>
    <s v="N/A"/>
    <s v="Bogotá D.C."/>
    <s v="Cumplimiento"/>
    <s v="11-47-101035350"/>
    <s v="Seguros del Estado S.A."/>
    <d v="2025-06-19T00:00:00"/>
    <s v="19/06/2025 - 05/07/2026"/>
    <d v="2025-06-20T00:00:00"/>
    <s v="Mediante otrosí Nº1 del 11/08/2025 se publicó la reducción en tiempo y valor del contrato JEP-1134-2025"/>
    <s v="Terminado"/>
    <s v="Reducción"/>
    <s v="N/A"/>
    <s v="PSICOLOGÍA"/>
    <s v="N/A"/>
    <s v="Femenino"/>
    <s v="monica.gonzalez@jep.gov.co"/>
    <s v="https://community.secop.gov.co/Public/Tendering/ContractNoticePhases/View?PPI=CO1.PPI.40057108&amp;isFromPublicArea=True&amp;isModal=False"/>
    <s v="SOPORTE_PARA_LA_ADMINISTRACIÓN_DE_JUSTICIA"/>
    <s v="PROCESOS_MISIONALES"/>
    <s v="Unidad de Investigación y Acusación- UIA"/>
    <s v="Unidad de Investigación y Acusación- UIA"/>
    <n v="-23298741"/>
  </r>
  <r>
    <n v="169"/>
    <n v="80161500"/>
    <s v="JEP-1135-2025"/>
    <s v="JEP-CSPO-1123-2025"/>
    <s v="Clara Torres"/>
    <d v="2025-06-10T00:00:00"/>
    <s v="Leidy Johanna Arango Prieto "/>
    <x v="0"/>
    <s v="1. Prestación de servicios profesionales y de apoyo a la gestión"/>
    <s v="Cédula de Ciudadanía"/>
    <n v="1073599854"/>
    <n v="0"/>
    <s v="Persona Natural"/>
    <s v="Cajicá"/>
    <s v="Prestar servicios profesionales en la Oficina Asesora de Gestión Documental para el cumplimiento de requerimientos administrativos, judiciales y contractuales"/>
    <s v="Juan David Olarte Torres"/>
    <s v="Dirección Administrativa y Financiera"/>
    <s v="DD- Oficina Asesora de Gestión Documental "/>
    <s v="Didier Cortés Benavides"/>
    <n v="80749065"/>
    <s v="DD- Oficina Asesora de Gestión Documental "/>
    <s v="N/A"/>
    <s v="N/A"/>
    <s v="N/A"/>
    <s v="Inversión"/>
    <n v="46950310"/>
    <n v="46950310"/>
    <s v="N/A"/>
    <n v="8536421"/>
    <s v="N/A"/>
    <n v="123325"/>
    <n v="470525"/>
    <n v="202300000000214"/>
    <d v="2025-06-13T00:00:00"/>
    <d v="2025-06-17T00:00:00"/>
    <s v="N/A"/>
    <s v="N/A"/>
    <s v="N/A"/>
    <s v="N/A"/>
    <s v="N/A"/>
    <n v="-13373731"/>
    <d v="2025-08-11T00:00:00"/>
    <n v="0"/>
    <s v="N/A"/>
    <n v="0"/>
    <s v="N/A"/>
    <n v="0"/>
    <s v="N/A"/>
    <n v="0"/>
    <s v="N/A"/>
    <n v="-47"/>
    <n v="33576579"/>
    <n v="0"/>
    <n v="0"/>
    <n v="0"/>
    <n v="0"/>
    <d v="2025-11-30T00:00:00"/>
    <d v="2025-10-14T00:00:00"/>
    <n v="-84"/>
    <s v="N/A"/>
    <s v="Bogotá D.C."/>
    <s v="Cumplimiento"/>
    <s v="360-47-994000047512"/>
    <s v="Aseguradora Solidaria de Colombia S.A."/>
    <d v="2025-06-16T00:00:00"/>
    <s v="13/06/2025 - 10/06/2026"/>
    <d v="2025-06-16T00:00:00"/>
    <s v="La fecha de aprobación de garantias esta mal en el acta de inicio"/>
    <s v="Terminado"/>
    <s v="Reducción"/>
    <s v="N/A"/>
    <s v="DERECHO "/>
    <s v="N/A"/>
    <s v="Femenino"/>
    <s v="leidy.arango@jep.gov.co"/>
    <s v="https://community.secop.gov.co/Public/Tendering/ContractNoticePhases/View?PPI=CO1.PPI.40058419&amp;isFromPublicArea=True&amp;isModal=False"/>
    <s v="GESTIÓN_DOCUMENTAL"/>
    <s v="PROCESOS_DE_GESTIÓN"/>
    <s v="Dirección Administrativa y Financiera"/>
    <s v="Secretaría Ejecutiva"/>
    <n v="-13373731"/>
  </r>
  <r>
    <n v="410"/>
    <n v="80111700"/>
    <s v="JEP-1136-2025"/>
    <s v="JEP-CSPO-1124-2025"/>
    <s v="Clara Torres"/>
    <d v="2025-06-10T00:00:00"/>
    <s v="Fernando Eugenio  Navarro Vargas "/>
    <x v="0"/>
    <s v="1. Prestación de servicios profesionales y de apoyo a la gestión"/>
    <s v="Cédula de Ciudadanía"/>
    <n v="16738760"/>
    <n v="6"/>
    <s v="Persona Natural"/>
    <s v="Bogotá D.C."/>
    <s v="Prestar servicios profesionales especializados a la Oficina Asesora de Estructuración de Proyectos en la asesoraría y acompañamiento en la formulación e implementación de procesos de gestión con las comunidades afectadas por el conflicto armado, en la planeación técnica y financiera y en la puesta en marcha de los componentes restaurativos sustanciales y procedimentales con otras dependencias, órganos de la JEP, entidades del orden nacional y actores clave en el territorio"/>
    <s v="Claudia Liliana Erazo Maldonado"/>
    <s v="Subsecretaría Ejecutiva"/>
    <s v="AA- Oficina Asesora de Estructuración de Proyectos"/>
    <s v="Rosemberg Leguizamon "/>
    <n v="79649197"/>
    <s v="AA- Oficina Asesora de Estructuración de Proyectos"/>
    <s v="N/A"/>
    <s v="N/A"/>
    <s v="N/A"/>
    <s v="Inversión"/>
    <n v="147606580"/>
    <n v="147606580"/>
    <s v="N/A"/>
    <n v="26837561"/>
    <s v="N/A"/>
    <n v="127925"/>
    <n v="466825"/>
    <n v="2022011000068"/>
    <d v="2025-06-12T00:00:00"/>
    <d v="2025-06-16T00:00:00"/>
    <s v="N/A"/>
    <s v="N/A"/>
    <s v="N/A"/>
    <s v="N/A"/>
    <s v="N/A"/>
    <n v="-23259221"/>
    <d v="2025-08-12T00:00:00"/>
    <n v="0"/>
    <s v="N/A"/>
    <n v="0"/>
    <s v="N/A"/>
    <n v="0"/>
    <s v="N/A"/>
    <n v="0"/>
    <s v="N/A"/>
    <n v="-26"/>
    <n v="124347359"/>
    <n v="0"/>
    <n v="0"/>
    <n v="0"/>
    <n v="0"/>
    <d v="2025-11-30T00:00:00"/>
    <d v="2025-11-04T00:00:00"/>
    <n v="-63"/>
    <s v="N/A"/>
    <s v="Bogotá D.C."/>
    <s v="Cumplimiento"/>
    <s v="360-47-994000047452"/>
    <s v="Aseguradora Solidaria de Colombia S.A."/>
    <d v="2025-06-12T00:00:00"/>
    <s v="12/06/2025 - 10/06/2026"/>
    <d v="2025-06-13T00:00:00"/>
    <s v="Mediante otrosí Nº1 del 12/08/2025 se publicó la reducción en tiempo y valor del contrato JEP-1136-2025"/>
    <s v="Terminado"/>
    <s v="Reducción"/>
    <s v="N/A"/>
    <s v="SOCIOLOGÍA "/>
    <s v="N/A"/>
    <s v="Masculino"/>
    <s v="fernando.navarro@jep.gov.co"/>
    <s v="https://community.secop.gov.co/Public/Tendering/ContractNoticePhases/View?PPI=CO1.PPI.40060824&amp;isFromPublicArea=True&amp;isModal=False"/>
    <s v="ENFOQUE_RESTAURATIVO"/>
    <s v="PROCESOS_MISIONALES"/>
    <s v="Subdirección del Sistema de Justicia Restaurativa"/>
    <s v="Secretaría Ejecutiva"/>
    <n v="-23259221"/>
  </r>
  <r>
    <n v="510"/>
    <n v="93151507"/>
    <s v="JEP-1137-2025"/>
    <s v="JEP-CSPO-1125-2025"/>
    <s v="Clara Torres"/>
    <d v="2025-06-10T00:00:00"/>
    <s v="Jenny Andrea Gómez "/>
    <x v="0"/>
    <s v="1. Prestación de servicios profesionales y de apoyo a la gestión"/>
    <s v="Cédula de Ciudadanía"/>
    <n v="52316850"/>
    <n v="0"/>
    <s v="Persona Natural"/>
    <s v="Bogotá D.C."/>
    <s v="Prestar servicios profesionales para proporcionar apoyo y acompañamiento a la Oficina Asesora de Conceptos y Representación Jurídica en la orientación y articulación de los asuntos contractuales y demás temas de su competencia, dentro del ámbito de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53523370"/>
    <n v="53523370"/>
    <s v="N/A"/>
    <n v="9731522"/>
    <s v="N/A"/>
    <n v="175625"/>
    <n v="467125"/>
    <n v="202300000000214"/>
    <d v="2025-06-12T00:00:00"/>
    <d v="2025-06-16T00:00:00"/>
    <s v="N/A"/>
    <s v="N/A"/>
    <s v="N/A"/>
    <s v="N/A"/>
    <s v="N/A"/>
    <n v="-8433986"/>
    <d v="2025-08-09T00:00:00"/>
    <n v="0"/>
    <s v="N/A"/>
    <n v="0"/>
    <s v="N/A"/>
    <n v="0"/>
    <s v="N/A"/>
    <n v="0"/>
    <s v="N/A"/>
    <n v="-26"/>
    <n v="45089384"/>
    <n v="0"/>
    <n v="0"/>
    <n v="0"/>
    <n v="0"/>
    <d v="2025-11-30T00:00:00"/>
    <d v="2025-11-04T00:00:00"/>
    <n v="-63"/>
    <s v="N/A"/>
    <s v="Bogotá D.C."/>
    <s v="Cumplimiento"/>
    <s v="33-47-101017440"/>
    <s v="Seguros del Estado S.A."/>
    <d v="2025-06-13T00:00:00"/>
    <s v="12/06/2025 - 05/06/2026"/>
    <d v="2025-06-13T00:00:00"/>
    <s v="Mediante otrosí Nº1 del 09/08/2025 se publicó la reducción en tiempo y valor del contrato JEP-1137-2025"/>
    <s v="Terminado"/>
    <s v="Reducción"/>
    <s v="N/A"/>
    <s v="DERECHO "/>
    <s v="N/A"/>
    <s v="Femenino"/>
    <s v="jenny.gomez@jep.gov.co"/>
    <s v="https://community.secop.gov.co/Public/Tendering/ContractNoticePhases/View?PPI=CO1.PPI.40066694&amp;isFromPublicArea=True&amp;isModal=False"/>
    <s v="GESTIÓN_JURÍDICA"/>
    <s v="PROCESOS_DE_GESTIÓN"/>
    <s v="Dirección de Asuntos Jurídicos"/>
    <s v="Secretaría Ejecutiva"/>
    <n v="-8433986"/>
  </r>
  <r>
    <n v="182"/>
    <n v="80121704"/>
    <s v="JEP-1138-2025"/>
    <s v="JEP-CSPO-1126-2025"/>
    <s v="Arinson Ruiz"/>
    <d v="2025-06-11T00:00:00"/>
    <s v="Viviana Carolina Vargas Lozada"/>
    <x v="0"/>
    <s v="1. Prestación de servicios profesionales y de apoyo a la gestión"/>
    <s v="Cédula de Ciudadanía"/>
    <n v="63547976"/>
    <n v="0"/>
    <s v="Persona Natural"/>
    <s v="Bogotá D.C."/>
    <s v="Prestar servicios profesionales para apoyar jurídicamente a la Oficina Asesora de Recursos Físicos e Infraestructura en el  seguimiento y ejecución de los diferentes trámites contractuales y administrativos de los proyectos a cargo de la dependencia"/>
    <s v="Juan David Olarte Torres"/>
    <s v="Dirección Administrativa y Financiera"/>
    <s v="DD- Oficina Asesora de Recursos Físicos e Infraestructura"/>
    <s v="Yiris Tovar Medina"/>
    <n v="22736411"/>
    <s v="DD- Oficina Asesora de Recursos Físicos e Infraestructura"/>
    <s v="N/A"/>
    <s v="N/A"/>
    <s v="N/A"/>
    <s v="Inversión"/>
    <n v="39438255"/>
    <n v="39438255"/>
    <s v="N/A"/>
    <n v="7170594"/>
    <s v="N/A"/>
    <n v="123625"/>
    <n v="470125"/>
    <n v="2022011000068"/>
    <d v="2025-06-13T00:00:00"/>
    <d v="2025-06-16T00:00:00"/>
    <s v="N/A"/>
    <s v="N/A"/>
    <s v="N/A"/>
    <s v="N/A"/>
    <s v="N/A"/>
    <n v="-10994922"/>
    <d v="2025-08-11T00:00:00"/>
    <n v="0"/>
    <s v="N/A"/>
    <n v="0"/>
    <s v="N/A"/>
    <n v="0"/>
    <s v="N/A"/>
    <n v="0"/>
    <s v="N/A"/>
    <n v="-47"/>
    <n v="28443333"/>
    <n v="0"/>
    <n v="0"/>
    <n v="0"/>
    <n v="0"/>
    <d v="2025-11-30T00:00:00"/>
    <d v="2025-10-14T00:00:00"/>
    <n v="-84"/>
    <s v="N/A"/>
    <s v="Bogotá D.C."/>
    <s v="Cumplimiento"/>
    <s v="33-47-101017453"/>
    <s v="Seguros del Estado S.A."/>
    <d v="2025-06-13T00:00:00"/>
    <s v="13/06/2025 - 31/05/2026"/>
    <d v="2025-06-16T00:00:00"/>
    <s v="Mediante otrosí Nº1 del 11/08/2025 se publicó la reducción en tiempo y valor del contrato JEP-1138-2025"/>
    <s v="Terminado"/>
    <s v="Reducción"/>
    <s v="N/A"/>
    <s v="DERECHO "/>
    <s v="N/A"/>
    <s v="Femenino"/>
    <s v="viviana.vargas@jep.gov.co"/>
    <s v="https://community.secop.gov.co/Public/Tendering/ContractNoticePhases/View?PPI=CO1.PPI.40059224&amp;isFromPublicArea=True&amp;isModal=False"/>
    <s v="GESTIÓN_DE_SEGURIDAD_BIENES_Y_SERVICIOS"/>
    <s v="PROCESOS_DE_GESTIÓN"/>
    <s v="Dirección Administrativa y Financiera"/>
    <s v="Secretaría Ejecutiva"/>
    <n v="-10994922"/>
  </r>
  <r>
    <n v="340"/>
    <n v="80161500"/>
    <s v="JEP-1139-2025"/>
    <s v="JEP-CSPO-1127-2025"/>
    <s v="Arinson Ruiz"/>
    <d v="2025-06-11T00:00:00"/>
    <s v="Liza Fernanda Claro Rozo"/>
    <x v="0"/>
    <s v="1. Prestación de servicios profesionales y de apoyo a la gestión"/>
    <s v="Cédula de Ciudadanía"/>
    <n v="1032464063"/>
    <n v="2"/>
    <s v="Persona Natural"/>
    <s v="Bogotá D.C."/>
    <s v="Prestar servicios profesionales para apoyar a la Subsecretaría Ejecutiva en el trámite a órdenes judiciales asignadas a la Secretaría Ejecutiva"/>
    <s v="Claudia Liliana Erazo Maldonado"/>
    <s v="Subsecretaría Ejecutiva"/>
    <s v="B- Subsecretaría Ejecutiva"/>
    <s v="Claudia Liliana Erazo Maldonado"/>
    <n v="52272737"/>
    <s v="B- Subsecretaría Ejecutiva"/>
    <s v="N/A"/>
    <s v="N/A"/>
    <s v="N/A"/>
    <s v="Inversión"/>
    <n v="46950310"/>
    <n v="46950310"/>
    <s v="N/A"/>
    <n v="8536421"/>
    <s v="N/A"/>
    <n v="126125"/>
    <n v="479525"/>
    <n v="2022011000068"/>
    <d v="2025-06-16T00:00:00"/>
    <d v="2025-06-18T00:00:00"/>
    <s v="N/A"/>
    <s v="N/A"/>
    <s v="N/A"/>
    <s v="N/A"/>
    <s v="N/A"/>
    <n v="7967327"/>
    <d v="2025-09-11T00:00:00"/>
    <n v="0"/>
    <s v="N/A"/>
    <n v="0"/>
    <s v="N/A"/>
    <n v="0"/>
    <s v="N/A"/>
    <n v="1"/>
    <d v="2025-09-11T00:00:00"/>
    <n v="31"/>
    <n v="54917637"/>
    <n v="0"/>
    <n v="0"/>
    <n v="0"/>
    <n v="0"/>
    <d v="2025-11-30T00:00:00"/>
    <d v="2025-12-31T00:00:00"/>
    <n v="-6"/>
    <s v="N/A"/>
    <s v="Bogotá D.C."/>
    <s v="Cumplimiento"/>
    <s v="11-47-101035267"/>
    <s v="Seguros del Estado S.A."/>
    <d v="2025-06-18T00:00:00"/>
    <s v="16/06/2025 - 31/05/2026"/>
    <d v="2025-06-20T00:00:00"/>
    <s v="La fechas de aprobación de las garantias quedo mal en el acta de inicio; Mediante otrosí Nº1 del 11/09/025 se prorrogó el plazo hasta el 31 /12/2025 y se adicionó el valor de $7.967.327"/>
    <s v="Terminado"/>
    <s v="Adición; Prórroga"/>
    <s v="N/A"/>
    <s v="DERECHO "/>
    <s v="N/A"/>
    <s v="Femenino"/>
    <s v="liza.claro@jep.gov.co"/>
    <s v="https://community.secop.gov.co/Public/Tendering/ContractNoticePhases/View?PPI=CO1.PPI.40061638&amp;isFromPublicArea=True&amp;isModal=False"/>
    <s v="PARTICIPACIÓN_EFECTIVA_REPRESENTACIÓN_Y_DEFENSA_TÉCNICA"/>
    <s v="PROCESOS_MISIONALES"/>
    <s v="Subsecretaría Ejecutiva"/>
    <s v="Secretaría Ejecutiva"/>
    <n v="7967327"/>
  </r>
  <r>
    <n v="1262"/>
    <n v="80121500"/>
    <s v="JEP-1140-2025"/>
    <s v="JEP-CSPO-1128-2025"/>
    <s v="Julieth Barrera"/>
    <d v="2025-06-11T00:00:00"/>
    <s v="Luisa María Rodríguez Alejo"/>
    <x v="0"/>
    <s v="1. Prestación de servicios profesionales y de apoyo a la gestión"/>
    <s v="Cédula de Ciudadanía"/>
    <n v="1010091320"/>
    <n v="9"/>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Ana Cristina Portilla Benavides"/>
    <n v="52350519"/>
    <s v="F- Magistratura"/>
    <s v="Gustavo Adolfo Salazar Arbeláez del 1 - 11 de julio de 2025"/>
    <s v="Transcriptor"/>
    <s v="Gustavo Adolfo Salazar Arbeláez"/>
    <s v="Inversión"/>
    <n v="25737294"/>
    <n v="25737294"/>
    <s v="N/A"/>
    <n v="3841388"/>
    <s v="N/A"/>
    <n v="170525"/>
    <n v="491625"/>
    <n v="2022011000068"/>
    <d v="2025-06-20T00:00:00"/>
    <d v="2025-06-27T00:00:00"/>
    <s v="N/A"/>
    <s v="N/A"/>
    <s v="N/A"/>
    <s v="N/A"/>
    <s v="N/A"/>
    <n v="-11908302"/>
    <d v="2025-08-11T00:00:00"/>
    <n v="0"/>
    <s v="N/A"/>
    <n v="0"/>
    <s v="N/A"/>
    <n v="0"/>
    <s v="N/A"/>
    <n v="0"/>
    <s v="N/A"/>
    <n v="-78"/>
    <n v="13828992"/>
    <n v="0"/>
    <n v="0"/>
    <n v="0"/>
    <n v="0"/>
    <d v="2025-12-31T00:00:00"/>
    <d v="2025-10-14T00:00:00"/>
    <n v="-84"/>
    <s v="N/A"/>
    <s v="Bogotá D.C."/>
    <s v="Cumplimiento"/>
    <s v="360 47-994000047741"/>
    <s v="Aseguradora Solidaria de Colombia"/>
    <d v="2025-06-24T00:00:00"/>
    <s v="20/06/2025 - 10/07/2026"/>
    <d v="2025-06-27T00:00:00"/>
    <s v="Mediante otrosí Nº1 del 11/08/2025 se publicó la reducción en tiempo y valor del contrato JEP-1140-2025"/>
    <s v="Terminado"/>
    <s v="Reducción"/>
    <s v="N/A"/>
    <s v="CIENCIAS POLÍTICAS Y DE GOBIERNO"/>
    <s v="N/A"/>
    <s v="Femenino"/>
    <s v="Luisa.Rodriguez@jep.gov.co"/>
    <s v="https://community.secop.gov.co/Public/Tendering/ContractNoticePhases/View?PPI=CO1.PPI.40106655&amp;isFromPublicArea=True&amp;isModal=False"/>
    <s v="JUDICIAL_ADVERSARIAL"/>
    <s v="PROCESOS_MISIONALES"/>
    <s v="Magistratura"/>
    <s v="Magistratura"/>
    <n v="-11908302"/>
  </r>
  <r>
    <n v="91"/>
    <s v="85121608;83121700;93141513"/>
    <s v="JEP-1141-2025"/>
    <s v="JEP-CSPO-1129-2025"/>
    <s v="Julieth Barrera"/>
    <d v="2025-06-11T00:00:00"/>
    <s v="Jhon Jarlis Leudo Mendez"/>
    <x v="0"/>
    <s v="1. Prestación de servicios profesionales y de apoyo a la gestión"/>
    <s v="Cédula de Ciudadanía"/>
    <n v="3837190"/>
    <n v="5"/>
    <s v="Persona Natural"/>
    <s v="Morro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46950310"/>
    <n v="46950310"/>
    <s v="N/A"/>
    <n v="8536421"/>
    <s v="N/A"/>
    <n v="121425"/>
    <n v="491125"/>
    <n v="2022011000068"/>
    <d v="2025-06-20T00:00:00"/>
    <d v="2025-07-01T00:00:00"/>
    <s v="N/A"/>
    <s v="N/A"/>
    <s v="N/A"/>
    <s v="N/A"/>
    <s v="N/A"/>
    <n v="-11666438"/>
    <d v="2025-08-11T00:00:00"/>
    <n v="0"/>
    <s v="N/A"/>
    <n v="0"/>
    <s v="N/A"/>
    <n v="0"/>
    <s v="N/A"/>
    <n v="0"/>
    <s v="N/A"/>
    <n v="-26"/>
    <n v="35283872"/>
    <n v="0"/>
    <n v="0"/>
    <n v="0"/>
    <n v="0"/>
    <d v="2025-11-30T00:00:00"/>
    <d v="2025-11-04T00:00:00"/>
    <n v="-63"/>
    <s v="N/A"/>
    <s v="Corozal, con desplazamientos por los departamentos de Sucre, Cesar, Magdalena, La Guajira, Bolívar, Córdoba y Atlántico"/>
    <s v="Cumplimiento"/>
    <s v="25-47-101007071"/>
    <s v="Seguros del Estado S.A."/>
    <d v="2025-06-21T00:00:00"/>
    <s v="20/06/2025 - 10/07/2026"/>
    <d v="2025-06-24T00:00:00"/>
    <s v="Mediante otrosí Nº1 del 11/08/2025 se publicó la reducción en tiempo y valor del contrato JEP-1141-2025"/>
    <s v="Terminado"/>
    <s v="Reducción"/>
    <s v="N/A"/>
    <s v="PSICOLOGÍA"/>
    <s v="N/A"/>
    <s v="Masculino"/>
    <s v="jhon.leudo@jep.gov.co"/>
    <s v="https://community.secop.gov.co/Public/Tendering/ContractNoticePhases/View?PPI=CO1.PPI.40108879&amp;isFromPublicArea=True&amp;isModal=False"/>
    <s v="PARTICIPACIÓN_EFECTIVA_REPRESENTACIÓN_Y_DEFENSA_TÉCNICA"/>
    <s v="PROCESOS_MISIONALES"/>
    <s v="Subsecretaría Ejecutiva"/>
    <s v="Secretaría Ejecutiva"/>
    <n v="-11666438"/>
  </r>
  <r>
    <n v="88"/>
    <s v="85121608;83121700;93141513"/>
    <s v="JEP-1142-2025"/>
    <s v="JEP-CSPO-1130-2025"/>
    <s v="Julieth Barrera"/>
    <d v="2025-06-11T00:00:00"/>
    <s v="Carolina Gómez Pineda"/>
    <x v="0"/>
    <s v="1. Prestación de servicios profesionales y de apoyo a la gestión"/>
    <s v="Cédula de Ciudadanía"/>
    <n v="43869804"/>
    <n v="1"/>
    <s v="Persona Natural"/>
    <s v="Medellín"/>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46950310"/>
    <n v="46950310"/>
    <s v="N/A"/>
    <n v="8536421"/>
    <s v="N/A"/>
    <n v="121325"/>
    <n v="486925"/>
    <n v="2022011000068"/>
    <d v="2025-06-19T00:00:00"/>
    <d v="2025-06-24T00:00:00"/>
    <s v="N/A"/>
    <s v="N/A"/>
    <s v="N/A"/>
    <s v="N/A"/>
    <s v="N/A"/>
    <n v="-9674609"/>
    <d v="2025-08-11T00:00:00"/>
    <n v="0"/>
    <s v="N/A"/>
    <n v="0"/>
    <s v="N/A"/>
    <n v="0"/>
    <s v="N/A"/>
    <n v="0"/>
    <s v="N/A"/>
    <n v="-26"/>
    <n v="37275701"/>
    <n v="0"/>
    <n v="0"/>
    <n v="0"/>
    <n v="0"/>
    <d v="2025-11-30T00:00:00"/>
    <d v="2025-11-04T00:00:00"/>
    <n v="-63"/>
    <s v="N/A"/>
    <s v="Medellín, con desplazamientos_x000a_por los departamentos de Antioquia; región del Urabá, Caldas, Risaralda, sur de Córdoba y sur_x000a_de Bolívar"/>
    <s v="Cumplimiento"/>
    <s v="21-45-101486172"/>
    <s v="Seguros del Estado S.A."/>
    <d v="2025-06-19T00:00:00"/>
    <s v="19/06/2025 - 30/05/2026"/>
    <d v="2025-06-20T00:00:00"/>
    <s v="Mediante otrosí Nº1 del 11/08/2025 se publicó la reducción en tiempo y valor del contrato JEP-1142-2025"/>
    <s v="Terminado"/>
    <s v="Reducción"/>
    <s v="N/A"/>
    <s v="PSICOLOGÍA"/>
    <s v="N/A"/>
    <s v="Femenino"/>
    <s v="carolina.gomezp@jep.gov.co"/>
    <s v="https://community.secop.gov.co/Public/Tendering/ContractNoticePhases/View?PPI=CO1.PPI.40111138&amp;isFromPublicArea=True&amp;isModal=False"/>
    <s v="PARTICIPACIÓN_EFECTIVA_REPRESENTACIÓN_Y_DEFENSA_TÉCNICA"/>
    <s v="PROCESOS_MISIONALES"/>
    <s v="Subsecretaría Ejecutiva"/>
    <s v="Secretaría Ejecutiva"/>
    <n v="-9674609"/>
  </r>
  <r>
    <n v="108"/>
    <s v="85121608;83121700;93141513"/>
    <s v="JEP-1143-2025"/>
    <s v="JEP-CSPO-1131-2025"/>
    <s v="Julieth Barrera"/>
    <d v="2025-06-11T00:00:00"/>
    <s v="Sonia Patrcia Jojoa Gómez"/>
    <x v="0"/>
    <s v="1. Prestación de servicios profesionales y de apoyo a la gestión"/>
    <s v="Cédula de Ciudadanía"/>
    <n v="36754917"/>
    <n v="5"/>
    <s v="Persona Natural"/>
    <s v="Moco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46950310"/>
    <n v="46950310"/>
    <s v="N/A"/>
    <n v="8536421"/>
    <s v="N/A"/>
    <n v="122025"/>
    <n v="491225"/>
    <n v="2022011000068"/>
    <d v="2025-06-20T00:00:00"/>
    <d v="2025-06-25T00:00:00"/>
    <s v="N/A"/>
    <s v="N/A"/>
    <s v="N/A"/>
    <s v="N/A"/>
    <s v="N/A"/>
    <n v="5975498"/>
    <d v="2025-11-28T00:00:00"/>
    <n v="0"/>
    <s v="N/A"/>
    <n v="0"/>
    <s v="N/A"/>
    <n v="0"/>
    <s v="N/A"/>
    <n v="1"/>
    <d v="2025-11-28T00:00:00"/>
    <n v="31"/>
    <n v="52925808"/>
    <n v="0"/>
    <n v="0"/>
    <n v="0"/>
    <n v="0"/>
    <d v="2025-11-30T00:00:00"/>
    <d v="2025-12-31T00:00:00"/>
    <n v="-6"/>
    <s v="N/A"/>
    <s v="Mocoa, con desplazamientos por los departamentos de Putumayo, Cauca, Valle del Cauca, Nariño y Chocó"/>
    <s v="Cumplimiento"/>
    <s v="41-47-101008062"/>
    <s v="Seguros del Estado S.A."/>
    <d v="2025-06-24T00:00:00"/>
    <s v="20/06/2025 - 31/05/2026"/>
    <d v="2025-06-24T00:00:00"/>
    <s v="Mediante otrosí Nº1 del 28/11/2025 se adiciono el valor de  $5.975.498  y se prorrogó hasta el 31/12/2025"/>
    <s v="Terminado"/>
    <s v="Adición; Prorróga"/>
    <s v="N/A"/>
    <s v="PSICOLOGÍA"/>
    <s v="N/A"/>
    <s v="Femenino"/>
    <s v="Sonia.Jojoa@jep.gov.co"/>
    <s v="https://community.secop.gov.co/Public/Tendering/ContractNoticePhases/View?PPI=CO1.PPI.40117045&amp;isFromPublicArea=True&amp;isModal=False"/>
    <s v="PARTICIPACIÓN_EFECTIVA_REPRESENTACIÓN_Y_DEFENSA_TÉCNICA"/>
    <s v="PROCESOS_MISIONALES"/>
    <s v="Subsecretaría Ejecutiva"/>
    <s v="Secretaría Ejecutiva"/>
    <n v="5975498"/>
  </r>
  <r>
    <n v="1282"/>
    <n v="80111500"/>
    <s v="JEP-1144-2025"/>
    <s v="JEP-CSPO-1132-2025"/>
    <s v="Julieth Barrera"/>
    <d v="2025-06-11T00:00:00"/>
    <s v="Carlos Federico Carranza Carvajal"/>
    <x v="0"/>
    <s v="1. Prestación de servicios profesionales y de apoyo a la gestión"/>
    <s v="Cédula de Ciudadanía"/>
    <n v="1152192143"/>
    <n v="0"/>
    <s v="Persona Natural"/>
    <s v="Medellín"/>
    <s v="Prestar servicios profesionales para apoyar y acompañar a la Subdirección de Comunicaciones en la elaboración, producción, postproducción, edición y difusión de contenidos audiovisuales, conforme a la política y estrategia de comunicaciones"/>
    <s v="Juan David Olarte Torres"/>
    <s v="Dirección Administrativa y Financiera"/>
    <s v="AA- Subdirección de Comunicaciones"/>
    <s v="Claudia Patricia Rodríguez Gómez "/>
    <n v="39690594"/>
    <s v="AA- Subdirección de Comunicaciones"/>
    <s v="N/A"/>
    <s v="N/A"/>
    <s v="N/A"/>
    <s v="Inversión"/>
    <n v="47803944"/>
    <n v="47803944"/>
    <s v="N/A"/>
    <n v="7170594"/>
    <s v="N/A"/>
    <n v="173625"/>
    <n v="490825"/>
    <n v="2022011000068"/>
    <d v="2025-06-19T00:00:00"/>
    <d v="2025-06-25T00:00:00"/>
    <s v="N/A"/>
    <s v="N/A"/>
    <s v="N/A"/>
    <s v="N/A"/>
    <s v="N/A"/>
    <n v="0"/>
    <s v="N/A"/>
    <n v="0"/>
    <s v="N/A"/>
    <n v="0"/>
    <s v="N/A"/>
    <n v="0"/>
    <s v="N/A"/>
    <n v="0"/>
    <s v="N/A"/>
    <n v="0"/>
    <n v="47803944"/>
    <n v="0"/>
    <n v="0"/>
    <n v="0"/>
    <n v="0"/>
    <d v="2025-12-31T00:00:00"/>
    <d v="2025-12-31T00:00:00"/>
    <n v="-6"/>
    <s v="N/A"/>
    <s v="Medellin"/>
    <s v="Cumplimiento"/>
    <s v="11-47-101035385 "/>
    <s v="Seguros del Estado S.A."/>
    <d v="2025-06-20T00:00:00"/>
    <s v="19/06/2025 - 10/07/2026"/>
    <d v="2025-06-20T00:00:00"/>
    <s v="Ninguna"/>
    <s v="Terminado"/>
    <s v="Ingreso"/>
    <s v="N/A"/>
    <s v="COMUNICACIÓN SOCIAL Y MULTIMEDIA"/>
    <s v="N/A"/>
    <s v="Masculino"/>
    <s v="federico.carranza@jep.gov.co"/>
    <s v="https://community.secop.gov.co/Public/Tendering/ContractNoticePhases/View?PPI=CO1.PPI.40086296&amp;isFromPublicArea=True&amp;isModal=False"/>
    <s v="GESTIÓN_DE_LAS_COMUNICACIONES"/>
    <s v="PROCESOS_DE_RELACIONAMIENTO"/>
    <s v="Subdirección de Comunicaciones"/>
    <s v="Secretaría Ejecutiva"/>
    <n v="0"/>
  </r>
  <r>
    <n v="1267"/>
    <n v="80161504"/>
    <s v="JEP-1145-2025"/>
    <s v="JEP-CSPO-1133-2025"/>
    <s v="Julieth Barrera"/>
    <d v="2025-06-11T00:00:00"/>
    <s v="Laura Paola Castillo Sandoval"/>
    <x v="0"/>
    <s v="1. Prestación de servicios profesionales y de apoyo a la gestión"/>
    <s v="Cédula de Ciudadanía"/>
    <n v="1006363075"/>
    <n v="2"/>
    <s v="Persona Natural"/>
    <s v="Popayán"/>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Vivian Natalia Flechas Moreno"/>
    <n v="1010194349"/>
    <s v="F- Magistratura"/>
    <s v="N/A"/>
    <s v="Anonimizador"/>
    <s v="Julieta Lemaitre Ripoll"/>
    <s v="Inversión"/>
    <n v="32182293"/>
    <n v="32182293"/>
    <s v="N/A"/>
    <n v="4951123"/>
    <s v="N/A"/>
    <n v="171025"/>
    <n v="498025"/>
    <n v="2022011000068"/>
    <d v="2025-06-24T00:00:00"/>
    <d v="2025-07-01T00:00:00"/>
    <s v="N/A"/>
    <s v="N/A"/>
    <s v="N/A"/>
    <s v="N/A"/>
    <s v="N/A"/>
    <n v="-15018406"/>
    <d v="2025-08-11T00:00:00"/>
    <n v="0"/>
    <s v="N/A"/>
    <n v="0"/>
    <s v="N/A"/>
    <n v="0"/>
    <s v="N/A"/>
    <n v="0"/>
    <s v="N/A"/>
    <n v="-78"/>
    <n v="17163887"/>
    <n v="0"/>
    <n v="0"/>
    <n v="0"/>
    <n v="0"/>
    <d v="2025-12-31T00:00:00"/>
    <d v="2025-10-14T00:00:00"/>
    <n v="-84"/>
    <s v="N/A"/>
    <s v="Bogotá D.C."/>
    <s v="Cumplimiento"/>
    <s v="40-47-101009210"/>
    <s v="Seguros del Estado S.A."/>
    <d v="2025-06-25T00:00:00"/>
    <s v="24/06/2025 - 24/06/2025"/>
    <d v="2025-06-30T00:00:00"/>
    <s v="Mediante otrosí Nº1 del 11/08/2025 se publicó la reducción en tiempo y valor del contrato JEP-1145-2025"/>
    <s v="Terminado"/>
    <s v="Reducción"/>
    <s v="N/A"/>
    <s v="DERECHO"/>
    <s v="N/A"/>
    <s v="Femenino"/>
    <s v="laura.castillo@jep.gov.co"/>
    <s v="https://community.secop.gov.co/Public/Tendering/ContractNoticePhases/View?PPI=CO1.PPI.40094840&amp;isFromPublicArea=True&amp;isModal=False"/>
    <s v="JUDICIAL_DIALÓGICO"/>
    <s v="PROCESOS_MISIONALES"/>
    <s v="Magistratura"/>
    <s v="Magistratura"/>
    <n v="-15018406"/>
  </r>
  <r>
    <n v="1288"/>
    <n v="80161504"/>
    <s v="JEP-1146-2025"/>
    <s v="JEP-CSPO-1134-2025"/>
    <s v="Julieth Barrera"/>
    <d v="2025-06-11T00:00:00"/>
    <s v="Maria Clara Carmona Monsalve"/>
    <x v="0"/>
    <s v="1. Prestación de servicios profesionales y de apoyo a la gestión"/>
    <s v="Cédula de Ciudadanía"/>
    <n v="1193534908"/>
    <n v="6"/>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Carlos Alberto Mejía Walker"/>
    <n v="8027349"/>
    <s v="F- Magistratura"/>
    <s v="N/A"/>
    <s v="Anonimizador"/>
    <s v="Julieta Lemaitre Ripoll"/>
    <s v="Inversión"/>
    <n v="32182293"/>
    <n v="32182293"/>
    <s v="N/A"/>
    <n v="4951123"/>
    <s v="N/A"/>
    <n v="174225"/>
    <n v="476325"/>
    <n v="2022011000068"/>
    <d v="2025-06-16T00:00:00"/>
    <d v="2025-06-18T00:00:00"/>
    <s v="N/A"/>
    <s v="N/A"/>
    <s v="N/A"/>
    <s v="N/A"/>
    <s v="N/A"/>
    <n v="-12872925"/>
    <d v="2025-08-09T00:00:00"/>
    <n v="0"/>
    <s v="N/A"/>
    <n v="0"/>
    <s v="N/A"/>
    <n v="0"/>
    <s v="N/A"/>
    <n v="0"/>
    <s v="N/A"/>
    <n v="-78"/>
    <n v="19309368"/>
    <n v="0"/>
    <n v="0"/>
    <n v="0"/>
    <n v="0"/>
    <d v="2025-12-31T00:00:00"/>
    <d v="2025-10-14T00:00:00"/>
    <n v="-84"/>
    <s v="N/A"/>
    <s v="Bogotá D.C."/>
    <s v="Cumplimiento"/>
    <s v="14-47-101042776"/>
    <s v="Seguros del Estado S.A."/>
    <d v="2025-06-17T00:00:00"/>
    <s v="16/06/2025 - 03/07/2026"/>
    <d v="2025-06-17T00:00:00"/>
    <s v="Mediante otrosí Nº1 del 09/08/2025 se publicó la reducción en tiempo y valor del contrato JEP-1146-2025"/>
    <s v="Terminado"/>
    <s v="Reducción"/>
    <s v="N/A"/>
    <s v="DERECHO "/>
    <s v="N/A"/>
    <s v="Femenino"/>
    <s v="maria.carmona@jep.gov.co"/>
    <s v="https://community.secop.gov.co/Public/Tendering/ContractNoticePhases/View?PPI=CO1.PPI.40105183&amp;isFromPublicArea=True&amp;isModal=False"/>
    <s v="JUDICIAL_DIALÓGICO"/>
    <s v="PROCESOS_MISIONALES"/>
    <s v="Magistratura"/>
    <s v="Magistratura"/>
    <n v="-12872925"/>
  </r>
  <r>
    <n v="1158"/>
    <n v="80161500"/>
    <s v="JEP-1147-2025"/>
    <s v="JEP-CSPO-1135-2025"/>
    <s v="Laura Paredes"/>
    <d v="2025-06-12T00:00:00"/>
    <s v="Marta Rodriguez Sanchez"/>
    <x v="0"/>
    <s v="1. Prestación de servicios profesionales y de apoyo a la gestión"/>
    <s v="Cédula de Ciudadanía"/>
    <n v="1131104806"/>
    <n v="3"/>
    <s v="Persona Natural"/>
    <s v="Turbaco"/>
    <s v="Prestar servicios profesionales para apoyar y realizar las actividades necesarias para la formulación, ejecución y seguimiento de las políticas públicas, planes, programas y proyectos encaminados al cumplimiento del mandato del Comité de Seguimiento y Monitoreo a las recomendaciones de la Comision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65201196"/>
    <n v="65201196"/>
    <s v="N/A"/>
    <n v="9731522"/>
    <s v="N/A"/>
    <n v="117025"/>
    <n v="514725"/>
    <s v="N/A"/>
    <d v="2025-06-27T00:00:00"/>
    <d v="2025-07-02T00:00:00"/>
    <s v="N/A"/>
    <s v="N/A"/>
    <s v="N/A"/>
    <s v="N/A"/>
    <s v="N/A"/>
    <n v="0"/>
    <s v="N/A"/>
    <n v="0"/>
    <s v="N/A"/>
    <n v="0"/>
    <s v="N/A"/>
    <n v="0"/>
    <s v="N/A"/>
    <n v="0"/>
    <s v="N/A"/>
    <n v="-134"/>
    <n v="65201196"/>
    <n v="0"/>
    <n v="0"/>
    <n v="0"/>
    <n v="0"/>
    <d v="2025-12-31T00:00:00"/>
    <d v="2025-08-19T00:00:00"/>
    <n v="-140"/>
    <d v="2025-08-20T00:00:00"/>
    <s v="Bogotá D.C."/>
    <s v="Cumplimiento"/>
    <s v="11-47-101035604"/>
    <s v="Seguros del Estado S.A."/>
    <d v="2025-06-27T00:00:00"/>
    <s v="27/05/2025 - 30/06/2026"/>
    <d v="2025-07-02T00:00:00"/>
    <s v="El 20/08/2025 se publicó la terminación anticipada por mutuo acuerdo, con ejecución hasta el 19/08/2025"/>
    <s v="Terminado"/>
    <s v="Terminación anticipada"/>
    <s v="N/A"/>
    <s v="ECONOMÍA"/>
    <s v="N/A"/>
    <s v="Femenino"/>
    <s v="Pendiente"/>
    <s v="https://community.secop.gov.co/Public/Tendering/ContractNoticePhases/View?PPI=CO1.PPI.40091406&amp;isFromPublicArea=True&amp;isModal=False"/>
    <s v="ENFOQUE_RESTAURATIVO"/>
    <s v="PROCESOS_MISIONALES"/>
    <s v="Subdirección del Sistema de Justicia Restaurativa"/>
    <s v="Secretaría Ejecutiva"/>
    <m/>
  </r>
  <r>
    <n v="864"/>
    <n v="93151507"/>
    <s v="JEP-1148-2025"/>
    <s v="JEP-CSPO-1136-2025"/>
    <s v="Miguel Salcedo"/>
    <d v="2025-06-12T00:00:00"/>
    <s v="Laura Peralta Diaz"/>
    <x v="0"/>
    <s v="1. Prestación de servicios profesionales y de apoyo a la gestión"/>
    <s v="Cédula de Ciudadanía"/>
    <n v="1018504032"/>
    <n v="1"/>
    <s v="Persona Natural"/>
    <s v="Bogotá D.C."/>
    <s v="Prestar servicios profesionales para apoyar a las presidencias de las salas de justicia en los procesos de mejoramiento de su gestión administrativa y excepcionalmente judicial"/>
    <s v="Jairo Ernesto Arias Orjuela"/>
    <s v="Dirección de Asuntos Jurídicos"/>
    <s v="F- Magistratura"/>
    <s v="Xiomara Cecilia Balanta Moeno"/>
    <n v="38642774"/>
    <s v="F- Magistratura"/>
    <s v="N/A"/>
    <s v="Presidencia SAI"/>
    <s v="Pedro Julio Mahecha Ávila"/>
    <s v="Inversión"/>
    <n v="39950454"/>
    <n v="39950454"/>
    <s v="N/A"/>
    <n v="6146224"/>
    <s v="N/A"/>
    <n v="139525"/>
    <n v="474125"/>
    <n v="2022011000068"/>
    <d v="2025-06-16T00:00:00"/>
    <d v="2025-06-19T00:00:00"/>
    <s v="N/A"/>
    <s v="N/A"/>
    <s v="N/A"/>
    <s v="N/A"/>
    <s v="N/A"/>
    <n v="-19053294"/>
    <d v="2025-08-10T00:00:00"/>
    <n v="0"/>
    <s v="N/A"/>
    <n v="0"/>
    <s v="N/A"/>
    <n v="0"/>
    <s v="N/A"/>
    <n v="0"/>
    <s v="N/A"/>
    <n v="-92"/>
    <n v="20897160"/>
    <n v="0"/>
    <n v="0"/>
    <n v="0"/>
    <n v="0"/>
    <d v="2025-12-31T00:00:00"/>
    <d v="2025-09-30T00:00:00"/>
    <n v="-98"/>
    <s v="N/A"/>
    <s v="Bogotá D.C."/>
    <s v="Cumplimiento"/>
    <s v="11-47-101035217"/>
    <s v="Seguros del Estado S.A."/>
    <d v="2025-06-17T00:00:00"/>
    <s v="17/06/2025 - 10/07/2025"/>
    <d v="2025-06-18T00:00:00"/>
    <s v="Mediante otrosí Nº1 del 10/08/2025 se publicó la reducción en tiempo y valor del contrato JEP-1148-2025"/>
    <s v="Terminado"/>
    <s v="Reducción"/>
    <s v="N/A"/>
    <s v="DERECHO "/>
    <s v="N/A"/>
    <s v="Femenino"/>
    <s v="laura.peralta@jep.gov.co"/>
    <s v="https://community.secop.gov.co/Public/Tendering/ContractNoticePhases/View?PPI=CO1.PPI.40103913&amp;isFromPublicArea=True&amp;isModal=False"/>
    <s v="JUDICIAL_DIALÓGICO"/>
    <s v="PROCESOS_MISIONALES"/>
    <s v="Magistratura"/>
    <s v="Magistratura"/>
    <n v="-19053294"/>
  </r>
  <r>
    <n v="866"/>
    <n v="93151507"/>
    <s v="JEP-1149-2025"/>
    <s v="JEP-CSPO-1137-2025"/>
    <s v="Miguel Salcedo"/>
    <d v="2025-06-12T00:00:00"/>
    <s v="Jeniffer Torres Poveda"/>
    <x v="0"/>
    <s v="1. Prestación de servicios profesionales y de apoyo a la gestión"/>
    <s v="Cédula de Ciudadanía"/>
    <n v="1069746910"/>
    <n v="1"/>
    <s v="Persona Natural"/>
    <s v="Bogotá D.C."/>
    <s v="Prestar servicios profesionales para apoyar a las presidencias de las secciones del tribunal para la paz en los procesos de mejoramiento de su gestión administrativa y excepcionalmente judicial"/>
    <s v="Jairo Ernesto Arias Orjuela"/>
    <s v="Dirección de Asuntos Jurídicos"/>
    <s v="F- Magistratura"/>
    <s v="César Augusto Ramírez Poveda"/>
    <n v="79759903"/>
    <s v="F- Magistratura"/>
    <s v="N/A"/>
    <s v="Presidencia SR"/>
    <s v="Claudia López Díaz"/>
    <s v="Inversión"/>
    <n v="39950454"/>
    <n v="39950454"/>
    <s v="N/A"/>
    <n v="6146224"/>
    <s v="N/A"/>
    <n v="139625"/>
    <n v="474225"/>
    <n v="2022011000068"/>
    <d v="2025-06-16T00:00:00"/>
    <d v="2025-06-19T00:00:00"/>
    <s v="N/A"/>
    <s v="N/A"/>
    <s v="N/A"/>
    <s v="N/A"/>
    <s v="N/A"/>
    <n v="-19053294"/>
    <d v="2025-08-10T00:00:00"/>
    <n v="0"/>
    <s v="N/A"/>
    <n v="0"/>
    <s v="N/A"/>
    <n v="0"/>
    <s v="N/A"/>
    <n v="0"/>
    <s v="N/A"/>
    <n v="-92"/>
    <n v="20897160"/>
    <n v="0"/>
    <n v="0"/>
    <n v="0"/>
    <n v="0"/>
    <d v="2025-12-31T00:00:00"/>
    <d v="2025-09-30T00:00:00"/>
    <n v="-98"/>
    <s v="N/A"/>
    <s v="Bogotá D.C."/>
    <s v="Cumplimiento"/>
    <s v="33-47-101017504"/>
    <s v="Seguros del Estado S.A."/>
    <d v="2025-06-18T00:00:00"/>
    <s v="17/06/2025 - 5/07/2025"/>
    <d v="2025-06-18T00:00:00"/>
    <s v="Mediante otrosí Nº1 del 10/08/2025 se publicó la reducción en tiempo y valor del contrato JEP-1149-2025"/>
    <s v="Terminado"/>
    <s v="Reducción"/>
    <s v="N/A"/>
    <s v="DERECHO "/>
    <s v="N/A"/>
    <s v="Femenino"/>
    <s v="jeniffer.torres@jep.gov.co"/>
    <s v="https://community.secop.gov.co/Public/Tendering/ContractNoticePhases/View?PPI=CO1.PPI.40106106&amp;isFromPublicArea=True&amp;isModal=False"/>
    <s v="TRATAMIENTO_ESPECIAL_INDIVIDUAL"/>
    <s v="PROCESOS_MISIONALES"/>
    <s v="Magistratura"/>
    <s v="Magistratura"/>
    <n v="-19053294"/>
  </r>
  <r>
    <n v="36"/>
    <n v="85121608"/>
    <s v="JEP-1150-2025"/>
    <s v="JEP-CSPO-1138-2025"/>
    <s v="Jairo Cuellar"/>
    <d v="2025-06-13T00:00:00"/>
    <s v="Laura Melisa Sanchez Camargo"/>
    <x v="0"/>
    <s v="1. Prestación de servicios profesionales y de apoyo a la gestión"/>
    <s v="Cédula de Ciudadanía"/>
    <n v="1018433691"/>
    <n v="4"/>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46950310"/>
    <n v="46950310"/>
    <s v="N/A"/>
    <n v="8536421"/>
    <s v="N/A"/>
    <n v="119725"/>
    <n v="486225"/>
    <n v="2022011000068"/>
    <d v="2025-06-19T00:00:00"/>
    <d v="2025-06-20T00:00:00"/>
    <s v="Sheila Vivas Hurtado"/>
    <s v="Cédula de ciudadanía"/>
    <n v="52737433"/>
    <n v="9"/>
    <d v="2025-10-01T00:00:00"/>
    <n v="-8536421"/>
    <d v="2025-08-08T00:00:00"/>
    <n v="0"/>
    <s v="N/A"/>
    <n v="0"/>
    <s v="N/A"/>
    <n v="0"/>
    <s v="N/A"/>
    <n v="0"/>
    <s v="N/A"/>
    <n v="-26"/>
    <n v="38413889"/>
    <n v="0"/>
    <n v="0"/>
    <n v="0"/>
    <n v="0"/>
    <d v="2025-11-30T00:00:00"/>
    <d v="2025-11-04T00:00:00"/>
    <n v="-63"/>
    <s v="N/A"/>
    <s v="Bogotá D.C."/>
    <s v="Cumplimiento; Cumplimiento"/>
    <s v="39-45-101033715; 25-47-101007674"/>
    <s v="Seguros del Estado S.A.; Seguros del Estado S.A."/>
    <s v="19/06/2025; 02/10/2025"/>
    <s v="19/06/2025 - 02/06/2026; 01/10/2025 - 10/05/2025"/>
    <s v="20/06/2025; 3/10/2025"/>
    <s v="Mediante otrosí Nº1 del 08/08/2025 se publicó la reducción y tiempo y valor del contrtao; El 2/10/2025 se publicó la cesión del contrato a Sheila Vivas Hurtado"/>
    <s v="Terminado"/>
    <s v="Reducción; Cesión"/>
    <s v="N/A"/>
    <s v="PSICOLOGÍA; TRABAJO SOCIAL"/>
    <s v="N/A; N/A"/>
    <s v="Femenino; Femenino"/>
    <s v="Laura.SanchezC@jep.gov.co; sheila.vivas@jep.gov.co"/>
    <s v="https://community.secop.gov.co/Public/Tendering/ContractNoticePhases/View?PPI=CO1.PPI.40126600&amp;isFromPublicArea=True&amp;isModal=False"/>
    <s v="PARTICIPACIÓN_EFECTIVA_REPRESENTACIÓN_Y_DEFENSA_TÉCNICA"/>
    <s v="PROCESOS_MISIONALES"/>
    <s v="Subsecretaría Ejecutiva"/>
    <s v="Secretaría Ejecutiva"/>
    <n v="-8536421"/>
  </r>
  <r>
    <n v="49"/>
    <n v="85121608"/>
    <s v="JEP-1151-2025"/>
    <s v="JEP-CSPO-1139-2025"/>
    <s v="Jairo Cuellar"/>
    <d v="2025-06-13T00:00:00"/>
    <s v="Daniela Villa Hernandez"/>
    <x v="0"/>
    <s v="1. Prestación de servicios profesionales y de apoyo a la gestión"/>
    <s v="Cédula de Ciudadanía"/>
    <n v="1032402532"/>
    <n v="1"/>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46950310"/>
    <n v="46950310"/>
    <s v="N/A"/>
    <n v="8536421"/>
    <s v="N/A"/>
    <n v="119925"/>
    <n v="491525"/>
    <n v="2022011000068"/>
    <d v="2025-06-20T00:00:00"/>
    <d v="2025-06-24T00:00:00"/>
    <s v="N/A"/>
    <s v="N/A"/>
    <s v="N/A"/>
    <s v="N/A"/>
    <s v="N/A"/>
    <n v="-9674609"/>
    <d v="2025-08-13T00:00:00"/>
    <n v="0"/>
    <s v="N/A"/>
    <n v="0"/>
    <s v="N/A"/>
    <n v="0"/>
    <s v="N/A"/>
    <n v="0"/>
    <s v="N/A"/>
    <n v="-26"/>
    <n v="37275701"/>
    <n v="0"/>
    <n v="0"/>
    <n v="0"/>
    <n v="0"/>
    <d v="2025-11-30T00:00:00"/>
    <d v="2025-11-04T00:00:00"/>
    <n v="-63"/>
    <s v="N/A"/>
    <s v="Bogotá D.C."/>
    <s v="Cumplimiento"/>
    <s v="39-45-101033728"/>
    <s v="Seguros del Estado S.A."/>
    <d v="2025-06-24T00:00:00"/>
    <s v="20/06/2025 - 31/05/2026"/>
    <d v="2025-06-24T00:00:00"/>
    <s v="Mediante otrosí Nº1 del 13/08/2025 se publicó la reducción en tiempo y valor del contrato JEP-1151-2025"/>
    <s v="Terminado"/>
    <s v="Reducción"/>
    <s v="N/A"/>
    <s v="PSICOLOGÍA"/>
    <s v="N/A"/>
    <s v="Femenino"/>
    <s v="Daniela.VillaH@jep.gov.co"/>
    <s v="https://community.secop.gov.co/Public/Tendering/ContractNoticePhases/View?PPI=CO1.PPI.40154903&amp;isFromPublicArea=True&amp;isModal=False"/>
    <s v="PARTICIPACIÓN_EFECTIVA_REPRESENTACIÓN_Y_DEFENSA_TÉCNICA"/>
    <s v="PROCESOS_MISIONALES"/>
    <s v="Subsecretaría Ejecutiva"/>
    <s v="Secretaría Ejecutiva"/>
    <n v="-9674609"/>
  </r>
  <r>
    <n v="50"/>
    <n v="85121608"/>
    <s v="JEP-1152-2025"/>
    <s v="JEP-CSPO-1140-2025"/>
    <s v="Jairo Cuellar"/>
    <d v="2025-06-13T00:00:00"/>
    <s v="Santiago Villaneda Franco"/>
    <x v="0"/>
    <s v="1. Prestación de servicios profesionales y de apoyo a la gestión"/>
    <s v="Cédula de Ciudadanía"/>
    <n v="1019011307"/>
    <n v="3"/>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46950310"/>
    <n v="46950310"/>
    <s v="N/A"/>
    <n v="8536421"/>
    <s v="N/A"/>
    <n v="120025"/>
    <n v="489525"/>
    <n v="2022011000068"/>
    <d v="2025-06-20T00:00:00"/>
    <d v="2025-06-20T00:00:00"/>
    <s v="N/A"/>
    <s v="N/A"/>
    <s v="N/A"/>
    <s v="N/A"/>
    <s v="N/A"/>
    <n v="-8536421"/>
    <d v="2025-08-13T00:00:00"/>
    <n v="0"/>
    <s v="N/A"/>
    <n v="0"/>
    <s v="N/A"/>
    <n v="0"/>
    <s v="N/A"/>
    <n v="0"/>
    <s v="N/A"/>
    <n v="-26"/>
    <n v="38413889"/>
    <n v="0"/>
    <n v="0"/>
    <n v="0"/>
    <n v="0"/>
    <d v="2025-11-30T00:00:00"/>
    <d v="2025-11-04T00:00:00"/>
    <n v="-63"/>
    <s v="N/A"/>
    <s v="Bogotá D.C."/>
    <s v="Cumplimiento"/>
    <s v="21-45-101486327"/>
    <s v="Seguros del Estado S.A."/>
    <d v="2025-06-20T00:00:00"/>
    <s v="20/06/2025 - 01/06/2026"/>
    <d v="2025-06-20T00:00:00"/>
    <s v="Mediante otrosí Nº1 del 13/08/2025 se publicó la reducción en tiempo y valor del contrato JEP-1152-2025"/>
    <s v="Terminado"/>
    <s v="Reducción"/>
    <s v="N/A"/>
    <s v="PSICOLOGÍA"/>
    <s v="N/A"/>
    <s v="Masculino"/>
    <s v="santiago.villaneda@jep.gov.co"/>
    <s v="https://community.secop.gov.co/Public/Tendering/ContractNoticePhases/View?PPI=CO1.PPI.40154823&amp;isFromPublicArea=True&amp;isModal=False"/>
    <s v="PARTICIPACIÓN_EFECTIVA_REPRESENTACIÓN_Y_DEFENSA_TÉCNICA"/>
    <s v="PROCESOS_MISIONALES"/>
    <s v="Subsecretaría Ejecutiva"/>
    <s v="Secretaría Ejecutiva"/>
    <n v="-8536421"/>
  </r>
  <r>
    <n v="61"/>
    <n v="80121503"/>
    <s v="JEP-1153-2025"/>
    <s v="JEP-CSPO-1141-2025"/>
    <s v="Jairo Cuellar"/>
    <d v="2025-06-13T00:00:00"/>
    <s v="Cesar Arturo Rojas Sahamuel"/>
    <x v="0"/>
    <s v="1. Prestación de servicios profesionales y de apoyo a la gestión"/>
    <s v="Cédula de Ciudadanía"/>
    <n v="80725875"/>
    <n v="0"/>
    <s v="Persona Natural"/>
    <s v="Bogotá D.C."/>
    <s v="Prestar servicios profesionales para apoyar y acompañar la gestión administrativa propia del desarrollo y funcionamiento del Sistema Autónomo de Asesoría y Defensa a Comparecientes"/>
    <s v="Claudia Liliana Erazo Maldonado"/>
    <s v="Subsecretaría Ejecutiva"/>
    <s v="BB- Oficina Asesora de SAAD Defensa a Comparecientes "/>
    <s v="Javier Alejandro Pantoja Ortiz"/>
    <n v="1087412677"/>
    <s v="BB- Oficina Asesora SAAD Defensa a Comparecientes "/>
    <s v="N/A"/>
    <s v="N/A"/>
    <s v="N/A"/>
    <s v="Inversión"/>
    <n v="46950310"/>
    <n v="46950310"/>
    <s v="N/A"/>
    <n v="8536421"/>
    <s v="N/A"/>
    <n v="120325"/>
    <n v="490925"/>
    <n v="2022011000068"/>
    <d v="2025-06-20T00:00:00"/>
    <d v="2025-06-20T00:00:00"/>
    <s v="N/A"/>
    <s v="N/A"/>
    <s v="N/A"/>
    <s v="N/A"/>
    <s v="N/A"/>
    <n v="-8536421"/>
    <d v="2025-08-13T00:00:00"/>
    <n v="0"/>
    <s v="N/A"/>
    <n v="0"/>
    <s v="N/A"/>
    <n v="0"/>
    <s v="N/A"/>
    <n v="0"/>
    <s v="N/A"/>
    <n v="-26"/>
    <n v="38413889"/>
    <n v="0"/>
    <n v="0"/>
    <n v="0"/>
    <n v="0"/>
    <d v="2025-11-30T00:00:00"/>
    <d v="2025-11-04T00:00:00"/>
    <n v="-63"/>
    <s v="N/A"/>
    <s v="Bogotá D.C."/>
    <s v="Cumplimiento"/>
    <s v="25-47-101007066"/>
    <s v="Seguros del Estado S.A."/>
    <d v="2025-06-20T00:00:00"/>
    <s v="20/06/2025 - 01/06/2026"/>
    <d v="2025-06-20T00:00:00"/>
    <s v="Mediante otrosí Nº1 del 13/08/2025 se publicó la reducción en tiempo y valor del contrato JEP-1153-2025"/>
    <s v="Terminado"/>
    <s v="Reducción"/>
    <s v="N/A"/>
    <s v="DERECHO"/>
    <s v="N/A"/>
    <s v="Masculino"/>
    <s v="cesar.rojass@jep.gov.co"/>
    <s v="https://community.secop.gov.co/Public/Tendering/ContractNoticePhases/View?PPI=CO1.PPI.40159952&amp;isFromPublicArea=True&amp;isModal=False"/>
    <s v="PARTICIPACIÓN_EFECTIVA_REPRESENTACIÓN_Y_DEFENSA_TÉCNICA"/>
    <s v="PROCESOS_MISIONALES"/>
    <s v="Subsecretaría Ejecutiva"/>
    <s v="Secretaría Ejecutiva"/>
    <n v="-8536421"/>
  </r>
  <r>
    <n v="352"/>
    <n v="80121503"/>
    <s v="JEP-1154-2025"/>
    <s v="JEP-CSPO-1142-2025"/>
    <s v="Jairo Cuellar"/>
    <d v="2025-06-13T00:00:00"/>
    <s v="Nelson Giovany Saray Rodríguez "/>
    <x v="0"/>
    <s v="1. Prestación de servicios profesionales y de apoyo a la gestión"/>
    <s v="Cédula de Ciudadanía"/>
    <n v="79883098"/>
    <n v="7"/>
    <s v="Persona Natural"/>
    <s v="Bogotá D.C."/>
    <s v="Prestar servicios profesionales para apoyar al Sistema de Autónomo de Asesoría y Defensa a Comparecientes en las gestiones administrativas de seguimiento y control propias del desarrollo del Sistema Autónomo de Asesoría y Defensa"/>
    <s v="Claudia Liliana Erazo Maldonado"/>
    <s v="Subsecretaría Ejecutiva"/>
    <s v="BB- Oficina Asesora de SAAD Defensa a Comparecientes "/>
    <s v="Javier Alejandro Pantoja Ortiz"/>
    <n v="1087412677"/>
    <s v="BB- Oficina Asesora SAAD Defensa a Comparecientes "/>
    <s v="N/A"/>
    <s v="N/A"/>
    <s v="N/A"/>
    <s v="Inversión"/>
    <n v="33804230"/>
    <n v="33804230"/>
    <s v="N/A"/>
    <n v="6146224"/>
    <s v="N/A"/>
    <n v="126325"/>
    <n v="491425"/>
    <n v="2022011000068"/>
    <d v="2025-06-20T00:00:00"/>
    <d v="2025-06-24T00:00:00"/>
    <s v="N/A"/>
    <s v="N/A"/>
    <s v="N/A"/>
    <s v="N/A"/>
    <s v="N/A"/>
    <n v="-6965720"/>
    <d v="2025-08-13T00:00:00"/>
    <n v="0"/>
    <s v="N/A"/>
    <n v="0"/>
    <s v="N/A"/>
    <n v="0"/>
    <s v="N/A"/>
    <n v="0"/>
    <s v="N/A"/>
    <n v="-26"/>
    <n v="26838510"/>
    <n v="0"/>
    <n v="0"/>
    <n v="0"/>
    <n v="0"/>
    <d v="2025-11-30T00:00:00"/>
    <d v="2025-11-04T00:00:00"/>
    <n v="-63"/>
    <s v="N/A"/>
    <s v="Bogotá D.C."/>
    <s v="Cumplimiento"/>
    <s v="25-47-101007070"/>
    <s v="Seguros del Estado S.A."/>
    <d v="2025-06-20T00:00:00"/>
    <s v="20/06/2025 - 01/06/2026"/>
    <d v="2025-06-24T00:00:00"/>
    <s v="Mediante otrosí Nº1 del 13/08/2025 se publicó la reducción en tiempo y valor del contrato JEP-1154-2025"/>
    <s v="Terminado"/>
    <s v="Reducción"/>
    <s v="N/A"/>
    <s v="DERECHO "/>
    <s v="N/A"/>
    <s v="Masculino"/>
    <s v="nelson.saray@jep.gov.co"/>
    <s v="https://community.secop.gov.co/Public/Tendering/ContractNoticePhases/View?PPI=CO1.PPI.40161542&amp;isFromPublicArea=True&amp;isModal=False"/>
    <s v="PARTICIPACIÓN_EFECTIVA_REPRESENTACIÓN_Y_DEFENSA_TÉCNICA"/>
    <s v="PROCESOS_MISIONALES"/>
    <s v="Subsecretaría Ejecutiva"/>
    <s v="Secretaría Ejecutiva"/>
    <n v="-6965720"/>
  </r>
  <r>
    <n v="1134"/>
    <n v="80121704"/>
    <s v="JEP-1155-2025"/>
    <s v="JEP-CSPO-1143-2025"/>
    <s v="Jairo Cuellar"/>
    <d v="2025-06-13T00:00:00"/>
    <s v="Teresa de Jesus Robles Munar"/>
    <x v="0"/>
    <s v="1. Prestación de servicios profesionales y de apoyo a la gestión"/>
    <s v="Cédula de Ciudadanía"/>
    <n v="35485455"/>
    <n v="6"/>
    <s v="Persona Natural"/>
    <s v="Bogotá D.C."/>
    <s v="Prestar servicios profesionales en las labores de asesoría jurídica a la Dirección de la Unidad de Investigación y Acusación en los temas relacionados con los procesos dialógicos y adversariales, a fin de facilitar la capacidad investigativa a cargo de la UIA"/>
    <s v="Claudia Liliana Erazo Maldonado"/>
    <s v="Subsecretaría Ejecutiva"/>
    <s v="I- Unidad de Investigación y Acusación- UIA"/>
    <s v="Luz Helena Morales Garay"/>
    <n v="51872606"/>
    <s v="I- Unidad de Investigación y Acusación - UIA"/>
    <s v="N/A"/>
    <s v="N/A"/>
    <s v="N/A"/>
    <s v="Inversión"/>
    <n v="94242120"/>
    <n v="94242120"/>
    <s v="N/A"/>
    <n v="15707020"/>
    <s v="N/A"/>
    <n v="114625"/>
    <n v="535425"/>
    <n v="2022011000057"/>
    <d v="2025-07-09T00:00:00"/>
    <d v="2025-07-21T00:00:00"/>
    <s v="N/A"/>
    <s v="N/A"/>
    <s v="N/A"/>
    <s v="N/A"/>
    <s v="N/A"/>
    <n v="-49738905"/>
    <d v="2025-08-14T00:00:00"/>
    <n v="0"/>
    <s v="N/A"/>
    <n v="0"/>
    <s v="N/A"/>
    <n v="0"/>
    <s v="N/A"/>
    <n v="0"/>
    <s v="N/A"/>
    <n v="-78"/>
    <n v="44503215"/>
    <n v="0"/>
    <n v="0"/>
    <n v="0"/>
    <n v="0"/>
    <d v="2025-12-31T00:00:00"/>
    <d v="2025-10-14T00:00:00"/>
    <n v="-84"/>
    <s v="N/A"/>
    <s v="Bogotá D.C."/>
    <s v="Cumplimiento"/>
    <s v="37-47-101005734"/>
    <s v="Seguros del Estado S.A."/>
    <d v="2025-07-09T00:00:00"/>
    <s v="9/07/2025 - 30/06/2026"/>
    <d v="2025-07-11T00:00:00"/>
    <s v="Mediante otrosí Nº1 del 14/08/2025 se publicó la reducción en tiempo y valor del contrato JEP-1155-2025"/>
    <s v="Terminado"/>
    <s v="Reducción"/>
    <s v="N/A"/>
    <s v="DERECHO"/>
    <s v="N/A"/>
    <s v="Femenino"/>
    <s v="teresa.robles@jep.gov.co"/>
    <s v="https://community.secop.gov.co/Public/Tendering/ContractNoticePhases/View?PPI=CO1.PPI.40513903&amp;isFromPublicArea=True&amp;isModal=False"/>
    <s v="SOPORTE_PARA_LA_ADMINISTRACIÓN_DE_JUSTICIA"/>
    <s v="PROCESOS_MISIONALES"/>
    <s v="Unidad de Investigación y Acusación- UIA"/>
    <s v="Unidad de Investigación y Acusación- UIA"/>
    <n v="-49738905"/>
  </r>
  <r>
    <n v="1324"/>
    <n v="80161504"/>
    <s v="JEP-1156-2025"/>
    <s v="JEP-CSPO-1144-2025"/>
    <s v="Monica Muñoz"/>
    <d v="2025-06-13T00:00:00"/>
    <s v="Maria Paula Roa Polo"/>
    <x v="0"/>
    <s v="1. Prestación de servicios profesionales y de apoyo a la gestión"/>
    <s v="Cédula de Ciudadanía"/>
    <n v="1032468794"/>
    <n v="6"/>
    <s v="Persona Natural"/>
    <s v="Bogotá D.C."/>
    <s v="Prestar servicios profesionales para apoyar y acompañar la codificación, análisis y sistematización de información, así como la elaboración de documentos relacionados con las salas y secciones de la JEP"/>
    <s v="Jairo Ernesto Arias Orjuela"/>
    <s v="Dirección de Asuntos Jurídicos"/>
    <s v="F- Magistratura"/>
    <s v="Ana Cristina Portilla Benavides"/>
    <n v="52350519"/>
    <s v="F- Magistratura"/>
    <s v="Gustavo Adolfo Salazar Arbeláez del 1 - 11 de julio de 2025"/>
    <s v="Caso 08"/>
    <s v="Gustavo Adolfo Salazar Arbeláez"/>
    <s v="Inversión"/>
    <n v="28312435"/>
    <n v="28312435"/>
    <s v="N/A"/>
    <n v="4268208"/>
    <s v="N/A"/>
    <n v="178425"/>
    <n v="481125"/>
    <n v="2022011000068"/>
    <d v="2025-06-17T00:00:00"/>
    <d v="2025-06-19T00:00:00"/>
    <s v="N/A"/>
    <s v="N/A"/>
    <s v="N/A"/>
    <s v="N/A"/>
    <s v="N/A"/>
    <n v="-11808713"/>
    <d v="2025-08-11T00:00:00"/>
    <n v="0"/>
    <s v="N/A"/>
    <n v="0"/>
    <s v="N/A"/>
    <n v="0"/>
    <s v="N/A"/>
    <n v="0"/>
    <s v="N/A"/>
    <n v="-78"/>
    <n v="16503722"/>
    <n v="0"/>
    <n v="0"/>
    <n v="0"/>
    <n v="0"/>
    <d v="2025-12-31T00:00:00"/>
    <d v="2025-10-14T00:00:00"/>
    <n v="-84"/>
    <s v="N/A"/>
    <s v="Bogotá D.C."/>
    <s v="Cumplimiento"/>
    <s v="33-47-101017502"/>
    <s v="Seguros del Estado S.A."/>
    <d v="2025-06-18T00:00:00"/>
    <s v="17/06/2025 - 05/07/2026"/>
    <d v="2025-06-18T00:00:00"/>
    <s v="Mediante otrosí Nº1 del 11/08/2025 se publicó la reducción en tiempo y valor del contrato JEP-1156-2025"/>
    <s v="Terminado"/>
    <s v="Reducción"/>
    <s v="N/A"/>
    <s v="HISTORIA "/>
    <s v="N/A"/>
    <s v="Femenino"/>
    <s v="maria.roa@jep.gov.co"/>
    <s v="https://community.secop.gov.co/Public/Tendering/ContractNoticePhases/View?PPI=CO1.PPI.40127386&amp;isFromPublicArea=True&amp;isModal=False"/>
    <s v="JUDICIAL_ADVERSARIAL"/>
    <s v="PROCESOS_MISIONALES"/>
    <s v="Magistratura"/>
    <s v="Magistratura"/>
    <n v="-11808713"/>
  </r>
  <r>
    <n v="921"/>
    <n v="93151507"/>
    <s v="JEP-1157-2025"/>
    <s v="JEP-CSPO-1145-2025"/>
    <s v="Monica Muñoz"/>
    <d v="2025-06-13T00:00:00"/>
    <s v="Daniela Gutierrez Gonzalez"/>
    <x v="0"/>
    <s v="1. Prestación de servicios profesionales y de apoyo a la gestión"/>
    <s v="Cédula de Ciudadanía"/>
    <n v="1113660580"/>
    <n v="2"/>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Juan Pablo Sánchez Castillo"/>
    <n v="1000154865"/>
    <s v="F- Magistratura"/>
    <s v="N/A"/>
    <s v="Presidencia SRVR"/>
    <s v="Óscar Javier Parra Vera"/>
    <s v="Inversión"/>
    <n v="39950454"/>
    <n v="39950454"/>
    <s v="N/A"/>
    <n v="6146224"/>
    <s v="N/A"/>
    <n v="144725"/>
    <n v="486425"/>
    <n v="2022011000068"/>
    <d v="2025-06-19T00:00:00"/>
    <d v="2025-06-20T00:00:00"/>
    <s v="N/A"/>
    <s v="N/A"/>
    <s v="N/A"/>
    <s v="N/A"/>
    <s v="N/A"/>
    <n v="-19258168"/>
    <d v="2025-08-12T00:00:00"/>
    <n v="0"/>
    <s v="N/A"/>
    <n v="0"/>
    <s v="N/A"/>
    <n v="0"/>
    <s v="N/A"/>
    <n v="0"/>
    <s v="N/A"/>
    <n v="-92"/>
    <n v="20692286"/>
    <n v="0"/>
    <n v="0"/>
    <n v="0"/>
    <n v="0"/>
    <d v="2025-12-31T00:00:00"/>
    <d v="2025-09-30T00:00:00"/>
    <n v="-98"/>
    <s v="N/A"/>
    <s v="Bogotá D.C."/>
    <s v="Cumplimiento"/>
    <s v="61-47-101008390"/>
    <s v="Seguros del Estado S.A."/>
    <d v="2025-06-19T00:00:00"/>
    <s v="19/06/2025 - 30/06/2026"/>
    <d v="2025-06-20T00:00:00"/>
    <s v="Mediante otrosí Nº1 del 12/08/2025 se publicó la reducción en tiempo y valor del contrato JEP-1157-2025"/>
    <s v="Terminado"/>
    <s v="Reducción"/>
    <s v="N/A"/>
    <s v="DERECHO "/>
    <s v="N/A"/>
    <s v="Femenino"/>
    <s v="daniela.gutierrez@jep.gov.co"/>
    <s v="https://community.secop.gov.co/Public/Tendering/ContractNoticePhases/View?PPI=CO1.PPI.40158184&amp;isFromPublicArea=True&amp;isModal=False"/>
    <s v="JUDICIAL_DIALÓGICO"/>
    <s v="PROCESOS_MISIONALES"/>
    <s v="Magistratura"/>
    <s v="Magistratura"/>
    <n v="-19258168"/>
  </r>
  <r>
    <n v="868"/>
    <n v="80161504"/>
    <s v="JEP-1158-2025"/>
    <s v="JEP-CSPO-1146-2025"/>
    <s v="Laura Cuenca"/>
    <d v="2025-06-13T00:00:00"/>
    <s v="Jessica Lorena Susa Rengifo"/>
    <x v="0"/>
    <s v="1. Prestación de servicios profesionales y de apoyo a la gestión"/>
    <s v="Cédula de Ciudadanía"/>
    <n v="1019104885"/>
    <n v="9"/>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24969018"/>
    <n v="24969018"/>
    <s v="N/A"/>
    <n v="3841388"/>
    <s v="N/A"/>
    <n v="139725"/>
    <n v="491925"/>
    <n v="2022011000068"/>
    <d v="2025-06-20T00:00:00"/>
    <d v="2025-06-25T00:00:00"/>
    <s v="N/A"/>
    <s v="N/A"/>
    <s v="N/A"/>
    <s v="N/A"/>
    <s v="N/A"/>
    <n v="-12548532"/>
    <d v="2025-08-10T00:00:00"/>
    <n v="0"/>
    <s v="N/A"/>
    <n v="0"/>
    <s v="N/A"/>
    <n v="0"/>
    <s v="N/A"/>
    <n v="0"/>
    <s v="N/A"/>
    <n v="-92"/>
    <n v="12420486"/>
    <n v="0"/>
    <n v="0"/>
    <n v="0"/>
    <n v="0"/>
    <d v="2025-12-31T00:00:00"/>
    <d v="2025-09-30T00:00:00"/>
    <n v="-98"/>
    <s v="N/A"/>
    <s v="Bogotá D.C."/>
    <s v="Cumplimiento"/>
    <s v="460-47-994000088303"/>
    <s v="Aseguradora Solidaria de Colombia"/>
    <d v="2025-06-24T00:00:00"/>
    <s v="24/06/2025 - 30/06/2026"/>
    <d v="2025-06-24T00:00:00"/>
    <s v="Mediante otrosí Nº1 del 10/08/2025 se publicó la reducción en tiempo y valor del contrato JEP-1158-2025"/>
    <s v="Terminado"/>
    <s v="Reducción"/>
    <s v="N/A"/>
    <s v="ADMINISTRACIÓN DE EMPRESAS"/>
    <s v="N/A"/>
    <s v="Femenino"/>
    <s v="jessica.susa@jep.gov.co"/>
    <s v="https://community.secop.gov.co/Public/Tendering/ContractNoticePhases/View?PPI=CO1.PPI.40153101&amp;isFromPublicArea=True&amp;isModal=False"/>
    <s v="SOPORTE_PARA_LA_ADMINISTRACIÓN_DE_JUSTICIA"/>
    <s v="PROCESOS_MISIONALES"/>
    <s v="Secretaría General Judicial"/>
    <s v="Magistratura"/>
    <n v="-12548532"/>
  </r>
  <r>
    <n v="871"/>
    <n v="93151507"/>
    <s v="JEP-1159-2025"/>
    <s v="JEP-CSPO-1147-2025"/>
    <s v="Monica Muñoz"/>
    <d v="2025-06-13T00:00:00"/>
    <s v="Manuela del rosario Puentes Rojas "/>
    <x v="0"/>
    <s v="1. Prestación de servicios profesionales y de apoyo a la gestión"/>
    <s v="Cédula de Ciudadanía"/>
    <n v="1020823610"/>
    <n v="9"/>
    <s v="Persona Natural"/>
    <s v="Bogotá D.C."/>
    <s v="Prestar servicios profesionales para apoyar a la Sala de Reconocimiento de Verdad y de Responsabilidad en los procesos de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39745580"/>
    <n v="39745580"/>
    <s v="N/A"/>
    <n v="6146224"/>
    <s v="N/A"/>
    <n v="139925"/>
    <n v="486525"/>
    <n v="2022011000068"/>
    <d v="2025-06-19T00:00:00"/>
    <d v="2025-06-25T00:00:00"/>
    <s v="N/A"/>
    <s v="N/A"/>
    <s v="N/A"/>
    <s v="N/A"/>
    <s v="N/A"/>
    <n v="-20077664"/>
    <d v="2025-08-12T00:00:00"/>
    <n v="0"/>
    <s v="N/A"/>
    <n v="0"/>
    <s v="N/A"/>
    <n v="0"/>
    <s v="N/A"/>
    <n v="0"/>
    <s v="N/A"/>
    <n v="-92"/>
    <n v="19667916"/>
    <n v="0"/>
    <n v="0"/>
    <n v="0"/>
    <n v="0"/>
    <d v="2025-12-31T00:00:00"/>
    <d v="2025-09-30T00:00:00"/>
    <n v="-98"/>
    <s v="N/A"/>
    <s v="Bogotá D.C."/>
    <s v="Cumplimiento"/>
    <s v="COQ-100006065"/>
    <s v="Compañía Mundial de Seguros S.A."/>
    <d v="2025-06-20T00:00:00"/>
    <s v="19/06/2025 - 05/07/2026"/>
    <d v="2025-06-24T00:00:00"/>
    <s v="Mediante otrosí Nº1 del 11/08/2025 se publicó la reducción en tiempo y valor del contrato JEP-1159-2025"/>
    <s v="Terminado"/>
    <s v="Reducción"/>
    <s v="N/A"/>
    <s v="DERECHO "/>
    <s v="N/A"/>
    <s v="Femenino"/>
    <s v="Manuela.Puentes@jep.gov.co"/>
    <s v="https://community.secop.gov.co/Public/Tendering/ContractNoticePhases/View?PPI=CO1.PPI.40175507&amp;isFromPublicArea=True&amp;isModal=False"/>
    <s v="JUDICIAL_DIALÓGICO"/>
    <s v="PROCESOS_MISIONALES"/>
    <s v="Magistratura"/>
    <s v="Magistratura"/>
    <n v="-20077664"/>
  </r>
  <r>
    <n v="1317"/>
    <n v="80161504"/>
    <s v="JEP-1160-2025"/>
    <s v="JEP-CSPO-1148-2025"/>
    <s v="Cristian Orjuela"/>
    <d v="2025-06-13T00:00:00"/>
    <s v="Juan Pablo Ossa Parra"/>
    <x v="0"/>
    <s v="1. Prestación de servicios profesionales y de apoyo a la gestión"/>
    <s v="Cédula de Ciudadanía"/>
    <s v=" 79944766"/>
    <n v="1"/>
    <s v="Persona Natural"/>
    <s v="La Calera"/>
    <s v="Prestar servicios profesionales especializados para apoyar y acompañar a las Salas y Secciones de la JEP, en el análisis y estructuración de información con el fin de dar seguimiento a las órdenes judiciales."/>
    <s v="Jairo Ernesto Arias Orjuela"/>
    <s v="Dirección de Asuntos Jurídicos"/>
    <s v="F- Magistratura"/>
    <s v="Ana Cristina Portilla Benavides"/>
    <n v="52350519"/>
    <s v="F- Magistratura"/>
    <s v="N/A"/>
    <s v="Apoyo SAR"/>
    <s v="Gustavo Adolfo Salazar Arbeláez"/>
    <s v="Cooperación"/>
    <n v="94500000"/>
    <s v="N/A"/>
    <s v="N/A"/>
    <n v="10500000"/>
    <n v="10500000"/>
    <s v="N/A"/>
    <n v="11602025"/>
    <s v="N/A"/>
    <d v="2025-06-17T00:00:00"/>
    <d v="2025-06-18T00:00:00"/>
    <s v="N/A"/>
    <s v="N/A"/>
    <s v="N/A"/>
    <s v="N/A"/>
    <s v="N/A"/>
    <n v="-800000"/>
    <d v="2026-03-14T00:00:00"/>
    <n v="31500000"/>
    <d v="2026-03-14T00:00:00"/>
    <n v="0"/>
    <s v="N/A"/>
    <n v="0"/>
    <s v="N/A"/>
    <n v="0"/>
    <d v="2026-03-14T00:00:00"/>
    <n v="92"/>
    <n v="125200000"/>
    <n v="26250000"/>
    <n v="26250000"/>
    <n v="0"/>
    <n v="0"/>
    <d v="2026-03-15T00:00:00"/>
    <d v="2026-06-15T00:00:00"/>
    <n v="68"/>
    <s v="N/A"/>
    <s v="Bogotá D.C."/>
    <s v="Cumplimiento"/>
    <s v="360-47-994000047572"/>
    <s v="Aseguradora Solidaria de Colombia"/>
    <d v="2025-06-17T00:00:00"/>
    <s v="17/06/2025 - 23/09/2026"/>
    <d v="2025-06-18T00:00:00"/>
    <s v="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Mediante otrosí Nº1 del 14/03/2026 se publicó la porroga hasta el 15/06/2026 y adición por un valor de $31.500.000"/>
    <s v="En ejecución"/>
    <s v="Adición; Prórroga"/>
    <s v="N/A"/>
    <s v="CIENCIAS POLÍTICAS Y DE GOBIERNO"/>
    <s v="HISTORIA"/>
    <s v="Masculino"/>
    <s v="juan.ossa@jep.gov.co"/>
    <s v="https://community.secop.gov.co/Public/Tendering/ContractNoticePhases/View?PPI=CO1.PPI.40160375&amp;isFromPublicArea=True&amp;isModal=False"/>
    <s v="JUDICIAL_ADVERSARIAL"/>
    <s v="PROCESOS_MISIONALES"/>
    <s v="Magistratura"/>
    <s v="Magistratura"/>
    <m/>
  </r>
  <r>
    <n v="1318"/>
    <n v="80111600"/>
    <s v="JEP-1161-2025"/>
    <s v="JEP-CSPO-1149-2025"/>
    <s v="Cristian Orjuela"/>
    <d v="2025-06-13T00:00:00"/>
    <s v="Ezequiel Rubiano Garcia"/>
    <x v="0"/>
    <s v="1. Prestación de servicios profesionales y de apoyo a la gestión"/>
    <s v="Cédula de Ciudadanía"/>
    <n v="79566549"/>
    <n v="8"/>
    <s v="Persona Natural"/>
    <s v="Pereira"/>
    <s v="Prestar los servicios profesionales como antropólogo para apoyar y acompañar la gestión del grupo de apoyo técnico forense (GATEF) en el desarrollo de las actividades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68291357"/>
    <s v="N/A"/>
    <s v="N/A"/>
    <n v="8536421"/>
    <n v="8536421"/>
    <s v="N/A"/>
    <n v="11602025"/>
    <s v="N/A"/>
    <d v="2025-06-17T00:00:00"/>
    <d v="2025-06-18T00:00:00"/>
    <s v="N/A"/>
    <s v="N/A"/>
    <s v="N/A"/>
    <s v="N/A"/>
    <s v="N/A"/>
    <n v="0"/>
    <s v="N/A"/>
    <n v="0"/>
    <s v="N/A"/>
    <n v="0"/>
    <s v="N/A"/>
    <n v="0"/>
    <s v="N/A"/>
    <n v="0"/>
    <s v="N/A"/>
    <n v="0"/>
    <n v="68291357"/>
    <n v="0"/>
    <n v="0"/>
    <n v="0"/>
    <n v="0"/>
    <d v="2026-02-15T00:00:00"/>
    <d v="2026-02-15T00:00:00"/>
    <n v="40"/>
    <s v="N/A"/>
    <s v="Bogotá D.C. y Medellín"/>
    <s v="Cumplimiento"/>
    <s v="18-47-101010684"/>
    <s v="Seguros del Estado S.A."/>
    <d v="2025-06-17T00:00:00"/>
    <s v="17/06/2025 - 20/08/2026"/>
    <d v="2025-06-18T00:00:00"/>
    <s v="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s v="Terminado"/>
    <s v="Ingreso"/>
    <s v="N/A"/>
    <s v="ANTROPOLOGÍA"/>
    <s v="N/A"/>
    <s v="Masculino"/>
    <s v="ezequiel.rubiano@jep.gov.co"/>
    <s v="https://community.secop.gov.co/Public/Tendering/ContractNoticePhases/View?PPI=CO1.PPI.40132775&amp;isFromPublicArea=True&amp;isModal=False"/>
    <s v="SOPORTE_PARA_LA_ADMINISTRACIÓN_DE_JUSTICIA"/>
    <s v="PROCESOS_MISIONALES"/>
    <s v="Unidad de Investigación y Acusación- UIA"/>
    <s v="Unidad de Investigación y Acusación- UIA"/>
    <m/>
  </r>
  <r>
    <n v="1319"/>
    <n v="80111600"/>
    <s v="JEP-1162-2025"/>
    <s v="JEP-CSPO-1150-2025"/>
    <s v="Cristian Orjuela"/>
    <d v="2025-06-13T00:00:00"/>
    <s v="Milton Andres Acero Acero"/>
    <x v="0"/>
    <s v="1. Prestación de servicios profesionales y de apoyo a la gestión"/>
    <s v="Cédula de Ciudadanía"/>
    <n v="79946207"/>
    <n v="5"/>
    <s v="Persona Natural"/>
    <s v="Bogotá D.C."/>
    <s v="Prestar los servicios profesionales como antropólogo para apoyar y acompañar la gestión del grupo de apoyo técnico forense (GATEF) en el desarrollo de las actividades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68291357"/>
    <s v="N/A"/>
    <s v="N/A"/>
    <n v="8536421"/>
    <n v="8536421"/>
    <s v="N/A"/>
    <n v="11602025"/>
    <s v="N/A"/>
    <d v="2025-06-16T00:00:00"/>
    <d v="2025-06-17T00:00:00"/>
    <s v="N/A"/>
    <s v="N/A"/>
    <s v="N/A"/>
    <s v="N/A"/>
    <s v="N/A"/>
    <n v="0"/>
    <s v="N/A"/>
    <n v="0"/>
    <s v="N/A"/>
    <n v="0"/>
    <s v="N/A"/>
    <n v="0"/>
    <s v="N/A"/>
    <n v="0"/>
    <s v="N/A"/>
    <n v="0"/>
    <n v="68291357"/>
    <n v="0"/>
    <n v="0"/>
    <n v="0"/>
    <n v="0"/>
    <d v="2026-02-15T00:00:00"/>
    <d v="2026-02-15T00:00:00"/>
    <n v="40"/>
    <s v="N/A"/>
    <s v="Bogotá D.C. y Medellín"/>
    <s v="Cumplimiento"/>
    <s v="18-45-101183002"/>
    <s v="Seguros del Estado S.A."/>
    <d v="2025-06-16T00:00:00"/>
    <s v="16/06/2025 - 20/08/2026"/>
    <d v="2025-06-17T00:00:00"/>
    <s v="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s v="Terminado"/>
    <s v="Ingreso"/>
    <s v="N/A"/>
    <s v="ANTROPOLOGÍA"/>
    <s v="N/A"/>
    <s v="Masculino"/>
    <s v="milton.acero@jep.gov.co"/>
    <s v="https://community.secop.gov.co/Public/Tendering/ContractNoticePhases/View?PPI=CO1.PPI.40133865&amp;isFromPublicArea=True&amp;isModal=False"/>
    <s v="SOPORTE_PARA_LA_ADMINISTRACIÓN_DE_JUSTICIA"/>
    <s v="PROCESOS_MISIONALES"/>
    <s v="Unidad de Investigación y Acusación- UIA"/>
    <s v="Unidad de Investigación y Acusación- UIA"/>
    <m/>
  </r>
  <r>
    <n v="1320"/>
    <n v="80111600"/>
    <s v="JEP-1163-2025"/>
    <s v="JEP-CSPO-1151-2025"/>
    <s v="Cristian Orjuela"/>
    <d v="2025-06-13T00:00:00"/>
    <s v="Diana Patricia Garcia  Miranda"/>
    <x v="0"/>
    <s v="1. Prestación de servicios profesionales y de apoyo a la gestión"/>
    <s v="Cédula de Ciudadanía"/>
    <n v="43570943"/>
    <n v="1"/>
    <s v="Persona Natural"/>
    <s v="Medellín"/>
    <s v="Prestar los servicios profesionales como antropólogo para apoyar y acompañar la gestión del grupo de apoyo técnico forense (GATEF) en el desarrollo de las actividades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68291357"/>
    <s v="N/A"/>
    <s v="N/A"/>
    <n v="8536421"/>
    <n v="8536421"/>
    <s v="N/A"/>
    <n v="11602025"/>
    <s v="N/A"/>
    <d v="2025-06-16T00:00:00"/>
    <d v="2025-06-17T00:00:00"/>
    <s v="N/A"/>
    <s v="N/A"/>
    <s v="N/A"/>
    <s v="N/A"/>
    <s v="N/A"/>
    <n v="0"/>
    <s v="N/A"/>
    <n v="0"/>
    <s v="N/A"/>
    <n v="0"/>
    <s v="N/A"/>
    <n v="0"/>
    <s v="N/A"/>
    <n v="0"/>
    <s v="N/A"/>
    <n v="0"/>
    <n v="68291357"/>
    <n v="0"/>
    <n v="0"/>
    <n v="0"/>
    <n v="0"/>
    <d v="2026-02-15T00:00:00"/>
    <d v="2026-02-15T00:00:00"/>
    <n v="40"/>
    <s v="N/A"/>
    <s v="Bogotá D.C. y Medellín"/>
    <s v="Cumplimiento"/>
    <s v="18-45-101183000"/>
    <s v="Seguros del Estado S.A."/>
    <d v="2025-06-16T00:00:00"/>
    <s v="16/06/2025 - 20/08/2026"/>
    <d v="2025-06-17T00:00:00"/>
    <s v="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s v="Terminado"/>
    <s v="Ingreso"/>
    <s v="N/A"/>
    <s v="ANTROPOLOGÍA"/>
    <s v="N/A"/>
    <s v="Femenino"/>
    <s v="No registra"/>
    <s v="https://community.secop.gov.co/Public/Tendering/ContractNoticePhases/View?PPI=CO1.PPI.40134737&amp;isFromPublicArea=True&amp;isModal=False"/>
    <s v="SOPORTE_PARA_LA_ADMINISTRACIÓN_DE_JUSTICIA"/>
    <s v="PROCESOS_MISIONALES"/>
    <s v="Unidad de Investigación y Acusación- UIA"/>
    <s v="Unidad de Investigación y Acusación- UIA"/>
    <m/>
  </r>
  <r>
    <n v="1321"/>
    <n v="80111600"/>
    <s v="JEP-1164-2025"/>
    <s v="JEP-CSPO-1152-2025"/>
    <s v="Cristian Orjuela"/>
    <d v="2025-06-13T00:00:00"/>
    <s v="Juan Sebastian Giraldo Pulgarin"/>
    <x v="0"/>
    <s v="1. Prestación de servicios profesionales y de apoyo a la gestión"/>
    <s v="Cédula de Ciudadanía"/>
    <n v="1152439922"/>
    <n v="4"/>
    <s v="Persona Natural"/>
    <s v="Marinilla"/>
    <s v="Prestar los servicios profesionales como antropólogo auxiliar para apoyar y acompañar la gestión del grupo de apoyo técnico forense (GATEF) en el desarrollo de las actividades de monitore y tamizaje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39608971"/>
    <s v="N/A"/>
    <s v="N/A"/>
    <n v="4951123"/>
    <n v="4951123"/>
    <s v="N/A"/>
    <n v="11602025"/>
    <s v="N/A"/>
    <d v="2025-06-16T00:00:00"/>
    <d v="2025-06-17T00:00:00"/>
    <s v="Carolina Florez Castro"/>
    <s v="Cédula de ciudadanía"/>
    <n v="24348921"/>
    <n v="0"/>
    <d v="2025-10-16T00:00:00"/>
    <n v="19144331"/>
    <d v="2026-02-13T00:00:00"/>
    <n v="0"/>
    <s v="N/A"/>
    <n v="0"/>
    <s v="N/A"/>
    <n v="0"/>
    <s v="N/A"/>
    <n v="0"/>
    <d v="2026-02-13T00:00:00"/>
    <n v="120"/>
    <n v="58753302"/>
    <n v="7426678"/>
    <n v="7426678"/>
    <n v="0"/>
    <n v="0"/>
    <d v="2026-02-15T00:00:00"/>
    <d v="2026-06-15T00:00:00"/>
    <n v="40"/>
    <s v="N/A"/>
    <s v="Bogotá D.C. y Medellín  "/>
    <s v="Cumplimiento; Cumplimiento"/>
    <s v="48-47-101000514; 18-47-101011618"/>
    <s v="Seguros del Estado S.A.; Seguros del Estado S.A."/>
    <s v="16/06/2025; 17/10/2025"/>
    <s v="16/06/2025 - 15/08/2026; 15/10/2025 - 20/08/2026"/>
    <s v="17/06/2025; 20/10/2025"/>
    <s v="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El 16/10/2025 se publicó la cesión del contrato a Carolina Florez Castro a partir del 16 de oct; Mediante otrosí Nº1 del  13/02/2026 se adiciono $19.144.331  y prorrogó 15/06/2026"/>
    <s v="En ejecución"/>
    <s v="Cesión; Adición; Prórroga"/>
    <s v="N/A"/>
    <s v="ANTROPOLOGÍA; ANTROPOLOGÍA"/>
    <s v="N/A; N/A"/>
    <s v="Masculino; Masculino"/>
    <s v="No registra"/>
    <s v="https://community.secop.gov.co/Public/Tendering/ContractNoticePhases/View?PPI=CO1.PPI.40134768&amp;isFromPublicArea=True&amp;isModal=False"/>
    <s v="SOPORTE_PARA_LA_ADMINISTRACIÓN_DE_JUSTICIA"/>
    <s v="PROCESOS_MISIONALES"/>
    <s v="Unidad de Investigación y Acusación- UIA"/>
    <s v="Unidad de Investigación y Acusación- UIA"/>
    <m/>
  </r>
  <r>
    <n v="1322"/>
    <n v="80111600"/>
    <s v="JEP-1165-2025"/>
    <s v="JEP-CSPO-1153-2025"/>
    <s v="Cristian Orjuela"/>
    <d v="2025-06-13T00:00:00"/>
    <s v="Yelitza Maria Diaz Taborda"/>
    <x v="0"/>
    <s v="1. Prestación de servicios profesionales y de apoyo a la gestión"/>
    <s v="Cédula de Ciudadanía"/>
    <n v="1128400494"/>
    <n v="7"/>
    <s v="Persona Natural"/>
    <s v="Medellín"/>
    <s v="Prestar los servicios profesionales como antropólogo auxiliar para apoyar y acompañar la gestión del grupo de apoyo técnico forense (GATEF) en el desarrollo de las actividades de monitore y tamizaje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39608971"/>
    <s v="N/A"/>
    <s v="N/A"/>
    <n v="4951123"/>
    <n v="4951123"/>
    <s v="N/A"/>
    <n v="11602025"/>
    <s v="N/A"/>
    <d v="2025-06-16T00:00:00"/>
    <d v="2025-06-17T00:00:00"/>
    <s v="Pilar Del Rosario Morato Tobón"/>
    <s v="Cédula de ciudadanía"/>
    <n v="43288385"/>
    <n v="3"/>
    <d v="2025-10-16T00:00:00"/>
    <n v="18979294"/>
    <d v="2026-02-13T00:00:00"/>
    <n v="0"/>
    <s v="N/A"/>
    <n v="0"/>
    <s v="N/A"/>
    <n v="0"/>
    <s v="N/A"/>
    <n v="0"/>
    <d v="2026-02-13T00:00:00"/>
    <n v="120"/>
    <n v="58588265"/>
    <n v="7426678"/>
    <n v="7426678"/>
    <n v="0"/>
    <n v="0"/>
    <d v="2026-02-15T00:00:00"/>
    <d v="2026-06-15T00:00:00"/>
    <n v="40"/>
    <s v="N/A"/>
    <s v="Bogotá D.C. y Medellín  "/>
    <s v="Cumplimiento; Cumplimiento"/>
    <s v="18-45-101183004; 18-47-101011620"/>
    <s v="Seguros del Estado S.A.; Seguros del Estado S.A."/>
    <s v="16/06/2025; 17/10/2025"/>
    <s v="16/06/2025 - 20/08/2026; 16/10/2025 - 20/08/2026"/>
    <s v="17/06/2025; 20/10/2025"/>
    <s v="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El 16/10/2025 se publicó la cesión del contrato a Pilar Del Rosario Morato Tobón a partir del 16 de oct; Mediante otrosí Nº1 del  13/02/2026 se adiciono $18.979.294  y prorrogó 15/06/2026."/>
    <s v="En ejecución"/>
    <s v="Cesión; Adición; Prórroga"/>
    <s v="N/A"/>
    <s v="ANTROPOLOGÍA; ANTROPOLOGÍA"/>
    <s v="N/A; N/A"/>
    <s v="Femenino; Femenino"/>
    <s v="No registra"/>
    <s v="https://community.secop.gov.co/Public/Tendering/ContractNoticePhases/View?PPI=CO1.PPI.40135164&amp;isFromPublicArea=True&amp;isModal=False"/>
    <s v="SOPORTE_PARA_LA_ADMINISTRACIÓN_DE_JUSTICIA"/>
    <s v="PROCESOS_MISIONALES"/>
    <s v="Unidad de Investigación y Acusación- UIA"/>
    <s v="Unidad de Investigación y Acusación- UIA"/>
    <m/>
  </r>
  <r>
    <n v="1323"/>
    <n v="80111600"/>
    <s v="JEP-1166-2025"/>
    <s v="JEP-CSPO-1154-2025"/>
    <s v="Cristian Orjuela"/>
    <d v="2025-06-13T00:00:00"/>
    <s v="Orlando Alberto Sepulveda Lopera"/>
    <x v="0"/>
    <s v="1. Prestación de servicios profesionales y de apoyo a la gestión"/>
    <s v="Cédula de Ciudadanía"/>
    <n v="1033340480"/>
    <n v="1"/>
    <s v="Persona Natural"/>
    <s v="Caldas"/>
    <s v="Prestar los servicios como topógrafo para apoyar y acompañar la gestión del grupo de apoyo técnico forense (GATEF) en el desarrollo de las actividades del plan intervención forense de la Escombrera."/>
    <s v="Claudia Liliana Erazo Maldonado"/>
    <s v="Subsecretaría Ejecutiva"/>
    <s v="I- Unidad de Investigación y Acusación- UIA"/>
    <s v="Lina María Rivas Medina (Encargada)"/>
    <n v="43578977"/>
    <s v="I- Unidad de Investigación y Acusación - UIA"/>
    <s v="Lina María Rivas Medina; CC 43578977"/>
    <s v="N/A"/>
    <s v="N/A"/>
    <s v="Cooperación"/>
    <n v="34145646"/>
    <s v="N/A"/>
    <s v="N/A"/>
    <n v="4268208"/>
    <n v="4268208"/>
    <s v="N/A"/>
    <n v="11602025"/>
    <s v="N/A"/>
    <d v="2025-06-16T00:00:00"/>
    <d v="2025-06-17T00:00:00"/>
    <s v="N/A"/>
    <s v="N/A"/>
    <s v="N/A"/>
    <s v="N/A"/>
    <s v="N/A"/>
    <n v="16930559"/>
    <d v="2026-02-13T00:00:00"/>
    <n v="0"/>
    <s v="N/A"/>
    <n v="0"/>
    <s v="N/A"/>
    <n v="0"/>
    <s v="N/A"/>
    <n v="0"/>
    <d v="2026-02-13T00:00:00"/>
    <n v="120"/>
    <n v="51076205"/>
    <n v="6402303"/>
    <n v="6402303"/>
    <n v="0"/>
    <n v="0"/>
    <d v="2026-02-15T00:00:00"/>
    <d v="2026-06-15T00:00:00"/>
    <n v="40"/>
    <s v="N/A"/>
    <s v="Bogotá D.C. y Medellín  "/>
    <s v="Cumplimiento"/>
    <s v="65-47-101015125"/>
    <s v="Seguros del Estado S.A."/>
    <d v="2025-06-16T00:00:00"/>
    <s v="16/06/2025 - 20/08/2026"/>
    <d v="2025-06-17T00:00:00"/>
    <s v="No se genera CDP, dado que los recursos se gestionan por medio del Acuerdo de Financiación JEP-1023-2024 suscrito con el PNUD, en el marco del Proyecto No. 01001344 “Participación de las Víctimas ante la Jurisdicción Especial para la Paz, a través de la Representación Judicial en los Procesos Judiciales-Fase III”; Mediante otrosí Nº1 del  13/02/2026 se adiciono $16.930.559  y prorrogó 15/06/2026."/>
    <s v="En ejecución"/>
    <s v="Cesión; Adición; Prórroga"/>
    <s v="N/A"/>
    <s v="TECNOLOGÍA EN TOPOGRAFÍA"/>
    <s v="N/A"/>
    <s v="Masculino"/>
    <s v="orlando.sepulveda@jep.gov.co"/>
    <s v="https://community.secop.gov.co/Public/Tendering/ContractNoticePhases/View?PPI=CO1.PPI.40135499&amp;isFromPublicArea=True&amp;isModal=False"/>
    <s v="SOPORTE_PARA_LA_ADMINISTRACIÓN_DE_JUSTICIA"/>
    <s v="PROCESOS_MISIONALES"/>
    <s v="Unidad de Investigación y Acusación- UIA"/>
    <s v="Unidad de Investigación y Acusación- UIA"/>
    <m/>
  </r>
  <r>
    <n v="1287"/>
    <n v="93151507"/>
    <s v="JEP-1167-2025"/>
    <s v="JEP-CSPO-1155-2025"/>
    <s v="Julieth Barrera"/>
    <d v="2025-06-16T00:00:00"/>
    <s v="Nelly Stefanny Riascos Renteria"/>
    <x v="0"/>
    <s v="1. Prestación de servicios profesionales y de apoyo a la gestión"/>
    <s v="Cédula de Ciudadanía"/>
    <n v="1015462060"/>
    <n v="1"/>
    <s v="Persona Natural"/>
    <s v="Bogotá D.C."/>
    <s v="Prestar servicios profesionales para apoyar al despacho relator del Subcaso Sierra Nevada de Santa Marta y zonas de influencia del Caso 09 de la Sala de Reconocimiento de Verdad y Responsabilidad (SRVR), en la gestión de solicitudes e intervenciones de sujetos procesales y la elaboración de insumos que contribuyan a la adopción de decisiones judiciales en el marco de la investigación judicial. Objeto pendiente de definir por el despacho"/>
    <s v="Jairo Ernesto Arias Orjuela"/>
    <s v="Dirección de Asuntos Jurídicos"/>
    <s v="F- Magistratura"/>
    <s v="Julián Andrés Ariza Tapahueso"/>
    <n v="1019079952"/>
    <s v="F- Magistratura"/>
    <s v="N/A"/>
    <s v="Caso 09"/>
    <s v="Belkis Florentina Izquierdo Torres"/>
    <s v="Inversión"/>
    <n v="10926607"/>
    <n v="10926607"/>
    <s v="N/A"/>
    <n v="5463307"/>
    <s v="N/A"/>
    <n v="174125"/>
    <n v="498125"/>
    <n v="2022011000068"/>
    <d v="2025-06-24T00:00:00"/>
    <d v="2025-07-01T00:00:00"/>
    <s v="N/A"/>
    <s v="N/A"/>
    <s v="N/A"/>
    <s v="N/A"/>
    <s v="N/A"/>
    <n v="0"/>
    <s v="N/A"/>
    <n v="0"/>
    <s v="N/A"/>
    <n v="0"/>
    <s v="N/A"/>
    <n v="0"/>
    <s v="N/A"/>
    <n v="0"/>
    <s v="N/A"/>
    <n v="0"/>
    <n v="10926607"/>
    <n v="0"/>
    <n v="0"/>
    <n v="0"/>
    <n v="0"/>
    <d v="2025-08-15T00:00:00"/>
    <d v="2025-08-15T00:00:00"/>
    <n v="-144"/>
    <s v="N/A"/>
    <s v="Bogotá D.C."/>
    <s v="Cumplimiento"/>
    <s v="47-47-101003519"/>
    <s v="Seguros del Estado S.A."/>
    <d v="2025-06-27T00:00:00"/>
    <s v="24/06/2025 - 20/02/2026"/>
    <d v="2025-07-01T00:00:00"/>
    <s v="Ninguna"/>
    <s v="Terminado"/>
    <s v="Ingreso"/>
    <s v="N/A"/>
    <s v="DERECHO"/>
    <s v="N/A"/>
    <s v="Femenino"/>
    <s v="nelly.riascos@jep.gov.co"/>
    <s v="https://community.secop.gov.co/Public/Tendering/ContractNoticePhases/View?PPI=CO1.PPI.40202939&amp;isFromPublicArea=True&amp;isModal=False"/>
    <s v="JUDICIAL_DIALÓGICO"/>
    <s v="PROCESOS_MISIONALES"/>
    <s v="Magistratura"/>
    <s v="Magistratura"/>
    <n v="0"/>
  </r>
  <r>
    <n v="31"/>
    <n v="93141500"/>
    <s v="JEP-1168-2025"/>
    <s v="JEP-CSPO-1156-2025"/>
    <s v="Miguel Salcedo"/>
    <d v="2025-06-16T00:00:00"/>
    <s v="Maribel Rodriguez Acevedo"/>
    <x v="0"/>
    <s v="1. Prestación de servicios profesionales y de apoyo a la gestión"/>
    <s v="Cédula de Ciudadanía"/>
    <n v="52644977"/>
    <n v="3"/>
    <s v="Persona Natural"/>
    <s v="Jamundí"/>
    <s v="Prestar servicios profesionales especializados para apoyar y acompañar a la Oficina Asesora de Gestión Territorial en el  Valle del Cauca y la región del Eje Cafetero,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Sandra Viviana_x000a_Alfaro Yara; 52.842.454; 24/06/2025"/>
    <s v="N/A"/>
    <s v="N/A"/>
    <s v="Inversión"/>
    <n v="46950310"/>
    <n v="46950310"/>
    <s v="N/A"/>
    <n v="8536421"/>
    <s v="N/A"/>
    <n v="119525"/>
    <n v="500925"/>
    <n v="2022011000068"/>
    <d v="2025-06-25T00:00:00"/>
    <d v="2025-07-01T00:00:00"/>
    <s v="N/A"/>
    <s v="N/A"/>
    <s v="N/A"/>
    <s v="N/A"/>
    <s v="N/A"/>
    <n v="4268216"/>
    <d v="2025-12-04T00:00:00"/>
    <n v="0"/>
    <s v="N/A"/>
    <n v="0"/>
    <s v="N/A"/>
    <n v="0"/>
    <s v="N/A"/>
    <n v="1"/>
    <d v="2025-12-04T00:00:00"/>
    <n v="27"/>
    <n v="51218526"/>
    <n v="0"/>
    <n v="0"/>
    <n v="0"/>
    <n v="0"/>
    <d v="2025-12-04T00:00:00"/>
    <d v="2025-12-31T00:00:00"/>
    <n v="-6"/>
    <s v="N/A"/>
    <s v="Santiago de Cali"/>
    <s v="Cumplimiento"/>
    <s v="C-100099414"/>
    <s v="Compañía Mundial de Seguros S.A."/>
    <d v="2025-06-25T00:00:00"/>
    <s v="25/06/2025 - 04/06/2026"/>
    <d v="2025-06-26T00:00:00"/>
    <s v="Mediante otrosí Nº1 del 4/12/2025 se publicó adición por un valor de 4.268.216 y un prorroga hasta el 31/12/2025"/>
    <s v="Terminado"/>
    <s v="Adición; Prórroga"/>
    <s v="N/A"/>
    <s v="PSICOLOGÍA"/>
    <s v="N/A"/>
    <s v="Femenino"/>
    <s v="maribel.rodriguez@jep.gov.co"/>
    <s v="https://community.secop.gov.co/Public/Tendering/ContractNoticePhases/View?PPI=CO1.PPI.40184325&amp;isFromPublicArea=True&amp;isModal=False"/>
    <s v="PARTICIPACIÓN_EFECTIVA_REPRESENTACIÓN_Y_DEFENSA_TÉCNICA"/>
    <s v="PROCESOS_MISIONALES"/>
    <s v="Subsecretaría Ejecutiva"/>
    <s v="Secretaría Ejecutiva"/>
    <n v="4268216"/>
  </r>
  <r>
    <n v="249"/>
    <n v="80111500"/>
    <s v="JEP-1169-2025"/>
    <s v="JEP-CSPO-1157-2025"/>
    <s v="Laura Cuenca"/>
    <d v="2025-06-17T00:00:00"/>
    <s v="Alvaro Andres Avendaño Alba"/>
    <x v="0"/>
    <s v="1. Prestación de servicios profesionales y de apoyo a la gestión"/>
    <s v="Cédula de Ciudadanía"/>
    <n v="1032456111"/>
    <n v="4"/>
    <s v="Persona Natural"/>
    <s v="Bogotá D.C."/>
    <s v="Prestar servicios profesionales para apoyar y acompañar a la Subdirección de Comunicaciones en la conceptualización, elaboración, edición y difusión de contenidos audiovisuales, para la divulgación en las distintas plataformas usadas por la JEP,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43023564"/>
    <n v="43023564"/>
    <s v="N/A"/>
    <n v="7170594"/>
    <s v="N/A"/>
    <n v="176225"/>
    <n v="517025"/>
    <n v="2022011000068"/>
    <d v="2025-07-02T00:00:00"/>
    <d v="2025-07-03T00:00:00"/>
    <s v="N/A"/>
    <s v="N/A"/>
    <s v="N/A"/>
    <s v="N/A"/>
    <s v="N/A"/>
    <n v="0"/>
    <s v="N/A"/>
    <n v="0"/>
    <s v="N/A"/>
    <n v="0"/>
    <s v="N/A"/>
    <n v="0"/>
    <s v="N/A"/>
    <n v="0"/>
    <s v="N/A"/>
    <n v="0"/>
    <n v="43023564"/>
    <n v="0"/>
    <n v="0"/>
    <n v="0"/>
    <n v="0"/>
    <d v="2025-12-31T00:00:00"/>
    <d v="2025-12-31T00:00:00"/>
    <n v="-6"/>
    <s v="N/A"/>
    <s v="Bogotá D.C."/>
    <s v="Cumplimiento"/>
    <s v="11-47-101035746"/>
    <s v="Seguros del Estado S.A."/>
    <d v="2025-07-02T00:00:00"/>
    <s v="2/07/2025 - 10/07/2026"/>
    <d v="2025-07-03T00:00:00"/>
    <s v="Ninguna"/>
    <s v="Terminado"/>
    <s v="Ingreso"/>
    <s v="N/A"/>
    <s v="PERIODISMO Y OPINIÓN PUBLICA "/>
    <s v="N/A"/>
    <s v="Masculino"/>
    <s v="alvaro.avendano@jep.gov.co"/>
    <s v="https://community.secop.gov.co/Public/Tendering/ContractNoticePhases/View?PPI=CO1.PPI.40209133&amp;isFromPublicArea=True&amp;isModal=False"/>
    <s v="GESTIÓN_DE_LAS_COMUNICACIONES"/>
    <s v="PROCESOS_DE_RELACIONAMIENTO"/>
    <s v="Subdirección de Comunicaciones"/>
    <s v="Secretaría Ejecutiva"/>
    <n v="0"/>
  </r>
  <r>
    <n v="857"/>
    <n v="80161504"/>
    <s v="JEP-1170-2025"/>
    <s v="JEP-CSPO-1158-2025"/>
    <s v="Miguel Salcedo"/>
    <d v="2025-06-17T00:00:00"/>
    <s v="Paula Maria Marinkelle Pineda"/>
    <x v="0"/>
    <s v="1. Prestación de servicios profesionales y de apoyo a la gestión"/>
    <s v="Cédula de Ciudadanía"/>
    <n v="1020845356"/>
    <n v="7"/>
    <s v="Persona Natural"/>
    <s v="Bogotá D.C."/>
    <s v="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
    <s v="Jairo Ernesto Arias Orjuela"/>
    <s v="Dirección de Asuntos Jurídicos"/>
    <s v="F- Magistratura"/>
    <s v="Ana Cristina Portilla Benavides"/>
    <n v="52350519"/>
    <s v="F- Magistratura"/>
    <s v="Gustavo Adolfo Salazar Arbeláez del 1 - 11 de julio de 2025"/>
    <s v="Caso 08"/>
    <s v="Gustavo Adolfo Salazar Arbeláez"/>
    <s v="Inversión"/>
    <n v="25609248"/>
    <n v="25609248"/>
    <s v="N/A"/>
    <n v="4268208"/>
    <s v="N/A"/>
    <n v="138825"/>
    <n v="520725"/>
    <n v="2022011000068"/>
    <d v="2025-07-02T00:00:00"/>
    <d v="2025-07-03T00:00:00"/>
    <s v="N/A"/>
    <s v="N/A"/>
    <s v="N/A"/>
    <s v="N/A"/>
    <s v="N/A"/>
    <n v="-12946915"/>
    <d v="2025-08-11T00:00:00"/>
    <n v="0"/>
    <s v="N/A"/>
    <n v="0"/>
    <s v="N/A"/>
    <n v="0"/>
    <s v="N/A"/>
    <n v="0"/>
    <s v="N/A"/>
    <n v="-92"/>
    <n v="12662333"/>
    <n v="0"/>
    <n v="0"/>
    <n v="0"/>
    <n v="0"/>
    <d v="2025-12-31T00:00:00"/>
    <d v="2025-09-30T00:00:00"/>
    <n v="-98"/>
    <s v="N/A"/>
    <s v="Bogotá D.C."/>
    <s v="Cumplimiento"/>
    <s v="360-47-994000048056"/>
    <s v="Aseguradora Solidaria de Colombia"/>
    <d v="2025-07-02T00:00:00"/>
    <s v="2/07/2025 - 10/07/2026"/>
    <d v="2025-07-03T00:00:00"/>
    <s v="Mediante otrosí Nº1 del 11/08/2025 se publicó la reducción en tiempo y valor del contrato JEP-1170-2025"/>
    <s v="Terminado"/>
    <s v="Reducción"/>
    <s v="N/A"/>
    <s v="CIENCIAS POLÍTICAS Y DE GOBIERNO"/>
    <s v="HISTORIA"/>
    <s v="Femenino"/>
    <s v="paula.marinkelle@jep.gov.co"/>
    <s v="https://community.secop.gov.co/Public/Tendering/ContractNoticePhases/View?PPI=CO1.PPI.40203827&amp;isFromPublicArea=True&amp;isModal=False"/>
    <s v="JUDICIAL_ADVERSARIAL"/>
    <s v="PROCESOS_MISIONALES"/>
    <s v="Magistratura"/>
    <s v="Magistratura"/>
    <n v="-12946915"/>
  </r>
  <r>
    <n v="1313"/>
    <n v="80101504"/>
    <s v="JEP-1171-2025"/>
    <s v="JEP-CSPO-1159-2025"/>
    <s v="Mateo Ávila"/>
    <d v="2025-06-17T00:00:00"/>
    <s v="Andrea Carolina Triviño Sandoval"/>
    <x v="0"/>
    <s v="1. Prestación de servicios profesionales y de apoyo a la gestión"/>
    <s v="Cédula de Ciudadanía"/>
    <n v="1015399064"/>
    <n v="1"/>
    <s v="Persona Natural"/>
    <s v="Bogotá D.C."/>
    <s v="Prestar servicios profesionales para acompañar y apoyar a la Subdirección del Sistema de Justicia Restaurativa en la gestión institucional y la elaboración de metodologías, conceptos, informes y documentos técnicos, para la formulación de proyectos y procesos restaurativos"/>
    <s v="Claudia Liliana Erazo Maldonado"/>
    <s v="Subsecretaría Ejecutiva"/>
    <s v="AA- Subdirección del Sistema de Justicia Restaurativa"/>
    <s v="Lech Julián Guerrero Cárdenas"/>
    <n v="80791273"/>
    <s v="AA- Subdirección del Sistema de Justicia Restaurativa"/>
    <s v="N/A"/>
    <s v="N/A"/>
    <s v="N/A"/>
    <s v="Inversión"/>
    <n v="87264991"/>
    <n v="87264991"/>
    <s v="N/A"/>
    <n v="13999732"/>
    <s v="N/A"/>
    <n v="178225"/>
    <n v="492025"/>
    <n v="2022011000068"/>
    <d v="2025-06-24T00:00:00"/>
    <d v="2025-06-27T00:00:00"/>
    <s v="N/A"/>
    <s v="N/A"/>
    <s v="N/A"/>
    <s v="N/A"/>
    <s v="N/A"/>
    <n v="-36865969"/>
    <d v="2025-08-08T00:00:00"/>
    <n v="0"/>
    <s v="N/A"/>
    <n v="0"/>
    <s v="N/A"/>
    <n v="0"/>
    <s v="N/A"/>
    <n v="0"/>
    <s v="N/A"/>
    <n v="-78"/>
    <n v="50399022"/>
    <n v="0"/>
    <n v="0"/>
    <n v="0"/>
    <n v="0"/>
    <d v="2025-12-31T00:00:00"/>
    <d v="2025-10-14T00:00:00"/>
    <n v="-84"/>
    <s v="N/A"/>
    <s v="Bogotá D.C."/>
    <s v="Cumplimiento"/>
    <s v="63-45-101054232"/>
    <s v="Seguros del Estado S.A."/>
    <d v="2025-06-24T00:00:00"/>
    <s v="24/06/2025 - 30/06/2026"/>
    <d v="2025-06-24T00:00:00"/>
    <s v="Mediante otrosí Nº1 del se publicó la reducción en tiempo y valor del contrato JEP-1171-2025"/>
    <s v="Terminado"/>
    <s v="Reducción"/>
    <s v="N/A"/>
    <s v="GOBIERNO Y RELACIONES INTERNACIONALES "/>
    <s v="N/A"/>
    <s v="Femenino"/>
    <s v="andrea.trivino@jep.gov.co"/>
    <s v="https://community.secop.gov.co/Public/Tendering/ContractNoticePhases/View?PPI=CO1.PPI.40228410&amp;isFromPublicArea=True&amp;isModal=False"/>
    <s v="ENFOQUE_RESTAURATIVO"/>
    <s v="PROCESOS_MISIONALES"/>
    <s v="Subdirección del Sistema de Justicia Restaurativa"/>
    <s v="Secretaría Ejecutiva"/>
    <n v="-36865969"/>
  </r>
  <r>
    <n v="1274"/>
    <n v="93151507"/>
    <s v="JEP-1172-2025"/>
    <s v="JEP-CSPO-1160-2025"/>
    <s v="Mateo Ávila"/>
    <d v="2025-06-18T00:00:00"/>
    <s v="Daniel Alejandro Perdomo Escobar"/>
    <x v="0"/>
    <s v="1. Prestación de servicios profesionales y de apoyo a la gestión"/>
    <s v="Cédula de Ciudadanía"/>
    <n v="1075282938"/>
    <n v="6"/>
    <s v="Persona Natural"/>
    <s v="Neiva"/>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s v="Jairo Ernesto Arias Orjuela"/>
    <s v="Dirección de Asuntos Jurídicos"/>
    <s v="H- Grupo de Análisis de la Información- GRAI"/>
    <s v="Juan Felipe García Arboleda"/>
    <n v="75091192"/>
    <s v="H- Grupo de Análisis de la Información - GRAI"/>
    <s v="N/A"/>
    <s v="N/A"/>
    <s v="N/A"/>
    <s v="Inversión"/>
    <n v="47121048"/>
    <n v="47121048"/>
    <s v="N/A"/>
    <n v="7853508"/>
    <s v="N/A"/>
    <n v="172825"/>
    <n v="516725"/>
    <n v="2022011000068"/>
    <d v="2025-07-01T00:00:00"/>
    <d v="2025-07-03T00:00:00"/>
    <s v="N/A"/>
    <s v="N/A"/>
    <s v="N/A"/>
    <s v="N/A"/>
    <s v="N/A"/>
    <n v="-20157363"/>
    <d v="2025-08-10T00:00:00"/>
    <n v="0"/>
    <s v="N/A"/>
    <n v="0"/>
    <s v="N/A"/>
    <n v="0"/>
    <s v="N/A"/>
    <n v="0"/>
    <s v="N/A"/>
    <n v="-78"/>
    <n v="26963685"/>
    <n v="0"/>
    <n v="0"/>
    <n v="0"/>
    <n v="0"/>
    <d v="2025-12-31T00:00:00"/>
    <d v="2025-10-14T00:00:00"/>
    <n v="-84"/>
    <s v="N/A"/>
    <s v="Bogotá D.C."/>
    <s v="Cumplimiento"/>
    <s v="11-47-101035736"/>
    <s v="Seguros del Estado S.A."/>
    <d v="2025-07-03T00:00:00"/>
    <s v="01/07/2025 - 10/07/2026"/>
    <d v="2025-07-03T00:00:00"/>
    <s v="Mediante otrosí Nº1 del 10/08/2025 se publicó la reducción en tiempo y valor del contrato JEP-1172-2025"/>
    <s v="Terminado"/>
    <s v="Reducción"/>
    <s v="N/A"/>
    <s v="FISICA"/>
    <s v="N/A"/>
    <s v="Masculino"/>
    <s v="daniel.perdomoe@jep.gov.co"/>
    <s v="https://community.secop.gov.co/Public/Tendering/ContractNoticePhases/View?PPI=CO1.PPI.40266343&amp;isFromPublicArea=True&amp;isModal=False"/>
    <s v="SOPORTE_PARA_LA_ADMINISTRACIÓN_DE_JUSTICIA"/>
    <s v="PROCESOS_MISIONALES"/>
    <s v="Grupo de Análisis de la Información- GRAI"/>
    <s v="Magistratura"/>
    <n v="-20157363"/>
  </r>
  <r>
    <n v="1275"/>
    <n v="93151507"/>
    <s v="JEP-1173-2025"/>
    <s v="JEP-CSPO-1161-2025"/>
    <s v="Mateo Ávila"/>
    <d v="2025-06-18T00:00:00"/>
    <s v="María Fernanda Lozano Gonzalez "/>
    <x v="0"/>
    <s v="1. Prestación de servicios profesionales y de apoyo a la gestión"/>
    <s v="Cédula de Ciudadanía"/>
    <n v="1032435031"/>
    <n v="3"/>
    <s v="Persona Natural"/>
    <s v="Bogotá D.C."/>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47121048"/>
    <n v="47121048"/>
    <s v="N/A"/>
    <n v="7853508"/>
    <s v="N/A"/>
    <n v="172925"/>
    <n v="524025"/>
    <n v="2022011000068"/>
    <d v="2025-07-03T00:00:00"/>
    <d v="2025-07-04T00:00:00"/>
    <s v="N/A"/>
    <s v="N/A"/>
    <s v="N/A"/>
    <s v="N/A"/>
    <s v="N/A"/>
    <n v="-20419146"/>
    <d v="2025-08-08T00:00:00"/>
    <n v="0"/>
    <s v="N/A"/>
    <n v="0"/>
    <s v="N/A"/>
    <n v="0"/>
    <s v="N/A"/>
    <n v="0"/>
    <s v="N/A"/>
    <n v="-78"/>
    <n v="26701902"/>
    <n v="0"/>
    <n v="0"/>
    <n v="0"/>
    <n v="0"/>
    <d v="2025-12-31T00:00:00"/>
    <d v="2025-10-14T00:00:00"/>
    <n v="-84"/>
    <s v="N/A"/>
    <s v="Bogotá D.C."/>
    <s v="Cumplimiento"/>
    <s v="33-47-101017828"/>
    <s v="Seguros del Estado S.A."/>
    <d v="2025-07-03T00:00:00"/>
    <s v="3/07/2025 - 30/06/2026"/>
    <d v="2025-07-03T00:00:00"/>
    <s v="Mediante otrosí Nº1 del se publicó la reducción en tiempo y valor del contrato JEP-1173-2025"/>
    <s v="Terminado"/>
    <s v="Reducción"/>
    <s v="N/A"/>
    <s v="ADMINISTRACIÓN DE EMPRESAS"/>
    <s v="N/A"/>
    <s v="Femenino"/>
    <s v="Maria.Lozano@jep.gov.co"/>
    <s v="https://community.secop.gov.co/Public/Tendering/ContractNoticePhases/View?PPI=CO1.PPI.40267100&amp;isFromPublicArea=True&amp;isModal=False"/>
    <s v="SOPORTE_PARA_LA_ADMINISTRACIÓN_DE_JUSTICIA"/>
    <s v="PROCESOS_MISIONALES"/>
    <s v="Grupo de Análisis de la Información- GRAI"/>
    <s v="Magistratura"/>
    <n v="-20419146"/>
  </r>
  <r>
    <n v="1276"/>
    <n v="93151507"/>
    <s v="JEP-1174-2025"/>
    <s v="JEP-CSPO-1162-2025"/>
    <s v="Mateo Ávila"/>
    <d v="2025-06-18T00:00:00"/>
    <s v="Kerly Dayane Bautista Salamanca"/>
    <x v="0"/>
    <s v="1. Prestación de servicios profesionales y de apoyo a la gestión"/>
    <s v="Cédula de Ciudadanía"/>
    <n v="1015397400"/>
    <n v="2"/>
    <s v="Persona Natural"/>
    <s v="Bogotá D.C."/>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_x000a_ "/>
    <s v="Jairo Ernesto Arias Orjuela"/>
    <s v="Dirección de Asuntos Jurídicos"/>
    <s v="H- Grupo de Análisis de la Información- GRAI"/>
    <s v="Juan Felipe García Arboleda"/>
    <n v="75091192"/>
    <s v="H- Grupo de Análisis de la Información - GRAI"/>
    <s v="N/A"/>
    <s v="N/A"/>
    <s v="N/A"/>
    <s v="Inversión"/>
    <n v="47121048"/>
    <n v="47121048"/>
    <s v="N/A"/>
    <n v="7853508"/>
    <s v="N/A"/>
    <n v="173025"/>
    <n v="524225"/>
    <n v="2022011000068"/>
    <d v="2025-07-03T00:00:00"/>
    <d v="2025-07-04T00:00:00"/>
    <s v="N/A"/>
    <s v="N/A"/>
    <s v="N/A"/>
    <s v="N/A"/>
    <s v="N/A"/>
    <n v="-20419146"/>
    <d v="2025-08-08T00:00:00"/>
    <n v="0"/>
    <s v="N/A"/>
    <n v="0"/>
    <s v="N/A"/>
    <n v="0"/>
    <s v="N/A"/>
    <n v="0"/>
    <s v="N/A"/>
    <n v="-78"/>
    <n v="26701902"/>
    <n v="0"/>
    <n v="0"/>
    <n v="0"/>
    <n v="0"/>
    <d v="2025-12-31T00:00:00"/>
    <d v="2025-10-14T00:00:00"/>
    <n v="-84"/>
    <s v="N/A"/>
    <s v="Bogotá D.C."/>
    <s v="Cumplimiento"/>
    <s v="11-47-101035817"/>
    <s v="Seguros del Estado S.A."/>
    <d v="2025-07-04T00:00:00"/>
    <s v="3/07/2025 - 30/06/2026"/>
    <d v="2025-07-04T00:00:00"/>
    <s v="Mediante otrosí Nº1 del se publicó la reducción en tiempo y valor del contrato JEP-1174-2025"/>
    <s v="Terminado"/>
    <s v="Reducción"/>
    <s v="N/A"/>
    <s v="ESTUDIOS LITERARIOS"/>
    <s v="N/A"/>
    <s v="Femenino"/>
    <s v="Kerly.Bautista@jep.gov.co"/>
    <s v="https://community.secop.gov.co/Public/Tendering/ContractNoticePhases/View?PPI=CO1.PPI.40267937&amp;isFromPublicArea=True&amp;isModal=False"/>
    <s v="SOPORTE_PARA_LA_ADMINISTRACIÓN_DE_JUSTICIA"/>
    <s v="PROCESOS_MISIONALES"/>
    <s v="Grupo de Análisis de la Información- GRAI"/>
    <s v="Magistratura"/>
    <n v="-20419146"/>
  </r>
  <r>
    <n v="1277"/>
    <n v="93151507"/>
    <s v="JEP-1175-2025"/>
    <s v="JEP-CSPO-1163-2025"/>
    <s v="Mateo Ávila"/>
    <d v="2025-06-18T00:00:00"/>
    <s v="Delia Magally Morales Vallecilla"/>
    <x v="0"/>
    <s v="1. Prestación de servicios profesionales y de apoyo a la gestión"/>
    <s v="Cédula de Ciudadanía"/>
    <n v="1130628422"/>
    <n v="4"/>
    <s v="Persona Natural"/>
    <s v="Cali"/>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47121048"/>
    <n v="47121048"/>
    <s v="N/A"/>
    <n v="7853508"/>
    <s v="N/A"/>
    <n v="173125"/>
    <n v="524125"/>
    <n v="2022011000068"/>
    <d v="2025-07-03T00:00:00"/>
    <d v="2025-07-04T00:00:00"/>
    <s v="N/A"/>
    <s v="N/A"/>
    <s v="N/A"/>
    <s v="N/A"/>
    <s v="N/A"/>
    <n v="-20419146"/>
    <d v="2025-08-08T00:00:00"/>
    <n v="0"/>
    <s v="N/A"/>
    <n v="0"/>
    <s v="N/A"/>
    <n v="0"/>
    <s v="N/A"/>
    <n v="0"/>
    <s v="N/A"/>
    <n v="-78"/>
    <n v="26701902"/>
    <n v="0"/>
    <n v="0"/>
    <n v="0"/>
    <n v="0"/>
    <d v="2025-12-31T00:00:00"/>
    <d v="2025-10-14T00:00:00"/>
    <n v="-84"/>
    <s v="N/A"/>
    <s v="Bogotá D.C."/>
    <s v="Cumplimiento"/>
    <s v="96-45-101087579"/>
    <s v="Seguros del Estado S.A."/>
    <d v="2025-07-03T00:00:00"/>
    <s v="3/07/2025 - 11/07/2026"/>
    <d v="2025-07-03T00:00:00"/>
    <s v="Mediante otrosí Nº1 del se publicó la reducción en tiempo y valor del contrato JEP-1175-2025"/>
    <s v="Terminado"/>
    <s v="Reducción"/>
    <s v="N/A"/>
    <s v="DERECHO"/>
    <s v="N/A"/>
    <s v="Femenino"/>
    <s v="Delia.MoralesV@jep.gov.co"/>
    <s v="https://community.secop.gov.co/Public/Tendering/ContractNoticePhases/View?PPI=CO1.PPI.40267379&amp;isFromPublicArea=True&amp;isModal=False"/>
    <s v="SOPORTE_PARA_LA_ADMINISTRACIÓN_DE_JUSTICIA"/>
    <s v="PROCESOS_MISIONALES"/>
    <s v="Grupo de Análisis de la Información- GRAI"/>
    <s v="Magistratura"/>
    <n v="-20419146"/>
  </r>
  <r>
    <n v="1162"/>
    <s v="55101500;83121700"/>
    <s v="JEP-1176-2025"/>
    <s v="JEP-CSPO-1164-2025"/>
    <s v="Laura Cuenca"/>
    <d v="2025-06-19T00:00:00"/>
    <s v="Victor Hugo Huerfano Cardona"/>
    <x v="0"/>
    <s v="1. Prestación de servicios profesionales y de apoyo a la gestión"/>
    <s v="Cédula de Ciudadanía"/>
    <n v="75096855"/>
    <n v="5"/>
    <s v="Persona Natural"/>
    <s v="Bogotá D.C."/>
    <s v="Prestar servicios profesionales para apoyar y acompañar al Comité de Seguimiento y Monitoreo a las recomendaciones de la Comisión para el Esclarecimiento de la Verdad, con relación a la estrategia de comunicaciones y pedagogí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0018174"/>
    <n v="30018174"/>
    <s v="N/A"/>
    <n v="5003029"/>
    <s v="N/A"/>
    <n v="117425"/>
    <n v="523825"/>
    <s v="N/A"/>
    <d v="2025-07-03T00:00:00"/>
    <d v="2025-07-08T00:00:00"/>
    <s v="N/A"/>
    <s v="N/A"/>
    <s v="N/A"/>
    <s v="N/A"/>
    <s v="N/A"/>
    <n v="-10339611"/>
    <d v="2025-10-30T00:00:00"/>
    <n v="0"/>
    <s v="N/A"/>
    <n v="0"/>
    <s v="N/A"/>
    <n v="0"/>
    <s v="N/A"/>
    <n v="0"/>
    <s v="N/A"/>
    <n v="-57"/>
    <n v="19678563"/>
    <n v="0"/>
    <n v="0"/>
    <n v="0"/>
    <n v="0"/>
    <d v="2025-12-31T00:00:00"/>
    <d v="2025-11-04T00:00:00"/>
    <n v="-63"/>
    <s v="N/A"/>
    <s v="Bogotá D.C."/>
    <s v="Cumplimiento"/>
    <s v="11-45-101169087"/>
    <s v="Seguros del Estado S.A."/>
    <d v="2025-07-03T00:00:00"/>
    <s v="3/07/2025 - 30/06/2026"/>
    <d v="2025-07-03T00:00:00"/>
    <s v="Mediante otrosí Nº1 del 30/10/2025 se publicó la reducción del contrato en tiempo y valor; Medinate otrosí Nº2 del 1/12/2025 se publicó la aclaración del valor del contrato por 19.678.563"/>
    <s v="Terminado"/>
    <s v="Reducción"/>
    <s v="N/A"/>
    <s v="INGENIERO ELECTRÓNICO"/>
    <s v="N/A"/>
    <s v="Masculino"/>
    <s v="Pendiente"/>
    <s v="https://community.secop.gov.co/Public/Tendering/ContractNoticePhases/View?PPI=CO1.PPI.40279958&amp;isFromPublicArea=True&amp;isModal=False"/>
    <s v="ENFOQUE_RESTAURATIVO"/>
    <s v="PROCESOS_MISIONALES"/>
    <s v="Subdirección del Sistema de Justicia Restaurativa"/>
    <s v="Secretaría Ejecutiva"/>
    <m/>
  </r>
  <r>
    <n v="177"/>
    <n v="80111600"/>
    <s v="JEP-1177-2025"/>
    <s v="JEP-CSPO-1165-2025"/>
    <s v="Julieth Barrera"/>
    <d v="2025-06-20T00:00:00"/>
    <s v="Harrison Rios Lopez"/>
    <x v="0"/>
    <s v="1. Prestación de servicios profesionales y de apoyo a la gestión"/>
    <s v="Cédula de Ciudadanía"/>
    <n v="94531594"/>
    <n v="3"/>
    <s v="Persona Natural"/>
    <s v="Bogotá D.C."/>
    <s v="Prestar servicios profesionales a la Oficina Asesora de Seguridad y protección, para liderar el proceso de seguridad de instalaciones con enfoque territorial, a partir de la realización, apoyo, y acompañamiento en la elaboración y seguimiento de los estudios o diagnósticos de seguridad física de las instalaciones del nivel central, oficina alterna y grupos territoriales"/>
    <s v="Juan David Olarte Torres"/>
    <s v="Dirección Administrativa y Financiera"/>
    <s v="DD- Oficina Asesora de Seguridad y Protección"/>
    <s v="María Emma Caro Robles"/>
    <n v="39707567"/>
    <s v="DD- Oficina Asesora de Seguridad y Protección"/>
    <s v="N/A"/>
    <s v="N/A"/>
    <s v="N/A"/>
    <s v="Inversión"/>
    <n v="30731120"/>
    <n v="30731120"/>
    <s v="N/A"/>
    <n v="6146224"/>
    <s v="N/A"/>
    <n v="178825"/>
    <n v="523925"/>
    <n v="2022011000068"/>
    <d v="2025-07-03T00:00:00"/>
    <d v="2025-07-04T00:00:00"/>
    <s v="N/A"/>
    <s v="N/A"/>
    <s v="N/A"/>
    <s v="N/A"/>
    <s v="N/A"/>
    <n v="-9833964"/>
    <d v="2025-08-15T00:00:00"/>
    <n v="0"/>
    <s v="N/A"/>
    <n v="0"/>
    <s v="N/A"/>
    <n v="0"/>
    <s v="N/A"/>
    <n v="0"/>
    <s v="N/A"/>
    <n v="-47"/>
    <n v="20897156"/>
    <n v="0"/>
    <n v="0"/>
    <n v="0"/>
    <n v="0"/>
    <d v="2025-11-30T00:00:00"/>
    <d v="2025-10-14T00:00:00"/>
    <n v="-84"/>
    <s v="N/A"/>
    <s v="Bogotá D.C."/>
    <s v="Cumplimiento"/>
    <s v="63-45-101054337"/>
    <s v="Seguros del Estado S.A."/>
    <d v="2025-07-03T00:00:00"/>
    <s v="3/07/2025 - 31/05/2026"/>
    <d v="2025-07-04T00:00:00"/>
    <s v="Mediante otrosí Nº1 del 15/08/2025 se publicó la reducción en tiempo y valor del contrato JEP-1177-2025"/>
    <s v="Terminado"/>
    <s v="Reducción"/>
    <s v="N/A"/>
    <s v="DERECHO"/>
    <s v="N/A"/>
    <s v="Masculino"/>
    <s v="harrison.rios@jep.gov.co"/>
    <s v="https://community.secop.gov.co/Public/Tendering/ContractNoticePhases/View?PPI=CO1.PPI.40320763&amp;isFromPublicArea=True&amp;isModal=False"/>
    <s v="GESTIÓN_DE_SEGURIDAD_BIENES_Y_SERVICIOS"/>
    <s v="PROCESOS_DE_GESTIÓN"/>
    <s v="Dirección Administrativa y Financiera"/>
    <s v="Secretaría Ejecutiva"/>
    <n v="-9833964"/>
  </r>
  <r>
    <n v="1292"/>
    <s v="81111508;81112006"/>
    <s v="JEP-1178-2025"/>
    <s v="JEP-CSPO-1166-2025"/>
    <s v="Arinson Ruiz"/>
    <d v="2025-06-24T00:00:00"/>
    <s v="Karen Julieth Bautista Irreño"/>
    <x v="0"/>
    <s v="1. Prestación de servicios profesionales y de apoyo a la gestión"/>
    <s v="Cédula de Ciudadanía"/>
    <n v="1010238442"/>
    <n v="2"/>
    <s v="Persona Natural"/>
    <s v="Bogotá D.C."/>
    <s v="Prestar de servicios profesionales a la Oficina Asesora de Recursos Físicos e Infraestructura en la revisión, actualización y seguimiento de las actividades relacionadas con el Plan Anual de Adquisiciones y todas aquellas de naturaleza contable que se encuentren relacionadas con el cumplimiento de las funciones de la dependencia."/>
    <s v="Juan David Olarte Torres"/>
    <s v="Subsecretaría Ejecutiva"/>
    <s v="DD- Oficina Asesora de Recursos Físicos e Infraestructura"/>
    <s v="Yiris Tovar Medina"/>
    <n v="22736411"/>
    <s v="DD- Oficina Asesora de Recursos Físicos e Infraestructura"/>
    <s v="N/A"/>
    <s v="N/A"/>
    <s v="N/A"/>
    <s v="Funcionamiento"/>
    <n v="36877344"/>
    <n v="36877344"/>
    <s v="N/A"/>
    <n v="6146224"/>
    <s v="N/A"/>
    <n v="174625"/>
    <n v="514625"/>
    <s v="N/A"/>
    <d v="2025-07-01T00:00:00"/>
    <d v="2025-07-01T00:00:00"/>
    <s v="N/A"/>
    <s v="N/A"/>
    <s v="N/A"/>
    <s v="N/A"/>
    <s v="N/A"/>
    <n v="0"/>
    <s v="N/A"/>
    <n v="0"/>
    <s v="N/A"/>
    <n v="0"/>
    <s v="N/A"/>
    <n v="0"/>
    <s v="N/A"/>
    <n v="0"/>
    <s v="N/A"/>
    <n v="0"/>
    <n v="36877344"/>
    <n v="0"/>
    <n v="0"/>
    <n v="0"/>
    <n v="0"/>
    <d v="2025-12-31T00:00:00"/>
    <d v="2025-12-31T00:00:00"/>
    <n v="-6"/>
    <s v="N/A"/>
    <s v="Bogotá D.C."/>
    <s v="Cumplimiento"/>
    <s v="33-47-101017781"/>
    <s v="Seguros del Estado S.A."/>
    <d v="2025-07-01T00:00:00"/>
    <s v="01/07/2025 - 04/07/2026"/>
    <d v="2025-07-01T00:00:00"/>
    <s v="Ninguna"/>
    <s v="Terminado"/>
    <s v="Ingreso"/>
    <s v="N/A"/>
    <s v="CONTADURÍA PUBLICA "/>
    <s v="N/A"/>
    <s v="Femenino"/>
    <s v="karen.bautista@jep.gov.co"/>
    <s v="https://community.secop.gov.co/Public/Tendering/ContractNoticePhases/View?PPI=CO1.PPI.40338854&amp;isFromPublicArea=True&amp;isModal=False"/>
    <s v="GESTIÓN_DE_SEGURIDAD_BIENES_Y_SERVICIOS"/>
    <s v="PROCESOS_DE_GESTIÓN"/>
    <s v="Dirección Administrativa y Financiera"/>
    <s v="Secretaría Ejecutiva"/>
    <m/>
  </r>
  <r>
    <n v="596"/>
    <n v="80161500"/>
    <s v="JEP-1179-2025"/>
    <s v="JEP-CSPO-1167-2025"/>
    <s v="Laura Paredes"/>
    <d v="2025-06-25T00:00:00"/>
    <s v="Interpreting Colombia Sas"/>
    <x v="0"/>
    <s v="2. Prestación de servicios"/>
    <s v="NIT"/>
    <n v="900562114"/>
    <n v="7"/>
    <s v="Persona Jurídica"/>
    <s v="Cartagena"/>
    <s v="Prestar los servicios de traducción e interpretación oficial en los diferentes idiomas o lenguas requeridos por las diferentes dependencias de la Jurisdicción Especial para la Paz.  "/>
    <s v="Juan David Olarte Torres"/>
    <s v="Dirección Administrativa y Financiera"/>
    <s v="AA- Subdirección de Comunicaciones"/>
    <s v="Claudia Patricia Rodríguez Gómez "/>
    <n v="39690594"/>
    <s v="AA- Subdirección de Comunicaciones"/>
    <s v="N/A"/>
    <s v="N/A"/>
    <s v="N/A"/>
    <s v="Inversión"/>
    <n v="80000000"/>
    <n v="80000000"/>
    <s v="N/A"/>
    <s v="N/A"/>
    <s v="N/A"/>
    <n v="132625"/>
    <n v="514825"/>
    <n v="2022011000068"/>
    <d v="2025-07-01T00:00:00"/>
    <d v="2025-07-09T00:00:00"/>
    <s v="N/A"/>
    <s v="N/A"/>
    <s v="N/A"/>
    <s v="N/A"/>
    <s v="N/A"/>
    <n v="0"/>
    <s v="N/A"/>
    <n v="0"/>
    <s v="N/A"/>
    <n v="0"/>
    <s v="N/A"/>
    <n v="0"/>
    <s v="N/A"/>
    <n v="0"/>
    <s v="N/A"/>
    <n v="0"/>
    <n v="80000000"/>
    <n v="0"/>
    <n v="0"/>
    <n v="0"/>
    <n v="0"/>
    <d v="2025-12-31T00:00:00"/>
    <d v="2025-12-31T00:00:00"/>
    <n v="-6"/>
    <s v="PND"/>
    <s v="Territorio nacional"/>
    <s v="Cumplimiento"/>
    <n v="4304283"/>
    <s v="Seguros Generales Suramericana S.A."/>
    <d v="2025-07-03T00:00:00"/>
    <s v="1/07/2025 - 30/06/2026"/>
    <d v="2025-07-09T00:00:00"/>
    <s v="Ninguna"/>
    <s v="Terminado"/>
    <s v="Ingreso"/>
    <s v="N/A"/>
    <s v="N/A"/>
    <s v="N/A"/>
    <s v="N/A"/>
    <s v="N/A"/>
    <s v="https://community.secop.gov.co/Public/Tendering/ContractNoticePhases/View?PPI=CO1.PPI.40420237&amp;isFromPublicArea=True&amp;isModal=False"/>
    <s v="GESTIÓN_DE_LAS_COMUNICACIONES"/>
    <s v="PROCESOS_DE_RELACIONAMIENTO"/>
    <s v="Subdirección de Comunicaciones"/>
    <s v="Secretaría Ejecutiva"/>
    <n v="0"/>
  </r>
  <r>
    <n v="1160"/>
    <n v="80161500"/>
    <s v="JEP-1180-2025"/>
    <s v="JEP-CSPO-1168-2025"/>
    <s v="Nina Cardenas"/>
    <d v="2025-06-25T00:00:00"/>
    <s v="Rodolfo Adan Vega Luquez"/>
    <x v="0"/>
    <s v="1. Prestación de servicios profesionales y de apoyo a la gestión"/>
    <s v="Cédula de Ciudadanía"/>
    <n v="12645841"/>
    <n v="1"/>
    <s v="Persona Natural"/>
    <s v="Bogotá D.C."/>
    <s v="Prestar servicios profesionales  para  apoyar la realización de actividades de pedagogía requeridas en la elaboración y difus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58389132"/>
    <n v="58389132"/>
    <s v="N/A"/>
    <n v="9731522"/>
    <s v="N/A"/>
    <n v="117225"/>
    <n v="565925"/>
    <s v="N/A"/>
    <d v="2025-07-17T00:00:00"/>
    <d v="2025-07-22T00:00:00"/>
    <s v="N/A"/>
    <s v="N/A"/>
    <s v="N/A"/>
    <s v="N/A"/>
    <s v="N/A"/>
    <n v="-24653190"/>
    <d v="2025-10-28T00:00:00"/>
    <n v="0"/>
    <s v="N/A"/>
    <n v="0"/>
    <s v="N/A"/>
    <n v="0"/>
    <s v="N/A"/>
    <n v="0"/>
    <s v="N/A"/>
    <n v="-57"/>
    <n v="33735942"/>
    <n v="0"/>
    <n v="0"/>
    <n v="0"/>
    <n v="0"/>
    <d v="2025-12-31T00:00:00"/>
    <d v="2025-11-04T00:00:00"/>
    <n v="-63"/>
    <s v="N/A"/>
    <s v="Bogotá D.C."/>
    <s v="Cumplimiento"/>
    <s v="11-47-101036373"/>
    <s v="Seguros del Estado S.A."/>
    <d v="2025-07-18T00:00:00"/>
    <s v="17/07/2025 - 10/07/2026"/>
    <d v="2025-07-21T00:00:00"/>
    <s v="Mediante otrosí Nº1 del 28/10/2025 se publicó la reducción del contrato en tiempo y valor"/>
    <s v="Terminado"/>
    <s v="Reducción"/>
    <s v="N/A"/>
    <s v="DERECHO"/>
    <s v="N/A"/>
    <s v="Masculino"/>
    <s v="Pendiente"/>
    <s v="https://community.secop.gov.co/Public/Tendering/ContractNoticePhases/View?PPI=CO1.PPI.40355394&amp;isFromPublicArea=True&amp;isModal=False"/>
    <s v="ENFOQUE_RESTAURATIVO"/>
    <s v="PROCESOS_MISIONALES"/>
    <s v="Subdirección del Sistema de Justicia Restaurativa"/>
    <s v="Secretaría Ejecutiva"/>
    <m/>
  </r>
  <r>
    <n v="1088"/>
    <n v="80161500"/>
    <s v="JEP-1181-2025"/>
    <s v="JEP-CSPO-1169-2025"/>
    <s v="Jairo Cuellar"/>
    <d v="2025-06-26T00:00:00"/>
    <s v="Laura Vanessa Vargas Santiago"/>
    <x v="0"/>
    <s v="1. Prestación de servicios profesionales y de apoyo a la gestión"/>
    <s v="Cédula de Ciudadanía"/>
    <n v="1000240935"/>
    <n v="1"/>
    <s v="Persona Natural"/>
    <s v="La calera"/>
    <s v="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
    <s v="Jairo Ernesto Arias Orjuela"/>
    <s v="Dirección de Asuntos Jurídicos"/>
    <s v="FF- Relatoría "/>
    <s v="Dilia Danyxa Lozano Suárez"/>
    <n v="52818254"/>
    <s v="FF- Relatoría "/>
    <s v="N/A"/>
    <s v="N/A"/>
    <s v="N/A"/>
    <s v="Inversión"/>
    <n v="20487396"/>
    <n v="20487396"/>
    <s v="N/A"/>
    <n v="3414566"/>
    <s v="N/A"/>
    <n v="154825"/>
    <n v="520625"/>
    <n v="2022011000068"/>
    <d v="2025-07-02T00:00:00"/>
    <d v="2025-07-03T00:00:00"/>
    <s v="N/A"/>
    <s v="N/A"/>
    <s v="N/A"/>
    <s v="N/A"/>
    <s v="N/A"/>
    <n v="-10357542"/>
    <d v="2025-08-15T00:00:00"/>
    <n v="0"/>
    <s v="N/A"/>
    <n v="0"/>
    <s v="N/A"/>
    <n v="0"/>
    <s v="N/A"/>
    <n v="0"/>
    <s v="N/A"/>
    <n v="-92"/>
    <n v="10129854"/>
    <n v="0"/>
    <n v="0"/>
    <n v="0"/>
    <n v="0"/>
    <d v="2025-12-31T00:00:00"/>
    <d v="2025-09-30T00:00:00"/>
    <n v="-98"/>
    <s v="N/A"/>
    <s v="Bogotá D.C."/>
    <s v="Cumplimiento"/>
    <s v="11-47-101035787"/>
    <s v="Seguros del Estado S.A."/>
    <d v="2025-07-02T00:00:00"/>
    <s v="2/07/2025 - 10/07/2026"/>
    <d v="2025-07-03T00:00:00"/>
    <s v="Mediante otrosí Nº1 del 15/08/2025 se publicó la reducción en tiempo y valor del contrato JEP-1181-2025"/>
    <s v="Terminado"/>
    <s v="Reducción"/>
    <s v="N/A"/>
    <s v="SIN TÍTULO"/>
    <s v="N/A"/>
    <s v="Femenino"/>
    <s v="laura.vargas@jep.gov.co"/>
    <s v="https://community.secop.gov.co/Public/Tendering/ContractNoticePhases/View?PPI=CO1.PPI.40387426&amp;isFromPublicArea=True&amp;isModal=False"/>
    <s v="SOPORTE_PARA_LA_ADMINISTRACIÓN_DE_JUSTICIA"/>
    <s v="PROCESOS_MISIONALES"/>
    <s v="Relatoría"/>
    <s v="Magistratura"/>
    <n v="-10357542"/>
  </r>
  <r>
    <n v="1325"/>
    <s v="80111600;80161500"/>
    <s v="JEP-1182-2025"/>
    <s v="JEP-CSPO-1170-2025"/>
    <s v="Nina Cardenas"/>
    <d v="2025-06-27T00:00:00"/>
    <s v="Irene Anaya Camilo"/>
    <x v="0"/>
    <s v="1. Prestación de servicios profesionales y de apoyo a la gestión"/>
    <s v="Cédula de Ciudadanía"/>
    <n v="1032491776"/>
    <n v="1"/>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25609248"/>
    <n v="25609248"/>
    <s v="N/A"/>
    <n v="4268208"/>
    <s v="N/A"/>
    <n v="178525"/>
    <n v="587125"/>
    <n v="2022011000068"/>
    <d v="2025-07-24T00:00:00"/>
    <d v="2025-07-29T00:00:00"/>
    <s v="N/A"/>
    <s v="N/A"/>
    <s v="N/A"/>
    <s v="N/A"/>
    <s v="N/A"/>
    <n v="0"/>
    <s v="N/A"/>
    <n v="0"/>
    <s v="N/A"/>
    <n v="0"/>
    <s v="N/A"/>
    <n v="0"/>
    <s v="N/A"/>
    <n v="0"/>
    <s v="N/A"/>
    <n v="0"/>
    <n v="25609248"/>
    <n v="0"/>
    <n v="0"/>
    <n v="0"/>
    <n v="0"/>
    <d v="2025-12-31T00:00:00"/>
    <d v="2025-12-31T00:00:00"/>
    <n v="-6"/>
    <s v="N/A"/>
    <s v="Bogotá D.C."/>
    <s v="Cumplimiento"/>
    <s v="33-45-101138372"/>
    <s v="Seguros del Estado S.A."/>
    <d v="2025-07-25T00:00:00"/>
    <s v="25/07/2025 - 07/07/2026"/>
    <d v="2025-07-28T00:00:00"/>
    <s v="Ninguna"/>
    <s v="Terminado"/>
    <s v="Ingreso"/>
    <s v="N/A"/>
    <s v="CIENCIAS POLÍTICAS Y DE GOBIERNO"/>
    <s v="N/A"/>
    <s v="Femenino"/>
    <s v="irene.anaya@jep.gov.co"/>
    <s v="https://community.secop.gov.co/Public/Tendering/ContractNoticePhases/View?PPI=CO1.PPI.40503687&amp;isFromPublicArea=True&amp;isModal=False"/>
    <s v="ENFOQUE_RESTAURATIVO"/>
    <s v="PROCESOS_MISIONALES"/>
    <s v="Subdirección del Sistema de Justicia Restaurativa"/>
    <s v="Secretaría Ejecutiva"/>
    <n v="0"/>
  </r>
  <r>
    <n v="554"/>
    <n v="80161500"/>
    <s v="JEP-1183-2025"/>
    <s v="JEP-CSPO-1171-2025"/>
    <s v="Cristian Orjuela"/>
    <d v="2025-07-01T00:00:00"/>
    <s v="Jazmin Rodriguez Cespedes"/>
    <x v="0"/>
    <s v="1. Prestación de servicios profesionales y de apoyo a la gestión"/>
    <s v="Cédula de Ciudadanía"/>
    <s v=" 63546473"/>
    <n v="3"/>
    <s v="Persona Natural"/>
    <s v="Bogotá D.C."/>
    <s v="Prestar servicios profesionales como enlace articulador para el despacho SSE, encargado de facilitar a los equipos misionles la información y resultados de la gestión de las oficinas asesoras."/>
    <s v="Claudia Liliana Erazo Maldonado"/>
    <s v="Subsecretaría Ejecutiva"/>
    <s v="B- Subsecretaría Ejecutiva"/>
    <s v="Claudia Liliana Erazo Maldonado"/>
    <n v="52272737"/>
    <s v="B- Subsecretaría Ejecutiva"/>
    <s v="N/A"/>
    <s v="N/A"/>
    <s v="N/A"/>
    <s v="Inversión"/>
    <n v="35443222"/>
    <n v="35443222"/>
    <s v="N/A"/>
    <n v="6146224"/>
    <s v="N/A"/>
    <n v="182825"/>
    <n v="536825"/>
    <n v="2022011000068"/>
    <d v="2025-07-09T00:00:00"/>
    <d v="2025-07-09T00:00:00"/>
    <s v="N/A"/>
    <s v="N/A"/>
    <s v="N/A"/>
    <s v="N/A"/>
    <s v="N/A"/>
    <n v="0"/>
    <s v="N/A"/>
    <n v="0"/>
    <s v="N/A"/>
    <n v="0"/>
    <s v="N/A"/>
    <n v="0"/>
    <s v="N/A"/>
    <n v="0"/>
    <s v="N/A"/>
    <n v="0"/>
    <n v="35443222"/>
    <n v="0"/>
    <n v="0"/>
    <n v="0"/>
    <n v="0"/>
    <d v="2025-12-31T00:00:00"/>
    <d v="2025-12-31T00:00:00"/>
    <n v="-6"/>
    <s v="N/A"/>
    <s v="Bogotá D.C."/>
    <s v="Cumplimiento"/>
    <s v="11-47-101036055"/>
    <s v="Seguros del Estado S.A."/>
    <d v="2025-05-09T00:00:00"/>
    <s v="09/07/2025 - 10/07/2026"/>
    <d v="2025-07-09T00:00:00"/>
    <s v="Ninguna"/>
    <s v="Terminado"/>
    <s v="Ingreso"/>
    <s v="N/A"/>
    <s v="COMUNICACIÓN SOCIAL Y PERIODISMO "/>
    <s v="N/A"/>
    <s v="Femenino"/>
    <s v="jazmin.rodriguez@jep.gov.co"/>
    <s v="https://community.secop.gov.co/Public/Tendering/ContractNoticePhases/View?PPI=CO1.PPI.40515141&amp;isFromPublicArea=True&amp;isModal=False"/>
    <s v="PARTICIPACIÓN_EFECTIVA_REPRESENTACIÓN_Y_DEFENSA_TÉCNICA"/>
    <s v="PROCESOS_MISIONALES"/>
    <s v="Subsecretaría Ejecutiva"/>
    <s v="Secretaría Ejecutiva"/>
    <n v="0"/>
  </r>
  <r>
    <n v="1166"/>
    <n v="80161500"/>
    <s v="JEP-1184-2025"/>
    <s v="JEP-CSPO-1172-2025"/>
    <s v="Cristian Orjuela"/>
    <d v="2025-07-01T00:00:00"/>
    <s v="Manuel Rodrigo Gomez Torrejano"/>
    <x v="0"/>
    <s v="1. Prestación de servicios profesionales y de apoyo a la gestión"/>
    <s v="Cédula de Ciudadanía"/>
    <n v="1032377849"/>
    <n v="1"/>
    <s v="Persona Natural"/>
    <s v="Bogotá D.C."/>
    <s v="Prestar servicios profesionales para diseñar, desarrollar, gestionar e implementar las labores de incidencia estratégica del Comité de Seguimiento y Monitoreo a las recomendaciones de la Comisión para el Esclarecimiento de la Verdad, a nivel local, territorial, nacional e internacional."/>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00234672"/>
    <n v="100234672"/>
    <s v="N/A"/>
    <n v="17585033"/>
    <s v="N/A"/>
    <n v="117825"/>
    <n v="584825"/>
    <s v="N/A"/>
    <d v="2025-07-24T00:00:00"/>
    <d v="2025-08-01T00:00:00"/>
    <s v="N/A"/>
    <s v="N/A"/>
    <s v="N/A"/>
    <s v="N/A"/>
    <s v="N/A"/>
    <n v="0"/>
    <s v="N/A"/>
    <n v="0"/>
    <s v="N/A"/>
    <n v="0"/>
    <s v="N/A"/>
    <n v="0"/>
    <s v="N/A"/>
    <n v="0"/>
    <s v="N/A"/>
    <n v="-61"/>
    <n v="100234672"/>
    <n v="0"/>
    <n v="0"/>
    <n v="0"/>
    <n v="0"/>
    <d v="2025-12-31T00:00:00"/>
    <d v="2025-10-31T00:00:00"/>
    <n v="-67"/>
    <d v="2025-11-01T00:00:00"/>
    <s v="Bogotá D.C."/>
    <s v="Cumplimiento"/>
    <s v="11-47-101036615"/>
    <s v="Seguros del Estado S.A."/>
    <d v="2025-07-25T00:00:00"/>
    <s v="24/07/2025 - 30/06/2026"/>
    <d v="2025-07-28T00:00:00"/>
    <s v="EL acta de inicio tiene mla la fehca de fialización del contrato; El 1/11/2025 se publicó el acta de balance y cierre del contrato 1184-2025 por terminación anticipada de mutuo acuerdo"/>
    <s v="Terminado"/>
    <s v="Terminación anticipada"/>
    <s v="N/A"/>
    <s v="CIENCIAS POLÍTICAS Y DE GOBIERNO"/>
    <s v="N/A"/>
    <s v="Masculino"/>
    <s v="Pendiente"/>
    <s v="https://community.secop.gov.co/Public/Tendering/ContractNoticePhases/View?PPI=CO1.PPI.40690715&amp;isFromPublicArea=True&amp;isModal=False"/>
    <s v="ENFOQUE_RESTAURATIVO"/>
    <s v="PROCESOS_MISIONALES"/>
    <s v="Subdirección del Sistema de Justicia Restaurativa"/>
    <s v="Secretaría Ejecutiva"/>
    <m/>
  </r>
  <r>
    <n v="639"/>
    <n v="84111603"/>
    <s v="JEP-1185-2025"/>
    <s v="JEP-CSPO-1173-2025"/>
    <s v="Mateo Ávila"/>
    <d v="2025-07-01T00:00:00"/>
    <s v="Guillermo Alberto Corredor Martinez"/>
    <x v="0"/>
    <s v="1. Prestación de servicios profesionales y de apoyo a la gestión"/>
    <s v="Cédula de Ciudadanía"/>
    <n v="7183440"/>
    <n v="8"/>
    <s v="Persona Natural"/>
    <s v="Tunja"/>
    <s v="Prestar servicios profesionales para apoyar y acompañar la gestión de la Subdirecció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
    <s v="Juan David Olarte Torres"/>
    <s v="Dirección Administrativa y Financiera"/>
    <s v="AA- Subdirección de Control Interno"/>
    <s v="María Omaira Álvarez Iriarte"/>
    <n v="43088680"/>
    <s v="AA- Subdirección de Control Interno"/>
    <s v="N/A"/>
    <s v="N/A"/>
    <s v="N/A"/>
    <s v="Inversión"/>
    <n v="47121048"/>
    <n v="47121048"/>
    <s v="N/A"/>
    <n v="7853508"/>
    <s v="N/A"/>
    <n v="63725"/>
    <n v="533125"/>
    <n v="202300000000214"/>
    <d v="2025-07-08T00:00:00"/>
    <d v="2025-07-09T00:00:00"/>
    <s v="Carlos Hernán Rodriguez Rodriguez"/>
    <s v="Cédula de ciudadanía"/>
    <n v="19443902"/>
    <n v="9"/>
    <d v="2025-10-01T00:00:00"/>
    <n v="0"/>
    <s v="N/A"/>
    <n v="0"/>
    <s v="N/A"/>
    <n v="0"/>
    <s v="N/A"/>
    <n v="0"/>
    <s v="N/A"/>
    <n v="0"/>
    <s v="N/A"/>
    <n v="0"/>
    <n v="47121048"/>
    <n v="0"/>
    <n v="0"/>
    <n v="0"/>
    <n v="0"/>
    <d v="2025-12-31T00:00:00"/>
    <d v="2025-12-31T00:00:00"/>
    <n v="-6"/>
    <s v="N/A"/>
    <s v="Bogotá D.C."/>
    <s v="Cumplimiento; Cumplimiento"/>
    <s v="11-47-101036037; 11-47-101038998"/>
    <s v="Seguros del Estado S.A.; Seguros del Estado S.A."/>
    <s v="8/07/2025; 2/10/2025"/>
    <s v="8/07/2025 - 30/06/2026; 01/10/2025 - 10/07/2026"/>
    <s v="9/07/2025; 3/10/2025"/>
    <s v="El 1/10/2025 se publicó la cesión del contrato a Carlos Hernán Rodriguez Rodriguez a partir del 1 de oct"/>
    <s v="Terminado"/>
    <s v="Cesión"/>
    <s v="N/A"/>
    <s v="DERECHO; DERECHO"/>
    <s v="N/A; N/A"/>
    <s v="Masculino; Masculino"/>
    <s v="guillermo.corredor@jep.gov.co carlos.rodriguezr@jep.gov.co"/>
    <s v="https://community.secop.gov.co/Public/Tendering/ContractNoticePhases/View?PPI=CO1.PPI.40457452&amp;isFromPublicArea=True&amp;isModal=False"/>
    <s v="EVALUACIÓN_Y_CONTROL"/>
    <s v="PROCESOS_DE_PREVENCIÓN,_CONTROL_Y_EVALUACIÓN"/>
    <s v="Subdirección de Control Interno"/>
    <s v="Secretaría Ejecutiva"/>
    <n v="0"/>
  </r>
  <r>
    <n v="1273"/>
    <n v="93151507"/>
    <s v="JEP-1186-2025"/>
    <s v="JEP-CSPO-1174-2025"/>
    <s v="Mateo Ávila"/>
    <d v="2025-07-01T00:00:00"/>
    <s v="Daniel Steven Moreno Sandoval"/>
    <x v="0"/>
    <s v="1. Prestación de servicios profesionales y de apoyo a la gestión"/>
    <s v="Cédula de Ciudadanía"/>
    <n v="1069099872"/>
    <n v="3"/>
    <s v="Persona Natural"/>
    <s v="Bogotá D.C."/>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
    <s v="Jairo Ernesto Arias Orjuela"/>
    <s v="Dirección de Asuntos Jurídicos"/>
    <s v="H- Grupo de Análisis de la Información- GRAI"/>
    <s v="Juan Felipe García Arboleda"/>
    <n v="75091192"/>
    <s v="H- Grupo de Análisis de la Información - GRAI"/>
    <s v="N/A"/>
    <s v="N/A"/>
    <s v="N/A"/>
    <s v="Inversión"/>
    <n v="47121048"/>
    <n v="47121048"/>
    <s v="N/A"/>
    <n v="7853508"/>
    <s v="N/A"/>
    <n v="172725"/>
    <n v="537025"/>
    <n v="2022011000068"/>
    <d v="2025-07-09T00:00:00"/>
    <d v="2025-07-11T00:00:00"/>
    <s v="N/A"/>
    <s v="N/A"/>
    <s v="N/A"/>
    <s v="N/A"/>
    <s v="N/A"/>
    <n v="-22251627"/>
    <d v="2025-08-10T00:00:00"/>
    <n v="0"/>
    <s v="N/A"/>
    <n v="0"/>
    <s v="N/A"/>
    <n v="0"/>
    <s v="N/A"/>
    <n v="0"/>
    <s v="N/A"/>
    <n v="-78"/>
    <n v="24869421"/>
    <n v="0"/>
    <n v="0"/>
    <n v="0"/>
    <n v="0"/>
    <d v="2025-12-31T00:00:00"/>
    <d v="2025-10-14T00:00:00"/>
    <n v="-84"/>
    <s v="N/A"/>
    <s v="Bogotá D.C."/>
    <s v="Cumplimiento"/>
    <s v="11-45-101169579"/>
    <s v="Seguros del Estado S.A."/>
    <d v="2025-07-10T00:00:00"/>
    <s v="09/07/2025 - 30/06/2026"/>
    <d v="2025-07-11T00:00:00"/>
    <s v="Mediante otrosí Nº1 del 10/08/2025 se publicó la reducción en tiempo y valor del contrato JEP-1186-2025"/>
    <s v="Terminado"/>
    <s v="Reducción"/>
    <s v="N/A"/>
    <s v="INGENIERIA DE SISTEMAS"/>
    <s v="N/A"/>
    <s v="Masculino"/>
    <s v="daniel.morenos@jep.gov.co"/>
    <s v="https://community.secop.gov.co/Public/Tendering/ContractNoticePhases/View?PPI=CO1.PPI.40513395&amp;isFromPublicArea=True&amp;isModal=False"/>
    <s v="SOPORTE_PARA_LA_ADMINISTRACIÓN_DE_JUSTICIA"/>
    <s v="PROCESOS_MISIONALES"/>
    <s v="Grupo de Análisis de la Información- GRAI"/>
    <s v="Magistratura"/>
    <n v="-22251627"/>
  </r>
  <r>
    <n v="1297"/>
    <n v="80161500"/>
    <s v="JEP-1187-2025"/>
    <s v="JEP-CSPO-1175-2025"/>
    <s v="Arinson Ruiz"/>
    <d v="2025-07-01T00:00:00"/>
    <s v="Lizeth Carolina Avila Roa"/>
    <x v="0"/>
    <s v="1. Prestación de servicios profesionales y de apoyo a la gestión"/>
    <s v="Cédula de Ciudadanía"/>
    <n v="1000522134"/>
    <n v="1"/>
    <s v="Persona Natural"/>
    <s v="Bogotá D.C."/>
    <s v="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23048328"/>
    <n v="23048328"/>
    <s v="N/A"/>
    <n v="3841388"/>
    <s v="N/A"/>
    <n v="176625"/>
    <s v="_x0009_531025"/>
    <n v="2022011000068"/>
    <d v="2025-07-07T00:00:00"/>
    <d v="2025-07-09T00:00:00"/>
    <s v="N/A"/>
    <s v="N/A"/>
    <s v="N/A"/>
    <s v="N/A"/>
    <s v="N/A"/>
    <n v="-10627850"/>
    <d v="2025-08-08T00:00:00"/>
    <n v="0"/>
    <s v="N/A"/>
    <n v="0"/>
    <s v="N/A"/>
    <n v="0"/>
    <s v="N/A"/>
    <n v="0"/>
    <s v="N/A"/>
    <n v="-78"/>
    <n v="12420478"/>
    <n v="0"/>
    <n v="0"/>
    <n v="0"/>
    <n v="0"/>
    <d v="2025-12-31T00:00:00"/>
    <d v="2025-10-14T00:00:00"/>
    <n v="-84"/>
    <s v="N/A"/>
    <s v="Bogotá D.C."/>
    <s v="Cumplimiento"/>
    <s v="21-45-101487781"/>
    <s v="Seguros del Estado S.A."/>
    <d v="2025-07-08T00:00:00"/>
    <s v="8/07/2025 - 30/06/2026"/>
    <d v="2025-07-09T00:00:00"/>
    <s v="Mediante otrosí Nº1 del se publicó la reducción en tiempo y valor del contrato JEP-1187-2025"/>
    <s v="Terminado"/>
    <s v="Reducción"/>
    <s v="N/A"/>
    <s v="SOCIOLOGÍA "/>
    <s v="N/A"/>
    <s v="Femenino"/>
    <s v="lizeth.avila@jep.gov.co"/>
    <s v="https://community.secop.gov.co/Public/Tendering/ContractNoticePhases/View?PPI=CO1.PPI.40502894&amp;isFromPublicArea=True&amp;isModal=False"/>
    <s v="SOPORTE_PARA_LA_ADMINISTRACIÓN_DE_JUSTICIA"/>
    <s v="PROCESOS_MISIONALES"/>
    <s v="Grupo de Análisis de la Información- GRAI"/>
    <s v="Magistratura"/>
    <n v="-10627850"/>
  </r>
  <r>
    <n v="1298"/>
    <n v="80161500"/>
    <s v="JEP-1188-2025"/>
    <s v="JEP-CSPO-1176-2025"/>
    <s v="Arinson Ruiz"/>
    <d v="2025-07-01T00:00:00"/>
    <s v="Laura Malena Bustos Fonseca"/>
    <x v="0"/>
    <s v="1. Prestación de servicios profesionales y de apoyo a la gestión"/>
    <s v="Cédula de Ciudadanía"/>
    <n v="1031157849"/>
    <n v="4"/>
    <s v="Persona Natural"/>
    <s v="Bogotá D.C."/>
    <s v="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23048328"/>
    <n v="23048328"/>
    <s v="N/A"/>
    <n v="3841388"/>
    <s v="N/A"/>
    <n v="176725"/>
    <n v="531125"/>
    <n v="2022011000068"/>
    <d v="2025-07-07T00:00:00"/>
    <d v="2025-07-09T00:00:00"/>
    <s v="N/A"/>
    <s v="N/A"/>
    <s v="N/A"/>
    <s v="N/A"/>
    <s v="N/A"/>
    <n v="-10627850"/>
    <d v="2025-08-08T00:00:00"/>
    <n v="0"/>
    <s v="N/A"/>
    <n v="0"/>
    <s v="N/A"/>
    <n v="0"/>
    <s v="N/A"/>
    <n v="0"/>
    <s v="N/A"/>
    <n v="-78"/>
    <n v="12420478"/>
    <n v="0"/>
    <n v="0"/>
    <n v="0"/>
    <n v="0"/>
    <d v="2025-12-31T00:00:00"/>
    <d v="2025-10-14T00:00:00"/>
    <n v="-84"/>
    <s v="N/A"/>
    <s v="Bogotá D.C."/>
    <s v="Cumplimiento"/>
    <s v="14-47-101043366"/>
    <s v="Seguros del Estado S.A."/>
    <d v="2025-07-08T00:00:00"/>
    <s v="08/07/2025 - 02/07/2026"/>
    <d v="2025-07-09T00:00:00"/>
    <s v="Mediante otrosí Nº1 del se publicó la reducción en tiempo y valor del contrato JEP-1188-2025"/>
    <s v="Terminado"/>
    <s v="Reducción"/>
    <s v="N/A"/>
    <s v="TRABAJO SOCIAL"/>
    <s v="N/A"/>
    <s v="Femenino"/>
    <s v="laura.bustos@jep.gov.co"/>
    <s v="https://community.secop.gov.co/Public/Tendering/ContractNoticePhases/View?PPI=CO1.PPI.40504103&amp;isFromPublicArea=True&amp;isModal=False"/>
    <s v="SOPORTE_PARA_LA_ADMINISTRACIÓN_DE_JUSTICIA"/>
    <s v="PROCESOS_MISIONALES"/>
    <s v="Grupo de Análisis de la Información- GRAI"/>
    <s v="Magistratura"/>
    <n v="-10627850"/>
  </r>
  <r>
    <n v="406"/>
    <n v="80161504"/>
    <s v="JEP-1189-2025"/>
    <s v="JEP-CSPO-1177-2025"/>
    <s v="Clara Torres"/>
    <d v="2025-07-01T00:00:00"/>
    <s v="Myriam Astrid Loaiza Ríos "/>
    <x v="0"/>
    <s v="1. Prestación de servicios profesionales y de apoyo a la gestión"/>
    <s v="Cédula de Ciudadanía"/>
    <n v="51982863"/>
    <n v="8"/>
    <s v="Persona Natural"/>
    <s v="Bogotá D.C."/>
    <s v="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así como en los procesos de apropiación y puesta al servicio del legado de la CEV"/>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76998515"/>
    <n v="76998515"/>
    <s v="N/A"/>
    <n v="13999732"/>
    <s v="N/A"/>
    <n v="127725"/>
    <n v="528125"/>
    <n v="2022011000068"/>
    <d v="2025-07-07T00:00:00"/>
    <d v="2025-07-08T00:00:00"/>
    <s v="N/A"/>
    <s v="N/A"/>
    <s v="N/A"/>
    <s v="N/A"/>
    <s v="N/A"/>
    <n v="-21932923"/>
    <d v="2025-08-12T00:00:00"/>
    <n v="0"/>
    <s v="N/A"/>
    <n v="0"/>
    <s v="N/A"/>
    <n v="0"/>
    <s v="N/A"/>
    <n v="0"/>
    <s v="N/A"/>
    <n v="-41"/>
    <n v="55065592"/>
    <n v="0"/>
    <n v="0"/>
    <n v="0"/>
    <n v="0"/>
    <d v="2025-12-15T00:00:00"/>
    <d v="2025-11-04T00:00:00"/>
    <n v="-63"/>
    <s v="N/A"/>
    <s v="Bogotá D.C."/>
    <s v="Cumplimiento"/>
    <s v="11-45-101169339"/>
    <s v="Seguros del Estado S.A."/>
    <d v="2025-07-07T00:00:00"/>
    <s v="7/07/2025 - 30/06/2026"/>
    <d v="2025-07-08T00:00:00"/>
    <s v="Mediante otrosí Nº1 del 12/08/2025 se publicó la reducción en tiempo y valor del contrato JEP-1189-2025"/>
    <s v="Terminado"/>
    <s v="Reducción"/>
    <s v="N/A"/>
    <s v="RESTAURACIÓN DE BIENES MUEBLES"/>
    <s v="N/A"/>
    <s v="Femenino"/>
    <s v="Myriam.Loaiza@jep.gov.co"/>
    <s v="https://community.secop.gov.co/Public/Tendering/ContractNoticePhases/View?PPI=CO1.PPI.40481396&amp;isFromPublicArea=True&amp;isModal=False"/>
    <s v="ENFOQUE_RESTAURATIVO"/>
    <s v="PROCESOS_MISIONALES"/>
    <s v="Subdirección del Sistema de Justicia Restaurativa"/>
    <s v="Secretaría Ejecutiva"/>
    <n v="-21932923"/>
  </r>
  <r>
    <n v="57"/>
    <n v="80121503"/>
    <s v="JEP-1190-2025"/>
    <s v="JEP-CSPO-1178-2025"/>
    <s v="Jairo Cuellar"/>
    <d v="2025-07-02T00:00:00"/>
    <s v="Dierly Andrea Lopez Jimenez"/>
    <x v="0"/>
    <s v="1. Prestación de servicios profesionales y de apoyo a la gestión"/>
    <s v="Cédula de Ciudadanía"/>
    <n v="1014220341"/>
    <n v="2"/>
    <s v="Persona Natural"/>
    <s v="Bogotá D.C."/>
    <s v="Prestar servicios profesionales para apoyar y acompañar al Sistema Autónomo de Asesoría y Defensa a Comparecientes en las gestiones de estructuración y seguimiento a la ejecución de los convenios y acuerdos, así como en el desarrollo de acciones orientadas a la pedagogía, la justicia restaurativa y demás actividades administrativas relacionadas con el cumplimiento de las funciones del Sistema"/>
    <s v="Claudia Liliana Erazo Maldonado"/>
    <s v="Subsecretaría Ejecutiva"/>
    <s v="BB- Oficina Asesora de SAAD Defensa a Comparecientes "/>
    <s v="Javier Alejandro Pantoja Ortiz"/>
    <n v="1087412677"/>
    <s v="BB- Oficina Asesora SAAD Defensa a Comparecientes "/>
    <s v="N/A"/>
    <s v="N/A"/>
    <s v="N/A"/>
    <s v="Inversión"/>
    <n v="42682105"/>
    <n v="42682105"/>
    <s v="N/A"/>
    <n v="8536421"/>
    <s v="N/A"/>
    <n v="179225"/>
    <n v="532925"/>
    <n v="2022011000068"/>
    <d v="2025-07-08T00:00:00"/>
    <d v="2025-07-09T00:00:00"/>
    <s v="N/A"/>
    <s v="N/A"/>
    <s v="N/A"/>
    <s v="N/A"/>
    <s v="N/A"/>
    <n v="0"/>
    <s v="N/A"/>
    <n v="0"/>
    <s v="N/A"/>
    <n v="0"/>
    <s v="N/A"/>
    <n v="0"/>
    <s v="N/A"/>
    <n v="0"/>
    <s v="N/A"/>
    <n v="0"/>
    <n v="42682105"/>
    <n v="0"/>
    <n v="0"/>
    <n v="0"/>
    <n v="0"/>
    <d v="2025-11-30T00:00:00"/>
    <d v="2025-11-30T00:00:00"/>
    <n v="-37"/>
    <s v="N/A"/>
    <s v="Bogotá D.C."/>
    <s v="Cumplimiento"/>
    <s v="21-45-101487930"/>
    <s v="Seguros del Estado S.A."/>
    <d v="2025-07-09T00:00:00"/>
    <s v="08/07/2025 - 01/06/2026"/>
    <d v="2025-07-09T00:00:00"/>
    <s v="Ninguna"/>
    <s v="Terminado"/>
    <s v="Ingreso"/>
    <s v="N/A"/>
    <s v="DERECHO"/>
    <s v="N/A"/>
    <s v="Femenino"/>
    <s v="dirley.lopez@jep.gov.co"/>
    <s v="https://community.secop.gov.co/Public/Tendering/ContractNoticePhases/View?PPI=CO1.PPI.40500887&amp;isFromPublicArea=True&amp;isModal=False"/>
    <s v="PARTICIPACIÓN_EFECTIVA_REPRESENTACIÓN_Y_DEFENSA_TÉCNICA"/>
    <s v="PROCESOS_MISIONALES"/>
    <s v="Subsecretaría Ejecutiva"/>
    <s v="Secretaría Ejecutiva"/>
    <n v="0"/>
  </r>
  <r>
    <n v="483"/>
    <n v="80121503"/>
    <s v="JEP-1191-2025"/>
    <s v="JEP-CSPO-1179-2025"/>
    <s v="Jairo Cuellar"/>
    <d v="2025-07-02T00:00:00"/>
    <s v="Juliana Patiño Ojeda"/>
    <x v="0"/>
    <s v="1. Prestación de servicios profesionales y de apoyo a la gestión"/>
    <s v="Cédula de Ciudadanía"/>
    <n v="1018504483"/>
    <n v="4"/>
    <s v="Persona Natural"/>
    <s v="Pasto"/>
    <s v="Prestar servicios profesionales para apoyar al Sistema de Autónomo de Asesoría y Defensa a Comparecientes en las gestiones administrativas de seguimiento y control propias del desarrollo del Sistema Autónomo de Asesoría y Defensa"/>
    <s v="Claudia Liliana Erazo Maldonado"/>
    <s v="Subsecretaría Ejecutiva"/>
    <s v="BB- Oficina Asesora de SAAD Defensa a Comparecientes "/>
    <s v="Javier Alejandro Pantoja Ortiz"/>
    <n v="1087412677"/>
    <s v="BB- Oficina Asesora SAAD Defensa a Comparecientes "/>
    <s v="N/A"/>
    <s v="N/A"/>
    <s v="N/A"/>
    <s v="Inversión"/>
    <n v="30731120"/>
    <n v="30731120"/>
    <s v="N/A"/>
    <n v="6146224"/>
    <s v="N/A"/>
    <n v="175125"/>
    <n v="533025"/>
    <n v="2022011000068"/>
    <d v="2025-07-08T00:00:00"/>
    <d v="2025-07-09T00:00:00"/>
    <s v="N/A"/>
    <s v="N/A"/>
    <s v="N/A"/>
    <s v="N/A"/>
    <s v="N/A"/>
    <n v="-6760850"/>
    <d v="2025-08-13T00:00:00"/>
    <n v="11472952"/>
    <d v="2025-11-04T00:00:00"/>
    <n v="0"/>
    <s v="N/A"/>
    <n v="0"/>
    <s v="N/A"/>
    <n v="1"/>
    <d v="2025-11-04T00:00:00"/>
    <n v="31"/>
    <n v="35443222"/>
    <n v="0"/>
    <n v="0"/>
    <n v="0"/>
    <n v="0"/>
    <d v="2025-11-30T00:00:00"/>
    <d v="2025-12-31T00:00:00"/>
    <n v="-6"/>
    <s v="N/A"/>
    <s v="Bogotá D.C."/>
    <s v="Cumplimiento"/>
    <s v="25-47-101007151"/>
    <s v="Seguros del Estado S.A."/>
    <d v="2025-07-08T00:00:00"/>
    <s v="8/07/2025 - 15/06/2026"/>
    <d v="2025-07-09T00:00:00"/>
    <s v="Mediante otrosí Nº1 del 13/08/2025 se publicó la reducción en tiempo y valor del contrato; Mediante otrosí Nº2 del 4/11/2025 se publicó la adición 11.472.952 y prorróga hasta el 31/12/2025"/>
    <s v="Terminado"/>
    <s v="Reducción; Adición y prórroga"/>
    <s v="N/A"/>
    <s v="RELACIONES INTERNACIONALES"/>
    <s v="N/A"/>
    <s v="Femenino"/>
    <s v="Juliana.Patino@jep.gov.co"/>
    <s v="https://community.secop.gov.co/Public/Tendering/ContractNoticePhases/View?PPI=CO1.PPI.40505685&amp;isFromPublicArea=True&amp;isModal=False"/>
    <s v="PARTICIPACIÓN_EFECTIVA_REPRESENTACIÓN_Y_DEFENSA_TÉCNICA"/>
    <s v="PROCESOS_MISIONALES"/>
    <s v="Subsecretaría Ejecutiva"/>
    <s v="Secretaría Ejecutiva"/>
    <n v="4712102"/>
  </r>
  <r>
    <n v="1309"/>
    <n v="80111500"/>
    <s v="JEP-1192-2025"/>
    <s v="JEP-CSPO-1180-2025"/>
    <s v="Laura Cuenca"/>
    <d v="2025-07-02T00:00:00"/>
    <s v="Karol Maye Benavides Diaz"/>
    <x v="0"/>
    <s v="1. Prestación de servicios profesionales y de apoyo a la gestión"/>
    <s v="Cédula de Ciudadanía"/>
    <n v="1085306208"/>
    <n v="1"/>
    <s v="Persona Natural"/>
    <s v="Bogotá D.C."/>
    <s v="Prestar servicios profesionales para apoyar a la Subdirección de Comunicaciones en la articulación de las estrategias de comunicación territorial asi como en el cubrimiento periodístico, la elaboración de mensajes y piezas comunicativas respecto a las decisiones de las salas y secciones, siguiendo la política y estrategia de comunicaciones"/>
    <s v="Juan David Olarte Torres"/>
    <s v="Dirección Administrativa y Financiera"/>
    <s v="AA- Subdirección de Comunicaciones"/>
    <s v="Claudia Patricia Rodríguez Gómez "/>
    <n v="39690594"/>
    <s v="AA- Subdirección de Comunicaciones"/>
    <s v="N/A"/>
    <s v="N/A"/>
    <s v="N/A"/>
    <s v="Inversión"/>
    <n v="48942139"/>
    <n v="48942139"/>
    <s v="N/A"/>
    <n v="8536421"/>
    <s v="N/A"/>
    <n v="177825"/>
    <n v="562525"/>
    <n v="2022011000068"/>
    <d v="2025-07-18T00:00:00"/>
    <d v="2025-07-21T00:00:00"/>
    <s v="N/A"/>
    <s v="N/A"/>
    <s v="N/A"/>
    <s v="N/A"/>
    <s v="N/A"/>
    <n v="0"/>
    <s v="N/A"/>
    <n v="0"/>
    <s v="N/A"/>
    <n v="0"/>
    <s v="N/A"/>
    <n v="0"/>
    <s v="N/A"/>
    <n v="0"/>
    <s v="N/A"/>
    <n v="0"/>
    <n v="48942139"/>
    <n v="0"/>
    <n v="0"/>
    <n v="0"/>
    <n v="0"/>
    <d v="2025-12-31T00:00:00"/>
    <d v="2025-12-31T00:00:00"/>
    <n v="-6"/>
    <s v="N/A"/>
    <s v="Bogotá D.C."/>
    <s v="Cumplimiento"/>
    <s v="11-47-101036416"/>
    <s v="Seguros del Estado S.A."/>
    <d v="2025-07-18T00:00:00"/>
    <s v="18/07/2025 - 10/07/2026"/>
    <d v="2025-07-23T00:00:00"/>
    <s v="Ninguna"/>
    <s v="Terminado"/>
    <s v="Ingreso"/>
    <s v="N/A"/>
    <s v="COMUNICACIÓN SOCIAL Y PERIODISMO "/>
    <s v="N/A"/>
    <s v="Femenino"/>
    <s v="karol.benavides@jep.gov.co"/>
    <s v="https://community.secop.gov.co/Public/Tendering/ContractNoticePhases/View?PPI=CO1.PPI.40490966&amp;isFromPublicArea=True&amp;isModal=False"/>
    <s v="GESTIÓN_DE_LAS_COMUNICACIONES"/>
    <s v="PROCESOS_DE_RELACIONAMIENTO"/>
    <s v="Subdirección de Comunicaciones"/>
    <s v="Secretaría Ejecutiva"/>
    <n v="0"/>
  </r>
  <r>
    <n v="1280"/>
    <n v="80121503"/>
    <s v="JEP-1193-2025"/>
    <s v="JEP-CSPO-1181-2025"/>
    <s v="Mateo Ávila"/>
    <d v="2025-07-03T00:00:00"/>
    <s v="Paula Andrea Plazas Garcia"/>
    <x v="0"/>
    <s v="1. Prestación de servicios profesionales y de apoyo a la gestión"/>
    <s v="Cédula de Ciudadanía"/>
    <n v="1001174432"/>
    <n v="1"/>
    <s v="Persona Natural"/>
    <s v="Bogotá D.C."/>
    <s v="Prestar servicios para apoyar la gestión administrativa al Sistema Autónomo de Asesoría y Defensa a Comparecientes relacionada con la operación logística de la Oficina"/>
    <s v="Claudia Liliana Erazo Maldonado"/>
    <s v="Subsecretaría Ejecutiva"/>
    <s v="BB- Oficina Asesora de SAAD Defensa a Comparecientes "/>
    <s v="Javier Alejandro Pantoja Ortiz"/>
    <n v="1087412677"/>
    <s v="BB- Oficina Asesora SAAD Defensa a Comparecientes "/>
    <s v="N/A"/>
    <s v="N/A"/>
    <s v="N/A"/>
    <s v="Inversión"/>
    <n v="25609248"/>
    <n v="25609248"/>
    <s v="N/A"/>
    <n v="4268208"/>
    <s v="N/A"/>
    <n v="173425"/>
    <n v="544125"/>
    <n v="2022011000068"/>
    <d v="2025-07-11T00:00:00"/>
    <d v="2025-07-11T00:00:00"/>
    <s v="N/A"/>
    <s v="N/A"/>
    <s v="N/A"/>
    <s v="N/A"/>
    <s v="N/A"/>
    <n v="0"/>
    <s v="N/A"/>
    <n v="0"/>
    <s v="N/A"/>
    <n v="0"/>
    <s v="N/A"/>
    <n v="0"/>
    <s v="N/A"/>
    <n v="0"/>
    <s v="N/A"/>
    <n v="-78"/>
    <n v="25609248"/>
    <n v="0"/>
    <n v="0"/>
    <n v="0"/>
    <n v="0"/>
    <d v="2025-12-31T00:00:00"/>
    <d v="2025-10-14T00:00:00"/>
    <n v="-84"/>
    <d v="2025-11-15T00:00:00"/>
    <s v="Bogotá D.C."/>
    <s v="Cumplimiento"/>
    <s v="25-47-101007185"/>
    <s v="Seguros del Estado S.A."/>
    <d v="2025-07-11T00:00:00"/>
    <s v="11/07/2025 - 10/07/2026"/>
    <d v="2025-07-11T00:00:00"/>
    <s v="El 15/11/2025 se publicó el acta de balance y cierre del contrato 1193-2025 por terminación anticipada de mutuo acuerdo"/>
    <s v="Terminado"/>
    <s v="Terminación anticipada"/>
    <s v="N/A"/>
    <s v="PSICOLOGÍA"/>
    <s v="N/A"/>
    <s v="Femenino"/>
    <s v="paula.plazas@jep.gov.co"/>
    <s v="https://community.secop.gov.co/Public/Tendering/ContractNoticePhases/View?PPI=CO1.PPI.40534961&amp;isFromPublicArea=True&amp;isModal=False"/>
    <s v="PARTICIPACIÓN_EFECTIVA_REPRESENTACIÓN_Y_DEFENSA_TÉCNICA"/>
    <s v="PROCESOS_MISIONALES"/>
    <s v="Subsecretaría Ejecutiva"/>
    <s v="Secretaría Ejecutiva"/>
    <n v="0"/>
  </r>
  <r>
    <n v="869"/>
    <n v="93151507"/>
    <s v="JEP-1194-2025"/>
    <s v="JEP-CSPO-1182-2025"/>
    <s v="Monica Muñoz"/>
    <d v="2025-07-03T00:00:00"/>
    <s v="Lina Marcela Zuleta Giraldo "/>
    <x v="0"/>
    <s v="1. Prestación de servicios profesionales y de apoyo a la gestión"/>
    <s v="Cédula de Ciudadanía"/>
    <n v="24335624"/>
    <n v="1"/>
    <s v="Persona Natural"/>
    <s v="Manizales"/>
    <s v="Prestar servicios profesionales para apoyar a la Sala de Reconocimiento de Verdad y de Responsabilidad en los procesos de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36877344"/>
    <n v="36877344"/>
    <s v="N/A"/>
    <n v="6146224"/>
    <s v="N/A"/>
    <n v="139825"/>
    <n v="529125"/>
    <n v="2022011000068"/>
    <d v="2025-07-07T00:00:00"/>
    <d v="2025-07-11T00:00:00"/>
    <s v="N/A"/>
    <s v="N/A"/>
    <s v="N/A"/>
    <s v="N/A"/>
    <s v="N/A"/>
    <n v="-20282542"/>
    <d v="2025-08-11T00:00:00"/>
    <n v="0"/>
    <s v="N/A"/>
    <n v="0"/>
    <s v="N/A"/>
    <n v="0"/>
    <s v="N/A"/>
    <n v="0"/>
    <s v="N/A"/>
    <n v="-92"/>
    <n v="16594802"/>
    <n v="0"/>
    <n v="0"/>
    <n v="0"/>
    <n v="0"/>
    <d v="2025-12-31T00:00:00"/>
    <d v="2025-09-30T00:00:00"/>
    <n v="-98"/>
    <s v="N/A"/>
    <s v="Bogotá D.C."/>
    <s v="Cumplimiento"/>
    <s v="33-47-101017913"/>
    <s v="Seguros del Estado S.A."/>
    <d v="2025-07-08T00:00:00"/>
    <s v="7/07/2025 - 5/07/2026"/>
    <d v="2025-07-09T00:00:00"/>
    <s v="Mediante otrosí Nº1 del 11/08/2025 se publicó la reducción en tiempo y valor del contrato JEP-1194-2025"/>
    <s v="Terminado"/>
    <s v="Reducción"/>
    <s v="N/A"/>
    <s v="DERECHO"/>
    <s v="N/A"/>
    <s v="Femenino"/>
    <s v="lina.zuleta@jep.gov.co"/>
    <s v="https://community.secop.gov.co/Public/Tendering/ContractNoticePhases/View?PPI=CO1.PPI.40535987&amp;isFromPublicArea=True&amp;isModal=False"/>
    <s v="JUDICIAL_DIALÓGICO"/>
    <s v="PROCESOS_MISIONALES"/>
    <s v="Magistratura"/>
    <s v="Magistratura"/>
    <n v="-20282542"/>
  </r>
  <r>
    <n v="1314"/>
    <n v="93121607"/>
    <s v="JEP-1195-2025"/>
    <s v="JEP-CSPO-1183-2025"/>
    <s v="Norma Bonilla"/>
    <d v="2025-07-04T00:00:00"/>
    <s v="Programa de las Naciones Unidas para el Desarrollo – PNUD"/>
    <x v="0"/>
    <s v="6. Convenio de Cooperación Internacional"/>
    <s v="NIT"/>
    <n v="800091076"/>
    <n v="0"/>
    <s v="Persona Jurídica"/>
    <s v="Bogotá D.C."/>
    <s v="Promover la participación efectiva de víctimas ante el Sistema Integral de Verdad, Justicia, Reparación y No Repetición (SIVJRNR), a través de asesoría y representación integral y común que incorpore los enfoques étnico, de género y diferencial, a aquellas víctimas que individual o colectivamente manifiesten interés legítimo y directo en participar como intervinientes especiales en los procesos adelantados por la JEP y fortalecer las capacidades del Sistema Integral para la Paz y las capacidades de las poblaciones_x000a_constructoras de paz."/>
    <s v="Harvey Danilo Suarez Morales"/>
    <s v="Secretaría Ejecutiva"/>
    <s v="BB- Oficina Asesora SAAD Representación Victimas"/>
    <s v="Carolina Silva Ortiz"/>
    <n v="52263832"/>
    <s v="BB- Oficina Asesora SAAD Representación Victimas"/>
    <s v="N/A"/>
    <s v="N/A"/>
    <s v="N/A"/>
    <s v="Inversión"/>
    <n v="25510208941"/>
    <n v="12500002381"/>
    <n v="13010206560"/>
    <s v="N/A"/>
    <s v="N/A"/>
    <n v="178625"/>
    <n v="532825"/>
    <n v="2022011000068"/>
    <d v="2025-07-14T00:00:00"/>
    <d v="2025-07-14T00:00:00"/>
    <s v="N/A"/>
    <s v="N/A"/>
    <s v="N/A"/>
    <s v="N/A"/>
    <s v="N/A"/>
    <n v="11823291310"/>
    <d v="2025-12-26T00:00:00"/>
    <n v="530000000"/>
    <d v="2025-12-26T00:00:00"/>
    <n v="0"/>
    <s v="N/A"/>
    <n v="0"/>
    <s v="N/A"/>
    <n v="1"/>
    <d v="2025-12-26T00:00:00"/>
    <n v="138"/>
    <n v="37863500251"/>
    <n v="0"/>
    <n v="0"/>
    <n v="0"/>
    <n v="0"/>
    <d v="2025-12-31T00:00:00"/>
    <d v="2026-05-18T00:00:00"/>
    <n v="132"/>
    <s v="N/A"/>
    <s v="Territorio nacional"/>
    <s v="N/A"/>
    <s v="N/A"/>
    <s v="N/A"/>
    <s v="N/A"/>
    <s v="N/A"/>
    <s v="N/A"/>
    <s v="El presente Acuerdo entrará en vigor cuando haya sido firmado por las partes interesadas, en la fecha de la última firma y finalizará el 31 de diciembre de 2025. En el documento quedo la última firma el 14/07/2025 en el secop aparece 15/07/2025; El 26/12/2025 se adicionó el valor de $11.823.291.310 correspondientes a contribución de la JEP y $530.000.000 correspondiente al nuevo aporte del PNUD y prorrogar el plazo hasta el 18/05/2026"/>
    <s v="En ejecución"/>
    <s v="Adición"/>
    <s v="N/A"/>
    <s v="N/A"/>
    <s v="N/A"/>
    <s v="N/A"/>
    <s v="N/A"/>
    <s v="https://community.secop.gov.co/Public/Tendering/ContractNoticePhases/View?PPI=CO1.PPI.40648616&amp;isFromPublicArea=True&amp;isModal=False"/>
    <s v="PARTICIPACIÓN_EFECTIVA_REPRESENTACIÓN_Y_DEFENSA_TÉCNICA"/>
    <s v="PROCESOS_MISIONALES"/>
    <s v="Subsecretaría Ejecutiva"/>
    <s v="Secretaría Ejecutiva"/>
    <n v="12353291310"/>
  </r>
  <r>
    <n v="1094"/>
    <s v="44103100;55121802"/>
    <s v="JEP-1196-2025"/>
    <s v="JEP-IPINF-005-2025"/>
    <s v="Jairo Cuellar"/>
    <d v="2025-07-07T00:00:00"/>
    <s v="INGENIERÍA DE PRODUCTOS ELECTRÓNICOS Y ENERGÍA SOLAR SAS IPRELENSO S.A.S. "/>
    <x v="3"/>
    <s v="2. Prestación de servicios"/>
    <s v="NIT"/>
    <n v="860513624"/>
    <n v="8"/>
    <s v="Persona Jurídica"/>
    <s v="Bogotá D.C."/>
    <s v="Contratar la adquisición de insumos y el mantenimiento preventivo y/o correctivos para la maquina carnetizadora"/>
    <s v="Juan David Olarte Torres"/>
    <s v="Dirección Administrativa y Financiera"/>
    <s v="DD- Oficina Asesora de Seguridad y Protección"/>
    <s v="María Emma Caro Robles"/>
    <n v="39707567"/>
    <s v="DD- Oficina Asesora de Seguridad y Protección"/>
    <s v="N/A"/>
    <s v="N/A"/>
    <s v="N/A"/>
    <s v="Funcionamiento"/>
    <n v="32171293"/>
    <n v="32171293"/>
    <s v="N/A"/>
    <s v="N/A"/>
    <s v="N/A"/>
    <n v="168925"/>
    <n v="541725"/>
    <s v="N/A"/>
    <d v="2025-07-11T00:00:00"/>
    <d v="2025-07-21T00:00:00"/>
    <s v="N/A"/>
    <s v="N/A"/>
    <s v="N/A"/>
    <s v="N/A"/>
    <s v="N/A"/>
    <n v="0"/>
    <s v="N/A"/>
    <n v="0"/>
    <s v="N/A"/>
    <n v="0"/>
    <s v="N/A"/>
    <n v="0"/>
    <s v="N/A"/>
    <n v="0"/>
    <s v="N/A"/>
    <n v="0"/>
    <n v="32171293"/>
    <n v="0"/>
    <n v="0"/>
    <n v="0"/>
    <n v="0"/>
    <d v="2025-09-03T00:00:00"/>
    <d v="2025-09-03T00:00:00"/>
    <n v="240"/>
    <s v="N/A"/>
    <s v="Bogotá D.C."/>
    <s v="Cumplimiento"/>
    <n v="4312601"/>
    <s v="Seguros Generales Suramericana S.A."/>
    <d v="2025-07-15T00:00:00"/>
    <s v="15/07/2025 - 01/03/2026"/>
    <d v="2025-07-28T00:00:00"/>
    <s v="Mediante otrosí Nº1 del 30/07/2025 se modific el número de la minuta del contrato indicando que es el JEP-1196-2025."/>
    <s v="Terminado"/>
    <s v="Aclaratorio"/>
    <s v="N/A"/>
    <s v="N/A"/>
    <s v="N/A"/>
    <s v="N/A"/>
    <s v="N/A"/>
    <s v="https://community.secop.gov.co/Public/Tendering/ContractNoticePhases/View?PPI=CO1.PPI.40234329&amp;isFromPublicArea=True&amp;isModal=False"/>
    <s v="GESTIÓN_DE_SEGURIDAD_BIENES_Y_SERVICIOS"/>
    <s v="PROCESOS_DE_GESTIÓN"/>
    <s v="Dirección Administrativa y Financiera"/>
    <s v="Secretaría Ejecutiva"/>
    <m/>
  </r>
  <r>
    <n v="1278"/>
    <s v="85121608;83121700;93141513"/>
    <s v="JEP-1197-2025"/>
    <s v="JEP-CSPO-1184-2025"/>
    <s v="Mateo Ávila"/>
    <d v="2025-07-08T00:00:00"/>
    <s v="Erika Tatiana Galvis Martinez"/>
    <x v="0"/>
    <s v="1. Prestación de servicios profesionales y de apoyo a la gestión"/>
    <s v="Cédula de Ciudadanía"/>
    <n v="1102383306"/>
    <n v="2"/>
    <s v="Persona Natural"/>
    <s v="Piedecuesta"/>
    <s v="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
    <s v="Claudia Liliana Erazo Maldonado"/>
    <s v="Subsecretaría Ejecutiva"/>
    <s v="BB- Oficina Asesora de Atención a Victimas "/>
    <s v="Sandra Viviana Alfaro Yara"/>
    <n v="52842454"/>
    <s v="BB- Oficina Asesora de Atención a Victimas "/>
    <s v="N/A"/>
    <s v="N/A"/>
    <s v="N/A"/>
    <s v="Inversión"/>
    <n v="49795780"/>
    <n v="49795780"/>
    <s v="N/A"/>
    <n v="8536421"/>
    <s v="N/A"/>
    <n v="173225"/>
    <n v="583725"/>
    <n v="2022011000068"/>
    <d v="2025-07-24T00:00:00"/>
    <d v="2025-07-30T00:00:00"/>
    <s v="N/A"/>
    <s v="N/A"/>
    <s v="N/A"/>
    <s v="N/A"/>
    <s v="N/A"/>
    <n v="0"/>
    <s v="N/A"/>
    <n v="0"/>
    <s v="N/A"/>
    <n v="0"/>
    <s v="N/A"/>
    <n v="0"/>
    <s v="N/A"/>
    <n v="0"/>
    <s v="N/A"/>
    <n v="0"/>
    <n v="49795780"/>
    <n v="0"/>
    <n v="0"/>
    <n v="0"/>
    <n v="0"/>
    <d v="2025-12-31T00:00:00"/>
    <d v="2025-12-31T00:00:00"/>
    <n v="-6"/>
    <s v="N/A"/>
    <s v="Bucaramanga, con_x000a_desplazamientos por los departamentos de Santander, Norte de Santander, Tolima, Huila,_x000a_Cundinamarca, Boyacá, Bogotá y departamentos que conforman el Magdalena Medio"/>
    <s v="Cumplimiento"/>
    <s v="465-47-994000013905"/>
    <s v="Aseguradora Solidaria de Colombia"/>
    <d v="2025-07-26T00:00:00"/>
    <s v="24/07/2025 - 30/06/2026"/>
    <d v="2025-07-29T00:00:00"/>
    <s v="Ninguna"/>
    <s v="Terminado"/>
    <s v="Ingreso"/>
    <s v="N/A"/>
    <s v="PSICOLOGÍA"/>
    <s v="N/A"/>
    <s v="Femenino"/>
    <s v="erika.galvis@jep.gov.co"/>
    <s v="https://community.secop.gov.co/Public/Tendering/ContractNoticePhases/View?PPI=CO1.PPI.40659684&amp;isFromPublicArea=True&amp;isModal=False"/>
    <s v="PARTICIPACIÓN_EFECTIVA_REPRESENTACIÓN_Y_DEFENSA_TÉCNICA"/>
    <s v="PROCESOS_MISIONALES"/>
    <s v="Subsecretaría Ejecutiva"/>
    <s v="Secretaría Ejecutiva"/>
    <n v="0"/>
  </r>
  <r>
    <n v="1103"/>
    <s v="72101507;56101500;56101700;56111500;56111700;56112100;56112200"/>
    <s v="JEP-1198-2025"/>
    <s v="JEP-SB-004-2025"/>
    <s v="Arinson Ruiz"/>
    <d v="2025-07-09T00:00:00"/>
    <s v="CONELTEL SAS"/>
    <x v="1"/>
    <s v="4. Suministro"/>
    <s v="NIT"/>
    <n v="900530947"/>
    <n v="8"/>
    <s v="Persona Jurídica"/>
    <s v="Cajicá"/>
    <s v="Suministro e instalación de bienes para el funcionamiento de las oficinas y espacios complementarios de la Jurisdicción Especial para la Paz"/>
    <s v="Juan David Olarte Torres"/>
    <s v="Dirección Administrativa y Financiera"/>
    <s v="DD- Oficina Asesora de Recursos Físicos e Infraestructura"/>
    <s v="Catherine Sofia Silvera Corpas"/>
    <n v="33311223"/>
    <s v="DD- Oficina Asesora de Recursos Físicos e Infraestructura"/>
    <s v="N/A"/>
    <s v="N/A"/>
    <s v="N/A"/>
    <s v="Funcionamiento"/>
    <n v="118076873"/>
    <n v="118076873"/>
    <s v="N/A"/>
    <s v="N/A"/>
    <s v="N/A"/>
    <n v="45925"/>
    <n v="541825"/>
    <s v="N/A"/>
    <d v="2025-07-10T00:00:00"/>
    <d v="2025-07-17T00:00:00"/>
    <s v="N/A"/>
    <s v="N/A"/>
    <s v="N/A"/>
    <s v="N/A"/>
    <s v="N/A"/>
    <n v="59000000"/>
    <d v="2025-11-06T00:00:00"/>
    <n v="0"/>
    <s v="N/A"/>
    <n v="0"/>
    <s v="N/A"/>
    <n v="0"/>
    <s v="N/A"/>
    <n v="0"/>
    <s v="N/A"/>
    <n v="0"/>
    <n v="177076873"/>
    <n v="0"/>
    <n v="0"/>
    <n v="0"/>
    <n v="0"/>
    <d v="2025-12-31T00:00:00"/>
    <d v="2025-12-31T00:00:00"/>
    <n v="-6"/>
    <s v="PND"/>
    <s v="Bogotá D.C., Medellín, Turbo, Bucaramanga, Sincelejo, Quibdó, Villavicencio, Cúcuta, Neiva, Florencia, Pasto, Valledupar, Cali, Pereira, Yopal, San José del_x000a_Guaviare"/>
    <s v="Cumplimiento; Responsabilidad Civil Extracontractual"/>
    <s v="14-45-101125574; 14-40-101074315"/>
    <s v="Seguros del Estado S.A.; Seguros del Estado S.A."/>
    <s v="11/07/2025; 11/07/2025"/>
    <s v="10/07/2025 - 31/12/2028; 10/07/2025 - 31/12/2025"/>
    <s v="16/07/2025; 16/07/2025"/>
    <s v="Mediante otrosí Nº1 del 6/11/2025 se publicó la adición $59000000"/>
    <s v="Terminado"/>
    <s v="Adición"/>
    <s v="N/A"/>
    <s v="N/A"/>
    <s v="N/A"/>
    <s v="N/A"/>
    <s v="N/A"/>
    <s v="https://community.secop.gov.co/Public/Tendering/ContractNoticePhases/View?PPI=CO1.PPI.40178133&amp;isFromPublicArea=True&amp;isModal=False"/>
    <s v="GESTIÓN_DE_SEGURIDAD_BIENES_Y_SERVICIOS"/>
    <s v="PROCESOS_DE_GESTIÓN"/>
    <s v="Dirección Administrativa y Financiera"/>
    <s v="Secretaría Ejecutiva"/>
    <m/>
  </r>
  <r>
    <n v="1107"/>
    <n v="55121700"/>
    <s v="JEP-1199-2025"/>
    <s v="JEP-IPINF-006-2025"/>
    <s v="Monica Muñoz"/>
    <d v="2025-07-10T00:00:00"/>
    <s v="STRATEGY S.A.S"/>
    <x v="3"/>
    <s v="4. Suministro"/>
    <s v="NIT"/>
    <n v="830053792"/>
    <n v="3"/>
    <s v="Persona Jurídica"/>
    <s v="Bogotá D.C."/>
    <s v="Adquisición e instalación de señalética para el funcionamiento de la Jurisdicción Especial para la Paz -JEP"/>
    <s v="Claudia Liliana Erazo Maldonado"/>
    <s v="Subsecretaría Ejecutiva"/>
    <s v="DD- Subdirección de Talento Humano "/>
    <s v="Francy Elena Palomino Millán"/>
    <n v="31905812"/>
    <s v="DD- Subdirección de Talento Humano "/>
    <s v="N/A"/>
    <s v="N/A"/>
    <s v="N/A"/>
    <s v="Funcionamiento"/>
    <n v="44093427"/>
    <n v="44093427"/>
    <s v="N/A"/>
    <s v="N/A"/>
    <s v="N/A"/>
    <n v="171925"/>
    <n v="545125"/>
    <s v="N/A"/>
    <d v="2025-07-11T00:00:00"/>
    <d v="2025-07-18T00:00:00"/>
    <s v="N/A"/>
    <s v="N/A"/>
    <s v="N/A"/>
    <s v="N/A"/>
    <s v="N/A"/>
    <n v="0"/>
    <s v="N/A"/>
    <n v="0"/>
    <s v="N/A"/>
    <n v="0"/>
    <s v="N/A"/>
    <n v="0"/>
    <s v="N/A"/>
    <n v="1"/>
    <d v="2025-08-29T00:00:00"/>
    <n v="31"/>
    <n v="44093427"/>
    <n v="0"/>
    <n v="0"/>
    <n v="0"/>
    <n v="0"/>
    <d v="2025-08-30T00:00:00"/>
    <d v="2025-09-30T00:00:00"/>
    <n v="-98"/>
    <d v="2026-02-20T00:00:00"/>
    <s v="Bogotá D.C."/>
    <s v="Cumplimiento"/>
    <s v="360-47-994000048426"/>
    <s v="Aseguradora Solidaria de Colombia"/>
    <d v="2025-07-16T00:00:00"/>
    <s v="11/07/2025 - 03/03/2026"/>
    <d v="2025-07-18T00:00:00"/>
    <s v="Mediante otrosí Nº1 del 29/08/2025 se prorrogó el contrato hasta el 30/09/2025; El 20/02/2026 se publicó el acta de balance y cierre"/>
    <s v="Terminado"/>
    <s v="Prórroga"/>
    <s v="N/A"/>
    <s v="N/A"/>
    <s v="N/A"/>
    <s v="N/A"/>
    <s v="N/A"/>
    <s v="https://community.secop.gov.co/Public/Tendering/ContractNoticePhases/View?PPI=CO1.PPI.40357353&amp;isFromPublicArea=True&amp;isModal=False"/>
    <s v="GESTIÓN_DEL_TALENTO_HUMANO"/>
    <s v="PROCESOS_DE_GESTIÓN"/>
    <s v="Dirección Administrativa y Financiera"/>
    <s v="Secretaría Ejecutiva"/>
    <m/>
  </r>
  <r>
    <n v="884"/>
    <n v="80161504"/>
    <s v="JEP-1200-2025"/>
    <s v="JEP-CSPO-1185-2025"/>
    <s v="Monica Muñoz"/>
    <d v="2025-07-10T00:00:00"/>
    <s v="Ivonne Daniela Vargas Perez"/>
    <x v="0"/>
    <s v="1. Prestación de servicios profesionales y de apoyo a la gestión"/>
    <s v="Cédula de Ciudadanía"/>
    <n v="1003689010"/>
    <n v="3"/>
    <s v="Persona Natural"/>
    <s v="Madrid"/>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Valeria Jaramillo_x000a_Camacho"/>
    <n v="1014229169"/>
    <s v="F- Magistratura"/>
    <s v="N/A"/>
    <s v="Transcriptor"/>
    <s v="Julieta Lemaitre Ripoll"/>
    <s v="Inversión"/>
    <n v="20999584"/>
    <n v="20999584"/>
    <s v="N/A"/>
    <n v="3841388"/>
    <s v="N/A"/>
    <n v="182725"/>
    <n v="565825"/>
    <n v="2022011000068"/>
    <d v="2025-07-18T00:00:00"/>
    <d v="2025-07-29T00:00:00"/>
    <s v="N/A"/>
    <s v="N/A"/>
    <s v="N/A"/>
    <s v="N/A"/>
    <s v="N/A"/>
    <n v="-12932670"/>
    <d v="2025-08-11T00:00:00"/>
    <n v="0"/>
    <s v="N/A"/>
    <n v="0"/>
    <s v="N/A"/>
    <n v="0"/>
    <s v="N/A"/>
    <n v="0"/>
    <s v="N/A"/>
    <n v="-92"/>
    <n v="8066914"/>
    <n v="0"/>
    <n v="0"/>
    <n v="0"/>
    <n v="0"/>
    <d v="2025-12-31T00:00:00"/>
    <d v="2025-09-30T00:00:00"/>
    <n v="-98"/>
    <s v="N/A"/>
    <s v="Bogotá D.C."/>
    <s v="Cumplimiento"/>
    <s v="21-47-101050401"/>
    <s v="Seguros del Estado S.A."/>
    <d v="2025-07-23T00:00:00"/>
    <s v="16/07/2025 - 01/07/2026"/>
    <d v="2025-07-25T00:00:00"/>
    <s v="Mediante otrosí Nº1 del 11/08/2025 se publicó la reducción en tiempo y valor del contrato JEP-1200-2025"/>
    <s v="Terminado"/>
    <s v="Reducción"/>
    <s v="N/A"/>
    <s v="ADMINISTRACIÓN PUBLICA "/>
    <s v="N/A"/>
    <s v="Femenino"/>
    <s v="ivonne.vargas@jep.gov.co"/>
    <s v="https://community.secop.gov.co/Public/Tendering/ContractNoticePhases/View?PPI=CO1.PPI.40765017&amp;isFromPublicArea=True&amp;isModal=False"/>
    <s v="JUDICIAL_DIALÓGICO"/>
    <s v="PROCESOS_MISIONALES"/>
    <s v="Magistratura"/>
    <s v="Magistratura"/>
    <n v="-12932670"/>
  </r>
  <r>
    <n v="1258"/>
    <n v="80121500"/>
    <s v="JEP-1201-2025"/>
    <s v="JEP-CSPO-1186-2025"/>
    <s v="Monica Muñoz"/>
    <d v="2025-07-10T00:00:00"/>
    <s v="María Daniela Delgado Álvarez_x0009_"/>
    <x v="0"/>
    <s v="1. Prestación de servicios profesionales y de apoyo a la gestión"/>
    <s v="Cédula de Ciudadanía"/>
    <n v="1007462760"/>
    <n v="6"/>
    <s v="Persona Natural"/>
    <s v="Bogotá D.C."/>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Irina Alejandra Junieles Acosta "/>
    <n v="45483429"/>
    <s v="F- Magistratura"/>
    <s v="N/A"/>
    <s v="Caso 08"/>
    <s v="María del Pilar Valencia García"/>
    <s v="Inversión"/>
    <n v="27561244"/>
    <n v="27561244"/>
    <s v="N/A"/>
    <n v="4951123"/>
    <s v="N/A"/>
    <n v="170125"/>
    <n v="598425"/>
    <n v="2022011000068"/>
    <d v="2025-07-29T00:00:00"/>
    <d v="2025-08-01T00:00:00"/>
    <s v="N/A"/>
    <s v="N/A"/>
    <s v="N/A"/>
    <s v="N/A"/>
    <s v="N/A"/>
    <n v="0"/>
    <s v="N/A"/>
    <n v="0"/>
    <s v="N/A"/>
    <n v="0"/>
    <s v="N/A"/>
    <n v="0"/>
    <s v="N/A"/>
    <n v="0"/>
    <s v="N/A"/>
    <n v="0"/>
    <n v="27561244"/>
    <n v="0"/>
    <n v="0"/>
    <n v="0"/>
    <n v="0"/>
    <d v="2025-12-31T00:00:00"/>
    <d v="2025-12-31T00:00:00"/>
    <n v="-6"/>
    <s v="N/A"/>
    <s v="Bogotá D.C."/>
    <s v="Cumplimiento"/>
    <s v="14-47-101043890"/>
    <s v="Seguros del Estado S.A."/>
    <d v="2025-07-30T00:00:00"/>
    <s v="30/07/2025 - 05/07/2026"/>
    <d v="2025-08-01T00:00:00"/>
    <s v="Ninguna"/>
    <s v="Terminado"/>
    <s v="Ingreso"/>
    <s v="N/A"/>
    <s v="DERECHO"/>
    <s v="N/A"/>
    <s v="Femenino"/>
    <s v="maria.delgado@jep.gov.co"/>
    <s v="https://community.secop.gov.co/Public/Tendering/ContractNoticePhases/View?PPI=CO1.PPI.40769201&amp;isFromPublicArea=True&amp;isModal=False"/>
    <s v="JUDICIAL_ADVERSARIAL"/>
    <s v="PROCESOS_MISIONALES"/>
    <s v="Magistratura"/>
    <s v="Magistratura"/>
    <n v="0"/>
  </r>
  <r>
    <n v="520"/>
    <s v="80111620;80111601;78102205"/>
    <s v="JEP-1202-2025"/>
    <s v="JEP-CSPO-1187-2025"/>
    <s v="Mateo Ávila"/>
    <d v="2025-07-10T00:00:00"/>
    <s v="Leidy Johana Torres Lopez"/>
    <x v="0"/>
    <s v="1. Prestación de servicios profesionales y de apoyo a la gestión"/>
    <s v="Cédula de Ciudadanía"/>
    <n v="1033779059"/>
    <n v="9"/>
    <s v="Persona Natural"/>
    <s v="Bogotá D.C."/>
    <s v="Prestar servicios de apoyo a la Subdirección de Talento Humano en relación con la Estrategia del Talento Humano y la gestión del archivo de la dependencia."/>
    <s v="Juan David Olarte Torres"/>
    <s v="Dirección Administrativa y Financiera"/>
    <s v="DD- Subdirección de Talento Humano "/>
    <s v="Francy Elena Palomino Millán"/>
    <n v="31905812"/>
    <s v="DD- Subdirección de Talento Humano "/>
    <s v="N/A"/>
    <s v="N/A"/>
    <s v="N/A"/>
    <s v="Inversión"/>
    <n v="21895906"/>
    <n v="21895906"/>
    <s v="N/A"/>
    <n v="3841388"/>
    <s v="N/A"/>
    <n v="130625"/>
    <n v="568125"/>
    <n v="202300000000214"/>
    <d v="2025-07-21T00:00:00"/>
    <d v="2025-07-24T00:00:00"/>
    <s v="N/A"/>
    <s v="N/A"/>
    <s v="N/A"/>
    <s v="N/A"/>
    <s v="N/A"/>
    <n v="0"/>
    <s v="N/A"/>
    <n v="0"/>
    <s v="N/A"/>
    <n v="0"/>
    <s v="N/A"/>
    <n v="0"/>
    <s v="N/A"/>
    <n v="0"/>
    <s v="N/A"/>
    <n v="0"/>
    <n v="21895906"/>
    <n v="0"/>
    <n v="0"/>
    <n v="0"/>
    <n v="0"/>
    <d v="2025-12-31T00:00:00"/>
    <d v="2025-12-31T00:00:00"/>
    <n v="-6"/>
    <s v="N/A"/>
    <s v="Bogotá D.C."/>
    <s v="Cumplimiento"/>
    <s v="11-47-101036466"/>
    <s v="Seguros del Estado S.A."/>
    <d v="2025-07-21T00:00:00"/>
    <s v="21/07/2025 - 10/07/2026"/>
    <d v="2025-07-23T00:00:00"/>
    <s v="Ninguna"/>
    <s v="Terminado"/>
    <s v="Ingreso"/>
    <s v="N/A"/>
    <s v="TECNOLOGÍA EN GESTIÓN DOCUMENTAL"/>
    <s v="N/A"/>
    <s v="Femenino"/>
    <s v="leidy.lopez@jep.gov.co"/>
    <s v="https://community.secop.gov.co/Public/Tendering/ContractNoticePhases/View?PPI=CO1.PPI.40720160&amp;isFromPublicArea=True&amp;isModal=False"/>
    <s v="GESTIÓN_DEL_TALENTO_HUMANO"/>
    <s v="PROCESOS_DE_GESTIÓN"/>
    <s v="Dirección Administrativa y Financiera"/>
    <s v="Secretaría Ejecutiva"/>
    <n v="0"/>
  </r>
  <r>
    <n v="1375"/>
    <n v="80161500"/>
    <s v="JEP-1203-2025"/>
    <s v="JEP-CSPO-1188-2025"/>
    <s v="Clara Torres"/>
    <d v="2025-07-11T00:00:00"/>
    <s v="Juliana Bernal Barbosa"/>
    <x v="0"/>
    <s v="1. Prestación de servicios profesionales y de apoyo a la gestión"/>
    <s v="Cédula de Ciudadanía"/>
    <n v="1020841644"/>
    <n v="5"/>
    <s v="Persona Natural"/>
    <s v="Cajica"/>
    <s v="Prestar servicios profesionales para apoyar y acompañar al GRAI, en articulación con la SE, en la recolección, investigación, análisis y contrastación de información para la elaboración de estudios de riesgos, creación de mapas de actores, caracterización de macrovictimizaciones, macroafectaciones y líneas base de reparación en clave de justicia restaurativa"/>
    <s v="Jairo Ernesto Arias Orjuela"/>
    <s v="Dirección de Asuntos Jurídicos"/>
    <s v="H- Grupo de Análisis de la Información- GRAI"/>
    <s v="Juan Felipe García Arboleda"/>
    <n v="75091192"/>
    <s v="H- Grupo de Análisis de la Información - GRAI"/>
    <s v="N/A"/>
    <s v="N/A"/>
    <s v="N/A"/>
    <s v="Inversión"/>
    <n v="24328773"/>
    <n v="24328773"/>
    <s v="N/A"/>
    <n v="4268208"/>
    <s v="N/A"/>
    <n v="182125"/>
    <n v="544025"/>
    <n v="2022011000068"/>
    <d v="2025-07-11T00:00:00"/>
    <d v="2025-07-11T00:00:00"/>
    <s v="N/A"/>
    <s v="N/A"/>
    <s v="N/A"/>
    <s v="N/A"/>
    <s v="N/A"/>
    <n v="-10812802"/>
    <d v="2025-08-13T00:00:00"/>
    <n v="0"/>
    <s v="N/A"/>
    <n v="0"/>
    <s v="N/A"/>
    <n v="0"/>
    <s v="N/A"/>
    <n v="0"/>
    <s v="N/A"/>
    <n v="-78"/>
    <n v="13515971"/>
    <n v="0"/>
    <n v="0"/>
    <n v="0"/>
    <n v="0"/>
    <d v="2025-12-31T00:00:00"/>
    <d v="2025-10-14T00:00:00"/>
    <n v="-84"/>
    <s v="N/A"/>
    <s v="Bogotá D.C."/>
    <s v="Cumplimiento"/>
    <s v="21-45-101488335"/>
    <s v="Seguros del Estado S.A."/>
    <d v="2025-07-11T00:00:00"/>
    <s v="11/07/2025 - 01/07/2026"/>
    <d v="2025-07-11T00:00:00"/>
    <s v="Mediante otrosí Nº1 del 13/08/2025 se publicó la reducción en tiempo y valor del contrato JEP-1203-2025"/>
    <s v="Terminado"/>
    <s v="Reducción"/>
    <s v="N/A"/>
    <s v="GOBIERNO Y RELACIONES INTERNACIONALES "/>
    <s v="N/A"/>
    <s v="Femenino"/>
    <s v="juliana.bernal@jep.gov.co"/>
    <s v="https://community.secop.gov.co/Public/Tendering/ContractNoticePhases/View?PPI=CO1.PPI.40703579&amp;isFromPublicArea=True&amp;isModal=False"/>
    <s v="SOPORTE_PARA_LA_ADMINISTRACIÓN_DE_JUSTICIA"/>
    <s v="PROCESOS_MISIONALES"/>
    <s v="Grupo de Análisis de la Información- GRAI"/>
    <s v="Magistratura"/>
    <n v="-10812802"/>
  </r>
  <r>
    <n v="244"/>
    <n v="80111500"/>
    <s v="JEP-1204-2025"/>
    <s v="JEP-CSPO-1189-2025"/>
    <s v="Mateo Ávila"/>
    <d v="2025-07-15T00:00:00"/>
    <s v="Kendry Paola Serrano Carrera"/>
    <x v="0"/>
    <s v="1. Prestación de servicios profesionales y de apoyo a la gestión"/>
    <s v="Cédula de Ciudadanía"/>
    <n v="1143346632"/>
    <n v="0"/>
    <s v="Persona Natural"/>
    <s v="Cartagena"/>
    <s v="Prestar servicios profesionales para apoyar a la Subdirección de Comunicaciones en la elaboración de piezas comunicativas, y en el cubrimiento de las actuaciones judiciales de las salas, secciones, comisiones y Secretaría Ejecutiva,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47519404"/>
    <n v="47519404"/>
    <s v="N/A"/>
    <n v="8536421"/>
    <s v="N/A"/>
    <n v="182525"/>
    <n v="585025"/>
    <n v="2022011000068"/>
    <d v="2025-07-24T00:00:00"/>
    <d v="2025-07-28T00:00:00"/>
    <s v="N/A"/>
    <s v="N/A"/>
    <s v="N/A"/>
    <s v="N/A"/>
    <s v="N/A"/>
    <n v="0"/>
    <s v="N/A"/>
    <n v="0"/>
    <s v="N/A"/>
    <n v="0"/>
    <s v="N/A"/>
    <n v="0"/>
    <s v="N/A"/>
    <n v="0"/>
    <s v="N/A"/>
    <n v="0"/>
    <n v="47519404"/>
    <n v="0"/>
    <n v="0"/>
    <n v="0"/>
    <n v="0"/>
    <d v="2025-12-31T00:00:00"/>
    <d v="2025-12-31T00:00:00"/>
    <n v="-6"/>
    <s v="N/A"/>
    <s v="Bogotá D.C."/>
    <s v="Cumplimiento"/>
    <s v="11-47-101036624"/>
    <s v="Seguros del Estado S.A."/>
    <d v="2025-07-25T00:00:00"/>
    <s v="25/07/2025 - 10/07/2026"/>
    <d v="2025-07-28T00:00:00"/>
    <s v="Ninguna"/>
    <s v="Terminado"/>
    <s v="Ingreso"/>
    <s v="N/A"/>
    <s v="COMUNICACIÓN SOCIAL"/>
    <s v="N/A"/>
    <s v="Femenino"/>
    <s v="kendry.serrano@jep.gov.co"/>
    <s v="https://community.secop.gov.co/Public/Tendering/ContractNoticePhases/View?PPI=CO1.PPI.40825222&amp;isFromPublicArea=True&amp;isModal=False"/>
    <s v="GESTIÓN_DE_LAS_COMUNICACIONES"/>
    <s v="PROCESOS_DE_RELACIONAMIENTO"/>
    <s v="Subdirección de Comunicaciones"/>
    <s v="Secretaría Ejecutiva"/>
    <n v="0"/>
  </r>
  <r>
    <n v="1227"/>
    <n v="80111500"/>
    <s v="JEP-1205-2025"/>
    <s v="JEP-CSPO-1190-2025"/>
    <s v="Mateo Ávila"/>
    <d v="2025-07-15T00:00:00"/>
    <s v="Paula Teresa Cardenas Moreno "/>
    <x v="0"/>
    <s v="1. Prestación de servicios profesionales y de apoyo a la gestión"/>
    <s v="Cédula de Ciudadanía"/>
    <n v="52999083"/>
    <n v="8"/>
    <s v="Persona Natural"/>
    <s v="La Calera"/>
    <s v="Prestar servicios profesionales para apoyar y acompañar a la Subdirección de Comunicaciones en la conceptualización, elaboración y edición de contenidos audiovisuales, para la divulgación en las distintas plataformas usadas por la JEP,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42444511"/>
    <n v="42444511"/>
    <s v="N/A"/>
    <n v="7624765"/>
    <s v="N/A"/>
    <n v="182325"/>
    <n v="587925"/>
    <n v="2022011000068"/>
    <d v="2025-07-25T00:00:00"/>
    <s v="SIN EJECUCIÓN"/>
    <s v="N/A"/>
    <s v="N/A"/>
    <s v="N/A"/>
    <s v="N/A"/>
    <s v="N/A"/>
    <n v="0"/>
    <s v="N/A"/>
    <n v="0"/>
    <s v="N/A"/>
    <n v="0"/>
    <s v="N/A"/>
    <n v="0"/>
    <s v="N/A"/>
    <n v="0"/>
    <s v="N/A"/>
    <n v="-12"/>
    <n v="42444511"/>
    <n v="0"/>
    <n v="0"/>
    <n v="0"/>
    <n v="0"/>
    <d v="2025-12-31T00:00:00"/>
    <d v="2025-12-19T00:00:00"/>
    <n v="-18"/>
    <d v="2025-12-19T00:00:00"/>
    <s v="Bogotá D.C."/>
    <s v="Cumplimiento"/>
    <s v="11-47-101036804"/>
    <s v="Seguros del Estado S.A."/>
    <d v="2025-07-30T00:00:00"/>
    <s v="30/07/2025 - 30/06/2026"/>
    <d v="2025-09-09T00:00:00"/>
    <s v="El 19/12/2025 se publicó la terminación anticipada por mutuo acuerdo, el contrato no se ejecutó"/>
    <s v="Terminado"/>
    <s v="Terminación anticipada"/>
    <s v="N/A"/>
    <s v="DIRECCIÓN Y PRODUCCIÓN DE CINE Y TELEVISIÓN"/>
    <s v="N/A"/>
    <s v="Femenino"/>
    <e v="#N/A"/>
    <s v="https://community.secop.gov.co/Public/Tendering/ContractNoticePhases/View?PPI=CO1.PPI.40827970&amp;isFromPublicArea=True&amp;isModal=False"/>
    <s v="GESTIÓN_DE_LAS_COMUNICACIONES"/>
    <s v="PROCESOS_DE_RELACIONAMIENTO"/>
    <s v="Subdirección de Comunicaciones"/>
    <s v="Secretaría Ejecutiva"/>
    <n v="0"/>
  </r>
  <r>
    <n v="55"/>
    <n v="80121503"/>
    <s v="JEP-1206-2025"/>
    <s v="JEP-CSPO-1191-2025"/>
    <s v="Mateo Ávila"/>
    <d v="2025-07-15T00:00:00"/>
    <s v="Cristina Ordoñez Viteri"/>
    <x v="0"/>
    <s v="1. Prestación de servicios profesionales y de apoyo a la gestión"/>
    <s v="Cédula de Ciudadanía"/>
    <n v="1151948409"/>
    <n v="7"/>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46665763"/>
    <n v="46665763"/>
    <s v="N/A"/>
    <n v="8536421"/>
    <s v="N/A"/>
    <n v="77925"/>
    <n v="583625"/>
    <n v="2022011000068"/>
    <d v="2025-07-24T00:00:00"/>
    <d v="2025-07-25T00:00:00"/>
    <s v="N/A"/>
    <s v="N/A"/>
    <s v="N/A"/>
    <s v="N/A"/>
    <s v="N/A"/>
    <n v="0"/>
    <s v="N/A"/>
    <n v="0"/>
    <s v="N/A"/>
    <n v="0"/>
    <s v="N/A"/>
    <n v="0"/>
    <s v="N/A"/>
    <n v="0"/>
    <s v="N/A"/>
    <n v="0"/>
    <n v="46665763"/>
    <n v="0"/>
    <n v="0"/>
    <n v="0"/>
    <n v="0"/>
    <d v="2025-12-31T00:00:00"/>
    <d v="2025-12-31T00:00:00"/>
    <n v="-6"/>
    <s v="N/A"/>
    <s v="Atlántico"/>
    <s v="Cumplimiento"/>
    <s v="25-47-101007260"/>
    <s v="Seguros del Estado S.A."/>
    <d v="2025-07-25T00:00:00"/>
    <s v="24/07/2025 - 01/07/2026"/>
    <d v="2025-07-25T00:00:00"/>
    <s v="Ninguna"/>
    <s v="Terminado"/>
    <s v="Ingreso"/>
    <s v="N/A"/>
    <s v="DERECHO"/>
    <s v="N/A"/>
    <s v="Femenino"/>
    <s v="cristina.ordonez@jep.gov.co"/>
    <s v="https://community.secop.gov.co/Public/Tendering/ContractNoticePhases/View?PPI=CO1.PPI.40840646&amp;isFromPublicArea=True&amp;isModal=False"/>
    <s v="PARTICIPACIÓN_EFECTIVA_REPRESENTACIÓN_Y_DEFENSA_TÉCNICA"/>
    <s v="PROCESOS_MISIONALES"/>
    <s v="Subsecretaría Ejecutiva"/>
    <s v="Secretaría Ejecutiva"/>
    <n v="0"/>
  </r>
  <r>
    <n v="1311"/>
    <n v="80121503"/>
    <s v="JEP-1207-2025"/>
    <s v="JEP-CSPO-1192-2025"/>
    <s v="Jairo Cuellar"/>
    <d v="2025-07-17T00:00:00"/>
    <s v="Alba Milena Ñañez Macias"/>
    <x v="0"/>
    <s v="1. Prestación de servicios profesionales y de apoyo a la gestión"/>
    <s v="Cédula de Ciudadanía"/>
    <n v="1061699452"/>
    <n v="9"/>
    <s v="Persona Natural"/>
    <s v="Popayán"/>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46665763"/>
    <n v="46665763"/>
    <s v="N/A"/>
    <n v="8536421"/>
    <s v="N/A"/>
    <n v="178025"/>
    <n v="583825"/>
    <n v="2022011000068"/>
    <d v="2025-07-24T00:00:00"/>
    <d v="2025-07-25T00:00:00"/>
    <s v="N/A"/>
    <s v="N/A"/>
    <s v="N/A"/>
    <s v="N/A"/>
    <s v="N/A"/>
    <n v="0"/>
    <s v="N/A"/>
    <n v="0"/>
    <s v="N/A"/>
    <n v="0"/>
    <s v="N/A"/>
    <n v="0"/>
    <s v="N/A"/>
    <n v="0"/>
    <s v="N/A"/>
    <n v="0"/>
    <n v="46665763"/>
    <n v="0"/>
    <n v="0"/>
    <n v="0"/>
    <n v="0"/>
    <d v="2025-12-31T00:00:00"/>
    <d v="2025-12-31T00:00:00"/>
    <n v="-6"/>
    <s v="N/A"/>
    <s v="Cauca"/>
    <s v="Cumplimiento"/>
    <s v="96-47-101004142"/>
    <s v="Seguros del Estado S.A."/>
    <d v="2025-07-24T00:00:00"/>
    <s v="24/07/2025 - 30/06/2026"/>
    <d v="2025-07-25T00:00:00"/>
    <s v="Ninguna"/>
    <s v="Terminado"/>
    <s v="Ingreso"/>
    <s v="N/A"/>
    <s v="DERECHO"/>
    <s v="N/A"/>
    <s v="Femenino"/>
    <s v="alba.nanez@jep.gov.co"/>
    <s v="https://community.secop.gov.co/Public/Tendering/ContractNoticePhases/View?PPI=CO1.PPI.40842494&amp;isFromPublicArea=True&amp;isModal=False"/>
    <s v="PARTICIPACIÓN_EFECTIVA_REPRESENTACIÓN_Y_DEFENSA_TÉCNICA"/>
    <s v="PROCESOS_MISIONALES"/>
    <s v="Subsecretaría Ejecutiva"/>
    <s v="Secretaría Ejecutiva"/>
    <n v="0"/>
  </r>
  <r>
    <n v="390"/>
    <n v="93141500"/>
    <s v="JEP-1208-2025"/>
    <s v="JEP-CSPO-1193-2025"/>
    <s v="Arinson Ruiz"/>
    <d v="2025-07-18T00:00:00"/>
    <s v="Maria Juliana Gutierrez Gonzalez"/>
    <x v="0"/>
    <s v="1. Prestación de servicios profesionales y de apoyo a la gestión"/>
    <s v="Cédula de Ciudadanía"/>
    <n v="1018493996"/>
    <n v="1"/>
    <s v="Persona Natural"/>
    <s v="Bogotá D.C."/>
    <s v="Prestar servicios profesionales para acompañar y apoyar las gestiones técnicas y logísticas de la secretaría técnica de la comisión de participación atendiendo los enfoques diferenciales y el principio de centralidad de las víctimas"/>
    <s v="Claudia Liliana Erazo Maldonado"/>
    <s v="Subsecretaría Ejecutiva"/>
    <s v="BB- Oficina Asesora SAAD Representación Victimas"/>
    <s v="Pedro Julio Mahecha Ávila"/>
    <n v="3077415"/>
    <s v="F- Magistratura"/>
    <s v="N/A"/>
    <s v="Pendiente"/>
    <s v="Pedro Julio Mahecha Ávila"/>
    <s v="Inversión"/>
    <n v="42682105"/>
    <n v="42682105"/>
    <s v="N/A"/>
    <n v="8536421"/>
    <s v="N/A"/>
    <n v="103125"/>
    <n v="616125"/>
    <n v="2022011000068"/>
    <d v="2025-08-05T00:00:00"/>
    <d v="2025-08-06T00:00:00"/>
    <s v="N/A"/>
    <s v="N/A"/>
    <s v="N/A"/>
    <s v="N/A"/>
    <s v="N/A"/>
    <n v="0"/>
    <s v="N/A"/>
    <n v="0"/>
    <s v="N/A"/>
    <n v="0"/>
    <s v="N/A"/>
    <n v="0"/>
    <s v="N/A"/>
    <n v="0"/>
    <s v="N/A"/>
    <n v="0"/>
    <n v="42682105"/>
    <n v="0"/>
    <n v="0"/>
    <n v="0"/>
    <n v="0"/>
    <d v="2025-12-31T00:00:00"/>
    <d v="2025-12-31T00:00:00"/>
    <n v="-6"/>
    <s v="N/A"/>
    <s v="Bogotá D.C."/>
    <s v="Cumplimiento"/>
    <s v="11-47-101036962"/>
    <s v="Seguros del Estado S.A."/>
    <d v="2025-08-05T00:00:00"/>
    <s v="05/08/2025 - 30/06/2026"/>
    <d v="2025-08-06T00:00:00"/>
    <s v="Ninguna"/>
    <s v="Terminado"/>
    <s v="Ingreso"/>
    <s v="N/A"/>
    <s v="DERECHO"/>
    <s v="N/A"/>
    <s v="Femenino"/>
    <s v="maria.gutierrezg@jep.gov.co"/>
    <s v="https://community.secop.gov.co/Public/Tendering/ContractNoticePhases/View?PPI=CO1.PPI.40872741&amp;isFromPublicArea=True&amp;isModal=False"/>
    <s v="SOPORTE_PARA_LA_ADMINISTRACIÓN_DE_JUSTICIA"/>
    <s v="PROCESOS_MISIONALES"/>
    <s v="Magistratura"/>
    <s v="Magistratura"/>
    <n v="0"/>
  </r>
  <r>
    <n v="1189"/>
    <n v="93141500"/>
    <s v="JEP-1209-2025"/>
    <s v="JEP-CSPO-1194-2025"/>
    <s v="Jairo Cuellar"/>
    <d v="2025-07-21T00:00:00"/>
    <s v="Paola Gómez Tamayo"/>
    <x v="0"/>
    <s v="1. Prestación de servicios profesionales y de apoyo a la gestión"/>
    <s v="Cédula de Ciudadanía"/>
    <n v="43209252"/>
    <n v="5"/>
    <s v="Persona Natural"/>
    <s v="Medellín"/>
    <s v="Prestar servicios profesionales especializados para apoyar y acompañar a la Oficina Asesora de Gestión Territorial en Antioquia y Chocó,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45243028"/>
    <n v="45243028"/>
    <s v="N/A"/>
    <n v="8536421"/>
    <s v="N/A"/>
    <n v="160225"/>
    <n v="605925"/>
    <n v="2022011000068"/>
    <d v="2025-07-31T00:00:00"/>
    <d v="2025-08-01T00:00:00"/>
    <s v="N/A"/>
    <s v="N/A"/>
    <s v="N/A"/>
    <s v="N/A"/>
    <s v="N/A"/>
    <n v="0"/>
    <s v="N/A"/>
    <n v="0"/>
    <s v="N/A"/>
    <n v="0"/>
    <s v="N/A"/>
    <n v="0"/>
    <s v="N/A"/>
    <n v="0"/>
    <s v="N/A"/>
    <n v="0"/>
    <n v="45243028"/>
    <n v="0"/>
    <n v="0"/>
    <n v="0"/>
    <n v="0"/>
    <d v="2025-12-31T00:00:00"/>
    <d v="2025-12-31T00:00:00"/>
    <n v="-6"/>
    <s v="N/A"/>
    <s v="Medellín"/>
    <s v="Cumplimiento"/>
    <s v="21-47-101050699"/>
    <s v="Seguros del Estado S.A."/>
    <d v="2025-07-31T00:00:00"/>
    <s v="31/07/2025 - 05/07/2026"/>
    <d v="2025-08-01T00:00:00"/>
    <s v="Revisado 4/08/2025"/>
    <s v="Terminado"/>
    <s v="Ingreso"/>
    <s v="N/A"/>
    <s v="PSICOLOGÍA"/>
    <s v="N/A"/>
    <s v="Femenino"/>
    <s v="paola.gomez@jep.gov.co"/>
    <s v="https://community.secop.gov.co/Public/Tendering/ContractNoticePhases/View?PPI=CO1.PPI.40988909&amp;isFromPublicArea=True&amp;isModal=False"/>
    <s v="PARTICIPACIÓN_EFECTIVA_REPRESENTACIÓN_Y_DEFENSA_TÉCNICA"/>
    <s v="PROCESOS_MISIONALES"/>
    <s v="Subsecretaría Ejecutiva"/>
    <s v="Secretaría Ejecutiva"/>
    <n v="0"/>
  </r>
  <r>
    <n v="1256"/>
    <n v="80121500"/>
    <s v="JEP-1210-2025"/>
    <s v="JEP-CSPO-1195-2025"/>
    <s v="Monica Muñoz"/>
    <d v="2025-07-21T00:00:00"/>
    <s v="Mayra Juliana Alvarado Roncancio"/>
    <x v="0"/>
    <s v="1. Prestación de servicios profesionales y de apoyo a la gestión"/>
    <s v="Cédula de Ciudadanía"/>
    <n v="1013665305"/>
    <n v="3"/>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Marcela Giraldo Muñoz"/>
    <n v="43253855"/>
    <s v="F- Magistratura"/>
    <s v="N/A"/>
    <s v="Caso 10"/>
    <s v="Marcela Giraldo Muñoz"/>
    <s v="Inversión"/>
    <n v="34213978"/>
    <n v="34213978"/>
    <s v="N/A"/>
    <n v="6146224"/>
    <s v="N/A"/>
    <n v="169925"/>
    <n v="593625"/>
    <n v="2022011000068"/>
    <d v="2025-07-28T00:00:00"/>
    <d v="2025-07-31T00:00:00"/>
    <s v="N/A"/>
    <s v="N/A"/>
    <s v="N/A"/>
    <s v="N/A"/>
    <s v="N/A"/>
    <n v="0"/>
    <s v="N/A"/>
    <n v="0"/>
    <s v="N/A"/>
    <n v="0"/>
    <s v="N/A"/>
    <n v="0"/>
    <s v="N/A"/>
    <n v="0"/>
    <s v="N/A"/>
    <n v="-61"/>
    <n v="34213978"/>
    <n v="0"/>
    <n v="0"/>
    <n v="0"/>
    <n v="0"/>
    <d v="2025-12-31T00:00:00"/>
    <d v="2025-10-31T00:00:00"/>
    <n v="-67"/>
    <d v="2025-12-01T00:00:00"/>
    <s v="Bogotá D.C."/>
    <s v="Cumplimiento"/>
    <s v="33-47-101018152"/>
    <s v="Seguros del Estado S.A."/>
    <d v="2025-07-29T00:00:00"/>
    <s v="28/07/2025 - 04/07/2026"/>
    <d v="2025-07-31T00:00:00"/>
    <s v="El 1/11/2025 de publicó el acta de balance y cierre del cotrato por terminación antiicipada de mutuo acuerdo. "/>
    <s v="Terminado"/>
    <s v="Terminación anticipada"/>
    <s v="N/A"/>
    <s v="ANTROPOLOGÍA"/>
    <s v="N/A"/>
    <s v="Femenino"/>
    <s v="mayra.alvarado@jep.gov.co"/>
    <s v="https://community.secop.gov.co/Public/Tendering/ContractNoticePhases/View?PPI=CO1.PPI.40916373&amp;isFromPublicArea=True&amp;isModal=False"/>
    <s v="JUDICIAL_DIALÓGICO"/>
    <s v="PROCESOS_MISIONALES"/>
    <s v="Magistratura"/>
    <s v="Magistratura"/>
    <n v="0"/>
  </r>
  <r>
    <n v="1374"/>
    <n v="80161504"/>
    <s v="JEP-1211-2025"/>
    <s v="JEP-CSPO-1196-2025"/>
    <s v="Monica Muñoz"/>
    <d v="2025-07-21T00:00:00"/>
    <s v="Clara Ines Motta Manrique"/>
    <x v="0"/>
    <s v="1. Prestación de servicios profesionales y de apoyo a la gestión"/>
    <s v="Cédula de Ciudadanía"/>
    <n v="55158275"/>
    <n v="8"/>
    <s v="Persona Natural"/>
    <s v="Neiva"/>
    <s v="Prestar servicios profesionales para apoyar y acompañar a las salas y secciones de la JEP, en el análisis y estructuración de información para el trámite y preparación de los macrocasos, juicios adversariales y demás actividades necesarias para el desarrollo sus competencias"/>
    <s v="Jairo Ernesto Arias Orjuela"/>
    <s v="Dirección de Asuntos Jurídicos"/>
    <s v="F- Magistratura"/>
    <s v="Tito Alejandro Rubiano Herrera"/>
    <n v="7697047"/>
    <s v="F- Magistratura"/>
    <s v="N/A"/>
    <s v="Apoyo SAR"/>
    <s v="Raúl Eduardo Sánchez Sánchez"/>
    <s v="Inversión"/>
    <n v="66470285"/>
    <n v="66470285"/>
    <s v="N/A"/>
    <n v="12463179"/>
    <s v="N/A"/>
    <n v="182025"/>
    <n v="587225"/>
    <n v="2022011000068"/>
    <d v="2025-07-25T00:00:00"/>
    <d v="2025-07-28T00:00:00"/>
    <s v="N/A"/>
    <s v="N/A"/>
    <s v="N/A"/>
    <s v="N/A"/>
    <s v="N/A"/>
    <n v="0"/>
    <s v="N/A"/>
    <n v="0"/>
    <s v="N/A"/>
    <n v="0"/>
    <s v="N/A"/>
    <n v="0"/>
    <s v="N/A"/>
    <n v="0"/>
    <s v="N/A"/>
    <n v="0"/>
    <n v="66470285"/>
    <n v="0"/>
    <n v="0"/>
    <n v="0"/>
    <n v="0"/>
    <d v="2025-12-31T00:00:00"/>
    <d v="2025-12-31T00:00:00"/>
    <n v="-6"/>
    <s v="N/A"/>
    <s v="Bogotá D.C."/>
    <s v="Cumplimiento"/>
    <s v="560-47-994000191702"/>
    <s v="Aseguradora Solidaria de Colombia"/>
    <d v="2025-07-25T00:00:00"/>
    <s v="22/07/2025 - 05/07/2026"/>
    <d v="2025-07-25T00:00:00"/>
    <s v="Ninguna"/>
    <s v="Terminado"/>
    <s v="Ingreso"/>
    <s v="N/A"/>
    <s v="DERECHO"/>
    <s v="N/A"/>
    <s v="Femenino"/>
    <s v="clara.motta@jep.gov.co"/>
    <s v="https://community.secop.gov.co/Public/Tendering/ContractNoticePhases/View?PPI=CO1.PPI.40922642&amp;isFromPublicArea=True&amp;isModal=False"/>
    <s v="JUDICIAL_ADVERSARIAL"/>
    <s v="PROCESOS_MISIONALES"/>
    <s v="Magistratura"/>
    <s v="Magistratura"/>
    <n v="0"/>
  </r>
  <r>
    <n v="1110"/>
    <s v="43231500;81111500;81112200"/>
    <s v="JEP-1212-2025"/>
    <s v="JEP-SB-005-2025"/>
    <s v="Julieth Barrera"/>
    <d v="2025-07-22T00:00:00"/>
    <s v="TICXAR S.A.S"/>
    <x v="0"/>
    <s v="2. Prestación de servicios"/>
    <s v="NIT"/>
    <n v="900618750"/>
    <n v="4"/>
    <s v="Persona Jurídica"/>
    <s v="Bogotá D.C."/>
    <s v="Renovar por un año el mantenimiento evolutivo y correctivo de los servicios de interoperabilidad actuales, actualización a la últimas versiones soportadas de los productos Openshift, servicio de TAM, así como soporte, administración y mantenimiento de la plataforma y desarrollo de 20 servicios de interoperabilidad."/>
    <s v="Diana Lucia Pinilla Marín (Encargada)"/>
    <s v="Dirección de Tecnologías de la Información"/>
    <s v="C- Dirección de TI"/>
    <s v="Diana Lucía Pinilla Marín"/>
    <n v="52021909"/>
    <s v="C- Dirección de TI"/>
    <s v="N/A"/>
    <s v="N/A"/>
    <s v="N/A"/>
    <s v="Funcionamiento"/>
    <n v="1156674416.8499999"/>
    <n v="1156674416.8499999"/>
    <s v="N/A"/>
    <s v="N/A"/>
    <s v="N/A"/>
    <n v="175925"/>
    <n v="584925"/>
    <s v="N/A"/>
    <d v="2025-07-24T00:00:00"/>
    <d v="2025-08-05T00:00:00"/>
    <s v="N/A"/>
    <s v="N/A"/>
    <s v="N/A"/>
    <s v="N/A"/>
    <s v="N/A"/>
    <n v="0"/>
    <s v="N/A"/>
    <n v="0"/>
    <s v="N/A"/>
    <n v="0"/>
    <s v="N/A"/>
    <n v="0"/>
    <s v="N/A"/>
    <n v="0"/>
    <s v="N/A"/>
    <n v="0"/>
    <n v="1156674416.8499999"/>
    <n v="0"/>
    <n v="0"/>
    <n v="0"/>
    <n v="0"/>
    <d v="2025-12-31T00:00:00"/>
    <d v="2025-12-31T00:00:00"/>
    <n v="-6"/>
    <s v="PND"/>
    <s v="Bogotá D.C."/>
    <s v="Cumplimiento"/>
    <n v="4321323"/>
    <s v="Seguros Generales Suramerucana S.A."/>
    <d v="2025-08-04T00:00:00"/>
    <s v="24/07/2025 - 01/07/2026"/>
    <d v="2025-08-05T00:00:00"/>
    <s v="Ninguna"/>
    <s v="Terminado"/>
    <s v="Ingreso"/>
    <s v="N/A"/>
    <s v="N/A"/>
    <s v="N/A"/>
    <s v="N/A"/>
    <s v="N/A"/>
    <s v="https://community.secop.gov.co/Public/Tendering/ContractNoticePhases/View?PPI=CO1.PPI.40396359&amp;isFromPublicArea=True&amp;isModal=False"/>
    <s v="GOBIERNO_Y_GESTIÓN_DE_LAS_TECNOLOGÍAS"/>
    <s v="PROCESOS_DE_GESTIÓN"/>
    <s v="Dirección de TI"/>
    <s v="Secretaría Ejecutiva"/>
    <m/>
  </r>
  <r>
    <n v="178"/>
    <n v="80111600"/>
    <s v="JEP-1213-2025"/>
    <s v="JEP-CSPO-1197-2025"/>
    <s v="Julieth Barrera"/>
    <d v="2025-07-22T00:00:00"/>
    <s v="Giovanny Fernando Niño ortíz"/>
    <x v="0"/>
    <s v="1. Prestación de servicios profesionales y de apoyo a la gestión"/>
    <s v="Cédula de Ciudadanía"/>
    <n v="79842349"/>
    <n v="5"/>
    <s v="Persona Natural"/>
    <s v="Bogotá D.C."/>
    <s v="Prestar servicios profesionales a la Oficina Asesora de Seguridad y Protección, para realizar las gestiones y articulación requeridas en materia de seguridad y protección, para el cumplimiento de la misionalidad de la Jurisdicción Especial para la Paz - JEP; apoyando el desarrollo y ejecución de los procedimientos de la Estrategia de Seguridad para la Protección de  las Personas y las instalaciones de la JEP"/>
    <s v="Juan David Olarte Torres"/>
    <s v="Dirección Administrativa y Financiera"/>
    <s v="DD- Oficina Asesora de Seguridad y Protección"/>
    <s v="María Emma Caro Robles"/>
    <n v="39707567"/>
    <s v="DD- Oficina Asesora de Seguridad y Protección"/>
    <s v="N/A"/>
    <s v="N/A"/>
    <s v="N/A"/>
    <s v="Inversión"/>
    <n v="28067754"/>
    <n v="28067754"/>
    <s v="N/A"/>
    <n v="6146224"/>
    <s v="N/A"/>
    <n v="178925"/>
    <n v="605725"/>
    <n v="2022011000068"/>
    <d v="2025-07-31T00:00:00"/>
    <d v="2025-08-01T00:00:00"/>
    <s v="N/A"/>
    <s v="N/A"/>
    <s v="N/A"/>
    <s v="N/A"/>
    <s v="N/A"/>
    <n v="0"/>
    <s v="N/A"/>
    <n v="0"/>
    <s v="N/A"/>
    <n v="0"/>
    <s v="N/A"/>
    <n v="0"/>
    <s v="N/A"/>
    <n v="0"/>
    <s v="N/A"/>
    <n v="0"/>
    <n v="28067754"/>
    <n v="0"/>
    <n v="0"/>
    <n v="0"/>
    <n v="0"/>
    <d v="2025-11-30T00:00:00"/>
    <d v="2025-11-30T00:00:00"/>
    <n v="-37"/>
    <s v="N/A"/>
    <s v="Bogotá D.C."/>
    <s v="Cumplimiento"/>
    <s v="63-45-101054867"/>
    <s v="Seguros del Estado S.A."/>
    <d v="2025-07-31T00:00:00"/>
    <s v="1/08/2025 - 30/06/2026"/>
    <d v="2025-08-01T00:00:00"/>
    <s v="Ninguna"/>
    <s v="Terminado"/>
    <s v="Ingreso"/>
    <s v="N/A"/>
    <s v="CONTADURÍA PUBLICA "/>
    <s v="N/A"/>
    <s v="Masculino"/>
    <s v="giovanny.nino@jep.gov.co"/>
    <s v="https://community.secop.gov.co/Public/Tendering/ContractNoticePhases/View?PPI=CO1.PPI.40964380&amp;isFromPublicArea=True&amp;isModal=False"/>
    <s v="GESTIÓN_DE_SEGURIDAD_BIENES_Y_SERVICIOS"/>
    <s v="PROCESOS_DE_GESTIÓN"/>
    <s v="Dirección Administrativa y Financiera"/>
    <s v="Secretaría Ejecutiva"/>
    <n v="0"/>
  </r>
  <r>
    <n v="1168"/>
    <s v="80111600;80161500_x000a_"/>
    <s v="JEP-1214-2025"/>
    <s v="JEP-CSPO-1198-2025"/>
    <s v="Julieth Barrera"/>
    <d v="2025-07-22T00:00:00"/>
    <s v="Nicolás Felipe Medina Franco"/>
    <x v="0"/>
    <s v="1. Prestación de servicios profesionales y de apoyo a la gestión"/>
    <s v="Cédula de Ciudadanía"/>
    <n v="1023971563"/>
    <n v="5"/>
    <s v="Persona Natural"/>
    <s v="Bogotá D.C."/>
    <s v="Prestar servicios de apoyo a la Secretaría Técnica del Comité de Seguimientoy Monitoreo, en la gestión y cumplimiento de los aspectos administrativos, logisticos y de recursos fisicos requeridos en el desarrollo de las actividades propias del CSM"/>
    <s v="Claudia Liliana Erazo Maldonado"/>
    <s v="Subsecretaría Ejecutiva"/>
    <s v="AA- Oficina Asesora de Memoria Institucional y del Sistema Integral para la Paz"/>
    <s v="José Dario Antequera Guzmán"/>
    <n v="80112297"/>
    <s v="AA- Oficina Asesora de Estructuración de Proyectos"/>
    <s v="N/A"/>
    <s v="N/A"/>
    <s v="N/A"/>
    <s v="Funcionamiento"/>
    <n v="11140018"/>
    <n v="11140018"/>
    <s v="N/A"/>
    <n v="3841388"/>
    <s v="N/A"/>
    <n v="118025"/>
    <n v="610725"/>
    <s v="N/A"/>
    <d v="2025-08-01T00:00:00"/>
    <d v="2025-08-01T00:00:00"/>
    <s v="N/A"/>
    <s v="N/A"/>
    <s v="N/A"/>
    <s v="N/A"/>
    <s v="N/A"/>
    <n v="0"/>
    <s v="N/A"/>
    <n v="0"/>
    <s v="N/A"/>
    <n v="0"/>
    <s v="N/A"/>
    <n v="0"/>
    <s v="N/A"/>
    <n v="0"/>
    <s v="N/A"/>
    <n v="0"/>
    <n v="11140018"/>
    <n v="0"/>
    <n v="0"/>
    <n v="0"/>
    <n v="0"/>
    <d v="2025-10-31T00:00:00"/>
    <d v="2025-10-31T00:00:00"/>
    <n v="-67"/>
    <s v="N/A"/>
    <s v="Bogotá D.C."/>
    <s v="Cumplimiento"/>
    <s v="11-47-101036962"/>
    <s v="Seguros del Estado S.A."/>
    <d v="2025-08-05T00:00:00"/>
    <s v="05/08/2025 - 30/06/2026"/>
    <d v="2025-08-05T00:00:00"/>
    <s v="Esta mal la fecha de aprobación de garantías en el acta de inicio"/>
    <s v="Terminado"/>
    <s v="Ingreso"/>
    <s v="N/A"/>
    <s v="ADMINISTRACIÓN PUBLICA "/>
    <s v="N/A"/>
    <s v="Masculino"/>
    <s v="Pendiente"/>
    <s v="https://community.secop.gov.co/Public/Tendering/ContractNoticePhases/View?PPI=CO1.PPI.40987344&amp;isFromPublicArea=True&amp;isModal=False"/>
    <s v="ENFOQUE_RESTAURATIVO"/>
    <s v="PROCESOS_MISIONALES"/>
    <s v="Subdirección del Sistema de Justicia Restaurativa"/>
    <s v="Secretaría Ejecutiva"/>
    <m/>
  </r>
  <r>
    <n v="1326"/>
    <n v="80161500"/>
    <s v="JEP-1215-2025"/>
    <s v="JEP-CSPO-1199-2025"/>
    <s v="Arinson Ruiz"/>
    <d v="2025-07-23T00:00:00"/>
    <s v="Anyela Lorena Narvaez Yama"/>
    <x v="0"/>
    <s v="1. Prestación de servicios profesionales y de apoyo a la gestión"/>
    <s v="Cédula de Ciudadanía"/>
    <n v="1085920891"/>
    <n v="3"/>
    <s v="Persona Natural"/>
    <s v="Ipiales"/>
    <s v="Prestar apoyo profesional al  Grupo de Analisis de la Información GRAI en  el diseño e implementación de una metodología de análisis multitemporal del cambio y uso de la cobertura del suelo, con la implementación de sensores remotos (imágenes satelitales y fotografías aéreas), que permita establecer la correlación de estos cambios con los registros de crímenes de lesa humanidad ocurridos en algunos municipios del Macro Caso 08 y el Caso 09, priorizado por la Jurisdicción Especial para la Paz /JEP"/>
    <s v="Jairo Ernesto Arias Orjuela"/>
    <s v="Dirección de Asuntos Jurídicos"/>
    <s v="H- Grupo de Análisis de la Información- GRAI"/>
    <s v="Juan Felipe García Arboleda"/>
    <n v="1020714500"/>
    <s v="H- Grupo de Análisis de la Información - GRAI"/>
    <s v="N/A"/>
    <s v="N/A"/>
    <s v="N/A"/>
    <s v="Inversión"/>
    <n v="44764983"/>
    <n v="44764983"/>
    <s v="N/A"/>
    <n v="7853508"/>
    <s v="N/A"/>
    <n v="179425"/>
    <n v="594925"/>
    <n v="2022011000068"/>
    <d v="2025-07-28T00:00:00"/>
    <d v="2025-07-30T00:00:00"/>
    <s v="N/A"/>
    <s v="N/A"/>
    <s v="N/A"/>
    <s v="N/A"/>
    <s v="N/A"/>
    <n v="-24869439"/>
    <d v="2025-08-14T00:00:00"/>
    <n v="0"/>
    <s v="N/A"/>
    <n v="0"/>
    <s v="N/A"/>
    <n v="0"/>
    <s v="N/A"/>
    <n v="0"/>
    <s v="N/A"/>
    <n v="-78"/>
    <n v="19895544"/>
    <n v="0"/>
    <n v="0"/>
    <n v="0"/>
    <n v="0"/>
    <d v="2025-12-31T00:00:00"/>
    <d v="2025-10-14T00:00:00"/>
    <n v="-6"/>
    <s v="N/A"/>
    <s v="Bogotá D.C."/>
    <s v="Cumplimiento"/>
    <s v="11-47-101036705"/>
    <s v="Seguros del Estado S.A."/>
    <d v="2025-07-29T00:00:00"/>
    <s v="28/07/2025 - 30/06/2026"/>
    <d v="2025-07-29T00:00:00"/>
    <s v="Mediante otrosí Nº1 del 14/08/2025 se realizo reducción en tiempo y valor"/>
    <s v="Terminado"/>
    <s v="Ingreso"/>
    <s v="N/A"/>
    <s v="GEOGRAFIA CON ENFASIS EN PLANIFICACION REGIONAL"/>
    <s v="N/A"/>
    <s v="Femenino"/>
    <s v="anyela.narvaez@jep.gov.co"/>
    <s v="https://community.secop.gov.co/Public/Tendering/ContractNoticePhases/View?PPI=CO1.PPI.40963664&amp;isFromPublicArea=True&amp;isModal=False"/>
    <s v="SOPORTE_PARA_LA_ADMINISTRACIÓN_DE_JUSTICIA"/>
    <s v="PROCESOS_MISIONALES"/>
    <s v="Grupo de Análisis de la Información- GRAI"/>
    <s v="Magistratura"/>
    <n v="-24869439"/>
  </r>
  <r>
    <n v="1327"/>
    <n v="80161500"/>
    <s v="JEP-1216-2025"/>
    <s v="JEP-CSPO-1200-2025"/>
    <s v="Arinson Ruiz"/>
    <d v="2025-07-23T00:00:00"/>
    <s v="Kevin Julian Cuitiva Fautoque"/>
    <x v="0"/>
    <s v="1. Prestación de servicios profesionales y de apoyo a la gestión"/>
    <s v="Cédula de Ciudadanía"/>
    <n v="1000064078"/>
    <n v="1"/>
    <s v="Persona Natural"/>
    <s v="Bogotá D.C."/>
    <s v="Prestar apoyo  al área espacial del Grupo de Análisis de la Información GRAI, para la edición y consolidación de bases de datos geográficas a distintas escalas, que alimenten el Sistema de Información Geográfica para los casos 08-09 y 10 priorizados por la magistratura"/>
    <s v="Jairo Ernesto Arias Orjuela"/>
    <s v="Dirección de Asuntos Jurídicos"/>
    <s v="H- Grupo de Análisis de la Información- GRAI"/>
    <s v="Camilo Ernesto Castillo Sánchez (Encargado)"/>
    <n v="79794139"/>
    <s v="H- Grupo de Análisis de la Información - GRAI"/>
    <s v="N/A"/>
    <s v="N/A"/>
    <s v="N/A"/>
    <s v="Inversión"/>
    <n v="9475420"/>
    <n v="9475420"/>
    <s v="N/A"/>
    <n v="3841388"/>
    <s v="N/A"/>
    <n v="179525"/>
    <s v="_x0009_617425"/>
    <n v="2022011000068"/>
    <d v="2025-08-05T00:00:00"/>
    <d v="2025-08-06T00:00:00"/>
    <s v="N/A"/>
    <s v="N/A"/>
    <s v="N/A"/>
    <s v="N/A"/>
    <s v="N/A"/>
    <n v="0"/>
    <s v="N/A"/>
    <n v="0"/>
    <s v="N/A"/>
    <n v="0"/>
    <s v="N/A"/>
    <n v="0"/>
    <s v="N/A"/>
    <n v="0"/>
    <s v="N/A"/>
    <n v="0"/>
    <n v="9475420"/>
    <n v="0"/>
    <n v="0"/>
    <n v="0"/>
    <n v="0"/>
    <d v="2025-10-14T00:00:00"/>
    <d v="2025-10-14T00:00:00"/>
    <n v="-84"/>
    <s v="N/A"/>
    <s v="Bogotá D.C."/>
    <s v="Cumplimiento"/>
    <s v="11-47-101036979"/>
    <s v="Seguros del Estado S.A."/>
    <d v="2025-08-06T00:00:00"/>
    <s v="05/08/2025 - 30/06/2026"/>
    <d v="2025-08-06T00:00:00"/>
    <s v="Ninguna"/>
    <s v="Terminado"/>
    <s v="Ingreso"/>
    <s v="N/A"/>
    <s v="LICENCIATURA EN CIENCIA SOCIALES"/>
    <s v="N/A"/>
    <s v="Masculino"/>
    <s v="kevin.cuitiva@jep.gov.co"/>
    <s v="https://community.secop.gov.co/Public/Tendering/ContractNoticePhases/View?PPI=CO1.PPI.40967502&amp;isFromPublicArea=True&amp;isModal=False"/>
    <s v="SOPORTE_PARA_LA_ADMINISTRACIÓN_DE_JUSTICIA"/>
    <s v="PROCESOS_MISIONALES"/>
    <s v="Grupo de Análisis de la Información- GRAI"/>
    <s v="Magistratura"/>
    <n v="0"/>
  </r>
  <r>
    <n v="1329"/>
    <n v="80161500"/>
    <s v="JEP-1217-2025"/>
    <s v="JEP-CSPO-1201-2025"/>
    <s v="Arinson Ruiz"/>
    <d v="2025-07-23T00:00:00"/>
    <s v="Sergio Andres Cordoba Rojas"/>
    <x v="0"/>
    <s v="1. Prestación de servicios profesionales y de apoyo a la gestión"/>
    <s v="Cédula de Ciudadanía"/>
    <n v="1020714500"/>
    <n v="1"/>
    <s v="Persona Natural"/>
    <s v="Bogotá D.C."/>
    <s v="Prestar apoyo a  los servicios profesionales del Grupo de Analisis de la Información GRAI en la identificación y caracterización de afectaciones al territorio en el marco del conflicto armado, desde una perspectiva socioambiental,  en los proceso judiciales ante la JEP"/>
    <s v="Jairo Ernesto Arias Orjuela"/>
    <s v="Dirección de Asuntos Jurídicos"/>
    <s v="H- Grupo de Análisis de la Información- GRAI"/>
    <s v="Juan Felipe García Arboleda"/>
    <n v="1020714500"/>
    <s v="H- Grupo de Análisis de la Información - GRAI"/>
    <s v="N/A"/>
    <s v="N/A"/>
    <s v="N/A"/>
    <s v="Inversión"/>
    <n v="44764983"/>
    <n v="44764983"/>
    <s v="N/A"/>
    <n v="7853508"/>
    <s v="N/A"/>
    <n v="179725"/>
    <n v="596025"/>
    <n v="2022011000068"/>
    <d v="2025-07-28T00:00:00"/>
    <d v="2025-07-30T00:00:00"/>
    <s v="N/A"/>
    <s v="N/A"/>
    <s v="N/A"/>
    <s v="N/A"/>
    <s v="N/A"/>
    <n v="-24869439"/>
    <d v="2025-08-14T00:00:00"/>
    <n v="0"/>
    <s v="N/A"/>
    <n v="0"/>
    <s v="N/A"/>
    <n v="0"/>
    <s v="N/A"/>
    <n v="0"/>
    <s v="N/A"/>
    <n v="-78"/>
    <n v="19895544"/>
    <n v="0"/>
    <n v="0"/>
    <n v="0"/>
    <n v="0"/>
    <d v="2025-12-31T00:00:00"/>
    <d v="2025-10-14T00:00:00"/>
    <n v="-6"/>
    <s v="N/A"/>
    <s v="Bogotá D.C."/>
    <s v="Cumplimiento"/>
    <s v="11-47-101036703"/>
    <s v="Seguros del Estado S.A."/>
    <d v="2025-07-29T00:00:00"/>
    <s v="28/07/2025 - 30/06/2026"/>
    <d v="2025-07-29T00:00:00"/>
    <s v="Mediante otrosí Nº1 del 14/08/2025 se redujo el contrato en tiempo y valor"/>
    <s v="Terminado"/>
    <s v="Reducción"/>
    <s v="N/A"/>
    <s v="ECONOMÍA"/>
    <s v="N/A"/>
    <s v="Masculino"/>
    <s v="sergio.cordoba@jep.gov.co"/>
    <s v="https://community.secop.gov.co/Public/Tendering/ContractNoticePhases/View?PPI=CO1.PPI.40966530&amp;isFromPublicArea=True&amp;isModal=False"/>
    <s v="SOPORTE_PARA_LA_ADMINISTRACIÓN_DE_JUSTICIA"/>
    <s v="PROCESOS_MISIONALES"/>
    <s v="Grupo de Análisis de la Información- GRAI"/>
    <s v="Magistratura"/>
    <n v="-24869439"/>
  </r>
  <r>
    <n v="1235"/>
    <n v="80101507"/>
    <s v="JEP-1218-2025"/>
    <s v="JEP-CSPO-1202-2025"/>
    <s v="Laura Paredes"/>
    <d v="2025-07-24T00:00:00"/>
    <s v="Dagoberto Botache Sanabria"/>
    <x v="0"/>
    <s v="2. Prestación de servicios"/>
    <s v="Cédula de Ciudadanía"/>
    <n v="1030585124"/>
    <n v="5"/>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Estructuración de Proyectos"/>
    <s v="N/A"/>
    <s v="N/A"/>
    <s v="N/A"/>
    <s v="Funcionamiento"/>
    <n v="35340789"/>
    <n v="35340789"/>
    <s v="N/A"/>
    <n v="11780263"/>
    <s v="N/A"/>
    <n v="614025"/>
    <n v="165625"/>
    <s v="N/A"/>
    <d v="2025-08-04T00:00:00"/>
    <d v="2025-08-08T00:00:00"/>
    <s v="N/A"/>
    <s v="N/A"/>
    <s v="N/A"/>
    <s v="N/A"/>
    <s v="N/A"/>
    <n v="0"/>
    <s v="N/A"/>
    <n v="0"/>
    <s v="N/A"/>
    <n v="0"/>
    <s v="N/A"/>
    <n v="0"/>
    <s v="N/A"/>
    <n v="0"/>
    <s v="N/A"/>
    <n v="0"/>
    <n v="35340789"/>
    <n v="0"/>
    <n v="0"/>
    <n v="0"/>
    <n v="0"/>
    <d v="2025-10-31T00:00:00"/>
    <d v="2025-10-31T00:00:00"/>
    <n v="-67"/>
    <s v="N/A"/>
    <s v="Bogotá D.C."/>
    <s v="Cumplimiento"/>
    <s v="11-47-101036944"/>
    <s v="Seguros del Estado S.A."/>
    <d v="2025-08-05T00:00:00"/>
    <s v="04/08/2025 - 30/04/2026"/>
    <d v="2025-08-05T00:00:00"/>
    <s v="En ejecución, pero sin acta de inicio revisado 14/08/2025"/>
    <s v="Terminado"/>
    <s v="Ingreso"/>
    <s v="N/A"/>
    <s v="INGENIERO DE SISTEMAS"/>
    <s v="N/A"/>
    <s v="Masculino"/>
    <s v="Pendiente"/>
    <s v="https://community.secop.gov.co/Public/Tendering/ContractNoticePhases/View?PPI=CO1.PPI.40996355&amp;isFromPublicArea=True&amp;isModal=False"/>
    <s v="ENFOQUE_RESTAURATIVO"/>
    <s v="PROCESOS_MISIONALES"/>
    <s v="Subdirección del Sistema de Justicia Restaurativa"/>
    <s v="Secretaría Ejecutiva"/>
    <m/>
  </r>
  <r>
    <n v="1371"/>
    <n v="80161504"/>
    <s v="JEP-1219-2025"/>
    <s v="JEP-CSPO-1203-2025"/>
    <s v="Julieth Barrera"/>
    <d v="2025-07-28T00:00:00"/>
    <s v="Camila Andrea Hendez Jaramillo"/>
    <x v="0"/>
    <s v="1. Prestación de servicios profesionales y de apoyo a la gestión"/>
    <s v="Cédula de Ciudadanía"/>
    <n v="1032508429"/>
    <n v="5"/>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David Ernesto Quintero Otalvaro"/>
    <n v="1105684188"/>
    <s v="F- Magistratura"/>
    <s v="N/A"/>
    <s v="Transcriptor"/>
    <s v="Belkis Florentina Izquierdo Torres"/>
    <s v="Inversión"/>
    <n v="19206940"/>
    <n v="19206940"/>
    <s v="N/A"/>
    <n v="3841388"/>
    <s v="N/A"/>
    <n v="181725"/>
    <n v="616025"/>
    <n v="2022011000068"/>
    <d v="2025-08-05T00:00:00"/>
    <d v="2025-08-15T00:00:00"/>
    <s v="N/A"/>
    <s v="N/A"/>
    <s v="N/A"/>
    <s v="N/A"/>
    <s v="N/A"/>
    <n v="-11396126"/>
    <d v="2025-09-11T00:00:00"/>
    <n v="0"/>
    <s v="N/A"/>
    <n v="0"/>
    <s v="N/A"/>
    <n v="0"/>
    <s v="N/A"/>
    <n v="0"/>
    <s v="N/A"/>
    <n v="-78"/>
    <n v="7810814"/>
    <n v="0"/>
    <n v="0"/>
    <n v="0"/>
    <n v="0"/>
    <d v="2025-12-31T00:00:00"/>
    <d v="2025-10-14T00:00:00"/>
    <n v="-84"/>
    <s v="N/A"/>
    <s v="Bogotá D.C."/>
    <s v="Cumplimiento"/>
    <s v="21-47-101050848"/>
    <s v="Seguros del Estado S.A."/>
    <d v="2025-08-06T00:00:00"/>
    <s v="05/08/2025 - 10/08/2026"/>
    <d v="2025-08-12T00:00:00"/>
    <s v="Mediante otrosí Nº1 del 11/09/2025 se publicó la reducción en tiempo y valor del contrato"/>
    <s v="Terminado"/>
    <s v="Reducción"/>
    <s v="N/A"/>
    <s v="LINGÜÍSTICA"/>
    <s v="N/A"/>
    <s v="Femenino"/>
    <s v="camila.hendez@jep.gov.co"/>
    <s v="https://community.secop.gov.co/Public/Tendering/ContractNoticePhases/View?PPI=CO1.PPI.41095424&amp;isFromPublicArea=True&amp;isModal=False"/>
    <s v="JUDICIAL_DIALÓGICO"/>
    <s v="PROCESOS_MISIONALES"/>
    <s v="Magistratura"/>
    <s v="Magistratura"/>
    <n v="-11396126"/>
  </r>
  <r>
    <n v="1307"/>
    <n v="80111700"/>
    <s v="JEP-1220-2025"/>
    <s v="JEP-CSPO-1204-2025"/>
    <s v="Julieth Barrera"/>
    <d v="2025-07-28T00:00:00"/>
    <s v="Lina Maria García Morales"/>
    <x v="0"/>
    <s v="1. Prestación de servicios profesionales y de apoyo a la gestión"/>
    <s v="Cédula de Ciudadanía"/>
    <n v="1026268584"/>
    <n v="6"/>
    <s v="Persona Natural"/>
    <s v="Bogotá D.C."/>
    <s v="Prestar servicios profesionales para apoyar a la Oficina Asesora de Estructuración de Proyectos, en el seguimiento, trámite y respuesta de órdenes judiciales, así como en la construcción de documentos y demás informes que le sean asignados"/>
    <s v="Claudia Liliana Erazo Maldonado"/>
    <s v="Subsecretaría Ejecutiva"/>
    <s v="AA- Oficina Asesora de Estructuración de Proyectos"/>
    <s v="Rosemberg Leguizamon "/>
    <n v="79649197"/>
    <s v="AA- Oficina Asesora de Estructuración de Proyectos"/>
    <s v="N/A"/>
    <s v="N/A"/>
    <s v="N/A"/>
    <s v="Inversión"/>
    <n v="42371690"/>
    <n v="42371690"/>
    <s v="N/A"/>
    <n v="8474338"/>
    <s v="N/A"/>
    <n v="177625"/>
    <n v="622825"/>
    <n v="2022011000068"/>
    <d v="2025-08-06T00:00:00"/>
    <d v="2025-08-12T00:00:00"/>
    <s v="N/A"/>
    <s v="N/A"/>
    <s v="N/A"/>
    <s v="N/A"/>
    <s v="N/A"/>
    <n v="0"/>
    <s v="N/A"/>
    <n v="0"/>
    <s v="N/A"/>
    <n v="0"/>
    <s v="N/A"/>
    <n v="0"/>
    <s v="N/A"/>
    <n v="0"/>
    <s v="N/A"/>
    <n v="0"/>
    <n v="42371690"/>
    <n v="0"/>
    <n v="0"/>
    <n v="0"/>
    <n v="0"/>
    <d v="2025-12-31T00:00:00"/>
    <d v="2025-12-31T00:00:00"/>
    <n v="-6"/>
    <s v="N/A"/>
    <s v="Bogotá D.C."/>
    <s v="Cumplimiento"/>
    <s v="11-47-101037020"/>
    <s v="Seguros del Estado S.A."/>
    <d v="2025-08-08T00:00:00"/>
    <s v="06/08/2025 - 08/07/2026"/>
    <d v="2025-08-12T00:00:00"/>
    <s v="Ninguna"/>
    <s v="Terminado"/>
    <s v="Ingreso"/>
    <s v="N/A"/>
    <s v="DERECHO"/>
    <s v="N/A"/>
    <s v="Femenino"/>
    <s v="linna.garcia@jep.gov.co"/>
    <s v="https://community.secop.gov.co/Public/Tendering/ContractNoticePhases/View?PPI=CO1.PPI.41131489&amp;isFromPublicArea=True&amp;isModal=False"/>
    <s v="ENFOQUE_RESTAURATIVO"/>
    <s v="PROCESOS_MISIONALES"/>
    <s v="Subdirección del Sistema de Justicia Restaurativa"/>
    <s v="Secretaría Ejecutiva"/>
    <n v="0"/>
  </r>
  <r>
    <n v="1346"/>
    <n v="80161504"/>
    <s v="JEP-1221-2025"/>
    <s v="JEP-AECID-001-2025"/>
    <s v="Miguel Salcedo"/>
    <d v="2025-07-28T00:00:00"/>
    <s v="Santiago Sarmiento Mora"/>
    <x v="0"/>
    <s v="1. Prestación de servicios profesionales y de apoyo a la gestión"/>
    <s v="Cédula de Ciudadanía"/>
    <n v="1010000254"/>
    <n v="1"/>
    <s v="Persona Natural"/>
    <s v="Bogotá D.C."/>
    <s v="Brindar apoyo técnico juríd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AECID)"/>
    <s v="Jairo Ernesto Arias Orjuela"/>
    <s v="Dirección de Asuntos Jurídicos"/>
    <s v="F- Magistratura"/>
    <s v="Nadiezhda Natazha Henríquez Chacín"/>
    <n v="57441403"/>
    <s v="F- Magistratura"/>
    <s v="N/A"/>
    <s v="Caso 9 Chocó - AECID"/>
    <s v="Nadiezhda Natazha Henríquez Chacín"/>
    <s v="Inversión"/>
    <n v="7375450"/>
    <n v="7375450"/>
    <s v="N/A"/>
    <n v="3073109"/>
    <s v="N/A"/>
    <n v="925"/>
    <n v="125"/>
    <n v="2022011000068"/>
    <d v="2025-07-31T00:00:00"/>
    <d v="2025-08-01T00:00:00"/>
    <s v="N/A"/>
    <s v="N/A"/>
    <s v="N/A"/>
    <s v="N/A"/>
    <s v="N/A"/>
    <n v="0"/>
    <s v="N/A"/>
    <n v="0"/>
    <s v="N/A"/>
    <n v="0"/>
    <s v="N/A"/>
    <n v="0"/>
    <s v="N/A"/>
    <n v="0"/>
    <s v="N/A"/>
    <n v="0"/>
    <n v="7375450"/>
    <n v="0"/>
    <n v="0"/>
    <n v="0"/>
    <n v="0"/>
    <d v="2025-10-12T00:00:00"/>
    <d v="2025-10-12T00:00:00"/>
    <n v="-86"/>
    <s v="N/A"/>
    <s v="Bogotá D.C."/>
    <s v="Cumplimiento"/>
    <s v="11-47-101036837"/>
    <s v="Seguros del Estado S.A."/>
    <d v="2025-07-31T00:00:00"/>
    <s v="01/08/2025 - 20/04/2026"/>
    <d v="2025-08-01T00:00:00"/>
    <s v="Mediante otrosí Nº1 del 12/09/2025 se modificarion las obligaciones del contrato"/>
    <s v="Terminado"/>
    <s v="Obligaciones"/>
    <s v="N/A"/>
    <s v="DERECHO"/>
    <s v="N/A"/>
    <s v="Masculino"/>
    <s v="santiago.sarmiento@jep.gov.co"/>
    <s v="https://community.secop.gov.co/Public/Tendering/ContractNoticePhases/View?PPI=CO1.PPI.41092545&amp;isFromPublicArea=True&amp;isModal=False"/>
    <s v="JUDICIAL_DIALÓGICO"/>
    <s v="PROCESOS_MISIONALES"/>
    <s v="Magistratura"/>
    <s v="Magistratura"/>
    <n v="0"/>
  </r>
  <r>
    <n v="1302"/>
    <s v="80111600;80161500"/>
    <s v="JEP-1223-2025"/>
    <s v="JEP-CSPO-1206-2025"/>
    <s v="Clara Torres"/>
    <d v="2025-07-29T00:00:00"/>
    <s v="Laura Milena Beltrán Galvis"/>
    <x v="0"/>
    <s v="1. Prestación de servicios profesionales y de apoyo a la gestión"/>
    <s v="Cédula de Ciudadanía"/>
    <n v="1023021602"/>
    <n v="9"/>
    <s v="Persona Natural"/>
    <s v="Bogotá D.C."/>
    <s v="Prestar servicios profesionales para apoyar a la Subdirección del Sistema de Justicia Restaurativa, en el seguimiento, trámite y respuesta de órdenes judiciales, así como en la construcción de documentos y demás informes que le sean asignados."/>
    <s v="Claudia Liliana Erazo Maldonado"/>
    <s v="Subsecretaría Ejecutiva"/>
    <s v="AA- Subdirección del Sistema de Justicia Restaurativa"/>
    <s v="Lech Julián Guerrero Cárdenas"/>
    <n v="80791273"/>
    <s v="AA- Subdirección del Sistema de Justicia Restaurativa"/>
    <s v="N/A"/>
    <s v="N/A"/>
    <s v="N/A"/>
    <s v="Inversión"/>
    <n v="17209392"/>
    <n v="17209392"/>
    <s v="N/A"/>
    <n v="7170594"/>
    <s v="N/A"/>
    <n v="177125"/>
    <n v="605625"/>
    <n v="2022011000068"/>
    <d v="2025-07-31T00:00:00"/>
    <d v="2025-08-04T00:00:00"/>
    <s v="N/A"/>
    <s v="N/A"/>
    <s v="N/A"/>
    <s v="N/A"/>
    <s v="N/A"/>
    <n v="0"/>
    <s v="N/A"/>
    <n v="0"/>
    <s v="N/A"/>
    <n v="0"/>
    <s v="N/A"/>
    <n v="0"/>
    <s v="N/A"/>
    <n v="0"/>
    <s v="N/A"/>
    <n v="0"/>
    <n v="17209392"/>
    <n v="0"/>
    <n v="0"/>
    <n v="0"/>
    <n v="0"/>
    <d v="2025-10-14T00:00:00"/>
    <d v="2025-10-14T00:00:00"/>
    <n v="-84"/>
    <s v="N/A"/>
    <s v="Bogotá D.C."/>
    <s v="Cumplimiento"/>
    <s v="21-45-101490290"/>
    <s v="Seguros del Estado S.A."/>
    <d v="2025-07-31T00:00:00"/>
    <s v="01/08/2025 - 15/04/2026"/>
    <d v="2025-08-01T00:00:00"/>
    <s v="Ninguna"/>
    <s v="Terminado"/>
    <s v="Ingreso"/>
    <s v="N/A"/>
    <s v="DERECHO"/>
    <s v="N/A"/>
    <s v="Femenino"/>
    <s v="laura.beltran@jep.gov.co"/>
    <s v="https://community.secop.gov.co/Public/Tendering/ContractNoticePhases/View?PPI=CO1.PPI.41087888&amp;isFromPublicArea=True&amp;isModal=False"/>
    <s v="ENFOQUE_RESTAURATIVO"/>
    <s v="PROCESOS_MISIONALES"/>
    <s v="Subdirección del Sistema de Justicia Restaurativa"/>
    <s v="Secretaría Ejecutiva"/>
    <n v="0"/>
  </r>
  <r>
    <n v="813"/>
    <s v="76111500;76101500;76101600;80161500;80111504 "/>
    <s v="JEP-1224-2025"/>
    <s v="JEP-IPS-004-2025"/>
    <s v="Clara Torres"/>
    <d v="2025-07-29T00:00:00"/>
    <s v="EOS CONSERVACION Y GESTION DOCUMENTAL S.A.S. _x000a_EOS CGD S.A.S."/>
    <x v="2"/>
    <s v="2. Prestación de servicios"/>
    <s v="NIT"/>
    <n v="900946743"/>
    <n v="9"/>
    <s v="Persona Jurídica"/>
    <s v="Bogotá D.C."/>
    <s v="Prestar servicios para la actualización e implementación de los programas del plan de conservación documental de la JEP, y el desarrollo de planes de acción y actividades orientadas al fortalecimiento de preservación digital a largo plazo"/>
    <s v="Juan David Olarte Torres"/>
    <s v="Dirección Administrativa y Financiera"/>
    <s v="DD- Oficina Asesora de Gestión Documental "/>
    <s v="Didier Cortés Benavides"/>
    <n v="80749065"/>
    <s v="DD- Oficina Asesora de Gestión Documental "/>
    <s v="N/A"/>
    <s v="N/A"/>
    <s v="N/A"/>
    <s v="Inversión"/>
    <n v="573000000"/>
    <n v="573000000"/>
    <s v="N/A"/>
    <s v="N/A"/>
    <s v="N/A"/>
    <n v="172225"/>
    <n v="611825"/>
    <n v="202300000000214"/>
    <d v="2025-08-04T00:00:00"/>
    <d v="2025-08-12T00:00:00"/>
    <s v="N/A"/>
    <s v="N/A"/>
    <s v="N/A"/>
    <s v="N/A"/>
    <s v="N/A"/>
    <n v="0"/>
    <s v="N/A"/>
    <n v="0"/>
    <s v="N/A"/>
    <n v="0"/>
    <s v="N/A"/>
    <n v="0"/>
    <s v="N/A"/>
    <n v="0"/>
    <s v="N/A"/>
    <n v="0"/>
    <n v="573000000"/>
    <n v="0"/>
    <n v="0"/>
    <n v="0"/>
    <n v="0"/>
    <d v="2025-12-31T00:00:00"/>
    <d v="2025-12-31T00:00:00"/>
    <n v="-6"/>
    <s v="PND"/>
    <s v="Bogotá D.C. en las instalaciones_x000a_de la JEP Sede Principal Calle 63 y Sede Alterna UIA calle 26 y Grupos Territoriales de Medellín_x000a_y Villavicencio."/>
    <s v="Cumplimiento; Responsabilidad Civil Extracontractual"/>
    <s v="11-40-101081313; 11-45-101171160"/>
    <s v="Seguros del Estado S.A.; Seguros del Estado S.A."/>
    <s v="5/08/2025; 05/08/2025"/>
    <s v="01/08/205 - 31/12/2025; 01/08/205 - 31/12/2028"/>
    <s v="8/08/2025; 08/08/2025"/>
    <s v="Ninguna"/>
    <s v="Terminado"/>
    <s v="Ingreso"/>
    <s v="N/A"/>
    <s v="N/A"/>
    <s v="N/A"/>
    <s v="N/A"/>
    <s v="N/A"/>
    <s v="https://community.secop.gov.co/Public/Tendering/ContractNoticePhases/View?PPI=CO1.PPI.40355258&amp;isFromPublicArea=True&amp;isModal=False"/>
    <s v="GESTIÓN_DOCUMENTAL"/>
    <s v="PROCESOS_DE_GESTIÓN"/>
    <s v="Dirección Administrativa y Financiera"/>
    <s v="Secretaría Ejecutiva"/>
    <n v="0"/>
  </r>
  <r>
    <n v="1306"/>
    <s v="80141512;80141514;80141502"/>
    <s v="JEP-1225-2025"/>
    <s v="JEP-CSPO-1207-2025"/>
    <s v="Jairo Cuellar"/>
    <d v="2025-07-29T00:00:00"/>
    <s v="PONTIFICIA UNIVERSIDAD JAVERIANA"/>
    <x v="0"/>
    <s v="2. Prestación de servicios"/>
    <s v="NIT"/>
    <n v="860013720"/>
    <n v="1"/>
    <s v="Persona Jurídica"/>
    <s v="Bogotá D.C."/>
    <s v="Realizar el tercer levantamiento y análisis de la información estadística recogida en la encuesta longitudinal aplicada a organizaciones intervinientes en la Jurisdicción Especial Para La Paz"/>
    <s v="Claudia Liliana Erazo Maldonado"/>
    <s v="Subsecretaría Ejecutiva"/>
    <s v="I- Unidad de Investigación y Acusación- UIA"/>
    <s v="Luz Helena Morales Garay "/>
    <n v="51872606"/>
    <s v="I- Unidad de Investigación y Acusación - UIA"/>
    <s v="N/A"/>
    <s v="N/A"/>
    <s v="N/A"/>
    <s v="Funcionamiento"/>
    <n v="526000000"/>
    <n v="526000000"/>
    <s v="N/A"/>
    <s v="N/A"/>
    <s v="N/A"/>
    <n v="177525"/>
    <n v="654025"/>
    <s v="N/A"/>
    <d v="2025-08-20T00:00:00"/>
    <d v="2025-09-04T00:00:00"/>
    <s v="N/A"/>
    <s v="N/A"/>
    <s v="N/A"/>
    <s v="N/A"/>
    <s v="N/A"/>
    <n v="0"/>
    <s v="N/A"/>
    <n v="0"/>
    <s v="N/A"/>
    <n v="0"/>
    <s v="N/A"/>
    <n v="0"/>
    <s v="N/A"/>
    <n v="0"/>
    <s v="N/A"/>
    <n v="0"/>
    <n v="526000000"/>
    <n v="0"/>
    <n v="0"/>
    <n v="0"/>
    <n v="0"/>
    <d v="2025-12-31T00:00:00"/>
    <d v="2025-12-31T00:00:00"/>
    <n v="-6"/>
    <s v="PND"/>
    <s v="Bogotá D.C., el Pacífico nariñense, el norte del Cauca y sur del Valle del Cauca, el Urabá_x000a_antioqueño y chocoano, Magdalena medio, el Catatumbo, el sur de Bolívar, sur de Córdoba y los_x000a_llanos orientales"/>
    <s v="Cumplimiento; Responsabilidad Civil Extracontractual"/>
    <s v="2073969; 2073970"/>
    <s v="Liberty Seguros; Liberty Seguros"/>
    <s v="26/08/2025; 26/08/2025"/>
    <s v="20/08/2025 - 31/12/2028; 20/08/2025 - 21/12/2025"/>
    <s v="29/08/2025; 29/08/2025"/>
    <s v="Ninguna"/>
    <s v="Terminado"/>
    <s v="Ingreso"/>
    <s v="N/A"/>
    <s v="N/A"/>
    <s v="N/A"/>
    <s v="N/A"/>
    <s v="N/A"/>
    <s v="https://community.secop.gov.co/Public/Tendering/ContractNoticePhases/View?PPI=CO1.PPI.41145505&amp;isFromPublicArea=True&amp;isModal=False"/>
    <s v="SOPORTE_PARA_LA_ADMINISTRACIÓN_DE_JUSTICIA"/>
    <s v="PROCESOS_MISIONALES"/>
    <s v="Unidad de Investigación y Acusación- UIA"/>
    <s v="Unidad de Investigación y Acusación- UIA"/>
    <m/>
  </r>
  <r>
    <n v="1373"/>
    <n v="80161504"/>
    <s v="JEP-1226-2025"/>
    <s v="JEP-CSPO-1208-2025"/>
    <s v="Monica Muñoz"/>
    <d v="2025-07-30T00:00:00"/>
    <s v="Diana Ximena Martinez Mera"/>
    <x v="0"/>
    <s v="1. Prestación de servicios profesionales y de apoyo a la gestión"/>
    <s v="Cédula de Ciudadanía"/>
    <n v="1085271974"/>
    <n v="0"/>
    <s v="Persona Natural"/>
    <s v="Mocoa"/>
    <s v="Prestar servicios profesionales para apoyar a la Sección de ausencia de reconocimiento de la JEP en los juicios adversariales y las demás actividades necesarias para el desarrollo de sus competencias"/>
    <s v="Jairo Ernesto Arias Orjuela"/>
    <s v="Dirección de Asuntos Jurídicos"/>
    <s v="F- Magistratura"/>
    <s v="Carlos Fonseca Sánchez"/>
    <n v="1020740963"/>
    <s v="F- Magistratura"/>
    <s v="N/A"/>
    <s v="Apoyo SAR"/>
    <s v="Raúl Eduardo Sánchez Sánchez"/>
    <s v="Inversión"/>
    <n v="29080739"/>
    <n v="29080739"/>
    <s v="N/A"/>
    <n v="12463179"/>
    <s v="N/A"/>
    <n v="181925"/>
    <n v="635025"/>
    <n v="2022011000068"/>
    <d v="2025-08-12T00:00:00"/>
    <d v="2025-08-15T00:00:00"/>
    <s v="N/A"/>
    <s v="N/A"/>
    <s v="N/A"/>
    <s v="N/A"/>
    <s v="N/A"/>
    <n v="0"/>
    <s v="N/A"/>
    <n v="0"/>
    <s v="N/A"/>
    <n v="0"/>
    <s v="N/A"/>
    <n v="0"/>
    <s v="N/A"/>
    <n v="0"/>
    <s v="N/A"/>
    <n v="0"/>
    <n v="29080739"/>
    <n v="0"/>
    <n v="0"/>
    <n v="0"/>
    <n v="0"/>
    <d v="2025-10-14T00:00:00"/>
    <d v="2025-10-14T00:00:00"/>
    <n v="-84"/>
    <s v="N/A"/>
    <s v="Bogotá D.C."/>
    <s v="Cumplimiento"/>
    <s v="33-47-101018271"/>
    <s v="Seguros del Estado S.A."/>
    <d v="2025-08-13T00:00:00"/>
    <s v="05/08/2025 - 17/04/2026"/>
    <d v="2025-08-15T00:00:00"/>
    <s v="Ninguna"/>
    <s v="Terminado"/>
    <s v="Ingreso"/>
    <s v="N/A"/>
    <s v="DERECHO"/>
    <s v="N/A"/>
    <s v="Femenino"/>
    <s v="dianax.martinezm@jep.gov.co"/>
    <s v="https://community.secop.gov.co/Public/Tendering/ContractNoticePhases/View?PPI=CO1.PPI.41273274&amp;isFromPublicArea=True&amp;isModal=False"/>
    <s v="JUDICIAL_ADVERSARIAL"/>
    <s v="PROCESOS_MISIONALES"/>
    <s v="Magistratura"/>
    <s v="Magistratura"/>
    <n v="0"/>
  </r>
  <r>
    <n v="1331"/>
    <n v="80121704"/>
    <s v="JEP-1227-2025"/>
    <s v="JEP-CSPO-1209-2025"/>
    <s v="Mateo Ávila"/>
    <d v="2025-07-30T00:00:00"/>
    <s v="Carlos Giovanni Torres Peñaranda"/>
    <x v="0"/>
    <s v="1. Prestación de servicios profesionales y de apoyo a la gestión"/>
    <s v="Cédula de Ciudadanía"/>
    <n v="1012325843"/>
    <n v="2"/>
    <s v="Persona Natural"/>
    <s v="Bogotá D.C."/>
    <s v="Prestar servicios profesionales para apoyar y acompañar a la Subdirección de Contratación en la articulación de los diferentes procesos, planes, trámites y gestiones que le sean asignados para revisión y trámite"/>
    <s v="Jairo Ernesto Arias Orjuela"/>
    <s v="Dirección de Asuntos Jurídicos"/>
    <s v="EE- Subdirección de Contratación "/>
    <s v="Fabio Leonardo Muñoz Sarmiento"/>
    <n v="80769053"/>
    <s v="EE- Subdirección de Contratación "/>
    <s v="N/A"/>
    <s v="N/A"/>
    <s v="N/A"/>
    <s v="Inversión"/>
    <n v="36911489"/>
    <n v="36911489"/>
    <s v="N/A"/>
    <n v="11780263"/>
    <s v="N/A"/>
    <n v="179925"/>
    <n v="605825"/>
    <n v="2022011000068"/>
    <d v="2025-07-31T00:00:00"/>
    <d v="2025-08-01T00:00:00"/>
    <s v="N/A"/>
    <s v="N/A"/>
    <s v="N/A"/>
    <s v="N/A"/>
    <s v="N/A"/>
    <n v="0"/>
    <s v="N/A"/>
    <n v="0"/>
    <s v="N/A"/>
    <n v="0"/>
    <s v="N/A"/>
    <n v="0"/>
    <s v="N/A"/>
    <n v="0"/>
    <s v="N/A"/>
    <n v="0"/>
    <n v="36911489"/>
    <n v="0"/>
    <n v="0"/>
    <n v="0"/>
    <n v="0"/>
    <d v="2025-11-04T00:00:00"/>
    <d v="2025-11-04T00:00:00"/>
    <n v="-63"/>
    <s v="N/A"/>
    <s v="Bogotá D.C."/>
    <s v="Cumplimiento"/>
    <s v="BCH-100045225"/>
    <s v="Compañía Mundial de Seguros S.A."/>
    <d v="2025-07-31T00:00:00"/>
    <s v="31/07/2025 - 10/05/2026"/>
    <d v="2025-08-01T00:00:00"/>
    <s v="Ninguna"/>
    <s v="Terminado"/>
    <s v="Ingreso"/>
    <s v="N/A"/>
    <s v="DERECHO"/>
    <s v="N/A"/>
    <s v="Masculino"/>
    <s v="carlos.torres@jep.gov.co"/>
    <s v="https://community.secop.gov.co/Public/Tendering/ContractNoticePhases/View?PPI=CO1.PPI.41138154&amp;isFromPublicArea=True&amp;isModal=False"/>
    <s v="GESTIÓN_CONTRACTUAL"/>
    <s v="PROCESOS_DE_GESTIÓN"/>
    <s v="Dirección de Asuntos Jurídicos"/>
    <s v="Secretaría Ejecutiva"/>
    <n v="0"/>
  </r>
  <r>
    <n v="317"/>
    <n v="93141500"/>
    <s v="JEP-1228-2025"/>
    <s v="JEP-CSPO-1210-2025"/>
    <s v="Monica Muñoz"/>
    <d v="2025-07-31T00:00:00"/>
    <s v="Yormery Avendaño Pascual "/>
    <x v="0"/>
    <s v="1. Prestación de servicios profesionales y de apoyo a la gestión"/>
    <s v="Cédula de Ciudadanía"/>
    <n v="52274165"/>
    <n v="1"/>
    <s v="Persona Natural"/>
    <s v="Puerto Carreño"/>
    <s v="Prestar servicios profesionales especializados en enfoque étnico racial para apoyar y acompañar a la Oficina Asesora de Enfoques Diferenciales en la gestión territorial con los pueblos étnicos en la región de Meta, Orinoquia, Casanare, Arauca y Vichada, así como la perspectiva interseccional y restaurativa a partir de la implementación y seguimiento de los lineamientos del enfoque diferencial y territorial"/>
    <s v="Claudia Liliana Erazo Maldonado"/>
    <s v="Subsecretaría Ejecutiva"/>
    <s v="BB- Oficina Asesora de Enfoques Diferenciales"/>
    <s v="Yormery Avendaño Pascual"/>
    <n v="52274165"/>
    <s v="BB- Oficina de Enfoques Diferenciales"/>
    <s v="N/A"/>
    <s v="N/A"/>
    <s v="N/A"/>
    <s v="Inversión"/>
    <n v="41828453"/>
    <n v="41828453"/>
    <s v="N/A"/>
    <n v="8536421"/>
    <s v="N/A"/>
    <n v="179325"/>
    <n v="622725"/>
    <n v="2022011000068"/>
    <d v="2025-08-06T00:00:00"/>
    <d v="2025-08-12T00:00:00"/>
    <s v="N/A"/>
    <s v="N/A"/>
    <s v="N/A"/>
    <s v="N/A"/>
    <s v="N/A"/>
    <n v="0"/>
    <s v="N/A"/>
    <n v="0"/>
    <s v="N/A"/>
    <n v="0"/>
    <s v="N/A"/>
    <n v="0"/>
    <s v="N/A"/>
    <n v="0"/>
    <s v="N/A"/>
    <n v="0"/>
    <n v="41828453"/>
    <n v="0"/>
    <n v="0"/>
    <n v="0"/>
    <n v="0"/>
    <d v="2025-12-31T00:00:00"/>
    <d v="2025-12-31T00:00:00"/>
    <n v="-6"/>
    <s v="N/A"/>
    <s v="Meta, Orinoquia, Casanare, Arauca_x000a_y Vichada"/>
    <s v="Cumplimiento"/>
    <s v="21-45-101490846"/>
    <s v="Seguros del Estado S.A."/>
    <d v="2025-08-08T00:00:00"/>
    <s v="8/08/2025 - 01/07/2026"/>
    <d v="2025-08-08T00:00:00"/>
    <s v="Ninguna"/>
    <s v="Terminado"/>
    <s v="Ingreso"/>
    <s v="N/A"/>
    <s v="DERECHO"/>
    <s v="N/A"/>
    <s v="Femenino"/>
    <s v="Yormery.Avendano@jep.gov.co"/>
    <s v="https://community.secop.gov.co/Public/Tendering/ContractNoticePhases/View?PPI=CO1.PPI.41225898&amp;isFromPublicArea=True&amp;isModal=False"/>
    <s v="PARTICIPACIÓN_EFECTIVA_REPRESENTACIÓN_Y_DEFENSA_TÉCNICA"/>
    <s v="PROCESOS_MISIONALES"/>
    <s v="Subsecretaría Ejecutiva"/>
    <s v="Secretaría Ejecutiva"/>
    <n v="0"/>
  </r>
  <r>
    <n v="1367"/>
    <s v="93151512;93151501"/>
    <s v="JEP-1229-2025"/>
    <s v="JEP-CSPO-1211-2025"/>
    <s v="Laura Cuenca"/>
    <d v="2025-07-31T00:00:00"/>
    <s v="Laura Juliette Rodriguez Pardo"/>
    <x v="0"/>
    <s v="1. Prestación de servicios profesionales y de apoyo a la gestión"/>
    <s v="Cédula de Ciudadanía"/>
    <n v="1003475543"/>
    <n v="8"/>
    <s v="Persona Natural"/>
    <s v="Fusagasugá"/>
    <s v="Prestar servicios de apoyo a la Subdirección Financiera en las actividades relacionadas la gestión de las comisiones de servicio y las autorizaciones de desplazamiento a nivel nacional e internacional en la entidad"/>
    <s v="Juan David Olarte Torres"/>
    <s v="Dirección Administrativa y Financiera"/>
    <s v="DD- Subdirección Financiera"/>
    <s v="Giselle Andrea Silva Pineda"/>
    <n v="52764069"/>
    <s v="DD- Subdirección Financiera"/>
    <s v="N/A"/>
    <s v="N/A"/>
    <s v="N/A"/>
    <s v="Inversión"/>
    <n v="21341040"/>
    <n v="21341040"/>
    <s v="N/A"/>
    <n v="4268208"/>
    <s v="N/A"/>
    <n v="181325"/>
    <s v="_x0009_617325"/>
    <n v="202300000000214"/>
    <d v="2025-08-05T00:00:00"/>
    <d v="2025-08-06T00:00:00"/>
    <s v="N/A"/>
    <s v="N/A"/>
    <s v="N/A"/>
    <s v="N/A"/>
    <s v="N/A"/>
    <n v="0"/>
    <s v="N/A"/>
    <n v="0"/>
    <s v="N/A"/>
    <n v="0"/>
    <s v="N/A"/>
    <n v="0"/>
    <s v="N/A"/>
    <n v="0"/>
    <s v="N/A"/>
    <n v="0"/>
    <n v="21341040"/>
    <n v="0"/>
    <n v="0"/>
    <n v="0"/>
    <n v="0"/>
    <d v="2025-12-31T00:00:00"/>
    <d v="2025-12-31T00:00:00"/>
    <n v="-6"/>
    <s v="N/A"/>
    <s v="Bogotá D.C."/>
    <s v="Cumplimiento"/>
    <s v="63-45-101054952"/>
    <s v="Seguros del Estado S.A."/>
    <d v="2025-08-05T00:00:00"/>
    <s v="05/08/2025 - 30/06/2026"/>
    <d v="2025-08-06T00:00:00"/>
    <s v="Ninguna"/>
    <s v="Terminado"/>
    <s v="Ingreso"/>
    <s v="N/A"/>
    <s v="CONTADURÍA PUBLICA "/>
    <s v="N/A"/>
    <s v="Femenino"/>
    <s v="laura.rodriguezp@jep.gov.co"/>
    <s v="https://community.secop.gov.co/Public/Tendering/ContractNoticePhases/View?PPI=CO1.PPI.41196729&amp;isFromPublicArea=True&amp;isModal=False"/>
    <s v="GESTIÓN_FINANCIERA"/>
    <s v="PROCESOS_DE_GESTIÓN"/>
    <s v="Dirección Administrativa y Financiera"/>
    <s v="Secretaría Ejecutiva"/>
    <n v="0"/>
  </r>
  <r>
    <n v="1366"/>
    <s v="93151512;93151501"/>
    <s v="JEP-1230-2025"/>
    <s v="JEP-CSPO-1212-2025"/>
    <s v="Laura Cuenca"/>
    <d v="2025-07-31T00:00:00"/>
    <s v="Fabian David Gamboa Ramirez"/>
    <x v="0"/>
    <s v="1. Prestación de servicios profesionales y de apoyo a la gestión"/>
    <s v="Cédula de Ciudadanía"/>
    <n v="1097638678"/>
    <n v="6"/>
    <s v="Persona Natural"/>
    <s v="Bogotá D.C."/>
    <s v="Prestar servicios profesionales a la Subdirección Financiera en las actividades relacionadas con la gestión de las solicitudes e informes de comisiones de servicios y autorizaciones de desplazamiento en la JEP, como parte de la asistencia a las actuaciones y decisiones judiciales"/>
    <s v="Juan David Olarte Torres"/>
    <s v="Dirección Administrativa y Financiera"/>
    <s v="DD- Subdirección Financiera"/>
    <s v="Giselle Andrea Silva Pineda"/>
    <n v="52764069"/>
    <s v="DD- Subdirección Financiera"/>
    <s v="N/A"/>
    <s v="N/A"/>
    <s v="N/A"/>
    <s v="Inversión"/>
    <n v="27316535"/>
    <n v="27316535"/>
    <s v="N/A"/>
    <n v="5463307"/>
    <s v="N/A"/>
    <n v="181225"/>
    <n v="617125"/>
    <n v="202300000000214"/>
    <d v="2025-08-05T00:00:00"/>
    <d v="2025-08-06T00:00:00"/>
    <s v="N/A"/>
    <s v="N/A"/>
    <s v="N/A"/>
    <s v="N/A"/>
    <s v="N/A"/>
    <n v="0"/>
    <s v="N/A"/>
    <n v="0"/>
    <s v="N/A"/>
    <n v="0"/>
    <s v="N/A"/>
    <n v="0"/>
    <s v="N/A"/>
    <n v="0"/>
    <s v="N/A"/>
    <n v="0"/>
    <n v="27316535"/>
    <n v="0"/>
    <n v="0"/>
    <n v="0"/>
    <n v="0"/>
    <d v="2025-12-31T00:00:00"/>
    <d v="2025-12-31T00:00:00"/>
    <n v="-6"/>
    <s v="N/A"/>
    <s v="Bogotá D.C."/>
    <s v="Cumplimiento"/>
    <s v="63-45-101054950"/>
    <s v="Seguros del Estado S.A."/>
    <d v="2025-08-05T00:00:00"/>
    <s v="05/08/2025 - 30/06/2026"/>
    <d v="2025-08-06T00:00:00"/>
    <s v="Ninguna"/>
    <s v="Terminado"/>
    <s v="Ingreso"/>
    <s v="N/A"/>
    <s v="ADMINISTRACIÓN DE EMPRESAS"/>
    <s v="N/A"/>
    <s v="Masculino"/>
    <s v="fabian.gamboa@jep.gov.co"/>
    <s v="https://community.secop.gov.co/Public/Tendering/ContractNoticePhases/View?PPI=CO1.PPI.41196736&amp;isFromPublicArea=True&amp;isModal=False"/>
    <s v="GESTIÓN_FINANCIERA"/>
    <s v="PROCESOS_DE_GESTIÓN"/>
    <s v="Dirección Administrativa y Financiera"/>
    <s v="Secretaría Ejecutiva"/>
    <n v="0"/>
  </r>
  <r>
    <n v="1365"/>
    <s v="93151512;93151501"/>
    <s v="JEP-1231-2025"/>
    <s v="JEP-CSPO-1213-2025"/>
    <s v="Laura Cuenca"/>
    <d v="2025-07-31T00:00:00"/>
    <s v="Sonia Lizeth Bernal Moreno"/>
    <x v="0"/>
    <s v="1. Prestación de servicios profesionales y de apoyo a la gestión"/>
    <s v="Cédula de Ciudadanía"/>
    <n v="1014260055"/>
    <n v="7"/>
    <s v="Persona Natural"/>
    <s v="Bogotá D.C."/>
    <s v="Prestar servicios profesionales a la Subdirección Financiera en la ejecución del contrato de tiquetes aéreos para atender las comisiones de servicio y las autorizaciones de desplazamiento a nivel nacional e internacional en la entidad"/>
    <s v="Juan David Olarte Torres"/>
    <s v="Dirección Administrativa y Financiera"/>
    <s v="DD- Subdirección Financiera"/>
    <s v="Giselle Andrea Silva Pineda"/>
    <n v="52764069"/>
    <s v="DD- Subdirección Financiera"/>
    <s v="N/A"/>
    <s v="N/A"/>
    <s v="N/A"/>
    <s v="Funcionamiento"/>
    <n v="38123825"/>
    <n v="38123825"/>
    <s v="N/A"/>
    <n v="7624765"/>
    <s v="N/A"/>
    <n v="181125"/>
    <n v="617225"/>
    <s v="N/A"/>
    <d v="2025-08-05T00:00:00"/>
    <d v="2025-08-06T00:00:00"/>
    <s v="N/A"/>
    <s v="N/A"/>
    <s v="N/A"/>
    <s v="N/A"/>
    <s v="N/A"/>
    <n v="0"/>
    <s v="N/A"/>
    <n v="0"/>
    <s v="N/A"/>
    <n v="0"/>
    <s v="N/A"/>
    <n v="0"/>
    <s v="N/A"/>
    <n v="0"/>
    <s v="N/A"/>
    <n v="0"/>
    <n v="38123825"/>
    <n v="0"/>
    <n v="0"/>
    <n v="0"/>
    <n v="0"/>
    <d v="2025-12-31T00:00:00"/>
    <d v="2025-12-31T00:00:00"/>
    <n v="-6"/>
    <s v="N/A"/>
    <s v="Bogotá D.C."/>
    <s v="Cumplimiento"/>
    <s v="63-45-101054951"/>
    <s v="Seguros del Estado S.A."/>
    <d v="2025-08-05T00:00:00"/>
    <s v="05/08/2025 - 30/06/2026"/>
    <d v="2025-08-06T00:00:00"/>
    <s v="Ninguna"/>
    <s v="Terminado"/>
    <s v="Ingreso"/>
    <s v="N/A"/>
    <s v="ADMINISTRACIÓN DE EMPRESAS"/>
    <s v="N/A"/>
    <s v="Femenino"/>
    <s v="sonia.bernal@jep.gov.co"/>
    <s v="https://community.secop.gov.co/Public/Tendering/ContractNoticePhases/View?PPI=CO1.PPI.41196736&amp;isFromPublicArea=True&amp;isModal=False"/>
    <s v="GESTIÓN_FINANCIERA"/>
    <s v="PROCESOS_DE_GESTIÓN"/>
    <s v="Dirección Administrativa y Financiera"/>
    <s v="Secretaría Ejecutiva"/>
    <m/>
  </r>
  <r>
    <n v="790"/>
    <n v="82121500"/>
    <s v="JEP-1232-2025"/>
    <s v="JEP-CSPO-1214-2025"/>
    <s v="Mateo Ávila"/>
    <d v="2025-07-31T00:00:00"/>
    <s v="IMPRENTA NACIONAL DE COLOMBIA"/>
    <x v="0"/>
    <s v="5. Convenio/Contrato interadministrativo "/>
    <s v="NIT"/>
    <n v="830001113"/>
    <n v="1"/>
    <s v="Persona Jurídica"/>
    <s v="Bogotá D.C."/>
    <s v="Prestación de servicios de edición e impresión de documentos y elementos de comunicación gráfica para la difusión de la misionalidad y para el apoyo a la pedagogía de las actividades realizadas por la JEP entre sus grupos de interés"/>
    <s v="Juan David Olarte Torres"/>
    <s v="Dirección Administrativa y Financiera"/>
    <s v="AA- Subdirección de Comunicaciones"/>
    <s v="Claudia Patricia Rodríguez Gómez "/>
    <s v="39. 690.594"/>
    <s v="AA- Subdirección de Comunicaciones"/>
    <s v="N/A"/>
    <s v="N/A"/>
    <s v="N/A"/>
    <s v="Inversión"/>
    <n v="149568720"/>
    <n v="149568720"/>
    <s v="N/A"/>
    <s v="N/A"/>
    <s v="N/A"/>
    <n v="155725"/>
    <n v="616225"/>
    <n v="2022011000068"/>
    <d v="2025-08-05T00:00:00"/>
    <d v="2025-08-05T00:00:00"/>
    <s v="N/A"/>
    <s v="N/A"/>
    <s v="N/A"/>
    <s v="N/A"/>
    <s v="N/A"/>
    <n v="0"/>
    <s v="N/A"/>
    <n v="0"/>
    <s v="N/A"/>
    <n v="0"/>
    <s v="N/A"/>
    <n v="0"/>
    <s v="N/A"/>
    <n v="0"/>
    <s v="N/A"/>
    <n v="0"/>
    <n v="149568720"/>
    <n v="0"/>
    <n v="0"/>
    <n v="0"/>
    <n v="0"/>
    <d v="2025-12-31T00:00:00"/>
    <d v="2025-12-31T00:00:00"/>
    <n v="-6"/>
    <s v="PND"/>
    <s v="Bogotá D.C."/>
    <s v="N/A"/>
    <s v="N/A"/>
    <s v="N/A"/>
    <s v="N/A"/>
    <s v="N/A"/>
    <s v="N/A"/>
    <s v="Ninguna"/>
    <s v="Terminado"/>
    <s v="Ingreso"/>
    <s v="N/A"/>
    <s v="N/A"/>
    <s v="N/A"/>
    <s v="N/A"/>
    <s v="N/A"/>
    <s v="https://community.secop.gov.co/Public/Tendering/ContractNoticePhases/View?PPI=CO1.PPI.41194835&amp;isFromPublicArea=True&amp;isModal=False"/>
    <s v="GESTIÓN_DE_LAS_COMUNICACIONES"/>
    <s v="PROCESOS_DE_RELACIONAMIENTO"/>
    <s v="Subdirección de Comunicaciones"/>
    <s v="Secretaría Ejecutiva"/>
    <n v="0"/>
  </r>
  <r>
    <n v="1362"/>
    <n v="93141500"/>
    <s v="JEP-1233-2025"/>
    <s v="JEP-CSPO-1215-2025"/>
    <s v="Julieth Barrera"/>
    <d v="2025-07-31T00:00:00"/>
    <s v="Eddie Jofred Moreno Fonque"/>
    <x v="0"/>
    <s v="1. Prestación de servicios profesionales y de apoyo a la gestión"/>
    <s v="Cédula de Ciudadanía"/>
    <n v="1022984486"/>
    <n v="9"/>
    <s v="Persona Natural"/>
    <s v="Bogotá D.C."/>
    <s v="Prestar servicios profesionales para apoyar a la Oficina Asesora de Enfoques Diferenciales con la gestión jurídica, mediante el seguimiento de órdenes judiciales emitidas por las salas y secciones de la jurisdicción asignadas a la dependencia"/>
    <s v="Claudia Liliana Erazo Maldonado"/>
    <s v="Subsecretaría Ejecutiva"/>
    <s v="BB- Oficina Asesora de Enfoques Diferenciales"/>
    <s v="Eliana Fernanda Antonio Rosero"/>
    <n v="52517142"/>
    <s v="BB- Oficina de Enfoques Diferenciales"/>
    <s v="N/A"/>
    <s v="N/A"/>
    <s v="N/A"/>
    <s v="Inversión"/>
    <n v="30116494"/>
    <n v="30116494"/>
    <s v="N/A"/>
    <n v="6146224"/>
    <s v="N/A"/>
    <n v="180825"/>
    <n v="631825"/>
    <n v="2022011000068"/>
    <d v="2025-08-11T00:00:00"/>
    <d v="2025-08-13T00:00:00"/>
    <s v="N/A"/>
    <s v="N/A"/>
    <s v="N/A"/>
    <s v="N/A"/>
    <s v="N/A"/>
    <n v="0"/>
    <s v="N/A"/>
    <n v="0"/>
    <s v="N/A"/>
    <n v="0"/>
    <s v="N/A"/>
    <n v="0"/>
    <s v="N/A"/>
    <n v="0"/>
    <s v="N/A"/>
    <n v="0"/>
    <n v="30116494"/>
    <n v="0"/>
    <n v="0"/>
    <n v="0"/>
    <n v="0"/>
    <d v="2025-12-31T00:00:00"/>
    <d v="2025-12-31T00:00:00"/>
    <n v="-6"/>
    <s v="N/A"/>
    <s v="Bogotá D.C."/>
    <s v="Cumplimiento"/>
    <s v="96-47-101004197"/>
    <s v="Seguros del Estado S.A."/>
    <d v="2025-08-11T00:00:00"/>
    <s v="11/08/2025 - 11/07/2026"/>
    <d v="2025-08-13T00:00:00"/>
    <s v="Ninguna"/>
    <s v="Terminado"/>
    <s v="Ingreso"/>
    <s v="N/A"/>
    <s v="DERECHO"/>
    <s v="N/A"/>
    <s v="Masculino"/>
    <s v="eddie.moreno@jep.gov.co"/>
    <s v="https://community.secop.gov.co/Public/Tendering/ContractNoticePhases/View?PPI=CO1.PPI.41285127&amp;isFromPublicArea=True&amp;isModal=False"/>
    <s v="PARTICIPACIÓN_EFECTIVA_REPRESENTACIÓN_Y_DEFENSA_TÉCNICA"/>
    <s v="PROCESOS_MISIONALES"/>
    <s v="Subsecretaría Ejecutiva"/>
    <s v="Secretaría Ejecutiva"/>
    <n v="0"/>
  </r>
  <r>
    <n v="1328"/>
    <n v="80161500"/>
    <s v="JEP-1234-2025"/>
    <s v="JEP-CSPO-1216-2025"/>
    <s v="Arinson Ruiz"/>
    <d v="2025-08-04T00:00:00"/>
    <s v="Miver Jose Palomo Carrillo"/>
    <x v="0"/>
    <s v="1. Prestación de servicios profesionales y de apoyo a la gestión"/>
    <s v="Cédula de Ciudadanía"/>
    <n v="1003397838"/>
    <n v="0"/>
    <s v="Persona Natural"/>
    <s v="Bogotá D.C."/>
    <s v="Prestar apoyo  al área espacial del Grupo de Análisis de la Información GRAI, para la edición y consolidación de bases de datos geográficas a distintas escalas, que alimenten el Sistema de Información Geográfica para los casos 08-09 y 10 priorizados por la magistratura"/>
    <s v="Jairo Ernesto Arias Orjuela"/>
    <s v="Dirección de Asuntos Jurídicos"/>
    <s v="H- Grupo de Análisis de la Información- GRAI"/>
    <s v="Camilo Ernesto Castillo Sánchez (Encargado)"/>
    <n v="79794139"/>
    <s v="H- Grupo de Análisis de la Información - GRAI"/>
    <s v="N/A"/>
    <s v="N/A"/>
    <s v="N/A"/>
    <s v="Inversión"/>
    <n v="9475420"/>
    <n v="9475420"/>
    <s v="N/A"/>
    <n v="3841388"/>
    <s v="N/A"/>
    <n v="179625"/>
    <n v="633625"/>
    <n v="2022011000068"/>
    <d v="2025-08-12T00:00:00"/>
    <d v="2025-08-14T00:00:00"/>
    <s v="N/A"/>
    <s v="N/A"/>
    <s v="N/A"/>
    <s v="N/A"/>
    <s v="N/A"/>
    <n v="0"/>
    <s v="N/A"/>
    <n v="0"/>
    <s v="N/A"/>
    <n v="0"/>
    <s v="N/A"/>
    <n v="0"/>
    <s v="N/A"/>
    <n v="0"/>
    <s v="N/A"/>
    <n v="0"/>
    <n v="9475420"/>
    <n v="0"/>
    <n v="0"/>
    <n v="0"/>
    <n v="0"/>
    <d v="2025-10-14T00:00:00"/>
    <d v="2025-10-14T00:00:00"/>
    <n v="-84"/>
    <s v="N/A"/>
    <s v="Bogotá D.C."/>
    <s v="Cumplimiento"/>
    <s v="11-47-101037175"/>
    <s v="Seguros del Estado S.A."/>
    <d v="2025-08-13T00:00:00"/>
    <s v="12/08/2025 - 20/04/2026"/>
    <d v="2025-08-13T00:00:00"/>
    <s v="Ninguna"/>
    <s v="Terminado"/>
    <s v="Ingreso"/>
    <s v="N/A"/>
    <s v="GEOGRAFÍA"/>
    <s v="N/A"/>
    <s v="Masculino"/>
    <s v="miver.palomo@jep.gov.co"/>
    <s v="https://community.secop.gov.co/Public/Tendering/ContractNoticePhases/View?PPI=CO1.PPI.41246061&amp;isFromPublicArea=True&amp;isModal=False"/>
    <s v="SOPORTE_PARA_LA_ADMINISTRACIÓN_DE_JUSTICIA"/>
    <s v="PROCESOS_MISIONALES"/>
    <s v="Grupo de Análisis de la Información- GRAI"/>
    <s v="Magistratura"/>
    <n v="0"/>
  </r>
  <r>
    <n v="1095"/>
    <n v="46191505"/>
    <s v="JEP-1235-2025"/>
    <s v="JEP-IPI-003-2025"/>
    <s v="Jairo Cuellar"/>
    <d v="2025-08-05T00:00:00"/>
    <s v="YM SEGURIDAD CONTROL Y DISEÑO S.A.S"/>
    <x v="4"/>
    <s v="2. Prestación de servicios"/>
    <s v="NIT"/>
    <n v="900370722"/>
    <n v="0"/>
    <s v="Persona Jurídica"/>
    <s v="Bogotá D.C."/>
    <s v="Contratar el mantenimiento preventivo del sistema de detección de incendios del edificio  principal de la JEP"/>
    <s v="Juan David Olarte Torres"/>
    <s v="Dirección Administrativa y Financiera"/>
    <s v="DD- Oficina Asesora de Seguridad y Protección"/>
    <s v="María Emma Caro Robles"/>
    <n v="39707567"/>
    <s v="DD- Oficina Asesora de Seguridad y Protección"/>
    <s v="N/A"/>
    <s v="N/A"/>
    <s v="N/A"/>
    <s v="Funcionamiento"/>
    <n v="102149481"/>
    <n v="102149481"/>
    <s v="N/A"/>
    <s v="N/A"/>
    <s v="N/A"/>
    <s v="45125;325"/>
    <s v="_x0009_639325;525"/>
    <s v="N/A"/>
    <d v="2025-08-12T00:00:00"/>
    <d v="2025-08-15T00:00:00"/>
    <s v="N/A"/>
    <s v="N/A"/>
    <s v="N/A"/>
    <s v="N/A"/>
    <s v="N/A"/>
    <n v="0"/>
    <s v="N/A"/>
    <n v="0"/>
    <s v="N/A"/>
    <n v="0"/>
    <s v="N/A"/>
    <n v="0"/>
    <s v="N/A"/>
    <n v="0"/>
    <s v="N/A"/>
    <n v="0"/>
    <n v="102149481"/>
    <n v="0"/>
    <n v="0"/>
    <n v="0"/>
    <n v="0"/>
    <d v="2026-07-31T00:00:00"/>
    <d v="2026-07-31T00:00:00"/>
    <n v="206"/>
    <s v="N/A"/>
    <s v="Bogotá D.C."/>
    <s v="Cumplimiento; Responsabilidad Civil Extracontractual"/>
    <s v="21-45-101491134; 21-40-101260010"/>
    <s v="Seguros del Estado S.A.; Seguros del Estado S.A."/>
    <s v="12/08/2025; 12/08/2025"/>
    <s v="11/08/2025 - 31/07/2029; 11/08/2025 - 31/07/2026"/>
    <s v="14/08/2025; 14/08/2025"/>
    <s v="Ninguna"/>
    <s v="En ejecución"/>
    <s v="Ingreso"/>
    <s v="N/A"/>
    <s v="N/A"/>
    <s v="N/A"/>
    <s v="N/A"/>
    <s v="N/A"/>
    <s v="https://community.secop.gov.co/Public/Tendering/ContractNoticePhases/View?PPI=CO1.PPI.40667343&amp;isFromPublicArea=True&amp;isModal=False"/>
    <s v="GESTIÓN_DE_SEGURIDAD_BIENES_Y_SERVICIOS"/>
    <s v="PROCESOS_DE_GESTIÓN"/>
    <s v="Dirección Administrativa y Financiera"/>
    <s v="Secretaría Ejecutiva"/>
    <m/>
  </r>
  <r>
    <n v="1370"/>
    <n v="80161504"/>
    <s v="JEP-1236-2025"/>
    <s v="JEP-CSPO-1217-2025"/>
    <s v="Julieth Barrera"/>
    <d v="2025-08-06T00:00:00"/>
    <s v="Alfonso Manolo Villota Benitez"/>
    <x v="0"/>
    <s v="1. Prestación de servicios profesionales y de apoyo a la gestión"/>
    <s v="Cédula de Ciudadanía"/>
    <n v="1085262648"/>
    <n v="6"/>
    <s v="Persona Natural"/>
    <s v="Bogotá D.C."/>
    <s v="Prestar servicios profesionales para apoyar a la Sala de Reconocimiento de Verdad y de Responsabilidad en la sistematización, análisis y codificación de información en los programas informáticos que disponga la JEP"/>
    <s v="Jairo Ernesto Arias Orjuela"/>
    <s v="Dirección de Asuntos Jurídicos"/>
    <s v="F- Magistratura"/>
    <s v="Natalia Alejandra Muñoz Labajos"/>
    <n v="52427309"/>
    <s v="AA- Subdirección de Cooperación Internacional"/>
    <s v="N/A"/>
    <s v="Caso 09"/>
    <s v="Belkis Florentina Izquierdo Torres"/>
    <s v="Inversión"/>
    <n v="15160684"/>
    <n v="15160684"/>
    <s v="N/A"/>
    <n v="6146224"/>
    <s v="N/A"/>
    <n v="181625"/>
    <n v="653825"/>
    <n v="2022011000068"/>
    <d v="2025-08-20T00:00:00"/>
    <d v="2025-08-29T00:00:00"/>
    <s v="N/A"/>
    <s v="N/A"/>
    <s v="N/A"/>
    <s v="N/A"/>
    <s v="N/A"/>
    <n v="0"/>
    <s v="N/A"/>
    <n v="0"/>
    <s v="N/A"/>
    <n v="0"/>
    <s v="N/A"/>
    <n v="0"/>
    <s v="N/A"/>
    <n v="0"/>
    <s v="N/A"/>
    <n v="0"/>
    <n v="15160684"/>
    <n v="0"/>
    <n v="0"/>
    <n v="0"/>
    <n v="0"/>
    <d v="2025-10-14T00:00:00"/>
    <d v="2025-10-14T00:00:00"/>
    <n v="-84"/>
    <s v="N/A"/>
    <s v="Bogotá D.C."/>
    <s v="Cumplimiento"/>
    <s v="14-45-101126995"/>
    <s v="Seguros del Estado S.A."/>
    <d v="2025-08-22T00:00:00"/>
    <s v="21/08/2025 - 15/04/2026"/>
    <d v="2025-08-28T00:00:00"/>
    <s v="Ninguna"/>
    <s v="Terminado"/>
    <s v="Ingreso"/>
    <s v="N/A"/>
    <s v="DERECHO"/>
    <s v="N/A"/>
    <s v="Masculino"/>
    <s v="Pendiente"/>
    <s v="https://community.secop.gov.co/Public/Tendering/ContractNoticePhases/View?PPI=CO1.PPI.41313946&amp;isFromPublicArea=True&amp;isModal=False"/>
    <s v="JUDICIAL_DIALÓGICO"/>
    <s v="PROCESOS_MISIONALES"/>
    <s v="Magistratura"/>
    <s v="Magistratura"/>
    <n v="0"/>
  </r>
  <r>
    <n v="1369"/>
    <n v="80161504"/>
    <s v="JEP-1237-2025"/>
    <s v="JEP-CSPO-1218-2025"/>
    <s v="Julieth Barrera"/>
    <d v="2025-08-06T00:00:00"/>
    <s v="Monica Vanesa Baquero Carvajal"/>
    <x v="0"/>
    <s v="1. Prestación de servicios profesionales y de apoyo a la gestión"/>
    <s v="Cédula de Ciudadanía"/>
    <n v="1015454910"/>
    <n v="1"/>
    <s v="Persona Natural"/>
    <s v="Bogotá D.C."/>
    <s v="Prestar servicios profesionales para apoyar a la Sala de Reconocimiento de Verdad y de Responsabilidad en la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15160684"/>
    <n v="15160684"/>
    <s v="N/A"/>
    <n v="6146224"/>
    <s v="N/A"/>
    <n v="181525"/>
    <n v="642425"/>
    <n v="2022011000068"/>
    <d v="2025-08-13T00:00:00"/>
    <d v="2025-08-19T00:00:00"/>
    <s v="N/A"/>
    <s v="N/A"/>
    <s v="N/A"/>
    <s v="N/A"/>
    <s v="N/A"/>
    <n v="0"/>
    <s v="N/A"/>
    <n v="0"/>
    <s v="N/A"/>
    <n v="0"/>
    <s v="N/A"/>
    <n v="0"/>
    <s v="N/A"/>
    <n v="0"/>
    <s v="N/A"/>
    <n v="0"/>
    <n v="15160684"/>
    <n v="0"/>
    <n v="0"/>
    <n v="0"/>
    <n v="0"/>
    <d v="2025-10-14T00:00:00"/>
    <d v="2025-10-14T00:00:00"/>
    <n v="-84"/>
    <s v="N/A"/>
    <s v="Bogotá D.C."/>
    <s v="Cumplimiento"/>
    <s v="33-47-101018286"/>
    <s v="Seguros del Estado S.A."/>
    <d v="2025-08-13T00:00:00"/>
    <s v="13/08/2025 - 20/04/2026"/>
    <d v="2025-08-15T00:00:00"/>
    <s v="Ninguna"/>
    <s v="Terminado"/>
    <s v="Ingreso"/>
    <s v="N/A"/>
    <s v="DERECHO"/>
    <s v="N/A"/>
    <s v="Femenino"/>
    <s v="monica.baquero@jep.gov.co"/>
    <s v="https://community.secop.gov.co/Public/Tendering/ContractNoticePhases/View?PPI=CO1.PPI.41314175&amp;isFromPublicArea=True&amp;isModal=False"/>
    <s v="JUDICIAL_DIALÓGICO"/>
    <s v="PROCESOS_MISIONALES"/>
    <s v="Magistratura"/>
    <s v="Magistratura"/>
    <n v="0"/>
  </r>
  <r>
    <n v="1167"/>
    <n v="80121704"/>
    <s v="JEP-1238-2025"/>
    <s v="JEP-CSPO-1219-2025"/>
    <s v="Laura Cuenca"/>
    <d v="2025-08-06T00:00:00"/>
    <s v="Diana Maria Rodriguez Rodriguez"/>
    <x v="0"/>
    <s v="1. Prestación de servicios profesionales y de apoyo a la gestión"/>
    <s v="Cédula de Ciudadanía"/>
    <n v="52266044"/>
    <n v="5"/>
    <s v="Persona Natural"/>
    <s v="Bogotá D.C."/>
    <s v="Prestar servicios profesionales de apoyo juridico y administrativo a la Secretaría Técnica del Comité de Seguimientoy Monitoreo en el cumplimiento del mandato del CSM, acorde con los requerimientos y políticas institucionales de la JEP"/>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28278659"/>
    <n v="28278659"/>
    <s v="N/A"/>
    <n v="10473580"/>
    <s v="N/A"/>
    <n v="117925"/>
    <n v="639025"/>
    <s v="N/A"/>
    <d v="2025-08-13T00:00:00"/>
    <d v="2025-08-20T00:00:00"/>
    <s v="N/A"/>
    <s v="N/A"/>
    <s v="N/A"/>
    <s v="N/A"/>
    <s v="N/A"/>
    <n v="0"/>
    <s v="N/A"/>
    <n v="0"/>
    <s v="N/A"/>
    <n v="0"/>
    <s v="N/A"/>
    <n v="0"/>
    <s v="N/A"/>
    <n v="0"/>
    <s v="N/A"/>
    <n v="0"/>
    <n v="28278659"/>
    <n v="0"/>
    <n v="0"/>
    <n v="0"/>
    <n v="0"/>
    <d v="2025-10-31T00:00:00"/>
    <d v="2025-10-31T00:00:00"/>
    <n v="-67"/>
    <s v="N/A"/>
    <s v="Bogotá D.C."/>
    <s v="Cumplimiento"/>
    <s v="11-47-101037209"/>
    <s v="Seguros del Estado S.A."/>
    <d v="2025-08-13T00:00:00"/>
    <s v="13/08/2025 - 10/05/2026"/>
    <d v="2025-08-15T00:00:00"/>
    <s v="Ninguna"/>
    <s v="Terminado"/>
    <s v="Ingreso"/>
    <s v="N/A"/>
    <s v="DERECHO"/>
    <s v="N/A"/>
    <s v="Femenino"/>
    <s v="Pendiente"/>
    <s v="https://community.secop.gov.co/Public/Tendering/ContractNoticePhases/View?PPI=CO1.PPI.41313527&amp;isFromPublicArea=True&amp;isModal=False"/>
    <s v="ENFOQUE_RESTAURATIVO"/>
    <s v="PROCESOS_MISIONALES"/>
    <s v="Subdirección del Sistema de Justicia Restaurativa"/>
    <s v="Secretaría Ejecutiva"/>
    <m/>
  </r>
  <r>
    <n v="798"/>
    <s v="43232100;81112501"/>
    <s v="JEP-1239-2025"/>
    <s v="JEP-SB-006-2025"/>
    <s v="Carlos Torres"/>
    <d v="2025-08-06T00:00:00"/>
    <s v="GOLD SYS LTDA"/>
    <x v="1"/>
    <s v="4. Suministro"/>
    <s v="NIT"/>
    <n v="830038304"/>
    <n v="1"/>
    <s v="Persona Jurídica"/>
    <s v="Bogotá D.C."/>
    <s v="Adquirir la renovación y nuevas licencias de la Suite Adobe"/>
    <s v="Néstor Julio Corredor Niampira"/>
    <s v="Dirección de Tecnologías de la Información"/>
    <s v="C- Dirección de TI"/>
    <s v="Carlos Eduardo Ruiz Silva"/>
    <n v="80792076"/>
    <s v="C- Dirección de TI"/>
    <s v="N/A"/>
    <s v="N/A"/>
    <s v="N/A"/>
    <s v="Inversión"/>
    <n v="208777550.52000001"/>
    <n v="208777550.52000001"/>
    <s v="N/A"/>
    <s v="N/A"/>
    <s v="N/A"/>
    <n v="156425"/>
    <n v="629125"/>
    <s v="2022011000049; 2022011000057"/>
    <d v="2025-08-09T00:00:00"/>
    <d v="2025-08-21T00:00:00"/>
    <s v="N/A"/>
    <s v="N/A"/>
    <s v="N/A"/>
    <s v="N/A"/>
    <s v="N/A"/>
    <n v="0"/>
    <s v="N/A"/>
    <n v="0"/>
    <s v="N/A"/>
    <n v="0"/>
    <s v="N/A"/>
    <n v="0"/>
    <s v="N/A"/>
    <n v="0"/>
    <s v="N/A"/>
    <n v="0"/>
    <n v="208777550.52000001"/>
    <n v="0"/>
    <n v="0"/>
    <n v="0"/>
    <n v="0"/>
    <d v="2025-12-19T00:00:00"/>
    <d v="2025-12-19T00:00:00"/>
    <n v="-18"/>
    <s v="PND"/>
    <s v="Bogotá D.C."/>
    <s v="Cumplimiento"/>
    <s v="11-45-101171771"/>
    <s v="Seguros del Estado S.A."/>
    <d v="2025-08-19T00:00:00"/>
    <s v="09/08/2025 - 25/11/2029"/>
    <d v="2025-08-28T00:00:00"/>
    <s v="Ninguna"/>
    <s v="Terminado"/>
    <s v="Ingreso"/>
    <s v="N/A"/>
    <s v="N/A"/>
    <s v="N/A"/>
    <s v="N/A"/>
    <s v="N/A"/>
    <s v="https://community.secop.gov.co/Public/Tendering/ContractNoticePhases/View?PPI=CO1.PPI.40772524&amp;isFromPublicArea=True&amp;isModal=False"/>
    <s v="GOBIERNO_Y_GESTIÓN_DE_LAS_TECNOLOGÍAS"/>
    <s v="PROCESOS_DE_GESTIÓN"/>
    <s v="Dirección de TI"/>
    <s v="Secretaría Ejecutiva"/>
    <n v="0"/>
  </r>
  <r>
    <n v="1360"/>
    <s v="80111620;80111601;78102205"/>
    <s v="JEP-1240-2025"/>
    <s v="JEP-CSPO-1220-2025"/>
    <s v="Mateo Ávila"/>
    <d v="2025-08-06T00:00:00"/>
    <s v="Lina Maria Vargas Mosquera "/>
    <x v="0"/>
    <s v="1. Prestación de servicios profesionales y de apoyo a la gestión"/>
    <s v="Cédula de Ciudadanía"/>
    <n v="1014229557"/>
    <n v="7"/>
    <s v="Persona Natural"/>
    <s v="Bogotá D.C."/>
    <s v="Prestar servicios de apoyo a la Subdirección de Talento Humano en relación con la Estrategia del Talento Humano y la gestión del archivo de la dependencia"/>
    <s v="Juan David Olarte Torres"/>
    <s v="Dirección Administrativa y Financiera"/>
    <s v="DD- Subdirección de Talento Humano "/>
    <s v="Francy Elena Palomino Millán"/>
    <n v="31905812"/>
    <s v="DD- Subdirección de Talento Humano "/>
    <s v="N/A"/>
    <s v="N/A"/>
    <s v="N/A"/>
    <s v="Funcionamiento"/>
    <n v="18950840"/>
    <n v="18950840"/>
    <s v="N/A"/>
    <n v="3841388"/>
    <s v="N/A"/>
    <n v="180625"/>
    <n v="644825"/>
    <s v="N/A"/>
    <d v="2025-08-14T00:00:00"/>
    <d v="2025-08-21T00:00:00"/>
    <s v="N/A"/>
    <s v="N/A"/>
    <s v="N/A"/>
    <s v="N/A"/>
    <s v="N/A"/>
    <n v="0"/>
    <s v="N/A"/>
    <n v="0"/>
    <s v="N/A"/>
    <n v="0"/>
    <s v="N/A"/>
    <n v="0"/>
    <s v="N/A"/>
    <n v="0"/>
    <s v="N/A"/>
    <n v="0"/>
    <n v="18950840"/>
    <n v="0"/>
    <n v="0"/>
    <n v="0"/>
    <n v="0"/>
    <d v="2025-12-31T00:00:00"/>
    <d v="2025-12-31T00:00:00"/>
    <n v="-6"/>
    <s v="N/A"/>
    <s v="Bogotá D.C."/>
    <s v="Cumplimiento"/>
    <s v="11-47-101037355"/>
    <s v="Seguros del Estado S.A."/>
    <d v="2025-08-19T00:00:00"/>
    <s v="19/08/2025 - 10/07/2026"/>
    <d v="2025-08-20T00:00:00"/>
    <s v="En ejecución pero sin acta de inicio revisado 25/08/2025"/>
    <s v="Terminado"/>
    <s v="Ingreso"/>
    <s v="N/A"/>
    <s v="TECNOLOGÍA EN GESTIÓN DOCUMENTAL"/>
    <s v="N/A"/>
    <s v="Femenino"/>
    <s v="lina.vargas@jep.gov.co"/>
    <s v="https://community.secop.gov.co/Public/Tendering/ContractNoticePhases/View?PPI=CO1.PPI.41337729&amp;isFromPublicArea=True&amp;isModal=False"/>
    <s v="GESTIÓN_DEL_TALENTO_HUMANO"/>
    <s v="PROCESOS_DE_GESTIÓN"/>
    <s v="Dirección Administrativa y Financiera"/>
    <s v="Secretaría Ejecutiva"/>
    <m/>
  </r>
  <r>
    <n v="2012"/>
    <n v="80161504"/>
    <s v="JEP-1241-2025"/>
    <s v="JEP-CSPO-1221-2025"/>
    <s v="Laura Cuenca"/>
    <d v="2025-08-08T00:00:00"/>
    <s v="Natalia Polo Alvis"/>
    <x v="0"/>
    <s v="1. Prestación de servicios profesionales y de apoyo a la gestión"/>
    <s v="Cédula de Ciudadanía"/>
    <n v="1000224999"/>
    <n v="5"/>
    <s v="Persona Natural"/>
    <s v="Bogotá D.C."/>
    <s v="Prestar servicios profesionales para apoyar y acompañar a la Sección de Reconocimiento de Verdad y Responsabilidad en la construcción de insumos para la emisión de sentencias y realizar seguimiento al cumplimiento de las sanciones en procura de las garantías de justicia, verdad, reparación y no repetición emanadas del Acuerdo Final de Paz"/>
    <s v="Jairo Ernesto Arias Orjuela"/>
    <s v="Dirección de Asuntos Jurídicos"/>
    <s v="F- Magistratura"/>
    <s v="Silvia Natalia Cortes Ballén"/>
    <n v="1013623071"/>
    <s v="F- Magistratura"/>
    <s v="N/A"/>
    <s v="Apoyo SeRVR"/>
    <s v="Camilo Andrés Suárez Aldana "/>
    <s v="Funcionamiento"/>
    <n v="20487384"/>
    <n v="20487384"/>
    <s v="N/A"/>
    <n v="4268208"/>
    <s v="N/A"/>
    <n v="220025"/>
    <n v="627625"/>
    <n v="2022011000068"/>
    <d v="2025-08-08T00:00:00"/>
    <d v="2025-08-11T00:00:00"/>
    <s v="N/A"/>
    <s v="N/A"/>
    <s v="N/A"/>
    <s v="N/A"/>
    <s v="N/A"/>
    <n v="0"/>
    <s v="N/A"/>
    <n v="0"/>
    <s v="N/A"/>
    <n v="0"/>
    <s v="N/A"/>
    <n v="0"/>
    <s v="N/A"/>
    <n v="0"/>
    <s v="N/A"/>
    <n v="0"/>
    <n v="20487384"/>
    <n v="0"/>
    <n v="0"/>
    <n v="0"/>
    <n v="0"/>
    <d v="2025-12-31T00:00:00"/>
    <d v="2025-12-31T00:00:00"/>
    <n v="-6"/>
    <s v="N/A"/>
    <s v="Bogotá D.C."/>
    <s v="Cumplimiento"/>
    <s v="33-47-101018244"/>
    <s v="Seguros del Estado S.A."/>
    <d v="2025-08-08T00:00:00"/>
    <s v="8/08/2025 - 05/07/2026"/>
    <d v="2025-08-09T00:00:00"/>
    <s v="Ninguna"/>
    <s v="Terminado"/>
    <s v="Ingreso"/>
    <s v="N/A"/>
    <s v="DERECHO"/>
    <s v="N/A"/>
    <s v="Femenino"/>
    <s v="natalia.polo@jep.gov.co"/>
    <s v="https://community.secop.gov.co/Public/Tendering/ContractNoticePhases/View?PPI=CO1.PPI.41325043&amp;isFromPublicArea=True&amp;isModal=False"/>
    <s v="JUDICIAL_DIALÓGICO"/>
    <s v="PROCESOS_MISIONALES"/>
    <s v="Magistratura"/>
    <s v="Magistratura"/>
    <n v="0"/>
  </r>
  <r>
    <n v="1187"/>
    <s v="80111609;80161506;80161500;80111500"/>
    <s v="JEP-1242-2025"/>
    <s v="JEP-CSPO-1222-2025"/>
    <s v="Miguel Salcedo"/>
    <d v="2025-08-08T00:00:00"/>
    <s v="Diana Carolina Romero Toro"/>
    <x v="0"/>
    <s v="1. Prestación de servicios profesionales y de apoyo a la gestión"/>
    <s v="Cédula de Ciudadanía"/>
    <n v="53935071"/>
    <n v="9"/>
    <s v="Persona Natural"/>
    <s v="Cajicá"/>
    <s v="Prestar los servicios profesionales para apoyar a la subdirección de talento humano en el desarrollo e implementación de la política de seguridad vial de la jurisdicción especial para la paz –JEP- articulado con el sistema de gestión de la seguridad y salud en el trabajo (SG-SST) en los diferentes órganos de la JEP."/>
    <s v="Juan David Olarte Torres"/>
    <s v="Dirección Administrativa y Financiera"/>
    <s v="DD- Subdirección de Talento Humano "/>
    <s v="Francy Elena Palomino Millán"/>
    <n v="31905812"/>
    <s v="DD- Subdirección de Talento Humano "/>
    <s v="N/A"/>
    <s v="N/A"/>
    <s v="N/A"/>
    <s v="Funcionamiento"/>
    <n v="29501872"/>
    <n v="29501872"/>
    <s v="N/A"/>
    <n v="6146224"/>
    <s v="N/A"/>
    <n v="161425"/>
    <n v="653925"/>
    <s v="N/A"/>
    <d v="2025-08-20T00:00:00"/>
    <d v="2025-08-22T00:00:00"/>
    <s v="N/A"/>
    <s v="N/A"/>
    <s v="N/A"/>
    <s v="N/A"/>
    <s v="N/A"/>
    <n v="0"/>
    <s v="N/A"/>
    <n v="0"/>
    <s v="N/A"/>
    <n v="0"/>
    <s v="N/A"/>
    <n v="0"/>
    <s v="N/A"/>
    <n v="0"/>
    <s v="N/A"/>
    <n v="0"/>
    <n v="29501872"/>
    <n v="0"/>
    <n v="0"/>
    <n v="0"/>
    <n v="0"/>
    <d v="2025-12-31T00:00:00"/>
    <d v="2025-12-31T00:00:00"/>
    <n v="-6"/>
    <s v="N/A"/>
    <s v="Bogotá D.C."/>
    <s v="Cumplimiento"/>
    <s v="96-47-101004236 "/>
    <s v="Seguros del Estado S.A."/>
    <d v="2025-08-21T00:00:00"/>
    <s v="20/08/0225 - 11/07/2026"/>
    <d v="2025-08-21T00:00:00"/>
    <s v="Ninguna"/>
    <s v="Terminado"/>
    <s v="Ingreso"/>
    <s v="N/A"/>
    <s v="ADMINISTRACIÓN AMBIENTAL"/>
    <s v="N/A"/>
    <s v="Femenino"/>
    <s v="diana.romero@jep.gov.co"/>
    <s v="https://community.secop.gov.co/Public/Tendering/ContractNoticePhases/View?PPI=CO1.PPI.41393723&amp;isFromPublicArea=True&amp;isModal=False"/>
    <s v="GESTIÓN_DEL_TALENTO_HUMANO"/>
    <s v="PROCESOS_DE_GESTIÓN"/>
    <s v="Dirección Administrativa y Financiera"/>
    <s v="Secretaría Ejecutiva"/>
    <m/>
  </r>
  <r>
    <n v="2011"/>
    <n v="80161504"/>
    <s v="JEP-1243-2025"/>
    <s v="JEP-CSPO-1223-2025"/>
    <s v="Laura Paredes"/>
    <d v="2025-08-08T00:00:00"/>
    <s v="Maria Alejandra Ramirez Romero"/>
    <x v="0"/>
    <s v="1. Prestación de servicios profesionales y de apoyo a la gestión"/>
    <s v="Cédula de Ciudadanía"/>
    <n v="1000287323"/>
    <n v="7"/>
    <s v="Persona Natural"/>
    <s v="Bogotá D.C."/>
    <s v="Prestar servicios para apoyar y acompañar a la Sección de Reconocimiento de Verdad y Responsabilidad en la construcción de insumos para la emisión de sentencias y realizar seguimiento al cumplimiento de las sanciones en procura de las garantías de justicia, verdad, reparación y no repetición emanadas del Acuerdo Final de Paz."/>
    <s v="Jairo Ernesto Arias Orjuela"/>
    <s v="Dirección de Asuntos Jurídicos"/>
    <s v="F- Magistratura"/>
    <s v="Silvia Natalia Cortes Ballén"/>
    <n v="1013623071"/>
    <s v="F- Magistratura"/>
    <s v="N/A"/>
    <s v="Apoyo SeRVR"/>
    <s v="Camilo Andrés Suárez Aldana "/>
    <s v="Inversión"/>
    <n v="20487384"/>
    <n v="20487384"/>
    <s v="N/A"/>
    <n v="4268208"/>
    <s v="N/A"/>
    <n v="219925"/>
    <n v="627825"/>
    <n v="2022011000068"/>
    <d v="2025-08-08T00:00:00"/>
    <d v="2025-08-11T00:00:00"/>
    <s v="N/A"/>
    <s v="N/A"/>
    <s v="N/A"/>
    <s v="N/A"/>
    <s v="N/A"/>
    <n v="0"/>
    <s v="N/A"/>
    <n v="0"/>
    <s v="N/A"/>
    <n v="0"/>
    <s v="N/A"/>
    <n v="0"/>
    <s v="N/A"/>
    <n v="0"/>
    <s v="N/A"/>
    <n v="0"/>
    <n v="20487384"/>
    <n v="0"/>
    <n v="0"/>
    <n v="0"/>
    <n v="0"/>
    <d v="2025-12-31T00:00:00"/>
    <d v="2025-12-31T00:00:00"/>
    <n v="-6"/>
    <s v="N/A"/>
    <s v="Bogotá D.C."/>
    <s v="Cumplimiento"/>
    <s v="14-47-101044066"/>
    <s v="Seguros del Estado S.A."/>
    <d v="2025-08-08T00:00:00"/>
    <s v="8/08/2025 - 10/07/2026"/>
    <d v="2025-08-09T00:00:00"/>
    <s v="Ninguna"/>
    <s v="Terminado"/>
    <s v="Ingreso"/>
    <s v="N/A"/>
    <s v="DERECHO"/>
    <s v="N/A"/>
    <s v="Femenino"/>
    <s v="maria.ramirezr@jep.gov.co"/>
    <s v="https://community.secop.gov.co/Public/Tendering/ContractNoticePhases/View?PPI=CO1.PPI.41324851&amp;isFromPublicArea=True&amp;isModal=False"/>
    <s v="JUDICIAL_DIALÓGICO"/>
    <s v="PROCESOS_MISIONALES"/>
    <s v="Magistratura"/>
    <s v="Magistratura"/>
    <n v="0"/>
  </r>
  <r>
    <n v="2013"/>
    <n v="80161504"/>
    <s v="JEP-1244-2025"/>
    <s v="JEP-CSPO-1224-2025"/>
    <s v="Laura Cuenca"/>
    <d v="2025-08-08T00:00:00"/>
    <s v="Maria Jose Mejia Asis"/>
    <x v="0"/>
    <s v="1. Prestación de servicios profesionales y de apoyo a la gestión"/>
    <s v="Cédula de Ciudadanía"/>
    <n v="1015477355"/>
    <n v="2"/>
    <s v="Persona Natural"/>
    <s v="Bogotá D.C."/>
    <s v="Prestar servicios profesionales especializados para apoyar y acompañar a la Sección de Reconocimiento de Verdad y Responsabilidad en el análisis y estructuración de información necesaria para el trámite y preparación del caso 01 y demás actividades para el desarrollo del mismo, así como la sustanciación y demás gestiones judiciales necesarias dentro del despacho"/>
    <s v="Jairo Ernesto Arias Orjuela"/>
    <s v="Dirección de Asuntos Jurídicos"/>
    <s v="F- Magistratura"/>
    <s v="Silvia Natalia Cortes Ballén"/>
    <n v="1013623071"/>
    <s v="F- Magistratura"/>
    <s v="N/A"/>
    <s v="Apoyo SeRVR"/>
    <s v="Camilo Andrés Suárez Aldana "/>
    <s v="Inversión"/>
    <n v="29501872"/>
    <n v="29501872"/>
    <s v="N/A"/>
    <n v="6146224"/>
    <s v="N/A"/>
    <n v="220125"/>
    <n v="627725"/>
    <n v="2022011000068"/>
    <d v="2025-08-08T00:00:00"/>
    <d v="2025-08-14T00:00:00"/>
    <s v="N/A"/>
    <s v="N/A"/>
    <s v="N/A"/>
    <s v="N/A"/>
    <s v="N/A"/>
    <n v="0"/>
    <s v="N/A"/>
    <n v="0"/>
    <s v="N/A"/>
    <n v="0"/>
    <s v="N/A"/>
    <n v="0"/>
    <s v="N/A"/>
    <n v="0"/>
    <s v="N/A"/>
    <n v="0"/>
    <n v="29501872"/>
    <n v="0"/>
    <n v="0"/>
    <n v="0"/>
    <n v="0"/>
    <d v="2025-12-31T00:00:00"/>
    <d v="2025-12-31T00:00:00"/>
    <n v="-6"/>
    <s v="N/A"/>
    <s v="Bogotá D.C."/>
    <s v="Cumplimiento"/>
    <s v="21-45-101491047"/>
    <s v="Seguros del Estado S.A."/>
    <d v="2025-08-11T00:00:00"/>
    <s v="8/08/2025 - 5/07/2026"/>
    <d v="2025-08-13T00:00:00"/>
    <s v="Ninguna"/>
    <s v="Terminado"/>
    <s v="Ingreso"/>
    <s v="N/A"/>
    <s v="DERECHO"/>
    <s v="N/A"/>
    <s v="Femenino"/>
    <s v="maria.mejiaa@jep.gov.co"/>
    <s v="https://community.secop.gov.co/Public/Tendering/ContractNoticePhases/View?PPI=CO1.PPI.41327985&amp;isFromPublicArea=True&amp;isModal=False"/>
    <s v="JUDICIAL_DIALÓGICO"/>
    <s v="PROCESOS_MISIONALES"/>
    <s v="Magistratura"/>
    <s v="Magistratura"/>
    <n v="0"/>
  </r>
  <r>
    <n v="1335"/>
    <n v="80121503"/>
    <s v="JEP-1245-2025"/>
    <s v="JEP-CSPO-1225-2025"/>
    <s v="Jairo Cuellar"/>
    <d v="2025-08-08T00:00:00"/>
    <s v="David Leonardo Gamboa Diaz"/>
    <x v="0"/>
    <s v="1. Prestación de servicios profesionales y de apoyo a la gestión"/>
    <s v="Cédula de Ciudadanía"/>
    <n v="1093742555"/>
    <n v="9"/>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s v="Claudia Liliana Erazo Maldonado"/>
    <s v="Subsecretaría Ejecutiva"/>
    <s v="BB- Oficina Asesora de SAAD Defensa a Comparecientes "/>
    <s v="Javier Alejandro Pantoja Ortiz"/>
    <n v="1087412677"/>
    <s v="BB- Oficina Asesora SAAD Defensa a Comparecientes "/>
    <s v="N/A"/>
    <s v="N/A"/>
    <s v="N/A"/>
    <s v="Inversión"/>
    <n v="39836624"/>
    <n v="39836624"/>
    <s v="N/A"/>
    <n v="8536421"/>
    <s v="N/A"/>
    <n v="180225"/>
    <n v="631925"/>
    <n v="2022011000068"/>
    <d v="2025-08-14T00:00:00"/>
    <d v="2025-08-15T00:00:00"/>
    <s v="N/A"/>
    <s v="N/A"/>
    <s v="N/A"/>
    <s v="N/A"/>
    <s v="N/A"/>
    <n v="0"/>
    <s v="N/A"/>
    <n v="0"/>
    <s v="N/A"/>
    <n v="0"/>
    <s v="N/A"/>
    <n v="0"/>
    <s v="N/A"/>
    <n v="0"/>
    <s v="N/A"/>
    <n v="0"/>
    <n v="39836624"/>
    <n v="0"/>
    <n v="0"/>
    <n v="0"/>
    <n v="0"/>
    <d v="2025-12-31T00:00:00"/>
    <d v="2025-12-31T00:00:00"/>
    <n v="-6"/>
    <s v="N/A"/>
    <s v="Norte de Santander"/>
    <s v="Cumplimiento"/>
    <s v="21-45-101491599"/>
    <s v="Seguros del Estado S.A."/>
    <d v="2025-08-15T00:00:00"/>
    <s v="14/08/2025 - 30/06/2026"/>
    <d v="2025-08-15T00:00:00"/>
    <s v="Ninguna"/>
    <s v="Terminado"/>
    <s v="Ingreso"/>
    <s v="N/A"/>
    <s v="DERECHO "/>
    <s v="N/A"/>
    <s v="Masculino"/>
    <s v="david.gamboa@jep.gov.co"/>
    <s v="https://community.secop.gov.co/Public/Tendering/ContractNoticePhases/View?PPI=CO1.PPI.41408441&amp;isFromPublicArea=True&amp;isModal=False"/>
    <s v="PARTICIPACIÓN_EFECTIVA_REPRESENTACIÓN_Y_DEFENSA_TÉCNICA"/>
    <s v="PROCESOS_MISIONALES"/>
    <s v="Subsecretaría Ejecutiva"/>
    <s v="Secretaría Ejecutiva"/>
    <n v="0"/>
  </r>
  <r>
    <n v="1334"/>
    <n v="80121503"/>
    <s v="JEP-1246-2025"/>
    <s v="JEP-CSPO-1226-2025"/>
    <s v="Jairo Cuellar"/>
    <d v="2025-08-08T00:00:00"/>
    <s v="Henry Alberto Romero Correa"/>
    <x v="0"/>
    <s v="1. Prestación de servicios profesionales y de apoyo a la gestión"/>
    <s v="Cédula de Ciudadanía"/>
    <n v="80007484"/>
    <n v="4"/>
    <s v="Persona Natural"/>
    <s v="Medellín"/>
    <s v="Prestar servicios profesionales para apoyar al Sistema Autónomo de Asesoría y Defensa a Comparecientes en la asesoría jurídica, atención integral y defensa técnica judicial a las personas que comparezcan ante las salas y secciones de la JEP"/>
    <s v="Claudia Liliana Erazo Maldonado"/>
    <s v="Subsecretaría Ejecutiva"/>
    <s v="BB- Oficina Asesora de SAAD Defensa a Comparecientes "/>
    <s v="Javier Alejandro Pantoja Ortiz"/>
    <n v="1087412677"/>
    <s v="BB- Oficina Asesora SAAD Defensa a Comparecientes "/>
    <s v="N/A"/>
    <s v="N/A"/>
    <s v="N/A"/>
    <s v="Inversión"/>
    <n v="39836624"/>
    <n v="39836624"/>
    <s v="N/A"/>
    <n v="8536421"/>
    <s v="N/A"/>
    <n v="180225"/>
    <n v="631925"/>
    <n v="2022011000068"/>
    <d v="2025-08-12T00:00:00"/>
    <d v="2025-08-12T00:00:00"/>
    <s v="N/A"/>
    <s v="N/A"/>
    <s v="N/A"/>
    <s v="N/A"/>
    <s v="N/A"/>
    <n v="0"/>
    <s v="N/A"/>
    <n v="0"/>
    <s v="N/A"/>
    <n v="0"/>
    <s v="N/A"/>
    <n v="0"/>
    <s v="N/A"/>
    <n v="0"/>
    <s v="N/A"/>
    <n v="0"/>
    <n v="39836624"/>
    <n v="0"/>
    <n v="0"/>
    <n v="0"/>
    <n v="0"/>
    <d v="2025-12-31T00:00:00"/>
    <d v="2025-12-31T00:00:00"/>
    <n v="-6"/>
    <s v="N/A"/>
    <s v="Antioquia"/>
    <s v="Cumplimiento"/>
    <s v="21-45-101491199"/>
    <s v="Seguros del Estado S.A."/>
    <d v="2025-08-12T00:00:00"/>
    <s v="12/08/2025 - 01/07/2026"/>
    <d v="2025-08-12T00:00:00"/>
    <s v="Ninguna"/>
    <s v="Terminado"/>
    <s v="Ingreso"/>
    <s v="N/A"/>
    <s v="DERECHO"/>
    <s v="N/A"/>
    <s v="Masculino"/>
    <s v="henry.romero@jep.gov.co"/>
    <s v="https://community.secop.gov.co/Public/Tendering/ContractNoticePhases/View?PPI=CO1.PPI.41368951&amp;isFromPublicArea=True&amp;isModal=False"/>
    <s v="PARTICIPACIÓN_EFECTIVA_REPRESENTACIÓN_Y_DEFENSA_TÉCNICA"/>
    <s v="PROCESOS_MISIONALES"/>
    <s v="Subsecretaría Ejecutiva"/>
    <s v="Secretaría Ejecutiva"/>
    <n v="0"/>
  </r>
  <r>
    <n v="0"/>
    <n v="0"/>
    <s v="JEP-1247-2025"/>
    <s v="JEP-CSPO-1227-2025"/>
    <s v="Cristian Orjuela"/>
    <d v="2025-08-11T00:00:00"/>
    <s v="Departamento del Meta"/>
    <x v="0"/>
    <s v="5. Convenio/Contrato interadministrativo "/>
    <s v="NIT"/>
    <n v="892099324"/>
    <n v="3"/>
    <s v="Persona Jurídica"/>
    <s v="Villavicencio"/>
    <s v="Aunar esfuerzos entre la Jurisdicción Especial para la Paz y el Departamento del Meta,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 "/>
    <s v="Harvey Danilo Suarez Morales"/>
    <s v="Secretaría Ejecutiva"/>
    <s v="A- Despacho Secretaría Ejecutiva"/>
    <s v="Rosemberg Leguizamon "/>
    <n v="79649197"/>
    <s v="AA- Oficina Asesora de Estructuración de Proyectos"/>
    <s v="N/A"/>
    <s v="N/A"/>
    <s v="N/A"/>
    <s v="N/A"/>
    <n v="0"/>
    <n v="0"/>
    <s v="N/A"/>
    <s v="N/A"/>
    <s v="N/A"/>
    <s v="N/A"/>
    <s v="N/A"/>
    <s v="N/A"/>
    <d v="2025-11-04T00:00:00"/>
    <d v="2025-11-04T00:00:00"/>
    <s v="N/A"/>
    <s v="N/A"/>
    <s v="N/A"/>
    <s v="N/A"/>
    <s v="N/A"/>
    <n v="0"/>
    <s v="N/A"/>
    <n v="0"/>
    <s v="N/A"/>
    <n v="0"/>
    <s v="N/A"/>
    <n v="0"/>
    <s v="N/A"/>
    <n v="0"/>
    <s v="N/A"/>
    <n v="0"/>
    <n v="0"/>
    <n v="0"/>
    <n v="0"/>
    <n v="0"/>
    <n v="0"/>
    <d v="2027-12-31T00:00:00"/>
    <d v="2027-12-31T00:00:00"/>
    <n v="724"/>
    <s v="N/A"/>
    <s v="Meta"/>
    <s v="N/A"/>
    <s v="N/A"/>
    <s v="N/A"/>
    <s v="N/A"/>
    <s v="N/A"/>
    <s v="N/A"/>
    <s v="se cargó en SECOP de manera publicitaria el convenio con la Gobernación del Meta."/>
    <s v="En ejecución"/>
    <s v="Ingreso"/>
    <s v="N/A"/>
    <s v="N/A"/>
    <s v="N/A"/>
    <s v="N/A"/>
    <s v="N/A"/>
    <s v="https://community.secop.gov.co/Public/Tendering/ContractNoticePhases/View?PPI=CO1.PPI.43431753&amp;isFromPublicArea=True&amp;isModal=False"/>
    <s v="ENFOQUE_RESTAURATIVO"/>
    <s v="PROCESOS_MISIONALES"/>
    <s v="Subdirección del Sistema de Justicia Restaurativa"/>
    <s v="Secretaría Ejecutiva"/>
    <m/>
  </r>
  <r>
    <n v="1376"/>
    <n v="80161500"/>
    <s v="JEP-1248-2025"/>
    <s v="JEP-CSPO-1228-2025"/>
    <s v="Clara Torres"/>
    <d v="2025-08-11T00:00:00"/>
    <s v="Ismael Antonio Frías Pereira "/>
    <x v="0"/>
    <s v="1. Prestación de servicios profesionales y de apoyo a la gestión"/>
    <s v="Cédula de Ciudadanía"/>
    <n v="1044935809"/>
    <n v="5"/>
    <s v="Persona Natural"/>
    <s v="Madrid"/>
    <s v="Prestar servicios profesionales para la asesoría, acompañamiento y elaboración de la documentación en el proceso de certificación a la Jurisdicción Especial para la Paz -JEP- como entidad explotadora de Sistemas de Aeronaves Piloteadas a Distancia (UAS) de acuerdo con lo estipulado en el Reglamento Aeronáutico de Colombia (RAC) 100"/>
    <s v="Juan David Olarte Torres"/>
    <s v="Dirección Administrativa y Financiera"/>
    <s v="D- Dirección Administrativa y Financiera"/>
    <s v="Juan David Olarte Torres"/>
    <n v="73583226"/>
    <s v="D- Dirección Administrativa y Financiera"/>
    <s v="N/A"/>
    <s v="N/A"/>
    <s v="N/A"/>
    <s v="Inversión"/>
    <n v="12500000"/>
    <n v="12500000"/>
    <s v="N/A"/>
    <n v="2500000"/>
    <s v="N/A"/>
    <n v="182225"/>
    <n v="636925"/>
    <n v="2022011000049"/>
    <d v="2025-08-13T00:00:00"/>
    <d v="2025-08-14T00:00:00"/>
    <s v="N/A"/>
    <s v="N/A"/>
    <s v="N/A"/>
    <s v="N/A"/>
    <s v="N/A"/>
    <n v="0"/>
    <s v="N/A"/>
    <n v="0"/>
    <s v="N/A"/>
    <n v="0"/>
    <s v="N/A"/>
    <n v="0"/>
    <s v="N/A"/>
    <n v="0"/>
    <s v="N/A"/>
    <n v="0"/>
    <n v="12500000"/>
    <n v="0"/>
    <n v="0"/>
    <n v="0"/>
    <n v="0"/>
    <d v="2025-12-31T00:00:00"/>
    <d v="2025-12-31T00:00:00"/>
    <n v="-6"/>
    <s v="N/A"/>
    <s v="Bogotá D.C."/>
    <s v="Cumplimiento"/>
    <s v="310 - 47 - 994000017439"/>
    <s v="Aseguradora Solidaria de Colombia"/>
    <d v="2025-08-13T00:00:00"/>
    <s v="13/08/2025 - 30/06/2026"/>
    <d v="2025-08-14T00:00:00"/>
    <s v="Ninguna"/>
    <s v="Terminado"/>
    <s v="Ingreso"/>
    <s v="N/A"/>
    <s v="INGENIERIA AERONAUTICA"/>
    <s v="TÉCNICO EN SISTEMAS"/>
    <s v="Masculino"/>
    <s v="Pendiente"/>
    <s v="https://community.secop.gov.co/Public/Tendering/ContractNoticePhases/View?PPI=CO1.PPI.41365293&amp;isFromPublicArea=True&amp;isModal=False"/>
    <s v="GESTIÓN_DE_SEGURIDAD_BIENES_Y_SERVICIOS"/>
    <s v="PROCESOS_DE_GESTIÓN"/>
    <s v="Dirección Administrativa y Financiera"/>
    <s v="Secretaría Ejecutiva"/>
    <n v="0"/>
  </r>
  <r>
    <n v="1269"/>
    <n v="93121607"/>
    <s v="JEP-1249-2025"/>
    <s v="JEP-CSPO-1229-2025"/>
    <s v="Norma Bonilla"/>
    <d v="2025-08-12T00:00:00"/>
    <s v="Programa de las Naciones Unidas para el Desarrollo – PNUD"/>
    <x v="0"/>
    <s v="6. Convenio de Cooperación Internacional"/>
    <s v="NIT"/>
    <n v="800091076"/>
    <n v="0"/>
    <s v="Persona Jurídica"/>
    <s v="Bogotá D.C."/>
    <s v="Aunar esfuerzos y recursos para apoyar el fortalecimiento del Comité De Seguimiento Y Monitoreo - CSM para la consolidación del legado y las recomendaciones de la comisión de la verdad – CEV."/>
    <s v="Harvey Danilo Suarez Morales"/>
    <s v="Secretaría Ejecutiva"/>
    <s v="AA- Oficina Asesora de Memoria Institucional y del Sistema Integral para la Paz"/>
    <s v="José Dario Antequera Guzmán"/>
    <n v="80112297"/>
    <s v="AA- Oficina Asesora de Memoria Institucional y del Sistema Integral para la Paz"/>
    <s v="N/A"/>
    <s v="N/A"/>
    <s v="N/A"/>
    <s v="Funcionamiento"/>
    <n v="1820000000"/>
    <n v="1820000000"/>
    <s v="N/A"/>
    <s v="N/A"/>
    <s v="N/A"/>
    <n v="172325"/>
    <n v="639425"/>
    <s v="N/A"/>
    <d v="2025-08-19T00:00:00"/>
    <d v="2025-08-19T00:00:00"/>
    <s v="N/A"/>
    <s v="N/A"/>
    <s v="N/A"/>
    <s v="N/A"/>
    <s v="N/A"/>
    <n v="0"/>
    <s v="N/A"/>
    <n v="0"/>
    <s v="N/A"/>
    <n v="0"/>
    <s v="N/A"/>
    <n v="0"/>
    <s v="N/A"/>
    <n v="0"/>
    <s v="N/A"/>
    <n v="0"/>
    <n v="1820000000"/>
    <n v="0"/>
    <n v="0"/>
    <n v="0"/>
    <n v="0"/>
    <d v="2025-12-31T00:00:00"/>
    <d v="2025-12-31T00:00:00"/>
    <n v="-6"/>
    <s v="PND"/>
    <s v="Territorio nacional"/>
    <s v="N/A"/>
    <s v="N/A"/>
    <s v="N/A"/>
    <s v="N/A"/>
    <s v="N/A"/>
    <s v="N/A"/>
    <s v="Ninguna"/>
    <s v="Terminado"/>
    <s v="Ingreso"/>
    <s v="N/A"/>
    <s v="N/A"/>
    <s v="N/A"/>
    <s v="N/A"/>
    <s v="N/A"/>
    <s v="https://community.secop.gov.co/Public/Tendering/ContractNoticePhases/View?PPI=CO1.PPI.41460054&amp;isFromPublicArea=True&amp;isModal=False"/>
    <s v="ENFOQUE_RESTAURATIVO"/>
    <s v="PROCESOS_MISIONALES"/>
    <s v="Subdirección del Sistema de Justicia Restaurativa"/>
    <s v="Secretaría Ejecutiva"/>
    <m/>
  </r>
  <r>
    <n v="1234"/>
    <n v="80101507"/>
    <s v="JEP-1250-2025"/>
    <s v="JEP-CSPO-1230-2025"/>
    <s v="Nina Cardenas"/>
    <d v="2025-08-12T00:00:00"/>
    <s v="Juan Pablo Diaz Salamanca"/>
    <x v="0"/>
    <s v="1. Prestación de servicios profesionales y de apoyo a la gestión"/>
    <s v="Cédula de Ciudadanía"/>
    <n v="79450344"/>
    <n v="6"/>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1806701"/>
    <n v="31806701"/>
    <s v="N/A"/>
    <n v="11780263"/>
    <s v="N/A"/>
    <n v="165525"/>
    <n v="687225"/>
    <s v="N/A"/>
    <d v="2025-08-29T00:00:00"/>
    <d v="2025-09-08T00:00:00"/>
    <s v="N/A"/>
    <s v="N/A"/>
    <s v="N/A"/>
    <s v="N/A"/>
    <s v="N/A"/>
    <n v="0"/>
    <s v="N/A"/>
    <n v="0"/>
    <s v="N/A"/>
    <n v="0"/>
    <s v="N/A"/>
    <n v="0"/>
    <s v="N/A"/>
    <n v="0"/>
    <s v="N/A"/>
    <n v="0"/>
    <n v="31806701"/>
    <n v="0"/>
    <n v="0"/>
    <n v="0"/>
    <n v="0"/>
    <d v="2025-10-31T00:00:00"/>
    <d v="2025-10-31T00:00:00"/>
    <n v="-67"/>
    <s v="N/A"/>
    <s v="Bogotá D.C."/>
    <s v="Cumplimiento"/>
    <s v="360 47 994000050544"/>
    <s v="Aseguradora Solidaria de Colombia"/>
    <d v="2025-09-04T00:00:00"/>
    <s v="29/08/2025 - 10/05/2026"/>
    <d v="2025-09-04T00:00:00"/>
    <s v="Ninguna"/>
    <s v="Terminado"/>
    <s v="Ingreso"/>
    <s v="N/A"/>
    <s v="INGENIERIA DE SISTEMAS"/>
    <s v="N/A"/>
    <s v="Masculino"/>
    <s v="Pendiente"/>
    <s v="https://community.secop.gov.co/Public/Tendering/ContractNoticePhases/View?PPI=CO1.PPI.41445676&amp;isFromPublicArea=True&amp;isModal=False"/>
    <s v="ENFOQUE_RESTAURATIVO"/>
    <s v="PROCESOS_MISIONALES"/>
    <s v="Subdirección del Sistema de Justicia Restaurativa"/>
    <s v="Secretaría Ejecutiva"/>
    <m/>
  </r>
  <r>
    <n v="1357"/>
    <n v="80111620"/>
    <s v="JEP-1251-2025"/>
    <s v="JEP-AECID-002-2025"/>
    <s v="Carlos Torres"/>
    <d v="2025-08-13T00:00:00"/>
    <s v="Angiee Katherin Arroyo Rincon"/>
    <x v="0"/>
    <s v="1. Prestación de servicios profesionales y de apoyo a la gestión"/>
    <s v="Cédula de Ciudadanía"/>
    <n v="1014247940"/>
    <n v="1"/>
    <s v="Persona Natural"/>
    <s v="Bogotá D.C."/>
    <s v="Prestar servicios profesionales para apoyar las actividades asociadas a la ejecución del proyecto de apoyo al fortalecimiento de la misión de la Jurisdicción Especial para la Paz, para la consolidación de la transición hacia la paz en Colombia (Fase III). (AECID)"/>
    <s v="Jairo Ernesto Arias Orjuela"/>
    <s v="Dirección de Asuntos Jurídicos"/>
    <s v="F- Magistratura"/>
    <s v="Natalia Alejandra Muñoz Labajos"/>
    <n v="52427309"/>
    <s v="AA- Subdirección de Cooperación Internacional"/>
    <s v="N/A"/>
    <s v="Caso 9 Sierra Nevada - AECID"/>
    <s v="Belkis Florentina Izquierdo Torres"/>
    <s v="Inversión"/>
    <n v="35328062"/>
    <n v="35328062"/>
    <s v="N/A"/>
    <n v="7624765"/>
    <s v="N/A"/>
    <n v="2025"/>
    <n v="225"/>
    <n v="2022011000068"/>
    <d v="2025-08-20T00:00:00"/>
    <d v="2025-08-21T00:00:00"/>
    <s v="N/A"/>
    <s v="N/A"/>
    <s v="N/A"/>
    <s v="N/A"/>
    <s v="N/A"/>
    <n v="0"/>
    <s v="N/A"/>
    <n v="0"/>
    <s v="N/A"/>
    <n v="0"/>
    <s v="N/A"/>
    <n v="0"/>
    <s v="N/A"/>
    <n v="0"/>
    <s v="N/A"/>
    <n v="0"/>
    <n v="35328062"/>
    <n v="0"/>
    <n v="0"/>
    <n v="0"/>
    <n v="0"/>
    <d v="2025-12-31T00:00:00"/>
    <d v="2025-12-31T00:00:00"/>
    <n v="-6"/>
    <s v="N/A"/>
    <s v="Bogotá D.C."/>
    <s v="Cumplimiento"/>
    <s v="11-47-101037473"/>
    <s v="Seguros del Estado S.A."/>
    <d v="2025-08-21T00:00:00"/>
    <s v="20/08/0225 - 10/07/2026"/>
    <d v="2025-08-21T00:00:00"/>
    <s v="Ninguna"/>
    <s v="Terminado"/>
    <s v="Ingreso"/>
    <s v="N/A"/>
    <s v="CONTADURÍA PUBLICA "/>
    <s v="ADMNISTRACIÓN DE EMPRESAS"/>
    <s v="Femenino"/>
    <s v="angiee.arroyo@jep.gov.co"/>
    <s v="https://community.secop.gov.co/Public/Tendering/ContractNoticePhases/View?PPI=CO1.PPI.41495470&amp;isFromPublicArea=True&amp;isModal=False"/>
    <s v="GESTIÓN_DE_COOPERACIÓN_INTERNACIONAL"/>
    <s v="PROCESOS_DE_RELACIONAMIENTO"/>
    <s v="Subdirección de Cooperación"/>
    <s v="Secretaría Ejecutiva"/>
    <n v="0"/>
  </r>
  <r>
    <n v="1347"/>
    <n v="80161504"/>
    <s v="JEP-1252-2025"/>
    <s v="JEP-AECID-003-2025"/>
    <s v="Miguel Salcedo"/>
    <d v="2025-08-13T00:00:00"/>
    <s v="Gabriela Stephanie Perez Cardozo"/>
    <x v="0"/>
    <s v="1. Prestación de servicios profesionales y de apoyo a la gestión"/>
    <s v="Cédula de Ciudadanía"/>
    <n v="52963183"/>
    <n v="0"/>
    <s v="Persona Natural"/>
    <s v="Bogotá D.C."/>
    <s v="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9 Chocó - AECID"/>
    <s v="Nadiezhda Natazha Henríquez Chacín"/>
    <s v="Inversión"/>
    <n v="6146189"/>
    <n v="6146189"/>
    <s v="N/A"/>
    <n v="3073109"/>
    <s v="N/A"/>
    <n v="2725"/>
    <n v="325"/>
    <n v="2022011000068"/>
    <d v="2025-08-20T00:00:00"/>
    <d v="2025-08-22T00:00:00"/>
    <s v="N/A"/>
    <s v="N/A"/>
    <s v="N/A"/>
    <s v="N/A"/>
    <s v="N/A"/>
    <n v="0"/>
    <s v="N/A"/>
    <n v="0"/>
    <s v="N/A"/>
    <n v="0"/>
    <s v="N/A"/>
    <n v="0"/>
    <s v="N/A"/>
    <n v="0"/>
    <s v="N/A"/>
    <n v="0"/>
    <n v="6146189"/>
    <n v="0"/>
    <n v="0"/>
    <n v="0"/>
    <n v="0"/>
    <d v="2025-10-12T00:00:00"/>
    <d v="2025-10-12T00:00:00"/>
    <n v="-86"/>
    <s v="N/A"/>
    <s v="Bogotá D.C."/>
    <s v="Cumplimiento"/>
    <s v="21-47-101051247"/>
    <s v="Seguros del Estado S.A."/>
    <d v="2025-08-21T00:00:00"/>
    <s v="21/08/2025 - 12/04/2026"/>
    <d v="2025-08-22T00:00:00"/>
    <s v="Mediante otrosí Nº1 del 12/09/2025 se modificarion las obligaciones del contrato"/>
    <s v="Terminado"/>
    <s v="Obligaciones"/>
    <s v="N/A"/>
    <s v="SOCIOLOGÍA "/>
    <s v="N/A"/>
    <s v="Femenino"/>
    <s v="gabriela.perez@jep.gov.co"/>
    <s v="https://community.secop.gov.co/Public/Tendering/ContractNoticePhases/View?PPI=CO1.PPI.41444945&amp;isFromPublicArea=True&amp;isModal=False"/>
    <s v="JUDICIAL_DIALÓGICO"/>
    <s v="PROCESOS_MISIONALES"/>
    <s v="Magistratura"/>
    <s v="Magistratura"/>
    <n v="0"/>
  </r>
  <r>
    <n v="1249"/>
    <s v="80101511;80111501;80111504"/>
    <s v="JEP-1253-2025"/>
    <s v="JEP-CSPO-1231-2025"/>
    <s v="Miguel Salcedo"/>
    <d v="2025-08-14T00:00:00"/>
    <s v="Lina Maria Diaz Melo"/>
    <x v="0"/>
    <s v="1. Prestación de servicios profesionales y de apoyo a la gestión"/>
    <s v="Cédula de Ciudadanía"/>
    <n v="1010166934"/>
    <n v="4"/>
    <s v="Persona Natural"/>
    <s v="Bogotá D.C."/>
    <s v="Prestar servicios profesionales a la Subdirección de Talento Humano para apoyar en la recolección, procesamiento, revisión y manejo de información correspondiente a los talleres de prevención de daño oculto en el marco de la política de salud mental y cuidado emocional de la JEP"/>
    <s v="Juan David Olarte Torres"/>
    <s v="Dirección Administrativa y Financiera"/>
    <s v="DD- Subdirección de Talento Humano "/>
    <s v="Francy Elena Palomino Millán"/>
    <n v="31905812"/>
    <s v="DD- Subdirección de Talento Humano "/>
    <s v="N/A"/>
    <s v="N/A"/>
    <s v="N/A"/>
    <s v="Inversión"/>
    <n v="36911475"/>
    <n v="36911475"/>
    <s v="N/A"/>
    <n v="7853508"/>
    <s v="N/A"/>
    <n v="182925"/>
    <n v="666125"/>
    <n v="202300000000214"/>
    <d v="2025-08-25T00:00:00"/>
    <d v="2025-08-25T00:00:00"/>
    <s v="N/A"/>
    <s v="N/A"/>
    <s v="N/A"/>
    <s v="N/A"/>
    <s v="N/A"/>
    <n v="0"/>
    <s v="N/A"/>
    <n v="0"/>
    <s v="N/A"/>
    <n v="0"/>
    <s v="N/A"/>
    <n v="0"/>
    <s v="N/A"/>
    <n v="0"/>
    <s v="N/A"/>
    <n v="0"/>
    <n v="36911475"/>
    <n v="0"/>
    <n v="0"/>
    <n v="0"/>
    <n v="0"/>
    <d v="2025-12-31T00:00:00"/>
    <d v="2025-12-31T00:00:00"/>
    <n v="-6"/>
    <s v="N/A"/>
    <s v="Bogotá D.C."/>
    <s v="Cumplimiento"/>
    <s v="63-45-101055233"/>
    <s v="Seguros del Estado S.A."/>
    <d v="2025-08-25T00:00:00"/>
    <s v="25/08/2025 - 30/06/2026"/>
    <d v="2025-08-25T00:00:00"/>
    <s v="Ninguna"/>
    <s v="Terminado"/>
    <s v="Ingreso"/>
    <s v="N/A"/>
    <s v="TRABAJO SOCIAL"/>
    <s v="N/A"/>
    <s v="Femenino"/>
    <s v="lina.diaz@jep.gov.co"/>
    <s v="https://community.secop.gov.co/Public/Tendering/ContractNoticePhases/View?PPI=CO1.PPI.41462718&amp;isFromPublicArea=True&amp;isModal=False"/>
    <s v="GESTIÓN_DEL_TALENTO_HUMANO"/>
    <s v="PROCESOS_DE_GESTIÓN"/>
    <s v="Dirección Administrativa y Financiera"/>
    <s v="Secretaría Ejecutiva"/>
    <n v="0"/>
  </r>
  <r>
    <n v="1316"/>
    <n v="80161504"/>
    <s v="JEP-1254-2025"/>
    <s v="JEP-CSPO-1232-2025"/>
    <s v="Cristian Orjuela"/>
    <d v="2025-08-15T00:00:00"/>
    <s v="Isabella Piedrahita Velasco"/>
    <x v="0"/>
    <s v="1. Prestación de servicios profesionales y de apoyo a la gestión"/>
    <s v="Cédula de Ciudadanía"/>
    <s v=" 1020838285"/>
    <n v="3"/>
    <s v="Persona Natural"/>
    <s v="Bogotá D.C."/>
    <s v="Prestar servicios profesionales para apoyar y acompañar a la sección de ausencia de reconocimiento verdad y responsabilidad tanto en el desarrollo propio de sus funciones como en movilidad"/>
    <s v="Jairo Ernesto Arias Orjuela"/>
    <s v="Dirección de Asuntos Jurídicos"/>
    <s v="F- Magistratura"/>
    <s v="Ana Cristina Portilla Benavides"/>
    <n v="52350519"/>
    <s v="F- Magistratura"/>
    <s v="N/A"/>
    <s v="Caso 08"/>
    <s v="Gustavo Adolfo Salazar Arbeláez "/>
    <s v="Cooperación"/>
    <n v="43160119"/>
    <n v="43160119"/>
    <s v="N/A"/>
    <n v="5463307"/>
    <n v="5463307"/>
    <n v="12542025"/>
    <n v="12542025"/>
    <s v="N/A"/>
    <d v="2025-08-28T00:00:00"/>
    <d v="2025-09-01T00:00:00"/>
    <s v="N/A"/>
    <s v="N/A"/>
    <s v="N/A"/>
    <s v="N/A"/>
    <s v="N/A"/>
    <n v="0"/>
    <s v="N/A"/>
    <n v="0"/>
    <s v="N/A"/>
    <n v="0"/>
    <s v="N/A"/>
    <n v="0"/>
    <s v="N/A"/>
    <n v="0"/>
    <s v="N/A"/>
    <n v="0"/>
    <n v="43160119"/>
    <n v="19121571"/>
    <n v="19121571"/>
    <n v="0"/>
    <n v="0"/>
    <d v="2026-04-15T00:00:00"/>
    <d v="2026-04-15T00:00:00"/>
    <n v="99"/>
    <s v="N/A"/>
    <s v="Bogotá D.C."/>
    <s v="Cumplimiento"/>
    <s v="18-47-101011235"/>
    <s v="Seguros del Estado S.A."/>
    <d v="2025-08-29T00:00:00"/>
    <s v="29/08/2025 - 20/10/2026"/>
    <d v="2025-08-29T00:00:00"/>
    <s v="Ninguna"/>
    <s v="En ejecución"/>
    <s v="Ingreso"/>
    <s v="N/A"/>
    <s v="DERECHO "/>
    <s v="N/A"/>
    <s v="Femenino"/>
    <s v="isabella.piedrahita@jep.gov.co"/>
    <s v="https://community.secop.gov.co/Public/Tendering/ContractNoticePhases/View?PPI=CO1.PPI.41651217&amp;isFromPublicArea=True&amp;isModal=False"/>
    <s v="JUDICIAL_ADVERSARIAL"/>
    <s v="PROCESOS_MISIONALES"/>
    <s v="Magistratura"/>
    <s v="Magistratura"/>
    <m/>
  </r>
  <r>
    <n v="1338"/>
    <n v="80161504"/>
    <s v="JEP-1255-2025"/>
    <s v="JEP-AECID-004-2025"/>
    <s v="Clara Torres"/>
    <d v="2025-08-19T00:00:00"/>
    <s v="Andres Manuel Felipe Gonzalez Saiz"/>
    <x v="0"/>
    <s v="1. Prestación de servicios profesionales y de apoyo a la gestión"/>
    <s v="Cédula de Ciudadanía"/>
    <n v="1110452038"/>
    <n v="9"/>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Lina María Moreno Moreno"/>
    <n v="1098631198"/>
    <s v="F- Magistratura"/>
    <s v="N/A"/>
    <s v="Fase Nacional - AECID "/>
    <s v="Óscar Javier Parra Vera"/>
    <s v="Inversión"/>
    <n v="20959751"/>
    <n v="20959751"/>
    <s v="N/A"/>
    <n v="4951123"/>
    <s v="N/A"/>
    <n v="125"/>
    <n v="525"/>
    <n v="2022011000068"/>
    <d v="2025-08-28T00:00:00"/>
    <d v="2025-09-02T00:00:00"/>
    <s v="N/A"/>
    <s v="N/A"/>
    <s v="N/A"/>
    <s v="N/A"/>
    <s v="N/A"/>
    <n v="0"/>
    <s v="N/A"/>
    <n v="0"/>
    <s v="N/A"/>
    <n v="0"/>
    <s v="N/A"/>
    <n v="0"/>
    <s v="N/A"/>
    <n v="0"/>
    <s v="N/A"/>
    <n v="0"/>
    <n v="20959751"/>
    <n v="0"/>
    <n v="0"/>
    <n v="0"/>
    <n v="0"/>
    <d v="2025-12-31T00:00:00"/>
    <d v="2025-12-31T00:00:00"/>
    <n v="-6"/>
    <s v="N/A"/>
    <s v="Bogotá D.C."/>
    <s v="Cumplimiento"/>
    <s v="PVB-100001587"/>
    <s v="Compañía Mundial de Seguros S.A."/>
    <d v="2025-09-02T00:00:00"/>
    <s v="26/08/225 - 01/07/2026"/>
    <d v="2025-09-02T00:00:00"/>
    <s v="Ninguna"/>
    <s v="Terminado"/>
    <s v="Ingreso"/>
    <s v="N/A"/>
    <s v="ANTROPOLOGÍA"/>
    <s v="N/A"/>
    <s v="Masculino"/>
    <s v="andresm.gonzalezs@jep.gov.co"/>
    <s v="https://community.secop.gov.co/Public/Tendering/ContractNoticePhases/View?PPI=CO1.PPI.41619788&amp;isFromPublicArea=True&amp;isModal=False"/>
    <s v="JUDICIAL_DIALÓGICO"/>
    <s v="PROCESOS_MISIONALES"/>
    <s v="Magistratura"/>
    <s v="Magistratura"/>
    <n v="0"/>
  </r>
  <r>
    <n v="1339"/>
    <n v="80161504"/>
    <s v="JEP-1256-2025"/>
    <s v="JEP-AECID-005-2025"/>
    <s v="Clara Torres"/>
    <d v="2025-08-19T00:00:00"/>
    <s v="Anyelo Alberto Cagua Loaiza"/>
    <x v="0"/>
    <s v="1. Prestación de servicios profesionales y de apoyo a la gestión"/>
    <s v="Cédula de Ciudadanía"/>
    <n v="1018443153"/>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Diana Rocío Rodríguez Benítez"/>
    <n v="1032438994"/>
    <s v="F- Magistratura"/>
    <s v="María Alejandra Cruz Zuluaga; 1079233025"/>
    <s v="Fase Nacional - AECID "/>
    <s v="Óscar Javier Parra Vera"/>
    <s v="Inversión"/>
    <n v="20959751"/>
    <n v="20959751"/>
    <s v="N/A"/>
    <n v="4951123"/>
    <s v="N/A"/>
    <n v="225"/>
    <n v="625"/>
    <n v="2022011000068"/>
    <d v="2025-08-28T00:00:00"/>
    <d v="2025-08-29T00:00:00"/>
    <s v="N/A"/>
    <s v="N/A"/>
    <s v="N/A"/>
    <s v="N/A"/>
    <s v="N/A"/>
    <n v="0"/>
    <s v="N/A"/>
    <n v="0"/>
    <s v="N/A"/>
    <n v="0"/>
    <s v="N/A"/>
    <n v="0"/>
    <s v="N/A"/>
    <n v="0"/>
    <s v="N/A"/>
    <n v="0"/>
    <n v="20959751"/>
    <n v="0"/>
    <n v="0"/>
    <n v="0"/>
    <n v="0"/>
    <d v="2025-12-31T00:00:00"/>
    <d v="2025-12-31T00:00:00"/>
    <n v="-6"/>
    <s v="N/A"/>
    <s v="Bogotá D.C."/>
    <s v="Cumplimiento"/>
    <s v="33-47-101018416"/>
    <s v="Seguros del Estado S.A."/>
    <d v="2025-08-28T00:00:00"/>
    <s v="28/08/2025 - 05/07/2026"/>
    <d v="2025-08-29T00:00:00"/>
    <s v="Ninguna"/>
    <s v="Terminado"/>
    <s v="Ingreso"/>
    <s v="N/A"/>
    <s v="CIENCIAS POLÍTICAS Y DE GOBIERNO"/>
    <s v="N/A"/>
    <s v="Masculino"/>
    <s v="anyelo.cagua@jep.gov.co"/>
    <s v="https://community.secop.gov.co/Public/Tendering/ContractNoticePhases/View?PPI=CO1.PPI.41623559&amp;isFromPublicArea=True&amp;isModal=False"/>
    <s v="JUDICIAL_DIALÓGICO"/>
    <s v="PROCESOS_MISIONALES"/>
    <s v="Magistratura"/>
    <s v="Magistratura"/>
    <n v="0"/>
  </r>
  <r>
    <n v="1340"/>
    <n v="80161504"/>
    <s v="JEP-1257-2025"/>
    <s v="JEP-AECID-006-2025"/>
    <s v="Clara Torres"/>
    <d v="2025-08-19T00:00:00"/>
    <s v="Sandra Lorena Pinto González "/>
    <x v="0"/>
    <s v="1. Prestación de servicios profesionales y de apoyo a la gestión"/>
    <s v="Cédula de Ciudadanía"/>
    <n v="1010169125"/>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Lina María Moreno Moreno"/>
    <n v="1098631198"/>
    <s v="F- Magistratura"/>
    <s v="N/A"/>
    <s v="Fase Nacional - AECID "/>
    <s v="Óscar Javier Parra Vera"/>
    <s v="Inversión"/>
    <n v="20959751"/>
    <n v="20959751"/>
    <s v="N/A"/>
    <n v="4951123"/>
    <s v="N/A"/>
    <n v="325"/>
    <n v="725"/>
    <n v="2022011000068"/>
    <d v="2025-08-28T00:00:00"/>
    <d v="2025-08-29T00:00:00"/>
    <s v="N/A"/>
    <s v="N/A"/>
    <s v="N/A"/>
    <s v="N/A"/>
    <s v="N/A"/>
    <n v="0"/>
    <s v="N/A"/>
    <n v="0"/>
    <s v="N/A"/>
    <n v="0"/>
    <s v="N/A"/>
    <n v="0"/>
    <s v="N/A"/>
    <n v="0"/>
    <s v="N/A"/>
    <n v="0"/>
    <n v="20959751"/>
    <n v="0"/>
    <n v="0"/>
    <n v="0"/>
    <n v="0"/>
    <d v="2025-12-31T00:00:00"/>
    <d v="2025-12-31T00:00:00"/>
    <n v="-6"/>
    <s v="N/A"/>
    <s v="Bogotá D.C."/>
    <s v="Cumplimiento"/>
    <s v="33-45-101139202"/>
    <s v="Seguros del Estado S.A."/>
    <d v="2025-08-28T00:00:00"/>
    <s v="28/08/2025 - 30/06/2026"/>
    <d v="2025-08-29T00:00:00"/>
    <s v="Ninguna"/>
    <s v="Terminado"/>
    <s v="Ingreso"/>
    <s v="N/A"/>
    <s v="DERECHO "/>
    <s v="N/A"/>
    <s v="Femenino"/>
    <s v="sandra.pinto@jep.gov.co"/>
    <s v="https://community.secop.gov.co/Public/Tendering/ContractNoticePhases/View?PPI=CO1.PPI.41624118&amp;isFromPublicArea=True&amp;isModal=False"/>
    <s v="JUDICIAL_DIALÓGICO"/>
    <s v="PROCESOS_MISIONALES"/>
    <s v="Magistratura"/>
    <s v="Magistratura"/>
    <n v="0"/>
  </r>
  <r>
    <n v="1361"/>
    <s v="80101511;80111500;80111504;80101501"/>
    <s v="JEP-1258-2025"/>
    <s v="JEP-CSPO-1233-2025"/>
    <s v="Mateo Ávila"/>
    <d v="2025-08-19T00:00:00"/>
    <s v="Laura Hoffmann Medina"/>
    <x v="0"/>
    <s v="1. Prestación de servicios profesionales y de apoyo a la gestión"/>
    <s v="Cédula de Ciudadanía"/>
    <n v="1020732137"/>
    <n v="5"/>
    <s v="Persona Natural"/>
    <s v="Bogotá D.C."/>
    <s v="Contratar la prestación de servicios para la implementación y ejecución de las técnicas de terapia corporal en el marco de las actividades de la Política de Salud Mental y Cuidado Emocional de la JEP."/>
    <s v="Juan David Olarte Torres"/>
    <s v="Dirección Administrativa y Financiera"/>
    <s v="DD- Subdirección de Talento Humano "/>
    <s v="Francy Elena Palomino Millán"/>
    <n v="31905812"/>
    <s v="DD- Subdirección de Talento Humano "/>
    <s v="N/A"/>
    <s v="N/A"/>
    <s v="N/A"/>
    <s v="Inversión"/>
    <n v="20060565"/>
    <n v="20060565"/>
    <s v="N/A"/>
    <n v="4268208"/>
    <s v="N/A"/>
    <n v="180725"/>
    <s v="_x0009_675725"/>
    <n v="202300000000214"/>
    <d v="2025-08-26T00:00:00"/>
    <d v="2025-08-28T00:00:00"/>
    <s v="N/A"/>
    <s v="N/A"/>
    <s v="N/A"/>
    <s v="N/A"/>
    <s v="N/A"/>
    <n v="0"/>
    <s v="N/A"/>
    <n v="0"/>
    <s v="N/A"/>
    <n v="0"/>
    <s v="N/A"/>
    <n v="0"/>
    <s v="N/A"/>
    <n v="0"/>
    <s v="N/A"/>
    <n v="0"/>
    <n v="20060565"/>
    <n v="0"/>
    <n v="0"/>
    <n v="0"/>
    <n v="0"/>
    <d v="2025-12-31T00:00:00"/>
    <d v="2025-12-31T00:00:00"/>
    <n v="-6"/>
    <s v="N/A"/>
    <s v="Bogotá D.C."/>
    <s v="Cumplimiento"/>
    <s v="63-45-101055271"/>
    <s v="Seguros del Estado S.A."/>
    <d v="2025-08-27T00:00:00"/>
    <s v="27/08/2025 - 30/06/2026"/>
    <d v="2025-08-28T00:00:00"/>
    <s v="Ninguna"/>
    <s v="Terminado"/>
    <s v="Ingreso"/>
    <s v="N/A"/>
    <s v="ANTROPOLOGÍA"/>
    <s v="N/A"/>
    <s v="Femenino"/>
    <s v="laura.hoffmann@jep.gov.co"/>
    <s v="https://community.secop.gov.co/Public/Tendering/ContractNoticePhases/View?PPI=CO1.PPI.41535316&amp;isFromPublicArea=True&amp;isModal=False"/>
    <s v="GESTIÓN_DEL_TALENTO_HUMANO"/>
    <s v="PROCESOS_DE_GESTIÓN"/>
    <s v="Dirección Administrativa y Financiera"/>
    <s v="Secretaría Ejecutiva"/>
    <n v="0"/>
  </r>
  <r>
    <n v="1348"/>
    <n v="80161504"/>
    <s v="JEP-1259-2025"/>
    <s v="JEP-AECID-007-2025"/>
    <s v="Miguel Salcedo"/>
    <d v="2025-08-20T00:00:00"/>
    <s v="Rafael Esteban Antonio Maria Londoño Muñoz"/>
    <x v="0"/>
    <s v="1. Prestación de servicios profesionales y de apoyo a la gestión"/>
    <s v="Cédula de Ciudadanía"/>
    <n v="1032445076"/>
    <n v="7"/>
    <s v="Persona Natural"/>
    <s v="Bogotá D.C."/>
    <s v="Brindar apoyo técnico juríd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
    <s v="Jairo Ernesto Arias Orjuela"/>
    <s v="Dirección de Asuntos Jurídicos"/>
    <s v="F- Magistratura"/>
    <s v="Natalia Alejandra Muñoz Labajos"/>
    <n v="52427309"/>
    <s v="AA- Subdirección de Cooperación Internacional"/>
    <s v="N/A"/>
    <s v="Caso 9 Chocó - AECID"/>
    <s v="Nadiezhda Natazha Henríquez Chacín"/>
    <s v="Inversión"/>
    <n v="12577862"/>
    <n v="12577862"/>
    <s v="N/A"/>
    <n v="8028424"/>
    <s v="N/A"/>
    <n v="1125"/>
    <n v="425"/>
    <n v="2022011000068"/>
    <d v="2025-08-20T00:00:00"/>
    <d v="2025-08-26T00:00:00"/>
    <s v="N/A"/>
    <s v="N/A"/>
    <s v="N/A"/>
    <s v="N/A"/>
    <s v="N/A"/>
    <n v="0"/>
    <s v="N/A"/>
    <n v="0"/>
    <s v="N/A"/>
    <n v="0"/>
    <s v="N/A"/>
    <n v="0"/>
    <s v="N/A"/>
    <n v="0"/>
    <s v="N/A"/>
    <n v="0"/>
    <n v="12577862"/>
    <n v="0"/>
    <n v="0"/>
    <n v="0"/>
    <n v="0"/>
    <d v="2025-10-06T00:00:00"/>
    <d v="2025-10-06T00:00:00"/>
    <n v="-92"/>
    <s v="N/A"/>
    <s v="Bogotá D.C."/>
    <s v="Cumplimiento"/>
    <s v="21-45-101492188"/>
    <s v="Seguros del Estado S.A."/>
    <d v="2025-08-22T00:00:00"/>
    <s v="20/08/2025 - 07/04/2026"/>
    <d v="2025-08-25T00:00:00"/>
    <s v="Ninguna"/>
    <s v="Terminado"/>
    <s v="Ingreso"/>
    <s v="N/A"/>
    <s v="DERECHO"/>
    <s v="N/A"/>
    <s v="Masculino"/>
    <s v="rafael.londono@jep.gov.co"/>
    <s v="https://community.secop.gov.co/Public/Tendering/ContractNoticePhases/View?PPI=CO1.PPI.41573212&amp;isFromPublicArea=True&amp;isModal=False"/>
    <s v="GESTIÓN_DE_COOPERACIÓN_INTERNACIONAL"/>
    <s v="PROCESOS_DE_RELACIONAMIENTO"/>
    <s v="Subdirección de Cooperación"/>
    <s v="Secretaría Ejecutiva"/>
    <n v="0"/>
  </r>
  <r>
    <n v="1299"/>
    <n v="80161504"/>
    <s v="JEP-1260-2025"/>
    <s v="JEP-CSPO-1234-2025"/>
    <s v="Monica Muñoz"/>
    <d v="2025-08-21T00:00:00"/>
    <s v="Lina Maria Mayo Caicedo"/>
    <x v="0"/>
    <s v="1. Prestación de servicios profesionales y de apoyo a la gestión"/>
    <s v="Cédula de Ciudadanía"/>
    <n v="1033757165"/>
    <n v="7"/>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6530354"/>
    <n v="6530354"/>
    <s v="N/A"/>
    <n v="3841388"/>
    <s v="N/A"/>
    <n v="176825"/>
    <n v="687325"/>
    <n v="2022011000068"/>
    <d v="2025-08-29T00:00:00"/>
    <d v="2025-09-05T00:00:00"/>
    <s v="N/A"/>
    <s v="N/A"/>
    <s v="N/A"/>
    <s v="N/A"/>
    <s v="N/A"/>
    <n v="0"/>
    <s v="N/A"/>
    <n v="0"/>
    <s v="N/A"/>
    <n v="0"/>
    <s v="N/A"/>
    <n v="0"/>
    <s v="N/A"/>
    <n v="0"/>
    <s v="N/A"/>
    <n v="0"/>
    <n v="6530354"/>
    <n v="0"/>
    <n v="0"/>
    <n v="0"/>
    <n v="0"/>
    <d v="2025-10-14T00:00:00"/>
    <d v="2025-10-14T00:00:00"/>
    <n v="-84"/>
    <s v="N/A"/>
    <s v="Bogotá D.C."/>
    <s v="Cumplimiento"/>
    <s v="360-47-994000050622"/>
    <s v="Aseguradora Solidaria de Colombia"/>
    <d v="2025-09-01T00:00:00"/>
    <s v="29/08/2025 - 25/04/2026"/>
    <d v="2025-09-05T00:00:00"/>
    <s v="Ninguna"/>
    <s v="Terminado"/>
    <s v="Ingreso"/>
    <s v="N/A"/>
    <s v="DERECHO "/>
    <s v="N/A"/>
    <s v="Femenino"/>
    <s v="isabella.piedrahita@jep.gov.co"/>
    <s v="https://community.secop.gov.co/Public/Tendering/ContractNoticePhases/View?PPI=CO1.PPI.41635657&amp;isFromPublicArea=True&amp;isModal=False"/>
    <s v="JUDICIAL_DIALÓGICO"/>
    <s v="PROCESOS_MISIONALES"/>
    <s v="Magistratura"/>
    <s v="Magistratura"/>
    <n v="0"/>
  </r>
  <r>
    <n v="1300"/>
    <n v="80161504"/>
    <s v="JEP-1261-2025"/>
    <s v="JEP-CSPO-1235-2025"/>
    <s v="Monica Muñoz"/>
    <d v="2025-08-21T00:00:00"/>
    <s v="Juliana Isabel Pineda Acevedo"/>
    <x v="0"/>
    <s v="1. Prestación de servicios profesionales y de apoyo a la gestión"/>
    <s v="Cédula de Ciudadanía"/>
    <n v="1098683765"/>
    <n v="3"/>
    <s v="Persona Natural"/>
    <s v="Bucaramanga"/>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6530354"/>
    <n v="6530354"/>
    <s v="N/A"/>
    <n v="3841388"/>
    <s v="N/A"/>
    <n v="176925"/>
    <n v="683825"/>
    <n v="2022011000068"/>
    <d v="2025-08-28T00:00:00"/>
    <d v="2025-09-01T00:00:00"/>
    <s v="N/A"/>
    <s v="N/A"/>
    <s v="N/A"/>
    <s v="N/A"/>
    <s v="N/A"/>
    <n v="0"/>
    <s v="N/A"/>
    <n v="0"/>
    <s v="N/A"/>
    <n v="0"/>
    <s v="N/A"/>
    <n v="0"/>
    <s v="N/A"/>
    <n v="0"/>
    <s v="N/A"/>
    <n v="0"/>
    <n v="6530354"/>
    <n v="0"/>
    <n v="0"/>
    <n v="0"/>
    <n v="0"/>
    <d v="2025-10-14T00:00:00"/>
    <d v="2025-10-14T00:00:00"/>
    <n v="-84"/>
    <s v="N/A"/>
    <s v="Bogotá D.C."/>
    <s v="Cumplimiento"/>
    <s v="21-45-101492717"/>
    <s v="Seguros del Estado S.A."/>
    <d v="2025-08-29T00:00:00"/>
    <s v="25/08/2025 - 15/04/2026"/>
    <d v="2025-09-01T00:00:00"/>
    <s v="Ninguna"/>
    <s v="Terminado"/>
    <s v="Ingreso"/>
    <s v="N/A"/>
    <s v="DERECHO "/>
    <s v="N/A"/>
    <s v="Femenino"/>
    <s v="juliana.pineda@jep.gov.co"/>
    <s v="https://community.secop.gov.co/Public/Tendering/ContractNoticePhases/View?PPI=CO1.PPI.41656885&amp;isFromPublicArea=True&amp;isModal=False"/>
    <s v="JUDICIAL_DIALÓGICO"/>
    <s v="PROCESOS_MISIONALES"/>
    <s v="Magistratura"/>
    <s v="Magistratura"/>
    <n v="0"/>
  </r>
  <r>
    <n v="537"/>
    <n v="80111700"/>
    <s v="JEP-1262-2025"/>
    <s v="JEP-CSPO-1236-2025"/>
    <s v="Julieth Barrera"/>
    <d v="2025-08-21T00:00:00"/>
    <s v="Christhian Alexander Caballero Mora"/>
    <x v="0"/>
    <s v="1. Prestación de servicios profesionales y de apoyo a la gestión"/>
    <s v="Cédula de Ciudadanía"/>
    <n v="80065170"/>
    <n v="4"/>
    <s v="Persona Natural"/>
    <s v="Bogotá D.C."/>
    <s v="Prestar servicios profesionales especializados a la Oficina Asesora de Estructuración del Proyectos para el acompañamiento y articulación en la formulación, implementación y seguimiento a proyectos restaurativos financiados con recursos del gobierno nacional y otras fuentes de financiación"/>
    <s v="Claudia Liliana Erazo Maldonado"/>
    <s v="Subsecretaría Ejecutiva"/>
    <s v="AA- Oficina Asesora de Estructuración de Proyectos"/>
    <s v="Rosemberg Leguizamon "/>
    <n v="79649197"/>
    <s v="AA- Oficina Asesora de Estructuración de Proyectos"/>
    <s v="N/A"/>
    <s v="N/A"/>
    <s v="N/A"/>
    <s v="Inversión"/>
    <n v="78535100"/>
    <n v="78535100"/>
    <s v="N/A"/>
    <n v="15707020"/>
    <s v="N/A"/>
    <n v="229325"/>
    <n v="669925"/>
    <n v="2022011000068"/>
    <d v="2025-08-25T00:00:00"/>
    <d v="2025-08-28T00:00:00"/>
    <s v="N/A"/>
    <s v="N/A"/>
    <s v="N/A"/>
    <s v="N/A"/>
    <s v="N/A"/>
    <n v="0"/>
    <s v="N/A"/>
    <n v="0"/>
    <s v="N/A"/>
    <n v="0"/>
    <s v="N/A"/>
    <n v="0"/>
    <s v="N/A"/>
    <n v="0"/>
    <s v="N/A"/>
    <n v="0"/>
    <n v="78535100"/>
    <n v="0"/>
    <n v="0"/>
    <n v="0"/>
    <n v="0"/>
    <d v="2025-12-31T00:00:00"/>
    <d v="2025-12-31T00:00:00"/>
    <n v="-6"/>
    <s v="N/A"/>
    <s v="Bogotá D.C."/>
    <s v="Cumplimiento"/>
    <s v="11-47-101037576"/>
    <s v="Seguros del Estado S.A."/>
    <d v="2025-08-25T00:00:00"/>
    <s v="25/08/2025 - 30/06/2025"/>
    <d v="2025-08-28T00:00:00"/>
    <s v="Ninguna"/>
    <s v="Terminado"/>
    <s v="Ingreso"/>
    <s v="N/A"/>
    <s v="ADMINISTRACIÓN PUBLICA "/>
    <s v="N/A"/>
    <s v="Masculino"/>
    <s v="cristhian.caballero@jep.gov.co"/>
    <s v="https://community.secop.gov.co/Public/Tendering/ContractNoticePhases/View?PPI=CO1.PPI.41613686&amp;isFromPublicArea=True&amp;isModal=False"/>
    <s v="ENFOQUE_RESTAURATIVO"/>
    <s v="PROCESOS_MISIONALES"/>
    <s v="Subdirección del Sistema de Justicia Restaurativa"/>
    <s v="Secretaría Ejecutiva"/>
    <n v="0"/>
  </r>
  <r>
    <n v="1333"/>
    <s v="80121700;83121700;93141500;93151507;93151512"/>
    <s v="JEP-1263-2025"/>
    <s v="JEP-CSPO-1237-2025"/>
    <s v="Jairo Cuellar"/>
    <d v="2025-08-22T00:00:00"/>
    <s v="Karen Jorley Torres Capacho"/>
    <x v="0"/>
    <s v="1. Prestación de servicios profesionales y de apoyo a la gestión"/>
    <s v="Cédula de Ciudadanía"/>
    <n v="28215946"/>
    <n v="8"/>
    <s v="Persona Natural"/>
    <s v="Barrancabermeja"/>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n v="52842454"/>
    <s v="BB- Oficina Asesora de Atención a Victimas "/>
    <s v="N/A"/>
    <s v="N/A"/>
    <s v="N/A"/>
    <s v="Inversión"/>
    <n v="35852970"/>
    <n v="35852970"/>
    <s v="N/A"/>
    <n v="8536422"/>
    <s v="N/A"/>
    <n v="180125"/>
    <s v="_x0009_673725"/>
    <n v="2022011000068"/>
    <d v="2025-08-26T00:00:00"/>
    <d v="2025-08-26T00:00:00"/>
    <s v="N/A"/>
    <s v="N/A"/>
    <s v="N/A"/>
    <s v="N/A"/>
    <s v="N/A"/>
    <n v="0"/>
    <s v="N/A"/>
    <n v="0"/>
    <s v="N/A"/>
    <n v="0"/>
    <s v="N/A"/>
    <n v="0"/>
    <s v="N/A"/>
    <n v="0"/>
    <s v="N/A"/>
    <n v="0"/>
    <n v="35852970"/>
    <n v="0"/>
    <n v="0"/>
    <n v="0"/>
    <n v="0"/>
    <d v="2025-12-31T00:00:00"/>
    <d v="2025-12-31T00:00:00"/>
    <n v="-6"/>
    <s v="N/A"/>
    <s v="Barrancabermeja con_x000a_desplazamientos por los departamentos de Santander, Norte de Santander, departamentos que_x000a_conforman el Magdalena Medio, Cundinamarca, Boyacá, Tolima, Huila y Bogotá"/>
    <s v="Cumplimiento"/>
    <s v="475 47 994000072973"/>
    <s v="Aseguradora Solidaria de Colombia"/>
    <d v="2025-08-26T00:00:00"/>
    <s v="26/08/2025 - 30/06/2026"/>
    <d v="2025-08-26T00:00:00"/>
    <s v="Ninguna"/>
    <s v="Terminado"/>
    <s v="Ingreso"/>
    <s v="N/A"/>
    <s v="DERECHO"/>
    <s v="N/A"/>
    <s v="Femenino"/>
    <s v="karen.torres@jep.gov.co"/>
    <s v="https://community.secop.gov.co/Public/Tendering/ContractNoticePhases/View?PPI=CO1.PPI.41639777&amp;isFromPublicArea=True&amp;isModal=False"/>
    <s v="PARTICIPACIÓN_EFECTIVA_REPRESENTACIÓN_Y_DEFENSA_TÉCNICA"/>
    <s v="PROCESOS_MISIONALES"/>
    <s v="Subsecretaría Ejecutiva"/>
    <s v="Secretaría Ejecutiva"/>
    <n v="0"/>
  </r>
  <r>
    <n v="2018"/>
    <n v="93141500"/>
    <s v="JEP-1264-2025"/>
    <s v="JEP-CSPO-1238-2025"/>
    <s v="Clara Torres"/>
    <d v="2025-08-27T00:00:00"/>
    <s v="Sandra Milena Quintero Jimenez "/>
    <x v="0"/>
    <s v="1. Prestación de servicios profesionales y de apoyo a la gestión"/>
    <s v="Cédula de Ciudadanía"/>
    <n v="1061046917"/>
    <n v="1"/>
    <s v="Persona Natural"/>
    <s v="Bogotá D.C."/>
    <s v="Prestar servicios profesionales para acompañar a la secretaría ejecutiva en la orientación, estructuración, formulación, estudio, análisis, articulación e impulso de iniciativas públicas y privadas que sean útiles para el desarrollo del sistema restaurativo."/>
    <s v="Jairo Ernesto Arias Orjuela"/>
    <s v="Dirección de Asuntos Jurídicos"/>
    <s v="A- Despacho Secretaría Ejecutiva"/>
    <s v="Nicolas Medina Rey"/>
    <n v="1020718066"/>
    <s v="A- Despacho Secretaría Ejecutiva"/>
    <s v="N/A"/>
    <s v="N/A"/>
    <s v="N/A"/>
    <s v="Inversión"/>
    <n v="14341188"/>
    <n v="14341188"/>
    <s v="N/A"/>
    <n v="6146224"/>
    <s v="N/A"/>
    <n v="247625"/>
    <n v="680725"/>
    <n v="2022011000068"/>
    <d v="2025-08-27T00:00:00"/>
    <d v="2025-08-28T00:00:00"/>
    <s v="N/A"/>
    <s v="N/A"/>
    <s v="N/A"/>
    <s v="N/A"/>
    <s v="N/A"/>
    <n v="0"/>
    <s v="N/A"/>
    <n v="0"/>
    <s v="N/A"/>
    <n v="0"/>
    <s v="N/A"/>
    <n v="0"/>
    <s v="N/A"/>
    <n v="0"/>
    <s v="N/A"/>
    <n v="0"/>
    <n v="14341188"/>
    <n v="0"/>
    <n v="0"/>
    <n v="0"/>
    <n v="0"/>
    <d v="2025-11-04T00:00:00"/>
    <d v="2025-11-04T00:00:00"/>
    <n v="-63"/>
    <s v="N/A"/>
    <s v="Bogotá D.C."/>
    <s v="Cumplimiento"/>
    <s v="310-47-994000017687"/>
    <s v="Aseguradora Solidaria de Colombia"/>
    <d v="2025-08-28T00:00:00"/>
    <s v="27/08/2025 - 05/05/2026"/>
    <d v="2025-08-28T00:00:00"/>
    <s v="Ninguna"/>
    <s v="Terminado"/>
    <s v="Ingreso"/>
    <s v="N/A"/>
    <s v="INGENIERIA CIVIL"/>
    <s v="N/A"/>
    <s v="Femenino"/>
    <s v="sandra.quintero@jep.gov.co"/>
    <s v="https://community.secop.gov.co/Public/Tendering/ContractNoticePhases/View?PPI=CO1.PPI.41728746&amp;isFromPublicArea=True&amp;isModal=False"/>
    <s v="GESTIÓN_JURÍDICA"/>
    <s v="PROCESOS_DE_GESTIÓN"/>
    <s v="Despacho Secretaría Ejecutiva"/>
    <s v="Secretaría Ejecutiva"/>
    <n v="0"/>
  </r>
  <r>
    <n v="1350"/>
    <n v="80161504"/>
    <s v="JEP-1265-2025"/>
    <s v="JEP-AECID-008-2025"/>
    <s v="Clara Torres"/>
    <d v="2025-08-28T00:00:00"/>
    <s v="Maria Patricia Mesa González "/>
    <x v="0"/>
    <s v="1. Prestación de servicios profesionales y de apoyo a la gestión"/>
    <s v="Cédula de Ciudadanía"/>
    <n v="31954135"/>
    <n v="2"/>
    <s v="Persona Natural"/>
    <s v="Cali"/>
    <s v="Prestar servicios profesionales con un enfoque penal para el apoyo en la investigación, análisis y desarrollo de estrategias en el marco del caso 009 &quot;crímenes cometidos contra pueblos y territorios étnicos&quot; Subcaso De Buenaventura, Dagua Y Pacífico Medio"/>
    <s v="Jairo Ernesto Arias Orjuela"/>
    <s v="Dirección de Asuntos Jurídicos"/>
    <s v="F- Magistratura"/>
    <s v="Juan Felipe Molano Rodríguez"/>
    <n v="1061716378"/>
    <s v="F- Magistratura"/>
    <s v="N/A"/>
    <s v="Caso 9 Buenaventura - AECID"/>
    <s v="Xiomara Cecilia Balanta Moreno"/>
    <s v="Inversión"/>
    <n v="23901959"/>
    <n v="23901959"/>
    <s v="N/A"/>
    <n v="8536421"/>
    <s v="N/A"/>
    <n v="1325"/>
    <n v="825"/>
    <n v="2022011000068"/>
    <d v="2025-09-05T00:00:00"/>
    <d v="2025-09-08T00:00:00"/>
    <s v="N/A"/>
    <s v="N/A"/>
    <s v="N/A"/>
    <s v="N/A"/>
    <s v="N/A"/>
    <n v="0"/>
    <s v="N/A"/>
    <n v="0"/>
    <s v="N/A"/>
    <n v="0"/>
    <s v="N/A"/>
    <n v="0"/>
    <s v="N/A"/>
    <n v="0"/>
    <s v="N/A"/>
    <n v="0"/>
    <n v="23901959"/>
    <n v="0"/>
    <n v="0"/>
    <n v="0"/>
    <n v="0"/>
    <d v="2025-11-25T00:00:00"/>
    <d v="2025-11-25T00:00:00"/>
    <n v="-42"/>
    <s v="N/A"/>
    <s v="Bogotá D.C."/>
    <s v="Cumplimiento"/>
    <s v="45-45-101146706"/>
    <s v="Seguros del Estado S.A."/>
    <d v="2025-09-08T00:00:00"/>
    <s v="05/09/2025 - 26/05/2026"/>
    <d v="2025-09-08T00:00:00"/>
    <s v="Ninguna"/>
    <s v="Terminado"/>
    <s v="Ingreso"/>
    <s v="N/A"/>
    <s v="DERECHO"/>
    <s v="N/A"/>
    <s v="Femenino"/>
    <s v="maria.mesa@jep.gov.co"/>
    <s v="https://community.secop.gov.co/Public/Tendering/ContractNoticePhases/View?PPI=CO1.PPI.41829631&amp;isFromPublicArea=True&amp;isModal=False"/>
    <s v="JUDICIAL_DIALÓGICO"/>
    <s v="PROCESOS_MISIONALES"/>
    <s v="Magistratura"/>
    <s v="Magistratura"/>
    <n v="0"/>
  </r>
  <r>
    <n v="1336"/>
    <n v="80121503"/>
    <s v="JEP-1266-2025"/>
    <s v="JEP-CSPO-1239-2025"/>
    <s v="Jairo Cuellar"/>
    <d v="2025-08-28T00:00:00"/>
    <s v="Margarita Maria Leguizamo Baquero "/>
    <x v="0"/>
    <s v="1. Prestación de servicios profesionales y de apoyo a la gestión"/>
    <s v="Cédula de Ciudadanía"/>
    <n v="1121839023"/>
    <n v="1"/>
    <s v="Persona Natural"/>
    <s v="Villavicencio"/>
    <s v="Prestar servicios profesionales para apoyar al Sistema Autónomo de Asesoría y Defensa a Comparecientes en la asesoría jurídica, atención integral y defensa técnica judicial a las personas que comparezcan ante las salas y secciones de la JEP"/>
    <s v="Claudia Liliana Erazo Maldonado"/>
    <s v="Subsecretaría Ejecutiva"/>
    <s v="BB- Oficina Asesora de SAAD Defensa a Comparecientes "/>
    <s v="Javier Alejandro Pantoja Ortiz"/>
    <n v="1087412677"/>
    <s v="BB- Oficina Asesora SAAD Defensa a Comparecientes "/>
    <s v="N/A"/>
    <s v="N/A"/>
    <s v="N/A"/>
    <s v="Inversión"/>
    <n v="34145684"/>
    <n v="34145684"/>
    <s v="N/A"/>
    <n v="8536421"/>
    <s v="N/A"/>
    <n v="180425"/>
    <n v="703025"/>
    <n v="2022011000068"/>
    <d v="2025-09-04T00:00:00"/>
    <d v="2025-09-05T00:00:00"/>
    <s v="N/A"/>
    <s v="N/A"/>
    <s v="N/A"/>
    <s v="N/A"/>
    <s v="N/A"/>
    <n v="0"/>
    <s v="N/A"/>
    <n v="0"/>
    <s v="N/A"/>
    <n v="0"/>
    <s v="N/A"/>
    <n v="0"/>
    <s v="N/A"/>
    <n v="0"/>
    <s v="N/A"/>
    <n v="0"/>
    <n v="34145684"/>
    <n v="0"/>
    <n v="0"/>
    <n v="0"/>
    <n v="0"/>
    <d v="2025-12-31T00:00:00"/>
    <d v="2025-12-31T00:00:00"/>
    <n v="-6"/>
    <s v="N/A"/>
    <s v="Antioquia"/>
    <s v="Cumplimiento"/>
    <s v="25-47-101007473"/>
    <s v="Seguros del Estado S.A."/>
    <d v="2025-09-04T00:00:00"/>
    <s v="04/09/2025 - 10/07/2026"/>
    <d v="2025-09-05T00:00:00"/>
    <s v="Ninguna"/>
    <s v="Terminado"/>
    <s v="Ingreso"/>
    <s v="N/A"/>
    <s v="RELACIONES INTERNACIONALES"/>
    <s v="DERECHO"/>
    <s v="Femenino"/>
    <s v="margarita.leguizamo@jep.gov.co"/>
    <s v="https://community.secop.gov.co/Public/Tendering/ContractNoticePhases/View?PPI=CO1.PPI.41779603&amp;isFromPublicArea=True&amp;isModal=False"/>
    <s v="PARTICIPACIÓN_EFECTIVA_REPRESENTACIÓN_Y_DEFENSA_TÉCNICA"/>
    <s v="PROCESOS_MISIONALES"/>
    <s v="Subsecretaría Ejecutiva"/>
    <s v="Secretaría Ejecutiva"/>
    <n v="0"/>
  </r>
  <r>
    <n v="1337"/>
    <n v="80121503"/>
    <s v="JEP-1267-2025"/>
    <s v="JEP-CSPO-1240-2025."/>
    <s v="Jairo Cuellar"/>
    <d v="2025-08-28T00:00:00"/>
    <s v="Angie Paola Aristizábal Urrea"/>
    <x v="0"/>
    <s v="1. Prestación de servicios profesionales y de apoyo a la gestión"/>
    <s v="Cédula de Ciudadanía"/>
    <n v="1026291993"/>
    <n v="1"/>
    <s v="Persona Natural"/>
    <s v="Itaguí"/>
    <s v="Prestar servicios profesionales para apoyar al Sistema Autónomo de Asesoría y Defensa a Comparecientes en la asesoría jurídica, atención integral y defensa técnica judicial a las personas que comparezcan ante las salas y secciones de la JEP"/>
    <s v="Claudia Liliana Erazo Maldonado"/>
    <s v="Subsecretaría Ejecutiva"/>
    <s v="BB- Oficina Asesora de SAAD Defensa a Comparecientes "/>
    <s v="Javier Alejandro Pantoja Ortiz"/>
    <n v="1087412677"/>
    <s v="BB- Oficina Asesora SAAD Defensa a Comparecientes "/>
    <s v="N/A"/>
    <s v="N/A"/>
    <s v="N/A"/>
    <s v="Inversión"/>
    <n v="19918312"/>
    <n v="19918312"/>
    <s v="N/A"/>
    <n v="8536421"/>
    <s v="N/A"/>
    <n v="180525"/>
    <n v="881725"/>
    <n v="2022011000068"/>
    <d v="2025-10-23T00:00:00"/>
    <d v="2025-10-27T00:00:00"/>
    <s v="N/A"/>
    <s v="N/A"/>
    <s v="N/A"/>
    <s v="N/A"/>
    <s v="N/A"/>
    <n v="0"/>
    <s v="N/A"/>
    <n v="0"/>
    <s v="N/A"/>
    <n v="0"/>
    <s v="N/A"/>
    <n v="0"/>
    <s v="N/A"/>
    <n v="0"/>
    <s v="N/A"/>
    <n v="0"/>
    <n v="19918312"/>
    <n v="0"/>
    <n v="0"/>
    <n v="0"/>
    <n v="0"/>
    <d v="2025-12-31T00:00:00"/>
    <d v="2025-12-31T00:00:00"/>
    <n v="-6"/>
    <s v="N/A"/>
    <s v="Antioquia"/>
    <s v="Cumplimiento"/>
    <s v="33-47-101019009"/>
    <s v="Seguros del Estado S.A."/>
    <d v="2025-10-26T00:00:00"/>
    <s v="23/10/2025 - 05/07/2026"/>
    <d v="2025-10-27T00:00:00"/>
    <s v="Ninguna"/>
    <s v="Terminado"/>
    <s v="Ingreso"/>
    <s v="N/A"/>
    <s v="DERECHO"/>
    <s v="N/A"/>
    <s v="Femenino"/>
    <s v="angie.aristizabal@jep.gov.co"/>
    <s v="https://community.secop.gov.co/Public/Tendering/ContractNoticePhases/View?PPI=CO1.PPI.42990412&amp;isFromPublicArea=True&amp;isModal=False"/>
    <s v="PARTICIPACIÓN_EFECTIVA_REPRESENTACIÓN_Y_DEFENSA_TÉCNICA"/>
    <s v="PROCESOS_MISIONALES"/>
    <s v="Subsecretaría Ejecutiva"/>
    <s v="Secretaría Ejecutiva"/>
    <n v="0"/>
  </r>
  <r>
    <n v="1315"/>
    <n v="80161500"/>
    <s v="JEP-1268-2025"/>
    <s v="JEP-CSPO-1241-2025"/>
    <s v="Laura Paredes"/>
    <d v="2025-09-01T00:00:00"/>
    <s v="Laura Camila Riaño Gutierrez"/>
    <x v="0"/>
    <s v="1. Prestación de servicios profesionales y de apoyo a la gestión"/>
    <s v="Cédula de Ciudadanía"/>
    <n v="1016113873"/>
    <n v="8"/>
    <s v="Persona Natural"/>
    <s v="Bogotá D.C."/>
    <s v="Prestar servicios en la Oficina Asesora de Atención a la Ciudadanía, para apoyar y acompañar en las respuestas a las solicitudes escritas de PQRSDF, los escalamientos de las llamadas recibidas del Contact Center y demás acciones vinculadas con los derechos de petición, para la implementación del punto 5 del Acuerdo Final con enfoque sistémico."/>
    <s v="Claudia Liliana Erazo Maldonado"/>
    <s v="Subsecretaría Ejecutiva"/>
    <s v="BB- Oficina Asesora de Atención a la Ciudadanía"/>
    <s v="Eliana Fernanda Antonio Rosero"/>
    <n v="52517142"/>
    <s v="BB- Oficina de Atención a la Ciudadanía"/>
    <s v="N/A"/>
    <s v="N/A"/>
    <s v="N/A"/>
    <s v="Inversión"/>
    <n v="17072832"/>
    <n v="17072832"/>
    <s v="N/A"/>
    <n v="4268208"/>
    <s v="N/A"/>
    <n v="182625"/>
    <n v="702925"/>
    <n v="2022011000068"/>
    <d v="2025-09-04T00:00:00"/>
    <d v="2025-09-05T00:00:00"/>
    <s v="N/A"/>
    <s v="N/A"/>
    <s v="N/A"/>
    <s v="N/A"/>
    <s v="N/A"/>
    <n v="0"/>
    <s v="N/A"/>
    <n v="0"/>
    <s v="N/A"/>
    <n v="0"/>
    <s v="N/A"/>
    <n v="0"/>
    <s v="N/A"/>
    <n v="0"/>
    <s v="N/A"/>
    <n v="0"/>
    <n v="17072832"/>
    <n v="0"/>
    <n v="0"/>
    <n v="0"/>
    <n v="0"/>
    <d v="2025-12-31T00:00:00"/>
    <d v="2025-12-31T00:00:00"/>
    <n v="-6"/>
    <s v="N/A"/>
    <s v="Bogotá D.C."/>
    <s v="Cumplimiento"/>
    <s v="37-47-101005897"/>
    <s v="Seguros del Estado S.A."/>
    <d v="2025-09-05T00:00:00"/>
    <s v="04/09/2025 - 30/06/2026"/>
    <d v="2025-09-05T00:00:00"/>
    <s v="Ninguna"/>
    <s v="Terminado"/>
    <s v="Ingreso"/>
    <s v="N/A"/>
    <s v="PSICOLOGÍA"/>
    <s v="N/A"/>
    <s v="Femenino"/>
    <s v="laura.riano@jep.gov.co"/>
    <s v="https://community.secop.gov.co/Public/Tendering/ContractNoticePhases/View?PPI=CO1.PPI.41842898&amp;isFromPublicArea=True&amp;isModal=False"/>
    <s v="GESTIÓN_DE_ATENCIÓN_A__LA_CIUDADANÍA"/>
    <s v="PROCESOS_DE_RELACIONAMIENTO"/>
    <s v="Subsecretaría Ejecutiva"/>
    <s v="Secretaría Ejecutiva"/>
    <n v="0"/>
  </r>
  <r>
    <n v="1352"/>
    <n v="80161504"/>
    <s v="JEP-1269-2025"/>
    <s v="JEP-AECID-009-2025"/>
    <s v="Clara Torres"/>
    <d v="2025-09-01T00:00:00"/>
    <s v="Camila Andrea Ortiz Rodriguez "/>
    <x v="0"/>
    <s v="1. Prestación de servicios profesionales y de apoyo a la gestión"/>
    <s v="Cédula de Ciudadanía"/>
    <n v="1010236086"/>
    <n v="4"/>
    <s v="Persona Natural"/>
    <s v="Bogotá D.C."/>
    <s v="Prestar servicios profesionales con un enfoque étnico para el apoyo en la investigación, análisis y desarrollo de estrategias en el marco del Caso 009 &quot;Crímenes cometidos contra Pueblos y Territorios Étnicos&quot; Subcaso de Buenaventura, Dagua y Pacífico Medio"/>
    <s v="Jairo Ernesto Arias Orjuela"/>
    <s v="Dirección de Asuntos Jurídicos"/>
    <s v="F- Magistratura"/>
    <s v="Juan Felipe Molano Rodríguez"/>
    <n v="1061716378"/>
    <s v="F- Magistratura"/>
    <s v="N/A"/>
    <s v="Caso 9 Buenaventura - AECID"/>
    <s v="Xiomara Cecilia Balanta Moreno"/>
    <s v="Inversión"/>
    <n v="33861126"/>
    <n v="33861126"/>
    <s v="N/A"/>
    <n v="8536421"/>
    <s v="N/A"/>
    <n v="1525"/>
    <n v="925"/>
    <n v="2022011000068"/>
    <d v="2025-09-05T00:00:00"/>
    <d v="2025-09-08T00:00:00"/>
    <s v="N/A"/>
    <s v="N/A"/>
    <s v="N/A"/>
    <s v="N/A"/>
    <s v="N/A"/>
    <n v="0"/>
    <s v="N/A"/>
    <n v="0"/>
    <s v="N/A"/>
    <n v="0"/>
    <s v="N/A"/>
    <n v="0"/>
    <s v="N/A"/>
    <n v="0"/>
    <s v="N/A"/>
    <n v="0"/>
    <n v="33861126"/>
    <n v="0"/>
    <n v="0"/>
    <n v="0"/>
    <n v="0"/>
    <d v="2025-12-31T00:00:00"/>
    <d v="2025-12-31T00:00:00"/>
    <n v="-6"/>
    <s v="N/A"/>
    <s v="Bogotá D.C."/>
    <s v="Cumplimiento"/>
    <s v="47-47-101003747"/>
    <s v="Seguros del Estado S.A."/>
    <d v="2025-09-05T00:00:00"/>
    <s v="05/09/2025 - 30/06/2026"/>
    <d v="2025-09-08T00:00:00"/>
    <s v="Mediante otrosí Nº1  Aclarar en el encabezado del contrato el número de_x000a_identificación de LA CONTRATISTA siendo el correcto la cédula de ciudadanía No. 1.010.236.086."/>
    <s v="Terminado"/>
    <s v="Ingreso"/>
    <s v="N/A"/>
    <s v="DERECHO"/>
    <s v="N/A"/>
    <s v="Femenino"/>
    <s v="camila.ortizr@jep.gov.co"/>
    <s v="https://community.secop.gov.co/Public/Tendering/ContractNoticePhases/View?PPI=CO1.PPI.41838508&amp;isFromPublicArea=True&amp;isModal=False"/>
    <s v="JUDICIAL_DIALÓGICO"/>
    <s v="PROCESOS_MISIONALES"/>
    <s v="Magistratura"/>
    <s v="Magistratura"/>
    <n v="0"/>
  </r>
  <r>
    <n v="644"/>
    <n v="80161500"/>
    <s v="JEP-1270-2025"/>
    <s v="JEP-CSPO-1242-2025"/>
    <s v="Carlos Torres"/>
    <d v="2025-09-02T00:00:00"/>
    <s v="Dayana Melissa Martinez Urrego"/>
    <x v="0"/>
    <s v="1. Prestación de servicios profesionales y de apoyo a la gestión"/>
    <s v="Cédula de Ciudadanía"/>
    <n v="1007638087"/>
    <n v="6"/>
    <s v="Persona Natural"/>
    <s v="Bogotá D.C."/>
    <s v="Prestar servicios profesionales para apoyar y acompañar a la Secretaría Ejecutiva en la elaboración, estructuración y asistencia de herramientas técnicas para la generación, estructuración, modelado, publicación, operación y actividades de soporte y mantenimiento de tableros de control, la parametrización, preparación, depuración y análisis de conjuntos y bases de datos, al igual que la proyección, elaboración y revisión de documentos relacionados con estos temas que sean requeridos."/>
    <s v="Jairo Ernesto Arias Orjuela"/>
    <s v="Dirección de Asuntos Jurídicos"/>
    <s v="A- Despacho Secretaría Ejecutiva"/>
    <s v="María del Pilar Torres Navarrete"/>
    <n v="52107153"/>
    <s v="A- Despacho Secretaría Ejecutiva"/>
    <s v="N/A"/>
    <s v="N/A"/>
    <s v="N/A"/>
    <s v="Inversión"/>
    <n v="10562396"/>
    <n v="10562396"/>
    <s v="N/A"/>
    <n v="4951124"/>
    <s v="N/A"/>
    <n v="134825"/>
    <n v="702825"/>
    <n v="202300000000214"/>
    <d v="2025-09-04T00:00:00"/>
    <d v="2025-09-05T00:00:00"/>
    <s v="N/A"/>
    <s v="N/A"/>
    <s v="N/A"/>
    <s v="N/A"/>
    <s v="N/A"/>
    <n v="0"/>
    <s v="N/A"/>
    <n v="0"/>
    <s v="N/A"/>
    <n v="0"/>
    <s v="N/A"/>
    <n v="0"/>
    <s v="N/A"/>
    <n v="0"/>
    <s v="N/A"/>
    <n v="0"/>
    <n v="10562396"/>
    <n v="0"/>
    <n v="0"/>
    <n v="0"/>
    <n v="0"/>
    <d v="2025-11-04T00:00:00"/>
    <d v="2025-11-04T00:00:00"/>
    <n v="-63"/>
    <s v="N/A"/>
    <s v="Bogotá D.C."/>
    <s v="Cumplimiento"/>
    <s v="CSU-100001406"/>
    <s v="Compañía Mundial de Seguros S.A."/>
    <d v="2025-09-05T00:00:00"/>
    <s v="04/09/2025 - 05/05/2026"/>
    <d v="2025-09-05T00:00:00"/>
    <s v="Ninguna"/>
    <s v="Terminado"/>
    <s v="Ingreso"/>
    <s v="N/A"/>
    <s v="INGENIERIA DE SISTEMAS"/>
    <s v="N/A"/>
    <s v="Femenino"/>
    <s v="dayana.martinez@jep.gov.co"/>
    <s v="https://community.secop.gov.co/Public/Tendering/ContractNoticePhases/View?PPI=CO1.PPI.41910786&amp;isFromPublicArea=True&amp;isModal=False"/>
    <s v="DIRECCIONAMIENTO_ESTRATÉGICO_Y_PLANEACIÓN"/>
    <s v="PROCESOS_DE_GESTIÓN"/>
    <s v="Despacho Secretaría Ejecutiva"/>
    <s v="Secretaría Ejecutiva"/>
    <n v="0"/>
  </r>
  <r>
    <n v="2019"/>
    <n v="80161500"/>
    <s v="JEP-1271-2025"/>
    <s v="JEP-CSPO-1243-2025"/>
    <s v="Monica Muñoz"/>
    <d v="2025-09-03T00:00:00"/>
    <s v="Guliana Brogi Sanchez"/>
    <x v="0"/>
    <s v="1. Prestación de servicios profesionales y de apoyo a la gestión"/>
    <s v="Cédula de Ciudadanía"/>
    <n v="1032498912"/>
    <n v="7"/>
    <s v="Persona Natural"/>
    <s v="Bogotá D.C."/>
    <s v="Prestar servicios profesionales para apoyar a la Sección de Reconocimiento de Verdad y Responsabilidad en la recolección, sistematización y análisis de información relacionada con graves vulneraciones a los derechos humanos, desde una perspectiva intercultural, diferencial y territorial, en la identificación de patrones de victimización, el diseño y aplicación de metodologías sensibles al dolor social y las narrativas de las víctimas, así como en la elaboración de informes cualitativos que acompañen los procesos de documentación y análisis de Trabajos, Obras y Actividades con Contenido Reparador-Restaurador (TOAR) y en el fortalecimiento de las estrategias de reparación simbólica y memoria colectiva que puedan ser incorporadas en las decisiones judiciales y mecanismos restaurativos"/>
    <s v="Jairo Ernesto Arias Orjuela"/>
    <s v="Dirección de Asuntos Jurídicos"/>
    <s v="F- Magistratura"/>
    <s v="Silvia Natalia Cortés Ballén"/>
    <n v="1013623071"/>
    <s v="F- Magistratura"/>
    <s v="N/A"/>
    <s v="Apoyo SeRVR"/>
    <s v="Camilo Andrés Suárez Aldana "/>
    <s v="Inversión"/>
    <n v="36655398"/>
    <n v="36655398"/>
    <s v="N/A"/>
    <n v="9731522"/>
    <s v="N/A"/>
    <n v="247725"/>
    <n v="725425"/>
    <n v="2022011000068"/>
    <d v="2025-09-12T00:00:00"/>
    <d v="2025-09-16T00:00:00"/>
    <s v="N/A"/>
    <s v="N/A"/>
    <s v="N/A"/>
    <s v="N/A"/>
    <s v="N/A"/>
    <n v="0"/>
    <s v="N/A"/>
    <n v="0"/>
    <s v="N/A"/>
    <n v="0"/>
    <s v="N/A"/>
    <n v="0"/>
    <s v="N/A"/>
    <n v="0"/>
    <s v="N/A"/>
    <n v="0"/>
    <n v="36655398"/>
    <n v="0"/>
    <n v="0"/>
    <n v="0"/>
    <n v="0"/>
    <d v="2025-12-31T00:00:00"/>
    <d v="2025-12-31T00:00:00"/>
    <n v="-6"/>
    <s v="N/A"/>
    <s v="Bogotá D.C."/>
    <s v="Cumplimiento"/>
    <s v="14-47-101044824"/>
    <s v="Seguros del Estado S.A."/>
    <d v="2025-09-15T00:00:00"/>
    <s v="12/09/2025 - 30/06/2026"/>
    <d v="2025-09-16T00:00:00"/>
    <s v="Ninguna"/>
    <s v="Terminado"/>
    <s v="Ingreso"/>
    <s v="N/A"/>
    <s v="ANTROPOLOGÍA"/>
    <s v="N/A"/>
    <s v="Femenino"/>
    <s v="giuliana.brogi@jep.gov.co"/>
    <s v="https://community.secop.gov.co/Public/Tendering/ContractNoticePhases/View?PPI=CO1.PPI.41955026&amp;isFromPublicArea=True&amp;isModal=False"/>
    <s v="JUDICIAL_DIALÓGICO"/>
    <s v="PROCESOS_MISIONALES"/>
    <s v="Magistratura"/>
    <s v="Magistratura"/>
    <n v="0"/>
  </r>
  <r>
    <n v="2000"/>
    <s v="80111600;80161500"/>
    <s v="JEP-1272-2025"/>
    <s v="JEP-CSPO-1244-2025"/>
    <s v="Laura Paredes"/>
    <d v="2025-09-03T00:00:00"/>
    <s v="Gabriela Combatt Gomez"/>
    <x v="0"/>
    <s v="1. Prestación de servicios profesionales y de apoyo a la gestión"/>
    <s v="Cédula de Ciudadanía"/>
    <n v="1067958692"/>
    <n v="3"/>
    <s v="Persona Natural"/>
    <s v="Montería"/>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7072832"/>
    <n v="17072832"/>
    <s v="N/A"/>
    <n v="4268208"/>
    <s v="N/A"/>
    <n v="246725"/>
    <n v="736325"/>
    <n v="2022011000068"/>
    <d v="2025-09-11T00:00:00"/>
    <d v="2025-09-19T00:00:00"/>
    <s v="N/A"/>
    <s v="N/A"/>
    <s v="N/A"/>
    <s v="N/A"/>
    <s v="N/A"/>
    <n v="0"/>
    <s v="N/A"/>
    <n v="0"/>
    <s v="N/A"/>
    <n v="0"/>
    <s v="N/A"/>
    <n v="0"/>
    <s v="N/A"/>
    <n v="0"/>
    <s v="N/A"/>
    <n v="0"/>
    <n v="17072832"/>
    <n v="0"/>
    <n v="0"/>
    <n v="0"/>
    <n v="0"/>
    <d v="2025-12-31T00:00:00"/>
    <d v="2025-12-31T00:00:00"/>
    <n v="-6"/>
    <s v="N/A"/>
    <s v="Bogotá D.C."/>
    <s v="Cumplimiento"/>
    <s v="33-47-101018584"/>
    <s v="Seguros del Estado S.A."/>
    <d v="2025-09-12T00:00:00"/>
    <s v="11/09/2025 - 03/07/2026"/>
    <d v="2025-09-19T00:00:00"/>
    <s v="Ninguna"/>
    <s v="Terminado"/>
    <s v="Ingreso"/>
    <s v="N/A"/>
    <s v="DERECHO"/>
    <s v="N/A"/>
    <s v="Femenino"/>
    <s v="gabriela.combatt@jep.gov.co"/>
    <s v="https://community.secop.gov.co/Public/Tendering/ContractNoticePhases/View?PPI=CO1.PPI.41910583&amp;isFromPublicArea=True&amp;isModal=False"/>
    <s v="ENFOQUE_RESTAURATIVO"/>
    <s v="PROCESOS_MISIONALES"/>
    <s v="Subdirección del Sistema de Justicia Restaurativa"/>
    <s v="Secretaría Ejecutiva"/>
    <n v="0"/>
  </r>
  <r>
    <n v="2003"/>
    <s v="80111600;80161500"/>
    <s v="JEP-1274-2025"/>
    <s v="JEP-CSPO-1246-2025"/>
    <s v="Laura Paredes"/>
    <d v="2025-09-03T00:00:00"/>
    <s v="María del Carmen Fernandez Uribe"/>
    <x v="0"/>
    <s v="1. Prestación de servicios profesionales y de apoyo a la gestión"/>
    <s v="Cédula de Ciudadanía"/>
    <n v="52862679"/>
    <n v="8"/>
    <s v="Persona Natural"/>
    <s v="Bogotá D.C."/>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4268208"/>
    <n v="4268208"/>
    <s v="N/A"/>
    <n v="4268208"/>
    <s v="N/A"/>
    <n v="247025"/>
    <n v="753925"/>
    <n v="2022011000068"/>
    <d v="2025-09-19T00:00:00"/>
    <d v="2025-09-23T00:00:00"/>
    <s v="Maria Fernanda Sierra Vega"/>
    <s v="Cédula de ciudadanía"/>
    <n v="1192804047"/>
    <n v="5"/>
    <d v="2025-11-20T00:00:00"/>
    <n v="0"/>
    <s v="N/A"/>
    <n v="0"/>
    <s v="N/A"/>
    <n v="0"/>
    <s v="N/A"/>
    <n v="0"/>
    <s v="N/A"/>
    <n v="0"/>
    <s v="N/A"/>
    <n v="0"/>
    <n v="4268208"/>
    <n v="0"/>
    <n v="0"/>
    <n v="0"/>
    <n v="0"/>
    <d v="2025-12-31T00:00:00"/>
    <d v="2025-12-31T00:00:00"/>
    <n v="-6"/>
    <s v="N/A"/>
    <s v="Bogotá D.C."/>
    <s v="Cumplimiento; Cumplimiento"/>
    <s v="48-47-101000570; 45-45-101149079"/>
    <s v="Seguros del Estado S.A.; Seguros del Estado S.A."/>
    <s v="23/09/2025; 21/11/2025"/>
    <s v="19/09/2025 - 01/07/2026; 20/11/2025 - 30/06/2026"/>
    <s v="23/09/2025; 24/11/2025"/>
    <s v="El 20/11/2025 se publicó la cesión del contrato a Maria Fernanda Sierra Vega"/>
    <s v="Terminado"/>
    <s v="Cesión"/>
    <s v="N/A"/>
    <s v="CIENCIAS POLÍTICAS; PSICOLOGIA"/>
    <s v="N/A; N/A"/>
    <s v="Masculino; Femenino"/>
    <s v="maria.fernandezu@jep.gov.co"/>
    <s v="https://community.secop.gov.co/Public/Tendering/ContractNoticePhases/View?PPI=CO1.PPI.41932690&amp;isFromPublicArea=True&amp;isModal=False"/>
    <s v="ENFOQUE_RESTAURATIVO"/>
    <s v="PROCESOS_MISIONALES"/>
    <s v="Subdirección del Sistema de Justicia Restaurativa"/>
    <s v="Secretaría Ejecutiva"/>
    <n v="0"/>
  </r>
  <r>
    <n v="1283"/>
    <n v="80111500"/>
    <s v="JEP-1275-2025"/>
    <s v="JEP-CSPO-1247-2025"/>
    <s v="Julieth Barrera"/>
    <d v="2025-09-03T00:00:00"/>
    <s v="Jorge Eduardo Espinosa Ahumada"/>
    <x v="0"/>
    <s v="1. Prestación de servicios profesionales y de apoyo a la gestión"/>
    <s v="Cédula de Ciudadanía"/>
    <n v="11229906"/>
    <n v="9"/>
    <s v="Persona Natural"/>
    <s v="Bogotá D.C."/>
    <s v="Prestar servicios profesionales para apoyar a la Subdirección de Comunicaciones en la dirección y presentación del programa de radio de la JEP en 2025"/>
    <s v="Juan David Olarte Torres"/>
    <s v="Dirección Administrativa y Financiera"/>
    <s v="AA- Subdirección de Comunicaciones"/>
    <s v="Claudia Patricia Rodríguez Gómez "/>
    <n v="39690594"/>
    <s v="AA- Subdirección de Comunicaciones"/>
    <s v="N/A"/>
    <s v="N/A"/>
    <s v="N/A"/>
    <s v="Inversión"/>
    <n v="32114022"/>
    <n v="32114022"/>
    <s v="N/A"/>
    <n v="9731522"/>
    <s v="N/A"/>
    <n v="173725"/>
    <n v="757025"/>
    <n v="2022011000068"/>
    <d v="2025-09-22T00:00:00"/>
    <d v="2025-09-26T00:00:00"/>
    <s v="N/A"/>
    <s v="N/A"/>
    <s v="N/A"/>
    <s v="N/A"/>
    <s v="N/A"/>
    <n v="0"/>
    <s v="N/A"/>
    <n v="0"/>
    <s v="N/A"/>
    <n v="0"/>
    <s v="N/A"/>
    <n v="0"/>
    <s v="N/A"/>
    <n v="0"/>
    <s v="N/A"/>
    <n v="0"/>
    <n v="32114022"/>
    <n v="0"/>
    <n v="0"/>
    <n v="0"/>
    <n v="0"/>
    <d v="2025-12-31T00:00:00"/>
    <d v="2025-12-31T00:00:00"/>
    <n v="-6"/>
    <s v="N/A"/>
    <s v="Bogotá D.C."/>
    <s v="Cumplimiento"/>
    <s v="14-47-101045065"/>
    <s v="Seguros del Estado S.A."/>
    <d v="2025-09-25T00:00:00"/>
    <s v="25/09/2025 - 05/07/2026"/>
    <d v="2025-09-26T00:00:00"/>
    <s v="Ninguna"/>
    <s v="Terminado"/>
    <s v="Ingreso"/>
    <s v="N/A"/>
    <s v="FILOSOFÍA"/>
    <s v="N/A"/>
    <s v="Masculino"/>
    <s v="Pendiente"/>
    <s v="https://community.secop.gov.co/Public/Tendering/ContractNoticePhases/View?PPI=CO1.PPI.41947679&amp;isFromPublicArea=True&amp;isModal=False"/>
    <s v="GESTIÓN_DE_LAS_COMUNICACIONES"/>
    <s v="PROCESOS_DE_RELACIONAMIENTO"/>
    <s v="Subdirección de Comunicaciones"/>
    <s v="Secretaría Ejecutiva"/>
    <n v="0"/>
  </r>
  <r>
    <n v="0"/>
    <n v="0"/>
    <s v="JEP-1276-2025"/>
    <s v="JEP-CSPO-1248-2025"/>
    <s v="Norma Bonilla"/>
    <d v="2025-09-04T00:00:00"/>
    <s v="Gobernación de Nariño"/>
    <x v="0"/>
    <s v="1. Prestación de servicios profesionales y de apoyo a la gestión"/>
    <s v="NIT"/>
    <n v="800103923"/>
    <n v="8"/>
    <s v="Persona Jurídica"/>
    <s v="Pasto"/>
    <s v="Aunar esfuerzos entre la Jurisdicción Especial Para La Paz - JEP y el departamento de Nariño para apoyar la presencia territorial de la JEP en la región con el fin de desarrollar su actividad misional y el apoyo en la investigación y acusación judicial"/>
    <s v="Harvey Danilo Suarez Morales"/>
    <s v="Secretaría Ejecutiva"/>
    <s v="Despacho"/>
    <s v="Yiris Tovar Medina"/>
    <n v="22736411"/>
    <s v="DD- Oficina Asesora de Recursos Físicos e Infraestructura"/>
    <s v="N/A"/>
    <s v="N/A"/>
    <s v="N/A"/>
    <s v="N/A"/>
    <n v="0"/>
    <n v="0"/>
    <s v="N/A"/>
    <s v="N/A"/>
    <s v="N/A"/>
    <s v="N/A"/>
    <s v="N/A"/>
    <s v="N/A"/>
    <d v="2025-09-01T00:00:00"/>
    <d v="2025-09-01T00:00:00"/>
    <s v="N/A"/>
    <s v="N/A"/>
    <s v="N/A"/>
    <s v="N/A"/>
    <s v="N/A"/>
    <n v="0"/>
    <s v="N/A"/>
    <n v="0"/>
    <s v="N/A"/>
    <n v="0"/>
    <s v="N/A"/>
    <n v="0"/>
    <s v="N/A"/>
    <n v="0"/>
    <s v="N/A"/>
    <n v="0"/>
    <n v="0"/>
    <n v="0"/>
    <n v="0"/>
    <n v="0"/>
    <n v="0"/>
    <d v="2025-12-31T00:00:00"/>
    <d v="2025-12-31T00:00:00"/>
    <n v="-6"/>
    <s v="PND"/>
    <s v="Pasto"/>
    <s v="N/A"/>
    <s v="N/A"/>
    <s v="N/A"/>
    <s v="N/A"/>
    <s v="N/A"/>
    <s v="N/A"/>
    <s v="CONVENIO INTERADMINISTRATIVO No. GN3893--2025 Firmado a través de la otra entidad"/>
    <s v="Terminado"/>
    <s v="Ingreso"/>
    <s v="N/A"/>
    <s v="N/A"/>
    <s v="N/A"/>
    <s v="N/A"/>
    <s v="N/A"/>
    <s v="https://www.secop.gov.co/CO1BusinessLine/Tendering/ContractNoticeView/Index?prevCtxLbl=Buscar+procesos&amp;prevCtxUrl=https%3a%2f%2fwww.secop.gov.co%3a443%2fCO1BusinessLine%2fTendering%2fContractNoticeManagement%2fIndex&amp;notice=CO1.NTC.8637366"/>
    <s v="GESTIÓN_DEL_CONOCIMIENTO"/>
    <s v="PROCESOS_DE_RELACIONAMIENTO"/>
    <s v="Subdirección de Fortalecimiento Institucional"/>
    <s v="Secretaría Ejecutiva"/>
    <m/>
  </r>
  <r>
    <n v="1349"/>
    <n v="80161504"/>
    <s v="JEP-1277-2025"/>
    <s v="JEP-AECID-010-2025"/>
    <s v="Miguel Salcedo"/>
    <d v="2025-09-04T00:00:00"/>
    <s v="Sandra Marcela Amador Ospina"/>
    <x v="0"/>
    <s v="1. Prestación de servicios profesionales y de apoyo a la gestión"/>
    <s v="Cédula de Ciudadanía"/>
    <n v="53106074"/>
    <n v="4"/>
    <s v="Persona Natural"/>
    <s v="Bogotá D.C."/>
    <s v="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
    <s v="Jairo Ernesto Arias Orjuela"/>
    <s v="Dirección de Asuntos Jurídicos"/>
    <s v="F- Magistratura"/>
    <s v="Nadiezhda Natazha Henríquez Chacín"/>
    <n v="57441403"/>
    <s v="F- Magistratura"/>
    <s v="N/A"/>
    <s v="Caso 9 Chocó - AECID"/>
    <s v="Nadiezhda Natazha Henríquez Chacín"/>
    <s v="Inversión"/>
    <n v="12845472"/>
    <n v="12845472"/>
    <s v="N/A"/>
    <n v="6690350"/>
    <s v="N/A"/>
    <n v="1225"/>
    <n v="1025"/>
    <n v="2022011000068"/>
    <d v="2025-09-08T00:00:00"/>
    <d v="2025-09-11T00:00:00"/>
    <s v="N/A"/>
    <s v="N/A"/>
    <s v="N/A"/>
    <s v="N/A"/>
    <s v="N/A"/>
    <n v="0"/>
    <s v="N/A"/>
    <n v="0"/>
    <s v="N/A"/>
    <n v="0"/>
    <s v="N/A"/>
    <n v="0"/>
    <s v="N/A"/>
    <n v="0"/>
    <s v="N/A"/>
    <n v="0"/>
    <n v="12845472"/>
    <n v="0"/>
    <n v="0"/>
    <n v="0"/>
    <n v="0"/>
    <d v="2025-10-25T00:00:00"/>
    <d v="2025-10-25T00:00:00"/>
    <n v="-73"/>
    <s v="N/A"/>
    <s v="Santander de Quilichao - Cauca"/>
    <s v="Cumplimiento"/>
    <s v="21-47-101051774"/>
    <s v="Seguros del Estado S.A."/>
    <d v="2025-09-10T00:00:00"/>
    <s v="09/09/2025 - 26/04/2026"/>
    <d v="2025-09-11T00:00:00"/>
    <s v="Ninguna"/>
    <s v="Terminado"/>
    <s v="Ingreso"/>
    <s v="N/A"/>
    <s v="ANTROPOLOGÍA"/>
    <s v="N/A"/>
    <s v="Femenino"/>
    <s v="sandra.amador@jep.gov.co"/>
    <s v="https://community.secop.gov.co/Public/Tendering/ContractNoticePhases/View?PPI=CO1.PPI.41964960&amp;isFromPublicArea=True&amp;isModal=False"/>
    <s v="JUDICIAL_DIALÓGICO"/>
    <s v="PROCESOS_MISIONALES"/>
    <s v="Magistratura"/>
    <s v="Magistratura"/>
    <n v="0"/>
  </r>
  <r>
    <n v="1159"/>
    <n v="80161500"/>
    <s v="JEP-1278-2025"/>
    <s v="JEP-CSPO-1249-2025"/>
    <s v="Nina Cardenas"/>
    <d v="2025-09-04T00:00:00"/>
    <s v="Diana Rocio Rodriguez Rodriguez"/>
    <x v="0"/>
    <s v="1. Prestación de servicios profesionales y de apoyo a la gestión"/>
    <s v="Cédula de Ciudadanía"/>
    <n v="1022325406"/>
    <n v="3"/>
    <s v="Persona Natural"/>
    <s v="Bogotá D.C."/>
    <s v="Prestar servicios profesionales especializados para acompañar y apoyar la gestión y las actividades de pedagogía requeridas en la elaboración y difusión de los informes de seguimiento y monitoreo  a las recomendaciones del informe final de la CEV, de acuerdo con las directrices impartidas por la Secretaría Técnica del Comité. "/>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5170066"/>
    <n v="35170066"/>
    <s v="N/A"/>
    <n v="17585033"/>
    <s v="N/A"/>
    <n v="117125"/>
    <n v="709925"/>
    <s v="N/A"/>
    <d v="2025-09-08T00:00:00"/>
    <d v="2025-09-09T00:00:00"/>
    <s v="N/A"/>
    <s v="N/A"/>
    <s v="N/A"/>
    <s v="N/A"/>
    <s v="N/A"/>
    <n v="0"/>
    <s v="N/A"/>
    <n v="0"/>
    <s v="N/A"/>
    <n v="0"/>
    <s v="N/A"/>
    <n v="0"/>
    <s v="N/A"/>
    <n v="0"/>
    <s v="N/A"/>
    <n v="0"/>
    <n v="35170066"/>
    <n v="0"/>
    <n v="0"/>
    <n v="0"/>
    <n v="0"/>
    <d v="2025-10-31T00:00:00"/>
    <d v="2025-10-31T00:00:00"/>
    <n v="-67"/>
    <s v="N/A"/>
    <s v="Bogotá D.C."/>
    <s v="Cumplimiento"/>
    <s v="11-47-101038105"/>
    <s v="Seguros del Estado S.A."/>
    <d v="2025-09-08T00:00:00"/>
    <s v="09/09/2025 - 30/04/2026"/>
    <d v="2025-09-09T00:00:00"/>
    <s v="Ninguna"/>
    <s v="Terminado"/>
    <s v="Ingreso"/>
    <s v="N/A"/>
    <s v="COMUNICACIÓN SOCIAL"/>
    <s v="N/A"/>
    <s v="Femenino"/>
    <s v="diana.rodriguezb@jep.gov.co"/>
    <s v="https://community.secop.gov.co/Public/Tendering/ContractNoticePhases/View?PPI=CO1.PPI.41952557&amp;isFromPublicArea=True&amp;isModal=False"/>
    <s v="ENFOQUE_RESTAURATIVO"/>
    <s v="PROCESOS_MISIONALES"/>
    <s v="Subdirección del Sistema de Justicia Restaurativa"/>
    <s v="Secretaría Ejecutiva"/>
    <m/>
  </r>
  <r>
    <n v="1998"/>
    <s v="80111600;80161500"/>
    <s v="JEP-1279-2025"/>
    <s v="JEP-CSPO-1250-2025"/>
    <s v="Nina Cardenas"/>
    <d v="2025-09-05T00:00:00"/>
    <s v="Octavio Andres Castañeda Mendoza"/>
    <x v="0"/>
    <s v="1. Prestación de servicios profesionales y de apoyo a la gestión"/>
    <s v="Cédula de Ciudadanía"/>
    <n v="1022333107"/>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
    <s v="Claudia Liliana Erazo Maldonado"/>
    <s v="Subsecretaría Ejecutiva"/>
    <s v="AA- Oficina Asesora de Monitoreo Integral"/>
    <s v="Gladys Celeide Prada Pardo"/>
    <n v="60335962"/>
    <s v="AA- Oficina Asesora de Monitoreo Integral"/>
    <s v="N/A"/>
    <s v="N/A"/>
    <s v="N/A"/>
    <s v="Inversión"/>
    <n v="14853360"/>
    <n v="14853360"/>
    <s v="N/A"/>
    <n v="3841388"/>
    <s v="N/A"/>
    <n v="246525"/>
    <n v="725525"/>
    <n v="2022011000068"/>
    <d v="2025-09-11T00:00:00"/>
    <d v="2025-09-22T00:00:00"/>
    <s v="N/A"/>
    <s v="N/A"/>
    <s v="N/A"/>
    <s v="N/A"/>
    <s v="N/A"/>
    <n v="0"/>
    <s v="N/A"/>
    <n v="0"/>
    <s v="N/A"/>
    <n v="0"/>
    <s v="N/A"/>
    <n v="0"/>
    <s v="N/A"/>
    <n v="0"/>
    <s v="N/A"/>
    <n v="0"/>
    <n v="14853360"/>
    <n v="0"/>
    <n v="0"/>
    <n v="0"/>
    <n v="0"/>
    <d v="2025-12-31T00:00:00"/>
    <d v="2025-12-31T00:00:00"/>
    <n v="-6"/>
    <s v="N/A"/>
    <s v="Bogotá D.C."/>
    <s v="Cumplimiento"/>
    <s v="CIS-100000331"/>
    <s v="Compañía Mundial de Seguros S.A."/>
    <d v="2025-09-15T00:00:00"/>
    <s v="11/09/2025 - 30/06/2026"/>
    <d v="2025-09-17T00:00:00"/>
    <s v="Ninguna"/>
    <s v="Terminado"/>
    <s v="Ingreso"/>
    <s v="N/A"/>
    <s v="TÉCNICO LABORAL EN MANEJO Y PROGRAMACIÓN DE COMPUTADORES"/>
    <s v="N/A"/>
    <s v="Masculino"/>
    <s v="octavio.castaneda@jep.gov.co"/>
    <s v="https://community.secop.gov.co/Public/Tendering/ContractNoticePhases/View?PPI=CO1.PPI.41968748&amp;isFromPublicArea=True&amp;isModal=False"/>
    <s v="ENFOQUE_RESTAURATIVO"/>
    <s v="PROCESOS_MISIONALES"/>
    <s v="Subdirección del Sistema de Justicia Restaurativa"/>
    <s v="Secretaría Ejecutiva"/>
    <n v="0"/>
  </r>
  <r>
    <n v="1997"/>
    <s v="80111600;80161500"/>
    <s v="JEP-1280-2025"/>
    <s v="JEP-CSPO-1251-2025"/>
    <s v="Nina Cardenas"/>
    <d v="2025-09-05T00:00:00"/>
    <s v="Ginno D´Angelo Barbosa Martinez"/>
    <x v="0"/>
    <s v="1. Prestación de servicios profesionales y de apoyo a la gestión"/>
    <s v="Cédula de Ciudadanía"/>
    <n v="1013581583"/>
    <n v="2"/>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
    <s v="Claudia Liliana Erazo Maldonado"/>
    <s v="Subsecretaría Ejecutiva"/>
    <s v="AA- Oficina Asesora de Monitoreo Integral"/>
    <s v="Gladys Celeide Prada Pardo"/>
    <n v="60335962"/>
    <s v="AA- Oficina Asesora de Monitoreo Integral"/>
    <s v="N/A"/>
    <s v="N/A"/>
    <s v="N/A"/>
    <s v="Inversión"/>
    <n v="14853360"/>
    <n v="14853360"/>
    <s v="N/A"/>
    <n v="3841388"/>
    <s v="N/A"/>
    <n v="246425"/>
    <n v="724725"/>
    <n v="2022011000068"/>
    <d v="2025-09-11T00:00:00"/>
    <d v="2025-09-15T00:00:00"/>
    <s v="N/A"/>
    <s v="N/A"/>
    <s v="N/A"/>
    <s v="N/A"/>
    <s v="N/A"/>
    <n v="0"/>
    <s v="N/A"/>
    <n v="0"/>
    <s v="N/A"/>
    <n v="0"/>
    <s v="N/A"/>
    <n v="0"/>
    <s v="N/A"/>
    <n v="0"/>
    <s v="N/A"/>
    <n v="0"/>
    <n v="14853360"/>
    <n v="0"/>
    <n v="0"/>
    <n v="0"/>
    <n v="0"/>
    <d v="2025-12-31T00:00:00"/>
    <d v="2025-12-31T00:00:00"/>
    <n v="-6"/>
    <s v="N/A"/>
    <s v="Bogotá D.C."/>
    <s v="Cumplimiento"/>
    <s v="96-47-101004415"/>
    <s v="Seguros del Estado S.A."/>
    <d v="2025-09-12T00:00:00"/>
    <s v="08/09/2025 - 30/06/2026"/>
    <d v="2025-09-15T00:00:00"/>
    <s v="Ninguna"/>
    <s v="Terminado"/>
    <s v="Ingreso"/>
    <s v="N/A"/>
    <s v="TÉCNICO IMPRESIÓN FLEXOGRÁFICA"/>
    <s v="N/A"/>
    <s v="Masculino"/>
    <s v="ginno.barbosa@jep.gov.co"/>
    <s v="https://community.secop.gov.co/Public/Tendering/ContractNoticePhases/View?PPI=CO1.PPI.41968789&amp;isFromPublicArea=True&amp;isModal=False"/>
    <s v="ENFOQUE_RESTAURATIVO"/>
    <s v="PROCESOS_MISIONALES"/>
    <s v="Subdirección del Sistema de Justicia Restaurativa"/>
    <s v="Secretaría Ejecutiva"/>
    <n v="0"/>
  </r>
  <r>
    <n v="1363"/>
    <n v="80111500"/>
    <s v="JEP-1281-2025"/>
    <s v="JEP-CSPO-1252-2025"/>
    <s v="Mateo Ávila"/>
    <d v="2025-09-09T00:00:00"/>
    <s v="Ana Milena Vega Florido"/>
    <x v="0"/>
    <s v="1. Prestación de servicios profesionales y de apoyo a la gestión"/>
    <s v="Cédula de Ciudadanía"/>
    <n v="52787101"/>
    <n v="2"/>
    <s v="Persona Natural"/>
    <s v="Bogotá D.C."/>
    <s v="Prestar servicios profesionales para apoyar y acompañar la gestión contractual y administrativa de la Subdirección de Comunicaciones en los diferentes procesos, trámites y gestiones que le sean asignados en el marco de la política de comunicaciones"/>
    <s v="Ariadna Lorena Alfonso Sánchez (Encargada)"/>
    <s v="Dirección Administrativa y Financiera"/>
    <s v="AA- Subdirección de Comunicaciones"/>
    <s v="Claudia Patricia Rodríguez Gómez "/>
    <n v="39690594"/>
    <s v="AA- Subdirección de Comunicaciones"/>
    <s v="N/A"/>
    <s v="N/A"/>
    <s v="N/A"/>
    <s v="Inversión"/>
    <n v="28170186"/>
    <n v="28170186"/>
    <s v="N/A"/>
    <n v="8536421"/>
    <s v="N/A"/>
    <n v="234625"/>
    <n v="779325"/>
    <n v="2022011000068"/>
    <d v="2025-09-29T00:00:00"/>
    <d v="2025-10-02T00:00:00"/>
    <s v="N/A"/>
    <s v="N/A"/>
    <s v="N/A"/>
    <s v="N/A"/>
    <s v="N/A"/>
    <n v="0"/>
    <s v="N/A"/>
    <n v="0"/>
    <s v="N/A"/>
    <n v="0"/>
    <s v="N/A"/>
    <n v="0"/>
    <s v="N/A"/>
    <n v="0"/>
    <s v="N/A"/>
    <n v="0"/>
    <n v="28170186"/>
    <n v="0"/>
    <n v="0"/>
    <n v="0"/>
    <n v="0"/>
    <d v="2025-12-31T00:00:00"/>
    <d v="2025-12-31T00:00:00"/>
    <n v="-6"/>
    <s v="N/A"/>
    <s v="Bogotá D.C."/>
    <s v="Cumplimiento"/>
    <s v="310-47-994000018148"/>
    <s v="Aseguradora Solidaria de Colombia"/>
    <d v="2025-09-30T00:00:00"/>
    <s v="30/09/2025 - 01/07/2026"/>
    <d v="2025-10-01T00:00:00"/>
    <s v="Ninguna"/>
    <s v="Terminado"/>
    <s v="Ingreso"/>
    <s v="N/A"/>
    <s v="CONTADURÍA PUBLICA "/>
    <s v="N/A"/>
    <s v="Femenino"/>
    <s v="ana.vega@jep.gov.co"/>
    <s v="https://community.secop.gov.co/Public/Tendering/ContractNoticePhases/View?PPI=CO1.PPI.42053983&amp;isFromPublicArea=True&amp;isModal=False"/>
    <s v="GESTIÓN_DE_LAS_COMUNICACIONES"/>
    <s v="PROCESOS_DE_RELACIONAMIENTO"/>
    <s v="Subdirección de Comunicaciones"/>
    <s v="Secretaría Ejecutiva"/>
    <n v="0"/>
  </r>
  <r>
    <n v="1995"/>
    <s v="93151512;93151501;80161500"/>
    <s v="JEP-1282-2025"/>
    <s v="JEP-CSPO-1253-2025"/>
    <s v="Laura Paredes"/>
    <d v="2025-09-09T00:00:00"/>
    <s v="Adriana Patricia Bonilla Guzman"/>
    <x v="0"/>
    <s v="1. Prestación de servicios profesionales y de apoyo a la gestión"/>
    <s v="Cédula de Ciudadanía"/>
    <n v="52870916"/>
    <n v="2"/>
    <s v="Persona Natural"/>
    <s v="Bogotá D.C."/>
    <s v="Prestar servicios profesionales de apoyo a la Subdirección Financiera en la recepción y revisión de legalizaciones de viáticos, gastos de viaje y gastos de desplazamiento y su registro contable en el SIIF Nación"/>
    <s v="Juan David Olarte Torres"/>
    <s v="Dirección Administrativa y Financiera"/>
    <s v="DD- Subdirección Financiera"/>
    <s v="Giselle Andrea Silva Pineda"/>
    <n v="52764069"/>
    <s v="DD- Subdirección Financiera"/>
    <s v="N/A"/>
    <s v="N/A"/>
    <s v="N/A"/>
    <s v="Inversión"/>
    <n v="26698605"/>
    <n v="26698605"/>
    <s v="N/A"/>
    <n v="7624765"/>
    <s v="N/A"/>
    <n v="219525"/>
    <n v="724325"/>
    <n v="2022011000068"/>
    <d v="2025-09-12T00:00:00"/>
    <d v="2025-09-16T00:00:00"/>
    <s v="N/A"/>
    <s v="N/A"/>
    <s v="N/A"/>
    <s v="N/A"/>
    <s v="N/A"/>
    <n v="0"/>
    <s v="N/A"/>
    <n v="0"/>
    <s v="N/A"/>
    <n v="0"/>
    <s v="N/A"/>
    <n v="0"/>
    <s v="N/A"/>
    <n v="0"/>
    <s v="N/A"/>
    <n v="0"/>
    <n v="26698605"/>
    <n v="0"/>
    <n v="0"/>
    <n v="0"/>
    <n v="0"/>
    <d v="2025-12-31T00:00:00"/>
    <d v="2025-12-31T00:00:00"/>
    <n v="-6"/>
    <s v="N/A"/>
    <s v="Bogotá D.C."/>
    <s v="Cumplimiento"/>
    <s v="63-45-101055571"/>
    <s v="Seguros del Estado S.A."/>
    <d v="2025-09-12T00:00:00"/>
    <s v="12/09/2025 - 30/06/2026"/>
    <d v="2025-09-12T00:00:00"/>
    <s v="Ninguna"/>
    <s v="Terminado"/>
    <s v="Ingreso"/>
    <s v="N/A"/>
    <s v="CONTADURÍA PUBLICA "/>
    <s v="N/A"/>
    <s v="Femenino"/>
    <s v="adriana.bonilla@jep.gov.co"/>
    <s v="https://community.secop.gov.co/Public/Tendering/ContractNoticePhases/View?PPI=CO1.PPI.42048804&amp;isFromPublicArea=True&amp;isModal=False"/>
    <s v="GESTIÓN_FINANCIERA"/>
    <s v="PROCESOS_DE_GESTIÓN"/>
    <s v="Dirección Administrativa y Financiera"/>
    <s v="Secretaría Ejecutiva"/>
    <n v="0"/>
  </r>
  <r>
    <n v="1353"/>
    <n v="80161504"/>
    <s v="JEP-1283-2025"/>
    <s v="JEP-AECID-011-2025"/>
    <s v="Clara Torres"/>
    <d v="2025-09-09T00:00:00"/>
    <s v="Iván Leonardo Martínez Pinilla "/>
    <x v="0"/>
    <s v="1. Prestación de servicios profesionales y de apoyo a la gestión"/>
    <s v="Cédula de Ciudadanía"/>
    <n v="80769537"/>
    <n v="5"/>
    <s v="Persona Natural"/>
    <s v="Bogotá D.C."/>
    <s v="Prestar servicios profesionales con un enfoque penal-étnico para el apoyo en la investigación, análisis y desarrollo de estrategias en el marco del Caso 009 &quot;Crímenes cometidos contra Pueblos y Territorios Étnicos&quot; Subcaso de Buenaventura, dagua y pacífico medio"/>
    <s v="Jairo Ernesto Arias Orjuela"/>
    <s v="Dirección de Asuntos Jurídicos"/>
    <s v="F- Magistratura"/>
    <s v="Juan Felipe Molano Rodríguez"/>
    <n v="1061716378"/>
    <s v="F- Magistratura"/>
    <s v="N/A"/>
    <s v="Caso 9 Buenaventura - AECID"/>
    <s v="Xiomara Cecilia Balanta Moreno"/>
    <s v="Inversión"/>
    <n v="30162015"/>
    <n v="30162015"/>
    <s v="N/A"/>
    <n v="8536421"/>
    <s v="N/A"/>
    <n v="1625"/>
    <n v="1125"/>
    <n v="2022011000068"/>
    <d v="2025-09-16T00:00:00"/>
    <d v="2025-09-19T00:00:00"/>
    <s v="N/A"/>
    <s v="N/A"/>
    <s v="N/A"/>
    <s v="N/A"/>
    <s v="N/A"/>
    <n v="0"/>
    <s v="N/A"/>
    <n v="0"/>
    <s v="N/A"/>
    <n v="0"/>
    <s v="N/A"/>
    <n v="0"/>
    <s v="N/A"/>
    <n v="0"/>
    <s v="N/A"/>
    <n v="0"/>
    <n v="30162015"/>
    <n v="0"/>
    <n v="0"/>
    <n v="0"/>
    <n v="0"/>
    <d v="2025-12-31T00:00:00"/>
    <d v="2025-12-31T00:00:00"/>
    <n v="-6"/>
    <s v="N/A"/>
    <s v="Bogotá D.C."/>
    <s v="Cumplimiento"/>
    <s v="33-47-101018618"/>
    <s v="Seguros del Estado S.A."/>
    <d v="2025-09-17T00:00:00"/>
    <s v="16/09/2025 - 05/07/2026"/>
    <d v="2025-09-19T00:00:00"/>
    <s v="Ninguna"/>
    <s v="Terminado"/>
    <s v="Ingreso"/>
    <s v="N/A"/>
    <s v="DERECHO"/>
    <s v="N/A"/>
    <s v="Masculino"/>
    <s v="ivan.martinez@jep.gov.co"/>
    <s v="https://community.secop.gov.co/Public/Tendering/ContractNoticePhases/View?PPI=CO1.PPI.42047400&amp;isFromPublicArea=True&amp;isModal=False"/>
    <s v="JUDICIAL_DIALÓGICO"/>
    <s v="PROCESOS_MISIONALES"/>
    <s v="Magistratura"/>
    <s v="Magistratura"/>
    <n v="0"/>
  </r>
  <r>
    <n v="2002"/>
    <s v="80111600;80161500"/>
    <s v="JEP-1284-2025"/>
    <s v="JEP-CSPO-1254-2025"/>
    <s v="Laura Paredes"/>
    <d v="2025-09-11T00:00:00"/>
    <s v="Lilia Tatiana Charry "/>
    <x v="0"/>
    <s v="1. Prestación de servicios profesionales y de apoyo a la gestión"/>
    <s v="Cédula de Ciudadanía"/>
    <n v="1005755505"/>
    <n v="7"/>
    <s v="Persona Natural"/>
    <s v="Ibagué"/>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7072832"/>
    <n v="17072832"/>
    <s v="N/A"/>
    <n v="4268208"/>
    <s v="N/A"/>
    <n v="246925"/>
    <n v="754025"/>
    <n v="2022011000068"/>
    <d v="2025-09-19T00:00:00"/>
    <d v="2025-09-26T00:00:00"/>
    <s v="N/A"/>
    <s v="N/A"/>
    <s v="N/A"/>
    <s v="N/A"/>
    <s v="N/A"/>
    <n v="0"/>
    <s v="N/A"/>
    <n v="0"/>
    <s v="N/A"/>
    <n v="0"/>
    <s v="N/A"/>
    <n v="0"/>
    <s v="N/A"/>
    <n v="0"/>
    <s v="N/A"/>
    <n v="0"/>
    <n v="17072832"/>
    <n v="0"/>
    <n v="0"/>
    <n v="0"/>
    <n v="0"/>
    <d v="2025-12-31T00:00:00"/>
    <d v="2025-12-31T00:00:00"/>
    <n v="-6"/>
    <s v="N/A"/>
    <s v="Bogotá D.C."/>
    <s v="Cumplimiento"/>
    <s v="11-47-101038612"/>
    <s v="Seguros del Estado S.A."/>
    <d v="2025-09-22T00:00:00"/>
    <s v="19/09/2025 - 30/06/2026"/>
    <d v="2025-09-25T00:00:00"/>
    <s v="Mediante otrosí Nº1 del 30/12/2025 se aclararo en el encabezado del contrato el número de identificación de LA CONTRATISTA siendo el correcto la cédula de ciudadanía No. 1.005.755.505"/>
    <s v="Terminado"/>
    <s v="Ingreso"/>
    <s v="N/A"/>
    <s v="DERECHO"/>
    <s v="N/A"/>
    <s v="Femenino"/>
    <s v="lilia.charry@jep.gov.co"/>
    <s v="https://community.secop.gov.co/Public/Tendering/ContractNoticePhases/View?PPI=CO1.PPI.42102540&amp;isFromPublicArea=True&amp;isModal=False"/>
    <s v="ENFOQUE_RESTAURATIVO"/>
    <s v="PROCESOS_MISIONALES"/>
    <s v="Subdirección del Sistema de Justicia Restaurativa"/>
    <s v="Secretaría Ejecutiva"/>
    <n v="0"/>
  </r>
  <r>
    <n v="1096"/>
    <n v="72151704"/>
    <s v="JEP-1285-2025"/>
    <s v="JEP-IPI-005-2025"/>
    <s v="Monica Muñoz"/>
    <d v="2025-09-11T00:00:00"/>
    <s v="COMPUTERS COLOMBIA SAS"/>
    <x v="4"/>
    <s v="2. Prestación de servicios"/>
    <s v="NIT"/>
    <n v="830097138"/>
    <n v="5"/>
    <s v="Persona Jurídica"/>
    <s v="Bogotá D.C."/>
    <s v="Prestación de servicios de mantenimiento preventivo y/o correctivo a los sistemas de seguridad electrónica instalados en la Sede Principal, incluyendo CCTV, sistema de control de acceso, sistema de intrusión, sistema de voceo, software de gestión y demás componentes asociados; así como la adquisición, suministro e instalación de nuevos soportes estructurales requeridos para el montaje del actual video wall del sistema de CCTV."/>
    <s v="Juan David Olarte Torres"/>
    <s v="Dirección Administrativa y Financiera"/>
    <s v="DD- Oficina Asesora de Seguridad y Protección"/>
    <s v="María Emma Caro Robles"/>
    <n v="39707567"/>
    <s v="DD- Oficina Asesora de Seguridad y Protección"/>
    <s v="N/A"/>
    <s v="N/A"/>
    <s v="N/A"/>
    <s v="Funcionamiento"/>
    <n v="66772742"/>
    <n v="66772742"/>
    <s v="N/A"/>
    <s v="N/A"/>
    <s v="N/A"/>
    <n v="179025"/>
    <n v="745825"/>
    <s v="N/A"/>
    <d v="2025-09-12T00:00:00"/>
    <d v="2025-09-22T00:00:00"/>
    <s v="N/A"/>
    <s v="N/A"/>
    <s v="N/A"/>
    <s v="N/A"/>
    <s v="N/A"/>
    <n v="0"/>
    <s v="N/A"/>
    <n v="0"/>
    <s v="N/A"/>
    <n v="0"/>
    <s v="N/A"/>
    <n v="0"/>
    <s v="N/A"/>
    <n v="0"/>
    <s v="N/A"/>
    <n v="0"/>
    <n v="66772742"/>
    <n v="0"/>
    <n v="0"/>
    <n v="0"/>
    <n v="0"/>
    <d v="2025-11-21T00:00:00"/>
    <d v="2025-11-21T00:00:00"/>
    <n v="-46"/>
    <s v="PND"/>
    <s v="Bogotá D.C."/>
    <s v="Cumplimiento"/>
    <s v="21-47-101052060"/>
    <s v="Seguros del Estado S.A."/>
    <d v="2025-09-16T00:00:00"/>
    <s v="12/09/2025 - 22/11/2028"/>
    <d v="2025-09-19T00:00:00"/>
    <s v="Ninguna"/>
    <s v="Terminado"/>
    <s v="Ingreso"/>
    <s v="N/A"/>
    <s v="N/A"/>
    <s v="N/A"/>
    <s v="N/A"/>
    <s v="N/A"/>
    <s v="https://community.secop.gov.co/Public/Tendering/ContractNoticePhases/View?PPI=CO1.PPI.41123557&amp;isFromPublicArea=True&amp;isModal=False"/>
    <s v="GESTIÓN_DE_SEGURIDAD_BIENES_Y_SERVICIOS"/>
    <s v="PROCESOS_DE_GESTIÓN"/>
    <s v="Dirección Administrativa y Financiera"/>
    <s v="Secretaría Ejecutiva"/>
    <m/>
  </r>
  <r>
    <n v="1994"/>
    <n v="80161504"/>
    <s v="JEP-1287-2025"/>
    <s v="JEP-CSPO-1256-2025"/>
    <s v="Clara Torres"/>
    <d v="2025-09-15T00:00:00"/>
    <s v="Johanna Cardenas Beltran"/>
    <x v="0"/>
    <s v="1. Prestación de servicios profesionales y de apoyo a la gestión"/>
    <s v="Cédula de Ciudadanía"/>
    <n v="53008134"/>
    <n v="8"/>
    <s v="Persona Natural"/>
    <s v="Bogotá D.C."/>
    <s v="Prestar servicios profesionales para apoyar y acompañar a la Oficina Asesora De Justicia Restaurativa en la asistencia técnica a la mediación y facilitación de los procesos preparatorios de justicia transicional restaurativa, con énfasis en diálogo social"/>
    <s v="Gloria Patricia Cala Navarro (Encargada)"/>
    <s v="Subsecretaría Ejecutiva"/>
    <s v="AA- Oficina Asesora de Justicia Restaurativa"/>
    <s v="Jesús Eduardo Martinez López"/>
    <n v="79649846"/>
    <s v="AA- Oficina Asesora de Justicia Restaurativa"/>
    <s v="N/A"/>
    <s v="N/A"/>
    <s v="N/A"/>
    <s v="Inversión"/>
    <n v="49852716"/>
    <n v="49852716"/>
    <s v="N/A"/>
    <n v="12463179"/>
    <s v="N/A"/>
    <n v="246325"/>
    <n v="745625"/>
    <n v="2022011000068"/>
    <d v="2025-09-17T00:00:00"/>
    <d v="2025-09-22T00:00:00"/>
    <s v="N/A"/>
    <s v="N/A"/>
    <s v="N/A"/>
    <s v="N/A"/>
    <s v="N/A"/>
    <n v="0"/>
    <s v="N/A"/>
    <n v="0"/>
    <s v="N/A"/>
    <n v="0"/>
    <s v="N/A"/>
    <n v="0"/>
    <s v="N/A"/>
    <n v="0"/>
    <s v="N/A"/>
    <n v="0"/>
    <n v="49852716"/>
    <n v="0"/>
    <n v="0"/>
    <n v="0"/>
    <n v="0"/>
    <d v="2025-12-31T00:00:00"/>
    <d v="2025-12-31T00:00:00"/>
    <n v="-6"/>
    <s v="N/A"/>
    <s v="Bogotá D.C."/>
    <s v="Cumplimiento"/>
    <s v="11-47-101038363"/>
    <s v="Seguros del Estado S.A."/>
    <d v="2025-09-19T00:00:00"/>
    <s v="16/09/2025 - 10/07/2026"/>
    <d v="2025-09-22T00:00:00"/>
    <s v="Ninguna"/>
    <s v="Terminado"/>
    <s v="Ingreso"/>
    <s v="N/A"/>
    <s v="COMUNICACIÓN SOCIAL Y PERIODISMO "/>
    <s v="N/A"/>
    <s v="Femenino"/>
    <s v="johanna.cardenas@jep.gov.co"/>
    <s v="https://community.secop.gov.co/Public/Tendering/ContractNoticePhases/View?PPI=CO1.PPI.42166996&amp;isFromPublicArea=True&amp;isModal=False"/>
    <s v="ENFOQUE_RESTAURATIVO"/>
    <s v="PROCESOS_MISIONALES"/>
    <s v="Subdirección del Sistema de Justicia Restaurativa"/>
    <s v="Secretaría Ejecutiva"/>
    <n v="0"/>
  </r>
  <r>
    <n v="1999"/>
    <s v="80111600;80161500"/>
    <s v="JEP-1288-2025"/>
    <s v="JEP-CSPO-1257-2025"/>
    <s v="Laura Paredes"/>
    <d v="2025-09-15T00:00:00"/>
    <s v="Christian Camilo Villamizar Osorio"/>
    <x v="0"/>
    <s v="1. Prestación de servicios profesionales y de apoyo a la gestión"/>
    <s v="Cédula de Ciudadanía"/>
    <n v="1030650412"/>
    <n v="1"/>
    <s v="Persona Natural"/>
    <s v="Bogotá D.C."/>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7072832"/>
    <n v="17072832"/>
    <s v="N/A"/>
    <n v="4268208"/>
    <s v="N/A"/>
    <n v="246625"/>
    <n v="781625"/>
    <n v="2022011000068"/>
    <d v="2025-09-30T00:00:00"/>
    <d v="2025-10-03T00:00:00"/>
    <s v="N/A"/>
    <s v="N/A"/>
    <s v="N/A"/>
    <s v="N/A"/>
    <s v="N/A"/>
    <n v="0"/>
    <s v="N/A"/>
    <n v="0"/>
    <s v="N/A"/>
    <n v="0"/>
    <s v="N/A"/>
    <n v="0"/>
    <s v="N/A"/>
    <n v="0"/>
    <s v="N/A"/>
    <n v="0"/>
    <n v="17072832"/>
    <n v="0"/>
    <n v="0"/>
    <n v="0"/>
    <n v="0"/>
    <d v="2025-12-31T00:00:00"/>
    <d v="2025-12-31T00:00:00"/>
    <n v="-6"/>
    <s v="N/A"/>
    <s v="Bogotá D.C."/>
    <s v="Cumplimiento"/>
    <s v="25-47-101007662"/>
    <s v="Seguros del Estado S.A."/>
    <d v="2025-10-01T00:00:00"/>
    <s v="30/09/2025 - 01/07/2026"/>
    <d v="2025-10-01T00:00:00"/>
    <s v="Ninguna"/>
    <s v="Terminado"/>
    <s v="Ingreso"/>
    <s v="N/A"/>
    <s v="DERECHO"/>
    <s v="N/A"/>
    <s v="Masculino"/>
    <s v="christian.villamizar@jep.gov.co"/>
    <s v="https://community.secop.gov.co/Public/Tendering/ContractNoticePhases/View?PPI=CO1.PPI.42167886&amp;isFromPublicArea=True&amp;isModal=False"/>
    <s v="ENFOQUE_RESTAURATIVO"/>
    <s v="PROCESOS_MISIONALES"/>
    <s v="Subdirección del Sistema de Justicia Restaurativa"/>
    <s v="Secretaría Ejecutiva"/>
    <n v="0"/>
  </r>
  <r>
    <n v="2001"/>
    <s v="80111600;80161500"/>
    <s v="JEP-1289-2025"/>
    <s v="JEP-CSPO-1258-2025"/>
    <s v="Laura Paredes"/>
    <d v="2025-09-15T00:00:00"/>
    <s v="Orlando Josué Enciso Saavedra "/>
    <x v="0"/>
    <s v="1. Prestación de servicios profesionales y de apoyo a la gestión"/>
    <s v="Cédula de Ciudadanía"/>
    <n v="1007040884"/>
    <n v="1"/>
    <s v="Persona Natural"/>
    <s v="Chía"/>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6503722"/>
    <n v="16503722"/>
    <s v="N/A"/>
    <n v="4268208"/>
    <s v="N/A"/>
    <n v="246825"/>
    <n v="781725"/>
    <n v="2022011000068"/>
    <d v="2025-09-30T00:00:00"/>
    <d v="2025-10-03T00:00:00"/>
    <s v="N/A"/>
    <s v="N/A"/>
    <s v="N/A"/>
    <s v="N/A"/>
    <s v="N/A"/>
    <n v="0"/>
    <s v="N/A"/>
    <n v="0"/>
    <s v="N/A"/>
    <n v="0"/>
    <s v="N/A"/>
    <n v="0"/>
    <s v="N/A"/>
    <n v="0"/>
    <s v="N/A"/>
    <n v="0"/>
    <n v="16503722"/>
    <n v="0"/>
    <n v="0"/>
    <n v="0"/>
    <n v="0"/>
    <d v="2025-12-31T00:00:00"/>
    <d v="2025-12-31T00:00:00"/>
    <n v="-6"/>
    <s v="N/A"/>
    <s v="Bogotá D.C."/>
    <s v="Cumplimiento"/>
    <s v="14-47-101045163"/>
    <s v="Seguros del Estado S.A."/>
    <d v="2025-10-01T00:00:00"/>
    <s v="30/09/2025 - 01/07/2026"/>
    <d v="2025-10-02T00:00:00"/>
    <s v="Ninguna"/>
    <s v="Terminado"/>
    <s v="Ingreso"/>
    <s v="N/A"/>
    <s v="DERECHO"/>
    <s v="N/A"/>
    <s v="Masculino"/>
    <s v="orlando.enciso@jep.gov.co"/>
    <s v="https://community.secop.gov.co/Public/Tendering/ContractNoticePhases/View?PPI=CO1.PPI.42175107&amp;isFromPublicArea=True&amp;isModal=False"/>
    <s v="ENFOQUE_RESTAURATIVO"/>
    <s v="PROCESOS_MISIONALES"/>
    <s v="Subdirección del Sistema de Justicia Restaurativa"/>
    <s v="Secretaría Ejecutiva"/>
    <n v="0"/>
  </r>
  <r>
    <n v="1381"/>
    <n v="80161500"/>
    <s v="JEP-1290-2025"/>
    <s v="JEP-CSPO-1259-2025"/>
    <s v="Clara Torres"/>
    <d v="2025-09-15T00:00:00"/>
    <s v="Diana Patricia Castellanos Garcia"/>
    <x v="0"/>
    <s v="1. Prestación de servicios profesionales y de apoyo a la gestión"/>
    <s v="Cédula de Ciudadanía"/>
    <n v="1032370106"/>
    <n v="6"/>
    <s v="Persona Natural"/>
    <s v="Bogotá D.C."/>
    <s v="Prestar servicios profesionales para acompañar a la JEP en las actividades de investigación, sistematización y análisis en los macrocasos de la Sala de Reconocimiento de Verdad, de Responsabilidad y de Determinación de Hechos y Conductas. "/>
    <s v="Jairo Ernesto Arias Orjuela"/>
    <s v="Dirección de Asuntos Jurídicos"/>
    <s v="F- Magistratura"/>
    <s v="Catalina Díaz Gómez"/>
    <n v="52257350"/>
    <s v="F- Magistratura"/>
    <s v="N/A"/>
    <s v="Caso 08"/>
    <s v="Catalina Díaz Gómez"/>
    <s v="Inversión"/>
    <n v="85364210"/>
    <n v="85364210"/>
    <s v="N/A"/>
    <n v="8536421"/>
    <n v="8536421"/>
    <n v="220425"/>
    <n v="791425"/>
    <n v="2022011000068"/>
    <d v="2025-10-02T00:00:00"/>
    <d v="2025-10-07T00:00:00"/>
    <s v="Diego Alonso Sandoval Piñeros"/>
    <s v="Cédula de ciudadanía"/>
    <n v="1018450243"/>
    <n v="1"/>
    <d v="2026-01-29T00:00:00"/>
    <n v="0"/>
    <s v="N/A"/>
    <n v="0"/>
    <s v="N/A"/>
    <n v="0"/>
    <s v="N/A"/>
    <n v="0"/>
    <s v="N/A"/>
    <n v="0"/>
    <s v="N/A"/>
    <n v="0"/>
    <n v="85364210"/>
    <n v="59754947"/>
    <n v="59754947"/>
    <n v="0"/>
    <n v="0"/>
    <d v="2026-07-31T00:00:00"/>
    <d v="2026-07-31T00:00:00"/>
    <n v="206"/>
    <s v="N/A"/>
    <s v="Bogotá D.C."/>
    <s v="Cumplimiento; Cumplimiento"/>
    <s v="11-47-101039040; 11-47-101044248"/>
    <s v="Seguros del Estado S.A.; Seguros del Estado S.A."/>
    <s v="3/10/2025; 29/01/2026"/>
    <s v="02/10/2025 - 05/02/2027; 29/01/2026 - 07/02/2027"/>
    <s v="7/10/2025; 2/02/2026"/>
    <s v="El 29/01/2026e publicó la cesión del contrato a Diego Alonso Sandoval Piñeros"/>
    <s v="En ejecución"/>
    <s v="Cesión"/>
    <s v="N/A"/>
    <s v="CIENCIAS POLITICAS; CIENCIAS POLITICAS"/>
    <s v="N/A; N/A"/>
    <s v="Femenino; Masculino"/>
    <s v="diana.castellanosg@jep.gov.co; diego.sandoval@jep.gov.co"/>
    <s v="https://community.secop.gov.co/Public/Tendering/ContractNoticePhases/View?PPI=CO1.PPI.42423114&amp;isFromPublicArea=True&amp;isModal=False"/>
    <s v="JUDICIAL_DIALÓGICO"/>
    <s v="PROCESOS_MISIONALES"/>
    <s v="Magistratura"/>
    <s v="Magistratura"/>
    <n v="0"/>
  </r>
  <r>
    <n v="1382"/>
    <n v="80161500"/>
    <s v="JEP-1291-2025"/>
    <s v="JEP-CSPO-1260-2025"/>
    <s v="Clara Torres"/>
    <d v="2025-09-15T00:00:00"/>
    <s v="Javier Eduardo Moreno Jaimes"/>
    <x v="0"/>
    <s v="1. Prestación de servicios profesionales y de apoyo a la gestión"/>
    <s v="Cédula de Ciudadanía"/>
    <n v="1098747530"/>
    <n v="6"/>
    <s v="Persona Natural"/>
    <s v="Bucaramanga"/>
    <s v="Prestar servicios profesionales para apoyar a la JEP en las actividades de investigación, sistematización y análisis en los macrocasos de la Sala de Reconocimiento de Verdad, de Responsabilidad y de Determinación de Hechos y Conductas. "/>
    <s v="Jairo Ernesto Arias Orjuela"/>
    <s v="Dirección de Asuntos Jurídicos"/>
    <s v="F- Magistratura"/>
    <s v="Catalina Díaz Gómez"/>
    <n v="52257350"/>
    <s v="F- Magistratura"/>
    <s v="N/A"/>
    <s v="Caso 08"/>
    <s v="Catalina Díaz Gómez"/>
    <s v="Inversión"/>
    <n v="85364210"/>
    <n v="85364210"/>
    <s v="N/A"/>
    <n v="8536421"/>
    <n v="8536421"/>
    <n v="220525"/>
    <n v="791525"/>
    <n v="2022011000068"/>
    <d v="2025-10-02T00:00:00"/>
    <d v="2025-10-07T00:00:00"/>
    <s v="N/A"/>
    <s v="N/A"/>
    <s v="N/A"/>
    <s v="N/A"/>
    <s v="N/A"/>
    <n v="0"/>
    <s v="N/A"/>
    <n v="0"/>
    <s v="N/A"/>
    <n v="0"/>
    <s v="N/A"/>
    <n v="0"/>
    <s v="N/A"/>
    <n v="0"/>
    <s v="N/A"/>
    <n v="0"/>
    <n v="85364210"/>
    <n v="59754947"/>
    <n v="59754947"/>
    <n v="0"/>
    <n v="0"/>
    <d v="2026-07-31T00:00:00"/>
    <d v="2026-07-31T00:00:00"/>
    <n v="206"/>
    <s v="N/A"/>
    <s v="Bogotá D.C."/>
    <s v="Cumplimiento"/>
    <s v="96-45-101088595"/>
    <s v="Seguros del Estado S.A."/>
    <d v="2025-10-03T00:00:00"/>
    <s v="03/10/2025 - 31/01/2027"/>
    <d v="2025-10-06T00:00:00"/>
    <s v="Ninguna"/>
    <s v="En ejecución"/>
    <s v="Ingreso"/>
    <s v="N/A"/>
    <s v="DERECHO "/>
    <s v="N/A"/>
    <s v="Masculino"/>
    <s v="javier.moreno@jep.gov.co"/>
    <s v="https://community.secop.gov.co/Public/Tendering/ContractNoticePhases/View?PPI=CO1.PPI.42424737&amp;isFromPublicArea=True&amp;isModal=False"/>
    <s v="JUDICIAL_DIALÓGICO"/>
    <s v="PROCESOS_MISIONALES"/>
    <s v="Magistratura"/>
    <s v="Magistratura"/>
    <n v="0"/>
  </r>
  <r>
    <n v="1383"/>
    <n v="80161500"/>
    <s v="JEP-1292-2025"/>
    <s v="JEP-CSPO-1261-2025"/>
    <s v="Arinson Ruiz"/>
    <d v="2025-09-15T00:00:00"/>
    <s v="Edwin Stiven Bogoya Rojas"/>
    <x v="0"/>
    <s v="1. Prestación de servicios profesionales y de apoyo a la gestión"/>
    <s v="Cédula de Ciudadanía"/>
    <n v="1026579874"/>
    <n v="1"/>
    <s v="Persona Natural"/>
    <s v="Bogotá D.C."/>
    <s v="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0625"/>
    <n v="817225"/>
    <n v="2022011000068"/>
    <d v="2025-10-10T00:00:00"/>
    <d v="2025-10-15T00:00:00"/>
    <s v="N/A"/>
    <s v="N/A"/>
    <s v="N/A"/>
    <s v="N/A"/>
    <s v="N/A"/>
    <n v="0"/>
    <s v="N/A"/>
    <n v="0"/>
    <s v="N/A"/>
    <n v="0"/>
    <s v="N/A"/>
    <n v="0"/>
    <s v="N/A"/>
    <n v="0"/>
    <s v="N/A"/>
    <n v="0"/>
    <n v="78535080"/>
    <n v="54974556"/>
    <n v="54974556"/>
    <n v="0"/>
    <n v="0"/>
    <d v="2026-07-31T00:00:00"/>
    <d v="2026-07-31T00:00:00"/>
    <n v="206"/>
    <s v="N/A"/>
    <s v="Bogotá D.C."/>
    <s v="Cumplimiento"/>
    <s v="11-47-101039397"/>
    <s v="Seguros del Estado S.A."/>
    <d v="2025-10-10T00:00:00"/>
    <s v="10/10/2025 - 10/02/2027"/>
    <d v="2025-10-15T00:00:00"/>
    <s v="Ninguna"/>
    <s v="En ejecución"/>
    <s v="Ingreso"/>
    <s v="N/A"/>
    <s v="GEOGRAFÍA "/>
    <s v="N/A"/>
    <s v="Masculino"/>
    <s v="edwin.bogoya@jep.gov.co"/>
    <s v="https://community.secop.gov.co/Public/Tendering/ContractNoticePhases/View?PPI=CO1.PPI.42258457&amp;isFromPublicArea=True&amp;isModal=False"/>
    <s v="SOPORTE_PARA_LA_ADMINISTRACIÓN_DE_JUSTICIA"/>
    <s v="PROCESOS_MISIONALES"/>
    <s v="Grupo de Análisis de la Información- GRAI"/>
    <s v="Magistratura"/>
    <n v="0"/>
  </r>
  <r>
    <n v="1384"/>
    <n v="80161500"/>
    <s v="JEP-1293-2025"/>
    <s v="JEP-CSPO-1262-2025"/>
    <s v="Arinson Ruiz"/>
    <d v="2025-09-15T00:00:00"/>
    <s v="Cristian Mauricio Cedeño Espinosa"/>
    <x v="0"/>
    <s v="1. Prestación de servicios profesionales y de apoyo a la gestión"/>
    <s v="Cédula de Ciudadanía"/>
    <n v="1030656966"/>
    <n v="5"/>
    <s v="Persona Natural"/>
    <s v="Bogotá D.C."/>
    <s v="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0725"/>
    <n v="817325"/>
    <n v="2022011000068"/>
    <d v="2025-10-10T00:00:00"/>
    <d v="2025-10-15T00:00:00"/>
    <s v="N/A"/>
    <s v="N/A"/>
    <s v="N/A"/>
    <s v="N/A"/>
    <s v="N/A"/>
    <n v="0"/>
    <s v="N/A"/>
    <n v="0"/>
    <s v="N/A"/>
    <n v="0"/>
    <s v="N/A"/>
    <n v="0"/>
    <s v="N/A"/>
    <n v="0"/>
    <s v="N/A"/>
    <n v="0"/>
    <n v="78535080"/>
    <n v="54974556"/>
    <n v="54974556"/>
    <n v="0"/>
    <n v="0"/>
    <d v="2026-07-31T00:00:00"/>
    <d v="2026-07-31T00:00:00"/>
    <n v="206"/>
    <s v="N/A"/>
    <s v="Bogotá D.C."/>
    <s v="Cumplimiento"/>
    <s v="11-47-101039394"/>
    <s v="Seguros del Estado S.A."/>
    <d v="2025-10-10T00:00:00"/>
    <s v="10/10/2025 - 10/02/2027"/>
    <d v="2025-10-15T00:00:00"/>
    <s v="Ninguna"/>
    <s v="En ejecución"/>
    <s v="Ingreso"/>
    <s v="N/A"/>
    <s v="GEOGRAFÍA "/>
    <s v="N/A"/>
    <s v="Masculino"/>
    <s v="cristian.cedeno@jep.gov.co"/>
    <s v="https://community.secop.gov.co/Public/Tendering/ContractNoticePhases/View?PPI=CO1.PPI.42259121&amp;isFromPublicArea=True&amp;isModal=False"/>
    <s v="SOPORTE_PARA_LA_ADMINISTRACIÓN_DE_JUSTICIA"/>
    <s v="PROCESOS_MISIONALES"/>
    <s v="Grupo de Análisis de la Información- GRAI"/>
    <s v="Magistratura"/>
    <n v="0"/>
  </r>
  <r>
    <n v="1385"/>
    <n v="80161500"/>
    <s v="JEP-1294-2025"/>
    <s v="JEP-CSPO-1263-2025"/>
    <s v="Laura Fernanda Cuenca"/>
    <d v="2025-09-15T00:00:00"/>
    <s v="Alexander Calderon Rojas"/>
    <x v="0"/>
    <s v="1. Prestación de servicios profesionales y de apoyo a la gestión"/>
    <s v="Cédula de Ciudadanía"/>
    <n v="13616738"/>
    <n v="9"/>
    <s v="Persona Natural"/>
    <s v="Cota"/>
    <s v="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0825"/>
    <n v="806425"/>
    <n v="2022011000068"/>
    <d v="2025-10-08T00:00:00"/>
    <d v="2025-10-09T00:00:00"/>
    <s v="N/A"/>
    <s v="N/A"/>
    <s v="N/A"/>
    <s v="N/A"/>
    <s v="N/A"/>
    <n v="0"/>
    <s v="N/A"/>
    <n v="0"/>
    <s v="N/A"/>
    <n v="0"/>
    <s v="N/A"/>
    <n v="0"/>
    <s v="N/A"/>
    <n v="0"/>
    <s v="N/A"/>
    <n v="0"/>
    <n v="78535080"/>
    <n v="54974556"/>
    <n v="54974556"/>
    <n v="0"/>
    <n v="0"/>
    <d v="2026-07-31T00:00:00"/>
    <d v="2026-07-31T00:00:00"/>
    <n v="206"/>
    <s v="N/A"/>
    <s v="Bogotá D.C."/>
    <s v="Cumplimiento"/>
    <s v="11-47-101039300"/>
    <s v="Seguros del Estado S.A."/>
    <d v="2025-10-08T00:00:00"/>
    <s v="08/10/2025 - 10/02/2027"/>
    <d v="2025-10-09T00:00:00"/>
    <s v="Ninguna"/>
    <s v="En ejecución"/>
    <s v="Ingreso"/>
    <s v="N/A"/>
    <s v="INGENIERÍA DE SISTEMAS"/>
    <s v="N/A"/>
    <s v="Masculino"/>
    <s v="alexander.calderon@jep.gov.co"/>
    <s v="https://community.secop.gov.co/Public/Tendering/ContractNoticePhases/View?PPI=CO1.PPI.42485983&amp;isFromPublicArea=True&amp;isModal=False"/>
    <s v="SOPORTE_PARA_LA_ADMINISTRACIÓN_DE_JUSTICIA"/>
    <s v="PROCESOS_MISIONALES"/>
    <s v="Grupo de Análisis de la Información- GRAI"/>
    <s v="Magistratura"/>
    <n v="0"/>
  </r>
  <r>
    <n v="1386"/>
    <n v="80161500"/>
    <s v="JEP-1295-2025"/>
    <s v="JEP-CSPO-1264-2025"/>
    <s v="Laura Fernanda Cuenca"/>
    <d v="2025-09-15T00:00:00"/>
    <s v="Jorge Luis Sanchez Ruiz"/>
    <x v="0"/>
    <s v="1. Prestación de servicios profesionales y de apoyo a la gestión"/>
    <s v="Cédula de Ciudadanía"/>
    <n v="80817852"/>
    <n v="7"/>
    <s v="Persona Natural"/>
    <s v="Chía"/>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le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0925"/>
    <n v="806625"/>
    <n v="2022011000068"/>
    <d v="2025-10-08T00:00:00"/>
    <d v="2025-10-09T00:00:00"/>
    <s v="N/A"/>
    <s v="N/A"/>
    <s v="N/A"/>
    <s v="N/A"/>
    <s v="N/A"/>
    <n v="0"/>
    <s v="N/A"/>
    <n v="0"/>
    <s v="N/A"/>
    <n v="0"/>
    <s v="N/A"/>
    <n v="0"/>
    <s v="N/A"/>
    <n v="0"/>
    <s v="N/A"/>
    <n v="0"/>
    <n v="78535080"/>
    <n v="54974556"/>
    <n v="54974556"/>
    <n v="0"/>
    <n v="0"/>
    <d v="2026-07-31T00:00:00"/>
    <d v="2026-07-31T00:00:00"/>
    <n v="206"/>
    <s v="N/A"/>
    <s v="Bogotá D.C."/>
    <s v="Cumplimiento"/>
    <s v="11-47-101039291"/>
    <s v="Seguros del Estado S.A."/>
    <d v="2025-10-08T00:00:00"/>
    <s v="08/10/2025 - 10/02/2027"/>
    <d v="2025-10-09T00:00:00"/>
    <s v="Ninguna"/>
    <s v="En ejecución"/>
    <s v="Ingreso"/>
    <s v="N/A"/>
    <s v="FÍSICA"/>
    <s v="N/A"/>
    <s v="Masculino"/>
    <s v="jorge.sanchezr@jep.gov.co"/>
    <s v="https://community.secop.gov.co/Public/Tendering/ContractNoticePhases/View?PPI=CO1.PPI.42485986&amp;isFromPublicArea=True&amp;isModal=False"/>
    <s v="SOPORTE_PARA_LA_ADMINISTRACIÓN_DE_JUSTICIA"/>
    <s v="PROCESOS_MISIONALES"/>
    <s v="Grupo de Análisis de la Información- GRAI"/>
    <s v="Magistratura"/>
    <n v="0"/>
  </r>
  <r>
    <n v="1387"/>
    <n v="80161500"/>
    <s v="JEP-1296-2025"/>
    <s v="JEP-CSPO-1265-2025"/>
    <s v="Laura Fernanda Cuenca"/>
    <d v="2025-09-15T00:00:00"/>
    <s v="Daniel Andres Crovo Perez"/>
    <x v="0"/>
    <s v="1. Prestación de servicios profesionales y de apoyo a la gestión"/>
    <s v="Cédula de Ciudadanía"/>
    <n v="1019080178"/>
    <n v="4"/>
    <s v="Persona Natural"/>
    <s v="Bogotá D.C."/>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025"/>
    <n v="806525"/>
    <n v="2022011000068"/>
    <d v="2025-10-08T00:00:00"/>
    <d v="2025-10-09T00:00:00"/>
    <s v="Oscar Danilo Martinez Bernal"/>
    <s v="Cédula de ciudadanía"/>
    <n v="1018460748"/>
    <n v="1"/>
    <d v="2026-02-17T00:00:00"/>
    <n v="0"/>
    <s v="N/A"/>
    <n v="0"/>
    <s v="N/A"/>
    <n v="0"/>
    <s v="N/A"/>
    <n v="0"/>
    <s v="N/A"/>
    <n v="0"/>
    <s v="N/A"/>
    <n v="0"/>
    <n v="78535080"/>
    <n v="54974556"/>
    <n v="54974556"/>
    <n v="0"/>
    <n v="0"/>
    <d v="2026-07-31T00:00:00"/>
    <d v="2026-07-31T00:00:00"/>
    <n v="206"/>
    <s v="N/A"/>
    <s v="Bogotá D.C."/>
    <s v="Cumplimiento; Cumplimiento"/>
    <s v="11-47-101039289; 11-45-101183316"/>
    <s v="Seguros del Estado S.A.; Seguros del Estado S.A."/>
    <s v="8/10/2025; 18/02/2026"/>
    <s v="08/10/2025 - 10/02/2027; 17/02/2026 - 10/02/2027"/>
    <s v="9/10/2025; 19/02/2026"/>
    <s v="El 17/02/2026 se publicó la cesión del contrato a Oscar Danilo Martinez Bernal"/>
    <s v="En ejecución"/>
    <s v="Cesión"/>
    <s v="N/A"/>
    <s v="INGENIERÍA ELECTRÓNICA; INGENIERÍA ELECTRÓNICA"/>
    <s v="N/A; N/A"/>
    <s v="Masculino; Masculino"/>
    <s v="daniel.crovo@jep.gov.co; Pendiente"/>
    <s v="https://community.secop.gov.co/Public/Tendering/ContractNoticePhases/View?PPI=CO1.PPI.42485987&amp;isFromPublicArea=True&amp;isModal=False"/>
    <s v="SOPORTE_PARA_LA_ADMINISTRACIÓN_DE_JUSTICIA"/>
    <s v="PROCESOS_MISIONALES"/>
    <s v="Grupo de Análisis de la Información- GRAI"/>
    <s v="Magistratura"/>
    <n v="0"/>
  </r>
  <r>
    <n v="1388"/>
    <n v="80161500"/>
    <s v="JEP-1297-2025"/>
    <s v="JEP-CSPO-1266-2025"/>
    <s v="Arinson Ruiz"/>
    <d v="2025-09-15T00:00:00"/>
    <s v="Luis Gabriel Moreno Sandoval"/>
    <x v="0"/>
    <s v="1. Prestación de servicios profesionales y de apoyo a la gestión"/>
    <s v="Cédula de Ciudadanía"/>
    <n v="3251891"/>
    <n v="3"/>
    <s v="Persona Natural"/>
    <s v="Bogotá D.C."/>
    <s v="Prestar servicios profesionales para brindar apoyo técnico al grupo de análisis de la información (GRAI) en la formulación, despliegue, validación y visualización de metodologías de procesamiento de lenguaje natural y modelos relacionados de inteligencia artificial para analizar las varias colecciones de documentos empleados en los macrocasos, siguiendo los requisitos de la Magistratura. "/>
    <s v="Jairo Ernesto Arias Orjuela"/>
    <s v="Dirección de Asuntos Jurídicos"/>
    <s v="H- Grupo de Análisis de la Información- GRAI"/>
    <s v="Juan Felipe García Arboleda"/>
    <n v="75091192"/>
    <s v="H- Grupo de Análisis de la Información - GRAI"/>
    <s v="N/A"/>
    <s v="N/A"/>
    <s v="N/A"/>
    <s v="Inversión"/>
    <n v="124631790"/>
    <n v="124631790"/>
    <s v="N/A"/>
    <n v="12463179"/>
    <n v="12463179"/>
    <n v="221125"/>
    <n v="817425"/>
    <n v="2022011000068"/>
    <d v="2025-10-10T00:00:00"/>
    <d v="2025-10-16T00:00:00"/>
    <s v="N/A"/>
    <s v="N/A"/>
    <s v="N/A"/>
    <s v="N/A"/>
    <s v="N/A"/>
    <n v="0"/>
    <s v="N/A"/>
    <n v="0"/>
    <s v="N/A"/>
    <n v="0"/>
    <s v="N/A"/>
    <n v="0"/>
    <s v="N/A"/>
    <n v="0"/>
    <s v="N/A"/>
    <n v="0"/>
    <n v="124631790"/>
    <n v="87242253"/>
    <n v="87242253"/>
    <n v="0"/>
    <n v="0"/>
    <d v="2026-07-31T00:00:00"/>
    <d v="2026-07-31T00:00:00"/>
    <n v="206"/>
    <s v="N/A"/>
    <s v="Bogotá D.C."/>
    <s v="Cumplimiento"/>
    <s v="11-45-101175391"/>
    <s v="Seguros del Estado S.A."/>
    <d v="2025-10-14T00:00:00"/>
    <s v="13/10/2025 - 10/02/2025"/>
    <d v="2025-10-16T00:00:00"/>
    <s v="Ninguna"/>
    <s v="En ejecución"/>
    <s v="Ingreso"/>
    <s v="N/A"/>
    <s v="INGENIERÍA DE SISTEMAS "/>
    <s v="N/A"/>
    <s v="Femenino"/>
    <s v="Luis.Moreno@jep.gov.co"/>
    <s v="https://community.secop.gov.co/Public/Tendering/ContractNoticePhases/View?PPI=CO1.PPI.42262433&amp;isFromPublicArea=True&amp;isModal=False"/>
    <s v="SOPORTE_PARA_LA_ADMINISTRACIÓN_DE_JUSTICIA"/>
    <s v="PROCESOS_MISIONALES"/>
    <s v="Grupo de Análisis de la Información- GRAI"/>
    <s v="Magistratura"/>
    <n v="0"/>
  </r>
  <r>
    <n v="1389"/>
    <n v="80161500"/>
    <s v="JEP-1298-2025"/>
    <s v="JEP-CSPO-1267-2025"/>
    <s v="Arinson Ruiz"/>
    <d v="2025-09-15T00:00:00"/>
    <s v="Lina Maria Esquivel Villanueva"/>
    <x v="0"/>
    <s v="1. Prestación de servicios profesionales y de apoyo a la gestión"/>
    <s v="Cédula de Ciudadanía"/>
    <n v="1014224058"/>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225"/>
    <n v="817525"/>
    <n v="2022011000068"/>
    <d v="2025-10-10T00:00:00"/>
    <d v="2025-10-15T00:00:00"/>
    <s v="N/A"/>
    <s v="N/A"/>
    <s v="N/A"/>
    <s v="N/A"/>
    <s v="N/A"/>
    <n v="0"/>
    <s v="N/A"/>
    <n v="0"/>
    <s v="N/A"/>
    <n v="0"/>
    <s v="N/A"/>
    <n v="0"/>
    <s v="N/A"/>
    <n v="0"/>
    <s v="N/A"/>
    <n v="0"/>
    <n v="78535080"/>
    <n v="54974556"/>
    <n v="54974556"/>
    <n v="0"/>
    <n v="0"/>
    <d v="2026-07-31T00:00:00"/>
    <d v="2026-07-31T00:00:00"/>
    <n v="206"/>
    <s v="N/A"/>
    <s v="Bogotá D.C."/>
    <s v="Cumplimiento"/>
    <s v="14-47-101045399"/>
    <s v="Seguros del Estado S.A."/>
    <d v="2025-10-10T00:00:00"/>
    <s v="10/10/2025 - 10/02/2027"/>
    <d v="2025-10-15T00:00:00"/>
    <s v="Ninguna"/>
    <s v="En ejecución"/>
    <s v="Ingreso"/>
    <s v="N/A"/>
    <s v="CIENCIAS POLÍTICAS Y DE GOBIERNO"/>
    <s v="N/A"/>
    <s v="Femenino"/>
    <s v="Lina.Esquivel@jep.gov.co"/>
    <s v="https://community.secop.gov.co/Public/Tendering/ContractNoticePhases/View?PPI=CO1.PPI.42360556&amp;isFromPublicArea=True&amp;isModal=False"/>
    <s v="SOPORTE_PARA_LA_ADMINISTRACIÓN_DE_JUSTICIA"/>
    <s v="PROCESOS_MISIONALES"/>
    <s v="Grupo de Análisis de la Información- GRAI"/>
    <s v="Magistratura"/>
    <n v="0"/>
  </r>
  <r>
    <n v="1390"/>
    <n v="80161500"/>
    <s v="JEP-1299-2025"/>
    <s v="JEP-CSPO-1268-2025"/>
    <s v="Arinson Ruiz"/>
    <d v="2025-09-15T00:00:00"/>
    <s v="Laura Andrea Zaraza Martinez"/>
    <x v="0"/>
    <s v="1. Prestación de servicios profesionales y de apoyo a la gestión"/>
    <s v="Cédula de Ciudadanía"/>
    <n v="1032419724"/>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325"/>
    <n v="817625"/>
    <n v="2022011000068"/>
    <d v="2025-10-10T00:00:00"/>
    <d v="2025-10-16T00:00:00"/>
    <s v="N/A"/>
    <s v="N/A"/>
    <s v="N/A"/>
    <s v="N/A"/>
    <s v="N/A"/>
    <n v="0"/>
    <s v="N/A"/>
    <n v="0"/>
    <s v="N/A"/>
    <n v="0"/>
    <s v="N/A"/>
    <n v="0"/>
    <s v="N/A"/>
    <n v="0"/>
    <s v="N/A"/>
    <n v="0"/>
    <n v="78535080"/>
    <n v="54974556"/>
    <n v="54974556"/>
    <n v="0"/>
    <n v="0"/>
    <d v="2026-07-31T00:00:00"/>
    <d v="2026-07-31T00:00:00"/>
    <n v="206"/>
    <s v="N/A"/>
    <s v="Bogotá D.C."/>
    <s v="Cumplimiento"/>
    <s v="895-47-994000008995"/>
    <s v="Aseguradora Solidaria de Colombia"/>
    <d v="2025-10-14T00:00:00"/>
    <s v="10/10/2025 - 10/02/2027"/>
    <d v="2025-10-16T00:00:00"/>
    <s v="Ninguna"/>
    <s v="En ejecución"/>
    <s v="Ingreso"/>
    <s v="N/A"/>
    <s v="SOCIOLOGÍA "/>
    <s v="N/A"/>
    <s v="Femenino"/>
    <s v="laura.zaraza@jep.gov.co"/>
    <s v="https://community.secop.gov.co/Public/Tendering/ContractNoticePhases/View?PPI=CO1.PPI.42361276&amp;isFromPublicArea=True&amp;isModal=False"/>
    <s v="SOPORTE_PARA_LA_ADMINISTRACIÓN_DE_JUSTICIA"/>
    <s v="PROCESOS_MISIONALES"/>
    <s v="Grupo de Análisis de la Información- GRAI"/>
    <s v="Magistratura"/>
    <n v="0"/>
  </r>
  <r>
    <n v="1391"/>
    <n v="80161500"/>
    <s v="JEP-1300-2025"/>
    <s v="JEP-CSPO-1269-2025"/>
    <s v="Arinson Ruiz"/>
    <d v="2025-09-15T00:00:00"/>
    <s v="Nataly Carolina Chalapud Gonalez"/>
    <x v="0"/>
    <s v="1. Prestación de servicios profesionales y de apoyo a la gestión"/>
    <s v="Cédula de Ciudadanía"/>
    <n v="1085283512"/>
    <n v="3"/>
    <s v="Persona Natural"/>
    <s v="Pasto"/>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425"/>
    <n v="817725"/>
    <n v="2022011000068"/>
    <d v="2025-10-10T00:00:00"/>
    <d v="2025-10-15T00:00:00"/>
    <s v="N/A"/>
    <s v="N/A"/>
    <s v="N/A"/>
    <s v="N/A"/>
    <s v="N/A"/>
    <n v="0"/>
    <s v="N/A"/>
    <n v="0"/>
    <s v="N/A"/>
    <n v="0"/>
    <s v="N/A"/>
    <n v="0"/>
    <s v="N/A"/>
    <n v="0"/>
    <s v="N/A"/>
    <n v="0"/>
    <n v="78535080"/>
    <n v="54974556"/>
    <n v="54974556"/>
    <n v="0"/>
    <n v="0"/>
    <d v="2026-07-31T00:00:00"/>
    <d v="2026-07-31T00:00:00"/>
    <n v="206"/>
    <s v="N/A"/>
    <s v="Bogotá D.C."/>
    <s v="Cumplimiento"/>
    <s v="41-45-101092813"/>
    <s v="Seguros del Estado S.A."/>
    <d v="2025-10-10T00:00:00"/>
    <s v="10/10/2025 - 10/02/2027"/>
    <d v="2025-10-15T00:00:00"/>
    <s v="Ninguna"/>
    <s v="En ejecución"/>
    <s v="Ingreso"/>
    <s v="N/A"/>
    <s v="ECONOMÍA "/>
    <s v="N/A"/>
    <s v="Femenino"/>
    <s v="nataly.chalapud@jep.gov.co"/>
    <s v="https://community.secop.gov.co/Public/Tendering/ContractNoticePhases/View?PPI=CO1.PPI.42365769&amp;isFromPublicArea=True&amp;isModal=False"/>
    <s v="SOPORTE_PARA_LA_ADMINISTRACIÓN_DE_JUSTICIA"/>
    <s v="PROCESOS_MISIONALES"/>
    <s v="Grupo de Análisis de la Información- GRAI"/>
    <s v="Magistratura"/>
    <n v="0"/>
  </r>
  <r>
    <n v="1392"/>
    <n v="80161500"/>
    <s v="JEP-1301-2025"/>
    <s v="JEP-CSPO-1270-2025"/>
    <s v="Arinson Ruiz"/>
    <d v="2025-09-15T00:00:00"/>
    <s v="Catalina Angarita Acevedo"/>
    <x v="0"/>
    <s v="1. Prestación de servicios profesionales y de apoyo a la gestión"/>
    <s v="Cédula de Ciudadanía"/>
    <n v="1018502994"/>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525"/>
    <n v="817825"/>
    <n v="2022011000068"/>
    <d v="2025-10-10T00:00:00"/>
    <d v="2025-10-16T00:00:00"/>
    <s v="N/A"/>
    <s v="N/A"/>
    <s v="N/A"/>
    <s v="N/A"/>
    <s v="N/A"/>
    <n v="0"/>
    <s v="N/A"/>
    <n v="0"/>
    <s v="N/A"/>
    <n v="0"/>
    <s v="N/A"/>
    <n v="0"/>
    <s v="N/A"/>
    <n v="0"/>
    <s v="N/A"/>
    <n v="0"/>
    <n v="78535080"/>
    <n v="54974556"/>
    <n v="54974556"/>
    <n v="0"/>
    <n v="0"/>
    <d v="2026-07-31T00:00:00"/>
    <d v="2026-07-31T00:00:00"/>
    <n v="206"/>
    <s v="N/A"/>
    <s v="Bogotá D.C."/>
    <s v="Cumplimiento"/>
    <s v="21-47-101052982"/>
    <s v="Seguros del Estado S.A."/>
    <d v="2025-10-16T00:00:00"/>
    <s v="10/10/2025 - 10/02/2027"/>
    <d v="2025-10-16T00:00:00"/>
    <s v="Ninguna"/>
    <s v="En ejecución"/>
    <s v="Ingreso"/>
    <s v="N/A"/>
    <s v="DERECHO "/>
    <s v="N/A"/>
    <s v="Femenino"/>
    <s v="catalina.angarita@jep.gov.co"/>
    <s v="https://community.secop.gov.co/Public/Tendering/ContractNoticePhases/View?PPI=CO1.PPI.42367241&amp;isFromPublicArea=True&amp;isModal=False"/>
    <s v="SOPORTE_PARA_LA_ADMINISTRACIÓN_DE_JUSTICIA"/>
    <s v="PROCESOS_MISIONALES"/>
    <s v="Grupo de Análisis de la Información- GRAI"/>
    <s v="Magistratura"/>
    <n v="0"/>
  </r>
  <r>
    <n v="1394"/>
    <n v="80161500"/>
    <s v="JEP-1302-2025"/>
    <s v="JEP-CSPO-1271-2025"/>
    <s v="Arinson Ruiz"/>
    <d v="2025-09-15T00:00:00"/>
    <s v="Juan Camilo Bustos Rincon"/>
    <x v="0"/>
    <s v="1. Prestación de servicios profesionales y de apoyo a la gestión"/>
    <s v="Cédula de Ciudadanía"/>
    <n v="1032453507"/>
    <n v="3"/>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625"/>
    <n v="806825"/>
    <n v="2022011000068"/>
    <d v="2025-10-08T00:00:00"/>
    <d v="2025-10-15T00:00:00"/>
    <s v="N/A"/>
    <s v="N/A"/>
    <s v="N/A"/>
    <s v="N/A"/>
    <s v="N/A"/>
    <n v="0"/>
    <s v="N/A"/>
    <n v="0"/>
    <s v="N/A"/>
    <n v="0"/>
    <s v="N/A"/>
    <n v="0"/>
    <s v="N/A"/>
    <n v="0"/>
    <s v="N/A"/>
    <n v="0"/>
    <n v="78535080"/>
    <n v="54974556"/>
    <n v="54974556"/>
    <n v="0"/>
    <n v="0"/>
    <d v="2026-07-31T00:00:00"/>
    <d v="2026-07-31T00:00:00"/>
    <n v="206"/>
    <s v="N/A"/>
    <s v="Bogotá D.C."/>
    <s v="Cumplimiento"/>
    <s v="11-47-101039278"/>
    <s v="Seguros del Estado S.A."/>
    <d v="2025-10-08T00:00:00"/>
    <s v="08/10/2025 - 10/02/2027"/>
    <d v="2025-10-15T00:00:00"/>
    <s v="Ninguna"/>
    <s v="En ejecución"/>
    <s v="Ingreso"/>
    <s v="N/A"/>
    <s v="CIENCIAS POLÍTICAS Y DE GOBIERNO"/>
    <s v="N/A"/>
    <s v="Masculino"/>
    <s v="juan.bustos@jep.gov.co"/>
    <s v="https://community.secop.gov.co/Public/Tendering/ContractNoticePhases/View?PPI=CO1.PPI.42368318&amp;isFromPublicArea=True&amp;isModal=False"/>
    <s v="SOPORTE_PARA_LA_ADMINISTRACIÓN_DE_JUSTICIA"/>
    <s v="PROCESOS_MISIONALES"/>
    <s v="Grupo de Análisis de la Información- GRAI"/>
    <s v="Magistratura"/>
    <n v="0"/>
  </r>
  <r>
    <n v="1395"/>
    <n v="80161500"/>
    <s v="JEP-1303-2025"/>
    <s v="JEP-CSPO-1272-2025"/>
    <s v="Arinson Ruiz"/>
    <d v="2025-09-15T00:00:00"/>
    <s v="Yeimi Xiomara Perez Galindo"/>
    <x v="0"/>
    <s v="1. Prestación de servicios profesionales y de apoyo a la gestión"/>
    <s v="Cédula de Ciudadanía"/>
    <n v="1019078586"/>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725"/>
    <n v="817925"/>
    <n v="2022011000068"/>
    <d v="2025-10-10T00:00:00"/>
    <d v="2025-10-15T00:00:00"/>
    <s v="N/A"/>
    <s v="N/A"/>
    <s v="N/A"/>
    <s v="N/A"/>
    <s v="N/A"/>
    <n v="0"/>
    <s v="N/A"/>
    <n v="0"/>
    <s v="N/A"/>
    <n v="0"/>
    <s v="N/A"/>
    <n v="0"/>
    <s v="N/A"/>
    <n v="0"/>
    <s v="N/A"/>
    <n v="0"/>
    <n v="78535080"/>
    <n v="54974556"/>
    <n v="54974556"/>
    <n v="0"/>
    <n v="0"/>
    <d v="2026-07-31T00:00:00"/>
    <d v="2026-07-31T00:00:00"/>
    <n v="206"/>
    <s v="N/A"/>
    <s v="Bogotá D.C."/>
    <s v="Cumplimiento"/>
    <s v="11-47-101039387"/>
    <s v="Seguros del Estado S.A."/>
    <d v="2025-10-10T00:00:00"/>
    <s v="10/10/2025 - 10/02/2027"/>
    <d v="2025-10-15T00:00:00"/>
    <s v="Ninguna"/>
    <s v="En ejecución"/>
    <s v="Ingreso"/>
    <s v="N/A"/>
    <s v="LICENCIATURA EN FILOSOFÍA"/>
    <s v="N/A"/>
    <s v="Femenino"/>
    <s v="yeimi.perez@jep.gov.co"/>
    <s v="https://community.secop.gov.co/Public/Tendering/ContractNoticePhases/View?PPI=CO1.PPI.42371852&amp;isFromPublicArea=True&amp;isModal=False"/>
    <s v="SOPORTE_PARA_LA_ADMINISTRACIÓN_DE_JUSTICIA"/>
    <s v="PROCESOS_MISIONALES"/>
    <s v="Grupo de Análisis de la Información- GRAI"/>
    <s v="Magistratura"/>
    <n v="0"/>
  </r>
  <r>
    <n v="1396"/>
    <n v="80161500"/>
    <s v="JEP-1304-2025"/>
    <s v="JEP-CSPO-1273-2025"/>
    <s v="Arinson Ruiz"/>
    <d v="2025-09-15T00:00:00"/>
    <s v="Juan Sebastian Salgado Arenas"/>
    <x v="0"/>
    <s v="1. Prestación de servicios profesionales y de apoyo a la gestión"/>
    <s v="Cédula de Ciudadanía"/>
    <n v="80876643"/>
    <n v="6"/>
    <s v="Persona Natural"/>
    <s v="Tabio"/>
    <s v="Prestar servicios profesionales para apoyar al GRAI en la elaboración de análisis de contextos territoriales, informes de patrones macrocriminales en el marco de los macrocasos de la SRVR, así como procesos de la SAI,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825"/>
    <n v="818025"/>
    <n v="2022011000068"/>
    <d v="2025-10-10T00:00:00"/>
    <d v="2025-10-15T00:00:00"/>
    <s v="N/A"/>
    <s v="N/A"/>
    <s v="N/A"/>
    <s v="N/A"/>
    <s v="N/A"/>
    <n v="0"/>
    <s v="N/A"/>
    <n v="0"/>
    <s v="N/A"/>
    <n v="0"/>
    <s v="N/A"/>
    <n v="0"/>
    <s v="N/A"/>
    <n v="0"/>
    <s v="N/A"/>
    <n v="0"/>
    <n v="78535080"/>
    <n v="54974556"/>
    <n v="54974556"/>
    <n v="0"/>
    <n v="0"/>
    <d v="2026-07-31T00:00:00"/>
    <d v="2026-07-31T00:00:00"/>
    <n v="206"/>
    <s v="N/A"/>
    <s v="Bogotá D.C."/>
    <s v="Cumplimiento"/>
    <s v="11-47-101039407"/>
    <s v="Seguros del Estado S.A."/>
    <d v="2025-10-10T00:00:00"/>
    <s v="10/10/2025 - 10/03/2027"/>
    <d v="2025-10-15T00:00:00"/>
    <s v="Ninguna"/>
    <s v="En ejecución"/>
    <s v="Ingreso"/>
    <s v="N/A"/>
    <s v="HISTORIA "/>
    <s v="N/A"/>
    <s v="Masculino"/>
    <s v="juan.salgado@jep.gov.co"/>
    <s v="https://community.secop.gov.co/Public/Tendering/ContractNoticePhases/View?PPI=CO1.PPI.42287561&amp;isFromPublicArea=True&amp;isModal=False"/>
    <s v="SOPORTE_PARA_LA_ADMINISTRACIÓN_DE_JUSTICIA"/>
    <s v="PROCESOS_MISIONALES"/>
    <s v="Grupo de Análisis de la Información- GRAI"/>
    <s v="Magistratura"/>
    <n v="0"/>
  </r>
  <r>
    <n v="1397"/>
    <n v="80161500"/>
    <s v="JEP-1305-2025"/>
    <s v="JEP-CSPO-1274-2025"/>
    <s v="Arinson Ruiz"/>
    <d v="2025-09-15T00:00:00"/>
    <s v="Leidy Johanna Piñeros Perez"/>
    <x v="0"/>
    <s v="1. Prestación de servicios profesionales y de apoyo a la gestión"/>
    <s v="Cédula de Ciudadanía"/>
    <n v="1030565075"/>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1925"/>
    <n v="818125"/>
    <n v="2022011000068"/>
    <d v="2025-10-10T00:00:00"/>
    <d v="2025-10-16T00:00:00"/>
    <s v="Ana María Castañeda Díaz"/>
    <s v="Cédula de ciudadanía"/>
    <n v="1020830996"/>
    <n v="5"/>
    <d v="2026-03-04T00:00:00"/>
    <n v="0"/>
    <s v="N/A"/>
    <n v="0"/>
    <s v="N/A"/>
    <n v="0"/>
    <s v="N/A"/>
    <n v="0"/>
    <s v="N/A"/>
    <n v="0"/>
    <s v="N/A"/>
    <n v="0"/>
    <n v="78535080"/>
    <n v="54974556"/>
    <n v="54974556"/>
    <n v="0"/>
    <n v="0"/>
    <d v="2026-07-31T00:00:00"/>
    <d v="2026-07-31T00:00:00"/>
    <n v="206"/>
    <s v="N/A"/>
    <s v="Bogotá D.C."/>
    <s v="Cumplimiento; Cumplimiento"/>
    <s v="360-47-994000052967; 11-45-101184126"/>
    <s v="Aseguradora Solidaria de Colombia; Seguros del Estado S.A."/>
    <s v="14/10/2025; 4/03/2026"/>
    <s v="10/10/2025 - 3/02/2027; 04/03/2026 - 10/02/2026"/>
    <s v="16/10/2025; 10/03/2026"/>
    <s v="El 4/03/2026 se publicó la cesión del contrato a Ana María Casteñeda"/>
    <s v="En ejecución"/>
    <s v="Cesión"/>
    <s v="N/A"/>
    <s v="CIENCIAS POLÍTICAS Y DE GOBIERNO"/>
    <s v="N/A"/>
    <s v="Femenino"/>
    <s v="leidy.pineros@jep.gov.co"/>
    <s v="https://community.secop.gov.co/Public/Tendering/ContractNoticePhases/View?PPI=CO1.PPI.42375009&amp;isFromPublicArea=True&amp;isModal=False"/>
    <s v="SOPORTE_PARA_LA_ADMINISTRACIÓN_DE_JUSTICIA"/>
    <s v="PROCESOS_MISIONALES"/>
    <s v="Grupo de Análisis de la Información- GRAI"/>
    <s v="Magistratura"/>
    <n v="0"/>
  </r>
  <r>
    <n v="1398"/>
    <n v="80161500"/>
    <s v="JEP-1306-2025"/>
    <s v="JEP-CSPO-1275-2025"/>
    <s v="Arinson Ruiz"/>
    <d v="2025-09-15T00:00:00"/>
    <s v="Andres Felipe Ortiz Perez"/>
    <x v="0"/>
    <s v="1. Prestación de servicios profesionales y de apoyo a la gestión"/>
    <s v="Cédula de Ciudadanía"/>
    <n v="1031121035"/>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2025"/>
    <n v="818225"/>
    <n v="2022011000068"/>
    <d v="2025-10-10T00:00:00"/>
    <d v="2025-10-16T00:00:00"/>
    <s v="N/A"/>
    <s v="N/A"/>
    <s v="N/A"/>
    <s v="N/A"/>
    <s v="N/A"/>
    <n v="0"/>
    <s v="N/A"/>
    <n v="0"/>
    <s v="N/A"/>
    <n v="0"/>
    <s v="N/A"/>
    <n v="0"/>
    <s v="N/A"/>
    <n v="0"/>
    <s v="N/A"/>
    <n v="0"/>
    <n v="78535080"/>
    <n v="54974556"/>
    <n v="54974556"/>
    <n v="0"/>
    <n v="0"/>
    <d v="2026-07-31T00:00:00"/>
    <d v="2026-07-31T00:00:00"/>
    <n v="206"/>
    <s v="N/A"/>
    <s v="Bogotá D.C."/>
    <s v="Cumplimiento"/>
    <s v="25-47-101007735"/>
    <s v="Seguros del Estado S.A."/>
    <d v="2025-10-14T00:00:00"/>
    <s v="10/10/2025 - 01/02/2027"/>
    <d v="2025-10-16T00:00:00"/>
    <s v="Ninguna"/>
    <s v="En ejecución"/>
    <s v="Ingreso"/>
    <s v="N/A"/>
    <s v="CIENCIAS POLÍTICAS Y DE GOBIERNO"/>
    <s v="N/A"/>
    <s v="Masculino"/>
    <s v="andres.ortiz@jep.gov.co"/>
    <s v="https://community.secop.gov.co/Public/Tendering/ContractNoticePhases/View?PPI=CO1.PPI.42375375&amp;isFromPublicArea=True&amp;isModal=False"/>
    <s v="SOPORTE_PARA_LA_ADMINISTRACIÓN_DE_JUSTICIA"/>
    <s v="PROCESOS_MISIONALES"/>
    <s v="Grupo de Análisis de la Información- GRAI"/>
    <s v="Magistratura"/>
    <n v="0"/>
  </r>
  <r>
    <n v="1399"/>
    <n v="80161500"/>
    <s v="JEP-1307-2025"/>
    <s v="JEP-CSPO-1276-2025"/>
    <s v="Arinson Ruiz"/>
    <d v="2025-09-15T00:00:00"/>
    <s v="Juan Camilo Perilla Montes"/>
    <x v="0"/>
    <s v="1. Prestación de servicios profesionales y de apoyo a la gestión"/>
    <s v="Cédula de Ciudadanía"/>
    <n v="1117534385"/>
    <n v="8"/>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2125"/>
    <n v="818325"/>
    <n v="2022011000068"/>
    <d v="2025-10-10T00:00:00"/>
    <d v="2025-10-16T00:00:00"/>
    <s v="N/A"/>
    <s v="N/A"/>
    <s v="N/A"/>
    <s v="N/A"/>
    <s v="N/A"/>
    <n v="0"/>
    <s v="N/A"/>
    <n v="0"/>
    <s v="N/A"/>
    <n v="0"/>
    <s v="N/A"/>
    <n v="0"/>
    <s v="N/A"/>
    <n v="0"/>
    <s v="N/A"/>
    <n v="0"/>
    <n v="78535080"/>
    <n v="54974556"/>
    <n v="54974556"/>
    <n v="0"/>
    <n v="0"/>
    <d v="2026-07-31T00:00:00"/>
    <d v="2026-07-31T00:00:00"/>
    <n v="206"/>
    <s v="N/A"/>
    <s v="Bogotá D.C."/>
    <s v="Cumplimiento"/>
    <s v="11-47-101039395"/>
    <s v="Seguros del Estado S.A."/>
    <d v="2025-10-10T00:00:00"/>
    <s v="10/10/2025 - 10/02/2027"/>
    <d v="2025-10-16T00:00:00"/>
    <s v="Ninguna"/>
    <s v="En ejecución"/>
    <s v="Ingreso"/>
    <s v="N/A"/>
    <s v="SOCIOLOGÍA "/>
    <s v="N/A"/>
    <s v="Masculino"/>
    <s v="juan.perilla@jep.gov.co"/>
    <s v="https://community.secop.gov.co/Public/Tendering/ContractNoticePhases/View?PPI=CO1.PPI.42391565&amp;isFromPublicArea=True&amp;isModal=False"/>
    <s v="SOPORTE_PARA_LA_ADMINISTRACIÓN_DE_JUSTICIA"/>
    <s v="PROCESOS_MISIONALES"/>
    <s v="Grupo de Análisis de la Información- GRAI"/>
    <s v="Magistratura"/>
    <n v="0"/>
  </r>
  <r>
    <n v="1401"/>
    <n v="80161500"/>
    <s v="JEP-1308-2025"/>
    <s v="JEP-CSPO-1277-2025"/>
    <s v="Arinson Ruiz"/>
    <d v="2025-09-15T00:00:00"/>
    <s v="Angela Victoria Franco Montoya"/>
    <x v="0"/>
    <s v="1. Prestación de servicios profesionales y de apoyo a la gestión"/>
    <s v="Cédula de Ciudadanía"/>
    <n v="1070966435"/>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2225"/>
    <n v="818425"/>
    <n v="2022011000068"/>
    <d v="2025-10-10T00:00:00"/>
    <d v="2025-10-16T00:00:00"/>
    <s v="N/A"/>
    <s v="N/A"/>
    <s v="N/A"/>
    <s v="N/A"/>
    <s v="N/A"/>
    <n v="0"/>
    <s v="N/A"/>
    <n v="0"/>
    <s v="N/A"/>
    <n v="0"/>
    <s v="N/A"/>
    <n v="0"/>
    <s v="N/A"/>
    <n v="0"/>
    <s v="N/A"/>
    <n v="0"/>
    <n v="78535080"/>
    <n v="54974556"/>
    <n v="54974556"/>
    <n v="0"/>
    <n v="0"/>
    <d v="2026-07-31T00:00:00"/>
    <d v="2026-07-31T00:00:00"/>
    <n v="206"/>
    <s v="N/A"/>
    <s v="Bogotá D.C."/>
    <s v="Cumplimiento"/>
    <s v="33-47-101018841"/>
    <s v="Seguros del Estado S.A."/>
    <d v="2025-10-10T00:00:00"/>
    <s v="10/10/2025 - 10/02/2027"/>
    <d v="2025-10-16T00:00:00"/>
    <s v="Ninguna"/>
    <s v="En ejecución"/>
    <s v="Ingreso"/>
    <s v="N/A"/>
    <s v="SOCIOLOGÍA "/>
    <s v="N/A"/>
    <s v="Femenino"/>
    <s v="angela.franco@jep.gov.co"/>
    <s v="https://community.secop.gov.co/Public/Tendering/ContractNoticePhases/View?PPI=CO1.PPI.42392094&amp;isFromPublicArea=True&amp;isModal=False"/>
    <s v="SOPORTE_PARA_LA_ADMINISTRACIÓN_DE_JUSTICIA"/>
    <s v="PROCESOS_MISIONALES"/>
    <s v="Grupo de Análisis de la Información- GRAI"/>
    <s v="Magistratura"/>
    <n v="0"/>
  </r>
  <r>
    <n v="1432"/>
    <n v="93151507"/>
    <s v="JEP-1309-2025"/>
    <s v="JEP-CSPO-1278-2025"/>
    <s v="Miguel Ángel Salcedo"/>
    <d v="2025-09-15T00:00:00"/>
    <s v="María José Guerra Bernal"/>
    <x v="0"/>
    <s v="1. Prestación de servicios profesionales y de apoyo a la gestión"/>
    <s v="Cédula de Ciudadanía"/>
    <n v="1020834276"/>
    <n v="9"/>
    <s v="Persona Natural"/>
    <s v="Bogotá D.C."/>
    <s v="Prestar servicios profesionales para apoyar y acompañar a la sección de ausencia de reconocimiento verdad y responsabilidad en el proceso de gestión administrativa y judicial. "/>
    <s v="Jairo Ernesto Arias Orjuela"/>
    <s v="Dirección de Asuntos Jurídicos"/>
    <s v="F- Magistratura"/>
    <s v="Ana Cristina Portilla Benavides"/>
    <n v="52350519"/>
    <s v="F- Magistratura"/>
    <s v="N/A"/>
    <s v="Apoyo SAR"/>
    <s v="Gustavo Adolfo Salazar Arbeláez"/>
    <s v="Inversión"/>
    <n v="61462240"/>
    <n v="61462240"/>
    <s v="N/A"/>
    <n v="6146224"/>
    <n v="6146224"/>
    <n v="223625"/>
    <n v="786325"/>
    <n v="2022011000068"/>
    <d v="2025-10-02T00:00:00"/>
    <d v="2025-10-03T00:00:00"/>
    <s v="N/A"/>
    <s v="N/A"/>
    <s v="N/A"/>
    <s v="N/A"/>
    <s v="N/A"/>
    <n v="0"/>
    <s v="N/A"/>
    <n v="0"/>
    <s v="N/A"/>
    <n v="0"/>
    <s v="N/A"/>
    <n v="0"/>
    <s v="N/A"/>
    <n v="0"/>
    <s v="N/A"/>
    <n v="0"/>
    <n v="61462240"/>
    <n v="43023568"/>
    <n v="43023568"/>
    <n v="0"/>
    <n v="0"/>
    <d v="2026-07-31T00:00:00"/>
    <d v="2026-07-31T00:00:00"/>
    <n v="206"/>
    <s v="N/A"/>
    <s v="Bogotá D.C."/>
    <s v="Cumplimiento"/>
    <s v="11-45-101174658"/>
    <s v="Seguros del Estado S.A."/>
    <d v="2025-10-02T00:00:00"/>
    <s v="02/10/2025 - 31/01/2027"/>
    <d v="2025-10-03T00:00:00"/>
    <s v="Ninguna"/>
    <s v="En ejecución"/>
    <s v="Ingreso"/>
    <s v="N/A"/>
    <s v="ANTROPOLOGÍA"/>
    <s v="N/A"/>
    <s v="Femenino"/>
    <s v="maria.guerra@jep.gov.co"/>
    <s v="https://community.secop.gov.co/Public/Tendering/ContractNoticePhases/View?PPI=CO1.PPI.42429731&amp;isFromPublicArea=True&amp;isModal=False"/>
    <s v="JUDICIAL_ADVERSARIAL"/>
    <s v="PROCESOS_MISIONALES"/>
    <s v="Magistratura"/>
    <s v="Magistratura"/>
    <n v="0"/>
  </r>
  <r>
    <n v="1451"/>
    <n v="93151507"/>
    <s v="JEP-1310-2025"/>
    <s v="JEP-CSPO-1294-2025."/>
    <s v="Julieth Barrera"/>
    <d v="2025-09-15T00:00:00"/>
    <s v="Sergio Andrés Díaz Cortés "/>
    <x v="0"/>
    <s v="1. Prestación de servicios profesionales y de apoyo a la gestión"/>
    <s v="Cédula de Ciudadanía"/>
    <n v="1117552225"/>
    <s v=" 4"/>
    <s v="Persona Natural"/>
    <s v="Florenci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186825"/>
    <n v="818525"/>
    <n v="2022011000068"/>
    <d v="2025-10-02T00:00:00"/>
    <d v="2025-10-20T00:00:00"/>
    <s v="N/A"/>
    <s v="N/A"/>
    <s v="N/A"/>
    <s v="N/A"/>
    <s v="N/A"/>
    <n v="0"/>
    <s v="N/A"/>
    <n v="0"/>
    <s v="N/A"/>
    <n v="0"/>
    <s v="N/A"/>
    <n v="0"/>
    <s v="N/A"/>
    <n v="0"/>
    <s v="N/A"/>
    <n v="0"/>
    <n v="42682080"/>
    <n v="29877456"/>
    <n v="29877456"/>
    <n v="0"/>
    <n v="0"/>
    <d v="2026-07-31T00:00:00"/>
    <d v="2026-07-31T00:00:00"/>
    <n v="206"/>
    <s v="N/A"/>
    <s v="Bogotá D.C."/>
    <s v="Cumplimiento"/>
    <s v="21-47-101052804"/>
    <s v="Seguros del Estado S.A."/>
    <d v="2025-10-15T00:00:00"/>
    <s v="08/10/2025 - 10/02/2027"/>
    <d v="2025-10-17T00:00:00"/>
    <s v="Ninguna"/>
    <s v="En ejecución"/>
    <s v="Ingreso"/>
    <s v="N/A"/>
    <s v="DERECHO "/>
    <s v="N/A"/>
    <s v="Masculino"/>
    <s v="sergio.diaz@jep.gov.co"/>
    <s v="https://community.secop.gov.co/Public/Tendering/ContractNoticePhases/View?PPI=CO1.PPI.42603277&amp;isFromPublicArea=True&amp;isModal=False"/>
    <s v="SOPORTE_PARA_LA_ADMINISTRACIÓN_DE_JUSTICIA"/>
    <s v="PROCESOS_MISIONALES"/>
    <s v="Secretaría General Judicial"/>
    <s v="Magistratura"/>
    <n v="0"/>
  </r>
  <r>
    <n v="1452"/>
    <n v="93151507"/>
    <s v="JEP-1311-2025"/>
    <s v="JEP-CSPO-1280-2025"/>
    <s v="Julieth Barrera"/>
    <d v="2025-09-15T00:00:00"/>
    <s v="Jair de Jesús Bolivar Gutierrez"/>
    <x v="0"/>
    <s v="1. Prestación de servicios profesionales y de apoyo a la gestión"/>
    <s v="Cédula de Ciudadanía"/>
    <n v="1065599221"/>
    <n v="1"/>
    <s v="Persona Natural"/>
    <s v="Valledupar"/>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6925"/>
    <n v="818625"/>
    <n v="2022011000068"/>
    <d v="2025-10-10T00:00:00"/>
    <d v="2025-10-17T00:00:00"/>
    <s v="N/A"/>
    <s v="N/A"/>
    <s v="N/A"/>
    <s v="N/A"/>
    <s v="N/A"/>
    <n v="0"/>
    <s v="N/A"/>
    <n v="0"/>
    <s v="N/A"/>
    <n v="0"/>
    <s v="N/A"/>
    <n v="0"/>
    <s v="N/A"/>
    <n v="0"/>
    <s v="N/A"/>
    <n v="0"/>
    <n v="42682080"/>
    <n v="29877456"/>
    <n v="29877456"/>
    <n v="0"/>
    <n v="0"/>
    <d v="2026-07-31T00:00:00"/>
    <d v="2026-07-31T00:00:00"/>
    <n v="206"/>
    <s v="N/A"/>
    <s v="Bogotá D.C."/>
    <s v="Cumplimiento"/>
    <n v="4375203"/>
    <s v="Seguros Generales Suramericana S.A."/>
    <d v="2025-10-14T00:00:00"/>
    <s v="10/10/2025 - 31/01/2027"/>
    <d v="2025-10-15T00:00:00"/>
    <s v="Ninguna"/>
    <s v="En ejecución"/>
    <s v="Ingreso"/>
    <s v="N/A"/>
    <s v="DERECHO "/>
    <s v="N/A"/>
    <s v="Masculino"/>
    <s v="jair.bolivar@jep.gov.co"/>
    <s v="https://community.secop.gov.co/Public/Tendering/ContractNoticePhases/View?PPI=CO1.PPI.42597246&amp;isFromPublicArea=True&amp;isModal=False"/>
    <s v="SOPORTE_PARA_LA_ADMINISTRACIÓN_DE_JUSTICIA"/>
    <s v="PROCESOS_MISIONALES"/>
    <s v="Secretaría General Judicial"/>
    <s v="Magistratura"/>
    <n v="0"/>
  </r>
  <r>
    <n v="1453"/>
    <n v="93151507"/>
    <s v="JEP-1312-2025"/>
    <s v="JEP-CSPO-1281-2025"/>
    <s v="Julieth Barrera"/>
    <d v="2025-09-15T00:00:00"/>
    <s v="Yordy Saul Capacho Alvarez"/>
    <x v="0"/>
    <s v="1. Prestación de servicios profesionales y de apoyo a la gestión"/>
    <s v="Cédula de Ciudadanía"/>
    <n v="1094270585"/>
    <s v=" 7"/>
    <s v="Persona Natural"/>
    <s v="Saraven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025"/>
    <n v="813625"/>
    <n v="2022011000068"/>
    <d v="2025-10-08T00:00:00"/>
    <d v="2025-10-17T00:00:00"/>
    <s v="N/A"/>
    <s v="N/A"/>
    <s v="N/A"/>
    <s v="N/A"/>
    <s v="N/A"/>
    <n v="0"/>
    <s v="N/A"/>
    <n v="0"/>
    <s v="N/A"/>
    <n v="0"/>
    <s v="N/A"/>
    <n v="0"/>
    <s v="N/A"/>
    <n v="0"/>
    <s v="N/A"/>
    <n v="0"/>
    <n v="42682080"/>
    <n v="29877456"/>
    <n v="29877456"/>
    <n v="0"/>
    <n v="0"/>
    <d v="2026-07-31T00:00:00"/>
    <d v="2026-07-31T00:00:00"/>
    <n v="206"/>
    <s v="N/A"/>
    <s v="Bogotá D.C."/>
    <s v="Cumplimiento"/>
    <s v="460-47-994000091802"/>
    <s v="Aseguradora Solidaria de Colombia"/>
    <d v="2025-10-09T00:00:00"/>
    <s v="08/10/2025 - 31/01/2027"/>
    <d v="2025-10-17T00:00:00"/>
    <s v="Ninguna"/>
    <s v="En ejecución"/>
    <s v="Ingreso"/>
    <s v="N/A"/>
    <s v="DERECHO"/>
    <s v="N/A"/>
    <s v="Masculino"/>
    <s v="yordy.capacho@jep.gov.co"/>
    <s v="https://community.secop.gov.co/Public/Tendering/ContractNoticePhases/View?PPI=CO1.PPI.42606551&amp;isFromPublicArea=True&amp;isModal=False"/>
    <s v="SOPORTE_PARA_LA_ADMINISTRACIÓN_DE_JUSTICIA"/>
    <s v="PROCESOS_MISIONALES"/>
    <s v="Secretaría General Judicial"/>
    <s v="Magistratura"/>
    <n v="0"/>
  </r>
  <r>
    <n v="1455"/>
    <n v="80161500"/>
    <s v="JEP-1313-2025"/>
    <s v="JEP-CSPO-1282-2025"/>
    <s v="Arinson Ruiz"/>
    <d v="2025-09-15T00:00:00"/>
    <s v="Luis Eduardo Fernandez Molinares"/>
    <x v="0"/>
    <s v="1. Prestación de servicios profesionales y de apoyo a la gestión"/>
    <s v="Cédula de Ciudadanía"/>
    <n v="1020726392"/>
    <n v="2"/>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24525"/>
    <n v="827625"/>
    <n v="2022011000068"/>
    <d v="2025-10-14T00:00:00"/>
    <d v="2025-10-16T00:00:00"/>
    <s v="N/A"/>
    <s v="N/A"/>
    <s v="N/A"/>
    <s v="N/A"/>
    <s v="N/A"/>
    <n v="0"/>
    <s v="N/A"/>
    <n v="0"/>
    <s v="N/A"/>
    <n v="0"/>
    <s v="N/A"/>
    <n v="0"/>
    <s v="N/A"/>
    <n v="0"/>
    <s v="N/A"/>
    <n v="0"/>
    <n v="78535080"/>
    <n v="54974556"/>
    <n v="54974556"/>
    <n v="0"/>
    <n v="0"/>
    <d v="2026-07-31T00:00:00"/>
    <d v="2026-07-31T00:00:00"/>
    <n v="206"/>
    <s v="N/A"/>
    <s v="Bogotá D.C."/>
    <s v="Cumplimiento"/>
    <s v="11-47-101039511"/>
    <s v="Seguros del Estado S.A."/>
    <d v="2025-10-15T00:00:00"/>
    <s v="14/10/2025 - 10/02/2027"/>
    <d v="2025-10-16T00:00:00"/>
    <s v="Ninguna"/>
    <s v="En ejecución"/>
    <s v="Ingreso"/>
    <s v="N/A"/>
    <s v="DERECHO"/>
    <s v="N/A"/>
    <s v="Masculino"/>
    <s v="luis.fernandez@jep.gov.co"/>
    <s v="https://community.secop.gov.co/Public/Tendering/ContractNoticePhases/View?PPI=CO1.PPI.42392679&amp;isFromPublicArea=True&amp;isModal=False"/>
    <s v="SOPORTE_PARA_LA_ADMINISTRACIÓN_DE_JUSTICIA"/>
    <s v="PROCESOS_MISIONALES"/>
    <s v="Grupo de Análisis de la Información- GRAI"/>
    <s v="Magistratura"/>
    <n v="0"/>
  </r>
  <r>
    <n v="1456"/>
    <n v="93151507"/>
    <s v="JEP-1314-2025"/>
    <s v="JEP-CSPO-1283-2025"/>
    <s v="Julieth Barrera"/>
    <d v="2025-09-15T00:00:00"/>
    <s v="Gloria Mayerly Gonzalez Zapata"/>
    <x v="0"/>
    <s v="1. Prestación de servicios profesionales y de apoyo a la gestión"/>
    <s v="Cédula de Ciudadanía"/>
    <n v="1000734264"/>
    <n v="9"/>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125"/>
    <n v="812625"/>
    <n v="2022011000068"/>
    <d v="2025-10-08T00:00:00"/>
    <d v="2025-10-15T00:00:00"/>
    <s v="N/A"/>
    <s v="N/A"/>
    <s v="N/A"/>
    <s v="N/A"/>
    <s v="N/A"/>
    <n v="0"/>
    <s v="N/A"/>
    <n v="0"/>
    <s v="N/A"/>
    <n v="0"/>
    <s v="N/A"/>
    <n v="0"/>
    <s v="N/A"/>
    <n v="0"/>
    <s v="N/A"/>
    <n v="0"/>
    <n v="42682080"/>
    <n v="29877456"/>
    <n v="29877456"/>
    <n v="0"/>
    <n v="0"/>
    <d v="2026-07-31T00:00:00"/>
    <d v="2026-07-31T00:00:00"/>
    <n v="206"/>
    <s v="N/A"/>
    <s v="Bogotá D.C."/>
    <s v="Cumplimiento"/>
    <s v="11-47-101039398"/>
    <s v="Seguros del Estado S.A."/>
    <d v="2025-10-10T00:00:00"/>
    <s v="08/10/2025 - 10/02/2027"/>
    <d v="2025-10-14T00:00:00"/>
    <s v="Ninguna"/>
    <s v="En ejecución"/>
    <s v="Ingreso"/>
    <s v="N/A"/>
    <s v="DERECHO"/>
    <s v="N/A"/>
    <s v="Femenino"/>
    <s v="gloria.gonzalez@jep.gov.co"/>
    <s v="https://community.secop.gov.co/Public/Tendering/ContractNoticePhases/View?PPI=CO1.PPI.42584832&amp;isFromPublicArea=True&amp;isModal=False"/>
    <s v="SOPORTE_PARA_LA_ADMINISTRACIÓN_DE_JUSTICIA"/>
    <s v="PROCESOS_MISIONALES"/>
    <s v="Secretaría General Judicial"/>
    <s v="Magistratura"/>
    <n v="0"/>
  </r>
  <r>
    <n v="1457"/>
    <n v="93151507"/>
    <s v="JEP-1315-2025"/>
    <s v="JEP-CSPO-1284-2025"/>
    <s v="Julieth Barrera"/>
    <d v="2025-09-15T00:00:00"/>
    <s v="Ana Maria Guzman Canizales"/>
    <x v="0"/>
    <s v="1. Prestación de servicios profesionales y de apoyo a la gestión"/>
    <s v="Cédula de Ciudadanía"/>
    <n v="1026289682"/>
    <s v=" 1"/>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25"/>
    <n v="837225"/>
    <n v="2022011000068"/>
    <d v="2025-10-14T00:00:00"/>
    <d v="2025-10-22T00:00:00"/>
    <s v="N/A"/>
    <s v="N/A"/>
    <s v="N/A"/>
    <s v="N/A"/>
    <s v="N/A"/>
    <n v="0"/>
    <s v="N/A"/>
    <n v="0"/>
    <s v="N/A"/>
    <n v="0"/>
    <s v="N/A"/>
    <n v="0"/>
    <s v="N/A"/>
    <n v="0"/>
    <s v="N/A"/>
    <n v="0"/>
    <n v="42682080"/>
    <n v="29877456"/>
    <n v="29877456"/>
    <n v="0"/>
    <n v="0"/>
    <d v="2026-07-31T00:00:00"/>
    <d v="2026-07-31T00:00:00"/>
    <n v="206"/>
    <s v="N/A"/>
    <s v="Bogotá D.C."/>
    <s v="Cumplimiento"/>
    <s v="500-47-994000028830"/>
    <s v="Aseguradora Solidaria de Colombia"/>
    <d v="2025-10-15T00:00:00"/>
    <s v="15/10/2025 - 31/01/2027"/>
    <d v="2025-10-16T00:00:00"/>
    <s v="Ninguna"/>
    <s v="En ejecución"/>
    <s v="Ingreso"/>
    <s v="N/A"/>
    <s v="DERECHO"/>
    <s v="N/A"/>
    <s v="Masculino"/>
    <s v="ana.guzman@jep.gov.co"/>
    <s v="https://community.secop.gov.co/Public/Tendering/ContractNoticePhases/View?PPI=CO1.PPI.42595625&amp;isFromPublicArea=True&amp;isModal=False"/>
    <s v="SOPORTE_PARA_LA_ADMINISTRACIÓN_DE_JUSTICIA"/>
    <s v="PROCESOS_MISIONALES"/>
    <s v="Secretaría General Judicial"/>
    <s v="Magistratura"/>
    <n v="0"/>
  </r>
  <r>
    <n v="1458"/>
    <n v="93151507"/>
    <s v="JEP-1316-2025"/>
    <s v="JEP-CSPO-1285-2025"/>
    <s v="Julieth Barrera"/>
    <d v="2025-09-15T00:00:00"/>
    <s v="Karen Yulieth Pulido Quiñonez"/>
    <x v="0"/>
    <s v="1. Prestación de servicios profesionales y de apoyo a la gestión"/>
    <s v="Cédula de Ciudadanía"/>
    <n v="1010238462"/>
    <s v=" 1"/>
    <s v="Persona Natural"/>
    <s v="Neiv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325"/>
    <n v="812525"/>
    <n v="2022011000068"/>
    <d v="2025-10-08T00:00:00"/>
    <d v="2025-10-15T00:00:00"/>
    <s v="Camila Serrato Rivera"/>
    <s v="Cédula de ciudadanía"/>
    <n v="1016068007"/>
    <n v="3"/>
    <d v="2026-01-29T00:00:00"/>
    <n v="0"/>
    <s v="N/A"/>
    <n v="0"/>
    <s v="N/A"/>
    <n v="0"/>
    <s v="N/A"/>
    <n v="0"/>
    <s v="N/A"/>
    <n v="0"/>
    <s v="N/A"/>
    <n v="0"/>
    <n v="42682080"/>
    <n v="29877456"/>
    <n v="29877456"/>
    <n v="0"/>
    <n v="0"/>
    <d v="2026-07-31T00:00:00"/>
    <d v="2026-07-31T00:00:00"/>
    <n v="206"/>
    <s v="N/A"/>
    <s v="Bogotá D.C."/>
    <s v="Cumplimiento; Cumplimiento"/>
    <s v="CHU-100059133; 21-47-101056628"/>
    <s v="Compañía Mundial de Seguros S.A.; Seguros del Estado S.A."/>
    <s v="10/10/2025; 29/01/2026"/>
    <s v="08/10/2025 - 31/01/2027; 29/01/2026 - 15/02/2027"/>
    <s v="14/10/2025; 30/01/2026"/>
    <s v="El 29/01/2026e publicó la cesión del contrato a Camila Serrato Rivera"/>
    <s v="En ejecución"/>
    <s v="Cesión"/>
    <s v="N/A"/>
    <s v="DERECHO; DERECHO"/>
    <s v="N/A; N/A"/>
    <s v="Femenino; Femenino"/>
    <s v="Karen.Pulido@jep.gov.co; camila.serrato@jep.gov.co"/>
    <s v="https://community.secop.gov.co/Public/Tendering/ContractNoticePhases/View?PPI=CO1.PPI.42555274&amp;isFromPublicArea=True&amp;isModal=False"/>
    <s v="SOPORTE_PARA_LA_ADMINISTRACIÓN_DE_JUSTICIA"/>
    <s v="PROCESOS_MISIONALES"/>
    <s v="Secretaría General Judicial"/>
    <s v="Magistratura"/>
    <n v="0"/>
  </r>
  <r>
    <n v="1459"/>
    <n v="93151507"/>
    <s v="JEP-1317-2025"/>
    <s v="JEP-CSPO-1286-2025"/>
    <s v="Julieth Barrera"/>
    <d v="2025-09-15T00:00:00"/>
    <s v="Sara Nayibe Escandon Lizarazo"/>
    <x v="0"/>
    <s v="1. Prestación de servicios profesionales y de apoyo a la gestión"/>
    <s v="Cédula de Ciudadanía"/>
    <n v="1032365827"/>
    <n v="8"/>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425"/>
    <n v="832835"/>
    <n v="2022011000068"/>
    <d v="2025-10-14T00:00:00"/>
    <d v="2025-10-22T00:00:00"/>
    <s v="N/A"/>
    <s v="N/A"/>
    <s v="N/A"/>
    <s v="N/A"/>
    <s v="N/A"/>
    <n v="0"/>
    <s v="N/A"/>
    <n v="0"/>
    <s v="N/A"/>
    <n v="0"/>
    <s v="N/A"/>
    <n v="0"/>
    <s v="N/A"/>
    <n v="0"/>
    <s v="N/A"/>
    <n v="0"/>
    <n v="42682080"/>
    <n v="29877456"/>
    <n v="29877456"/>
    <n v="0"/>
    <n v="0"/>
    <d v="2026-07-31T00:00:00"/>
    <d v="2026-07-31T00:00:00"/>
    <n v="206"/>
    <s v="N/A"/>
    <s v="Bogotá D.C."/>
    <s v="Cumplimiento"/>
    <s v="11-47-101039526"/>
    <s v="Seguros del Estado S.A."/>
    <d v="2025-10-15T00:00:00"/>
    <s v="15/10/2025 - 31/01/2027"/>
    <d v="2025-10-17T00:00:00"/>
    <s v="Ninguna"/>
    <s v="En ejecución"/>
    <s v="Ingreso"/>
    <s v="N/A"/>
    <s v="DERECHO"/>
    <s v="N/A"/>
    <s v="Femenino"/>
    <s v="sara.escandon@jep.gov.co"/>
    <s v="https://community.secop.gov.co/Public/Tendering/ContractNoticePhases/View?PPI=CO1.PPI.42600694&amp;isFromPublicArea=True&amp;isModal=False"/>
    <s v="SOPORTE_PARA_LA_ADMINISTRACIÓN_DE_JUSTICIA"/>
    <s v="PROCESOS_MISIONALES"/>
    <s v="Secretaría General Judicial"/>
    <s v="Magistratura"/>
    <n v="0"/>
  </r>
  <r>
    <n v="1460"/>
    <n v="93151507"/>
    <s v="JEP-1318-2025"/>
    <s v="JEP-CSPO-1287-2025"/>
    <s v="Julieth Barrera"/>
    <d v="2025-09-15T00:00:00"/>
    <s v="Alvaro Mauricio Vanegas Cardenas"/>
    <x v="0"/>
    <s v="1. Prestación de servicios profesionales y de apoyo a la gestión"/>
    <s v="Cédula de Ciudadanía"/>
    <n v="5824418"/>
    <s v=" 1"/>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525"/>
    <n v="812725"/>
    <n v="2022011000068"/>
    <d v="2025-10-08T00:00:00"/>
    <d v="2025-10-16T00:00:00"/>
    <s v="N/A"/>
    <s v="N/A"/>
    <s v="N/A"/>
    <s v="N/A"/>
    <s v="N/A"/>
    <n v="0"/>
    <s v="N/A"/>
    <n v="0"/>
    <s v="N/A"/>
    <n v="0"/>
    <s v="N/A"/>
    <n v="0"/>
    <s v="N/A"/>
    <n v="0"/>
    <s v="N/A"/>
    <n v="0"/>
    <n v="42682080"/>
    <n v="29877456"/>
    <n v="29877456"/>
    <n v="0"/>
    <n v="0"/>
    <d v="2026-07-31T00:00:00"/>
    <d v="2026-07-31T00:00:00"/>
    <n v="206"/>
    <s v="N/A"/>
    <s v="Bogotá D.C."/>
    <s v="Cumplimiento"/>
    <s v="11-47-101039396"/>
    <s v="Seguros del Estado S.A."/>
    <d v="2025-10-10T00:00:00"/>
    <s v="08/10/2025 - 10/02/2027"/>
    <d v="2025-10-16T00:00:00"/>
    <s v="Ninguna"/>
    <s v="En ejecución"/>
    <s v="Ingreso"/>
    <s v="N/A"/>
    <s v="DERECHO "/>
    <s v="N/A"/>
    <s v="Masculino"/>
    <s v="alvaro.vanegas@jep.gov.co"/>
    <s v="https://community.secop.gov.co/Public/Tendering/ContractNoticePhases/View?PPI=CO1.PPI.42564020&amp;isFromPublicArea=True&amp;isModal=False"/>
    <s v="SOPORTE_PARA_LA_ADMINISTRACIÓN_DE_JUSTICIA"/>
    <s v="PROCESOS_MISIONALES"/>
    <s v="Secretaría General Judicial"/>
    <s v="Magistratura"/>
    <n v="0"/>
  </r>
  <r>
    <n v="1461"/>
    <n v="93151507"/>
    <s v="JEP-1319-2025"/>
    <s v="JEP-CSPO-1288-2025"/>
    <s v="Julieth Barrera"/>
    <d v="2025-09-15T00:00:00"/>
    <s v="Yenny Marcela Fonseca Londoño"/>
    <x v="0"/>
    <s v="1. Prestación de servicios profesionales y de apoyo a la gestión"/>
    <s v="Cédula de Ciudadanía"/>
    <n v="1016096572"/>
    <s v=" 2"/>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625"/>
    <n v="832925"/>
    <n v="2022011000068"/>
    <d v="2025-10-14T00:00:00"/>
    <d v="2025-10-17T00:00:00"/>
    <s v="N/A"/>
    <s v="N/A"/>
    <s v="N/A"/>
    <s v="N/A"/>
    <s v="N/A"/>
    <n v="0"/>
    <s v="N/A"/>
    <n v="0"/>
    <s v="N/A"/>
    <n v="0"/>
    <s v="N/A"/>
    <n v="0"/>
    <s v="N/A"/>
    <n v="0"/>
    <s v="N/A"/>
    <n v="0"/>
    <n v="42682080"/>
    <n v="29877456"/>
    <n v="29877456"/>
    <n v="0"/>
    <n v="0"/>
    <d v="2026-07-31T00:00:00"/>
    <d v="2026-07-31T00:00:00"/>
    <n v="206"/>
    <s v="N/A"/>
    <s v="Bogotá D.C."/>
    <s v="Cumplimiento"/>
    <s v="460-47-994000091917"/>
    <s v="Aseguradora Solidaria de Colombia"/>
    <d v="2025-10-15T00:00:00"/>
    <s v="14/10/2025 - 31/01/2027"/>
    <d v="2025-10-16T00:00:00"/>
    <s v="Ninguna"/>
    <s v="En ejecución"/>
    <s v="Ingreso"/>
    <s v="N/A"/>
    <s v="DERECHO"/>
    <s v="N/A"/>
    <s v="Masculino"/>
    <s v="yenny.fonseca@jep.gov.co"/>
    <s v="https://community.secop.gov.co/Public/Tendering/ContractNoticePhases/View?PPI=CO1.PPI.42605072&amp;isFromPublicArea=True&amp;isModal=False"/>
    <s v="SOPORTE_PARA_LA_ADMINISTRACIÓN_DE_JUSTICIA"/>
    <s v="PROCESOS_MISIONALES"/>
    <s v="Secretaría General Judicial"/>
    <s v="Magistratura"/>
    <n v="0"/>
  </r>
  <r>
    <n v="1462"/>
    <n v="93151507"/>
    <s v="JEP-1320-2025"/>
    <s v="JEP-CSPO-1289-2025"/>
    <s v="Julieth Barrera"/>
    <d v="2025-09-15T00:00:00"/>
    <s v="María Carolina Melo Moyano "/>
    <x v="0"/>
    <s v="1. Prestación de servicios profesionales y de apoyo a la gestión"/>
    <s v="Cédula de Ciudadanía"/>
    <n v="1020842131"/>
    <s v=" 3"/>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187725"/>
    <n v="818725"/>
    <n v="2022011000068"/>
    <d v="2025-10-10T00:00:00"/>
    <d v="2025-10-17T00:00:00"/>
    <s v="N/A"/>
    <s v="N/A"/>
    <s v="N/A"/>
    <s v="N/A"/>
    <s v="N/A"/>
    <n v="0"/>
    <s v="N/A"/>
    <n v="0"/>
    <s v="N/A"/>
    <n v="0"/>
    <s v="N/A"/>
    <n v="0"/>
    <s v="N/A"/>
    <n v="0"/>
    <s v="N/A"/>
    <n v="0"/>
    <n v="42682080"/>
    <n v="29877456"/>
    <n v="29877456"/>
    <n v="0"/>
    <n v="0"/>
    <d v="2026-07-31T00:00:00"/>
    <d v="2026-07-31T00:00:00"/>
    <n v="206"/>
    <s v="N/A"/>
    <s v="Bogotá D.C."/>
    <s v="Cumplimiento"/>
    <s v="360-47-994000052857"/>
    <s v="Aseguradora Solidaria de Colombia"/>
    <d v="2025-10-10T00:00:00"/>
    <s v="10/10/2025 - 10/02/2027"/>
    <d v="2025-10-15T00:00:00"/>
    <s v="Ninguna"/>
    <s v="En ejecución"/>
    <s v="Ingreso"/>
    <s v="N/A"/>
    <s v="DERECHO "/>
    <s v="N/A"/>
    <s v="Masculino"/>
    <s v="maria.melo@jep.gov.co"/>
    <s v="https://community.secop.gov.co/Public/Tendering/ContractNoticePhases/View?PPI=CO1.PPI.42600059&amp;isFromPublicArea=True&amp;isModal=False"/>
    <s v="SOPORTE_PARA_LA_ADMINISTRACIÓN_DE_JUSTICIA"/>
    <s v="PROCESOS_MISIONALES"/>
    <s v="Secretaría General Judicial"/>
    <s v="Magistratura"/>
    <n v="0"/>
  </r>
  <r>
    <n v="2074"/>
    <n v="80161500"/>
    <s v="JEP-1321-2025"/>
    <s v="JEP-CSPO-1290-2025"/>
    <s v="Miguel Salcedo"/>
    <d v="2025-09-16T00:00:00"/>
    <s v="Paula Daniela Veloza García"/>
    <x v="0"/>
    <s v="1. Prestación de servicios profesionales y de apoyo a la gestión"/>
    <s v="Cédula de Ciudadanía"/>
    <n v="1015478355"/>
    <n v="7"/>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s v="Jairo Ernesto Arias Orjuela"/>
    <s v="Dirección de Asuntos Jurídicos"/>
    <s v="F- Magistratura"/>
    <s v="Felipe Alejandro Galvis Castro"/>
    <n v="79787465"/>
    <s v="F- Magistratura"/>
    <s v="N/A"/>
    <s v="Transcriptor"/>
    <s v="Alejandro Ramelli Arteaga"/>
    <s v="Inversión"/>
    <n v="22945900"/>
    <n v="22945900"/>
    <s v="N/A"/>
    <n v="6146224"/>
    <s v="N/A"/>
    <n v="253025"/>
    <n v="753825"/>
    <n v="2022011000068"/>
    <d v="2025-09-19T00:00:00"/>
    <d v="2025-09-24T00:00:00"/>
    <s v="N/A"/>
    <s v="N/A"/>
    <s v="N/A"/>
    <s v="N/A"/>
    <s v="N/A"/>
    <n v="0"/>
    <s v="N/A"/>
    <n v="0"/>
    <s v="N/A"/>
    <n v="0"/>
    <s v="N/A"/>
    <n v="0"/>
    <s v="N/A"/>
    <n v="0"/>
    <s v="N/A"/>
    <n v="0"/>
    <n v="22945900"/>
    <n v="0"/>
    <n v="0"/>
    <n v="0"/>
    <n v="0"/>
    <d v="2025-12-31T00:00:00"/>
    <d v="2025-12-31T00:00:00"/>
    <n v="-6"/>
    <s v="N/A"/>
    <s v="Bogotá D.C."/>
    <s v="Cumplimiento"/>
    <s v="600-47-994000077242"/>
    <s v="Seguros del Estado S.A."/>
    <d v="2025-09-22T00:00:00"/>
    <s v="22/09/2025 - 01/07/2026"/>
    <d v="2025-09-23T00:00:00"/>
    <s v="En ejecución pero sin acta revisado 29/09/2025"/>
    <s v="Terminado"/>
    <s v="Ingreso"/>
    <s v="N/A"/>
    <s v="DERECHO"/>
    <s v="N/A"/>
    <s v="Femenino"/>
    <s v="paula.veloza@jep.gov.co"/>
    <s v="https://community.secop.gov.co/Public/Tendering/ContractNoticePhases/View?PPI=CO1.PPI.42200142&amp;isFromPublicArea=True&amp;isModal=False"/>
    <s v="JUDICIAL_ADVERSARIAL"/>
    <s v="PROCESOS_MISIONALES"/>
    <s v="Magistratura"/>
    <s v="Magistratura"/>
    <n v="0"/>
  </r>
  <r>
    <n v="791"/>
    <s v="82101800;83121700;82101500;82101600;82101900"/>
    <s v="JEP-1322-2025"/>
    <s v="JEP-IPI-002-2025"/>
    <s v="Laura Paredes"/>
    <d v="2025-09-16T00:00:00"/>
    <s v="Servimedios SAS"/>
    <x v="4"/>
    <s v="2. Prestación de servicios"/>
    <s v="NIT"/>
    <n v="800045878"/>
    <n v="5"/>
    <s v="Persona Jurídica"/>
    <s v="Bogotá D.C."/>
    <s v="Prestar servicios para la formulación e implementación del plan de medios que permita contribuir en la divulgación del mandato, la misión, principios, valores y resultados del quehacer de la JEP entre sus distintos grupos de interés"/>
    <s v="Juan David Olarte Torres"/>
    <s v="Dirección Administrativa y Financiera"/>
    <s v="AA- Subdirección de Comunicaciones"/>
    <s v="Claudia Patricia Rodríguez Gómez "/>
    <n v="39690594"/>
    <s v="AA- Subdirección de Comunicaciones"/>
    <s v="N/A"/>
    <s v="N/A"/>
    <s v="N/A"/>
    <s v="Inversión"/>
    <n v="400000000"/>
    <n v="400000000"/>
    <s v="N/A"/>
    <s v="N/A"/>
    <s v="N/A"/>
    <n v="155825"/>
    <n v="754625"/>
    <n v="2022011000068"/>
    <d v="2025-09-22T00:00:00"/>
    <d v="2025-09-25T00:00:00"/>
    <s v="N/A"/>
    <s v="N/A"/>
    <s v="N/A"/>
    <s v="N/A"/>
    <s v="N/A"/>
    <n v="0"/>
    <s v="N/A"/>
    <n v="0"/>
    <s v="N/A"/>
    <n v="0"/>
    <s v="N/A"/>
    <n v="0"/>
    <s v="N/A"/>
    <n v="0"/>
    <s v="N/A"/>
    <n v="0"/>
    <n v="400000000"/>
    <n v="0"/>
    <n v="0"/>
    <n v="0"/>
    <n v="0"/>
    <d v="2025-12-15T00:00:00"/>
    <d v="2025-12-15T00:00:00"/>
    <n v="-22"/>
    <s v="PND"/>
    <s v="Bogotá D.C."/>
    <s v="Cumplimiento"/>
    <s v="18-45-101185702"/>
    <s v="Seguros del Estado S.A."/>
    <d v="2025-09-22T00:00:00"/>
    <s v="22/09/2025 - 22/12/2028"/>
    <d v="2025-09-25T00:00:00"/>
    <s v="Ninguna"/>
    <s v="Terminado"/>
    <s v="Ingreso"/>
    <s v="N/A"/>
    <s v="N/A"/>
    <s v="N/A"/>
    <s v="N/A"/>
    <s v="N/A"/>
    <s v="https://community.secop.gov.co/Public/Tendering/ContractNoticePhases/View?PPI=CO1.PPI.41621435&amp;isFromPublicArea=True&amp;isModal=False"/>
    <s v="GESTIÓN_DE_LAS_COMUNICACIONES"/>
    <s v="PROCESOS_DE_RELACIONAMIENTO"/>
    <s v="Subdirección de Comunicaciones"/>
    <s v="Secretaría Ejecutiva"/>
    <n v="0"/>
  </r>
  <r>
    <n v="1284"/>
    <n v="80161500"/>
    <s v="JEP-1323-2025"/>
    <s v="JEP-CSPO-1292-2025"/>
    <s v="Nina Cardenas"/>
    <d v="2025-09-16T00:00:00"/>
    <s v="Maria Cielo Linares"/>
    <x v="0"/>
    <s v="1. Prestación de servicios profesionales y de apoyo a la gestión"/>
    <s v="Cédula de extrajenría"/>
    <n v="523333"/>
    <n v="5"/>
    <s v="Persona Natural"/>
    <s v="Bogotá D.C."/>
    <s v="Apoyar a la Secretaría Tecnica en las actividades de gestión del conocimiento orientadas a la coordinación de la investigación, producción de documentos técnicos y la definición temática de los informes que produzca el Comité de Seguimiento y Monitoreo que contribuyan al cumplimiento de su mandato"/>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26963705"/>
    <n v="26963705"/>
    <s v="N/A"/>
    <n v="17585033"/>
    <s v="N/A"/>
    <n v="173825"/>
    <n v="771625"/>
    <s v="N/A"/>
    <d v="2025-09-25T00:00:00"/>
    <d v="2025-09-30T00:00:00"/>
    <s v="N/A"/>
    <s v="N/A"/>
    <s v="N/A"/>
    <s v="N/A"/>
    <s v="N/A"/>
    <n v="0"/>
    <s v="N/A"/>
    <n v="0"/>
    <s v="N/A"/>
    <n v="0"/>
    <s v="N/A"/>
    <n v="0"/>
    <s v="N/A"/>
    <n v="0"/>
    <s v="N/A"/>
    <n v="0"/>
    <n v="26963705"/>
    <n v="0"/>
    <n v="0"/>
    <n v="0"/>
    <n v="0"/>
    <d v="2025-11-04T00:00:00"/>
    <d v="2025-11-04T00:00:00"/>
    <n v="-63"/>
    <s v="N/A"/>
    <s v="Bogotá D.C."/>
    <s v="Cumplimiento"/>
    <s v="11-47-101038774"/>
    <s v="Seguros del Estado S.A."/>
    <d v="2025-09-26T00:00:00"/>
    <s v="25/09/2025 - 10/06/2026"/>
    <d v="2025-09-29T00:00:00"/>
    <s v="Ninguna"/>
    <s v="Terminado"/>
    <s v="Ingreso"/>
    <s v="N/A"/>
    <s v="DERECHO"/>
    <s v="N/A"/>
    <s v="Femenino"/>
    <s v="Pendiente"/>
    <s v="https://community.secop.gov.co/Public/Tendering/ContractNoticePhases/View?PPI=CO1.PPI.42217131&amp;isFromPublicArea=True&amp;isModal=False"/>
    <s v="ENFOQUE_RESTAURATIVO"/>
    <s v="PROCESOS_MISIONALES"/>
    <s v="Subdirección del Sistema de Justicia Restaurativa"/>
    <s v="Secretaría Ejecutiva"/>
    <m/>
  </r>
  <r>
    <n v="1469"/>
    <n v="80121500"/>
    <s v="JEP-1324-2025"/>
    <s v="JEP-CSPO-1293-2025"/>
    <s v="Julieth Barrera"/>
    <d v="2025-09-15T00:00:00"/>
    <s v="Yadira Catalina Castro Guzman"/>
    <x v="0"/>
    <s v="1. Prestación de servicios profesionales y de apoyo a la gestión"/>
    <s v="Cédula de Ciudadanía"/>
    <n v="53084498"/>
    <n v="7"/>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
    <s v="Jairo Ernesto Arias Orjuela"/>
    <s v="Dirección de Asuntos Jurídicos"/>
    <s v="F- Magistratura"/>
    <s v="Carlos Fonseca Sánchez"/>
    <n v="1020740963"/>
    <s v="F- Magistratura"/>
    <s v="N/A"/>
    <s v="Caso 03 y 05"/>
    <s v="Raúl Eduardo Sánchez Sánchez"/>
    <s v="Inversión"/>
    <n v="121001750"/>
    <n v="121001750"/>
    <s v="N/A"/>
    <n v="12100175"/>
    <n v="12100175"/>
    <n v="224625"/>
    <n v="798425"/>
    <n v="2022011000068"/>
    <d v="2025-10-06T00:00:00"/>
    <d v="2025-10-08T00:00:00"/>
    <s v="N/A"/>
    <s v="N/A"/>
    <s v="N/A"/>
    <s v="N/A"/>
    <s v="N/A"/>
    <n v="0"/>
    <s v="N/A"/>
    <n v="0"/>
    <s v="N/A"/>
    <n v="0"/>
    <s v="N/A"/>
    <n v="0"/>
    <s v="N/A"/>
    <n v="0"/>
    <s v="N/A"/>
    <n v="0"/>
    <n v="121001750"/>
    <n v="84701225"/>
    <n v="84701225"/>
    <n v="0"/>
    <n v="0"/>
    <d v="2026-07-31T00:00:00"/>
    <d v="2026-07-31T00:00:00"/>
    <n v="206"/>
    <s v="N/A"/>
    <s v="Bogotá D.C."/>
    <s v="Cumplimiento"/>
    <s v="21-47-101052694"/>
    <s v="Seguros del Estado S.A."/>
    <d v="2025-10-06T00:00:00"/>
    <s v="6/10/2025 - 05/02/2027"/>
    <d v="2025-10-08T00:00:00"/>
    <s v="Ninguna"/>
    <s v="En ejecución"/>
    <s v="Ingreso"/>
    <s v="N/A"/>
    <s v="DERECHO "/>
    <s v="N/A"/>
    <s v="Femenino"/>
    <s v="catalina.castrog@jep.gov.co"/>
    <s v="https://community.secop.gov.co/Public/Tendering/ContractNoticePhases/View?PPI=CO1.PPI.42437590&amp;isFromPublicArea=True&amp;isModal=False"/>
    <s v="JUDICIAL_ADVERSARIAL"/>
    <s v="PROCESOS_MISIONALES"/>
    <s v="Magistratura"/>
    <s v="Magistratura"/>
    <n v="0"/>
  </r>
  <r>
    <n v="1470"/>
    <n v="80121500"/>
    <s v="JEP-1325-2025"/>
    <s v="JEP-CSPO-1294-2025"/>
    <s v="Julieth Barrera"/>
    <d v="2025-09-15T00:00:00"/>
    <s v="Jorge Saenz Celemin"/>
    <x v="0"/>
    <s v="1. Prestación de servicios profesionales y de apoyo a la gestión"/>
    <s v="Cédula de Ciudadanía"/>
    <n v="93235543"/>
    <n v="5"/>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
    <s v="Jairo Ernesto Arias Orjuela"/>
    <s v="Dirección de Asuntos Jurídicos"/>
    <s v="F- Magistratura"/>
    <s v="Carlos Guillermo Castro Cuenca"/>
    <n v="80086667"/>
    <s v="F- Magistratura"/>
    <s v="N/A"/>
    <s v="Caso 03 y 05"/>
    <s v="Raúl Eduardo Sánchez Sánchez"/>
    <s v="Inversión"/>
    <n v="121001750"/>
    <n v="121001750"/>
    <s v="N/A"/>
    <n v="12100175"/>
    <n v="12100175"/>
    <n v="224725"/>
    <n v="800825"/>
    <n v="2022011000068"/>
    <d v="2025-10-06T00:00:00"/>
    <d v="2025-10-03T00:00:00"/>
    <s v="N/A"/>
    <s v="N/A"/>
    <s v="N/A"/>
    <s v="N/A"/>
    <s v="N/A"/>
    <n v="0"/>
    <s v="N/A"/>
    <n v="0"/>
    <s v="N/A"/>
    <n v="0"/>
    <s v="N/A"/>
    <n v="0"/>
    <s v="N/A"/>
    <n v="0"/>
    <s v="N/A"/>
    <n v="0"/>
    <n v="121001750"/>
    <n v="84701225"/>
    <n v="84701225"/>
    <n v="0"/>
    <n v="0"/>
    <d v="2026-07-31T00:00:00"/>
    <d v="2026-07-31T00:00:00"/>
    <n v="206"/>
    <s v="N/A"/>
    <s v="Bogotá D.C."/>
    <s v="Cumplimiento"/>
    <s v="21-47-101052700"/>
    <s v="Seguros del Estado S.A."/>
    <d v="2025-10-06T00:00:00"/>
    <s v="06/10/2025 - 05/02/2027"/>
    <d v="2025-10-06T00:00:00"/>
    <s v="El acta de inicio dice 3/10/2025 y en secop dice que inicio el 7/10/2025 revisado el 12/11/2025"/>
    <s v="En ejecución"/>
    <s v="Ingreso"/>
    <s v="N/A"/>
    <s v="DERECHO "/>
    <s v="N/A"/>
    <s v="Masculino"/>
    <s v="jorge.saenz@jep.gov.co"/>
    <s v="https://community.secop.gov.co/Public/Tendering/ContractNoticePhases/View?PPI=CO1.PPI.42601978&amp;isFromPublicArea=True&amp;isModal=False"/>
    <s v="JUDICIAL_ADVERSARIAL"/>
    <s v="PROCESOS_MISIONALES"/>
    <s v="Magistratura"/>
    <s v="Magistratura"/>
    <n v="0"/>
  </r>
  <r>
    <n v="1471"/>
    <n v="80121500"/>
    <s v="JEP-1326-2025"/>
    <s v="JEP-CSPO-1295-2025"/>
    <s v="Miguel Ángel Salcedo"/>
    <d v="2025-09-15T00:00:00"/>
    <s v="Yary Del Mar Villanueva Martinez"/>
    <x v="0"/>
    <s v="1. Prestación de servicios profesionales y de apoyo a la gestión"/>
    <s v="Cédula de Ciudadanía"/>
    <n v="1077856942"/>
    <n v="8"/>
    <s v="Persona Natural"/>
    <s v="Garzón"/>
    <s v="Prestar servicios profesionales para apoyar y acompañar a las salas y secciones de la JEP, en el análisis de información requerida para el trámite de los asuntos, actividades y gestiones judiciales necesarios dentro del despacho. "/>
    <s v="Jairo Ernesto Arias Orjuela"/>
    <s v="Dirección de Asuntos Jurídicos"/>
    <s v="F- Magistratura"/>
    <s v="Tito Alejandro Rubiano Herrera"/>
    <n v="7697047"/>
    <s v="F- Magistratura"/>
    <s v="N/A"/>
    <s v="Apoyo SAR"/>
    <s v="Raúl Eduardo Sánchez Sánchez"/>
    <s v="Inversión"/>
    <n v="117802630"/>
    <n v="117802630"/>
    <s v="N/A"/>
    <n v="11780263"/>
    <n v="11780263"/>
    <n v="224825"/>
    <n v="792825"/>
    <n v="2022011000068"/>
    <d v="2025-10-02T00:00:00"/>
    <d v="2025-10-06T00:00:00"/>
    <s v="N/A"/>
    <s v="N/A"/>
    <s v="N/A"/>
    <s v="N/A"/>
    <s v="N/A"/>
    <n v="0"/>
    <s v="N/A"/>
    <n v="0"/>
    <s v="N/A"/>
    <n v="0"/>
    <s v="N/A"/>
    <n v="0"/>
    <s v="N/A"/>
    <n v="0"/>
    <s v="N/A"/>
    <n v="0"/>
    <n v="117802630"/>
    <n v="82461841"/>
    <n v="82461841"/>
    <n v="0"/>
    <n v="0"/>
    <d v="2026-07-31T00:00:00"/>
    <d v="2026-07-31T00:00:00"/>
    <n v="206"/>
    <s v="N/A"/>
    <s v="Bogotá D.C."/>
    <s v="Cumplimiento"/>
    <s v="45-47-101013856"/>
    <s v="Seguros del Estado S.A."/>
    <d v="2025-10-03T00:00:00"/>
    <s v="02/10/2025 - 31/01/2027"/>
    <d v="2025-10-06T00:00:00"/>
    <s v="Ninguna"/>
    <s v="En ejecución"/>
    <s v="Ingreso"/>
    <s v="N/A"/>
    <s v="DERECHO "/>
    <s v="N/A"/>
    <s v="Femenino"/>
    <s v="yary.villanueva@jep.gov.co"/>
    <s v="https://community.secop.gov.co/Public/Tendering/ContractNoticePhases/View?PPI=CO1.PPI.42430272&amp;isFromPublicArea=True&amp;isModal=False"/>
    <s v="JUDICIAL_ADVERSARIAL"/>
    <s v="PROCESOS_MISIONALES"/>
    <s v="Magistratura"/>
    <s v="Magistratura"/>
    <n v="0"/>
  </r>
  <r>
    <n v="2064"/>
    <n v="80161504"/>
    <s v="JEP-1327-2025"/>
    <s v="JEP-CSPO-1296-2025"/>
    <s v="Juan Camilo Gonzalez"/>
    <d v="2025-10-02T00:00:00"/>
    <s v="Deysi Catalina Beltran Lotta"/>
    <x v="0"/>
    <s v="1. Prestación de servicios profesionales y de apoyo a la gestión"/>
    <s v="Cédula de Ciudadanía"/>
    <n v="1016019434"/>
    <n v="6"/>
    <s v="Persona Natural"/>
    <s v="Bogotá D.C."/>
    <s v="Prestar servicios profesionales para apoyar y acompañar a la Oficina Asesora de Justicia Restaurativa en la asistencia técnica para la documentación de los procesos misionales relacionados con la justicia restaurativa."/>
    <s v="Claudia Liliana Erazo Maldonado"/>
    <s v="Subsecretaría Ejecutiva"/>
    <s v="AA- Oficina Asesora de Justicia Restaurativa"/>
    <s v="Jesús Eduardo Martinez López"/>
    <n v="79649846"/>
    <s v="AA- Oficina Asesora de Justicia Restaurativa"/>
    <s v="N/A"/>
    <s v="N/A"/>
    <s v="N/A"/>
    <s v="Inversión"/>
    <n v="22874295"/>
    <n v="22874295"/>
    <s v="N/A"/>
    <n v="7624765"/>
    <s v="N/A"/>
    <n v="252125"/>
    <n v="813525"/>
    <n v="2022011000068"/>
    <d v="2025-10-10T00:00:00"/>
    <d v="2025-10-15T00:00:00"/>
    <s v="N/A"/>
    <s v="N/A"/>
    <s v="N/A"/>
    <s v="N/A"/>
    <s v="N/A"/>
    <n v="0"/>
    <s v="N/A"/>
    <n v="0"/>
    <s v="N/A"/>
    <n v="0"/>
    <s v="N/A"/>
    <n v="0"/>
    <s v="N/A"/>
    <n v="0"/>
    <s v="N/A"/>
    <n v="0"/>
    <n v="22874295"/>
    <n v="0"/>
    <n v="0"/>
    <n v="0"/>
    <n v="0"/>
    <d v="2025-12-31T00:00:00"/>
    <d v="2025-12-31T00:00:00"/>
    <n v="-6"/>
    <s v="N/A"/>
    <s v="Bogotá D.C."/>
    <s v="Cumplimiento"/>
    <s v="14-47-101045405"/>
    <s v="Seguros del Estado S.A."/>
    <d v="2025-10-10T00:00:00"/>
    <s v="10/10/2025 - 03/07/2026"/>
    <d v="2025-10-15T00:00:00"/>
    <s v="Ninguna"/>
    <s v="Terminado"/>
    <s v="Ingreso"/>
    <s v="N/A"/>
    <s v="TRABAJO SOCIAL"/>
    <s v="N/A"/>
    <s v="Femenino"/>
    <s v="deysi.beltran@jep.gov.co"/>
    <s v="https://community.secop.gov.co/Public/Tendering/ContractNoticePhases/View?PPI=CO1.PPI.42690295&amp;isFromPublicArea=True&amp;isModal=False"/>
    <s v="ENFOQUE_RESTAURATIVO"/>
    <s v="PROCESOS_MISIONALES"/>
    <s v="Subdirección del Sistema de Justicia Restaurativa"/>
    <s v="Secretaría Ejecutiva"/>
    <n v="0"/>
  </r>
  <r>
    <n v="1494"/>
    <n v="80161504"/>
    <s v="JEP-1328-2025"/>
    <s v="JEP-CSPO-1297-2025"/>
    <s v="Miguel Ángel Salcedo"/>
    <d v="2025-09-15T00:00:00"/>
    <s v="Nestor Vega Molano"/>
    <x v="0"/>
    <s v="1. Prestación de servicios profesionales y de apoyo a la gestión"/>
    <s v="Cédula de Ciudadanía"/>
    <n v="1093791360"/>
    <n v="9"/>
    <s v="Persona Natural"/>
    <s v="Bogotá D.C."/>
    <s v="Prestar servicios profesionales para apoyar la gestión judicial de la sección de ausencia de reconocimiento verdad y responsabilidad. "/>
    <s v="Jairo Ernesto Arias Orjuela"/>
    <s v="Dirección de Asuntos Jurídicos"/>
    <s v="F- Magistratura"/>
    <s v="Ana Cristina Portilla Benavides"/>
    <n v="52350519"/>
    <s v="F- Magistratura"/>
    <s v="N/A"/>
    <s v="Apoyo SAR"/>
    <s v="Gustavo Adolfo Salazar Arbeláez"/>
    <s v="Inversión"/>
    <n v="49511230"/>
    <n v="49511230"/>
    <s v="N/A"/>
    <n v="4951123"/>
    <n v="4951123"/>
    <n v="225425"/>
    <n v="786225"/>
    <n v="2022011000068"/>
    <d v="2025-10-02T00:00:00"/>
    <d v="2025-10-03T00:00:00"/>
    <s v="N/A"/>
    <s v="N/A"/>
    <s v="N/A"/>
    <s v="N/A"/>
    <s v="N/A"/>
    <n v="0"/>
    <s v="N/A"/>
    <n v="0"/>
    <s v="N/A"/>
    <n v="0"/>
    <s v="N/A"/>
    <n v="0"/>
    <s v="N/A"/>
    <n v="0"/>
    <s v="N/A"/>
    <n v="-207"/>
    <n v="49511230"/>
    <n v="34657861"/>
    <n v="34657861"/>
    <n v="0"/>
    <n v="0"/>
    <d v="2026-07-31T00:00:00"/>
    <d v="2026-01-05T00:00:00"/>
    <n v="206"/>
    <d v="2026-01-05T00:00:00"/>
    <s v="Bogotá D.C."/>
    <s v="Cumplimiento"/>
    <s v="21-45-101495964"/>
    <s v="Seguros del Estado S.A."/>
    <d v="2025-10-02T00:00:00"/>
    <s v="02/10/2025 - 31/01/2027"/>
    <d v="2025-10-03T00:00:00"/>
    <s v="El 5/01/2026 se publico la terminación anticipada por mutuo acuerdo del contrato"/>
    <s v="Terminado"/>
    <s v="Terminación anticipada"/>
    <s v="N/A"/>
    <s v="CIENCIAS POLÍTICAS Y DE GOBIERNO"/>
    <s v="N/A"/>
    <s v="Masculino"/>
    <s v="nestor.vega@jep.gov.co"/>
    <s v="https://community.secop.gov.co/Public/Tendering/ContractNoticePhases/View?PPI=CO1.PPI.42450260&amp;isFromPublicArea=True&amp;isModal=False"/>
    <s v="JUDICIAL_ADVERSARIAL"/>
    <s v="PROCESOS_MISIONALES"/>
    <s v="Magistratura"/>
    <s v="Magistratura"/>
    <n v="0"/>
  </r>
  <r>
    <n v="1495"/>
    <n v="80121500"/>
    <s v="JEP-1329-2025"/>
    <s v="JEP-CSPO-1298-2025"/>
    <s v="Miguel Ángel Salcedo"/>
    <d v="2025-09-15T00:00:00"/>
    <s v="Yanet Camila Beltran Caraballo"/>
    <x v="0"/>
    <s v="1. Prestación de servicios profesionales y de apoyo a la gestión"/>
    <s v="Cédula de Ciudadanía"/>
    <n v="1000033468"/>
    <n v="6"/>
    <s v="Persona Natural"/>
    <s v="Bogotá D.C."/>
    <s v="Prestar servicios profesionales para apoyar a las salas y secciones de la JEP, en las actividades requeridas para el trámite de los asuntos, actividades y gestiones judiciales necesarios dentro del despacho. "/>
    <s v="Jairo Ernesto Arias Orjuela"/>
    <s v="Dirección de Asuntos Jurídicos"/>
    <s v="F- Magistratura"/>
    <s v="Olga Maritza Valois Moreno"/>
    <n v="1010185820"/>
    <s v="F- Magistratura"/>
    <s v="N/A"/>
    <s v="Apoyo SAR"/>
    <s v="Raúl Eduardo Sánchez Sánchez"/>
    <s v="Inversión"/>
    <n v="42682080"/>
    <n v="42682080"/>
    <s v="N/A"/>
    <n v="4268208"/>
    <n v="4268208"/>
    <n v="190125"/>
    <n v="793025"/>
    <n v="2022011000068"/>
    <d v="2025-10-02T00:00:00"/>
    <d v="2025-10-08T00:00:00"/>
    <s v="N/A"/>
    <s v="N/A"/>
    <s v="N/A"/>
    <s v="N/A"/>
    <s v="N/A"/>
    <n v="0"/>
    <s v="N/A"/>
    <n v="0"/>
    <s v="N/A"/>
    <n v="0"/>
    <s v="N/A"/>
    <n v="0"/>
    <s v="N/A"/>
    <n v="0"/>
    <s v="N/A"/>
    <n v="0"/>
    <n v="42682080"/>
    <n v="29877456"/>
    <n v="29877456"/>
    <n v="0"/>
    <n v="0"/>
    <d v="2026-07-31T00:00:00"/>
    <d v="2026-07-31T00:00:00"/>
    <n v="206"/>
    <s v="N/A"/>
    <s v="Bogotá D.C."/>
    <s v="Cumplimiento"/>
    <s v="45-47-101013903"/>
    <s v="Seguros del Estado S.A."/>
    <d v="2025-10-07T00:00:00"/>
    <s v="02/10/2025 - 31/01/2027"/>
    <d v="2025-10-08T00:00:00"/>
    <s v="Ninguna"/>
    <s v="En ejecución"/>
    <s v="Ingreso"/>
    <s v="N/A"/>
    <s v="CIENCIAS POLÍTICAS Y DE GOBIERNO"/>
    <s v="N/A"/>
    <s v="Femenino"/>
    <s v="yanet.beltran@jep.gov.co"/>
    <s v="https://community.secop.gov.co/Public/Tendering/ContractNoticePhases/View?PPI=CO1.PPI.42431325&amp;isFromPublicArea=True&amp;isModal=False"/>
    <s v="JUDICIAL_ADVERSARIAL"/>
    <s v="PROCESOS_MISIONALES"/>
    <s v="Magistratura"/>
    <s v="Magistratura"/>
    <n v="0"/>
  </r>
  <r>
    <n v="1496"/>
    <n v="93151507"/>
    <s v="JEP-1330-2025"/>
    <s v="JEP-CSPO-1299-2025"/>
    <s v="Miguel Ángel Salcedo"/>
    <d v="2025-09-15T00:00:00"/>
    <s v="Andres Sánchez Sarmiento"/>
    <x v="0"/>
    <s v="1. Prestación de servicios profesionales y de apoyo a la gestión"/>
    <s v="Cédula de Ciudadanía"/>
    <n v="1032480241"/>
    <n v="4"/>
    <s v="Persona Natural"/>
    <s v="Bogotá D.C."/>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
    <s v="Jairo Ernesto Arias Orjuela"/>
    <s v="Dirección de Asuntos Jurídicos"/>
    <s v="F- Magistratura"/>
    <s v="Carlos Fonseca Sánchez"/>
    <n v="1020740963"/>
    <s v="F- Magistratura"/>
    <s v="N/A"/>
    <s v="Apoyo SAR"/>
    <s v="Raúl Eduardo Sánchez Sánchez"/>
    <s v="Inversión"/>
    <n v="121001750"/>
    <n v="121001750"/>
    <s v="N/A"/>
    <n v="12100175"/>
    <n v="12100175"/>
    <n v="225525"/>
    <n v="793125"/>
    <n v="2022011000068"/>
    <d v="2025-10-02T00:00:00"/>
    <d v="2025-10-08T00:00:00"/>
    <s v="N/A"/>
    <s v="N/A"/>
    <s v="N/A"/>
    <s v="N/A"/>
    <s v="N/A"/>
    <n v="0"/>
    <s v="N/A"/>
    <n v="0"/>
    <s v="N/A"/>
    <n v="0"/>
    <s v="N/A"/>
    <n v="0"/>
    <s v="N/A"/>
    <n v="0"/>
    <s v="N/A"/>
    <n v="0"/>
    <n v="121001750"/>
    <n v="84701225"/>
    <n v="84701225"/>
    <n v="0"/>
    <n v="0"/>
    <d v="2026-07-31T00:00:00"/>
    <d v="2026-07-31T00:00:00"/>
    <n v="206"/>
    <s v="N/A"/>
    <s v="Bogotá D.C."/>
    <s v="Cumplimiento"/>
    <s v="980-47-994000031306"/>
    <s v="Aseguradora Solidaria de Colombia"/>
    <d v="2025-10-06T00:00:00"/>
    <s v="01/10/2025 - 31/01/2027"/>
    <d v="2025-10-08T00:00:00"/>
    <s v="Ninguna"/>
    <s v="En ejecución"/>
    <s v="Ingreso"/>
    <s v="N/A"/>
    <s v="DERECHO"/>
    <s v="N/A"/>
    <s v="Masculino"/>
    <s v="andres.sanchez@jep.gov.co"/>
    <s v="https://community.secop.gov.co/Public/Tendering/ContractNoticePhases/View?PPI=CO1.PPI.42432794&amp;isFromPublicArea=True&amp;isModal=False"/>
    <s v="JUDICIAL_ADVERSARIAL"/>
    <s v="PROCESOS_MISIONALES"/>
    <s v="Magistratura"/>
    <s v="Magistratura"/>
    <n v="0"/>
  </r>
  <r>
    <n v="1497"/>
    <n v="80161504"/>
    <s v="JEP-1331-2025"/>
    <s v="JEP-CSPO-1300-2025"/>
    <s v="Clara Torres"/>
    <d v="2025-09-15T00:00:00"/>
    <s v="Mario Felipe  Ospina Buitrago "/>
    <x v="0"/>
    <s v="1. Prestación de servicios profesionales y de apoyo a la gestión"/>
    <s v="Cédula de Ciudadanía"/>
    <n v="1014224572"/>
    <n v="5"/>
    <s v="Persona Natural"/>
    <s v="Bogotá D.C."/>
    <s v="Prestar servicios profesionales para apoyar en la recolección y sistematización de información que alimente la preparación de las versiones voluntarias de las Salas y Secciones de la JEP. "/>
    <s v="Jairo Ernesto Arias Orjuela"/>
    <s v="Dirección de Asuntos Jurídicos"/>
    <s v="F- Magistratura"/>
    <s v="Ana Cristina Portilla Benavides"/>
    <n v="52350519"/>
    <s v="F- Magistratura"/>
    <s v="N/A"/>
    <s v="Caso 08"/>
    <s v="Gustavo Adolfo Salazar Arbeláez"/>
    <s v="Inversión"/>
    <n v="54633070"/>
    <n v="54633070"/>
    <s v="N/A"/>
    <n v="5463307"/>
    <n v="5463307"/>
    <n v="225625"/>
    <n v="797025"/>
    <n v="2022011000068"/>
    <d v="2025-10-06T00:00:00"/>
    <d v="2025-10-07T00:00:00"/>
    <s v="N/A"/>
    <s v="N/A"/>
    <s v="N/A"/>
    <s v="N/A"/>
    <s v="N/A"/>
    <n v="0"/>
    <s v="N/A"/>
    <n v="0"/>
    <s v="N/A"/>
    <n v="0"/>
    <s v="N/A"/>
    <n v="0"/>
    <s v="N/A"/>
    <n v="0"/>
    <s v="N/A"/>
    <n v="0"/>
    <n v="54633070"/>
    <n v="38243149"/>
    <n v="38243149"/>
    <n v="0"/>
    <n v="0"/>
    <d v="2026-07-31T00:00:00"/>
    <d v="2026-07-31T00:00:00"/>
    <n v="206"/>
    <s v="N/A"/>
    <s v="Bogotá D.C."/>
    <s v="Cumplimiento"/>
    <s v="21-45-101496249"/>
    <s v="Seguros del Estado S.A."/>
    <d v="2025-10-06T00:00:00"/>
    <s v="03/10/2025 - 31/01/2027"/>
    <d v="2025-10-07T00:00:00"/>
    <s v="Ninguna"/>
    <s v="En ejecución"/>
    <s v="Ingreso"/>
    <s v="N/A"/>
    <s v="CIENCIAS POLÍTICAS Y DE GOBIERNO"/>
    <s v="N/A"/>
    <s v="Masculino"/>
    <s v="mario.ospina@jep.gov.co"/>
    <s v="https://community.secop.gov.co/Public/Tendering/ContractNoticePhases/View?PPI=CO1.PPI.42222767&amp;isFromPublicArea=True&amp;isModal=False"/>
    <s v="JUDICIAL_ADVERSARIAL"/>
    <s v="PROCESOS_MISIONALES"/>
    <s v="Magistratura"/>
    <s v="Magistratura"/>
    <n v="0"/>
  </r>
  <r>
    <n v="215"/>
    <s v="80101511;80111500;80111501"/>
    <s v="JEP-1332-2025"/>
    <s v="JEP-CSPO-1301-2025"/>
    <s v="Mateo Ávila"/>
    <d v="2025-09-17T00:00:00"/>
    <s v="Paola Lizzet Ospina Botache"/>
    <x v="0"/>
    <s v="1. Prestación de servicios profesionales y de apoyo a la gestión"/>
    <s v="Cédula de Ciudadanía"/>
    <n v="52858721"/>
    <n v="4"/>
    <s v="Persona Natural"/>
    <s v="Soacha"/>
    <s v="Prestar servicios de apoyo y asistencia a la gestión administrativa de la Subdirección de Talento Humano"/>
    <s v="Jairo Ernesto Arias Orjuela"/>
    <s v="Dirección de Asuntos Jurídicos"/>
    <s v="DD- Subdirección de Talento Humano "/>
    <s v="Francy Elena Palomino Millán"/>
    <n v="31905812"/>
    <s v="DD- Subdirección de Talento Humano "/>
    <s v="José Luis Cubillos Pimentel"/>
    <s v="N/A"/>
    <s v="N/A"/>
    <s v="Inversión"/>
    <n v="15365552"/>
    <n v="15365552"/>
    <s v="N/A"/>
    <n v="3841388"/>
    <s v="N/A"/>
    <n v="253625"/>
    <n v="778025"/>
    <n v="202300000000214"/>
    <d v="2025-09-29T00:00:00"/>
    <d v="2025-10-01T00:00:00"/>
    <s v="N/A"/>
    <s v="N/A"/>
    <s v="N/A"/>
    <s v="N/A"/>
    <s v="N/A"/>
    <n v="0"/>
    <s v="N/A"/>
    <n v="0"/>
    <s v="N/A"/>
    <n v="0"/>
    <s v="N/A"/>
    <n v="0"/>
    <s v="N/A"/>
    <n v="0"/>
    <s v="N/A"/>
    <n v="0"/>
    <n v="15365552"/>
    <n v="0"/>
    <n v="0"/>
    <n v="0"/>
    <n v="0"/>
    <d v="2025-12-31T00:00:00"/>
    <d v="2025-12-31T00:00:00"/>
    <n v="-6"/>
    <s v="N/A"/>
    <s v="Bogotá D.C."/>
    <s v="Cumplimiento"/>
    <s v="63-45-101055830"/>
    <s v="Seguros del Estado S.A."/>
    <d v="2025-09-29T00:00:00"/>
    <s v="29/09/2025 - 30/06/2026"/>
    <d v="2025-09-30T00:00:00"/>
    <s v="Ninguna"/>
    <s v="Terminado"/>
    <s v="Ingreso"/>
    <s v="N/A"/>
    <s v="ADMINISTRACIÓN DE EMPRESAS"/>
    <s v="N/A"/>
    <s v="Femenino"/>
    <s v="paola.ospina@jep.gov.co"/>
    <s v="https://community.secop.gov.co/Public/Tendering/ContractNoticePhases/View?PPI=CO1.PPI.42177347&amp;isFromPublicArea=True&amp;isModal=False"/>
    <s v="GESTIÓN_DEL_TALENTO_HUMANO"/>
    <s v="PROCESOS_DE_GESTIÓN"/>
    <s v="Dirección Administrativa y Financiera"/>
    <s v="Secretaría Ejecutiva"/>
    <n v="0"/>
  </r>
  <r>
    <n v="1515"/>
    <n v="80161504"/>
    <s v="JEP-1333-2025"/>
    <s v="JEP-CSPO-1302-2025"/>
    <s v="Miguel Ángel Salcedo"/>
    <d v="2025-09-15T00:00:00"/>
    <s v="Silvia Catalina Caita Rincon"/>
    <x v="0"/>
    <s v="1. Prestación de servicios profesionales y de apoyo a la gestión"/>
    <s v="Cédula de Ciudadanía"/>
    <n v="1010230692"/>
    <n v="0"/>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
    <s v="Jairo Ernesto Arias Orjuela"/>
    <s v="Dirección de Asuntos Jurídicos"/>
    <s v="F- Magistratura"/>
    <s v="Gabriela Pedraza Hoyos"/>
    <n v="1020811271"/>
    <s v="F- Magistratura"/>
    <s v="N/A"/>
    <s v="Anonimizador"/>
    <s v="Julieta Lemaitre Ripoll"/>
    <s v="Inversión"/>
    <n v="49511230"/>
    <n v="49511230"/>
    <s v="N/A"/>
    <n v="4951123"/>
    <n v="4951123"/>
    <n v="226525"/>
    <n v="792025"/>
    <n v="2022011000068"/>
    <d v="2025-10-06T00:00:00"/>
    <d v="2025-10-09T00:00:00"/>
    <s v="N/A"/>
    <s v="N/A"/>
    <s v="N/A"/>
    <s v="N/A"/>
    <s v="N/A"/>
    <n v="0"/>
    <s v="N/A"/>
    <n v="0"/>
    <s v="N/A"/>
    <n v="0"/>
    <s v="N/A"/>
    <n v="0"/>
    <s v="N/A"/>
    <n v="0"/>
    <s v="N/A"/>
    <n v="0"/>
    <n v="49511230"/>
    <n v="34657861"/>
    <n v="34657861"/>
    <n v="0"/>
    <n v="0"/>
    <d v="2026-07-31T00:00:00"/>
    <d v="2026-07-31T00:00:00"/>
    <n v="206"/>
    <s v="N/A"/>
    <s v="Bogotá D.C."/>
    <s v="Cumplimiento"/>
    <s v="11-47-101039120"/>
    <s v="Seguros del Estado S.A."/>
    <d v="2025-10-06T00:00:00"/>
    <s v="06/10/2025 - 31/01/2027"/>
    <d v="2025-10-08T00:00:00"/>
    <s v="Ninguna"/>
    <s v="En ejecución"/>
    <s v="Ingreso"/>
    <s v="N/A"/>
    <s v="DERECHO"/>
    <s v="N/A"/>
    <s v="Femenino"/>
    <s v="silvia.caita@jep.gov.co"/>
    <s v="https://community.secop.gov.co/Public/Tendering/ContractNoticePhases/View?PPI=CO1.PPI.42452922&amp;isFromPublicArea=True&amp;isModal=False"/>
    <s v="JUDICIAL_DIALÓGICO"/>
    <s v="PROCESOS_MISIONALES"/>
    <s v="Magistratura"/>
    <s v="Magistratura"/>
    <n v="0"/>
  </r>
  <r>
    <n v="119"/>
    <s v="80121700;83121700;93141500;93151507;93151512"/>
    <s v="JEP-1334-2025"/>
    <s v="JEP-CSPO-1303-2025"/>
    <s v="Mateo Ávila"/>
    <d v="2025-09-17T00:00:00"/>
    <s v="Catherine Vasco Correa"/>
    <x v="0"/>
    <s v="1. Prestación de servicios profesionales y de apoyo a la gestión"/>
    <s v="Cédula de Ciudadanía"/>
    <n v="52989732"/>
    <n v="7"/>
    <s v="Persona Natural"/>
    <s v="Bogotá D.C."/>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n v="52842454"/>
    <s v="BB- Oficina Asesora de Atención a Victimas "/>
    <s v="N/A"/>
    <s v="N/A"/>
    <s v="N/A"/>
    <s v="Inversión"/>
    <n v="14227361"/>
    <n v="14227361"/>
    <s v="N/A"/>
    <n v="8536421"/>
    <s v="N/A"/>
    <n v="122325"/>
    <n v="754725"/>
    <n v="2022011000068"/>
    <d v="2025-09-19T00:00:00"/>
    <d v="2025-09-24T00:00:00"/>
    <s v="N/A"/>
    <s v="N/A"/>
    <s v="N/A"/>
    <s v="N/A"/>
    <s v="N/A"/>
    <n v="0"/>
    <s v="N/A"/>
    <n v="0"/>
    <s v="N/A"/>
    <n v="0"/>
    <s v="N/A"/>
    <n v="0"/>
    <s v="N/A"/>
    <n v="0"/>
    <s v="N/A"/>
    <n v="0"/>
    <n v="14227361"/>
    <n v="0"/>
    <n v="0"/>
    <n v="0"/>
    <n v="0"/>
    <d v="2025-11-04T00:00:00"/>
    <d v="2025-11-04T00:00:00"/>
    <n v="-63"/>
    <s v="N/A"/>
    <s v="Bogotá con desplazamientos por_x000a_los departamentos de Cundinamarca, Boyacá, Tolima, Huila, Santander, Norte de Santander,_x000a_departamentos que conforman el Magdalena Medio y localidades de Bogotá"/>
    <s v="Cumplimiento"/>
    <s v="360-47-994000051858"/>
    <s v="Aseguradora Solidaria de Colombia"/>
    <d v="2025-09-22T00:00:00"/>
    <s v="19/09/2025 - 15/05/2026"/>
    <d v="2025-09-23T00:00:00"/>
    <s v="Ninguna"/>
    <s v="Terminado"/>
    <s v="Ingreso"/>
    <s v="N/A"/>
    <s v="ANTROPOLOGÍA"/>
    <s v="N/A"/>
    <s v="Femenino"/>
    <s v="catherine.vasco@jep.gov.co"/>
    <s v="https://community.secop.gov.co/Public/Tendering/ContractNoticePhases/View?PPI=CO1.PPI.42238169&amp;isFromPublicArea=True&amp;isModal=False"/>
    <s v="PARTICIPACIÓN_EFECTIVA_REPRESENTACIÓN_Y_DEFENSA_TÉCNICA"/>
    <s v="PROCESOS_MISIONALES"/>
    <s v="Subsecretaría Ejecutiva"/>
    <s v="Secretaría Ejecutiva"/>
    <n v="0"/>
  </r>
  <r>
    <n v="1581"/>
    <n v="93151507"/>
    <s v="JEP-1335-2025"/>
    <s v="JEP-CSPO-1304-2025"/>
    <s v="Mónica Muñoz"/>
    <d v="2025-09-15T00:00:00"/>
    <s v="Sebastian Alarcon Ruiz"/>
    <x v="0"/>
    <s v="1. Prestación de servicios profesionales y de apoyo a la gestión"/>
    <s v="Cédula de Ciudadanía"/>
    <n v="1033719439"/>
    <n v="8"/>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
    <s v="Jairo Ernesto Arias Orjuela"/>
    <s v="Dirección de Asuntos Jurídicos"/>
    <s v="F- Magistratura"/>
    <s v="Esther Daniela Torres Moya"/>
    <n v="1010190297"/>
    <s v="F- Magistratura"/>
    <s v="N/A"/>
    <s v="Caso 10"/>
    <s v="Marcela Giraldo Muñoz"/>
    <s v="Inversión"/>
    <n v="61462240"/>
    <n v="61462240"/>
    <s v="N/A"/>
    <n v="6146224"/>
    <n v="6146224"/>
    <n v="230325"/>
    <n v="792325"/>
    <n v="2022011000068"/>
    <d v="2025-10-02T00:00:00"/>
    <d v="2025-10-07T00:00:00"/>
    <s v="N/A"/>
    <s v="N/A"/>
    <s v="N/A"/>
    <s v="N/A"/>
    <s v="N/A"/>
    <n v="0"/>
    <s v="N/A"/>
    <n v="0"/>
    <s v="N/A"/>
    <n v="0"/>
    <s v="N/A"/>
    <n v="0"/>
    <s v="N/A"/>
    <n v="0"/>
    <s v="N/A"/>
    <n v="0"/>
    <n v="61462240"/>
    <n v="43023568"/>
    <n v="43023568"/>
    <n v="0"/>
    <n v="0"/>
    <d v="2026-07-31T00:00:00"/>
    <d v="2026-07-31T00:00:00"/>
    <n v="206"/>
    <s v="N/A"/>
    <s v="Bogotá D.C."/>
    <s v="Cumplimiento"/>
    <s v="60-47-101003295"/>
    <s v="Seguros del Estado S.A."/>
    <s v="03/10/025"/>
    <s v="02/10/2025 - 31/01/2027"/>
    <d v="2025-10-07T00:00:00"/>
    <s v="Ninguna"/>
    <s v="En ejecución"/>
    <s v="Ingreso"/>
    <s v="N/A"/>
    <s v="DERECHO"/>
    <s v="N/A"/>
    <s v="Masculino"/>
    <s v="Sebastian.Alarcon@jep.gov.co"/>
    <s v="https://community.secop.gov.co/Public/Tendering/ContractNoticePhases/View?PPI=CO1.PPI.42444437&amp;isFromPublicArea=True&amp;isModal=False"/>
    <s v="JUDICIAL_DIALÓGICO"/>
    <s v="PROCESOS_MISIONALES"/>
    <s v="Magistratura"/>
    <s v="Magistratura"/>
    <n v="0"/>
  </r>
  <r>
    <n v="1600"/>
    <n v="93151507"/>
    <s v="JEP-1336-2025"/>
    <s v="JEP-CSPO-1305-2025"/>
    <s v="Clara Torres"/>
    <d v="2025-09-15T00:00:00"/>
    <s v="Brian Sebastián Contreras Olivos"/>
    <x v="0"/>
    <s v="1. Prestación de servicios profesionales y de apoyo a la gestión"/>
    <s v="Cédula de Ciudadanía"/>
    <n v="1012416437"/>
    <n v="6"/>
    <s v="Persona Natural"/>
    <s v="Bogotá D.C."/>
    <s v="Prestar servicios profesionales para apoyar a la JEP en las actividades de análisis espacial en el macrocaso 08 subcaso Montes de María y municipios cercanos de la Sala de Reconocimiento de Verdad, de Responsabilidad y de Determinación de Hechos y Conductas. "/>
    <s v="Jairo Ernesto Arias Orjuela"/>
    <s v="Dirección de Asuntos Jurídicos"/>
    <s v="F- Magistratura"/>
    <s v="Michael Cruz Rodríguez"/>
    <n v="1010180313"/>
    <s v="F- Magistratura"/>
    <s v="N/A"/>
    <s v="Caso 08"/>
    <s v="María del Pilar Valencia García"/>
    <s v="Inversión"/>
    <n v="38413880"/>
    <n v="38413880"/>
    <s v="N/A"/>
    <n v="3841388"/>
    <n v="3841388"/>
    <n v="195525"/>
    <n v="822025"/>
    <n v="2022011000068"/>
    <d v="2025-10-10T00:00:00"/>
    <d v="2025-10-15T00:00:00"/>
    <s v="N/A"/>
    <s v="N/A"/>
    <s v="N/A"/>
    <s v="N/A"/>
    <s v="N/A"/>
    <n v="0"/>
    <s v="N/A"/>
    <n v="0"/>
    <s v="N/A"/>
    <n v="0"/>
    <s v="N/A"/>
    <n v="0"/>
    <s v="N/A"/>
    <n v="0"/>
    <s v="N/A"/>
    <n v="0"/>
    <n v="38413880"/>
    <n v="26889716"/>
    <n v="26889716"/>
    <n v="0"/>
    <n v="0"/>
    <d v="2026-07-31T00:00:00"/>
    <d v="2026-07-31T00:00:00"/>
    <n v="206"/>
    <s v="N/A"/>
    <s v="Bogotá D.C."/>
    <s v="Cumplimiento"/>
    <s v="33-47-101018847"/>
    <s v="Seguros del Estado S.A."/>
    <d v="2025-10-14T00:00:00"/>
    <s v="10/10/2025 - 05/02/2027"/>
    <d v="2025-10-14T00:00:00"/>
    <s v="Ninguna"/>
    <s v="En ejecución"/>
    <s v="Ingreso"/>
    <s v="N/A"/>
    <s v="GEOGRAFÍA "/>
    <s v="N/A"/>
    <s v="Masculino"/>
    <s v="brian.contreras@jep.gov.co"/>
    <s v="https://community.secop.gov.co/Public/Tendering/ContractNoticePhases/View?PPI=CO1.PPI.42636078&amp;isFromPublicArea=True&amp;isModal=False"/>
    <s v="JUDICIAL_ADVERSARIAL"/>
    <s v="PROCESOS_MISIONALES"/>
    <s v="Magistratura"/>
    <s v="Magistratura"/>
    <n v="0"/>
  </r>
  <r>
    <n v="1603"/>
    <n v="93151507"/>
    <s v="JEP-1337-2025"/>
    <s v="JEP-CSPO-1306-2025"/>
    <s v="Miguel Ángel Salcedo"/>
    <d v="2025-09-15T00:00:00"/>
    <s v="Claudia Patricia Cáceres Pereira"/>
    <x v="0"/>
    <s v="1. Prestación de servicios profesionales y de apoyo a la gestión"/>
    <s v="Cédula de Ciudadanía"/>
    <n v="1000135762"/>
    <n v="5"/>
    <s v="Persona Natural"/>
    <s v="Bogotá D.C."/>
    <s v="Prestar servicios profesionales para el apoyo y acompañamiento a la gestión judicial de la sección de ausencia de reconocimiento verdad y responsabilidad. "/>
    <s v="Jairo Ernesto Arias Orjuela"/>
    <s v="Dirección de Asuntos Jurídicos"/>
    <s v="F- Magistratura"/>
    <s v="María del Pilar Valencia García"/>
    <n v="30276350"/>
    <s v="F- Magistratura"/>
    <s v="N/A"/>
    <s v="Apoyo SAR"/>
    <s v="María del Pilar Valencia García"/>
    <s v="Inversión"/>
    <n v="49511230"/>
    <n v="49511230"/>
    <s v="N/A"/>
    <n v="4951123"/>
    <n v="4951123"/>
    <n v="231125"/>
    <n v="786125"/>
    <n v="2022011000068"/>
    <d v="2025-10-02T00:00:00"/>
    <d v="2025-10-06T00:00:00"/>
    <s v="N/A"/>
    <s v="N/A"/>
    <s v="N/A"/>
    <s v="N/A"/>
    <s v="N/A"/>
    <n v="0"/>
    <s v="N/A"/>
    <n v="0"/>
    <s v="N/A"/>
    <n v="0"/>
    <s v="N/A"/>
    <n v="0"/>
    <s v="N/A"/>
    <n v="0"/>
    <s v="N/A"/>
    <n v="0"/>
    <n v="49511230"/>
    <n v="34657861"/>
    <n v="34657861"/>
    <n v="0"/>
    <n v="0"/>
    <d v="2026-07-31T00:00:00"/>
    <d v="2026-07-31T00:00:00"/>
    <n v="206"/>
    <s v="N/A"/>
    <s v="Bogotá D.C."/>
    <s v="Cumplimiento"/>
    <s v="96-47-101004511"/>
    <s v="Seguros del Estado S.A."/>
    <d v="2025-10-02T00:00:00"/>
    <s v="02/10/2025 - 12/02/2027"/>
    <d v="2025-10-03T00:00:00"/>
    <s v="Ninguna"/>
    <s v="En ejecución"/>
    <s v="Ingreso"/>
    <s v="N/A"/>
    <s v="DERECHO "/>
    <s v="N/A"/>
    <s v="Femenino"/>
    <s v="claudia.caceres@jep.gov.co"/>
    <s v="https://community.secop.gov.co/Public/Tendering/ContractNoticePhases/View?PPI=CO1.PPI.42455679&amp;isFromPublicArea=True&amp;isModal=False"/>
    <s v="JUDICIAL_ADVERSARIAL"/>
    <s v="PROCESOS_MISIONALES"/>
    <s v="Magistratura"/>
    <s v="Magistratura"/>
    <n v="0"/>
  </r>
  <r>
    <n v="1604"/>
    <n v="93151507"/>
    <s v="JEP-1338-2025"/>
    <s v="JEP-CSPO-1307-2025"/>
    <s v="Miguel Ángel Salcedo"/>
    <d v="2025-09-15T00:00:00"/>
    <s v="Gloria Johanna Puentes Sarmiento"/>
    <x v="0"/>
    <s v="1. Prestación de servicios profesionales y de apoyo a la gestión"/>
    <s v="Cédula de Ciudadanía"/>
    <n v="1002721697"/>
    <n v="5"/>
    <s v="Persona Natural"/>
    <s v="Mitú"/>
    <s v="Prestar servicios profesionales para el apoyo y acompañamiento a la gestión judicial de la sección de ausencia de reconocimiento verdad y responsabilidad. "/>
    <s v="Jairo Ernesto Arias Orjuela"/>
    <s v="Dirección de Asuntos Jurídicos"/>
    <s v="F- Magistratura"/>
    <s v="María del Pilar Valencia García"/>
    <n v="30276350"/>
    <s v="F- Magistratura"/>
    <s v="N/A"/>
    <s v="Apoyo SAR"/>
    <s v="María del Pilar Valencia García"/>
    <s v="Inversión"/>
    <n v="49511230"/>
    <n v="49511230"/>
    <s v="N/A"/>
    <n v="4951123"/>
    <n v="4951123"/>
    <n v="231225"/>
    <n v="793225"/>
    <n v="2022011000068"/>
    <d v="2025-10-02T00:00:00"/>
    <d v="2025-10-08T00:00:00"/>
    <s v="N/A"/>
    <s v="N/A"/>
    <s v="N/A"/>
    <s v="N/A"/>
    <s v="N/A"/>
    <n v="0"/>
    <s v="N/A"/>
    <n v="0"/>
    <s v="N/A"/>
    <n v="0"/>
    <s v="N/A"/>
    <n v="0"/>
    <s v="N/A"/>
    <n v="0"/>
    <s v="N/A"/>
    <n v="0"/>
    <n v="49511230"/>
    <n v="34657861"/>
    <n v="34657861"/>
    <n v="0"/>
    <n v="0"/>
    <d v="2026-07-31T00:00:00"/>
    <d v="2026-07-31T00:00:00"/>
    <n v="206"/>
    <s v="N/A"/>
    <s v="Bogotá D.C."/>
    <s v="Cumplimiento"/>
    <s v="400-47-994000110319"/>
    <s v="Aseguradora Solidaria de Colombia"/>
    <d v="2025-10-03T00:00:00"/>
    <s v="2/10/2025 - 2/02/2027"/>
    <d v="2025-10-03T00:00:00"/>
    <s v="Ninguna"/>
    <s v="En ejecución"/>
    <s v="Ingreso"/>
    <s v="N/A"/>
    <s v="DERECHO "/>
    <s v="N/A"/>
    <s v="Femenino"/>
    <s v="gloria.puentes@jep.gov.co"/>
    <s v="https://community.secop.gov.co/Public/Tendering/ContractNoticePhases/View?PPI=CO1.PPI.42519882&amp;isFromPublicArea=True&amp;isModal=False"/>
    <s v="JUDICIAL_ADVERSARIAL"/>
    <s v="PROCESOS_MISIONALES"/>
    <s v="Magistratura"/>
    <s v="Magistratura"/>
    <n v="0"/>
  </r>
  <r>
    <n v="1613"/>
    <n v="93151507"/>
    <s v="JEP-1339-2025"/>
    <s v="JEP-CSPO-1308-2025"/>
    <s v="Miguel Ángel Salcedo"/>
    <d v="2025-09-15T00:00:00"/>
    <s v="Laura Lorena Patiño Carrasco"/>
    <x v="0"/>
    <s v="1. Prestación de servicios profesionales y de apoyo a la gestión"/>
    <s v="Cédula de Ciudadanía"/>
    <n v="1022434627"/>
    <n v="1"/>
    <s v="Persona Natural"/>
    <s v="Mosquera"/>
    <s v="Prestar servicios profesionales para apoyar a la sala de reconocimiento de verdad de responsabilidad y de determinación de hechos y conductas en los trámites administrativos y judiciales. "/>
    <s v="Jairo Ernesto Arias Orjuela"/>
    <s v="Dirección de Asuntos Jurídicos"/>
    <s v="F- Magistratura"/>
    <s v="Álvaro Fabián Carreño Ordóñez"/>
    <n v="1098654844"/>
    <s v="F- Magistratura"/>
    <s v="N/A"/>
    <s v="Caso 01"/>
    <s v="Julieta Lemaitre Ripoll"/>
    <s v="Inversión"/>
    <n v="49511230"/>
    <n v="49511230"/>
    <s v="N/A"/>
    <n v="4951123"/>
    <n v="4951123"/>
    <n v="231625"/>
    <n v="786025"/>
    <n v="2022011000068"/>
    <d v="2025-10-02T00:00:00"/>
    <d v="2025-10-03T00:00:00"/>
    <s v="N/A"/>
    <s v="N/A"/>
    <s v="N/A"/>
    <s v="N/A"/>
    <s v="N/A"/>
    <n v="0"/>
    <s v="N/A"/>
    <n v="0"/>
    <s v="N/A"/>
    <n v="0"/>
    <s v="N/A"/>
    <n v="0"/>
    <s v="N/A"/>
    <n v="0"/>
    <s v="N/A"/>
    <n v="0"/>
    <n v="49511230"/>
    <n v="34657861"/>
    <n v="34657861"/>
    <n v="0"/>
    <n v="0"/>
    <d v="2026-07-31T00:00:00"/>
    <d v="2026-07-31T00:00:00"/>
    <n v="206"/>
    <s v="N/A"/>
    <s v="Bogotá D.C."/>
    <s v="Cumplimiento"/>
    <s v="21-47-101052578"/>
    <s v="Seguros del Estado S.A."/>
    <d v="2025-10-02T00:00:00"/>
    <s v="02/10/2025 - 31/01/2027"/>
    <d v="2025-10-03T00:00:00"/>
    <s v="Ninguna"/>
    <s v="En ejecución"/>
    <s v="Ingreso"/>
    <s v="N/A"/>
    <s v="ADMINISTRACIÓN DE EMPRESAS "/>
    <s v="N/A"/>
    <s v="Femenino"/>
    <s v="laura.patinoc@jep.gov.co"/>
    <s v="https://community.secop.gov.co/Public/Tendering/ContractNoticePhases/View?PPI=CO1.PPI.42520289&amp;isFromPublicArea=True&amp;isModal=False"/>
    <s v="JUDICIAL_DIALÓGICO"/>
    <s v="PROCESOS_MISIONALES"/>
    <s v="Magistratura"/>
    <s v="Magistratura"/>
    <n v="0"/>
  </r>
  <r>
    <n v="2077"/>
    <s v="72153606;73111505;26111607"/>
    <s v="JEP-1340-2025"/>
    <s v="JEP-CSPO-1309-2025"/>
    <s v="Mateo Ávila"/>
    <d v="2025-09-17T00:00:00"/>
    <s v="FUNDACION EKO GROUP H2O + COLOMBIA"/>
    <x v="0"/>
    <s v="3. Compraventa "/>
    <s v="NIT"/>
    <n v="901419732"/>
    <n v="1"/>
    <s v="Persona Jurídica"/>
    <s v="Bogotá D.C."/>
    <s v="Adquisición de bienes y/o insumos destinados a la implementación y fortalecimiento del Programa Institucional de Gestión Ambiental (PIGA) de la JEP"/>
    <s v="Ariadna Lorena Alfonso Sánchez (Encargada)"/>
    <s v="Dirección Administrativa y Financiera"/>
    <s v="DD- Oficina Asesora de Recursos Físicos e Infraestructura"/>
    <s v="Yiris Tovar Medina"/>
    <n v="22736411"/>
    <s v="DD- Oficina Asesora de Recursos Físicos e Infraestructura"/>
    <s v="N/A"/>
    <s v="N/A"/>
    <s v="N/A"/>
    <s v="Funcionamiento"/>
    <n v="42200000"/>
    <n v="42200000"/>
    <s v="N/A"/>
    <s v="N/A"/>
    <s v="N/A"/>
    <n v="253725"/>
    <n v="775325"/>
    <s v="N/A"/>
    <d v="2025-09-25T00:00:00"/>
    <d v="2025-10-02T00:00:00"/>
    <s v="N/A"/>
    <s v="N/A"/>
    <s v="N/A"/>
    <s v="N/A"/>
    <s v="N/A"/>
    <n v="0"/>
    <s v="N/A"/>
    <n v="0"/>
    <s v="N/A"/>
    <n v="0"/>
    <s v="N/A"/>
    <n v="0"/>
    <s v="N/A"/>
    <n v="0"/>
    <s v="N/A"/>
    <n v="0"/>
    <n v="42200000"/>
    <n v="0"/>
    <n v="0"/>
    <n v="0"/>
    <n v="0"/>
    <d v="2025-11-15T00:00:00"/>
    <d v="2025-11-15T00:00:00"/>
    <n v="-52"/>
    <s v="PND"/>
    <s v="Bogotá D.C."/>
    <s v="Cumplimiento; Responsabilidad Civil Extracontractual"/>
    <s v="11-45-101174482; 11-40-101083513"/>
    <s v="Seguros del Estado S.A.; Seguros del Estado S.A."/>
    <d v="2025-09-30T00:00:00"/>
    <s v="30/09/2025 - 20/11/2028"/>
    <d v="2025-10-01T00:00:00"/>
    <s v="Ninguna"/>
    <s v="Terminado"/>
    <s v="Ingreso"/>
    <s v="N/A"/>
    <s v="N/A"/>
    <s v="N/A"/>
    <s v="N/A"/>
    <s v="N/A"/>
    <s v="https://community.secop.gov.co/Public/Tendering/ContractNoticePhases/View?PPI=CO1.PPI.42272041&amp;isFromPublicArea=True&amp;isModal=False"/>
    <s v="GESTIÓN_DE_SEGURIDAD_BIENES_Y_SERVICIOS"/>
    <s v="PROCESOS_DE_GESTIÓN"/>
    <s v="Dirección Administrativa y Financiera"/>
    <s v="Secretaría Ejecutiva"/>
    <m/>
  </r>
  <r>
    <n v="1631"/>
    <n v="80161504"/>
    <s v="JEP-1341-2025"/>
    <s v="JEP-CSPO-1310-2025"/>
    <s v="Miguel Ángel Salcedo"/>
    <d v="2025-09-15T00:00:00"/>
    <s v="Lizeth Valentina Pulido Valenzuela"/>
    <x v="0"/>
    <s v="1. Prestación de servicios profesionales y de apoyo a la gestión"/>
    <s v="Cédula de Ciudadanía"/>
    <n v="1000254512"/>
    <n v="0"/>
    <s v="Persona Natural"/>
    <s v="Bogotá D.C."/>
    <s v="Prestar servicios para apoyar y acompañar los procesos administrativos y técnicos que se deriven de la sustanciación de los macro casos priorizados por la sala de reconocimiento de verdad y responsabilidad. "/>
    <s v="Jairo Ernesto Arias Orjuela"/>
    <s v="Dirección de Asuntos Jurídicos"/>
    <s v="F- Magistratura"/>
    <s v="Laura Gineth Mora García"/>
    <n v="1072426527"/>
    <s v="F- Magistratura"/>
    <s v="N/A"/>
    <s v="Caso 03"/>
    <s v="Alejandro Ramelli Arteaga"/>
    <s v="Inversión"/>
    <n v="42682080"/>
    <n v="42682080"/>
    <s v="N/A"/>
    <n v="4268208"/>
    <n v="4268208"/>
    <n v="197525"/>
    <n v="894725"/>
    <n v="2022011000068"/>
    <d v="2025-10-30T00:00:00"/>
    <d v="2025-11-04T00:00:00"/>
    <s v="N/A"/>
    <s v="N/A"/>
    <s v="N/A"/>
    <s v="N/A"/>
    <s v="N/A"/>
    <n v="0"/>
    <s v="N/A"/>
    <n v="0"/>
    <s v="N/A"/>
    <n v="0"/>
    <s v="N/A"/>
    <n v="0"/>
    <s v="N/A"/>
    <n v="0"/>
    <s v="N/A"/>
    <n v="0"/>
    <n v="42682080"/>
    <n v="29877456"/>
    <n v="29877456"/>
    <n v="0"/>
    <n v="0"/>
    <d v="2026-07-31T00:00:00"/>
    <d v="2026-07-31T00:00:00"/>
    <n v="206"/>
    <s v="N/A"/>
    <s v="Bogotá D.C."/>
    <s v="Cumplimiento"/>
    <s v="33-45-101140974"/>
    <s v="Seguros del Estado S.A."/>
    <d v="2025-10-31T00:00:00"/>
    <s v="30/10/2025 - 31/01/2027"/>
    <d v="2025-11-04T00:00:00"/>
    <s v="Ninguna"/>
    <s v="En ejecución"/>
    <s v="Ingreso"/>
    <s v="N/A"/>
    <s v="RELACIONES INTERNACIONALES"/>
    <s v="CIENCIAS POLÍTICAS"/>
    <s v="Femenino"/>
    <s v="lizeth.pulido@jep.gov.co"/>
    <s v="https://community.secop.gov.co/Public/Tendering/ContractNoticePhases/View?PPI=CO1.PPI.42520954&amp;isFromPublicArea=True&amp;isModal=False"/>
    <s v="JUDICIAL_ADVERSARIAL"/>
    <s v="PROCESOS_MISIONALES"/>
    <s v="Magistratura"/>
    <s v="Magistratura"/>
    <n v="0"/>
  </r>
  <r>
    <n v="1642"/>
    <n v="80161500"/>
    <s v="JEP-1342-2025"/>
    <s v="JEP-CSPO-1311-2025"/>
    <s v="Arinson Ruiz"/>
    <d v="2025-09-15T00:00:00"/>
    <s v="Jesus Antonio Reyes Benavides"/>
    <x v="0"/>
    <s v="1. Prestación de servicios profesionales y de apoyo a la gestión"/>
    <s v="Cédula de Ciudadanía"/>
    <n v="1032396999"/>
    <n v="9"/>
    <s v="Persona Natural"/>
    <s v="Medellin"/>
    <s v="Prestar servicios profesionales especializados para apoyar al GRAI en la elaboración de análisis y caracterización de estructuras armadas, contextos territoriales, patrones macrocriminales partiendo del contraste, depuración e integración de la información que permitan hacer análisis objetivos y rigurosos, todo lo anterior, siguiendo los lineamientos de la jefatura y Magistratura. "/>
    <s v="Jairo Ernesto Arias Orjuela"/>
    <s v="Dirección de Asuntos Jurídicos"/>
    <s v="H- Grupo de Análisis de la Información- GRAI"/>
    <s v="Juan Felipe García Arboleda"/>
    <n v="75091192"/>
    <s v="H- Grupo de Análisis de la Información - GRAI"/>
    <s v="N/A"/>
    <s v="N/A"/>
    <s v="N/A"/>
    <s v="Inversión"/>
    <n v="85364210"/>
    <n v="85364210"/>
    <s v="N/A"/>
    <n v="8536421"/>
    <n v="8536421"/>
    <n v="232225"/>
    <n v="818825"/>
    <n v="2022011000068"/>
    <d v="2025-10-10T00:00:00"/>
    <d v="2025-10-16T00:00:00"/>
    <s v="N/A"/>
    <s v="N/A"/>
    <s v="N/A"/>
    <s v="N/A"/>
    <s v="N/A"/>
    <n v="0"/>
    <s v="N/A"/>
    <n v="0"/>
    <s v="N/A"/>
    <n v="0"/>
    <s v="N/A"/>
    <n v="0"/>
    <s v="N/A"/>
    <n v="0"/>
    <s v="N/A"/>
    <n v="0"/>
    <n v="85364210"/>
    <n v="59754947"/>
    <n v="59754947"/>
    <n v="0"/>
    <n v="0"/>
    <d v="2026-07-31T00:00:00"/>
    <d v="2026-07-31T00:00:00"/>
    <n v="206"/>
    <s v="N/A"/>
    <s v="Bogotá D.C."/>
    <s v="Cumplimiento"/>
    <s v="11-47-101039389"/>
    <s v="Seguros del Estado S.A."/>
    <d v="2025-10-10T00:00:00"/>
    <s v="10/10/2025 - 10/07/2027"/>
    <d v="2025-10-16T00:00:00"/>
    <s v="Ninguna"/>
    <s v="En ejecución"/>
    <s v="Ingreso"/>
    <s v="N/A"/>
    <s v="PSICOLOGÍA"/>
    <s v="N/A"/>
    <s v="Masculino"/>
    <s v="jesus.reyes@jep.gov.co"/>
    <s v="https://community.secop.gov.co/Public/Tendering/ContractNoticePhases/View?PPI=CO1.PPI.42237674&amp;isFromPublicArea=True&amp;isModal=False"/>
    <s v="SOPORTE_PARA_LA_ADMINISTRACIÓN_DE_JUSTICIA"/>
    <s v="PROCESOS_MISIONALES"/>
    <s v="Grupo de Análisis de la Información- GRAI"/>
    <s v="Magistratura"/>
    <n v="0"/>
  </r>
  <r>
    <n v="1643"/>
    <n v="80161500"/>
    <s v="JEP-1343-2025"/>
    <s v="JEP-CSPO-1312-2025"/>
    <s v="Laura Fernanda Cuenca"/>
    <d v="2025-09-15T00:00:00"/>
    <s v="Sandra Teheran Sanchez"/>
    <x v="0"/>
    <s v="1. Prestación de servicios profesionales y de apoyo a la gestión"/>
    <s v="Cédula de Ciudadanía"/>
    <n v="1010166217"/>
    <n v="1"/>
    <s v="Persona Natural"/>
    <s v="Bogotá D.C."/>
    <s v="Prestar servicios profesionales para apoyar al GRAI en la articulación del diseño e implementación de metodolodías de análisis de información y caracterización de víctimas, comparecientes y fenómenos criminales relacionados con los macrocasos. "/>
    <s v="Jairo Ernesto Arias Orjuela"/>
    <s v="Dirección de Asuntos Jurídicos"/>
    <s v="H- Grupo de Análisis de la Información- GRAI"/>
    <s v="Juan Felipe García Arboleda"/>
    <n v="75091192"/>
    <s v="H- Grupo de Análisis de la Información - GRAI"/>
    <s v="N/A"/>
    <s v="N/A"/>
    <s v="N/A"/>
    <s v="Inversión"/>
    <n v="124631790"/>
    <n v="124631790"/>
    <s v="N/A"/>
    <n v="12463179"/>
    <n v="12463179"/>
    <n v="232325"/>
    <n v="830725"/>
    <n v="2022011000068"/>
    <d v="2025-10-14T00:00:00"/>
    <d v="2025-10-16T00:00:00"/>
    <s v="N/A"/>
    <s v="N/A"/>
    <s v="N/A"/>
    <s v="N/A"/>
    <s v="N/A"/>
    <n v="0"/>
    <s v="N/A"/>
    <n v="0"/>
    <s v="N/A"/>
    <n v="0"/>
    <s v="N/A"/>
    <n v="0"/>
    <s v="N/A"/>
    <n v="0"/>
    <s v="N/A"/>
    <n v="0"/>
    <n v="124631790"/>
    <n v="87242253"/>
    <n v="87242253"/>
    <n v="0"/>
    <n v="0"/>
    <d v="2026-07-31T00:00:00"/>
    <d v="2026-07-31T00:00:00"/>
    <n v="206"/>
    <s v="N/A"/>
    <s v="Bogotá D.C."/>
    <s v="Cumplimiento"/>
    <s v="11-47-101039492"/>
    <s v="Seguros del Estado S.A."/>
    <d v="2025-10-15T00:00:00"/>
    <s v="14/10/2025 - 10/02/2027"/>
    <d v="2025-10-16T00:00:00"/>
    <s v="Ninguna"/>
    <s v="En ejecución"/>
    <s v="Ingreso"/>
    <s v="N/A"/>
    <s v="CIENCIAS POLÍTICAS Y DE GOBIERNO"/>
    <s v="N/A"/>
    <s v="Femenino"/>
    <s v="sandra.teheran@jep.gov.co"/>
    <s v="https://community.secop.gov.co/Public/Tendering/ContractNoticePhases/View?PPI=CO1.PPI.42485988&amp;isFromPublicArea=True&amp;isModal=False"/>
    <s v="SOPORTE_PARA_LA_ADMINISTRACIÓN_DE_JUSTICIA"/>
    <s v="PROCESOS_MISIONALES"/>
    <s v="Grupo de Análisis de la Información- GRAI"/>
    <s v="Magistratura"/>
    <n v="0"/>
  </r>
  <r>
    <n v="1644"/>
    <n v="80161500"/>
    <s v="JEP-1344-2025"/>
    <s v="JEP-CSPO-1313-2025"/>
    <s v="Laura Fernanda Cuenca"/>
    <d v="2025-09-15T00:00:00"/>
    <s v="Andres Felipe Manosalva Correa"/>
    <x v="0"/>
    <s v="1. Prestación de servicios profesionales y de apoyo a la gestión"/>
    <s v="Cédula de Ciudadanía"/>
    <n v="1032403442"/>
    <n v="1"/>
    <s v="Persona Natural"/>
    <s v="Bogotá D.C."/>
    <s v="Prestar servicios profesionales para apoyar al GRAI en la articulación del diseño e implementación de metodolodías de análisis de información y caracterización de víctimas, comparecientes y fenómenos criminales relacionados con los macrocasos. "/>
    <s v="Jairo Ernesto Arias Orjuela"/>
    <s v="Dirección de Asuntos Jurídicos"/>
    <s v="H- Grupo de Análisis de la Información- GRAI"/>
    <s v="Juan Felipe García Arboleda"/>
    <n v="75091192"/>
    <s v="H- Grupo de Análisis de la Información - GRAI"/>
    <s v="N/A"/>
    <s v="N/A"/>
    <s v="N/A"/>
    <s v="Inversión"/>
    <n v="124631790"/>
    <n v="124631790"/>
    <s v="N/A"/>
    <n v="12463179"/>
    <n v="12463179"/>
    <n v="232425"/>
    <n v="830825"/>
    <n v="2022011000068"/>
    <d v="2025-10-14T00:00:00"/>
    <d v="2025-10-16T00:00:00"/>
    <s v="N/A"/>
    <s v="N/A"/>
    <s v="N/A"/>
    <s v="N/A"/>
    <s v="N/A"/>
    <n v="-5816155"/>
    <d v="2026-02-11T00:00:00"/>
    <n v="0"/>
    <s v="N/A"/>
    <n v="0"/>
    <s v="N/A"/>
    <n v="0"/>
    <s v="N/A"/>
    <n v="0"/>
    <s v="N/A"/>
    <n v="0"/>
    <n v="118815635"/>
    <n v="87242253"/>
    <n v="87242253"/>
    <n v="0"/>
    <n v="0"/>
    <d v="2026-07-31T00:00:00"/>
    <d v="2026-07-31T00:00:00"/>
    <n v="206"/>
    <s v="N/A"/>
    <s v="Bogotá D.C."/>
    <s v="Cumplimiento"/>
    <s v="11-47-101039498"/>
    <s v="Seguros del Estado S.A."/>
    <d v="2025-10-15T00:00:00"/>
    <s v="14/10/2025 - 10/02/2027"/>
    <d v="2025-10-16T00:00:00"/>
    <s v="Mediante otrosí Nº1 del 11/02/2026 se publicó la reducción del valor"/>
    <s v="En ejecución"/>
    <s v="Reducción"/>
    <s v="N/A"/>
    <s v="CIENCIAS POLÍTICAS Y DE GOBIERNO"/>
    <s v="N/A"/>
    <s v="Masculino"/>
    <s v="andres.manosalva@jep.gov.co"/>
    <s v="https://community.secop.gov.co/Public/Tendering/ContractNoticePhases/View?PPI=CO1.PPI.42485990&amp;isFromPublicArea=True&amp;isModal=False"/>
    <s v="SOPORTE_PARA_LA_ADMINISTRACIÓN_DE_JUSTICIA"/>
    <s v="PROCESOS_MISIONALES"/>
    <s v="Grupo de Análisis de la Información- GRAI"/>
    <s v="Magistratura"/>
    <n v="-5816155"/>
  </r>
  <r>
    <n v="1645"/>
    <n v="80161500"/>
    <s v="JEP-1345-2025"/>
    <s v="JEP-CSPO-1314-2025"/>
    <s v="Arinson Ruiz"/>
    <d v="2025-09-15T00:00:00"/>
    <s v="Hamilton Guzman Cadena"/>
    <x v="0"/>
    <s v="1. Prestación de servicios profesionales y de apoyo a la gestión"/>
    <s v="Cédula de Ciudadanía"/>
    <n v="1032490806"/>
    <n v="8"/>
    <s v="Persona Natural"/>
    <s v="Bogotá D.C."/>
    <s v="Prestar servicios profesionales para respaldar las actividades del GRAI en la organización, consolidación y verificación de información cualitativa y cuantitativa, incluida la producción de análisis macrocriminales relacionados con los macrocasos de investigación abiertos. "/>
    <s v="Jairo Ernesto Arias Orjuela"/>
    <s v="Dirección de Asuntos Jurídicos"/>
    <s v="H- Grupo de Análisis de la Información- GRAI"/>
    <s v="Juan Felipe García Arboleda"/>
    <n v="75091192"/>
    <s v="H- Grupo de Análisis de la Información - GRAI"/>
    <s v="N/A"/>
    <s v="N/A"/>
    <s v="N/A"/>
    <s v="Inversión"/>
    <n v="112680780"/>
    <n v="112680780"/>
    <s v="N/A"/>
    <n v="11268078"/>
    <n v="11268078"/>
    <n v="232525"/>
    <n v="827725"/>
    <n v="2022011000068"/>
    <d v="2025-10-14T00:00:00"/>
    <d v="2025-10-16T00:00:00"/>
    <s v="N/A"/>
    <s v="N/A"/>
    <s v="N/A"/>
    <s v="N/A"/>
    <s v="N/A"/>
    <n v="0"/>
    <s v="N/A"/>
    <n v="0"/>
    <s v="N/A"/>
    <n v="0"/>
    <s v="N/A"/>
    <n v="0"/>
    <s v="N/A"/>
    <n v="0"/>
    <s v="N/A"/>
    <n v="0"/>
    <n v="112680780"/>
    <n v="78876546"/>
    <n v="78876546"/>
    <n v="0"/>
    <n v="0"/>
    <d v="2026-07-31T00:00:00"/>
    <d v="2026-07-31T00:00:00"/>
    <n v="206"/>
    <s v="N/A"/>
    <s v="Bogotá D.C."/>
    <s v="Cumplimiento"/>
    <s v="96-47-101004577"/>
    <s v="Seguros del Estado S.A."/>
    <d v="2025-10-15T00:00:00"/>
    <s v="14/10/2025 - 11/02/2027"/>
    <d v="2025-10-16T00:00:00"/>
    <s v="Ninguna"/>
    <s v="En ejecución"/>
    <s v="Ingreso"/>
    <s v="N/A"/>
    <s v="CIENCIAS POLÍTICAS Y DE GOBIERNO"/>
    <s v="N/A"/>
    <s v="Masculino"/>
    <s v="hamilton.guzman@jep.gov.co"/>
    <s v="https://community.secop.gov.co/Public/Tendering/ContractNoticePhases/View?PPI=CO1.PPI.42357480&amp;isFromPublicArea=True&amp;isModal=False"/>
    <s v="SOPORTE_PARA_LA_ADMINISTRACIÓN_DE_JUSTICIA"/>
    <s v="PROCESOS_MISIONALES"/>
    <s v="Grupo de Análisis de la Información- GRAI"/>
    <s v="Magistratura"/>
    <n v="0"/>
  </r>
  <r>
    <n v="1646"/>
    <n v="80161500"/>
    <s v="JEP-1346-2025"/>
    <s v="JEP-CSPO-1315-2025"/>
    <s v="Arinson Ruiz"/>
    <d v="2025-09-15T00:00:00"/>
    <s v="Cristian de Jesus Acosta Olaya"/>
    <x v="0"/>
    <s v="1. Prestación de servicios profesionales y de apoyo a la gestión"/>
    <s v="Cédula de Ciudadanía"/>
    <n v="1032395641"/>
    <n v="3"/>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2625"/>
    <n v="818925"/>
    <n v="2022011000068"/>
    <d v="2025-10-10T00:00:00"/>
    <d v="2025-10-16T00:00:00"/>
    <s v="N/A"/>
    <s v="N/A"/>
    <s v="N/A"/>
    <s v="N/A"/>
    <s v="N/A"/>
    <n v="0"/>
    <s v="N/A"/>
    <n v="0"/>
    <s v="N/A"/>
    <n v="0"/>
    <s v="N/A"/>
    <n v="0"/>
    <s v="N/A"/>
    <n v="0"/>
    <s v="N/A"/>
    <n v="0"/>
    <n v="78535080"/>
    <n v="54974556"/>
    <n v="54974556"/>
    <n v="0"/>
    <n v="0"/>
    <d v="2026-07-31T00:00:00"/>
    <d v="2026-07-31T00:00:00"/>
    <n v="206"/>
    <s v="N/A"/>
    <s v="Bogotá D.C."/>
    <s v="Cumplimiento"/>
    <s v="25-45-101052270"/>
    <s v="Seguros del Estado S.A."/>
    <d v="2025-10-14T00:00:00"/>
    <s v="14/10/2025 - 10/02/2027"/>
    <d v="2025-10-16T00:00:00"/>
    <s v="Ninguna"/>
    <s v="En ejecución"/>
    <s v="Ingreso"/>
    <s v="N/A"/>
    <s v="CIENCIAS POLÍTICAS Y DE GOBIERNO"/>
    <s v="N/A"/>
    <s v="Masculino"/>
    <s v="cristian.acostao@jep.gov.co"/>
    <s v="https://community.secop.gov.co/Public/Tendering/ContractNoticePhases/View?PPI=CO1.PPI.42539079&amp;isFromPublicArea=True&amp;isModal=False"/>
    <s v="SOPORTE_PARA_LA_ADMINISTRACIÓN_DE_JUSTICIA"/>
    <s v="PROCESOS_MISIONALES"/>
    <s v="Grupo de Análisis de la Información- GRAI"/>
    <s v="Magistratura"/>
    <n v="0"/>
  </r>
  <r>
    <n v="1647"/>
    <n v="80161500"/>
    <s v="JEP-1347-2025"/>
    <s v="JEP-CSPO-1316-2025"/>
    <s v="Arinson Ruiz"/>
    <d v="2025-09-15T00:00:00"/>
    <s v="Sebastian Cristancho Bohada"/>
    <x v="0"/>
    <s v="1. Prestación de servicios profesionales y de apoyo a la gestión"/>
    <s v="Cédula de Ciudadanía"/>
    <n v="1014267867"/>
    <n v="7"/>
    <s v="Persona Natural"/>
    <s v="Bogotá D.C."/>
    <s v="Prestar servicios profesionales al Grupo de Análisis de la Información (GRAI) en la administración de información estructurada, el análisis cuantitativo y la elaboración de reportes y documentos analíticos.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2725"/>
    <n v="827825"/>
    <n v="2022011000068"/>
    <d v="2025-10-14T00:00:00"/>
    <d v="2025-10-16T00:00:00"/>
    <s v="N/A"/>
    <s v="N/A"/>
    <s v="N/A"/>
    <s v="N/A"/>
    <s v="N/A"/>
    <n v="0"/>
    <s v="N/A"/>
    <n v="0"/>
    <s v="N/A"/>
    <n v="0"/>
    <s v="N/A"/>
    <n v="0"/>
    <s v="N/A"/>
    <n v="0"/>
    <s v="N/A"/>
    <n v="0"/>
    <n v="78535080"/>
    <n v="54974556"/>
    <n v="54974556"/>
    <n v="0"/>
    <n v="0"/>
    <d v="2026-07-31T00:00:00"/>
    <d v="2026-07-31T00:00:00"/>
    <n v="206"/>
    <s v="N/A"/>
    <s v="Bogotá D.C."/>
    <s v="Cumplimiento"/>
    <s v="96-47-101004576"/>
    <s v="Seguros del Estado S.A."/>
    <d v="2025-10-15T00:00:00"/>
    <s v="14/10/2025 - 12/02/2027"/>
    <d v="2025-10-16T00:00:00"/>
    <s v="Ninguna"/>
    <s v="En ejecución"/>
    <s v="Ingreso"/>
    <s v="N/A"/>
    <s v="CIENCIAS POLÍTICAS Y DE GOBIERNO"/>
    <s v="N/A"/>
    <s v="Masculino"/>
    <s v="sebastian.cristancho@jep.gov.co"/>
    <s v="https://community.secop.gov.co/Public/Tendering/ContractNoticePhases/View?PPI=CO1.PPI.42266470&amp;isFromPublicArea=True&amp;isModal=False"/>
    <s v="SOPORTE_PARA_LA_ADMINISTRACIÓN_DE_JUSTICIA"/>
    <s v="PROCESOS_MISIONALES"/>
    <s v="Grupo de Análisis de la Información- GRAI"/>
    <s v="Magistratura"/>
    <n v="0"/>
  </r>
  <r>
    <n v="1648"/>
    <n v="80161500"/>
    <s v="JEP-1348-2025"/>
    <s v="JEP-CSPO-1317-2025"/>
    <s v="Arinson Ruiz"/>
    <d v="2025-09-15T00:00:00"/>
    <s v="Maria Juanita Licona Escobar"/>
    <x v="0"/>
    <s v="1. Prestación de servicios profesionales y de apoyo a la gestión"/>
    <s v="Cédula de Ciudadanía"/>
    <n v="1000226311"/>
    <n v="8"/>
    <s v="Persona Natural"/>
    <s v="Bogotá D.C."/>
    <s v="1648.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
    <s v="Jairo Ernesto Arias Orjuela"/>
    <s v="Dirección de Asuntos Jurídicos"/>
    <s v="H- Grupo de Análisis de la Información- GRAI"/>
    <s v="Juan Felipe García Arboleda"/>
    <n v="75091192"/>
    <s v="H- Grupo de Análisis de la Información - GRAI"/>
    <s v="N/A"/>
    <s v="N/A"/>
    <s v="N/A"/>
    <s v="Inversión"/>
    <n v="41438920"/>
    <n v="41438920"/>
    <s v="N/A"/>
    <n v="4143892"/>
    <n v="4143892"/>
    <n v="198425"/>
    <n v="827925"/>
    <n v="2022011000068"/>
    <d v="2025-10-14T00:00:00"/>
    <d v="2025-10-16T00:00:00"/>
    <s v="N/A"/>
    <s v="N/A"/>
    <s v="N/A"/>
    <s v="N/A"/>
    <s v="N/A"/>
    <n v="0"/>
    <s v="N/A"/>
    <n v="0"/>
    <s v="N/A"/>
    <n v="0"/>
    <s v="N/A"/>
    <n v="0"/>
    <s v="N/A"/>
    <n v="0"/>
    <s v="N/A"/>
    <n v="0"/>
    <n v="41438920"/>
    <n v="29007244"/>
    <n v="29007244"/>
    <n v="0"/>
    <n v="0"/>
    <d v="2026-07-31T00:00:00"/>
    <d v="2026-07-31T00:00:00"/>
    <n v="206"/>
    <s v="N/A"/>
    <s v="Bogotá D.C."/>
    <s v="Cumplimiento"/>
    <s v="14-47-101045457"/>
    <s v="Seguros del Estado S.A."/>
    <d v="2025-10-15T00:00:00"/>
    <s v="14/10/2025 - 10/02/2027"/>
    <d v="2025-10-16T00:00:00"/>
    <s v="Ninguna"/>
    <s v="En ejecución"/>
    <s v="Ingreso"/>
    <s v="N/A"/>
    <s v="SOCIOLOGÍA "/>
    <s v="N/A"/>
    <s v="Femenino"/>
    <s v="maria.licona@jep.gov.co"/>
    <s v="https://community.secop.gov.co/Public/Tendering/ContractNoticePhases/View?PPI=CO1.PPI.42269313&amp;isFromPublicArea=True&amp;isModal=False"/>
    <s v="SOPORTE_PARA_LA_ADMINISTRACIÓN_DE_JUSTICIA"/>
    <s v="PROCESOS_MISIONALES"/>
    <s v="Grupo de Análisis de la Información- GRAI"/>
    <s v="Magistratura"/>
    <n v="0"/>
  </r>
  <r>
    <n v="1649"/>
    <n v="80161500"/>
    <s v="JEP-1349-2025"/>
    <s v="JEP-CSPO-1318-2025"/>
    <s v="Arinson Ruiz"/>
    <d v="2025-09-15T00:00:00"/>
    <s v="Eliana Liney Poveda Aguirre"/>
    <x v="0"/>
    <s v="1. Prestación de servicios profesionales y de apoyo a la gestión"/>
    <s v="Cédula de Ciudadanía"/>
    <n v="1026563306"/>
    <n v="1"/>
    <s v="Persona Natural"/>
    <s v="Bogotá D.C."/>
    <s v="Prestar servicios profesionales para respaldar las actividades del GRAI en la organización, consolidación y verificación de información cualitativa y cuantitativa, incluida la producción de análisis macrocriminales relacionados con los macrocasos de investigación abiertos. "/>
    <s v="Jairo Ernesto Arias Orjuela"/>
    <s v="Dirección de Asuntos Jurídicos"/>
    <s v="H- Grupo de Análisis de la Información- GRAI"/>
    <s v="Juan Felipe García Arboleda"/>
    <n v="75091192"/>
    <s v="H- Grupo de Análisis de la Información - GRAI"/>
    <s v="N/A"/>
    <s v="N/A"/>
    <s v="N/A"/>
    <s v="Inversión"/>
    <n v="112680780"/>
    <n v="112680780"/>
    <s v="N/A"/>
    <n v="11268078"/>
    <n v="11268078"/>
    <n v="232825"/>
    <n v="828025"/>
    <n v="2022011000068"/>
    <d v="2025-10-14T00:00:00"/>
    <d v="2025-10-16T00:00:00"/>
    <s v="N/A"/>
    <s v="N/A"/>
    <s v="N/A"/>
    <s v="N/A"/>
    <s v="N/A"/>
    <n v="0"/>
    <s v="N/A"/>
    <n v="0"/>
    <s v="N/A"/>
    <n v="0"/>
    <s v="N/A"/>
    <n v="0"/>
    <s v="N/A"/>
    <n v="0"/>
    <s v="N/A"/>
    <n v="0"/>
    <n v="112680780"/>
    <n v="78876546"/>
    <n v="78876546"/>
    <n v="0"/>
    <n v="0"/>
    <d v="2026-07-31T00:00:00"/>
    <d v="2026-07-31T00:00:00"/>
    <n v="206"/>
    <s v="N/A"/>
    <s v="Bogotá D.C."/>
    <s v="Cumplimiento"/>
    <s v="11-45-101175456"/>
    <s v="Seguros del Estado S.A."/>
    <d v="2025-10-14T00:00:00"/>
    <s v="14/10/2025 - 10/02/2025"/>
    <d v="2025-10-16T00:00:00"/>
    <s v="Ninguna"/>
    <s v="En ejecución"/>
    <s v="Ingreso"/>
    <s v="N/A"/>
    <s v="COMUNICACIÓN SOCIAL "/>
    <s v="N/A"/>
    <s v="Femenino"/>
    <s v="eliana.poveda@jep.gov.co"/>
    <s v="https://community.secop.gov.co/Public/Tendering/ContractNoticePhases/View?PPI=CO1.PPI.42355167&amp;isFromPublicArea=True&amp;isModal=False"/>
    <s v="SOPORTE_PARA_LA_ADMINISTRACIÓN_DE_JUSTICIA"/>
    <s v="PROCESOS_MISIONALES"/>
    <s v="Grupo de Análisis de la Información- GRAI"/>
    <s v="Magistratura"/>
    <n v="0"/>
  </r>
  <r>
    <n v="1650"/>
    <n v="80161500"/>
    <s v="JEP-1350-2025"/>
    <s v="JEP-CSPO-1319-2025"/>
    <s v="Arinson Ruiz"/>
    <d v="2025-09-15T00:00:00"/>
    <s v="Natalia Beltran Orjuela"/>
    <x v="0"/>
    <s v="1. Prestación de servicios profesionales y de apoyo a la gestión"/>
    <s v="Cédula de Ciudadanía"/>
    <n v="1019129647"/>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2925"/>
    <n v="819025"/>
    <n v="2022011000068"/>
    <d v="2025-10-10T00:00:00"/>
    <d v="2025-10-16T00:00:00"/>
    <s v="N/A"/>
    <s v="N/A"/>
    <s v="N/A"/>
    <s v="N/A"/>
    <s v="N/A"/>
    <n v="0"/>
    <s v="N/A"/>
    <n v="0"/>
    <s v="N/A"/>
    <n v="0"/>
    <s v="N/A"/>
    <n v="0"/>
    <s v="N/A"/>
    <n v="0"/>
    <s v="N/A"/>
    <n v="0"/>
    <n v="78535080"/>
    <n v="54974556"/>
    <n v="54974556"/>
    <n v="0"/>
    <n v="0"/>
    <d v="2026-07-31T00:00:00"/>
    <d v="2026-07-31T00:00:00"/>
    <n v="206"/>
    <s v="N/A"/>
    <s v="Bogotá D.C."/>
    <s v="Cumplimiento"/>
    <s v="11-47-101039393"/>
    <s v="Seguros del Estado S.A."/>
    <d v="2025-10-10T00:00:00"/>
    <s v="10/10/2025 - 10/02/2027"/>
    <d v="2025-10-16T00:00:00"/>
    <s v="Ninguna"/>
    <s v="En ejecución"/>
    <s v="Ingreso"/>
    <s v="N/A"/>
    <s v="DERECHO "/>
    <s v="N/A"/>
    <s v="Femenino"/>
    <s v="natalia.beltran@jep.gov.co"/>
    <s v="https://community.secop.gov.co/Public/Tendering/ContractNoticePhases/View?PPI=CO1.PPI.42410556&amp;isFromPublicArea=True&amp;isModal=False"/>
    <s v="SOPORTE_PARA_LA_ADMINISTRACIÓN_DE_JUSTICIA"/>
    <s v="PROCESOS_MISIONALES"/>
    <s v="Grupo de Análisis de la Información- GRAI"/>
    <s v="Magistratura"/>
    <n v="0"/>
  </r>
  <r>
    <n v="1651"/>
    <n v="80161500"/>
    <s v="JEP-1351-2025"/>
    <s v="JEP-CSPO-1320-2025"/>
    <s v="Arinson Ruiz"/>
    <d v="2025-09-15T00:00:00"/>
    <s v="Paola Stephania Apolinar Caraballo"/>
    <x v="0"/>
    <s v="1. Prestación de servicios profesionales y de apoyo a la gestión"/>
    <s v="Cédula de Ciudadanía"/>
    <n v="1073245952"/>
    <n v="5"/>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025"/>
    <n v="819125"/>
    <n v="2022011000068"/>
    <d v="2025-10-10T00:00:00"/>
    <d v="2025-10-16T00:00:00"/>
    <s v="N/A"/>
    <s v="N/A"/>
    <s v="N/A"/>
    <s v="N/A"/>
    <s v="N/A"/>
    <n v="0"/>
    <s v="N/A"/>
    <n v="0"/>
    <s v="N/A"/>
    <n v="0"/>
    <s v="N/A"/>
    <n v="0"/>
    <s v="N/A"/>
    <n v="0"/>
    <s v="N/A"/>
    <n v="0"/>
    <n v="78535080"/>
    <n v="54974556"/>
    <n v="54974556"/>
    <n v="0"/>
    <n v="0"/>
    <d v="2026-07-31T00:00:00"/>
    <d v="2026-07-31T00:00:00"/>
    <n v="206"/>
    <s v="N/A"/>
    <s v="Bogotá D.C."/>
    <s v="Cumplimiento"/>
    <s v="11-47-101039391"/>
    <s v="Seguros del Estado S.A."/>
    <d v="2025-10-10T00:00:00"/>
    <s v="10/10/2025 - 10/02/2027"/>
    <d v="2025-10-16T00:00:00"/>
    <s v="Ninguna"/>
    <s v="En ejecución"/>
    <s v="Ingreso"/>
    <s v="N/A"/>
    <s v="GOBIERNO Y RELACIONES INTERNACIONALES "/>
    <s v="N/A"/>
    <s v="Femenino"/>
    <s v="paola.apolinar@jep.gov.co"/>
    <s v="https://community.secop.gov.co/Public/Tendering/ContractNoticePhases/View?PPI=CO1.PPI.42411234&amp;isFromPublicArea=True&amp;isModal=False"/>
    <s v="SOPORTE_PARA_LA_ADMINISTRACIÓN_DE_JUSTICIA"/>
    <s v="PROCESOS_MISIONALES"/>
    <s v="Grupo de Análisis de la Información- GRAI"/>
    <s v="Magistratura"/>
    <n v="0"/>
  </r>
  <r>
    <n v="1652"/>
    <n v="93151508"/>
    <s v="JEP-1352-2025"/>
    <s v="JEP-CSPO-1321-2025"/>
    <s v="Arinson Ruiz"/>
    <d v="2025-09-15T00:00:00"/>
    <s v="Diana Milena Cagua Galindo"/>
    <x v="0"/>
    <s v="1. Prestación de servicios profesionales y de apoyo a la gestión"/>
    <s v="Cédula de Ciudadanía"/>
    <n v="52934687"/>
    <n v="7"/>
    <s v="Persona Natural"/>
    <s v="Bogotá D.C."/>
    <s v="Prestar servicios de gestión documental y archivo, incluyendo la organización, clasificación, digitalización, conservación y actualización de los archivos físicos y digitales, asegurnado el cumplimiento de normativas vigentes en materia de archivo y gestión de la información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41438920"/>
    <n v="41438920"/>
    <s v="N/A"/>
    <n v="4143892"/>
    <n v="4143892"/>
    <n v="198525"/>
    <n v="788825"/>
    <n v="2022011000068"/>
    <d v="2025-10-02T00:00:00"/>
    <d v="2025-10-03T00:00:00"/>
    <s v="N/A"/>
    <s v="N/A"/>
    <s v="N/A"/>
    <s v="N/A"/>
    <s v="N/A"/>
    <n v="0"/>
    <s v="N/A"/>
    <n v="0"/>
    <s v="N/A"/>
    <n v="0"/>
    <s v="N/A"/>
    <n v="0"/>
    <s v="N/A"/>
    <n v="0"/>
    <s v="N/A"/>
    <n v="0"/>
    <n v="41438920"/>
    <n v="29007244"/>
    <n v="29007244"/>
    <n v="0"/>
    <n v="0"/>
    <d v="2026-07-31T00:00:00"/>
    <d v="2026-07-31T00:00:00"/>
    <n v="206"/>
    <s v="N/A"/>
    <s v="Bogotá D.C."/>
    <s v="Cumplimiento"/>
    <s v="11-47-101039028"/>
    <s v="Seguros del Estado S.A."/>
    <d v="2025-10-03T00:00:00"/>
    <s v="02/10/2025 - 10/02/2027"/>
    <d v="2025-10-03T00:00:00"/>
    <s v="Ninguna"/>
    <s v="En ejecución"/>
    <s v="Ingreso"/>
    <s v="N/A"/>
    <s v="TECNOLOGÍA EN GESTIÓN DOCUMENTAL "/>
    <s v="N/A"/>
    <s v="Femenino"/>
    <s v="diana.cagua@jep.gov.co"/>
    <s v="https://community.secop.gov.co/Public/Tendering/ContractNoticePhases/View?PPI=CO1.PPI.42228008&amp;isFromPublicArea=True&amp;isModal=False"/>
    <s v="SOPORTE_PARA_LA_ADMINISTRACIÓN_DE_JUSTICIA"/>
    <s v="PROCESOS_MISIONALES"/>
    <s v="Grupo de Análisis de la Información- GRAI"/>
    <s v="Magistratura"/>
    <n v="0"/>
  </r>
  <r>
    <n v="1653"/>
    <n v="93151508"/>
    <s v="JEP-1353-2025"/>
    <s v="JEP-CSPO-1322-2025"/>
    <s v="Arinson Ruiz"/>
    <d v="2025-09-15T00:00:00"/>
    <s v="Zara Sofia Rojas Cagua"/>
    <x v="0"/>
    <s v="1. Prestación de servicios profesionales y de apoyo a la gestión"/>
    <s v="Cédula de Ciudadanía"/>
    <n v="1034660090"/>
    <n v="9"/>
    <s v="Persona Natural"/>
    <s v="Bogotá D.C."/>
    <s v="Prestar serviciod de apoyo al GRAI en la gestión administrativa de solicitudes y elaboración de actos administrativos, con el propósito de facilitar el apoyo a la jefatura y a los equipos técnicos, contribuyendo al desarrollo de tareas y a la toma de decisiones. "/>
    <s v="Jairo Ernesto Arias Orjuela"/>
    <s v="Dirección de Asuntos Jurídicos"/>
    <s v="H- Grupo de Análisis de la Información- GRAI"/>
    <s v="Juan Felipe García Arboleda"/>
    <n v="75091192"/>
    <s v="H- Grupo de Análisis de la Información - GRAI"/>
    <s v="N/A"/>
    <s v="N/A"/>
    <s v="N/A"/>
    <s v="Inversión"/>
    <n v="41438920"/>
    <n v="41438920"/>
    <s v="N/A"/>
    <n v="4143892"/>
    <n v="4143892"/>
    <n v="198625"/>
    <n v="819225"/>
    <n v="2022011000068"/>
    <d v="2025-10-10T00:00:00"/>
    <d v="2025-10-16T00:00:00"/>
    <s v="N/A"/>
    <s v="N/A"/>
    <s v="N/A"/>
    <s v="N/A"/>
    <s v="N/A"/>
    <n v="0"/>
    <s v="N/A"/>
    <n v="0"/>
    <s v="N/A"/>
    <n v="0"/>
    <s v="N/A"/>
    <n v="0"/>
    <s v="N/A"/>
    <n v="0"/>
    <s v="N/A"/>
    <n v="0"/>
    <n v="41438920"/>
    <n v="29007244"/>
    <n v="29007244"/>
    <n v="0"/>
    <n v="0"/>
    <d v="2026-07-31T00:00:00"/>
    <d v="2026-07-31T00:00:00"/>
    <n v="206"/>
    <s v="N/A"/>
    <s v="Bogotá D.C."/>
    <s v="Cumplimiento"/>
    <s v="11-47-101039376"/>
    <s v="Seguros del Estado S.A."/>
    <d v="2025-10-10T00:00:00"/>
    <n v="45940"/>
    <d v="2025-10-16T00:00:00"/>
    <s v="Ninguna"/>
    <s v="En ejecución"/>
    <s v="Ingreso"/>
    <s v="N/A"/>
    <s v="TECNOLOGÍA EN GESTIÓN ADMINISTRATIVA"/>
    <s v="N/A"/>
    <s v="Femenino"/>
    <s v="zara.rojas@jep.gov.co"/>
    <s v="https://community.secop.gov.co/Public/Tendering/ContractNoticePhases/View?PPI=CO1.PPI.42232712&amp;isFromPublicArea=True&amp;isModal=False"/>
    <s v="SOPORTE_PARA_LA_ADMINISTRACIÓN_DE_JUSTICIA"/>
    <s v="PROCESOS_MISIONALES"/>
    <s v="Grupo de Análisis de la Información- GRAI"/>
    <s v="Magistratura"/>
    <n v="0"/>
  </r>
  <r>
    <n v="1654"/>
    <n v="80161500"/>
    <s v="JEP-1354-2025"/>
    <s v="JEP-CSPO-1323-2025"/>
    <s v="Arinson Ruiz"/>
    <d v="2025-09-15T00:00:00"/>
    <s v="Karen Lorena Cordoba Aranguren"/>
    <x v="0"/>
    <s v="1. Prestación de servicios profesionales y de apoyo a la gestión"/>
    <s v="Cédula de Ciudadanía"/>
    <n v="1018469184"/>
    <n v="7"/>
    <s v="Persona Natural"/>
    <s v="Bogotá D.C."/>
    <s v="Prestar servicios profesionales para apoyar al GRAI en el control, implementación y gestión de procesos contractuales y de planeación, especialmente en lo relacionado con reportes, resultados e indicadores, así como en temas de cooperación internacional ante la Secretaría Ejecutiva, en el contexto de los macrocasos, siguiendo las directrices de la jefatura y la Magistratura. "/>
    <s v="Jairo Ernesto Arias Orjuela"/>
    <s v="Dirección de Asuntos Jurídicos"/>
    <s v="H- Grupo de Análisis de la Información- GRAI"/>
    <s v="Juan Felipe García Arboleda"/>
    <n v="75091192"/>
    <s v="H- Grupo de Análisis de la Información - GRAI"/>
    <s v="N/A"/>
    <s v="N/A"/>
    <s v="N/A"/>
    <s v="Inversión"/>
    <n v="76247650"/>
    <n v="76247650"/>
    <s v="N/A"/>
    <n v="7624765"/>
    <n v="7624765"/>
    <n v="233125"/>
    <n v="788925"/>
    <n v="2022011000068"/>
    <d v="2025-10-02T00:00:00"/>
    <d v="2025-10-03T00:00:00"/>
    <s v="N/A"/>
    <s v="N/A"/>
    <s v="N/A"/>
    <s v="N/A"/>
    <s v="N/A"/>
    <n v="0"/>
    <s v="N/A"/>
    <n v="0"/>
    <s v="N/A"/>
    <n v="0"/>
    <s v="N/A"/>
    <n v="0"/>
    <s v="N/A"/>
    <n v="0"/>
    <s v="N/A"/>
    <n v="0"/>
    <n v="76247650"/>
    <n v="53373355"/>
    <n v="53373355"/>
    <n v="0"/>
    <n v="0"/>
    <d v="2026-07-31T00:00:00"/>
    <d v="2026-07-31T00:00:00"/>
    <n v="206"/>
    <s v="N/A"/>
    <s v="Bogotá D.C."/>
    <s v="Cumplimiento"/>
    <s v="11-47-101039031"/>
    <s v="Seguros del Estado S.A."/>
    <d v="2025-10-03T00:00:00"/>
    <s v="02/10/2025 - 10/02/2027"/>
    <d v="2025-10-03T00:00:00"/>
    <s v="Ninguna"/>
    <s v="En ejecución"/>
    <s v="Ingreso"/>
    <s v="N/A"/>
    <s v="NEGOCIOS INTERNACIONALES"/>
    <s v="N/A"/>
    <s v="Femenino"/>
    <s v="lorena.cordoba@jep.gov.co"/>
    <s v="https://community.secop.gov.co/Public/Tendering/ContractNoticePhases/View?PPI=CO1.PPI.42257950&amp;isFromPublicArea=True&amp;isModal=False"/>
    <s v="SOPORTE_PARA_LA_ADMINISTRACIÓN_DE_JUSTICIA"/>
    <s v="PROCESOS_MISIONALES"/>
    <s v="Grupo de Análisis de la Información- GRAI"/>
    <s v="Magistratura"/>
    <n v="0"/>
  </r>
  <r>
    <n v="1656"/>
    <n v="80161500"/>
    <s v="JEP-1355-2025"/>
    <s v="JEP-CSPO-1324-2025"/>
    <s v="Arinson Ruiz"/>
    <d v="2025-09-15T00:00:00"/>
    <s v="Daniel Ortega Ortega"/>
    <x v="0"/>
    <s v="1. Prestación de servicios profesionales y de apoyo a la gestión"/>
    <s v="Cédula de Ciudadanía"/>
    <n v="1032439856"/>
    <n v="0"/>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325"/>
    <n v="819325"/>
    <n v="2022011000068"/>
    <d v="2025-10-10T00:00:00"/>
    <d v="2025-10-16T00:00:00"/>
    <s v="N/A"/>
    <s v="N/A"/>
    <s v="N/A"/>
    <s v="N/A"/>
    <s v="N/A"/>
    <n v="0"/>
    <s v="N/A"/>
    <n v="0"/>
    <s v="N/A"/>
    <n v="0"/>
    <s v="N/A"/>
    <n v="0"/>
    <s v="N/A"/>
    <n v="0"/>
    <s v="N/A"/>
    <n v="0"/>
    <n v="78535080"/>
    <n v="54974556"/>
    <n v="54974556"/>
    <n v="0"/>
    <n v="0"/>
    <d v="2026-07-31T00:00:00"/>
    <d v="2026-07-31T00:00:00"/>
    <n v="206"/>
    <s v="N/A"/>
    <s v="Bogotá D.C."/>
    <s v="Cumplimiento"/>
    <s v="14-47-101045400"/>
    <s v="Seguros del Estado S.A."/>
    <d v="2025-10-10T00:00:00"/>
    <s v="10/10/2025 - 10/02/2027"/>
    <d v="2025-10-16T00:00:00"/>
    <s v="Ninguna"/>
    <s v="En ejecución"/>
    <s v="Ingreso"/>
    <s v="N/A"/>
    <s v="SOCIOLOGÍA "/>
    <s v="N/A"/>
    <s v="Masculino"/>
    <s v="daniel.ortega@jep.gov.co"/>
    <s v="https://community.secop.gov.co/Public/Tendering/ContractNoticePhases/View?PPI=CO1.PPI.42411465&amp;isFromPublicArea=True&amp;isModal=False"/>
    <s v="SOPORTE_PARA_LA_ADMINISTRACIÓN_DE_JUSTICIA"/>
    <s v="PROCESOS_MISIONALES"/>
    <s v="Grupo de Análisis de la Información- GRAI"/>
    <s v="Magistratura"/>
    <n v="0"/>
  </r>
  <r>
    <n v="1657"/>
    <n v="80161500"/>
    <s v="JEP-1356-2025"/>
    <s v="JEP-CSPO-1325-2025"/>
    <s v="Arinson Ruiz"/>
    <d v="2025-09-15T00:00:00"/>
    <s v="Silvia Juliana Quintero Erasso"/>
    <x v="0"/>
    <s v="1. Prestación de servicios profesionales y de apoyo a la gestión"/>
    <s v="Cédula de Ciudadanía"/>
    <n v="1015409286"/>
    <n v="2"/>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425"/>
    <n v="819425"/>
    <n v="2022011000068"/>
    <d v="2025-10-10T00:00:00"/>
    <d v="2025-10-16T00:00:00"/>
    <s v="N/A"/>
    <s v="N/A"/>
    <s v="N/A"/>
    <s v="N/A"/>
    <s v="N/A"/>
    <n v="0"/>
    <s v="N/A"/>
    <n v="0"/>
    <s v="N/A"/>
    <n v="0"/>
    <s v="N/A"/>
    <n v="0"/>
    <s v="N/A"/>
    <n v="0"/>
    <s v="N/A"/>
    <n v="0"/>
    <n v="78535080"/>
    <n v="54974556"/>
    <n v="54974556"/>
    <n v="0"/>
    <n v="0"/>
    <d v="2026-07-31T00:00:00"/>
    <d v="2026-07-31T00:00:00"/>
    <n v="206"/>
    <s v="N/A"/>
    <s v="Bogotá D.C."/>
    <s v="Cumplimiento"/>
    <s v="11-47-101039388"/>
    <s v="Seguros del Estado S.A."/>
    <d v="2025-10-10T00:00:00"/>
    <s v="10/10/2025 - 10/02/2027"/>
    <d v="2025-10-16T00:00:00"/>
    <s v="Ninguna"/>
    <s v="En ejecución"/>
    <s v="Ingreso"/>
    <s v="N/A"/>
    <s v="CIENCIAS POLÍTICAS Y DE GOBIERNO"/>
    <s v="N/A"/>
    <s v="Femenino"/>
    <s v="silvia.quintero@jep.gov.co"/>
    <s v="https://community.secop.gov.co/Public/Tendering/ContractNoticePhases/View?PPI=CO1.PPI.42412139&amp;isFromPublicArea=True&amp;isModal=False"/>
    <s v="SOPORTE_PARA_LA_ADMINISTRACIÓN_DE_JUSTICIA"/>
    <s v="PROCESOS_MISIONALES"/>
    <s v="Grupo de Análisis de la Información- GRAI"/>
    <s v="Magistratura"/>
    <n v="0"/>
  </r>
  <r>
    <n v="1658"/>
    <n v="80161500"/>
    <s v="JEP-1357-2025"/>
    <s v="JEP-CSPO-1326-2025"/>
    <s v="Arinson Ruiz"/>
    <d v="2025-09-15T00:00:00"/>
    <s v="Angelica Viviana Rodriguez Abreu"/>
    <x v="0"/>
    <s v="1. Prestación de servicios profesionales y de apoyo a la gestión"/>
    <s v="Cédula de Ciudadanía"/>
    <n v="1033692369"/>
    <n v="1"/>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525"/>
    <n v="819525"/>
    <n v="2022011000068"/>
    <d v="2025-10-10T00:00:00"/>
    <d v="2025-10-16T00:00:00"/>
    <s v="N/A"/>
    <s v="N/A"/>
    <s v="N/A"/>
    <s v="N/A"/>
    <s v="N/A"/>
    <n v="0"/>
    <s v="N/A"/>
    <n v="0"/>
    <s v="N/A"/>
    <n v="0"/>
    <s v="N/A"/>
    <n v="0"/>
    <s v="N/A"/>
    <n v="0"/>
    <s v="N/A"/>
    <n v="0"/>
    <n v="78535080"/>
    <n v="54974556"/>
    <n v="54974556"/>
    <n v="0"/>
    <n v="0"/>
    <d v="2026-07-31T00:00:00"/>
    <d v="2026-07-31T00:00:00"/>
    <n v="206"/>
    <s v="N/A"/>
    <s v="Bogotá D.C."/>
    <s v="Cumplimiento"/>
    <s v="360-47-994000052884"/>
    <s v="Aseguradora Solidaria de Colombia"/>
    <d v="2025-10-10T00:00:00"/>
    <s v="10/10/2025 - 10/02/2027"/>
    <d v="2025-10-16T00:00:00"/>
    <s v="Ninguna"/>
    <s v="En ejecución"/>
    <s v="Ingreso"/>
    <s v="N/A"/>
    <s v="CIENCIAS POLÍTICAS Y DE GOBIERNO"/>
    <s v="N/A"/>
    <s v="Femenino"/>
    <s v="angelica.rodriguez@jep.gov.co"/>
    <s v="https://community.secop.gov.co/Public/Tendering/ContractNoticePhases/View?PPI=CO1.PPI.42412603&amp;isFromPublicArea=True&amp;isModal=False"/>
    <s v="SOPORTE_PARA_LA_ADMINISTRACIÓN_DE_JUSTICIA"/>
    <s v="PROCESOS_MISIONALES"/>
    <s v="Grupo de Análisis de la Información- GRAI"/>
    <s v="Magistratura"/>
    <n v="0"/>
  </r>
  <r>
    <n v="1659"/>
    <n v="80161500"/>
    <s v="JEP-1358-2025"/>
    <s v="JEP-CSPO-1327-2025"/>
    <s v="Arinson Ruiz"/>
    <d v="2025-09-15T00:00:00"/>
    <s v="Juan Sebastian Silva Serna"/>
    <x v="0"/>
    <s v="1. Prestación de servicios profesionales y de apoyo a la gestión"/>
    <s v="Cédula de Ciudadanía"/>
    <n v="1032424413"/>
    <n v="6"/>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625"/>
    <n v="819625"/>
    <n v="2022011000068"/>
    <d v="2025-10-10T00:00:00"/>
    <d v="2025-10-16T00:00:00"/>
    <s v="N/A"/>
    <s v="N/A"/>
    <s v="N/A"/>
    <s v="N/A"/>
    <s v="N/A"/>
    <n v="0"/>
    <s v="N/A"/>
    <n v="0"/>
    <s v="N/A"/>
    <n v="0"/>
    <s v="N/A"/>
    <n v="0"/>
    <s v="N/A"/>
    <n v="0"/>
    <s v="N/A"/>
    <n v="0"/>
    <n v="78535080"/>
    <n v="54974556"/>
    <n v="54974556"/>
    <n v="0"/>
    <n v="0"/>
    <d v="2026-07-31T00:00:00"/>
    <d v="2026-07-31T00:00:00"/>
    <n v="206"/>
    <s v="N/A"/>
    <s v="Bogotá D.C."/>
    <s v="Cumplimiento"/>
    <s v="11-47-101039385"/>
    <s v="Seguros del Estado S.A."/>
    <d v="2025-10-10T00:00:00"/>
    <s v="10/10/2025 - 10/02/2027"/>
    <d v="2025-10-16T00:00:00"/>
    <s v="Ninguna"/>
    <s v="En ejecución"/>
    <s v="Ingreso"/>
    <s v="N/A"/>
    <s v="CIENCIAS POLÍTICAS Y DE GOBIERNO"/>
    <s v="N/A"/>
    <s v="Masculino"/>
    <s v="juan.silva@jep.gov.co"/>
    <s v="https://community.secop.gov.co/Public/Tendering/ContractNoticePhases/View?PPI=CO1.PPI.42412631&amp;isFromPublicArea=True&amp;isModal=False"/>
    <s v="SOPORTE_PARA_LA_ADMINISTRACIÓN_DE_JUSTICIA"/>
    <s v="PROCESOS_MISIONALES"/>
    <s v="Grupo de Análisis de la Información- GRAI"/>
    <s v="Magistratura"/>
    <n v="0"/>
  </r>
  <r>
    <n v="1660"/>
    <n v="80161500"/>
    <s v="JEP-1359-2025"/>
    <s v="JEP-CSPO-1328-2025"/>
    <s v="Arinson Ruiz"/>
    <d v="2025-09-15T00:00:00"/>
    <s v="Silvia Daniela Higuera Pinto"/>
    <x v="0"/>
    <s v="1. Prestación de servicios profesionales y de apoyo a la gestión"/>
    <s v="Cédula de Ciudadanía"/>
    <n v="1098769671"/>
    <n v="0"/>
    <s v="Persona Natural"/>
    <s v="Bogotá D.C."/>
    <s v="1660.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3725"/>
    <n v="819725"/>
    <n v="2022011000068"/>
    <d v="2025-10-10T00:00:00"/>
    <d v="2025-10-16T00:00:00"/>
    <s v="N/A"/>
    <s v="N/A"/>
    <s v="N/A"/>
    <s v="N/A"/>
    <s v="N/A"/>
    <n v="0"/>
    <s v="N/A"/>
    <n v="0"/>
    <s v="N/A"/>
    <n v="0"/>
    <s v="N/A"/>
    <n v="0"/>
    <s v="N/A"/>
    <n v="0"/>
    <s v="N/A"/>
    <n v="0"/>
    <n v="78535080"/>
    <n v="54974556"/>
    <n v="54974556"/>
    <n v="0"/>
    <n v="0"/>
    <d v="2026-07-31T00:00:00"/>
    <d v="2026-07-31T00:00:00"/>
    <n v="206"/>
    <s v="N/A"/>
    <s v="Bogotá D.C."/>
    <s v="Cumplimiento"/>
    <s v="21-45-101496929"/>
    <s v="Seguros del Estado S.A."/>
    <d v="2025-10-14T00:00:00"/>
    <s v="10/10/2025 - 10/02/2027"/>
    <d v="2025-10-16T00:00:00"/>
    <s v="Ninguna"/>
    <s v="En ejecución"/>
    <s v="Ingreso"/>
    <s v="N/A"/>
    <s v="HISTORIA"/>
    <s v="N/A"/>
    <s v="Femenino"/>
    <s v="silvia.higuera@jep.gov.co"/>
    <s v="https://community.secop.gov.co/Public/Tendering/ContractNoticePhases/View?PPI=CO1.PPI.42412484&amp;isFromPublicArea=True&amp;isModal=False"/>
    <s v="SOPORTE_PARA_LA_ADMINISTRACIÓN_DE_JUSTICIA"/>
    <s v="PROCESOS_MISIONALES"/>
    <s v="Grupo de Análisis de la Información- GRAI"/>
    <s v="Magistratura"/>
    <n v="0"/>
  </r>
  <r>
    <n v="1662"/>
    <n v="80161500"/>
    <s v="JEP-1360-2025"/>
    <s v="JEP-CSPO-1329-2025"/>
    <s v="Arinson Ruiz"/>
    <d v="2025-09-15T00:00:00"/>
    <s v="Juan Sebastian Martinez Castelblanco"/>
    <x v="0"/>
    <s v="1. Prestación de servicios profesionales y de apoyo a la gestión"/>
    <s v="Cédula de Ciudadanía"/>
    <n v="1020812016"/>
    <n v="6"/>
    <s v="Persona Natural"/>
    <s v="Bogotá D.C."/>
    <s v="1662.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4825"/>
    <n v="819825"/>
    <n v="2022011000068"/>
    <d v="2025-10-10T00:00:00"/>
    <d v="2025-10-16T00:00:00"/>
    <s v="N/A"/>
    <s v="N/A"/>
    <s v="N/A"/>
    <s v="N/A"/>
    <s v="N/A"/>
    <n v="0"/>
    <s v="N/A"/>
    <n v="0"/>
    <s v="N/A"/>
    <n v="0"/>
    <s v="N/A"/>
    <n v="0"/>
    <s v="N/A"/>
    <n v="0"/>
    <s v="N/A"/>
    <n v="0"/>
    <n v="78535080"/>
    <n v="54974556"/>
    <n v="54974556"/>
    <n v="0"/>
    <n v="0"/>
    <d v="2026-07-31T00:00:00"/>
    <d v="2026-07-31T00:00:00"/>
    <n v="206"/>
    <s v="N/A"/>
    <s v="Bogotá D.C."/>
    <s v="Cumplimiento"/>
    <s v="11-47-101039383"/>
    <s v="Seguros del Estado S.A."/>
    <d v="2025-10-10T00:00:00"/>
    <s v="10/10/2025 - 10/02/2027"/>
    <d v="2025-10-16T00:00:00"/>
    <s v="Ninguna"/>
    <s v="En ejecución"/>
    <s v="Ingreso"/>
    <s v="N/A"/>
    <s v="DERECHO "/>
    <s v="N/A"/>
    <s v="Masculino"/>
    <s v="juan.martinezc@jep.gov.co"/>
    <s v="https://community.secop.gov.co/Public/Tendering/ContractNoticePhases/View?PPI=CO1.PPI.42412672&amp;isFromPublicArea=True&amp;isModal=False"/>
    <s v="SOPORTE_PARA_LA_ADMINISTRACIÓN_DE_JUSTICIA"/>
    <s v="PROCESOS_MISIONALES"/>
    <s v="Grupo de Análisis de la Información- GRAI"/>
    <s v="Magistratura"/>
    <n v="0"/>
  </r>
  <r>
    <n v="1663"/>
    <n v="80161500"/>
    <s v="JEP-1361-2025"/>
    <s v="JEP-CSPO-1330-2025"/>
    <s v="Arinson Ruiz"/>
    <d v="2025-09-15T00:00:00"/>
    <s v="Lina Vanessa Valderrama Ramon"/>
    <x v="0"/>
    <s v="1. Prestación de servicios profesionales y de apoyo a la gestión"/>
    <s v="Cédula de Ciudadanía"/>
    <n v="1019033915"/>
    <n v="6"/>
    <s v="Persona Natural"/>
    <s v="Bogotá D.C."/>
    <s v="Prestar servicios profesionales al Grupo de Análisis de la Información (GRAI) en la administración de información estructurada, el análisis cuantitativo y la elaboración de reportes y documentos analíticos.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4925"/>
    <n v="828125"/>
    <n v="2022011000068"/>
    <d v="2025-10-14T00:00:00"/>
    <d v="2025-10-21T00:00:00"/>
    <s v="N/A"/>
    <s v="N/A"/>
    <s v="N/A"/>
    <s v="N/A"/>
    <s v="N/A"/>
    <n v="0"/>
    <s v="N/A"/>
    <n v="0"/>
    <s v="N/A"/>
    <n v="0"/>
    <s v="N/A"/>
    <n v="0"/>
    <s v="N/A"/>
    <n v="0"/>
    <s v="N/A"/>
    <n v="0"/>
    <n v="78535080"/>
    <n v="78535080"/>
    <n v="78535080"/>
    <n v="0"/>
    <n v="0"/>
    <d v="2026-07-31T00:00:00"/>
    <d v="2026-07-31T00:00:00"/>
    <n v="206"/>
    <s v="N/A"/>
    <s v="Bogotá D.C."/>
    <s v="Cumplimiento"/>
    <s v="14-47-101045556"/>
    <s v="Seguros del Estado S.A."/>
    <d v="2025-10-18T00:00:00"/>
    <s v="14/10/2025 - 12/02/2025"/>
    <d v="2025-10-21T00:00:00"/>
    <s v="Ninguna"/>
    <s v="En ejecución"/>
    <s v="Ingreso"/>
    <s v="N/A"/>
    <s v="ECONOMÍA"/>
    <s v="N/A"/>
    <s v="Femenino"/>
    <s v="lina.valderrama@jep.gov.co"/>
    <s v="https://community.secop.gov.co/Public/Tendering/ContractNoticePhases/View?PPI=CO1.PPI.42268409&amp;isFromPublicArea=True&amp;isModal=False"/>
    <s v="SOPORTE_PARA_LA_ADMINISTRACIÓN_DE_JUSTICIA"/>
    <s v="PROCESOS_MISIONALES"/>
    <s v="Grupo de Análisis de la Información- GRAI"/>
    <s v="Magistratura"/>
    <n v="0"/>
  </r>
  <r>
    <n v="1664"/>
    <n v="80161500"/>
    <s v="JEP-1362-2025"/>
    <s v="JEP-CSPO-1331-2025"/>
    <s v="Arinson Ruiz"/>
    <d v="2025-09-15T00:00:00"/>
    <s v="Karol Ricardo Linares Correa"/>
    <x v="0"/>
    <s v="1. Prestación de servicios profesionales y de apoyo a la gestión"/>
    <s v="Cédula de Ciudadanía"/>
    <n v="1024469511"/>
    <n v="4"/>
    <s v="Persona Natural"/>
    <s v="Bogotá D.C."/>
    <s v="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35025"/>
    <n v="828225"/>
    <n v="2022011000068"/>
    <d v="2025-10-14T00:00:00"/>
    <d v="2025-10-16T00:00:00"/>
    <s v="N/A"/>
    <s v="N/A"/>
    <s v="N/A"/>
    <s v="N/A"/>
    <s v="N/A"/>
    <n v="-3664980"/>
    <d v="2026-03-27T00:00:00"/>
    <n v="7512056"/>
    <d v="2026-03-27T00:00:00"/>
    <n v="0"/>
    <s v="N/A"/>
    <n v="0"/>
    <s v="N/A"/>
    <n v="0"/>
    <s v="N/A"/>
    <n v="0"/>
    <n v="82382156"/>
    <n v="62486612"/>
    <n v="62486612"/>
    <n v="0"/>
    <n v="0"/>
    <d v="2026-07-31T00:00:00"/>
    <d v="2026-07-31T00:00:00"/>
    <n v="206"/>
    <s v="N/A"/>
    <s v="Bogotá D.C."/>
    <s v="Cumplimiento"/>
    <s v="11-45-101175457"/>
    <s v="Seguros del Estado S.A."/>
    <d v="2025-10-14T00:00:00"/>
    <s v="14/10/2025 - 10/02/2027"/>
    <d v="2025-10-16T00:00:00"/>
    <s v="Mediante otrosí Nº1 del 27/03/2026 se publicó la reducción, adición y se agregaron dos obligaciones al contrato."/>
    <s v="En ejecución"/>
    <s v="Reducción; Adición"/>
    <s v="N/A"/>
    <s v="INGENIERÍA DE SISTEMAS "/>
    <s v="N/A"/>
    <s v="Masculino"/>
    <s v="karol.linares@jep.gov.co"/>
    <s v="https://community.secop.gov.co/Public/Tendering/ContractNoticePhases/View?PPI=CO1.PPI.42261476&amp;isFromPublicArea=True&amp;isModal=False"/>
    <s v="SOPORTE_PARA_LA_ADMINISTRACIÓN_DE_JUSTICIA"/>
    <s v="PROCESOS_MISIONALES"/>
    <s v="Grupo de Análisis de la Información- GRAI"/>
    <s v="Magistratura"/>
    <n v="3847076"/>
  </r>
  <r>
    <n v="1693"/>
    <n v="80161500"/>
    <s v="JEP-1363-2025"/>
    <s v="JEP-CSPO-1332-2025"/>
    <s v="Clara Torres"/>
    <d v="2025-09-15T00:00:00"/>
    <s v="Tatiana Piñeros Rodriguez"/>
    <x v="0"/>
    <s v="1. Prestación de servicios profesionales y de apoyo a la gestión"/>
    <s v="Cédula de Ciudadanía"/>
    <n v="1020818353"/>
    <n v="0"/>
    <s v="Persona Natural"/>
    <s v="Bogotá D.C."/>
    <s v="Prestar servicios profesionales para apoyar a la JEP en las actividades de sistematización en los macrocasos de la Sala de Reconocimiento de Verdad, de Responsabilidad y de Determinación de Hechos y Conductas. "/>
    <s v="Jairo Ernesto Arias Orjuela"/>
    <s v="Dirección de Asuntos Jurídicos"/>
    <s v="F- Magistratura"/>
    <s v="Óscar Parra Vera"/>
    <n v="79965041"/>
    <s v="F- Magistratura"/>
    <s v="N/A"/>
    <s v="Caso 08"/>
    <s v="Óscar Javier Parra Vera"/>
    <s v="Inversión"/>
    <n v="61462240"/>
    <n v="61462240"/>
    <s v="N/A"/>
    <n v="6146224"/>
    <n v="6146224"/>
    <n v="235725"/>
    <n v="798525"/>
    <n v="2022011000068"/>
    <d v="2025-10-06T00:00:00"/>
    <d v="2025-10-14T00:00:00"/>
    <s v="N/A"/>
    <s v="N/A"/>
    <s v="N/A"/>
    <s v="N/A"/>
    <s v="N/A"/>
    <n v="0"/>
    <s v="N/A"/>
    <n v="0"/>
    <s v="N/A"/>
    <n v="0"/>
    <s v="N/A"/>
    <n v="0"/>
    <s v="N/A"/>
    <n v="0"/>
    <s v="N/A"/>
    <n v="-184"/>
    <n v="61462240"/>
    <n v="43023568"/>
    <n v="43023568"/>
    <n v="0"/>
    <n v="0"/>
    <d v="2026-07-31T00:00:00"/>
    <d v="2026-01-28T00:00:00"/>
    <n v="206"/>
    <d v="2026-01-28T00:00:00"/>
    <s v="Bogotá D.C."/>
    <s v="Cumplimiento"/>
    <s v="18-47-101011532"/>
    <s v="Seguros del Estado S.A."/>
    <d v="2025-10-06T00:00:00"/>
    <s v="06/10/2025 - 31/01/2027"/>
    <d v="2025-10-14T00:00:00"/>
    <s v="El 28/01/2026 se publico la terminación anticipada por mutuo acuerdo del contrato"/>
    <s v="Terminado"/>
    <s v="Terminación anticipada"/>
    <s v="N/A"/>
    <s v="DERECHO"/>
    <s v="SOCIOLOGÍA "/>
    <s v="Femenino"/>
    <s v="Tatiana.pineros@jep.gov.co"/>
    <s v="https://community.secop.gov.co/Public/Tendering/ContractNoticePhases/View?PPI=CO1.PPI.42177347&amp;isFromPublicArea=True&amp;isModal=False"/>
    <s v="JUDICIAL_DIALÓGICO"/>
    <s v="PROCESOS_MISIONALES"/>
    <s v="Magistratura"/>
    <s v="Magistratura"/>
    <n v="0"/>
  </r>
  <r>
    <n v="1694"/>
    <n v="80161500"/>
    <s v="JEP-1364-2025"/>
    <s v="JEP-CSPO-1333-2025"/>
    <s v="Clara Torres"/>
    <d v="2025-09-15T00:00:00"/>
    <s v="Jorge Ricardo Castañeda Lasso"/>
    <x v="0"/>
    <s v="1. Prestación de servicios profesionales y de apoyo a la gestión"/>
    <s v="Cédula de Ciudadanía"/>
    <n v="1032455634"/>
    <n v="1"/>
    <s v="Persona Natural"/>
    <s v="Bogotá D.C."/>
    <s v="Prestar servicios profesionales para apoyar a la JEP en las actividades de sistematización en los macrocasos de la Sala de Reconocimiento de Verdad, de Responsabilidad y de Determinación de Hechos y Conductas. "/>
    <s v="Jairo Ernesto Arias Orjuela"/>
    <s v="Dirección de Asuntos Jurídicos"/>
    <s v="F- Magistratura"/>
    <s v="Óscar Parra Vera"/>
    <n v="79965041"/>
    <s v="F- Magistratura"/>
    <s v="N/A"/>
    <s v="Caso 08"/>
    <s v="Óscar Javier Parra Vera"/>
    <s v="Inversión"/>
    <n v="61462240"/>
    <n v="61462240"/>
    <s v="N/A"/>
    <n v="6146224"/>
    <n v="6146224"/>
    <n v="235825"/>
    <n v="798625"/>
    <n v="2022011000068"/>
    <d v="2025-10-06T00:00:00"/>
    <d v="2025-10-14T00:00:00"/>
    <s v="N/A"/>
    <s v="N/A"/>
    <s v="N/A"/>
    <s v="N/A"/>
    <s v="N/A"/>
    <n v="0"/>
    <s v="N/A"/>
    <n v="0"/>
    <s v="N/A"/>
    <n v="0"/>
    <s v="N/A"/>
    <n v="0"/>
    <s v="N/A"/>
    <n v="0"/>
    <s v="N/A"/>
    <n v="0"/>
    <n v="61462240"/>
    <n v="43023568"/>
    <n v="43023568"/>
    <n v="0"/>
    <n v="0"/>
    <d v="2026-07-31T00:00:00"/>
    <d v="2026-07-31T00:00:00"/>
    <n v="206"/>
    <s v="N/A"/>
    <s v="Bogotá D.C."/>
    <s v="Cumplimiento"/>
    <s v="14-47-101045330"/>
    <s v="Seguros del Estado S.A."/>
    <d v="2025-10-08T00:00:00"/>
    <s v="6/10/2025 - 02/02/2027"/>
    <d v="2025-10-14T00:00:00"/>
    <s v="Ninguna"/>
    <s v="En ejecución"/>
    <s v="Ingreso"/>
    <s v="N/A"/>
    <s v="CIENCIAS POLÍTICAS Y DE GOBIERNO"/>
    <s v="DERECHO"/>
    <s v="Masculino"/>
    <s v="jorge.castaneda@jep.gov.co"/>
    <s v="https://community.secop.gov.co/Public/Tendering/ContractNoticePhases/View?PPI=CO1.PPI.42224015&amp;isFromPublicArea=True&amp;isModal=False"/>
    <s v="JUDICIAL_DIALÓGICO"/>
    <s v="PROCESOS_MISIONALES"/>
    <s v="Magistratura"/>
    <s v="Magistratura"/>
    <n v="0"/>
  </r>
  <r>
    <n v="1368"/>
    <n v="80161500"/>
    <s v="JEP-1365-2025"/>
    <s v="JEP-CSPO-1334-2025"/>
    <s v="Miguel Salcedo"/>
    <d v="2025-09-18T00:00:00"/>
    <s v="Jaime Andres Mera Montufar"/>
    <x v="0"/>
    <s v="1. Prestación de servicios profesionales y de apoyo a la gestión"/>
    <s v="Cédula de Ciudadanía"/>
    <n v="1010221491"/>
    <n v="9"/>
    <s v="Persona Natural"/>
    <s v="Bogotá D.C."/>
    <s v="Prestar servicios profesionales de apoyo al despacho en la gestión administrativa del Caso 10: &quot;Crímenes no amnistiables cometidos por las extintas FARC-EP en el marco del conflicto armado colombiano&quot; y del Caso 01 &quot;Toma de rehenes, graves privaciones de la libertad y otros crímenes concurrentes cometidos por las Farc-EP&quot; - de la SRVR, que comprende el reparto interno de asuntos para conocimiento de los y las profesionales del despacho, la elaboración de reportes estadísticos, la sustanciación de Autos, la respuesta a los requerimientos de información allegados por otros Órganos de la JEP, así como por parte de otras entidades y la ciudadanía, el trámite de comisiones de servicios, entre otros"/>
    <s v="Jairo Ernesto Arias Orjuela"/>
    <s v="Dirección de Asuntos Jurídicos"/>
    <s v="F- Magistratura"/>
    <s v="Erika Paola Gómez Prada"/>
    <n v="1007101878"/>
    <s v="F- Magistratura"/>
    <s v="N/A"/>
    <s v="Caso 01 y 10"/>
    <s v="Julieta Lemaitre Ripoll"/>
    <s v="Inversión"/>
    <n v="10038830"/>
    <n v="10038830"/>
    <s v="N/A"/>
    <n v="6146224"/>
    <s v="N/A"/>
    <n v="255125"/>
    <n v="769125"/>
    <n v="2022011000068"/>
    <d v="2025-09-25T00:00:00"/>
    <d v="2025-09-29T00:00:00"/>
    <s v="N/A"/>
    <s v="N/A"/>
    <s v="N/A"/>
    <s v="N/A"/>
    <s v="N/A"/>
    <n v="0"/>
    <s v="N/A"/>
    <n v="0"/>
    <s v="N/A"/>
    <n v="0"/>
    <s v="N/A"/>
    <n v="0"/>
    <s v="N/A"/>
    <n v="0"/>
    <s v="N/A"/>
    <n v="0"/>
    <n v="10038830"/>
    <n v="0"/>
    <n v="0"/>
    <n v="0"/>
    <n v="0"/>
    <d v="2025-11-04T00:00:00"/>
    <d v="2025-11-04T00:00:00"/>
    <n v="-63"/>
    <s v="N/A"/>
    <s v="Bogotá D.C."/>
    <s v="Cumplimiento"/>
    <s v="33-47-101018697"/>
    <s v="Seguros del Estado S.A."/>
    <d v="2025-09-26T00:00:00"/>
    <s v="25/09/2025 - 05/05/2026"/>
    <d v="2025-09-26T00:00:00"/>
    <s v="Ninguna"/>
    <s v="Terminado"/>
    <s v="Ingreso"/>
    <s v="N/A"/>
    <s v="DERECHO "/>
    <s v="N/A"/>
    <s v="Masculino"/>
    <s v="jaime.mera@jep.gov.co"/>
    <s v="https://community.secop.gov.co/Public/Tendering/ContractNoticePhases/View?PPI=CO1.PPI.42257882&amp;isFromPublicArea=True&amp;isModal=False"/>
    <s v="JUDICIAL_DIALÓGICO"/>
    <s v="PROCESOS_MISIONALES"/>
    <s v="Magistratura"/>
    <s v="Magistratura"/>
    <n v="0"/>
  </r>
  <r>
    <n v="2076"/>
    <n v="80161500"/>
    <s v="JEP-1366-2025"/>
    <s v="JEP-CSPO-1335-2025"/>
    <s v="Clara Torres"/>
    <d v="2025-09-18T00:00:00"/>
    <s v="Suzy Sierra Ruiz"/>
    <x v="0"/>
    <s v="1. Prestación de servicios profesionales y de apoyo a la gestión"/>
    <s v="Cédula de Ciudadanía"/>
    <n v="52184673"/>
    <n v="5"/>
    <s v="Persona Natural"/>
    <s v="Bogotá D.C."/>
    <s v="Prestar servicios profesionales especializados para acompaña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
    <s v="Jairo Ernesto Arias Orjuela"/>
    <s v="Dirección de Asuntos Jurídicos"/>
    <s v="F- Magistratura"/>
    <s v="Nicolas Medina Rey"/>
    <n v="1020718066"/>
    <s v="A- Despacho Secretaría Ejecutiva"/>
    <s v="N/A"/>
    <s v="N/A"/>
    <s v="N/A"/>
    <s v="Inversión"/>
    <n v="80512683"/>
    <n v="80512683"/>
    <s v="N/A"/>
    <n v="26837561"/>
    <n v="26837561"/>
    <n v="253225"/>
    <n v="870825"/>
    <n v="2022011000068"/>
    <d v="2025-10-22T00:00:00"/>
    <d v="2025-10-24T00:00:00"/>
    <s v="N/A"/>
    <s v="N/A"/>
    <s v="N/A"/>
    <s v="N/A"/>
    <s v="N/A"/>
    <n v="0"/>
    <s v="N/A"/>
    <n v="0"/>
    <s v="N/A"/>
    <n v="0"/>
    <s v="N/A"/>
    <n v="0"/>
    <s v="N/A"/>
    <n v="0"/>
    <s v="N/A"/>
    <n v="0"/>
    <n v="80512683"/>
    <n v="0"/>
    <n v="0"/>
    <n v="0"/>
    <n v="0"/>
    <d v="2025-12-31T00:00:00"/>
    <d v="2025-12-31T00:00:00"/>
    <n v="-6"/>
    <s v="N/A"/>
    <s v="Bogotá D.C."/>
    <s v="Cumplimiento"/>
    <s v="21-45-101497945"/>
    <s v="Seguros del Estado S.A."/>
    <d v="2025-10-23T00:00:00"/>
    <s v="23/10/2025 - 01/07/2026"/>
    <d v="2025-10-24T00:00:00"/>
    <s v="Ninguna"/>
    <s v="Terminado"/>
    <s v="Ingreso"/>
    <s v="N/A"/>
    <s v="DERECHO"/>
    <s v="N/A"/>
    <s v="Femenino"/>
    <s v="Suzy.Sierra@jep.gov.co"/>
    <s v="https://community.secop.gov.co/Public/Tendering/ContractNoticePhases/View?PPI=CO1.PPI.42930576&amp;isFromPublicArea=True&amp;isModal=False"/>
    <s v="DIRECCIONAMIENTO_ESTRATÉGICO_Y_PLANEACIÓN"/>
    <s v="PROCESOS_DE_GESTIÓN"/>
    <s v="Despacho Secretaría Ejecutiva"/>
    <s v="Secretaría Ejecutiva"/>
    <n v="0"/>
  </r>
  <r>
    <n v="1341"/>
    <n v="80161504"/>
    <s v="JEP-1367-2025"/>
    <s v="JEP-AECID-012-2025"/>
    <s v="Clara Torres"/>
    <d v="2025-09-18T00:00:00"/>
    <s v="Paula Katherin Fonca Gaona"/>
    <x v="0"/>
    <s v="1. Prestación de servicios profesionales y de apoyo a la gestión"/>
    <s v="Cédula de Ciudadanía"/>
    <n v="1000512699"/>
    <n v="6"/>
    <s v="Persona Natural"/>
    <s v="Bogotá D.C."/>
    <s v="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s v="Jairo Ernesto Arias Orjuela"/>
    <s v="Dirección de Asuntos Jurídicos"/>
    <s v="F- Magistratura"/>
    <s v="Diana Rocío Rodríguez Benítez"/>
    <n v="1032438994"/>
    <s v="F- Magistratura"/>
    <s v="María Alejandra Cruz Zuluaga; 1079233025"/>
    <s v="Fase Nacional - AECID "/>
    <s v="Óscar Javier Parra Vera"/>
    <s v="Inversión"/>
    <n v="16008661"/>
    <n v="16008661"/>
    <s v="N/A"/>
    <n v="4951134"/>
    <s v="N/A"/>
    <n v="425"/>
    <n v="1225"/>
    <n v="2022011000068"/>
    <d v="2025-09-30T00:00:00"/>
    <d v="2025-10-06T00:00:00"/>
    <s v="N/A"/>
    <s v="N/A"/>
    <s v="N/A"/>
    <s v="N/A"/>
    <s v="N/A"/>
    <n v="-1815453"/>
    <d v="2025-11-06T00:00:00"/>
    <n v="0"/>
    <s v="N/A"/>
    <n v="0"/>
    <s v="N/A"/>
    <n v="0"/>
    <s v="N/A"/>
    <n v="0"/>
    <s v="N/A"/>
    <n v="0"/>
    <n v="14193208"/>
    <n v="0"/>
    <n v="0"/>
    <n v="0"/>
    <n v="0"/>
    <d v="2025-12-31T00:00:00"/>
    <d v="2025-12-31T00:00:00"/>
    <n v="-6"/>
    <s v="N/A"/>
    <s v="Bogotá D.C."/>
    <s v="Cumplimiento"/>
    <s v="33-47-101018736"/>
    <s v="Seguros del Estado S.A."/>
    <d v="2025-10-01T00:00:00"/>
    <s v="30/09/2025 - 05/07/2026"/>
    <d v="2025-10-06T00:00:00"/>
    <s v="Mediante otrosí Nº1 del 6/11/2025 se publicóla reducción en valor del cntrato y modificación d ela sobligaciones. "/>
    <s v="Terminado"/>
    <s v="Reducción; Adición y prórroga"/>
    <s v="N/A"/>
    <s v="CIENCIAS POLÍTICAS Y DE GOBIERNO"/>
    <s v="N/A"/>
    <s v="Femenino"/>
    <s v="paula.fonca@jep.gov.co"/>
    <s v="https://community.secop.gov.co/Public/Tendering/ContractNoticePhases/View?PPI=CO1.PPI.42270042&amp;isFromPublicArea=True&amp;isModal=False"/>
    <s v="JUDICIAL_DIALÓGICO"/>
    <s v="PROCESOS_MISIONALES"/>
    <s v="Magistratura"/>
    <s v="Magistratura"/>
    <n v="-1815453"/>
  </r>
  <r>
    <n v="1702"/>
    <n v="80161500"/>
    <s v="JEP-1368-2025"/>
    <s v="JEP-CSPO-1337-2025"/>
    <s v="Jairo Cuellar"/>
    <d v="2025-09-15T00:00:00"/>
    <s v="Laura Maria Restrepo Acevedo"/>
    <x v="0"/>
    <s v="1. Prestación de servicios profesionales y de apoyo a la gestión"/>
    <s v="Cédula de Ciudadanía"/>
    <n v="1032472535"/>
    <n v="0"/>
    <s v="Persona Natural"/>
    <s v="Bogotá D.C."/>
    <s v="Prestar servicios profesionales para la recolección, sistematización, análisis y estructuración de información que alimente la preparación de las versiones voluntarias y la construcción del auto de determinación de hechos y conductas. "/>
    <s v="Jairo Ernesto Arias Orjuela"/>
    <s v="Dirección de Asuntos Jurídicos"/>
    <s v="F- Magistratura"/>
    <s v="Lily Andrea Rueda Guzmán "/>
    <n v="63545918"/>
    <s v="F- Magistratura"/>
    <s v="N/A"/>
    <s v="Caso 07"/>
    <s v="Lily Andrea Rueda Guzmán"/>
    <s v="Inversión"/>
    <n v="97315220"/>
    <n v="97315220"/>
    <s v="N/A"/>
    <n v="9731522"/>
    <n v="9731522"/>
    <n v="236325"/>
    <n v="798625"/>
    <n v="2022011000068"/>
    <d v="2025-10-02T00:00:00"/>
    <d v="2025-10-10T00:00:00"/>
    <s v="N/A"/>
    <s v="N/A"/>
    <s v="N/A"/>
    <s v="N/A"/>
    <s v="N/A"/>
    <n v="0"/>
    <s v="N/A"/>
    <n v="0"/>
    <s v="N/A"/>
    <n v="0"/>
    <s v="N/A"/>
    <n v="0"/>
    <s v="N/A"/>
    <n v="0"/>
    <s v="N/A"/>
    <n v="0"/>
    <n v="97315220"/>
    <n v="68120654"/>
    <n v="68120654"/>
    <n v="0"/>
    <n v="0"/>
    <d v="2026-07-31T00:00:00"/>
    <d v="2026-07-31T00:00:00"/>
    <n v="206"/>
    <s v="N/A"/>
    <s v="Bogotá D.C."/>
    <s v="Cumplimiento"/>
    <s v="11-47-101039012"/>
    <s v="Seguros del Estado S.A."/>
    <d v="2025-10-02T00:00:00"/>
    <s v="2/10/2025 - 31/01/2027"/>
    <d v="2025-10-10T00:00:00"/>
    <s v="Ninguna"/>
    <s v="En ejecución"/>
    <s v="Ingreso"/>
    <s v="N/A"/>
    <s v="DERECHO "/>
    <s v="N/A"/>
    <s v="Femenino"/>
    <s v="laura.restrepo@jep.gov.co"/>
    <s v="https://community.secop.gov.co/Public/Tendering/ContractNoticePhases/View?PPI=CO1.PPI.42260706&amp;isFromPublicArea=True&amp;isModal=False"/>
    <s v="JUDICIAL_DIALÓGICO"/>
    <s v="PROCESOS_MISIONALES"/>
    <s v="Magistratura"/>
    <s v="Magistratura"/>
    <n v="0"/>
  </r>
  <r>
    <n v="1703"/>
    <n v="80161500"/>
    <s v="JEP-1369-2025"/>
    <s v="JEP-CSPO-1338-2025"/>
    <s v="Jairo Cuellar"/>
    <d v="2025-09-15T00:00:00"/>
    <s v="Laura Gabriela Gutierrez Baquero"/>
    <x v="0"/>
    <s v="1. Prestación de servicios profesionales y de apoyo a la gestión"/>
    <s v="Cédula de Ciudadanía"/>
    <n v="1026264669"/>
    <n v="5"/>
    <s v="Persona Natural"/>
    <s v="Bogotá D.C."/>
    <s v="Prestar servicios profesionales para la recolección, sistematización, análisis y estructuración de información que alimente la preparación de las versiones voluntarias y la construcción del auto de determinación de hechos y conductas. "/>
    <s v="Jairo Ernesto Arias Orjuela"/>
    <s v="Dirección de Asuntos Jurídicos"/>
    <s v="F- Magistratura"/>
    <s v="Lily Andrea Rueda Guzmán "/>
    <n v="63545918"/>
    <s v="F- Magistratura"/>
    <s v="N/A"/>
    <s v="Caso 07"/>
    <s v="Lily Andrea Rueda Guzmán"/>
    <s v="Inversión"/>
    <n v="97315220"/>
    <n v="97315220"/>
    <s v="N/A"/>
    <n v="9731522"/>
    <n v="9731522"/>
    <n v="236425"/>
    <n v="819925"/>
    <n v="2022011000068"/>
    <d v="2025-10-10T00:00:00"/>
    <d v="2025-10-14T00:00:00"/>
    <s v="N/A"/>
    <s v="N/A"/>
    <s v="N/A"/>
    <s v="N/A"/>
    <s v="N/A"/>
    <n v="0"/>
    <s v="N/A"/>
    <n v="0"/>
    <s v="N/A"/>
    <n v="0"/>
    <s v="N/A"/>
    <n v="0"/>
    <s v="N/A"/>
    <n v="0"/>
    <s v="N/A"/>
    <n v="0"/>
    <n v="97315220"/>
    <n v="68120654"/>
    <n v="68120654"/>
    <n v="0"/>
    <n v="0"/>
    <d v="2026-07-31T00:00:00"/>
    <d v="2026-07-31T00:00:00"/>
    <n v="206"/>
    <s v="N/A"/>
    <s v="Bogotá D.C."/>
    <s v="Cumplimiento"/>
    <s v="11-47-101039384"/>
    <s v="Seguros del Estado S.A."/>
    <d v="2025-10-10T00:00:00"/>
    <s v="10/10/2025 - 10/02/2027"/>
    <d v="2025-10-14T00:00:00"/>
    <s v="Ninguna"/>
    <s v="En ejecución"/>
    <s v="Ingreso"/>
    <s v="N/A"/>
    <s v="DERECHO "/>
    <s v="N/A"/>
    <s v="Femenino"/>
    <s v="laura.gutierrez@jep.gov.co"/>
    <s v="https://community.secop.gov.co/Public/Tendering/ContractNoticePhases/View?PPI=CO1.PPI.42270687&amp;isFromPublicArea=True&amp;isModal=False"/>
    <s v="JUDICIAL_DIALÓGICO"/>
    <s v="PROCESOS_MISIONALES"/>
    <s v="Magistratura"/>
    <s v="Magistratura"/>
    <n v="0"/>
  </r>
  <r>
    <n v="1704"/>
    <n v="80161500"/>
    <s v="JEP-1370-2025"/>
    <s v="JEP-CSPO-1339-2025"/>
    <s v="Jairo Cuellar"/>
    <d v="2025-09-15T00:00:00"/>
    <s v="Rosita Prieto Romero"/>
    <x v="0"/>
    <s v="1. Prestación de servicios profesionales y de apoyo a la gestión"/>
    <s v="Cédula de Ciudadanía"/>
    <n v="52264606"/>
    <n v="5"/>
    <s v="Persona Natural"/>
    <s v="Bogotá D.C."/>
    <s v="Prestar servicios profesionales para la recolección, sistematización, análisis y estructuración de información que alimente la preparación de las versiones voluntarias y la construcción del auto de determinación de hechos y conductas. "/>
    <s v="Jairo Ernesto Arias Orjuela"/>
    <s v="Dirección de Asuntos Jurídicos"/>
    <s v="F- Magistratura"/>
    <s v="Lily Andrea Rueda Guzmán "/>
    <n v="63545918"/>
    <s v="F- Magistratura"/>
    <s v="N/A"/>
    <s v="Caso 07"/>
    <s v="Lily Andrea Rueda Guzmán"/>
    <s v="Inversión"/>
    <n v="97315220"/>
    <n v="97315220"/>
    <s v="N/A"/>
    <n v="9731522"/>
    <n v="9731522"/>
    <n v="236525"/>
    <n v="788425"/>
    <n v="2022011000068"/>
    <d v="2025-10-02T00:00:00"/>
    <d v="2025-10-04T00:00:00"/>
    <s v="N/A"/>
    <s v="N/A"/>
    <s v="N/A"/>
    <s v="N/A"/>
    <s v="N/A"/>
    <n v="0"/>
    <s v="N/A"/>
    <n v="0"/>
    <s v="N/A"/>
    <n v="0"/>
    <s v="N/A"/>
    <n v="0"/>
    <s v="N/A"/>
    <n v="0"/>
    <s v="N/A"/>
    <n v="0"/>
    <n v="97315220"/>
    <n v="68120654"/>
    <n v="68120654"/>
    <n v="0"/>
    <n v="0"/>
    <d v="2026-07-31T00:00:00"/>
    <d v="2026-07-31T00:00:00"/>
    <n v="206"/>
    <s v="N/A"/>
    <s v="Bogotá D.C."/>
    <s v="Cumplimiento"/>
    <s v="11-47-101039039"/>
    <s v="Seguros del Estado S.A."/>
    <d v="2025-10-03T00:00:00"/>
    <s v="2/10/2025 - 10/02/2027"/>
    <d v="2025-10-04T00:00:00"/>
    <s v="Ninguna"/>
    <s v="En ejecución"/>
    <s v="Ingreso"/>
    <s v="N/A"/>
    <s v="PSICOLOGÍA"/>
    <s v="N/A"/>
    <s v="Femenino"/>
    <s v="rosita.prieto@jep.gov.co"/>
    <s v="https://community.secop.gov.co/Public/Tendering/ContractNoticePhases/View?PPI=CO1.PPI.42512924&amp;isFromPublicArea=True&amp;isModal=False"/>
    <s v="JUDICIAL_DIALÓGICO"/>
    <s v="PROCESOS_MISIONALES"/>
    <s v="Magistratura"/>
    <s v="Magistratura"/>
    <n v="0"/>
  </r>
  <r>
    <n v="1705"/>
    <n v="80161500"/>
    <s v="JEP-1371-2025"/>
    <s v="JEP-CSPO-1340-2025"/>
    <s v="Jairo Cuellar"/>
    <d v="2025-09-15T00:00:00"/>
    <s v="Nestor Hernando Nieto Piraquive"/>
    <x v="0"/>
    <s v="1. Prestación de servicios profesionales y de apoyo a la gestión"/>
    <s v="Cédula de Ciudadanía"/>
    <n v="1070327370"/>
    <n v="0"/>
    <s v="Persona Natural"/>
    <s v="Sibundoy"/>
    <s v="Prestar servicios profesionales para la recolección, sistematización, análisis y estructuración de información que alimente la preparación de las versiones voluntarias y la construcción del auto de determinación de hechos y conductas. "/>
    <s v="Jairo Ernesto Arias Orjuela"/>
    <s v="Dirección de Asuntos Jurídicos"/>
    <s v="F- Magistratura"/>
    <s v="Lily Andrea Rueda Guzmán "/>
    <n v="63545918"/>
    <s v="F- Magistratura"/>
    <s v="N/A"/>
    <s v="Caso 07"/>
    <s v="Lily Andrea Rueda Guzmán"/>
    <s v="Inversión"/>
    <n v="97315220"/>
    <n v="97315220"/>
    <s v="N/A"/>
    <n v="9731522"/>
    <n v="9731522"/>
    <n v="236625"/>
    <n v="788625"/>
    <n v="2022011000068"/>
    <d v="2025-10-02T00:00:00"/>
    <d v="2025-10-08T00:00:00"/>
    <s v="N/A"/>
    <s v="N/A"/>
    <s v="N/A"/>
    <s v="N/A"/>
    <s v="N/A"/>
    <n v="0"/>
    <s v="N/A"/>
    <n v="0"/>
    <s v="N/A"/>
    <n v="0"/>
    <s v="N/A"/>
    <n v="0"/>
    <s v="N/A"/>
    <n v="0"/>
    <s v="N/A"/>
    <n v="0"/>
    <n v="97315220"/>
    <n v="68120654"/>
    <n v="68120654"/>
    <n v="0"/>
    <n v="0"/>
    <d v="2026-07-31T00:00:00"/>
    <d v="2026-07-31T00:00:00"/>
    <n v="206"/>
    <s v="N/A"/>
    <s v="Bogotá D.C."/>
    <s v="Cumplimiento"/>
    <s v="41-47-101008526 "/>
    <s v="Seguros del Estado S.A."/>
    <d v="2025-10-03T00:00:00"/>
    <s v="2/10/2025 - 31/01/2027"/>
    <d v="2025-10-08T00:00:00"/>
    <s v="Ninguna"/>
    <s v="En ejecución"/>
    <s v="Ingreso"/>
    <s v="N/A"/>
    <s v="CIENCIAS POLÍTICAS Y DE GOBIERNO"/>
    <s v="N/A"/>
    <s v="Masculino"/>
    <s v="nestor.nieto@jep.gov.co"/>
    <s v="https://community.secop.gov.co/Public/Tendering/ContractNoticePhases/View?PPI=CO1.PPI.42512831&amp;isFromPublicArea=True&amp;isModal=False"/>
    <s v="JUDICIAL_DIALÓGICO"/>
    <s v="PROCESOS_MISIONALES"/>
    <s v="Magistratura"/>
    <s v="Magistratura"/>
    <n v="0"/>
  </r>
  <r>
    <n v="1707"/>
    <n v="80161500"/>
    <s v="JEP-1372-2025"/>
    <s v="JEP-CSPO-1341-2025"/>
    <s v="Jairo Cuellar"/>
    <d v="2025-09-15T00:00:00"/>
    <s v="Ivonne Marcela Rodriguez Gonzalez"/>
    <x v="0"/>
    <s v="1. Prestación de servicios profesionales y de apoyo a la gestión"/>
    <s v="Cédula de Ciudadanía"/>
    <n v="63560216"/>
    <n v="5"/>
    <s v="Persona Natural"/>
    <s v="Bucaramanga"/>
    <s v="Prestar servicios profesionales para la recolección, sistematización, análisis y estructuración de información que alimente la preparación de las versiones voluntarias y la construcción del auto de determinación de hechos y conductas. "/>
    <s v="Jairo Ernesto Arias Orjuela"/>
    <s v="Dirección de Asuntos Jurídicos"/>
    <s v="F- Magistratura"/>
    <s v="Lily Andrea Rueda Guzmán "/>
    <n v="63545918"/>
    <s v="F- Magistratura"/>
    <s v="N/A"/>
    <s v="Caso 07"/>
    <s v="Lily Andrea Rueda Guzmán"/>
    <s v="Inversión"/>
    <n v="97315220"/>
    <n v="97315220"/>
    <s v="N/A"/>
    <n v="9731522"/>
    <n v="9731522"/>
    <n v="236825"/>
    <n v="807025"/>
    <n v="2022011000068"/>
    <d v="2025-10-08T00:00:00"/>
    <d v="2025-10-10T00:00:00"/>
    <s v="N/A"/>
    <s v="N/A"/>
    <s v="N/A"/>
    <s v="N/A"/>
    <s v="N/A"/>
    <n v="0"/>
    <s v="N/A"/>
    <n v="0"/>
    <s v="N/A"/>
    <n v="0"/>
    <s v="N/A"/>
    <n v="0"/>
    <s v="N/A"/>
    <n v="0"/>
    <s v="N/A"/>
    <n v="0"/>
    <n v="97315220"/>
    <n v="68120654"/>
    <n v="68120654"/>
    <n v="0"/>
    <n v="0"/>
    <d v="2026-07-31T00:00:00"/>
    <d v="2026-07-31T00:00:00"/>
    <n v="206"/>
    <s v="N/A"/>
    <s v="Bogotá D.C."/>
    <s v="Cumplimiento"/>
    <s v="25-47-101007724"/>
    <s v="Seguros del Estado S.A."/>
    <d v="2025-10-08T00:00:00"/>
    <s v="08/10/2025 - 1/02/2027"/>
    <d v="2025-10-10T00:00:00"/>
    <s v="Ninguna"/>
    <s v="En ejecución"/>
    <s v="Ingreso"/>
    <s v="N/A"/>
    <s v="COMUNICACIÓN SOCIAL Y PERIODISMO "/>
    <s v="N/A"/>
    <s v="Femenino"/>
    <s v="Ivonne.RodriguezG@jep.gov.co"/>
    <s v="https://community.secop.gov.co/Public/Tendering/ContractNoticePhases/View?PPI=CO1.PPI.42622261&amp;isFromPublicArea=True&amp;isModal=False"/>
    <s v="JUDICIAL_DIALÓGICO"/>
    <s v="PROCESOS_MISIONALES"/>
    <s v="Magistratura"/>
    <s v="Magistratura"/>
    <n v="0"/>
  </r>
  <r>
    <n v="1708"/>
    <n v="80161504"/>
    <s v="JEP-1373-2025"/>
    <s v="JEP-CSPO-1342-2025"/>
    <s v="Mónica Muñoz"/>
    <d v="2025-09-15T00:00:00"/>
    <s v="Juan Esteban Uribe Villa"/>
    <x v="0"/>
    <s v="1. Prestación de servicios profesionales y de apoyo a la gestión"/>
    <s v="Cédula de Ciudadanía"/>
    <n v="1019145237"/>
    <n v="1"/>
    <s v="Persona Natural"/>
    <s v="Bogotá D.C."/>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Ana Cristina Portilla Benavides"/>
    <n v="52350519"/>
    <s v="F- Magistratura"/>
    <s v="N/A"/>
    <s v="Transcriptor"/>
    <s v="Gustavo Adolfo Salazar Arbeláez"/>
    <s v="Inversión"/>
    <n v="38413880"/>
    <n v="38413880"/>
    <s v="N/A"/>
    <n v="3841388"/>
    <n v="3841388"/>
    <n v="201225"/>
    <n v="792425"/>
    <n v="2022011000068"/>
    <d v="2025-10-02T00:00:00"/>
    <d v="2025-10-07T00:00:00"/>
    <s v="N/A"/>
    <s v="N/A"/>
    <s v="N/A"/>
    <s v="N/A"/>
    <s v="N/A"/>
    <n v="0"/>
    <s v="N/A"/>
    <n v="0"/>
    <s v="N/A"/>
    <n v="0"/>
    <s v="N/A"/>
    <n v="0"/>
    <s v="N/A"/>
    <n v="0"/>
    <s v="N/A"/>
    <n v="0"/>
    <n v="38413880"/>
    <n v="26889716"/>
    <n v="26889716"/>
    <n v="0"/>
    <n v="0"/>
    <d v="2026-07-31T00:00:00"/>
    <d v="2026-07-31T00:00:00"/>
    <n v="206"/>
    <s v="N/A"/>
    <s v="Bogotá D.C."/>
    <s v="Cumplimiento"/>
    <s v="11-45-101174854"/>
    <s v="Seguros del Estado S.A."/>
    <d v="2025-10-03T00:00:00"/>
    <s v="2/10/2025 - 31/01/2027"/>
    <d v="2025-10-07T00:00:00"/>
    <s v="Ninguna"/>
    <s v="En ejecución"/>
    <s v="Ingreso"/>
    <s v="N/A"/>
    <s v="CIENCIAS POLÍTICAS Y DE GOBIERNO"/>
    <s v="N/A"/>
    <s v="Masculino"/>
    <s v="juan.uribe@jep.gov.co"/>
    <s v="https://community.secop.gov.co/Public/Tendering/ContractNoticePhases/View?PPI=CO1.PPI.42444584&amp;isFromPublicArea=True&amp;isModal=False"/>
    <s v="JUDICIAL_ADVERSARIAL"/>
    <s v="PROCESOS_MISIONALES"/>
    <s v="Magistratura"/>
    <s v="Magistratura"/>
    <n v="0"/>
  </r>
  <r>
    <n v="1709"/>
    <n v="93151507"/>
    <s v="JEP-1374-2025"/>
    <s v="JEP-CSPO-1343-2025"/>
    <s v="Julieth Barrera"/>
    <d v="2025-09-15T00:00:00"/>
    <s v="Luis Miguel Peña Salinas"/>
    <x v="0"/>
    <s v="1. Prestación de servicios profesionales y de apoyo a la gestión"/>
    <s v="Cédula de Ciudadanía"/>
    <n v="1056031238"/>
    <n v="3"/>
    <s v="Persona Natural"/>
    <s v="Chiquinquirá"/>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1325"/>
    <n v="797125"/>
    <n v="2022011000068"/>
    <d v="2025-10-06T00:00:00"/>
    <d v="2025-10-09T00:00:00"/>
    <s v="N/A"/>
    <s v="N/A"/>
    <s v="N/A"/>
    <s v="N/A"/>
    <s v="N/A"/>
    <n v="0"/>
    <s v="N/A"/>
    <n v="0"/>
    <s v="N/A"/>
    <n v="0"/>
    <s v="N/A"/>
    <n v="0"/>
    <s v="N/A"/>
    <n v="0"/>
    <s v="N/A"/>
    <n v="0"/>
    <n v="42682080"/>
    <n v="29877456"/>
    <n v="29877456"/>
    <n v="0"/>
    <n v="0"/>
    <d v="2026-07-31T00:00:00"/>
    <d v="2026-07-31T00:00:00"/>
    <n v="206"/>
    <s v="N/A"/>
    <s v="Bogotá D.C."/>
    <s v="Cumplimiento"/>
    <s v="360-47-994000052624"/>
    <s v="Aseguradora Solidaria de Colombia"/>
    <d v="2025-10-06T00:00:00"/>
    <s v="06/10/2025 - 10/02/2027"/>
    <d v="2025-10-07T00:00:00"/>
    <s v="Ninguna"/>
    <s v="En ejecución"/>
    <s v="Ingreso"/>
    <s v="N/A"/>
    <s v="DERECHO"/>
    <s v="N/A"/>
    <s v="Masculino"/>
    <s v="luis.pena@jep.gov.co"/>
    <s v="https://community.secop.gov.co/Public/Tendering/ContractNoticePhases/View?PPI=CO1.PPI.42504193&amp;isFromPublicArea=True&amp;isModal=False"/>
    <s v="SOPORTE_PARA_LA_ADMINISTRACIÓN_DE_JUSTICIA"/>
    <s v="PROCESOS_MISIONALES"/>
    <s v="Secretaría General Judicial"/>
    <s v="Magistratura"/>
    <n v="0"/>
  </r>
  <r>
    <n v="1710"/>
    <n v="93151507"/>
    <s v="JEP-1375-2025"/>
    <s v="JEP-CSPO-1344-2025"/>
    <s v="Julieth Barrera"/>
    <d v="2025-09-15T00:00:00"/>
    <s v="Juan Emilio Sanchez Hernandez"/>
    <x v="0"/>
    <s v="1. Prestación de servicios profesionales y de apoyo a la gestión"/>
    <s v="Cédula de Ciudadanía"/>
    <n v="1053850949"/>
    <n v="4"/>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1425"/>
    <n v="788525"/>
    <n v="2022011000068"/>
    <d v="2025-10-02T00:00:00"/>
    <d v="2025-10-06T00:00:00"/>
    <s v="N/A"/>
    <s v="N/A"/>
    <s v="N/A"/>
    <s v="N/A"/>
    <s v="N/A"/>
    <n v="0"/>
    <s v="N/A"/>
    <n v="0"/>
    <s v="N/A"/>
    <n v="0"/>
    <s v="N/A"/>
    <n v="0"/>
    <s v="N/A"/>
    <n v="0"/>
    <s v="N/A"/>
    <n v="0"/>
    <n v="42682080"/>
    <n v="29877456"/>
    <n v="29877456"/>
    <n v="0"/>
    <n v="0"/>
    <d v="2026-07-31T00:00:00"/>
    <d v="2026-07-31T00:00:00"/>
    <n v="206"/>
    <s v="N/A"/>
    <s v="Bogotá D.C."/>
    <s v="Cumplimiento"/>
    <s v="360-47-994000052461"/>
    <s v="Aseguradora Solidaria de Colombia"/>
    <d v="2025-10-03T00:00:00"/>
    <s v="2/10/2025 - 10/02/2027"/>
    <d v="2025-10-03T00:00:00"/>
    <s v="Ninguna"/>
    <s v="En ejecución"/>
    <s v="Ingreso"/>
    <s v="N/A"/>
    <s v="DERECHO "/>
    <s v="N/A"/>
    <s v="Masculino"/>
    <s v="juan.sanchezh@jep.gov.co"/>
    <s v="https://community.secop.gov.co/Public/Tendering/ContractNoticePhases/View?PPI=CO1.PPI.42524635&amp;isFromPublicArea=True&amp;isModal=False"/>
    <s v="SOPORTE_PARA_LA_ADMINISTRACIÓN_DE_JUSTICIA"/>
    <s v="PROCESOS_MISIONALES"/>
    <s v="Secretaría General Judicial"/>
    <s v="Magistratura"/>
    <n v="0"/>
  </r>
  <r>
    <n v="1711"/>
    <n v="93151507"/>
    <s v="JEP-1376-2025"/>
    <s v="JEP-CSPO-1345-2025"/>
    <s v="Julieth Barrera"/>
    <d v="2025-09-15T00:00:00"/>
    <s v="Luigi Mauricio Ramirez Vanegas"/>
    <x v="0"/>
    <s v="1. Prestación de servicios profesionales y de apoyo a la gestión"/>
    <s v="Cédula de Ciudadanía"/>
    <n v="1144198108"/>
    <n v="0"/>
    <s v="Persona Natural"/>
    <s v="Cali"/>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1525"/>
    <n v="820025"/>
    <n v="2022011000068"/>
    <d v="2025-10-10T00:00:00"/>
    <d v="2025-10-16T00:00:00"/>
    <s v="N/A"/>
    <s v="N/A"/>
    <s v="N/A"/>
    <s v="N/A"/>
    <s v="N/A"/>
    <n v="0"/>
    <s v="N/A"/>
    <n v="0"/>
    <s v="N/A"/>
    <n v="0"/>
    <s v="N/A"/>
    <n v="0"/>
    <s v="N/A"/>
    <n v="0"/>
    <s v="N/A"/>
    <n v="0"/>
    <n v="42682080"/>
    <n v="29877456"/>
    <n v="29877456"/>
    <n v="0"/>
    <n v="0"/>
    <d v="2026-07-31T00:00:00"/>
    <d v="2026-07-31T00:00:00"/>
    <n v="206"/>
    <s v="N/A"/>
    <s v="Bogotá D.C."/>
    <s v="Cumplimiento"/>
    <s v="360-47-994000052886"/>
    <s v="Aseguradora Solidaria de Colombia"/>
    <d v="2025-10-10T00:00:00"/>
    <s v="10/10/2025 - 10/02/207"/>
    <d v="2025-10-11T00:00:00"/>
    <s v="Ninguna"/>
    <s v="En ejecución"/>
    <s v="Ingreso"/>
    <s v="N/A"/>
    <s v="DERECHO"/>
    <s v="N/A"/>
    <s v="Masculino"/>
    <s v="Luigui.Ramirez@jep.gov.co"/>
    <s v="https://community.secop.gov.co/Public/Tendering/ContractNoticePhases/View?PPI=CO1.PPI.42268543&amp;isFromPublicArea=True&amp;isModal=False"/>
    <s v="SOPORTE_PARA_LA_ADMINISTRACIÓN_DE_JUSTICIA"/>
    <s v="PROCESOS_MISIONALES"/>
    <s v="Secretaría General Judicial"/>
    <s v="Magistratura"/>
    <n v="0"/>
  </r>
  <r>
    <n v="1712"/>
    <n v="93151507"/>
    <s v="JEP-1377-2025"/>
    <s v="JEP-CSPO-1346-2025"/>
    <s v="Julieth Barrera"/>
    <d v="2025-09-15T00:00:00"/>
    <s v="Piedad Viviana Nuñez Prada"/>
    <x v="0"/>
    <s v="1. Prestación de servicios profesionales y de apoyo a la gestión"/>
    <s v="Cédula de Ciudadanía"/>
    <n v="52987148"/>
    <n v="6"/>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1625"/>
    <n v="800125"/>
    <n v="2022011000068"/>
    <d v="2025-10-06T00:00:00"/>
    <d v="2025-10-10T00:00:00"/>
    <s v="N/A"/>
    <s v="N/A"/>
    <s v="N/A"/>
    <s v="N/A"/>
    <s v="N/A"/>
    <n v="0"/>
    <s v="N/A"/>
    <n v="0"/>
    <s v="N/A"/>
    <n v="0"/>
    <s v="N/A"/>
    <n v="0"/>
    <s v="N/A"/>
    <n v="0"/>
    <s v="N/A"/>
    <n v="0"/>
    <n v="42682080"/>
    <n v="29877456"/>
    <n v="29877456"/>
    <n v="0"/>
    <n v="0"/>
    <d v="2026-07-31T00:00:00"/>
    <d v="2026-07-31T00:00:00"/>
    <n v="206"/>
    <s v="N/A"/>
    <s v="Bogotá D.C."/>
    <s v="Cumplimiento"/>
    <s v="14-47-101045328"/>
    <s v="Seguros del Estado S.A."/>
    <d v="2025-10-08T00:00:00"/>
    <s v="06/10/2025 - 31/01/2027"/>
    <d v="2025-10-08T00:00:00"/>
    <s v="Ninguna"/>
    <s v="En ejecución"/>
    <s v="Ingreso"/>
    <s v="N/A"/>
    <s v="DERECHO"/>
    <s v="N/A"/>
    <s v="Femenino"/>
    <s v="piedad.nunez@jep.gov.co"/>
    <s v="https://community.secop.gov.co/Public/Tendering/ContractNoticePhases/View?PPI=CO1.PPI.42543214&amp;isFromPublicArea=True&amp;isModal=False"/>
    <s v="SOPORTE_PARA_LA_ADMINISTRACIÓN_DE_JUSTICIA"/>
    <s v="PROCESOS_MISIONALES"/>
    <s v="Secretaría General Judicial"/>
    <s v="Magistratura"/>
    <n v="0"/>
  </r>
  <r>
    <n v="1713"/>
    <n v="93151507"/>
    <s v="JEP-1378-2025"/>
    <s v="JEP-CSPO-1347-2025"/>
    <s v="Julieth Barrera"/>
    <d v="2025-09-15T00:00:00"/>
    <s v="Michael Humberto Piragauta Jimenez"/>
    <x v="0"/>
    <s v="1. Prestación de servicios profesionales y de apoyo a la gestión"/>
    <s v="Cédula de Ciudadanía"/>
    <n v="1052389066"/>
    <n v="6"/>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1725"/>
    <n v="797225"/>
    <n v="2022011000068"/>
    <d v="2025-10-06T00:00:00"/>
    <d v="2025-10-09T00:00:00"/>
    <s v="N/A"/>
    <s v="N/A"/>
    <s v="N/A"/>
    <s v="N/A"/>
    <s v="N/A"/>
    <n v="0"/>
    <s v="N/A"/>
    <n v="0"/>
    <s v="N/A"/>
    <n v="0"/>
    <s v="N/A"/>
    <n v="0"/>
    <s v="N/A"/>
    <n v="0"/>
    <s v="N/A"/>
    <n v="0"/>
    <n v="42682080"/>
    <n v="29877456"/>
    <n v="29877456"/>
    <n v="0"/>
    <n v="0"/>
    <d v="2026-07-31T00:00:00"/>
    <d v="2026-07-31T00:00:00"/>
    <n v="206"/>
    <s v="N/A"/>
    <s v="Bogotá D.C."/>
    <s v="Cumplimiento"/>
    <s v="21-47-101052690"/>
    <s v="Seguros del Estado S.A."/>
    <d v="2025-10-06T00:00:00"/>
    <s v="06/10/2025 - 31/01/2027"/>
    <d v="2025-10-08T00:00:00"/>
    <s v="Ninguna"/>
    <s v="En ejecución"/>
    <s v="Ingreso"/>
    <s v="N/A"/>
    <s v="DERECHO "/>
    <s v="N/A"/>
    <s v="Masculino"/>
    <s v="michael.piragauta@jep.gov.co"/>
    <s v="https://community.secop.gov.co/Public/Tendering/ContractNoticePhases/View?PPI=CO1.PPI.42581478&amp;isFromPublicArea=True&amp;isModal=False"/>
    <s v="SOPORTE_PARA_LA_ADMINISTRACIÓN_DE_JUSTICIA"/>
    <s v="PROCESOS_MISIONALES"/>
    <s v="Secretaría General Judicial"/>
    <s v="Magistratura"/>
    <n v="0"/>
  </r>
  <r>
    <n v="1714"/>
    <n v="80161504"/>
    <s v="JEP-1379-2025"/>
    <s v="JEP-CSPO-1348-2025"/>
    <s v="Mónica Muñoz"/>
    <d v="2025-09-15T00:00:00"/>
    <s v="Julieth Vanessa Ruiz Salcedo"/>
    <x v="0"/>
    <s v="1. Prestación de servicios profesionales y de apoyo a la gestión"/>
    <s v="Cédula de Ciudadanía"/>
    <n v="1030603269"/>
    <n v="2"/>
    <s v="Persona Natural"/>
    <s v="Fusagasuga"/>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Lily Andrea Rueda Guzmán "/>
    <n v="63545918"/>
    <s v="F- Magistratura"/>
    <s v="N/A"/>
    <s v="Transcriptor"/>
    <s v="Lily Andrea Rueda Guzmán"/>
    <s v="Inversión"/>
    <n v="38413880"/>
    <n v="38413880"/>
    <s v="N/A"/>
    <n v="3841388"/>
    <n v="3841388"/>
    <n v="201825"/>
    <n v="794725"/>
    <n v="2022011000068"/>
    <d v="2025-10-06T00:00:00"/>
    <d v="2025-10-09T00:00:00"/>
    <s v="N/A"/>
    <s v="N/A"/>
    <s v="N/A"/>
    <s v="N/A"/>
    <s v="N/A"/>
    <n v="0"/>
    <s v="N/A"/>
    <n v="0"/>
    <s v="N/A"/>
    <n v="0"/>
    <s v="N/A"/>
    <n v="0"/>
    <s v="N/A"/>
    <n v="0"/>
    <s v="N/A"/>
    <n v="0"/>
    <n v="38413880"/>
    <n v="26889716"/>
    <n v="26889716"/>
    <n v="0"/>
    <n v="0"/>
    <d v="2026-07-31T00:00:00"/>
    <d v="2026-07-31T00:00:00"/>
    <n v="206"/>
    <s v="N/A"/>
    <s v="Bogotá D.C."/>
    <s v="Cumplimiento"/>
    <s v="33-47-101018812"/>
    <s v="Seguros del Estado S.A."/>
    <d v="2025-10-07T00:00:00"/>
    <s v="06/10/2025 - 31/01/2027"/>
    <d v="2025-10-09T00:00:00"/>
    <s v="Ninguna"/>
    <s v="En ejecución"/>
    <s v="Ingreso"/>
    <s v="N/A"/>
    <s v="PSICOLOGÍA"/>
    <s v="N/A"/>
    <s v="Femenino"/>
    <s v="julieth.ruiz@jep.gov.co"/>
    <s v="https://community.secop.gov.co/Public/Tendering/ContractNoticePhases/View?PPI=CO1.PPI.42444586&amp;isFromPublicArea=True&amp;isModal=False"/>
    <s v="JUDICIAL_DIALÓGICO"/>
    <s v="PROCESOS_MISIONALES"/>
    <s v="Magistratura"/>
    <s v="Magistratura"/>
    <n v="0"/>
  </r>
  <r>
    <n v="1716"/>
    <n v="80161504"/>
    <s v="JEP-1380-2025"/>
    <s v="JEP-CSPO-1349-2025"/>
    <s v="Clara Torres"/>
    <d v="2025-09-15T00:00:00"/>
    <s v="Claudia Nancy Quiceno Montoya"/>
    <x v="0"/>
    <s v="1. Prestación de servicios profesionales y de apoyo a la gestión"/>
    <s v="Cédula de Ciudadanía"/>
    <n v="41905848"/>
    <n v="2"/>
    <s v="Persona Natural"/>
    <s v="Bogotá D.C."/>
    <s v="Prestar servicios profesionales para apoyar y acompañar a la Oficina Asesora de Justicia Restaurativa en la asistencia técnica para la construcción metodológica y, las actuaciones, mediaciones y encuentros necesarios para los procesos de justicia restaurativa. "/>
    <s v="Claudia Liliana Erazo Maldonado"/>
    <s v="Subsecretaría Ejecutiva"/>
    <s v="AA- Oficina Asesora de Justicia Restaurativa"/>
    <s v="Juan David Copete Torres"/>
    <n v="1019053673"/>
    <s v="AA- Subdirección del Sistema de Justicia Restaurativa"/>
    <s v="N/A"/>
    <s v="N/A"/>
    <s v="N/A"/>
    <s v="Inversión"/>
    <n v="244856510"/>
    <n v="244856510"/>
    <s v="N/A"/>
    <n v="24485651"/>
    <n v="24485651"/>
    <n v="237025"/>
    <n v="791925"/>
    <n v="2022011000068"/>
    <d v="2025-10-03T00:00:00"/>
    <d v="2025-10-06T00:00:00"/>
    <s v="N/A"/>
    <s v="N/A"/>
    <s v="N/A"/>
    <s v="N/A"/>
    <s v="N/A"/>
    <n v="0"/>
    <s v="N/A"/>
    <n v="0"/>
    <s v="N/A"/>
    <n v="0"/>
    <s v="N/A"/>
    <n v="0"/>
    <s v="N/A"/>
    <n v="0"/>
    <s v="N/A"/>
    <n v="0"/>
    <n v="244856510"/>
    <n v="171399557"/>
    <n v="171399557"/>
    <n v="0"/>
    <n v="0"/>
    <d v="2026-07-31T00:00:00"/>
    <d v="2026-07-31T00:00:00"/>
    <n v="206"/>
    <s v="N/A"/>
    <s v="Bogotá D.C."/>
    <s v="Cumplimiento"/>
    <s v="63-45-101056082"/>
    <s v="Seguros del Estado S.A."/>
    <d v="2025-10-03T00:00:00"/>
    <s v="03/10/2025 - 31/01/2027"/>
    <d v="2025-10-06T00:00:00"/>
    <s v="Ninguna"/>
    <s v="En ejecución"/>
    <s v="Ingreso"/>
    <s v="N/A"/>
    <s v="ANTROPOLOGÍA"/>
    <s v="N/A"/>
    <s v="Femenino"/>
    <s v="Claudia.QuicenoM@jep.gov.co"/>
    <s v="https://community.secop.gov.co/Public/Tendering/ContractNoticePhases/View?PPI=CO1.PPI.42570592&amp;isFromPublicArea=True&amp;isModal=False"/>
    <s v="ENFOQUE_RESTAURATIVO"/>
    <s v="PROCESOS_MISIONALES"/>
    <s v="Subdirección del Sistema de Justicia Restaurativa"/>
    <s v="Secretaría Ejecutiva"/>
    <n v="0"/>
  </r>
  <r>
    <n v="1717"/>
    <n v="80161504"/>
    <s v="JEP-1381-2025"/>
    <s v="JEP-CSPO-1350-2025"/>
    <s v="Clara Torres"/>
    <d v="2025-09-15T00:00:00"/>
    <s v="Carolina Gómez García "/>
    <x v="0"/>
    <s v="1. Prestación de servicios profesionales y de apoyo a la gestión"/>
    <s v="Cédula de Ciudadanía"/>
    <n v="32105576"/>
    <n v="9"/>
    <s v="Persona Natural"/>
    <s v="Medellin"/>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s diferenciales. "/>
    <s v="Claudia Liliana Erazo Maldonado"/>
    <s v="Subsecretaría Ejecutiva"/>
    <s v="AA- Oficina Asesora de Justicia Restaurativa"/>
    <s v="Jesús Eduardo Martinez López"/>
    <n v="1019053673"/>
    <s v="AA- Subdirección del Sistema de Justicia Restaurativa"/>
    <s v="N/A"/>
    <s v="N/A"/>
    <s v="N/A"/>
    <s v="Inversión"/>
    <n v="188961620"/>
    <n v="188961620"/>
    <s v="N/A"/>
    <n v="18896162"/>
    <n v="18896162"/>
    <n v="237125"/>
    <n v="827525"/>
    <n v="2022011000068"/>
    <d v="2025-10-15T00:00:00"/>
    <d v="2025-10-16T00:00:00"/>
    <s v="N/A"/>
    <s v="N/A"/>
    <s v="N/A"/>
    <s v="N/A"/>
    <s v="N/A"/>
    <n v="0"/>
    <s v="N/A"/>
    <n v="0"/>
    <s v="N/A"/>
    <n v="0"/>
    <s v="N/A"/>
    <n v="0"/>
    <s v="N/A"/>
    <n v="0"/>
    <s v="N/A"/>
    <n v="0"/>
    <n v="188961620"/>
    <n v="132273134"/>
    <n v="132273134"/>
    <n v="0"/>
    <n v="0"/>
    <d v="2026-07-31T00:00:00"/>
    <d v="2026-07-31T00:00:00"/>
    <n v="206"/>
    <s v="N/A"/>
    <s v="Medellín"/>
    <s v="Cumplimiento"/>
    <s v="21-45-101497087"/>
    <s v="Seguros del Estado S.A."/>
    <d v="2025-10-15T00:00:00"/>
    <s v="15/10/2025 - 02/02/2027"/>
    <d v="2025-10-16T00:00:00"/>
    <s v="Mediante otrosí Nº1 del 12/02/2026 se publicó la modificación del lugar de domicilio"/>
    <s v="En ejecución"/>
    <s v="Ingreso"/>
    <s v="N/A"/>
    <s v="PSICOLOGÍA"/>
    <s v="N/A"/>
    <s v="Femenino"/>
    <s v="carolina.gomez@jep.gov.co"/>
    <s v="https://community.secop.gov.co/Public/Tendering/ContractNoticePhases/View?PPI=CO1.PPI.42227689&amp;isFromPublicArea=True&amp;isModal=False"/>
    <s v="ENFOQUE_RESTAURATIVO"/>
    <s v="PROCESOS_MISIONALES"/>
    <s v="Subdirección del Sistema de Justicia Restaurativa"/>
    <s v="Secretaría Ejecutiva"/>
    <n v="0"/>
  </r>
  <r>
    <n v="1718"/>
    <n v="80161500"/>
    <s v="JEP-1382-2025"/>
    <s v="JEP-CSPO-1351-2025"/>
    <s v="Clara Torres"/>
    <d v="2025-09-15T00:00:00"/>
    <s v="Victor Hugo Ospina Vargas "/>
    <x v="0"/>
    <s v="1. Prestación de servicios profesionales y de apoyo a la gestión"/>
    <s v="Cédula de Ciudadanía"/>
    <n v="79660849"/>
    <n v="4"/>
    <s v="Persona Natural"/>
    <s v="Bogotá D.C."/>
    <s v="Prestar servicios profesionales de asesoría jurídica para apoyar y acompañar a la Oficina Asesora de Justicia Restaurativa en la asistencia técnica a las actuaciones y los procesos de la justicia restaurativa. "/>
    <s v="Claudia Liliana Erazo Maldonado"/>
    <s v="Subsecretaría Ejecutiva"/>
    <s v="AA- Oficina Asesora de Justicia Restaurativa"/>
    <s v="Juan David Copete Torres"/>
    <n v="1019053673"/>
    <s v="AA- Subdirección del Sistema de Justicia Restaurativa"/>
    <s v="N/A"/>
    <s v="N/A"/>
    <s v="N/A"/>
    <s v="Inversión"/>
    <n v="175850330"/>
    <n v="175850330"/>
    <s v="N/A"/>
    <n v="17585033"/>
    <n v="17585033"/>
    <n v="237225"/>
    <n v="798725"/>
    <n v="2022011000068"/>
    <d v="2025-10-06T00:00:00"/>
    <d v="2025-10-08T00:00:00"/>
    <s v="Karime Cure Requena"/>
    <s v="Cédula de ciudadanía"/>
    <n v="1098621422"/>
    <n v="7"/>
    <d v="2026-02-09T00:00:00"/>
    <n v="-5275549"/>
    <d v="2026-03-05T00:00:00"/>
    <n v="0"/>
    <s v="N/A"/>
    <n v="0"/>
    <s v="N/A"/>
    <n v="0"/>
    <s v="N/A"/>
    <n v="0"/>
    <s v="N/A"/>
    <n v="0"/>
    <n v="170574781"/>
    <n v="123095231"/>
    <n v="123095231"/>
    <n v="0"/>
    <n v="0"/>
    <d v="2026-07-31T00:00:00"/>
    <d v="2026-07-31T00:00:00"/>
    <n v="206"/>
    <s v="N/A"/>
    <s v="Bogotá D.C."/>
    <s v="Cumplimiento; Cumplimiento"/>
    <s v="21-45-101496344; 11-47-101045378"/>
    <s v="Seguros del Estado S.A.; Seguros del Estado S.A."/>
    <s v="6/10/2025; 09/02/2026"/>
    <s v="06/10/2025 - 31/01/2027; 09/02/2026 - 05/02/2027"/>
    <s v="7/10/2025; 10/02/2026"/>
    <s v="El 9/02/2026 se publicó la cesión del contrato a Karime Cure Requena; Mediante otrosí Nº1 del 5/03/2026 se publicó la reducción del contrato"/>
    <s v="En ejecución"/>
    <s v="Cesión; Reducción"/>
    <s v="N/A"/>
    <s v="DERECHO; DERECHO"/>
    <s v="N/A; N/A"/>
    <s v="Masculino; Femenino"/>
    <s v="victor.ospina@jep.gov.co; Pendiente"/>
    <s v="https://community.secop.gov.co/Public/Tendering/ContractNoticePhases/View?PPI=CO1.PPI.42165565&amp;isFromPublicArea=True&amp;isModal=False"/>
    <s v="ENFOQUE_RESTAURATIVO"/>
    <s v="PROCESOS_MISIONALES"/>
    <s v="Subdirección del Sistema de Justicia Restaurativa"/>
    <s v="Secretaría Ejecutiva"/>
    <n v="-5275549"/>
  </r>
  <r>
    <n v="1720"/>
    <n v="93151507"/>
    <s v="JEP-1383-2025"/>
    <s v="JEP-CSPO-1352-2025"/>
    <s v="Julieth Barrera"/>
    <d v="2025-09-15T00:00:00"/>
    <s v="Paula Andrea Quintero Carvajal "/>
    <x v="0"/>
    <s v="1. Prestación de servicios profesionales y de apoyo a la gestión"/>
    <s v="Cédula de Ciudadanía"/>
    <n v="1070921677"/>
    <n v="3"/>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1925"/>
    <n v="797325"/>
    <n v="2022011000068"/>
    <d v="2025-10-06T00:00:00"/>
    <d v="2025-10-10T00:00:00"/>
    <s v="N/A"/>
    <s v="N/A"/>
    <s v="N/A"/>
    <s v="N/A"/>
    <s v="N/A"/>
    <n v="0"/>
    <s v="N/A"/>
    <n v="0"/>
    <s v="N/A"/>
    <n v="0"/>
    <s v="N/A"/>
    <n v="0"/>
    <s v="N/A"/>
    <n v="0"/>
    <s v="N/A"/>
    <n v="0"/>
    <n v="42682080"/>
    <n v="29877456"/>
    <n v="29877456"/>
    <n v="0"/>
    <n v="0"/>
    <d v="2026-07-31T00:00:00"/>
    <d v="2026-07-31T00:00:00"/>
    <n v="206"/>
    <s v="N/A"/>
    <s v="Bogotá D.C."/>
    <s v="Cumplimiento"/>
    <s v="61-47-101008998"/>
    <s v="Seguros del Estado S.A."/>
    <d v="2025-10-06T00:00:00"/>
    <s v="06/10/2025 - 05/02/2027"/>
    <d v="2025-10-08T00:00:00"/>
    <s v="Ninguna"/>
    <s v="En ejecución"/>
    <s v="Ingreso"/>
    <s v="N/A"/>
    <s v="DERECHO "/>
    <s v="N/A"/>
    <s v="Femenino"/>
    <s v="Paula.Quintero@jep.gov.co"/>
    <s v="https://community.secop.gov.co/Public/Tendering/ContractNoticePhases/View?PPI=CO1.PPI.42582599&amp;isFromPublicArea=True&amp;isModal=False"/>
    <s v="SOPORTE_PARA_LA_ADMINISTRACIÓN_DE_JUSTICIA"/>
    <s v="PROCESOS_MISIONALES"/>
    <s v="Secretaría General Judicial"/>
    <s v="Magistratura"/>
    <n v="0"/>
  </r>
  <r>
    <n v="1722"/>
    <n v="93151507"/>
    <s v="JEP-1384-2025"/>
    <s v="JEP-CSPO-1353-2025"/>
    <s v="Julieth Barrera"/>
    <d v="2025-09-15T00:00:00"/>
    <s v="Jeniffer Tatiana Briceño Franco"/>
    <x v="0"/>
    <s v="1. Prestación de servicios profesionales y de apoyo a la gestión"/>
    <s v="Cédula de Ciudadanía"/>
    <n v="1010213787"/>
    <n v="1"/>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2125"/>
    <n v="812325"/>
    <n v="2022011000068"/>
    <d v="2025-10-08T00:00:00"/>
    <d v="2025-10-14T00:00:00"/>
    <s v="N/A"/>
    <s v="N/A"/>
    <s v="N/A"/>
    <s v="N/A"/>
    <s v="N/A"/>
    <n v="0"/>
    <s v="N/A"/>
    <n v="0"/>
    <s v="N/A"/>
    <n v="0"/>
    <s v="N/A"/>
    <n v="0"/>
    <s v="N/A"/>
    <n v="0"/>
    <s v="N/A"/>
    <n v="0"/>
    <n v="42682080"/>
    <n v="29877456"/>
    <n v="29877456"/>
    <n v="0"/>
    <n v="0"/>
    <d v="2026-07-31T00:00:00"/>
    <d v="2026-07-31T00:00:00"/>
    <n v="206"/>
    <s v="N/A"/>
    <s v="Bogotá D.C."/>
    <s v="Cumplimiento"/>
    <s v="63-45-101056175"/>
    <s v="Seguros del Estado S.A."/>
    <d v="2025-10-09T00:00:00"/>
    <s v="8/10/2025 - 31/01/2027"/>
    <d v="2025-10-14T00:00:00"/>
    <s v="Ninguna"/>
    <s v="En ejecución"/>
    <s v="Ingreso"/>
    <s v="N/A"/>
    <s v="DERECHO "/>
    <s v="N/A"/>
    <s v="Femenino"/>
    <s v="jeniffer.briceno@jep.gov.co"/>
    <s v="https://community.secop.gov.co/Public/Tendering/ContractNoticePhases/View?PPI=CO1.PPI.42583365&amp;isFromPublicArea=True&amp;isModal=False"/>
    <s v="SOPORTE_PARA_LA_ADMINISTRACIÓN_DE_JUSTICIA"/>
    <s v="PROCESOS_MISIONALES"/>
    <s v="Secretaría General Judicial"/>
    <s v="Magistratura"/>
    <n v="0"/>
  </r>
  <r>
    <n v="1723"/>
    <n v="93151507"/>
    <s v="JEP-1385-2025"/>
    <s v="JEP-CSPO-1354-2025"/>
    <s v="Julieth Barrera"/>
    <d v="2025-09-15T00:00:00"/>
    <s v="Mateo Daniel Piarpusan Ceballos"/>
    <x v="0"/>
    <s v="1. Prestación de servicios profesionales y de apoyo a la gestión"/>
    <s v="Cédula de Ciudadanía"/>
    <n v="1085317558"/>
    <n v="1"/>
    <s v="Persona Natural"/>
    <s v="Pasto"/>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2225"/>
    <n v="793425"/>
    <n v="2022011000068"/>
    <d v="2025-10-03T00:00:00"/>
    <d v="2025-10-09T00:00:00"/>
    <s v="N/A"/>
    <s v="N/A"/>
    <s v="N/A"/>
    <s v="N/A"/>
    <s v="N/A"/>
    <n v="0"/>
    <s v="N/A"/>
    <n v="0"/>
    <s v="N/A"/>
    <n v="0"/>
    <s v="N/A"/>
    <n v="0"/>
    <s v="N/A"/>
    <n v="0"/>
    <s v="N/A"/>
    <n v="0"/>
    <n v="42682080"/>
    <n v="29877456"/>
    <n v="29877456"/>
    <n v="0"/>
    <n v="0"/>
    <d v="2026-07-31T00:00:00"/>
    <d v="2026-07-31T00:00:00"/>
    <n v="206"/>
    <s v="N/A"/>
    <s v="Bogotá D.C."/>
    <s v="Cumplimiento"/>
    <s v="460-47-994000091609"/>
    <s v="Aseguradora Solidaria de Colombia"/>
    <d v="2025-10-06T00:00:00"/>
    <s v="3/10/2025 - 10/02/2027"/>
    <d v="2025-10-07T00:00:00"/>
    <s v="Ninguna"/>
    <s v="En ejecución"/>
    <s v="Ingreso"/>
    <s v="N/A"/>
    <s v="DERECHO"/>
    <s v="N/A"/>
    <s v="Masculino"/>
    <s v="mateo.piarpusan@jep.gov.co"/>
    <s v="https://community.secop.gov.co/Public/Tendering/ContractNoticePhases/View?PPI=CO1.PPI.42269867&amp;isFromPublicArea=True&amp;isModal=False"/>
    <s v="SOPORTE_PARA_LA_ADMINISTRACIÓN_DE_JUSTICIA"/>
    <s v="PROCESOS_MISIONALES"/>
    <s v="Secretaría General Judicial"/>
    <s v="Magistratura"/>
    <n v="0"/>
  </r>
  <r>
    <n v="1724"/>
    <n v="93151507"/>
    <s v="JEP-1386-2025"/>
    <s v="JEP-CSPO-1355-2025"/>
    <s v="Julieth Barrera"/>
    <d v="2025-09-15T00:00:00"/>
    <s v="Francisco Javier Cabrera Guerrero"/>
    <x v="0"/>
    <s v="1. Prestación de servicios profesionales y de apoyo a la gestión"/>
    <s v="Cédula de Ciudadanía"/>
    <n v="1085331966"/>
    <n v="1"/>
    <s v="Persona Natural"/>
    <s v="Pasto"/>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2325"/>
    <n v="882725"/>
    <n v="2022011000068"/>
    <d v="2025-10-24T00:00:00"/>
    <d v="2025-10-29T00:00:00"/>
    <s v="N/A"/>
    <s v="N/A"/>
    <s v="N/A"/>
    <s v="N/A"/>
    <s v="N/A"/>
    <n v="0"/>
    <s v="N/A"/>
    <n v="0"/>
    <s v="N/A"/>
    <n v="0"/>
    <s v="N/A"/>
    <n v="0"/>
    <s v="N/A"/>
    <n v="0"/>
    <s v="N/A"/>
    <n v="0"/>
    <n v="42682080"/>
    <n v="29877456"/>
    <n v="29877456"/>
    <n v="0"/>
    <n v="0"/>
    <d v="2026-07-31T00:00:00"/>
    <d v="2026-07-31T00:00:00"/>
    <n v="206"/>
    <s v="N/A"/>
    <s v="Bogotá D.C."/>
    <s v="Cumplimiento"/>
    <s v="460 47 994000092410"/>
    <s v="Aseguradora Solidaria de Colombia"/>
    <d v="2025-10-27T00:00:00"/>
    <s v="24/10/2025 - 31/01/2027"/>
    <d v="2025-10-28T00:00:00"/>
    <s v="Ninguna"/>
    <s v="En ejecución"/>
    <s v="Ingreso"/>
    <s v="N/A"/>
    <s v="DERECHO"/>
    <s v="N/A"/>
    <s v="Masculino"/>
    <s v="francisco.cabrera@jep.gov.co"/>
    <s v="https://community.secop.gov.co/Public/Tendering/ContractNoticePhases/View?PPI=CO1.PPI.42735512&amp;isFromPublicArea=True&amp;isModal=False"/>
    <s v="SOPORTE_PARA_LA_ADMINISTRACIÓN_DE_JUSTICIA"/>
    <s v="PROCESOS_MISIONALES"/>
    <s v="Secretaría General Judicial"/>
    <s v="Magistratura"/>
    <n v="0"/>
  </r>
  <r>
    <n v="1725"/>
    <n v="80161504"/>
    <s v="JEP-1387-2025"/>
    <s v="JEP-CSPO-1356-2025"/>
    <s v="Mateo Ávila"/>
    <d v="2025-09-15T00:00:00"/>
    <s v="Edinson Faciolince Gomez"/>
    <x v="0"/>
    <s v="1. Prestación de servicios profesionales y de apoyo a la gestión"/>
    <s v="Cédula de Ciudadanía"/>
    <n v="1050963237"/>
    <n v="3"/>
    <s v="Persona Natural"/>
    <s v="Cartagena"/>
    <s v="1725.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2425"/>
    <n v="782125"/>
    <n v="2022011000068"/>
    <d v="2025-09-30T00:00:00"/>
    <d v="2025-10-03T00:00:00"/>
    <s v="N/A"/>
    <s v="N/A"/>
    <s v="N/A"/>
    <s v="N/A"/>
    <s v="N/A"/>
    <n v="0"/>
    <s v="N/A"/>
    <n v="0"/>
    <s v="N/A"/>
    <n v="0"/>
    <s v="N/A"/>
    <n v="0"/>
    <s v="N/A"/>
    <n v="0"/>
    <s v="N/A"/>
    <n v="0"/>
    <n v="42682080"/>
    <n v="29877456"/>
    <n v="29877456"/>
    <n v="0"/>
    <n v="0"/>
    <d v="2026-07-31T00:00:00"/>
    <d v="2026-07-31T00:00:00"/>
    <n v="206"/>
    <s v="N/A"/>
    <s v="Bogotá D.C."/>
    <s v="Cumplimiento"/>
    <s v="460-47-994000091369"/>
    <s v="Seguros del Estado S.A."/>
    <d v="2025-10-01T00:00:00"/>
    <s v="30/09/2025 - 31/01/2027"/>
    <d v="2025-10-01T00:00:00"/>
    <s v="Ninguna"/>
    <s v="En ejecución"/>
    <s v="Ingreso"/>
    <s v="N/A"/>
    <s v="DERECHO"/>
    <s v="CIENCIAS POLITICAS"/>
    <s v="Masculino"/>
    <s v="edinson.faciolince@jep.gov.co"/>
    <s v="https://community.secop.gov.co/Public/Tendering/ContractNoticePhases/View?PPI=CO1.PPI.42432678&amp;isFromPublicArea=True&amp;isModal=False"/>
    <s v="SOPORTE_PARA_LA_ADMINISTRACIÓN_DE_JUSTICIA"/>
    <s v="PROCESOS_MISIONALES"/>
    <s v="Secretaría General Judicial"/>
    <s v="Magistratura"/>
    <n v="0"/>
  </r>
  <r>
    <n v="1726"/>
    <n v="93151507"/>
    <s v="JEP-1388-2025"/>
    <s v="JEP-CSPO-1357-2025"/>
    <s v="Julieth Barrera"/>
    <d v="2025-09-15T00:00:00"/>
    <s v="Maria Carolina Castro Navarro"/>
    <x v="0"/>
    <s v="1. Prestación de servicios profesionales y de apoyo a la gestión"/>
    <s v="Cédula de Ciudadanía"/>
    <n v="63533304"/>
    <n v="0"/>
    <s v="Persona Natural"/>
    <s v="Villa de Leyv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63533304"/>
    <n v="63533304"/>
    <s v="N/A"/>
    <n v="4268208"/>
    <n v="4268208"/>
    <n v="202525"/>
    <n v="792725"/>
    <n v="2022011000068"/>
    <d v="2025-10-02T00:00:00"/>
    <d v="2025-10-10T00:00:00"/>
    <s v="N/A"/>
    <s v="N/A"/>
    <s v="N/A"/>
    <s v="N/A"/>
    <s v="N/A"/>
    <n v="0"/>
    <s v="N/A"/>
    <n v="0"/>
    <s v="N/A"/>
    <n v="0"/>
    <s v="N/A"/>
    <n v="0"/>
    <s v="N/A"/>
    <n v="0"/>
    <s v="N/A"/>
    <n v="0"/>
    <n v="63533304"/>
    <n v="29877456"/>
    <n v="29877456"/>
    <n v="0"/>
    <n v="0"/>
    <d v="2026-07-31T00:00:00"/>
    <d v="2026-07-31T00:00:00"/>
    <n v="206"/>
    <s v="N/A"/>
    <s v="Bogotá D.C."/>
    <s v="Cumplimiento"/>
    <s v="600-47-994000077491"/>
    <s v="Aseguradora Solidaria de Colombia"/>
    <d v="2025-10-03T00:00:00"/>
    <s v="2/10/2025 - 5/02/2027"/>
    <d v="2025-10-08T00:00:00"/>
    <s v="Ninguna"/>
    <s v="En ejecución"/>
    <s v="Ingreso"/>
    <s v="N/A"/>
    <s v="DERECHO"/>
    <s v="N/A"/>
    <s v="Femenino"/>
    <s v="maria.castron@jep.gov.co"/>
    <s v="https://community.secop.gov.co/Public/Tendering/ContractNoticePhases/View?PPI=CO1.PPI.42270544&amp;isFromPublicArea=True&amp;isModal=False"/>
    <s v="SOPORTE_PARA_LA_ADMINISTRACIÓN_DE_JUSTICIA"/>
    <s v="PROCESOS_MISIONALES"/>
    <s v="Secretaría General Judicial"/>
    <s v="Magistratura"/>
    <n v="0"/>
  </r>
  <r>
    <n v="1727"/>
    <n v="93151507"/>
    <s v="JEP-1389-2025"/>
    <s v="JEP-CSPO-1358-2025"/>
    <s v="Julieth Barrera"/>
    <d v="2025-09-15T00:00:00"/>
    <s v="Dana Isabella Avila Arguello"/>
    <x v="0"/>
    <s v="1. Prestación de servicios profesionales y de apoyo a la gestión"/>
    <s v="Cédula de Ciudadanía"/>
    <n v="1005320920"/>
    <n v="3"/>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2625"/>
    <n v="793925"/>
    <n v="2022011000068"/>
    <d v="2025-10-06T00:00:00"/>
    <d v="2025-10-09T00:00:00"/>
    <s v="Andres Felipe Jaimes Hernandez"/>
    <s v="Cédula de ciudadanía"/>
    <n v="1095841566"/>
    <n v="1"/>
    <d v="2026-02-03T00:00:00"/>
    <n v="0"/>
    <s v="N/A"/>
    <n v="0"/>
    <s v="N/A"/>
    <n v="0"/>
    <s v="N/A"/>
    <n v="0"/>
    <s v="N/A"/>
    <n v="0"/>
    <s v="N/A"/>
    <n v="0"/>
    <n v="42682080"/>
    <n v="29877456"/>
    <n v="29877456"/>
    <n v="0"/>
    <n v="0"/>
    <d v="2026-07-31T00:00:00"/>
    <d v="2026-07-31T00:00:00"/>
    <n v="206"/>
    <s v="N/A"/>
    <s v="Bogotá D.C."/>
    <s v="Cumplimiento; Cumplimiento"/>
    <s v="33-47-101018798; B-100075140"/>
    <s v="Seguros del Estado S.A.; Compañía Mundial de Seguros S.A."/>
    <s v="6/10/2025; 5/02/2026"/>
    <s v="06/10/2025 - 05/02/2027; 3/02/2026 - 31/01/2027"/>
    <s v="8/10/2025; 9/02/2026"/>
    <s v="El 2/02/2026 se publicó la cesión del contrato a Karime Cure Requena"/>
    <s v="En ejecución"/>
    <s v="Cesión"/>
    <s v="N/A"/>
    <s v="DERECHO; DERECHO"/>
    <s v="N/A; N/A"/>
    <s v="Femenino; Femenino"/>
    <s v="dana.avila@jep.gov.co; Pendiente"/>
    <s v="https://community.secop.gov.co/Public/Tendering/ContractNoticePhases/View?PPI=CO1.PPI.42272311&amp;isFromPublicArea=True&amp;isModal=False"/>
    <s v="SOPORTE_PARA_LA_ADMINISTRACIÓN_DE_JUSTICIA"/>
    <s v="PROCESOS_MISIONALES"/>
    <s v="Secretaría General Judicial"/>
    <s v="Magistratura"/>
    <n v="0"/>
  </r>
  <r>
    <n v="1728"/>
    <n v="80161500"/>
    <s v="JEP-1390-2025"/>
    <s v="JEP-CSPO-1359-2025"/>
    <s v="Julieth Barrera"/>
    <d v="2025-09-15T00:00:00"/>
    <s v="Hector Hugo Hernandez Hernandez"/>
    <x v="0"/>
    <s v="1. Prestación de servicios profesionales y de apoyo a la gestión"/>
    <s v="Cédula de Ciudadanía"/>
    <n v="1095926587"/>
    <n v="2"/>
    <s v="Persona Natural"/>
    <s v="Valledupar"/>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2725"/>
    <n v="812425"/>
    <n v="2022011000068"/>
    <d v="2025-10-08T00:00:00"/>
    <d v="2025-10-14T00:00:00"/>
    <s v="N/A"/>
    <s v="N/A"/>
    <s v="N/A"/>
    <s v="N/A"/>
    <s v="N/A"/>
    <n v="0"/>
    <s v="N/A"/>
    <n v="0"/>
    <s v="N/A"/>
    <n v="0"/>
    <s v="N/A"/>
    <n v="0"/>
    <s v="N/A"/>
    <n v="0"/>
    <s v="N/A"/>
    <n v="0"/>
    <n v="42682080"/>
    <n v="29877456"/>
    <n v="29877456"/>
    <n v="0"/>
    <n v="0"/>
    <d v="2026-07-31T00:00:00"/>
    <d v="2026-07-31T00:00:00"/>
    <n v="206"/>
    <s v="N/A"/>
    <s v="Bogotá D.C."/>
    <s v="Cumplimiento"/>
    <s v="460-47-994000091790"/>
    <s v="Aseguradora Solidaria de Colombia"/>
    <s v="09/10/025"/>
    <s v="8/10/2025 - 31/01/2027"/>
    <d v="2025-10-14T00:00:00"/>
    <s v="Ninguna"/>
    <s v="En ejecución"/>
    <s v="Ingreso"/>
    <s v="N/A"/>
    <s v="DERECHO "/>
    <s v="N/A"/>
    <s v="Masculino"/>
    <s v="Hector.HernandezH@jep.gov.co"/>
    <s v="https://community.secop.gov.co/Public/Tendering/ContractNoticePhases/View?PPI=CO1.PPI.42552434&amp;isFromPublicArea=True&amp;isModal=False"/>
    <s v="SOPORTE_PARA_LA_ADMINISTRACIÓN_DE_JUSTICIA"/>
    <s v="PROCESOS_MISIONALES"/>
    <s v="Secretaría General Judicial"/>
    <s v="Magistratura"/>
    <n v="0"/>
  </r>
  <r>
    <n v="1730"/>
    <n v="93151507"/>
    <s v="JEP-1391-2025"/>
    <s v="JEP-CSPO-1360-2025"/>
    <s v="Julieth Barrera"/>
    <d v="2025-09-15T00:00:00"/>
    <s v="Sebastian Rangel Salazar"/>
    <x v="0"/>
    <s v="1. Prestación de servicios profesionales y de apoyo a la gestión"/>
    <s v="Cédula de Ciudadanía"/>
    <n v="1000156301"/>
    <n v="3"/>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2925"/>
    <n v="797425"/>
    <n v="2022011000068"/>
    <d v="2025-10-06T00:00:00"/>
    <d v="2025-10-10T00:00:00"/>
    <s v="Lina Maria Chiquillo Londoño; Sebastian Rangel Salazar"/>
    <s v="Cédula de Ciudadanía; Cédula de Ciudadanía"/>
    <s v="1010198773; 1000156301"/>
    <s v="2; 3"/>
    <s v="6/11/2025; 19/02/2026"/>
    <n v="0"/>
    <s v="N/A"/>
    <n v="0"/>
    <s v="N/A"/>
    <n v="0"/>
    <s v="N/A"/>
    <n v="0"/>
    <s v="N/A"/>
    <n v="0"/>
    <s v="N/A"/>
    <n v="0"/>
    <n v="42682080"/>
    <n v="29877456"/>
    <n v="29877456"/>
    <n v="0"/>
    <n v="0"/>
    <d v="2026-07-31T00:00:00"/>
    <d v="2026-07-31T00:00:00"/>
    <n v="206"/>
    <s v="N/A"/>
    <s v="Bogotá D.C."/>
    <s v="Cumplimiento; Cumplimiento"/>
    <s v="21-45-101496292; 21-47-101053668; 21-45-101507585"/>
    <s v="Seguros del Estado S.A.; Seguros del Estado S.A.; Seguros del Estado S.A."/>
    <s v="6/10/2025; 06/11/2025; 19/02/2026"/>
    <s v="06/10/2025 - 01/02/2027; 06/11/2025 - 05/02/2027; 19/02/2026 - 10/02/2027"/>
    <s v="8/10/2025; 7/11/2025; Pendiente de aprobación"/>
    <s v="El 6/11/2025 se publicó la cesión del contrato a Lina Maria Chiquillo Londoño; EL 19/02/2026 se publicó la cesión del contrato a Sebastian Rangel Salazar"/>
    <s v="En ejecución"/>
    <s v="Cesión"/>
    <s v="N/A"/>
    <s v="DERECHO; DERECHO"/>
    <s v="N/A; N/A"/>
    <s v="Masculino; Femenino"/>
    <s v="Sebastian.Rangel@jep.gov.co; Pendiente"/>
    <s v="https://community.secop.gov.co/Public/Tendering/ContractNoticePhases/View?PPI=CO1.PPI.42493525&amp;isFromPublicArea=True&amp;isModal=False"/>
    <s v="SOPORTE_PARA_LA_ADMINISTRACIÓN_DE_JUSTICIA"/>
    <s v="PROCESOS_MISIONALES"/>
    <s v="Secretaría General Judicial"/>
    <s v="Magistratura"/>
    <n v="0"/>
  </r>
  <r>
    <n v="2069"/>
    <n v="80121503"/>
    <s v="JEP-1392-2025"/>
    <s v="JEP-CSPO-1361-2025*"/>
    <s v="Juan Camilo Gonzalez"/>
    <d v="2025-10-02T00:00:00"/>
    <s v="Diorly Mosquera Murillo"/>
    <x v="0"/>
    <s v="1. Prestación de servicios profesionales y de apoyo a la gestión"/>
    <s v="Cédula de Ciudadanía"/>
    <n v="1023862280"/>
    <n v="9"/>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
    <s v="Claudia Liliana Erazo Maldonado"/>
    <s v="Subsecretaría Ejecutiva"/>
    <s v="BB- Oficina Asesora SAAD Defensa a Comparecientes "/>
    <s v="Javier Alejandro Pantoja Ortiz"/>
    <n v="1087412677"/>
    <s v="BB- Oficina Asesora SAAD Defensa a Comparecientes "/>
    <s v="N/A"/>
    <s v="N/A"/>
    <s v="N/A"/>
    <s v="Inversión"/>
    <n v="25609263"/>
    <n v="25609263"/>
    <s v="N/A"/>
    <n v="8536421"/>
    <s v="N/A"/>
    <n v="252525"/>
    <n v="813325"/>
    <n v="2022011000068"/>
    <d v="2025-10-09T00:00:00"/>
    <d v="2025-10-14T00:00:00"/>
    <s v="N/A"/>
    <s v="N/A"/>
    <s v="N/A"/>
    <s v="N/A"/>
    <s v="N/A"/>
    <n v="0"/>
    <s v="N/A"/>
    <n v="0"/>
    <s v="N/A"/>
    <n v="0"/>
    <s v="N/A"/>
    <n v="0"/>
    <s v="N/A"/>
    <n v="0"/>
    <s v="N/A"/>
    <n v="0"/>
    <n v="25609263"/>
    <n v="0"/>
    <n v="0"/>
    <n v="0"/>
    <n v="0"/>
    <d v="2025-12-31T00:00:00"/>
    <d v="2025-12-31T00:00:00"/>
    <n v="-6"/>
    <s v="N/A"/>
    <s v="Bogotá D.C."/>
    <s v="Cumplimiento"/>
    <s v="11-47-101039332"/>
    <s v="Seguros del Estado S.A."/>
    <d v="2025-10-09T00:00:00"/>
    <s v="09/10/2025 - 01/07/2026"/>
    <d v="2025-10-14T00:00:00"/>
    <s v="Ninguna"/>
    <s v="Terminado"/>
    <s v="Ingreso"/>
    <s v="N/A"/>
    <s v="DERECHO"/>
    <s v="N/A"/>
    <s v="Femenino"/>
    <s v="diorly.mosquera@jep.gov.co"/>
    <s v="https://community.secop.gov.co/Public/Tendering/ContractNoticePhases/View?PPI=CO1.PPI.42648065&amp;isFromPublicArea=True&amp;isModal=False"/>
    <s v="PARTICIPACIÓN_EFECTIVA_REPRESENTACIÓN_Y_DEFENSA_TÉCNICA"/>
    <s v="PROCESOS_MISIONALES"/>
    <s v="Subsecretaría Ejecutiva"/>
    <s v="Secretaría Ejecutiva"/>
    <n v="0"/>
  </r>
  <r>
    <n v="1732"/>
    <n v="93151507"/>
    <s v="JEP-1393-2025"/>
    <s v="JEP-CSPO-1362-2025"/>
    <s v="Julieth Barrera"/>
    <d v="2025-09-15T00:00:00"/>
    <s v="Nicolas Andres Gomez Pinilla"/>
    <x v="0"/>
    <s v="1. Prestación de servicios profesionales y de apoyo a la gestión"/>
    <s v="Cédula de Ciudadanía"/>
    <n v="1032485247"/>
    <n v="0"/>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3125"/>
    <n v="806725"/>
    <n v="2022011000068"/>
    <d v="2025-10-08T00:00:00"/>
    <d v="2025-10-14T00:00:00"/>
    <s v="N/A"/>
    <s v="N/A"/>
    <s v="N/A"/>
    <s v="N/A"/>
    <s v="N/A"/>
    <n v="0"/>
    <s v="N/A"/>
    <n v="0"/>
    <s v="N/A"/>
    <n v="0"/>
    <s v="N/A"/>
    <n v="0"/>
    <s v="N/A"/>
    <n v="0"/>
    <s v="N/A"/>
    <n v="0"/>
    <n v="42682080"/>
    <n v="29877456"/>
    <n v="29877456"/>
    <n v="0"/>
    <n v="0"/>
    <d v="2026-07-31T00:00:00"/>
    <d v="2026-07-31T00:00:00"/>
    <n v="206"/>
    <s v="N/A"/>
    <s v="Bogotá D.C."/>
    <s v="Cumplimiento"/>
    <s v="460-47-994000091781"/>
    <s v="Aseguradora Solidaria de Colombia"/>
    <d v="2025-10-08T00:00:00"/>
    <s v="8/10/2025 - 31/01/2027"/>
    <d v="2025-10-10T00:00:00"/>
    <s v="Ninguna"/>
    <s v="En ejecución"/>
    <s v="Ingreso"/>
    <s v="N/A"/>
    <s v="DERECHO"/>
    <s v="N/A"/>
    <s v="Masculino"/>
    <s v="nicolas.gomez@jep.gov.co"/>
    <s v="https://community.secop.gov.co/Public/Tendering/ContractNoticePhases/View?PPI=CO1.PPI.42463326&amp;isFromPublicArea=True&amp;isModal=False"/>
    <s v="SOPORTE_PARA_LA_ADMINISTRACIÓN_DE_JUSTICIA"/>
    <s v="PROCESOS_MISIONALES"/>
    <s v="Secretaría General Judicial"/>
    <s v="Magistratura"/>
    <n v="0"/>
  </r>
  <r>
    <n v="1733"/>
    <n v="93151507"/>
    <s v="JEP-1394-2025"/>
    <s v="JEP-CSPO-1363-2025"/>
    <s v="Julieth Barrera"/>
    <d v="2025-09-15T00:00:00"/>
    <s v="Sergio Alejandro Medina Orjuela"/>
    <x v="0"/>
    <s v="1. Prestación de servicios profesionales y de apoyo a la gestión"/>
    <s v="Cédula de Ciudadanía"/>
    <n v="1019105193"/>
    <s v=" 5"/>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03225"/>
    <n v="823525"/>
    <n v="2022011000068"/>
    <d v="2025-10-10T00:00:00"/>
    <d v="2025-10-16T00:00:00"/>
    <s v="N/A"/>
    <s v="N/A"/>
    <s v="N/A"/>
    <s v="N/A"/>
    <s v="N/A"/>
    <n v="0"/>
    <s v="N/A"/>
    <n v="0"/>
    <s v="N/A"/>
    <n v="0"/>
    <s v="N/A"/>
    <n v="0"/>
    <s v="N/A"/>
    <n v="0"/>
    <s v="N/A"/>
    <n v="0"/>
    <n v="42682080"/>
    <n v="29877456"/>
    <n v="29877456"/>
    <n v="0"/>
    <n v="0"/>
    <d v="2026-07-31T00:00:00"/>
    <d v="2026-07-31T00:00:00"/>
    <n v="206"/>
    <s v="N/A"/>
    <s v="Bogotá D.C."/>
    <s v="Cumplimiento"/>
    <s v="61-47-101009044"/>
    <s v="Seguros del Estado S.A."/>
    <d v="2025-10-10T00:00:00"/>
    <s v="10/10/025 - 31/01/2027"/>
    <d v="2025-10-14T00:00:00"/>
    <s v="Ninguna"/>
    <s v="En ejecución"/>
    <s v="Ingreso"/>
    <s v="N/A"/>
    <s v="DERECHO "/>
    <s v="N/A"/>
    <s v="Masculino"/>
    <s v="Sergio.Medina@jep.gov.co"/>
    <s v="https://community.secop.gov.co/Public/Tendering/ContractNoticePhases/View?PPI=CO1.PPI.42494671&amp;isFromPublicArea=True&amp;isModal=False"/>
    <s v="SOPORTE_PARA_LA_ADMINISTRACIÓN_DE_JUSTICIA"/>
    <s v="PROCESOS_MISIONALES"/>
    <s v="Secretaría General Judicial"/>
    <s v="Magistratura"/>
    <n v="0"/>
  </r>
  <r>
    <n v="1734"/>
    <n v="93151507"/>
    <s v="JEP-1395-2025"/>
    <s v="JEP-CSPO-1364-2025"/>
    <s v="Julieth Barrera"/>
    <d v="2025-09-15T00:00:00"/>
    <s v="Allen Santiago Espitia Barragan"/>
    <x v="0"/>
    <s v="1. Prestación de servicios profesionales y de apoyo a la gestión"/>
    <s v="Cédula de Ciudadanía"/>
    <n v="1110582412"/>
    <s v=" 8"/>
    <s v="Persona Natural"/>
    <s v="Ibagué"/>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03325"/>
    <n v="792925"/>
    <n v="2022011000068"/>
    <d v="2025-10-02T00:00:00"/>
    <d v="2025-10-10T00:00:00"/>
    <s v="N/A"/>
    <s v="N/A"/>
    <s v="N/A"/>
    <s v="N/A"/>
    <s v="N/A"/>
    <n v="0"/>
    <s v="N/A"/>
    <n v="0"/>
    <s v="N/A"/>
    <n v="0"/>
    <s v="N/A"/>
    <n v="0"/>
    <s v="N/A"/>
    <n v="0"/>
    <s v="N/A"/>
    <n v="0"/>
    <n v="42682080"/>
    <n v="29877456"/>
    <n v="29877456"/>
    <n v="0"/>
    <n v="0"/>
    <d v="2026-07-31T00:00:00"/>
    <d v="2026-07-31T00:00:00"/>
    <n v="206"/>
    <s v="N/A"/>
    <s v="Bogotá D.C."/>
    <s v="Cumplimiento"/>
    <s v="500-47-994000028772"/>
    <s v="Aseguradora Solidaria de Colombia"/>
    <d v="2025-10-03T00:00:00"/>
    <s v="03/10/2025 - 31/01/2027"/>
    <d v="2025-10-08T00:00:00"/>
    <s v="Ninguna"/>
    <s v="En ejecución"/>
    <s v="Ingreso"/>
    <s v="N/A"/>
    <s v="DERECHO "/>
    <s v="N/A"/>
    <s v="Masculino"/>
    <s v="allen.espitia@jep.gov.co"/>
    <s v="https://community.secop.gov.co/Public/Tendering/ContractNoticePhases/View?PPI=CO1.PPI.42273654&amp;isFromPublicArea=True&amp;isModal=False"/>
    <s v="SOPORTE_PARA_LA_ADMINISTRACIÓN_DE_JUSTICIA"/>
    <s v="PROCESOS_MISIONALES"/>
    <s v="Secretaría General Judicial"/>
    <s v="Magistratura"/>
    <n v="0"/>
  </r>
  <r>
    <n v="1737"/>
    <n v="80161500"/>
    <s v="JEP-1397-2025"/>
    <s v="JEP-CSPO-1366-2025"/>
    <s v="Laura Paredes"/>
    <d v="2025-09-15T00:00:00"/>
    <s v="Nelson David Mayorga Perdomo"/>
    <x v="0"/>
    <s v="1. Prestación de servicios profesionales y de apoyo a la gestión"/>
    <s v="Cédula de Ciudadanía"/>
    <n v="80774979"/>
    <n v="7"/>
    <s v="Persona Natural"/>
    <s v="Bogotá D.C."/>
    <s v="Prestar servicios profesionales de apoyo en los procesos editoriales y de divulgación, en la comunicación de las decisiones judiciales, la organización de eventos externos e internos de la Relatoría General de la JEP y demás estrategias de creación de productos comunicativos requeridos por la dependencia. "/>
    <s v="Jairo Ernesto Arias Orjuela"/>
    <s v="Dirección de Asuntos Jurídicos"/>
    <s v="FF- Relatoría "/>
    <s v="Dilia Danyxa Lozano Suárez"/>
    <n v="52818254"/>
    <s v="FF- Relatoría "/>
    <s v="N/A"/>
    <s v="N/A"/>
    <s v="N/A"/>
    <s v="Inversión"/>
    <n v="97315220"/>
    <n v="97315220"/>
    <s v="N/A"/>
    <n v="9731522"/>
    <n v="9731522"/>
    <n v="237425"/>
    <n v="789225"/>
    <n v="2022011000068"/>
    <d v="2025-10-02T00:00:00"/>
    <d v="2025-10-07T00:00:00"/>
    <s v="N/A"/>
    <s v="N/A"/>
    <s v="N/A"/>
    <s v="N/A"/>
    <s v="N/A"/>
    <n v="0"/>
    <s v="N/A"/>
    <n v="0"/>
    <s v="N/A"/>
    <n v="0"/>
    <s v="N/A"/>
    <n v="0"/>
    <s v="N/A"/>
    <n v="0"/>
    <s v="N/A"/>
    <n v="0"/>
    <n v="97315220"/>
    <n v="68120654"/>
    <n v="68120654"/>
    <n v="0"/>
    <n v="0"/>
    <d v="2026-07-31T00:00:00"/>
    <d v="2026-07-31T00:00:00"/>
    <n v="206"/>
    <s v="N/A"/>
    <s v="Bogotá D.C."/>
    <s v="Cumplimiento"/>
    <s v="11-47-101039063 "/>
    <s v="Seguros del Estado S.A."/>
    <d v="2025-10-03T00:00:00"/>
    <s v="02/10/2025 - 05/02/2027"/>
    <d v="2025-10-06T00:00:00"/>
    <s v="Ninguna"/>
    <s v="En ejecución"/>
    <s v="Ingreso"/>
    <s v="N/A"/>
    <s v="COMUNICACIÓN SOCIAL Y PERIODISMO "/>
    <s v="N/A"/>
    <s v="Masculino"/>
    <s v="nelson.mayorga@jep.gov.co"/>
    <s v="https://community.secop.gov.co/Public/Tendering/ContractNoticePhases/View?PPI=CO1.PPI.42526111&amp;isFromPublicArea=True&amp;isModal=False"/>
    <s v="SOPORTE_PARA_LA_ADMINISTRACIÓN_DE_JUSTICIA"/>
    <s v="PROCESOS_MISIONALES"/>
    <s v="Relatoría"/>
    <s v="Magistratura"/>
    <n v="0"/>
  </r>
  <r>
    <n v="1757"/>
    <n v="93151507"/>
    <s v="JEP-1398-2025"/>
    <s v="JEP-CSPO-1367-2025"/>
    <s v="Clara Torres"/>
    <d v="2025-09-15T00:00:00"/>
    <s v="Ana Maria Ramirez Mourraille"/>
    <x v="0"/>
    <s v="1. Prestación de servicios profesionales y de apoyo a la gestión"/>
    <s v="Cédula de Ciudadanía"/>
    <n v="1020756601"/>
    <n v="5"/>
    <s v="Persona Natural"/>
    <s v="Bogotá D.C."/>
    <s v="Prestar servicios profesionales especializados para apoyar y acompañar a las salas y secciones de la JEP, en el análisis y estructuración de información con el fin de dar seguimiento a las órdenes judiciales. "/>
    <s v="Jairo Ernesto Arias Orjuela"/>
    <s v="Dirección de Asuntos Jurídicos"/>
    <s v="F- Magistratura"/>
    <s v="Ana Cristina Portilla Benavides"/>
    <n v="52350519"/>
    <s v="F- Magistratura"/>
    <s v="N/A"/>
    <s v="Caso 08"/>
    <s v="Gustavo Adolfo Salazar Arbeláez"/>
    <s v="Inversión"/>
    <n v="139997320"/>
    <n v="139997320"/>
    <s v="N/A"/>
    <n v="13999732"/>
    <n v="13999732"/>
    <n v="238125"/>
    <n v="791625"/>
    <n v="2022011000068"/>
    <d v="2025-10-02T00:00:00"/>
    <d v="2025-10-03T00:00:00"/>
    <s v="N/A"/>
    <s v="N/A"/>
    <s v="N/A"/>
    <s v="N/A"/>
    <s v="N/A"/>
    <n v="0"/>
    <s v="N/A"/>
    <n v="0"/>
    <s v="N/A"/>
    <n v="0"/>
    <s v="N/A"/>
    <n v="0"/>
    <s v="N/A"/>
    <n v="0"/>
    <s v="N/A"/>
    <n v="0"/>
    <n v="139997320"/>
    <n v="97998124"/>
    <n v="97998124"/>
    <n v="0"/>
    <n v="0"/>
    <d v="2026-07-31T00:00:00"/>
    <d v="2026-07-31T00:00:00"/>
    <n v="206"/>
    <s v="N/A"/>
    <s v="Bogotá D.C."/>
    <s v="Cumplimiento"/>
    <s v="21-47-101052627"/>
    <s v="Seguros del Estado S.A."/>
    <d v="2025-10-03T00:00:00"/>
    <s v="2/10/2025 - 01/02/2027"/>
    <d v="2025-10-03T00:00:00"/>
    <s v="Ninguna"/>
    <s v="En ejecución"/>
    <s v="Ingreso"/>
    <s v="N/A"/>
    <s v="CIENCIAS POLÍTICAS Y DE GOBIERNO"/>
    <s v="N/A"/>
    <s v="Femenino"/>
    <s v="Ana.RamirezM@jep.gov.co"/>
    <s v="https://community.secop.gov.co/Public/Tendering/ContractNoticePhases/View?PPI=CO1.PPI.42228894&amp;isFromPublicArea=True&amp;isModal=False"/>
    <s v="JUDICIAL_ADVERSARIAL"/>
    <s v="PROCESOS_MISIONALES"/>
    <s v="Magistratura"/>
    <s v="Magistratura"/>
    <n v="0"/>
  </r>
  <r>
    <n v="2067"/>
    <n v="80121503"/>
    <s v="JEP-1399-2025"/>
    <s v="JEP-CSPO-1368-2025"/>
    <s v="Juan Camilo González "/>
    <d v="2025-09-19T00:00:00"/>
    <s v="Luis Hernando Valero Montenegro"/>
    <x v="0"/>
    <s v="1. Prestación de servicios profesionales y de apoyo a la gestión"/>
    <s v="Cédula de Ciudadanía"/>
    <n v="79603350"/>
    <n v="9"/>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Transcriptor"/>
    <s v="Nadiezhda Natazha Henríquez Chacín"/>
    <s v="Inversión"/>
    <n v="28170186"/>
    <n v="28170186"/>
    <s v="N/A"/>
    <n v="8536421"/>
    <s v="N/A"/>
    <n v="252325"/>
    <n v="765025"/>
    <n v="2022011000068"/>
    <d v="2025-09-25T00:00:00"/>
    <d v="2025-09-25T00:00:00"/>
    <s v="N/A"/>
    <s v="N/A"/>
    <s v="N/A"/>
    <s v="N/A"/>
    <s v="N/A"/>
    <n v="0"/>
    <s v="N/A"/>
    <n v="0"/>
    <s v="N/A"/>
    <n v="0"/>
    <s v="N/A"/>
    <n v="0"/>
    <s v="N/A"/>
    <n v="0"/>
    <s v="N/A"/>
    <n v="0"/>
    <n v="28170186"/>
    <n v="0"/>
    <n v="0"/>
    <n v="0"/>
    <n v="0"/>
    <d v="2025-12-31T00:00:00"/>
    <d v="2025-12-31T00:00:00"/>
    <n v="-6"/>
    <s v="N/A"/>
    <s v="Bogotá D.C."/>
    <s v="Cumplimiento"/>
    <s v="25-47-101007643"/>
    <s v="Seguros del Estado S.A."/>
    <d v="2025-09-25T00:00:00"/>
    <s v="25/09/2025 - 01/07/2026"/>
    <d v="2025-09-25T00:00:00"/>
    <s v="Ninguna"/>
    <s v="Terminado"/>
    <s v="Ingreso"/>
    <s v="N/A"/>
    <s v="DERECHO"/>
    <s v="N/A"/>
    <s v="Masculino"/>
    <s v="luis.valero@jep.gov.co"/>
    <s v="https://community.secop.gov.co/Public/Tendering/ContractNoticePhases/View?PPI=CO1.PPI.42332321&amp;isFromPublicArea=True&amp;isModal=False"/>
    <s v="PARTICIPACIÓN_EFECTIVA_REPRESENTACIÓN_Y_DEFENSA_TÉCNICA"/>
    <s v="PROCESOS_MISIONALES"/>
    <s v="Subsecretaría Ejecutiva"/>
    <s v="Secretaría Ejecutiva"/>
    <n v="0"/>
  </r>
  <r>
    <n v="1763"/>
    <n v="80121500"/>
    <s v="JEP-1400-2025"/>
    <s v="JEP-CSPO-1369-2025"/>
    <s v="Miguel Ángel Salcedo"/>
    <d v="2025-09-15T00:00:00"/>
    <s v="Andres Antonio Vargas Arias"/>
    <x v="0"/>
    <s v="1. Prestación de servicios profesionales y de apoyo a la gestión"/>
    <s v="Cédula de Ciudadanía"/>
    <n v="7693020"/>
    <n v="6"/>
    <s v="Persona Natural"/>
    <s v="Neiva"/>
    <s v="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 "/>
    <s v="Jairo Ernesto Arias Orjuela"/>
    <s v="Dirección de Asuntos Jurídicos"/>
    <s v="F- Magistratura"/>
    <s v="Ricardo Ordóñez Gómez"/>
    <n v="80040180"/>
    <s v="F- Magistratura"/>
    <s v="N/A"/>
    <s v="Apoyo SAR"/>
    <s v="Raúl Eduardo Sánchez Sánchez"/>
    <s v="Inversión"/>
    <n v="121001750"/>
    <n v="121001750"/>
    <s v="N/A"/>
    <n v="12100175"/>
    <n v="12100175"/>
    <n v="238425"/>
    <n v="793325"/>
    <n v="2022011000068"/>
    <d v="2025-10-02T00:00:00"/>
    <d v="2025-10-07T00:00:00"/>
    <s v="N/A"/>
    <s v="N/A"/>
    <s v="N/A"/>
    <s v="N/A"/>
    <s v="N/A"/>
    <n v="0"/>
    <s v="N/A"/>
    <n v="0"/>
    <s v="N/A"/>
    <n v="0"/>
    <s v="N/A"/>
    <n v="0"/>
    <s v="N/A"/>
    <n v="0"/>
    <s v="N/A"/>
    <n v="0"/>
    <n v="121001750"/>
    <n v="84701225"/>
    <n v="84701225"/>
    <n v="0"/>
    <n v="0"/>
    <d v="2026-07-31T00:00:00"/>
    <d v="2026-07-31T00:00:00"/>
    <n v="206"/>
    <s v="N/A"/>
    <s v="Bogotá D.C."/>
    <s v="Cumplimiento"/>
    <s v="_x0009_560-47-994000193705"/>
    <s v="Aseguradora Solidaria de Colombia"/>
    <d v="2025-10-03T00:00:00"/>
    <s v="2/10/2025 - 31/01/2027"/>
    <d v="2025-10-03T00:00:00"/>
    <s v="Ninguna"/>
    <s v="En ejecución"/>
    <s v="Ingreso"/>
    <s v="N/A"/>
    <s v="DERECHO "/>
    <s v="N/A"/>
    <s v="Masculino"/>
    <s v="Andres.VargasA@jep.gov.co"/>
    <s v="https://community.secop.gov.co/Public/Tendering/ContractNoticePhases/View?PPI=CO1.PPI.42521815&amp;isFromPublicArea=True&amp;isModal=False"/>
    <s v="JUDICIAL_ADVERSARIAL"/>
    <s v="PROCESOS_MISIONALES"/>
    <s v="Magistratura"/>
    <s v="Magistratura"/>
    <n v="0"/>
  </r>
  <r>
    <n v="1774"/>
    <n v="80161504"/>
    <s v="JEP-1401-2025"/>
    <s v="JEP-CSPO-1370-2025"/>
    <s v="Julieth Barrera"/>
    <d v="2025-09-15T00:00:00"/>
    <s v="Gabriel Rodriguez Mahecha"/>
    <x v="0"/>
    <s v="1. Prestación de servicios profesionales y de apoyo a la gestión"/>
    <s v="Cédula de Ciudadanía"/>
    <n v="1001205040"/>
    <n v="0"/>
    <s v="Persona Natural"/>
    <s v="El Rosal"/>
    <s v="Prestar servicios para apoyar y acompañar a la Sala de Reconocimiento de Verdad y Responsabilidad en los procesos administrativos y técnicos que permitan dar respuesta a los requerimientos allegados por entidades internas y externas a la JEP. "/>
    <s v="Jairo Ernesto Arias Orjuela"/>
    <s v="Dirección de Asuntos Jurídicos"/>
    <s v="F- Magistratura"/>
    <s v="Marcela Giraldo Muñoz"/>
    <n v="43253855"/>
    <s v="F- Magistratura"/>
    <s v="Esther Daniela Torres Moya; 1.010.190.297; a partir del 07 de octubre de 2025_x000a_hasta el día 24 de octubre de 2025"/>
    <s v="Caso 10"/>
    <s v="Marcela Giraldo Muñoz"/>
    <s v="Inversión"/>
    <n v="34145660"/>
    <n v="34145660"/>
    <s v="N/A"/>
    <n v="3414566"/>
    <n v="3414566"/>
    <n v="205925"/>
    <n v="800725"/>
    <n v="2022011000068"/>
    <d v="2025-10-06T00:00:00"/>
    <d v="2025-10-07T00:00:00"/>
    <s v="Juan Esteban Dupont Cárdenas"/>
    <s v="Cédula de ciudadanía"/>
    <n v="1000150308"/>
    <n v="7"/>
    <d v="2026-01-15T00:00:00"/>
    <n v="0"/>
    <s v="N/A"/>
    <n v="0"/>
    <s v="N/A"/>
    <n v="0"/>
    <s v="N/A"/>
    <n v="0"/>
    <s v="N/A"/>
    <n v="0"/>
    <s v="N/A"/>
    <n v="0"/>
    <n v="34145660"/>
    <n v="23901962"/>
    <n v="23901962"/>
    <n v="0"/>
    <n v="0"/>
    <d v="2026-07-31T00:00:00"/>
    <d v="2026-07-31T00:00:00"/>
    <n v="206"/>
    <s v="N/A"/>
    <s v="Bogotá D.C."/>
    <s v="Cumplimiento; Cumplimiento"/>
    <s v="21-47-101052697; 33-47-10101994"/>
    <s v="Seguros del Estado S.A.; Seguros del Estado S.A."/>
    <s v="6/10/2025; 06/01/2026"/>
    <s v="6/10/2025 - 05/02/2027; 15/01/2026 - 05/02/2027"/>
    <s v="6/10/2025; 17/01/2026"/>
    <s v="El 15/01/2026e publicó la cesión del contrato a Juan Esteban Dupont Cárdenas"/>
    <s v="En ejecución"/>
    <s v="Cesión"/>
    <s v="N/A"/>
    <s v="CIENCIAS POLITICAS; CIENCIAS POLITICAS"/>
    <s v="N/A; N/A"/>
    <s v="Masculino; Masculino"/>
    <s v="gabriel.rodriguez@jep.gov.co; juan.dupont@jep.gov.co"/>
    <s v="https://community.secop.gov.co/Public/Tendering/ContractNoticePhases/View?PPI=CO1.PPI.42564895&amp;isFromPublicArea=True&amp;isModal=False"/>
    <s v="JUDICIAL_DIALÓGICO"/>
    <s v="PROCESOS_MISIONALES"/>
    <s v="Magistratura"/>
    <s v="Magistratura"/>
    <n v="0"/>
  </r>
  <r>
    <n v="2068"/>
    <n v="80121503"/>
    <s v="JEP-1402-2025"/>
    <s v="JEP-CSPO-1371-2025"/>
    <s v="Juan Camilo González "/>
    <d v="2025-09-19T00:00:00"/>
    <s v="Lida Fabiola Blanco Camargo"/>
    <x v="0"/>
    <s v="1. Prestación de servicios profesionales y de apoyo a la gestión"/>
    <s v="Cédula de Ciudadanía"/>
    <n v="52826355"/>
    <n v="4"/>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
    <s v="Claudia Liliana Erazo Maldonado"/>
    <s v="Subsecretaría Ejecutiva"/>
    <s v="BB- Oficina Asesora de SAAD Defensa a Comparecientes "/>
    <s v="Javier Alejandro Pantoja Ortiz"/>
    <n v="1087412677"/>
    <s v="BB- Oficina Asesora SAAD Defensa a Comparecientes "/>
    <s v="N/A"/>
    <s v="Caso 10"/>
    <s v="Marcela Giraldo Muñoz"/>
    <s v="Inversión"/>
    <n v="28170186"/>
    <n v="28170186"/>
    <s v="N/A"/>
    <n v="8536421"/>
    <s v="N/A"/>
    <n v="252425"/>
    <n v="765125"/>
    <n v="2022011000068"/>
    <d v="2025-09-25T00:00:00"/>
    <d v="2025-09-25T00:00:00"/>
    <s v="N/A"/>
    <s v="N/A"/>
    <s v="N/A"/>
    <s v="N/A"/>
    <s v="N/A"/>
    <n v="0"/>
    <s v="N/A"/>
    <n v="0"/>
    <s v="N/A"/>
    <n v="0"/>
    <s v="N/A"/>
    <n v="0"/>
    <s v="N/A"/>
    <n v="0"/>
    <s v="N/A"/>
    <n v="0"/>
    <n v="28170186"/>
    <n v="0"/>
    <n v="0"/>
    <n v="0"/>
    <n v="0"/>
    <d v="2025-12-31T00:00:00"/>
    <d v="2025-12-31T00:00:00"/>
    <n v="-6"/>
    <s v="N/A"/>
    <s v="Bogotá D.C."/>
    <s v="Cumplimiento"/>
    <s v="25-47-101007642"/>
    <s v="Seguros del Estado S.A."/>
    <d v="2025-09-25T00:00:00"/>
    <s v="25/09/2025 - 01/07/2026"/>
    <d v="2025-09-25T00:00:00"/>
    <s v="Ninguna"/>
    <s v="Terminado"/>
    <s v="Ingreso"/>
    <s v="N/A"/>
    <s v="DERECHO"/>
    <s v="N/A"/>
    <s v="Femenino"/>
    <s v="lida.blanco@jep.gov.co"/>
    <s v="https://community.secop.gov.co/Public/Tendering/ContractNoticePhases/View?PPI=CO1.PPI.42336418&amp;isFromPublicArea=True&amp;isModal=False"/>
    <s v="JUDICIAL_DIALÓGICO"/>
    <s v="PROCESOS_MISIONALES"/>
    <s v="Subsecretaría Ejecutiva"/>
    <s v="Secretaría Ejecutiva"/>
    <n v="0"/>
  </r>
  <r>
    <n v="1776"/>
    <n v="80161504"/>
    <s v="JEP-1403-2025"/>
    <s v="JEP-CSPO-1372-2025"/>
    <s v="Mónica Muñoz"/>
    <d v="2025-09-15T00:00:00"/>
    <s v="Paula Daniela Chocontá Bejarano"/>
    <x v="0"/>
    <s v="1. Prestación de servicios profesionales y de apoyo a la gestión"/>
    <s v="Cédula de Ciudadanía"/>
    <n v="1000836551"/>
    <n v="6"/>
    <s v="Persona Natural"/>
    <s v="Chía"/>
    <s v="Prestar servicios profesionales para apoyar y acompañar en el análisis, anonimización y sistematización de información, así como la elaboración de documentos con relación al Caso 10: &quot;Crímenes no amnistiables cometidos por las extintas Farc-EP en el marco del conflicto armado colombiano&quot;- de la SRVR. "/>
    <s v="Jairo Ernesto Arias Orjuela"/>
    <s v="Dirección de Asuntos Jurídicos"/>
    <s v="F- Magistratura"/>
    <s v="Esther Daniela Torres Moya"/>
    <n v="1010190297"/>
    <s v="F- Magistratura"/>
    <s v="N/A"/>
    <s v="Caso 10"/>
    <s v="Marcela Giraldo Muñoz"/>
    <s v="Inversión"/>
    <n v="49511230"/>
    <n v="49511230"/>
    <s v="N/A"/>
    <n v="4951123"/>
    <n v="4951123"/>
    <n v="238725"/>
    <n v="786725"/>
    <n v="2022011000068"/>
    <d v="2025-10-02T00:00:00"/>
    <d v="2025-10-03T00:00:00"/>
    <s v="N/A"/>
    <s v="N/A"/>
    <s v="N/A"/>
    <s v="N/A"/>
    <s v="N/A"/>
    <n v="0"/>
    <s v="N/A"/>
    <n v="0"/>
    <s v="N/A"/>
    <n v="0"/>
    <s v="N/A"/>
    <n v="0"/>
    <s v="N/A"/>
    <n v="0"/>
    <s v="N/A"/>
    <n v="0"/>
    <n v="49511230"/>
    <n v="34657861"/>
    <n v="34657861"/>
    <n v="0"/>
    <n v="0"/>
    <d v="2026-07-31T00:00:00"/>
    <d v="2026-07-31T00:00:00"/>
    <n v="206"/>
    <s v="N/A"/>
    <s v="Bogotá D.C."/>
    <s v="Cumplimiento"/>
    <s v="63-47-101003215"/>
    <s v="Seguros del Estado S.A."/>
    <d v="2025-10-02T00:00:00"/>
    <s v="02/10/2025 - 31/01/2027"/>
    <d v="2025-10-03T00:00:00"/>
    <s v="Ninguna"/>
    <s v="En ejecución"/>
    <s v="Ingreso"/>
    <s v="N/A"/>
    <s v="CIENCIAS POLÍTICAS Y DE GOBIERNO"/>
    <s v="N/A"/>
    <s v="Femenino"/>
    <s v="paula.choconta@jep.gov.co"/>
    <s v="https://community.secop.gov.co/Public/Tendering/ContractNoticePhases/View?PPI=CO1.PPI.42294163&amp;isFromPublicArea=True&amp;isModal=False"/>
    <s v="JUDICIAL_DIALÓGICO"/>
    <s v="PROCESOS_MISIONALES"/>
    <s v="Magistratura"/>
    <s v="Magistratura"/>
    <n v="0"/>
  </r>
  <r>
    <n v="139"/>
    <s v="80101600;80121600;80121700;83121700;93101607;93151507;93151512"/>
    <s v="JEP-1404-2025"/>
    <s v="JEP-CSPO-1373-2025"/>
    <s v="Mateo Ávila"/>
    <d v="2025-09-19T00:00:00"/>
    <s v="Erika Lizeth Sepulveda Rojas"/>
    <x v="0"/>
    <s v="1. Prestación de servicios profesionales y de apoyo a la gestión"/>
    <s v="Cédula de Ciudadanía"/>
    <n v="1015424373"/>
    <n v="8"/>
    <s v="Persona Natural"/>
    <s v="Bogotá D.C."/>
    <s v="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
    <s v="Claudia Liliana Erazo Maldonado"/>
    <s v="Subsecretaría Ejecutiva"/>
    <s v="BB- Oficina Asesora de Atención a Victimas "/>
    <s v="Sandra Viviana Alfaro Yaya"/>
    <n v="52842454"/>
    <s v="BB- Oficina Asesora de Atención a Victimas "/>
    <s v="Ana María Ramírez López; 39.580.622"/>
    <s v="N/A"/>
    <s v="N/A"/>
    <s v="Inversión"/>
    <n v="11029058"/>
    <n v="11029058"/>
    <s v="N/A"/>
    <n v="9731522"/>
    <s v="N/A"/>
    <n v="254225"/>
    <n v="782025"/>
    <n v="2022011000068"/>
    <d v="2025-10-01T00:00:00"/>
    <d v="2025-10-02T00:00:00"/>
    <s v="N/A"/>
    <s v="N/A"/>
    <s v="N/A"/>
    <s v="N/A"/>
    <s v="N/A"/>
    <n v="0"/>
    <s v="N/A"/>
    <n v="0"/>
    <s v="N/A"/>
    <n v="0"/>
    <s v="N/A"/>
    <n v="0"/>
    <s v="N/A"/>
    <n v="0"/>
    <s v="N/A"/>
    <n v="0"/>
    <n v="11029058"/>
    <n v="0"/>
    <n v="0"/>
    <n v="0"/>
    <n v="0"/>
    <d v="2025-11-04T00:00:00"/>
    <d v="2025-11-04T00:00:00"/>
    <n v="-63"/>
    <s v="N/A"/>
    <s v="Bogotá D.C."/>
    <s v="Cumplimiento"/>
    <s v="360-47-994000052333"/>
    <s v="Aseguradora Solidaria de Colombia"/>
    <d v="2025-10-01T00:00:00"/>
    <s v="01/10/2025 - 15/05/2026"/>
    <d v="2025-10-02T00:00:00"/>
    <s v="Ninguna"/>
    <s v="Terminado"/>
    <s v="Ingreso"/>
    <s v="N/A"/>
    <s v="TRABAJO SOCIAL"/>
    <s v="N/A"/>
    <s v="Femenino"/>
    <s v="erika.sepulveda@jep.gov.co"/>
    <s v="https://community.secop.gov.co/Public/Tendering/ContractNoticePhases/View?PPI=CO1.PPI.42223080&amp;isFromPublicArea=True&amp;isModal=False"/>
    <s v="PARTICIPACIÓN_EFECTIVA_REPRESENTACIÓN_Y_DEFENSA_TÉCNICA"/>
    <s v="PROCESOS_MISIONALES"/>
    <s v="Subsecretaría Ejecutiva"/>
    <s v="Secretaría Ejecutiva"/>
    <n v="0"/>
  </r>
  <r>
    <n v="2029"/>
    <n v="80121503"/>
    <s v="JEP-1405-2025"/>
    <s v="JEP-CSPO-1374-2025"/>
    <s v="Jairo Cuellar"/>
    <d v="2025-09-19T00:00:00"/>
    <s v="Alvaro Benitez Rondon"/>
    <x v="0"/>
    <s v="1. Prestación de servicios profesionales y de apoyo a la gestión"/>
    <s v="Cédula de Ciudadanía"/>
    <n v="19264412"/>
    <n v="3"/>
    <s v="Persona Natural"/>
    <s v="Bogotá D.C."/>
    <s v="Prestar servicios profesionales al Sistema Autónomo de Asesoría y Defensa a Comparecientes apoyando a la jefatura en la gestión y seguimiento de las actividades de los profesionales que brindan asesoría jurídica y defensa técnica especifica a los exintegrantes y/o posibles comparecientes FARC y protesta social. Asimismo, brindar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N/A"/>
    <s v="N/A"/>
    <s v="Inversión"/>
    <n v="31789638"/>
    <n v="31789638"/>
    <s v="N/A"/>
    <n v="9731522"/>
    <s v="N/A"/>
    <n v="248725"/>
    <n v="764325"/>
    <n v="2022011000068"/>
    <d v="2025-09-25T00:00:00"/>
    <d v="2025-09-26T00:00:00"/>
    <s v="N/A"/>
    <s v="N/A"/>
    <s v="N/A"/>
    <s v="N/A"/>
    <s v="N/A"/>
    <n v="0"/>
    <s v="N/A"/>
    <n v="0"/>
    <s v="N/A"/>
    <n v="0"/>
    <s v="N/A"/>
    <n v="0"/>
    <s v="N/A"/>
    <n v="0"/>
    <s v="N/A"/>
    <n v="0"/>
    <n v="31789638"/>
    <n v="0"/>
    <n v="0"/>
    <n v="0"/>
    <n v="0"/>
    <d v="2025-12-31T00:00:00"/>
    <d v="2025-12-31T00:00:00"/>
    <n v="-6"/>
    <s v="N/A"/>
    <s v="Bogotá D.C."/>
    <s v="Cumplimiento"/>
    <s v="21-47-101052388"/>
    <s v="Seguros del Estado S.A."/>
    <d v="2025-09-25T00:00:00"/>
    <s v="25/09/2025 - 01/07/2026"/>
    <d v="2025-09-26T00:00:00"/>
    <s v="Ninguna"/>
    <s v="Terminado"/>
    <s v="Ingreso"/>
    <s v="N/A"/>
    <s v="DERECHO"/>
    <s v="N/A"/>
    <s v="Masculino"/>
    <s v="alvaro.benitez@jep.gov.co"/>
    <s v="https://community.secop.gov.co/Public/Tendering/ContractNoticePhases/View?PPI=CO1.PPI.42296729&amp;isFromPublicArea=True&amp;isModal=False"/>
    <s v="PARTICIPACIÓN_EFECTIVA_REPRESENTACIÓN_Y_DEFENSA_TÉCNICA"/>
    <s v="PROCESOS_MISIONALES"/>
    <s v="Subsecretaría Ejecutiva"/>
    <s v="Secretaría Ejecutiva"/>
    <n v="0"/>
  </r>
  <r>
    <n v="1779"/>
    <n v="80161504"/>
    <s v="JEP-1406-2025"/>
    <s v="JEP-CSPO-1375-2025"/>
    <s v="Clara Torres"/>
    <d v="2025-09-15T00:00:00"/>
    <s v="Paula Maria Marinkelle Pineda"/>
    <x v="0"/>
    <s v="1. Prestación de servicios profesionales y de apoyo a la gestión"/>
    <s v="Cédula de Ciudadanía"/>
    <n v="1020845356"/>
    <n v="7"/>
    <s v="Persona Natural"/>
    <s v="Bogotá D.C."/>
    <s v="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 "/>
    <s v="Jairo Ernesto Arias Orjuela"/>
    <s v="Dirección de Asuntos Jurídicos"/>
    <s v="F- Magistratura"/>
    <s v="Ana Cristina Portilla Benavides"/>
    <n v="52350519"/>
    <s v="F- Magistratura"/>
    <s v="N/A"/>
    <s v="Caso 08"/>
    <s v="Gustavo Adolfo Salazar Arbeláez"/>
    <s v="Inversión"/>
    <n v="42682080"/>
    <n v="42682080"/>
    <s v="N/A"/>
    <n v="4268208"/>
    <n v="4268208"/>
    <n v="206225"/>
    <n v="791725"/>
    <n v="2022011000068"/>
    <d v="2025-10-02T00:00:00"/>
    <d v="2025-10-06T00:00:00"/>
    <s v="N/A"/>
    <s v="N/A"/>
    <s v="N/A"/>
    <s v="N/A"/>
    <s v="N/A"/>
    <n v="0"/>
    <s v="N/A"/>
    <n v="0"/>
    <s v="N/A"/>
    <n v="0"/>
    <s v="N/A"/>
    <n v="0"/>
    <s v="N/A"/>
    <n v="0"/>
    <s v="N/A"/>
    <n v="0"/>
    <n v="42682080"/>
    <n v="29877456"/>
    <n v="29877456"/>
    <n v="0"/>
    <n v="0"/>
    <d v="2026-07-31T00:00:00"/>
    <d v="2026-07-31T00:00:00"/>
    <n v="206"/>
    <s v="N/A"/>
    <s v="Bogotá D.C."/>
    <s v="Cumplimiento"/>
    <s v="360-47-994000052522"/>
    <s v="Aseguradora Solidaria de Colombia"/>
    <d v="2025-10-03T00:00:00"/>
    <s v="02/10/2025 - 10/02/2027"/>
    <d v="2025-10-06T00:00:00"/>
    <s v="Ninguna"/>
    <s v="En ejecución"/>
    <s v="Ingreso"/>
    <s v="N/A"/>
    <s v="CIENCIAS POLÍTICAS Y DE GOBIERNO"/>
    <s v="HISTORIA"/>
    <s v="Femenino"/>
    <s v="paula.marinkelle@jep.gov.co"/>
    <s v="https://community.secop.gov.co/Public/Tendering/ContractNoticePhases/View?PPI=CO1.PPI.42223080&amp;isFromPublicArea=True&amp;isModal=False"/>
    <s v="JUDICIAL_ADVERSARIAL"/>
    <s v="PROCESOS_MISIONALES"/>
    <s v="Magistratura"/>
    <s v="Magistratura"/>
    <n v="0"/>
  </r>
  <r>
    <n v="1780"/>
    <n v="80161504"/>
    <s v="JEP-1407-2025"/>
    <s v="JEP-CSPO-1376-2025"/>
    <s v="Jairo Cuellar"/>
    <d v="2025-09-15T00:00:00"/>
    <s v="Lida Cristina Urbina Bernal"/>
    <x v="0"/>
    <s v="1. Prestación de servicios profesionales y de apoyo a la gestión"/>
    <s v="Cédula de Ciudadanía"/>
    <n v="59828535"/>
    <n v="8"/>
    <s v="Persona Natural"/>
    <s v="Pasto"/>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Diana María Vanegas Casadiego; 36.308.653"/>
    <s v="Transcriptor - SEJUD"/>
    <s v="Yuly Sáenz Berdugo"/>
    <s v="Inversión"/>
    <n v="38413880"/>
    <n v="38413880"/>
    <s v="N/A"/>
    <n v="3841388"/>
    <n v="3841388"/>
    <n v="206325"/>
    <n v="789325"/>
    <n v="2022011000068"/>
    <d v="2025-10-02T00:00:00"/>
    <d v="2025-10-06T00:00:00"/>
    <s v="N/A"/>
    <s v="N/A"/>
    <s v="N/A"/>
    <s v="N/A"/>
    <s v="N/A"/>
    <n v="0"/>
    <s v="N/A"/>
    <n v="0"/>
    <s v="N/A"/>
    <n v="0"/>
    <s v="N/A"/>
    <n v="0"/>
    <s v="N/A"/>
    <n v="0"/>
    <s v="N/A"/>
    <n v="0"/>
    <n v="38413880"/>
    <n v="26889716"/>
    <n v="26889716"/>
    <n v="0"/>
    <n v="0"/>
    <d v="2026-07-31T00:00:00"/>
    <d v="2026-07-31T00:00:00"/>
    <n v="206"/>
    <s v="N/A"/>
    <s v="Bogotá D.C."/>
    <s v="Cumplimiento"/>
    <s v="33-47-101018769"/>
    <s v="Seguros del Estado S.A."/>
    <d v="2025-10-03T00:00:00"/>
    <s v="2/10/2025 - 05/02/2027"/>
    <d v="2025-10-04T00:00:00"/>
    <s v="Ninguna"/>
    <s v="En ejecución"/>
    <s v="Ingreso"/>
    <s v="N/A"/>
    <s v="ECONOMÍA "/>
    <s v="N/A"/>
    <s v="Femenino"/>
    <s v="lida.urbina@jep.gov.co"/>
    <s v="https://community.secop.gov.co/Public/Tendering/ContractNoticePhases/View?PPI=CO1.PPI.42512833&amp;isFromPublicArea=True&amp;isModal=False"/>
    <s v="SOPORTE_PARA_LA_ADMINISTRACIÓN_DE_JUSTICIA"/>
    <s v="PROCESOS_MISIONALES"/>
    <s v="Secretaría General Judicial"/>
    <s v="Magistratura"/>
    <n v="0"/>
  </r>
  <r>
    <n v="1781"/>
    <n v="80161504"/>
    <s v="JEP-1408-2025"/>
    <s v="JEP-CSPO-1377-2025"/>
    <s v="Jairo Cuellar"/>
    <d v="2025-09-15T00:00:00"/>
    <s v="Stefany Alejandra Ribon Sanchez"/>
    <x v="0"/>
    <s v="1. Prestación de servicios profesionales y de apoyo a la gestión"/>
    <s v="Cédula de Ciudadanía"/>
    <n v="1091666581"/>
    <n v="8"/>
    <s v="Persona Natural"/>
    <s v="Bogotá D.C."/>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Diana María Vanegas Casadiego; 36.308.653"/>
    <s v="Transcriptor - SEJUD"/>
    <s v="Yuly Sáenz Berdugo"/>
    <s v="Inversión"/>
    <n v="38413880"/>
    <n v="38413880"/>
    <s v="N/A"/>
    <n v="3841388"/>
    <n v="3841388"/>
    <n v="206425"/>
    <n v="794025"/>
    <n v="2022011000068"/>
    <d v="2025-10-03T00:00:00"/>
    <d v="2025-10-10T00:00:00"/>
    <s v="N/A"/>
    <s v="N/A"/>
    <s v="N/A"/>
    <s v="N/A"/>
    <s v="N/A"/>
    <n v="0"/>
    <s v="N/A"/>
    <n v="0"/>
    <s v="N/A"/>
    <n v="0"/>
    <s v="N/A"/>
    <n v="0"/>
    <s v="N/A"/>
    <n v="0"/>
    <s v="N/A"/>
    <n v="0"/>
    <n v="38413880"/>
    <n v="26889716"/>
    <n v="26889716"/>
    <n v="0"/>
    <n v="0"/>
    <d v="2026-07-31T00:00:00"/>
    <d v="2026-07-31T00:00:00"/>
    <n v="206"/>
    <s v="N/A"/>
    <s v="Bogotá D.C."/>
    <s v="Cumplimiento"/>
    <s v="360-47-994000052636"/>
    <s v="Aseguradora Solidaria de Colombia"/>
    <d v="2025-10-06T00:00:00"/>
    <s v="03/10/2025 - 10/02/2027"/>
    <d v="2025-10-08T00:00:00"/>
    <s v="Ninguna"/>
    <s v="En ejecución"/>
    <s v="Ingreso"/>
    <s v="N/A"/>
    <s v="PSICOLOGÍA"/>
    <s v="N/A"/>
    <s v="Femenino"/>
    <s v="stefany.ribon@jep.gov.co"/>
    <s v="https://community.secop.gov.co/Public/Tendering/ContractNoticePhases/View?PPI=CO1.PPI.42512935&amp;isFromPublicArea=True&amp;isModal=False"/>
    <s v="SOPORTE_PARA_LA_ADMINISTRACIÓN_DE_JUSTICIA"/>
    <s v="PROCESOS_MISIONALES"/>
    <s v="Secretaría General Judicial"/>
    <s v="Magistratura"/>
    <n v="0"/>
  </r>
  <r>
    <n v="1782"/>
    <n v="80161504"/>
    <s v="JEP-1409-2025"/>
    <s v="JEP-CSPO-1378-2025"/>
    <s v="Jairo Cuellar"/>
    <d v="2025-09-15T00:00:00"/>
    <s v="Ruben Mauricio Rivera Rodriguez"/>
    <x v="0"/>
    <s v="1. Prestación de servicios profesionales y de apoyo a la gestión"/>
    <s v="Cédula de Ciudadanía"/>
    <n v="79535070"/>
    <n v="1"/>
    <s v="Persona Natural"/>
    <s v="Bogotá D.C."/>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Diana María Vanegas Casadiego; 36.308.653"/>
    <s v="Transcriptor - SEJUD"/>
    <s v="Yuly Sáenz Berdugo"/>
    <s v="Inversión"/>
    <n v="38413880"/>
    <n v="38413880"/>
    <s v="N/A"/>
    <n v="3841388"/>
    <n v="3841388"/>
    <n v="206525"/>
    <n v="786525"/>
    <n v="2022011000068"/>
    <d v="2025-10-02T00:00:00"/>
    <d v="2025-10-08T00:00:00"/>
    <s v="N/A"/>
    <s v="N/A"/>
    <s v="N/A"/>
    <s v="N/A"/>
    <s v="N/A"/>
    <n v="0"/>
    <s v="N/A"/>
    <n v="0"/>
    <s v="N/A"/>
    <n v="0"/>
    <s v="N/A"/>
    <n v="0"/>
    <s v="N/A"/>
    <n v="0"/>
    <s v="N/A"/>
    <n v="0"/>
    <n v="38413880"/>
    <n v="26889716"/>
    <n v="26889716"/>
    <n v="0"/>
    <n v="0"/>
    <d v="2026-07-31T00:00:00"/>
    <d v="2026-07-31T00:00:00"/>
    <n v="206"/>
    <s v="N/A"/>
    <s v="Bogotá D.C."/>
    <s v="Cumplimiento"/>
    <s v="460-47-994000091506"/>
    <s v="Aseguradora Solidaria de Colombia"/>
    <d v="2025-10-06T00:00:00"/>
    <s v="02/10/2025 - 31/01/2027"/>
    <d v="2025-10-07T00:00:00"/>
    <s v="Ninguna"/>
    <s v="En ejecución"/>
    <s v="Ingreso"/>
    <s v="N/A"/>
    <s v="ECONOMÍA EN COMERCIO EXTERIOR"/>
    <s v="N/A"/>
    <s v="Masculino"/>
    <s v="ruben.rivera@jep.gov.co"/>
    <s v="https://community.secop.gov.co/Public/Tendering/ContractNoticePhases/View?PPI=CO1.PPI.42512835&amp;isFromPublicArea=True&amp;isModal=False"/>
    <s v="SOPORTE_PARA_LA_ADMINISTRACIÓN_DE_JUSTICIA"/>
    <s v="PROCESOS_MISIONALES"/>
    <s v="Secretaría General Judicial"/>
    <s v="Magistratura"/>
    <n v="0"/>
  </r>
  <r>
    <n v="1783"/>
    <n v="80161504"/>
    <s v="JEP-1410-2025"/>
    <s v="JEP-CSPO-1379-2025"/>
    <s v="Jairo Cuellar"/>
    <d v="2025-09-15T00:00:00"/>
    <s v="Heydy Yisell Cubides Rivera"/>
    <x v="0"/>
    <s v="1. Prestación de servicios profesionales y de apoyo a la gestión"/>
    <s v="Cédula de Ciudadanía"/>
    <n v="1022392748"/>
    <n v="2"/>
    <s v="Persona Natural"/>
    <s v="Bogotá D.C."/>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Diana María Vanegas Casadiego; 36.308.653"/>
    <s v="Transcriptor - SEJUD"/>
    <s v="Yuly Sáenz Berdugo"/>
    <s v="Inversión"/>
    <n v="38413880"/>
    <n v="38413880"/>
    <s v="N/A"/>
    <n v="3841388"/>
    <n v="3841388"/>
    <n v="206625"/>
    <n v="788725"/>
    <n v="2022011000068"/>
    <d v="2025-10-02T00:00:00"/>
    <d v="2025-10-10T00:00:00"/>
    <s v="N/A"/>
    <s v="N/A"/>
    <s v="N/A"/>
    <s v="N/A"/>
    <s v="N/A"/>
    <n v="0"/>
    <s v="N/A"/>
    <n v="0"/>
    <s v="N/A"/>
    <n v="0"/>
    <s v="N/A"/>
    <n v="0"/>
    <s v="N/A"/>
    <n v="0"/>
    <s v="N/A"/>
    <n v="0"/>
    <n v="38413880"/>
    <n v="26889716"/>
    <n v="26889716"/>
    <n v="0"/>
    <n v="0"/>
    <d v="2026-07-31T00:00:00"/>
    <d v="2026-07-31T00:00:00"/>
    <n v="206"/>
    <s v="N/A"/>
    <s v="Bogotá D.C."/>
    <s v="Cumplimiento"/>
    <s v="360-47-994000052490"/>
    <s v="Aseguradora Solidaria de Colombia"/>
    <d v="2025-10-03T00:00:00"/>
    <s v="02/10/2025 - 10/02/2027"/>
    <d v="2025-10-10T00:00:00"/>
    <s v="Ninguna"/>
    <s v="En ejecución"/>
    <s v="Ingreso"/>
    <s v="N/A"/>
    <s v="PSICOLOGÍA"/>
    <s v="N/A"/>
    <s v="Femenino"/>
    <s v="heydy.cubides@jep.gov.co"/>
    <s v="https://community.secop.gov.co/Public/Tendering/ContractNoticePhases/View?PPI=CO1.PPI.42512834&amp;isFromPublicArea=True&amp;isModal=False"/>
    <s v="SOPORTE_PARA_LA_ADMINISTRACIÓN_DE_JUSTICIA"/>
    <s v="PROCESOS_MISIONALES"/>
    <s v="Secretaría General Judicial"/>
    <s v="Magistratura"/>
    <n v="0"/>
  </r>
  <r>
    <n v="1798"/>
    <n v="93151507"/>
    <s v="JEP-1411-2025"/>
    <s v="JEP-CSPO-1380-2025"/>
    <s v="Jairo Cuellar"/>
    <d v="2025-09-15T00:00:00"/>
    <s v="Daniela Franco Hernandez"/>
    <x v="0"/>
    <s v="1. Prestación de servicios profesionales y de apoyo a la gestión"/>
    <s v="Cédula de Ciudadanía"/>
    <n v="1020814336"/>
    <n v="7"/>
    <s v="Persona Natural"/>
    <s v="Bogotá D.C."/>
    <s v="Prestar servicios profesionales para apoyar a las presidencias de las salas de justicia (Sala de Definición de Situaciones Jurídicas) en los procesos de mejoramiento de su gestión administrativa y excepcionalmente judicial"/>
    <s v="Jairo Ernesto Arias Orjuela"/>
    <s v="Dirección de Asuntos Jurídicos"/>
    <s v="F- Magistratura"/>
    <s v="Marcela Patricia Torres Galeano"/>
    <n v="1032421714"/>
    <s v="F- Magistratura"/>
    <s v="N/A"/>
    <s v="Presidencia SDSJ"/>
    <s v="Sandra Jeannette Castro Ospina"/>
    <s v="Inversión"/>
    <n v="59208622"/>
    <n v="59208622"/>
    <s v="N/A"/>
    <n v="6146224"/>
    <n v="6146224"/>
    <n v="239425"/>
    <n v="895625"/>
    <n v="2022011000068"/>
    <d v="2025-10-30T00:00:00"/>
    <d v="2025-10-31T00:00:00"/>
    <s v="N/A"/>
    <s v="N/A"/>
    <s v="N/A"/>
    <s v="N/A"/>
    <s v="N/A"/>
    <n v="0"/>
    <s v="N/A"/>
    <n v="0"/>
    <s v="N/A"/>
    <n v="0"/>
    <s v="N/A"/>
    <n v="0"/>
    <s v="N/A"/>
    <n v="0"/>
    <s v="N/A"/>
    <n v="0"/>
    <n v="59208622"/>
    <n v="43023568"/>
    <n v="43023568"/>
    <n v="0"/>
    <n v="0"/>
    <d v="2026-07-31T00:00:00"/>
    <d v="2026-07-31T00:00:00"/>
    <n v="206"/>
    <s v="N/A"/>
    <s v="Bogotá D.C."/>
    <s v="Cumplimiento"/>
    <s v="33-47-101019054"/>
    <s v="Seguros del Estado S.A."/>
    <d v="2025-10-31T00:00:00"/>
    <s v="31/10/2025 - 5/02/2027"/>
    <d v="2025-10-31T00:00:00"/>
    <s v="Ninguna"/>
    <s v="En ejecución"/>
    <s v="Ingreso"/>
    <s v="N/A"/>
    <s v="DERECHO"/>
    <s v="N/A"/>
    <s v="Femenino"/>
    <s v="daniela.franco@jep.gov.co"/>
    <s v="https://community.secop.gov.co/Public/Tendering/ContractNoticePhases/View?PPI=CO1.PPI.43081842&amp;isFromPublicArea=True&amp;isModal=False"/>
    <s v="TRATAMIENTO_ESPECIAL_INDIVIDUAL"/>
    <s v="PROCESOS_MISIONALES"/>
    <s v="Magistratura"/>
    <s v="Magistratura"/>
    <n v="0"/>
  </r>
  <r>
    <n v="1799"/>
    <n v="93151507"/>
    <s v="JEP-1412-2025"/>
    <s v="JEP-CSPO-1381-2025"/>
    <s v="Jairo Cuellar"/>
    <d v="2025-09-15T00:00:00"/>
    <s v="Karol Nataly Pulido Herrera"/>
    <x v="0"/>
    <s v="1. Prestación de servicios profesionales y de apoyo a la gestión"/>
    <s v="Cédula de Ciudadanía"/>
    <n v="1010230391"/>
    <n v="9"/>
    <s v="Persona Natural"/>
    <s v="Bogotá D.C."/>
    <s v="Prestar servicios profesionales para apoyar a las presidencias de las salas de justicia en los procesos de mejoramiento de su gestión administrativa y excepcionalmente judicial. "/>
    <s v="Jairo Ernesto Arias Orjuela"/>
    <s v="Dirección de Asuntos Jurídicos"/>
    <s v="F- Magistratura"/>
    <s v="Juan Pablo Sanchez Castillo"/>
    <n v="1000154865"/>
    <s v="F- Magistratura"/>
    <s v="N/A"/>
    <s v="Presidencia SRVR"/>
    <s v="Óscar Javier Parra Vera"/>
    <s v="Inversión"/>
    <n v="61462240"/>
    <n v="61462240"/>
    <s v="N/A"/>
    <n v="6146224"/>
    <n v="6146224"/>
    <n v="239525"/>
    <n v="794225"/>
    <n v="2022011000068"/>
    <d v="2025-10-06T00:00:00"/>
    <d v="2025-10-08T00:00:00"/>
    <s v="N/A"/>
    <s v="N/A"/>
    <s v="N/A"/>
    <s v="N/A"/>
    <s v="N/A"/>
    <n v="0"/>
    <s v="N/A"/>
    <n v="0"/>
    <s v="N/A"/>
    <n v="0"/>
    <s v="N/A"/>
    <n v="0"/>
    <s v="N/A"/>
    <n v="0"/>
    <s v="N/A"/>
    <n v="0"/>
    <n v="61462240"/>
    <n v="43023568"/>
    <n v="43023568"/>
    <n v="0"/>
    <n v="0"/>
    <d v="2026-07-31T00:00:00"/>
    <d v="2026-07-31T00:00:00"/>
    <n v="206"/>
    <s v="N/A"/>
    <s v="Bogotá D.C."/>
    <s v="Cumplimiento"/>
    <s v="61-47-101009009"/>
    <s v="Seguros del Estado S.A."/>
    <d v="2025-10-07T00:00:00"/>
    <s v="07/10/2025 - 05/02/2027"/>
    <d v="2025-10-08T00:00:00"/>
    <s v="El 3/03/2026 se suspendio el contrato de 3/03/2026 al 31/03/2026"/>
    <s v="En ejecución"/>
    <s v="Suspención"/>
    <s v="3/03/3036 - 31/03/2026"/>
    <s v="DERECHO "/>
    <s v="N/A"/>
    <s v="Femenino"/>
    <s v="karol.pulido@jep.gov.co"/>
    <s v="https://community.secop.gov.co/Public/Tendering/ContractNoticePhases/View?PPI=CO1.PPI.42514013&amp;isFromPublicArea=True&amp;isModal=False"/>
    <s v="JUDICIAL_DIALÓGICO"/>
    <s v="PROCESOS_MISIONALES"/>
    <s v="Magistratura"/>
    <s v="Magistratura"/>
    <n v="0"/>
  </r>
  <r>
    <n v="1800"/>
    <n v="93151507"/>
    <s v="JEP-1413-2025"/>
    <s v="JEP-CSPO-1382-2025"/>
    <s v="Jairo Cuellar"/>
    <d v="2025-09-15T00:00:00"/>
    <s v="Laura Peralta Diaz"/>
    <x v="0"/>
    <s v="1. Prestación de servicios profesionales y de apoyo a la gestión"/>
    <s v="Cédula de Ciudadanía"/>
    <n v="1018504032"/>
    <n v="1"/>
    <s v="Persona Natural"/>
    <s v="Bogotá D.C."/>
    <s v="Prestar servicios profesionales para apoyar a las presidencias de las salas de justicia en los procesos de mejoramiento de su gestión administrativa y excepcionalmente judicial. "/>
    <s v="Jairo Ernesto Arias Orjuela"/>
    <s v="Dirección de Asuntos Jurídicos"/>
    <s v="F- Magistratura"/>
    <s v="Xiomara Cecilia Balanta Moeno"/>
    <n v="38642774"/>
    <s v="F- Magistratura"/>
    <s v="N/A"/>
    <s v="Presidencia SAI"/>
    <s v="Pedro Julio Mahecha Ávila"/>
    <s v="Inversión"/>
    <n v="61462240"/>
    <n v="61462240"/>
    <s v="N/A"/>
    <n v="6146224"/>
    <n v="6146224"/>
    <n v="239625"/>
    <n v="820125"/>
    <n v="2022011000068"/>
    <d v="2025-10-10T00:00:00"/>
    <d v="2025-10-10T00:00:00"/>
    <s v="N/A"/>
    <s v="N/A"/>
    <s v="N/A"/>
    <s v="N/A"/>
    <s v="N/A"/>
    <n v="0"/>
    <s v="N/A"/>
    <n v="0"/>
    <s v="N/A"/>
    <n v="0"/>
    <s v="N/A"/>
    <n v="0"/>
    <s v="N/A"/>
    <n v="0"/>
    <s v="N/A"/>
    <n v="0"/>
    <n v="61462240"/>
    <n v="43023568"/>
    <n v="43023568"/>
    <n v="0"/>
    <n v="0"/>
    <d v="2026-07-31T00:00:00"/>
    <d v="2026-07-31T00:00:00"/>
    <n v="206"/>
    <s v="N/A"/>
    <s v="Bogotá D.C."/>
    <s v="Cumplimiento"/>
    <s v="11-47-101039403 "/>
    <s v="Seguros del Estado S.A."/>
    <d v="2025-10-10T00:00:00"/>
    <s v="10/10/2025 - 10/02/2027"/>
    <d v="2025-10-14T00:00:00"/>
    <s v="Ninguna"/>
    <s v="En ejecución"/>
    <s v="Ingreso"/>
    <s v="N/A"/>
    <s v="DERECHO "/>
    <s v="N/A"/>
    <s v="Femenino"/>
    <s v="laura.peralta@jep.gov.co"/>
    <s v="https://community.secop.gov.co/Public/Tendering/ContractNoticePhases/View?PPI=CO1.PPI.42579800&amp;isFromPublicArea=True&amp;isModal=False"/>
    <s v="JUDICIAL_DIALÓGICO"/>
    <s v="PROCESOS_MISIONALES"/>
    <s v="Magistratura"/>
    <s v="Magistratura"/>
    <n v="0"/>
  </r>
  <r>
    <n v="1801"/>
    <n v="93151507"/>
    <s v="JEP-1414-2025"/>
    <s v="JEP-CSPO-1383-2025"/>
    <s v="Mónica Muñoz"/>
    <d v="2025-09-15T00:00:00"/>
    <s v="Ornella Maria Claro Maureyo"/>
    <x v="0"/>
    <s v="1. Prestación de servicios profesionales y de apoyo a la gestión"/>
    <s v="Cédula de Ciudadanía"/>
    <n v="1143147098"/>
    <n v="3"/>
    <s v="Persona Natural"/>
    <s v="Bogotá D.C."/>
    <s v="Prestar servicios profesionales para apoyar a las presidencias de las secciones del tribunal para la paz en los procesos de mejoramiento de su gestión administrativa y excepcionalmente judicial. "/>
    <s v="Jairo Ernesto Arias Orjuela"/>
    <s v="Dirección de Asuntos Jurídicos"/>
    <s v="F- Magistratura"/>
    <s v="Juan Ramón Martinez Vargas"/>
    <n v="79959768"/>
    <s v="F- Magistratura"/>
    <s v="N/A"/>
    <s v="Presidencia SeRVR"/>
    <s v="Zoraida Anyul Chalela Romano"/>
    <s v="Inversión"/>
    <n v="61462240"/>
    <n v="61462240"/>
    <s v="N/A"/>
    <n v="6146224"/>
    <n v="6146224"/>
    <n v="239725"/>
    <n v="792125"/>
    <n v="2022011000068"/>
    <d v="2025-10-03T00:00:00"/>
    <d v="2025-10-07T00:00:00"/>
    <s v="N/A"/>
    <s v="N/A"/>
    <s v="N/A"/>
    <s v="N/A"/>
    <s v="N/A"/>
    <n v="0"/>
    <s v="N/A"/>
    <n v="0"/>
    <s v="N/A"/>
    <n v="0"/>
    <s v="N/A"/>
    <n v="0"/>
    <s v="N/A"/>
    <n v="0"/>
    <s v="N/A"/>
    <n v="0"/>
    <n v="61462240"/>
    <n v="43023568"/>
    <n v="43023568"/>
    <n v="0"/>
    <n v="0"/>
    <d v="2026-07-31T00:00:00"/>
    <d v="2026-07-31T00:00:00"/>
    <n v="206"/>
    <s v="N/A"/>
    <s v="Bogotá D.C."/>
    <s v="Cumplimiento"/>
    <s v="33-47-101018786"/>
    <s v="Seguros del Estado S.A."/>
    <d v="2025-10-06T00:00:00"/>
    <s v="03/10/2025 - 05/02/2027"/>
    <d v="2025-10-07T00:00:00"/>
    <s v="Ninguna"/>
    <s v="En ejecución"/>
    <s v="Ingreso"/>
    <s v="N/A"/>
    <s v="DERECHO "/>
    <s v="N/A"/>
    <s v="Femenino"/>
    <s v="ornella.claro@jep.gov.co"/>
    <s v="https://community.secop.gov.co/Public/Tendering/ContractNoticePhases/View?PPI=CO1.PPI.42444587&amp;isFromPublicArea=True&amp;isModal=False"/>
    <s v="JUDICIAL_DIALÓGICO"/>
    <s v="PROCESOS_MISIONALES"/>
    <s v="Magistratura"/>
    <s v="Magistratura"/>
    <n v="0"/>
  </r>
  <r>
    <n v="1802"/>
    <n v="93151507"/>
    <s v="JEP-1415-2025"/>
    <s v="JEP-CSPO-1384-2025"/>
    <s v="Mónica Muñoz"/>
    <d v="2025-09-15T00:00:00"/>
    <s v="Gladys Tatiana Urbano Trujillo"/>
    <x v="0"/>
    <s v="1. Prestación de servicios profesionales y de apoyo a la gestión"/>
    <s v="Cédula de Ciudadanía"/>
    <n v="1079411589"/>
    <n v="8"/>
    <s v="Persona Natural"/>
    <s v="Neiva"/>
    <s v="Prestar servicios profesionales para apoyar a las presidencias de las secciones del tribunal para la paz en los procesos de mejoramiento de su gestión administrativa y excepcionalmente judicial. "/>
    <s v="Jairo Ernesto Arias Orjuela"/>
    <s v="Dirección de Asuntos Jurídicos"/>
    <s v="F- Magistratura"/>
    <s v="César Augusto Ramírez Poveda"/>
    <n v="79759903"/>
    <s v="F- Magistratura"/>
    <s v="N/A"/>
    <s v="Presidencia SR"/>
    <s v="Jesús Ángel Bobadilla Moreno"/>
    <s v="Inversión"/>
    <n v="61462240"/>
    <n v="61462240"/>
    <s v="N/A"/>
    <n v="6146224"/>
    <n v="6146224"/>
    <n v="239825"/>
    <n v="786825"/>
    <n v="2022011000068"/>
    <d v="2025-10-02T00:00:00"/>
    <d v="2025-10-03T00:00:00"/>
    <s v="N/A"/>
    <s v="N/A"/>
    <s v="N/A"/>
    <s v="N/A"/>
    <s v="N/A"/>
    <n v="0"/>
    <s v="N/A"/>
    <n v="0"/>
    <s v="N/A"/>
    <n v="0"/>
    <s v="N/A"/>
    <n v="0"/>
    <s v="N/A"/>
    <n v="0"/>
    <s v="N/A"/>
    <n v="0"/>
    <n v="61462240"/>
    <n v="43023568"/>
    <n v="43023568"/>
    <n v="0"/>
    <n v="0"/>
    <d v="2026-07-31T00:00:00"/>
    <d v="2026-07-31T00:00:00"/>
    <n v="206"/>
    <s v="N/A"/>
    <s v="Bogotá D.C."/>
    <s v="Cumplimiento"/>
    <s v="33-47-101018749"/>
    <s v="Seguros del Estado S.A."/>
    <d v="2025-10-02T00:00:00"/>
    <s v="02/10/2025 - 05/02/2027"/>
    <d v="2025-10-03T00:00:00"/>
    <s v="Ninguna"/>
    <s v="En ejecución"/>
    <s v="Ingreso"/>
    <s v="N/A"/>
    <s v="DERECHO"/>
    <s v="N/A"/>
    <s v="Femenino"/>
    <s v="gladys.urbano@jep.gov.co"/>
    <s v="https://community.secop.gov.co/Public/Tendering/ContractNoticePhases/View?PPI=CO1.PPI.42444681&amp;isFromPublicArea=True&amp;isModal=False"/>
    <s v="TRATAMIENTO_ESPECIAL_INDIVIDUAL"/>
    <s v="PROCESOS_MISIONALES"/>
    <s v="Magistratura"/>
    <s v="Magistratura"/>
    <n v="0"/>
  </r>
  <r>
    <n v="1816"/>
    <n v="80161500"/>
    <s v="JEP-1416-2025"/>
    <s v="JEP-CSPO-1385-2025"/>
    <s v="Laura Paredes"/>
    <d v="2025-09-15T00:00:00"/>
    <s v="Laura Vanessa Vargas Santiago"/>
    <x v="0"/>
    <s v="1. Prestación de servicios profesionales y de apoyo a la gestión"/>
    <s v="Cédula de Ciudadanía"/>
    <n v="1000240935"/>
    <n v="1"/>
    <s v="Persona Natural"/>
    <s v="La calera"/>
    <s v="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 "/>
    <s v="Jairo Ernesto Arias Orjuela"/>
    <s v="Dirección de Asuntos Jurídicos"/>
    <s v="FF- Relatoría "/>
    <s v="Dilia Danyxa Lozano Suárez"/>
    <n v="52818254"/>
    <s v="FF- Relatoría "/>
    <s v="N/A"/>
    <s v="N/A"/>
    <s v="N/A"/>
    <s v="Inversión"/>
    <n v="34145660"/>
    <n v="34145660"/>
    <s v="N/A"/>
    <n v="3414566"/>
    <n v="3414566"/>
    <n v="208425"/>
    <n v="793825"/>
    <n v="2022011000068"/>
    <d v="2025-10-06T00:00:00"/>
    <d v="2025-10-07T00:00:00"/>
    <s v="N/A"/>
    <s v="N/A"/>
    <s v="N/A"/>
    <s v="N/A"/>
    <s v="N/A"/>
    <n v="0"/>
    <s v="N/A"/>
    <n v="0"/>
    <s v="N/A"/>
    <n v="0"/>
    <s v="N/A"/>
    <n v="0"/>
    <s v="N/A"/>
    <n v="0"/>
    <s v="N/A"/>
    <n v="0"/>
    <n v="34145660"/>
    <n v="23901962"/>
    <n v="23901962"/>
    <n v="0"/>
    <n v="0"/>
    <d v="2026-07-31T00:00:00"/>
    <d v="2026-07-31T00:00:00"/>
    <n v="206"/>
    <s v="N/A"/>
    <s v="Bogotá D.C."/>
    <s v="Cumplimiento"/>
    <s v="11-47-101039151"/>
    <s v="Seguros del Estado S.A."/>
    <d v="2025-10-06T00:00:00"/>
    <s v="07/10/2025 - 05/02/2027"/>
    <d v="2025-10-07T00:00:00"/>
    <s v="Ninguna"/>
    <s v="En ejecución"/>
    <s v="Ingreso"/>
    <s v="N/A"/>
    <s v="SIN TÍTULO"/>
    <s v="N/A"/>
    <s v="Masculino"/>
    <s v="laura.vargas@jep.gov.co"/>
    <s v="https://community.secop.gov.co/Public/Tendering/ContractNoticePhases/View?PPI=CO1.PPI.42531014&amp;isFromPublicArea=True&amp;isModal=False"/>
    <s v="SOPORTE_PARA_LA_ADMINISTRACIÓN_DE_JUSTICIA"/>
    <s v="PROCESOS_MISIONALES"/>
    <s v="Relatoría"/>
    <s v="Magistratura"/>
    <n v="0"/>
  </r>
  <r>
    <n v="1837"/>
    <n v="80161504"/>
    <s v="JEP-1417-2025"/>
    <s v="JEP-CSPO-1386-2025"/>
    <s v="Jairo Cuellar"/>
    <d v="2025-09-15T00:00:00"/>
    <s v="Jessica Lorena Susa Rengifo"/>
    <x v="0"/>
    <s v="1. Prestación de servicios profesionales y de apoyo a la gestión"/>
    <s v="Cédula de Ciudadanía"/>
    <n v="1019104885"/>
    <n v="9"/>
    <s v="Persona Natural"/>
    <s v="Bogotá D.C."/>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N/A"/>
    <s v="Transcriptor - SEJUD"/>
    <s v="Yuly Sáenz Berdugo"/>
    <s v="Inversión"/>
    <n v="38413880"/>
    <n v="38413880"/>
    <s v="N/A"/>
    <n v="3841388"/>
    <n v="3841388"/>
    <n v="209425"/>
    <n v="794625"/>
    <n v="2022011000068"/>
    <d v="2025-10-06T00:00:00"/>
    <d v="2025-10-14T00:00:00"/>
    <s v="N/A"/>
    <s v="N/A"/>
    <s v="N/A"/>
    <s v="N/A"/>
    <s v="N/A"/>
    <n v="0"/>
    <s v="N/A"/>
    <n v="0"/>
    <s v="N/A"/>
    <n v="0"/>
    <s v="N/A"/>
    <n v="0"/>
    <s v="N/A"/>
    <n v="0"/>
    <s v="N/A"/>
    <n v="0"/>
    <n v="38413880"/>
    <n v="26889716"/>
    <n v="26889716"/>
    <n v="0"/>
    <n v="0"/>
    <d v="2026-07-31T00:00:00"/>
    <d v="2026-07-31T00:00:00"/>
    <n v="206"/>
    <s v="N/A"/>
    <s v="Bogotá D.C."/>
    <s v="Cumplimiento"/>
    <s v="460-47-994000091652"/>
    <s v="Aseguradora Solidaria de Colombia"/>
    <d v="2025-10-06T00:00:00"/>
    <s v="06/10/2025 - 31/01/2027"/>
    <d v="2025-10-10T00:00:00"/>
    <s v="Ninguna"/>
    <s v="En ejecución"/>
    <s v="Ingreso"/>
    <s v="N/A"/>
    <s v="ADMINISTRACIÓN DE EMPRESAS"/>
    <s v="N/A"/>
    <s v="Femenino"/>
    <s v="jessica.susa@jep.gov.co"/>
    <s v="https://community.secop.gov.co/Public/Tendering/ContractNoticePhases/View?PPI=CO1.PPI.42590140&amp;isFromPublicArea=True&amp;isModal=False"/>
    <s v="SOPORTE_PARA_LA_ADMINISTRACIÓN_DE_JUSTICIA"/>
    <s v="PROCESOS_MISIONALES"/>
    <s v="Secretaría General Judicial"/>
    <s v="Magistratura"/>
    <n v="0"/>
  </r>
  <r>
    <n v="1838"/>
    <n v="93151507"/>
    <s v="JEP-1418-2025"/>
    <s v="JEP-CSPO-1387-2025"/>
    <s v="Jairo Cuellar"/>
    <d v="2025-09-15T00:00:00"/>
    <s v="Lina Marcela Zuleta Giraldo "/>
    <x v="0"/>
    <s v="1. Prestación de servicios profesionales y de apoyo a la gestión"/>
    <s v="Cédula de Ciudadanía"/>
    <n v="24335624"/>
    <n v="1"/>
    <s v="Persona Natural"/>
    <s v="Manizales"/>
    <s v="Prestar servicios profesionales para apoyar a la Sala de Reconocimiento de Verdad y de Responsabilidad en los procesos de sistematización, análisis y codificación de información en los programas informáticos que disponga la JEP. "/>
    <s v="Jairo Ernesto Arias Orjuela"/>
    <s v="Dirección de Asuntos Jurídicos"/>
    <s v="F- Magistratura"/>
    <s v="David Ernesto Quintero Otalvaro"/>
    <n v="1105684188"/>
    <s v="F- Magistratura"/>
    <s v="N/A"/>
    <s v="Caso 09"/>
    <s v="Belkis Florentina Izquierdo Torres"/>
    <s v="Inversión"/>
    <n v="61462240"/>
    <n v="61462240"/>
    <s v="N/A"/>
    <n v="6146224"/>
    <n v="6146224"/>
    <n v="241025"/>
    <n v="794425"/>
    <n v="2022011000068"/>
    <d v="2025-10-06T00:00:00"/>
    <d v="2025-10-10T00:00:00"/>
    <s v="Gabriela Jineth Bonilla Pazos"/>
    <s v="Cédula de ciudadanía"/>
    <n v="1049646182"/>
    <n v="4"/>
    <d v="2026-01-28T00:00:00"/>
    <n v="0"/>
    <s v="N/A"/>
    <n v="0"/>
    <s v="N/A"/>
    <n v="0"/>
    <s v="N/A"/>
    <n v="0"/>
    <s v="N/A"/>
    <n v="0"/>
    <s v="N/A"/>
    <n v="0"/>
    <n v="61462240"/>
    <n v="43023568"/>
    <n v="43023568"/>
    <n v="0"/>
    <n v="0"/>
    <d v="2026-07-31T00:00:00"/>
    <d v="2026-07-31T00:00:00"/>
    <n v="206"/>
    <s v="N/A"/>
    <s v="Bogotá D.C."/>
    <s v="Cumplimiento; Cumplimiento"/>
    <s v="33-47-101018805; 14-47-101048817"/>
    <s v="Seguros del Estado S.A.; Seguros del Estado S.A."/>
    <s v="7/10/2025; 28/01/2026"/>
    <s v="06/10/2025 - 05/02/2027; 28/01/2026 - 05/02/2027"/>
    <s v="10/10/2025; 28/01/2026"/>
    <s v="El 28/01/2026e publicó la cesión del contrato a Gabriela Jineth Bonilla Pazos"/>
    <s v="En ejecución"/>
    <s v="Cesión"/>
    <s v="N/A"/>
    <s v="DERECHO; DERECHO"/>
    <s v="N/A; N/A"/>
    <s v="Femenino; Femenino"/>
    <s v="lina.zuleta@jep.gov.co; gabriela.bonilla@jep.gov.co"/>
    <s v="https://community.secop.gov.co/Public/Tendering/ContractNoticePhases/View?PPI=CO1.PPI.42580621&amp;isFromPublicArea=True&amp;isModal=False"/>
    <s v="JUDICIAL_DIALÓGICO"/>
    <s v="PROCESOS_MISIONALES"/>
    <s v="Magistratura"/>
    <s v="Magistratura"/>
    <n v="0"/>
  </r>
  <r>
    <n v="1840"/>
    <n v="93151507"/>
    <s v="JEP-1419-2025"/>
    <s v="JEP-CSPO-1388-2025"/>
    <s v="Jairo Cuellar"/>
    <d v="2025-09-15T00:00:00"/>
    <s v="Manuela del Rosario Puentes Rojas "/>
    <x v="0"/>
    <s v="1. Prestación de servicios profesionales y de apoyo a la gestión"/>
    <s v="Cédula de Ciudadanía"/>
    <n v="1020823610"/>
    <n v="9"/>
    <s v="Persona Natural"/>
    <s v="Bogotá D.C."/>
    <s v="Prestar servicios profesionales para apoyar a la Sala de Reconocimiento de Verdad y de Responsabilidad en los procesos de sistematización, análisis y codificación de información en los programas informáticos que disponga la JEP. "/>
    <s v="Jairo Ernesto Arias Orjuela"/>
    <s v="Dirección de Asuntos Jurídicos"/>
    <s v="F- Magistratura"/>
    <s v="David Ernesto Quintero Otalvaro"/>
    <n v="1105684188"/>
    <s v="F- Magistratura"/>
    <s v="N/A"/>
    <s v="Caso 09"/>
    <s v="Belkis Florentina Izquierdo Torres"/>
    <s v="Inversión"/>
    <n v="61462240"/>
    <n v="61462240"/>
    <s v="N/A"/>
    <n v="6146224"/>
    <n v="6146224"/>
    <n v="241225"/>
    <n v="820225"/>
    <n v="2022011000068"/>
    <d v="2025-10-10T00:00:00"/>
    <d v="2025-10-14T00:00:00"/>
    <s v="N/A"/>
    <s v="N/A"/>
    <s v="N/A"/>
    <s v="N/A"/>
    <s v="N/A"/>
    <n v="0"/>
    <s v="N/A"/>
    <n v="0"/>
    <s v="N/A"/>
    <n v="0"/>
    <s v="N/A"/>
    <n v="0"/>
    <s v="N/A"/>
    <n v="0"/>
    <s v="N/A"/>
    <n v="0"/>
    <n v="61462240"/>
    <n v="43023568"/>
    <n v="43023568"/>
    <n v="0"/>
    <n v="0"/>
    <d v="2026-07-31T00:00:00"/>
    <d v="2026-07-31T00:00:00"/>
    <n v="206"/>
    <s v="N/A"/>
    <s v="Bogotá D.C."/>
    <s v="Cumplimiento"/>
    <s v="57-47-101002544"/>
    <s v="Seguros del Estado S.A."/>
    <d v="2025-10-10T00:00:00"/>
    <s v="10/10/2025 - 05/02/2027"/>
    <d v="2025-10-14T00:00:00"/>
    <s v="El RP relacionado en el secop no corresponde con el del contrato, revisado 15/11/2025"/>
    <s v="En ejecución"/>
    <s v="Ingreso"/>
    <s v="N/A"/>
    <s v="DERECHO "/>
    <s v="N/A"/>
    <s v="Femenino"/>
    <s v="Manuela.Puentes@jep.gov.co"/>
    <s v="https://community.secop.gov.co/Public/Tendering/ContractNoticePhases/View?PPI=CO1.PPI.42580804&amp;isFromPublicArea=True&amp;isModal=False"/>
    <s v="JUDICIAL_DIALÓGICO"/>
    <s v="PROCESOS_MISIONALES"/>
    <s v="Magistratura"/>
    <s v="Magistratura"/>
    <n v="0"/>
  </r>
  <r>
    <n v="1848"/>
    <n v="80161500"/>
    <s v="JEP-1420-2025"/>
    <s v="JEP-CSPO-1389-2025"/>
    <s v="Arinson Ruiz"/>
    <d v="2025-09-15T00:00:00"/>
    <s v="Oscar Arnold Sanabria Sanchez"/>
    <x v="0"/>
    <s v="1. Prestación de servicios profesionales y de apoyo a la gestión"/>
    <s v="Cédula de Ciudadanía"/>
    <n v="1018514387"/>
    <n v="8"/>
    <s v="Persona Natural"/>
    <s v="Bogotá D.C."/>
    <s v="1848.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
    <s v="Jairo Ernesto Arias Orjuela"/>
    <s v="Dirección de Asuntos Jurídicos"/>
    <s v="H- Grupo de Análisis de la Información- GRAI"/>
    <s v="Juan Felipe García Arboleda"/>
    <n v="75091192"/>
    <s v="H- Grupo de Análisis de la Información - GRAI"/>
    <s v="N/A"/>
    <s v="N/A"/>
    <s v="N/A"/>
    <s v="Inversión"/>
    <n v="78535080"/>
    <n v="78535080"/>
    <s v="N/A"/>
    <n v="7853508"/>
    <n v="7853508"/>
    <n v="241425"/>
    <s v="_x0009_820325"/>
    <n v="2022011000068"/>
    <d v="2025-10-10T00:00:00"/>
    <d v="2025-10-16T00:00:00"/>
    <s v="N/A"/>
    <s v="N/A"/>
    <s v="N/A"/>
    <s v="N/A"/>
    <s v="N/A"/>
    <n v="0"/>
    <s v="N/A"/>
    <n v="0"/>
    <s v="N/A"/>
    <n v="0"/>
    <s v="N/A"/>
    <n v="0"/>
    <s v="N/A"/>
    <n v="0"/>
    <s v="N/A"/>
    <n v="0"/>
    <n v="78535080"/>
    <n v="54974556"/>
    <n v="54974556"/>
    <n v="0"/>
    <n v="0"/>
    <d v="2026-07-31T00:00:00"/>
    <d v="2026-07-31T00:00:00"/>
    <n v="206"/>
    <s v="N/A"/>
    <s v="Bogotá D.C."/>
    <s v="Cumplimiento"/>
    <s v="11-47-101039399"/>
    <s v="Seguros del Estado S.A."/>
    <d v="2025-10-10T00:00:00"/>
    <s v="10/10/2025 - 10/02/2027"/>
    <d v="2025-10-16T00:00:00"/>
    <s v="Ninguna"/>
    <s v="En ejecución"/>
    <s v="Ingreso"/>
    <s v="N/A"/>
    <s v="CIENCIAS POLÍTICAS Y DE GOBIERNO"/>
    <s v="N/A"/>
    <s v="Masculino"/>
    <s v="oscar.sanabria@jep.gov.co"/>
    <s v="https://community.secop.gov.co/Public/Tendering/ContractNoticePhases/View?PPI=CO1.PPI.42412837&amp;isFromPublicArea=True&amp;isModal=False"/>
    <s v="SOPORTE_PARA_LA_ADMINISTRACIÓN_DE_JUSTICIA"/>
    <s v="PROCESOS_MISIONALES"/>
    <s v="Grupo de Análisis de la Información- GRAI"/>
    <s v="Magistratura"/>
    <n v="0"/>
  </r>
  <r>
    <n v="1850"/>
    <n v="80161500"/>
    <s v="JEP-1421-2025"/>
    <s v="JEP-CSPO-1390-2025"/>
    <s v="Arinson Ruiz"/>
    <d v="2025-09-15T00:00:00"/>
    <s v="Astrid Adriana Arrieta Pinto"/>
    <x v="0"/>
    <s v="1. Prestación de servicios profesionales y de apoyo a la gestión"/>
    <s v="Cédula de Ciudadanía"/>
    <n v="1006409434"/>
    <n v="3"/>
    <s v="Persona Natural"/>
    <s v="Bogotá D.C."/>
    <s v="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 "/>
    <s v="Jairo Ernesto Arias Orjuela"/>
    <s v="Dirección de Asuntos Jurídicos"/>
    <s v="H- Grupo de Análisis de la Información- GRAI"/>
    <s v="Juan Felipe García Arboleda"/>
    <n v="75091192"/>
    <s v="H- Grupo de Análisis de la Información - GRAI"/>
    <s v="N/A"/>
    <s v="N/A"/>
    <s v="N/A"/>
    <s v="Inversión"/>
    <n v="41438920"/>
    <n v="41438920"/>
    <s v="N/A"/>
    <n v="4143892"/>
    <n v="4143892"/>
    <n v="210025"/>
    <n v="828325"/>
    <n v="2022011000068"/>
    <d v="2025-10-14T00:00:00"/>
    <d v="2025-10-16T00:00:00"/>
    <s v="N/A"/>
    <s v="N/A"/>
    <s v="N/A"/>
    <s v="N/A"/>
    <s v="N/A"/>
    <n v="0"/>
    <s v="N/A"/>
    <n v="0"/>
    <s v="N/A"/>
    <n v="0"/>
    <s v="N/A"/>
    <n v="0"/>
    <s v="N/A"/>
    <n v="0"/>
    <s v="N/A"/>
    <n v="0"/>
    <n v="41438920"/>
    <n v="29007244"/>
    <n v="29007244"/>
    <n v="0"/>
    <n v="0"/>
    <d v="2026-07-31T00:00:00"/>
    <d v="2026-07-31T00:00:00"/>
    <n v="206"/>
    <s v="N/A"/>
    <s v="Bogotá D.C."/>
    <s v="Cumplimiento"/>
    <s v="11-47-101039480"/>
    <s v="Seguros del Estado S.A."/>
    <d v="2025-10-14T00:00:00"/>
    <s v="14/10/2025 - 10/02/2027"/>
    <d v="2025-10-16T00:00:00"/>
    <s v="Ninguna"/>
    <s v="En ejecución"/>
    <s v="Ingreso"/>
    <s v="N/A"/>
    <s v="CIENCIAS HUMANAS"/>
    <s v="N/A"/>
    <s v="Femenino"/>
    <s v="astrid.arrieta@jep.gov.co"/>
    <s v="https://community.secop.gov.co/Public/Tendering/ContractNoticePhases/View?PPI=CO1.PPI.42269299&amp;isFromPublicArea=True&amp;isModal=False"/>
    <s v="SOPORTE_PARA_LA_ADMINISTRACIÓN_DE_JUSTICIA"/>
    <s v="PROCESOS_MISIONALES"/>
    <s v="Grupo de Análisis de la Información- GRAI"/>
    <s v="Magistratura"/>
    <n v="0"/>
  </r>
  <r>
    <n v="1851"/>
    <n v="80161500"/>
    <s v="JEP-1422-2025"/>
    <s v="JEP-CSPO-1391-2025"/>
    <s v="Laura Paredes"/>
    <d v="2025-09-15T00:00:00"/>
    <s v="David Andres Gomez Fajardo"/>
    <x v="0"/>
    <s v="1. Prestación de servicios profesionales y de apoyo a la gestión"/>
    <s v="Cédula de Ciudadanía"/>
    <n v="1020777288"/>
    <n v="2"/>
    <s v="Persona Natural"/>
    <s v="Bogotá D.C."/>
    <s v="Prestar los servicios profesionales de apoyo a la Relatoría General de la JEP en la revisión, sistematización y consolidación de información de los procesos y actividades misionales de la dependencia; así como en la generación y ejecución de estrategias de mejora para la divulgación y análisis temático de decisiones. "/>
    <s v="Jairo Ernesto Arias Orjuela"/>
    <s v="Dirección de Asuntos Jurídicos"/>
    <s v="FF- Relatoría "/>
    <s v="Dilia Danyxa Lozano Suárez"/>
    <n v="52818254"/>
    <s v="FF- Relatoría "/>
    <s v="N/A"/>
    <s v="N/A"/>
    <s v="N/A"/>
    <s v="Inversión"/>
    <n v="97315220"/>
    <n v="97315220"/>
    <s v="N/A"/>
    <n v="9731522"/>
    <n v="9731522"/>
    <n v="241625"/>
    <n v="793725"/>
    <n v="2022011000068"/>
    <d v="2025-10-06T00:00:00"/>
    <d v="2025-10-07T00:00:00"/>
    <s v="N/A"/>
    <s v="N/A"/>
    <s v="N/A"/>
    <s v="N/A"/>
    <s v="N/A"/>
    <n v="0"/>
    <s v="N/A"/>
    <n v="0"/>
    <s v="N/A"/>
    <n v="0"/>
    <s v="N/A"/>
    <n v="0"/>
    <s v="N/A"/>
    <n v="0"/>
    <s v="N/A"/>
    <n v="0"/>
    <n v="97315220"/>
    <n v="68120654"/>
    <n v="68120654"/>
    <n v="0"/>
    <n v="0"/>
    <d v="2026-07-31T00:00:00"/>
    <d v="2026-07-31T00:00:00"/>
    <n v="206"/>
    <s v="N/A"/>
    <s v="Bogotá D.C."/>
    <s v="Cumplimiento"/>
    <s v="11-47-101039127"/>
    <s v="Seguros del Estado S.A."/>
    <d v="2025-10-06T00:00:00"/>
    <s v="06/10/2025 - 10/02/2027"/>
    <d v="2025-10-06T00:00:00"/>
    <s v="Ninguna"/>
    <s v="En ejecución"/>
    <s v="Ingreso"/>
    <s v="N/A"/>
    <s v="DERECHO "/>
    <s v="N/A"/>
    <s v="Masculino"/>
    <s v="david.gomezf@jep.gov.co"/>
    <s v="https://community.secop.gov.co/Public/Tendering/ContractNoticePhases/View?PPI=CO1.PPI.42530900&amp;isFromPublicArea=True&amp;isModal=False"/>
    <s v="SOPORTE_PARA_LA_ADMINISTRACIÓN_DE_JUSTICIA"/>
    <s v="PROCESOS_MISIONALES"/>
    <s v="Relatoría"/>
    <s v="Magistratura"/>
    <n v="0"/>
  </r>
  <r>
    <n v="1852"/>
    <n v="80161500"/>
    <s v="JEP-1423-2025"/>
    <s v="JEP-CSPO-1392-2025"/>
    <s v="Laura Paredes"/>
    <d v="2025-09-15T00:00:00"/>
    <s v="Nestor Julian Ramirez Sierra "/>
    <x v="0"/>
    <s v="1. Prestación de servicios profesionales y de apoyo a la gestión"/>
    <s v="Cédula de Ciudadanía"/>
    <n v="1010169744"/>
    <n v="5"/>
    <s v="Persona Natural"/>
    <s v="Bogotá D.C."/>
    <s v="1852.Prestar los servicios profesionales de apoyo a la Relatoría General de la JEP en la revisión, sistematización y consolidación de información de las actividades misionales de la dependencia y los procesos de calidad de esta; así como en la generación y ejecución de estrategias de mejora para la divulgación, articulación interinstitucional y análisis jurisprudencial. "/>
    <s v="Jairo Ernesto Arias Orjuela"/>
    <s v="Dirección de Asuntos Jurídicos"/>
    <s v="FF- Relatoría "/>
    <s v="Dilia Danyxa Lozano Suárez"/>
    <n v="52818254"/>
    <s v="FF- Relatoría "/>
    <s v="N/A"/>
    <s v="N/A"/>
    <s v="N/A"/>
    <s v="Inversión"/>
    <n v="97315220"/>
    <n v="97315220"/>
    <s v="N/A"/>
    <n v="9731522"/>
    <n v="9731522"/>
    <n v="241725"/>
    <n v="789125"/>
    <n v="2022011000068"/>
    <d v="2025-10-02T00:00:00"/>
    <d v="2025-10-07T00:00:00"/>
    <s v="N/A"/>
    <s v="N/A"/>
    <s v="N/A"/>
    <s v="N/A"/>
    <s v="N/A"/>
    <n v="0"/>
    <s v="N/A"/>
    <n v="0"/>
    <s v="N/A"/>
    <n v="0"/>
    <s v="N/A"/>
    <n v="0"/>
    <s v="N/A"/>
    <n v="0"/>
    <s v="N/A"/>
    <n v="0"/>
    <n v="97315220"/>
    <n v="68120654"/>
    <n v="68120654"/>
    <n v="0"/>
    <n v="0"/>
    <d v="2026-07-31T00:00:00"/>
    <d v="2026-07-31T00:00:00"/>
    <n v="206"/>
    <s v="N/A"/>
    <s v="Bogotá D.C."/>
    <s v="Cumplimiento"/>
    <s v="360-47-994000052451"/>
    <s v="Aseguradora Solidaria de Colombia"/>
    <d v="2025-10-02T00:00:00"/>
    <s v="02/10/2025 - 31/01/2027"/>
    <d v="2025-10-06T00:00:00"/>
    <s v="Ninguna"/>
    <s v="En ejecución"/>
    <s v="Ingreso"/>
    <s v="N/A"/>
    <s v="DERECHO "/>
    <s v="N/A"/>
    <s v="Masculino"/>
    <s v="nestor.ramirez@jep.gov.co"/>
    <s v="https://community.secop.gov.co/Public/Tendering/ContractNoticePhases/View?PPI=CO1.PPI.42531141&amp;isFromPublicArea=True&amp;isModal=False"/>
    <s v="SOPORTE_PARA_LA_ADMINISTRACIÓN_DE_JUSTICIA"/>
    <s v="PROCESOS_MISIONALES"/>
    <s v="Relatoría"/>
    <s v="Magistratura"/>
    <n v="0"/>
  </r>
  <r>
    <n v="1855"/>
    <n v="80161500"/>
    <s v="JEP-1424-2025"/>
    <s v="JEP-CSPO-1393-2025."/>
    <s v="Laura Paredes"/>
    <d v="2025-09-15T00:00:00"/>
    <s v="María Paula Cabrales Ducuara"/>
    <x v="0"/>
    <s v="1. Prestación de servicios profesionales y de apoyo a la gestión"/>
    <s v="Cédula de Ciudadanía"/>
    <n v="1001297501"/>
    <n v="8"/>
    <s v="Persona Natural"/>
    <s v="Bogotá D.C."/>
    <s v="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 "/>
    <s v="Jairo Ernesto Arias Orjuela"/>
    <s v="Dirección de Asuntos Jurídicos"/>
    <s v="FF- Relatoría "/>
    <s v="Dilia Danyxa Lozano Suárez"/>
    <n v="52818254"/>
    <s v="FF- Relatoría "/>
    <s v="N/A"/>
    <s v="N/A"/>
    <s v="N/A"/>
    <s v="Inversión"/>
    <n v="34145660"/>
    <n v="34145660"/>
    <s v="N/A"/>
    <n v="3414566"/>
    <n v="3414566"/>
    <n v="210225"/>
    <n v="793525"/>
    <n v="2022011000068"/>
    <d v="2025-10-06T00:00:00"/>
    <d v="2025-10-07T00:00:00"/>
    <s v="N/A"/>
    <s v="N/A"/>
    <s v="N/A"/>
    <s v="N/A"/>
    <s v="N/A"/>
    <n v="0"/>
    <s v="N/A"/>
    <n v="0"/>
    <s v="N/A"/>
    <n v="0"/>
    <s v="N/A"/>
    <n v="0"/>
    <s v="N/A"/>
    <n v="0"/>
    <s v="N/A"/>
    <n v="0"/>
    <n v="34145660"/>
    <n v="23901962"/>
    <n v="23901962"/>
    <n v="0"/>
    <n v="0"/>
    <d v="2026-07-31T00:00:00"/>
    <d v="2026-07-31T00:00:00"/>
    <n v="206"/>
    <s v="N/A"/>
    <s v="Bogotá D.C."/>
    <s v="Cumplimiento"/>
    <s v="14-47-101045257"/>
    <s v="Seguros del Estado S.A."/>
    <d v="2025-10-06T00:00:00"/>
    <s v="06/10/2025 - 31/01/2027"/>
    <d v="2025-10-07T00:00:00"/>
    <s v="Ninguna"/>
    <s v="En ejecución"/>
    <s v="Ingreso"/>
    <s v="N/A"/>
    <s v="SIN TÍTULO"/>
    <s v="N/A"/>
    <s v="Masculino"/>
    <s v="maria.cabrales@jep.gov.co"/>
    <s v="https://community.secop.gov.co/Public/Tendering/ContractNoticePhases/View?PPI=CO1.PPI.42639037&amp;isFromPublicArea=True&amp;isModal=False"/>
    <s v="SOPORTE_PARA_LA_ADMINISTRACIÓN_DE_JUSTICIA"/>
    <s v="PROCESOS_MISIONALES"/>
    <s v="Relatoría"/>
    <s v="Magistratura"/>
    <n v="0"/>
  </r>
  <r>
    <n v="1871"/>
    <n v="93151507"/>
    <s v="JEP-1425-2025"/>
    <s v="JEP-CSPO-1394-2025"/>
    <s v="Jairo Cuellar"/>
    <d v="2025-09-15T00:00:00"/>
    <s v="Juan Camilo Ortiz Calderon"/>
    <x v="0"/>
    <s v="1. Prestación de servicios profesionales y de apoyo a la gestión"/>
    <s v="Cédula de Ciudadanía"/>
    <n v="1000270505"/>
    <n v="6"/>
    <s v="Persona Natural"/>
    <s v="Bogotá D.C."/>
    <s v="Prestar servicios profesionales para apoyar en los procesos de mejoramiento de la gestión judicial de las Secretarías Judiciales de las Salas de Justicia. "/>
    <s v="Jairo Ernesto Arias Orjuela"/>
    <s v="Dirección de Asuntos Jurídicos"/>
    <s v="F- Magistratura"/>
    <s v="Gabriela Jineth Bonilla Pazos"/>
    <n v="1049646182"/>
    <s v="F- Magistratura"/>
    <s v="N/A"/>
    <s v="SEJUD SRVR"/>
    <s v="Marlith Gineth Nieto Torres"/>
    <s v="Inversión"/>
    <n v="42682080"/>
    <n v="42682080"/>
    <s v="N/A"/>
    <n v="4268208"/>
    <n v="4268208"/>
    <n v="211325"/>
    <n v="820425"/>
    <n v="2022011000068"/>
    <d v="2025-10-10T00:00:00"/>
    <d v="2025-10-14T00:00:00"/>
    <s v="N/A"/>
    <s v="N/A"/>
    <s v="N/A"/>
    <s v="N/A"/>
    <s v="N/A"/>
    <n v="0"/>
    <s v="N/A"/>
    <n v="0"/>
    <s v="N/A"/>
    <n v="0"/>
    <s v="N/A"/>
    <n v="0"/>
    <s v="N/A"/>
    <n v="0"/>
    <s v="N/A"/>
    <n v="0"/>
    <n v="42682080"/>
    <n v="29877456"/>
    <n v="29877456"/>
    <n v="0"/>
    <n v="0"/>
    <d v="2026-07-31T00:00:00"/>
    <d v="2026-07-31T00:00:00"/>
    <n v="206"/>
    <s v="N/A"/>
    <s v="Bogotá D.C."/>
    <s v="Cumplimiento"/>
    <s v="360-47-994000052869"/>
    <s v="Aseguradora Solidaria de Colombia"/>
    <d v="2025-10-10T00:00:00"/>
    <s v="10/10/2025 - 10/02/2027"/>
    <d v="2025-10-14T00:00:00"/>
    <s v="Ninguna"/>
    <s v="En ejecución"/>
    <s v="Ingreso"/>
    <s v="N/A"/>
    <s v="DERECHO "/>
    <s v="N/A"/>
    <s v="Masculino"/>
    <s v="juan.ortizc@jep.gov.co"/>
    <s v="https://community.secop.gov.co/Public/Tendering/ContractNoticePhases/View?PPI=CO1.PPI.42622474&amp;isFromPublicArea=True&amp;isModal=False"/>
    <s v="SOPORTE_PARA_LA_ADMINISTRACIÓN_DE_JUSTICIA"/>
    <s v="PROCESOS_MISIONALES"/>
    <s v="Magistratura"/>
    <s v="Magistratura"/>
    <n v="0"/>
  </r>
  <r>
    <n v="1872"/>
    <n v="80161500"/>
    <s v="JEP-1426-2025"/>
    <s v="JEP-CSPO-1395-2025"/>
    <s v="Arinson Ruiz"/>
    <d v="2025-09-15T00:00:00"/>
    <s v="_x0009_Lorena Elised Castro Cruz"/>
    <x v="0"/>
    <s v="1. Prestación de servicios profesionales y de apoyo a la gestión"/>
    <s v="Cédula de Ciudadanía"/>
    <n v="52935249"/>
    <n v="9"/>
    <s v="Persona Natural"/>
    <s v="Bogotá D.C."/>
    <s v="Prestar servicios profesoianles para apoyar al GRAI en la gestión de asignación y seguimiento de requerimientos, envío y control de solicitudes de información a entidades internas y externas, así como en el manejo, actualización y optimización de los sistemas de información utilizados por la dependencia, siguiendo l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54633070"/>
    <n v="54633070"/>
    <s v="N/A"/>
    <n v="5463307"/>
    <n v="5463307"/>
    <n v="242425"/>
    <n v="820525"/>
    <n v="2022011000068"/>
    <d v="2025-10-10T00:00:00"/>
    <d v="2025-10-16T00:00:00"/>
    <s v="N/A"/>
    <s v="N/A"/>
    <s v="N/A"/>
    <s v="N/A"/>
    <s v="N/A"/>
    <n v="0"/>
    <s v="N/A"/>
    <n v="0"/>
    <s v="N/A"/>
    <n v="0"/>
    <s v="N/A"/>
    <n v="0"/>
    <s v="N/A"/>
    <n v="0"/>
    <s v="N/A"/>
    <n v="0"/>
    <n v="54633070"/>
    <n v="38243149"/>
    <n v="38243149"/>
    <n v="0"/>
    <n v="0"/>
    <d v="2026-07-31T00:00:00"/>
    <d v="2026-07-31T00:00:00"/>
    <n v="206"/>
    <s v="N/A"/>
    <s v="Bogotá D.C."/>
    <s v="Cumplimiento"/>
    <s v="11-47-101039373"/>
    <s v="Seguros del Estado S.A."/>
    <d v="2025-10-10T00:00:00"/>
    <n v="45940"/>
    <d v="2025-10-16T00:00:00"/>
    <s v="Ninguna"/>
    <s v="En ejecución"/>
    <s v="Ingreso"/>
    <s v="N/A"/>
    <s v="NEGOCIOS INTERNACIONALES"/>
    <s v="N/A"/>
    <s v="Femenino"/>
    <s v="lorena.castro@jep.gov.co"/>
    <s v="https://community.secop.gov.co/Public/Tendering/ContractNoticePhases/View?PPI=CO1.PPI.42230308&amp;isFromPublicArea=True&amp;isModal=False"/>
    <s v="SOPORTE_PARA_LA_ADMINISTRACIÓN_DE_JUSTICIA"/>
    <s v="PROCESOS_MISIONALES"/>
    <s v="Grupo de Análisis de la Información- GRAI"/>
    <s v="Magistratura"/>
    <n v="0"/>
  </r>
  <r>
    <n v="1873"/>
    <n v="80161500"/>
    <s v="JEP-1427-2025"/>
    <s v="JEP-CSPO-1396-2025"/>
    <s v="Arinson Ruiz"/>
    <d v="2025-09-15T00:00:00"/>
    <s v="Claudia Marcela Hernandez Guzman"/>
    <x v="0"/>
    <s v="1. Prestación de servicios profesionales y de apoyo a la gestión"/>
    <s v="Cédula de Ciudadanía"/>
    <n v="1032387482"/>
    <n v="5"/>
    <s v="Persona Natural"/>
    <s v="Bogotá D.C."/>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
    <s v="Jairo Ernesto Arias Orjuela"/>
    <s v="Dirección de Asuntos Jurídicos"/>
    <s v="H- Grupo de Análisis de la Información- GRAI"/>
    <s v="Juan Felipe García Arboleda"/>
    <n v="75091192"/>
    <s v="H- Grupo de Análisis de la Información - GRAI"/>
    <s v="N/A"/>
    <s v="N/A"/>
    <s v="N/A"/>
    <s v="Inversión"/>
    <n v="54633070"/>
    <n v="54633070"/>
    <s v="N/A"/>
    <n v="5463307"/>
    <n v="5463307"/>
    <n v="242525"/>
    <n v="828425"/>
    <n v="2022011000068"/>
    <d v="2025-10-14T00:00:00"/>
    <d v="2025-10-16T00:00:00"/>
    <s v="N/A"/>
    <s v="N/A"/>
    <s v="N/A"/>
    <s v="N/A"/>
    <s v="N/A"/>
    <n v="0"/>
    <s v="N/A"/>
    <n v="0"/>
    <s v="N/A"/>
    <n v="0"/>
    <s v="N/A"/>
    <n v="0"/>
    <s v="N/A"/>
    <n v="0"/>
    <s v="N/A"/>
    <n v="0"/>
    <n v="54633070"/>
    <n v="38243149"/>
    <n v="38243149"/>
    <n v="0"/>
    <n v="0"/>
    <d v="2026-07-31T00:00:00"/>
    <d v="2026-07-31T00:00:00"/>
    <n v="206"/>
    <s v="N/A"/>
    <s v="Bogotá D.C."/>
    <s v="Cumplimiento"/>
    <s v="11-45-101175459"/>
    <s v="Seguros del Estado S.A."/>
    <d v="2025-10-14T00:00:00"/>
    <s v="14/10/2025 - 10/02/2027"/>
    <d v="2025-10-16T00:00:00"/>
    <s v="Ninguna"/>
    <s v="En ejecución"/>
    <s v="Ingreso"/>
    <s v="N/A"/>
    <s v="LINGUISTA"/>
    <s v="N/A"/>
    <s v="Femenino"/>
    <s v="claudia.hernandezg@jep.gov.co"/>
    <s v="https://community.secop.gov.co/Public/Tendering/ContractNoticePhases/View?PPI=CO1.PPI.42241611&amp;isFromPublicArea=True&amp;isModal=False"/>
    <s v="SOPORTE_PARA_LA_ADMINISTRACIÓN_DE_JUSTICIA"/>
    <s v="PROCESOS_MISIONALES"/>
    <s v="Grupo de Análisis de la Información- GRAI"/>
    <s v="Magistratura"/>
    <n v="0"/>
  </r>
  <r>
    <n v="1874"/>
    <n v="93151507"/>
    <s v="JEP-1428-2025"/>
    <s v="JEP-CSPO-1397-2025"/>
    <s v="Jairo Cuellar"/>
    <d v="2025-09-15T00:00:00"/>
    <s v="Oscar Andres Gallego Giraldo"/>
    <x v="0"/>
    <s v="1. Prestación de servicios profesionales y de apoyo a la gestión"/>
    <s v="Cédula de Ciudadanía"/>
    <n v="94286796"/>
    <n v="3"/>
    <s v="Persona Natural"/>
    <s v="Bello"/>
    <s v="Prestar servicios profesionales para apoyar en los procesos de mejoramiento de la gestión judicial de las Secretarías Judiciales de las Salas de Justicia. "/>
    <s v="Jairo Ernesto Arias Orjuela"/>
    <s v="Dirección de Asuntos Jurídicos"/>
    <s v="F- Magistratura"/>
    <s v="Alba Luz Piedras Ortiz"/>
    <n v="21087572"/>
    <s v="F- Magistratura"/>
    <s v="N/A"/>
    <s v="SEJUD SAI"/>
    <s v="Alba Luz Piedras Ortíz"/>
    <s v="Inversión"/>
    <n v="42682080"/>
    <n v="42682080"/>
    <s v="N/A"/>
    <n v="4268208"/>
    <n v="4268208"/>
    <n v="211425"/>
    <n v="788225"/>
    <n v="2022011000068"/>
    <d v="2025-10-02T00:00:00"/>
    <d v="2025-10-06T00:00:00"/>
    <s v="N/A"/>
    <s v="N/A"/>
    <s v="N/A"/>
    <s v="N/A"/>
    <s v="N/A"/>
    <n v="0"/>
    <s v="N/A"/>
    <n v="0"/>
    <s v="N/A"/>
    <n v="0"/>
    <s v="N/A"/>
    <n v="0"/>
    <s v="N/A"/>
    <n v="0"/>
    <s v="N/A"/>
    <n v="0"/>
    <n v="42682080"/>
    <n v="29877456"/>
    <n v="29877456"/>
    <n v="0"/>
    <n v="0"/>
    <d v="2026-07-31T00:00:00"/>
    <d v="2026-07-31T00:00:00"/>
    <n v="206"/>
    <s v="N/A"/>
    <s v="Bogotá D.C."/>
    <s v="Cumplimiento"/>
    <s v="65-47-101016279"/>
    <s v="Seguros del Estado S.A."/>
    <d v="2025-10-03T00:00:00"/>
    <s v="02/10/2025 - 05/02/2027"/>
    <d v="2025-10-05T00:00:00"/>
    <s v="La fecha de aprobación de garantias esta mal en el acta de inicio, revisado 12/11/2025"/>
    <s v="En ejecución"/>
    <s v="Ingreso"/>
    <s v="N/A"/>
    <s v="DERECHO "/>
    <s v="N/A"/>
    <s v="Masculino"/>
    <s v="oscar.gallego@jep.gov.co"/>
    <s v="https://community.secop.gov.co/Public/Tendering/ContractNoticePhases/View?PPI=CO1.PPI.42514010&amp;isFromPublicArea=True&amp;isModal=False"/>
    <s v="SOPORTE_PARA_LA_ADMINISTRACIÓN_DE_JUSTICIA"/>
    <s v="PROCESOS_MISIONALES"/>
    <s v="Magistratura"/>
    <s v="Magistratura"/>
    <n v="0"/>
  </r>
  <r>
    <n v="1875"/>
    <n v="93151507"/>
    <s v="JEP-1429-2025"/>
    <s v="JEP-CSPO-1398-2025"/>
    <s v="Jairo Cuellar"/>
    <d v="2025-09-15T00:00:00"/>
    <s v="Daniela Gutierrez Gonzalez"/>
    <x v="0"/>
    <s v="1. Prestación de servicios profesionales y de apoyo a la gestión"/>
    <s v="Cédula de Ciudadanía"/>
    <n v="1113660580"/>
    <n v="2"/>
    <s v="Persona Natural"/>
    <s v="Bogotá D.C."/>
    <s v="Prestar servicios profesionales para apoyar y acompañar las salas de justicia y sus respectivas presidencias en los procesos de mejoramiento de la gestión judicial. "/>
    <s v="Jairo Ernesto Arias Orjuela"/>
    <s v="Dirección de Asuntos Jurídicos"/>
    <s v="F- Magistratura"/>
    <s v="Juan Pablo Sanchez Castillo"/>
    <n v="1000154865"/>
    <s v="F- Magistratura"/>
    <s v="N/A"/>
    <s v="Presidencia SRVR"/>
    <s v="Óscar Javier Parra Vera"/>
    <s v="Inversión"/>
    <n v="61462240"/>
    <n v="61462240"/>
    <s v="N/A"/>
    <n v="6146224"/>
    <n v="6146224"/>
    <n v="242625"/>
    <n v="820625"/>
    <n v="2022011000068"/>
    <d v="2025-10-10T00:00:00"/>
    <d v="2025-10-14T00:00:00"/>
    <s v="N/A"/>
    <s v="N/A"/>
    <s v="N/A"/>
    <s v="N/A"/>
    <s v="N/A"/>
    <n v="0"/>
    <s v="N/A"/>
    <n v="0"/>
    <s v="N/A"/>
    <n v="0"/>
    <s v="N/A"/>
    <n v="0"/>
    <s v="N/A"/>
    <n v="0"/>
    <s v="N/A"/>
    <n v="0"/>
    <n v="61462240"/>
    <n v="43023568"/>
    <n v="43023568"/>
    <n v="0"/>
    <n v="0"/>
    <d v="2026-07-31T00:00:00"/>
    <d v="2026-07-31T00:00:00"/>
    <n v="206"/>
    <s v="N/A"/>
    <s v="Bogotá D.C."/>
    <s v="Cumplimiento"/>
    <s v="61-47-101009038 "/>
    <s v="Seguros del Estado S.A."/>
    <d v="2025-10-10T00:00:00"/>
    <s v="10/10/2025 - 10/02/2027"/>
    <d v="2025-10-14T00:00:00"/>
    <s v="Ninguna"/>
    <s v="En ejecución"/>
    <s v="Ingreso"/>
    <s v="N/A"/>
    <s v="DERECHO "/>
    <s v="N/A"/>
    <s v="Femenino"/>
    <s v="daniela.gutierrez@jep.gov.co"/>
    <s v="https://community.secop.gov.co/Public/Tendering/ContractNoticePhases/View?PPI=CO1.PPI.42590468&amp;isFromPublicArea=True&amp;isModal=False"/>
    <s v="JUDICIAL_DIALÓGICO"/>
    <s v="PROCESOS_MISIONALES"/>
    <s v="Magistratura"/>
    <s v="Magistratura"/>
    <n v="0"/>
  </r>
  <r>
    <n v="1876"/>
    <n v="93151507"/>
    <s v="JEP-1430-2025"/>
    <s v="JEP-CSPO-1399-2025"/>
    <s v="Jairo Cuellar"/>
    <d v="2025-09-15T00:00:00"/>
    <s v="Eduar Arbey Tovar Peña"/>
    <x v="0"/>
    <s v="1. Prestación de servicios profesionales y de apoyo a la gestión"/>
    <s v="Cédula de Ciudadanía"/>
    <n v="79611053"/>
    <n v="1"/>
    <s v="Persona Natural"/>
    <s v="Bogotá D.C."/>
    <s v="Prestar servicios profesionales para apoyar en los procesos de mejoramiento de la gestión judicial de las Secretarías Judiciales de las Salas de Justicia. "/>
    <s v="Jairo Ernesto Arias Orjuela"/>
    <s v="Dirección de Asuntos Jurídicos"/>
    <s v="F- Magistratura"/>
    <s v="Sandra Milena Sánchez Rojas"/>
    <n v="1013592854"/>
    <s v="F- Magistratura"/>
    <s v="N/A"/>
    <s v="SEJUD SDSJ"/>
    <s v="Sandra Milena Sánchez Rojas"/>
    <s v="Inversión"/>
    <n v="42682080"/>
    <n v="42682080"/>
    <s v="N/A"/>
    <n v="4268208"/>
    <n v="4268208"/>
    <n v="211525"/>
    <n v="786625"/>
    <n v="2022011000068"/>
    <d v="2025-10-02T00:00:00"/>
    <d v="2025-10-15T00:00:00"/>
    <s v="Alejandra Madroñero Narvaez"/>
    <s v="Cédula de ciudadanía"/>
    <n v="1117545927"/>
    <n v="7"/>
    <d v="2025-11-07T00:00:00"/>
    <n v="0"/>
    <s v="N/A"/>
    <n v="0"/>
    <s v="N/A"/>
    <n v="0"/>
    <s v="N/A"/>
    <n v="0"/>
    <s v="N/A"/>
    <n v="0"/>
    <s v="N/A"/>
    <n v="0"/>
    <n v="42682080"/>
    <n v="29877456"/>
    <n v="29877456"/>
    <n v="0"/>
    <n v="0"/>
    <d v="2026-07-31T00:00:00"/>
    <d v="2026-07-31T00:00:00"/>
    <n v="206"/>
    <s v="N/A"/>
    <s v="Bogotá D.C."/>
    <s v="Cumplimiento; Cumplimiento"/>
    <s v="21-45-101496263; 21-47-101053725"/>
    <s v="Seguros del Estado S.A.; Seguros del Estado S.A."/>
    <s v="6/10/2025; 07/11/2025"/>
    <s v="02/10/2025 - 01/02/2027; 07/11/2025 - 10/02/2027"/>
    <s v="15/10/2025; 10/11/2025"/>
    <s v="El 7/11/2025 se publicó la cesión del contrato a Alejandra Madroñero Narvaez"/>
    <s v="En ejecución"/>
    <s v="Cesión"/>
    <s v="N/A"/>
    <s v="DERECHO; DERECHO"/>
    <s v="N/A; N/A"/>
    <s v="Masculino; Femenino"/>
    <s v="eduar.tovar@jep.gov.co"/>
    <s v="https://community.secop.gov.co/Public/Tendering/ContractNoticePhases/View?PPI=CO1.PPI.42514012&amp;isFromPublicArea=True&amp;isModal=False"/>
    <s v="SOPORTE_PARA_LA_ADMINISTRACIÓN_DE_JUSTICIA"/>
    <s v="PROCESOS_MISIONALES"/>
    <s v="Magistratura"/>
    <s v="Magistratura"/>
    <n v="0"/>
  </r>
  <r>
    <n v="1877"/>
    <n v="93151507"/>
    <s v="JEP-1431-2025"/>
    <s v="JEP-CSPO-1400-2025"/>
    <s v="Jairo Cuellar"/>
    <d v="2025-09-15T00:00:00"/>
    <s v="Juan Pablo Sanchez Lopez"/>
    <x v="0"/>
    <s v="1. Prestación de servicios profesionales y de apoyo a la gestión"/>
    <s v="Cédula de Ciudadanía"/>
    <n v="1032482978"/>
    <n v="2"/>
    <s v="Persona Natural"/>
    <s v="Bogotá D.C."/>
    <s v="Prestar servicios profesionales para apoyar y acompañar las salas de justicia y sus respectivas presidencias en los procesos de mejoramiento de la gestión judicial. "/>
    <s v="Jairo Ernesto Arias Orjuela"/>
    <s v="Dirección de Asuntos Jurídicos"/>
    <s v="F- Magistratura"/>
    <s v="Xiomara Cecilia Balanta Moeno"/>
    <n v="38642774"/>
    <s v="F- Magistratura"/>
    <s v="N/A"/>
    <s v="Presidencia SAI"/>
    <s v="Pedro Julio Mahecha Ávila"/>
    <s v="Inversión"/>
    <n v="61462240"/>
    <n v="61462240"/>
    <s v="N/A"/>
    <n v="6146224"/>
    <n v="6146224"/>
    <n v="242725"/>
    <n v="794125"/>
    <n v="2022011000068"/>
    <d v="2025-10-03T00:00:00"/>
    <d v="2025-10-10T00:00:00"/>
    <s v="N/A"/>
    <s v="N/A"/>
    <s v="N/A"/>
    <s v="N/A"/>
    <s v="N/A"/>
    <n v="0"/>
    <s v="N/A"/>
    <n v="0"/>
    <s v="N/A"/>
    <n v="0"/>
    <s v="N/A"/>
    <n v="0"/>
    <s v="N/A"/>
    <n v="0"/>
    <s v="N/A"/>
    <n v="0"/>
    <n v="61462240"/>
    <n v="43023568"/>
    <n v="43023568"/>
    <n v="0"/>
    <n v="0"/>
    <d v="2026-07-31T00:00:00"/>
    <d v="2026-07-31T00:00:00"/>
    <n v="206"/>
    <s v="N/A"/>
    <s v="Bogotá D.C."/>
    <s v="Cumplimiento"/>
    <s v="41-45-101092778"/>
    <s v="Seguros del Estado S.A."/>
    <d v="2025-10-07T00:00:00"/>
    <s v="03/10/2025 - 31/01/2027"/>
    <d v="2025-10-10T00:00:00"/>
    <s v="Ninguna"/>
    <s v="En ejecución"/>
    <s v="Ingreso"/>
    <s v="N/A"/>
    <s v="DERECHO"/>
    <s v="N/A"/>
    <s v="Masculino"/>
    <s v="juan.sanchezl@jep.gov.co"/>
    <s v="https://community.secop.gov.co/Public/Tendering/ContractNoticePhases/View?PPI=CO1.PPI.42514216&amp;isFromPublicArea=True&amp;isModal=False"/>
    <s v="JUDICIAL_DIALÓGICO"/>
    <s v="PROCESOS_MISIONALES"/>
    <s v="Magistratura"/>
    <s v="Magistratura"/>
    <n v="0"/>
  </r>
  <r>
    <n v="1878"/>
    <n v="93151507"/>
    <s v="JEP-1432-2025"/>
    <s v="JEP-CSPO-1401-2025"/>
    <s v="Jairo Cuellar"/>
    <d v="2025-09-15T00:00:00"/>
    <s v="Karen Dayana Rosero Alvarez "/>
    <x v="0"/>
    <s v="1. Prestación de servicios profesionales y de apoyo a la gestión"/>
    <s v="Cédula de Ciudadanía"/>
    <n v="1233189507"/>
    <n v="0"/>
    <s v="Persona Natural"/>
    <s v="Pasto"/>
    <s v="Prestar servicios profesionales para apoyar en los procesos de mejoramiento de la gestión judicial de las Secretarías Judiciales de las Salas de Justicia. "/>
    <s v="Jairo Ernesto Arias Orjuela"/>
    <s v="Dirección de Asuntos Jurídicos"/>
    <s v="F- Magistratura"/>
    <s v="Gabriela Jineth Bonilla Pazos"/>
    <n v="1049646182"/>
    <s v="F- Magistratura"/>
    <s v="N/A"/>
    <s v="SEJUD SRVR"/>
    <s v="Marlith Gineth Nieto Torres"/>
    <s v="Inversión"/>
    <n v="42682080"/>
    <n v="42682080"/>
    <s v="N/A"/>
    <n v="4268208"/>
    <n v="4268208"/>
    <n v="211625"/>
    <n v="788325"/>
    <n v="2022011000068"/>
    <d v="2025-10-02T00:00:00"/>
    <d v="2025-10-07T00:00:00"/>
    <s v="N/A"/>
    <s v="N/A"/>
    <s v="N/A"/>
    <s v="N/A"/>
    <s v="N/A"/>
    <n v="0"/>
    <s v="N/A"/>
    <n v="0"/>
    <s v="N/A"/>
    <n v="0"/>
    <s v="N/A"/>
    <n v="0"/>
    <s v="N/A"/>
    <n v="0"/>
    <s v="N/A"/>
    <n v="0"/>
    <n v="42682080"/>
    <n v="29877456"/>
    <n v="29877456"/>
    <n v="0"/>
    <n v="0"/>
    <d v="2026-07-31T00:00:00"/>
    <d v="2026-07-31T00:00:00"/>
    <n v="206"/>
    <s v="N/A"/>
    <s v="Bogotá D.C."/>
    <s v="Cumplimiento"/>
    <s v="360-47-994000052482"/>
    <s v="Aseguradora Solidaria de Colombia"/>
    <d v="2025-10-06T00:00:00"/>
    <s v="02/10/2025 - 31/01/2027"/>
    <d v="2025-10-07T00:00:00"/>
    <s v="Ninguna"/>
    <s v="En ejecución"/>
    <s v="Ingreso"/>
    <s v="N/A"/>
    <s v="DERECHO "/>
    <s v="N/A"/>
    <s v="Femenino"/>
    <s v="Karen.Rosero@jep.gov.co"/>
    <s v="https://community.secop.gov.co/Public/Tendering/ContractNoticePhases/View?PPI=CO1.PPI.42514302&amp;isFromPublicArea=True&amp;isModal=False"/>
    <s v="SOPORTE_PARA_LA_ADMINISTRACIÓN_DE_JUSTICIA"/>
    <s v="PROCESOS_MISIONALES"/>
    <s v="Magistratura"/>
    <s v="Magistratura"/>
    <n v="0"/>
  </r>
  <r>
    <n v="1377"/>
    <s v="81111500;81111805"/>
    <s v="JEP-1433-2025"/>
    <s v="JEP-CSPO-1402-2025"/>
    <s v="Cristian Orjuela"/>
    <d v="2025-10-17T00:00:00"/>
    <s v="Lady Johanna Ruiz  Gonzalez"/>
    <x v="0"/>
    <s v="1. Prestación de servicios profesionales y de apoyo a la gestión"/>
    <s v="Cédula de Ciudadanía"/>
    <n v="35253338"/>
    <n v="7"/>
    <s v="Persona Natural"/>
    <s v="Bogotá D.C."/>
    <s v="Prestar servicios profesionales para acompañar a la Dirección de Tecnologías de la Información en la gestión y respuesta de órdenes judiciales, así como en el seguimiento y apoyo a la supervisión de las soluciones LEGALi y ViSTA, y en las iniciativas de Inteligencia Artificial (IA) al interior de la JEP."/>
    <s v="Diana Lucia Pinilla Marin (Encargado)"/>
    <s v="Dirección de Tecnologías de la Información"/>
    <s v="C- Dirección de TI"/>
    <s v="Natalia Lorena Arbeláez Mendoza"/>
    <n v="1053784979"/>
    <s v="C- Dirección de TI"/>
    <s v="N/A"/>
    <s v="N/A"/>
    <s v="N/A"/>
    <s v="Inversión"/>
    <n v="95368898"/>
    <n v="95368898"/>
    <s v="N/A"/>
    <n v="10755893"/>
    <n v="10755893"/>
    <n v="183625"/>
    <n v="913725"/>
    <n v="2022011000049"/>
    <d v="2025-11-05T00:00:00"/>
    <d v="2025-11-06T00:00:00"/>
    <s v="N/A"/>
    <s v="N/A"/>
    <s v="N/A"/>
    <s v="N/A"/>
    <s v="N/A"/>
    <n v="0"/>
    <s v="N/A"/>
    <n v="0"/>
    <s v="N/A"/>
    <n v="0"/>
    <s v="N/A"/>
    <n v="0"/>
    <s v="N/A"/>
    <n v="0"/>
    <s v="N/A"/>
    <n v="0"/>
    <n v="95368898"/>
    <n v="75291251"/>
    <n v="75291251"/>
    <n v="0"/>
    <n v="0"/>
    <d v="2026-07-31T00:00:00"/>
    <d v="2026-07-31T00:00:00"/>
    <n v="206"/>
    <s v="N/A"/>
    <s v="Bogotá D.C."/>
    <s v="Cumplimiento"/>
    <s v="360-47-994000054010"/>
    <s v="Aseguradora Solidaria de Colombia"/>
    <d v="2025-11-05T00:00:00"/>
    <s v="05/11/2025 - 10/02/2027"/>
    <d v="2025-11-06T00:00:00"/>
    <s v="Ninguna"/>
    <s v="En ejecución"/>
    <s v="Ingreso"/>
    <s v="N/A"/>
    <s v="INGENIERÍA DE SISTEMAS "/>
    <s v="N/A"/>
    <s v="Femenino"/>
    <s v="lady.ruiz@jep.gov.co"/>
    <s v="https://community.secop.gov.co/Public/Tendering/ContractNoticePhases/View?PPI=CO1.PPI.43219111&amp;isFromPublicArea=True&amp;isModal=False"/>
    <s v="GOBIERNO_Y_GESTIÓN_DE_LAS_TECNOLOGÍAS"/>
    <s v="PROCESOS_DE_GESTIÓN"/>
    <s v="Dirección de TI"/>
    <s v="Secretaría Ejecutiva"/>
    <n v="0"/>
  </r>
  <r>
    <n v="1880"/>
    <n v="93151507"/>
    <s v="JEP-1434-2025"/>
    <s v="JEP-CSPO-1403-2025."/>
    <s v="Julieth Barrera"/>
    <d v="2025-09-15T00:00:00"/>
    <s v="Camila Andrea Buitrago Ferro"/>
    <x v="0"/>
    <s v="1. Prestación de servicios profesionales y de apoyo a la gestión"/>
    <s v="Cédula de Ciudadanía"/>
    <n v="1026569829"/>
    <s v=" 7"/>
    <s v="Persona Natural"/>
    <s v="Tunj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1725"/>
    <n v="812225"/>
    <n v="2022011000068"/>
    <d v="2025-10-08T00:00:00"/>
    <d v="2025-10-15T00:00:00"/>
    <s v="N/A"/>
    <s v="N/A"/>
    <s v="N/A"/>
    <s v="N/A"/>
    <s v="N/A"/>
    <n v="0"/>
    <s v="N/A"/>
    <n v="0"/>
    <s v="N/A"/>
    <n v="0"/>
    <s v="N/A"/>
    <n v="0"/>
    <s v="N/A"/>
    <n v="0"/>
    <s v="N/A"/>
    <n v="0"/>
    <n v="42682080"/>
    <n v="29877456"/>
    <n v="29877456"/>
    <n v="0"/>
    <n v="0"/>
    <d v="2026-07-31T00:00:00"/>
    <d v="2026-07-31T00:00:00"/>
    <n v="206"/>
    <s v="N/A"/>
    <s v="Bogotá D.C."/>
    <s v="Cumplimiento"/>
    <s v="18-47-101011562"/>
    <s v="Seguros del Estado S.A."/>
    <d v="2025-10-09T00:00:00"/>
    <s v="08/10/2025 - 02/02/2027"/>
    <d v="2025-10-10T00:00:00"/>
    <s v="Ninguna"/>
    <s v="En ejecución"/>
    <s v="Ingreso"/>
    <s v="N/A"/>
    <s v="DERECHO "/>
    <s v="N/A"/>
    <s v="Femenino"/>
    <s v="camila.buitrago@jep.gov.co"/>
    <s v="https://community.secop.gov.co/Public/Tendering/ContractNoticePhases/View?PPI=CO1.PPI.42572846&amp;isFromPublicArea=True&amp;isModal=False"/>
    <s v="SOPORTE_PARA_LA_ADMINISTRACIÓN_DE_JUSTICIA"/>
    <s v="PROCESOS_MISIONALES"/>
    <s v="Secretaría General Judicial"/>
    <s v="Magistratura"/>
    <n v="0"/>
  </r>
  <r>
    <n v="1881"/>
    <n v="93151507"/>
    <s v="JEP-1435-2025"/>
    <s v="JEP-CSPO-1404-2025"/>
    <s v="Jairo Cuellar"/>
    <d v="2025-09-15T00:00:00"/>
    <s v="Andrea Estefania Viveros Riascos"/>
    <x v="0"/>
    <s v="1. Prestación de servicios profesionales y de apoyo a la gestión"/>
    <s v="Cédula de Ciudadanía"/>
    <n v="1014232599"/>
    <n v="7"/>
    <s v="Persona Natural"/>
    <s v="Pasto"/>
    <s v="Prestar servicios profesionales para apoyar y acompañar las salas de justicia y sus respectivas presidencias en los procesos de mejoramiento de la gestión judicial. "/>
    <s v="Jairo Ernesto Arias Orjuela"/>
    <s v="Dirección de Asuntos Jurídicos"/>
    <s v="F- Magistratura"/>
    <s v="Martha Patricia Torres Galeano"/>
    <n v="1032421714"/>
    <s v="F- Magistratura"/>
    <s v="N/A"/>
    <s v="Presidencia SDSJ"/>
    <s v="Pedro Elías Díaz Romero"/>
    <s v="Inversión"/>
    <n v="61462240"/>
    <n v="61462240"/>
    <s v="N/A"/>
    <n v="6146224"/>
    <n v="6146224"/>
    <n v="242925"/>
    <n v="808025"/>
    <n v="2022011000068"/>
    <d v="2025-10-06T00:00:00"/>
    <d v="2025-10-09T00:00:00"/>
    <s v="N/A"/>
    <s v="N/A"/>
    <s v="N/A"/>
    <s v="N/A"/>
    <s v="N/A"/>
    <n v="0"/>
    <s v="N/A"/>
    <n v="0"/>
    <s v="N/A"/>
    <n v="0"/>
    <s v="N/A"/>
    <n v="0"/>
    <s v="N/A"/>
    <n v="0"/>
    <s v="N/A"/>
    <n v="0"/>
    <n v="61462240"/>
    <n v="43023568"/>
    <n v="43023568"/>
    <n v="0"/>
    <n v="0"/>
    <d v="2026-07-31T00:00:00"/>
    <d v="2026-07-31T00:00:00"/>
    <n v="206"/>
    <s v="N/A"/>
    <s v="Bogotá D.C."/>
    <s v="Cumplimiento"/>
    <s v="33-47-101018800"/>
    <s v="Seguros del Estado S.A."/>
    <d v="2025-10-06T00:00:00"/>
    <s v="06/10/2025 - 31/01/2027"/>
    <d v="2025-10-08T00:00:00"/>
    <s v="Ninguna"/>
    <s v="En ejecución"/>
    <s v="Ingreso"/>
    <s v="N/A"/>
    <s v="DERECHO "/>
    <s v="N/A"/>
    <s v="Femenino"/>
    <s v="andrea.viveros@jep.gov.co"/>
    <s v="https://community.secop.gov.co/Public/Tendering/ContractNoticePhases/View?PPI=CO1.PPI.42580627&amp;isFromPublicArea=True&amp;isModal=False"/>
    <s v="TRATAMIENTO_ESPECIAL_INDIVIDUAL"/>
    <s v="PROCESOS_MISIONALES"/>
    <s v="Magistratura"/>
    <s v="Magistratura"/>
    <n v="0"/>
  </r>
  <r>
    <n v="1882"/>
    <n v="93151507"/>
    <s v="JEP-1436-2025"/>
    <s v="JEP-CSPO-1410-2025."/>
    <s v="Jairo Cuellar"/>
    <d v="2025-09-15T00:00:00"/>
    <s v="Jennifer Yulieth Burgos Perilla"/>
    <x v="0"/>
    <s v="1. Prestación de servicios profesionales y de apoyo a la gestión"/>
    <s v="Cédula de Ciudadanía"/>
    <n v="1052358984"/>
    <n v="1"/>
    <s v="Persona Natural"/>
    <s v="Bogotá D.C."/>
    <s v="Prestar servicios profesionales para apoyar en los procesos de mejoramiento de la gestión judicial de las Secretarías Judiciales de las Salas de Justicia. "/>
    <s v="Jairo Ernesto Arias Orjuela"/>
    <s v="Dirección de Asuntos Jurídicos"/>
    <s v="F- Magistratura"/>
    <s v="Sandra Milena Sánchez Rojas"/>
    <n v="1013592854"/>
    <s v="F- Magistratura"/>
    <s v="N/A"/>
    <s v="SEJUD SDSJ"/>
    <s v="Sandra Milena Sánchez Rojas"/>
    <s v="Inversión"/>
    <n v="42682080"/>
    <n v="42682080"/>
    <s v="N/A"/>
    <n v="4268208"/>
    <n v="4268208"/>
    <n v="212125"/>
    <n v="789025"/>
    <n v="2022011000068"/>
    <d v="2025-10-02T00:00:00"/>
    <d v="2025-10-10T00:00:00"/>
    <s v="N/A"/>
    <s v="N/A"/>
    <s v="N/A"/>
    <s v="N/A"/>
    <s v="N/A"/>
    <n v="0"/>
    <s v="N/A"/>
    <n v="0"/>
    <s v="N/A"/>
    <n v="0"/>
    <s v="N/A"/>
    <n v="0"/>
    <s v="N/A"/>
    <n v="0"/>
    <s v="N/A"/>
    <n v="0"/>
    <n v="42682080"/>
    <n v="29877456"/>
    <n v="29877456"/>
    <n v="0"/>
    <n v="0"/>
    <d v="2026-07-31T00:00:00"/>
    <d v="2026-07-31T00:00:00"/>
    <n v="206"/>
    <s v="N/A"/>
    <s v="Bogotá D.C."/>
    <s v="Cumplimiento"/>
    <s v="21-45-101496275"/>
    <s v="Seguros del Estado S.A."/>
    <d v="2025-10-06T00:00:00"/>
    <s v="02/10/2025 - 01/02/2027"/>
    <d v="2025-10-10T00:00:00"/>
    <s v="Ninguna"/>
    <s v="En ejecución"/>
    <s v="Ingreso"/>
    <s v="N/A"/>
    <s v="DERECHO "/>
    <s v="N/A"/>
    <s v="Femenino"/>
    <s v="jennifer.burgos@jep.gov.co"/>
    <s v="https://community.secop.gov.co/Public/Tendering/ContractNoticePhases/View?PPI=CO1.PPI.42555642&amp;isFromPublicArea=True&amp;isModal=False"/>
    <s v="SOPORTE_PARA_LA_ADMINISTRACIÓN_DE_JUSTICIA"/>
    <s v="PROCESOS_MISIONALES"/>
    <s v="Magistratura"/>
    <s v="Magistratura"/>
    <n v="0"/>
  </r>
  <r>
    <n v="1884"/>
    <n v="93151507"/>
    <s v="JEP-1437-2025"/>
    <s v="JEP-CSPO-1406-2025"/>
    <s v="Jairo Cuellar"/>
    <d v="2025-09-15T00:00:00"/>
    <s v="Paula Andrea Guerrera Ramirez"/>
    <x v="0"/>
    <s v="1. Prestación de servicios profesionales y de apoyo a la gestión"/>
    <s v="Cédula de Ciudadanía"/>
    <n v="1136886091"/>
    <n v="7"/>
    <s v="Persona Natural"/>
    <s v="Bogotá D.C."/>
    <s v="Prestar servicios profesionales para apoyar en los procesos de mejoramiento de la gestión judicial de las Secretarías Judiciales de las Salas de Justicia. "/>
    <s v="Jairo Ernesto Arias Orjuela"/>
    <s v="Dirección de Asuntos Jurídicos"/>
    <s v="F- Magistratura"/>
    <s v="Alba Luz Piedras Ortiz"/>
    <n v="21087572"/>
    <s v="F- Magistratura"/>
    <s v="N/A"/>
    <s v="SEJUD SAI"/>
    <s v="Alba Luz Piedras Ortíz"/>
    <s v="Inversión"/>
    <n v="42682080"/>
    <n v="42682080"/>
    <s v="N/A"/>
    <n v="4268208"/>
    <n v="4268208"/>
    <n v="211925"/>
    <n v="794325"/>
    <n v="2022011000068"/>
    <d v="2025-10-06T00:00:00"/>
    <d v="2025-10-08T00:00:00"/>
    <s v="N/A"/>
    <s v="N/A"/>
    <s v="N/A"/>
    <s v="N/A"/>
    <s v="N/A"/>
    <n v="0"/>
    <s v="N/A"/>
    <n v="0"/>
    <s v="N/A"/>
    <n v="0"/>
    <s v="N/A"/>
    <n v="0"/>
    <s v="N/A"/>
    <n v="0"/>
    <s v="N/A"/>
    <n v="0"/>
    <n v="42682080"/>
    <n v="29877456"/>
    <n v="29877456"/>
    <n v="0"/>
    <n v="0"/>
    <d v="2026-07-31T00:00:00"/>
    <d v="2026-07-31T00:00:00"/>
    <n v="206"/>
    <s v="N/A"/>
    <s v="Bogotá D.C."/>
    <s v="Cumplimiento"/>
    <s v="21-45-101496298"/>
    <s v="Seguros del Estado S.A."/>
    <d v="2025-10-06T00:00:00"/>
    <s v="06/10/2025 - 1/02/2027"/>
    <d v="2025-10-08T00:00:00"/>
    <s v="Ninguna"/>
    <s v="En ejecución"/>
    <s v="Ingreso"/>
    <s v="N/A"/>
    <s v="DERECHO "/>
    <s v="N/A"/>
    <s v="Femenino"/>
    <s v="paula.guerra@jep.gov.co"/>
    <s v="https://community.secop.gov.co/Public/Tendering/ContractNoticePhases/View?PPI=CO1.PPI.42514238&amp;isFromPublicArea=True&amp;isModal=False"/>
    <s v="SOPORTE_PARA_LA_ADMINISTRACIÓN_DE_JUSTICIA"/>
    <s v="PROCESOS_MISIONALES"/>
    <s v="Magistratura"/>
    <s v="Magistratura"/>
    <n v="0"/>
  </r>
  <r>
    <n v="1885"/>
    <n v="93151507"/>
    <s v="JEP-1438-2025"/>
    <s v="JEP-CSPO-1407-2025"/>
    <s v="Jairo Cuellar"/>
    <d v="2025-09-15T00:00:00"/>
    <s v="Zulma Pilar Cortes Forero"/>
    <x v="0"/>
    <s v="1. Prestación de servicios profesionales y de apoyo a la gestión"/>
    <s v="Cédula de Ciudadanía"/>
    <n v="53055530"/>
    <n v="1"/>
    <s v="Persona Natural"/>
    <s v="Bogotá D.C."/>
    <s v="Prestar servicios profesionales para apoyar y acompañar las salas de justicia y sus respectivas presidencias en los procesos de mejoramiento de la gestión judicial. "/>
    <s v="Jairo Ernesto Arias Orjuela"/>
    <s v="Dirección de Asuntos Jurídicos"/>
    <s v="F- Magistratura"/>
    <s v="Marcela Patricia Torres Galeano"/>
    <n v="1032421714"/>
    <s v="F- Magistratura"/>
    <s v="N/A"/>
    <s v="Presidencia SDSJ"/>
    <s v="Pedro Elías Díaz Romero"/>
    <s v="Inversión"/>
    <n v="61462240"/>
    <n v="61462240"/>
    <s v="N/A"/>
    <n v="6146224"/>
    <n v="6146224"/>
    <n v="243125"/>
    <n v="820725"/>
    <n v="2022011000068"/>
    <d v="2025-10-10T00:00:00"/>
    <d v="2025-10-15T00:00:00"/>
    <s v="N/A"/>
    <s v="N/A"/>
    <s v="N/A"/>
    <s v="N/A"/>
    <s v="N/A"/>
    <n v="0"/>
    <s v="N/A"/>
    <n v="0"/>
    <s v="N/A"/>
    <n v="0"/>
    <s v="N/A"/>
    <n v="0"/>
    <s v="N/A"/>
    <n v="0"/>
    <s v="N/A"/>
    <n v="0"/>
    <n v="61462240"/>
    <n v="43023568"/>
    <n v="43023568"/>
    <n v="0"/>
    <n v="0"/>
    <d v="2026-07-31T00:00:00"/>
    <d v="2026-07-31T00:00:00"/>
    <n v="206"/>
    <s v="N/A"/>
    <s v="Bogotá D.C."/>
    <s v="Cumplimiento"/>
    <s v="11-47-101039508"/>
    <s v="Seguros del Estado S.A."/>
    <d v="2025-10-15T00:00:00"/>
    <s v="10/10/2025 - 05/02/2027"/>
    <d v="2025-10-15T00:00:00"/>
    <s v="Ninguna"/>
    <s v="En ejecución"/>
    <s v="Ingreso"/>
    <s v="N/A"/>
    <s v="DERECHO "/>
    <s v="TECNICO PROFESIONAL EN PROCESOS COMERCIALES Y FINANCIEROS"/>
    <s v="Femenino"/>
    <s v="zulma.cortes@jep.gov.co"/>
    <s v="https://community.secop.gov.co/Public/Tendering/ContractNoticePhases/View?PPI=CO1.PPI.42604347&amp;isFromPublicArea=True&amp;isModal=False"/>
    <s v="TRATAMIENTO_ESPECIAL_INDIVIDUAL"/>
    <s v="PROCESOS_MISIONALES"/>
    <s v="Magistratura"/>
    <s v="Magistratura"/>
    <n v="0"/>
  </r>
  <r>
    <n v="1886"/>
    <n v="93151507"/>
    <s v="JEP-1439-2025"/>
    <s v="JEP-CSPO-1408-2025"/>
    <s v="Jairo Cuellar"/>
    <d v="2025-09-15T00:00:00"/>
    <s v="Daniel Esteban Burgos Patiño"/>
    <x v="0"/>
    <s v="1. Prestación de servicios profesionales y de apoyo a la gestión"/>
    <s v="Cédula de Ciudadanía"/>
    <n v="1085263966"/>
    <n v="8"/>
    <s v="Persona Natural"/>
    <s v="Pasto"/>
    <s v="Prestar servicios profesionales para apoyar en los procesos de mejoramiento de la gestión judicial de las Secretarías Judiciales de las Salas de Justicia. "/>
    <s v="Jairo Ernesto Arias Orjuela"/>
    <s v="Dirección de Asuntos Jurídicos"/>
    <s v="F- Magistratura"/>
    <s v="Sandra Milena Sánchez Rojas"/>
    <n v="1013592854"/>
    <s v="F- Magistratura"/>
    <s v="N/A"/>
    <s v="SEJUD SDSJ"/>
    <s v="Sandra Milena Sánchez Rojas"/>
    <s v="Inversión"/>
    <n v="42682080"/>
    <n v="42682080"/>
    <s v="N/A"/>
    <n v="4268208"/>
    <n v="4268208"/>
    <n v="212025"/>
    <n v="806925"/>
    <n v="2022011000068"/>
    <d v="2025-10-08T00:00:00"/>
    <d v="2025-10-10T00:00:00"/>
    <s v="N/A"/>
    <s v="N/A"/>
    <s v="N/A"/>
    <s v="N/A"/>
    <s v="N/A"/>
    <n v="0"/>
    <s v="N/A"/>
    <n v="0"/>
    <s v="N/A"/>
    <n v="0"/>
    <s v="N/A"/>
    <n v="0"/>
    <s v="N/A"/>
    <n v="0"/>
    <s v="N/A"/>
    <n v="0"/>
    <n v="42682080"/>
    <n v="29877456"/>
    <n v="29877456"/>
    <n v="0"/>
    <n v="0"/>
    <d v="2026-07-31T00:00:00"/>
    <d v="2026-07-31T00:00:00"/>
    <n v="206"/>
    <s v="N/A"/>
    <s v="Bogotá D.C."/>
    <s v="Cumplimiento"/>
    <s v="41-47-101008562"/>
    <s v="Seguros del Estado S.A."/>
    <d v="2025-10-09T00:00:00"/>
    <s v="09/10/2025 - 31/01/2027"/>
    <d v="2025-10-10T00:00:00"/>
    <s v="Ninguna"/>
    <s v="En ejecución"/>
    <s v="Ingreso"/>
    <s v="N/A"/>
    <s v="DERECHO "/>
    <s v="N/A"/>
    <s v="Masculino"/>
    <s v="daniel.burgos@jep.gov.co"/>
    <s v="https://community.secop.gov.co/Public/Tendering/ContractNoticePhases/View?PPI=CO1.PPI.42591012&amp;isFromPublicArea=True&amp;isModal=False"/>
    <s v="SOPORTE_PARA_LA_ADMINISTRACIÓN_DE_JUSTICIA"/>
    <s v="PROCESOS_MISIONALES"/>
    <s v="Magistratura"/>
    <s v="Magistratura"/>
    <n v="0"/>
  </r>
  <r>
    <n v="1887"/>
    <n v="93151507"/>
    <s v="JEP-1440-2025"/>
    <s v="JEP-CSPO-1409-2025"/>
    <s v="Jairo Cuellar"/>
    <d v="2025-09-15T00:00:00"/>
    <s v="Stefania González Salamanca"/>
    <x v="0"/>
    <s v="1. Prestación de servicios profesionales y de apoyo a la gestión"/>
    <s v="Cédula de Ciudadanía"/>
    <n v="1032488228"/>
    <n v="4"/>
    <s v="Persona Natural"/>
    <s v="Bogotá D.C."/>
    <s v="Prestar servicios profesionales para apoyar y acompañar las salas de justicia y sus respectivas presidencias en los procesos de mejoramiento de la gestión judicial. "/>
    <s v="Jairo Ernesto Arias Orjuela"/>
    <s v="Dirección de Asuntos Jurídicos"/>
    <s v="F- Magistratura"/>
    <s v="Xiomara Cecilia Balanta Moeno"/>
    <n v="38642774"/>
    <s v="F- Magistratura"/>
    <s v="N/A"/>
    <s v="Presidencia SAI"/>
    <s v="Pedro Julio Mahecha Ávila"/>
    <s v="Inversión"/>
    <n v="61462240"/>
    <n v="61462240"/>
    <s v="N/A"/>
    <n v="6146224"/>
    <n v="6146224"/>
    <n v="243225"/>
    <n v="867925"/>
    <n v="2022011000068"/>
    <d v="2025-10-22T00:00:00"/>
    <d v="2025-10-23T00:00:00"/>
    <s v="N/A"/>
    <s v="N/A"/>
    <s v="N/A"/>
    <s v="N/A"/>
    <s v="N/A"/>
    <n v="0"/>
    <s v="N/A"/>
    <n v="0"/>
    <s v="N/A"/>
    <n v="0"/>
    <s v="N/A"/>
    <n v="0"/>
    <s v="N/A"/>
    <n v="0"/>
    <s v="N/A"/>
    <n v="0"/>
    <n v="61462240"/>
    <n v="43023568"/>
    <n v="43023568"/>
    <n v="0"/>
    <n v="0"/>
    <d v="2026-07-31T00:00:00"/>
    <d v="2026-07-31T00:00:00"/>
    <n v="206"/>
    <s v="N/A"/>
    <s v="Bogotá D.C."/>
    <s v="Cumplimiento"/>
    <s v="21-47-101053200"/>
    <s v="Seguros del Estado S.A."/>
    <d v="2025-10-22T00:00:00"/>
    <s v="22/10/2025 - 10/02/2027"/>
    <d v="2025-10-23T00:00:00"/>
    <s v="Ninguna"/>
    <s v="En ejecución"/>
    <s v="Ingreso"/>
    <s v="N/A"/>
    <s v="DERECHO"/>
    <s v="N/A"/>
    <s v="Femenino"/>
    <s v="stefania.gonzalez@jep.gov.co"/>
    <s v="https://community.secop.gov.co/Public/Tendering/ContractNoticePhases/View?PPI=CO1.PPI.42513970&amp;isFromPublicArea=True&amp;isModal=False"/>
    <s v="JUDICIAL_DIALÓGICO"/>
    <s v="PROCESOS_MISIONALES"/>
    <s v="Magistratura"/>
    <s v="Magistratura"/>
    <n v="0"/>
  </r>
  <r>
    <n v="1888"/>
    <n v="93151507"/>
    <s v="JEP-1441-2025"/>
    <s v="JEP-CSPO-1405-2025."/>
    <s v="Jairo Cuellar"/>
    <d v="2025-09-15T00:00:00"/>
    <s v="Michel Natalia Quiñones Padilla "/>
    <x v="0"/>
    <s v="1. Prestación de servicios profesionales y de apoyo a la gestión"/>
    <s v="Cédula de Ciudadanía"/>
    <n v="1234645709"/>
    <n v="1"/>
    <s v="Persona Natural"/>
    <s v="Chaparral"/>
    <s v="Prestar servicios profesionales para apoyar en los procesos de mejoramiento de la gestión judicial de las Secretarías Judiciales de las Salas de Justicia. "/>
    <s v="Jairo Ernesto Arias Orjuela"/>
    <s v="Dirección de Asuntos Jurídicos"/>
    <s v="F- Magistratura"/>
    <s v="Marlith Gineth Nieto Torres"/>
    <n v="1030581193"/>
    <s v="F- Magistratura"/>
    <s v="Gabriela Jineth Bonilla Pazos; 1030581193"/>
    <s v="SEJUD SRVR"/>
    <s v="Marlith Gineth Nieto Torres"/>
    <s v="Inversión"/>
    <n v="42682080"/>
    <n v="42682080"/>
    <s v="N/A"/>
    <n v="4268208"/>
    <n v="4268208"/>
    <n v="211825"/>
    <n v="807325"/>
    <n v="2022011000068"/>
    <d v="2025-10-08T00:00:00"/>
    <d v="2025-10-10T00:00:00"/>
    <s v="N/A"/>
    <s v="N/A"/>
    <s v="N/A"/>
    <s v="N/A"/>
    <s v="N/A"/>
    <n v="0"/>
    <s v="N/A"/>
    <n v="0"/>
    <s v="N/A"/>
    <n v="0"/>
    <s v="N/A"/>
    <n v="0"/>
    <s v="N/A"/>
    <n v="0"/>
    <s v="N/A"/>
    <n v="0"/>
    <n v="42682080"/>
    <n v="29877456"/>
    <n v="29877456"/>
    <n v="0"/>
    <n v="0"/>
    <d v="2026-07-31T00:00:00"/>
    <d v="2026-07-31T00:00:00"/>
    <n v="206"/>
    <s v="N/A"/>
    <s v="Bogotá D.C."/>
    <s v="Cumplimiento"/>
    <s v="360-47-994000052791"/>
    <s v="Aseguradora Solidaria de Colombia"/>
    <d v="2025-10-08T00:00:00"/>
    <s v="08/10/2025 - 10/02/2027"/>
    <d v="2025-10-10T00:00:00"/>
    <s v="Ninguna"/>
    <s v="En ejecución"/>
    <s v="Ingreso"/>
    <s v="N/A"/>
    <s v="DERECHO "/>
    <s v="N/A"/>
    <s v="Femenino"/>
    <s v="Michel.Quinones@jep.gov.co"/>
    <s v="https://community.secop.gov.co/Public/Tendering/ContractNoticePhases/View?PPI=CO1.PPI.42678450&amp;isFromPublicArea=True&amp;isModal=False"/>
    <s v="SOPORTE_PARA_LA_ADMINISTRACIÓN_DE_JUSTICIA"/>
    <s v="PROCESOS_MISIONALES"/>
    <s v="Magistratura"/>
    <s v="Magistratura"/>
    <n v="0"/>
  </r>
  <r>
    <n v="1889"/>
    <n v="93151507"/>
    <s v="JEP-1442-2025"/>
    <s v="JEP-CSPO-1411-2025"/>
    <s v="Jairo Cuellar"/>
    <d v="2025-09-15T00:00:00"/>
    <s v="Juan David Bedoya Ospina"/>
    <x v="0"/>
    <s v="1. Prestación de servicios profesionales y de apoyo a la gestión"/>
    <s v="Cédula de Ciudadanía"/>
    <n v="1098310626"/>
    <n v="8"/>
    <s v="Persona Natural"/>
    <s v="Bogotá D.C."/>
    <s v="Prestar servicios profesionales para apoyar y acompañar las salas de justicia y sus respectivas presidencias en los procesos de mejoramiento de la gestión judicial. "/>
    <s v="Jairo Ernesto Arias Orjuela"/>
    <s v="Dirección de Asuntos Jurídicos"/>
    <s v="F- Magistratura"/>
    <s v="Juan Pablo Sánchez Castillo"/>
    <n v="1000154865"/>
    <s v="F- Magistratura"/>
    <s v="N/A"/>
    <s v="Presidencia SRVR"/>
    <s v="Óscar Javier Parra Vera"/>
    <s v="Inversión"/>
    <n v="61462240"/>
    <n v="61462240"/>
    <s v="N/A"/>
    <n v="6146224"/>
    <n v="6146224"/>
    <n v="243325"/>
    <n v="820825"/>
    <n v="2022011000068"/>
    <d v="2025-10-10T00:00:00"/>
    <d v="2025-10-14T00:00:00"/>
    <s v="N/A"/>
    <s v="N/A"/>
    <s v="N/A"/>
    <s v="N/A"/>
    <s v="N/A"/>
    <n v="0"/>
    <s v="N/A"/>
    <n v="0"/>
    <s v="N/A"/>
    <n v="0"/>
    <s v="N/A"/>
    <n v="0"/>
    <s v="N/A"/>
    <n v="0"/>
    <s v="N/A"/>
    <n v="0"/>
    <n v="61462240"/>
    <n v="43023568"/>
    <n v="43023568"/>
    <n v="0"/>
    <n v="0"/>
    <d v="2026-07-31T00:00:00"/>
    <d v="2026-07-31T00:00:00"/>
    <n v="206"/>
    <s v="N/A"/>
    <s v="Bogotá D.C."/>
    <s v="Cumplimiento"/>
    <s v="61-47-101009040"/>
    <s v="Seguros del Estado S.A."/>
    <d v="2025-10-10T00:00:00"/>
    <s v="10/10/2025 - 31/01/2027"/>
    <d v="2025-10-14T00:00:00"/>
    <s v="EL RP del acta de inicio no coincide con el del SECOP II, revisado 12/11/2025"/>
    <s v="En ejecución"/>
    <s v="Ingreso"/>
    <s v="N/A"/>
    <s v="DERECHO"/>
    <s v="N/A"/>
    <s v="Masculino"/>
    <s v="juan.bedoya@jep.gov.co"/>
    <s v="https://community.secop.gov.co/Public/Tendering/ContractNoticePhases/View?PPI=CO1.PPI.42590849&amp;isFromPublicArea=True&amp;isModal=False"/>
    <s v="JUDICIAL_DIALÓGICO"/>
    <s v="PROCESOS_MISIONALES"/>
    <s v="Magistratura"/>
    <s v="Magistratura"/>
    <n v="0"/>
  </r>
  <r>
    <n v="1891"/>
    <n v="80161504"/>
    <s v="JEP-1443-2025"/>
    <s v="JEP-CSPO-1412-2025"/>
    <s v="Mónica Muñoz"/>
    <d v="2025-09-15T00:00:00"/>
    <s v="Andres Felipe Ramirez Dueñas"/>
    <x v="0"/>
    <s v="1. Prestación de servicios profesionales y de apoyo a la gestión"/>
    <s v="Cédula de Ciudadanía"/>
    <n v="1136881308"/>
    <n v="7"/>
    <s v="Persona Natural"/>
    <s v="Bogotá D.C."/>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María Alejandra Cruz Zuluaga"/>
    <n v="1079233025"/>
    <s v="F- Magistratura"/>
    <s v="N/A"/>
    <s v="Transcriptor"/>
    <s v="Óscar Javier Parra Vera"/>
    <s v="Inversión"/>
    <n v="38413880"/>
    <n v="38413880"/>
    <s v="N/A"/>
    <n v="3841388"/>
    <n v="3841388"/>
    <n v="212325"/>
    <n v="807525"/>
    <n v="2022011000068"/>
    <d v="2025-10-08T00:00:00"/>
    <d v="2025-10-23T00:00:00"/>
    <s v="N/A"/>
    <s v="N/A"/>
    <s v="N/A"/>
    <s v="N/A"/>
    <s v="N/A"/>
    <n v="0"/>
    <s v="N/A"/>
    <n v="0"/>
    <s v="N/A"/>
    <n v="0"/>
    <s v="N/A"/>
    <n v="0"/>
    <s v="N/A"/>
    <n v="0"/>
    <s v="N/A"/>
    <n v="0"/>
    <n v="38413880"/>
    <n v="26889716"/>
    <n v="26889716"/>
    <n v="0"/>
    <n v="0"/>
    <d v="2026-07-31T00:00:00"/>
    <d v="2026-07-31T00:00:00"/>
    <n v="206"/>
    <s v="N/A"/>
    <s v="Bogotá D.C."/>
    <s v="Cumplimiento"/>
    <s v="18-44-101109838"/>
    <s v="Seguros del Estado S.A."/>
    <d v="2025-10-20T00:00:00"/>
    <s v="08/10/2025 - 31/01/2027"/>
    <d v="2025-10-23T00:00:00"/>
    <s v="Ninguna"/>
    <s v="En ejecución"/>
    <s v="Ingreso"/>
    <s v="N/A"/>
    <s v="CIENCIAS POLÍTICAS Y DE GOBIERNO"/>
    <s v="N/A"/>
    <s v="Masculino"/>
    <s v="andres.ramirezd@jep.gov.co"/>
    <s v="https://community.secop.gov.co/Public/Tendering/ContractNoticePhases/View?PPI=CO1.PPI.42444683&amp;isFromPublicArea=True&amp;isModal=False"/>
    <s v="JUDICIAL_DIALÓGICO"/>
    <s v="PROCESOS_MISIONALES"/>
    <s v="Magistratura"/>
    <s v="Magistratura"/>
    <n v="0"/>
  </r>
  <r>
    <n v="2030"/>
    <n v="80121503"/>
    <s v="JEP-1444-2025"/>
    <s v="JEP-CSPO-1413-2025"/>
    <s v="Jairo Cuellar"/>
    <d v="2025-09-19T00:00:00"/>
    <s v="Karen Lucia Alvarez Ricardo"/>
    <x v="0"/>
    <s v="1. Prestación de servicios profesionales y de apoyo a la gestión"/>
    <s v="Cédula de Ciudadanía"/>
    <n v="64721902"/>
    <n v="5"/>
    <s v="Persona Natural"/>
    <s v="Barranquilla"/>
    <s v="Prestar servicios profesionales al Sistema Autónomo de Asesoría y Defensa a Comparecientes apoyando a la jefatura en la gestión y seguimiento de las actividades de los profesionales que brindan asesoría jurídica y defensa técnica a los comparecientes de fuerza pública, agentes del estado no integrantes de la fuerza pública y terceros civiles. Asimismo, brindar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Transcriptor"/>
    <s v="Nadiezhda Natazha Henríquez Chacín"/>
    <s v="Inversión"/>
    <n v="31789638"/>
    <n v="31789638"/>
    <s v="N/A"/>
    <n v="9731522"/>
    <s v="N/A"/>
    <n v="248825"/>
    <n v="764425"/>
    <n v="2022011000068"/>
    <d v="2025-09-25T00:00:00"/>
    <d v="2025-09-25T00:00:00"/>
    <s v="N/A"/>
    <s v="N/A"/>
    <s v="N/A"/>
    <s v="N/A"/>
    <s v="N/A"/>
    <n v="0"/>
    <s v="N/A"/>
    <n v="0"/>
    <s v="N/A"/>
    <n v="0"/>
    <s v="N/A"/>
    <n v="0"/>
    <s v="N/A"/>
    <n v="0"/>
    <s v="N/A"/>
    <n v="0"/>
    <n v="31789638"/>
    <n v="0"/>
    <n v="0"/>
    <n v="0"/>
    <n v="0"/>
    <d v="2025-12-31T00:00:00"/>
    <d v="2025-12-31T00:00:00"/>
    <n v="-6"/>
    <s v="N/A"/>
    <s v="Bogotá D.C."/>
    <s v="Cumplimiento"/>
    <s v="21-45-101495357"/>
    <s v="Seguros del Estado S.A."/>
    <d v="2025-09-25T00:00:00"/>
    <s v="25/09/2025 - 01/07/2026"/>
    <d v="2025-09-25T00:00:00"/>
    <s v="Ninguna"/>
    <s v="Terminado"/>
    <s v="Ingreso"/>
    <s v="N/A"/>
    <s v="DERECHO"/>
    <s v="N/A"/>
    <s v="Femenino"/>
    <s v="Karen.Alvarez@jep.gov.co"/>
    <s v="https://community.secop.gov.co/Public/Tendering/ContractNoticePhases/View?PPI=CO1.PPI.42298101&amp;isFromPublicArea=True&amp;isModal=False"/>
    <s v="JUDICIAL_DIALÓGICO"/>
    <s v="PROCESOS_MISIONALES"/>
    <s v="Magistratura"/>
    <s v="Magistratura"/>
    <n v="0"/>
  </r>
  <r>
    <n v="1894"/>
    <n v="80161504"/>
    <s v="JEP-1445-2025"/>
    <s v="JEP-CSPO-1414-2025"/>
    <s v="Mónica Muñoz"/>
    <d v="2025-09-15T00:00:00"/>
    <s v="Rosa Angelica Ramirez Rodriguez"/>
    <x v="0"/>
    <s v="1. Prestación de servicios profesionales y de apoyo a la gestión"/>
    <s v="Cédula de Ciudadanía"/>
    <n v="1192758947"/>
    <n v="1"/>
    <s v="Persona Natural"/>
    <s v="Bogotá D.C."/>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David Ernesto Quintero Otalvaro"/>
    <n v="1105684188"/>
    <s v="F- Magistratura"/>
    <s v="N/A"/>
    <s v="Transcriptor"/>
    <s v="Belkis Florentina Izquierdo Torres"/>
    <s v="Inversión"/>
    <n v="38413880"/>
    <n v="38413880"/>
    <s v="N/A"/>
    <n v="3841388"/>
    <n v="3841388"/>
    <n v="212625"/>
    <n v="794825"/>
    <n v="2022011000068"/>
    <d v="2025-10-06T00:00:00"/>
    <d v="2025-10-20T00:00:00"/>
    <s v="N/A"/>
    <s v="N/A"/>
    <s v="N/A"/>
    <s v="N/A"/>
    <s v="N/A"/>
    <n v="0"/>
    <s v="N/A"/>
    <n v="0"/>
    <s v="N/A"/>
    <n v="0"/>
    <s v="N/A"/>
    <n v="0"/>
    <s v="N/A"/>
    <n v="0"/>
    <s v="N/A"/>
    <n v="0"/>
    <n v="38413880"/>
    <n v="26889716"/>
    <n v="26889716"/>
    <n v="0"/>
    <n v="0"/>
    <d v="2026-07-31T00:00:00"/>
    <d v="2026-07-31T00:00:00"/>
    <n v="206"/>
    <s v="N/A"/>
    <s v="Bogotá D.C."/>
    <s v="Cumplimiento"/>
    <s v="14-45-101128982"/>
    <s v="Seguros del Estado S.A."/>
    <d v="2025-10-16T00:00:00"/>
    <s v="6/10/2025 - 31/01/2027"/>
    <d v="2025-10-20T00:00:00"/>
    <s v="Ninguna"/>
    <s v="En ejecución"/>
    <s v="Ingreso"/>
    <s v="N/A"/>
    <s v="GOBIERNO Y RELACIONES INTERNACIONALES"/>
    <s v="N/A"/>
    <s v="Femenino"/>
    <s v="rosa.ramirez@jep.gov.co"/>
    <s v="https://community.secop.gov.co/Public/Tendering/ContractNoticePhases/View?PPI=CO1.PPI.42449295&amp;isFromPublicArea=True&amp;isModal=False"/>
    <s v="JUDICIAL_DIALÓGICO"/>
    <s v="PROCESOS_MISIONALES"/>
    <s v="Magistratura"/>
    <s v="Magistratura"/>
    <n v="0"/>
  </r>
  <r>
    <n v="1895"/>
    <n v="80161504"/>
    <s v="JEP-1446-2025"/>
    <s v="JEP-CSPO-1415-2025"/>
    <s v="Mónica Muñoz"/>
    <d v="2025-09-15T00:00:00"/>
    <s v="Alison Camila Gonzalez Ibañez"/>
    <x v="0"/>
    <s v="1. Prestación de servicios profesionales y de apoyo a la gestión"/>
    <s v="Cédula de Ciudadanía"/>
    <n v="1032503448"/>
    <n v="2"/>
    <s v="Persona Natural"/>
    <s v="Bogotá D.C."/>
    <s v="Prestar servicios profesionales para apoyar y acompañar la codificación, análisis y sistematización de información, así como la elaboración de documentos relacionados con las salas y secciones de la JEP. "/>
    <s v="Jairo Ernesto Arias Orjuela"/>
    <s v="Dirección de Asuntos Jurídicos"/>
    <s v="F- Magistratura"/>
    <s v="Ana Cristina Portilla Benavides"/>
    <n v="52350519"/>
    <s v="F- Magistratura"/>
    <s v="N/A"/>
    <s v="Transcriptor"/>
    <s v="Gustavo Adolfo Salazar Arbeláez"/>
    <s v="Inversión"/>
    <n v="42682080"/>
    <n v="42682080"/>
    <s v="N/A"/>
    <n v="4268208"/>
    <n v="4268208"/>
    <n v="212725"/>
    <n v="794925"/>
    <n v="2022011000068"/>
    <d v="2025-10-06T00:00:00"/>
    <d v="2025-10-09T00:00:00"/>
    <s v="N/A"/>
    <s v="N/A"/>
    <s v="N/A"/>
    <s v="N/A"/>
    <s v="N/A"/>
    <n v="0"/>
    <s v="N/A"/>
    <n v="0"/>
    <s v="N/A"/>
    <n v="0"/>
    <s v="N/A"/>
    <n v="0"/>
    <s v="N/A"/>
    <n v="0"/>
    <s v="N/A"/>
    <n v="0"/>
    <n v="42682080"/>
    <n v="29877456"/>
    <n v="29877456"/>
    <n v="0"/>
    <n v="0"/>
    <d v="2026-07-31T00:00:00"/>
    <d v="2026-07-31T00:00:00"/>
    <n v="206"/>
    <s v="N/A"/>
    <s v="Bogotá D.C."/>
    <s v="Cumplimiento"/>
    <s v="21-45-101496466"/>
    <s v="Seguros del Estado S.A."/>
    <d v="2025-10-07T00:00:00"/>
    <s v="07/10/2025 - 31/01/2027"/>
    <d v="2025-10-09T00:00:00"/>
    <s v="Ninguna"/>
    <s v="En ejecución"/>
    <s v="Ingreso"/>
    <s v="N/A"/>
    <s v="CIENCIAS POLÍTICAS Y DE GOBIERNO"/>
    <s v="N/A"/>
    <s v="Femenino"/>
    <s v="alison.gonzalez@jep.gov.co"/>
    <s v="https://community.secop.gov.co/Public/Tendering/ContractNoticePhases/View?PPI=CO1.PPI.42449297&amp;isFromPublicArea=True&amp;isModal=False"/>
    <s v="JUDICIAL_ADVERSARIAL"/>
    <s v="PROCESOS_MISIONALES"/>
    <s v="Magistratura"/>
    <s v="Magistratura"/>
    <n v="0"/>
  </r>
  <r>
    <n v="1896"/>
    <n v="93151507"/>
    <s v="JEP-1447-2025"/>
    <s v="JEP-CSPO-1416-2025"/>
    <s v="Jairo Cuellar"/>
    <d v="2025-09-15T00:00:00"/>
    <s v="Jessica Lucia Escobedo Buitrago"/>
    <x v="0"/>
    <s v="1. Prestación de servicios profesionales y de apoyo a la gestión"/>
    <s v="Cédula de Ciudadanía"/>
    <n v="1018420544"/>
    <n v="3"/>
    <s v="Persona Natural"/>
    <s v="Bogotá D.C."/>
    <s v="Prestar servicios profesionales para apoyar en los procesos de mejoramiento de la gestión judicial de las Secretarías Judiciales de las Salas de Justicia. "/>
    <s v="Jairo Ernesto Arias Orjuela"/>
    <s v="Dirección de Asuntos Jurídicos"/>
    <s v="F- Magistratura"/>
    <s v="Alba Luz Piedras Ortiz"/>
    <n v="21087572"/>
    <s v="F- Magistratura"/>
    <s v="N/A"/>
    <s v="SEJUD SAI"/>
    <s v="Alba Luz Piedras Ortíz"/>
    <s v="Inversión"/>
    <n v="42682080"/>
    <n v="42682080"/>
    <s v="N/A"/>
    <n v="4268208"/>
    <n v="4268208"/>
    <n v="212825"/>
    <n v="794525"/>
    <n v="2022011000068"/>
    <d v="2025-10-06T00:00:00"/>
    <d v="2025-10-08T00:00:00"/>
    <s v="Yurany Alexandra Cuellar Pinzon; Diana Alejandra Acosta España"/>
    <s v="Cédula de Ciudadanía; Cédula de Ciudadanía"/>
    <s v="1117541610; 1085313543"/>
    <s v="1; 1"/>
    <s v="5/01/2026; 28/01/2026"/>
    <n v="0"/>
    <s v="N/A"/>
    <n v="0"/>
    <s v="N/A"/>
    <n v="0"/>
    <s v="N/A"/>
    <n v="0"/>
    <s v="N/A"/>
    <n v="0"/>
    <s v="N/A"/>
    <n v="0"/>
    <n v="42682080"/>
    <n v="29877456"/>
    <n v="29877456"/>
    <n v="0"/>
    <n v="0"/>
    <d v="2026-07-31T00:00:00"/>
    <d v="2026-07-31T00:00:00"/>
    <n v="206"/>
    <s v="N/A"/>
    <s v="Bogotá D.C."/>
    <s v="Cumplimiento; Cumplimiento; Cumplimiento"/>
    <s v="21-45-101496279; 21-45-101503930; 14-47-101049035"/>
    <s v="Seguros del Estado S.A.; Seguros del Estado S.A.; Seguros del Estado S.A."/>
    <s v="6/10/2025; 05/01/2026; 29/01/2026"/>
    <s v="06/10/2025 - 01/02/2027; 05/01/2026 - 01/02/2027; 28/01/2026 - 31/01/2028"/>
    <s v="8/10/2025; 06/01/2026; 29/01/2026"/>
    <s v="El 5/01/2026e publicó la cesión del contrato a Yurany Alexandra Cuellar Pinzon;  El 28/01/2026 se publicó la cesión del contrato a Diana Alejandra Acosta España"/>
    <s v="En ejecución"/>
    <s v="Cesión"/>
    <s v="N/A"/>
    <s v="DERECHO; DERECHO; DERECHO"/>
    <s v="N/A; N/A; N/A"/>
    <s v="Femenino; Femenino; Femenino"/>
    <s v="jessica.escobedo@jep.gov.co; yurany.cuellar@jep.gov.co; diana.acostae@jep.gov.co"/>
    <s v="https://community.secop.gov.co/Public/Tendering/ContractNoticePhases/View?PPI=CO1.PPI.42513888&amp;isFromPublicArea=True&amp;isModal=False"/>
    <s v="SOPORTE_PARA_LA_ADMINISTRACIÓN_DE_JUSTICIA"/>
    <s v="PROCESOS_MISIONALES"/>
    <s v="Magistratura"/>
    <s v="Magistratura"/>
    <n v="0"/>
  </r>
  <r>
    <n v="1897"/>
    <n v="93151507"/>
    <s v="JEP-1448-2025"/>
    <s v="JEP-CSPO-1417-2025"/>
    <s v="Jairo Cuellar"/>
    <d v="2025-09-15T00:00:00"/>
    <s v="Elsa Carolina Giraldo Orjuela"/>
    <x v="0"/>
    <s v="1. Prestación de servicios profesionales y de apoyo a la gestión"/>
    <s v="Cédula de Ciudadanía"/>
    <n v="1144043718"/>
    <n v="8"/>
    <s v="Persona Natural"/>
    <s v="Cali"/>
    <s v="Prestar servicios profesionales para apoyar y acompañar las salas de justicia y sus respectivas presidencias en los procesos de mejoramiento de la gestión judicial. "/>
    <s v="Jairo Ernesto Arias Orjuela"/>
    <s v="Dirección de Asuntos Jurídicos"/>
    <s v="F- Magistratura"/>
    <s v="Xiomara Cecilia Balanta Moeno"/>
    <n v="38642774"/>
    <s v="F- Magistratura"/>
    <s v="N/A"/>
    <s v="Presidencia SAI"/>
    <s v="Pedro Julio Mahecha Ávila"/>
    <s v="Inversión"/>
    <n v="61462240"/>
    <n v="61462240"/>
    <s v="N/A"/>
    <n v="6146224"/>
    <n v="6146224"/>
    <n v="243425"/>
    <n v="807225"/>
    <n v="2022011000068"/>
    <d v="2025-10-08T00:00:00"/>
    <d v="2025-10-10T00:00:00"/>
    <s v="N/A"/>
    <s v="N/A"/>
    <s v="N/A"/>
    <s v="N/A"/>
    <s v="N/A"/>
    <n v="0"/>
    <s v="N/A"/>
    <n v="0"/>
    <s v="N/A"/>
    <n v="0"/>
    <s v="N/A"/>
    <n v="0"/>
    <s v="N/A"/>
    <n v="0"/>
    <s v="N/A"/>
    <n v="0"/>
    <n v="61462240"/>
    <n v="43023568"/>
    <n v="43023568"/>
    <n v="0"/>
    <n v="0"/>
    <d v="2026-07-31T00:00:00"/>
    <d v="2026-07-31T00:00:00"/>
    <n v="206"/>
    <s v="N/A"/>
    <s v="Bogotá D.C."/>
    <s v="Cumplimiento"/>
    <s v="360-47-994000052790"/>
    <s v="Aseguradora Solidaria de Colombia"/>
    <d v="2025-10-08T00:00:00"/>
    <s v="08/10/2025 - 03/02/2025"/>
    <d v="2025-10-10T00:00:00"/>
    <s v="Ninguna"/>
    <s v="En ejecución"/>
    <s v="Ingreso"/>
    <s v="N/A"/>
    <s v="DERECHO "/>
    <s v="N/A"/>
    <s v="Femenino"/>
    <s v="elsa.giraldo@jep.gov.co"/>
    <s v="https://community.secop.gov.co/Public/Tendering/ContractNoticePhases/View?PPI=CO1.PPI.42580623&amp;isFromPublicArea=True&amp;isModal=False"/>
    <s v="JUDICIAL_DIALÓGICO"/>
    <s v="PROCESOS_MISIONALES"/>
    <s v="Magistratura"/>
    <s v="Magistratura"/>
    <n v="0"/>
  </r>
  <r>
    <n v="1898"/>
    <n v="80161504"/>
    <s v="JEP-1449-2025"/>
    <s v="JEP-CSPO-1418-2025"/>
    <s v="Mónica Muñoz"/>
    <d v="2025-09-15T00:00:00"/>
    <s v="Diana Milena Marentes Hortúa"/>
    <x v="0"/>
    <s v="1. Prestación de servicios profesionales y de apoyo a la gestión"/>
    <s v="Cédula de Ciudadanía"/>
    <n v="1032424438"/>
    <n v="1"/>
    <s v="Persona Natural"/>
    <s v="Bogotá D.C."/>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María Alejandra Cruz Zuluaga"/>
    <n v="1079233025"/>
    <s v="F- Magistratura"/>
    <s v="N/A"/>
    <s v="Transcriptor"/>
    <s v="Óscar Javier Parra Vera"/>
    <s v="Inversión"/>
    <n v="38413880"/>
    <n v="38413880"/>
    <s v="N/A"/>
    <n v="3841388"/>
    <n v="3841388"/>
    <n v="212925"/>
    <n v="795025"/>
    <n v="2022011000068"/>
    <d v="2025-10-06T00:00:00"/>
    <d v="2025-10-07T00:00:00"/>
    <s v="N/A"/>
    <s v="N/A"/>
    <s v="N/A"/>
    <s v="N/A"/>
    <s v="N/A"/>
    <n v="0"/>
    <s v="N/A"/>
    <n v="0"/>
    <s v="N/A"/>
    <n v="0"/>
    <s v="N/A"/>
    <n v="0"/>
    <s v="N/A"/>
    <n v="0"/>
    <s v="N/A"/>
    <n v="0"/>
    <n v="38413880"/>
    <n v="26889716"/>
    <n v="26889716"/>
    <n v="0"/>
    <n v="0"/>
    <d v="2026-07-31T00:00:00"/>
    <d v="2026-07-31T00:00:00"/>
    <n v="206"/>
    <s v="N/A"/>
    <s v="Bogotá D.C."/>
    <s v="Cumplimiento"/>
    <s v="14-47-101045260"/>
    <s v="Seguros del Estado S.A."/>
    <d v="2025-10-06T00:00:00"/>
    <s v="06/10/2025 - 31/01/2027"/>
    <d v="2025-10-07T00:00:00"/>
    <s v="Ninguna"/>
    <s v="En ejecución"/>
    <s v="Ingreso"/>
    <s v="N/A"/>
    <s v="TRABAJO SOCIAL"/>
    <s v="GEOGRAFÍA"/>
    <s v="Femenino"/>
    <s v="diana.marentes@jep.gov.co"/>
    <s v="https://community.secop.gov.co/Public/Tendering/ContractNoticePhases/View?PPI=CO1.PPI.42449618&amp;isFromPublicArea=True&amp;isModal=False"/>
    <s v="JUDICIAL_DIALÓGICO"/>
    <s v="PROCESOS_MISIONALES"/>
    <s v="Magistratura"/>
    <s v="Magistratura"/>
    <n v="0"/>
  </r>
  <r>
    <n v="1899"/>
    <n v="80121503"/>
    <s v="JEP-1450-2025"/>
    <s v="JEP-CSPO-1419-2025"/>
    <s v="Mónica Muñoz"/>
    <d v="2025-09-15T00:00:00"/>
    <s v="Juan Sebastian Chaparro Diaz"/>
    <x v="0"/>
    <s v="1. Prestación de servicios profesionales y de apoyo a la gestión"/>
    <s v="Cédula de Ciudadanía"/>
    <n v="1032503438"/>
    <n v="9"/>
    <s v="Persona Natural"/>
    <s v="Bogotá D.C."/>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María Alejandra Cruz Zuluaga"/>
    <n v="1079233025"/>
    <s v="F- Magistratura"/>
    <s v="N/A"/>
    <s v="Transcriptor"/>
    <s v="Óscar Javier Parra Vera"/>
    <s v="Inversión"/>
    <n v="38413880"/>
    <n v="38413880"/>
    <s v="N/A"/>
    <n v="3841388"/>
    <n v="3841388"/>
    <n v="213025"/>
    <s v="_x0009_807625"/>
    <n v="2022011000068"/>
    <d v="2025-10-08T00:00:00"/>
    <d v="2025-10-21T00:00:00"/>
    <s v="N/A"/>
    <s v="N/A"/>
    <s v="N/A"/>
    <s v="N/A"/>
    <s v="N/A"/>
    <n v="0"/>
    <s v="N/A"/>
    <n v="0"/>
    <s v="N/A"/>
    <n v="0"/>
    <s v="N/A"/>
    <n v="0"/>
    <s v="N/A"/>
    <n v="0"/>
    <s v="N/A"/>
    <n v="0"/>
    <n v="38413880"/>
    <n v="26889716"/>
    <n v="26889716"/>
    <n v="0"/>
    <n v="0"/>
    <d v="2026-07-31T00:00:00"/>
    <d v="2026-07-31T00:00:00"/>
    <n v="206"/>
    <s v="N/A"/>
    <s v="Bogotá D.C."/>
    <s v="Cumplimiento"/>
    <s v="360-47-994000052879"/>
    <s v="Aseguradora Solidaria de Colombia"/>
    <d v="2025-10-10T00:00:00"/>
    <s v="08/10/2025 - 10/02/2027"/>
    <d v="2025-10-21T00:00:00"/>
    <s v="Ninguna"/>
    <s v="En ejecución"/>
    <s v="Ingreso"/>
    <s v="N/A"/>
    <s v="DERECHO"/>
    <s v="N/A"/>
    <s v="Masculino"/>
    <s v="juan.chaparro@jep.gov.co"/>
    <s v="https://community.secop.gov.co/Public/Tendering/ContractNoticePhases/View?PPI=CO1.PPI.42449529&amp;isFromPublicArea=True&amp;isModal=False"/>
    <s v="JUDICIAL_DIALÓGICO"/>
    <s v="PROCESOS_MISIONALES"/>
    <s v="Magistratura"/>
    <s v="Magistratura"/>
    <n v="0"/>
  </r>
  <r>
    <n v="1900"/>
    <n v="80161504"/>
    <s v="JEP-1451-2025"/>
    <s v="JEP-CSPO-1420-2025"/>
    <s v="Mónica Muñoz"/>
    <d v="2025-09-15T00:00:00"/>
    <s v="Angie Michelle Bojaca Patiño"/>
    <x v="0"/>
    <s v="1. Prestación de servicios profesionales y de apoyo a la gestión"/>
    <s v="Cédula de Ciudadanía"/>
    <n v="1012464089"/>
    <s v=" 0"/>
    <s v="Persona Natural"/>
    <s v="Bogotá D.C."/>
    <s v="1900.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David Ernesto Quintero Otalvaro"/>
    <n v="1105684188"/>
    <s v="F- Magistratura"/>
    <s v="N/A"/>
    <s v="Transcriptor"/>
    <s v="Belkis Florentina Izquierdo Torres"/>
    <s v="Inversión"/>
    <n v="38413880"/>
    <n v="38413880"/>
    <s v="N/A"/>
    <n v="3841388"/>
    <n v="3841388"/>
    <n v="213125"/>
    <n v="797525"/>
    <n v="2022011000068"/>
    <d v="2025-10-06T00:00:00"/>
    <d v="2025-10-14T00:00:00"/>
    <s v="N/A"/>
    <s v="N/A"/>
    <s v="N/A"/>
    <s v="N/A"/>
    <s v="N/A"/>
    <n v="0"/>
    <s v="N/A"/>
    <n v="0"/>
    <s v="N/A"/>
    <n v="0"/>
    <s v="N/A"/>
    <n v="0"/>
    <s v="N/A"/>
    <n v="0"/>
    <s v="N/A"/>
    <n v="0"/>
    <n v="38413880"/>
    <n v="26889716"/>
    <n v="26889716"/>
    <n v="0"/>
    <n v="0"/>
    <d v="2026-07-31T00:00:00"/>
    <d v="2026-07-31T00:00:00"/>
    <n v="206"/>
    <s v="N/A"/>
    <s v="Bogotá D.C."/>
    <s v="Cumplimiento"/>
    <s v="21-47-101052712 "/>
    <s v="Seguros del Estado S.A."/>
    <d v="2025-10-06T00:00:00"/>
    <s v="06/10/2025 - 31/01/2027"/>
    <d v="2025-10-08T00:00:00"/>
    <s v="Ninguna"/>
    <s v="En ejecución"/>
    <s v="Ingreso"/>
    <s v="N/A"/>
    <s v="LINGUISTA"/>
    <s v="N/A"/>
    <s v="Femenino"/>
    <s v="angie.bojaca@jep.gov.co"/>
    <s v="https://community.secop.gov.co/Public/Tendering/ContractNoticePhases/View?PPI=CO1.PPI.42449735&amp;isFromPublicArea=True&amp;isModal=False"/>
    <s v="JUDICIAL_DIALÓGICO"/>
    <s v="PROCESOS_MISIONALES"/>
    <s v="Magistratura"/>
    <s v="Magistratura"/>
    <n v="0"/>
  </r>
  <r>
    <n v="1902"/>
    <n v="80161504"/>
    <s v="JEP-1452-2025"/>
    <s v="JEP-CSPO-1421-2025"/>
    <s v="Mónica Muñoz"/>
    <d v="2025-09-15T00:00:00"/>
    <s v="Jose Javier Junieles Martinez"/>
    <x v="0"/>
    <s v="1. Prestación de servicios profesionales y de apoyo a la gestión"/>
    <s v="Cédula de Ciudadanía"/>
    <n v="1102879993"/>
    <n v="2"/>
    <s v="Persona Natural"/>
    <s v="San Pedro"/>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María Alejandra Cruz Zuluaga"/>
    <n v="1079233025"/>
    <s v="F- Magistratura"/>
    <s v="N/A"/>
    <s v="Transcriptor"/>
    <s v="Óscar Javier Parra Vera"/>
    <s v="Inversión"/>
    <n v="38413880"/>
    <n v="38413880"/>
    <s v="N/A"/>
    <n v="3841388"/>
    <n v="3841388"/>
    <n v="213325"/>
    <s v="_x0009_797625"/>
    <n v="2022011000068"/>
    <d v="2025-10-06T00:00:00"/>
    <d v="2025-10-09T00:00:00"/>
    <s v="N/A"/>
    <s v="N/A"/>
    <s v="N/A"/>
    <s v="N/A"/>
    <s v="N/A"/>
    <n v="0"/>
    <s v="N/A"/>
    <n v="0"/>
    <s v="N/A"/>
    <n v="0"/>
    <s v="N/A"/>
    <n v="0"/>
    <s v="N/A"/>
    <n v="0"/>
    <s v="N/A"/>
    <n v="0"/>
    <n v="38413880"/>
    <n v="26889716"/>
    <n v="26889716"/>
    <n v="0"/>
    <n v="0"/>
    <d v="2026-07-31T00:00:00"/>
    <d v="2026-07-31T00:00:00"/>
    <n v="206"/>
    <s v="N/A"/>
    <s v="Bogotá D.C."/>
    <s v="Cumplimiento"/>
    <s v="33-47-101018806"/>
    <s v="Seguros del Estado S.A."/>
    <d v="2025-10-07T00:00:00"/>
    <s v="06/10/2025 - 05/02/2027"/>
    <d v="2025-10-09T00:00:00"/>
    <s v="Ninguna"/>
    <s v="En ejecución"/>
    <s v="Ingreso"/>
    <s v="N/A"/>
    <s v="DERECHO "/>
    <s v="N/A"/>
    <s v="Masculino"/>
    <s v="jose.junieles@jep.gov.co"/>
    <s v="https://community.secop.gov.co/Public/Tendering/ContractNoticePhases/View?PPI=CO1.PPI.42449635&amp;isFromPublicArea=True&amp;isModal=False"/>
    <s v="JUDICIAL_DIALÓGICO"/>
    <s v="PROCESOS_MISIONALES"/>
    <s v="Magistratura"/>
    <s v="Magistratura"/>
    <n v="0"/>
  </r>
  <r>
    <n v="1903"/>
    <n v="80161504"/>
    <s v="JEP-1453-2025"/>
    <s v="JEP-CSPO-1422-2025"/>
    <s v="Mónica Muñoz"/>
    <d v="2025-09-15T00:00:00"/>
    <s v="Ivonne Daniela Vargas Perez"/>
    <x v="0"/>
    <s v="1. Prestación de servicios profesionales y de apoyo a la gestión"/>
    <s v="Cédula de Ciudadanía"/>
    <n v="1003689010"/>
    <n v="3"/>
    <s v="Persona Natural"/>
    <s v="Madrid"/>
    <s v="Prestar servicios para apoyar la transcripción de diligencias en el marco de los casos priorizados por la Sala de Reconocimiento de Verdad, de Responsabilidad y de Determinación de los Hechos y Conductas. "/>
    <s v="Jairo Ernesto Arias Orjuela"/>
    <s v="Dirección de Asuntos Jurídicos"/>
    <s v="F- Magistratura"/>
    <s v="Daniela Andrea Monroy Jaimes"/>
    <n v="1032480616"/>
    <s v="F- Magistratura"/>
    <s v="N/A"/>
    <s v="Transcriptor"/>
    <s v="Julieta Lemaitre Ripoll"/>
    <s v="Inversión"/>
    <n v="38413880"/>
    <n v="38413880"/>
    <s v="N/A"/>
    <n v="3841388"/>
    <n v="3841388"/>
    <n v="213425"/>
    <n v="797725"/>
    <n v="2022011000068"/>
    <d v="2025-10-06T00:00:00"/>
    <d v="2025-10-07T00:00:00"/>
    <s v="N/A"/>
    <s v="N/A"/>
    <s v="N/A"/>
    <s v="N/A"/>
    <s v="N/A"/>
    <n v="0"/>
    <s v="N/A"/>
    <n v="0"/>
    <s v="N/A"/>
    <n v="0"/>
    <s v="N/A"/>
    <n v="0"/>
    <s v="N/A"/>
    <n v="0"/>
    <s v="N/A"/>
    <n v="0"/>
    <n v="38413880"/>
    <n v="26889716"/>
    <n v="26889716"/>
    <n v="0"/>
    <n v="0"/>
    <d v="2026-07-31T00:00:00"/>
    <d v="2026-07-31T00:00:00"/>
    <n v="206"/>
    <s v="N/A"/>
    <s v="Bogotá D.C."/>
    <s v="Cumplimiento"/>
    <s v="21-45-101496316"/>
    <s v="Seguros del Estado S.A."/>
    <d v="2025-10-06T00:00:00"/>
    <s v="06/10/2025 - 01/02/2027"/>
    <d v="2025-10-07T00:00:00"/>
    <s v="Ninguna"/>
    <s v="En ejecución"/>
    <s v="Ingreso"/>
    <s v="N/A"/>
    <s v="ADMINISTRACIÓN PUBLICA "/>
    <s v="N/A"/>
    <s v="Femenino"/>
    <s v="ivonne.vargas@jep.gov.co"/>
    <s v="https://community.secop.gov.co/Public/Tendering/ContractNoticePhases/View?PPI=CO1.PPI.42544723&amp;isFromPublicArea=True&amp;isModal=False"/>
    <s v="JUDICIAL_DIALÓGICO"/>
    <s v="PROCESOS_MISIONALES"/>
    <s v="Magistratura"/>
    <s v="Magistratura"/>
    <n v="0"/>
  </r>
  <r>
    <n v="1906"/>
    <n v="93151507"/>
    <s v="JEP-1454-2025"/>
    <s v="JEP-CSPO-1423-2025"/>
    <s v="Julieth Barrera"/>
    <d v="2025-09-15T00:00:00"/>
    <s v="Yusvany Arturo Marcillo Armenta"/>
    <x v="0"/>
    <s v="1. Prestación de servicios profesionales y de apoyo a la gestión"/>
    <s v="Cédula de Ciudadanía"/>
    <n v="1065617026"/>
    <n v="8"/>
    <s v="Persona Natural"/>
    <s v="Valledupar"/>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3625"/>
    <n v="812925"/>
    <n v="2022011000068"/>
    <d v="2025-10-09T00:00:00"/>
    <d v="2025-10-15T00:00:00"/>
    <s v="N/A"/>
    <s v="N/A"/>
    <s v="N/A"/>
    <s v="N/A"/>
    <s v="N/A"/>
    <n v="0"/>
    <s v="N/A"/>
    <n v="0"/>
    <s v="N/A"/>
    <n v="0"/>
    <s v="N/A"/>
    <n v="0"/>
    <s v="N/A"/>
    <n v="0"/>
    <s v="N/A"/>
    <n v="0"/>
    <n v="42682080"/>
    <n v="29877456"/>
    <n v="29877456"/>
    <n v="0"/>
    <n v="0"/>
    <d v="2026-07-31T00:00:00"/>
    <d v="2026-07-31T00:00:00"/>
    <n v="206"/>
    <s v="N/A"/>
    <s v="Bogotá D.C."/>
    <s v="Cumplimiento"/>
    <n v="4374194"/>
    <s v="Seguros Generales Suramericana S.A."/>
    <d v="2025-10-10T00:00:00"/>
    <s v="09/10/2025 - 31/01/2027"/>
    <d v="2025-10-14T00:00:00"/>
    <s v="Ninguna"/>
    <s v="En ejecución"/>
    <s v="Ingreso"/>
    <s v="N/A"/>
    <s v="DERECHO "/>
    <s v="N/A"/>
    <s v="Masculino"/>
    <s v="yusvany.marcillo@jep.gov.co"/>
    <s v="https://community.secop.gov.co/Public/Tendering/ContractNoticePhases/View?PPI=CO1.PPI.42584899&amp;isFromPublicArea=True&amp;isModal=False"/>
    <s v="SOPORTE_PARA_LA_ADMINISTRACIÓN_DE_JUSTICIA"/>
    <s v="PROCESOS_MISIONALES"/>
    <s v="Secretaría General Judicial"/>
    <s v="Magistratura"/>
    <n v="0"/>
  </r>
  <r>
    <n v="1907"/>
    <n v="93151507"/>
    <s v="JEP-1455-2025"/>
    <s v="JEP-CSPO-1424-2025"/>
    <s v="Julieth Barrera"/>
    <d v="2025-09-15T00:00:00"/>
    <s v="Daniel Perez Pereira"/>
    <x v="0"/>
    <s v="1. Prestación de servicios profesionales y de apoyo a la gestión"/>
    <s v="Cédula de Ciudadanía"/>
    <n v="1152467470"/>
    <n v="6"/>
    <s v="Persona Natural"/>
    <s v="Medellin "/>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3725"/>
    <n v="813225"/>
    <n v="2022011000068"/>
    <d v="2025-10-08T00:00:00"/>
    <d v="2025-10-15T00:00:00"/>
    <s v="N/A"/>
    <s v="N/A"/>
    <s v="N/A"/>
    <s v="N/A"/>
    <s v="N/A"/>
    <n v="0"/>
    <s v="N/A"/>
    <n v="0"/>
    <s v="N/A"/>
    <n v="0"/>
    <s v="N/A"/>
    <n v="0"/>
    <s v="N/A"/>
    <n v="0"/>
    <s v="N/A"/>
    <n v="0"/>
    <n v="42682080"/>
    <n v="29877456"/>
    <n v="29877456"/>
    <n v="0"/>
    <n v="0"/>
    <d v="2026-07-31T00:00:00"/>
    <d v="2026-07-31T00:00:00"/>
    <n v="206"/>
    <s v="N/A"/>
    <s v="Bogotá D.C."/>
    <s v="Cumplimiento"/>
    <s v="33-47-101018824"/>
    <s v="Seguros del Estado S.A."/>
    <d v="2025-10-09T00:00:00"/>
    <s v="09/10/2025 - 05/02/2027"/>
    <d v="2025-10-14T00:00:00"/>
    <s v="Ninguna"/>
    <s v="En ejecución"/>
    <s v="Ingreso"/>
    <s v="N/A"/>
    <s v="DERECHO "/>
    <s v="N/A"/>
    <s v="Masculino"/>
    <s v="daniel.perez@jep.gov.co"/>
    <s v="https://community.secop.gov.co/Public/Tendering/ContractNoticePhases/View?PPI=CO1.PPI.42590034&amp;isFromPublicArea=True&amp;isModal=False"/>
    <s v="SOPORTE_PARA_LA_ADMINISTRACIÓN_DE_JUSTICIA"/>
    <s v="PROCESOS_MISIONALES"/>
    <s v="Secretaría General Judicial"/>
    <s v="Magistratura"/>
    <n v="0"/>
  </r>
  <r>
    <n v="1908"/>
    <n v="93151507"/>
    <s v="JEP-1456-2025"/>
    <s v="JEP-CSPO-1425-2025"/>
    <s v="Julieth Barrera"/>
    <d v="2025-09-15T00:00:00"/>
    <s v="Andres Guillermo Bulla Silva"/>
    <x v="0"/>
    <s v="1. Prestación de servicios profesionales y de apoyo a la gestión"/>
    <s v="Cédula de Ciudadanía"/>
    <n v="80727818"/>
    <n v="1"/>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3825"/>
    <n v="820925"/>
    <n v="2022011000068"/>
    <d v="2025-10-10T00:00:00"/>
    <d v="2025-10-17T00:00:00"/>
    <s v="N/A"/>
    <s v="N/A"/>
    <s v="N/A"/>
    <s v="N/A"/>
    <s v="N/A"/>
    <n v="0"/>
    <s v="N/A"/>
    <n v="0"/>
    <s v="N/A"/>
    <n v="0"/>
    <s v="N/A"/>
    <n v="0"/>
    <s v="N/A"/>
    <n v="0"/>
    <s v="N/A"/>
    <n v="0"/>
    <n v="42682080"/>
    <n v="29877456"/>
    <n v="29877456"/>
    <n v="0"/>
    <n v="0"/>
    <d v="2026-07-31T00:00:00"/>
    <d v="2026-07-31T00:00:00"/>
    <n v="206"/>
    <s v="N/A"/>
    <s v="Bogotá D.C."/>
    <s v="Cumplimiento"/>
    <s v="17-45-101055557"/>
    <s v="Seguros del Estado S.A."/>
    <d v="2025-10-10T00:00:00"/>
    <s v="10/10/2025 - 10/02/2027"/>
    <d v="2025-10-16T00:00:00"/>
    <s v="Ninguna"/>
    <s v="En ejecución"/>
    <s v="Ingreso"/>
    <s v="N/A"/>
    <s v="DERECHO"/>
    <s v="N/A"/>
    <s v="Masculino"/>
    <s v="andres.bulla@jep.gov.co"/>
    <s v="https://community.secop.gov.co/Public/Tendering/ContractNoticePhases/View?PPI=CO1.PPI.42567085&amp;isFromPublicArea=True&amp;isModal=False"/>
    <s v="SOPORTE_PARA_LA_ADMINISTRACIÓN_DE_JUSTICIA"/>
    <s v="PROCESOS_MISIONALES"/>
    <s v="Secretaría General Judicial"/>
    <s v="Magistratura"/>
    <n v="0"/>
  </r>
  <r>
    <n v="1909"/>
    <n v="93151507"/>
    <s v="JEP-1457-2025"/>
    <s v="JEP-CSPO-1426-2025"/>
    <s v="Julieth Barrera"/>
    <d v="2025-09-15T00:00:00"/>
    <s v="Jose Luis Rozo Ramirez"/>
    <x v="0"/>
    <s v="1. Prestación de servicios profesionales y de apoyo a la gestión"/>
    <s v="Cédula de Ciudadanía"/>
    <n v="1053346162"/>
    <n v="4"/>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3925"/>
    <n v="813125"/>
    <n v="2022011000068"/>
    <d v="2025-10-08T00:00:00"/>
    <d v="2025-10-15T00:00:00"/>
    <s v="N/A"/>
    <s v="N/A"/>
    <s v="N/A"/>
    <s v="N/A"/>
    <s v="N/A"/>
    <n v="0"/>
    <s v="N/A"/>
    <n v="0"/>
    <s v="N/A"/>
    <n v="0"/>
    <s v="N/A"/>
    <n v="0"/>
    <s v="N/A"/>
    <n v="0"/>
    <s v="N/A"/>
    <n v="0"/>
    <n v="42682080"/>
    <n v="29877456"/>
    <n v="29877456"/>
    <n v="0"/>
    <n v="0"/>
    <d v="2026-07-31T00:00:00"/>
    <d v="2026-07-31T00:00:00"/>
    <n v="206"/>
    <s v="N/A"/>
    <s v="Bogotá D.C."/>
    <s v="Cumplimiento"/>
    <s v="360-47-994000052802"/>
    <s v="Aseguradora Solidaria de Colombia"/>
    <d v="2025-10-09T00:00:00"/>
    <s v="08/10/2025 - 08/02/2027"/>
    <d v="2025-10-14T00:00:00"/>
    <s v="Ninguna"/>
    <s v="En ejecución"/>
    <s v="Ingreso"/>
    <s v="N/A"/>
    <s v="DERECHO"/>
    <s v="N/A"/>
    <s v="Masculino"/>
    <s v=" jose.rozo@jep.gov.co"/>
    <s v="https://community.secop.gov.co/Public/Tendering/ContractNoticePhases/View?PPI=CO1.PPI.42586157&amp;isFromPublicArea=True&amp;isModal=False"/>
    <s v="SOPORTE_PARA_LA_ADMINISTRACIÓN_DE_JUSTICIA"/>
    <s v="PROCESOS_MISIONALES"/>
    <s v="Secretaría General Judicial"/>
    <s v="Magistratura"/>
    <n v="0"/>
  </r>
  <r>
    <n v="1910"/>
    <n v="93151507"/>
    <s v="JEP-1458-2025"/>
    <s v="JEP-CSPO-1427-2025"/>
    <s v="Julieth Barrera"/>
    <d v="2025-09-15T00:00:00"/>
    <s v="Luisa Fernanda Yara Jara"/>
    <x v="0"/>
    <s v="1. Prestación de servicios profesionales y de apoyo a la gestión"/>
    <s v="Cédula de Ciudadanía"/>
    <n v="1110175859"/>
    <n v="0"/>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025"/>
    <n v="813025"/>
    <n v="2022011000068"/>
    <d v="2025-10-08T00:00:00"/>
    <d v="2025-10-16T00:00:00"/>
    <s v="N/A"/>
    <s v="N/A"/>
    <s v="N/A"/>
    <s v="N/A"/>
    <s v="N/A"/>
    <n v="0"/>
    <s v="N/A"/>
    <n v="0"/>
    <s v="N/A"/>
    <n v="0"/>
    <s v="N/A"/>
    <n v="0"/>
    <s v="N/A"/>
    <n v="0"/>
    <s v="N/A"/>
    <n v="0"/>
    <n v="42682080"/>
    <n v="29877456"/>
    <n v="29877456"/>
    <n v="0"/>
    <n v="0"/>
    <d v="2026-07-31T00:00:00"/>
    <d v="2026-07-31T00:00:00"/>
    <n v="206"/>
    <s v="N/A"/>
    <s v="Bogotá D.C."/>
    <s v="Cumplimiento"/>
    <s v="360-47-994000052809"/>
    <s v="Aseguradora Solidaria de Colombia"/>
    <d v="2025-10-09T00:00:00"/>
    <s v="08/10/2025 - 08/02/2027"/>
    <d v="2025-10-14T00:00:00"/>
    <s v="Ninguna"/>
    <s v="En ejecución"/>
    <s v="Ingreso"/>
    <s v="N/A"/>
    <s v="DERECHO "/>
    <s v="N/A"/>
    <s v="Femenino"/>
    <s v="luisa.yara@jep.gov.co"/>
    <s v="https://community.secop.gov.co/Public/Tendering/ContractNoticePhases/View?PPI=CO1.PPI.42591783&amp;isFromPublicArea=True&amp;isModal=False"/>
    <s v="SOPORTE_PARA_LA_ADMINISTRACIÓN_DE_JUSTICIA"/>
    <s v="PROCESOS_MISIONALES"/>
    <s v="Secretaría General Judicial"/>
    <s v="Magistratura"/>
    <n v="0"/>
  </r>
  <r>
    <n v="1351"/>
    <n v="80161504"/>
    <s v="JEP-1459-2025"/>
    <s v="JEP-AECID-013-2025"/>
    <s v="Miguel Salcedo"/>
    <d v="2025-10-02T00:00:00"/>
    <s v="Farid Antonio Bejarano"/>
    <x v="0"/>
    <s v="1. Prestación de servicios profesionales y de apoyo a la gestión"/>
    <s v="Cédula de Ciudadanía"/>
    <n v="11799121"/>
    <n v="2"/>
    <s v="Persona Natural"/>
    <s v="Medellin "/>
    <s v="Prestar servicios profesionales con un enfoque conceptual y metodológico para el apoyo en la investigación, análisis y desarrollo de estrategias en el marco del caso 009 &quot;crímenes cometidos contra pueblos y territorios étnicos&quot;, Subcaso Buenaventura, Dagua y Pacífico Medio, en el marco del Proyecto de Apoyo a la JEP - Fase III financiado por AECID."/>
    <s v="Jairo Ernesto Arias Orjuela"/>
    <s v="Dirección de Asuntos Jurídicos"/>
    <s v="F- Magistratura"/>
    <s v="Juan Felipe Molano Rodríguez"/>
    <n v="1061716378"/>
    <s v="F- Magistratura"/>
    <s v="N/A"/>
    <s v="Caso 9 Buenaventura - AECID"/>
    <s v="Xiomara Cecilia Balanta Moreno"/>
    <s v="Inversión"/>
    <n v="23901970"/>
    <n v="23901970"/>
    <s v="N/A"/>
    <n v="8536421"/>
    <n v="8536421"/>
    <n v="1425"/>
    <n v="1325"/>
    <n v="2022011000068"/>
    <d v="2025-10-10T00:00:00"/>
    <d v="2025-10-16T00:00:00"/>
    <s v="N/A"/>
    <s v="N/A"/>
    <s v="N/A"/>
    <s v="N/A"/>
    <s v="N/A"/>
    <n v="0"/>
    <s v="N/A"/>
    <n v="0"/>
    <s v="N/A"/>
    <n v="0"/>
    <s v="N/A"/>
    <n v="0"/>
    <s v="N/A"/>
    <n v="0"/>
    <s v="N/A"/>
    <n v="0"/>
    <n v="23901970"/>
    <n v="0"/>
    <n v="0"/>
    <n v="0"/>
    <n v="0"/>
    <d v="2025-12-31T00:00:00"/>
    <d v="2025-12-31T00:00:00"/>
    <n v="-6"/>
    <s v="N/A"/>
    <s v="Bogotá D.C."/>
    <s v="Cumplimiento"/>
    <s v="420-47-994000048318"/>
    <s v="Aseguradora Solidaria de Colombia"/>
    <d v="2025-10-15T00:00:00"/>
    <s v="10/10/0225 - 30/06/2026"/>
    <d v="2025-10-16T00:00:00"/>
    <s v="Ninguna"/>
    <s v="Terminado"/>
    <s v="Ingreso"/>
    <s v="N/A"/>
    <s v="DERECHO"/>
    <s v="N/A"/>
    <s v="Masculino"/>
    <s v="farid.bejarano@jep.gov.co"/>
    <s v="https://community.secop.gov.co/Public/Tendering/ContractNoticePhases/View?PPI=CO1.PPI.42611103&amp;isFromPublicArea=True&amp;isModal=False"/>
    <s v="JUDICIAL_DIALÓGICO"/>
    <s v="PROCESOS_MISIONALES"/>
    <s v="Magistratura"/>
    <s v="Magistratura"/>
    <n v="0"/>
  </r>
  <r>
    <n v="1912"/>
    <n v="93151507"/>
    <s v="JEP-1460-2025"/>
    <s v="JEP-1460-2025."/>
    <s v="Julieth Barrera"/>
    <d v="2025-09-15T00:00:00"/>
    <s v="Laura Melissa Magnussen Gonzalez"/>
    <x v="0"/>
    <s v="1. Prestación de servicios profesionales y de apoyo a la gestión"/>
    <s v="Cédula de Ciudadanía"/>
    <n v="1019143625"/>
    <s v=" 7"/>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225"/>
    <n v="821025"/>
    <n v="2022011000068"/>
    <d v="2025-10-10T00:00:00"/>
    <d v="2025-10-17T00:00:00"/>
    <s v="N/A"/>
    <s v="N/A"/>
    <s v="N/A"/>
    <s v="N/A"/>
    <s v="N/A"/>
    <n v="0"/>
    <s v="N/A"/>
    <n v="0"/>
    <s v="N/A"/>
    <n v="0"/>
    <s v="N/A"/>
    <n v="0"/>
    <s v="N/A"/>
    <n v="0"/>
    <s v="N/A"/>
    <n v="0"/>
    <n v="42682080"/>
    <n v="29877456"/>
    <n v="29877456"/>
    <n v="0"/>
    <n v="0"/>
    <d v="2026-07-31T00:00:00"/>
    <d v="2026-07-31T00:00:00"/>
    <n v="206"/>
    <s v="N/A"/>
    <s v="Bogotá D.C."/>
    <s v="Cumplimiento"/>
    <s v="33-47-101018843"/>
    <s v="Seguros del Estado S.A."/>
    <d v="2025-10-10T00:00:00"/>
    <s v="10/10/2025 - 31/01/2027"/>
    <d v="2025-10-16T00:00:00"/>
    <s v="Ninguna"/>
    <s v="En ejecución"/>
    <s v="Ingreso"/>
    <s v="N/A"/>
    <s v="DERECHO "/>
    <s v="N/A"/>
    <s v="Masculino"/>
    <s v="laura.magnussen@jep.gov.co"/>
    <s v="https://community.secop.gov.co/Public/Tendering/ContractNoticePhases/View?PPI=CO1.PPI.42593837&amp;isFromPublicArea=True&amp;isModal=False"/>
    <s v="SOPORTE_PARA_LA_ADMINISTRACIÓN_DE_JUSTICIA"/>
    <s v="PROCESOS_MISIONALES"/>
    <s v="Secretaría General Judicial"/>
    <s v="Magistratura"/>
    <n v="0"/>
  </r>
  <r>
    <n v="1913"/>
    <n v="93151507"/>
    <s v="JEP-1461-2025"/>
    <s v="JEP-CSPO-1430-2025"/>
    <s v="Julieth Barrera"/>
    <d v="2025-09-15T00:00:00"/>
    <s v="Paula Alejandra Orozco Rincón"/>
    <x v="0"/>
    <s v="1. Prestación de servicios profesionales y de apoyo a la gestión"/>
    <s v="Cédula de Ciudadanía"/>
    <n v="1032496580"/>
    <s v=" 6"/>
    <s v="Persona Natural"/>
    <s v="Tunj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325"/>
    <n v="812825"/>
    <n v="2022011000068"/>
    <d v="2025-10-08T00:00:00"/>
    <d v="2025-10-16T00:00:00"/>
    <s v="N/A"/>
    <s v="N/A"/>
    <s v="N/A"/>
    <s v="N/A"/>
    <s v="N/A"/>
    <n v="0"/>
    <s v="N/A"/>
    <n v="0"/>
    <s v="N/A"/>
    <n v="0"/>
    <s v="N/A"/>
    <n v="0"/>
    <s v="N/A"/>
    <n v="0"/>
    <s v="N/A"/>
    <n v="0"/>
    <n v="42682080"/>
    <n v="29877456"/>
    <n v="29877456"/>
    <n v="0"/>
    <n v="0"/>
    <d v="2026-07-31T00:00:00"/>
    <d v="2026-07-31T00:00:00"/>
    <n v="206"/>
    <s v="N/A"/>
    <s v="Bogotá D.C."/>
    <s v="Cumplimiento"/>
    <s v="39-45-101034307"/>
    <s v="Seguros del Estado S.A."/>
    <d v="2025-10-09T00:00:00"/>
    <s v="08/10/2025 - 31/01/2027"/>
    <d v="2025-10-10T00:00:00"/>
    <s v="Ninguna"/>
    <s v="En ejecución"/>
    <s v="Ingreso"/>
    <s v="N/A"/>
    <s v="DERECHO "/>
    <s v="N/A"/>
    <s v="Femenino"/>
    <s v="paula.orozco@jep.gov.co"/>
    <s v="https://community.secop.gov.co/Public/Tendering/ContractNoticePhases/View?PPI=CO1.PPI.42584871&amp;isFromPublicArea=True&amp;isModal=False"/>
    <s v="SOPORTE_PARA_LA_ADMINISTRACIÓN_DE_JUSTICIA"/>
    <s v="PROCESOS_MISIONALES"/>
    <s v="Secretaría General Judicial"/>
    <s v="Magistratura"/>
    <n v="0"/>
  </r>
  <r>
    <n v="1914"/>
    <n v="93151507"/>
    <s v="JEP-1462-2025"/>
    <s v="JEP-CSPO-1431-2025"/>
    <s v="Julieth Barrera"/>
    <d v="2025-09-15T00:00:00"/>
    <s v="Hugo Armando Arenas Rodríguez"/>
    <x v="0"/>
    <s v="1. Prestación de servicios profesionales y de apoyo a la gestión"/>
    <s v="Cédula de Ciudadanía"/>
    <n v="16187653"/>
    <s v=" 0"/>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425"/>
    <n v="836725"/>
    <n v="2022011000068"/>
    <d v="2025-10-14T00:00:00"/>
    <d v="2025-10-22T00:00:00"/>
    <s v="N/A"/>
    <s v="N/A"/>
    <s v="N/A"/>
    <s v="N/A"/>
    <s v="N/A"/>
    <n v="0"/>
    <s v="N/A"/>
    <n v="0"/>
    <s v="N/A"/>
    <n v="0"/>
    <s v="N/A"/>
    <n v="0"/>
    <s v="N/A"/>
    <n v="0"/>
    <s v="N/A"/>
    <n v="0"/>
    <n v="42682080"/>
    <n v="29877456"/>
    <n v="29877456"/>
    <n v="0"/>
    <n v="0"/>
    <d v="2026-07-31T00:00:00"/>
    <d v="2026-07-31T00:00:00"/>
    <n v="206"/>
    <s v="N/A"/>
    <s v="Bogotá D.C."/>
    <s v="Cumplimiento"/>
    <s v="37-47-101006015"/>
    <s v="Seguros del Estado S.A."/>
    <d v="2025-10-15T00:00:00"/>
    <s v="14/10/2025 - 31/07/2026"/>
    <d v="2025-10-17T00:00:00"/>
    <s v="Revisar fecha de vigencia de la póliza, póliza nueva, pendiente de aprobación rebisado 11/11/2025"/>
    <s v="En ejecución"/>
    <s v="Ingreso"/>
    <s v="N/A"/>
    <s v="DERECHO "/>
    <s v="N/A"/>
    <s v="Masculino"/>
    <s v="hugo.arenas@jep.gov.co"/>
    <s v="https://community.secop.gov.co/Public/Tendering/ContractNoticePhases/View?PPI=CO1.PPI.42588592&amp;isFromPublicArea=True&amp;isModal=False"/>
    <s v="SOPORTE_PARA_LA_ADMINISTRACIÓN_DE_JUSTICIA"/>
    <s v="PROCESOS_MISIONALES"/>
    <s v="Secretaría General Judicial"/>
    <s v="Magistratura"/>
    <n v="0"/>
  </r>
  <r>
    <n v="1915"/>
    <n v="93151507"/>
    <s v="JEP-1463-2025"/>
    <s v="JEP-CSPO-1432-2025"/>
    <s v="Julieth Barrera"/>
    <d v="2025-09-15T00:00:00"/>
    <s v="Eliana Yaneth  Moscote Arias"/>
    <x v="0"/>
    <s v="1. Prestación de servicios profesionales y de apoyo a la gestión"/>
    <s v="Cédula de Ciudadanía"/>
    <n v="1123414532"/>
    <n v="1"/>
    <s v="Persona Natural"/>
    <s v="Dibull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4525"/>
    <n v="800325"/>
    <n v="2022011000068"/>
    <d v="2025-10-06T00:00:00"/>
    <d v="2025-10-09T00:00:00"/>
    <s v="N/A"/>
    <s v="N/A"/>
    <s v="N/A"/>
    <s v="N/A"/>
    <s v="N/A"/>
    <n v="0"/>
    <s v="N/A"/>
    <n v="0"/>
    <s v="N/A"/>
    <n v="0"/>
    <s v="N/A"/>
    <n v="0"/>
    <s v="N/A"/>
    <n v="0"/>
    <s v="N/A"/>
    <n v="0"/>
    <n v="42682080"/>
    <n v="29877456"/>
    <n v="29877456"/>
    <n v="0"/>
    <n v="0"/>
    <d v="2026-07-31T00:00:00"/>
    <d v="2026-07-31T00:00:00"/>
    <n v="206"/>
    <s v="N/A"/>
    <s v="Bogotá D.C."/>
    <s v="Cumplimiento"/>
    <s v="360-47- 994000052616"/>
    <s v="Aseguradora Solidaria de Colombia"/>
    <d v="2025-10-06T00:00:00"/>
    <s v="06/10/2025 - 10/02/2027"/>
    <d v="2025-10-07T00:00:00"/>
    <s v="Ninguna"/>
    <s v="En ejecución"/>
    <s v="Ingreso"/>
    <s v="N/A"/>
    <s v="DERECHO "/>
    <s v="N/A"/>
    <s v="Femenino"/>
    <s v="eliana.moscote@jep.gov.co"/>
    <s v="https://community.secop.gov.co/Public/Tendering/ContractNoticePhases/View?PPI=CO1.PPI.42583280&amp;isFromPublicArea=True&amp;isModal=False"/>
    <s v="SOPORTE_PARA_LA_ADMINISTRACIÓN_DE_JUSTICIA"/>
    <s v="PROCESOS_MISIONALES"/>
    <s v="Secretaría General Judicial"/>
    <s v="Magistratura"/>
    <n v="0"/>
  </r>
  <r>
    <n v="1916"/>
    <n v="93151507"/>
    <s v="JEP-1464-2025"/>
    <s v="JEP-CSPO-1433-2025"/>
    <s v="Julieth Barrera"/>
    <d v="2025-09-15T00:00:00"/>
    <s v="Leidy Andrea Ramirez Segura"/>
    <x v="0"/>
    <s v="1. Prestación de servicios profesionales y de apoyo a la gestión"/>
    <s v="Cédula de Ciudadanía"/>
    <n v="1018409744"/>
    <n v="5"/>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4625"/>
    <n v="800425"/>
    <n v="2022011000068"/>
    <d v="2025-10-06T00:00:00"/>
    <d v="2025-10-09T00:00:00"/>
    <s v="N/A"/>
    <s v="N/A"/>
    <s v="N/A"/>
    <s v="N/A"/>
    <s v="N/A"/>
    <n v="0"/>
    <s v="N/A"/>
    <n v="0"/>
    <s v="N/A"/>
    <n v="0"/>
    <s v="N/A"/>
    <n v="0"/>
    <s v="N/A"/>
    <n v="0"/>
    <s v="N/A"/>
    <n v="0"/>
    <n v="42682080"/>
    <n v="29877456"/>
    <n v="29877456"/>
    <n v="0"/>
    <n v="0"/>
    <d v="2026-07-31T00:00:00"/>
    <d v="2026-07-31T00:00:00"/>
    <n v="206"/>
    <s v="N/A"/>
    <s v="Bogotá D.C."/>
    <s v="Cumplimiento"/>
    <s v="360-47-994000052620"/>
    <s v="Aseguradora Solidaria de Colombia"/>
    <d v="2025-10-06T00:00:00"/>
    <s v="06/10/2025 - 10/02/2027"/>
    <d v="2025-10-06T00:00:00"/>
    <s v="Ninguna"/>
    <s v="En ejecución"/>
    <s v="Ingreso"/>
    <s v="N/A"/>
    <s v="DERECHO "/>
    <s v="N/A"/>
    <s v="Femenino"/>
    <s v="leidy.ramirez@jep.gov.co"/>
    <s v="https://community.secop.gov.co/Public/Tendering/ContractNoticePhases/View?PPI=CO1.PPI.42584628&amp;isFromPublicArea=True&amp;isModal=False"/>
    <s v="SOPORTE_PARA_LA_ADMINISTRACIÓN_DE_JUSTICIA"/>
    <s v="PROCESOS_MISIONALES"/>
    <s v="Secretaría General Judicial"/>
    <s v="Magistratura"/>
    <n v="0"/>
  </r>
  <r>
    <n v="1917"/>
    <n v="93151507"/>
    <s v="JEP-1465-2025"/>
    <s v="JEP-CSPO-1434-2025"/>
    <s v="Julieth Barrera"/>
    <d v="2025-09-15T00:00:00"/>
    <s v="Manuel Antonio Romero Mendez"/>
    <x v="0"/>
    <s v="1. Prestación de servicios profesionales y de apoyo a la gestión"/>
    <s v="Cédula de Ciudadanía"/>
    <n v="1019063138"/>
    <n v="8"/>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725"/>
    <n v="833225"/>
    <n v="2022011000068"/>
    <d v="2025-10-14T00:00:00"/>
    <d v="2025-10-20T00:00:00"/>
    <s v="N/A"/>
    <s v="N/A"/>
    <s v="N/A"/>
    <s v="N/A"/>
    <s v="N/A"/>
    <n v="0"/>
    <s v="N/A"/>
    <n v="0"/>
    <s v="N/A"/>
    <n v="0"/>
    <s v="N/A"/>
    <n v="0"/>
    <s v="N/A"/>
    <n v="0"/>
    <s v="N/A"/>
    <n v="0"/>
    <n v="42682080"/>
    <n v="29877456"/>
    <n v="29877456"/>
    <n v="0"/>
    <n v="0"/>
    <d v="2026-07-31T00:00:00"/>
    <d v="2026-07-31T00:00:00"/>
    <n v="206"/>
    <s v="N/A"/>
    <s v="Bogotá D.C."/>
    <s v="Cumplimiento"/>
    <s v="11-47-101039522"/>
    <s v="Seguros del Estado S.A."/>
    <d v="2025-10-15T00:00:00"/>
    <s v="14/10/2025 - 03/02/2027"/>
    <d v="2025-10-15T00:00:00"/>
    <s v="Ninguna"/>
    <s v="En ejecución"/>
    <s v="Ingreso"/>
    <s v="N/A"/>
    <s v="DERECHO "/>
    <s v="N/A"/>
    <s v="Masculino"/>
    <s v="manuel.romero@jep.gov.co"/>
    <s v="https://community.secop.gov.co/Public/Tendering/ContractNoticePhases/View?PPI=CO1.PPI.42611466&amp;isFromPublicArea=True&amp;isModal=False"/>
    <s v="SOPORTE_PARA_LA_ADMINISTRACIÓN_DE_JUSTICIA"/>
    <s v="PROCESOS_MISIONALES"/>
    <s v="Secretaría General Judicial"/>
    <s v="Magistratura"/>
    <n v="0"/>
  </r>
  <r>
    <n v="1918"/>
    <n v="93151507"/>
    <s v="JEP-1466-2025"/>
    <s v="JEP-CSPO-1435-2025"/>
    <s v="Mónica Muñoz"/>
    <d v="2025-09-15T00:00:00"/>
    <s v="María Paula Rojas Betancourt"/>
    <x v="0"/>
    <s v="1. Prestación de servicios profesionales y de apoyo a la gestión"/>
    <s v="Cédula de Ciudadanía"/>
    <n v="1015476653"/>
    <n v="8"/>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4825"/>
    <n v="792525"/>
    <n v="2022011000068"/>
    <d v="2025-10-02T00:00:00"/>
    <d v="2025-10-09T00:00:00"/>
    <s v="N/A"/>
    <s v="N/A"/>
    <s v="N/A"/>
    <s v="N/A"/>
    <s v="N/A"/>
    <n v="0"/>
    <s v="N/A"/>
    <n v="0"/>
    <s v="N/A"/>
    <n v="0"/>
    <s v="N/A"/>
    <n v="0"/>
    <s v="N/A"/>
    <n v="0"/>
    <s v="N/A"/>
    <n v="0"/>
    <n v="42682080"/>
    <n v="29877456"/>
    <n v="29877456"/>
    <n v="0"/>
    <n v="0"/>
    <d v="2026-07-31T00:00:00"/>
    <d v="2026-07-31T00:00:00"/>
    <n v="206"/>
    <s v="N/A"/>
    <s v="Bogotá D.C."/>
    <s v="Cumplimiento"/>
    <s v="14-45-101128707"/>
    <s v="Seguros del Estado S.A."/>
    <d v="2025-10-03T00:00:00"/>
    <s v="02/10/2025 - 31/01/2027"/>
    <d v="2025-10-07T00:00:00"/>
    <s v="Ninguna"/>
    <s v="En ejecución"/>
    <s v="Ingreso"/>
    <s v="N/A"/>
    <s v="DERECHO"/>
    <s v="INTERNACIONALISTA"/>
    <s v="Femenino"/>
    <s v="maria.rojasb@jep.gov.co"/>
    <s v="https://community.secop.gov.co/Public/Tendering/ContractNoticePhases/View?PPI=CO1.PPI.42455673&amp;isFromPublicArea=True&amp;isModal=False"/>
    <s v="SOPORTE_PARA_LA_ADMINISTRACIÓN_DE_JUSTICIA"/>
    <s v="PROCESOS_MISIONALES"/>
    <s v="Secretaría General Judicial"/>
    <s v="Magistratura"/>
    <n v="0"/>
  </r>
  <r>
    <n v="1919"/>
    <n v="93151507"/>
    <s v="JEP-1467-2025"/>
    <s v="JEP-CSPO-1436-2025"/>
    <s v="Mónica Muñoz"/>
    <d v="2025-09-15T00:00:00"/>
    <s v="Luis Miguel Gutierrez Cordoba "/>
    <x v="0"/>
    <s v="1. Prestación de servicios profesionales y de apoyo a la gestión"/>
    <s v="Cédula de Ciudadanía"/>
    <n v="1065829406"/>
    <n v="3"/>
    <s v="Persona Natural"/>
    <s v="Valledupar"/>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4925"/>
    <n v="797825"/>
    <n v="2022011000068"/>
    <d v="2025-10-06T00:00:00"/>
    <d v="2025-10-09T00:00:00"/>
    <s v="N/A"/>
    <s v="N/A"/>
    <s v="N/A"/>
    <s v="N/A"/>
    <s v="N/A"/>
    <n v="0"/>
    <s v="N/A"/>
    <n v="0"/>
    <s v="N/A"/>
    <n v="0"/>
    <s v="N/A"/>
    <n v="0"/>
    <s v="N/A"/>
    <n v="0"/>
    <s v="N/A"/>
    <n v="0"/>
    <n v="42682080"/>
    <n v="29877456"/>
    <n v="29877456"/>
    <n v="0"/>
    <n v="0"/>
    <d v="2026-07-31T00:00:00"/>
    <d v="2026-07-31T00:00:00"/>
    <n v="206"/>
    <s v="N/A"/>
    <s v="Bogotá D.C."/>
    <s v="Cumplimiento"/>
    <s v="360-47-994000052641"/>
    <s v="Aseguradora Solidaria de Colombia"/>
    <d v="2025-10-06T00:00:00"/>
    <s v="06/10/2025 - 10/02/2027"/>
    <d v="2025-10-07T00:00:00"/>
    <s v="Ninguna"/>
    <s v="En ejecución"/>
    <s v="Ingreso"/>
    <s v="N/A"/>
    <s v="DERECHO "/>
    <s v="N/A"/>
    <s v="Masculino"/>
    <s v="luis.gutierrez@jep.gov.co"/>
    <s v="https://community.secop.gov.co/Public/Tendering/ContractNoticePhases/View?PPI=CO1.PPI.42455677&amp;isFromPublicArea=True&amp;isModal=False"/>
    <s v="SOPORTE_PARA_LA_ADMINISTRACIÓN_DE_JUSTICIA"/>
    <s v="PROCESOS_MISIONALES"/>
    <s v="Secretaría General Judicial"/>
    <s v="Magistratura"/>
    <n v="0"/>
  </r>
  <r>
    <n v="1920"/>
    <n v="93151507"/>
    <s v="JEP-1468-2025"/>
    <s v="JEP-CSPO-1437-2025"/>
    <s v="Mónica Muñoz"/>
    <d v="2025-09-15T00:00:00"/>
    <s v="Brayan Stiven Velasquez Campos"/>
    <x v="0"/>
    <s v="1. Prestación de servicios profesionales y de apoyo a la gestión"/>
    <s v="Cédula de Ciudadanía"/>
    <n v="1193081418"/>
    <n v="3"/>
    <s v="Persona Natural"/>
    <s v="Neiv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025"/>
    <n v="796925"/>
    <n v="2022011000068"/>
    <d v="2025-10-06T00:00:00"/>
    <d v="2025-10-09T00:00:00"/>
    <s v="N/A"/>
    <s v="N/A"/>
    <s v="N/A"/>
    <s v="N/A"/>
    <s v="N/A"/>
    <n v="0"/>
    <s v="N/A"/>
    <n v="0"/>
    <s v="N/A"/>
    <n v="0"/>
    <s v="N/A"/>
    <n v="0"/>
    <s v="N/A"/>
    <n v="0"/>
    <s v="N/A"/>
    <n v="0"/>
    <n v="42682080"/>
    <n v="29877456"/>
    <n v="29877456"/>
    <n v="0"/>
    <n v="0"/>
    <d v="2026-07-31T00:00:00"/>
    <d v="2026-07-31T00:00:00"/>
    <n v="206"/>
    <s v="N/A"/>
    <s v="Bogotá D.C."/>
    <s v="Cumplimiento"/>
    <s v="11-47-101039144"/>
    <s v="Seguros del Estado S.A."/>
    <d v="2025-10-06T00:00:00"/>
    <s v="06/10/2025 - 10/02/2027"/>
    <d v="2025-10-07T00:00:00"/>
    <s v="Ninguna"/>
    <s v="En ejecución"/>
    <s v="Ingreso"/>
    <s v="N/A"/>
    <s v="DERECHO"/>
    <s v="N/A"/>
    <s v="Masculino"/>
    <s v="brayan.velasquez@jep.gov.co"/>
    <s v="https://community.secop.gov.co/Public/Tendering/ContractNoticePhases/View?PPI=CO1.PPI.42455886&amp;isFromPublicArea=True&amp;isModal=False"/>
    <s v="SOPORTE_PARA_LA_ADMINISTRACIÓN_DE_JUSTICIA"/>
    <s v="PROCESOS_MISIONALES"/>
    <s v="Secretaría General Judicial"/>
    <s v="Magistratura"/>
    <n v="0"/>
  </r>
  <r>
    <n v="1921"/>
    <n v="93151507"/>
    <s v="JEP-1469-2025"/>
    <s v="JEP-CSPO-1438-2025"/>
    <s v="Mónica Muñoz"/>
    <d v="2025-09-15T00:00:00"/>
    <s v="Diana Margarita Barahona Uribe"/>
    <x v="0"/>
    <s v="1. Prestación de servicios profesionales y de apoyo a la gestión"/>
    <s v="Cédula de Ciudadanía"/>
    <n v="1032430303"/>
    <n v="9"/>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125"/>
    <n v="797925"/>
    <n v="2022011000068"/>
    <d v="2025-10-06T00:00:00"/>
    <d v="2025-10-09T00:00:00"/>
    <s v="Jose Ernesto Alturo Rojas; Laura Alejandra Ariza Peinado"/>
    <s v="Cédula de Ciudadanía; Cédula de Ciudadanía"/>
    <s v="1018466213; 1005341462"/>
    <s v="9; 1"/>
    <s v="14/11/2025; 24/02/2026"/>
    <n v="0"/>
    <s v="N/A"/>
    <n v="0"/>
    <s v="N/A"/>
    <n v="0"/>
    <s v="N/A"/>
    <n v="0"/>
    <s v="N/A"/>
    <n v="0"/>
    <s v="N/A"/>
    <n v="0"/>
    <n v="42682080"/>
    <n v="29877456"/>
    <n v="29877456"/>
    <n v="0"/>
    <n v="0"/>
    <d v="2026-07-31T00:00:00"/>
    <d v="2026-07-31T00:00:00"/>
    <n v="206"/>
    <s v="N/A"/>
    <s v="Bogotá D.C."/>
    <s v="Cumplimiento; Cumplimiento; Cumplimiento"/>
    <s v="11-47-101039147; 360-47-994000054526; 18-47-101012835"/>
    <s v="Seguros del Estado S.A.; Aseguradora Solidaria de Colombia; Seguros del Estado S.A"/>
    <s v="6/10/2025; 14/11/2025; 02/03/2026"/>
    <s v="06/10/2025 - 10/02/2027; 14/11/2025 - 10/02/2027; 24/02/2026 - 01/02/2027"/>
    <s v="7/10/2025; 18/11/2025; 3/03/2026"/>
    <s v="El 14/11/2025 se publicó la cesión del contrato a Jose Ernesto Alturo Rojas; El 24/02/2026 se publicó la cesión del contrato a Laura Alejandra Ariza Peinado"/>
    <s v="En ejecución"/>
    <s v="Cesión"/>
    <s v="N/A"/>
    <s v="DERECHO; DERECHO; DERECHO"/>
    <s v="N/A; N/A; N/A"/>
    <s v="Femenino; Masculino; Femenino"/>
    <s v="diana.barahona@jep.gov.co; Pendiente; Pendiente"/>
    <s v="https://community.secop.gov.co/Public/Tendering/ContractNoticePhases/View?PPI=CO1.PPI.42456024&amp;isFromPublicArea=True&amp;isModal=False"/>
    <s v="SOPORTE_PARA_LA_ADMINISTRACIÓN_DE_JUSTICIA"/>
    <s v="PROCESOS_MISIONALES"/>
    <s v="Secretaría General Judicial"/>
    <s v="Magistratura"/>
    <n v="0"/>
  </r>
  <r>
    <n v="1922"/>
    <n v="93151507"/>
    <s v="JEP-1470-2025"/>
    <s v="JEP-CSPO-1439-2025"/>
    <s v="Mónica Muñoz"/>
    <d v="2025-09-15T00:00:00"/>
    <s v="Alexandra Maria Cortes Aristizabal"/>
    <x v="0"/>
    <s v="1. Prestación de servicios profesionales y de apoyo a la gestión"/>
    <s v="Cédula de Ciudadanía"/>
    <n v="1023034352"/>
    <n v="9"/>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225"/>
    <n v="792625"/>
    <n v="2022011000068"/>
    <d v="2025-10-02T00:00:00"/>
    <d v="2025-10-09T00:00:00"/>
    <s v="N/A"/>
    <s v="N/A"/>
    <s v="N/A"/>
    <s v="N/A"/>
    <s v="N/A"/>
    <n v="0"/>
    <s v="N/A"/>
    <n v="0"/>
    <s v="N/A"/>
    <n v="0"/>
    <s v="N/A"/>
    <n v="0"/>
    <s v="N/A"/>
    <n v="0"/>
    <s v="N/A"/>
    <n v="0"/>
    <n v="42682080"/>
    <n v="29877456"/>
    <n v="29877456"/>
    <n v="0"/>
    <n v="0"/>
    <d v="2026-07-31T00:00:00"/>
    <d v="2026-07-31T00:00:00"/>
    <n v="206"/>
    <s v="N/A"/>
    <s v="Bogotá D.C."/>
    <s v="Cumplimiento"/>
    <s v="33-47-101018787"/>
    <s v="Seguros del Estado S.A."/>
    <d v="2025-10-06T00:00:00"/>
    <s v="6/10/2025 - 05/02/2027"/>
    <d v="2025-10-07T00:00:00"/>
    <s v="Ninguna"/>
    <s v="En ejecución"/>
    <s v="Ingreso"/>
    <s v="N/A"/>
    <s v="DERECHO"/>
    <s v="N/A"/>
    <s v="Femenino"/>
    <s v="alexandra.cortes@jep.gov.co"/>
    <s v="https://community.secop.gov.co/Public/Tendering/ContractNoticePhases/View?PPI=CO1.PPI.42455684&amp;isFromPublicArea=True&amp;isModal=False"/>
    <s v="SOPORTE_PARA_LA_ADMINISTRACIÓN_DE_JUSTICIA"/>
    <s v="PROCESOS_MISIONALES"/>
    <s v="Secretaría General Judicial"/>
    <s v="Magistratura"/>
    <n v="0"/>
  </r>
  <r>
    <n v="1923"/>
    <n v="93151507"/>
    <s v="JEP-1471-2025"/>
    <s v="JEP-CSPO-1440-2025"/>
    <s v="Mónica Muñoz"/>
    <d v="2025-09-15T00:00:00"/>
    <s v="Diego Alejandro Dorado Santacruz"/>
    <x v="0"/>
    <s v="1. Prestación de servicios profesionales y de apoyo a la gestión"/>
    <s v="Cédula de Ciudadanía"/>
    <n v="1061769273"/>
    <s v=" 8"/>
    <s v="Persona Natural"/>
    <s v="Popayán"/>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325"/>
    <n v="807425"/>
    <n v="2022011000068"/>
    <d v="2025-10-06T00:00:00"/>
    <d v="2025-10-09T00:00:00"/>
    <s v="N/A"/>
    <s v="N/A"/>
    <s v="N/A"/>
    <s v="N/A"/>
    <s v="N/A"/>
    <n v="0"/>
    <s v="N/A"/>
    <n v="0"/>
    <s v="N/A"/>
    <n v="0"/>
    <s v="N/A"/>
    <n v="0"/>
    <s v="N/A"/>
    <n v="0"/>
    <s v="N/A"/>
    <n v="0"/>
    <n v="42682080"/>
    <n v="29877456"/>
    <n v="29877456"/>
    <n v="0"/>
    <n v="0"/>
    <d v="2026-07-31T00:00:00"/>
    <d v="2026-07-31T00:00:00"/>
    <n v="206"/>
    <s v="N/A"/>
    <s v="Bogotá D.C."/>
    <s v="Cumplimiento"/>
    <s v="360-47-994000052619"/>
    <s v="Aseguradora Solidaria de Colombia"/>
    <d v="2025-10-06T00:00:00"/>
    <s v="06/10/2025 - 3/02/2027"/>
    <d v="2025-10-07T00:00:00"/>
    <s v="Ninguna"/>
    <s v="En ejecución"/>
    <s v="Ingreso"/>
    <s v="N/A"/>
    <s v="DERECHO "/>
    <s v="N/A"/>
    <s v="Masculino"/>
    <s v="diego.dorado@jep.gov.co"/>
    <s v="https://community.secop.gov.co/Public/Tendering/ContractNoticePhases/View?PPI=CO1.PPI.42456105&amp;isFromPublicArea=True&amp;isModal=False"/>
    <s v="SOPORTE_PARA_LA_ADMINISTRACIÓN_DE_JUSTICIA"/>
    <s v="PROCESOS_MISIONALES"/>
    <s v="Secretaría General Judicial"/>
    <s v="Magistratura"/>
    <n v="0"/>
  </r>
  <r>
    <n v="1924"/>
    <n v="93151507"/>
    <s v="JEP-1472-2025"/>
    <s v="JEP-CSPO-1441-2025"/>
    <s v="Mónica Muñoz"/>
    <d v="2025-09-15T00:00:00"/>
    <s v="Luisa Fernanda Mojica Bohorques"/>
    <x v="0"/>
    <s v="1. Prestación de servicios profesionales y de apoyo a la gestión"/>
    <s v="Cédula de Ciudadanía"/>
    <n v="1098694053"/>
    <n v="5"/>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5425"/>
    <n v="807725"/>
    <n v="2022011000068"/>
    <d v="2025-10-08T00:00:00"/>
    <d v="2025-10-15T00:00:00"/>
    <s v="N/A"/>
    <s v="N/A"/>
    <s v="N/A"/>
    <s v="N/A"/>
    <s v="N/A"/>
    <n v="0"/>
    <s v="N/A"/>
    <n v="0"/>
    <s v="N/A"/>
    <n v="0"/>
    <s v="N/A"/>
    <n v="0"/>
    <s v="N/A"/>
    <n v="0"/>
    <s v="N/A"/>
    <n v="0"/>
    <n v="42682080"/>
    <n v="29877456"/>
    <n v="29877456"/>
    <n v="0"/>
    <n v="0"/>
    <d v="2026-07-31T00:00:00"/>
    <d v="2026-07-31T00:00:00"/>
    <n v="206"/>
    <s v="N/A"/>
    <s v="Bogotá D.C."/>
    <s v="Cumplimiento"/>
    <s v="37-47-101005999"/>
    <s v="Seguros del Estado S.A."/>
    <d v="2025-10-08T00:00:00"/>
    <s v="08/10/2025 - 31/01/2027"/>
    <d v="2025-10-15T00:00:00"/>
    <s v="Ninguna"/>
    <s v="En ejecución"/>
    <s v="Ingreso"/>
    <s v="N/A"/>
    <s v="DERECHO "/>
    <s v="N/A"/>
    <s v="Femenino"/>
    <s v="luisa.mojica@jep.gov.co"/>
    <s v="https://community.secop.gov.co/Public/Tendering/ContractNoticePhases/View?PPI=CO1.PPI.42456033&amp;isFromPublicArea=True&amp;isModal=False"/>
    <s v="SOPORTE_PARA_LA_ADMINISTRACIÓN_DE_JUSTICIA"/>
    <s v="PROCESOS_MISIONALES"/>
    <s v="Secretaría General Judicial"/>
    <s v="Magistratura"/>
    <n v="0"/>
  </r>
  <r>
    <n v="1925"/>
    <n v="93151507"/>
    <s v="JEP-1473-2025"/>
    <s v="JEP-CSPO-1442-2025"/>
    <s v="Mónica Muñoz"/>
    <d v="2025-09-15T00:00:00"/>
    <s v="Daniel Eduardo Prens Molina"/>
    <x v="0"/>
    <s v="1. Prestación de servicios profesionales y de apoyo a la gestión"/>
    <s v="Cédula de Ciudadanía"/>
    <n v="1065833253"/>
    <n v="9"/>
    <s v="Persona Natural"/>
    <s v="Valledupar"/>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525"/>
    <s v="_x0009_798025"/>
    <n v="2022011000068"/>
    <d v="2025-10-06T00:00:00"/>
    <d v="2025-10-09T00:00:00"/>
    <s v="N/A"/>
    <s v="N/A"/>
    <s v="N/A"/>
    <s v="N/A"/>
    <s v="N/A"/>
    <n v="0"/>
    <s v="N/A"/>
    <n v="0"/>
    <s v="N/A"/>
    <n v="0"/>
    <s v="N/A"/>
    <n v="0"/>
    <s v="N/A"/>
    <n v="0"/>
    <s v="N/A"/>
    <n v="0"/>
    <n v="42682080"/>
    <n v="29877456"/>
    <n v="29877456"/>
    <n v="0"/>
    <n v="0"/>
    <d v="2026-07-31T00:00:00"/>
    <d v="2026-07-31T00:00:00"/>
    <n v="206"/>
    <s v="N/A"/>
    <s v="Bogotá D.C."/>
    <s v="Cumplimiento"/>
    <s v="360 47 994000052633"/>
    <s v="Aseguradora Solidaria de Colombia"/>
    <d v="2025-10-06T00:00:00"/>
    <s v="06/10/2025 - 10/02/2027"/>
    <d v="2025-10-07T00:00:00"/>
    <s v="Ninguna"/>
    <s v="En ejecución"/>
    <s v="Ingreso"/>
    <s v="N/A"/>
    <s v="DERECHO "/>
    <s v="N/A"/>
    <s v="Masculino"/>
    <s v="daniel.prens@jep.gov.co"/>
    <s v="https://community.secop.gov.co/Public/Tendering/ContractNoticePhases/View?PPI=CO1.PPI.42455692&amp;isFromPublicArea=True&amp;isModal=False"/>
    <s v="SOPORTE_PARA_LA_ADMINISTRACIÓN_DE_JUSTICIA"/>
    <s v="PROCESOS_MISIONALES"/>
    <s v="Secretaría General Judicial"/>
    <s v="Magistratura"/>
    <n v="0"/>
  </r>
  <r>
    <n v="1927"/>
    <n v="93151507"/>
    <s v="JEP-1474-2025"/>
    <s v="JEP-CSPO-1443-2025"/>
    <s v="Mónica Muñoz"/>
    <d v="2025-09-15T00:00:00"/>
    <s v="Paula Valentina Sanchez Robles"/>
    <x v="0"/>
    <s v="1. Prestación de servicios profesionales y de apoyo a la gestión"/>
    <s v="Cédula de Ciudadanía"/>
    <n v="1070989400"/>
    <n v="3"/>
    <s v="Persona Natural"/>
    <s v="Mosquera"/>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725"/>
    <n v="798125"/>
    <n v="2022011000068"/>
    <d v="2025-10-06T00:00:00"/>
    <d v="2025-10-09T00:00:00"/>
    <s v="N/A"/>
    <s v="N/A"/>
    <s v="N/A"/>
    <s v="N/A"/>
    <s v="N/A"/>
    <n v="0"/>
    <s v="N/A"/>
    <n v="0"/>
    <s v="N/A"/>
    <n v="0"/>
    <s v="N/A"/>
    <n v="0"/>
    <s v="N/A"/>
    <n v="0"/>
    <s v="N/A"/>
    <n v="0"/>
    <n v="42682080"/>
    <n v="29877456"/>
    <n v="29877456"/>
    <n v="0"/>
    <n v="0"/>
    <d v="2026-07-31T00:00:00"/>
    <d v="2026-07-31T00:00:00"/>
    <n v="206"/>
    <s v="N/A"/>
    <s v="Bogotá D.C."/>
    <s v="Cumplimiento"/>
    <s v="21-47-101052698"/>
    <s v="Seguros del Estado S.A."/>
    <d v="2025-10-06T00:00:00"/>
    <s v="06/10/2025 - 31/01/2027"/>
    <d v="2025-10-07T00:00:00"/>
    <s v="Ninguna"/>
    <s v="En ejecución"/>
    <s v="Ingreso"/>
    <s v="N/A"/>
    <s v="DERECHO "/>
    <s v="N/A"/>
    <s v="Femenino"/>
    <s v="paula.sanchez@jep.gov.co"/>
    <s v="https://community.secop.gov.co/Public/Tendering/ContractNoticePhases/View?PPI=CO1.PPI.42455695&amp;isFromPublicArea=True&amp;isModal=False"/>
    <s v="SOPORTE_PARA_LA_ADMINISTRACIÓN_DE_JUSTICIA"/>
    <s v="PROCESOS_MISIONALES"/>
    <s v="Secretaría General Judicial"/>
    <s v="Magistratura"/>
    <n v="0"/>
  </r>
  <r>
    <n v="1928"/>
    <n v="93151507"/>
    <s v="JEP-1475-2025"/>
    <s v="JEP-CSPO-1444-2025"/>
    <s v="Mónica Muñoz"/>
    <d v="2025-09-15T00:00:00"/>
    <s v="Jacob Nicolas Mejia Ortiz"/>
    <x v="0"/>
    <s v="1. Prestación de servicios profesionales y de apoyo a la gestión"/>
    <s v="Cédula de Ciudadanía"/>
    <n v="1085346620"/>
    <n v="2"/>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825"/>
    <n v="798225"/>
    <n v="2022011000068"/>
    <d v="2025-10-06T00:00:00"/>
    <d v="2025-10-09T00:00:00"/>
    <s v="N/A"/>
    <s v="N/A"/>
    <s v="N/A"/>
    <s v="N/A"/>
    <s v="N/A"/>
    <n v="0"/>
    <s v="N/A"/>
    <n v="0"/>
    <s v="N/A"/>
    <n v="0"/>
    <s v="N/A"/>
    <n v="0"/>
    <s v="N/A"/>
    <n v="0"/>
    <s v="N/A"/>
    <n v="0"/>
    <n v="42682080"/>
    <n v="29877456"/>
    <n v="29877456"/>
    <n v="0"/>
    <n v="0"/>
    <d v="2026-07-31T00:00:00"/>
    <d v="2026-07-31T00:00:00"/>
    <n v="206"/>
    <s v="N/A"/>
    <s v="Bogotá D.C."/>
    <s v="Cumplimiento"/>
    <s v="460-47-994000091526"/>
    <s v="Aseguradora Solidaria de Colombia"/>
    <d v="2025-10-03T00:00:00"/>
    <s v="03/10/2025 - 31/01/2027"/>
    <d v="2025-10-07T00:00:00"/>
    <s v="Ninguna"/>
    <s v="En ejecución"/>
    <s v="Ingreso"/>
    <s v="N/A"/>
    <s v="DERECHO "/>
    <s v="N/A"/>
    <s v="Masculino"/>
    <s v="jacob.mejia@jep.gov.co"/>
    <s v="https://community.secop.gov.co/Public/Tendering/ContractNoticePhases/View?PPI=CO1.PPI.42476442&amp;isFromPublicArea=True&amp;isModal=False"/>
    <s v="SOPORTE_PARA_LA_ADMINISTRACIÓN_DE_JUSTICIA"/>
    <s v="PROCESOS_MISIONALES"/>
    <s v="Secretaría General Judicial"/>
    <s v="Magistratura"/>
    <n v="0"/>
  </r>
  <r>
    <n v="1929"/>
    <n v="93151507"/>
    <s v="JEP-1476-2025"/>
    <s v="JEP-CSPO-1445-2025"/>
    <s v="Mónica Muñoz"/>
    <d v="2025-09-15T00:00:00"/>
    <s v="Duvan Camilo Hernandez Santana"/>
    <x v="0"/>
    <s v="1. Prestación de servicios profesionales y de apoyo a la gestión"/>
    <s v="Cédula de Ciudadanía"/>
    <n v="1020830701"/>
    <n v="1"/>
    <s v="Persona Natural"/>
    <s v="Bogotá D.C."/>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Diana María Vanegas Casadiego; 36.308.653"/>
    <s v="Apoyo SEJUD"/>
    <s v="Yuly Sáenz Berdugo"/>
    <s v="Inversión"/>
    <n v="42682080"/>
    <n v="42682080"/>
    <s v="N/A"/>
    <n v="4268208"/>
    <n v="4268208"/>
    <n v="215925"/>
    <n v="798325"/>
    <n v="2022011000068"/>
    <d v="2025-10-06T00:00:00"/>
    <d v="2025-10-10T00:00:00"/>
    <s v="N/A"/>
    <s v="N/A"/>
    <s v="N/A"/>
    <s v="N/A"/>
    <s v="N/A"/>
    <n v="0"/>
    <s v="N/A"/>
    <n v="0"/>
    <s v="N/A"/>
    <n v="0"/>
    <s v="N/A"/>
    <n v="0"/>
    <s v="N/A"/>
    <n v="0"/>
    <s v="N/A"/>
    <n v="0"/>
    <n v="42682080"/>
    <n v="29877456"/>
    <n v="29877456"/>
    <n v="0"/>
    <n v="0"/>
    <d v="2026-07-31T00:00:00"/>
    <d v="2026-07-31T00:00:00"/>
    <n v="206"/>
    <s v="N/A"/>
    <s v="Bogotá D.C."/>
    <s v="Cumplimiento"/>
    <s v="460-47-994000091526"/>
    <s v="Aseguradora Solidaria de Colombia"/>
    <d v="2025-10-03T00:00:00"/>
    <s v="03/10/2025 - 31/01/2027"/>
    <d v="2025-10-09T00:00:00"/>
    <s v="Ninguna"/>
    <s v="En ejecución"/>
    <s v="Ingreso"/>
    <s v="N/A"/>
    <s v="DERECHO "/>
    <s v="N/A"/>
    <s v="Masculino"/>
    <s v="duvan.hernandez@jep.gov.co"/>
    <s v="https://community.secop.gov.co/Public/Tendering/ContractNoticePhases/View?PPI=CO1.PPI.42476442&amp;isFromPublicArea=True&amp;isModal=False"/>
    <s v="SOPORTE_PARA_LA_ADMINISTRACIÓN_DE_JUSTICIA"/>
    <s v="PROCESOS_MISIONALES"/>
    <s v="Secretaría General Judicial"/>
    <s v="Magistratura"/>
    <n v="0"/>
  </r>
  <r>
    <n v="1930"/>
    <n v="93151507"/>
    <s v="JEP-1477-2025"/>
    <s v="JEP-CSPO-1446-2025"/>
    <s v="Mónica Muñoz"/>
    <d v="2025-09-15T00:00:00"/>
    <s v="John Fredy Farfan Mancera"/>
    <x v="0"/>
    <s v="1. Prestación de servicios profesionales y de apoyo a la gestión"/>
    <s v="Cédula de Ciudadanía"/>
    <n v="80036577"/>
    <n v="4"/>
    <s v="Persona Natural"/>
    <s v="Bogotá D.C."/>
    <s v="Prestar servicios profesionales para el apoyo y acompañamiento tecnológico y en el procesamiento de información de la Secretaría Judicial. "/>
    <s v="Jairo Ernesto Arias Orjuela"/>
    <s v="Dirección de Asuntos Jurídicos"/>
    <s v="G- Secretaría General Judicial "/>
    <s v="Yuly Sáenz Berdugo"/>
    <n v="52421376"/>
    <s v="G- Secretaría General Judicial "/>
    <s v="N/A"/>
    <s v="Apoyo SEJUD"/>
    <s v="Yuly Sáenz Berdugo"/>
    <s v="Inversión"/>
    <n v="61462240"/>
    <n v="61462240"/>
    <s v="N/A"/>
    <n v="6146224"/>
    <n v="6146224"/>
    <n v="243625"/>
    <n v="807825"/>
    <n v="2022011000068"/>
    <d v="2025-10-08T00:00:00"/>
    <d v="2025-10-20T00:00:00"/>
    <s v="N/A"/>
    <s v="N/A"/>
    <s v="N/A"/>
    <s v="N/A"/>
    <s v="N/A"/>
    <n v="0"/>
    <s v="N/A"/>
    <n v="0"/>
    <s v="N/A"/>
    <n v="0"/>
    <s v="N/A"/>
    <n v="0"/>
    <s v="N/A"/>
    <n v="0"/>
    <s v="N/A"/>
    <n v="0"/>
    <n v="61462240"/>
    <n v="43023568"/>
    <n v="43023568"/>
    <n v="0"/>
    <n v="0"/>
    <d v="2026-07-31T00:00:00"/>
    <d v="2026-07-31T00:00:00"/>
    <n v="206"/>
    <s v="N/A"/>
    <s v="Bogotá D.C."/>
    <s v="Cumplimiento"/>
    <s v="11-47-101039059"/>
    <s v="Seguros del Estado S.A."/>
    <d v="2025-10-10T00:00:00"/>
    <s v="02/10/2025 - 31/01/2027"/>
    <d v="2025-10-20T00:00:00"/>
    <s v="Ninguna"/>
    <s v="En ejecución"/>
    <s v="Ingreso"/>
    <s v="N/A"/>
    <s v="INGENIERÍA DE SISTEMAS "/>
    <s v="N/A"/>
    <s v="Masculino"/>
    <s v="John.Farfan@jep.gov.co"/>
    <s v="https://community.secop.gov.co/Public/Tendering/ContractNoticePhases/View?PPI=CO1.PPI.42476269&amp;isFromPublicArea=True&amp;isModal=False"/>
    <s v="SOPORTE_PARA_LA_ADMINISTRACIÓN_DE_JUSTICIA"/>
    <s v="PROCESOS_MISIONALES"/>
    <s v="Secretaría General Judicial"/>
    <s v="Magistratura"/>
    <n v="0"/>
  </r>
  <r>
    <n v="1946"/>
    <n v="80161500"/>
    <s v="JEP-1478-2025"/>
    <s v="JEP-CSPO-1447-2025"/>
    <s v="Laura Paredes"/>
    <d v="2025-09-15T00:00:00"/>
    <s v="Angie Katherine Figueroa Cardenas"/>
    <x v="0"/>
    <s v="1. Prestación de servicios profesionales y de apoyo a la gestión"/>
    <s v="Cédula de Ciudadanía"/>
    <n v="1022405339"/>
    <n v="1"/>
    <s v="Persona Natural"/>
    <s v="Bogotá D.C."/>
    <s v="Prestar servicios para apoyar a la Relatoría en la validación, diseño, desarrollo web y mantenimiento de los productos digitales de divulgación y del sistema de búsqueda y titulación de providencias Relati. "/>
    <s v="Jairo Ernesto Arias Orjuela"/>
    <s v="Dirección de Asuntos Jurídicos"/>
    <s v="FF- Relatoría "/>
    <s v="Dilia Danyxa Lozano Suárez"/>
    <n v="52818254"/>
    <s v="FF- Relatoría "/>
    <s v="N/A"/>
    <s v="N/A"/>
    <s v="N/A"/>
    <s v="Inversión"/>
    <n v="71705940"/>
    <n v="71705940"/>
    <s v="N/A"/>
    <n v="7170594"/>
    <n v="7170594"/>
    <n v="244025"/>
    <n v="793625"/>
    <n v="2022011000068"/>
    <d v="2025-10-06T00:00:00"/>
    <d v="2025-10-07T00:00:00"/>
    <s v="N/A"/>
    <s v="N/A"/>
    <s v="N/A"/>
    <s v="N/A"/>
    <s v="N/A"/>
    <n v="0"/>
    <s v="N/A"/>
    <n v="0"/>
    <s v="N/A"/>
    <n v="0"/>
    <s v="N/A"/>
    <n v="0"/>
    <s v="N/A"/>
    <n v="0"/>
    <s v="N/A"/>
    <n v="0"/>
    <n v="71705940"/>
    <n v="50194158"/>
    <n v="50194158"/>
    <n v="0"/>
    <n v="0"/>
    <d v="2026-07-31T00:00:00"/>
    <d v="2026-07-31T00:00:00"/>
    <n v="206"/>
    <s v="N/A"/>
    <s v="Bogotá D.C."/>
    <s v="Cumplimiento"/>
    <s v="11-47-101039149"/>
    <s v="Seguros del Estado S.A."/>
    <d v="2025-10-06T00:00:00"/>
    <s v="06/10/2025 - 05/02/2027"/>
    <d v="2025-10-06T00:00:00"/>
    <s v="Ninguna"/>
    <s v="En ejecución"/>
    <s v="Ingreso"/>
    <s v="N/A"/>
    <s v="DISEÑO GRÁFICO "/>
    <s v="N/A"/>
    <s v="Masculino"/>
    <s v="angie.figueroa@jep.gov.co"/>
    <s v="https://community.secop.gov.co/Public/Tendering/ContractNoticePhases/View?PPI=CO1.PPI.42531174&amp;isFromPublicArea=True&amp;isModal=False"/>
    <s v="SOPORTE_PARA_LA_ADMINISTRACIÓN_DE_JUSTICIA"/>
    <s v="PROCESOS_MISIONALES"/>
    <s v="Relatoría"/>
    <s v="Magistratura"/>
    <n v="0"/>
  </r>
  <r>
    <n v="1970"/>
    <n v="80161504"/>
    <s v="JEP-1479-2025"/>
    <s v="JEP-CSPO-1448-2025"/>
    <s v="Jairo Cuellar"/>
    <d v="2025-09-15T00:00:00"/>
    <s v="Yesenia Martinez Amaya"/>
    <x v="0"/>
    <s v="1. Prestación de servicios profesionales y de apoyo a la gestión"/>
    <s v="Cédula de Ciudadanía"/>
    <n v="1022380503"/>
    <n v="3"/>
    <s v="Persona Natural"/>
    <s v="Bogotá D.C."/>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N/A"/>
    <s v="Transcriptor - SEJUD"/>
    <s v="Yuly Sáenz Berdugo"/>
    <s v="Inversión"/>
    <n v="38413880"/>
    <n v="38413880"/>
    <s v="N/A"/>
    <n v="3841388"/>
    <n v="3841388"/>
    <n v="218625"/>
    <n v="807125"/>
    <n v="2022011000068"/>
    <d v="2025-10-08T00:00:00"/>
    <d v="2025-10-16T00:00:00"/>
    <s v="N/A"/>
    <s v="N/A"/>
    <s v="N/A"/>
    <s v="N/A"/>
    <s v="N/A"/>
    <n v="0"/>
    <s v="N/A"/>
    <n v="0"/>
    <s v="N/A"/>
    <n v="0"/>
    <s v="N/A"/>
    <n v="0"/>
    <s v="N/A"/>
    <n v="0"/>
    <s v="N/A"/>
    <n v="0"/>
    <n v="38413880"/>
    <n v="26889716"/>
    <n v="26889716"/>
    <n v="0"/>
    <n v="0"/>
    <d v="2026-07-31T00:00:00"/>
    <d v="2026-07-31T00:00:00"/>
    <n v="206"/>
    <s v="N/A"/>
    <s v="Bogotá D.C."/>
    <s v="Cumplimiento"/>
    <s v="11-47-101039297"/>
    <s v="Seguros del Estado S.A."/>
    <d v="2025-10-08T00:00:00"/>
    <s v="08/10/2025 - 10/02/2027"/>
    <d v="2025-10-10T00:00:00"/>
    <s v="Ninguna"/>
    <s v="En ejecución"/>
    <s v="Ingreso"/>
    <s v="N/A"/>
    <s v="ADMINISTRACIÓN DE EMPRESAS"/>
    <s v="N/A"/>
    <s v="Femenino"/>
    <s v="yesenia.martinez@jep.gov.co"/>
    <s v="https://community.secop.gov.co/Public/Tendering/ContractNoticePhases/View?PPI=CO1.PPI.42604340&amp;isFromPublicArea=True&amp;isModal=False"/>
    <s v="SOPORTE_PARA_LA_ADMINISTRACIÓN_DE_JUSTICIA"/>
    <s v="PROCESOS_MISIONALES"/>
    <s v="Secretaría General Judicial"/>
    <s v="Magistratura"/>
    <n v="0"/>
  </r>
  <r>
    <n v="1972"/>
    <n v="80161504"/>
    <s v="JEP-1480-2025"/>
    <s v="JEP-CSPO-1449-2025"/>
    <s v="Jairo Cuellar"/>
    <d v="2025-09-15T00:00:00"/>
    <s v="Mayra Geraldine Parra Fonseca"/>
    <x v="0"/>
    <s v="1. Prestación de servicios profesionales y de apoyo a la gestión"/>
    <s v="Cédula de Ciudadanía"/>
    <n v="1049650060"/>
    <n v="1"/>
    <s v="Persona Natural"/>
    <s v="Tunja"/>
    <s v="Prestar servicios para apoyar la transcripción de diligencias judiciales de la Jurisdicción Especial para la Paz y a la gestión de la Secretaría General Judicial. "/>
    <s v="Jairo Ernesto Arias Orjuela"/>
    <s v="Dirección de Asuntos Jurídicos"/>
    <s v="G- Secretaría General Judicial "/>
    <s v="Yuly Sáenz Berdugo"/>
    <n v="52421376"/>
    <s v="G- Secretaría General Judicial "/>
    <s v="N/A"/>
    <s v="Transcriptor - SEJUD"/>
    <s v="Yuly Sáenz Berdugo"/>
    <s v="Inversión"/>
    <n v="38413880"/>
    <n v="38413880"/>
    <s v="N/A"/>
    <n v="3841388"/>
    <n v="3841388"/>
    <n v="218825"/>
    <n v="821125"/>
    <n v="2022011000068"/>
    <d v="2025-10-10T00:00:00"/>
    <d v="2025-10-17T00:00:00"/>
    <s v="Yenny Mariela Mogollon Lozano "/>
    <s v="Cédula de ciudadanía"/>
    <n v="39577913"/>
    <n v="8"/>
    <d v="2025-11-07T00:00:00"/>
    <n v="0"/>
    <s v="N/A"/>
    <n v="0"/>
    <s v="N/A"/>
    <n v="0"/>
    <s v="N/A"/>
    <n v="0"/>
    <s v="N/A"/>
    <n v="0"/>
    <s v="N/A"/>
    <n v="0"/>
    <n v="38413880"/>
    <n v="26889716"/>
    <n v="26889716"/>
    <n v="0"/>
    <n v="0"/>
    <d v="2026-07-31T00:00:00"/>
    <d v="2026-07-31T00:00:00"/>
    <n v="206"/>
    <s v="N/A"/>
    <s v="Bogotá D.C."/>
    <s v="Cumplimiento; Cumplimiento"/>
    <s v="360- 47- 994000052938;  B-100070454"/>
    <s v="Aseguradora Solidaria de Colombia; Compañía Mundial de Seguros S.A."/>
    <s v="14/10/2025; 07/11/2025"/>
    <s v="10/10/2025 - 10/02/2027; 07/11/2025 - 31/01/2027"/>
    <s v="15/10/2025; 10/11/2025"/>
    <s v="El 7/11/2025 se publicó la cesión del contrato a Yenny Mariela Mogollon Lozano"/>
    <s v="En ejecución"/>
    <s v="Cesión"/>
    <s v="N/A"/>
    <s v="NEGOCIOS INTERNACIONALES; CONTADURIA PUBLICA"/>
    <s v="N/A; SISTEMAS CONTABLES Y FINANCIEROS"/>
    <s v="Femenino; Femenino"/>
    <s v="mayra.parra@jep.gov.co"/>
    <s v="https://community.secop.gov.co/Public/Tendering/ContractNoticePhases/View?PPI=CO1.PPI.42603824&amp;isFromPublicArea=True&amp;isModal=False"/>
    <s v="SOPORTE_PARA_LA_ADMINISTRACIÓN_DE_JUSTICIA"/>
    <s v="PROCESOS_MISIONALES"/>
    <s v="Secretaría General Judicial"/>
    <s v="Magistratura"/>
    <n v="0"/>
  </r>
  <r>
    <n v="1973"/>
    <n v="80161500"/>
    <s v="JEP-1481-2025"/>
    <s v="JEP-CSPO-1450-2025"/>
    <s v="Miguel Ángel Salcedo"/>
    <d v="2025-09-15T00:00:00"/>
    <s v="Jessica Lorena Blanco Blanco"/>
    <x v="0"/>
    <s v="1. Prestación de servicios profesionales y de apoyo a la gestión"/>
    <s v="Cédula de Ciudadanía"/>
    <n v="1019089635"/>
    <n v="1"/>
    <s v="Persona Natural"/>
    <s v="Bogotá D.C."/>
    <s v="Prestar servicios para apoyar a la SAR en los trámites administrativos requeridos para el cumplimiento de la actividad judicial a su cargo. "/>
    <s v="Jairo Ernesto Arias Orjuela"/>
    <s v="Dirección de Asuntos Jurídicos"/>
    <s v="F- Magistratura"/>
    <s v="María del Pilar Valencia García"/>
    <n v="30276350"/>
    <s v="F- Magistratura"/>
    <s v="N/A"/>
    <s v="Apoyo SAR"/>
    <s v="María del Pilar Valencia García"/>
    <s v="Inversión"/>
    <n v="42682080"/>
    <n v="42682080"/>
    <s v="N/A"/>
    <n v="4268208"/>
    <n v="4268208"/>
    <n v="218925"/>
    <n v="792225"/>
    <n v="2022011000068"/>
    <d v="2025-10-03T00:00:00"/>
    <d v="2025-10-08T00:00:00"/>
    <s v="N/A"/>
    <s v="N/A"/>
    <s v="N/A"/>
    <s v="N/A"/>
    <s v="N/A"/>
    <n v="0"/>
    <s v="N/A"/>
    <n v="0"/>
    <s v="N/A"/>
    <n v="0"/>
    <s v="N/A"/>
    <n v="0"/>
    <s v="N/A"/>
    <n v="0"/>
    <s v="N/A"/>
    <n v="0"/>
    <n v="42682080"/>
    <n v="29877456"/>
    <n v="29877456"/>
    <n v="0"/>
    <n v="0"/>
    <d v="2026-07-31T00:00:00"/>
    <d v="2026-07-31T00:00:00"/>
    <n v="206"/>
    <s v="N/A"/>
    <s v="Bogotá D.C."/>
    <s v="Cumplimiento"/>
    <s v="96-47-101004531"/>
    <s v="Seguros del Estado S.A."/>
    <d v="2025-10-04T00:00:00"/>
    <s v="3/10/2025 - 05/02/2027"/>
    <d v="2025-10-06T00:00:00"/>
    <s v="Ninguna"/>
    <s v="En ejecución"/>
    <s v="Ingreso"/>
    <s v="N/A"/>
    <s v="DERECHO"/>
    <s v="N/A"/>
    <s v="Femenino"/>
    <s v="jessica.blanco@jep.gov.co"/>
    <s v="https://community.secop.gov.co/Public/Tendering/ContractNoticePhases/View?PPI=CO1.PPI.42522511&amp;isFromPublicArea=True&amp;isModal=False"/>
    <s v="JUDICIAL_ADVERSARIAL"/>
    <s v="PROCESOS_MISIONALES"/>
    <s v="Magistratura"/>
    <s v="Magistratura"/>
    <n v="0"/>
  </r>
  <r>
    <n v="2031"/>
    <n v="80121503"/>
    <s v="JEP-1482-2025"/>
    <s v="JEP-CSPO-1451-2025"/>
    <s v="Jairo Cuellar"/>
    <d v="2025-09-19T00:00:00"/>
    <s v="Cesar Arnulfo Pinilla Orejarena "/>
    <x v="0"/>
    <s v="1. Prestación de servicios profesionales y de apoyo a la gestión"/>
    <s v="Cédula de Ciudadanía"/>
    <n v="91516651"/>
    <n v="1"/>
    <s v="Persona Natural"/>
    <s v="Bucaramanga"/>
    <s v="Prestar servicios profesionales especializados al Sistema Autónomo de Asesoría y Defensa a Comparecientes apoyando a la jefatura en el fortalecimiento pedagógico y litigioso del equipo de profesionales que brindan asesoría, atención integral y defensa a comparecientes para optimizar su calidad técnica y jurídica. Asimismo, brindar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Caso 10"/>
    <s v="Marcela Giraldo Muñoz"/>
    <s v="Inversión"/>
    <n v="51309596"/>
    <n v="51309596"/>
    <s v="N/A"/>
    <n v="15707020"/>
    <s v="N/A"/>
    <n v="255325"/>
    <n v="764525"/>
    <n v="2022011000068"/>
    <d v="2025-09-25T00:00:00"/>
    <d v="2025-09-25T00:00:00"/>
    <s v="N/A"/>
    <s v="N/A"/>
    <s v="N/A"/>
    <s v="N/A"/>
    <s v="N/A"/>
    <n v="0"/>
    <s v="N/A"/>
    <n v="0"/>
    <s v="N/A"/>
    <n v="0"/>
    <s v="N/A"/>
    <n v="0"/>
    <s v="N/A"/>
    <n v="0"/>
    <s v="N/A"/>
    <n v="0"/>
    <n v="51309596"/>
    <n v="0"/>
    <n v="0"/>
    <n v="0"/>
    <n v="0"/>
    <d v="2025-12-31T00:00:00"/>
    <d v="2025-12-31T00:00:00"/>
    <n v="-6"/>
    <s v="N/A"/>
    <s v=" Santander"/>
    <s v="Cumplimiento"/>
    <s v="400-47-994000110235"/>
    <s v="Aseguradora Solidaria de Colombia"/>
    <d v="2025-09-25T00:00:00"/>
    <s v="25/09/2025 - 01/07/2026"/>
    <d v="2025-09-25T00:00:00"/>
    <s v="Ninguna"/>
    <s v="Terminado"/>
    <s v="Ingreso"/>
    <s v="N/A"/>
    <s v="DERECHO"/>
    <s v="N/A"/>
    <s v="Masculino"/>
    <s v="Cesar.Pinilla@jep.gov.co"/>
    <s v="https://community.secop.gov.co/Public/Tendering/ContractNoticePhases/View?PPI=CO1.PPI.42298120&amp;isFromPublicArea=True&amp;isModal=False"/>
    <s v="JUDICIAL_DIALÓGICO"/>
    <s v="PROCESOS_MISIONALES"/>
    <s v="Subsecretaría Ejecutiva"/>
    <s v="Secretaría Ejecutiva"/>
    <n v="0"/>
  </r>
  <r>
    <n v="1975"/>
    <n v="80161500"/>
    <s v="JEP-1483-2025"/>
    <s v="JEP-CSPO-1452-2025"/>
    <s v="Mónica Muñoz"/>
    <d v="2025-09-15T00:00:00"/>
    <s v="Maria Jose Castro Galeano"/>
    <x v="0"/>
    <s v="1. Prestación de servicios profesionales y de apoyo a la gestión"/>
    <s v="Cédula de Ciudadanía"/>
    <n v="1020842408"/>
    <n v="8"/>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
    <s v="Jairo Ernesto Arias Orjuela"/>
    <s v="Dirección de Asuntos Jurídicos"/>
    <s v="F- Magistratura"/>
    <s v="Viviana Natalia Flechas Moreno"/>
    <n v="1010194349"/>
    <s v="F- Magistratura"/>
    <s v="N/A"/>
    <s v="Caso 10"/>
    <s v="Julieta Lemaitre Ripoll"/>
    <s v="Inversión"/>
    <n v="61462240"/>
    <n v="61462240"/>
    <s v="N/A"/>
    <n v="6146224"/>
    <n v="6146224"/>
    <n v="244925"/>
    <n v="798825"/>
    <n v="2022011000068"/>
    <d v="2025-10-06T00:00:00"/>
    <d v="2025-10-07T00:00:00"/>
    <s v="N/A"/>
    <s v="N/A"/>
    <s v="N/A"/>
    <s v="N/A"/>
    <s v="N/A"/>
    <n v="0"/>
    <s v="N/A"/>
    <n v="0"/>
    <s v="N/A"/>
    <n v="0"/>
    <s v="N/A"/>
    <n v="0"/>
    <s v="N/A"/>
    <n v="0"/>
    <s v="N/A"/>
    <n v="0"/>
    <n v="61462240"/>
    <n v="43023568"/>
    <n v="43023568"/>
    <n v="0"/>
    <n v="0"/>
    <d v="2026-07-31T00:00:00"/>
    <d v="2026-07-31T00:00:00"/>
    <n v="206"/>
    <s v="N/A"/>
    <s v="Bogotá D.C."/>
    <s v="Cumplimiento"/>
    <s v="11-47-101039175"/>
    <s v="Seguros del Estado S.A."/>
    <d v="2025-10-07T00:00:00"/>
    <s v="06/10/2025 - 31/01/2027"/>
    <d v="2025-10-07T00:00:00"/>
    <s v="Ninguna"/>
    <s v="En ejecución"/>
    <s v="Ingreso"/>
    <s v="N/A"/>
    <s v="DERECHO "/>
    <s v="N/A"/>
    <s v="Femenino"/>
    <s v="maria.castrog@jep.gov.co"/>
    <s v="https://community.secop.gov.co/Public/Tendering/ContractNoticePhases/View?PPI=CO1.PPI.42476271&amp;isFromPublicArea=True&amp;isModal=False"/>
    <s v="JUDICIAL_DIALÓGICO"/>
    <s v="PROCESOS_MISIONALES"/>
    <s v="Magistratura"/>
    <s v="Magistratura"/>
    <n v="0"/>
  </r>
  <r>
    <n v="1976"/>
    <n v="80161500"/>
    <s v="JEP-1484-2025"/>
    <s v="JEP-CSPO-1453-2025"/>
    <s v="Mónica Muñoz"/>
    <d v="2025-09-15T00:00:00"/>
    <s v="Leidy Katherine Ortiz Mendivelso"/>
    <x v="0"/>
    <s v="1. Prestación de servicios profesionales y de apoyo a la gestión"/>
    <s v="Cédula de Ciudadanía"/>
    <n v="1001056741"/>
    <n v="5"/>
    <s v="Persona Natural"/>
    <s v="Bogotá D.C."/>
    <s v="Prestar servicios profesionales para dar impulso procesal al Caso 10: &quot;Crímenes no amnistiables cometidos por las extintas FARC-EP en el marco del conflicto armado colombiano&quot; - de la SRVR, a través del apoyo en la proyección de autos de trámite, en la gestión del expediente Legali, así como en el relacionamiento con la Secretaría Judicial de la SRVR, Softplan y TI. "/>
    <s v="Jairo Ernesto Arias Orjuela"/>
    <s v="Dirección de Asuntos Jurídicos"/>
    <s v="F- Magistratura"/>
    <s v="Carlos Alberto Mejía Walker"/>
    <n v="8027349"/>
    <s v="F- Magistratura"/>
    <s v="N/A"/>
    <s v="Caso 10"/>
    <s v="Julieta Lemaitre Ripoll"/>
    <s v="Inversión"/>
    <n v="61462240"/>
    <n v="61462240"/>
    <s v="N/A"/>
    <n v="6146224"/>
    <n v="6146224"/>
    <n v="245025"/>
    <n v="798925"/>
    <n v="2022011000068"/>
    <d v="2025-10-06T00:00:00"/>
    <d v="2025-10-07T00:00:00"/>
    <s v="N/A"/>
    <s v="N/A"/>
    <s v="N/A"/>
    <s v="N/A"/>
    <s v="N/A"/>
    <n v="0"/>
    <s v="N/A"/>
    <n v="0"/>
    <s v="N/A"/>
    <n v="0"/>
    <s v="N/A"/>
    <n v="0"/>
    <s v="N/A"/>
    <n v="0"/>
    <s v="N/A"/>
    <n v="0"/>
    <n v="61462240"/>
    <n v="43023568"/>
    <n v="43023568"/>
    <n v="0"/>
    <n v="0"/>
    <d v="2026-07-31T00:00:00"/>
    <d v="2026-07-31T00:00:00"/>
    <n v="206"/>
    <s v="N/A"/>
    <s v="Bogotá D.C."/>
    <s v="Cumplimiento"/>
    <s v="NB-100409695"/>
    <s v="Compañía Mundial de Seguros S.A."/>
    <d v="2025-10-06T00:00:00"/>
    <s v="02/10/2025 - 31/01/2027"/>
    <d v="2025-10-07T00:00:00"/>
    <s v="Ninguna"/>
    <s v="En ejecución"/>
    <s v="Ingreso"/>
    <s v="N/A"/>
    <s v="DERECHO "/>
    <s v="N/A"/>
    <s v="Femenino"/>
    <s v="leidy.ortizm@jep.gov.co"/>
    <s v="https://community.secop.gov.co/Public/Tendering/ContractNoticePhases/View?PPI=CO1.PPI.42476272&amp;isFromPublicArea=True&amp;isModal=False"/>
    <s v="JUDICIAL_DIALÓGICO"/>
    <s v="PROCESOS_MISIONALES"/>
    <s v="Magistratura"/>
    <s v="Magistratura"/>
    <n v="0"/>
  </r>
  <r>
    <n v="2032"/>
    <n v="80121503"/>
    <s v="JEP-1485-2025"/>
    <s v="JEP-CSPO-1454-2025"/>
    <s v="Jairo Cuellar"/>
    <d v="2025-09-19T00:00:00"/>
    <s v="Felipe Esteban Leon Moreno"/>
    <x v="0"/>
    <s v="1. Prestación de servicios profesionales y de apoyo a la gestión"/>
    <s v="Cédula de Ciudadanía"/>
    <n v="1015443206"/>
    <n v="7"/>
    <s v="Persona Natural"/>
    <s v="Bogotá D.C."/>
    <s v="Prestar servicios profesionales para asesorar jurídica y técnicamente a la jefatura del Sistema Autónomo de Asesoría y Defensa a Comparecientes. Asimismo, apoyar en el seguimiento de la defensa técnica y las asesorías jurídicas brindadas a los comparecientes y/o posibles comparecientes ante  la JEP, así como en la elaboración de documentos e informes de contenido jurídico"/>
    <s v="Claudia Liliana Erazo Maldonado"/>
    <s v="Subsecretaría Ejecutiva"/>
    <s v="BB- Oficina Asesora de SAAD Defensa a Comparecientes "/>
    <s v="Javier Alejandro Pantoja Ortiz"/>
    <n v="1087412677"/>
    <s v="BB- Oficina Asesora SAAD Defensa a Comparecientes "/>
    <s v="N/A"/>
    <s v="Caso 10"/>
    <s v="Julieta Lemaitre Ripoll"/>
    <s v="Inversión"/>
    <n v="35135911"/>
    <n v="35135911"/>
    <s v="N/A"/>
    <n v="10755893"/>
    <s v="N/A"/>
    <n v="248925"/>
    <n v="764225"/>
    <n v="2022011000068"/>
    <d v="2025-09-26T00:00:00"/>
    <d v="2025-09-26T00:00:00"/>
    <s v="N/A"/>
    <s v="N/A"/>
    <s v="N/A"/>
    <s v="N/A"/>
    <s v="N/A"/>
    <n v="0"/>
    <s v="N/A"/>
    <n v="0"/>
    <s v="N/A"/>
    <n v="0"/>
    <s v="N/A"/>
    <n v="0"/>
    <s v="N/A"/>
    <n v="0"/>
    <s v="N/A"/>
    <n v="0"/>
    <n v="35135911"/>
    <n v="0"/>
    <n v="0"/>
    <n v="0"/>
    <n v="0"/>
    <d v="2025-12-31T00:00:00"/>
    <d v="2025-12-31T00:00:00"/>
    <n v="-6"/>
    <s v="N/A"/>
    <s v="Bogotá D.C."/>
    <s v="Cumplimiento"/>
    <s v="25-47-101007646"/>
    <s v="Seguros del Estado S.A."/>
    <d v="2025-09-25T00:00:00"/>
    <s v="25/09/2025 - 01/07/2025"/>
    <d v="2025-09-26T00:00:00"/>
    <s v="Ninguna"/>
    <s v="Terminado"/>
    <s v="Ingreso"/>
    <s v="N/A"/>
    <s v="DERECHO"/>
    <s v="ANTROPOLOGÍA"/>
    <s v="Masculino"/>
    <s v="felipe.leon@jep.gov.co"/>
    <s v="https://community.secop.gov.co/Public/Tendering/ContractNoticePhases/View?PPI=CO1.PPI.42297974&amp;isFromPublicArea=True&amp;isModal=False"/>
    <s v="JUDICIAL_DIALÓGICO"/>
    <s v="PROCESOS_MISIONALES"/>
    <s v="Subsecretaría Ejecutiva"/>
    <s v="Secretaría Ejecutiva"/>
    <n v="0"/>
  </r>
  <r>
    <n v="1978"/>
    <n v="80161500"/>
    <s v="JEP-1486-2025"/>
    <s v="JEP-CSPO-1455-2025"/>
    <s v="Mónica Muñoz"/>
    <d v="2025-09-15T00:00:00"/>
    <s v="Juliana Garavito Rojas "/>
    <x v="0"/>
    <s v="1. Prestación de servicios profesionales y de apoyo a la gestión"/>
    <s v="Cédula de Ciudadanía"/>
    <n v="1019128282"/>
    <n v="1"/>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
    <s v="Jairo Ernesto Arias Orjuela"/>
    <s v="Dirección de Asuntos Jurídicos"/>
    <s v="F- Magistratura"/>
    <s v="Felipe Alejandro Galvis Castro"/>
    <n v="79787465"/>
    <s v="F- Magistratura"/>
    <s v="N/A"/>
    <s v="Caso 10"/>
    <s v="Julieta Lemaitre Ripoll"/>
    <s v="Inversión"/>
    <n v="61462240"/>
    <n v="61462240"/>
    <s v="N/A"/>
    <n v="6146224"/>
    <n v="6146224"/>
    <n v="245225"/>
    <n v="799025"/>
    <n v="2022011000068"/>
    <d v="2025-10-06T00:00:00"/>
    <d v="2025-10-14T00:00:00"/>
    <s v="Maria Laura Lazaro Gonzalez; Luisa Fernanda Serrato Ruiz"/>
    <s v="Cédula de Ciudadanía; Cédula de Ciudadanía"/>
    <s v="1020819234; 1014231223"/>
    <s v="7; 9"/>
    <s v="1/02/2025; 28/01/2026"/>
    <n v="0"/>
    <s v="N/A"/>
    <n v="0"/>
    <s v="N/A"/>
    <n v="0"/>
    <s v="N/A"/>
    <n v="0"/>
    <s v="N/A"/>
    <n v="0"/>
    <s v="N/A"/>
    <n v="0"/>
    <n v="61462240"/>
    <n v="43023568"/>
    <n v="43023568"/>
    <n v="0"/>
    <n v="0"/>
    <d v="2026-07-31T00:00:00"/>
    <d v="2026-07-31T00:00:00"/>
    <n v="206"/>
    <s v="N/A"/>
    <s v="Bogotá D.C."/>
    <s v="Cumplimiento; Cumplimiento; Cumplimiento"/>
    <s v="21-45-101496443; 33-47-101019545; 14-47-101048970"/>
    <s v="Seguros del Estado S.A.; Seguros del Estado S.A.; Seguros del Estado S.A."/>
    <s v="7/10/2025; 03/12/2025; 29/01/2026"/>
    <s v="07/10/2025 - 02/02/2027; 01/12/2025 - 05/02/2027; 28/01/2026 - 12/02/2027"/>
    <s v="9/10/2025; 03/12/2025; Pendiente"/>
    <s v="El 1/12/2025 se publicó la cesión del contrato a Maria Laura Lazaro Gonzalez; El 28/01/2026 se publicó la cesión del contrato a Luisa Fernanda Serrato Ruiz"/>
    <s v="En ejecución"/>
    <s v="Cesión"/>
    <s v="N/A"/>
    <s v="DERECHO; DERECHO; DERECHO"/>
    <s v="N/A; N/A; N/A"/>
    <s v="Femenino; Femenino; Femenino"/>
    <s v="juliana.garavito@jep.gov.co; maria.lazaro@jep.gov.co; Pendiente"/>
    <s v="https://community.secop.gov.co/Public/Tendering/ContractNoticePhases/View?PPI=CO1.PPI.42476445&amp;isFromPublicArea=True&amp;isModal=False"/>
    <s v="JUDICIAL_DIALÓGICO"/>
    <s v="PROCESOS_MISIONALES"/>
    <s v="Magistratura"/>
    <s v="Magistratura"/>
    <n v="0"/>
  </r>
  <r>
    <n v="1979"/>
    <n v="80161500"/>
    <s v="JEP-1487-2025"/>
    <s v="JEP-CSPO-1456-2025"/>
    <s v="Mónica Muñoz"/>
    <d v="2025-09-15T00:00:00"/>
    <s v="Catalina Arbelaez Trujullo "/>
    <x v="0"/>
    <s v="1. Prestación de servicios profesionales y de apoyo a la gestión"/>
    <s v="Cédula de Ciudadanía"/>
    <n v="1144089199"/>
    <n v="3"/>
    <s v="Persona Natural"/>
    <s v="Cali"/>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
    <s v="Jairo Ernesto Arias Orjuela"/>
    <s v="Dirección de Asuntos Jurídicos"/>
    <s v="F- Magistratura"/>
    <s v="Esther Daniela Torres Moya"/>
    <n v="1010190297"/>
    <s v="F- Magistratura"/>
    <s v="N/A"/>
    <s v="Caso 10"/>
    <s v="Marcela Giraldo Muñoz"/>
    <s v="Inversión"/>
    <n v="61462240"/>
    <n v="61462240"/>
    <s v="N/A"/>
    <n v="6146224"/>
    <n v="6146224"/>
    <n v="245325"/>
    <n v="799125"/>
    <n v="2022011000068"/>
    <d v="2025-10-06T00:00:00"/>
    <d v="2025-10-07T00:00:00"/>
    <s v="N/A"/>
    <s v="N/A"/>
    <s v="N/A"/>
    <s v="N/A"/>
    <s v="N/A"/>
    <n v="0"/>
    <s v="N/A"/>
    <n v="0"/>
    <s v="N/A"/>
    <n v="0"/>
    <s v="N/A"/>
    <n v="0"/>
    <s v="N/A"/>
    <n v="0"/>
    <s v="N/A"/>
    <n v="0"/>
    <n v="61462240"/>
    <n v="43023568"/>
    <n v="43023568"/>
    <n v="0"/>
    <n v="0"/>
    <d v="2026-07-31T00:00:00"/>
    <d v="2026-07-31T00:00:00"/>
    <n v="206"/>
    <s v="N/A"/>
    <s v="Bogotá D.C."/>
    <s v="Cumplimiento"/>
    <s v="11-47-101039116"/>
    <s v="Seguros del Estado S.A."/>
    <d v="2025-10-07T00:00:00"/>
    <s v="06/10/2025 - 31/01/2027"/>
    <d v="2025-10-07T00:00:00"/>
    <s v="Ninguna"/>
    <s v="En ejecución"/>
    <s v="Ingreso"/>
    <s v="N/A"/>
    <s v="DERECHO "/>
    <s v="N/A"/>
    <s v="Femenino"/>
    <s v="catalina.arbelaez@jep.gov.co"/>
    <s v="https://community.secop.gov.co/Public/Tendering/ContractNoticePhases/View?PPI=CO1.PPI.42476949&amp;isFromPublicArea=True&amp;isModal=False"/>
    <s v="JUDICIAL_DIALÓGICO"/>
    <s v="PROCESOS_MISIONALES"/>
    <s v="Magistratura"/>
    <s v="Magistratura"/>
    <n v="0"/>
  </r>
  <r>
    <n v="1980"/>
    <n v="80161500"/>
    <s v="JEP-1488-2025"/>
    <s v="JEP-CSPO-1457-2025"/>
    <s v="Mónica Muñoz"/>
    <d v="2025-09-15T00:00:00"/>
    <s v="Carlos Leonado Santana Bareño"/>
    <x v="0"/>
    <s v="1. Prestación de servicios profesionales y de apoyo a la gestión"/>
    <s v="Cédula de Ciudadanía"/>
    <n v="1032489070"/>
    <n v="2"/>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
    <s v="Jairo Ernesto Arias Orjuela"/>
    <s v="Dirección de Asuntos Jurídicos"/>
    <s v="F- Magistratura"/>
    <s v="Carlos Camilo Ernesto Gomez Alarcon"/>
    <n v="1032433658"/>
    <s v="F- Magistratura"/>
    <s v="N/A"/>
    <s v="Caso 10"/>
    <s v="Julieta Lemaitre Ripoll"/>
    <s v="Inversión"/>
    <n v="61462240"/>
    <n v="61462240"/>
    <s v="N/A"/>
    <n v="6146224"/>
    <n v="6146224"/>
    <n v="245425"/>
    <n v="821225"/>
    <n v="2022011000068"/>
    <d v="2025-10-10T00:00:00"/>
    <d v="2025-10-21T00:00:00"/>
    <s v="Karen Lorena Muñoz Nieto"/>
    <s v="Cédula de ciudadanía"/>
    <n v="1049798991"/>
    <n v="8"/>
    <d v="2026-02-04T00:00:00"/>
    <n v="0"/>
    <s v="N/A"/>
    <n v="0"/>
    <s v="N/A"/>
    <n v="0"/>
    <s v="N/A"/>
    <n v="0"/>
    <s v="N/A"/>
    <n v="0"/>
    <s v="N/A"/>
    <n v="0"/>
    <n v="61462240"/>
    <n v="43023568"/>
    <n v="43023568"/>
    <n v="0"/>
    <n v="0"/>
    <d v="2026-07-31T00:00:00"/>
    <d v="2026-07-31T00:00:00"/>
    <n v="206"/>
    <s v="N/A"/>
    <s v="Bogotá D.C."/>
    <s v="Cumplimiento; Cumplimiento"/>
    <s v="14-45-101128755; 360-47-994000063646"/>
    <s v="Seguros del Estado S.A.; Aseguradora Solidaria de Colombia"/>
    <s v="6/10/2025; 4/02/2026"/>
    <s v="03/10/2025 - 31/01/2027; 04/02/2026 - 10/02/2027"/>
    <s v="20/10/2025: 5/02/2026"/>
    <s v="El 4/02/2025 se publicó la cesión del contrato a Karen Lorena Muñoz Nieto"/>
    <s v="En ejecución"/>
    <s v="Cesión"/>
    <s v="N/A"/>
    <s v="DERECHO; DERECHO"/>
    <s v="N/A; N/A"/>
    <s v="Masculino; Femenino"/>
    <s v="carlos.santana@jep.gov.co; Pendiente"/>
    <s v="https://community.secop.gov.co/Public/Tendering/ContractNoticePhases/View?PPI=CO1.PPI.42476950&amp;isFromPublicArea=True&amp;isModal=False"/>
    <s v="JUDICIAL_DIALÓGICO"/>
    <s v="PROCESOS_MISIONALES"/>
    <s v="Magistratura"/>
    <s v="Magistratura"/>
    <n v="0"/>
  </r>
  <r>
    <n v="1981"/>
    <n v="80161500"/>
    <s v="JEP-1489-2025"/>
    <s v="JEP-CSPO-1458-2025"/>
    <s v="Mónica Muñoz"/>
    <d v="2025-09-15T00:00:00"/>
    <s v="Paula Alejandra Villamil Castellanos"/>
    <x v="0"/>
    <s v="1. Prestación de servicios profesionales y de apoyo a la gestión"/>
    <s v="Cédula de Ciudadanía"/>
    <n v="1032480710"/>
    <n v="7"/>
    <s v="Persona Natural"/>
    <s v="Bogotá D.C."/>
    <s v="Prestar servicios profesionales para apoyar la sistematización de relatos de víctimas y la sustanciación de autos de acreditación de víctimas en etapa judicial con relación al Caso 10: &quot;Crímenes no amnistiables cometidos por las extintas FARC-EP en el marco del conflicto armado colombiano&quot; - de la SRVR. "/>
    <s v="Jairo Ernesto Arias Orjuela"/>
    <s v="Dirección de Asuntos Jurídicos"/>
    <s v="F- Magistratura"/>
    <s v="Carlos Camilo Ernesto Gomez Alarcon"/>
    <n v="1032433658"/>
    <s v="F- Magistratura"/>
    <s v="N/A"/>
    <s v="Caso 10"/>
    <s v="Julieta Lemaitre Ripoll"/>
    <s v="Inversión"/>
    <n v="61462240"/>
    <n v="61462240"/>
    <s v="N/A"/>
    <n v="6146224"/>
    <n v="6146224"/>
    <n v="245525"/>
    <n v="821325"/>
    <n v="2022011000068"/>
    <d v="2025-10-10T00:00:00"/>
    <d v="2025-10-17T00:00:00"/>
    <s v="Laura Camila Trujillo Teuta"/>
    <s v="Cédula de ciudadanía"/>
    <n v="1016075212"/>
    <n v="6"/>
    <d v="2026-02-25T00:00:00"/>
    <n v="0"/>
    <s v="N/A"/>
    <n v="0"/>
    <s v="N/A"/>
    <n v="0"/>
    <s v="N/A"/>
    <n v="0"/>
    <s v="N/A"/>
    <n v="0"/>
    <s v="N/A"/>
    <n v="0"/>
    <n v="61462240"/>
    <n v="43023568"/>
    <n v="43023568"/>
    <n v="0"/>
    <n v="0"/>
    <d v="2026-07-31T00:00:00"/>
    <d v="2026-07-31T00:00:00"/>
    <n v="206"/>
    <s v="N/A"/>
    <s v="Bogotá D.C."/>
    <s v="Cumplimiento; Cumplimiento"/>
    <s v="11-47-101039400; 21-47-101057939"/>
    <s v="Seguros del Estado S.A.; Seguros del Estado S.A."/>
    <s v="10/10/2025; 25/02/2026"/>
    <s v="10/10/2025 - 05/02/2027; 05/02/2026 - 05/02/2027"/>
    <s v="14/10/2025; 26/02/2026"/>
    <s v="El 25/02/2026 se publicó la cesión del contrato a Laura Camila Trujillo Teuta"/>
    <s v="En ejecución"/>
    <s v="Cesión"/>
    <s v="N/A"/>
    <s v="SOCIOLOGÍA; SOCIOLOGÍA"/>
    <s v="N/A; N/A"/>
    <s v="Femenino; Femenino"/>
    <s v="paula.villamil@jep.gov.co; Pendiente"/>
    <s v="https://community.secop.gov.co/Public/Tendering/ContractNoticePhases/View?PPI=CO1.PPI.42476951&amp;isFromPublicArea=True&amp;isModal=False"/>
    <s v="JUDICIAL_DIALÓGICO"/>
    <s v="PROCESOS_MISIONALES"/>
    <s v="Magistratura"/>
    <s v="Magistratura"/>
    <n v="0"/>
  </r>
  <r>
    <n v="1982"/>
    <n v="80161500"/>
    <s v="JEP-1490-2025"/>
    <s v="JEP-CSPO-1459-2025"/>
    <s v="Mónica Muñoz"/>
    <d v="2025-09-15T00:00:00"/>
    <s v="Laura Mercedes Quintero Martelo"/>
    <x v="0"/>
    <s v="1. Prestación de servicios profesionales y de apoyo a la gestión"/>
    <s v="Cédula de Ciudadanía"/>
    <n v="1020826242"/>
    <n v="5"/>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
    <s v="Jairo Ernesto Arias Orjuela"/>
    <s v="Dirección de Asuntos Jurídicos"/>
    <s v="F- Magistratura"/>
    <s v="Esther Daniela Torres Moya"/>
    <n v="1010190297"/>
    <s v="F- Magistratura"/>
    <s v="N/A"/>
    <s v="Caso 10"/>
    <s v="Marcela Giraldo Muñoz"/>
    <s v="Inversión"/>
    <n v="61462240"/>
    <n v="61462240"/>
    <s v="N/A"/>
    <n v="6146224"/>
    <n v="6146224"/>
    <n v="245625"/>
    <n v="799225"/>
    <n v="2022011000068"/>
    <d v="2025-10-06T00:00:00"/>
    <d v="2025-10-07T00:00:00"/>
    <s v="N/A"/>
    <s v="N/A"/>
    <s v="N/A"/>
    <s v="N/A"/>
    <s v="N/A"/>
    <n v="0"/>
    <s v="N/A"/>
    <n v="0"/>
    <s v="N/A"/>
    <n v="0"/>
    <s v="N/A"/>
    <n v="0"/>
    <s v="N/A"/>
    <n v="0"/>
    <s v="N/A"/>
    <n v="0"/>
    <n v="61462240"/>
    <n v="43023568"/>
    <n v="43023568"/>
    <n v="0"/>
    <n v="0"/>
    <d v="2026-07-31T00:00:00"/>
    <d v="2026-07-31T00:00:00"/>
    <n v="206"/>
    <s v="N/A"/>
    <s v="Bogotá D.C."/>
    <s v="Cumplimiento"/>
    <s v="37-47-101005992"/>
    <s v="Seguros del Estado S.A."/>
    <d v="2025-10-06T00:00:00"/>
    <s v="06/10/2025 - 31/01/2027"/>
    <d v="2025-10-07T00:00:00"/>
    <s v="Ninguna"/>
    <s v="En ejecución"/>
    <s v="Ingreso"/>
    <s v="N/A"/>
    <s v="DERECHO "/>
    <s v="N/A"/>
    <s v="Femenino"/>
    <s v="laura.quintero@jep.gov.co"/>
    <s v="https://community.secop.gov.co/Public/Tendering/ContractNoticePhases/View?PPI=CO1.PPI.42476952&amp;isFromPublicArea=True&amp;isModal=False"/>
    <s v="JUDICIAL_DIALÓGICO"/>
    <s v="PROCESOS_MISIONALES"/>
    <s v="Magistratura"/>
    <s v="Magistratura"/>
    <n v="0"/>
  </r>
  <r>
    <n v="2033"/>
    <n v="85121608"/>
    <s v="JEP-1491-2025"/>
    <s v="JEP-CSPO-1460-2025"/>
    <s v="Jairo Cuellar"/>
    <d v="2025-09-19T00:00:00"/>
    <s v="Karen Nataly Villamizar Diaz"/>
    <x v="0"/>
    <s v="1. Prestación de servicios profesionales y de apoyo a la gestión"/>
    <s v="Cédula de Ciudadanía"/>
    <n v="53017009"/>
    <n v="3"/>
    <s v="Persona Natural"/>
    <s v="Bogotá D.C."/>
    <s v="Prestar servicios profesionales al Sistema Autónomo de Asesoría y Defensa a Comparecientes, apoyando a la jefatura en la gestión y orientación de las actividades relacionadas por los profesionales de la Oficina que brindan acompañamiento psicosocial a comparecientes y/o posibles comparecientes. Adicionalmente, brindar acompañamiento psicosocial a las personas que comparezcan ante las salas y secciones de la JEP, en el marco de la justicia transicional y restaurativa, con atención a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31789638"/>
    <n v="31789638"/>
    <s v="N/A"/>
    <n v="9731522"/>
    <s v="N/A"/>
    <n v="249025"/>
    <n v="764625"/>
    <n v="2022011000068"/>
    <d v="2025-09-25T00:00:00"/>
    <d v="2025-09-25T00:00:00"/>
    <s v="N/A"/>
    <s v="N/A"/>
    <s v="N/A"/>
    <s v="N/A"/>
    <s v="N/A"/>
    <n v="0"/>
    <s v="N/A"/>
    <n v="0"/>
    <s v="N/A"/>
    <n v="0"/>
    <s v="N/A"/>
    <n v="0"/>
    <s v="N/A"/>
    <n v="0"/>
    <s v="N/A"/>
    <n v="0"/>
    <n v="31789638"/>
    <n v="0"/>
    <n v="0"/>
    <n v="0"/>
    <n v="0"/>
    <d v="2025-12-31T00:00:00"/>
    <d v="2025-12-31T00:00:00"/>
    <n v="-6"/>
    <s v="N/A"/>
    <s v="Bogotá D.C."/>
    <s v="Cumplimiento"/>
    <s v="21-45-101495349"/>
    <s v="Seguros del Estado S.A."/>
    <d v="2025-09-25T00:00:00"/>
    <s v="25/09/2025 - 01/07/2026"/>
    <d v="2025-09-25T00:00:00"/>
    <s v="Ninguna"/>
    <s v="Terminado"/>
    <s v="Ingreso"/>
    <s v="N/A"/>
    <s v="PSICOLOGÍA"/>
    <s v="N/A"/>
    <s v="Femenino"/>
    <s v="karen.villamizar@jep.gov.co"/>
    <s v="https://community.secop.gov.co/Public/Tendering/ContractNoticePhases/View?PPI=CO1.PPI.42298028&amp;isFromPublicArea=True&amp;isModal=False"/>
    <s v="PARTICIPACIÓN_EFECTIVA_REPRESENTACIÓN_Y_DEFENSA_TÉCNICA"/>
    <s v="PROCESOS_MISIONALES"/>
    <s v="Subsecretaría Ejecutiva"/>
    <s v="Secretaría Ejecutiva"/>
    <n v="0"/>
  </r>
  <r>
    <n v="2034"/>
    <n v="85121608"/>
    <s v="JEP-1492-2025"/>
    <s v="JEP-CSPO-1461-2025"/>
    <s v="Jairo Cuellar"/>
    <d v="2025-09-19T00:00:00"/>
    <s v="Jessica Andrea Angarita Meneses"/>
    <x v="0"/>
    <s v="1. Prestación de servicios profesionales y de apoyo a la gestión"/>
    <s v="Cédula de Ciudadanía"/>
    <n v="1032450021"/>
    <n v="2"/>
    <s v="Persona Natural"/>
    <s v="Bogotá D.C."/>
    <s v="Prestar servicios profesionales al Sistema Autónomo de Asesoría y Defensa a Comparecientes, apoyando a la jefatura en la gestión y orientación de las actividades relacionadas por los profesionales de la Oficina que brindan acompañamiento psicosocial a comparecientes y/o posibles comparecientes. Adicionalmente, brindar acompañamiento psicosocial a las personas que comparezcan ante las salas y secciones de la JEP, en el marco de la justicia transicional y restaurativa, con atención a los enfoques diferenciales y de género"/>
    <s v="Claudia Liliana Erazo Maldonado"/>
    <s v="Subsecretaría Ejecutiva"/>
    <s v="BB- Oficina Asesora de SAAD Defensa a Comparecientes "/>
    <s v="Javier Alejandro Pantoja Ortiz"/>
    <n v="1087412677"/>
    <s v="BB- Oficina Asesora SAAD Defensa a Comparecientes "/>
    <s v="N/A"/>
    <s v="Caso 10"/>
    <s v="Marcela Giraldo Muñoz"/>
    <s v="Inversión"/>
    <n v="31789638"/>
    <n v="31789638"/>
    <s v="N/A"/>
    <n v="9731522"/>
    <s v="N/A"/>
    <n v="249125"/>
    <n v="764725"/>
    <n v="2022011000068"/>
    <d v="2025-09-25T00:00:00"/>
    <d v="2025-09-26T00:00:00"/>
    <s v="N/A"/>
    <s v="N/A"/>
    <s v="N/A"/>
    <s v="N/A"/>
    <s v="N/A"/>
    <n v="0"/>
    <s v="N/A"/>
    <n v="0"/>
    <s v="N/A"/>
    <n v="0"/>
    <s v="N/A"/>
    <n v="0"/>
    <s v="N/A"/>
    <n v="0"/>
    <s v="N/A"/>
    <n v="0"/>
    <n v="31789638"/>
    <n v="0"/>
    <n v="0"/>
    <n v="0"/>
    <n v="0"/>
    <d v="2025-12-31T00:00:00"/>
    <d v="2025-12-31T00:00:00"/>
    <n v="-6"/>
    <s v="N/A"/>
    <s v="Bogotá D.C."/>
    <s v="Cumplimiento"/>
    <s v="21-45-101495353"/>
    <s v="Seguros del Estado S.A."/>
    <d v="2025-09-25T00:00:00"/>
    <s v="25/09/2025 - 01/07/2026"/>
    <d v="2025-09-26T00:00:00"/>
    <s v="Ninguna"/>
    <s v="Terminado"/>
    <s v="Ingreso"/>
    <s v="N/A"/>
    <s v="PSICOLOGÍA"/>
    <s v="N/A"/>
    <s v="Femenino"/>
    <s v="jessica.angarita@jep.gov.co"/>
    <s v="https://community.secop.gov.co/Public/Tendering/ContractNoticePhases/View?PPI=CO1.PPI.42328630&amp;isFromPublicArea=True&amp;isModal=False"/>
    <s v="JUDICIAL_DIALÓGICO"/>
    <s v="PROCESOS_MISIONALES"/>
    <s v="Subsecretaría Ejecutiva"/>
    <s v="Secretaría Ejecutiva"/>
    <n v="0"/>
  </r>
  <r>
    <n v="1986"/>
    <n v="80161500"/>
    <s v="JEP-1493-2025"/>
    <s v="JEP-CSPO-1462-2025"/>
    <s v="Mónica Muñoz"/>
    <d v="2025-09-15T00:00:00"/>
    <s v="Paula Marcela Burbano Rengifo"/>
    <x v="0"/>
    <s v="1. Prestación de servicios profesionales y de apoyo a la gestión"/>
    <s v="Cédula de Ciudadanía"/>
    <n v="1002971922"/>
    <n v="1"/>
    <s v="Persona Natural"/>
    <s v="Popayán"/>
    <s v="Prestar servicios profesionales de apoyo al despacho en la gestión administrativa del Caso 10: &quot;Crímenes no amnistiables cometidos por las extintas FARC-EP en el marco del conflicto armado colombiano&quot;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 "/>
    <s v="Jairo Ernesto Arias Orjuela"/>
    <s v="Dirección de Asuntos Jurídicos"/>
    <s v="F- Magistratura"/>
    <s v="Vivian Natalia Flechas Moreno"/>
    <n v="1010194349"/>
    <s v="F- Magistratura"/>
    <s v="N/A"/>
    <s v="Caso 10"/>
    <s v="Julieta Lemaitre Ripoll"/>
    <s v="Inversión"/>
    <n v="61462240"/>
    <n v="61462240"/>
    <s v="N/A"/>
    <n v="6146224"/>
    <n v="6146224"/>
    <n v="245925"/>
    <n v="807925"/>
    <n v="2022011000068"/>
    <d v="2025-10-08T00:00:00"/>
    <d v="2025-10-10T00:00:00"/>
    <s v="N/A"/>
    <s v="N/A"/>
    <s v="N/A"/>
    <s v="N/A"/>
    <s v="N/A"/>
    <n v="0"/>
    <s v="N/A"/>
    <n v="0"/>
    <s v="N/A"/>
    <n v="0"/>
    <s v="N/A"/>
    <n v="0"/>
    <s v="N/A"/>
    <n v="0"/>
    <s v="N/A"/>
    <n v="0"/>
    <n v="61462240"/>
    <n v="43023568"/>
    <n v="43023568"/>
    <n v="0"/>
    <n v="0"/>
    <d v="2026-07-31T00:00:00"/>
    <d v="2026-07-31T00:00:00"/>
    <n v="206"/>
    <s v="N/A"/>
    <s v="Bogotá D.C."/>
    <s v="Cumplimiento"/>
    <s v="40-47-101010104"/>
    <s v="Seguros del Estado S.A."/>
    <d v="2025-10-08T00:00:00"/>
    <s v="08/10/2025 - 31/01/2027"/>
    <d v="2025-10-10T00:00:00"/>
    <s v="Ninguna"/>
    <s v="En ejecución"/>
    <s v="Ingreso"/>
    <s v="N/A"/>
    <s v="DERECHO"/>
    <s v="N/A"/>
    <s v="Femenino"/>
    <s v="paula.burbano@jep.gov.co"/>
    <s v="https://community.secop.gov.co/Public/Tendering/ContractNoticePhases/View?PPI=CO1.PPI.42476953&amp;isFromPublicArea=True&amp;isModal=False"/>
    <s v="JUDICIAL_DIALÓGICO"/>
    <s v="PROCESOS_MISIONALES"/>
    <s v="Magistratura"/>
    <s v="Magistratura"/>
    <n v="0"/>
  </r>
  <r>
    <n v="1987"/>
    <n v="80161500"/>
    <s v="JEP-1494-2025"/>
    <s v="JEP-CSPO-1463-2025"/>
    <s v="Clara Torres"/>
    <d v="2025-09-15T00:00:00"/>
    <s v="Oscar Javier Rincón Moreno"/>
    <x v="0"/>
    <s v="1. Prestación de servicios profesionales y de apoyo a la gestión"/>
    <s v="Cédula de Ciudadanía"/>
    <n v="1023934775"/>
    <n v="2"/>
    <s v="Persona Natural"/>
    <s v="Bogotá D.C."/>
    <s v="Prestar servicios profesionales para apoyar a la JEP en las actividades de sistematización en los macrocasos de la Sala de Reconocimiento de Verdad, de Responsabilidad y de Determinación de Hechos y Conductas. "/>
    <s v="Jairo Ernesto Arias Orjuela"/>
    <s v="Dirección de Asuntos Jurídicos"/>
    <s v="F- Magistratura"/>
    <s v="Oscar Javier Parra Vera"/>
    <n v="79965041"/>
    <s v="F- Magistratura"/>
    <s v="N/A"/>
    <s v="Caso 08"/>
    <s v="Óscar Javier Parra Vera"/>
    <s v="Inversión"/>
    <n v="61462240"/>
    <n v="61462240"/>
    <s v="N/A"/>
    <n v="6146224"/>
    <n v="6146224"/>
    <n v="246025"/>
    <s v="_x0009_791825"/>
    <n v="2022011000068"/>
    <d v="2025-10-02T00:00:00"/>
    <d v="2025-10-07T00:00:00"/>
    <s v="N/A"/>
    <s v="N/A"/>
    <s v="N/A"/>
    <s v="N/A"/>
    <s v="N/A"/>
    <n v="0"/>
    <s v="N/A"/>
    <n v="0"/>
    <s v="N/A"/>
    <n v="0"/>
    <s v="N/A"/>
    <n v="0"/>
    <s v="N/A"/>
    <n v="0"/>
    <s v="N/A"/>
    <n v="0"/>
    <n v="61462240"/>
    <n v="43023568"/>
    <n v="43023568"/>
    <n v="0"/>
    <n v="0"/>
    <d v="2026-07-31T00:00:00"/>
    <d v="2026-07-31T00:00:00"/>
    <n v="206"/>
    <s v="N/A"/>
    <s v="Bogotá D.C."/>
    <s v="Cumplimiento"/>
    <s v="11-47-101039072"/>
    <s v="Seguros del Estado S.A."/>
    <d v="2025-10-03T00:00:00"/>
    <s v="02/10/2025 - 31/01/2027"/>
    <d v="2025-10-07T00:00:00"/>
    <s v="Ninguna"/>
    <s v="En ejecución"/>
    <s v="Ingreso"/>
    <s v="N/A"/>
    <s v="DERECHO "/>
    <s v="N/A"/>
    <s v="Masculino"/>
    <s v="oscar.rincon@jep.gov.co"/>
    <s v="https://community.secop.gov.co/Public/Tendering/ContractNoticePhases/View?PPI=CO1.PPI.42445540&amp;isFromPublicArea=True&amp;isModal=False"/>
    <s v="JUDICIAL_DIALÓGICO"/>
    <s v="PROCESOS_MISIONALES"/>
    <s v="Magistratura"/>
    <s v="Magistratura"/>
    <n v="0"/>
  </r>
  <r>
    <n v="1988"/>
    <n v="80161500"/>
    <s v="JEP-1495-2025"/>
    <s v="JEP-CSPO-1464-2025"/>
    <s v="Mónica Muñoz"/>
    <d v="2025-09-15T00:00:00"/>
    <s v="Monica Lizeth Castillo Diaz"/>
    <x v="0"/>
    <s v="1. Prestación de servicios profesionales y de apoyo a la gestión"/>
    <s v="Cédula de Ciudadanía"/>
    <n v="1018479719"/>
    <n v="1"/>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
    <s v="Jairo Ernesto Arias Orjuela"/>
    <s v="Dirección de Asuntos Jurídicos"/>
    <s v="F- Magistratura"/>
    <s v="Felipe Alejandro Galvis Castro"/>
    <n v="79787465"/>
    <s v="F- Magistratura"/>
    <s v="N/A"/>
    <s v="Caso 10"/>
    <s v="Julieta Lemaitre Ripoll"/>
    <s v="Inversión"/>
    <n v="61462240"/>
    <n v="61462240"/>
    <s v="N/A"/>
    <n v="6146224"/>
    <n v="6146224"/>
    <n v="246125"/>
    <n v="821425"/>
    <n v="2022011000068"/>
    <d v="2025-10-10T00:00:00"/>
    <d v="2025-10-17T00:00:00"/>
    <s v="N/A"/>
    <s v="N/A"/>
    <s v="N/A"/>
    <s v="N/A"/>
    <s v="N/A"/>
    <n v="0"/>
    <s v="N/A"/>
    <n v="0"/>
    <s v="N/A"/>
    <n v="0"/>
    <s v="N/A"/>
    <n v="0"/>
    <s v="N/A"/>
    <n v="0"/>
    <s v="N/A"/>
    <n v="0"/>
    <n v="61462240"/>
    <n v="43023568"/>
    <n v="43023568"/>
    <n v="0"/>
    <n v="0"/>
    <d v="2026-07-31T00:00:00"/>
    <d v="2026-07-31T00:00:00"/>
    <n v="206"/>
    <s v="N/A"/>
    <s v="Bogotá D.C."/>
    <s v="Cumplimiento"/>
    <s v="11-47-101039379"/>
    <s v="Seguros del Estado S.A."/>
    <d v="2025-10-10T00:00:00"/>
    <s v="03/10/2025 - 31/01/2027"/>
    <d v="2025-10-14T00:00:00"/>
    <s v="Ninguna"/>
    <s v="En ejecución"/>
    <s v="Ingreso"/>
    <s v="N/A"/>
    <s v="SOCIOLOGÍA "/>
    <s v="N/A"/>
    <s v="Femenino"/>
    <s v="monica.castillo@jep.gov.co"/>
    <s v="https://community.secop.gov.co/Public/Tendering/ContractNoticePhases/View?PPI=CO1.PPI.42476956&amp;isFromPublicArea=True&amp;isModal=False"/>
    <s v="JUDICIAL_DIALÓGICO"/>
    <s v="PROCESOS_MISIONALES"/>
    <s v="Magistratura"/>
    <s v="Magistratura"/>
    <n v="0"/>
  </r>
  <r>
    <n v="759"/>
    <s v="81111500;81111805"/>
    <s v="JEP-1496-2025"/>
    <s v="JEP-CSPO-1465-2025"/>
    <s v="Cristian Orjuela"/>
    <d v="2025-09-19T00:00:00"/>
    <s v="Juan Pablo Bolaños Tamayo"/>
    <x v="0"/>
    <s v="1. Prestación de servicios profesionales y de apoyo a la gestión"/>
    <s v="Cédula de Ciudadanía"/>
    <s v=" 79953277"/>
    <n v="1"/>
    <s v="Persona Natural"/>
    <s v="Bogotá D.C."/>
    <s v="Prestar servicios profesionales para apoyar a la Dirección de Tecnologías de la Información en los procesos de diseño, desarrollo, implementación y soporte de soluciones basadas en Inteligencia Artificial, incluyendo la aplicación de modelos de lenguaje de gran escala (LLM, por sus siglas en inglés), así como en el mantenimiento evolutivo y correctivo de los sistemas desarrollados internamente por la Jurisdicción Especial para la Paz"/>
    <s v="Néstor Julio Corredor Niampira"/>
    <s v="Dirección de Tecnologías de la Información"/>
    <s v="C- Dirección de TI"/>
    <s v="Natalia Lorena Arbeláez Mendoza"/>
    <n v="1053784979"/>
    <s v="C- Dirección de TI"/>
    <s v="N/A"/>
    <s v="N/A"/>
    <s v="N/A"/>
    <s v="Inversión"/>
    <n v="31936256"/>
    <n v="31936256"/>
    <s v="N/A"/>
    <n v="10755893"/>
    <s v="N/A"/>
    <n v="183425"/>
    <n v="764825"/>
    <n v="2022011000049"/>
    <d v="2025-09-25T00:00:00"/>
    <d v="2025-09-26T00:00:00"/>
    <s v="N/A"/>
    <s v="N/A"/>
    <s v="N/A"/>
    <s v="N/A"/>
    <s v="N/A"/>
    <n v="0"/>
    <s v="N/A"/>
    <n v="0"/>
    <s v="N/A"/>
    <n v="0"/>
    <s v="N/A"/>
    <n v="0"/>
    <s v="N/A"/>
    <n v="0"/>
    <s v="N/A"/>
    <n v="0"/>
    <n v="31936256"/>
    <n v="0"/>
    <n v="0"/>
    <n v="0"/>
    <n v="0"/>
    <d v="2025-12-31T00:00:00"/>
    <d v="2025-12-31T00:00:00"/>
    <n v="-6"/>
    <s v="N/A"/>
    <s v="Bogotá D.C."/>
    <s v="Cumplimiento"/>
    <s v="360-47-994000052132"/>
    <s v="Aseguradora Solidaria de Colombia"/>
    <d v="2025-09-26T00:00:00"/>
    <s v="25/09/2025 - 10/07/2026"/>
    <d v="2025-09-26T00:00:00"/>
    <s v="Ninguna"/>
    <s v="Terminado"/>
    <s v="Ingreso"/>
    <s v="N/A"/>
    <s v="INGENIERIA DE SISTEMAS"/>
    <s v="N/A"/>
    <s v="Masculino"/>
    <s v="Juan.Bolanos@jep.gov.co"/>
    <s v="https://community.secop.gov.co/Public/Tendering/ContractNoticePhases/View?PPI=CO1.PPI.42318088&amp;isFromPublicArea=True&amp;isModal=False"/>
    <s v="GOBIERNO_Y_GESTIÓN_DE_LAS_TECNOLOGÍAS"/>
    <s v="PROCESOS_DE_GESTIÓN"/>
    <s v="Dirección de TI"/>
    <s v="Secretaría Ejecutiva"/>
    <n v="0"/>
  </r>
  <r>
    <n v="2017"/>
    <n v="80161500"/>
    <s v="JEP-1497-2025"/>
    <s v="JEP-CSPO-1466-2025"/>
    <s v="Mateo Ávila"/>
    <d v="2025-09-22T00:00:00"/>
    <s v="John Jairo Huertas Amador"/>
    <x v="0"/>
    <s v="1. Prestación de servicios profesionales y de apoyo a la gestión"/>
    <s v="Cédula de Ciudadanía"/>
    <n v="79531673"/>
    <n v="2"/>
    <s v="Persona Natural"/>
    <s v="Bogotá D.C."/>
    <s v="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
    <s v="Jairo Ernesto Arias Orjuela"/>
    <s v="Dirección de Asuntos Jurídicos"/>
    <s v="A- Despacho Secretaría Ejecutiva"/>
    <s v="Jairo Ernesto Arias Orjuela"/>
    <n v="79542112"/>
    <s v="E- Dirección de Asuntos Jurídicos"/>
    <s v="N/A"/>
    <s v="N/A"/>
    <s v="N/A"/>
    <s v="Inversión"/>
    <n v="34279907"/>
    <n v="34279907"/>
    <s v="N/A"/>
    <n v="24485651"/>
    <s v="N/A"/>
    <n v="247525"/>
    <n v="779425"/>
    <n v="2022011000068"/>
    <d v="2025-09-30T00:00:00"/>
    <d v="2025-10-02T00:00:00"/>
    <s v="N/A"/>
    <s v="N/A"/>
    <s v="N/A"/>
    <s v="N/A"/>
    <s v="N/A"/>
    <n v="0"/>
    <s v="N/A"/>
    <n v="0"/>
    <s v="N/A"/>
    <n v="0"/>
    <s v="N/A"/>
    <n v="0"/>
    <s v="N/A"/>
    <n v="0"/>
    <s v="N/A"/>
    <n v="0"/>
    <n v="34279907"/>
    <n v="0"/>
    <n v="0"/>
    <n v="0"/>
    <n v="0"/>
    <d v="2025-11-04T00:00:00"/>
    <d v="2025-11-04T00:00:00"/>
    <n v="-63"/>
    <s v="N/A"/>
    <s v="Bogotá D.C."/>
    <s v="Cumplimiento"/>
    <s v="21-47-101052554"/>
    <s v="Seguros del Estado S.A."/>
    <d v="2025-10-01T00:00:00"/>
    <s v="26/09/2025 - 30/05/2026"/>
    <d v="2025-10-02T00:00:00"/>
    <s v="En ejecución pero sin acta revisado 03/10/2025"/>
    <s v="Terminado"/>
    <s v="Ingreso"/>
    <s v="N/A"/>
    <s v="DERECHO"/>
    <s v="N/A"/>
    <s v="Masculino"/>
    <s v="john.huertas@jep.gov.co"/>
    <s v="https://community.secop.gov.co/Public/Tendering/ContractNoticePhases/View?PPI=CO1.PPI.42410022&amp;isFromPublicArea=True&amp;isModal=False"/>
    <s v="GESTIÓN_JURÍDICA"/>
    <s v="PROCESOS_DE_GESTIÓN"/>
    <s v="Despacho Secretaría Ejecutiva"/>
    <s v="Secretaría Ejecutiva"/>
    <n v="0"/>
  </r>
  <r>
    <n v="2023"/>
    <n v="80121503"/>
    <s v="JEP-1498-2025"/>
    <s v="JEP-CSPO-1467-2025"/>
    <s v="Juan Camilo González "/>
    <d v="2025-09-22T00:00:00"/>
    <s v="Angie Mercedes Serrato Osorio"/>
    <x v="0"/>
    <s v="1. Prestación de servicios profesionales y de apoyo a la gestión"/>
    <s v="Cédula de Ciudadanía"/>
    <n v="1075292689"/>
    <n v="1"/>
    <s v="Persona Natural"/>
    <s v="Huila"/>
    <s v="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Carolina Silva Ortiz"/>
    <n v="52263832"/>
    <s v="BB- Oficina Asesora SAAD Representación Victimas"/>
    <s v="N/A"/>
    <s v="N/A"/>
    <s v="N/A"/>
    <s v="Inversión"/>
    <n v="27885639"/>
    <n v="27885639"/>
    <s v="N/A"/>
    <n v="8536421"/>
    <s v="N/A"/>
    <n v="248125"/>
    <n v="764925"/>
    <n v="2022011000068"/>
    <d v="2025-09-25T00:00:00"/>
    <d v="2025-09-26T00:00:00"/>
    <s v="N/A"/>
    <s v="N/A"/>
    <s v="N/A"/>
    <s v="N/A"/>
    <s v="N/A"/>
    <n v="0"/>
    <s v="N/A"/>
    <n v="0"/>
    <s v="N/A"/>
    <n v="0"/>
    <s v="N/A"/>
    <n v="0"/>
    <s v="N/A"/>
    <n v="0"/>
    <s v="N/A"/>
    <n v="0"/>
    <n v="27885639"/>
    <n v="0"/>
    <n v="0"/>
    <n v="0"/>
    <n v="0"/>
    <d v="2025-12-31T00:00:00"/>
    <d v="2025-12-31T00:00:00"/>
    <n v="-6"/>
    <s v="N/A"/>
    <s v="Huila y Tolima siendo el lugar principal de ejecución la_x000a_ciudad de Neiva"/>
    <s v="Cumplimiento"/>
    <s v="360-47-994000052069"/>
    <s v="Aseguradora Solidaria de Colombia"/>
    <d v="2025-09-25T00:00:00"/>
    <s v="25/09/2025 - 10/07/2026"/>
    <d v="2025-09-25T00:00:00"/>
    <s v="En ejecución pero sin acta revisado 30/09/2025"/>
    <s v="Terminado"/>
    <s v="Ingreso"/>
    <s v="N/A"/>
    <s v="DERECHO"/>
    <s v="N/A"/>
    <s v="Femenino"/>
    <s v="angie.serrato@jep.gov.co"/>
    <s v="https://community.secop.gov.co/Public/Tendering/ContractNoticePhases/View?PPI=CO1.PPI.42361166&amp;isFromPublicArea=True&amp;isModal=False"/>
    <s v="PARTICIPACIÓN_EFECTIVA_REPRESENTACIÓN_Y_DEFENSA_TÉCNICA"/>
    <s v="PROCESOS_MISIONALES"/>
    <s v="Subsecretaría Ejecutiva"/>
    <s v="Secretaría Ejecutiva"/>
    <n v="0"/>
  </r>
  <r>
    <n v="398"/>
    <s v="93151507;93151512"/>
    <s v="JEP-1499-2025"/>
    <s v="JEP-CSPO-1468-2025"/>
    <s v="Laura Paredes"/>
    <d v="2025-09-22T00:00:00"/>
    <s v="Sergio Ignacio Pinzón Neuto"/>
    <x v="0"/>
    <s v="1. Prestación de servicios profesionales y de apoyo a la gestión"/>
    <s v="Cédula de Ciudadanía"/>
    <n v="1010226424"/>
    <n v="8"/>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Sandra Viviana Alfaro Yara"/>
    <n v="52842454"/>
    <s v="BB- Oficina Asesora de Atención a Victimas "/>
    <s v="N/A"/>
    <s v="N/A"/>
    <s v="N/A"/>
    <s v="Inversión"/>
    <n v="10243704"/>
    <n v="10243704"/>
    <s v="N/A"/>
    <n v="6146224"/>
    <s v="N/A"/>
    <n v="127625"/>
    <n v="768825"/>
    <n v="2022011000068"/>
    <d v="2025-09-25T00:00:00"/>
    <d v="2025-09-29T00:00:00"/>
    <s v="N/A"/>
    <s v="N/A"/>
    <s v="N/A"/>
    <s v="N/A"/>
    <s v="N/A"/>
    <n v="0"/>
    <s v="N/A"/>
    <n v="0"/>
    <s v="N/A"/>
    <n v="0"/>
    <s v="N/A"/>
    <n v="0"/>
    <s v="N/A"/>
    <n v="0"/>
    <s v="N/A"/>
    <n v="0"/>
    <n v="10243704"/>
    <n v="0"/>
    <n v="0"/>
    <n v="0"/>
    <n v="0"/>
    <d v="2025-11-04T00:00:00"/>
    <d v="2025-11-04T00:00:00"/>
    <n v="-63"/>
    <s v="N/A"/>
    <s v="Bogotá D.C."/>
    <s v="Cumplimiento"/>
    <s v="33-47-101018694"/>
    <s v="Seguros del Estado S.A."/>
    <d v="2025-09-26T00:00:00"/>
    <s v="26/09/2025 - 04/05/2026"/>
    <d v="2025-09-26T00:00:00"/>
    <s v="Ninguna"/>
    <s v="Terminado"/>
    <s v="Ingreso"/>
    <s v="N/A"/>
    <s v="DERECHO"/>
    <s v="N/A"/>
    <s v="Masculino"/>
    <s v="sergio.pinzon@jep.gov.co"/>
    <s v="https://community.secop.gov.co/Public/Tendering/ContractNoticePhases/View?PPI=CO1.PPI.42341302&amp;isFromPublicArea=True&amp;isModal=False"/>
    <s v="PARTICIPACIÓN_EFECTIVA_REPRESENTACIÓN_Y_DEFENSA_TÉCNICA"/>
    <s v="PROCESOS_MISIONALES"/>
    <s v="Subsecretaría Ejecutiva"/>
    <s v="Secretaría Ejecutiva"/>
    <n v="0"/>
  </r>
  <r>
    <n v="1993"/>
    <n v="80161504"/>
    <s v="JEP-1500-2025"/>
    <s v="JEP-CSPO-1469-2025"/>
    <s v="Clara Torres"/>
    <d v="2025-09-23T00:00:00"/>
    <s v="Laura Melissa Sánchez Camargo "/>
    <x v="0"/>
    <s v="1. Prestación de servicios profesionales y de apoyo a la gestión"/>
    <s v="Cédula de Ciudadanía"/>
    <n v="1018433691"/>
    <n v="4"/>
    <s v="Persona Natural"/>
    <s v="Bogotá D.C."/>
    <s v="Prestar servicios profesionales para apoyar y acompañar a la Oficina Asesora De Justicia Restaurativa en la asistencia técnica para el desarrollo de las acciones de facilitación y mediación en el marco de los procesos preparatorios de justicia transicional restaurativa"/>
    <s v="Claudia Liliana Erazo Maldonado"/>
    <s v="Subsecretaría Ejecutiva"/>
    <s v="AA- Oficina Asesora de Justicia Restaurativa"/>
    <s v="Juan David Copete Torres"/>
    <n v="1019053673"/>
    <s v="AA- Oficina Asesora de Justicia Restaurativa"/>
    <s v="N/A"/>
    <s v="N/A"/>
    <s v="N/A"/>
    <s v="Inversión"/>
    <n v="37389537"/>
    <n v="37389537"/>
    <s v="N/A"/>
    <n v="12463179"/>
    <s v="N/A"/>
    <n v="246225"/>
    <n v="799325"/>
    <n v="2022011000068"/>
    <d v="2025-10-06T00:00:00"/>
    <d v="2025-10-08T00:00:00"/>
    <s v="N/A"/>
    <s v="N/A"/>
    <s v="N/A"/>
    <s v="N/A"/>
    <s v="N/A"/>
    <n v="0"/>
    <s v="N/A"/>
    <n v="0"/>
    <s v="N/A"/>
    <n v="0"/>
    <s v="N/A"/>
    <n v="0"/>
    <s v="N/A"/>
    <n v="0"/>
    <s v="N/A"/>
    <n v="0"/>
    <n v="37389537"/>
    <n v="0"/>
    <n v="0"/>
    <n v="0"/>
    <n v="0"/>
    <d v="2025-12-31T00:00:00"/>
    <d v="2025-12-31T00:00:00"/>
    <n v="-6"/>
    <s v="N/A"/>
    <s v="Bogotá D.C."/>
    <s v="Cumplimiento"/>
    <s v="21-45-101496268"/>
    <s v="Seguros del Estado S.A."/>
    <d v="2025-10-06T00:00:00"/>
    <s v="06/10/2025 - 01/07/2026"/>
    <d v="2025-10-07T00:00:00"/>
    <s v="Ninguna"/>
    <s v="Terminado"/>
    <s v="Ingreso"/>
    <s v="N/A"/>
    <s v="PSICOLOGÍA; TRABAJO SOCIAL"/>
    <s v="N/A; N/A"/>
    <s v="Femenino"/>
    <s v="Laura.SanchezC@jep.gov.co"/>
    <s v="https://community.secop.gov.co/Public/Tendering/ContractNoticePhases/View?PPI=CO1.PPI.42366145&amp;isFromPublicArea=True&amp;isModal=False"/>
    <s v="ENFOQUE_RESTAURATIVO"/>
    <s v="PROCESOS_MISIONALES"/>
    <s v="Subdirección del Sistema de Justicia Restaurativa"/>
    <s v="Secretaría Ejecutiva"/>
    <n v="0"/>
  </r>
  <r>
    <n v="1106"/>
    <s v="42132200;46181500;46191600;46182300"/>
    <s v="JEP-1501-2025"/>
    <s v="JEP-IPI-004-2025"/>
    <s v="Laura Paredes"/>
    <d v="2025-09-25T00:00:00"/>
    <s v="Suramericana de Guantes SAS"/>
    <x v="4"/>
    <s v="3. Compraventa "/>
    <s v="NIT"/>
    <n v="800182390"/>
    <n v="1"/>
    <s v="Persona Jurídica"/>
    <s v="Palmira"/>
    <s v="Adquisición de elementos que contribuyan a la debida aplicación y desarrollo del sistema de gestión de seguridad y salud en el trabajo (SG-SST), así como para la protección personal"/>
    <s v="Ariadna Lorena Alfonso Sánchez (Encargada)"/>
    <s v="Dirección Administrativa y Financiera"/>
    <s v="DD- Subdirección de Talento Humano "/>
    <s v="Francy Elena Palomino Millán"/>
    <n v="31905812"/>
    <s v="DD- Subdirección de Talento Humano "/>
    <s v="N/A"/>
    <s v="N/A"/>
    <s v="N/A"/>
    <s v="Funcionamiento"/>
    <n v="89818463"/>
    <n v="89818463"/>
    <s v="N/A"/>
    <s v="N/A"/>
    <s v="N/A"/>
    <n v="46225"/>
    <n v="799425"/>
    <s v="N/A"/>
    <d v="2025-10-03T00:00:00"/>
    <d v="2025-10-14T00:00:00"/>
    <s v="N/A"/>
    <s v="N/A"/>
    <s v="N/A"/>
    <s v="N/A"/>
    <s v="N/A"/>
    <n v="0"/>
    <s v="N/A"/>
    <n v="0"/>
    <s v="N/A"/>
    <n v="0"/>
    <s v="N/A"/>
    <n v="0"/>
    <s v="N/A"/>
    <n v="1"/>
    <d v="2025-11-27T00:00:00"/>
    <n v="10"/>
    <n v="89818463"/>
    <n v="0"/>
    <n v="0"/>
    <n v="0"/>
    <n v="0"/>
    <d v="2025-11-30T00:00:00"/>
    <d v="2025-12-10T00:00:00"/>
    <n v="-27"/>
    <d v="2026-03-05T00:00:00"/>
    <s v="Bogotá D.C."/>
    <s v="Cumplimiento"/>
    <s v="310-47 994000018545"/>
    <s v="Aseguradora Solidaria de Colombia"/>
    <d v="2025-10-09T00:00:00"/>
    <s v="03/10/2025 - 10/06/2026"/>
    <d v="2025-10-10T00:00:00"/>
    <s v="Mediante otrosí Nº1 del 27/11/2025 se publicó la prorróga hasta el 10/12/2025; El 5/03/2026 se publicó el acta de balance y cierre"/>
    <s v="Terminado"/>
    <s v="Prorróga"/>
    <s v="N/A"/>
    <s v="N/A"/>
    <s v="N/A"/>
    <s v="N/A"/>
    <s v="N/A"/>
    <s v="https://community.secop.gov.co/Public/Tendering/ContractNoticePhases/View?PPI=CO1.PPI.41790841&amp;isFromPublicArea=True&amp;isModal=False"/>
    <s v="GESTIÓN_DEL_TALENTO_HUMANO"/>
    <s v="PROCESOS_DE_GESTIÓN"/>
    <s v="Dirección Administrativa y Financiera"/>
    <s v="Secretaría Ejecutiva"/>
    <m/>
  </r>
  <r>
    <n v="2021"/>
    <n v="80161500"/>
    <s v="JEP-1502-2025"/>
    <s v="JEP-CSPO-1470-2025"/>
    <s v="Arinson Ruiz"/>
    <d v="2025-09-26T00:00:00"/>
    <s v="Samuel David Baron Cebarcas"/>
    <x v="0"/>
    <s v="1. Prestación de servicios profesionales y de apoyo a la gestión"/>
    <s v="Cédula de Ciudadanía"/>
    <n v="1001818325"/>
    <n v="5"/>
    <s v="Persona Natural"/>
    <s v="Bogotá D.C."/>
    <s v="Prestar servicios para apoyar al grupo de análisis de la información (grai) en la elaboración de análisis de contextos territoriales, siguiendo los lineamientos que imparta la magistratura.  asimismo, deberá realizar actividades de apoyo administrativo de acuerdo con las funciones, tareas y responsabilidades que le sean asignadas por la jefatura del GRAI."/>
    <s v="Jairo Ernesto Arias Orjuela"/>
    <s v="Dirección de Asuntos Jurídicos"/>
    <s v="H- Grupo de Análisis de la Información- GRAI"/>
    <s v="Juan Felipe García Arboleda"/>
    <n v="75091192"/>
    <s v="H- Grupo de Análisis de la Información - GRAI"/>
    <s v="N/A"/>
    <s v="N/A"/>
    <s v="N/A"/>
    <s v="Inversión"/>
    <n v="10243698"/>
    <n v="10243698"/>
    <s v="N/A"/>
    <n v="3414566"/>
    <s v="N/A"/>
    <n v="247925"/>
    <n v="800525"/>
    <n v="2022011000068"/>
    <d v="2025-10-06T00:00:00"/>
    <d v="2025-10-07T00:00:00"/>
    <s v="N/A"/>
    <s v="N/A"/>
    <s v="N/A"/>
    <s v="N/A"/>
    <s v="N/A"/>
    <n v="0"/>
    <s v="N/A"/>
    <n v="0"/>
    <s v="N/A"/>
    <n v="0"/>
    <s v="N/A"/>
    <n v="0"/>
    <s v="N/A"/>
    <n v="0"/>
    <s v="N/A"/>
    <n v="0"/>
    <n v="10243698"/>
    <n v="0"/>
    <n v="0"/>
    <n v="0"/>
    <n v="0"/>
    <d v="2025-12-31T00:00:00"/>
    <d v="2025-12-31T00:00:00"/>
    <n v="-6"/>
    <s v="N/A"/>
    <s v="Bogotá D.C."/>
    <s v="Cumplimiento"/>
    <s v="11-47-101039112"/>
    <s v="Seguros del Estado S.A."/>
    <d v="2025-10-06T00:00:00"/>
    <s v="06/10/2025 - 30/06/2026"/>
    <d v="2025-10-06T00:00:00"/>
    <s v="Ninguna"/>
    <s v="Terminado"/>
    <s v="Ingreso"/>
    <s v="N/A"/>
    <s v="SOCIOLOGÍA "/>
    <s v="N/A"/>
    <s v="Masculino"/>
    <s v="Samuel.Baron@jep.gov.co"/>
    <s v="https://community.secop.gov.co/Public/Tendering/ContractNoticePhases/View?PPI=CO1.PPI.42465565&amp;isFromPublicArea=True&amp;isModal=False"/>
    <s v="SOPORTE_PARA_LA_ADMINISTRACIÓN_DE_JUSTICIA"/>
    <s v="PROCESOS_MISIONALES"/>
    <s v="Grupo de Análisis de la Información- GRAI"/>
    <s v="Magistratura"/>
    <n v="0"/>
  </r>
  <r>
    <n v="2022"/>
    <n v="80161500"/>
    <s v="JEP-1503-2025"/>
    <s v="JEP-CSPO-1471-2025"/>
    <s v="Arinson Ruiz"/>
    <d v="2025-09-26T00:00:00"/>
    <s v="Juan David Figueroa Portilla"/>
    <x v="0"/>
    <s v="1. Prestación de servicios profesionales y de apoyo a la gestión"/>
    <s v="Cédula de Ciudadanía"/>
    <n v="1004190635"/>
    <n v="6"/>
    <s v="Persona Natural"/>
    <s v="Bogotá D.C."/>
    <s v="Prestar servicios para apoyar al grupo de análisis de la información (grai) en la elaboración de análisis de contextos territoriales, siguiendo los lineamientos que imparta la magistratura.  asimismo, deberá realizar actividades de apoyo administrativo de acuerdo con las funciones, tareas y responsabilidades que le sean asignadas por la jefatura del GRAI."/>
    <s v="Jairo Ernesto Arias Orjuela"/>
    <s v="Dirección de Asuntos Jurídicos"/>
    <s v="H- Grupo de Análisis de la Información- GRAI"/>
    <s v="Juan Felipe García Arboleda"/>
    <n v="75091192"/>
    <s v="H- Grupo de Análisis de la Información - GRAI"/>
    <s v="N/A"/>
    <s v="N/A"/>
    <s v="N/A"/>
    <s v="Inversión"/>
    <n v="10243698"/>
    <n v="10243698"/>
    <s v="N/A"/>
    <n v="3414566"/>
    <s v="N/A"/>
    <n v="248025"/>
    <n v="800625"/>
    <n v="2022011000068"/>
    <d v="2025-10-06T00:00:00"/>
    <d v="2025-10-07T00:00:00"/>
    <s v="N/A"/>
    <s v="N/A"/>
    <s v="N/A"/>
    <s v="N/A"/>
    <s v="N/A"/>
    <n v="0"/>
    <s v="N/A"/>
    <n v="0"/>
    <s v="N/A"/>
    <n v="0"/>
    <s v="N/A"/>
    <n v="0"/>
    <s v="N/A"/>
    <n v="0"/>
    <s v="N/A"/>
    <n v="0"/>
    <n v="10243698"/>
    <n v="0"/>
    <n v="0"/>
    <n v="0"/>
    <n v="0"/>
    <d v="2025-12-31T00:00:00"/>
    <d v="2025-12-31T00:00:00"/>
    <n v="-6"/>
    <s v="N/A"/>
    <s v="Bogotá D.C."/>
    <s v="Cumplimiento"/>
    <s v="11-47-101039131"/>
    <s v="Seguros del Estado S.A."/>
    <d v="2025-10-06T00:00:00"/>
    <s v="06/10/2025 - 30/06/2026"/>
    <d v="2025-10-06T00:00:00"/>
    <s v="Ninguna"/>
    <s v="Terminado"/>
    <s v="Ingreso"/>
    <s v="N/A"/>
    <s v="DERECHO"/>
    <s v="N/A"/>
    <s v="Masculino"/>
    <s v="juan.figueroa@jep.gov.co"/>
    <s v="https://community.secop.gov.co/Public/Tendering/ContractNoticePhases/View?PPI=CO1.PPI.42468007&amp;isFromPublicArea=True&amp;isModal=False"/>
    <s v="SOPORTE_PARA_LA_ADMINISTRACIÓN_DE_JUSTICIA"/>
    <s v="PROCESOS_MISIONALES"/>
    <s v="Grupo de Análisis de la Información- GRAI"/>
    <s v="Magistratura"/>
    <n v="0"/>
  </r>
  <r>
    <n v="2025"/>
    <s v="80121700;83121700;93141500;93151507;93151512"/>
    <s v="JEP-1504-2025"/>
    <s v="JEP-CSPO-1472-2025"/>
    <s v="Juan Camilo Gonzalez"/>
    <d v="2025-09-29T00:00:00"/>
    <s v="Luz Angélica Becerra Rodríguez"/>
    <x v="0"/>
    <s v="1. Prestación de servicios profesionales y de apoyo a la gestión"/>
    <s v="Cédula de Ciudadanía"/>
    <n v="1052400635"/>
    <n v="3"/>
    <s v="Persona Natural"/>
    <s v="Bogotá D.C."/>
    <s v="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
    <s v="Claudia Liliana Erazo Maldonado"/>
    <s v="Subsecretaría Ejecutiva"/>
    <s v="BB- Oficina Asesora de Atención a Victimas "/>
    <s v="Sandra Viviana Alfaro Yara"/>
    <n v="52842454"/>
    <s v="BB- Oficina Asesora de Atención a Victimas "/>
    <s v="Ana María Ramírez López"/>
    <s v="N/A"/>
    <s v="N/A"/>
    <s v="Inversión"/>
    <n v="25609263"/>
    <n v="25609263"/>
    <s v="N/A"/>
    <n v="8536421"/>
    <s v="N/A"/>
    <n v="248325"/>
    <n v="800225"/>
    <n v="2022011000068"/>
    <d v="2025-10-06T00:00:00"/>
    <d v="2025-10-09T00:00:00"/>
    <s v="N/A"/>
    <s v="N/A"/>
    <s v="N/A"/>
    <s v="N/A"/>
    <s v="N/A"/>
    <n v="0"/>
    <s v="N/A"/>
    <n v="0"/>
    <s v="N/A"/>
    <n v="0"/>
    <s v="N/A"/>
    <n v="0"/>
    <s v="N/A"/>
    <n v="0"/>
    <s v="N/A"/>
    <n v="0"/>
    <n v="25609263"/>
    <n v="0"/>
    <n v="0"/>
    <n v="0"/>
    <n v="0"/>
    <d v="2025-12-31T00:00:00"/>
    <d v="2025-12-31T00:00:00"/>
    <n v="-6"/>
    <s v="N/A"/>
    <s v="Bogotá D.C."/>
    <s v="Cumplimiento"/>
    <s v="51-47-101005369"/>
    <s v="Seguros del Estado S.A."/>
    <d v="2025-10-07T00:00:00"/>
    <s v="06/10/2025 - 30/06/2026"/>
    <d v="2025-10-09T00:00:00"/>
    <s v="Ninguna"/>
    <s v="Terminado"/>
    <s v="Ingreso"/>
    <s v="N/A"/>
    <s v="PSICOLOGÍA"/>
    <s v="N/A"/>
    <s v="Femenino"/>
    <s v="luz.becerra@jep.gov.co"/>
    <s v="https://community.secop.gov.co/Public/Tendering/ContractNoticePhases/View?PPI=CO1.PPI.42530280&amp;isFromPublicArea=True&amp;isModal=False"/>
    <s v="PARTICIPACIÓN_EFECTIVA_REPRESENTACIÓN_Y_DEFENSA_TÉCNICA"/>
    <s v="PROCESOS_MISIONALES"/>
    <s v="Subsecretaría Ejecutiva"/>
    <s v="Secretaría Ejecutiva"/>
    <n v="0"/>
  </r>
  <r>
    <n v="2035"/>
    <n v="80111500"/>
    <s v="JEP-1505-2025"/>
    <s v="JEP-CSPO-1473-2025"/>
    <s v="Laura Cuenca"/>
    <d v="2025-09-29T00:00:00"/>
    <s v="Vladimir Alexander Gomez Otalora"/>
    <x v="0"/>
    <s v="1. Prestación de servicios profesionales y de apoyo a la gestión"/>
    <s v="Cédula de Ciudadanía"/>
    <n v="79804036"/>
    <n v="3"/>
    <s v="Persona Natural"/>
    <s v="Bogotá D.C."/>
    <s v="Prestar servicios profesionales para apoyar y acompañar a la Dirección de TI en la operación y soporte técnico del sistema de gestión de medios MEDiA de la Entidad, en relación con la producción audiovisual de las diligencias y audiencias de la JEP"/>
    <s v="Néstor Julio Corredor Niampira"/>
    <s v="Dirección de Tecnologías de la Información"/>
    <s v="C- Dirección de TI"/>
    <s v="Álvaro Carreño Ortíz"/>
    <n v="80086067"/>
    <s v="C- Dirección de TI"/>
    <s v="N/A"/>
    <s v="N/A"/>
    <s v="N/A"/>
    <s v="Inversión"/>
    <n v="47121060"/>
    <n v="47121060"/>
    <s v="N/A"/>
    <n v="15707020"/>
    <s v="N/A"/>
    <n v="249225"/>
    <n v="785925"/>
    <n v="2022011000049"/>
    <d v="2025-10-02T00:00:00"/>
    <d v="2025-10-03T00:00:00"/>
    <s v="N/A"/>
    <s v="N/A"/>
    <s v="N/A"/>
    <s v="N/A"/>
    <s v="N/A"/>
    <n v="0"/>
    <s v="N/A"/>
    <n v="0"/>
    <s v="N/A"/>
    <n v="0"/>
    <s v="N/A"/>
    <n v="0"/>
    <s v="N/A"/>
    <n v="0"/>
    <s v="N/A"/>
    <n v="0"/>
    <n v="47121060"/>
    <n v="0"/>
    <n v="0"/>
    <n v="0"/>
    <n v="0"/>
    <d v="2025-12-31T00:00:00"/>
    <d v="2025-12-31T00:00:00"/>
    <n v="-6"/>
    <s v="N/A"/>
    <s v="Bogotá D.C."/>
    <s v="Cumplimiento"/>
    <s v="11-47-101038997"/>
    <s v="Seguros del Estado S.A."/>
    <d v="2025-10-02T00:00:00"/>
    <s v="02/10/2025 - 10/07/2026"/>
    <d v="2025-10-03T00:00:00"/>
    <s v="Ninguna"/>
    <s v="Terminado"/>
    <s v="Ingreso"/>
    <s v="N/A"/>
    <s v="INGENIERÍA ELECTRÓNICA"/>
    <s v="N/A"/>
    <s v="Masculino"/>
    <s v="vladimir.gomez@jep.gov.co"/>
    <s v="https://community.secop.gov.co/Public/Tendering/ContractNoticePhases/View?PPI=CO1.PPI.42545413&amp;isFromPublicArea=True&amp;isModal=False"/>
    <s v="GOBIERNO_Y_GESTIÓN_DE_LAS_TECNOLOGÍAS"/>
    <s v="PROCESOS_DE_GESTIÓN"/>
    <s v="Dirección de TI"/>
    <s v="Secretaría Ejecutiva"/>
    <n v="0"/>
  </r>
  <r>
    <n v="2024"/>
    <s v="80111600;80161500"/>
    <s v="JEP-1506-2025"/>
    <s v="JEP-CSPO-1474-2025"/>
    <s v="Laura Cuenca"/>
    <d v="2025-10-01T00:00:00"/>
    <s v="Andrés Felipe Pulido Castro"/>
    <x v="0"/>
    <s v="1. Prestación de servicios profesionales y de apoyo a la gestión"/>
    <s v="Cédula de Ciudadanía"/>
    <n v="1010001829"/>
    <n v="0"/>
    <s v="Persona Natural"/>
    <s v="Bogotá D.C."/>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12804624"/>
    <n v="12804624"/>
    <s v="N/A"/>
    <n v="4268208"/>
    <s v="N/A"/>
    <n v="248225"/>
    <n v="795325"/>
    <n v="2022011000068"/>
    <d v="2025-10-06T00:00:00"/>
    <d v="2025-10-09T00:00:00"/>
    <s v="N/A"/>
    <s v="N/A"/>
    <s v="N/A"/>
    <s v="N/A"/>
    <s v="N/A"/>
    <n v="0"/>
    <s v="N/A"/>
    <n v="0"/>
    <s v="N/A"/>
    <n v="0"/>
    <s v="N/A"/>
    <n v="0"/>
    <s v="N/A"/>
    <n v="0"/>
    <s v="N/A"/>
    <n v="0"/>
    <n v="12804624"/>
    <n v="0"/>
    <n v="0"/>
    <n v="0"/>
    <n v="0"/>
    <d v="2025-12-31T00:00:00"/>
    <d v="2025-12-31T00:00:00"/>
    <n v="-6"/>
    <s v="N/A"/>
    <s v="Bogotá D.C."/>
    <s v="Cumplimiento"/>
    <s v="25-47-101007698 "/>
    <s v="Seguros del Estado S.A."/>
    <d v="2025-10-06T00:00:00"/>
    <s v="06/10/2025 - 01/07/2026"/>
    <d v="2025-10-06T00:00:00"/>
    <s v="Ninguna"/>
    <s v="Terminado"/>
    <s v="Ingreso"/>
    <s v="N/A"/>
    <s v="INGENIERIA CATASTRAL Y GEODESIA"/>
    <s v="N/A"/>
    <s v="Masculino"/>
    <s v="andres.pulido@jep.gov.co"/>
    <s v="https://community.secop.gov.co/Public/Tendering/ContractNoticePhases/View?PPI=CO1.PPI.42608373&amp;isFromPublicArea=True&amp;isModal=False"/>
    <s v="ENFOQUE_RESTAURATIVO"/>
    <s v="PROCESOS_MISIONALES"/>
    <s v="Subdirección del Sistema de Justicia Restaurativa"/>
    <s v="Secretaría Ejecutiva"/>
    <n v="0"/>
  </r>
  <r>
    <n v="2020"/>
    <n v="84111603"/>
    <s v="JEP-1507-2025"/>
    <s v="JEP-CSPO-1475-2025"/>
    <s v="Laura Cuenca"/>
    <d v="2025-10-03T00:00:00"/>
    <s v="Liliana Eugenia Pacheco Moreno"/>
    <x v="0"/>
    <s v="1. Prestación de servicios profesionales y de apoyo a la gestión"/>
    <s v="Cédula de Ciudadanía"/>
    <n v="52646764"/>
    <n v="0"/>
    <s v="Persona Natural"/>
    <s v="Bogotá D.C."/>
    <s v="Prestar servicios profesionales para apoyar y acompañar la gestión de la Subdirección de Control Interno (SCI) en la evaluación de la gestión institucional para el fortalecimiento del Sistema de Control Interno de la JEP, específicamente lo correspondiente al cumplimiento del Plan, Anual de Auditorías, Seguimiento y Evaluaciones, de conformidad con la normativa vigente"/>
    <s v="Ariadna Lorena Alfonso Sánchez (Encargada)"/>
    <s v="Dirección Administrativa y Financiera"/>
    <s v="AA- Subdirección de Control Interno"/>
    <s v="María Omaira Álvarez Iriarte"/>
    <n v="43088680"/>
    <s v="AA- Subdirección de Control Interno"/>
    <s v="N/A"/>
    <s v="N/A"/>
    <s v="N/A"/>
    <s v="Inversión"/>
    <n v="23560524"/>
    <n v="23560524"/>
    <s v="N/A"/>
    <n v="7853508"/>
    <n v="7853508"/>
    <n v="247825"/>
    <n v="813425"/>
    <n v="202300000000214"/>
    <d v="2025-10-10T00:00:00"/>
    <d v="2025-10-14T00:00:00"/>
    <s v="N/A"/>
    <s v="N/A"/>
    <s v="N/A"/>
    <s v="N/A"/>
    <s v="N/A"/>
    <n v="0"/>
    <s v="N/A"/>
    <n v="0"/>
    <s v="N/A"/>
    <n v="0"/>
    <s v="N/A"/>
    <n v="0"/>
    <s v="N/A"/>
    <n v="0"/>
    <s v="N/A"/>
    <n v="0"/>
    <n v="23560524"/>
    <n v="0"/>
    <n v="0"/>
    <n v="0"/>
    <n v="0"/>
    <d v="2025-12-31T00:00:00"/>
    <d v="2025-12-31T00:00:00"/>
    <n v="-6"/>
    <s v="N/A"/>
    <s v="Bogotá D.C."/>
    <s v="Cumplimiento"/>
    <s v="11-47-101039378"/>
    <s v="Seguros del Estado S.A."/>
    <d v="2025-10-10T00:00:00"/>
    <s v="10/10/2025 - 10/07/2026"/>
    <d v="2025-10-10T00:00:00"/>
    <s v="Ninguna"/>
    <s v="Terminado"/>
    <s v="Ingreso"/>
    <s v="N/A"/>
    <s v="FINANZAS Y RELACIONES INTERNACIONALES"/>
    <s v="N/A"/>
    <s v="Femenino"/>
    <s v="liliana.pacheco@jep.gov.co"/>
    <s v="https://community.secop.gov.co/Public/Tendering/ContractNoticePhases/View?PPI=CO1.PPI.42645209&amp;isFromPublicArea=True&amp;isModal=False"/>
    <s v="EVALUACIÓN_Y_CONTROL"/>
    <s v="PROCESOS_DE_PREVENCIÓN,_CONTROL_Y_EVALUACIÓN"/>
    <s v="Subdirección de Control Interno"/>
    <s v="Secretaría Ejecutiva"/>
    <n v="0"/>
  </r>
  <r>
    <n v="2014"/>
    <n v="80161504"/>
    <s v="JEP-1508-2025"/>
    <s v="JEP-CSPO-1476-2025"/>
    <s v="Monica Muñoz"/>
    <d v="2025-10-07T00:00:00"/>
    <s v="Santiago Tovar Perilla"/>
    <x v="0"/>
    <s v="1. Prestación de servicios profesionales y de apoyo a la gestión"/>
    <s v="Cédula de Ciudadanía"/>
    <n v="1010242693"/>
    <n v="1"/>
    <s v="Persona Natural"/>
    <s v="Bogotá D.C."/>
    <s v="Prestar servicios profesionales especializados para acompañar el diseño, desarrollo, implementación y puesta en funcionamiento de modelos de aprendizaje automático supervisado y no supervisado, aplicados a datos no estructurados (audios y videos), con el objetivo de automatizar procesos de transcripción, análisis relacional de la información y gestión integral de bases de datos relacionales y no relacionales de los Macrocasos."/>
    <s v="Jairo Ernesto Arias Orjuela"/>
    <s v="Dirección de Asuntos Jurídicos"/>
    <s v="A- Despacho Secretaría Ejecutiva"/>
    <s v="Gladys Celeide Prada Pardo"/>
    <n v="60335962"/>
    <s v="AA- Oficina Asesora de Monitoreo Integral"/>
    <s v="N/A"/>
    <s v="N/A"/>
    <s v="N/A"/>
    <s v="Inversión"/>
    <n v="32267679"/>
    <n v="32267679"/>
    <s v="N/A"/>
    <n v="10755893"/>
    <n v="10755893"/>
    <n v="219725"/>
    <n v="823825"/>
    <n v="202300000000214"/>
    <d v="2025-10-10T00:00:00"/>
    <d v="2025-10-16T00:00:00"/>
    <s v="N/A"/>
    <s v="N/A"/>
    <s v="N/A"/>
    <s v="N/A"/>
    <s v="N/A"/>
    <n v="-5019429"/>
    <d v="2025-12-16T00:00:00"/>
    <n v="0"/>
    <s v="N/A"/>
    <n v="0"/>
    <s v="N/A"/>
    <n v="0"/>
    <s v="N/A"/>
    <n v="0"/>
    <s v="N/A"/>
    <n v="0"/>
    <n v="27248250"/>
    <n v="0"/>
    <n v="0"/>
    <n v="0"/>
    <n v="0"/>
    <d v="2025-12-31T00:00:00"/>
    <d v="2025-12-31T00:00:00"/>
    <n v="-6"/>
    <s v="N/A"/>
    <s v="Bogotá D.C."/>
    <s v="Cumplimiento"/>
    <s v="11-47-101039434"/>
    <s v="Seguros del Estado S.A."/>
    <d v="2025-10-14T00:00:00"/>
    <s v="10/10/2025 - 30/06/2026"/>
    <d v="2025-10-14T00:00:00"/>
    <s v="Mediante otrosí Nº1 del 16/12/2025 se publicó la reducción en valor del contrato $5.019.429"/>
    <s v="Terminado"/>
    <s v="Reducción"/>
    <s v="N/A"/>
    <s v="INGENIERIA ELECTRÓNICA"/>
    <s v="N/A"/>
    <s v="Masculino"/>
    <s v="santiago.tovar@jep.gov.co"/>
    <s v="https://community.secop.gov.co/Public/Tendering/ContractNoticePhases/View?PPI=CO1.PPI.42703317&amp;isFromPublicArea=True&amp;isModal=False"/>
    <s v="ENFOQUE_RESTAURATIVO"/>
    <s v="PROCESOS_MISIONALES"/>
    <s v="Despacho Secretaría Ejecutiva"/>
    <s v="Secretaría Ejecutiva"/>
    <n v="-5019429"/>
  </r>
  <r>
    <n v="806"/>
    <s v="43231500;81111500;81112200"/>
    <s v="JEP-1509-2025"/>
    <s v="JEP-IPI-007-2025"/>
    <s v="Monica Muñoz"/>
    <d v="2025-10-07T00:00:00"/>
    <s v="INMOTICA S.A.S."/>
    <x v="4"/>
    <s v="2. Prestación de servicios"/>
    <s v="NIT"/>
    <n v="900179430"/>
    <n v="8"/>
    <s v="Persona Jurídica"/>
    <s v="Bogotá D.C."/>
    <s v="Contratar el soporte y mantenimiento preventivo y correctivo de la plataforma de equipos del sistema  de gestión de medios (MEDiA), para las fases 1 y 2, incluyendo bolsa de repuestos"/>
    <s v="Néstor Julio Corredor Niampira"/>
    <s v="Dirección de Tecnologías de la Información"/>
    <s v="C- Dirección de TI"/>
    <s v="Piedad Cristina Mogollon Sanchez"/>
    <n v="51984988"/>
    <s v="C- Dirección de TI"/>
    <s v="N/A"/>
    <s v="N/A"/>
    <s v="N/A"/>
    <s v="Inversión"/>
    <n v="241717396"/>
    <n v="241717396"/>
    <s v="N/A"/>
    <s v="N/A"/>
    <s v="N/A"/>
    <n v="171725"/>
    <n v="812125"/>
    <n v="2022011000068"/>
    <d v="2025-10-09T00:00:00"/>
    <d v="2025-10-15T00:00:00"/>
    <s v="N/A"/>
    <s v="N/A"/>
    <s v="N/A"/>
    <s v="N/A"/>
    <s v="N/A"/>
    <n v="0"/>
    <s v="N/A"/>
    <n v="0"/>
    <s v="N/A"/>
    <n v="0"/>
    <s v="N/A"/>
    <n v="0"/>
    <s v="N/A"/>
    <n v="0"/>
    <s v="N/A"/>
    <n v="0"/>
    <n v="241717396"/>
    <n v="0"/>
    <n v="0"/>
    <n v="0"/>
    <n v="0"/>
    <d v="2025-12-31T00:00:00"/>
    <d v="2025-12-31T00:00:00"/>
    <n v="-6"/>
    <s v="PND"/>
    <s v="Bogotá D.C."/>
    <s v="Cumplimiento"/>
    <s v="11-45-101175266"/>
    <s v="Seguros del Estado S.A."/>
    <d v="2025-10-09T00:00:00"/>
    <s v="08/10/2025 - 31/12/2028"/>
    <d v="2025-10-15T00:00:00"/>
    <s v="Ninguna"/>
    <s v="Terminado"/>
    <s v="Ingreso"/>
    <s v="N/A"/>
    <s v="N/A"/>
    <s v="N/A"/>
    <s v="N/A"/>
    <s v="N/A"/>
    <s v="https://community.secop.gov.co/Public/Tendering/ContractNoticePhases/View?PPI=CO1.PPI.42216282&amp;isFromPublicArea=True&amp;isModal=False"/>
    <s v="GOBIERNO_Y_GESTIÓN_DE_LAS_TECNOLOGÍAS"/>
    <s v="PROCESOS_DE_GESTIÓN"/>
    <s v="Dirección de TI"/>
    <s v="Secretaría Ejecutiva"/>
    <n v="0"/>
  </r>
  <r>
    <n v="2071"/>
    <n v="93151507"/>
    <s v="JEP-1510-2025"/>
    <s v="JEP-CSPO-1478-2025"/>
    <s v="Miguel Salcedo"/>
    <d v="2025-10-09T00:00:00"/>
    <s v="Nelly Stefanny Riascos Renteria"/>
    <x v="0"/>
    <s v="1. Prestación de servicios profesionales y de apoyo a la gestión"/>
    <s v="Cédula de Ciudadanía"/>
    <n v="1015462060"/>
    <n v="1"/>
    <s v="Persona Natural"/>
    <s v="Bogotá D.C."/>
    <s v="Prestar servicios profesionales para apoyar al despacho relator en la dimensión nacional del caso 09 de la sala de reconocimiento de verdad y responsabilidad (SRVR), en el trámite y respuesta de solicitudes y requerimientos, así como en la gestión de intervenciones de sujetos procesales y la elaboración de insumos que contribuyan a la adopción de decisiones judiciales y actuaciones relacionadas."/>
    <s v="Jairo Ernesto Arias Orjuela"/>
    <s v="Dirección de Asuntos Jurídicos"/>
    <s v="F- Magistratura"/>
    <s v="Julián Andrés Ariza Tapahueso"/>
    <n v="1019079952"/>
    <s v="F- Magistratura"/>
    <s v="N/A"/>
    <s v="Caso 09"/>
    <s v="Belkis Florentina Izquierdo Torres"/>
    <s v="Inversión"/>
    <n v="16389921"/>
    <n v="16389921"/>
    <s v="N/A"/>
    <n v="5463307"/>
    <s v="N/A"/>
    <n v="252725"/>
    <n v="844625"/>
    <n v="2022011000068"/>
    <d v="2025-10-16T00:00:00"/>
    <d v="2025-10-20T00:00:00"/>
    <s v="N/A"/>
    <s v="N/A"/>
    <s v="N/A"/>
    <s v="N/A"/>
    <s v="N/A"/>
    <n v="0"/>
    <s v="N/A"/>
    <n v="0"/>
    <s v="N/A"/>
    <n v="0"/>
    <s v="N/A"/>
    <n v="0"/>
    <s v="N/A"/>
    <n v="0"/>
    <s v="N/A"/>
    <n v="0"/>
    <n v="16389921"/>
    <n v="0"/>
    <n v="0"/>
    <n v="0"/>
    <n v="0"/>
    <d v="2025-12-31T00:00:00"/>
    <d v="2025-12-31T00:00:00"/>
    <n v="-6"/>
    <s v="N/A"/>
    <s v="Bogotá D.C."/>
    <s v="Cumplimiento"/>
    <s v="47-47-101003874"/>
    <s v="Seguros del Estado S.A."/>
    <d v="2025-10-17T00:00:00"/>
    <s v="16/10/2025 - 30/06/2026"/>
    <d v="2025-10-17T00:00:00"/>
    <s v="Tiene mal la fecha de aprobación de garantías revisado 13/11/2025"/>
    <s v="Terminado"/>
    <s v="Ingreso"/>
    <s v="N/A"/>
    <s v="DERECHO"/>
    <s v="N/A"/>
    <s v="Femenino"/>
    <s v="nelly.riascos@jep.gov.co"/>
    <s v="https://community.secop.gov.co/Public/Tendering/ContractNoticePhases/View?PPI=CO1.PPI.42780704&amp;isFromPublicArea=True&amp;isModal=False"/>
    <s v="JUDICIAL_DIALÓGICO"/>
    <s v="PROCESOS_MISIONALES"/>
    <s v="Magistratura"/>
    <s v="Magistratura"/>
    <n v="0"/>
  </r>
  <r>
    <n v="1472"/>
    <n v="80121500"/>
    <s v="JEP-1511-2025"/>
    <s v="JEP-CSPO-1296-2025."/>
    <s v="Julieth Barrera"/>
    <d v="2025-10-09T00:00:00"/>
    <s v="Maria Paula Alvarado Barreto"/>
    <x v="0"/>
    <s v="1. Prestación de servicios profesionales y de apoyo a la gestión"/>
    <s v="Cédula de Ciudadanía"/>
    <n v="1032450179"/>
    <n v="7"/>
    <s v="Persona Natural"/>
    <s v="Bogotá D.C."/>
    <s v="Prestar servicios profesionales para apoyar y acompañar a las salas y secciones de la JEP, en los trámites requeridos para la estructuración, preparación y desarrollo de los macrocasos"/>
    <s v="Jairo Ernesto Arias Orjuela"/>
    <s v="Dirección de Asuntos Jurídicos"/>
    <s v="F- Magistratura"/>
    <s v="Carlos Guillermo Castro Cuenca"/>
    <n v="80086667"/>
    <s v="F- Magistratura"/>
    <s v="N/A"/>
    <s v="Caso 03 y 05"/>
    <s v="Raúl Eduardo Sánchez Sánchez"/>
    <s v="Inversión"/>
    <n v="97315220"/>
    <n v="97315220"/>
    <s v="N/A"/>
    <n v="9731522"/>
    <n v="9731522"/>
    <n v="224925"/>
    <n v="868725"/>
    <n v="2022011000068"/>
    <d v="2025-10-22T00:00:00"/>
    <d v="2025-10-28T00:00:00"/>
    <s v="N/A"/>
    <s v="N/A"/>
    <s v="N/A"/>
    <s v="N/A"/>
    <s v="N/A"/>
    <n v="0"/>
    <s v="N/A"/>
    <n v="0"/>
    <s v="N/A"/>
    <n v="0"/>
    <s v="N/A"/>
    <n v="0"/>
    <s v="N/A"/>
    <n v="0"/>
    <s v="N/A"/>
    <n v="0"/>
    <n v="97315220"/>
    <n v="68120654"/>
    <n v="68120654"/>
    <n v="0"/>
    <n v="0"/>
    <d v="2026-07-31T00:00:00"/>
    <d v="2026-07-31T00:00:00"/>
    <n v="206"/>
    <s v="N/A"/>
    <s v="Bogotá D.C."/>
    <s v="Cumplimiento"/>
    <s v="45-47-101014071"/>
    <s v="Seguros del Estado S.A."/>
    <d v="2025-10-23T00:00:00"/>
    <s v="22/10/2025 - 31/01/2027"/>
    <d v="2025-10-24T00:00:00"/>
    <s v="Ninguna"/>
    <s v="En ejecución"/>
    <s v="Ingreso"/>
    <s v="N/A"/>
    <s v="DERECHO"/>
    <s v="N/A"/>
    <s v="Femenino"/>
    <s v="maria.alvarado@jep.gov.co"/>
    <s v="https://community.secop.gov.co/Public/Tendering/ContractNoticePhases/View?PPI=CO1.PPI.42734003&amp;isFromPublicArea=True&amp;isModal=False"/>
    <s v="JUDICIAL_ADVERSARIAL"/>
    <s v="PROCESOS_MISIONALES"/>
    <s v="Magistratura"/>
    <s v="Magistratura"/>
    <n v="0"/>
  </r>
  <r>
    <n v="1911"/>
    <n v="93151507"/>
    <s v="JEP-1512-2025"/>
    <s v="JEP-CSPO-1428-2025"/>
    <s v="Julieth Barrera"/>
    <d v="2025-10-09T00:00:00"/>
    <s v="Elena Sofia Valencia Mora"/>
    <x v="0"/>
    <s v="1. Prestación de servicios profesionales y de apoyo a la gestión"/>
    <s v="Cédula de Ciudadanía"/>
    <n v="1107514729"/>
    <n v="6"/>
    <s v="Persona Natural"/>
    <s v="Cali"/>
    <s v="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Apoyo SEJUD"/>
    <s v="Yuly Sáenz Berdugo"/>
    <s v="Inversión"/>
    <n v="42682080"/>
    <n v="42682080"/>
    <s v="N/A"/>
    <n v="4268208"/>
    <n v="4268208"/>
    <n v="214125"/>
    <n v="868825"/>
    <n v="2022011000068"/>
    <d v="2025-10-22T00:00:00"/>
    <d v="2025-10-29T00:00:00"/>
    <s v="Ernesto Villamarin Clavijo"/>
    <s v="Cédula de ciudadanía"/>
    <n v="1015443892"/>
    <n v="1"/>
    <d v="2025-11-26T00:00:00"/>
    <n v="0"/>
    <s v="N/A"/>
    <n v="0"/>
    <s v="N/A"/>
    <n v="0"/>
    <s v="N/A"/>
    <n v="0"/>
    <s v="N/A"/>
    <n v="0"/>
    <s v="N/A"/>
    <n v="0"/>
    <n v="42682080"/>
    <n v="29877456"/>
    <n v="29877456"/>
    <n v="0"/>
    <n v="0"/>
    <d v="2026-07-31T00:00:00"/>
    <d v="2026-07-31T00:00:00"/>
    <n v="206"/>
    <s v="N/A"/>
    <s v="Bogotá D.C."/>
    <s v="Cumplimiento; Cumplimiento"/>
    <s v="47-47-101003887; 33-47-101019489"/>
    <s v="Seguros del Estado S.A.; Seguros del Estado S.A."/>
    <s v="23/10/2025; 28/11/2025"/>
    <s v="22/10/2025 - 31/01/2027; 26/11/2025 - 31/01/2027"/>
    <s v="28/10/2025; 28/11/2025"/>
    <s v="El 26/11/2025 se publicò la ceasión del contrato a Ernesto Villamarin Clavijo"/>
    <s v="En ejecución"/>
    <s v="Cesión"/>
    <s v="N/A"/>
    <s v="DERECHO; DERECHO"/>
    <s v="N/A; N/A"/>
    <s v="Femenino; Masculino"/>
    <s v="ernesto.villamarin@jep.gov.co"/>
    <s v="https://community.secop.gov.co/Public/Tendering/ContractNoticePhases/View?PPI=CO1.PPI.42736827&amp;isFromPublicArea=True&amp;isModal=False"/>
    <s v="SOPORTE_PARA_LA_ADMINISTRACIÓN_DE_JUSTICIA"/>
    <s v="PROCESOS_MISIONALES"/>
    <s v="Secretaría General Judicial"/>
    <s v="Magistratura"/>
    <n v="0"/>
  </r>
  <r>
    <n v="1308"/>
    <n v="80111700"/>
    <s v="JEP-1513-2025"/>
    <s v="JEP-CSPO-1481-2025"/>
    <s v="Carlos Torres"/>
    <d v="2025-10-09T00:00:00"/>
    <s v="Fredy Mauricio Martínez Barreto"/>
    <x v="0"/>
    <s v="1. Prestación de servicios profesionales y de apoyo a la gestión"/>
    <s v="Cédula de Ciudadanía"/>
    <n v="1031134227"/>
    <n v="4"/>
    <s v="Persona Natural"/>
    <s v="Bogotá D.C."/>
    <s v="Prestar servicios profesionales a la Oficina Asesora de Estructuración de Proyectos para el diseño e implementación de estrategias en la implementación de soporte logístico y administrativo que requieran los proyectos restaurativos que se formulen y materialicen a nivel nacional y territorial."/>
    <s v="Claudia Liliana Erazo Maldonado"/>
    <s v="Subsecretaría Ejecutiva"/>
    <s v="AA- Oficina Asesora de Estructuración de Proyectos"/>
    <s v="Rosemberg Leguizamon "/>
    <n v="79649197"/>
    <s v="AA- Oficina Asesora de Estructuración de Proyectos"/>
    <s v="N/A"/>
    <s v="N/A"/>
    <s v="N/A"/>
    <s v="Inversión"/>
    <n v="21511782"/>
    <n v="21511782"/>
    <s v="N/A"/>
    <n v="7170594"/>
    <s v="N/A"/>
    <n v="177725"/>
    <n v="857825"/>
    <n v="2022011000068"/>
    <d v="2025-10-20T00:00:00"/>
    <d v="2025-10-27T00:00:00"/>
    <s v="N/A"/>
    <s v="N/A"/>
    <s v="N/A"/>
    <s v="N/A"/>
    <s v="N/A"/>
    <n v="0"/>
    <s v="N/A"/>
    <n v="0"/>
    <s v="N/A"/>
    <n v="0"/>
    <s v="N/A"/>
    <n v="0"/>
    <s v="N/A"/>
    <n v="0"/>
    <s v="N/A"/>
    <n v="0"/>
    <n v="21511782"/>
    <n v="0"/>
    <n v="0"/>
    <n v="0"/>
    <n v="0"/>
    <d v="2025-12-31T00:00:00"/>
    <d v="2025-12-31T00:00:00"/>
    <n v="-6"/>
    <s v="N/A"/>
    <s v="Bogotá D.C."/>
    <s v="Cumplimiento"/>
    <s v="11-47-101039900"/>
    <s v="Seguros del Estado S.A."/>
    <d v="2025-10-24T00:00:00"/>
    <s v="20/10/2025 - 10/07/2026"/>
    <d v="2025-10-27T00:00:00"/>
    <s v="Ninguna"/>
    <s v="Terminado"/>
    <s v="Ingreso"/>
    <s v="N/A"/>
    <s v="DRECHO"/>
    <s v="N/A"/>
    <s v="Masculino"/>
    <s v="fredy.martinez@jep.gov.co"/>
    <s v="https://community.secop.gov.co/Public/Tendering/ContractNoticePhases/View?PPI=CO1.PPI.42832567&amp;isFromPublicArea=True&amp;isModal=False"/>
    <s v="ENFOQUE_RESTAURATIVO"/>
    <s v="PROCESOS_MISIONALES"/>
    <s v="Subdirección del Sistema de Justicia Restaurativa"/>
    <s v="Secretaría Ejecutiva"/>
    <n v="0"/>
  </r>
  <r>
    <n v="2087"/>
    <n v="80111600"/>
    <s v="JEP-1514-2025"/>
    <s v="JEP-CSPO-1482-2025"/>
    <s v="Clara Torres"/>
    <d v="2025-10-10T00:00:00"/>
    <s v="Carlos Andres Cristancho Castañeda"/>
    <x v="0"/>
    <s v="1. Prestación de servicios profesionales y de apoyo a la gestión"/>
    <s v="Cédula de Ciudadanía"/>
    <n v="1013583770"/>
    <n v="2"/>
    <s v="Persona Natural"/>
    <s v="Bogotá D.C."/>
    <s v="Prestación de servicios profesionales para apoyar a la Dirección de Asuntos Jurídicos y a la Oficina Asesora de Conceptos y Representación Jurídica en la proyección, elaboración y revisión de liquidaciones de pagos derivados de sentencias judiciales y conciliaciones judiciales o extrajudiciales, así como en la formulación de propuestas y la revisión de procedimientos administrativos de la entidad"/>
    <s v="Jairo Ernesto Arias Orjuela"/>
    <s v="Dirección de Asuntos Jurídicos"/>
    <s v="E- Dirección de Asuntos Jurídicos"/>
    <s v="Jairo Ernesto Arias Orjuela"/>
    <n v="79542112"/>
    <s v="E- Dirección de Asuntos Jurídicos"/>
    <s v="N/A"/>
    <s v="N/A"/>
    <s v="N/A"/>
    <s v="Inversión"/>
    <n v="9091282"/>
    <n v="9091282"/>
    <s v="N/A"/>
    <n v="3841388"/>
    <s v="N/A"/>
    <n v="255825"/>
    <n v="877125"/>
    <n v="202300000000214"/>
    <d v="2025-10-23T00:00:00"/>
    <d v="2025-10-24T00:00:00"/>
    <s v="N/A"/>
    <s v="N/A"/>
    <s v="N/A"/>
    <s v="N/A"/>
    <s v="N/A"/>
    <n v="0"/>
    <s v="N/A"/>
    <n v="0"/>
    <s v="N/A"/>
    <n v="0"/>
    <s v="N/A"/>
    <n v="0"/>
    <s v="N/A"/>
    <n v="0"/>
    <s v="N/A"/>
    <n v="0"/>
    <n v="9091282"/>
    <n v="0"/>
    <n v="0"/>
    <n v="0"/>
    <n v="0"/>
    <d v="2025-12-31T00:00:00"/>
    <d v="2025-12-31T00:00:00"/>
    <n v="-6"/>
    <s v="N/A"/>
    <s v="Bogotá D.C."/>
    <s v="Cumplimiento"/>
    <s v="14-47-101045675"/>
    <s v="Seguros del Estado S.A."/>
    <d v="2025-10-23T00:00:00"/>
    <s v="23/10/2025 - 10/07/2026"/>
    <d v="2025-10-24T00:00:00"/>
    <s v="Ninguna"/>
    <s v="Terminado"/>
    <s v="Ingreso"/>
    <s v="N/A"/>
    <s v="INGENIERÍA INDUSTRIAL "/>
    <s v="N/A"/>
    <s v="Masculino"/>
    <s v="carlos.cristancho@jep.gov.co"/>
    <s v="https://community.secop.gov.co/Public/Tendering/ContractNoticePhases/View?PPI=CO1.PPI.43045266&amp;isFromPublicArea=True&amp;isModal=False"/>
    <s v="GESTIÓN_JURÍDICA"/>
    <s v="PROCESOS_DE_GESTIÓN"/>
    <s v="Dirección de Asuntos Jurídicos"/>
    <s v="Secretaría Ejecutiva"/>
    <n v="0"/>
  </r>
  <r>
    <n v="1379"/>
    <n v="80161500"/>
    <s v="JEP-1515-2025"/>
    <s v="JEP-CSPO-1483-2025"/>
    <s v="Mateo Ávila"/>
    <d v="2025-10-03T00:00:00"/>
    <s v="Yuly Aracely Rodriguez Rivera"/>
    <x v="0"/>
    <s v="1. Prestación de servicios profesionales y de apoyo a la gestión"/>
    <s v="Cédula de Ciudadanía"/>
    <n v="33367474"/>
    <n v="3"/>
    <s v="Persona Natural"/>
    <s v="Mosquera"/>
    <s v="Prestar servicios profesionales a la Dirección Administrativa y Financiera en el seguimiento y cumplimiento de los aspectos logísticos requeridos en el desarrollo de diligencias y actuaciones judiciales, dentro de la justicia transicional y restaurativa."/>
    <s v="Ariadna Lorena Alfonso Sánchez (Encargada)"/>
    <s v="Dirección Administrativa y Financiera"/>
    <s v="D- Dirección Administrativa y Financiera"/>
    <s v="Omar Enrique Cervantes De Los Ríos"/>
    <n v="72294035"/>
    <s v="D- Dirección Administrativa y Financiera"/>
    <s v="N/A"/>
    <s v="N/A"/>
    <s v="N/A"/>
    <s v="Inversión"/>
    <n v="81665079"/>
    <n v="81665079"/>
    <s v="N/A"/>
    <n v="8536420"/>
    <n v="8536420"/>
    <n v="220225"/>
    <n v="825225"/>
    <n v="2022011000068"/>
    <d v="2025-10-14T00:00:00"/>
    <d v="2025-10-15T00:00:00"/>
    <s v="N/A"/>
    <s v="N/A"/>
    <s v="N/A"/>
    <s v="N/A"/>
    <s v="N/A"/>
    <n v="0"/>
    <s v="N/A"/>
    <n v="0"/>
    <s v="N/A"/>
    <n v="0"/>
    <s v="N/A"/>
    <n v="0"/>
    <s v="N/A"/>
    <n v="0"/>
    <s v="N/A"/>
    <n v="0"/>
    <n v="81665079"/>
    <n v="59754940"/>
    <n v="59754940"/>
    <n v="0"/>
    <n v="0"/>
    <d v="2026-07-31T00:00:00"/>
    <d v="2026-07-31T00:00:00"/>
    <n v="206"/>
    <s v="N/A"/>
    <s v="Bogotá D.C."/>
    <s v="Cumplimiento"/>
    <s v="63-45-101056248"/>
    <s v="Seguros del Estado S.A."/>
    <d v="2025-10-15T00:00:00"/>
    <s v="15/10/2025 - 31/01/2027"/>
    <d v="2025-10-15T00:00:00"/>
    <s v="Ninguna"/>
    <s v="En ejecución"/>
    <s v="Ingreso"/>
    <s v="N/A"/>
    <s v="ECONOMÍA "/>
    <s v="N/A"/>
    <s v="Femenino"/>
    <s v="yuly.rodriguez@jep.gov.co"/>
    <s v="https://community.secop.gov.co/Public/Tendering/ContractNoticePhases/View?PPI=CO1.PPI.42755327&amp;isFromPublicArea=True&amp;isModal=False"/>
    <s v="GESTIÓN_DE_SEGURIDAD_BIENES_Y_SERVICIOS"/>
    <s v="PROCESOS_DE_GESTIÓN"/>
    <s v="Dirección Administrativa y Financiera"/>
    <s v="Secretaría Ejecutiva"/>
    <n v="0"/>
  </r>
  <r>
    <n v="1393"/>
    <n v="80161500"/>
    <s v="JEP-1516-2025"/>
    <s v="JEP-CSPO-1484-2025"/>
    <s v="Mateo Ávila"/>
    <d v="2025-10-03T00:00:00"/>
    <s v="María Paula Rodriguez Huertas"/>
    <x v="0"/>
    <s v="1. Prestación de servicios profesionales y de apoyo a la gestión"/>
    <s v="Cédula de Ciudadanía"/>
    <n v="1070601195"/>
    <n v="2"/>
    <s v="Persona Natural"/>
    <s v="Bogotá D.C."/>
    <s v="Prestar servicios de apoyo a la Dirección Administrativa y Financiera en el trámite de actividades logísticas y solicitudes de tiquetes aéreos de víctimas comparecientes y otros, dentro de la justicia transicional y restaurativa."/>
    <s v="Ariadna Lorena Alfonso Sánchez (Encargada)"/>
    <s v="Dirección Administrativa y Financiera"/>
    <s v="D- Dirección Administrativa y Financiera"/>
    <s v="Laura Alejandra Uribe Moncada"/>
    <n v="1071840739"/>
    <s v="D- Dirección Administrativa y Financiera"/>
    <s v="N/A"/>
    <s v="N/A"/>
    <s v="N/A"/>
    <s v="Inversión"/>
    <n v="40832513"/>
    <n v="40832513"/>
    <s v="N/A"/>
    <n v="4268208"/>
    <n v="4268208"/>
    <n v="183825"/>
    <n v="825125"/>
    <n v="2022011000068"/>
    <d v="2025-10-08T00:00:00"/>
    <d v="2025-10-15T00:00:00"/>
    <s v="N/A"/>
    <s v="N/A"/>
    <s v="N/A"/>
    <s v="N/A"/>
    <s v="N/A"/>
    <n v="0"/>
    <s v="N/A"/>
    <n v="0"/>
    <s v="N/A"/>
    <n v="0"/>
    <s v="N/A"/>
    <n v="0"/>
    <s v="N/A"/>
    <n v="0"/>
    <s v="N/A"/>
    <n v="0"/>
    <n v="40832513"/>
    <n v="29877456"/>
    <n v="29877456"/>
    <n v="0"/>
    <n v="0"/>
    <d v="2026-07-31T00:00:00"/>
    <d v="2026-07-31T00:00:00"/>
    <n v="206"/>
    <s v="N/A"/>
    <s v="Bogotá D.C."/>
    <s v="Cumplimiento"/>
    <s v="11-47-101039542"/>
    <s v="Seguros del Estado S.A."/>
    <d v="2025-10-15T00:00:00"/>
    <s v="15/10/2025 - 10/02/2027"/>
    <d v="2025-10-16T00:00:00"/>
    <s v="Ninguna"/>
    <s v="En ejecución"/>
    <s v="Ingreso"/>
    <s v="N/A"/>
    <s v="SIN TÍTULO"/>
    <s v="N/A"/>
    <s v="Femenino"/>
    <s v="Maria.RodriguezH@jep.gov.co"/>
    <s v="https://community.secop.gov.co/Public/Tendering/ContractNoticePhases/View?PPI=CO1.PPI.42754600&amp;isFromPublicArea=True&amp;isModal=False"/>
    <s v="GESTIÓN_DE_SEGURIDAD_BIENES_Y_SERVICIOS"/>
    <s v="PROCESOS_DE_GESTIÓN"/>
    <s v="Dirección Administrativa y Financiera"/>
    <s v="Secretaría Ejecutiva"/>
    <n v="0"/>
  </r>
  <r>
    <n v="1400"/>
    <n v="80161500"/>
    <s v="JEP-1517-2025"/>
    <s v="JEP-CSPO-1485-2025"/>
    <s v="Arinson Ruiz"/>
    <d v="2025-10-03T00:00:00"/>
    <s v="Lizeth Carolina Avila Roa"/>
    <x v="0"/>
    <s v="1. Prestación de servicios profesionales y de apoyo a la gestión"/>
    <s v="Cédula de Ciudadanía"/>
    <n v="1000522134"/>
    <n v="1"/>
    <s v="Persona Natural"/>
    <s v="Bogotá D.C."/>
    <s v="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36749274"/>
    <n v="36749274"/>
    <s v="N/A"/>
    <n v="3841388"/>
    <n v="3841388"/>
    <n v="183925"/>
    <n v="846925"/>
    <n v="2022011000068"/>
    <d v="2025-10-07T00:00:00"/>
    <d v="2025-10-23T00:00:00"/>
    <s v="N/A"/>
    <s v="N/A"/>
    <s v="N/A"/>
    <s v="N/A"/>
    <s v="N/A"/>
    <n v="0"/>
    <s v="N/A"/>
    <n v="0"/>
    <s v="N/A"/>
    <n v="0"/>
    <s v="N/A"/>
    <n v="0"/>
    <s v="N/A"/>
    <n v="0"/>
    <s v="N/A"/>
    <n v="0"/>
    <n v="36749274"/>
    <n v="26889716"/>
    <n v="26889716"/>
    <n v="0"/>
    <n v="0"/>
    <d v="2026-07-31T00:00:00"/>
    <d v="2026-07-31T00:00:00"/>
    <n v="206"/>
    <s v="N/A"/>
    <s v="Bogotá D.C."/>
    <s v="Cumplimiento"/>
    <s v="21-47-101053077"/>
    <s v="Seguros del Estado S.A."/>
    <d v="2025-10-20T00:00:00"/>
    <s v="17/10/2025 - 10/02/2027"/>
    <d v="2025-10-23T00:00:00"/>
    <s v="Ninguna"/>
    <s v="En ejecución"/>
    <s v="Ingreso"/>
    <s v="N/A"/>
    <s v="SOCIOLOGÍA "/>
    <s v="N/A"/>
    <s v="Femenino"/>
    <s v="lizeth.avila@jep.gov.co"/>
    <s v="https://community.secop.gov.co/Public/Tendering/ContractNoticePhases/View?PPI=CO1.PPI.42707395&amp;isFromPublicArea=True&amp;isModal=False"/>
    <s v="SOPORTE_PARA_LA_ADMINISTRACIÓN_DE_JUSTICIA"/>
    <s v="PROCESOS_MISIONALES"/>
    <s v="Grupo de Análisis de la Información- GRAI"/>
    <s v="Magistratura"/>
    <n v="0"/>
  </r>
  <r>
    <n v="1411"/>
    <n v="86101701"/>
    <s v="JEP-1518-2025"/>
    <s v="JEP-CSPO-1486-2025"/>
    <s v="Cristian Orjuela"/>
    <d v="2025-10-03T00:00:00"/>
    <s v="Sandra Ximena Bernal Ortiz"/>
    <x v="0"/>
    <s v="1. Prestación de servicios profesionales y de apoyo a la gestión"/>
    <s v="Cédula de Ciudadanía"/>
    <n v="52472497"/>
    <n v="0"/>
    <s v="Persona Natural"/>
    <s v="Bogotá D.C."/>
    <s v="Prestar los servicios profesionales a la Unidad de Investigación y Acusación en la ejecución de las actividades de participación social que se realizan para fomentar la reconstrucción del tejido social."/>
    <s v="Claudia Liliana Erazo Maldonado"/>
    <s v="Subsecretaría Ejecutiva"/>
    <s v="I- Unidad de Investigación y Acusación- UIA"/>
    <s v="Jairo Alfonso Barón Hernández"/>
    <n v="79455568"/>
    <s v="I- Unidad de Investigación y Acusación - UIA"/>
    <s v="N/A"/>
    <s v="N/A"/>
    <s v="N/A"/>
    <s v="Inversión"/>
    <n v="93098226"/>
    <n v="93098226"/>
    <s v="N/A"/>
    <n v="9731522"/>
    <n v="9731522"/>
    <n v="184125"/>
    <n v="906125"/>
    <n v="2022011000057"/>
    <d v="2025-10-30T00:00:00"/>
    <d v="2025-11-11T00:00:00"/>
    <s v="N/A"/>
    <s v="N/A"/>
    <s v="N/A"/>
    <s v="N/A"/>
    <s v="N/A"/>
    <n v="0"/>
    <s v="N/A"/>
    <n v="0"/>
    <s v="N/A"/>
    <n v="0"/>
    <s v="N/A"/>
    <n v="0"/>
    <s v="N/A"/>
    <n v="0"/>
    <s v="N/A"/>
    <n v="0"/>
    <n v="93098226"/>
    <n v="68120654"/>
    <n v="68120654"/>
    <n v="0"/>
    <n v="0"/>
    <d v="2026-07-31T00:00:00"/>
    <d v="2026-07-31T00:00:00"/>
    <n v="206"/>
    <s v="N/A"/>
    <s v="Bogotá D.C."/>
    <s v="Cumplimiento"/>
    <s v="25-47-101007836"/>
    <s v="Seguros del Estado S.A."/>
    <d v="2025-10-30T00:00:00"/>
    <s v="30/10/2025 - 31/01/2027"/>
    <d v="2025-11-10T00:00:00"/>
    <s v="Ninguna"/>
    <s v="En ejecución"/>
    <s v="Ingreso"/>
    <s v="N/A"/>
    <s v="TRABAJO SOCIAL"/>
    <s v="N/A"/>
    <s v="Femenino"/>
    <s v="sandra.bernal@jep.gov.co"/>
    <s v="https://community.secop.gov.co/Public/Tendering/ContractNoticePhases/View?PPI=CO1.PPI.42771209&amp;isFromPublicArea=True&amp;isModal=False"/>
    <s v="SOPORTE_PARA_LA_ADMINISTRACIÓN_DE_JUSTICIA"/>
    <s v="PROCESOS_MISIONALES"/>
    <s v="Unidad de Investigación y Acusación- UIA"/>
    <s v="Unidad de Investigación y Acusación- UIA"/>
    <n v="0"/>
  </r>
  <r>
    <n v="1412"/>
    <s v="80161504;93151507;80121500"/>
    <s v="JEP-1519-2025"/>
    <s v="JEP-CSPO-1487-2025"/>
    <s v="Clara Torres"/>
    <d v="2025-10-03T00:00:00"/>
    <s v="Andrea Betancur Perez"/>
    <x v="0"/>
    <s v="1. Prestación de servicios profesionales y de apoyo a la gestión"/>
    <s v="Cédula de Ciudadanía"/>
    <n v="1036403025"/>
    <n v="6"/>
    <s v="Persona Natural"/>
    <s v="Rionegro"/>
    <s v="Prestar servicios profesionales para apoyar y acompañar la codificación, análisis y  sistematización de información, así como la elaboración de documentos con relación para las salas y secciones de la JEP."/>
    <s v="Jairo Ernesto Arias Orjuela"/>
    <s v="Dirección de Asuntos Jurídicos"/>
    <s v="F- Magistratura"/>
    <s v="Ana Cristina Portilla Benavides"/>
    <n v="52350519"/>
    <s v="F- Magistratura"/>
    <s v="N/A"/>
    <s v="Caso 08"/>
    <s v="Gustavo Adolfo Salazar Arbeláez"/>
    <s v="Inversión"/>
    <n v="47365736"/>
    <n v="47365736"/>
    <s v="N/A"/>
    <n v="4951123"/>
    <n v="4951123"/>
    <n v="184225"/>
    <n v="868525"/>
    <n v="2022011000068"/>
    <d v="2025-10-15T00:00:00"/>
    <d v="2025-10-24T00:00:00"/>
    <s v="N/A"/>
    <s v="N/A"/>
    <s v="N/A"/>
    <s v="N/A"/>
    <s v="N/A"/>
    <n v="0"/>
    <s v="N/A"/>
    <n v="0"/>
    <s v="N/A"/>
    <n v="0"/>
    <s v="N/A"/>
    <n v="0"/>
    <s v="N/A"/>
    <n v="0"/>
    <s v="N/A"/>
    <n v="0"/>
    <n v="47365736"/>
    <n v="34657861"/>
    <n v="34657861"/>
    <n v="0"/>
    <n v="0"/>
    <d v="2026-07-31T00:00:00"/>
    <d v="2026-07-31T00:00:00"/>
    <n v="206"/>
    <s v="N/A"/>
    <s v="Bogotá D.C."/>
    <s v="Cumplimiento"/>
    <s v="61-47-101009103"/>
    <s v="Seguros del Estado S.A."/>
    <d v="2025-10-23T00:00:00"/>
    <s v="22/10/2025 - 02/02/2027"/>
    <d v="2025-10-24T00:00:00"/>
    <s v="Ninguno"/>
    <s v="En ejecución"/>
    <s v="Ingreso"/>
    <s v="N/A"/>
    <s v="CIENCIAS POLÍTICAS Y DE GOBIERNO"/>
    <s v="N/A"/>
    <s v="Femenino"/>
    <s v="andrea.betancur@jep.gov.co"/>
    <s v="https://community.secop.gov.co/Public/Tendering/ContractNoticePhases/View?PPI=CO1.PPI.42889220&amp;isFromPublicArea=True&amp;isModal=False"/>
    <s v="JUDICIAL_ADVERSARIAL"/>
    <s v="PROCESOS_MISIONALES"/>
    <s v="Magistratura"/>
    <s v="Magistratura"/>
    <n v="0"/>
  </r>
  <r>
    <n v="1423"/>
    <n v="93151507"/>
    <s v="JEP-1520-2025"/>
    <s v="JEP-CSPO-1488-2025"/>
    <s v="Julieth Barrera"/>
    <d v="2025-10-03T00:00:00"/>
    <s v="Yeferson Andres Prieto Guaqueta"/>
    <x v="0"/>
    <s v="1. Prestación de servicios profesionales y de apoyo a la gestión"/>
    <s v="Cédula de Ciudadanía"/>
    <n v="1014222104"/>
    <n v="2"/>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184925"/>
    <n v="855725"/>
    <n v="2022011000068"/>
    <d v="2025-10-09T00:00:00"/>
    <d v="2025-10-23T00:00:00"/>
    <s v="N/A"/>
    <s v="N/A"/>
    <s v="N/A"/>
    <s v="N/A"/>
    <s v="N/A"/>
    <n v="0"/>
    <s v="N/A"/>
    <n v="0"/>
    <s v="N/A"/>
    <n v="0"/>
    <s v="N/A"/>
    <n v="0"/>
    <s v="N/A"/>
    <n v="0"/>
    <s v="N/A"/>
    <n v="0"/>
    <n v="40832513"/>
    <n v="29877456"/>
    <n v="29877456"/>
    <n v="0"/>
    <n v="0"/>
    <d v="2026-07-31T00:00:00"/>
    <d v="2026-07-31T00:00:00"/>
    <n v="206"/>
    <s v="N/A"/>
    <s v="Bogotá D.C."/>
    <s v="Cumplimiento"/>
    <n v="4.6047994000092096E+16"/>
    <s v="Aseguradora Solidaria"/>
    <d v="2025-10-20T00:00:00"/>
    <s v="17/10/2025 - 31/01/2027"/>
    <d v="2025-10-22T00:00:00"/>
    <s v="Ninguna"/>
    <s v="En ejecución"/>
    <s v="Ingreso"/>
    <s v="N/A"/>
    <s v="DERECHO"/>
    <s v="N/A"/>
    <s v="Masculino"/>
    <s v="yeferson.prieto@jep.gov.co"/>
    <s v="https://community.secop.gov.co/Public/Tendering/ContractNoticePhases/View?PPI=CO1.PPI.42765776&amp;isFromPublicArea=True&amp;isModal=False"/>
    <s v="SOPORTE_PARA_LA_ADMINISTRACIÓN_DE_JUSTICIA"/>
    <s v="PROCESOS_MISIONALES"/>
    <s v="Secretaría General Judicial"/>
    <s v="Magistratura"/>
    <n v="0"/>
  </r>
  <r>
    <n v="1433"/>
    <n v="80161500"/>
    <s v="JEP-1521-2025"/>
    <s v="JEP-CSPO-1489-2025"/>
    <s v="Mateo Ávila"/>
    <d v="2025-10-03T00:00:00"/>
    <s v="Erika Liliana Perdomo Rojas"/>
    <x v="0"/>
    <s v="1. Prestación de servicios profesionales y de apoyo a la gestión"/>
    <s v="Cédula de Ciudadanía"/>
    <n v="52178385"/>
    <n v="4"/>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223725"/>
    <n v="825325"/>
    <n v="2022011000068"/>
    <d v="2025-10-08T00:00:00"/>
    <d v="2025-10-15T00:00:00"/>
    <s v="N/A"/>
    <s v="N/A"/>
    <s v="N/A"/>
    <s v="N/A"/>
    <s v="N/A"/>
    <n v="0"/>
    <s v="N/A"/>
    <n v="0"/>
    <s v="N/A"/>
    <n v="0"/>
    <s v="N/A"/>
    <n v="0"/>
    <s v="N/A"/>
    <n v="0"/>
    <s v="N/A"/>
    <n v="0"/>
    <n v="58798874"/>
    <n v="43023568"/>
    <n v="43023568"/>
    <n v="0"/>
    <n v="0"/>
    <d v="2026-07-31T00:00:00"/>
    <d v="2026-07-31T00:00:00"/>
    <n v="206"/>
    <s v="N/A"/>
    <s v="Bogotá D.C."/>
    <s v="Cumplimiento"/>
    <s v="63-45-101056257"/>
    <s v="Seguros del Estado S.A."/>
    <d v="2025-10-15T00:00:00"/>
    <s v="15/10/2025 - 31/01/2027"/>
    <d v="2025-10-15T00:00:00"/>
    <s v="Ninguna"/>
    <s v="En ejecución"/>
    <s v="Ingreso"/>
    <s v="N/A"/>
    <s v="CONTADURÍA PUBLICA "/>
    <s v="N/A"/>
    <s v="Femenino"/>
    <s v="erika.perdomo@jep.gov.co"/>
    <s v="https://community.secop.gov.co/Public/Tendering/ContractNoticePhases/View?PPI=CO1.PPI.42755258&amp;isFromPublicArea=True&amp;isModal=False"/>
    <s v="GESTIÓN_DE_SEGURIDAD_BIENES_Y_SERVICIOS"/>
    <s v="PROCESOS_DE_GESTIÓN"/>
    <s v="Dirección Administrativa y Financiera"/>
    <s v="Secretaría Ejecutiva"/>
    <n v="0"/>
  </r>
  <r>
    <n v="1434"/>
    <n v="80161500"/>
    <s v="JEP-1522-2025"/>
    <s v="JEP-CSPO-1490-2025"/>
    <s v="Mateo Ávila"/>
    <d v="2025-10-03T00:00:00"/>
    <s v="Daniel Humberto Gómez Leal"/>
    <x v="0"/>
    <s v="1. Prestación de servicios profesionales y de apoyo a la gestión"/>
    <s v="Cédula de Ciudadanía"/>
    <n v="1026585101"/>
    <s v=" 1"/>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223825"/>
    <n v="825425"/>
    <n v="2022011000068"/>
    <d v="2025-10-08T00:00:00"/>
    <d v="2025-10-15T00:00:00"/>
    <s v="N/A"/>
    <s v="N/A"/>
    <s v="N/A"/>
    <s v="N/A"/>
    <s v="N/A"/>
    <n v="0"/>
    <s v="N/A"/>
    <n v="0"/>
    <s v="N/A"/>
    <n v="0"/>
    <s v="N/A"/>
    <n v="0"/>
    <s v="N/A"/>
    <n v="0"/>
    <s v="N/A"/>
    <n v="0"/>
    <n v="58798874"/>
    <n v="43023568"/>
    <n v="43023568"/>
    <n v="0"/>
    <n v="0"/>
    <d v="2026-07-31T00:00:00"/>
    <d v="2026-07-31T00:00:00"/>
    <n v="206"/>
    <s v="N/A"/>
    <s v="Bogotá D.C."/>
    <s v="Cumplimiento"/>
    <s v="63-45-101056250"/>
    <s v="Seguros del Estado S.A."/>
    <d v="2025-10-15T00:00:00"/>
    <s v="15/10/2025 - 31/01/2027"/>
    <d v="2025-10-15T00:00:00"/>
    <s v="Ninguna"/>
    <s v="En ejecución"/>
    <s v="Ingreso"/>
    <s v="N/A"/>
    <s v="ECONOMÍA"/>
    <s v="N/A"/>
    <s v="Masculino"/>
    <s v="daniel.gomez@jep.gov.co"/>
    <s v="https://community.secop.gov.co/Public/Tendering/ContractNoticePhases/View?PPI=CO1.PPI.42756113&amp;isFromPublicArea=True&amp;isModal=False"/>
    <s v="GESTIÓN_DE_SEGURIDAD_BIENES_Y_SERVICIOS"/>
    <s v="PROCESOS_DE_GESTIÓN"/>
    <s v="Dirección Administrativa y Financiera"/>
    <s v="Secretaría Ejecutiva"/>
    <n v="0"/>
  </r>
  <r>
    <n v="1378"/>
    <n v="80111500"/>
    <s v="JEP-1523-2025"/>
    <s v="JEP-CSPO-1491-2025"/>
    <s v="Mateo Ávila"/>
    <d v="2025-10-17T00:00:00"/>
    <s v="Camilo Enrique Gamez Estrada"/>
    <x v="0"/>
    <s v="1. Prestación de servicios profesionales y de apoyo a la gestión"/>
    <s v="Cédula de Ciudadanía"/>
    <n v="1082978915"/>
    <n v="0"/>
    <s v="Persona Natural"/>
    <s v="Santa Marta "/>
    <s v="Prestar servicios para apoyar a la Subdirección de Comunicaciones en el cumplimiento de sus actividades misionales, operativas y administrativas, siguiendo los lineamientos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52909220"/>
    <n v="52909220"/>
    <s v="N/A"/>
    <n v="5967208"/>
    <n v="5967208"/>
    <n v="183725"/>
    <s v="_x0009_929125"/>
    <n v="2022011000068"/>
    <d v="2025-11-07T00:00:00"/>
    <d v="2025-11-14T00:00:00"/>
    <s v="N/A"/>
    <s v="N/A"/>
    <s v="N/A"/>
    <s v="N/A"/>
    <s v="N/A"/>
    <n v="0"/>
    <s v="N/A"/>
    <n v="0"/>
    <s v="N/A"/>
    <n v="0"/>
    <s v="N/A"/>
    <n v="0"/>
    <s v="N/A"/>
    <n v="0"/>
    <s v="N/A"/>
    <n v="0"/>
    <n v="52909220"/>
    <n v="41770456"/>
    <n v="41770456"/>
    <n v="0"/>
    <n v="0"/>
    <d v="2026-07-31T00:00:00"/>
    <d v="2026-07-31T00:00:00"/>
    <n v="206"/>
    <s v="N/A"/>
    <s v="Bogotá D.C."/>
    <s v="Cumplimiento"/>
    <s v="11-47-101040377"/>
    <s v="Seguros del Estado S.A."/>
    <d v="2025-11-08T00:00:00"/>
    <s v="10/11/2025 - 10/02/2027"/>
    <d v="2025-11-14T00:00:00"/>
    <s v="Ninguna"/>
    <s v="En ejecución"/>
    <s v="Ingreso"/>
    <s v="N/A"/>
    <s v="COMUNICACIÓN SOCIAL Y PERIODISMO "/>
    <s v="N/A"/>
    <s v="Masculino"/>
    <s v="camilo.gamez@jep.gov.co"/>
    <s v="https://community.secop.gov.co/Public/Tendering/ContractNoticePhases/View?PPI=CO1.PPI.43301524&amp;isFromPublicArea=True&amp;isModal=False"/>
    <s v="GESTIÓN_DE_LAS_COMUNICACIONES"/>
    <s v="PROCESOS_DE_RELACIONAMIENTO"/>
    <s v="Subdirección de Comunicaciones"/>
    <s v="Secretaría Ejecutiva"/>
    <n v="0"/>
  </r>
  <r>
    <n v="1436"/>
    <n v="80161500"/>
    <s v="JEP-1524-2025"/>
    <s v="JEP-CSPO-1492-2025"/>
    <s v="Mateo Ávila"/>
    <d v="2025-10-03T00:00:00"/>
    <s v="Adriana Janeth Rodas Soto"/>
    <x v="0"/>
    <s v="1. Prestación de servicios profesionales y de apoyo a la gestión"/>
    <s v="Cédula de Ciudadanía"/>
    <n v="43220104"/>
    <n v="8"/>
    <s v="Persona Natural"/>
    <s v="Medellín"/>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224025"/>
    <n v="825525"/>
    <n v="2022011000068"/>
    <d v="2025-10-08T00:00:00"/>
    <d v="2025-10-15T00:00:00"/>
    <s v="N/A"/>
    <s v="N/A"/>
    <s v="N/A"/>
    <s v="N/A"/>
    <s v="N/A"/>
    <n v="0"/>
    <s v="N/A"/>
    <n v="0"/>
    <s v="N/A"/>
    <n v="0"/>
    <s v="N/A"/>
    <n v="0"/>
    <s v="N/A"/>
    <n v="0"/>
    <s v="N/A"/>
    <n v="0"/>
    <n v="58798874"/>
    <n v="43023568"/>
    <n v="43023568"/>
    <n v="0"/>
    <n v="0"/>
    <d v="2026-07-31T00:00:00"/>
    <d v="2026-07-31T00:00:00"/>
    <n v="206"/>
    <s v="N/A"/>
    <s v="Bogotá D.C."/>
    <s v="Cumplimiento"/>
    <s v="63-45-101056247"/>
    <s v="Seguros del Estado S.A."/>
    <d v="2025-10-15T00:00:00"/>
    <s v="15/10/2025 - 31/01/2027"/>
    <d v="2025-10-15T00:00:00"/>
    <s v="Ninguna"/>
    <s v="En ejecución"/>
    <s v="Ingreso"/>
    <s v="N/A"/>
    <s v="COMUNICACIÓN Y RELACIONES CORPORAIVAS"/>
    <s v="N/A"/>
    <s v="Femenino"/>
    <s v="adriana.rodas@jep.gov.co"/>
    <s v="https://community.secop.gov.co/Public/Tendering/ContractNoticePhases/View?PPI=CO1.PPI.42755893&amp;isFromPublicArea=True&amp;isModal=False"/>
    <s v="GESTIÓN_DE_SEGURIDAD_BIENES_Y_SERVICIOS"/>
    <s v="PROCESOS_DE_GESTIÓN"/>
    <s v="Dirección Administrativa y Financiera"/>
    <s v="Secretaría Ejecutiva"/>
    <n v="0"/>
  </r>
  <r>
    <n v="1438"/>
    <s v="86101701;82141500"/>
    <s v="JEP-1525-2025"/>
    <s v="JEP-CSPO-1493-2025"/>
    <s v="Juan Camilo González "/>
    <d v="2025-10-03T00:00:00"/>
    <s v="Helen Dayana Bohorquez Quintero"/>
    <x v="0"/>
    <s v="1. Prestación de servicios profesionales y de apoyo a la gestión"/>
    <s v="Cédula de Ciudadanía"/>
    <n v="1098758652"/>
    <n v="3"/>
    <s v="Persona Natural"/>
    <s v="Bucaramanga"/>
    <s v="Prestar los servicios profesionales para apoyar y acompañar a la Unidad de Investigación y Acusación en la gestión del grupo de relacionamiento y comunicaciones en el desarrollo y producción de contenidos narrativos y audiovisuales para las plataformas digitales institucionales."/>
    <s v="Claudia Liliana Erazo Maldonado"/>
    <s v="Subsecretaría Ejecutiva"/>
    <s v="I- Unidad de Investigación y Acusación- UIA"/>
    <s v="Jairo Alfonso Barón Hernández"/>
    <n v="79455568"/>
    <s v="I- Unidad de Investigación y Acusación - UIA"/>
    <s v="N/A"/>
    <s v="N/A"/>
    <s v="N/A"/>
    <s v="Inversión"/>
    <n v="119231074"/>
    <n v="119231074"/>
    <s v="N/A"/>
    <n v="12463179"/>
    <n v="12463179"/>
    <n v="185825"/>
    <n v="934925"/>
    <n v="2022011000057"/>
    <d v="2025-11-07T00:00:00"/>
    <d v="2025-11-13T00:00:00"/>
    <s v="N/A"/>
    <s v="N/A"/>
    <s v="N/A"/>
    <s v="N/A"/>
    <s v="N/A"/>
    <n v="0"/>
    <s v="N/A"/>
    <n v="0"/>
    <s v="N/A"/>
    <n v="0"/>
    <s v="N/A"/>
    <n v="0"/>
    <s v="N/A"/>
    <n v="0"/>
    <s v="N/A"/>
    <n v="0"/>
    <n v="119231074"/>
    <n v="87242253"/>
    <n v="87242253"/>
    <n v="0"/>
    <n v="0"/>
    <d v="2026-07-31T00:00:00"/>
    <d v="2026-07-31T00:00:00"/>
    <n v="206"/>
    <s v="N/A"/>
    <s v="Bogotá D.C."/>
    <s v="Cumplimiento"/>
    <s v="47-47-101003930"/>
    <s v="Seguros del Estado S.A."/>
    <d v="2025-11-10T00:00:00"/>
    <s v="07/11/2025 - 08/02/2027"/>
    <d v="2025-11-11T00:00:00"/>
    <s v="Ninguna"/>
    <s v="En ejecución"/>
    <s v="Ingreso"/>
    <s v="N/A"/>
    <s v="COMUNICACIÓN SOCIAL Y PERIODISMO "/>
    <s v="N/A"/>
    <s v="Femenino"/>
    <s v="helen.bohorquez@jep.gov.co"/>
    <s v="https://community.secop.gov.co/Public/Tendering/ContractNoticePhases/View?PPI=CO1.PPI.43048717&amp;isFromPublicArea=True&amp;isModal=False"/>
    <s v="SOPORTE_PARA_LA_ADMINISTRACIÓN_DE_JUSTICIA"/>
    <s v="PROCESOS_MISIONALES"/>
    <s v="Unidad de Investigación y Acusación- UIA"/>
    <s v="Unidad de Investigación y Acusación- UIA"/>
    <n v="0"/>
  </r>
  <r>
    <n v="1380"/>
    <n v="80161500"/>
    <s v="JEP-1526-2025"/>
    <s v="JEP-CSPO-1494-2025"/>
    <s v="Laura Fernanda Cuenca"/>
    <d v="2025-10-17T00:00:00"/>
    <s v="Sebastian Ricardo Rivas Moreno"/>
    <x v="0"/>
    <s v="1. Prestación de servicios profesionales y de apoyo a la gestión"/>
    <s v="Cédula de Ciudadanía"/>
    <n v="1014185435"/>
    <n v="6"/>
    <s v="Persona Natural"/>
    <s v="Bogotá D.C."/>
    <s v="Prestar servicios profesionales para apoyar la Subsecretaría Ejecutiva en el trámite de solicitudes de acreditación a víctimas, durante la fase administrativa."/>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220325"/>
    <n v="914925"/>
    <n v="2022011000068"/>
    <d v="2025-11-05T00:00:00"/>
    <d v="2025-11-07T00:00:00"/>
    <s v="N/A"/>
    <s v="N/A"/>
    <s v="N/A"/>
    <s v="N/A"/>
    <s v="N/A"/>
    <n v="0"/>
    <s v="N/A"/>
    <n v="0"/>
    <s v="N/A"/>
    <n v="0"/>
    <s v="N/A"/>
    <n v="0"/>
    <s v="N/A"/>
    <n v="0"/>
    <s v="N/A"/>
    <n v="0"/>
    <n v="75689590"/>
    <n v="59754947"/>
    <n v="59754947"/>
    <n v="0"/>
    <n v="0"/>
    <d v="2026-07-31T00:00:00"/>
    <d v="2026-07-31T00:00:00"/>
    <n v="206"/>
    <s v="N/A"/>
    <s v="Bogotá D.C."/>
    <s v="Cumplimiento"/>
    <s v="14-47-101045906"/>
    <s v="Seguros del Estado S.A."/>
    <d v="2025-11-05T00:00:00"/>
    <s v="06/11/2025 - 01/02/2027"/>
    <d v="2025-11-06T00:00:00"/>
    <s v="Ninguna"/>
    <s v="En ejecución"/>
    <s v="Ingreso"/>
    <s v="N/A"/>
    <s v="PSICOLOGÍA"/>
    <s v="N/A"/>
    <s v="Masculino"/>
    <s v="sebastian.rivas@jep.gov.co"/>
    <s v="https://community.secop.gov.co/Public/Tendering/ContractNoticePhases/View?PPI=CO1.PPI.42965374&amp;isFromPublicArea=True&amp;isModal=False"/>
    <s v="PARTICIPACIÓN_EFECTIVA_REPRESENTACIÓN_Y_DEFENSA_TÉCNICA"/>
    <s v="PROCESOS_MISIONALES"/>
    <s v="Subsecretaría Ejecutiva"/>
    <s v="Secretaría Ejecutiva"/>
    <n v="0"/>
  </r>
  <r>
    <n v="1442"/>
    <s v="81111500;81111805"/>
    <s v="JEP-1527-2025"/>
    <s v="JEP-CSPO-1495-2025"/>
    <s v="Cristian Orjuela"/>
    <d v="2025-10-03T00:00:00"/>
    <s v="Edwin Enrique Capdevilla Pacheco"/>
    <x v="0"/>
    <s v="1. Prestación de servicios profesionales y de apoyo a la gestión"/>
    <s v="Cédula de Ciudadanía"/>
    <n v="72291914"/>
    <n v="6"/>
    <s v="Persona Natural"/>
    <s v="Bogotá D.C."/>
    <s v="Prestar servicios profesionales para apoyar técnicamente al Grupo de Análisis, Contexto y Estadística en el proceso de sistematización y control de la información estadística requerida por la Unidad de Investigación y Acusación."/>
    <s v="Claudia Liliana Erazo Maldonado"/>
    <s v="Subsecretaría Ejecutiva"/>
    <s v="I- Unidad de Investigación y Acusación- UIA"/>
    <s v="Luz Helena Morales Garay"/>
    <n v="51872606"/>
    <s v="I- Unidad de Investigación y Acusación - UIA"/>
    <s v="N/A"/>
    <s v="N/A"/>
    <s v="N/A"/>
    <s v="Inversión"/>
    <n v="119231074"/>
    <n v="119231074"/>
    <s v="N/A"/>
    <n v="12463179"/>
    <n v="12463179"/>
    <n v="186025"/>
    <n v="895025"/>
    <n v="2022011000057"/>
    <d v="2025-10-30T00:00:00"/>
    <d v="2025-11-12T00:00:00"/>
    <s v="N/A"/>
    <s v="N/A"/>
    <s v="N/A"/>
    <s v="N/A"/>
    <s v="N/A"/>
    <n v="0"/>
    <s v="N/A"/>
    <n v="0"/>
    <s v="N/A"/>
    <n v="0"/>
    <s v="N/A"/>
    <n v="0"/>
    <s v="N/A"/>
    <n v="0"/>
    <s v="N/A"/>
    <n v="0"/>
    <n v="119231074"/>
    <n v="87242253"/>
    <n v="87242253"/>
    <n v="0"/>
    <n v="0"/>
    <d v="2026-07-31T00:00:00"/>
    <d v="2026-07-31T00:00:00"/>
    <n v="206"/>
    <s v="N/A"/>
    <s v="Bogotá D.C."/>
    <s v="Cumplimiento"/>
    <s v="33-47-101019086"/>
    <s v="Seguros del Estado S.A."/>
    <d v="2025-11-04T00:00:00"/>
    <s v="30/11/2025 - 31/01/2027"/>
    <d v="2025-11-10T00:00:00"/>
    <s v="El RP esta mal en el acta de inicio revisado 15/11/2025"/>
    <s v="En ejecución"/>
    <s v="Ingreso"/>
    <s v="N/A"/>
    <s v="INGENIERO DE SISTEMAS"/>
    <s v="N/A"/>
    <s v="Masculino"/>
    <s v="edwin.capdevilla@jep.gov.co"/>
    <s v="https://community.secop.gov.co/Public/Tendering/ContractNoticePhases/View?PPI=CO1.PPI.42822633&amp;isFromPublicArea=True&amp;isModal=False"/>
    <s v="SOPORTE_PARA_LA_ADMINISTRACIÓN_DE_JUSTICIA"/>
    <s v="PROCESOS_MISIONALES"/>
    <s v="Unidad de Investigación y Acusación- UIA"/>
    <s v="Unidad de Investigación y Acusación- UIA"/>
    <n v="0"/>
  </r>
  <r>
    <n v="1443"/>
    <s v="81111500;81111805"/>
    <s v="JEP-1528-2025"/>
    <s v="JEP-CSPO-1496-2025"/>
    <s v="Cristian Orjuela"/>
    <d v="2025-10-03T00:00:00"/>
    <s v="Wilson Jose Osorio Gomez"/>
    <x v="0"/>
    <s v="1. Prestación de servicios profesionales y de apoyo a la gestión"/>
    <s v="Cédula de Ciudadanía"/>
    <n v="92260489"/>
    <n v="7"/>
    <s v="Persona Natural"/>
    <s v="Sampués"/>
    <s v="Prestar servicios profesionales para apoyar técnicamente al Grupo de Análisis, Contexto y Estadística en el proceso de sistematización y control de la información estadística requerida por la Unidad de Investigación y Acusación."/>
    <s v="Claudia Liliana Erazo Maldonado"/>
    <s v="Subsecretaría Ejecutiva"/>
    <s v="I- Unidad de Investigación y Acusación- UIA"/>
    <s v="Luz Helena Morales Garay"/>
    <n v="51872606"/>
    <s v="I- Unidad de Investigación y Acusación - UIA"/>
    <s v="N/A"/>
    <s v="N/A"/>
    <s v="N/A"/>
    <s v="Inversión"/>
    <n v="119231074"/>
    <n v="119231074"/>
    <s v="N/A"/>
    <n v="12463179"/>
    <n v="12463179"/>
    <n v="186125"/>
    <n v="935525"/>
    <n v="2022011000057"/>
    <d v="2025-10-30T00:00:00"/>
    <d v="2025-11-13T00:00:00"/>
    <s v="N/A"/>
    <s v="N/A"/>
    <s v="N/A"/>
    <s v="N/A"/>
    <s v="N/A"/>
    <n v="0"/>
    <s v="N/A"/>
    <n v="0"/>
    <s v="N/A"/>
    <n v="0"/>
    <s v="N/A"/>
    <n v="0"/>
    <s v="N/A"/>
    <n v="0"/>
    <s v="N/A"/>
    <n v="0"/>
    <n v="119231074"/>
    <n v="87242253"/>
    <n v="87242253"/>
    <n v="0"/>
    <n v="0"/>
    <d v="2026-07-31T00:00:00"/>
    <d v="2026-07-31T00:00:00"/>
    <n v="206"/>
    <s v="N/A"/>
    <s v="Bogotá D.C."/>
    <s v="Cumplimiento"/>
    <s v="33-47-101019112"/>
    <s v="Seguros del Estado S.A."/>
    <d v="2025-11-05T00:00:00"/>
    <s v="30/10/2025 - 05/02/2027"/>
    <d v="2025-11-07T00:00:00"/>
    <s v="Ninguna"/>
    <s v="En ejecución"/>
    <s v="Ingreso"/>
    <s v="N/A"/>
    <s v="ADMINISTRACIÓN DE SISTEMAS DE INFORMACIÓN"/>
    <s v="N/A"/>
    <s v="Masculino"/>
    <s v="wilson.osorio@jep.gov.co"/>
    <s v="https://community.secop.gov.co/Public/Tendering/ContractNoticePhases/View?PPI=CO1.PPI.42768694&amp;isFromPublicArea=True&amp;isModal=False"/>
    <s v="SOPORTE_PARA_LA_ADMINISTRACIÓN_DE_JUSTICIA"/>
    <s v="PROCESOS_MISIONALES"/>
    <s v="Unidad de Investigación y Acusación- UIA"/>
    <s v="Unidad de Investigación y Acusación- UIA"/>
    <n v="0"/>
  </r>
  <r>
    <n v="1444"/>
    <n v="93151507"/>
    <s v="JEP-1529-2025"/>
    <s v="JEP-CSPO-1497-2025"/>
    <s v="Clara Torres"/>
    <d v="2025-10-03T00:00:00"/>
    <s v="Maria Paula Libreros Sarmiento"/>
    <x v="0"/>
    <s v="1. Prestación de servicios profesionales y de apoyo a la gestión"/>
    <s v="Cédula de Ciudadanía"/>
    <n v="1006036029"/>
    <n v="1"/>
    <s v="Persona Natural"/>
    <s v="Candelaria"/>
    <s v="Prestar servicios profesionales para apoyar a la JEP en las actividades relacionadsa con la gestión administrativa, de planeación y logística d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86225"/>
    <n v="868625"/>
    <n v="2022011000068"/>
    <d v="2025-10-13T00:00:00"/>
    <d v="2025-10-27T00:00:00"/>
    <s v="N/A"/>
    <s v="N/A"/>
    <s v="N/A"/>
    <s v="N/A"/>
    <s v="N/A"/>
    <n v="0"/>
    <s v="N/A"/>
    <n v="0"/>
    <s v="N/A"/>
    <n v="0"/>
    <s v="N/A"/>
    <n v="0"/>
    <s v="N/A"/>
    <n v="0"/>
    <s v="N/A"/>
    <n v="0"/>
    <n v="40832513"/>
    <n v="29877456"/>
    <n v="29877456"/>
    <n v="0"/>
    <n v="0"/>
    <d v="2026-07-31T00:00:00"/>
    <d v="2026-07-31T00:00:00"/>
    <n v="206"/>
    <s v="N/A"/>
    <s v="Bogotá D.C."/>
    <s v="Cumplimiento"/>
    <s v="33-47-101018991"/>
    <s v="Seguros del Estado S.A."/>
    <d v="2025-10-23T00:00:00"/>
    <s v="22/10/2025 - 28/02/2027"/>
    <d v="2025-10-27T00:00:00"/>
    <s v="Ninguna"/>
    <s v="En ejecución"/>
    <s v="Ingreso"/>
    <s v="N/A"/>
    <s v="ESTUDIOS POLÍTICOS Y RESOLUCIÓN DE CONFLICTOS"/>
    <s v="N/A"/>
    <s v="Femenino"/>
    <s v="maria.libreros@jep.gov.co"/>
    <s v="https://community.secop.gov.co/Public/Tendering/ContractNoticePhases/View?PPI=CO1.PPI.42829338&amp;isFromPublicArea=True&amp;isModal=False"/>
    <s v="JUDICIAL_ADVERSARIAL"/>
    <s v="PROCESOS_MISIONALES"/>
    <s v="Magistratura"/>
    <s v="Magistratura"/>
    <n v="0"/>
  </r>
  <r>
    <n v="1445"/>
    <s v="80161504;93151507;80121500"/>
    <s v="JEP-1530-2025"/>
    <s v="JEP-CSPO-1498-2025"/>
    <s v="Miguel Ángel Salcedo"/>
    <d v="2025-10-03T00:00:00"/>
    <s v="Maria Manuela Cordoba Aguirre"/>
    <x v="0"/>
    <s v="1. Prestación de servicios profesionales y de apoyo a la gestión"/>
    <s v="Cédula de Ciudadanía"/>
    <n v="1075305153"/>
    <n v="2"/>
    <s v="Persona Natural"/>
    <s v="Bogotá D.C."/>
    <s v="Prestar servicios profesionales para apoyar a las salas y secciones de la JEP, en la estructuración de información para el trámite y desarrollo de los macrocasos, así como el trámite de los asuntos, actividades y gestiones judiciales necesarios dentro del despacho."/>
    <s v="Jairo Ernesto Arias Orjuela"/>
    <s v="Dirección de Asuntos Jurídicos"/>
    <s v="F- Magistratura"/>
    <s v="Carlos Guillermo Castro Cuenca"/>
    <n v="80086667"/>
    <s v="F- Magistratura"/>
    <s v="N/A"/>
    <s v="Apoyo SRVR"/>
    <s v="Raúl Eduardo Sánchez Sánchez"/>
    <s v="Inversión"/>
    <n v="52265633"/>
    <n v="52265633"/>
    <s v="N/A"/>
    <n v="5463307"/>
    <n v="5463307"/>
    <n v="186325"/>
    <n v="821925"/>
    <n v="2022011000068"/>
    <d v="2025-10-06T00:00:00"/>
    <d v="2025-10-15T00:00:00"/>
    <s v="N/A"/>
    <s v="N/A"/>
    <s v="N/A"/>
    <s v="N/A"/>
    <s v="N/A"/>
    <n v="0"/>
    <s v="N/A"/>
    <n v="0"/>
    <s v="N/A"/>
    <n v="0"/>
    <s v="N/A"/>
    <n v="0"/>
    <s v="N/A"/>
    <n v="0"/>
    <s v="N/A"/>
    <n v="0"/>
    <n v="52265633"/>
    <n v="38243149"/>
    <n v="38243149"/>
    <n v="0"/>
    <n v="0"/>
    <d v="2026-07-31T00:00:00"/>
    <d v="2026-07-31T00:00:00"/>
    <n v="206"/>
    <s v="N/A"/>
    <s v="Bogotá D.C."/>
    <s v="Cumplimiento"/>
    <s v="51-47-101005386"/>
    <s v="Seguros del Estado S.A."/>
    <d v="2025-10-09T00:00:00"/>
    <s v="08/10/2025 - 01/02/2027"/>
    <d v="2025-10-15T00:00:00"/>
    <s v="Ninguna"/>
    <s v="En ejecución"/>
    <s v="Ingreso"/>
    <s v="N/A"/>
    <s v="DERECHO "/>
    <s v="N/A"/>
    <s v="Femenino"/>
    <s v="maria.cordoba@jep.gov.co"/>
    <s v="https://community.secop.gov.co/Public/Tendering/ContractNoticePhases/View?PPI=CO1.PPI.42663565&amp;isFromPublicArea=True&amp;isModal=False"/>
    <s v="JUDICIAL_ADVERSARIAL"/>
    <s v="PROCESOS_MISIONALES"/>
    <s v="Magistratura"/>
    <s v="Magistratura"/>
    <n v="0"/>
  </r>
  <r>
    <n v="1402"/>
    <n v="93141500"/>
    <s v="JEP-1531-2025"/>
    <s v="JEP-CSPO-1499-2025"/>
    <s v="Miguel Ángel Salcedo"/>
    <d v="2025-10-17T00:00:00"/>
    <s v="Carolina Lozano Rodriguez"/>
    <x v="0"/>
    <s v="1. Prestación de servicios profesionales y de apoyo a la gestión"/>
    <s v="Cédula de Ciudadanía"/>
    <n v="52793399"/>
    <n v="4"/>
    <s v="Persona Natural"/>
    <s v="Bogotá D.C."/>
    <s v="Prestar servicios profesionales para apoyar a la Oficina Asesora de Enfoques Diferenciales en el desarrollo de la perspectiva interseccional y restaurativa de niños, niñas y adolescentes,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184025"/>
    <s v="_x0009_906625"/>
    <n v="2022011000068"/>
    <d v="2025-11-04T00:00:00"/>
    <d v="2025-11-06T00:00:00"/>
    <s v="N/A"/>
    <s v="N/A"/>
    <s v="N/A"/>
    <s v="N/A"/>
    <s v="N/A"/>
    <n v="0"/>
    <s v="N/A"/>
    <n v="0"/>
    <s v="N/A"/>
    <n v="0"/>
    <s v="N/A"/>
    <n v="0"/>
    <s v="N/A"/>
    <n v="0"/>
    <s v="N/A"/>
    <n v="0"/>
    <n v="86286160"/>
    <n v="68120654"/>
    <n v="68120654"/>
    <n v="0"/>
    <n v="0"/>
    <d v="2026-07-31T00:00:00"/>
    <d v="2026-07-31T00:00:00"/>
    <n v="206"/>
    <s v="N/A"/>
    <s v="Bogotá D.C."/>
    <s v="Cumplimiento"/>
    <s v="33-47-101019102"/>
    <s v="Seguros del Estado S.A."/>
    <d v="2025-11-05T00:00:00"/>
    <s v="04/11/2025 - 31/01/2027"/>
    <d v="2025-11-06T00:00:00"/>
    <s v="Ninguna"/>
    <s v="En ejecución"/>
    <s v="Ingreso"/>
    <s v="N/A"/>
    <s v="TRABAJO SOCIAL"/>
    <s v="N/A"/>
    <s v="Masculino"/>
    <s v="carolina.lozano@jep.gov.co"/>
    <s v="https://community.secop.gov.co/Public/Tendering/ContractNoticePhases/View?PPI=CO1.PPI.43018746&amp;isFromPublicArea=True&amp;isModal=False"/>
    <s v="PARTICIPACIÓN_EFECTIVA_REPRESENTACIÓN_Y_DEFENSA_TÉCNICA"/>
    <s v="PROCESOS_MISIONALES"/>
    <s v="Subsecretaría Ejecutiva"/>
    <s v="Secretaría Ejecutiva"/>
    <n v="0"/>
  </r>
  <r>
    <n v="1447"/>
    <s v="80161504;93151507;80121500"/>
    <s v="JEP-1532-2025"/>
    <s v="JEP-CSPO-1500-2025"/>
    <s v="Miguel Ángel Salcedo"/>
    <d v="2025-10-03T00:00:00"/>
    <s v="Sergio Andres Duran Morales"/>
    <x v="0"/>
    <s v="1. Prestación de servicios profesionales y de apoyo a la gestión"/>
    <s v="Cédula de Ciudadanía"/>
    <n v="1018498565"/>
    <n v="3"/>
    <s v="Persona Natural"/>
    <s v="Bogotá D.C."/>
    <s v="Prestar servicios profesionales para apoyar y acompañar a las salas y secciones de la JEP, en el análisis y estructuración de información con el fin de dar seguimiento a las órdenes judiciales."/>
    <s v="Jairo Ernesto Arias Orjuela"/>
    <s v="Dirección de Asuntos Jurídicos"/>
    <s v="F- Magistratura"/>
    <s v="Ana Cristina Portilla Benavides"/>
    <n v="52350519"/>
    <s v="F- Magistratura"/>
    <s v="N/A"/>
    <s v="Apoyo SAR"/>
    <s v="Gustavo Adolfo Salazar Arbeláez"/>
    <s v="Inversión"/>
    <n v="93098226"/>
    <n v="93098226"/>
    <s v="N/A"/>
    <n v="9731522"/>
    <n v="9731522"/>
    <n v="224325"/>
    <n v="869125"/>
    <n v="2022011000068"/>
    <d v="2025-10-16T00:00:00"/>
    <d v="2025-10-23T00:00:00"/>
    <s v="N/A"/>
    <s v="N/A"/>
    <s v="N/A"/>
    <s v="N/A"/>
    <s v="N/A"/>
    <n v="0"/>
    <s v="N/A"/>
    <n v="0"/>
    <s v="N/A"/>
    <n v="0"/>
    <s v="N/A"/>
    <n v="0"/>
    <s v="N/A"/>
    <n v="0"/>
    <s v="N/A"/>
    <n v="0"/>
    <n v="93098226"/>
    <n v="68120654"/>
    <n v="68120654"/>
    <n v="0"/>
    <n v="0"/>
    <d v="2026-07-31T00:00:00"/>
    <d v="2026-07-31T00:00:00"/>
    <n v="206"/>
    <s v="N/A"/>
    <s v="Bogotá D.C."/>
    <s v="Cumplimiento"/>
    <n v="1500158173001"/>
    <s v="Seguros Bolívar"/>
    <d v="2025-10-22T00:00:00"/>
    <s v="22/10/2025 - 31/01/2027"/>
    <d v="2025-10-23T00:00:00"/>
    <s v="Ninguna"/>
    <s v="En ejecución"/>
    <s v="Ingreso"/>
    <s v="N/A"/>
    <s v="CIENCIAS POLÍTICAS Y DE GOBIERNO"/>
    <s v="N/A"/>
    <s v="Masculino"/>
    <s v="sergio.duran@jep.gov.co"/>
    <s v="https://community.secop.gov.co/Public/Tendering/ContractNoticePhases/View?PPI=CO1.PPI.42897719&amp;isFromPublicArea=True&amp;isModal=False"/>
    <s v="JUDICIAL_ADVERSARIAL"/>
    <s v="PROCESOS_MISIONALES"/>
    <s v="Magistratura"/>
    <s v="Magistratura"/>
    <n v="0"/>
  </r>
  <r>
    <n v="1413"/>
    <s v="80111600;80161500"/>
    <s v="JEP-1533-2025"/>
    <s v="JEP-CSPO-1501-2025"/>
    <s v="Laura Paredes"/>
    <d v="2025-10-17T00:00:00"/>
    <s v="Carol Natalia Martinez Hernandez"/>
    <x v="0"/>
    <s v="1. Prestación de servicios profesionales y de apoyo a la gestión"/>
    <s v="Cédula de Ciudadanía"/>
    <n v="1003844428"/>
    <n v="2"/>
    <s v="Persona Natural"/>
    <s v="Zipaquirá"/>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0275796"/>
    <n v="30275796"/>
    <s v="N/A"/>
    <n v="3414566"/>
    <n v="3414566"/>
    <n v="184325"/>
    <n v="906325"/>
    <n v="2022011000068"/>
    <d v="2025-11-05T00:00:00"/>
    <d v="2025-11-13T00:00:00"/>
    <s v="N/A"/>
    <s v="N/A"/>
    <s v="N/A"/>
    <s v="N/A"/>
    <s v="N/A"/>
    <n v="0"/>
    <s v="N/A"/>
    <n v="0"/>
    <s v="N/A"/>
    <n v="0"/>
    <s v="N/A"/>
    <n v="0"/>
    <s v="N/A"/>
    <n v="0"/>
    <s v="N/A"/>
    <n v="0"/>
    <n v="30275796"/>
    <n v="23901962"/>
    <n v="23901962"/>
    <n v="0"/>
    <n v="0"/>
    <d v="2026-07-31T00:00:00"/>
    <d v="2026-07-31T00:00:00"/>
    <n v="206"/>
    <s v="N/A"/>
    <s v="Bogotá D.C."/>
    <s v="Cumplimiento"/>
    <s v="14-47-101046006"/>
    <s v="Seguros del Estado S.A."/>
    <d v="2025-11-10T00:00:00"/>
    <s v="05/11/2025 - 31/01/2027"/>
    <d v="2025-11-13T00:00:00"/>
    <s v="Ninguna"/>
    <s v="En ejecución"/>
    <s v="Ingreso"/>
    <s v="N/A"/>
    <s v="PSICOLOGÍA"/>
    <s v="N/A"/>
    <s v="Femenino"/>
    <s v="carol.martinez@jep.gov.co"/>
    <s v="https://community.secop.gov.co/Public/Tendering/ContractNoticePhases/View?PPI=CO1.PPI.43175445&amp;isFromPublicArea=True&amp;isModal=False"/>
    <s v="ENFOQUE_RESTAURATIVO"/>
    <s v="PROCESOS_MISIONALES"/>
    <s v="Subdirección del Sistema de Justicia Restaurativa"/>
    <s v="Secretaría Ejecutiva"/>
    <n v="0"/>
  </r>
  <r>
    <n v="1468"/>
    <n v="80161504"/>
    <s v="JEP-1534-2025"/>
    <s v="JEP-CSPO-1502-2025"/>
    <s v="Mónica Muñoz"/>
    <d v="2025-10-03T00:00:00"/>
    <s v="Maria Alejandra Orduz Avella"/>
    <x v="0"/>
    <s v="1. Prestación de servicios profesionales y de apoyo a la gestión"/>
    <s v="Cédula de Ciudadanía"/>
    <n v="1020819724"/>
    <n v="4"/>
    <s v="Persona Natural"/>
    <s v="Bogotá D.C."/>
    <s v="Prestar servicios para apoyar y acompañ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40832513"/>
    <n v="40832513"/>
    <s v="N/A"/>
    <n v="4268208"/>
    <n v="4268208"/>
    <n v="188325"/>
    <n v="835325"/>
    <n v="2022011000068"/>
    <d v="2025-10-10T00:00:00"/>
    <d v="2025-10-20T00:00:00"/>
    <s v="N/A"/>
    <s v="N/A"/>
    <s v="N/A"/>
    <s v="N/A"/>
    <s v="N/A"/>
    <n v="0"/>
    <s v="N/A"/>
    <n v="0"/>
    <s v="N/A"/>
    <n v="0"/>
    <s v="N/A"/>
    <n v="0"/>
    <s v="N/A"/>
    <n v="0"/>
    <s v="N/A"/>
    <n v="0"/>
    <n v="40832513"/>
    <n v="29877456"/>
    <n v="29877456"/>
    <n v="0"/>
    <n v="0"/>
    <d v="2026-07-31T00:00:00"/>
    <d v="2026-07-31T00:00:00"/>
    <n v="206"/>
    <s v="N/A"/>
    <s v="Bogotá D.C."/>
    <s v="Cumplimiento"/>
    <s v="11-47-101039583"/>
    <s v="Seguros del Estado S.A."/>
    <d v="2025-10-16T00:00:00"/>
    <s v="15/10/2025 - 15/02/2027"/>
    <d v="2025-10-20T00:00:00"/>
    <s v="Ninguna"/>
    <s v="En ejecución"/>
    <s v="Ingreso"/>
    <s v="N/A"/>
    <s v="DERECHO "/>
    <s v="HISTORIA"/>
    <s v="Femenino"/>
    <s v="maria.orduz@jep.gov.co"/>
    <s v="https://community.secop.gov.co/Public/Tendering/ContractNoticePhases/View?PPI=CO1.PPI.42782999&amp;isFromPublicArea=True&amp;isModal=False"/>
    <s v="JUDICIAL_DIALÓGICO"/>
    <s v="PROCESOS_MISIONALES"/>
    <s v="Magistratura"/>
    <s v="Magistratura"/>
    <n v="0"/>
  </r>
  <r>
    <n v="1476"/>
    <n v="80161500"/>
    <s v="JEP-1535-2025"/>
    <s v="JEP-CSPO-1503-2025"/>
    <s v="Miguel Ángel Salcedo"/>
    <d v="2025-10-03T00:00:00"/>
    <s v="Paola Andrea Marin Molano"/>
    <x v="0"/>
    <s v="1. Prestación de servicios profesionales y de apoyo a la gestión"/>
    <s v="Cédula de Ciudadanía"/>
    <n v="1026292266"/>
    <n v="1"/>
    <s v="Persona Natural"/>
    <s v="Bogotá D.C."/>
    <s v="Prestar servicios profesionales para el apoyo y acompañamiento a la gestión judicial de la sala de reconocimiento verdad y responsabilidad y determinación de hechos y conductas."/>
    <s v="Jairo Ernesto Arias Orjuela"/>
    <s v="Dirección de Asuntos Jurídicos"/>
    <s v="F- Magistratura"/>
    <s v="Carlos Camilo Ernesto Gomez Alarcon"/>
    <n v="1032433658"/>
    <s v="F- Magistratura"/>
    <s v="N/A"/>
    <s v="Apoyo SRVR"/>
    <s v="Julieta Lemaitre Ripoll"/>
    <s v="Inversión"/>
    <n v="52265633"/>
    <n v="52265633"/>
    <s v="N/A"/>
    <n v="5463307"/>
    <n v="5463307"/>
    <n v="188725"/>
    <n v="822125"/>
    <n v="2022011000068"/>
    <d v="2025-10-06T00:00:00"/>
    <d v="2025-10-16T00:00:00"/>
    <s v="N/A"/>
    <s v="N/A"/>
    <s v="N/A"/>
    <s v="N/A"/>
    <s v="N/A"/>
    <n v="0"/>
    <s v="N/A"/>
    <n v="0"/>
    <s v="N/A"/>
    <n v="0"/>
    <s v="N/A"/>
    <n v="0"/>
    <s v="N/A"/>
    <n v="0"/>
    <s v="N/A"/>
    <n v="0"/>
    <n v="52265633"/>
    <n v="38243149"/>
    <n v="38243149"/>
    <n v="0"/>
    <n v="0"/>
    <d v="2026-07-31T00:00:00"/>
    <d v="2026-07-31T00:00:00"/>
    <n v="206"/>
    <s v="N/A"/>
    <s v="Bogotá D.C."/>
    <s v="Cumplimiento"/>
    <s v="21-47-101052820"/>
    <s v="Seguros del Estado S.A."/>
    <d v="2025-10-09T00:00:00"/>
    <s v="09/10/2025 - 31/01/2027"/>
    <d v="2025-10-15T00:00:00"/>
    <s v="Ninguna"/>
    <s v="En ejecución"/>
    <s v="Ingreso"/>
    <s v="N/A"/>
    <s v="CIENCIAS SOCIALES"/>
    <s v="N/A"/>
    <s v="Femenino"/>
    <s v="Paola.Marin@jep.gov.co"/>
    <s v="https://community.secop.gov.co/Public/Tendering/ContractNoticePhases/View?PPI=CO1.PPI.42665836&amp;isFromPublicArea=True&amp;isModal=False"/>
    <s v="JUDICIAL_DIALÓGICO"/>
    <s v="PROCESOS_MISIONALES"/>
    <s v="Magistratura"/>
    <s v="Magistratura"/>
    <n v="0"/>
  </r>
  <r>
    <n v="1479"/>
    <n v="80161500"/>
    <s v="JEP-1536-2025"/>
    <s v="JEP-CSPO-1504-2025"/>
    <s v="Clara Torres"/>
    <d v="2025-10-03T00:00:00"/>
    <s v="German David Alarcon De Lavalle"/>
    <x v="0"/>
    <s v="1. Prestación de servicios profesionales y de apoyo a la gestión"/>
    <s v="Cédula de Ciudadanía"/>
    <n v="1010201777"/>
    <n v="4"/>
    <s v="Persona Natural"/>
    <s v="Bogotá D.C."/>
    <s v="Prestar servicios profesionales para brindar acompañamiento y asesoría jurídica en la Subdirección del Sistema de Justicia Restaurativa en la elaboración y revisión de documentos y en el seguimiento al cumplimiento de órdenes judiciales."/>
    <s v="Claudia Liliana Erazo Maldonado"/>
    <s v="Subsecretaría Ejecutiva"/>
    <s v="AA- Subdirección del Sistema de Justicia Restaurativa"/>
    <s v="Sandra Viviana Alfaro Yara"/>
    <n v="52842454"/>
    <s v="AA- Subdirección del Sistema de Justicia Restaurativa"/>
    <s v="N/A"/>
    <s v="N/A"/>
    <s v="N/A"/>
    <s v="Inversión"/>
    <n v="112697842"/>
    <n v="112697842"/>
    <s v="N/A"/>
    <n v="11780263"/>
    <n v="11780263"/>
    <n v="225025"/>
    <n v="836825"/>
    <n v="2022011000068"/>
    <d v="2025-10-14T00:00:00"/>
    <d v="2025-10-17T00:00:00"/>
    <s v="N/A"/>
    <s v="N/A"/>
    <s v="N/A"/>
    <s v="N/A"/>
    <s v="N/A"/>
    <n v="0"/>
    <s v="N/A"/>
    <n v="0"/>
    <s v="N/A"/>
    <n v="0"/>
    <s v="N/A"/>
    <n v="0"/>
    <s v="N/A"/>
    <n v="0"/>
    <s v="N/A"/>
    <n v="0"/>
    <n v="112697842"/>
    <n v="82461841"/>
    <n v="82461841"/>
    <n v="0"/>
    <n v="0"/>
    <d v="2026-07-31T00:00:00"/>
    <d v="2026-07-31T00:00:00"/>
    <n v="206"/>
    <s v="N/A"/>
    <s v="Bogotá D.C."/>
    <s v="Cumplimiento"/>
    <s v="21-47-101053003"/>
    <s v="Seguros del Estado S.A."/>
    <d v="2025-10-16T00:00:00"/>
    <s v="16/10/2025 - 31/01/2027"/>
    <d v="2025-10-16T00:00:00"/>
    <s v="Ninguna"/>
    <s v="En ejecución"/>
    <s v="Ingreso"/>
    <s v="N/A"/>
    <s v="DERECHO"/>
    <s v="N/A"/>
    <s v="Masculino"/>
    <s v="german.alarcon@jep.gov.co"/>
    <s v="https://community.secop.gov.co/Public/Tendering/ContractNoticePhases/View?PPI=CO1.PPI.42830206&amp;isFromPublicArea=True&amp;isModal=False"/>
    <s v="ENFOQUE_RESTAURATIVO"/>
    <s v="PROCESOS_MISIONALES"/>
    <s v="Subdirección del Sistema de Justicia Restaurativa"/>
    <s v="Secretaría Ejecutiva"/>
    <n v="0"/>
  </r>
  <r>
    <n v="1414"/>
    <s v="80111600;80161500"/>
    <s v="JEP-1537-2025"/>
    <s v="JEP-CSPO-1505-2025"/>
    <s v="Laura Paredes"/>
    <d v="2025-10-17T00:00:00"/>
    <s v="Daniela Barreto Arciniegas"/>
    <x v="0"/>
    <s v="1. Prestación de servicios profesionales y de apoyo a la gestión"/>
    <s v="Cédula de Ciudadanía"/>
    <n v="1030685827"/>
    <n v="3"/>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0275796"/>
    <n v="30275796"/>
    <s v="N/A"/>
    <n v="3414566"/>
    <n v="3414566"/>
    <n v="184425"/>
    <n v="898825"/>
    <n v="2022011000068"/>
    <d v="2025-10-31T00:00:00"/>
    <d v="2025-11-07T00:00:00"/>
    <s v="N/A"/>
    <s v="N/A"/>
    <s v="N/A"/>
    <s v="N/A"/>
    <s v="N/A"/>
    <n v="0"/>
    <s v="N/A"/>
    <n v="0"/>
    <s v="N/A"/>
    <n v="0"/>
    <s v="N/A"/>
    <n v="0"/>
    <s v="N/A"/>
    <n v="0"/>
    <s v="N/A"/>
    <n v="0"/>
    <n v="30275796"/>
    <n v="23901962"/>
    <n v="23901962"/>
    <n v="0"/>
    <n v="0"/>
    <d v="2026-07-31T00:00:00"/>
    <d v="2026-07-31T00:00:00"/>
    <n v="206"/>
    <s v="N/A"/>
    <s v="Bogotá D.C."/>
    <s v="Cumplimiento"/>
    <s v="360- 47- 994000053933"/>
    <s v="Aseguradora Solidaria de Colombia"/>
    <d v="2025-11-04T00:00:00"/>
    <s v="31/10/2025 - 10/02/2027"/>
    <d v="2025-11-06T00:00:00"/>
    <s v="Ninguna"/>
    <s v="En ejecución"/>
    <s v="Ingreso"/>
    <s v="N/A"/>
    <s v="TECNOLOGO EN GESTION ADMNISTRATIVA"/>
    <s v="N/A"/>
    <s v="Femenino"/>
    <s v="daniela.barreto@jep.gov.co"/>
    <s v="https://community.secop.gov.co/Public/Tendering/ContractNoticePhases/View?PPI=CO1.PPI.43176202&amp;isFromPublicArea=True&amp;isModal=False"/>
    <s v="ENFOQUE_RESTAURATIVO"/>
    <s v="PROCESOS_MISIONALES"/>
    <s v="Subdirección del Sistema de Justicia Restaurativa"/>
    <s v="Secretaría Ejecutiva"/>
    <n v="0"/>
  </r>
  <r>
    <n v="1488"/>
    <n v="80161504"/>
    <s v="JEP-1538-2025"/>
    <s v="JEP-CSPO-1506-2025"/>
    <s v="Miguel Ángel Salcedo"/>
    <d v="2025-10-03T00:00:00"/>
    <s v="Maria Camila Lopez Moreno"/>
    <x v="0"/>
    <s v="1. Prestación de servicios profesionales y de apoyo a la gestión"/>
    <s v="Cédula de Ciudadanía"/>
    <n v="1002328560"/>
    <n v="0"/>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Manuel Alejandro Forero Figueroa"/>
    <n v="1032459184"/>
    <s v="F- Magistratura"/>
    <s v="N/A"/>
    <s v="Anonimizador"/>
    <s v="Óscar Javier Parra Vera"/>
    <s v="Inversión"/>
    <n v="47365736"/>
    <n v="47365736"/>
    <s v="N/A"/>
    <n v="4951123"/>
    <n v="4951123"/>
    <n v="189525"/>
    <n v="822225"/>
    <n v="2022011000068"/>
    <d v="2025-10-06T00:00:00"/>
    <d v="2025-10-16T00:00:00"/>
    <s v="N/A"/>
    <s v="N/A"/>
    <s v="N/A"/>
    <s v="N/A"/>
    <s v="N/A"/>
    <n v="0"/>
    <s v="N/A"/>
    <n v="0"/>
    <s v="N/A"/>
    <n v="0"/>
    <s v="N/A"/>
    <n v="0"/>
    <s v="N/A"/>
    <n v="0"/>
    <s v="N/A"/>
    <n v="0"/>
    <n v="47365736"/>
    <n v="34657861"/>
    <n v="34657861"/>
    <n v="0"/>
    <n v="0"/>
    <d v="2026-07-31T00:00:00"/>
    <d v="2026-07-31T00:00:00"/>
    <n v="206"/>
    <s v="N/A"/>
    <s v="Bogotá D.C."/>
    <s v="Cumplimiento"/>
    <s v="14-45-101129073"/>
    <s v="Seguros del Estado S.A."/>
    <d v="2025-10-15T00:00:00"/>
    <s v="10/10/2025 - 10/02/2027"/>
    <d v="2025-10-16T00:00:00"/>
    <s v="Ninguna"/>
    <s v="En ejecución"/>
    <s v="Ingreso"/>
    <s v="N/A"/>
    <s v="DERECHO "/>
    <s v="N/A"/>
    <s v="Femenino"/>
    <s v="maria.lopezm@jep.gov.co"/>
    <s v="https://community.secop.gov.co/Public/Tendering/ContractNoticePhases/View?PPI=CO1.PPI.42667841&amp;isFromPublicArea=True&amp;isModal=False"/>
    <s v="JUDICIAL_DIALÓGICO"/>
    <s v="PROCESOS_MISIONALES"/>
    <s v="Magistratura"/>
    <s v="Magistratura"/>
    <n v="0"/>
  </r>
  <r>
    <n v="1489"/>
    <n v="80161504"/>
    <s v="JEP-1539-2025"/>
    <s v="JEP-CSPO-1507-2025"/>
    <s v="Miguel Ángel Salcedo"/>
    <d v="2025-10-03T00:00:00"/>
    <s v="Sofia Ossa Zuñiga"/>
    <x v="0"/>
    <s v="1. Prestación de servicios profesionales y de apoyo a la gestión"/>
    <s v="Cédula de Ciudadanía"/>
    <n v="1006108226"/>
    <n v="6"/>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Álvaro Fabián Carreño Ordóñez"/>
    <n v="1098654844"/>
    <s v="F- Magistratura"/>
    <s v="N/A"/>
    <s v="Anonimizador"/>
    <s v="Julieta Lemaitre Ripoll"/>
    <s v="Inversión"/>
    <n v="47365736"/>
    <n v="47365736"/>
    <s v="N/A"/>
    <n v="4951123"/>
    <n v="4951123"/>
    <n v="189625"/>
    <n v="835125"/>
    <n v="2022011000068"/>
    <d v="2025-10-06T00:00:00"/>
    <d v="2025-10-21T00:00:00"/>
    <s v="Laura Elena Bautista Ramírez"/>
    <s v="Cédula de ciudadanía"/>
    <n v="1010040051"/>
    <n v="4"/>
    <d v="2025-11-07T00:00:00"/>
    <n v="0"/>
    <s v="N/A"/>
    <n v="0"/>
    <s v="N/A"/>
    <n v="0"/>
    <s v="N/A"/>
    <n v="0"/>
    <s v="N/A"/>
    <n v="0"/>
    <s v="N/A"/>
    <n v="0"/>
    <n v="47365736"/>
    <n v="34657861"/>
    <n v="34657861"/>
    <n v="0"/>
    <n v="0"/>
    <d v="2026-07-31T00:00:00"/>
    <d v="2026-07-31T00:00:00"/>
    <n v="206"/>
    <s v="N/A"/>
    <s v="Bogotá D.C."/>
    <s v="Cumplimiento; Cumplimiento"/>
    <s v="33-47-101018930; 96-47-101004682 "/>
    <s v="Seguros del Estado S.A.; Seguros del Estado S.A."/>
    <s v="20/10/2025; 07/11/2025"/>
    <s v="15/10/2025 - 05/02/2027; 07/11/2025 - 12/02/2027"/>
    <s v="20/10/2025; 10/11/2025"/>
    <s v="El 10/11/2025 se publicó la cesión del contrato a Laura Elena Bautista Ramírez"/>
    <s v="En ejecución"/>
    <s v="Cesión"/>
    <s v="N/A"/>
    <s v="DERECHO; DERECHO"/>
    <s v="N/A; N/A"/>
    <s v="Femenino; Femenino"/>
    <s v="sofia.ossa@jep.gov.co"/>
    <s v="https://community.secop.gov.co/Public/Tendering/ContractNoticePhases/View?PPI=CO1.PPI.42676261&amp;isFromPublicArea=True&amp;isModal=False"/>
    <s v="JUDICIAL_DIALÓGICO"/>
    <s v="PROCESOS_MISIONALES"/>
    <s v="Magistratura"/>
    <s v="Magistratura"/>
    <n v="0"/>
  </r>
  <r>
    <n v="1492"/>
    <n v="80161500"/>
    <s v="JEP-1540-2025"/>
    <s v="JEP-CSPO-1508-2025"/>
    <s v="Mateo Ávila"/>
    <d v="2025-10-03T00:00:00"/>
    <s v="Jeniffer Katherin eSabogal Vargas"/>
    <x v="0"/>
    <s v="1. Prestación de servicios profesionales y de apoyo a la gestión"/>
    <s v="Cédula de Ciudadanía"/>
    <n v="1014244415"/>
    <n v="2"/>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189925"/>
    <n v="825625"/>
    <n v="2022011000068"/>
    <d v="2025-10-08T00:00:00"/>
    <d v="2025-10-15T00:00:00"/>
    <s v="N/A"/>
    <s v="N/A"/>
    <s v="N/A"/>
    <s v="N/A"/>
    <s v="N/A"/>
    <n v="0"/>
    <s v="N/A"/>
    <n v="0"/>
    <s v="N/A"/>
    <n v="0"/>
    <s v="N/A"/>
    <n v="0"/>
    <s v="N/A"/>
    <n v="0"/>
    <s v="N/A"/>
    <n v="0"/>
    <n v="58798874"/>
    <n v="43023568"/>
    <n v="43023568"/>
    <n v="0"/>
    <n v="0"/>
    <d v="2026-07-31T00:00:00"/>
    <d v="2026-07-31T00:00:00"/>
    <n v="206"/>
    <s v="N/A"/>
    <s v="Bogotá D.C."/>
    <s v="Cumplimiento"/>
    <s v="63-45-101056251"/>
    <s v="Seguros del Estado S.A."/>
    <d v="2025-10-15T00:00:00"/>
    <s v="15/10/2025 - 31/01/2027"/>
    <d v="2025-10-15T00:00:00"/>
    <s v="Ninguna"/>
    <s v="En ejecución"/>
    <s v="Ingreso"/>
    <s v="N/A"/>
    <s v="INGENIERÍA INDUSTRIAL "/>
    <s v="N/A"/>
    <s v="Femenino"/>
    <s v="jeniffer.sabogal@jep.gov.co "/>
    <s v="https://community.secop.gov.co/Public/Tendering/ContractNoticePhases/View?PPI=CO1.PPI.42755698&amp;isFromPublicArea=True&amp;isModal=False"/>
    <s v="GESTIÓN_DE_SEGURIDAD_BIENES_Y_SERVICIOS"/>
    <s v="PROCESOS_DE_GESTIÓN"/>
    <s v="Dirección Administrativa y Financiera"/>
    <s v="Secretaría Ejecutiva"/>
    <n v="0"/>
  </r>
  <r>
    <n v="1493"/>
    <n v="80161500"/>
    <s v="JEP-1541-2025"/>
    <s v="JEP-CSPO-1509-2025"/>
    <s v="Mateo Ávila"/>
    <d v="2025-10-03T00:00:00"/>
    <s v="Evelyn Idalid Quijano Gomez"/>
    <x v="0"/>
    <s v="1. Prestación de servicios profesionales y de apoyo a la gestión"/>
    <s v="Cédula de Ciudadanía"/>
    <n v="39636846"/>
    <n v="6"/>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190025"/>
    <n v="825725"/>
    <n v="2022011000068"/>
    <d v="2025-10-08T00:00:00"/>
    <d v="2025-10-16T00:00:00"/>
    <s v="N/A"/>
    <s v="N/A"/>
    <s v="N/A"/>
    <s v="N/A"/>
    <s v="N/A"/>
    <n v="0"/>
    <s v="N/A"/>
    <n v="0"/>
    <s v="N/A"/>
    <n v="0"/>
    <s v="N/A"/>
    <n v="0"/>
    <s v="N/A"/>
    <n v="0"/>
    <s v="N/A"/>
    <n v="0"/>
    <n v="58798874"/>
    <n v="43023568"/>
    <n v="43023568"/>
    <n v="0"/>
    <n v="0"/>
    <d v="2026-07-31T00:00:00"/>
    <d v="2026-07-31T00:00:00"/>
    <n v="206"/>
    <s v="N/A"/>
    <s v="Bogotá D.C."/>
    <s v="Cumplimiento"/>
    <s v="CBS-100001727"/>
    <s v="Seguros Mundial"/>
    <d v="2025-10-15T00:00:00"/>
    <s v="15/10/2025 - 31/01/2027"/>
    <d v="2025-10-16T00:00:00"/>
    <s v="Ninguna"/>
    <s v="En ejecución"/>
    <s v="Ingreso"/>
    <s v="N/A"/>
    <s v="CONTADURÍA PUBLICA "/>
    <s v="N/A"/>
    <s v="Femenino"/>
    <s v="evelyn.quijano@jep.gov.co "/>
    <s v="https://community.secop.gov.co/Public/Tendering/ContractNoticePhases/View?PPI=CO1.PPI.42756165&amp;isFromPublicArea=True&amp;isModal=False"/>
    <s v="GESTIÓN_DE_SEGURIDAD_BIENES_Y_SERVICIOS"/>
    <s v="PROCESOS_DE_GESTIÓN"/>
    <s v="Dirección Administrativa y Financiera"/>
    <s v="Secretaría Ejecutiva"/>
    <n v="0"/>
  </r>
  <r>
    <n v="1499"/>
    <n v="80161504"/>
    <s v="JEP-1542-2025"/>
    <s v="JEP-CSPO-1510-2025"/>
    <s v="Clara Torres"/>
    <d v="2025-10-03T00:00:00"/>
    <s v="Ana María Lasso Valbuena"/>
    <x v="0"/>
    <s v="1. Prestación de servicios profesionales y de apoyo a la gestión"/>
    <s v="Cédula de Ciudadanía"/>
    <n v="1018511600"/>
    <n v="9"/>
    <s v="Persona Natural"/>
    <s v="Bogotá D.C."/>
    <s v="Prestar servicios profesionales para apoyar y acompañar al despacho relator del macrocaso 11 en la preparación y desarrollo de diligencias y otras actuaciones orientadas al impulso procesal."/>
    <s v="Jairo Ernesto Arias Orjuela"/>
    <s v="Dirección de Asuntos Jurídicos"/>
    <s v="F- Magistratura"/>
    <s v="Lily Andrea Rueda Guzmán "/>
    <n v="63545918"/>
    <s v="F- Magistratura"/>
    <s v="N/A"/>
    <s v="Caso 11"/>
    <s v="Lily Andrea Rueda Guzmán"/>
    <s v="Inversión"/>
    <n v="76805254"/>
    <n v="76805254"/>
    <s v="N/A"/>
    <n v="8028424"/>
    <n v="8028424"/>
    <n v="225825"/>
    <n v="855825"/>
    <n v="2022011000068"/>
    <d v="2025-10-14T00:00:00"/>
    <d v="2025-10-22T00:00:00"/>
    <s v="Eliana Fernanda Rodríguez Pardo"/>
    <s v="Cédula de ciudadanía"/>
    <n v="1019134133"/>
    <n v="7"/>
    <d v="2026-01-16T00:00:00"/>
    <n v="0"/>
    <s v="N/A"/>
    <n v="0"/>
    <s v="N/A"/>
    <n v="0"/>
    <s v="N/A"/>
    <n v="0"/>
    <s v="N/A"/>
    <n v="0"/>
    <s v="N/A"/>
    <n v="0"/>
    <n v="76805254"/>
    <n v="43023568"/>
    <n v="43023568"/>
    <n v="0"/>
    <n v="0"/>
    <d v="2026-07-31T00:00:00"/>
    <d v="2026-07-31T00:00:00"/>
    <n v="206"/>
    <s v="N/A"/>
    <s v="Bogotá D.C."/>
    <s v="Cumplimiento; Cumplimiento"/>
    <s v="11-47-101039691; 11-45-101181071"/>
    <s v="Seguros del Estado S.A.; Seguros del Estado S.A."/>
    <s v="20/10/2025; 16/01/2026"/>
    <s v="17/10/2025 - 10/02/2027; 16/01/2026 - 10/02/2027"/>
    <s v="20/10/2025; 16/01/2026"/>
    <s v="El 16/01/2026e publicó la cesión del contrato a Eliana Fernanda Rodríguez Pardo"/>
    <s v="En ejecución"/>
    <s v="Cesión"/>
    <s v="N/A"/>
    <s v="DERECHO; DERECHO"/>
    <s v="N/A; N/A"/>
    <s v="Femenino; Femenino"/>
    <s v="ana.lasso@jep.gov.co; eliana.rodriguez@jep.gov.co"/>
    <s v="https://community.secop.gov.co/Public/Tendering/ContractNoticePhases/View?PPI=CO1.PPI.42830146&amp;isFromPublicArea=True&amp;isModal=False"/>
    <s v="JUDICIAL_DIALÓGICO"/>
    <s v="PROCESOS_MISIONALES"/>
    <s v="Magistratura"/>
    <s v="Magistratura"/>
    <n v="0"/>
  </r>
  <r>
    <n v="1501"/>
    <n v="80161504"/>
    <s v="JEP-1543-2025"/>
    <s v="JEP-CSPO-1511-2025"/>
    <s v="Clara Torres"/>
    <d v="2025-10-03T00:00:00"/>
    <s v="Juan Sebastián Becerra Peña"/>
    <x v="0"/>
    <s v="1. Prestación de servicios profesionales y de apoyo a la gestión"/>
    <s v="Cédula de Ciudadanía"/>
    <n v="1098820769"/>
    <n v="0"/>
    <s v="Persona Natural"/>
    <s v="Bucaramanga"/>
    <s v="Prestar servicios profesionales para el apoyo y acompañamiento a los trámites y gestiones judiciales requeridas dentro del Macrocaso 11."/>
    <s v="Jairo Ernesto Arias Orjuela"/>
    <s v="Dirección de Asuntos Jurídicos"/>
    <s v="F- Magistratura"/>
    <s v="Lily Andrea Rueda Guzmán "/>
    <n v="63545918"/>
    <s v="F- Magistratura"/>
    <s v="N/A"/>
    <s v="Caso 11"/>
    <s v="Lily Andrea Rueda Guzmán"/>
    <s v="Inversión"/>
    <n v="58798874"/>
    <n v="58798874"/>
    <s v="N/A"/>
    <n v="6146224"/>
    <n v="6146224"/>
    <n v="225925"/>
    <n v="840325"/>
    <n v="2022011000068"/>
    <d v="2025-10-14T00:00:00"/>
    <d v="2025-10-17T00:00:00"/>
    <s v="Lesly Sofia Jaimes Acuña"/>
    <s v="Cédula de ciudadanía"/>
    <n v="1005181221"/>
    <n v="6"/>
    <d v="2025-11-26T00:00:00"/>
    <n v="0"/>
    <s v="N/A"/>
    <n v="0"/>
    <s v="N/A"/>
    <n v="0"/>
    <s v="N/A"/>
    <n v="0"/>
    <s v="N/A"/>
    <n v="0"/>
    <s v="N/A"/>
    <n v="0"/>
    <n v="58798874"/>
    <n v="43023568"/>
    <n v="43023568"/>
    <n v="0"/>
    <n v="0"/>
    <d v="2026-07-31T00:00:00"/>
    <d v="2026-07-31T00:00:00"/>
    <n v="206"/>
    <s v="N/A"/>
    <s v="Bogotá D.C."/>
    <s v="Cumplimiento; Cumplimiento"/>
    <s v="14-45-101129152; 11-47-101041023  "/>
    <s v="Seguros del Estado S.A; Seguros del Estado S.A"/>
    <s v="16/10/2025; 26/11/2025"/>
    <s v="16/10/2025 - 10/02/2027; 26/11/2025 - 10/02/2027"/>
    <s v="17/10/2025; 27/11/2025"/>
    <s v="El 26/11/2025 se publicó la cesión del contrato a Lesly Sofia Jaimes Acuña"/>
    <s v="En ejecución"/>
    <s v="Cesión"/>
    <s v="N/A"/>
    <s v="DERECHO; DERECHO"/>
    <s v="N/A; N/A"/>
    <s v="Masculino; Femenino"/>
    <s v="juan.becerrap@jep.gov.co; lesly.jaimes@jep.gov.co"/>
    <s v="https://community.secop.gov.co/Public/Tendering/ContractNoticePhases/View?PPI=CO1.PPI.42830291&amp;isFromPublicArea=True&amp;isModal=False"/>
    <s v="JUDICIAL_DIALÓGICO"/>
    <s v="PROCESOS_MISIONALES"/>
    <s v="Magistratura"/>
    <s v="Magistratura"/>
    <n v="0"/>
  </r>
  <r>
    <n v="1502"/>
    <n v="80161504"/>
    <s v="JEP-1544-2025"/>
    <s v="JEP-CSPO-1512-2025"/>
    <s v="Clara Torres"/>
    <d v="2025-10-03T00:00:00"/>
    <s v="Jessyca Fernanda Arciniegas Santos  "/>
    <x v="0"/>
    <s v="1. Prestación de servicios profesionales y de apoyo a la gestión"/>
    <s v="Cédula de Ciudadanía"/>
    <n v="1098666266"/>
    <n v="8"/>
    <s v="Persona Natural"/>
    <s v="Floridablanca"/>
    <s v="Prestar servicios profesionales para el apoyo y acompañamiento a los trámites y gestiones judiciales requeridas dentro del Macrocaso 11."/>
    <s v="Jairo Ernesto Arias Orjuela"/>
    <s v="Dirección de Asuntos Jurídicos"/>
    <s v="F- Magistratura"/>
    <s v="Lily Andrea Rueda Guzmán "/>
    <n v="63545918"/>
    <s v="F- Magistratura"/>
    <s v="N/A"/>
    <s v="Caso 11"/>
    <s v="Lily Andrea Rueda Guzmán"/>
    <s v="Inversión"/>
    <n v="58798874"/>
    <n v="58798874"/>
    <s v="N/A"/>
    <n v="6146224"/>
    <n v="6146224"/>
    <n v="226025"/>
    <n v="840425"/>
    <n v="2022011000068"/>
    <d v="2025-10-14T00:00:00"/>
    <d v="2025-10-20T00:00:00"/>
    <s v="N/A"/>
    <s v="N/A"/>
    <s v="N/A"/>
    <s v="N/A"/>
    <s v="N/A"/>
    <n v="0"/>
    <s v="N/A"/>
    <n v="0"/>
    <s v="N/A"/>
    <n v="0"/>
    <s v="N/A"/>
    <n v="0"/>
    <s v="N/A"/>
    <n v="0"/>
    <s v="N/A"/>
    <n v="0"/>
    <n v="58798874"/>
    <n v="43023568"/>
    <n v="43023568"/>
    <n v="0"/>
    <n v="0"/>
    <d v="2026-07-31T00:00:00"/>
    <d v="2026-07-31T00:00:00"/>
    <n v="206"/>
    <s v="N/A"/>
    <s v="Bogotá D.C."/>
    <s v="Cumplimiento"/>
    <s v="11-45-101175762"/>
    <s v="Seguros del Estado S.A."/>
    <d v="2025-10-20T00:00:00"/>
    <s v="16/10/2025 - 31/01/2027"/>
    <d v="2025-10-20T00:00:00"/>
    <s v="Ninguna"/>
    <s v="En ejecución"/>
    <s v="Ingreso"/>
    <s v="N/A"/>
    <s v="DERECHO "/>
    <s v="N/A"/>
    <s v="Femenino"/>
    <s v="jessyca.arciniegas@jep.gov.co"/>
    <s v="https://community.secop.gov.co/Public/Tendering/ContractNoticePhases/View?PPI=CO1.PPI.42841758&amp;isFromPublicArea=True&amp;isModal=False"/>
    <s v="JUDICIAL_DIALÓGICO"/>
    <s v="PROCESOS_MISIONALES"/>
    <s v="Magistratura"/>
    <s v="Magistratura"/>
    <n v="0"/>
  </r>
  <r>
    <n v="1503"/>
    <n v="80161504"/>
    <s v="JEP-1545-2025"/>
    <s v="JEP-CSPO-1513-2025"/>
    <s v="Clara Torres"/>
    <d v="2025-10-03T00:00:00"/>
    <s v="Carolina Maritza Garcia Valencia  "/>
    <x v="0"/>
    <s v="1. Prestación de servicios profesionales y de apoyo a la gestión"/>
    <s v="Cédula de Ciudadanía"/>
    <n v="1152691254"/>
    <n v="0"/>
    <s v="Persona Natural"/>
    <s v="Medellín"/>
    <s v="Prestar servicios profesionales para el apoyo y acompañamiento a los trámites y gestiones judiciales requeridas dentro del Macrocaso 11."/>
    <s v="Jairo Ernesto Arias Orjuela"/>
    <s v="Dirección de Asuntos Jurídicos"/>
    <s v="F- Magistratura"/>
    <s v="Lily Andrea Rueda Guzmán "/>
    <n v="63545918"/>
    <s v="F- Magistratura"/>
    <s v="N/A"/>
    <s v="Caso 11"/>
    <s v="Lily Andrea Rueda Guzmán"/>
    <s v="Inversión"/>
    <n v="58798874"/>
    <n v="58798874"/>
    <s v="N/A"/>
    <n v="6146224"/>
    <n v="6146224"/>
    <n v="226125"/>
    <n v="840525"/>
    <n v="2022011000068"/>
    <d v="2025-10-14T00:00:00"/>
    <d v="2025-10-20T00:00:00"/>
    <s v="N/A"/>
    <s v="N/A"/>
    <s v="N/A"/>
    <s v="N/A"/>
    <s v="N/A"/>
    <n v="0"/>
    <s v="N/A"/>
    <n v="0"/>
    <s v="N/A"/>
    <n v="0"/>
    <s v="N/A"/>
    <n v="0"/>
    <s v="N/A"/>
    <n v="0"/>
    <s v="N/A"/>
    <n v="0"/>
    <n v="58798874"/>
    <n v="43023568"/>
    <n v="43023568"/>
    <n v="0"/>
    <n v="0"/>
    <d v="2026-07-31T00:00:00"/>
    <d v="2026-07-31T00:00:00"/>
    <n v="206"/>
    <s v="N/A"/>
    <s v="Bogotá D.C."/>
    <s v="Cumplimiento"/>
    <s v="11-47-101039619"/>
    <s v="Seguros del Estado S.A."/>
    <d v="2025-10-17T00:00:00"/>
    <s v="16/10/2025 - 10/02/2027"/>
    <d v="2025-10-17T00:00:00"/>
    <s v="Ninguna"/>
    <s v="En ejecución"/>
    <s v="Ingreso"/>
    <s v="N/A"/>
    <s v="PLANEACIÓN Y DERECHO SOCIAL"/>
    <s v="N/A"/>
    <s v="Femenino"/>
    <s v="carolina.garciav@jep.gov.co"/>
    <s v="https://community.secop.gov.co/Public/Tendering/ContractNoticePhases/View?PPI=CO1.PPI.42843375&amp;isFromPublicArea=True&amp;isModal=False"/>
    <s v="JUDICIAL_DIALÓGICO"/>
    <s v="PROCESOS_MISIONALES"/>
    <s v="Magistratura"/>
    <s v="Magistratura"/>
    <n v="0"/>
  </r>
  <r>
    <n v="1504"/>
    <n v="80161504"/>
    <s v="JEP-1546-2025"/>
    <s v="JEP-CSPO-1514-2025"/>
    <s v="Juan Camilo González "/>
    <d v="2025-10-03T00:00:00"/>
    <s v="Silvia Marcela Yañez Moreno"/>
    <x v="0"/>
    <s v="1. Prestación de servicios profesionales y de apoyo a la gestión"/>
    <s v="Cédula de Ciudadanía"/>
    <n v="1098637073"/>
    <n v="1"/>
    <s v="Persona Natural"/>
    <s v="Bucaramanga"/>
    <s v="Prestar servicios profesionales especializados para apoyar y acompañar la Sala de Reconocimiento de Verdad, de Responsabilidad y de Determinación de Hechos y Conductas, en insumos para versiones voluntarias, determinación de patrones, elaboración de un plan de investigación criminal y el análisis y estructuración de información para la elaboración de un auto de determinación de hechos y conductas."/>
    <s v="Jairo Ernesto Arias Orjuela"/>
    <s v="Dirección de Asuntos Jurídicos"/>
    <s v="F- Magistratura"/>
    <s v="Oscar Javier Parra Vera"/>
    <n v="79965041"/>
    <s v="F- Magistratura"/>
    <s v="N/A"/>
    <s v="Caso 11"/>
    <s v="Óscar Javier Parra Vera"/>
    <s v="Inversión"/>
    <n v="150263819"/>
    <n v="150263819"/>
    <s v="N/A"/>
    <n v="15707020"/>
    <n v="15707020"/>
    <n v="226225"/>
    <n v="871425"/>
    <n v="2022011000068"/>
    <d v="2025-10-09T00:00:00"/>
    <d v="2025-10-23T00:00:00"/>
    <s v="N/A"/>
    <s v="N/A"/>
    <s v="N/A"/>
    <s v="N/A"/>
    <s v="N/A"/>
    <n v="0"/>
    <s v="N/A"/>
    <n v="0"/>
    <s v="N/A"/>
    <n v="0"/>
    <s v="N/A"/>
    <n v="0"/>
    <s v="N/A"/>
    <n v="0"/>
    <s v="N/A"/>
    <n v="0"/>
    <n v="150263819"/>
    <n v="109949140"/>
    <n v="109949140"/>
    <n v="0"/>
    <n v="0"/>
    <d v="2026-07-31T00:00:00"/>
    <d v="2026-07-31T00:00:00"/>
    <n v="206"/>
    <s v="N/A"/>
    <s v="Bogotá D.C."/>
    <s v="Cumplimiento"/>
    <s v="B-100069472"/>
    <s v="Compañía Mundial de Seguros S.A."/>
    <d v="2025-10-22T00:00:00"/>
    <s v="22/10/2025 - 31/01/2027"/>
    <d v="2025-10-23T00:00:00"/>
    <s v="Ninguna"/>
    <s v="En ejecución"/>
    <s v="Ingreso"/>
    <s v="N/A"/>
    <s v="DERECHO"/>
    <s v="N/A"/>
    <s v="Femenino"/>
    <s v="silvia.yanez@jep.gov.co"/>
    <s v="https://community.secop.gov.co/Public/Tendering/ContractNoticePhases/View?PPI=CO1.PPI.42756717&amp;isFromPublicArea=True&amp;isModal=False"/>
    <s v="JUDICIAL_DIALÓGICO"/>
    <s v="PROCESOS_MISIONALES"/>
    <s v="Magistratura"/>
    <s v="Magistratura"/>
    <n v="0"/>
  </r>
  <r>
    <n v="1505"/>
    <n v="80161504"/>
    <s v="JEP-1547-2025"/>
    <s v="JEP-CSPO-1515-2025"/>
    <s v="Juan Camilo González "/>
    <d v="2025-10-03T00:00:00"/>
    <s v="Daniela Villa Vargas "/>
    <x v="0"/>
    <s v="1. Prestación de servicios profesionales y de apoyo a la gestión"/>
    <s v="Cédula de Ciudadanía"/>
    <n v="1032501284"/>
    <n v="2"/>
    <s v="Persona Natural"/>
    <s v="Cali"/>
    <s v="Prestar servicios profesionales para apoyar y acompañar al despacho relator del macrocaso 11 en el desarrollo de las diferentes actuaciones y diligencias judiciales que requiera el despacho en la etapa de instrucción."/>
    <s v="Jairo Ernesto Arias Orjuela"/>
    <s v="Dirección de Asuntos Jurídicos"/>
    <s v="F- Magistratura"/>
    <s v="Manuel Alejandro Forero Figueroa"/>
    <n v="1032459184"/>
    <s v="F- Magistratura"/>
    <s v="N/A"/>
    <s v="Caso 11"/>
    <s v="Óscar Javier Parra Vera"/>
    <s v="Inversión"/>
    <n v="76805254"/>
    <n v="76805254"/>
    <s v="N/A"/>
    <n v="8028424"/>
    <n v="8028424"/>
    <n v="226325"/>
    <n v="849725"/>
    <n v="2022011000068"/>
    <d v="2025-10-12T00:00:00"/>
    <d v="2025-10-20T00:00:00"/>
    <s v="N/A"/>
    <s v="N/A"/>
    <s v="N/A"/>
    <s v="N/A"/>
    <s v="N/A"/>
    <n v="0"/>
    <s v="N/A"/>
    <n v="0"/>
    <s v="N/A"/>
    <n v="0"/>
    <s v="N/A"/>
    <n v="0"/>
    <s v="N/A"/>
    <n v="0"/>
    <s v="N/A"/>
    <n v="0"/>
    <n v="76805254"/>
    <n v="56198968"/>
    <n v="56198968"/>
    <n v="0"/>
    <n v="0"/>
    <d v="2026-07-31T00:00:00"/>
    <d v="2026-07-31T00:00:00"/>
    <n v="206"/>
    <s v="N/A"/>
    <s v="Bogotá D.C."/>
    <s v="Cumplimiento"/>
    <s v="17-47-101006619"/>
    <s v="Seguros del Estado S.A."/>
    <d v="2025-10-15T00:00:00"/>
    <s v="15/10/2025 - 10/02/2025"/>
    <d v="2025-10-20T00:00:00"/>
    <s v="Ninguna"/>
    <s v="En ejecución"/>
    <s v="Ingreso"/>
    <s v="N/A"/>
    <s v="DERECHO "/>
    <s v="N/A"/>
    <s v="Femenino"/>
    <s v="daniela.villa@jep.gov.co"/>
    <s v="https://community.secop.gov.co/Public/Tendering/ContractNoticePhases/View?PPI=CO1.PPI.42823460&amp;isFromPublicArea=True&amp;isModal=False"/>
    <s v="JUDICIAL_DIALÓGICO"/>
    <s v="PROCESOS_MISIONALES"/>
    <s v="Magistratura"/>
    <s v="Magistratura"/>
    <n v="0"/>
  </r>
  <r>
    <n v="1506"/>
    <n v="80161504"/>
    <s v="JEP-1548-2025"/>
    <s v="JEP-CSPO-1516-2025"/>
    <s v="Juan Camilo González "/>
    <d v="2025-10-03T00:00:00"/>
    <s v="Valeria Maya Gololobova Ramirez"/>
    <x v="0"/>
    <s v="1. Prestación de servicios profesionales y de apoyo a la gestión"/>
    <s v="Cédula de Ciudadanía"/>
    <n v="1019121580"/>
    <n v="1"/>
    <s v="Persona Natural"/>
    <s v="Bogotá D.C."/>
    <s v="Prestar servicios profesionales para el acompañamiento a la gestión judicial del Macrocaso 11."/>
    <s v="Jairo Ernesto Arias Orjuela"/>
    <s v="Dirección de Asuntos Jurídicos"/>
    <s v="F- Magistratura"/>
    <s v="Manuel Alejandro Forero Figueroa"/>
    <n v="1032459184"/>
    <s v="F- Magistratura"/>
    <s v="N/A"/>
    <s v="Caso 11"/>
    <s v="Óscar Javier Parra Vera"/>
    <s v="Inversión"/>
    <n v="47365736"/>
    <n v="47365736"/>
    <s v="N/A"/>
    <n v="4951123"/>
    <n v="4951123"/>
    <n v="190325"/>
    <n v="849925"/>
    <n v="2022011000068"/>
    <d v="2025-10-12T00:00:00"/>
    <d v="2025-10-20T00:00:00"/>
    <s v="N/A"/>
    <s v="N/A"/>
    <s v="N/A"/>
    <s v="N/A"/>
    <s v="N/A"/>
    <n v="0"/>
    <s v="N/A"/>
    <n v="0"/>
    <s v="N/A"/>
    <n v="0"/>
    <s v="N/A"/>
    <n v="0"/>
    <s v="N/A"/>
    <n v="0"/>
    <s v="N/A"/>
    <n v="0"/>
    <n v="47365736"/>
    <n v="34657861"/>
    <n v="34657861"/>
    <n v="0"/>
    <n v="0"/>
    <d v="2026-07-31T00:00:00"/>
    <d v="2026-07-31T00:00:00"/>
    <n v="206"/>
    <s v="N/A"/>
    <s v="Bogotá D.C."/>
    <s v="Cumplimiento"/>
    <s v="33-47-101018901"/>
    <s v="Seguros del Estado S.A."/>
    <d v="2025-10-17T00:00:00"/>
    <s v="16/10/2025 - 05/02/2027"/>
    <d v="2025-10-20T00:00:00"/>
    <s v="Ninguna"/>
    <s v="En ejecución"/>
    <s v="Ingreso"/>
    <s v="N/A"/>
    <s v="CIENCIAS POLÍTICAS Y DE GOBIERNO"/>
    <s v="N/A"/>
    <s v="Femenino"/>
    <s v="valeria.gololobova@jep.gov.co"/>
    <s v="https://community.secop.gov.co/Public/Tendering/ContractNoticePhases/View?PPI=CO1.PPI.42823735&amp;isFromPublicArea=True&amp;isModal=False"/>
    <s v="JUDICIAL_DIALÓGICO"/>
    <s v="PROCESOS_MISIONALES"/>
    <s v="Magistratura"/>
    <s v="Magistratura"/>
    <n v="0"/>
  </r>
  <r>
    <n v="1508"/>
    <n v="80161504"/>
    <s v="JEP-1549-2025"/>
    <s v="JEP-CSPO-1517-2025"/>
    <s v="Miguel Ángel Salcedo"/>
    <d v="2025-10-03T00:00:00"/>
    <s v="Angie Lorena Virguez Carrillo"/>
    <x v="0"/>
    <s v="1. Prestación de servicios profesionales y de apoyo a la gestión"/>
    <s v="Cédula de Ciudadanía"/>
    <n v="1020784562"/>
    <n v="5"/>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Lily Andrea Rueda Guzmán "/>
    <n v="63545918"/>
    <s v="F- Magistratura"/>
    <s v="N/A"/>
    <s v="Anonimizador"/>
    <s v="Lily Andrea Rueda Guzmán"/>
    <s v="Inversión"/>
    <n v="47365736"/>
    <n v="47365736"/>
    <s v="N/A"/>
    <n v="4951123"/>
    <n v="4951123"/>
    <n v="190525"/>
    <n v="822325"/>
    <n v="2022011000068"/>
    <d v="2025-10-06T00:00:00"/>
    <d v="2025-10-15T00:00:00"/>
    <s v="N/A"/>
    <s v="N/A"/>
    <s v="N/A"/>
    <s v="N/A"/>
    <s v="N/A"/>
    <n v="0"/>
    <s v="N/A"/>
    <n v="0"/>
    <s v="N/A"/>
    <n v="0"/>
    <s v="N/A"/>
    <n v="0"/>
    <s v="N/A"/>
    <n v="0"/>
    <s v="N/A"/>
    <n v="0"/>
    <n v="47365736"/>
    <n v="34657861"/>
    <n v="34657861"/>
    <n v="0"/>
    <n v="0"/>
    <d v="2026-07-31T00:00:00"/>
    <d v="2026-07-31T00:00:00"/>
    <n v="206"/>
    <s v="N/A"/>
    <s v="Bogotá D.C."/>
    <s v="Cumplimiento"/>
    <s v="14-47-101045377"/>
    <s v="Seguros del Estado S.A."/>
    <d v="2025-10-10T00:00:00"/>
    <s v="10/10/2025 - 31/01/2027"/>
    <d v="2025-10-15T00:00:00"/>
    <s v="Ninguna"/>
    <s v="En ejecución"/>
    <s v="Ingreso"/>
    <s v="N/A"/>
    <s v="DERECHO "/>
    <s v="N/A"/>
    <s v="Femenino"/>
    <s v="angie.virguez@jep.gov.co"/>
    <s v="https://community.secop.gov.co/Public/Tendering/ContractNoticePhases/View?PPI=CO1.PPI.42682228&amp;isFromPublicArea=True&amp;isModal=False"/>
    <s v="JUDICIAL_DIALÓGICO"/>
    <s v="PROCESOS_MISIONALES"/>
    <s v="Magistratura"/>
    <s v="Magistratura"/>
    <n v="0"/>
  </r>
  <r>
    <n v="1509"/>
    <n v="80161504"/>
    <s v="JEP-1550-2025"/>
    <s v="JEP-CSPO-1518-2025"/>
    <s v="Miguel Ángel Salcedo"/>
    <d v="2025-10-03T00:00:00"/>
    <s v="Valentina Jiménez Silva"/>
    <x v="0"/>
    <s v="1. Prestación de servicios profesionales y de apoyo a la gestión"/>
    <s v="Cédula de Ciudadanía"/>
    <n v="1022439482"/>
    <n v="3"/>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Manuel Alejandro Forero Figueroa"/>
    <n v="1032459184"/>
    <s v="F- Magistratura"/>
    <s v="N/A"/>
    <s v="Anonimizador"/>
    <s v="Óscar Javier Parra Vera"/>
    <s v="Inversión"/>
    <n v="47365736"/>
    <n v="47365736"/>
    <s v="N/A"/>
    <n v="4951123"/>
    <n v="4951123"/>
    <n v="190625"/>
    <n v="828525"/>
    <n v="2022011000068"/>
    <d v="2025-10-08T00:00:00"/>
    <d v="2025-10-16T00:00:00"/>
    <s v="N/A"/>
    <s v="N/A"/>
    <s v="N/A"/>
    <s v="N/A"/>
    <s v="N/A"/>
    <n v="0"/>
    <s v="N/A"/>
    <n v="0"/>
    <s v="N/A"/>
    <n v="0"/>
    <s v="N/A"/>
    <n v="0"/>
    <s v="N/A"/>
    <n v="0"/>
    <s v="N/A"/>
    <n v="0"/>
    <n v="47365736"/>
    <n v="34657861"/>
    <n v="34657861"/>
    <n v="0"/>
    <n v="0"/>
    <d v="2026-07-31T00:00:00"/>
    <d v="2026-07-31T00:00:00"/>
    <n v="206"/>
    <s v="N/A"/>
    <s v="Bogotá D.C."/>
    <s v="Cumplimiento"/>
    <s v="33-47-101018881"/>
    <s v="Seguros del Estado S.A."/>
    <d v="2025-10-16T00:00:00"/>
    <s v="14/10/2025 - 05/02/2027"/>
    <d v="2025-10-16T00:00:00"/>
    <s v="Ninguna"/>
    <s v="En ejecución"/>
    <s v="Ingreso"/>
    <s v="N/A"/>
    <s v="CIENCIAS POLÍTICAS Y DE GOBIERNO"/>
    <s v="N/A"/>
    <s v="Femenino"/>
    <s v="valentina.jimenez@jep.gov.co "/>
    <s v="https://community.secop.gov.co/Public/Tendering/ContractNoticePhases/View?PPI=CO1.PPI.42729365&amp;isFromPublicArea=True&amp;isModal=False"/>
    <s v="JUDICIAL_DIALÓGICO"/>
    <s v="PROCESOS_MISIONALES"/>
    <s v="Magistratura"/>
    <s v="Magistratura"/>
    <n v="0"/>
  </r>
  <r>
    <n v="1510"/>
    <n v="80121500"/>
    <s v="JEP-1551-2025"/>
    <s v="JEP-CSPO-1519-2025"/>
    <s v="Miguel Ángel Salcedo"/>
    <d v="2025-10-03T00:00:00"/>
    <s v="Laura Ximena Ureña Camacho"/>
    <x v="0"/>
    <s v="1. Prestación de servicios profesionales y de apoyo a la gestión"/>
    <s v="Cédula de Ciudadanía"/>
    <n v="1019147651"/>
    <n v="7"/>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Gabriela Pedraza Hoyos"/>
    <n v="1020811271"/>
    <s v="F- Magistratura"/>
    <s v="N/A"/>
    <s v="Anonimizador"/>
    <s v="Pedro Elías Díaz Romero"/>
    <s v="Inversión"/>
    <n v="47365736"/>
    <n v="47365736"/>
    <s v="N/A"/>
    <n v="4951123"/>
    <n v="4951123"/>
    <n v="52025"/>
    <n v="840025"/>
    <n v="2022011000068"/>
    <d v="2025-10-06T00:00:00"/>
    <d v="2025-10-21T00:00:00"/>
    <s v="N/A"/>
    <s v="N/A"/>
    <s v="N/A"/>
    <s v="N/A"/>
    <s v="N/A"/>
    <n v="0"/>
    <s v="N/A"/>
    <n v="0"/>
    <s v="N/A"/>
    <n v="0"/>
    <s v="N/A"/>
    <n v="0"/>
    <s v="N/A"/>
    <n v="0"/>
    <s v="N/A"/>
    <n v="0"/>
    <n v="47365736"/>
    <n v="34657861"/>
    <n v="34657861"/>
    <n v="0"/>
    <n v="0"/>
    <d v="2026-07-31T00:00:00"/>
    <d v="2026-07-31T00:00:00"/>
    <n v="206"/>
    <s v="N/A"/>
    <s v="Bogotá D.C."/>
    <s v="Cumplimiento"/>
    <s v="360-47-994000053122"/>
    <s v="Aseguradora Solidaria de Colombia"/>
    <d v="2025-10-17T00:00:00"/>
    <s v="16/10/2025 - 03/02/2027"/>
    <d v="2025-10-20T00:00:00"/>
    <s v="Ninguna"/>
    <s v="En ejecución"/>
    <s v="Ingreso"/>
    <s v="N/A"/>
    <s v="DERECHO"/>
    <s v="LENGUA CASTELLANA  Y CULTURA PORTUGUESA"/>
    <s v="Femenino"/>
    <s v="laura.uruena@jep.gov.co"/>
    <s v="https://community.secop.gov.co/Public/Tendering/ContractNoticePhases/View?PPI=CO1.PPI.42680536&amp;isFromPublicArea=True&amp;isModal=False"/>
    <s v="TRATAMIENTO_ESPECIAL_INDIVIDUAL"/>
    <s v="PROCESOS_MISIONALES"/>
    <s v="Magistratura"/>
    <s v="Magistratura"/>
    <n v="0"/>
  </r>
  <r>
    <n v="1511"/>
    <n v="80161504"/>
    <s v="JEP-1552-2025"/>
    <s v="JEP-CSPO-1520-2025"/>
    <s v="Miguel Ángel Salcedo"/>
    <d v="2025-10-03T00:00:00"/>
    <s v="Maria Fernanda Wilches Blanco"/>
    <x v="0"/>
    <s v="1. Prestación de servicios profesionales y de apoyo a la gestión"/>
    <s v="Cédula de Ciudadanía"/>
    <n v="1193079162"/>
    <n v="7"/>
    <s v="Persona Natural"/>
    <s v="Cartagena"/>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Michael Cruz Rodriguez"/>
    <n v="1010180313"/>
    <s v="F- Magistratura"/>
    <s v="N/A"/>
    <s v="Anonimizador"/>
    <s v="Belkis Florentina Izquierdo Torres"/>
    <s v="Inversión"/>
    <n v="47365736"/>
    <n v="47365736"/>
    <s v="N/A"/>
    <n v="4951123"/>
    <n v="4951123"/>
    <n v="190825"/>
    <n v="823425"/>
    <n v="2022011000068"/>
    <d v="2025-10-10T00:00:00"/>
    <d v="2025-10-15T00:00:00"/>
    <s v="N/A"/>
    <s v="N/A"/>
    <s v="N/A"/>
    <s v="N/A"/>
    <s v="N/A"/>
    <n v="0"/>
    <s v="N/A"/>
    <n v="0"/>
    <s v="N/A"/>
    <n v="0"/>
    <s v="N/A"/>
    <n v="0"/>
    <s v="N/A"/>
    <n v="0"/>
    <s v="N/A"/>
    <n v="0"/>
    <n v="47365736"/>
    <n v="34657861"/>
    <n v="34657861"/>
    <n v="0"/>
    <n v="0"/>
    <d v="2026-07-31T00:00:00"/>
    <d v="2026-07-31T00:00:00"/>
    <n v="206"/>
    <s v="N/A"/>
    <s v="Bogotá D.C."/>
    <s v="Cumplimiento"/>
    <s v="21-45-101496895"/>
    <s v="Seguros del Estado S.A."/>
    <d v="2025-10-10T00:00:00"/>
    <s v="10/10/2025 - 02/02/2027"/>
    <d v="2025-10-15T00:00:00"/>
    <s v="Ninguna"/>
    <s v="En ejecución"/>
    <s v="Ingreso"/>
    <s v="N/A"/>
    <s v="DERECHO "/>
    <s v="TECNICO EN ASISTENCIA EN ORGANIZACIÓN DE ARCHIVOS"/>
    <s v="Femenino"/>
    <s v="maria.wilchesb@jep.gov.co "/>
    <s v="https://community.secop.gov.co/Public/Tendering/ContractNoticePhases/View?PPI=CO1.PPI.42687340&amp;isFromPublicArea=True&amp;isModal=False"/>
    <s v="JUDICIAL_DIALÓGICO"/>
    <s v="PROCESOS_MISIONALES"/>
    <s v="Magistratura"/>
    <s v="Magistratura"/>
    <n v="0"/>
  </r>
  <r>
    <n v="1512"/>
    <n v="80161504"/>
    <s v="JEP-1553-2025"/>
    <s v="JEP-CSPO-1521-2025"/>
    <s v="Miguel Ángel Salcedo"/>
    <d v="2025-10-03T00:00:00"/>
    <s v="Valentina Sequeda Moreno"/>
    <x v="0"/>
    <s v="1. Prestación de servicios profesionales y de apoyo a la gestión"/>
    <s v="Cédula de Ciudadanía"/>
    <n v="1000514716"/>
    <n v="2"/>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Leandro Shinye Jamioy Pasuy"/>
    <n v="1032449743"/>
    <s v="F- Magistratura"/>
    <s v="N/A"/>
    <s v="Anonimizador"/>
    <s v="María del Pilar Valencia García"/>
    <s v="Inversión"/>
    <n v="47365736"/>
    <n v="47365736"/>
    <s v="N/A"/>
    <n v="4951123"/>
    <n v="4951123"/>
    <n v="190925"/>
    <n v="823625"/>
    <n v="2022011000068"/>
    <d v="2025-10-06T00:00:00"/>
    <d v="2025-10-16T00:00:00"/>
    <s v="Nicolás Felipe Amaya Dávila"/>
    <s v="Cédula de ciudadanía"/>
    <n v="1026584846"/>
    <n v="5"/>
    <d v="2026-01-28T00:00:00"/>
    <n v="0"/>
    <s v="N/A"/>
    <n v="0"/>
    <s v="N/A"/>
    <n v="0"/>
    <s v="N/A"/>
    <n v="0"/>
    <s v="N/A"/>
    <n v="0"/>
    <s v="N/A"/>
    <n v="0"/>
    <n v="47365736"/>
    <n v="34657861"/>
    <n v="34657861"/>
    <n v="0"/>
    <n v="0"/>
    <d v="2026-07-31T00:00:00"/>
    <d v="2026-07-31T00:00:00"/>
    <n v="206"/>
    <s v="N/A"/>
    <s v="Bogotá D.C."/>
    <s v="Cumplimiento; Cumplimiento"/>
    <s v="57-47-101002546; 360-47-994000062884"/>
    <s v="Seguros del Estado S.A.; Aseguradora Solidaria de Colombia"/>
    <s v="15/10/2025; 30/01/2026"/>
    <s v="15/10/2025 - 05/02/2027; 28/01/2026 - 10/02/2027"/>
    <s v="15/10/2025; 30/01/2026"/>
    <s v="El 28/01/2026e publicó la cesión del contrato a Nicolás Felipe Amaya Dávila"/>
    <s v="En ejecución"/>
    <s v="Cesión"/>
    <s v="N/A"/>
    <s v="DERECHO; DERECHO"/>
    <s v="N/A; N/A"/>
    <s v="Femenino; Masculino"/>
    <s v="valentina.sequeda@jep.gov.co; nicolas.amaya@jep.gov.co"/>
    <s v="https://community.secop.gov.co/Public/Tendering/ContractNoticePhases/View?PPI=CO1.PPI.42689932&amp;isFromPublicArea=True&amp;isModal=False"/>
    <s v="JUDICIAL_ADVERSARIAL"/>
    <s v="PROCESOS_MISIONALES"/>
    <s v="Magistratura"/>
    <s v="Magistratura"/>
    <n v="0"/>
  </r>
  <r>
    <n v="1514"/>
    <n v="80161504"/>
    <s v="JEP-1554-2025"/>
    <s v="JEP-CSPO-1522-2025"/>
    <s v="Miguel Ángel Salcedo"/>
    <d v="2025-10-03T00:00:00"/>
    <s v="Estefania Serna Ramirez "/>
    <x v="0"/>
    <s v="1. Prestación de servicios profesionales y de apoyo a la gestión"/>
    <s v="Cédula de Ciudadanía"/>
    <n v="1152200702"/>
    <n v="3"/>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Gabriela Pedraza Hoyos"/>
    <n v="1020811271"/>
    <s v="F- Magistratura"/>
    <s v="N/A"/>
    <s v="Anonimizador"/>
    <s v="Julieta Lemaitre Ripoll"/>
    <s v="Inversión"/>
    <n v="47365736"/>
    <n v="47365736"/>
    <s v="N/A"/>
    <n v="4951123"/>
    <n v="4951123"/>
    <n v="191025"/>
    <n v="828625"/>
    <n v="2022011000068"/>
    <d v="2025-10-07T00:00:00"/>
    <d v="2025-10-20T00:00:00"/>
    <s v="Natalia Baron Avila"/>
    <s v="Cédula de ciudadanía"/>
    <n v="1049619065"/>
    <n v="6"/>
    <d v="2025-11-21T00:00:00"/>
    <n v="0"/>
    <s v="N/A"/>
    <n v="0"/>
    <s v="N/A"/>
    <n v="0"/>
    <s v="N/A"/>
    <n v="0"/>
    <s v="N/A"/>
    <n v="0"/>
    <s v="N/A"/>
    <n v="0"/>
    <n v="47365736"/>
    <n v="34657861"/>
    <n v="34657861"/>
    <n v="0"/>
    <n v="0"/>
    <d v="2026-07-31T00:00:00"/>
    <d v="2026-07-31T00:00:00"/>
    <n v="206"/>
    <s v="N/A"/>
    <s v="Bogotá D.C."/>
    <s v="Cumplimiento; Cumplimiento"/>
    <s v=" 360-47-994000053070;   21-47-101054238"/>
    <s v="Aseguradora Solidaria; Seguros del Estado S.A."/>
    <s v="16/10/2025; 24/11/2025"/>
    <s v="14/10/2025 - 03/02/2027; 21/11/2025 -05/02/2024"/>
    <s v="17/10/2025; 26/11/2025"/>
    <s v="El 21/11/2025 se publicó la cesión del contrato a  Natalia Baron Avila"/>
    <s v="En ejecución"/>
    <s v="Cesión"/>
    <s v="N/A"/>
    <s v="DERECHO; DERECHO"/>
    <s v="N/A; N/A"/>
    <s v="Femenino; Masculino"/>
    <s v="estefania.serna@jep.gov.co; lida.baron@jep.gov.co"/>
    <s v="https://community.secop.gov.co/Public/Tendering/ContractNoticePhases/View?PPI=CO1.PPI.42722079&amp;isFromPublicArea=True&amp;isModal=False"/>
    <s v="JUDICIAL_DIALÓGICO"/>
    <s v="PROCESOS_MISIONALES"/>
    <s v="Magistratura"/>
    <s v="Magistratura"/>
    <n v="0"/>
  </r>
  <r>
    <n v="1516"/>
    <n v="80161504"/>
    <s v="JEP-1555-2025"/>
    <s v="JEP-CSPO-1523-2025"/>
    <s v="Miguel Ángel Salcedo"/>
    <d v="2025-10-03T00:00:00"/>
    <s v="Jesica Pamela Orozco Calderon"/>
    <x v="0"/>
    <s v="1. Prestación de servicios profesionales y de apoyo a la gestión"/>
    <s v="Cédula de Ciudadanía"/>
    <n v="1019108791"/>
    <n v="3"/>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Daniela Andrea Monroy Jaimes"/>
    <n v="1032480616"/>
    <s v="F- Magistratura"/>
    <s v="N/A"/>
    <s v="Caso 01"/>
    <s v="Julieta Lemaitre Ripoll"/>
    <s v="Inversión"/>
    <n v="52265633"/>
    <n v="52265633"/>
    <s v="N/A"/>
    <n v="5463307"/>
    <n v="5463307"/>
    <n v="191125"/>
    <n v="877425"/>
    <n v="2022011000068"/>
    <d v="2025-10-14T00:00:00"/>
    <d v="2025-10-27T00:00:00"/>
    <s v="N/A"/>
    <s v="N/A"/>
    <s v="N/A"/>
    <s v="N/A"/>
    <s v="N/A"/>
    <n v="0"/>
    <s v="N/A"/>
    <n v="0"/>
    <s v="N/A"/>
    <n v="0"/>
    <s v="N/A"/>
    <n v="0"/>
    <s v="N/A"/>
    <n v="0"/>
    <s v="N/A"/>
    <n v="0"/>
    <n v="52265633"/>
    <n v="38243149"/>
    <n v="38243149"/>
    <n v="0"/>
    <n v="0"/>
    <d v="2026-07-31T00:00:00"/>
    <d v="2026-07-31T00:00:00"/>
    <n v="206"/>
    <s v="N/A"/>
    <s v="Bogotá D.C."/>
    <s v="Cumplimiento"/>
    <s v="14-47-101045692"/>
    <s v="Seguros del Estado S.A."/>
    <d v="2025-10-24T00:00:00"/>
    <s v="24/10/2025 - 31/01/2027"/>
    <d v="2025-10-27T00:00:00"/>
    <s v="Ninguna"/>
    <s v="En ejecución"/>
    <s v="Ingreso"/>
    <s v="N/A"/>
    <s v="CIENCIA POLITICA Y GOBIERNO"/>
    <s v="GESTION Y DESARROLLO URBANO"/>
    <s v="Femenino"/>
    <s v="jesica.orozco@jep.gov.co"/>
    <s v="https://community.secop.gov.co/Public/Tendering/ContractNoticePhases/View?PPI=CO1.PPI.42854018&amp;isFromPublicArea=True&amp;isModal=False"/>
    <s v="JUDICIAL_DIALÓGICO"/>
    <s v="PROCESOS_MISIONALES"/>
    <s v="Magistratura"/>
    <s v="Magistratura"/>
    <n v="0"/>
  </r>
  <r>
    <n v="1517"/>
    <n v="80161504"/>
    <s v="JEP-1556-2025"/>
    <s v="JEP-CSPO-1524-2025"/>
    <s v="Miguel Ángel Salcedo"/>
    <d v="2025-10-03T00:00:00"/>
    <s v="Jenny Alejandra Rojas Lopez"/>
    <x v="0"/>
    <s v="1. Prestación de servicios profesionales y de apoyo a la gestión"/>
    <s v="Cédula de Ciudadanía"/>
    <n v="1015398640"/>
    <n v="8"/>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Álvaro Fabián Carreño Ordóñez"/>
    <n v="1098654844"/>
    <s v="F- Magistratura"/>
    <s v="N/A"/>
    <s v="Caso 01"/>
    <s v="Julieta Lemaitre Ripoll"/>
    <s v="Inversión"/>
    <n v="52265633"/>
    <n v="52265633"/>
    <s v="N/A"/>
    <n v="5463307"/>
    <n v="5463307"/>
    <n v="191225"/>
    <n v="840225"/>
    <n v="2022011000068"/>
    <d v="2025-10-14T00:00:00"/>
    <d v="2025-10-20T00:00:00"/>
    <s v="N/A"/>
    <s v="N/A"/>
    <s v="N/A"/>
    <s v="N/A"/>
    <s v="N/A"/>
    <n v="0"/>
    <s v="N/A"/>
    <n v="0"/>
    <s v="N/A"/>
    <n v="0"/>
    <s v="N/A"/>
    <n v="0"/>
    <s v="N/A"/>
    <n v="0"/>
    <s v="N/A"/>
    <n v="0"/>
    <n v="52265633"/>
    <n v="38243149"/>
    <n v="38243149"/>
    <n v="0"/>
    <n v="0"/>
    <d v="2026-07-31T00:00:00"/>
    <d v="2026-07-31T00:00:00"/>
    <n v="206"/>
    <s v="N/A"/>
    <s v="Bogotá D.C."/>
    <s v="Cumplimiento"/>
    <s v="21-47-101053047"/>
    <s v="Seguros del Estado S.A."/>
    <d v="2025-10-17T00:00:00"/>
    <s v="16/10/2025 - 10/02/2027"/>
    <d v="2025-10-17T00:00:00"/>
    <s v="Ninguna"/>
    <s v="En ejecución"/>
    <s v="Ingreso"/>
    <s v="N/A"/>
    <s v="PSICOLOGÍA"/>
    <s v="N/A"/>
    <s v="Femenino"/>
    <s v="Jenny.Rojas@jep.gov.co"/>
    <s v="https://community.secop.gov.co/Public/Tendering/ContractNoticePhases/View?PPI=CO1.PPI.42854078&amp;isFromPublicArea=True&amp;isModal=False"/>
    <s v="JUDICIAL_DIALÓGICO"/>
    <s v="PROCESOS_MISIONALES"/>
    <s v="Magistratura"/>
    <s v="Magistratura"/>
    <n v="0"/>
  </r>
  <r>
    <n v="1518"/>
    <n v="80161504"/>
    <s v="JEP-1557-2025"/>
    <s v="JEP-CSPO-1525-2025"/>
    <s v="Miguel Ángel Salcedo"/>
    <d v="2025-10-03T00:00:00"/>
    <s v="Chisthian Giovany Ayala Garcia"/>
    <x v="0"/>
    <s v="1. Prestación de servicios profesionales y de apoyo a la gestión"/>
    <s v="Cédula de Ciudadanía"/>
    <n v="1030603006"/>
    <n v="2"/>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Valeria Jaramillo_x000a_Camacho"/>
    <n v="1014229169"/>
    <s v="F- Magistratura"/>
    <s v="N/A"/>
    <s v="Caso 01"/>
    <s v="Julieta Lemaitre Ripoll"/>
    <s v="Inversión"/>
    <n v="52265633"/>
    <n v="52265633"/>
    <s v="N/A"/>
    <n v="5463307"/>
    <n v="5463307"/>
    <n v="191325"/>
    <n v="882325"/>
    <n v="2022011000068"/>
    <d v="2025-10-21T00:00:00"/>
    <d v="2025-10-29T00:00:00"/>
    <s v="N/A"/>
    <s v="N/A"/>
    <s v="N/A"/>
    <s v="N/A"/>
    <s v="N/A"/>
    <n v="0"/>
    <s v="N/A"/>
    <n v="0"/>
    <s v="N/A"/>
    <n v="0"/>
    <s v="N/A"/>
    <n v="0"/>
    <s v="N/A"/>
    <n v="0"/>
    <s v="N/A"/>
    <n v="0"/>
    <n v="52265633"/>
    <n v="38243149"/>
    <n v="38243149"/>
    <n v="0"/>
    <n v="0"/>
    <d v="2026-07-31T00:00:00"/>
    <d v="2026-07-31T00:00:00"/>
    <n v="206"/>
    <s v="N/A"/>
    <s v="Bogotá D.C."/>
    <s v="Cumplimiento"/>
    <s v="11-47-101039932"/>
    <s v="Seguros del Estado S.A."/>
    <d v="2025-10-27T00:00:00"/>
    <s v="27/10/2025 - 31-01-2027"/>
    <d v="2025-10-28T00:00:00"/>
    <s v="Ninguna"/>
    <s v="En ejecución"/>
    <s v="Ingreso"/>
    <s v="N/A"/>
    <s v="CIENCIAS POLÍTICAS Y DE GOBIERNO"/>
    <s v="N/A"/>
    <s v="Masculino"/>
    <s v="cristhian.ayala@jep.gov.co"/>
    <s v="https://community.secop.gov.co/Public/Tendering/ContractNoticePhases/View?PPI=CO1.PPI.42901802&amp;isFromPublicArea=True&amp;isModal=False"/>
    <s v="JUDICIAL_DIALÓGICO"/>
    <s v="PROCESOS_MISIONALES"/>
    <s v="Magistratura"/>
    <s v="Magistratura"/>
    <n v="0"/>
  </r>
  <r>
    <n v="1519"/>
    <n v="80161504"/>
    <s v="JEP-1558-2025"/>
    <s v="JEP-CSPO-1526-2025"/>
    <s v="Miguel Ángel Salcedo"/>
    <d v="2025-10-03T00:00:00"/>
    <s v="Daniela Alejandra Bernal Delgado"/>
    <x v="0"/>
    <s v="1. Prestación de servicios profesionales y de apoyo a la gestión"/>
    <s v="Cédula de Ciudadanía"/>
    <n v="1010241658"/>
    <n v="7"/>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María Camila Flechas Hernández"/>
    <n v="1136887489"/>
    <s v="F- Magistratura"/>
    <s v="N/A"/>
    <s v="Caso 01"/>
    <s v="Julieta Lemaitre Ripoll"/>
    <s v="Inversión"/>
    <n v="52265633"/>
    <n v="52265633"/>
    <s v="N/A"/>
    <n v="5463307"/>
    <n v="5463307"/>
    <n v="191425"/>
    <n v="847025"/>
    <n v="2022011000068"/>
    <d v="2025-10-15T00:00:00"/>
    <d v="2025-10-27T00:00:00"/>
    <s v="N/A"/>
    <s v="N/A"/>
    <s v="N/A"/>
    <s v="N/A"/>
    <s v="N/A"/>
    <n v="0"/>
    <s v="N/A"/>
    <n v="0"/>
    <s v="N/A"/>
    <n v="0"/>
    <s v="N/A"/>
    <n v="0"/>
    <s v="N/A"/>
    <n v="0"/>
    <s v="N/A"/>
    <n v="0"/>
    <n v="52265633"/>
    <n v="38243149"/>
    <n v="38243149"/>
    <n v="0"/>
    <n v="0"/>
    <d v="2026-07-31T00:00:00"/>
    <d v="2026-07-31T00:00:00"/>
    <n v="206"/>
    <s v="N/A"/>
    <s v="Bogotá D.C."/>
    <s v="Cumplimiento"/>
    <s v="310-47-994000018806"/>
    <s v="Aseguradora Solidaria de Colombia"/>
    <d v="2025-10-22T00:00:00"/>
    <s v="17/10/2025 -10/02/2027"/>
    <d v="2025-10-27T00:00:00"/>
    <s v="Ninguna"/>
    <s v="En ejecución"/>
    <s v="Ingreso"/>
    <s v="N/A"/>
    <s v="PSICOLOGÍA"/>
    <s v="N/A"/>
    <s v="Femenino"/>
    <s v="daniela.bernal@jep.gov.co"/>
    <s v="https://community.secop.gov.co/Public/Tendering/ContractNoticePhases/View?PPI=CO1.PPI.42854509&amp;isFromPublicArea=True&amp;isModal=False"/>
    <s v="JUDICIAL_DIALÓGICO"/>
    <s v="PROCESOS_MISIONALES"/>
    <s v="Magistratura"/>
    <s v="Magistratura"/>
    <n v="0"/>
  </r>
  <r>
    <n v="1520"/>
    <n v="80161504"/>
    <s v="JEP-1559-2025"/>
    <s v="JEP-CSPO-1527-2025"/>
    <s v="Miguel Ángel Salcedo"/>
    <d v="2025-10-03T00:00:00"/>
    <s v="Natalia Sofia Tapia Casas"/>
    <x v="0"/>
    <s v="1. Prestación de servicios profesionales y de apoyo a la gestión"/>
    <s v="Cédula de Ciudadanía"/>
    <n v="1074577267"/>
    <n v="6"/>
    <s v="Persona Natural"/>
    <s v="Venecia"/>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Valeria Jaramillo_x000a_Camacho"/>
    <n v="1014229169"/>
    <s v="F- Magistratura"/>
    <s v="N/A"/>
    <s v="Caso 01"/>
    <s v="Julieta Lemaitre Ripoll"/>
    <s v="Inversión"/>
    <n v="52265633"/>
    <n v="52265633"/>
    <s v="N/A"/>
    <n v="5463307"/>
    <n v="5463307"/>
    <n v="226625"/>
    <n v="869025"/>
    <n v="2022011000068"/>
    <d v="2025-10-16T00:00:00"/>
    <d v="2025-10-27T00:00:00"/>
    <s v="N/A"/>
    <s v="N/A"/>
    <s v="N/A"/>
    <s v="N/A"/>
    <s v="N/A"/>
    <n v="0"/>
    <s v="N/A"/>
    <n v="0"/>
    <s v="N/A"/>
    <n v="0"/>
    <s v="N/A"/>
    <n v="0"/>
    <s v="N/A"/>
    <n v="0"/>
    <s v="N/A"/>
    <n v="0"/>
    <n v="52265633"/>
    <n v="38243149"/>
    <n v="38243149"/>
    <n v="0"/>
    <n v="0"/>
    <d v="2026-07-31T00:00:00"/>
    <d v="2026-07-31T00:00:00"/>
    <n v="206"/>
    <s v="N/A"/>
    <s v="Bogotá D.C."/>
    <s v="Cumplimiento"/>
    <s v="33-47-101018977"/>
    <s v="Seguros del Estado S.A."/>
    <d v="2025-10-23T00:00:00"/>
    <s v="22/10/2025 - 01/02/2027"/>
    <d v="2025-10-23T00:00:00"/>
    <s v="Ninguna"/>
    <s v="En ejecución"/>
    <s v="Ingreso"/>
    <s v="N/A"/>
    <s v="CIENCIAS POLÍTICAS Y DE GOBIERNO"/>
    <s v="N/A"/>
    <s v="Femenino"/>
    <s v="natalia.tapia@jep.gov.co"/>
    <s v="https://community.secop.gov.co/Public/Tendering/ContractNoticePhases/View?PPI=CO1.PPI.42854510&amp;isFromPublicArea=True&amp;isModal=False"/>
    <s v="JUDICIAL_DIALÓGICO"/>
    <s v="PROCESOS_MISIONALES"/>
    <s v="Magistratura"/>
    <s v="Magistratura"/>
    <n v="0"/>
  </r>
  <r>
    <n v="1521"/>
    <n v="80161504"/>
    <s v="JEP-1560-2025"/>
    <s v="JEP-CSPO-1528-2025"/>
    <s v="Miguel Ángel Salcedo"/>
    <d v="2025-10-03T00:00:00"/>
    <s v="Andres Camilo Garay Nuncira"/>
    <x v="0"/>
    <s v="1. Prestación de servicios profesionales y de apoyo a la gestión"/>
    <s v="Cédula de Ciudadanía"/>
    <n v="1010238029"/>
    <n v="3"/>
    <s v="Persona Natural"/>
    <s v="Bogotá D.C."/>
    <s v="Prestar servicios profesionales para apoyar a la JEP en las actividades de sistematización y análisis de las observaciones de víctimas y de los reconocimientos realizados por los comparecientes, en el macrocaso 01."/>
    <s v="Jairo Ernesto Arias Orjuela"/>
    <s v="Dirección de Asuntos Jurídicos"/>
    <s v="F- Magistratura"/>
    <s v="Álvaro Fabián Carreño Ordóñez"/>
    <n v="1098654844"/>
    <s v="F- Magistratura"/>
    <s v="N/A"/>
    <s v="Caso 01"/>
    <s v="Julieta Lemaitre Ripoll"/>
    <s v="Inversión"/>
    <n v="14022484"/>
    <n v="14022484"/>
    <s v="N/A"/>
    <n v="5463307"/>
    <n v="5463307"/>
    <n v="226725"/>
    <n v="855925"/>
    <n v="2022011000068"/>
    <d v="2025-10-17T00:00:00"/>
    <d v="2025-10-23T00:00:00"/>
    <s v="Sofia Ossa Zuñiga"/>
    <s v="Cédula de ciudadanía"/>
    <n v="1006108226"/>
    <n v="6"/>
    <d v="2025-11-07T00:00:00"/>
    <n v="0"/>
    <s v="N/A"/>
    <n v="0"/>
    <s v="N/A"/>
    <n v="0"/>
    <s v="N/A"/>
    <n v="0"/>
    <s v="N/A"/>
    <n v="0"/>
    <s v="N/A"/>
    <n v="0"/>
    <n v="14022484"/>
    <n v="38243149"/>
    <n v="38243149"/>
    <n v="0"/>
    <n v="0"/>
    <d v="2026-07-31T00:00:00"/>
    <d v="2026-07-31T00:00:00"/>
    <n v="206"/>
    <s v="N/A"/>
    <s v="Bogotá D.C."/>
    <s v="Cumplimiento; Cumplimiento"/>
    <s v="14-47-101045573; 33-47-101019222"/>
    <s v="Seguros del Estado S.A.; Seguros del Estado S.A."/>
    <s v="20/10/2025; 12/11/2025"/>
    <s v="17/10/2025 - 10/02/2027; 07/11/2025 - 05/02/2027"/>
    <s v="22/10/2025; 13/11/2025"/>
    <s v="El 7/11/2025 se publicó la cesión del contrato a Sofia Ossa Zuñiga"/>
    <s v="En ejecución"/>
    <s v="Cesión"/>
    <s v="N/A"/>
    <s v="DERECHO; DERECHO"/>
    <s v="N/A; N/A"/>
    <s v="Masculino; Femenino"/>
    <s v="andres.garay@jep.gov.co"/>
    <s v="https://community.secop.gov.co/Public/Tendering/ContractNoticePhases/View?PPI=CO1.PPI.42896737&amp;isFromPublicArea=True&amp;isModal=False"/>
    <s v="JUDICIAL_DIALÓGICO"/>
    <s v="PROCESOS_MISIONALES"/>
    <s v="Magistratura"/>
    <s v="Magistratura"/>
    <n v="0"/>
  </r>
  <r>
    <n v="1523"/>
    <n v="80161504"/>
    <s v="JEP-1561-2025"/>
    <s v="JEP-CSPO-1529-2025"/>
    <s v="Clara Torres"/>
    <d v="2025-10-03T00:00:00"/>
    <s v="Santiago Parra Parra"/>
    <x v="0"/>
    <s v="1. Prestación de servicios profesionales y de apoyo a la gestión"/>
    <s v="Cédula de Ciudadanía"/>
    <n v="1013687193"/>
    <n v="1"/>
    <s v="Persona Natural"/>
    <s v="Bogotá D.C."/>
    <s v="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1525"/>
    <n v="856025"/>
    <n v="2022011000068"/>
    <d v="2025-10-17T00:00:00"/>
    <d v="2025-10-21T00:00:00"/>
    <s v="N/A"/>
    <s v="N/A"/>
    <s v="N/A"/>
    <s v="N/A"/>
    <s v="N/A"/>
    <n v="0"/>
    <s v="N/A"/>
    <n v="0"/>
    <s v="N/A"/>
    <n v="0"/>
    <s v="N/A"/>
    <n v="0"/>
    <s v="N/A"/>
    <n v="0"/>
    <s v="N/A"/>
    <n v="0"/>
    <n v="40832513"/>
    <n v="29877456"/>
    <n v="29877456"/>
    <n v="0"/>
    <n v="0"/>
    <d v="2026-07-31T00:00:00"/>
    <d v="2026-07-31T00:00:00"/>
    <n v="206"/>
    <s v="N/A"/>
    <s v="Bogotá D.C."/>
    <s v="Cumplimiento"/>
    <s v="_x0009_33-47-101018941"/>
    <s v="Seguros del Estado S.A."/>
    <d v="2025-10-20T00:00:00"/>
    <s v="17/10/2025 - 05/02/2027"/>
    <d v="2025-10-20T00:00:00"/>
    <s v="Ninguna"/>
    <s v="En ejecución"/>
    <s v="Ingreso"/>
    <s v="N/A"/>
    <s v="HISTORIA "/>
    <s v="N/A"/>
    <s v="Masculino"/>
    <s v="santiago.parra@jep.gov.co"/>
    <s v="https://community.secop.gov.co/Public/Tendering/ContractNoticePhases/View?PPI=CO1.PPI.42828826&amp;isFromPublicArea=True&amp;isModal=False"/>
    <s v="JUDICIAL_ADVERSARIAL"/>
    <s v="PROCESOS_MISIONALES"/>
    <s v="Magistratura"/>
    <s v="Magistratura"/>
    <n v="0"/>
  </r>
  <r>
    <n v="1524"/>
    <n v="93151507"/>
    <s v="JEP-1562-2025"/>
    <s v="JEP-CSPO-1530-2025"/>
    <s v="Miguel Ángel Salcedo"/>
    <d v="2025-10-03T00:00:00"/>
    <s v="Daniela Arciniegas Garcia"/>
    <x v="0"/>
    <s v="1. Prestación de servicios profesionales y de apoyo a la gestión"/>
    <s v="Cédula de Ciudadanía"/>
    <n v="1032491581"/>
    <n v="0"/>
    <s v="Persona Natural"/>
    <s v="Bogotá D.C."/>
    <s v="Prestar servicios profesionales para apoyar a las salas y secciones de la JEP, en las actividades requeridas para el trámite de los asuntos, actividades y gestiones judiciales y administrativas necesarios dentro del despacho."/>
    <s v="Jairo Ernesto Arias Orjuela"/>
    <s v="Dirección de Asuntos Jurídicos"/>
    <s v="F- Magistratura"/>
    <s v="Olga Maritza Valois Moreno"/>
    <n v="1010185820"/>
    <s v="F- Magistratura"/>
    <s v="N/A"/>
    <s v="Apoyo SAR"/>
    <s v="Raúl Eduardo Sánchez Sánchez"/>
    <s v="Inversión"/>
    <n v="119231074"/>
    <n v="119231074"/>
    <s v="N/A"/>
    <n v="12463179"/>
    <n v="12463179"/>
    <s v="_x0009_226925"/>
    <n v="835225"/>
    <n v="2022011000068"/>
    <d v="2025-10-15T00:00:00"/>
    <d v="2025-10-16T00:00:00"/>
    <s v="N/A"/>
    <s v="N/A"/>
    <s v="N/A"/>
    <s v="N/A"/>
    <s v="N/A"/>
    <n v="0"/>
    <s v="N/A"/>
    <n v="0"/>
    <s v="N/A"/>
    <n v="0"/>
    <s v="N/A"/>
    <n v="0"/>
    <s v="N/A"/>
    <n v="0"/>
    <s v="N/A"/>
    <n v="0"/>
    <n v="119231074"/>
    <n v="87242253"/>
    <n v="87242253"/>
    <n v="0"/>
    <n v="0"/>
    <d v="2026-07-31T00:00:00"/>
    <d v="2026-07-31T00:00:00"/>
    <n v="206"/>
    <s v="N/A"/>
    <s v="Bogotá D.C."/>
    <s v="Cumplimiento"/>
    <s v="33-47-101018877"/>
    <s v="Seguros del Estado S.A."/>
    <d v="2025-10-15T00:00:00"/>
    <s v="15/10/2025 - 04/02/2027"/>
    <d v="2025-10-16T00:00:00"/>
    <s v="Ninguna"/>
    <s v="En ejecución"/>
    <s v="Ingreso"/>
    <s v="N/A"/>
    <s v="DERECHO "/>
    <s v="N/A"/>
    <s v="Femenino"/>
    <s v="daniela.arciniegas@jep.gov.co"/>
    <s v="https://community.secop.gov.co/Public/Tendering/ContractNoticePhases/View?PPI=CO1.PPI.42738591&amp;isFromPublicArea=True&amp;isModal=False"/>
    <s v="JUDICIAL_ADVERSARIAL"/>
    <s v="PROCESOS_MISIONALES"/>
    <s v="Magistratura"/>
    <s v="Magistratura"/>
    <n v="0"/>
  </r>
  <r>
    <n v="1525"/>
    <n v="93151507"/>
    <s v="JEP-1563-2025"/>
    <s v="JEP-CSPO-1531-2025"/>
    <s v="Julieth Barrera"/>
    <d v="2025-10-03T00:00:00"/>
    <s v="Laura Juliet Sanchez Bonilla"/>
    <x v="0"/>
    <s v="1. Prestación de servicios profesionales y de apoyo a la gestión"/>
    <s v="Cédula de Ciudadanía"/>
    <n v="1018416890"/>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191625"/>
    <n v="845925"/>
    <n v="2022011000068"/>
    <d v="2025-10-16T00:00:00"/>
    <d v="2025-10-20T00:00:00"/>
    <s v="N/A"/>
    <s v="N/A"/>
    <s v="N/A"/>
    <s v="N/A"/>
    <s v="N/A"/>
    <n v="0"/>
    <s v="N/A"/>
    <n v="0"/>
    <s v="N/A"/>
    <n v="0"/>
    <s v="N/A"/>
    <n v="0"/>
    <s v="N/A"/>
    <n v="0"/>
    <s v="N/A"/>
    <n v="0"/>
    <n v="40832513"/>
    <n v="29877456"/>
    <n v="29877456"/>
    <n v="0"/>
    <n v="0"/>
    <d v="2026-07-31T00:00:00"/>
    <d v="2026-07-31T00:00:00"/>
    <n v="206"/>
    <s v="N/A"/>
    <s v="Bogotá D.C."/>
    <s v="Cumplimiento"/>
    <s v="33-47-101018906"/>
    <s v="Seguros del Estado S.A."/>
    <d v="2025-10-17T00:00:00"/>
    <s v="17/10/2025 - 05/02/2027"/>
    <d v="2025-10-20T00:00:00"/>
    <s v="Ninguna"/>
    <s v="En ejecución"/>
    <s v="Ingreso"/>
    <s v="N/A"/>
    <s v="DERECHO"/>
    <s v="N/A"/>
    <s v="Femenino"/>
    <s v="laura.sanchezb@jep.gov.co"/>
    <s v="https://community.secop.gov.co/Public/Tendering/ContractNoticePhases/View?PPI=CO1.PPI.42767201&amp;isFromPublicArea=True&amp;isModal=False"/>
    <s v="SOPORTE_PARA_LA_ADMINISTRACIÓN_DE_JUSTICIA"/>
    <s v="PROCESOS_MISIONALES"/>
    <s v="Secretaría General Judicial"/>
    <s v="Magistratura"/>
    <n v="0"/>
  </r>
  <r>
    <n v="1526"/>
    <n v="93151507"/>
    <s v="JEP-1564-2025"/>
    <s v="JEP-CSPO-1532-2025"/>
    <s v="Julieth Barrera"/>
    <d v="2025-10-17T00:00:00"/>
    <s v="Cristian David Santana Araujo"/>
    <x v="0"/>
    <s v="1. Prestación de servicios profesionales y de apoyo a la gestión"/>
    <s v="Cédula de Ciudadanía"/>
    <n v="1065660670"/>
    <n v="3"/>
    <s v="Persona Natural"/>
    <s v="Barranquilla "/>
    <s v="Prestar servicios profesionales para apoyar y acompañar en los procesos de mejoramiento de la gestión judicial de la Secretaría General Judicial."/>
    <s v="Claudia Liliana Erazo Maldonado"/>
    <s v="Subsecretaría Ejecutiva"/>
    <s v="G- Secretaría General Judicial "/>
    <s v="Yuly Sáenz Berdugo"/>
    <n v="52421376"/>
    <s v="G- Secretaría General Judicial "/>
    <s v="N/A"/>
    <s v="Apoyo SEJUD"/>
    <s v="Yuly Sáenz Berdugo"/>
    <s v="Inversión"/>
    <n v="40832513"/>
    <n v="40832513"/>
    <s v="N/A"/>
    <n v="4268208"/>
    <n v="4268208"/>
    <n v="191725"/>
    <n v="894825"/>
    <n v="2022011000068"/>
    <d v="2025-10-30T00:00:00"/>
    <d v="2025-11-06T00:00:00"/>
    <s v="N/A"/>
    <s v="N/A"/>
    <s v="N/A"/>
    <s v="N/A"/>
    <s v="N/A"/>
    <n v="0"/>
    <s v="N/A"/>
    <n v="0"/>
    <s v="N/A"/>
    <n v="0"/>
    <s v="N/A"/>
    <n v="0"/>
    <s v="N/A"/>
    <n v="0"/>
    <s v="N/A"/>
    <n v="0"/>
    <n v="40832513"/>
    <n v="29877456"/>
    <n v="29877456"/>
    <n v="0"/>
    <n v="0"/>
    <d v="2026-07-31T00:00:00"/>
    <d v="2026-07-31T00:00:00"/>
    <n v="206"/>
    <s v="N/A"/>
    <s v="Bogotá D.C."/>
    <s v="Cumplimiento"/>
    <n v="4387182"/>
    <s v="Seguros Generales Suramericana S.A."/>
    <d v="2025-10-30T00:00:00"/>
    <s v="30/10/2025 - 31/01/2027"/>
    <d v="2025-11-04T00:00:00"/>
    <s v="Ninguna"/>
    <s v="En ejecución"/>
    <s v="Ingreso"/>
    <s v="N/A"/>
    <s v="DERECHO"/>
    <s v="N/A"/>
    <s v="Masculino"/>
    <s v="cristian.santana@jep.gov.co"/>
    <s v="https://community.secop.gov.co/Public/Tendering/ContractNoticePhases/View?PPI=CO1.PPI.42986507&amp;isFromPublicArea=True&amp;isModal=False"/>
    <s v="SOPORTE_PARA_LA_ADMINISTRACIÓN_DE_JUSTICIA"/>
    <s v="PROCESOS_MISIONALES"/>
    <s v="Secretaría General Judicial"/>
    <s v="Magistratura"/>
    <n v="0"/>
  </r>
  <r>
    <n v="1527"/>
    <n v="93151507"/>
    <s v="JEP-1565-2025"/>
    <s v="JEP-CSPO-1533-2025"/>
    <s v="Julieth Barrera"/>
    <d v="2025-10-03T00:00:00"/>
    <s v="Leonel Eduardo Rico Torres"/>
    <x v="0"/>
    <s v="1. Prestación de servicios profesionales y de apoyo a la gestión"/>
    <s v="Cédula de Ciudadanía"/>
    <n v="1069727743"/>
    <n v="7"/>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191825"/>
    <n v="868925"/>
    <n v="2022011000068"/>
    <d v="2025-10-22T00:00:00"/>
    <d v="2025-10-27T00:00:00"/>
    <s v="N/A"/>
    <s v="N/A"/>
    <s v="N/A"/>
    <s v="N/A"/>
    <s v="N/A"/>
    <n v="0"/>
    <s v="N/A"/>
    <n v="0"/>
    <s v="N/A"/>
    <n v="0"/>
    <s v="N/A"/>
    <n v="0"/>
    <s v="N/A"/>
    <n v="0"/>
    <s v="N/A"/>
    <n v="0"/>
    <n v="40832513"/>
    <n v="29877456"/>
    <n v="29877456"/>
    <n v="0"/>
    <n v="0"/>
    <d v="2026-07-31T00:00:00"/>
    <d v="2026-07-31T00:00:00"/>
    <n v="206"/>
    <s v="N/A"/>
    <s v="Bogotá D.C."/>
    <s v="Cumplimiento"/>
    <s v="460 47 994000092262"/>
    <s v="Aseguradora Solidaria de Colombia"/>
    <d v="2025-10-22T00:00:00"/>
    <s v="22/10/2025 - 31/07/2025"/>
    <d v="2025-10-27T00:00:00"/>
    <s v="Ninguna"/>
    <s v="En ejecución"/>
    <s v="Ingreso"/>
    <s v="N/A"/>
    <s v="DERECHO"/>
    <s v="N/A"/>
    <s v="Masculino"/>
    <s v="leonel.rico@jep.gov.co"/>
    <s v="https://community.secop.gov.co/Public/Tendering/ContractNoticePhases/View?PPI=CO1.PPI.42930502&amp;isFromPublicArea=True&amp;isModal=False"/>
    <s v="SOPORTE_PARA_LA_ADMINISTRACIÓN_DE_JUSTICIA"/>
    <s v="PROCESOS_MISIONALES"/>
    <s v="Secretaría General Judicial"/>
    <s v="Magistratura"/>
    <n v="0"/>
  </r>
  <r>
    <n v="1528"/>
    <n v="93151507"/>
    <s v="JEP-1566-2025"/>
    <s v="JEP-CSPO-1534-2025"/>
    <s v="Jairo Cuellar"/>
    <d v="2025-10-03T00:00:00"/>
    <s v="Maria Paula Gomez Cardenas"/>
    <x v="0"/>
    <s v="1. Prestación de servicios profesionales y de apoyo a la gestión"/>
    <s v="Cédula de Ciudadanía"/>
    <n v="1101049660"/>
    <n v="0"/>
    <s v="Persona Natural"/>
    <s v="Valle de San José"/>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36749274"/>
    <n v="36749274"/>
    <s v="N/A"/>
    <n v="3841388"/>
    <n v="3841388"/>
    <n v="191925"/>
    <s v="_x0009_845025"/>
    <n v="2022011000068"/>
    <d v="2025-10-16T00:00:00"/>
    <d v="2025-10-21T00:00:00"/>
    <s v="N/A"/>
    <s v="N/A"/>
    <s v="N/A"/>
    <s v="N/A"/>
    <s v="N/A"/>
    <n v="0"/>
    <s v="N/A"/>
    <n v="0"/>
    <s v="N/A"/>
    <n v="0"/>
    <s v="N/A"/>
    <n v="0"/>
    <s v="N/A"/>
    <n v="0"/>
    <s v="N/A"/>
    <n v="0"/>
    <n v="36749274"/>
    <n v="26889716"/>
    <n v="26889716"/>
    <n v="0"/>
    <n v="0"/>
    <d v="2026-07-31T00:00:00"/>
    <d v="2026-07-31T00:00:00"/>
    <n v="206"/>
    <s v="N/A"/>
    <s v="Bogotá D.C."/>
    <s v="Cumplimiento"/>
    <s v="460 47 994000092000"/>
    <s v="Aseguradora Solidaria de Colombia"/>
    <d v="2025-10-17T00:00:00"/>
    <s v="16/10/2025 - 31/01/2027"/>
    <d v="2025-10-17T00:00:00"/>
    <s v="Ninguna"/>
    <s v="En ejecución"/>
    <s v="Ingreso"/>
    <s v="N/A"/>
    <s v="ADMINISTRACIÓN DE EMPRESAS"/>
    <s v="N/A"/>
    <s v="Femenino"/>
    <s v="mariap.gomezc@jep.gov.co"/>
    <s v="https://community.secop.gov.co/Public/Tendering/ContractNoticePhases/View?PPI=CO1.PPI.42862001&amp;isFromPublicArea=True&amp;isModal=False"/>
    <s v="SOPORTE_PARA_LA_ADMINISTRACIÓN_DE_JUSTICIA"/>
    <s v="PROCESOS_MISIONALES"/>
    <s v="Secretaría General Judicial"/>
    <s v="Magistratura"/>
    <n v="0"/>
  </r>
  <r>
    <n v="1529"/>
    <n v="93151507"/>
    <s v="JEP-1567-2025"/>
    <s v="JEP-CSPO-1535-2025"/>
    <s v="Jairo Cuellar"/>
    <d v="2025-10-03T00:00:00"/>
    <s v="Tania Leandra Jimenez Poveda"/>
    <x v="0"/>
    <s v="1. Prestación de servicios profesionales y de apoyo a la gestión"/>
    <s v="Cédula de Ciudadanía"/>
    <n v="1026582103"/>
    <n v="2"/>
    <s v="Persona Natural"/>
    <s v="Bogotá D.C."/>
    <s v="Prestar servicios para apoyar la transcripción de diligencias judiciales de la Jurisdicción Especial para la Paz y a la gestión de la Secretaría General Judicial."/>
    <s v="Jairo Ernesto Arias Orjuela"/>
    <s v="Dirección de Asuntos Jurídicos"/>
    <s v="G- Secretaría General Judicial "/>
    <s v="Yuly Sáenz Berdugo"/>
    <n v="52421376"/>
    <s v="G- Secretaría General Judicial "/>
    <s v="N/A"/>
    <s v="Transcriptor - SEJUD"/>
    <s v="Yuly Sáenz Berdugo"/>
    <s v="Inversión"/>
    <n v="36749274"/>
    <n v="36749274"/>
    <s v="N/A"/>
    <n v="3841388"/>
    <n v="3841388"/>
    <n v="192025"/>
    <n v="845125"/>
    <n v="2022011000068"/>
    <d v="2025-10-16T00:00:00"/>
    <d v="2025-10-20T00:00:00"/>
    <s v="N/A"/>
    <s v="N/A"/>
    <s v="N/A"/>
    <s v="N/A"/>
    <s v="N/A"/>
    <n v="0"/>
    <s v="N/A"/>
    <n v="0"/>
    <s v="N/A"/>
    <n v="0"/>
    <s v="N/A"/>
    <n v="0"/>
    <s v="N/A"/>
    <n v="0"/>
    <s v="N/A"/>
    <n v="0"/>
    <n v="36749274"/>
    <n v="26889716"/>
    <n v="26889716"/>
    <n v="0"/>
    <n v="0"/>
    <d v="2026-07-31T00:00:00"/>
    <d v="2026-07-31T00:00:00"/>
    <n v="206"/>
    <s v="N/A"/>
    <s v="Bogotá D.C."/>
    <s v="Cumplimiento"/>
    <s v="460 47 994000092043"/>
    <s v="Aseguradora Solidaria de Colombia"/>
    <d v="2025-10-17T00:00:00"/>
    <s v="16/10/2025 - 31/01/2027"/>
    <d v="2025-10-17T00:00:00"/>
    <s v="Ninguna"/>
    <s v="En ejecución"/>
    <s v="Ingreso"/>
    <s v="N/A"/>
    <s v="PSICOLOGÍA"/>
    <s v="N/A"/>
    <s v="Femenino"/>
    <s v="tania.jimenez@jep.gov.co"/>
    <s v="https://community.secop.gov.co/Public/Tendering/ContractNoticePhases/View?PPI=CO1.PPI.42876078&amp;isFromPublicArea=True&amp;isModal=False"/>
    <s v="SOPORTE_PARA_LA_ADMINISTRACIÓN_DE_JUSTICIA"/>
    <s v="PROCESOS_MISIONALES"/>
    <s v="Secretaría General Judicial"/>
    <s v="Magistratura"/>
    <n v="0"/>
  </r>
  <r>
    <n v="1530"/>
    <n v="80161500"/>
    <s v="JEP-1568-2025"/>
    <s v="JEP-CSPO-1536-2025"/>
    <s v="Arinson Ruiz"/>
    <d v="2025-10-03T00:00:00"/>
    <s v="Juan David Marin Quintero"/>
    <x v="0"/>
    <s v="1. Prestación de servicios profesionales y de apoyo a la gestión"/>
    <s v="Cédula de Ciudadanía"/>
    <n v="1152202824"/>
    <n v="2"/>
    <s v="Persona Natural"/>
    <s v="Medellín"/>
    <s v="Prestar servicios profesionales para apoyar al grupo de análisis de la información (GRAI) en la administración y gestión segura de las bases de datos integradas en el universo provisional de hechos, el desarrollo y uso eficiente de las herramientas tecnológicas dispuestas para ello."/>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s v="_x0009_227025"/>
    <n v="860125"/>
    <n v="2022011000068"/>
    <d v="2025-10-20T00:00:00"/>
    <d v="2025-10-27T00:00:00"/>
    <s v="N/A"/>
    <s v="N/A"/>
    <s v="N/A"/>
    <s v="N/A"/>
    <s v="N/A"/>
    <n v="0"/>
    <s v="N/A"/>
    <n v="0"/>
    <s v="N/A"/>
    <n v="0"/>
    <s v="N/A"/>
    <n v="0"/>
    <s v="N/A"/>
    <n v="0"/>
    <s v="N/A"/>
    <n v="0"/>
    <n v="75131883"/>
    <n v="54974556"/>
    <n v="54974556"/>
    <n v="0"/>
    <n v="0"/>
    <d v="2026-07-31T00:00:00"/>
    <d v="2026-07-31T00:00:00"/>
    <n v="206"/>
    <s v="N/A"/>
    <s v="Bogotá D.C."/>
    <s v="Cumplimiento"/>
    <n v="4380174"/>
    <s v="Seguros Generales Suramericana S.A."/>
    <d v="2025-10-22T00:00:00"/>
    <s v="20/10/2025 - 10/02/2027"/>
    <d v="2025-10-27T00:00:00"/>
    <s v="Ninguna"/>
    <s v="En ejecución"/>
    <s v="Ingreso"/>
    <s v="N/A"/>
    <s v="MECATRONICA"/>
    <s v="N/A"/>
    <s v="Masculino"/>
    <s v="juan.marinq@jep.gov.co"/>
    <s v="https://community.secop.gov.co/Public/Tendering/ContractNoticePhases/View?PPI=CO1.PPI.42736614&amp;isFromPublicArea=True&amp;isModal=False"/>
    <s v="SOPORTE_PARA_LA_ADMINISTRACIÓN_DE_JUSTICIA"/>
    <s v="PROCESOS_MISIONALES"/>
    <s v="Grupo de Análisis de la Información- GRAI"/>
    <s v="Magistratura"/>
    <n v="0"/>
  </r>
  <r>
    <n v="1532"/>
    <n v="80161500"/>
    <s v="JEP-1569-2025"/>
    <s v="JEP-CSPO-1537-2025"/>
    <s v="Arinson Ruiz"/>
    <d v="2025-10-03T00:00:00"/>
    <s v="Diego Alejandro Chaparro Martinez"/>
    <x v="0"/>
    <s v="1. Prestación de servicios profesionales y de apoyo a la gestión"/>
    <s v="Cédula de Ciudadanía"/>
    <n v="1026577391"/>
    <n v="7"/>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1665088"/>
    <n v="81665088"/>
    <s v="N/A"/>
    <n v="8536421"/>
    <n v="8536421"/>
    <s v="_x0009_227125"/>
    <n v="856125"/>
    <n v="2022011000068"/>
    <d v="2025-10-17T00:00:00"/>
    <d v="2025-10-23T00:00:00"/>
    <s v="N/A"/>
    <s v="N/A"/>
    <s v="N/A"/>
    <s v="N/A"/>
    <s v="N/A"/>
    <n v="0"/>
    <s v="N/A"/>
    <n v="0"/>
    <s v="N/A"/>
    <n v="0"/>
    <s v="N/A"/>
    <n v="0"/>
    <s v="N/A"/>
    <n v="0"/>
    <s v="N/A"/>
    <n v="0"/>
    <n v="81665088"/>
    <n v="59754947"/>
    <n v="59754947"/>
    <n v="0"/>
    <n v="0"/>
    <d v="2026-07-31T00:00:00"/>
    <d v="2026-07-31T00:00:00"/>
    <n v="206"/>
    <s v="N/A"/>
    <s v="Bogotá D.C."/>
    <s v="Cumplimiento"/>
    <s v="14-47-101045571"/>
    <s v="Seguros del Estado S.A."/>
    <d v="2025-10-20T00:00:00"/>
    <s v="17/10/2025 - 10/02/2027"/>
    <d v="2025-10-23T00:00:00"/>
    <s v="Ninguna"/>
    <s v="En ejecución"/>
    <s v="Ingreso"/>
    <s v="N/A"/>
    <s v="INGENIERÍA INDUSTRIAL "/>
    <s v="N/A"/>
    <s v="Masculino"/>
    <s v="diego.chaparro@jep.gov.co"/>
    <s v="https://community.secop.gov.co/Public/Tendering/ContractNoticePhases/View?PPI=CO1.PPI.42685799&amp;isFromPublicArea=True&amp;isModal=False"/>
    <s v="SOPORTE_PARA_LA_ADMINISTRACIÓN_DE_JUSTICIA"/>
    <s v="PROCESOS_MISIONALES"/>
    <s v="Grupo de Análisis de la Información- GRAI"/>
    <s v="Magistratura"/>
    <n v="0"/>
  </r>
  <r>
    <n v="1533"/>
    <n v="80161500"/>
    <s v="JEP-1570-2025"/>
    <s v="JEP-CSPO-1538-2025"/>
    <s v="Arinson Ruiz"/>
    <d v="2025-10-03T00:00:00"/>
    <s v="Ivan Gabriel Corredor Castillo"/>
    <x v="0"/>
    <s v="1. Prestación de servicios profesionales y de apoyo a la gestión"/>
    <s v="Cédula de Ciudadanía"/>
    <n v="1110542999"/>
    <n v="8"/>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1665088"/>
    <n v="81665088"/>
    <s v="N/A"/>
    <n v="8536421"/>
    <n v="8536421"/>
    <n v="227225"/>
    <n v="856225"/>
    <n v="2022011000068"/>
    <d v="2025-10-17T00:00:00"/>
    <d v="2025-10-23T00:00:00"/>
    <s v="N/A"/>
    <s v="N/A"/>
    <s v="N/A"/>
    <s v="N/A"/>
    <s v="N/A"/>
    <n v="0"/>
    <s v="N/A"/>
    <n v="0"/>
    <s v="N/A"/>
    <n v="0"/>
    <s v="N/A"/>
    <n v="0"/>
    <s v="N/A"/>
    <n v="0"/>
    <s v="N/A"/>
    <n v="0"/>
    <n v="81665088"/>
    <n v="59754947"/>
    <n v="59754947"/>
    <n v="0"/>
    <n v="0"/>
    <d v="2026-07-31T00:00:00"/>
    <d v="2026-07-31T00:00:00"/>
    <n v="206"/>
    <s v="N/A"/>
    <s v="Bogotá D.C."/>
    <s v="Cumplimiento"/>
    <s v="18-47-101011637"/>
    <s v="Seguros del Estado S.A."/>
    <d v="2025-10-20T00:00:00"/>
    <s v="17/10/2025 - 10/02/2027"/>
    <d v="2025-10-23T00:00:00"/>
    <s v="Ninguna"/>
    <s v="En ejecución"/>
    <s v="Ingreso"/>
    <s v="N/A"/>
    <s v="ECONOMÍA"/>
    <s v="N/A"/>
    <s v="Masculino"/>
    <s v="ivan.corredor@jep.gov.co"/>
    <s v="https://community.secop.gov.co/Public/Tendering/ContractNoticePhases/View?PPI=CO1.PPI.42687161&amp;isFromPublicArea=True&amp;isModal=False"/>
    <s v="SOPORTE_PARA_LA_ADMINISTRACIÓN_DE_JUSTICIA"/>
    <s v="PROCESOS_MISIONALES"/>
    <s v="Grupo de Análisis de la Información- GRAI"/>
    <s v="Magistratura"/>
    <n v="0"/>
  </r>
  <r>
    <n v="1534"/>
    <n v="80161500"/>
    <s v="JEP-1571-2025"/>
    <s v="JEP-CSPO-1539-2025"/>
    <s v="Arinson Ruiz"/>
    <d v="2025-10-03T00:00:00"/>
    <s v="Paula Andrea Amado Amado"/>
    <x v="0"/>
    <s v="1. Prestación de servicios profesionales y de apoyo a la gestión"/>
    <s v="Cédula de Ciudadanía"/>
    <n v="1010224435"/>
    <n v="1"/>
    <s v="Persona Natural"/>
    <s v="Bogotá D.C."/>
    <s v="Prestar servicios profesionales para poyar y acompañar al Grupo de Análisis de la Información (GRAI) en la organización de bases de datos, análisis estadístico y elaboración de informes."/>
    <s v="Jairo Ernesto Arias Orjuela"/>
    <s v="Dirección de Asuntos Jurídicos"/>
    <s v="H- Grupo de Análisis de la Información- GRAI"/>
    <s v="Juan Felipe García Arboleda"/>
    <n v="75091192"/>
    <s v="H- Grupo de Análisis de la Información - GRAI"/>
    <s v="N/A"/>
    <s v="N/A"/>
    <s v="N/A"/>
    <s v="Inversión"/>
    <n v="81665088"/>
    <n v="81665088"/>
    <s v="N/A"/>
    <n v="8536421"/>
    <n v="8536421"/>
    <n v="227325"/>
    <n v="854625"/>
    <n v="2022011000068"/>
    <d v="2025-10-17T00:00:00"/>
    <d v="2025-10-23T00:00:00"/>
    <s v="N/A"/>
    <s v="N/A"/>
    <s v="N/A"/>
    <s v="N/A"/>
    <s v="N/A"/>
    <n v="0"/>
    <s v="N/A"/>
    <n v="0"/>
    <s v="N/A"/>
    <n v="0"/>
    <s v="N/A"/>
    <n v="0"/>
    <s v="N/A"/>
    <n v="0"/>
    <s v="N/A"/>
    <n v="0"/>
    <n v="81665088"/>
    <n v="59754947"/>
    <n v="59754947"/>
    <n v="0"/>
    <n v="0"/>
    <d v="2026-07-31T00:00:00"/>
    <d v="2026-07-31T00:00:00"/>
    <n v="206"/>
    <s v="N/A"/>
    <s v="Bogotá D.C."/>
    <s v="Cumplimiento"/>
    <s v="_x0009_14-47-101045570"/>
    <s v="Seguros del Estado S.A."/>
    <d v="2025-10-20T00:00:00"/>
    <s v="17/10/2025 - 10/02/2027"/>
    <d v="2025-10-23T00:00:00"/>
    <s v="Ninguna"/>
    <s v="En ejecución"/>
    <s v="Ingreso"/>
    <s v="N/A"/>
    <s v="ECONOMÍA"/>
    <s v="N/A"/>
    <s v="Femenino"/>
    <s v="paula.amado@jep.gov.co"/>
    <s v="https://community.secop.gov.co/Public/Tendering/ContractNoticePhases/View?PPI=CO1.PPI.42691299&amp;isFromPublicArea=True&amp;isModal=False"/>
    <s v="SOPORTE_PARA_LA_ADMINISTRACIÓN_DE_JUSTICIA"/>
    <s v="PROCESOS_MISIONALES"/>
    <s v="Grupo de Análisis de la Información- GRAI"/>
    <s v="Magistratura"/>
    <n v="0"/>
  </r>
  <r>
    <n v="1535"/>
    <n v="80161500"/>
    <s v="JEP-1572-2025"/>
    <s v="JEP-CSPO-1540-2025"/>
    <s v="Miguel Ángel Salcedo"/>
    <d v="2025-10-03T00:00:00"/>
    <s v="Jorge Andres Castillo Mayorga"/>
    <x v="0"/>
    <s v="1. Prestación de servicios profesionales y de apoyo a la gestión"/>
    <s v="Cédula de Ciudadanía"/>
    <n v="1020837162"/>
    <n v="1"/>
    <s v="Persona Natural"/>
    <s v="Neiva"/>
    <s v="Prestar servicios profesionales para el apoyo y acompañamiento a la gestión judicial y de los juicios penales a cargo de la sección de ausencia de reconocimiento verdad y responsabilidad."/>
    <s v="Jairo Ernesto Arias Orjuela"/>
    <s v="Dirección de Asuntos Jurídicos"/>
    <s v="F- Magistratura"/>
    <s v="Carlos Fonseca Sánchez"/>
    <n v="1020740963"/>
    <s v="F- Magistratura"/>
    <s v="N/A"/>
    <s v="Apoyo SAR"/>
    <s v="Raúl Eduardo Sánchez Sánchez"/>
    <s v="Inversión"/>
    <n v="40832513"/>
    <n v="40832513"/>
    <s v="N/A"/>
    <n v="4268208"/>
    <n v="4268208"/>
    <n v="192225"/>
    <n v="835525"/>
    <n v="2022011000068"/>
    <d v="2025-10-15T00:00:00"/>
    <d v="2025-10-21T00:00:00"/>
    <s v="N/A"/>
    <s v="N/A"/>
    <s v="N/A"/>
    <s v="N/A"/>
    <s v="N/A"/>
    <n v="0"/>
    <s v="N/A"/>
    <n v="0"/>
    <s v="N/A"/>
    <n v="0"/>
    <s v="N/A"/>
    <n v="0"/>
    <s v="N/A"/>
    <n v="0"/>
    <s v="N/A"/>
    <n v="0"/>
    <n v="40832513"/>
    <n v="29877456"/>
    <n v="29877456"/>
    <n v="0"/>
    <n v="0"/>
    <d v="2026-07-31T00:00:00"/>
    <d v="2026-07-31T00:00:00"/>
    <n v="206"/>
    <s v="N/A"/>
    <s v="Bogotá D.C."/>
    <s v="Cumplimiento"/>
    <s v="_x0009_CHU-100059801"/>
    <s v="_x0009_Seguros Mundial"/>
    <d v="2025-10-17T00:00:00"/>
    <s v="15/10/2025 - 31/01/2027"/>
    <d v="2025-10-17T00:00:00"/>
    <s v="Ninguna"/>
    <s v="En ejecución"/>
    <s v="Ingreso"/>
    <s v="N/A"/>
    <s v="DERECHO"/>
    <s v="N/A"/>
    <s v="Masculino"/>
    <s v="jorge.castillom@jep.gov.co"/>
    <s v="https://community.secop.gov.co/Public/Tendering/ContractNoticePhases/View?PPI=CO1.PPI.42741164&amp;isFromPublicArea=True&amp;isModal=False"/>
    <s v="JUDICIAL_ADVERSARIAL"/>
    <s v="PROCESOS_MISIONALES"/>
    <s v="Magistratura"/>
    <s v="Magistratura"/>
    <n v="0"/>
  </r>
  <r>
    <n v="1537"/>
    <n v="80161504"/>
    <s v="JEP-1573-2025"/>
    <s v="JEP-CSPO-1541-2025"/>
    <s v="Clara Torres"/>
    <d v="2025-10-03T00:00:00"/>
    <s v="Tomas Julián Carrasquilla Llano"/>
    <x v="0"/>
    <s v="1. Prestación de servicios profesionales y de apoyo a la gestión"/>
    <s v="Cédula de Ciudadanía"/>
    <n v="15447575"/>
    <n v="7"/>
    <s v="Persona Natural"/>
    <s v="Bogotá D.C."/>
    <s v="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la vinculación comunitaria y participación de la sociedad civil en los procedimientos transicionales."/>
    <s v="Claudia Liliana Erazo Maldonado"/>
    <s v="Subsecretaría Ejecutiva"/>
    <s v="AA- Oficina Asesora de Justicia Restaurativa"/>
    <s v="JESÚS EDUARDO MARTINEZ LÓPEZ"/>
    <n v="79649846"/>
    <s v="AA- Oficina Asesora de Justicia Restaurativa"/>
    <s v="N/A"/>
    <s v="N/A"/>
    <s v="N/A"/>
    <s v="Inversión"/>
    <n v="119231074"/>
    <n v="119231074"/>
    <s v="N/A"/>
    <n v="12463179"/>
    <n v="12463179"/>
    <n v="227525"/>
    <s v="_x0009_845525"/>
    <n v="2022011000068"/>
    <d v="2025-10-17T00:00:00"/>
    <d v="2025-10-21T00:00:00"/>
    <s v="N/A"/>
    <s v="N/A"/>
    <s v="N/A"/>
    <s v="N/A"/>
    <s v="N/A"/>
    <n v="0"/>
    <s v="N/A"/>
    <n v="0"/>
    <s v="N/A"/>
    <n v="0"/>
    <s v="N/A"/>
    <n v="0"/>
    <s v="N/A"/>
    <n v="0"/>
    <s v="N/A"/>
    <n v="0"/>
    <n v="119231074"/>
    <n v="87242253"/>
    <n v="87242253"/>
    <n v="0"/>
    <n v="0"/>
    <d v="2026-07-31T00:00:00"/>
    <d v="2026-07-31T00:00:00"/>
    <n v="206"/>
    <s v="N/A"/>
    <s v="Bogotá D.C."/>
    <s v="Cumplimiento"/>
    <s v="96-47-101004585"/>
    <s v="Seguros del Estado S.A."/>
    <d v="2025-10-17T00:00:00"/>
    <s v="17/10/2025 - 11/02/2027"/>
    <d v="2025-10-20T00:00:00"/>
    <s v="Ninguna"/>
    <s v="En ejecución"/>
    <s v="Ingreso"/>
    <s v="N/A"/>
    <s v="PSICOLOGÍA"/>
    <s v="N/A"/>
    <s v="Masculino"/>
    <s v="tomas.carrasquilla@jep.gov.co"/>
    <s v="https://community.secop.gov.co/Public/Tendering/ContractNoticePhases/View?PPI=CO1.PPI.42849756&amp;isFromPublicArea=True&amp;isModal=False"/>
    <s v="ENFOQUE_RESTAURATIVO"/>
    <s v="PROCESOS_MISIONALES"/>
    <s v="Subdirección del Sistema de Justicia Restaurativa"/>
    <s v="Secretaría Ejecutiva"/>
    <n v="0"/>
  </r>
  <r>
    <n v="1538"/>
    <n v="80161504"/>
    <s v="JEP-1574-2025"/>
    <s v="JEP-CSPO-1542-2025"/>
    <s v="Clara Torres"/>
    <d v="2025-10-03T00:00:00"/>
    <s v="Juan Sebastián Gómez Hernández"/>
    <x v="0"/>
    <s v="1. Prestación de servicios profesionales y de apoyo a la gestión"/>
    <s v="Cédula de Ciudadanía"/>
    <n v="1020795864"/>
    <n v="1"/>
    <s v="Persona Natural"/>
    <s v="Bogotá D.C."/>
    <s v="Prestar servicios profesionales para apoyar y acompañar a la Oficina Asesora de Justicia Restaurativa en la asistencia técnica a los procesos misionales relacionados con la justicia restaurativa, así como en el desarrollo de marcos conceptuales de cada una de sus líneas de trabajo."/>
    <s v="Claudia Liliana Erazo Maldonado"/>
    <s v="Subsecretaría Ejecutiva"/>
    <s v="AA- Oficina Asesora de Justicia Restaurativa"/>
    <s v="JESÚS EDUARDO MARTINEZ LÓPEZ"/>
    <n v="79649846"/>
    <s v="AA- Oficina Asesora de Justicia Restaurativa"/>
    <s v="N/A"/>
    <s v="N/A"/>
    <s v="N/A"/>
    <s v="Inversión"/>
    <n v="52265633"/>
    <n v="52265633"/>
    <s v="N/A"/>
    <n v="5463307"/>
    <n v="5463307"/>
    <n v="227625"/>
    <n v="840625"/>
    <n v="2022011000068"/>
    <d v="2025-10-16T00:00:00"/>
    <d v="2025-10-22T00:00:00"/>
    <s v="N/A"/>
    <s v="N/A"/>
    <s v="N/A"/>
    <s v="N/A"/>
    <s v="N/A"/>
    <n v="0"/>
    <s v="N/A"/>
    <n v="0"/>
    <s v="N/A"/>
    <n v="0"/>
    <s v="N/A"/>
    <n v="0"/>
    <s v="N/A"/>
    <n v="0"/>
    <s v="N/A"/>
    <n v="0"/>
    <n v="52265633"/>
    <n v="38243149"/>
    <n v="38243149"/>
    <n v="0"/>
    <n v="0"/>
    <d v="2026-07-31T00:00:00"/>
    <d v="2026-07-31T00:00:00"/>
    <n v="206"/>
    <s v="N/A"/>
    <s v="Bogotá D.C."/>
    <s v="Cumplimiento"/>
    <s v="CBO-100027374-2"/>
    <s v="_x0009_Seguros Mundial"/>
    <d v="2025-10-21T00:00:00"/>
    <s v="16/10/2025 - 01/02/2027"/>
    <d v="2025-10-22T00:00:00"/>
    <s v="Ninguna"/>
    <s v="En ejecución"/>
    <s v="Ingreso"/>
    <s v="N/A"/>
    <s v="DERECHO"/>
    <s v="N/A"/>
    <s v="Masculino"/>
    <s v="Juan.GomezH@jep.gov.co"/>
    <s v="https://community.secop.gov.co/Public/Tendering/ContractNoticePhases/View?PPI=CO1.PPI.42875237&amp;isFromPublicArea=True&amp;isModal=False"/>
    <s v="ENFOQUE_RESTAURATIVO"/>
    <s v="PROCESOS_MISIONALES"/>
    <s v="Subdirección del Sistema de Justicia Restaurativa"/>
    <s v="Secretaría Ejecutiva"/>
    <n v="0"/>
  </r>
  <r>
    <n v="2115"/>
    <s v="76111501;71161202;90101501;83101500;78111503;83121703;90111500;93131703"/>
    <s v="JEP-1575-2025"/>
    <s v="JEP-CSPO-1543-2025"/>
    <s v="Norma Bonilla"/>
    <d v="2025-10-16T00:00:00"/>
    <s v="FUNDACIÓN PANAMERICANA PARA EL DESARROLLO – FUPAD COLOMBIA"/>
    <x v="0"/>
    <s v="6. Convenio de Cooperación Internacional"/>
    <s v="NIT"/>
    <n v="830084232"/>
    <n v="3"/>
    <s v="Persona Jurídica"/>
    <s v="Bogotá D.C."/>
    <s v="Aunar esfuerzos técnicos, administrativos y financieros en la consolidación de la presencia territorial de la JEP, contribuyendo al acceso a la justicia, la participación de las víctimas y el fortalecimiento de las capacidades investigativas. "/>
    <s v="Harvey Danilo Suarez Morales"/>
    <s v="Secretaría Ejecutiva"/>
    <s v="DD- Oficina Asesora de Recursos Físicos e Infraestructura"/>
    <s v="Yiris Tovar Medina"/>
    <n v="22736411"/>
    <s v="DD- Oficina Asesora de Recursos Físicos e Infraestructura"/>
    <s v="N/A"/>
    <s v="N/A"/>
    <s v="N/A"/>
    <s v="Inversión"/>
    <n v="4164134346"/>
    <n v="3803774346"/>
    <n v="360360000"/>
    <s v="N/A"/>
    <s v="N/A"/>
    <n v="258125"/>
    <n v="896425"/>
    <n v="2022011000057"/>
    <d v="2025-10-31T00:00:00"/>
    <d v="2025-11-06T00:00:00"/>
    <s v="N/A"/>
    <s v="N/A"/>
    <s v="N/A"/>
    <s v="N/A"/>
    <s v="N/A"/>
    <n v="0"/>
    <s v="N/A"/>
    <n v="0"/>
    <s v="N/A"/>
    <n v="0"/>
    <s v="N/A"/>
    <n v="0"/>
    <s v="N/A"/>
    <n v="0"/>
    <s v="N/A"/>
    <n v="0"/>
    <n v="4164134346"/>
    <n v="3365148045"/>
    <n v="3365148045"/>
    <n v="0"/>
    <n v="0"/>
    <d v="2026-07-31T00:00:00"/>
    <d v="2026-07-31T00:00:00"/>
    <n v="206"/>
    <s v="N/A"/>
    <s v="Territorio Nacional"/>
    <s v="Cumplimiento; Responsabilidad Civil Extracontractual"/>
    <s v="63-45-101056545; 63-40-101039664"/>
    <s v="Seguros del Estado S.A."/>
    <s v="31/10/2025; 31/10/2025"/>
    <s v="30/10/2025 - 31/07/2027; 30/10/2025 - 31/07/2026"/>
    <d v="2025-11-05T00:00:00"/>
    <s v="Ninguno"/>
    <s v="En ejecución"/>
    <s v="Ingreso"/>
    <s v="N/A"/>
    <s v="N/A"/>
    <s v="N/A"/>
    <s v="N/A"/>
    <s v="N/A"/>
    <s v="https://community.secop.gov.co/Public/Tendering/ContractNoticePhases/View?PPI=CO1.PPI.43213404&amp;isFromPublicArea=True&amp;isModal=False"/>
    <s v="GESTIÓN_DE_SEGURIDAD_BIENES_Y_SERVICIOS"/>
    <s v="PROCESOS_DE_GESTIÓN"/>
    <s v="Dirección Administrativa y Financiera"/>
    <s v="Secretaría Ejecutiva"/>
    <n v="0"/>
  </r>
  <r>
    <n v="1541"/>
    <n v="93151507"/>
    <s v="JEP-1576-2025"/>
    <s v="JEP-CSPO-1544-2025"/>
    <s v="Clara Torres"/>
    <d v="2025-10-03T00:00:00"/>
    <s v="Efrain Velasco Rueda"/>
    <x v="0"/>
    <s v="1. Prestación de servicios profesionales y de apoyo a la gestión"/>
    <s v="Cédula de Ciudadanía"/>
    <n v="1010202788"/>
    <n v="1"/>
    <s v="Persona Natural"/>
    <s v="Pitalito"/>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7365736"/>
    <n v="47365736"/>
    <s v="N/A"/>
    <n v="4951123"/>
    <n v="4951123"/>
    <n v="192425"/>
    <n v="860425"/>
    <n v="2022011000068"/>
    <d v="2025-10-20T00:00:00"/>
    <d v="2025-10-22T00:00:00"/>
    <s v="N/A"/>
    <s v="N/A"/>
    <s v="N/A"/>
    <s v="N/A"/>
    <s v="N/A"/>
    <n v="0"/>
    <s v="N/A"/>
    <n v="0"/>
    <s v="N/A"/>
    <n v="0"/>
    <s v="N/A"/>
    <n v="0"/>
    <s v="N/A"/>
    <n v="0"/>
    <s v="N/A"/>
    <n v="0"/>
    <n v="47365736"/>
    <n v="34657861"/>
    <n v="34657861"/>
    <n v="0"/>
    <n v="0"/>
    <d v="2026-07-31T00:00:00"/>
    <d v="2026-07-31T00:00:00"/>
    <n v="206"/>
    <s v="N/A"/>
    <s v="Bogotá D.C."/>
    <s v="Cumplimiento"/>
    <s v="11-47-101039747"/>
    <s v="Seguros del Estado S.A."/>
    <d v="2025-10-20T00:00:00"/>
    <s v="20/10/2025 - 05/02/2027"/>
    <d v="2025-10-21T00:00:00"/>
    <s v="Ninguna"/>
    <s v="En ejecución"/>
    <s v="Ingreso"/>
    <s v="N/A"/>
    <s v="GEOGRAFÍA "/>
    <s v="N/A"/>
    <s v="Masculino"/>
    <s v="efrain.velasco@jep.gov.co"/>
    <s v="https://community.secop.gov.co/Public/Tendering/ContractNoticePhases/View?PPI=CO1.PPI.42884607&amp;isFromPublicArea=True&amp;isModal=False"/>
    <s v="JUDICIAL_ADVERSARIAL"/>
    <s v="PROCESOS_MISIONALES"/>
    <s v="Magistratura"/>
    <s v="Magistratura"/>
    <n v="0"/>
  </r>
  <r>
    <n v="1542"/>
    <n v="93151507"/>
    <s v="JEP-1577-2025"/>
    <s v="JEP-CSPO-1545-2025"/>
    <s v="Clara Torres"/>
    <d v="2025-10-03T00:00:00"/>
    <s v="Sara Maria Astralaga Cediel "/>
    <x v="0"/>
    <s v="1. Prestación de servicios profesionales y de apoyo a la gestión"/>
    <s v="Cédula de Ciudadanía"/>
    <n v="1083007466"/>
    <n v="3"/>
    <s v="Persona Natural"/>
    <s v="Bogotá D.C."/>
    <s v="Prestar servicios profesionales para apoyar en la preparación de insumos, análisis y documentación para contribuir a la investigación judicial, así como en la sistematización, análisis y contrastación de información y elaboración de documentos que contribuyan a la construcción del Auto de Determinación de Hechos y Conductas."/>
    <s v="Jairo Ernesto Arias Orjuela"/>
    <s v="Dirección de Asuntos Jurídicos"/>
    <s v="F- Magistratura"/>
    <s v="REINERE DE LOS ÁNGELES JARAMILLO CHAVERRA"/>
    <n v="43492535"/>
    <s v="F- Magistratura"/>
    <s v="N/A"/>
    <s v="Caso 08"/>
    <s v="Reinere de los Ángeles Jaramillo Chaverra"/>
    <s v="Inversión"/>
    <n v="47365736"/>
    <n v="47365736"/>
    <s v="N/A"/>
    <n v="4951123"/>
    <n v="4951123"/>
    <n v="192525"/>
    <n v="840725"/>
    <n v="2022011000068"/>
    <d v="2025-10-16T00:00:00"/>
    <d v="2025-10-20T00:00:00"/>
    <s v="N/A"/>
    <s v="N/A"/>
    <s v="N/A"/>
    <s v="N/A"/>
    <s v="N/A"/>
    <n v="0"/>
    <s v="N/A"/>
    <n v="0"/>
    <s v="N/A"/>
    <n v="0"/>
    <s v="N/A"/>
    <n v="0"/>
    <s v="N/A"/>
    <n v="0"/>
    <s v="N/A"/>
    <n v="-193"/>
    <n v="47365736"/>
    <n v="34657861"/>
    <n v="34657861"/>
    <n v="0"/>
    <n v="0"/>
    <d v="2026-07-31T00:00:00"/>
    <d v="2026-01-19T00:00:00"/>
    <n v="206"/>
    <d v="2026-01-19T00:00:00"/>
    <s v="Bogotá D.C."/>
    <s v="Cumplimiento"/>
    <s v="_x0009_CBC-100071095"/>
    <s v="_x0009_Seguros Mundial"/>
    <d v="2025-10-18T00:00:00"/>
    <s v="15/10/2025 - 11/02/2027"/>
    <d v="2025-10-20T00:00:00"/>
    <s v="El 19/01/2026 se publicó la terminación anticipada por mutuo acuerdo del contrato"/>
    <s v="Terminado"/>
    <s v="Terminación anticipada"/>
    <s v="N/A"/>
    <s v="DERECHO "/>
    <s v="N/A"/>
    <s v="Femenino"/>
    <s v="sara.astralaga@jep.gov.co"/>
    <s v="https://community.secop.gov.co/Public/Tendering/ContractNoticePhases/View?PPI=CO1.PPI.42832042&amp;isFromPublicArea=True&amp;isModal=False"/>
    <s v="JUDICIAL_ADVERSARIAL"/>
    <s v="PROCESOS_MISIONALES"/>
    <s v="Magistratura"/>
    <s v="Magistratura"/>
    <n v="0"/>
  </r>
  <r>
    <n v="1543"/>
    <n v="93151507"/>
    <s v="JEP-1578-2025"/>
    <s v="JEP-CSPO-1546-2025"/>
    <s v="Clara Torres"/>
    <d v="2025-10-03T00:00:00"/>
    <s v="Juliana Murillo Puentes"/>
    <x v="0"/>
    <s v="1. Prestación de servicios profesionales y de apoyo a la gestión"/>
    <s v="Cédula de Ciudadanía"/>
    <n v="1010122143"/>
    <n v="6"/>
    <s v="Persona Natural"/>
    <s v="Bogotá D.C."/>
    <s v="Prestar servicios profesionales para apoyar en la preparación de insumos, análisis y documentación para contribuir al perfeccionamiento de la investigación judicial, la transcripción documental, sistematización y análisis de información."/>
    <s v="Jairo Ernesto Arias Orjuela"/>
    <s v="Dirección de Asuntos Jurídicos"/>
    <s v="F- Magistratura"/>
    <s v="REINERE DE LOS ÁNGELES JARAMILLO CHAVERRA"/>
    <n v="43492535"/>
    <s v="F- Magistratura"/>
    <s v="N/A"/>
    <s v="Caso 08"/>
    <s v="Reinere de los Ángeles Jaramillo Chaverra"/>
    <s v="Inversión"/>
    <n v="47365736"/>
    <n v="47365736"/>
    <s v="N/A"/>
    <n v="4951123"/>
    <n v="4951123"/>
    <s v="_x0009_192625"/>
    <s v="_x0009_840825"/>
    <n v="2022011000068"/>
    <d v="2025-10-16T00:00:00"/>
    <d v="2025-10-20T00:00:00"/>
    <s v="N/A"/>
    <s v="N/A"/>
    <s v="N/A"/>
    <s v="N/A"/>
    <s v="N/A"/>
    <n v="0"/>
    <s v="N/A"/>
    <n v="0"/>
    <s v="N/A"/>
    <n v="0"/>
    <s v="N/A"/>
    <n v="0"/>
    <s v="N/A"/>
    <n v="0"/>
    <s v="N/A"/>
    <n v="0"/>
    <n v="47365736"/>
    <n v="34657861"/>
    <n v="34657861"/>
    <n v="0"/>
    <n v="0"/>
    <d v="2026-07-31T00:00:00"/>
    <d v="2026-07-31T00:00:00"/>
    <n v="206"/>
    <s v="N/A"/>
    <s v="Bogotá D.C."/>
    <s v="Cumplimiento"/>
    <s v="BCH - 100046839"/>
    <s v="_x0009_Seguros Mundial"/>
    <d v="2025-10-17T00:00:00"/>
    <s v="17/10/2025 - 31/01/2027"/>
    <d v="2025-10-20T00:00:00"/>
    <s v="Ninguna"/>
    <s v="En ejecución"/>
    <s v="Ingreso"/>
    <s v="N/A"/>
    <s v="DERECHO "/>
    <s v="N/A"/>
    <s v="Femenino"/>
    <s v="juliana.murillo@jep.gov.co"/>
    <s v="https://community.secop.gov.co/Public/Tendering/ContractNoticePhases/View?PPI=CO1.PPI.42829286&amp;isFromPublicArea=True&amp;isModal=False"/>
    <s v="JUDICIAL_ADVERSARIAL"/>
    <s v="PROCESOS_MISIONALES"/>
    <s v="Magistratura"/>
    <s v="Magistratura"/>
    <n v="0"/>
  </r>
  <r>
    <n v="1546"/>
    <n v="80121500"/>
    <s v="JEP-1579-2025"/>
    <s v="JEP-CSPO-1547-2025"/>
    <s v="Juan Camilo González "/>
    <d v="2025-10-03T00:00:00"/>
    <s v="Mayra Juliana Alvarado Roncancio"/>
    <x v="0"/>
    <s v="1. Prestación de servicios profesionales y de apoyo a la gestión"/>
    <s v="Cédula de Ciudadanía"/>
    <n v="1013665305"/>
    <n v="3"/>
    <s v="Persona Natural"/>
    <s v="Bogotá D.C."/>
    <s v="Prestar servicios profesionales para apoyar la elaboración de planes de pruebas y temarios para las versiones voluntarias, así como insumos para la contrastación de información previa y posterior a las versiones voluntarias con relación al Caso 10: &quot;Crímenes no amnistiables cometidos por las extintas FARC-EP en el marco del conflicto armado colombiano&quot; - de la SRVR."/>
    <s v="Jairo Ernesto Arias Orjuela"/>
    <s v="Dirección de Asuntos Jurídicos"/>
    <s v="F- Magistratura"/>
    <s v="Marcela Girado Muñoz"/>
    <n v="43253855"/>
    <s v="F- Magistratura"/>
    <s v="N/A"/>
    <s v="Caso 10"/>
    <s v="Marcela Giraldo Muñoz"/>
    <s v="Inversión"/>
    <n v="58798874"/>
    <n v="58798874"/>
    <s v="N/A"/>
    <n v="6146224"/>
    <n v="6146224"/>
    <n v="227925"/>
    <s v="_x0009_835925"/>
    <n v="2022011000068"/>
    <d v="2025-10-15T00:00:00"/>
    <d v="2025-11-01T00:00:00"/>
    <s v="N/A"/>
    <s v="N/A"/>
    <s v="N/A"/>
    <s v="N/A"/>
    <s v="N/A"/>
    <n v="0"/>
    <s v="N/A"/>
    <n v="0"/>
    <s v="N/A"/>
    <n v="0"/>
    <s v="N/A"/>
    <n v="0"/>
    <s v="N/A"/>
    <n v="0"/>
    <s v="N/A"/>
    <n v="0"/>
    <n v="58798874"/>
    <n v="43023568"/>
    <n v="43023568"/>
    <n v="0"/>
    <n v="0"/>
    <d v="2026-07-31T00:00:00"/>
    <d v="2026-07-31T00:00:00"/>
    <n v="206"/>
    <s v="N/A"/>
    <s v="Bogotá D.C."/>
    <s v="Cumplimiento"/>
    <s v="33-47-101019064"/>
    <s v="Seguros del Estado S.A."/>
    <d v="2025-10-31T00:00:00"/>
    <s v="15/10/2025 - 31/01/2027"/>
    <d v="2025-10-31T00:00:00"/>
    <s v="Ninguna"/>
    <s v="En ejecución"/>
    <s v="Ingreso"/>
    <s v="N/A"/>
    <s v="ANTROPOLOGÍA"/>
    <s v="N/A"/>
    <s v="Femenino"/>
    <s v="mayra.alvarado@jep.gov.co"/>
    <s v="https://community.secop.gov.co/Public/Tendering/ContractNoticePhases/View?PPI=CO1.PPI.42806866&amp;isFromPublicArea=True&amp;isModal=False"/>
    <s v="JUDICIAL_DIALÓGICO"/>
    <s v="PROCESOS_MISIONALES"/>
    <s v="Magistratura"/>
    <s v="Magistratura"/>
    <n v="0"/>
  </r>
  <r>
    <n v="1547"/>
    <n v="80121500"/>
    <s v="JEP-1580-2025"/>
    <s v="JEP-CSPO-1548-2025"/>
    <s v="Mateo Ávila"/>
    <d v="2025-10-03T00:00:00"/>
    <s v="Andres Felipe Juan Revelo Cuellar"/>
    <x v="0"/>
    <s v="1. Prestación de servicios profesionales y de apoyo a la gestión"/>
    <s v="Cédula de Ciudadanía"/>
    <n v="1020838409"/>
    <n v="1"/>
    <s v="Persona Natural"/>
    <s v="Bogotá D.C."/>
    <s v="Prestar servicios profesionales para apoyar a la Sección de Reconocimiento de Verdad y Responsabilidad en el impulso de los casos en conocimiento en el marco de la etapa de juicio que actualmente se surte en la Jurisdicción Especial para la Paz."/>
    <s v="Jairo Ernesto Arias Orjuela"/>
    <s v="Dirección de Asuntos Jurídicos"/>
    <s v="F- Magistratura"/>
    <s v="Juan Ramon_x000a_Martínez Vargas"/>
    <n v="79959768"/>
    <s v="F- Magistratura"/>
    <s v="N/A"/>
    <s v="Apoyo SeRVR"/>
    <s v="Juan Ramón Martínez Vargas"/>
    <s v="Inversión"/>
    <n v="47365736"/>
    <n v="47365736"/>
    <s v="N/A"/>
    <n v="4951123"/>
    <n v="4951123"/>
    <n v="192825"/>
    <s v="_x0009_871025"/>
    <n v="2022011000068"/>
    <d v="2025-10-22T00:00:00"/>
    <d v="2025-10-24T00:00:00"/>
    <s v="N/A"/>
    <s v="N/A"/>
    <s v="N/A"/>
    <s v="N/A"/>
    <s v="N/A"/>
    <n v="0"/>
    <s v="N/A"/>
    <n v="0"/>
    <s v="N/A"/>
    <n v="0"/>
    <s v="N/A"/>
    <n v="0"/>
    <s v="N/A"/>
    <n v="0"/>
    <s v="N/A"/>
    <n v="0"/>
    <n v="47365736"/>
    <n v="34657861"/>
    <n v="34657861"/>
    <n v="0"/>
    <n v="0"/>
    <d v="2026-07-31T00:00:00"/>
    <d v="2026-07-31T00:00:00"/>
    <n v="206"/>
    <s v="N/A"/>
    <s v="Bogotá D.C."/>
    <s v="Cumplimiento"/>
    <n v="4376955"/>
    <s v="Seguros Generales Suramericana S.A."/>
    <d v="2025-10-23T00:00:00"/>
    <s v="23/10/2025 - 07/02/2027"/>
    <d v="2025-10-24T00:00:00"/>
    <s v="Contrato en ejecución sin acta de inicio revisado 12/11/2025"/>
    <s v="En ejecución"/>
    <s v="Ingreso"/>
    <s v="N/A"/>
    <s v="CIENCIAS POLÍTICAS Y DE GOBIERNO"/>
    <s v="DERECHO"/>
    <s v="Masculino"/>
    <s v="andres.revelo@jep.gov.co"/>
    <s v="https://community.secop.gov.co/Public/Tendering/ContractNoticePhases/View?PPI=CO1.PPI.42828946&amp;isFromPublicArea=True&amp;isModal=False"/>
    <s v="JUDICIAL_DIALÓGICO"/>
    <s v="PROCESOS_MISIONALES"/>
    <s v="Magistratura"/>
    <s v="Magistratura"/>
    <n v="0"/>
  </r>
  <r>
    <n v="1548"/>
    <n v="80121500"/>
    <s v="JEP-1581-2025"/>
    <s v="JEP-CSPO-1549-2025"/>
    <s v="Clara Torres"/>
    <d v="2025-10-03T00:00:00"/>
    <s v="María Daniela Delgado Álvarez"/>
    <x v="0"/>
    <s v="1. Prestación de servicios profesionales y de apoyo a la gestión"/>
    <s v="Cédula de Ciudadanía"/>
    <n v="1007462760"/>
    <n v="6"/>
    <s v="Persona Natural"/>
    <s v="Bogotá D.C."/>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7365736"/>
    <n v="4951123"/>
    <s v="N/A"/>
    <n v="4951123"/>
    <n v="4951123"/>
    <n v="192925"/>
    <n v="840925"/>
    <n v="2022011000068"/>
    <d v="2025-10-16T00:00:00"/>
    <d v="2025-10-20T00:00:00"/>
    <s v="N/A"/>
    <s v="N/A"/>
    <s v="N/A"/>
    <s v="N/A"/>
    <s v="N/A"/>
    <n v="0"/>
    <s v="N/A"/>
    <n v="0"/>
    <s v="N/A"/>
    <n v="0"/>
    <s v="N/A"/>
    <n v="0"/>
    <s v="N/A"/>
    <n v="0"/>
    <s v="N/A"/>
    <n v="0"/>
    <n v="47365736"/>
    <n v="34657861"/>
    <n v="34657861"/>
    <n v="0"/>
    <n v="0"/>
    <d v="2026-07-31T00:00:00"/>
    <d v="2026-07-31T00:00:00"/>
    <n v="206"/>
    <s v="N/A"/>
    <s v="Bogotá D.C."/>
    <s v="Cumplimiento"/>
    <s v="14-47-101045538"/>
    <s v="Seguros del Estado S.A."/>
    <d v="2025-10-21T00:00:00"/>
    <s v="16/10/2025 - 05/02/2027"/>
    <d v="2025-10-21T00:00:00"/>
    <s v="Ninguna"/>
    <s v="En ejecución"/>
    <s v="Ingreso"/>
    <s v="N/A"/>
    <s v="DERECHO"/>
    <s v="N/A"/>
    <s v="Femenino"/>
    <s v="maria.delgado@jep.gov.co"/>
    <s v="https://community.secop.gov.co/Public/Tendering/ContractNoticePhases/View?PPI=CO1.PPI.42829119&amp;isFromPublicArea=True&amp;isModal=False"/>
    <s v="JUDICIAL_ADVERSARIAL"/>
    <s v="PROCESOS_MISIONALES"/>
    <s v="Magistratura"/>
    <s v="Magistratura"/>
    <n v="0"/>
  </r>
  <r>
    <n v="1549"/>
    <n v="80121500"/>
    <s v="JEP-1582-2025"/>
    <s v="JEP-CSPO-1550-2025"/>
    <s v="Clara Torres"/>
    <d v="2025-10-03T00:00:00"/>
    <s v="Fabian Peña Gomez"/>
    <x v="0"/>
    <s v="1. Prestación de servicios profesionales y de apoyo a la gestión"/>
    <s v="Cédula de Ciudadanía"/>
    <n v="80911796"/>
    <n v="4"/>
    <s v="Persona Natural"/>
    <s v="Bogotá D.C."/>
    <s v="Prestar servicios profesionales para apoyar a la JEP en las actividades de análisis geoestratégico y de rede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7365736"/>
    <n v="47365736"/>
    <s v="N/A"/>
    <n v="4951123"/>
    <n v="4951123"/>
    <n v="193025"/>
    <n v="856325"/>
    <n v="2022011000068"/>
    <d v="2025-10-17T00:00:00"/>
    <d v="2025-10-21T00:00:00"/>
    <s v="N/A"/>
    <s v="N/A"/>
    <s v="N/A"/>
    <s v="N/A"/>
    <s v="N/A"/>
    <n v="0"/>
    <s v="N/A"/>
    <n v="0"/>
    <s v="N/A"/>
    <n v="0"/>
    <s v="N/A"/>
    <n v="0"/>
    <s v="N/A"/>
    <n v="0"/>
    <s v="N/A"/>
    <n v="0"/>
    <n v="47365736"/>
    <n v="34657861"/>
    <n v="34657861"/>
    <n v="0"/>
    <n v="0"/>
    <d v="2026-07-31T00:00:00"/>
    <d v="2026-07-31T00:00:00"/>
    <n v="206"/>
    <s v="N/A"/>
    <s v="Bogotá D.C."/>
    <s v="Cumplimiento"/>
    <s v="360-47-994000053203"/>
    <s v="Aseguradora Solidaria de Colombia"/>
    <d v="2025-10-20T00:00:00"/>
    <s v="20/10/2025 - 08/02/2027"/>
    <d v="2025-10-21T00:00:00"/>
    <s v="Ninguna"/>
    <s v="En ejecución"/>
    <s v="Ingreso"/>
    <s v="N/A"/>
    <s v="DERECHO "/>
    <s v="N/A"/>
    <s v="Masculino"/>
    <s v="fabian.pena@jep.gov.co"/>
    <s v="https://community.secop.gov.co/Public/Tendering/ContractNoticePhases/View?PPI=CO1.PPI.42893603&amp;isFromPublicArea=True&amp;isModal=False"/>
    <s v="JUDICIAL_ADVERSARIAL"/>
    <s v="PROCESOS_MISIONALES"/>
    <s v="Magistratura"/>
    <s v="Magistratura"/>
    <n v="0"/>
  </r>
  <r>
    <n v="1550"/>
    <n v="80161504"/>
    <s v="JEP-1583-2025"/>
    <s v="JEP-CSPO-1551-2025"/>
    <s v="Miguel Ángel Salcedo"/>
    <d v="2025-10-03T00:00:00"/>
    <s v="Laura Paola Castillo Sandoval"/>
    <x v="0"/>
    <s v="1. Prestación de servicios profesionales y de apoyo a la gestión"/>
    <s v="Cédula de Ciudadanía"/>
    <n v="1006363075"/>
    <n v="2"/>
    <s v="Persona Natural"/>
    <s v="Popayán"/>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Viviana Felchas Moreno"/>
    <n v="1010194349"/>
    <s v="F- Magistratura"/>
    <s v="N/A"/>
    <s v="Anonimizador"/>
    <s v="Julieta Lemaitre Ripoll"/>
    <s v="Inversión"/>
    <n v="47365736"/>
    <n v="4951123"/>
    <s v="N/A"/>
    <n v="4951123"/>
    <n v="4951123"/>
    <n v="193125"/>
    <n v="835625"/>
    <n v="2022011000068"/>
    <d v="2025-10-15T00:00:00"/>
    <d v="2025-10-23T00:00:00"/>
    <s v="Sofia Jaimes Enciso"/>
    <s v="Cédula de ciudadanía"/>
    <n v="1193368702"/>
    <n v="4"/>
    <d v="2025-12-18T00:00:00"/>
    <n v="0"/>
    <s v="N/A"/>
    <n v="0"/>
    <s v="N/A"/>
    <n v="0"/>
    <s v="N/A"/>
    <n v="0"/>
    <s v="N/A"/>
    <n v="0"/>
    <s v="N/A"/>
    <n v="0"/>
    <n v="47365736"/>
    <n v="34657861"/>
    <n v="34657861"/>
    <n v="0"/>
    <n v="0"/>
    <d v="2026-07-31T00:00:00"/>
    <d v="2026-07-31T00:00:00"/>
    <n v="206"/>
    <s v="N/A"/>
    <s v="Bogotá D.C."/>
    <s v="Cumplimiento; Cumplimiento"/>
    <s v="40-47-101010159; 11-47-101041944"/>
    <s v="Seguros del Estado S.A."/>
    <s v="21/10/2025; 19/12/2025"/>
    <s v="15/10/2025 - 31/01/2027; 18/12/2025 - 31/01/2027"/>
    <s v="23/10/2025; 19/12/2025"/>
    <s v="El 18/12/2025 se publicó la cesión del contrato a Sofia Jaimes Enciso"/>
    <s v="En ejecución"/>
    <s v="Cesión"/>
    <s v="N/A"/>
    <s v="DERECHO; CIENCIAS POLÍTICAS"/>
    <s v="N/A; N/A"/>
    <s v="Femenino; Femenino"/>
    <s v="Pendiente; sofia.jaimes@jep.gov.co"/>
    <s v="https://community.secop.gov.co/Public/Tendering/ContractNoticePhases/View?PPI=CO1.PPI.42743635&amp;isFromPublicArea=True&amp;isModal=False"/>
    <s v="JUDICIAL_DIALÓGICO"/>
    <s v="PROCESOS_MISIONALES"/>
    <s v="Magistratura"/>
    <s v="Magistratura"/>
    <n v="0"/>
  </r>
  <r>
    <n v="1551"/>
    <n v="80121500"/>
    <s v="JEP-1584-2025"/>
    <s v="JEP-CSPO-1552-2025"/>
    <s v="Mateo Ávila"/>
    <d v="2025-10-03T00:00:00"/>
    <s v="Daniela Alexandra Quinche Pachon"/>
    <x v="0"/>
    <s v="1. Prestación de servicios profesionales y de apoyo a la gestión"/>
    <s v="Cédula de Ciudadanía"/>
    <n v="1014222220"/>
    <n v="9"/>
    <s v="Persona Natural"/>
    <s v="Bogotá D.C."/>
    <s v="Prestar servicios profesionales especializados para apoyar y acompañar la Sala de Reconocimiento de Verdad, de Responsabilidad y de Determinación de Hechos y Conductas, en la elaboración de insumos analíticos para la atribución de responsabilidades del extinto  Bloque Oriental de las FARC-EP para los macrocasos 1 y 10."/>
    <s v="Jairo Ernesto Arias Orjuela"/>
    <s v="Dirección de Asuntos Jurídicos"/>
    <s v="F- Magistratura"/>
    <s v="Felipe Alejandro Galvis Castro"/>
    <n v="79787465"/>
    <s v="F- Magistratura"/>
    <s v="N/A"/>
    <s v="Casos 01 y 11"/>
    <s v="Julieta Lemaitre Ripoll"/>
    <s v="Inversión"/>
    <n v="150263819"/>
    <n v="150263819"/>
    <s v="N/A"/>
    <n v="15707020"/>
    <n v="15707020"/>
    <n v="228025"/>
    <n v="895225"/>
    <n v="2022011000068"/>
    <d v="2025-10-30T00:00:00"/>
    <d v="2025-10-27T00:00:00"/>
    <s v="Lina Rocio Murillo Florez"/>
    <s v="Cédula de ciudadanía"/>
    <n v="1098611312"/>
    <n v="2"/>
    <d v="2025-12-18T00:00:00"/>
    <n v="0"/>
    <s v="N/A"/>
    <n v="0"/>
    <s v="N/A"/>
    <n v="0"/>
    <s v="N/A"/>
    <n v="0"/>
    <s v="N/A"/>
    <n v="0"/>
    <s v="N/A"/>
    <n v="0"/>
    <n v="150263819"/>
    <n v="109949140"/>
    <n v="109949140"/>
    <n v="0"/>
    <n v="0"/>
    <d v="2026-07-31T00:00:00"/>
    <d v="2026-07-31T00:00:00"/>
    <n v="206"/>
    <s v="N/A"/>
    <s v="Bogotá D.C."/>
    <s v="Cumplimiento; Cumplimiento"/>
    <s v="79787465; B-100072800"/>
    <s v="Seguros del Estado S.A.; Compañia Mundial de Seguros"/>
    <s v="31/10/2025; 22/12/2025"/>
    <s v="30/10/2025 - 10/02/2027; 19/12/2025 - 31/01/2027"/>
    <s v="4/11/2025; 24/12/2025"/>
    <s v="El 19/12/2025 se publicó la cesión del contrato a Lina Rocio Murillo Florez"/>
    <s v="En ejecución"/>
    <s v="Cesión"/>
    <s v="N/A"/>
    <s v="CIENCIAS POLÍTICAS; DERECHO"/>
    <s v="N/A; N/A"/>
    <s v="Femenino; Femenino"/>
    <s v="daniela.quinche@jep.gov.co; lina.murillo@jep.gov.co"/>
    <s v="https://community.secop.gov.co/Public/Tendering/ContractNoticePhases/View?PPI=CO1.PPI.42828758&amp;isFromPublicArea=True&amp;isModal=False"/>
    <s v="JUDICIAL_DIALÓGICO"/>
    <s v="PROCESOS_MISIONALES"/>
    <s v="Magistratura"/>
    <s v="Magistratura"/>
    <n v="0"/>
  </r>
  <r>
    <n v="1552"/>
    <n v="80121500"/>
    <s v="JEP-1585-2025"/>
    <s v="JEP-CSPO-1553-2025"/>
    <s v="Mónica Muñoz"/>
    <d v="2025-10-03T00:00:00"/>
    <s v="Luisa María Rodríguez Alejo"/>
    <x v="0"/>
    <s v="1. Prestación de servicios profesionales y de apoyo a la gestión"/>
    <s v="Cédula de Ciudadanía"/>
    <n v="1010091320"/>
    <n v="9"/>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Ana Cristina Portilla Benavides"/>
    <n v="1010091320"/>
    <s v="F- Magistratura"/>
    <s v="N/A"/>
    <s v="Transcriptor"/>
    <s v="Gustavo Adolfo Salazar Arbeláez"/>
    <s v="Inversión"/>
    <n v="36749274"/>
    <n v="36749274"/>
    <s v="N/A"/>
    <n v="3841388"/>
    <n v="3841388"/>
    <s v="_x0009_193225"/>
    <s v="_x0009_828725"/>
    <n v="2022011000068"/>
    <d v="2025-10-14T00:00:00"/>
    <d v="2025-10-20T00:00:00"/>
    <s v="N/A"/>
    <s v="N/A"/>
    <s v="N/A"/>
    <s v="N/A"/>
    <s v="N/A"/>
    <n v="0"/>
    <s v="N/A"/>
    <n v="0"/>
    <s v="N/A"/>
    <n v="0"/>
    <s v="N/A"/>
    <n v="0"/>
    <s v="N/A"/>
    <n v="0"/>
    <s v="N/A"/>
    <n v="0"/>
    <n v="36749274"/>
    <n v="26889716"/>
    <n v="26889716"/>
    <n v="0"/>
    <n v="0"/>
    <d v="2026-07-31T00:00:00"/>
    <d v="2026-07-31T00:00:00"/>
    <n v="206"/>
    <s v="N/A"/>
    <s v="Bogotá D.C."/>
    <s v="Cumplimiento"/>
    <s v="360-47-994000053062"/>
    <s v="Aseguradora Solidaria de Colombia"/>
    <d v="2025-10-16T00:00:00"/>
    <s v="14/10/2025 - 03/02/2027"/>
    <d v="2025-10-20T00:00:00"/>
    <s v="Acta de inicio en marca de agua, revisado el 12/11/2025"/>
    <s v="En ejecución"/>
    <s v="Ingreso"/>
    <s v="N/A"/>
    <s v="CIENCIAS POLÍTICAS Y DE GOBIERNO"/>
    <s v="N/A"/>
    <s v="Femenino"/>
    <s v="Luisa.Rodriguez@jep.gov.co"/>
    <n v="0"/>
    <s v="JUDICIAL_ADVERSARIAL"/>
    <s v="PROCESOS_MISIONALES"/>
    <s v="Magistratura"/>
    <s v="Magistratura"/>
    <n v="0"/>
  </r>
  <r>
    <n v="1553"/>
    <n v="80121500"/>
    <s v="JEP-1586-2025"/>
    <s v="JEP-CSPO-1554-2025"/>
    <s v="Miguel Ángel Salcedo"/>
    <d v="2025-11-07T00:00:00"/>
    <s v="Maria Fernanda Cantor Henriquez"/>
    <x v="0"/>
    <s v="1. Prestación de servicios profesionales y de apoyo a la gestión"/>
    <s v="Cédula de Ciudadanía"/>
    <n v="1018504040"/>
    <n v="5"/>
    <s v="Persona Natural"/>
    <s v="Bogotá D.C."/>
    <s v="Prestar servicios profesionales para apoyar los trámites de juicios adversariales transicionales en la Sección de Ausencia de Reconocimiento -SAR."/>
    <s v="Jairo Ernesto Arias Orjuela"/>
    <s v="Dirección de Asuntos Jurídicos"/>
    <s v="F- Magistratura"/>
    <s v="Reinere De Los Ángeles Jaramillo Chaverra"/>
    <n v="43492535"/>
    <s v="F- Magistratura"/>
    <s v="N/A"/>
    <s v="Apoyo SAR"/>
    <s v="Reinere de los Ángeles Jaramillo Chaverra"/>
    <s v="Inversión"/>
    <n v="93576253"/>
    <n v="93576253"/>
    <s v="N/A"/>
    <n v="10755893"/>
    <n v="10755893"/>
    <n v="228125"/>
    <n v="954125"/>
    <n v="2022011000068"/>
    <d v="2025-11-13T00:00:00"/>
    <d v="2025-11-18T00:00:00"/>
    <s v="N/A"/>
    <s v="N/A"/>
    <s v="N/A"/>
    <s v="N/A"/>
    <s v="N/A"/>
    <n v="0"/>
    <s v="N/A"/>
    <n v="0"/>
    <s v="N/A"/>
    <n v="0"/>
    <s v="N/A"/>
    <n v="0"/>
    <s v="N/A"/>
    <n v="0"/>
    <s v="N/A"/>
    <n v="0"/>
    <n v="93576253"/>
    <n v="75291251"/>
    <n v="75291251"/>
    <n v="0"/>
    <n v="0"/>
    <d v="2026-07-31T00:00:00"/>
    <d v="2026-07-31T00:00:00"/>
    <n v="206"/>
    <s v="N/A"/>
    <s v="Bogotá D.C."/>
    <s v="Cumplimiento"/>
    <s v="62-47-101004499"/>
    <s v="Seguros del Estado S.A."/>
    <d v="2025-11-18T00:00:00"/>
    <s v="13/11/2025 - 04/02/2027"/>
    <d v="2025-11-18T00:00:00"/>
    <s v="Ninguna"/>
    <s v="En ejecución"/>
    <s v="Ingreso"/>
    <s v="N/A"/>
    <s v="DERECHO "/>
    <s v="N/A"/>
    <s v="Femenino"/>
    <s v="maria.cantor@jep.gov.co"/>
    <s v="https://community.secop.gov.co/Public/Tendering/ContractNoticePhases/View?PPI=CO1.PPI.42845606&amp;isFromPublicArea=True&amp;isModal=False"/>
    <s v="JUDICIAL_ADVERSARIAL"/>
    <s v="PROCESOS_MISIONALES"/>
    <s v="Magistratura"/>
    <s v="Magistratura"/>
    <n v="0"/>
  </r>
  <r>
    <n v="1554"/>
    <n v="80121500"/>
    <s v="JEP-1587-2025"/>
    <s v="JEP-CSPO-1555-2025"/>
    <s v="Miguel Ángel Salcedo"/>
    <d v="2025-10-03T00:00:00"/>
    <s v="Carlos Alberto Osorio Cifuentes"/>
    <x v="0"/>
    <s v="1. Prestación de servicios profesionales y de apoyo a la gestión"/>
    <s v="Cédula de Ciudadanía"/>
    <n v="93402262"/>
    <n v="7"/>
    <s v="Persona Natural"/>
    <s v="Bogotá D.C."/>
    <s v="Prestar servicios profesionales para apoyar y acompañar a las salas y secciones de la JEP, en el análisis y estructuración de información para el trámite y preparación de los macrocasos y las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Caso 03"/>
    <s v="Raúl Eduardo Sánchez Sánchez"/>
    <s v="Inversión"/>
    <n v="115758338"/>
    <n v="115758338"/>
    <s v="N/A"/>
    <n v="12100175"/>
    <n v="12100175"/>
    <n v="228225"/>
    <n v="823725"/>
    <n v="2022011000068"/>
    <d v="2025-10-14T00:00:00"/>
    <d v="2025-10-15T00:00:00"/>
    <s v="N/A"/>
    <s v="N/A"/>
    <s v="N/A"/>
    <s v="N/A"/>
    <s v="N/A"/>
    <n v="0"/>
    <s v="N/A"/>
    <n v="0"/>
    <s v="N/A"/>
    <n v="0"/>
    <s v="N/A"/>
    <n v="0"/>
    <s v="N/A"/>
    <n v="0"/>
    <s v="N/A"/>
    <n v="0"/>
    <n v="115758338"/>
    <n v="84701225"/>
    <n v="84701225"/>
    <n v="0"/>
    <n v="0"/>
    <d v="2026-07-31T00:00:00"/>
    <d v="2026-07-31T00:00:00"/>
    <n v="206"/>
    <s v="N/A"/>
    <s v="Bogotá D.C."/>
    <s v="Cumplimiento"/>
    <s v="_x0009_360- 47- 994000052961"/>
    <s v="Aseguradora Solidaria de Colombia"/>
    <d v="2025-10-14T00:00:00"/>
    <s v="14/10/2025 - 03/02/2027"/>
    <d v="2025-10-15T00:00:00"/>
    <s v="Ninguna"/>
    <s v="En ejecución"/>
    <s v="Ingreso"/>
    <s v="N/A"/>
    <s v="DERECHO"/>
    <s v="N/A"/>
    <s v="Masculino"/>
    <s v="carlos.osorio@jep.gov.co"/>
    <s v="https://community.secop.gov.co/Public/Tendering/ContractNoticePhases/View?PPI=CO1.PPI.42726979&amp;isFromPublicArea=True&amp;isModal=False"/>
    <s v="JUDICIAL_ADVERSARIAL"/>
    <s v="PROCESOS_MISIONALES"/>
    <s v="Magistratura"/>
    <s v="Magistratura"/>
    <n v="0"/>
  </r>
  <r>
    <n v="1555"/>
    <n v="80121500"/>
    <s v="JEP-1588-2025"/>
    <s v="JEP-CSPO-1556-2025"/>
    <s v="Miguel Ángel Salcedo"/>
    <d v="2025-10-03T00:00:00"/>
    <s v="Luis Guillermo Mora Murcia"/>
    <x v="0"/>
    <s v="1. Prestación de servicios profesionales y de apoyo a la gestión"/>
    <s v="Cédula de Ciudadanía"/>
    <n v="1075313128"/>
    <n v="1"/>
    <s v="Persona Natural"/>
    <s v="Neiva"/>
    <s v="Prestar servicios profesionales para apoyar y acompañar al Tribunal para la Paz en el análisis, estructuración de información y producción de decisiones judiciales durante el trámite y la ejecución de los juicios adversariales de la Sección de Ausencia de Reconocimiento."/>
    <s v="Jairo Ernesto Arias Orjuela"/>
    <s v="Dirección de Asuntos Jurídicos"/>
    <s v="F- Magistratura"/>
    <s v="Carlos Guillermo Castro Cuenca"/>
    <n v="80086667"/>
    <s v="F- Magistratura"/>
    <s v="N/A"/>
    <s v="Apoyo SAR"/>
    <s v="Raúl Eduardo Sánchez Sánchez"/>
    <s v="Inversión"/>
    <n v="40832513"/>
    <n v="40832513"/>
    <s v="N/A"/>
    <n v="4268208"/>
    <n v="4268208"/>
    <n v="193325"/>
    <n v="835825"/>
    <n v="2022011000068"/>
    <d v="2025-10-15T00:00:00"/>
    <d v="2025-10-16T00:00:00"/>
    <s v="N/A"/>
    <s v="N/A"/>
    <s v="N/A"/>
    <s v="N/A"/>
    <s v="N/A"/>
    <n v="0"/>
    <s v="N/A"/>
    <n v="0"/>
    <s v="N/A"/>
    <n v="0"/>
    <s v="N/A"/>
    <n v="0"/>
    <s v="N/A"/>
    <n v="0"/>
    <s v="N/A"/>
    <n v="0"/>
    <n v="40832513"/>
    <n v="29877456"/>
    <n v="29877456"/>
    <n v="0"/>
    <n v="0"/>
    <d v="2026-07-31T00:00:00"/>
    <d v="2026-07-31T00:00:00"/>
    <n v="206"/>
    <s v="N/A"/>
    <s v="Bogotá D.C."/>
    <s v="Cumplimiento"/>
    <s v="61-47-101009061"/>
    <s v="Seguros del Estado S.A."/>
    <d v="2025-10-15T00:00:00"/>
    <s v="15/10/2025 - 31/01/2027"/>
    <d v="2025-10-16T00:00:00"/>
    <s v="Ninguna"/>
    <s v="En ejecución"/>
    <s v="Ingreso"/>
    <s v="N/A"/>
    <s v="DERECHO "/>
    <s v="N/A"/>
    <s v="Masculino"/>
    <s v="luis.mora@jep.gov.co"/>
    <s v="https://community.secop.gov.co/Public/Tendering/ContractNoticePhases/View?PPI=CO1.PPI.42835337&amp;isFromPublicArea=True&amp;isModal=False"/>
    <s v="JUDICIAL_ADVERSARIAL"/>
    <s v="PROCESOS_MISIONALES"/>
    <s v="Magistratura"/>
    <s v="Magistratura"/>
    <n v="0"/>
  </r>
  <r>
    <n v="1556"/>
    <s v="80111600;80161500"/>
    <s v="JEP-1589-2025"/>
    <s v="JEP-CSPO-1557-2025"/>
    <s v="Clara Torres"/>
    <d v="2025-10-03T00:00:00"/>
    <s v="Laura Milena Beltrán Galvis"/>
    <x v="0"/>
    <s v="1. Prestación de servicios profesionales y de apoyo a la gestión"/>
    <s v="Cédula de Ciudadanía"/>
    <n v="1023021602"/>
    <n v="9"/>
    <s v="Persona Natural"/>
    <s v="Bogotá D.C."/>
    <s v="Prestar servicios profesionales para apoyar a la Subdirección del Sistema de Justicia Restaurativa, en el seguimiento, trámite y respuesta de órdenes judiciales, así como en la construcción de documentos y demás informes que le sean asignados."/>
    <s v="Claudia Liliana Erazo Maldonado"/>
    <s v="Subsecretaría Ejecutiva"/>
    <s v="AA- Subdirección del Sistema de Justicia Restaurativa"/>
    <s v="Lech Julián Guerrero Cárdenas"/>
    <n v="80791273"/>
    <s v="AA- Subdirección del Sistema de Justicia Restaurativa"/>
    <s v="N/A"/>
    <s v="N/A"/>
    <s v="N/A"/>
    <s v="Inversión"/>
    <n v="68598669"/>
    <n v="68598669"/>
    <s v="N/A"/>
    <n v="7170594"/>
    <n v="7170594"/>
    <n v="228325"/>
    <n v="845625"/>
    <n v="2022011000068"/>
    <d v="2025-10-17T00:00:00"/>
    <d v="2025-10-21T00:00:00"/>
    <s v="N/A"/>
    <s v="N/A"/>
    <s v="N/A"/>
    <s v="N/A"/>
    <s v="N/A"/>
    <n v="0"/>
    <s v="N/A"/>
    <n v="0"/>
    <s v="N/A"/>
    <n v="0"/>
    <s v="N/A"/>
    <n v="0"/>
    <s v="N/A"/>
    <n v="0"/>
    <s v="N/A"/>
    <n v="0"/>
    <n v="68598669"/>
    <n v="50194158"/>
    <n v="50194158"/>
    <n v="0"/>
    <n v="0"/>
    <d v="2026-07-31T00:00:00"/>
    <d v="2026-07-31T00:00:00"/>
    <n v="206"/>
    <s v="N/A"/>
    <s v="Bogotá D.C."/>
    <s v="Cumplimiento"/>
    <s v="21-45-101497389"/>
    <s v="Seguros del Estado S.A."/>
    <d v="2025-10-17T00:00:00"/>
    <s v="17/10/2025 - 02/02/2027"/>
    <d v="2025-10-17T00:00:00"/>
    <s v="Ninguna"/>
    <s v="En ejecución"/>
    <s v="Ingreso"/>
    <s v="N/A"/>
    <s v="DERECHO"/>
    <s v="N/A"/>
    <s v="Femenino"/>
    <s v="laura.beltran@jep.gov.co"/>
    <s v="https://community.secop.gov.co/Public/Tendering/ContractNoticePhases/View?PPI=CO1.PPI.42893277&amp;isFromPublicArea=True&amp;isModal=False"/>
    <s v="ENFOQUE_RESTAURATIVO"/>
    <s v="PROCESOS_MISIONALES"/>
    <s v="Subdirección del Sistema de Justicia Restaurativa"/>
    <s v="Secretaría Ejecutiva"/>
    <n v="0"/>
  </r>
  <r>
    <n v="1557"/>
    <n v="80101504"/>
    <s v="JEP-1590-2025"/>
    <s v="JEP-CSPO-1558-2025"/>
    <s v="Clara Torres"/>
    <d v="2025-10-03T00:00:00"/>
    <s v="Andrea Carolina Triviño Sandoval"/>
    <x v="0"/>
    <s v="1. Prestación de servicios profesionales y de apoyo a la gestión"/>
    <s v="Cédula de Ciudadanía"/>
    <n v="1015399064"/>
    <n v="1"/>
    <s v="Persona Natural"/>
    <s v="Bogotá D.C."/>
    <s v="Prestar servicios profesionales para acompañar y apoyar a la Subdirección del Sistema de Justicia Restaurativa en la gestión institucional y la elaboración de metodologías, conceptos, informes y documentos técnicos, para la formulación de proyectos y procesos restaurativos."/>
    <s v="Claudia Liliana Erazo Maldonado"/>
    <s v="Subsecretaría Ejecutiva"/>
    <s v="AA- Subdirección del Sistema de Justicia Restaurativa"/>
    <s v="Sandra Viviana Alfaro Yara"/>
    <n v="52842454"/>
    <s v="AA- Subdirección del Sistema de Justicia Restaurativa"/>
    <s v="N/A"/>
    <s v="N/A"/>
    <s v="N/A"/>
    <s v="Inversión"/>
    <n v="133930757"/>
    <n v="133930757"/>
    <s v="N/A"/>
    <n v="13999732"/>
    <n v="13999732"/>
    <s v="_x0009_228425"/>
    <n v="889825"/>
    <n v="2022011000068"/>
    <d v="2025-10-28T00:00:00"/>
    <d v="2025-11-05T00:00:00"/>
    <s v="Maria Astrid Toscano Villan"/>
    <s v="Cédula de ciudadanía"/>
    <n v="1098618382"/>
    <n v="1"/>
    <d v="2026-03-10T00:00:00"/>
    <n v="-9799819"/>
    <d v="2026-03-09T00:00:00"/>
    <n v="0"/>
    <s v="N/A"/>
    <n v="0"/>
    <s v="N/A"/>
    <n v="0"/>
    <s v="N/A"/>
    <n v="0"/>
    <s v="N/A"/>
    <n v="0"/>
    <n v="124130938"/>
    <n v="97998124"/>
    <n v="97998124"/>
    <n v="0"/>
    <n v="0"/>
    <d v="2026-07-31T00:00:00"/>
    <d v="2026-07-31T00:00:00"/>
    <n v="206"/>
    <s v="N/A"/>
    <s v="Bogotá D.C."/>
    <s v="Cumplimiento; Cumplimiento"/>
    <s v="63-45-101056526; 21-45-101509022"/>
    <s v="Seguros del Estado S.A.; Seguros del Estado S.A."/>
    <s v="29/10/2025; 10/03/2026"/>
    <s v="30/10/2025 - 31/01/2027; 10/03/2026 - 10/02/2027"/>
    <s v="31/10/2025; 10/03/2026"/>
    <s v="El 3/03/2026 se realizó reducción de 9.799.819 al contrato y cesión el 10/03/2026 y se modifica la forma de pago"/>
    <s v="En ejecución"/>
    <s v="Reducción; Reducción"/>
    <s v="N/A"/>
    <s v="GOBIERNO Y RELACIONES INTERNACIONALES; PERIODISMO"/>
    <s v="N/A; COMUNICACIÓN SOCIAL"/>
    <s v="Femenino; Femenino"/>
    <s v="andrea.trivino@jep.gov.co; Pendiente"/>
    <s v="https://community.secop.gov.co/Public/Tendering/ContractNoticePhases/View?PPI=CO1.PPI.43061502&amp;isFromPublicArea=True&amp;isModal=False"/>
    <s v="ENFOQUE_RESTAURATIVO"/>
    <s v="PROCESOS_MISIONALES"/>
    <s v="Subdirección del Sistema de Justicia Restaurativa"/>
    <s v="Secretaría Ejecutiva"/>
    <n v="-9799819"/>
  </r>
  <r>
    <n v="1558"/>
    <n v="80161500"/>
    <s v="JEP-1591-2025"/>
    <s v="JEP-CSPO-1559-2025"/>
    <s v="Arinson Ruiz"/>
    <d v="2025-10-03T00:00:00"/>
    <s v="Laura Malena Bustos Fonseca"/>
    <x v="0"/>
    <s v="1. Prestación de servicios profesionales y de apoyo a la gestión"/>
    <s v="Cédula de Ciudadanía"/>
    <n v="1031157849"/>
    <n v="4"/>
    <s v="Persona Natural"/>
    <s v="Bogotá D.C."/>
    <s v="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
    <s v="Jairo Ernesto Arias Orjuela"/>
    <s v="Dirección de Asuntos Jurídicos"/>
    <s v="H- Grupo de Análisis de la Información- GRAI"/>
    <s v="Juan Felipe García Arboleda"/>
    <n v="75091192"/>
    <s v="H- Grupo de Análisis de la Información - GRAI"/>
    <s v="N/A"/>
    <s v="N/A"/>
    <s v="N/A"/>
    <s v="Inversión"/>
    <n v="36749274"/>
    <n v="36749274"/>
    <s v="N/A"/>
    <n v="3841388"/>
    <n v="3841388"/>
    <n v="193425"/>
    <n v="854725"/>
    <n v="2022011000068"/>
    <d v="2025-10-17T00:00:00"/>
    <d v="2025-10-24T00:00:00"/>
    <s v="N/A"/>
    <s v="N/A"/>
    <s v="N/A"/>
    <s v="N/A"/>
    <s v="N/A"/>
    <n v="0"/>
    <s v="N/A"/>
    <n v="0"/>
    <s v="N/A"/>
    <n v="0"/>
    <s v="N/A"/>
    <n v="0"/>
    <s v="N/A"/>
    <n v="0"/>
    <s v="N/A"/>
    <n v="0"/>
    <n v="36749274"/>
    <n v="26889716"/>
    <n v="26889716"/>
    <n v="0"/>
    <n v="0"/>
    <d v="2026-07-31T00:00:00"/>
    <d v="2026-07-31T00:00:00"/>
    <n v="206"/>
    <s v="N/A"/>
    <s v="Bogotá D.C."/>
    <s v="Cumplimiento"/>
    <s v="_x0009_14-47-101045574"/>
    <s v="Seguros del Estado S.A."/>
    <d v="2025-10-20T00:00:00"/>
    <s v="17/10/2025 - 10/02/2027"/>
    <d v="2025-10-23T00:00:00"/>
    <s v="Ninguna"/>
    <s v="En ejecución"/>
    <s v="Ingreso"/>
    <s v="N/A"/>
    <s v="TRABAJO SOCIAL"/>
    <s v="N/A"/>
    <s v="Femenino"/>
    <s v="laura.bustos@jep.gov.co"/>
    <s v="https://community.secop.gov.co/Public/Tendering/ContractNoticePhases/View?PPI=CO1.PPI.42709475&amp;isFromPublicArea=True&amp;isModal=False"/>
    <s v="SOPORTE_PARA_LA_ADMINISTRACIÓN_DE_JUSTICIA"/>
    <s v="PROCESOS_MISIONALES"/>
    <s v="Grupo de Análisis de la Información- GRAI"/>
    <s v="Magistratura"/>
    <n v="0"/>
  </r>
  <r>
    <n v="1561"/>
    <n v="80161500"/>
    <s v="JEP-1592-2025"/>
    <s v="JEP-CSPO-1560-2025"/>
    <s v="Laura Fernanda Cuenca"/>
    <d v="2025-10-03T00:00:00"/>
    <s v="Anyela Lorena Narvaez Yama"/>
    <x v="0"/>
    <s v="1. Prestación de servicios profesionales y de apoyo a la gestión"/>
    <s v="Cédula de Ciudadanía"/>
    <n v="1085920891"/>
    <n v="3"/>
    <s v="Persona Natural"/>
    <s v="Ipiales"/>
    <s v="Prestar apoyo profesional al  Grupo de Analisis de la Información GRAI en  el diseño e implementación de una metodología de análisis multitemporal del cambio y uso de la cobertura del suelo, con la implementación de sensores remotos (imágenes satelitales y fotografías aéreas), que permita establecer la correlación de estos cambios con los registros de crímenes de lesa humanidad ocurridos en algunos municipios del Macro Caso 08 y el Caso 09, priorizado por la Jurisdicción Especial para la Paz /JEP."/>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28625"/>
    <s v="_x0009_856425"/>
    <n v="2022011000068"/>
    <d v="2025-10-20T00:00:00"/>
    <d v="2025-10-24T00:00:00"/>
    <s v="N/A"/>
    <s v="N/A"/>
    <s v="N/A"/>
    <s v="N/A"/>
    <s v="N/A"/>
    <n v="0"/>
    <s v="N/A"/>
    <n v="0"/>
    <s v="N/A"/>
    <n v="0"/>
    <s v="N/A"/>
    <n v="0"/>
    <s v="N/A"/>
    <n v="0"/>
    <s v="N/A"/>
    <n v="0"/>
    <n v="75131883"/>
    <n v="54974556"/>
    <n v="54974556"/>
    <n v="0"/>
    <n v="0"/>
    <d v="2026-07-31T00:00:00"/>
    <d v="2026-07-31T00:00:00"/>
    <n v="206"/>
    <s v="N/A"/>
    <s v="Bogotá D.C."/>
    <s v="Cumplimiento"/>
    <s v="11-47-101039763"/>
    <s v="Seguros del Estado S.A."/>
    <d v="2025-10-21T00:00:00"/>
    <s v="20/10/2025 - 10/02/2027"/>
    <d v="2025-10-24T00:00:00"/>
    <s v="Ninguna"/>
    <s v="En ejecución"/>
    <s v="Ingreso"/>
    <s v="N/A"/>
    <s v="GEOGRAFIA CON ENFASIS EN PLANIFICACION REGIONAL"/>
    <s v="N/A"/>
    <s v="Femenino"/>
    <s v="anyela.narvaez@jep.gov.co"/>
    <s v="https://community.secop.gov.co/Public/Tendering/ContractNoticePhases/View?PPI=CO1.PPI.42789097&amp;isFromPublicArea=True&amp;isModal=False"/>
    <s v="SOPORTE_PARA_LA_ADMINISTRACIÓN_DE_JUSTICIA"/>
    <s v="PROCESOS_MISIONALES"/>
    <s v="Grupo de Análisis de la Información- GRAI"/>
    <s v="Magistratura"/>
    <n v="0"/>
  </r>
  <r>
    <n v="1562"/>
    <n v="80161500"/>
    <s v="JEP-1593-2025"/>
    <s v="JEP-CSPO-1561-2025"/>
    <s v="Laura Fernanda Cuenca"/>
    <d v="2025-10-03T00:00:00"/>
    <s v="Kevin Julian Cuitiva Fautoque"/>
    <x v="0"/>
    <s v="1. Prestación de servicios profesionales y de apoyo a la gestión"/>
    <s v="Cédula de Ciudadanía"/>
    <n v="1000064078"/>
    <n v="1"/>
    <s v="Persona Natural"/>
    <s v="Bogotá D.C."/>
    <s v="Prestar apoyo  al área espacial del Grupo de Análisis de la Información GRAI, para la edición y consolidación de bases de datos geográficas a distintas escalas, que alimenten el Sistema de Información Geográfica para los casos 08-09 y 10 priorizados por la magistratura."/>
    <s v="Jairo Ernesto Arias Orjuela"/>
    <s v="Dirección de Asuntos Jurídicos"/>
    <s v="H- Grupo de Análisis de la Información- GRAI"/>
    <s v="Juan Felipe García Arboleda"/>
    <n v="75091192"/>
    <s v="H- Grupo de Análisis de la Información - GRAI"/>
    <s v="N/A"/>
    <s v="N/A"/>
    <s v="N/A"/>
    <s v="Inversión"/>
    <n v="36749274"/>
    <n v="36749274"/>
    <s v="N/A"/>
    <n v="3841388"/>
    <n v="3841388"/>
    <n v="193625"/>
    <s v="_x0009_856525"/>
    <n v="2022011000068"/>
    <d v="2025-10-20T00:00:00"/>
    <d v="2025-10-24T00:00:00"/>
    <s v="N/A"/>
    <s v="N/A"/>
    <s v="N/A"/>
    <s v="N/A"/>
    <s v="N/A"/>
    <n v="0"/>
    <s v="N/A"/>
    <n v="0"/>
    <s v="N/A"/>
    <n v="0"/>
    <s v="N/A"/>
    <n v="0"/>
    <s v="N/A"/>
    <n v="0"/>
    <s v="N/A"/>
    <n v="0"/>
    <n v="36749274"/>
    <n v="26889716"/>
    <n v="26889716"/>
    <n v="0"/>
    <n v="0"/>
    <d v="2026-07-31T00:00:00"/>
    <d v="2026-07-31T00:00:00"/>
    <n v="206"/>
    <s v="N/A"/>
    <s v="Bogotá D.C."/>
    <s v="Cumplimiento"/>
    <s v="_x0009_11-47-101039780"/>
    <s v="Seguros del Estado S.A."/>
    <d v="2025-10-21T00:00:00"/>
    <s v="20/10/2025 - 10/02/2027"/>
    <d v="2025-10-24T00:00:00"/>
    <s v="Ninguna"/>
    <s v="En ejecución"/>
    <s v="Ingreso"/>
    <s v="N/A"/>
    <s v="LICENCIATURA EN CIENCIA SOCIALES"/>
    <s v="N/A"/>
    <s v="Masculino"/>
    <s v="kevin.cuitiva@jep.gov.co"/>
    <s v="https://community.secop.gov.co/Public/Tendering/ContractNoticePhases/View?PPI=CO1.PPI.42793541&amp;isFromPublicArea=True&amp;isModal=False"/>
    <s v="SOPORTE_PARA_LA_ADMINISTRACIÓN_DE_JUSTICIA"/>
    <s v="PROCESOS_MISIONALES"/>
    <s v="Grupo de Análisis de la Información- GRAI"/>
    <s v="Magistratura"/>
    <n v="0"/>
  </r>
  <r>
    <n v="1563"/>
    <n v="80161500"/>
    <s v="JEP-1594-2025"/>
    <s v="JEP-CSPO-1562-2025"/>
    <s v="Laura Fernanda Cuenca"/>
    <d v="2025-10-03T00:00:00"/>
    <s v="Miver Jose Palomo Carrillo"/>
    <x v="0"/>
    <s v="1. Prestación de servicios profesionales y de apoyo a la gestión"/>
    <s v="Cédula de Ciudadanía"/>
    <n v="1003397838"/>
    <n v="0"/>
    <s v="Persona Natural"/>
    <s v="Bogotá D.C."/>
    <s v="Prestar apoyo  al área espacial del Grupo de Análisis de la Información GRAI, para la edición y consolidación de bases de datos geográficas a distintas escalas, que alimenten el Sistema de Información Geográfica para los casos 08-09 y 10 priorizados por la magistratura."/>
    <s v="Jairo Ernesto Arias Orjuela"/>
    <s v="Dirección de Asuntos Jurídicos"/>
    <s v="H- Grupo de Análisis de la Información- GRAI"/>
    <s v="Juan Felipe García Arboleda"/>
    <n v="75091192"/>
    <s v="H- Grupo de Análisis de la Información - GRAI"/>
    <s v="N/A"/>
    <s v="N/A"/>
    <s v="N/A"/>
    <s v="Inversión"/>
    <n v="36749274"/>
    <n v="36749274"/>
    <s v="N/A"/>
    <n v="3841388"/>
    <n v="3841388"/>
    <s v="_x0009_193725"/>
    <n v="856625"/>
    <n v="2022011000068"/>
    <d v="2025-10-20T00:00:00"/>
    <d v="2025-10-24T00:00:00"/>
    <s v="N/A"/>
    <s v="N/A"/>
    <s v="N/A"/>
    <s v="N/A"/>
    <s v="N/A"/>
    <n v="0"/>
    <s v="N/A"/>
    <n v="0"/>
    <s v="N/A"/>
    <n v="0"/>
    <s v="N/A"/>
    <n v="0"/>
    <s v="N/A"/>
    <n v="0"/>
    <s v="N/A"/>
    <n v="0"/>
    <n v="36749274"/>
    <n v="26889716"/>
    <n v="26889716"/>
    <n v="0"/>
    <n v="0"/>
    <d v="2026-07-31T00:00:00"/>
    <d v="2026-07-31T00:00:00"/>
    <n v="206"/>
    <s v="N/A"/>
    <s v="Bogotá D.C."/>
    <s v="Cumplimiento"/>
    <s v="11-47-101039774"/>
    <s v="Seguros del Estado S.A."/>
    <d v="2025-10-21T00:00:00"/>
    <s v="20/10/2025 - 10/02/2027"/>
    <d v="2025-10-24T00:00:00"/>
    <s v="Ninguna"/>
    <s v="En ejecución"/>
    <s v="Ingreso"/>
    <s v="N/A"/>
    <s v="GEOGRAFÍA"/>
    <s v="N/A"/>
    <s v="Masculino"/>
    <s v="miver.palomo@jep.gov.co"/>
    <s v="https://community.secop.gov.co/Public/Tendering/ContractNoticePhases/View?PPI=CO1.PPI.42828423&amp;isFromPublicArea=True&amp;isModal=False"/>
    <s v="SOPORTE_PARA_LA_ADMINISTRACIÓN_DE_JUSTICIA"/>
    <s v="PROCESOS_MISIONALES"/>
    <s v="Grupo de Análisis de la Información- GRAI"/>
    <s v="Magistratura"/>
    <n v="0"/>
  </r>
  <r>
    <n v="1564"/>
    <n v="80161500"/>
    <s v="JEP-1595-2025"/>
    <s v="JEP-CSPO-1563-2025"/>
    <s v="Laura Fernanda Cuenca"/>
    <d v="2025-10-03T00:00:00"/>
    <s v="Sergio Andres Cordoba Rojas"/>
    <x v="0"/>
    <s v="1. Prestación de servicios profesionales y de apoyo a la gestión"/>
    <s v="Cédula de Ciudadanía"/>
    <n v="1020714500"/>
    <n v="1"/>
    <s v="Persona Natural"/>
    <s v="Bogotá D.C."/>
    <s v="Prestar apoyo a  los servicios profesionales del Grupo de Analisis de la Información GRAI en la identificación y caracterización de afectaciones al territorio en el marco del conflicto armado, desde una perspectiva socioambiental,  en los proceso judiciales ante la JEP."/>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28725"/>
    <s v="_x0009_856725"/>
    <n v="2022011000068"/>
    <d v="2025-10-17T00:00:00"/>
    <d v="2025-10-24T00:00:00"/>
    <s v="N/A"/>
    <s v="N/A"/>
    <s v="N/A"/>
    <s v="N/A"/>
    <s v="N/A"/>
    <n v="0"/>
    <s v="N/A"/>
    <n v="0"/>
    <s v="N/A"/>
    <n v="0"/>
    <s v="N/A"/>
    <n v="0"/>
    <s v="N/A"/>
    <n v="0"/>
    <s v="N/A"/>
    <n v="0"/>
    <n v="75131883"/>
    <n v="54974556"/>
    <n v="54974556"/>
    <n v="0"/>
    <n v="0"/>
    <d v="2026-07-31T00:00:00"/>
    <d v="2026-07-31T00:00:00"/>
    <n v="206"/>
    <s v="N/A"/>
    <s v="Bogotá D.C."/>
    <s v="Cumplimiento"/>
    <s v="_x0009_11-47-101039694"/>
    <s v="Seguros del Estado S.A."/>
    <d v="2025-10-22T00:00:00"/>
    <s v="17/10/2025 - 17/02/2027"/>
    <d v="2025-10-24T00:00:00"/>
    <s v="Ninguna"/>
    <s v="En ejecución"/>
    <s v="Ingreso"/>
    <s v="N/A"/>
    <s v="ECONOMÍA"/>
    <s v="N/A"/>
    <s v="Masculino"/>
    <s v="sergio.cordoba@jep.gov.co"/>
    <s v="https://community.secop.gov.co/Public/Tendering/ContractNoticePhases/View?PPI=CO1.PPI.42828725&amp;isFromPublicArea=True&amp;isModal=False"/>
    <s v="SOPORTE_PARA_LA_ADMINISTRACIÓN_DE_JUSTICIA"/>
    <s v="PROCESOS_MISIONALES"/>
    <s v="Grupo de Análisis de la Información- GRAI"/>
    <s v="Magistratura"/>
    <n v="0"/>
  </r>
  <r>
    <n v="1565"/>
    <n v="80161500"/>
    <s v="JEP-1596-2025"/>
    <s v="JEP-CSPO-1564-2025"/>
    <s v="Clara Torres"/>
    <d v="2025-10-03T00:00:00"/>
    <s v="Juliana Bernal Barbosa"/>
    <x v="0"/>
    <s v="1. Prestación de servicios profesionales y de apoyo a la gestión"/>
    <s v="Cédula de Ciudadanía"/>
    <n v="1020841644"/>
    <n v="5"/>
    <s v="Persona Natural"/>
    <s v="Cajica"/>
    <s v="Prestar servicios profesionales para apoyar y acompañar al GRAI, en articulación con la SE, en la recolección, investigación, análisis y contrastación de información para la elaboración de estudios de riesgos, creación de mapas de actores, caracterización de macrovictimizaciones, macroafectaciones y líneas base de reparación en clave de justicia restaurativa."/>
    <s v="Jairo Ernesto Arias Orjuela"/>
    <s v="Dirección de Asuntos Jurídicos"/>
    <s v="H- Grupo de Análisis de la Información- GRAI"/>
    <s v="Juan Felipe García Arboleda"/>
    <n v="75091192"/>
    <s v="H- Grupo de Análisis de la Información - GRAI"/>
    <s v="N/A"/>
    <s v="N/A"/>
    <s v="N/A"/>
    <s v="Inversión"/>
    <n v="40832513"/>
    <n v="40832513"/>
    <s v="N/A"/>
    <n v="4268208"/>
    <n v="4268208"/>
    <s v="_x0009_193825"/>
    <n v="856825"/>
    <n v="2022011000068"/>
    <d v="2025-10-17T00:00:00"/>
    <d v="2025-10-22T00:00:00"/>
    <s v="N/A"/>
    <s v="N/A"/>
    <s v="N/A"/>
    <s v="N/A"/>
    <s v="N/A"/>
    <n v="0"/>
    <s v="N/A"/>
    <n v="0"/>
    <s v="N/A"/>
    <n v="0"/>
    <s v="N/A"/>
    <n v="0"/>
    <s v="N/A"/>
    <n v="0"/>
    <s v="N/A"/>
    <n v="0"/>
    <n v="40832513"/>
    <n v="29877456"/>
    <n v="29877456"/>
    <n v="0"/>
    <n v="0"/>
    <d v="2026-07-31T00:00:00"/>
    <d v="2026-07-31T00:00:00"/>
    <n v="206"/>
    <s v="N/A"/>
    <s v="Bogotá D.C."/>
    <s v="Cumplimiento"/>
    <s v="310 47 994000018760"/>
    <s v="Aseguradora Solidaria de Colombia"/>
    <d v="2025-10-21T00:00:00"/>
    <s v="17/10/2025 - 10/02/2027"/>
    <d v="2025-10-22T00:00:00"/>
    <s v="Ninguna"/>
    <s v="En ejecución"/>
    <s v="Ingreso"/>
    <s v="N/A"/>
    <s v="GOBIERNO Y RELACIONES INTERNACIONALES "/>
    <s v="N/A"/>
    <s v="Femenino"/>
    <s v="juliana.bernal@jep.gov.co"/>
    <s v="https://community.secop.gov.co/Public/Tendering/ContractNoticePhases/View?PPI=CO1.PPI.42864540&amp;isFromPublicArea=True&amp;isModal=False"/>
    <s v="SOPORTE_PARA_LA_ADMINISTRACIÓN_DE_JUSTICIA"/>
    <s v="PROCESOS_MISIONALES"/>
    <s v="Grupo de Análisis de la Información- GRAI"/>
    <s v="Magistratura"/>
    <n v="0"/>
  </r>
  <r>
    <n v="1567"/>
    <n v="80161504"/>
    <s v="JEP-1597-2025"/>
    <s v="JEP-CSPO-1565-2025"/>
    <s v="Juan Camilo González "/>
    <d v="2025-10-03T00:00:00"/>
    <s v="Monica Vanesa Baquero Carvajal"/>
    <x v="0"/>
    <s v="1. Prestación de servicios profesionales y de apoyo a la gestión"/>
    <s v="Cédula de Ciudadanía"/>
    <n v="1015454910"/>
    <n v="1"/>
    <s v="Persona Natural"/>
    <s v="Bogotá D.C."/>
    <s v="Prestar servicios profesionales para apoyar a la Sala de Reconocimiento de Verdad y de Responsabilidad en la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58798874"/>
    <n v="58798874"/>
    <s v="N/A"/>
    <n v="6146224"/>
    <n v="6146224"/>
    <s v="_x0009_228825"/>
    <n v="849825"/>
    <n v="2022011000068"/>
    <d v="2025-10-16T00:00:00"/>
    <d v="2025-10-23T00:00:00"/>
    <s v="N/A"/>
    <s v="N/A"/>
    <s v="N/A"/>
    <s v="N/A"/>
    <s v="N/A"/>
    <n v="0"/>
    <s v="N/A"/>
    <n v="0"/>
    <s v="N/A"/>
    <n v="0"/>
    <s v="N/A"/>
    <n v="0"/>
    <s v="N/A"/>
    <n v="0"/>
    <s v="N/A"/>
    <n v="0"/>
    <n v="58798874"/>
    <n v="43023568"/>
    <n v="43023568"/>
    <n v="0"/>
    <n v="0"/>
    <d v="2026-07-31T00:00:00"/>
    <d v="2026-07-31T00:00:00"/>
    <n v="206"/>
    <s v="N/A"/>
    <s v="Bogotá D.C."/>
    <s v="Cumplimiento"/>
    <s v="33-47-101018922"/>
    <s v="Seguros del Estado S.A."/>
    <d v="2025-10-20T00:00:00"/>
    <s v="16/10/2025 - 05/02/2027"/>
    <d v="2025-10-21T00:00:00"/>
    <s v="Ninguna"/>
    <s v="En ejecución"/>
    <s v="Ingreso"/>
    <s v="N/A"/>
    <s v="DERECHO"/>
    <s v="N/A"/>
    <s v="Femenino"/>
    <s v="monica.baquero@jep.gov.co"/>
    <s v="https://community.secop.gov.co/Public/Tendering/ContractNoticePhases/View?PPI=CO1.PPI.42823451&amp;isFromPublicArea=True&amp;isModal=False"/>
    <s v="JUDICIAL_DIALÓGICO"/>
    <s v="PROCESOS_MISIONALES"/>
    <s v="Magistratura"/>
    <s v="Magistratura"/>
    <n v="0"/>
  </r>
  <r>
    <n v="1568"/>
    <n v="80161504"/>
    <s v="JEP-1598-2025"/>
    <s v="JEP-CSPO-1566-2025"/>
    <s v="Juan Camilo González "/>
    <d v="2025-10-03T00:00:00"/>
    <s v="Alfonso Manolo Villota Benitez"/>
    <x v="0"/>
    <s v="1. Prestación de servicios profesionales y de apoyo a la gestión"/>
    <s v="Cédula de Ciudadanía"/>
    <n v="1085262648"/>
    <n v="6"/>
    <s v="Persona Natural"/>
    <s v="Bogotá D.C."/>
    <s v="Prestar servicios profesionales para apoyar a la Sala de Reconocimiento de Verdad y de Responsabilidad en la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58798874"/>
    <n v="58798874"/>
    <s v="N/A"/>
    <n v="6146224"/>
    <n v="6146224"/>
    <n v="229425"/>
    <n v="856925"/>
    <n v="2022011000068"/>
    <d v="2025-10-17T00:00:00"/>
    <d v="2025-10-27T00:00:00"/>
    <s v="N/A"/>
    <s v="N/A"/>
    <s v="N/A"/>
    <s v="N/A"/>
    <s v="N/A"/>
    <n v="0"/>
    <s v="N/A"/>
    <n v="0"/>
    <s v="N/A"/>
    <n v="0"/>
    <s v="N/A"/>
    <n v="0"/>
    <s v="N/A"/>
    <n v="0"/>
    <s v="N/A"/>
    <n v="0"/>
    <n v="58798874"/>
    <n v="43023568"/>
    <n v="43023568"/>
    <n v="0"/>
    <n v="0"/>
    <d v="2026-07-31T00:00:00"/>
    <d v="2026-07-31T00:00:00"/>
    <n v="206"/>
    <s v="N/A"/>
    <s v="Bogotá D.C."/>
    <s v="Cumplimiento"/>
    <s v="_x0009_14-45-101129306"/>
    <s v="Seguros del Estado S.A."/>
    <d v="2025-10-21T00:00:00"/>
    <s v="17/10/2025 - 31/01/2027"/>
    <d v="2025-10-22T00:00:00"/>
    <s v="Ninguna"/>
    <s v="En ejecución"/>
    <s v="Ingreso"/>
    <s v="N/A"/>
    <s v="DERECHO"/>
    <s v="N/A"/>
    <s v="Masculino"/>
    <s v="alfonso.villota@jep.gov.co"/>
    <s v="https://community.secop.gov.co/Public/Tendering/ContractNoticePhases/View?PPI=CO1.PPI.42823597&amp;isFromPublicArea=True&amp;isModal=False"/>
    <s v="JUDICIAL_DIALÓGICO"/>
    <s v="PROCESOS_MISIONALES"/>
    <s v="Magistratura"/>
    <s v="Magistratura"/>
    <n v="0"/>
  </r>
  <r>
    <n v="1569"/>
    <n v="80161504"/>
    <s v="JEP-1599-2025"/>
    <s v="JEP-CSPO-1567-2025"/>
    <s v="Juan Camilo González "/>
    <d v="2025-10-03T00:00:00"/>
    <s v="Camila Andrea Hendez Jaramillo"/>
    <x v="0"/>
    <s v="1. Prestación de servicios profesionales y de apoyo a la gestión"/>
    <s v="Cédula de Ciudadanía"/>
    <n v="1032508429"/>
    <n v="5"/>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David Ernesto Quintero Otalvaro"/>
    <n v="1105684188"/>
    <s v="F- Magistratura"/>
    <s v="N/A"/>
    <s v="Transcriptor"/>
    <s v="Belkis Florentina Izquierdo Torres"/>
    <s v="Inversión"/>
    <n v="36749274"/>
    <n v="36749274"/>
    <s v="N/A"/>
    <n v="3841388"/>
    <n v="3841388"/>
    <n v="194025"/>
    <s v="_x0009_829025"/>
    <n v="2022011000068"/>
    <d v="2025-10-14T00:00:00"/>
    <d v="2025-10-21T00:00:00"/>
    <s v="N/A"/>
    <s v="N/A"/>
    <s v="N/A"/>
    <s v="N/A"/>
    <s v="N/A"/>
    <n v="0"/>
    <s v="N/A"/>
    <n v="0"/>
    <s v="N/A"/>
    <n v="0"/>
    <s v="N/A"/>
    <n v="0"/>
    <s v="N/A"/>
    <n v="0"/>
    <s v="N/A"/>
    <n v="0"/>
    <n v="36749274"/>
    <n v="26889716"/>
    <n v="26889716"/>
    <n v="0"/>
    <n v="0"/>
    <d v="2026-07-31T00:00:00"/>
    <d v="2026-07-31T00:00:00"/>
    <n v="206"/>
    <s v="N/A"/>
    <s v="Bogotá D.C."/>
    <s v="Cumplimiento"/>
    <s v="21-47-101052980"/>
    <s v="Seguros del Estado S.A."/>
    <d v="2025-10-16T00:00:00"/>
    <s v="14/10/2025 - 10/02/2027"/>
    <d v="2025-10-20T00:00:00"/>
    <s v="Ninguna"/>
    <s v="En ejecución"/>
    <s v="Ingreso"/>
    <s v="N/A"/>
    <s v="LINGÜÍSTICA"/>
    <s v="N/A"/>
    <s v="Femenino"/>
    <s v="camila.hendez@jep.gov.co"/>
    <s v="https://community.secop.gov.co/Public/Tendering/ContractNoticePhases/View?PPI=CO1.PPI.42756712&amp;isFromPublicArea=True&amp;isModal=False"/>
    <s v="JUDICIAL_DIALÓGICO"/>
    <s v="PROCESOS_MISIONALES"/>
    <s v="Magistratura"/>
    <s v="Magistratura"/>
    <n v="0"/>
  </r>
  <r>
    <n v="1570"/>
    <n v="80161504"/>
    <s v="JEP-1600-2025"/>
    <s v="JEP-CSPO-1568-2025"/>
    <s v="Juan Camilo González "/>
    <d v="2025-10-03T00:00:00"/>
    <s v="Maria Alejandra Galvez Piraquive"/>
    <x v="0"/>
    <s v="1. Prestación de servicios profesionales y de apoyo a la gestión"/>
    <s v="Cédula de Ciudadanía"/>
    <n v="1020840705"/>
    <n v="1"/>
    <s v="Persona Natural"/>
    <s v="Bogotá D.C."/>
    <s v="Prestar servicios profesionales para acompañar y apoyar a las salas y secciones de la JEP, en el análisis y estructuración de información para la preparación y  trámite de los macrocasos, juicios adversariales, actividades y gestiones necesarias para el desarrollo de los mismos."/>
    <s v="Jairo Ernesto Arias Orjuela"/>
    <s v="Dirección de Asuntos Jurídicos"/>
    <s v="F- Magistratura"/>
    <s v="Carlos Guillermo Castro Cuenca"/>
    <n v="80086667"/>
    <s v="F- Magistratura"/>
    <s v="N/A"/>
    <s v="Apoyo SAR"/>
    <s v="Raúl Eduardo Sánchez Sánchez"/>
    <s v="Inversión"/>
    <n v="58798874"/>
    <n v="58798874"/>
    <s v="N/A"/>
    <n v="6146224"/>
    <n v="6146224"/>
    <n v="229525"/>
    <n v="849525"/>
    <n v="2022011000068"/>
    <d v="2025-10-16T00:00:00"/>
    <d v="2025-10-20T00:00:00"/>
    <s v="N/A"/>
    <s v="N/A"/>
    <s v="N/A"/>
    <s v="N/A"/>
    <s v="N/A"/>
    <n v="0"/>
    <s v="N/A"/>
    <n v="0"/>
    <s v="N/A"/>
    <n v="0"/>
    <s v="N/A"/>
    <n v="0"/>
    <s v="N/A"/>
    <n v="0"/>
    <s v="N/A"/>
    <n v="0"/>
    <n v="58798874"/>
    <n v="43023568"/>
    <n v="43023568"/>
    <n v="0"/>
    <n v="0"/>
    <d v="2026-07-31T00:00:00"/>
    <d v="2026-07-31T00:00:00"/>
    <n v="206"/>
    <s v="N/A"/>
    <s v="Bogotá D.C."/>
    <s v="Cumplimiento"/>
    <s v="51-47-101005418"/>
    <s v="Seguros del Estado S.A."/>
    <d v="2025-10-17T00:00:00"/>
    <s v="16/10/2025 - 31/01/2027"/>
    <d v="2025-10-20T00:00:00"/>
    <s v="Ninguna"/>
    <s v="En ejecución"/>
    <s v="Ingreso"/>
    <s v="N/A"/>
    <s v="DERECHO"/>
    <s v="N/A"/>
    <s v="Femenino"/>
    <s v="Maria.GalvezP@jep.gov.co"/>
    <s v="https://community.secop.gov.co/Public/Tendering/ContractNoticePhases/View?PPI=CO1.PPI.42823818&amp;isFromPublicArea=True&amp;isModal=False"/>
    <s v="JUDICIAL_ADVERSARIAL"/>
    <s v="PROCESOS_MISIONALES"/>
    <s v="Magistratura"/>
    <s v="Magistratura"/>
    <n v="0"/>
  </r>
  <r>
    <n v="1571"/>
    <n v="80161504"/>
    <s v="JEP-1601-2025"/>
    <s v="JEP-CSPO-1569-2025"/>
    <s v="Juan Camilo González "/>
    <d v="2025-10-03T00:00:00"/>
    <s v="Diana Ximena Martinez Mera"/>
    <x v="0"/>
    <s v="1. Prestación de servicios profesionales y de apoyo a la gestión"/>
    <s v="Cédula de Ciudadanía"/>
    <n v="1085271974"/>
    <n v="0"/>
    <s v="Persona Natural"/>
    <s v="Mocoa"/>
    <s v="Prestar servicios profesionales para apoyar a la Sección de ausencia de reconocimiento de la JEP en los juicios adversariales y las demás actividades necesarias para el desarrollo de sus competencias."/>
    <s v="Jairo Ernesto Arias Orjuela"/>
    <s v="Dirección de Asuntos Jurídicos"/>
    <s v="F- Magistratura"/>
    <s v="Carlos Fonseca Sánchez"/>
    <n v="1020740963"/>
    <s v="F- Magistratura"/>
    <s v="N/A"/>
    <s v="Apoyo SAR"/>
    <s v="Raúl Eduardo Sánchez Sánchez"/>
    <s v="Inversión"/>
    <n v="119231074"/>
    <n v="119231074"/>
    <s v="N/A"/>
    <n v="12463179"/>
    <n v="12463179"/>
    <n v="229625"/>
    <n v="849625"/>
    <n v="2022011000068"/>
    <d v="2025-10-16T00:00:00"/>
    <d v="2025-10-20T00:00:00"/>
    <s v="N/A"/>
    <s v="N/A"/>
    <s v="N/A"/>
    <s v="N/A"/>
    <s v="N/A"/>
    <n v="0"/>
    <s v="N/A"/>
    <n v="0"/>
    <s v="N/A"/>
    <n v="0"/>
    <s v="N/A"/>
    <n v="0"/>
    <s v="N/A"/>
    <n v="0"/>
    <s v="N/A"/>
    <n v="0"/>
    <n v="119231074"/>
    <n v="87242253"/>
    <n v="87242253"/>
    <n v="0"/>
    <n v="0"/>
    <d v="2026-07-31T00:00:00"/>
    <d v="2026-07-31T00:00:00"/>
    <n v="206"/>
    <s v="N/A"/>
    <s v="Bogotá D.C."/>
    <s v="Cumplimiento"/>
    <s v="_x0009_45-47-101014006"/>
    <s v="Seguros del Estado S.A."/>
    <d v="2025-10-17T00:00:00"/>
    <s v="16/10/2025 - 31/01/2027"/>
    <d v="2025-10-20T00:00:00"/>
    <s v="Ninguna"/>
    <s v="En ejecución"/>
    <s v="Ingreso"/>
    <s v="N/A"/>
    <s v="DERECHO"/>
    <s v="N/A"/>
    <s v="Femenino"/>
    <s v="dianax.martinezm@jep.gov.co"/>
    <s v="https://community.secop.gov.co/Public/Tendering/ContractNoticePhases/View?PPI=CO1.PPI.42792502&amp;isFromPublicArea=True&amp;isModal=False"/>
    <s v="JUDICIAL_ADVERSARIAL"/>
    <s v="PROCESOS_MISIONALES"/>
    <s v="Magistratura"/>
    <s v="Magistratura"/>
    <n v="0"/>
  </r>
  <r>
    <n v="1572"/>
    <n v="80161504"/>
    <s v="JEP-1602-2025"/>
    <s v="JEP-CSPO-1570-2025"/>
    <s v="Juan Camilo González "/>
    <d v="2025-10-03T00:00:00"/>
    <s v="Clara Ines Motta Manrique"/>
    <x v="0"/>
    <s v="1. Prestación de servicios profesionales y de apoyo a la gestión"/>
    <s v="Cédula de Ciudadanía"/>
    <n v="55158275"/>
    <n v="8"/>
    <s v="Persona Natural"/>
    <s v="Neiva"/>
    <s v="Prestar servicios profesionales para apoyar y acompañar a las salas y secciones de la JEP, en el análisis y estructuración de información para el trámite y preparación de los macrocasos, juicios adversariales y demás actividades necesarias para el desarrollo sus competencias."/>
    <s v="Jairo Ernesto Arias Orjuela"/>
    <s v="Dirección de Asuntos Jurídicos"/>
    <s v="F- Magistratura"/>
    <s v="Carlos Fonseca Sánchez"/>
    <n v="1020740963"/>
    <s v="F- Magistratura"/>
    <s v="N/A"/>
    <s v="Apoyo SAR"/>
    <s v="Raúl Eduardo Sánchez Sánchez"/>
    <s v="Inversión"/>
    <n v="119231074"/>
    <n v="119231074"/>
    <s v="N/A"/>
    <n v="4951123"/>
    <n v="4951123"/>
    <s v="_x0009_229725"/>
    <s v="_x0009_828825"/>
    <n v="2022011000068"/>
    <d v="2025-10-14T00:00:00"/>
    <d v="2025-10-15T00:00:00"/>
    <s v="N/A"/>
    <s v="N/A"/>
    <s v="N/A"/>
    <s v="N/A"/>
    <s v="N/A"/>
    <n v="0"/>
    <s v="N/A"/>
    <n v="0"/>
    <s v="N/A"/>
    <n v="0"/>
    <s v="N/A"/>
    <n v="0"/>
    <s v="N/A"/>
    <n v="0"/>
    <s v="N/A"/>
    <n v="0"/>
    <n v="119231074"/>
    <n v="87242253"/>
    <n v="87242253"/>
    <n v="0"/>
    <n v="0"/>
    <d v="2026-07-31T00:00:00"/>
    <d v="2026-07-31T00:00:00"/>
    <n v="206"/>
    <s v="N/A"/>
    <s v="Bogotá D.C."/>
    <s v="Cumplimiento"/>
    <s v="11-47-101039487"/>
    <s v="Seguros del Estado S.A."/>
    <d v="2025-10-14T00:00:00"/>
    <s v="14/10/2025 - 31/01/2027"/>
    <d v="2025-10-15T00:00:00"/>
    <s v="Ninguna"/>
    <s v="En ejecución"/>
    <s v="Ingreso"/>
    <s v="N/A"/>
    <s v="DERECHO "/>
    <s v="N/A"/>
    <s v="Femenino"/>
    <s v="clara.motta@jep.gov.co"/>
    <s v="https://community.secop.gov.co/Public/Tendering/ContractNoticePhases/View?PPI=CO1.PPI.42756652&amp;isFromPublicArea=True&amp;isModal=False"/>
    <s v="JUDICIAL_ADVERSARIAL"/>
    <s v="PROCESOS_MISIONALES"/>
    <s v="Magistratura"/>
    <s v="Magistratura"/>
    <n v="0"/>
  </r>
  <r>
    <n v="1573"/>
    <n v="93151507"/>
    <s v="JEP-1603-2025"/>
    <s v="JEP-CSPO-1571-2025"/>
    <s v="Juan Camilo González "/>
    <d v="2025-10-03T00:00:00"/>
    <s v="Mariana Montalvo Romero"/>
    <x v="0"/>
    <s v="1. Prestación de servicios profesionales y de apoyo a la gestión"/>
    <s v="Cédula de Ciudadanía"/>
    <n v="1000943488"/>
    <n v="8"/>
    <s v="Persona Natural"/>
    <s v="Bogotá D.C."/>
    <s v="Prestar servicios profesionales especializados para apoyar y acompañar a la Sección de Reconocimiento de Verdad y Responsabilidad en el análisis y estructuración de información necesaria para el trámite y preparación del caso 01 y demás actividades para el desarrollo del mismo, así como la sustanciación y demás gestiones judiciales necesarias dentro del despacho."/>
    <s v="Jairo Ernesto Arias Orjuela"/>
    <s v="Dirección de Asuntos Jurídicos"/>
    <s v="F- Magistratura"/>
    <s v="Silvia Natalia Cortés Ballén"/>
    <n v="1013623071"/>
    <s v="F- Magistratura"/>
    <s v="N/A"/>
    <s v="Apoyo SeRVR"/>
    <s v="Camilo Andrés Suárez Aldana "/>
    <s v="Inversión"/>
    <n v="58798874"/>
    <n v="58798874"/>
    <s v="N/A"/>
    <n v="6146224"/>
    <n v="6146224"/>
    <n v="229825"/>
    <n v="935325"/>
    <n v="2022011000068"/>
    <d v="2025-11-07T00:00:00"/>
    <d v="2025-11-12T00:00:00"/>
    <s v="N/A"/>
    <s v="N/A"/>
    <s v="N/A"/>
    <s v="N/A"/>
    <s v="N/A"/>
    <n v="0"/>
    <s v="N/A"/>
    <n v="0"/>
    <s v="N/A"/>
    <n v="0"/>
    <s v="N/A"/>
    <n v="0"/>
    <s v="N/A"/>
    <n v="0"/>
    <s v="N/A"/>
    <n v="0"/>
    <n v="58798874"/>
    <n v="43023568"/>
    <n v="43023568"/>
    <n v="0"/>
    <n v="0"/>
    <d v="2026-07-31T00:00:00"/>
    <d v="2026-07-31T00:00:00"/>
    <n v="206"/>
    <s v="N/A"/>
    <s v="Bogotá D.C."/>
    <s v="Cumplimiento"/>
    <s v="21-47-101053831"/>
    <s v="Seguros del Estado S.A."/>
    <d v="2025-11-11T00:00:00"/>
    <s v="07/11/2025 - 05/02/2027"/>
    <d v="2025-11-12T00:00:00"/>
    <s v="Ninguna"/>
    <s v="En ejecución"/>
    <s v="Ingreso"/>
    <s v="N/A"/>
    <s v="DERECHO "/>
    <s v="N/A"/>
    <s v="Femenino"/>
    <s v="maria.cantor@jep.gov.co"/>
    <s v="https://community.secop.gov.co/Public/Tendering/ContractNoticePhases/View?PPI=CO1.PPI.43222394&amp;isFromPublicArea=True&amp;isModal=False"/>
    <s v="JUDICIAL_DIALÓGICO"/>
    <s v="PROCESOS_MISIONALES"/>
    <s v="Magistratura"/>
    <s v="Magistratura"/>
    <n v="0"/>
  </r>
  <r>
    <n v="1577"/>
    <n v="80101604"/>
    <s v="JEP-1604-2025"/>
    <s v="JEP-CSPO-1572-2025"/>
    <s v="Clara Torres"/>
    <d v="2025-10-03T00:00:00"/>
    <s v="Libia Isabel Barrera Pineda"/>
    <x v="0"/>
    <s v="1. Prestación de servicios profesionales y de apoyo a la gestión"/>
    <s v="Cédula de Ciudadanía"/>
    <n v="53910522"/>
    <n v="0"/>
    <s v="Persona Natural"/>
    <s v="Bogotá D.C."/>
    <s v="Prestar servicios profesionales especializados para acompañar y apoyar a la Subdirección del Sistema de Justicia Restaurativa y a sus oficinas asesoras, en la orientación y el seguimiento a la formulación, definición e implementación de compromisos, políticas, estrategias, planes, programas y actividades relacionadas a la actividad judicial de la Subdirección."/>
    <s v="Claudia Liliana Erazo Maldonado"/>
    <s v="Subsecretaría Ejecutiva"/>
    <s v="AA- Subdirección del Sistema de Justicia Restaurativa"/>
    <s v="Sandra Viviana Alfaro Yara"/>
    <n v="52842454"/>
    <s v="AA- Subdirección del Sistema de Justicia Restaurativa"/>
    <s v="N/A"/>
    <s v="N/A"/>
    <s v="N/A"/>
    <s v="Inversión"/>
    <n v="186196461"/>
    <n v="186196461"/>
    <s v="N/A"/>
    <n v="19463045"/>
    <n v="19463045"/>
    <n v="229925"/>
    <n v="863125"/>
    <n v="2022011000068"/>
    <d v="2025-10-20T00:00:00"/>
    <d v="2025-10-22T00:00:00"/>
    <s v="N/A"/>
    <s v="N/A"/>
    <s v="N/A"/>
    <s v="N/A"/>
    <s v="N/A"/>
    <n v="0"/>
    <s v="N/A"/>
    <n v="0"/>
    <s v="N/A"/>
    <n v="0"/>
    <s v="N/A"/>
    <n v="0"/>
    <s v="N/A"/>
    <n v="0"/>
    <s v="N/A"/>
    <n v="0"/>
    <n v="186196461"/>
    <n v="136241315"/>
    <n v="136241315"/>
    <n v="0"/>
    <n v="0"/>
    <d v="2026-07-31T00:00:00"/>
    <d v="2026-07-31T00:00:00"/>
    <n v="206"/>
    <s v="N/A"/>
    <s v="Bogotá D.C."/>
    <s v="Cumplimiento"/>
    <s v="21-45-101497600"/>
    <s v="Seguros del Estado S.A."/>
    <d v="2025-10-21T00:00:00"/>
    <s v="21/10/025 - 01/02/2027"/>
    <d v="2025-10-22T00:00:00"/>
    <s v="Ninguna"/>
    <s v="En ejecución"/>
    <s v="Ingreso"/>
    <s v="N/A"/>
    <s v="ECONOMISTA"/>
    <s v="N/A"/>
    <s v="Masculino"/>
    <s v="libia.barrera@jep.gov.co"/>
    <s v="https://community.secop.gov.co/Public/Tendering/ContractNoticePhases/View?PPI=CO1.PPI.42896241&amp;isFromPublicArea=True&amp;isModal=False"/>
    <s v="ENFOQUE_RESTAURATIVO"/>
    <s v="PROCESOS_MISIONALES"/>
    <s v="Subdirección del Sistema de Justicia Restaurativa"/>
    <s v="Secretaría Ejecutiva"/>
    <n v="0"/>
  </r>
  <r>
    <n v="1578"/>
    <n v="80101504"/>
    <s v="JEP-1605-2025"/>
    <s v="JEP-CSPO-1573-2025"/>
    <s v="Clara Torres"/>
    <d v="2025-10-03T00:00:00"/>
    <s v="Zulieth Melissa Camargo Carreño"/>
    <x v="0"/>
    <s v="1. Prestación de servicios profesionales y de apoyo a la gestión"/>
    <s v="Cédula de Ciudadanía"/>
    <n v="1049626470"/>
    <n v="5"/>
    <s v="Persona Natural"/>
    <s v="Bogotá D.C."/>
    <s v="Prestar servicios profesionales para apoyar a la Subdirección del Sistema De Justicia Restaurativa y a sus Oficinas Asesoras, en la articulación, apoyo y seguimiento a las actividades de planeación, calidad, financiera y demás actividades estratégicas de la dependencia."/>
    <s v="Claudia Liliana Erazo Maldonado"/>
    <s v="Subsecretaría Ejecutiva"/>
    <s v="AA- Subdirección del Sistema de Justicia Restaurativa"/>
    <s v="Sandra Viviana Alfaro Yara"/>
    <n v="52842454"/>
    <s v="AA- Subdirección del Sistema de Justicia Restaurativa"/>
    <s v="N/A"/>
    <s v="N/A"/>
    <s v="N/A"/>
    <s v="Inversión"/>
    <n v="112697842"/>
    <n v="112697842"/>
    <s v="N/A"/>
    <n v="11780263"/>
    <n v="11780263"/>
    <n v="230025"/>
    <n v="845725"/>
    <n v="2022011000068"/>
    <d v="2025-10-17T00:00:00"/>
    <d v="2025-10-21T00:00:00"/>
    <s v="N/A"/>
    <s v="N/A"/>
    <s v="N/A"/>
    <s v="N/A"/>
    <s v="N/A"/>
    <n v="0"/>
    <s v="N/A"/>
    <n v="0"/>
    <s v="N/A"/>
    <n v="0"/>
    <s v="N/A"/>
    <n v="0"/>
    <s v="N/A"/>
    <n v="0"/>
    <s v="N/A"/>
    <n v="0"/>
    <n v="112697842"/>
    <n v="30236001"/>
    <n v="30236001"/>
    <n v="0"/>
    <n v="0"/>
    <d v="2026-07-31T00:00:00"/>
    <d v="2026-07-31T00:00:00"/>
    <n v="206"/>
    <s v="N/A"/>
    <s v="Bogotá D.C."/>
    <s v="Cumplimiento"/>
    <s v="21-45-101497397"/>
    <s v="Seguros del Estado S.A."/>
    <d v="2025-10-17T00:00:00"/>
    <s v="17/10/025 - 02/02/2027"/>
    <d v="2025-10-17T00:00:00"/>
    <s v="Ninguna"/>
    <s v="En ejecución"/>
    <s v="Ingreso"/>
    <s v="N/A"/>
    <s v="INGENIERÍA INDUSTRIAL "/>
    <s v="N/A"/>
    <s v="Masculino"/>
    <s v="zulieth.camargo@jep.gov.co"/>
    <s v="https://community.secop.gov.co/Public/Tendering/ContractNoticePhases/View?PPI=CO1.PPI.42895974&amp;isFromPublicArea=True&amp;isModal=False"/>
    <s v="ENFOQUE_RESTAURATIVO"/>
    <s v="PROCESOS_MISIONALES"/>
    <s v="Subdirección del Sistema de Justicia Restaurativa"/>
    <s v="Secretaría Ejecutiva"/>
    <n v="0"/>
  </r>
  <r>
    <n v="1579"/>
    <n v="80101604"/>
    <s v="JEP-1606-2025"/>
    <s v="JEP-CSPO-1574-2025"/>
    <s v="Clara Torres"/>
    <d v="2025-10-03T00:00:00"/>
    <s v="Laura Hernandez Gonzalez"/>
    <x v="0"/>
    <s v="1. Prestación de servicios profesionales y de apoyo a la gestión"/>
    <s v="Cédula de Ciudadanía"/>
    <n v="1018461343"/>
    <n v="5"/>
    <s v="Persona Natural"/>
    <s v="Bogotá D.C."/>
    <s v="Prestar servicios profesionales para acompañar y apoyar a la Subdirección del Sistema de Justicia Restaurativa, en materia de Planes, Programas y Proyectos Restaurativos y demás medidas sancionatorias de carácter restaurativo y reparador, así como el seguimiento y apoyo a compromisos de las Oficinas Asesoras de Estructuración de Proyectos Restaurativos y de Monitoreo Integral."/>
    <s v="Claudia Liliana Erazo Maldonado"/>
    <s v="Subsecretaría Ejecutiva"/>
    <s v="AA- Subdirección del Sistema de Justicia Restaurativa"/>
    <s v="Sandra Viviana Alfaro Yara"/>
    <n v="52842454"/>
    <s v="AA- Subdirección del Sistema de Justicia Restaurativa"/>
    <s v="N/A"/>
    <s v="N/A"/>
    <s v="N/A"/>
    <s v="Inversión"/>
    <n v="112697842"/>
    <n v="112697842"/>
    <s v="N/A"/>
    <n v="11780263"/>
    <n v="11780263"/>
    <n v="230125"/>
    <n v="845825"/>
    <n v="2022011000068"/>
    <d v="2025-10-17T00:00:00"/>
    <d v="2025-10-20T00:00:00"/>
    <s v="N/A"/>
    <s v="N/A"/>
    <s v="N/A"/>
    <s v="N/A"/>
    <s v="N/A"/>
    <n v="0"/>
    <s v="N/A"/>
    <n v="0"/>
    <s v="N/A"/>
    <n v="0"/>
    <s v="N/A"/>
    <n v="0"/>
    <s v="N/A"/>
    <n v="0"/>
    <s v="N/A"/>
    <n v="0"/>
    <n v="112697842"/>
    <n v="30236001"/>
    <n v="30236001"/>
    <n v="0"/>
    <n v="0"/>
    <d v="2026-07-31T00:00:00"/>
    <d v="2026-07-31T00:00:00"/>
    <n v="206"/>
    <s v="N/A"/>
    <s v="Bogotá D.C."/>
    <s v="Cumplimiento"/>
    <s v="25-47-101007760"/>
    <s v="Seguros del Estado S.A."/>
    <d v="2025-10-17T00:00:00"/>
    <s v="17/10/2025 - 01/02/2027"/>
    <d v="2025-10-20T00:00:00"/>
    <s v="Ninguna"/>
    <s v="En ejecución"/>
    <s v="Ingreso"/>
    <s v="N/A"/>
    <s v="ECONOMÍA"/>
    <s v="N/A"/>
    <s v="Masculino"/>
    <s v="laura.hernandez@jep.gov.co"/>
    <s v="https://community.secop.gov.co/Public/Tendering/ContractNoticePhases/View?PPI=CO1.PPI.42897033&amp;isFromPublicArea=True&amp;isModal=False"/>
    <s v="ENFOQUE_RESTAURATIVO"/>
    <s v="PROCESOS_MISIONALES"/>
    <s v="Subdirección del Sistema de Justicia Restaurativa"/>
    <s v="Secretaría Ejecutiva"/>
    <n v="0"/>
  </r>
  <r>
    <n v="1586"/>
    <n v="93151507"/>
    <s v="JEP-1607-2025"/>
    <s v="JEP-CSPO-1575-2025"/>
    <s v="Clara Torres"/>
    <d v="2025-10-03T00:00:00"/>
    <s v="Edwin Ferney Pardo Salazar"/>
    <x v="0"/>
    <s v="1. Prestación de servicios profesionales y de apoyo a la gestión"/>
    <s v="Cédula de Ciudadanía"/>
    <n v="1030607610"/>
    <n v="1"/>
    <s v="Persona Natural"/>
    <s v="Bogotá D.C."/>
    <s v="Prestar servicios profesionales para apoyar a la JEP en las actividades de análisis sociohistórico del conflicto armado interno y sistematización de fuentes primarias y secund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58798874"/>
    <n v="58798874"/>
    <s v="N/A"/>
    <n v="6146224"/>
    <n v="6146224"/>
    <n v="230425"/>
    <n v="836325"/>
    <n v="2022011000068"/>
    <d v="2025-10-15T00:00:00"/>
    <d v="2025-10-16T00:00:00"/>
    <s v="N/A"/>
    <s v="N/A"/>
    <s v="N/A"/>
    <s v="N/A"/>
    <s v="N/A"/>
    <n v="0"/>
    <s v="N/A"/>
    <n v="0"/>
    <s v="N/A"/>
    <n v="0"/>
    <s v="N/A"/>
    <n v="0"/>
    <s v="N/A"/>
    <n v="0"/>
    <s v="N/A"/>
    <n v="0"/>
    <n v="58798874"/>
    <n v="43023568"/>
    <n v="43023568"/>
    <n v="0"/>
    <n v="0"/>
    <d v="2026-07-31T00:00:00"/>
    <d v="2026-07-31T00:00:00"/>
    <n v="206"/>
    <s v="N/A"/>
    <s v="Bogotá D.C."/>
    <s v="Cumplimiento"/>
    <s v="11-47-101039558"/>
    <s v="Seguros del Estado S.A."/>
    <d v="2025-10-15T00:00:00"/>
    <s v="15/10/2025 - 05/02/2027"/>
    <d v="2025-10-16T00:00:00"/>
    <s v="Ninguna"/>
    <s v="En ejecución"/>
    <s v="Ingreso"/>
    <s v="N/A"/>
    <s v="LICENCIATURA EN EDUCACIÓN BÁSICA CON ÉNFASIS EN CIENCIAS SOCIALES"/>
    <s v="N/A"/>
    <s v="Masculino"/>
    <s v="edwin.pardo@jep.gov.co"/>
    <s v="https://community.secop.gov.co/Public/Tendering/ContractNoticePhases/View?PPI=CO1.PPI.42830441&amp;isFromPublicArea=True&amp;isModal=False"/>
    <s v="JUDICIAL_ADVERSARIAL"/>
    <s v="PROCESOS_MISIONALES"/>
    <s v="Magistratura"/>
    <s v="Magistratura"/>
    <n v="0"/>
  </r>
  <r>
    <n v="1587"/>
    <n v="93151507"/>
    <s v="JEP-1608-2025"/>
    <s v="JEP-CSPO-1576-2025"/>
    <s v="Clara Torres"/>
    <d v="2025-10-03T00:00:00"/>
    <s v="Melissa Rios Sarmiento"/>
    <x v="0"/>
    <s v="1. Prestación de servicios profesionales y de apoyo a la gestión"/>
    <s v="Cédula de Ciudadanía"/>
    <n v="1032398348"/>
    <n v="3"/>
    <s v="Persona Natural"/>
    <s v="Bogotá D.C."/>
    <s v="Prestar servicios profesionales para apoyar a la JEP en las actividades de análisis sociohistórico del conflicto armado interno y sistematización de fuentes primarias y secund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58798874"/>
    <n v="58798874"/>
    <s v="N/A"/>
    <n v="6146224"/>
    <n v="6146224"/>
    <n v="230525"/>
    <n v="841025"/>
    <n v="2022011000068"/>
    <d v="2025-10-16T00:00:00"/>
    <d v="2025-10-20T00:00:00"/>
    <s v="N/A"/>
    <s v="N/A"/>
    <s v="N/A"/>
    <s v="N/A"/>
    <s v="N/A"/>
    <n v="0"/>
    <s v="N/A"/>
    <n v="0"/>
    <s v="N/A"/>
    <n v="0"/>
    <s v="N/A"/>
    <n v="0"/>
    <s v="N/A"/>
    <n v="0"/>
    <s v="N/A"/>
    <n v="0"/>
    <n v="58798874"/>
    <n v="43023568"/>
    <n v="43023568"/>
    <n v="0"/>
    <n v="0"/>
    <d v="2026-07-31T00:00:00"/>
    <d v="2026-07-31T00:00:00"/>
    <n v="206"/>
    <s v="N/A"/>
    <s v="Bogotá D.C."/>
    <s v="Cumplimiento"/>
    <s v="33-47-101018898"/>
    <s v="Seguros del Estado S.A."/>
    <d v="2025-10-17T00:00:00"/>
    <s v="16/10/2025 - 05/02/2027"/>
    <d v="2025-10-20T00:00:00"/>
    <s v="Ninguna"/>
    <s v="En ejecución"/>
    <s v="Ingreso"/>
    <s v="N/A"/>
    <s v="CIENCIAS POLÍTICAS Y DE GOBIERNO"/>
    <s v="N/A"/>
    <s v="Masculino"/>
    <s v="melissa.rios@jep.gov.co"/>
    <s v="https://community.secop.gov.co/Public/Tendering/ContractNoticePhases/View?PPI=CO1.PPI.42830481&amp;isFromPublicArea=True&amp;isModal=False"/>
    <s v="JUDICIAL_ADVERSARIAL"/>
    <s v="PROCESOS_MISIONALES"/>
    <s v="Magistratura"/>
    <s v="Magistratura"/>
    <n v="0"/>
  </r>
  <r>
    <n v="1588"/>
    <n v="93151507"/>
    <s v="JEP-1609-2025"/>
    <s v="JEP-CSPO-1577-2025"/>
    <s v="Clara Torres"/>
    <d v="2025-10-03T00:00:00"/>
    <s v="Yeidys Smith Gonzalez Fabra"/>
    <x v="0"/>
    <s v="1. Prestación de servicios profesionales y de apoyo a la gestión"/>
    <s v="Cédula de Ciudadanía"/>
    <n v="1017237658"/>
    <n v="7"/>
    <s v="Persona Natural"/>
    <s v="Bogotá D.C."/>
    <s v="Prestar servicios profesionales para apoyar a la JEP en las actividades de análisis sociohistórico del conflicto armado interno y sistematización de fuentes primarias y secund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58798874"/>
    <n v="58798874"/>
    <s v="N/A"/>
    <n v="6146224"/>
    <n v="6146224"/>
    <n v="230625"/>
    <n v="836425"/>
    <n v="2022011000068"/>
    <d v="2025-10-15T00:00:00"/>
    <d v="2025-10-16T00:00:00"/>
    <s v="N/A"/>
    <s v="N/A"/>
    <s v="N/A"/>
    <s v="N/A"/>
    <s v="N/A"/>
    <n v="0"/>
    <s v="N/A"/>
    <n v="0"/>
    <s v="N/A"/>
    <n v="0"/>
    <s v="N/A"/>
    <n v="0"/>
    <s v="N/A"/>
    <n v="0"/>
    <s v="N/A"/>
    <n v="0"/>
    <n v="58798874"/>
    <n v="43023568"/>
    <n v="43023568"/>
    <n v="0"/>
    <n v="0"/>
    <d v="2026-07-31T00:00:00"/>
    <d v="2026-07-31T00:00:00"/>
    <n v="206"/>
    <s v="N/A"/>
    <s v="Bogotá D.C."/>
    <s v="Cumplimiento"/>
    <s v="65-47-10101639"/>
    <s v="Seguros del Estado S.A."/>
    <d v="2025-10-15T00:00:00"/>
    <s v="15/10/2025 - 31/01/2027"/>
    <d v="2025-10-16T00:00:00"/>
    <s v="Ninguna"/>
    <s v="En ejecución"/>
    <s v="Ingreso"/>
    <s v="N/A"/>
    <s v="CIENCIAS POLÍTICAS Y DE GOBIERNO"/>
    <s v="N/A"/>
    <s v="Masculino"/>
    <s v="yeidys.gonzalez@jep.gov.co"/>
    <s v="https://community.secop.gov.co/Public/Tendering/ContractNoticePhases/View?PPI=CO1.PPI.42831447&amp;isFromPublicArea=True&amp;isModal=False"/>
    <s v="JUDICIAL_ADVERSARIAL"/>
    <s v="PROCESOS_MISIONALES"/>
    <s v="Magistratura"/>
    <s v="Magistratura"/>
    <n v="0"/>
  </r>
  <r>
    <n v="1589"/>
    <n v="93151507"/>
    <s v="JEP-1610-2025"/>
    <s v="JEP-CSPO-1578-2025"/>
    <s v="Clara Torres"/>
    <d v="2025-10-03T00:00:00"/>
    <s v="Camilo Andrés Camargo Triana"/>
    <x v="0"/>
    <s v="1. Prestación de servicios profesionales y de apoyo a la gestión"/>
    <s v="Cédula de Ciudadanía"/>
    <n v="1018429781"/>
    <n v="3"/>
    <s v="Persona Natural"/>
    <s v="Bogotá D.C."/>
    <s v="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4825"/>
    <n v="841125"/>
    <n v="2022011000068"/>
    <d v="2025-10-16T00:00:00"/>
    <d v="2025-10-20T00:00:00"/>
    <s v="N/A"/>
    <s v="N/A"/>
    <s v="N/A"/>
    <s v="N/A"/>
    <s v="N/A"/>
    <n v="0"/>
    <s v="N/A"/>
    <n v="0"/>
    <s v="N/A"/>
    <n v="0"/>
    <s v="N/A"/>
    <n v="0"/>
    <s v="N/A"/>
    <n v="0"/>
    <s v="N/A"/>
    <n v="0"/>
    <n v="40832513"/>
    <n v="29877456"/>
    <n v="29877456"/>
    <n v="0"/>
    <n v="0"/>
    <d v="2026-07-31T00:00:00"/>
    <d v="2026-07-31T00:00:00"/>
    <n v="206"/>
    <s v="N/A"/>
    <s v="Bogotá D.C."/>
    <s v="Cumplimiento"/>
    <s v="33-47-101018912 "/>
    <s v="Seguros del Estado S.A."/>
    <d v="2025-10-17T00:00:00"/>
    <s v="16/10/2025 - 28/02/2027"/>
    <d v="2025-10-17T00:00:00"/>
    <s v="Ninguna"/>
    <s v="En ejecución"/>
    <s v="Ingreso"/>
    <s v="N/A"/>
    <s v="HISTORIA "/>
    <s v="N/A"/>
    <s v="Masculino"/>
    <s v="camilo.camargo@jep.gov.co"/>
    <s v="https://community.secop.gov.co/Public/Tendering/ContractNoticePhases/View?PPI=CO1.PPI.42831027&amp;isFromPublicArea=True&amp;isModal=False"/>
    <s v="JUDICIAL_ADVERSARIAL"/>
    <s v="PROCESOS_MISIONALES"/>
    <s v="Magistratura"/>
    <s v="Magistratura"/>
    <n v="0"/>
  </r>
  <r>
    <n v="1590"/>
    <n v="93151507"/>
    <s v="JEP-1611-2025"/>
    <s v="JEP-CSPO-1579-2025"/>
    <s v="Clara Torres"/>
    <d v="2025-10-03T00:00:00"/>
    <s v="María Alejandra Moreno Valencia"/>
    <x v="0"/>
    <s v="1. Prestación de servicios profesionales y de apoyo a la gestión"/>
    <s v="Cédula de Ciudadanía"/>
    <n v="1036967182"/>
    <n v="4"/>
    <s v="Persona Natural"/>
    <s v="Rionegro"/>
    <s v="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4925"/>
    <n v="863225"/>
    <n v="2022011000068"/>
    <d v="2025-10-20T00:00:00"/>
    <d v="2025-10-22T00:00:00"/>
    <s v="N/A"/>
    <s v="N/A"/>
    <s v="N/A"/>
    <s v="N/A"/>
    <s v="N/A"/>
    <n v="0"/>
    <s v="N/A"/>
    <n v="0"/>
    <s v="N/A"/>
    <n v="0"/>
    <s v="N/A"/>
    <n v="0"/>
    <s v="N/A"/>
    <n v="0"/>
    <s v="N/A"/>
    <n v="0"/>
    <n v="40832513"/>
    <n v="29877456"/>
    <n v="29877456"/>
    <n v="0"/>
    <n v="0"/>
    <d v="2026-07-31T00:00:00"/>
    <d v="2026-07-31T00:00:00"/>
    <n v="206"/>
    <s v="N/A"/>
    <s v="Bogotá D.C."/>
    <s v="Cumplimiento"/>
    <s v="11-47-101039761"/>
    <s v="Seguros del Estado S.A."/>
    <d v="2025-10-21T00:00:00"/>
    <s v="20/10/2025 - 05/02/2027"/>
    <d v="2025-10-21T00:00:00"/>
    <s v="Ninguna"/>
    <s v="En ejecución"/>
    <s v="Ingreso"/>
    <s v="N/A"/>
    <s v="DERECHO "/>
    <s v="N/A"/>
    <s v="Masculino"/>
    <s v="maria.morenov@jep.gov.co"/>
    <s v="https://community.secop.gov.co/Public/Tendering/ContractNoticePhases/View?PPI=CO1.PPI.42831066&amp;isFromPublicArea=True&amp;isModal=False"/>
    <s v="JUDICIAL_ADVERSARIAL"/>
    <s v="PROCESOS_MISIONALES"/>
    <s v="Magistratura"/>
    <s v="Magistratura"/>
    <n v="0"/>
  </r>
  <r>
    <n v="1591"/>
    <n v="93151507"/>
    <s v="JEP-1612-2025"/>
    <s v="JEP-CSPO-1580-2025"/>
    <s v="Clara Torres"/>
    <d v="2025-10-03T00:00:00"/>
    <s v="Salomé Quejada Pérez"/>
    <x v="0"/>
    <s v="1. Prestación de servicios profesionales y de apoyo a la gestión"/>
    <s v="Cédula de Ciudadanía"/>
    <n v="1152226149"/>
    <n v="2"/>
    <s v="Persona Natural"/>
    <s v="Medellín"/>
    <s v="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5025"/>
    <n v="836525"/>
    <n v="2022011000068"/>
    <d v="2025-10-15T00:00:00"/>
    <d v="2025-10-16T00:00:00"/>
    <s v="N/A"/>
    <s v="N/A"/>
    <s v="N/A"/>
    <s v="N/A"/>
    <s v="N/A"/>
    <n v="0"/>
    <s v="N/A"/>
    <n v="0"/>
    <s v="N/A"/>
    <n v="0"/>
    <s v="N/A"/>
    <n v="0"/>
    <s v="N/A"/>
    <n v="0"/>
    <s v="N/A"/>
    <n v="0"/>
    <n v="40832513"/>
    <n v="29877456"/>
    <n v="29877456"/>
    <n v="0"/>
    <n v="0"/>
    <d v="2026-07-31T00:00:00"/>
    <d v="2026-07-31T00:00:00"/>
    <n v="206"/>
    <s v="N/A"/>
    <s v="Bogotá D.C."/>
    <s v="Cumplimiento"/>
    <s v="33-47-101018878"/>
    <s v="Seguros del Estado S.A."/>
    <d v="2025-10-15T00:00:00"/>
    <s v="15/10/2025 - 28/02/2027"/>
    <d v="2025-10-16T00:00:00"/>
    <s v="Ninguna"/>
    <s v="En ejecución"/>
    <s v="Ingreso"/>
    <s v="N/A"/>
    <s v="HISTORIA "/>
    <s v="DERECHO"/>
    <s v="Masculino"/>
    <s v="salome.quejada@jep.gov.co"/>
    <s v="https://community.secop.gov.co/Public/Tendering/ContractNoticePhases/View?PPI=CO1.PPI.42831361&amp;isFromPublicArea=True&amp;isModal=False"/>
    <s v="JUDICIAL_ADVERSARIAL"/>
    <s v="PROCESOS_MISIONALES"/>
    <s v="Magistratura"/>
    <s v="Magistratura"/>
    <n v="0"/>
  </r>
  <r>
    <n v="1592"/>
    <n v="93151507"/>
    <s v="JEP-1613-2025"/>
    <s v="JEP-CSPO-1581-2025"/>
    <s v="Clara Torres"/>
    <d v="2025-10-03T00:00:00"/>
    <s v="Yessica Mildrey Urrutia Guisao"/>
    <x v="0"/>
    <s v="1. Prestación de servicios profesionales y de apoyo a la gestión"/>
    <s v="Cédula de Ciudadanía"/>
    <n v="1040376053"/>
    <n v="0"/>
    <s v="Persona Natural"/>
    <s v="Carepa"/>
    <s v="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5125"/>
    <n v="841225"/>
    <n v="2022011000068"/>
    <d v="2025-10-16T00:00:00"/>
    <d v="2025-10-20T00:00:00"/>
    <s v="N/A"/>
    <s v="N/A"/>
    <s v="N/A"/>
    <s v="N/A"/>
    <s v="N/A"/>
    <n v="0"/>
    <s v="N/A"/>
    <n v="0"/>
    <s v="N/A"/>
    <n v="0"/>
    <s v="N/A"/>
    <n v="0"/>
    <s v="N/A"/>
    <n v="0"/>
    <s v="N/A"/>
    <n v="0"/>
    <n v="40832513"/>
    <n v="29877456"/>
    <n v="29877456"/>
    <n v="0"/>
    <n v="0"/>
    <d v="2026-07-31T00:00:00"/>
    <d v="2026-07-31T00:00:00"/>
    <n v="206"/>
    <s v="N/A"/>
    <s v="Bogotá D.C."/>
    <s v="Cumplimiento"/>
    <s v="33-47-101018909"/>
    <s v="Seguros del Estado S.A."/>
    <s v="1710/2025"/>
    <s v="16/10/2025 - 28/02/2027"/>
    <d v="2025-10-17T00:00:00"/>
    <s v="Ninguna"/>
    <s v="En ejecución"/>
    <s v="Ingreso"/>
    <s v="N/A"/>
    <s v="DERECHO "/>
    <s v="TECNICO EN GESTION PUBLICA"/>
    <s v="Masculino"/>
    <s v="yessica.urrutia@jep.gov.co"/>
    <s v="https://community.secop.gov.co/Public/Tendering/ContractNoticePhases/View?PPI=CO1.PPI.42832022&amp;isFromPublicArea=True&amp;isModal=False"/>
    <s v="JUDICIAL_ADVERSARIAL"/>
    <s v="PROCESOS_MISIONALES"/>
    <s v="Magistratura"/>
    <s v="Magistratura"/>
    <n v="0"/>
  </r>
  <r>
    <n v="1593"/>
    <n v="93151507"/>
    <s v="JEP-1614-2025"/>
    <s v="JEP-CSPO-1582-2025"/>
    <s v="Clara Torres"/>
    <d v="2025-10-03T00:00:00"/>
    <s v="Ivette Yomaira Rodríguez Giraldo"/>
    <x v="0"/>
    <s v="1. Prestación de servicios profesionales y de apoyo a la gestión"/>
    <s v="Cédula de Ciudadanía"/>
    <n v="1026294605"/>
    <n v="2"/>
    <s v="Persona Natural"/>
    <s v="Bogotá D.C."/>
    <s v="Prestar servicios profesionales para apoyar a la JEP en las actividades de sistematización y gestión judicial en la etapa de versiones voluntarias en el macrocaso 08 subcaso Montes de María y municipios cercanos de la Sala de Reconocimiento de Verdad, de Responsabilidad y de Determinación de Hechos y Conductas."/>
    <s v="Jairo Ernesto Arias Orjuela"/>
    <s v="Dirección de Asuntos Jurídicos"/>
    <s v="F- Magistratura"/>
    <s v="Michael Cruz Rodriguez"/>
    <n v="1010180313"/>
    <s v="F- Magistratura"/>
    <s v="N/A"/>
    <s v="Caso 08"/>
    <s v="María del Pilar Valencia García"/>
    <s v="Inversión"/>
    <n v="40832513"/>
    <n v="40832513"/>
    <s v="N/A"/>
    <n v="4268208"/>
    <n v="4268208"/>
    <n v="195225"/>
    <n v="841325"/>
    <n v="2022011000068"/>
    <d v="2025-10-16T00:00:00"/>
    <d v="2025-10-20T00:00:00"/>
    <s v="N/A"/>
    <s v="N/A"/>
    <s v="N/A"/>
    <s v="N/A"/>
    <s v="N/A"/>
    <n v="0"/>
    <s v="N/A"/>
    <n v="0"/>
    <s v="N/A"/>
    <n v="0"/>
    <s v="N/A"/>
    <n v="0"/>
    <s v="N/A"/>
    <n v="0"/>
    <s v="N/A"/>
    <n v="0"/>
    <n v="40832513"/>
    <n v="29877456"/>
    <n v="29877456"/>
    <n v="0"/>
    <n v="0"/>
    <d v="2026-07-31T00:00:00"/>
    <d v="2026-07-31T00:00:00"/>
    <n v="206"/>
    <s v="N/A"/>
    <s v="Bogotá D.C."/>
    <s v="Cumplimiento"/>
    <s v="11-47-101039643"/>
    <s v="Seguros del Estado S.A."/>
    <s v="1710/2025"/>
    <s v="16/10/2025 - 05/02/2027"/>
    <d v="2025-10-17T00:00:00"/>
    <s v="Ninguna"/>
    <s v="En ejecución"/>
    <s v="Ingreso"/>
    <s v="N/A"/>
    <s v="DERECHO "/>
    <s v="N/A"/>
    <s v="Masculino"/>
    <s v="ivette.rodriguez@jep.gov.co"/>
    <s v="https://community.secop.gov.co/Public/Tendering/ContractNoticePhases/View?PPI=CO1.PPI.42831326&amp;isFromPublicArea=True&amp;isModal=False"/>
    <s v="JUDICIAL_ADVERSARIAL"/>
    <s v="PROCESOS_MISIONALES"/>
    <s v="Magistratura"/>
    <s v="Magistratura"/>
    <n v="0"/>
  </r>
  <r>
    <n v="1594"/>
    <n v="80161504"/>
    <s v="JEP-1615-2025"/>
    <s v="JEP-CSPO-1583-2025"/>
    <s v="Jairo Cuellar"/>
    <d v="2025-10-03T00:00:00"/>
    <s v="Paola Andrea Diaz Bonilla"/>
    <x v="0"/>
    <s v="1. Prestación de servicios profesionales y de apoyo a la gestión"/>
    <s v="Cédula de Ciudadanía"/>
    <n v="33366207"/>
    <n v="9"/>
    <s v="Persona Natural"/>
    <s v="Tunja"/>
    <s v="Prestar servicios profesionales para apoyar y acompañar a la sala de reconocimiento de verdad, de responsabilidad y de determinación de los hechos y conductas en el desarrollo de las diferentes actuaciones y diligencias judiciales que requiera."/>
    <s v="Jairo Ernesto Arias Orjuela"/>
    <s v="Dirección de Asuntos Jurídicos"/>
    <s v="F- Magistratura"/>
    <s v="Álvaro Fabián Carreño Ordóñez"/>
    <n v="1098654844"/>
    <s v="F- Magistratura"/>
    <s v="N/A"/>
    <s v="Justicia Restaurativa"/>
    <s v="Julieta Lemaitre Ripoll"/>
    <s v="Inversión"/>
    <n v="76805254"/>
    <n v="76805254"/>
    <s v="N/A"/>
    <n v="8028424"/>
    <n v="8028424"/>
    <n v="230725"/>
    <n v="867825"/>
    <n v="2022011000068"/>
    <d v="2025-10-22T00:00:00"/>
    <d v="2025-10-17T00:00:00"/>
    <s v="N/A"/>
    <s v="N/A"/>
    <s v="N/A"/>
    <s v="N/A"/>
    <s v="N/A"/>
    <n v="0"/>
    <s v="N/A"/>
    <n v="0"/>
    <s v="N/A"/>
    <n v="0"/>
    <s v="N/A"/>
    <n v="0"/>
    <s v="N/A"/>
    <n v="0"/>
    <s v="N/A"/>
    <n v="0"/>
    <n v="76805254"/>
    <n v="56198968"/>
    <n v="56198968"/>
    <n v="0"/>
    <n v="0"/>
    <d v="2026-07-31T00:00:00"/>
    <d v="2026-07-31T00:00:00"/>
    <n v="206"/>
    <s v="N/A"/>
    <s v="Bogotá D.C."/>
    <s v="Cumplimiento"/>
    <s v="39-45-101034372"/>
    <s v="Seguros del Estado S.A."/>
    <d v="2025-10-24T00:00:00"/>
    <s v="22/10/2025 - 31/01/2027"/>
    <d v="2025-10-27T00:00:00"/>
    <s v="Ninguno"/>
    <s v="En ejecución"/>
    <s v="Ingreso"/>
    <s v="N/A"/>
    <s v="PSICOLOGÍA"/>
    <s v="N/A"/>
    <s v="Femenino"/>
    <s v="paola.diaz@jep.gov.co"/>
    <s v="https://community.secop.gov.co/Public/Tendering/ContractNoticePhases/View?PPI=CO1.PPI.42856095&amp;isFromPublicArea=True&amp;isModal=False"/>
    <s v="JUDICIAL_DIALÓGICO"/>
    <s v="PROCESOS_MISIONALES"/>
    <s v="Magistratura"/>
    <s v="Magistratura"/>
    <n v="0"/>
  </r>
  <r>
    <n v="1595"/>
    <n v="80161504"/>
    <s v="JEP-1616-2025"/>
    <s v="JEP-CSPO-1584-2025"/>
    <s v="Jairo Cuellar"/>
    <d v="2025-10-03T00:00:00"/>
    <s v="Paola Andrea Perilla Gamboa"/>
    <x v="0"/>
    <s v="1. Prestación de servicios profesionales y de apoyo a la gestión"/>
    <s v="Cédula de Ciudadanía"/>
    <n v="1020813067"/>
    <n v="6"/>
    <s v="Persona Natural"/>
    <s v="Bogotá D.C."/>
    <s v="Prestar servicios profesionales para apoyar en la implementación y sistematización de la puesta en marcha de metodologías de justicia restaurativa, en el desarrollo de las diferentes actuaciones judiciales con víctimas, comparecientes y con las dos partes."/>
    <s v="Jairo Ernesto Arias Orjuela"/>
    <s v="Dirección de Asuntos Jurídicos"/>
    <s v="F- Magistratura"/>
    <s v="Álvaro Fabián Carreño Ordóñez"/>
    <n v="1098654844"/>
    <s v="F- Magistratura"/>
    <s v="N/A"/>
    <s v="Justicia Restaurativa"/>
    <s v="Julieta Lemaitre Ripoll"/>
    <s v="Inversión"/>
    <n v="81665088"/>
    <n v="81665088"/>
    <s v="N/A"/>
    <n v="8536421"/>
    <n v="8536421"/>
    <n v="230825"/>
    <n v="844725"/>
    <n v="2022011000068"/>
    <d v="2025-10-16T00:00:00"/>
    <d v="2025-10-27T00:00:00"/>
    <s v="N/A"/>
    <s v="N/A"/>
    <s v="N/A"/>
    <s v="N/A"/>
    <s v="N/A"/>
    <n v="0"/>
    <s v="N/A"/>
    <n v="0"/>
    <s v="N/A"/>
    <n v="0"/>
    <s v="N/A"/>
    <n v="0"/>
    <s v="N/A"/>
    <n v="0"/>
    <s v="N/A"/>
    <n v="0"/>
    <n v="81665088"/>
    <n v="59754947"/>
    <n v="59754947"/>
    <n v="0"/>
    <n v="0"/>
    <d v="2026-07-31T00:00:00"/>
    <d v="2026-07-31T00:00:00"/>
    <n v="206"/>
    <s v="N/A"/>
    <s v="Bogotá D.C."/>
    <s v="Cumplimiento"/>
    <s v="11-45-101176143"/>
    <s v="Seguros del Estado S.A."/>
    <d v="2025-10-23T00:00:00"/>
    <s v="16/10/2025 - 31/01/2027"/>
    <d v="2025-10-27T00:00:00"/>
    <s v="Ninguna"/>
    <s v="En ejecución"/>
    <s v="Ingreso"/>
    <s v="N/A"/>
    <s v="PSICOLOGÍA"/>
    <s v="N/A"/>
    <s v="Masculino"/>
    <s v="paola.perilla@jep.gov.co"/>
    <s v="https://community.secop.gov.co/Public/Tendering/ContractNoticePhases/View?PPI=CO1.PPI.42856824&amp;isFromPublicArea=True&amp;isModal=False"/>
    <s v="JUDICIAL_DIALÓGICO"/>
    <s v="PROCESOS_MISIONALES"/>
    <s v="Magistratura"/>
    <s v="Magistratura"/>
    <n v="0"/>
  </r>
  <r>
    <n v="1596"/>
    <n v="80161504"/>
    <s v="JEP-1617-2025"/>
    <s v="JEP-CSPO-1585-2025"/>
    <s v="Jairo Cuellar"/>
    <d v="2025-10-03T00:00:00"/>
    <s v="Lina Paola Rondon Daza"/>
    <x v="0"/>
    <s v="1. Prestación de servicios profesionales y de apoyo a la gestión"/>
    <s v="Cédula de Ciudadanía"/>
    <n v="33368469"/>
    <n v="0"/>
    <s v="Persona Natural"/>
    <s v="La Calera"/>
    <s v="Prestar servicios profesionales para apoyar la puesta en marcha de metodologías restaurativas, en el desarrollo de las diferentes actuaciones judiciales con víctimas, comparecientes y con las dos partes."/>
    <s v="Jairo Ernesto Arias Orjuela"/>
    <s v="Dirección de Asuntos Jurídicos"/>
    <s v="F- Magistratura"/>
    <s v="Álvaro Fabián Carreño Ordóñez"/>
    <n v="1098654844"/>
    <s v="F- Magistratura"/>
    <s v="N/A"/>
    <s v="Justicia Restaurativa"/>
    <s v="Julieta Lemaitre Ripoll"/>
    <s v="Inversión"/>
    <n v="215117989"/>
    <n v="215117989"/>
    <s v="N/A"/>
    <n v="22486201"/>
    <n v="22486201"/>
    <n v="230925"/>
    <n v="868025"/>
    <n v="2022011000068"/>
    <d v="2025-10-22T00:00:00"/>
    <d v="2025-10-27T00:00:00"/>
    <s v="N/A"/>
    <s v="N/A"/>
    <s v="N/A"/>
    <s v="N/A"/>
    <s v="N/A"/>
    <n v="0"/>
    <s v="N/A"/>
    <n v="0"/>
    <s v="N/A"/>
    <n v="0"/>
    <s v="N/A"/>
    <n v="0"/>
    <s v="N/A"/>
    <n v="0"/>
    <s v="N/A"/>
    <n v="0"/>
    <n v="215117989"/>
    <n v="157403407"/>
    <n v="157403407"/>
    <n v="0"/>
    <n v="0"/>
    <d v="2026-07-31T00:00:00"/>
    <d v="2026-07-31T00:00:00"/>
    <n v="206"/>
    <s v="N/A"/>
    <s v="Bogotá D.C."/>
    <s v="Cumplimiento"/>
    <s v="11-47-101039847"/>
    <s v="Seguros del Estado S.A."/>
    <d v="2025-10-23T00:00:00"/>
    <s v="22/10/2025 - 05/02/2027"/>
    <d v="2025-10-27T00:00:00"/>
    <s v="Ninguna"/>
    <s v="En ejecución"/>
    <s v="Ingreso"/>
    <s v="N/A"/>
    <s v="PSICOLOGÍA"/>
    <s v="N/A"/>
    <s v="Masculino"/>
    <s v="lina.rondon@jep.gov.co"/>
    <s v="https://community.secop.gov.co/Public/Tendering/ContractNoticePhases/View?PPI=CO1.PPI.42856745&amp;isFromPublicArea=True&amp;isModal=False"/>
    <s v="JUDICIAL_DIALÓGICO"/>
    <s v="PROCESOS_MISIONALES"/>
    <s v="Magistratura"/>
    <s v="Magistratura"/>
    <n v="0"/>
  </r>
  <r>
    <n v="1597"/>
    <n v="80161504"/>
    <s v="JEP-1618-2025"/>
    <s v="JEP-CSPO-1586-2025"/>
    <s v="Jairo Cuellar"/>
    <d v="2025-10-03T00:00:00"/>
    <s v="Diana Paola  Perafan Montilla"/>
    <x v="0"/>
    <s v="1. Prestación de servicios profesionales y de apoyo a la gestión"/>
    <s v="Cédula de Ciudadanía"/>
    <n v="34316654"/>
    <n v="8"/>
    <s v="Persona Natural"/>
    <s v="Bogotá D.C."/>
    <s v="Prestar servicios profesionales para apoyar en la implementación y sistematización de la puesta en marcha de metodologías de justicia restaurativa, en el desarrollo de las diferentes actuaciones judiciales con víctimas, comparecientes y con las dos partes."/>
    <s v="Jairo Ernesto Arias Orjuela"/>
    <s v="Dirección de Asuntos Jurídicos"/>
    <s v="F- Magistratura"/>
    <s v="Álvaro Fabián Carreño Ordóñez"/>
    <n v="1098654844"/>
    <s v="F- Magistratura"/>
    <s v="N/A"/>
    <s v="Justicia Restaurativa"/>
    <s v="Julieta Lemaitre Ripoll"/>
    <s v="Inversión"/>
    <n v="81665088"/>
    <n v="81665088"/>
    <s v="N/A"/>
    <n v="8536421"/>
    <n v="8536421"/>
    <n v="231025"/>
    <n v="867725"/>
    <n v="2022011000068"/>
    <d v="2025-10-22T00:00:00"/>
    <d v="2025-10-24T00:00:00"/>
    <s v="N/A"/>
    <s v="N/A"/>
    <s v="N/A"/>
    <s v="N/A"/>
    <s v="N/A"/>
    <n v="0"/>
    <s v="N/A"/>
    <n v="0"/>
    <s v="N/A"/>
    <n v="0"/>
    <s v="N/A"/>
    <n v="0"/>
    <s v="N/A"/>
    <n v="0"/>
    <s v="N/A"/>
    <n v="0"/>
    <n v="81665088"/>
    <n v="59754947"/>
    <n v="59754947"/>
    <n v="0"/>
    <n v="0"/>
    <d v="2026-07-31T00:00:00"/>
    <d v="2026-07-31T00:00:00"/>
    <n v="206"/>
    <s v="N/A"/>
    <n v="0"/>
    <s v="Cumplimiento"/>
    <s v="11-47-101039846"/>
    <s v="Seguros del Estado S.A."/>
    <d v="2025-10-23T00:00:00"/>
    <s v="22/10/2025 - 10/02/2027"/>
    <d v="2025-10-23T00:00:00"/>
    <s v="Ninguna"/>
    <s v="En ejecución"/>
    <s v="Ingreso"/>
    <s v="N/A"/>
    <s v="PSICOLOGÍA"/>
    <s v="N/A"/>
    <s v="Masculino"/>
    <s v="diana.perafan@jep.gov.co"/>
    <s v="https://community.secop.gov.co/Public/Tendering/ContractNoticePhases/View?PPI=CO1.PPI.42856747&amp;isFromPublicArea=True&amp;isModal=False"/>
    <s v="JUDICIAL_DIALÓGICO"/>
    <s v="PROCESOS_MISIONALES"/>
    <s v="Magistratura"/>
    <s v="Magistratura"/>
    <n v="0"/>
  </r>
  <r>
    <n v="1610"/>
    <n v="80161500"/>
    <s v="JEP-1619-2025"/>
    <s v="JEP-CSPO-1587-2025"/>
    <s v="Arinson Ruiz"/>
    <d v="2025-10-03T00:00:00"/>
    <s v="Ana Maria Castañeda Diaz"/>
    <x v="0"/>
    <s v="1. Prestación de servicios profesionales y de apoyo a la gestión"/>
    <s v="Cédula de Ciudadanía"/>
    <n v="1020830996"/>
    <n v="5"/>
    <s v="Persona Natural"/>
    <s v="Bogotá D.C."/>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52265633"/>
    <n v="52265633"/>
    <s v="N/A"/>
    <n v="5463307"/>
    <n v="5463307"/>
    <n v="231425"/>
    <n v="854825"/>
    <n v="2022011000068"/>
    <d v="2025-10-17T00:00:00"/>
    <d v="2025-10-24T00:00:00"/>
    <s v="Diana MIlena Samaniego Serrato"/>
    <s v="Cédula de ciudadanía"/>
    <n v="1032439727"/>
    <n v="9"/>
    <d v="2026-03-04T00:00:00"/>
    <n v="0"/>
    <s v="N/A"/>
    <n v="0"/>
    <s v="N/A"/>
    <n v="0"/>
    <s v="N/A"/>
    <n v="0"/>
    <s v="N/A"/>
    <n v="0"/>
    <s v="N/A"/>
    <n v="0"/>
    <n v="52265633"/>
    <n v="38243149"/>
    <n v="38243149"/>
    <n v="0"/>
    <n v="0"/>
    <d v="2026-07-31T00:00:00"/>
    <d v="2026-07-31T00:00:00"/>
    <n v="206"/>
    <s v="N/A"/>
    <s v="Bogotá D.C."/>
    <s v="Cumplimiento; Cumplimiento"/>
    <s v="11-47-101039760; 11-45-101184128"/>
    <s v="Seguros del Estado S.A.; Seguros del Estado S.A."/>
    <s v="21/10/2025; 04/03/2026"/>
    <s v="17/0/2025 - 20/02/2026; 4/03/2026 - 10/02/2027"/>
    <s v="24/10/2025; 10/03/2026"/>
    <s v="El 4/03/2026 se publicó la cesión del contrato a Maria Astrid Toscano Villan"/>
    <s v="En ejecución"/>
    <s v="Cesión"/>
    <s v="N/A"/>
    <s v="ANTROPOLOGÍA; CIENCIAS POLÍTICAS"/>
    <s v="N/A; N/A"/>
    <s v="Masculino; Femenino"/>
    <s v="ana.castaneda@jep.gov.co; Pendiente"/>
    <s v="https://community.secop.gov.co/Public/Tendering/ContractNoticePhases/View?PPI=CO1.PPI.42710581&amp;isFromPublicArea=True&amp;isModal=False"/>
    <s v="SOPORTE_PARA_LA_ADMINISTRACIÓN_DE_JUSTICIA"/>
    <s v="PROCESOS_MISIONALES"/>
    <s v="Grupo de Análisis de la Información- GRAI"/>
    <s v="Magistratura"/>
    <n v="0"/>
  </r>
  <r>
    <n v="1617"/>
    <n v="80161500"/>
    <s v="JEP-1620-2025"/>
    <s v="JEP-CSPO-1588-2025"/>
    <s v="Cristian Orjuela"/>
    <d v="2025-10-03T00:00:00"/>
    <s v="Leidy Johanna Arango Prieto "/>
    <x v="0"/>
    <s v="1. Prestación de servicios profesionales y de apoyo a la gestión"/>
    <s v="Cédula de Ciudadanía"/>
    <n v="1073599854"/>
    <n v="0"/>
    <s v="Persona Natural"/>
    <s v="Cajicá"/>
    <s v="Prestar servicios profesionales en la Oficina Asesora de Gestión Documental para el cumplimiento de requerimientos administrativos, judiciales y contractuales."/>
    <s v="Ariadna Lorena Alfonso Sánchez (Encargada)"/>
    <s v="Dirección Administrativa y Financiera"/>
    <s v="DD- Oficina Asesora de Gestión Documental "/>
    <s v="Didier Cortés Benavides"/>
    <n v="80749065"/>
    <s v="DD- Oficina Asesora de Gestión Documental "/>
    <s v="N/A"/>
    <s v="N/A"/>
    <s v="N/A"/>
    <s v="Inversión"/>
    <n v="81665088"/>
    <n v="81665088"/>
    <s v="N/A"/>
    <n v="8536421"/>
    <n v="8536421"/>
    <n v="196525"/>
    <n v="833025"/>
    <n v="202300000000214"/>
    <d v="2025-10-14T00:00:00"/>
    <d v="2025-10-17T00:00:00"/>
    <s v="N/A"/>
    <s v="N/A"/>
    <s v="N/A"/>
    <s v="N/A"/>
    <s v="N/A"/>
    <n v="0"/>
    <s v="N/A"/>
    <n v="0"/>
    <s v="N/A"/>
    <n v="0"/>
    <s v="N/A"/>
    <n v="0"/>
    <s v="N/A"/>
    <n v="0"/>
    <s v="N/A"/>
    <n v="0"/>
    <n v="81665088"/>
    <n v="59754947"/>
    <n v="59754947"/>
    <n v="0"/>
    <n v="0"/>
    <d v="2026-07-31T00:00:00"/>
    <d v="2026-07-31T00:00:00"/>
    <n v="206"/>
    <s v="N/A"/>
    <s v="Bogotá D.C."/>
    <s v="Cumplimiento"/>
    <s v="360-47-994000052982"/>
    <s v="Aseguradora Solidaria de Colombia"/>
    <d v="2025-10-15T00:00:00"/>
    <s v="14/10/2025 - 10/02/027"/>
    <d v="2025-10-17T00:00:00"/>
    <s v="Ninguna"/>
    <s v="En ejecución"/>
    <s v="Ingreso"/>
    <s v="N/A"/>
    <s v="DERECHO "/>
    <s v="N/A"/>
    <s v="Masculino"/>
    <s v="leidy.arango@jep.gov.co"/>
    <s v="https://community.secop.gov.co/Public/Tendering/ContractNoticePhases/View?PPI=CO1.PPI.42710556&amp;isFromPublicArea=True&amp;isModal=False"/>
    <s v="GESTIÓN_DOCUMENTAL"/>
    <s v="PROCESOS_DE_GESTIÓN"/>
    <s v="Dirección Administrativa y Financiera"/>
    <s v="Secretaría Ejecutiva"/>
    <n v="0"/>
  </r>
  <r>
    <n v="1618"/>
    <n v="80111600"/>
    <s v="JEP-1621-2025"/>
    <s v="JEP-CSPO-1589-2025"/>
    <s v="Nina Cárdenas"/>
    <d v="2025-10-03T00:00:00"/>
    <s v="Harrison Rios Lopez"/>
    <x v="0"/>
    <s v="1. Prestación de servicios profesionales y de apoyo a la gestión"/>
    <s v="Cédula de Ciudadanía"/>
    <n v="94531594"/>
    <n v="3"/>
    <s v="Persona Natural"/>
    <s v="Bogotá D.C."/>
    <s v="Prestar servicios profesionales a la Oficina Asesora de Seguridad y protección, para liderar el proceso de seguridad de instalaciones con enfoque territorial, a partir de la realización, apoyo, y acompañamiento en la elaboración y seguimiento de los estudios o diagnósticos de seguridad física de las instalaciones del nivel central, oficina alterna y grupos territoriales."/>
    <s v="Juan David Olarte Torres"/>
    <s v="Dirección Administrativa y Financiera"/>
    <s v="DD- Oficina Asesora de Seguridad y Protección"/>
    <s v="María Emma Caro Robles"/>
    <n v="39707567"/>
    <s v="DD- Oficina Asesora de Seguridad y Protección"/>
    <s v="Hernando Lozano González; 79.749.883"/>
    <s v="N/A"/>
    <s v="N/A"/>
    <s v="Inversión"/>
    <n v="58798874"/>
    <n v="58798874"/>
    <s v="N/A"/>
    <n v="6146224"/>
    <n v="6146224"/>
    <n v="196625"/>
    <n v="836925"/>
    <n v="2022011000068"/>
    <d v="2025-10-16T00:00:00"/>
    <d v="2025-10-20T00:00:00"/>
    <s v="N/A"/>
    <s v="N/A"/>
    <s v="N/A"/>
    <s v="N/A"/>
    <s v="N/A"/>
    <n v="0"/>
    <s v="N/A"/>
    <n v="0"/>
    <s v="N/A"/>
    <n v="0"/>
    <s v="N/A"/>
    <n v="0"/>
    <s v="N/A"/>
    <n v="0"/>
    <s v="N/A"/>
    <n v="0"/>
    <n v="58798874"/>
    <n v="43023568"/>
    <n v="43023568"/>
    <n v="0"/>
    <n v="0"/>
    <d v="2026-07-31T00:00:00"/>
    <d v="2026-07-31T00:00:00"/>
    <n v="206"/>
    <s v="N/A"/>
    <s v="Bogotá D.C."/>
    <s v="Cumplimiento"/>
    <s v="_x0009_63-45-101056283"/>
    <s v="Seguros del Estado S.A."/>
    <s v="16/10/025"/>
    <s v="16/10/2025 - 31/01/2027"/>
    <d v="2025-10-17T00:00:00"/>
    <s v="Ninguna"/>
    <s v="En ejecución"/>
    <s v="Ingreso"/>
    <s v="N/A"/>
    <s v="DERECHO"/>
    <s v="N/A"/>
    <s v="Masculino"/>
    <s v="harrison.rios@jep.gov.co"/>
    <s v="https://community.secop.gov.co/Public/Tendering/ContractNoticePhases/View?PPI=CO1.PPI.42730458&amp;isFromPublicArea=True&amp;isModal=False"/>
    <s v="GESTIÓN_DE_SEGURIDAD_BIENES_Y_SERVICIOS"/>
    <s v="PROCESOS_DE_GESTIÓN"/>
    <s v="Dirección Administrativa y Financiera"/>
    <s v="Secretaría Ejecutiva"/>
    <n v="0"/>
  </r>
  <r>
    <n v="1619"/>
    <n v="80111600"/>
    <s v="JEP-1622-2025"/>
    <s v="JEP-CSPO-1590-2025"/>
    <s v="Nina Cárdenas"/>
    <d v="2025-10-03T00:00:00"/>
    <s v="Giovanny Fernando Niño ortíz"/>
    <x v="0"/>
    <s v="1. Prestación de servicios profesionales y de apoyo a la gestión"/>
    <s v="Cédula de Ciudadanía"/>
    <n v="79842349"/>
    <n v="5"/>
    <s v="Persona Natural"/>
    <s v="Bogotá D.C."/>
    <s v="Prestar servicios profesionales a la Oficina Asesora de Seguridad y Protección, para realizar las gestiones y articulación requeridas en materia de seguridad y protección, para el cumplimiento de la misionalidad de la Jurisdicción Especial para la Paz - JEP; apoyando el desarrollo y ejecución de los procedimientos de la Estrategia de Seguridad para la Protección de  las Personas y las instalaciones de la JEP."/>
    <s v="Juan David Olarte Torres"/>
    <s v="Dirección Administrativa y Financiera"/>
    <s v="DD- Oficina Asesora de Seguridad y Protección"/>
    <s v="María Emma Caro Robles"/>
    <n v="39707567"/>
    <s v="DD- Oficina Asesora de Seguridad y Protección"/>
    <s v="Hernando Lozano González; 79.749.883"/>
    <s v="N/A"/>
    <s v="N/A"/>
    <s v="Inversión"/>
    <n v="58798874"/>
    <n v="58798874"/>
    <s v="N/A"/>
    <n v="6146224"/>
    <n v="6146224"/>
    <n v="196725"/>
    <n v="837025"/>
    <n v="2022011000068"/>
    <d v="2025-10-16T00:00:00"/>
    <d v="2025-10-20T00:00:00"/>
    <s v="N/A"/>
    <s v="N/A"/>
    <s v="N/A"/>
    <s v="N/A"/>
    <s v="N/A"/>
    <n v="0"/>
    <s v="N/A"/>
    <n v="0"/>
    <s v="N/A"/>
    <n v="0"/>
    <s v="N/A"/>
    <n v="0"/>
    <s v="N/A"/>
    <n v="0"/>
    <s v="N/A"/>
    <n v="0"/>
    <n v="58798874"/>
    <n v="43023568"/>
    <n v="43023568"/>
    <n v="0"/>
    <n v="0"/>
    <d v="2026-07-31T00:00:00"/>
    <d v="2026-07-31T00:00:00"/>
    <n v="206"/>
    <s v="N/A"/>
    <s v="Bogotá D.C."/>
    <s v="Cumplimiento"/>
    <s v="63-45-101056289"/>
    <s v="Seguros del Estado S.A."/>
    <s v="16/10/025"/>
    <s v="16/10/2025 - 31/01/2027"/>
    <d v="2025-10-20T00:00:00"/>
    <s v="Ninguna"/>
    <s v="En ejecución"/>
    <s v="Ingreso"/>
    <s v="N/A"/>
    <s v="CONTADURÍA PUBLICA "/>
    <s v="N/A"/>
    <s v="Masculino"/>
    <s v="giovanny.nino@jep.gov.co"/>
    <s v="https://community.secop.gov.co/Public/Tendering/ContractNoticePhases/View?PPI=CO1.PPI.42725403&amp;isFromPublicArea=True&amp;isModal=False"/>
    <s v="GESTIÓN_DE_SEGURIDAD_BIENES_Y_SERVICIOS"/>
    <s v="PROCESOS_DE_GESTIÓN"/>
    <s v="Dirección Administrativa y Financiera"/>
    <s v="Secretaría Ejecutiva"/>
    <n v="0"/>
  </r>
  <r>
    <n v="1620"/>
    <s v="93142009;80161504"/>
    <s v="JEP-1623-2025"/>
    <s v="JEP-CSPO-1591-2025"/>
    <s v="Mateo Ávila"/>
    <d v="2025-10-03T00:00:00"/>
    <s v="Jose Daniel Annichiarico  Hincapie"/>
    <x v="0"/>
    <s v="1. Prestación de servicios profesionales y de apoyo a la gestión"/>
    <s v="Cédula de Ciudadanía"/>
    <n v="72291104"/>
    <n v="7"/>
    <s v="Persona Natural"/>
    <s v="Barranquilla "/>
    <s v="Prestar servicios profesionales para apoyar a la Oficina Asesora de Recursos Físicos e Infraestructura en la gestión, ejecución, seguimiento y cumplimiento de los  planes, programas, actividades y compromisos de la dependencia."/>
    <s v="Ariadna Lorena Alfonso Sánchez (Encargada)"/>
    <s v="Dirección Administrativa y Financiera"/>
    <s v="DD- Oficina Asesora de Recursos Físicos e Infraestructura"/>
    <s v="Yiris Tovar Medina"/>
    <n v="22736411"/>
    <s v="DD- Oficina Asesora de Recursos Físicos e Infraestructura"/>
    <s v="N/A"/>
    <s v="N/A"/>
    <s v="N/A"/>
    <s v="Inversión"/>
    <n v="81316661"/>
    <n v="81316661"/>
    <s v="N/A"/>
    <n v="8500000"/>
    <n v="8500000"/>
    <n v="196825"/>
    <n v="830925"/>
    <n v="202300000000214"/>
    <d v="2025-10-14T00:00:00"/>
    <d v="2025-10-16T00:00:00"/>
    <s v="N/A"/>
    <s v="N/A"/>
    <s v="N/A"/>
    <s v="N/A"/>
    <s v="N/A"/>
    <n v="0"/>
    <s v="N/A"/>
    <n v="0"/>
    <s v="N/A"/>
    <n v="0"/>
    <s v="N/A"/>
    <n v="0"/>
    <s v="N/A"/>
    <n v="0"/>
    <s v="N/A"/>
    <n v="0"/>
    <n v="81316661"/>
    <n v="59500000"/>
    <n v="59500000"/>
    <n v="0"/>
    <n v="0"/>
    <d v="2026-07-31T00:00:00"/>
    <d v="2026-07-31T00:00:00"/>
    <n v="206"/>
    <s v="N/A"/>
    <s v="Bogotá D.C."/>
    <s v="Cumplimiento"/>
    <s v="33-47-101018858"/>
    <s v="Seguros del Estado S.A."/>
    <d v="2025-10-15T00:00:00"/>
    <s v="15/10/2025 - 31/01/2027"/>
    <d v="2025-10-15T00:00:00"/>
    <s v="Ninguna"/>
    <s v="En ejecución"/>
    <s v="Ingreso"/>
    <s v="N/A"/>
    <s v="INGENIERÍA INDUSTRIAL "/>
    <s v="N/A"/>
    <s v="Masculino"/>
    <s v="jose.annichiarico@jep.gov.co"/>
    <s v="https://community.secop.gov.co/Public/Tendering/ContractNoticePhases/View?PPI=CO1.PPI.42756174&amp;isFromPublicArea=True&amp;isModal=False"/>
    <s v="GESTIÓN_DE_SEGURIDAD_BIENES_Y_SERVICIOS"/>
    <s v="PROCESOS_DE_GESTIÓN"/>
    <s v="Dirección Administrativa y Financiera"/>
    <s v="Secretaría Ejecutiva"/>
    <n v="0"/>
  </r>
  <r>
    <n v="1621"/>
    <n v="80121704"/>
    <s v="JEP-1624-2025"/>
    <s v="JEP-CSPO-1592-2025"/>
    <s v="Mateo Ávila"/>
    <d v="2025-10-03T00:00:00"/>
    <s v="Viviana Carolina Vargas Lozada"/>
    <x v="0"/>
    <s v="1. Prestación de servicios profesionales y de apoyo a la gestión"/>
    <s v="Cédula de Ciudadanía"/>
    <n v="63547976"/>
    <n v="0"/>
    <s v="Persona Natural"/>
    <s v="Bogotá D.C."/>
    <s v="Prestar servicios profesionales para apoyar jurídicamente a la Oficina Asesora de Recursos Físicos e Infraestructura en el  seguimiento y ejecución de los diferentes trámites contractuales y administrativos de los proyectos a cargo de la dependencia."/>
    <s v="Ariadna Lorena Alfonso Sánchez (Encargada)"/>
    <s v="Dirección Administrativa y Financiera"/>
    <s v="DD- Oficina Asesora de Recursos Físicos e Infraestructura"/>
    <s v="Yiris Tovar Medina"/>
    <n v="22736411"/>
    <s v="DD- Oficina Asesora de Recursos Físicos e Infraestructura"/>
    <s v="N/A"/>
    <s v="N/A"/>
    <s v="N/A"/>
    <s v="Inversión"/>
    <n v="68598669"/>
    <n v="68598669"/>
    <s v="N/A"/>
    <n v="7170594"/>
    <n v="7170594"/>
    <n v="196925"/>
    <n v="831025"/>
    <n v="2022011000068"/>
    <d v="2025-10-14T00:00:00"/>
    <d v="2025-10-16T00:00:00"/>
    <s v="N/A"/>
    <s v="N/A"/>
    <s v="N/A"/>
    <s v="N/A"/>
    <s v="N/A"/>
    <n v="0"/>
    <s v="N/A"/>
    <n v="0"/>
    <s v="N/A"/>
    <n v="0"/>
    <s v="N/A"/>
    <n v="0"/>
    <s v="N/A"/>
    <n v="0"/>
    <s v="N/A"/>
    <n v="0"/>
    <n v="68598669"/>
    <n v="50194158"/>
    <n v="50194158"/>
    <n v="0"/>
    <n v="0"/>
    <d v="2026-07-31T00:00:00"/>
    <d v="2026-07-31T00:00:00"/>
    <n v="206"/>
    <s v="N/A"/>
    <s v="Bogotá D.C."/>
    <s v="Cumplimiento"/>
    <s v="33-47-101018857"/>
    <s v="Seguros del Estado S.A."/>
    <d v="2025-10-15T00:00:00"/>
    <s v="15/10/2025 - 31/01/2027"/>
    <d v="2025-10-15T00:00:00"/>
    <s v="Ninguna"/>
    <s v="En ejecución"/>
    <s v="Ingreso"/>
    <s v="N/A"/>
    <s v="DERECHO "/>
    <s v="N/A"/>
    <s v="Masculino"/>
    <s v="viviana.vargas@jep.gov.co"/>
    <s v="https://community.secop.gov.co/Public/Tendering/ContractNoticePhases/View?PPI=CO1.PPI.42756181&amp;isFromPublicArea=True&amp;isModal=False"/>
    <s v="GESTIÓN_DE_SEGURIDAD_BIENES_Y_SERVICIOS"/>
    <s v="PROCESOS_DE_GESTIÓN"/>
    <s v="Dirección Administrativa y Financiera"/>
    <s v="Secretaría Ejecutiva"/>
    <n v="0"/>
  </r>
  <r>
    <n v="1632"/>
    <s v="80161500;80111609;80111620;80111715_x000a_"/>
    <s v="JEP-1625-2025"/>
    <s v="JEP-CSPO-1593-2025"/>
    <s v="Mateo Ávila"/>
    <d v="2025-10-03T00:00:00"/>
    <s v="Manuela Mayo Gomez"/>
    <x v="0"/>
    <s v="1. Prestación de servicios profesionales y de apoyo a la gestión"/>
    <s v="Cédula de Ciudadanía"/>
    <n v="1010248698"/>
    <n v="3"/>
    <s v="Persona Natural"/>
    <s v="Bogotá D.C."/>
    <s v="Prestar servicios profesionales para acompañar a la Subdirección de Talento Humano en el trámite de las situaciones administrativas y de contratación a cargo de la dependencia, como parte de la gestión del Talento Humano."/>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52265633"/>
    <n v="52265633"/>
    <s v="N/A"/>
    <n v="5463307"/>
    <n v="5463307"/>
    <n v="228925"/>
    <n v="831125"/>
    <n v="202300000000214"/>
    <d v="2025-10-14T00:00:00"/>
    <d v="2025-10-16T00:00:00"/>
    <s v="N/A"/>
    <s v="N/A"/>
    <s v="N/A"/>
    <s v="N/A"/>
    <s v="N/A"/>
    <n v="0"/>
    <s v="N/A"/>
    <n v="0"/>
    <s v="N/A"/>
    <n v="0"/>
    <s v="N/A"/>
    <n v="0"/>
    <s v="N/A"/>
    <n v="0"/>
    <s v="N/A"/>
    <n v="0"/>
    <n v="52265633"/>
    <n v="38243149"/>
    <n v="38243149"/>
    <n v="0"/>
    <n v="0"/>
    <d v="2026-07-31T00:00:00"/>
    <d v="2026-07-31T00:00:00"/>
    <n v="206"/>
    <s v="N/A"/>
    <s v="Bogotá D.C."/>
    <s v="Cumplimiento"/>
    <s v="360-47-994000052980"/>
    <s v="Aseguradora Solidaria de Colombia"/>
    <d v="2025-10-15T00:00:00"/>
    <s v="14/10/2025 - 10/02/2027"/>
    <d v="2025-10-15T00:00:00"/>
    <s v="Ninguna"/>
    <s v="En ejecución"/>
    <s v="Ingreso"/>
    <s v="N/A"/>
    <s v="DERECHO "/>
    <s v="N/A"/>
    <s v="Masculino"/>
    <s v="Manuela.Mayo@jep.gov.co"/>
    <s v="https://community.secop.gov.co/Public/Tendering/ContractNoticePhases/View?PPI=CO1.PPI.42780501&amp;isFromPublicArea=True&amp;isModal=False"/>
    <s v="GESTIÓN_DEL_TALENTO_HUMANO"/>
    <s v="PROCESOS_DE_GESTIÓN"/>
    <s v="Dirección Administrativa y Financiera"/>
    <s v="Secretaría Ejecutiva"/>
    <n v="0"/>
  </r>
  <r>
    <n v="1633"/>
    <n v="80111620"/>
    <s v="JEP-1626-2025"/>
    <s v="JEP-CSPO-1594-2025"/>
    <s v="Mateo Ávila"/>
    <d v="2025-10-03T00:00:00"/>
    <s v="Gesselle Valentina Prado Guevara"/>
    <x v="0"/>
    <s v="1. Prestación de servicios profesionales y de apoyo a la gestión"/>
    <s v="Cédula de Ciudadanía"/>
    <n v="1015476702"/>
    <n v="0"/>
    <s v="Persona Natural"/>
    <s v="Bogotá D.C."/>
    <s v="Prestar los servicios profesionales para apoyar a la Subdirección de Talento Humano en el seguimiento, consolidación, registro y ejecución de actividades administrativas y de gestión propias de los procedimientos que hacen parte de la subdirección."/>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36749274"/>
    <n v="36749274"/>
    <s v="N/A"/>
    <n v="3841388"/>
    <n v="3841388"/>
    <n v="197625"/>
    <n v="831225"/>
    <n v="202300000000214"/>
    <d v="2025-10-14T00:00:00"/>
    <d v="2025-10-16T00:00:00"/>
    <s v="N/A"/>
    <s v="N/A"/>
    <s v="N/A"/>
    <s v="N/A"/>
    <s v="N/A"/>
    <n v="0"/>
    <s v="N/A"/>
    <n v="0"/>
    <s v="N/A"/>
    <n v="0"/>
    <s v="N/A"/>
    <n v="0"/>
    <s v="N/A"/>
    <n v="0"/>
    <s v="N/A"/>
    <n v="0"/>
    <n v="36749274"/>
    <n v="26889716"/>
    <n v="26889716"/>
    <n v="0"/>
    <n v="0"/>
    <d v="2026-07-31T00:00:00"/>
    <d v="2026-07-31T00:00:00"/>
    <n v="206"/>
    <s v="N/A"/>
    <s v="Bogotá D.C."/>
    <s v="Cumplimiento"/>
    <s v="17-45-101055572"/>
    <s v="Seguros del Estado S.A."/>
    <d v="2025-10-15T00:00:00"/>
    <s v="15/10/2025 - 05/02/2027"/>
    <d v="2025-10-16T00:00:00"/>
    <s v="Ninguna"/>
    <s v="En ejecución"/>
    <s v="Ingreso"/>
    <s v="N/A"/>
    <s v="ADMINISTRACIÓN DE EMPRESAS "/>
    <s v="N/A"/>
    <s v="Masculino"/>
    <s v="gesselle.prado@jep.gov.co"/>
    <s v="https://community.secop.gov.co/Public/Tendering/ContractNoticePhases/View?PPI=CO1.PPI.42780930&amp;isFromPublicArea=True&amp;isModal=False"/>
    <s v="GESTIÓN_DEL_TALENTO_HUMANO"/>
    <s v="PROCESOS_DE_GESTIÓN"/>
    <s v="Dirección Administrativa y Financiera"/>
    <s v="Secretaría Ejecutiva"/>
    <n v="0"/>
  </r>
  <r>
    <n v="1634"/>
    <s v="80111703;80111609;80111701"/>
    <s v="JEP-1627-2025"/>
    <s v="JEP-CSPO-1595-2025"/>
    <s v="Mateo Ávila"/>
    <d v="2025-10-03T00:00:00"/>
    <s v="Ruth Esther Carrillo Rueda"/>
    <x v="0"/>
    <s v="1. Prestación de servicios profesionales y de apoyo a la gestión"/>
    <s v="Cédula de Ciudadanía"/>
    <n v="1098719308"/>
    <n v="8"/>
    <s v="Persona Natural"/>
    <s v="Bogotá D.C."/>
    <s v="Prestar servicios profesionales para apoyar a la Subdirección de Talento Humano en las actividades de vinculación, permanencia y desvinculación de servidores públicos en la plataforma SIGEP-DAFP."/>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47365736"/>
    <n v="47365736"/>
    <s v="N/A"/>
    <n v="4951123"/>
    <n v="4951123"/>
    <n v="197725"/>
    <n v="831325"/>
    <n v="202300000000214"/>
    <d v="2025-10-14T00:00:00"/>
    <d v="2025-10-16T00:00:00"/>
    <s v="N/A"/>
    <s v="N/A"/>
    <s v="N/A"/>
    <s v="N/A"/>
    <s v="N/A"/>
    <n v="0"/>
    <s v="N/A"/>
    <n v="0"/>
    <s v="N/A"/>
    <n v="0"/>
    <s v="N/A"/>
    <n v="0"/>
    <s v="N/A"/>
    <n v="0"/>
    <s v="N/A"/>
    <n v="0"/>
    <n v="47365736"/>
    <n v="34657861"/>
    <n v="34657861"/>
    <n v="0"/>
    <n v="0"/>
    <d v="2026-07-31T00:00:00"/>
    <d v="2026-07-31T00:00:00"/>
    <n v="206"/>
    <s v="N/A"/>
    <s v="Bogotá D.C."/>
    <s v="Cumplimiento"/>
    <s v="460-47-994000091918"/>
    <s v="Aseguradora Solidaria de Colombia"/>
    <d v="2025-10-15T00:00:00"/>
    <s v="14/10/2025 - 31/01/2027"/>
    <d v="2025-10-15T00:00:00"/>
    <s v="Ninguna"/>
    <s v="En ejecución"/>
    <s v="Ingreso"/>
    <s v="N/A"/>
    <s v="INGENIERÍA INDUSTRIAL "/>
    <s v="N/A"/>
    <s v="Masculino"/>
    <s v="ruth.carrillo@jep.gov.co"/>
    <s v="https://community.secop.gov.co/Public/Tendering/ContractNoticePhases/View?PPI=CO1.PPI.42781602&amp;isFromPublicArea=True&amp;isModal=False"/>
    <s v="GESTIÓN_DEL_TALENTO_HUMANO"/>
    <s v="PROCESOS_DE_GESTIÓN"/>
    <s v="Dirección Administrativa y Financiera"/>
    <s v="Secretaría Ejecutiva"/>
    <n v="0"/>
  </r>
  <r>
    <n v="1635"/>
    <s v="80111703;80111609;80111701_x000a_"/>
    <s v="JEP-1628-2025"/>
    <s v="JEP-CSPO-1596-2025"/>
    <s v="Mateo Ávila"/>
    <d v="2025-10-03T00:00:00"/>
    <s v="Nicol Dayanna Morales Moreno"/>
    <x v="0"/>
    <s v="1. Prestación de servicios profesionales y de apoyo a la gestión"/>
    <s v="Cédula de Ciudadanía"/>
    <n v="1073252339"/>
    <n v="9"/>
    <s v="Persona Natural"/>
    <s v="Bogotá D.C."/>
    <s v="Prestar Servicios profesionales para acompañar a la Subdirección de Talento Humano en el trámite de las situaciones administrativas de las servidoras y servidores de la entidad, como parte de la gestión del talento humano."/>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39643221"/>
    <n v="39643221"/>
    <s v="N/A"/>
    <n v="4143892"/>
    <n v="4143892"/>
    <n v="197825"/>
    <n v="831425"/>
    <n v="202300000000214"/>
    <d v="2025-10-14T00:00:00"/>
    <d v="2025-10-16T00:00:00"/>
    <s v="N/A"/>
    <s v="N/A"/>
    <s v="N/A"/>
    <s v="N/A"/>
    <s v="N/A"/>
    <n v="0"/>
    <s v="N/A"/>
    <n v="0"/>
    <s v="N/A"/>
    <n v="0"/>
    <s v="N/A"/>
    <n v="0"/>
    <s v="N/A"/>
    <n v="0"/>
    <s v="N/A"/>
    <n v="0"/>
    <n v="39643221"/>
    <n v="29007244"/>
    <n v="29007244"/>
    <n v="0"/>
    <n v="0"/>
    <d v="2026-07-31T00:00:00"/>
    <d v="2026-07-31T00:00:00"/>
    <n v="206"/>
    <s v="N/A"/>
    <s v="Bogotá D.C."/>
    <s v="Cumplimiento"/>
    <s v="33-47-101018865"/>
    <s v="Seguros del Estado S.A."/>
    <d v="2025-10-15T00:00:00"/>
    <s v="15/10/2025 - 31/01/2027"/>
    <d v="2025-10-15T00:00:00"/>
    <s v="Ninguna"/>
    <s v="En ejecución"/>
    <s v="Ingreso"/>
    <s v="N/A"/>
    <s v="DERECHO "/>
    <s v="N/A"/>
    <s v="Masculino"/>
    <s v="nicol.morales@jep.gov.co"/>
    <s v="https://community.secop.gov.co/Public/Tendering/ContractNoticePhases/View?PPI=CO1.PPI.42781651&amp;isFromPublicArea=True&amp;isModal=False"/>
    <s v="GESTIÓN_DEL_TALENTO_HUMANO"/>
    <s v="PROCESOS_DE_GESTIÓN"/>
    <s v="Dirección Administrativa y Financiera"/>
    <s v="Secretaría Ejecutiva"/>
    <n v="0"/>
  </r>
  <r>
    <n v="1636"/>
    <s v="80111703;80111609;80111701"/>
    <s v="JEP-1629-2025"/>
    <s v="JEP-CSPO-1597-2025"/>
    <s v="Mateo Ávila"/>
    <d v="2025-10-03T00:00:00"/>
    <s v="Andres Yesid Castellanos Atara"/>
    <x v="0"/>
    <s v="1. Prestación de servicios profesionales y de apoyo a la gestión"/>
    <s v="Cédula de Ciudadanía"/>
    <n v="1010173201"/>
    <n v="3"/>
    <s v="Persona Natural"/>
    <s v="Bogotá D.C."/>
    <s v="Prestar servicios profesionales para apoyar a la Subdirección de Talento Humano en lo relacionado con la gestión del procedimiento de vinculación y desvinculación."/>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47365736"/>
    <n v="47365736"/>
    <s v="N/A"/>
    <n v="4951123"/>
    <n v="4951123"/>
    <n v="197925"/>
    <n v="831525"/>
    <n v="202300000000214"/>
    <d v="2025-10-14T00:00:00"/>
    <d v="2025-10-16T00:00:00"/>
    <s v="N/A"/>
    <s v="N/A"/>
    <s v="N/A"/>
    <s v="N/A"/>
    <s v="N/A"/>
    <n v="0"/>
    <s v="N/A"/>
    <n v="0"/>
    <s v="N/A"/>
    <n v="0"/>
    <s v="N/A"/>
    <n v="0"/>
    <s v="N/A"/>
    <n v="0"/>
    <s v="N/A"/>
    <n v="0"/>
    <n v="47365736"/>
    <n v="34657861"/>
    <n v="34657861"/>
    <n v="0"/>
    <n v="0"/>
    <d v="2026-07-31T00:00:00"/>
    <d v="2026-07-31T00:00:00"/>
    <n v="206"/>
    <s v="N/A"/>
    <s v="Bogotá D.C."/>
    <s v="Cumplimiento"/>
    <s v="25-47-101007743 "/>
    <s v="Seguros del Estado S.A."/>
    <d v="2025-10-15T00:00:00"/>
    <s v="14/10/2025 - 31/01/2027"/>
    <d v="2025-10-15T00:00:00"/>
    <s v="Ninguna"/>
    <s v="En ejecución"/>
    <s v="Ingreso"/>
    <s v="N/A"/>
    <s v="DERECHO "/>
    <s v="N/A"/>
    <s v="Masculino"/>
    <s v="andres.castellanos@jep.gov.co"/>
    <s v="https://community.secop.gov.co/Public/Tendering/ContractNoticePhases/View?PPI=CO1.PPI.42782502&amp;isFromPublicArea=True&amp;isModal=False"/>
    <s v="GESTIÓN_DEL_TALENTO_HUMANO"/>
    <s v="PROCESOS_DE_GESTIÓN"/>
    <s v="Dirección Administrativa y Financiera"/>
    <s v="Secretaría Ejecutiva"/>
    <n v="0"/>
  </r>
  <r>
    <n v="1637"/>
    <s v="80111601;80111706"/>
    <s v="JEP-1630-2025"/>
    <s v="JEP-CSPO-1598-2025"/>
    <s v="Mateo Ávila"/>
    <d v="2025-10-03T00:00:00"/>
    <s v="Maria Camila Reina Real"/>
    <x v="0"/>
    <s v="1. Prestación de servicios profesionales y de apoyo a la gestión"/>
    <s v="Cédula de Ciudadanía"/>
    <n v="1006203468"/>
    <n v="8"/>
    <s v="Persona Natural"/>
    <s v="Bogotá D.C."/>
    <s v="Prestar servicios profesionales para apoyar a la Subdirección de Talento Humano en lo relacionado con el seguimiento a las actividades del procedimiento de vinculación y desvinculación."/>
    <s v="Juan David Olarte Torres"/>
    <s v="Dirección Administrativa y Financiera"/>
    <s v="DD- Subdirección de Talento Humano "/>
    <s v="Francy Elena Palomino Millán"/>
    <n v="31905812"/>
    <s v="DD- Subdirección de Talento Humano "/>
    <s v="José Luis Cubillos Pimentel; 1.018.464.073"/>
    <s v="N/A"/>
    <s v="N/A"/>
    <s v="Inversión"/>
    <n v="40832513"/>
    <n v="40832513"/>
    <s v="N/A"/>
    <n v="4268208"/>
    <n v="4268208"/>
    <n v="198025"/>
    <n v="845425"/>
    <n v="202300000000214"/>
    <d v="2025-10-16T00:00:00"/>
    <d v="2025-10-20T00:00:00"/>
    <s v="N/A"/>
    <s v="N/A"/>
    <s v="N/A"/>
    <s v="N/A"/>
    <s v="N/A"/>
    <n v="0"/>
    <s v="N/A"/>
    <n v="0"/>
    <s v="N/A"/>
    <n v="0"/>
    <s v="N/A"/>
    <n v="0"/>
    <s v="N/A"/>
    <n v="0"/>
    <s v="N/A"/>
    <n v="0"/>
    <n v="40832513"/>
    <n v="29877456"/>
    <n v="29877456"/>
    <n v="0"/>
    <n v="0"/>
    <d v="2026-07-31T00:00:00"/>
    <d v="2026-07-31T00:00:00"/>
    <n v="206"/>
    <s v="N/A"/>
    <s v="Bogotá D.C."/>
    <s v="Cumplimiento"/>
    <s v="460-47-994000092056"/>
    <s v="Aseguradora Solidaria de Colombia"/>
    <d v="2025-10-17T00:00:00"/>
    <s v="16/10/2025 - 31/01/2027"/>
    <d v="2025-10-18T00:00:00"/>
    <s v="Ninguna"/>
    <s v="En ejecución"/>
    <s v="Ingreso"/>
    <s v="N/A"/>
    <s v="TRABAJO SOCIAL"/>
    <s v="N/A"/>
    <s v="Masculino"/>
    <s v="Maria.Reina@jep.gov.co"/>
    <s v="https://community.secop.gov.co/Public/Tendering/ContractNoticePhases/View?PPI=CO1.PPI.42784497&amp;isFromPublicArea=True&amp;isModal=False"/>
    <s v="GESTIÓN_DEL_TALENTO_HUMANO"/>
    <s v="PROCESOS_DE_GESTIÓN"/>
    <s v="Dirección Administrativa y Financiera"/>
    <s v="Secretaría Ejecutiva"/>
    <n v="0"/>
  </r>
  <r>
    <n v="1638"/>
    <s v="80111703;80111609;80111701"/>
    <s v="JEP-1631-2025"/>
    <s v="JEP-CSPO-1599-2025"/>
    <s v="Mateo Ávila"/>
    <d v="2025-10-03T00:00:00"/>
    <s v="Michael Esteban Junca Sandoval"/>
    <x v="0"/>
    <s v="1. Prestación de servicios profesionales y de apoyo a la gestión"/>
    <s v="Cédula de Ciudadanía"/>
    <n v="1072664160"/>
    <n v="2"/>
    <s v="Persona Natural"/>
    <s v="Chía"/>
    <s v="Prestar servicios profesionales para apoyar a la Subdirección de Talento Humano en lo relacionado con la gestión del procedimiento de vinculación y desvinculación."/>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47365736"/>
    <n v="47365736"/>
    <s v="N/A"/>
    <n v="4951123"/>
    <n v="4951123"/>
    <n v="198125"/>
    <n v="831625"/>
    <n v="202300000000214"/>
    <d v="2025-10-14T00:00:00"/>
    <d v="2025-10-16T00:00:00"/>
    <s v="N/A"/>
    <s v="N/A"/>
    <s v="N/A"/>
    <s v="N/A"/>
    <s v="N/A"/>
    <n v="0"/>
    <s v="N/A"/>
    <n v="0"/>
    <s v="N/A"/>
    <n v="0"/>
    <s v="N/A"/>
    <n v="0"/>
    <s v="N/A"/>
    <n v="0"/>
    <s v="N/A"/>
    <n v="0"/>
    <n v="47365736"/>
    <n v="34657861"/>
    <n v="34657861"/>
    <n v="0"/>
    <n v="0"/>
    <d v="2026-07-31T00:00:00"/>
    <d v="2026-07-31T00:00:00"/>
    <n v="206"/>
    <s v="N/A"/>
    <s v="Bogotá D.C."/>
    <s v="Cumplimiento"/>
    <s v="25-47-101007742"/>
    <s v="Seguros del Estado S.A."/>
    <d v="2025-10-15T00:00:00"/>
    <s v="14/10/2025 - 31/01/2027"/>
    <d v="2025-10-15T00:00:00"/>
    <s v="Ninguna"/>
    <s v="En ejecución"/>
    <s v="Ingreso"/>
    <s v="N/A"/>
    <s v="DERECHO "/>
    <s v="N/A"/>
    <s v="Masculino"/>
    <s v="michael.junca@jep.gov.co"/>
    <s v="https://community.secop.gov.co/Public/Tendering/ContractNoticePhases/View?PPI=CO1.PPI.42784470&amp;isFromPublicArea=True&amp;isModal=False"/>
    <s v="GESTIÓN_DEL_TALENTO_HUMANO"/>
    <s v="PROCESOS_DE_GESTIÓN"/>
    <s v="Dirección Administrativa y Financiera"/>
    <s v="Secretaría Ejecutiva"/>
    <n v="0"/>
  </r>
  <r>
    <n v="1639"/>
    <s v="80111620;93141506"/>
    <s v="JEP-1632-2025"/>
    <s v="JEP-CSPO-1600-2025"/>
    <s v="Mateo Ávila"/>
    <d v="2025-10-03T00:00:00"/>
    <s v="Diana Marcela Gomez Zoriano"/>
    <x v="0"/>
    <s v="1. Prestación de servicios profesionales y de apoyo a la gestión"/>
    <s v="Cédula de Ciudadanía"/>
    <n v="1023885735"/>
    <n v="7"/>
    <s v="Persona Natural"/>
    <s v="Bogotá D.C."/>
    <s v="Prestar servicios profesionales a la Subdirección de Talento Humano, para la atención, administración y funcionamiento de la Salas Infantiles y la Salas de Lactancia, así como el apoyo en las actividades relacionadas con la planeación y ejecución de la estrategia del Talento Humano."/>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47365736"/>
    <n v="47365736"/>
    <s v="N/A"/>
    <n v="4951123"/>
    <n v="4951123"/>
    <n v="198225"/>
    <n v="831725"/>
    <n v="202300000000214"/>
    <d v="2025-10-14T00:00:00"/>
    <d v="2025-10-16T00:00:00"/>
    <s v="N/A"/>
    <s v="N/A"/>
    <s v="N/A"/>
    <s v="N/A"/>
    <s v="N/A"/>
    <n v="0"/>
    <s v="N/A"/>
    <n v="0"/>
    <s v="N/A"/>
    <n v="0"/>
    <s v="N/A"/>
    <n v="0"/>
    <s v="N/A"/>
    <n v="0"/>
    <s v="N/A"/>
    <n v="0"/>
    <n v="47365736"/>
    <n v="34657861"/>
    <n v="34657861"/>
    <n v="0"/>
    <n v="0"/>
    <d v="2026-07-31T00:00:00"/>
    <d v="2026-07-31T00:00:00"/>
    <n v="206"/>
    <s v="N/A"/>
    <s v="Bogotá D.C."/>
    <s v="Cumplimiento"/>
    <s v="63-45-101056254"/>
    <s v="Seguros del Estado S.A."/>
    <d v="2025-10-15T00:00:00"/>
    <s v="15/10/2025 - 31/01/2027"/>
    <d v="2025-10-15T00:00:00"/>
    <s v="Ninguna"/>
    <s v="En ejecución"/>
    <s v="Ingreso"/>
    <s v="N/A"/>
    <s v="LICENCIATURA EN PSICOLOGÍA Y PEDAGOGÍA "/>
    <s v="N/A"/>
    <s v="Masculino"/>
    <s v="Diana.GomezZ@jep.gov.co"/>
    <s v="https://community.secop.gov.co/Public/Tendering/ContractNoticePhases/View?PPI=CO1.PPI.42785072&amp;isFromPublicArea=True&amp;isModal=False"/>
    <s v="GESTIÓN_DEL_TALENTO_HUMANO"/>
    <s v="PROCESOS_DE_GESTIÓN"/>
    <s v="Dirección Administrativa y Financiera"/>
    <s v="Secretaría Ejecutiva"/>
    <n v="0"/>
  </r>
  <r>
    <n v="1640"/>
    <s v="80101702;93151500;93151515"/>
    <s v="JEP-1633-2025"/>
    <s v="JEP-CSPO-1601-2025"/>
    <s v="Juan Camilo González "/>
    <d v="2025-10-03T00:00:00"/>
    <s v="Diego Luis Ojeda Leon"/>
    <x v="0"/>
    <s v="1. Prestación de servicios profesionales y de apoyo a la gestión"/>
    <s v="Cédula de Ciudadanía"/>
    <n v="80721467"/>
    <n v="0"/>
    <s v="Persona Natural"/>
    <s v="Bogotá D.C."/>
    <s v="Prestar servicios profesionales para apoyar a la Subdirección de Planeación en la definición, formulación y seguimiento a planes, programas, proyectos y presupuesto orientados a resultados y la producción de documentos técnicos."/>
    <s v="Juan David Olarte Torres"/>
    <s v="Dirección Administrativa y Financiera"/>
    <s v="AA- Subdirección de Planeación"/>
    <s v="Adela del Pilar Parra González"/>
    <n v="52793194"/>
    <s v="AA- Subdirección de Planeación"/>
    <s v="N/A"/>
    <s v="N/A"/>
    <s v="N/A"/>
    <s v="Inversión"/>
    <n v="234246055"/>
    <n v="234246055"/>
    <s v="N/A"/>
    <n v="24485651"/>
    <n v="24485651"/>
    <n v="229025"/>
    <n v="839925"/>
    <n v="202300000000214"/>
    <d v="2025-10-16T00:00:00"/>
    <d v="2025-10-16T00:00:00"/>
    <s v="N/A"/>
    <s v="N/A"/>
    <s v="N/A"/>
    <s v="N/A"/>
    <s v="N/A"/>
    <n v="0"/>
    <s v="N/A"/>
    <n v="0"/>
    <s v="N/A"/>
    <n v="0"/>
    <s v="N/A"/>
    <n v="0"/>
    <s v="N/A"/>
    <n v="0"/>
    <s v="N/A"/>
    <n v="0"/>
    <n v="234246055"/>
    <n v="171399557"/>
    <n v="171399557"/>
    <n v="0"/>
    <n v="0"/>
    <d v="2026-07-31T00:00:00"/>
    <d v="2026-07-31T00:00:00"/>
    <n v="206"/>
    <s v="N/A"/>
    <s v="Bogotá D.C."/>
    <s v="Cumplimiento"/>
    <s v="33-47-101018896"/>
    <s v="Seguros del Estado S.A."/>
    <d v="2025-10-16T00:00:00"/>
    <s v="16/10/2025 - 31/01/2025"/>
    <d v="2025-10-16T00:00:00"/>
    <s v="Ninguna"/>
    <s v="En ejecución"/>
    <s v="Ingreso"/>
    <s v="N/A"/>
    <s v="CIENCIAS POLÍTICAS Y DE GOBIERNO"/>
    <s v="N/A"/>
    <s v="Masculino"/>
    <s v="diego.ojeda@jep.gov.co"/>
    <s v="https://community.secop.gov.co/Public/Tendering/ContractNoticePhases/View?PPI=CO1.PPI.42827314&amp;isFromPublicArea=True&amp;isModal=False"/>
    <s v="DIRECCIONAMIENTO_ESTRATÉGICO_Y_PLANEACIÓN"/>
    <s v="PROCESOS_DE_GESTIÓN"/>
    <s v="Subdirección de Planeación"/>
    <s v="Secretaría Ejecutiva"/>
    <n v="0"/>
  </r>
  <r>
    <n v="1655"/>
    <n v="80161500"/>
    <s v="JEP-1634-2025"/>
    <s v="JEP-CSPO-1602-2025"/>
    <s v="Laura Fernanda Cuenca"/>
    <d v="2025-10-03T00:00:00"/>
    <s v="Angelica Isabel Velasquez Granados"/>
    <x v="0"/>
    <s v="1. Prestación de servicios profesionales y de apoyo a la gestión"/>
    <s v="Cédula de Ciudadanía"/>
    <n v="35263272"/>
    <n v="2"/>
    <s v="Persona Natural"/>
    <s v="Bogotá D.C."/>
    <s v="Prestar servicios profesionales para apoyar al GRAI en la articulación del diseño e implementación de metodolodías de análisis de información y caracterización de víctimas, comparecientes y fenómenos criminales relacionados con los macrocasos."/>
    <s v="Jairo Ernesto Arias Orjuela"/>
    <s v="Dirección de Asuntos Jurídicos"/>
    <s v="H- Grupo de Análisis de la Información- GRAI"/>
    <s v="Juan Felipe García Arboleda"/>
    <n v="75091192"/>
    <s v="H- Grupo de Análisis de la Información - GRAI"/>
    <s v="N/A"/>
    <s v="N/A"/>
    <s v="N/A"/>
    <s v="Inversión"/>
    <n v="119231074"/>
    <n v="119231074"/>
    <s v="N/A"/>
    <n v="12463179"/>
    <n v="12463179"/>
    <n v="233225"/>
    <n v="857025"/>
    <n v="2022011000068"/>
    <d v="2025-10-17T00:00:00"/>
    <d v="2025-10-23T00:00:00"/>
    <s v="N/A"/>
    <s v="N/A"/>
    <s v="N/A"/>
    <s v="N/A"/>
    <s v="N/A"/>
    <n v="-3323512"/>
    <d v="2026-02-20T00:00:00"/>
    <n v="0"/>
    <s v="N/A"/>
    <n v="0"/>
    <s v="N/A"/>
    <n v="0"/>
    <s v="N/A"/>
    <n v="0"/>
    <s v="N/A"/>
    <n v="0"/>
    <n v="115907562"/>
    <n v="87242253"/>
    <n v="87242253"/>
    <n v="0"/>
    <n v="0"/>
    <d v="2026-07-31T00:00:00"/>
    <d v="2026-07-31T00:00:00"/>
    <n v="206"/>
    <s v="N/A"/>
    <s v="Bogotá D.C."/>
    <s v="Cumplimiento"/>
    <s v="33-47-101018936"/>
    <s v="Seguros del Estado S.A."/>
    <d v="2025-10-20T00:00:00"/>
    <s v="17/10/2025 - 05/02/2027"/>
    <d v="2025-10-23T00:00:00"/>
    <s v="Mediante otrosí Nº1 del 20/02/2026 se publicó la reducción del contrato"/>
    <s v="En ejecución"/>
    <s v="Reducción"/>
    <s v="N/A"/>
    <s v="COMUNICACIÓN SOCIAL Y PERIODISMO "/>
    <s v="N/A"/>
    <s v="Masculino"/>
    <s v="angelica.velasquez@jep.gov.co"/>
    <s v="https://community.secop.gov.co/Public/Tendering/ContractNoticePhases/View?PPI=CO1.PPI.42828886&amp;isFromPublicArea=True&amp;isModal=False"/>
    <s v="SOPORTE_PARA_LA_ADMINISTRACIÓN_DE_JUSTICIA"/>
    <s v="PROCESOS_MISIONALES"/>
    <s v="Grupo de Análisis de la Información- GRAI"/>
    <s v="Magistratura"/>
    <n v="-3323512"/>
  </r>
  <r>
    <n v="1661"/>
    <n v="80161500"/>
    <s v="JEP-1635-2025"/>
    <s v="JEP-CSPO-1603-2025"/>
    <s v="Arinson Ruiz"/>
    <d v="2025-10-03T00:00:00"/>
    <s v="Laura Astrid Ramirez Elizalde"/>
    <x v="0"/>
    <s v="1. Prestación de servicios profesionales y de apoyo a la gestión"/>
    <s v="Cédula de Ciudadanía"/>
    <n v="53108382"/>
    <n v="7"/>
    <s v="Persona Natural"/>
    <s v="Bogotá D.C."/>
    <s v="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3825"/>
    <n v="860225"/>
    <n v="2022011000068"/>
    <d v="2025-10-20T00:00:00"/>
    <d v="2025-10-24T00:00:00"/>
    <s v="N/A"/>
    <s v="N/A"/>
    <s v="N/A"/>
    <s v="N/A"/>
    <s v="N/A"/>
    <n v="-2356047"/>
    <d v="2026-01-31T00:00:00"/>
    <n v="0"/>
    <s v="N/A"/>
    <n v="0"/>
    <s v="N/A"/>
    <n v="0"/>
    <s v="N/A"/>
    <n v="0"/>
    <s v="N/A"/>
    <n v="0"/>
    <n v="72775836"/>
    <n v="54974556"/>
    <n v="54974556"/>
    <n v="0"/>
    <n v="0"/>
    <d v="2026-07-31T00:00:00"/>
    <d v="2026-07-31T00:00:00"/>
    <n v="206"/>
    <s v="N/A"/>
    <s v="Bogotá D.C."/>
    <s v="Cumplimiento"/>
    <s v="11-47-101039765"/>
    <s v="Seguros del Estado S.A."/>
    <d v="2025-10-21T00:00:00"/>
    <s v="20/10/2025 - 10/02/2027"/>
    <d v="2025-10-24T00:00:00"/>
    <s v="Mediante otrosí Nª1 del 31/01/2026 se publicó el cambio de régimen tributario – responsabilidad frente al IVA: La contratista adquirió la calidad de responsable del Impuesto sobre las Ventas – IVA"/>
    <s v="En ejecución"/>
    <s v="Cambio de régimen"/>
    <s v="N/A"/>
    <s v="ANTROPOLOGÍA "/>
    <s v="N/A"/>
    <s v="Masculino"/>
    <s v="laura.ramireze@jep.gov.co"/>
    <s v="https://community.secop.gov.co/Public/Tendering/ContractNoticePhases/View?PPI=CO1.PPI.42667948&amp;isFromPublicArea=True&amp;isModal=False"/>
    <s v="SOPORTE_PARA_LA_ADMINISTRACIÓN_DE_JUSTICIA"/>
    <s v="PROCESOS_MISIONALES"/>
    <s v="Grupo de Análisis de la Información- GRAI"/>
    <s v="Magistratura"/>
    <n v="-2356047"/>
  </r>
  <r>
    <n v="1665"/>
    <n v="80121704"/>
    <s v="JEP-1636-2025"/>
    <s v="JEP-CSPO-1604-2025"/>
    <s v="Cristian Orjuela"/>
    <d v="2025-10-03T00:00:00"/>
    <s v="Catalina Leyton Fandiño"/>
    <x v="0"/>
    <s v="1. Prestación de servicios profesionales y de apoyo a la gestión"/>
    <s v="Cédula de Ciudadanía"/>
    <n v="1110476347"/>
    <n v="3"/>
    <s v="Persona Natural"/>
    <s v="Ibagué"/>
    <s v="Prestar los servicios profesionales de acompañamiento jurídico al grupo  de apoyo legal y administrativo en las gestiones precontractuales, contractuales y poscontractuales para facilitar la capacidad investigativa de la UIA."/>
    <s v="Claudia Liliana Erazo Maldonado"/>
    <s v="Subsecretaría Ejecutiva"/>
    <s v="I- Unidad de Investigación y Acusación- UIA"/>
    <s v="Oscar Alfonso Tellez Valenzuela"/>
    <n v="91226679"/>
    <s v="I- Unidad de Investigación y Acusación - UIA"/>
    <s v="N/A"/>
    <s v="N/A"/>
    <s v="N/A"/>
    <s v="Inversión"/>
    <n v="93098226"/>
    <n v="93098226"/>
    <s v="N/A"/>
    <n v="9731522"/>
    <n v="9731522"/>
    <n v="198725"/>
    <n v="880725"/>
    <n v="2022011000057"/>
    <d v="2025-10-23T00:00:00"/>
    <d v="2025-10-27T00:00:00"/>
    <s v="N/A"/>
    <s v="N/A"/>
    <s v="N/A"/>
    <s v="N/A"/>
    <s v="N/A"/>
    <n v="0"/>
    <s v="N/A"/>
    <n v="0"/>
    <s v="N/A"/>
    <n v="0"/>
    <s v="N/A"/>
    <n v="0"/>
    <s v="N/A"/>
    <n v="0"/>
    <s v="N/A"/>
    <n v="0"/>
    <n v="93098226"/>
    <n v="68120654"/>
    <n v="68120654"/>
    <n v="0"/>
    <n v="0"/>
    <d v="2026-07-31T00:00:00"/>
    <d v="2026-07-31T00:00:00"/>
    <n v="206"/>
    <s v="N/A"/>
    <s v="Bogotá D.C."/>
    <s v="Cumplimiento"/>
    <s v="25-47-101007800"/>
    <s v="Seguros del Estado S.A."/>
    <d v="2025-10-24T00:00:00"/>
    <s v="23/10/2025 - 31/01/2027"/>
    <d v="2025-10-27T00:00:00"/>
    <s v="Ninguna"/>
    <s v="En ejecución"/>
    <s v="Ingreso"/>
    <s v="N/A"/>
    <s v="DERECHO "/>
    <s v="N/A"/>
    <s v="Masculino"/>
    <s v="catalina.leyton@jep.gov.co"/>
    <s v="https://community.secop.gov.co/Public/Tendering/ContractNoticePhases/View?PPI=CO1.PPI.42722710&amp;isFromPublicArea=True&amp;isModal=False"/>
    <s v="SOPORTE_PARA_LA_ADMINISTRACIÓN_DE_JUSTICIA"/>
    <s v="PROCESOS_MISIONALES"/>
    <s v="Unidad de Investigación y Acusación- UIA"/>
    <s v="Unidad de Investigación y Acusación- UIA"/>
    <n v="0"/>
  </r>
  <r>
    <n v="1416"/>
    <s v="80111600;80161500"/>
    <s v="JEP-1637-2025"/>
    <s v="JEP-CSPO-1605-2025"/>
    <s v="Laura Paredes"/>
    <d v="2025-10-17T00:00:00"/>
    <s v="Claudia Milena Ortiz Sanchez"/>
    <x v="0"/>
    <s v="1. Prestación de servicios profesionales y de apoyo a la gestión"/>
    <s v="Cédula de Ciudadanía"/>
    <n v="52474123"/>
    <n v="0"/>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23125"/>
    <n v="898325"/>
    <n v="2022011000068"/>
    <d v="2025-10-30T00:00:00"/>
    <d v="2025-11-06T00:00:00"/>
    <s v="N/A"/>
    <s v="N/A"/>
    <s v="N/A"/>
    <s v="N/A"/>
    <s v="N/A"/>
    <n v="0"/>
    <s v="N/A"/>
    <n v="0"/>
    <s v="N/A"/>
    <n v="0"/>
    <s v="N/A"/>
    <n v="0"/>
    <s v="N/A"/>
    <n v="0"/>
    <s v="N/A"/>
    <n v="0"/>
    <n v="63579246"/>
    <n v="50194158"/>
    <n v="50194158"/>
    <n v="0"/>
    <n v="0"/>
    <d v="2026-07-31T00:00:00"/>
    <d v="2026-07-31T00:00:00"/>
    <n v="206"/>
    <s v="N/A"/>
    <s v="Bogotá D.C."/>
    <s v="Cumplimiento"/>
    <s v="14-45-101129780"/>
    <s v="Seguros del Estado S.A."/>
    <d v="2025-11-05T00:00:00"/>
    <s v="30/10/2025 - 05/02/2027"/>
    <d v="2025-11-06T00:00:00"/>
    <s v="Ninguna"/>
    <s v="En ejecución"/>
    <s v="Ingreso"/>
    <s v="N/A"/>
    <s v="DERECHO "/>
    <s v="N/A"/>
    <s v="Femenino"/>
    <s v="claudia.ortiz@jep.gov.co"/>
    <s v="https://community.secop.gov.co/Public/Tendering/ContractNoticePhases/View?PPI=CO1.PPI.43044425&amp;isFromPublicArea=True&amp;isModal=False"/>
    <s v="ENFOQUE_RESTAURATIVO"/>
    <s v="PROCESOS_MISIONALES"/>
    <s v="Subdirección del Sistema de Justicia Restaurativa"/>
    <s v="Secretaría Ejecutiva"/>
    <n v="0"/>
  </r>
  <r>
    <n v="1667"/>
    <n v="86101701"/>
    <s v="JEP-1638-2025"/>
    <s v="JEP-CSPO-1606-2025"/>
    <s v="Cristian Orjuela"/>
    <d v="2025-10-03T00:00:00"/>
    <s v="Luisa Paola Robayo Acevedo"/>
    <x v="0"/>
    <s v="1. Prestación de servicios profesionales y de apoyo a la gestión"/>
    <s v="Cédula de Ciudadanía"/>
    <n v="1015462638"/>
    <n v="6"/>
    <s v="Persona Natural"/>
    <s v="Bogotá D.C."/>
    <s v="Prestar servicios profesionales para apoyar al grupo de relacionamiento y comunicaciones en la elaboración y ejecución de actividades institucionales internas y externas con los grupos de interés de la UIA."/>
    <s v="Claudia Liliana Erazo Maldonado"/>
    <s v="Subsecretaría Ejecutiva"/>
    <s v="I- Unidad de Investigación y Acusación- UIA"/>
    <s v="Jairo Alfonso Barón Hernández"/>
    <n v="79455568"/>
    <s v="I- Unidad de Investigación y Acusación - UIA"/>
    <s v="N/A"/>
    <s v="N/A"/>
    <s v="N/A"/>
    <s v="Inversión"/>
    <n v="75131883"/>
    <n v="75131883"/>
    <s v="N/A"/>
    <n v="7853508"/>
    <n v="7853508"/>
    <n v="198925"/>
    <n v="901025"/>
    <n v="2022011000057"/>
    <d v="2025-10-31T00:00:00"/>
    <d v="2025-11-10T00:00:00"/>
    <s v="N/A"/>
    <s v="N/A"/>
    <s v="N/A"/>
    <s v="N/A"/>
    <s v="N/A"/>
    <n v="0"/>
    <s v="N/A"/>
    <n v="0"/>
    <s v="N/A"/>
    <n v="0"/>
    <s v="N/A"/>
    <n v="0"/>
    <s v="N/A"/>
    <n v="0"/>
    <s v="N/A"/>
    <n v="0"/>
    <n v="75131883"/>
    <n v="54974556"/>
    <n v="54974556"/>
    <n v="0"/>
    <n v="0"/>
    <d v="2026-07-31T00:00:00"/>
    <d v="2026-07-31T00:00:00"/>
    <n v="206"/>
    <s v="N/A"/>
    <s v="Bogotá D.C."/>
    <s v="Cumplimiento"/>
    <s v="14-45-101129700"/>
    <s v="Seguros del Estado S.A."/>
    <d v="2025-10-31T00:00:00"/>
    <s v="31/10/2025 - 31/01/2027"/>
    <d v="2025-11-07T00:00:00"/>
    <s v="Ninguna"/>
    <s v="En ejecución"/>
    <s v="Ingreso"/>
    <s v="N/A"/>
    <s v="PUBLICIDAD INTERNACIONAL "/>
    <s v="N/A"/>
    <s v="Masculino"/>
    <s v="luisa.robayo@jep.gov.co"/>
    <s v="https://community.secop.gov.co/Public/Tendering/ContractNoticePhases/View?PPI=CO1.PPI.42827907&amp;isFromPublicArea=True&amp;isModal=False"/>
    <s v="SOPORTE_PARA_LA_ADMINISTRACIÓN_DE_JUSTICIA"/>
    <s v="PROCESOS_MISIONALES"/>
    <s v="Unidad de Investigación y Acusación- UIA"/>
    <s v="Unidad de Investigación y Acusación- UIA"/>
    <n v="0"/>
  </r>
  <r>
    <n v="1668"/>
    <n v="86101701"/>
    <s v="JEP-1639-2025"/>
    <s v="JEP-CSPO-1607-2025"/>
    <s v="Cristian Orjuela"/>
    <d v="2025-10-03T00:00:00"/>
    <s v="Mónica Julieta González Valcarcel "/>
    <x v="0"/>
    <s v="1. Prestación de servicios profesionales y de apoyo a la gestión"/>
    <s v="Cédula de Ciudadanía"/>
    <n v="52173804"/>
    <n v="6"/>
    <s v="Persona Natural"/>
    <s v="Bogotá D.C."/>
    <s v="Prestar los servicios profesionales a la Unidad de Investigación y Acusación en la intervención integral y social  que requieren las acciones de participación social para fortalecer las capacidades de las comunidades y las victimas para su participación en espacios de diálogo y reconciliación."/>
    <s v="Claudia Liliana Erazo Maldonado"/>
    <s v="Subsecretaría Ejecutiva"/>
    <s v="I- Unidad de Investigación y Acusación- UIA"/>
    <s v="Jairo Alfonso Barón Hernández"/>
    <n v="79455568"/>
    <s v="I- Unidad de Investigación y Acusación - UIA"/>
    <s v="N/A"/>
    <s v="N/A"/>
    <s v="N/A"/>
    <s v="Inversión"/>
    <n v="75131883"/>
    <n v="75131883"/>
    <s v="N/A"/>
    <n v="7853508"/>
    <n v="7853508"/>
    <n v="199025"/>
    <n v="906025"/>
    <n v="2022011000057"/>
    <d v="2025-10-31T00:00:00"/>
    <d v="2025-11-07T00:00:00"/>
    <s v="N/A"/>
    <s v="N/A"/>
    <s v="N/A"/>
    <s v="N/A"/>
    <s v="N/A"/>
    <n v="0"/>
    <s v="N/A"/>
    <n v="0"/>
    <s v="N/A"/>
    <n v="0"/>
    <s v="N/A"/>
    <n v="0"/>
    <s v="N/A"/>
    <n v="0"/>
    <s v="N/A"/>
    <n v="0"/>
    <n v="75131883"/>
    <n v="54974556"/>
    <n v="54974556"/>
    <n v="0"/>
    <n v="0"/>
    <d v="2026-07-31T00:00:00"/>
    <d v="2026-07-31T00:00:00"/>
    <n v="206"/>
    <s v="N/A"/>
    <s v="Bogotá D.C."/>
    <s v="Cumplimiento"/>
    <s v="NB-100414271"/>
    <s v="Compañía Mundial de Seguros S.A."/>
    <d v="2025-10-31T00:00:00"/>
    <s v="31/10/2025 - 05/02/2027"/>
    <d v="2025-11-05T00:00:00"/>
    <s v="Ninguna"/>
    <s v="En ejecución"/>
    <s v="Ingreso"/>
    <s v="N/A"/>
    <s v="PSICOLOGÍA"/>
    <s v="N/A"/>
    <s v="Masculino"/>
    <s v="monica.gonzalez@jep.gov.co"/>
    <s v="https://community.secop.gov.co/Public/Tendering/ContractNoticePhases/View?PPI=CO1.PPI.42772011&amp;isFromPublicArea=True&amp;isModal=False"/>
    <s v="SOPORTE_PARA_LA_ADMINISTRACIÓN_DE_JUSTICIA"/>
    <s v="PROCESOS_MISIONALES"/>
    <s v="Unidad de Investigación y Acusación- UIA"/>
    <s v="Unidad de Investigación y Acusación- UIA"/>
    <n v="0"/>
  </r>
  <r>
    <n v="1417"/>
    <s v="80111600;80161500"/>
    <s v="JEP-1640-2025"/>
    <s v="JEP-CSPO-1608-2025"/>
    <s v="Laura Paredes"/>
    <d v="2025-10-17T00:00:00"/>
    <s v="Javier Dario Manrique Vanegas "/>
    <x v="0"/>
    <s v="1. Prestación de servicios profesionales y de apoyo a la gestión"/>
    <s v="Cédula de Ciudadanía"/>
    <n v="80770284"/>
    <n v="9"/>
    <s v="Persona Natural"/>
    <s v="Bogotá D.C."/>
    <s v="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5689590"/>
    <n v="75689590"/>
    <s v="N/A"/>
    <n v="8536421"/>
    <n v="8536421"/>
    <n v="223225"/>
    <n v="898425"/>
    <n v="2022011000068"/>
    <d v="2025-10-30T00:00:00"/>
    <d v="2025-11-07T00:00:00"/>
    <s v="N/A"/>
    <s v="N/A"/>
    <s v="N/A"/>
    <s v="N/A"/>
    <s v="N/A"/>
    <n v="0"/>
    <s v="N/A"/>
    <n v="0"/>
    <s v="N/A"/>
    <n v="0"/>
    <s v="N/A"/>
    <n v="0"/>
    <s v="N/A"/>
    <n v="0"/>
    <s v="N/A"/>
    <n v="0"/>
    <n v="75689590"/>
    <n v="59754947"/>
    <n v="59754947"/>
    <n v="0"/>
    <n v="0"/>
    <d v="2026-07-31T00:00:00"/>
    <d v="2026-07-31T00:00:00"/>
    <n v="206"/>
    <s v="N/A"/>
    <s v="Bogotá D.C."/>
    <s v="Cumplimiento"/>
    <s v="96-47-101004667"/>
    <s v="Seguros del Estado S.A."/>
    <d v="2025-11-05T00:00:00"/>
    <s v="30/10/2025 - 12/02/2027"/>
    <d v="2025-11-07T00:00:00"/>
    <s v="Ninguna"/>
    <s v="En ejecución"/>
    <s v="Ingreso"/>
    <s v="N/A"/>
    <s v="INGENIERÍA DE SISTEMAS "/>
    <s v="N/A"/>
    <s v="Masculino"/>
    <s v="javier.manrique@jep.gov.co"/>
    <s v="https://community.secop.gov.co/Public/Tendering/ContractNoticePhases/View?PPI=CO1.PPI.43049326&amp;isFromPublicArea=True&amp;isModal=False"/>
    <s v="ENFOQUE_RESTAURATIVO"/>
    <s v="PROCESOS_MISIONALES"/>
    <s v="Subdirección del Sistema de Justicia Restaurativa"/>
    <s v="Secretaría Ejecutiva"/>
    <n v="0"/>
  </r>
  <r>
    <n v="1670"/>
    <n v="86101701"/>
    <s v="JEP-1641-2025"/>
    <s v="JEP-CSPO-1609-2025"/>
    <s v="Cristian Orjuela"/>
    <d v="2025-10-03T00:00:00"/>
    <s v="Laura Valentina Rodríguez Montoya"/>
    <x v="0"/>
    <s v="1. Prestación de servicios profesionales y de apoyo a la gestión"/>
    <s v="Cédula de Ciudadanía"/>
    <n v="1018499090"/>
    <n v="1"/>
    <s v="Persona Natural"/>
    <s v="Bogotá D.C."/>
    <s v="Prestar los servicios profesionales para apoyar y acompañar la gestión del grupo de relacionamiento y comunicaciones en el diseño, desarrollo e implementación de productos comunicativos internos y externos y apoyar a los grupos territoriales en los encuentros de participación social."/>
    <s v="Claudia Liliana Erazo Maldonado"/>
    <s v="Subsecretaría Ejecutiva"/>
    <s v="I- Unidad de Investigación y Acusación- UIA"/>
    <s v="Jairo Alfonso Barón Hernández"/>
    <n v="79455568"/>
    <s v="I- Unidad de Investigación y Acusación - UIA"/>
    <s v="N/A"/>
    <s v="N/A"/>
    <s v="N/A"/>
    <s v="Inversión"/>
    <n v="75131883"/>
    <n v="75131883"/>
    <s v="N/A"/>
    <n v="7853508"/>
    <n v="7853508"/>
    <n v="199225"/>
    <n v="881025"/>
    <n v="2022011000057"/>
    <d v="2025-10-23T00:00:00"/>
    <d v="2025-10-27T00:00:00"/>
    <s v="N/A"/>
    <s v="N/A"/>
    <s v="N/A"/>
    <s v="N/A"/>
    <s v="N/A"/>
    <n v="0"/>
    <s v="N/A"/>
    <n v="0"/>
    <s v="N/A"/>
    <n v="0"/>
    <s v="N/A"/>
    <n v="0"/>
    <s v="N/A"/>
    <n v="0"/>
    <s v="N/A"/>
    <n v="0"/>
    <n v="75131883"/>
    <n v="54974556"/>
    <n v="54974556"/>
    <n v="0"/>
    <n v="0"/>
    <d v="2026-07-31T00:00:00"/>
    <d v="2026-07-31T00:00:00"/>
    <n v="206"/>
    <s v="N/A"/>
    <s v="Bogotá D.C."/>
    <s v="Cumplimiento"/>
    <s v="25-47-101007803"/>
    <s v="Seguros del Estado S.A."/>
    <d v="2025-10-24T00:00:00"/>
    <s v="23/10/2025 - 31/01/2027"/>
    <d v="2025-10-27T00:00:00"/>
    <s v="Ninguna"/>
    <s v="En ejecución"/>
    <s v="Ingreso"/>
    <s v="N/A"/>
    <s v="DIRECCIÓN Y PRODUCCIÓN EN CINE Y TELEVISIÓN"/>
    <s v="N/A"/>
    <s v="Masculino"/>
    <s v="laura.rodriguezm@jep.gov.co"/>
    <s v="https://community.secop.gov.co/Public/Tendering/ContractNoticePhases/View?PPI=CO1.PPI.42823075&amp;isFromPublicArea=True&amp;isModal=False"/>
    <s v="SOPORTE_PARA_LA_ADMINISTRACIÓN_DE_JUSTICIA"/>
    <s v="PROCESOS_MISIONALES"/>
    <s v="Unidad de Investigación y Acusación- UIA"/>
    <s v="Unidad de Investigación y Acusación- UIA"/>
    <n v="0"/>
  </r>
  <r>
    <n v="1672"/>
    <s v="86101701;82141500"/>
    <s v="JEP-1642-2025"/>
    <s v="JEP-CSPO-1610-2025"/>
    <s v="Cristian Orjuela"/>
    <d v="2025-10-03T00:00:00"/>
    <s v="Libardo Cardona Martinez"/>
    <x v="0"/>
    <s v="1. Prestación de servicios profesionales y de apoyo a la gestión"/>
    <s v="Cédula de Ciudadanía"/>
    <n v="70724325"/>
    <n v="0"/>
    <s v="Persona Natural"/>
    <s v="Bogotá D.C."/>
    <s v="Prestar servicios profesionales para apoyar al grupo de relacionamiento y comunicaciones de la UIA en el cubrimiento y difusión periodística que facilite el relacionamiento, la visibilización y la comunicación con comunidades de víctimas, garantizando un enfoque étnico, diferencial y territorial."/>
    <s v="Claudia Liliana Erazo Maldonado"/>
    <s v="Subsecretaría Ejecutiva"/>
    <s v="I- Unidad de Investigación y Acusación- UIA"/>
    <s v="Jairo Alfonso Barón Hernández"/>
    <n v="79455568"/>
    <s v="I- Unidad de Investigación y Acusación - UIA"/>
    <s v="N/A"/>
    <s v="N/A"/>
    <s v="N/A"/>
    <s v="Inversión"/>
    <n v="150263819"/>
    <n v="150263819"/>
    <s v="N/A"/>
    <n v="15707020"/>
    <n v="15707020"/>
    <n v="199325"/>
    <n v="880925"/>
    <n v="2022011000057"/>
    <d v="2025-10-23T00:00:00"/>
    <d v="2025-10-27T00:00:00"/>
    <s v="N/A"/>
    <s v="N/A"/>
    <s v="N/A"/>
    <s v="N/A"/>
    <s v="N/A"/>
    <n v="0"/>
    <s v="N/A"/>
    <n v="0"/>
    <s v="N/A"/>
    <n v="0"/>
    <s v="N/A"/>
    <n v="0"/>
    <s v="N/A"/>
    <n v="0"/>
    <s v="N/A"/>
    <n v="0"/>
    <n v="150263819"/>
    <n v="109949140"/>
    <n v="109949140"/>
    <n v="0"/>
    <n v="0"/>
    <d v="2026-07-31T00:00:00"/>
    <d v="2026-07-31T00:00:00"/>
    <n v="206"/>
    <s v="N/A"/>
    <s v="Bogotá D.C."/>
    <s v="Cumplimiento"/>
    <s v="37-47-101006049"/>
    <s v="Seguros del Estado S.A."/>
    <d v="2025-10-24T00:00:00"/>
    <s v="23/10/2025 - 31/01/2027"/>
    <d v="2025-10-27T00:00:00"/>
    <s v="Ninguna"/>
    <s v="En ejecución"/>
    <s v="Ingreso"/>
    <s v="N/A"/>
    <s v="PERIODISMO"/>
    <s v="N/A"/>
    <s v="Masculino"/>
    <s v="libardo.cardona@jep.gov.co"/>
    <s v="https://community.secop.gov.co/Public/Tendering/ContractNoticePhases/View?PPI=CO1.PPI.42827931&amp;isFromPublicArea=True&amp;isModal=False"/>
    <s v="SOPORTE_PARA_LA_ADMINISTRACIÓN_DE_JUSTICIA"/>
    <s v="PROCESOS_MISIONALES"/>
    <s v="Unidad de Investigación y Acusación- UIA"/>
    <s v="Unidad de Investigación y Acusación- UIA"/>
    <n v="0"/>
  </r>
  <r>
    <n v="1673"/>
    <n v="93151507"/>
    <s v="JEP-1643-2025"/>
    <s v="JEP-CSPO-1611-2025"/>
    <s v="Laura Fernanda Cuenca"/>
    <d v="2025-10-03T00:00:00"/>
    <s v="Daniel Steven Moreno Sandoval"/>
    <x v="0"/>
    <s v="1. Prestación de servicios profesionales y de apoyo a la gestión"/>
    <s v="Cédula de Ciudadanía"/>
    <n v="1069099872"/>
    <n v="3"/>
    <s v="Persona Natural"/>
    <s v="Bogotá D.C."/>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5225"/>
    <n v="867625"/>
    <n v="2022011000068"/>
    <d v="2025-10-22T00:00:00"/>
    <d v="2025-10-24T00:00:00"/>
    <s v="N/A"/>
    <s v="N/A"/>
    <s v="N/A"/>
    <s v="N/A"/>
    <s v="N/A"/>
    <n v="0"/>
    <s v="N/A"/>
    <n v="0"/>
    <s v="N/A"/>
    <n v="0"/>
    <s v="N/A"/>
    <n v="0"/>
    <s v="N/A"/>
    <n v="0"/>
    <s v="N/A"/>
    <n v="0"/>
    <n v="75131883"/>
    <n v="54974556"/>
    <n v="54974556"/>
    <n v="0"/>
    <n v="0"/>
    <d v="2026-07-31T00:00:00"/>
    <d v="2026-07-31T00:00:00"/>
    <n v="206"/>
    <s v="N/A"/>
    <s v="Bogotá D.C."/>
    <s v="Cumplimiento"/>
    <s v="11-45-101176036"/>
    <s v="Seguros del Estado S.A."/>
    <d v="2025-10-22T00:00:00"/>
    <s v="22/10/2025 - 31/01/2027"/>
    <d v="2025-10-24T00:00:00"/>
    <s v="Ninguna"/>
    <s v="En ejecución"/>
    <s v="Ingreso"/>
    <s v="N/A"/>
    <s v="INGENIERIA DE SISTEMAS"/>
    <s v="N/A"/>
    <s v="Masculino"/>
    <s v="daniel.morenos@jep.gov.co"/>
    <s v="https://community.secop.gov.co/Public/Tendering/ContractNoticePhases/View?PPI=CO1.PPI.42830546&amp;isFromPublicArea=True&amp;isModal=False"/>
    <s v="SOPORTE_PARA_LA_ADMINISTRACIÓN_DE_JUSTICIA"/>
    <s v="PROCESOS_MISIONALES"/>
    <s v="Grupo de Análisis de la Información- GRAI"/>
    <s v="Magistratura"/>
    <n v="0"/>
  </r>
  <r>
    <n v="1674"/>
    <n v="86101701"/>
    <s v="JEP-1644-2025"/>
    <s v="JEP-CSPO-1612-2025"/>
    <s v="Cristian Orjuela"/>
    <d v="2025-10-03T00:00:00"/>
    <s v="Margarita Maria Barreneche Ortiz"/>
    <x v="0"/>
    <s v="1. Prestación de servicios profesionales y de apoyo a la gestión"/>
    <s v="Cédula de Ciudadanía"/>
    <n v="37512294"/>
    <n v="0"/>
    <s v="Persona Natural"/>
    <s v="Bucaramanga"/>
    <s v="Prestar servicios profesionales para apoyar a la Dirección de la UIA en la ejecución, seguimiento y fortalecimiento de las acciones de participacion social, relacionamiento y comunicación, garantizando un enfoque metodológico participativo y territorial."/>
    <s v="Claudia Liliana Erazo Maldonado"/>
    <s v="Subsecretaría Ejecutiva"/>
    <s v="I- Unidad de Investigación y Acusación- UIA"/>
    <s v="Jairo Alfonso Barón Hernández"/>
    <n v="79455568"/>
    <s v="I- Unidad de Investigación y Acusación - UIA"/>
    <s v="N/A"/>
    <s v="N/A"/>
    <s v="N/A"/>
    <s v="Inversión"/>
    <n v="119231074"/>
    <n v="119231074"/>
    <s v="N/A"/>
    <n v="12463179"/>
    <n v="12463179"/>
    <n v="199425"/>
    <n v="900925"/>
    <n v="2022011000057"/>
    <d v="2025-10-31T00:00:00"/>
    <d v="2025-11-10T00:00:00"/>
    <s v="N/A"/>
    <s v="N/A"/>
    <s v="N/A"/>
    <s v="N/A"/>
    <s v="N/A"/>
    <n v="0"/>
    <s v="N/A"/>
    <n v="0"/>
    <s v="N/A"/>
    <n v="0"/>
    <s v="N/A"/>
    <n v="0"/>
    <s v="N/A"/>
    <n v="0"/>
    <s v="N/A"/>
    <n v="0"/>
    <n v="119231074"/>
    <n v="87242253"/>
    <n v="87242253"/>
    <n v="0"/>
    <n v="0"/>
    <d v="2026-07-31T00:00:00"/>
    <d v="2026-07-31T00:00:00"/>
    <n v="206"/>
    <s v="N/A"/>
    <s v="Bogotá D.C."/>
    <s v="Cumplimiento"/>
    <s v="25-47-101007842"/>
    <s v="Seguros del Estado S.A."/>
    <d v="2025-10-31T00:00:00"/>
    <s v="31/10/2025 - 31/01/2027"/>
    <d v="2025-11-07T00:00:00"/>
    <s v="Ninguna"/>
    <s v="En ejecución"/>
    <s v="Ingreso"/>
    <s v="N/A"/>
    <s v="COMUNICACIÓN SOCIAL-ORGANIZACIONAL "/>
    <s v="N/A"/>
    <s v="Masculino"/>
    <s v="margarita.barreneche@jep.gov.co"/>
    <s v="https://community.secop.gov.co/Public/Tendering/ContractNoticePhases/View?PPI=CO1.PPI.42823021&amp;isFromPublicArea=True&amp;isModal=False"/>
    <s v="SOPORTE_PARA_LA_ADMINISTRACIÓN_DE_JUSTICIA"/>
    <s v="PROCESOS_MISIONALES"/>
    <s v="Unidad de Investigación y Acusación- UIA"/>
    <s v="Unidad de Investigación y Acusación- UIA"/>
    <n v="0"/>
  </r>
  <r>
    <n v="1675"/>
    <n v="93141507"/>
    <s v="JEP-1645-2025"/>
    <s v="JEP-CSPO-1613-2025"/>
    <s v="Cristian Orjuela"/>
    <d v="2025-10-03T00:00:00"/>
    <s v="Juan Orlando Pantoja Cuero"/>
    <x v="0"/>
    <s v="1. Prestación de servicios profesionales y de apoyo a la gestión"/>
    <s v="Cédula de Ciudadanía"/>
    <n v="10385556"/>
    <n v="1"/>
    <s v="Persona Natural"/>
    <s v="Guapi"/>
    <s v="Prestar los servicios profesionales a la Unidad de Investigación y Acusación en el análisis y aplicación del enfoque diferencial y territorial con las víctimas pertenecientes a las comunidades NARP, a fin de facilitar la capacidad investigativa de la UIA."/>
    <s v="Claudia Liliana Erazo Maldonado"/>
    <s v="Subsecretaría Ejecutiva"/>
    <s v="I- Unidad de Investigación y Acusación- UIA"/>
    <s v="Oscar Alfonso Tellez Valenzuela"/>
    <n v="91226679"/>
    <s v="I- Unidad de Investigación y Acusación - UIA"/>
    <s v="N/A"/>
    <s v="N/A"/>
    <s v="N/A"/>
    <s v="Inversión"/>
    <n v="85637392"/>
    <n v="85637392"/>
    <s v="N/A"/>
    <n v="9731522"/>
    <n v="9731522"/>
    <n v="199525"/>
    <n v="923225"/>
    <n v="2022011000057"/>
    <d v="2025-11-07T00:00:00"/>
    <d v="2025-11-10T00:00:00"/>
    <s v="N/A"/>
    <s v="N/A"/>
    <s v="N/A"/>
    <s v="N/A"/>
    <s v="N/A"/>
    <n v="0"/>
    <s v="N/A"/>
    <n v="0"/>
    <s v="N/A"/>
    <n v="0"/>
    <s v="N/A"/>
    <n v="0"/>
    <s v="N/A"/>
    <n v="0"/>
    <s v="N/A"/>
    <n v="0"/>
    <n v="85637392"/>
    <n v="68120654"/>
    <n v="68120654"/>
    <n v="0"/>
    <n v="0"/>
    <d v="2026-07-31T00:00:00"/>
    <d v="2026-07-31T00:00:00"/>
    <n v="206"/>
    <s v="N/A"/>
    <s v="Bogotá D.C."/>
    <s v="Cumplimiento"/>
    <s v="420- 47- 994000048695"/>
    <s v="Aseguradora Solidaria de Colombia"/>
    <d v="2025-11-07T00:00:00"/>
    <s v="07/11/2025 - 31/01/2027"/>
    <d v="2025-11-10T00:00:00"/>
    <s v="Ninguna"/>
    <s v="En ejecución"/>
    <s v="Ingreso"/>
    <s v="N/A"/>
    <s v="ZOOTECNISTA"/>
    <s v="N/A"/>
    <s v="Masculino"/>
    <s v="juan.pantoja@jep.gov.co"/>
    <s v="https://community.secop.gov.co/Public/Tendering/ContractNoticePhases/View?PPI=CO1.PPI.43069696&amp;isFromPublicArea=True&amp;isModal=False"/>
    <s v="SOPORTE_PARA_LA_ADMINISTRACIÓN_DE_JUSTICIA"/>
    <s v="PROCESOS_MISIONALES"/>
    <s v="Unidad de Investigación y Acusación- UIA"/>
    <s v="Unidad de Investigación y Acusación- UIA"/>
    <n v="0"/>
  </r>
  <r>
    <n v="1677"/>
    <n v="93141507"/>
    <s v="JEP-1647-2025"/>
    <s v="JEP-CSPO-1615-2025"/>
    <s v="Cristian Orjuela"/>
    <d v="2025-10-03T00:00:00"/>
    <s v="Julio Cesar Lopez Jamioy"/>
    <x v="0"/>
    <s v="1. Prestación de servicios profesionales y de apoyo a la gestión"/>
    <s v="Cédula de Ciudadanía"/>
    <n v="97472086"/>
    <n v="0"/>
    <s v="Persona Natural"/>
    <s v="Bogotá D.C."/>
    <s v="Prestar los servicios profesionales para apoyar y acompañar a la Unidad de Investigación y Acusación en el análisis y aplicación del enfoque diferencial y territorial a las actividades con las víctimas pertenecientes a los pueblos indígenas, a fin de facilitar la capacidad investigativa de la UIA."/>
    <s v="Claudia Liliana Erazo Maldonado"/>
    <s v="Subsecretaría Ejecutiva"/>
    <s v="I- Unidad de Investigación y Acusación- UIA"/>
    <s v="Oscar Alfonso Tellez Valenzuela"/>
    <n v="91226679"/>
    <s v="I- Unidad de Investigación y Acusación - UIA"/>
    <s v="N/A"/>
    <s v="N/A"/>
    <s v="N/A"/>
    <s v="Inversión"/>
    <n v="93098226"/>
    <n v="93098226"/>
    <s v="N/A"/>
    <n v="9731522"/>
    <n v="9731522"/>
    <n v="199725"/>
    <n v="918825"/>
    <n v="2022011000057"/>
    <d v="2025-11-05T00:00:00"/>
    <d v="2025-11-07T00:00:00"/>
    <s v="N/A"/>
    <s v="N/A"/>
    <s v="N/A"/>
    <s v="N/A"/>
    <s v="N/A"/>
    <n v="-7460834"/>
    <d v="2025-12-16T00:00:00"/>
    <n v="0"/>
    <s v="N/A"/>
    <n v="0"/>
    <s v="N/A"/>
    <n v="0"/>
    <s v="N/A"/>
    <n v="0"/>
    <s v="N/A"/>
    <n v="0"/>
    <n v="85637392"/>
    <n v="68120654"/>
    <n v="68120654"/>
    <n v="0"/>
    <n v="0"/>
    <d v="2026-07-31T00:00:00"/>
    <d v="2026-07-31T00:00:00"/>
    <n v="206"/>
    <s v="N/A"/>
    <s v="Bogotá D.C."/>
    <s v="Cumplimiento"/>
    <s v="33-47-101019113"/>
    <s v="Seguros del Estado S.A."/>
    <d v="2025-11-05T00:00:00"/>
    <s v="05/11/2025 - 31/01/2027"/>
    <d v="2025-11-07T00:00:00"/>
    <s v="Mediante otrosí Nº1 del 16/12/2025 se publicó la reducción en valor del contrato $7.460.834"/>
    <s v="En ejecución"/>
    <s v="Reducción"/>
    <s v="N/A"/>
    <s v="DERECHO "/>
    <s v="N/A"/>
    <s v="Masculino"/>
    <s v="julio.lopezj@jep.gov.co"/>
    <s v="https://community.secop.gov.co/Public/Tendering/ContractNoticePhases/View?PPI=CO1.PPI.42806075&amp;isFromPublicArea=True&amp;isModal=False"/>
    <s v="SOPORTE_PARA_LA_ADMINISTRACIÓN_DE_JUSTICIA"/>
    <s v="PROCESOS_MISIONALES"/>
    <s v="Unidad de Investigación y Acusación- UIA"/>
    <s v="Unidad de Investigación y Acusación- UIA"/>
    <n v="-7460834"/>
  </r>
  <r>
    <n v="1419"/>
    <n v="80111500"/>
    <s v="JEP-1648-2025"/>
    <s v="JEP-CSPO-1616-2025"/>
    <s v="Mateo Ávila"/>
    <d v="2025-10-17T00:00:00"/>
    <s v="Paula Catherin Doria Guevara"/>
    <x v="0"/>
    <s v="1. Prestación de servicios profesionales y de apoyo a la gestión"/>
    <s v="Cédula de Ciudadanía"/>
    <n v="1020760551"/>
    <n v="0"/>
    <s v="Persona Natural"/>
    <s v="Bogotá D.C."/>
    <s v="Prestar servicios profesionales para apoyar a la Subdirección de Comunicaciones en la conceptualización, producción y difusión de contenidos sobre las decisiones, audiencias y diligencias de la JEP, asegurando su articulación con la política de comunicaciones y con el discurso institucional del Presidente de la Jurisdicción para reflejar con precisión los avances de la Justicia Transicional Restaurativa, sus retos y su impacto en la sociedad, las víctimas y la comunidad internacional."/>
    <s v="Juan David Olarte Torres"/>
    <s v="Dirección Administrativa y Financiera"/>
    <s v="AA- Subdirección de Comunicaciones"/>
    <s v="Claudia Patricia Rodríguez Gómez "/>
    <n v="39690594"/>
    <s v="AA- Subdirección de Comunicaciones"/>
    <s v="N/A"/>
    <s v="N/A"/>
    <s v="N/A"/>
    <s v="Inversión"/>
    <n v="99910276"/>
    <n v="99910276"/>
    <s v="N/A"/>
    <n v="11268078"/>
    <n v="11268078"/>
    <n v="184725"/>
    <s v="_x0009_938525"/>
    <n v="2022011000068"/>
    <d v="2025-11-10T00:00:00"/>
    <d v="2025-11-14T00:00:00"/>
    <s v="N/A"/>
    <s v="N/A"/>
    <s v="N/A"/>
    <s v="N/A"/>
    <s v="N/A"/>
    <n v="0"/>
    <s v="N/A"/>
    <n v="0"/>
    <s v="N/A"/>
    <n v="0"/>
    <s v="N/A"/>
    <n v="0"/>
    <s v="N/A"/>
    <n v="0"/>
    <s v="N/A"/>
    <n v="0"/>
    <n v="99910276"/>
    <n v="78876546"/>
    <n v="78876546"/>
    <n v="0"/>
    <n v="0"/>
    <d v="2026-07-31T00:00:00"/>
    <d v="2026-07-31T00:00:00"/>
    <n v="206"/>
    <s v="N/A"/>
    <s v="Bogotá D.C."/>
    <s v="Cumplimiento"/>
    <s v="11-47-101040477"/>
    <s v="Seguros del Estado S.A."/>
    <d v="2025-11-01T00:00:00"/>
    <s v="10/11/2025 - 10/02/2027"/>
    <d v="2025-11-14T00:00:00"/>
    <s v="Ninguna"/>
    <s v="En ejecución"/>
    <s v="Ingreso"/>
    <s v="N/A"/>
    <s v="COMUNICACIÓN SOCIAL Y PERIODISMO "/>
    <s v="N/A"/>
    <s v="Masculino"/>
    <s v="paula.doria@jep.gov.co"/>
    <s v="https://community.secop.gov.co/Public/Tendering/ContractNoticePhases/View?PPI=CO1.PPI.43301515&amp;isFromPublicArea=True&amp;isModal=False"/>
    <s v="GESTIÓN_DE_LAS_COMUNICACIONES"/>
    <s v="PROCESOS_DE_RELACIONAMIENTO"/>
    <s v="Subdirección de Comunicaciones"/>
    <s v="Secretaría Ejecutiva"/>
    <n v="0"/>
  </r>
  <r>
    <n v="1679"/>
    <n v="93151507"/>
    <s v="JEP-1649-2025"/>
    <s v="JEP-CSPO-1617-2025"/>
    <s v="Laura Fernanda Cuenca"/>
    <d v="2025-10-03T00:00:00"/>
    <s v="Daniel Alejandro Perdomo Escobar"/>
    <x v="0"/>
    <s v="1. Prestación de servicios profesionales y de apoyo a la gestión"/>
    <s v="Cédula de Ciudadanía"/>
    <n v="1075282938"/>
    <n v="6"/>
    <s v="Persona Natural"/>
    <s v="Neiva"/>
    <s v="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5325"/>
    <n v="857125"/>
    <n v="2022011000068"/>
    <d v="2025-10-20T00:00:00"/>
    <d v="2025-10-24T00:00:00"/>
    <s v="N/A"/>
    <s v="N/A"/>
    <s v="N/A"/>
    <s v="N/A"/>
    <s v="N/A"/>
    <n v="0"/>
    <s v="N/A"/>
    <n v="0"/>
    <s v="N/A"/>
    <n v="0"/>
    <s v="N/A"/>
    <n v="0"/>
    <s v="N/A"/>
    <n v="0"/>
    <s v="N/A"/>
    <n v="0"/>
    <n v="75131883"/>
    <n v="54974556"/>
    <n v="54974556"/>
    <n v="0"/>
    <n v="0"/>
    <d v="2026-07-31T00:00:00"/>
    <d v="2026-07-31T00:00:00"/>
    <n v="206"/>
    <s v="N/A"/>
    <s v="Bogotá D.C."/>
    <s v="Cumplimiento"/>
    <s v="11-47-101039797"/>
    <s v="Seguros del Estado S.A."/>
    <d v="2025-10-21T00:00:00"/>
    <s v="20/10/2025 - 28/02/2027"/>
    <d v="2025-10-24T00:00:00"/>
    <s v="Ninguna"/>
    <s v="En ejecución"/>
    <s v="Ingreso"/>
    <s v="N/A"/>
    <s v="FISICA"/>
    <s v="N/A"/>
    <s v="Masculino"/>
    <s v="daniel.perdomoe@jep.gov.co"/>
    <s v="https://community.secop.gov.co/Public/Tendering/ContractNoticePhases/View?PPI=CO1.PPI.42830549&amp;isFromPublicArea=True&amp;isModal=False"/>
    <s v="SOPORTE_PARA_LA_ADMINISTRACIÓN_DE_JUSTICIA"/>
    <s v="PROCESOS_MISIONALES"/>
    <s v="Grupo de Análisis de la Información- GRAI"/>
    <s v="Magistratura"/>
    <n v="0"/>
  </r>
  <r>
    <n v="1680"/>
    <n v="86101701"/>
    <s v="JEP-1650-2025"/>
    <s v="JEP-CSPO-1618-2025"/>
    <s v="Cristian Orjuela"/>
    <d v="2025-10-03T00:00:00"/>
    <s v="Diego Mauricio Alba Patiño"/>
    <x v="0"/>
    <s v="1. Prestación de servicios profesionales y de apoyo a la gestión"/>
    <s v="Cédula de Ciudadanía"/>
    <n v="11257560"/>
    <n v="7"/>
    <s v="Persona Natural"/>
    <s v="Bogotá D.C."/>
    <s v="Prestar los servicios profesionales para apoyar y acompañar a la Unidad de Investigación y Acusación en la gestión del grupo de relacionamiento y comunicaciones en el desarrollo, diseño y producción de piezas gráficas internas y externas, garantizando los enfoques de género, étnico y diferencial."/>
    <s v="Claudia Liliana Erazo Maldonado"/>
    <s v="Subsecretaría Ejecutiva"/>
    <s v="I- Unidad de Investigación y Acusación- UIA"/>
    <s v="Jairo Alfonso Barón Hernández"/>
    <n v="79455568"/>
    <s v="I- Unidad de Investigación y Acusación - UIA"/>
    <s v="N/A"/>
    <s v="N/A"/>
    <s v="N/A"/>
    <s v="Inversión"/>
    <n v="52265633"/>
    <n v="52265633"/>
    <s v="N/A"/>
    <n v="5463307"/>
    <n v="5463307"/>
    <n v="199925"/>
    <n v="905625"/>
    <n v="2022011000057"/>
    <d v="2025-10-30T00:00:00"/>
    <d v="2025-11-10T00:00:00"/>
    <s v="N/A"/>
    <s v="N/A"/>
    <s v="N/A"/>
    <s v="N/A"/>
    <s v="N/A"/>
    <n v="0"/>
    <s v="N/A"/>
    <n v="0"/>
    <s v="N/A"/>
    <n v="0"/>
    <s v="N/A"/>
    <n v="0"/>
    <s v="N/A"/>
    <n v="0"/>
    <s v="N/A"/>
    <n v="0"/>
    <n v="52265633"/>
    <n v="38243149"/>
    <n v="38243149"/>
    <n v="0"/>
    <n v="0"/>
    <d v="2026-07-31T00:00:00"/>
    <d v="2026-07-31T00:00:00"/>
    <n v="206"/>
    <s v="N/A"/>
    <s v="Bogotá D.C."/>
    <s v="Cumplimiento"/>
    <s v="37-47-101006076"/>
    <s v="Seguros del Estado S.A."/>
    <d v="2025-10-30T00:00:00"/>
    <s v="30/10/2025 - 31/01/2027"/>
    <d v="2025-11-07T00:00:00"/>
    <s v="Ninguna"/>
    <s v="En ejecución"/>
    <s v="Ingreso"/>
    <s v="N/A"/>
    <s v="DISEÑO GRAFICO "/>
    <s v="N/A"/>
    <s v="Masculino"/>
    <s v="diego.alba@jep.gov.co"/>
    <s v="https://community.secop.gov.co/Public/Tendering/ContractNoticePhases/View?PPI=CO1.PPI.42742250&amp;isFromPublicArea=True&amp;isModal=False"/>
    <s v="SOPORTE_PARA_LA_ADMINISTRACIÓN_DE_JUSTICIA"/>
    <s v="PROCESOS_MISIONALES"/>
    <s v="Unidad de Investigación y Acusación- UIA"/>
    <s v="Unidad de Investigación y Acusación- UIA"/>
    <n v="0"/>
  </r>
  <r>
    <n v="1681"/>
    <n v="80111500"/>
    <s v="JEP-1651-2025"/>
    <s v="JEP-CSPO-1619-2025"/>
    <s v="Juan Camilo González "/>
    <d v="2025-10-03T00:00:00"/>
    <s v="Lilliana Maria Hurtado Londoño"/>
    <x v="0"/>
    <s v="1. Prestación de servicios profesionales y de apoyo a la gestión"/>
    <s v="Cédula de Ciudadanía"/>
    <n v="43521054"/>
    <n v="1"/>
    <s v="Persona Natural"/>
    <s v="Bogotá D.C."/>
    <s v="Prestación de servicios profesionales para apoyar  el grupo de apoyo legal y administrativo  en la planeación, articulación, seguimiento y verificación del despliegue territorial de la UIA."/>
    <s v="Claudia Liliana Erazo Maldonado"/>
    <s v="Subsecretaría Ejecutiva"/>
    <s v="I- Unidad de Investigación y Acusación- UIA"/>
    <s v="Oscar Alfonso Tellez Valenzuela"/>
    <n v="91226679"/>
    <s v="I- Unidad de Investigación y Acusación - UIA"/>
    <s v="N/A"/>
    <s v="N/A"/>
    <s v="N/A"/>
    <s v="Inversión"/>
    <n v="119231074"/>
    <n v="119231074"/>
    <s v="N/A"/>
    <n v="12463179"/>
    <n v="12463179"/>
    <n v="200025"/>
    <n v="898125"/>
    <n v="2022011000057"/>
    <d v="2025-10-30T00:00:00"/>
    <d v="2025-11-07T00:00:00"/>
    <s v="N/A"/>
    <s v="N/A"/>
    <s v="N/A"/>
    <s v="N/A"/>
    <s v="N/A"/>
    <n v="0"/>
    <s v="N/A"/>
    <n v="0"/>
    <s v="N/A"/>
    <n v="0"/>
    <s v="N/A"/>
    <n v="0"/>
    <s v="N/A"/>
    <n v="0"/>
    <s v="N/A"/>
    <n v="0"/>
    <n v="119231074"/>
    <n v="87242253"/>
    <n v="87242253"/>
    <n v="0"/>
    <n v="0"/>
    <d v="2026-07-31T00:00:00"/>
    <d v="2026-07-31T00:00:00"/>
    <n v="206"/>
    <s v="N/A"/>
    <s v="Bogotá D.C."/>
    <s v="Cumplimiento"/>
    <s v="37-47-101006077"/>
    <s v="Seguros del Estado S.A."/>
    <d v="2025-10-30T00:00:00"/>
    <s v="30/10/2025 - 31/01/2027"/>
    <d v="2025-11-04T00:00:00"/>
    <s v="Ninguna"/>
    <s v="En ejecución"/>
    <s v="Ingreso"/>
    <s v="N/A"/>
    <s v="INGENIERIA INDUSTRIAL"/>
    <s v="N/A"/>
    <s v="Femenino"/>
    <s v="liliana.hurtado@jep.gov.co"/>
    <s v="https://community.secop.gov.co/Public/Tendering/ContractNoticePhases/View?PPI=CO1.PPI.43050345&amp;isFromPublicArea=True&amp;isModal=False"/>
    <s v="SOPORTE_PARA_LA_ADMINISTRACIÓN_DE_JUSTICIA"/>
    <s v="PROCESOS_MISIONALES"/>
    <s v="Unidad de Investigación y Acusación- UIA"/>
    <s v="Unidad de Investigación y Acusación- UIA"/>
    <n v="0"/>
  </r>
  <r>
    <n v="1682"/>
    <n v="81112002"/>
    <s v="JEP-1652-2025"/>
    <s v="JEP-CSPO-1620-2025"/>
    <s v="Cristian Orjuela"/>
    <d v="2025-10-03T00:00:00"/>
    <s v="Gialina Estefania Caranton Patarroyo"/>
    <x v="0"/>
    <s v="1. Prestación de servicios profesionales y de apoyo a la gestión"/>
    <s v="Cédula de Ciudadanía"/>
    <n v="1020759202"/>
    <n v="3"/>
    <s v="Persona Natural"/>
    <s v="Bogotá D.C."/>
    <s v="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
    <s v="Claudia Liliana Erazo Maldonado"/>
    <s v="Subsecretaría Ejecutiva"/>
    <s v="I- Unidad de Investigación y Acusación- UIA"/>
    <s v="Luz Helena Morales Garay"/>
    <n v="51872606"/>
    <s v="I- Unidad de Investigación y Acusación - UIA"/>
    <s v="N/A"/>
    <s v="N/A"/>
    <s v="N/A"/>
    <s v="Inversión"/>
    <n v="119231074"/>
    <n v="119231074"/>
    <s v="N/A"/>
    <n v="10473260"/>
    <n v="10473260"/>
    <n v="200125"/>
    <n v="905725"/>
    <n v="2022011000057"/>
    <d v="2025-10-30T00:00:00"/>
    <d v="2025-11-10T00:00:00"/>
    <s v="N/A"/>
    <s v="N/A"/>
    <s v="N/A"/>
    <s v="N/A"/>
    <s v="N/A"/>
    <n v="0"/>
    <s v="N/A"/>
    <n v="0"/>
    <s v="N/A"/>
    <n v="0"/>
    <s v="N/A"/>
    <n v="0"/>
    <s v="N/A"/>
    <n v="0"/>
    <s v="N/A"/>
    <n v="0"/>
    <n v="119231074"/>
    <n v="87242253"/>
    <n v="87242253"/>
    <n v="0"/>
    <n v="0"/>
    <d v="2026-07-31T00:00:00"/>
    <d v="2026-07-31T00:00:00"/>
    <n v="206"/>
    <s v="N/A"/>
    <s v="Bogotá D.C."/>
    <s v="Cumplimiento"/>
    <s v="11-47-101040092"/>
    <s v="Seguros del Estado S.A."/>
    <d v="2025-10-30T00:00:00"/>
    <s v="30/10/2025 - 31/01/2027"/>
    <d v="2025-11-07T00:00:00"/>
    <s v="Ninguna"/>
    <s v="En ejecución"/>
    <s v="Ingreso"/>
    <s v="N/A"/>
    <s v="INGENIERÍA AMBIENTAL "/>
    <s v="N/A"/>
    <s v="Masculino"/>
    <s v="gialina.caranton@jep.gov.co"/>
    <s v="https://community.secop.gov.co/Public/Tendering/ContractNoticePhases/View?PPI=CO1.PPI.42801984&amp;isFromPublicArea=True&amp;isModal=False"/>
    <s v="SOPORTE_PARA_LA_ADMINISTRACIÓN_DE_JUSTICIA"/>
    <s v="PROCESOS_MISIONALES"/>
    <s v="Unidad de Investigación y Acusación- UIA"/>
    <s v="Unidad de Investigación y Acusación- UIA"/>
    <n v="0"/>
  </r>
  <r>
    <n v="1683"/>
    <n v="93141507"/>
    <s v="JEP-1653-2025"/>
    <s v="JEP-CSPO-1621-2025"/>
    <s v="Cristian Orjuela"/>
    <d v="2025-10-03T00:00:00"/>
    <s v="Monica Patricia Vejarano Velandia"/>
    <x v="0"/>
    <s v="1. Prestación de servicios profesionales y de apoyo a la gestión"/>
    <s v="Cédula de Ciudadanía"/>
    <n v="39689291"/>
    <n v="6"/>
    <s v="Persona Natural"/>
    <s v="Bogotá D.C."/>
    <s v="Prestación de servicios profesionales para apoyar al grupo de enfoque de género y enfoque diferencial de la Unidad de Investigación y Acusación en el fortalecimiento del proceso de macrovictimización, a fin de facilitar la capacidad investigativa."/>
    <s v="Claudia Liliana Erazo Maldonado"/>
    <s v="Subsecretaría Ejecutiva"/>
    <s v="I- Unidad de Investigación y Acusación- UIA"/>
    <s v="Luz Helena Morales Garay"/>
    <n v="51872606"/>
    <s v="I- Unidad de Investigación y Acusación - UIA"/>
    <s v="N/A"/>
    <s v="N/A"/>
    <s v="N/A"/>
    <s v="Inversión"/>
    <n v="119231074"/>
    <n v="119231074"/>
    <s v="N/A"/>
    <n v="12463179"/>
    <n v="12463179"/>
    <n v="200225"/>
    <n v="905925"/>
    <n v="2022011000057"/>
    <d v="2025-10-31T00:00:00"/>
    <d v="2025-11-14T00:00:00"/>
    <s v="N/A"/>
    <s v="N/A"/>
    <s v="N/A"/>
    <s v="N/A"/>
    <s v="N/A"/>
    <n v="0"/>
    <s v="N/A"/>
    <n v="0"/>
    <s v="N/A"/>
    <n v="0"/>
    <s v="N/A"/>
    <n v="0"/>
    <s v="N/A"/>
    <n v="0"/>
    <s v="N/A"/>
    <n v="0"/>
    <n v="119231074"/>
    <n v="87242253"/>
    <n v="87242253"/>
    <n v="0"/>
    <n v="0"/>
    <d v="2026-07-31T00:00:00"/>
    <d v="2026-07-31T00:00:00"/>
    <n v="206"/>
    <s v="N/A"/>
    <s v="Bogotá D.C."/>
    <s v="Cumplimiento"/>
    <s v="37-47-101006079"/>
    <s v="Seguros del Estado S.A."/>
    <d v="2025-10-31T00:00:00"/>
    <s v="31/10/2025 - 31/01/2027"/>
    <d v="2025-11-14T00:00:00"/>
    <s v="Ninguno"/>
    <s v="En ejecución"/>
    <s v="Ingreso"/>
    <s v="N/A"/>
    <s v="PSICOLOGÍA"/>
    <s v="N/A"/>
    <s v="Masculino"/>
    <s v="monica.vejarano@jep.gov.co"/>
    <s v="https://community.secop.gov.co/Public/Tendering/ContractNoticePhases/View?PPI=CO1.PPI.42807488&amp;isFromPublicArea=True&amp;isModal=False"/>
    <s v="SOPORTE_PARA_LA_ADMINISTRACIÓN_DE_JUSTICIA"/>
    <s v="PROCESOS_MISIONALES"/>
    <s v="Unidad de Investigación y Acusación- UIA"/>
    <s v="Unidad de Investigación y Acusación- UIA"/>
    <n v="0"/>
  </r>
  <r>
    <n v="1684"/>
    <n v="80121704"/>
    <s v="JEP-1654-2025"/>
    <s v="JEP-CSPO-1622-2025"/>
    <s v="Cristian Orjuela"/>
    <d v="2025-10-03T00:00:00"/>
    <s v="Marilin Cabarcas Gutierrez"/>
    <x v="0"/>
    <s v="1. Prestación de servicios profesionales y de apoyo a la gestión"/>
    <s v="Cédula de Ciudadanía"/>
    <n v="32759507"/>
    <n v="7"/>
    <s v="Persona Natural"/>
    <s v="Barranquilla "/>
    <s v="Prestar servicios profesionales para apoyar la Unidad de Investigación y Acusación en la respuesta de derechos de petición, recursos, tutelas y demás requerimientos de naturaleza jurídica o judicial."/>
    <s v="Claudia Liliana Erazo Maldonado"/>
    <s v="Subsecretaría Ejecutiva"/>
    <s v="I- Unidad de Investigación y Acusación- UIA"/>
    <s v="Oscar Alfonso Tellez Valenzuela"/>
    <n v="91226679"/>
    <s v="I- Unidad de Investigación y Acusación - UIA"/>
    <s v="N/A"/>
    <s v="N/A"/>
    <s v="N/A"/>
    <s v="Inversión"/>
    <n v="81665088"/>
    <n v="81665088"/>
    <s v="N/A"/>
    <n v="8536421"/>
    <n v="8536421"/>
    <n v="200325"/>
    <n v="894925"/>
    <n v="2022011000057"/>
    <d v="2025-10-30T00:00:00"/>
    <d v="2025-10-31T00:00:00"/>
    <s v="N/A"/>
    <s v="N/A"/>
    <s v="N/A"/>
    <s v="N/A"/>
    <s v="N/A"/>
    <n v="0"/>
    <s v="N/A"/>
    <n v="0"/>
    <s v="N/A"/>
    <n v="0"/>
    <s v="N/A"/>
    <n v="0"/>
    <s v="N/A"/>
    <n v="0"/>
    <s v="N/A"/>
    <n v="0"/>
    <n v="81665088"/>
    <n v="59754947"/>
    <n v="59754947"/>
    <n v="0"/>
    <n v="0"/>
    <d v="2026-07-31T00:00:00"/>
    <d v="2026-07-31T00:00:00"/>
    <n v="206"/>
    <s v="N/A"/>
    <s v="Bogotá D.C."/>
    <s v="Cumplimiento"/>
    <s v="37-47-101006072"/>
    <s v="Seguros del Estado S.A."/>
    <d v="2025-10-30T00:00:00"/>
    <s v="30/10/2025 - 31/01/2027"/>
    <d v="2025-10-31T00:00:00"/>
    <s v="Ninguna"/>
    <s v="En ejecución"/>
    <s v="Ingreso"/>
    <s v="N/A"/>
    <s v="DERECHO"/>
    <s v="N/A"/>
    <s v="Masculino"/>
    <s v="marilin.cabarcas@jep.gov.co"/>
    <s v="https://community.secop.gov.co/Public/Tendering/ContractNoticePhases/View?PPI=CO1.PPI.42822906&amp;isFromPublicArea=True&amp;isModal=False"/>
    <s v="SOPORTE_PARA_LA_ADMINISTRACIÓN_DE_JUSTICIA"/>
    <s v="PROCESOS_MISIONALES"/>
    <s v="Unidad de Investigación y Acusación- UIA"/>
    <s v="Unidad de Investigación y Acusación- UIA"/>
    <n v="0"/>
  </r>
  <r>
    <n v="1420"/>
    <s v="81111500;81111805"/>
    <s v="JEP-1655-2025"/>
    <s v="JEP-CSPO-1623-2025"/>
    <s v="Cristian Orjuela"/>
    <d v="2025-10-17T00:00:00"/>
    <s v="Judith Andrea Hernandez Prieto"/>
    <x v="0"/>
    <s v="1. Prestación de servicios profesionales y de apoyo a la gestión"/>
    <s v="Cédula de Ciudadanía"/>
    <n v="1015400643"/>
    <n v="8"/>
    <s v="Persona Natural"/>
    <s v="Bogotá D.C."/>
    <s v="Prestar los servicios para apoyar y acompañar a la Dirección de Tecnologías de la Información en actividades asociadas al apoyo a la supervisión de contratos y la implementación, administración y soporte de soluciones basadas en Microsoft y sus nuevas tecnologías."/>
    <s v="Nestor Julio Corredor Niampira"/>
    <s v="Dirección de Tecnologías de la Información"/>
    <s v="C- Dirección de TI"/>
    <s v="Carlos Eduardo Ruiz Silva"/>
    <n v="80792076"/>
    <s v="C- Dirección de TI"/>
    <s v="N/A"/>
    <s v="N/A"/>
    <s v="N/A"/>
    <s v="Inversión"/>
    <n v="37844762"/>
    <n v="37844762"/>
    <s v="N/A"/>
    <n v="4268208"/>
    <n v="4268208"/>
    <n v="184825"/>
    <n v="926725"/>
    <n v="2022011000049"/>
    <d v="2025-11-07T00:00:00"/>
    <d v="2025-11-10T00:00:00"/>
    <s v="N/A"/>
    <s v="N/A"/>
    <s v="N/A"/>
    <s v="N/A"/>
    <s v="N/A"/>
    <n v="0"/>
    <s v="N/A"/>
    <n v="0"/>
    <s v="N/A"/>
    <n v="0"/>
    <s v="N/A"/>
    <n v="0"/>
    <s v="N/A"/>
    <n v="0"/>
    <s v="N/A"/>
    <n v="0"/>
    <n v="37844762"/>
    <n v="29877456"/>
    <n v="29877456"/>
    <n v="0"/>
    <n v="0"/>
    <d v="2026-07-31T00:00:00"/>
    <d v="2026-07-31T00:00:00"/>
    <n v="206"/>
    <s v="N/A"/>
    <s v="Bogotá D.C."/>
    <s v="Cumplimiento"/>
    <s v="21-45-101499339"/>
    <s v="Seguros del Estado S.A."/>
    <d v="2025-11-07T00:00:00"/>
    <s v="07/11/2025 - 31/01/2027"/>
    <d v="2025-11-10T00:00:00"/>
    <s v="Ninguna"/>
    <s v="En ejecución"/>
    <s v="Ingreso"/>
    <s v="N/A"/>
    <s v="TECNOLOGÍA EN DISEÑO Y PRODUCCIÓN GRÁFICA"/>
    <s v="N/A"/>
    <s v="Masculino"/>
    <s v="judith.hernandez@jep.gov.co"/>
    <s v="https://community.secop.gov.co/Public/Tendering/ContractNoticePhases/View?PPI=CO1.PPI.43213008&amp;isFromPublicArea=True&amp;isModal=False"/>
    <s v="GOBIERNO_Y_GESTIÓN_DE_LAS_TECNOLOGÍAS"/>
    <s v="PROCESOS_DE_GESTIÓN"/>
    <s v="Dirección de TI"/>
    <s v="Secretaría Ejecutiva"/>
    <n v="0"/>
  </r>
  <r>
    <n v="1686"/>
    <n v="93151507"/>
    <s v="JEP-1656-2025"/>
    <s v="JEP-CSPO-1624-2025"/>
    <s v="Arinson Ruiz"/>
    <d v="2025-10-03T00:00:00"/>
    <s v="María Fernanda Lozano Gonzalez "/>
    <x v="0"/>
    <s v="1. Prestación de servicios profesionales y de apoyo a la gestión"/>
    <s v="Cédula de Ciudadanía"/>
    <n v="1032435031"/>
    <n v="3"/>
    <s v="Persona Natural"/>
    <s v="Bogotá D.C."/>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5425"/>
    <n v="860325"/>
    <n v="2022011000068"/>
    <d v="2025-10-20T00:00:00"/>
    <d v="2025-10-24T00:00:00"/>
    <s v="N/A"/>
    <s v="N/A"/>
    <s v="N/A"/>
    <s v="N/A"/>
    <s v="N/A"/>
    <n v="0"/>
    <s v="N/A"/>
    <n v="0"/>
    <s v="N/A"/>
    <n v="0"/>
    <s v="N/A"/>
    <n v="0"/>
    <s v="N/A"/>
    <n v="0"/>
    <s v="N/A"/>
    <n v="0"/>
    <n v="75131883"/>
    <n v="54974556"/>
    <n v="54974556"/>
    <n v="0"/>
    <n v="0"/>
    <d v="2026-07-31T00:00:00"/>
    <d v="2026-07-31T00:00:00"/>
    <n v="206"/>
    <s v="N/A"/>
    <s v="Bogotá D.C."/>
    <s v="Cumplimiento"/>
    <s v="33-47-101018952"/>
    <s v="Seguros del Estado S.A."/>
    <d v="2025-10-21T00:00:00"/>
    <s v="20/10/2025 - 10/02/2027"/>
    <d v="2025-10-24T00:00:00"/>
    <s v="Ninguna"/>
    <s v="En ejecución"/>
    <s v="Ingreso"/>
    <s v="N/A"/>
    <s v="ADMINISTRACIÓN DE EMPRESAS"/>
    <s v="N/A"/>
    <s v="Femenino"/>
    <s v="Maria.Lozano@jep.gov.co"/>
    <s v="https://community.secop.gov.co/Public/Tendering/ContractNoticePhases/View?PPI=CO1.PPI.42693269&amp;isFromPublicArea=True&amp;isModal=False"/>
    <s v="SOPORTE_PARA_LA_ADMINISTRACIÓN_DE_JUSTICIA"/>
    <s v="PROCESOS_MISIONALES"/>
    <s v="Grupo de Análisis de la Información- GRAI"/>
    <s v="Magistratura"/>
    <n v="0"/>
  </r>
  <r>
    <n v="1687"/>
    <n v="80121704"/>
    <s v="JEP-1657-2025"/>
    <s v="JEP-CSPO-1625-2025"/>
    <s v="Cristian Orjuela"/>
    <d v="2025-10-03T00:00:00"/>
    <s v="Laura Valentina Guevara Hernandez"/>
    <x v="0"/>
    <s v="1. Prestación de servicios profesionales y de apoyo a la gestión"/>
    <s v="Cédula de Ciudadanía"/>
    <n v="1032492088"/>
    <n v="5"/>
    <s v="Persona Natural"/>
    <s v="Bogotá D.C."/>
    <s v="Prestar servicios profesionales al grupo de investigación fiscal de la UIA para apoyar con la gestión de la información requerida para el análisis del despacho, en la actividad adversarial."/>
    <s v="Claudia Liliana Erazo Maldonado"/>
    <s v="Subsecretaría Ejecutiva"/>
    <s v="I- Unidad de Investigación y Acusación- UIA"/>
    <s v="Oscar Alfonso Tellez Valenzuela"/>
    <n v="91226679"/>
    <s v="I- Unidad de Investigación y Acusación - UIA"/>
    <s v="N/A"/>
    <s v="N/A"/>
    <s v="N/A"/>
    <s v="Inversión"/>
    <n v="40832513"/>
    <n v="40832513"/>
    <s v="N/A"/>
    <n v="4268208"/>
    <n v="4268208"/>
    <n v="200525"/>
    <n v="905825"/>
    <n v="2022011000057"/>
    <d v="2025-10-30T00:00:00"/>
    <d v="2025-11-07T00:00:00"/>
    <s v="N/A"/>
    <s v="N/A"/>
    <s v="N/A"/>
    <s v="N/A"/>
    <s v="N/A"/>
    <n v="0"/>
    <s v="N/A"/>
    <n v="0"/>
    <s v="N/A"/>
    <n v="0"/>
    <s v="N/A"/>
    <n v="0"/>
    <s v="N/A"/>
    <n v="0"/>
    <s v="N/A"/>
    <n v="0"/>
    <n v="40832513"/>
    <n v="29877456"/>
    <n v="29877456"/>
    <n v="0"/>
    <n v="0"/>
    <d v="2026-07-31T00:00:00"/>
    <d v="2026-07-31T00:00:00"/>
    <n v="206"/>
    <s v="N/A"/>
    <s v="Bogotá D.C."/>
    <s v="Cumplimiento"/>
    <s v="_x0009_21-47-101053499"/>
    <s v="Seguros del Estado S.A."/>
    <d v="2025-10-30T00:00:00"/>
    <s v="30/10/2025 - 05/02/2027"/>
    <d v="2025-11-07T00:00:00"/>
    <s v="Ninguna"/>
    <s v="En ejecución"/>
    <s v="Ingreso"/>
    <s v="N/A"/>
    <s v="DERECHO "/>
    <s v="N/A"/>
    <s v="Masculino"/>
    <s v="laura.guevara@jep.gov.co"/>
    <s v="https://community.secop.gov.co/Public/Tendering/ContractNoticePhases/View?PPI=CO1.PPI.42827673&amp;isFromPublicArea=True&amp;isModal=False"/>
    <s v="SOPORTE_PARA_LA_ADMINISTRACIÓN_DE_JUSTICIA"/>
    <s v="PROCESOS_MISIONALES"/>
    <s v="Unidad de Investigación y Acusación- UIA"/>
    <s v="Unidad de Investigación y Acusación- UIA"/>
    <n v="0"/>
  </r>
  <r>
    <n v="1688"/>
    <n v="93151507"/>
    <s v="JEP-1658-2025"/>
    <s v="JEP-CSPO-1626-2025"/>
    <s v="Arinson Ruiz"/>
    <d v="2025-10-03T00:00:00"/>
    <s v="Kerly Dayane Bautista Salamanca"/>
    <x v="0"/>
    <s v="1. Prestación de servicios profesionales y de apoyo a la gestión"/>
    <s v="Cédula de Ciudadanía"/>
    <n v="1015397400"/>
    <n v="2"/>
    <s v="Persona Natural"/>
    <s v="Bogotá D.C."/>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_x000a_ "/>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5525"/>
    <n v="870725"/>
    <n v="2022011000068"/>
    <d v="2025-10-22T00:00:00"/>
    <d v="2025-10-24T00:00:00"/>
    <s v="N/A"/>
    <s v="N/A"/>
    <s v="N/A"/>
    <s v="N/A"/>
    <s v="N/A"/>
    <n v="0"/>
    <s v="N/A"/>
    <n v="0"/>
    <s v="N/A"/>
    <n v="0"/>
    <s v="N/A"/>
    <n v="0"/>
    <s v="N/A"/>
    <n v="0"/>
    <s v="N/A"/>
    <n v="0"/>
    <n v="75131883"/>
    <n v="54974556"/>
    <n v="54974556"/>
    <n v="0"/>
    <n v="0"/>
    <d v="2026-07-31T00:00:00"/>
    <d v="2026-07-31T00:00:00"/>
    <n v="206"/>
    <s v="N/A"/>
    <s v="Bogotá D.C."/>
    <s v="Cumplimiento"/>
    <s v="11-47-101039824"/>
    <s v="Seguros del Estado S.A."/>
    <d v="2025-10-22T00:00:00"/>
    <s v="22/10/2025 - 10/02/2027"/>
    <d v="2025-10-24T00:00:00"/>
    <s v="Ninguna"/>
    <s v="En ejecución"/>
    <s v="Ingreso"/>
    <s v="N/A"/>
    <s v="ESTUDIOS LITERARIOS"/>
    <s v="N/A"/>
    <s v="Masculino"/>
    <s v="Kerly.Bautista@jep.gov.co"/>
    <s v="https://community.secop.gov.co/Public/Tendering/ContractNoticePhases/View?PPI=CO1.PPI.42693772&amp;isFromPublicArea=True&amp;isModal=False"/>
    <s v="SOPORTE_PARA_LA_ADMINISTRACIÓN_DE_JUSTICIA"/>
    <s v="PROCESOS_MISIONALES"/>
    <s v="Grupo de Análisis de la Información- GRAI"/>
    <s v="Magistratura"/>
    <n v="0"/>
  </r>
  <r>
    <n v="1689"/>
    <n v="93151507"/>
    <s v="JEP-1659-2025"/>
    <s v="JEP-CSPO-1627-2025"/>
    <s v="Arinson Ruiz"/>
    <d v="2025-10-03T00:00:00"/>
    <s v="Delia Magally Morales Vallecilla"/>
    <x v="0"/>
    <s v="1. Prestación de servicios profesionales y de apoyo a la gestión"/>
    <s v="Cédula de Ciudadanía"/>
    <n v="1130628422"/>
    <n v="4"/>
    <s v="Persona Natural"/>
    <s v="Cali"/>
    <s v="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75131883"/>
    <n v="75131883"/>
    <s v="N/A"/>
    <n v="7853508"/>
    <n v="7853508"/>
    <n v="235625"/>
    <s v="_x0009_870625"/>
    <n v="2022011000068"/>
    <d v="2025-10-22T00:00:00"/>
    <d v="2025-10-24T00:00:00"/>
    <s v="N/A"/>
    <s v="N/A"/>
    <s v="N/A"/>
    <s v="N/A"/>
    <s v="N/A"/>
    <n v="0"/>
    <s v="N/A"/>
    <n v="0"/>
    <s v="N/A"/>
    <n v="0"/>
    <s v="N/A"/>
    <n v="0"/>
    <s v="N/A"/>
    <n v="0"/>
    <s v="N/A"/>
    <n v="0"/>
    <n v="75131883"/>
    <n v="54974556"/>
    <n v="54974556"/>
    <n v="0"/>
    <n v="0"/>
    <d v="2026-07-31T00:00:00"/>
    <d v="2026-07-31T00:00:00"/>
    <n v="206"/>
    <s v="N/A"/>
    <s v="Bogotá D.C."/>
    <s v="Cumplimiento"/>
    <s v="96-47-101004609"/>
    <s v="Seguros del Estado S.A."/>
    <d v="2025-10-22T00:00:00"/>
    <s v="22/10/2025 - 12/02/2027"/>
    <d v="2025-10-24T00:00:00"/>
    <s v="Ninguna"/>
    <s v="En ejecución"/>
    <s v="Ingreso"/>
    <s v="N/A"/>
    <s v="DERECHO"/>
    <s v="N/A"/>
    <s v="Masculino"/>
    <s v="Delia.MoralesV@jep.gov.co"/>
    <s v="https://community.secop.gov.co/Public/Tendering/ContractNoticePhases/View?PPI=CO1.PPI.42698622&amp;isFromPublicArea=True&amp;isModal=False"/>
    <s v="SOPORTE_PARA_LA_ADMINISTRACIÓN_DE_JUSTICIA"/>
    <s v="PROCESOS_MISIONALES"/>
    <s v="Grupo de Análisis de la Información- GRAI"/>
    <s v="Magistratura"/>
    <n v="0"/>
  </r>
  <r>
    <n v="1690"/>
    <n v="80161504"/>
    <s v="JEP-1660-2025"/>
    <s v="JEP-CSPO-1628-2025"/>
    <s v="Miguel Ángel Salcedo"/>
    <d v="2025-10-03T00:00:00"/>
    <s v="Maria Clara Carmona Monsalve"/>
    <x v="0"/>
    <s v="1. Prestación de servicios profesionales y de apoyo a la gestión"/>
    <s v="Cédula de Ciudadanía"/>
    <n v="1193534908"/>
    <n v="6"/>
    <s v="Persona Natural"/>
    <s v="Bogotá D.C."/>
    <s v="Prestar servicios profesionales para apoyar el análisis, anonimización  y sistematización de información, así como la elaboración de documentos en relación con los Macrocasos o Subcasos priorizados en la Jurisdicción Especial para la Paz."/>
    <s v="Jairo Ernesto Arias Orjuela"/>
    <s v="Dirección de Asuntos Jurídicos"/>
    <s v="F- Magistratura"/>
    <s v="Carlos Camilo Ernesto Gomez Alarcon"/>
    <n v="1032433658"/>
    <s v="F- Magistratura"/>
    <s v="N/A"/>
    <s v="Anonimizador"/>
    <s v="Julieta Lemaitre Ripoll"/>
    <s v="Inversión"/>
    <n v="47365736"/>
    <n v="47365736"/>
    <s v="N/A"/>
    <n v="4951123"/>
    <n v="4951123"/>
    <n v="200625"/>
    <n v="835725"/>
    <n v="2022011000068"/>
    <d v="2025-10-15T00:00:00"/>
    <d v="2025-10-17T00:00:00"/>
    <s v="N/A"/>
    <s v="N/A"/>
    <s v="N/A"/>
    <s v="N/A"/>
    <s v="N/A"/>
    <n v="0"/>
    <s v="N/A"/>
    <n v="0"/>
    <s v="N/A"/>
    <n v="0"/>
    <s v="N/A"/>
    <n v="0"/>
    <s v="N/A"/>
    <n v="0"/>
    <s v="N/A"/>
    <n v="0"/>
    <n v="47365736"/>
    <n v="34657861"/>
    <n v="34657861"/>
    <n v="0"/>
    <n v="0"/>
    <d v="2026-07-31T00:00:00"/>
    <d v="2026-07-31T00:00:00"/>
    <n v="206"/>
    <s v="N/A"/>
    <s v="Bogotá D.C."/>
    <s v="Cumplimiento"/>
    <s v="14-47-101045486"/>
    <s v="Seguros del Estado S.A."/>
    <d v="2025-10-15T00:00:00"/>
    <s v="15/10/2025 - 05/02/2027"/>
    <d v="2025-10-16T00:00:00"/>
    <s v="Ninguna"/>
    <s v="En ejecución"/>
    <s v="Ingreso"/>
    <s v="N/A"/>
    <s v="DERECHO "/>
    <s v="N/A"/>
    <s v="Femenino"/>
    <s v="maria.carmona@jep.gov.co"/>
    <s v="https://community.secop.gov.co/Public/Tendering/ContractNoticePhases/View?PPI=CO1.PPI.42759048&amp;isFromPublicArea=True&amp;isModal=False"/>
    <s v="JUDICIAL_DIALÓGICO"/>
    <s v="PROCESOS_MISIONALES"/>
    <s v="Magistratura"/>
    <s v="Magistratura"/>
    <n v="0"/>
  </r>
  <r>
    <n v="1691"/>
    <n v="80161500"/>
    <s v="JEP-1661-2025"/>
    <s v="JEP-CSPO-1629-2025"/>
    <s v="Mateo Ávila"/>
    <d v="2025-10-03T00:00:00"/>
    <s v="Carlos Eduardo Umaña Lizarazo"/>
    <x v="0"/>
    <s v="1. Prestación de servicios profesionales y de apoyo a la gestión"/>
    <s v="Cédula de Ciudadanía"/>
    <n v="74281101"/>
    <n v="1"/>
    <s v="Persona Natural"/>
    <s v="Bogotá D.C."/>
    <s v="Prestar servicios profesionales especializados para asesorar, acompañar la articulación de la Secretaria Ejecutiva con la Presidencia de la JEP para la implementación y promoción de planes, proyectos y programas interinstitucionales de medidas restaurativas."/>
    <s v="Jairo Ernesto Arias Orjuela"/>
    <s v="Dirección de Asuntos Jurídicos"/>
    <s v="F- Magistratura"/>
    <s v="Nicolas Medina Rey"/>
    <n v="1020718066"/>
    <s v="A- Despacho Secretaría Ejecutiva"/>
    <s v="N/A"/>
    <s v="Presidencia"/>
    <s v="Alejandro Ramelli Arteaga"/>
    <s v="Inversión"/>
    <n v="215117989"/>
    <n v="215117989"/>
    <s v="N/A"/>
    <n v="22486201"/>
    <n v="22486201"/>
    <n v="200725"/>
    <n v="870925"/>
    <n v="2022011000068"/>
    <d v="2025-10-22T00:00:00"/>
    <d v="2025-10-24T00:00:00"/>
    <s v="N/A"/>
    <s v="N/A"/>
    <s v="N/A"/>
    <s v="N/A"/>
    <s v="N/A"/>
    <n v="0"/>
    <s v="N/A"/>
    <n v="0"/>
    <s v="N/A"/>
    <n v="0"/>
    <s v="N/A"/>
    <n v="0"/>
    <s v="N/A"/>
    <n v="0"/>
    <s v="N/A"/>
    <n v="0"/>
    <n v="215117989"/>
    <n v="157403407"/>
    <n v="157403407"/>
    <n v="0"/>
    <n v="0"/>
    <d v="2026-07-31T00:00:00"/>
    <d v="2026-07-31T00:00:00"/>
    <n v="206"/>
    <s v="N/A"/>
    <s v="Bogotá D.C."/>
    <s v="Cumplimiento"/>
    <s v="CSC-100058383"/>
    <s v="Compañía Mundial de Seguros S.A."/>
    <d v="2025-10-23T00:00:00"/>
    <s v="22/10/2025 - 04/02/2027"/>
    <d v="2025-10-24T00:00:00"/>
    <s v="Ninguna"/>
    <s v="En ejecución"/>
    <s v="Ingreso"/>
    <s v="N/A"/>
    <s v="DERECHO "/>
    <s v="N/A"/>
    <s v="Masculino"/>
    <s v="carlos.umana@jep.gov.co"/>
    <s v="https://community.secop.gov.co/Public/Tendering/ContractNoticePhases/View?PPI=CO1.PPI.42893631&amp;isFromPublicArea=True&amp;isModal=False"/>
    <s v="GESTIÓN_JURÍDICA"/>
    <s v="PROCESOS_MISIONALES"/>
    <s v="Despacho Secretaría Ejecutiva"/>
    <s v="Secretaría Ejecutiva"/>
    <n v="0"/>
  </r>
  <r>
    <n v="1696"/>
    <n v="80161504"/>
    <s v="JEP-1662-2025"/>
    <s v="JEP-CSPO-1630-2025"/>
    <s v="Mónica Muñoz"/>
    <d v="2025-10-03T00:00:00"/>
    <s v="Manuela Barrera Bautista"/>
    <x v="0"/>
    <s v="1. Prestación de servicios profesionales y de apoyo a la gestión"/>
    <s v="Cédula de Ciudadanía"/>
    <n v="1001088659"/>
    <n v="6"/>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Valeria Jaramillo_x000a_Camacho"/>
    <n v="1014229169"/>
    <s v="F- Magistratura"/>
    <s v="N/A"/>
    <s v="Transcriptor"/>
    <s v="Julieta Lemaitre Ripoll"/>
    <s v="Inversión"/>
    <n v="36749274"/>
    <n v="36749274"/>
    <s v="N/A"/>
    <n v="26889716"/>
    <n v="26889716"/>
    <n v="201025"/>
    <n v="835425"/>
    <n v="2022011000068"/>
    <d v="2025-10-15T00:00:00"/>
    <d v="2025-10-21T00:00:00"/>
    <s v="_x0009_Pablo Javier Barriga Duarte"/>
    <s v="Cédula de ciudadanía"/>
    <n v="1069261515"/>
    <n v="2"/>
    <d v="2025-12-04T00:00:00"/>
    <n v="0"/>
    <s v="N/A"/>
    <n v="0"/>
    <s v="N/A"/>
    <n v="0"/>
    <s v="N/A"/>
    <n v="0"/>
    <s v="N/A"/>
    <n v="0"/>
    <s v="N/A"/>
    <n v="0"/>
    <n v="36749274"/>
    <n v="3841388"/>
    <n v="3841388"/>
    <n v="0"/>
    <n v="0"/>
    <d v="2026-07-31T00:00:00"/>
    <d v="2026-07-31T00:00:00"/>
    <n v="206"/>
    <s v="N/A"/>
    <s v="Bogotá D.C."/>
    <s v="Cumplimiento; Cumplimiento"/>
    <s v="33-47-101018887; 33-47-101019570"/>
    <s v="Seguros del Estado S.A.; Seguros del Estado S.A."/>
    <s v="16/10/2025; 5/12/2025"/>
    <s v="16/10/2025 - 05/02/2027; 04/12/2025 - 5/12/2025"/>
    <s v="17/10/2025; 12/12/2025"/>
    <s v="El 4/12/2025 se publicó la cesión del contrato a _x0009_Pablo Javier Barriga Duarte"/>
    <s v="En ejecución"/>
    <s v="Cesión"/>
    <s v="N/A"/>
    <s v="HISTORIA; SOCIOLOGÍA"/>
    <s v="N/A; N/A"/>
    <s v="Femenino; Masculino"/>
    <s v="pablo.barriga@jep.gov.co"/>
    <s v="https://community.secop.gov.co/Public/Tendering/ContractNoticePhases/View?PPI=CO1.PPI.42783174&amp;isFromPublicArea=True&amp;isModal=False"/>
    <s v="JUDICIAL_DIALÓGICO"/>
    <s v="PROCESOS_MISIONALES"/>
    <s v="Magistratura"/>
    <s v="Magistratura"/>
    <n v="0"/>
  </r>
  <r>
    <n v="1706"/>
    <n v="80161500"/>
    <s v="JEP-1663-2025"/>
    <s v="JEP-CSPO-1631-2025"/>
    <s v="Jairo Cuellar"/>
    <d v="2025-10-03T00:00:00"/>
    <s v="Daniela Farias Arias"/>
    <x v="0"/>
    <s v="1. Prestación de servicios profesionales y de apoyo a la gestión"/>
    <s v="Cédula de Ciudadanía"/>
    <n v="1015438175"/>
    <n v="7"/>
    <s v="Persona Natural"/>
    <s v="Bogotá D.C."/>
    <s v="Prestar servicios profesionales para la recolección, sistematización, análisis y estructuración de información que alimente la preparación de las versiones voluntarias y la construcción del auto de determinación de hechos y conductas."/>
    <s v="Jairo Ernesto Arias Orjuela"/>
    <s v="Dirección de Asuntos Jurídicos"/>
    <s v="F- Magistratura"/>
    <s v="Lily Andrea Rueda Guzmán "/>
    <n v="63545918"/>
    <s v="F- Magistratura"/>
    <s v="N/A"/>
    <s v="Caso 07"/>
    <s v="Lily Andrea Rueda Guzmán"/>
    <s v="Inversión"/>
    <n v="93098226"/>
    <n v="93098226"/>
    <s v="N/A"/>
    <n v="9731522"/>
    <n v="9731522"/>
    <n v="236725"/>
    <n v="844825"/>
    <n v="2022011000068"/>
    <d v="2025-10-16T00:00:00"/>
    <d v="2025-10-20T00:00:00"/>
    <s v="N/A"/>
    <s v="N/A"/>
    <s v="N/A"/>
    <s v="N/A"/>
    <s v="N/A"/>
    <n v="0"/>
    <s v="N/A"/>
    <n v="0"/>
    <s v="N/A"/>
    <n v="0"/>
    <s v="N/A"/>
    <n v="0"/>
    <s v="N/A"/>
    <n v="0"/>
    <s v="N/A"/>
    <n v="0"/>
    <n v="93098226"/>
    <n v="68120654"/>
    <n v="68120654"/>
    <n v="0"/>
    <n v="0"/>
    <d v="2026-07-31T00:00:00"/>
    <d v="2026-07-31T00:00:00"/>
    <n v="206"/>
    <s v="N/A"/>
    <s v="Bogotá D.C."/>
    <s v="Cumplimiento"/>
    <s v="17-47-101006630"/>
    <s v="Seguros del Estado S.A."/>
    <d v="2025-10-17T00:00:00"/>
    <s v="17/10/82025 - 31/01/2027"/>
    <d v="2025-10-17T00:00:00"/>
    <s v="Ninguna"/>
    <s v="En ejecución"/>
    <s v="Ingreso"/>
    <s v="N/A"/>
    <s v="TRABAJO SOCIAL"/>
    <s v="N/A"/>
    <s v="Femenino"/>
    <s v="daniela.farias@jep.gov.co"/>
    <s v="https://community.secop.gov.co/Public/Tendering/ContractNoticePhases/View?PPI=CO1.PPI.42859908&amp;isFromPublicArea=True&amp;isModal=False"/>
    <s v="JUDICIAL_DIALÓGICO"/>
    <s v="PROCESOS_MISIONALES"/>
    <s v="Magistratura"/>
    <s v="Magistratura"/>
    <n v="0"/>
  </r>
  <r>
    <n v="1721"/>
    <n v="93151507"/>
    <s v="JEP-1665-2025"/>
    <s v="JEP-CSPO-1633-2025"/>
    <s v="Julieth Barrera"/>
    <d v="2025-10-03T00:00:00"/>
    <s v="Laura Camila Benavides Garcia"/>
    <x v="0"/>
    <s v="1. Prestación de servicios profesionales y de apoyo a la gestión"/>
    <s v="Cédula de Ciudadanía"/>
    <n v="1000048587"/>
    <n v="1"/>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202025"/>
    <n v="841625"/>
    <n v="2022011000068"/>
    <d v="2025-10-16T00:00:00"/>
    <d v="2025-10-22T00:00:00"/>
    <s v="N/A"/>
    <s v="N/A"/>
    <s v="N/A"/>
    <s v="N/A"/>
    <s v="N/A"/>
    <n v="0"/>
    <s v="N/A"/>
    <n v="0"/>
    <s v="N/A"/>
    <n v="0"/>
    <s v="N/A"/>
    <n v="0"/>
    <s v="N/A"/>
    <n v="0"/>
    <s v="N/A"/>
    <n v="0"/>
    <n v="40832513"/>
    <n v="29877456"/>
    <n v="29877456"/>
    <n v="0"/>
    <n v="0"/>
    <d v="2026-07-31T00:00:00"/>
    <d v="2026-07-31T00:00:00"/>
    <n v="206"/>
    <s v="N/A"/>
    <s v="Bogotá D.C."/>
    <s v="Cumplimiento"/>
    <s v="460-47-994000092044"/>
    <s v="Aseguradora Solidaria de Colombia"/>
    <d v="2025-10-17T00:00:00"/>
    <s v="16/10/2025 - 31/01/2027"/>
    <d v="2025-10-17T00:00:00"/>
    <s v="Ninguna"/>
    <s v="En ejecución"/>
    <s v="Ingreso"/>
    <s v="N/A"/>
    <s v="DERECHO"/>
    <s v="N/A"/>
    <s v="Femenino"/>
    <s v="laura.benavidesg@jep.gov.co"/>
    <s v="https://community.secop.gov.co/Public/Tendering/ContractNoticePhases/View?PPI=CO1.PPI.42793987&amp;isFromPublicArea=True&amp;isModal=False"/>
    <s v="SOPORTE_PARA_LA_ADMINISTRACIÓN_DE_JUSTICIA"/>
    <s v="PROCESOS_MISIONALES"/>
    <s v="Secretaría General Judicial"/>
    <s v="Magistratura"/>
    <n v="0"/>
  </r>
  <r>
    <n v="1729"/>
    <n v="93151507"/>
    <s v="JEP-1666-2025"/>
    <s v="JEP-CSPO-1634-2025"/>
    <s v="Julieth Barrera"/>
    <d v="2025-10-03T00:00:00"/>
    <s v="Felipe Zambrano Gomez"/>
    <x v="0"/>
    <s v="1. Prestación de servicios profesionales y de apoyo a la gestión"/>
    <s v="Cédula de Ciudadanía"/>
    <n v="1020842833"/>
    <n v="5"/>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202825"/>
    <n v="857225"/>
    <n v="2022011000068"/>
    <d v="2025-10-17T00:00:00"/>
    <d v="2025-10-22T00:00:00"/>
    <s v="N/A"/>
    <s v="N/A"/>
    <s v="N/A"/>
    <s v="N/A"/>
    <s v="N/A"/>
    <n v="0"/>
    <s v="N/A"/>
    <n v="0"/>
    <s v="N/A"/>
    <n v="0"/>
    <s v="N/A"/>
    <n v="0"/>
    <s v="N/A"/>
    <n v="0"/>
    <s v="N/A"/>
    <n v="0"/>
    <n v="40832513"/>
    <n v="29877456"/>
    <n v="29877456"/>
    <n v="0"/>
    <n v="0"/>
    <d v="2026-07-31T00:00:00"/>
    <d v="2026-07-31T00:00:00"/>
    <n v="206"/>
    <s v="N/A"/>
    <s v="Bogotá D.C."/>
    <s v="Cumplimiento"/>
    <s v="460-47-994000092153"/>
    <s v="Aseguradora Solidaria de Colombia"/>
    <d v="2025-10-20T00:00:00"/>
    <s v="17/10/2025 - 31/01/2027"/>
    <d v="2025-10-21T00:00:00"/>
    <s v="Ninguna"/>
    <s v="En ejecución"/>
    <s v="Ingreso"/>
    <s v="N/A"/>
    <s v="DERECHO"/>
    <s v="N/A"/>
    <s v="Masculino"/>
    <s v="felipe.zambrano@jep.gov.co"/>
    <s v="https://community.secop.gov.co/Public/Tendering/ContractNoticePhases/View?PPI=CO1.PPI.42795299&amp;isFromPublicArea=True&amp;isModal=False"/>
    <s v="SOPORTE_PARA_LA_ADMINISTRACIÓN_DE_JUSTICIA"/>
    <s v="PROCESOS_MISIONALES"/>
    <s v="Secretaría General Judicial"/>
    <s v="Magistratura"/>
    <n v="0"/>
  </r>
  <r>
    <n v="1754"/>
    <n v="80161504"/>
    <s v="JEP-1667-2025"/>
    <s v="JEP-CSPO-1635-2025"/>
    <s v="Clara Torres"/>
    <d v="2025-10-03T00:00:00"/>
    <s v="Marina Andrea Tatis Sosa"/>
    <x v="0"/>
    <s v="1. Prestación de servicios profesionales y de apoyo a la gestión"/>
    <s v="Cédula de Ciudadanía"/>
    <n v="1018515407"/>
    <n v="1"/>
    <s v="Persona Natural"/>
    <s v="Bogotá D.C."/>
    <s v="Prestar servicios profesionales especializados para apoyar en la recolección y sistematización de la información necesaria para la elaboración y redacción del auto de hechos y conductas, así como de la resolución de conclusiones."/>
    <s v="Jairo Ernesto Arias Orjuela"/>
    <s v="Dirección de Asuntos Jurídicos"/>
    <s v="F- Magistratura"/>
    <s v="Ana Cristina Portilla Benavides"/>
    <n v="52350519"/>
    <s v="F- Magistratura"/>
    <s v="N/A"/>
    <s v="Caso 08"/>
    <s v="Gustavo Adolfo Salazar Arbeláez"/>
    <s v="Inversión"/>
    <n v="40832513"/>
    <n v="40832513"/>
    <s v="N/A"/>
    <n v="4268208"/>
    <n v="4268208"/>
    <n v="204625"/>
    <n v="841425"/>
    <n v="2022011000068"/>
    <d v="2025-10-16T00:00:00"/>
    <d v="2025-10-17T00:00:00"/>
    <s v="N/A"/>
    <s v="N/A"/>
    <s v="N/A"/>
    <s v="N/A"/>
    <s v="N/A"/>
    <n v="0"/>
    <s v="N/A"/>
    <n v="0"/>
    <s v="N/A"/>
    <n v="0"/>
    <s v="N/A"/>
    <n v="0"/>
    <s v="N/A"/>
    <n v="0"/>
    <s v="N/A"/>
    <n v="0"/>
    <n v="40832513"/>
    <n v="29877456"/>
    <n v="29877456"/>
    <n v="0"/>
    <n v="0"/>
    <d v="2026-07-31T00:00:00"/>
    <d v="2026-07-31T00:00:00"/>
    <n v="206"/>
    <s v="N/A"/>
    <s v="Bogotá D.C."/>
    <s v="Cumplimiento"/>
    <s v="33-47-101018903"/>
    <s v="Seguros del Estado S.A."/>
    <d v="2025-10-17T00:00:00"/>
    <s v="16/10/2025 - 05/02/2027"/>
    <d v="2025-10-17T00:00:00"/>
    <s v="Ninguna"/>
    <s v="En ejecución"/>
    <s v="Ingreso"/>
    <s v="N/A"/>
    <s v="CIENCIAS POLÍTICAS Y DE GOBIERNO"/>
    <s v="N/A"/>
    <s v="Femenino"/>
    <s v="marina.tatis@jep.gov.co"/>
    <s v="https://community.secop.gov.co/Public/Tendering/ContractNoticePhases/View?PPI=CO1.PPI.42831445&amp;isFromPublicArea=True&amp;isModal=False"/>
    <s v="JUDICIAL_ADVERSARIAL"/>
    <s v="PROCESOS_MISIONALES"/>
    <s v="Magistratura"/>
    <s v="Magistratura"/>
    <n v="0"/>
  </r>
  <r>
    <n v="1758"/>
    <n v="93151507"/>
    <s v="JEP-1668-2025"/>
    <s v="JEP-CSPO-1636-2025"/>
    <s v="Juan Camilo González "/>
    <d v="2025-10-03T00:00:00"/>
    <s v="Daniella Lozano Maldonado"/>
    <x v="0"/>
    <s v="1. Prestación de servicios profesionales y de apoyo a la gestión"/>
    <s v="Cédula de Ciudadanía"/>
    <n v="1032497324"/>
    <n v="1"/>
    <s v="Persona Natural"/>
    <s v="Bogotá D.C."/>
    <s v="Prestar servicios profesionales para apoyar a las presidencias de las secciones del tribunal para la paz en los procesos de mejoramiento de su gestión administrativa y excepcionalmente judicial."/>
    <s v="Jairo Ernesto Arias Orjuela"/>
    <s v="Dirección de Asuntos Jurídicos"/>
    <s v="F- Magistratura"/>
    <s v="Karen Milena Nieves Arias"/>
    <n v="11188802119"/>
    <s v="F- Magistratura"/>
    <s v="N/A"/>
    <s v="Presidencia SAR"/>
    <s v="Raúl Eduardo Sánchez Sánchez"/>
    <s v="Inversión"/>
    <n v="58798874"/>
    <n v="58798874"/>
    <s v="N/A"/>
    <n v="6146224"/>
    <n v="6146224"/>
    <n v="238225"/>
    <n v="871325"/>
    <n v="2022011000068"/>
    <d v="2025-10-22T00:00:00"/>
    <d v="2025-10-27T00:00:00"/>
    <s v="N/A"/>
    <s v="N/A"/>
    <s v="N/A"/>
    <s v="N/A"/>
    <s v="N/A"/>
    <n v="0"/>
    <s v="N/A"/>
    <n v="0"/>
    <s v="N/A"/>
    <n v="0"/>
    <s v="N/A"/>
    <n v="0"/>
    <s v="N/A"/>
    <n v="0"/>
    <s v="N/A"/>
    <n v="0"/>
    <n v="58798874"/>
    <n v="43023568"/>
    <n v="43023568"/>
    <n v="0"/>
    <n v="0"/>
    <d v="2026-07-31T00:00:00"/>
    <d v="2026-07-31T00:00:00"/>
    <n v="206"/>
    <s v="N/A"/>
    <s v="Bogotá D.C."/>
    <s v="Cumplimiento"/>
    <s v="96-47-101004608"/>
    <s v="Seguros del Estado S.A."/>
    <d v="2025-10-22T00:00:00"/>
    <s v="22/10/2025 - 10/02/2027"/>
    <d v="2025-10-27T00:00:00"/>
    <s v="Ninguna"/>
    <s v="En ejecución"/>
    <s v="Ingreso"/>
    <s v="N/A"/>
    <s v="DERECHO "/>
    <s v="N/A"/>
    <s v="Femenino"/>
    <s v="daniella.lozano@jep.gov.co"/>
    <s v="https://community.secop.gov.co/Public/Tendering/ContractNoticePhases/View?PPI=CO1.PPI.42795111&amp;isFromPublicArea=True&amp;isModal=False"/>
    <s v="JUDICIAL_ADVERSARIAL"/>
    <s v="PROCESOS_MISIONALES"/>
    <s v="Magistratura"/>
    <s v="Magistratura"/>
    <n v="0"/>
  </r>
  <r>
    <n v="1767"/>
    <n v="86101701"/>
    <s v="JEP-1670-2025"/>
    <s v="JEP-CSPO-1638-2025"/>
    <s v="Cristian Orjuela"/>
    <d v="2025-10-03T00:00:00"/>
    <s v="Lizeth Paola Hernandez Peñuela"/>
    <x v="0"/>
    <s v="1. Prestación de servicios profesionales y de apoyo a la gestión"/>
    <s v="Cédula de Ciudadanía"/>
    <n v="1026565487"/>
    <n v="3"/>
    <s v="Persona Natural"/>
    <s v="Bogotá D.C."/>
    <s v="Prestar servicios profesionales para apoyar al grupo de relacionamiento y comunicaciones de la UIA en su ejecución para el posicionamiento, fortalecimiento y visibilización de grupos territoriales, garantizando un enfoque étnico, diferencial y territorial."/>
    <s v="Claudia Liliana Erazo Maldonado"/>
    <s v="Subsecretaría Ejecutiva"/>
    <s v="I- Unidad de Investigación y Acusación- UIA"/>
    <s v="Jairo Alfonso Barón Hernández"/>
    <n v="79455568"/>
    <s v="I- Unidad de Investigación y Acusación - UIA"/>
    <s v="N/A"/>
    <s v="N/A"/>
    <s v="N/A"/>
    <s v="Inversión"/>
    <n v="119231074"/>
    <n v="119231074"/>
    <s v="N/A"/>
    <n v="12463179"/>
    <n v="12463179"/>
    <n v="205425"/>
    <n v="880825"/>
    <n v="2022011000057"/>
    <d v="2025-10-23T00:00:00"/>
    <d v="2025-10-27T00:00:00"/>
    <s v="N/A"/>
    <s v="N/A"/>
    <s v="N/A"/>
    <s v="N/A"/>
    <s v="N/A"/>
    <n v="0"/>
    <s v="N/A"/>
    <n v="0"/>
    <s v="N/A"/>
    <n v="0"/>
    <s v="N/A"/>
    <n v="0"/>
    <s v="N/A"/>
    <n v="0"/>
    <s v="N/A"/>
    <n v="0"/>
    <n v="119231074"/>
    <n v="87242253"/>
    <n v="87242253"/>
    <n v="0"/>
    <n v="0"/>
    <d v="2026-07-31T00:00:00"/>
    <d v="2026-07-31T00:00:00"/>
    <n v="206"/>
    <s v="N/A"/>
    <s v="Bogotá D.C."/>
    <s v="Cumplimiento"/>
    <s v="37-47-101006053"/>
    <s v="Seguros del Estado S.A."/>
    <d v="2025-10-24T00:00:00"/>
    <s v="23/10/2025 - 31/01/2027"/>
    <d v="2025-10-27T00:00:00"/>
    <s v="Ninguna"/>
    <s v="En ejecución"/>
    <s v="Ingreso"/>
    <s v="N/A"/>
    <s v="COMUNICACIÓN SOCIAL "/>
    <s v="N/A"/>
    <s v="Femenino"/>
    <s v="lizeth.hernandez@jep.gov.co"/>
    <s v="https://community.secop.gov.co/Public/Tendering/ContractNoticePhases/View?PPI=CO1.PPI.42794570&amp;isFromPublicArea=True&amp;isModal=False"/>
    <s v="SOPORTE_PARA_LA_ADMINISTRACIÓN_DE_JUSTICIA"/>
    <s v="PROCESOS_MISIONALES"/>
    <s v="Unidad de Investigación y Acusación- UIA"/>
    <s v="Unidad de Investigación y Acusación- UIA"/>
    <n v="0"/>
  </r>
  <r>
    <n v="1768"/>
    <s v="80101504;80101604;93151500;93151501;93151515"/>
    <s v="JEP-1671-2025"/>
    <s v="JEP-CSPO-1639-2025"/>
    <s v="Juan Camilo González "/>
    <d v="2025-10-03T00:00:00"/>
    <s v="Lina Maria Garcia Henao"/>
    <x v="0"/>
    <s v="1. Prestación de servicios profesionales y de apoyo a la gestión"/>
    <s v="Cédula de Ciudadanía"/>
    <n v="37727500"/>
    <n v="7"/>
    <s v="Persona Natural"/>
    <s v="Bogotá D.C."/>
    <s v="Prestar servicios profesionales para apoyar a la Subdirección de Planeación la implementación de la Política de Transparencia y Rendición de Cuentas y del Programa de Transparencia y ética Púbica de la JEP, además de la gestión contractual de la dependencia."/>
    <s v="Juan David Olarte Torres"/>
    <s v="Dirección Administrativa y Financiera"/>
    <s v="AA- Subdirección de Planeación"/>
    <s v="Adela del Pilar Parra González"/>
    <n v="52793194"/>
    <s v="AA- Subdirección de Planeación"/>
    <s v="N/A"/>
    <s v="N/A"/>
    <s v="N/A"/>
    <s v="Inversión"/>
    <n v="152120575"/>
    <n v="152120575"/>
    <s v="N/A"/>
    <n v="15901107"/>
    <n v="15901107"/>
    <n v="229225"/>
    <n v="836125"/>
    <n v="202300000000214"/>
    <d v="2025-10-16T00:00:00"/>
    <d v="2025-10-16T00:00:00"/>
    <s v="N/A"/>
    <s v="N/A"/>
    <s v="N/A"/>
    <s v="N/A"/>
    <s v="N/A"/>
    <n v="0"/>
    <s v="N/A"/>
    <n v="0"/>
    <s v="N/A"/>
    <n v="0"/>
    <s v="N/A"/>
    <n v="0"/>
    <s v="N/A"/>
    <n v="0"/>
    <s v="N/A"/>
    <n v="0"/>
    <n v="152120575"/>
    <n v="111307749"/>
    <n v="111307749"/>
    <n v="0"/>
    <n v="0"/>
    <d v="2026-07-31T00:00:00"/>
    <d v="2026-07-31T00:00:00"/>
    <n v="206"/>
    <s v="N/A"/>
    <s v="Bogotá D.C."/>
    <s v="Cumplimiento"/>
    <s v="33-47-101018891"/>
    <s v="Seguros del Estado S.A."/>
    <d v="2025-10-16T00:00:00"/>
    <s v="16/10/2025 - 04/02/2027"/>
    <d v="2025-10-16T00:00:00"/>
    <s v="Ninguna"/>
    <s v="En ejecución"/>
    <s v="Ingreso"/>
    <s v="N/A"/>
    <s v="DERECHO "/>
    <s v="N/A"/>
    <s v="Femenino"/>
    <s v="lina.garcia@jep.gov.co"/>
    <s v="https://community.secop.gov.co/Public/Tendering/ContractNoticePhases/View?PPI=CO1.PPI.42827508&amp;isFromPublicArea=True&amp;isModal=False"/>
    <s v="DIRECCIONAMIENTO_ESTRATÉGICO_Y_PLANEACIÓN"/>
    <s v="PROCESOS_DE_GESTIÓN"/>
    <s v="Subdirección de Planeación"/>
    <s v="Secretaría Ejecutiva"/>
    <n v="0"/>
  </r>
  <r>
    <n v="1772"/>
    <n v="80161504"/>
    <s v="JEP-1672-2025"/>
    <s v="JEP-CSPO-1640-2025"/>
    <s v="Clara Torres"/>
    <d v="2025-10-03T00:00:00"/>
    <s v="Maria Paula Roa Polo"/>
    <x v="0"/>
    <s v="1. Prestación de servicios profesionales y de apoyo a la gestión"/>
    <s v="Cédula de Ciudadanía"/>
    <n v="1032468794"/>
    <n v="6"/>
    <s v="Persona Natural"/>
    <s v="Bogotá D.C."/>
    <s v="Prestar servicios profesionales para apoyar y acompañar la codificación, análisis y sistematización de información, así como la elaboración de documentos relacionados con las salas y secciones de la JEP."/>
    <s v="Jairo Ernesto Arias Orjuela"/>
    <s v="Dirección de Asuntos Jurídicos"/>
    <s v="F- Magistratura"/>
    <s v="Ana Cristina Portilla Benavides"/>
    <n v="52350519"/>
    <s v="F- Magistratura"/>
    <s v="N/A"/>
    <s v="Caso 08"/>
    <s v="Gustavo Adolfo Salazar Arbeláez"/>
    <s v="Inversión"/>
    <n v="40832513"/>
    <n v="40832513"/>
    <s v="N/A"/>
    <n v="4268208"/>
    <n v="4268208"/>
    <n v="205825"/>
    <n v="857325"/>
    <n v="2022011000068"/>
    <d v="2025-10-17T00:00:00"/>
    <d v="2025-10-21T00:00:00"/>
    <s v="N/A"/>
    <s v="N/A"/>
    <s v="N/A"/>
    <s v="N/A"/>
    <s v="N/A"/>
    <n v="0"/>
    <s v="N/A"/>
    <n v="0"/>
    <s v="N/A"/>
    <n v="0"/>
    <s v="N/A"/>
    <n v="0"/>
    <s v="N/A"/>
    <n v="0"/>
    <s v="N/A"/>
    <n v="0"/>
    <n v="40832513"/>
    <n v="29877456"/>
    <n v="29877456"/>
    <n v="0"/>
    <n v="0"/>
    <d v="2026-07-31T00:00:00"/>
    <d v="2026-07-31T00:00:00"/>
    <n v="206"/>
    <s v="N/A"/>
    <s v="Bogotá D.C."/>
    <s v="Cumplimiento"/>
    <s v="21-45-101497483"/>
    <s v="Seguros del Estado S.A."/>
    <d v="2025-10-20T00:00:00"/>
    <s v="17/10/2025 - 31/01/2027"/>
    <d v="2025-10-21T00:00:00"/>
    <s v="Ninguna"/>
    <s v="En ejecución"/>
    <s v="Ingreso"/>
    <s v="N/A"/>
    <s v="HISTORIA "/>
    <s v="N/A"/>
    <s v="Femenino"/>
    <s v="maria.roa@jep.gov.co"/>
    <s v="https://community.secop.gov.co/Public/Tendering/ContractNoticePhases/View?PPI=CO1.PPI.42892531&amp;isFromPublicArea=True&amp;isModal=False"/>
    <s v="JUDICIAL_ADVERSARIAL"/>
    <s v="PROCESOS_MISIONALES"/>
    <s v="Magistratura"/>
    <s v="Magistratura"/>
    <n v="0"/>
  </r>
  <r>
    <n v="1787"/>
    <s v="93151500;80101600;93151501"/>
    <s v="JEP-1673-2025"/>
    <s v="JEP-CSPO-1641-2025"/>
    <s v="Juan Camilo González "/>
    <d v="2025-10-03T00:00:00"/>
    <s v="Karen Ailleen Calderon Cuestas"/>
    <x v="0"/>
    <s v="1. Prestación de servicios profesionales y de apoyo a la gestión"/>
    <s v="Cédula de Ciudadanía"/>
    <n v="1015443734"/>
    <n v="4"/>
    <s v="Persona Natural"/>
    <s v="Bogotá D.C."/>
    <s v="Prestar servicios profesionales para apoyar a la Subdirección de Planeación en la gestión integral del presupuesto de inversión de la entidad."/>
    <s v="Juan David Olarte Torres"/>
    <s v="Dirección Administrativa y Financiera"/>
    <s v="AA- Subdirección de Planeación"/>
    <s v="Adela del Pilar Parra González"/>
    <n v="52793194"/>
    <s v="AA- Subdirección de Planeación"/>
    <s v="N/A"/>
    <s v="N/A"/>
    <s v="N/A"/>
    <s v="Inversión"/>
    <n v="152120575"/>
    <n v="152120575"/>
    <s v="N/A"/>
    <n v="15901107"/>
    <n v="15901107"/>
    <n v="233925"/>
    <n v="836225"/>
    <n v="202300000000214"/>
    <d v="2025-10-16T00:00:00"/>
    <d v="2025-10-16T00:00:00"/>
    <s v="N/A"/>
    <s v="N/A"/>
    <s v="N/A"/>
    <s v="N/A"/>
    <s v="N/A"/>
    <n v="0"/>
    <s v="N/A"/>
    <n v="0"/>
    <s v="N/A"/>
    <n v="0"/>
    <s v="N/A"/>
    <n v="0"/>
    <s v="N/A"/>
    <n v="0"/>
    <s v="N/A"/>
    <n v="0"/>
    <n v="152120575"/>
    <n v="111307749"/>
    <n v="111307749"/>
    <n v="0"/>
    <n v="0"/>
    <d v="2026-07-31T00:00:00"/>
    <d v="2026-07-31T00:00:00"/>
    <n v="206"/>
    <s v="N/A"/>
    <s v="Bogotá D.C."/>
    <s v="Cumplimiento"/>
    <s v="33-47-101018892"/>
    <s v="Seguros del Estado S.A."/>
    <d v="2025-10-16T00:00:00"/>
    <s v="16/10/2025 - 04/02/2027"/>
    <d v="2025-10-16T00:00:00"/>
    <s v="Ninguna"/>
    <s v="En ejecución"/>
    <s v="Ingreso"/>
    <s v="N/A"/>
    <s v="ECONOMÍA "/>
    <s v="NEGOCIOS INTERNACIONALES"/>
    <s v="Femenino"/>
    <s v="karen.calderon@jep.gov.co"/>
    <s v="https://community.secop.gov.co/Public/Tendering/ContractNoticePhases/View?PPI=CO1.PPI.42827693&amp;isFromPublicArea=True&amp;isModal=False"/>
    <s v="DIRECCIONAMIENTO_ESTRATÉGICO_Y_PLANEACIÓN"/>
    <s v="PROCESOS_DE_GESTIÓN"/>
    <s v="Subdirección de Planeación"/>
    <s v="Secretaría Ejecutiva"/>
    <n v="0"/>
  </r>
  <r>
    <n v="1421"/>
    <n v="80111700"/>
    <s v="JEP-1674-2025"/>
    <s v="JEP-CSPO-1642-2025"/>
    <s v="Cristian Orjuela"/>
    <d v="2025-10-17T00:00:00"/>
    <s v="Carlos Manuel Acosta Arias "/>
    <x v="0"/>
    <s v="1. Prestación de servicios profesionales y de apoyo a la gestión"/>
    <s v="Cédula de Ciudadanía"/>
    <n v="1014215222"/>
    <n v="4"/>
    <s v="Persona Natural"/>
    <s v="Bogotá D.C."/>
    <s v="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infraestructura rural, urbana y de memoria, incluida la definición de fichas  y documentos técnicos de proyectos y su puesta en marcha  en articulación con otras entidades del orden nacional y actores clave en los territorios."/>
    <s v="Claudia Liliana Erazo Maldonado"/>
    <s v="Subsecretaría Ejecutiva"/>
    <s v="AA- Oficina Asesora de Estructuración de Proyectos"/>
    <s v="Rosemberg Leguizamon "/>
    <n v="79649197"/>
    <s v="AA- Oficina Asesora de Estructuración de Proyectos"/>
    <s v="N/A"/>
    <s v="N/A"/>
    <s v="N/A"/>
    <s v="Inversión"/>
    <n v="75689590"/>
    <n v="75689590"/>
    <s v="N/A"/>
    <n v="8536421"/>
    <n v="8536421"/>
    <n v="223325"/>
    <n v="947425"/>
    <n v="2022011000068"/>
    <d v="2025-11-13T00:00:00"/>
    <d v="2025-11-14T00:00:00"/>
    <s v="N/A"/>
    <s v="N/A"/>
    <s v="N/A"/>
    <s v="N/A"/>
    <s v="N/A"/>
    <n v="0"/>
    <s v="N/A"/>
    <n v="0"/>
    <s v="N/A"/>
    <n v="0"/>
    <s v="N/A"/>
    <n v="0"/>
    <s v="N/A"/>
    <n v="0"/>
    <s v="N/A"/>
    <n v="0"/>
    <n v="75689590"/>
    <n v="59754947"/>
    <n v="59754947"/>
    <n v="0"/>
    <n v="0"/>
    <d v="2026-07-31T00:00:00"/>
    <d v="2026-07-31T00:00:00"/>
    <n v="206"/>
    <s v="N/A"/>
    <s v="Bogotá D.C."/>
    <s v="Cumplimiento"/>
    <s v="11-45-101177077"/>
    <s v="Seguros del Estado S.A."/>
    <d v="2025-11-13T00:00:00"/>
    <s v="13/11/2025 - 08/02/2027"/>
    <d v="2025-11-14T00:00:00"/>
    <s v="Ninguna"/>
    <s v="En ejecución"/>
    <s v="Ingreso"/>
    <s v="N/A"/>
    <s v="INGENIERIA CIVIL"/>
    <s v="N/A"/>
    <s v="Masculino"/>
    <s v="carlos.acosta@jep.gov.co"/>
    <s v="https://community.secop.gov.co/Public/Tendering/ContractNoticePhases/View?PPI=CO1.PPI.43419976&amp;isFromPublicArea=True&amp;isModal=False"/>
    <s v="ENFOQUE_RESTAURATIVO"/>
    <s v="PROCESOS_MISIONALES"/>
    <s v="Subdirección del Sistema de Justicia Restaurativa"/>
    <s v="Secretaría Ejecutiva"/>
    <n v="0"/>
  </r>
  <r>
    <n v="1814"/>
    <n v="80161500"/>
    <s v="JEP-1675-2025"/>
    <s v="JEP-CSPO-1643-2025"/>
    <s v="Cristian Orjuela"/>
    <d v="2025-10-03T00:00:00"/>
    <s v="Juana Saldarriaga Romero"/>
    <x v="0"/>
    <s v="1. Prestación de servicios profesionales y de apoyo a la gestión"/>
    <s v="Cédula de Ciudadanía"/>
    <n v="1026266464"/>
    <n v="1"/>
    <s v="Persona Natural"/>
    <s v="Bogotá D.C."/>
    <s v="Prestar servicios profesionales a la a la Oficina Asesora de Gestión Documental para apoyar la articulación de la gestión de información en el desarrollo y seguimiento de los proyectos de la Jurisdicción Especial Para La Paz."/>
    <s v="Ariadna Lorena Alfonso Sánchez (Encargada)"/>
    <s v="Dirección Administrativa y Financiera"/>
    <s v="DD- Oficina Asesora de Gestión Documental "/>
    <s v="Didier Cortés Benavides"/>
    <n v="80749065"/>
    <s v="DD- Oficina Asesora de Gestión Documental "/>
    <s v="N/A"/>
    <s v="N/A"/>
    <s v="N/A"/>
    <s v="Inversión"/>
    <n v="102898030"/>
    <n v="102898030"/>
    <s v="N/A"/>
    <n v="10755893"/>
    <n v="10755893"/>
    <n v="208225"/>
    <n v="830625"/>
    <n v="202300000000214"/>
    <d v="2025-10-14T00:00:00"/>
    <d v="2025-10-16T00:00:00"/>
    <s v="N/A"/>
    <s v="N/A"/>
    <s v="N/A"/>
    <s v="N/A"/>
    <s v="N/A"/>
    <n v="0"/>
    <s v="N/A"/>
    <n v="0"/>
    <s v="N/A"/>
    <n v="0"/>
    <s v="N/A"/>
    <n v="0"/>
    <s v="N/A"/>
    <n v="0"/>
    <s v="N/A"/>
    <n v="0"/>
    <n v="102898030"/>
    <n v="75291251"/>
    <n v="75291251"/>
    <n v="0"/>
    <n v="0"/>
    <d v="2026-07-31T00:00:00"/>
    <d v="2026-07-31T00:00:00"/>
    <n v="206"/>
    <s v="N/A"/>
    <s v="Bogotá D.C."/>
    <s v="Cumplimiento"/>
    <s v="11-47-101039541"/>
    <s v="Seguros del Estado S.A."/>
    <d v="2025-10-15T00:00:00"/>
    <s v="15/10/2025 - 05/02/2027"/>
    <d v="2025-10-16T00:00:00"/>
    <s v="El acta de inicio esta mal, las fechas del RP   y no tiene la de VF"/>
    <s v="En ejecución"/>
    <s v="Ingreso"/>
    <s v="N/A"/>
    <s v="CIENCIAS POLÍTICAS Y DE GOBIERNO"/>
    <s v="N/A"/>
    <s v="Femenino"/>
    <s v="juana.saldarriaga@jep.gov.co"/>
    <s v="https://community.secop.gov.co/Public/Tendering/ContractNoticePhases/View?PPI=CO1.PPI.42712982&amp;isFromPublicArea=True&amp;isModal=False"/>
    <s v="GESTIÓN_DOCUMENTAL"/>
    <s v="PROCESOS_DE_GESTIÓN"/>
    <s v="Dirección Administrativa y Financiera"/>
    <s v="Secretaría Ejecutiva"/>
    <n v="0"/>
  </r>
  <r>
    <n v="1422"/>
    <n v="80111700"/>
    <s v="JEP-1676-2025"/>
    <s v="JEP-CSPO-1644-2025"/>
    <s v="Cristian Orjuela"/>
    <d v="2025-10-17T00:00:00"/>
    <s v="Adriana Paola Vega Garzón"/>
    <x v="0"/>
    <s v="1. Prestación de servicios profesionales y de apoyo a la gestión"/>
    <s v="Cédula de Ciudadanía"/>
    <n v="52487614"/>
    <n v="1"/>
    <s v="Persona Natural"/>
    <s v="Bogotá D.C."/>
    <s v="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Búsqueda de Personas Dadas por Desaparecidas y Memoria, inlcuida la definición de fichas  y documentos técnicos de proyectos y su puesta en marcha  en articulación con otras entidades del orden nacional y actores clave en los territorios."/>
    <s v="Claudia Liliana Erazo Maldonado"/>
    <s v="Subsecretaría Ejecutiva"/>
    <s v="AA- Oficina Asesora de Estructuración de Proyectos"/>
    <s v="Rosemberg Leguizamon "/>
    <n v="79649197"/>
    <s v="AA- Oficina Asesora de Estructuración de Proyectos"/>
    <s v="N/A"/>
    <s v="N/A"/>
    <s v="N/A"/>
    <s v="Inversión"/>
    <n v="86286160"/>
    <n v="86286160"/>
    <s v="N/A"/>
    <n v="9731522"/>
    <n v="9731522"/>
    <n v="223425"/>
    <n v="927825"/>
    <n v="2022011000068"/>
    <d v="2025-11-07T00:00:00"/>
    <d v="2025-11-12T00:00:00"/>
    <s v="N/A"/>
    <s v="N/A"/>
    <s v="N/A"/>
    <s v="N/A"/>
    <s v="N/A"/>
    <n v="0"/>
    <s v="N/A"/>
    <n v="0"/>
    <s v="N/A"/>
    <n v="0"/>
    <s v="N/A"/>
    <n v="0"/>
    <s v="N/A"/>
    <n v="0"/>
    <s v="N/A"/>
    <n v="0"/>
    <n v="86286160"/>
    <n v="68120654"/>
    <n v="68120654"/>
    <n v="0"/>
    <n v="0"/>
    <d v="2026-07-31T00:00:00"/>
    <d v="2026-07-31T00:00:00"/>
    <n v="206"/>
    <s v="N/A"/>
    <s v="Bogotá D.C."/>
    <s v="Cumplimiento"/>
    <s v="37-47-101006114"/>
    <s v="Seguros del Estado S.A."/>
    <d v="2025-11-10T00:00:00"/>
    <s v="11/11/2025 - 31/01/2027"/>
    <d v="2025-11-12T00:00:00"/>
    <s v="Ninguna"/>
    <s v="En ejecución"/>
    <s v="Ingreso"/>
    <s v="N/A"/>
    <s v="SOCIOLOGÍA "/>
    <s v="N/A"/>
    <s v="Masculino"/>
    <s v="adriana.vega@jep.gov.co"/>
    <s v="https://community.secop.gov.co/Public/Tendering/ContractNoticePhases/View?PPI=CO1.PPI.43287866&amp;isFromPublicArea=True&amp;isModal=False"/>
    <s v="ENFOQUE_RESTAURATIVO"/>
    <s v="PROCESOS_MISIONALES"/>
    <s v="Subdirección del Sistema de Justicia Restaurativa"/>
    <s v="Secretaría Ejecutiva"/>
    <n v="0"/>
  </r>
  <r>
    <n v="1818"/>
    <s v="80111703;80111609;80111701"/>
    <s v="JEP-1677-2025"/>
    <s v="JEP-CSPO-1645-2025"/>
    <s v="Mateo Ávila"/>
    <d v="2025-10-03T00:00:00"/>
    <s v="Diego Armando Roa Muñoz"/>
    <x v="0"/>
    <s v="1. Prestación de servicios profesionales y de apoyo a la gestión"/>
    <s v="Cédula de Ciudadanía"/>
    <n v="1010208228"/>
    <n v="4"/>
    <s v="Persona Natural"/>
    <s v="Bogotá D.C."/>
    <s v="Prestar servicios profesionales para apoyar jurídicamente a la Subdirección de Talento Humano en lo relacionado con el Sistema de Seguridad y Salud en el Trabajo (SG-SST)."/>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58798874"/>
    <n v="58798874"/>
    <s v="N/A"/>
    <n v="6146224"/>
    <n v="6146224"/>
    <n v="234025"/>
    <n v="831825"/>
    <n v="202300000000214"/>
    <d v="2025-10-14T00:00:00"/>
    <d v="2025-10-16T00:00:00"/>
    <s v="N/A"/>
    <s v="N/A"/>
    <s v="N/A"/>
    <s v="N/A"/>
    <s v="N/A"/>
    <n v="0"/>
    <s v="N/A"/>
    <n v="0"/>
    <s v="N/A"/>
    <n v="0"/>
    <s v="N/A"/>
    <n v="0"/>
    <s v="N/A"/>
    <n v="0"/>
    <s v="N/A"/>
    <n v="0"/>
    <n v="58798874"/>
    <n v="43023568"/>
    <n v="43023568"/>
    <n v="0"/>
    <n v="0"/>
    <d v="2026-07-31T00:00:00"/>
    <d v="2026-07-31T00:00:00"/>
    <n v="206"/>
    <s v="N/A"/>
    <s v="Bogotá D.C."/>
    <s v="Cumplimiento"/>
    <s v="17-45-101055571"/>
    <s v="Seguros del Estado S.A."/>
    <d v="2025-10-15T00:00:00"/>
    <s v="15/10/2025 - 05/02/2027"/>
    <d v="2025-10-16T00:00:00"/>
    <s v="Ninguna"/>
    <s v="En ejecución"/>
    <s v="Ingreso"/>
    <s v="N/A"/>
    <s v="DERECHO "/>
    <s v="N/A"/>
    <s v="Masculino"/>
    <s v="diego.roa@jep.gov.co"/>
    <s v="https://community.secop.gov.co/Public/Tendering/ContractNoticePhases/View?PPI=CO1.PPI.42785366&amp;isFromPublicArea=True&amp;isModal=False"/>
    <s v="GESTIÓN_DEL_TALENTO_HUMANO"/>
    <s v="PROCESOS_DE_GESTIÓN"/>
    <s v="Dirección Administrativa y Financiera"/>
    <s v="Secretaría Ejecutiva"/>
    <n v="0"/>
  </r>
  <r>
    <n v="1820"/>
    <n v="93151507"/>
    <s v="JEP-1679-2025"/>
    <s v="JEP-CSPO-1647-2025"/>
    <s v="Clara Torres"/>
    <d v="2025-10-03T00:00:00"/>
    <s v="Cristhian Eduardo Matusan Acuña"/>
    <x v="0"/>
    <s v="1. Prestación de servicios profesionales y de apoyo a la gestión"/>
    <s v="Cédula de Ciudadanía"/>
    <n v="11203201"/>
    <n v="6"/>
    <s v="Persona Natural"/>
    <s v="Bogotá D.C."/>
    <s v="Prestar servicios profesionales para apoyar y acompañar a la sección de no reconocimiento de la JEP en el análisis y estructuración de información para la elaboración de documentos jurídicos."/>
    <s v="Jairo Ernesto Arias Orjuela"/>
    <s v="Dirección de Asuntos Jurídicos"/>
    <s v="F- Magistratura"/>
    <s v="Ana Cristina Portilla Benavides"/>
    <n v="52350519"/>
    <s v="F- Magistratura"/>
    <s v="N/A"/>
    <s v="Caso 08"/>
    <s v="Gustavo Adolfo Salazar Arbeláez"/>
    <s v="Inversión"/>
    <n v="133930757"/>
    <n v="133930757"/>
    <s v="N/A"/>
    <n v="13999732"/>
    <n v="13999732"/>
    <n v="240425"/>
    <n v="836625"/>
    <n v="2022011000068"/>
    <d v="2025-10-15T00:00:00"/>
    <d v="2025-10-22T00:00:00"/>
    <s v="N/A"/>
    <s v="N/A"/>
    <s v="N/A"/>
    <s v="N/A"/>
    <s v="N/A"/>
    <n v="0"/>
    <s v="N/A"/>
    <n v="0"/>
    <s v="N/A"/>
    <n v="0"/>
    <s v="N/A"/>
    <n v="0"/>
    <s v="N/A"/>
    <n v="0"/>
    <s v="N/A"/>
    <n v="0"/>
    <n v="133930757"/>
    <n v="97998124"/>
    <n v="97998124"/>
    <n v="0"/>
    <n v="0"/>
    <d v="2026-07-31T00:00:00"/>
    <d v="2026-07-31T00:00:00"/>
    <n v="206"/>
    <s v="N/A"/>
    <s v="Bogotá D.C."/>
    <s v="Cumplimiento"/>
    <s v="33-47-101018908"/>
    <s v="Seguros del Estado S.A."/>
    <d v="2025-10-17T00:00:00"/>
    <s v="15/10/2025 - 05/02/2027"/>
    <d v="2025-10-17T00:00:00"/>
    <s v="Ninguna"/>
    <s v="En ejecución"/>
    <s v="Ingreso"/>
    <s v="N/A"/>
    <s v="DERECHO "/>
    <s v="N/A"/>
    <s v="Masculino"/>
    <s v="cristhian.matusan@jep.gov.co"/>
    <s v="https://community.secop.gov.co/Public/Tendering/ContractNoticePhases/View?PPI=CO1.PPI.42830569&amp;isFromPublicArea=True&amp;isModal=False"/>
    <s v="JUDICIAL_ADVERSARIAL"/>
    <s v="PROCESOS_MISIONALES"/>
    <s v="Magistratura"/>
    <s v="Magistratura"/>
    <n v="0"/>
  </r>
  <r>
    <n v="1830"/>
    <s v="80141600;78111800;90101600;90111500;90111600;80141900"/>
    <s v="JEP-1680-2025"/>
    <s v="JEP-CSPO-1648-2025"/>
    <s v="Juan Camilo González "/>
    <d v="2025-10-03T00:00:00"/>
    <s v="Luis Alejandro Ávila Amador"/>
    <x v="0"/>
    <s v="1. Prestación de servicios profesionales y de apoyo a la gestión"/>
    <s v="Cédula de Ciudadanía"/>
    <n v="79846995"/>
    <n v="2"/>
    <s v="Persona Natural"/>
    <s v="Itagui"/>
    <s v="Prestar los servicios profesionales para apoyar y acompañar al grupo de apoyo legal y administrativo en las actividades logísticas, y administrativas para facilitar la capacidad investigativa de la UIA."/>
    <s v="Claudia Liliana Erazo Maldonado"/>
    <s v="Subsecretaría Ejecutiva"/>
    <s v="I- Unidad de Investigación y Acusación- UIA"/>
    <s v="Oscar Alfonso Tellez Valenzuela"/>
    <n v="91226679"/>
    <s v="I- Unidad de Investigación y Acusación - UIA"/>
    <s v="N/A"/>
    <s v="N/A"/>
    <s v="N/A"/>
    <s v="Inversión"/>
    <n v="47365736"/>
    <n v="47365736"/>
    <s v="N/A"/>
    <n v="4951123"/>
    <n v="4951123"/>
    <n v="208825"/>
    <n v="882425"/>
    <n v="2022011000057"/>
    <d v="2025-10-23T00:00:00"/>
    <d v="2025-10-29T00:00:00"/>
    <s v="N/A"/>
    <s v="N/A"/>
    <s v="N/A"/>
    <s v="N/A"/>
    <s v="N/A"/>
    <n v="0"/>
    <s v="N/A"/>
    <n v="0"/>
    <s v="N/A"/>
    <n v="0"/>
    <s v="N/A"/>
    <n v="0"/>
    <s v="N/A"/>
    <n v="0"/>
    <s v="N/A"/>
    <n v="0"/>
    <n v="47365736"/>
    <n v="34657861"/>
    <n v="34657861"/>
    <n v="0"/>
    <n v="0"/>
    <d v="2026-07-31T00:00:00"/>
    <d v="2026-07-31T00:00:00"/>
    <n v="206"/>
    <s v="N/A"/>
    <s v="Bogotá D.C."/>
    <s v="Cumplimiento"/>
    <s v="37-47-101006048"/>
    <s v="Seguros del Estado S.A."/>
    <d v="2025-10-24T00:00:00"/>
    <s v="23/10/2025 - 31/01/2027"/>
    <d v="2025-10-28T00:00:00"/>
    <s v="Ninguna"/>
    <s v="En ejecución"/>
    <s v="Ingreso"/>
    <s v="N/A"/>
    <s v="ADMINISTRACIÓN DE EMPRESAS"/>
    <s v="N/A"/>
    <s v="Masculino"/>
    <s v="luis.avila@jep.gov.co"/>
    <s v="https://community.secop.gov.co/Public/Tendering/ContractNoticePhases/View?PPI=CO1.PPI.43019804&amp;isFromPublicArea=True&amp;isModal=False"/>
    <s v="SOPORTE_PARA_LA_ADMINISTRACIÓN_DE_JUSTICIA"/>
    <s v="PROCESOS_MISIONALES"/>
    <s v="Unidad de Investigación y Acusación- UIA"/>
    <s v="Unidad de Investigación y Acusación- UIA"/>
    <n v="0"/>
  </r>
  <r>
    <n v="1835"/>
    <s v="80101511;80111501;80111504"/>
    <s v="JEP-1681-2025"/>
    <s v="JEP-CSPO-1649-2025"/>
    <s v="Mateo Ávila"/>
    <d v="2025-10-03T00:00:00"/>
    <s v="Monica Patricia Carmona Diaz"/>
    <x v="0"/>
    <s v="1. Prestación de servicios profesionales y de apoyo a la gestión"/>
    <s v="Cédula de Ciudadanía"/>
    <n v="52155178"/>
    <n v="7"/>
    <s v="Persona Natural"/>
    <s v="Bogotá D.C."/>
    <s v="Prestar servicios profesionales para apoyar a la Subdirección de Talento Humano en la actualización, ejecución y evaluación del plan de implementación de la política de salud mental y cuidado emocional de la Jurisdicción Especial para la Paz."/>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112697842"/>
    <n v="112697842"/>
    <s v="N/A"/>
    <n v="11780263"/>
    <n v="11780263"/>
    <n v="234225"/>
    <n v="831925"/>
    <n v="202300000000214"/>
    <d v="2025-10-14T00:00:00"/>
    <d v="2025-10-16T00:00:00"/>
    <s v="N/A"/>
    <s v="N/A"/>
    <s v="N/A"/>
    <s v="N/A"/>
    <s v="N/A"/>
    <n v="0"/>
    <s v="N/A"/>
    <n v="0"/>
    <s v="N/A"/>
    <n v="0"/>
    <s v="N/A"/>
    <n v="0"/>
    <s v="N/A"/>
    <n v="0"/>
    <s v="N/A"/>
    <n v="0"/>
    <n v="112697842"/>
    <n v="82461841"/>
    <n v="82461841"/>
    <n v="0"/>
    <n v="0"/>
    <d v="2026-07-31T00:00:00"/>
    <d v="2026-07-31T00:00:00"/>
    <n v="206"/>
    <s v="N/A"/>
    <s v="Bogotá D.C."/>
    <s v="Cumplimiento"/>
    <s v="63-45-101056258"/>
    <s v="Seguros del Estado S.A."/>
    <d v="2025-10-15T00:00:00"/>
    <s v="15/10/2025 - 31/01/2027"/>
    <d v="2025-10-15T00:00:00"/>
    <s v="Ninguna"/>
    <s v="En ejecución"/>
    <s v="Ingreso"/>
    <s v="N/A"/>
    <s v="PSICOLOGÍA"/>
    <s v="N/A"/>
    <s v="Femenino"/>
    <s v="monica.carmona@jep.gov.co"/>
    <s v="https://community.secop.gov.co/Public/Tendering/ContractNoticePhases/View?PPI=CO1.PPI.42785384&amp;isFromPublicArea=True&amp;isModal=False"/>
    <s v="GESTIÓN_DEL_TALENTO_HUMANO"/>
    <s v="PROCESOS_DE_GESTIÓN"/>
    <s v="Dirección Administrativa y Financiera"/>
    <s v="Secretaría Ejecutiva"/>
    <n v="0"/>
  </r>
  <r>
    <n v="1839"/>
    <n v="93151507"/>
    <s v="JEP-1682-2025"/>
    <s v="JEP-CSPO-1650-2025"/>
    <s v="Jairo Cuellar"/>
    <d v="2025-10-03T00:00:00"/>
    <s v="Maria Alejandra Rodriguez Medina"/>
    <x v="0"/>
    <s v="1. Prestación de servicios profesionales y de apoyo a la gestión"/>
    <s v="Cédula de Ciudadanía"/>
    <n v="1110556503"/>
    <n v="1"/>
    <s v="Persona Natural"/>
    <s v="Ibague"/>
    <s v="Prestar servicios profesionales para apoyar a la Sala de Reconocimiento de Verdad y de Responsabilidad en los procesos de sistematización, análisis y codificación de información en los programas informáticos que disponga la JEP."/>
    <s v="Jairo Ernesto Arias Orjuela"/>
    <s v="Dirección de Asuntos Jurídicos"/>
    <s v="F- Magistratura"/>
    <s v="David Ernesto Quintero Otalvaro"/>
    <n v="1105684188"/>
    <s v="F- Magistratura"/>
    <s v="N/A"/>
    <s v="Caso 09"/>
    <s v="Belkis Florentina Izquierdo Torres"/>
    <s v="Inversión"/>
    <n v="58798874"/>
    <n v="58798874"/>
    <s v="N/A"/>
    <n v="6146224"/>
    <n v="6146224"/>
    <n v="241125"/>
    <n v="844925"/>
    <n v="2022011000068"/>
    <d v="2025-10-16T00:00:00"/>
    <d v="2025-10-24T00:00:00"/>
    <s v="N/A"/>
    <s v="N/A"/>
    <s v="N/A"/>
    <s v="N/A"/>
    <s v="N/A"/>
    <n v="0"/>
    <s v="N/A"/>
    <n v="0"/>
    <s v="N/A"/>
    <n v="0"/>
    <s v="N/A"/>
    <n v="0"/>
    <s v="N/A"/>
    <n v="0"/>
    <s v="N/A"/>
    <n v="0"/>
    <n v="58798874"/>
    <n v="43023568"/>
    <n v="43023568"/>
    <n v="0"/>
    <n v="0"/>
    <d v="2026-07-31T00:00:00"/>
    <d v="2026-07-31T00:00:00"/>
    <n v="206"/>
    <s v="N/A"/>
    <s v="Bogotá D.C."/>
    <s v="Cumplimiento"/>
    <s v="33-47-101018923"/>
    <s v="Seguros del Estado S.A."/>
    <d v="2025-10-20T00:00:00"/>
    <s v="16/10/2025 - 05/02/2027"/>
    <d v="2025-10-21T00:00:00"/>
    <s v="Ninguna"/>
    <s v="En ejecución"/>
    <s v="Ingreso"/>
    <s v="N/A"/>
    <s v="DERECHO"/>
    <s v="N/A"/>
    <s v="Femenino"/>
    <s v="mariaa.rodriguezm@jep.gov.co"/>
    <s v="https://community.secop.gov.co/Public/Tendering/ContractNoticePhases/View?PPI=CO1.PPI.42860078&amp;isFromPublicArea=True&amp;isModal=False"/>
    <s v="JUDICIAL_DIALÓGICO"/>
    <s v="PROCESOS_MISIONALES"/>
    <s v="Magistratura"/>
    <s v="Magistratura"/>
    <n v="0"/>
  </r>
  <r>
    <n v="1845"/>
    <n v="84111603"/>
    <s v="JEP-1683-2025"/>
    <s v="JEP-CSPO-1651-2025"/>
    <s v="Mateo Ávila"/>
    <d v="2025-10-03T00:00:00"/>
    <s v="Eliana Katerin Imbol Torres"/>
    <x v="0"/>
    <s v="1. Prestación de servicios profesionales y de apoyo a la gestión"/>
    <s v="Cédula de Ciudadanía"/>
    <n v="1016019889"/>
    <n v="3"/>
    <s v="Persona Natural"/>
    <s v="Bogotá D.C."/>
    <s v="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
    <s v="Ariadna Lorena Alfonso Sánchez (Encargada)"/>
    <s v="Dirección Administrativa y Financiera"/>
    <s v="AA- Subdirección de Control Interno"/>
    <s v="María Omaira Álvarez Iriarte"/>
    <n v="43088680"/>
    <s v="AA- Subdirección de Control Interno"/>
    <s v="N/A"/>
    <s v="N/A"/>
    <s v="N/A"/>
    <s v="Inversión"/>
    <n v="75131883"/>
    <n v="75131883"/>
    <s v="N/A"/>
    <n v="7853508"/>
    <n v="7853508"/>
    <n v="209825"/>
    <n v="832025"/>
    <n v="202300000000214"/>
    <d v="2025-10-14T00:00:00"/>
    <d v="2025-10-16T00:00:00"/>
    <s v="N/A"/>
    <s v="N/A"/>
    <s v="N/A"/>
    <s v="N/A"/>
    <s v="N/A"/>
    <n v="0"/>
    <s v="N/A"/>
    <n v="0"/>
    <s v="N/A"/>
    <n v="0"/>
    <s v="N/A"/>
    <n v="0"/>
    <s v="N/A"/>
    <n v="0"/>
    <s v="N/A"/>
    <n v="0"/>
    <n v="75131883"/>
    <n v="54974556"/>
    <n v="54974556"/>
    <n v="0"/>
    <n v="0"/>
    <d v="2026-07-31T00:00:00"/>
    <d v="2026-07-31T00:00:00"/>
    <n v="206"/>
    <s v="N/A"/>
    <s v="Bogotá D.C."/>
    <s v="Cumplimiento"/>
    <s v="11-47-101039501 "/>
    <s v="Seguros del Estado S.A."/>
    <d v="2025-10-15T00:00:00"/>
    <s v="15/10/2025 - 10/02/2027"/>
    <d v="2025-10-15T00:00:00"/>
    <s v="Ninguna"/>
    <s v="En ejecución"/>
    <s v="Ingreso"/>
    <s v="N/A"/>
    <s v="DERECHO "/>
    <s v="N/A"/>
    <s v="Femenino"/>
    <s v="eliana.imbol@jep.gov.co"/>
    <s v="https://community.secop.gov.co/Public/Tendering/ContractNoticePhases/View?PPI=CO1.PPI.42760595&amp;isFromPublicArea=True&amp;isModal=False"/>
    <s v="EVALUACIÓN_Y_CONTROL"/>
    <s v="PROCESOS_DE_PREVENCIÓN,_CONTROL_Y_EVALUACIÓN"/>
    <s v="Subdirección de Control Interno"/>
    <s v="Secretaría Ejecutiva"/>
    <n v="0"/>
  </r>
  <r>
    <n v="1847"/>
    <s v="81141704;81131500;93141510"/>
    <s v="JEP-1684-2025"/>
    <s v="JEP-CSPO-1652-2025"/>
    <s v="Juan Camilo González "/>
    <d v="2025-10-03T00:00:00"/>
    <s v="Daniel Santiago Rodríguez Rendón"/>
    <x v="0"/>
    <s v="1. Prestación de servicios profesionales y de apoyo a la gestión"/>
    <s v="Cédula de Ciudadanía"/>
    <n v="1019061557"/>
    <n v="1"/>
    <s v="Persona Natural"/>
    <s v="Bogotá D.C."/>
    <s v="Prestar servicios profesionales para apoyar a la Subdirección de Planeación en el análisis, procesamiento y disponibilidad de datos y de información estadística de la JEP, así como para el mejoramiento continuo del procedimiento estadístico."/>
    <s v="Juan David Olarte Torres"/>
    <s v="Dirección Administrativa y Financiera"/>
    <s v="AA- Subdirección de Planeación"/>
    <s v="Adela del Pilar Parra González"/>
    <n v="52793194"/>
    <s v="AA- Subdirección de Planeación"/>
    <s v="N/A"/>
    <s v="N/A"/>
    <s v="N/A"/>
    <s v="Inversión"/>
    <n v="128279565"/>
    <n v="128279565"/>
    <s v="N/A"/>
    <n v="13409014"/>
    <n v="13409014"/>
    <n v="234325"/>
    <n v="850025"/>
    <n v="202300000000214"/>
    <d v="2025-10-17T00:00:00"/>
    <d v="2025-10-20T00:00:00"/>
    <s v="N/A"/>
    <s v="N/A"/>
    <s v="N/A"/>
    <s v="N/A"/>
    <s v="N/A"/>
    <n v="0"/>
    <s v="N/A"/>
    <n v="0"/>
    <s v="N/A"/>
    <n v="0"/>
    <s v="N/A"/>
    <n v="0"/>
    <s v="N/A"/>
    <n v="0"/>
    <s v="N/A"/>
    <n v="0"/>
    <n v="128279565"/>
    <n v="93863098"/>
    <n v="93863098"/>
    <n v="0"/>
    <n v="0"/>
    <d v="2026-07-31T00:00:00"/>
    <d v="2026-07-31T00:00:00"/>
    <n v="206"/>
    <s v="N/A"/>
    <s v="Bogotá D.C."/>
    <s v="Cumplimiento"/>
    <s v="33-47-101018921"/>
    <s v="Seguros del Estado S.A."/>
    <d v="2025-10-17T00:00:00"/>
    <s v="17/10/2025 - 31/01/2027"/>
    <d v="2025-10-18T00:00:00"/>
    <s v="Ninguna"/>
    <s v="En ejecución"/>
    <s v="Ingreso"/>
    <s v="N/A"/>
    <s v="ECONOMÍA"/>
    <s v="N/A"/>
    <s v="Masculino"/>
    <s v="daniel.rodriguezr@jep.gov.co"/>
    <s v="https://community.secop.gov.co/Public/Tendering/ContractNoticePhases/View?PPI=CO1.PPI.42827376&amp;isFromPublicArea=True&amp;isModal=False"/>
    <s v="DIRECCIONAMIENTO_ESTRATÉGICO_Y_PLANEACIÓN"/>
    <s v="PROCESOS_DE_GESTIÓN"/>
    <s v="Subdirección de Planeación"/>
    <s v="Secretaría Ejecutiva"/>
    <n v="0"/>
  </r>
  <r>
    <n v="1849"/>
    <n v="80161500"/>
    <s v="JEP-1685-2025"/>
    <s v="JEP-CSPO-1653-2025"/>
    <s v="Arinson Ruiz"/>
    <d v="2025-10-03T00:00:00"/>
    <s v="Maria Paula Torres Pinzon"/>
    <x v="0"/>
    <s v="1. Prestación de servicios profesionales y de apoyo a la gestión"/>
    <s v="Cédula de Ciudadanía"/>
    <n v="1053805511"/>
    <n v="1"/>
    <s v="Persona Natural"/>
    <s v="Armenia"/>
    <s v="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
    <s v="Jairo Ernesto Arias Orjuela"/>
    <s v="Dirección de Asuntos Jurídicos"/>
    <s v="H- Grupo de Análisis de la Información- GRAI"/>
    <s v="Juan Felipe García Arboleda"/>
    <n v="75091192"/>
    <s v="H- Grupo de Análisis de la Información - GRAI"/>
    <s v="N/A"/>
    <s v="N/A"/>
    <s v="N/A"/>
    <s v="Inversión"/>
    <n v="52265633"/>
    <n v="52265633"/>
    <s v="N/A"/>
    <n v="5463307"/>
    <n v="5463307"/>
    <n v="241525"/>
    <n v="870525"/>
    <n v="2022011000068"/>
    <d v="2025-10-22T00:00:00"/>
    <d v="2025-10-24T00:00:00"/>
    <s v="N/A"/>
    <s v="N/A"/>
    <s v="N/A"/>
    <s v="N/A"/>
    <s v="N/A"/>
    <n v="-1638990"/>
    <d v="2026-03-27T00:00:00"/>
    <n v="6829148"/>
    <d v="2026-03-27T00:00:00"/>
    <n v="0"/>
    <s v="N/A"/>
    <n v="0"/>
    <s v="N/A"/>
    <n v="0"/>
    <s v="N/A"/>
    <n v="0"/>
    <n v="57455791"/>
    <n v="38243149"/>
    <n v="38243149"/>
    <n v="0"/>
    <n v="0"/>
    <d v="2026-07-31T00:00:00"/>
    <d v="2026-07-31T00:00:00"/>
    <n v="206"/>
    <s v="N/A"/>
    <s v="Bogotá D.C."/>
    <s v="Cumplimiento"/>
    <s v="14-47-101045664"/>
    <s v="Seguros del Estado S.A."/>
    <d v="2025-10-23T00:00:00"/>
    <s v="22/10/2025 - 10/02/2027"/>
    <d v="2025-10-24T00:00:00"/>
    <s v="Mediante otrosí Nº1 del 27/03/2026 se publicó la reducción, adición y se agregaron tres obligaciones al contrato."/>
    <s v="En ejecución"/>
    <s v="Reducción; Adición"/>
    <s v="N/A"/>
    <s v="CIENCIAS POLITICAS GOBIERNO Y RELACIONES INTERNACIONALES"/>
    <s v="N/A"/>
    <s v="Masculino"/>
    <s v="maria.torresp@jep.gov.co"/>
    <s v="https://community.secop.gov.co/Public/Tendering/ContractNoticePhases/View?PPI=CO1.PPI.42710493&amp;isFromPublicArea=True&amp;isModal=False"/>
    <s v="SOPORTE_PARA_LA_ADMINISTRACIÓN_DE_JUSTICIA"/>
    <s v="PROCESOS_MISIONALES"/>
    <s v="Grupo de Análisis de la Información- GRAI"/>
    <s v="Magistratura"/>
    <n v="5190158"/>
  </r>
  <r>
    <n v="1853"/>
    <n v="80121500"/>
    <s v="JEP-1686-2025"/>
    <s v="JEP-CSPO-1654-2025"/>
    <s v="Clara Torres"/>
    <d v="2025-10-03T00:00:00"/>
    <s v="Luis Rodolfo Escobedo David"/>
    <x v="0"/>
    <s v="1. Prestación de servicios profesionales y de apoyo a la gestión"/>
    <s v="Cédula de Ciudadanía"/>
    <n v="17149746"/>
    <n v="9"/>
    <s v="Persona Natural"/>
    <s v="Bogotá D.C."/>
    <s v="Prestar servicios profesionales especializados para apoyar y acompañar a las salas y secciones de la JEP, en el análisis, estudio y estructuración de información y de diversos contenidos, para la elaboración del auto de determinación de hechos y conductas y la resolución de conclusiones."/>
    <s v="Jairo Ernesto Arias Orjuela"/>
    <s v="Dirección de Asuntos Jurídicos"/>
    <s v="F- Magistratura"/>
    <s v="Ana Cristina Portilla Benavides"/>
    <n v="52350519"/>
    <s v="F- Magistratura"/>
    <s v="N/A"/>
    <s v="Caso 08"/>
    <s v="Gustavo Adolfo Salazar Arbeláez"/>
    <s v="Inversión"/>
    <n v="133930757"/>
    <n v="133930757"/>
    <s v="N/A"/>
    <n v="13999732"/>
    <n v="13999732"/>
    <n v="241825"/>
    <s v="_x0009_841525"/>
    <n v="2022011000068"/>
    <d v="2025-10-16T00:00:00"/>
    <d v="2025-10-17T00:00:00"/>
    <s v="N/A"/>
    <s v="N/A"/>
    <s v="N/A"/>
    <s v="N/A"/>
    <s v="N/A"/>
    <n v="0"/>
    <s v="N/A"/>
    <n v="0"/>
    <s v="N/A"/>
    <n v="0"/>
    <s v="N/A"/>
    <n v="0"/>
    <s v="N/A"/>
    <n v="0"/>
    <s v="N/A"/>
    <n v="0"/>
    <n v="133930757"/>
    <n v="97998124"/>
    <n v="97998124"/>
    <n v="0"/>
    <n v="0"/>
    <d v="2026-07-31T00:00:00"/>
    <d v="2026-07-31T00:00:00"/>
    <n v="206"/>
    <s v="N/A"/>
    <s v="Bogotá D.C."/>
    <s v="Cumplimiento"/>
    <s v="33-47-101018904"/>
    <s v="Seguros del Estado S.A."/>
    <d v="2025-10-17T00:00:00"/>
    <s v="16/10/2025 - 05/02/2027"/>
    <d v="2025-10-17T00:00:00"/>
    <s v="Ninguna"/>
    <s v="En ejecución"/>
    <s v="Ingreso"/>
    <s v="N/A"/>
    <s v="CIENCIAS POLÍTICAS Y DE GOBIERNO"/>
    <s v="N/A"/>
    <s v="Masculino"/>
    <s v="luis.escobedo@jep.gov.co"/>
    <s v="https://community.secop.gov.co/Public/Tendering/ContractNoticePhases/View?PPI=CO1.PPI.42829931&amp;isFromPublicArea=True&amp;isModal=False"/>
    <s v="JUDICIAL_ADVERSARIAL"/>
    <s v="PROCESOS_MISIONALES"/>
    <s v="Magistratura"/>
    <s v="Magistratura"/>
    <n v="0"/>
  </r>
  <r>
    <n v="1857"/>
    <n v="80161500"/>
    <s v="JEP-1687-2025"/>
    <s v="JEP-CSPO-1655-2025"/>
    <s v="Mateo Ávila"/>
    <d v="2025-10-03T00:00:00"/>
    <s v="Mónica María Gómez Melo "/>
    <x v="0"/>
    <s v="1. Prestación de servicios profesionales y de apoyo a la gestión"/>
    <s v="Cédula de Ciudadanía"/>
    <n v="52822730"/>
    <s v=" 5"/>
    <s v="Persona Natural"/>
    <s v="Bogotá D.C."/>
    <s v="Prestar servicios profesionales a la Dirección Administrativa y Financiera para el apoyo en la ejecución de los servicios logísticos requeridos por la JEP."/>
    <s v="Ariadna Lorena Alfonso Sánchez (Encargada)"/>
    <s v="Dirección Administrativa y Financiera"/>
    <s v="D- Dirección Administrativa y Financiera"/>
    <s v="Stephany Cardona Giraldo"/>
    <n v="1053783047"/>
    <s v="D- Dirección Administrativa y Financiera"/>
    <s v="N/A"/>
    <s v="N/A"/>
    <s v="N/A"/>
    <s v="Inversión"/>
    <n v="58798874"/>
    <n v="58798874"/>
    <s v="N/A"/>
    <n v="6146224"/>
    <n v="6146224"/>
    <n v="241925"/>
    <n v="825825"/>
    <n v="2022011000068"/>
    <d v="2025-10-14T00:00:00"/>
    <d v="2025-10-15T00:00:00"/>
    <s v="N/A"/>
    <s v="N/A"/>
    <s v="N/A"/>
    <s v="N/A"/>
    <s v="N/A"/>
    <n v="0"/>
    <s v="N/A"/>
    <n v="0"/>
    <s v="N/A"/>
    <n v="0"/>
    <s v="N/A"/>
    <n v="0"/>
    <s v="N/A"/>
    <n v="0"/>
    <s v="N/A"/>
    <n v="0"/>
    <n v="58798874"/>
    <n v="43023568"/>
    <n v="43023568"/>
    <n v="0"/>
    <n v="0"/>
    <d v="2026-07-31T00:00:00"/>
    <d v="2026-07-31T00:00:00"/>
    <n v="206"/>
    <s v="N/A"/>
    <s v="Bogotá D.C."/>
    <s v="Cumplimiento"/>
    <s v="33-47-101018904"/>
    <s v="Seguros del Estado S.A."/>
    <d v="2025-10-17T00:00:00"/>
    <s v="16/10/2025 - 05/02/2027"/>
    <d v="2025-10-15T00:00:00"/>
    <s v="Ninguna"/>
    <s v="En ejecución"/>
    <s v="Ingreso"/>
    <s v="N/A"/>
    <s v="ADMINISTRACIÓN DE EMPRESAS"/>
    <s v="N/A"/>
    <s v="Femenino"/>
    <s v="monica.gomez@jep.gov.co"/>
    <s v="https://community.secop.gov.co/Public/Tendering/ContractNoticePhases/View?PPI=CO1.PPI.42756168&amp;isFromPublicArea=True&amp;isModal=False"/>
    <s v="GESTIÓN_DE_SEGURIDAD_BIENES_Y_SERVICIOS"/>
    <s v="PROCESOS_DE_GESTIÓN"/>
    <s v="Dirección Administrativa y Financiera"/>
    <s v="Secretaría Ejecutiva"/>
    <n v="0"/>
  </r>
  <r>
    <n v="1883"/>
    <n v="93151507"/>
    <s v="JEP-1688-2025"/>
    <s v="JEP-CSPO-1656-2025"/>
    <s v="Jairo Cuellar"/>
    <d v="2025-10-03T00:00:00"/>
    <s v="Neila Yarleys Escalante Vivas"/>
    <x v="0"/>
    <s v="1. Prestación de servicios profesionales y de apoyo a la gestión"/>
    <s v="Cédula de extrajenría"/>
    <n v="980692"/>
    <n v="9"/>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Juan Pablo Sánchez Castillo"/>
    <n v="1000154865"/>
    <s v="F- Magistratura"/>
    <s v="N/A"/>
    <s v="Presidencia SRVR"/>
    <s v="Óscar Javier Parra Vera"/>
    <s v="Inversión"/>
    <n v="58798874"/>
    <n v="58798874"/>
    <s v="N/A"/>
    <n v="6146224"/>
    <n v="6146224"/>
    <n v="243025"/>
    <n v="868125"/>
    <n v="2022011000068"/>
    <d v="2025-10-22T00:00:00"/>
    <d v="2025-10-29T00:00:00"/>
    <s v="N/A"/>
    <s v="N/A"/>
    <s v="N/A"/>
    <s v="N/A"/>
    <s v="N/A"/>
    <n v="0"/>
    <s v="N/A"/>
    <n v="0"/>
    <s v="N/A"/>
    <n v="0"/>
    <s v="N/A"/>
    <n v="0"/>
    <s v="N/A"/>
    <n v="0"/>
    <s v="N/A"/>
    <n v="0"/>
    <n v="58798874"/>
    <n v="43023568"/>
    <n v="43023568"/>
    <n v="0"/>
    <n v="0"/>
    <d v="2026-07-31T00:00:00"/>
    <d v="2026-07-31T00:00:00"/>
    <n v="206"/>
    <s v="N/A"/>
    <s v="Bogotá D.C."/>
    <s v="Cumplimiento"/>
    <s v="11-45-101176052"/>
    <s v="Seguros del Estado S.A."/>
    <d v="2025-10-22T00:00:00"/>
    <s v="22/10/2025 - 31/01/2027"/>
    <d v="2025-10-27T00:00:00"/>
    <s v="Ninguna"/>
    <s v="En ejecución"/>
    <s v="Ingreso"/>
    <s v="N/A"/>
    <s v="DERECHO "/>
    <s v="N/A"/>
    <s v="Masculino"/>
    <s v="neila.escalante@jep.gov.co"/>
    <s v="https://community.secop.gov.co/Public/Tendering/ContractNoticePhases/View?PPI=CO1.PPI.42877983&amp;isFromPublicArea=True&amp;isModal=False"/>
    <s v="JUDICIAL_DIALÓGICO"/>
    <s v="PROCESOS_MISIONALES"/>
    <s v="Magistratura"/>
    <s v="Magistratura"/>
    <n v="0"/>
  </r>
  <r>
    <n v="1890"/>
    <n v="80161504"/>
    <s v="JEP-1689-2025"/>
    <s v="JEP-CSPO-1657-2025"/>
    <s v="Juan Camilo González "/>
    <d v="2025-10-03T00:00:00"/>
    <s v="Lina Maria Mayo Caicedo"/>
    <x v="0"/>
    <s v="1. Prestación de servicios profesionales y de apoyo a la gestión"/>
    <s v="Cédula de Ciudadanía"/>
    <n v="1033757165"/>
    <n v="7"/>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36749274"/>
    <n v="36749274"/>
    <s v="N/A"/>
    <n v="3841388"/>
    <n v="3841388"/>
    <n v="212225"/>
    <n v="871225"/>
    <n v="2022011000068"/>
    <d v="2025-10-22T00:00:00"/>
    <d v="2025-10-27T00:00:00"/>
    <s v="N/A"/>
    <s v="N/A"/>
    <s v="N/A"/>
    <s v="N/A"/>
    <s v="N/A"/>
    <n v="0"/>
    <s v="N/A"/>
    <n v="0"/>
    <s v="N/A"/>
    <n v="0"/>
    <s v="N/A"/>
    <n v="0"/>
    <s v="N/A"/>
    <n v="0"/>
    <s v="N/A"/>
    <n v="0"/>
    <n v="36749274"/>
    <n v="26889716"/>
    <n v="26889716"/>
    <n v="0"/>
    <n v="0"/>
    <d v="2026-07-31T00:00:00"/>
    <d v="2026-07-31T00:00:00"/>
    <n v="206"/>
    <s v="N/A"/>
    <s v="Bogotá D.C."/>
    <s v="Cumplimiento"/>
    <s v="360-47-994000053503"/>
    <s v="Aseguradora Solidaria de Colombia"/>
    <d v="2025-10-24T00:00:00"/>
    <s v="22/10/2025 - 10/02/2027"/>
    <d v="2025-10-27T00:00:00"/>
    <s v="Ninguna"/>
    <s v="En ejecución"/>
    <s v="Ingreso"/>
    <s v="N/A"/>
    <s v="DERECHO "/>
    <s v="N/A"/>
    <s v="Femenino"/>
    <s v="lina.mayoc@jep.gov.co"/>
    <s v="https://community.secop.gov.co/Public/Tendering/ContractNoticePhases/View?PPI=CO1.PPI.42889877&amp;isFromPublicArea=True&amp;isModal=False"/>
    <s v="JUDICIAL_DIALÓGICO"/>
    <s v="PROCESOS_MISIONALES"/>
    <s v="Magistratura"/>
    <s v="Magistratura"/>
    <n v="0"/>
  </r>
  <r>
    <n v="1893"/>
    <n v="80161504"/>
    <s v="JEP-1690-2025"/>
    <s v="JEP-CSPO-1658-2025"/>
    <s v="Juan Camilo González "/>
    <d v="2025-10-03T00:00:00"/>
    <s v="Juliana Isabel Pineda Acevedo"/>
    <x v="0"/>
    <s v="1. Prestación de servicios profesionales y de apoyo a la gestión"/>
    <s v="Cédula de Ciudadanía"/>
    <n v="1098683765"/>
    <n v="3"/>
    <s v="Persona Natural"/>
    <s v="Bucaramanga"/>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Catalina Díaz Gómez"/>
    <n v="52257350"/>
    <s v="F- Magistratura"/>
    <s v="N/A"/>
    <s v="Transcriptor"/>
    <s v="Catalina Díaz Gómez"/>
    <s v="Inversión"/>
    <n v="36749274"/>
    <n v="36749274"/>
    <s v="N/A"/>
    <n v="3841388"/>
    <n v="3841388"/>
    <n v="212525"/>
    <s v="_x0009_871125"/>
    <n v="2022011000068"/>
    <d v="2025-10-22T00:00:00"/>
    <d v="2025-10-23T00:00:00"/>
    <s v="N/A"/>
    <s v="N/A"/>
    <s v="N/A"/>
    <s v="N/A"/>
    <s v="N/A"/>
    <n v="0"/>
    <s v="N/A"/>
    <n v="0"/>
    <s v="N/A"/>
    <n v="0"/>
    <s v="N/A"/>
    <n v="0"/>
    <s v="N/A"/>
    <n v="0"/>
    <s v="N/A"/>
    <n v="0"/>
    <n v="36749274"/>
    <n v="26889716"/>
    <n v="26889716"/>
    <n v="0"/>
    <n v="0"/>
    <d v="2026-07-31T00:00:00"/>
    <d v="2026-07-31T00:00:00"/>
    <n v="206"/>
    <s v="N/A"/>
    <s v="Bogotá D.C."/>
    <s v="Cumplimiento"/>
    <s v="21-45-101497848"/>
    <s v="Seguros del Estado S.A."/>
    <d v="2025-10-23T00:00:00"/>
    <s v="22/10/2025 - 01/02/2027"/>
    <d v="2025-10-23T00:00:00"/>
    <s v="Ninguna"/>
    <s v="En ejecución"/>
    <s v="Ingreso"/>
    <s v="N/A"/>
    <s v="DERECHO "/>
    <s v="N/A"/>
    <s v="Femenino"/>
    <s v="juliana.pineda@jep.gov.co"/>
    <s v="https://community.secop.gov.co/Public/Tendering/ContractNoticePhases/View?PPI=CO1.PPI.42823463&amp;isFromPublicArea=True&amp;isModal=False"/>
    <s v="JUDICIAL_DIALÓGICO"/>
    <s v="PROCESOS_MISIONALES"/>
    <s v="Magistratura"/>
    <s v="Magistratura"/>
    <n v="0"/>
  </r>
  <r>
    <n v="1901"/>
    <n v="80161504"/>
    <s v="JEP-1691-2025"/>
    <s v="JEP-CSPO-1659-2025"/>
    <s v="Mónica Muñoz"/>
    <d v="2025-10-03T00:00:00"/>
    <s v="Laura Catalina Ferro Corredor "/>
    <x v="0"/>
    <s v="1. Prestación de servicios profesionales y de apoyo a la gestión"/>
    <s v="Cédula de Ciudadanía"/>
    <n v="1019096622"/>
    <n v="3"/>
    <s v="Persona Natural"/>
    <s v="Bogotá D.C."/>
    <s v="Prestar servicios para apoyar la transcripción de diligencias en el marco de los casos priorizados por la Sala de Reconocimiento de Verdad, de Responsabilidad y de Determinación de los Hechos y Conductas."/>
    <s v="Jairo Ernesto Arias Orjuela"/>
    <s v="Dirección de Asuntos Jurídicos"/>
    <s v="F- Magistratura"/>
    <s v="Lily Andrea Rueda Guzmán "/>
    <n v="63545918"/>
    <s v="F- Magistratura"/>
    <s v="N/A"/>
    <s v="Transcriptor"/>
    <s v="Lily Andrea Rueda Guzmán"/>
    <s v="Inversión"/>
    <n v="36749274"/>
    <n v="36749274"/>
    <s v="N/A"/>
    <n v="3841388"/>
    <n v="3841388"/>
    <n v="213225"/>
    <n v="877325"/>
    <n v="2022011000068"/>
    <d v="2025-10-16T00:00:00"/>
    <d v="2025-10-24T00:00:00"/>
    <s v="N/A"/>
    <s v="N/A"/>
    <s v="N/A"/>
    <s v="N/A"/>
    <s v="N/A"/>
    <n v="0"/>
    <s v="N/A"/>
    <n v="0"/>
    <s v="N/A"/>
    <n v="0"/>
    <s v="N/A"/>
    <n v="0"/>
    <s v="N/A"/>
    <n v="0"/>
    <s v="N/A"/>
    <n v="0"/>
    <n v="36749274"/>
    <n v="26889716"/>
    <n v="26889716"/>
    <n v="0"/>
    <n v="0"/>
    <d v="2026-07-31T00:00:00"/>
    <d v="2026-07-31T00:00:00"/>
    <n v="206"/>
    <s v="N/A"/>
    <s v="Bogotá D.C."/>
    <s v="Cumplimiento"/>
    <s v="25-47-101007773"/>
    <s v="Seguros del Estado S.A."/>
    <d v="2025-10-21T00:00:00"/>
    <s v="16/10/2025 - 01/02/2027"/>
    <d v="2025-10-23T00:00:00"/>
    <s v="Ninguna"/>
    <s v="En ejecución"/>
    <s v="Ingreso"/>
    <s v="N/A"/>
    <s v="TRABAJO SOCIAL"/>
    <s v="N/A"/>
    <s v="Femenino"/>
    <s v="laura.ferro@jep.gov.co"/>
    <s v="https://community.secop.gov.co/Public/Tendering/ContractNoticePhases/View?PPI=CO1.PPI.42783266&amp;isFromPublicArea=True&amp;isModal=False"/>
    <s v="JUDICIAL_DIALÓGICO"/>
    <s v="PROCESOS_MISIONALES"/>
    <s v="Magistratura"/>
    <s v="Magistratura"/>
    <n v="0"/>
  </r>
  <r>
    <n v="1904"/>
    <n v="80161500"/>
    <s v="JEP-1692-2025"/>
    <s v="JEP-CSPO-1660-2025"/>
    <s v="Miguel Ángel Salcedo"/>
    <d v="2025-10-03T00:00:00"/>
    <s v="Valeri Johana Chaverra Rodriguez"/>
    <x v="0"/>
    <s v="1. Prestación de servicios profesionales y de apoyo a la gestión"/>
    <s v="Cédula de Ciudadanía"/>
    <n v="1001064511"/>
    <n v="1"/>
    <s v="Persona Natural"/>
    <s v="Bogotá D.C."/>
    <s v="Prestar servicios profesionales para acompañar a la JEP en las actividades de análisis  y sistematización en los macrocasos 1 y 10."/>
    <s v="Jairo Ernesto Arias Orjuela"/>
    <s v="Dirección de Asuntos Jurídicos"/>
    <s v="F- Magistratura"/>
    <s v="Valeria Jaramillo_x000a_Camacho"/>
    <n v="1014229169"/>
    <s v="F- Magistratura"/>
    <s v="N/A"/>
    <s v="Apoyo SRVR"/>
    <s v="Julieta Lemaitre Ripoll"/>
    <s v="Inversión"/>
    <n v="52265633"/>
    <n v="52265633"/>
    <s v="N/A"/>
    <n v="5463307"/>
    <n v="5463307"/>
    <n v="243525"/>
    <n v="828925"/>
    <n v="2022011000068"/>
    <d v="2025-10-14T00:00:00"/>
    <d v="2025-10-23T00:00:00"/>
    <s v="N/A"/>
    <s v="N/A"/>
    <s v="N/A"/>
    <s v="N/A"/>
    <s v="N/A"/>
    <n v="0"/>
    <s v="N/A"/>
    <n v="0"/>
    <s v="N/A"/>
    <n v="0"/>
    <s v="N/A"/>
    <n v="0"/>
    <s v="N/A"/>
    <n v="0"/>
    <s v="N/A"/>
    <n v="0"/>
    <n v="52265633"/>
    <n v="38243149"/>
    <n v="38243149"/>
    <n v="0"/>
    <n v="0"/>
    <d v="2026-07-31T00:00:00"/>
    <d v="2026-07-31T00:00:00"/>
    <n v="206"/>
    <s v="N/A"/>
    <s v="Bogotá D.C."/>
    <s v="Cumplimiento"/>
    <s v="14-45-101129151"/>
    <s v="Seguros del Estado S.A."/>
    <d v="2025-10-16T00:00:00"/>
    <s v="15/10/2025 - 31/01/2027"/>
    <d v="2025-10-17T00:00:00"/>
    <s v="Ninguna"/>
    <s v="En ejecución"/>
    <s v="Ingreso"/>
    <s v="N/A"/>
    <s v="SOCIOLOGÍA "/>
    <s v="N/A"/>
    <s v="Femenino"/>
    <s v="valeri.chaverra@jep.gov.co"/>
    <s v="https://community.secop.gov.co/Public/Tendering/ContractNoticePhases/View?PPI=CO1.PPI.42724941&amp;isFromPublicArea=True&amp;isModal=False"/>
    <s v="JUDICIAL_DIALÓGICO"/>
    <s v="PROCESOS_MISIONALES"/>
    <s v="Magistratura"/>
    <s v="Magistratura"/>
    <n v="0"/>
  </r>
  <r>
    <n v="1905"/>
    <n v="93151507"/>
    <s v="JEP-1693-2025"/>
    <s v="JEP-CSPO-1661-2025"/>
    <s v="Julieth Barrera"/>
    <d v="2025-10-03T00:00:00"/>
    <s v="Hector Francisco Sierra Garzon"/>
    <x v="0"/>
    <s v="1. Prestación de servicios profesionales y de apoyo a la gestión"/>
    <s v="Cédula de Ciudadanía"/>
    <n v="80797290"/>
    <n v="0"/>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Apoyo SEJUD"/>
    <s v="Yuly Sáenz Berdugo"/>
    <s v="Inversión"/>
    <n v="40832513"/>
    <n v="40832513"/>
    <s v="N/A"/>
    <n v="4268208"/>
    <n v="4268208"/>
    <n v="213525"/>
    <n v="857425"/>
    <n v="2022011000068"/>
    <d v="2025-10-17T00:00:00"/>
    <d v="2025-10-22T00:00:00"/>
    <s v="N/A"/>
    <s v="N/A"/>
    <s v="N/A"/>
    <s v="N/A"/>
    <s v="N/A"/>
    <n v="0"/>
    <s v="N/A"/>
    <n v="0"/>
    <s v="N/A"/>
    <n v="0"/>
    <s v="N/A"/>
    <n v="0"/>
    <s v="N/A"/>
    <n v="0"/>
    <s v="N/A"/>
    <n v="0"/>
    <n v="40832513"/>
    <n v="29877456"/>
    <n v="29877456"/>
    <n v="0"/>
    <n v="0"/>
    <d v="2026-07-31T00:00:00"/>
    <d v="2026-07-31T00:00:00"/>
    <n v="206"/>
    <s v="N/A"/>
    <s v="Bogotá D.C."/>
    <s v="Cumplimiento"/>
    <s v="14-47-101045559"/>
    <s v="Seguros del Estado S.A."/>
    <d v="2025-10-20T00:00:00"/>
    <s v="20/10/2025 - 10/02/2027"/>
    <d v="2025-10-20T00:00:00"/>
    <s v="Ninguna"/>
    <s v="En ejecución"/>
    <s v="Ingreso"/>
    <s v="N/A"/>
    <s v="DERECHO "/>
    <s v="N/A"/>
    <s v="Masculino"/>
    <s v="hector.sierra@jep.gov.co"/>
    <s v="https://community.secop.gov.co/Public/Tendering/ContractNoticePhases/View?PPI=CO1.PPI.42796658&amp;isFromPublicArea=True&amp;isModal=False"/>
    <s v="SOPORTE_PARA_LA_ADMINISTRACIÓN_DE_JUSTICIA"/>
    <s v="PROCESOS_MISIONALES"/>
    <s v="Secretaría General Judicial"/>
    <s v="Magistratura"/>
    <n v="0"/>
  </r>
  <r>
    <n v="1936"/>
    <s v="93151512;93151501"/>
    <s v="JEP-1694-2025"/>
    <s v="JEP-CSPO-1662-2025"/>
    <s v="Juan Camilo González "/>
    <d v="2025-10-03T00:00:00"/>
    <s v="Lady Johana Martinez Cerreño"/>
    <x v="0"/>
    <s v="1. Prestación de servicios profesionales y de apoyo a la gestión"/>
    <s v="Cédula de Ciudadanía"/>
    <n v="53119166"/>
    <n v="1"/>
    <s v="Persona Natural"/>
    <s v="Bogotá D.C."/>
    <s v="Prestar servicios profesionales para apoyar y acompañar a la Subdirección Financiera en el trámite, verificación y revisión de solicitudes de comisiones de servicio y autorizaciones de desplazamiento, atención a respuestas e informes necesarios, seguimiento de ejecución y saldos de recursos disponibles, como parte de la asistencia a las actuaciones y decisiones judiciales."/>
    <s v="Ariadna Lorena Alfonso Sánchez (Encargada)"/>
    <s v="Dirección Administrativa y Financiera"/>
    <s v="DD- Subdirección Financiera"/>
    <s v="Giselle Andrea Silva Pineda "/>
    <n v="52764069"/>
    <s v="DD- Subdirección Financiera"/>
    <s v="N/A"/>
    <s v="N/A"/>
    <s v="N/A"/>
    <s v="Inversión"/>
    <n v="57086274"/>
    <n v="57086274"/>
    <s v="N/A"/>
    <n v="5967208"/>
    <n v="5967208"/>
    <n v="243725"/>
    <n v="836025"/>
    <n v="2022011000068"/>
    <d v="2025-10-14T00:00:00"/>
    <d v="2025-10-17T00:00:00"/>
    <s v="N/A"/>
    <s v="N/A"/>
    <s v="N/A"/>
    <s v="N/A"/>
    <s v="N/A"/>
    <n v="0"/>
    <s v="N/A"/>
    <n v="0"/>
    <s v="N/A"/>
    <n v="0"/>
    <s v="N/A"/>
    <n v="0"/>
    <s v="N/A"/>
    <n v="0"/>
    <s v="N/A"/>
    <n v="0"/>
    <n v="57086274"/>
    <n v="41770456"/>
    <n v="41770456"/>
    <n v="0"/>
    <n v="0"/>
    <d v="2026-07-31T00:00:00"/>
    <d v="2026-07-31T00:00:00"/>
    <n v="206"/>
    <s v="N/A"/>
    <s v="Bogotá D.C."/>
    <s v="Cumplimiento"/>
    <s v="33-47-101018863"/>
    <s v="Seguros del Estado S.A."/>
    <d v="2025-10-15T00:00:00"/>
    <s v="15/10/2025 - 31/01/2027"/>
    <d v="2025-10-16T00:00:00"/>
    <s v="Ninguna"/>
    <s v="En ejecución"/>
    <s v="Ingreso"/>
    <s v="N/A"/>
    <s v="MERCADEO"/>
    <s v="N/A"/>
    <s v="Femenino"/>
    <s v="lady.martinez@jep.gov.co"/>
    <s v="https://community.secop.gov.co/Public/Tendering/ContractNoticePhases/View?PPI=CO1.PPI.42756393&amp;isFromPublicArea=True&amp;isModal=False"/>
    <s v="GESTIÓN_FINANCIERA"/>
    <s v="PROCESOS_DE_GESTIÓN"/>
    <s v="Dirección Administrativa y Financiera"/>
    <s v="Secretaría Ejecutiva"/>
    <n v="0"/>
  </r>
  <r>
    <n v="1937"/>
    <s v="93151512;93151501"/>
    <s v="JEP-1695-2025"/>
    <s v="JEP-CSPO-1663-2025"/>
    <s v="Juan Camilo González "/>
    <d v="2025-10-03T00:00:00"/>
    <s v="Carlos Mario Castillejo Castrillo  "/>
    <x v="0"/>
    <s v="1. Prestación de servicios profesionales y de apoyo a la gestión"/>
    <s v="Cédula de Ciudadanía"/>
    <n v="1065995979"/>
    <n v="1"/>
    <s v="Persona Natural"/>
    <s v="Valledupar"/>
    <s v="Prestar servicios profesionales para apoyar y acompañar a la Subdirección Financiera en los trámites relacionados con las solicitudes de comisiones de servicio y autorizaciones de desplazamiento en la JEP al igual que generación de informes y respuesta a solicitudes requeridas  para la implementación del punto 5 del acuerdo final con enfoque sistémico."/>
    <s v="Juan David Olarte Torres"/>
    <s v="Dirección Administrativa y Financiera"/>
    <s v="DD- Subdirección Financiera"/>
    <s v="Giselle Andrea Silva Pineda "/>
    <n v="52764069"/>
    <s v="DD- Subdirección Financiera"/>
    <s v="N/A"/>
    <s v="N/A"/>
    <s v="N/A"/>
    <s v="Inversión"/>
    <n v="81665088"/>
    <n v="81665088"/>
    <s v="N/A"/>
    <n v="8536421"/>
    <n v="8536421"/>
    <n v="216525"/>
    <n v="839825"/>
    <n v="2022011000068"/>
    <d v="2025-10-16T00:00:00"/>
    <d v="2025-10-17T00:00:00"/>
    <s v="N/A"/>
    <s v="N/A"/>
    <s v="N/A"/>
    <s v="N/A"/>
    <s v="N/A"/>
    <n v="0"/>
    <s v="N/A"/>
    <n v="0"/>
    <s v="N/A"/>
    <n v="0"/>
    <s v="N/A"/>
    <n v="0"/>
    <s v="N/A"/>
    <n v="0"/>
    <s v="N/A"/>
    <n v="0"/>
    <n v="81665088"/>
    <n v="59754947"/>
    <n v="59754947"/>
    <n v="0"/>
    <n v="0"/>
    <d v="2026-07-31T00:00:00"/>
    <d v="2026-07-31T00:00:00"/>
    <n v="206"/>
    <s v="N/A"/>
    <s v="Bogotá D.C."/>
    <s v="Cumplimiento"/>
    <s v="360-47-994000053106"/>
    <s v="Aseguradora Solidaria de Colombia"/>
    <d v="2025-10-17T00:00:00"/>
    <s v="16/10/2025 - 10/02/2027"/>
    <d v="2025-10-17T00:00:00"/>
    <s v="Ninguna"/>
    <s v="En ejecución"/>
    <s v="Ingreso"/>
    <s v="N/A"/>
    <s v="CONTADURÍA PUBLICA "/>
    <s v="N/A"/>
    <s v="Masculino"/>
    <s v="carlos.castillejo@jep.gov.co"/>
    <s v="https://community.secop.gov.co/Public/Tendering/ContractNoticePhases/View?PPI=CO1.PPI.42756805&amp;isFromPublicArea=True&amp;isModal=False"/>
    <s v="GESTIÓN_FINANCIERA"/>
    <s v="PROCESOS_DE_GESTIÓN"/>
    <s v="Dirección Administrativa y Financiera"/>
    <s v="Secretaría Ejecutiva"/>
    <n v="0"/>
  </r>
  <r>
    <n v="1943"/>
    <n v="84111603"/>
    <s v="JEP-1696-2025"/>
    <s v="JEP-CSPO-1664-2025"/>
    <s v="Mateo Ávila"/>
    <d v="2025-10-03T00:00:00"/>
    <s v="Karla Paola Florez Rey"/>
    <x v="0"/>
    <s v="1. Prestación de servicios profesionales y de apoyo a la gestión"/>
    <s v="Cédula de Ciudadanía"/>
    <n v="1090455189"/>
    <n v="4"/>
    <s v="Persona Natural"/>
    <s v="Bogotá D.C."/>
    <s v="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
    <s v="Ariadna Lorena Alfonso Sánchez (Encargada)"/>
    <s v="Dirección Administrativa y Financiera"/>
    <s v="AA- Subdirección de Control Interno"/>
    <s v="María Omaira Álvarez Iriarte"/>
    <n v="43088680"/>
    <s v="AA- Subdirección de Control Interno"/>
    <s v="N/A"/>
    <s v="N/A"/>
    <s v="N/A"/>
    <s v="Inversión"/>
    <n v="75131883"/>
    <n v="75131883"/>
    <s v="N/A"/>
    <n v="7853508"/>
    <n v="7853508"/>
    <n v="216925"/>
    <n v="832125"/>
    <n v="202300000000214"/>
    <d v="2025-10-14T00:00:00"/>
    <d v="2025-10-16T00:00:00"/>
    <s v="N/A"/>
    <s v="N/A"/>
    <s v="N/A"/>
    <s v="N/A"/>
    <s v="N/A"/>
    <n v="0"/>
    <s v="N/A"/>
    <n v="0"/>
    <s v="N/A"/>
    <n v="0"/>
    <s v="N/A"/>
    <n v="0"/>
    <s v="N/A"/>
    <n v="0"/>
    <s v="N/A"/>
    <n v="0"/>
    <n v="75131883"/>
    <n v="54974556"/>
    <n v="54974556"/>
    <n v="0"/>
    <n v="0"/>
    <d v="2026-07-31T00:00:00"/>
    <d v="2026-07-31T00:00:00"/>
    <n v="206"/>
    <s v="N/A"/>
    <s v="Bogotá D.C."/>
    <s v="Cumplimiento"/>
    <s v="11-45-101175476"/>
    <s v="Seguros del Estado S.A."/>
    <d v="2025-10-15T00:00:00"/>
    <s v="15/10/2025 - 10/02/2027"/>
    <d v="2025-10-15T00:00:00"/>
    <s v="Ninguna"/>
    <s v="En ejecución"/>
    <s v="Ingreso"/>
    <s v="N/A"/>
    <s v="CONTADURÍA PUBLICA "/>
    <s v="N/A"/>
    <s v="Femenino"/>
    <s v="karla.florez@jep.gov.co"/>
    <s v="https://community.secop.gov.co/Public/Tendering/ContractNoticePhases/View?PPI=CO1.PPI.42761332&amp;isFromPublicArea=True&amp;isModal=False"/>
    <s v="EVALUACIÓN_Y_CONTROL"/>
    <s v="PROCESOS_DE_PREVENCIÓN,_CONTROL_Y_EVALUACIÓN"/>
    <s v="Subdirección de Control Interno"/>
    <s v="Secretaría Ejecutiva"/>
    <n v="0"/>
  </r>
  <r>
    <n v="1944"/>
    <n v="84111603"/>
    <s v="JEP-1697-2025"/>
    <s v="JEP-CSPO-1665-2025"/>
    <s v="Mateo Ávila"/>
    <d v="2025-10-03T00:00:00"/>
    <s v="Egna Katterine Nuñez Hernandez"/>
    <x v="0"/>
    <s v="1. Prestación de servicios profesionales y de apoyo a la gestión"/>
    <s v="Cédula de Ciudadanía"/>
    <n v="1032413270"/>
    <n v="2"/>
    <s v="Persona Natural"/>
    <s v="Soacha "/>
    <s v="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
    <s v="Ariadna Lorena Alfonso Sánchez (Encargada)"/>
    <s v="Dirección Administrativa y Financiera"/>
    <s v="AA- Subdirección de Control Interno"/>
    <s v="María Omaira Álvarez Iriarte"/>
    <n v="43088680"/>
    <s v="AA- Subdirección de Control Interno"/>
    <s v="N/A"/>
    <s v="N/A"/>
    <s v="N/A"/>
    <s v="Inversión"/>
    <n v="75131883"/>
    <n v="75131883"/>
    <s v="N/A"/>
    <n v="7853508"/>
    <n v="7853508"/>
    <n v="217025"/>
    <n v="832225"/>
    <n v="202300000000214"/>
    <d v="2025-10-14T00:00:00"/>
    <d v="2025-10-16T00:00:00"/>
    <s v="N/A"/>
    <s v="N/A"/>
    <s v="N/A"/>
    <s v="N/A"/>
    <s v="N/A"/>
    <n v="0"/>
    <s v="N/A"/>
    <n v="0"/>
    <s v="N/A"/>
    <n v="0"/>
    <s v="N/A"/>
    <n v="0"/>
    <s v="N/A"/>
    <n v="0"/>
    <s v="N/A"/>
    <n v="0"/>
    <n v="75131883"/>
    <n v="54974556"/>
    <n v="54974556"/>
    <n v="0"/>
    <n v="0"/>
    <d v="2026-07-31T00:00:00"/>
    <d v="2026-07-31T00:00:00"/>
    <n v="206"/>
    <s v="N/A"/>
    <s v="Bogotá D.C."/>
    <s v="Cumplimiento"/>
    <s v="11-45-101175488"/>
    <s v="Seguros del Estado S.A."/>
    <d v="2025-10-15T00:00:00"/>
    <s v="15/10/2025 - 10/02/2027"/>
    <d v="2025-10-15T00:00:00"/>
    <s v="Ninguna"/>
    <s v="En ejecución"/>
    <s v="Ingreso"/>
    <s v="N/A"/>
    <s v="ADMINISTRACIÓN DE EMPRESAS "/>
    <s v="N/A"/>
    <s v="Femenino"/>
    <s v="egna.nunez@jep.gov.co"/>
    <s v="https://community.secop.gov.co/Public/Tendering/ContractNoticePhases/View?PPI=CO1.PPI.42761545&amp;isFromPublicArea=True&amp;isModal=False"/>
    <s v="EVALUACIÓN_Y_CONTROL"/>
    <s v="PROCESOS_DE_PREVENCIÓN,_CONTROL_Y_EVALUACIÓN"/>
    <s v="Subdirección de Control Interno"/>
    <s v="Secretaría Ejecutiva"/>
    <n v="0"/>
  </r>
  <r>
    <n v="1947"/>
    <n v="80121500"/>
    <s v="JEP-1698-2025"/>
    <s v="JEP-CSPO-1666-2025"/>
    <s v="Miguel Ángel Salcedo"/>
    <d v="2025-10-03T00:00:00"/>
    <s v="Rafael Antonio Bello Rodriguez"/>
    <x v="0"/>
    <s v="1. Prestación de servicios profesionales y de apoyo a la gestión"/>
    <s v="Cédula de Ciudadanía"/>
    <n v="1098701582"/>
    <n v="0"/>
    <s v="Persona Natural"/>
    <s v="Bogotá D.C."/>
    <s v="Prestar servicios profesionales para apoyar y acompañar a las salas y secciones de la JEP, en el análisis y estructuración de información para el trámite y preparación de los macrocasos, juicios adversariales y actividades necesarias para el desarrollo de los mismos, así como el trámite de los asuntos, actividades y gestiones judiciales necesarios dentro del despacho."/>
    <s v="Jairo Ernesto Arias Orjuela"/>
    <s v="Dirección de Asuntos Jurídicos"/>
    <s v="F- Magistratura"/>
    <s v="Carlos Fonseca Sánchez"/>
    <n v="1020740963"/>
    <s v="F- Magistratura"/>
    <s v="N/A"/>
    <s v="Apoyo SAR"/>
    <s v="Raúl Eduardo Sánchez Sánchez"/>
    <s v="Inversión"/>
    <n v="115758338"/>
    <n v="115758338"/>
    <s v="N/A"/>
    <n v="12100175"/>
    <n v="12100175"/>
    <n v="244125"/>
    <n v="840125"/>
    <n v="2022011000068"/>
    <d v="2025-10-16T00:00:00"/>
    <d v="2025-10-20T00:00:00"/>
    <s v="N/A"/>
    <s v="N/A"/>
    <s v="N/A"/>
    <s v="N/A"/>
    <s v="N/A"/>
    <n v="0"/>
    <s v="N/A"/>
    <n v="0"/>
    <s v="N/A"/>
    <n v="0"/>
    <s v="N/A"/>
    <n v="0"/>
    <s v="N/A"/>
    <n v="0"/>
    <s v="N/A"/>
    <n v="0"/>
    <n v="115758338"/>
    <n v="84701225"/>
    <n v="84701225"/>
    <n v="0"/>
    <n v="0"/>
    <d v="2026-07-31T00:00:00"/>
    <d v="2026-07-31T00:00:00"/>
    <n v="206"/>
    <s v="N/A"/>
    <s v="Bogotá D.C."/>
    <s v="Cumplimiento"/>
    <s v="45-47-101014008"/>
    <s v="Seguros del Estado S.A."/>
    <d v="2025-10-17T00:00:00"/>
    <s v="16/10/2025 - 31/01/2027"/>
    <d v="2025-10-20T00:00:00"/>
    <s v="Ninguna"/>
    <s v="En ejecución"/>
    <s v="Ingreso"/>
    <s v="N/A"/>
    <s v="DERECHO "/>
    <s v="N/A"/>
    <s v="Masculino"/>
    <s v="rafael.bello@jep.gov.co"/>
    <s v="https://community.secop.gov.co/Public/Tendering/ContractNoticePhases/View?PPI=CO1.PPI.42837674&amp;isFromPublicArea=True&amp;isModal=False"/>
    <s v="JUDICIAL_ADVERSARIAL"/>
    <s v="PROCESOS_MISIONALES"/>
    <s v="Magistratura"/>
    <s v="Magistratura"/>
    <n v="0"/>
  </r>
  <r>
    <n v="1948"/>
    <n v="80161500"/>
    <s v="JEP-1699-2025"/>
    <s v="JEP-CSPO-1667-2025"/>
    <s v="Cristian Orjuela"/>
    <d v="2025-10-03T00:00:00"/>
    <s v="Adriana Rocio Garcia Romero"/>
    <x v="0"/>
    <s v="1. Prestación de servicios profesionales y de apoyo a la gestión"/>
    <s v="Cédula de Ciudadanía"/>
    <n v="53064906"/>
    <n v="5"/>
    <s v="Persona Natural"/>
    <s v="Bogotá D.C."/>
    <s v="Prestar servicios profesionales en la Oficina Asesora de Gestión Documental para brindar soporte jurídico y técnico en materia de gestión documental."/>
    <s v="Ariadna Lorena Alfonso Sánchez (Encargada)"/>
    <s v="Dirección Administrativa y Financiera"/>
    <s v="DD- Oficina Asesora de Gestión Documental "/>
    <s v="Didier Cortés Benavides"/>
    <n v="80749065"/>
    <s v="DD- Oficina Asesora de Gestión Documental "/>
    <s v="N/A"/>
    <s v="N/A"/>
    <s v="N/A"/>
    <s v="Inversión"/>
    <n v="93098226"/>
    <n v="93098226"/>
    <s v="N/A"/>
    <n v="9731522"/>
    <n v="9731522"/>
    <n v="217225"/>
    <n v="833125"/>
    <n v="202300000000214"/>
    <d v="2025-10-14T00:00:00"/>
    <d v="2025-10-17T00:00:00"/>
    <s v="N/A"/>
    <s v="N/A"/>
    <s v="N/A"/>
    <s v="N/A"/>
    <s v="N/A"/>
    <n v="0"/>
    <s v="N/A"/>
    <n v="0"/>
    <s v="N/A"/>
    <n v="0"/>
    <s v="N/A"/>
    <n v="0"/>
    <s v="N/A"/>
    <n v="0"/>
    <s v="N/A"/>
    <n v="0"/>
    <n v="93098226"/>
    <n v="68120654"/>
    <n v="68120654"/>
    <n v="0"/>
    <n v="0"/>
    <d v="2026-07-31T00:00:00"/>
    <d v="2026-07-31T00:00:00"/>
    <n v="206"/>
    <s v="N/A"/>
    <s v="Bogotá D.C."/>
    <s v="Cumplimiento"/>
    <s v="11-45-101175501"/>
    <s v="Seguros del Estado S.A."/>
    <d v="2025-10-15T00:00:00"/>
    <s v="15/10/2025 - 10/02/2027"/>
    <d v="2025-10-17T00:00:00"/>
    <s v="Ninguna"/>
    <s v="En ejecución"/>
    <s v="Ingreso"/>
    <s v="N/A"/>
    <s v="DERECHO"/>
    <s v="N/A"/>
    <s v="Femenino"/>
    <s v="adriana.garcia@jep.gov.co"/>
    <s v="https://community.secop.gov.co/Public/Tendering/ContractNoticePhases/View?PPI=CO1.PPI.42713754&amp;isFromPublicArea=True&amp;isModal=False"/>
    <s v="GESTIÓN_DOCUMENTAL"/>
    <s v="PROCESOS_DE_GESTIÓN"/>
    <s v="Dirección Administrativa y Financiera"/>
    <s v="Secretaría Ejecutiva"/>
    <n v="0"/>
  </r>
  <r>
    <n v="1955"/>
    <n v="80161504"/>
    <s v="JEP-1700-2025"/>
    <s v="JEP-CSPO-1668-2025"/>
    <s v="Clara Torres"/>
    <d v="2025-10-03T00:00:00"/>
    <s v="Luis Camilo Cárdenas Echeverry"/>
    <x v="0"/>
    <s v="1. Prestación de servicios profesionales y de apoyo a la gestión"/>
    <s v="Cédula de Ciudadanía"/>
    <n v="1018438888"/>
    <n v="0"/>
    <s v="Persona Natural"/>
    <s v="Bogotá D.C."/>
    <s v="Prestar servicios profesionales para apoyar y acompañar a la Oficina Asesora de Justicia Restaurativa en la gestión logística y administrativa necesaria para la materialización de las actuaciones, encuentros, acercamientos y actividades necesarias para los procesos de justicia restaurativa."/>
    <s v="Claudia Liliana Erazo Maldonado"/>
    <s v="Subsecretaría Ejecutiva"/>
    <s v="AA- Oficina Asesora de Justicia Restaurativa"/>
    <s v="Jesús Eduardo Martinez López"/>
    <n v="79649846"/>
    <s v="AA- Oficina Asesora de Justicia Restaurativa"/>
    <s v="N/A"/>
    <s v="N/A"/>
    <s v="N/A"/>
    <s v="Inversión"/>
    <n v="93098226"/>
    <n v="93098226"/>
    <s v="N/A"/>
    <n v="9731522"/>
    <n v="9731522"/>
    <n v="244625"/>
    <n v="857525"/>
    <n v="2022011000068"/>
    <d v="2025-10-20T00:00:00"/>
    <d v="2025-10-21T00:00:00"/>
    <s v="N/A"/>
    <s v="N/A"/>
    <s v="N/A"/>
    <s v="N/A"/>
    <s v="N/A"/>
    <n v="0"/>
    <s v="N/A"/>
    <n v="0"/>
    <s v="N/A"/>
    <n v="0"/>
    <s v="N/A"/>
    <n v="0"/>
    <s v="N/A"/>
    <n v="0"/>
    <s v="N/A"/>
    <n v="0"/>
    <n v="93098226"/>
    <n v="68120654"/>
    <n v="68120654"/>
    <n v="0"/>
    <n v="0"/>
    <d v="2026-07-31T00:00:00"/>
    <d v="2026-07-31T00:00:00"/>
    <n v="206"/>
    <s v="N/A"/>
    <s v="Bogotá D.C."/>
    <s v="Cumplimiento"/>
    <s v="11-47-101039702 "/>
    <s v="Seguros del Estado S.A."/>
    <d v="2025-10-20T00:00:00"/>
    <s v="20/10/2025 - 05/02/2027"/>
    <d v="2025-10-20T00:00:00"/>
    <s v="Ninguna"/>
    <s v="En ejecución"/>
    <s v="Ingreso"/>
    <s v="N/A"/>
    <s v="COMUNICACIÓN SOCIAL"/>
    <s v="N/A"/>
    <s v="Masculino"/>
    <s v="luis.cardenas@jep.gov.co"/>
    <s v="https://community.secop.gov.co/Public/Tendering/ContractNoticePhases/View?PPI=CO1.PPI.42871339&amp;isFromPublicArea=True&amp;isModal=False"/>
    <s v="ENFOQUE_RESTAURATIVO"/>
    <s v="PROCESOS_MISIONALES"/>
    <s v="Subdirección del Sistema de Justicia Restaurativa"/>
    <s v="Secretaría Ejecutiva"/>
    <n v="0"/>
  </r>
  <r>
    <n v="1956"/>
    <n v="80161504"/>
    <s v="JEP-1701-2025"/>
    <s v="JEP-CSPO-1669-2025"/>
    <s v="Clara Torres"/>
    <d v="2025-10-03T00:00:00"/>
    <s v="Yira Carmiña Lázala Silva Hernández"/>
    <x v="0"/>
    <s v="1. Prestación de servicios profesionales y de apoyo a la gestión"/>
    <s v="Cédula de Ciudadanía"/>
    <n v="1001180736"/>
    <n v="4"/>
    <s v="Persona Natural"/>
    <s v="Bogotá D.C."/>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trabajo con comunidades."/>
    <s v="Claudia Liliana Erazo Maldonado"/>
    <s v="Subsecretaría Ejecutiva"/>
    <s v="AA- Oficina Asesora de Justicia Restaurativa"/>
    <s v="Jesús Eduardo Martinez López"/>
    <n v="79649846"/>
    <s v="AA- Oficina Asesora de Justicia Restaurativa"/>
    <s v="N/A"/>
    <s v="N/A"/>
    <s v="N/A"/>
    <s v="Inversión"/>
    <n v="180773282"/>
    <n v="180773282"/>
    <s v="N/A"/>
    <n v="18896162"/>
    <n v="18896162"/>
    <n v="244725"/>
    <n v="857625"/>
    <n v="2022011000068"/>
    <d v="2025-10-20T00:00:00"/>
    <d v="2025-10-21T00:00:00"/>
    <s v="N/A"/>
    <s v="N/A"/>
    <s v="N/A"/>
    <s v="N/A"/>
    <s v="N/A"/>
    <n v="0"/>
    <s v="N/A"/>
    <n v="0"/>
    <s v="N/A"/>
    <n v="0"/>
    <s v="N/A"/>
    <n v="0"/>
    <s v="N/A"/>
    <n v="0"/>
    <s v="N/A"/>
    <n v="0"/>
    <n v="180773282"/>
    <n v="132273134"/>
    <n v="132273134"/>
    <n v="0"/>
    <n v="0"/>
    <d v="2026-07-31T00:00:00"/>
    <d v="2026-07-31T00:00:00"/>
    <n v="206"/>
    <s v="N/A"/>
    <s v="Bogotá D.C."/>
    <s v="Cumplimiento"/>
    <s v="360-47-994000053214"/>
    <s v="Aseguradora Solidaria de Colombia"/>
    <d v="2025-10-20T00:00:00"/>
    <s v="20/10/2025 - 10/02/2027"/>
    <d v="2025-10-21T00:00:00"/>
    <s v="Ninguna"/>
    <s v="En ejecución"/>
    <s v="Ingreso"/>
    <s v="N/A"/>
    <s v="SOCIOLOGÍA "/>
    <s v="N/A"/>
    <s v="Femenino"/>
    <s v="yira.lazala@jep.gov.co"/>
    <s v="https://community.secop.gov.co/Public/Tendering/ContractNoticePhases/View?PPI=CO1.PPI.42866471&amp;isFromPublicArea=True&amp;isModal=False"/>
    <s v="ENFOQUE_RESTAURATIVO"/>
    <s v="PROCESOS_MISIONALES"/>
    <s v="Subdirección del Sistema de Justicia Restaurativa"/>
    <s v="Secretaría Ejecutiva"/>
    <n v="0"/>
  </r>
  <r>
    <n v="1957"/>
    <n v="80111600"/>
    <s v="JEP-1702-2025"/>
    <s v="JEP-CSPO-1670-2025"/>
    <s v="Nina Cárdenas"/>
    <d v="2025-10-03T00:00:00"/>
    <s v="Jose Andres Pulido Tobo"/>
    <x v="0"/>
    <s v="1. Prestación de servicios profesionales y de apoyo a la gestión"/>
    <s v="Cédula de Ciudadanía"/>
    <n v="79747659"/>
    <n v="7"/>
    <s v="Persona Natural"/>
    <s v="Manizalez"/>
    <s v="Prestar servicios profesionales a la Oficina Asesora de Seguridad y Protección, para realizar las gestiones y articulación requeridas en materia de seguridad y protección, para el cumplimiento de la misionalidad de la Jurisdicción Especial para la Paz - JEP; así mismo contribuir con el desarrollo y ejecución de los procedimientos de la Estrategia de Seguridad para la Protección para las Personas y las instalaciones de la JEP."/>
    <s v="Juan David Olarte Torres"/>
    <s v="Dirección Administrativa y Financiera"/>
    <s v="DD- Oficina Asesora de Seguridad y Protección"/>
    <s v="María Emma Caro Robles"/>
    <n v="39707567"/>
    <s v="DD- Oficina Asesora de Seguridad y Protección"/>
    <s v="Hernando Lozano González; 79749883"/>
    <s v="N/A"/>
    <s v="N/A"/>
    <s v="Inversión"/>
    <n v="58798874"/>
    <n v="58798874"/>
    <s v="N/A"/>
    <n v="6146224"/>
    <n v="6146224"/>
    <n v="217525"/>
    <n v="837125"/>
    <n v="2022011000068"/>
    <d v="2025-10-16T00:00:00"/>
    <d v="2025-10-20T00:00:00"/>
    <s v="N/A"/>
    <s v="N/A"/>
    <s v="N/A"/>
    <s v="N/A"/>
    <s v="N/A"/>
    <n v="0"/>
    <s v="N/A"/>
    <n v="0"/>
    <s v="N/A"/>
    <n v="0"/>
    <s v="N/A"/>
    <n v="0"/>
    <s v="N/A"/>
    <n v="0"/>
    <s v="N/A"/>
    <n v="0"/>
    <n v="58798874"/>
    <n v="43023568"/>
    <n v="43023568"/>
    <n v="0"/>
    <n v="0"/>
    <d v="2026-07-31T00:00:00"/>
    <d v="2026-07-31T00:00:00"/>
    <n v="206"/>
    <s v="N/A"/>
    <s v="Bogotá D.C."/>
    <s v="Cumplimiento"/>
    <s v="63-45-101056282"/>
    <s v="Seguros del Estado S.A."/>
    <d v="2025-10-16T00:00:00"/>
    <s v="16/10/2025 -31/01/2027"/>
    <d v="2025-10-17T00:00:00"/>
    <s v="Ninguna"/>
    <s v="En ejecución"/>
    <s v="Ingreso"/>
    <s v="N/A"/>
    <s v="ADMINISTRACIÓN POLICIAL"/>
    <s v="ADMINISTRACIÓN DE EMPRESAS"/>
    <s v="Masculino"/>
    <s v="jose.pulido@jep.gov.co"/>
    <s v="https://community.secop.gov.co/Public/Tendering/ContractNoticePhases/View?PPI=CO1.PPI.42731209&amp;isFromPublicArea=True&amp;isModal=False"/>
    <s v="GESTIÓN_DE_SEGURIDAD_BIENES_Y_SERVICIOS"/>
    <s v="PROCESOS_DE_GESTIÓN"/>
    <s v="Dirección Administrativa y Financiera"/>
    <s v="Secretaría Ejecutiva"/>
    <n v="0"/>
  </r>
  <r>
    <n v="1958"/>
    <n v="80111600"/>
    <s v="JEP-1703-2025"/>
    <s v="JEP-CSPO-1671-2025"/>
    <s v="Nina Cárdenas"/>
    <d v="2025-10-03T00:00:00"/>
    <s v="Yolmar Reinaldo Yomayusa Murcia"/>
    <x v="0"/>
    <s v="1. Prestación de servicios profesionales y de apoyo a la gestión"/>
    <s v="Cédula de Ciudadanía"/>
    <n v="80187283"/>
    <n v="1"/>
    <s v="Persona Natural"/>
    <s v="Bogotá D.C."/>
    <s v="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
    <s v="Juan David Olarte Torres"/>
    <s v="Dirección Administrativa y Financiera"/>
    <s v="DD- Oficina Asesora de Seguridad y Protección"/>
    <s v="María Emma Caro Robles"/>
    <n v="39707567"/>
    <s v="DD- Oficina Asesora de Seguridad y Protección"/>
    <s v="Hernando Lozano González; 79749883"/>
    <s v="N/A"/>
    <s v="N/A"/>
    <s v="Inversión"/>
    <n v="68598669"/>
    <n v="68598669"/>
    <s v="N/A"/>
    <n v="7170594"/>
    <n v="7170594"/>
    <n v="217625"/>
    <n v="857725"/>
    <n v="2022011000068"/>
    <d v="2025-10-17T00:00:00"/>
    <d v="2025-10-20T00:00:00"/>
    <s v="N/A"/>
    <s v="N/A"/>
    <s v="N/A"/>
    <s v="N/A"/>
    <s v="N/A"/>
    <n v="0"/>
    <s v="N/A"/>
    <n v="0"/>
    <s v="N/A"/>
    <n v="0"/>
    <s v="N/A"/>
    <n v="0"/>
    <s v="N/A"/>
    <n v="0"/>
    <s v="N/A"/>
    <n v="0"/>
    <n v="68598669"/>
    <n v="50194158"/>
    <n v="50194158"/>
    <n v="0"/>
    <n v="0"/>
    <d v="2026-07-31T00:00:00"/>
    <d v="2026-07-31T00:00:00"/>
    <n v="206"/>
    <s v="N/A"/>
    <s v="Bogotá D.C."/>
    <s v="Cumplimiento"/>
    <s v="63-45-101056328"/>
    <s v="Seguros del Estado S.A."/>
    <d v="2025-10-20T00:00:00"/>
    <s v="2010/2025 - 31/01/2027"/>
    <d v="2025-10-21T00:00:00"/>
    <s v="Ninguna"/>
    <s v="En ejecución"/>
    <s v="Ingreso"/>
    <s v="N/A"/>
    <s v="DERECHO "/>
    <s v="N/A"/>
    <s v="Masculino"/>
    <s v="yolmar.yomayusa@jep.gov.co"/>
    <s v="https://community.secop.gov.co/Public/Tendering/ContractNoticePhases/View?PPI=CO1.PPI.42731293&amp;isFromPublicArea=True&amp;isModal=False"/>
    <s v="GESTIÓN_DE_SEGURIDAD_BIENES_Y_SERVICIOS"/>
    <s v="PROCESOS_DE_GESTIÓN"/>
    <s v="Dirección Administrativa y Financiera"/>
    <s v="Secretaría Ejecutiva"/>
    <n v="0"/>
  </r>
  <r>
    <n v="1963"/>
    <n v="80121704"/>
    <s v="JEP-1704-2025"/>
    <s v="JEP-CSPO-1672-2025"/>
    <s v="Mateo Ávila"/>
    <d v="2025-10-03T00:00:00"/>
    <s v="Juan Sebastian Rivera Galvis"/>
    <x v="0"/>
    <s v="1. Prestación de servicios profesionales y de apoyo a la gestión"/>
    <s v="Cédula de Ciudadanía"/>
    <n v="80913260"/>
    <n v="8"/>
    <s v="Persona Natural"/>
    <s v="Bogotá D.C."/>
    <s v="Prestar servicios profesionales especializados para asesorar  jurídicamente a la Oficina Asesora de Recursos Físicos e Infraestructura en la definición de lineaminentos relacionados con la gestión contractual y administrativa y en la apliación de los criterios normativos y jurisprudenciales relacionados con la administración de los bienes con los que cuente la JEP para el ejercicio de sus funciones."/>
    <s v="Ariadna Lorena Alfonso Sánchez (Encargada)"/>
    <s v="Dirección Administrativa y Financiera"/>
    <s v="DD- Oficina Asesora de Recursos Físicos e Infraestructura"/>
    <s v="Yiris Tovar Medina"/>
    <n v="22736411"/>
    <s v="DD- Oficina Asesora de Recursos Físicos e Infraestructura"/>
    <s v="N/A"/>
    <s v="N/A"/>
    <s v="N/A"/>
    <s v="Inversión"/>
    <n v="142557968"/>
    <n v="142557968"/>
    <s v="N/A"/>
    <n v="14901531"/>
    <n v="14901531"/>
    <n v="218025"/>
    <n v="832325"/>
    <n v="2022011000068"/>
    <d v="2025-10-14T00:00:00"/>
    <d v="2025-10-16T00:00:00"/>
    <s v="N/A"/>
    <s v="N/A"/>
    <s v="N/A"/>
    <s v="N/A"/>
    <s v="N/A"/>
    <n v="0"/>
    <s v="N/A"/>
    <n v="0"/>
    <s v="N/A"/>
    <n v="0"/>
    <s v="N/A"/>
    <n v="0"/>
    <s v="N/A"/>
    <n v="0"/>
    <s v="N/A"/>
    <n v="0"/>
    <n v="142557968"/>
    <n v="104310717"/>
    <n v="104310717"/>
    <n v="0"/>
    <n v="0"/>
    <d v="2026-07-31T00:00:00"/>
    <d v="2026-07-31T00:00:00"/>
    <n v="206"/>
    <s v="N/A"/>
    <s v="Bogotá D.C."/>
    <s v="Cumplimiento"/>
    <s v="33-47-101018862"/>
    <s v="Seguros del Estado S.A."/>
    <d v="2025-10-15T00:00:00"/>
    <s v="15/10/2025 - 31/01/2027"/>
    <d v="2025-10-15T00:00:00"/>
    <s v="Ninguna"/>
    <s v="En ejecución"/>
    <s v="Ingreso"/>
    <s v="N/A"/>
    <s v="DERECHO"/>
    <s v="N/A"/>
    <s v="Masculino"/>
    <s v="juan.rivera@jep.gov.co"/>
    <s v="https://community.secop.gov.co/Public/Tendering/ContractNoticePhases/View?PPI=CO1.PPI.42756185&amp;isFromPublicArea=True&amp;isModal=False"/>
    <s v="GESTIÓN_DE_SEGURIDAD_BIENES_Y_SERVICIOS"/>
    <s v="PROCESOS_DE_GESTIÓN"/>
    <s v="Dirección Administrativa y Financiera"/>
    <s v="Secretaría Ejecutiva"/>
    <n v="0"/>
  </r>
  <r>
    <n v="1964"/>
    <n v="80111611"/>
    <s v="JEP-1705-2025"/>
    <s v="JEP-CSPO-1673-2025"/>
    <s v="Mateo Ávila"/>
    <d v="2025-10-03T00:00:00"/>
    <s v="Deixi Imitola Villalobos"/>
    <x v="0"/>
    <s v="1. Prestación de servicios profesionales y de apoyo a la gestión"/>
    <s v="Cédula de Ciudadanía"/>
    <n v="45502896"/>
    <n v="0"/>
    <s v="Persona Natural"/>
    <s v="Bogotá D.C."/>
    <s v="Prestar servicio de apoyo a la Oficina Asesora de Recursos Físicos e Infraestructura en la gestión integral del almacén e inventarios de la JEP."/>
    <s v="Ariadna Lorena Alfonso Sánchez (Encargada)"/>
    <s v="Dirección Administrativa y Financiera"/>
    <s v="DD- Oficina Asesora de Recursos Físicos e Infraestructura"/>
    <s v="Yiris Tovar Medina"/>
    <n v="22736411"/>
    <s v="DD- Oficina Asesora de Recursos Físicos e Infraestructura"/>
    <s v="N/A"/>
    <s v="N/A"/>
    <s v="N/A"/>
    <s v="Inversión"/>
    <n v="40832513"/>
    <n v="40832513"/>
    <s v="N/A"/>
    <n v="4268208"/>
    <n v="4268208"/>
    <n v="218125"/>
    <n v="832425"/>
    <n v="202300000000214"/>
    <d v="2025-10-14T00:00:00"/>
    <d v="2025-10-16T00:00:00"/>
    <s v="N/A"/>
    <s v="N/A"/>
    <s v="N/A"/>
    <s v="N/A"/>
    <s v="N/A"/>
    <n v="0"/>
    <s v="N/A"/>
    <n v="0"/>
    <s v="N/A"/>
    <n v="0"/>
    <s v="N/A"/>
    <n v="0"/>
    <s v="N/A"/>
    <n v="0"/>
    <s v="N/A"/>
    <n v="0"/>
    <n v="40832513"/>
    <n v="29877456"/>
    <n v="29877456"/>
    <n v="0"/>
    <n v="0"/>
    <d v="2026-07-31T00:00:00"/>
    <d v="2026-07-31T00:00:00"/>
    <n v="206"/>
    <s v="N/A"/>
    <s v="Bogotá D.C."/>
    <s v="Cumplimiento"/>
    <s v="33-47-101018860"/>
    <s v="Seguros del Estado S.A."/>
    <d v="2025-10-15T00:00:00"/>
    <s v="15/10/2025 - 31/01/2027"/>
    <d v="2025-10-15T00:00:00"/>
    <s v="Ninguna"/>
    <s v="En ejecución"/>
    <s v="Ingreso"/>
    <s v="N/A"/>
    <s v="TECNOLOGÍA EN CONTROL DE CALIDAD"/>
    <s v="N/A"/>
    <s v="Femenino"/>
    <s v="deixi.imitola@jep.gov.co"/>
    <s v="https://community.secop.gov.co/Public/Tendering/ContractNoticePhases/View?PPI=CO1.PPI.42756188&amp;isFromPublicArea=True&amp;isModal=False"/>
    <s v="GESTIÓN_DE_SEGURIDAD_BIENES_Y_SERVICIOS"/>
    <s v="PROCESOS_DE_GESTIÓN"/>
    <s v="Dirección Administrativa y Financiera"/>
    <s v="Secretaría Ejecutiva"/>
    <n v="0"/>
  </r>
  <r>
    <n v="1965"/>
    <n v="80111611"/>
    <s v="JEP-1706-2025"/>
    <s v="JEP-CSPO-1674-2025"/>
    <s v="Mateo Ávila"/>
    <d v="2025-10-03T00:00:00"/>
    <s v="Ferney Ramiro Sánchez Gamboa"/>
    <x v="0"/>
    <s v="1. Prestación de servicios profesionales y de apoyo a la gestión"/>
    <s v="Cédula de Ciudadanía"/>
    <n v="1030576349"/>
    <n v="7"/>
    <s v="Persona Natural"/>
    <s v="Bogotá D.C."/>
    <s v="Prestar servicio de apoyo a la Oficina Asesora de Recursos Físicos e Infraestructura en la gestión integral del almacén e inventarios de la JEP."/>
    <s v="Ariadna Lorena Alfonso Sánchez (Encargada)"/>
    <s v="Dirección Administrativa y Financiera"/>
    <s v="DD- Oficina Asesora de Recursos Físicos e Infraestructura"/>
    <s v="Yiris Tovar Medina"/>
    <n v="22736411"/>
    <s v="DD- Oficina Asesora de Recursos Físicos e Infraestructura"/>
    <s v="N/A"/>
    <s v="N/A"/>
    <s v="N/A"/>
    <s v="Inversión"/>
    <n v="40832513"/>
    <n v="40832513"/>
    <s v="N/A"/>
    <n v="4268208"/>
    <n v="4268208"/>
    <n v="218225"/>
    <n v="832525"/>
    <n v="202300000000214"/>
    <d v="2025-10-14T00:00:00"/>
    <d v="2025-10-16T00:00:00"/>
    <s v="N/A"/>
    <s v="N/A"/>
    <s v="N/A"/>
    <s v="N/A"/>
    <s v="N/A"/>
    <n v="0"/>
    <s v="N/A"/>
    <n v="0"/>
    <s v="N/A"/>
    <n v="0"/>
    <s v="N/A"/>
    <n v="0"/>
    <s v="N/A"/>
    <n v="0"/>
    <s v="N/A"/>
    <n v="0"/>
    <n v="40832513"/>
    <n v="29877456"/>
    <n v="29877456"/>
    <n v="0"/>
    <n v="0"/>
    <d v="2026-07-31T00:00:00"/>
    <d v="2026-07-31T00:00:00"/>
    <n v="206"/>
    <s v="N/A"/>
    <s v="Bogotá D.C."/>
    <s v="Cumplimiento"/>
    <s v="33-47-101018861"/>
    <s v="Seguros del Estado S.A."/>
    <d v="2025-10-15T00:00:00"/>
    <s v="15/10/2025 - 31/01/2027"/>
    <d v="2025-10-15T00:00:00"/>
    <s v="Ninguna"/>
    <s v="En ejecución"/>
    <s v="Ingreso"/>
    <s v="N/A"/>
    <s v="INGENIERÍA INDUSTRIAL "/>
    <s v="N/A"/>
    <s v="Masculino"/>
    <s v="ferney.sanchez@jep.gov.co"/>
    <s v="https://community.secop.gov.co/Public/Tendering/ContractNoticePhases/View?PPI=CO1.PPI.42756639&amp;isFromPublicArea=True&amp;isModal=False"/>
    <s v="GESTIÓN_DE_SEGURIDAD_BIENES_Y_SERVICIOS"/>
    <s v="PROCESOS_DE_GESTIÓN"/>
    <s v="Dirección Administrativa y Financiera"/>
    <s v="Secretaría Ejecutiva"/>
    <n v="0"/>
  </r>
  <r>
    <n v="1966"/>
    <n v="80111611"/>
    <s v="JEP-1707-2025"/>
    <s v="JEP-CSPO-1675-2025"/>
    <s v="Mateo Ávila"/>
    <d v="2025-10-03T00:00:00"/>
    <s v="Sergio Alejandro Ramirez Fandiño"/>
    <x v="0"/>
    <s v="1. Prestación de servicios profesionales y de apoyo a la gestión"/>
    <s v="Cédula de Ciudadanía"/>
    <n v="1016024653"/>
    <n v="2"/>
    <s v="Persona Natural"/>
    <s v="Bogotá D.C."/>
    <s v="Prestar servicio de apoyo a la Oficina Asesora de Recursos Físicos e Infraestructura en la gestión integral del almacén e inventarios de la JEP."/>
    <s v="Ariadna Lorena Alfonso Sánchez (Encargada)"/>
    <s v="Dirección Administrativa y Financiera"/>
    <s v="DD- Oficina Asesora de Recursos Físicos e Infraestructura"/>
    <s v="Yiris Tovar Medina"/>
    <n v="22736411"/>
    <s v="DD- Oficina Asesora de Recursos Físicos e Infraestructura"/>
    <s v="N/A"/>
    <s v="N/A"/>
    <s v="N/A"/>
    <s v="Inversión"/>
    <n v="40832513"/>
    <n v="40832513"/>
    <s v="N/A"/>
    <n v="4268208"/>
    <n v="4268208"/>
    <n v="218325"/>
    <n v="832625"/>
    <n v="202300000000214"/>
    <d v="2025-10-14T00:00:00"/>
    <d v="2025-10-16T00:00:00"/>
    <s v="N/A"/>
    <s v="N/A"/>
    <s v="N/A"/>
    <s v="N/A"/>
    <s v="N/A"/>
    <n v="0"/>
    <s v="N/A"/>
    <n v="0"/>
    <s v="N/A"/>
    <n v="0"/>
    <s v="N/A"/>
    <n v="0"/>
    <s v="N/A"/>
    <n v="0"/>
    <s v="N/A"/>
    <n v="0"/>
    <n v="40832513"/>
    <n v="29877456"/>
    <n v="29877456"/>
    <n v="0"/>
    <n v="0"/>
    <d v="2026-07-31T00:00:00"/>
    <d v="2026-07-31T00:00:00"/>
    <n v="206"/>
    <s v="N/A"/>
    <s v="Bogotá D.C."/>
    <s v="Cumplimiento"/>
    <s v="33-47-101018856"/>
    <s v="Seguros del Estado S.A."/>
    <d v="2025-10-15T00:00:00"/>
    <s v="15/10/2025 - 31/01/2027"/>
    <d v="2025-10-15T00:00:00"/>
    <s v="Ninguna"/>
    <s v="En ejecución"/>
    <s v="Ingreso"/>
    <s v="N/A"/>
    <s v="SIN TÍTULO"/>
    <s v="N/A"/>
    <s v="Masculino"/>
    <s v="sergio.ramirez@jep.gov.co"/>
    <s v="https://community.secop.gov.co/Public/Tendering/ContractNoticePhases/View?PPI=CO1.PPI.42756643&amp;isFromPublicArea=True&amp;isModal=False"/>
    <s v="GESTIÓN_DE_SEGURIDAD_BIENES_Y_SERVICIOS"/>
    <s v="PROCESOS_DE_GESTIÓN"/>
    <s v="Dirección Administrativa y Financiera"/>
    <s v="Secretaría Ejecutiva"/>
    <n v="0"/>
  </r>
  <r>
    <n v="1967"/>
    <s v="80111620;93141506"/>
    <s v="JEP-1708-2025"/>
    <s v="JEP-CSPO-1676-2025"/>
    <s v="Mateo Ávila"/>
    <d v="2025-10-03T00:00:00"/>
    <s v="Mary Luz Zarate Carrillo"/>
    <x v="0"/>
    <s v="1. Prestación de servicios profesionales y de apoyo a la gestión"/>
    <s v="Cédula de Ciudadanía"/>
    <n v="1033689748"/>
    <n v="9"/>
    <s v="Persona Natural"/>
    <s v="Bogotá D.C."/>
    <s v="Prestar servicios profesionales a la Subdirección de Talento Humano, para la atención, administración y funcionamiento de las Salas Infantiles de la JEP, así como el apoyo en las actividades relacionadas con la planeación y ejecución del Plan de Bienestar y de la estrategia del Talento Humano."/>
    <s v="Ariadna Lorena Alfonso Sánchez (Encargada)"/>
    <s v="Dirección Administrativa y Financiera"/>
    <s v="DD- Subdirección de Talento Humano "/>
    <s v="Francy Elena Palomino Millán"/>
    <n v="31905812"/>
    <s v="DD- Subdirección de Talento Humano "/>
    <s v="José Luis Cubillos Pimentel; 1.018.464.073"/>
    <s v="N/A"/>
    <s v="N/A"/>
    <s v="Inversión"/>
    <n v="40832513"/>
    <n v="40832513"/>
    <s v="N/A"/>
    <n v="4268208"/>
    <n v="4268208"/>
    <n v="218425"/>
    <n v="832725"/>
    <n v="202300000000214"/>
    <d v="2025-10-14T00:00:00"/>
    <d v="2025-10-16T00:00:00"/>
    <s v="N/A"/>
    <s v="N/A"/>
    <s v="N/A"/>
    <s v="N/A"/>
    <s v="N/A"/>
    <n v="0"/>
    <s v="N/A"/>
    <n v="0"/>
    <s v="N/A"/>
    <n v="0"/>
    <s v="N/A"/>
    <n v="0"/>
    <s v="N/A"/>
    <n v="0"/>
    <s v="N/A"/>
    <n v="0"/>
    <n v="40832513"/>
    <n v="29877456"/>
    <n v="29877456"/>
    <n v="0"/>
    <n v="0"/>
    <d v="2026-07-31T00:00:00"/>
    <d v="2026-07-31T00:00:00"/>
    <n v="206"/>
    <s v="N/A"/>
    <s v="Bogotá D.C."/>
    <s v="Cumplimiento"/>
    <s v="63-45-101056255"/>
    <s v="Seguros del Estado S.A."/>
    <d v="2025-10-15T00:00:00"/>
    <s v="15/10/2025 - 31/01/2027"/>
    <d v="2025-10-15T00:00:00"/>
    <s v="Ninguna"/>
    <s v="En ejecución"/>
    <s v="Ingreso"/>
    <s v="N/A"/>
    <s v="LICENCIATURA EN EDUCACIÓN PREESCOLAR  "/>
    <s v="N/A"/>
    <s v="Femenino"/>
    <s v="mary.zarate@jep.gov.co"/>
    <s v="https://community.secop.gov.co/Public/Tendering/ContractNoticePhases/View?PPI=CO1.PPI.42784976&amp;isFromPublicArea=True&amp;isModal=False"/>
    <s v="GESTIÓN_DEL_TALENTO_HUMANO"/>
    <s v="PROCESOS_DE_GESTIÓN"/>
    <s v="Dirección Administrativa y Financiera"/>
    <s v="Secretaría Ejecutiva"/>
    <n v="0"/>
  </r>
  <r>
    <n v="1968"/>
    <s v="80161500;80111609;80111620;80111715"/>
    <s v="JEP-1709-2025"/>
    <s v="JEP-CSPO-1677-2025"/>
    <s v="Mateo Ávila"/>
    <d v="2025-10-03T00:00:00"/>
    <s v="Cristian Camilo Salcedo Ramos "/>
    <x v="0"/>
    <s v="1. Prestación de servicios profesionales y de apoyo a la gestión"/>
    <s v="Cédula de Ciudadanía"/>
    <n v="1022382102"/>
    <n v="2"/>
    <s v="Persona Natural"/>
    <s v="Bogotá D.C."/>
    <s v="Prestar servicios de apoyo administrativo para acompañar a la Subdirección de Talento Humano en el trámite de las situaciones administrativas a cargo de la dependencia, como parte de la gestión del talento humano."/>
    <s v="Juan David Olarte Torres"/>
    <s v="Dirección Administrativa y Financiera"/>
    <s v="DD- Subdirección de Talento Humano "/>
    <s v="Francy Elena Palomino Millán"/>
    <n v="31905812"/>
    <s v="DD- Subdirección de Talento Humano "/>
    <s v="José Luis Cubillos Pimentel; 1.018.464.073"/>
    <s v="N/A"/>
    <s v="N/A"/>
    <s v="Inversión"/>
    <n v="32666000"/>
    <n v="32666000"/>
    <s v="N/A"/>
    <n v="3414566"/>
    <n v="3414566"/>
    <n v="218525"/>
    <n v="845225"/>
    <n v="202300000000214"/>
    <d v="2025-10-16T00:00:00"/>
    <d v="2025-10-20T00:00:00"/>
    <s v="N/A"/>
    <s v="N/A"/>
    <s v="N/A"/>
    <s v="N/A"/>
    <s v="N/A"/>
    <n v="0"/>
    <s v="N/A"/>
    <n v="0"/>
    <s v="N/A"/>
    <n v="0"/>
    <s v="N/A"/>
    <n v="0"/>
    <s v="N/A"/>
    <n v="0"/>
    <s v="N/A"/>
    <n v="0"/>
    <n v="32666000"/>
    <n v="23901962"/>
    <n v="23901962"/>
    <n v="0"/>
    <n v="0"/>
    <d v="2026-07-31T00:00:00"/>
    <d v="2026-07-31T00:00:00"/>
    <n v="206"/>
    <s v="N/A"/>
    <s v="Bogotá D.C."/>
    <s v="Cumplimiento"/>
    <s v="63-45-101056312"/>
    <s v="Seguros del Estado S.A."/>
    <d v="2025-10-17T00:00:00"/>
    <s v="17/10/2025 - 31/01/2027"/>
    <d v="2025-10-20T00:00:00"/>
    <s v="Ninguna"/>
    <s v="En ejecución"/>
    <s v="Ingreso"/>
    <s v="N/A"/>
    <s v="TECNOLOGÍA EN ELECTRÓNICA"/>
    <s v="N/A"/>
    <s v="Masculino"/>
    <s v="cristian.salcedo@jep.gov.co"/>
    <s v="https://community.secop.gov.co/Public/Tendering/ContractNoticePhases/View?PPI=CO1.PPI.42785594&amp;isFromPublicArea=True&amp;isModal=False"/>
    <s v="GESTIÓN_DEL_TALENTO_HUMANO"/>
    <s v="PROCESOS_DE_GESTIÓN"/>
    <s v="Dirección Administrativa y Financiera"/>
    <s v="Secretaría Ejecutiva"/>
    <n v="0"/>
  </r>
  <r>
    <n v="1969"/>
    <s v="80101511;80111500;80111501_x000a_"/>
    <s v="JEP-1710-2025"/>
    <s v="JEP-CSPO-1678-2025"/>
    <s v="Mateo Ávila"/>
    <d v="2025-10-03T00:00:00"/>
    <s v="Beatriz Del Socorro García Polanco"/>
    <x v="0"/>
    <s v="1. Prestación de servicios profesionales y de apoyo a la gestión"/>
    <s v="Cédula de Ciudadanía"/>
    <n v="52086645"/>
    <n v="9"/>
    <s v="Persona Natural"/>
    <s v="Bogotá D.C."/>
    <s v="Prestar servicios profesionales para apoyar a la Subdirección de Talento Humano en el Sistema de Gestión de la Seguridad y Salud en el trabajo (SG-SST) en los diferentes órganos de la JEP."/>
    <s v="Juan David Olarte Torres"/>
    <s v="Dirección Administrativa y Financiera"/>
    <s v="DD- Subdirección de Talento Humano "/>
    <s v="Francy Elena Palomino Millán"/>
    <n v="31905812"/>
    <s v="DD- Subdirección de Talento Humano "/>
    <s v="José Luis Cubillos Pimentel; 1.018.464.073"/>
    <s v="N/A"/>
    <s v="N/A"/>
    <s v="Inversión"/>
    <n v="75131883"/>
    <n v="75131883"/>
    <s v="N/A"/>
    <n v="7853508"/>
    <n v="7853508"/>
    <n v="234525"/>
    <s v="_x0009_845325"/>
    <n v="202300000000214"/>
    <d v="2025-10-16T00:00:00"/>
    <d v="2025-10-17T00:00:00"/>
    <s v="N/A"/>
    <s v="N/A"/>
    <s v="N/A"/>
    <s v="N/A"/>
    <s v="N/A"/>
    <n v="0"/>
    <s v="N/A"/>
    <n v="0"/>
    <s v="N/A"/>
    <n v="0"/>
    <s v="N/A"/>
    <n v="0"/>
    <s v="N/A"/>
    <n v="0"/>
    <s v="N/A"/>
    <n v="0"/>
    <n v="75131883"/>
    <n v="54974556"/>
    <n v="54974556"/>
    <n v="0"/>
    <n v="0"/>
    <d v="2026-07-31T00:00:00"/>
    <d v="2026-07-31T00:00:00"/>
    <n v="206"/>
    <s v="N/A"/>
    <s v="Bogotá D.C."/>
    <s v="Cumplimiento"/>
    <s v="460-47-994000092035"/>
    <s v="Aseguradora Solidaria de Colombia"/>
    <d v="2025-10-17T00:00:00"/>
    <s v="16/10/2025 - 31/01/2027"/>
    <d v="2025-10-17T00:00:00"/>
    <s v="Ninguna"/>
    <s v="En ejecución"/>
    <s v="Ingreso"/>
    <s v="N/A"/>
    <s v="INGENIERIA INDUSTRIAL"/>
    <s v="N/A"/>
    <s v="Femenino"/>
    <s v="beatriz.garcia@jep.gov.co"/>
    <s v="https://community.secop.gov.co/Public/Tendering/ContractNoticePhases/View?PPI=CO1.PPI.42786891&amp;isFromPublicArea=True&amp;isModal=False"/>
    <s v="GESTIÓN_DEL_TALENTO_HUMANO"/>
    <s v="PROCESOS_DE_GESTIÓN"/>
    <s v="Dirección Administrativa y Financiera"/>
    <s v="Secretaría Ejecutiva"/>
    <n v="0"/>
  </r>
  <r>
    <n v="1971"/>
    <n v="80121704"/>
    <s v="JEP-1711-2025"/>
    <s v="JEP-CSPO-1679-2025"/>
    <s v="Juan Camilo González "/>
    <d v="2025-10-03T00:00:00"/>
    <s v="Paula Andrea Vellojin Ojeda"/>
    <x v="0"/>
    <s v="1. Prestación de servicios profesionales y de apoyo a la gestión"/>
    <s v="Cédula de Ciudadanía"/>
    <n v="1068666462"/>
    <n v="6"/>
    <s v="Persona Natural"/>
    <s v="Montería "/>
    <s v="Prestación de servicios profesionales para apoyar al grupo de apoyo legal y administrativo  en la proyección, elaboración y revisión de los actos administrativos que firma el Director de la UIA."/>
    <s v="Claudia Liliana Erazo Maldonado"/>
    <s v="Subsecretaría Ejecutiva"/>
    <s v="I- Unidad de Investigación y Acusación- UIA"/>
    <s v="Oscar Alfonso Tellez Valenzuela"/>
    <n v="1068666462"/>
    <s v="I- Unidad de Investigación y Acusación - UIA"/>
    <s v="N/A"/>
    <s v="N/A"/>
    <s v="N/A"/>
    <s v="Inversión"/>
    <n v="52265633"/>
    <n v="52265633"/>
    <s v="N/A"/>
    <n v="5463307"/>
    <n v="5463307"/>
    <n v="218725"/>
    <n v="882525"/>
    <n v="2022011000057"/>
    <d v="2025-10-23T00:00:00"/>
    <d v="2025-10-27T00:00:00"/>
    <s v="N/A"/>
    <s v="N/A"/>
    <s v="N/A"/>
    <s v="N/A"/>
    <s v="N/A"/>
    <n v="0"/>
    <s v="N/A"/>
    <n v="0"/>
    <s v="N/A"/>
    <n v="0"/>
    <s v="N/A"/>
    <n v="0"/>
    <s v="N/A"/>
    <n v="0"/>
    <s v="N/A"/>
    <n v="0"/>
    <n v="52265633"/>
    <n v="38243149"/>
    <n v="38243149"/>
    <n v="0"/>
    <n v="0"/>
    <d v="2026-07-31T00:00:00"/>
    <d v="2026-07-31T00:00:00"/>
    <n v="206"/>
    <s v="N/A"/>
    <s v="Bogotá D.C."/>
    <s v="Cumplimiento"/>
    <s v="37-47-101006050"/>
    <s v="Seguros del Estado S.A."/>
    <d v="2025-10-24T00:00:00"/>
    <s v="23/10/2025 - 31/01/2027"/>
    <d v="2025-10-27T00:00:00"/>
    <s v="Ninguna"/>
    <s v="En ejecución"/>
    <s v="Ingreso"/>
    <s v="N/A"/>
    <s v="DERECHO "/>
    <s v="N/A"/>
    <s v="Femenino"/>
    <s v="paula.vellojin@jep.gov.co"/>
    <s v="https://community.secop.gov.co/Public/Tendering/ContractNoticePhases/View?PPI=CO1.PPI.43021485&amp;isFromPublicArea=True&amp;isModal=False"/>
    <s v="SOPORTE_PARA_LA_ADMINISTRACIÓN_DE_JUSTICIA"/>
    <s v="PROCESOS_MISIONALES"/>
    <s v="Unidad de Investigación y Acusación- UIA"/>
    <s v="Unidad de Investigación y Acusación- UIA"/>
    <n v="0"/>
  </r>
  <r>
    <n v="1985"/>
    <n v="93141507"/>
    <s v="JEP-1712-2025"/>
    <s v="JEP-CSPO-1680-2025"/>
    <s v="Cristian Orjuela"/>
    <d v="2025-10-03T00:00:00"/>
    <s v="Lina Margarita Martinez Patiño  "/>
    <x v="0"/>
    <s v="1. Prestación de servicios profesionales y de apoyo a la gestión"/>
    <s v="Cédula de Ciudadanía"/>
    <n v="39584345"/>
    <n v="3"/>
    <s v="Persona Natural"/>
    <s v="Bogotá D.C."/>
    <s v="Prestar servicios profesionales para apoyar al grupo de enfoque de género y enfoque diferencial en la implementación y consolidación del modelo participativo de reparaciones tempranas construido conjuntamente entre la UIA y las víctimas."/>
    <s v="Claudia Liliana Erazo Maldonado"/>
    <s v="Subsecretaría Ejecutiva"/>
    <s v="I- Unidad de Investigación y Acusación- UIA"/>
    <s v="Luz Helena Morales Garay"/>
    <n v="51872606"/>
    <s v="I- Unidad de Investigación y Acusación - UIA"/>
    <s v="N/A"/>
    <s v="N/A"/>
    <s v="N/A"/>
    <s v="Inversión"/>
    <n v="119231074"/>
    <n v="119231074"/>
    <s v="N/A"/>
    <n v="12463179"/>
    <n v="12463179"/>
    <n v="219025"/>
    <n v="900825"/>
    <n v="2022011000057"/>
    <d v="2025-10-31T00:00:00"/>
    <d v="2025-11-04T00:00:00"/>
    <s v="Natalia Duarte Caceres"/>
    <s v="Cédula de ciudadanía"/>
    <n v="1020725076"/>
    <n v="5"/>
    <d v="2025-12-03T00:00:00"/>
    <n v="0"/>
    <s v="N/A"/>
    <n v="0"/>
    <s v="N/A"/>
    <n v="0"/>
    <s v="N/A"/>
    <n v="0"/>
    <s v="N/A"/>
    <n v="0"/>
    <s v="N/A"/>
    <n v="0"/>
    <n v="119231074"/>
    <n v="87242253"/>
    <n v="87242253"/>
    <n v="0"/>
    <n v="0"/>
    <d v="2026-07-31T00:00:00"/>
    <d v="2026-07-31T00:00:00"/>
    <n v="206"/>
    <s v="N/A"/>
    <s v="Bogotá D.C."/>
    <s v="Cumplimiento; Cumplimiento"/>
    <s v="37-47-101006080; 14-45-101130876"/>
    <s v="Seguros del Estado S.A.; Seguros del Estado S.A."/>
    <s v="31/10/2025; 04/12/2025"/>
    <s v="31/10/2025 - 31/01/027; 02/12/2025 - 3/02/2027"/>
    <s v="4/11/2025; 2/12/2025"/>
    <s v="El 2/12/2025 se publicó la cesión del contrato a Natalia Duarte Ceceres"/>
    <s v="En ejecución"/>
    <s v="Cesión"/>
    <s v="N/A"/>
    <s v="SOCIOLOGÍA; GOBIERNO Y RELACIONES INTERNACIONALES"/>
    <s v="N/A; N/A"/>
    <s v="Masculino; Femenino"/>
    <s v="natalia.duarte@jep.gov.co"/>
    <s v="https://community.secop.gov.co/Public/Tendering/ContractNoticePhases/View?PPI=CO1.PPI.42822466&amp;isFromPublicArea=True&amp;isModal=False"/>
    <s v="SOPORTE_PARA_LA_ADMINISTRACIÓN_DE_JUSTICIA"/>
    <s v="PROCESOS_MISIONALES"/>
    <s v="Unidad de Investigación y Acusación- UIA"/>
    <s v="Unidad de Investigación y Acusación- UIA"/>
    <n v="0"/>
  </r>
  <r>
    <n v="1403"/>
    <n v="80121704"/>
    <s v="JEP-1713-2025"/>
    <s v="JEP-CSPO-1681-2025."/>
    <s v="Nina Cárdenas"/>
    <d v="2025-10-03T00:00:00"/>
    <s v="Sergio Mateo Ávila Nausa"/>
    <x v="0"/>
    <s v="1. Prestación de servicios profesionales y de apoyo a la gestión"/>
    <s v="Cédula de Ciudadanía"/>
    <n v="1077086054"/>
    <n v="8"/>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22325"/>
    <n v="895425"/>
    <n v="2022011000068"/>
    <d v="2025-10-30T00:00:00"/>
    <d v="2025-11-05T00:00:00"/>
    <s v="N/A"/>
    <s v="N/A"/>
    <s v="N/A"/>
    <s v="N/A"/>
    <s v="N/A"/>
    <n v="0"/>
    <s v="N/A"/>
    <n v="0"/>
    <s v="N/A"/>
    <n v="0"/>
    <s v="N/A"/>
    <n v="0"/>
    <s v="N/A"/>
    <n v="0"/>
    <s v="N/A"/>
    <n v="0"/>
    <n v="95368906"/>
    <n v="75291258"/>
    <n v="75291258"/>
    <n v="0"/>
    <n v="0"/>
    <d v="2026-07-31T00:00:00"/>
    <d v="2026-07-31T00:00:00"/>
    <n v="206"/>
    <s v="N/A"/>
    <s v="Bogotá D.C."/>
    <s v="Cumplimiento"/>
    <s v="14-47-101045857"/>
    <s v="Seguros del Estado S.A."/>
    <d v="2025-11-04T00:00:00"/>
    <s v="05/11/025 - 31/01/2027"/>
    <d v="2025-11-04T00:00:00"/>
    <s v="Ninguna"/>
    <s v="En ejecución"/>
    <s v="Ingreso"/>
    <s v="N/A"/>
    <s v="DERECHO "/>
    <s v="N/A"/>
    <s v="Masculino"/>
    <s v="sergio.avila@jep.gov.co"/>
    <s v="https://community.secop.gov.co/Public/Tendering/ContractNoticePhases/View?PPI=CO1.PPI.42994459&amp;isFromPublicArea=True&amp;isModal=False"/>
    <s v="GESTIÓN_CONTRACTUAL"/>
    <s v="PROCESOS_DE_GESTIÓN"/>
    <s v="Dirección de Asuntos Jurídicos"/>
    <s v="Secretaría Ejecutiva"/>
    <n v="0"/>
  </r>
  <r>
    <n v="1404"/>
    <n v="93151507"/>
    <s v="JEP-1714-2025"/>
    <s v="JEP-CSPO-1682-2025"/>
    <s v="Nina Cárdenas"/>
    <d v="2025-10-03T00:00:00"/>
    <s v="Ana Maria Angel Gordillo "/>
    <x v="0"/>
    <s v="1. Prestación de servicios profesionales y de apoyo a la gestión"/>
    <s v="Cédula de Ciudadanía"/>
    <n v="1014189865"/>
    <n v="8"/>
    <s v="Persona Natural"/>
    <s v="Bogotá D.C."/>
    <s v="Prestar servicios profesionales para apoyar a la Subdirección de Contratación de la JEP,  en la preparación de insumos para respuestas a requerimientos, informes, reportes y demás solicitudes internas y de entes de control relacionadas con la gestión contractual de la Entidad."/>
    <s v="Jairo Ernesto Arias Orjuela"/>
    <s v="Dirección de Asuntos Jurídicos"/>
    <s v="EE- Subdirección de Contratación "/>
    <s v="Fabio Leonardo Muñoz Sarmiento"/>
    <n v="80769053"/>
    <s v="EE- Subdirección de Contratación "/>
    <s v="N/A"/>
    <s v="N/A"/>
    <s v="N/A"/>
    <s v="Inversión"/>
    <n v="67606228"/>
    <n v="67606228"/>
    <s v="N/A"/>
    <n v="7624765"/>
    <n v="7624765"/>
    <n v="222425"/>
    <n v="881825"/>
    <n v="2022011000068"/>
    <d v="2025-10-22T00:00:00"/>
    <d v="2025-11-05T00:00:00"/>
    <s v="N/A"/>
    <s v="N/A"/>
    <s v="N/A"/>
    <s v="N/A"/>
    <s v="N/A"/>
    <n v="0"/>
    <s v="N/A"/>
    <n v="0"/>
    <s v="N/A"/>
    <n v="0"/>
    <s v="N/A"/>
    <n v="0"/>
    <s v="N/A"/>
    <n v="0"/>
    <s v="N/A"/>
    <n v="0"/>
    <n v="67606228"/>
    <n v="53373355"/>
    <n v="53373355"/>
    <n v="0"/>
    <n v="0"/>
    <d v="2026-07-31T00:00:00"/>
    <d v="2026-07-31T00:00:00"/>
    <n v="206"/>
    <s v="N/A"/>
    <s v="Bogotá D.C."/>
    <s v="Cumplimiento"/>
    <s v="14-47-101045634"/>
    <s v="Seguros del Estado S.A."/>
    <d v="2025-10-22T00:00:00"/>
    <s v="04/11/2025 - 31/01/2027"/>
    <d v="2025-10-29T00:00:00"/>
    <s v="Ninguna"/>
    <s v="En ejecución"/>
    <s v="Ingreso"/>
    <s v="N/A"/>
    <s v="ADMINISTRACIÓN PUBLICA "/>
    <s v="ARTES ESCÉNICAS"/>
    <s v="Femenino"/>
    <s v="ana.angel@jep.gov.co"/>
    <s v="https://community.secop.gov.co/Public/Tendering/ContractNoticePhases/View?PPI=CO1.PPI.42860776&amp;isFromPublicArea=True&amp;isModal=False"/>
    <s v="GESTIÓN_CONTRACTUAL"/>
    <s v="PROCESOS_DE_GESTIÓN"/>
    <s v="Dirección de Asuntos Jurídicos"/>
    <s v="Secretaría Ejecutiva"/>
    <n v="0"/>
  </r>
  <r>
    <n v="1405"/>
    <s v=" 80121704"/>
    <s v="JEP-1715-2025"/>
    <s v="JEP-CSPO-1683-2025"/>
    <s v="Nina Cárdenas"/>
    <d v="2025-10-03T00:00:00"/>
    <s v="Vanessa Camila Jimenez Rojas"/>
    <x v="0"/>
    <s v="1. Prestación de servicios profesionales y de apoyo a la gestión"/>
    <s v="Cédula de Ciudadanía"/>
    <n v="1100957817"/>
    <n v="1"/>
    <s v="Persona Natural"/>
    <s v="Bogotá D.C."/>
    <s v="Prestar servicios profesionales para apoyar y acompañar la gestión jurídica de la subdirección de contratación en los diferentes procesos, trámites y gestiones que le sean asignados."/>
    <s v="Jairo Ernesto Arias Orjuela"/>
    <s v="Dirección de Asuntos Jurídicos"/>
    <s v="EE- Subdirección de Contratación "/>
    <s v="Fabio Leonardo Muñoz Sarmiento"/>
    <n v="80769053"/>
    <s v="EE- Subdirección de Contratación "/>
    <s v="N/A"/>
    <s v="N/A"/>
    <s v="N/A"/>
    <s v="Inversión"/>
    <n v="104451654"/>
    <n v="104451654"/>
    <s v="N/A"/>
    <n v="11780263"/>
    <n v="11780263"/>
    <n v="222525"/>
    <n v="909925"/>
    <n v="2022011000068"/>
    <d v="2025-11-04T00:00:00"/>
    <d v="2025-11-05T00:00:00"/>
    <s v="N/A"/>
    <s v="N/A"/>
    <s v="N/A"/>
    <s v="N/A"/>
    <s v="N/A"/>
    <n v="0"/>
    <s v="N/A"/>
    <n v="0"/>
    <s v="N/A"/>
    <n v="0"/>
    <s v="N/A"/>
    <n v="0"/>
    <s v="N/A"/>
    <n v="0"/>
    <s v="N/A"/>
    <n v="0"/>
    <n v="104451654"/>
    <n v="82461841"/>
    <n v="82461841"/>
    <n v="0"/>
    <n v="0"/>
    <d v="2026-07-31T00:00:00"/>
    <d v="2026-07-31T00:00:00"/>
    <n v="206"/>
    <s v="N/A"/>
    <s v="Bogotá D.C."/>
    <s v="Cumplimiento"/>
    <s v="21-45-101498879"/>
    <s v="Seguros del Estado S.A."/>
    <d v="2025-11-04T00:00:00"/>
    <s v="05/11/2025 - 1/02/2027"/>
    <d v="2025-11-04T00:00:00"/>
    <s v="Ninguna"/>
    <s v="En ejecución"/>
    <s v="Ingreso"/>
    <s v="N/A"/>
    <s v="DERECHO "/>
    <s v="N/A"/>
    <s v="Femenino"/>
    <s v="vanessa.jimenez@jep.gov.co"/>
    <s v="https://community.secop.gov.co/Public/Tendering/ContractNoticePhases/View?PPI=CO1.PPI.42874724&amp;isFromPublicArea=True&amp;isModal=False"/>
    <s v="GESTIÓN_CONTRACTUAL"/>
    <s v="PROCESOS_DE_GESTIÓN"/>
    <s v="Dirección de Asuntos Jurídicos"/>
    <s v="Secretaría Ejecutiva"/>
    <n v="0"/>
  </r>
  <r>
    <n v="1407"/>
    <s v=" 80121704"/>
    <s v="JEP-1716-2025"/>
    <s v="JEP-CSPO-1716-2025"/>
    <s v="Nina Cárdenas"/>
    <d v="2025-10-03T00:00:00"/>
    <s v="Juan Camilo González Méndez"/>
    <x v="0"/>
    <s v="1. Prestación de servicios profesionales y de apoyo a la gestión"/>
    <s v="Cédula de Ciudadanía"/>
    <n v="5827713"/>
    <n v="1"/>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22725"/>
    <n v="910025"/>
    <n v="2022011000068"/>
    <d v="2025-11-04T00:00:00"/>
    <d v="2025-11-05T00:00:00"/>
    <s v="N/A"/>
    <s v="N/A"/>
    <s v="N/A"/>
    <s v="N/A"/>
    <s v="N/A"/>
    <n v="0"/>
    <s v="N/A"/>
    <n v="0"/>
    <s v="N/A"/>
    <n v="0"/>
    <s v="N/A"/>
    <n v="0"/>
    <s v="N/A"/>
    <n v="0"/>
    <s v="N/A"/>
    <n v="0"/>
    <n v="95368906"/>
    <n v="75291258"/>
    <n v="75291258"/>
    <n v="0"/>
    <n v="0"/>
    <d v="2026-07-31T00:00:00"/>
    <d v="2026-07-31T00:00:00"/>
    <n v="206"/>
    <s v="N/A"/>
    <s v="Bogotá D.C."/>
    <s v="Cumplimiento"/>
    <s v="BCH-100047149"/>
    <s v="Compañía Mundial de Seguros S.A."/>
    <d v="2025-11-04T00:00:00"/>
    <s v="05/11/2025 - 31/01/2027"/>
    <d v="2025-11-05T00:00:00"/>
    <s v="Ninguna"/>
    <s v="En ejecución"/>
    <s v="Ingreso"/>
    <s v="N/A"/>
    <s v="DERECHO "/>
    <s v="N/A"/>
    <s v="Masculino"/>
    <s v="juanc.gonzalezm@jep.gov.co"/>
    <s v="https://community.secop.gov.co/Public/Tendering/ContractNoticePhases/View?PPI=CO1.PPI.42871780&amp;isFromPublicArea=True&amp;isModal=False"/>
    <s v="GESTIÓN_CONTRACTUAL"/>
    <s v="PROCESOS_DE_GESTIÓN"/>
    <s v="Dirección de Asuntos Jurídicos"/>
    <s v="Secretaría Ejecutiva"/>
    <n v="0"/>
  </r>
  <r>
    <n v="1408"/>
    <s v=" 80121704"/>
    <s v="JEP-1717-2025"/>
    <s v="JEP-CSPO-1685-2025"/>
    <s v="Nina Cárdenas"/>
    <d v="2025-10-03T00:00:00"/>
    <s v="Arinson Armando Ruiz Utria"/>
    <x v="0"/>
    <s v="1. Prestación de servicios profesionales y de apoyo a la gestión"/>
    <s v="Cédula de Ciudadanía"/>
    <n v="1118815051"/>
    <n v="3"/>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22825"/>
    <n v="881925"/>
    <n v="2022011000068"/>
    <d v="2025-10-22T00:00:00"/>
    <d v="2025-11-05T00:00:00"/>
    <s v="N/A"/>
    <s v="N/A"/>
    <s v="N/A"/>
    <s v="N/A"/>
    <s v="N/A"/>
    <n v="0"/>
    <s v="N/A"/>
    <n v="0"/>
    <s v="N/A"/>
    <n v="0"/>
    <s v="N/A"/>
    <n v="0"/>
    <s v="N/A"/>
    <n v="0"/>
    <s v="N/A"/>
    <n v="0"/>
    <n v="95368906"/>
    <n v="75291258"/>
    <n v="75291258"/>
    <n v="0"/>
    <n v="0"/>
    <d v="2026-07-31T00:00:00"/>
    <d v="2026-07-31T00:00:00"/>
    <n v="206"/>
    <s v="N/A"/>
    <s v="Bogotá D.C."/>
    <s v="Cumplimiento"/>
    <s v="11-47-101039850"/>
    <s v="Seguros del Estado S.A."/>
    <d v="2025-10-23T00:00:00"/>
    <s v="22/10/2025 - 10/02/2027"/>
    <d v="2025-10-28T00:00:00"/>
    <s v="Ninguna"/>
    <s v="En ejecución"/>
    <s v="Ingreso"/>
    <s v="N/A"/>
    <s v="DERECHO "/>
    <s v="N/A"/>
    <s v="Masculino"/>
    <s v="arinson.ruiz@jep.gov.co"/>
    <s v="https://community.secop.gov.co/Public/Tendering/ContractNoticePhases/View?PPI=CO1.PPI.42861726&amp;isFromPublicArea=True&amp;isModal=False"/>
    <s v="GESTIÓN_CONTRACTUAL"/>
    <s v="PROCESOS_DE_GESTIÓN"/>
    <s v="Dirección de Asuntos Jurídicos"/>
    <s v="Secretaría Ejecutiva"/>
    <n v="0"/>
  </r>
  <r>
    <n v="1409"/>
    <s v=" 80121704"/>
    <s v="JEP-1718-2025"/>
    <s v="JEP-CSPO-1686-2025"/>
    <s v="Nina Cárdenas"/>
    <d v="2025-10-03T00:00:00"/>
    <s v="Johanna Elizabeth Duarte García"/>
    <x v="0"/>
    <s v="1. Prestación de servicios profesionales y de apoyo a la gestión"/>
    <s v=" Cédula de ciudadanía "/>
    <n v="52513699"/>
    <n v="9"/>
    <s v=" Persona Natural "/>
    <s v=" Bogotá D.C. "/>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88556847"/>
    <n v="88556847"/>
    <s v="N/A"/>
    <n v="10755893"/>
    <n v="10755893"/>
    <n v="222925"/>
    <n v="1001925"/>
    <n v="2022011000068"/>
    <d v="2025-11-28T00:00:00"/>
    <d v="2025-12-01T00:00:00"/>
    <s v="N/A"/>
    <s v="N/A"/>
    <s v="N/A"/>
    <s v="N/A"/>
    <s v="N/A"/>
    <n v="0"/>
    <s v="N/A"/>
    <n v="0"/>
    <s v="N/A"/>
    <n v="0"/>
    <s v="N/A"/>
    <n v="0"/>
    <s v="N/A"/>
    <n v="0"/>
    <s v="N/A"/>
    <n v="0"/>
    <n v="88556847"/>
    <n v="75291251"/>
    <n v="75291251"/>
    <n v="0"/>
    <n v="0"/>
    <d v="2026-07-31T00:00:00"/>
    <d v="2026-07-31T00:00:00"/>
    <m/>
    <s v="N/A"/>
    <s v="Bogotá D.C."/>
    <s v="Cumplimiento"/>
    <s v="33-44-101270162"/>
    <s v="Seguros del Estado S.A."/>
    <d v="2025-12-01T00:00:00"/>
    <s v="27/11/2025 - 31/01/2025"/>
    <d v="2025-12-01T00:00:00"/>
    <s v="Ninguna"/>
    <s v="En ejecución"/>
    <s v="Ingreso"/>
    <s v="N/A"/>
    <s v="DERECHO "/>
    <s v="N/A"/>
    <s v="Femenino"/>
    <s v="johanna.duarte@jep.gov.co"/>
    <s v="https://community.secop.gov.co/Public/Tendering/ContractNoticePhases/View?PPI=CO1.PPI.43803995&amp;isFromPublicArea=True&amp;isModal=False"/>
    <s v="GESTIÓN_CONTRACTUAL"/>
    <s v="PROCESOS_DE_GESTIÓN"/>
    <s v="Dirección de Asuntos Jurídicos"/>
    <s v="Secretaría Ejecutiva"/>
    <n v="0"/>
  </r>
  <r>
    <n v="1410"/>
    <s v=" 80121704"/>
    <s v="JEP-1719-2025"/>
    <s v="JEP-CSPO-1687-2025"/>
    <s v="Nina Cárdenas"/>
    <d v="2025-10-03T00:00:00"/>
    <s v="Cristian Felipe Orjuela González"/>
    <x v="0"/>
    <s v="1. Prestación de servicios profesionales y de apoyo a la gestión"/>
    <s v="Cédula de Ciudadanía"/>
    <n v="1032459221"/>
    <n v="1"/>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23025"/>
    <n v="882025"/>
    <n v="2022011000068"/>
    <d v="2025-10-22T00:00:00"/>
    <d v="2025-11-05T00:00:00"/>
    <s v="N/A"/>
    <s v="N/A"/>
    <s v="N/A"/>
    <s v="N/A"/>
    <s v="N/A"/>
    <n v="0"/>
    <s v="N/A"/>
    <n v="0"/>
    <s v="N/A"/>
    <n v="0"/>
    <s v="N/A"/>
    <n v="0"/>
    <s v="N/A"/>
    <n v="0"/>
    <s v="N/A"/>
    <n v="0"/>
    <n v="95368906"/>
    <n v="75291258"/>
    <n v="75291258"/>
    <n v="0"/>
    <n v="0"/>
    <d v="2026-07-31T00:00:00"/>
    <d v="2026-07-31T00:00:00"/>
    <n v="206"/>
    <s v="N/A"/>
    <s v="Bogotá D.C."/>
    <s v="Cumplimiento"/>
    <s v="18-47-101011733"/>
    <s v="Seguros del Estado S.A."/>
    <d v="2025-10-23T00:00:00"/>
    <s v="23/10/2025 - 05/02/2027"/>
    <d v="2025-10-29T00:00:00"/>
    <s v="Ninguna"/>
    <s v="En ejecución"/>
    <s v="Ingreso"/>
    <s v="N/A"/>
    <s v="DERECHO "/>
    <s v="N/A"/>
    <s v="Masculino"/>
    <s v="cristian.orjuela@jep.gov.co"/>
    <s v="https://community.secop.gov.co/Public/Tendering/ContractNoticePhases/View?PPI=CO1.PPI.42861485&amp;isFromPublicArea=True&amp;isModal=False"/>
    <s v="GESTIÓN_CONTRACTUAL"/>
    <s v="PROCESOS_DE_GESTIÓN"/>
    <s v="Dirección de Asuntos Jurídicos"/>
    <s v="Secretaría Ejecutiva"/>
    <n v="0"/>
  </r>
  <r>
    <n v="1697"/>
    <n v="93151507"/>
    <s v="JEP-1720-2025"/>
    <s v="JEP-CSPO-1688-2025"/>
    <s v="Nina Cárdenas"/>
    <d v="2025-10-03T00:00:00"/>
    <s v="Javier Adolfo Castellanos Gómez "/>
    <x v="0"/>
    <s v="1. Prestación de servicios profesionales y de apoyo a la gestión"/>
    <s v="Cédula de Ciudadanía"/>
    <n v="1010172321"/>
    <n v="4"/>
    <s v="Persona Natural"/>
    <s v="Bogotá D.C."/>
    <s v="Prestar servicios profesionales para acompañar a la Dirección de Asuntos Jurídicos en el seguimiento y elaboración de respuestas y reportes relacionados con la gestión estratégica de planeación de la dependencia y de las areas a su cargo."/>
    <s v="Jairo Ernesto Arias Orjuela"/>
    <s v="Dirección de Asuntos Jurídicos"/>
    <s v="EE- Subdirección de Contratación "/>
    <s v="Fabio Leonardo Muñoz Sarmiento"/>
    <n v="80769053"/>
    <s v="EE- Subdirección de Contratación "/>
    <s v="N/A"/>
    <s v="N/A"/>
    <s v="N/A"/>
    <s v="Inversión"/>
    <n v="67606228"/>
    <n v="67606228"/>
    <s v="N/A"/>
    <n v="7624765"/>
    <n v="7624765"/>
    <n v="235925"/>
    <n v="868225"/>
    <n v="2022011000068"/>
    <d v="2025-10-22T00:00:00"/>
    <d v="2025-11-05T00:00:00"/>
    <s v="N/A"/>
    <s v="N/A"/>
    <s v="N/A"/>
    <s v="N/A"/>
    <s v="N/A"/>
    <n v="0"/>
    <s v="N/A"/>
    <n v="0"/>
    <s v="N/A"/>
    <n v="0"/>
    <s v="N/A"/>
    <n v="0"/>
    <s v="N/A"/>
    <n v="0"/>
    <s v="N/A"/>
    <n v="0"/>
    <n v="67606228"/>
    <n v="53373355"/>
    <n v="53373355"/>
    <n v="0"/>
    <n v="0"/>
    <d v="2026-07-31T00:00:00"/>
    <d v="2026-07-31T00:00:00"/>
    <n v="206"/>
    <s v="N/A"/>
    <s v="Bogotá D.C."/>
    <s v="Cumplimiento"/>
    <s v="14-47-101045721"/>
    <s v="Seguros del Estado S.A."/>
    <d v="2025-10-27T00:00:00"/>
    <s v="05/11/2025 - 31/01/2027"/>
    <d v="2025-10-29T00:00:00"/>
    <s v="Ninguna"/>
    <s v="En ejecución"/>
    <s v="Ingreso"/>
    <s v="N/A"/>
    <s v="INGENIERÍA INDUSTRIAL "/>
    <s v="N/A"/>
    <s v="Masculino"/>
    <s v="javier.castellanos@jep.gov.co"/>
    <s v="https://community.secop.gov.co/Public/Tendering/ContractNoticePhases/View?PPI=CO1.PPI.42871029&amp;isFromPublicArea=True&amp;isModal=False"/>
    <s v="GESTIÓN_CONTRACTUAL"/>
    <s v="PROCESOS_DE_GESTIÓN"/>
    <s v="Dirección de Asuntos Jurídicos"/>
    <s v="Secretaría Ejecutiva"/>
    <n v="0"/>
  </r>
  <r>
    <n v="1698"/>
    <s v=" 80121704"/>
    <s v="JEP-1721-2025"/>
    <s v="JEP-CSPO-1689-2025"/>
    <s v="Nina Cárdenas"/>
    <d v="2025-10-03T00:00:00"/>
    <s v="Mónica Cristina Muñoz Figueroa"/>
    <x v="0"/>
    <s v="1. Prestación de servicios profesionales y de apoyo a la gestión"/>
    <s v="Cédula de Ciudadanía"/>
    <n v="1010172444"/>
    <n v="1"/>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36025"/>
    <n v="877625"/>
    <n v="2022011000068"/>
    <d v="2025-10-23T00:00:00"/>
    <d v="2025-11-05T00:00:00"/>
    <s v="N/A"/>
    <s v="N/A"/>
    <s v="N/A"/>
    <s v="N/A"/>
    <s v="N/A"/>
    <n v="0"/>
    <s v="N/A"/>
    <n v="0"/>
    <s v="N/A"/>
    <n v="0"/>
    <s v="N/A"/>
    <n v="0"/>
    <s v="N/A"/>
    <n v="0"/>
    <s v="N/A"/>
    <n v="0"/>
    <n v="95368906"/>
    <n v="75291258"/>
    <n v="75291258"/>
    <n v="0"/>
    <n v="0"/>
    <d v="2026-07-31T00:00:00"/>
    <d v="2026-07-31T00:00:00"/>
    <n v="206"/>
    <s v="N/A"/>
    <s v="Bogotá D.C."/>
    <s v="Cumplimiento"/>
    <s v="14-47-101045748"/>
    <s v="Seguros del Estado S.A."/>
    <d v="2025-10-28T00:00:00"/>
    <s v="05/11/2025 - 31/01/2027"/>
    <d v="2025-10-29T00:00:00"/>
    <s v="Ninguna"/>
    <s v="En ejecución"/>
    <s v="Ingreso"/>
    <s v="N/A"/>
    <s v="DERECHO "/>
    <s v="N/A"/>
    <s v="Femenino"/>
    <s v="monica.munoz@jep.gov.co"/>
    <s v="https://community.secop.gov.co/Public/Tendering/ContractNoticePhases/View?PPI=CO1.PPI.42904668&amp;isFromPublicArea=True&amp;isModal=False"/>
    <s v="GESTIÓN_CONTRACTUAL"/>
    <s v="PROCESOS_DE_GESTIÓN"/>
    <s v="Dirección de Asuntos Jurídicos"/>
    <s v="Secretaría Ejecutiva"/>
    <n v="0"/>
  </r>
  <r>
    <n v="1699"/>
    <n v="93151507"/>
    <s v="JEP-1722-2025"/>
    <s v="JEP-CSPO-1690-2025"/>
    <s v="Nina Cárdenas"/>
    <d v="2025-10-03T00:00:00"/>
    <s v="Gisela Katherine Velásquez Franco"/>
    <x v="0"/>
    <s v="1. Prestación de servicios profesionales y de apoyo a la gestión"/>
    <s v="Cédula de Ciudadanía"/>
    <n v="52938647"/>
    <n v="0"/>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37844762"/>
    <n v="37844762"/>
    <s v="N/A"/>
    <n v="4268208"/>
    <n v="4268208"/>
    <n v="201125"/>
    <s v="_x0009_882125"/>
    <n v="2022011000068"/>
    <d v="2025-10-22T00:00:00"/>
    <d v="2025-11-05T00:00:00"/>
    <s v="N/A"/>
    <s v="N/A"/>
    <s v="N/A"/>
    <s v="N/A"/>
    <s v="N/A"/>
    <n v="0"/>
    <s v="N/A"/>
    <n v="0"/>
    <s v="N/A"/>
    <n v="0"/>
    <s v="N/A"/>
    <n v="0"/>
    <s v="N/A"/>
    <n v="0"/>
    <s v="N/A"/>
    <n v="0"/>
    <n v="37844762"/>
    <n v="29877456"/>
    <n v="29877456"/>
    <n v="0"/>
    <n v="0"/>
    <d v="2026-07-31T00:00:00"/>
    <d v="2026-07-31T00:00:00"/>
    <n v="206"/>
    <s v="N/A"/>
    <s v="Bogotá D.C."/>
    <s v="Cumplimiento"/>
    <s v="14-47-101045662"/>
    <s v="Seguros del Estado S.A."/>
    <d v="2025-10-23T00:00:00"/>
    <s v="05/11/2025 - 31/01/2027"/>
    <d v="2025-10-29T00:00:00"/>
    <s v="Ninguna"/>
    <s v="En ejecución"/>
    <s v="Ingreso"/>
    <s v="N/A"/>
    <s v="TÉCNICO ADMINISTRACIÓN DOCUMENTAL "/>
    <s v="N/A"/>
    <s v="Femenino"/>
    <s v="gisela.velasquez@jep.gov.co"/>
    <s v="https://community.secop.gov.co/Public/Tendering/ContractNoticePhases/View?PPI=CO1.PPI.42865964&amp;isFromPublicArea=True&amp;isModal=False"/>
    <s v="GESTIÓN_CONTRACTUAL"/>
    <s v="PROCESOS_DE_GESTIÓN"/>
    <s v="Dirección de Asuntos Jurídicos"/>
    <s v="Secretaría Ejecutiva"/>
    <n v="0"/>
  </r>
  <r>
    <n v="1760"/>
    <s v=" 80121704"/>
    <s v="JEP-1723-2025"/>
    <s v="JEP-CSPO-1691-2025"/>
    <s v="Nina Cárdenas"/>
    <d v="2025-10-03T00:00:00"/>
    <s v="Laura Fernanda Cuenca Suárez"/>
    <x v="0"/>
    <s v="1. Prestación de servicios profesionales y de apoyo a la gestión"/>
    <s v="Cédula de Ciudadanía"/>
    <n v="1013589581"/>
    <n v="4"/>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38325"/>
    <n v="877725"/>
    <n v="2022011000068"/>
    <d v="2025-10-23T00:00:00"/>
    <d v="2025-11-05T00:00:00"/>
    <s v="N/A"/>
    <s v="N/A"/>
    <s v="N/A"/>
    <s v="N/A"/>
    <s v="N/A"/>
    <n v="0"/>
    <s v="N/A"/>
    <n v="0"/>
    <s v="N/A"/>
    <n v="0"/>
    <s v="N/A"/>
    <n v="0"/>
    <s v="N/A"/>
    <n v="0"/>
    <s v="N/A"/>
    <n v="0"/>
    <n v="95368906"/>
    <n v="75291258"/>
    <n v="75291258"/>
    <n v="0"/>
    <n v="0"/>
    <d v="2026-07-31T00:00:00"/>
    <d v="2026-07-31T00:00:00"/>
    <n v="206"/>
    <s v="N/A"/>
    <s v="Bogotá D.C."/>
    <s v="Cumplimiento"/>
    <s v="14-47-101045866"/>
    <s v="Seguros del Estado S.A."/>
    <d v="2025-11-04T00:00:00"/>
    <s v="05/11/2025 - 31/0/2027"/>
    <d v="2025-11-05T00:00:00"/>
    <s v="Ninguna"/>
    <s v="En ejecución"/>
    <s v="Ingreso"/>
    <s v="N/A"/>
    <s v="DERECHO "/>
    <s v="N/A"/>
    <s v="Femenino"/>
    <s v="laura.cuenca@jep.gov.co"/>
    <s v="https://community.secop.gov.co/Public/Tendering/ContractNoticePhases/View?PPI=CO1.PPI.42906118&amp;isFromPublicArea=True&amp;isModal=False"/>
    <s v="GESTIÓN_CONTRACTUAL"/>
    <s v="PROCESOS_DE_GESTIÓN"/>
    <s v="Dirección de Asuntos Jurídicos"/>
    <s v="Secretaría Ejecutiva"/>
    <n v="0"/>
  </r>
  <r>
    <n v="1761"/>
    <n v="93151507"/>
    <s v="JEP-1724-2025"/>
    <s v="JEP-CSPO-1692-2025"/>
    <s v="Nina Cárdenas"/>
    <d v="2025-10-03T00:00:00"/>
    <s v="Juan Carlos Morales Aragón"/>
    <x v="0"/>
    <s v="1. Prestación de servicios profesionales y de apoyo a la gestión"/>
    <s v="Cédula de Ciudadanía"/>
    <n v="1022379871"/>
    <n v="7"/>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37844762"/>
    <n v="37844762"/>
    <s v="N/A"/>
    <n v="4268208"/>
    <n v="4268208"/>
    <n v="205025"/>
    <n v="868325"/>
    <n v="2022011000068"/>
    <d v="2025-10-22T00:00:00"/>
    <d v="2025-11-05T00:00:00"/>
    <s v="N/A"/>
    <s v="N/A"/>
    <s v="N/A"/>
    <s v="N/A"/>
    <s v="N/A"/>
    <n v="0"/>
    <s v="N/A"/>
    <n v="0"/>
    <s v="N/A"/>
    <n v="0"/>
    <s v="N/A"/>
    <n v="0"/>
    <s v="N/A"/>
    <n v="0"/>
    <s v="N/A"/>
    <n v="0"/>
    <n v="37844762"/>
    <n v="29877456"/>
    <n v="29877456"/>
    <n v="0"/>
    <n v="0"/>
    <d v="2026-07-31T00:00:00"/>
    <d v="2026-07-31T00:00:00"/>
    <n v="206"/>
    <s v="N/A"/>
    <s v="Bogotá D.C."/>
    <s v="Cumplimiento"/>
    <s v="33-45-101140817"/>
    <s v="Seguros del Estado S.A."/>
    <d v="2025-10-24T00:00:00"/>
    <s v="05/11/2025 - 05/02/2027"/>
    <d v="2025-10-29T00:00:00"/>
    <s v="Ninguna"/>
    <s v="En ejecución"/>
    <s v="Ingreso"/>
    <s v="N/A"/>
    <s v="TÉCNICO EN ASISTENCIA EN ORGANIZACIÓN DE ARCHIVOS"/>
    <s v="N/A"/>
    <s v="Masculino"/>
    <s v="juan.morales@jep.gov.co"/>
    <s v="https://community.secop.gov.co/Public/Tendering/ContractNoticePhases/View?PPI=CO1.PPI.42872902&amp;isFromPublicArea=True&amp;isModal=False"/>
    <s v="GESTIÓN_CONTRACTUAL"/>
    <s v="PROCESOS_DE_GESTIÓN"/>
    <s v="Dirección de Asuntos Jurídicos"/>
    <s v="Secretaría Ejecutiva"/>
    <n v="0"/>
  </r>
  <r>
    <n v="1868"/>
    <s v=" 80121704"/>
    <s v="JEP-1725-2025"/>
    <s v="JEP-CSPO-1693-2025"/>
    <s v="Nina Cárdenas"/>
    <d v="2025-10-03T00:00:00"/>
    <s v="Nina Alejandra Cárdenas Torres"/>
    <x v="0"/>
    <s v="1. Prestación de servicios profesionales y de apoyo a la gestión"/>
    <s v="Cédula de Ciudadanía"/>
    <n v="1072642473"/>
    <n v="8"/>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42125"/>
    <n v="910725"/>
    <n v="2022011000068"/>
    <d v="2025-11-04T00:00:00"/>
    <d v="2025-11-05T00:00:00"/>
    <s v="N/A"/>
    <s v="N/A"/>
    <s v="N/A"/>
    <s v="N/A"/>
    <s v="N/A"/>
    <n v="0"/>
    <s v="N/A"/>
    <n v="0"/>
    <s v="N/A"/>
    <n v="0"/>
    <s v="N/A"/>
    <n v="0"/>
    <s v="N/A"/>
    <n v="0"/>
    <s v="N/A"/>
    <n v="0"/>
    <n v="95368906"/>
    <n v="75291258"/>
    <n v="75291258"/>
    <n v="0"/>
    <n v="0"/>
    <d v="2026-07-31T00:00:00"/>
    <d v="2026-07-31T00:00:00"/>
    <n v="206"/>
    <s v="N/A"/>
    <s v="Bogotá D.C."/>
    <s v="Cumplimiento"/>
    <s v="96-47-101004661"/>
    <s v="Seguros del Estado S.A."/>
    <d v="2025-11-05T00:00:00"/>
    <s v="05/11/2025 - 31/01/2027"/>
    <d v="2025-11-05T00:00:00"/>
    <s v="Ninguna"/>
    <s v="En ejecución"/>
    <s v="Ingreso"/>
    <s v="N/A"/>
    <s v="DERECHO "/>
    <s v="N/A"/>
    <s v="Femenino"/>
    <s v="nina.cardenas@jep.gov.co"/>
    <s v="https://community.secop.gov.co/Public/Tendering/ContractNoticePhases/View?PPI=CO1.PPI.43123692&amp;isFromPublicArea=True&amp;isModal=False"/>
    <s v="GESTIÓN_CONTRACTUAL"/>
    <s v="PROCESOS_DE_GESTIÓN"/>
    <s v="Dirección de Asuntos Jurídicos"/>
    <s v="Secretaría Ejecutiva"/>
    <n v="0"/>
  </r>
  <r>
    <n v="1869"/>
    <s v=" 80121704"/>
    <s v="JEP-1726-2025"/>
    <s v="JEP-CSPO-1726-2025"/>
    <s v="Nina Cárdenas"/>
    <d v="2025-10-03T00:00:00"/>
    <s v="Ángela María Esquivel Bohórquez"/>
    <x v="0"/>
    <s v="1. Prestación de servicios profesionales y de apoyo a la gestión"/>
    <s v="Cédula de Ciudadanía"/>
    <n v="52517781"/>
    <n v="3"/>
    <s v="Persona Natural"/>
    <s v="Bogotá D.C."/>
    <s v="Prestar servicios profesionales para apoyar y acompañar la gestión jurídica de la Subdirección de Contratación en los diferentes procesos, trámites y gestiones que le sean asignados para revisión y trámite."/>
    <s v="Jairo Ernesto Arias Orjuela"/>
    <s v="Dirección de Asuntos Jurídicos"/>
    <s v="EE- Subdirección de Contratación "/>
    <s v="Fabio Leonardo Muñoz Sarmiento"/>
    <n v="80769053"/>
    <s v="EE- Subdirección de Contratación "/>
    <s v="N/A"/>
    <s v="N/A"/>
    <s v="N/A"/>
    <s v="Inversión"/>
    <n v="104451654"/>
    <n v="104451654"/>
    <s v="N/A"/>
    <n v="11780263"/>
    <n v="11780263"/>
    <n v="242225"/>
    <n v="882225"/>
    <n v="2022011000068"/>
    <d v="2025-10-22T00:00:00"/>
    <d v="2025-11-05T00:00:00"/>
    <s v="N/A"/>
    <s v="N/A"/>
    <s v="N/A"/>
    <s v="N/A"/>
    <s v="N/A"/>
    <n v="0"/>
    <s v="N/A"/>
    <n v="0"/>
    <s v="N/A"/>
    <n v="0"/>
    <s v="N/A"/>
    <n v="0"/>
    <s v="N/A"/>
    <n v="0"/>
    <s v="N/A"/>
    <n v="0"/>
    <n v="104451654"/>
    <n v="82461841"/>
    <n v="82461841"/>
    <n v="0"/>
    <n v="0"/>
    <d v="2026-07-31T00:00:00"/>
    <d v="2026-07-31T00:00:00"/>
    <n v="206"/>
    <s v="N/A"/>
    <s v="Bogotá D.C."/>
    <s v="Cumplimiento"/>
    <s v="21-45-101498490"/>
    <s v="Seguros del Estado S.A."/>
    <d v="2025-10-29T00:00:00"/>
    <s v="22/10/2025 - 01/02/2027"/>
    <d v="2025-10-31T00:00:00"/>
    <s v="Ninguna"/>
    <s v="En ejecución"/>
    <s v="Ingreso"/>
    <s v="N/A"/>
    <s v="DERECHO"/>
    <s v="N/A"/>
    <s v="Femenino"/>
    <s v="angela.esquivel@jep.gov.co"/>
    <s v="https://community.secop.gov.co/Public/Tendering/ContractNoticePhases/View?PPI=CO1.PPI.42860797&amp;isFromPublicArea=True&amp;isModal=False"/>
    <s v="GESTIÓN_CONTRACTUAL"/>
    <s v="PROCESOS_DE_GESTIÓN"/>
    <s v="Dirección de Asuntos Jurídicos"/>
    <s v="Secretaría Ejecutiva"/>
    <n v="0"/>
  </r>
  <r>
    <n v="1870"/>
    <s v=" 80121704"/>
    <s v="JEP-1727-2025"/>
    <s v="JEP-CSPO-1695-2025"/>
    <s v="Nina Cárdenas"/>
    <d v="2025-10-03T00:00:00"/>
    <s v="Miguel Ángel Salcedo Cristancho"/>
    <x v="0"/>
    <s v="1. Prestación de servicios profesionales y de apoyo a la gestión"/>
    <s v="Cédula de Ciudadanía"/>
    <n v="1053302261"/>
    <n v="6"/>
    <s v="Persona Natural"/>
    <s v="Bogotá D.C."/>
    <s v="Prestar servicios profesionales para apoyar la gestión jurídica de la Subdirección de Contratación en los diferentes procesos y trámites que le sean asignados."/>
    <s v="Jairo Ernesto Arias Orjuela"/>
    <s v="Dirección de Asuntos Jurídicos"/>
    <s v="EE- Subdirección de Contratación "/>
    <s v="Fabio Leonardo Muñoz Sarmiento"/>
    <n v="80769053"/>
    <s v="EE- Subdirección de Contratación "/>
    <s v="N/A"/>
    <s v="N/A"/>
    <s v="N/A"/>
    <s v="Inversión"/>
    <n v="95368906"/>
    <n v="95368906"/>
    <s v="N/A"/>
    <n v="10755894"/>
    <n v="10755894"/>
    <n v="242325"/>
    <n v="868425"/>
    <n v="2022011000068"/>
    <d v="2025-10-22T00:00:00"/>
    <d v="2025-11-05T00:00:00"/>
    <s v="N/A"/>
    <s v="N/A"/>
    <s v="N/A"/>
    <s v="N/A"/>
    <s v="N/A"/>
    <n v="0"/>
    <s v="N/A"/>
    <n v="0"/>
    <s v="N/A"/>
    <n v="0"/>
    <s v="N/A"/>
    <n v="0"/>
    <s v="N/A"/>
    <n v="0"/>
    <s v="N/A"/>
    <n v="0"/>
    <n v="95368906"/>
    <n v="75291258"/>
    <n v="75291258"/>
    <n v="0"/>
    <n v="0"/>
    <d v="2026-07-31T00:00:00"/>
    <d v="2026-07-31T00:00:00"/>
    <n v="206"/>
    <s v="N/A"/>
    <s v="Bogotá D.C."/>
    <s v="Cumplimiento"/>
    <s v="11-45-101176589"/>
    <s v="Seguros del Estado S.A."/>
    <d v="2025-10-30T00:00:00"/>
    <s v="22/10/2025 - 02/02/2027"/>
    <d v="2025-11-04T00:00:00"/>
    <s v="Ninguna"/>
    <s v="En ejecución"/>
    <s v="Ingreso"/>
    <s v="N/A"/>
    <s v="DERECHO "/>
    <s v="N/A"/>
    <s v="Masculino"/>
    <s v="miguel.salcedo@jep.gov.co"/>
    <s v="https://community.secop.gov.co/Public/Tendering/ContractNoticePhases/View?PPI=CO1.PPI.42873630&amp;isFromPublicArea=True&amp;isModal=False"/>
    <s v="GESTIÓN_CONTRACTUAL"/>
    <s v="PROCESOS_DE_GESTIÓN"/>
    <s v="Dirección de Asuntos Jurídicos"/>
    <s v="Secretaría Ejecutiva"/>
    <n v="0"/>
  </r>
  <r>
    <n v="1940"/>
    <s v=" 80121704"/>
    <s v="JEP-1728-2025"/>
    <s v="JEP-CSPO-1696-2025"/>
    <s v="Nina Cárdenas"/>
    <d v="2025-10-03T00:00:00"/>
    <s v="Adriana Cristina Romero Beltrán "/>
    <x v="0"/>
    <s v="1. Prestación de servicios profesionales y de apoyo a la gestión"/>
    <s v="Cédula de Ciudadanía"/>
    <n v="52713756"/>
    <n v="9"/>
    <s v="Persona Natural"/>
    <s v="Bogotá D.C."/>
    <s v="Prestar servicios profesionales especializados para brindar apoyo a la Subdirección de Contratación en la asesoría y acompañamiento de los temas  jurídicos y contractuales que le sean asignados."/>
    <s v="Jairo Ernesto Arias Orjuela"/>
    <s v="Dirección de Asuntos Jurídicos"/>
    <s v="EE- Subdirección de Contratación "/>
    <s v="Fabio Leonardo Muñoz Sarmiento"/>
    <n v="80769053"/>
    <s v="EE- Subdirección de Contratación "/>
    <s v="N/A"/>
    <s v="N/A"/>
    <s v="N/A"/>
    <s v="Inversión"/>
    <n v="155920606"/>
    <n v="155920606"/>
    <s v="N/A"/>
    <n v="17585033"/>
    <n v="17585033"/>
    <n v="243825"/>
    <n v="877825"/>
    <n v="2022011000068"/>
    <d v="2025-10-23T00:00:00"/>
    <d v="2025-11-05T00:00:00"/>
    <s v="N/A"/>
    <s v="N/A"/>
    <s v="N/A"/>
    <s v="N/A"/>
    <s v="N/A"/>
    <n v="0"/>
    <s v="N/A"/>
    <n v="0"/>
    <s v="N/A"/>
    <n v="0"/>
    <s v="N/A"/>
    <n v="0"/>
    <s v="N/A"/>
    <n v="0"/>
    <s v="N/A"/>
    <n v="0"/>
    <n v="155920606"/>
    <n v="123095231"/>
    <n v="123095231"/>
    <n v="0"/>
    <n v="0"/>
    <d v="2026-07-31T00:00:00"/>
    <d v="2026-07-31T00:00:00"/>
    <n v="206"/>
    <s v="N/A"/>
    <s v="Bogotá D.C."/>
    <s v="Cumplimiento"/>
    <s v="14-47-101045679"/>
    <s v="Seguros del Estado S.A."/>
    <d v="2025-10-24T00:00:00"/>
    <s v="05/11/2025 - 31/01/2027"/>
    <d v="2025-10-29T00:00:00"/>
    <s v="Ninguna"/>
    <s v="En ejecución"/>
    <s v="Ingreso"/>
    <s v="N/A"/>
    <s v="DERECHO "/>
    <s v="N/A"/>
    <s v="Femenino"/>
    <s v="Adriana.RomeroB@jep.gov.co"/>
    <s v="https://community.secop.gov.co/Public/Tendering/ContractNoticePhases/View?PPI=CO1.PPI.42860837&amp;isFromPublicArea=True&amp;isModal=False"/>
    <s v="GESTIÓN_CONTRACTUAL"/>
    <s v="PROCESOS_DE_GESTIÓN"/>
    <s v="Dirección de Asuntos Jurídicos"/>
    <s v="Secretaría Ejecutiva"/>
    <n v="0"/>
  </r>
  <r>
    <n v="1942"/>
    <n v="93151507"/>
    <s v="JEP-1729-2025"/>
    <s v="JEP-CSPO-1697-2025"/>
    <s v="Nina Cárdenas"/>
    <d v="2025-10-03T00:00:00"/>
    <s v="Elizabeth Castillo"/>
    <x v="0"/>
    <s v="1. Prestación de servicios profesionales y de apoyo a la gestión"/>
    <s v="Cédula de Ciudadanía"/>
    <n v="51739665"/>
    <n v="6"/>
    <s v="Persona Natural"/>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Jairo Ernesto Arias Orjuela"/>
    <s v="Dirección de Asuntos Jurídicos"/>
    <s v="EE- Subdirección de Contratación "/>
    <s v="Fabio Leonardo Muñoz Sarmiento"/>
    <n v="80769053"/>
    <s v="EE- Subdirección de Contratación "/>
    <s v="N/A"/>
    <s v="N/A"/>
    <s v="N/A"/>
    <s v="Inversión"/>
    <n v="37844762"/>
    <n v="37844762"/>
    <s v="N/A"/>
    <n v="4268208"/>
    <n v="4268208"/>
    <n v="216825"/>
    <n v="877925"/>
    <n v="2022011000068"/>
    <d v="2025-10-23T00:00:00"/>
    <d v="2025-11-05T00:00:00"/>
    <s v="N/A"/>
    <s v="N/A"/>
    <s v="N/A"/>
    <s v="N/A"/>
    <s v="N/A"/>
    <n v="0"/>
    <s v="N/A"/>
    <n v="0"/>
    <s v="N/A"/>
    <n v="0"/>
    <s v="N/A"/>
    <n v="0"/>
    <s v="N/A"/>
    <n v="0"/>
    <s v="N/A"/>
    <n v="0"/>
    <n v="37844762"/>
    <n v="29877456"/>
    <n v="29877456"/>
    <n v="0"/>
    <n v="0"/>
    <d v="2026-07-31T00:00:00"/>
    <d v="2026-07-31T00:00:00"/>
    <n v="206"/>
    <s v="N/A"/>
    <s v="Bogotá D.C."/>
    <s v="Cumplimiento"/>
    <s v="14-47-101045684"/>
    <s v="Seguros del Estado S.A."/>
    <d v="2025-11-24T00:00:00"/>
    <s v="05/11/2025 - 31/01/2027"/>
    <d v="2025-10-29T00:00:00"/>
    <s v="Ninguna"/>
    <s v="En ejecución"/>
    <s v="Ingreso"/>
    <s v="N/A"/>
    <s v="BIBLIOTECOLOGÍA , DOCUMENTACIÓN Y ARCHIVISTICA"/>
    <s v="N/A"/>
    <s v="Femenino"/>
    <s v="elizabeth.castillo@jep.gov.co"/>
    <s v="https://community.secop.gov.co/Public/Tendering/ContractNoticePhases/View?PPI=CO1.PPI.42864779&amp;isFromPublicArea=True&amp;isModal=False"/>
    <s v="GESTIÓN_CONTRACTUAL"/>
    <s v="PROCESOS_DE_GESTIÓN"/>
    <s v="Dirección de Asuntos Jurídicos"/>
    <s v="Secretaría Ejecutiva"/>
    <n v="0"/>
  </r>
  <r>
    <n v="1406"/>
    <n v="80121704"/>
    <s v="JEP-1730-2025"/>
    <s v="JEP-CSPO-1698-2025"/>
    <s v="Juan Camilo González "/>
    <d v="2025-10-03T00:00:00"/>
    <s v="Carlos Giovanni Torres Peñaranda"/>
    <x v="0"/>
    <s v="1. Prestación de servicios profesionales y de apoyo a la gestión"/>
    <s v="Cédula de Ciudadanía"/>
    <n v="1012325843"/>
    <n v="2"/>
    <s v="Persona Natural"/>
    <s v="Bogotá D.C."/>
    <s v="Prestar servicios profesionales para apoyar y acompañar a la Subdirección de Contratación en la articulación de los diferentes procesos, planes, trámites y gestiones que le sean asignados para revisión y trámite."/>
    <s v="Jairo Ernesto Arias Orjuela"/>
    <s v="Dirección de Asuntos Jurídicos"/>
    <s v="EE- Subdirección de Contratación "/>
    <s v="Fabio Leonardo Muñoz Sarmiento"/>
    <n v="80769053"/>
    <s v="EE- Subdirección de Contratación "/>
    <s v="N/A"/>
    <s v="N/A"/>
    <s v="N/A"/>
    <s v="Inversión"/>
    <n v="104451654"/>
    <n v="104451654"/>
    <s v="N/A"/>
    <n v="11780263"/>
    <n v="11780263"/>
    <n v="222625"/>
    <n v="882625"/>
    <n v="2022011000068"/>
    <d v="2025-10-22T00:00:00"/>
    <d v="2025-11-05T00:00:00"/>
    <s v="N/A"/>
    <s v="N/A"/>
    <s v="N/A"/>
    <s v="N/A"/>
    <s v="N/A"/>
    <n v="0"/>
    <s v="N/A"/>
    <n v="0"/>
    <s v="N/A"/>
    <n v="0"/>
    <s v="N/A"/>
    <n v="0"/>
    <s v="N/A"/>
    <n v="0"/>
    <s v="N/A"/>
    <n v="0"/>
    <n v="104451654"/>
    <n v="82461841"/>
    <n v="82461841"/>
    <n v="0"/>
    <n v="0"/>
    <d v="2026-07-31T00:00:00"/>
    <d v="2026-07-31T00:00:00"/>
    <n v="206"/>
    <s v="N/A"/>
    <s v="Bogotá D.C."/>
    <s v="Cumplimiento"/>
    <s v="BCH-100046975"/>
    <s v="Compañía Mundial de Seguros S.A."/>
    <d v="2025-10-24T00:00:00"/>
    <s v="22/10/2025 - 05/02/2027"/>
    <d v="2025-10-28T00:00:00"/>
    <s v="Ninguna"/>
    <s v="En ejecución"/>
    <s v="Ingreso"/>
    <s v="N/A"/>
    <s v="DERECHO"/>
    <s v="N/A"/>
    <s v="Masculino"/>
    <s v="carlos.torres@jep.gov.co"/>
    <s v="https://community.secop.gov.co/Public/Tendering/ContractNoticePhases/View?PPI=CO1.PPI.42965322&amp;isFromPublicArea=True&amp;isModal=False"/>
    <s v="GESTIÓN_CONTRACTUAL"/>
    <s v="PROCESOS_DE_GESTIÓN"/>
    <s v="Dirección de Asuntos Jurídicos"/>
    <s v="Secretaría Ejecutiva"/>
    <n v="0"/>
  </r>
  <r>
    <n v="2010"/>
    <n v="93151507"/>
    <s v="JEP-1731-2025"/>
    <s v="JEP-CSPO-1699-2025"/>
    <s v="Laura Paredes"/>
    <d v="2025-10-10T00:00:00"/>
    <s v="Daniela Torrado Prada"/>
    <x v="0"/>
    <s v="1. Prestación de servicios profesionales y de apoyo a la gestión"/>
    <s v="Cédula de Ciudadanía"/>
    <n v="1193486280"/>
    <n v="3"/>
    <s v="Persona Natural"/>
    <s v="Bogotá D.C."/>
    <s v="Prestar servicios profesionales para apoyar y acompañar a la sección de ausencia de reconocimiento verdad y responsabilidad en el proceso de gestión administrativa y judicial"/>
    <s v="Jairo Ernesto Arias Orjuela"/>
    <s v="Dirección de Asuntos Jurídicos"/>
    <s v="F- Magistratura"/>
    <s v="Ana Cristina Portilla Benavides"/>
    <n v="52350519"/>
    <s v="F- Magistratura"/>
    <s v="José Luis Cubillos Pimentel; 1.018.464.073"/>
    <s v="Apoyo SAR"/>
    <s v="Gustavo Adolfo Salazar Arbeláez "/>
    <s v="Inversión"/>
    <n v="18438672"/>
    <n v="18438672"/>
    <s v="N/A"/>
    <n v="6146224"/>
    <s v="N/A"/>
    <n v="247125"/>
    <n v="839725"/>
    <n v="2022011000068"/>
    <d v="2025-10-16T00:00:00"/>
    <d v="2025-10-22T00:00:00"/>
    <s v="N/A"/>
    <s v="N/A"/>
    <s v="N/A"/>
    <s v="N/A"/>
    <s v="N/A"/>
    <n v="0"/>
    <s v="N/A"/>
    <n v="0"/>
    <s v="N/A"/>
    <n v="0"/>
    <s v="N/A"/>
    <n v="0"/>
    <s v="N/A"/>
    <n v="0"/>
    <s v="N/A"/>
    <n v="0"/>
    <n v="18438672"/>
    <n v="0"/>
    <n v="0"/>
    <n v="0"/>
    <n v="0"/>
    <d v="2025-12-31T00:00:00"/>
    <d v="2025-12-31T00:00:00"/>
    <n v="-6"/>
    <s v="N/A"/>
    <s v="Bogotá D.C."/>
    <s v="Cumplimiento"/>
    <s v="_x0009_CCT-100012070"/>
    <s v="Compañía Mundial de Seguros S.A."/>
    <d v="2025-10-21T00:00:00"/>
    <s v="14/10/2025 - 30/06/2026"/>
    <d v="2025-10-22T00:00:00"/>
    <s v="Ninguna"/>
    <s v="Terminado"/>
    <s v="Ingreso"/>
    <s v="N/A"/>
    <s v="DRECHO"/>
    <s v="N/A"/>
    <s v="Femenino"/>
    <s v="daniela.torrado@jep.gov.co"/>
    <s v="https://community.secop.gov.co/Public/Tendering/ContractNoticePhases/View?PPI=CO1.PPI.42804607&amp;isFromPublicArea=True&amp;isModal=False"/>
    <s v="JUDICIAL_ADVERSARIAL"/>
    <s v="PROCESOS_MISIONALES"/>
    <s v="Magistratura"/>
    <s v="Magistratura"/>
    <n v="0"/>
  </r>
  <r>
    <n v="1764"/>
    <s v="80111703;80111609;80111701"/>
    <s v="JEP-1732-2025"/>
    <s v="JEP-CSPO-1700-2025"/>
    <s v="Mateo Ávila"/>
    <d v="2025-10-15T00:00:00"/>
    <s v="Daniela Calderón Olaya"/>
    <x v="0"/>
    <s v="1. Prestación de servicios profesionales y de apoyo a la gestión"/>
    <s v="Cédula de Ciudadanía"/>
    <n v="1014278771"/>
    <n v="2"/>
    <s v="Persona Natural"/>
    <s v="Bogotá D.C."/>
    <s v="Prestar servicios profesionales para apoyar y acompañar los procesos administrativos de la Subdirección de Talento Humano en el procedimiento de vinculación y desvinculación"/>
    <s v="Juan David Olarte Torres"/>
    <s v="Dirección Administrativa y Financiera"/>
    <s v="DD- Subdirección de Talento Humano "/>
    <s v="Francy Elena Palomino Millán"/>
    <n v="31905812"/>
    <s v="DD- Subdirección de Talento Humano "/>
    <s v="N/A"/>
    <s v="N/A"/>
    <s v="N/A"/>
    <s v="Inversión"/>
    <n v="12707875"/>
    <n v="12707875"/>
    <s v="N/A"/>
    <n v="4951123"/>
    <s v="N/A"/>
    <n v="205125"/>
    <n v="850125"/>
    <n v="202300000000214"/>
    <d v="2025-10-17T00:00:00"/>
    <d v="2025-10-20T00:00:00"/>
    <s v="N/A"/>
    <s v="N/A"/>
    <s v="N/A"/>
    <s v="N/A"/>
    <s v="N/A"/>
    <n v="0"/>
    <s v="N/A"/>
    <n v="0"/>
    <s v="N/A"/>
    <n v="0"/>
    <s v="N/A"/>
    <n v="0"/>
    <s v="N/A"/>
    <n v="0"/>
    <s v="N/A"/>
    <n v="0"/>
    <n v="12707875"/>
    <n v="0"/>
    <n v="0"/>
    <n v="0"/>
    <n v="0"/>
    <d v="2025-12-31T00:00:00"/>
    <d v="2025-12-31T00:00:00"/>
    <n v="-6"/>
    <s v="N/A"/>
    <s v="Bogotá D.C."/>
    <s v="Cumplimiento"/>
    <s v="460-47-994000092087"/>
    <s v="Aseguradora Solidaria de Colombia"/>
    <d v="2025-10-18T00:00:00"/>
    <s v="17/10/2025 - 30/06/2026"/>
    <d v="2025-10-20T00:00:00"/>
    <s v="Ninguna"/>
    <s v="Terminado"/>
    <s v="Ingreso"/>
    <s v="N/A"/>
    <s v="ADMINISTRACIÓN DE EMPRESAS "/>
    <s v="N/A"/>
    <s v="Femenino"/>
    <s v="daniela.calderon@jep.gov.co"/>
    <s v="https://community.secop.gov.co/Public/Tendering/ContractNoticePhases/View?PPI=CO1.PPI.42890053&amp;isFromPublicArea=True&amp;isModal=False"/>
    <s v="GESTIÓN_DEL_TALENTO_HUMANO"/>
    <s v="PROCESOS_DE_GESTIÓN"/>
    <s v="Dirección Administrativa y Financiera"/>
    <s v="Secretaría Ejecutiva"/>
    <n v="0"/>
  </r>
  <r>
    <n v="2081"/>
    <n v="85121608"/>
    <s v="JEP-1733-2025"/>
    <s v="JEP-CSPO-1701-2025"/>
    <s v="Juan Camilo Gonzalez"/>
    <d v="2025-10-15T00:00:00"/>
    <s v="Yenny Paola Leon Romero"/>
    <x v="0"/>
    <s v="1. Prestación de servicios profesionales y de apoyo a la gestión"/>
    <s v="Cédula de Ciudadanía"/>
    <n v="40219133"/>
    <n v="9"/>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SAAD Defensa a Comparecientes "/>
    <s v="Javier Alejandro Pantoja Ortiz"/>
    <n v="1087412677"/>
    <s v="BB- Oficina Asesora SAAD Defensa a Comparecientes "/>
    <s v="N/A"/>
    <s v="N/A"/>
    <s v="N/A"/>
    <s v="Inversión"/>
    <n v="22479235"/>
    <n v="22479235"/>
    <s v="N/A"/>
    <n v="8536421"/>
    <s v="N/A"/>
    <n v="254525"/>
    <n v="876925"/>
    <n v="2022011000068"/>
    <d v="2025-10-21T00:00:00"/>
    <d v="2025-10-23T00:00:00"/>
    <s v="N/A"/>
    <s v="N/A"/>
    <s v="N/A"/>
    <s v="N/A"/>
    <s v="N/A"/>
    <n v="0"/>
    <s v="N/A"/>
    <n v="0"/>
    <s v="N/A"/>
    <n v="0"/>
    <s v="N/A"/>
    <n v="0"/>
    <s v="N/A"/>
    <n v="0"/>
    <s v="N/A"/>
    <n v="0"/>
    <n v="22479235"/>
    <n v="0"/>
    <n v="0"/>
    <n v="0"/>
    <n v="0"/>
    <d v="2025-12-31T00:00:00"/>
    <d v="2025-12-31T00:00:00"/>
    <n v="-6"/>
    <s v="N/A"/>
    <s v="Bogotá D.C. con desplazamientos por los departamentos de Cundinamarca,_x000a_Boyacá, Tolima, Huila, Santander, Norte de Santander, departamentos que conforman el_x000a_Magdalena Medio y localidades de Bogotá"/>
    <s v="Cumplimiento"/>
    <s v="25-47-101007786"/>
    <s v="Seguros del Estado S.A."/>
    <d v="2025-10-23T00:00:00"/>
    <s v="21/10/2025 - 01/07/2026"/>
    <d v="2025-10-23T00:00:00"/>
    <s v="Ninguna"/>
    <s v="Terminado"/>
    <s v="Ingreso"/>
    <s v="N/A"/>
    <s v="PSICOLOGÍA"/>
    <s v="N/A"/>
    <s v="Femenino"/>
    <s v="yenny.leon@jep.gov.co"/>
    <s v="https://community.secop.gov.co/Public/Tendering/ContractNoticePhases/View?PPI=CO1.PPI.42902785&amp;isFromPublicArea=True&amp;isModal=False"/>
    <s v="PARTICIPACIÓN_EFECTIVA_REPRESENTACIÓN_Y_DEFENSA_TÉCNICA"/>
    <s v="PROCESOS_MISIONALES"/>
    <s v="Subsecretaría Ejecutiva"/>
    <s v="Secretaría Ejecutiva"/>
    <n v="0"/>
  </r>
  <r>
    <n v="2082"/>
    <n v="80121503"/>
    <s v="JEP-1734-2025"/>
    <s v="JEP-CSPO-1702-2025"/>
    <s v="Juan Camilo Gonzalez"/>
    <d v="2025-10-15T00:00:00"/>
    <s v="Karol Daniela Herrera Osorio"/>
    <x v="0"/>
    <s v="1. Prestación de servicios profesionales y de apoyo a la gestión"/>
    <s v="Cédula de Ciudadanía"/>
    <n v="1110514278"/>
    <n v="7"/>
    <s v="Persona Natural"/>
    <s v="Ibagué"/>
    <s v="Prestar servicios profesionales para apoyar al Sistema Autónomo de Asesoría y Defensa a Comparecientes en la asesoría jurídica, atención integral y defensa técnica judicial a las personas que comparezcan ante las salas y secciones de la JEP."/>
    <s v="Claudia Liliana Erazo Maldonado"/>
    <s v="Subsecretaría Ejecutiva"/>
    <s v="BB- Oficina Asesora de SAAD Defensa a Comparecientes "/>
    <s v="Javier Alejandro Pantoja Ortiz"/>
    <n v="1087412677"/>
    <s v="BB- Oficina Asesora SAAD Defensa a Comparecientes "/>
    <s v="N/A"/>
    <s v="N/A"/>
    <s v="N/A"/>
    <s v="Inversión"/>
    <n v="10528250"/>
    <n v="10528250"/>
    <s v="N/A"/>
    <n v="8536421"/>
    <n v="8536421"/>
    <n v="254625"/>
    <s v="_x0009_974425"/>
    <n v="2022011000068"/>
    <d v="2025-11-21T00:00:00"/>
    <d v="2025-11-25T00:00:00"/>
    <s v="N/A"/>
    <s v="N/A"/>
    <s v="N/A"/>
    <s v="N/A"/>
    <s v="N/A"/>
    <n v="0"/>
    <s v="N/A"/>
    <n v="0"/>
    <s v="N/A"/>
    <n v="0"/>
    <s v="N/A"/>
    <n v="0"/>
    <s v="N/A"/>
    <n v="0"/>
    <s v="N/A"/>
    <n v="0"/>
    <n v="10528250"/>
    <n v="0"/>
    <n v="0"/>
    <n v="0"/>
    <n v="0"/>
    <d v="2025-12-31T00:00:00"/>
    <d v="2025-12-31T00:00:00"/>
    <n v="-6"/>
    <s v="N/A"/>
    <s v="Bogotá D.C."/>
    <s v="Cumplimiento"/>
    <s v="49-45-101012006"/>
    <s v="Seguros del Estado S.A."/>
    <d v="2025-11-21T00:00:00"/>
    <s v="21/11/2025 - 30/06/2026"/>
    <d v="2025-11-25T00:00:00"/>
    <s v="Ninguna"/>
    <s v="Terminado"/>
    <s v="Ingreso"/>
    <s v="N/A"/>
    <s v="DERECHO "/>
    <s v="N/A"/>
    <s v="Femenino"/>
    <s v="karol.herrera@jep.gov.co"/>
    <s v="https://community.secop.gov.co/Public/Tendering/ContractNoticePhases/View?PPI=CO1.PPI.42904334&amp;isFromPublicArea=True&amp;isModal=False"/>
    <s v="PARTICIPACIÓN_EFECTIVA_REPRESENTACIÓN_Y_DEFENSA_TÉCNICA"/>
    <s v="PROCESOS_MISIONALES"/>
    <s v="Subsecretaría Ejecutiva"/>
    <s v="Secretaría Ejecutiva"/>
    <n v="0"/>
  </r>
  <r>
    <n v="2078"/>
    <n v="80121503"/>
    <s v="JEP-1735-2025"/>
    <s v="JEP-CSPO-1703-2025"/>
    <s v="Juan Camilo Gonzalez"/>
    <d v="2025-10-15T00:00:00"/>
    <s v="Santiago Lozada Russi"/>
    <x v="0"/>
    <s v="1. Prestación de servicios profesionales y de apoyo a la gestión"/>
    <s v="Cédula de Ciudadanía"/>
    <n v="1006820187"/>
    <n v="1"/>
    <s v="Persona Natural"/>
    <s v="Bogotá D.C."/>
    <s v="Prestar servicios profesionales para apoyar y acompañar al Sistema Autónomo de Asesoría y Defensa a Comparecientes en la gestión administrativa relacionada con la operación logística de la Oficina."/>
    <s v="Claudia Liliana Erazo Maldonado"/>
    <s v="Subsecretaría Ejecutiva"/>
    <s v="BB- Oficina Asesora SAAD Defensa a Comparecientes "/>
    <s v="Javier Alejandro Pantoja Ortiz"/>
    <n v="1087412677"/>
    <s v="BB- Oficina Asesora SAAD Defensa a Comparecientes "/>
    <s v="N/A"/>
    <s v="N/A"/>
    <s v="N/A"/>
    <s v="Inversión"/>
    <n v="14386704"/>
    <n v="14386704"/>
    <s v="N/A"/>
    <n v="5463307"/>
    <s v="N/A"/>
    <n v="254325"/>
    <n v="857925"/>
    <n v="2022011000068"/>
    <d v="2025-10-20T00:00:00"/>
    <d v="2025-10-21T00:00:00"/>
    <s v="N/A"/>
    <s v="N/A"/>
    <s v="N/A"/>
    <s v="N/A"/>
    <s v="N/A"/>
    <n v="0"/>
    <s v="N/A"/>
    <n v="0"/>
    <s v="N/A"/>
    <n v="0"/>
    <s v="N/A"/>
    <n v="0"/>
    <s v="N/A"/>
    <n v="0"/>
    <s v="N/A"/>
    <n v="0"/>
    <n v="14386704"/>
    <n v="0"/>
    <n v="0"/>
    <n v="0"/>
    <n v="0"/>
    <d v="2025-12-31T00:00:00"/>
    <d v="2025-12-31T00:00:00"/>
    <n v="-6"/>
    <s v="N/A"/>
    <s v="Bogotá D.C. con desplazamientos por los departamentos de Cundinamarca,_x000a_Boyacá, Tolima, Huila, Santander, Norte de Santander, departamentos que conforman el_x000a_Magdalena Medio y localidades de Bogotá"/>
    <s v="Cumplimiento"/>
    <s v="25-47-101007764"/>
    <s v="Seguros del Estado S.A."/>
    <d v="2025-10-20T00:00:00"/>
    <s v="20/10/2025 - 10/07/2026"/>
    <d v="2025-10-21T00:00:00"/>
    <s v="Ninguna"/>
    <s v="Terminado"/>
    <s v="Ingreso"/>
    <s v="N/A"/>
    <s v="DRECHO"/>
    <s v="N/A"/>
    <s v="Masculino"/>
    <s v="santiago.lozada@jep.gov.co"/>
    <s v="https://community.secop.gov.co/Public/Tendering/ContractNoticePhases/View?PPI=CO1.PPI.42933172&amp;isFromPublicArea=True&amp;isModal=False"/>
    <s v="PARTICIPACIÓN_EFECTIVA_REPRESENTACIÓN_Y_DEFENSA_TÉCNICA"/>
    <s v="PROCESOS_MISIONALES"/>
    <s v="Subsecretaría Ejecutiva"/>
    <s v="Secretaría Ejecutiva"/>
    <n v="0"/>
  </r>
  <r>
    <n v="2079"/>
    <n v="80121503"/>
    <s v="JEP-1736-2025"/>
    <s v="JEP-CSPO-1704-2025"/>
    <s v="Juan Camilo Gonzalez"/>
    <d v="2025-10-15T00:00:00"/>
    <s v="Paula Andrea Plazas Garcia"/>
    <x v="0"/>
    <s v="1. Prestación de servicios profesionales y de apoyo a la gestión"/>
    <s v="Cédula de Ciudadanía"/>
    <n v="1001174432"/>
    <n v="1"/>
    <s v="Persona Natural"/>
    <s v="Bogotá D.C."/>
    <s v="Prestar servicios profesionales para apoyar y acompañar al Sistema Autónomo de Asesoría y Defensa a Comparecientes en el seguimiento y control de las actividades desarrolladas por el equipo jurídico, así como en la proyección y revisión de las actividades desarrolladas a través del Operador logístico de la entidad."/>
    <s v="Claudia Liliana Erazo Maldonado"/>
    <s v="Subsecretaría Ejecutiva"/>
    <s v="BB- Oficina Asesora de SAAD Defensa a Comparecientes "/>
    <s v="Javier Alejandro Pantoja Ortiz"/>
    <n v="1087412677"/>
    <s v="BB- Oficina Asesora SAAD Defensa a Comparecientes "/>
    <s v="N/A"/>
    <s v="N/A"/>
    <s v="N/A"/>
    <s v="Inversión"/>
    <n v="12707875"/>
    <n v="12707875"/>
    <s v="N/A"/>
    <n v="4951123"/>
    <s v="N/A"/>
    <n v="255425"/>
    <s v="_x0009_892125"/>
    <n v="2022011000068"/>
    <d v="2025-10-29T00:00:00"/>
    <d v="2025-10-30T00:00:00"/>
    <s v="N/A"/>
    <s v="N/A"/>
    <s v="N/A"/>
    <s v="N/A"/>
    <s v="N/A"/>
    <n v="0"/>
    <s v="N/A"/>
    <n v="0"/>
    <s v="N/A"/>
    <n v="0"/>
    <s v="N/A"/>
    <n v="0"/>
    <s v="N/A"/>
    <n v="0"/>
    <s v="N/A"/>
    <n v="0"/>
    <n v="12707875"/>
    <n v="0"/>
    <n v="0"/>
    <n v="0"/>
    <n v="0"/>
    <d v="2025-12-31T00:00:00"/>
    <d v="2025-12-31T00:00:00"/>
    <n v="-6"/>
    <s v="N/A"/>
    <s v="Bogotá D.C. con desplazamientos por los departamentos de Cundinamarca,_x000a_Boyacá, Tolima, Huila, Santander, Norte de Santander, departamentos que conforman el_x000a_Magdalena Medio y localidades de Bogotá"/>
    <s v="Cumplimiento"/>
    <s v="25-47-101007827"/>
    <s v="Seguros del Estado S.A."/>
    <s v="29/10/025"/>
    <s v="29/10/2025 - 01/07/2026"/>
    <d v="2025-10-29T00:00:00"/>
    <s v="Tiene mal la fecha de aprobación de garantías revisado 13/11/2025"/>
    <s v="Terminado"/>
    <s v="Ingreso"/>
    <s v="N/A"/>
    <s v="PSICOLOGÍA"/>
    <s v="N/A"/>
    <s v="Femenino"/>
    <s v="paula.plazas@jep.gov.co"/>
    <s v="https://community.secop.gov.co/Public/Tendering/ContractNoticePhases/View?PPI=CO1.PPI.42933871&amp;isFromPublicArea=True&amp;isModal=False"/>
    <s v="PARTICIPACIÓN_EFECTIVA_REPRESENTACIÓN_Y_DEFENSA_TÉCNICA"/>
    <s v="PROCESOS_MISIONALES"/>
    <s v="Subsecretaría Ejecutiva"/>
    <s v="Secretaría Ejecutiva"/>
    <n v="0"/>
  </r>
  <r>
    <n v="2094"/>
    <n v="80111600"/>
    <s v="JEP-1737-2025"/>
    <s v="JEP-CSPO-1705-2025"/>
    <s v="Cristian Orjuela"/>
    <d v="2025-10-16T00:00:00"/>
    <s v="Juan Sebastian Giraldo Pulgarin"/>
    <x v="0"/>
    <s v="1. Prestación de servicios profesionales y de apoyo a la gestión"/>
    <s v="Cédula de Ciudadanía"/>
    <n v="1152439922"/>
    <n v="4"/>
    <s v="Persona Natural"/>
    <s v="Marinilla"/>
    <s v="Prestar los servicios profesionales como antropólogo para apoyar y acompañar la gestión del grupo de apoyo técnico forense (GATEF) en el desarrollo de las actividades del plan intervención forense de la Escombrera."/>
    <s v="Claudia Liliana Erazo Maldonado"/>
    <s v="Subsecretaría Ejecutiva"/>
    <s v="I- Unidad de Investigación y Acusación- UIA"/>
    <s v="Isabel Cristina Alzate Ortiz"/>
    <n v="32351359"/>
    <s v="I- Unidad de Investigación y Acusación - UIA"/>
    <s v="N/A"/>
    <s v="N/A"/>
    <s v="N/A"/>
    <s v="PNUD"/>
    <n v="34999314"/>
    <n v="34999314"/>
    <s v="N/A"/>
    <n v="4268205"/>
    <n v="4268205"/>
    <s v="N/A"/>
    <n v="17372025"/>
    <s v="N/A"/>
    <d v="2025-10-17T00:00:00"/>
    <d v="2025-10-20T00:00:00"/>
    <s v="N/A"/>
    <s v="N/A"/>
    <s v="N/A"/>
    <s v="N/A"/>
    <s v="N/A"/>
    <n v="32438402"/>
    <d v="2026-02-13T00:00:00"/>
    <n v="0"/>
    <s v="N/A"/>
    <n v="0"/>
    <s v="N/A"/>
    <n v="0"/>
    <s v="N/A"/>
    <n v="0"/>
    <d v="2026-02-13T00:00:00"/>
    <n v="120"/>
    <n v="67437716"/>
    <n v="12804626"/>
    <n v="12804626"/>
    <n v="0"/>
    <n v="0"/>
    <d v="2026-02-15T00:00:00"/>
    <d v="2026-06-15T00:00:00"/>
    <n v="40"/>
    <s v="N/A"/>
    <s v="Bogotá D.C."/>
    <s v="Cumplimiento"/>
    <s v="65-47-101016418"/>
    <s v="Seguros del Estado S.A."/>
    <d v="2025-10-17T00:00:00"/>
    <s v="17/10/2025 - 20/08/2026"/>
    <d v="2025-10-20T00:00:00"/>
    <s v="Mediante otrosí Nº1 del  13/02/2026 se adiciono $32.438.402  y prorrogó 15/06/2026."/>
    <s v="En ejecución"/>
    <s v="Adición; Prórroga"/>
    <s v="N/A"/>
    <s v="ANTROPOLOGÍA"/>
    <s v="N/A"/>
    <s v="Masculino"/>
    <s v="juan.giraldo@jep.gov.co"/>
    <s v="https://community.secop.gov.co/Public/Tendering/ContractNoticePhases/View?PPI=CO1.PPI.42912914&amp;isFromPublicArea=True&amp;isModal=False"/>
    <s v="SOPORTE_PARA_LA_ADMINISTRACIÓN_DE_JUSTICIA"/>
    <s v="PROCESOS_MISIONALES"/>
    <s v="Unidad de Investigación y Acusación- UIA"/>
    <s v="Unidad de Investigación y Acusación- UIA"/>
    <m/>
  </r>
  <r>
    <n v="2093"/>
    <n v="80111600"/>
    <s v="JEP-1738-2025"/>
    <s v="JEP-CSPO-1706-2025"/>
    <s v="Cristian Orjuela"/>
    <d v="2025-10-16T00:00:00"/>
    <s v="Yelitza Maria Diaz Taborda"/>
    <x v="0"/>
    <s v="1. Prestación de servicios profesionales y de apoyo a la gestión"/>
    <s v="Cédula de Ciudadanía"/>
    <n v="1128400494"/>
    <n v="7"/>
    <s v="Persona Natural"/>
    <s v="Medellín"/>
    <s v="Prestar los servicios profesionales como antropólogo para apoyar y acompañar la gestión del grupo de apoyo técnico forense (GATEF) en el desarrollo de las actividades del plan intervención forense de la Escombrera."/>
    <s v="Claudia Liliana Erazo Maldonado"/>
    <s v="Subsecretaría Ejecutiva"/>
    <s v="I- Unidad de Investigación y Acusación- UIA"/>
    <s v="Isabel Cristina Alzate Ortiz"/>
    <n v="32351359"/>
    <s v="I- Unidad de Investigación y Acusación - UIA"/>
    <s v="N/A"/>
    <s v="N/A"/>
    <s v="N/A"/>
    <s v="PNUD"/>
    <n v="34999314"/>
    <n v="34999314"/>
    <s v="N/A"/>
    <n v="4268205"/>
    <n v="4268205"/>
    <s v="N/A"/>
    <n v="17382025"/>
    <s v="N/A"/>
    <d v="2025-10-17T00:00:00"/>
    <d v="2025-10-20T00:00:00"/>
    <s v="N/A"/>
    <s v="N/A"/>
    <s v="N/A"/>
    <s v="N/A"/>
    <s v="N/A"/>
    <n v="32438402"/>
    <d v="2026-02-13T00:00:00"/>
    <n v="0"/>
    <s v="N/A"/>
    <n v="0"/>
    <s v="N/A"/>
    <n v="0"/>
    <s v="N/A"/>
    <n v="0"/>
    <d v="2026-02-13T00:00:00"/>
    <n v="120"/>
    <n v="67437716"/>
    <n v="12804626"/>
    <n v="12804626"/>
    <n v="0"/>
    <n v="0"/>
    <d v="2026-02-15T00:00:00"/>
    <d v="2026-06-15T00:00:00"/>
    <n v="40"/>
    <s v="N/A"/>
    <s v="Bogotá D.C."/>
    <s v="Cumplimiento"/>
    <s v="18-47-101011623"/>
    <s v="Seguros del Estado S.A."/>
    <d v="2025-10-17T00:00:00"/>
    <s v="17/10/2025 - 20/08/2026"/>
    <d v="2025-10-20T00:00:00"/>
    <s v="Mediante otrosí Nº1 del  13/02/2026 se adiciono $32.438.402  y prorrogó 15/06/2026."/>
    <s v="En ejecución"/>
    <s v="Adición; Prórroga"/>
    <s v="N/A"/>
    <s v="ANTROPOLOGÍA"/>
    <s v="N/A"/>
    <s v="Femenino"/>
    <s v="yelitza.diaz@jep.gov.co"/>
    <s v="https://community.secop.gov.co/Public/Tendering/ContractNoticePhases/View?PPI=CO1.PPI.42909898&amp;isFromPublicArea=True&amp;isModal=False"/>
    <s v="SOPORTE_PARA_LA_ADMINISTRACIÓN_DE_JUSTICIA"/>
    <s v="PROCESOS_MISIONALES"/>
    <s v="Unidad de Investigación y Acusación- UIA"/>
    <s v="Unidad de Investigación y Acusación- UIA"/>
    <m/>
  </r>
  <r>
    <n v="1424"/>
    <n v="80161500"/>
    <s v="JEP-1739-2025"/>
    <s v="JEP-CSPO-1707-2025"/>
    <s v="Cristian Orjuela"/>
    <d v="2025-10-17T00:00:00"/>
    <s v="Alejandra Cortes Gallego "/>
    <x v="0"/>
    <s v="1. Prestación de servicios profesionales y de apoyo a la gestión"/>
    <s v="Cédula de Ciudadanía"/>
    <n v="1032438384"/>
    <n v="1"/>
    <s v="Persona Natural"/>
    <s v="Bogotá D.C."/>
    <s v="Prestación de servicios profesionales para brindar apoyo a la Oficina Asesora de Memoria Institucional y del Sistema Integral para la Paz en actividades administrativas relacionadas con el seguimiento, control y apoyo a la ejecución de los contratos,en el marco de la asistencia técnica a los procesos y decisiones propias de la justicia transicional y restaurativ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43899946"/>
    <n v="43899946"/>
    <s v="N/A"/>
    <n v="4951123"/>
    <n v="4951123"/>
    <n v="185025"/>
    <n v="938825"/>
    <n v="2022011000068"/>
    <d v="2025-11-11T00:00:00"/>
    <d v="2025-11-13T00:00:00"/>
    <s v="N/A"/>
    <s v="N/A"/>
    <s v="N/A"/>
    <s v="N/A"/>
    <s v="N/A"/>
    <n v="0"/>
    <s v="N/A"/>
    <n v="0"/>
    <s v="N/A"/>
    <n v="0"/>
    <s v="N/A"/>
    <n v="0"/>
    <s v="N/A"/>
    <n v="0"/>
    <s v="N/A"/>
    <n v="0"/>
    <n v="43899946"/>
    <n v="34657861"/>
    <n v="34657861"/>
    <n v="0"/>
    <n v="0"/>
    <d v="2026-07-31T00:00:00"/>
    <d v="2026-07-31T00:00:00"/>
    <n v="206"/>
    <s v="N/A"/>
    <s v="Bogotá D.C."/>
    <s v="Cumplimiento"/>
    <s v="11-47-101040505"/>
    <s v="Seguros del Estado S.A."/>
    <d v="2025-11-12T00:00:00"/>
    <s v="11/11/2025 - 31/01/2027"/>
    <d v="2025-11-13T00:00:00"/>
    <s v="Ninguna"/>
    <s v="En ejecución"/>
    <s v="Ingreso"/>
    <s v="N/A"/>
    <s v="DERECHO "/>
    <s v="N/A"/>
    <s v="Femenino"/>
    <s v="alejandra.cortes@jep.gov.co"/>
    <s v="https://community.secop.gov.co/Public/Tendering/ContractNoticePhases/View?PPI=CO1.PPI.43327206&amp;isFromPublicArea=True&amp;isModal=False"/>
    <s v="ENFOQUE_RESTAURATIVO"/>
    <s v="PROCESOS_MISIONALES"/>
    <s v="Subdirección del Sistema de Justicia Restaurativa"/>
    <s v="Secretaría Ejecutiva"/>
    <n v="0"/>
  </r>
  <r>
    <n v="1425"/>
    <n v="80161500"/>
    <s v="JEP-1740-2025"/>
    <s v="JEP-CSPO-1708-2025"/>
    <s v="Cristian Orjuela"/>
    <d v="2025-10-17T00:00:00"/>
    <s v="Brayan Aldair González Sánchez "/>
    <x v="0"/>
    <s v="1. Prestación de servicios profesionales y de apoyo a la gestión"/>
    <s v="Cédula de Ciudadanía"/>
    <n v="1014268309"/>
    <n v="3"/>
    <s v="Persona Natural"/>
    <s v="Bogotá D.C."/>
    <s v="Prestar servicios profesionales para apoyar a la Oficina Asesora de Memoria Institucional y del Sistema Integral para la Paz en la gestión operativa y logística de los procesos, trámites y procedimientos de su competencia, en el marco del acompañamiento jurídico y del soporte a la actividad contractual de la dependencia, como parte de la asistencia técnica a las actuaciones y decisiones judiciales en el contexto de la justicia transicional y restaurativa."/>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43899946"/>
    <n v="43899946"/>
    <s v="N/A"/>
    <n v="4951123"/>
    <n v="4951123"/>
    <n v="185125"/>
    <n v="927925"/>
    <n v="2022011000068"/>
    <d v="2025-11-07T00:00:00"/>
    <d v="2025-11-12T00:00:00"/>
    <s v="N/A"/>
    <s v="N/A"/>
    <s v="N/A"/>
    <s v="N/A"/>
    <s v="N/A"/>
    <n v="0"/>
    <s v="N/A"/>
    <n v="0"/>
    <s v="N/A"/>
    <n v="0"/>
    <s v="N/A"/>
    <n v="0"/>
    <s v="N/A"/>
    <n v="0"/>
    <s v="N/A"/>
    <n v="0"/>
    <n v="43899946"/>
    <n v="34657861"/>
    <n v="34657861"/>
    <n v="0"/>
    <n v="0"/>
    <d v="2026-07-31T00:00:00"/>
    <d v="2026-07-31T00:00:00"/>
    <n v="206"/>
    <s v="N/A"/>
    <s v="Bogotá D.C."/>
    <s v="Cumplimiento"/>
    <s v="11-47-101040387"/>
    <s v="Seguros del Estado S.A."/>
    <d v="2025-11-10T00:00:00"/>
    <s v="10/11/2025 - 10/02/2027"/>
    <d v="2025-11-10T00:00:00"/>
    <s v="Ninguna"/>
    <s v="En ejecución"/>
    <s v="Ingreso"/>
    <s v="N/A"/>
    <s v="DERECHO "/>
    <s v="N/A"/>
    <s v="Masculino"/>
    <s v="brayan.gonzalez@jep.gov.co"/>
    <s v="https://community.secop.gov.co/Public/Tendering/ContractNoticePhases/View?PPI=CO1.PPI.43323617&amp;isFromPublicArea=True&amp;isModal=False"/>
    <s v="ENFOQUE_RESTAURATIVO"/>
    <s v="PROCESOS_MISIONALES"/>
    <s v="Subdirección del Sistema de Justicia Restaurativa"/>
    <s v="Secretaría Ejecutiva"/>
    <n v="0"/>
  </r>
  <r>
    <n v="1426"/>
    <n v="80161500"/>
    <s v="JEP-1741-2025"/>
    <s v="JEP-CSPO-1709-2025"/>
    <s v="Cristian Orjuela"/>
    <d v="2025-10-17T00:00:00"/>
    <s v="William Andrés Mesa Cárdenas"/>
    <x v="0"/>
    <s v="1. Prestación de servicios profesionales y de apoyo a la gestión"/>
    <s v="Cédula de Ciudadanía"/>
    <n v="1023880910"/>
    <n v="7"/>
    <s v="Persona Natural"/>
    <s v="Bogotá D.C."/>
    <s v="Prestar servicios profesionales para apoyar la Oficina Asesora de Memoria Institucional y del Sistema Integral para la Paz, en lo relacionado con la proyección y elaboración de propuestas de conformación, conservación y preservación, acceso y difusión de la memoria institucional, así como el proceso de memorialización y reparación simbólica dando cuenta de la valoracion , complemente y cualificacion de las iniciativas de memorializacion."/>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95368898"/>
    <n v="95368898"/>
    <s v="N/A"/>
    <n v="10755893"/>
    <n v="10755893"/>
    <n v="223525"/>
    <n v="947525"/>
    <n v="2022011000068"/>
    <d v="2025-11-13T00:00:00"/>
    <d v="2025-11-14T00:00:00"/>
    <s v="N/A"/>
    <s v="N/A"/>
    <s v="N/A"/>
    <s v="N/A"/>
    <s v="N/A"/>
    <n v="0"/>
    <s v="N/A"/>
    <n v="0"/>
    <s v="N/A"/>
    <n v="0"/>
    <s v="N/A"/>
    <n v="0"/>
    <s v="N/A"/>
    <n v="0"/>
    <s v="N/A"/>
    <n v="0"/>
    <n v="95368898"/>
    <n v="75291251"/>
    <n v="75291251"/>
    <n v="0"/>
    <n v="0"/>
    <d v="2026-07-31T00:00:00"/>
    <d v="2026-07-31T00:00:00"/>
    <n v="206"/>
    <s v="N/A"/>
    <s v="Bogotá D.C."/>
    <s v="Cumplimiento"/>
    <s v="360-47-994000054468"/>
    <s v="Aseguradora Solidaria de Colombia"/>
    <d v="2025-11-13T00:00:00"/>
    <s v="13/11/2025 - 10/02/2027"/>
    <d v="2025-11-13T00:00:00"/>
    <s v="Ninguna"/>
    <s v="En ejecución"/>
    <s v="Ingreso"/>
    <s v="N/A"/>
    <s v="LICENCIATURA PARA LA EDUCACIÓN BÁSICA CON ÉNFASIS EN CIENCIAS SOCIALES "/>
    <s v="N/A"/>
    <s v="Masculino"/>
    <s v="william.mesa@jep.gov.co"/>
    <s v="https://community.secop.gov.co/Public/Tendering/ContractNoticePhases/View?PPI=CO1.PPI.43465367&amp;isFromPublicArea=True&amp;isModal=False"/>
    <s v="ENFOQUE_RESTAURATIVO"/>
    <s v="PROCESOS_MISIONALES"/>
    <s v="Subdirección del Sistema de Justicia Restaurativa"/>
    <s v="Secretaría Ejecutiva"/>
    <n v="0"/>
  </r>
  <r>
    <n v="1427"/>
    <n v="93141500"/>
    <s v="JEP-1742-2025"/>
    <s v="JEP-CSPO-1710-2025"/>
    <s v="Miguel Ángel Salcedo"/>
    <d v="2025-10-17T00:00:00"/>
    <s v="Eryen Korath Ortiz Garces"/>
    <x v="0"/>
    <s v="1. Prestación de servicios profesionales y de apoyo a la gestión"/>
    <s v="Cédula de Ciudadanía"/>
    <n v="1235138394"/>
    <n v="4"/>
    <s v="Persona Natural"/>
    <s v="Buenaventura"/>
    <s v="Prestar servicios profesionales para apoyar  a la Oficina Asesora de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185225"/>
    <n v="919225"/>
    <n v="2022011000068"/>
    <d v="2025-11-06T00:00:00"/>
    <d v="2025-11-07T00:00:00"/>
    <s v="N/A"/>
    <s v="N/A"/>
    <s v="N/A"/>
    <s v="N/A"/>
    <s v="N/A"/>
    <n v="0"/>
    <s v="N/A"/>
    <n v="0"/>
    <s v="N/A"/>
    <n v="0"/>
    <s v="N/A"/>
    <n v="0"/>
    <s v="N/A"/>
    <n v="0"/>
    <s v="N/A"/>
    <n v="0"/>
    <n v="86286160"/>
    <n v="68120654"/>
    <n v="68120654"/>
    <n v="0"/>
    <n v="0"/>
    <d v="2026-07-31T00:00:00"/>
    <d v="2026-07-31T00:00:00"/>
    <n v="206"/>
    <s v="N/A"/>
    <s v="Bogotá D.C."/>
    <s v="Cumplimiento"/>
    <s v="21-45-101499184"/>
    <s v="Seguros del Estado S.A."/>
    <d v="2025-11-06T00:00:00"/>
    <s v="06/11/2025 - 01/02/2027"/>
    <d v="2025-11-07T00:00:00"/>
    <s v="Ninguna"/>
    <s v="En ejecución"/>
    <s v="Ingreso"/>
    <s v="N/A"/>
    <s v="DERECHO "/>
    <s v="N/A"/>
    <s v="Femenino"/>
    <s v="eryen.ortiz@jep.gov.co"/>
    <s v="https://community.secop.gov.co/Public/Tendering/ContractNoticePhases/View?PPI=CO1.PPI.43204732&amp;isFromPublicArea=True&amp;isModal=False"/>
    <s v="PARTICIPACIÓN_EFECTIVA_REPRESENTACIÓN_Y_DEFENSA_TÉCNICA"/>
    <s v="PROCESOS_MISIONALES"/>
    <s v="Subsecretaría Ejecutiva"/>
    <s v="Secretaría Ejecutiva"/>
    <n v="0"/>
  </r>
  <r>
    <n v="1428"/>
    <s v="80111600;80161500"/>
    <s v="JEP-1743-2025"/>
    <s v="JEP-CSPO-1711-2025"/>
    <s v="Laura Paredes"/>
    <d v="2025-10-17T00:00:00"/>
    <s v="Maribel Cifuentes Muñoz"/>
    <x v="0"/>
    <s v="1. Prestación de servicios profesionales y de apoyo a la gestión"/>
    <s v="Cédula de Ciudadanía"/>
    <n v="52086920"/>
    <n v="1"/>
    <s v="Persona Natural"/>
    <s v="Bogotá D.C."/>
    <s v="Prestar servicios profesionales para apoyar a la Oficina Asesora de Monitoreo Integral en la gestión administrativa, contractual, documental y de los requerimientos en general que se encuentren asociados a las gestiones asignadas a esta oficina."/>
    <s v="Claudia Liliana Erazo Maldonado"/>
    <s v="Subsecretaría Ejecutiva"/>
    <s v="AA- Oficina Asesora de Monitoreo Integral"/>
    <s v="Gladys Celeide Prada Pardo"/>
    <n v="60335962"/>
    <s v="AA- Oficina Asesora de Monitoreo Integral"/>
    <s v="N/A"/>
    <s v="N/A"/>
    <s v="N/A"/>
    <s v="Inversión"/>
    <n v="43899946"/>
    <n v="43899946"/>
    <s v="N/A"/>
    <n v="4951123"/>
    <n v="4951123"/>
    <n v="185325"/>
    <n v="910925"/>
    <n v="2022011000068"/>
    <d v="2025-11-04T00:00:00"/>
    <d v="2025-11-06T00:00:00"/>
    <s v="N/A"/>
    <s v="N/A"/>
    <s v="N/A"/>
    <s v="N/A"/>
    <s v="N/A"/>
    <n v="0"/>
    <s v="N/A"/>
    <n v="0"/>
    <s v="N/A"/>
    <n v="0"/>
    <s v="N/A"/>
    <n v="0"/>
    <s v="N/A"/>
    <n v="0"/>
    <s v="N/A"/>
    <n v="0"/>
    <n v="43899946"/>
    <n v="34657861"/>
    <n v="34657861"/>
    <n v="0"/>
    <n v="0"/>
    <d v="2026-07-31T00:00:00"/>
    <d v="2026-07-31T00:00:00"/>
    <n v="206"/>
    <s v="N/A"/>
    <s v="Bogotá D.C."/>
    <s v="Cumplimiento"/>
    <s v="360-47-994000053962"/>
    <s v="Aseguradora Solidaria de Colombia"/>
    <d v="2025-11-04T00:00:00"/>
    <s v="04/11/2025 - 10/02/2027"/>
    <d v="2025-11-05T00:00:00"/>
    <s v="Ninguna"/>
    <s v="En ejecución"/>
    <s v="Ingreso"/>
    <s v="N/A"/>
    <s v="CONTADURÍA PUBLICA "/>
    <s v="N/A"/>
    <s v="Femenino"/>
    <s v="maribel.cifuentes@jep.gov.co"/>
    <s v="https://community.secop.gov.co/Public/Tendering/ContractNoticePhases/View?PPI=CO1.PPI.43068344&amp;isFromPublicArea=True&amp;isModal=False"/>
    <s v="ENFOQUE_RESTAURATIVO"/>
    <s v="PROCESOS_MISIONALES"/>
    <s v="Subdirección del Sistema de Justicia Restaurativa"/>
    <s v="Secretaría Ejecutiva"/>
    <n v="0"/>
  </r>
  <r>
    <n v="1429"/>
    <n v="80161500"/>
    <s v="JEP-1744-2025"/>
    <s v="JEP-CSPO-1712-2025"/>
    <s v="Laura Fernanda Cuenca"/>
    <d v="2025-10-17T00:00:00"/>
    <s v="Alex Fernando Morales Vargas "/>
    <x v="0"/>
    <s v="1. Prestación de servicios profesionales y de apoyo a la gestión"/>
    <s v="Cédula de Ciudadanía"/>
    <n v="80773735"/>
    <n v="2"/>
    <s v="Persona Natural"/>
    <s v="Bogotá D.C."/>
    <s v="Prestar servicios profesionales para apoyar a la Subsecretaría Ejecutiva en las actividades de los procesos administrativos al interior del despacho."/>
    <s v="Claudia Liliana Erazo Maldonado"/>
    <s v="Subsecretaría Ejecutiva"/>
    <s v="B- Subsecretaría Ejecutiva"/>
    <s v="Claudia Liliana Erazo Maldonado"/>
    <n v="52272737"/>
    <s v="B- Subsecretaría Ejecutiva"/>
    <s v="N/A"/>
    <s v="N/A"/>
    <s v="N/A"/>
    <s v="Inversión"/>
    <n v="54496516"/>
    <n v="54496516"/>
    <s v="N/A"/>
    <n v="6146224"/>
    <n v="6146224"/>
    <n v="185425"/>
    <n v="895925"/>
    <n v="2022011000068"/>
    <d v="2025-10-30T00:00:00"/>
    <d v="2025-11-05T00:00:00"/>
    <s v="N/A"/>
    <s v="N/A"/>
    <s v="N/A"/>
    <s v="N/A"/>
    <s v="N/A"/>
    <n v="0"/>
    <s v="N/A"/>
    <n v="0"/>
    <s v="N/A"/>
    <n v="0"/>
    <s v="N/A"/>
    <n v="0"/>
    <s v="N/A"/>
    <n v="0"/>
    <s v="N/A"/>
    <n v="0"/>
    <n v="54496516"/>
    <n v="43023568"/>
    <n v="43023568"/>
    <n v="0"/>
    <n v="0"/>
    <d v="2026-07-31T00:00:00"/>
    <d v="2026-07-31T00:00:00"/>
    <n v="206"/>
    <s v="N/A"/>
    <s v="Bogotá D.C."/>
    <s v="Cumplimiento"/>
    <s v="14-47-101045808"/>
    <s v="Seguros del Estado S.A."/>
    <d v="2025-10-30T00:00:00"/>
    <s v="30/10/2025 - 07/02/2027"/>
    <d v="2025-11-05T00:00:00"/>
    <s v="Ninguna"/>
    <s v="En ejecución"/>
    <s v="Ingreso"/>
    <s v="N/A"/>
    <s v="ECONOMÍA"/>
    <s v="N/A"/>
    <s v="Masculino"/>
    <s v="alex.morales@jep.gov.co"/>
    <s v="https://community.secop.gov.co/Public/Tendering/ContractNoticePhases/View?PPI=CO1.PPI.42966405&amp;isFromPublicArea=True&amp;isModal=False"/>
    <s v="PARTICIPACIÓN_EFECTIVA_REPRESENTACIÓN_Y_DEFENSA_TÉCNICA"/>
    <s v="PROCESOS_MISIONALES"/>
    <s v="Subsecretaría Ejecutiva"/>
    <s v="Secretaría Ejecutiva"/>
    <n v="0"/>
  </r>
  <r>
    <n v="1430"/>
    <s v="80101600;80121600;80121700;83121700;93101607;93151507;93151512"/>
    <s v="JEP-1745-2025"/>
    <s v="JEP-CSPO-1713-2025"/>
    <s v="Laura Fernanda Cuenca"/>
    <d v="2025-10-17T00:00:00"/>
    <s v="Andres Gerardo Pabon Correa"/>
    <x v="0"/>
    <s v="1. Prestación de servicios profesionales y de apoyo a la gestión"/>
    <s v="Cédula de Ciudadanía"/>
    <n v="1010110791"/>
    <n v="7"/>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185525"/>
    <n v="922525"/>
    <n v="2022011000068"/>
    <d v="2025-11-07T00:00:00"/>
    <d v="2025-11-11T00:00:00"/>
    <s v="N/A"/>
    <s v="N/A"/>
    <s v="N/A"/>
    <s v="N/A"/>
    <s v="N/A"/>
    <n v="0"/>
    <s v="N/A"/>
    <n v="0"/>
    <s v="N/A"/>
    <n v="0"/>
    <s v="N/A"/>
    <n v="0"/>
    <s v="N/A"/>
    <n v="0"/>
    <s v="N/A"/>
    <n v="0"/>
    <n v="54496516"/>
    <n v="43023568"/>
    <n v="43023568"/>
    <n v="0"/>
    <n v="0"/>
    <d v="2026-07-31T00:00:00"/>
    <d v="2026-07-31T00:00:00"/>
    <n v="206"/>
    <s v="N/A"/>
    <s v="Bogotá D.C."/>
    <s v="Cumplimiento"/>
    <s v="21-47-101053698"/>
    <s v="Seguros del Estado S.A."/>
    <d v="2025-11-07T00:00:00"/>
    <s v="07/11/2025 - 01/02/2027"/>
    <d v="2025-11-10T00:00:00"/>
    <s v="Ninguna"/>
    <s v="En ejecución"/>
    <s v="Ingreso"/>
    <s v="N/A"/>
    <s v="DERECHO "/>
    <s v="N/A"/>
    <s v="Masculino"/>
    <s v="Andres.Pabon@jep.gov.co"/>
    <s v="https://community.secop.gov.co/Public/Tendering/ContractNoticePhases/View?PPI=CO1.PPI.43152483&amp;isFromPublicArea=True&amp;isModal=False"/>
    <s v="PARTICIPACIÓN_EFECTIVA_REPRESENTACIÓN_Y_DEFENSA_TÉCNICA"/>
    <s v="PROCESOS_MISIONALES"/>
    <s v="Subsecretaría Ejecutiva"/>
    <s v="Secretaría Ejecutiva"/>
    <n v="0"/>
  </r>
  <r>
    <n v="1431"/>
    <s v="80101600;80121600;80121700;83121700;93101607;93151507;93151512"/>
    <s v="JEP-1746-2025"/>
    <s v="JEP-CSPO-1714-2025"/>
    <s v="Laura Fernanda Cuenca"/>
    <d v="2025-10-17T00:00:00"/>
    <s v="Juan Camilo Cely Torres "/>
    <x v="0"/>
    <s v="1. Prestación de servicios profesionales y de apoyo a la gestión"/>
    <s v="Cédula de Ciudadanía"/>
    <n v="1018463481"/>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185625"/>
    <n v="922625"/>
    <n v="2022011000068"/>
    <d v="2025-11-07T00:00:00"/>
    <d v="2025-11-10T00:00:00"/>
    <s v="N/A"/>
    <s v="N/A"/>
    <s v="N/A"/>
    <s v="N/A"/>
    <s v="N/A"/>
    <n v="0"/>
    <s v="N/A"/>
    <n v="0"/>
    <s v="N/A"/>
    <n v="0"/>
    <s v="N/A"/>
    <n v="0"/>
    <s v="N/A"/>
    <n v="0"/>
    <s v="N/A"/>
    <n v="0"/>
    <n v="54496516"/>
    <n v="43023568"/>
    <n v="43023568"/>
    <n v="0"/>
    <n v="0"/>
    <d v="2026-07-31T00:00:00"/>
    <d v="2026-07-31T00:00:00"/>
    <n v="206"/>
    <s v="N/A"/>
    <s v="Bogotá D.C."/>
    <s v="Cumplimiento"/>
    <s v="360-47-994000054151"/>
    <s v="Aseguradora Solidaria de Colombia"/>
    <d v="2025-11-07T00:00:00"/>
    <s v="07/11/2025 - 10/02/2027"/>
    <d v="2025-11-10T00:00:00"/>
    <s v="Ninguna"/>
    <s v="En ejecución"/>
    <s v="Ingreso"/>
    <s v="N/A"/>
    <s v="HISTORIA "/>
    <s v="N/A"/>
    <s v="Masculino"/>
    <s v="juan.cely@jep.gov.co"/>
    <s v="https://community.secop.gov.co/Public/Tendering/ContractNoticePhases/View?PPI=CO1.PPI.43154834&amp;isFromPublicArea=True&amp;isModal=False"/>
    <s v="PARTICIPACIÓN_EFECTIVA_REPRESENTACIÓN_Y_DEFENSA_TÉCNICA"/>
    <s v="PROCESOS_MISIONALES"/>
    <s v="Subsecretaría Ejecutiva"/>
    <s v="Secretaría Ejecutiva"/>
    <n v="0"/>
  </r>
  <r>
    <n v="1437"/>
    <n v="93141500"/>
    <s v="JEP-1747-2025"/>
    <s v="JEP-CSPO-1715-2025"/>
    <s v="Nina Cárdenas"/>
    <d v="2025-10-17T00:00:00"/>
    <s v="Jineth Zujey Gomez Calvo"/>
    <x v="0"/>
    <s v="1. Prestación de servicios profesionales y de apoyo a la gestión"/>
    <s v="Cédula de Ciudadanía"/>
    <n v="1030536490"/>
    <n v="7"/>
    <s v="Persona Natural"/>
    <s v="Bogotá D.C."/>
    <s v="Prestar servicios profesionales especializados para apoyar y acompañar jurídicamente a la Oficina Asesora de Gestión Territorial en proyectos, procesos y procedimientos relacionados con la respuesta y asistencia misional a necesidades de la actividad judicial de la JEP y de la implementación del sistema restaurativo, teniendo en cuenta los lineamientos para la aplicación del enfoque territorial."/>
    <s v="Claudia Liliana Erazo Maldonado"/>
    <s v="Subsecretaría Ejecutiva"/>
    <s v="BB- Oficina Asesora de Gestión Territorial "/>
    <s v="Gloria Cala Navarro"/>
    <n v="45761628"/>
    <s v="BB- Oficina Asesora de Gestión Territorial "/>
    <s v="N/A"/>
    <s v="N/A"/>
    <s v="N/A"/>
    <s v="Inversión"/>
    <n v="86286160"/>
    <n v="86286160"/>
    <s v="N/A"/>
    <n v="9731522"/>
    <n v="9731522"/>
    <n v="185725"/>
    <n v="910125"/>
    <n v="2022011000068"/>
    <d v="2025-10-31T00:00:00"/>
    <d v="2025-11-06T00:00:00"/>
    <s v="N/A"/>
    <s v="N/A"/>
    <s v="N/A"/>
    <s v="N/A"/>
    <s v="N/A"/>
    <n v="0"/>
    <s v="N/A"/>
    <n v="0"/>
    <s v="N/A"/>
    <n v="0"/>
    <s v="N/A"/>
    <n v="0"/>
    <s v="N/A"/>
    <n v="0"/>
    <s v="N/A"/>
    <n v="0"/>
    <n v="86286160"/>
    <n v="68120654"/>
    <n v="68120654"/>
    <n v="0"/>
    <n v="0"/>
    <d v="2026-07-31T00:00:00"/>
    <d v="2026-07-31T00:00:00"/>
    <n v="206"/>
    <s v="N/A"/>
    <s v="Bogotá D.C."/>
    <s v="Cumplimiento"/>
    <s v="360-47-994000053923"/>
    <s v="Aseguradora Solidaria de Colombia"/>
    <d v="2025-11-04T00:00:00"/>
    <s v="31/10/2025 - 10/02/2027"/>
    <d v="2025-11-05T00:00:00"/>
    <s v="Ninguna"/>
    <s v="En ejecución"/>
    <s v="Ingreso"/>
    <s v="N/A"/>
    <s v="DERECHO "/>
    <s v="N/A"/>
    <s v="Femenino"/>
    <s v="jineth.gomez@jep.gov.co"/>
    <s v="https://community.secop.gov.co/Public/Tendering/ContractNoticePhases/View?PPI=CO1.PPI.43035103&amp;isFromPublicArea=True&amp;isModal=False"/>
    <s v="PARTICIPACIÓN_EFECTIVA_REPRESENTACIÓN_Y_DEFENSA_TÉCNICA"/>
    <s v="PROCESOS_MISIONALES"/>
    <s v="Subsecretaría Ejecutiva"/>
    <s v="Secretaría Ejecutiva"/>
    <n v="0"/>
  </r>
  <r>
    <n v="1439"/>
    <n v="80161500"/>
    <s v="JEP-1748-2025"/>
    <s v="JEP-CSPO-1684-2025"/>
    <s v="Laura Fernanda Cuenca"/>
    <d v="2025-10-17T00:00:00"/>
    <s v="Maria Paula Martinez Mendieta"/>
    <x v="0"/>
    <s v="1. Prestación de servicios profesionales y de apoyo a la gestión"/>
    <s v="Cédula de Ciudadanía"/>
    <n v="1010209811"/>
    <n v="3"/>
    <s v="Persona Natural"/>
    <s v="Bogotá D.C."/>
    <s v="Prestar servicios profesionales especializados para acompañar a la Subsecretaría Ejecutiva en sus asuntos misionales y apoyar la articulación con sus oficinas asesoras y demás áreas misionales, salas de justicia y tribunal para la paz de la JEP y otras entidades públicas."/>
    <s v="Claudia Liliana Erazo Maldonado"/>
    <s v="Subsecretaría Ejecutiva"/>
    <s v="B- Subsecretaría Ejecutiva"/>
    <s v="Claudia Liliana Erazo Maldonado"/>
    <n v="52272737"/>
    <s v="B- Subsecretaría Ejecutiva"/>
    <s v="N/A"/>
    <s v="N/A"/>
    <s v="N/A"/>
    <s v="Inversión"/>
    <n v="139268902"/>
    <n v="139268902"/>
    <s v="N/A"/>
    <n v="15707020"/>
    <n v="15707020"/>
    <n v="224125"/>
    <n v="915025"/>
    <n v="2022011000068"/>
    <d v="2025-11-05T00:00:00"/>
    <d v="2025-11-06T00:00:00"/>
    <s v="N/A"/>
    <s v="N/A"/>
    <s v="N/A"/>
    <s v="N/A"/>
    <s v="N/A"/>
    <n v="0"/>
    <s v="N/A"/>
    <n v="0"/>
    <s v="N/A"/>
    <n v="0"/>
    <s v="N/A"/>
    <n v="0"/>
    <s v="N/A"/>
    <n v="0"/>
    <s v="N/A"/>
    <n v="0"/>
    <n v="139268902"/>
    <n v="109949140"/>
    <n v="109949140"/>
    <n v="0"/>
    <n v="0"/>
    <d v="2026-07-31T00:00:00"/>
    <d v="2026-07-31T00:00:00"/>
    <n v="206"/>
    <s v="N/A"/>
    <s v="Bogotá D.C."/>
    <s v="Cumplimiento"/>
    <s v="21-45-101499049"/>
    <s v="Seguros del Estado S.A."/>
    <d v="2025-11-05T00:00:00"/>
    <s v="05/11/2025 - 10/02/2027"/>
    <d v="2025-11-06T00:00:00"/>
    <s v="Ninguna"/>
    <s v="En ejecución"/>
    <s v="Ingreso"/>
    <s v="N/A"/>
    <s v="DERECHO "/>
    <s v="N/A"/>
    <s v="Femenino"/>
    <s v="maria.martinezm@jep.gov.co"/>
    <s v="https://community.secop.gov.co/Public/Tendering/ContractNoticePhases/View?PPI=CO1.PPI.42993614&amp;isFromPublicArea=True&amp;isModal=False"/>
    <s v="PARTICIPACIÓN_EFECTIVA_REPRESENTACIÓN_Y_DEFENSA_TÉCNICA"/>
    <s v="PROCESOS_MISIONALES"/>
    <s v="Subsecretaría Ejecutiva"/>
    <s v="Secretaría Ejecutiva"/>
    <n v="0"/>
  </r>
  <r>
    <n v="1440"/>
    <n v="80161500"/>
    <s v="JEP-1749-2025"/>
    <s v="JEP-CSPO-1717-2025"/>
    <s v="Laura Fernanda Cuenca"/>
    <d v="2025-10-17T00:00:00"/>
    <s v="Camilo Andres Padilla Avilez"/>
    <x v="0"/>
    <s v="1. Prestación de servicios profesionales y de apoyo a la gestión"/>
    <s v="Cédula de Ciudadanía"/>
    <n v="1010041396"/>
    <n v="4"/>
    <s v="Persona Natural"/>
    <s v="Soacha "/>
    <s v="Prestar servicios profesionales para apoyar y acompañar a la Secretaría Ejecutiva en la asistencia de herramientas técnicas para la parametrización de conjuntos y bases de datos, la estructuración, modelado y publicación de tableros de control al igual que la elaboración y revisión de documentos relacionados con estos temas."/>
    <s v="Jairo Ernesto Arias Orjuela"/>
    <s v="Dirección de Asuntos Jurídicos"/>
    <s v="A- Despacho Secretaría Ejecutiva"/>
    <s v="José Crispín Díaz Urrego"/>
    <n v="79208818"/>
    <s v="A- Despacho Secretaría Ejecutiva"/>
    <s v="N/A"/>
    <s v="N/A"/>
    <s v="N/A"/>
    <s v="Inversión"/>
    <n v="37844762"/>
    <n v="37844762"/>
    <s v="N/A"/>
    <n v="4268208"/>
    <n v="4268208"/>
    <n v="257825"/>
    <n v="889925"/>
    <n v="202300000000214"/>
    <d v="2025-10-27T00:00:00"/>
    <d v="2025-11-05T00:00:00"/>
    <s v="N/A"/>
    <s v="N/A"/>
    <s v="N/A"/>
    <s v="N/A"/>
    <s v="N/A"/>
    <n v="0"/>
    <s v="N/A"/>
    <n v="0"/>
    <s v="N/A"/>
    <n v="0"/>
    <s v="N/A"/>
    <n v="0"/>
    <s v="N/A"/>
    <n v="0"/>
    <s v="N/A"/>
    <n v="0"/>
    <n v="37844762"/>
    <n v="29877456"/>
    <n v="29877456"/>
    <n v="0"/>
    <n v="0"/>
    <d v="2026-07-31T00:00:00"/>
    <d v="2026-07-31T00:00:00"/>
    <n v="206"/>
    <s v="N/A"/>
    <s v="Bogotá D.C."/>
    <s v="Cumplimiento"/>
    <s v="11-47-101040038"/>
    <s v="Seguros del Estado S.A."/>
    <d v="2025-10-29T00:00:00"/>
    <s v="27/10/2025 - 31/01/2027"/>
    <d v="2025-10-31T00:00:00"/>
    <s v="Ninguna"/>
    <s v="En ejecución"/>
    <s v="Ingreso"/>
    <s v="N/A"/>
    <s v="TECNÓLOGO EN DESARROLLO INFORMÁTICO"/>
    <s v="N/A"/>
    <s v="Masculino"/>
    <s v="camilo.padilla@jep.gov.co"/>
    <s v="https://community.secop.gov.co/Public/Tendering/ContractNoticePhases/View?PPI=CO1.PPI.42965244&amp;isFromPublicArea=True&amp;isModal=False"/>
    <s v="DIRECCIONAMIENTO_ESTRATÉGICO_Y_PLANEACIÓN"/>
    <s v="PROCESOS_DE_GESTIÓN"/>
    <s v="Despacho Secretaría Ejecutiva"/>
    <s v="Secretaría Ejecutiva"/>
    <n v="0"/>
  </r>
  <r>
    <n v="1448"/>
    <n v="93141500"/>
    <s v="JEP-1750-2025"/>
    <s v="JEP-CSPO-1718-2025"/>
    <s v="Miguel Ángel Salcedo"/>
    <d v="2025-10-17T00:00:00"/>
    <s v="Ana Elizabeth Mojica Acevedo"/>
    <x v="0"/>
    <s v="1. Prestación de servicios profesionales y de apoyo a la gestión"/>
    <s v="Cédula de Ciudadanía"/>
    <n v="21018207"/>
    <n v="3"/>
    <s v="Persona Natural"/>
    <s v="Bogotá D.C."/>
    <s v="Prestar servicios profesionales para apoyar jurídicamente a la Oficina Asesora de Enfoques Diferenciales en el cumplimiento y gestión de órdenes judiciales, incluyendo proceso de acreditación de víctimas a cargo de la dependencia."/>
    <s v="Claudia Liliana Erazo Maldonado"/>
    <s v="Subsecretaría Ejecutiva"/>
    <s v="BB- Oficina Asesora de Enfoques Diferenciales"/>
    <s v="Eliana Fernanda Antonio Rosero"/>
    <n v="52517142"/>
    <s v="BB- Oficina de Enfoques Diferenciales"/>
    <s v="N/A"/>
    <s v="N/A"/>
    <s v="N/A"/>
    <s v="Inversión"/>
    <n v="75689590"/>
    <n v="75689590"/>
    <s v="N/A"/>
    <n v="8536421"/>
    <n v="8536421"/>
    <n v="186525"/>
    <n v="919325"/>
    <n v="2022011000068"/>
    <d v="2025-11-06T00:00:00"/>
    <d v="2025-11-07T00:00:00"/>
    <s v="N/A"/>
    <s v="N/A"/>
    <s v="N/A"/>
    <s v="N/A"/>
    <s v="N/A"/>
    <n v="0"/>
    <s v="N/A"/>
    <n v="0"/>
    <s v="N/A"/>
    <n v="0"/>
    <s v="N/A"/>
    <n v="0"/>
    <s v="N/A"/>
    <n v="0"/>
    <s v="N/A"/>
    <n v="0"/>
    <n v="75689590"/>
    <n v="59754947"/>
    <n v="59754947"/>
    <n v="0"/>
    <n v="0"/>
    <d v="2026-07-31T00:00:00"/>
    <d v="2026-07-31T00:00:00"/>
    <n v="206"/>
    <s v="N/A"/>
    <s v="Bogotá D.C."/>
    <s v="Cumplimiento"/>
    <s v="96-47-101004674"/>
    <s v="Seguros del Estado S.A."/>
    <d v="2025-11-06T00:00:00"/>
    <s v="06/11/2025 - 12/02/2027"/>
    <d v="2025-11-07T00:00:00"/>
    <s v="Ninguna"/>
    <s v="En ejecución"/>
    <s v="Ingreso"/>
    <s v="N/A"/>
    <s v="DERECHO "/>
    <s v="N/A"/>
    <s v="Femenino"/>
    <s v="ana.mojica@jep.gov.co"/>
    <s v="https://community.secop.gov.co/Public/Tendering/ContractNoticePhases/View?PPI=CO1.PPI.43233997&amp;isFromPublicArea=True&amp;isModal=False"/>
    <s v="PARTICIPACIÓN_EFECTIVA_REPRESENTACIÓN_Y_DEFENSA_TÉCNICA"/>
    <s v="PROCESOS_MISIONALES"/>
    <s v="Subsecretaría Ejecutiva"/>
    <s v="Secretaría Ejecutiva"/>
    <n v="0"/>
  </r>
  <r>
    <n v="1449"/>
    <s v="80111600;80161500"/>
    <s v="JEP-1751-2025"/>
    <s v="JEP-CSPO-1719-2025"/>
    <s v="Laura Paredes"/>
    <d v="2025-10-17T00:00:00"/>
    <s v="Maria Camila Guaqueta Ruiz"/>
    <x v="0"/>
    <s v="1. Prestación de servicios profesionales y de apoyo a la gestión"/>
    <s v="Cédula de Ciudadanía"/>
    <n v="1007475990"/>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0275796"/>
    <n v="30275796"/>
    <s v="N/A"/>
    <n v="3414566"/>
    <n v="3414566"/>
    <n v="186625"/>
    <n v="935825"/>
    <n v="2022011000068"/>
    <d v="2025-11-10T00:00:00"/>
    <d v="2025-11-13T00:00:00"/>
    <s v="N/A"/>
    <s v="N/A"/>
    <s v="N/A"/>
    <s v="N/A"/>
    <s v="N/A"/>
    <n v="0"/>
    <s v="N/A"/>
    <n v="0"/>
    <s v="N/A"/>
    <n v="0"/>
    <s v="N/A"/>
    <n v="0"/>
    <s v="N/A"/>
    <n v="0"/>
    <s v="N/A"/>
    <n v="0"/>
    <n v="30275796"/>
    <n v="23901962"/>
    <n v="23901962"/>
    <n v="0"/>
    <n v="0"/>
    <d v="2026-07-31T00:00:00"/>
    <d v="2026-07-31T00:00:00"/>
    <n v="206"/>
    <s v="N/A"/>
    <s v="Bogotá D.C."/>
    <s v="Cumplimiento"/>
    <s v="18-47-101011854"/>
    <s v="Seguros del Estado S.A."/>
    <d v="2025-11-11T00:00:00"/>
    <s v="10/11/2025 - 05/02/2027"/>
    <d v="2025-11-13T00:00:00"/>
    <s v="Ninguna"/>
    <s v="En ejecución"/>
    <s v="Ingreso"/>
    <s v="N/A"/>
    <s v="DERECHO"/>
    <s v="N/A"/>
    <s v="Femenino"/>
    <s v="maria.guaqueta@jep.gov.co"/>
    <s v="https://community.secop.gov.co/Public/Tendering/ContractNoticePhases/View?PPI=CO1.PPI.43232360&amp;isFromPublicArea=True&amp;isModal=False"/>
    <s v="ENFOQUE_RESTAURATIVO"/>
    <s v="PROCESOS_MISIONALES"/>
    <s v="Subdirección del Sistema de Justicia Restaurativa"/>
    <s v="Secretaría Ejecutiva"/>
    <n v="0"/>
  </r>
  <r>
    <n v="1450"/>
    <s v="80111600;80161500"/>
    <s v="JEP-1752-2025"/>
    <s v="JEP-CSPO-1720-2025"/>
    <s v="Laura Paredes"/>
    <d v="2025-10-17T00:00:00"/>
    <s v="Andres Felipe Rodriguez Rodriguez"/>
    <x v="0"/>
    <s v="1. Prestación de servicios profesionales y de apoyo a la gestión"/>
    <s v="Cédula de Ciudadanía"/>
    <n v="1022378147"/>
    <n v="8"/>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0275796"/>
    <n v="30275796"/>
    <s v="N/A"/>
    <n v="3414566"/>
    <n v="3414566"/>
    <n v="186725"/>
    <n v="928425"/>
    <n v="2022011000068"/>
    <d v="2025-11-07T00:00:00"/>
    <d v="2025-11-14T00:00:00"/>
    <s v="N/A"/>
    <s v="N/A"/>
    <s v="N/A"/>
    <s v="N/A"/>
    <s v="N/A"/>
    <n v="0"/>
    <s v="N/A"/>
    <n v="0"/>
    <s v="N/A"/>
    <n v="0"/>
    <s v="N/A"/>
    <n v="0"/>
    <s v="N/A"/>
    <n v="0"/>
    <s v="N/A"/>
    <n v="0"/>
    <n v="30275796"/>
    <n v="23901962"/>
    <n v="23901962"/>
    <n v="0"/>
    <n v="0"/>
    <d v="2026-07-31T00:00:00"/>
    <d v="2026-07-31T00:00:00"/>
    <n v="206"/>
    <s v="N/A"/>
    <s v="Bogotá D.C."/>
    <s v="Cumplimiento"/>
    <s v="18-47-101011845"/>
    <s v="Seguros del Estado S.A."/>
    <d v="2025-11-10T00:00:00"/>
    <s v="07/11/2025 - 01/02/2027"/>
    <d v="2025-11-13T00:00:00"/>
    <s v="Ninguna"/>
    <s v="En ejecución"/>
    <s v="Ingreso"/>
    <s v="N/A"/>
    <s v="SIN TÍTULO"/>
    <s v="N/A"/>
    <s v="Masculino"/>
    <s v="andres.rodriguezr@jep.gov.co"/>
    <s v="https://community.secop.gov.co/Public/Tendering/ContractNoticePhases/View?PPI=CO1.PPI.43261222&amp;isFromPublicArea=True&amp;isModal=False"/>
    <s v="ENFOQUE_RESTAURATIVO"/>
    <s v="PROCESOS_MISIONALES"/>
    <s v="Subdirección del Sistema de Justicia Restaurativa"/>
    <s v="Secretaría Ejecutiva"/>
    <n v="0"/>
  </r>
  <r>
    <n v="1463"/>
    <s v="80121700;83121700;93141500;93151507;93151512"/>
    <s v="JEP-1753-2025"/>
    <s v="JEP-CSPO-1721-2025"/>
    <s v="Laura Cuenca"/>
    <d v="2025-10-17T00:00:00"/>
    <s v="Ana Maria Pacavita Uribe"/>
    <x v="0"/>
    <s v="1. Prestación de servicios profesionales y de apoyo a la gestión"/>
    <s v="Cédula de Ciudadanía"/>
    <n v="52812529"/>
    <n v="8"/>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87825"/>
    <n v="922725"/>
    <n v="2022011000068"/>
    <d v="2025-11-07T00:00:00"/>
    <d v="2025-11-11T00:00:00"/>
    <s v="Juan Sebastián Villa Andrade"/>
    <s v="Cédula de ciudadanía"/>
    <n v="1010232361"/>
    <n v="7"/>
    <d v="2026-01-06T00:00:00"/>
    <n v="0"/>
    <s v="N/A"/>
    <n v="0"/>
    <s v="N/A"/>
    <n v="0"/>
    <s v="N/A"/>
    <n v="0"/>
    <s v="N/A"/>
    <n v="0"/>
    <s v="N/A"/>
    <n v="0"/>
    <n v="75689590"/>
    <n v="59754947"/>
    <n v="59754947"/>
    <n v="0"/>
    <n v="0"/>
    <d v="2026-07-31T00:00:00"/>
    <d v="2026-07-31T00:00:00"/>
    <n v="206"/>
    <s v="N/A"/>
    <s v="Bogotá D.C."/>
    <s v="Cumplimiento; Cumplimiento"/>
    <s v="11-47-101040340; CBO-100028369"/>
    <s v="Seguros del Estado S.A.; Compañía Mundial de Seguros S.A."/>
    <s v="7/11/2025; 06/01/2026"/>
    <s v="07/11/2025 - 08/02/2027; 6/01/2026 - 02/02/2027"/>
    <s v="11/11/2025; 07/01/2026"/>
    <s v="El 28/01/2026e publicó la cesión del contrato a Juan Sebastián Villa Andrade"/>
    <s v="En ejecución"/>
    <s v="Cesión"/>
    <s v="N/A"/>
    <s v="DERECHO; DERECHO"/>
    <s v="N/A; N/A"/>
    <s v="Femenino; Masculino"/>
    <s v="ana.pacavita@jep.gov.co; juan.villa@jep.gov.co"/>
    <s v="https://community.secop.gov.co/Public/Tendering/ContractNoticePhases/View?PPI=CO1.PPI.43186874&amp;isFromPublicArea=True&amp;isModal=False"/>
    <s v="PARTICIPACIÓN_EFECTIVA_REPRESENTACIÓN_Y_DEFENSA_TÉCNICA"/>
    <s v="PROCESOS_MISIONALES"/>
    <s v="Subsecretaría Ejecutiva"/>
    <s v="Secretaría Ejecutiva"/>
    <n v="0"/>
  </r>
  <r>
    <n v="1464"/>
    <n v="93141500"/>
    <s v="JEP-1754-2025"/>
    <s v="JEP-CSPO-1722-2025"/>
    <s v="Miguel Ángel Salcedo"/>
    <d v="2025-10-17T00:00:00"/>
    <s v="Marco Antonio Pérez Jiménez"/>
    <x v="0"/>
    <s v="1. Prestación de servicios profesionales y de apoyo a la gestión"/>
    <s v="Cédula de Ciudadanía"/>
    <n v="92555279"/>
    <n v="4"/>
    <s v="Persona Natural"/>
    <s v="Bogotá D.C."/>
    <s v="Prestar servicios profesionales para apoyar a la Oficina Asesora de Enfoques Diferenciales en el desarrollo de la perspectiva de interseccionalidad restaurativa, mediante la implementación de estrategias y actividades en el marco de los objetivos de la JEP."/>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187925"/>
    <n v="906725"/>
    <n v="2022011000068"/>
    <d v="2025-11-04T00:00:00"/>
    <d v="2025-11-06T00:00:00"/>
    <s v="N/A"/>
    <s v="N/A"/>
    <s v="N/A"/>
    <s v="N/A"/>
    <s v="N/A"/>
    <n v="0"/>
    <s v="N/A"/>
    <n v="0"/>
    <s v="N/A"/>
    <n v="0"/>
    <s v="N/A"/>
    <n v="0"/>
    <s v="N/A"/>
    <n v="0"/>
    <s v="N/A"/>
    <n v="0"/>
    <n v="86286160"/>
    <n v="68120654"/>
    <n v="68120654"/>
    <n v="0"/>
    <n v="0"/>
    <d v="2026-07-31T00:00:00"/>
    <d v="2026-07-31T00:00:00"/>
    <n v="206"/>
    <s v="N/A"/>
    <s v="Bogotá D.C."/>
    <s v="Cumplimiento"/>
    <s v="360-47-994000053968"/>
    <s v="Aseguradora Solidaria de Colombia"/>
    <d v="2025-11-05T00:00:00"/>
    <s v="4/11/2025 - 10/02/2027"/>
    <d v="2025-11-05T00:00:00"/>
    <s v="Ninguna"/>
    <s v="En ejecución"/>
    <s v="Ingreso"/>
    <s v="N/A"/>
    <s v="PSICOLOGÍA"/>
    <s v="N/A: N/A"/>
    <s v="Masculino"/>
    <s v="marco.perez@jep.gov.co"/>
    <s v="https://community.secop.gov.co/Public/Tendering/ContractNoticePhases/View?PPI=CO1.PPI.43201773&amp;isFromPublicArea=True&amp;isModal=False"/>
    <s v="PARTICIPACIÓN_EFECTIVA_REPRESENTACIÓN_Y_DEFENSA_TÉCNICA"/>
    <s v="PROCESOS_MISIONALES"/>
    <s v="Subsecretaría Ejecutiva"/>
    <s v="Secretaría Ejecutiva"/>
    <n v="0"/>
  </r>
  <r>
    <n v="1473"/>
    <s v="80111600;80161500"/>
    <s v="JEP-1755-2025"/>
    <s v="JEP-CSPO-1723-2025"/>
    <s v="Laura Paredes"/>
    <d v="2025-10-17T00:00:00"/>
    <s v="Claudia Patricia Gómez Osma"/>
    <x v="0"/>
    <s v="1. Prestación de servicios profesionales y de apoyo a la gestión"/>
    <s v="Cédula de Ciudadanía"/>
    <n v="1033730355"/>
    <n v="2"/>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188425"/>
    <n v="898925"/>
    <n v="2022011000068"/>
    <d v="2025-10-30T00:00:00"/>
    <d v="2025-11-06T00:00:00"/>
    <s v="N/A"/>
    <s v="N/A"/>
    <s v="N/A"/>
    <s v="N/A"/>
    <s v="N/A"/>
    <n v="0"/>
    <s v="N/A"/>
    <n v="0"/>
    <s v="N/A"/>
    <n v="0"/>
    <s v="N/A"/>
    <n v="0"/>
    <s v="N/A"/>
    <n v="0"/>
    <s v="N/A"/>
    <n v="0"/>
    <n v="37844762"/>
    <n v="29877456"/>
    <n v="29877456"/>
    <n v="0"/>
    <n v="0"/>
    <d v="2026-07-31T00:00:00"/>
    <d v="2026-07-31T00:00:00"/>
    <n v="206"/>
    <s v="N/A"/>
    <s v="Bogotá D.C."/>
    <s v="Cumplimiento"/>
    <s v="33-47-101019085"/>
    <s v="Seguros del Estado S.A."/>
    <d v="2025-11-04T00:00:00"/>
    <s v="30/10/2025 - 05/02/2027"/>
    <d v="2025-11-06T00:00:00"/>
    <s v="Ninguna"/>
    <s v="En ejecución"/>
    <s v="Ingreso"/>
    <s v="N/A"/>
    <s v="CONTADURÍA PUBLICA "/>
    <s v="N/A"/>
    <s v="Femenino"/>
    <s v="claudia.gomez@jep.gov.co"/>
    <s v="https://community.secop.gov.co/Public/Tendering/ContractNoticePhases/View?PPI=CO1.PPI.43094875&amp;isFromPublicArea=True&amp;isModal=False"/>
    <s v="ENFOQUE_RESTAURATIVO"/>
    <s v="PROCESOS_MISIONALES"/>
    <s v="Subdirección del Sistema de Justicia Restaurativa"/>
    <s v="Secretaría Ejecutiva"/>
    <n v="0"/>
  </r>
  <r>
    <n v="1474"/>
    <s v="80111600;80161500"/>
    <s v="JEP-1756-2025"/>
    <s v="JEP-CSPO-1724-2025"/>
    <s v="Laura Paredes"/>
    <d v="2025-10-17T00:00:00"/>
    <s v="John Esteban Rojas Caro"/>
    <x v="0"/>
    <s v="1. Prestación de servicios profesionales y de apoyo a la gestión"/>
    <s v="Cédula de Ciudadanía"/>
    <n v="1000774532"/>
    <n v="9"/>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188525"/>
    <s v="_x0009_899025"/>
    <n v="2022011000068"/>
    <d v="2025-10-31T00:00:00"/>
    <d v="2025-11-14T00:00:00"/>
    <s v="N/A"/>
    <s v="N/A"/>
    <s v="N/A"/>
    <s v="N/A"/>
    <s v="N/A"/>
    <n v="0"/>
    <s v="N/A"/>
    <n v="0"/>
    <s v="N/A"/>
    <n v="0"/>
    <s v="N/A"/>
    <n v="0"/>
    <s v="N/A"/>
    <n v="0"/>
    <s v="N/A"/>
    <n v="0"/>
    <n v="37844762"/>
    <n v="29877456"/>
    <n v="29877456"/>
    <n v="0"/>
    <n v="0"/>
    <d v="2026-07-31T00:00:00"/>
    <d v="2026-07-31T00:00:00"/>
    <n v="206"/>
    <s v="N/A"/>
    <s v="Bogotá D.C."/>
    <s v="Cumplimiento"/>
    <s v="21-45-101498936"/>
    <s v="Seguros del Estado S.A."/>
    <d v="2025-11-05T00:00:00"/>
    <s v="23/10/2025 - 01/02/2027"/>
    <d v="2025-11-13T00:00:00"/>
    <s v="Ninguna"/>
    <s v="En ejecución"/>
    <s v="Ingreso"/>
    <s v="N/A"/>
    <s v="TECNOLOGÍA EN MANTENIMIENTO DE EQUIPOS DE COMPUTO"/>
    <s v="N/A"/>
    <s v="Masculino"/>
    <s v="john.rojasc@jep.gov.co"/>
    <s v="https://community.secop.gov.co/Public/Tendering/ContractNoticePhases/View?PPI=CO1.PPI.43093696&amp;isFromPublicArea=True&amp;isModal=False"/>
    <s v="ENFOQUE_RESTAURATIVO"/>
    <s v="PROCESOS_MISIONALES"/>
    <s v="Subdirección del Sistema de Justicia Restaurativa"/>
    <s v="Secretaría Ejecutiva"/>
    <n v="0"/>
  </r>
  <r>
    <n v="1477"/>
    <s v="85121608;83121700;93141513"/>
    <s v="JEP-1758-2025"/>
    <s v="JEP-CSPO-1694-2025"/>
    <s v="Laura Fernanda Cuenca"/>
    <d v="2025-10-17T00:00:00"/>
    <s v="Carolina Gómez Pineda"/>
    <x v="0"/>
    <s v="1. Prestación de servicios profesionales y de apoyo a la gestión"/>
    <s v="Cédula de Ciudadanía"/>
    <n v="43869804"/>
    <n v="1"/>
    <s v="Persona Natural"/>
    <s v="Medellín"/>
    <s v="Prestar servicios profesionales para apoyar a la Oficina Asesora de Atención a Víctimas a nivel territorial en el acompañamiento psicosocial a las víctimas, propiciando escenarios de justicia restaurativa de la JEP, que permita su participación en la ruta procesal que se surte en las diferentes salas y secciones de la jurisdicción, atendiendo los enfoques territorial y diferencial._x000a_"/>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88825"/>
    <n v="1000625"/>
    <n v="2022011000068"/>
    <d v="2025-11-28T00:00:00"/>
    <d v="2025-12-02T00:00:00"/>
    <s v="N/A"/>
    <s v="N/A"/>
    <s v="N/A"/>
    <s v="N/A"/>
    <s v="N/A"/>
    <n v="0"/>
    <s v="N/A"/>
    <n v="0"/>
    <s v="N/A"/>
    <n v="0"/>
    <s v="N/A"/>
    <n v="0"/>
    <s v="N/A"/>
    <n v="0"/>
    <s v="N/A"/>
    <n v="0"/>
    <n v="75689590"/>
    <n v="59754947"/>
    <n v="59754947"/>
    <n v="0"/>
    <n v="0"/>
    <d v="2026-07-31T00:00:00"/>
    <d v="2026-07-31T00:00:00"/>
    <n v="206"/>
    <s v="N/A"/>
    <s v="Medellín, con desplazamientos_x000a_por el departamento de Antioquia, región del Urabá; Caldas; Risaralda; sur de Córdoba, y sur de_x000a_Bolívar"/>
    <s v="Cumplimiento"/>
    <s v="65-47-101016758"/>
    <s v="Seguros del Estado S.A."/>
    <d v="2025-11-29T00:00:00"/>
    <s v="28/11/2025 - 31/01/2027"/>
    <d v="2025-12-01T00:00:00"/>
    <s v="Ninguna"/>
    <s v="En ejecución"/>
    <s v="Ingreso"/>
    <s v="N/A"/>
    <s v="PSICOLOGÍA"/>
    <s v="N/A"/>
    <s v="Femenino"/>
    <s v="carolina.gomezp@jep.gov.co"/>
    <s v="https://community.secop.gov.co/Public/Tendering/ContractNoticePhases/View?PPI=CO1.PPI.43344386&amp;isFromPublicArea=True&amp;isModal=False"/>
    <s v="PARTICIPACIÓN_EFECTIVA_REPRESENTACIÓN_Y_DEFENSA_TÉCNICA"/>
    <s v="PROCESOS_MISIONALES"/>
    <s v="Subsecretaría Ejecutiva"/>
    <s v="Secretaría Ejecutiva"/>
    <n v="0"/>
  </r>
  <r>
    <n v="1478"/>
    <n v="80161500"/>
    <s v="JEP-1759-2025"/>
    <s v="JEP-CSPO-1727-2025"/>
    <s v="Juan Camilo González "/>
    <d v="2025-10-17T00:00:00"/>
    <s v="Dayana Melissa Martínez Urrego"/>
    <x v="0"/>
    <s v="1. Prestación de servicios profesionales y de apoyo a la gestión"/>
    <s v="Cédula de Ciudadanía"/>
    <n v="1007638087"/>
    <n v="6"/>
    <s v="Persona Natural"/>
    <s v="Bogotá D.C."/>
    <s v="Prestar servicios profesionales para apoyar y acompañar a la Secretaría Ejecutiva en la elaboración, estructuración y asistencia de herramientas técnicas para la generación, estructuración, modelado, publicación operación y actividades de soporte y mantenimiento de tableros de control, la parametrización, preparación, depuración y análisis de conjuntos y bases de datos, al igual que la proyección, elaboración y revisión de documentos relacionados con estos temas que sean requeridos."/>
    <s v="Jairo Ernesto Arias Orjuela"/>
    <s v="Dirección de Asuntos Jurídicos"/>
    <s v="A- Despacho Secretaría Ejecutiva"/>
    <s v="José Crispín Díaz Urrego"/>
    <n v="79208818"/>
    <s v="A- Despacho Secretaría Ejecutiva"/>
    <s v="N/A"/>
    <s v="N/A"/>
    <s v="N/A"/>
    <s v="Inversión"/>
    <n v="43899946"/>
    <n v="43899946"/>
    <s v="N/A"/>
    <n v="4951123"/>
    <n v="4951123"/>
    <n v="188925"/>
    <n v="892225"/>
    <n v="202300000000214"/>
    <d v="2025-10-29T00:00:00"/>
    <d v="2025-11-05T00:00:00"/>
    <s v="N/A"/>
    <s v="N/A"/>
    <s v="N/A"/>
    <s v="N/A"/>
    <s v="N/A"/>
    <n v="0"/>
    <s v="N/A"/>
    <n v="0"/>
    <s v="N/A"/>
    <n v="0"/>
    <s v="N/A"/>
    <n v="0"/>
    <s v="N/A"/>
    <n v="0"/>
    <s v="N/A"/>
    <n v="0"/>
    <n v="43899946"/>
    <n v="34657861"/>
    <n v="34657861"/>
    <n v="0"/>
    <n v="0"/>
    <d v="2026-07-31T00:00:00"/>
    <d v="2026-07-31T00:00:00"/>
    <n v="206"/>
    <s v="N/A"/>
    <s v="Bogotá D.C."/>
    <s v="Cumplimiento"/>
    <s v="11-47-101040058"/>
    <s v="Seguros del Estado S.A."/>
    <d v="2025-10-29T00:00:00"/>
    <s v="05/11/2025 - 31/01/2027"/>
    <d v="2025-10-31T00:00:00"/>
    <s v="Ninguna"/>
    <s v="En ejecución"/>
    <s v="Ingreso"/>
    <s v="N/A"/>
    <s v="INGENIERÍA DE SISTEMAS"/>
    <s v="N/A"/>
    <s v="Femenino"/>
    <s v="dayana.martinez@jep.gov.co"/>
    <s v="https://community.secop.gov.co/Public/Tendering/ContractNoticePhases/View?PPI=CO1.PPI.43053681&amp;isFromPublicArea=True&amp;isModal=False"/>
    <s v="DIRECCIONAMIENTO_ESTRATÉGICO_Y_PLANEACIÓN"/>
    <s v="PROCESOS_DE_GESTIÓN"/>
    <s v="Despacho Secretaría Ejecutiva"/>
    <s v="Secretaría Ejecutiva"/>
    <n v="0"/>
  </r>
  <r>
    <n v="1480"/>
    <s v="80111600;80161500"/>
    <s v="JEP-1760-2025"/>
    <s v="JEP-CSPO-1728-2025"/>
    <s v="Laura Paredes"/>
    <d v="2025-10-17T00:00:00"/>
    <s v="Jaime Andrés Molina Cano"/>
    <x v="0"/>
    <s v="1. Prestación de servicios profesionales y de apoyo a la gestión"/>
    <s v="Cédula de Ciudadanía"/>
    <n v="80085262"/>
    <n v="9"/>
    <s v="Persona Natural"/>
    <s v="Bogotá D.C."/>
    <s v="Prestar servicios profesionales para apoyar a la Oficina Asesora de Monitoreo Integral en todos los procesos de estructuración, procesamiento, pruebas técnicas y cargue de información en las herramientas tecnológicas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75689590"/>
    <n v="75689590"/>
    <s v="N/A"/>
    <n v="8536421"/>
    <n v="8536421"/>
    <n v="225125"/>
    <n v="899125"/>
    <n v="2022011000068"/>
    <d v="2025-10-30T00:00:00"/>
    <d v="2025-11-06T00:00:00"/>
    <s v="N/A"/>
    <s v="N/A"/>
    <s v="N/A"/>
    <s v="N/A"/>
    <s v="N/A"/>
    <n v="0"/>
    <s v="N/A"/>
    <n v="0"/>
    <s v="N/A"/>
    <n v="0"/>
    <s v="N/A"/>
    <n v="0"/>
    <s v="N/A"/>
    <n v="0"/>
    <s v="N/A"/>
    <n v="0"/>
    <n v="75689590"/>
    <n v="59754947"/>
    <n v="59754947"/>
    <n v="0"/>
    <n v="0"/>
    <d v="2026-07-31T00:00:00"/>
    <d v="2026-07-31T00:00:00"/>
    <n v="206"/>
    <s v="N/A"/>
    <s v="Bogotá D.C."/>
    <s v="Cumplimiento"/>
    <s v="96-47-101004651"/>
    <s v="Seguros del Estado S.A."/>
    <d v="2025-11-04T00:00:00"/>
    <s v="05/11/2025 - 12/02/2027"/>
    <d v="2025-11-05T00:00:00"/>
    <s v="Ninguna"/>
    <s v="En ejecución"/>
    <s v="Ingreso"/>
    <s v="N/A"/>
    <s v="INGENIERIA ELECTRÓNICA"/>
    <s v="N/A"/>
    <s v="Masculino"/>
    <s v="jaime.molina@jep.gov.co"/>
    <s v="https://community.secop.gov.co/Public/Tendering/ContractNoticePhases/View?PPI=CO1.PPI.43093133&amp;isFromPublicArea=True&amp;isModal=False"/>
    <s v="ENFOQUE_RESTAURATIVO"/>
    <s v="PROCESOS_MISIONALES"/>
    <s v="Subdirección del Sistema de Justicia Restaurativa"/>
    <s v="Secretaría Ejecutiva"/>
    <n v="0"/>
  </r>
  <r>
    <n v="1481"/>
    <s v="85121608;83121700;93141513"/>
    <s v="JEP-1761-2025"/>
    <s v="JEP-CSPO-1729-2025"/>
    <s v="Laura Fernanda Cuenca"/>
    <d v="2025-10-17T00:00:00"/>
    <s v="Jhon Jarlis Leudo Mendez"/>
    <x v="0"/>
    <s v="1. Prestación de servicios profesionales y de apoyo a la gestión"/>
    <s v="Cédula de Ciudadanía"/>
    <n v="3837190"/>
    <n v="5"/>
    <s v="Persona Natural"/>
    <s v="Morroa"/>
    <s v="Prestar servicios profesionales para apoyar a la Oficina Asesora de Atención a Víctimas a nivel territorial en el acompañamiento psicosocial a las víctimas, propiciando escenarios de justicia restaurativa de la JEP, que permita su participación en la ruta procesal que se surte en las diferentes salas y secciones de la jurisdicción, atendiendo los enfoques territorial y diferencial._x000a_"/>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89025"/>
    <n v="928325"/>
    <n v="2022011000068"/>
    <d v="2025-11-07T00:00:00"/>
    <d v="2025-11-11T00:00:00"/>
    <s v="N/A"/>
    <s v="N/A"/>
    <s v="N/A"/>
    <s v="N/A"/>
    <s v="N/A"/>
    <n v="0"/>
    <s v="N/A"/>
    <n v="0"/>
    <s v="N/A"/>
    <n v="0"/>
    <s v="N/A"/>
    <n v="0"/>
    <s v="N/A"/>
    <n v="0"/>
    <s v="N/A"/>
    <n v="0"/>
    <n v="75689590"/>
    <n v="59754947"/>
    <n v="59754947"/>
    <n v="0"/>
    <n v="0"/>
    <d v="2026-07-31T00:00:00"/>
    <d v="2026-07-31T00:00:00"/>
    <n v="206"/>
    <s v="N/A"/>
    <s v="Corozal, con desplazamientos por_x000a_los departamentos de Cesar, La Guajira, Magdalena, Bolívar, Sucre, Córdoba, Atlántico"/>
    <s v="Cumplimiento"/>
    <s v="25-47-101007889"/>
    <s v="Seguros del Estado S.A."/>
    <d v="2025-11-07T00:00:00"/>
    <s v="07/11/2025 - 01/02/2027"/>
    <d v="2025-11-11T00:00:00"/>
    <s v="Ninguna"/>
    <s v="En ejecución"/>
    <s v="Ingreso"/>
    <s v="N/A"/>
    <s v="PSICOLOGÍA"/>
    <s v="N/A"/>
    <s v="Masculino"/>
    <s v="jhon.leudo@jep.gov.co"/>
    <s v="https://community.secop.gov.co/Public/Tendering/ContractNoticePhases/View?PPI=CO1.PPI.43340105&amp;isFromPublicArea=True&amp;isModal=False"/>
    <s v="PARTICIPACIÓN_EFECTIVA_REPRESENTACIÓN_Y_DEFENSA_TÉCNICA"/>
    <s v="PROCESOS_MISIONALES"/>
    <s v="Subsecretaría Ejecutiva"/>
    <s v="Secretaría Ejecutiva"/>
    <n v="0"/>
  </r>
  <r>
    <n v="1482"/>
    <s v="80111600;80161500"/>
    <s v="JEP-1762-2025"/>
    <s v="JEP-CSPO-1730-2025"/>
    <s v="Laura Paredes"/>
    <d v="2025-10-17T00:00:00"/>
    <s v="Evelyn Rojas Alvarado"/>
    <x v="0"/>
    <s v="1. Prestación de servicios profesionales y de apoyo a la gestión"/>
    <s v="Cédula de Ciudadanía"/>
    <n v="1081513435"/>
    <n v="8"/>
    <s v="Persona Natural"/>
    <s v="Bogotá D.C."/>
    <s v="Prestar servicios profesionales para apoyar a la Oficina Asesora de Monitoreo Integral en la gestión de los procesos administrativos, contractuales, documentales, y técnicos, asociados actividades necesarias para garantizar el proceso de monitoreo y verificación de sanciones propias y de los regímenes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25225"/>
    <n v="898525"/>
    <n v="2022011000068"/>
    <d v="2025-10-23T00:00:00"/>
    <d v="2025-11-06T00:00:00"/>
    <s v="Mauricio Carrillo Lopez"/>
    <s v="Cédula de ciudadanía"/>
    <n v="11410155"/>
    <n v="2"/>
    <d v="2026-01-19T00:00:00"/>
    <n v="0"/>
    <s v="N/A"/>
    <n v="0"/>
    <s v="N/A"/>
    <n v="0"/>
    <s v="N/A"/>
    <n v="0"/>
    <s v="N/A"/>
    <n v="0"/>
    <s v="N/A"/>
    <n v="0"/>
    <n v="63579246"/>
    <n v="50194158"/>
    <n v="50194158"/>
    <n v="0"/>
    <n v="0"/>
    <d v="2026-07-31T00:00:00"/>
    <d v="2026-07-31T00:00:00"/>
    <n v="206"/>
    <s v="N/A"/>
    <s v="Bogotá D.C."/>
    <s v="Cumplimiento; Cumplimiento"/>
    <s v="33-45-101141015; 33-47-101019989"/>
    <s v="Seguros del Estado S.A.; Seguros del Estado S.A."/>
    <s v="4/11/2025; 19/01/2026"/>
    <s v="23/10/2025 - 07/02/2027; 19/01/2026 - 07/02/227"/>
    <s v="5/11/2025; 21/01/2026"/>
    <s v="El 19/01/2026e publicó la cesión del contrato a Mauricio Carrillo Lopez"/>
    <s v="En ejecución"/>
    <s v="Cesión"/>
    <s v="N/A"/>
    <s v="DERECHO; DERECHO"/>
    <s v="N/A; N/A"/>
    <s v="Femenino; Masculino"/>
    <s v="evelyn.rojas@jep.gov.co; Pendiente"/>
    <s v="https://community.secop.gov.co/Public/Tendering/ContractNoticePhases/View?PPI=CO1.PPI.43046756&amp;isFromPublicArea=True&amp;isModal=False"/>
    <s v="ENFOQUE_RESTAURATIVO"/>
    <s v="PROCESOS_MISIONALES"/>
    <s v="Subdirección del Sistema de Justicia Restaurativa"/>
    <s v="Secretaría Ejecutiva"/>
    <n v="0"/>
  </r>
  <r>
    <n v="1483"/>
    <s v="85121608;83121700;93141513"/>
    <s v="JEP-1763-2025"/>
    <s v="JEP-CSPO-1731-2025"/>
    <s v="Laura Fernanda Cuenca"/>
    <d v="2025-10-17T00:00:00"/>
    <s v="Sujey Paola Perez Lara"/>
    <x v="0"/>
    <s v="1. Prestación de servicios profesionales y de apoyo a la gestión"/>
    <s v="Cédula de Ciudadanía"/>
    <n v="23179899"/>
    <n v="7"/>
    <s v="Persona Natural"/>
    <s v="Sincelejo"/>
    <s v="Prestar servicios profesionales para apoyar a la Oficina Asesora de Atención a Víctimas a nivel territorial en el acompañamiento psicosocial a las víctimas, propiciando escenarios de justicia restaurativa de la JEP, que permita su participación en la ruta procesal que se surte en las diferentes salas y secciones de la jurisdicción, atendiendo los enfoques territorial y diferencial._x000a_"/>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89125"/>
    <n v="928125"/>
    <n v="2022011000068"/>
    <d v="2025-11-07T00:00:00"/>
    <d v="2025-11-11T00:00:00"/>
    <s v="N/A"/>
    <s v="N/A"/>
    <s v="N/A"/>
    <s v="N/A"/>
    <s v="N/A"/>
    <n v="0"/>
    <s v="N/A"/>
    <n v="0"/>
    <s v="N/A"/>
    <n v="0"/>
    <s v="N/A"/>
    <n v="0"/>
    <s v="N/A"/>
    <n v="0"/>
    <s v="N/A"/>
    <n v="0"/>
    <n v="75689590"/>
    <n v="59754947"/>
    <n v="59754947"/>
    <n v="0"/>
    <n v="0"/>
    <d v="2026-07-31T00:00:00"/>
    <d v="2026-07-31T00:00:00"/>
    <n v="206"/>
    <s v="N/A"/>
    <s v=" Santa Marta, con desplazamientos_x000a_por los departamentos de Cesar, La Guajira, Magdalena, Bolívar, Sucre, Córdoba, Atlántico"/>
    <s v="Cumplimiento"/>
    <s v="33-45-101141152"/>
    <s v="Seguros del Estado S.A."/>
    <d v="2025-11-07T00:00:00"/>
    <s v="07/11/2025 - 02/02/2027"/>
    <d v="2025-11-11T00:00:00"/>
    <s v="Ninguna"/>
    <s v="En ejecución"/>
    <s v="Ingreso"/>
    <s v="N/A"/>
    <s v="PSICOLOGÍA"/>
    <s v="N/A"/>
    <s v="Femenino"/>
    <s v="sujey.perez@jep.gov.co"/>
    <s v="https://community.secop.gov.co/Public/Tendering/ContractNoticePhases/View?PPI=CO1.PPI.43315698&amp;isFromPublicArea=True&amp;isModal=False"/>
    <s v="PARTICIPACIÓN_EFECTIVA_REPRESENTACIÓN_Y_DEFENSA_TÉCNICA"/>
    <s v="PROCESOS_MISIONALES"/>
    <s v="Subsecretaría Ejecutiva"/>
    <s v="Secretaría Ejecutiva"/>
    <n v="0"/>
  </r>
  <r>
    <n v="1485"/>
    <s v="80111600;80161500"/>
    <s v="JEP-1764-2025"/>
    <s v="JEP-CSPO-1732-2025"/>
    <s v="Laura Paredes"/>
    <d v="2025-10-17T00:00:00"/>
    <s v="Juan Leonardo Salcedo Sarmiento"/>
    <x v="0"/>
    <s v="1. Prestación de servicios profesionales y de apoyo a la gestión"/>
    <s v="Cédula de Ciudadanía"/>
    <n v="1032380990"/>
    <n v="3"/>
    <s v="Persona Natural"/>
    <s v="Bogotá D.C."/>
    <s v="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189325"/>
    <n v="947025"/>
    <n v="2022011000068"/>
    <d v="2025-11-12T00:00:00"/>
    <d v="2025-11-18T00:00:00"/>
    <s v="N/A"/>
    <s v="N/A"/>
    <s v="N/A"/>
    <s v="N/A"/>
    <s v="N/A"/>
    <n v="0"/>
    <s v="N/A"/>
    <n v="0"/>
    <s v="N/A"/>
    <n v="0"/>
    <s v="N/A"/>
    <n v="0"/>
    <s v="N/A"/>
    <n v="0"/>
    <s v="N/A"/>
    <n v="0"/>
    <n v="37844762"/>
    <n v="29877456"/>
    <n v="29877456"/>
    <n v="0"/>
    <n v="0"/>
    <d v="2026-07-31T00:00:00"/>
    <d v="2026-07-31T00:00:00"/>
    <n v="206"/>
    <s v="N/A"/>
    <s v="Bogotá D.C."/>
    <s v="Cumplimiento"/>
    <s v="360-47-994000054506"/>
    <s v="Aseguradora Solidaria de Colombia"/>
    <d v="2025-11-14T00:00:00"/>
    <s v="12/11/2025 - 10/02/2027"/>
    <d v="2025-11-18T00:00:00"/>
    <s v="Ninguna"/>
    <s v="En ejecución"/>
    <s v="Ingreso"/>
    <s v="N/A"/>
    <s v="DERECHO "/>
    <s v="N/A"/>
    <s v="Masculino"/>
    <s v="juan.salcedo@jep.gov.co"/>
    <s v="https://community.secop.gov.co/Public/Tendering/ContractNoticePhases/View?PPI=CO1.PPI.43067053&amp;isFromPublicArea=True&amp;isModal=False"/>
    <s v="ENFOQUE_RESTAURATIVO"/>
    <s v="PROCESOS_MISIONALES"/>
    <s v="Subdirección del Sistema de Justicia Restaurativa"/>
    <s v="Secretaría Ejecutiva"/>
    <n v="0"/>
  </r>
  <r>
    <n v="1486"/>
    <s v="80161500;93141500"/>
    <s v="JEP-1765-2025"/>
    <s v="JEP-CSPO-1733-2025"/>
    <s v="Laura Fernanda Cuenca"/>
    <d v="2025-10-17T00:00:00"/>
    <s v="John Jairo Huertas Amador"/>
    <x v="0"/>
    <s v="1. Prestación de servicios profesionales y de apoyo a la gestión"/>
    <s v="Cédula de Ciudadanía"/>
    <n v="79531673"/>
    <n v="2"/>
    <s v="Persona Natural"/>
    <s v="Bogotá D.C."/>
    <s v="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
    <s v="Jairo Ernesto Arias Orjuela"/>
    <s v="Dirección de Asuntos Jurídicos"/>
    <s v="A- Despacho Secretaría Ejecutiva"/>
    <s v="Jairo Ernesto Arias Orjuela"/>
    <n v="79542112"/>
    <s v="E- Dirección de Asuntos Jurídicos"/>
    <s v="N/A"/>
    <s v="N/A"/>
    <s v="N/A"/>
    <s v="Inversión"/>
    <n v="192620445"/>
    <n v="192620445"/>
    <s v="N/A"/>
    <n v="24485651"/>
    <n v="24485651"/>
    <n v="225325"/>
    <n v="939325"/>
    <n v="2022011000068"/>
    <d v="2025-11-12T00:00:00"/>
    <d v="2025-11-14T00:00:00"/>
    <s v="N/A"/>
    <s v="N/A"/>
    <s v="N/A"/>
    <s v="N/A"/>
    <s v="N/A"/>
    <n v="0"/>
    <s v="N/A"/>
    <n v="0"/>
    <s v="N/A"/>
    <n v="0"/>
    <s v="N/A"/>
    <n v="0"/>
    <s v="N/A"/>
    <n v="0"/>
    <s v="N/A"/>
    <n v="-169"/>
    <n v="192620445"/>
    <n v="146913906"/>
    <n v="146913906"/>
    <n v="0"/>
    <n v="0"/>
    <d v="2026-06-30T00:00:00"/>
    <d v="2026-01-12T00:00:00"/>
    <n v="175"/>
    <d v="2026-01-12T00:00:00"/>
    <s v="Bogotá D.C."/>
    <s v="Cumplimiento"/>
    <s v="21-47-101053950"/>
    <s v="Seguros del Estado S.A."/>
    <d v="2025-11-13T00:00:00"/>
    <s v="12/11/2025 - 31/12/2026"/>
    <d v="2025-11-14T00:00:00"/>
    <s v="El 12/01/2026 se publico la terminación anticipada por mutuo acuerdo del contrato"/>
    <s v="Terminado"/>
    <s v="Terminación anticipada"/>
    <s v="N/A"/>
    <s v="DERECHO"/>
    <s v="N/A"/>
    <s v="Masculino"/>
    <s v="john.huertas@jep.gov.co"/>
    <s v="https://community.secop.gov.co/Public/Tendering/ContractNoticePhases/View?PPI=CO1.PPI.43219568&amp;isFromPublicArea=True&amp;isModal=False"/>
    <s v="GESTIÓN_JURÍDICA"/>
    <s v="PROCESOS_DE_GESTIÓN"/>
    <s v="Despacho Secretaría Ejecutiva"/>
    <s v="Secretaría Ejecutiva"/>
    <n v="0"/>
  </r>
  <r>
    <n v="1490"/>
    <s v="80101600;80111600;80111609;80161500;81131500;93101607"/>
    <s v="JEP-1766-2025"/>
    <s v="JEP-CSPO-1734-2025"/>
    <s v="Laura Fernanda Cuenca"/>
    <d v="2025-10-17T00:00:00"/>
    <s v="Diana Marcela Pineda Pinilla"/>
    <x v="0"/>
    <s v="1. Prestación de servicios profesionales y de apoyo a la gestión"/>
    <s v="Cédula de Ciudadanía"/>
    <n v="1070009898"/>
    <n v="3"/>
    <s v="Persona Natural"/>
    <s v="Tabio"/>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189725"/>
    <n v="922825"/>
    <n v="2022011000068"/>
    <d v="2025-11-07T00:00:00"/>
    <d v="2025-11-10T00:00:00"/>
    <s v="N/A"/>
    <s v="N/A"/>
    <s v="N/A"/>
    <s v="N/A"/>
    <s v="N/A"/>
    <n v="0"/>
    <s v="N/A"/>
    <n v="0"/>
    <s v="N/A"/>
    <n v="0"/>
    <s v="N/A"/>
    <n v="0"/>
    <s v="N/A"/>
    <n v="0"/>
    <s v="N/A"/>
    <n v="0"/>
    <n v="54496516"/>
    <n v="43023568"/>
    <n v="43023568"/>
    <n v="0"/>
    <n v="0"/>
    <d v="2026-07-31T00:00:00"/>
    <d v="2026-07-31T00:00:00"/>
    <n v="206"/>
    <s v="N/A"/>
    <s v="Bogotá D.C."/>
    <s v="Cumplimiento"/>
    <s v="33-45-101141135"/>
    <s v="Seguros del Estado S.A."/>
    <d v="2025-11-07T00:00:00"/>
    <s v="07/11/2025 - 10/02/2027"/>
    <d v="2025-11-10T00:00:00"/>
    <s v="Ninguna"/>
    <s v="En ejecución"/>
    <s v="Ingreso"/>
    <s v="N/A"/>
    <s v="ADMINISTRACIÓN TURÍSTICA Y HOTELERA"/>
    <s v="N/A"/>
    <s v="Femenino"/>
    <s v="diana.pineda@jep.gov.co"/>
    <s v="https://community.secop.gov.co/Public/Tendering/ContractNoticePhases/View?PPI=CO1.PPI.43193566&amp;isFromPublicArea=True&amp;isModal=False"/>
    <s v="PARTICIPACIÓN_EFECTIVA_REPRESENTACIÓN_Y_DEFENSA_TÉCNICA"/>
    <s v="PROCESOS_MISIONALES"/>
    <s v="Subsecretaría Ejecutiva"/>
    <s v="Secretaría Ejecutiva"/>
    <n v="0"/>
  </r>
  <r>
    <n v="1491"/>
    <s v="80101600;80121600;80121700;83121700;93101607;93151507;93151512"/>
    <s v="JEP-1767-2025"/>
    <s v="JEP-CSPO-1735-2025"/>
    <s v="Laura Fernanda Cuenca"/>
    <d v="2025-10-17T00:00:00"/>
    <s v="Magda Yamile Gomez Mosquera"/>
    <x v="0"/>
    <s v="1. Prestación de servicios profesionales y de apoyo a la gestión"/>
    <s v="Cédula de Ciudadanía"/>
    <n v="53076869"/>
    <n v="2"/>
    <s v="Persona Natural"/>
    <s v="Bogotá D.C."/>
    <s v="Prestar servicios técnicos para apoyar a la Oficina Asesora de  Atención a Víctimas en las gestiones necesarias para adelantar las labores de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37844762"/>
    <n v="37844762"/>
    <s v="N/A"/>
    <n v="4268208"/>
    <n v="4268208"/>
    <n v="189825"/>
    <n v="918525"/>
    <n v="2022011000068"/>
    <d v="2025-11-06T00:00:00"/>
    <d v="2025-11-10T00:00:00"/>
    <s v="N/A"/>
    <s v="N/A"/>
    <s v="N/A"/>
    <s v="N/A"/>
    <s v="N/A"/>
    <n v="0"/>
    <s v="N/A"/>
    <n v="0"/>
    <s v="N/A"/>
    <n v="0"/>
    <s v="N/A"/>
    <n v="0"/>
    <s v="N/A"/>
    <n v="0"/>
    <s v="N/A"/>
    <n v="0"/>
    <n v="37844762"/>
    <n v="29877456"/>
    <n v="29877456"/>
    <n v="0"/>
    <n v="0"/>
    <d v="2026-07-31T00:00:00"/>
    <d v="2026-07-31T00:00:00"/>
    <n v="206"/>
    <s v="N/A"/>
    <s v="Bogotá D.C."/>
    <s v="Cumplimiento"/>
    <s v="360-47-994000054096"/>
    <s v="Aseguradora Solidaria de Colombia"/>
    <d v="2025-11-06T00:00:00"/>
    <s v="06/11/2025 - 10/02/2027"/>
    <d v="2025-11-10T00:00:00"/>
    <s v="Ninguna"/>
    <s v="En ejecución"/>
    <s v="Ingreso"/>
    <s v="N/A"/>
    <s v="TECNOLOGÍA EN ADMINISTRACIÓN HOSPITALARIA"/>
    <s v="N/A"/>
    <s v="Femenino"/>
    <s v="magda.gomez@jep.gov.co"/>
    <s v="https://community.secop.gov.co/Public/Tendering/ContractNoticePhases/View?PPI=CO1.PPI.43215166&amp;isFromPublicArea=True&amp;isModal=False"/>
    <s v="PARTICIPACIÓN_EFECTIVA_REPRESENTACIÓN_Y_DEFENSA_TÉCNICA"/>
    <s v="PROCESOS_MISIONALES"/>
    <s v="Subsecretaría Ejecutiva"/>
    <s v="Secretaría Ejecutiva"/>
    <n v="0"/>
  </r>
  <r>
    <n v="1500"/>
    <s v="80101600;80121600;80121700;83121700;93101607;93151507;93151512"/>
    <s v="JEP-1768-2025"/>
    <s v="JEP-CSPO-1736-2025"/>
    <s v="Laura Fernanda Cuenca"/>
    <d v="2025-10-17T00:00:00"/>
    <s v="John Alexander Guanga Segura"/>
    <x v="0"/>
    <s v="1. Prestación de servicios profesionales y de apoyo a la gestión"/>
    <s v="Cédula de Ciudadanía"/>
    <n v="1026300355"/>
    <n v="2"/>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190225"/>
    <n v="928225"/>
    <n v="2022011000068"/>
    <d v="2025-11-07T00:00:00"/>
    <d v="2025-11-14T00:00:00"/>
    <s v="N/A"/>
    <s v="N/A"/>
    <s v="N/A"/>
    <s v="N/A"/>
    <s v="N/A"/>
    <n v="0"/>
    <s v="N/A"/>
    <n v="0"/>
    <s v="N/A"/>
    <n v="0"/>
    <s v="N/A"/>
    <n v="0"/>
    <s v="N/A"/>
    <n v="0"/>
    <s v="N/A"/>
    <n v="0"/>
    <n v="54496516"/>
    <n v="43023568"/>
    <n v="43023568"/>
    <n v="0"/>
    <n v="0"/>
    <d v="2026-07-31T00:00:00"/>
    <d v="2026-07-31T00:00:00"/>
    <n v="206"/>
    <s v="N/A"/>
    <s v="Bogotá D.C."/>
    <s v="Cumplimiento"/>
    <s v="360-47-994000054245"/>
    <s v="Aseguradora Solidaria de Colombia"/>
    <d v="2025-11-10T00:00:00"/>
    <s v="07/11/2025 - 10/02/2027"/>
    <d v="2025-11-13T00:00:00"/>
    <s v="Ninguna"/>
    <s v="En ejecución"/>
    <s v="Ingreso"/>
    <s v="N/A"/>
    <s v="DERECHO "/>
    <s v="N/A"/>
    <s v="Masculino"/>
    <s v="john.guanga@jep.gov.co"/>
    <s v="https://community.secop.gov.co/Public/Tendering/ContractNoticePhases/View?PPI=CO1.PPI.43340110&amp;isFromPublicArea=True&amp;isModal=False"/>
    <s v="PARTICIPACIÓN_EFECTIVA_REPRESENTACIÓN_Y_DEFENSA_TÉCNICA"/>
    <s v="PROCESOS_MISIONALES"/>
    <s v="Subsecretaría Ejecutiva"/>
    <s v="Secretaría Ejecutiva"/>
    <n v="0"/>
  </r>
  <r>
    <n v="1531"/>
    <s v="85121608;83121700;93141513"/>
    <s v="JEP-1769-2025"/>
    <s v="JEP-CSPO-1737-2025"/>
    <s v="Laura Fernanda Cuenca"/>
    <d v="2025-10-17T00:00:00"/>
    <s v="Jeimmy Aleider Orozco Celis"/>
    <x v="0"/>
    <s v="1. Prestación de servicios profesionales y de apoyo a la gestión"/>
    <s v="Cédula de Ciudadanía"/>
    <n v="63541899"/>
    <n v="4"/>
    <s v="Persona Natural"/>
    <s v="Mosquera"/>
    <s v="Prestar servicios profesionales para apoyar a la Oficina Asesora de Atención a Víctimas a nivel territorial en el acompañamiento psicosocial a las víctimas, propiciando escenarios de justicia restaurativa de la JEP, que permita su participación en la ruta procesal que se surte en las diferentes salas y secciones de la jurisdicción, atendiendo los enfoques territorial y diferencial._x000a_"/>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92125"/>
    <n v="936225"/>
    <n v="2022011000068"/>
    <d v="2025-11-11T00:00:00"/>
    <d v="2025-11-14T00:00:00"/>
    <s v="N/A"/>
    <s v="N/A"/>
    <s v="N/A"/>
    <s v="N/A"/>
    <s v="N/A"/>
    <n v="0"/>
    <s v="N/A"/>
    <n v="0"/>
    <s v="N/A"/>
    <n v="0"/>
    <s v="N/A"/>
    <n v="0"/>
    <s v="N/A"/>
    <n v="0"/>
    <s v="N/A"/>
    <n v="0"/>
    <n v="75689590"/>
    <n v="59754947"/>
    <n v="59754947"/>
    <n v="0"/>
    <n v="0"/>
    <d v="2026-07-31T00:00:00"/>
    <d v="2026-07-31T00:00:00"/>
    <n v="206"/>
    <s v="N/A"/>
    <s v="Bogotá D.C."/>
    <s v="Cumplimiento"/>
    <s v="21-47-101053849"/>
    <s v="Seguros del Estado S.A."/>
    <d v="2025-11-11T00:00:00"/>
    <s v="11/11/2025 - 05/02/2027"/>
    <d v="2025-11-13T00:00:00"/>
    <s v="Ninguna"/>
    <s v="En ejecución"/>
    <s v="Ingreso"/>
    <s v="N/A"/>
    <s v="PSICOLOGÍA"/>
    <s v="N/A"/>
    <s v="Masculino"/>
    <s v="jeimmy.orozco@jep.gov.co"/>
    <s v="https://community.secop.gov.co/Public/Tendering/ContractNoticePhases/View?PPI=CO1.PPI.43337563&amp;isFromPublicArea=True&amp;isModal=False"/>
    <s v="PARTICIPACIÓN_EFECTIVA_REPRESENTACIÓN_Y_DEFENSA_TÉCNICA"/>
    <s v="PROCESOS_MISIONALES"/>
    <s v="Subsecretaría Ejecutiva"/>
    <s v="Secretaría Ejecutiva"/>
    <n v="0"/>
  </r>
  <r>
    <n v="1544"/>
    <s v="80161500;93141500"/>
    <s v="JEP-1771-2025"/>
    <s v="JEP-CSPO-1739-2025"/>
    <s v="Laura Fernanda Cuenca"/>
    <d v="2025-10-17T00:00:00"/>
    <s v="Bernardo Gomez Vasquez"/>
    <x v="0"/>
    <s v="1. Prestación de servicios profesionales y de apoyo a la gestión"/>
    <s v="Cédula de Ciudadanía"/>
    <n v="19494967"/>
    <n v="5"/>
    <s v="Persona Natural"/>
    <s v="Bogotá D.C."/>
    <s v="Prestar servicios profesionales especializados para brindar acompañamiento jurídico a la Secretaría Ejecutiva de la JEP, en la orientación para la expedición de conceptos y demás documentos que le sean solicitados, así como en el seguimiento jurídico de los asuntos que se constituyan en temas prioritarios y de alto impacto para la JEP."/>
    <s v="Jairo Ernesto Arias Orjuela"/>
    <s v="Dirección de Asuntos Jurídicos"/>
    <s v="A- Despacho Secretaría Ejecutiva"/>
    <s v="Jairo Ernesto Arias Orjuela"/>
    <n v="79542112"/>
    <s v="E- Dirección de Asuntos Jurídicos"/>
    <s v="N/A"/>
    <s v="N/A"/>
    <s v="N/A"/>
    <s v="Inversión"/>
    <n v="217106096"/>
    <n v="217106096"/>
    <s v="N/A"/>
    <n v="24485651"/>
    <n v="24485651"/>
    <n v="227825"/>
    <n v="918325"/>
    <n v="2022011000068"/>
    <d v="2025-11-06T00:00:00"/>
    <d v="2025-11-10T00:00:00"/>
    <s v="N/A"/>
    <s v="N/A"/>
    <s v="N/A"/>
    <s v="N/A"/>
    <s v="N/A"/>
    <n v="0"/>
    <s v="N/A"/>
    <n v="0"/>
    <s v="N/A"/>
    <n v="0"/>
    <s v="N/A"/>
    <n v="0"/>
    <s v="N/A"/>
    <n v="0"/>
    <s v="N/A"/>
    <n v="0"/>
    <n v="217106096"/>
    <n v="171399557"/>
    <n v="171399557"/>
    <n v="0"/>
    <n v="0"/>
    <d v="2026-07-31T00:00:00"/>
    <d v="2026-07-31T00:00:00"/>
    <n v="206"/>
    <s v="N/A"/>
    <s v="Bogotá D.C."/>
    <s v="Cumplimiento"/>
    <s v="33-47-101019138"/>
    <s v="Seguros del Estado S.A."/>
    <d v="2025-11-07T00:00:00"/>
    <s v="07/11/2025 - 05/02/2027"/>
    <d v="2025-11-10T00:00:00"/>
    <s v="Ninguna"/>
    <s v="En ejecución"/>
    <s v="Ingreso"/>
    <s v="N/A"/>
    <s v="DERECHO "/>
    <s v="N/A"/>
    <s v="Masculino"/>
    <s v="bernardo.gomez@jep.gov.co"/>
    <s v="https://community.secop.gov.co/Public/Tendering/ContractNoticePhases/View?PPI=CO1.PPI.43281803&amp;isFromPublicArea=True&amp;isModal=False"/>
    <s v="GESTIÓN_JURÍDICA"/>
    <s v="PROCESOS_DE_GESTIÓN"/>
    <s v="Despacho Secretaría Ejecutiva"/>
    <s v="Secretaría Ejecutiva"/>
    <n v="0"/>
  </r>
  <r>
    <n v="1545"/>
    <s v="80161500;93141500"/>
    <s v="JEP-1772-2025"/>
    <s v="JEP-CSPO-1740-2025"/>
    <s v="Laura Fernanda Cuenca"/>
    <d v="2025-10-17T00:00:00"/>
    <s v="Sandra Milena Quintero Jiménez"/>
    <x v="0"/>
    <s v="1. Prestación de servicios profesionales y de apoyo a la gestión"/>
    <s v="Cédula de Ciudadanía"/>
    <n v="1061046917"/>
    <n v="1"/>
    <s v="Persona Natural"/>
    <s v="Bogotá D.C."/>
    <s v="Prestar servicios profesionales para acompañar a la Secretaría Ejecutiva en la orientación, estructuración, formulación, estudio, análisis, articulación e impulso de iniciativas públicas y privadas que sean útiles para el desarrollo del sistema restaurativo."/>
    <s v="Jairo Ernesto Arias Orjuela"/>
    <s v="Dirección de Asuntos Jurídicos"/>
    <s v="A- Despacho Secretaría Ejecutiva"/>
    <s v="Nicolas Medina Rey"/>
    <n v="1020718066"/>
    <s v="A- Despacho Secretaría Ejecutiva"/>
    <s v="N/A"/>
    <s v="N/A"/>
    <s v="N/A"/>
    <s v="Inversión"/>
    <n v="54496516"/>
    <n v="54496516"/>
    <s v="N/A"/>
    <n v="6146224"/>
    <n v="6146224"/>
    <n v="192725"/>
    <n v="914425"/>
    <n v="2022011000068"/>
    <d v="2025-11-05T00:00:00"/>
    <d v="2025-11-06T00:00:00"/>
    <s v="N/A"/>
    <s v="N/A"/>
    <s v="N/A"/>
    <s v="N/A"/>
    <s v="N/A"/>
    <n v="0"/>
    <s v="N/A"/>
    <n v="0"/>
    <s v="N/A"/>
    <n v="0"/>
    <s v="N/A"/>
    <n v="0"/>
    <s v="N/A"/>
    <n v="0"/>
    <s v="N/A"/>
    <n v="0"/>
    <n v="54496516"/>
    <n v="43023568"/>
    <n v="43023568"/>
    <n v="0"/>
    <n v="0"/>
    <d v="2026-07-31T00:00:00"/>
    <d v="2026-07-31T00:00:00"/>
    <n v="206"/>
    <s v="N/A"/>
    <s v="Bogotá D.C."/>
    <s v="Cumplimiento"/>
    <s v="310-47-994000019026"/>
    <s v="Aseguradora Solidaria de Colombia"/>
    <d v="2025-11-05T00:00:00"/>
    <s v="05/11/2025 - 02/02/2027"/>
    <d v="2025-11-06T00:00:00"/>
    <s v="Ninguna"/>
    <s v="En ejecución"/>
    <s v="Ingreso"/>
    <s v="N/A"/>
    <s v="INGENIERIA CIVIL"/>
    <s v="N/A"/>
    <s v="Femenino"/>
    <s v="sandra.quintero@jep.gov.co"/>
    <s v="https://community.secop.gov.co/Public/Tendering/ContractNoticePhases/View?PPI=CO1.PPI.43255259&amp;isFromPublicArea=True&amp;isModal=False"/>
    <s v="ENFOQUE_RESTAURATIVO"/>
    <s v="PROCESOS_MISIONALES"/>
    <s v="Despacho Secretaría Ejecutiva"/>
    <s v="Secretaría Ejecutiva"/>
    <n v="0"/>
  </r>
  <r>
    <n v="1560"/>
    <s v="80111600;80161500"/>
    <s v="JEP-1774-2025"/>
    <s v="JEP-CSPO-1742-2025"/>
    <s v="Juan Camilo González "/>
    <d v="2025-10-17T00:00:00"/>
    <s v="Irene Anaya Camilo"/>
    <x v="0"/>
    <s v="1. Prestación de servicios profesionales y de apoyo a la gestión"/>
    <s v="Cédula de Ciudadanía"/>
    <n v="1032491776"/>
    <n v="1"/>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193525"/>
    <n v="935425"/>
    <n v="2022011000068"/>
    <d v="2025-11-07T00:00:00"/>
    <d v="2025-11-13T00:00:00"/>
    <s v="N/A"/>
    <s v="N/A"/>
    <s v="N/A"/>
    <s v="N/A"/>
    <s v="N/A"/>
    <n v="0"/>
    <s v="N/A"/>
    <n v="0"/>
    <s v="N/A"/>
    <n v="0"/>
    <s v="N/A"/>
    <n v="0"/>
    <s v="N/A"/>
    <n v="0"/>
    <s v="N/A"/>
    <n v="0"/>
    <n v="37844762"/>
    <n v="29877456"/>
    <n v="29877456"/>
    <n v="0"/>
    <n v="0"/>
    <d v="2026-07-31T00:00:00"/>
    <d v="2026-07-31T00:00:00"/>
    <n v="206"/>
    <s v="N/A"/>
    <s v="Bogotá D.C."/>
    <s v="Cumplimiento"/>
    <s v="33-45-101141170"/>
    <s v="Seguros del Estado S.A."/>
    <d v="2025-11-10T00:00:00"/>
    <s v="07/11/2025 - 07/02/2027"/>
    <d v="2025-11-12T00:00:00"/>
    <s v="Ninguna"/>
    <s v="En ejecución"/>
    <s v="Ingreso"/>
    <s v="N/A"/>
    <s v="CIENCIAS POLÍTICAS Y DE GOBIERNO"/>
    <s v="N/A"/>
    <s v="Femenino"/>
    <s v="irene.anaya@jep.gov.co"/>
    <s v="https://community.secop.gov.co/Public/Tendering/ContractNoticePhases/View?PPI=CO1.PPI.43315509&amp;isFromPublicArea=True&amp;isModal=False"/>
    <s v="ENFOQUE_RESTAURATIVO"/>
    <s v="PROCESOS_MISIONALES"/>
    <s v="Subdirección del Sistema de Justicia Restaurativa"/>
    <s v="Secretaría Ejecutiva"/>
    <n v="0"/>
  </r>
  <r>
    <n v="1566"/>
    <n v="80161500"/>
    <s v="JEP-1775-2025"/>
    <s v="JEP-CSPO-1743-2025"/>
    <s v="Juan Camilo González "/>
    <d v="2025-10-17T00:00:00"/>
    <s v="Jaime Andres Mera Montufar"/>
    <x v="0"/>
    <s v="1. Prestación de servicios profesionales y de apoyo a la gestión"/>
    <s v="Cédula de Ciudadanía"/>
    <n v="1010221491"/>
    <n v="9"/>
    <s v="Persona Natural"/>
    <s v="Bogotá D.C."/>
    <s v="Prestar servicios profesionales de apoyo al despacho en la gestión administrativa del Caso 10: &quot;Crímenes no amnistiables cometidos por las extintas FARC-EP en el marco del conflicto armado colombiano&quot;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ia."/>
    <s v="Jairo Ernesto Arias Orjuela"/>
    <s v="Dirección de Asuntos Jurídicos"/>
    <s v="F- Magistratura"/>
    <s v="Erika Paola Gómez Prada"/>
    <n v="1007101878"/>
    <s v="F- Magistratura"/>
    <s v="N/A"/>
    <s v="Caso 01 y 10"/>
    <s v="Julieta Lemaitre Ripoll"/>
    <s v="Inversión"/>
    <n v="54496516"/>
    <n v="54496516"/>
    <s v="N/A"/>
    <n v="6146224"/>
    <n v="6146224"/>
    <n v="193925"/>
    <n v="953225"/>
    <n v="2022011000068"/>
    <d v="2025-11-13T00:00:00"/>
    <d v="2025-11-19T00:00:00"/>
    <s v="N/A"/>
    <s v="N/A"/>
    <s v="N/A"/>
    <s v="N/A"/>
    <s v="N/A"/>
    <n v="0"/>
    <s v="N/A"/>
    <n v="0"/>
    <s v="N/A"/>
    <n v="0"/>
    <s v="N/A"/>
    <n v="0"/>
    <s v="N/A"/>
    <n v="0"/>
    <s v="N/A"/>
    <n v="0"/>
    <n v="54496516"/>
    <n v="43023568"/>
    <n v="43023568"/>
    <n v="0"/>
    <n v="0"/>
    <d v="2026-07-31T00:00:00"/>
    <d v="2026-07-31T00:00:00"/>
    <n v="206"/>
    <s v="N/A"/>
    <s v="Bogotá D.C."/>
    <s v="Cumplimiento"/>
    <s v="14-47-101046112"/>
    <s v="Seguros del Estado S.A."/>
    <d v="2025-11-14T00:00:00"/>
    <s v="14/11/2025 - 02/02/2027"/>
    <d v="2025-11-18T00:00:00"/>
    <s v="Ninguna"/>
    <s v="En ejecución"/>
    <s v="Ingreso"/>
    <s v="N/A"/>
    <s v="DERECHO "/>
    <s v="N/A"/>
    <s v="Masculino"/>
    <s v="jaime.mera@jep.gov.co"/>
    <s v="https://community.secop.gov.co/Public/Tendering/ContractNoticePhases/View?PPI=CO1.PPI.43486280&amp;isFromPublicArea=True&amp;isModal=False"/>
    <s v="JUDICIAL_DIALÓGICO"/>
    <s v="PROCESOS_MISIONALES"/>
    <s v="Magistratura"/>
    <s v="Magistratura"/>
    <n v="0"/>
  </r>
  <r>
    <n v="1574"/>
    <s v="80121700;83121700;93141500;93151507;93151512"/>
    <s v="JEP-1776-2025"/>
    <s v="JEP-CSPO-1744-2025"/>
    <s v="Laura Fernanda Cuenca"/>
    <d v="2025-10-17T00:00:00"/>
    <s v="Guillermo Andres Garcia Calderon"/>
    <x v="0"/>
    <s v="1. Prestación de servicios profesionales y de apoyo a la gestión"/>
    <s v="Cédula de Ciudadanía"/>
    <n v="1016048839"/>
    <n v="9"/>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94125"/>
    <n v="923125"/>
    <n v="2022011000068"/>
    <d v="2025-11-07T00:00:00"/>
    <d v="2025-11-10T00:00:00"/>
    <s v="N/A"/>
    <s v="N/A"/>
    <s v="N/A"/>
    <s v="N/A"/>
    <s v="N/A"/>
    <n v="0"/>
    <s v="N/A"/>
    <n v="0"/>
    <s v="N/A"/>
    <n v="0"/>
    <s v="N/A"/>
    <n v="0"/>
    <s v="N/A"/>
    <n v="0"/>
    <s v="N/A"/>
    <n v="0"/>
    <n v="75689590"/>
    <n v="59754947"/>
    <n v="59754947"/>
    <n v="0"/>
    <n v="0"/>
    <d v="2026-07-31T00:00:00"/>
    <d v="2026-07-31T00:00:00"/>
    <n v="206"/>
    <s v="N/A"/>
    <s v="Bogotá D.C."/>
    <s v="Cumplimiento"/>
    <s v="33-45-101141138"/>
    <s v="Seguros del Estado S.A."/>
    <d v="2025-11-07T00:00:00"/>
    <s v="07/11/2025 - 07/02/2027"/>
    <d v="2025-11-10T00:00:00"/>
    <s v="Ninguna"/>
    <s v="En ejecución"/>
    <s v="Ingreso"/>
    <s v="N/A"/>
    <s v="DERECHO "/>
    <s v="N/A"/>
    <s v="Masculino"/>
    <s v="guillermo.garcia@jep.gov.co"/>
    <s v="https://community.secop.gov.co/Public/Tendering/ContractNoticePhases/View?PPI=CO1.PPI.43187341&amp;isFromPublicArea=True&amp;isModal=False"/>
    <s v="PARTICIPACIÓN_EFECTIVA_REPRESENTACIÓN_Y_DEFENSA_TÉCNICA"/>
    <s v="PROCESOS_MISIONALES"/>
    <s v="Subsecretaría Ejecutiva"/>
    <s v="Secretaría Ejecutiva"/>
    <n v="0"/>
  </r>
  <r>
    <n v="1575"/>
    <s v="80121700;83121700;93141500;93151507;93151512"/>
    <s v="JEP-1777-2025"/>
    <s v="JEP-CSPO-1745-2025"/>
    <s v="Juan Camilo González "/>
    <d v="2025-10-17T00:00:00"/>
    <s v="Catherine Vasco Correa"/>
    <x v="0"/>
    <s v="1. Prestación de servicios profesionales y de apoyo a la gestión"/>
    <s v="Cédula de Ciudadanía"/>
    <n v="52989732"/>
    <n v="7"/>
    <s v="Persona Natural"/>
    <s v="Bogotá D.C."/>
    <s v="Prestar servicios profesionales para apoyar a la Oficina Asesora de Atención a Víctimas en la orientación, asesoría, acompañamiento e implementación de lineamientos técnicos, jurídicos, pedagógicos que promuevan la justicia restaurativa y faciliten la participación efectiva en escenarios judiciales y extrajudiciales ante la JEP, con aplicación de enfoques diferenciale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94225"/>
    <n v="923725"/>
    <n v="2022011000068"/>
    <d v="2025-11-06T00:00:00"/>
    <d v="2025-11-10T00:00:00"/>
    <s v="N/A"/>
    <s v="N/A"/>
    <s v="N/A"/>
    <s v="N/A"/>
    <s v="N/A"/>
    <n v="0"/>
    <s v="N/A"/>
    <n v="0"/>
    <s v="N/A"/>
    <n v="0"/>
    <s v="N/A"/>
    <n v="0"/>
    <s v="N/A"/>
    <n v="0"/>
    <s v="N/A"/>
    <n v="0"/>
    <n v="75689590"/>
    <n v="59754947"/>
    <n v="59754947"/>
    <n v="0"/>
    <n v="0"/>
    <d v="2026-07-31T00:00:00"/>
    <d v="2026-07-31T00:00:00"/>
    <n v="206"/>
    <s v="N/A"/>
    <s v="Bogotá D.C., con desplazamientos en las localidades de Bogotá y por los departamentos de Cundinamarca, Boyacá, Tolima, Huila, Santander, Norte de Santander, y municipios que conforman el Magdalena Medio"/>
    <s v="Cumplimiento"/>
    <s v="360 47 994000054101"/>
    <s v="Aseguradora Solidaria de Colombia"/>
    <d v="2025-11-06T00:00:00"/>
    <s v="06/11/2025 - 10/02/2027"/>
    <d v="2025-11-07T00:00:00"/>
    <s v="Ninguna"/>
    <s v="En ejecución"/>
    <s v="Ingreso"/>
    <s v="N/A"/>
    <s v="ANTROPOLOGÍA"/>
    <s v="N/A"/>
    <s v="Femenino"/>
    <s v="catherine.vasco@jep.gov.co"/>
    <s v="https://community.secop.gov.co/Public/Tendering/ContractNoticePhases/View?PPI=CO1.PPI.43184825&amp;isFromPublicArea=True&amp;isModal=False"/>
    <s v="PARTICIPACIÓN_EFECTIVA_REPRESENTACIÓN_Y_DEFENSA_TÉCNICA"/>
    <s v="PROCESOS_MISIONALES"/>
    <s v="Subsecretaría Ejecutiva"/>
    <s v="Secretaría Ejecutiva"/>
    <n v="0"/>
  </r>
  <r>
    <n v="1576"/>
    <n v="84111603"/>
    <s v="JEP-1778-2025"/>
    <s v="JEP-CSPO-1746-2025"/>
    <s v="Mateo Ávila"/>
    <d v="2025-10-17T00:00:00"/>
    <s v="Hernan Alonso Uribe Marulanda"/>
    <x v="0"/>
    <s v="1. Prestación de servicios profesionales y de apoyo a la gestión"/>
    <s v="Cédula de Ciudadanía"/>
    <n v="70325206"/>
    <n v="0"/>
    <s v="Persona Natural"/>
    <s v="Medellín"/>
    <s v="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
    <s v="Juan David Olarte Torres"/>
    <s v="Dirección Administrativa y Financiera"/>
    <s v="AA- Subdirección de Control Interno"/>
    <s v="María Omaira Álvarez Iriarte"/>
    <n v="43088680"/>
    <s v="AA- Subdirección de Control Interno"/>
    <s v="N/A"/>
    <s v="N/A"/>
    <s v="N/A"/>
    <s v="Inversión"/>
    <n v="69634422"/>
    <n v="69634422"/>
    <s v="N/A"/>
    <n v="7853508"/>
    <n v="7853508"/>
    <n v="194325"/>
    <n v="929025"/>
    <n v="202300000000214"/>
    <d v="2025-11-07T00:00:00"/>
    <d v="2025-11-11T00:00:00"/>
    <s v="N/A"/>
    <s v="N/A"/>
    <s v="N/A"/>
    <s v="N/A"/>
    <s v="N/A"/>
    <n v="0"/>
    <s v="N/A"/>
    <n v="0"/>
    <s v="N/A"/>
    <n v="0"/>
    <s v="N/A"/>
    <n v="0"/>
    <s v="N/A"/>
    <n v="0"/>
    <s v="N/A"/>
    <n v="0"/>
    <n v="69634422"/>
    <n v="54974556"/>
    <n v="54974556"/>
    <n v="0"/>
    <n v="0"/>
    <d v="2026-07-31T00:00:00"/>
    <d v="2026-07-31T00:00:00"/>
    <n v="206"/>
    <s v="N/A"/>
    <s v="Bogotá D.C."/>
    <s v="Cumplimiento"/>
    <s v="11-45-101177197"/>
    <s v="Seguros del Estado S.A."/>
    <d v="2025-11-10T00:00:00"/>
    <s v="07/11/2025 - 10/02/2027"/>
    <d v="2025-11-11T00:00:00"/>
    <s v="Ninguna"/>
    <s v="En ejecución"/>
    <s v="Ingreso"/>
    <s v="N/A"/>
    <s v="ECONOMIA INDUSTRAIL"/>
    <s v="N/A"/>
    <s v="Masculino"/>
    <s v="hernan.uribe@jep.gov.co"/>
    <s v="https://community.secop.gov.co/Public/Tendering/ContractNoticePhases/View?PPI=CO1.PPI.43258010&amp;isFromPublicArea=True&amp;isModal=False"/>
    <s v="EVALUACIÓN_Y_CONTROL"/>
    <s v="PROCESOS_DE_PREVENCIÓN,_CONTROL_Y_EVALUACIÓN"/>
    <s v="Subdirección de Control Interno"/>
    <s v="Secretaría Ejecutiva"/>
    <n v="0"/>
  </r>
  <r>
    <n v="1582"/>
    <s v="80121700;83121700;93141500;93151507;93151512"/>
    <s v="JEP-1779-2025"/>
    <s v="JEP-CSPO-1747-2025"/>
    <s v="Laura Fernanda Cuenca"/>
    <d v="2025-10-17T00:00:00"/>
    <s v="Fanny del Socorro Torres Granda"/>
    <x v="0"/>
    <s v="1. Prestación de servicios profesionales y de apoyo a la gestión"/>
    <s v="Cédula de Ciudadanía"/>
    <n v="59664558"/>
    <n v="1"/>
    <s v="Persona Natural"/>
    <s v="Cali"/>
    <s v="Prestar servicios profesionales para apoyar a la Oficina Asesora de Atención a Víctimas en la orientación, asesoría, acompañamiento e implementación de lineamientos técnicos, jurídicos, pedagógicos que promuevan la justicia restaurativa y faciliten la participación efectiva en escenarios judiciales y extrajudiciales ante la JEP, con aplicación de enfoques diferenciale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194425"/>
    <n v="938325"/>
    <n v="2022011000068"/>
    <d v="2025-11-11T00:00:00"/>
    <d v="2025-11-14T00:00:00"/>
    <s v="N/A"/>
    <s v="N/A"/>
    <s v="N/A"/>
    <s v="N/A"/>
    <s v="N/A"/>
    <n v="0"/>
    <s v="N/A"/>
    <n v="0"/>
    <s v="N/A"/>
    <n v="0"/>
    <s v="N/A"/>
    <n v="0"/>
    <s v="N/A"/>
    <n v="0"/>
    <s v="N/A"/>
    <n v="0"/>
    <n v="75689590"/>
    <n v="59754947"/>
    <n v="59754947"/>
    <n v="0"/>
    <n v="0"/>
    <d v="2026-07-31T00:00:00"/>
    <d v="2026-07-31T00:00:00"/>
    <n v="206"/>
    <s v="N/A"/>
    <s v="Cali con desplazamientos por los departamentos de Valle del Cauca, Cauca, Chocó, Nariño y Putumayo "/>
    <s v="Cumplimiento"/>
    <s v="11-47-101040531"/>
    <s v="Seguros del Estado S.A."/>
    <d v="2025-11-12T00:00:00"/>
    <s v="11/11/2025 - 10/02/2027"/>
    <d v="2025-11-13T00:00:00"/>
    <s v="Ninguna"/>
    <s v="En ejecución"/>
    <s v="Ingreso"/>
    <s v="N/A"/>
    <s v="DERECHO "/>
    <s v="N/A"/>
    <s v="Femenino"/>
    <s v="fanny.torres@jep.gov.co"/>
    <s v="https://community.secop.gov.co/Public/Tendering/ContractNoticePhases/View?PPI=CO1.PPI.43305522&amp;isFromPublicArea=True&amp;isModal=False"/>
    <s v="PARTICIPACIÓN_EFECTIVA_REPRESENTACIÓN_Y_DEFENSA_TÉCNICA"/>
    <s v="PROCESOS_MISIONALES"/>
    <s v="Subsecretaría Ejecutiva"/>
    <s v="Secretaría Ejecutiva"/>
    <n v="0"/>
  </r>
  <r>
    <n v="1583"/>
    <s v="80101600;80111600;80111609;80161500;81131500;93101607"/>
    <s v="JEP-1780-2025"/>
    <s v="JEP-CSPO-1748-2025"/>
    <s v="Laura Fernanda Cuenca"/>
    <d v="2025-10-17T00:00:00"/>
    <s v="Angelica Patricia Alvarado Nieto"/>
    <x v="0"/>
    <s v="1. Prestación de servicios profesionales y de apoyo a la gestión"/>
    <s v="Cédula de Ciudadanía"/>
    <n v="52216177"/>
    <n v="2"/>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194525"/>
    <n v="923025"/>
    <n v="2022011000068"/>
    <d v="2025-11-07T00:00:00"/>
    <d v="2025-11-10T00:00:00"/>
    <s v="N/A"/>
    <s v="N/A"/>
    <s v="N/A"/>
    <s v="N/A"/>
    <s v="N/A"/>
    <n v="0"/>
    <s v="N/A"/>
    <n v="0"/>
    <s v="N/A"/>
    <n v="0"/>
    <s v="N/A"/>
    <n v="0"/>
    <s v="N/A"/>
    <n v="0"/>
    <s v="N/A"/>
    <n v="0"/>
    <n v="54496516"/>
    <n v="43023568"/>
    <n v="43023568"/>
    <n v="0"/>
    <n v="0"/>
    <d v="2026-07-31T00:00:00"/>
    <d v="2026-07-31T00:00:00"/>
    <n v="206"/>
    <s v="N/A"/>
    <s v="Bogotá D.C."/>
    <s v="Cumplimiento"/>
    <s v="CBS-100001889"/>
    <s v="Compañía Mundial de Seguros S.A."/>
    <d v="2025-11-07T00:00:00"/>
    <s v="07/11/2025 - 31/01/2027"/>
    <d v="2025-11-10T00:00:00"/>
    <s v="Ninguna"/>
    <s v="En ejecución"/>
    <s v="Ingreso"/>
    <s v="N/A"/>
    <s v="PUBLICIDAD"/>
    <s v="N/A"/>
    <s v="Femenino"/>
    <s v="angelica.alvarado@jep.gov.co"/>
    <s v="https://community.secop.gov.co/Public/Tendering/ContractNoticePhases/View?PPI=CO1.PPI.43193569&amp;isFromPublicArea=True&amp;isModal=False"/>
    <s v="PARTICIPACIÓN_EFECTIVA_REPRESENTACIÓN_Y_DEFENSA_TÉCNICA"/>
    <s v="PROCESOS_MISIONALES"/>
    <s v="Subsecretaría Ejecutiva"/>
    <s v="Secretaría Ejecutiva"/>
    <n v="0"/>
  </r>
  <r>
    <n v="1584"/>
    <s v="80121700;83121700;93141500;93151507;93151512"/>
    <s v="JEP-1781-2025"/>
    <s v="JEP-CSPO-1749-2025"/>
    <s v="Juan Camilo González "/>
    <d v="2025-10-17T00:00:00"/>
    <s v="Erika Lizeth Sepulveda Rojas"/>
    <x v="0"/>
    <s v="1. Prestación de servicios profesionales y de apoyo a la gestión"/>
    <s v="Cédula de Ciudadanía"/>
    <n v="1015424373"/>
    <n v="8"/>
    <s v="Persona Natural"/>
    <s v="Bogotá D.C."/>
    <s v="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
    <s v="Claudia Liliana Erazo Maldonado"/>
    <s v="Subsecretaría Ejecutiva"/>
    <s v="BB- Oficina Asesora de Atención a Victimas "/>
    <s v="Ana María Ramírez López"/>
    <n v="39580622"/>
    <s v="BB- Oficina Asesora de Atención a Victimas "/>
    <s v="N/A"/>
    <s v="N/A"/>
    <s v="N/A"/>
    <s v="Inversión"/>
    <n v="86286160"/>
    <n v="86286160"/>
    <s v="N/A"/>
    <n v="9731522"/>
    <n v="9731522"/>
    <n v="194625"/>
    <n v="900725"/>
    <n v="2022011000068"/>
    <d v="2025-10-31T00:00:00"/>
    <d v="2025-11-05T00:00:00"/>
    <s v="N/A"/>
    <s v="N/A"/>
    <s v="N/A"/>
    <s v="N/A"/>
    <s v="N/A"/>
    <n v="0"/>
    <s v="N/A"/>
    <n v="0"/>
    <s v="N/A"/>
    <n v="0"/>
    <s v="N/A"/>
    <n v="0"/>
    <s v="N/A"/>
    <n v="0"/>
    <s v="N/A"/>
    <n v="0"/>
    <n v="86286160"/>
    <n v="68120654"/>
    <n v="68120654"/>
    <n v="0"/>
    <n v="0"/>
    <d v="2026-07-31T00:00:00"/>
    <d v="2026-07-31T00:00:00"/>
    <n v="206"/>
    <s v="N/A"/>
    <s v="Bogotá D.C."/>
    <s v="Cumplimiento"/>
    <s v="360-47-994000053868"/>
    <s v="Aseguradora Solidaria de Colombia"/>
    <d v="2025-10-31T00:00:00"/>
    <s v="31/10/2025 - 10/02/2027"/>
    <d v="2025-11-04T00:00:00"/>
    <s v="Ninguna"/>
    <s v="En ejecución"/>
    <s v="Ingreso"/>
    <s v="N/A"/>
    <s v="TRABAJO SOCIAL"/>
    <s v="N/A"/>
    <s v="Femenino"/>
    <s v="erika.sepulveda@jep.gov.co"/>
    <s v="https://community.secop.gov.co/Public/Tendering/ContractNoticePhases/View?PPI=CO1.PPI.43158657&amp;isFromPublicArea=True&amp;isModal=False"/>
    <s v="PARTICIPACIÓN_EFECTIVA_REPRESENTACIÓN_Y_DEFENSA_TÉCNICA"/>
    <s v="PROCESOS_MISIONALES"/>
    <s v="Subsecretaría Ejecutiva"/>
    <s v="Secretaría Ejecutiva"/>
    <n v="0"/>
  </r>
  <r>
    <n v="1585"/>
    <n v="80111601"/>
    <s v="JEP-1782-2025"/>
    <s v="JEP-CSPO-1750-2025"/>
    <s v="Cristian Orjuela"/>
    <d v="2025-10-17T00:00:00"/>
    <s v="Angelica María Cortes Calderón"/>
    <x v="0"/>
    <s v="1. Prestación de servicios profesionales y de apoyo a la gestión"/>
    <s v="Cédula de Ciudadanía"/>
    <n v="52814310"/>
    <n v="1"/>
    <s v="Persona Natural"/>
    <s v="Bogotá D.C."/>
    <s v="Prestar servicios profesionales a la Oficina Asesora del Sistema Autónomo de Asesoría y Defensa Representación Víctimas para la gestión técnica y operativa de las herramientas de registro de la información de abogados/as, ONG´s y víctimas y la generación de los reportes que respondan a la misión de esta Oficina Asesora."/>
    <s v="Claudia Liliana Erazo Maldonado"/>
    <s v="Subsecretaría Ejecutiva"/>
    <s v="BB- Oficina Asesora SAAD Representación Victimas"/>
    <s v="Ferlyn Lizeth Parada Peña"/>
    <n v="1018446638"/>
    <s v="BB- Oficina Asesora SAAD Representación Victimas"/>
    <s v="N/A"/>
    <s v="N/A"/>
    <s v="N/A"/>
    <s v="Inversión"/>
    <n v="54496516"/>
    <n v="54496516"/>
    <s v="N/A"/>
    <n v="6146224"/>
    <n v="6146224"/>
    <n v="194725"/>
    <n v="939225"/>
    <n v="2022011000068"/>
    <d v="2025-11-11T00:00:00"/>
    <d v="2025-11-14T00:00:00"/>
    <s v="N/A"/>
    <s v="N/A"/>
    <s v="N/A"/>
    <s v="N/A"/>
    <s v="N/A"/>
    <n v="0"/>
    <s v="N/A"/>
    <n v="0"/>
    <s v="N/A"/>
    <n v="0"/>
    <s v="N/A"/>
    <n v="0"/>
    <s v="N/A"/>
    <n v="0"/>
    <s v="N/A"/>
    <n v="0"/>
    <n v="54496516"/>
    <n v="43023568"/>
    <n v="43023568"/>
    <n v="0"/>
    <n v="0"/>
    <d v="2026-07-31T00:00:00"/>
    <d v="2026-07-31T00:00:00"/>
    <n v="206"/>
    <s v="N/A"/>
    <s v="Bogotá D.C."/>
    <s v="Cumplimiento"/>
    <s v="360 47 994000054388"/>
    <s v="Aseguradora Solidaria de Colombia"/>
    <d v="2025-11-11T00:00:00"/>
    <s v="11/11/2025 - 10/02/2027"/>
    <d v="2025-11-12T00:00:00"/>
    <s v="Ninguna"/>
    <s v="En ejecución"/>
    <s v="Ingreso"/>
    <s v="N/A"/>
    <s v="INGENIERIA INDUSTRIAL"/>
    <s v="N/A"/>
    <s v="Femenino"/>
    <s v="angelica.cortes@jep.gov.co"/>
    <s v="https://community.secop.gov.co/Public/Tendering/ContractNoticePhases/View?PPI=CO1.PPI.43310159&amp;isFromPublicArea=True&amp;isModal=False"/>
    <s v="PARTICIPACIÓN_EFECTIVA_REPRESENTACIÓN_Y_DEFENSA_TÉCNICA"/>
    <s v="PROCESOS_MISIONALES"/>
    <s v="Subsecretaría Ejecutiva"/>
    <s v="Secretaría Ejecutiva"/>
    <n v="0"/>
  </r>
  <r>
    <n v="1598"/>
    <n v="80121503"/>
    <s v="JEP-1783-2025"/>
    <s v="JEP-CSPO-1751-2025"/>
    <s v="Cristian Orjuela"/>
    <d v="2025-10-17T00:00:00"/>
    <s v="Ana Maria Leyton Lopez"/>
    <x v="0"/>
    <s v="1. Prestación de servicios profesionales y de apoyo a la gestión"/>
    <s v="Cédula de Ciudadanía"/>
    <n v="1087410373"/>
    <n v="9"/>
    <s v="Persona Natural"/>
    <s v="Bogotá D.C."/>
    <s v="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Ferlyn Lizeth Parada Peña"/>
    <n v="1018446638"/>
    <s v="BB- Oficina Asesora SAAD Representación Victimas"/>
    <s v="N/A"/>
    <s v="N/A"/>
    <s v="N/A"/>
    <s v="Inversión"/>
    <n v="75689590"/>
    <n v="75689590"/>
    <s v="N/A"/>
    <n v="8536421"/>
    <n v="8536421"/>
    <n v="195325"/>
    <n v="928025"/>
    <n v="2022011000068"/>
    <d v="2025-11-07T00:00:00"/>
    <d v="2025-11-12T00:00:00"/>
    <s v="N/A"/>
    <s v="N/A"/>
    <s v="N/A"/>
    <s v="N/A"/>
    <s v="N/A"/>
    <n v="0"/>
    <s v="N/A"/>
    <n v="0"/>
    <s v="N/A"/>
    <n v="0"/>
    <s v="N/A"/>
    <n v="0"/>
    <s v="N/A"/>
    <n v="0"/>
    <s v="N/A"/>
    <n v="0"/>
    <n v="75689590"/>
    <n v="59754947"/>
    <n v="59754947"/>
    <n v="0"/>
    <n v="0"/>
    <d v="2026-07-31T00:00:00"/>
    <d v="2026-07-31T00:00:00"/>
    <n v="206"/>
    <s v="N/A"/>
    <s v="Bogotá D.C."/>
    <s v="Cumplimiento"/>
    <s v="360 47 994000054251"/>
    <s v="Aseguradora Solidaria de Colombia"/>
    <d v="2025-11-10T00:00:00"/>
    <s v="07/11/2025 - 10/02/2027"/>
    <d v="2025-11-12T00:00:00"/>
    <s v="Ninguna"/>
    <s v="En ejecución"/>
    <s v="Ingreso"/>
    <s v="N/A"/>
    <s v="DERECHO "/>
    <s v="N/A"/>
    <s v="Femenino"/>
    <s v="ana.leyton@jep.gov.co"/>
    <s v="https://community.secop.gov.co/Public/Tendering/ContractNoticePhases/View?PPI=CO1.PPI.43173164&amp;isFromPublicArea=True&amp;isModal=False"/>
    <s v="PARTICIPACIÓN_EFECTIVA_REPRESENTACIÓN_Y_DEFENSA_TÉCNICA"/>
    <s v="PROCESOS_MISIONALES"/>
    <s v="Subsecretaría Ejecutiva"/>
    <s v="Secretaría Ejecutiva"/>
    <n v="0"/>
  </r>
  <r>
    <n v="1599"/>
    <n v="80121503"/>
    <s v="JEP-1784-2025"/>
    <s v="JEP-CSPO-1752-2025"/>
    <s v="Cristian Orjuela"/>
    <d v="2025-10-17T00:00:00"/>
    <s v="Sergio Augusto Ocazionez Merchan"/>
    <x v="0"/>
    <s v="1. Prestación de servicios profesionales y de apoyo a la gestión"/>
    <s v="Cédula de Ciudadanía"/>
    <n v="1016025875"/>
    <n v="5"/>
    <s v="Persona Natural"/>
    <s v="Bogotá D.C."/>
    <s v="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Ferlyn Lizeth Parada Peña"/>
    <n v="1018446638"/>
    <s v="BB- Oficina Asesora SAAD Representación Victimas"/>
    <s v="N/A"/>
    <s v="N/A"/>
    <s v="N/A"/>
    <s v="Inversión"/>
    <n v="75689590"/>
    <n v="75689590"/>
    <s v="N/A"/>
    <n v="8536421"/>
    <n v="8536421"/>
    <n v="195425"/>
    <n v="954825"/>
    <n v="2022011000068"/>
    <d v="2025-11-14T00:00:00"/>
    <d v="2025-11-20T00:00:00"/>
    <s v="N/A"/>
    <s v="N/A"/>
    <s v="N/A"/>
    <s v="N/A"/>
    <s v="N/A"/>
    <n v="0"/>
    <s v="N/A"/>
    <n v="0"/>
    <s v="N/A"/>
    <n v="0"/>
    <s v="N/A"/>
    <n v="0"/>
    <s v="N/A"/>
    <n v="0"/>
    <s v="N/A"/>
    <n v="0"/>
    <n v="75689590"/>
    <n v="59754947"/>
    <n v="59754947"/>
    <n v="0"/>
    <n v="0"/>
    <d v="2026-07-31T00:00:00"/>
    <d v="2026-07-31T00:00:00"/>
    <n v="206"/>
    <s v="N/A"/>
    <s v="Bogotá D.C."/>
    <s v="Cumplimiento"/>
    <s v="360-47-994000054607"/>
    <s v="Aseguradora Solidaria de Colombia"/>
    <d v="2025-11-18T00:00:00"/>
    <s v="14/11/2025 - 10/02/2027"/>
    <d v="2025-11-18T00:00:00"/>
    <s v="Ninguna"/>
    <s v="En ejecución"/>
    <s v="Ingreso"/>
    <s v="N/A"/>
    <s v="DERECHO"/>
    <s v="N/A"/>
    <s v="Masculino"/>
    <s v="sergio.ocazionez@jep.gov.co"/>
    <s v="https://community.secop.gov.co/Public/Tendering/ContractNoticePhases/View?PPI=CO1.PPI.43459319&amp;isFromPublicArea=True&amp;isModal=False"/>
    <s v="PARTICIPACIÓN_EFECTIVA_REPRESENTACIÓN_Y_DEFENSA_TÉCNICA"/>
    <s v="PROCESOS_MISIONALES"/>
    <s v="Subsecretaría Ejecutiva"/>
    <s v="Secretaría Ejecutiva"/>
    <n v="0"/>
  </r>
  <r>
    <n v="1601"/>
    <n v="93151507"/>
    <s v="JEP-1785-2025"/>
    <s v="JEP-CSPO-1753-2025"/>
    <s v="Jairo Cuellar"/>
    <d v="2025-10-17T00:00:00"/>
    <s v="Eliana Fernanda Rodríguez Pardo "/>
    <x v="0"/>
    <s v="1. Prestación de servicios profesionales y de apoyo a la gestión"/>
    <s v="Cédula de Ciudadanía"/>
    <n v="1019134133"/>
    <n v="7"/>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195625"/>
    <n v="903525"/>
    <n v="202300000000214"/>
    <d v="2025-11-04T00:00:00"/>
    <d v="2025-11-05T00:00:00"/>
    <s v="Yeini Raquel Blanco Mendoza"/>
    <s v="Cédula de ciudadanía"/>
    <n v="1094248111"/>
    <n v="8"/>
    <d v="2026-01-16T00:00:00"/>
    <n v="0"/>
    <s v="N/A"/>
    <n v="0"/>
    <s v="N/A"/>
    <n v="0"/>
    <s v="N/A"/>
    <n v="0"/>
    <s v="N/A"/>
    <n v="0"/>
    <s v="N/A"/>
    <n v="0"/>
    <n v="75689590"/>
    <n v="59754947"/>
    <n v="59754947"/>
    <n v="0"/>
    <n v="0"/>
    <d v="2026-07-31T00:00:00"/>
    <d v="2026-07-31T00:00:00"/>
    <n v="206"/>
    <s v="N/A"/>
    <s v="Bogotá D.C."/>
    <s v="Cumplimiento; Cumplimiento"/>
    <s v="11-47-101040168; 33-47-101019983"/>
    <s v="Seguros del Estado S.A.; Seguros del Estado S.A."/>
    <s v="4/11/2025;19/01/2026"/>
    <s v="04/11/2025 - 31/01/2027; 16/01/2026 - 05/05/2027"/>
    <s v="4/11/2025; 20/01/2026"/>
    <s v="El 16/01/2026e publicó la cesión del contrato a Yeini Raquel Blanco Mendoza"/>
    <s v="En ejecución"/>
    <s v="Cesión"/>
    <s v="N/A"/>
    <s v="DERECHO; DERECHO"/>
    <s v="N/A; N/A"/>
    <s v="Femenino; Femenino"/>
    <s v="eliana.rodriguez@jep.gov.co; Pendiente"/>
    <s v="https://community.secop.gov.co/Public/Tendering/ContractNoticePhases/View?PPI=CO1.PPI.43151211&amp;isFromPublicArea=True&amp;isModal=False"/>
    <s v="GESTIÓN_JURÍDICA"/>
    <s v="PROCESOS_DE_GESTIÓN"/>
    <s v="Dirección de Asuntos Jurídicos"/>
    <s v="Secretaría Ejecutiva"/>
    <n v="0"/>
  </r>
  <r>
    <n v="1602"/>
    <n v="93151507"/>
    <s v="JEP-1786-2025"/>
    <s v="JEP-CSPO-1754-2025"/>
    <s v="Jairo Cuellar"/>
    <d v="2025-10-17T00:00:00"/>
    <s v="Javier Asdrubal Nossa Rodríguez"/>
    <x v="0"/>
    <s v="1. Prestación de servicios profesionales y de apoyo a la gestión"/>
    <s v="Cédula de Ciudadanía"/>
    <n v="1057603648"/>
    <n v="9"/>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195725"/>
    <n v="910325"/>
    <n v="202300000000214"/>
    <d v="2025-11-04T00:00:00"/>
    <d v="2025-11-05T00:00:00"/>
    <s v="N/A"/>
    <s v="N/A"/>
    <s v="N/A"/>
    <s v="N/A"/>
    <s v="N/A"/>
    <n v="0"/>
    <s v="N/A"/>
    <n v="0"/>
    <s v="N/A"/>
    <n v="0"/>
    <s v="N/A"/>
    <n v="0"/>
    <s v="N/A"/>
    <n v="0"/>
    <s v="N/A"/>
    <n v="0"/>
    <n v="75689590"/>
    <n v="59754947"/>
    <n v="59754947"/>
    <n v="0"/>
    <n v="0"/>
    <d v="2026-07-31T00:00:00"/>
    <d v="2026-07-31T00:00:00"/>
    <n v="206"/>
    <s v="N/A"/>
    <s v="Bogotá D.C."/>
    <s v="Cumplimiento"/>
    <s v="CBC-100071606"/>
    <s v="Compañía Mundial de Seguros S.A."/>
    <d v="2025-11-04T00:00:00"/>
    <s v="04/11/2025 - 31/01/2027"/>
    <d v="2025-11-05T00:00:00"/>
    <s v="Ninguna"/>
    <s v="En ejecución"/>
    <s v="Ingreso"/>
    <s v="N/A"/>
    <s v="DERECHO"/>
    <s v="N/A"/>
    <s v="Masculino"/>
    <s v="javier.nossa@jep.gov.co"/>
    <s v="https://community.secop.gov.co/Public/Tendering/ContractNoticePhases/View?PPI=CO1.PPI.43151326&amp;isFromPublicArea=True&amp;isModal=False"/>
    <s v="GESTIÓN_JURÍDICA"/>
    <s v="PROCESOS_DE_GESTIÓN"/>
    <s v="Dirección de Asuntos Jurídicos"/>
    <s v="Secretaría Ejecutiva"/>
    <n v="0"/>
  </r>
  <r>
    <n v="1605"/>
    <s v="80111600;80161500"/>
    <s v="JEP-1787-2025"/>
    <s v="JEP-CSPO-1755-2025"/>
    <s v="Laura Paredes"/>
    <d v="2025-10-17T00:00:00"/>
    <s v="Heidy Verena Torres Gutierrez"/>
    <x v="0"/>
    <s v="1. Prestación de servicios profesionales y de apoyo a la gestión"/>
    <s v="Cédula de Ciudadanía"/>
    <n v="45767582"/>
    <n v="0"/>
    <s v="Persona Natural"/>
    <s v="Cartagen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1325"/>
    <n v="911025"/>
    <n v="2022011000068"/>
    <d v="2025-11-04T00:00:00"/>
    <d v="2025-11-07T00:00:00"/>
    <s v="N/A"/>
    <s v="N/A"/>
    <s v="N/A"/>
    <s v="N/A"/>
    <s v="N/A"/>
    <n v="0"/>
    <s v="N/A"/>
    <n v="0"/>
    <s v="N/A"/>
    <n v="0"/>
    <s v="N/A"/>
    <n v="0"/>
    <s v="N/A"/>
    <n v="0"/>
    <s v="N/A"/>
    <n v="0"/>
    <n v="63579246"/>
    <n v="50194158"/>
    <n v="50194158"/>
    <n v="0"/>
    <n v="0"/>
    <d v="2026-07-31T00:00:00"/>
    <d v="2026-07-31T00:00:00"/>
    <n v="206"/>
    <s v="N/A"/>
    <s v="Bogotá D.C."/>
    <s v="Cumplimiento"/>
    <s v="360 47 994000054013"/>
    <s v="Aseguradora Solidaria de Colombia"/>
    <d v="2025-11-05T00:00:00"/>
    <s v="04/11/2025 - 10/02/2027"/>
    <d v="2025-11-06T00:00:00"/>
    <s v="Ninguna"/>
    <s v="En ejecución"/>
    <s v="Ingreso"/>
    <s v="N/A"/>
    <s v="DERECHO "/>
    <s v="N/A"/>
    <s v="Femenino"/>
    <s v="heidy.torres@jep.gov.co"/>
    <s v="https://community.secop.gov.co/Public/Tendering/ContractNoticePhases/View?PPI=CO1.PPI.43151292&amp;isFromPublicArea=True&amp;isModal=False"/>
    <s v="ENFOQUE_RESTAURATIVO"/>
    <s v="PROCESOS_MISIONALES"/>
    <s v="Subdirección del Sistema de Justicia Restaurativa"/>
    <s v="Secretaría Ejecutiva"/>
    <n v="0"/>
  </r>
  <r>
    <n v="1607"/>
    <n v="80111601"/>
    <s v="JEP-1789-2025"/>
    <s v="JEP-CSPO-1757-2025"/>
    <s v="Cristian Orjuela"/>
    <d v="2025-10-17T00:00:00"/>
    <s v="Nhora Esperanza Gonzalez Botello"/>
    <x v="0"/>
    <s v="1. Prestación de servicios profesionales y de apoyo a la gestión"/>
    <s v="Cédula de Ciudadanía"/>
    <n v="60450550"/>
    <n v="8"/>
    <s v="Persona Natural"/>
    <s v="Cúcuta"/>
    <s v="Prestar servicios profesionales para el apoyo a la supervisión contractual y la gestión documental, logística y financiera de la Oficina Asesora del Sistema Autónomo de Asesoría y Defensa Representación Víctimas."/>
    <s v="Claudia Liliana Erazo Maldonado"/>
    <s v="Subsecretaría Ejecutiva"/>
    <s v="BB- Oficina Asesora SAAD Representación Victimas"/>
    <s v="Ferlyn Lizeth Parada Peña"/>
    <n v="1018446638"/>
    <s v="BB- Oficina Asesora SAAD Representación Victimas"/>
    <s v="N/A"/>
    <s v="N/A"/>
    <s v="N/A"/>
    <s v="Inversión"/>
    <n v="54496516"/>
    <n v="54496516"/>
    <s v="N/A"/>
    <n v="6146224"/>
    <n v="6146224"/>
    <n v="195925"/>
    <n v="923425"/>
    <n v="2022011000068"/>
    <d v="2025-11-06T00:00:00"/>
    <d v="2025-11-11T00:00:00"/>
    <s v="N/A"/>
    <s v="N/A"/>
    <s v="N/A"/>
    <s v="N/A"/>
    <s v="N/A"/>
    <n v="0"/>
    <s v="N/A"/>
    <n v="0"/>
    <s v="N/A"/>
    <n v="0"/>
    <s v="N/A"/>
    <n v="0"/>
    <s v="N/A"/>
    <n v="0"/>
    <s v="N/A"/>
    <n v="0"/>
    <n v="54496516"/>
    <n v="43023568"/>
    <n v="43023568"/>
    <n v="0"/>
    <n v="0"/>
    <d v="2026-07-31T00:00:00"/>
    <d v="2026-07-31T00:00:00"/>
    <n v="206"/>
    <s v="N/A"/>
    <s v="Bogotá D.C."/>
    <s v="Cumplimiento"/>
    <s v="360 47 994000054130"/>
    <s v="Aseguradora Solidaria de Colombia"/>
    <d v="2025-11-06T00:00:00"/>
    <s v="06/11/2025 - 10/02/2027"/>
    <d v="2025-11-10T00:00:00"/>
    <s v="Ninguna"/>
    <s v="En ejecución"/>
    <s v="Ingreso"/>
    <s v="N/A"/>
    <s v="DERECHO "/>
    <s v="N/A"/>
    <s v="Femenino"/>
    <s v="nhora.gonzalez@jep.gov.co"/>
    <s v="https://community.secop.gov.co/Public/Tendering/ContractNoticePhases/View?PPI=CO1.PPI.43309261&amp;isFromPublicArea=True&amp;isModal=False"/>
    <s v="PARTICIPACIÓN_EFECTIVA_REPRESENTACIÓN_Y_DEFENSA_TÉCNICA"/>
    <s v="PROCESOS_MISIONALES"/>
    <s v="Subsecretaría Ejecutiva"/>
    <s v="Secretaría Ejecutiva"/>
    <n v="0"/>
  </r>
  <r>
    <n v="1608"/>
    <n v="80111601"/>
    <s v="JEP-1790-2025"/>
    <s v="JEP-CSPO-1758-2025"/>
    <s v="Cristian Orjuela"/>
    <d v="2025-10-17T00:00:00"/>
    <s v="Valentina Vargas Ochoa"/>
    <x v="0"/>
    <s v="1. Prestación de servicios profesionales y de apoyo a la gestión"/>
    <s v="Cédula de Ciudadanía"/>
    <n v="1049648482"/>
    <n v="8"/>
    <s v="Persona Natural"/>
    <s v="Tunja"/>
    <s v="Prestar servicios profesionales en la proyección y trámite de órdenes judiciales, respuestas a derechos de petición a cargo de la Oficina Asesora del Sistema Autónomo de Asesoría y Defensa Representación Víctimas y en la consolidación de reportes que sean requeridos por esta Oficina Asesora."/>
    <s v="Claudia Liliana Erazo Maldonado"/>
    <s v="Subsecretaría Ejecutiva"/>
    <s v="BB- Oficina Asesora SAAD Representación Victimas"/>
    <s v="Ferlyn Lizeth Parada Peña"/>
    <n v="1018446638"/>
    <s v="BB- Oficina Asesora SAAD Representación Victimas"/>
    <s v="N/A"/>
    <s v="N/A"/>
    <s v="N/A"/>
    <s v="Inversión"/>
    <n v="54496516"/>
    <n v="54496516"/>
    <s v="N/A"/>
    <n v="6146224"/>
    <n v="6146224"/>
    <n v="196025"/>
    <n v="967625"/>
    <n v="2022011000068"/>
    <d v="2025-11-20T00:00:00"/>
    <d v="2025-11-26T00:00:00"/>
    <s v="N/A"/>
    <s v="N/A"/>
    <s v="N/A"/>
    <s v="N/A"/>
    <s v="N/A"/>
    <n v="0"/>
    <s v="N/A"/>
    <n v="0"/>
    <s v="N/A"/>
    <n v="0"/>
    <s v="N/A"/>
    <n v="0"/>
    <s v="N/A"/>
    <n v="0"/>
    <s v="N/A"/>
    <n v="0"/>
    <n v="54496516"/>
    <n v="43023568"/>
    <n v="43023568"/>
    <n v="0"/>
    <n v="0"/>
    <d v="2026-07-31T00:00:00"/>
    <d v="2026-07-31T00:00:00"/>
    <n v="206"/>
    <s v="N/A"/>
    <s v="Bogotá D.C."/>
    <s v="Cumplimiento"/>
    <s v="51-47-101005471"/>
    <s v="Seguros del Estado S.A."/>
    <d v="2025-11-20T00:00:00"/>
    <s v="20/118/2025 - 31/01/2027"/>
    <d v="2025-11-25T00:00:00"/>
    <s v="Ninguna"/>
    <s v="En ejecución"/>
    <s v="Ingreso"/>
    <s v="N/A"/>
    <s v="DERECHO"/>
    <s v="N/A"/>
    <s v="Femenino"/>
    <s v="valentina.vargas@jep.gov.co"/>
    <s v="https://community.secop.gov.co/Public/Tendering/ContractNoticePhases/View?PPI=CO1.PPI.43475928&amp;isFromPublicArea=True&amp;isModal=False"/>
    <s v="PARTICIPACIÓN_EFECTIVA_REPRESENTACIÓN_Y_DEFENSA_TÉCNICA"/>
    <s v="PROCESOS_MISIONALES"/>
    <s v="Subsecretaría Ejecutiva"/>
    <s v="Secretaría Ejecutiva"/>
    <n v="0"/>
  </r>
  <r>
    <n v="1609"/>
    <n v="93151507"/>
    <s v="JEP-1791-2025"/>
    <s v="JEP-CSPO-1759-2025"/>
    <s v="Jairo Cuellar"/>
    <d v="2025-10-17T00:00:00"/>
    <s v="Sonia Estefanía Caballero Sua"/>
    <x v="0"/>
    <s v="1. Prestación de servicios profesionales y de apoyo a la gestión"/>
    <s v="Cédula de Ciudadanía"/>
    <n v="1071166763"/>
    <n v="3"/>
    <s v="Persona Natural"/>
    <s v="La Calera"/>
    <s v="Prestar servicios profesionales para apoyar y acompañar a la Secretaría Ejecutiva orientados en el análisis, distribución y seguimiento de órdenes judiciales, así como en el desarrollo de actividades de competencia de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196125"/>
    <n v="910525"/>
    <n v="202300000000214"/>
    <d v="2025-11-04T00:00:00"/>
    <d v="2025-11-06T00:00:00"/>
    <s v="N/A"/>
    <s v="N/A"/>
    <s v="N/A"/>
    <s v="N/A"/>
    <s v="N/A"/>
    <n v="0"/>
    <s v="N/A"/>
    <n v="0"/>
    <s v="N/A"/>
    <n v="0"/>
    <s v="N/A"/>
    <n v="0"/>
    <s v="N/A"/>
    <n v="0"/>
    <s v="N/A"/>
    <n v="0"/>
    <n v="75689590"/>
    <n v="59754947"/>
    <n v="59754947"/>
    <n v="0"/>
    <n v="0"/>
    <d v="2026-07-31T00:00:00"/>
    <d v="2026-07-31T00:00:00"/>
    <n v="206"/>
    <s v="N/A"/>
    <s v="Bogotá D.C."/>
    <s v="Cumplimiento"/>
    <s v="17-47-101006723"/>
    <s v="Seguros del Estado S.A."/>
    <d v="2025-11-05T00:00:00"/>
    <s v="04/11/2025 - 31/01/2027"/>
    <d v="2025-11-05T00:00:00"/>
    <s v="Ninguna"/>
    <s v="En ejecución"/>
    <s v="Ingreso"/>
    <s v="N/A"/>
    <s v="DERECHO "/>
    <s v="N/A"/>
    <s v="Femenino"/>
    <s v="sonia.caballero@jep.gov.co"/>
    <s v="https://community.secop.gov.co/Public/Tendering/ContractNoticePhases/View?PPI=CO1.PPI.43150874&amp;isFromPublicArea=True&amp;isModal=False"/>
    <s v="GESTIÓN_JURÍDICA"/>
    <s v="PROCESOS_DE_GESTIÓN"/>
    <s v="Dirección de Asuntos Jurídicos"/>
    <s v="Secretaría Ejecutiva"/>
    <n v="0"/>
  </r>
  <r>
    <n v="1611"/>
    <s v="_x000a_93151507"/>
    <s v="JEP-1792-2025"/>
    <s v="JEP-CSPO-1760-2025"/>
    <s v="Jairo Cuellar"/>
    <d v="2025-10-17T00:00:00"/>
    <s v="Alix Adriana Galindo Hernandez"/>
    <x v="0"/>
    <s v="1. Prestación de servicios profesionales y de apoyo a la gestión"/>
    <s v="Cédula de Ciudadanía"/>
    <n v="1010226364"/>
    <n v="4"/>
    <s v="Persona Natural"/>
    <s v="Bogotá D.C."/>
    <s v="Prestar servicios profesionales para apoyar y acompañar a la Secretaría Ejecutiva orientados en el análisis, distribución y seguimiento de órdenes judiciales, así como en el desarrollo de actividades de competencia de la Dirección de Asuntos Jurídicos."/>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231525"/>
    <n v="910625"/>
    <n v="2022011000068"/>
    <d v="2025-11-04T00:00:00"/>
    <d v="2025-11-06T00:00:00"/>
    <s v="N/A"/>
    <s v="N/A"/>
    <s v="N/A"/>
    <s v="N/A"/>
    <s v="N/A"/>
    <n v="0"/>
    <s v="N/A"/>
    <n v="0"/>
    <s v="N/A"/>
    <n v="0"/>
    <s v="N/A"/>
    <n v="0"/>
    <s v="N/A"/>
    <n v="0"/>
    <s v="N/A"/>
    <n v="0"/>
    <n v="75689590"/>
    <n v="59754947"/>
    <n v="59754947"/>
    <n v="0"/>
    <n v="0"/>
    <d v="2026-07-31T00:00:00"/>
    <d v="2026-07-31T00:00:00"/>
    <n v="206"/>
    <s v="N/A"/>
    <s v="Bogotá D.C."/>
    <s v="Cumplimiento"/>
    <s v="360 47 994000054015"/>
    <s v="Aseguradora Solidaria de Colombia"/>
    <d v="2025-11-05T00:00:00"/>
    <s v="04/11/2025 - 10/02/2027"/>
    <d v="2025-11-06T00:00:00"/>
    <s v="Ninguna"/>
    <s v="En ejecución"/>
    <s v="Ingreso"/>
    <s v="N/A"/>
    <s v="DERECHO"/>
    <s v="N/A"/>
    <s v="Masculino"/>
    <s v="alix.galindo@jep.gov.co"/>
    <s v="https://community.secop.gov.co/Public/Tendering/ContractNoticePhases/View?PPI=CO1.PPI.43233855&amp;isFromPublicArea=True&amp;isModal=False"/>
    <s v="GESTIÓN_JURÍDICA"/>
    <s v="PROCESOS_DE_GESTIÓN"/>
    <s v="Dirección de Asuntos Jurídicos"/>
    <s v="Secretaría Ejecutiva"/>
    <n v="0"/>
  </r>
  <r>
    <n v="1612"/>
    <s v="81111500;81111805"/>
    <s v="JEP-1793-2025"/>
    <s v="JEP-CSPO-1761-2025"/>
    <s v="Cristian Orjuela"/>
    <d v="2025-10-17T00:00:00"/>
    <s v="Luz Edith Gonzalez Palencia"/>
    <x v="0"/>
    <s v="1. Prestación de servicios profesionales y de apoyo a la gestión"/>
    <s v="Cédula de Ciudadanía"/>
    <n v="40756342"/>
    <n v="4"/>
    <s v="Persona Natural"/>
    <s v="Bogotá D.C."/>
    <s v="Prestar servicios profesionales para apoyar y acompañar a la Dirección de Tecnologías de la Información en la supervisión de los contratos de  servicios de soporte, mantenimiento y bolsa de horas de desarrollo para los sistemas implementados, así como en las actividades derivadas del PETI e iniciativas de Inteligencia Artificial (IA) dentro de la JEP."/>
    <s v="Diana Lucia Pinilla Marín (Encargada)"/>
    <s v="Dirección de Tecnologías de la Información"/>
    <s v="C- Dirección de TI"/>
    <s v="Diana Lucía Pinilla Marín"/>
    <n v="52021909"/>
    <s v="C- Dirección de TI"/>
    <s v="N/A"/>
    <s v="N/A"/>
    <s v="N/A"/>
    <s v="Inversión"/>
    <n v="95368898"/>
    <n v="95368898"/>
    <s v="N/A"/>
    <n v="10755893"/>
    <n v="10755893"/>
    <n v="196225"/>
    <n v="913825"/>
    <n v="2022011000049"/>
    <d v="2025-11-05T00:00:00"/>
    <d v="2025-11-06T00:00:00"/>
    <s v="N/A"/>
    <s v="N/A"/>
    <s v="N/A"/>
    <s v="N/A"/>
    <s v="N/A"/>
    <n v="0"/>
    <s v="N/A"/>
    <n v="0"/>
    <s v="N/A"/>
    <n v="0"/>
    <s v="N/A"/>
    <n v="0"/>
    <s v="N/A"/>
    <n v="0"/>
    <s v="N/A"/>
    <n v="0"/>
    <n v="95368898"/>
    <n v="75291251"/>
    <n v="75291251"/>
    <n v="0"/>
    <n v="0"/>
    <d v="2026-07-31T00:00:00"/>
    <d v="2026-07-31T00:00:00"/>
    <n v="206"/>
    <s v="N/A"/>
    <s v="Bogotá D.C."/>
    <s v="Cumplimiento"/>
    <s v="360 47 994000054001"/>
    <s v="Aseguradora Solidaria de Colombia"/>
    <d v="2025-11-05T00:00:00"/>
    <s v="05/11/2025 - 10/02/2027"/>
    <d v="2025-11-06T00:00:00"/>
    <s v="Ninguna"/>
    <s v="En ejecución"/>
    <s v="Ingreso"/>
    <s v="N/A"/>
    <s v="INGENIERÍA DE SISTEMAS "/>
    <s v="N/A"/>
    <s v="Femenino"/>
    <s v="Luz.Gonzalez@jep.gov.co"/>
    <s v="https://community.secop.gov.co/Public/Tendering/ContractNoticePhases/View?PPI=CO1.PPI.43240155&amp;isFromPublicArea=True&amp;isModal=False"/>
    <s v="GOBIERNO_Y_GESTIÓN_DE_LAS_TECNOLOGÍAS"/>
    <s v="PROCESOS_DE_GESTIÓN"/>
    <s v="Dirección de TI"/>
    <s v="Secretaría Ejecutiva"/>
    <n v="0"/>
  </r>
  <r>
    <n v="1615"/>
    <n v="93151507"/>
    <s v="JEP-1794-2025"/>
    <s v="JEP-CSPO-1762-2025"/>
    <s v="Laura Fernanda Cuenca"/>
    <d v="2025-10-17T00:00:00"/>
    <s v="Sebastian Caldas Gomez"/>
    <x v="0"/>
    <s v="1. Prestación de servicios profesionales y de apoyo a la gestión"/>
    <s v="Cédula de Ciudadanía"/>
    <n v="1136889436"/>
    <n v="8"/>
    <s v="Persona Natural"/>
    <s v="Bogotá D.C."/>
    <s v="Prestar servicios profesionales para apoyar en la estructuración, formulación, estudio, análisis, articulación e impulso de iniciativas públicas y privadas que sean útiles para el desarrollo del sistema restaurativo."/>
    <s v="Jairo Ernesto Arias Orjuela"/>
    <s v="Dirección de Asuntos Jurídicos"/>
    <s v="A- Despacho Secretaría Ejecutiva"/>
    <s v="Nicolas Medina Rey"/>
    <n v="1020718066"/>
    <s v="A- Despacho Secretaría Ejecutiva"/>
    <s v="N/A"/>
    <s v="N/A"/>
    <s v="N/A"/>
    <s v="Inversión"/>
    <n v="34060300"/>
    <n v="34060300"/>
    <s v="N/A"/>
    <n v="3841388"/>
    <n v="3841388"/>
    <n v="196325"/>
    <n v="914525"/>
    <n v="2022011000068"/>
    <d v="2025-11-05T00:00:00"/>
    <d v="2025-11-07T00:00:00"/>
    <s v="N/A"/>
    <s v="N/A"/>
    <s v="N/A"/>
    <s v="N/A"/>
    <s v="N/A"/>
    <n v="0"/>
    <s v="N/A"/>
    <n v="0"/>
    <s v="N/A"/>
    <n v="0"/>
    <s v="N/A"/>
    <n v="0"/>
    <s v="N/A"/>
    <n v="0"/>
    <s v="N/A"/>
    <n v="0"/>
    <n v="34060300"/>
    <n v="26889716"/>
    <n v="26889716"/>
    <n v="0"/>
    <n v="0"/>
    <d v="2026-07-31T00:00:00"/>
    <d v="2026-07-31T00:00:00"/>
    <n v="206"/>
    <s v="N/A"/>
    <s v="Bogotá D.C."/>
    <s v="Cumplimiento"/>
    <s v="310-47-994000019057"/>
    <s v="Aseguradora Solidaria de Colombia"/>
    <d v="2025-11-06T00:00:00"/>
    <s v="06/11/2025 - 01/02/2027"/>
    <d v="2025-11-07T00:00:00"/>
    <s v="El 22/12/2025 se publicó la suspensión del contrato 22/12/2025 - 06/06/2026"/>
    <s v="En ejecución"/>
    <s v="Suspensión"/>
    <s v="22/12/2025 - 06/06/2026"/>
    <s v="GOBIERNO Y ASUNTOS PUBLICOS"/>
    <s v="N/A"/>
    <s v="Masculino"/>
    <s v="sebastian.caldas@jep.gov.co"/>
    <s v="https://community.secop.gov.co/Public/Tendering/ContractNoticePhases/View?PPI=CO1.PPI.43256587&amp;isFromPublicArea=True&amp;isModal=False"/>
    <s v="GESTIÓN_JURÍDICA"/>
    <s v="PROCESOS_DE_GESTIÓN"/>
    <s v="Despacho Secretaría Ejecutiva"/>
    <s v="Secretaría Ejecutiva"/>
    <n v="0"/>
  </r>
  <r>
    <n v="1616"/>
    <n v="80161500"/>
    <s v="JEP-1795-2025"/>
    <s v="JEP-CSPO-1763-2025"/>
    <s v="Nina Cárdenas"/>
    <d v="2025-10-17T00:00:00"/>
    <s v="Laura Giovana Gonzalez Urrea"/>
    <x v="0"/>
    <s v="1. Prestación de servicios profesionales y de apoyo a la gestión"/>
    <s v="Cédula de Ciudadanía"/>
    <n v="1082951806"/>
    <n v="9"/>
    <s v="Persona Natural"/>
    <s v="Bogotá D.C."/>
    <s v="Prestar servicios profesionales para apoyar a la Oficina Asesora de Atención a la Ciudadanía en la orientación, trámite y gestión de los diferentes canales de atención, así como  el seguimiento y  revisión a  los proyectos de respuestas de las peticiones que correspondan de la OAAC,  y el apoyo en las capacitaciones requeridas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6146224"/>
    <n v="6146224"/>
    <n v="196425"/>
    <n v="913225"/>
    <n v="2022011000068"/>
    <d v="2025-11-05T00:00:00"/>
    <d v="2025-11-06T00:00:00"/>
    <s v="N/A"/>
    <s v="N/A"/>
    <s v="N/A"/>
    <s v="N/A"/>
    <s v="N/A"/>
    <n v="0"/>
    <s v="N/A"/>
    <n v="0"/>
    <s v="N/A"/>
    <n v="0"/>
    <s v="N/A"/>
    <n v="0"/>
    <s v="N/A"/>
    <n v="0"/>
    <s v="N/A"/>
    <n v="0"/>
    <n v="54496516"/>
    <n v="43023568"/>
    <n v="43023568"/>
    <n v="0"/>
    <n v="0"/>
    <d v="2026-07-31T00:00:00"/>
    <d v="2026-07-31T00:00:00"/>
    <n v="206"/>
    <s v="N/A"/>
    <s v="Bogotá D.C."/>
    <s v="Cumplimiento"/>
    <s v="37-47-101006098"/>
    <s v="Seguros del Estado S.A."/>
    <d v="2025-11-05T00:00:00"/>
    <s v="05/11/2025 - 31/01/2027"/>
    <d v="2025-11-06T00:00:00"/>
    <s v="Ninguna"/>
    <s v="En ejecución"/>
    <s v="Ingreso"/>
    <s v="N/A"/>
    <s v="DERECHO "/>
    <s v="N/A"/>
    <s v="Femenino"/>
    <s v="laura.gonzalez@jep.gov.co"/>
    <s v="https://community.secop.gov.co/Public/Tendering/ContractNoticePhases/View?PPI=CO1.PPI.43202303&amp;isFromPublicArea=True&amp;isModal=False"/>
    <s v="GESTIÓN_DE_ATENCIÓN_A__LA_CIUDADANÍA"/>
    <s v="PROCESOS_DE_RELACIONAMIENTO"/>
    <s v="Subsecretaría Ejecutiva"/>
    <s v="Secretaría Ejecutiva"/>
    <n v="0"/>
  </r>
  <r>
    <n v="1622"/>
    <n v="80161500"/>
    <s v="JEP-1796-2025"/>
    <s v="JEP-CSPO-1764-2025"/>
    <s v="Nina Cárdenas"/>
    <d v="2025-10-17T00:00:00"/>
    <s v="Monica Liliana Parra Caceres"/>
    <x v="0"/>
    <s v="1. Prestación de servicios profesionales y de apoyo a la gestión"/>
    <s v="Cédula de Ciudadanía"/>
    <n v="1098632575"/>
    <n v="2"/>
    <s v="Persona Natural"/>
    <s v="Cúcuta"/>
    <s v="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6146224"/>
    <n v="6146224"/>
    <n v="197025"/>
    <n v="913325"/>
    <n v="2022011000068"/>
    <d v="2025-11-05T00:00:00"/>
    <d v="2025-11-06T00:00:00"/>
    <s v="N/A"/>
    <s v="N/A"/>
    <s v="N/A"/>
    <s v="N/A"/>
    <s v="N/A"/>
    <n v="0"/>
    <s v="N/A"/>
    <n v="0"/>
    <s v="N/A"/>
    <n v="0"/>
    <s v="N/A"/>
    <n v="0"/>
    <s v="N/A"/>
    <n v="0"/>
    <s v="N/A"/>
    <n v="0"/>
    <n v="54496516"/>
    <n v="43023568"/>
    <n v="43023568"/>
    <n v="0"/>
    <n v="0"/>
    <d v="2026-07-31T00:00:00"/>
    <d v="2026-07-31T00:00:00"/>
    <n v="206"/>
    <s v="N/A"/>
    <s v="Cúcuta"/>
    <s v="Cumplimiento"/>
    <s v="37-47-101006104"/>
    <s v="Seguros del Estado S.A."/>
    <d v="2025-11-05T00:00:00"/>
    <s v="05/11/2025 - 31/01/2027"/>
    <d v="2025-11-06T00:00:00"/>
    <s v="Ninguna"/>
    <s v="En ejecución"/>
    <s v="Ingreso"/>
    <s v="N/A"/>
    <s v="DERECHO "/>
    <s v="N/A"/>
    <s v="Femenino"/>
    <s v="monica.parra@jep.gov.co"/>
    <s v="https://community.secop.gov.co/Public/Tendering/ContractNoticePhases/View?PPI=CO1.PPI.43202938&amp;isFromPublicArea=True&amp;isModal=False"/>
    <s v="GESTIÓN_DE_ATENCIÓN_A__LA_CIUDADANÍA"/>
    <s v="PROCESOS_DE_RELACIONAMIENTO"/>
    <s v="Subsecretaría Ejecutiva"/>
    <s v="Secretaría Ejecutiva"/>
    <n v="0"/>
  </r>
  <r>
    <n v="1624"/>
    <n v="80161500"/>
    <s v="JEP-1798-2025"/>
    <s v="JEP-CSPO-1766-2025"/>
    <s v="Nina Cárdenas"/>
    <d v="2025-10-17T00:00:00"/>
    <s v="Maria Alexandra Barrera Torres"/>
    <x v="0"/>
    <s v="1. Prestación de servicios profesionales y de apoyo a la gestión"/>
    <s v="Cédula de Ciudadanía"/>
    <n v="40431018"/>
    <n v="7"/>
    <s v="Persona Natural"/>
    <s v="Villavicencio"/>
    <s v="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6146224"/>
    <n v="6146224"/>
    <n v="197125"/>
    <n v="923625"/>
    <n v="2022011000068"/>
    <d v="2025-11-06T00:00:00"/>
    <d v="2025-11-07T00:00:00"/>
    <s v="N/A"/>
    <s v="N/A"/>
    <s v="N/A"/>
    <s v="N/A"/>
    <s v="N/A"/>
    <n v="0"/>
    <s v="N/A"/>
    <n v="0"/>
    <s v="N/A"/>
    <n v="0"/>
    <s v="N/A"/>
    <n v="0"/>
    <s v="N/A"/>
    <n v="0"/>
    <s v="N/A"/>
    <n v="0"/>
    <n v="54496516"/>
    <n v="43023568"/>
    <n v="43023568"/>
    <n v="0"/>
    <n v="0"/>
    <d v="2026-07-31T00:00:00"/>
    <d v="2026-07-31T00:00:00"/>
    <n v="206"/>
    <s v="N/A"/>
    <s v="Villavicencio"/>
    <s v="Cumplimiento"/>
    <s v="37-47-101006109"/>
    <s v="Seguros del Estado S.A."/>
    <d v="2025-11-06T00:00:00"/>
    <s v="06/11/2025 - 31/01/2027"/>
    <d v="2025-11-07T00:00:00"/>
    <s v="Ninguna"/>
    <s v="En ejecución"/>
    <s v="Ingreso"/>
    <s v="N/A"/>
    <s v="PSICOLOGÍA SOCIAL COMUNITARIA "/>
    <s v="N/A"/>
    <s v="Femenino"/>
    <s v="Maria.BarreraT@jep.gov.co"/>
    <s v="https://community.secop.gov.co/Public/Tendering/ContractNoticePhases/View?PPI=CO1.PPI.43203527&amp;isFromPublicArea=True&amp;isModal=False"/>
    <s v="GESTIÓN_DE_ATENCIÓN_A__LA_CIUDADANÍA"/>
    <s v="PROCESOS_DE_RELACIONAMIENTO"/>
    <s v="Subsecretaría Ejecutiva"/>
    <s v="Secretaría Ejecutiva"/>
    <n v="0"/>
  </r>
  <r>
    <n v="1625"/>
    <n v="80121500"/>
    <s v="JEP-1799-2025"/>
    <s v="JEP-CSPO-1767-2025"/>
    <s v="Laura Fernanda Cuenca"/>
    <d v="2025-10-17T00:00:00"/>
    <s v="Jonathan David Melo Vasquez"/>
    <x v="0"/>
    <s v="1. Prestación de servicios profesionales y de apoyo a la gestión"/>
    <s v="Cédula de Ciudadanía"/>
    <n v="1015410892"/>
    <n v="8"/>
    <s v="Persona Natural"/>
    <s v="Bogotá D.C."/>
    <s v="Prestar servicios profesionales especializados para apoyar a la Secretaría Ejecutiva en  la atencion de las  necesidades que surjan para la instrucción de los macrocasos que se adelantan ante las Salas y Secciones."/>
    <s v="Claudia Liliana Erazo Maldonado"/>
    <s v="Subsecretaría Ejecutiva"/>
    <s v="B- Subsecretaría Ejecutiva"/>
    <s v="Claudia Liliana Erazo Maldonado"/>
    <n v="52272737"/>
    <s v="B- Subsecretaría Ejecutiva"/>
    <s v="N/A"/>
    <s v="N/A"/>
    <s v="N/A"/>
    <s v="Inversión"/>
    <n v="107288214"/>
    <n v="107288214"/>
    <s v="N/A"/>
    <n v="12100175"/>
    <n v="12100175"/>
    <n v="231925"/>
    <n v="896025"/>
    <n v="2022011000068"/>
    <d v="2025-10-30T00:00:00"/>
    <d v="2025-11-05T00:00:00"/>
    <s v="Edith Lucía Puerto Barrera"/>
    <s v="Cédula de ciudadanía"/>
    <n v="40388228"/>
    <n v="3"/>
    <d v="2026-01-13T00:00:00"/>
    <n v="0"/>
    <s v="N/A"/>
    <n v="0"/>
    <s v="N/A"/>
    <n v="0"/>
    <s v="N/A"/>
    <n v="0"/>
    <s v="N/A"/>
    <n v="0"/>
    <s v="N/A"/>
    <n v="0"/>
    <n v="107288214"/>
    <n v="84701225"/>
    <n v="84701225"/>
    <n v="0"/>
    <n v="0"/>
    <d v="2026-07-31T00:00:00"/>
    <d v="2026-07-31T00:00:00"/>
    <n v="206"/>
    <s v="N/A"/>
    <s v="Bogotá D.C."/>
    <s v="Cumplimiento; Cumplimiento"/>
    <s v="17-45-101055649; 14-47-101047460"/>
    <s v="Seguros del Estado S.A.; Seguros del Estado S.A."/>
    <s v="4/11/2025; 15/01/2026"/>
    <s v="30/10/2025 - 10/02/2027; 13/01/2026 - 05/02/2027"/>
    <s v="5/11/2025; 16/01/2026"/>
    <s v="El 13/01/2026e publicó la cesión del contrato a Edith Lucía Puerto Barrera"/>
    <s v="En ejecución"/>
    <s v="Cesión"/>
    <s v="N/A"/>
    <s v="DERECHO; DERECHO"/>
    <s v="N/A; N/A"/>
    <s v="Masculino; Femenino"/>
    <s v="jonathan.melo@jep.gov.co; Pendiente"/>
    <s v="https://community.secop.gov.co/Public/Tendering/ContractNoticePhases/View?PPI=CO1.PPI.42966161&amp;isFromPublicArea=True&amp;isModal=False"/>
    <s v="PARTICIPACIÓN_EFECTIVA_REPRESENTACIÓN_Y_DEFENSA_TÉCNICA"/>
    <s v="PROCESOS_MISIONALES"/>
    <s v="Subsecretaría Ejecutiva"/>
    <s v="Secretaría Ejecutiva"/>
    <n v="0"/>
  </r>
  <r>
    <n v="1626"/>
    <n v="80161500"/>
    <s v="JEP-1800-2025"/>
    <s v="JEP-CSPO-1768-2025"/>
    <s v="Laura Fernanda Cuenca"/>
    <d v="2025-10-17T00:00:00"/>
    <s v="Claudia Stela Nuñez Duarte"/>
    <x v="0"/>
    <s v="1. Prestación de servicios profesionales y de apoyo a la gestión"/>
    <s v="Cédula de Ciudadanía"/>
    <n v="52644489"/>
    <n v="0"/>
    <s v="Persona Natural"/>
    <s v="Chía"/>
    <s v="Prestar servicios profesionales para acompañar y hacer el seguimiento a los  convenios a cargo de la Subsecretaria y sus dependencias."/>
    <s v="Claudia Liliana Erazo Maldonado"/>
    <s v="Subsecretaría Ejecutiva"/>
    <s v="B- Subsecretaría Ejecutiva"/>
    <s v="Claudia Liliana Erazo Maldonado"/>
    <n v="52272737"/>
    <s v="B- Subsecretaría Ejecutiva"/>
    <s v="N/A"/>
    <s v="N/A"/>
    <s v="N/A"/>
    <s v="Inversión"/>
    <n v="110506846"/>
    <n v="110506846"/>
    <s v="N/A"/>
    <n v="12463179"/>
    <n v="12463179"/>
    <n v="232025"/>
    <n v="915125"/>
    <n v="2022011000068"/>
    <d v="2025-11-05T00:00:00"/>
    <d v="2025-11-06T00:00:00"/>
    <s v="N/A"/>
    <s v="N/A"/>
    <s v="N/A"/>
    <s v="N/A"/>
    <s v="N/A"/>
    <n v="0"/>
    <s v="N/A"/>
    <n v="0"/>
    <s v="N/A"/>
    <n v="0"/>
    <s v="N/A"/>
    <n v="0"/>
    <s v="N/A"/>
    <n v="0"/>
    <s v="N/A"/>
    <n v="0"/>
    <n v="110506846"/>
    <n v="87242253"/>
    <n v="87242253"/>
    <n v="0"/>
    <n v="0"/>
    <d v="2026-07-31T00:00:00"/>
    <d v="2026-07-31T00:00:00"/>
    <n v="206"/>
    <s v="N/A"/>
    <s v="Bogotá D.C."/>
    <s v="Cumplimiento"/>
    <s v="21-45-101499082"/>
    <s v="Seguros del Estado S.A."/>
    <d v="2025-11-06T00:00:00"/>
    <s v="06/11/2025 - 10/02/2027"/>
    <d v="2025-11-06T00:00:00"/>
    <s v="Ninguna"/>
    <s v="En ejecución"/>
    <s v="Ingreso"/>
    <s v="N/A"/>
    <s v="DERECHO "/>
    <s v="N/A"/>
    <s v="Femenino"/>
    <s v="claudia.nunez@jep.gov.co"/>
    <s v="https://community.secop.gov.co/Public/Tendering/ContractNoticePhases/View?PPI=CO1.PPI.43079529&amp;isFromPublicArea=True&amp;isModal=False"/>
    <s v="PARTICIPACIÓN_EFECTIVA_REPRESENTACIÓN_Y_DEFENSA_TÉCNICA"/>
    <s v="PROCESOS_MISIONALES"/>
    <s v="Subsecretaría Ejecutiva"/>
    <s v="Secretaría Ejecutiva"/>
    <n v="0"/>
  </r>
  <r>
    <n v="1627"/>
    <n v="80161500"/>
    <s v="JEP-1801-2025"/>
    <s v="JEP-CSPO-1769-2025"/>
    <s v="Laura Fernanda Cuenca"/>
    <d v="2025-10-17T00:00:00"/>
    <s v="Daniela Leon Nisperuza"/>
    <x v="0"/>
    <s v="1. Prestación de servicios profesionales y de apoyo a la gestión"/>
    <s v="Cédula de Ciudadanía"/>
    <n v="1010199208"/>
    <n v="7"/>
    <s v="Persona Natural"/>
    <s v="Bogotá D.C."/>
    <s v="Prestar servicios profesionales para apoyar a la Subsecretaria Ejecutiva en los ejercicios de planeación, articulación, fortalecimiento y seguimiento a las actividades misionales y estratégicas de la misma y sus dependencias."/>
    <s v="Claudia Liliana Erazo Maldonado"/>
    <s v="Subsecretaría Ejecutiva"/>
    <s v="B- Subsecretaría Ejecutiva"/>
    <s v="Claudia Liliana Erazo Maldonado"/>
    <n v="52272737"/>
    <s v="B- Subsecretaría Ejecutiva"/>
    <s v="N/A"/>
    <s v="N/A"/>
    <s v="N/A"/>
    <s v="Inversión"/>
    <n v="107288214"/>
    <n v="107288214"/>
    <s v="N/A"/>
    <n v="12100175"/>
    <n v="12100175"/>
    <n v="232125"/>
    <n v="915225"/>
    <n v="2022011000068"/>
    <d v="2025-11-05T00:00:00"/>
    <d v="2025-11-06T00:00:00"/>
    <s v="N/A"/>
    <s v="N/A"/>
    <s v="N/A"/>
    <s v="N/A"/>
    <s v="N/A"/>
    <n v="0"/>
    <s v="N/A"/>
    <n v="0"/>
    <s v="N/A"/>
    <n v="0"/>
    <s v="N/A"/>
    <n v="0"/>
    <s v="N/A"/>
    <n v="0"/>
    <s v="N/A"/>
    <n v="0"/>
    <n v="107288214"/>
    <n v="84701225"/>
    <n v="84701225"/>
    <n v="0"/>
    <n v="0"/>
    <d v="2026-07-31T00:00:00"/>
    <d v="2026-07-31T00:00:00"/>
    <n v="206"/>
    <s v="N/A"/>
    <s v="Bogotá D.C."/>
    <s v="Cumplimiento"/>
    <s v="21-45-101499095"/>
    <s v="Seguros del Estado S.A."/>
    <d v="2025-11-06T00:00:00"/>
    <s v="05/11/2025 - 10/02/2027"/>
    <d v="2025-11-06T00:00:00"/>
    <s v="Ninguna"/>
    <s v="En ejecución"/>
    <s v="Ingreso"/>
    <s v="N/A"/>
    <s v="ECONOMÍA "/>
    <s v="N/A"/>
    <s v="Femenino"/>
    <s v="daniela.leon@jep.gov.co"/>
    <s v="https://community.secop.gov.co/Public/Tendering/ContractNoticePhases/View?PPI=CO1.PPI.43079581&amp;isFromPublicArea=True&amp;isModal=False"/>
    <s v="PARTICIPACIÓN_EFECTIVA_REPRESENTACIÓN_Y_DEFENSA_TÉCNICA"/>
    <s v="PROCESOS_MISIONALES"/>
    <s v="Subsecretaría Ejecutiva"/>
    <s v="Secretaría Ejecutiva"/>
    <n v="0"/>
  </r>
  <r>
    <n v="1628"/>
    <n v="80161500"/>
    <s v="JEP-1802-2025"/>
    <s v="JEP-CSPO-1770-2025"/>
    <s v="Nina Cárdenas"/>
    <d v="2025-10-17T00:00:00"/>
    <s v="Aryainy Yorieth Rodriguez de la Cruz"/>
    <x v="0"/>
    <s v="1. Prestación de servicios profesionales y de apoyo a la gestión"/>
    <s v="Cédula de Ciudadanía"/>
    <n v="1065829444"/>
    <n v="3"/>
    <s v="Persona Natural"/>
    <s v="Valledupar"/>
    <s v="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51423406"/>
    <n v="51423406"/>
    <s v="N/A"/>
    <n v="6146224"/>
    <n v="6146224"/>
    <n v="197225"/>
    <n v="992225"/>
    <n v="2022011000068"/>
    <d v="2025-11-26T00:00:00"/>
    <d v="2025-12-01T00:00:00"/>
    <s v="N/A"/>
    <s v="N/A"/>
    <s v="N/A"/>
    <s v="N/A"/>
    <s v="N/A"/>
    <n v="0"/>
    <s v="N/A"/>
    <n v="0"/>
    <s v="N/A"/>
    <n v="0"/>
    <s v="N/A"/>
    <n v="0"/>
    <s v="N/A"/>
    <n v="0"/>
    <s v="N/A"/>
    <n v="0"/>
    <n v="51423406"/>
    <n v="43023568"/>
    <n v="43023568"/>
    <n v="0"/>
    <n v="0"/>
    <d v="2026-07-31T00:00:00"/>
    <d v="2026-07-31T00:00:00"/>
    <n v="206"/>
    <s v="N/A"/>
    <s v="Valledupar"/>
    <s v="Cumplimiento"/>
    <s v="37-47-101006164"/>
    <s v="Seguros del Estado S.A."/>
    <d v="2025-11-26T00:00:00"/>
    <s v="26/11/2025 - 31/01/2027"/>
    <d v="2025-12-01T00:00:00"/>
    <s v="Ninguna"/>
    <s v="En ejecución"/>
    <s v="Ingreso"/>
    <s v="N/A"/>
    <s v="SOCIOLOGÍA "/>
    <s v="N/A"/>
    <s v="Femenino"/>
    <s v="aryainy.rodriguez@jep.gov.co"/>
    <s v="https://community.secop.gov.co/Public/Tendering/ContractNoticePhases/View?PPI=CO1.PPI.43699774&amp;isFromPublicArea=True&amp;isModal=False"/>
    <s v="GESTIÓN_DE_ATENCIÓN_A__LA_CIUDADANÍA"/>
    <s v="PROCESOS_DE_RELACIONAMIENTO"/>
    <s v="Subsecretaría Ejecutiva"/>
    <s v="Secretaría Ejecutiva"/>
    <n v="0"/>
  </r>
  <r>
    <n v="1630"/>
    <n v="80161500"/>
    <s v="JEP-1804-2025"/>
    <s v="JEP-CSPO-1772-2025"/>
    <s v="Nina Cárdenas"/>
    <d v="2025-10-17T00:00:00"/>
    <s v="Karla Ospina Bonilla"/>
    <x v="0"/>
    <s v="1. Prestación de servicios profesionales y de apoyo a la gestión"/>
    <s v="Cédula de Ciudadanía"/>
    <n v="1020488921"/>
    <s v=" 7"/>
    <s v="Persona Natural"/>
    <s v="Medellín"/>
    <s v="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6146224"/>
    <n v="6146224"/>
    <n v="197425"/>
    <n v="913425"/>
    <n v="2022011000068"/>
    <d v="2025-11-04T00:00:00"/>
    <d v="2025-11-06T00:00:00"/>
    <s v="N/A"/>
    <s v="N/A"/>
    <s v="N/A"/>
    <s v="N/A"/>
    <s v="N/A"/>
    <n v="0"/>
    <s v="N/A"/>
    <n v="0"/>
    <s v="N/A"/>
    <n v="0"/>
    <s v="N/A"/>
    <n v="0"/>
    <s v="N/A"/>
    <n v="0"/>
    <s v="N/A"/>
    <n v="0"/>
    <n v="54496516"/>
    <n v="43023568"/>
    <n v="43023568"/>
    <n v="0"/>
    <n v="0"/>
    <d v="2026-07-31T00:00:00"/>
    <d v="2026-07-31T00:00:00"/>
    <n v="206"/>
    <s v="N/A"/>
    <s v="Medellín"/>
    <s v="Cumplimiento"/>
    <s v="37-47-101006101"/>
    <s v="Seguros del Estado S.A."/>
    <d v="2025-11-05T00:00:00"/>
    <s v="05/11/2025 - 31/01/2027"/>
    <d v="2025-11-06T00:00:00"/>
    <s v="Ninguna"/>
    <s v="En ejecución"/>
    <s v="Ingreso"/>
    <s v="N/A"/>
    <s v="CIENCIAS POLÍTICAS Y DE GOBIERNO"/>
    <s v="N/A"/>
    <s v="Femenino"/>
    <s v="karla.ospina@jep.gov.co"/>
    <s v="https://community.secop.gov.co/Public/Tendering/ContractNoticePhases/View?PPI=CO1.PPI.43203861&amp;isFromPublicArea=True&amp;isModal=False"/>
    <s v="GESTIÓN_DE_ATENCIÓN_A__LA_CIUDADANÍA"/>
    <s v="PROCESOS_DE_RELACIONAMIENTO"/>
    <s v="Subsecretaría Ejecutiva"/>
    <s v="Secretaría Ejecutiva"/>
    <n v="0"/>
  </r>
  <r>
    <n v="1641"/>
    <n v="93141500"/>
    <s v="JEP-1805-2025"/>
    <s v="JEP-CSPO-1773-2025"/>
    <s v="Nina Cárdenas"/>
    <d v="2025-10-17T00:00:00"/>
    <s v="Tania Veronica Rivera Perea"/>
    <x v="0"/>
    <s v="1. Prestación de servicios profesionales y de apoyo a la gestión"/>
    <s v="Cédula de Ciudadanía"/>
    <n v="1023004039"/>
    <n v="1"/>
    <s v="Persona Natural"/>
    <s v="Bogotá D.C."/>
    <s v="Prestar servicios profesionales especializados para apoyar y acompañar a la Oficina Asesora de Gestión Territorial en las labores de planeación y seguimiento técnico derivadas del despliegue territorial, relacionadas con la gestión de la dependencia."/>
    <s v="Claudia Liliana Erazo Maldonado"/>
    <s v="Subsecretaría Ejecutiva"/>
    <s v="BB- Oficina Asesora de Gestión Territorial "/>
    <s v="Gloria Cala Navarro"/>
    <n v="45761628"/>
    <s v="BB- Oficina Asesora de Gestión Territorial "/>
    <s v="N/A"/>
    <s v="N/A"/>
    <s v="N/A"/>
    <s v="Inversión"/>
    <n v="75689590"/>
    <n v="75689590"/>
    <s v="N/A"/>
    <n v="8536421"/>
    <n v="8536421"/>
    <n v="198325"/>
    <n v="895525"/>
    <n v="2022011000068"/>
    <d v="2025-10-30T00:00:00"/>
    <d v="2025-11-05T00:00:00"/>
    <s v="N/A"/>
    <s v="N/A"/>
    <s v="N/A"/>
    <s v="N/A"/>
    <s v="N/A"/>
    <n v="0"/>
    <s v="N/A"/>
    <n v="0"/>
    <s v="N/A"/>
    <n v="0"/>
    <s v="N/A"/>
    <n v="0"/>
    <s v="N/A"/>
    <n v="0"/>
    <s v="N/A"/>
    <n v="0"/>
    <n v="75689590"/>
    <n v="59754947"/>
    <n v="59754947"/>
    <n v="0"/>
    <n v="0"/>
    <d v="2026-07-31T00:00:00"/>
    <d v="2026-07-31T00:00:00"/>
    <n v="206"/>
    <s v="N/A"/>
    <s v="Bogotá D.C."/>
    <s v="Cumplimiento"/>
    <s v="11-47-101040174"/>
    <s v="Seguros del Estado S.A."/>
    <d v="2025-11-04T00:00:00"/>
    <s v="05/11/2025 - 10/02/2027"/>
    <d v="2025-11-04T00:00:00"/>
    <s v="Ninguna"/>
    <s v="En ejecución"/>
    <s v="Ingreso"/>
    <s v="N/A"/>
    <s v="CIENCIAS POLÍTICAS Y DE GOBIERNO"/>
    <s v="N/A"/>
    <s v="Femenino"/>
    <s v="tania.rivera@jep.gov.co"/>
    <s v="https://community.secop.gov.co/Public/Tendering/ContractNoticePhases/View?PPI=CO1.PPI.43035709&amp;isFromPublicArea=True&amp;isModal=False"/>
    <s v="PARTICIPACIÓN_EFECTIVA_REPRESENTACIÓN_Y_DEFENSA_TÉCNICA"/>
    <s v="PROCESOS_MISIONALES"/>
    <s v="Subsecretaría Ejecutiva"/>
    <s v="Secretaría Ejecutiva"/>
    <n v="0"/>
  </r>
  <r>
    <n v="1692"/>
    <s v="80161500;81111500;81111805"/>
    <s v="JEP-1807-2025"/>
    <s v="JEP-CSPO-1775-2025"/>
    <s v="Cristian Orjuela"/>
    <d v="2025-10-17T00:00:00"/>
    <s v="Judy Marcela Cortes Fonseca"/>
    <x v="0"/>
    <s v="1. Prestación de servicios profesionales y de apoyo a la gestión"/>
    <s v="Cédula de Ciudadanía"/>
    <n v="52814557"/>
    <n v="3"/>
    <s v="Persona Natural"/>
    <s v="Bogotá D.C."/>
    <s v="Prestar servicios profesionales para apoyar y acompañar a la Dirección de Tecnología de la Información (DTI) en la gestión, seguimiento y supervisión del Sistema de Gestión Documental CONTi, en la revisión y verificación del cumplimiento de las órdenes judiciales y la elaboración de respuestas a los requerimientos de auditorías internas y externas a cargo de la DTI, así como en las actividades derivadas del PETI."/>
    <s v="Diana Lucia Pinilla Marín (Encargada)"/>
    <s v="Dirección de Tecnologías de la Información"/>
    <s v="C- Dirección de TI"/>
    <s v="Diana Lucía Pinilla Marín"/>
    <n v="52021909"/>
    <s v="C- Dirección de TI"/>
    <s v="N/A"/>
    <s v="N/A"/>
    <s v="N/A"/>
    <s v="Inversión"/>
    <n v="95368898"/>
    <n v="95368898"/>
    <s v="N/A"/>
    <n v="10755893"/>
    <n v="10755893"/>
    <n v="200825"/>
    <n v="919025"/>
    <n v="2022011000049"/>
    <d v="2025-11-05T00:00:00"/>
    <d v="2025-11-07T00:00:00"/>
    <s v="N/A"/>
    <s v="N/A"/>
    <s v="N/A"/>
    <s v="N/A"/>
    <s v="N/A"/>
    <n v="0"/>
    <s v="N/A"/>
    <n v="0"/>
    <s v="N/A"/>
    <n v="0"/>
    <s v="N/A"/>
    <n v="0"/>
    <s v="N/A"/>
    <n v="0"/>
    <s v="N/A"/>
    <n v="0"/>
    <n v="95368898"/>
    <n v="75291251"/>
    <n v="75291251"/>
    <n v="0"/>
    <n v="0"/>
    <d v="2026-07-31T00:00:00"/>
    <d v="2026-07-31T00:00:00"/>
    <n v="206"/>
    <s v="N/A"/>
    <s v="Bogotá D.C."/>
    <s v="Cumplimiento"/>
    <s v="360-47-994000053994"/>
    <s v="Aseguradora Solidaria de Colombia"/>
    <d v="2025-11-05T00:00:00"/>
    <s v="05/11/2025 - 10/02/2027"/>
    <d v="2025-11-07T00:00:00"/>
    <s v="Ninguna"/>
    <s v="En ejecución"/>
    <s v="Ingreso"/>
    <s v="N/A"/>
    <s v="ECONOMÍA "/>
    <s v="N/A"/>
    <s v="Femenino"/>
    <s v="judy.cortes@jep.gov.co"/>
    <s v="https://community.secop.gov.co/Public/Tendering/ContractNoticePhases/View?PPI=CO1.PPI.43213728&amp;isFromPublicArea=True&amp;isModal=False"/>
    <s v="GOBIERNO_Y_GESTIÓN_DE_LAS_TECNOLOGÍAS"/>
    <s v="PROCESOS_DE_GESTIÓN"/>
    <s v="Dirección de TI"/>
    <s v="Secretaría Ejecutiva"/>
    <n v="0"/>
  </r>
  <r>
    <n v="1715"/>
    <n v="80161500"/>
    <s v="JEP-1808-2025"/>
    <s v="JEP-CSPO-1776-2025"/>
    <s v="Laura Fernanda Cuenca"/>
    <d v="2025-10-17T00:00:00"/>
    <s v="Ernesto Pineda Guevara "/>
    <x v="0"/>
    <s v="1. Prestación de servicios profesionales y de apoyo a la gestión"/>
    <s v="Cédula de Ciudadanía"/>
    <n v="79389654"/>
    <n v="4"/>
    <s v="Persona Natural"/>
    <s v="Bogotá D.C."/>
    <s v="Prestar asesoría jurídica al despacho del Secretario Ejecutivo, en aspectos legales referidos a los asuntos administrativos, financieros, contractuales, misionales, de ejecución fiscal, auditorías y, en general, concernientes al cumplimiento de la ley en la gestión adelantada como parte de la asistencia técnica a las actuaciones y decisiones judiciales."/>
    <s v="Jairo Ernesto Arias Orjuela"/>
    <s v="Dirección de Asuntos Jurídicos"/>
    <s v="A- Despacho Secretaría Ejecutiva"/>
    <s v="Jairo Ernesto Arias Orjuela"/>
    <n v="79542112"/>
    <s v="E- Dirección de Asuntos Jurídicos"/>
    <m/>
    <s v="N/A"/>
    <s v="N/A"/>
    <s v="Inversión"/>
    <n v="237959698"/>
    <n v="237959698"/>
    <s v="N/A"/>
    <n v="237959698"/>
    <n v="237959698"/>
    <n v="236925"/>
    <n v="914825"/>
    <n v="2022011000068"/>
    <d v="2025-11-05T00:00:00"/>
    <d v="2025-11-06T00:00:00"/>
    <s v="N/A"/>
    <s v="N/A"/>
    <s v="N/A"/>
    <s v="N/A"/>
    <s v="N/A"/>
    <n v="0"/>
    <s v="N/A"/>
    <n v="0"/>
    <s v="N/A"/>
    <n v="0"/>
    <s v="N/A"/>
    <n v="0"/>
    <s v="N/A"/>
    <n v="0"/>
    <s v="N/A"/>
    <n v="0"/>
    <n v="237959698"/>
    <n v="187862927"/>
    <n v="187862927"/>
    <n v="0"/>
    <n v="0"/>
    <d v="2026-07-31T00:00:00"/>
    <d v="2026-07-31T00:00:00"/>
    <n v="206"/>
    <s v="N/A"/>
    <s v="Bogotá D.C."/>
    <s v="Cumplimiento"/>
    <s v="21-45-101499171"/>
    <s v="Seguros del Estado S.A."/>
    <d v="2025-11-06T00:00:00"/>
    <s v="5/11/2025- 31/1/2027"/>
    <d v="2025-11-06T00:00:00"/>
    <s v="Ninguna"/>
    <s v="En ejecución"/>
    <s v="Ingreso"/>
    <s v="N/A"/>
    <s v="DERECHO "/>
    <s v="N/A"/>
    <s v="Masculino"/>
    <s v="ernesto.pineda@jep.gov.co"/>
    <s v="https://community.secop.gov.co/Public/Tendering/ContractNoticePhases/View?PPI=CO1.PPI.43300858&amp;isFromPublicArea=True&amp;isModal=False"/>
    <s v="GESTIÓN_JURÍDICA"/>
    <s v="PROCESOS_DE_GESTIÓN"/>
    <s v="Despacho Secretaría Ejecutiva"/>
    <s v="Secretaría Ejecutiva"/>
    <n v="0"/>
  </r>
  <r>
    <n v="1736"/>
    <n v="80111500"/>
    <s v="JEP-1809-2025"/>
    <s v="JEP-CSPO-1777-2025"/>
    <s v="Mateo Ávila"/>
    <d v="2025-10-17T00:00:00"/>
    <s v="Diego Fernando Perez Torres"/>
    <x v="0"/>
    <s v="1. Prestación de servicios profesionales y de apoyo a la gestión"/>
    <s v="Cédula de Ciudadanía"/>
    <n v="1214719430"/>
    <n v="9"/>
    <s v="Persona Natural"/>
    <s v="Medellin "/>
    <s v="Prestar servicios profesionales para apoyar y acompañar a la Subdirección de Comunicaciones en la elaboración, producción, postproducción, edición y difusión de contenidos audiovisuales conforme a la política y estrategia de comunicaciones."/>
    <s v="Juan David Olarte Torres"/>
    <s v="Dirección Administrativa y Financiera"/>
    <s v="AA- Subdirección de Comunicaciones"/>
    <s v="Claudia Patricia Rodríguez Gómez "/>
    <n v="39690594"/>
    <s v="AA- Subdirección de Comunicaciones"/>
    <s v="N/A"/>
    <s v="N/A"/>
    <s v="N/A"/>
    <s v="Inversión"/>
    <n v="86286160"/>
    <n v="86286160"/>
    <s v="N/A"/>
    <n v="9731522"/>
    <n v="9731522"/>
    <n v="203525"/>
    <n v="934625"/>
    <n v="2022011000068"/>
    <d v="2025-11-10T00:00:00"/>
    <d v="2025-11-12T00:00:00"/>
    <s v="N/A"/>
    <s v="N/A"/>
    <s v="N/A"/>
    <s v="N/A"/>
    <s v="N/A"/>
    <n v="0"/>
    <s v="N/A"/>
    <n v="0"/>
    <s v="N/A"/>
    <n v="0"/>
    <s v="N/A"/>
    <n v="0"/>
    <s v="N/A"/>
    <n v="0"/>
    <s v="N/A"/>
    <n v="0"/>
    <n v="86286160"/>
    <n v="68120654"/>
    <n v="68120654"/>
    <n v="0"/>
    <n v="0"/>
    <d v="2026-07-31T00:00:00"/>
    <d v="2026-07-31T00:00:00"/>
    <n v="206"/>
    <s v="N/A"/>
    <s v="Bogotá D.C."/>
    <s v="Cumplimiento"/>
    <s v="11-47-101040424"/>
    <s v="Seguros del Estado S.A."/>
    <d v="2025-11-10T00:00:00"/>
    <s v="10/11/2025 - 10/02/2027"/>
    <d v="2025-11-12T00:00:00"/>
    <s v="Ninguna"/>
    <s v="En ejecución"/>
    <s v="Ingreso"/>
    <s v="N/A"/>
    <s v="COMUNICACIÓN AUDIOVISUAL Y MULTIMEDIAL "/>
    <s v="N/A"/>
    <s v="Masculino"/>
    <s v="diego.perez@jep.gov.co"/>
    <s v="https://community.secop.gov.co/Public/Tendering/ContractNoticePhases/View?PPI=CO1.PPI.43254495&amp;isFromPublicArea=True&amp;isModal=False"/>
    <s v="GESTIÓN_DE_LAS_COMUNICACIONES"/>
    <s v="PROCESOS_DE_RELACIONAMIENTO"/>
    <s v="Subdirección de Comunicaciones"/>
    <s v="Secretaría Ejecutiva"/>
    <n v="0"/>
  </r>
  <r>
    <n v="1738"/>
    <s v="80111600;80161500"/>
    <s v="JEP-1810-2025"/>
    <s v="JEP-CSPO-1778-2025"/>
    <s v="Laura Paredes"/>
    <d v="2025-10-17T00:00:00"/>
    <s v="Deissy Viviana Bermudez Cuervo"/>
    <x v="0"/>
    <s v="1. Prestación de servicios profesionales y de apoyo a la gestión"/>
    <s v="Cédula de Ciudadanía"/>
    <n v="1022345823"/>
    <n v="7"/>
    <s v="Persona Natural"/>
    <s v="Bogotá D.C."/>
    <s v="Prestar servicios profesionale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75689590"/>
    <n v="75689590"/>
    <s v="N/A"/>
    <n v="8536421"/>
    <n v="8536421"/>
    <n v="237525"/>
    <n v="898625"/>
    <n v="2022011000068"/>
    <d v="2025-10-23T00:00:00"/>
    <d v="2025-11-07T00:00:00"/>
    <s v="N/A"/>
    <s v="N/A"/>
    <s v="N/A"/>
    <s v="N/A"/>
    <s v="N/A"/>
    <n v="0"/>
    <s v="N/A"/>
    <n v="0"/>
    <s v="N/A"/>
    <n v="0"/>
    <s v="N/A"/>
    <n v="0"/>
    <s v="N/A"/>
    <n v="0"/>
    <s v="N/A"/>
    <n v="0"/>
    <n v="75689590"/>
    <n v="59754947"/>
    <n v="59754947"/>
    <n v="0"/>
    <n v="0"/>
    <d v="2026-07-31T00:00:00"/>
    <d v="2026-07-31T00:00:00"/>
    <n v="206"/>
    <s v="N/A"/>
    <s v="Bogotá D.C."/>
    <s v="Cumplimiento"/>
    <s v="360-47-994000053972"/>
    <s v="Aseguradora Solidaria de Colombia"/>
    <d v="2025-11-05T00:00:00"/>
    <s v="23/10/2025 - 10/02/2027"/>
    <d v="2025-11-06T00:00:00"/>
    <s v="Ninguna"/>
    <s v="En ejecución"/>
    <s v="Ingreso"/>
    <s v="N/A"/>
    <s v="INGENIERÍA DE SISTEMAS "/>
    <s v="N/A"/>
    <s v="Femenino"/>
    <s v="deissy.bermudez@jep.gov.co"/>
    <s v="https://community.secop.gov.co/Public/Tendering/ContractNoticePhases/View?PPI=CO1.PPI.43045703&amp;isFromPublicArea=True&amp;isModal=False"/>
    <s v="ENFOQUE_RESTAURATIVO"/>
    <s v="PROCESOS_MISIONALES"/>
    <s v="Subdirección del Sistema de Justicia Restaurativa"/>
    <s v="Secretaría Ejecutiva"/>
    <n v="0"/>
  </r>
  <r>
    <n v="1739"/>
    <s v="80111600;80161500"/>
    <s v="JEP-1811-2025"/>
    <s v="JEP-CSPO-1779-2025"/>
    <s v="Laura Paredes"/>
    <d v="2025-10-17T00:00:00"/>
    <s v="Yulieth Angelica Rodriguez Forero"/>
    <x v="0"/>
    <s v="1. Prestación de servicios profesionales y de apoyo a la gestión"/>
    <s v="Cédula de Ciudadanía"/>
    <n v="1013602902"/>
    <n v="0"/>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29877456"/>
    <n v="29877456"/>
    <n v="203625"/>
    <n v="924025"/>
    <n v="2022011000068"/>
    <d v="2025-11-07T00:00:00"/>
    <d v="2025-11-14T00:00:00"/>
    <s v="N/A"/>
    <s v="N/A"/>
    <s v="N/A"/>
    <s v="N/A"/>
    <s v="N/A"/>
    <n v="0"/>
    <s v="N/A"/>
    <n v="0"/>
    <s v="N/A"/>
    <n v="0"/>
    <s v="N/A"/>
    <n v="0"/>
    <s v="N/A"/>
    <n v="0"/>
    <s v="N/A"/>
    <n v="0"/>
    <n v="37844762"/>
    <n v="4268208"/>
    <n v="4268208"/>
    <n v="0"/>
    <n v="0"/>
    <d v="2026-07-31T00:00:00"/>
    <d v="2026-07-31T00:00:00"/>
    <n v="206"/>
    <s v="N/A"/>
    <s v="Bogotá D.C."/>
    <s v="Cumplimiento"/>
    <s v="11-47-101040409"/>
    <s v="Seguros del Estado S.A."/>
    <d v="2025-11-10T00:00:00"/>
    <s v="07/11/2025 - 31/01/2027"/>
    <d v="2025-11-13T00:00:00"/>
    <s v="Ninguna"/>
    <s v="En ejecución"/>
    <s v="Ingreso"/>
    <s v="N/A"/>
    <s v="ADMINISTRACIÓN DE EMPRESAS "/>
    <s v="N/A"/>
    <s v="Femenino"/>
    <s v="yulieth.rodriguez@jep.gov.co"/>
    <s v="https://community.secop.gov.co/Public/Tendering/ContractNoticePhases/View?PPI=CO1.PPI.43267879&amp;isFromPublicArea=True&amp;isModal=False"/>
    <s v="ENFOQUE_RESTAURATIVO"/>
    <s v="PROCESOS_MISIONALES"/>
    <s v="Subdirección del Sistema de Justicia Restaurativa"/>
    <s v="Secretaría Ejecutiva"/>
    <n v="0"/>
  </r>
  <r>
    <n v="1741"/>
    <s v="80111600;80161500"/>
    <s v="JEP-1813-2025"/>
    <s v="JEP-CSPO-1781-2025"/>
    <s v="Laura Paredes"/>
    <d v="2025-10-17T00:00:00"/>
    <s v="Gustavo Humberto Gómez Gallego"/>
    <x v="0"/>
    <s v="1. Prestación de servicios profesionales y de apoyo a la gestión"/>
    <s v="Cédula de Ciudadanía"/>
    <n v="1023874054"/>
    <n v="2"/>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3825"/>
    <n v="899225"/>
    <n v="2022011000068"/>
    <d v="2025-10-31T00:00:00"/>
    <d v="2025-11-06T00:00:00"/>
    <s v="N/A"/>
    <s v="N/A"/>
    <s v="N/A"/>
    <s v="N/A"/>
    <s v="N/A"/>
    <n v="0"/>
    <s v="N/A"/>
    <n v="0"/>
    <s v="N/A"/>
    <n v="0"/>
    <s v="N/A"/>
    <n v="0"/>
    <s v="N/A"/>
    <n v="0"/>
    <s v="N/A"/>
    <n v="0"/>
    <n v="37844762"/>
    <n v="29877456"/>
    <n v="29877456"/>
    <n v="0"/>
    <n v="0"/>
    <d v="2026-07-31T00:00:00"/>
    <d v="2026-07-31T00:00:00"/>
    <n v="206"/>
    <s v="N/A"/>
    <s v="Bogotá D.C."/>
    <s v="Cumplimiento"/>
    <s v="21-47-101053570"/>
    <s v="Seguros del Estado S.A."/>
    <d v="2025-11-04T00:00:00"/>
    <s v="05/11/2025 - 10/02/2027"/>
    <d v="2025-11-05T00:00:00"/>
    <s v="Ninguna"/>
    <s v="En ejecución"/>
    <s v="Ingreso"/>
    <s v="N/A"/>
    <s v="TECNOLOGÍA EN DESARROLLO DE SOFTWARE "/>
    <s v="N/A"/>
    <s v="Masculino"/>
    <s v="gustavo.gomez@jep.gov.co"/>
    <s v="https://community.secop.gov.co/Public/Tendering/ContractNoticePhases/View?PPI=CO1.PPI.43165883&amp;isFromPublicArea=True&amp;isModal=False"/>
    <s v="ENFOQUE_RESTAURATIVO"/>
    <s v="PROCESOS_MISIONALES"/>
    <s v="Subdirección del Sistema de Justicia Restaurativa"/>
    <s v="Secretaría Ejecutiva"/>
    <n v="0"/>
  </r>
  <r>
    <n v="1742"/>
    <s v="80111600;80161500"/>
    <s v="JEP-1814-2025"/>
    <s v="JEP-CSPO-1782-2025"/>
    <s v="Laura Paredes"/>
    <d v="2025-10-17T00:00:00"/>
    <s v="Edisson Steve Hernández Otalvaro"/>
    <x v="0"/>
    <s v="1. Prestación de servicios profesionales y de apoyo a la gestión"/>
    <s v="Cédula de Ciudadanía"/>
    <n v="1013627002"/>
    <n v="5"/>
    <s v="Persona Natural"/>
    <s v="Soacha "/>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3925"/>
    <n v="911125"/>
    <n v="2022011000068"/>
    <d v="2025-11-04T00:00:00"/>
    <d v="2025-11-10T00:00:00"/>
    <s v="N/A"/>
    <s v="N/A"/>
    <s v="N/A"/>
    <s v="N/A"/>
    <s v="N/A"/>
    <n v="0"/>
    <s v="N/A"/>
    <n v="0"/>
    <s v="N/A"/>
    <n v="0"/>
    <s v="N/A"/>
    <n v="0"/>
    <s v="N/A"/>
    <n v="0"/>
    <s v="N/A"/>
    <n v="0"/>
    <n v="37844762"/>
    <n v="29877456"/>
    <n v="29877456"/>
    <n v="0"/>
    <n v="0"/>
    <d v="2026-07-31T00:00:00"/>
    <d v="2026-07-31T00:00:00"/>
    <n v="206"/>
    <s v="N/A"/>
    <s v="Bogotá D.C."/>
    <s v="Cumplimiento"/>
    <s v="360 47 994000054049"/>
    <s v="Aseguradora Solidaria de Colombia"/>
    <d v="2025-11-05T00:00:00"/>
    <s v="04/11/2025 - 10/02/2027"/>
    <d v="2025-11-07T00:00:00"/>
    <s v="Ninguna"/>
    <s v="En ejecución"/>
    <s v="Ingreso"/>
    <s v="N/A"/>
    <s v="ELECTRÓNICA Y TELECOMUNICACIONES"/>
    <s v="N/A"/>
    <s v="Masculino"/>
    <s v="edisson.hernandez@jep.gov.co"/>
    <s v="https://community.secop.gov.co/Public/Tendering/ContractNoticePhases/View?PPI=CO1.PPI.43211332&amp;isFromPublicArea=True&amp;isModal=False"/>
    <s v="ENFOQUE_RESTAURATIVO"/>
    <s v="PROCESOS_MISIONALES"/>
    <s v="Subdirección del Sistema de Justicia Restaurativa"/>
    <s v="Secretaría Ejecutiva"/>
    <n v="0"/>
  </r>
  <r>
    <n v="1744"/>
    <s v="80111600;80161500"/>
    <s v="JEP-1816-2025"/>
    <s v="JEP-CSPO-1784-2025"/>
    <s v="Laura Paredes"/>
    <d v="2025-10-17T00:00:00"/>
    <s v="Natalia Hilarion Gomez"/>
    <x v="0"/>
    <s v="1. Prestación de servicios profesionales y de apoyo a la gestión"/>
    <s v="Cédula de Ciudadanía"/>
    <n v="1032441311"/>
    <n v="5"/>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7625"/>
    <n v="928525"/>
    <n v="2022011000068"/>
    <d v="2025-11-07T00:00:00"/>
    <d v="2025-11-12T00:00:00"/>
    <s v="N/A"/>
    <s v="N/A"/>
    <s v="N/A"/>
    <s v="N/A"/>
    <s v="N/A"/>
    <n v="0"/>
    <s v="N/A"/>
    <n v="0"/>
    <s v="N/A"/>
    <n v="0"/>
    <s v="N/A"/>
    <n v="0"/>
    <s v="N/A"/>
    <n v="0"/>
    <s v="N/A"/>
    <n v="0"/>
    <n v="63579246"/>
    <n v="50194158"/>
    <n v="50194158"/>
    <n v="0"/>
    <n v="0"/>
    <d v="2026-07-31T00:00:00"/>
    <d v="2026-07-31T00:00:00"/>
    <n v="206"/>
    <s v="N/A"/>
    <s v="Bogotá D.C."/>
    <s v="Cumplimiento"/>
    <s v="14-47-101045989"/>
    <s v="Seguros del Estado S.A."/>
    <d v="2025-11-10T00:00:00"/>
    <s v="07/11/2025 - 31/01/2027"/>
    <d v="2025-11-10T00:00:00"/>
    <s v="Ninguna"/>
    <s v="En ejecución"/>
    <s v="Ingreso"/>
    <s v="N/A"/>
    <s v="DERECHO "/>
    <s v="N/A"/>
    <s v="Femenino"/>
    <s v="natalia.hilarion@jep.gov.co"/>
    <s v="https://community.secop.gov.co/Public/Tendering/ContractNoticePhases/View?PPI=CO1.PPI.43233737&amp;isFromPublicArea=True&amp;isModal=False"/>
    <s v="ENFOQUE_RESTAURATIVO"/>
    <s v="PROCESOS_MISIONALES"/>
    <s v="Subdirección del Sistema de Justicia Restaurativa"/>
    <s v="Secretaría Ejecutiva"/>
    <n v="0"/>
  </r>
  <r>
    <n v="1745"/>
    <s v="80111600;80161500"/>
    <s v="JEP-1817-2025"/>
    <s v="JEP-CSPO-1785-2025"/>
    <s v="Laura Paredes"/>
    <d v="2025-10-17T00:00:00"/>
    <s v="Astrid Carolina Villegas Linares"/>
    <x v="0"/>
    <s v="1. Prestación de servicios profesionales y de apoyo a la gestión"/>
    <s v="Cédula de Ciudadanía"/>
    <n v="696492"/>
    <n v="3"/>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7725"/>
    <n v="898725"/>
    <n v="2022011000068"/>
    <d v="2025-10-23T00:00:00"/>
    <d v="2025-11-06T00:00:00"/>
    <s v="N/A"/>
    <s v="N/A"/>
    <s v="N/A"/>
    <s v="N/A"/>
    <s v="N/A"/>
    <n v="0"/>
    <s v="N/A"/>
    <n v="0"/>
    <s v="N/A"/>
    <n v="0"/>
    <s v="N/A"/>
    <n v="0"/>
    <s v="N/A"/>
    <n v="0"/>
    <s v="N/A"/>
    <n v="0"/>
    <n v="63579246"/>
    <n v="50194158"/>
    <n v="50194158"/>
    <n v="0"/>
    <n v="0"/>
    <d v="2026-07-31T00:00:00"/>
    <d v="2026-07-31T00:00:00"/>
    <n v="206"/>
    <s v="N/A"/>
    <s v="Bogotá D.C."/>
    <s v="Cumplimiento"/>
    <s v="11-47-101040201"/>
    <s v="Seguros del Estado S.A."/>
    <d v="2025-11-04T00:00:00"/>
    <s v="23/10/2025 - 08/02/2027"/>
    <d v="2025-11-06T00:00:00"/>
    <s v="Ninguna"/>
    <s v="En ejecución"/>
    <s v="Ingreso"/>
    <s v="N/A"/>
    <s v="DERECHO"/>
    <s v="N/A"/>
    <s v="Femenino"/>
    <s v="astrid.villegas@jep.gov.co"/>
    <s v="https://community.secop.gov.co/Public/Tendering/ContractNoticePhases/View?PPI=CO1.PPI.43043080&amp;isFromPublicArea=True&amp;isModal=False"/>
    <s v="ENFOQUE_RESTAURATIVO"/>
    <s v="PROCESOS_MISIONALES"/>
    <s v="Subdirección del Sistema de Justicia Restaurativa"/>
    <s v="Secretaría Ejecutiva"/>
    <n v="0"/>
  </r>
  <r>
    <n v="1746"/>
    <s v="80111600;80161500"/>
    <s v="JEP-1818-2025"/>
    <s v="JEP-CSPO-1786-2025"/>
    <s v="Laura Paredes"/>
    <d v="2025-10-17T00:00:00"/>
    <s v="Laura Fernanda Jaimes Alvarado"/>
    <x v="0"/>
    <s v="1. Prestación de servicios profesionales y de apoyo a la gestión"/>
    <s v="Cédula de Ciudadanía"/>
    <n v="1098659744"/>
    <n v="8"/>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7825"/>
    <n v="919125"/>
    <n v="2022011000068"/>
    <d v="2025-11-06T00:00:00"/>
    <d v="2025-11-12T00:00:00"/>
    <s v="N/A"/>
    <s v="N/A"/>
    <s v="N/A"/>
    <s v="N/A"/>
    <s v="N/A"/>
    <n v="0"/>
    <s v="N/A"/>
    <n v="0"/>
    <s v="N/A"/>
    <n v="0"/>
    <s v="N/A"/>
    <n v="0"/>
    <s v="N/A"/>
    <n v="0"/>
    <s v="N/A"/>
    <n v="0"/>
    <n v="63579246"/>
    <n v="50194158"/>
    <n v="50194158"/>
    <n v="0"/>
    <n v="0"/>
    <d v="2026-07-31T00:00:00"/>
    <d v="2026-07-31T00:00:00"/>
    <n v="206"/>
    <s v="N/A"/>
    <s v="Bogotá D.C."/>
    <s v="Cumplimiento"/>
    <s v="33-45-101141123"/>
    <s v="Seguros del Estado S.A."/>
    <d v="2025-11-07T00:00:00"/>
    <s v="04/11/2025 - 07/02/2027"/>
    <d v="2025-11-10T00:00:00"/>
    <s v="Ninguna"/>
    <s v="En ejecución"/>
    <s v="Ingreso"/>
    <s v="N/A"/>
    <s v="PSICOLOGÍA"/>
    <s v="N/A"/>
    <s v="Femenino"/>
    <s v="laura.jaimes@jep.gov.co"/>
    <s v="https://community.secop.gov.co/Public/Tendering/ContractNoticePhases/View?PPI=CO1.PPI.43262185&amp;isFromPublicArea=True&amp;isModal=False"/>
    <s v="ENFOQUE_RESTAURATIVO"/>
    <s v="PROCESOS_MISIONALES"/>
    <s v="Subdirección del Sistema de Justicia Restaurativa"/>
    <s v="Secretaría Ejecutiva"/>
    <n v="0"/>
  </r>
  <r>
    <n v="1747"/>
    <s v="80111600;80161500"/>
    <s v="JEP-1819-2025"/>
    <s v="JEP-CSPO-1787-2025"/>
    <s v="Laura Paredes"/>
    <d v="2025-10-17T00:00:00"/>
    <s v="Tatiana Rojas Cuervo"/>
    <x v="0"/>
    <s v="1. Prestación de servicios profesionales y de apoyo a la gestión"/>
    <s v="Cédula de Ciudadanía"/>
    <n v="1016088593"/>
    <n v="3"/>
    <s v="Persona Natural"/>
    <s v="Bogotá D.C."/>
    <s v="Prestar servicios para apoyar a la Oficina Asesora de Monitoreo Integral en la articulación, desarrollo, e implementación de modelos y algoritmos avanzados de procesamiento del lenguaje natural, con el fin de lograr la eficiencia y precisión en el proceso de análisis de datos,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4125"/>
    <n v="906425"/>
    <n v="2022011000068"/>
    <d v="2025-11-05T00:00:00"/>
    <d v="2025-11-07T00:00:00"/>
    <s v="N/A"/>
    <s v="N/A"/>
    <s v="N/A"/>
    <s v="N/A"/>
    <s v="N/A"/>
    <n v="0"/>
    <s v="N/A"/>
    <n v="0"/>
    <s v="N/A"/>
    <n v="0"/>
    <s v="N/A"/>
    <n v="0"/>
    <s v="N/A"/>
    <n v="0"/>
    <s v="N/A"/>
    <n v="0"/>
    <n v="37844762"/>
    <n v="29877456"/>
    <n v="29877456"/>
    <n v="0"/>
    <n v="0"/>
    <d v="2026-07-31T00:00:00"/>
    <d v="2026-07-31T00:00:00"/>
    <n v="206"/>
    <s v="N/A"/>
    <s v="Bogotá D.C."/>
    <s v="Cumplimiento"/>
    <s v="360-47-994000054014"/>
    <s v="Aseguradora Solidaria de Colombia"/>
    <d v="2025-11-05T00:00:00"/>
    <s v="05/11/2025 - 10/02/2027"/>
    <d v="2025-11-06T00:00:00"/>
    <s v="Ninguna"/>
    <s v="En ejecución"/>
    <s v="Ingreso"/>
    <s v="N/A"/>
    <s v="ADMINISTRACIÓN DE EMPRESAS"/>
    <s v="N/A"/>
    <s v="Femenino"/>
    <s v="tatiana.rojasc@jep.gov.co"/>
    <s v="https://community.secop.gov.co/Public/Tendering/ContractNoticePhases/View?PPI=CO1.PPI.43234945&amp;isFromPublicArea=True&amp;isModal=False"/>
    <s v="ENFOQUE_RESTAURATIVO"/>
    <s v="PROCESOS_MISIONALES"/>
    <s v="Subdirección del Sistema de Justicia Restaurativa"/>
    <s v="Secretaría Ejecutiva"/>
    <n v="0"/>
  </r>
  <r>
    <n v="1748"/>
    <s v="80111600;80161500"/>
    <s v="JEP-1820-2025"/>
    <s v="JEP-CSPO-1788-2025"/>
    <s v="Laura Paredes"/>
    <d v="2025-10-17T00:00:00"/>
    <s v="Yulhana Beatriz Lindarte Polentino"/>
    <x v="0"/>
    <s v="1. Prestación de servicios profesionales y de apoyo a la gestión"/>
    <s v="Cédula de Ciudadanía"/>
    <n v="1093884294"/>
    <n v="0"/>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4225"/>
    <n v="928625"/>
    <n v="2022011000068"/>
    <d v="2025-11-07T00:00:00"/>
    <d v="2025-11-12T00:00:00"/>
    <s v="N/A"/>
    <s v="N/A"/>
    <s v="N/A"/>
    <s v="N/A"/>
    <s v="N/A"/>
    <n v="0"/>
    <s v="N/A"/>
    <n v="0"/>
    <s v="N/A"/>
    <n v="0"/>
    <s v="N/A"/>
    <n v="0"/>
    <s v="N/A"/>
    <n v="0"/>
    <s v="N/A"/>
    <n v="0"/>
    <n v="37844762"/>
    <n v="29877456"/>
    <n v="29877456"/>
    <n v="0"/>
    <n v="0"/>
    <d v="2026-07-31T00:00:00"/>
    <d v="2026-07-31T00:00:00"/>
    <n v="206"/>
    <s v="N/A"/>
    <s v="Bogotá D.C."/>
    <s v="Cumplimiento"/>
    <s v="21-47-101053763"/>
    <s v="Seguros del Estado S.A."/>
    <d v="2025-11-10T00:00:00"/>
    <s v="04/11/2025 - 01/02/2027"/>
    <d v="2025-11-10T00:00:00"/>
    <s v="Ninguna"/>
    <s v="En ejecución"/>
    <s v="Ingreso"/>
    <s v="N/A"/>
    <s v="TECNOLOGÍA EN GESTIÓN ADMINISTRATIVA"/>
    <s v="N/A"/>
    <s v="Femenino"/>
    <s v="yulhana.lindarte@jep.gov.co"/>
    <s v="https://community.secop.gov.co/Public/Tendering/ContractNoticePhases/View?PPI=CO1.PPI.43241174&amp;isFromPublicArea=True&amp;isModal=False"/>
    <s v="ENFOQUE_RESTAURATIVO"/>
    <s v="PROCESOS_MISIONALES"/>
    <s v="Subdirección del Sistema de Justicia Restaurativa"/>
    <s v="Secretaría Ejecutiva"/>
    <n v="0"/>
  </r>
  <r>
    <n v="1749"/>
    <s v="80111600;80161500"/>
    <s v="JEP-1821-2025"/>
    <s v="JEP-CSPO-1789-2025"/>
    <s v="Laura Paredes"/>
    <d v="2025-10-17T00:00:00"/>
    <s v="Jelitza Natalia Pinto Rodriguez"/>
    <x v="0"/>
    <s v="1. Prestación de servicios profesionales y de apoyo a la gestión"/>
    <s v="Cédula de Ciudadanía"/>
    <n v="1000253901"/>
    <n v="8"/>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4325"/>
    <n v="911225"/>
    <n v="2022011000068"/>
    <d v="2025-11-04T00:00:00"/>
    <d v="2025-11-07T00:00:00"/>
    <s v="N/A"/>
    <s v="N/A"/>
    <s v="N/A"/>
    <s v="N/A"/>
    <s v="N/A"/>
    <n v="0"/>
    <s v="N/A"/>
    <n v="0"/>
    <s v="N/A"/>
    <n v="0"/>
    <s v="N/A"/>
    <n v="0"/>
    <s v="N/A"/>
    <n v="0"/>
    <s v="N/A"/>
    <n v="0"/>
    <n v="37844762"/>
    <n v="29877456"/>
    <n v="29877456"/>
    <n v="0"/>
    <n v="0"/>
    <d v="2026-07-31T00:00:00"/>
    <d v="2026-07-31T00:00:00"/>
    <n v="206"/>
    <s v="N/A"/>
    <s v="Bogotá D.C."/>
    <s v="Cumplimiento"/>
    <s v="14-47-101045899"/>
    <s v="Seguros del Estado S.A."/>
    <d v="2025-11-05T00:00:00"/>
    <s v="04/11/2025 - 28/02/2027"/>
    <d v="2025-11-06T00:00:00"/>
    <s v="Ninguna"/>
    <s v="En ejecución"/>
    <s v="Ingreso"/>
    <s v="N/A"/>
    <s v="TÉCNICO EN ASISTENCIA ADMINISTRATIVA"/>
    <s v="N/A"/>
    <s v="Femenino"/>
    <s v="jelitza.pinto@jep.gov.co"/>
    <s v="https://community.secop.gov.co/Public/Tendering/ContractNoticePhases/View?PPI=CO1.PPI.43092443&amp;isFromPublicArea=True&amp;isModal=False"/>
    <s v="ENFOQUE_RESTAURATIVO"/>
    <s v="PROCESOS_MISIONALES"/>
    <s v="Subdirección del Sistema de Justicia Restaurativa"/>
    <s v="Secretaría Ejecutiva"/>
    <n v="0"/>
  </r>
  <r>
    <n v="1750"/>
    <s v="80111600;80161500"/>
    <s v="JEP-1822-2025"/>
    <s v="JEP-CSPO-1790-2025"/>
    <s v="Laura Paredes"/>
    <d v="2025-10-17T00:00:00"/>
    <s v="Janneth Milena Moreno Cardenas"/>
    <x v="0"/>
    <s v="1. Prestación de servicios profesionales y de apoyo a la gestión"/>
    <s v="Cédula de Ciudadanía"/>
    <n v="52502599"/>
    <n v="3"/>
    <s v="Persona Natural"/>
    <s v="Bogotá D.C."/>
    <s v="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4425"/>
    <n v="902725"/>
    <n v="2022011000068"/>
    <d v="2025-10-30T00:00:00"/>
    <d v="2025-11-06T00:00:00"/>
    <s v="N/A"/>
    <s v="N/A"/>
    <s v="N/A"/>
    <s v="N/A"/>
    <s v="N/A"/>
    <n v="0"/>
    <s v="N/A"/>
    <n v="0"/>
    <s v="N/A"/>
    <n v="0"/>
    <s v="N/A"/>
    <n v="0"/>
    <s v="N/A"/>
    <n v="0"/>
    <s v="N/A"/>
    <n v="0"/>
    <n v="37844762"/>
    <n v="29877456"/>
    <n v="29877456"/>
    <n v="0"/>
    <n v="0"/>
    <d v="2026-07-31T00:00:00"/>
    <d v="2026-07-31T00:00:00"/>
    <n v="206"/>
    <s v="N/A"/>
    <s v="Bogotá D.C."/>
    <s v="Cumplimiento"/>
    <s v="33-47-101019078"/>
    <s v="Seguros del Estado S.A."/>
    <d v="2025-11-04T00:00:00"/>
    <s v="30/10/2025 - 01/02/2027"/>
    <d v="2025-11-05T00:00:00"/>
    <s v="Ninguna"/>
    <s v="En ejecución"/>
    <s v="Ingreso"/>
    <s v="N/A"/>
    <s v="TECNOLOGO EN CONTABILIDAD Y FINANZAS"/>
    <s v="N/A"/>
    <s v="Femenino"/>
    <s v="janneth.moreno@jep.gov.co"/>
    <s v="https://community.secop.gov.co/Public/Tendering/ContractNoticePhases/View?PPI=CO1.PPI.43048075&amp;isFromPublicArea=True&amp;isModal=False"/>
    <s v="ENFOQUE_RESTAURATIVO"/>
    <s v="PROCESOS_MISIONALES"/>
    <s v="Subdirección del Sistema de Justicia Restaurativa"/>
    <s v="Secretaría Ejecutiva"/>
    <n v="0"/>
  </r>
  <r>
    <n v="1751"/>
    <s v="80111600;80161500"/>
    <s v="JEP-1823-2025"/>
    <s v="JEP-CSPO-1791-2025"/>
    <s v="Laura Paredes"/>
    <d v="2025-10-17T00:00:00"/>
    <s v="Andrea Carolina Maldonado Medina"/>
    <x v="0"/>
    <s v="1. Prestación de servicios profesionales y de apoyo a la gestión"/>
    <s v="Cédula de Ciudadanía"/>
    <n v="1031170862"/>
    <n v="4"/>
    <s v="Persona Natural"/>
    <s v="Bogotá D.C."/>
    <s v="Prestar servicios profesionales para apoyar a la Oficina Asesora de Monitoreo Integral en la gestión y análisis de información en la construcción y proyección de documentos referentes a la implementación de las acciones definidas para la certificación TOAR y articulación interinstitucional,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48441316"/>
    <n v="48441316"/>
    <s v="N/A"/>
    <n v="5463307"/>
    <n v="5463307"/>
    <n v="204525"/>
    <n v="903125"/>
    <n v="2022011000068"/>
    <d v="2025-10-30T00:00:00"/>
    <d v="2025-11-06T00:00:00"/>
    <s v="N/A"/>
    <s v="N/A"/>
    <s v="N/A"/>
    <s v="N/A"/>
    <s v="N/A"/>
    <n v="0"/>
    <s v="N/A"/>
    <n v="0"/>
    <s v="N/A"/>
    <n v="0"/>
    <s v="N/A"/>
    <n v="0"/>
    <s v="N/A"/>
    <n v="0"/>
    <s v="N/A"/>
    <n v="0"/>
    <n v="48441316"/>
    <n v="38243149"/>
    <n v="38243149"/>
    <n v="0"/>
    <n v="0"/>
    <d v="2026-07-31T00:00:00"/>
    <d v="2026-07-31T00:00:00"/>
    <n v="206"/>
    <s v="N/A"/>
    <s v="Bogotá D.C."/>
    <s v="Cumplimiento"/>
    <s v="21-45-101498861"/>
    <s v="Seguros del Estado S.A."/>
    <d v="2025-11-04T00:00:00"/>
    <s v="27/10/2025 - 01/02/2027"/>
    <d v="2025-11-06T00:00:00"/>
    <s v="Ninguna"/>
    <s v="En ejecución"/>
    <s v="Ingreso"/>
    <s v="N/A"/>
    <s v="PSICOLOGÍA"/>
    <s v="N/A"/>
    <s v="Femenino"/>
    <s v="andrea.maldonado@jep.gov.co"/>
    <s v="https://community.secop.gov.co/Public/Tendering/ContractNoticePhases/View?PPI=CO1.PPI.43138269&amp;isFromPublicArea=True&amp;isModal=False"/>
    <s v="ENFOQUE_RESTAURATIVO"/>
    <s v="PROCESOS_MISIONALES"/>
    <s v="Subdirección del Sistema de Justicia Restaurativa"/>
    <s v="Secretaría Ejecutiva"/>
    <n v="0"/>
  </r>
  <r>
    <n v="1752"/>
    <s v="80111600;80161500"/>
    <s v="JEP-1824-2025"/>
    <s v="JEP-CSPO-1792-2025"/>
    <s v="Laura Paredes"/>
    <d v="2025-10-17T00:00:00"/>
    <s v="Claudia Vanessa Ballesteros Hernández"/>
    <x v="0"/>
    <s v="1. Prestación de servicios profesionales y de apoyo a la gestión"/>
    <s v="Cédula de Ciudadanía"/>
    <n v="1026277193"/>
    <n v="8"/>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7925"/>
    <n v="928725"/>
    <n v="2022011000068"/>
    <d v="2025-11-07T00:00:00"/>
    <d v="2025-11-12T00:00:00"/>
    <s v="N/A"/>
    <s v="N/A"/>
    <s v="N/A"/>
    <s v="N/A"/>
    <s v="N/A"/>
    <n v="0"/>
    <s v="N/A"/>
    <n v="0"/>
    <s v="N/A"/>
    <n v="0"/>
    <s v="N/A"/>
    <n v="0"/>
    <s v="N/A"/>
    <n v="0"/>
    <s v="N/A"/>
    <n v="0"/>
    <n v="63579246"/>
    <n v="50194158"/>
    <n v="50194158"/>
    <n v="0"/>
    <n v="0"/>
    <d v="2026-07-31T00:00:00"/>
    <d v="2026-07-31T00:00:00"/>
    <n v="206"/>
    <s v="N/A"/>
    <s v="Bogotá D.C."/>
    <s v="Cumplimiento"/>
    <s v="21-45-101499439"/>
    <s v="Seguros del Estado S.A."/>
    <d v="2025-11-10T00:00:00"/>
    <s v="07/11/2025 - 31/01/2027"/>
    <d v="2025-11-11T00:00:00"/>
    <s v="Ninguna"/>
    <s v="En ejecución"/>
    <s v="Ingreso"/>
    <s v="N/A"/>
    <s v="DERECHO"/>
    <s v="N/A"/>
    <s v="Femenino"/>
    <s v="claudia.ballesteros@jep.gov.co"/>
    <s v="https://community.secop.gov.co/Public/Tendering/ContractNoticePhases/View?PPI=CO1.PPI.43264974&amp;isFromPublicArea=True&amp;isModal=False"/>
    <s v="ENFOQUE_RESTAURATIVO"/>
    <s v="PROCESOS_MISIONALES"/>
    <s v="Subdirección del Sistema de Justicia Restaurativa"/>
    <s v="Secretaría Ejecutiva"/>
    <n v="0"/>
  </r>
  <r>
    <n v="1753"/>
    <s v="80111600;80161500"/>
    <s v="JEP-1825-2025"/>
    <s v="JEP-CSPO-1793-2025"/>
    <s v="Laura Paredes"/>
    <d v="2025-10-17T00:00:00"/>
    <s v="Wendy Dayann Herrera Castaño"/>
    <x v="0"/>
    <s v="1. Prestación de servicios profesionales y de apoyo a la gestión"/>
    <s v="Cédula de Ciudadanía"/>
    <n v="1016028420"/>
    <n v="1"/>
    <s v="Persona Natural"/>
    <s v="Bogotá D.C."/>
    <s v="Prestar servicios profesionales para apoyar y acompañar a la Oficina Asesora de Monitoreo Integral, en la conceptualización, análisis, verificación y seguimiento de las acciones definidas para el monitoreo integral, como apoyo a la verificación judicial del cumplimiento de las sanciones propias y el régimen de condicionalidad."/>
    <s v="Claudia Liliana Erazo Maldonado"/>
    <s v="Subsecretaría Ejecutiva"/>
    <s v="AA- Oficina Asesora de Monitoreo Integral"/>
    <s v="Gladys Celeide Prada Pardo"/>
    <n v="60335962"/>
    <s v="AA- Oficina Asesora de Monitoreo Integral"/>
    <s v="N/A"/>
    <s v="N/A"/>
    <s v="N/A"/>
    <s v="Inversión"/>
    <n v="104451654"/>
    <n v="104451654"/>
    <s v="N/A"/>
    <n v="11780263"/>
    <n v="11780263"/>
    <n v="238025"/>
    <n v="935925"/>
    <n v="2022011000068"/>
    <d v="2025-11-10T00:00:00"/>
    <d v="2025-11-13T00:00:00"/>
    <s v="N/A"/>
    <s v="N/A"/>
    <s v="N/A"/>
    <s v="N/A"/>
    <s v="N/A"/>
    <n v="0"/>
    <s v="N/A"/>
    <n v="0"/>
    <s v="N/A"/>
    <n v="0"/>
    <s v="N/A"/>
    <n v="0"/>
    <s v="N/A"/>
    <n v="0"/>
    <s v="N/A"/>
    <n v="0"/>
    <n v="104451654"/>
    <n v="82461841"/>
    <n v="82461841"/>
    <n v="0"/>
    <n v="0"/>
    <d v="2026-07-31T00:00:00"/>
    <d v="2026-07-31T00:00:00"/>
    <n v="206"/>
    <s v="N/A"/>
    <s v="Bogotá D.C."/>
    <s v="Cumplimiento"/>
    <s v="360-47-994000054318"/>
    <s v="Aseguradora Solidaria de Colombia"/>
    <d v="2025-11-11T00:00:00"/>
    <s v="10/11/2025 - 10/02/2027"/>
    <d v="2025-11-13T00:00:00"/>
    <s v="Ninguna"/>
    <s v="En ejecución"/>
    <s v="Ingreso"/>
    <s v="N/A"/>
    <s v="ECONOMÍA"/>
    <s v="N/A"/>
    <s v="Femenino"/>
    <s v="wendy.herrera@jep.gov.co"/>
    <s v="https://community.secop.gov.co/Public/Tendering/ContractNoticePhases/View?PPI=CO1.PPI.43268623&amp;isFromPublicArea=True&amp;isModal=False"/>
    <s v="ENFOQUE_RESTAURATIVO"/>
    <s v="PROCESOS_MISIONALES"/>
    <s v="Subdirección del Sistema de Justicia Restaurativa"/>
    <s v="Secretaría Ejecutiva"/>
    <n v="0"/>
  </r>
  <r>
    <n v="1755"/>
    <n v="80111601"/>
    <s v="JEP-1826-2025"/>
    <s v="JEP-CSPO-1794-2025"/>
    <s v="Cristian Orjuela"/>
    <d v="2025-10-17T00:00:00"/>
    <s v="Luisa Fernanda Olarte Lopez "/>
    <x v="0"/>
    <s v="1. Prestación de servicios profesionales y de apoyo a la gestión"/>
    <s v="Cédula de Ciudadanía"/>
    <n v="1020823619"/>
    <n v="4"/>
    <s v="Persona Natural"/>
    <s v="Bogotá D.C."/>
    <s v="Prestar servicios profesionales en la proyección y trámite de órdenes judiciales, respuestas a derechos de petición a cargo de la Oficina Asesora del Sistema Autónomo de Asesoría y Defensa Representación Víctimas y en la consolidación de reportes que sean requeridos por esta Oficina Asesora."/>
    <s v="Claudia Liliana Erazo Maldonado"/>
    <s v="Subsecretaría Ejecutiva"/>
    <s v="BB- Oficina Asesora SAAD Representación Victimas"/>
    <s v="Ferlyn Lizeth Parada Peña"/>
    <n v="1018446638"/>
    <s v="BB- Oficina Asesora SAAD Representación Victimas"/>
    <s v="N/A"/>
    <s v="N/A"/>
    <s v="N/A"/>
    <s v="Inversión"/>
    <n v="54496516"/>
    <n v="54496516"/>
    <s v="N/A"/>
    <n v="6146224"/>
    <n v="6146224"/>
    <n v="204725"/>
    <n v="954725"/>
    <n v="2022011000068"/>
    <d v="2025-11-14T00:00:00"/>
    <d v="2025-11-19T00:00:00"/>
    <s v="Marinela Osorio Ospino"/>
    <s v="Cédula de ciudadanía"/>
    <n v="52446520"/>
    <n v="2"/>
    <d v="2026-01-13T00:00:00"/>
    <n v="0"/>
    <s v="N/A"/>
    <n v="0"/>
    <s v="N/A"/>
    <n v="0"/>
    <s v="N/A"/>
    <n v="0"/>
    <s v="N/A"/>
    <n v="0"/>
    <s v="N/A"/>
    <n v="0"/>
    <n v="54496516"/>
    <n v="43023568"/>
    <n v="43023568"/>
    <n v="0"/>
    <n v="0"/>
    <d v="2026-07-31T00:00:00"/>
    <d v="2026-07-31T00:00:00"/>
    <n v="206"/>
    <s v="N/A"/>
    <s v="Bogotá D.C."/>
    <s v="Cumplimiento; Cumplimiento"/>
    <s v="360 47 994000054578; 21-45-101504454"/>
    <s v="Aseguradora Solidaria de Colombia; Seguros del Estado S.A."/>
    <s v="14/11/2025; 14/01/2026"/>
    <s v="14/11/2025 - 10/02/2027; 13/01/2026 - 31/01/2027"/>
    <s v="18/11/2025; 14/01/2026"/>
    <s v="El 13/01/2026e publicó la cesión del contrato a Marinela Osorio Ospino"/>
    <s v="En ejecución"/>
    <s v="Cesión"/>
    <s v="N/A"/>
    <s v="DERECHO; DERECHO"/>
    <s v="N/A; N/A"/>
    <s v="Femenino; Femenino"/>
    <s v="luisa.olarte@jep.gov.co; Pendiente"/>
    <s v="https://community.secop.gov.co/Public/Tendering/ContractNoticePhases/View?PPI=CO1.PPI.43457234&amp;isFromPublicArea=True&amp;isModal=False"/>
    <s v="PARTICIPACIÓN_EFECTIVA_REPRESENTACIÓN_Y_DEFENSA_TÉCNICA"/>
    <s v="PROCESOS_MISIONALES"/>
    <s v="Subsecretaría Ejecutiva"/>
    <s v="Secretaría Ejecutiva"/>
    <n v="0"/>
  </r>
  <r>
    <n v="1756"/>
    <n v="80121503"/>
    <s v="JEP-1827-2025"/>
    <s v="JEP-CSPO-1795-2025"/>
    <s v="Nina Cárdenas"/>
    <d v="2025-10-17T00:00:00"/>
    <s v="Diego Alejandro Bastidas Acevedo"/>
    <x v="0"/>
    <s v="1. Prestación de servicios profesionales y de apoyo a la gestión"/>
    <s v="Cédula de Ciudadanía"/>
    <n v="1030539030"/>
    <n v="6"/>
    <s v="Persona Natural"/>
    <s v="Bogotá D.C."/>
    <s v="Prestar servicios para acompañar la gestión administrativa del Sistema Autónomo de Asesoría y Defensa a Comparecientes en asuntos relacionados con el apoyo a la supervisión de los contratos de la oficina."/>
    <s v="Claudia Liliana Erazo Maldonado"/>
    <s v="Subsecretaría Ejecutiva"/>
    <s v="BB- Oficina Asesora de SAAD Defensa a Comparecientes "/>
    <s v="Javier Alejandro Pantoja Ortiz"/>
    <n v="1087412677"/>
    <s v="BB- Oficina Asesora SAAD Defensa a Comparecientes "/>
    <s v="N/A"/>
    <s v="N/A"/>
    <s v="N/A"/>
    <s v="Inversión"/>
    <n v="37844762"/>
    <n v="37844762"/>
    <s v="N/A"/>
    <n v="4268208"/>
    <n v="4268208"/>
    <n v="204825"/>
    <n v="926825"/>
    <n v="2022011000068"/>
    <d v="2025-11-07T00:00:00"/>
    <d v="2025-11-11T00:00:00"/>
    <s v="N/A"/>
    <s v="N/A"/>
    <s v="N/A"/>
    <s v="N/A"/>
    <s v="N/A"/>
    <n v="0"/>
    <s v="N/A"/>
    <n v="0"/>
    <s v="N/A"/>
    <n v="0"/>
    <s v="N/A"/>
    <n v="0"/>
    <s v="N/A"/>
    <n v="0"/>
    <s v="N/A"/>
    <n v="0"/>
    <n v="37844762"/>
    <n v="29877456"/>
    <n v="29877456"/>
    <n v="0"/>
    <n v="0"/>
    <d v="2026-07-31T00:00:00"/>
    <d v="2026-07-31T00:00:00"/>
    <n v="206"/>
    <s v="N/A"/>
    <s v="Bogotá D.C."/>
    <s v="Cumplimiento"/>
    <s v="25-47-10100789"/>
    <s v="Seguros del Estado S.A."/>
    <d v="2025-11-10T00:00:00"/>
    <s v="07/11/2025 - 01/02/2027"/>
    <d v="2025-11-11T00:00:00"/>
    <s v="Ninguna"/>
    <s v="En ejecución"/>
    <s v="Ingreso"/>
    <s v="N/A"/>
    <s v="TÉCNICO LABORAL EN COMERCIO EXTERIOR"/>
    <s v="N/A"/>
    <s v="Masculino"/>
    <s v="diego.bastidas@jep.gov.co"/>
    <s v="https://community.secop.gov.co/Public/Tendering/ContractNoticePhases/View?PPI=CO1.PPI.43245793&amp;isFromPublicArea=True&amp;isModal=False"/>
    <s v="PARTICIPACIÓN_EFECTIVA_REPRESENTACIÓN_Y_DEFENSA_TÉCNICA"/>
    <s v="PROCESOS_MISIONALES"/>
    <s v="Subsecretaría Ejecutiva"/>
    <s v="Secretaría Ejecutiva"/>
    <n v="0"/>
  </r>
  <r>
    <n v="1762"/>
    <s v="93151500;93151501;80101604;93151512"/>
    <s v="JEP-1828-2025"/>
    <s v="JEP-CSPO-1796-2025"/>
    <s v="Juan Camilo González "/>
    <d v="2025-10-17T00:00:00"/>
    <s v="Silvia Esperanza Botello Moncada"/>
    <x v="0"/>
    <s v="1. Prestación de servicios profesionales y de apoyo a la gestión"/>
    <s v="Cédula de Ciudadanía"/>
    <n v="37396775"/>
    <n v="3"/>
    <s v="Persona Natural"/>
    <s v="Bogotá D.C."/>
    <s v="Prestar servicios profesionales para apoyar a la Subdirección de Planeación en la orientación al monitoreo y en el seguimiento al PEC, mediciones institucionales y el desarrollo del procedimiento estadístico."/>
    <s v="Juan David Olarte Torres"/>
    <s v="Dirección Administrativa y Financiera"/>
    <s v="AA- Subdirección de Planeación"/>
    <s v="Adela del Pilar Parra González"/>
    <n v="52793194"/>
    <s v="AA- Subdirección de Planeación"/>
    <s v="N/A"/>
    <s v="N/A"/>
    <s v="N/A"/>
    <s v="Inversión"/>
    <n v="118893254"/>
    <n v="118893254"/>
    <s v="N/A"/>
    <n v="13409014"/>
    <n v="13409014"/>
    <n v="229125"/>
    <n v="900325"/>
    <n v="202300000000214"/>
    <d v="2025-10-30T00:00:00"/>
    <d v="2025-11-05T00:00:00"/>
    <s v="N/A"/>
    <s v="N/A"/>
    <s v="N/A"/>
    <s v="N/A"/>
    <s v="N/A"/>
    <n v="0"/>
    <s v="N/A"/>
    <n v="0"/>
    <s v="N/A"/>
    <n v="0"/>
    <s v="N/A"/>
    <n v="0"/>
    <s v="N/A"/>
    <n v="0"/>
    <s v="N/A"/>
    <n v="0"/>
    <n v="118893254"/>
    <n v="93863098"/>
    <n v="93863098"/>
    <n v="0"/>
    <n v="0"/>
    <d v="2026-07-31T00:00:00"/>
    <d v="2026-07-31T00:00:00"/>
    <n v="206"/>
    <s v="N/A"/>
    <s v="Bogotá D.C."/>
    <s v="Cumplimiento"/>
    <s v="33-47-101019060"/>
    <s v="Seguros del Estado S.A."/>
    <d v="2025-10-31T00:00:00"/>
    <s v="05/11/2025 - 31/01/2027"/>
    <d v="2025-10-31T00:00:00"/>
    <s v="Ninguna"/>
    <s v="En ejecución"/>
    <s v="Ingreso"/>
    <s v="N/A"/>
    <s v="ECONOMÍA "/>
    <s v="N/A"/>
    <s v="Femenino"/>
    <s v="silvia.botello@jep.gov.co"/>
    <s v="https://community.secop.gov.co/Public/Tendering/ContractNoticePhases/View?PPI=CO1.PPI.43086719&amp;isFromPublicArea=True&amp;isModal=False"/>
    <s v="DIRECCIONAMIENTO_ESTRATÉGICO_Y_PLANEACIÓN"/>
    <s v="PROCESOS_DE_GESTIÓN"/>
    <s v="Subdirección de Planeación"/>
    <s v="Secretaría Ejecutiva"/>
    <n v="0"/>
  </r>
  <r>
    <n v="1765"/>
    <n v="93141500"/>
    <s v="JEP-1829-2025"/>
    <s v="JEP-CSPO-1797-2025"/>
    <s v="Miguel Ángel Salcedo"/>
    <d v="2025-10-17T00:00:00"/>
    <s v="Milton Cesar Reyes Bohorquez "/>
    <x v="0"/>
    <s v="1. Prestación de servicios profesionales y de apoyo a la gestión"/>
    <s v="Cédula de Ciudadanía"/>
    <n v="80067576"/>
    <n v="1"/>
    <s v="Persona Natural"/>
    <s v="Bogotá D.C."/>
    <s v="Prestar servicios profesionales para apoyar jurídicamente  a la Oficina Asesora de Enfoques Diferenciales en el cumplimiento y gestión de órdenes judiciales, incluyendo proceso de acreditación de víctimas a cargo de la dependencia."/>
    <s v="Claudia Liliana Erazo Maldonado"/>
    <s v="Subsecretaría Ejecutiva"/>
    <s v="BB- Oficina Asesora de Enfoques Diferenciales"/>
    <s v="Eliana Fernanda Antonio Rosero"/>
    <n v="52517142"/>
    <s v="BB- Oficina de Enfoques Diferenciales"/>
    <s v="N/A"/>
    <s v="N/A"/>
    <s v="N/A"/>
    <s v="Inversión"/>
    <n v="75689590"/>
    <n v="75689590"/>
    <s v="N/A"/>
    <n v="8536421"/>
    <n v="8536421"/>
    <n v="205225"/>
    <n v="906825"/>
    <n v="2022011000068"/>
    <d v="2025-11-04T00:00:00"/>
    <d v="2025-11-06T00:00:00"/>
    <s v="N/A"/>
    <s v="N/A"/>
    <s v="N/A"/>
    <s v="N/A"/>
    <s v="N/A"/>
    <n v="0"/>
    <s v="N/A"/>
    <n v="0"/>
    <s v="N/A"/>
    <n v="0"/>
    <s v="N/A"/>
    <n v="0"/>
    <s v="N/A"/>
    <n v="0"/>
    <s v="N/A"/>
    <n v="0"/>
    <n v="75689590"/>
    <n v="59754947"/>
    <n v="59754947"/>
    <n v="0"/>
    <n v="0"/>
    <d v="2026-07-31T00:00:00"/>
    <d v="2026-07-31T00:00:00"/>
    <n v="206"/>
    <s v="N/A"/>
    <s v="Bogotá D.C."/>
    <s v="Cumplimiento"/>
    <s v="96-47-101004662"/>
    <s v="Seguros del Estado S.A."/>
    <d v="2025-11-05T00:00:00"/>
    <s v="04/11/2025 - 12/02/2027"/>
    <d v="2025-11-05T00:00:00"/>
    <s v="Ninguna"/>
    <s v="En ejecución"/>
    <s v="Ingreso"/>
    <s v="N/A"/>
    <s v="DERECHO"/>
    <s v="N/A"/>
    <s v="Masculino"/>
    <s v="milton.reyes@jep.gov.co"/>
    <s v="https://community.secop.gov.co/Public/Tendering/ContractNoticePhases/View?PPI=CO1.PPI.43201864&amp;isFromPublicArea=True&amp;isModal=False"/>
    <s v="PARTICIPACIÓN_EFECTIVA_REPRESENTACIÓN_Y_DEFENSA_TÉCNICA"/>
    <s v="PROCESOS_MISIONALES"/>
    <s v="Subsecretaría Ejecutiva"/>
    <s v="Secretaría Ejecutiva"/>
    <n v="0"/>
  </r>
  <r>
    <n v="1766"/>
    <n v="93141500"/>
    <s v="JEP-1830-2025"/>
    <s v="JEP-CSPO-1798-2025"/>
    <s v="Miguel Ángel Salcedo"/>
    <d v="2025-10-17T00:00:00"/>
    <s v="Remedios Uriana"/>
    <x v="0"/>
    <s v="1. Prestación de servicios profesionales y de apoyo a la gestión"/>
    <s v="Cédula de Ciudadanía"/>
    <n v="27028404"/>
    <n v="2"/>
    <s v="Persona Natural"/>
    <s v="Bogotá D.C."/>
    <s v="Prestar servicios profesionales para acompañar y apoyar  a la Oficina Asesora de Enfoques Diferenciales en las gestiones técnicas y logísticas de la secretaría técnica de la comisión étnica y de la comisión de género desde el enfoque mujer, familia y generación de la JEP."/>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205325"/>
    <n v="919425"/>
    <n v="2022011000068"/>
    <d v="2025-11-06T00:00:00"/>
    <d v="2025-11-07T00:00:00"/>
    <s v="N/A"/>
    <s v="N/A"/>
    <s v="N/A"/>
    <s v="N/A"/>
    <s v="N/A"/>
    <n v="0"/>
    <s v="N/A"/>
    <n v="0"/>
    <s v="N/A"/>
    <n v="0"/>
    <s v="N/A"/>
    <n v="0"/>
    <s v="N/A"/>
    <n v="0"/>
    <s v="N/A"/>
    <n v="0"/>
    <n v="86286160"/>
    <n v="68120654"/>
    <n v="68120654"/>
    <n v="0"/>
    <n v="0"/>
    <d v="2026-07-31T00:00:00"/>
    <d v="2026-07-31T00:00:00"/>
    <n v="206"/>
    <s v="N/A"/>
    <s v="Bogotá D.C."/>
    <s v="Cumplimiento"/>
    <s v="21-45-101499187"/>
    <s v="Seguros del Estado S.A."/>
    <d v="2025-11-06T00:00:00"/>
    <s v="07/11/2025 - 01/02/2027"/>
    <d v="2025-11-07T00:00:00"/>
    <s v="Ninguna"/>
    <s v="En ejecución"/>
    <s v="Ingreso"/>
    <s v="N/A"/>
    <s v="TRABAJO SOCIAL"/>
    <s v="N/A"/>
    <s v="Femenino"/>
    <s v="Remedios.Uriana@jep.gov.co"/>
    <s v="https://community.secop.gov.co/Public/Tendering/ContractNoticePhases/View?PPI=CO1.PPI.43236189&amp;isFromPublicArea=True&amp;isModal=False"/>
    <s v="PARTICIPACIÓN_EFECTIVA_REPRESENTACIÓN_Y_DEFENSA_TÉCNICA"/>
    <s v="PROCESOS_MISIONALES"/>
    <s v="Subsecretaría Ejecutiva"/>
    <s v="Secretaría Ejecutiva"/>
    <n v="0"/>
  </r>
  <r>
    <n v="1769"/>
    <s v="80101600;80121600;80121700;83121700;93101607;93151507;93151512"/>
    <s v="JEP-1831-2025"/>
    <s v="JEP-CSPO-1799-2025"/>
    <s v="Laura Fernanda Cuenca"/>
    <d v="2025-10-17T00:00:00"/>
    <s v="Camilo Andres Barrios Tavera"/>
    <x v="0"/>
    <s v="1. Prestación de servicios profesionales y de apoyo a la gestión"/>
    <s v="Cédula de Ciudadanía"/>
    <n v="1012345233"/>
    <n v="5"/>
    <s v="Persona Natural"/>
    <s v="Soacha "/>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205525"/>
    <n v="913925"/>
    <n v="2022011000068"/>
    <d v="2025-11-04T00:00:00"/>
    <d v="2025-11-06T00:00:00"/>
    <s v="N/A"/>
    <s v="N/A"/>
    <s v="N/A"/>
    <s v="N/A"/>
    <s v="N/A"/>
    <n v="0"/>
    <s v="N/A"/>
    <n v="0"/>
    <s v="N/A"/>
    <n v="0"/>
    <s v="N/A"/>
    <n v="0"/>
    <s v="N/A"/>
    <n v="0"/>
    <s v="N/A"/>
    <n v="0"/>
    <n v="54496516"/>
    <n v="43023568"/>
    <n v="43023568"/>
    <n v="0"/>
    <n v="0"/>
    <d v="2026-07-31T00:00:00"/>
    <d v="2026-07-31T00:00:00"/>
    <n v="206"/>
    <s v="N/A"/>
    <s v="Bogotá D.C."/>
    <s v="Cumplimiento"/>
    <s v="61-47-101009146"/>
    <s v="Seguros del Estado S.A."/>
    <d v="2025-11-05T00:00:00"/>
    <s v="04/11/2025 - 31/01/2027"/>
    <d v="2025-11-06T00:00:00"/>
    <s v="Ninguna"/>
    <s v="En ejecución"/>
    <s v="Ingreso"/>
    <s v="N/A"/>
    <s v="ADMINISTRACIÓN PUBLICA "/>
    <s v="N/A"/>
    <s v="Masculino"/>
    <s v="camilo.barrios@jep.gov.co"/>
    <s v="https://community.secop.gov.co/Public/Tendering/ContractNoticePhases/View?PPI=CO1.PPI.43158633&amp;isFromPublicArea=True&amp;isModal=False"/>
    <s v="PARTICIPACIÓN_EFECTIVA_REPRESENTACIÓN_Y_DEFENSA_TÉCNICA"/>
    <s v="PROCESOS_MISIONALES"/>
    <s v="Subsecretaría Ejecutiva"/>
    <s v="Secretaría Ejecutiva"/>
    <n v="0"/>
  </r>
  <r>
    <n v="1770"/>
    <s v="80101600;80121600;80121700;83121700;93101607;93151507;93151512"/>
    <s v="JEP-1832-2025"/>
    <s v="JEP-CSPO-1800-2025"/>
    <s v="Laura Fernanda Cuenca"/>
    <d v="2025-10-17T00:00:00"/>
    <s v="Nidia Yasmid Gomez Sanchez"/>
    <x v="0"/>
    <s v="1. Prestación de servicios profesionales y de apoyo a la gestión"/>
    <s v="Cédula de Ciudadanía"/>
    <n v="52529120"/>
    <n v="7"/>
    <s v="Persona Natural"/>
    <s v="Soacha "/>
    <s v="Prestar servicios técnicos para apoyar a la Oficina Asesora de  Atención a Víctimas en las gestiones necesarias para adelantar las labores de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37844762"/>
    <n v="37844762"/>
    <s v="N/A"/>
    <n v="4268208"/>
    <n v="4268208"/>
    <n v="205625"/>
    <n v="914125"/>
    <n v="2022011000068"/>
    <d v="2025-11-05T00:00:00"/>
    <d v="2025-11-06T00:00:00"/>
    <s v="N/A"/>
    <s v="N/A"/>
    <s v="N/A"/>
    <s v="N/A"/>
    <s v="N/A"/>
    <n v="0"/>
    <s v="N/A"/>
    <n v="0"/>
    <s v="N/A"/>
    <n v="0"/>
    <s v="N/A"/>
    <n v="0"/>
    <s v="N/A"/>
    <n v="0"/>
    <s v="N/A"/>
    <n v="0"/>
    <n v="37844762"/>
    <n v="29877456"/>
    <n v="29877456"/>
    <n v="0"/>
    <n v="0"/>
    <d v="2026-07-31T00:00:00"/>
    <d v="2026-07-31T00:00:00"/>
    <n v="206"/>
    <s v="N/A"/>
    <s v="Bogotá D.C."/>
    <s v="Cumplimiento"/>
    <s v="25-47-101007861 "/>
    <s v="Seguros del Estado S.A."/>
    <d v="2025-11-05T00:00:00"/>
    <s v="05/11/2025 - 01/02/2027"/>
    <d v="2025-11-06T00:00:00"/>
    <s v="Ninguna"/>
    <s v="En ejecución"/>
    <s v="Ingreso"/>
    <s v="N/A"/>
    <s v="CONTADURÍA PUBLICA "/>
    <s v="N/A"/>
    <s v="Femenino"/>
    <s v="nidia.gomez@jep.gov.co"/>
    <s v="https://community.secop.gov.co/Public/Tendering/ContractNoticePhases/View?PPI=CO1.PPI.43215170&amp;isFromPublicArea=True&amp;isModal=False"/>
    <s v="PARTICIPACIÓN_EFECTIVA_REPRESENTACIÓN_Y_DEFENSA_TÉCNICA"/>
    <s v="PROCESOS_MISIONALES"/>
    <s v="Subsecretaría Ejecutiva"/>
    <s v="Secretaría Ejecutiva"/>
    <n v="0"/>
  </r>
  <r>
    <n v="1771"/>
    <s v="80101600;80121600;80121700;83121700;93101607;93151507;93151512"/>
    <s v="JEP-1833-2025"/>
    <s v="JEP-CSPO-1801-2025"/>
    <s v="Laura Fernanda Cuenca"/>
    <d v="2025-10-17T00:00:00"/>
    <s v="Jenny Katherine Giraldo Marin"/>
    <x v="0"/>
    <s v="1. Prestación de servicios profesionales y de apoyo a la gestión"/>
    <s v="Cédula de Ciudadanía"/>
    <n v="1022401772"/>
    <n v="1"/>
    <s v="Persona Natural"/>
    <s v="Bogotá D.C."/>
    <s v="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205725"/>
    <n v="918725"/>
    <n v="2022011000068"/>
    <d v="2025-11-06T00:00:00"/>
    <d v="2025-11-10T00:00:00"/>
    <s v="N/A"/>
    <s v="N/A"/>
    <s v="N/A"/>
    <s v="N/A"/>
    <s v="N/A"/>
    <n v="0"/>
    <s v="N/A"/>
    <n v="0"/>
    <s v="N/A"/>
    <n v="0"/>
    <s v="N/A"/>
    <n v="0"/>
    <s v="N/A"/>
    <n v="0"/>
    <s v="N/A"/>
    <n v="0"/>
    <n v="54496516"/>
    <n v="43023568"/>
    <n v="43023568"/>
    <n v="0"/>
    <n v="0"/>
    <d v="2026-07-31T00:00:00"/>
    <d v="2026-07-31T00:00:00"/>
    <n v="206"/>
    <s v="N/A"/>
    <s v="Bogotá D.C."/>
    <s v="Cumplimiento"/>
    <s v="360-47-994000054149"/>
    <s v="Aseguradora Solidaria de Colombia"/>
    <d v="2025-11-07T00:00:00"/>
    <s v="06/11/2025 - 10/02/2027"/>
    <d v="2025-11-10T00:00:00"/>
    <s v="Ninguna"/>
    <s v="En ejecución"/>
    <s v="Ingreso"/>
    <s v="N/A"/>
    <s v="DERECHO "/>
    <s v="N/A"/>
    <s v="Femenino"/>
    <s v="Jenny.Giraldo@jep.gov.co"/>
    <s v="https://community.secop.gov.co/Public/Tendering/ContractNoticePhases/View?PPI=CO1.PPI.43160821&amp;isFromPublicArea=True&amp;isModal=False"/>
    <s v="PARTICIPACIÓN_EFECTIVA_REPRESENTACIÓN_Y_DEFENSA_TÉCNICA"/>
    <s v="PROCESOS_MISIONALES"/>
    <s v="Subsecretaría Ejecutiva"/>
    <s v="Secretaría Ejecutiva"/>
    <n v="0"/>
  </r>
  <r>
    <n v="1773"/>
    <s v="80111600;80161500"/>
    <s v="JEP-1834-2025"/>
    <s v="JEP-CSPO-1802-2025"/>
    <s v="Laura Paredes"/>
    <d v="2025-10-17T00:00:00"/>
    <s v="Jully Alejandra Velandia Valcarcel"/>
    <x v="0"/>
    <s v="1. Prestación de servicios profesionales y de apoyo a la gestión"/>
    <s v="Cédula de Ciudadanía"/>
    <n v="46451230"/>
    <n v="1"/>
    <s v="Persona Natural"/>
    <s v="Bogotá D.C."/>
    <s v="Prestar servicios profesionales para apoyar a la Oficina Asesora de Monitoreo Integral en el monitoreo, verificación y consolidación de los soportes del Plan Operativo de Acción Anual y del Modelo de Gestión y Política Institucional de Gestión Documental, en el marco de las acciones de implementación del sistema restaurativo, y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104451654"/>
    <n v="104451654"/>
    <s v="N/A"/>
    <n v="11780263"/>
    <n v="11780263"/>
    <n v="238525"/>
    <n v="902825"/>
    <n v="2022011000068"/>
    <d v="2025-10-30T00:00:00"/>
    <d v="2025-11-06T00:00:00"/>
    <s v="N/A"/>
    <s v="N/A"/>
    <s v="N/A"/>
    <s v="N/A"/>
    <s v="N/A"/>
    <n v="0"/>
    <s v="N/A"/>
    <n v="0"/>
    <s v="N/A"/>
    <n v="0"/>
    <s v="N/A"/>
    <n v="0"/>
    <s v="N/A"/>
    <n v="0"/>
    <s v="N/A"/>
    <n v="0"/>
    <n v="104451654"/>
    <n v="82461841"/>
    <n v="82461841"/>
    <n v="0"/>
    <n v="0"/>
    <d v="2026-07-31T00:00:00"/>
    <d v="2026-07-31T00:00:00"/>
    <n v="206"/>
    <s v="N/A"/>
    <s v="Bogotá D.C."/>
    <s v="Cumplimiento"/>
    <s v="14-47-101045855"/>
    <s v="Seguros del Estado S.A."/>
    <d v="2025-11-04T00:00:00"/>
    <s v="05/11/2025 - 10/02/2027"/>
    <d v="2025-11-05T00:00:00"/>
    <s v="Ninguna"/>
    <s v="En ejecución"/>
    <s v="Ingreso"/>
    <s v="N/A"/>
    <s v="INGENIERÍA DE SISTEMAS "/>
    <s v="N/A"/>
    <s v="Femenino"/>
    <s v="jully.velandia@jep.gov.co"/>
    <s v="https://community.secop.gov.co/Public/Tendering/ContractNoticePhases/View?PPI=CO1.PPI.43068004&amp;isFromPublicArea=True&amp;isModal=False"/>
    <s v="ENFOQUE_RESTAURATIVO"/>
    <s v="PROCESOS_MISIONALES"/>
    <s v="Subdirección del Sistema de Justicia Restaurativa"/>
    <s v="Secretaría Ejecutiva"/>
    <n v="0"/>
  </r>
  <r>
    <n v="1785"/>
    <n v="80111500"/>
    <s v="JEP-1836-2025"/>
    <s v="JEP-CSPO-1804-2025"/>
    <s v="Mateo Ávila"/>
    <d v="2025-10-17T00:00:00"/>
    <s v="María Fernanda Angel Gonzalez"/>
    <x v="0"/>
    <s v="1. Prestación de servicios profesionales y de apoyo a la gestión"/>
    <s v="Cédula de Ciudadanía"/>
    <n v="1018465219"/>
    <n v="8"/>
    <s v="Persona Natural"/>
    <s v="Bogotá D.C."/>
    <s v="Prestar servicios profesionales para apoyar a la Subdirección de Comunicaciones en el seguimiento de asignaciones de responsabilidades, actividades y compromisos establecidos por la dependencia, trámite y reporte de órdenes judiciales y derechos de petición, en cumplimiento de la misionalidad de la JEP, la política y estrategia de comunicaciones."/>
    <s v="Juan David Olarte Torres"/>
    <s v="Dirección Administrativa y Financiera"/>
    <s v="AA- Subdirección de Comunicaciones"/>
    <s v="Claudia Patricia Rodríguez Gómez "/>
    <n v="39690594"/>
    <s v="AA- Subdirección de Comunicaciones"/>
    <s v="N/A"/>
    <s v="N/A"/>
    <s v="N/A"/>
    <s v="Inversión"/>
    <n v="75689590"/>
    <n v="75689590"/>
    <s v="N/A"/>
    <n v="8536421"/>
    <n v="8536421"/>
    <n v="206725"/>
    <n v="938625"/>
    <n v="2022011000068"/>
    <d v="2025-11-10T00:00:00"/>
    <d v="2025-11-14T00:00:00"/>
    <s v="N/A"/>
    <s v="N/A"/>
    <s v="N/A"/>
    <s v="N/A"/>
    <s v="N/A"/>
    <n v="0"/>
    <s v="N/A"/>
    <n v="0"/>
    <s v="N/A"/>
    <n v="0"/>
    <s v="N/A"/>
    <n v="0"/>
    <s v="N/A"/>
    <n v="0"/>
    <s v="N/A"/>
    <n v="0"/>
    <n v="75689590"/>
    <n v="59754947"/>
    <n v="59754947"/>
    <n v="0"/>
    <n v="0"/>
    <d v="2026-07-31T00:00:00"/>
    <d v="2026-07-31T00:00:00"/>
    <n v="206"/>
    <s v="N/A"/>
    <s v="Bogotá D.C."/>
    <s v="Cumplimiento"/>
    <s v="11-47-101040440"/>
    <s v="Seguros del Estado S.A."/>
    <d v="2025-11-11T00:00:00"/>
    <s v="11/11/2025 - 10/02/2027"/>
    <d v="2025-11-14T00:00:00"/>
    <s v="Ninguna"/>
    <s v="En ejecución"/>
    <s v="Ingreso"/>
    <s v="N/A"/>
    <s v="DERECHO "/>
    <s v="N/A"/>
    <s v="Femenino"/>
    <s v="maria.angel@jep.gov.co"/>
    <s v="https://community.secop.gov.co/Public/Tendering/ContractNoticePhases/View?PPI=CO1.PPI.43258617&amp;isFromPublicArea=True&amp;isModal=False"/>
    <s v="GESTIÓN_DE_LAS_COMUNICACIONES"/>
    <s v="PROCESOS_DE_RELACIONAMIENTO"/>
    <s v="Subdirección de Comunicaciones"/>
    <s v="Secretaría Ejecutiva"/>
    <n v="0"/>
  </r>
  <r>
    <n v="1786"/>
    <n v="85121608"/>
    <s v="JEP-1837-2025"/>
    <s v="JEP-CSPO-1805-2025"/>
    <s v="Nina Cárdenas"/>
    <d v="2025-10-17T00:00:00"/>
    <s v="Sheila Vivas Hurtado"/>
    <x v="0"/>
    <s v="1. Prestación de servicios profesionales y de apoyo a la gestión"/>
    <s v="Cédula de Ciudadanía"/>
    <n v="52737433"/>
    <n v="9"/>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06825"/>
    <n v="923525"/>
    <n v="2022011000068"/>
    <d v="2025-11-06T00:00:00"/>
    <d v="2025-11-07T00:00:00"/>
    <s v="N/A"/>
    <s v="N/A"/>
    <s v="N/A"/>
    <s v="N/A"/>
    <s v="N/A"/>
    <n v="0"/>
    <s v="N/A"/>
    <n v="0"/>
    <s v="N/A"/>
    <n v="0"/>
    <s v="N/A"/>
    <n v="0"/>
    <s v="N/A"/>
    <n v="0"/>
    <s v="N/A"/>
    <n v="0"/>
    <n v="75689590"/>
    <n v="59754947"/>
    <n v="59754947"/>
    <n v="0"/>
    <n v="0"/>
    <d v="2026-07-31T00:00:00"/>
    <d v="2026-07-31T00:00:00"/>
    <n v="206"/>
    <s v="N/A"/>
    <s v="Bogotá D.C."/>
    <s v="Cumplimiento"/>
    <s v="25-47-101007877"/>
    <s v="Seguros del Estado S.A."/>
    <d v="2025-11-06T00:00:00"/>
    <s v="06/11/2025 - 05/02/2027"/>
    <d v="2025-11-07T00:00:00"/>
    <s v="Ninguna"/>
    <s v="En ejecución"/>
    <s v="Ingreso"/>
    <s v="N/A"/>
    <s v="TRABAJO SOCIAL"/>
    <s v="N/A"/>
    <s v="Femenino"/>
    <s v="sheila.vivas@jep.gov.co"/>
    <s v="https://community.secop.gov.co/Public/Tendering/ContractNoticePhases/View?PPI=CO1.PPI.43246772&amp;isFromPublicArea=True&amp;isModal=False"/>
    <s v="PARTICIPACIÓN_EFECTIVA_REPRESENTACIÓN_Y_DEFENSA_TÉCNICA"/>
    <s v="PROCESOS_MISIONALES"/>
    <s v="Subsecretaría Ejecutiva"/>
    <s v="Secretaría Ejecutiva"/>
    <n v="0"/>
  </r>
  <r>
    <n v="1788"/>
    <n v="80121503"/>
    <s v="JEP-1838-2025"/>
    <s v="JEP-CSPO-1806-2025"/>
    <s v="Nina Cárdenas"/>
    <d v="2025-10-17T00:00:00"/>
    <s v="Nelson Giovany Saray Rodríguez "/>
    <x v="0"/>
    <s v="1. Prestación de servicios profesionales y de apoyo a la gestión"/>
    <s v="Cédula de Ciudadanía"/>
    <n v="79883098"/>
    <n v="7"/>
    <s v="Persona Natural"/>
    <s v="Bogotá D.C."/>
    <s v="Prestar servicios profesionales para apoyar al Sistema de Autónomo de Asesoría y Defensa a Comparecientes en las gestiones administrativas de seguimiento y control propias del desarrollo del Sistema Autónomo de Asesoría y Defensa."/>
    <s v="Claudia Liliana Erazo Maldonado"/>
    <s v="Subsecretaría Ejecutiva"/>
    <s v="BB- Oficina Asesora de SAAD Defensa a Comparecientes "/>
    <s v="Javier Alejandro Pantoja Ortiz"/>
    <n v="1087412677"/>
    <s v="BB- Oficina Asesora SAAD Defensa a Comparecientes "/>
    <s v="N/A"/>
    <s v="N/A"/>
    <s v="N/A"/>
    <s v="Inversión"/>
    <n v="54496516"/>
    <n v="54496516"/>
    <s v="N/A"/>
    <n v="6146224"/>
    <n v="6146224"/>
    <n v="206925"/>
    <n v="926925"/>
    <n v="2022011000068"/>
    <d v="2025-11-07T00:00:00"/>
    <d v="2025-11-12T00:00:00"/>
    <s v="N/A"/>
    <s v="N/A"/>
    <s v="N/A"/>
    <s v="N/A"/>
    <s v="N/A"/>
    <n v="0"/>
    <s v="N/A"/>
    <n v="0"/>
    <s v="N/A"/>
    <n v="0"/>
    <s v="N/A"/>
    <n v="0"/>
    <s v="N/A"/>
    <n v="0"/>
    <s v="N/A"/>
    <n v="0"/>
    <n v="54496516"/>
    <n v="43023568"/>
    <n v="43023568"/>
    <n v="0"/>
    <n v="0"/>
    <d v="2026-07-31T00:00:00"/>
    <d v="2026-07-31T00:00:00"/>
    <n v="206"/>
    <s v="N/A"/>
    <s v="Bogotá D.C."/>
    <s v="Cumplimiento"/>
    <s v="25-47-101007892"/>
    <s v="Seguros del Estado S.A."/>
    <d v="2025-11-10T00:00:00"/>
    <s v="07/11/2025 - 01/02/2027"/>
    <d v="2025-11-12T00:00:00"/>
    <s v="Ninguna"/>
    <s v="En ejecución"/>
    <s v="Ingreso"/>
    <s v="N/A"/>
    <s v="DERECHO "/>
    <s v="N/A"/>
    <s v="Masculino"/>
    <s v="nelson.saray@jep.gov.co"/>
    <s v="https://community.secop.gov.co/Public/Tendering/ContractNoticePhases/View?PPI=CO1.PPI.43247602&amp;isFromPublicArea=True&amp;isModal=False"/>
    <s v="PARTICIPACIÓN_EFECTIVA_REPRESENTACIÓN_Y_DEFENSA_TÉCNICA"/>
    <s v="PROCESOS_MISIONALES"/>
    <s v="Subsecretaría Ejecutiva"/>
    <s v="Secretaría Ejecutiva"/>
    <n v="0"/>
  </r>
  <r>
    <n v="1789"/>
    <s v="81111500;81111805"/>
    <s v="JEP-1839-2025"/>
    <s v="JEP-CSPO-1807-2025"/>
    <s v="Cristian Orjuela"/>
    <d v="2025-10-17T00:00:00"/>
    <s v="Silvia Liliana Amado Torres"/>
    <x v="0"/>
    <s v="1. Prestación de servicios profesionales y de apoyo a la gestión"/>
    <s v="Cédula de Ciudadanía"/>
    <n v="52311276"/>
    <s v="1 "/>
    <s v="Persona Natural"/>
    <s v="Bogotá D.C."/>
    <s v="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así como en el impulso de las actividades derivadas del PETI."/>
    <s v="Diana Lucia Pinilla Marín (Encargada)"/>
    <s v="Dirección de Tecnologías de la Información"/>
    <s v="C- Dirección de TI"/>
    <s v="Natalia Lorena Arbeláez Mendoza"/>
    <n v="1053784979"/>
    <s v="C- Dirección de TI"/>
    <s v="N/A"/>
    <s v="N/A"/>
    <s v="N/A"/>
    <s v="Inversión"/>
    <n v="95368898"/>
    <n v="95368898"/>
    <s v="N/A"/>
    <n v="10755893"/>
    <n v="10755893"/>
    <n v="207025"/>
    <n v="923325"/>
    <n v="2022011000049"/>
    <d v="2025-11-06T00:00:00"/>
    <d v="2025-11-10T00:00:00"/>
    <s v="N/A"/>
    <s v="N/A"/>
    <s v="N/A"/>
    <s v="N/A"/>
    <s v="N/A"/>
    <n v="0"/>
    <s v="N/A"/>
    <n v="0"/>
    <s v="N/A"/>
    <n v="0"/>
    <s v="N/A"/>
    <n v="0"/>
    <s v="N/A"/>
    <n v="0"/>
    <s v="N/A"/>
    <n v="0"/>
    <n v="95368898"/>
    <n v="75291251"/>
    <n v="75291251"/>
    <n v="0"/>
    <n v="0"/>
    <d v="2026-07-31T00:00:00"/>
    <d v="2026-07-31T00:00:00"/>
    <n v="206"/>
    <s v="N/A"/>
    <s v="Bogotá D.C."/>
    <s v="Cumplimiento"/>
    <s v="BCH-100047239"/>
    <s v="Compañía Mundial de Seguros S.A."/>
    <d v="2025-11-07T00:00:00"/>
    <s v="07/11/2025 - 31/01/2027"/>
    <d v="2025-11-10T00:00:00"/>
    <s v="Ninguna"/>
    <s v="En ejecución"/>
    <s v="Ingreso"/>
    <s v="N/A"/>
    <s v="INGENIERÍA DE SISTEMAS "/>
    <s v="N/A"/>
    <s v="Femenino"/>
    <s v="silvia.amado@jep.gov.co"/>
    <s v="https://community.secop.gov.co/Public/Tendering/ContractNoticePhases/View?PPI=CO1.PPI.43238439&amp;isFromPublicArea=True&amp;isModal=False"/>
    <s v="GOBIERNO_Y_GESTIÓN_DE_LAS_TECNOLOGÍAS"/>
    <s v="PROCESOS_DE_GESTIÓN"/>
    <s v="Dirección de TI"/>
    <s v="Secretaría Ejecutiva"/>
    <n v="0"/>
  </r>
  <r>
    <n v="1791"/>
    <n v="80111700"/>
    <s v="JEP-1840-2025"/>
    <s v="JEP-CSPO-1808-2025"/>
    <s v="Cristian Orjuela"/>
    <d v="2025-10-17T00:00:00"/>
    <s v="Marco Antonio Castillo Velasco"/>
    <x v="0"/>
    <s v="1. Prestación de servicios profesionales y de apoyo a la gestión"/>
    <s v="Cédula de Ciudadanía"/>
    <n v="94309155"/>
    <n v="3"/>
    <s v="Persona Natural"/>
    <s v="Cali"/>
    <s v="Prestar servicios profesionales especializados a la Oficina Asesora de Estructuración de Proyectos, para apoyar en la construcción, definición, implementación , coordinación y seguimiento de los protocolos de seguridad de los Proyectos restaurativos en el marco de las sanciones propias y las medidas de contribución a la reparación y, la articulación estratégica con el sector defensa y entidades afines en la protección y prevención de la seguridad  humana  de  los intervinientes  en los proyectos."/>
    <s v="Claudia Liliana Erazo Maldonado"/>
    <s v="Subsecretaría Ejecutiva"/>
    <s v="AA- Oficina Asesora de Estructuración de Proyectos"/>
    <s v="Rosemberg Leguizamon "/>
    <n v="79649197"/>
    <s v="AA- Oficina Asesora de Estructuración de Proyectos"/>
    <s v="N/A"/>
    <s v="N/A"/>
    <s v="N/A"/>
    <s v="Inversión"/>
    <n v="172572328"/>
    <n v="172572328"/>
    <s v="N/A"/>
    <n v="19463045"/>
    <n v="19463045"/>
    <n v="238925"/>
    <n v="938725"/>
    <n v="2022011000068"/>
    <d v="2025-11-11T00:00:00"/>
    <d v="2025-11-13T00:00:00"/>
    <s v="N/A"/>
    <s v="N/A"/>
    <s v="N/A"/>
    <s v="N/A"/>
    <s v="N/A"/>
    <n v="0"/>
    <s v="N/A"/>
    <n v="0"/>
    <s v="N/A"/>
    <n v="0"/>
    <s v="N/A"/>
    <n v="0"/>
    <s v="N/A"/>
    <n v="0"/>
    <s v="N/A"/>
    <n v="0"/>
    <n v="172572328"/>
    <n v="136241315"/>
    <n v="136241315"/>
    <n v="0"/>
    <n v="0"/>
    <d v="2026-07-31T00:00:00"/>
    <d v="2026-07-31T00:00:00"/>
    <n v="206"/>
    <s v="N/A"/>
    <s v="Bogotá D.C."/>
    <s v="Cumplimiento"/>
    <s v="11-47-101040569"/>
    <s v="Seguros del Estado S.A."/>
    <d v="2025-11-13T00:00:00"/>
    <s v="13/11/2025 - 31/01/2027"/>
    <d v="2025-11-13T00:00:00"/>
    <s v="Ninguna"/>
    <s v="En ejecución"/>
    <s v="Ingreso"/>
    <s v="N/A"/>
    <s v="DERECHO "/>
    <s v="N/A"/>
    <s v="Masculino"/>
    <s v="marco.castillo@jep.gov.co"/>
    <s v="https://community.secop.gov.co/Public/Tendering/ContractNoticePhases/View?PPI=CO1.PPI.43287727&amp;isFromPublicArea=True&amp;isModal=False"/>
    <s v="ENFOQUE_RESTAURATIVO"/>
    <s v="PROCESOS_MISIONALES"/>
    <s v="Subdirección del Sistema de Justicia Restaurativa"/>
    <s v="Secretaría Ejecutiva"/>
    <n v="0"/>
  </r>
  <r>
    <n v="1792"/>
    <n v="93141500"/>
    <s v="JEP-1841-2025"/>
    <s v="JEP-CSPO-1809-2025"/>
    <s v="Nina Cárdenas"/>
    <d v="2025-10-17T00:00:00"/>
    <s v="Valeria Acosta Isaza"/>
    <x v="0"/>
    <s v="1. Prestación de servicios profesionales y de apoyo a la gestión"/>
    <s v="Cédula de Ciudadanía"/>
    <n v="1037642240"/>
    <n v="1"/>
    <s v="Persona Natural"/>
    <s v="La Estrella"/>
    <s v="Prestar servicios profesionales especializados para apoyar y acompañar a la Oficina Asesora de Gestión Territorial en Antioquia y Choco, brindando asistencia misional y operativa para atender los requerimientos de la actividad judicial de la JEP en territorio,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75689590"/>
    <n v="75689590"/>
    <s v="N/A"/>
    <n v="8536421"/>
    <n v="8536421"/>
    <n v="207225"/>
    <n v="910825"/>
    <n v="2022011000068"/>
    <d v="2025-11-04T00:00:00"/>
    <d v="2025-11-06T00:00:00"/>
    <s v="N/A"/>
    <s v="N/A"/>
    <s v="N/A"/>
    <s v="N/A"/>
    <s v="N/A"/>
    <n v="0"/>
    <s v="N/A"/>
    <n v="0"/>
    <s v="N/A"/>
    <n v="0"/>
    <s v="N/A"/>
    <n v="0"/>
    <s v="N/A"/>
    <n v="0"/>
    <s v="N/A"/>
    <n v="0"/>
    <n v="75689590"/>
    <n v="59754947"/>
    <n v="59754947"/>
    <n v="0"/>
    <n v="0"/>
    <d v="2026-07-31T00:00:00"/>
    <d v="2026-07-31T00:00:00"/>
    <n v="206"/>
    <s v="N/A"/>
    <s v="Bogotá D.C."/>
    <s v="Cumplimiento"/>
    <s v="65-47-101016535"/>
    <s v="Seguros del Estado S.A."/>
    <d v="2025-11-04T00:00:00"/>
    <s v="05/11/2025 - 01/02/2027"/>
    <d v="2025-11-05T00:00:00"/>
    <s v="Ninguna"/>
    <s v="En ejecución"/>
    <s v="Ingreso"/>
    <s v="N/A"/>
    <s v="TRABAJO SOCIAL"/>
    <s v="N/A"/>
    <s v="Femenino"/>
    <s v="valeria.acosta@jep.gov.co"/>
    <s v="https://community.secop.gov.co/Public/Tendering/ContractNoticePhases/View?PPI=CO1.PPI.43035894&amp;isFromPublicArea=True&amp;isModal=False"/>
    <s v="PARTICIPACIÓN_EFECTIVA_REPRESENTACIÓN_Y_DEFENSA_TÉCNICA"/>
    <s v="PROCESOS_MISIONALES"/>
    <s v="Subsecretaría Ejecutiva"/>
    <s v="Secretaría Ejecutiva"/>
    <n v="0"/>
  </r>
  <r>
    <n v="1793"/>
    <s v="80121700;83121700;93141500;93151507;93151512"/>
    <s v="JEP-1842-2025"/>
    <s v="JEP-CSPO-1810-2025"/>
    <s v="Laura Fernanda Cuenca"/>
    <d v="2025-10-17T00:00:00"/>
    <s v="Diana Alejandra Ramirez Rincon"/>
    <x v="0"/>
    <s v="1. Prestación de servicios profesionales y de apoyo a la gestión"/>
    <s v="Cédula de Ciudadanía"/>
    <n v="1026291195"/>
    <n v="0"/>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207325"/>
    <n v="914225"/>
    <n v="2022011000068"/>
    <d v="2025-11-05T00:00:00"/>
    <d v="2025-11-06T00:00:00"/>
    <s v="N/A"/>
    <s v="N/A"/>
    <s v="N/A"/>
    <s v="N/A"/>
    <s v="N/A"/>
    <n v="0"/>
    <s v="N/A"/>
    <n v="0"/>
    <s v="N/A"/>
    <n v="0"/>
    <s v="N/A"/>
    <n v="0"/>
    <s v="N/A"/>
    <n v="0"/>
    <s v="N/A"/>
    <n v="0"/>
    <n v="75689590"/>
    <n v="59754947"/>
    <n v="59754947"/>
    <n v="0"/>
    <n v="0"/>
    <d v="2026-07-31T00:00:00"/>
    <d v="2026-07-31T00:00:00"/>
    <n v="206"/>
    <s v="N/A"/>
    <s v="Bogotá D.C."/>
    <s v="Cumplimiento"/>
    <s v="33-45-101141060"/>
    <s v="Seguros del Estado S.A."/>
    <d v="2025-11-05T00:00:00"/>
    <s v="5/11/2025 - 07/02/2027"/>
    <d v="2025-11-06T00:00:00"/>
    <s v="Ninguna"/>
    <s v="En ejecución"/>
    <s v="Ingreso"/>
    <s v="N/A"/>
    <s v="RELACIONES INTERNACIONALES"/>
    <s v="N/A"/>
    <s v="Femenino"/>
    <s v="diana.ramirez@jep.gov.co"/>
    <s v="https://community.secop.gov.co/Public/Tendering/ContractNoticePhases/View?PPI=CO1.PPI.43187343&amp;isFromPublicArea=True&amp;isModal=False"/>
    <s v="PARTICIPACIÓN_EFECTIVA_REPRESENTACIÓN_Y_DEFENSA_TÉCNICA"/>
    <s v="PROCESOS_MISIONALES"/>
    <s v="Subsecretaría Ejecutiva"/>
    <s v="Secretaría Ejecutiva"/>
    <n v="0"/>
  </r>
  <r>
    <n v="1794"/>
    <s v="80111600;80161500"/>
    <s v="JEP-1843-2025"/>
    <s v="JEP-CSPO-1811-2025"/>
    <s v="Laura Paredes"/>
    <d v="2025-10-17T00:00:00"/>
    <s v="Jose Roman Rozo Niño "/>
    <x v="0"/>
    <s v="1. Prestación de servicios profesionales y de apoyo a la gestión"/>
    <s v="Cédula de Ciudadanía"/>
    <n v="13470205"/>
    <n v="6"/>
    <s v="Persona Natural"/>
    <s v="Cúcut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9025"/>
    <n v="905525"/>
    <n v="2022011000068"/>
    <d v="2025-11-04T00:00:00"/>
    <d v="2025-11-12T00:00:00"/>
    <s v="N/A"/>
    <s v="N/A"/>
    <s v="N/A"/>
    <s v="N/A"/>
    <s v="N/A"/>
    <n v="0"/>
    <s v="N/A"/>
    <n v="0"/>
    <s v="N/A"/>
    <n v="0"/>
    <s v="N/A"/>
    <n v="0"/>
    <s v="N/A"/>
    <n v="0"/>
    <s v="N/A"/>
    <n v="0"/>
    <n v="63579246"/>
    <n v="50194158"/>
    <n v="50194158"/>
    <n v="0"/>
    <n v="0"/>
    <d v="2026-07-31T00:00:00"/>
    <d v="2026-07-31T00:00:00"/>
    <n v="206"/>
    <s v="N/A"/>
    <s v="Bogotá D.C."/>
    <s v="Cumplimiento"/>
    <s v="360-47-994000054080"/>
    <s v="Aseguradora Solidaria de Colombia"/>
    <d v="2025-11-06T00:00:00"/>
    <s v="04/11/2025 - 10/02/2027"/>
    <d v="2025-11-10T00:00:00"/>
    <s v="Ninguna"/>
    <s v="En ejecución"/>
    <s v="Ingreso"/>
    <s v="N/A"/>
    <s v="PSICOLOGÍA"/>
    <s v="N/A"/>
    <s v="Masculino"/>
    <s v="Jose.RozoN@jep.gov.co"/>
    <s v="https://community.secop.gov.co/Public/Tendering/ContractNoticePhases/View?PPI=CO1.PPI.43213256&amp;isFromPublicArea=True&amp;isModal=False"/>
    <s v="ENFOQUE_RESTAURATIVO"/>
    <s v="PROCESOS_MISIONALES"/>
    <s v="Subdirección del Sistema de Justicia Restaurativa"/>
    <s v="Secretaría Ejecutiva"/>
    <n v="0"/>
  </r>
  <r>
    <n v="1795"/>
    <s v="80111600;80161500"/>
    <s v="JEP-1844-2025"/>
    <s v="JEP-CSPO-1812-2025"/>
    <s v="Laura Paredes"/>
    <d v="2025-10-17T00:00:00"/>
    <s v="Ibeth Varela Buitrago"/>
    <x v="0"/>
    <s v="1. Prestación de servicios profesionales y de apoyo a la gestión"/>
    <s v="Cédula de Ciudadanía"/>
    <n v="52168087"/>
    <n v="1"/>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9125"/>
    <n v="928825"/>
    <n v="2022011000068"/>
    <d v="2025-11-07T00:00:00"/>
    <d v="2025-11-12T00:00:00"/>
    <s v="N/A"/>
    <s v="N/A"/>
    <s v="N/A"/>
    <s v="N/A"/>
    <s v="N/A"/>
    <n v="0"/>
    <s v="N/A"/>
    <n v="0"/>
    <s v="N/A"/>
    <n v="0"/>
    <s v="N/A"/>
    <n v="0"/>
    <s v="N/A"/>
    <n v="0"/>
    <s v="N/A"/>
    <n v="0"/>
    <n v="63579246"/>
    <n v="50194158"/>
    <n v="50194158"/>
    <n v="0"/>
    <n v="0"/>
    <d v="2026-07-31T00:00:00"/>
    <d v="2026-07-31T00:00:00"/>
    <n v="206"/>
    <s v="N/A"/>
    <s v="Bogotá D.C."/>
    <s v="Cumplimiento"/>
    <s v="360 47 994000054236"/>
    <s v="Seguros del Estado S.A."/>
    <d v="2025-11-10T00:00:00"/>
    <s v="07/11/2025 -  10/02/2027"/>
    <d v="2025-11-11T00:00:00"/>
    <s v="Ninguna"/>
    <s v="En ejecución"/>
    <s v="Ingreso"/>
    <s v="N/A"/>
    <s v="DERECHO "/>
    <s v="N/A"/>
    <s v="Femenino"/>
    <s v="ibeth.buitrago@jep.gov.co"/>
    <s v="https://community.secop.gov.co/Public/Tendering/ContractNoticePhases/View?PPI=CO1.PPI.43270157&amp;isFromPublicArea=True&amp;isModal=False"/>
    <s v="ENFOQUE_RESTAURATIVO"/>
    <s v="PROCESOS_MISIONALES"/>
    <s v="Subdirección del Sistema de Justicia Restaurativa"/>
    <s v="Secretaría Ejecutiva"/>
    <n v="0"/>
  </r>
  <r>
    <n v="1796"/>
    <s v="80111600;80161500"/>
    <s v="JEP-1845-2025"/>
    <s v="JEP-CSPO-1813-2025"/>
    <s v="Laura Paredes"/>
    <d v="2025-10-17T00:00:00"/>
    <s v="Diana Katherine Avila Martinez"/>
    <x v="0"/>
    <s v="1. Prestación de servicios profesionales y de apoyo a la gestión"/>
    <s v="Cédula de Ciudadanía"/>
    <n v="1032479193"/>
    <n v="7"/>
    <s v="Persona Natural"/>
    <s v="Bogotá D.C."/>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9225"/>
    <n v="906525"/>
    <n v="2022011000068"/>
    <d v="2025-11-05T00:00:00"/>
    <d v="2025-11-07T00:00:00"/>
    <s v="N/A"/>
    <s v="N/A"/>
    <s v="N/A"/>
    <s v="N/A"/>
    <s v="N/A"/>
    <n v="0"/>
    <s v="N/A"/>
    <n v="0"/>
    <s v="N/A"/>
    <n v="0"/>
    <s v="N/A"/>
    <n v="0"/>
    <s v="N/A"/>
    <n v="0"/>
    <s v="N/A"/>
    <n v="0"/>
    <n v="63579246"/>
    <n v="50194158"/>
    <n v="50194158"/>
    <n v="0"/>
    <n v="0"/>
    <d v="2026-07-31T00:00:00"/>
    <d v="2026-07-31T00:00:00"/>
    <n v="206"/>
    <s v="N/A"/>
    <s v="Bogotá D.C."/>
    <s v="Cumplimiento"/>
    <s v="96-47-101004665"/>
    <s v="Seguros del Estado S.A."/>
    <d v="2025-11-05T00:00:00"/>
    <s v="05/11/2025 - 12/02/2027"/>
    <d v="2025-11-07T00:00:00"/>
    <s v="Ninguna"/>
    <s v="En ejecución"/>
    <s v="Ingreso"/>
    <s v="N/A"/>
    <s v="DERECHO"/>
    <s v="N/A"/>
    <s v="Femenino"/>
    <s v="diana.avilam@jep.gov.co"/>
    <s v="https://community.secop.gov.co/Public/Tendering/ContractNoticePhases/View?PPI=CO1.PPI.43203325&amp;isFromPublicArea=True&amp;isModal=False"/>
    <s v="ENFOQUE_RESTAURATIVO"/>
    <s v="PROCESOS_MISIONALES"/>
    <s v="Subdirección del Sistema de Justicia Restaurativa"/>
    <s v="Secretaría Ejecutiva"/>
    <n v="0"/>
  </r>
  <r>
    <n v="1797"/>
    <s v="80111600;80161500"/>
    <s v="JEP-1846-2025"/>
    <s v="JEP-CSPO-1814-2025"/>
    <s v="Laura Paredes"/>
    <d v="2025-10-17T00:00:00"/>
    <s v="Jenny Paola Mendoza Solano"/>
    <x v="0"/>
    <s v="1. Prestación de servicios profesionales y de apoyo a la gestión"/>
    <s v="Cédula de Ciudadanía"/>
    <n v="1094245421"/>
    <n v="2"/>
    <s v="Persona Natural"/>
    <s v="Cucúta"/>
    <s v="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39325"/>
    <n v="936025"/>
    <n v="2022011000068"/>
    <d v="2025-11-10T00:00:00"/>
    <d v="2025-11-13T00:00:00"/>
    <s v="N/A"/>
    <s v="N/A"/>
    <s v="N/A"/>
    <s v="N/A"/>
    <s v="N/A"/>
    <n v="0"/>
    <s v="N/A"/>
    <n v="0"/>
    <s v="N/A"/>
    <n v="0"/>
    <s v="N/A"/>
    <n v="0"/>
    <s v="N/A"/>
    <n v="0"/>
    <s v="N/A"/>
    <n v="0"/>
    <n v="63579246"/>
    <n v="50194158"/>
    <n v="50194158"/>
    <n v="0"/>
    <n v="0"/>
    <d v="2026-07-31T00:00:00"/>
    <d v="2026-07-31T00:00:00"/>
    <n v="206"/>
    <s v="N/A"/>
    <s v="Bogotá D.C."/>
    <s v="Cumplimiento"/>
    <s v="21-47-101053805"/>
    <s v="Seguros del Estado S.A."/>
    <d v="2025-11-11T00:00:00"/>
    <s v="10/11/2025 - 31/01/2027"/>
    <d v="2025-11-13T00:00:00"/>
    <s v="Ninguna"/>
    <s v="En ejecución"/>
    <s v="Ingreso"/>
    <s v="N/A"/>
    <s v="DERECHO"/>
    <s v="N/A"/>
    <s v="Femenino"/>
    <s v="jenny.mendoza@jep.gov.co"/>
    <s v="https://community.secop.gov.co/Public/Tendering/ContractNoticePhases/View?PPI=CO1.PPI.43271008&amp;isFromPublicArea=True&amp;isModal=False"/>
    <s v="ENFOQUE_RESTAURATIVO"/>
    <s v="PROCESOS_MISIONALES"/>
    <s v="Subdirección del Sistema de Justicia Restaurativa"/>
    <s v="Secretaría Ejecutiva"/>
    <n v="0"/>
  </r>
  <r>
    <n v="1803"/>
    <n v="80161500"/>
    <s v="JEP-1847-2025"/>
    <s v="JEP-CSPO-1815-2025"/>
    <s v="Nina Cárdenas"/>
    <d v="2025-10-17T00:00:00"/>
    <s v="Luisa Fernanda Ardila Quiñonez"/>
    <x v="0"/>
    <s v="1. Prestación de servicios profesionales y de apoyo a la gestión"/>
    <s v="Cédula de Ciudadanía"/>
    <n v="1117546509"/>
    <n v="6"/>
    <s v="Persona Natural"/>
    <s v="Florencia"/>
    <s v="Prestar servicios profesionales para apoyar a la Oficina Asesora de Atención a la Ciudadanía en la orientación, trámite y gestión de los diferentes canales de atención, así como en la proyección de PQRSDF, apoyo a las actividades de participación ciudadanada en territorio y capacitaciones requeridas para la implementación del punto 5 del Acuerdo Final con enfoque sistémico."/>
    <s v="Claudia Liliana Erazo Maldonado"/>
    <s v="Subsecretaría Ejecutiva"/>
    <s v="BB- Oficina Asesora de Atención a la Ciudadanía"/>
    <s v="Constanza Eugenia Cañon Charry"/>
    <n v="51713734"/>
    <s v="BB- Oficina de Atención a la Ciudadanía"/>
    <s v="N/A"/>
    <s v="N/A"/>
    <s v="N/A"/>
    <s v="Inversión"/>
    <n v="49169792"/>
    <n v="49169792"/>
    <s v="N/A"/>
    <n v="6146224"/>
    <n v="6146224"/>
    <n v="207425"/>
    <n v="1002025"/>
    <n v="2022011000068"/>
    <d v="2025-11-28T00:00:00"/>
    <d v="2025-12-02T00:00:00"/>
    <s v="N/A"/>
    <s v="N/A"/>
    <s v="N/A"/>
    <s v="N/A"/>
    <s v="N/A"/>
    <n v="0"/>
    <s v="N/A"/>
    <n v="0"/>
    <s v="N/A"/>
    <n v="0"/>
    <s v="N/A"/>
    <n v="0"/>
    <s v="N/A"/>
    <n v="0"/>
    <s v="N/A"/>
    <n v="0"/>
    <n v="49169792"/>
    <n v="43023568"/>
    <n v="43023568"/>
    <n v="0"/>
    <n v="0"/>
    <d v="2026-07-31T00:00:00"/>
    <d v="2026-07-31T00:00:00"/>
    <n v="206"/>
    <s v="N/A"/>
    <s v="Florencia"/>
    <s v="Cumplimiento"/>
    <s v="37-47-101006173"/>
    <s v="Seguros del Estado S.A."/>
    <d v="2025-12-01T00:00:00"/>
    <s v="28/11/2025 - 31/01/2027"/>
    <d v="2025-12-01T00:00:00"/>
    <s v="Ninguna"/>
    <s v="En ejecución"/>
    <s v="Ingreso"/>
    <s v="N/A"/>
    <s v="DERECHO "/>
    <s v="N/A"/>
    <s v="Femenino"/>
    <s v="luisa.ardila@jep.gov.co"/>
    <s v="https://community.secop.gov.co/Public/Tendering/ContractNoticePhases/View?PPI=CO1.PPI.43803449&amp;isFromPublicArea=True&amp;isModal=False"/>
    <s v="GESTIÓN_DE_ATENCIÓN_A__LA_CIUDADANÍA"/>
    <s v="PROCESOS_DE_RELACIONAMIENTO"/>
    <s v="Subsecretaría Ejecutiva"/>
    <s v="Secretaría Ejecutiva"/>
    <n v="0"/>
  </r>
  <r>
    <n v="1804"/>
    <s v="80101600;80111600;80111609;80161500;81131500;93101607"/>
    <s v="JEP-1848-2025"/>
    <s v="JEP-CSPO-1816-2025"/>
    <s v="Laura Fernanda Cuenca"/>
    <d v="2025-10-17T00:00:00"/>
    <s v="Manuel Alejandro Niño Fontecha"/>
    <x v="0"/>
    <s v="1. Prestación de servicios profesionales y de apoyo a la gestión"/>
    <s v="Cédula de Ciudadanía"/>
    <n v="1018435769"/>
    <n v="9"/>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207525"/>
    <n v="918625"/>
    <n v="2022011000068"/>
    <d v="2025-11-06T00:00:00"/>
    <d v="2025-11-10T00:00:00"/>
    <s v="N/A"/>
    <s v="N/A"/>
    <s v="N/A"/>
    <s v="N/A"/>
    <s v="N/A"/>
    <n v="0"/>
    <s v="N/A"/>
    <n v="0"/>
    <s v="N/A"/>
    <n v="0"/>
    <s v="N/A"/>
    <n v="0"/>
    <s v="N/A"/>
    <n v="0"/>
    <s v="N/A"/>
    <n v="0"/>
    <n v="54496516"/>
    <n v="43023568"/>
    <n v="43023568"/>
    <n v="0"/>
    <n v="0"/>
    <d v="2026-07-31T00:00:00"/>
    <d v="2026-07-31T00:00:00"/>
    <n v="206"/>
    <s v="N/A"/>
    <s v="Bogotá D.C."/>
    <s v="Cumplimiento"/>
    <s v="18-45-101187243"/>
    <s v="Seguros del Estado S.A."/>
    <d v="2025-11-06T00:00:00"/>
    <s v="06/11/2025 - 06/02/2027"/>
    <d v="2025-11-10T00:00:00"/>
    <s v="Ninguna"/>
    <s v="En ejecución"/>
    <s v="Ingreso"/>
    <s v="N/A"/>
    <s v="PSICOLOGÍA"/>
    <s v="N/A"/>
    <s v="Masculino"/>
    <s v="manuel.nino@jep.gov.co"/>
    <s v="https://community.secop.gov.co/Public/Tendering/ContractNoticePhases/View?PPI=CO1.PPI.43193515&amp;isFromPublicArea=True&amp;isModal=False"/>
    <s v="PARTICIPACIÓN_EFECTIVA_REPRESENTACIÓN_Y_DEFENSA_TÉCNICA"/>
    <s v="PROCESOS_MISIONALES"/>
    <s v="Subsecretaría Ejecutiva"/>
    <s v="Secretaría Ejecutiva"/>
    <n v="0"/>
  </r>
  <r>
    <n v="1805"/>
    <s v="80121700;83121700;93141500;93151507;93151512"/>
    <s v="JEP-1849-2025"/>
    <s v="JEP-CSPO-1817-2025"/>
    <s v="Laura Fernanda Cuenca"/>
    <d v="2025-10-17T00:00:00"/>
    <s v="Cesar Orlando Canon Oliva"/>
    <x v="0"/>
    <s v="1. Prestación de servicios profesionales y de apoyo a la gestión"/>
    <s v="Cédula de Ciudadanía"/>
    <n v="1016039177"/>
    <n v="3"/>
    <s v="Persona Natural"/>
    <s v="Bogotá D.C."/>
    <s v="Prestar servicios profesionales para apoyar a la Oficina Asesora de Atención a Víctimas en la  orientación, asesoría, elaboración de respuestas a PQRSDF y órdenes judiciales emitidas como parte de la misionalidad del proceso de Atención a Víctimas."/>
    <s v="Claudia Liliana Erazo Maldonado"/>
    <s v="Subsecretaría Ejecutiva"/>
    <s v="BB- Oficina Asesora de Atención a Victimas "/>
    <s v="Ana María Ramírez López"/>
    <n v="39580622"/>
    <s v="BB- Oficina Asesora de Atención a Victimas "/>
    <s v="N/A"/>
    <s v="N/A"/>
    <s v="N/A"/>
    <s v="Inversión"/>
    <n v="75689590"/>
    <n v="75689590"/>
    <s v="N/A"/>
    <n v="8536421"/>
    <n v="8536421"/>
    <n v="207625"/>
    <n v="922925"/>
    <n v="2022011000068"/>
    <d v="2025-11-07T00:00:00"/>
    <d v="2025-11-11T00:00:00"/>
    <s v="N/A"/>
    <s v="N/A"/>
    <s v="N/A"/>
    <s v="N/A"/>
    <s v="N/A"/>
    <n v="0"/>
    <s v="N/A"/>
    <n v="0"/>
    <s v="N/A"/>
    <n v="0"/>
    <s v="N/A"/>
    <n v="0"/>
    <s v="N/A"/>
    <n v="0"/>
    <s v="N/A"/>
    <n v="0"/>
    <n v="75689590"/>
    <n v="59754947"/>
    <n v="59754947"/>
    <n v="0"/>
    <n v="0"/>
    <d v="2026-07-31T00:00:00"/>
    <d v="2026-07-31T00:00:00"/>
    <n v="206"/>
    <s v="N/A"/>
    <s v="Bogotá D.C."/>
    <s v="Cumplimiento"/>
    <s v="14-45-101129894"/>
    <s v="Seguros del Estado S.A."/>
    <d v="2025-11-07T00:00:00"/>
    <s v="07/11/2025 - 31/01/2027"/>
    <d v="2025-11-11T00:00:00"/>
    <s v="Ninguna"/>
    <s v="En ejecución"/>
    <s v="Ingreso"/>
    <s v="N/A"/>
    <s v="DERECHO "/>
    <s v="N/A"/>
    <s v="Masculino"/>
    <s v="cesar.canon@jep.gov.co"/>
    <s v="https://community.secop.gov.co/Public/Tendering/ContractNoticePhases/View?PPI=CO1.PPI.43187345&amp;isFromPublicArea=True&amp;isModal=False"/>
    <s v="PARTICIPACIÓN_EFECTIVA_REPRESENTACIÓN_Y_DEFENSA_TÉCNICA"/>
    <s v="PROCESOS_MISIONALES"/>
    <s v="Subsecretaría Ejecutiva"/>
    <s v="Secretaría Ejecutiva"/>
    <n v="0"/>
  </r>
  <r>
    <n v="1806"/>
    <s v="80161500;81111500;81111805"/>
    <s v="JEP-1850-2025"/>
    <s v="JEP-CSPO-1818-2025"/>
    <s v="Cristian Orjuela"/>
    <d v="2025-10-17T00:00:00"/>
    <s v="Francia Maria Del Pilar Jimenez Franco"/>
    <x v="0"/>
    <s v="1. Prestación de servicios profesionales y de apoyo a la gestión"/>
    <s v="Cédula de Ciudadanía"/>
    <n v="42079385"/>
    <n v="3"/>
    <s v="Persona Natural"/>
    <s v="Bogotá D.C."/>
    <s v="Prestar los servicios profesionales para apoyar a la Dirección de Tecnologías de la Información en la gestión precontractual de sus procesos, en el seguimiento, monitoreo y gestión de: actualizaciones de las soluciones tecnológicas, flujos de trabajo PQRSDF, órdenes judiciales, gestión de pagos a contratistas, así como en el impulso de las actividades derivadas del PETI."/>
    <s v="Diana Lucia Pinilla Marín (Encargada)"/>
    <s v="Dirección de Tecnologías de la Información"/>
    <s v="C- Dirección de TI"/>
    <s v="Guillermo Velasquez Yaya"/>
    <n v="79267308"/>
    <s v="C- Dirección de TI"/>
    <s v="N/A"/>
    <s v="N/A"/>
    <s v="N/A"/>
    <s v="Inversión"/>
    <n v="95368898"/>
    <n v="95368898"/>
    <s v="N/A"/>
    <n v="10755893"/>
    <n v="10755893"/>
    <n v="207725"/>
    <n v="918925"/>
    <n v="2022011000049"/>
    <d v="2025-11-05T00:00:00"/>
    <d v="2025-11-07T00:00:00"/>
    <s v="N/A"/>
    <s v="N/A"/>
    <s v="N/A"/>
    <s v="N/A"/>
    <s v="N/A"/>
    <n v="0"/>
    <s v="N/A"/>
    <n v="0"/>
    <s v="N/A"/>
    <n v="0"/>
    <s v="N/A"/>
    <n v="0"/>
    <s v="N/A"/>
    <n v="0"/>
    <s v="N/A"/>
    <n v="0"/>
    <n v="95368898"/>
    <n v="75291251"/>
    <n v="75291251"/>
    <n v="0"/>
    <n v="0"/>
    <d v="2026-07-31T00:00:00"/>
    <d v="2026-07-31T00:00:00"/>
    <n v="206"/>
    <s v="N/A"/>
    <s v="Bogotá D.C."/>
    <s v="Cumplimiento"/>
    <s v="BCH-100047195"/>
    <s v="Compañía Mundial de Seguros S.A."/>
    <d v="2025-11-06T00:00:00"/>
    <s v="05/11/2025 - 06/11/2025"/>
    <d v="2025-11-07T00:00:00"/>
    <s v="Ninguna"/>
    <s v="En ejecución"/>
    <s v="Ingreso"/>
    <s v="N/A"/>
    <s v="ECONOMÍA "/>
    <s v="N/A"/>
    <s v="Femenino"/>
    <s v="Francia.Jimenez@jep.gov.co"/>
    <s v="https://community.secop.gov.co/Public/Tendering/ContractNoticePhases/View?PPI=CO1.PPI.43203102&amp;isFromPublicArea=True&amp;isModal=False"/>
    <s v="GOBIERNO_Y_GESTIÓN_DE_LAS_TECNOLOGÍAS"/>
    <s v="PROCESOS_DE_GESTIÓN"/>
    <s v="Dirección de TI"/>
    <s v="Secretaría Ejecutiva"/>
    <n v="0"/>
  </r>
  <r>
    <n v="1807"/>
    <n v="80121503"/>
    <s v="JEP-1851-2025"/>
    <s v="JEP-CSPO-1819-2025"/>
    <s v="Cristian Orjuela"/>
    <d v="2025-10-17T00:00:00"/>
    <s v="Andrea Carmona Gutierrez"/>
    <x v="0"/>
    <s v="1. Prestación de servicios profesionales y de apoyo a la gestión"/>
    <s v="Cédula de Ciudadanía"/>
    <n v="1023958633"/>
    <n v="9"/>
    <s v="Persona Natural"/>
    <s v="Bogotá D.C."/>
    <s v="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Ferlyn Lizeth Parada Peña"/>
    <n v="1018446638"/>
    <s v="BB- Oficina Asesora SAAD Representación Victimas"/>
    <s v="N/A"/>
    <s v="N/A"/>
    <s v="N/A"/>
    <s v="Inversión"/>
    <n v="75689590"/>
    <n v="75689590"/>
    <s v="N/A"/>
    <n v="8536421"/>
    <n v="8536421"/>
    <n v="207825"/>
    <n v="954625"/>
    <n v="2022011000068"/>
    <d v="2025-11-14T00:00:00"/>
    <d v="2025-11-20T00:00:00"/>
    <s v="N/A"/>
    <s v="N/A"/>
    <s v="N/A"/>
    <s v="N/A"/>
    <s v="N/A"/>
    <n v="0"/>
    <s v="N/A"/>
    <n v="0"/>
    <s v="N/A"/>
    <n v="0"/>
    <s v="N/A"/>
    <n v="0"/>
    <s v="N/A"/>
    <n v="0"/>
    <s v="N/A"/>
    <n v="0"/>
    <n v="75689590"/>
    <n v="59754947"/>
    <n v="59754947"/>
    <n v="0"/>
    <n v="0"/>
    <d v="2026-07-31T00:00:00"/>
    <d v="2026-07-31T00:00:00"/>
    <n v="206"/>
    <s v="N/A"/>
    <s v="Departamentos del Cesar y la Guajira, siendo el lugar principal_x000a_de ejecución la ciudad de Valledupar"/>
    <s v="Cumplimiento"/>
    <s v="21-45-101500045"/>
    <s v="Seguros del Estado S.A."/>
    <d v="2025-11-14T00:00:00"/>
    <s v="14/11/2025 - 01/02/2027"/>
    <d v="2025-11-18T00:00:00"/>
    <s v="Ninguna"/>
    <s v="En ejecución"/>
    <s v="Ingreso"/>
    <s v="N/A"/>
    <s v="DERECHO "/>
    <s v="N/A"/>
    <s v="Femenino"/>
    <s v="andrea.carmona@jep.gov.co"/>
    <s v="https://community.secop.gov.co/Public/Tendering/ContractNoticePhases/View?PPI=CO1.PPI.43449683&amp;isFromPublicArea=True&amp;isModal=False"/>
    <s v="PARTICIPACIÓN_EFECTIVA_REPRESENTACIÓN_Y_DEFENSA_TÉCNICA"/>
    <s v="PROCESOS_MISIONALES"/>
    <s v="Subsecretaría Ejecutiva"/>
    <s v="Secretaría Ejecutiva"/>
    <n v="0"/>
  </r>
  <r>
    <n v="1808"/>
    <n v="80121503"/>
    <s v="JEP-1852-2025"/>
    <s v="JEP-CSPO-1820-2025"/>
    <s v="Cristian Orjuela"/>
    <d v="2025-10-17T00:00:00"/>
    <s v="Karen Milena Diaz Barriga"/>
    <x v="0"/>
    <s v="1. Prestación de servicios profesionales y de apoyo a la gestión"/>
    <s v="Cédula de Ciudadanía"/>
    <n v="1019039354"/>
    <n v="1"/>
    <s v="Persona Natural"/>
    <s v="Bogotá D.C."/>
    <s v="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
    <s v="Claudia Liliana Erazo Maldonado"/>
    <s v="Subsecretaría Ejecutiva"/>
    <s v="BB- Oficina Asesora SAAD Representación Victimas"/>
    <s v="Ferlyn Lizeth Parada Peña"/>
    <n v="1018446638"/>
    <s v="BB- Oficina Asesora SAAD Representación Victimas"/>
    <s v="N/A"/>
    <s v="N/A"/>
    <s v="N/A"/>
    <s v="Inversión"/>
    <n v="75689590"/>
    <n v="75689590"/>
    <s v="N/A"/>
    <n v="8536421"/>
    <n v="8536421"/>
    <n v="207925"/>
    <n v="947625"/>
    <n v="2022011000068"/>
    <d v="2025-11-12T00:00:00"/>
    <d v="2025-11-14T00:00:00"/>
    <s v="N/A"/>
    <s v="N/A"/>
    <s v="N/A"/>
    <s v="N/A"/>
    <s v="N/A"/>
    <n v="0"/>
    <s v="N/A"/>
    <n v="0"/>
    <s v="N/A"/>
    <n v="0"/>
    <s v="N/A"/>
    <n v="0"/>
    <s v="N/A"/>
    <n v="0"/>
    <s v="N/A"/>
    <n v="0"/>
    <n v="75689590"/>
    <n v="59754947"/>
    <n v="59754947"/>
    <n v="0"/>
    <n v="0"/>
    <d v="2026-07-31T00:00:00"/>
    <d v="2026-07-31T00:00:00"/>
    <n v="206"/>
    <s v="N/A"/>
    <s v="Bogotá D.C., los Departamentos de_x000a_Cundinamarca y Boyacá"/>
    <s v="Cumplimiento"/>
    <s v="21-45-101499799"/>
    <s v="Seguros del Estado S.A."/>
    <d v="2025-11-12T00:00:00"/>
    <s v="12/11/2025 - 01/02/2027"/>
    <d v="2025-11-13T00:00:00"/>
    <s v="Ninguna"/>
    <s v="En ejecución"/>
    <s v="Ingreso"/>
    <s v="N/A"/>
    <s v="DERECHO "/>
    <s v="N/A"/>
    <s v="Femenino"/>
    <s v="karen.diaz@jep.gov.co"/>
    <s v="https://community.secop.gov.co/Public/Tendering/ContractNoticePhases/View?PPI=CO1.PPI.43430603&amp;isFromPublicArea=True&amp;isModal=False"/>
    <s v="PARTICIPACIÓN_EFECTIVA_REPRESENTACIÓN_Y_DEFENSA_TÉCNICA"/>
    <s v="PROCESOS_MISIONALES"/>
    <s v="Subsecretaría Ejecutiva"/>
    <s v="Secretaría Ejecutiva"/>
    <n v="0"/>
  </r>
  <r>
    <n v="1810"/>
    <s v="80111600;80161500"/>
    <s v="JEP-1854-2025"/>
    <s v="JEP-CSPO-1822-2025"/>
    <s v="Laura Paredes"/>
    <d v="2025-10-17T00:00:00"/>
    <s v="Olaf Vladimir Santanilla Saavedra"/>
    <x v="0"/>
    <s v="1. Prestación de servicios profesionales y de apoyo a la gestión"/>
    <s v="Cédula de Ciudadanía"/>
    <n v="79840308"/>
    <n v="4"/>
    <s v="Persona Natural"/>
    <s v="Bogotá D.C."/>
    <s v="Prestar servicios profesionales para apoyar a la Oficina Asesora de Monitoreo Integral en la construcción, implementación, gestión y estabilización de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54496516"/>
    <n v="54496516"/>
    <s v="N/A"/>
    <n v="6146224"/>
    <n v="6146224"/>
    <n v="208125"/>
    <n v="936125"/>
    <n v="2022011000068"/>
    <d v="2025-11-10T00:00:00"/>
    <d v="2025-11-13T00:00:00"/>
    <s v="N/A"/>
    <s v="N/A"/>
    <s v="N/A"/>
    <s v="N/A"/>
    <s v="N/A"/>
    <n v="0"/>
    <s v="N/A"/>
    <n v="0"/>
    <s v="N/A"/>
    <n v="0"/>
    <s v="N/A"/>
    <n v="0"/>
    <s v="N/A"/>
    <n v="0"/>
    <s v="N/A"/>
    <n v="0"/>
    <n v="54496516"/>
    <n v="43023568"/>
    <n v="43023568"/>
    <n v="0"/>
    <n v="0"/>
    <d v="2026-07-31T00:00:00"/>
    <d v="2026-07-31T00:00:00"/>
    <n v="206"/>
    <s v="N/A"/>
    <s v="Bogotá D.C."/>
    <s v="Cumplimiento"/>
    <s v="18-47-101011861"/>
    <s v="Seguros del Estado S.A."/>
    <d v="2025-11-11T00:00:00"/>
    <s v="10/11/2025 - 01/02/2027"/>
    <d v="2025-11-13T00:00:00"/>
    <s v="Ninguna"/>
    <s v="En ejecución"/>
    <s v="Ingreso"/>
    <s v="N/A"/>
    <s v="INGENIERÍA DE SISTEMAS "/>
    <s v="N/A"/>
    <s v="Masculino"/>
    <s v="Olaf.Santanilla@jep.gov.co"/>
    <s v="https://community.secop.gov.co/Public/Tendering/ContractNoticePhases/View?PPI=CO1.PPI.43266671&amp;isFromPublicArea=True&amp;isModal=False"/>
    <s v="ENFOQUE_RESTAURATIVO"/>
    <s v="PROCESOS_MISIONALES"/>
    <s v="Subdirección del Sistema de Justicia Restaurativa"/>
    <s v="Secretaría Ejecutiva"/>
    <n v="0"/>
  </r>
  <r>
    <n v="1811"/>
    <s v="80111600;80161500"/>
    <s v="JEP-1855-2025"/>
    <s v="JEP-CSPO-1823-2025"/>
    <s v="Laura Paredes"/>
    <d v="2025-10-17T00:00:00"/>
    <s v="German Camilo Carvajal Lamilla"/>
    <x v="0"/>
    <s v="1. Prestación de servicios profesionales y de apoyo a la gestión"/>
    <s v="Cédula de Ciudadanía"/>
    <n v="1010181867"/>
    <n v="1"/>
    <s v="Persona Natural"/>
    <s v="Bogotá D.C."/>
    <s v="Prestar servicios profesionales para brindar apoyo y acompañamiento  a la Oficina Asesora de Monitoreo Integral, en la construcción,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
    <s v="Claudia Liliana Erazo Maldonado"/>
    <s v="Subsecretaría Ejecutiva"/>
    <s v="AA- Oficina Asesora de Monitoreo Integral"/>
    <s v="Gladys Celeide Prada Pardo"/>
    <n v="60335962"/>
    <s v="AA- Oficina Asesora de Monitoreo Integral"/>
    <s v="N/A"/>
    <s v="N/A"/>
    <s v="N/A"/>
    <s v="Inversión"/>
    <n v="110506846"/>
    <n v="110506846"/>
    <s v="N/A"/>
    <n v="12463179"/>
    <n v="12463179"/>
    <n v="239925"/>
    <n v="903225"/>
    <n v="2022011000068"/>
    <d v="2025-10-30T00:00:00"/>
    <d v="2025-11-06T00:00:00"/>
    <s v="N/A"/>
    <s v="N/A"/>
    <s v="N/A"/>
    <s v="N/A"/>
    <s v="N/A"/>
    <n v="0"/>
    <s v="N/A"/>
    <n v="0"/>
    <s v="N/A"/>
    <n v="0"/>
    <s v="N/A"/>
    <n v="0"/>
    <s v="N/A"/>
    <n v="0"/>
    <s v="N/A"/>
    <n v="0"/>
    <n v="110506846"/>
    <n v="87242253"/>
    <n v="87242253"/>
    <n v="0"/>
    <n v="0"/>
    <d v="2026-07-31T00:00:00"/>
    <d v="2026-07-31T00:00:00"/>
    <n v="206"/>
    <s v="N/A"/>
    <s v="Bogotá D.C."/>
    <s v="Cumplimiento"/>
    <s v="21-45-101498972"/>
    <s v="Seguros del Estado S.A."/>
    <d v="2025-11-05T00:00:00"/>
    <s v="30/10/2025 - 01/02/2027"/>
    <d v="2025-11-06T00:00:00"/>
    <s v="Ninguna"/>
    <s v="En ejecución"/>
    <s v="Ingreso"/>
    <s v="N/A"/>
    <s v="CIENCIAS POLÍTICAS Y DE GOBIERNO"/>
    <s v="DERECHO"/>
    <s v="Masculino"/>
    <s v="german.carvajal@jep.gov.co"/>
    <s v="https://community.secop.gov.co/Public/Tendering/ContractNoticePhases/View?PPI=CO1.PPI.43134294&amp;isFromPublicArea=True&amp;isModal=False"/>
    <s v="ENFOQUE_RESTAURATIVO"/>
    <s v="PROCESOS_MISIONALES"/>
    <s v="Subdirección del Sistema de Justicia Restaurativa"/>
    <s v="Secretaría Ejecutiva"/>
    <n v="0"/>
  </r>
  <r>
    <n v="1813"/>
    <s v="80111600;80161500_x000a_"/>
    <s v="JEP-1857-2025"/>
    <s v="JEP-CSPO-1825-2025"/>
    <s v="Juan Camilo González "/>
    <d v="2025-10-17T00:00:00"/>
    <s v="Wilmar Dario Gonzlez Buritica"/>
    <x v="0"/>
    <s v="1. Prestación de servicios profesionales y de apoyo a la gestión"/>
    <s v="Cédula de Ciudadanía"/>
    <n v="75063698"/>
    <n v="3"/>
    <s v="Persona Natural"/>
    <s v="Bogotá D.C."/>
    <s v="Prestar servicios profesionales para apoyar a la Secretaría Ejecutiva en el seguimiento, preparación de documentos y demás actuaciones propias de los procesos contractuales de carácter estratégico, en el marco de la asistencia técnica a las actuaciones y decisiones judiciales relacionadas con la justicia transicional y restaurativa."/>
    <s v="Jairo Ernesto Arias Orjuela"/>
    <s v="Dirección de Asuntos Jurídicos"/>
    <s v="E- Dirección de Asuntos Jurídicos"/>
    <s v="Jairo Ernesto Arias Orjuela"/>
    <n v="79542112"/>
    <s v="E- Dirección de Asuntos Jurídicos"/>
    <s v="N/A"/>
    <s v="N/A"/>
    <s v="N/A"/>
    <s v="Inversión"/>
    <n v="237959698"/>
    <n v="237959698"/>
    <s v="N/A"/>
    <n v="26837561"/>
    <n v="26837561"/>
    <n v="240125"/>
    <n v="914625"/>
    <n v="2022011000068"/>
    <d v="2025-11-05T00:00:00"/>
    <d v="2025-11-06T00:00:00"/>
    <s v="N/A"/>
    <s v="N/A"/>
    <s v="N/A"/>
    <s v="N/A"/>
    <s v="N/A"/>
    <n v="0"/>
    <s v="N/A"/>
    <n v="0"/>
    <s v="N/A"/>
    <n v="0"/>
    <s v="N/A"/>
    <n v="0"/>
    <s v="N/A"/>
    <n v="0"/>
    <s v="N/A"/>
    <n v="0"/>
    <n v="237959698"/>
    <n v="187862927"/>
    <n v="187862927"/>
    <n v="0"/>
    <n v="0"/>
    <d v="2026-07-31T00:00:00"/>
    <d v="2026-07-31T00:00:00"/>
    <n v="206"/>
    <s v="N/A"/>
    <s v="Bogotá D.C."/>
    <s v="Cumplimiento"/>
    <s v="360-47-994000054063"/>
    <s v="Aseguradora Solidaria de Colombia"/>
    <d v="2025-11-06T00:00:00"/>
    <s v="05/11/2025 - 10/02/2027"/>
    <d v="2025-11-06T00:00:00"/>
    <s v="Ninguna"/>
    <s v="En ejecución"/>
    <s v="Ingreso"/>
    <s v="N/A"/>
    <s v="DERECHO "/>
    <s v="N/A"/>
    <s v="Masculino"/>
    <s v="wilmar.gonzalez@jep.gov.co"/>
    <s v="https://community.secop.gov.co/Public/Tendering/ContractNoticePhases/View?PPI=CO1.PPI.43233572&amp;isFromPublicArea=True&amp;isModal=False"/>
    <s v="GESTIÓN_JURÍDICA"/>
    <s v="PROCESOS_DE_GESTIÓN"/>
    <s v="Dirección de Asuntos Jurídicos"/>
    <s v="Secretaría Ejecutiva"/>
    <n v="0"/>
  </r>
  <r>
    <n v="1815"/>
    <s v="80111600;80161500"/>
    <s v="JEP-1858-2025"/>
    <s v="JEP-CSPO-1826-2025"/>
    <s v="Laura Paredes"/>
    <d v="2025-10-17T00:00:00"/>
    <s v="Juan Carlos Camargo Pérez "/>
    <x v="0"/>
    <s v="1. Prestación de servicios profesionales y de apoyo a la gestión"/>
    <s v="Cédula de Ciudadanía"/>
    <n v="88179540"/>
    <n v="5"/>
    <s v="Persona Natural"/>
    <s v="Bogotá D.C."/>
    <s v="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37844762"/>
    <n v="37844762"/>
    <s v="N/A"/>
    <n v="4268208"/>
    <n v="4268208"/>
    <n v="208325"/>
    <n v="903325"/>
    <n v="2022011000068"/>
    <d v="2025-10-31T00:00:00"/>
    <d v="2025-11-06T00:00:00"/>
    <s v="N/A"/>
    <s v="N/A"/>
    <s v="N/A"/>
    <s v="N/A"/>
    <s v="N/A"/>
    <n v="0"/>
    <s v="N/A"/>
    <n v="0"/>
    <s v="N/A"/>
    <n v="0"/>
    <s v="N/A"/>
    <n v="0"/>
    <s v="N/A"/>
    <n v="0"/>
    <s v="N/A"/>
    <n v="0"/>
    <n v="37844762"/>
    <n v="29877456"/>
    <n v="29877456"/>
    <n v="0"/>
    <n v="0"/>
    <d v="2026-07-31T00:00:00"/>
    <d v="2026-07-31T00:00:00"/>
    <n v="206"/>
    <s v="N/A"/>
    <s v="Bogotá D.C."/>
    <s v="Cumplimiento"/>
    <s v="360- 47- 994000053909"/>
    <s v="Aseguradora Solidaria de Colombia"/>
    <d v="2025-11-04T00:00:00"/>
    <s v="31/10/2025 - 10/02/2027"/>
    <d v="2025-11-05T00:00:00"/>
    <s v="Ninguna"/>
    <s v="En ejecución"/>
    <s v="Ingreso"/>
    <s v="N/A"/>
    <s v="TECNOLOGO EN ANALISIS Y DESARROLLO DE SISTEMAS DE INFORMACIÓN"/>
    <s v="N/A"/>
    <s v="Masculino"/>
    <s v="juan.camargo@jep.gov.co"/>
    <s v="https://community.secop.gov.co/Public/Tendering/ContractNoticePhases/View?PPI=CO1.PPI.43150170&amp;isFromPublicArea=True&amp;isModal=False"/>
    <s v="ENFOQUE_RESTAURATIVO"/>
    <s v="PROCESOS_MISIONALES"/>
    <s v="Subdirección del Sistema de Justicia Restaurativa"/>
    <s v="Secretaría Ejecutiva"/>
    <n v="0"/>
  </r>
  <r>
    <n v="1821"/>
    <n v="80161500"/>
    <s v="JEP-1859-2025"/>
    <s v="JEP-CSPO-1827-2025"/>
    <s v="Nina Cárdenas"/>
    <d v="2025-10-17T00:00:00"/>
    <s v="Karen Tatiana Bernal Caceres"/>
    <x v="0"/>
    <s v="1. Prestación de servicios profesionales y de apoyo a la gestión"/>
    <s v="Cédula de Ciudadanía"/>
    <n v="1012417105"/>
    <n v="0"/>
    <s v="Persona Natural"/>
    <s v="Soacha "/>
    <s v="Prestar servicios profesionales para apoyar a la Oficina Asesora de Atención a la Ciudadanía en la orientación y trámite de las atenciones presenciales y telefónicas, así como en la gestión para la asignación de las peticiones, quejas reclamos, sugerencias, denuncias y felicitaciones,  a través del sistema de gestión documental de la entidad,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6146224"/>
    <n v="6146224"/>
    <n v="208525"/>
    <n v="913525"/>
    <n v="2022011000068"/>
    <d v="2025-11-05T00:00:00"/>
    <d v="2025-11-06T00:00:00"/>
    <s v="N/A"/>
    <s v="N/A"/>
    <s v="N/A"/>
    <s v="N/A"/>
    <s v="N/A"/>
    <n v="0"/>
    <s v="N/A"/>
    <n v="0"/>
    <s v="N/A"/>
    <n v="0"/>
    <s v="N/A"/>
    <n v="0"/>
    <s v="N/A"/>
    <n v="0"/>
    <s v="N/A"/>
    <n v="0"/>
    <n v="54496516"/>
    <n v="43023568"/>
    <n v="43023568"/>
    <n v="0"/>
    <n v="0"/>
    <d v="2026-07-31T00:00:00"/>
    <d v="2026-07-31T00:00:00"/>
    <n v="206"/>
    <s v="N/A"/>
    <s v="Bogotá D.C."/>
    <s v="Cumplimiento"/>
    <s v="37-47-101006102"/>
    <s v="Seguros del Estado S.A."/>
    <d v="2025-11-05T00:00:00"/>
    <s v="05/11/2025 - 31/01/2027"/>
    <d v="2025-11-06T00:00:00"/>
    <s v="Ninguna"/>
    <s v="En ejecución"/>
    <s v="Ingreso"/>
    <s v="N/A"/>
    <s v="DERECHO "/>
    <s v="N/A"/>
    <s v="Femenino"/>
    <s v="karen.bernal@jep.gov.co"/>
    <s v="https://community.secop.gov.co/Public/Tendering/ContractNoticePhases/View?PPI=CO1.PPI.43204390&amp;isFromPublicArea=True&amp;isModal=False"/>
    <s v="GESTIÓN_DE_ATENCIÓN_A__LA_CIUDADANÍA"/>
    <s v="PROCESOS_DE_RELACIONAMIENTO"/>
    <s v="Subsecretaría Ejecutiva"/>
    <s v="Secretaría Ejecutiva"/>
    <n v="0"/>
  </r>
  <r>
    <n v="1822"/>
    <s v="93151507;93151512"/>
    <s v="JEP-1860-2025"/>
    <s v="JEP-CSPO-1828-2025"/>
    <s v="Juan Camilo González "/>
    <d v="2025-10-17T00:00:00"/>
    <s v="Jorge Fernando Vargas Rodriguez"/>
    <x v="0"/>
    <s v="1. Prestación de servicios profesionales y de apoyo a la gestión"/>
    <s v="Cédula de Ciudadanía"/>
    <n v="79244908"/>
    <n v="7"/>
    <s v="Persona Natural"/>
    <s v="Bogotá D.C."/>
    <s v="Prestar servicios profesionales para apoyar a la Oficina Asesora de Atención a Víctimas en las gestiones administrativas, de seguimiento, monitoreo,  misionales y operativas requeridas para el funcionamiento de la dependencia."/>
    <s v="Claudia Liliana Erazo Maldonado"/>
    <s v="Subsecretaría Ejecutiva"/>
    <s v="BB- Oficina Asesora de Atención a Victimas "/>
    <s v="Ana María Ramírez López"/>
    <n v="39580622"/>
    <s v="BB- Oficina Asesora de Atención a Victimas "/>
    <s v="N/A"/>
    <s v="N/A"/>
    <s v="N/A"/>
    <s v="Inversión"/>
    <n v="54496516"/>
    <n v="54496516"/>
    <s v="N/A"/>
    <n v="6146224"/>
    <n v="6146224"/>
    <n v="208625"/>
    <n v="923825"/>
    <n v="2022011000068"/>
    <d v="2025-11-07T00:00:00"/>
    <d v="2025-11-07T00:00:00"/>
    <s v="N/A"/>
    <s v="N/A"/>
    <s v="N/A"/>
    <s v="N/A"/>
    <s v="N/A"/>
    <n v="0"/>
    <s v="N/A"/>
    <n v="0"/>
    <s v="N/A"/>
    <n v="0"/>
    <s v="N/A"/>
    <n v="0"/>
    <s v="N/A"/>
    <n v="0"/>
    <s v="N/A"/>
    <n v="0"/>
    <n v="54496516"/>
    <n v="43023568"/>
    <n v="43023568"/>
    <n v="0"/>
    <n v="0"/>
    <d v="2026-07-31T00:00:00"/>
    <d v="2026-07-31T00:00:00"/>
    <n v="206"/>
    <s v="N/A"/>
    <s v="Bogotá D.C."/>
    <s v="Cumplimiento"/>
    <s v="18-47-101011834"/>
    <s v="Seguros del Estado S.A."/>
    <d v="2025-11-07T00:00:00"/>
    <s v="07/11/2025- 06/02/2027"/>
    <d v="2025-11-07T00:00:00"/>
    <s v="Ninguna"/>
    <s v="En ejecución"/>
    <s v="Ingreso"/>
    <s v="N/A"/>
    <s v="ECONOMÍA "/>
    <s v="N/A"/>
    <s v="Masculino"/>
    <s v="jorge.vargas@jep.gov.co"/>
    <s v="https://community.secop.gov.co/Public/Tendering/ContractNoticePhases/View?PPI=CO1.PPI.43309817&amp;isFromPublicArea=True&amp;isModal=False"/>
    <s v="PARTICIPACIÓN_EFECTIVA_REPRESENTACIÓN_Y_DEFENSA_TÉCNICA"/>
    <s v="PROCESOS_MISIONALES"/>
    <s v="Subsecretaría Ejecutiva"/>
    <s v="Secretaría Ejecutiva"/>
    <n v="0"/>
  </r>
  <r>
    <n v="1823"/>
    <n v="93151507"/>
    <s v="JEP-1861-2025"/>
    <s v="JEP-CSPO-1829-2025"/>
    <s v="Juan Camilo González "/>
    <d v="2025-10-17T00:00:00"/>
    <s v="Mónica Yurani Lucero Mosquera  "/>
    <x v="0"/>
    <s v="1. Prestación de servicios profesionales y de apoyo a la gestión"/>
    <s v="Cédula de Ciudadanía"/>
    <n v="34330820"/>
    <n v="2"/>
    <s v="Persona Natural"/>
    <s v="Bogotá D.C."/>
    <s v="Prestar servicios profesionales en la Subdirección de Asuntos Disciplinarios para acompañar y apoyar lo relacionado con el trámite de actuaciones disciplinarias propias de la dependencia, así como en las actividades que en el marco del Plan Estratégico para las vigencias 2025 y 2026 estén a cargo de esta Subdirección."/>
    <s v="Juan David Olarte Torres"/>
    <s v="Dirección Administrativa y Financiera"/>
    <s v="AA- Subdirección de Asuntos Disciplinarios"/>
    <s v="Wilson Geovany Ramirez Hernandez"/>
    <n v="79536702"/>
    <s v="AA- Subdirección de Asuntos Disciplinarios"/>
    <s v="N/A"/>
    <s v="N/A"/>
    <s v="N/A"/>
    <s v="Inversión"/>
    <n v="118893254"/>
    <n v="118893254"/>
    <s v="N/A"/>
    <n v="13409014"/>
    <n v="13409014"/>
    <n v="234125"/>
    <n v="900425"/>
    <n v="202300000000214"/>
    <d v="2025-10-30T00:00:00"/>
    <d v="2025-11-05T00:00:00"/>
    <s v="N/A"/>
    <s v="N/A"/>
    <s v="N/A"/>
    <s v="N/A"/>
    <s v="N/A"/>
    <n v="0"/>
    <s v="N/A"/>
    <n v="0"/>
    <s v="N/A"/>
    <n v="0"/>
    <s v="N/A"/>
    <n v="0"/>
    <s v="N/A"/>
    <n v="0"/>
    <s v="N/A"/>
    <n v="0"/>
    <n v="118893254"/>
    <n v="93863098"/>
    <n v="93863098"/>
    <n v="0"/>
    <n v="0"/>
    <d v="2026-07-31T00:00:00"/>
    <d v="2026-07-31T00:00:00"/>
    <n v="206"/>
    <d v="2026-03-04T00:00:00"/>
    <s v="Bogotá D.C."/>
    <s v="Cumplimiento"/>
    <s v="11-47-101040122"/>
    <s v="Seguros del Estado S.A."/>
    <d v="2025-10-31T00:00:00"/>
    <s v="05/11/2025 - 06/02/2027"/>
    <d v="2025-11-04T00:00:00"/>
    <s v="El 4/03/2026 se publicó la acta de balance  y cierre por terminación anticipada de mutuo acuerdo"/>
    <s v="Terminado"/>
    <s v="Terminación anticipada"/>
    <s v="N/A"/>
    <s v="DERECHO"/>
    <s v="N/A"/>
    <s v="Femenino"/>
    <s v="monica.lucero@jep.gov.co"/>
    <s v="https://community.secop.gov.co/Public/Tendering/ContractNoticePhases/View?PPI=CO1.PPI.43098061&amp;isFromPublicArea=True&amp;isModal=False"/>
    <s v="GESTIÓN_DE_ASUNTOS_DISCIPLINARIOS"/>
    <s v="PROCESOS_DE_PREVENCIÓN,_CONTROL_Y_EVALUACIÓN"/>
    <s v="Subdirección de Asuntos Disciplinarios"/>
    <s v="Secretaría Ejecutiva"/>
    <n v="0"/>
  </r>
  <r>
    <n v="1824"/>
    <n v="80161504"/>
    <s v="JEP-1862-2025"/>
    <s v="JEP-CSPO-1830-2025"/>
    <s v="Cristian Orjuela"/>
    <d v="2025-10-17T00:00:00"/>
    <s v="Myriam Astrid Loaiza Ríos "/>
    <x v="0"/>
    <s v="1. Prestación de servicios profesionales y de apoyo a la gestión"/>
    <s v="Cédula de Ciudadanía"/>
    <n v="51982863"/>
    <n v="8"/>
    <s v="Persona Natural"/>
    <s v="Bogotá D.C."/>
    <s v="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así como el proceso de memorialización y reparación simbólica dando cuenta de la valoracion , complemente y cualificacion de las iniciativas de memorializacion."/>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24130938"/>
    <n v="124130938"/>
    <s v="N/A"/>
    <n v="13999732"/>
    <n v="13999732"/>
    <n v="240525"/>
    <n v="939425"/>
    <n v="2022011000068"/>
    <d v="2025-11-12T00:00:00"/>
    <d v="2025-11-13T00:00:00"/>
    <s v="N/A"/>
    <s v="N/A"/>
    <s v="N/A"/>
    <s v="N/A"/>
    <s v="N/A"/>
    <n v="0"/>
    <s v="N/A"/>
    <n v="0"/>
    <s v="N/A"/>
    <n v="0"/>
    <s v="N/A"/>
    <n v="0"/>
    <s v="N/A"/>
    <n v="0"/>
    <s v="N/A"/>
    <n v="0"/>
    <n v="124130938"/>
    <n v="97998124"/>
    <n v="97998124"/>
    <n v="0"/>
    <n v="0"/>
    <d v="2026-07-31T00:00:00"/>
    <d v="2026-07-31T00:00:00"/>
    <n v="206"/>
    <s v="N/A"/>
    <s v="Bogotá D.C."/>
    <s v="Cumplimiento"/>
    <s v="360-47-994000054452"/>
    <s v="Aseguradora Solidaria de Colombia"/>
    <d v="2025-11-12T00:00:00"/>
    <s v="12/11/2025 - 03/02/2027"/>
    <d v="2025-11-13T00:00:00"/>
    <s v="Ninguna"/>
    <s v="En ejecución"/>
    <s v="Ingreso"/>
    <s v="N/A"/>
    <s v="RESTAURACIÓN DE BIENES MUEBLES"/>
    <s v="N/A"/>
    <s v="Femenino"/>
    <s v="Myriam.Loaiza@jep.gov.co"/>
    <s v="https://community.secop.gov.co/Public/Tendering/ContractNoticePhases/View?PPI=CO1.PPI.43384426&amp;isFromPublicArea=True&amp;isModal=False"/>
    <s v="ENFOQUE_RESTAURATIVO"/>
    <s v="PROCESOS_MISIONALES"/>
    <s v="Subdirección del Sistema de Justicia Restaurativa"/>
    <s v="Secretaría Ejecutiva"/>
    <n v="0"/>
  </r>
  <r>
    <n v="1825"/>
    <n v="80111700"/>
    <s v="JEP-1863-2025"/>
    <s v="JEP-CSPO-1831-2025"/>
    <s v="Cristian Orjuela"/>
    <d v="2025-10-17T00:00:00"/>
    <s v="Adriana del Pilar Acosta Roa"/>
    <x v="0"/>
    <s v="1. Prestación de servicios profesionales y de apoyo a la gestión"/>
    <s v="Cédula de Ciudadanía"/>
    <n v="52839123"/>
    <n v="9"/>
    <s v="Persona Natural"/>
    <s v="Bogotá D.C."/>
    <s v="Prestar servicios profesionales especializados a la Oficina Asesora de Estructuración de Proyectos para apoyar y asesorar en la formulación, implementación y seguimiento de proyectos restaurativos; impulsar la actualización de los bancos de iniciativas, trabajos y proyectos; y promover la articulación interinstitucional con entidades del orden nacional y territorial, con el fin de contribuir al funcionamiento, desarrollo, gestión de recursos y metodologías asociadas a los procesos y proyectos restaurativos."/>
    <s v="Claudia Liliana Erazo Maldonado"/>
    <s v="Subsecretaría Ejecutiva"/>
    <s v="AA- Oficina Asesora de Estructuración de Proyectos"/>
    <s v="Rosemberg Leguizamon "/>
    <n v="79649197"/>
    <s v="AA- Oficina Asesora de Estructuración de Proyectos"/>
    <s v="N/A"/>
    <s v="N/A"/>
    <s v="N/A"/>
    <s v="Inversión"/>
    <n v="118893254"/>
    <n v="118893254"/>
    <s v="N/A"/>
    <n v="13409014"/>
    <n v="13409014"/>
    <n v="240625"/>
    <n v="914025"/>
    <n v="2022011000068"/>
    <d v="2025-11-05T00:00:00"/>
    <d v="2025-11-06T00:00:00"/>
    <s v="N/A"/>
    <s v="N/A"/>
    <s v="N/A"/>
    <s v="N/A"/>
    <s v="N/A"/>
    <n v="0"/>
    <s v="N/A"/>
    <n v="0"/>
    <s v="N/A"/>
    <n v="0"/>
    <s v="N/A"/>
    <n v="0"/>
    <s v="N/A"/>
    <n v="0"/>
    <s v="N/A"/>
    <n v="0"/>
    <n v="118893254"/>
    <n v="93863098"/>
    <n v="93863098"/>
    <n v="0"/>
    <n v="0"/>
    <d v="2026-07-31T00:00:00"/>
    <d v="2026-07-31T00:00:00"/>
    <n v="206"/>
    <s v="N/A"/>
    <s v="Bogotá D.C."/>
    <s v="Cumplimiento"/>
    <s v="33-47-101019107"/>
    <s v="Seguros del Estado S.A."/>
    <d v="2025-11-05T00:00:00"/>
    <s v="05/11/2025 - 03/02/2027"/>
    <d v="2025-11-06T00:00:00"/>
    <s v="Ninguna"/>
    <s v="En ejecución"/>
    <s v="Ingreso"/>
    <s v="N/A"/>
    <s v="ECONOMÍA"/>
    <s v="N/A"/>
    <s v="Femenino"/>
    <s v="adriana.acosta@jep.gov.co"/>
    <s v="https://community.secop.gov.co/Public/Tendering/ContractNoticePhases/View?PPI=CO1.PPI.43166993&amp;isFromPublicArea=True&amp;isModal=False"/>
    <s v="ENFOQUE_RESTAURATIVO"/>
    <s v="PROCESOS_MISIONALES"/>
    <s v="Subdirección del Sistema de Justicia Restaurativa"/>
    <s v="Secretaría Ejecutiva"/>
    <n v="0"/>
  </r>
  <r>
    <n v="1826"/>
    <n v="80111700"/>
    <s v="JEP-1864-2025"/>
    <s v="JEP-CSPO-1832-2025"/>
    <s v="Cristian Orjuela"/>
    <d v="2025-10-17T00:00:00"/>
    <s v="Paulo José Lasso Gómez"/>
    <x v="0"/>
    <s v="1. Prestación de servicios profesionales y de apoyo a la gestión"/>
    <s v="Cédula de Ciudadanía"/>
    <n v="76322484"/>
    <n v="1"/>
    <s v="Persona Natural"/>
    <s v="Bogotá D.C."/>
    <s v="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l macrocaso 08 y las líneas restaurativas con énfasis en la AICMA, incluida la definición de fichas  y documentos técnicos de proyectos y su puesta en marcha  en articulación con otras entidades del orden nacional y actores clave en los territorios."/>
    <s v="Claudia Liliana Erazo Maldonado"/>
    <s v="Subsecretaría Ejecutiva"/>
    <s v="AA- Oficina Asesora de Estructuración de Proyectos"/>
    <s v="Rosemberg Leguizamon "/>
    <n v="79649197"/>
    <s v="AA- Oficina Asesora de Estructuración de Proyectos"/>
    <s v="N/A"/>
    <s v="N/A"/>
    <s v="N/A"/>
    <s v="Inversión"/>
    <n v="110506846"/>
    <n v="110506846"/>
    <s v="N/A"/>
    <n v="13409014"/>
    <n v="12463179"/>
    <n v="240725"/>
    <n v="960625"/>
    <n v="2022011000068"/>
    <d v="2025-11-18T00:00:00"/>
    <d v="2025-11-20T00:00:00"/>
    <s v="N/A"/>
    <s v="N/A"/>
    <s v="N/A"/>
    <s v="N/A"/>
    <s v="N/A"/>
    <n v="0"/>
    <s v="N/A"/>
    <n v="0"/>
    <s v="N/A"/>
    <n v="0"/>
    <s v="N/A"/>
    <n v="0"/>
    <s v="N/A"/>
    <n v="0"/>
    <s v="N/A"/>
    <n v="0"/>
    <n v="110506846"/>
    <n v="87242253"/>
    <n v="87242253"/>
    <n v="0"/>
    <n v="0"/>
    <d v="2026-07-31T00:00:00"/>
    <d v="2026-07-31T00:00:00"/>
    <n v="206"/>
    <s v="N/A"/>
    <s v="Bogotá D.C."/>
    <s v="Cumplimiento"/>
    <s v="360-47-994000054743"/>
    <s v="Aseguradora Solidaria de Colombia"/>
    <d v="2025-11-19T00:00:00"/>
    <s v="18/11/2025 - 10/02/2027"/>
    <d v="2025-11-20T00:00:00"/>
    <s v="Ninguna"/>
    <s v="En ejecución"/>
    <s v="Ingreso"/>
    <s v="N/A"/>
    <s v="INGENIERÍA BIOMÉDICA "/>
    <s v="N/A"/>
    <s v="Masculino"/>
    <s v="paulo.lasso@jep.gov.co"/>
    <s v="https://community.secop.gov.co/Public/Tendering/ContractNoticePhases/View?PPI=CO1.PPI.43556967&amp;isFromPublicArea=True&amp;isModal=False"/>
    <s v="ENFOQUE_RESTAURATIVO"/>
    <s v="PROCESOS_MISIONALES"/>
    <s v="Subdirección del Sistema de Justicia Restaurativa"/>
    <s v="Secretaría Ejecutiva"/>
    <n v="0"/>
  </r>
  <r>
    <n v="1827"/>
    <n v="80111700"/>
    <s v="JEP-1865-2025"/>
    <s v="JEP-CSPO-1833-2025"/>
    <s v="Cristian Orjuela"/>
    <d v="2025-10-17T00:00:00"/>
    <s v="Fernando Eugenio  Navarro Vargas "/>
    <x v="0"/>
    <s v="1. Prestación de servicios profesionales y de apoyo a la gestión"/>
    <s v="Cédula de Ciudadanía"/>
    <n v="16738760"/>
    <n v="6"/>
    <s v="Persona Natural"/>
    <s v="Bogotá D.C."/>
    <s v="Prestar servicios profesionales especializados a la Oficina Asesora de Estructuración de Proyectos, brindando asesoría y acompañamiento en la formulación, estructuración, implementación y seguimiento de procesos y proyectos restaurativos dirigidos a comunidades afectadas por el conflicto armado incluida la definición de fichas  y documentos técnicos de proyectos y su puesta en marcha  en articulación con otras entidades del orden nacional y actores clave en los territorios."/>
    <s v="Claudia Liliana Erazo Maldonado"/>
    <s v="Subsecretaría Ejecutiva"/>
    <s v="AA- Oficina Asesora de Estructuración de Proyectos"/>
    <s v="Rosemberg Leguizamon "/>
    <n v="79649197"/>
    <s v="AA- Oficina Asesora de Estructuración de Proyectos"/>
    <s v="N/A"/>
    <s v="N/A"/>
    <s v="N/A"/>
    <s v="Inversión"/>
    <n v="237959698"/>
    <n v="237959698"/>
    <s v="N/A"/>
    <n v="26837561"/>
    <n v="26837561"/>
    <n v="240825"/>
    <n v="929525"/>
    <n v="2022011000068"/>
    <d v="2025-11-10T00:00:00"/>
    <d v="2025-11-12T00:00:00"/>
    <s v="N/A"/>
    <s v="N/A"/>
    <s v="N/A"/>
    <s v="N/A"/>
    <s v="N/A"/>
    <n v="0"/>
    <s v="N/A"/>
    <n v="0"/>
    <s v="N/A"/>
    <n v="0"/>
    <s v="N/A"/>
    <n v="0"/>
    <s v="N/A"/>
    <n v="0"/>
    <s v="N/A"/>
    <n v="-173"/>
    <n v="237959698"/>
    <n v="187862927"/>
    <n v="187862927"/>
    <n v="0"/>
    <n v="0"/>
    <d v="2026-07-31T00:00:00"/>
    <d v="2026-02-08T00:00:00"/>
    <n v="206"/>
    <d v="2026-02-08T00:00:00"/>
    <s v="Bogotá D.C."/>
    <s v="Cumplimiento"/>
    <s v="360-47-994000054268"/>
    <s v="Aseguradora Solidaria de Colombia"/>
    <d v="2025-11-10T00:00:00"/>
    <s v="10/11/2025 - 10/02/2027"/>
    <d v="2025-11-12T00:00:00"/>
    <s v="El 8/01/2026 se publico la terminación anticipada por mutuo acuerdo del contrato"/>
    <s v="Terminado"/>
    <s v="Terminación anticipada"/>
    <s v="N/A"/>
    <s v="SOCIOLOGÍA "/>
    <s v="N/A"/>
    <s v="Masculino"/>
    <s v="fernando.navarro@jep.gov.co"/>
    <s v="https://community.secop.gov.co/Public/Tendering/ContractNoticePhases/View?PPI=CO1.PPI.43279101&amp;isFromPublicArea=True&amp;isModal=False"/>
    <s v="ENFOQUE_RESTAURATIVO"/>
    <s v="PROCESOS_MISIONALES"/>
    <s v="Subdirección del Sistema de Justicia Restaurativa"/>
    <s v="Secretaría Ejecutiva"/>
    <n v="0"/>
  </r>
  <r>
    <n v="1828"/>
    <n v="80161500"/>
    <s v="JEP-1866-2025"/>
    <s v="JEP-CSPO-1834-2025"/>
    <s v="Laura Fernanda Cuenca"/>
    <d v="2025-10-17T00:00:00"/>
    <s v="Catherine Esperanza Romero Cristancho "/>
    <x v="0"/>
    <s v="1. Prestación de servicios profesionales y de apoyo a la gestión"/>
    <s v="Cédula de Ciudadanía"/>
    <n v="52790311"/>
    <n v="3"/>
    <s v="Persona Natural"/>
    <s v="Bogotá D.C."/>
    <s v="Prestar servicios profesionales especializados para asesorar, apoyar y acompañar a la Secretaria Ejecutiva en la estructuración e implementación de acciones de articulación interinstitucional para la promoción de planes, proyectos y programas de medidas restaurativas y de gestión de la información."/>
    <s v="Jairo Ernesto Arias Orjuela"/>
    <s v="Dirección de Asuntos Jurídicos"/>
    <s v="A- Despacho Secretaría Ejecutiva"/>
    <s v="Nicolas Medina Rey"/>
    <n v="1020718066"/>
    <s v="A- Despacho Secretaría Ejecutiva"/>
    <s v="N/A"/>
    <s v="N/A"/>
    <s v="N/A"/>
    <s v="Inversión"/>
    <n v="237959698"/>
    <n v="237959698"/>
    <s v="N/A"/>
    <n v="26837561"/>
    <n v="26837561"/>
    <n v="240925"/>
    <n v="914325"/>
    <n v="2022011000068"/>
    <d v="2025-11-05T00:00:00"/>
    <d v="2025-11-06T00:00:00"/>
    <s v="N/A"/>
    <s v="N/A"/>
    <s v="N/A"/>
    <s v="N/A"/>
    <s v="N/A"/>
    <n v="0"/>
    <s v="N/A"/>
    <n v="0"/>
    <s v="N/A"/>
    <n v="0"/>
    <s v="N/A"/>
    <n v="0"/>
    <s v="N/A"/>
    <n v="0"/>
    <s v="N/A"/>
    <n v="0"/>
    <n v="237959698"/>
    <n v="187862927"/>
    <n v="187862927"/>
    <n v="0"/>
    <n v="0"/>
    <d v="2026-07-31T00:00:00"/>
    <d v="2026-07-31T00:00:00"/>
    <n v="206"/>
    <s v="N/A"/>
    <s v="Bogotá D.C."/>
    <s v="Cumplimiento"/>
    <s v="310-47-994000019028"/>
    <s v="Aseguradora Solidaria de Colombia"/>
    <d v="2025-11-05T00:00:00"/>
    <s v="05/11/2025 - 02/02/2027"/>
    <d v="2025-11-06T00:00:00"/>
    <s v="Ninguna"/>
    <s v="En ejecución"/>
    <s v="Ingreso"/>
    <s v="N/A"/>
    <s v="DERECHO "/>
    <s v="CIENCIAS POLITICAS"/>
    <s v="Femenino"/>
    <s v="catherine.romero@jep.gov.co"/>
    <s v="https://community.secop.gov.co/Public/Tendering/ContractNoticePhases/View?PPI=CO1.PPI.43256774&amp;isFromPublicArea=True&amp;isModal=False"/>
    <s v="ENFOQUE_RESTAURATIVO"/>
    <s v="PROCESOS_MISIONALES"/>
    <s v="Despacho Secretaría Ejecutiva"/>
    <s v="Secretaría Ejecutiva"/>
    <n v="0"/>
  </r>
  <r>
    <n v="1829"/>
    <n v="85121608"/>
    <s v="JEP-1867-2025"/>
    <s v="JEP-CSPO-1835-2025"/>
    <s v="Nina Cárdenas"/>
    <d v="2025-10-17T00:00:00"/>
    <s v="Alvaro Buitrago Talero "/>
    <x v="0"/>
    <s v="1. Prestación de servicios profesionales y de apoyo a la gestión"/>
    <s v="Cédula de Ciudadanía"/>
    <n v="79954529"/>
    <n v="5"/>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08725"/>
    <n v="927025"/>
    <n v="2022011000068"/>
    <d v="2025-11-07T00:00:00"/>
    <d v="2025-11-12T00:00:00"/>
    <s v="N/A"/>
    <s v="N/A"/>
    <s v="N/A"/>
    <s v="N/A"/>
    <s v="N/A"/>
    <n v="0"/>
    <s v="N/A"/>
    <n v="0"/>
    <s v="N/A"/>
    <n v="0"/>
    <s v="N/A"/>
    <n v="0"/>
    <s v="N/A"/>
    <n v="0"/>
    <s v="N/A"/>
    <n v="0"/>
    <n v="75689590"/>
    <n v="59754947"/>
    <n v="59754947"/>
    <n v="0"/>
    <n v="0"/>
    <d v="2026-07-31T00:00:00"/>
    <d v="2026-07-31T00:00:00"/>
    <n v="206"/>
    <s v="N/A"/>
    <s v="Bogotá D.C."/>
    <s v="Cumplimiento"/>
    <s v="41-47-101008679 "/>
    <s v="Seguros del Estado S.A."/>
    <d v="2025-11-10T00:00:00"/>
    <s v="07/11/2025 - 01/02/2027"/>
    <d v="2025-11-12T00:00:00"/>
    <s v="Ninguna"/>
    <s v="En ejecución"/>
    <s v="Ingreso"/>
    <s v="N/A"/>
    <s v="PSICOLOGÍA"/>
    <s v="N/A"/>
    <s v="Masculino"/>
    <s v="alvaro.buitrago@jep.gov.co"/>
    <s v="https://community.secop.gov.co/Public/Tendering/ContractNoticePhases/View?PPI=CO1.PPI.43247670&amp;isFromPublicArea=True&amp;isModal=False"/>
    <s v="PARTICIPACIÓN_EFECTIVA_REPRESENTACIÓN_Y_DEFENSA_TÉCNICA"/>
    <s v="PROCESOS_MISIONALES"/>
    <s v="Subsecretaría Ejecutiva"/>
    <s v="Secretaría Ejecutiva"/>
    <n v="0"/>
  </r>
  <r>
    <n v="1831"/>
    <n v="80111500"/>
    <s v="JEP-1868-2025"/>
    <s v="JEP-CSPO-1836-2025"/>
    <s v="Mateo Ávila"/>
    <d v="2025-10-17T00:00:00"/>
    <s v="Mauricio Rodriguez"/>
    <x v="0"/>
    <s v="1. Prestación de servicios profesionales y de apoyo a la gestión"/>
    <s v="Cédula de Ciudadanía"/>
    <n v="79876778"/>
    <n v="8"/>
    <s v="Persona Natural"/>
    <s v="Mosquera"/>
    <s v="Prestar servicios profesionales para apoyar y acompañar a la Subdirección de Comunicaciones en la gestion del sistema de gestión de medios, su soporte administrativo y técnico de acuerdo con la política de comunicaciones."/>
    <s v="Juan David Olarte Torres"/>
    <s v="Dirección Administrativa y Financiera"/>
    <s v="AA- Subdirección de Comunicaciones"/>
    <s v="Claudia Patricia Rodríguez Gómez "/>
    <n v="39690594"/>
    <s v="AA- Subdirección de Comunicaciones"/>
    <s v="N/A"/>
    <s v="N/A"/>
    <s v="N/A"/>
    <s v="Inversión"/>
    <n v="110506846"/>
    <n v="110506846"/>
    <s v="N/A"/>
    <n v="12463179"/>
    <n v="12463179"/>
    <n v="208925"/>
    <n v="929225"/>
    <n v="2022011000068"/>
    <d v="2025-11-07T00:00:00"/>
    <d v="2025-11-12T00:00:00"/>
    <s v="N/A"/>
    <s v="N/A"/>
    <s v="N/A"/>
    <s v="N/A"/>
    <s v="N/A"/>
    <n v="0"/>
    <s v="N/A"/>
    <n v="0"/>
    <s v="N/A"/>
    <n v="0"/>
    <s v="N/A"/>
    <n v="0"/>
    <s v="N/A"/>
    <n v="0"/>
    <s v="N/A"/>
    <n v="0"/>
    <n v="110506846"/>
    <n v="87242253"/>
    <n v="87242253"/>
    <n v="0"/>
    <n v="0"/>
    <d v="2026-07-31T00:00:00"/>
    <d v="2026-07-31T00:00:00"/>
    <n v="206"/>
    <s v="N/A"/>
    <s v="Bogotá D.C."/>
    <s v="Cumplimiento"/>
    <s v="11-47-101040367"/>
    <s v="Seguros del Estado S.A."/>
    <d v="2025-11-07T00:00:00"/>
    <s v="07/11/2025 - 10/02/2027"/>
    <d v="2025-11-12T00:00:00"/>
    <s v="Ninguna"/>
    <s v="En ejecución"/>
    <s v="Ingreso"/>
    <s v="N/A"/>
    <s v="COMUNICACIÓN SOCIAL Y PERIODISMO "/>
    <s v="N/A"/>
    <s v="Masculino"/>
    <s v="mauricio.rodriguez@jep.gov.co"/>
    <s v="https://community.secop.gov.co/Public/Tendering/ContractNoticePhases/View?PPI=CO1.PPI.43258588&amp;isFromPublicArea=True&amp;isModal=False"/>
    <s v="GESTIÓN_DE_LAS_COMUNICACIONES"/>
    <s v="PROCESOS_DE_RELACIONAMIENTO"/>
    <s v="Subdirección de Comunicaciones"/>
    <s v="Secretaría Ejecutiva"/>
    <n v="0"/>
  </r>
  <r>
    <n v="1832"/>
    <n v="93151507"/>
    <s v="JEP-1869-2025"/>
    <s v="JEP-CSPO-1837-2025"/>
    <s v="Jairo Cuellar"/>
    <d v="2025-10-17T00:00:00"/>
    <s v="José David Obando Restrepo"/>
    <x v="0"/>
    <s v="1. Prestación de servicios profesionales y de apoyo a la gestión"/>
    <s v="Cédula de Ciudadanía"/>
    <n v="1144030049"/>
    <n v="2"/>
    <s v="Persona Natural"/>
    <s v="Cali"/>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209025"/>
    <s v="_x0009_910425"/>
    <n v="202300000000214"/>
    <d v="2025-11-04T00:00:00"/>
    <d v="2025-11-05T00:00:00"/>
    <s v="N/A"/>
    <s v="N/A"/>
    <s v="N/A"/>
    <s v="N/A"/>
    <s v="N/A"/>
    <n v="0"/>
    <s v="N/A"/>
    <n v="0"/>
    <s v="N/A"/>
    <n v="0"/>
    <s v="N/A"/>
    <n v="0"/>
    <s v="N/A"/>
    <n v="0"/>
    <s v="N/A"/>
    <n v="0"/>
    <n v="75689590"/>
    <n v="59754947"/>
    <n v="59754947"/>
    <n v="0"/>
    <n v="0"/>
    <d v="2026-07-31T00:00:00"/>
    <d v="2026-07-31T00:00:00"/>
    <n v="206"/>
    <s v="N/A"/>
    <s v="Bogotá D.C."/>
    <s v="Cumplimiento"/>
    <s v="21-47-101053591"/>
    <s v="Seguros del Estado S.A."/>
    <d v="2025-11-04T00:00:00"/>
    <s v="04/11/2025 - 02/02/2027"/>
    <d v="2025-11-05T00:00:00"/>
    <s v="Ninguna"/>
    <s v="En ejecución"/>
    <s v="Ingreso"/>
    <s v="N/A"/>
    <s v="DERECHO "/>
    <s v="N/A"/>
    <s v="Masculino"/>
    <s v="Jose.Obando@jep.gov.co"/>
    <s v="https://community.secop.gov.co/Public/Tendering/ContractNoticePhases/View?PPI=CO1.PPI.43151324&amp;isFromPublicArea=True&amp;isModal=False"/>
    <s v="GESTIÓN_JURÍDICA"/>
    <s v="PROCESOS_DE_GESTIÓN"/>
    <s v="Dirección de Asuntos Jurídicos"/>
    <s v="Secretaría Ejecutiva"/>
    <n v="0"/>
  </r>
  <r>
    <n v="1833"/>
    <n v="80161500"/>
    <s v="JEP-1870-2025"/>
    <s v="JEP-CSPO-1838-2025"/>
    <s v="Nina Cárdenas"/>
    <d v="2025-10-17T00:00:00"/>
    <s v="Yamiht Fernando Ortiz Vargas"/>
    <x v="0"/>
    <s v="1. Prestación de servicios profesionales y de apoyo a la gestión"/>
    <s v="Cédula de Ciudadanía"/>
    <n v="1023880641"/>
    <n v="0"/>
    <s v="Persona Natural"/>
    <s v="Bogotá D.C."/>
    <s v="Prestar servicios profesionales para apoyar a la Oficina Asesora de Atención a la Ciudadanía en  los trámites administrativos, financieros y contractuales, así como en los reportes e informes requeridos por la supervisión del contrato,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75689590"/>
    <n v="75689590"/>
    <s v="N/A"/>
    <n v="8536421"/>
    <n v="8536421"/>
    <n v="209125"/>
    <n v="913625"/>
    <n v="2022011000068"/>
    <d v="2025-11-05T00:00:00"/>
    <d v="2025-11-06T00:00:00"/>
    <s v="N/A"/>
    <s v="N/A"/>
    <s v="N/A"/>
    <s v="N/A"/>
    <s v="N/A"/>
    <n v="0"/>
    <s v="N/A"/>
    <n v="0"/>
    <s v="N/A"/>
    <n v="0"/>
    <s v="N/A"/>
    <n v="0"/>
    <s v="N/A"/>
    <n v="0"/>
    <s v="N/A"/>
    <n v="0"/>
    <n v="75689590"/>
    <n v="59754947"/>
    <n v="59754947"/>
    <n v="0"/>
    <n v="0"/>
    <d v="2026-07-31T00:00:00"/>
    <d v="2026-07-31T00:00:00"/>
    <n v="206"/>
    <s v="N/A"/>
    <s v="Bogotá D.C."/>
    <s v="Cumplimiento"/>
    <s v="37-47-101006099"/>
    <s v="Seguros del Estado S.A."/>
    <d v="2025-11-05T00:00:00"/>
    <s v="05/11/2025 - 31/01/2027"/>
    <d v="2025-11-06T00:00:00"/>
    <s v="Ninguna"/>
    <s v="En ejecución"/>
    <s v="Ingreso"/>
    <s v="N/A"/>
    <s v="ADMINISTRACIÓN DE EMPRESAS "/>
    <s v="N/A"/>
    <s v="Masculino"/>
    <s v="yamiht.ortiz@jep.gov.co"/>
    <s v="https://community.secop.gov.co/Public/Tendering/ContractNoticePhases/View?PPI=CO1.PPI.43205174&amp;isFromPublicArea=True&amp;isModal=False"/>
    <s v="GESTIÓN_DE_ATENCIÓN_A__LA_CIUDADANÍA"/>
    <s v="PROCESOS_DE_RELACIONAMIENTO"/>
    <s v="Subsecretaría Ejecutiva"/>
    <s v="Secretaría Ejecutiva"/>
    <n v="0"/>
  </r>
  <r>
    <n v="1834"/>
    <n v="93151507"/>
    <s v="JEP-1871-2025"/>
    <s v="JEP-CSPO-1839-2025"/>
    <s v="Jairo Cuellar"/>
    <d v="2025-10-17T00:00:00"/>
    <s v="Carolina Urbano Díaz"/>
    <x v="0"/>
    <s v="1. Prestación de servicios profesionales y de apoyo a la gestión"/>
    <s v="Cédula de Ciudadanía"/>
    <n v="52441959"/>
    <n v="9"/>
    <s v="Persona Natural"/>
    <s v="Bogotá D.C."/>
    <s v="Prestar servicios profesionales para ofrecer apoyo y orientación a la Oficina Asesora de Conceptos y Representación Jurídica en temas de  contratación y demás asuntos propios de su competencia para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75689590"/>
    <n v="75689590"/>
    <s v="N/A"/>
    <n v="8536421"/>
    <n v="8536421"/>
    <n v="209225"/>
    <n v="903625"/>
    <n v="202300000000214"/>
    <d v="2025-11-04T00:00:00"/>
    <d v="2025-11-06T00:00:00"/>
    <s v="N/A"/>
    <s v="N/A"/>
    <s v="N/A"/>
    <s v="N/A"/>
    <s v="N/A"/>
    <n v="0"/>
    <s v="N/A"/>
    <n v="0"/>
    <s v="N/A"/>
    <n v="0"/>
    <s v="N/A"/>
    <n v="0"/>
    <s v="N/A"/>
    <n v="0"/>
    <s v="N/A"/>
    <n v="0"/>
    <n v="75689590"/>
    <n v="59754947"/>
    <n v="59754947"/>
    <n v="0"/>
    <n v="0"/>
    <d v="2026-07-31T00:00:00"/>
    <d v="2026-07-31T00:00:00"/>
    <n v="206"/>
    <s v="N/A"/>
    <s v="Bogotá D.C."/>
    <s v="Cumplimiento"/>
    <s v="33-47-101019099"/>
    <s v="Seguros del Estado S.A."/>
    <d v="2025-11-05T00:00:00"/>
    <s v="04/11/2025 - 05/02/2027"/>
    <d v="2025-11-06T00:00:00"/>
    <s v="Ninguna"/>
    <s v="En ejecución"/>
    <s v="Ingreso"/>
    <s v="N/A"/>
    <s v="ADMINISTRACIÓN PUBLICA "/>
    <s v="N/A"/>
    <s v="Femenino"/>
    <s v="Carolina.Urbano@jep.gov.co"/>
    <s v="https://community.secop.gov.co/Public/Tendering/ContractNoticePhases/View?PPI=CO1.PPI.43150878&amp;isFromPublicArea=True&amp;isModal=False"/>
    <s v="GESTIÓN_JURÍDICA"/>
    <s v="PROCESOS_DE_GESTIÓN"/>
    <s v="Dirección de Asuntos Jurídicos"/>
    <s v="Secretaría Ejecutiva"/>
    <n v="0"/>
  </r>
  <r>
    <n v="1836"/>
    <n v="85121608"/>
    <s v="JEP-1872-2025"/>
    <s v="JEP-CSPO-1840-2025"/>
    <s v="Nina Cárdenas"/>
    <d v="2025-10-17T00:00:00"/>
    <s v="Ana Milehidy Castellanos Vargas"/>
    <x v="0"/>
    <s v="1. Prestación de servicios profesionales y de apoyo a la gestión"/>
    <s v="Cédula de Ciudadanía"/>
    <n v="52508358"/>
    <n v="2"/>
    <s v="Persona Natural"/>
    <s v="Bogotá D.C."/>
    <s v="Prestar servicios profesionales para acompañar al sistema autónomo de asesoría y defensa a comparecientes en la articulación, seguimiento y aplicación de los lineamientos para el acompañamiento psicosocial, atendiendo los enfoques diferenciales."/>
    <s v="Claudia Liliana Erazo Maldonado"/>
    <s v="Subsecretaría Ejecutiva"/>
    <s v="BB- Oficina Asesora de SAAD Defensa a Comparecientes "/>
    <s v="Javier Alejandro Pantoja Ortiz"/>
    <n v="1087412677"/>
    <s v="BB- Oficina Asesora SAAD Defensa a Comparecientes "/>
    <s v="N/A"/>
    <s v="N/A"/>
    <s v="N/A"/>
    <s v="Inversión"/>
    <n v="100285878"/>
    <n v="100285878"/>
    <s v="N/A"/>
    <n v="11268078"/>
    <n v="11268078"/>
    <n v="209325"/>
    <n v="918225"/>
    <n v="2022011000068"/>
    <d v="2025-11-05T00:00:00"/>
    <d v="2025-11-07T00:00:00"/>
    <s v="N/A"/>
    <s v="N/A"/>
    <s v="N/A"/>
    <s v="N/A"/>
    <s v="N/A"/>
    <n v="0"/>
    <s v="N/A"/>
    <n v="0"/>
    <s v="N/A"/>
    <n v="0"/>
    <s v="N/A"/>
    <n v="0"/>
    <s v="N/A"/>
    <n v="0"/>
    <s v="N/A"/>
    <n v="0"/>
    <n v="100285878"/>
    <n v="78876546"/>
    <n v="78876546"/>
    <n v="0"/>
    <n v="0"/>
    <d v="2026-07-31T00:00:00"/>
    <d v="2026-07-31T00:00:00"/>
    <n v="206"/>
    <s v="N/A"/>
    <s v="Bogotá D.C."/>
    <s v="Cumplimiento"/>
    <s v="21-47-101053628"/>
    <s v="Seguros del Estado S.A."/>
    <d v="2025-11-05T00:00:00"/>
    <s v="05/11/2025 - 01/02/2027"/>
    <d v="2025-11-06T00:00:00"/>
    <s v="Ninguna"/>
    <s v="En ejecución"/>
    <s v="Ingreso"/>
    <s v="N/A"/>
    <s v="TRABAJO SOCIAL"/>
    <s v="N/A"/>
    <s v="Femenino"/>
    <s v="ana.castellanos@jep.gov.co"/>
    <s v="https://community.secop.gov.co/Public/Tendering/ContractNoticePhases/View?PPI=CO1.PPI.43248130&amp;isFromPublicArea=True&amp;isModal=False"/>
    <s v="PARTICIPACIÓN_EFECTIVA_REPRESENTACIÓN_Y_DEFENSA_TÉCNICA"/>
    <s v="PROCESOS_MISIONALES"/>
    <s v="Subsecretaría Ejecutiva"/>
    <s v="Secretaría Ejecutiva"/>
    <n v="0"/>
  </r>
  <r>
    <n v="1841"/>
    <n v="80121503"/>
    <s v="JEP-1873-2025"/>
    <s v="JEP-CSPO-1841-2025"/>
    <s v="Nina Cárdenas"/>
    <d v="2025-10-17T00:00:00"/>
    <s v="Diana Consuelo Tovar Romero"/>
    <x v="0"/>
    <s v="1. Prestación de servicios profesionales y de apoyo a la gestión"/>
    <s v="Cédula de Ciudadanía"/>
    <n v="52491837"/>
    <n v="2"/>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09525"/>
    <n v="927125"/>
    <n v="2022011000068"/>
    <d v="2025-11-07T00:00:00"/>
    <d v="2025-11-11T00:00:00"/>
    <s v="N/A"/>
    <s v="N/A"/>
    <s v="N/A"/>
    <s v="N/A"/>
    <s v="N/A"/>
    <n v="0"/>
    <s v="N/A"/>
    <n v="0"/>
    <s v="N/A"/>
    <n v="0"/>
    <s v="N/A"/>
    <n v="0"/>
    <s v="N/A"/>
    <n v="0"/>
    <s v="N/A"/>
    <n v="0"/>
    <n v="75689590"/>
    <n v="59754947"/>
    <n v="59754947"/>
    <n v="0"/>
    <n v="0"/>
    <d v="2026-07-31T00:00:00"/>
    <d v="2026-07-31T00:00:00"/>
    <n v="206"/>
    <s v="N/A"/>
    <s v="Bogotá D.C."/>
    <s v="Cumplimiento"/>
    <s v="14-45-101129946"/>
    <s v="Seguros del Estado S.A."/>
    <d v="2025-11-10T00:00:00"/>
    <s v="07/11/2025 - 01/02/2027"/>
    <d v="2025-11-11T00:00:00"/>
    <s v="Ninguna"/>
    <s v="En ejecución"/>
    <s v="Ingreso"/>
    <s v="N/A"/>
    <s v="DERECHO "/>
    <s v="N/A"/>
    <s v="Femenino"/>
    <s v="diana.tovar@jep.gov.co"/>
    <s v="https://community.secop.gov.co/Public/Tendering/ContractNoticePhases/View?PPI=CO1.PPI.43248197&amp;isFromPublicArea=True&amp;isModal=False"/>
    <s v="PARTICIPACIÓN_EFECTIVA_REPRESENTACIÓN_Y_DEFENSA_TÉCNICA"/>
    <s v="PROCESOS_MISIONALES"/>
    <s v="Subsecretaría Ejecutiva"/>
    <s v="Secretaría Ejecutiva"/>
    <n v="0"/>
  </r>
  <r>
    <n v="1842"/>
    <s v="80111600;80161500"/>
    <s v="JEP-1874-2025"/>
    <s v="JEP-CSPO-1842-2025"/>
    <s v="Laura Paredes"/>
    <d v="2025-10-17T00:00:00"/>
    <s v="Edward Heiler Giraldo Carvajal"/>
    <x v="0"/>
    <s v="1. Prestación de servicios profesionales y de apoyo a la gestión"/>
    <s v="Cédula de Ciudadanía"/>
    <n v="89001377"/>
    <n v="1"/>
    <s v="Persona Natural"/>
    <s v="Bogotá D.C."/>
    <s v="Prestar servicios profesionales especializados para apoyar y acompañar a la Oficina Asesora de Monitoreo Integral en la planeación, definición, ejecución y seguimiento de actividades de desarrollo e instrumentalización de datos, de información y de las herramientas tecnológicas necesarias para la implementación del sistema restaurativo, con el fin de garantizar la verificación judicial del cumplimiento de las sanciones propias y del régimen de condicionalidad."/>
    <s v="Claudia Liliana Erazo Maldonado"/>
    <s v="Subsecretaría Ejecutiva"/>
    <s v="AA- Oficina Asesora de Monitoreo Integral"/>
    <s v="Gladys Celeide Prada Pardo"/>
    <n v="60335962"/>
    <s v="AA- Oficina Asesora de Monitoreo Integral"/>
    <s v="N/A"/>
    <s v="N/A"/>
    <s v="N/A"/>
    <s v="Inversión"/>
    <n v="139268902"/>
    <n v="139268902"/>
    <s v="N/A"/>
    <n v="15707020"/>
    <n v="15707020"/>
    <n v="241325"/>
    <n v="928925"/>
    <n v="2022011000068"/>
    <d v="2025-11-07T00:00:00"/>
    <d v="2025-11-14T00:00:00"/>
    <s v="N/A"/>
    <s v="N/A"/>
    <s v="N/A"/>
    <s v="N/A"/>
    <s v="N/A"/>
    <n v="0"/>
    <s v="N/A"/>
    <n v="0"/>
    <s v="N/A"/>
    <n v="0"/>
    <s v="N/A"/>
    <n v="0"/>
    <s v="N/A"/>
    <n v="0"/>
    <s v="N/A"/>
    <n v="0"/>
    <n v="139268902"/>
    <n v="109949140"/>
    <n v="109949140"/>
    <n v="0"/>
    <n v="0"/>
    <d v="2026-07-31T00:00:00"/>
    <d v="2026-07-31T00:00:00"/>
    <n v="206"/>
    <s v="N/A"/>
    <s v="Bogotá D.C."/>
    <s v="Cumplimiento"/>
    <s v="21-45-101499491"/>
    <s v="Seguros del Estado S.A."/>
    <d v="2025-11-10T00:00:00"/>
    <s v="07/11/2025 - 01/02/2027"/>
    <d v="2025-11-14T00:00:00"/>
    <s v="Mediante otrosí Nº1 del 30/12/2025 se aclaro el valor del IVA"/>
    <s v="En ejecución"/>
    <s v="Ingreso"/>
    <s v="N/A"/>
    <s v="IINGENIERIA DE SISTEMAS"/>
    <s v="N/A"/>
    <s v="Masculino"/>
    <s v="edward.giraldo@jep.gov.co"/>
    <s v="https://community.secop.gov.co/Public/Tendering/ContractNoticePhases/View?PPI=CO1.PPI.43136767&amp;isFromPublicArea=True&amp;isModal=False"/>
    <s v="ENFOQUE_RESTAURATIVO"/>
    <s v="PROCESOS_MISIONALES"/>
    <s v="Subdirección del Sistema de Justicia Restaurativa"/>
    <s v="Secretaría Ejecutiva"/>
    <n v="0"/>
  </r>
  <r>
    <n v="1843"/>
    <n v="85121608"/>
    <s v="JEP-1875-2025"/>
    <s v="JEP-CSPO-1843-2025"/>
    <s v="Nina Cárdenas"/>
    <d v="2025-10-17T00:00:00"/>
    <s v="Daniela Villa Hernandez"/>
    <x v="0"/>
    <s v="1. Prestación de servicios profesionales y de apoyo a la gestión"/>
    <s v="Cédula de Ciudadanía"/>
    <n v="1032402532"/>
    <n v="1"/>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09625"/>
    <n v="927225"/>
    <n v="2022011000068"/>
    <d v="2025-11-07T00:00:00"/>
    <d v="2025-11-12T00:00:00"/>
    <s v="N/A"/>
    <s v="N/A"/>
    <s v="N/A"/>
    <s v="N/A"/>
    <s v="N/A"/>
    <n v="0"/>
    <s v="N/A"/>
    <n v="0"/>
    <s v="N/A"/>
    <n v="0"/>
    <s v="N/A"/>
    <n v="0"/>
    <s v="N/A"/>
    <n v="0"/>
    <s v="N/A"/>
    <n v="0"/>
    <n v="75689590"/>
    <n v="59754947"/>
    <n v="59754947"/>
    <n v="0"/>
    <n v="0"/>
    <d v="2026-07-31T00:00:00"/>
    <d v="2026-07-31T00:00:00"/>
    <n v="206"/>
    <s v="N/A"/>
    <s v="Bogotá D.C."/>
    <s v="Cumplimiento"/>
    <s v="39-45-101034429"/>
    <s v="Seguros del Estado S.A."/>
    <d v="2025-11-10T00:00:00"/>
    <s v="07/11/2025 - 05/02/2027"/>
    <d v="2025-11-12T00:00:00"/>
    <s v="Ninguna"/>
    <s v="En ejecución"/>
    <s v="Ingreso"/>
    <s v="N/A"/>
    <s v="PSICOLOGÍA"/>
    <s v="N/A"/>
    <s v="Femenino"/>
    <s v="Daniela.VillaH@jep.gov.co"/>
    <s v="https://community.secop.gov.co/Public/Tendering/ContractNoticePhases/View?PPI=CO1.PPI.43249554&amp;isFromPublicArea=True&amp;isModal=False"/>
    <s v="PARTICIPACIÓN_EFECTIVA_REPRESENTACIÓN_Y_DEFENSA_TÉCNICA"/>
    <s v="PROCESOS_MISIONALES"/>
    <s v="Subsecretaría Ejecutiva"/>
    <s v="Secretaría Ejecutiva"/>
    <n v="0"/>
  </r>
  <r>
    <n v="1844"/>
    <n v="93151507"/>
    <s v="JEP-1876-2025"/>
    <s v="JEP-CSPO-1844-2025"/>
    <s v="Juan Camilo González "/>
    <d v="2025-10-17T00:00:00"/>
    <s v="Julliet De Los Angeles Capador Quintero"/>
    <x v="0"/>
    <s v="1. Prestación de servicios profesionales y de apoyo a la gestión"/>
    <s v="Cédula de Ciudadanía"/>
    <n v="1136880857"/>
    <n v="4"/>
    <s v="Persona Natural"/>
    <s v="Bogotá D.C."/>
    <s v="Prestar servicios profesionales para apoyar y acompañar a la Secretaría Ejecutiva orientados en el análisis, distribución y seguimiento de órdenes judiciales, así como en el desarrollo de actividades de competencia de la Dirección de Asuntos Jurídicos."/>
    <s v="Jairo Ernesto Arias Orjuela"/>
    <s v="Dirección de Asuntos Jurídicos"/>
    <s v="E- Dirección de Asuntos Jurídicos"/>
    <s v="Carlos Iván Castro Sabbagh"/>
    <n v="79688825"/>
    <s v="EE- Oficina Asesora de Conceptos y Representación Jurídica"/>
    <s v="N/A"/>
    <s v="N/A"/>
    <s v="N/A"/>
    <s v="Inversión"/>
    <n v="75689590"/>
    <n v="75689590"/>
    <s v="N/A"/>
    <n v="8536421"/>
    <n v="8536421"/>
    <n v="209725"/>
    <n v="900525"/>
    <n v="202300000000214"/>
    <d v="2025-10-30T00:00:00"/>
    <d v="2025-11-05T00:00:00"/>
    <s v="N/A"/>
    <s v="N/A"/>
    <s v="N/A"/>
    <s v="N/A"/>
    <s v="N/A"/>
    <n v="0"/>
    <s v="N/A"/>
    <n v="0"/>
    <s v="N/A"/>
    <n v="0"/>
    <s v="N/A"/>
    <n v="0"/>
    <s v="N/A"/>
    <n v="0"/>
    <s v="N/A"/>
    <n v="0"/>
    <n v="75689590"/>
    <n v="59754947"/>
    <n v="59754947"/>
    <n v="0"/>
    <n v="0"/>
    <d v="2026-07-31T00:00:00"/>
    <d v="2026-07-31T00:00:00"/>
    <n v="206"/>
    <s v="N/A"/>
    <s v="Bogotá D.C."/>
    <s v="Cumplimiento"/>
    <s v="21-45-101498762"/>
    <s v="Seguros del Estado S.A."/>
    <d v="2025-10-31T00:00:00"/>
    <s v="30/10/2025 - 01/02/2027"/>
    <d v="2025-11-04T00:00:00"/>
    <s v="Ninguna"/>
    <s v="En ejecución"/>
    <s v="Ingreso"/>
    <s v="N/A"/>
    <s v="DERECHO "/>
    <s v="N/A"/>
    <s v="Femenino"/>
    <s v="Julliet.capador@jep.gov.co"/>
    <s v="https://community.secop.gov.co/Public/Tendering/ContractNoticePhases/View?PPI=CO1.PPI.43160381&amp;isFromPublicArea=True&amp;isModal=False"/>
    <s v="GESTIÓN_JURÍDICA"/>
    <s v="PROCESOS_DE_GESTIÓN"/>
    <s v="Dirección de Asuntos Jurídicos"/>
    <s v="Secretaría Ejecutiva"/>
    <n v="0"/>
  </r>
  <r>
    <n v="1846"/>
    <n v="85121608"/>
    <s v="JEP-1877-2025"/>
    <s v="JEP-CSPO-1845-2025"/>
    <s v="Nina Cárdenas"/>
    <d v="2025-10-17T00:00:00"/>
    <s v="Santiago Villaneda Franco"/>
    <x v="0"/>
    <s v="1. Prestación de servicios profesionales y de apoyo a la gestión"/>
    <s v="Cédula de Ciudadanía"/>
    <n v="1019011307"/>
    <n v="3"/>
    <s v="Persona Natural"/>
    <s v="Bogotá D.C."/>
    <s v="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09925"/>
    <n v="927325"/>
    <n v="2022011000068"/>
    <d v="2025-11-07T00:00:00"/>
    <d v="2025-11-11T00:00:00"/>
    <s v="N/A"/>
    <s v="N/A"/>
    <s v="N/A"/>
    <s v="N/A"/>
    <s v="N/A"/>
    <n v="0"/>
    <s v="N/A"/>
    <n v="0"/>
    <s v="N/A"/>
    <n v="0"/>
    <s v="N/A"/>
    <n v="0"/>
    <s v="N/A"/>
    <n v="0"/>
    <s v="N/A"/>
    <n v="0"/>
    <n v="75689590"/>
    <n v="59754947"/>
    <n v="59754947"/>
    <n v="0"/>
    <n v="0"/>
    <d v="2026-07-31T00:00:00"/>
    <d v="2026-07-31T00:00:00"/>
    <n v="206"/>
    <s v="N/A"/>
    <s v="Bogotá D.C."/>
    <s v="Cumplimiento"/>
    <s v="21-45-101499482"/>
    <s v="Seguros del Estado S.A."/>
    <d v="2025-11-10T00:00:00"/>
    <s v="07/11/2025 - 01/02/20274"/>
    <d v="2025-11-11T00:00:00"/>
    <s v="Ninguna"/>
    <s v="En ejecución"/>
    <s v="Ingreso"/>
    <s v="N/A"/>
    <s v="PSICOLOGÍA"/>
    <s v="N/A"/>
    <s v="Masculino"/>
    <s v="santiago.villaneda@jep.gov.co"/>
    <s v="https://community.secop.gov.co/Public/Tendering/ContractNoticePhases/View?PPI=CO1.PPI.43250142&amp;isFromPublicArea=True&amp;isModal=False"/>
    <s v="PARTICIPACIÓN_EFECTIVA_REPRESENTACIÓN_Y_DEFENSA_TÉCNICA"/>
    <s v="PROCESOS_MISIONALES"/>
    <s v="Subsecretaría Ejecutiva"/>
    <s v="Secretaría Ejecutiva"/>
    <n v="0"/>
  </r>
  <r>
    <n v="1854"/>
    <n v="93141500"/>
    <s v="JEP-1878-2025"/>
    <s v="JEP-CSPO-1846-2025"/>
    <s v="Miguel Ángel Salcedo"/>
    <d v="2025-10-17T00:00:00"/>
    <s v="Luz Andrea Sanabria Fernandez"/>
    <x v="0"/>
    <s v="1. Prestación de servicios profesionales y de apoyo a la gestión"/>
    <s v="Cédula de Ciudadanía"/>
    <n v="1032379462"/>
    <n v="4"/>
    <s v="Persona Natural"/>
    <s v="Bogotá D.C."/>
    <s v="Prestar servicios profesionales para apoyar a la Oficina Asesora de Enfoques Diferenciales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
    <s v="Claudia Liliana Erazo Maldonado"/>
    <s v="Subsecretaría Ejecutiva"/>
    <s v="BB- Oficina Asesora de Enfoques Diferenciales"/>
    <s v="Eliana Fernanda Antonio Rosero"/>
    <n v="52517142"/>
    <s v="BB- Oficina de Enfoques Diferenciales"/>
    <s v="N/A"/>
    <s v=" N/A "/>
    <s v=" N/A "/>
    <s v="Inversión"/>
    <n v="86286160"/>
    <n v="86286160"/>
    <s v="N/A"/>
    <n v="9731522"/>
    <n v="9731522"/>
    <n v="210125"/>
    <n v="919525"/>
    <n v="2022011000068"/>
    <d v="2025-11-06T00:00:00"/>
    <d v="2025-11-07T00:00:00"/>
    <s v="N/A"/>
    <s v="N/A"/>
    <s v="N/A"/>
    <s v="N/A"/>
    <s v="N/A"/>
    <n v="0"/>
    <s v="N/A"/>
    <n v="0"/>
    <s v="N/A"/>
    <n v="0"/>
    <s v="N/A"/>
    <n v="0"/>
    <s v="N/A"/>
    <n v="0"/>
    <s v="N/A"/>
    <n v="0"/>
    <n v="86286160"/>
    <n v="68120654"/>
    <n v="68120654"/>
    <n v="0"/>
    <n v="0"/>
    <d v="2026-07-31T00:00:00"/>
    <d v="2026-07-31T00:00:00"/>
    <n v="206"/>
    <s v="N/A"/>
    <s v="Bogotá D.C."/>
    <s v="Cumplimiento"/>
    <s v="21-45-101499126"/>
    <s v="Seguros del Estado S.A."/>
    <d v="2025-11-06T00:00:00"/>
    <s v="6/11/2025 - 01/02/2027"/>
    <d v="2025-11-07T00:00:00"/>
    <s v="Ninguna"/>
    <s v="En ejecución"/>
    <s v="Ingreso"/>
    <s v="N/A"/>
    <s v="TRABAJO SOCIAL"/>
    <s v="N/A"/>
    <s v="Femenino"/>
    <s v="Luz.Sanabria@jep.gov.co"/>
    <s v="https://community.secop.gov.co/Public/Tendering/ContractNoticePhases/View?PPI=CO1.PPI.43240275&amp;isFromPublicArea=True&amp;isModal=False"/>
    <s v="PARTICIPACIÓN_EFECTIVA_REPRESENTACIÓN_Y_DEFENSA_TÉCNICA"/>
    <s v="PROCESOS_MISIONALES"/>
    <s v="Subsecretaría Ejecutiva"/>
    <s v="Secretaría Ejecutiva"/>
    <n v="0"/>
  </r>
  <r>
    <n v="1856"/>
    <n v="80121503"/>
    <s v="JEP-1879-2025"/>
    <s v="JEP-CSPO-1847-2025"/>
    <s v="Nina Cárdenas"/>
    <d v="2025-10-17T00:00:00"/>
    <s v="Leonardo Yepes Moreno"/>
    <x v="0"/>
    <s v="1. Prestación de servicios profesionales y de apoyo a la gestión"/>
    <s v="Cédula de Ciudadanía"/>
    <n v="1032378847"/>
    <n v="1"/>
    <s v="Persona Natural"/>
    <s v="Bogotá D.C."/>
    <s v="Prestar servicios profesionales para apoyar al Sistema Autónomo de Asesoría y Defensa a Comparecientes en la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10325"/>
    <n v="927425"/>
    <n v="2022011000068"/>
    <d v="2025-11-07T00:00:00"/>
    <d v="2025-11-13T00:00:00"/>
    <s v="N/A"/>
    <s v="N/A"/>
    <s v="N/A"/>
    <s v="N/A"/>
    <s v="N/A"/>
    <n v="0"/>
    <s v="N/A"/>
    <n v="0"/>
    <s v="N/A"/>
    <n v="0"/>
    <s v="N/A"/>
    <n v="0"/>
    <s v="N/A"/>
    <n v="0"/>
    <s v="N/A"/>
    <n v="0"/>
    <n v="75689590"/>
    <n v="59754947"/>
    <n v="59754947"/>
    <n v="0"/>
    <n v="0"/>
    <d v="2026-07-31T00:00:00"/>
    <d v="2026-07-31T00:00:00"/>
    <n v="206"/>
    <s v="N/A"/>
    <s v="Bogotá D.C."/>
    <s v="Cumplimiento"/>
    <s v="14-45-101129939"/>
    <s v="Seguros del Estado S.A."/>
    <d v="2025-11-10T00:00:00"/>
    <s v="07/11/2025 - 12/02/2027"/>
    <d v="2025-11-13T00:00:00"/>
    <s v="Ninguna"/>
    <s v="En ejecución"/>
    <s v="Ingreso"/>
    <s v="N/A"/>
    <s v="DERECHO "/>
    <s v="N/A"/>
    <s v="Masculino"/>
    <s v="leonardo.yepes@jep.gov.co"/>
    <s v="https://community.secop.gov.co/Public/Tendering/ContractNoticePhases/View?PPI=CO1.PPI.43250172&amp;isFromPublicArea=True&amp;isModal=False"/>
    <s v="PARTICIPACIÓN_EFECTIVA_REPRESENTACIÓN_Y_DEFENSA_TÉCNICA"/>
    <s v="PROCESOS_MISIONALES"/>
    <s v="Subsecretaría Ejecutiva"/>
    <s v="Secretaría Ejecutiva"/>
    <n v="0"/>
  </r>
  <r>
    <n v="1858"/>
    <n v="93141500"/>
    <s v="JEP-1880-2025"/>
    <s v="JEP-CSPO-1848-2025"/>
    <s v="Nina Cárdenas"/>
    <d v="2025-10-17T00:00:00"/>
    <s v="Stefania Gomez Venegas"/>
    <x v="0"/>
    <s v="1. Prestación de servicios profesionales y de apoyo a la gestión"/>
    <s v="Cédula de Ciudadanía"/>
    <n v="1075676701"/>
    <n v="1"/>
    <s v="Persona Natural"/>
    <s v="Zipaquirá"/>
    <s v="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
    <s v="Claudia Liliana Erazo Maldonado"/>
    <s v="Subsecretaría Ejecutiva"/>
    <s v="BB- Oficina Asesora de Gestión Territorial "/>
    <s v="Gloria Cala Navarro"/>
    <n v="45761628"/>
    <s v="BB- Oficina Asesora de Gestión Territorial "/>
    <s v="N/A"/>
    <s v="N/A"/>
    <s v="N/A"/>
    <s v="Inversión"/>
    <n v="54496516"/>
    <n v="54496516"/>
    <s v="N/A"/>
    <n v="6146224"/>
    <n v="6146224"/>
    <n v="210425"/>
    <n v="910225"/>
    <n v="2022011000068"/>
    <d v="2025-10-31T00:00:00"/>
    <d v="2025-11-06T00:00:00"/>
    <s v="N/A"/>
    <s v="N/A"/>
    <s v="N/A"/>
    <s v="N/A"/>
    <s v="N/A"/>
    <n v="0"/>
    <s v="N/A"/>
    <n v="0"/>
    <s v="N/A"/>
    <n v="0"/>
    <s v="N/A"/>
    <n v="0"/>
    <s v="N/A"/>
    <n v="0"/>
    <s v="N/A"/>
    <n v="0"/>
    <n v="54496516"/>
    <n v="43023568"/>
    <n v="43023568"/>
    <n v="0"/>
    <n v="0"/>
    <d v="2026-07-31T00:00:00"/>
    <d v="2026-07-31T00:00:00"/>
    <n v="206"/>
    <s v="N/A"/>
    <s v="Bogotá D.C."/>
    <s v="Cumplimiento"/>
    <s v="33-47-101019092"/>
    <s v="Seguros del Estado S.A."/>
    <d v="2025-11-06T00:00:00"/>
    <s v="05/11/2025 - 31/01/2027"/>
    <d v="2025-11-06T00:00:00"/>
    <s v="Ninguna"/>
    <s v="En ejecución"/>
    <s v="Ingreso"/>
    <s v="N/A"/>
    <s v="DERECHO"/>
    <s v="N/A"/>
    <s v="Femenino"/>
    <s v="stefania.gomez@jep.gov.co"/>
    <s v="https://community.secop.gov.co/Public/Tendering/ContractNoticePhases/View?PPI=CO1.PPI.43037401&amp;isFromPublicArea=True&amp;isModal=False"/>
    <s v="PARTICIPACIÓN_EFECTIVA_REPRESENTACIÓN_Y_DEFENSA_TÉCNICA"/>
    <s v="PROCESOS_MISIONALES"/>
    <s v="Subsecretaría Ejecutiva"/>
    <s v="Secretaría Ejecutiva"/>
    <n v="0"/>
  </r>
  <r>
    <n v="1859"/>
    <n v="80121503"/>
    <s v="JEP-1881-2025"/>
    <s v="JEP-CSPO-1849-2025"/>
    <s v="Nina Cárdenas"/>
    <d v="2025-10-17T00:00:00"/>
    <s v="Angie Catalina Velasco Robelto"/>
    <x v="0"/>
    <s v="1. Prestación de servicios profesionales y de apoyo a la gestión"/>
    <s v="Cédula de Ciudadanía"/>
    <n v="1057489435"/>
    <n v="8"/>
    <s v="Persona Natural"/>
    <s v="Bogotá D.C."/>
    <s v="Prestar servicios profesionales para apoyar y acompañar las gestiones administrativas, relacionadas con los procesos contractuales que se encuentren a cargo del Sistema Autónomo de Asesoría y Defensa a Comparecientes en las distintas etapas (precontractual, contractual y postcontractual)."/>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10525"/>
    <n v="927525"/>
    <n v="2022011000068"/>
    <d v="2025-11-07T00:00:00"/>
    <d v="2025-11-11T00:00:00"/>
    <s v="N/A"/>
    <s v="N/A"/>
    <s v="N/A"/>
    <s v="N/A"/>
    <s v="N/A"/>
    <n v="0"/>
    <s v="N/A"/>
    <n v="0"/>
    <s v="N/A"/>
    <n v="0"/>
    <s v="N/A"/>
    <n v="0"/>
    <s v="N/A"/>
    <n v="0"/>
    <s v="N/A"/>
    <n v="0"/>
    <n v="75689590"/>
    <n v="59754947"/>
    <n v="59754947"/>
    <n v="0"/>
    <n v="0"/>
    <d v="2026-07-31T00:00:00"/>
    <d v="2026-07-31T00:00:00"/>
    <n v="206"/>
    <s v="N/A"/>
    <s v="Bogotá D.C."/>
    <s v="Cumplimiento"/>
    <s v="25-47-101007894"/>
    <s v="Seguros del Estado S.A."/>
    <d v="2025-11-10T00:00:00"/>
    <s v="07/11/2025 - 01/02/2027"/>
    <d v="2025-11-11T00:00:00"/>
    <s v="Ninguna"/>
    <s v="En ejecución"/>
    <s v="Ingreso"/>
    <s v="N/A"/>
    <s v="ADMINISTRACIÓN DE EMPRESAS "/>
    <s v="N/A"/>
    <s v="Femenino"/>
    <s v="angie.velasco@jep.gov.co"/>
    <s v="https://community.secop.gov.co/Public/Tendering/ContractNoticePhases/View?PPI=CO1.PPI.43250918&amp;isFromPublicArea=True&amp;isModal=False"/>
    <s v="PARTICIPACIÓN_EFECTIVA_REPRESENTACIÓN_Y_DEFENSA_TÉCNICA"/>
    <s v="PROCESOS_MISIONALES"/>
    <s v="Subsecretaría Ejecutiva"/>
    <s v="Secretaría Ejecutiva"/>
    <n v="0"/>
  </r>
  <r>
    <n v="1860"/>
    <s v="80111600;80161500"/>
    <s v="JEP-1882-2025"/>
    <s v="JEP-CSPO-1850-2025"/>
    <s v="Laura Paredes"/>
    <d v="2025-10-17T00:00:00"/>
    <s v="Jenny Lizette Orjuela Orjuela "/>
    <x v="0"/>
    <s v="1. Prestación de servicios profesionales y de apoyo a la gestión"/>
    <s v="Cédula de Ciudadanía"/>
    <n v="52999675"/>
    <n v="8"/>
    <s v="Persona Natural"/>
    <s v="Zipaquirá"/>
    <s v="Prestar servicios profesionales para apoyar a la Oficina Asesora de Monitoreo Integral en la gestión de los procesos administrativos, contractuales, documentales y técnicos necesarios para garantizar el proceso de monitoreo y verificación de sanciones propias y de los regímenes de condicionalidad."/>
    <s v="Claudia Liliana Erazo Maldonado"/>
    <s v="Subsecretaría Ejecutiva"/>
    <s v="AA- Oficina Asesora de Monitoreo Integral"/>
    <s v="Gladys Celeide Prada Pardo"/>
    <n v="60335962"/>
    <s v="AA- Oficina Asesora de Monitoreo Integral"/>
    <s v="N/A"/>
    <s v="N/A"/>
    <s v="N/A"/>
    <s v="Inversión"/>
    <n v="63579246"/>
    <n v="63579246"/>
    <s v="N/A"/>
    <n v="7170594"/>
    <n v="7170594"/>
    <n v="242025"/>
    <n v="902925"/>
    <n v="2022011000068"/>
    <d v="2025-10-30T00:00:00"/>
    <d v="2025-11-06T00:00:00"/>
    <s v="N/A"/>
    <s v="N/A"/>
    <s v="N/A"/>
    <s v="N/A"/>
    <s v="N/A"/>
    <n v="0"/>
    <s v="N/A"/>
    <n v="0"/>
    <s v="N/A"/>
    <n v="0"/>
    <s v="N/A"/>
    <n v="0"/>
    <s v="N/A"/>
    <n v="0"/>
    <s v="N/A"/>
    <n v="0"/>
    <n v="63579246"/>
    <n v="50194158"/>
    <n v="50194158"/>
    <n v="0"/>
    <n v="0"/>
    <d v="2026-07-31T00:00:00"/>
    <d v="2026-07-31T00:00:00"/>
    <n v="206"/>
    <s v="N/A"/>
    <s v="Bogotá D.C."/>
    <s v="Cumplimiento"/>
    <s v="33-47-101019077"/>
    <s v="Seguros del Estado S.A."/>
    <d v="2025-11-04T00:00:00"/>
    <s v="30/10/2025 - 01/02/2027"/>
    <d v="2025-11-05T00:00:00"/>
    <s v="Ninguna"/>
    <s v="En ejecución"/>
    <s v="Ingreso"/>
    <s v="N/A"/>
    <s v="DERECHO "/>
    <s v="N/A"/>
    <s v="Masculino"/>
    <s v="jenny.orjuela@jep.gov.co"/>
    <s v="https://community.secop.gov.co/Public/Tendering/ContractNoticePhases/View?PPI=CO1.PPI.43065631&amp;isFromPublicArea=True&amp;isModal=False"/>
    <s v="ENFOQUE_RESTAURATIVO"/>
    <s v="PROCESOS_MISIONALES"/>
    <s v="Subdirección del Sistema de Justicia Restaurativa"/>
    <s v="Secretaría Ejecutiva"/>
    <n v="0"/>
  </r>
  <r>
    <n v="1861"/>
    <n v="81112006"/>
    <s v="JEP-1883-2025"/>
    <s v="JEP-CSPO-1851-2025"/>
    <s v="Nina Cárdenas"/>
    <d v="2025-10-17T00:00:00"/>
    <s v="Loren Tatiana Jimenez Chavarro"/>
    <x v="0"/>
    <s v="1. Prestación de servicios profesionales y de apoyo a la gestión"/>
    <s v="Cédula de Ciudadanía"/>
    <n v="1013603231"/>
    <n v="1"/>
    <s v="Persona Natural"/>
    <s v="Bogotá D.C."/>
    <s v="Prestar servicios profesionales para apoyar y acompañar al Sistema de Autónomo de Asesoría y Defensa a Comparecientes en la articulación de procedimientos, espacios y actividades de la dependencia, relacionadas con el acopio, compilación, integración e interoperabilidad del registro de abogados /as y los demás sistemas de información dispuestos por la Jurisdicción."/>
    <s v="Claudia Liliana Erazo Maldonado"/>
    <s v="Subsecretaría Ejecutiva"/>
    <s v="BB- Oficina Asesora de SAAD Defensa a Comparecientes "/>
    <s v="Javier Alejandro Pantoja Ortiz"/>
    <n v="1087412677"/>
    <s v="BB- Oficina Asesora SAAD Defensa a Comparecientes "/>
    <s v="N/A"/>
    <s v=" N/A "/>
    <s v=" N/A "/>
    <s v="Inversión"/>
    <n v="64307699"/>
    <n v="64307699"/>
    <s v="N/A"/>
    <n v="8536421"/>
    <n v="8536421"/>
    <n v="210625"/>
    <n v="1048225"/>
    <n v="2022011000068"/>
    <d v="2025-12-17T00:00:00"/>
    <d v="2025-12-18T00:00:00"/>
    <s v="N/A"/>
    <s v="N/A"/>
    <s v="N/A"/>
    <s v="N/A"/>
    <s v="N/A"/>
    <n v="0"/>
    <s v="N/A"/>
    <n v="0"/>
    <s v="N/A"/>
    <n v="0"/>
    <s v="N/A"/>
    <n v="0"/>
    <s v="N/A"/>
    <n v="0"/>
    <s v="N/A"/>
    <n v="0"/>
    <n v="64307699"/>
    <n v="59754947"/>
    <n v="59754947"/>
    <n v="0"/>
    <n v="0"/>
    <d v="2026-07-31T00:00:00"/>
    <d v="2026-07-31T00:00:00"/>
    <m/>
    <s v="N/A"/>
    <s v="Bogotá D.C."/>
    <s v="Cumplimiento"/>
    <s v="21-47-101054913"/>
    <s v="Seguros del Estado S.A."/>
    <d v="2025-12-18T00:00:00"/>
    <s v="17/12/2025 - 01/02/2027"/>
    <d v="2025-12-18T00:00:00"/>
    <s v="Ninguna"/>
    <s v="En ejecución"/>
    <s v="Ingreso"/>
    <s v="N/A"/>
    <s v="INGENIERÍA INDUSTRIAL "/>
    <s v="N/A"/>
    <s v="Femenino"/>
    <s v="loren.jimenez@jep.gov.co"/>
    <s v="https://community.secop.gov.co/Public/Tendering/ContractNoticePhases/View?PPI=CO1.PPI.43912411&amp;isFromPublicArea=True&amp;isModal=False"/>
    <s v="PARTICIPACIÓN_EFECTIVA_REPRESENTACIÓN_Y_DEFENSA_TÉCNICA"/>
    <s v="PROCESOS_MISIONALES"/>
    <s v="Subsecretaría Ejecutiva"/>
    <s v="Secretaría Ejecutiva"/>
    <n v="0"/>
  </r>
  <r>
    <n v="1862"/>
    <n v="80121503"/>
    <s v="JEP-1884-2025"/>
    <s v="JEP-CSPO-1852-2025"/>
    <s v="Nina Cárdenas"/>
    <d v="2025-10-17T00:00:00"/>
    <s v="Martha Liliana Forero Orozco"/>
    <x v="0"/>
    <s v="1. Prestación de servicios profesionales y de apoyo a la gestión"/>
    <s v="Cédula de Ciudadanía"/>
    <n v="20994932"/>
    <n v="7"/>
    <s v="Persona Natural"/>
    <s v="Bogotá D.C."/>
    <s v="Prestar servicios para apoyar la gestión administrativa al Sistema Autónomo de Asesoría y Defensa a Comparecientes relacionada con la operación logística de la Oficina."/>
    <s v="Claudia Liliana Erazo Maldonado"/>
    <s v="Subsecretaría Ejecutiva"/>
    <s v="BB- Oficina Asesora de SAAD Defensa a Comparecientes "/>
    <s v="Javier Alejandro Pantoja Ortiz"/>
    <n v="1087412677"/>
    <s v="BB- Oficina Asesora SAAD Defensa a Comparecientes "/>
    <s v="N/A"/>
    <s v="N/A"/>
    <s v="N/A"/>
    <s v="Inversión"/>
    <n v="37844762"/>
    <n v="37844762"/>
    <s v="N/A"/>
    <n v="4268208"/>
    <n v="4268208"/>
    <n v="210725"/>
    <n v="927625"/>
    <n v="2022011000068"/>
    <d v="2025-11-07T00:00:00"/>
    <d v="2025-11-13T00:00:00"/>
    <s v="N/A"/>
    <s v="N/A"/>
    <s v="N/A"/>
    <s v="N/A"/>
    <s v="N/A"/>
    <n v="0"/>
    <s v="N/A"/>
    <n v="0"/>
    <s v="N/A"/>
    <n v="0"/>
    <s v="N/A"/>
    <n v="0"/>
    <s v="N/A"/>
    <n v="0"/>
    <s v="N/A"/>
    <n v="0"/>
    <n v="37844762"/>
    <n v="29877456"/>
    <n v="29877456"/>
    <n v="0"/>
    <n v="0"/>
    <d v="2026-07-31T00:00:00"/>
    <d v="2026-07-31T00:00:00"/>
    <n v="206"/>
    <s v="N/A"/>
    <s v="Bogotá D.C."/>
    <s v="Cumplimiento"/>
    <s v="21-45-101499486"/>
    <s v="Seguros del Estado S.A."/>
    <d v="2025-11-10T00:00:00"/>
    <s v="07/11/2025 - 01/02/2027"/>
    <d v="2025-11-13T00:00:00"/>
    <s v="Ninguna"/>
    <s v="En ejecución"/>
    <s v="Ingreso"/>
    <s v="N/A"/>
    <s v="ADMINISTRACIÓN DE EMPRESAS "/>
    <s v="N/A"/>
    <s v="Femenino"/>
    <s v="Martha.ForeroO@jep.gov.co"/>
    <s v="https://community.secop.gov.co/Public/Tendering/ContractNoticePhases/View?PPI=CO1.PPI.43250957&amp;isFromPublicArea=True&amp;isModal=False"/>
    <s v="PARTICIPACIÓN_EFECTIVA_REPRESENTACIÓN_Y_DEFENSA_TÉCNICA"/>
    <s v="PROCESOS_MISIONALES"/>
    <s v="Subsecretaría Ejecutiva"/>
    <s v="Secretaría Ejecutiva"/>
    <n v="0"/>
  </r>
  <r>
    <n v="1864"/>
    <n v="80121503"/>
    <s v="JEP-1886-2025"/>
    <s v="JEP-CSPO-1854-2025"/>
    <s v="Nina Cárdenas"/>
    <d v="2025-10-17T00:00:00"/>
    <s v="Irene Elizabeth Nariño Hernández "/>
    <x v="0"/>
    <s v="1. Prestación de servicios profesionales y de apoyo a la gestión"/>
    <s v="Cédula de Ciudadanía"/>
    <n v="63528622"/>
    <n v="8"/>
    <s v="Persona Natural"/>
    <s v="Barrancabermeja"/>
    <s v="Prestar servicios profesionales para apoyar al Sistema Autónomo de Asesoría y Defensa a Comparecientes en la asesoría jurídica, atención integral y defensa técnica judicial a las personas que comparezcan ante las salas y secciones de la JEP, aplicando los enfoques diferenciales y territoriales."/>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10925"/>
    <n v="927725"/>
    <n v="2022011000068"/>
    <d v="2025-11-07T00:00:00"/>
    <d v="2025-11-13T00:00:00"/>
    <s v="N/A"/>
    <s v="N/A"/>
    <s v="N/A"/>
    <s v="N/A"/>
    <s v="N/A"/>
    <n v="0"/>
    <s v="N/A"/>
    <n v="0"/>
    <s v="N/A"/>
    <n v="0"/>
    <s v="N/A"/>
    <n v="0"/>
    <s v="N/A"/>
    <n v="0"/>
    <s v="N/A"/>
    <n v="0"/>
    <n v="75689590"/>
    <n v="59754947"/>
    <n v="59754947"/>
    <n v="0"/>
    <n v="0"/>
    <d v="2026-07-31T00:00:00"/>
    <d v="2026-07-31T00:00:00"/>
    <n v="206"/>
    <s v="N/A"/>
    <s v="región de Magdalena Medio"/>
    <s v="Cumplimiento"/>
    <s v="400 47 994000111128"/>
    <s v="Aseguradora Solidaria de Colombia"/>
    <d v="2025-11-10T00:00:00"/>
    <s v="07/11/2025 - 01/02/2027"/>
    <d v="2025-11-13T00:00:00"/>
    <s v="Ninguna"/>
    <s v="En ejecución"/>
    <s v="Ingreso"/>
    <s v="N/A"/>
    <s v="DERECHO "/>
    <s v="N/A"/>
    <s v="Femenino"/>
    <s v="Irene.Narino@jep.gov.co"/>
    <s v="https://community.secop.gov.co/Public/Tendering/ContractNoticePhases/View?PPI=CO1.PPI.43250992&amp;isFromPublicArea=True&amp;isModal=False"/>
    <s v="PARTICIPACIÓN_EFECTIVA_REPRESENTACIÓN_Y_DEFENSA_TÉCNICA"/>
    <s v="PROCESOS_MISIONALES"/>
    <s v="Subsecretaría Ejecutiva"/>
    <s v="Secretaría Ejecutiva"/>
    <n v="0"/>
  </r>
  <r>
    <n v="1865"/>
    <n v="80121503"/>
    <s v="JEP-1887-2025"/>
    <s v="JEP-CSPO-1855-2025"/>
    <s v="Nina Cárdenas"/>
    <d v="2025-10-17T00:00:00"/>
    <s v="Julia Lledin Vitos"/>
    <x v="0"/>
    <s v="1. Prestación de servicios profesionales y de apoyo a la gestión"/>
    <s v="Cédula de Ciudadanía"/>
    <n v="513611"/>
    <n v="4"/>
    <s v="Persona Natural"/>
    <s v="Bogotá D.C."/>
    <s v="Prestar servicios profesionales para apoyar y acompañar al Sistema Autónomo de Asesoría y Defensa de Comparecientes en el seguimiento trasversal de las actividades misionales y operaciones de la Oficina, así como fortalecer el enfoque restaurativo en la defensa y asesoría integral a los comparecientes, contribuyendo a la mejora continua de los procesos y servicios prestados."/>
    <s v="Claudia Liliana Erazo Maldonado"/>
    <s v="Subsecretaría Ejecutiva"/>
    <s v="BB- Oficina Asesora de SAAD Defensa a Comparecientes "/>
    <s v="Javier Alejandro Pantoja Ortiz"/>
    <n v="1087412677"/>
    <s v="BB- Oficina Asesora SAAD Defensa a Comparecientes "/>
    <s v="N/A"/>
    <s v="N/A"/>
    <s v="N/A"/>
    <s v="Inversión"/>
    <n v="86286160"/>
    <n v="86286160"/>
    <s v="N/A"/>
    <n v="9731522"/>
    <n v="9731522"/>
    <n v="211025"/>
    <n v="947225"/>
    <n v="2022011000068"/>
    <d v="2025-11-11T00:00:00"/>
    <d v="2025-11-13T00:00:00"/>
    <s v="N/A"/>
    <s v="N/A"/>
    <s v="N/A"/>
    <s v="N/A"/>
    <s v="N/A"/>
    <n v="0"/>
    <s v="N/A"/>
    <n v="0"/>
    <s v="N/A"/>
    <n v="0"/>
    <s v="N/A"/>
    <n v="0"/>
    <s v="N/A"/>
    <n v="0"/>
    <s v="N/A"/>
    <n v="0"/>
    <n v="86286160"/>
    <n v="68120654"/>
    <n v="68120654"/>
    <n v="0"/>
    <n v="0"/>
    <d v="2026-07-31T00:00:00"/>
    <d v="2026-07-31T00:00:00"/>
    <n v="206"/>
    <s v="N/A"/>
    <s v="Bogotá D.C."/>
    <s v="Cumplimiento"/>
    <s v="360-47-994000054403"/>
    <s v="Aseguradora Solidaria de Colombia"/>
    <d v="2025-11-12T00:00:00"/>
    <s v="11/11/2025 - 10/02/2027"/>
    <d v="2025-11-13T00:00:00"/>
    <s v="Ninguna"/>
    <s v="En ejecución"/>
    <s v="Ingreso"/>
    <s v="N/A"/>
    <s v="LICENCIATURA EN CIENCIAS POLÍTICAS Y DE LA ADMINISTRACIÓN"/>
    <s v="N/A"/>
    <s v="Femenino"/>
    <s v="julia.lledin@jep.gov.co"/>
    <s v="https://community.secop.gov.co/Public/Tendering/ContractNoticePhases/View?PPI=CO1.PPI.43251461&amp;isFromPublicArea=True&amp;isModal=False"/>
    <s v="PARTICIPACIÓN_EFECTIVA_REPRESENTACIÓN_Y_DEFENSA_TÉCNICA"/>
    <s v="PROCESOS_MISIONALES"/>
    <s v="Subsecretaría Ejecutiva"/>
    <s v="Secretaría Ejecutiva"/>
    <n v="0"/>
  </r>
  <r>
    <n v="1867"/>
    <n v="80121503"/>
    <s v="JEP-1889-2025"/>
    <s v="JEP-CSPO-1857-2025"/>
    <s v="Nina Cárdenas"/>
    <d v="2025-10-17T00:00:00"/>
    <s v="Laura Daniela Garzon Chavarro"/>
    <x v="0"/>
    <s v="1. Prestación de servicios profesionales y de apoyo a la gestión"/>
    <s v="Cédula de Ciudadanía"/>
    <n v="1010214314"/>
    <n v="4"/>
    <s v="Persona Natural"/>
    <s v="Bogotá D.C."/>
    <s v="Prestar servicios profesionales para brindar apoyo y acompañamiento en los procesos de pedagogia dirigidos a los profesionales de la dependencia y a comparecientes, orientado a la preparación de su sometimiento exitoso a través de la defensa judicial que garantiza el Sistema Auntónomo de Asesoría y Defensa a Comparecientes."/>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11225"/>
    <n v="938925"/>
    <n v="2022011000068"/>
    <d v="2025-11-11T00:00:00"/>
    <d v="2025-11-14T00:00:00"/>
    <s v="N/A"/>
    <s v="N/A"/>
    <s v="N/A"/>
    <s v="N/A"/>
    <s v="N/A"/>
    <n v="0"/>
    <s v="N/A"/>
    <n v="0"/>
    <s v="N/A"/>
    <n v="0"/>
    <s v="N/A"/>
    <n v="0"/>
    <s v="N/A"/>
    <n v="0"/>
    <s v="N/A"/>
    <n v="0"/>
    <n v="75689590"/>
    <n v="59754947"/>
    <n v="59754947"/>
    <n v="0"/>
    <n v="0"/>
    <d v="2026-07-31T00:00:00"/>
    <d v="2026-07-31T00:00:00"/>
    <n v="206"/>
    <s v="N/A"/>
    <s v="Bogotá D.C."/>
    <s v="Cumplimiento"/>
    <s v="14-47-101046050"/>
    <s v="Seguros del Estado S.A."/>
    <d v="2025-11-12T00:00:00"/>
    <s v="11/11/2025 - 01/02/2027"/>
    <d v="2025-11-14T00:00:00"/>
    <s v="Ninguna"/>
    <s v="En ejecución"/>
    <s v="Ingreso"/>
    <s v="N/A"/>
    <s v="DERECHO "/>
    <s v="N/A"/>
    <s v="Femenino"/>
    <s v="laura.garzonc@jep.gov.co"/>
    <s v="https://community.secop.gov.co/Public/Tendering/ContractNoticePhases/View?PPI=CO1.PPI.43251487&amp;isFromPublicArea=True&amp;isModal=False"/>
    <s v="PARTICIPACIÓN_EFECTIVA_REPRESENTACIÓN_Y_DEFENSA_TÉCNICA"/>
    <s v="PROCESOS_MISIONALES"/>
    <s v="Subsecretaría Ejecutiva"/>
    <s v="Secretaría Ejecutiva"/>
    <n v="0"/>
  </r>
  <r>
    <n v="1926"/>
    <n v="80121503"/>
    <s v="JEP-1890-2025"/>
    <s v="JEP-CSPO-1858-2025"/>
    <s v="Nina Cárdenas"/>
    <d v="2025-10-17T00:00:00"/>
    <s v="Cesar Arturo Rojas Sahamuel"/>
    <x v="0"/>
    <s v="1. Prestación de servicios profesionales y de apoyo a la gestión"/>
    <s v="Cédula de Ciudadanía"/>
    <n v="80725875"/>
    <n v="0"/>
    <s v="Persona Natural"/>
    <s v="Bogotá D.C."/>
    <s v="Prestar servicios profesionales para apoyar y acompañar la gestión administrativa de las actividades misionales propias del desarrollo y funcionamiento del Sistema Autónomo de Asesoría y Defensa a Comparecientes."/>
    <s v="Claudia Liliana Erazo Maldonado"/>
    <s v="Subsecretaría Ejecutiva"/>
    <s v="BB- Oficina Asesora de SAAD Defensa a Comparecientes "/>
    <s v="Javier Alejandro Pantoja Ortiz"/>
    <n v="1087412677"/>
    <s v="BB- Oficina Asesora SAAD Defensa a Comparecientes "/>
    <s v="N/A"/>
    <s v="N/A"/>
    <s v="N/A"/>
    <s v="Inversión"/>
    <n v="75689590"/>
    <n v="75689590"/>
    <s v="N/A"/>
    <n v="8536421"/>
    <n v="8536421"/>
    <n v="215625"/>
    <n v="939025"/>
    <n v="2022011000068"/>
    <d v="2025-11-11T00:00:00"/>
    <d v="2025-11-13T00:00:00"/>
    <s v="N/A"/>
    <s v="N/A"/>
    <s v="N/A"/>
    <s v="N/A"/>
    <s v="N/A"/>
    <n v="0"/>
    <s v="N/A"/>
    <n v="0"/>
    <s v="N/A"/>
    <n v="0"/>
    <s v="N/A"/>
    <n v="0"/>
    <s v="N/A"/>
    <n v="0"/>
    <s v="N/A"/>
    <n v="0"/>
    <n v="75689590"/>
    <n v="59754947"/>
    <n v="59754947"/>
    <n v="0"/>
    <n v="0"/>
    <d v="2026-07-31T00:00:00"/>
    <d v="2026-07-31T00:00:00"/>
    <n v="206"/>
    <s v="N/A"/>
    <s v="Bogotá D.C."/>
    <s v="Cumplimiento"/>
    <s v="25-47-101007907"/>
    <s v="Seguros del Estado S.A."/>
    <d v="2025-11-12T00:00:00"/>
    <s v="11/11/2025 - 01/02/2027"/>
    <d v="2025-11-13T00:00:00"/>
    <s v="Ninguna"/>
    <s v="En ejecución"/>
    <s v="Ingreso"/>
    <s v="N/A"/>
    <s v="DERECHO"/>
    <s v="N/A"/>
    <s v="Masculino"/>
    <s v="cesar.rojass@jep.gov.co"/>
    <s v="https://community.secop.gov.co/Public/Tendering/ContractNoticePhases/View?PPI=CO1.PPI.43252517&amp;isFromPublicArea=True&amp;isModal=False"/>
    <s v="PARTICIPACIÓN_EFECTIVA_REPRESENTACIÓN_Y_DEFENSA_TÉCNICA"/>
    <s v="PROCESOS_MISIONALES"/>
    <s v="Subsecretaría Ejecutiva"/>
    <s v="Secretaría Ejecutiva"/>
    <n v="0"/>
  </r>
  <r>
    <n v="1931"/>
    <n v="93141500"/>
    <s v="JEP-1891-2025"/>
    <s v="JEP-CSPO-1859-2025"/>
    <s v="Miguel Ángel Salcedo"/>
    <d v="2025-10-17T00:00:00"/>
    <s v="Sergio Alejandro Chaves Acevedo"/>
    <x v="0"/>
    <s v="1. Prestación de servicios profesionales y de apoyo a la gestión"/>
    <s v="Cédula de Ciudadanía"/>
    <n v="1019024279"/>
    <n v="1"/>
    <s v="Persona Natural"/>
    <s v="Bogotá D.C."/>
    <s v="Prestar servicios profesionales para apoyar a la Oficina Asesora de Enfoques Diferenciales en el reporte, seguimiento y monitoreo de las herramientas, procesos administrativos, estratégicos y financieros."/>
    <s v="Claudia Liliana Erazo Maldonado"/>
    <s v="Subsecretaría Ejecutiva"/>
    <s v="BB- Oficina Asesora de Enfoques Diferenciales"/>
    <s v="Eliana Fernanda Antonio Rosero"/>
    <n v="52517142"/>
    <s v="BB- Oficina de Enfoques Diferenciales"/>
    <s v="N/A"/>
    <s v="N/A"/>
    <s v="N/A"/>
    <s v="Inversión"/>
    <n v="75689590"/>
    <n v="75689590"/>
    <s v="N/A"/>
    <n v="8536421"/>
    <n v="8536421"/>
    <n v="216025"/>
    <n v="919625"/>
    <n v="2022011000068"/>
    <d v="2025-11-06T00:00:00"/>
    <d v="2025-11-07T00:00:00"/>
    <s v="N/A"/>
    <s v="N/A"/>
    <s v="N/A"/>
    <s v="N/A"/>
    <s v="N/A"/>
    <n v="0"/>
    <s v="N/A"/>
    <n v="0"/>
    <s v="N/A"/>
    <n v="0"/>
    <s v="N/A"/>
    <n v="0"/>
    <s v="N/A"/>
    <n v="0"/>
    <s v="N/A"/>
    <n v="0"/>
    <n v="75689590"/>
    <n v="59754947"/>
    <n v="59754947"/>
    <n v="0"/>
    <n v="0"/>
    <d v="2026-07-31T00:00:00"/>
    <d v="2026-07-31T00:00:00"/>
    <n v="206"/>
    <s v="N/A"/>
    <s v="Bogotá D.C."/>
    <s v="Cumplimiento"/>
    <s v="11-47-101040283"/>
    <s v="Seguros del Estado S.A."/>
    <d v="2025-11-06T00:00:00"/>
    <s v="06/11/2025 - 10/02/2027"/>
    <d v="2025-11-07T00:00:00"/>
    <s v="Ninguna"/>
    <s v="En ejecución"/>
    <s v="Ingreso"/>
    <s v="N/A"/>
    <s v="ECONOMÍA "/>
    <s v="N/A"/>
    <s v="Masculino"/>
    <s v="alejandro.chaves@jep.gov.co"/>
    <s v="https://community.secop.gov.co/Public/Tendering/ContractNoticePhases/View?PPI=CO1.PPI.43275413&amp;isFromPublicArea=True&amp;isModal=False"/>
    <s v="PARTICIPACIÓN_EFECTIVA_REPRESENTACIÓN_Y_DEFENSA_TÉCNICA"/>
    <s v="PROCESOS_MISIONALES"/>
    <s v="Subsecretaría Ejecutiva"/>
    <s v="Secretaría Ejecutiva"/>
    <n v="0"/>
  </r>
  <r>
    <n v="1932"/>
    <n v="93141500"/>
    <s v="JEP-1892-2025"/>
    <s v="JEP-CSPO-1860-2025"/>
    <s v="Miguel Ángel Salcedo"/>
    <d v="2025-10-17T00:00:00"/>
    <s v="Ginny Katherine Alba Medina"/>
    <x v="0"/>
    <s v="1. Prestación de servicios profesionales y de apoyo a la gestión"/>
    <s v="Cédula de Ciudadanía"/>
    <n v="1030562260"/>
    <n v="1"/>
    <s v="Persona Natural"/>
    <s v="Bogotá D.C."/>
    <s v="Prestar servicios profesionales especializados en enfoque étnico racial para apoyar y acompañar a la Oficina Asesora de Enfoques Diferenciales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216125"/>
    <n v="906925"/>
    <n v="2022011000068"/>
    <d v="2025-11-05T00:00:00"/>
    <d v="2025-11-06T00:00:00"/>
    <s v="N/A"/>
    <s v="N/A"/>
    <s v="N/A"/>
    <s v="N/A"/>
    <s v="N/A"/>
    <n v="0"/>
    <s v="N/A"/>
    <n v="0"/>
    <s v="N/A"/>
    <n v="0"/>
    <s v="N/A"/>
    <n v="0"/>
    <s v="N/A"/>
    <n v="0"/>
    <s v="N/A"/>
    <n v="0"/>
    <n v="86286160"/>
    <n v="68120654"/>
    <n v="68120654"/>
    <n v="0"/>
    <n v="0"/>
    <d v="2026-07-31T00:00:00"/>
    <d v="2026-07-31T00:00:00"/>
    <n v="206"/>
    <s v="N/A"/>
    <s v="Amazonía y Orinoquía"/>
    <s v="Cumplimiento"/>
    <s v="33-47-101019117"/>
    <s v="Seguros del Estado S.A."/>
    <d v="2025-11-05T00:00:00"/>
    <s v="05/11/2025 - 31/01/2027"/>
    <d v="2025-11-06T00:00:00"/>
    <s v="Ninguna"/>
    <s v="En ejecución"/>
    <s v="Ingreso"/>
    <s v="N/A"/>
    <s v="DERECHO "/>
    <s v="N/A"/>
    <s v="Femenino"/>
    <s v="ginny.alba@jep.gov.co"/>
    <s v="https://community.secop.gov.co/Public/Tendering/ContractNoticePhases/View?PPI=CO1.PPI.43277581&amp;isFromPublicArea=True&amp;isModal=False"/>
    <s v="PARTICIPACIÓN_EFECTIVA_REPRESENTACIÓN_Y_DEFENSA_TÉCNICA"/>
    <s v="PROCESOS_MISIONALES"/>
    <s v="Subsecretaría Ejecutiva"/>
    <s v="Secretaría Ejecutiva"/>
    <n v="0"/>
  </r>
  <r>
    <n v="1933"/>
    <n v="80111500"/>
    <s v="JEP-1893-2025"/>
    <s v="JEP-CSPO-1861-2025"/>
    <s v="Mateo Ávila"/>
    <d v="2025-10-17T00:00:00"/>
    <s v="Maria Camila Restrepo Giraldo"/>
    <x v="0"/>
    <s v="1. Prestación de servicios profesionales y de apoyo a la gestión"/>
    <s v="Cédula de Ciudadanía"/>
    <n v="1151948076"/>
    <n v="8"/>
    <s v="Persona Natural"/>
    <s v="Bogotá D.C."/>
    <s v="Prestar servicios profesionales especializados a la Subdirección de Comunicaciones para fortalecer y acompañar la implementación de las estrategias definidas por la dependencia, con el fin de visibilizar el impacto de la Justicia Transicional Restaurativa implementada por la JEP."/>
    <s v="Juan David Olarte Torres"/>
    <s v="Dirección Administrativa y Financiera"/>
    <s v="AA- Subdirección de Comunicaciones"/>
    <s v="Claudia Patricia Rodríguez Gómez "/>
    <n v="39690594"/>
    <s v="AA- Subdirección de Comunicaciones"/>
    <s v="N/A"/>
    <s v="N/A"/>
    <s v="N/A"/>
    <s v="Inversión"/>
    <n v="141866658"/>
    <n v="141866658"/>
    <s v="N/A"/>
    <n v="16000000"/>
    <n v="16000000"/>
    <n v="216225"/>
    <n v="947125"/>
    <n v="2022011000068"/>
    <d v="2025-11-12T00:00:00"/>
    <d v="2025-11-14T00:00:00"/>
    <s v="N/A"/>
    <s v="N/A"/>
    <s v="N/A"/>
    <s v="N/A"/>
    <s v="N/A"/>
    <n v="0"/>
    <s v="N/A"/>
    <n v="0"/>
    <s v="N/A"/>
    <n v="0"/>
    <s v="N/A"/>
    <n v="0"/>
    <s v="N/A"/>
    <n v="0"/>
    <s v="N/A"/>
    <n v="0"/>
    <n v="141866658"/>
    <n v="112000000"/>
    <n v="112000000"/>
    <n v="0"/>
    <n v="0"/>
    <d v="2026-07-31T00:00:00"/>
    <d v="2026-07-31T00:00:00"/>
    <n v="206"/>
    <s v="N/A"/>
    <s v="Bogotá D.C."/>
    <s v="Cumplimiento"/>
    <s v="11-47-101040552"/>
    <s v="Seguros del Estado S.A."/>
    <d v="2025-11-12T00:00:00"/>
    <s v="12/11/2025 - 10/02/2027"/>
    <d v="2025-11-14T00:00:00"/>
    <s v="Ninguna"/>
    <s v="En ejecución"/>
    <s v="Ingreso"/>
    <s v="N/A"/>
    <s v="COMUNICACIÓN SOCIAL Y PERIODISMO "/>
    <s v="N/A"/>
    <s v="Femenino"/>
    <s v="maria.restrepo@jep.gov.co"/>
    <s v="https://community.secop.gov.co/Public/Tendering/ContractNoticePhases/View?PPI=CO1.PPI.43259351&amp;isFromPublicArea=True&amp;isModal=False"/>
    <s v="GESTIÓN_DE_LAS_COMUNICACIONES"/>
    <s v="PROCESOS_DE_RELACIONAMIENTO"/>
    <s v="Subdirección de Comunicaciones"/>
    <s v="Secretaría Ejecutiva"/>
    <n v="0"/>
  </r>
  <r>
    <n v="1934"/>
    <n v="93141500"/>
    <s v="JEP-1894-2025"/>
    <s v="JEP-CSPO-1862-2025"/>
    <s v="Miguel Ángel Salcedo"/>
    <d v="2025-10-17T00:00:00"/>
    <s v="Jennifer Andrea Montaño Granados"/>
    <x v="0"/>
    <s v="1. Prestación de servicios profesionales y de apoyo a la gestión"/>
    <s v="Cédula de Ciudadanía"/>
    <n v="1010179435"/>
    <n v="7"/>
    <s v="Persona Natural"/>
    <s v="Bogotá D.C."/>
    <s v="Prestar servicios profesionales para apoyar a la Oficina Asesora de Enfoques Diferenciales en la ejecución de los lineamientos étnicos y el acompañamiento a los diálogos de coordinación interjurisdiccional con pueblos indígenas."/>
    <s v="Claudia Liliana Erazo Maldonado"/>
    <s v="Subsecretaría Ejecutiva"/>
    <s v="BB- Oficina Asesora de Enfoques Diferenciales"/>
    <s v="Eliana Fernanda Antonio Rosero"/>
    <n v="52517142"/>
    <s v="BB- Oficina de Enfoques Diferenciales"/>
    <s v="N/A"/>
    <s v="N/A"/>
    <s v="N/A"/>
    <s v="Inversión"/>
    <n v="86286160"/>
    <n v="86286160"/>
    <s v="N/A"/>
    <n v="9731522"/>
    <n v="9731522"/>
    <n v="216325"/>
    <n v="919725"/>
    <n v="2022011000068"/>
    <d v="2025-11-06T00:00:00"/>
    <d v="2025-11-07T00:00:00"/>
    <s v="N/A"/>
    <s v="N/A"/>
    <s v="N/A"/>
    <s v="N/A"/>
    <s v="N/A"/>
    <n v="0"/>
    <s v="N/A"/>
    <n v="0"/>
    <s v="N/A"/>
    <n v="0"/>
    <s v="N/A"/>
    <n v="0"/>
    <s v="N/A"/>
    <n v="0"/>
    <s v="N/A"/>
    <n v="0"/>
    <n v="86286160"/>
    <n v="68120654"/>
    <n v="68120654"/>
    <n v="0"/>
    <n v="0"/>
    <d v="2026-07-31T00:00:00"/>
    <d v="2026-07-31T00:00:00"/>
    <n v="206"/>
    <s v="N/A"/>
    <s v="Bogotá D.C."/>
    <s v="Cumplimiento"/>
    <s v="33-47-101019117"/>
    <s v="Seguros del Estado S.A."/>
    <d v="2025-11-05T00:00:00"/>
    <s v="05/11/2025 - 31/01/2027"/>
    <d v="2025-11-07T00:00:00"/>
    <s v="Ninguna"/>
    <s v="En ejecución"/>
    <s v="Ingreso"/>
    <s v="N/A"/>
    <s v="DERECHO"/>
    <s v="N/A"/>
    <s v="Femenino"/>
    <s v="Jennifer.MontanoG@jep.gov.co"/>
    <s v="https://community.secop.gov.co/Public/Tendering/ContractNoticePhases/View?PPI=CO1.PPI.43286926&amp;isFromPublicArea=True&amp;isModal=False"/>
    <s v="PARTICIPACIÓN_EFECTIVA_REPRESENTACIÓN_Y_DEFENSA_TÉCNICA"/>
    <s v="PROCESOS_MISIONALES"/>
    <s v="Subsecretaría Ejecutiva"/>
    <s v="Secretaría Ejecutiva"/>
    <n v="0"/>
  </r>
  <r>
    <n v="1935"/>
    <n v="80111601"/>
    <s v="JEP-1895-2025"/>
    <s v="JEP-CSPO-1863-2025"/>
    <s v="Cristian Orjuela"/>
    <d v="2025-10-17T00:00:00"/>
    <s v="Luisa Fernanda Cardenas Morales"/>
    <x v="0"/>
    <s v="1. Prestación de servicios profesionales y de apoyo a la gestión"/>
    <s v="Cédula de Ciudadanía"/>
    <n v="1016031932"/>
    <n v="1"/>
    <s v="Persona Natural"/>
    <s v="Bogotá D.C."/>
    <s v="Prestar servicios profesionales para apoyar la estructuración, consolidación y respuesta a los requerimientos enmarcados en las actividades de planeación estratégica, fortalecimiento institucional, gestión de calidad y  el seguimiento a las  actividades misionales de la Oficina Asesora SAAD Representación a Víctimas."/>
    <s v="Claudia Liliana Erazo Maldonado"/>
    <s v="Subsecretaría Ejecutiva"/>
    <s v="BB- Oficina Asesora SAAD Representación Victimas"/>
    <s v="Ferlyn Lizeth Parada Peña"/>
    <n v="1018446638"/>
    <s v="BB- Oficina Asesora SAAD Representación Victimas"/>
    <s v="N/A"/>
    <s v="N/A"/>
    <s v="N/A"/>
    <s v="Inversión"/>
    <n v="75689590"/>
    <n v="75689590"/>
    <s v="N/A"/>
    <n v="8536421"/>
    <n v="8536421"/>
    <n v="216425"/>
    <n v="953725"/>
    <n v="2022011000068"/>
    <d v="2025-11-14T00:00:00"/>
    <d v="2025-11-20T00:00:00"/>
    <s v="N/A"/>
    <s v="N/A"/>
    <s v="N/A"/>
    <s v="N/A"/>
    <s v="N/A"/>
    <n v="0"/>
    <s v="N/A"/>
    <n v="0"/>
    <s v="N/A"/>
    <n v="0"/>
    <s v="N/A"/>
    <n v="0"/>
    <s v="N/A"/>
    <n v="0"/>
    <s v="N/A"/>
    <n v="0"/>
    <n v="75689590"/>
    <n v="59754947"/>
    <n v="59754947"/>
    <n v="0"/>
    <n v="0"/>
    <d v="2026-07-31T00:00:00"/>
    <d v="2026-07-31T00:00:00"/>
    <n v="206"/>
    <s v="N/A"/>
    <s v="Bogotá D.C."/>
    <s v="Cumplimiento"/>
    <s v="33-47-101019262"/>
    <s v="Seguros del Estado S.A."/>
    <d v="2025-11-14T00:00:00"/>
    <s v="14/11/2025 - 04/02/2027"/>
    <d v="2025-11-20T00:00:00"/>
    <s v="Ninguna"/>
    <s v="En ejecución"/>
    <s v="Ingreso"/>
    <s v="N/A"/>
    <s v="ECONOMÍA"/>
    <s v="N/A"/>
    <s v="Femenino"/>
    <s v="luisa.cardenas@jep.gov.co"/>
    <s v="https://community.secop.gov.co/Public/Tendering/ContractNoticePhases/View?PPI=CO1.PPI.43451645&amp;isFromPublicArea=True&amp;isModal=False"/>
    <s v="PARTICIPACIÓN_EFECTIVA_REPRESENTACIÓN_Y_DEFENSA_TÉCNICA"/>
    <s v="PROCESOS_MISIONALES"/>
    <s v="Subsecretaría Ejecutiva"/>
    <s v="Secretaría Ejecutiva"/>
    <n v="0"/>
  </r>
  <r>
    <n v="1938"/>
    <n v="93151507"/>
    <s v="JEP-1896-2025"/>
    <s v="JEP-CSPO-1864-2025"/>
    <s v="Jairo Cuellar"/>
    <d v="2025-10-17T00:00:00"/>
    <s v="Jenny Andrea Gómez "/>
    <x v="0"/>
    <s v="1. Prestación de servicios profesionales y de apoyo a la gestión"/>
    <s v="Cédula de Ciudadanía"/>
    <n v="52316850"/>
    <n v="0"/>
    <s v="Persona Natural"/>
    <s v="Bogotá D.C."/>
    <s v="Prestar servicios profesionales para proporcionar apoyo y acompañamiento a la Oficina Asesora de Conceptos y Representación Jurídica en la orientación y articulación de los asuntos contractuales y demás temas de su competencia, dentro del ámbito de la Jurisdicción Especial para la Paz."/>
    <s v="Jairo Ernesto Arias Orjuela"/>
    <s v="Dirección de Asuntos Jurídicos"/>
    <s v="EE- Oficina Asesora de Conceptos y Representación Jurídica"/>
    <s v="Carlos Iván Castro Sabbagh"/>
    <n v="79688825"/>
    <s v="EE- Oficina Asesora de Conceptos y Representación Jurídica"/>
    <s v="N/A"/>
    <s v="N/A"/>
    <s v="N/A"/>
    <s v="Inversión"/>
    <n v="86286160"/>
    <n v="86286160"/>
    <s v="N/A"/>
    <n v="9731522"/>
    <n v="9731522"/>
    <n v="216625"/>
    <n v="895825"/>
    <n v="202300000000214"/>
    <d v="2025-10-30T00:00:00"/>
    <d v="2025-11-05T00:00:00"/>
    <s v="N/A"/>
    <s v="N/A"/>
    <s v="N/A"/>
    <s v="N/A"/>
    <s v="N/A"/>
    <n v="0"/>
    <s v="N/A"/>
    <n v="0"/>
    <s v="N/A"/>
    <n v="0"/>
    <s v="N/A"/>
    <n v="0"/>
    <s v="N/A"/>
    <n v="0"/>
    <s v="N/A"/>
    <n v="0"/>
    <n v="86286160"/>
    <n v="68120654"/>
    <n v="68120654"/>
    <n v="0"/>
    <n v="0"/>
    <d v="2026-07-31T00:00:00"/>
    <d v="2026-07-31T00:00:00"/>
    <n v="206"/>
    <s v="N/A"/>
    <s v="Bogotá D.C."/>
    <s v="Cumplimiento"/>
    <s v="33-47-101019053 "/>
    <s v="Seguros del Estado S.A."/>
    <d v="2025-10-31T00:00:00"/>
    <s v="31/10/2025 - 05/02/2027"/>
    <d v="2025-11-04T00:00:00"/>
    <s v="Ninguna"/>
    <s v="En ejecución"/>
    <s v="Ingreso"/>
    <s v="N/A"/>
    <s v="DERECHO "/>
    <s v="N/A"/>
    <s v="Femenino"/>
    <s v="jenny.gomez@jep.gov.co"/>
    <s v="https://community.secop.gov.co/Public/Tendering/ContractNoticePhases/View?PPI=CO1.PPI.42877997&amp;isFromPublicArea=True&amp;isModal=False"/>
    <s v="GESTIÓN_JURÍDICA"/>
    <s v="PROCESOS_DE_GESTIÓN"/>
    <s v="Dirección de Asuntos Jurídicos"/>
    <s v="Secretaría Ejecutiva"/>
    <n v="0"/>
  </r>
  <r>
    <n v="1939"/>
    <n v="80111500"/>
    <s v="JEP-1897-2025"/>
    <s v="JEP-CSPO-1865-2025"/>
    <s v="Mateo Ávila"/>
    <d v="2025-10-17T00:00:00"/>
    <s v="Elizabeth Troncoso Torres"/>
    <x v="0"/>
    <s v="1. Prestación de servicios profesionales y de apoyo a la gestión"/>
    <s v="Cédula de Ciudadanía"/>
    <n v="1032425840"/>
    <n v="2"/>
    <s v="Persona Natural"/>
    <s v="Bogotá D.C."/>
    <s v="Prestar servicios profesionales para apoyar a la Subdirección de Comunicaciones en los trámites administrativos, contables, de planeación, manejo y cargue de plataformas de control y seguimiento de los proyectos a cargo de la dependencia"/>
    <s v="Juan David Olarte Torres"/>
    <s v="Dirección Administrativa y Financiera"/>
    <s v="AA- Subdirección de Comunicaciones"/>
    <s v="Claudia Patricia Rodríguez Gómez "/>
    <n v="39690594"/>
    <s v="AA- Subdirección de Comunicaciones"/>
    <s v="N/A"/>
    <s v="N/A"/>
    <s v="N/A"/>
    <s v="Inversión"/>
    <n v="71185356"/>
    <n v="71185356"/>
    <s v="N/A"/>
    <n v="8028424"/>
    <n v="8028424"/>
    <n v="216725"/>
    <n v="955125"/>
    <n v="2022011000068"/>
    <d v="2025-11-11T00:00:00"/>
    <d v="2025-11-18T00:00:00"/>
    <s v="N/A"/>
    <s v="N/A"/>
    <s v="N/A"/>
    <s v="N/A"/>
    <s v="N/A"/>
    <n v="0"/>
    <s v="N/A"/>
    <n v="0"/>
    <s v="N/A"/>
    <n v="0"/>
    <s v="N/A"/>
    <n v="0"/>
    <s v="N/A"/>
    <n v="0"/>
    <s v="N/A"/>
    <n v="0"/>
    <n v="71185356"/>
    <n v="56198968"/>
    <n v="56198968"/>
    <n v="0"/>
    <n v="0"/>
    <d v="2026-07-31T00:00:00"/>
    <d v="2026-07-31T00:00:00"/>
    <n v="206"/>
    <s v="N/A"/>
    <s v="Bogotá D.C."/>
    <s v="Cumplimiento"/>
    <s v="14-47-101046031"/>
    <s v="Seguros del Estado S.A."/>
    <d v="2025-11-11T00:00:00"/>
    <s v="11/11/2025 - 31/01/2027"/>
    <d v="2025-11-12T00:00:00"/>
    <s v="Ninguna"/>
    <s v="En ejecución"/>
    <s v="Ingreso"/>
    <s v="N/A"/>
    <s v="MARKETING Y NEGOCIOS INTERNACIONALES"/>
    <s v="N/A"/>
    <s v="Femenino"/>
    <s v="elizabeth.troncoso@jep.gov.co"/>
    <s v="https://community.secop.gov.co/Public/Tendering/ContractNoticePhases/View?PPI=CO1.PPI.43260063&amp;isFromPublicArea=True&amp;isModal=False"/>
    <s v="GESTIÓN_DE_LAS_COMUNICACIONES"/>
    <s v="PROCESOS_DE_RELACIONAMIENTO"/>
    <s v="Subdirección de Comunicaciones"/>
    <s v="Secretaría Ejecutiva"/>
    <n v="0"/>
  </r>
  <r>
    <n v="1941"/>
    <n v="80161500"/>
    <s v="JEP-1898-2025"/>
    <s v="JEP-CSPO-1866-2025"/>
    <s v="Laura Fernanda Cuenca"/>
    <d v="2025-10-17T00:00:00"/>
    <s v="José Mauricio Cuestas Gómez "/>
    <x v="0"/>
    <s v="1. Prestación de servicios profesionales y de apoyo a la gestión"/>
    <s v="Cédula de Ciudadanía"/>
    <n v="3002836"/>
    <n v="0"/>
    <s v="Persona Natural"/>
    <s v="Bogotá D.C."/>
    <s v="Prestar servicios profesionales especializados al despacho del Secretario Ejecutivo en materia presupuestal para la operación del Sistema de justicia restaurativa, la articulación interinstitucional y la asesoría al Comité de articulación y los despachos que así lo requieran para la puesta en marcha de los proyectos restaurativos en las sanciones aplicables y las medidas de contribución a la reparación, así como en los aspectos presupuestales y financieros de la entidad."/>
    <s v="Jairo Ernesto Arias Orjuela"/>
    <s v="Dirección de Asuntos Jurídicos"/>
    <s v="A- Despacho Secretaría Ejecutiva"/>
    <s v="Adela del Pilar Parra González"/>
    <n v="52793194"/>
    <s v="AA- Subdirección de Planeación"/>
    <s v="N/A"/>
    <s v="N/A"/>
    <s v="N/A"/>
    <s v="Inversión"/>
    <n v="237959698"/>
    <n v="237959698"/>
    <s v="N/A"/>
    <n v="26837561"/>
    <n v="26837561"/>
    <n v="243925"/>
    <n v="906225"/>
    <n v="2022011000068"/>
    <d v="2025-11-05T00:00:00"/>
    <d v="2025-11-05T00:00:00"/>
    <s v="N/A"/>
    <s v="N/A"/>
    <s v="N/A"/>
    <s v="N/A"/>
    <s v="N/A"/>
    <n v="0"/>
    <s v="N/A"/>
    <n v="0"/>
    <s v="N/A"/>
    <n v="0"/>
    <s v="N/A"/>
    <n v="0"/>
    <s v="N/A"/>
    <n v="0"/>
    <s v="N/A"/>
    <n v="0"/>
    <n v="237959698"/>
    <n v="187862927"/>
    <n v="187862927"/>
    <n v="0"/>
    <n v="0"/>
    <d v="2026-07-31T00:00:00"/>
    <d v="2026-07-31T00:00:00"/>
    <n v="206"/>
    <s v="N/A"/>
    <s v="Bogotá D.C."/>
    <s v="Cumplimiento"/>
    <s v="33-45-101141061"/>
    <s v="Seguros del Estado S.A."/>
    <d v="2025-11-05T00:00:00"/>
    <s v="05/11/2025 - 03/02/2027"/>
    <d v="2025-11-05T00:00:00"/>
    <s v="Ninguna"/>
    <s v="En ejecución"/>
    <s v="Ingreso"/>
    <s v="N/A"/>
    <s v="ECONOMÍA"/>
    <s v="N/A"/>
    <s v="Masculino"/>
    <s v="jose.cuestas@jep.gov.co"/>
    <s v="https://community.secop.gov.co/Public/Tendering/ContractNoticePhases/View?PPI=CO1.PPI.43219583&amp;isFromPublicArea=True&amp;isModal=False"/>
    <s v="ENFOQUE_RESTAURATIVO"/>
    <s v="PROCESOS_MISIONALES"/>
    <s v="Despacho Secretaría Ejecutiva"/>
    <s v="Secretaría Ejecutiva"/>
    <n v="0"/>
  </r>
  <r>
    <n v="1945"/>
    <n v="80111500"/>
    <s v="JEP-1899-2025"/>
    <s v="JEP-CSPO-1867-2025"/>
    <s v="Mateo Ávila"/>
    <d v="2025-10-17T00:00:00"/>
    <s v="Jaime Alberto Barrientos Varela"/>
    <x v="0"/>
    <s v="1. Prestación de servicios profesionales y de apoyo a la gestión"/>
    <s v="Cédula de Ciudadanía"/>
    <n v="79557408"/>
    <n v="1"/>
    <s v="Persona Natural"/>
    <s v="Bogotá D.C."/>
    <s v="Prestar servicios profesionales para apoyar a la Subdirección de Comunicaciones en la conceptualización, producción, edición y distribución de contenidos internos, externos  para su difusión, así como en el diseño y seguimiento de las estrategias de difusión en el marco de  la política de Comunicaciones."/>
    <s v="Juan David Olarte Torres"/>
    <s v="Dirección Administrativa y Financiera"/>
    <s v="AA- Subdirección de Comunicaciones"/>
    <s v="Claudia Patricia Rodríguez Gómez "/>
    <n v="39690594"/>
    <s v="AA- Subdirección de Comunicaciones"/>
    <s v="N/A"/>
    <s v="N/A"/>
    <s v="N/A"/>
    <s v="Inversión"/>
    <n v="99910276"/>
    <n v="99910276"/>
    <s v="N/A"/>
    <n v="11268078"/>
    <n v="11268078"/>
    <n v="217125"/>
    <n v="929325"/>
    <n v="2022011000068"/>
    <d v="2025-11-07T00:00:00"/>
    <d v="2025-11-14T00:00:00"/>
    <s v="N/A"/>
    <s v="N/A"/>
    <s v="N/A"/>
    <s v="N/A"/>
    <s v="N/A"/>
    <n v="0"/>
    <s v="N/A"/>
    <n v="0"/>
    <s v="N/A"/>
    <n v="0"/>
    <s v="N/A"/>
    <n v="0"/>
    <s v="N/A"/>
    <n v="0"/>
    <s v="N/A"/>
    <n v="0"/>
    <n v="99910276"/>
    <n v="78876546"/>
    <n v="78876546"/>
    <n v="0"/>
    <n v="0"/>
    <d v="2026-07-31T00:00:00"/>
    <d v="2026-07-31T00:00:00"/>
    <n v="206"/>
    <s v="N/A"/>
    <s v="Bogotá D.C."/>
    <s v="Cumplimiento"/>
    <s v="37-45-101053782"/>
    <s v="Seguros del Estado S.A."/>
    <d v="2025-11-10T00:00:00"/>
    <s v="10/11/2025 - 31/01/2027"/>
    <d v="2025-11-14T00:00:00"/>
    <s v="Ninguna"/>
    <s v="En ejecución"/>
    <s v="Ingreso"/>
    <s v="N/A"/>
    <s v="COMUNICACIÓN SOCIAL Y PERIODISMO "/>
    <s v="N/A"/>
    <s v="Masculino"/>
    <s v="jaime.barrientos@jep.gov.co"/>
    <s v="https://community.secop.gov.co/Public/Tendering/ContractNoticePhases/View?PPI=CO1.PPI.43300571&amp;isFromPublicArea=True&amp;isModal=False"/>
    <s v="GESTIÓN_DE_LAS_COMUNICACIONES"/>
    <s v="PROCESOS_DE_RELACIONAMIENTO"/>
    <s v="Subdirección de Comunicaciones"/>
    <s v="Secretaría Ejecutiva"/>
    <n v="0"/>
  </r>
  <r>
    <n v="1949"/>
    <s v="81111500;81111805"/>
    <s v="JEP-1900-2025"/>
    <s v="JEP-CSPO-1868-2025"/>
    <s v="Cristian Orjuela"/>
    <d v="2025-10-17T00:00:00"/>
    <s v="Nestor Eduardo Rodriguez Valbuena"/>
    <x v="0"/>
    <s v="1. Prestación de servicios profesionales y de apoyo a la gestión"/>
    <s v="Cédula de Ciudadanía"/>
    <n v="79432056"/>
    <n v="3"/>
    <s v="Persona Natural"/>
    <s v="Bogotá D.C."/>
    <s v="Prestar servicios profesionales para acompañar a la Dirección de Tecnologías de la Información en el seguimiento y ароуо а la supervisión de LEGALi, ViSTA y en las iniciativas de Inteligencia Artificial (IA) al interior de la JEP."/>
    <s v="Nestor Julio Corredor Niampira"/>
    <s v="Dirección de Tecnologías de la Información"/>
    <s v="C- Dirección de TI"/>
    <s v="Natalia Lorena Arbeláez Mendoza"/>
    <n v="1053784979"/>
    <s v="C- Dirección de TI"/>
    <s v="N/A"/>
    <s v="N/A"/>
    <s v="N/A"/>
    <s v="Inversión"/>
    <n v="95368898"/>
    <n v="95368898"/>
    <s v="N/A"/>
    <n v="10755893"/>
    <n v="10755893"/>
    <n v="217325"/>
    <n v="935625"/>
    <n v="2022011000049"/>
    <d v="2025-11-06T00:00:00"/>
    <d v="2025-11-11T00:00:00"/>
    <s v="N/A"/>
    <s v="N/A"/>
    <s v="N/A"/>
    <s v="N/A"/>
    <s v="N/A"/>
    <n v="0"/>
    <s v="N/A"/>
    <n v="0"/>
    <s v="N/A"/>
    <n v="0"/>
    <s v="N/A"/>
    <n v="0"/>
    <s v="N/A"/>
    <n v="0"/>
    <s v="N/A"/>
    <n v="0"/>
    <n v="95368898"/>
    <n v="75291251"/>
    <n v="75291251"/>
    <n v="0"/>
    <n v="0"/>
    <d v="2026-07-31T00:00:00"/>
    <d v="2026-07-31T00:00:00"/>
    <n v="206"/>
    <s v="N/A"/>
    <s v="Bogotá D.C."/>
    <s v="Cumplimiento"/>
    <s v="360-47-994000054087"/>
    <s v="Aseguradora Solidaria de Colombia"/>
    <d v="2025-11-06T00:00:00"/>
    <s v="06/11/2025 - 10/02/2027"/>
    <d v="2025-11-07T00:00:00"/>
    <s v="Ninguna"/>
    <s v="En ejecución"/>
    <s v="Ingreso"/>
    <s v="N/A"/>
    <s v="INGENIERÍA DE SISTEMAS "/>
    <s v="N/A"/>
    <s v="Masculino"/>
    <s v="nestor.rodriguezv@jep.gov.co"/>
    <s v="https://community.secop.gov.co/Public/Tendering/ContractNoticePhases/View?PPI=CO1.PPI.43220014&amp;isFromPublicArea=True&amp;isModal=False"/>
    <s v="GOBIERNO_Y_GESTIÓN_DE_LAS_TECNOLOGÍAS"/>
    <s v="PROCESOS_DE_GESTIÓN"/>
    <s v="Dirección de TI"/>
    <s v="Secretaría Ejecutiva"/>
    <n v="0"/>
  </r>
  <r>
    <n v="1950"/>
    <n v="80111500"/>
    <s v="JEP-1901-2025"/>
    <s v="JEP-CSPO-1869-2025"/>
    <s v="Mateo Ávila"/>
    <d v="2025-10-17T00:00:00"/>
    <s v="Jessica Katerine Zea Carvajal"/>
    <x v="0"/>
    <s v="1. Prestación de servicios profesionales y de apoyo a la gestión"/>
    <s v="Cédula de Ciudadanía"/>
    <n v="1012366613"/>
    <n v="0"/>
    <s v="Persona Natural"/>
    <s v="Bogotá D.C."/>
    <s v="Prestar servicios profesionales para apoyar y acompañar a la Subdirección de Comunicaciones en el diseño, diagramación, producción y divulgación de piezas periodísticas y pedagógicas, web e impresas, relacionadas con los servicios de promoción en temáticas de la JEP,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52909220"/>
    <n v="52909220"/>
    <s v="N/A"/>
    <n v="5967208"/>
    <n v="5967208"/>
    <n v="217425"/>
    <n v="929425"/>
    <n v="2022011000068"/>
    <d v="2025-11-07T00:00:00"/>
    <d v="2025-11-11T00:00:00"/>
    <s v="N/A"/>
    <s v="N/A"/>
    <s v="N/A"/>
    <s v="N/A"/>
    <s v="N/A"/>
    <n v="0"/>
    <s v="N/A"/>
    <n v="0"/>
    <s v="N/A"/>
    <n v="0"/>
    <s v="N/A"/>
    <n v="0"/>
    <s v="N/A"/>
    <n v="0"/>
    <s v="N/A"/>
    <n v="0"/>
    <n v="52909220"/>
    <n v="41770456"/>
    <n v="41770456"/>
    <n v="0"/>
    <n v="0"/>
    <d v="2026-07-31T00:00:00"/>
    <d v="2026-07-31T00:00:00"/>
    <n v="206"/>
    <s v="N/A"/>
    <s v="Bogotá D.C."/>
    <s v="Cumplimiento"/>
    <s v="11-47-101040375"/>
    <s v="Seguros del Estado S.A."/>
    <d v="2025-11-08T00:00:00"/>
    <s v="08/11/2025 - 10/02/2027"/>
    <d v="2025-11-11T00:00:00"/>
    <s v="Ninguna"/>
    <s v="En ejecución"/>
    <s v="Ingreso"/>
    <s v="N/A"/>
    <s v="PUBLICIDAD"/>
    <s v="N/A"/>
    <s v="Femenino"/>
    <s v="jessica.zea@jep.gov.co"/>
    <s v="https://community.secop.gov.co/Public/Tendering/ContractNoticePhases/View?PPI=CO1.PPI.43301338&amp;isFromPublicArea=True&amp;isModal=False"/>
    <s v="GESTIÓN_DE_LAS_COMUNICACIONES"/>
    <s v="PROCESOS_DE_RELACIONAMIENTO"/>
    <s v="Subdirección de Comunicaciones"/>
    <s v="Secretaría Ejecutiva"/>
    <n v="0"/>
  </r>
  <r>
    <n v="1951"/>
    <s v="80111600;80161500;93151500;93101500_x000a_"/>
    <s v="JEP-1902-2025"/>
    <s v="JEP-CSPO-1870-2025"/>
    <s v="Laura Fernanda Cuenca"/>
    <d v="2025-10-17T00:00:00"/>
    <s v="Jimena Vengoechea Morales"/>
    <x v="0"/>
    <s v="1. Prestación de servicios profesionales y de apoyo a la gestión"/>
    <s v="Cédula de Ciudadanía"/>
    <n v="52083534"/>
    <n v="6"/>
    <s v="Persona Natural"/>
    <s v="Reino Unido"/>
    <s v="Prestar servicios profesionales especializados para brindar apoyo, orientación y acompañamiento jurídico a la Secretaría Ejecutiva, en los asuntos relativos al sistema restaurativo."/>
    <s v="Jairo Ernesto Arias Orjuela"/>
    <s v="Dirección de Asuntos Jurídicos"/>
    <s v="A- Despacho Secretaría Ejecutiva"/>
    <s v="Jairo Ernesto Arias Orjuela"/>
    <n v="79542112"/>
    <s v="E- Dirección de Asuntos Jurídicos"/>
    <s v="N/A"/>
    <s v="N/A"/>
    <s v="N/A"/>
    <s v="Inversión"/>
    <n v="217106096"/>
    <n v="217106096"/>
    <s v="N/A"/>
    <n v="24485651"/>
    <n v="24485651"/>
    <n v="244225"/>
    <n v="918425"/>
    <n v="2022011000068"/>
    <d v="2025-11-06T00:00:00"/>
    <d v="2025-11-07T00:00:00"/>
    <s v="N/A"/>
    <s v="N/A"/>
    <s v="N/A"/>
    <s v="N/A"/>
    <s v="N/A"/>
    <n v="0"/>
    <s v="N/A"/>
    <n v="0"/>
    <s v="N/A"/>
    <n v="0"/>
    <s v="N/A"/>
    <n v="0"/>
    <s v="N/A"/>
    <n v="0"/>
    <s v="N/A"/>
    <n v="0"/>
    <n v="217106096"/>
    <n v="171399557"/>
    <n v="171399557"/>
    <n v="0"/>
    <n v="0"/>
    <d v="2026-07-31T00:00:00"/>
    <d v="2026-07-31T00:00:00"/>
    <n v="206"/>
    <s v="N/A"/>
    <s v="Bogotá D.C."/>
    <s v="Cumplimiento"/>
    <s v="BCH-100047219"/>
    <s v="Compañía Mundial de Seguros"/>
    <d v="2025-11-06T00:00:00"/>
    <s v="06/11/2025 - 31/01/2027"/>
    <d v="2025-11-07T00:00:00"/>
    <s v="Ninguna"/>
    <s v="En ejecución"/>
    <s v="Ingreso"/>
    <s v="N/A"/>
    <s v="DERECHO "/>
    <s v="N/A"/>
    <s v="Femenino"/>
    <s v="ximena.vengoechea@jep.gov.co"/>
    <s v="https://community.secop.gov.co/Public/Tendering/ContractNoticePhases/View?PPI=CO1.PPI.43304781&amp;isFromPublicArea=True&amp;isModal=False"/>
    <s v="ENFOQUE_RESTAURATIVO"/>
    <s v="PROCESOS_MISIONALES"/>
    <s v="Despacho Secretaría Ejecutiva"/>
    <s v="Secretaría Ejecutiva"/>
    <n v="0"/>
  </r>
  <r>
    <n v="1952"/>
    <n v="80111700"/>
    <s v="JEP-1903-2025"/>
    <s v="JEP-CSPO-1871-2025"/>
    <s v="Cristian Orjuela"/>
    <d v="2025-10-17T00:00:00"/>
    <s v="Luz Adriana Martínez Silva"/>
    <x v="0"/>
    <s v="1. Prestación de servicios profesionales y de apoyo a la gestión"/>
    <s v="Cédula de Ciudadanía"/>
    <n v="52953254"/>
    <n v="2"/>
    <s v="Persona Natural"/>
    <s v="Bogotá D.C."/>
    <s v="Prestar servicios profesionales especializados a la Oficina Asesora de Estructuración de Proyectos, para la asesoría y el acompañamiento en la formulación, estructuración, implementación y seguimiento de procesos y proyectos restaurativos dirigidos a comunidades afectadas por el conflicto armado, en particular los proyectos de los Macrocasos y las línea restaurativa  de: Enfoques diferenciales y  violencias basadas en género, incluida la definición de fichas  y documentos técnicos de proyectos y su puesta en marcha  en articulación con otras entidades del orden nacional y actores clave en los territorios."/>
    <s v="Claudia Liliana Erazo Maldonado"/>
    <s v="Subsecretaría Ejecutiva"/>
    <s v="AA- Oficina Asesora de Estructuración de Proyectos"/>
    <s v="Rosemberg Leguizamon "/>
    <n v="79649197"/>
    <s v="AA- Oficina Asesora de Estructuración de Proyectos"/>
    <s v="N/A"/>
    <s v="N/A"/>
    <s v="N/A"/>
    <s v="Inversión"/>
    <n v="75689590"/>
    <n v="75689590"/>
    <s v="N/A"/>
    <n v="8536421"/>
    <n v="8536421"/>
    <n v="244325"/>
    <n v="976325"/>
    <n v="2022011000068"/>
    <d v="2025-11-24T00:00:00"/>
    <d v="2025-11-26T00:00:00"/>
    <s v="N/A"/>
    <s v="N/A"/>
    <s v="N/A"/>
    <s v="N/A"/>
    <s v="N/A"/>
    <n v="0"/>
    <s v="N/A"/>
    <n v="0"/>
    <s v="N/A"/>
    <n v="0"/>
    <s v="N/A"/>
    <n v="0"/>
    <s v="N/A"/>
    <n v="0"/>
    <s v="N/A"/>
    <n v="0"/>
    <n v="75689590"/>
    <n v="59754947"/>
    <n v="59754947"/>
    <n v="0"/>
    <n v="0"/>
    <d v="2026-07-31T00:00:00"/>
    <d v="2026-07-31T00:00:00"/>
    <n v="206"/>
    <s v="N/A"/>
    <s v="Bogotá D.C."/>
    <s v="Cumplimiento"/>
    <s v="360-47-994000055017"/>
    <s v="Aseguradora Solidaria de Colombia"/>
    <d v="2025-11-24T00:00:00"/>
    <s v="24/11/2025 - 11/01/2027"/>
    <d v="2025-11-26T00:00:00"/>
    <s v="Ninguna"/>
    <s v="En ejecución"/>
    <s v="Ingreso"/>
    <s v="N/A"/>
    <s v="TRABAJO SOCIAL"/>
    <s v="N/A"/>
    <s v="Femenino"/>
    <s v="luz.martinez@jep.gov.co"/>
    <s v="https://community.secop.gov.co/Public/Tendering/ContractNoticePhases/View?PPI=CO1.PPI.43533543&amp;isFromPublicArea=True&amp;isModal=False"/>
    <s v="ENFOQUE_RESTAURATIVO"/>
    <s v="PROCESOS_MISIONALES"/>
    <s v="Subdirección del Sistema de Justicia Restaurativa"/>
    <s v="Secretaría Ejecutiva"/>
    <n v="0"/>
  </r>
  <r>
    <n v="1953"/>
    <s v="80111600;80161500"/>
    <s v="JEP-1904-2025"/>
    <s v="JEP-CSPO-1872-2025"/>
    <s v="Laura Paredes"/>
    <d v="2025-10-17T00:00:00"/>
    <s v="Juan José Córdoba Palacios "/>
    <x v="0"/>
    <s v="1. Prestación de servicios profesionales y de apoyo a la gestión"/>
    <s v="Cédula de Ciudadanía"/>
    <n v="1085330565"/>
    <n v="5"/>
    <s v="Persona Natural"/>
    <s v="Bogotá D.C."/>
    <s v="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75689590"/>
    <n v="75689590"/>
    <s v="N/A"/>
    <n v="8536421"/>
    <n v="8536421"/>
    <n v="244425"/>
    <s v="_x0009_903025"/>
    <n v="2022011000068"/>
    <d v="2025-10-30T00:00:00"/>
    <d v="2025-11-12T00:00:00"/>
    <s v="N/A"/>
    <s v="N/A"/>
    <s v="N/A"/>
    <s v="N/A"/>
    <s v="N/A"/>
    <n v="0"/>
    <s v="N/A"/>
    <n v="0"/>
    <s v="N/A"/>
    <n v="0"/>
    <s v="N/A"/>
    <n v="0"/>
    <s v="N/A"/>
    <n v="0"/>
    <s v="N/A"/>
    <n v="0"/>
    <n v="75689590"/>
    <n v="59754947"/>
    <n v="59754947"/>
    <n v="0"/>
    <n v="0"/>
    <d v="2026-07-31T00:00:00"/>
    <d v="2026-07-31T00:00:00"/>
    <n v="206"/>
    <s v="N/A"/>
    <s v="Bogotá D.C."/>
    <s v="Cumplimiento"/>
    <s v="33-47-101019083"/>
    <s v="Seguros del Estado S.A."/>
    <d v="2025-11-04T00:00:00"/>
    <s v="30/10/2025 - 04/02/2027"/>
    <d v="2025-11-10T00:00:00"/>
    <s v="Ninguna"/>
    <s v="En ejecución"/>
    <s v="Ingreso"/>
    <s v="N/A"/>
    <s v="INGENIERÍA ELECTRÓNICA "/>
    <s v="N/A"/>
    <s v="Masculino"/>
    <s v="juan.cordoba@jep.gov.co"/>
    <s v="https://community.secop.gov.co/Public/Tendering/ContractNoticePhases/View?PPI=CO1.PPI.43066192&amp;isFromPublicArea=True&amp;isModal=False"/>
    <s v="ENFOQUE_RESTAURATIVO"/>
    <s v="PROCESOS_MISIONALES"/>
    <s v="Subdirección del Sistema de Justicia Restaurativa"/>
    <s v="Secretaría Ejecutiva"/>
    <n v="0"/>
  </r>
  <r>
    <n v="1954"/>
    <s v="80111600;80161500"/>
    <s v="JEP-1905-2025"/>
    <s v="JEP-CSPO-1873-2025"/>
    <s v="Laura Paredes"/>
    <d v="2025-10-17T00:00:00"/>
    <s v="Alexander Enrique Hernández Maturana  "/>
    <x v="0"/>
    <s v="1. Prestación de servicios profesionales y de apoyo a la gestión"/>
    <s v="Cédula de Ciudadanía"/>
    <n v="85467984"/>
    <n v="6"/>
    <s v="Persona Natural"/>
    <s v="Bogotá D.C."/>
    <s v="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
    <s v="Claudia Liliana Erazo Maldonado"/>
    <s v="Subsecretaría Ejecutiva"/>
    <s v="AA- Oficina Asesora de Monitoreo Integral"/>
    <s v="Gladys Celeide Prada Pardo"/>
    <n v="60335962"/>
    <s v="AA- Oficina Asesora de Monitoreo Integral"/>
    <s v="N/A"/>
    <s v="N/A"/>
    <s v="N/A"/>
    <s v="Inversión"/>
    <n v="75689590"/>
    <n v="75689590"/>
    <s v="N/A"/>
    <n v="8536421"/>
    <n v="8536421"/>
    <n v="244525"/>
    <n v="903425"/>
    <n v="2022011000068"/>
    <d v="2025-10-30T00:00:00"/>
    <d v="2025-11-12T00:00:00"/>
    <s v="N/A"/>
    <s v="N/A"/>
    <s v="N/A"/>
    <s v="N/A"/>
    <s v="N/A"/>
    <n v="0"/>
    <s v="N/A"/>
    <n v="0"/>
    <s v="N/A"/>
    <n v="0"/>
    <s v="N/A"/>
    <n v="0"/>
    <s v="N/A"/>
    <n v="0"/>
    <s v="N/A"/>
    <n v="0"/>
    <n v="75689590"/>
    <n v="59754947"/>
    <n v="59754947"/>
    <n v="0"/>
    <n v="0"/>
    <d v="2026-07-31T00:00:00"/>
    <d v="2026-07-31T00:00:00"/>
    <n v="206"/>
    <s v="N/A"/>
    <s v="Bogotá D.C."/>
    <s v="Cumplimiento"/>
    <s v="18-47-101011809"/>
    <s v="Seguros del Estado S.A."/>
    <d v="2025-11-04T00:00:00"/>
    <s v="30/10/2025 - 01/02/2027"/>
    <d v="2025-11-10T00:00:00"/>
    <s v="Ninguna"/>
    <s v="En ejecución"/>
    <s v="Ingreso"/>
    <s v="N/A"/>
    <s v="INGENIERÍA DE SISTEMAS "/>
    <s v="N/A"/>
    <s v="Masculino"/>
    <s v="alexander.hernandez@jep.gov.co"/>
    <s v="https://community.secop.gov.co/Public/Tendering/ContractNoticePhases/View?PPI=CO1.PPI.43070983&amp;isFromPublicArea=True&amp;isModal=False"/>
    <s v="ENFOQUE_RESTAURATIVO"/>
    <s v="PROCESOS_MISIONALES"/>
    <s v="Subdirección del Sistema de Justicia Restaurativa"/>
    <s v="Secretaría Ejecutiva"/>
    <n v="0"/>
  </r>
  <r>
    <n v="1959"/>
    <n v="93151507"/>
    <s v="JEP-1906-2025"/>
    <s v="JEP-CSPO-1874-2025"/>
    <s v="Juan Camilo González "/>
    <d v="2025-10-17T00:00:00"/>
    <s v="Luz Marta Ruth Silva Martinez"/>
    <x v="0"/>
    <s v="1. Prestación de servicios profesionales y de apoyo a la gestión"/>
    <s v="Cédula de Ciudadanía"/>
    <n v="52965014"/>
    <n v="3"/>
    <s v="Persona Natural"/>
    <s v="Bogotá D.C."/>
    <s v="Prestar servicios profesionales en la Subdirección de Asuntos Disciplinarios para acompañar y apoyar lo relacionado con el trámite de actuaciones disciplinarias propias de la dependencia, así como en las actividades que en el marco del Plan Estratégico para las vigencias 2025 y 2026 estén a cargo de esta Subdirección."/>
    <s v="Juan David Olarte Torres"/>
    <s v="Dirección Administrativa y Financiera"/>
    <s v="AA- Subdirección de Asuntos Disciplinarios"/>
    <s v="Wilson Geovany Ramirez Hernandez"/>
    <n v="79536702"/>
    <s v="AA- Subdirección de Asuntos Disciplinarios"/>
    <s v="N/A"/>
    <s v="N/A"/>
    <s v="N/A"/>
    <s v="Inversión"/>
    <n v="118893254"/>
    <n v="118893254"/>
    <s v="N/A"/>
    <n v="13409014"/>
    <n v="13409014"/>
    <n v="234425"/>
    <n v="900625"/>
    <n v="202300000000214"/>
    <d v="2025-10-30T00:00:00"/>
    <d v="2025-11-05T00:00:00"/>
    <s v="N/A"/>
    <s v="N/A"/>
    <s v="N/A"/>
    <s v="N/A"/>
    <s v="N/A"/>
    <n v="0"/>
    <s v="N/A"/>
    <n v="0"/>
    <s v="N/A"/>
    <n v="0"/>
    <s v="N/A"/>
    <n v="0"/>
    <s v="N/A"/>
    <n v="0"/>
    <s v="N/A"/>
    <n v="0"/>
    <n v="118893254"/>
    <n v="93863098"/>
    <n v="93863098"/>
    <n v="0"/>
    <n v="0"/>
    <d v="2026-07-31T00:00:00"/>
    <d v="2026-07-31T00:00:00"/>
    <n v="206"/>
    <s v="N/A"/>
    <s v="Bogotá D.C."/>
    <s v="Cumplimiento"/>
    <s v="CBO-100027499"/>
    <s v="Compañía Mundial de Seguros"/>
    <d v="2025-10-31T00:00:00"/>
    <s v="27/10/2025 - 31/01/2027"/>
    <d v="2025-10-31T00:00:00"/>
    <s v="Ninguna"/>
    <s v="En ejecución"/>
    <s v="Ingreso"/>
    <s v="N/A"/>
    <s v="DERECHO "/>
    <s v="N/A"/>
    <s v="Femenino"/>
    <s v="luz.silva@jep.gov.co"/>
    <s v="https://community.secop.gov.co/Public/Tendering/ContractNoticePhases/View?PPI=CO1.PPI.43100006&amp;isFromPublicArea=True&amp;isModal=False"/>
    <s v="GESTIÓN_DE_ASUNTOS_DISCIPLINARIOS"/>
    <s v="PROCESOS_DE_PREVENCIÓN,_CONTROL_Y_EVALUACIÓN"/>
    <s v="Subdirección de Asuntos Disciplinarios"/>
    <s v="Secretaría Ejecutiva"/>
    <n v="0"/>
  </r>
  <r>
    <n v="1960"/>
    <n v="80111500"/>
    <s v="JEP-1907-2025"/>
    <s v="JEP-CSPO-1875-2025"/>
    <s v="Mateo Ávila"/>
    <d v="2025-10-17T00:00:00"/>
    <s v="Andres Eduardo Prieto Rico"/>
    <x v="0"/>
    <s v="1. Prestación de servicios profesionales y de apoyo a la gestión"/>
    <s v="Cédula de Ciudadanía"/>
    <n v="1010172612"/>
    <n v="2"/>
    <s v="Persona Natural"/>
    <s v="Bogotá D.C."/>
    <s v="Prestar servicios profesionales para apoyar a la Subdirección de Comunicaciones en la actualización, diseño y operación del portal web e intranet de la JEP,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57221314"/>
    <n v="57221314"/>
    <s v="N/A"/>
    <n v="6453534"/>
    <n v="6453534"/>
    <n v="217725"/>
    <n v="934725"/>
    <n v="2022011000068"/>
    <d v="2025-11-10T00:00:00"/>
    <d v="2025-11-12T00:00:00"/>
    <s v="N/A"/>
    <s v="N/A"/>
    <s v="N/A"/>
    <s v="N/A"/>
    <s v="N/A"/>
    <n v="0"/>
    <s v="N/A"/>
    <n v="0"/>
    <s v="N/A"/>
    <n v="0"/>
    <s v="N/A"/>
    <n v="0"/>
    <s v="N/A"/>
    <n v="0"/>
    <s v="N/A"/>
    <n v="0"/>
    <n v="57221314"/>
    <n v="45174738"/>
    <n v="45174738"/>
    <n v="0"/>
    <n v="0"/>
    <d v="2026-07-31T00:00:00"/>
    <d v="2026-07-31T00:00:00"/>
    <n v="206"/>
    <s v="N/A"/>
    <s v="Bogotá D.C."/>
    <s v="Cumplimiento"/>
    <s v="11-47-101040456"/>
    <s v="Seguros del Estado S.A."/>
    <d v="2025-11-11T00:00:00"/>
    <s v="11/11/2025 - 10/02/2027"/>
    <d v="2025-11-12T00:00:00"/>
    <s v="Ninguna"/>
    <s v="En ejecución"/>
    <s v="Ingreso"/>
    <s v="N/A"/>
    <s v="DISEÑO GRAFICO "/>
    <s v="N/A"/>
    <s v="Masculino"/>
    <s v="Andres.PrietoR@jep.gov.co"/>
    <s v="https://community.secop.gov.co/Public/Tendering/ContractNoticePhases/View?PPI=CO1.PPI.43301590&amp;isFromPublicArea=True&amp;isModal=False"/>
    <s v="GESTIÓN_DE_LAS_COMUNICACIONES"/>
    <s v="PROCESOS_DE_RELACIONAMIENTO"/>
    <s v="Subdirección de Comunicaciones"/>
    <s v="Secretaría Ejecutiva"/>
    <n v="0"/>
  </r>
  <r>
    <n v="1961"/>
    <n v="80111500"/>
    <s v="JEP-1908-2025"/>
    <s v="JEP-CSPO-1876-2025"/>
    <s v="Mateo Ávila"/>
    <d v="2025-10-17T00:00:00"/>
    <s v="Jorge Adrian Atehortua Taborda"/>
    <x v="0"/>
    <s v="1. Prestación de servicios profesionales y de apoyo a la gestión"/>
    <s v="Cédula de Ciudadanía"/>
    <n v="1037615941"/>
    <n v="1"/>
    <s v="Persona Natural"/>
    <s v="Bogotá D.C."/>
    <s v="Prestar servicios profesionales para apoyar y acompañar a la Subdirección de Comunicaciones en la producción de contenidos de comunicación interna y externa, y en el relacionamiento con públicos de interés para la promoción y divulgación en temáticas de la Jurisdicción, en desarrollo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75689590"/>
    <n v="75689590"/>
    <s v="N/A"/>
    <n v="8536421"/>
    <n v="8536421"/>
    <n v="217825"/>
    <n v="960525"/>
    <n v="2022011000068"/>
    <d v="2025-11-15T00:00:00"/>
    <d v="2025-11-27T00:00:00"/>
    <s v="N/A"/>
    <s v="N/A"/>
    <s v="N/A"/>
    <s v="N/A"/>
    <s v="N/A"/>
    <n v="0"/>
    <s v="N/A"/>
    <n v="0"/>
    <s v="N/A"/>
    <n v="0"/>
    <s v="N/A"/>
    <n v="0"/>
    <s v="N/A"/>
    <n v="0"/>
    <s v="N/A"/>
    <n v="0"/>
    <n v="75689590"/>
    <n v="59754947"/>
    <n v="59754947"/>
    <n v="0"/>
    <n v="0"/>
    <d v="2026-07-31T00:00:00"/>
    <d v="2026-07-31T00:00:00"/>
    <n v="206"/>
    <s v="N/A"/>
    <s v="Bogotá D.C."/>
    <s v="Cumplimiento"/>
    <s v="11-47-101040756"/>
    <s v="Seguros del Estado S.A."/>
    <d v="2025-11-19T00:00:00"/>
    <s v="19/11/2025 - 10/02/2027"/>
    <d v="2025-11-27T00:00:00"/>
    <s v="Ninguna"/>
    <s v="En ejecución"/>
    <s v="Ingreso"/>
    <s v="N/A"/>
    <s v="PERIODISMO"/>
    <s v="N/A"/>
    <s v="Masculino"/>
    <s v="jorge.atehortua@jep.gov.co"/>
    <s v="https://community.secop.gov.co/Public/Tendering/ContractNoticePhases/View?PPI=CO1.PPI.43301511&amp;isFromPublicArea=True&amp;isModal=False"/>
    <s v="GESTIÓN_DE_LAS_COMUNICACIONES"/>
    <s v="PROCESOS_DE_RELACIONAMIENTO"/>
    <s v="Subdirección de Comunicaciones"/>
    <s v="Secretaría Ejecutiva"/>
    <n v="0"/>
  </r>
  <r>
    <n v="1962"/>
    <n v="80111500"/>
    <s v="JEP-1909-2025"/>
    <s v="JEP-CSPO-1877-2025"/>
    <s v="Mateo Ávila"/>
    <d v="2025-10-17T00:00:00"/>
    <s v="Erick Alexander Nieves Huertas"/>
    <x v="0"/>
    <s v="1. Prestación de servicios profesionales y de apoyo a la gestión"/>
    <s v="Cédula de Ciudadanía"/>
    <n v="1032414336"/>
    <n v="4"/>
    <s v="Persona Natural"/>
    <s v="Bogotá D.C."/>
    <s v="Prestar servicios profesionales para apoyar y acompañar a la Subdirección de Comunicaciones en la articulación de la estructuración, conceptualización e implementación de estrategias digitales que permitan visibilizar y posicionar el quehacer judicial de la entidad ante la opinión pública, siguiendo los lineamientos de la política y estrategia de comunicaciones."/>
    <s v="Juan David Olarte Torres"/>
    <s v="Dirección Administrativa y Financiera"/>
    <s v="AA- Subdirección de Comunicaciones"/>
    <s v="Claudia Patricia Rodríguez Gómez "/>
    <n v="39690594"/>
    <s v="AA- Subdirección de Comunicaciones"/>
    <s v="N/A"/>
    <s v="N/A"/>
    <s v="N/A"/>
    <s v="Inversión"/>
    <n v="86286160"/>
    <n v="86286160"/>
    <s v="N/A"/>
    <n v="9731522"/>
    <n v="9731522"/>
    <n v="217925"/>
    <n v="953825"/>
    <n v="2022011000068"/>
    <d v="2025-11-14T00:00:00"/>
    <d v="2025-11-20T00:00:00"/>
    <s v="N/A"/>
    <s v="N/A"/>
    <s v="N/A"/>
    <s v="N/A"/>
    <s v="N/A"/>
    <n v="0"/>
    <s v="N/A"/>
    <n v="0"/>
    <s v="N/A"/>
    <n v="0"/>
    <s v="N/A"/>
    <n v="0"/>
    <s v="N/A"/>
    <n v="0"/>
    <s v="N/A"/>
    <n v="0"/>
    <n v="86286160"/>
    <n v="68120654"/>
    <n v="68120654"/>
    <n v="0"/>
    <n v="0"/>
    <d v="2026-07-31T00:00:00"/>
    <d v="2026-07-31T00:00:00"/>
    <n v="206"/>
    <s v="N/A"/>
    <s v="Bogotá D.C."/>
    <s v="Cumplimiento"/>
    <s v="11-47-101040673"/>
    <s v="Seguros del Estado S.A."/>
    <d v="2025-11-14T00:00:00"/>
    <s v="14/11/2025 - 10/02/2027"/>
    <d v="2025-11-20T00:00:00"/>
    <s v="Ninguna"/>
    <s v="En ejecución"/>
    <s v="Ingreso"/>
    <s v="N/A"/>
    <s v="COMUNICACIÓN SOCIAL Y PERIODISMO "/>
    <s v="N/A"/>
    <s v="Masculino"/>
    <s v="erick.nieves@jep.gov.co"/>
    <s v="https://community.secop.gov.co/Public/Tendering/ContractNoticePhases/View?PPI=CO1.PPI.43302224&amp;isFromPublicArea=True&amp;isModal=False"/>
    <s v="GESTIÓN_DE_LAS_COMUNICACIONES"/>
    <s v="PROCESOS_DE_RELACIONAMIENTO"/>
    <s v="Subdirección de Comunicaciones"/>
    <s v="Secretaría Ejecutiva"/>
    <n v="0"/>
  </r>
  <r>
    <n v="1989"/>
    <n v="80161500"/>
    <s v="JEP-1910-2025"/>
    <s v="JEP-CSPO-1878-2025"/>
    <s v="Nina Cárdenas"/>
    <d v="2025-10-17T00:00:00"/>
    <s v="Diego Andres Medina Gomez"/>
    <x v="0"/>
    <s v="1. Prestación de servicios profesionales y de apoyo a la gestión"/>
    <s v="Cédula de Ciudadanía"/>
    <n v="1033802534"/>
    <n v="4"/>
    <s v="Persona Natural"/>
    <s v="Bogotá D.C."/>
    <s v="Prestar servicios profesionales para apoyar a la Oficina Asesora de Atención a la Ciudadanía en la orientación y trámite de las atenciones presenciales y telefónicas, así como en la gestión para la asignación de las peticiones, quejas reclamos, sugerencias, denuncias y felicitaciones,  a través del sistema de gestión documental de la entidad,  para la implementación del punto 5 del Acuerdo Final con enfoque sistémico."/>
    <s v="Claudia Liliana Erazo Maldonado"/>
    <s v="Subsecretaría Ejecutiva"/>
    <s v="BB- Oficina Asesora de Atención a la Ciudadanía"/>
    <s v="Constanza Eugenia Cañon Charry"/>
    <n v="52517142"/>
    <s v="BB- Oficina de Atención a la Ciudadanía"/>
    <s v="N/A"/>
    <s v="N/A"/>
    <s v="N/A"/>
    <s v="Inversión"/>
    <n v="54496516"/>
    <n v="54496516"/>
    <s v="N/A"/>
    <n v="43023568"/>
    <n v="43023568"/>
    <n v="219125"/>
    <n v="914725"/>
    <n v="2022011000068"/>
    <d v="2025-11-05T00:00:00"/>
    <d v="2025-11-06T00:00:00"/>
    <s v="N/A"/>
    <s v="N/A"/>
    <s v="N/A"/>
    <s v="N/A"/>
    <s v="N/A"/>
    <n v="0"/>
    <s v="N/A"/>
    <n v="0"/>
    <s v="N/A"/>
    <n v="0"/>
    <s v="N/A"/>
    <n v="0"/>
    <s v="N/A"/>
    <n v="0"/>
    <s v="N/A"/>
    <n v="0"/>
    <n v="54496516"/>
    <n v="6146224"/>
    <n v="6146224"/>
    <n v="0"/>
    <n v="0"/>
    <d v="2026-07-31T00:00:00"/>
    <d v="2026-07-31T00:00:00"/>
    <n v="206"/>
    <s v="N/A"/>
    <s v="Bogotá D.C."/>
    <s v="Cumplimiento"/>
    <s v="37-47-101006106"/>
    <s v="Seguros del Estado S.A."/>
    <d v="2025-11-05T00:00:00"/>
    <s v="05/11/2025 - 31/01/2027"/>
    <d v="2025-11-06T00:00:00"/>
    <s v="Ninguna"/>
    <s v="En ejecución"/>
    <s v="Ingreso"/>
    <s v="N/A"/>
    <s v="DERECHO"/>
    <s v="N/A"/>
    <s v="Masculino"/>
    <s v="diego.medina@jep.gov.co"/>
    <s v="https://community.secop.gov.co/Public/Tendering/ContractNoticePhases/View?PPI=CO1.PPI.43205655&amp;isFromPublicArea=True&amp;isModal=False"/>
    <s v="GESTIÓN_DE_ATENCIÓN_A__LA_CIUDADANÍA"/>
    <s v="PROCESOS_DE_RELACIONAMIENTO"/>
    <s v="Subsecretaría Ejecutiva"/>
    <s v="Secretaría Ejecutiva"/>
    <n v="0"/>
  </r>
  <r>
    <n v="2092"/>
    <s v="80161504;93151507;80121500"/>
    <s v="JEP-1911-2025"/>
    <s v="JEP-CSPO-1879-2025"/>
    <s v="Miguel Salcedo"/>
    <d v="2025-10-20T00:00:00"/>
    <s v="Stephany Lucia Benavides Quintana"/>
    <x v="0"/>
    <s v="1. Prestación de servicios profesionales y de apoyo a la gestión"/>
    <s v="Cédula de Ciudadanía"/>
    <n v="1000274342"/>
    <n v="0"/>
    <s v="Persona Natural"/>
    <s v="Bogotá D.C."/>
    <s v="Prestación de servicios para apoyar las actividades que se desprendan de la recolección y sistematización de información que alimente la preparación de las versiones voluntarias, y la construcción del auto de determinación de hechos y conductas y la resolución de conclusiones."/>
    <s v="Jairo Ernesto Arias Orjuela"/>
    <s v="Dirección de Asuntos Jurídicos"/>
    <s v="F- Magistratura"/>
    <s v="Ana Cristina Portilla Benavides"/>
    <n v="52350519"/>
    <s v="F- Magistratura"/>
    <s v="N/A"/>
    <s v="Apoyo SRVR"/>
    <s v="Gustavo Adolfo Salazar Arbeláez"/>
    <s v="Inversión"/>
    <n v="9816873"/>
    <n v="9816873"/>
    <s v="N/A"/>
    <n v="4268208"/>
    <s v="N/A"/>
    <n v="256225"/>
    <n v="877525"/>
    <n v="2022011000068"/>
    <d v="2025-10-23T00:00:00"/>
    <d v="2025-10-27T00:00:00"/>
    <s v="N/A"/>
    <s v="N/A"/>
    <s v="N/A"/>
    <s v="N/A"/>
    <s v="N/A"/>
    <n v="0"/>
    <s v="N/A"/>
    <n v="0"/>
    <s v="N/A"/>
    <n v="0"/>
    <s v="N/A"/>
    <n v="0"/>
    <s v="N/A"/>
    <n v="0"/>
    <s v="N/A"/>
    <n v="0"/>
    <n v="9816873"/>
    <n v="0"/>
    <n v="0"/>
    <n v="0"/>
    <n v="0"/>
    <d v="2025-12-31T00:00:00"/>
    <d v="2025-12-31T00:00:00"/>
    <n v="-6"/>
    <s v="N/A"/>
    <s v="Bogotá D.C."/>
    <s v="Cumplimiento"/>
    <s v="11-47-101039879"/>
    <s v="Seguros del Estado S.A."/>
    <d v="2025-10-24T00:00:00"/>
    <s v="23/10/2025 - 30/06/2026"/>
    <d v="2025-10-27T00:00:00"/>
    <s v="Ninguna"/>
    <s v="Terminado"/>
    <s v="Ingreso"/>
    <s v="N/A"/>
    <s v="DERECHO "/>
    <s v="N/A"/>
    <s v="Femenino"/>
    <s v="stephany.benavides@jep.gov.co"/>
    <s v="https://community.secop.gov.co/Public/Tendering/ContractNoticePhases/View?PPI=CO1.PPI.43024477&amp;isFromPublicArea=True&amp;isModal=False"/>
    <s v="JUDICIAL_ADVERSARIAL"/>
    <s v="PROCESOS_MISIONALES"/>
    <s v="Magistratura"/>
    <s v="Magistratura"/>
    <n v="0"/>
  </r>
  <r>
    <n v="2065"/>
    <n v="93151507"/>
    <s v="JEP-1912-2025"/>
    <s v="JEP-CSPO-1880-2025"/>
    <s v="Miguel Salcedo"/>
    <d v="2025-10-20T00:00:00"/>
    <s v="Laura Sofia Rivero Giraldo"/>
    <x v="0"/>
    <s v="1. Prestación de servicios profesionales y de apoyo a la gestión"/>
    <s v="Cédula de Ciudadanía"/>
    <n v="1193463892"/>
    <n v="1"/>
    <s v="Persona Natural"/>
    <s v="Bogotá D.C."/>
    <s v="Prestar servicios para apoyar y acompañar los procesos administrativos y técnicos que se deriven de la sustanciación de los macro casos priorizados por la sala de reconocimiento de verdad y responsabilidad"/>
    <s v="Jairo Ernesto Arias Orjuela"/>
    <s v="Dirección de Asuntos Jurídicos"/>
    <s v="F- Magistratura"/>
    <s v="Nathaly Barreto Acero"/>
    <n v="1020823782"/>
    <s v="F- Magistratura"/>
    <s v="N/A"/>
    <s v="Caso 03"/>
    <s v="Alejandro Ramelli Arteaga"/>
    <s v="Inversión"/>
    <n v="9816873"/>
    <n v="9816873"/>
    <s v="N/A"/>
    <n v="4268208"/>
    <s v="N/A"/>
    <n v="252225"/>
    <n v="891525"/>
    <n v="2022011000068"/>
    <d v="2025-10-29T00:00:00"/>
    <d v="2025-10-31T00:00:00"/>
    <s v="N/A"/>
    <s v="N/A"/>
    <s v="N/A"/>
    <s v="N/A"/>
    <s v="N/A"/>
    <n v="0"/>
    <s v="N/A"/>
    <n v="0"/>
    <s v="N/A"/>
    <n v="0"/>
    <s v="N/A"/>
    <n v="0"/>
    <s v="N/A"/>
    <n v="0"/>
    <s v="N/A"/>
    <n v="0"/>
    <n v="9816873"/>
    <n v="0"/>
    <n v="0"/>
    <n v="0"/>
    <n v="0"/>
    <d v="2025-12-31T00:00:00"/>
    <d v="2025-12-31T00:00:00"/>
    <n v="-6"/>
    <s v="N/A"/>
    <s v="Bogotá D.C."/>
    <s v="Cumplimiento"/>
    <s v="33-47-101019042"/>
    <s v="Seguros del Estado S.A."/>
    <d v="2025-10-29T00:00:00"/>
    <s v="29/10/2025 - 30/06/2026"/>
    <d v="2025-10-31T00:00:00"/>
    <s v="Ninguna"/>
    <s v="Terminado"/>
    <s v="Ingreso"/>
    <s v="N/A"/>
    <s v="DERECHO"/>
    <s v="N/A"/>
    <s v="Femenino"/>
    <s v="laura.rivero@jep.gov.co"/>
    <s v="https://community.secop.gov.co/Public/Tendering/ContractNoticePhases/View?PPI=CO1.PPI.43072060&amp;isFromPublicArea=True&amp;isModal=False"/>
    <s v="JUDICIAL_ADVERSARIAL"/>
    <s v="PROCESOS_MISIONALES"/>
    <s v="Magistratura"/>
    <s v="Magistratura"/>
    <n v="0"/>
  </r>
  <r>
    <n v="1879"/>
    <n v="93151507"/>
    <s v="JEP-1913-2025"/>
    <s v="JEP-CSPO-1881-2025"/>
    <s v="Jairo Cuellar"/>
    <d v="2025-10-22T00:00:00"/>
    <s v="Angy Katherine Kuabara Barbosa"/>
    <x v="0"/>
    <s v="1. Prestación de servicios profesionales y de apoyo a la gestión"/>
    <s v="Cédula de Ciudadanía"/>
    <n v="1121835395"/>
    <n v="8"/>
    <s v="Persona Natural"/>
    <s v="Bogotá D.C."/>
    <s v="Prestar servicios profesionales para apoyar y acompañar las salas de justicia y sus respectivas presidencias en los procesos de mejoramiento de la gestión judicial."/>
    <s v="Jairo Ernesto Arias Orjuela"/>
    <s v="Dirección de Asuntos Jurídicos"/>
    <s v="F- Magistratura"/>
    <s v="Marcela Patricia Torres Galeano"/>
    <n v="1032421714"/>
    <s v="F- Magistratura"/>
    <s v="N/A"/>
    <s v="Presidencia SDSJ"/>
    <s v="Pedro Elías Díaz Romero"/>
    <s v="Inversión"/>
    <n v="61462240"/>
    <n v="61462240"/>
    <s v="N/A"/>
    <n v="6146224"/>
    <n v="6146224"/>
    <n v="242825"/>
    <n v="895725"/>
    <n v="2022011000068"/>
    <d v="2025-10-30T00:00:00"/>
    <d v="2025-10-31T00:00:00"/>
    <s v="N/A"/>
    <s v="N/A"/>
    <s v="N/A"/>
    <s v="N/A"/>
    <s v="N/A"/>
    <n v="0"/>
    <s v="N/A"/>
    <n v="0"/>
    <s v="N/A"/>
    <n v="0"/>
    <s v="N/A"/>
    <n v="0"/>
    <s v="N/A"/>
    <n v="0"/>
    <s v="N/A"/>
    <n v="0"/>
    <n v="61462240"/>
    <n v="43023568"/>
    <n v="43023568"/>
    <n v="0"/>
    <n v="0"/>
    <d v="2026-07-31T00:00:00"/>
    <d v="2026-07-31T00:00:00"/>
    <n v="206"/>
    <s v="N/A"/>
    <s v="Bogotá D.C."/>
    <s v="Cumplimiento"/>
    <s v="21-47-101053511 "/>
    <s v="Seguros del Estado S.A."/>
    <d v="2025-10-30T00:00:00"/>
    <s v="30/10/2025 - 05/02/2027"/>
    <d v="2025-10-31T00:00:00"/>
    <s v="Ninguna"/>
    <s v="En ejecución"/>
    <s v="Ingreso"/>
    <s v="N/A"/>
    <s v="DERECHO"/>
    <s v="N/A"/>
    <s v="Femenino"/>
    <s v="angy.kuabara@jep.gov.co"/>
    <s v="https://community.secop.gov.co/Public/Tendering/ContractNoticePhases/View?PPI=CO1.PPI.43094800&amp;isFromPublicArea=True&amp;isModal=False"/>
    <s v="TRATAMIENTO_ESPECIAL_INDIVIDUAL"/>
    <s v="PROCESOS_MISIONALES"/>
    <s v="Magistratura"/>
    <s v="Magistratura"/>
    <n v="0"/>
  </r>
  <r>
    <n v="2044"/>
    <n v="80111620"/>
    <s v="JEP-1914-2025"/>
    <s v="JEP-CSPO-1882-2025"/>
    <s v="Nina Cardenas"/>
    <d v="2025-10-22T00:00:00"/>
    <s v="Diana Marcela Rodriguez Rosas"/>
    <x v="0"/>
    <s v="1. Prestación de servicios profesionales y de apoyo a la gestión"/>
    <s v="Cédula de Ciudadanía"/>
    <n v="53036631"/>
    <n v="6"/>
    <s v="Persona Natural"/>
    <s v="Bogotá D.C."/>
    <s v="Prestar servicios profesionales para apoyar la gestión administrativa, financiera y de planeación a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87334150"/>
    <n v="87334150"/>
    <s v="N/A"/>
    <n v="9849719"/>
    <n v="9849719"/>
    <n v="250125"/>
    <n v="939125"/>
    <s v="N/A"/>
    <d v="2025-11-11T00:00:00"/>
    <d v="2025-11-14T00:00:00"/>
    <s v="N/A"/>
    <s v="N/A"/>
    <s v="N/A"/>
    <s v="N/A"/>
    <s v="N/A"/>
    <n v="0"/>
    <s v="N/A"/>
    <n v="0"/>
    <s v="N/A"/>
    <n v="0"/>
    <s v="N/A"/>
    <n v="0"/>
    <s v="N/A"/>
    <n v="0"/>
    <s v="N/A"/>
    <n v="0"/>
    <n v="87334150"/>
    <n v="68948033"/>
    <n v="68948033"/>
    <n v="0"/>
    <n v="0"/>
    <d v="2026-07-31T00:00:00"/>
    <d v="2026-07-31T00:00:00"/>
    <n v="206"/>
    <s v="N/A"/>
    <s v="Bogotá D.C."/>
    <s v="Cumplimiento"/>
    <s v="11-47-101040526"/>
    <s v="Seguros del Estado S.A."/>
    <d v="2025-11-12T00:00:00"/>
    <s v="13/11/2025 - 10/02/2027"/>
    <d v="2025-11-14T00:00:00"/>
    <s v="Ninguna"/>
    <s v="En ejecución"/>
    <s v="Ingreso"/>
    <s v="N/A"/>
    <s v="FINANZAS Y NEGOCIOS INTERNACIONALES"/>
    <s v="N/A"/>
    <s v="Femenino"/>
    <s v="No registra"/>
    <s v="https://community.secop.gov.co/Public/Tendering/ContractNoticePhases/View?PPI=CO1.PPI.43348298&amp;isFromPublicArea=True&amp;isModal=False"/>
    <s v="ENFOQUE_RESTAURATIVO"/>
    <s v="PROCESOS_MISIONALES"/>
    <s v="Subdirección del Sistema de Justicia Restaurativa"/>
    <s v="Secretaría Ejecutiva"/>
    <m/>
  </r>
  <r>
    <n v="2051"/>
    <n v="80101507"/>
    <s v="JEP-1915-2025"/>
    <s v="JEP-CSPO-1883-2025"/>
    <s v="Nina Cardenas"/>
    <d v="2025-10-22T00:00:00"/>
    <s v="Michael Andrés Yepes Cervantes"/>
    <x v="0"/>
    <s v="1. Prestación de servicios profesionales y de apoyo a la gestión"/>
    <s v="Cédula de Ciudadanía"/>
    <n v="1042456216"/>
    <n v="5"/>
    <s v="Persona Natural"/>
    <s v="Bogotá D.C."/>
    <s v="Prestar sus servicios profesionales al Comité de Seguimiento y Monitoreo a la implementación de las recomendaciones de la Comisión para el Esclarecimiento de la Verdad (CSM) en las tareas relacionadas con análisis, especificación de requerimientos, planeación y ejecución de pruebas funcionales y no funcionales de un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75689590"/>
    <n v="75689590"/>
    <s v="N/A"/>
    <n v="8536421"/>
    <n v="8536421"/>
    <n v="250825"/>
    <n v="947325"/>
    <s v="N/A"/>
    <d v="2025-11-12T00:00:00"/>
    <d v="2025-11-20T00:00:00"/>
    <s v="N/A"/>
    <s v="N/A"/>
    <s v="N/A"/>
    <s v="N/A"/>
    <s v="N/A"/>
    <n v="0"/>
    <s v="N/A"/>
    <n v="0"/>
    <s v="N/A"/>
    <n v="0"/>
    <s v="N/A"/>
    <n v="0"/>
    <s v="N/A"/>
    <n v="0"/>
    <s v="N/A"/>
    <n v="0"/>
    <n v="75689590"/>
    <n v="59754947"/>
    <n v="59754947"/>
    <n v="0"/>
    <n v="0"/>
    <d v="2026-07-31T00:00:00"/>
    <d v="2026-07-31T00:00:00"/>
    <n v="206"/>
    <s v="N/A"/>
    <s v="Bogotá D.C."/>
    <s v="Cumplimiento"/>
    <s v="33-47-101019240"/>
    <s v="Seguros del Estado S.A."/>
    <d v="2025-11-13T00:00:00"/>
    <s v="14/11/2025 - 31/01/2027"/>
    <d v="2025-11-20T00:00:00"/>
    <s v="Ninguna"/>
    <s v="En ejecución"/>
    <s v="Ingreso"/>
    <s v="N/A"/>
    <s v="ADMNISTRACIÓN DE EMPRESAS"/>
    <s v="N/A"/>
    <s v="Masculino"/>
    <s v="No registra"/>
    <s v="https://community.secop.gov.co/Public/Tendering/ContractNoticePhases/View?PPI=CO1.PPI.43349386&amp;isFromPublicArea=True&amp;isModal=False"/>
    <s v="ENFOQUE_RESTAURATIVO"/>
    <s v="PROCESOS_MISIONALES"/>
    <s v="Subdirección del Sistema de Justicia Restaurativa"/>
    <s v="Secretaría Ejecutiva"/>
    <m/>
  </r>
  <r>
    <n v="2052"/>
    <n v="80161500"/>
    <s v="JEP-1916-2025"/>
    <s v="JEP-CSPO-1884-2025"/>
    <s v="Nina Cardenas"/>
    <d v="2025-10-22T00:00:00"/>
    <s v="Alejandra Llano"/>
    <x v="0"/>
    <s v="1. Prestación de servicios profesionales y de apoyo a la gestión"/>
    <s v="Cédula de Ciudadanía"/>
    <n v="31566425"/>
    <n v="9"/>
    <s v="Persona Natural"/>
    <s v="Bogotá D.C."/>
    <s v="Prestar servicios profesionales para apoyar y realizar las actividades necesarias para la formulación, ejecución y seguimiento de las políticas públicas, planes, programas y proyectos encaminados al cumplimiento del mandato del Comité de Seguimiento y Monitoreo a las recomendaciones de la Comision de la Verdad. "/>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86286160"/>
    <n v="86286160"/>
    <s v="N/A"/>
    <n v="9731522"/>
    <n v="9731522"/>
    <n v="250925"/>
    <n v="954925"/>
    <s v="N/A"/>
    <d v="2025-11-14T00:00:00"/>
    <d v="2025-11-24T00:00:00"/>
    <s v="N/A"/>
    <s v="N/A"/>
    <s v="N/A"/>
    <s v="N/A"/>
    <s v="N/A"/>
    <n v="0"/>
    <s v="N/A"/>
    <n v="0"/>
    <s v="N/A"/>
    <n v="0"/>
    <s v="N/A"/>
    <n v="0"/>
    <s v="N/A"/>
    <n v="0"/>
    <s v="N/A"/>
    <n v="0"/>
    <n v="86286160"/>
    <n v="68120654"/>
    <n v="68120654"/>
    <n v="0"/>
    <n v="0"/>
    <d v="2026-07-31T00:00:00"/>
    <d v="2026-07-31T00:00:00"/>
    <n v="206"/>
    <s v="N/A"/>
    <s v="Bogotá D.C."/>
    <s v="Cumplimiento"/>
    <s v="25-47-101007939 "/>
    <s v="Seguros del Estado S.A."/>
    <d v="2025-11-18T00:00:00"/>
    <s v="14/11/2025 - 31/01/2027"/>
    <d v="2025-11-24T00:00:00"/>
    <s v="Ninguna"/>
    <s v="En ejecución"/>
    <s v="Ingreso"/>
    <s v="N/A"/>
    <s v="TRABAJO SOCIAL"/>
    <s v="N/A"/>
    <s v="Femenino"/>
    <s v="No registra"/>
    <s v="https://community.secop.gov.co/Public/Tendering/ContractNoticePhases/View?PPI=CO1.PPI.43349848&amp;isFromPublicArea=True&amp;isModal=False"/>
    <s v="ENFOQUE_RESTAURATIVO"/>
    <s v="PROCESOS_MISIONALES"/>
    <s v="Subdirección del Sistema de Justicia Restaurativa"/>
    <s v="Secretaría Ejecutiva"/>
    <m/>
  </r>
  <r>
    <n v="2053"/>
    <s v="55101500;83121700"/>
    <s v="JEP-1917-2025"/>
    <s v="JEP-CSPO-1885-2025"/>
    <s v="Nina Cardenas"/>
    <d v="2025-10-22T00:00:00"/>
    <s v="Victor Hugo Huerfano Cardona"/>
    <x v="0"/>
    <s v="1. Prestación de servicios profesionales y de apoyo a la gestión"/>
    <s v="Cédula de Ciudadanía"/>
    <n v="75096855"/>
    <n v="5"/>
    <s v="Persona Natural"/>
    <s v="Bogotá D.C."/>
    <s v="Prestar servicios profesionales al Comité de Seguimiento y Monitoreo a las recomendaciones de la Comisión para el Esclarecimiento de la Verdad, para apoyar las estrategias de Comunicaciones y Pedagogía del CSM en lo relacionado con los temas audiovisuales y de diseño gráfico y visual."/>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67293976"/>
    <n v="67293976"/>
    <s v="N/A"/>
    <n v="7589549"/>
    <n v="7589549"/>
    <n v="251025"/>
    <n v="955025"/>
    <s v="N/A"/>
    <d v="2025-11-14T00:00:00"/>
    <d v="2025-11-20T00:00:00"/>
    <s v="N/A"/>
    <s v="N/A"/>
    <s v="N/A"/>
    <s v="N/A"/>
    <s v="N/A"/>
    <n v="0"/>
    <s v="N/A"/>
    <n v="0"/>
    <s v="N/A"/>
    <n v="0"/>
    <s v="N/A"/>
    <n v="0"/>
    <s v="N/A"/>
    <n v="0"/>
    <s v="N/A"/>
    <n v="0"/>
    <n v="67293976"/>
    <n v="53126843"/>
    <n v="53126843"/>
    <n v="0"/>
    <n v="0"/>
    <d v="2026-07-31T00:00:00"/>
    <d v="2026-07-31T00:00:00"/>
    <n v="206"/>
    <s v="N/A"/>
    <s v="Bogotá D.C."/>
    <s v="Cumplimiento"/>
    <s v="11-47-101040713"/>
    <s v="Seguros del Estado S.A."/>
    <d v="2025-11-18T00:00:00"/>
    <s v="19/11/2025 - 10/02/2027"/>
    <d v="2025-11-20T00:00:00"/>
    <s v="Ninguna"/>
    <s v="En ejecución"/>
    <s v="Ingreso"/>
    <s v="N/A"/>
    <s v="INGENIERO ELECTRÓNICO"/>
    <s v="N/A"/>
    <s v="Masculino"/>
    <s v="No registra"/>
    <s v="https://community.secop.gov.co/Public/Tendering/ContractNoticePhases/View?PPI=CO1.PPI.43349861&amp;isFromPublicArea=True&amp;isModal=False"/>
    <s v="ENFOQUE_RESTAURATIVO"/>
    <s v="PROCESOS_MISIONALES"/>
    <s v="Subdirección del Sistema de Justicia Restaurativa"/>
    <s v="Secretaría Ejecutiva"/>
    <m/>
  </r>
  <r>
    <n v="2036"/>
    <n v="80161500"/>
    <s v="JEP-1918-2025"/>
    <s v="JEP-CSPO-1886-2025"/>
    <s v="Mónica Muñoz"/>
    <d v="2025-10-22T00:00:00"/>
    <s v="Martha Nathalie Cadena Amaya"/>
    <x v="0"/>
    <s v="1. Prestación de servicios profesionales y de apoyo a la gestión"/>
    <s v="Cédula de Ciudadanía"/>
    <n v="1026560778"/>
    <n v="9"/>
    <s v="Persona Natural"/>
    <s v="Bogotá D.C."/>
    <s v="Prestar servicios profesionales especializados para acompañar y apoyar la gestión y desarrollo del sistema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49325"/>
    <n v="924225"/>
    <s v="N/A"/>
    <d v="2025-11-07T00:00:00"/>
    <d v="2025-11-13T00:00:00"/>
    <s v="N/A"/>
    <s v="N/A"/>
    <s v="N/A"/>
    <s v="N/A"/>
    <s v="N/A"/>
    <n v="0"/>
    <s v="N/A"/>
    <n v="0"/>
    <s v="N/A"/>
    <n v="0"/>
    <s v="N/A"/>
    <n v="0"/>
    <s v="N/A"/>
    <n v="0"/>
    <s v="N/A"/>
    <n v="0"/>
    <n v="155920606"/>
    <n v="123095231"/>
    <n v="123095231"/>
    <n v="0"/>
    <n v="0"/>
    <d v="2026-07-31T00:00:00"/>
    <d v="2026-07-31T00:00:00"/>
    <n v="206"/>
    <s v="N/A"/>
    <s v="Bogotá D.C."/>
    <s v="Cumplimiento"/>
    <s v="360-47-994000054247"/>
    <s v="Aseguradora Solidaria de Colombia"/>
    <d v="2025-11-10T00:00:00"/>
    <s v="07/11/2025 - 10/02/2027"/>
    <d v="2025-11-12T00:00:00"/>
    <s v="Ninguna"/>
    <s v="En ejecución"/>
    <s v="Ingreso"/>
    <s v="N/A"/>
    <s v="ECONOMÍA "/>
    <s v="N/A"/>
    <s v="Femenino"/>
    <s v="martha.cadena@comiteseguimientoymonitoreo.co"/>
    <s v="https://community.secop.gov.co/Public/Tendering/ContractNoticePhases/View?PPI=CO1.PPI.43243373&amp;isFromPublicArea=True&amp;isModal=False"/>
    <s v="ENFOQUE_RESTAURATIVO"/>
    <s v="PROCESOS_MISIONALES"/>
    <s v="Subdirección del Sistema de Justicia Restaurativa"/>
    <s v="Secretaría Ejecutiva"/>
    <m/>
  </r>
  <r>
    <n v="2037"/>
    <n v="80161500"/>
    <s v="JEP-1919-2025"/>
    <s v="JEP-CSPO-1887-2025"/>
    <s v="Juan Camilo González "/>
    <d v="2025-10-22T00:00:00"/>
    <s v="Sayra Guinette Aldana Hernández"/>
    <x v="0"/>
    <s v="1. Prestación de servicios profesionales y de apoyo a la gestión"/>
    <s v="Cédula de Ciudadanía"/>
    <n v="35198352"/>
    <n v="5"/>
    <s v="Persona Natural"/>
    <s v="Bogotá D.C."/>
    <s v="Prestar servicios profesionales especializados para apoyar y acompañar en la orientación estratégica y la articulación de la Secretaria Técnica del Comité de Seguimiento y Monitoreo a la implementación de las recomendaciones de la CEV"/>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237959698"/>
    <n v="237959698"/>
    <s v="N/A"/>
    <n v="26837561"/>
    <n v="26837561"/>
    <n v="249425"/>
    <n v="953325"/>
    <s v="N/A"/>
    <d v="2025-11-12T00:00:00"/>
    <d v="2025-11-14T00:00:00"/>
    <s v="N/A"/>
    <s v="N/A"/>
    <s v="N/A"/>
    <s v="N/A"/>
    <s v="N/A"/>
    <n v="0"/>
    <s v="N/A"/>
    <n v="0"/>
    <s v="N/A"/>
    <n v="0"/>
    <s v="N/A"/>
    <n v="0"/>
    <s v="N/A"/>
    <n v="0"/>
    <s v="N/A"/>
    <n v="0"/>
    <n v="237959698"/>
    <n v="187862927"/>
    <n v="187862927"/>
    <n v="0"/>
    <n v="0"/>
    <d v="2026-07-31T00:00:00"/>
    <d v="2026-07-31T00:00:00"/>
    <n v="206"/>
    <s v="N/A"/>
    <s v="Bogotá D.C."/>
    <s v="Cumplimiento"/>
    <s v="14-45-101130085"/>
    <s v="Seguros del Estado S.A."/>
    <d v="2025-11-13T00:00:00"/>
    <s v="12/11/2025 - 12/02/2027"/>
    <d v="2025-11-14T00:00:00"/>
    <s v="Ninguna"/>
    <s v="En ejecución"/>
    <s v="Ingreso"/>
    <s v="N/A"/>
    <s v="ANTROPOLOGÍA "/>
    <s v="N/A"/>
    <s v="Femenino"/>
    <s v="secretaria.tecnica@comiteseguimientoymonitoreo.co"/>
    <s v="https://community.secop.gov.co/Public/Tendering/ContractNoticePhases/View?PPI=CO1.PPI.43221780&amp;isFromPublicArea=True&amp;isModal=False"/>
    <s v="ENFOQUE_RESTAURATIVO"/>
    <s v="PROCESOS_MISIONALES"/>
    <s v="Subdirección del Sistema de Justicia Restaurativa"/>
    <s v="Secretaría Ejecutiva"/>
    <m/>
  </r>
  <r>
    <n v="2038"/>
    <n v="80111620"/>
    <s v="JEP-1920-2025"/>
    <s v="JEP-CSPO-1888-2025"/>
    <s v="Cristian Orjuela"/>
    <d v="2025-10-22T00:00:00"/>
    <s v="Laura Sofia Barrera Vargas"/>
    <x v="0"/>
    <s v="1. Prestación de servicios profesionales y de apoyo a la gestión"/>
    <s v="Cédula de Ciudadanía"/>
    <n v="1030680207"/>
    <n v="4"/>
    <s v="Persona Natural"/>
    <s v="Bogotá D.C."/>
    <s v="Prestar servicios profesionales para apoyar la gestión administrativa del Comité de Seguimiento y Monitoreo a las recomendaciones de la Comisión para el Esclarecimiento de la Verdad y de los convenios de cooperación internacional que se establezcan en cumplimiento de su misionali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67293976"/>
    <n v="67293976"/>
    <s v="N/A"/>
    <n v="7589549"/>
    <n v="7589549"/>
    <n v="249525"/>
    <n v="967525"/>
    <s v="N/A"/>
    <d v="2025-11-20T00:00:00"/>
    <d v="2025-11-25T00:00:00"/>
    <s v="N/A"/>
    <s v="N/A"/>
    <s v="N/A"/>
    <s v="N/A"/>
    <s v="N/A"/>
    <n v="0"/>
    <s v="N/A"/>
    <n v="0"/>
    <s v="N/A"/>
    <n v="0"/>
    <s v="N/A"/>
    <n v="0"/>
    <s v="N/A"/>
    <n v="0"/>
    <s v="N/A"/>
    <n v="0"/>
    <n v="67293976"/>
    <n v="53126843"/>
    <n v="53126843"/>
    <n v="0"/>
    <n v="0"/>
    <d v="2026-07-31T00:00:00"/>
    <d v="2026-07-31T00:00:00"/>
    <n v="206"/>
    <s v="N/A"/>
    <s v="Bogotá D.C."/>
    <s v="Cumplimiento"/>
    <s v="11-47-101040825"/>
    <s v="Seguros del Estado S.A."/>
    <d v="2025-11-20T00:00:00"/>
    <s v="20/11/2025 - 31/01/2027"/>
    <d v="2025-11-25T00:00:00"/>
    <s v="Ninguna"/>
    <s v="En ejecución"/>
    <s v="Ingreso"/>
    <s v="N/A"/>
    <s v="ADMINISTRACIÓN PUBLICA "/>
    <s v="N/A"/>
    <s v="Femenino"/>
    <s v="laura.barrera@comiteseguimientoymonitoreo.co"/>
    <s v="https://community.secop.gov.co/Public/Tendering/ContractNoticePhases/View?PPI=CO1.PPI.43503597&amp;isFromPublicArea=True&amp;isModal=False"/>
    <s v="ENFOQUE_RESTAURATIVO"/>
    <s v="PROCESOS_MISIONALES"/>
    <s v="Subdirección del Sistema de Justicia Restaurativa"/>
    <s v="Secretaría Ejecutiva"/>
    <m/>
  </r>
  <r>
    <n v="2039"/>
    <n v="80161500"/>
    <s v="JEP-1921-2025"/>
    <s v="JEP-CSPO-1889-2025"/>
    <s v="Juan Camilo González "/>
    <d v="2025-10-22T00:00:00"/>
    <s v="Paula Andrea Giraldo Restrepo"/>
    <x v="0"/>
    <s v="1. Prestación de servicios profesionales y de apoyo a la gestión"/>
    <s v="Cédula de Ciudadanía"/>
    <n v="43630774"/>
    <n v="1"/>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935225"/>
    <n v="249625"/>
    <s v="N/A"/>
    <d v="2025-11-07T00:00:00"/>
    <d v="2025-11-11T00:00:00"/>
    <s v="N/A"/>
    <s v="N/A"/>
    <s v="N/A"/>
    <s v="N/A"/>
    <s v="N/A"/>
    <n v="-3517002"/>
    <d v="2026-02-06T00:00:00"/>
    <n v="0"/>
    <s v="N/A"/>
    <n v="0"/>
    <s v="N/A"/>
    <n v="0"/>
    <s v="N/A"/>
    <n v="0"/>
    <s v="N/A"/>
    <n v="0"/>
    <n v="152403604"/>
    <n v="123095231"/>
    <n v="123095231"/>
    <n v="0"/>
    <n v="0"/>
    <d v="2026-07-31T00:00:00"/>
    <d v="2026-07-31T00:00:00"/>
    <n v="206"/>
    <s v="N/A"/>
    <s v="Bogotá D.C."/>
    <s v="Cumplimiento"/>
    <s v="360-47-994000054239"/>
    <s v="Aseguradora Solidaria de Colombia"/>
    <d v="2025-11-10T00:00:00"/>
    <s v="07/11/2025 - 10/02/2027"/>
    <d v="2025-11-10T00:00:00"/>
    <s v="Mediante otrosí Nº1 del 6/02/2026 se Cambio Régimen Tributario"/>
    <s v="En ejecución"/>
    <s v="Cambio de régimen"/>
    <s v="N/A"/>
    <s v="HISTORIA "/>
    <s v="N/A"/>
    <s v="Femenino"/>
    <s v="paula.giraldo@comiteseguimientoymonitoreo.co"/>
    <s v="https://community.secop.gov.co/Public/Tendering/ContractNoticePhases/View?PPI=CO1.PPI.43220945&amp;isFromPublicArea=True&amp;isModal=False"/>
    <s v="ENFOQUE_RESTAURATIVO"/>
    <s v="PROCESOS_MISIONALES"/>
    <s v="Subdirección del Sistema de Justicia Restaurativa"/>
    <s v="Secretaría Ejecutiva"/>
    <m/>
  </r>
  <r>
    <n v="2040"/>
    <n v="80161500"/>
    <s v="JEP-1922-2025"/>
    <s v="JEP-CSPO-1890-2025"/>
    <s v="Juan Camilo González "/>
    <d v="2025-10-22T00:00:00"/>
    <s v="Vivian Fernanda Cuello Santana"/>
    <x v="0"/>
    <s v="1. Prestación de servicios profesionales y de apoyo a la gestión"/>
    <s v="Cédula de Ciudadanía"/>
    <n v="1140887371"/>
    <n v="3"/>
    <s v="Persona Natural"/>
    <s v="Soledad"/>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49725"/>
    <n v="953425"/>
    <s v="N/A"/>
    <d v="2025-11-13T00:00:00"/>
    <d v="2025-11-19T00:00:00"/>
    <s v="N/A"/>
    <s v="N/A"/>
    <s v="N/A"/>
    <s v="N/A"/>
    <s v="N/A"/>
    <n v="-8206338"/>
    <d v="2026-02-06T00:00:00"/>
    <n v="0"/>
    <s v="N/A"/>
    <n v="0"/>
    <s v="N/A"/>
    <n v="0"/>
    <s v="N/A"/>
    <n v="0"/>
    <s v="N/A"/>
    <n v="0"/>
    <n v="147714268"/>
    <n v="123095231"/>
    <n v="123095231"/>
    <n v="0"/>
    <n v="0"/>
    <d v="2026-07-31T00:00:00"/>
    <d v="2026-07-31T00:00:00"/>
    <n v="206"/>
    <s v="N/A"/>
    <s v="Bogotá D.C."/>
    <s v="Cumplimiento"/>
    <s v="17-47-101006762"/>
    <s v="Seguros del Estado S.A."/>
    <d v="2025-11-13T00:00:00"/>
    <s v="13/11/2025 - 05/02/2027"/>
    <d v="2025-11-14T00:00:00"/>
    <s v="Mediante otrosí Nº1 del 6/02/2026 se Cambio Régimen Tributario"/>
    <s v="En ejecución"/>
    <s v="Cambio de régimen"/>
    <s v="N/A"/>
    <s v="INTERNACIONALISTA"/>
    <s v="N/A"/>
    <s v="Femenino"/>
    <s v="vivian.cuello@comiteseguimientoymonitoreo.co"/>
    <s v="https://community.secop.gov.co/Public/Tendering/ContractNoticePhases/View?PPI=CO1.PPI.43294360&amp;isFromPublicArea=True&amp;isModal=False"/>
    <s v="ENFOQUE_RESTAURATIVO"/>
    <s v="PROCESOS_MISIONALES"/>
    <s v="Subdirección del Sistema de Justicia Restaurativa"/>
    <s v="Secretaría Ejecutiva"/>
    <m/>
  </r>
  <r>
    <n v="2041"/>
    <n v="80161500"/>
    <s v="JEP-1923-2025"/>
    <s v="JEP-CSPO-1891-2025"/>
    <s v="Juan Camilo González "/>
    <d v="2025-10-22T00:00:00"/>
    <s v="Luis Felipe Botero Atehortúa"/>
    <x v="0"/>
    <s v="1. Prestación de servicios profesionales y de apoyo a la gestión"/>
    <s v="Cédula de Ciudadanía"/>
    <n v="9732418"/>
    <n v="9"/>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49825"/>
    <n v="974525"/>
    <s v="N/A"/>
    <d v="2025-11-21T00:00:00"/>
    <d v="2025-11-25T00:00:00"/>
    <s v="N/A"/>
    <s v="N/A"/>
    <s v="N/A"/>
    <s v="N/A"/>
    <s v="N/A"/>
    <n v="-11723340"/>
    <d v="2026-02-26T00:00:00"/>
    <n v="0"/>
    <s v="N/A"/>
    <n v="0"/>
    <s v="N/A"/>
    <n v="0"/>
    <s v="N/A"/>
    <n v="0"/>
    <s v="N/A"/>
    <n v="0"/>
    <n v="144197266"/>
    <n v="123095231"/>
    <n v="123095231"/>
    <n v="0"/>
    <n v="0"/>
    <d v="2026-07-31T00:00:00"/>
    <d v="2026-07-31T00:00:00"/>
    <n v="206"/>
    <s v="N/A"/>
    <s v="Bogotá D.C."/>
    <s v="Cumplimiento"/>
    <s v="14-47-101046239"/>
    <s v="Seguros del Estado S.A."/>
    <d v="2025-11-21T00:00:00"/>
    <s v="21/11/2025 - 23/02/2027"/>
    <d v="2025-11-25T00:00:00"/>
    <s v="Mediante otrosí Nº1 del 26/02/2026 se publicó la reducción del contrato"/>
    <s v="En ejecución"/>
    <s v="Reducción"/>
    <s v="N/A"/>
    <s v="ANTROPOLOGÍA "/>
    <s v="N/A"/>
    <s v="Masculino"/>
    <s v="No registra"/>
    <s v="https://community.secop.gov.co/Public/Tendering/ContractNoticePhases/View?PPI=CO1.PPI.43486919&amp;isFromPublicArea=True&amp;isModal=False"/>
    <s v="ENFOQUE_RESTAURATIVO"/>
    <s v="PROCESOS_MISIONALES"/>
    <s v="Subdirección del Sistema de Justicia Restaurativa"/>
    <s v="Secretaría Ejecutiva"/>
    <m/>
  </r>
  <r>
    <n v="2042"/>
    <n v="80161500"/>
    <s v="JEP-1924-2025"/>
    <s v="JEP-CSPO-1892-2025"/>
    <s v="Juan Camilo González "/>
    <d v="2025-10-22T00:00:00"/>
    <s v="Mario Fernando Guerrero Gutiérrez"/>
    <x v="0"/>
    <s v="1. Prestación de servicios profesionales y de apoyo a la gestión"/>
    <s v="Cédula de Ciudadanía"/>
    <n v="79795786"/>
    <n v="9"/>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49925"/>
    <n v="939625"/>
    <s v="N/A"/>
    <d v="2025-11-11T00:00:00"/>
    <d v="2025-11-18T00:00:00"/>
    <s v="N/A"/>
    <s v="N/A"/>
    <s v="N/A"/>
    <s v="N/A"/>
    <s v="N/A"/>
    <n v="0"/>
    <s v="N/A"/>
    <n v="0"/>
    <s v="N/A"/>
    <n v="0"/>
    <s v="N/A"/>
    <n v="0"/>
    <s v="N/A"/>
    <n v="0"/>
    <s v="N/A"/>
    <n v="0"/>
    <n v="155920606"/>
    <n v="123095231"/>
    <n v="123095231"/>
    <n v="0"/>
    <n v="0"/>
    <d v="2026-07-31T00:00:00"/>
    <d v="2026-07-31T00:00:00"/>
    <n v="206"/>
    <s v="N/A"/>
    <s v="Bogotá D.C."/>
    <s v="Cumplimiento"/>
    <s v="11-47-101040602"/>
    <s v="Seguros del Estado S.A."/>
    <d v="2025-11-13T00:00:00"/>
    <s v="14/11/2025 - 10/02/2027"/>
    <d v="2025-11-14T00:00:00"/>
    <s v="Ninguna"/>
    <s v="En ejecución"/>
    <s v="Ingreso"/>
    <s v="N/A"/>
    <s v="HISTORIA "/>
    <s v="N/A"/>
    <s v="Masculino"/>
    <s v="No registra"/>
    <s v="https://community.secop.gov.co/Public/Tendering/ContractNoticePhases/View?PPI=CO1.PPI.43367811&amp;isFromPublicArea=True&amp;isModal=False"/>
    <s v="ENFOQUE_RESTAURATIVO"/>
    <s v="PROCESOS_MISIONALES"/>
    <s v="Subdirección del Sistema de Justicia Restaurativa"/>
    <s v="Secretaría Ejecutiva"/>
    <m/>
  </r>
  <r>
    <n v="2043"/>
    <n v="80161500"/>
    <s v="JEP-1925-2025"/>
    <s v="JEP-CSPO-1893-2025"/>
    <s v="Juan Camilo González "/>
    <d v="2025-10-22T00:00:00"/>
    <s v="Andrés David Franco Rodríguez"/>
    <x v="0"/>
    <s v="1. Prestación de servicios profesionales y de apoyo a la gestión"/>
    <s v="Cédula de Ciudadanía"/>
    <n v="1015997016"/>
    <n v="1"/>
    <s v="Persona Natural"/>
    <s v="Santa Marta"/>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50025"/>
    <n v="974625"/>
    <s v="N/A"/>
    <d v="2025-11-21T00:00:00"/>
    <d v="2025-11-25T00:00:00"/>
    <s v="N/A"/>
    <s v="N/A"/>
    <s v="N/A"/>
    <s v="N/A"/>
    <s v="N/A"/>
    <n v="0"/>
    <s v="N/A"/>
    <n v="0"/>
    <s v="N/A"/>
    <n v="0"/>
    <s v="N/A"/>
    <n v="0"/>
    <s v="N/A"/>
    <n v="0"/>
    <s v="N/A"/>
    <n v="0"/>
    <n v="155920606"/>
    <n v="123095231"/>
    <n v="123095231"/>
    <n v="0"/>
    <n v="0"/>
    <d v="2026-07-31T00:00:00"/>
    <d v="2026-07-31T00:00:00"/>
    <n v="206"/>
    <s v="N/A"/>
    <s v="Bogotá D.C."/>
    <s v="Cumplimiento"/>
    <s v="C-100107919"/>
    <s v="Compañía Mundial de Seguros"/>
    <d v="2025-11-21T00:00:00"/>
    <s v="24/11/2025 - 31/01/2027"/>
    <d v="2025-11-25T00:00:00"/>
    <s v="Ninguna"/>
    <s v="En ejecución"/>
    <s v="Ingreso"/>
    <s v="N/A"/>
    <s v="CIENCIAS POLÍTICAS Y DE GOBIERNO"/>
    <s v="N/A"/>
    <s v="Masculino"/>
    <s v="No registra"/>
    <s v="https://community.secop.gov.co/Public/Tendering/ContractNoticePhases/View?PPI=CO1.PPI.43534902&amp;isFromPublicArea=True&amp;isModal=False"/>
    <s v="ENFOQUE_RESTAURATIVO"/>
    <s v="PROCESOS_MISIONALES"/>
    <s v="Subdirección del Sistema de Justicia Restaurativa"/>
    <s v="Secretaría Ejecutiva"/>
    <m/>
  </r>
  <r>
    <n v="2045"/>
    <n v="81111500"/>
    <s v="JEP-1926-2025"/>
    <s v="JEP-CSPO-1894-2025"/>
    <s v="Laura Fernanda Cuenca"/>
    <d v="2025-10-22T00:00:00"/>
    <s v="Patricia Estefania Bagui Castro"/>
    <x v="0"/>
    <s v="1. Prestación de servicios profesionales y de apoyo a la gestión"/>
    <s v="Cédula de Ciudadanía"/>
    <n v="1019080403"/>
    <n v="7"/>
    <s v="Persona Natural"/>
    <s v="Bogotá D.C."/>
    <s v="Prestar servicios profesionales para apoyar el desarrollo de los componentes visuales y de consulta del sistema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95368898"/>
    <n v="95368898"/>
    <s v="N/A"/>
    <n v="10755893"/>
    <n v="10755893"/>
    <n v="250225"/>
    <n v="976025"/>
    <s v="N/A"/>
    <d v="2025-11-21T00:00:00"/>
    <d v="2025-12-01T00:00:00"/>
    <s v="N/A"/>
    <s v="N/A"/>
    <s v="N/A"/>
    <s v="N/A"/>
    <s v="N/A"/>
    <n v="0"/>
    <s v="N/A"/>
    <n v="0"/>
    <s v="N/A"/>
    <n v="0"/>
    <s v="N/A"/>
    <n v="0"/>
    <s v="N/A"/>
    <n v="0"/>
    <s v="N/A"/>
    <n v="0"/>
    <n v="95368898"/>
    <n v="75291251"/>
    <n v="75291251"/>
    <n v="0"/>
    <n v="0"/>
    <d v="2026-07-31T00:00:00"/>
    <d v="2026-07-31T00:00:00"/>
    <n v="206"/>
    <s v="N/A"/>
    <s v="Bogotá D.C."/>
    <s v="Cumplimiento"/>
    <s v="360-47-994000054968"/>
    <s v="Aseguradora Solidaria de Colombia"/>
    <d v="2025-11-24T00:00:00"/>
    <s v="21/11/2025 - 31/01/2027"/>
    <d v="2025-11-25T00:00:00"/>
    <s v="Ninguna"/>
    <s v="En ejecución"/>
    <s v="Ingreso"/>
    <s v="N/A"/>
    <s v="ECONOMÍA"/>
    <s v="N/A"/>
    <s v="Femenino"/>
    <s v="Patricia.bagui@comiteseguimientoymonitoreo.co"/>
    <s v="https://community.secop.gov.co/Public/Tendering/ContractNoticePhases/View?PPI=CO1.PPI.43452861&amp;isFromPublicArea=True&amp;isModal=False"/>
    <s v="ENFOQUE_RESTAURATIVO"/>
    <s v="PROCESOS_MISIONALES"/>
    <s v="Subdirección del Sistema de Justicia Restaurativa"/>
    <s v="Secretaría Ejecutiva"/>
    <m/>
  </r>
  <r>
    <n v="2046"/>
    <n v="80101507"/>
    <s v="JEP-1927-2025"/>
    <s v="JEP-CSPO-1895-2025"/>
    <s v="Mónica Muñoz"/>
    <d v="2025-10-22T00:00:00"/>
    <s v="Helliana Katherine Garcia Galeano"/>
    <x v="0"/>
    <s v="1. Prestación de servicios profesionales y de apoyo a la gestión"/>
    <s v="Cédula de Ciudadanía"/>
    <n v="1010176634"/>
    <n v="2"/>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para apoyar a la Secretaría Técnica en la coordinación del desarrollo estructural, funcional y operativo del Sistema Integral de Seguimiento y Monitoreo (SISMR) y de acuerdo con las directrices impartidas"/>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31820024"/>
    <n v="131820024"/>
    <s v="N/A"/>
    <n v="14866920"/>
    <n v="14866920"/>
    <n v="250325"/>
    <n v="938425"/>
    <s v="N/A"/>
    <d v="2025-11-11T00:00:00"/>
    <d v="2025-11-13T00:00:00"/>
    <s v="N/A"/>
    <s v="N/A"/>
    <s v="N/A"/>
    <s v="N/A"/>
    <s v="N/A"/>
    <n v="0"/>
    <s v="N/A"/>
    <n v="0"/>
    <s v="N/A"/>
    <n v="0"/>
    <s v="N/A"/>
    <n v="0"/>
    <s v="N/A"/>
    <n v="0"/>
    <s v="N/A"/>
    <n v="0"/>
    <n v="131820024"/>
    <n v="104068440"/>
    <n v="104068440"/>
    <n v="0"/>
    <n v="0"/>
    <d v="2026-07-31T00:00:00"/>
    <d v="2026-07-31T00:00:00"/>
    <n v="206"/>
    <s v="N/A"/>
    <s v="Bogotá D.C."/>
    <s v="Cumplimiento"/>
    <s v="11-47-101040539"/>
    <s v="Seguros del Estado S.A."/>
    <d v="2025-11-12T00:00:00"/>
    <s v="12/11/2025 - 10/02/2027"/>
    <d v="2025-11-12T00:00:00"/>
    <s v="La fecha de aprobación de garantías esta mal en el acta de inicio revisado 3/12/2025"/>
    <s v="En ejecución"/>
    <s v="Ingreso"/>
    <s v="N/A"/>
    <s v="INGENIERÍA INDUSTRIAL "/>
    <s v="N/A"/>
    <s v="Femenino"/>
    <s v="helliana.garcia@comiteseguimientoymonitoreo.co"/>
    <s v="https://community.secop.gov.co/Public/Tendering/ContractNoticePhases/View?PPI=CO1.PPI.43244917&amp;isFromPublicArea=True&amp;isModal=False"/>
    <s v="ENFOQUE_RESTAURATIVO"/>
    <s v="PROCESOS_MISIONALES"/>
    <s v="Subdirección del Sistema de Justicia Restaurativa"/>
    <s v="Secretaría Ejecutiva"/>
    <m/>
  </r>
  <r>
    <n v="2047"/>
    <n v="81111500"/>
    <s v="JEP-1928-2025"/>
    <s v="JEP-CSPO-1896-2025"/>
    <s v="Laura Fernanda Cuenca"/>
    <d v="2025-10-22T00:00:00"/>
    <s v="Felipe Morales Sierra"/>
    <x v="0"/>
    <s v="1. Prestación de servicios profesionales y de apoyo a la gestión"/>
    <s v="Cédula de Ciudadanía"/>
    <n v="1020829926"/>
    <n v="8"/>
    <s v="Persona Natural"/>
    <s v="Bogotá D.C."/>
    <s v="Prestar servicios profesionales especializados al Comité de Seguimiento y Monitoreo a la implementación de las recomendaciones de la Comisión para el Esclarecimiento de la Verdad (CEV), para apoyar el desarrollo de investigaciones y estrategias de Comuncaciones y Pedagogía, que den cuenta del cumplimiento de las recomendaciones del informe final de la CEV, siguiendo las directrices impartidas por la Secretaría Técnica del CSM"/>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98249276"/>
    <n v="98249276"/>
    <s v="N/A"/>
    <n v="11080746"/>
    <n v="11080746"/>
    <n v="250425"/>
    <n v="999925"/>
    <s v="N/A"/>
    <d v="2025-11-28T00:00:00"/>
    <d v="2025-12-02T00:00:00"/>
    <s v="N/A"/>
    <s v="N/A"/>
    <s v="N/A"/>
    <s v="N/A"/>
    <s v="N/A"/>
    <n v="0"/>
    <s v="N/A"/>
    <n v="0"/>
    <s v="N/A"/>
    <n v="0"/>
    <s v="N/A"/>
    <n v="0"/>
    <s v="N/A"/>
    <n v="0"/>
    <s v="N/A"/>
    <n v="0"/>
    <n v="98249276"/>
    <n v="77565222"/>
    <n v="77565222"/>
    <n v="0"/>
    <n v="0"/>
    <d v="2026-07-31T00:00:00"/>
    <d v="2026-07-31T00:00:00"/>
    <n v="206"/>
    <s v="N/A"/>
    <s v="Bogotá D.C."/>
    <s v="Cumplimiento"/>
    <s v="360 47 994000055244"/>
    <s v="Aseguradora Solidaria de Colombia"/>
    <d v="2025-11-28T00:00:00"/>
    <s v="01/12/2025 - 08/02/2027"/>
    <d v="2025-12-01T00:00:00"/>
    <s v="En ejecución, sin acta de inicio Revisado 3/12/2025"/>
    <s v="En ejecución"/>
    <s v="Ingreso"/>
    <s v="N/A"/>
    <s v="COMUNICACIÓN SOCIAL"/>
    <s v="N/A"/>
    <s v="Masculino"/>
    <s v="No registra"/>
    <s v="https://community.secop.gov.co/Public/Tendering/ContractNoticePhases/View?PPI=CO1.PPI.43522517&amp;isFromPublicArea=True&amp;isModal=False"/>
    <s v="ENFOQUE_RESTAURATIVO"/>
    <s v="PROCESOS_MISIONALES"/>
    <s v="Subdirección del Sistema de Justicia Restaurativa"/>
    <s v="Secretaría Ejecutiva"/>
    <m/>
  </r>
  <r>
    <n v="2048"/>
    <n v="81111500"/>
    <s v="JEP-1929-2025"/>
    <s v="JEP-CSPO-1897-2025"/>
    <s v="Cristian Orjuela"/>
    <d v="2025-10-22T00:00:00"/>
    <s v="Edgar Alexander García Daza"/>
    <x v="0"/>
    <s v="1. Prestación de servicios profesionales y de apoyo a la gestión"/>
    <s v="Cédula de Ciudadanía"/>
    <n v="79737918"/>
    <n v="7"/>
    <s v="Persona Natural"/>
    <s v="Bogotá D.C."/>
    <s v="Prestar los servicios profesionales para la formulación, desarrollo, funcionamiento, actualización, mantenimiento y soporte para la página web de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54496508"/>
    <n v="54496508"/>
    <s v="N/A"/>
    <n v="6146223"/>
    <n v="6146223"/>
    <n v="250525"/>
    <n v="1000225"/>
    <s v="N/A"/>
    <d v="2025-11-28T00:00:00"/>
    <d v="2025-12-09T00:00:00"/>
    <s v="N/A"/>
    <s v="N/A"/>
    <s v="N/A"/>
    <s v="N/A"/>
    <s v="N/A"/>
    <n v="0"/>
    <s v="N/A"/>
    <n v="0"/>
    <s v="N/A"/>
    <n v="0"/>
    <s v="N/A"/>
    <n v="0"/>
    <s v="N/A"/>
    <n v="0"/>
    <s v="N/A"/>
    <n v="0"/>
    <n v="54496508"/>
    <n v="43023561"/>
    <n v="43023561"/>
    <n v="0"/>
    <n v="0"/>
    <d v="2026-07-31T00:00:00"/>
    <d v="2026-07-31T00:00:00"/>
    <n v="206"/>
    <s v="N/A"/>
    <s v="Bogotá D.C."/>
    <s v="Cumplimiento"/>
    <s v="BCH-100047539"/>
    <s v="Compañía Mundial de Seguros"/>
    <d v="2025-12-02T00:00:00"/>
    <s v="18/11/2025 - 31/01/2027"/>
    <d v="2025-12-05T00:00:00"/>
    <s v="Ninguna"/>
    <s v="En ejecución"/>
    <s v="Ingreso"/>
    <s v="N/A"/>
    <s v="INGENIERO DE SISTEMAS"/>
    <s v="N/A"/>
    <s v="Masculino"/>
    <s v="edgar.garcia@comiteseguimientoymonitoreo.co"/>
    <s v="https://community.secop.gov.co/Public/Tendering/ContractNoticePhases/View?PPI=CO1.PPI.43618076&amp;isFromPublicArea=True&amp;isModal=False"/>
    <s v="ENFOQUE_RESTAURATIVO"/>
    <s v="PROCESOS_MISIONALES"/>
    <s v="Subdirección del Sistema de Justicia Restaurativa"/>
    <s v="Secretaría Ejecutiva"/>
    <m/>
  </r>
  <r>
    <n v="2049"/>
    <n v="86101701"/>
    <s v="JEP-1930-2025"/>
    <s v="JEP-CSPO-1898-2025"/>
    <s v="Mónica Muñoz"/>
    <d v="2025-10-22T00:00:00"/>
    <s v="Laura Vargas Zuluaga"/>
    <x v="0"/>
    <s v="1. Prestación de servicios profesionales y de apoyo a la gestión"/>
    <s v="Cédula de Ciudadanía"/>
    <n v="1018469520"/>
    <n v="9"/>
    <s v="Persona Natural"/>
    <s v="Bogotá D.C."/>
    <s v="Prestar servicios profesionales para gestionar las actividades de comunicación y divulgación interna y externa del Comité de Seguimiento y Monitoreo a las recomendaciones de la Comisión para el Esclarecimiento de la Verdad"/>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10506846"/>
    <n v="110506846"/>
    <s v="N/A"/>
    <n v="12463179"/>
    <n v="12463179"/>
    <n v="250625"/>
    <n v="924125"/>
    <s v="N/A"/>
    <d v="2025-11-07T00:00:00"/>
    <d v="2025-11-12T00:00:00"/>
    <s v="N/A"/>
    <s v="N/A"/>
    <s v="N/A"/>
    <s v="N/A"/>
    <s v="N/A"/>
    <n v="0"/>
    <s v="N/A"/>
    <n v="0"/>
    <s v="N/A"/>
    <n v="0"/>
    <s v="N/A"/>
    <n v="0"/>
    <s v="N/A"/>
    <n v="0"/>
    <s v="N/A"/>
    <n v="0"/>
    <n v="110506846"/>
    <n v="87242253"/>
    <n v="87242253"/>
    <n v="0"/>
    <n v="0"/>
    <d v="2026-07-31T00:00:00"/>
    <d v="2026-07-31T00:00:00"/>
    <n v="206"/>
    <s v="N/A"/>
    <s v="Bogotá D.C."/>
    <s v="Cumplimiento"/>
    <s v="11-47-101040389"/>
    <s v="Seguros del Estado S.A."/>
    <d v="2025-11-10T00:00:00"/>
    <s v="7/11/2025 - 31/01/2027"/>
    <d v="2025-11-10T00:00:00"/>
    <s v="Ninguna"/>
    <s v="En ejecución"/>
    <s v="Ingreso"/>
    <s v="N/A"/>
    <s v="COMUNICACIÓN SOCIAL"/>
    <s v="N/A"/>
    <s v="Femenino"/>
    <s v="No registra"/>
    <s v="https://community.secop.gov.co/Public/Tendering/ContractNoticePhases/View?PPI=CO1.PPI.43244817&amp;isFromPublicArea=True&amp;isModal=False"/>
    <s v="ENFOQUE_RESTAURATIVO"/>
    <s v="PROCESOS_MISIONALES"/>
    <s v="Subdirección del Sistema de Justicia Restaurativa"/>
    <s v="Secretaría Ejecutiva"/>
    <m/>
  </r>
  <r>
    <n v="2050"/>
    <n v="80161500"/>
    <s v="JEP-1931-2025"/>
    <s v="JEP-CSPO-1899-2025"/>
    <s v="Juan Camilo González "/>
    <d v="2025-10-22T00:00:00"/>
    <s v="Olga Lucia Estevez Pedraza"/>
    <x v="0"/>
    <s v="1. Prestación de servicios profesionales y de apoyo a la gestión"/>
    <s v="Cédula de Ciudadanía"/>
    <n v="52438813"/>
    <n v="1"/>
    <s v="Persona Natural"/>
    <s v="Bogotá D.C."/>
    <s v="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50725"/>
    <n v="968425"/>
    <s v="N/A"/>
    <d v="2025-11-20T00:00:00"/>
    <d v="2025-11-24T00:00:00"/>
    <s v="N/A"/>
    <s v="N/A"/>
    <s v="N/A"/>
    <s v="N/A"/>
    <s v="N/A"/>
    <n v="-11137173"/>
    <d v="2026-02-06T00:00:00"/>
    <n v="0"/>
    <s v="N/A"/>
    <n v="0"/>
    <s v="N/A"/>
    <n v="0"/>
    <s v="N/A"/>
    <n v="0"/>
    <s v="N/A"/>
    <n v="0"/>
    <n v="144783433"/>
    <n v="123095231"/>
    <n v="123095231"/>
    <n v="0"/>
    <n v="0"/>
    <d v="2026-07-31T00:00:00"/>
    <d v="2026-07-31T00:00:00"/>
    <n v="206"/>
    <s v="N/A"/>
    <s v="Bogotá D.C."/>
    <s v="Cumplimiento"/>
    <s v="11-47-101040841"/>
    <s v="Seguros del Estado S.A."/>
    <d v="2025-11-20T00:00:00"/>
    <s v="21/11/2025 - 31/01/2027"/>
    <d v="2025-11-24T00:00:00"/>
    <s v="Mediante otrosí Nº1 del 6/02/2026 se Cambio Régimen Tributario"/>
    <s v="En ejecución"/>
    <s v="Cambio de régimen"/>
    <s v="N/A"/>
    <s v="HISTORIA "/>
    <s v="N/A"/>
    <s v="Femenino"/>
    <s v="No registra"/>
    <s v="https://community.secop.gov.co/Public/Tendering/ContractNoticePhases/View?PPI=CO1.PPI.43576838&amp;isFromPublicArea=True&amp;isModal=False"/>
    <s v="ENFOQUE_RESTAURATIVO"/>
    <s v="PROCESOS_MISIONALES"/>
    <s v="Subdirección del Sistema de Justicia Restaurativa"/>
    <s v="Secretaría Ejecutiva"/>
    <m/>
  </r>
  <r>
    <n v="2054"/>
    <n v="80161500"/>
    <s v="JEP-1932-2025"/>
    <s v="JEP-CSPO-1900-2025"/>
    <s v="Laura Fernanda Cuenca"/>
    <d v="2025-10-22T00:00:00"/>
    <s v="Rodolfo Adán Vega Luquez"/>
    <x v="0"/>
    <s v="1. Prestación de servicios profesionales y de apoyo a la gestión"/>
    <s v="Cédula de Ciudadanía"/>
    <n v="12645841"/>
    <n v="1"/>
    <s v="Persona Natural"/>
    <s v="Bogotá D.C."/>
    <s v="Prestar servicios profesionales  para  apoyar la realización de actividades de pedagogía requeridas en la elaboración y difus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 N/A "/>
    <s v=" N/A "/>
    <s v="Funcionamiento"/>
    <n v="74608334"/>
    <n v="74608334"/>
    <s v="N/A"/>
    <n v="9731522"/>
    <n v="9731522"/>
    <n v="251125"/>
    <n v="1049625"/>
    <s v="N/A"/>
    <d v="2025-12-18T00:00:00"/>
    <d v="2025-12-23T00:00:00"/>
    <s v="N/A"/>
    <s v="N/A"/>
    <s v="N/A"/>
    <s v="N/A"/>
    <s v="N/A"/>
    <n v="0"/>
    <s v="N/A"/>
    <n v="0"/>
    <s v="N/A"/>
    <n v="0"/>
    <s v="N/A"/>
    <n v="0"/>
    <s v="N/A"/>
    <n v="0"/>
    <s v="N/A"/>
    <n v="0"/>
    <n v="74608334"/>
    <n v="68120654"/>
    <n v="68120654"/>
    <n v="0"/>
    <n v="0"/>
    <d v="2026-07-31T00:00:00"/>
    <d v="2026-07-31T00:00:00"/>
    <m/>
    <s v="N/A"/>
    <s v="Bogotá D.C."/>
    <s v="Cumplimiento"/>
    <s v="11-47-101041983"/>
    <s v="Seguros del Estado S.A."/>
    <d v="2025-12-22T00:00:00"/>
    <s v="22/12/2025 - 31/01/2027"/>
    <d v="2025-12-23T00:00:00"/>
    <s v="Ninguno"/>
    <s v="En ejecución"/>
    <s v="Ingreso"/>
    <s v="N/A"/>
    <s v="DERECHO"/>
    <s v="N/A"/>
    <s v="Masculino"/>
    <s v="No registra"/>
    <s v="https://community.secop.gov.co/Public/Tendering/ContractNoticePhases/View?PPI=CO1.PPI.44036689&amp;isFromPublicArea=True&amp;isModal=False"/>
    <s v="ENFOQUE_RESTAURATIVO"/>
    <s v="PROCESOS_MISIONALES"/>
    <s v="Subdirección del Sistema de Justicia Restaurativa"/>
    <s v="Secretaría Ejecutiva"/>
    <m/>
  </r>
  <r>
    <n v="2055"/>
    <n v="80161500"/>
    <s v="JEP-1933-2025"/>
    <s v="JEP-CSPO-1901-2025"/>
    <s v="Mónica Muñoz"/>
    <d v="2025-10-22T00:00:00"/>
    <s v="Katherine Cher Carrillo Marentes"/>
    <x v="0"/>
    <s v="1. Prestación de servicios profesionales y de apoyo a la gestión"/>
    <s v="Cédula de Ciudadanía"/>
    <n v="52997252"/>
    <n v="7"/>
    <s v="Persona Natural"/>
    <s v="Bogotá D.C."/>
    <s v="Prestar servicios profesionales para diseñar, desarrollar, gestionar e implementar las labores de incidencia estratégica del Comité de Seguimiento y Monitoreo a las recomendaciones de la Comisión para el Esclarecimiento de la Verdad, a nivel local, territorial, nacional e internacional"/>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5920606"/>
    <n v="155920606"/>
    <s v="N/A"/>
    <n v="17585033"/>
    <n v="17585033"/>
    <n v="251225"/>
    <n v="968525"/>
    <s v="N/A"/>
    <d v="2025-11-20T00:00:00"/>
    <d v="2025-11-24T00:00:00"/>
    <s v="N/A"/>
    <s v="N/A"/>
    <s v="N/A"/>
    <s v="N/A"/>
    <s v="N/A"/>
    <n v="0"/>
    <s v="N/A"/>
    <n v="0"/>
    <s v="N/A"/>
    <n v="0"/>
    <s v="N/A"/>
    <n v="0"/>
    <s v="N/A"/>
    <n v="0"/>
    <s v="N/A"/>
    <n v="0"/>
    <n v="155920606"/>
    <n v="123095231"/>
    <n v="123095231"/>
    <n v="0"/>
    <n v="0"/>
    <d v="2026-07-31T00:00:00"/>
    <d v="2026-07-31T00:00:00"/>
    <n v="206"/>
    <s v="N/A"/>
    <s v="Bogotá D.C."/>
    <s v="Cumplimiento"/>
    <s v="11-47-101040838"/>
    <s v="Seguros del Estado S.A."/>
    <d v="2025-11-20T00:00:00"/>
    <s v="20/11/2025 - 31/01/2027"/>
    <d v="2025-11-21T00:00:00"/>
    <s v="Ninguna"/>
    <s v="En ejecución"/>
    <s v="Ingreso"/>
    <s v="N/A"/>
    <s v="CIENCIAS POLÍTICAS Y DE GOBIERNO"/>
    <s v="N/A"/>
    <s v="Femenino"/>
    <s v="No registra"/>
    <s v="https://community.secop.gov.co/Public/Tendering/ContractNoticePhases/View?PPI=CO1.PPI.43244651&amp;isFromPublicArea=True&amp;isModal=False"/>
    <s v="ENFOQUE_RESTAURATIVO"/>
    <s v="PROCESOS_MISIONALES"/>
    <s v="Subdirección del Sistema de Justicia Restaurativa"/>
    <s v="Secretaría Ejecutiva"/>
    <m/>
  </r>
  <r>
    <n v="2056"/>
    <n v="80161500"/>
    <s v="JEP-1934-2025"/>
    <s v="JEP-CSPO-1902-2025"/>
    <s v="Juan Camilo González "/>
    <d v="2025-10-22T00:00:00"/>
    <s v="María Cielo Linares"/>
    <x v="0"/>
    <s v="1. Prestación de servicios profesionales y de apoyo a la gestión"/>
    <s v="Cédula de extrajenría"/>
    <n v="523333"/>
    <n v="5"/>
    <s v="Persona Natural"/>
    <s v="Bogotá D.C."/>
    <s v="Apoyar a la Secretaría Tecnica en las actividades de gestión del conocimiento orientadas a la coordinación de la investigación, producción de documentos técnicos y la definición temática de los informes que produzca el Comité de Seguimiento y Monitoreo que contribuyan al cumplimiento de su mandato"/>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59600000"/>
    <n v="159600000"/>
    <s v="N/A"/>
    <n v="18000000"/>
    <n v="18000000"/>
    <n v="251325"/>
    <n v="953525"/>
    <s v="N/A"/>
    <d v="2025-11-13T00:00:00"/>
    <d v="2025-11-20T00:00:00"/>
    <s v="N/A"/>
    <s v="N/A"/>
    <s v="N/A"/>
    <s v="N/A"/>
    <s v="N/A"/>
    <n v="0"/>
    <s v="N/A"/>
    <n v="0"/>
    <s v="N/A"/>
    <n v="0"/>
    <s v="N/A"/>
    <n v="0"/>
    <s v="N/A"/>
    <n v="0"/>
    <s v="N/A"/>
    <n v="0"/>
    <n v="159600000"/>
    <n v="126000000"/>
    <n v="126000000"/>
    <n v="0"/>
    <n v="0"/>
    <d v="2026-07-31T00:00:00"/>
    <d v="2026-07-31T00:00:00"/>
    <n v="206"/>
    <s v="N/A"/>
    <s v="Bogotá D.C."/>
    <s v="Cumplimiento"/>
    <s v="11-47-101040628"/>
    <s v="Seguros del Estado S.A."/>
    <d v="2025-11-14T00:00:00"/>
    <s v="13/11/2025 - 31/01/2027"/>
    <d v="2025-11-14T00:00:00"/>
    <s v="Ninguna"/>
    <s v="En ejecución"/>
    <s v="Ingreso"/>
    <s v="N/A"/>
    <s v="DERECHO"/>
    <s v="N/A"/>
    <s v="Femenino"/>
    <s v="No registra"/>
    <s v="https://community.secop.gov.co/Public/Tendering/ContractNoticePhases/View?PPI=CO1.PPI.43412014&amp;isFromPublicArea=True&amp;isModal=False"/>
    <s v="ENFOQUE_RESTAURATIVO"/>
    <s v="PROCESOS_MISIONALES"/>
    <s v="Subdirección del Sistema de Justicia Restaurativa"/>
    <s v="Secretaría Ejecutiva"/>
    <m/>
  </r>
  <r>
    <n v="2057"/>
    <n v="80161500"/>
    <s v="JEP-1935-2025"/>
    <s v="JEP-CSPO-1903-2025"/>
    <s v="Laura Paredes"/>
    <d v="2025-10-22T00:00:00"/>
    <s v="Diana Rocio Rodriguez"/>
    <x v="0"/>
    <s v="1. Prestación de servicios profesionales y de apoyo a la gestión"/>
    <s v="Cédula de Ciudadanía"/>
    <n v="1022325406"/>
    <n v="3"/>
    <s v="Persona Natural"/>
    <s v="Bogotá D.C."/>
    <s v="Prestar servicios profesionales especializados para acompañar y apoyar la gestión y las actividades de pedagogía requeridas en la elaboración y difusión de los informes de seguimiento y monitoreo  a las recomendaciones del informe final de la CEV, de acuerdo con las directrices impartidas por la Secretaría Técnica del Comité"/>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 N/A "/>
    <s v=" N/A "/>
    <s v="Funcionamiento"/>
    <n v="138433424"/>
    <n v="138433424"/>
    <s v="N/A"/>
    <n v="17304178"/>
    <n v="17304178"/>
    <n v="1045925"/>
    <n v="63725"/>
    <s v="N/A"/>
    <d v="2025-12-16T00:00:00"/>
    <d v="2025-12-19T00:00:00"/>
    <s v="N/A"/>
    <s v="N/A"/>
    <s v="N/A"/>
    <s v="N/A"/>
    <s v="N/A"/>
    <n v="0"/>
    <s v="N/A"/>
    <n v="0"/>
    <s v="N/A"/>
    <n v="0"/>
    <s v="N/A"/>
    <n v="0"/>
    <s v="N/A"/>
    <n v="0"/>
    <s v="N/A"/>
    <n v="0"/>
    <n v="138433424"/>
    <n v="121129246"/>
    <n v="121129246"/>
    <n v="0"/>
    <n v="0"/>
    <d v="2026-07-31T00:00:00"/>
    <d v="2026-07-31T00:00:00"/>
    <m/>
    <s v="N/A"/>
    <s v="Bogotá D.C."/>
    <s v="Cumplimiento"/>
    <s v="11-45-101179677"/>
    <s v="Seguros del Estado S.A."/>
    <d v="2025-12-17T00:00:00"/>
    <s v="16/12/2025 - 10/02/2027"/>
    <d v="2025-12-18T00:00:00"/>
    <s v="Ninguna"/>
    <s v="En ejecución"/>
    <s v="Ingreso"/>
    <s v="N/A"/>
    <s v="COMUNICACIÓN SOCIAL"/>
    <s v="N/A"/>
    <s v="Femenino"/>
    <s v="No registra"/>
    <s v="https://community.secop.gov.co/Public/Tendering/ContractNoticePhases/View?PPI=CO1.PPI.43835321&amp;isFromPublicArea=True&amp;isModal=False"/>
    <s v="ENFOQUE_RESTAURATIVO"/>
    <s v="PROCESOS_MISIONALES"/>
    <s v="Subdirección del Sistema de Justicia Restaurativa"/>
    <s v="Secretaría Ejecutiva"/>
    <m/>
  </r>
  <r>
    <n v="2058"/>
    <n v="82101900"/>
    <s v="JEP-1936-2025"/>
    <s v="JEP-CSPO-1904-2025"/>
    <s v="Cristian Orjuela"/>
    <d v="2025-10-22T00:00:00"/>
    <s v="Daniela Franco Palma"/>
    <x v="0"/>
    <s v="1. Prestación de servicios profesionales y de apoyo a la gestión"/>
    <s v="Cédula de Ciudadanía"/>
    <n v="1110586701"/>
    <n v="1"/>
    <s v="Persona Natural"/>
    <s v="Bogotá D.C."/>
    <s v="Prestar servicios profesionales para apoyar al Comité de Seguimiento y Monitoreo a las recomendaciones de la Comisión para el Esclarecimiento de la Verdad, en la creación, manejo, mantenimiento y posicionamiento de las redes sociales y la página web del CSM o servicio de community manage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7844762"/>
    <n v="37844762"/>
    <s v="N/A"/>
    <n v="4268208"/>
    <n v="4268208"/>
    <n v="251525"/>
    <n v="954525"/>
    <s v="N/A"/>
    <d v="2025-11-14T00:00:00"/>
    <d v="2025-11-24T00:00:00"/>
    <s v="N/A"/>
    <s v="N/A"/>
    <s v="N/A"/>
    <s v="N/A"/>
    <s v="N/A"/>
    <n v="0"/>
    <s v="N/A"/>
    <n v="0"/>
    <s v="N/A"/>
    <n v="0"/>
    <s v="N/A"/>
    <n v="0"/>
    <s v="N/A"/>
    <n v="0"/>
    <s v="N/A"/>
    <n v="0"/>
    <n v="37844762"/>
    <n v="29877456"/>
    <n v="29877456"/>
    <n v="0"/>
    <n v="0"/>
    <d v="2026-07-31T00:00:00"/>
    <d v="2026-07-31T00:00:00"/>
    <n v="206"/>
    <s v="N/A"/>
    <s v="Bogotá D.C."/>
    <s v="Cumplimiento"/>
    <s v="11-47-101040704"/>
    <s v="Seguros del Estado S.A."/>
    <d v="2025-11-18T00:00:00"/>
    <s v="14/11/2025 - 31/01/2027"/>
    <d v="2025-11-21T00:00:00"/>
    <s v="Ninguna"/>
    <s v="En ejecución"/>
    <s v="Ingreso"/>
    <s v="N/A"/>
    <s v="COMUNICACIÓN SOCIAL Y PERIODISMO "/>
    <s v="N/A"/>
    <s v="Femenino"/>
    <s v="No registra"/>
    <s v="https://community.secop.gov.co/Public/Tendering/ContractNoticePhases/View?PPI=CO1.PPI.43502375&amp;isFromPublicArea=True&amp;isModal=False"/>
    <s v="ENFOQUE_RESTAURATIVO"/>
    <s v="PROCESOS_MISIONALES"/>
    <s v="Subdirección del Sistema de Justicia Restaurativa"/>
    <s v="Secretaría Ejecutiva"/>
    <m/>
  </r>
  <r>
    <n v="2059"/>
    <n v="80121704"/>
    <s v="JEP-1937-2025"/>
    <s v="JEP-CSPO-1905-2025"/>
    <s v="Laura Fernanda Cuenca"/>
    <d v="2025-10-22T00:00:00"/>
    <s v="Diana Maria Rodriguez Rodriguez"/>
    <x v="0"/>
    <s v="1. Prestación de servicios profesionales y de apoyo a la gestión"/>
    <s v="Cédula de Ciudadanía"/>
    <n v="52266044"/>
    <n v="5"/>
    <s v="Persona Natural"/>
    <s v="Bogotá D.C."/>
    <s v="Prestar servicios profesionales de apoyo juridico y administrativo a la Secretaría Técnica del Comité de Seguimientoy Monitoreo en el cumplimiento del mandato del CSM, acorde con los requerimientos y políticas institucionales de la JEP"/>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92865734"/>
    <n v="92865734"/>
    <s v="N/A"/>
    <n v="10473580"/>
    <n v="10473580"/>
    <n v="251625"/>
    <n v="967725"/>
    <s v="N/A"/>
    <d v="2025-11-20T00:00:00"/>
    <d v="2025-11-24T00:00:00"/>
    <s v="N/A"/>
    <s v="N/A"/>
    <s v="N/A"/>
    <s v="N/A"/>
    <s v="N/A"/>
    <n v="0"/>
    <s v="N/A"/>
    <n v="0"/>
    <s v="N/A"/>
    <n v="0"/>
    <s v="N/A"/>
    <n v="0"/>
    <s v="N/A"/>
    <n v="0"/>
    <s v="N/A"/>
    <n v="0"/>
    <n v="92865734"/>
    <n v="73315060"/>
    <n v="73315060"/>
    <n v="0"/>
    <n v="0"/>
    <d v="2026-07-31T00:00:00"/>
    <d v="2026-07-31T00:00:00"/>
    <n v="206"/>
    <s v="N/A"/>
    <s v="Bogotá D.C."/>
    <s v="Cumplimiento"/>
    <s v="11-47-101040833"/>
    <s v="Seguros del Estado S.A."/>
    <d v="2025-11-20T00:00:00"/>
    <s v="20/11/2025 - 31/01/2027"/>
    <d v="2025-11-21T00:00:00"/>
    <s v="Ninguna"/>
    <s v="En ejecución"/>
    <s v="Ingreso"/>
    <s v="N/A"/>
    <s v="DERECHO"/>
    <s v="N/A"/>
    <s v="Femenino"/>
    <s v="No registra"/>
    <s v="https://community.secop.gov.co/Public/Tendering/ContractNoticePhases/View?PPI=CO1.PPI.43452645&amp;isFromPublicArea=True&amp;isModal=False"/>
    <s v="ENFOQUE_RESTAURATIVO"/>
    <s v="PROCESOS_MISIONALES"/>
    <s v="Subdirección del Sistema de Justicia Restaurativa"/>
    <s v="Secretaría Ejecutiva"/>
    <m/>
  </r>
  <r>
    <n v="2060"/>
    <s v="80111600;80161500_x000a_"/>
    <s v="JEP-1938-2025"/>
    <s v="JEP-CSPO-1906-2025"/>
    <s v="Cristian Orjuela"/>
    <d v="2025-10-22T00:00:00"/>
    <s v="Nicolas Felipe Medina Franco"/>
    <x v="0"/>
    <s v="1. Prestación de servicios profesionales y de apoyo a la gestión"/>
    <s v="Cédula de Ciudadanía"/>
    <n v="1023971563"/>
    <n v="5"/>
    <s v="Persona Natural"/>
    <s v="Bogotá D.C."/>
    <s v="Prestar servicios de apoyo a la Secretaría Técnica del Comité de Seguimientoy Monitoreo, en la gestión y cumplimiento de los aspectos administrativos, logisticos y de recursos fisicos requeridos en el desarrollo de las actividades propias del CSM"/>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30282286"/>
    <n v="30282286"/>
    <s v="N/A"/>
    <n v="3415296"/>
    <n v="3415296"/>
    <n v="251725"/>
    <n v="976125"/>
    <s v="N/A"/>
    <d v="2025-11-21T00:00:00"/>
    <d v="2025-12-02T00:00:00"/>
    <s v="N/A"/>
    <s v="N/A"/>
    <s v="N/A"/>
    <s v="N/A"/>
    <s v="N/A"/>
    <n v="0"/>
    <s v="N/A"/>
    <n v="0"/>
    <s v="N/A"/>
    <n v="0"/>
    <s v="N/A"/>
    <n v="0"/>
    <s v="N/A"/>
    <n v="0"/>
    <s v="N/A"/>
    <n v="0"/>
    <n v="30282286"/>
    <n v="23907072"/>
    <n v="23907072"/>
    <n v="0"/>
    <n v="0"/>
    <d v="2026-07-31T00:00:00"/>
    <d v="2026-07-31T00:00:00"/>
    <n v="206"/>
    <s v="N/A"/>
    <s v="Bogotá D.C."/>
    <s v="Cumplimiento"/>
    <s v="_x0009_11-47-101041033"/>
    <s v="Seguros del Estado S.A."/>
    <d v="2025-11-27T00:00:00"/>
    <s v="21/11/2025 - 10/02/0227"/>
    <d v="2025-11-28T00:00:00"/>
    <s v="La fecha de aprobación de garantías esta mal en el acta de inicio revisado 3/12/2025"/>
    <s v="En ejecución"/>
    <s v="Ingreso"/>
    <s v="N/A"/>
    <s v="ADMINISTRACIÓN PUBLICA "/>
    <s v="N/A"/>
    <s v="Masculino"/>
    <s v="No registra"/>
    <s v="https://community.secop.gov.co/Public/Tendering/ContractNoticePhases/View?PPI=CO1.PPI.43592108&amp;isFromPublicArea=True&amp;isModal=False"/>
    <s v="ENFOQUE_RESTAURATIVO"/>
    <s v="PROCESOS_MISIONALES"/>
    <s v="Subdirección del Sistema de Justicia Restaurativa"/>
    <s v="Secretaría Ejecutiva"/>
    <m/>
  </r>
  <r>
    <n v="2061"/>
    <n v="80101507"/>
    <s v="JEP-1939-2025"/>
    <s v="JEP-CSPO-1907-2025."/>
    <s v="Laura Paredes"/>
    <d v="2025-10-22T00:00:00"/>
    <s v="Juan Pablo Díaz Salamanca"/>
    <x v="0"/>
    <s v="1. Prestación de servicios profesionales y de apoyo a la gestión"/>
    <s v="Cédula de Ciudadanía"/>
    <n v="79450344"/>
    <n v="6"/>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04451654"/>
    <n v="104451654"/>
    <s v="N/A"/>
    <n v="11780263"/>
    <n v="11780263"/>
    <n v="251825"/>
    <n v="1000525"/>
    <s v="N/A"/>
    <d v="2025-11-28T00:00:00"/>
    <d v="2025-12-09T00:00:00"/>
    <s v="N/A"/>
    <s v="N/A"/>
    <s v="N/A"/>
    <s v="N/A"/>
    <s v="N/A"/>
    <n v="0"/>
    <s v="N/A"/>
    <n v="0"/>
    <s v="N/A"/>
    <n v="0"/>
    <s v="N/A"/>
    <n v="0"/>
    <s v="N/A"/>
    <n v="0"/>
    <s v="N/A"/>
    <n v="0"/>
    <n v="104451654"/>
    <n v="82461841"/>
    <n v="82461841"/>
    <n v="0"/>
    <n v="0"/>
    <d v="2026-07-31T00:00:00"/>
    <d v="2026-07-31T00:00:00"/>
    <n v="206"/>
    <s v="N/A"/>
    <s v="Bogotá D.C."/>
    <s v="Cumplimiento"/>
    <s v="14-47-101046138"/>
    <s v="Seguros del Estado S.A."/>
    <d v="2025-11-18T00:00:00"/>
    <s v="12/11/2025 - 05/07/2026"/>
    <d v="2025-11-18T00:00:00"/>
    <s v="Ninguna"/>
    <s v="En ejecución"/>
    <s v="Ingreso"/>
    <s v="N/A"/>
    <s v="INGENIERIA DE SISTEMAS"/>
    <s v="N/A"/>
    <s v="Masculino"/>
    <s v="No registra"/>
    <s v="https://community.secop.gov.co/Public/Tendering/ContractNoticePhases/View?PPI=CO1.PPI.43710359&amp;isFromPublicArea=True&amp;isModal=False"/>
    <s v="ENFOQUE_RESTAURATIVO"/>
    <s v="PROCESOS_MISIONALES"/>
    <s v="Subdirección del Sistema de Justicia Restaurativa"/>
    <s v="Secretaría Ejecutiva"/>
    <m/>
  </r>
  <r>
    <n v="2062"/>
    <n v="80101507"/>
    <s v="JEP-1940-2025"/>
    <s v="JEP-CSPO-1908-2005"/>
    <s v="Laura Fernanda Cuenca"/>
    <d v="2025-10-22T00:00:00"/>
    <s v="Dagoberto Botache Sanabria"/>
    <x v="0"/>
    <s v="1. Prestación de servicios profesionales y de apoyo a la gestión"/>
    <s v="Cédula de Ciudadanía"/>
    <n v="1030585124"/>
    <n v="5"/>
    <s v="Persona Natural"/>
    <s v="Bogotá D.C."/>
    <s v="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Funcionamiento"/>
    <n v="104451654"/>
    <n v="104451654"/>
    <s v="N/A"/>
    <n v="11780263"/>
    <n v="11780263"/>
    <n v="251925"/>
    <n v="975925"/>
    <s v="N/A"/>
    <d v="2025-11-21T00:00:00"/>
    <d v="2025-12-02T00:00:00"/>
    <s v="N/A"/>
    <s v="N/A"/>
    <s v="N/A"/>
    <s v="N/A"/>
    <s v="N/A"/>
    <n v="0"/>
    <s v="N/A"/>
    <n v="0"/>
    <s v="N/A"/>
    <n v="0"/>
    <s v="N/A"/>
    <n v="0"/>
    <s v="N/A"/>
    <n v="0"/>
    <s v="N/A"/>
    <n v="0"/>
    <n v="104451654"/>
    <n v="82461841"/>
    <n v="82461841"/>
    <n v="0"/>
    <n v="0"/>
    <d v="2026-07-31T00:00:00"/>
    <d v="2026-07-31T00:00:00"/>
    <n v="206"/>
    <s v="N/A"/>
    <s v="Bogotá D.C."/>
    <s v="Cumplimiento"/>
    <s v="11-45-101178172"/>
    <s v="Seguros del Estado S.A."/>
    <d v="2025-11-25T00:00:00"/>
    <s v="25/11/2025 - 31/01/2027"/>
    <d v="2025-12-01T00:00:00"/>
    <s v="Ninguna"/>
    <s v="En ejecución"/>
    <s v="Ingreso"/>
    <s v="N/A"/>
    <s v="INGENIERO DE SISTEMAS"/>
    <s v="N/A"/>
    <s v="Masculino"/>
    <s v="No registra"/>
    <s v="https://community.secop.gov.co/Public/Tendering/ContractNoticePhases/View?PPI=CO1.PPI.43522528&amp;isFromPublicArea=True&amp;isModal=False"/>
    <s v="ENFOQUE_RESTAURATIVO"/>
    <s v="PROCESOS_MISIONALES"/>
    <s v="Subdirección del Sistema de Justicia Restaurativa"/>
    <s v="Secretaría Ejecutiva"/>
    <m/>
  </r>
  <r>
    <n v="2114"/>
    <n v="93151507"/>
    <s v="JEP-1941-2025"/>
    <s v="JEP-CSPO-1909-2005"/>
    <s v="Monica Muñoz"/>
    <d v="2025-10-24T00:00:00"/>
    <s v="Alicia Violeta Brock Rodriguez "/>
    <x v="0"/>
    <s v="1. Prestación de servicios profesionales y de apoyo a la gestión"/>
    <s v="Cédula de Ciudadanía"/>
    <n v="1000943480"/>
    <n v="1"/>
    <s v="Persona Natural"/>
    <s v="Bogotá D.C."/>
    <s v="Prestar servicios técnicos para apoyar a la JEP en las actividades gestión judicial de audiencias e información judicial en el Macrocaso 08 Subcaso Montes de María y Municipios Cercanos de la Sala de Reconocimiento de Verdad, de Responsabilidad y de Determinación de Hechos y Conductas."/>
    <s v="Jairo Ernesto Arias Orjuela"/>
    <s v="Dirección de Asuntos Jurídicos"/>
    <s v="F- Magistratura"/>
    <s v="Michael Cruz Rodríguez"/>
    <n v="1010180313"/>
    <s v="F- Magistratura"/>
    <s v="N/A"/>
    <s v="Caso08"/>
    <s v="María del Pilar Valencia García"/>
    <s v="Inversión"/>
    <n v="11524164"/>
    <n v="11524164"/>
    <s v="N/A"/>
    <n v="3841388"/>
    <s v="N/A"/>
    <n v="257325"/>
    <s v="_x0009_895325"/>
    <n v="2022011000068"/>
    <d v="2025-10-30T00:00:00"/>
    <d v="2025-11-04T00:00:00"/>
    <s v="N/A"/>
    <s v="N/A"/>
    <s v="N/A"/>
    <s v="N/A"/>
    <s v="N/A"/>
    <n v="0"/>
    <s v="N/A"/>
    <n v="0"/>
    <s v="N/A"/>
    <n v="0"/>
    <s v="N/A"/>
    <n v="0"/>
    <s v="N/A"/>
    <n v="0"/>
    <s v="N/A"/>
    <n v="0"/>
    <n v="11524164"/>
    <n v="0"/>
    <n v="0"/>
    <n v="0"/>
    <n v="0"/>
    <d v="2025-12-31T00:00:00"/>
    <d v="2025-12-31T00:00:00"/>
    <n v="-6"/>
    <s v="N/A"/>
    <s v="Bogotá D.C."/>
    <s v="Cumplimiento"/>
    <s v="33-47-101019072"/>
    <s v="Seguros del Estado S.A."/>
    <d v="2025-10-31T00:00:00"/>
    <s v="30/10/2025 - 31/07/2026"/>
    <d v="2025-11-04T00:00:00"/>
    <s v="Ninguna"/>
    <s v="Terminado"/>
    <s v="Ingreso"/>
    <s v="N/A"/>
    <s v="DERECHO "/>
    <s v="N/A"/>
    <s v="Femenino"/>
    <s v="alicia.brock@jep.gov.co"/>
    <s v="https://community.secop.gov.co/Public/Tendering/ContractNoticePhases/View?PPI=CO1.PPI.43164530&amp;isFromPublicArea=True&amp;isModal=False"/>
    <s v="JUDICIAL_ADVERSARIAL"/>
    <s v="PROCESOS_MISIONALES"/>
    <s v="Magistratura"/>
    <s v="Magistratura"/>
    <n v="0"/>
  </r>
  <r>
    <n v="2091"/>
    <n v="80161500"/>
    <s v="JEP-1942-2025"/>
    <s v="JEP-CSPO-1910-2025"/>
    <s v="John Maldonado"/>
    <d v="2025-10-27T00:00:00"/>
    <s v="Natalia Silva Santaularia"/>
    <x v="0"/>
    <s v="1. Prestación de servicios profesionales y de apoyo a la gestión"/>
    <s v="Cédula de extrajenría"/>
    <n v="507779"/>
    <n v="1"/>
    <s v="Persona Natural"/>
    <s v="Bogotá D.C."/>
    <s v="Prestar servicios de asesoría a la sala de reconocimiento de verdad, de responsabilidad y de determinación de los hechos y conductas de la jep, en la estructuración y preparación de insumos técnicos en materia de derecho penal internacional, derecho internacional humanitario y justicia transicional, para apoyar el avance del subcaso antioquia (caso 08) a cargo de la sala"/>
    <s v="Jairo Ernesto Arias Orjuela"/>
    <s v="Dirección de Asuntos Jurídicos"/>
    <s v="F- Magistratura"/>
    <s v="Greisy Lorena Rodríguez Medina"/>
    <n v="5219909"/>
    <s v="F- Magistratura"/>
    <s v="N/A"/>
    <s v="Caso 08"/>
    <s v="Gustavo Adolfo Salazar Arbeláez "/>
    <s v="Inversión"/>
    <n v="36300525"/>
    <n v="36300525"/>
    <s v="N/A"/>
    <n v="12100175"/>
    <s v="N/A"/>
    <n v="256125"/>
    <s v="_x0009_895125"/>
    <n v="2022011000068"/>
    <d v="2025-10-30T00:00:00"/>
    <d v="2025-11-05T00:00:00"/>
    <s v="N/A"/>
    <s v="N/A"/>
    <s v="N/A"/>
    <s v="N/A"/>
    <s v="N/A"/>
    <n v="0"/>
    <s v="N/A"/>
    <n v="0"/>
    <s v="N/A"/>
    <n v="0"/>
    <s v="N/A"/>
    <n v="0"/>
    <s v="N/A"/>
    <n v="0"/>
    <s v="N/A"/>
    <n v="0"/>
    <n v="36300525"/>
    <n v="0"/>
    <n v="0"/>
    <n v="0"/>
    <n v="0"/>
    <d v="2025-12-31T00:00:00"/>
    <d v="2025-12-31T00:00:00"/>
    <n v="-6"/>
    <s v="N/A"/>
    <s v="Bogotá D.C."/>
    <s v="Cumplimiento"/>
    <s v="33-47-101019066"/>
    <s v="Seguros del Estado S.A."/>
    <d v="2025-10-31T00:00:00"/>
    <s v="31/10/2025 - 05/07/2026"/>
    <d v="2025-11-04T00:00:00"/>
    <s v="Ninguna"/>
    <s v="Terminado"/>
    <s v="Ingreso"/>
    <s v="N/A"/>
    <s v="DERECHO "/>
    <s v="N/A"/>
    <s v="Femenino"/>
    <s v="natalia.silva@jep.gov.co"/>
    <s v="https://community.secop.gov.co/Public/Tendering/ContractNoticePhases/View?PPI=CO1.PPI.43138887&amp;isFromPublicArea=True&amp;isModal=False"/>
    <s v="JUDICIAL_ADVERSARIAL"/>
    <s v="PROCESOS_MISIONALES"/>
    <s v="Magistratura"/>
    <s v="Magistratura"/>
    <n v="0"/>
  </r>
  <r>
    <n v="1817"/>
    <n v="93151507"/>
    <s v="JEP-1943-2025"/>
    <s v="JEP-CSPO-1911-2005"/>
    <s v="Julieth Barrera"/>
    <d v="2025-10-27T00:00:00"/>
    <s v="Eduth Claudia Leonor Hernandez Aguilar"/>
    <x v="0"/>
    <s v="1. Prestación de servicios profesionales y de apoyo a la gestión"/>
    <s v="Cédula de Ciudadanía"/>
    <n v="52028370"/>
    <n v="1"/>
    <s v="Persona Natural"/>
    <s v="Chía"/>
    <s v="Prestar servicios profesionales para apoyar y acompañar a las salas y secciones de la JEP, en el trámite y preparación de la información requerida para los macrocasos 03 y 05 y para el desarrollo de los mismos "/>
    <s v="Jairo Ernesto Arias Orjuela"/>
    <s v="Dirección de Asuntos Jurídicos"/>
    <s v="F- Magistratura"/>
    <s v="Carlos Fonseca Sánchez"/>
    <n v="1020740963"/>
    <s v="F- Magistratura"/>
    <m/>
    <s v="Caso 03 y 05"/>
    <s v="Raúl Eduardo Sánchez Sánchez"/>
    <s v="Inversión"/>
    <n v="106767895"/>
    <n v="106767895"/>
    <s v="N/A"/>
    <n v="12463179"/>
    <n v="12463179"/>
    <n v="240225"/>
    <n v="909825"/>
    <n v="2022011000068"/>
    <d v="2025-11-04T00:00:00"/>
    <d v="2025-11-06T00:00:00"/>
    <s v="N/A"/>
    <s v="N/A"/>
    <s v="N/A"/>
    <s v="N/A"/>
    <s v="N/A"/>
    <n v="0"/>
    <s v="N/A"/>
    <n v="0"/>
    <s v="N/A"/>
    <n v="0"/>
    <s v="N/A"/>
    <n v="0"/>
    <s v="N/A"/>
    <n v="0"/>
    <s v="N/A"/>
    <n v="0"/>
    <n v="106767895"/>
    <n v="74779074"/>
    <n v="74779074"/>
    <n v="0"/>
    <n v="0"/>
    <d v="2026-06-30T00:00:00"/>
    <d v="2026-06-30T00:00:00"/>
    <n v="175"/>
    <s v="N/A"/>
    <s v="Bogotá D.C."/>
    <s v="Cumplimiento"/>
    <s v="C-100106697"/>
    <s v="Compañía Mundial de Seguros"/>
    <d v="2025-11-04T00:00:00"/>
    <s v="04/11/2025 - 30/12/2026"/>
    <d v="2025-11-06T00:00:00"/>
    <s v="Ninguna"/>
    <s v="En ejecución"/>
    <s v="Ingreso"/>
    <s v="N/A"/>
    <s v="DERECHO "/>
    <s v="N/A"/>
    <s v="Femenino"/>
    <s v="eduth.hernandez@jep.gov.co"/>
    <s v="https://community.secop.gov.co/Public/Tendering/ContractNoticePhases/View?PPI=CO1.PPI.43174822&amp;isFromPublicArea=True&amp;isModal=False"/>
    <s v="JUDICIAL_ADVERSARIAL"/>
    <s v="PROCESOS_MISIONALES"/>
    <s v="Magistratura"/>
    <s v="Magistratura"/>
    <n v="0"/>
  </r>
  <r>
    <n v="1177"/>
    <s v="43232100;81112501"/>
    <s v="JEP-1944-2025"/>
    <s v="JEP-CSPO-1912-2025"/>
    <s v="Mateo Ávila"/>
    <d v="2025-10-28T00:00:00"/>
    <s v="IOCOM S.A.S"/>
    <x v="0"/>
    <s v="3. Compraventa "/>
    <s v="NIT"/>
    <n v="830140479"/>
    <n v="5"/>
    <s v="Persona Jurídica"/>
    <s v="Bogotá D.C."/>
    <s v="Renovación de licencias forense para adquirir evidencias (Axiom)"/>
    <s v="Nestor Julio Corredor Niampira"/>
    <s v="Dirección de Tecnologías de la Información"/>
    <s v="I- Unidad de Investigación y Acusación- UIA"/>
    <s v="Carlos Eduardo Ruiz Silva"/>
    <n v="80792076"/>
    <s v="I- Unidad de Investigación y Acusación - UIA"/>
    <s v="N/A"/>
    <s v="N/A"/>
    <s v="N/A"/>
    <s v="Inversión"/>
    <n v="75000000"/>
    <n v="75000000"/>
    <s v="N/A"/>
    <s v="N/A"/>
    <s v="N/A"/>
    <n v="158525"/>
    <n v="942625"/>
    <n v="2022011000057"/>
    <d v="2025-11-12T00:00:00"/>
    <d v="2025-12-04T00:00:00"/>
    <s v="N/A"/>
    <s v="N/A"/>
    <s v="N/A"/>
    <s v="N/A"/>
    <s v="N/A"/>
    <n v="0"/>
    <s v="N/A"/>
    <n v="0"/>
    <s v="N/A"/>
    <n v="0"/>
    <s v="N/A"/>
    <n v="0"/>
    <s v="N/A"/>
    <n v="0"/>
    <s v="N/A"/>
    <n v="0"/>
    <n v="75000000"/>
    <n v="0"/>
    <n v="0"/>
    <n v="0"/>
    <n v="0"/>
    <d v="2025-12-19T00:00:00"/>
    <d v="2025-12-19T00:00:00"/>
    <m/>
    <s v="PND"/>
    <s v="Bogotá D.C."/>
    <s v="Cumplimiento"/>
    <n v="100420597"/>
    <s v="Seguros Mundial"/>
    <d v="2025-12-02T00:00:00"/>
    <s v="11/11/2025 - 20/12/2028"/>
    <d v="2025-12-03T00:00:00"/>
    <s v="Revisado 09/12/2025"/>
    <s v="Terminado"/>
    <s v="Ingreso"/>
    <s v="N/A"/>
    <s v="N/A"/>
    <s v="N/A"/>
    <s v="N/A"/>
    <s v="N/A"/>
    <s v="https://community.secop.gov.co/Public/Tendering/ContractNoticePhases/View?PPI=CO1.PPI.43461903&amp;isFromPublicArea=True&amp;isModal=False"/>
    <s v="SOPORTE_PARA_LA_ADMINISTRACIÓN_DE_JUSTICIA"/>
    <s v="PROCESOS_MISIONALES"/>
    <s v="Unidad de Investigación y Acusación- UIA"/>
    <s v="Unidad de Investigación y Acusación- UIA"/>
    <n v="0"/>
  </r>
  <r>
    <n v="1358"/>
    <s v="81101706;78181901"/>
    <s v="JEP-1945-2025"/>
    <s v="JEP-CSPO-1913-2005"/>
    <s v="Mateo Ávila"/>
    <d v="2025-10-28T00:00:00"/>
    <s v="GEOSENSE SAS"/>
    <x v="0"/>
    <s v="2. Prestación de servicios"/>
    <s v="NIT"/>
    <n v="900392689"/>
    <n v="1"/>
    <s v="Persona Jurídica"/>
    <s v="Bogotá D.C."/>
    <s v="Mantenimiento de equipo Georadar marca GSSI) para Unidad de Investigación y Acusación"/>
    <s v="Nestor Julio Corredor Niampira"/>
    <s v="Dirección de Tecnologías de la Información"/>
    <s v="I- Unidad de Investigación y Acusación- UIA"/>
    <s v="Edwin Colmenares Melo"/>
    <n v="1016004600"/>
    <s v="I- Unidad de Investigación y Acusación - UIA"/>
    <s v="N/A"/>
    <s v="N/A"/>
    <s v="N/A"/>
    <s v="Inversión"/>
    <n v="16065000"/>
    <n v="16065000"/>
    <s v="N/A"/>
    <s v="N/A"/>
    <s v="N/A"/>
    <n v="183025"/>
    <n v="930225"/>
    <n v="2022011000057"/>
    <d v="2025-11-07T00:00:00"/>
    <d v="2025-11-13T00:00:00"/>
    <s v="N/A"/>
    <s v="N/A"/>
    <s v="N/A"/>
    <s v="N/A"/>
    <s v="N/A"/>
    <n v="0"/>
    <s v="N/A"/>
    <n v="0"/>
    <s v="N/A"/>
    <n v="0"/>
    <s v="N/A"/>
    <n v="0"/>
    <s v="N/A"/>
    <n v="0"/>
    <s v="N/A"/>
    <n v="0"/>
    <n v="16065000"/>
    <n v="0"/>
    <n v="0"/>
    <n v="0"/>
    <n v="0"/>
    <d v="2025-11-30T00:00:00"/>
    <d v="2025-11-30T00:00:00"/>
    <m/>
    <s v="PND"/>
    <s v="Bogotá D.C."/>
    <s v="Cumplimiento"/>
    <m/>
    <m/>
    <m/>
    <m/>
    <m/>
    <s v="Ninguna"/>
    <s v="Terminado"/>
    <s v="Ingreso"/>
    <s v="N/A"/>
    <s v="N/A"/>
    <s v="N/A"/>
    <s v="N/A"/>
    <s v="N/A"/>
    <s v="https://community.secop.gov.co/Public/Tendering/ContractNoticePhases/View?PPI=CO1.PPI.43333479&amp;isFromPublicArea=True&amp;isModal=False"/>
    <s v="SOPORTE_PARA_LA_ADMINISTRACIÓN_DE_JUSTICIA"/>
    <s v="PROCESOS_MISIONALES"/>
    <s v="Unidad de Investigación y Acusación- UIA"/>
    <s v="Unidad de Investigación y Acusación- UIA"/>
    <n v="0"/>
  </r>
  <r>
    <n v="801"/>
    <s v="43231500;81111500"/>
    <s v="JEP-1946-2025"/>
    <s v="JEP-CSPO-1914-2025"/>
    <s v="Monica Muñoz"/>
    <d v="2025-10-30T00:00:00"/>
    <s v="COMPAÑIA COMERCIAL CURACAO DE COLOMBIA S. A."/>
    <x v="0"/>
    <s v="1. Prestación de servicios profesionales y de apoyo a la gestión"/>
    <s v="NIT"/>
    <n v="860004871"/>
    <n v="7"/>
    <s v="Persona Jurídica"/>
    <s v="Bogotá D.C."/>
    <s v="Adquirir nuevos desarrollos y renovación integral de la actualización, soporte y mantenimiento del Portal Traslado de archivos de la JEP. "/>
    <s v="Diana Lucia Pinilla"/>
    <s v="Dirección de Tecnologías de la Información"/>
    <s v="C- Dirección de TI"/>
    <s v="Carlos Eduardo Ruiz Silva"/>
    <n v="80792076"/>
    <s v="C- Dirección de TI"/>
    <s v="N/A"/>
    <s v="N/A"/>
    <s v="N/A"/>
    <s v="Inversión"/>
    <n v="399907427"/>
    <n v="399907427"/>
    <s v="N/A"/>
    <s v="N/A"/>
    <s v="N/A"/>
    <n v="257525"/>
    <n v="942525"/>
    <n v="2022011000049"/>
    <d v="2025-11-12T00:00:00"/>
    <d v="2025-11-18T00:00:00"/>
    <s v="N/A"/>
    <s v="N/A"/>
    <s v="N/A"/>
    <s v="N/A"/>
    <s v="N/A"/>
    <n v="0"/>
    <s v="N/A"/>
    <n v="0"/>
    <s v="N/A"/>
    <n v="0"/>
    <s v="N/A"/>
    <n v="0"/>
    <s v="N/A"/>
    <n v="0"/>
    <s v="N/A"/>
    <n v="0"/>
    <n v="399907427"/>
    <n v="0"/>
    <n v="0"/>
    <n v="0"/>
    <n v="0"/>
    <d v="2025-12-31T00:00:00"/>
    <d v="2025-12-31T00:00:00"/>
    <m/>
    <s v="PND"/>
    <s v="Bogotá D.C."/>
    <s v="Cumplimiento"/>
    <s v="21-45-101499989"/>
    <s v="Seguros del Estado"/>
    <d v="2025-11-14T00:00:00"/>
    <s v="12/11/2025 - 31/12/2028"/>
    <d v="2025-11-18T00:00:00"/>
    <s v="Revisado 9/12/2025"/>
    <s v="Terminado"/>
    <s v="Ingreso"/>
    <s v="N/A"/>
    <s v="N/A"/>
    <s v="N/A"/>
    <s v="N/A"/>
    <s v="N/A"/>
    <s v="https://community.secop.gov.co/Public/Tendering/ContractNoticePhases/View?PPI=CO1.PPI.43355150&amp;isFromPublicArea=True&amp;isModal=False"/>
    <s v="GOBIERNO_Y_GESTIÓN_DE_LAS_TECNOLOGÍAS"/>
    <s v="PROCESOS_DE_GESTIÓN"/>
    <s v="Dirección de TI"/>
    <s v="Secretaría Ejecutiva"/>
    <n v="0"/>
  </r>
  <r>
    <n v="2112"/>
    <n v="80161504"/>
    <s v="JEP-1948-2025"/>
    <s v="JEP-AECID-014-2025"/>
    <s v="Clara Torres"/>
    <d v="2025-10-30T00:00:00"/>
    <s v="Diana Lorena Medina Robayo"/>
    <x v="0"/>
    <s v="1. Prestación de servicios profesionales y de apoyo a la gestión"/>
    <s v="Cédula de Ciudadanía"/>
    <n v="1026295344"/>
    <n v="1"/>
    <s v="Persona Natural"/>
    <s v="Bogotá D.C."/>
    <s v="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 (AECID)"/>
    <s v="Jairo Ernesto Arias Orjuela"/>
    <s v="Dirección de Asuntos Jurídicos"/>
    <s v="F- Magistratura"/>
    <s v="Marcela Giraldo Muñoz"/>
    <n v="43253855"/>
    <s v="F- Magistratura"/>
    <s v="N/A"/>
    <s v="Caso 10"/>
    <s v="Marcela Giraldo Muñoz"/>
    <s v="Inversión"/>
    <n v="6829132"/>
    <n v="6829132"/>
    <s v="N/A"/>
    <n v="3414566"/>
    <n v="3414566"/>
    <n v="3425"/>
    <n v="1525"/>
    <n v="2022011000068"/>
    <d v="2025-11-06T00:00:00"/>
    <d v="2025-11-12T00:00:00"/>
    <s v="N/A"/>
    <s v="N/A"/>
    <s v="N/A"/>
    <s v="N/A"/>
    <s v="N/A"/>
    <n v="0"/>
    <s v="N/A"/>
    <n v="0"/>
    <s v="N/A"/>
    <n v="0"/>
    <s v="N/A"/>
    <n v="0"/>
    <s v="N/A"/>
    <n v="0"/>
    <s v="N/A"/>
    <n v="0"/>
    <n v="6829132"/>
    <n v="0"/>
    <n v="0"/>
    <n v="0"/>
    <n v="0"/>
    <d v="2025-12-31T00:00:00"/>
    <d v="2025-12-31T00:00:00"/>
    <n v="-6"/>
    <s v="N/A"/>
    <s v="Bogotá D.C."/>
    <s v="Cumplimiento"/>
    <s v="21-47-101053769"/>
    <s v="Seguros del Estado S.A."/>
    <d v="2025-11-10T00:00:00"/>
    <s v="10/11/2025 - 01/07/2026"/>
    <d v="2025-11-12T00:00:00"/>
    <s v="Ninguna"/>
    <s v="Terminado"/>
    <s v="Ingreso"/>
    <s v="N/A"/>
    <s v="SOCIOLOGÍA "/>
    <s v="N/A"/>
    <s v="Femenino"/>
    <s v="diana.medina@jep.gov.co"/>
    <s v="https://community.secop.gov.co/Public/Tendering/ContractNoticePhases/View?PPI=CO1.PPI.43306499&amp;isFromPublicArea=True&amp;isModal=False"/>
    <s v="JUDICIAL_DIALÓGICO"/>
    <s v="PROCESOS_MISIONALES"/>
    <s v="Magistratura"/>
    <s v="Magistratura"/>
    <n v="0"/>
  </r>
  <r>
    <n v="2110"/>
    <n v="80161504"/>
    <s v="JEP-1949-2025"/>
    <s v="JEP-AECID-015-2025"/>
    <s v="Clara Torres"/>
    <d v="2025-10-30T00:00:00"/>
    <s v="Eva María Herrera Salguero"/>
    <x v="0"/>
    <s v="1. Prestación de servicios profesionales y de apoyo a la gestión"/>
    <s v="Cédula de Ciudadanía"/>
    <n v="38211790"/>
    <n v="4"/>
    <s v="Persona Natural"/>
    <s v="Alvarado"/>
    <s v="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 (AECID)"/>
    <s v="Jairo Ernesto Arias Orjuela"/>
    <s v="Dirección de Asuntos Jurídicos"/>
    <s v="F- Magistratura"/>
    <s v="Marcela Giraldo Muñoz"/>
    <n v="43253855"/>
    <s v="F- Magistratura"/>
    <s v="N/A"/>
    <s v="Caso 10"/>
    <s v="Marcela Giraldo Muñoz"/>
    <s v="Inversión"/>
    <n v="6829132"/>
    <n v="6829132"/>
    <s v="N/A"/>
    <n v="3414566"/>
    <n v="3414566"/>
    <n v="3225"/>
    <n v="1425"/>
    <n v="2022011000068"/>
    <d v="2025-11-05T00:00:00"/>
    <d v="2025-11-07T00:00:00"/>
    <s v="N/A"/>
    <s v="N/A"/>
    <s v="N/A"/>
    <s v="N/A"/>
    <s v="N/A"/>
    <n v="0"/>
    <s v="N/A"/>
    <n v="0"/>
    <s v="N/A"/>
    <n v="0"/>
    <s v="N/A"/>
    <n v="0"/>
    <s v="N/A"/>
    <n v="0"/>
    <s v="N/A"/>
    <n v="0"/>
    <n v="6829132"/>
    <n v="0"/>
    <n v="0"/>
    <n v="0"/>
    <n v="0"/>
    <d v="2025-12-31T00:00:00"/>
    <d v="2025-12-31T00:00:00"/>
    <n v="-6"/>
    <s v="N/A"/>
    <s v="Bogotá D.C."/>
    <s v="Cumplimiento"/>
    <s v="NB -100414951"/>
    <s v="Compañía Mundial de Seguros"/>
    <d v="2025-11-06T00:00:00"/>
    <s v="06/11/2025 - 30/06/2026"/>
    <d v="2025-11-07T00:00:00"/>
    <s v="Ninguna"/>
    <s v="Terminado"/>
    <s v="Ingreso"/>
    <s v="N/A"/>
    <s v="TÉCNICO EN ADMINISTRACIÓN JUDICIAL"/>
    <s v="N/A"/>
    <s v="Femenino"/>
    <s v="eva.herrera@jep.gov.co"/>
    <s v="https://community.secop.gov.co/Public/Tendering/ContractNoticePhases/View?PPI=CO1.PPI.43312046&amp;isFromPublicArea=True&amp;isModal=False"/>
    <s v="JUDICIAL_DIALÓGICO"/>
    <s v="PROCESOS_MISIONALES"/>
    <s v="Magistratura"/>
    <s v="Magistratura"/>
    <n v="0"/>
  </r>
  <r>
    <n v="2111"/>
    <n v="80161504"/>
    <s v="JEP-1950-2025"/>
    <s v="JEP-AECID-016-2025"/>
    <s v="Clara Torres"/>
    <d v="2025-10-30T00:00:00"/>
    <s v="León Felipe Moreno Sierra "/>
    <x v="0"/>
    <s v="1. Prestación de servicios profesionales y de apoyo a la gestión"/>
    <s v="Cédula de Ciudadanía"/>
    <n v="1007365361"/>
    <n v="7"/>
    <s v="Persona Natural"/>
    <s v="Bogotá D.C."/>
    <s v="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 (AECID)"/>
    <s v="Jairo Ernesto Arias Orjuela"/>
    <s v="Dirección de Asuntos Jurídicos"/>
    <s v="F- Magistratura"/>
    <s v="Marcela Giraldo Muñoz"/>
    <n v="43253855"/>
    <s v="F- Magistratura"/>
    <s v="N/A"/>
    <s v="Caso 10"/>
    <s v="Marcela Giraldo Muñoz"/>
    <s v="Inversión"/>
    <n v="6829132"/>
    <n v="6829132"/>
    <s v="N/A"/>
    <n v="3414566"/>
    <n v="3414566"/>
    <n v="3325"/>
    <n v="1625"/>
    <n v="2022011000068"/>
    <d v="2025-11-07T00:00:00"/>
    <d v="2025-11-13T00:00:00"/>
    <s v="N/A"/>
    <s v="N/A"/>
    <s v="N/A"/>
    <s v="N/A"/>
    <s v="N/A"/>
    <n v="0"/>
    <s v="N/A"/>
    <n v="0"/>
    <s v="N/A"/>
    <n v="0"/>
    <s v="N/A"/>
    <n v="0"/>
    <s v="N/A"/>
    <n v="0"/>
    <s v="N/A"/>
    <n v="0"/>
    <n v="6829132"/>
    <n v="0"/>
    <n v="0"/>
    <n v="0"/>
    <n v="0"/>
    <d v="2025-12-31T00:00:00"/>
    <d v="2025-12-31T00:00:00"/>
    <n v="-6"/>
    <s v="N/A"/>
    <s v="Bogotá D.C."/>
    <s v="Cumplimiento"/>
    <s v="14-47-101046004"/>
    <s v="Seguros del Estado S.A."/>
    <d v="2025-11-10T00:00:00"/>
    <s v="07/11/2025 - 07/07/2026"/>
    <d v="2025-11-13T00:00:00"/>
    <s v="Ninguna"/>
    <s v="Terminado"/>
    <s v="Ingreso"/>
    <s v="N/A"/>
    <s v="DERECHO"/>
    <s v="N/A"/>
    <s v="Masculino"/>
    <s v="leon.moreno@jep.gov.co"/>
    <s v="https://community.secop.gov.co/Public/Tendering/ContractNoticePhases/View?PPI=CO1.PPI.43313678&amp;isFromPublicArea=True&amp;isModal=False"/>
    <s v="JUDICIAL_DIALÓGICO"/>
    <s v="PROCESOS_MISIONALES"/>
    <s v="Magistratura"/>
    <s v="Magistratura"/>
    <n v="0"/>
  </r>
  <r>
    <n v="1991"/>
    <n v="80111500"/>
    <s v="JEP-1951-2025"/>
    <s v="JEP-CSPO-1916-2005"/>
    <s v="Juan Camilo Gonzalez"/>
    <d v="2025-10-30T00:00:00"/>
    <s v="CANAL CAPITAL"/>
    <x v="0"/>
    <s v="1. Prestación de servicios profesionales y de apoyo a la gestión"/>
    <s v="NIT"/>
    <n v="830012587"/>
    <n v="4"/>
    <s v="Persona Jurídica"/>
    <s v="Bogotá D.C."/>
    <s v="Prestación de servicios logísticos, técnicos y demás que sean necesarios para la operación del Sistema de Gestión de Medios de LA JEP"/>
    <s v="Juan David Olarte Torres"/>
    <s v="Dirección Administrativa y Financiera"/>
    <s v="AA- Subdirección de Comunicaciones"/>
    <s v="Claudia Patricia Rodríguez Gómez "/>
    <n v="39690594"/>
    <s v="AA- Subdirección de Comunicaciones"/>
    <s v="N/A"/>
    <s v="N/A"/>
    <s v="N/A"/>
    <s v="Inversión"/>
    <n v="3984271112"/>
    <n v="3984271112"/>
    <s v="N/A"/>
    <s v="N/A"/>
    <s v="N/A"/>
    <n v="219325"/>
    <n v="923925"/>
    <n v="2022011000068"/>
    <d v="2025-11-07T00:00:00"/>
    <d v="2025-11-10T00:00:00"/>
    <s v="N/A"/>
    <s v="N/A"/>
    <s v="N/A"/>
    <s v="N/A"/>
    <s v="N/A"/>
    <n v="0"/>
    <s v="N/A"/>
    <n v="0"/>
    <s v="N/A"/>
    <n v="0"/>
    <s v="N/A"/>
    <n v="0"/>
    <s v="N/A"/>
    <n v="0"/>
    <s v="N/A"/>
    <n v="0"/>
    <n v="3984271112"/>
    <n v="0"/>
    <n v="0"/>
    <n v="0"/>
    <n v="0"/>
    <d v="2026-07-31T00:00:00"/>
    <d v="2026-07-31T00:00:00"/>
    <m/>
    <s v="N/A"/>
    <m/>
    <s v="Cumplimiento"/>
    <m/>
    <m/>
    <m/>
    <m/>
    <m/>
    <s v="Revisado 9/12/2025"/>
    <s v="En ejecución"/>
    <s v="Ingreso"/>
    <s v="N/A"/>
    <s v="N/A"/>
    <s v="N/A"/>
    <s v="N/A"/>
    <s v="N/A"/>
    <s v="https://community.secop.gov.co/Public/Tendering/ContractNoticePhases/View?PPI=CO1.PPI.43388369&amp;isFromPublicArea=True&amp;isModal=False"/>
    <s v="GESTIÓN_DE_LAS_COMUNICACIONES"/>
    <s v="PROCESOS_DE_RELACIONAMIENTO"/>
    <s v="Subdirección de Comunicaciones"/>
    <s v="Secretaría Ejecutiva"/>
    <n v="0"/>
  </r>
  <r>
    <n v="1735"/>
    <n v="93151507"/>
    <s v="JEP-1952-2025"/>
    <s v="JEP-CSPO-1917-2005"/>
    <s v="Julieth Barrera"/>
    <d v="2025-10-30T00:00:00"/>
    <s v="Johana Adriana Ortegon Cardenas"/>
    <x v="0"/>
    <s v="1. Prestación de servicios profesionales y de apoyo a la gestión"/>
    <s v="Cédula de Ciudadanía"/>
    <n v="52964380"/>
    <n v="1"/>
    <s v="Persona Natural"/>
    <s v="Bogotá D.C."/>
    <s v=" Prestar servicios profesionales para apoyar y acompañar en los procesos de mejoramiento de la gestión judicial de la Secretaría General Judicial. "/>
    <s v="Jairo Ernesto Arias Orjuela"/>
    <s v="Dirección de Asuntos Jurídicos"/>
    <s v="G- Secretaría General Judicial "/>
    <s v="Yuly Sáenz Berdugo"/>
    <n v="52421376"/>
    <s v="G- Secretaría General Judicial "/>
    <s v="N/A"/>
    <s v="N/A"/>
    <s v="N/A"/>
    <s v="Inversión"/>
    <n v="37844762"/>
    <n v="37844762"/>
    <s v="N/A"/>
    <n v="4268208"/>
    <n v="4268208"/>
    <n v="203425"/>
    <n v="939525"/>
    <n v="2022011000068"/>
    <d v="2025-11-12T00:00:00"/>
    <d v="2025-11-14T00:00:00"/>
    <s v="N/A"/>
    <s v="N/A"/>
    <s v="N/A"/>
    <s v="N/A"/>
    <s v="N/A"/>
    <n v="0"/>
    <s v="N/A"/>
    <n v="0"/>
    <s v="N/A"/>
    <n v="0"/>
    <s v="N/A"/>
    <n v="0"/>
    <s v="N/A"/>
    <n v="0"/>
    <s v="N/A"/>
    <n v="0"/>
    <n v="37844762"/>
    <n v="29877456"/>
    <n v="29877456"/>
    <n v="0"/>
    <n v="0"/>
    <d v="2026-07-31T00:00:00"/>
    <d v="2026-07-31T00:00:00"/>
    <n v="206"/>
    <s v="N/A"/>
    <s v="Bogotá D.C."/>
    <s v="Cumplimiento"/>
    <s v="11-47-101040562"/>
    <s v="Seguros del Estado S.A."/>
    <d v="2025-11-12T00:00:00"/>
    <s v="12/11/2025 - 10/02/2027"/>
    <d v="2025-11-13T00:00:00"/>
    <s v="Ninguna"/>
    <s v="En ejecución"/>
    <s v="Ingreso"/>
    <s v="N/A"/>
    <s v="DERECHO"/>
    <s v="N/A"/>
    <s v="Femenino"/>
    <s v="johana.ortegon@jep.gov.co"/>
    <s v="https://community.secop.gov.co/Public/Tendering/ContractNoticePhases/View?PPI=CO1.PPI.43261177&amp;isFromPublicArea=True&amp;isModal=False"/>
    <s v="SOPORTE_PARA_LA_ADMINISTRACIÓN_DE_JUSTICIA"/>
    <s v="PROCESOS_MISIONALES"/>
    <s v="Secretaría General Judicial"/>
    <s v="Magistratura"/>
    <n v="0"/>
  </r>
  <r>
    <n v="1254"/>
    <s v="81111500;81111805"/>
    <s v="JEP-1953-2025"/>
    <s v="JEP-CSPO-1918-2025"/>
    <s v="Laura Cuenca"/>
    <d v="2025-10-31T00:00:00"/>
    <s v="Juan Carlos Cifuentes Leon"/>
    <x v="0"/>
    <s v="1. Prestación de servicios profesionales y de apoyo a la gestión"/>
    <s v="Cédula de Ciudadanía"/>
    <n v="73577141"/>
    <n v="2"/>
    <s v="Persona Natural"/>
    <s v="Bogotá D.C."/>
    <s v="Prestar los servicios profesionales especializados a la Dirección de Tecnologías de la Información, para el acompañamiento en la implementación y gestión del Plan Estratégico de Tecnologías de la información PETI 2025-2028 de la JEP y en la estructuración en la Entidad del Gobierno de Datos , Gobierno y Estrategia de TI, Comité de información y otros comités o estrategias de gobernabilidad que se hayan identificado en el PETI"/>
    <s v="Diana Lucia Pinilla Marín (Encargada)"/>
    <s v="Dirección de Tecnologías de la Información"/>
    <s v="C- Dirección de TI"/>
    <s v="Alicia Mercedes Arenas Valderrama"/>
    <n v="51815822"/>
    <s v="C- Dirección de TI"/>
    <s v="N/A"/>
    <s v="N/A"/>
    <s v="N/A"/>
    <s v="Inversión"/>
    <n v="21511786"/>
    <n v="21511786"/>
    <s v="N/A"/>
    <n v="10755893"/>
    <n v="10755893"/>
    <n v="171825"/>
    <n v="954425"/>
    <n v="2022011000049"/>
    <d v="2025-11-14T00:00:00"/>
    <d v="2025-11-18T00:00:00"/>
    <s v="N/A"/>
    <s v="N/A"/>
    <s v="N/A"/>
    <s v="N/A"/>
    <s v="N/A"/>
    <n v="0"/>
    <s v="N/A"/>
    <n v="0"/>
    <s v="N/A"/>
    <n v="0"/>
    <s v="N/A"/>
    <n v="0"/>
    <s v="N/A"/>
    <n v="0"/>
    <s v="N/A"/>
    <n v="0"/>
    <n v="21511786"/>
    <n v="0"/>
    <n v="0"/>
    <n v="0"/>
    <n v="0"/>
    <d v="2025-12-31T00:00:00"/>
    <d v="2025-12-31T00:00:00"/>
    <n v="-6"/>
    <s v="N/A"/>
    <s v="Bogotá D.C."/>
    <s v="Cumplimiento"/>
    <s v="21-45-101500091"/>
    <s v="Seguros del Estado S.A."/>
    <d v="2025-11-18T00:00:00"/>
    <s v="14/11/2025 - 01/07/2026"/>
    <d v="2025-11-18T00:00:00"/>
    <s v="Ninguna"/>
    <s v="Terminado"/>
    <s v="Ingreso"/>
    <s v="N/A"/>
    <s v="INGENIERIA DE SISTEMAS"/>
    <s v="N/A"/>
    <s v="Masculino"/>
    <s v="juan.cifuentes@jep.gov.co"/>
    <s v="https://community.secop.gov.co/Public/Tendering/ContractNoticePhases/View?PPI=CO1.PPI.43345354&amp;isFromPublicArea=True&amp;isModal=False"/>
    <s v="GOBIERNO_Y_GESTIÓN_DE_LAS_TECNOLOGÍAS"/>
    <s v="PROCESOS_DE_GESTIÓN"/>
    <s v="Dirección de TI"/>
    <s v="Secretaría Ejecutiva"/>
    <n v="0"/>
  </r>
  <r>
    <n v="1415"/>
    <s v="80111600;80161500"/>
    <s v="JEP-1954-2025"/>
    <s v="JEP-CSPO-1919-2025"/>
    <s v="Laura Paredes"/>
    <d v="2025-11-04T00:00:00"/>
    <s v="Marley Paola Fernandez Chaparro"/>
    <x v="0"/>
    <s v="1. Prestación de servicios profesionales y de apoyo a la gestión"/>
    <s v="Cédula de Ciudadanía"/>
    <n v="1052399062"/>
    <n v="1"/>
    <s v="Persona Natural"/>
    <s v="Bogotá D.C."/>
    <s v="Prestar servicios para apoyar a la Oficina Asesora de Monitoreo Integral en la gestión y análisis de data y bases de información de las demás dependencias con las que esta oficina tiene relación, en el marco de la implementación del sistema restaurativo."/>
    <s v="Claudia Liliana Erazo Maldonado"/>
    <s v="Subsecretaría Ejecutiva"/>
    <s v="AA- Oficina Asesora de Monitoreo Integral"/>
    <s v="Gladys Celeide Prada Pardo"/>
    <n v="60335962"/>
    <s v="AA- Oficina Asesora de Monitoreo Integral"/>
    <s v="N/A"/>
    <s v="N/A"/>
    <s v="N/A"/>
    <s v="Inversión"/>
    <n v="30275796"/>
    <n v="30275796"/>
    <s v="N/A"/>
    <n v="3414566"/>
    <n v="3414566"/>
    <n v="184525"/>
    <n v="935725"/>
    <n v="2022011000068"/>
    <d v="2025-11-10T00:00:00"/>
    <d v="2025-11-13T00:00:00"/>
    <s v="N/A"/>
    <s v="N/A"/>
    <s v="N/A"/>
    <s v="N/A"/>
    <s v="N/A"/>
    <n v="0"/>
    <s v="N/A"/>
    <n v="0"/>
    <s v="N/A"/>
    <n v="0"/>
    <s v="N/A"/>
    <n v="0"/>
    <s v="N/A"/>
    <n v="0"/>
    <s v="N/A"/>
    <n v="0"/>
    <n v="30275796"/>
    <n v="23901962"/>
    <n v="23901962"/>
    <n v="0"/>
    <n v="0"/>
    <d v="2026-07-31T00:00:00"/>
    <d v="2026-07-31T00:00:00"/>
    <n v="206"/>
    <s v="N/A"/>
    <s v="Bogotá D.C."/>
    <s v="Cumplimiento"/>
    <s v="14-47-101046011"/>
    <s v="Seguros del Estado S.A."/>
    <d v="2025-11-11T00:00:00"/>
    <s v="10/11/2025 - 20/02/2027"/>
    <d v="2025-11-13T00:00:00"/>
    <s v="Ninguna"/>
    <s v="En ejecución"/>
    <s v="Ingreso"/>
    <s v="N/A"/>
    <s v="ECONOMÍA"/>
    <s v="N/A"/>
    <s v="Femenino"/>
    <s v="marley.fernandez@jep.gov.co"/>
    <s v="https://community.secop.gov.co/Public/Tendering/ContractNoticePhases/View?PPI=CO1.PPI.43323687&amp;isFromPublicArea=True&amp;isModal=False"/>
    <s v="ENFOQUE_RESTAURATIVO"/>
    <s v="PROCESOS_MISIONALES"/>
    <s v="Subdirección del Sistema de Justicia Restaurativa"/>
    <s v="Secretaría Ejecutiva"/>
    <n v="0"/>
  </r>
  <r>
    <n v="1354"/>
    <n v="80161504"/>
    <s v="JEP-1955-2025"/>
    <s v="JEP-AECID-022-2025"/>
    <s v="Carlos Torres"/>
    <d v="2025-11-04T00:00:00"/>
    <s v="Laura Carolina Hernandez Franco"/>
    <x v="0"/>
    <s v="1. Prestación de servicios profesionales y de apoyo a la gestión"/>
    <s v="Cédula de Ciudadanía"/>
    <n v="1013686349"/>
    <n v="7"/>
    <s v="Persona Natural"/>
    <s v="Bogotá D.C."/>
    <s v="Prestar servicios profesionales para apoyar al despacho relator del Subcaso Sierra Nevada de Santa Marta y zonas de influencia del Caso 09 de la SRVR, mediante la identificación, sistematización, codificación y análisis de información; la gestión de solicitudes e intervenciones de sujetos procesales; y la elaboración de insumos que contribuyan a la adopción de decisiones judiciales. (AECID)."/>
    <s v="Jairo Ernesto Arias Orjuela"/>
    <s v="Dirección de Asuntos Jurídicos"/>
    <s v="F- Magistratura"/>
    <s v="Cesar Augusto Rojas Orozco"/>
    <n v="98507189"/>
    <s v="F- Magistratura"/>
    <s v="N/A"/>
    <s v="Caso 9 Sierra Nevada - AECID"/>
    <s v="Belkis Florentina Izquierdo Torres"/>
    <s v="Inversión"/>
    <n v="15249530"/>
    <n v="15249530"/>
    <s v="N/A"/>
    <n v="7624765"/>
    <n v="7624765"/>
    <n v="1725"/>
    <n v="2125"/>
    <n v="2022011000068"/>
    <d v="2025-11-14T00:00:00"/>
    <d v="2025-11-18T00:00:00"/>
    <s v="N/A"/>
    <s v="N/A"/>
    <s v="N/A"/>
    <s v="N/A"/>
    <s v="N/A"/>
    <n v="0"/>
    <s v="N/A"/>
    <n v="0"/>
    <s v="N/A"/>
    <n v="0"/>
    <s v="N/A"/>
    <n v="0"/>
    <s v="N/A"/>
    <n v="0"/>
    <s v="N/A"/>
    <n v="0"/>
    <n v="15249530"/>
    <n v="0"/>
    <n v="0"/>
    <n v="0"/>
    <n v="0"/>
    <d v="2025-12-31T00:00:00"/>
    <d v="2025-12-31T00:00:00"/>
    <n v="-6"/>
    <s v="N/A"/>
    <s v="Bogotá D.C."/>
    <s v="Cumplimiento"/>
    <s v="33-47-101019266"/>
    <s v="Seguros del Estado S.A."/>
    <d v="2025-11-14T00:00:00"/>
    <s v="14/11/2025 - 03/07/0226"/>
    <d v="2025-11-18T00:00:00"/>
    <s v="Ninguna"/>
    <s v="Terminado"/>
    <s v="Ingreso"/>
    <s v="N/A"/>
    <s v="DERECHO "/>
    <s v="N/A"/>
    <s v="Femenino"/>
    <s v="laura.hernandezf@jep.gov.co"/>
    <s v="https://community.secop.gov.co/Public/Tendering/ContractNoticePhases/View?PPI=CO1.PPI.43474008&amp;isFromPublicArea=True&amp;isModal=False"/>
    <s v="JUDICIAL_DIALÓGICO"/>
    <s v="PROCESOS_MISIONALES"/>
    <s v="Magistratura"/>
    <s v="Magistratura"/>
    <n v="0"/>
  </r>
  <r>
    <n v="1355"/>
    <n v="80161504"/>
    <s v="JEP-1956-2025"/>
    <s v="JEP-AECID-023-2025"/>
    <s v="Carlos Torres"/>
    <d v="2025-11-04T00:00:00"/>
    <s v="Jose Rafael Quijano Juvinao"/>
    <x v="0"/>
    <s v="1. Prestación de servicios profesionales y de apoyo a la gestión"/>
    <s v="Cédula de Ciudadanía"/>
    <n v="72251494"/>
    <n v="3"/>
    <s v="Persona Natural"/>
    <s v="Bogotá D.C."/>
    <s v="Prestar servicios profesionales para apoyar al despacho relator del Subcaso Sierra Nevada de Santa Marta y zonas de influencia del Caso 09 de la SRVR, mediante la identificación, sistematización, codificación y análisis de información; la gestión de solicitudes e intervenciones de sujetos procesales; y la elaboración de insumos que contribuyan a la adopción de decisiones judiciales. (AECID)."/>
    <s v="Jairo Ernesto Arias Orjuela"/>
    <s v="Dirección de Asuntos Jurídicos"/>
    <s v="F- Magistratura"/>
    <s v="Ana María Jiménez Triana"/>
    <n v="53907222"/>
    <s v="F- Magistratura"/>
    <s v="N/A"/>
    <s v="Caso 9 Sierra Nevada - AECID"/>
    <s v="Belkis Florentina Izquierdo Torres"/>
    <s v="Inversión"/>
    <n v="15249530"/>
    <n v="15249530"/>
    <s v="N/A"/>
    <n v="7624765"/>
    <n v="7624765"/>
    <n v="1825"/>
    <n v="2225"/>
    <n v="2022011000068"/>
    <d v="2025-11-14T00:00:00"/>
    <d v="2025-11-20T00:00:00"/>
    <s v="N/A"/>
    <s v="N/A"/>
    <s v="N/A"/>
    <s v="N/A"/>
    <s v="N/A"/>
    <n v="0"/>
    <s v="N/A"/>
    <n v="0"/>
    <s v="N/A"/>
    <n v="0"/>
    <s v="N/A"/>
    <n v="0"/>
    <s v="N/A"/>
    <n v="0"/>
    <s v="N/A"/>
    <n v="0"/>
    <n v="15249530"/>
    <n v="0"/>
    <n v="0"/>
    <n v="0"/>
    <n v="0"/>
    <d v="2025-12-31T00:00:00"/>
    <d v="2025-12-31T00:00:00"/>
    <n v="-6"/>
    <s v="N/A"/>
    <s v="Bogotá D.C."/>
    <s v="Cumplimiento"/>
    <s v="33-47-101019269"/>
    <s v="Seguros del Estado S.A."/>
    <d v="2025-11-14T00:00:00"/>
    <s v="14/11/2025 - 05/07/2026"/>
    <d v="2025-11-20T00:00:00"/>
    <s v="Ninguna"/>
    <s v="Terminado"/>
    <s v="Ingreso"/>
    <s v="N/A"/>
    <s v="DERECHO"/>
    <s v="N/A"/>
    <s v="Masculino"/>
    <s v="jose.quijano@jep.gov.co"/>
    <s v="https://community.secop.gov.co/Public/Tendering/ContractNoticePhases/View?PPI=CO1.PPI.43486811&amp;isFromPublicArea=True&amp;isModal=False"/>
    <s v="JUDICIAL_DIALÓGICO"/>
    <s v="PROCESOS_MISIONALES"/>
    <s v="Magistratura"/>
    <s v="Magistratura"/>
    <n v="0"/>
  </r>
  <r>
    <n v="1356"/>
    <n v="80161504"/>
    <s v="JEP-1957-2025"/>
    <s v="JEP-AECID-024-2025"/>
    <s v="Carlos Torres"/>
    <d v="2025-11-04T00:00:00"/>
    <s v="Yana Maritza Gomez Gonzalez"/>
    <x v="0"/>
    <s v="1. Prestación de servicios profesionales y de apoyo a la gestión"/>
    <s v="Cédula de Ciudadanía"/>
    <n v="1000177876"/>
    <n v="6"/>
    <s v="Persona Natural"/>
    <s v="Bogotá D.C."/>
    <s v="Prestar servicios profesionales para apoyar al despacho relator del Subcaso Sierra Nevada de Santa Marta y zonas de influencia del Caso 09 de la SRVR, en la gestión de solicitudes e intervenciones de sujetos procesales y la elaboración de insumos que contribuyan a la adopción de decisiones judiciales. (AECID)."/>
    <s v="Jairo Ernesto Arias Orjuela"/>
    <s v="Dirección de Asuntos Jurídicos"/>
    <s v="F- Magistratura"/>
    <s v="María Cristina Díaz Hernández"/>
    <n v="52515500"/>
    <s v="F- Magistratura"/>
    <s v="N/A"/>
    <s v="Caso 9 Sierra Nevada - AECID"/>
    <s v="Belkis Florentina Izquierdo Torres"/>
    <s v="Inversión"/>
    <n v="10926614"/>
    <n v="10926614"/>
    <s v="N/A"/>
    <n v="5463307"/>
    <n v="5463307"/>
    <n v="1925"/>
    <n v="2325"/>
    <n v="2022011000068"/>
    <d v="2025-11-14T00:00:00"/>
    <d v="2025-11-18T00:00:00"/>
    <s v="N/A"/>
    <s v="N/A"/>
    <s v="N/A"/>
    <s v="N/A"/>
    <s v="N/A"/>
    <n v="0"/>
    <s v="N/A"/>
    <n v="0"/>
    <s v="N/A"/>
    <n v="0"/>
    <s v="N/A"/>
    <n v="0"/>
    <s v="N/A"/>
    <n v="0"/>
    <s v="N/A"/>
    <n v="0"/>
    <n v="10926614"/>
    <n v="0"/>
    <n v="0"/>
    <n v="0"/>
    <n v="0"/>
    <d v="2025-12-31T00:00:00"/>
    <d v="2025-12-31T00:00:00"/>
    <n v="-6"/>
    <s v="N/A"/>
    <s v="Bogotá D.C."/>
    <s v="Cumplimiento"/>
    <s v="14-45-101130190"/>
    <s v="Seguros del Estado S.A."/>
    <d v="2025-11-14T00:00:00"/>
    <s v="14/11/2025 - 10/07/2026"/>
    <d v="2025-11-18T00:00:00"/>
    <s v="Ninguna"/>
    <s v="Terminado"/>
    <s v="Ingreso"/>
    <s v="N/A"/>
    <s v="DERECHO "/>
    <s v="N/A"/>
    <s v="Femenino"/>
    <s v="yana.gomez@jep.gov.co"/>
    <s v="https://community.secop.gov.co/Public/Tendering/ContractNoticePhases/View?PPI=CO1.PPI.43497397&amp;isFromPublicArea=True&amp;isModal=False"/>
    <s v="JUDICIAL_DIALÓGICO"/>
    <s v="PROCESOS_MISIONALES"/>
    <s v="Magistratura"/>
    <s v="Magistratura"/>
    <n v="0"/>
  </r>
  <r>
    <n v="1179"/>
    <n v="94131503"/>
    <s v="JEP-1958-2025"/>
    <s v="JEP-CSPO-1923-2025"/>
    <s v="Monica Muñoz"/>
    <d v="2025-11-05T00:00:00"/>
    <s v="SF INTERNATIONAL S A S"/>
    <x v="0"/>
    <s v="2. Prestación de servicios"/>
    <s v="NIT"/>
    <n v="800225235"/>
    <n v="2"/>
    <s v="Persona Jurídica"/>
    <s v="Bogotá D.C."/>
    <s v="Renovación de licencias IBM I2"/>
    <s v="Diana Lucia Pinilla"/>
    <s v="Dirección de Tecnologías de la Información"/>
    <s v="I- Unidad de Investigación y Acusación- UIA"/>
    <s v="Carlos Eduardo Ruiz Silva"/>
    <n v="80792076"/>
    <s v="I- Unidad de Investigación y Acusación - UIA"/>
    <s v="N/A"/>
    <s v="N/A"/>
    <s v="N/A"/>
    <s v="Inversión"/>
    <n v="107858335.64"/>
    <n v="107858335.64"/>
    <s v="N/A"/>
    <s v="N/A"/>
    <s v="N/A"/>
    <n v="158725"/>
    <n v="949525"/>
    <n v="2022011000057"/>
    <d v="2025-11-13T00:00:00"/>
    <d v="2025-11-24T00:00:00"/>
    <s v="N/A"/>
    <s v="N/A"/>
    <s v="N/A"/>
    <s v="N/A"/>
    <s v="N/A"/>
    <n v="0"/>
    <s v="N/A"/>
    <n v="0"/>
    <s v="N/A"/>
    <n v="0"/>
    <s v="N/A"/>
    <n v="0"/>
    <s v="N/A"/>
    <n v="0"/>
    <s v="N/A"/>
    <n v="0"/>
    <n v="107858335.64"/>
    <n v="0"/>
    <n v="0"/>
    <n v="0"/>
    <n v="0"/>
    <d v="2025-12-19T00:00:00"/>
    <d v="2025-12-19T00:00:00"/>
    <m/>
    <s v="PND"/>
    <s v="Bogotá D.C."/>
    <s v="Cumplimiento"/>
    <s v="18-45-101187541"/>
    <s v="Seguros del Estado"/>
    <d v="2025-11-14T00:00:00"/>
    <s v="12/11/2025 - 31/12/2025"/>
    <d v="2025-11-21T00:00:00"/>
    <s v="Ninguna"/>
    <s v="Terminado"/>
    <s v="Ingreso"/>
    <s v="N/A"/>
    <s v="N/A"/>
    <s v="N/A"/>
    <s v="N/A"/>
    <s v="N/A"/>
    <s v="https://community.secop.gov.co/Public/Tendering/ContractNoticePhases/View?PPI=CO1.PPI.43414419&amp;isFromPublicArea=True&amp;isModal=False"/>
    <s v="SOPORTE_PARA_LA_ADMINISTRACIÓN_DE_JUSTICIA"/>
    <s v="PROCESOS_MISIONALES"/>
    <s v="Unidad de Investigación y Acusación- UIA"/>
    <s v="Unidad de Investigación y Acusación- UIA"/>
    <n v="0"/>
  </r>
  <r>
    <n v="2007"/>
    <n v="80161504"/>
    <s v="JEP-1959-2025"/>
    <s v="JEP-AECID-017-2025"/>
    <s v="Monica Muñoz"/>
    <d v="2025-11-05T00:00:00"/>
    <s v="Christian Humberto Sanabria Montaña"/>
    <x v="0"/>
    <s v="1. Prestación de servicios profesionales y de apoyo a la gestión"/>
    <s v="Cédula de Ciudadanía"/>
    <n v="80094824"/>
    <n v="6"/>
    <s v="Persona Natural"/>
    <s v="Bogotá D.C."/>
    <s v="Prestar servicios profesionales especializados para apoyar en el diseño, desarrollo, implementación y puesta en funcionamiento de modelos de aprendizaje automático supervisado y no supervisado, aplicados a datos no estructurados (audios y videos), con el objetivo de automatizar procesos de transcripción, análisis relacional de la información y gestión integral de bases de datos relacionales y no relacionales de los Macrocasos. (AECID)"/>
    <s v="Jairo Ernesto Arias Orjuela"/>
    <s v="Dirección de Asuntos Jurídicos"/>
    <s v="A- Despacho Secretaría Ejecutiva"/>
    <s v="Gustavo Adolfo Salazar Arbeláez"/>
    <n v="79326990"/>
    <s v="F- Magistratura"/>
    <s v="N/A"/>
    <s v="Pendiente"/>
    <s v="Gustavo Adolfo Salazar Arbeláez"/>
    <s v="Inversión"/>
    <n v="21511786"/>
    <n v="21511786"/>
    <s v="N/A"/>
    <n v="10755893"/>
    <n v="10755893"/>
    <n v="2325"/>
    <n v="1725"/>
    <n v="2022011000068"/>
    <d v="2025-11-13T00:00:00"/>
    <d v="2025-11-18T00:00:00"/>
    <s v="N/A"/>
    <s v="N/A"/>
    <s v="N/A"/>
    <s v="N/A"/>
    <s v="N/A"/>
    <n v="0"/>
    <s v="N/A"/>
    <n v="0"/>
    <s v="N/A"/>
    <n v="0"/>
    <s v="N/A"/>
    <n v="0"/>
    <s v="N/A"/>
    <n v="0"/>
    <s v="N/A"/>
    <n v="0"/>
    <n v="21511786"/>
    <n v="0"/>
    <n v="0"/>
    <n v="0"/>
    <n v="0"/>
    <d v="2025-12-31T00:00:00"/>
    <d v="2025-12-31T00:00:00"/>
    <n v="-6"/>
    <s v="N/A"/>
    <s v="Bogotá D.C."/>
    <s v="Cumplimiento"/>
    <s v="14-47-101046138"/>
    <s v="Seguros del Estado S.A."/>
    <d v="2025-11-18T00:00:00"/>
    <s v="12/11/2025 - 05/07/2026"/>
    <d v="2025-11-18T00:00:00"/>
    <s v="Ninguna"/>
    <s v="Terminado"/>
    <s v="Ingreso"/>
    <s v="N/A"/>
    <s v="FÍSICA"/>
    <s v="N/A"/>
    <s v="Masculino"/>
    <s v="Pendiente"/>
    <s v="https://community.secop.gov.co/Public/Tendering/ContractNoticePhases/View?PPI=CO1.PPI.43400091&amp;isFromPublicArea=True&amp;isModal=False"/>
    <s v="GESTIÓN_DE_COOPERACIÓN_INTERNACIONAL"/>
    <s v="PROCESOS_DE_RELACIONAMIENTO"/>
    <s v="Subdirección de Cooperación"/>
    <s v="Secretaría Ejecutiva"/>
    <n v="0"/>
  </r>
  <r>
    <n v="2008"/>
    <n v="80161504"/>
    <s v="JEP-1960-2025"/>
    <s v="JEP-AECID-018-2025"/>
    <s v="Monica Muñoz"/>
    <d v="2025-11-05T00:00:00"/>
    <s v="Fredy Alexander Gámez Rodríguez "/>
    <x v="0"/>
    <s v="1. Prestación de servicios profesionales y de apoyo a la gestión"/>
    <s v="Cédula de Ciudadanía"/>
    <n v="80050452"/>
    <n v="0"/>
    <s v="Persona Natural"/>
    <s v="Bogotá D.C."/>
    <s v="Prestar servicios profesionales especializados para apoyar en el diseño, desarrollo, implementación y puesta en funcionamiento de modelos de aprendizaje automático supervisado y no supervisado, aplicados a datos no estructurados (audios y videos), con el objetivo de automatizar procesos de transcripción, análisis relacional de la información y gestión integral de bases de datos relacionales y no relacionales de los Macrocasos. (AECID)"/>
    <s v="Jairo Ernesto Arias Orjuela"/>
    <s v="Dirección de Asuntos Jurídicos"/>
    <s v="A- Despacho Secretaría Ejecutiva"/>
    <s v="Gustavo Adolfo Salazar Arbeláez"/>
    <n v="79326990"/>
    <s v="F- Magistratura"/>
    <s v="N/A"/>
    <s v="Pendiente"/>
    <s v="Gustavo Adolfo Salazar Arbeláez"/>
    <s v="Inversión"/>
    <n v="21511786"/>
    <n v="21511786"/>
    <s v="N/A"/>
    <n v="10755893"/>
    <n v="10755893"/>
    <n v="2425"/>
    <n v="1825"/>
    <n v="2022011000068"/>
    <d v="2025-11-13T00:00:00"/>
    <d v="2025-11-19T00:00:00"/>
    <s v="N/A"/>
    <s v="N/A"/>
    <s v="N/A"/>
    <s v="N/A"/>
    <s v="N/A"/>
    <n v="0"/>
    <s v="N/A"/>
    <n v="0"/>
    <s v="N/A"/>
    <n v="0"/>
    <s v="N/A"/>
    <n v="0"/>
    <s v="N/A"/>
    <n v="0"/>
    <s v="N/A"/>
    <n v="0"/>
    <n v="21511786"/>
    <n v="0"/>
    <n v="0"/>
    <n v="0"/>
    <n v="0"/>
    <d v="2025-12-31T00:00:00"/>
    <d v="2025-12-31T00:00:00"/>
    <n v="-6"/>
    <s v="N/A"/>
    <s v="Bogotá D.C."/>
    <s v="Cumplimiento"/>
    <s v="11-47-101040641"/>
    <s v="Seguros del Estado S.A."/>
    <d v="2025-11-14T00:00:00"/>
    <s v="13/11/2025 - 30/06/2025"/>
    <d v="2025-11-18T00:00:00"/>
    <s v="Ninguna"/>
    <s v="Terminado"/>
    <s v="Ingreso"/>
    <s v="N/A"/>
    <s v="INGENIERIA ELECTRICA"/>
    <s v="N/A"/>
    <s v="Masculino"/>
    <s v="Pendiente"/>
    <s v="https://community.secop.gov.co/Public/Tendering/ContractNoticePhases/View?PPI=CO1.PPI.43400477&amp;isFromPublicArea=True&amp;isModal=False"/>
    <s v="GESTIÓN_DE_COOPERACIÓN_INTERNACIONAL"/>
    <s v="PROCESOS_DE_RELACIONAMIENTO"/>
    <s v="Subdirección de Cooperación"/>
    <s v="Secretaría Ejecutiva"/>
    <n v="0"/>
  </r>
  <r>
    <n v="2108"/>
    <n v="80161504"/>
    <s v="JEP-1961-2025"/>
    <s v="JEP-AECID-019-2025"/>
    <s v="Monica Muñoz"/>
    <d v="2025-11-05T00:00:00"/>
    <s v="Paula Ortiz Torres "/>
    <x v="0"/>
    <s v="1. Prestación de servicios profesionales y de apoyo a la gestión"/>
    <s v="Cédula de Ciudadanía"/>
    <n v="1000794409"/>
    <n v="6"/>
    <s v="Persona Natural"/>
    <s v="Bogotá D.C."/>
    <s v="Prestar servicios para la elaboración de insumos y la planificación de espacios restaurativos con los participantes e intervinientes del Macrocaso No. 10 – Crímenes no amnistiables cometidos por las FARC-EP. (AECID)"/>
    <s v="Jairo Ernesto Arias Orjuela"/>
    <s v="Dirección de Asuntos Jurídicos"/>
    <s v="F- Magistratura"/>
    <s v="María Luisa Rueda Sanz"/>
    <n v="1018499070"/>
    <s v="F- Magistratura"/>
    <s v="N/A"/>
    <s v="Caso 10"/>
    <s v="Marcela Giraldo Muñoz"/>
    <s v="Inversión"/>
    <n v="6829132"/>
    <n v="6829132"/>
    <s v="N/A"/>
    <n v="3414566"/>
    <n v="3414566"/>
    <n v="3025"/>
    <n v="1925"/>
    <n v="2022011000068"/>
    <d v="2025-11-13T00:00:00"/>
    <d v="2025-11-19T00:00:00"/>
    <s v="N/A"/>
    <s v="N/A"/>
    <s v="N/A"/>
    <s v="N/A"/>
    <s v="N/A"/>
    <n v="0"/>
    <s v="N/A"/>
    <n v="0"/>
    <s v="N/A"/>
    <n v="0"/>
    <s v="N/A"/>
    <n v="0"/>
    <s v="N/A"/>
    <n v="0"/>
    <s v="N/A"/>
    <n v="0"/>
    <n v="6829132"/>
    <n v="0"/>
    <n v="0"/>
    <n v="0"/>
    <n v="0"/>
    <d v="2025-12-31T00:00:00"/>
    <d v="2025-12-31T00:00:00"/>
    <n v="-6"/>
    <s v="N/A"/>
    <s v="Bogotá D.C."/>
    <s v="Cumplimiento"/>
    <s v="11-47-101040689"/>
    <s v="Seguros del Estado S.A."/>
    <d v="2025-11-18T00:00:00"/>
    <s v="14/11/2025 - 30/06/2026"/>
    <d v="2025-11-19T00:00:00"/>
    <s v="Ninguna"/>
    <s v="Terminado"/>
    <s v="Ingreso"/>
    <s v="N/A"/>
    <s v="ANTROPOLOGÍA "/>
    <s v="PSICOLOGÍA"/>
    <s v="Femenino"/>
    <s v="paula.ortiz@jep.gov.co"/>
    <s v="https://community.secop.gov.co/Public/Tendering/ContractNoticePhases/View?PPI=CO1.PPI.43400371&amp;isFromPublicArea=True&amp;isModal=False"/>
    <s v="JUDICIAL_DIALÓGICO"/>
    <s v="PROCESOS_MISIONALES"/>
    <s v="Magistratura"/>
    <s v="Magistratura"/>
    <n v="0"/>
  </r>
  <r>
    <n v="2113"/>
    <n v="80161504"/>
    <s v="JEP-1962-2025"/>
    <s v="JEP-AECID-020-2025"/>
    <s v="Monica Muñoz"/>
    <d v="2025-11-05T00:00:00"/>
    <s v="Juan Esteban Dupont Cárdenas "/>
    <x v="0"/>
    <s v="1. Prestación de servicios profesionales y de apoyo a la gestión"/>
    <s v="Cédula de Ciudadanía"/>
    <n v="1000150308"/>
    <n v="7"/>
    <s v="Persona Natural"/>
    <s v="Bogotá D.C."/>
    <s v="Prestar servicios de apoyo técnico en la sistematización y organización de expedientes para la gestión judicial del Despacho en el marco del Caso 10, contribuyendo a garantizar la tramitación oportuna y eficaz de las actuaciones. (AECID)"/>
    <s v="Jairo Ernesto Arias Orjuela"/>
    <s v="Dirección de Asuntos Jurídicos"/>
    <s v="F- Magistratura"/>
    <s v="Marcela Giraldo Muñoz"/>
    <n v="43253855"/>
    <s v="F- Magistratura"/>
    <s v="N/A"/>
    <s v="Caso 10"/>
    <s v="Marcela Giraldo Muñoz"/>
    <s v="Inversión"/>
    <n v="6829132"/>
    <n v="6829132"/>
    <s v="N/A"/>
    <n v="3414566"/>
    <n v="3414566"/>
    <n v="3525"/>
    <n v="2425"/>
    <n v="2022011000068"/>
    <d v="2025-11-19T00:00:00"/>
    <d v="2025-11-21T00:00:00"/>
    <s v="N/A"/>
    <s v="N/A"/>
    <s v="N/A"/>
    <s v="N/A"/>
    <s v="N/A"/>
    <n v="0"/>
    <s v="N/A"/>
    <n v="0"/>
    <s v="N/A"/>
    <n v="0"/>
    <s v="N/A"/>
    <n v="0"/>
    <s v="N/A"/>
    <n v="0"/>
    <s v="N/A"/>
    <n v="0"/>
    <n v="6829132"/>
    <n v="0"/>
    <n v="0"/>
    <n v="0"/>
    <n v="0"/>
    <d v="2025-12-31T00:00:00"/>
    <d v="2025-12-31T00:00:00"/>
    <n v="-6"/>
    <s v="N/A"/>
    <s v="Bogotá D.C."/>
    <s v="Cumplimiento"/>
    <s v="33-47-101019325"/>
    <s v="Seguros del Estado S.A."/>
    <d v="2025-11-21T00:00:00"/>
    <s v="21/11/2025 - 05/07/0226"/>
    <d v="2025-11-21T00:00:00"/>
    <s v="Ninguna"/>
    <s v="Terminado"/>
    <s v="Ingreso"/>
    <s v="N/A"/>
    <s v="SIN TÍTULO"/>
    <s v="N/A"/>
    <s v="Masculino"/>
    <s v="juan.dupont@jep.gov.co"/>
    <s v="https://community.secop.gov.co/Public/Tendering/ContractNoticePhases/View?PPI=CO1.PPI.43567624&amp;isFromPublicArea=True&amp;isModal=False"/>
    <s v="JUDICIAL_DIALÓGICO"/>
    <s v="PROCESOS_MISIONALES"/>
    <s v="Magistratura"/>
    <s v="Magistratura"/>
    <n v="0"/>
  </r>
  <r>
    <n v="2109"/>
    <n v="80161504"/>
    <s v="JEP-1963-2025"/>
    <s v="JEP-AECID-021-2025"/>
    <s v="Clara Torres"/>
    <d v="2025-11-07T00:00:00"/>
    <s v="Laura Canela Rodríguez Becerra"/>
    <x v="0"/>
    <s v="1. Prestación de servicios profesionales y de apoyo a la gestión"/>
    <s v="Cédula de Ciudadanía"/>
    <n v="1000352591"/>
    <n v="2"/>
    <s v="Persona Natural"/>
    <s v="Bogotá D.C."/>
    <s v="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
    <s v="Jairo Ernesto Arias Orjuela"/>
    <s v="Dirección de Asuntos Jurídicos"/>
    <s v="F- Magistratura"/>
    <s v="Marcela Giraldo Muñoz"/>
    <n v="43253855"/>
    <s v="F- Magistratura"/>
    <s v="N/A"/>
    <s v="Caso 10"/>
    <s v="Marcela Giraldo Muñoz"/>
    <s v="Inversión"/>
    <n v="6829132"/>
    <n v="6829132"/>
    <s v="N/A"/>
    <n v="3414566"/>
    <n v="3414566"/>
    <n v="3125"/>
    <n v="2025"/>
    <n v="2022011000068"/>
    <d v="2025-11-13T00:00:00"/>
    <d v="2025-11-14T00:00:00"/>
    <s v="N/A"/>
    <s v="N/A"/>
    <s v="N/A"/>
    <s v="N/A"/>
    <s v="N/A"/>
    <n v="0"/>
    <s v="N/A"/>
    <n v="0"/>
    <s v="N/A"/>
    <n v="0"/>
    <s v="N/A"/>
    <n v="0"/>
    <s v="N/A"/>
    <n v="0"/>
    <s v="N/A"/>
    <n v="0"/>
    <n v="6829132"/>
    <n v="0"/>
    <n v="0"/>
    <n v="0"/>
    <n v="0"/>
    <d v="2025-12-31T00:00:00"/>
    <d v="2025-12-31T00:00:00"/>
    <n v="-6"/>
    <s v="N/A"/>
    <s v="Bogotá D.C."/>
    <s v="Cumplimiento"/>
    <s v="33-47-101019251"/>
    <s v="Seguros del Estado S.A."/>
    <d v="2025-11-14T00:00:00"/>
    <s v="13/11/2025 - 05/07/2026"/>
    <d v="2025-11-14T00:00:00"/>
    <s v="Ninguna"/>
    <s v="Terminado"/>
    <s v="Ingreso"/>
    <s v="N/A"/>
    <s v="CIENCIAS POLÍTICAS Y DE GOBIERNO"/>
    <s v="N/A"/>
    <s v="Femenino"/>
    <s v="laurac.rodriguezb@jep.gov.co"/>
    <s v="https://community.secop.gov.co/Public/Tendering/ContractNoticePhases/View?PPI=CO1.PPI.43420143&amp;isFromPublicArea=True&amp;isModal=False"/>
    <s v="JUDICIAL_DIALÓGICO"/>
    <s v="PROCESOS_MISIONALES"/>
    <s v="Magistratura"/>
    <s v="Magistratura"/>
    <n v="0"/>
  </r>
  <r>
    <n v="2072"/>
    <n v="93151507"/>
    <s v="JEP-1964-2025"/>
    <s v="JEP-CSPO-1921-2005"/>
    <s v="Miguel Salcedo"/>
    <d v="2025-11-07T00:00:00"/>
    <s v="Daniela Prias Rodriguez"/>
    <x v="0"/>
    <s v="1. Prestación de servicios profesionales y de apoyo a la gestión"/>
    <s v="Cédula de Ciudadanía"/>
    <n v="1032485209"/>
    <n v="0"/>
    <s v="Persona Natural"/>
    <s v="Bogotá D.C."/>
    <s v="Prestar servicios profesionales para apoyar al despacho relator en la Dimensión Nacional del Caso 09 de la Sala de Reconocimiento de Verdad y Responsabilidad (SRVR), en el trámite y respuesta de solicitudes y requerimientos, así como en la gestión de intervenciones de sujetos procesales y la elaboración de insumos que contribuyan a la adopción de decisiones judiciales y actuaciones relacionadas."/>
    <s v="Jairo Ernesto Arias Orjuela"/>
    <s v="Dirección de Asuntos Jurídicos"/>
    <s v="F- Magistratura"/>
    <s v="Julián Andrés Ariza Topahueso"/>
    <n v="1019079952"/>
    <s v="F- Magistratura"/>
    <s v="N/A"/>
    <s v="Caso 09"/>
    <s v="Belkis Florentina Izquierdo Torres"/>
    <s v="Inversión"/>
    <n v="10926614"/>
    <n v="10926614"/>
    <s v="N/A"/>
    <n v="5463307"/>
    <n v="5463307"/>
    <n v="252825"/>
    <n v="954225"/>
    <n v="2022011000068"/>
    <d v="2025-11-13T00:00:00"/>
    <d v="2025-11-18T00:00:00"/>
    <s v="N/A"/>
    <s v="N/A"/>
    <s v="N/A"/>
    <s v="N/A"/>
    <s v="N/A"/>
    <n v="0"/>
    <s v="N/A"/>
    <n v="0"/>
    <s v="N/A"/>
    <n v="0"/>
    <s v="N/A"/>
    <n v="0"/>
    <s v="N/A"/>
    <n v="0"/>
    <s v="N/A"/>
    <n v="0"/>
    <n v="10926614"/>
    <n v="0"/>
    <n v="0"/>
    <n v="0"/>
    <n v="0"/>
    <d v="2025-12-31T00:00:00"/>
    <d v="2025-12-31T00:00:00"/>
    <n v="-6"/>
    <s v="N/A"/>
    <s v="Bogotá D.C."/>
    <s v="Cumplimiento"/>
    <s v="33-47-101019252"/>
    <s v="Seguros del Estado S.A."/>
    <d v="2025-11-14T00:00:00"/>
    <s v="1/11/2025 - 05/07/2026"/>
    <d v="2025-11-18T00:00:00"/>
    <s v="Ninguna"/>
    <s v="Terminado"/>
    <s v="Ingreso"/>
    <s v="N/A"/>
    <s v="ANTROPOLOGÍA "/>
    <s v="N/A"/>
    <s v="Femenino"/>
    <s v="Pendiente"/>
    <s v="https://community.secop.gov.co/Public/Tendering/ContractNoticePhases/View?PPI=CO1.PPI.43451203&amp;isFromPublicArea=True&amp;isModal=False"/>
    <s v="JUDICIAL_DIALÓGICO"/>
    <s v="PROCESOS_MISIONALES"/>
    <s v="Magistratura"/>
    <s v="Magistratura"/>
    <n v="0"/>
  </r>
  <r>
    <n v="1186"/>
    <s v="80111620;93141506"/>
    <s v="JEP-1965-2025"/>
    <s v="JEP-CSPO-1922-2005"/>
    <s v="Miguel Salcedo"/>
    <d v="2025-11-07T00:00:00"/>
    <s v="Wendy Geraldine Rincon Olaya"/>
    <x v="0"/>
    <s v="1. Prestación de servicios profesionales y de apoyo a la gestión"/>
    <s v="Cédula de Ciudadanía"/>
    <n v="1033771091"/>
    <n v="9"/>
    <s v="Persona Natural"/>
    <s v="Bogotá D.C."/>
    <s v="Prestar servicios profesionales a la Subdirección de Talento Humano, para la atención, administración y funcionamiento de las Salas Infantiles de la JEP, así como el apoyo en las actividades relacionadas con la planeación y ejecución del Plan de Bienestar 2025 y de la estrategia del Talento Humano."/>
    <s v="Juan David Olarte Torres"/>
    <s v="Dirección Administrativa y Financiera"/>
    <s v="DD- Subdirección de Talento Humano "/>
    <s v="Francy Elena Palomino Millán"/>
    <n v="31905812"/>
    <s v="DD- Subdirección de Talento Humano "/>
    <s v="N/A"/>
    <s v="N/A"/>
    <s v="N/A"/>
    <s v="Inversión"/>
    <n v="8109579"/>
    <n v="8109579"/>
    <s v="N/A"/>
    <n v="4268208"/>
    <n v="4268208"/>
    <n v="258025"/>
    <n v="954325"/>
    <n v="202300000000214"/>
    <d v="2025-11-14T00:00:00"/>
    <d v="2025-11-14T00:00:00"/>
    <s v="N/A"/>
    <s v="N/A"/>
    <s v="N/A"/>
    <s v="N/A"/>
    <s v="N/A"/>
    <n v="0"/>
    <s v="N/A"/>
    <n v="0"/>
    <s v="N/A"/>
    <n v="0"/>
    <s v="N/A"/>
    <n v="0"/>
    <s v="N/A"/>
    <n v="0"/>
    <s v="N/A"/>
    <n v="0"/>
    <n v="8109579"/>
    <n v="0"/>
    <n v="0"/>
    <n v="0"/>
    <n v="0"/>
    <d v="2025-12-31T00:00:00"/>
    <d v="2025-12-31T00:00:00"/>
    <n v="-6"/>
    <s v="N/A"/>
    <s v="Bogotá D.C."/>
    <s v="Cumplimiento"/>
    <s v="63-45-101056775"/>
    <s v="Seguros del Estado S.A."/>
    <d v="2025-11-14T00:00:00"/>
    <s v="14/11/2025 - 30/06/2026"/>
    <d v="2025-11-14T00:00:00"/>
    <s v="Ninguna"/>
    <s v="Terminado"/>
    <s v="Ingreso"/>
    <s v="N/A"/>
    <s v="LICENCIATURA EN EDUCACIÓN BÁSICA CON ÉNFASIS EN CIENCIAS SOCIALES"/>
    <s v="N/A"/>
    <s v="Femenino"/>
    <s v="wendy.rincon@jep.gov.co"/>
    <s v="https://community.secop.gov.co/Public/Tendering/ContractNoticePhases/View?PPI=CO1.PPI.43470872&amp;isFromPublicArea=True&amp;isModal=False"/>
    <s v="GESTIÓN_DEL_TALENTO_HUMANO"/>
    <s v="PROCESOS_DE_GESTIÓN"/>
    <s v="Dirección Administrativa y Financiera"/>
    <s v="Secretaría Ejecutiva"/>
    <n v="0"/>
  </r>
  <r>
    <n v="68"/>
    <n v="80111500"/>
    <s v="JEP-1966-2025"/>
    <s v="JEP-CSPO-1924-2025"/>
    <s v="Mateo Ávila"/>
    <d v="2025-11-11T00:00:00"/>
    <s v="Santiago Erazo Carrascal"/>
    <x v="0"/>
    <s v="1. Prestación de servicios profesionales y de apoyo a la gestión"/>
    <s v="Cédula de Ciudadanía"/>
    <n v="1019081722"/>
    <n v="6"/>
    <s v="Persona Natural"/>
    <s v="Bogotá D.C."/>
    <s v="Prestar servicios profesionales para apoyar y acompañar a la Subdirección de Comunicaciones en la conceptualización, elaboración, edición y difusión de contenidos periodísticos y audiovisuales, para la divulgación en las distintas plataformas usadas por la JEP, en desarrollo de la política y estrategia de comunicaciones, la implementación del sistema restaurativo y la aplicación de sanciones por parte del tribunal. "/>
    <s v="Juan David Olarte Torres"/>
    <s v="Dirección Administrativa y Financiera"/>
    <s v="AA- Subdirección de Comunicaciones"/>
    <s v="Claudia Patricia Rodríguez Gómez "/>
    <n v="39690594"/>
    <s v="AA- Subdirección de Comunicaciones"/>
    <s v="N/A"/>
    <s v="N/A"/>
    <s v="N/A"/>
    <s v="Inversión"/>
    <n v="17072842"/>
    <n v="17072842"/>
    <s v="N/A"/>
    <n v="8536421"/>
    <n v="8536421"/>
    <n v="120825"/>
    <n v="976225"/>
    <n v="2022011000068"/>
    <d v="2025-11-24T00:00:00"/>
    <d v="2025-11-26T00:00:00"/>
    <s v="N/A"/>
    <s v="N/A"/>
    <s v="N/A"/>
    <s v="N/A"/>
    <s v="N/A"/>
    <n v="0"/>
    <s v="N/A"/>
    <n v="0"/>
    <s v="N/A"/>
    <n v="0"/>
    <s v="N/A"/>
    <n v="0"/>
    <s v="N/A"/>
    <n v="0"/>
    <s v="N/A"/>
    <n v="0"/>
    <n v="17072842"/>
    <n v="0"/>
    <n v="0"/>
    <n v="0"/>
    <n v="0"/>
    <d v="2025-12-31T00:00:00"/>
    <d v="2025-12-31T00:00:00"/>
    <n v="-6"/>
    <s v="N/A"/>
    <s v="Bogotá D.C."/>
    <s v="Cumplimiento"/>
    <s v="11-47-101040922"/>
    <s v="Seguros del Estado S.A."/>
    <d v="2025-11-24T00:00:00"/>
    <s v="24/11/2025 - 10/07/2026"/>
    <d v="2025-11-25T00:00:00"/>
    <s v="Ninguna"/>
    <s v="Terminado"/>
    <s v="Ingreso"/>
    <s v="N/A"/>
    <s v="CREACIÓN LITERARIA"/>
    <s v="N/A"/>
    <s v="Masculino"/>
    <s v="Pendiente"/>
    <s v="https://community.secop.gov.co/Public/Tendering/ContractNoticePhases/View?PPI=CO1.PPI.43531938&amp;isFromPublicArea=True&amp;isModal=False"/>
    <s v="GESTIÓN_DE_LAS_COMUNICACIONES"/>
    <s v="PROCESOS_DE_RELACIONAMIENTO"/>
    <s v="Subdirección de Comunicaciones"/>
    <s v="Secretaría Ejecutiva"/>
    <n v="0"/>
  </r>
  <r>
    <n v="2083"/>
    <n v="80161500"/>
    <s v="JEP-1967-2025"/>
    <s v="JEP-CSPO-1925-2025"/>
    <s v="Mateo Ávila"/>
    <d v="2025-11-11T00:00:00"/>
    <s v="Santiago Peña Aragon"/>
    <x v="0"/>
    <s v="1. Prestación de servicios profesionales y de apoyo a la gestión"/>
    <s v="Cédula de Ciudadanía"/>
    <n v="1019110556"/>
    <n v="5"/>
    <s v="Persona Natural"/>
    <s v="Bogotá D.C."/>
    <s v="Prestar servicios profesionales para apoyar a la JEP en las actividades de análisis, contrastación y descripción de hechos ilustrativos del conflicto armado interno y sistematización de acciones u omisiones de los presuntos responsables en el Macrocaso 08 Subcaso montes de maría y municipios cercanos de la sala de reconocimiento de verdad, de responsabilidad y de determinación de hechos y conductas. "/>
    <s v="Jairo Ernesto Arias Orjuela"/>
    <s v="Dirección de Asuntos Jurídicos"/>
    <s v="F- Magistratura"/>
    <s v="Michael Cruz Rodríguez"/>
    <n v="1010180313"/>
    <s v="F- Magistratura"/>
    <s v="N/A"/>
    <s v="Caso 08"/>
    <s v="María del Pilar Valencia García"/>
    <s v="Inversión"/>
    <n v="17072842"/>
    <n v="17072842"/>
    <s v="N/A"/>
    <n v="8536421"/>
    <n v="8536421"/>
    <n v="258225"/>
    <n v="953625"/>
    <n v="2022011000068"/>
    <d v="2025-11-13T00:00:00"/>
    <d v="2025-11-14T00:00:00"/>
    <s v="N/A"/>
    <s v="N/A"/>
    <s v="N/A"/>
    <s v="N/A"/>
    <s v="N/A"/>
    <n v="0"/>
    <s v="N/A"/>
    <n v="0"/>
    <s v="N/A"/>
    <n v="0"/>
    <s v="N/A"/>
    <n v="0"/>
    <s v="N/A"/>
    <n v="0"/>
    <s v="N/A"/>
    <n v="0"/>
    <n v="17072842"/>
    <n v="0"/>
    <n v="0"/>
    <n v="0"/>
    <n v="0"/>
    <d v="2025-12-31T00:00:00"/>
    <d v="2025-12-31T00:00:00"/>
    <n v="-6"/>
    <s v="N/A"/>
    <s v="Bogotá D.C."/>
    <s v="Cumplimiento"/>
    <s v="11-47-101040599"/>
    <s v="Seguros del Estado S.A."/>
    <d v="2025-11-13T00:00:00"/>
    <s v="13/11/2025 - 10/07/2026"/>
    <d v="2025-11-14T00:00:00"/>
    <s v="Ninguna"/>
    <s v="Terminado"/>
    <s v="Ingreso"/>
    <s v="N/A"/>
    <s v="HISTORIA "/>
    <s v="N/A"/>
    <s v="Masculino"/>
    <s v="santiago.pena@jep.gov.co"/>
    <s v="https://community.secop.gov.co/Public/Tendering/ContractNoticePhases/View?PPI=CO1.PPI.43508966&amp;isFromPublicArea=True&amp;isModal=False"/>
    <s v="JUDICIAL_ADVERSARIAL"/>
    <s v="PROCESOS_MISIONALES"/>
    <s v="Magistratura"/>
    <s v="Magistratura"/>
    <n v="0"/>
  </r>
  <r>
    <n v="2084"/>
    <n v="80161500"/>
    <s v="JEP-1968-2025"/>
    <s v="JEP-CSPO-1926-2025"/>
    <s v="Mateo Ávila"/>
    <d v="2025-11-11T00:00:00"/>
    <s v="Ingrid Lorena Parrado Leal"/>
    <x v="0"/>
    <s v="1. Prestación de servicios profesionales y de apoyo a la gestión"/>
    <s v="Cédula de Ciudadanía"/>
    <n v="1018448996"/>
    <n v="0"/>
    <s v="Persona Natural"/>
    <s v="Bogotá D.C."/>
    <s v="Prestar servicios profesionales para apoyar y acompañar a la Sección de Ausencia de Reconocimiento, Verdad y Responsabilidad tanto en el desarrollo propio de sus funciones como en movilidad en la elaboración de documentos jurídicos. "/>
    <s v="Jairo Ernesto Arias Orjuela"/>
    <s v="Dirección de Asuntos Jurídicos"/>
    <s v="F- Magistratura"/>
    <s v="Ana Cristina Portilla Benavides"/>
    <n v="52350519"/>
    <s v="F- Magistratura"/>
    <s v="N/A"/>
    <s v="Apoyo SAR"/>
    <s v="Gustavo Adolfo Salazar Arbeláez "/>
    <s v="Inversión"/>
    <n v="23393667"/>
    <n v="23393667"/>
    <s v="N/A"/>
    <n v="12100175"/>
    <n v="12100175"/>
    <n v="254825"/>
    <n v="975325"/>
    <n v="2022011000068"/>
    <d v="2025-11-21T00:00:00"/>
    <d v="2025-11-26T00:00:00"/>
    <s v="N/A"/>
    <s v="N/A"/>
    <s v="N/A"/>
    <s v="N/A"/>
    <s v="N/A"/>
    <n v="0"/>
    <s v="N/A"/>
    <n v="0"/>
    <s v="N/A"/>
    <n v="0"/>
    <s v="N/A"/>
    <n v="0"/>
    <s v="N/A"/>
    <n v="0"/>
    <s v="N/A"/>
    <n v="0"/>
    <n v="23393667"/>
    <n v="0"/>
    <n v="0"/>
    <n v="0"/>
    <n v="0"/>
    <d v="2025-12-31T00:00:00"/>
    <d v="2025-12-31T00:00:00"/>
    <n v="-6"/>
    <d v="2026-02-13T00:00:00"/>
    <s v="Bogotá D.C."/>
    <s v="Cumplimiento"/>
    <s v="17-47-101006803"/>
    <s v="Seguros del Estado S.A."/>
    <d v="2025-11-24T00:00:00"/>
    <s v="21/11/2025 - 05/07/2026"/>
    <d v="2025-11-25T00:00:00"/>
    <s v="El 13/02/2026 se publicó el acta de balance y cierre"/>
    <s v="Terminado"/>
    <s v="Acta de balance y cierre"/>
    <s v="N/A"/>
    <s v="DERECHO"/>
    <s v="N/A"/>
    <s v="Femenino"/>
    <s v="Pendiente"/>
    <s v="https://community.secop.gov.co/Public/Tendering/ContractNoticePhases/View?PPI=CO1.PPI.43510403&amp;isFromPublicArea=True&amp;isModal=False"/>
    <s v="JUDICIAL_ADVERSARIAL"/>
    <s v="PROCESOS_MISIONALES"/>
    <s v="Magistratura"/>
    <s v="Magistratura"/>
    <n v="0"/>
  </r>
  <r>
    <n v="2004"/>
    <n v="80161504"/>
    <s v="JEP-1969-2025"/>
    <s v="JEP-AECID-025-2025"/>
    <s v="Miguel Salcedo"/>
    <d v="2025-11-13T00:00:00"/>
    <s v="Jorge Hernando Acuña Acosta"/>
    <x v="0"/>
    <s v="1. Prestación de servicios profesionales y de apoyo a la gestión"/>
    <s v="Cédula de Ciudadanía"/>
    <n v="1015412387"/>
    <n v="9"/>
    <s v="Persona Natural"/>
    <s v="Bogotá D.C."/>
    <s v="Prestar servicios profesionales especializados para apoyar a la Subdirección del Sistema Restaurativo desde la Oficina de Memoria Institucional y el Sistema Integral de paz en la planificación, recolección, sistematización, curaduría y validación de contenidos de los productos de memoria del proyecto ‘Baldosas por la Memoria’ que hace parte del Plan de Memorialización de los proyectos restaurativos vinculados al Macrocaso 001, a nivel nacional."/>
    <s v="Claudia Liliana Erazo Maldonado"/>
    <s v="Subsecretaría Ejecutiva"/>
    <s v="AA- Oficina Asesora de Memoria Institucional y del Sistema Integral para la Paz"/>
    <s v="José Dario Antequera Guzmán"/>
    <n v="80112297"/>
    <s v="AA- Oficina Asesora de Memoria Institucional y del Sistema Integral para la Paz"/>
    <s v="N/A"/>
    <s v="N/A"/>
    <s v="N/A"/>
    <s v="Inversión"/>
    <n v="11518470"/>
    <n v="11518470"/>
    <s v="N/A"/>
    <n v="7853508"/>
    <n v="7853508"/>
    <n v="2125"/>
    <n v="2525"/>
    <n v="2022011000068"/>
    <d v="2025-11-21T00:00:00"/>
    <d v="2025-11-25T00:00:00"/>
    <s v="N/A"/>
    <s v="N/A"/>
    <s v="N/A"/>
    <s v="N/A"/>
    <s v="N/A"/>
    <n v="0"/>
    <s v="N/A"/>
    <n v="0"/>
    <s v="N/A"/>
    <n v="0"/>
    <s v="N/A"/>
    <n v="0"/>
    <s v="N/A"/>
    <n v="0"/>
    <s v="N/A"/>
    <n v="0"/>
    <n v="11518470"/>
    <n v="0"/>
    <n v="0"/>
    <n v="0"/>
    <n v="0"/>
    <d v="2025-12-31T00:00:00"/>
    <d v="2025-12-31T00:00:00"/>
    <n v="-6"/>
    <s v="N/A"/>
    <s v="Bogotá D.C."/>
    <s v="Cumplimiento"/>
    <s v="11-47-101040918"/>
    <s v="Seguros del Estado S.A."/>
    <d v="2025-11-24T00:00:00"/>
    <s v="24/11/2025 - 1/07/2026"/>
    <d v="2025-11-25T00:00:00"/>
    <s v="Ninguna"/>
    <s v="Terminado"/>
    <s v="Ingreso"/>
    <s v="N/A"/>
    <s v="CIENCIAS POLÍTICAS Y DE GOBIERNO"/>
    <s v="N/A"/>
    <s v="Masculino"/>
    <s v="Pendiente"/>
    <s v="https://community.secop.gov.co/Public/Tendering/ContractNoticePhases/View?PPI=CO1.PPI.43636008&amp;isFromPublicArea=True&amp;isModal=False"/>
    <s v="ENFOQUE_RESTAURATIVO"/>
    <s v="PROCESOS_MISIONALES"/>
    <s v="Subdirección del Sistema de Justicia Restaurativa"/>
    <s v="Secretaría Ejecutiva"/>
    <n v="0"/>
  </r>
  <r>
    <n v="1178"/>
    <s v="43232100;81112501"/>
    <s v="JEP-1970-2025"/>
    <s v="JEP-CSPO-1927-2025"/>
    <s v="Miguel Salcedo"/>
    <d v="2025-11-13T00:00:00"/>
    <s v="INTERNET SOLUTIONS S.A.S"/>
    <x v="0"/>
    <s v="3. Compraventa "/>
    <s v="NIT"/>
    <n v="830111209"/>
    <n v="1"/>
    <s v="Persona Jurídica"/>
    <s v="Bogotá D.C."/>
    <s v="Renovación de Licencias FTK."/>
    <s v="Nestor Julio Corredor Niampira"/>
    <s v="Dirección de Tecnologías de la Información"/>
    <s v="I- Unidad de Investigación y Acusación- UIA"/>
    <s v="Carlos Eduardo Ruiz Silva"/>
    <n v="80792076"/>
    <s v="C- Dirección de TI"/>
    <s v="N/A"/>
    <s v="N/A"/>
    <s v="N/A"/>
    <s v="Inversión"/>
    <n v="84524510"/>
    <n v="84524510"/>
    <s v="N/A"/>
    <s v="N/A"/>
    <s v="N/A"/>
    <n v="158625"/>
    <n v="996325"/>
    <n v="2022011000057"/>
    <d v="2025-11-25T00:00:00"/>
    <d v="2025-12-01T00:00:00"/>
    <s v="N/A"/>
    <s v="N/A"/>
    <s v="N/A"/>
    <s v="N/A"/>
    <s v="N/A"/>
    <n v="0"/>
    <s v="N/A"/>
    <n v="0"/>
    <s v="N/A"/>
    <n v="0"/>
    <s v="N/A"/>
    <n v="0"/>
    <s v="N/A"/>
    <n v="0"/>
    <s v="N/A"/>
    <n v="0"/>
    <n v="84524510"/>
    <n v="0"/>
    <n v="0"/>
    <n v="0"/>
    <n v="0"/>
    <d v="2025-12-10T00:00:00"/>
    <d v="2025-12-10T00:00:00"/>
    <m/>
    <s v="PND"/>
    <s v="Bogotá D.C."/>
    <s v="Cumplimiento"/>
    <m/>
    <m/>
    <m/>
    <m/>
    <m/>
    <s v="Revisado 9/12/2025"/>
    <s v="Terminado"/>
    <s v="Ingreso"/>
    <s v="N/A"/>
    <s v="N/A"/>
    <s v="N/A"/>
    <s v="N/A"/>
    <s v="N/A"/>
    <s v="https://community.secop.gov.co/Public/Tendering/ContractNoticePhases/View?PPI=CO1.PPI.43670564&amp;isFromPublicArea=True&amp;isModal=False"/>
    <s v="SOPORTE_PARA_LA_ADMINISTRACIÓN_DE_JUSTICIA"/>
    <s v="PROCESOS_MISIONALES"/>
    <s v="Unidad de Investigación y Acusación- UIA"/>
    <s v="Unidad de Investigación y Acusación- UIA"/>
    <n v="0"/>
  </r>
  <r>
    <n v="1342"/>
    <n v="80161504"/>
    <s v="JEP-1971-2025"/>
    <s v="JEP-AECID-026-2025"/>
    <s v="Monica Muñoz"/>
    <d v="2025-11-13T00:00:00"/>
    <s v="Maria victoria Giraldo Macea "/>
    <x v="0"/>
    <s v="1. Prestación de servicios profesionales y de apoyo a la gestión"/>
    <s v="Cédula de Ciudadanía"/>
    <n v="1018485939"/>
    <n v="8"/>
    <s v="Persona Natural"/>
    <s v="Bogotá D.C."/>
    <s v="Prestar servicios profesionales para sistematización y análisis del recaudo probatorio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AECID)."/>
    <s v="Jairo Ernesto Arias Orjuela"/>
    <s v="Dirección de Asuntos Jurídicos"/>
    <s v="F- Magistratura"/>
    <s v="Juan José Cantillo_x000a_Pushaina"/>
    <n v="17859263"/>
    <s v="F- Magistratura"/>
    <s v="N/A"/>
    <s v="Caso 9 Amazonía - AECID"/>
    <s v="Juan José Cantillo Pushaina"/>
    <s v="Inversión"/>
    <n v="7466517"/>
    <n v="7466517"/>
    <s v="N/A"/>
    <s v="5,463,307"/>
    <s v="5,463,307"/>
    <n v="525"/>
    <n v="2625"/>
    <n v="2022011000068"/>
    <d v="2025-11-21T00:00:00"/>
    <d v="2025-11-25T00:00:00"/>
    <s v="N/A"/>
    <s v="N/A"/>
    <s v="N/A"/>
    <s v="N/A"/>
    <s v="N/A"/>
    <n v="0"/>
    <s v="N/A"/>
    <n v="0"/>
    <s v="N/A"/>
    <n v="0"/>
    <s v="N/A"/>
    <n v="0"/>
    <s v="N/A"/>
    <n v="0"/>
    <s v="N/A"/>
    <n v="0"/>
    <n v="7466517"/>
    <n v="0"/>
    <n v="0"/>
    <n v="0"/>
    <n v="0"/>
    <d v="2025-12-31T00:00:00"/>
    <d v="2025-12-31T00:00:00"/>
    <n v="-6"/>
    <s v="N/A"/>
    <s v="Bogotá D.C."/>
    <s v="Cumplimiento"/>
    <s v="33-47-101019351"/>
    <s v="Seguros del Estado S.A."/>
    <d v="2025-11-24T00:00:00"/>
    <s v="21/11/2025 - 05/07/2026"/>
    <d v="2025-11-25T00:00:00"/>
    <s v="Ninguna"/>
    <s v="Terminado"/>
    <s v="Ingreso"/>
    <s v="N/A"/>
    <s v="SOCIOLOGÍA "/>
    <s v="N/A"/>
    <s v="Femenino"/>
    <s v="Pendiente"/>
    <s v="https://community.secop.gov.co/Public/Tendering/ContractNoticePhases/View?PPI=CO1.PPI.43579503&amp;isFromPublicArea=True&amp;isModal=False"/>
    <s v="JUDICIAL_DIALÓGICO"/>
    <s v="PROCESOS_MISIONALES"/>
    <s v="Magistratura"/>
    <s v="Magistratura"/>
    <n v="0"/>
  </r>
  <r>
    <n v="2100"/>
    <n v="80161504"/>
    <s v="JEP-1972-2025"/>
    <s v="JEP-AECID-027-2025"/>
    <s v="Monica Muñoz"/>
    <d v="2025-11-13T00:00:00"/>
    <s v="Kerelly Alejandra Arevalo Oviedo "/>
    <x v="0"/>
    <s v="1. Prestación de servicios profesionales y de apoyo a la gestión"/>
    <s v="Cédula de Ciudadanía"/>
    <n v="1085332284"/>
    <n v="1"/>
    <s v="Persona Natural"/>
    <s v="Pasto"/>
    <s v="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
    <s v="Jairo Ernesto Arias Orjuela"/>
    <s v="Dirección de Asuntos Jurídicos"/>
    <s v="F- Magistratura"/>
    <s v="Gabriela Pedraza Hoyos"/>
    <n v="1020811271"/>
    <s v="F- Magistratura"/>
    <s v="N/A"/>
    <s v="Caso 11"/>
    <s v="Julieta Lemaitre Ripoll"/>
    <s v="Inversión"/>
    <n v="5463307"/>
    <n v="5463307"/>
    <s v="N/A"/>
    <n v="5463307"/>
    <s v="N/A"/>
    <n v="3625"/>
    <n v="3025"/>
    <n v="2022011000068"/>
    <d v="2025-12-04T00:00:00"/>
    <d v="2025-12-10T00:00:00"/>
    <s v="N/A"/>
    <s v="N/A"/>
    <s v="N/A"/>
    <s v="N/A"/>
    <s v="N/A"/>
    <n v="0"/>
    <s v="N/A"/>
    <n v="0"/>
    <s v="N/A"/>
    <n v="0"/>
    <s v="N/A"/>
    <n v="0"/>
    <s v="N/A"/>
    <n v="0"/>
    <s v="N/A"/>
    <n v="0"/>
    <n v="5463307"/>
    <n v="0"/>
    <n v="0"/>
    <n v="0"/>
    <n v="0"/>
    <d v="2025-12-31T00:00:00"/>
    <d v="2025-12-31T00:00:00"/>
    <m/>
    <s v="N/A"/>
    <s v="Bogotá D.C."/>
    <s v="Cumplimiento"/>
    <s v="14-47-101046572"/>
    <s v="Seguros del Estado S.A."/>
    <d v="2025-12-09T00:00:00"/>
    <s v="04/12/2025 - 30/06/2026"/>
    <d v="2025-12-10T00:00:00"/>
    <s v="Ninguna"/>
    <s v="Terminado"/>
    <s v="Ingreso"/>
    <s v="N/A"/>
    <s v="DERECHO"/>
    <s v="N/A"/>
    <s v="Femenino"/>
    <s v="Pendiente"/>
    <s v="https://community.secop.gov.co/Public/Tendering/ContractNoticePhases/View?PPI=CO1.PPI.43578682&amp;isFromPublicArea=True&amp;isModal=False"/>
    <s v="JUDICIAL_DIALÓGICO"/>
    <s v="PROCESOS_MISIONALES"/>
    <s v="Magistratura"/>
    <s v="Magistratura"/>
    <n v="0"/>
  </r>
  <r>
    <n v="2101"/>
    <n v="80161504"/>
    <s v="JEP-1973-2025"/>
    <s v="JEP-AECID-028-2025"/>
    <s v="Monica Muñoz"/>
    <d v="2025-11-13T00:00:00"/>
    <s v="Matheo Leon Lopez  "/>
    <x v="0"/>
    <s v="1. Prestación de servicios profesionales y de apoyo a la gestión"/>
    <s v="Cédula de Ciudadanía"/>
    <n v="1018512334"/>
    <n v="9"/>
    <s v="Persona Natural"/>
    <s v="Bogotá D.C."/>
    <s v="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
    <s v="Jairo Ernesto Arias Orjuela"/>
    <s v="Dirección de Asuntos Jurídicos"/>
    <s v="F- Magistratura"/>
    <s v="Gabriela Pedraza Hoyos"/>
    <n v="1020811271"/>
    <s v="F- Magistratura"/>
    <s v="N/A"/>
    <s v="Caso 11"/>
    <s v="Julieta Lemaitre Ripoll"/>
    <s v="Inversión"/>
    <n v="5463307"/>
    <n v="5463307"/>
    <s v="N/A"/>
    <n v="5463307"/>
    <s v="N/A"/>
    <n v="3725"/>
    <n v="2925"/>
    <n v="2022011000068"/>
    <d v="2025-12-04T00:00:00"/>
    <d v="2025-12-12T00:00:00"/>
    <s v="N/A"/>
    <s v="N/A"/>
    <s v="N/A"/>
    <s v="N/A"/>
    <s v="N/A"/>
    <n v="0"/>
    <s v="N/A"/>
    <n v="0"/>
    <s v="N/A"/>
    <n v="0"/>
    <s v="N/A"/>
    <n v="0"/>
    <s v="N/A"/>
    <n v="0"/>
    <s v="N/A"/>
    <n v="0"/>
    <n v="5463307"/>
    <n v="0"/>
    <n v="0"/>
    <n v="0"/>
    <n v="0"/>
    <d v="2025-12-31T00:00:00"/>
    <d v="2025-12-31T00:00:00"/>
    <m/>
    <s v="N/A"/>
    <s v="Bogotá D.C."/>
    <s v="Cumplimiento"/>
    <s v="18-47-101012036 "/>
    <s v="Seguros del Estado S.A."/>
    <d v="2025-12-10T00:00:00"/>
    <s v="04/12/2025 - 30/06/2026"/>
    <d v="2025-12-12T00:00:00"/>
    <s v="Ninguna"/>
    <s v="Terminado"/>
    <s v="Ingreso"/>
    <s v="N/A"/>
    <s v="ADMNISTRACIÓN DE EMPRESAS"/>
    <s v="N/A"/>
    <s v="Masculino"/>
    <s v="Pendiente"/>
    <s v="https://community.secop.gov.co/Public/Tendering/ContractNoticePhases/View?PPI=CO1.PPI.43578683&amp;isFromPublicArea=True&amp;isModal=False"/>
    <s v="JUDICIAL_DIALÓGICO"/>
    <s v="PROCESOS_MISIONALES"/>
    <s v="Magistratura"/>
    <s v="Magistratura"/>
    <n v="0"/>
  </r>
  <r>
    <n v="2105"/>
    <n v="80161504"/>
    <s v="JEP-1974-2025"/>
    <s v="JEP-AECID-029-2025"/>
    <s v="Monica Muñoz"/>
    <d v="2025-11-13T00:00:00"/>
    <s v="Adriana Roque Romero "/>
    <x v="0"/>
    <s v="1. Prestación de servicios profesionales y de apoyo a la gestión"/>
    <s v="Cédula de Ciudadanía"/>
    <n v="1020733656"/>
    <n v="0"/>
    <s v="Persona Natural"/>
    <s v="Bogotá D.C."/>
    <s v="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
    <s v="Jairo Ernesto Arias Orjuela"/>
    <s v="Dirección de Asuntos Jurídicos"/>
    <s v="F- Magistratura"/>
    <s v="Gabriela Pedraza Hoyos"/>
    <n v="1020811271"/>
    <s v="F- Magistratura"/>
    <s v="N/A"/>
    <s v="Caso 11"/>
    <s v="Julieta Lemaitre Ripoll"/>
    <s v="Inversión"/>
    <n v="8012847"/>
    <n v="8012847"/>
    <s v="N/A"/>
    <n v="5463307"/>
    <n v="5463307"/>
    <n v="4125"/>
    <n v="2725"/>
    <n v="2022011000068"/>
    <d v="2025-11-26T00:00:00"/>
    <d v="2025-11-28T00:00:00"/>
    <s v="N/A"/>
    <s v="N/A"/>
    <s v="N/A"/>
    <s v="N/A"/>
    <s v="N/A"/>
    <n v="0"/>
    <s v="N/A"/>
    <n v="0"/>
    <s v="N/A"/>
    <n v="0"/>
    <s v="N/A"/>
    <n v="0"/>
    <s v="N/A"/>
    <n v="0"/>
    <s v="N/A"/>
    <n v="0"/>
    <n v="8012847"/>
    <n v="0"/>
    <n v="0"/>
    <n v="0"/>
    <n v="0"/>
    <d v="2025-12-31T00:00:00"/>
    <d v="2025-12-31T00:00:00"/>
    <n v="-6"/>
    <s v="N/A"/>
    <s v="Bogotá D.C."/>
    <s v="Cumplimiento"/>
    <s v="21-47-101054365"/>
    <s v="Seguros del Estado S.A."/>
    <d v="2025-11-27T00:00:00"/>
    <s v="26/11/2025 - 30/06/2026"/>
    <d v="2025-11-28T00:00:00"/>
    <s v="Ninguna"/>
    <s v="Terminado"/>
    <s v="Ingreso"/>
    <s v="N/A"/>
    <s v="FILOSOFÍA"/>
    <s v="N/A"/>
    <s v="Femenino"/>
    <s v="Pendiente"/>
    <s v="https://community.secop.gov.co/Public/Tendering/ContractNoticePhases/View?PPI=CO1.PPI.43579273&amp;isFromPublicArea=True&amp;isModal=False"/>
    <s v="JUDICIAL_DIALÓGICO"/>
    <s v="PROCESOS_MISIONALES"/>
    <s v="Magistratura"/>
    <s v="Magistratura"/>
    <n v="0"/>
  </r>
  <r>
    <n v="2106"/>
    <n v="80161504"/>
    <s v="JEP-1975-2025"/>
    <s v="JEP-AECID-030-2025"/>
    <s v="Monica Muñoz"/>
    <d v="2025-11-13T00:00:00"/>
    <s v="Luisa María Romero Montes "/>
    <x v="0"/>
    <s v="1. Prestación de servicios profesionales y de apoyo a la gestión"/>
    <s v="Cédula de Ciudadanía"/>
    <n v="1018420718"/>
    <n v="8"/>
    <s v="Persona Natural"/>
    <s v="Bogotá D.C."/>
    <s v="Prestar servicios profesionales de apoyo psicosocial para la producción de insumos de análisis y caracterización del daño en el subcaso 1 del macrocaso No. 11, con base en la información disponible en el despacho, así como para el acompañamiento en espacios de interacción dialógica con comparecientes, víctimas y sus representantes.- AECID"/>
    <s v="Jairo Ernesto Arias Orjuela"/>
    <s v="Dirección de Asuntos Jurídicos"/>
    <s v="F- Magistratura"/>
    <s v="Gabriela Pedraza Hoyos"/>
    <n v="1020811271"/>
    <s v="F- Magistratura"/>
    <s v="N/A"/>
    <s v="Caso 11"/>
    <s v="Julieta Lemaitre Ripoll"/>
    <s v="Inversión"/>
    <n v="7170594"/>
    <n v="7170594"/>
    <s v="N/A"/>
    <n v="7170594"/>
    <s v="N/A"/>
    <n v="2825"/>
    <n v="3125"/>
    <n v="2022011000068"/>
    <d v="2025-12-04T00:00:00"/>
    <d v="2025-12-11T00:00:00"/>
    <s v="N/A"/>
    <s v="N/A"/>
    <s v="N/A"/>
    <s v="N/A"/>
    <s v="N/A"/>
    <n v="0"/>
    <s v="N/A"/>
    <n v="0"/>
    <s v="N/A"/>
    <n v="0"/>
    <s v="N/A"/>
    <n v="0"/>
    <s v="N/A"/>
    <n v="0"/>
    <s v="N/A"/>
    <n v="0"/>
    <n v="7170594"/>
    <n v="0"/>
    <n v="0"/>
    <n v="0"/>
    <n v="0"/>
    <d v="2025-12-31T00:00:00"/>
    <d v="2025-12-31T00:00:00"/>
    <m/>
    <s v="N/A"/>
    <s v="Bogotá D.C."/>
    <s v="Cumplimiento"/>
    <s v="21-47-101054665"/>
    <s v="Seguros del Estado S.A."/>
    <d v="2025-12-09T00:00:00"/>
    <s v="4/12/2025 - 30/06/2026"/>
    <d v="2025-12-11T00:00:00"/>
    <s v="Ninguna"/>
    <s v="Terminado"/>
    <s v="Ingreso"/>
    <s v="N/A"/>
    <s v="PSICOLOGÍA"/>
    <s v="N/A"/>
    <s v="Femenino"/>
    <s v="Pendiente"/>
    <s v="https://community.secop.gov.co/Public/Tendering/ContractNoticePhases/View?PPI=CO1.PPI.43579274&amp;isFromPublicArea=True&amp;isModal=False"/>
    <s v="JUDICIAL_DIALÓGICO"/>
    <s v="PROCESOS_MISIONALES"/>
    <s v="Magistratura"/>
    <s v="Magistratura"/>
    <n v="0"/>
  </r>
  <r>
    <n v="2117"/>
    <n v="80161504"/>
    <s v="JEP-1976-2025"/>
    <s v="JEP-AECID-031-2025"/>
    <s v="Monica Muñoz"/>
    <d v="2025-11-13T00:00:00"/>
    <s v="Santiago Sarmiento Mora "/>
    <x v="0"/>
    <s v="1. Prestación de servicios profesionales y de apoyo a la gestión"/>
    <s v="Cédula de Ciudadanía"/>
    <n v="1010000254"/>
    <n v="1"/>
    <s v="Persona Natural"/>
    <s v="Bogotá D.C."/>
    <s v="Brindar apoyo jurídico al despacho correlator de la sala de reconocimiento de verdad, de responsabilidad y de determinación de los hechos y conductas de la jurisdicción especial para la paz (JEP), encargado del subcaso chocó, del caso conjunto 04-09 para el desarrollo de actividades de sistematización, análisis y construcción de insumos para la toma de decisiones judiciales. (AECID)."/>
    <s v="Jairo Ernesto Arias Orjuela"/>
    <s v="Dirección de Asuntos Jurídicos"/>
    <s v="F- Magistratura"/>
    <s v="Nadiezhda Natazha Henríquez Chacín"/>
    <n v="57441403"/>
    <s v="F- Magistratura"/>
    <s v="N/A"/>
    <s v="Caso 04 y 09"/>
    <s v="Nadiezhda Natazha Henríquez Chacín"/>
    <s v="Inversión"/>
    <n v="5505986"/>
    <n v="5505986"/>
    <s v="N/A"/>
    <n v="3841388"/>
    <n v="3841388"/>
    <n v="4225"/>
    <n v="2825"/>
    <n v="2022011000068"/>
    <d v="2025-11-27T00:00:00"/>
    <d v="2025-11-27T00:00:00"/>
    <s v="N/A"/>
    <s v="N/A"/>
    <s v="N/A"/>
    <s v="N/A"/>
    <s v="N/A"/>
    <n v="0"/>
    <s v="N/A"/>
    <n v="0"/>
    <s v="N/A"/>
    <n v="0"/>
    <s v="N/A"/>
    <n v="0"/>
    <s v="N/A"/>
    <n v="0"/>
    <s v="N/A"/>
    <n v="0"/>
    <n v="5505986"/>
    <n v="0"/>
    <n v="0"/>
    <n v="0"/>
    <n v="0"/>
    <d v="2025-12-31T00:00:00"/>
    <d v="2025-12-31T00:00:00"/>
    <n v="-6"/>
    <s v="N/A"/>
    <s v="Bogotá D.C."/>
    <s v="Cumplimiento"/>
    <s v="11-47-101041050"/>
    <s v="Seguros del Estado S.A."/>
    <d v="2025-11-27T00:00:00"/>
    <s v="27/11/2025 - 30/06/2026"/>
    <d v="2025-11-27T00:00:00"/>
    <s v="Ninguna"/>
    <s v="Terminado"/>
    <s v="Ingreso"/>
    <s v="N/A"/>
    <s v="DERECHO"/>
    <s v="N/A"/>
    <s v="Masculino"/>
    <s v="santiago.sarmiento@jep.gov.co"/>
    <s v="https://community.secop.gov.co/Public/Tendering/ContractNoticePhases/View?PPI=CO1.PPI.43579275&amp;isFromPublicArea=True&amp;isModal=False"/>
    <s v="JUDICIAL_DIALÓGICO"/>
    <s v="PROCESOS_MISIONALES"/>
    <s v="Magistratura"/>
    <s v="Magistratura"/>
    <n v="0"/>
  </r>
  <r>
    <n v="1176"/>
    <s v="43232100;81112501"/>
    <s v="JEP-1977-2025"/>
    <s v="JEP-CSPO-1928-2025"/>
    <s v="Laura Cuenca"/>
    <d v="2025-11-14T00:00:00"/>
    <s v="D.T.M DATA TACTICAL MANAGEMENT SAS"/>
    <x v="0"/>
    <s v="3. Compraventa "/>
    <s v="NIT"/>
    <n v="901004418"/>
    <n v="1"/>
    <s v="Persona Jurídica"/>
    <s v="Bogotá D.C."/>
    <s v="Renovación de Licencias de forenses para celulares (Celebrite). "/>
    <s v="Nestor Julio Corredor Niampira"/>
    <s v="Dirección de Tecnologías de la Información"/>
    <s v="I- Unidad de Investigación y Acusación- UIA"/>
    <s v="Carlos Eduardo Ruiz Silva"/>
    <n v="80792076"/>
    <s v="C- Dirección de TI"/>
    <s v="N/A"/>
    <s v="N/A"/>
    <s v="N/A"/>
    <s v="Inversión"/>
    <n v="72000000"/>
    <n v="72000000"/>
    <s v="N/A"/>
    <s v="N/A"/>
    <s v="N/A"/>
    <n v="158425"/>
    <n v="975225"/>
    <n v="2022011000057"/>
    <d v="2025-11-21T00:00:00"/>
    <d v="2025-12-11T00:00:00"/>
    <s v="N/A"/>
    <s v="N/A"/>
    <s v="N/A"/>
    <s v="N/A"/>
    <s v="N/A"/>
    <n v="0"/>
    <s v="N/A"/>
    <n v="0"/>
    <s v="N/A"/>
    <n v="0"/>
    <s v="N/A"/>
    <n v="0"/>
    <s v="N/A"/>
    <n v="0"/>
    <s v="N/A"/>
    <n v="0"/>
    <n v="72000000"/>
    <n v="0"/>
    <n v="0"/>
    <n v="0"/>
    <n v="0"/>
    <d v="2025-12-19T00:00:00"/>
    <d v="2025-12-19T00:00:00"/>
    <m/>
    <s v="PND"/>
    <s v="Bogotá D.C."/>
    <s v="Cumplimiento"/>
    <s v="18-45-101188247"/>
    <s v="Seguros del Estado S.A."/>
    <d v="2025-12-10T00:00:00"/>
    <s v="21/11/2025 - 20/12/2028"/>
    <d v="2025-12-10T00:00:00"/>
    <s v="Ninguna"/>
    <s v="Terminado"/>
    <s v="Ingreso"/>
    <s v="N/A"/>
    <s v="N/A"/>
    <s v="N/A"/>
    <s v="N/A"/>
    <s v="N/A"/>
    <s v="https://community.secop.gov.co/Public/Tendering/ContractNoticePhases/View?PPI=CO1.PPI.43620116&amp;isFromPublicArea=True&amp;isModal=False"/>
    <s v="SOPORTE_PARA_LA_ADMINISTRACIÓN_DE_JUSTICIA"/>
    <s v="PROCESOS_MISIONALES"/>
    <s v="Unidad de Investigación y Acusación- UIA"/>
    <s v="Unidad de Investigación y Acusación- UIA"/>
    <n v="0"/>
  </r>
  <r>
    <n v="1731"/>
    <n v="93151507"/>
    <s v="JEP-1978-2025"/>
    <s v="JEP-CSPO-1929-2025"/>
    <s v="Miguel Salcedo"/>
    <d v="2025-11-18T00:00:00"/>
    <s v="Angela Maria Gonzalez Toro"/>
    <x v="0"/>
    <s v="1. Prestación de servicios profesionales y de apoyo a la gestión"/>
    <s v="Cédula de Ciudadanía"/>
    <n v="52505711"/>
    <n v="6"/>
    <s v="Persona Natural"/>
    <s v="Bogotá D.C."/>
    <s v="Prestar servicios profesionales para apoyar y acompañar en los procesos de mejoramiento de la gestión judicial de la Secretaría General Judicial"/>
    <s v="Jairo Ernesto Arias Orjuela"/>
    <s v="Dirección de Asuntos Jurídicos"/>
    <s v="G- Secretaría General Judicial "/>
    <s v="Yuly Sáenz Berdugo"/>
    <n v="52421376"/>
    <s v="G- Secretaría General Judicial "/>
    <s v="N/A"/>
    <s v="N/A"/>
    <s v="N/A"/>
    <s v="Inversión"/>
    <n v="36706578"/>
    <n v="36706578"/>
    <s v="N/A"/>
    <n v="4268208"/>
    <n v="4268208"/>
    <n v="203025"/>
    <n v="975825"/>
    <n v="2022011000068"/>
    <d v="2025-11-21T00:00:00"/>
    <d v="2025-11-26T00:00:00"/>
    <s v="Sergio Andrés Torres Silva"/>
    <s v="Cédula de ciudadanía"/>
    <n v="1065844024"/>
    <n v="6"/>
    <d v="2026-02-03T00:00:00"/>
    <n v="0"/>
    <s v="N/A"/>
    <n v="0"/>
    <s v="N/A"/>
    <n v="0"/>
    <s v="N/A"/>
    <n v="0"/>
    <s v="N/A"/>
    <n v="0"/>
    <s v="N/A"/>
    <n v="0"/>
    <n v="36706578"/>
    <n v="4268208"/>
    <n v="4268208"/>
    <n v="0"/>
    <n v="0"/>
    <d v="2026-07-31T00:00:00"/>
    <d v="2026-07-31T00:00:00"/>
    <n v="206"/>
    <s v="N/A"/>
    <s v="Bogotá D.C."/>
    <s v="Cumplimiento; Cumplimiento"/>
    <s v="14-47-101046260; B-100075045"/>
    <s v="Seguros del Estado S.A.; Compañía Mundial de Seguros S.A."/>
    <s v="24/11/2025; 4/02/2026"/>
    <s v="21/11/2025 - 31/01/2027; 3/02/2026 - 31/01/2027"/>
    <s v="25/11/2025; 06/02/2026"/>
    <s v="El 3/02/2025 se publicó la cesión del contrato a Sergio Andrés Torres Silva"/>
    <s v="En ejecución"/>
    <s v="Cesión"/>
    <s v="N/A"/>
    <s v="DERECHO; DERECHO"/>
    <s v="N/A; N/A"/>
    <s v="Femenino; Masculino"/>
    <s v="angela.gonzalezt@jep.gov.co; Pendiente"/>
    <s v="https://community.secop.gov.co/Public/Tendering/ContractNoticePhases/View?PPI=CO1.PPI.43642758&amp;isFromPublicArea=True&amp;isModal=False"/>
    <s v="SOPORTE_PARA_LA_ADMINISTRACIÓN_DE_JUSTICIA"/>
    <s v="PROCESOS_MISIONALES"/>
    <s v="Secretaría General Judicial"/>
    <s v="Magistratura"/>
    <n v="0"/>
  </r>
  <r>
    <n v="792"/>
    <s v="83121701;83121702;83121703"/>
    <s v="JEP-1979-2025"/>
    <s v="JEP-CSPO-1930-2025"/>
    <s v="Cristian Orjuela"/>
    <d v="2025-11-18T00:00:00"/>
    <s v="Radio Television Nacional de Colombia RTVC S.A.S."/>
    <x v="0"/>
    <s v="5. Convenio/Contrato interadministrativo "/>
    <s v="NIT"/>
    <n v="900002583"/>
    <n v="6"/>
    <s v="Persona Jurídica"/>
    <s v="Bogotá D.C."/>
    <s v="Prestar servicios para apoyar a la Subdirección de Comunicaciones en la divulgación pedagógica de contenidos radiales"/>
    <s v="Juan David Olarte Torres"/>
    <s v="Dirección Administrativa y Financiera"/>
    <s v="AA- Subdirección de Comunicaciones"/>
    <s v="Claudia Patricia Rodríguez Gómez "/>
    <n v="39690594"/>
    <s v="AA- Subdirección de Comunicaciones"/>
    <s v="N/A"/>
    <s v="N/A"/>
    <s v="N/A"/>
    <s v="Inversión"/>
    <n v="13103529"/>
    <n v="13103529"/>
    <s v="N/A"/>
    <s v="N/A"/>
    <s v="N/A"/>
    <n v="182425"/>
    <n v="1004725"/>
    <n v="2022011000068"/>
    <d v="2025-12-01T00:00:00"/>
    <d v="2025-12-02T00:00:00"/>
    <s v="N/A"/>
    <s v="N/A"/>
    <s v="N/A"/>
    <s v="N/A"/>
    <s v="N/A"/>
    <n v="0"/>
    <s v="N/A"/>
    <n v="0"/>
    <s v="N/A"/>
    <n v="0"/>
    <s v="N/A"/>
    <n v="0"/>
    <s v="N/A"/>
    <n v="0"/>
    <s v="N/A"/>
    <n v="0"/>
    <n v="13103529"/>
    <n v="0"/>
    <n v="0"/>
    <n v="0"/>
    <n v="0"/>
    <d v="2025-12-22T00:00:00"/>
    <d v="2025-12-22T00:00:00"/>
    <m/>
    <s v="PND"/>
    <s v="Territorio Nacional"/>
    <s v="N/A"/>
    <s v="N/A"/>
    <s v="N/A"/>
    <s v="N/A"/>
    <s v="N/A"/>
    <s v="N/A"/>
    <s v="Ninguna"/>
    <s v="Terminado"/>
    <s v="Ingreso"/>
    <s v="N/A"/>
    <s v="N/A"/>
    <s v="N/A"/>
    <s v="N/A"/>
    <s v="N/A"/>
    <s v="https://community.secop.gov.co/Public/Tendering/ContractNoticePhases/View?PPI=CO1.PPI.43672350&amp;isFromPublicArea=True&amp;isModal=False"/>
    <s v="GESTIÓN_DE_LAS_COMUNICACIONES"/>
    <s v="PROCESOS_DE_RELACIONAMIENTO"/>
    <s v="Subdirección de Comunicaciones"/>
    <s v="Secretaría Ejecutiva"/>
    <n v="0"/>
  </r>
  <r>
    <n v="2099"/>
    <n v="80121500"/>
    <s v="JEP-1980-2025"/>
    <s v="JEP-CSPO-1931-2025"/>
    <s v="Jairo Cuellar"/>
    <d v="2025-11-18T00:00:00"/>
    <s v="Diego Alexis Tello Esquivel"/>
    <x v="0"/>
    <s v="1. Prestación de servicios profesionales y de apoyo a la gestión"/>
    <s v="Cédula de Ciudadanía"/>
    <n v="79942709"/>
    <n v="2"/>
    <s v="Persona Natural"/>
    <s v="Bogotá D.C."/>
    <s v="Prestar servicios profesionales para apoyar a las salas y secciones de la JEP, en la estructuración de información para el trámite de los macrocasos, juicios adversariales y actividades necesarias para el desarrollo de los mismos, así como en los asuntos, actividades y gestiones necesarias dentro del despacho"/>
    <s v="Jairo Ernesto Arias Orjuela"/>
    <s v="Dirección de Asuntos Jurídicos"/>
    <s v="F- Magistratura"/>
    <s v="Carlos Guillermo Castro Cuenca"/>
    <n v="80086667"/>
    <s v="F- Magistratura"/>
    <s v="N/A"/>
    <s v="Apoyo SAR"/>
    <s v="Raúl Eduardo Sánchez Sánchez"/>
    <s v="Inversión"/>
    <n v="14511908"/>
    <n v="14511908"/>
    <s v="N/A"/>
    <n v="8536421"/>
    <n v="8536421"/>
    <n v="256625"/>
    <n v="1000325"/>
    <n v="2022011000068"/>
    <d v="2025-11-28T00:00:00"/>
    <d v="2025-12-02T00:00:00"/>
    <s v="N/A"/>
    <s v="N/A"/>
    <s v="N/A"/>
    <s v="N/A"/>
    <s v="N/A"/>
    <n v="0"/>
    <s v="N/A"/>
    <n v="0"/>
    <s v="N/A"/>
    <n v="0"/>
    <s v="N/A"/>
    <n v="0"/>
    <s v="N/A"/>
    <n v="0"/>
    <s v="N/A"/>
    <n v="0"/>
    <n v="14511908"/>
    <n v="0"/>
    <n v="0"/>
    <n v="0"/>
    <n v="0"/>
    <d v="2025-12-31T00:00:00"/>
    <d v="2025-12-31T00:00:00"/>
    <n v="-6"/>
    <s v="N/A"/>
    <s v="Bogotá D.C."/>
    <s v="Cumplimiento"/>
    <s v="61-45-101026026"/>
    <s v="Seguros del Estado S.A."/>
    <d v="2025-11-28T00:00:00"/>
    <s v="21/11/2025 - 05/07/2026"/>
    <d v="2025-12-02T00:00:00"/>
    <s v="Verificar que hayan cargado el acta"/>
    <s v="Terminado"/>
    <s v="Ingreso"/>
    <s v="N/A"/>
    <s v="DERECHO"/>
    <s v="N/A"/>
    <s v="Masculino"/>
    <s v="Pendiente"/>
    <s v="https://community.secop.gov.co/Public/Tendering/ContractNoticePhases/View?PPI=CO1.PPI.43735798&amp;isFromPublicArea=True&amp;isModal=False"/>
    <s v="JUDICIAL_ADVERSARIAL"/>
    <s v="PROCESOS_MISIONALES"/>
    <s v="Magistratura"/>
    <s v="Magistratura"/>
    <n v="0"/>
  </r>
  <r>
    <n v="2098"/>
    <n v="80121500"/>
    <s v="JEP-1981-2025"/>
    <s v="JEP-CSPO-1932-2025"/>
    <s v="Jairo Cuellar"/>
    <d v="2025-11-18T00:00:00"/>
    <s v="Luis Felipe Camacho Martinez "/>
    <x v="0"/>
    <s v="1. Prestación de servicios profesionales y de apoyo a la gestión"/>
    <s v="Cédula de Ciudadanía"/>
    <n v="1018449419"/>
    <n v="7"/>
    <s v="Persona Natural"/>
    <s v="Bogotá D.C."/>
    <s v="Prestar servicios profesionales para apoyar a las salas y secciones de la JEP, en la estructuración de información para el trámite de los macrocasos, juicios adversariales y actividades necesarias para el desarrollo de los mismos, así como en los asuntos, actividades y gestiones necesarias dentro del despacho"/>
    <s v="Jairo Ernesto Arias Orjuela"/>
    <s v="Dirección de Asuntos Jurídicos"/>
    <s v="F- Magistratura"/>
    <s v="Carlos Guillermo Castro Cuenca"/>
    <n v="80086667"/>
    <s v="F- Magistratura"/>
    <s v="N/A"/>
    <s v="Apoyo SAR"/>
    <s v="Raúl Eduardo Sánchez Sánchez"/>
    <s v="Inversión"/>
    <n v="10528250"/>
    <n v="10528250"/>
    <s v="N/A"/>
    <n v="8536421"/>
    <n v="8536421"/>
    <n v="256525"/>
    <n v="1000425"/>
    <n v="2022011000068"/>
    <d v="2025-11-28T00:00:00"/>
    <d v="2025-12-03T00:00:00"/>
    <s v="N/A"/>
    <s v="N/A"/>
    <s v="N/A"/>
    <s v="N/A"/>
    <s v="N/A"/>
    <n v="0"/>
    <s v="N/A"/>
    <n v="0"/>
    <s v="N/A"/>
    <n v="0"/>
    <s v="N/A"/>
    <n v="0"/>
    <s v="N/A"/>
    <n v="0"/>
    <s v="N/A"/>
    <n v="0"/>
    <n v="10528250"/>
    <n v="0"/>
    <n v="0"/>
    <n v="0"/>
    <n v="0"/>
    <d v="2025-12-31T00:00:00"/>
    <d v="2025-12-31T00:00:00"/>
    <n v="-6"/>
    <s v="N/A"/>
    <s v="Bogotá D.C."/>
    <s v="Cumplimiento"/>
    <s v="33-47-101019525"/>
    <s v="Seguros del Estado S.A."/>
    <d v="2025-12-01T00:00:00"/>
    <s v="28/11/2025 - 05/07/2026"/>
    <d v="2025-12-03T00:00:00"/>
    <s v="Ninguna"/>
    <s v="Terminado"/>
    <s v="Ingreso"/>
    <s v="N/A"/>
    <s v="DERECHO"/>
    <s v="N/A"/>
    <s v="Masculino"/>
    <s v="Pendiente"/>
    <s v="https://community.secop.gov.co/Public/Tendering/ContractNoticePhases/View?PPI=CO1.PPI.43734040&amp;isFromPublicArea=True&amp;isModal=False"/>
    <s v="JUDICIAL_ADVERSARIAL"/>
    <s v="PROCESOS_MISIONALES"/>
    <s v="Magistratura"/>
    <s v="Magistratura"/>
    <n v="0"/>
  </r>
  <r>
    <n v="2097"/>
    <n v="80121500"/>
    <s v="JEP-1982-2025"/>
    <s v="JEP-CSPO-1933-2025"/>
    <s v="Jairo Cuellar"/>
    <d v="2025-11-18T00:00:00"/>
    <s v="Carlos Andres Sanchez Rojas"/>
    <x v="0"/>
    <s v="1. Prestación de servicios profesionales y de apoyo a la gestión"/>
    <s v="Cédula de Ciudadanía"/>
    <n v="7700123"/>
    <n v="7"/>
    <s v="Persona Natural"/>
    <s v="Neiva"/>
    <s v="Prestar servicios profesionales para proporcionar apoyo en la gestión judicial,  administrativa y contractual de la Sección de Ausencia de Reconocimiento de Verdad y responsabilidad tanto en las actividades propias del Tribunal para la Paz, así como en las actividades asumidas en movilidad"/>
    <s v="Jairo Ernesto Arias Orjuela"/>
    <s v="Dirección de Asuntos Jurídicos"/>
    <s v="F- Magistratura"/>
    <s v="Karen Milena Nieves Arias"/>
    <n v="1118802119"/>
    <s v="F- Magistratura"/>
    <s v="N/A"/>
    <s v=" Apoyo SAR "/>
    <s v=" Raúl Eduardo Sánchez Sánchez "/>
    <s v="Inversión"/>
    <n v="8536421"/>
    <n v="8536421"/>
    <s v="N/A"/>
    <n v="8536421"/>
    <s v="N/A"/>
    <n v="256425"/>
    <n v="1030225"/>
    <n v="2022011000068"/>
    <d v="2025-12-04T00:00:00"/>
    <d v="2025-12-09T00:00:00"/>
    <s v="N/A"/>
    <s v="N/A"/>
    <s v="N/A"/>
    <s v="N/A"/>
    <s v="N/A"/>
    <n v="0"/>
    <s v="N/A"/>
    <n v="0"/>
    <s v="N/A"/>
    <n v="0"/>
    <s v="N/A"/>
    <n v="0"/>
    <s v="N/A"/>
    <n v="0"/>
    <s v="N/A"/>
    <n v="0"/>
    <n v="8536421"/>
    <n v="0"/>
    <n v="0"/>
    <n v="0"/>
    <n v="0"/>
    <d v="2025-12-31T00:00:00"/>
    <d v="2025-12-31T00:00:00"/>
    <m/>
    <s v="N/A"/>
    <s v="Bogotá D.C."/>
    <s v="Cumplimiento"/>
    <s v="61-45-101026057"/>
    <s v="Seguros del Estado S.A."/>
    <d v="2025-12-05T00:00:00"/>
    <s v="4/12/2025 - 30/06/2026"/>
    <d v="2025-12-09T00:00:00"/>
    <s v="Ninguna"/>
    <s v="Terminado"/>
    <s v="Ingreso"/>
    <s v="N/A"/>
    <s v="INGENIERIA INDUSTRIAL"/>
    <s v="N/A"/>
    <s v="Masculino"/>
    <s v="Pendiente"/>
    <s v="https://community.secop.gov.co/Public/Tendering/ContractNoticePhases/View?PPI=CO1.PPI.43853391&amp;isFromPublicArea=True&amp;isModal=False"/>
    <s v="JUDICIAL_ADVERSARIAL"/>
    <s v="PROCESOS_MISIONALES"/>
    <s v="Magistratura"/>
    <s v="Magistratura"/>
    <n v="0"/>
  </r>
  <r>
    <n v="1819"/>
    <n v="80161504"/>
    <s v="JEP-1983-2025"/>
    <s v="JEP-CSPO-1934-2025"/>
    <s v="Clara Torres"/>
    <d v="2025-11-20T00:00:00"/>
    <s v="Liliana Andrea Salamanca Aragón "/>
    <x v="0"/>
    <s v="1. Prestación de servicios profesionales y de apoyo a la gestión"/>
    <s v="Cédula de Ciudadanía"/>
    <s v=" 52834699"/>
    <n v="6"/>
    <s v="Persona Natural"/>
    <s v="Bogotá D.C."/>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género."/>
    <s v="Claudia Liliana Erazo Maldonado"/>
    <s v="Subsecretaría Ejecutiva"/>
    <s v="AA- Oficina Asesora de Justicia Restaurativa"/>
    <s v="Jesús Eduardo Martinez López"/>
    <n v="79649846"/>
    <s v="AA- Oficina Asesora de Justicia Restaurativa"/>
    <s v="N/A"/>
    <s v="N/A"/>
    <s v="N/A"/>
    <s v="Inversión"/>
    <n v="160245736"/>
    <n v="160245736"/>
    <s v="N/A"/>
    <n v="19463045"/>
    <n v="19463045"/>
    <n v="240325"/>
    <n v="1000125"/>
    <n v="2022011000068"/>
    <d v="2025-11-28T00:00:00"/>
    <d v="2025-12-03T00:00:00"/>
    <s v="N/A"/>
    <s v="N/A"/>
    <s v="N/A"/>
    <s v="N/A"/>
    <s v="N/A"/>
    <n v="0"/>
    <s v="N/A"/>
    <n v="0"/>
    <s v="N/A"/>
    <n v="0"/>
    <s v="N/A"/>
    <n v="0"/>
    <s v="N/A"/>
    <n v="0"/>
    <s v="N/A"/>
    <n v="0"/>
    <n v="160245736"/>
    <n v="136241315"/>
    <n v="136241315"/>
    <n v="0"/>
    <n v="0"/>
    <d v="2026-07-31T00:00:00"/>
    <d v="2026-07-31T00:00:00"/>
    <n v="206"/>
    <s v="N/A"/>
    <s v="Bogotá D.C."/>
    <s v="Cumplimiento"/>
    <s v="11-47-101041128"/>
    <s v="Seguros del Estado S.A."/>
    <d v="2025-11-29T00:00:00"/>
    <s v="28/11/2025 - 10/02/2027"/>
    <d v="2025-12-01T00:00:00"/>
    <s v="Ninguna"/>
    <s v="En ejecución"/>
    <s v="Ingreso"/>
    <s v="N/A"/>
    <s v="CIENCIAS POLÍTICAS Y DE GOBIERNO"/>
    <s v="N/A"/>
    <s v="Femenino"/>
    <s v="Liliana.Salamanca@jep.gov.co"/>
    <s v="https://community.secop.gov.co/Public/Tendering/ContractNoticePhases/View?PPI=CO1.PPI.43713762&amp;isFromPublicArea=True&amp;isModal=False"/>
    <s v="ENFOQUE_RESTAURATIVO"/>
    <s v="PROCESOS_MISIONALES"/>
    <s v="Subdirección del Sistema de Justicia Restaurativa"/>
    <s v="Secretaría Ejecutiva"/>
    <n v="0"/>
  </r>
  <r>
    <n v="15"/>
    <s v="81111500;81111805"/>
    <s v="JEP-1984-2025"/>
    <s v="JEP-CSPO-1935-2025"/>
    <s v="Clara Torres"/>
    <d v="2025-11-20T00:00:00"/>
    <s v="Jeisson Giovanni Guchubo Guerrero"/>
    <x v="0"/>
    <s v="1. Prestación de servicios profesionales y de apoyo a la gestión"/>
    <s v="Cédula de Ciudadanía"/>
    <n v="1069740526"/>
    <n v="9"/>
    <s v="Persona Natural"/>
    <s v="Fusagasugá"/>
    <s v="Prestar servicios profesionales para apoyar a la Dirección de TI en la administración y soporte de sistemas operativos, motores de bases de datos y servidores de aplicaciones que hacen parte de las plataformas implementadas en Datacenter, así como apoyo en el impulso de las actividades derivadas del PETI."/>
    <s v="Nestor Julio Corredor Niampira"/>
    <s v="Dirección de Tecnologías de la Información"/>
    <s v="C- Dirección de TI"/>
    <s v="Álvaro Carreño Ortíz"/>
    <n v="80086067"/>
    <s v="C- Dirección de TI"/>
    <s v="N/A"/>
    <s v="N/A"/>
    <s v="N/A"/>
    <s v="Inversión"/>
    <n v="15246050"/>
    <n v="15246050"/>
    <s v="N/A"/>
    <n v="9731522"/>
    <n v="9731522"/>
    <n v="183525"/>
    <n v="997225"/>
    <n v="2022011000049"/>
    <d v="2025-11-26T00:00:00"/>
    <d v="2025-12-01T00:00:00"/>
    <s v="N/A"/>
    <s v="N/A"/>
    <s v="N/A"/>
    <s v="N/A"/>
    <s v="N/A"/>
    <n v="0"/>
    <s v="N/A"/>
    <n v="0"/>
    <s v="N/A"/>
    <n v="0"/>
    <s v="N/A"/>
    <n v="0"/>
    <s v="N/A"/>
    <n v="0"/>
    <s v="N/A"/>
    <n v="0"/>
    <n v="15246050"/>
    <n v="0"/>
    <n v="0"/>
    <n v="0"/>
    <n v="0"/>
    <d v="2025-12-31T00:00:00"/>
    <d v="2025-12-31T00:00:00"/>
    <n v="-6"/>
    <s v="N/A"/>
    <s v="Bogotá D.C."/>
    <s v="Cumplimiento"/>
    <s v="CCM-100001610"/>
    <s v="Compañía Mundial de Seguros"/>
    <d v="2025-11-28T00:00:00"/>
    <s v="26/11/2025 - 30/06/2026"/>
    <d v="2025-12-01T00:00:00"/>
    <s v="Ninguna"/>
    <s v="Terminado"/>
    <s v="Ingreso"/>
    <s v="N/A"/>
    <s v="INGENIERÍA DE SISTEMAS"/>
    <s v="N/A"/>
    <s v="Masculino"/>
    <s v="jeisson.guchubo@jep.gov.co"/>
    <s v="https://community.secop.gov.co/Public/Tendering/ContractNoticePhases/View?PPI=CO1.PPI.43709499&amp;isFromPublicArea=True&amp;isModal=False"/>
    <s v="GOBIERNO_Y_GESTIÓN_DE_LAS_TECNOLOGÍAS"/>
    <s v="PROCESOS_DE_GESTIÓN"/>
    <s v="Dirección de TI"/>
    <s v="Secretaría Ejecutiva"/>
    <n v="0"/>
  </r>
  <r>
    <n v="1253"/>
    <s v="81111500;81111805"/>
    <s v="JEP-1985-2025"/>
    <s v="JEP-CSPO-1936-2025"/>
    <s v="Laura Cuenca"/>
    <d v="2025-11-20T00:00:00"/>
    <s v="Oscar Gallo Bonilla"/>
    <x v="0"/>
    <s v="1. Prestación de servicios profesionales y de apoyo a la gestión"/>
    <s v="Cédula de Ciudadanía"/>
    <n v="79565126"/>
    <n v="1"/>
    <s v="Persona Natural"/>
    <s v="Bogotá D.C."/>
    <s v="Prestar servicios profesionales especializados a la Dirección de Tecnologías de la Información para apoyar en la articulación, implementación y gestión de los proyectos que se deriven del Plan Estratégico de Tecnologías de la Información (PETI) 2025 2028 de la JEP, su alineación con el Plan Estratégico Cuatrienal (PEC) de la entidad, así como la estructuración del Gobierno de Datos , Gobierno y Estrategia de TI, Comité de información y otros comités o estrategias de gobernabilidad que se hayan identificado en el PETI"/>
    <s v="Nestor Julio Corredor Niampira"/>
    <s v="Dirección de Tecnologías de la Información"/>
    <s v="C- Dirección de TI"/>
    <s v="Nestor Julio Corredor Niampira"/>
    <n v="79330694"/>
    <s v="C- Dirección de TI"/>
    <s v="N/A"/>
    <s v="N/A"/>
    <s v="N/A"/>
    <s v="Inversión"/>
    <n v="21182488"/>
    <n v="21182488"/>
    <s v="N/A"/>
    <n v="13520741"/>
    <n v="13520741"/>
    <n v="169725"/>
    <n v="1000025"/>
    <n v="2022011000049"/>
    <d v="2025-11-28T00:00:00"/>
    <d v="2025-12-01T00:00:00"/>
    <s v="N/A"/>
    <s v="N/A"/>
    <s v="N/A"/>
    <s v="N/A"/>
    <s v="N/A"/>
    <n v="0"/>
    <s v="N/A"/>
    <n v="0"/>
    <s v="N/A"/>
    <n v="0"/>
    <s v="N/A"/>
    <n v="0"/>
    <s v="N/A"/>
    <n v="0"/>
    <s v="N/A"/>
    <n v="0"/>
    <n v="21182488"/>
    <n v="0"/>
    <n v="0"/>
    <n v="0"/>
    <n v="0"/>
    <d v="2025-12-31T00:00:00"/>
    <d v="2025-12-31T00:00:00"/>
    <n v="-6"/>
    <s v="N/A"/>
    <s v="Bogotá D.C."/>
    <s v="Cumplimiento"/>
    <s v="360-47-994000055245"/>
    <s v="Aseguradora Solidaria de Colombia"/>
    <d v="2025-11-28T00:00:00"/>
    <s v="28/11/2025 - 10/07/2026"/>
    <d v="2025-12-01T00:00:00"/>
    <s v="Ninguna"/>
    <s v="Terminado"/>
    <s v="Ingreso"/>
    <s v="N/A"/>
    <s v="INGENIERÍA DE SISTEMAS"/>
    <s v="N/A"/>
    <s v="Masculino"/>
    <s v="oscar.gallo@jep.gov.co"/>
    <s v="https://community.secop.gov.co/Public/Tendering/ContractNoticePhases/View?PPI=CO1.PPI.43760939&amp;isFromPublicArea=True&amp;isModal=False"/>
    <s v="GOBIERNO_Y_GESTIÓN_DE_LAS_TECNOLOGÍAS"/>
    <s v="PROCESOS_DE_GESTIÓN"/>
    <s v="Dirección de TI"/>
    <s v="Secretaría Ejecutiva"/>
    <n v="0"/>
  </r>
  <r>
    <n v="2104"/>
    <n v="80161504"/>
    <s v="JEP-1986-2025"/>
    <s v="JEP-AECID-032-2025"/>
    <s v="Monica Muñoz"/>
    <d v="2025-11-24T00:00:00"/>
    <s v="Andrea Carolina Bello Tocancipa "/>
    <x v="0"/>
    <s v="1. Prestación de servicios profesionales y de apoyo a la gestión"/>
    <s v="Cédula de Ciudadanía"/>
    <n v="1019108919"/>
    <n v="9"/>
    <s v="Persona Natural"/>
    <s v="Cajicá"/>
    <s v="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
    <s v="Jairo Ernesto Arias Orjuela"/>
    <s v="Dirección de Asuntos Jurídicos"/>
    <s v="F- Magistratura"/>
    <s v="Gabriela Pedraza Hoyos"/>
    <n v="1020811271"/>
    <s v="F- Magistratura"/>
    <s v="N/A"/>
    <s v="Caso 11"/>
    <s v="Julieta Lemaitre Ripoll"/>
    <s v="Inversión"/>
    <n v="5463307"/>
    <n v="5463307"/>
    <s v="N/A"/>
    <n v="5463307"/>
    <s v="N/A"/>
    <n v="4025"/>
    <n v="3225"/>
    <n v="2022011000068"/>
    <d v="2025-12-04T00:00:00"/>
    <d v="2025-12-10T00:00:00"/>
    <s v="N/A"/>
    <s v="N/A"/>
    <s v="N/A"/>
    <s v="N/A"/>
    <s v="N/A"/>
    <n v="0"/>
    <s v="N/A"/>
    <n v="0"/>
    <s v="N/A"/>
    <n v="0"/>
    <s v="N/A"/>
    <n v="0"/>
    <s v="N/A"/>
    <n v="0"/>
    <s v="N/A"/>
    <n v="0"/>
    <n v="5463307"/>
    <n v="0"/>
    <n v="0"/>
    <n v="0"/>
    <n v="0"/>
    <d v="2025-12-31T00:00:00"/>
    <d v="2025-12-31T00:00:00"/>
    <m/>
    <s v="N/A"/>
    <s v="Bogotá D.C."/>
    <s v="Cumplimiento"/>
    <s v="11-47-101041385"/>
    <s v="Seguros del Estado S.A."/>
    <d v="2025-12-05T00:00:00"/>
    <s v="12/12/2025 - 30/06/2026"/>
    <d v="2025-12-10T00:00:00"/>
    <s v="Ninguna"/>
    <s v="Terminado"/>
    <s v="Ingreso"/>
    <s v="N/A"/>
    <s v="PSICOLOGÍA"/>
    <s v="N/A"/>
    <s v="Femenino"/>
    <s v="Pendiente"/>
    <s v="https://community.secop.gov.co/Public/Tendering/ContractNoticePhases/View?PPI=CO1.PPI.43873122&amp;isFromPublicArea=True&amp;isModal=False"/>
    <s v="JUDICIAL_DIALÓGICO"/>
    <s v="PROCESOS_MISIONALES"/>
    <s v="Magistratura"/>
    <s v="Magistratura"/>
    <n v="0"/>
  </r>
  <r>
    <n v="1175"/>
    <s v="43232100;81112501"/>
    <s v="JEP-1987-2025"/>
    <s v="JEP-IPINF-009-2025"/>
    <s v="John Maldonado"/>
    <d v="2025-11-24T00:00:00"/>
    <s v="IOCOM S.A.S."/>
    <x v="3"/>
    <s v="3. Compraventa "/>
    <s v="NIT"/>
    <n v="830140479"/>
    <n v="5"/>
    <s v="Persona Jurídica"/>
    <s v="Bogotá D.C."/>
    <s v="Renovación de licencias encase"/>
    <s v="Nestor Julio Corredor Niampira"/>
    <s v="Dirección de Tecnologías de la Información"/>
    <s v="C- Dirección de TI"/>
    <s v="Carlos Eduardo Ruiz Silva"/>
    <n v="80792076"/>
    <s v="C- Dirección de TI"/>
    <s v="N/A"/>
    <s v="N/A"/>
    <s v="N/A"/>
    <s v="Inversión"/>
    <n v="21500000"/>
    <n v="21500000"/>
    <s v="N/A"/>
    <s v="N/A"/>
    <s v="N/A"/>
    <s v="255625_x0009_"/>
    <n v="985525"/>
    <n v="2022011000057"/>
    <d v="2025-11-25T00:00:00"/>
    <d v="2025-11-27T00:00:00"/>
    <s v="N/A"/>
    <s v="N/A"/>
    <s v="N/A"/>
    <s v="N/A"/>
    <s v="N/A"/>
    <n v="0"/>
    <s v="N/A"/>
    <n v="0"/>
    <s v="N/A"/>
    <n v="0"/>
    <s v="N/A"/>
    <n v="0"/>
    <s v="N/A"/>
    <n v="0"/>
    <s v="N/A"/>
    <n v="0"/>
    <n v="21500000"/>
    <n v="0"/>
    <n v="0"/>
    <n v="0"/>
    <n v="0"/>
    <d v="2025-11-30T00:00:00"/>
    <d v="2025-11-30T00:00:00"/>
    <m/>
    <s v="PND"/>
    <s v="Bogotá D.C."/>
    <s v="Cumplimiento"/>
    <s v="_x0009_100419634"/>
    <s v="Seguros Mundial"/>
    <d v="2025-11-27T00:00:00"/>
    <s v="26/11/2025 - 30-11-2026"/>
    <d v="2025-11-27T00:00:00"/>
    <s v="Ninguna"/>
    <s v="Terminado"/>
    <s v="Ingreso"/>
    <s v="N/A"/>
    <s v="N/A"/>
    <s v="N/A"/>
    <s v="N/A"/>
    <s v="N/A"/>
    <s v="https://community.secop.gov.co/Public/Tendering/ContractNoticePhases/View?PPI=CO1.PPI.43423970&amp;isFromPublicArea=True&amp;isModal=False"/>
    <s v="GOBIERNO_Y_GESTIÓN_DE_LAS_TECNOLOGÍAS"/>
    <s v="PROCESOS_DE_GESTIÓN"/>
    <s v="Unidad de Investigación y Acusación- UIA"/>
    <s v="Unidad de Investigación y Acusación- UIA"/>
    <n v="0"/>
  </r>
  <r>
    <n v="799"/>
    <n v="43232100"/>
    <s v="JEP-1988-2025"/>
    <s v="JEP-IPI-009-2025"/>
    <s v="Carlos Torres"/>
    <d v="2025-11-25T00:00:00"/>
    <s v="SOLINCO COLOMBIA S.A.S."/>
    <x v="4"/>
    <s v="3. Compraventa "/>
    <s v="NIT"/>
    <n v="900331861"/>
    <n v="1"/>
    <s v="Persona Jurídica"/>
    <s v="Bogotá D.C."/>
    <s v="Adquirir la renovación y nuevas licencias de Suite AutoCAD."/>
    <s v="Nestor Julio Corredor Niampira"/>
    <s v="Dirección de Tecnologías de la Información"/>
    <s v="C- Dirección de TI"/>
    <s v="Carlos Eduardo Ruiz Silva"/>
    <n v="80792076"/>
    <s v="C- Dirección de TI"/>
    <s v="N/A"/>
    <s v="N/A"/>
    <s v="N/A"/>
    <s v="Inversión"/>
    <n v="57884336"/>
    <n v="57884336"/>
    <s v="N/A"/>
    <s v="N/A"/>
    <s v="N/A"/>
    <n v="156525"/>
    <n v="1002425"/>
    <s v="2022011000049; 2022011000057"/>
    <d v="2025-12-01T00:00:00"/>
    <d v="2025-12-09T00:00:00"/>
    <s v="N/A"/>
    <s v="N/A"/>
    <s v="N/A"/>
    <s v="N/A"/>
    <s v="N/A"/>
    <n v="0"/>
    <s v="N/A"/>
    <n v="0"/>
    <s v="N/A"/>
    <n v="0"/>
    <s v="N/A"/>
    <n v="0"/>
    <s v="N/A"/>
    <n v="0"/>
    <s v="N/A"/>
    <n v="0"/>
    <n v="57884336"/>
    <n v="0"/>
    <n v="0"/>
    <n v="0"/>
    <n v="0"/>
    <d v="2025-12-19T00:00:00"/>
    <d v="2025-12-19T00:00:00"/>
    <m/>
    <s v="PND"/>
    <s v="Bogotá D.C. Sede prinicipal y calle 26"/>
    <s v="Cumplimiento"/>
    <n v="4408395"/>
    <s v="Seguros Generales Suramericana S.A."/>
    <d v="2025-12-02T00:00:00"/>
    <s v="27/11/2025 - 30/06/2027"/>
    <d v="2025-12-05T00:00:00"/>
    <s v="Ninguna"/>
    <s v="Terminado"/>
    <s v="Ingreso"/>
    <s v="N/A"/>
    <s v="N/A"/>
    <s v="N/A"/>
    <s v="N/A"/>
    <s v="N/A"/>
    <s v="https://community.secop.gov.co/Public/Tendering/ContractNoticePhases/View?PPI=CO1.PPI.43482249&amp;isFromPublicArea=True&amp;isModal=False"/>
    <s v="GOBIERNO_Y_GESTIÓN_DE_LAS_TECNOLOGÍAS"/>
    <s v="PROCESOS_DE_GESTIÓN"/>
    <s v="Dirección de TI"/>
    <s v="Secretaría Ejecutiva"/>
    <n v="0"/>
  </r>
  <r>
    <n v="1180"/>
    <s v="53102516;53103001;55121731;55121732;55121715;24111503;53101802;53101804;46181543"/>
    <s v="JEP-1989-2025"/>
    <s v="JEP-IPINF-010-2025"/>
    <s v="Miguel Salcedo"/>
    <d v="2025-11-27T00:00:00"/>
    <s v="C.G.H. INGENIERIA &amp; SOLUCIONES S.A.S."/>
    <x v="3"/>
    <s v="3. Compraventa "/>
    <s v="NIT"/>
    <n v="900450904"/>
    <n v="8"/>
    <s v="Persona Jurídica"/>
    <s v="Meta"/>
    <s v="Adquisición de adquisición de elementos para el laboratorio de informática forense. "/>
    <s v="Nestor Julio Corredor Niampira"/>
    <s v="Dirección de Tecnologías de la Información"/>
    <s v="I- Unidad de Investigación y Acusación- UIA"/>
    <s v="Juan Carlos Leal Blanco"/>
    <n v="80166567"/>
    <s v="C- Dirección de TI"/>
    <s v="N/A"/>
    <s v="N/A"/>
    <s v="N/A"/>
    <s v="Inversión"/>
    <n v="25700000"/>
    <n v="25700000"/>
    <s v="N/A"/>
    <s v="N/A"/>
    <s v="N/A"/>
    <n v="158825"/>
    <n v="1007225"/>
    <n v="2022011000057"/>
    <d v="2025-12-02T00:00:00"/>
    <d v="2025-12-12T00:00:00"/>
    <s v="N/A"/>
    <s v="N/A"/>
    <s v="N/A"/>
    <s v="N/A"/>
    <s v="N/A"/>
    <n v="0"/>
    <s v="N/A"/>
    <n v="0"/>
    <s v="N/A"/>
    <n v="0"/>
    <s v="N/A"/>
    <n v="0"/>
    <s v="N/A"/>
    <n v="2"/>
    <d v="2025-12-26T00:00:00"/>
    <n v="29"/>
    <n v="25700000"/>
    <n v="0"/>
    <n v="0"/>
    <n v="0"/>
    <n v="0"/>
    <d v="2025-12-22T00:00:00"/>
    <d v="2026-01-20T00:00:00"/>
    <n v="14"/>
    <s v="N/A"/>
    <s v="Bogotá D.C. Sede prinicipal y calle 26"/>
    <s v="Cumplimiento"/>
    <s v="30-45-101019260_x000d_"/>
    <s v="Seguros del Estado S.A."/>
    <d v="2025-12-02T00:00:00"/>
    <s v="2/12/2025 - 22/12/2026"/>
    <d v="2025-12-10T00:00:00"/>
    <s v="Mediante otrosí Nº1 del se modifico el anexo 1 y se prorrogó hasta el 26/12/2025; Mediante otrosí Nº2 del 26/12/2025 se modificación el plazo hasta el 20/01/2026 y la forma de pago"/>
    <s v="Terminado"/>
    <s v="Prorroga"/>
    <s v="N/A"/>
    <s v="N/A"/>
    <s v="N/A"/>
    <s v="N/A"/>
    <s v="N/A"/>
    <s v="https://community.secop.gov.co/Public/Tendering/ContractNoticePhases/View?PPI=CO1.PPI.43524511&amp;isFromPublicArea=True&amp;isModal=False"/>
    <s v="SOPORTE_PARA_LA_ADMINISTRACIÓN_DE_JUSTICIA"/>
    <s v="PROCESOS_MISIONALES"/>
    <s v="Unidad de Investigación y Acusación- UIA"/>
    <s v="Unidad de Investigación y Acusación- UIA"/>
    <n v="0"/>
  </r>
  <r>
    <n v="2119"/>
    <n v="93151507"/>
    <s v="JEP-1990-2025"/>
    <s v="JEP-CSPO-1937-2025"/>
    <s v="Monica Muñoz"/>
    <d v="2025-12-01T00:00:00"/>
    <s v="Alejandro David Aponte Cardona"/>
    <x v="0"/>
    <s v="1. Prestación de servicios profesionales y de apoyo a la gestión"/>
    <s v="Cédula de Ciudadanía"/>
    <n v="16663773"/>
    <n v="8"/>
    <s v="Persona Natural"/>
    <s v="Bogotá D.C."/>
    <s v="Prestar servicios de asesoría jurídica para apoyar y acompañar a las salas y secciones de la JEP, en el análisis, estudio y estructuración de información de diversos contenidos requeridos para la elaboración de autos de determinación de hechos y conductas y de resolución de conclusiones, así como en la emisión de conceptos jurídicos. "/>
    <s v="Jairo Ernesto Arias Orjuela"/>
    <s v="Dirección de Asuntos Jurídicos"/>
    <s v="F- Magistratura"/>
    <s v="Ana Cristina Portilla Benavides"/>
    <n v="52350519"/>
    <s v="F- Magistratura"/>
    <s v="N/A"/>
    <s v="Apoyo SRVR"/>
    <s v="Gustavo Adolfo Salazar Arbeláez"/>
    <s v="Inversión"/>
    <n v="13999732"/>
    <n v="13999732"/>
    <s v="N/A"/>
    <n v="13999732"/>
    <s v="N/A"/>
    <n v="258525"/>
    <n v="1030125"/>
    <n v="2022011000068"/>
    <d v="2025-12-04T00:00:00"/>
    <d v="2025-12-11T00:00:00"/>
    <s v="N/A"/>
    <s v="N/A"/>
    <s v="N/A"/>
    <s v="N/A"/>
    <s v="N/A"/>
    <n v="0"/>
    <s v="N/A"/>
    <n v="0"/>
    <s v="N/A"/>
    <n v="0"/>
    <s v="N/A"/>
    <n v="0"/>
    <s v="N/A"/>
    <n v="0"/>
    <s v="N/A"/>
    <n v="0"/>
    <n v="13999732"/>
    <n v="0"/>
    <n v="0"/>
    <n v="0"/>
    <n v="0"/>
    <d v="2025-12-31T00:00:00"/>
    <d v="2025-12-31T00:00:00"/>
    <n v="-6"/>
    <s v="N/A"/>
    <s v="Bogotá D.C."/>
    <s v="Cumplimiento"/>
    <s v="33-47-101019588"/>
    <s v="Seguros del Estado S.A."/>
    <d v="2025-12-09T00:00:00"/>
    <s v="5/12/2025 - 05/07/2026"/>
    <d v="2025-12-11T00:00:00"/>
    <s v="Ninguna"/>
    <s v="Terminado"/>
    <s v="Masculino"/>
    <s v="N/A"/>
    <s v="DERECHO"/>
    <s v="N/A"/>
    <s v="Masculino"/>
    <s v="Pendiente"/>
    <s v="https://community.secop.gov.co/Public/Tendering/ContractNoticePhases/View?PPI=CO1.PPI.43973980&amp;isFromPublicArea=True&amp;isModal=False"/>
    <s v="JUDICIAL_ADVERSARIAL"/>
    <s v="PROCESOS_MISIONALES"/>
    <s v="Magistratura"/>
    <s v="Magistratura"/>
    <n v="0"/>
  </r>
  <r>
    <n v="2102"/>
    <n v="80161504"/>
    <s v="JEP-1991-2025"/>
    <s v="JEP-AECID-033-2025"/>
    <s v="Monica Muñoz"/>
    <d v="2025-12-01T00:00:00"/>
    <s v="Ibeth Paola Ruiz Arévalo"/>
    <x v="0"/>
    <s v="1. Prestación de servicios profesionales y de apoyo a la gestión"/>
    <s v="Cédula de Ciudadanía"/>
    <n v="1051675310"/>
    <n v="1"/>
    <s v="Persona Natural"/>
    <s v="Mompós"/>
    <s v="Prestar servicios profesionales para la producción de insumos que permitan avanzar en la etapa de recepción, sistematización y análisis de las versiones voluntarias convocadas, así como en la fase de presentación y análisis de observaciones a dichas versiones del caso 11.- AECID "/>
    <s v="Jairo Ernesto Arias Orjuela"/>
    <s v="Dirección de Asuntos Jurídicos"/>
    <s v="F- Magistratura"/>
    <s v="Gabriela Pedraza Hoyos"/>
    <n v="1020811271"/>
    <s v="F- Magistratura"/>
    <s v="N/A"/>
    <s v="Caso 11"/>
    <s v="Julieta Lemaitre Ripoll"/>
    <s v="Inversión"/>
    <n v="5463307"/>
    <n v="5463307"/>
    <s v="N/A"/>
    <n v="5463307"/>
    <s v="N/A"/>
    <n v="3825"/>
    <n v="3325"/>
    <n v="2022011000068"/>
    <d v="2025-12-04T00:00:00"/>
    <d v="2025-12-11T00:00:00"/>
    <s v="N/A"/>
    <s v="N/A"/>
    <s v="N/A"/>
    <s v="N/A"/>
    <s v="N/A"/>
    <n v="0"/>
    <s v="N/A"/>
    <n v="0"/>
    <s v="N/A"/>
    <n v="0"/>
    <s v="N/A"/>
    <n v="0"/>
    <s v="N/A"/>
    <n v="0"/>
    <s v="N/A"/>
    <n v="0"/>
    <n v="5463307"/>
    <n v="0"/>
    <n v="0"/>
    <n v="0"/>
    <n v="0"/>
    <d v="2025-12-31T00:00:00"/>
    <d v="2025-12-31T00:00:00"/>
    <m/>
    <s v="N/A"/>
    <s v="Bogotá D.C."/>
    <s v="Cumplimiento"/>
    <s v="14-47-101046575"/>
    <s v="Seguros del Estado S.A."/>
    <d v="2025-12-09T00:00:00"/>
    <s v="1/12/2025 - 30/06/2026"/>
    <d v="2025-12-11T00:00:00"/>
    <s v="Ninguna"/>
    <s v="Terminado"/>
    <s v="Ingreso"/>
    <s v="N/A"/>
    <s v="DERECHO"/>
    <s v="N/A"/>
    <s v="Femenino"/>
    <s v="Pendiente"/>
    <s v="https://community.secop.gov.co/Public/Tendering/ContractNoticePhases/View?PPI=CO1.PPI.43976272&amp;isFromPublicArea=True&amp;isModal=False"/>
    <s v="JUDICIAL_DIALÓGICO"/>
    <s v="PROCESOS_MISIONALES"/>
    <s v="Magistratura"/>
    <s v="Magistratura"/>
    <n v="0"/>
  </r>
  <r>
    <n v="1332"/>
    <s v="45111700;45111800;45111900"/>
    <s v="JEP-1992-2025"/>
    <s v="JEP-CSPO-1938-2025"/>
    <s v="Laura Paredes"/>
    <d v="2025-12-02T00:00:00"/>
    <s v="Compañía Comercial Curacao de Colombia SA"/>
    <x v="0"/>
    <s v="3. Compraventa "/>
    <s v="NIT"/>
    <n v="860004871"/>
    <n v="7"/>
    <s v="Persona Jurídica"/>
    <s v="Bogotá D.C."/>
    <s v="Adquirir la ampliación de las capacidades del Sistema de Gestión de Medios (MEDiA) de la Jurisdicción Especial para la Paz, con el objeto de fortalecer el proceso de transcripción y control de calidad mediante soluciones de inteligencia artificial. (Contratos o convenio que no requieren pluralidad de ofertas)"/>
    <s v="Nestor Julio Corredor Niampira"/>
    <s v="Dirección de Tecnologías de la Información"/>
    <s v="C- Dirección de TI"/>
    <s v="Luis Leonardo Ulloa Serna"/>
    <n v="79714136"/>
    <s v="C- Dirección de TI"/>
    <s v="N/A"/>
    <s v="N/A"/>
    <s v="N/A"/>
    <s v="Inversión"/>
    <n v="99969783"/>
    <n v="99969783"/>
    <s v="N/A"/>
    <s v="N/A"/>
    <s v="N/A"/>
    <n v="180025"/>
    <n v="1037625"/>
    <n v="2022011000049"/>
    <d v="2025-12-11T00:00:00"/>
    <d v="2025-12-15T00:00:00"/>
    <s v="N/A"/>
    <s v="N/A"/>
    <s v="N/A"/>
    <s v="N/A"/>
    <s v="N/A"/>
    <n v="0"/>
    <s v="N/A"/>
    <n v="0"/>
    <s v="N/A"/>
    <n v="0"/>
    <s v="N/A"/>
    <n v="0"/>
    <s v="N/A"/>
    <n v="0"/>
    <s v="N/A"/>
    <n v="0"/>
    <n v="99969783"/>
    <n v="0"/>
    <n v="0"/>
    <n v="0"/>
    <n v="0"/>
    <d v="2025-12-31T00:00:00"/>
    <d v="2025-12-31T00:00:00"/>
    <m/>
    <s v="PND"/>
    <s v="Bogotá D.C. Sede prinicipal y calle 26"/>
    <s v="Cumplimiento"/>
    <s v="21-45-101502449"/>
    <s v="Seguros del Estado S.A."/>
    <d v="2025-12-12T00:00:00"/>
    <s v="11/12/2025 - 31/12/2028"/>
    <d v="2025-12-15T00:00:00"/>
    <s v="Ninguna"/>
    <s v="Terminado"/>
    <s v="Ingreso"/>
    <s v="N/A"/>
    <s v="N/A"/>
    <s v="N/A"/>
    <s v="N/A"/>
    <s v="N/A"/>
    <s v="https://community.secop.gov.co/Public/Tendering/ContractNoticePhases/View?PPI=CO1.PPI.43960629&amp;isFromPublicArea=True&amp;isModal=False"/>
    <s v="GOBIERNO_Y_GESTIÓN_DE_LAS_TECNOLOGÍAS"/>
    <s v="PROCESOS_DE_GESTIÓN"/>
    <s v="Dirección de TI"/>
    <s v="Secretaría Ejecutiva"/>
    <n v="0"/>
  </r>
  <r>
    <n v="2066"/>
    <n v="72154028"/>
    <s v="JEP-1993-2025"/>
    <s v="JEP-IPINF-011-2025"/>
    <s v="Arinson Ruiz"/>
    <d v="2025-12-03T00:00:00"/>
    <s v="NODO GRUPO EMPRESARIAL S.A.S."/>
    <x v="3"/>
    <s v="2. Prestación de servicios"/>
    <s v="NIT"/>
    <n v="901268561"/>
    <s v=" 1"/>
    <s v="Persona Jurídica"/>
    <s v="Bucaramanga"/>
    <s v="Suministro e instalación de avisos institucionales en las instalaciones de la Jurisdicción Especial para la Paz"/>
    <s v="Juan David Olarte Torres"/>
    <s v="Dirección Administrativa y Financiera"/>
    <s v="DD- Oficina Asesora de Recursos Físicos e Infraestructura"/>
    <s v="Yiris Tovar Medina"/>
    <n v="22736411"/>
    <s v="DD- Oficina Asesora de Recursos Físicos e Infraestructura"/>
    <s v="N/A"/>
    <s v="N/A"/>
    <s v="N/A"/>
    <s v="Funcionamiento"/>
    <n v="2129502"/>
    <n v="2129502"/>
    <s v="N/A"/>
    <s v="N/A"/>
    <s v="N/A"/>
    <n v="255025"/>
    <n v="1034125"/>
    <s v="N/A"/>
    <d v="2025-12-05T00:00:00"/>
    <d v="2025-12-12T00:00:00"/>
    <s v="N/A"/>
    <s v="N/A"/>
    <s v="N/A"/>
    <s v="N/A"/>
    <s v="N/A"/>
    <n v="0"/>
    <s v="N/A"/>
    <n v="0"/>
    <s v="N/A"/>
    <n v="0"/>
    <s v="N/A"/>
    <n v="0"/>
    <s v="N/A"/>
    <n v="0"/>
    <s v="N/A"/>
    <n v="0"/>
    <n v="2129502"/>
    <n v="0"/>
    <n v="0"/>
    <n v="0"/>
    <n v="0"/>
    <d v="2025-12-22T00:00:00"/>
    <d v="2025-12-22T00:00:00"/>
    <m/>
    <d v="2026-03-06T00:00:00"/>
    <s v="Bogotá D.C. Sede prinicipal y calle 26"/>
    <s v="Cumplimiento"/>
    <n v="4414882"/>
    <s v="Seguros Generales Suramericana S.A."/>
    <d v="2025-12-11T00:00:00"/>
    <s v="5/12/2025 - 22/12/2028"/>
    <d v="2025-12-12T00:00:00"/>
    <s v="El 6/03/2026 se publicó el acta de balance y cierre"/>
    <s v="Terminado"/>
    <s v="Acta de balance y cierre"/>
    <s v="N/A"/>
    <s v="N/A"/>
    <s v="N/A"/>
    <s v="N/A"/>
    <s v="N/A"/>
    <s v="https://community.secop.gov.co/Public/Tendering/ContractNoticePhases/View?PPI=CO1.PPI.43569763&amp;isFromPublicArea=True&amp;isModal=False"/>
    <s v="GESTIÓN_DE_SEGURIDAD_BIENES_Y_SERVICIOS"/>
    <s v="PROCESOS_DE_GESTIÓN"/>
    <s v="Dirección Administrativa y Financiera"/>
    <s v="Secretaría Ejecutiva"/>
    <m/>
  </r>
  <r>
    <n v="1104"/>
    <s v="44121905;55121606;44121612;44121701;44121804;44121621;31201512;31201503;44122104;14111807;44122118;44121711;44121708;14111530;14111512;44121705;44121716;44111914;44111905;14111514;44111912;44103105;14111519;44121707;60105704;44102413;44121619;24111500;46171501;55121907;72154028;24102006"/>
    <s v="JEP-1994-2025"/>
    <s v="JEP-IPINF-008-2025"/>
    <s v="Laura Paredes"/>
    <d v="2025-12-03T00:00:00"/>
    <s v="Papeleria Los Andes SAS"/>
    <x v="3"/>
    <s v="3. Compraventa "/>
    <s v="NIT"/>
    <n v="860026740"/>
    <n v="5"/>
    <s v="Persona Jurídica"/>
    <s v="Bogotá D.C."/>
    <s v="Adquirir elementos de oficina y papelería, requeridos para las dependencias de la Jurisdicción Especial para la Paz."/>
    <s v="Juan David Olarte Torres"/>
    <s v="Dirección Administrativa y Financiera"/>
    <s v="DD- Oficina Asesora de Recursos Físicos e Infraestructura"/>
    <s v="Yiris Tovar Medina"/>
    <n v="22736411"/>
    <s v="DD- Oficina Asesora de Recursos Físicos e Infraestructura"/>
    <s v="N/A"/>
    <s v="N/A"/>
    <s v="N/A"/>
    <s v="Inversión"/>
    <n v="24468048"/>
    <n v="24468048"/>
    <s v="N/A"/>
    <s v="N/A"/>
    <s v="N/A"/>
    <n v="253325"/>
    <n v="1031625"/>
    <n v="2022011000057"/>
    <d v="2025-12-09T00:00:00"/>
    <d v="2025-12-12T00:00:00"/>
    <s v="N/A"/>
    <s v="N/A"/>
    <s v="N/A"/>
    <s v="N/A"/>
    <s v="N/A"/>
    <n v="0"/>
    <s v="N/A"/>
    <n v="0"/>
    <s v="N/A"/>
    <n v="0"/>
    <s v="N/A"/>
    <n v="0"/>
    <s v="N/A"/>
    <n v="0"/>
    <s v="N/A"/>
    <n v="0"/>
    <n v="24468048"/>
    <n v="0"/>
    <n v="0"/>
    <n v="0"/>
    <n v="0"/>
    <d v="2025-12-31T00:00:00"/>
    <d v="2025-12-31T00:00:00"/>
    <m/>
    <d v="2026-02-27T00:00:00"/>
    <s v="Bogotá D.C. Sede prinicipal y calle 26"/>
    <s v="Cumplimiento"/>
    <n v="100072746"/>
    <s v="Compañía Mundial de Seguros"/>
    <d v="2025-12-10T00:00:00"/>
    <s v="9/12/2025 - 31/12/2026"/>
    <d v="2025-12-11T00:00:00"/>
    <s v="EL 27/02/2026 se publicó el acta de balance y cierre"/>
    <s v="Terminado"/>
    <s v="Ingreso"/>
    <s v="N/A"/>
    <s v="N/A"/>
    <s v="N/A"/>
    <s v="N/A"/>
    <s v="N/A"/>
    <s v="https://community.secop.gov.co/Public/Tendering/ContractNoticePhases/View?PPI=CO1.PPI.42702718&amp;isFromPublicArea=True&amp;isModal=False"/>
    <s v="GESTIÓN_DE_SEGURIDAD_BIENES_Y_SERVICIOS"/>
    <s v="PROCESOS_DE_GESTIÓN"/>
    <s v="Dirección Administrativa y Financiera"/>
    <s v="Secretaría Ejecutiva"/>
    <n v="0"/>
  </r>
  <r>
    <n v="2089"/>
    <s v="31201517;31201512;27112201;27111605;11161804;42151630;53131503;42151624;55121715;55121610;55101500;55121731;45121600"/>
    <s v="JEP-1995-2025"/>
    <s v="JEP-IPINF-012-2025"/>
    <s v="Arinson Ruiz"/>
    <d v="2025-12-04T00:00:00"/>
    <s v="SF INTERNATIONAL SAS"/>
    <x v="3"/>
    <s v="3. Compraventa "/>
    <s v="NIT"/>
    <n v="800225235"/>
    <n v="2"/>
    <s v="Persona Jurídica"/>
    <s v="Bogotá D.C."/>
    <s v="Adquisición de elementos de criminalística de campo para el grupo forense y laboratorio de informática."/>
    <s v="Juan David Olarte Torres"/>
    <s v="Dirección Administrativa y Financiera"/>
    <s v="I- Unidad de Investigación y Acusación - UIA"/>
    <s v=" Mary Julieth Murillo Junco "/>
    <n v="1049608372"/>
    <s v="I- Unidad de Investigación y Acusación - UIA"/>
    <s v="N/A"/>
    <s v="N/A"/>
    <s v="N/A"/>
    <s v="Inversión"/>
    <n v="37478000"/>
    <n v="37478000"/>
    <s v="N/A"/>
    <s v="N/A"/>
    <s v="N/A"/>
    <n v="256025"/>
    <n v="1036225"/>
    <n v="2022011000057"/>
    <d v="2025-12-10T00:00:00"/>
    <d v="2025-12-12T00:00:00"/>
    <s v="N/A"/>
    <s v="N/A"/>
    <s v="N/A"/>
    <s v="N/A"/>
    <s v="N/A"/>
    <n v="0"/>
    <s v="N/A"/>
    <n v="0"/>
    <s v="N/A"/>
    <n v="0"/>
    <s v="N/A"/>
    <n v="0"/>
    <s v="N/A"/>
    <n v="0"/>
    <s v="N/A"/>
    <n v="39"/>
    <n v="37478000"/>
    <n v="0"/>
    <n v="0"/>
    <n v="0"/>
    <n v="0"/>
    <d v="2025-12-22T00:00:00"/>
    <d v="2026-01-30T00:00:00"/>
    <n v="24"/>
    <s v="N/A"/>
    <s v="Bogotá D.C. Sede prinicipal y calle 26"/>
    <s v="Cumplimiento"/>
    <s v="18-45-101188268_x000d_"/>
    <s v="Seguros del Estado S.A."/>
    <d v="2025-12-10T00:00:00"/>
    <s v="10/12/2025 - 22/12/2026"/>
    <d v="2025-12-12T00:00:00"/>
    <s v="Mediante otrosí Nº1 del 22/12/2025 se modifico el anexo 1 y se prorrogó hasta el 26/12/2025"/>
    <s v="Terminado"/>
    <s v="Prorróga"/>
    <s v="N/A"/>
    <s v="N/A"/>
    <s v="N/A"/>
    <s v="N/A"/>
    <s v="N/A"/>
    <s v="https://community.secop.gov.co/Public/Tendering/ContractNoticePhases/View?PPI=CO1.PPI.43604587&amp;isFromPublicArea=True&amp;isModal=False"/>
    <s v="SOPORTE_PARA_LA_ADMINISTRACIÓN_DE_JUSTICIA"/>
    <s v="PROCESOS_MISIONALES"/>
    <s v="Unidad de Investigación y Acusación- UIA"/>
    <s v="Unidad de Investigación y Acusación- UIA"/>
    <n v="0"/>
  </r>
  <r>
    <n v="803"/>
    <n v="43231501"/>
    <s v="JEP-1996-2025"/>
    <s v="JEP-SB-009-2025"/>
    <s v="Carlos Torres"/>
    <d v="2025-12-04T00:00:00"/>
    <s v="SOFTEC S&amp;T S.A.S"/>
    <x v="1"/>
    <s v="3. Compraventa "/>
    <s v="NIT"/>
    <n v="900718278"/>
    <n v="8"/>
    <s v="Persona Jurídica"/>
    <s v="Bogotá D.C."/>
    <s v="Adquirir la renovación del soporte y mantenimiento para la solución tecnológica de gestión ITSM IVANTI"/>
    <s v="Nestor Julio Corredor Niampira"/>
    <s v="Dirección de Tecnologías de la Información"/>
    <s v="C- Dirección de TI"/>
    <s v="Piedad Cristina Mogollón Sánchez"/>
    <n v="51984988"/>
    <s v="C- Dirección de TI"/>
    <s v="N/A"/>
    <s v="N/A"/>
    <s v="N/A"/>
    <s v="Inversión"/>
    <n v="364100000"/>
    <n v="364100000"/>
    <s v="N/A"/>
    <s v="N/A"/>
    <s v="N/A"/>
    <n v="156925"/>
    <n v="1037525"/>
    <n v="2022011000049"/>
    <d v="2025-12-11T00:00:00"/>
    <d v="2025-12-24T00:00:00"/>
    <s v="N/A"/>
    <s v="N/A"/>
    <s v="N/A"/>
    <s v="N/A"/>
    <s v="N/A"/>
    <n v="0"/>
    <s v="N/A"/>
    <n v="0"/>
    <s v="N/A"/>
    <n v="0"/>
    <s v="N/A"/>
    <n v="0"/>
    <s v="N/A"/>
    <n v="0"/>
    <s v="N/A"/>
    <n v="0"/>
    <n v="364100000"/>
    <n v="0"/>
    <n v="0"/>
    <n v="0"/>
    <n v="0"/>
    <d v="2025-12-27T00:00:00"/>
    <d v="2025-12-27T00:00:00"/>
    <m/>
    <s v="PND"/>
    <s v="Bogotá D.C. Sede prinicipal y calle 26"/>
    <s v="Cumplimiento"/>
    <s v="37-44-101045857"/>
    <s v="Seguros del Estado S.A."/>
    <d v="2025-12-23T00:00:00"/>
    <d v="2025-12-28T00:00:00"/>
    <d v="2025-12-24T00:00:00"/>
    <s v="Ninguna"/>
    <s v="Terminado"/>
    <s v="Ingreso"/>
    <s v="N/A"/>
    <s v="N/A"/>
    <s v="N/A"/>
    <s v="N/A"/>
    <s v="N/A"/>
    <s v="https://community.secop.gov.co/Public/Tendering/ContractNoticePhases/View?PPI=CO1.PPI.43658525&amp;isFromPublicArea=True&amp;isModal=False"/>
    <s v="GOBIERNO_Y_GESTIÓN_DE_LAS_TECNOLOGÍAS"/>
    <s v="PROCESOS_DE_GESTIÓN"/>
    <s v="Dirección de TI"/>
    <s v="Secretaría Ejecutiva"/>
    <n v="0"/>
  </r>
  <r>
    <n v="2070"/>
    <n v="80161504"/>
    <s v="JEP-1997-2025"/>
    <s v="JEP-CSPO-1939-2025"/>
    <s v="Miguel Salcedo"/>
    <d v="2025-12-04T00:00:00"/>
    <s v="Gustavo Adolfo Ramirez Ariza"/>
    <x v="0"/>
    <s v="1. Prestación de servicios profesionales y de apoyo a la gestión"/>
    <s v="Cédula de Ciudadanía"/>
    <n v="19452243"/>
    <n v="1"/>
    <s v="Persona Natural"/>
    <s v="Bogotá D.C."/>
    <s v="Prestar servicios profesionales para apoyar a la SAR en la materialización del derecho a la verdad, justicia, reparación y no repetición, a través de la asesoría estratégica en asuntos relacionados con la memoria histórica en el marco de los asuntos, actividades y gestiones judiciales y administrativas que realiza la Sección en sus funciones propias y de movilidad."/>
    <s v="Jairo Ernesto Arias Orjuela"/>
    <s v="Dirección de Asuntos Jurídicos"/>
    <s v="Dirección de Asuntos Jurídicos"/>
    <s v="Ricardo Ordoñez Gómez"/>
    <n v="80040180"/>
    <s v="F- Magistratura"/>
    <s v="N/A"/>
    <s v="Apoyo SAR"/>
    <s v="Raúl Eduardo Sánchez Sánchez"/>
    <s v="Inversión"/>
    <n v="9555097"/>
    <n v="9555097"/>
    <s v="N/A"/>
    <n v="9555097"/>
    <s v="N/A"/>
    <n v="252625"/>
    <n v="1049825"/>
    <n v="2022011000068"/>
    <d v="2025-12-19T00:00:00"/>
    <d v="2025-12-19T00:00:00"/>
    <s v="N/A"/>
    <s v="N/A"/>
    <s v="N/A"/>
    <s v="N/A"/>
    <s v="N/A"/>
    <n v="0"/>
    <s v="N/A"/>
    <n v="0"/>
    <s v="N/A"/>
    <n v="0"/>
    <s v="N/A"/>
    <n v="0"/>
    <s v="N/A"/>
    <n v="0"/>
    <s v="N/A"/>
    <n v="0"/>
    <n v="9555097"/>
    <n v="0"/>
    <n v="0"/>
    <n v="0"/>
    <n v="0"/>
    <d v="2025-12-31T00:00:00"/>
    <d v="2025-12-31T00:00:00"/>
    <m/>
    <s v="N/A"/>
    <s v="Bogotá D.C."/>
    <s v="Cumplimiento"/>
    <s v="33-47-101019689"/>
    <s v="Seguros del Estado S.A."/>
    <d v="2025-12-09T00:00:00"/>
    <s v="19/12/2025 - 05/07/2026"/>
    <d v="2025-12-19T00:00:00"/>
    <s v="Ninguna"/>
    <s v="Terminado"/>
    <s v="Ingreso"/>
    <s v="N/A"/>
    <s v="DERECHO"/>
    <s v="N/A"/>
    <s v="Masculino"/>
    <s v="Pendiente"/>
    <s v="https://community.secop.gov.co/Public/Tendering/ContractNoticePhases/View?PPI=CO1.PPI.44016237&amp;isFromPublicArea=True&amp;isModal=False"/>
    <s v="JUDICIAL_ADVERSARIAL"/>
    <s v="PROCESOS_MISIONALES"/>
    <s v="Magistratura"/>
    <s v="Magistratura"/>
    <n v="0"/>
  </r>
  <r>
    <n v="810"/>
    <s v="43231500;81111500"/>
    <s v="JEP-1998-2025"/>
    <s v="JEP-SB-007-2025"/>
    <s v="Laura Cuenca"/>
    <d v="2025-12-04T00:00:00"/>
    <s v="M.S.L. DISTRIBUCIONES &amp; CIA S.A.S."/>
    <x v="1"/>
    <s v="3. Compraventa "/>
    <s v="NIT"/>
    <n v="830031855"/>
    <n v="4"/>
    <s v="Persona Jurídica"/>
    <s v="Bogotá D.C."/>
    <s v="Adquirir licenciamiento DLP para cubrir las necesidades de la JEP. "/>
    <s v="Nestor Julio Corredor Niampira"/>
    <s v="Dirección de Tecnologías de la Información"/>
    <s v="C- Dirección de TI"/>
    <s v="Yury Andrea García Mora"/>
    <n v="53069577"/>
    <s v="C- Dirección de TI"/>
    <s v="N/A"/>
    <s v="N/A"/>
    <s v="N/A"/>
    <s v="Inversión"/>
    <n v="940623600"/>
    <n v="940623600"/>
    <s v="N/A"/>
    <s v="N/A"/>
    <s v="N/A"/>
    <n v="157625"/>
    <n v="1036325"/>
    <n v="2022011000049"/>
    <d v="2025-12-10T00:00:00"/>
    <d v="2025-12-15T00:00:00"/>
    <s v="N/A"/>
    <s v="N/A"/>
    <s v="N/A"/>
    <s v="N/A"/>
    <s v="N/A"/>
    <n v="0"/>
    <s v="N/A"/>
    <n v="0"/>
    <s v="N/A"/>
    <n v="0"/>
    <s v="N/A"/>
    <n v="0"/>
    <s v="N/A"/>
    <n v="0"/>
    <s v="N/A"/>
    <n v="0"/>
    <n v="940623600"/>
    <n v="0"/>
    <n v="0"/>
    <n v="0"/>
    <n v="0"/>
    <d v="2025-12-22T00:00:00"/>
    <d v="2025-12-22T00:00:00"/>
    <m/>
    <s v="PND"/>
    <s v="Bogotá D.C. Sede prinicipal y calle 26"/>
    <s v="Cumplimiento"/>
    <n v="4413265"/>
    <s v="Seguros Generales Suramericana S.A."/>
    <d v="2025-12-10T00:00:00"/>
    <s v="5/12/2025 - 23/12/2028"/>
    <d v="2025-12-15T00:00:00"/>
    <s v="Ninguna"/>
    <s v="Terminado"/>
    <s v="Ingreso"/>
    <s v="N/A"/>
    <s v="N/A"/>
    <s v="N/A"/>
    <s v="N/A"/>
    <s v="N/A"/>
    <s v="https://community.secop.gov.co/Public/Tendering/ContractNoticePhases/View?PPI=CO1.PPI.43599264&amp;isFromPublicArea=True&amp;isModal=False"/>
    <s v="GOBIERNO_Y_GESTIÓN_DE_LAS_TECNOLOGÍAS"/>
    <s v="PROCESOS_DE_GESTIÓN"/>
    <s v="Dirección de TI"/>
    <s v="Secretaría Ejecutiva"/>
    <n v="0"/>
  </r>
  <r>
    <n v="1418"/>
    <n v="80111500"/>
    <s v="JEP-1999-2025"/>
    <s v="JEP-CSPO-1940-2025"/>
    <s v="Mateo Ávila"/>
    <d v="2025-12-05T00:00:00"/>
    <s v="Jerson Jussef Parra Ramirez"/>
    <x v="0"/>
    <s v="1. Prestación de servicios profesionales y de apoyo a la gestión"/>
    <s v="Cédula de Ciudadanía"/>
    <n v="80022590"/>
    <n v="1"/>
    <s v="Persona Natural"/>
    <s v="Bogotá D.C."/>
    <s v="Prestar servicios profesionales para apoyar la producción y planeación estratégica de todos los recursos logísticos, técnicos y humanos de la Subdirección de Comunicaciones y con la elaboración de las piezas comunicativas de las diversas audiencias de las Salas y Secciones de la Secretaría Ejecutiva, en cumplimiento de la política y estrategia de comunicaciones. "/>
    <s v="Juan David Olarte Torres"/>
    <s v="Dirección Administrativa y Financiera"/>
    <s v="AA- Subdirección de Comunicaciones"/>
    <s v="Claudia Patricia Rodríguez Gómez "/>
    <n v="39690594"/>
    <s v="AA- Subdirección de Comunicaciones"/>
    <s v="Viviana Pineda Hincapié; 43.976.694"/>
    <s v="N/A"/>
    <s v="N/A"/>
    <s v="Inversión"/>
    <n v="68006810"/>
    <n v="68006810"/>
    <s v="N/A"/>
    <n v="8536421"/>
    <n v="8536421"/>
    <n v="184625"/>
    <n v="1051425"/>
    <n v="2022011000068"/>
    <d v="2025-12-19T00:00:00"/>
    <d v="2025-12-23T00:00:00"/>
    <s v="N/A"/>
    <s v="N/A"/>
    <s v="N/A"/>
    <s v="N/A"/>
    <s v="N/A"/>
    <n v="0"/>
    <s v="N/A"/>
    <n v="0"/>
    <s v="N/A"/>
    <n v="0"/>
    <s v="N/A"/>
    <n v="0"/>
    <s v="N/A"/>
    <n v="0"/>
    <s v="N/A"/>
    <n v="0"/>
    <n v="68006810"/>
    <n v="59754947"/>
    <n v="59754947"/>
    <n v="0"/>
    <n v="0"/>
    <d v="2026-07-31T00:00:00"/>
    <d v="2026-07-31T00:00:00"/>
    <m/>
    <s v="N/A"/>
    <s v="Bogotá D.C."/>
    <s v="Cumplimiento"/>
    <s v="11-47-101041952"/>
    <s v="Seguros del Estado S.A."/>
    <d v="2025-12-19T00:00:00"/>
    <s v="19/12/2025 - 31/01/2027"/>
    <d v="2025-12-22T00:00:00"/>
    <s v="Ninguna"/>
    <s v="En ejecución"/>
    <s v="Ingreso"/>
    <s v="N/A"/>
    <s v="COMUNICACIÓN SOCIAL Y PERIODISMO "/>
    <s v="N/A"/>
    <s v="Masculino"/>
    <s v="jerson.parra@jep.gov.co"/>
    <s v="https://community.secop.gov.co/Public/Tendering/ContractNoticePhases/View?PPI=CO1.PPI.44072441&amp;isFromPublicArea=True&amp;isModal=False"/>
    <s v="GESTIÓN_DE_LAS_COMUNICACIONES"/>
    <s v="PROCESOS_DE_RELACIONAMIENTO"/>
    <s v="Subdirección de Comunicaciones"/>
    <s v="Secretaría Ejecutiva"/>
    <n v="0"/>
  </r>
  <r>
    <n v="1996"/>
    <s v="43221700;43233400"/>
    <s v="JEP-2000-2025"/>
    <s v="JEP-SB-008-2025"/>
    <s v="Laura Paredes"/>
    <d v="2025-12-10T00:00:00"/>
    <s v="Geoinstrumentos topograficos SAS"/>
    <x v="1"/>
    <s v="3. Compraventa "/>
    <s v="NIT"/>
    <n v="900410611"/>
    <n v="4"/>
    <s v="Persona Jurídica"/>
    <s v="Bogotá D.C."/>
    <s v="Adquisición de dos (2) juegos de receptores GNSS con accesorios y licencias de software de campo vitalicias"/>
    <s v="Nestor Julio Corredor Niampira"/>
    <s v="Dirección de Tecnologías de la Información"/>
    <s v="I- Unidad de Investigación y Acusación - UIA"/>
    <s v="Edwin Giovanni Rojas Roa"/>
    <n v="79996431"/>
    <s v="I- Unidad de Investigación y Acusación - UIA"/>
    <s v="N/A"/>
    <s v="N/A"/>
    <s v="N/A"/>
    <s v="Inversión"/>
    <n v="87989076"/>
    <n v="87989076"/>
    <s v="N/A"/>
    <s v="N/A"/>
    <s v="N/A"/>
    <n v="219625"/>
    <n v="1042825"/>
    <n v="2022011000057"/>
    <d v="2025-12-12T00:00:00"/>
    <d v="2025-12-17T00:00:00"/>
    <s v="N/A"/>
    <s v="N/A"/>
    <s v="N/A"/>
    <s v="N/A"/>
    <s v="N/A"/>
    <n v="0"/>
    <s v="N/A"/>
    <n v="0"/>
    <s v="N/A"/>
    <n v="0"/>
    <s v="N/A"/>
    <n v="0"/>
    <s v="N/A"/>
    <n v="0"/>
    <s v="N/A"/>
    <n v="0"/>
    <n v="87989076"/>
    <n v="0"/>
    <n v="0"/>
    <n v="0"/>
    <n v="0"/>
    <d v="2025-12-22T00:00:00"/>
    <d v="2025-12-22T00:00:00"/>
    <m/>
    <s v="PND"/>
    <s v="Bogotá D.C. Sede prinicipal y calle 26"/>
    <s v="Cumplimiento"/>
    <s v="14-45-101131204"/>
    <s v="Seguros del Estado S.A."/>
    <d v="2025-12-12T00:00:00"/>
    <s v="11/12/2025 - 25/12/2026"/>
    <d v="2025-12-16T00:00:00"/>
    <s v="Ninguna"/>
    <s v="Terminado"/>
    <s v="Ingreso"/>
    <s v="N/A"/>
    <s v="N/A"/>
    <s v="N/A"/>
    <s v="N/A"/>
    <s v="N/A"/>
    <s v="https://community.secop.gov.co/Public/Tendering/ContractNoticePhases/View?PPI=CO1.PPI.43597653&amp;isFromPublicArea=True&amp;isModal=False"/>
    <s v="SOPORTE_PARA_LA_ADMINISTRACIÓN_DE_JUSTICIA"/>
    <s v="PROCESOS_MISIONALES"/>
    <s v="Unidad de Investigación y Acusación- UIA"/>
    <s v="Unidad de Investigación y Acusación- UIA"/>
    <n v="0"/>
  </r>
  <r>
    <n v="811"/>
    <s v="43231500;81111500"/>
    <s v="JEP-2001-2025"/>
    <s v="JEP-SB-010-2025"/>
    <s v="Laura Paredes"/>
    <d v="2025-12-15T00:00:00"/>
    <s v="Delta IT Solutions SA"/>
    <x v="1"/>
    <s v="3. Compraventa "/>
    <s v="NIT"/>
    <n v="900057661"/>
    <n v="9"/>
    <s v="Persona Jurídica"/>
    <s v="Bogotá D.C."/>
    <s v="Adquirir la ampliación de licenciamiento IGA para cubrir las necesidades de la JEP."/>
    <s v="Nestor Julio Corredor Niampira"/>
    <s v="Dirección de Tecnologías de la Información"/>
    <s v="C- Dirección de TI"/>
    <s v="Yury Andrea García Mora"/>
    <n v="53069577"/>
    <s v="C- Dirección de TI"/>
    <s v="N/A"/>
    <s v="N/A"/>
    <s v="N/A"/>
    <s v="Inversión"/>
    <n v="303115000"/>
    <n v="303115000"/>
    <s v="N/A"/>
    <s v="N/A"/>
    <s v="N/A"/>
    <n v="157725"/>
    <n v="1046125"/>
    <n v="2022011000049"/>
    <d v="2025-12-17T00:00:00"/>
    <d v="2025-12-18T00:00:00"/>
    <s v="N/A"/>
    <s v="N/A"/>
    <s v="N/A"/>
    <s v="N/A"/>
    <s v="N/A"/>
    <n v="0"/>
    <s v="N/A"/>
    <n v="0"/>
    <s v="N/A"/>
    <n v="0"/>
    <s v="N/A"/>
    <n v="0"/>
    <s v="N/A"/>
    <n v="0"/>
    <s v="N/A"/>
    <n v="0"/>
    <n v="303115000"/>
    <n v="0"/>
    <n v="0"/>
    <n v="0"/>
    <n v="0"/>
    <d v="2025-12-31T00:00:00"/>
    <d v="2025-12-31T00:00:00"/>
    <m/>
    <s v="PND"/>
    <s v="Bogotá D.C. Sede prinicipal y calle 26"/>
    <s v="Cumplimiento"/>
    <s v="_x0009_21-45-101502927"/>
    <s v="Seguros del Estado S.A."/>
    <d v="2025-12-18T00:00:00"/>
    <s v="17/12/2025 - 31/12/2028"/>
    <d v="2025-12-18T00:00:00"/>
    <s v="Ninguna"/>
    <s v="Terminado"/>
    <s v="Ingreso"/>
    <s v="N/A"/>
    <s v="N/A"/>
    <s v="N/A"/>
    <s v="N/A"/>
    <s v="N/A"/>
    <s v="https://community.secop.gov.co/Public/Tendering/ContractNoticePhases/View?PPI=CO1.PPI.43856654&amp;isFromPublicArea=True&amp;isModal=False"/>
    <s v="GOBIERNO_Y_GESTIÓN_DE_LAS_TECNOLOGÍAS"/>
    <s v="PROCESOS_DE_GESTIÓN"/>
    <s v="Dirección de TI"/>
    <s v="Secretaría Ejecutiva"/>
    <n v="0"/>
  </r>
  <r>
    <n v="787"/>
    <s v="80111600;80161500"/>
    <s v="JEP-2002-2025"/>
    <s v="JEP-CSPO-1941-2025"/>
    <s v="Norma Bonilla"/>
    <d v="2025-12-15T00:00:00"/>
    <s v="Organización Internacional para las Migraciones (OIM)"/>
    <x v="0"/>
    <s v="6. Convenio de Cooperación Internacional"/>
    <s v="NIT"/>
    <n v="800105552"/>
    <n v="2"/>
    <s v="Persona Jurídica"/>
    <s v="Bogotá D.C."/>
    <s v="Aunar esfuerzos y recursos para fortalecer y coordinar acciones a nivel territorial en el monitoreo integral de las sanciones propias y en cumplimiento de medidas de contribución a la reparación en el marco del régimen de condicionalidad, así como para garantizar la participación de víctimas y comparecientes en el cumplimiento de las diligencias judiciales ordenadas por la Magistratura de la Jurisdicción Especial para la Paz o en desarrollo de actividades de apoyo a la gestión judicial."/>
    <s v="Claudia Liliana Erazo Maldonado"/>
    <s v="Subsecretaría Ejecutiva"/>
    <s v="AA- Oficina Asesora de Monitoreo Integral"/>
    <s v="Gladys Celeide Prada Pardo"/>
    <n v="60335962"/>
    <s v="AA- Oficina Asesora de Monitoreo Integral"/>
    <s v="N/A"/>
    <s v="N/A"/>
    <s v="N/A"/>
    <s v="Inversión"/>
    <n v="1208986440"/>
    <n v="1100000000"/>
    <n v="108986440"/>
    <s v="N/A"/>
    <s v="N/A"/>
    <n v="155625"/>
    <n v="1052725"/>
    <n v="2022011000068"/>
    <d v="2025-12-23T00:00:00"/>
    <d v="2025-12-23T00:00:00"/>
    <s v="N/A"/>
    <s v="N/A"/>
    <s v="N/A"/>
    <s v="N/A"/>
    <s v="N/A"/>
    <n v="0"/>
    <s v="N/A"/>
    <n v="0"/>
    <s v="N/A"/>
    <n v="0"/>
    <s v="N/A"/>
    <n v="0"/>
    <s v="N/A"/>
    <n v="0"/>
    <s v="N/A"/>
    <n v="0"/>
    <n v="1208986440"/>
    <n v="0"/>
    <n v="0"/>
    <n v="0"/>
    <n v="0"/>
    <d v="2026-08-31T00:00:00"/>
    <d v="2026-08-31T00:00:00"/>
    <n v="-128"/>
    <s v="PND"/>
    <s v="Territorio nacional"/>
    <s v="N/A"/>
    <s v="N/A"/>
    <s v="N/A"/>
    <s v="N/A"/>
    <s v="N/A"/>
    <s v="N/A"/>
    <s v="Ninguna"/>
    <s v="En ejecución"/>
    <s v="Ingreso"/>
    <s v="N/A"/>
    <s v="N/A"/>
    <s v="N/A"/>
    <s v="N/A"/>
    <s v="N/A"/>
    <s v="https://community.secop.gov.co/Public/Tendering/ContractNoticePhases/View?PPI=CO1.PPI.44293059&amp;isFromPublicArea=True&amp;isModal=False"/>
    <s v="ENFOQUE_RESTAURATIVO"/>
    <s v="PROCESOS_MISIONALES"/>
    <s v="Subdirección del Sistema de Justicia Restaurativa"/>
    <s v="Secretaría Ejecutiva"/>
    <n v="0"/>
  </r>
  <r>
    <n v="2118"/>
    <n v="80161500"/>
    <s v="JEP-2003-2025"/>
    <s v="JEP-CSPO-1942-2025"/>
    <s v="Laura Paredes"/>
    <d v="2025-12-16T00:00:00"/>
    <s v="Daniel Camilo Torres Medina"/>
    <x v="0"/>
    <s v="1. Prestación de servicios profesionales y de apoyo a la gestión"/>
    <s v="Cédula de Ciudadanía"/>
    <n v="1013642067"/>
    <n v="6"/>
    <s v="Persona Natural"/>
    <s v="Bogotá D.C."/>
    <s v="Prestar los servicios profesionales especializados para ejecutar análisis estadísticos, sistematización, catalogación y trazabilidad de la información jurisprudencial mediante el uso de herramientas de análisis de la información, gestión documental y visualización de datos, en apoyo a la Relatoría General de la Jurisdicción Especial para la Paz"/>
    <s v="Jairo Ernesto Arias Orjuela"/>
    <s v="Dirección de Asuntos Jurídicos"/>
    <s v="FF- Relatoría "/>
    <s v="Dilia Danyxa Lozano Suárez"/>
    <n v="52818254"/>
    <s v="FF- Relatoría "/>
    <s v="N/A"/>
    <s v="N/A"/>
    <s v="N/A"/>
    <s v="Inversión"/>
    <n v="2356047"/>
    <n v="2356047"/>
    <s v="N/A"/>
    <n v="2356047"/>
    <s v="N/A"/>
    <n v="258425"/>
    <s v="PND"/>
    <n v="2022011000068"/>
    <d v="2025-12-24T00:00:00"/>
    <d v="2025-12-26T00:00:00"/>
    <s v="N/A"/>
    <s v="N/A"/>
    <s v="N/A"/>
    <s v="N/A"/>
    <s v="N/A"/>
    <n v="0"/>
    <s v="N/A"/>
    <n v="0"/>
    <s v="N/A"/>
    <n v="0"/>
    <s v="N/A"/>
    <n v="0"/>
    <s v="N/A"/>
    <n v="0"/>
    <s v="N/A"/>
    <n v="0"/>
    <n v="2356047"/>
    <n v="0"/>
    <n v="0"/>
    <n v="0"/>
    <n v="0"/>
    <d v="2025-12-31T00:00:00"/>
    <d v="2025-12-31T00:00:00"/>
    <n v="-6"/>
    <s v="N/A"/>
    <s v="Bogotá D.C."/>
    <s v="Cumplimiento"/>
    <s v="21-47-101055085"/>
    <s v="Seguros del Estado S.A."/>
    <s v="12/26/2025"/>
    <s v="24/12/2025 - 11/07/2026"/>
    <d v="2025-12-26T00:00:00"/>
    <s v="Ninguna"/>
    <s v="Terminado"/>
    <s v="Ingreso"/>
    <s v="N/A"/>
    <s v="CIENCIA DE LA INFORMACIÓN – BIBLIOTECOLOGÍA "/>
    <s v="N/A"/>
    <s v="Masculino"/>
    <s v="Pendiente"/>
    <s v="https://community.secop.gov.co/Public/Tendering/ContractNoticePhases/View?PPI=CO1.PPI.44209814&amp;isFromPublicArea=True&amp;isModal=False"/>
    <s v="SOPORTE_PARA_LA_ADMINISTRACIÓN_DE_JUSTICIA"/>
    <s v="PROCESOS_MISIONALES"/>
    <s v="Relatoría"/>
    <s v="Magistratura"/>
    <n v="0"/>
  </r>
  <r>
    <n v="2120"/>
    <s v="43231500;81111500"/>
    <s v="JEP-2004-2025"/>
    <s v="JEP-CSPO-1943-2025"/>
    <s v="Johanna Duarte"/>
    <d v="2025-12-18T00:00:00"/>
    <s v="Compañía Comercial Curacao de Colombia S.A"/>
    <x v="0"/>
    <s v="2. Prestación de servicios"/>
    <s v="NIT"/>
    <n v="860004871"/>
    <n v="7"/>
    <s v="Persona Jurídica"/>
    <s v="Bogotá D.C."/>
    <s v="Ampliación de la capacidad  de almacenamiento e integración física y lógica al gestor principal del sistema de gestión de medios -MEDiA"/>
    <s v="Nestor Julio Corredor Niampira"/>
    <s v="Dirección de Tecnologías de la Información"/>
    <s v="C- Dirección de TI"/>
    <s v="Álvaro Carreño Ortíz"/>
    <n v="80086067"/>
    <s v="C- Dirección de TI"/>
    <s v="N/A"/>
    <s v="N/A"/>
    <s v="N/A"/>
    <s v="Inversión"/>
    <n v="360952969"/>
    <n v="360952969"/>
    <s v="N/A"/>
    <s v="N/A"/>
    <s v="N/A"/>
    <n v="258725"/>
    <n v="1049725"/>
    <n v="2022011000049"/>
    <d v="2025-12-19T00:00:00"/>
    <d v="2025-12-22T00:00:00"/>
    <s v="N/A"/>
    <s v="N/A"/>
    <s v="N/A"/>
    <s v="N/A"/>
    <s v="N/A"/>
    <n v="0"/>
    <s v="N/A"/>
    <n v="0"/>
    <s v="N/A"/>
    <n v="0"/>
    <s v="N/A"/>
    <n v="0"/>
    <s v="N/A"/>
    <n v="0"/>
    <s v="N/A"/>
    <n v="0"/>
    <n v="360952969"/>
    <n v="0"/>
    <n v="0"/>
    <n v="0"/>
    <n v="0"/>
    <d v="2025-12-31T00:00:00"/>
    <d v="2025-12-31T00:00:00"/>
    <n v="-6"/>
    <s v="PND"/>
    <s v="Bogotá D.C."/>
    <s v="Cumplimiento"/>
    <s v="21-45-101503132"/>
    <s v="Seguros del Estado S.A."/>
    <s v="12/19/2025"/>
    <s v="19/12/2025 - 31/12/2028"/>
    <d v="2025-12-22T00:00:00"/>
    <s v="Ninguna"/>
    <s v="Terminado"/>
    <s v="Ingreso"/>
    <s v="N/A"/>
    <s v="N/A"/>
    <s v="N/A"/>
    <s v="N/A"/>
    <s v="N/A"/>
    <s v="https://community.secop.gov.co/Public/Tendering/ContractNoticePhases/View?PPI=CO1.PPI.44227160&amp;isFromPublicArea=True&amp;isModal=False"/>
    <s v="GOBIERNO_Y_GESTIÓN_DE_LAS_TECNOLOGÍAS"/>
    <s v="PROCESOS_DE_GESTIÓN"/>
    <s v="Dirección de TI"/>
    <s v="Secretaría Ejecutiva"/>
    <n v="0"/>
  </r>
  <r>
    <n v="1441"/>
    <s v="80161504;93151507;80121500"/>
    <s v="JEP-2005-2025"/>
    <s v="JEP-CSPO-1944-2025"/>
    <s v="Mateo Ávila"/>
    <d v="2025-12-18T00:00:00"/>
    <s v="Martín Arango Gallego"/>
    <x v="0"/>
    <s v="1. Prestación de servicios profesionales y de apoyo a la gestión"/>
    <s v="Cédula de Ciudadanía"/>
    <n v="1020815317"/>
    <n v="1"/>
    <s v="Persona Natural"/>
    <s v="Bogotá D.C."/>
    <s v="Prestar servicios profesionales especializados para apoyar y acompañar a las salas y secciones de la JEP, en el análisis, orientación, articulación y estructuración de información con el fin de dar seguimiento a las órdenes judiciales"/>
    <s v="Jairo Ernesto Arias Orjuela"/>
    <s v="Dirección de Asuntos Jurídicos"/>
    <s v="F- Magistratura"/>
    <s v="Catalina Díaz Gómez"/>
    <n v="52257350"/>
    <s v="F- Magistratura"/>
    <s v="N/A"/>
    <s v="Caso 06"/>
    <s v="Catalina Díaz Gómez"/>
    <s v="Inversión"/>
    <n v="71364494"/>
    <n v="71364494"/>
    <s v="N/A"/>
    <n v="9731522"/>
    <n v="9731522"/>
    <n v="259025"/>
    <n v="1054925"/>
    <n v="2022011000068"/>
    <d v="2025-12-30T00:00:00"/>
    <d v="2026-02-01T00:00:00"/>
    <s v="N/A"/>
    <s v="N/A"/>
    <s v="N/A"/>
    <s v="N/A"/>
    <s v="N/A"/>
    <n v="0"/>
    <s v="N/A"/>
    <n v="0"/>
    <s v="N/A"/>
    <n v="0"/>
    <s v="N/A"/>
    <n v="0"/>
    <s v="N/A"/>
    <n v="0"/>
    <s v="N/A"/>
    <n v="-180"/>
    <n v="71364494"/>
    <n v="68120654"/>
    <n v="68120654"/>
    <n v="0"/>
    <n v="0"/>
    <d v="2026-07-31T00:00:00"/>
    <d v="2026-02-01T00:00:00"/>
    <m/>
    <d v="2026-02-01T00:00:00"/>
    <s v="Bogotá D.C."/>
    <s v="Cumplimiento"/>
    <s v="11-47-101042321"/>
    <s v="Seguros del Estado S.A."/>
    <s v="12/31/2025"/>
    <s v="30/12/2025 - 03/02/2027"/>
    <d v="2025-12-31T00:00:00"/>
    <s v="El 1/02/2026 se publico la terminación anticipada por mutuo acuerdo del contrato"/>
    <s v="Terminado"/>
    <s v="Terminación anticipada"/>
    <s v="N/A"/>
    <s v="DERECHO"/>
    <s v="N/A"/>
    <s v="Masculino"/>
    <s v="martin.arango@jep.gov.co"/>
    <s v="https://community.secop.gov.co/Public/Tendering/ContractNoticePhases/View?PPI=CO1.PPI.44233658&amp;isFromPublicArea=True&amp;isModal=False"/>
    <s v="JUDICIAL_DIALÓGICO"/>
    <s v="PROCESOS_MISIONALES"/>
    <s v="Magistratura"/>
    <s v="Magistratura"/>
    <n v="0"/>
  </r>
  <r>
    <n v="1559"/>
    <n v="80161500"/>
    <s v="JEP-2006-2025"/>
    <s v="JEP-CSPO-1945-2025"/>
    <s v="Clara Torres"/>
    <s v="12/23/2025"/>
    <s v="Sergio Ignacio Pinzón Neuto"/>
    <x v="0"/>
    <s v="1. Prestación de servicios profesionales y de apoyo a la gestión"/>
    <s v="Cédula de Ciudadanía"/>
    <s v=" 1010226424"/>
    <n v="8"/>
    <s v="Persona Natural"/>
    <s v="Bogotá D.C."/>
    <s v="Prestar servicios profesionales para apoyar a la Oficina Asesora de Justicia Restaurativa, en el seguimiento, trámite y respuesta de órdenes judiciales, así como en la construcción de documentos y demás informes que le sean asignados"/>
    <s v="Claudia Liliana Erazo Maldonado"/>
    <s v="Subsecretaría Ejecutiva"/>
    <s v="AA- Oficina Asesora de Justicia Restaurativa"/>
    <s v="Jesús Eduardo Martinez López"/>
    <n v="79649846"/>
    <s v="AA- Oficina Asesora de Justicia Restaurativa"/>
    <s v="Jose Eduardo Martinez López; 79649846"/>
    <s v="N/A"/>
    <s v="N/A"/>
    <s v="Inversión"/>
    <n v="44662560"/>
    <n v="44662560"/>
    <s v="N/A"/>
    <n v="6146224"/>
    <n v="6146224"/>
    <n v="228525"/>
    <n v="1053725"/>
    <n v="2022011000068"/>
    <d v="2025-12-26T00:00:00"/>
    <d v="2025-12-29T00:00:00"/>
    <s v="N/A"/>
    <s v="N/A"/>
    <s v="N/A"/>
    <s v="N/A"/>
    <s v="N/A"/>
    <n v="0"/>
    <s v="N/A"/>
    <n v="0"/>
    <s v="N/A"/>
    <n v="0"/>
    <s v="N/A"/>
    <n v="0"/>
    <s v="N/A"/>
    <n v="0"/>
    <s v="N/A"/>
    <n v="0"/>
    <n v="44662560"/>
    <n v="43023568"/>
    <n v="43023568"/>
    <n v="0"/>
    <n v="0"/>
    <d v="2026-07-31T00:00:00"/>
    <d v="2026-07-31T00:00:00"/>
    <n v="-128"/>
    <s v="N/A"/>
    <s v="Bogotá D.C."/>
    <s v="Cumplimiento"/>
    <s v="33-47-101019714"/>
    <s v="Seguros del Estado S.A."/>
    <d v="2025-12-26T00:00:00"/>
    <s v="26/12/2025 - 31/01/2025"/>
    <d v="2025-12-29T00:00:00"/>
    <s v="Ninguna"/>
    <s v="En ejecución"/>
    <s v="Ingreso"/>
    <s v="N/A"/>
    <s v="DERECHO"/>
    <s v="N/A"/>
    <s v="Masculino"/>
    <s v="sergio.pinzon@jep.gov.co"/>
    <s v="https://community.secop.gov.co/Public/Tendering/ContractNoticePhases/View?PPI=CO1.PPI.44280695&amp;isFromPublicArea=True&amp;isModal=False"/>
    <s v="ENFOQUE_RESTAURATIVO"/>
    <s v="PROCESOS_MISIONALES"/>
    <s v="Subdirección del Sistema de Justicia Restaurativa"/>
    <s v="Secretaría Ejecutiva"/>
    <n v="0"/>
  </r>
  <r>
    <n v="1719"/>
    <n v="80161504"/>
    <s v="JEP-2007-2025"/>
    <s v="JEP-CSPO-1946-2025"/>
    <s v="Clara Torres"/>
    <s v="12/23/2025"/>
    <s v="Yenny Carolina González Sánchez "/>
    <x v="0"/>
    <s v="1. Prestación de servicios profesionales y de apoyo a la gestión"/>
    <s v="Cédula de Ciudadanía"/>
    <n v="52935105"/>
    <n v="7"/>
    <s v="Persona Natural"/>
    <s v="Bogotá D.C."/>
    <s v="Prestar servicios profesionales para apoyar y acompañar a la Oficina Asesora de Justicia Restaurativa en la gestión de sistematización, seguimiento y análisis de información de las acciones, mediaciones y encuentros necesarios para los procesos de justicia restaurativa"/>
    <s v="Claudia Liliana Erazo Maldonado"/>
    <s v="Subsecretaría Ejecutiva"/>
    <s v="AA- Oficina Asesora de Justicia Restaurativa"/>
    <s v="Jesús Eduardo Martinez López"/>
    <n v="79649846"/>
    <s v="AA- Oficina Asesora de Justicia Restaurativa"/>
    <s v="N/A"/>
    <s v="N/A"/>
    <s v="N/A"/>
    <s v="Inversión"/>
    <n v="70715726"/>
    <n v="70715726"/>
    <s v="N/A"/>
    <n v="9731522"/>
    <n v="9731522"/>
    <n v="237325"/>
    <n v="1053825"/>
    <n v="2022011000068"/>
    <d v="2025-12-26T00:00:00"/>
    <d v="2025-12-26T00:00:00"/>
    <s v="N/A"/>
    <s v="N/A"/>
    <s v="N/A"/>
    <s v="N/A"/>
    <s v="N/A"/>
    <n v="0"/>
    <s v="N/A"/>
    <n v="0"/>
    <s v="N/A"/>
    <n v="0"/>
    <s v="N/A"/>
    <n v="0"/>
    <s v="N/A"/>
    <n v="0"/>
    <s v="N/A"/>
    <n v="0"/>
    <n v="70715726"/>
    <n v="68120654"/>
    <n v="68120654"/>
    <n v="0"/>
    <n v="0"/>
    <d v="2026-07-31T00:00:00"/>
    <d v="2026-07-31T00:00:00"/>
    <n v="-128"/>
    <s v="N/A"/>
    <s v="Bogotá D.C."/>
    <s v="Cumplimiento"/>
    <s v="21-47-101055084"/>
    <s v="Seguros del Estado S.A."/>
    <d v="2025-12-26T00:00:00"/>
    <s v="26/12/2025 - 01/02/2027"/>
    <d v="2025-12-29T00:00:00"/>
    <s v="Ninguna"/>
    <s v="En ejecución"/>
    <s v="Ingreso"/>
    <s v="N/A"/>
    <s v="INGENIERÍA AMBIENTAL Y SANITARIA"/>
    <s v="N/A"/>
    <s v="Femenino"/>
    <s v="yenny.gonzalez@jep.gov.co"/>
    <s v="https://community.secop.gov.co/Public/Tendering/ContractNoticePhases/View?PPI=CO1.PPI.44291041&amp;isFromPublicArea=True&amp;isModal=False"/>
    <s v="ENFOQUE_RESTAURATIVO"/>
    <s v="PROCESOS_MISIONALES"/>
    <s v="Subdirección del Sistema de Justicia Restaurativa"/>
    <s v="Secretaría Ejecutiva"/>
    <n v="0"/>
  </r>
  <r>
    <n v="1330"/>
    <s v="80161504;80121609;80121706;80121707;80121704;80121503"/>
    <s v="JEP-2008-2025"/>
    <s v="JEP-CSPO-1947-2025"/>
    <s v="Mateo Ávila"/>
    <s v="12/29/2025"/>
    <s v="LEGIS EDITORES S.A."/>
    <x v="0"/>
    <s v="2. Prestación de servicios"/>
    <s v="NIT"/>
    <n v="860042209"/>
    <n v="2"/>
    <s v="Persona Jurídica"/>
    <s v="Bogotá D.C."/>
    <s v="Suscripción a la plataforma tecnológica LegisOffice®, para la vigilancia judicial, seguimiento y control de los procesos judiciales y/o administrativos, que se tramiten ante los despachos judiciales y organismos de control del territorio nacional, en los cuales la Jurisdicción Especial para la Paz sea parte o pueda llegar a estarlo."/>
    <s v="Nestor Julio Corredor Niampira"/>
    <s v="Dirección de Tecnologías de la Información"/>
    <s v="E- Dirección de Asuntos Jurídicos"/>
    <s v="Carlos Castro Sabbag"/>
    <n v="79688825"/>
    <s v="EE- Oficina Asesora de Conceptos y Representación Jurídica"/>
    <s v="N/A"/>
    <s v="N/A"/>
    <s v="N/A"/>
    <s v="Inversión"/>
    <n v="15281465"/>
    <n v="15281465"/>
    <s v="N/A"/>
    <s v="N/A"/>
    <s v="N/A"/>
    <n v="257625"/>
    <n v="1054825"/>
    <n v="2022011000049"/>
    <d v="2025-12-30T00:00:00"/>
    <d v="2025-12-31T00:00:00"/>
    <s v="N/A"/>
    <s v="N/A"/>
    <s v="N/A"/>
    <s v="N/A"/>
    <s v="N/A"/>
    <n v="0"/>
    <s v="N/A"/>
    <n v="0"/>
    <s v="N/A"/>
    <n v="0"/>
    <s v="N/A"/>
    <n v="0"/>
    <s v="N/A"/>
    <n v="0"/>
    <s v="N/A"/>
    <n v="0"/>
    <n v="15281465"/>
    <n v="0"/>
    <n v="0"/>
    <n v="0"/>
    <n v="0"/>
    <d v="2025-12-31T00:00:00"/>
    <d v="2025-12-31T00:00:00"/>
    <m/>
    <s v="PND"/>
    <s v="Bogotá D.C."/>
    <s v="Cumplimiento"/>
    <n v="1000172305001"/>
    <s v="Seguros Comerciales Bolivar S.A."/>
    <s v="12/30/2025"/>
    <s v="30/12-2025 - 31/12/2028"/>
    <d v="2025-12-31T00:00:00"/>
    <s v="Ninguna"/>
    <s v="Terminado"/>
    <s v="Ingreso"/>
    <s v="N/A"/>
    <s v="N/A"/>
    <s v="N/A"/>
    <s v="N/A"/>
    <s v="N/A"/>
    <s v="https://community.secop.gov.co/Public/Tendering/ContractNoticePhases/View?PPI=CO1.PPI.44338895&amp;isFromPublicArea=True&amp;isModal=False"/>
    <s v="GESTIÓN_JURÍDICA"/>
    <s v="PROCESOS_DE_GESTIÓN"/>
    <s v="Dirección de Asuntos Jurídicos"/>
    <s v="Secretaría Ejecutiva"/>
    <n v="0"/>
  </r>
  <r>
    <n v="2121"/>
    <n v="93121607"/>
    <s v="JEP-2009-2025"/>
    <s v="JEP-CSPO-1948-2025"/>
    <s v="Norma Bonilla"/>
    <s v="12/30/2025"/>
    <s v="Programa de las Naciones Unidas para el Desarrollo – PNUD"/>
    <x v="0"/>
    <s v="6. Convenio de Cooperación Internacional"/>
    <s v="NIT"/>
    <n v="800091076"/>
    <n v="0"/>
    <s v="Persona Jurídica"/>
    <s v="Bogotá D.C."/>
    <s v="Contribuir a la implementación del componente restaurativo de los proyectos que hacen parte de las sanciones, TOAR y medidas de contribución que cuentan con orden judicial de la JEP. "/>
    <s v="Claudia Liliana Erazo Maldonado (Encargada)"/>
    <s v="Secretaría Ejecutiva"/>
    <s v="BB- Oficina Asesora de Atención a Victimas "/>
    <s v="Sandra Viviana Alfaro Yara"/>
    <n v="52842454"/>
    <s v="AA- Subdirección del Sistema de Justicia Restaurativa"/>
    <s v="N/A"/>
    <s v="N/A"/>
    <s v="N/A"/>
    <s v="Funcionamiento"/>
    <n v="61224489804"/>
    <n v="30000000000"/>
    <n v="31224489804"/>
    <s v="N/A"/>
    <s v="N/A"/>
    <n v="259125"/>
    <n v="1054725"/>
    <s v="N/A"/>
    <d v="2025-12-30T00:00:00"/>
    <d v="2025-12-30T00:00:00"/>
    <s v="N/A"/>
    <s v="N/A"/>
    <s v="N/A"/>
    <s v="N/A"/>
    <s v="N/A"/>
    <n v="0"/>
    <s v="N/A"/>
    <n v="0"/>
    <s v="N/A"/>
    <n v="0"/>
    <s v="N/A"/>
    <n v="0"/>
    <s v="N/A"/>
    <n v="0"/>
    <s v="N/A"/>
    <n v="0"/>
    <n v="61224489804"/>
    <n v="0"/>
    <n v="0"/>
    <n v="0"/>
    <n v="0"/>
    <d v="2027-12-31T00:00:00"/>
    <d v="2027-12-31T00:00:00"/>
    <n v="724"/>
    <s v="N/A"/>
    <s v="Territorio Nacional"/>
    <s v="N/A"/>
    <s v="N/A"/>
    <s v="N/A"/>
    <s v="N/A"/>
    <s v="N/A"/>
    <s v="N/A"/>
    <s v="Ninguna"/>
    <s v="En ejecución"/>
    <s v="Ingreso"/>
    <s v="N/A"/>
    <s v="N/A"/>
    <s v="N/A"/>
    <s v="N/A"/>
    <s v="N/A"/>
    <s v="https://community.secop.gov.co/Public/Tendering/ContractNoticePhases/View?PPI=CO1.PPI.44354491&amp;isFromPublicArea=True&amp;isModal=False"/>
    <s v="ENFOQUE_RESTAURATIVO"/>
    <s v="PROCESOS_MISIONALES"/>
    <s v="Subsecretaría Ejecutiva"/>
    <s v="Secretaría Ejecutiva"/>
    <m/>
  </r>
  <r>
    <n v="1113"/>
    <s v="76111501;76111504;76111604"/>
    <s v="OC-141873-2025"/>
    <s v="JEP-TVEC-002-2025"/>
    <s v="Arinson Ruiz"/>
    <d v="2025-05-09T00:00:00"/>
    <s v="CONSORCIO KIOS"/>
    <x v="5"/>
    <s v="3. Compraventa"/>
    <s v="NIT"/>
    <n v="901681580"/>
    <n v="1"/>
    <s v=" Persona Jurídica "/>
    <s v=" Villavicencio "/>
    <s v="Prestar el servicio integral de aseo y cafetería incluido suministro de insumos, elementos, materiales y equipos requeridos para las instalaciones de la Jurisdicción Especial para la Paz."/>
    <s v="Juan David Olarte Torres"/>
    <s v="Dirección Administrativa y Financiera"/>
    <s v="DD- Oficina Asesora de Recursos Físicos e Infraestructura"/>
    <s v="Yiris Tovar Medina"/>
    <n v="22736411"/>
    <s v="DD- Oficina Asesora de Recursos Físicos e Infraestructura"/>
    <s v="N/A"/>
    <s v="N/A"/>
    <s v="N/A"/>
    <s v="Funcionamiento"/>
    <n v="1220583474.5"/>
    <n v="1220583474.5"/>
    <s v="N/A"/>
    <s v="N/A"/>
    <s v="N/A"/>
    <n v="46725"/>
    <n v="147825"/>
    <s v="N/A"/>
    <d v="2025-02-14T00:00:00"/>
    <d v="2025-02-14T00:00:00"/>
    <s v="N/A"/>
    <s v="N/A"/>
    <s v="N/A"/>
    <s v="N/A"/>
    <s v="N/A"/>
    <n v="610200000"/>
    <d v="2025-07-29T00:00:00"/>
    <n v="0"/>
    <s v="N/A"/>
    <n v="0"/>
    <s v="N/A"/>
    <n v="0"/>
    <s v="N/A"/>
    <n v="1"/>
    <s v="N/A"/>
    <n v="95"/>
    <n v="1830783474.5"/>
    <n v="0"/>
    <n v="0"/>
    <n v="0"/>
    <n v="0"/>
    <d v="2025-08-16T00:00:00"/>
    <d v="2025-11-19T00:00:00"/>
    <n v="-48"/>
    <s v="PND"/>
    <s v="Bogotá D.C."/>
    <s v="Cumplimiento"/>
    <s v="30-54-101003546"/>
    <s v="Seguros del Estado S.A."/>
    <d v="2025-02-17T00:00:00"/>
    <s v="14/02/2025 - 16/08/2025"/>
    <d v="2025-02-17T00:00:00"/>
    <s v="El 29/07/2025 se modificó la OC, prorrogando el plazo hasta el 19/11/2025 y adicionando un valor de $610.200.000; Se reporta en el SIRECI de diciembre de 2025"/>
    <s v="Terminado"/>
    <s v="Adición y prorroga"/>
    <s v="N/A"/>
    <s v="N/A"/>
    <s v="N/A"/>
    <s v="N/A"/>
    <s v="N/A"/>
    <s v="https://operaciones.colombiacompra.gov.co/tienda-virtual-del-estado-colombiano/ordenes-compra/141873"/>
    <s v="GESTIÓN_DE_SEGURIDAD_BIENES_Y_SERVICIOS"/>
    <s v="PROCESOS_DE_GESTIÓN"/>
    <s v="Dirección Administrativa y Financiera"/>
    <s v="Secretaría Ejecutiva"/>
    <m/>
  </r>
  <r>
    <n v="800"/>
    <n v="43232100"/>
    <s v="OC-142271-2025"/>
    <s v="JEP-TVEC-001-2025"/>
    <s v="Angela Esquivel"/>
    <d v="2025-02-24T00:00:00"/>
    <s v="CONTROLES EMPRESARIALES S A S"/>
    <x v="5"/>
    <s v="3. Compraventa"/>
    <s v="NIT"/>
    <n v="800058607"/>
    <n v="2"/>
    <s v="Persona Jurídica"/>
    <s v="Bogotá D.C."/>
    <s v="Adquir licenciamiento Microsoft, para cubrir las necesidades de la JEP."/>
    <s v="Néstor Julio Corredor Niampira"/>
    <s v="Dirección de Tecnologías de la Información"/>
    <s v="C- Dirección de TI"/>
    <s v="Néstor Corredor Niampira "/>
    <n v="79330694"/>
    <s v="C- Dirección de TI"/>
    <s v="N/A"/>
    <s v="N/A"/>
    <s v="N/A"/>
    <s v="Inversión"/>
    <n v="13241101908"/>
    <n v="13241101908"/>
    <s v="N/A"/>
    <s v="N/A"/>
    <s v="N/A"/>
    <n v="156625"/>
    <n v="174925"/>
    <s v="2022011000049; 2022011000068"/>
    <d v="2025-02-24T00:00:00"/>
    <d v="2025-02-24T00:00:00"/>
    <s v="N/A"/>
    <s v="N/A"/>
    <s v="N/A"/>
    <s v="N/A"/>
    <s v="N/A"/>
    <n v="402423022"/>
    <d v="2025-10-06T00:00:00"/>
    <n v="0"/>
    <s v="N/A"/>
    <n v="0"/>
    <s v="N/A"/>
    <n v="0"/>
    <s v="N/A"/>
    <n v="0"/>
    <s v="N/A"/>
    <n v="0"/>
    <n v="13643524930"/>
    <n v="0"/>
    <n v="0"/>
    <n v="0"/>
    <n v="0"/>
    <d v="2025-12-31T00:00:00"/>
    <d v="2025-12-31T00:00:00"/>
    <n v="-6"/>
    <s v="PND"/>
    <s v="Bogotá D.C."/>
    <s v="Cumplimiento"/>
    <s v="SGPL-187714028"/>
    <s v="Zurich Colombia S.A."/>
    <d v="2025-02-25T00:00:00"/>
    <s v="24/02/2025 - 30/06/2026"/>
    <d v="2025-02-25T00:00:00"/>
    <s v="El 6/10/2025 se adicionó el valor de 402.423.022 a la orden de compra"/>
    <s v="Terminado"/>
    <s v="Adición"/>
    <s v="N/A"/>
    <s v="N/A"/>
    <s v="N/A"/>
    <s v="N/A"/>
    <s v="N/A"/>
    <s v="https://www.colombiacompra.gov.co/tienda-virtual-del-estado-colombiano/ordenes-compra/142271"/>
    <s v="GOBIERNO_Y_GESTIÓN_DE_LAS_TECNOLOGÍAS"/>
    <s v="PROCESOS_DE_GESTIÓN"/>
    <s v="Dirección de TI"/>
    <s v="Secretaría Ejecutiva"/>
    <n v="402423022"/>
  </r>
  <r>
    <n v="797"/>
    <n v="43232100"/>
    <s v="OC-149085-2025"/>
    <s v="JEP-TVEC-003-2025"/>
    <s v="Laura Cuenca"/>
    <d v="2025-07-07T00:00:00"/>
    <s v="UNION TEMPORAL CATALOGO DE SOFTWARE ARCGIS DE ESRI"/>
    <x v="5"/>
    <s v="3. Compraventa"/>
    <s v="NIT"/>
    <n v="901890648"/>
    <n v="8"/>
    <s v="Persona Jurídica"/>
    <s v="Bogotá D.C."/>
    <s v="Adquirir de licencias de ArcGIS."/>
    <s v="Néstor Julio Corredor Niampira"/>
    <s v="Dirección de Tecnologías de la Información"/>
    <s v="C- Dirección de TI"/>
    <s v="Néstor Corredor Niampira "/>
    <n v="79330694"/>
    <s v="C- Dirección de TI"/>
    <s v="N/A"/>
    <s v="N/A"/>
    <s v="N/A"/>
    <s v="Inversión"/>
    <n v="26088720"/>
    <s v="N/A"/>
    <s v="N/A"/>
    <s v="N/A"/>
    <s v="N/A"/>
    <n v="156325"/>
    <n v="559825"/>
    <s v="2022011000057; 202300000000185"/>
    <d v="2025-07-17T00:00:00"/>
    <d v="2025-07-17T00:00:00"/>
    <s v="N/A"/>
    <s v="N/A"/>
    <s v="N/A"/>
    <s v="N/A"/>
    <s v="N/A"/>
    <n v="0"/>
    <s v="N/A"/>
    <n v="0"/>
    <s v="N/A"/>
    <n v="0"/>
    <s v="N/A"/>
    <n v="0"/>
    <s v="N/A"/>
    <n v="0"/>
    <s v="N/A"/>
    <n v="0"/>
    <n v="26088720"/>
    <n v="0"/>
    <n v="0"/>
    <n v="0"/>
    <n v="0"/>
    <d v="2025-12-19T00:00:00"/>
    <d v="2025-12-19T00:00:00"/>
    <n v="-18"/>
    <s v="PND"/>
    <s v="Bogotá D.C."/>
    <s v="Cumplimiento"/>
    <s v="11-44-101260090"/>
    <s v="Seguros del Estado S.A."/>
    <d v="2025-07-17T00:00:00"/>
    <s v="17/07/2025 - 19/12/2028"/>
    <d v="2025-07-22T00:00:00"/>
    <s v="Ninguna"/>
    <s v="Terminado"/>
    <s v="Ingreso"/>
    <s v="N/A"/>
    <s v="N/A"/>
    <s v="N/A"/>
    <s v="N/A"/>
    <s v="N/A"/>
    <s v="https://operaciones.colombiacompra.gov.co/tienda-virtual-del-estado-colombiano/ordenes-compra/149085"/>
    <s v="GOBIERNO_Y_GESTIÓN_DE_LAS_TECNOLOGÍAS"/>
    <s v="PROCESOS_DE_GESTIÓN"/>
    <s v="Dirección de TI"/>
    <s v="Secretaría Ejecutiva"/>
    <n v="0"/>
  </r>
  <r>
    <n v="1185"/>
    <n v="45121603"/>
    <s v="OC-150477-2025"/>
    <s v="JEP-TVEC-004-2025"/>
    <s v="Miguel Salcedo"/>
    <d v="2025-08-22T00:00:00"/>
    <s v="CLARYICON S.A.S"/>
    <x v="5"/>
    <s v="3. Compraventa"/>
    <s v="NIT"/>
    <n v="900442893"/>
    <n v="1"/>
    <s v=" Persona Jurídica "/>
    <s v="Cota"/>
    <s v="Adquisición de lente zoom marca canon para camara."/>
    <s v="Néstor Julio Corredor Niampira"/>
    <s v="Dirección de Tecnologías de la Información"/>
    <s v="I- Unidad de Investigación y Acusación- UIA"/>
    <s v="Alicia Mercedes Arenas Valderrama"/>
    <n v="51815822"/>
    <s v="C- Dirección de TI"/>
    <s v="N/A"/>
    <s v="N/A"/>
    <s v="N/A"/>
    <s v="Inversión"/>
    <n v="25882500"/>
    <n v="25882500"/>
    <s v="N/A"/>
    <s v="N/A"/>
    <s v="N/A"/>
    <n v="159325"/>
    <n v="665125"/>
    <n v="2022011000057"/>
    <d v="2025-08-22T00:00:00"/>
    <d v="2025-08-26T00:00:00"/>
    <s v="N/A"/>
    <s v="N/A"/>
    <s v="N/A"/>
    <s v="N/A"/>
    <s v="N/A"/>
    <n v="0"/>
    <s v="N/A"/>
    <n v="0"/>
    <s v="N/A"/>
    <n v="0"/>
    <s v="N/A"/>
    <n v="0"/>
    <s v="N/A"/>
    <n v="0"/>
    <s v="N/A"/>
    <n v="0"/>
    <n v="25882500"/>
    <n v="0"/>
    <n v="0"/>
    <n v="0"/>
    <n v="0"/>
    <d v="2025-08-29T00:00:00"/>
    <d v="2025-08-29T00:00:00"/>
    <n v="-130"/>
    <s v="PND"/>
    <s v="Bogotá D.C."/>
    <s v="N/A"/>
    <s v="N/A"/>
    <s v="N/A"/>
    <s v="N/A"/>
    <s v="N/A"/>
    <s v="N/A"/>
    <s v="Ninguna"/>
    <s v="Terminado"/>
    <s v="Ingreso"/>
    <s v="N/A"/>
    <s v="N/A"/>
    <s v="N/A"/>
    <s v="N/A"/>
    <s v="N/A"/>
    <s v="https://operaciones.colombiacompra.gov.co/tienda-virtual-del-estado-colombiano/ordenes-compra/?number_order=150477&amp;state=&amp;entity=&amp;tool=0&amp;date_to&amp;date_from"/>
    <s v="SOPORTE_PARA_LA_ADMINISTRACIÓN_DE_JUSTICIA"/>
    <s v="PROCESOS_MISIONALES"/>
    <s v="Unidad de Investigación y Acusación- UIA"/>
    <s v="Unidad de Investigación y Acusación- UIA"/>
    <n v="0"/>
  </r>
  <r>
    <n v="1304"/>
    <n v="43211602"/>
    <s v="OC-150479-2025"/>
    <s v="JEP-TVEC-005-2025"/>
    <s v="Miguel Salcedo"/>
    <d v="2025-08-22T00:00:00"/>
    <s v="CLARYICON S.A.S"/>
    <x v="5"/>
    <s v="3. Compraventa"/>
    <s v="NIT"/>
    <n v="900442893"/>
    <n v="1"/>
    <s v=" Persona Jurídica "/>
    <s v="Cota"/>
    <s v="Adquisición de dockings."/>
    <s v="Néstor Julio Corredor Niampira"/>
    <s v="Dirección de Tecnologías de la Información"/>
    <s v="I- Unidad de Investigación y Acusación- UIA"/>
    <s v="Alicia Mercedes Arenas Valderrama"/>
    <n v="51815822"/>
    <s v="C- Dirección de TI"/>
    <s v="N/A"/>
    <s v="N/A"/>
    <s v="N/A"/>
    <s v="Inversión"/>
    <n v="4637430"/>
    <n v="4637430"/>
    <s v="N/A"/>
    <s v="N/A"/>
    <s v="N/A"/>
    <n v="177325"/>
    <n v="665325"/>
    <n v="2022011000057"/>
    <d v="2025-08-22T00:00:00"/>
    <d v="2025-08-26T00:00:00"/>
    <s v="N/A"/>
    <s v="N/A"/>
    <s v="N/A"/>
    <s v="N/A"/>
    <s v="N/A"/>
    <n v="0"/>
    <s v="N/A"/>
    <n v="0"/>
    <s v="N/A"/>
    <n v="0"/>
    <s v="N/A"/>
    <n v="0"/>
    <s v="N/A"/>
    <n v="0"/>
    <s v="N/A"/>
    <n v="0"/>
    <n v="4637430"/>
    <n v="0"/>
    <n v="0"/>
    <n v="0"/>
    <n v="0"/>
    <d v="2025-08-29T00:00:00"/>
    <d v="2025-08-29T00:00:00"/>
    <n v="-130"/>
    <s v="PND"/>
    <s v="Bogotá D.C."/>
    <s v="N/A"/>
    <s v="N/A"/>
    <s v="N/A"/>
    <s v="N/A"/>
    <s v="N/A"/>
    <s v="N/A"/>
    <s v="Ninguna"/>
    <s v="Terminado"/>
    <s v="Ingreso"/>
    <s v="N/A"/>
    <s v="N/A"/>
    <s v="N/A"/>
    <s v="N/A"/>
    <s v="N/A"/>
    <s v="https://operaciones.colombiacompra.gov.co/tienda-virtual-del-estado-colombiano/ordenes-compra/150479"/>
    <s v="SOPORTE_PARA_LA_ADMINISTRACIÓN_DE_JUSTICIA"/>
    <s v="PROCESOS_MISIONALES"/>
    <s v="Unidad de Investigación y Acusación- UIA"/>
    <s v="Unidad de Investigación y Acusación- UIA"/>
    <n v="0"/>
  </r>
  <r>
    <n v="1305"/>
    <n v="43211500"/>
    <s v="OC-150478-2025"/>
    <s v="JEP-TVEC-006-2025"/>
    <s v="Miguel Salcedo"/>
    <d v="2025-08-22T00:00:00"/>
    <s v="CLARYICON S.A.S"/>
    <x v="5"/>
    <s v="3. Compraventa"/>
    <s v="NIT"/>
    <n v="900442893"/>
    <n v="1"/>
    <s v=" Persona Jurídica "/>
    <s v="Cota"/>
    <s v="Adquisición de diademas."/>
    <s v="Néstor Julio Corredor Niampira"/>
    <s v="Dirección de Tecnologías de la Información"/>
    <s v="I- Unidad de Investigación y Acusación- UIA"/>
    <s v="Alicia Mercedes Arenas Valderrama"/>
    <n v="51815822"/>
    <s v="C- Dirección de TI"/>
    <s v="N/A"/>
    <s v="N/A"/>
    <s v="N/A"/>
    <s v="Inversión"/>
    <n v="7439166"/>
    <n v="7439166"/>
    <s v="N/A"/>
    <s v="N/A"/>
    <s v="N/A"/>
    <n v="177425"/>
    <n v="665225"/>
    <n v="2022011000057"/>
    <d v="2025-08-22T00:00:00"/>
    <d v="2025-08-26T00:00:00"/>
    <s v="N/A"/>
    <s v="N/A"/>
    <s v="N/A"/>
    <s v="N/A"/>
    <s v="N/A"/>
    <n v="0"/>
    <s v="N/A"/>
    <n v="0"/>
    <s v="N/A"/>
    <n v="0"/>
    <s v="N/A"/>
    <n v="0"/>
    <s v="N/A"/>
    <n v="0"/>
    <s v="N/A"/>
    <n v="0"/>
    <n v="7439166"/>
    <n v="0"/>
    <n v="0"/>
    <n v="0"/>
    <n v="0"/>
    <d v="2025-08-29T00:00:00"/>
    <d v="2025-08-29T00:00:00"/>
    <n v="-130"/>
    <s v="PND"/>
    <s v="Bogotá D.C."/>
    <s v="N/A"/>
    <s v="N/A"/>
    <s v="N/A"/>
    <s v="N/A"/>
    <s v="N/A"/>
    <s v="N/A"/>
    <s v="Ninguna"/>
    <s v="Terminado"/>
    <s v="Ingreso"/>
    <s v="N/A"/>
    <s v="N/A"/>
    <s v="N/A"/>
    <s v="N/A"/>
    <s v="N/A"/>
    <s v="https://operaciones.colombiacompra.gov.co/tienda-virtual-del-estado-colombiano/ordenes-compra/150478"/>
    <s v="SOPORTE_PARA_LA_ADMINISTRACIÓN_DE_JUSTICIA"/>
    <s v="PROCESOS_MISIONALES"/>
    <s v="Unidad de Investigación y Acusación- UIA"/>
    <s v="Unidad de Investigación y Acusación- UIA"/>
    <n v="0"/>
  </r>
  <r>
    <n v="1182"/>
    <n v="43211900"/>
    <s v="OC-151600-2025"/>
    <s v="JEP-TVEC-007-2025"/>
    <s v="Jairo Cuellar"/>
    <d v="2025-09-10T00:00:00"/>
    <s v="CLARYICON S.A.S"/>
    <x v="5"/>
    <s v="3. Compraventa"/>
    <s v="NIT"/>
    <n v="900442893"/>
    <n v="1"/>
    <s v=" Persona Jurídica "/>
    <s v="Cota"/>
    <s v="Adquisición de pantallas para Unidad de Investigación y Acusación. "/>
    <s v="Néstor Julio Corredor Niampira"/>
    <s v="Dirección de Tecnologías de la Información"/>
    <s v="I- Unidad de Investigación y Acusación- UIA"/>
    <s v="Néstor Corredor Niampira "/>
    <n v="79330694"/>
    <s v="C- Dirección de TI"/>
    <s v="N/A"/>
    <s v="N/A"/>
    <s v="N/A"/>
    <s v="Inversión"/>
    <n v="4852820"/>
    <n v="4852820"/>
    <s v="N/A"/>
    <s v="N/A"/>
    <s v="N/A"/>
    <n v="159025"/>
    <n v="724225"/>
    <n v="2022011000057"/>
    <d v="2025-09-10T00:00:00"/>
    <d v="2025-09-10T00:00:00"/>
    <s v="N/A"/>
    <s v="N/A"/>
    <s v="N/A"/>
    <s v="N/A"/>
    <s v="N/A"/>
    <n v="0"/>
    <s v="N/A"/>
    <n v="0"/>
    <s v="N/A"/>
    <n v="0"/>
    <s v="N/A"/>
    <n v="0"/>
    <s v="N/A"/>
    <n v="0"/>
    <s v="N/A"/>
    <n v="0"/>
    <n v="4852820"/>
    <n v="0"/>
    <n v="0"/>
    <n v="0"/>
    <n v="0"/>
    <d v="2025-09-19T00:00:00"/>
    <d v="2025-09-19T00:00:00"/>
    <n v="-109"/>
    <s v="PND"/>
    <s v="Bogotá D.C."/>
    <s v="N/A"/>
    <s v="N/A"/>
    <s v="N/A"/>
    <s v="N/A"/>
    <s v="N/A"/>
    <s v="N/A"/>
    <s v="Ninguna"/>
    <s v="Terminado"/>
    <s v="Ingreso"/>
    <s v="N/A"/>
    <s v="N/A"/>
    <s v="N/A"/>
    <s v="N/A"/>
    <s v="N/A"/>
    <s v="https://operaciones.colombiacompra.gov.co/tienda-virtual-del-estado-colombiano/ordenes-compra/151600"/>
    <s v="SOPORTE_PARA_LA_ADMINISTRACIÓN_DE_JUSTICIA"/>
    <s v="PROCESOS_MISIONALES"/>
    <s v="Unidad de Investigación y Acusación- UIA"/>
    <s v="Unidad de Investigación y Acusación- UIA"/>
    <n v="0"/>
  </r>
  <r>
    <n v="2006"/>
    <s v="76111501;76111504;76111604"/>
    <s v="OC-155334-2025"/>
    <s v="JEP-TVEC-011-2025"/>
    <s v="Arinson Ruiz"/>
    <d v="2025-12-30T00:00:00"/>
    <s v="UNION TEMPORAL LLANO ALIANZA BIC"/>
    <x v="5"/>
    <s v="3. Compraventa"/>
    <s v="NIT"/>
    <n v="901900985"/>
    <s v="NR"/>
    <s v=" Persona Jurídica "/>
    <s v="Villavicencio"/>
    <s v="Prestar el servicio integral de aseo y cafetería incluido suministro de insumos, elementos, materiales y equipos requeridos para las instalaciones de la Jurisdicción Especial para la Paz. "/>
    <s v="Juan David Olarte Torres"/>
    <s v="Dirección Administrativa y Financiera"/>
    <s v="DD- Oficina Asesora de Recursos Físicos e Infraestructura"/>
    <s v="Yiris Tovar Medina"/>
    <n v="22736411"/>
    <s v="DD- Oficina Asesora de Recursos Físicos e Infraestructura"/>
    <s v="N/A"/>
    <s v="N/A"/>
    <s v="N/A"/>
    <s v="Funcionamiento"/>
    <n v="1934536877.1099999"/>
    <n v="1934536877.1099999"/>
    <s v="N/A"/>
    <s v="N/A"/>
    <s v="N/A"/>
    <n v="219825"/>
    <n v="954025"/>
    <s v="N/A"/>
    <d v="2025-11-13T00:00:00"/>
    <d v="2025-11-13T00:00:00"/>
    <s v="N/A"/>
    <s v="N/A"/>
    <s v="N/A"/>
    <s v="N/A"/>
    <s v="N/A"/>
    <n v="0"/>
    <s v="N/A"/>
    <n v="0"/>
    <s v="N/A"/>
    <n v="0"/>
    <s v="N/A"/>
    <n v="0"/>
    <s v="N/A"/>
    <n v="0"/>
    <s v="N/A"/>
    <n v="0"/>
    <n v="1934536877.1099999"/>
    <n v="0"/>
    <n v="0"/>
    <n v="0"/>
    <n v="0"/>
    <d v="2026-07-09T00:00:00"/>
    <d v="2026-07-09T00:00:00"/>
    <n v="184"/>
    <s v="N/A"/>
    <s v="Bogotá D.C."/>
    <s v="Cumplimiento; Responsabilidad Civil Extracontractual"/>
    <s v="CV-100055751; CV-100015711"/>
    <s v="Compañía Mundial de Seguros"/>
    <d v="2025-11-14T00:00:00"/>
    <s v="13/11/2025 - 19/07/2027; 13/11/2025 - 20/07/2026"/>
    <d v="2025-11-18T00:00:00"/>
    <s v="Se reporta en el SIRECI de diciembre"/>
    <s v="En ejecución"/>
    <s v="Ingreso"/>
    <s v="N/A"/>
    <s v="N/A"/>
    <s v="N/A"/>
    <s v="N/A"/>
    <s v="N/A"/>
    <s v="https://operaciones.colombiacompra.gov.co/tienda-virtual-del-estado-colombiano/ordenes-compra/155334"/>
    <s v="GESTIÓN_DE_SEGURIDAD_BIENES_Y_SERVICIOS"/>
    <s v="PROCESOS_DE_GESTIÓN"/>
    <s v="Dirección Administrativa y Financiera"/>
    <s v="Secretaría Ejecutiva"/>
    <m/>
  </r>
  <r>
    <n v="2088"/>
    <n v="43211509"/>
    <s v="OC-155850-2025"/>
    <s v="JEP-TVEC-008-2025"/>
    <s v="Jairo Cuellar"/>
    <d v="2025-11-12T00:00:00"/>
    <s v="CLARYICON S.A.S"/>
    <x v="5"/>
    <s v="3. Compraventa"/>
    <s v="NIT"/>
    <n v="900442893"/>
    <n v="1"/>
    <s v="Persona Jurídica"/>
    <s v="Cota"/>
    <s v="Adquisición de tablets y accesorios"/>
    <s v="Néstor Julio Corredor Niampira"/>
    <s v="Dirección de Tecnologías de la Información"/>
    <s v="C- Dirección de TI"/>
    <s v="Néstor Corredor Niampira "/>
    <n v="79330694"/>
    <s v="C- Dirección de TI"/>
    <s v="N/A"/>
    <s v="N/A"/>
    <s v="N/A"/>
    <s v="Funcionamiento"/>
    <n v="59934300"/>
    <n v="59934300"/>
    <s v="N/A"/>
    <s v="N/A"/>
    <s v="N/A"/>
    <n v="255925"/>
    <n v="968625"/>
    <s v="N/A"/>
    <d v="2025-11-20T00:00:00"/>
    <d v="2025-11-20T00:00:00"/>
    <s v="N/A"/>
    <s v="N/A"/>
    <s v="N/A"/>
    <s v="N/A"/>
    <s v="N/A"/>
    <n v="0"/>
    <s v="N/A"/>
    <n v="0"/>
    <s v="N/A"/>
    <n v="0"/>
    <s v="N/A"/>
    <n v="0"/>
    <s v="N/A"/>
    <n v="0"/>
    <s v="N/A"/>
    <n v="0"/>
    <n v="59934300"/>
    <n v="0"/>
    <n v="0"/>
    <n v="0"/>
    <n v="0"/>
    <d v="2025-11-28T00:00:00"/>
    <d v="2025-11-28T00:00:00"/>
    <n v="-39"/>
    <s v="PND"/>
    <s v="Bogotá D.C."/>
    <s v="N/A"/>
    <s v="N/A"/>
    <s v="N/A"/>
    <s v="N/A"/>
    <s v="N/A"/>
    <s v="N/A"/>
    <s v="Ninguna"/>
    <s v="Terminado"/>
    <s v="Ingreso"/>
    <s v="N/A"/>
    <s v="N/A"/>
    <s v="N/A"/>
    <s v="N/A"/>
    <s v="N/A"/>
    <s v="https://operaciones.colombiacompra.gov.co/tienda-virtual-del-estado-colombiano/ordenes-compra/155850"/>
    <s v="GOBIERNO_Y_GESTIÓN_DE_LAS_TECNOLOGÍAS"/>
    <s v="PROCESOS_DE_GESTIÓN"/>
    <s v="Dirección de TI"/>
    <s v="Secretaría Ejecutiva"/>
    <m/>
  </r>
  <r>
    <n v="1181"/>
    <s v="43201800;43201801;43201827;52161529;60104924"/>
    <s v="OC-156790-2025"/>
    <s v="JEP-TVEC-009-2025"/>
    <s v="Laura Cuenca"/>
    <d v="2025-12-04T00:00:00"/>
    <s v="CLARYICON S.A.S"/>
    <x v="5"/>
    <s v="3. Compraventa"/>
    <s v="NIT"/>
    <n v="900442893"/>
    <n v="1"/>
    <s v=" Persona Jurídica "/>
    <s v="Cota"/>
    <s v="Adquisición de herramientas tecnológicas para la unidad de investigación y acusación"/>
    <s v="Néstor Julio Corredor Niampira"/>
    <s v="Dirección de Tecnologías de la Información"/>
    <s v="I- Unidad de Investigación y Acusación- UIA"/>
    <s v=" Mary Julieth Murillo Junco; Jairo Alfonso Barón Hernández"/>
    <s v="1049608372; 79455568"/>
    <s v="I- Unidad de Investigación y Acusación- UIA"/>
    <s v="N/A"/>
    <s v="N/A"/>
    <s v="N/A"/>
    <s v="Inversión"/>
    <n v="10999170"/>
    <n v="10999170"/>
    <s v="N/A"/>
    <s v="N/A"/>
    <s v="N/A"/>
    <n v="257725"/>
    <n v="1004825"/>
    <n v="2022011000057"/>
    <d v="2025-12-01T00:00:00"/>
    <d v="2025-12-01T00:00:00"/>
    <s v="N/A"/>
    <s v="N/A"/>
    <s v="N/A"/>
    <s v="N/A"/>
    <s v="N/A"/>
    <n v="0"/>
    <s v="N/A"/>
    <n v="0"/>
    <s v="N/A"/>
    <n v="0"/>
    <s v="N/A"/>
    <n v="0"/>
    <s v="N/A"/>
    <n v="0"/>
    <s v="N/A"/>
    <n v="0"/>
    <n v="10999170"/>
    <n v="0"/>
    <n v="0"/>
    <n v="0"/>
    <n v="0"/>
    <d v="2025-12-22T00:00:00"/>
    <d v="2025-12-22T00:00:00"/>
    <n v="-15"/>
    <s v="PND"/>
    <s v="Bogotá D.C."/>
    <s v="N/A"/>
    <s v="N/A"/>
    <s v="N/A"/>
    <s v="N/A"/>
    <s v="N/A"/>
    <s v="N/A"/>
    <s v="El 16/12/2025 se publicó la modificación de la OC, cambiando el Item 3 y 4 sin generar cambio en el valor"/>
    <s v="Terminado"/>
    <s v="Ingreso"/>
    <s v="N/A"/>
    <s v="N/A"/>
    <s v="N/A"/>
    <s v="N/A"/>
    <s v="N/A"/>
    <s v="https://operaciones.colombiacompra.gov.co/tienda-virtual-del-estado-colombiano/ordenes-compra/156790"/>
    <s v="SOPORTE_PARA_LA_ADMINISTRACIÓN_DE_JUSTICIA"/>
    <s v="PROCESOS_MISIONALES"/>
    <s v="Unidad de Investigación y Acusación- UIA"/>
    <s v="Unidad de Investigación y Acusación- UIA"/>
    <n v="0"/>
  </r>
  <r>
    <s v="2090.1"/>
    <s v="43231500;43201800;45111616"/>
    <s v="OC-157793-2025"/>
    <s v="JEP-TVEC-010-2025"/>
    <s v="Arinson Ruiz"/>
    <d v="2025-12-15T00:00:00"/>
    <s v="HARDWARE ASESORIAS SOFTWARE LTDA"/>
    <x v="5"/>
    <s v="3. Compraventa"/>
    <s v="NIT"/>
    <n v="804400673"/>
    <n v="3"/>
    <s v=" Persona Jurídica "/>
    <s v="Bogotá D.C."/>
    <s v="Adquisición de equipos necesarios para el funcionamiento de la Subdirección de Comunicaciones en cumplimiento de su misionalidad"/>
    <s v="Juan David Olarte Torres"/>
    <s v="Dirección Administrativa y Financiera"/>
    <s v="AA- Subdirección de Comunicaciones"/>
    <s v="Claudia Patricia Rodríguez Gómez "/>
    <n v="39690594"/>
    <s v="AA- Subdirección de Comunicaciones"/>
    <s v="N/A"/>
    <s v="N/A"/>
    <s v="N/A"/>
    <s v="Funcionamiento"/>
    <n v="28000000"/>
    <n v="28000000"/>
    <s v="N/A"/>
    <s v="N/A"/>
    <s v="N/A"/>
    <n v="257925"/>
    <n v="1043825"/>
    <s v="N/A"/>
    <d v="2025-12-12T00:00:00"/>
    <d v="2025-12-12T00:00:00"/>
    <s v="N/A"/>
    <s v="N/A"/>
    <s v="N/A"/>
    <s v="N/A"/>
    <s v="N/A"/>
    <n v="0"/>
    <s v="N/A"/>
    <n v="0"/>
    <s v="N/A"/>
    <n v="0"/>
    <s v="N/A"/>
    <n v="0"/>
    <s v="N/A"/>
    <n v="0"/>
    <s v="N/A"/>
    <n v="0"/>
    <n v="28000000"/>
    <n v="0"/>
    <n v="0"/>
    <n v="0"/>
    <n v="0"/>
    <d v="2025-12-31T00:00:00"/>
    <d v="2025-12-31T00:00:00"/>
    <n v="-6"/>
    <s v="PND"/>
    <s v="Bogotá D.C."/>
    <s v="N/A"/>
    <s v="N/A"/>
    <s v="N/A"/>
    <s v="N/A"/>
    <s v="N/A"/>
    <s v="N/A"/>
    <s v="Ninguna"/>
    <s v="Terminado"/>
    <s v="Ingreso"/>
    <s v="N/A"/>
    <s v="N/A"/>
    <s v="N/A"/>
    <s v="N/A"/>
    <s v="N/A"/>
    <s v="https://operaciones.colombiacompra.gov.co/tienda-virtual-del-estado-colombiano/ordenes-compra/157793"/>
    <s v="GESTIÓN_DE_LAS_COMUNICACIONES"/>
    <s v="PROCESOS_DE_RELACIONAMIENTO"/>
    <s v="Subdirección de Comunicaciones"/>
    <s v="Secretaría Ejecutiva"/>
    <m/>
  </r>
  <r>
    <n v="2090"/>
    <s v="43231500;43201800;45111616"/>
    <s v="OC-157794-2025"/>
    <s v="JEP-TVEC-010-2025"/>
    <s v="Arinson Ruiz"/>
    <d v="2025-12-15T00:00:00"/>
    <s v="CLARYICON S.A.S"/>
    <x v="5"/>
    <s v="3. Compraventa"/>
    <s v="NIT"/>
    <n v="900442893"/>
    <n v="1"/>
    <s v=" Persona Jurídica "/>
    <s v="Bogotá D.C."/>
    <s v="Adquisición de equipos necesarios para el funcionamiento de la Subdirección de Comunicaciones en cumplimiento de su misionalidad"/>
    <s v="Juan David Olarte Torres"/>
    <s v="Dirección Administrativa y Financiera"/>
    <s v="AA- Subdirección de Comunicaciones"/>
    <s v="Claudia Patricia Rodríguez Gómez "/>
    <n v="39690594"/>
    <s v="AA- Subdirección de Comunicaciones"/>
    <s v="N/A"/>
    <s v="N/A"/>
    <s v="N/A"/>
    <s v="Funcionamiento"/>
    <n v="19373200"/>
    <n v="19373200"/>
    <s v="N/A"/>
    <s v="N/A"/>
    <s v="N/A"/>
    <n v="257925"/>
    <n v="1043925"/>
    <s v="N/A"/>
    <d v="2025-12-12T00:00:00"/>
    <d v="2025-12-12T00:00:00"/>
    <s v="N/A"/>
    <s v="N/A"/>
    <s v="N/A"/>
    <s v="N/A"/>
    <s v="N/A"/>
    <n v="0"/>
    <s v="N/A"/>
    <n v="0"/>
    <s v="N/A"/>
    <n v="0"/>
    <s v="N/A"/>
    <n v="0"/>
    <s v="N/A"/>
    <n v="0"/>
    <s v="N/A"/>
    <n v="0"/>
    <n v="19373200"/>
    <n v="0"/>
    <n v="0"/>
    <n v="0"/>
    <n v="0"/>
    <d v="2025-12-31T00:00:00"/>
    <d v="2025-12-31T00:00:00"/>
    <n v="-6"/>
    <s v="PND"/>
    <s v="Bogotá D.C."/>
    <s v="N/A"/>
    <s v="N/A"/>
    <s v="N/A"/>
    <s v="N/A"/>
    <s v="N/A"/>
    <s v="N/A"/>
    <s v="Ninguna"/>
    <s v="Terminado"/>
    <s v="Ingreso"/>
    <s v="N/A"/>
    <s v="N/A"/>
    <s v="N/A"/>
    <s v="N/A"/>
    <s v="N/A"/>
    <s v="https://operaciones.colombiacompra.gov.co/tienda-virtual-del-estado-colombiano/ordenes-compra/157794"/>
    <s v="GESTIÓN_DE_LAS_COMUNICACIONES"/>
    <s v="PROCESOS_DE_RELACIONAMIENTO"/>
    <s v="Subdirección de Comunicaciones"/>
    <s v="Secretaría Ejecutiva"/>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DA3F768-0B36-46DD-937B-F7C1C1EA9837}" name="TablaDinámica3"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0" firstHeaderRow="0" firstDataRow="1" firstDataCol="1"/>
  <pivotFields count="81">
    <pivotField showAll="0"/>
    <pivotField showAll="0"/>
    <pivotField showAll="0"/>
    <pivotField showAll="0"/>
    <pivotField showAll="0"/>
    <pivotField showAll="0"/>
    <pivotField showAll="0"/>
    <pivotField axis="axisRow" dataField="1" showAll="0">
      <items count="7">
        <item x="0"/>
        <item x="2"/>
        <item x="3"/>
        <item x="4"/>
        <item x="5"/>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numFmtId="164" showAll="0"/>
    <pivotField showAll="0"/>
    <pivotField numFmtId="164" showAll="0"/>
    <pivotField showAll="0"/>
    <pivotField numFmtId="164" showAll="0"/>
    <pivotField showAll="0"/>
    <pivotField numFmtId="166" showAll="0"/>
    <pivotField showAll="0"/>
    <pivotField showAll="0"/>
    <pivotField showAll="0"/>
    <pivotField showAll="0"/>
    <pivotField dataField="1"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7">
    <i>
      <x/>
    </i>
    <i>
      <x v="1"/>
    </i>
    <i>
      <x v="2"/>
    </i>
    <i>
      <x v="3"/>
    </i>
    <i>
      <x v="4"/>
    </i>
    <i>
      <x v="5"/>
    </i>
    <i t="grand">
      <x/>
    </i>
  </rowItems>
  <colFields count="1">
    <field x="-2"/>
  </colFields>
  <colItems count="2">
    <i>
      <x/>
    </i>
    <i i="1">
      <x v="1"/>
    </i>
  </colItems>
  <dataFields count="2">
    <dataField name="Cuenta de MODALIDAD DE SELECCIÓN" fld="7" subtotal="count" baseField="0" baseItem="0"/>
    <dataField name="Suma de VALOR TOTAL DEL CONTRATO" fld="51" baseField="0" baseItem="0"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CDF470A-A8D2-41DB-9D4C-0569AB2BFC48}"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A989" firstHeaderRow="1" firstDataRow="1" firstDataCol="1" rowPageCount="1" colPageCount="1"/>
  <pivotFields count="7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numFmtId="164" showAll="0"/>
    <pivotField showAll="0"/>
    <pivotField numFmtId="164" showAll="0"/>
    <pivotField showAll="0"/>
    <pivotField numFmtId="164" showAll="0"/>
    <pivotField showAll="0"/>
    <pivotField numFmtId="166" showAll="0"/>
    <pivotField showAll="0"/>
    <pivotField showAll="0"/>
    <pivotField showAll="0"/>
    <pivotField showAll="0"/>
    <pivotField axis="axisRow" numFmtId="164" showAll="0">
      <items count="986">
        <item x="621"/>
        <item x="956"/>
        <item x="966"/>
        <item x="793"/>
        <item x="977"/>
        <item x="979"/>
        <item x="939"/>
        <item x="942"/>
        <item x="776"/>
        <item x="782"/>
        <item x="927"/>
        <item x="941"/>
        <item x="755"/>
        <item x="978"/>
        <item x="938"/>
        <item x="753"/>
        <item x="940"/>
        <item x="740"/>
        <item x="933"/>
        <item x="947"/>
        <item x="851"/>
        <item x="751"/>
        <item x="960"/>
        <item x="911"/>
        <item x="822"/>
        <item x="725"/>
        <item x="844"/>
        <item x="841"/>
        <item x="893"/>
        <item x="791"/>
        <item x="714"/>
        <item x="931"/>
        <item x="982"/>
        <item x="831"/>
        <item x="750"/>
        <item x="936"/>
        <item x="922"/>
        <item x="566"/>
        <item x="396"/>
        <item x="375"/>
        <item x="730"/>
        <item x="710"/>
        <item x="772"/>
        <item x="781"/>
        <item x="716"/>
        <item x="891"/>
        <item x="846"/>
        <item x="795"/>
        <item x="945"/>
        <item x="743"/>
        <item x="371"/>
        <item x="699"/>
        <item x="954"/>
        <item x="864"/>
        <item x="824"/>
        <item x="816"/>
        <item x="785"/>
        <item x="894"/>
        <item x="946"/>
        <item x="665"/>
        <item x="797"/>
        <item x="683"/>
        <item x="767"/>
        <item x="949"/>
        <item x="930"/>
        <item x="971"/>
        <item x="815"/>
        <item x="578"/>
        <item x="680"/>
        <item x="925"/>
        <item x="850"/>
        <item x="708"/>
        <item x="734"/>
        <item x="531"/>
        <item x="529"/>
        <item x="557"/>
        <item x="549"/>
        <item x="641"/>
        <item x="789"/>
        <item x="934"/>
        <item x="685"/>
        <item x="756"/>
        <item x="581"/>
        <item x="556"/>
        <item x="555"/>
        <item x="594"/>
        <item x="592"/>
        <item x="593"/>
        <item x="890"/>
        <item x="658"/>
        <item x="562"/>
        <item x="596"/>
        <item x="567"/>
        <item x="509"/>
        <item x="770"/>
        <item x="469"/>
        <item x="374"/>
        <item x="655"/>
        <item x="493"/>
        <item x="660"/>
        <item x="548"/>
        <item x="984"/>
        <item x="538"/>
        <item x="542"/>
        <item x="656"/>
        <item x="711"/>
        <item x="720"/>
        <item x="543"/>
        <item x="403"/>
        <item x="530"/>
        <item x="788"/>
        <item x="536"/>
        <item x="780"/>
        <item x="534"/>
        <item x="537"/>
        <item x="503"/>
        <item x="526"/>
        <item x="709"/>
        <item x="524"/>
        <item x="544"/>
        <item x="721"/>
        <item x="704"/>
        <item x="492"/>
        <item x="779"/>
        <item x="950"/>
        <item x="414"/>
        <item x="761"/>
        <item x="661"/>
        <item x="951"/>
        <item x="686"/>
        <item x="929"/>
        <item x="501"/>
        <item x="688"/>
        <item x="535"/>
        <item x="460"/>
        <item x="585"/>
        <item x="742"/>
        <item x="442"/>
        <item x="571"/>
        <item x="892"/>
        <item x="337"/>
        <item x="601"/>
        <item x="449"/>
        <item x="618"/>
        <item x="812"/>
        <item x="516"/>
        <item x="625"/>
        <item x="807"/>
        <item x="515"/>
        <item x="935"/>
        <item x="847"/>
        <item x="560"/>
        <item x="474"/>
        <item x="412"/>
        <item x="539"/>
        <item x="606"/>
        <item x="786"/>
        <item x="644"/>
        <item x="834"/>
        <item x="420"/>
        <item x="450"/>
        <item x="957"/>
        <item x="413"/>
        <item x="451"/>
        <item x="452"/>
        <item x="437"/>
        <item x="470"/>
        <item x="729"/>
        <item x="316"/>
        <item x="462"/>
        <item x="311"/>
        <item x="497"/>
        <item x="602"/>
        <item x="828"/>
        <item x="953"/>
        <item x="630"/>
        <item x="395"/>
        <item x="976"/>
        <item x="61"/>
        <item x="632"/>
        <item x="975"/>
        <item x="368"/>
        <item x="376"/>
        <item x="799"/>
        <item x="719"/>
        <item x="568"/>
        <item x="521"/>
        <item x="706"/>
        <item x="659"/>
        <item x="718"/>
        <item x="809"/>
        <item x="848"/>
        <item x="519"/>
        <item x="762"/>
        <item x="741"/>
        <item x="419"/>
        <item x="547"/>
        <item x="840"/>
        <item x="983"/>
        <item x="307"/>
        <item x="673"/>
        <item x="321"/>
        <item x="798"/>
        <item x="561"/>
        <item x="768"/>
        <item x="638"/>
        <item x="697"/>
        <item x="672"/>
        <item x="527"/>
        <item x="325"/>
        <item x="304"/>
        <item x="687"/>
        <item x="454"/>
        <item x="695"/>
        <item x="759"/>
        <item x="42"/>
        <item x="378"/>
        <item x="545"/>
        <item x="364"/>
        <item x="662"/>
        <item x="532"/>
        <item x="664"/>
        <item x="380"/>
        <item x="187"/>
        <item x="765"/>
        <item x="425"/>
        <item x="800"/>
        <item x="468"/>
        <item x="860"/>
        <item x="921"/>
        <item x="384"/>
        <item x="402"/>
        <item x="546"/>
        <item x="510"/>
        <item x="540"/>
        <item x="478"/>
        <item x="423"/>
        <item x="648"/>
        <item x="631"/>
        <item x="461"/>
        <item x="457"/>
        <item x="303"/>
        <item x="383"/>
        <item x="832"/>
        <item x="774"/>
        <item x="838"/>
        <item x="459"/>
        <item x="458"/>
        <item x="794"/>
        <item x="622"/>
        <item x="302"/>
        <item x="736"/>
        <item x="615"/>
        <item x="634"/>
        <item x="569"/>
        <item x="610"/>
        <item x="464"/>
        <item x="258"/>
        <item x="26"/>
        <item x="884"/>
        <item x="587"/>
        <item x="589"/>
        <item x="367"/>
        <item x="109"/>
        <item x="210"/>
        <item x="696"/>
        <item x="724"/>
        <item x="790"/>
        <item x="282"/>
        <item x="900"/>
        <item x="511"/>
        <item x="830"/>
        <item x="787"/>
        <item x="609"/>
        <item x="747"/>
        <item x="839"/>
        <item x="564"/>
        <item x="582"/>
        <item x="290"/>
        <item x="416"/>
        <item x="617"/>
        <item x="637"/>
        <item x="895"/>
        <item x="498"/>
        <item x="837"/>
        <item x="796"/>
        <item x="700"/>
        <item x="390"/>
        <item x="397"/>
        <item x="418"/>
        <item x="775"/>
        <item x="34"/>
        <item x="752"/>
        <item x="726"/>
        <item x="162"/>
        <item x="603"/>
        <item x="784"/>
        <item x="559"/>
        <item x="272"/>
        <item x="605"/>
        <item x="205"/>
        <item x="923"/>
        <item x="259"/>
        <item x="642"/>
        <item x="558"/>
        <item x="240"/>
        <item x="513"/>
        <item x="792"/>
        <item x="944"/>
        <item x="853"/>
        <item x="298"/>
        <item x="614"/>
        <item x="118"/>
        <item x="722"/>
        <item x="777"/>
        <item x="760"/>
        <item x="679"/>
        <item x="842"/>
        <item x="60"/>
        <item x="958"/>
        <item x="619"/>
        <item x="108"/>
        <item x="563"/>
        <item x="308"/>
        <item x="507"/>
        <item x="31"/>
        <item x="32"/>
        <item x="353"/>
        <item x="471"/>
        <item x="608"/>
        <item x="763"/>
        <item x="90"/>
        <item x="151"/>
        <item x="29"/>
        <item x="666"/>
        <item x="134"/>
        <item x="817"/>
        <item x="705"/>
        <item x="518"/>
        <item x="623"/>
        <item x="482"/>
        <item x="668"/>
        <item x="517"/>
        <item x="667"/>
        <item x="443"/>
        <item x="473"/>
        <item x="676"/>
        <item x="713"/>
        <item x="875"/>
        <item x="446"/>
        <item x="77"/>
        <item x="684"/>
        <item x="771"/>
        <item x="96"/>
        <item x="351"/>
        <item x="514"/>
        <item x="276"/>
        <item x="415"/>
        <item x="347"/>
        <item x="220"/>
        <item x="488"/>
        <item x="305"/>
        <item x="100"/>
        <item x="430"/>
        <item x="332"/>
        <item x="820"/>
        <item x="455"/>
        <item x="505"/>
        <item x="354"/>
        <item x="657"/>
        <item x="818"/>
        <item x="352"/>
        <item x="754"/>
        <item x="0"/>
        <item x="640"/>
        <item x="633"/>
        <item x="257"/>
        <item x="745"/>
        <item x="678"/>
        <item x="1"/>
        <item x="78"/>
        <item x="626"/>
        <item x="806"/>
        <item x="649"/>
        <item x="732"/>
        <item x="369"/>
        <item x="366"/>
        <item x="186"/>
        <item x="212"/>
        <item x="476"/>
        <item x="715"/>
        <item x="778"/>
        <item x="426"/>
        <item x="136"/>
        <item x="636"/>
        <item x="66"/>
        <item x="207"/>
        <item x="428"/>
        <item x="74"/>
        <item x="393"/>
        <item x="896"/>
        <item x="739"/>
        <item x="677"/>
        <item x="269"/>
        <item x="79"/>
        <item x="475"/>
        <item x="707"/>
        <item x="47"/>
        <item x="969"/>
        <item x="46"/>
        <item x="53"/>
        <item x="465"/>
        <item x="611"/>
        <item x="674"/>
        <item x="554"/>
        <item x="584"/>
        <item x="48"/>
        <item x="448"/>
        <item x="439"/>
        <item x="239"/>
        <item x="320"/>
        <item x="663"/>
        <item x="435"/>
        <item x="200"/>
        <item x="670"/>
        <item x="541"/>
        <item x="365"/>
        <item x="260"/>
        <item x="440"/>
        <item x="746"/>
        <item x="577"/>
        <item x="441"/>
        <item x="178"/>
        <item x="728"/>
        <item x="845"/>
        <item x="83"/>
        <item x="583"/>
        <item x="132"/>
        <item x="855"/>
        <item x="744"/>
        <item x="166"/>
        <item x="575"/>
        <item x="84"/>
        <item x="343"/>
        <item x="702"/>
        <item x="85"/>
        <item x="184"/>
        <item x="167"/>
        <item x="624"/>
        <item x="552"/>
        <item x="88"/>
        <item x="7"/>
        <item x="80"/>
        <item x="491"/>
        <item x="410"/>
        <item x="733"/>
        <item x="693"/>
        <item x="447"/>
        <item x="528"/>
        <item x="424"/>
        <item x="573"/>
        <item x="813"/>
        <item x="572"/>
        <item x="317"/>
        <item x="20"/>
        <item x="293"/>
        <item x="737"/>
        <item x="802"/>
        <item x="188"/>
        <item x="717"/>
        <item x="3"/>
        <item x="417"/>
        <item x="277"/>
        <item x="296"/>
        <item x="645"/>
        <item x="523"/>
        <item x="599"/>
        <item x="477"/>
        <item x="494"/>
        <item x="836"/>
        <item x="586"/>
        <item x="902"/>
        <item x="221"/>
        <item x="479"/>
        <item x="858"/>
        <item x="646"/>
        <item x="495"/>
        <item x="172"/>
        <item x="275"/>
        <item x="163"/>
        <item x="157"/>
        <item x="857"/>
        <item x="701"/>
        <item x="154"/>
        <item x="173"/>
        <item x="484"/>
        <item x="620"/>
        <item x="342"/>
        <item x="70"/>
        <item x="33"/>
        <item x="629"/>
        <item x="68"/>
        <item x="69"/>
        <item x="483"/>
        <item x="652"/>
        <item x="916"/>
        <item x="28"/>
        <item x="814"/>
        <item x="472"/>
        <item x="550"/>
        <item x="698"/>
        <item x="731"/>
        <item x="41"/>
        <item x="156"/>
        <item x="261"/>
        <item x="309"/>
        <item x="125"/>
        <item x="331"/>
        <item x="444"/>
        <item x="691"/>
        <item x="345"/>
        <item x="411"/>
        <item x="654"/>
        <item x="881"/>
        <item x="270"/>
        <item x="910"/>
        <item x="89"/>
        <item x="52"/>
        <item x="421"/>
        <item x="675"/>
        <item x="480"/>
        <item x="952"/>
        <item x="398"/>
        <item x="429"/>
        <item x="250"/>
        <item x="51"/>
        <item x="372"/>
        <item x="504"/>
        <item x="236"/>
        <item x="255"/>
        <item x="466"/>
        <item x="856"/>
        <item x="422"/>
        <item x="427"/>
        <item x="230"/>
        <item x="198"/>
        <item x="358"/>
        <item x="226"/>
        <item x="489"/>
        <item x="496"/>
        <item x="682"/>
        <item x="506"/>
        <item x="981"/>
        <item x="263"/>
        <item x="264"/>
        <item x="391"/>
        <item x="607"/>
        <item x="445"/>
        <item x="508"/>
        <item x="267"/>
        <item x="386"/>
        <item x="520"/>
        <item x="266"/>
        <item x="294"/>
        <item x="291"/>
        <item x="287"/>
        <item x="229"/>
        <item x="286"/>
        <item x="643"/>
        <item x="485"/>
        <item x="590"/>
        <item x="690"/>
        <item x="289"/>
        <item x="591"/>
        <item x="310"/>
        <item x="827"/>
        <item x="107"/>
        <item x="877"/>
        <item x="253"/>
        <item x="408"/>
        <item x="628"/>
        <item x="616"/>
        <item x="456"/>
        <item x="252"/>
        <item x="350"/>
        <item x="271"/>
        <item x="703"/>
        <item x="274"/>
        <item x="639"/>
        <item x="370"/>
        <item x="249"/>
        <item x="327"/>
        <item x="748"/>
        <item x="436"/>
        <item x="801"/>
        <item x="175"/>
        <item x="67"/>
        <item x="434"/>
        <item x="913"/>
        <item x="164"/>
        <item x="553"/>
        <item x="886"/>
        <item x="223"/>
        <item x="105"/>
        <item x="962"/>
        <item x="315"/>
        <item x="126"/>
        <item x="326"/>
        <item x="438"/>
        <item x="133"/>
        <item x="870"/>
        <item x="168"/>
        <item x="346"/>
        <item x="387"/>
        <item x="87"/>
        <item x="333"/>
        <item x="104"/>
        <item x="285"/>
        <item x="5"/>
        <item x="101"/>
        <item x="970"/>
        <item x="182"/>
        <item x="204"/>
        <item x="50"/>
        <item x="487"/>
        <item x="909"/>
        <item x="35"/>
        <item x="500"/>
        <item x="968"/>
        <item x="313"/>
        <item x="23"/>
        <item x="835"/>
        <item x="943"/>
        <item x="241"/>
        <item x="49"/>
        <item x="404"/>
        <item x="227"/>
        <item x="6"/>
        <item x="604"/>
        <item x="106"/>
        <item x="121"/>
        <item x="318"/>
        <item x="433"/>
        <item x="432"/>
        <item x="400"/>
        <item x="103"/>
        <item x="647"/>
        <item x="917"/>
        <item x="56"/>
        <item x="671"/>
        <item x="924"/>
        <item x="122"/>
        <item x="865"/>
        <item x="102"/>
        <item x="262"/>
        <item x="254"/>
        <item x="180"/>
        <item x="228"/>
        <item x="174"/>
        <item x="238"/>
        <item x="821"/>
        <item x="141"/>
        <item x="225"/>
        <item x="862"/>
        <item x="381"/>
        <item x="570"/>
        <item x="235"/>
        <item x="295"/>
        <item x="804"/>
        <item x="783"/>
        <item x="324"/>
        <item x="268"/>
        <item x="388"/>
        <item x="336"/>
        <item x="292"/>
        <item x="692"/>
        <item x="385"/>
        <item x="723"/>
        <item x="144"/>
        <item x="128"/>
        <item x="348"/>
        <item x="823"/>
        <item x="399"/>
        <item x="281"/>
        <item x="394"/>
        <item x="874"/>
        <item x="218"/>
        <item x="533"/>
        <item x="852"/>
        <item x="866"/>
        <item x="597"/>
        <item x="75"/>
        <item x="379"/>
        <item x="91"/>
        <item x="512"/>
        <item x="377"/>
        <item x="170"/>
        <item x="203"/>
        <item x="8"/>
        <item x="45"/>
        <item x="329"/>
        <item x="360"/>
        <item x="356"/>
        <item x="565"/>
        <item x="359"/>
        <item x="937"/>
        <item x="525"/>
        <item x="319"/>
        <item x="328"/>
        <item x="361"/>
        <item x="224"/>
        <item x="803"/>
        <item x="114"/>
        <item x="409"/>
        <item x="859"/>
        <item x="301"/>
        <item x="912"/>
        <item x="171"/>
        <item x="57"/>
        <item x="963"/>
        <item x="888"/>
        <item x="284"/>
        <item x="245"/>
        <item x="135"/>
        <item x="152"/>
        <item x="323"/>
        <item x="843"/>
        <item x="341"/>
        <item x="265"/>
        <item x="92"/>
        <item x="142"/>
        <item x="247"/>
        <item x="244"/>
        <item x="55"/>
        <item x="199"/>
        <item x="93"/>
        <item x="189"/>
        <item x="920"/>
        <item x="13"/>
        <item x="854"/>
        <item x="868"/>
        <item x="650"/>
        <item x="598"/>
        <item x="177"/>
        <item x="588"/>
        <item x="273"/>
        <item x="669"/>
        <item x="712"/>
        <item x="349"/>
        <item x="150"/>
        <item x="833"/>
        <item x="885"/>
        <item x="357"/>
        <item x="59"/>
        <item x="62"/>
        <item x="155"/>
        <item x="689"/>
        <item x="110"/>
        <item x="335"/>
        <item x="98"/>
        <item x="17"/>
        <item x="64"/>
        <item x="197"/>
        <item x="915"/>
        <item x="94"/>
        <item x="30"/>
        <item x="551"/>
        <item x="878"/>
        <item x="251"/>
        <item x="955"/>
        <item x="146"/>
        <item x="727"/>
        <item x="907"/>
        <item x="14"/>
        <item x="288"/>
        <item x="97"/>
        <item x="766"/>
        <item x="99"/>
        <item x="246"/>
        <item x="627"/>
        <item x="222"/>
        <item x="216"/>
        <item x="71"/>
        <item x="600"/>
        <item x="887"/>
        <item x="579"/>
        <item x="192"/>
        <item x="196"/>
        <item x="16"/>
        <item x="522"/>
        <item x="159"/>
        <item x="176"/>
        <item x="280"/>
        <item x="169"/>
        <item x="306"/>
        <item x="27"/>
        <item x="901"/>
        <item x="140"/>
        <item x="932"/>
        <item x="148"/>
        <item x="145"/>
        <item x="481"/>
        <item x="392"/>
        <item x="431"/>
        <item x="86"/>
        <item x="580"/>
        <item x="73"/>
        <item x="127"/>
        <item x="219"/>
        <item x="453"/>
        <item x="819"/>
        <item x="861"/>
        <item x="63"/>
        <item x="19"/>
        <item x="694"/>
        <item x="215"/>
        <item x="217"/>
        <item x="191"/>
        <item x="10"/>
        <item x="208"/>
        <item x="869"/>
        <item x="124"/>
        <item x="190"/>
        <item x="211"/>
        <item x="344"/>
        <item x="811"/>
        <item x="25"/>
        <item x="242"/>
        <item x="904"/>
        <item x="179"/>
        <item x="401"/>
        <item x="149"/>
        <item x="147"/>
        <item x="82"/>
        <item x="139"/>
        <item x="183"/>
        <item x="810"/>
        <item x="76"/>
        <item x="123"/>
        <item x="2"/>
        <item x="116"/>
        <item x="138"/>
        <item x="256"/>
        <item x="65"/>
        <item x="297"/>
        <item x="906"/>
        <item x="340"/>
        <item x="681"/>
        <item x="15"/>
        <item x="805"/>
        <item x="43"/>
        <item x="81"/>
        <item x="299"/>
        <item x="137"/>
        <item x="129"/>
        <item x="9"/>
        <item x="206"/>
        <item x="880"/>
        <item x="278"/>
        <item x="22"/>
        <item x="195"/>
        <item x="490"/>
        <item x="467"/>
        <item x="194"/>
        <item x="161"/>
        <item x="914"/>
        <item x="382"/>
        <item x="4"/>
        <item x="871"/>
        <item x="193"/>
        <item x="153"/>
        <item x="214"/>
        <item x="44"/>
        <item x="119"/>
        <item x="334"/>
        <item x="919"/>
        <item x="486"/>
        <item x="897"/>
        <item x="355"/>
        <item x="829"/>
        <item x="908"/>
        <item x="883"/>
        <item x="39"/>
        <item x="38"/>
        <item x="21"/>
        <item x="160"/>
        <item x="234"/>
        <item x="764"/>
        <item x="863"/>
        <item x="231"/>
        <item x="248"/>
        <item x="879"/>
        <item x="213"/>
        <item x="24"/>
        <item x="232"/>
        <item x="322"/>
        <item x="36"/>
        <item x="889"/>
        <item x="37"/>
        <item x="111"/>
        <item x="283"/>
        <item x="72"/>
        <item x="918"/>
        <item x="948"/>
        <item x="113"/>
        <item x="243"/>
        <item x="181"/>
        <item x="165"/>
        <item x="112"/>
        <item x="130"/>
        <item x="905"/>
        <item x="312"/>
        <item x="826"/>
        <item x="738"/>
        <item x="300"/>
        <item x="882"/>
        <item x="338"/>
        <item x="872"/>
        <item x="825"/>
        <item x="120"/>
        <item x="389"/>
        <item x="131"/>
        <item x="898"/>
        <item x="407"/>
        <item x="233"/>
        <item x="117"/>
        <item x="158"/>
        <item x="143"/>
        <item x="54"/>
        <item x="769"/>
        <item x="201"/>
        <item x="362"/>
        <item x="502"/>
        <item x="330"/>
        <item x="873"/>
        <item x="185"/>
        <item x="899"/>
        <item x="95"/>
        <item x="209"/>
        <item x="11"/>
        <item x="876"/>
        <item x="903"/>
        <item x="339"/>
        <item x="849"/>
        <item x="237"/>
        <item x="18"/>
        <item x="613"/>
        <item x="58"/>
        <item x="202"/>
        <item x="12"/>
        <item x="40"/>
        <item x="964"/>
        <item x="115"/>
        <item x="574"/>
        <item x="363"/>
        <item x="967"/>
        <item x="959"/>
        <item x="653"/>
        <item x="926"/>
        <item x="808"/>
        <item x="758"/>
        <item x="757"/>
        <item x="612"/>
        <item x="406"/>
        <item x="961"/>
        <item x="595"/>
        <item x="749"/>
        <item x="965"/>
        <item x="463"/>
        <item x="773"/>
        <item x="973"/>
        <item x="980"/>
        <item x="576"/>
        <item x="635"/>
        <item x="928"/>
        <item x="373"/>
        <item x="867"/>
        <item x="314"/>
        <item x="499"/>
        <item x="651"/>
        <item x="974"/>
        <item x="279"/>
        <item x="405"/>
        <item x="735"/>
        <item x="972"/>
        <item t="default"/>
      </items>
    </pivotField>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49"/>
  </rowFields>
  <rowItems count="98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t="grand">
      <x/>
    </i>
  </rowItems>
  <colItems count="1">
    <i/>
  </colItems>
  <pageFields count="1">
    <pageField fld="66"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8A707E8-F4AD-4A95-AEB8-F00054C5DCDE}"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B14" firstHeaderRow="1" firstDataRow="1" firstDataCol="1"/>
  <pivotFields count="78">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showAll="0"/>
    <pivotField showAll="0"/>
    <pivotField showAll="0"/>
    <pivotField showAll="0"/>
    <pivotField showAll="0"/>
    <pivotField showAll="0"/>
    <pivotField axis="axisRow" showAll="0">
      <items count="15">
        <item m="1" x="13"/>
        <item m="1" x="12"/>
        <item x="7"/>
        <item x="3"/>
        <item x="0"/>
        <item x="6"/>
        <item x="2"/>
        <item x="10"/>
        <item x="11"/>
        <item x="1"/>
        <item x="4"/>
        <item x="5"/>
        <item x="8"/>
        <item x="9"/>
        <item t="default"/>
      </items>
    </pivotField>
    <pivotField numFmtId="14" showAll="0"/>
    <pivotField showAll="0"/>
    <pivotField showAll="0"/>
    <pivotField showAll="0"/>
    <pivotField showAll="0"/>
    <pivotField showAll="0"/>
    <pivotField showAll="0"/>
    <pivotField numFmtId="164" showAll="0"/>
    <pivotField showAll="0"/>
    <pivotField numFmtId="164" showAll="0"/>
    <pivotField showAll="0"/>
    <pivotField numFmtId="164" showAll="0"/>
    <pivotField showAll="0"/>
    <pivotField numFmtId="166" showAll="0"/>
    <pivotField showAll="0"/>
    <pivotField showAll="0"/>
    <pivotField showAll="0"/>
    <pivotField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0"/>
  </rowFields>
  <rowItems count="13">
    <i>
      <x v="2"/>
    </i>
    <i>
      <x v="3"/>
    </i>
    <i>
      <x v="4"/>
    </i>
    <i>
      <x v="5"/>
    </i>
    <i>
      <x v="6"/>
    </i>
    <i>
      <x v="7"/>
    </i>
    <i>
      <x v="8"/>
    </i>
    <i>
      <x v="9"/>
    </i>
    <i>
      <x v="10"/>
    </i>
    <i>
      <x v="11"/>
    </i>
    <i>
      <x v="12"/>
    </i>
    <i>
      <x v="13"/>
    </i>
    <i t="grand">
      <x/>
    </i>
  </rowItems>
  <colItems count="1">
    <i/>
  </colItems>
  <dataFields count="1">
    <dataField name="Cuenta de NÚMERO DE CONTRATO " fld="0" subtotal="count" baseField="30" baseItem="0"/>
  </dataFields>
  <formats count="1">
    <format dxfId="3">
      <pivotArea dataOnly="0" labelOnly="1" fieldPosition="0">
        <references count="1">
          <reference field="30" count="9">
            <x v="0"/>
            <x v="1"/>
            <x v="2"/>
            <x v="3"/>
            <x v="4"/>
            <x v="5"/>
            <x v="6"/>
            <x v="7"/>
            <x v="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8" Type="http://schemas.openxmlformats.org/officeDocument/2006/relationships/hyperlink" Target="mailto:gabriel.rodriguez@jep.gov.co;%20Pendiente" TargetMode="External"/><Relationship Id="rId13" Type="http://schemas.openxmlformats.org/officeDocument/2006/relationships/hyperlink" Target="mailto:gabriel.rodriguez@jep.gov.co;%20Pendiente" TargetMode="External"/><Relationship Id="rId18" Type="http://schemas.openxmlformats.org/officeDocument/2006/relationships/hyperlink" Target="mailto:dana.avila@jep.gov.co;%20Pendiente" TargetMode="External"/><Relationship Id="rId26" Type="http://schemas.openxmlformats.org/officeDocument/2006/relationships/hyperlink" Target="mailto:monica.lucero@jep.gov.co" TargetMode="External"/><Relationship Id="rId3" Type="http://schemas.openxmlformats.org/officeDocument/2006/relationships/hyperlink" Target="mailto:diana.castellanosg@jep.gov.co;%20Pendiente" TargetMode="External"/><Relationship Id="rId21" Type="http://schemas.openxmlformats.org/officeDocument/2006/relationships/hyperlink" Target="mailto:angela.gonzalezt@jep.gov.co;%20Pendiente" TargetMode="External"/><Relationship Id="rId7" Type="http://schemas.openxmlformats.org/officeDocument/2006/relationships/hyperlink" Target="mailto:gabriel.rodriguez@jep.gov.co;%20Pendiente" TargetMode="External"/><Relationship Id="rId12" Type="http://schemas.openxmlformats.org/officeDocument/2006/relationships/hyperlink" Target="mailto:gabriel.rodriguez@jep.gov.co;%20Pendiente" TargetMode="External"/><Relationship Id="rId17" Type="http://schemas.openxmlformats.org/officeDocument/2006/relationships/hyperlink" Target="mailto:victor.ospina@jep.gov.co;%20Pendiente" TargetMode="External"/><Relationship Id="rId25" Type="http://schemas.openxmlformats.org/officeDocument/2006/relationships/hyperlink" Target="mailto:ana.castaneda@jep.gov.co;%20Pendiente" TargetMode="External"/><Relationship Id="rId2" Type="http://schemas.openxmlformats.org/officeDocument/2006/relationships/hyperlink" Target="mailto:gabriel.rodriguez@jep.gov.co;%20Pendiente" TargetMode="External"/><Relationship Id="rId16" Type="http://schemas.openxmlformats.org/officeDocument/2006/relationships/hyperlink" Target="mailto:daniel.crovo@jep.gov.co;%20Pendiente" TargetMode="External"/><Relationship Id="rId20" Type="http://schemas.openxmlformats.org/officeDocument/2006/relationships/hyperlink" Target="mailto:carlos.santana@jep.gov.co;%20Pendiente" TargetMode="External"/><Relationship Id="rId1" Type="http://schemas.openxmlformats.org/officeDocument/2006/relationships/hyperlink" Target="mailto:adriana.garcia@jep.gov.co" TargetMode="External"/><Relationship Id="rId6" Type="http://schemas.openxmlformats.org/officeDocument/2006/relationships/hyperlink" Target="mailto:gabriel.rodriguez@jep.gov.co;%20Pendiente" TargetMode="External"/><Relationship Id="rId11" Type="http://schemas.openxmlformats.org/officeDocument/2006/relationships/hyperlink" Target="mailto:gabriel.rodriguez@jep.gov.co;%20Pendiente" TargetMode="External"/><Relationship Id="rId24" Type="http://schemas.openxmlformats.org/officeDocument/2006/relationships/hyperlink" Target="mailto:andrea.trivino@jep.gov.co;%20Pendiente" TargetMode="External"/><Relationship Id="rId5" Type="http://schemas.openxmlformats.org/officeDocument/2006/relationships/hyperlink" Target="mailto:gabriel.rodriguez@jep.gov.co;%20Pendiente" TargetMode="External"/><Relationship Id="rId15" Type="http://schemas.openxmlformats.org/officeDocument/2006/relationships/hyperlink" Target="mailto:gabriel.rodriguez@jep.gov.co;%20Pendiente" TargetMode="External"/><Relationship Id="rId23" Type="http://schemas.openxmlformats.org/officeDocument/2006/relationships/hyperlink" Target="mailto:paula.villamil@jep.gov.co;%20Pendiente" TargetMode="External"/><Relationship Id="rId10" Type="http://schemas.openxmlformats.org/officeDocument/2006/relationships/hyperlink" Target="mailto:gabriel.rodriguez@jep.gov.co;%20Pendiente" TargetMode="External"/><Relationship Id="rId19" Type="http://schemas.openxmlformats.org/officeDocument/2006/relationships/hyperlink" Target="mailto:Sebastian.Rangel@jep.gov.co;%20Pendiente" TargetMode="External"/><Relationship Id="rId4" Type="http://schemas.openxmlformats.org/officeDocument/2006/relationships/hyperlink" Target="mailto:Karen.Pulido@jep.gov.co;%20Pendiente" TargetMode="External"/><Relationship Id="rId9" Type="http://schemas.openxmlformats.org/officeDocument/2006/relationships/hyperlink" Target="mailto:gabriel.rodriguez@jep.gov.co;%20Pendiente" TargetMode="External"/><Relationship Id="rId14" Type="http://schemas.openxmlformats.org/officeDocument/2006/relationships/hyperlink" Target="mailto:gabriel.rodriguez@jep.gov.co;%20Pendiente" TargetMode="External"/><Relationship Id="rId22" Type="http://schemas.openxmlformats.org/officeDocument/2006/relationships/hyperlink" Target="mailto:diana.barahona@jep.gov.co;%20Pendiente;%20Pendiente"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B60D2-B385-4D1C-9448-358B8237C801}">
  <dimension ref="A3:C10"/>
  <sheetViews>
    <sheetView tabSelected="1" workbookViewId="0">
      <selection activeCell="C4" sqref="C4:C9"/>
    </sheetView>
  </sheetViews>
  <sheetFormatPr baseColWidth="10" defaultRowHeight="15" x14ac:dyDescent="0.25"/>
  <cols>
    <col min="1" max="1" width="53.28515625" bestFit="1" customWidth="1"/>
    <col min="2" max="2" width="35" bestFit="1" customWidth="1"/>
    <col min="3" max="3" width="34.5703125" bestFit="1" customWidth="1"/>
  </cols>
  <sheetData>
    <row r="3" spans="1:3" x14ac:dyDescent="0.25">
      <c r="A3" s="96" t="s">
        <v>15341</v>
      </c>
      <c r="B3" t="s">
        <v>15373</v>
      </c>
      <c r="C3" t="s">
        <v>15374</v>
      </c>
    </row>
    <row r="4" spans="1:3" x14ac:dyDescent="0.25">
      <c r="A4" s="97" t="s">
        <v>85</v>
      </c>
      <c r="B4">
        <v>1943</v>
      </c>
      <c r="C4" s="122">
        <v>275954115494.54004</v>
      </c>
    </row>
    <row r="5" spans="1:3" x14ac:dyDescent="0.25">
      <c r="A5" s="97" t="s">
        <v>6384</v>
      </c>
      <c r="B5">
        <v>6</v>
      </c>
      <c r="C5" s="122">
        <v>33599028865.790001</v>
      </c>
    </row>
    <row r="6" spans="1:3" x14ac:dyDescent="0.25">
      <c r="A6" s="97" t="s">
        <v>8183</v>
      </c>
      <c r="B6">
        <v>10</v>
      </c>
      <c r="C6" s="122">
        <v>288880289</v>
      </c>
    </row>
    <row r="7" spans="1:3" x14ac:dyDescent="0.25">
      <c r="A7" s="97" t="s">
        <v>9446</v>
      </c>
      <c r="B7">
        <v>7</v>
      </c>
      <c r="C7" s="122">
        <v>1352542418</v>
      </c>
    </row>
    <row r="8" spans="1:3" x14ac:dyDescent="0.25">
      <c r="A8" s="97" t="s">
        <v>15264</v>
      </c>
      <c r="B8">
        <v>12</v>
      </c>
      <c r="C8" s="122">
        <v>17596052587.610001</v>
      </c>
    </row>
    <row r="9" spans="1:3" x14ac:dyDescent="0.25">
      <c r="A9" s="97" t="s">
        <v>5366</v>
      </c>
      <c r="B9">
        <v>9</v>
      </c>
      <c r="C9" s="122">
        <v>8776184478.5200005</v>
      </c>
    </row>
    <row r="10" spans="1:3" x14ac:dyDescent="0.25">
      <c r="A10" s="97" t="s">
        <v>15342</v>
      </c>
      <c r="B10">
        <v>1987</v>
      </c>
      <c r="C10" s="122">
        <v>337566804133.46002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095C2-260A-4FEB-A931-65638FEBFBE2}">
  <dimension ref="A1:CC1988"/>
  <sheetViews>
    <sheetView zoomScale="60" zoomScaleNormal="60" workbookViewId="0">
      <selection activeCell="AW1" sqref="AW1"/>
    </sheetView>
  </sheetViews>
  <sheetFormatPr baseColWidth="10" defaultColWidth="26.5703125" defaultRowHeight="95.25" customHeight="1" x14ac:dyDescent="0.25"/>
  <cols>
    <col min="1" max="2" width="26.5703125" customWidth="1"/>
    <col min="4" max="6" width="26.5703125" customWidth="1"/>
    <col min="7" max="7" width="32.140625" customWidth="1"/>
    <col min="8" max="14" width="26.5703125" customWidth="1"/>
    <col min="15" max="15" width="61.42578125" customWidth="1"/>
    <col min="16" max="37" width="26.5703125" customWidth="1"/>
    <col min="38" max="38" width="26.5703125" style="109" customWidth="1"/>
    <col min="39" max="67" width="26.5703125" customWidth="1"/>
    <col min="68" max="68" width="89.42578125" customWidth="1"/>
    <col min="69" max="69" width="26.5703125" customWidth="1"/>
    <col min="70" max="70" width="33.42578125" customWidth="1"/>
    <col min="71" max="76" width="26.5703125" customWidth="1"/>
    <col min="77" max="77" width="27.42578125" bestFit="1" customWidth="1"/>
    <col min="78" max="78" width="35.5703125" bestFit="1" customWidth="1"/>
    <col min="79" max="79" width="28.140625" bestFit="1" customWidth="1"/>
  </cols>
  <sheetData>
    <row r="1" spans="1:81" ht="95.25" customHeight="1" x14ac:dyDescent="0.25">
      <c r="A1" s="1" t="s">
        <v>0</v>
      </c>
      <c r="B1" s="1" t="s">
        <v>1</v>
      </c>
      <c r="C1" s="87" t="s">
        <v>2</v>
      </c>
      <c r="D1" s="1" t="s">
        <v>3</v>
      </c>
      <c r="E1" s="1" t="s">
        <v>4</v>
      </c>
      <c r="F1" s="1" t="s">
        <v>5</v>
      </c>
      <c r="G1" s="87" t="s">
        <v>6</v>
      </c>
      <c r="H1" s="1" t="s">
        <v>7</v>
      </c>
      <c r="I1" s="1" t="s">
        <v>8</v>
      </c>
      <c r="J1" s="1" t="s">
        <v>9</v>
      </c>
      <c r="K1" s="89"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87" t="s">
        <v>33</v>
      </c>
      <c r="AI1" s="87" t="s">
        <v>34</v>
      </c>
      <c r="AJ1" s="1" t="s">
        <v>35</v>
      </c>
      <c r="AK1" s="1" t="s">
        <v>36</v>
      </c>
      <c r="AL1" s="108"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90" t="s">
        <v>76</v>
      </c>
      <c r="BZ1" s="90" t="s">
        <v>77</v>
      </c>
      <c r="CA1" s="90" t="s">
        <v>78</v>
      </c>
      <c r="CB1" s="91" t="s">
        <v>79</v>
      </c>
      <c r="CC1" s="121" t="s">
        <v>80</v>
      </c>
    </row>
    <row r="2" spans="1:81" ht="95.25" customHeight="1" thickBot="1" x14ac:dyDescent="0.3">
      <c r="A2" s="3">
        <v>237</v>
      </c>
      <c r="B2" s="4">
        <v>93151507</v>
      </c>
      <c r="C2" s="4" t="s">
        <v>81</v>
      </c>
      <c r="D2" s="5" t="s">
        <v>82</v>
      </c>
      <c r="E2" s="5" t="s">
        <v>83</v>
      </c>
      <c r="F2" s="6">
        <v>45660</v>
      </c>
      <c r="G2" s="5" t="s">
        <v>84</v>
      </c>
      <c r="H2" s="5" t="s">
        <v>85</v>
      </c>
      <c r="I2" s="5" t="s">
        <v>86</v>
      </c>
      <c r="J2" s="5" t="s">
        <v>87</v>
      </c>
      <c r="K2" s="4">
        <v>52938647</v>
      </c>
      <c r="L2" s="7">
        <v>0</v>
      </c>
      <c r="M2" s="5" t="s">
        <v>88</v>
      </c>
      <c r="N2" s="5" t="s">
        <v>89</v>
      </c>
      <c r="O2" s="4" t="s">
        <v>90</v>
      </c>
      <c r="P2" s="5" t="s">
        <v>91</v>
      </c>
      <c r="Q2" s="5" t="s">
        <v>92</v>
      </c>
      <c r="R2" s="4" t="s">
        <v>93</v>
      </c>
      <c r="S2" s="4" t="s">
        <v>94</v>
      </c>
      <c r="T2" s="7">
        <v>80769053</v>
      </c>
      <c r="U2" s="5" t="s">
        <v>93</v>
      </c>
      <c r="V2" s="5" t="s">
        <v>95</v>
      </c>
      <c r="W2" s="5" t="s">
        <v>95</v>
      </c>
      <c r="X2" s="5" t="s">
        <v>95</v>
      </c>
      <c r="Y2" s="5" t="s">
        <v>96</v>
      </c>
      <c r="Z2" s="8">
        <v>46238905</v>
      </c>
      <c r="AA2" s="8">
        <v>46238905</v>
      </c>
      <c r="AB2" s="9" t="s">
        <v>95</v>
      </c>
      <c r="AC2" s="8">
        <v>4268208</v>
      </c>
      <c r="AD2" s="8" t="s">
        <v>95</v>
      </c>
      <c r="AE2" s="7">
        <v>48325</v>
      </c>
      <c r="AF2" s="7">
        <v>43025</v>
      </c>
      <c r="AG2" s="7">
        <v>2022011000068</v>
      </c>
      <c r="AH2" s="6">
        <v>45664</v>
      </c>
      <c r="AI2" s="6">
        <v>45665</v>
      </c>
      <c r="AJ2" s="5" t="s">
        <v>95</v>
      </c>
      <c r="AK2" s="5" t="s">
        <v>95</v>
      </c>
      <c r="AL2" s="5" t="s">
        <v>95</v>
      </c>
      <c r="AM2" s="5" t="s">
        <v>95</v>
      </c>
      <c r="AN2" s="5" t="s">
        <v>95</v>
      </c>
      <c r="AO2" s="8">
        <v>-3841389</v>
      </c>
      <c r="AP2" s="6">
        <v>45881</v>
      </c>
      <c r="AQ2" s="8">
        <v>0</v>
      </c>
      <c r="AR2" s="5" t="s">
        <v>95</v>
      </c>
      <c r="AS2" s="8">
        <v>0</v>
      </c>
      <c r="AT2" s="5" t="s">
        <v>95</v>
      </c>
      <c r="AU2" s="10">
        <v>0</v>
      </c>
      <c r="AV2" s="5" t="s">
        <v>95</v>
      </c>
      <c r="AW2" s="7">
        <v>0</v>
      </c>
      <c r="AX2" s="6" t="s">
        <v>95</v>
      </c>
      <c r="AY2" s="4">
        <f>BF2-BE2</f>
        <v>-26</v>
      </c>
      <c r="AZ2" s="11">
        <f>Z2+AO2+AQ2+AS2+AU2</f>
        <v>42397516</v>
      </c>
      <c r="BA2" s="8">
        <f>BB2+BC2+BD2</f>
        <v>0</v>
      </c>
      <c r="BB2" s="11">
        <v>0</v>
      </c>
      <c r="BC2" s="11">
        <v>0</v>
      </c>
      <c r="BD2" s="11">
        <v>0</v>
      </c>
      <c r="BE2" s="6">
        <v>45991</v>
      </c>
      <c r="BF2" s="6">
        <v>45965</v>
      </c>
      <c r="BG2" s="12">
        <v>-63</v>
      </c>
      <c r="BH2" s="6" t="s">
        <v>95</v>
      </c>
      <c r="BI2" s="5" t="s">
        <v>89</v>
      </c>
      <c r="BJ2" s="5" t="s">
        <v>97</v>
      </c>
      <c r="BK2" s="7" t="s">
        <v>98</v>
      </c>
      <c r="BL2" s="5" t="s">
        <v>99</v>
      </c>
      <c r="BM2" s="6">
        <v>45664</v>
      </c>
      <c r="BN2" s="5" t="s">
        <v>100</v>
      </c>
      <c r="BO2" s="6">
        <v>45664</v>
      </c>
      <c r="BP2" s="4" t="s">
        <v>101</v>
      </c>
      <c r="BQ2" s="13" t="s">
        <v>102</v>
      </c>
      <c r="BR2" s="4" t="s">
        <v>103</v>
      </c>
      <c r="BS2" s="5" t="s">
        <v>95</v>
      </c>
      <c r="BT2" s="5" t="s">
        <v>104</v>
      </c>
      <c r="BU2" s="5" t="s">
        <v>95</v>
      </c>
      <c r="BV2" s="5" t="s">
        <v>105</v>
      </c>
      <c r="BW2" s="14" t="s">
        <v>106</v>
      </c>
      <c r="BX2" s="5" t="s">
        <v>107</v>
      </c>
      <c r="BY2" s="92" t="s">
        <v>108</v>
      </c>
      <c r="BZ2" s="92" t="s">
        <v>109</v>
      </c>
      <c r="CA2" s="92" t="s">
        <v>92</v>
      </c>
      <c r="CB2" s="92" t="s">
        <v>110</v>
      </c>
      <c r="CC2" s="122">
        <f>AO2+AQ2+AS2+AU2</f>
        <v>-3841389</v>
      </c>
    </row>
    <row r="3" spans="1:81" ht="95.25" customHeight="1" x14ac:dyDescent="0.25">
      <c r="A3" s="15">
        <v>310</v>
      </c>
      <c r="B3" s="16">
        <v>93151507</v>
      </c>
      <c r="C3" s="16" t="s">
        <v>111</v>
      </c>
      <c r="D3" s="17" t="s">
        <v>112</v>
      </c>
      <c r="E3" s="17" t="s">
        <v>83</v>
      </c>
      <c r="F3" s="18">
        <v>45660</v>
      </c>
      <c r="G3" s="17" t="s">
        <v>113</v>
      </c>
      <c r="H3" s="19" t="s">
        <v>85</v>
      </c>
      <c r="I3" s="17" t="s">
        <v>86</v>
      </c>
      <c r="J3" s="17" t="s">
        <v>87</v>
      </c>
      <c r="K3" s="16">
        <v>1022379871</v>
      </c>
      <c r="L3" s="20">
        <v>7</v>
      </c>
      <c r="M3" s="19" t="s">
        <v>88</v>
      </c>
      <c r="N3" s="17" t="s">
        <v>89</v>
      </c>
      <c r="O3" s="16" t="s">
        <v>90</v>
      </c>
      <c r="P3" s="17" t="s">
        <v>91</v>
      </c>
      <c r="Q3" s="17" t="s">
        <v>92</v>
      </c>
      <c r="R3" s="16" t="s">
        <v>93</v>
      </c>
      <c r="S3" s="16" t="s">
        <v>94</v>
      </c>
      <c r="T3" s="20">
        <v>80769053</v>
      </c>
      <c r="U3" s="17" t="s">
        <v>93</v>
      </c>
      <c r="V3" s="17" t="s">
        <v>95</v>
      </c>
      <c r="W3" s="17" t="s">
        <v>95</v>
      </c>
      <c r="X3" s="17" t="s">
        <v>95</v>
      </c>
      <c r="Y3" s="17" t="s">
        <v>96</v>
      </c>
      <c r="Z3" s="21">
        <v>46238905</v>
      </c>
      <c r="AA3" s="21">
        <v>46238905</v>
      </c>
      <c r="AB3" s="22" t="s">
        <v>95</v>
      </c>
      <c r="AC3" s="21">
        <v>4268208</v>
      </c>
      <c r="AD3" s="21" t="s">
        <v>95</v>
      </c>
      <c r="AE3" s="20">
        <v>48825</v>
      </c>
      <c r="AF3" s="20">
        <v>42425</v>
      </c>
      <c r="AG3" s="7">
        <v>2022011000068</v>
      </c>
      <c r="AH3" s="18">
        <v>45664</v>
      </c>
      <c r="AI3" s="18">
        <v>45665</v>
      </c>
      <c r="AJ3" s="23" t="s">
        <v>95</v>
      </c>
      <c r="AK3" s="23" t="s">
        <v>95</v>
      </c>
      <c r="AL3" s="23" t="s">
        <v>95</v>
      </c>
      <c r="AM3" s="23" t="s">
        <v>95</v>
      </c>
      <c r="AN3" s="23" t="s">
        <v>95</v>
      </c>
      <c r="AO3" s="24">
        <v>-3699116</v>
      </c>
      <c r="AP3" s="25">
        <v>45881</v>
      </c>
      <c r="AQ3" s="24">
        <v>0</v>
      </c>
      <c r="AR3" s="23" t="s">
        <v>95</v>
      </c>
      <c r="AS3" s="24">
        <v>0</v>
      </c>
      <c r="AT3" s="23" t="s">
        <v>95</v>
      </c>
      <c r="AU3" s="26">
        <v>0</v>
      </c>
      <c r="AV3" s="23" t="s">
        <v>95</v>
      </c>
      <c r="AW3" s="27">
        <v>0</v>
      </c>
      <c r="AX3" s="25" t="s">
        <v>95</v>
      </c>
      <c r="AY3" s="4">
        <f t="shared" ref="AY3:AY4" si="0">BF3-BE3</f>
        <v>-26</v>
      </c>
      <c r="AZ3" s="11">
        <f t="shared" ref="AZ3:AZ4" si="1">Z3+AO3+AQ3+AS3+AU3</f>
        <v>42539789</v>
      </c>
      <c r="BA3" s="8">
        <f t="shared" ref="BA3:BA66" si="2">BB3+BC3+BD3</f>
        <v>0</v>
      </c>
      <c r="BB3" s="29">
        <v>0</v>
      </c>
      <c r="BC3" s="29">
        <v>0</v>
      </c>
      <c r="BD3" s="29">
        <v>0</v>
      </c>
      <c r="BE3" s="18">
        <v>45991</v>
      </c>
      <c r="BF3" s="18">
        <v>45965</v>
      </c>
      <c r="BG3" s="30">
        <v>-63</v>
      </c>
      <c r="BH3" s="18" t="s">
        <v>95</v>
      </c>
      <c r="BI3" s="17" t="s">
        <v>89</v>
      </c>
      <c r="BJ3" s="17" t="s">
        <v>97</v>
      </c>
      <c r="BK3" s="20" t="s">
        <v>114</v>
      </c>
      <c r="BL3" s="17" t="s">
        <v>99</v>
      </c>
      <c r="BM3" s="18">
        <v>45664</v>
      </c>
      <c r="BN3" s="17" t="s">
        <v>100</v>
      </c>
      <c r="BO3" s="18">
        <v>45664</v>
      </c>
      <c r="BP3" s="16" t="s">
        <v>115</v>
      </c>
      <c r="BQ3" s="31" t="s">
        <v>102</v>
      </c>
      <c r="BR3" s="16" t="s">
        <v>103</v>
      </c>
      <c r="BS3" s="17" t="s">
        <v>95</v>
      </c>
      <c r="BT3" s="17" t="s">
        <v>116</v>
      </c>
      <c r="BU3" s="17" t="s">
        <v>95</v>
      </c>
      <c r="BV3" s="17" t="s">
        <v>117</v>
      </c>
      <c r="BW3" s="32" t="s">
        <v>118</v>
      </c>
      <c r="BX3" s="17" t="s">
        <v>119</v>
      </c>
      <c r="BY3" s="92" t="s">
        <v>108</v>
      </c>
      <c r="BZ3" s="92" t="s">
        <v>109</v>
      </c>
      <c r="CA3" s="92" t="s">
        <v>92</v>
      </c>
      <c r="CB3" s="92" t="s">
        <v>110</v>
      </c>
      <c r="CC3" s="122">
        <f t="shared" ref="CC3:CC4" si="3">AO3+AQ3+AS3+AU3</f>
        <v>-3699116</v>
      </c>
    </row>
    <row r="4" spans="1:81" ht="95.25" customHeight="1" x14ac:dyDescent="0.25">
      <c r="A4" s="15">
        <v>559</v>
      </c>
      <c r="B4" s="16">
        <v>93151507</v>
      </c>
      <c r="C4" s="16" t="s">
        <v>120</v>
      </c>
      <c r="D4" s="17" t="s">
        <v>121</v>
      </c>
      <c r="E4" s="17" t="s">
        <v>83</v>
      </c>
      <c r="F4" s="18">
        <v>45660</v>
      </c>
      <c r="G4" s="17" t="s">
        <v>122</v>
      </c>
      <c r="H4" s="17" t="s">
        <v>85</v>
      </c>
      <c r="I4" s="17" t="s">
        <v>86</v>
      </c>
      <c r="J4" s="17" t="s">
        <v>87</v>
      </c>
      <c r="K4" s="16">
        <v>51739665</v>
      </c>
      <c r="L4" s="20">
        <v>6</v>
      </c>
      <c r="M4" s="17" t="s">
        <v>88</v>
      </c>
      <c r="N4" s="17" t="s">
        <v>89</v>
      </c>
      <c r="O4" s="16" t="s">
        <v>90</v>
      </c>
      <c r="P4" s="17" t="s">
        <v>91</v>
      </c>
      <c r="Q4" s="17" t="s">
        <v>92</v>
      </c>
      <c r="R4" s="16" t="s">
        <v>93</v>
      </c>
      <c r="S4" s="16" t="s">
        <v>94</v>
      </c>
      <c r="T4" s="20">
        <v>80769053</v>
      </c>
      <c r="U4" s="17" t="s">
        <v>93</v>
      </c>
      <c r="V4" s="17" t="s">
        <v>95</v>
      </c>
      <c r="W4" s="17" t="s">
        <v>95</v>
      </c>
      <c r="X4" s="17" t="s">
        <v>95</v>
      </c>
      <c r="Y4" s="17" t="s">
        <v>96</v>
      </c>
      <c r="Z4" s="21">
        <v>46238905</v>
      </c>
      <c r="AA4" s="21">
        <v>46238905</v>
      </c>
      <c r="AB4" s="22" t="s">
        <v>95</v>
      </c>
      <c r="AC4" s="21">
        <v>4268208</v>
      </c>
      <c r="AD4" s="21" t="s">
        <v>95</v>
      </c>
      <c r="AE4" s="20">
        <v>50525</v>
      </c>
      <c r="AF4" s="20">
        <v>43125</v>
      </c>
      <c r="AG4" s="7">
        <v>2022011000068</v>
      </c>
      <c r="AH4" s="18">
        <v>45664</v>
      </c>
      <c r="AI4" s="18">
        <v>45665</v>
      </c>
      <c r="AJ4" s="17" t="s">
        <v>95</v>
      </c>
      <c r="AK4" s="17" t="s">
        <v>95</v>
      </c>
      <c r="AL4" s="17" t="s">
        <v>95</v>
      </c>
      <c r="AM4" s="17" t="s">
        <v>95</v>
      </c>
      <c r="AN4" s="17" t="s">
        <v>95</v>
      </c>
      <c r="AO4" s="21">
        <v>-3841389</v>
      </c>
      <c r="AP4" s="18">
        <v>45881</v>
      </c>
      <c r="AQ4" s="21">
        <v>0</v>
      </c>
      <c r="AR4" s="17" t="s">
        <v>95</v>
      </c>
      <c r="AS4" s="21">
        <v>0</v>
      </c>
      <c r="AT4" s="17" t="s">
        <v>95</v>
      </c>
      <c r="AU4" s="26">
        <v>0</v>
      </c>
      <c r="AV4" s="17" t="s">
        <v>95</v>
      </c>
      <c r="AW4" s="20">
        <v>0</v>
      </c>
      <c r="AX4" s="18" t="s">
        <v>95</v>
      </c>
      <c r="AY4" s="4">
        <f t="shared" si="0"/>
        <v>-26</v>
      </c>
      <c r="AZ4" s="11">
        <f t="shared" si="1"/>
        <v>42397516</v>
      </c>
      <c r="BA4" s="8">
        <f t="shared" si="2"/>
        <v>0</v>
      </c>
      <c r="BB4" s="33">
        <v>0</v>
      </c>
      <c r="BC4" s="33">
        <v>0</v>
      </c>
      <c r="BD4" s="33">
        <v>0</v>
      </c>
      <c r="BE4" s="18">
        <v>45991</v>
      </c>
      <c r="BF4" s="18">
        <v>45965</v>
      </c>
      <c r="BG4" s="30">
        <v>-63</v>
      </c>
      <c r="BH4" s="18" t="s">
        <v>95</v>
      </c>
      <c r="BI4" s="17" t="s">
        <v>89</v>
      </c>
      <c r="BJ4" s="17" t="s">
        <v>97</v>
      </c>
      <c r="BK4" s="20" t="s">
        <v>123</v>
      </c>
      <c r="BL4" s="17" t="s">
        <v>99</v>
      </c>
      <c r="BM4" s="18">
        <v>45664</v>
      </c>
      <c r="BN4" s="17" t="s">
        <v>100</v>
      </c>
      <c r="BO4" s="18">
        <v>45664</v>
      </c>
      <c r="BP4" s="16" t="s">
        <v>124</v>
      </c>
      <c r="BQ4" s="31" t="s">
        <v>102</v>
      </c>
      <c r="BR4" s="16" t="s">
        <v>103</v>
      </c>
      <c r="BS4" s="17" t="s">
        <v>95</v>
      </c>
      <c r="BT4" s="17" t="s">
        <v>125</v>
      </c>
      <c r="BU4" s="17" t="s">
        <v>95</v>
      </c>
      <c r="BV4" s="5" t="s">
        <v>105</v>
      </c>
      <c r="BW4" s="32" t="s">
        <v>126</v>
      </c>
      <c r="BX4" s="17" t="s">
        <v>127</v>
      </c>
      <c r="BY4" s="92" t="s">
        <v>108</v>
      </c>
      <c r="BZ4" s="92" t="s">
        <v>109</v>
      </c>
      <c r="CA4" s="92" t="s">
        <v>92</v>
      </c>
      <c r="CB4" s="92" t="s">
        <v>110</v>
      </c>
      <c r="CC4" s="122">
        <f t="shared" si="3"/>
        <v>-3841389</v>
      </c>
    </row>
    <row r="5" spans="1:81" ht="95.25" customHeight="1" x14ac:dyDescent="0.25">
      <c r="A5" s="15">
        <v>720</v>
      </c>
      <c r="B5" s="16" t="s">
        <v>128</v>
      </c>
      <c r="C5" s="16" t="s">
        <v>129</v>
      </c>
      <c r="D5" s="17" t="s">
        <v>130</v>
      </c>
      <c r="E5" s="17" t="s">
        <v>131</v>
      </c>
      <c r="F5" s="18">
        <v>45660</v>
      </c>
      <c r="G5" s="113" t="s">
        <v>132</v>
      </c>
      <c r="H5" s="17" t="s">
        <v>85</v>
      </c>
      <c r="I5" s="17" t="s">
        <v>86</v>
      </c>
      <c r="J5" s="17" t="s">
        <v>87</v>
      </c>
      <c r="K5" s="16">
        <v>1013624994</v>
      </c>
      <c r="L5" s="20">
        <v>2</v>
      </c>
      <c r="M5" s="17" t="s">
        <v>88</v>
      </c>
      <c r="N5" s="17" t="s">
        <v>89</v>
      </c>
      <c r="O5" s="16" t="s">
        <v>133</v>
      </c>
      <c r="P5" s="17" t="s">
        <v>134</v>
      </c>
      <c r="Q5" s="17" t="s">
        <v>135</v>
      </c>
      <c r="R5" s="16" t="s">
        <v>136</v>
      </c>
      <c r="S5" s="16" t="s">
        <v>137</v>
      </c>
      <c r="T5" s="20">
        <v>22736411</v>
      </c>
      <c r="U5" s="17" t="s">
        <v>136</v>
      </c>
      <c r="V5" s="17" t="s">
        <v>138</v>
      </c>
      <c r="W5" s="17" t="s">
        <v>95</v>
      </c>
      <c r="X5" s="17" t="s">
        <v>95</v>
      </c>
      <c r="Y5" s="17" t="s">
        <v>139</v>
      </c>
      <c r="Z5" s="21">
        <v>121883325</v>
      </c>
      <c r="AA5" s="21">
        <v>121883325</v>
      </c>
      <c r="AB5" s="22" t="s">
        <v>95</v>
      </c>
      <c r="AC5" s="21">
        <v>10300000</v>
      </c>
      <c r="AD5" s="21" t="s">
        <v>95</v>
      </c>
      <c r="AE5" s="20">
        <v>40225</v>
      </c>
      <c r="AF5" s="20">
        <v>42525</v>
      </c>
      <c r="AG5" s="20" t="s">
        <v>95</v>
      </c>
      <c r="AH5" s="18">
        <v>45664</v>
      </c>
      <c r="AI5" s="18">
        <v>45665</v>
      </c>
      <c r="AJ5" s="17" t="s">
        <v>140</v>
      </c>
      <c r="AK5" s="17" t="s">
        <v>141</v>
      </c>
      <c r="AL5" s="20">
        <v>1013634216</v>
      </c>
      <c r="AM5" s="20">
        <v>3</v>
      </c>
      <c r="AN5" s="18">
        <v>45931</v>
      </c>
      <c r="AO5" s="21">
        <v>0</v>
      </c>
      <c r="AP5" s="18" t="s">
        <v>95</v>
      </c>
      <c r="AQ5" s="21">
        <v>0</v>
      </c>
      <c r="AR5" s="17" t="s">
        <v>95</v>
      </c>
      <c r="AS5" s="21">
        <v>0</v>
      </c>
      <c r="AT5" s="17" t="s">
        <v>95</v>
      </c>
      <c r="AU5" s="26">
        <v>0</v>
      </c>
      <c r="AV5" s="17" t="s">
        <v>95</v>
      </c>
      <c r="AW5" s="20">
        <v>0</v>
      </c>
      <c r="AX5" s="18" t="s">
        <v>95</v>
      </c>
      <c r="AY5" s="28">
        <v>0</v>
      </c>
      <c r="AZ5" s="11">
        <f t="shared" ref="AZ5:AZ54" si="4">Z5+AO5+AQ5+AS5+AU5</f>
        <v>121883325</v>
      </c>
      <c r="BA5" s="8">
        <f t="shared" si="2"/>
        <v>0</v>
      </c>
      <c r="BB5" s="33">
        <v>0</v>
      </c>
      <c r="BC5" s="33">
        <v>0</v>
      </c>
      <c r="BD5" s="33">
        <v>0</v>
      </c>
      <c r="BE5" s="18">
        <v>46022</v>
      </c>
      <c r="BF5" s="18">
        <v>46022</v>
      </c>
      <c r="BG5" s="30">
        <v>-6</v>
      </c>
      <c r="BH5" s="18" t="s">
        <v>95</v>
      </c>
      <c r="BI5" s="17" t="s">
        <v>89</v>
      </c>
      <c r="BJ5" s="17" t="s">
        <v>142</v>
      </c>
      <c r="BK5" s="20" t="s">
        <v>143</v>
      </c>
      <c r="BL5" s="17" t="s">
        <v>144</v>
      </c>
      <c r="BM5" s="18" t="s">
        <v>145</v>
      </c>
      <c r="BN5" s="17" t="s">
        <v>146</v>
      </c>
      <c r="BO5" s="18" t="s">
        <v>147</v>
      </c>
      <c r="BP5" s="16" t="s">
        <v>148</v>
      </c>
      <c r="BQ5" s="31" t="s">
        <v>102</v>
      </c>
      <c r="BR5" s="17" t="s">
        <v>149</v>
      </c>
      <c r="BS5" s="17" t="s">
        <v>95</v>
      </c>
      <c r="BT5" s="17" t="s">
        <v>150</v>
      </c>
      <c r="BU5" s="17" t="s">
        <v>151</v>
      </c>
      <c r="BV5" s="17" t="s">
        <v>152</v>
      </c>
      <c r="BW5" s="32" t="s">
        <v>153</v>
      </c>
      <c r="BX5" s="17" t="s">
        <v>154</v>
      </c>
      <c r="BY5" s="92" t="s">
        <v>155</v>
      </c>
      <c r="BZ5" s="92" t="s">
        <v>109</v>
      </c>
      <c r="CA5" s="92" t="s">
        <v>135</v>
      </c>
      <c r="CB5" s="92" t="s">
        <v>110</v>
      </c>
    </row>
    <row r="6" spans="1:81" ht="95.25" customHeight="1" x14ac:dyDescent="0.25">
      <c r="A6" s="15">
        <v>721</v>
      </c>
      <c r="B6" s="16">
        <v>72101507</v>
      </c>
      <c r="C6" s="16" t="s">
        <v>156</v>
      </c>
      <c r="D6" s="17" t="s">
        <v>157</v>
      </c>
      <c r="E6" s="17" t="s">
        <v>131</v>
      </c>
      <c r="F6" s="18">
        <v>45660</v>
      </c>
      <c r="G6" s="17" t="s">
        <v>158</v>
      </c>
      <c r="H6" s="17" t="s">
        <v>85</v>
      </c>
      <c r="I6" s="17" t="s">
        <v>86</v>
      </c>
      <c r="J6" s="17" t="s">
        <v>87</v>
      </c>
      <c r="K6" s="16">
        <v>5608534</v>
      </c>
      <c r="L6" s="20">
        <v>0</v>
      </c>
      <c r="M6" s="17" t="s">
        <v>88</v>
      </c>
      <c r="N6" s="17" t="s">
        <v>89</v>
      </c>
      <c r="O6" s="16" t="s">
        <v>159</v>
      </c>
      <c r="P6" s="17" t="s">
        <v>134</v>
      </c>
      <c r="Q6" s="17" t="s">
        <v>135</v>
      </c>
      <c r="R6" s="16" t="s">
        <v>136</v>
      </c>
      <c r="S6" s="16" t="s">
        <v>137</v>
      </c>
      <c r="T6" s="20">
        <v>22736411</v>
      </c>
      <c r="U6" s="17" t="s">
        <v>136</v>
      </c>
      <c r="V6" s="17" t="s">
        <v>160</v>
      </c>
      <c r="W6" s="17" t="s">
        <v>95</v>
      </c>
      <c r="X6" s="17" t="s">
        <v>95</v>
      </c>
      <c r="Y6" s="17" t="s">
        <v>139</v>
      </c>
      <c r="Z6" s="21">
        <v>50507113</v>
      </c>
      <c r="AA6" s="21">
        <v>50507113</v>
      </c>
      <c r="AB6" s="22" t="s">
        <v>95</v>
      </c>
      <c r="AC6" s="21">
        <v>4268208</v>
      </c>
      <c r="AD6" s="21" t="s">
        <v>95</v>
      </c>
      <c r="AE6" s="20">
        <v>40325</v>
      </c>
      <c r="AF6" s="20">
        <v>42625</v>
      </c>
      <c r="AG6" s="20" t="s">
        <v>95</v>
      </c>
      <c r="AH6" s="18">
        <v>45664</v>
      </c>
      <c r="AI6" s="18">
        <v>45665</v>
      </c>
      <c r="AJ6" s="17" t="s">
        <v>95</v>
      </c>
      <c r="AK6" s="17" t="s">
        <v>95</v>
      </c>
      <c r="AL6" s="17" t="s">
        <v>95</v>
      </c>
      <c r="AM6" s="17" t="s">
        <v>95</v>
      </c>
      <c r="AN6" s="17" t="s">
        <v>95</v>
      </c>
      <c r="AO6" s="24">
        <v>0</v>
      </c>
      <c r="AP6" s="18" t="s">
        <v>95</v>
      </c>
      <c r="AQ6" s="21">
        <v>0</v>
      </c>
      <c r="AR6" s="17" t="s">
        <v>95</v>
      </c>
      <c r="AS6" s="21">
        <v>0</v>
      </c>
      <c r="AT6" s="17" t="s">
        <v>95</v>
      </c>
      <c r="AU6" s="26">
        <v>0</v>
      </c>
      <c r="AV6" s="17" t="s">
        <v>95</v>
      </c>
      <c r="AW6" s="20">
        <v>0</v>
      </c>
      <c r="AX6" s="18" t="s">
        <v>95</v>
      </c>
      <c r="AY6" s="28">
        <v>0</v>
      </c>
      <c r="AZ6" s="11">
        <f t="shared" si="4"/>
        <v>50507113</v>
      </c>
      <c r="BA6" s="8">
        <f t="shared" si="2"/>
        <v>0</v>
      </c>
      <c r="BB6" s="33">
        <v>0</v>
      </c>
      <c r="BC6" s="33">
        <v>0</v>
      </c>
      <c r="BD6" s="33">
        <v>0</v>
      </c>
      <c r="BE6" s="18">
        <v>46022</v>
      </c>
      <c r="BF6" s="18">
        <v>46022</v>
      </c>
      <c r="BG6" s="30">
        <v>-6</v>
      </c>
      <c r="BH6" s="18" t="s">
        <v>95</v>
      </c>
      <c r="BI6" s="17" t="s">
        <v>89</v>
      </c>
      <c r="BJ6" s="17" t="s">
        <v>97</v>
      </c>
      <c r="BK6" s="20" t="s">
        <v>161</v>
      </c>
      <c r="BL6" s="17" t="s">
        <v>99</v>
      </c>
      <c r="BM6" s="18">
        <v>45664</v>
      </c>
      <c r="BN6" s="17" t="s">
        <v>162</v>
      </c>
      <c r="BO6" s="18">
        <v>45665</v>
      </c>
      <c r="BP6" s="16" t="s">
        <v>163</v>
      </c>
      <c r="BQ6" s="31" t="s">
        <v>102</v>
      </c>
      <c r="BR6" s="17" t="s">
        <v>164</v>
      </c>
      <c r="BS6" s="17" t="s">
        <v>95</v>
      </c>
      <c r="BT6" s="17" t="s">
        <v>165</v>
      </c>
      <c r="BU6" s="17" t="s">
        <v>95</v>
      </c>
      <c r="BV6" s="17" t="s">
        <v>117</v>
      </c>
      <c r="BW6" s="32" t="s">
        <v>166</v>
      </c>
      <c r="BX6" s="17" t="s">
        <v>167</v>
      </c>
      <c r="BY6" s="92" t="s">
        <v>155</v>
      </c>
      <c r="BZ6" s="92" t="s">
        <v>109</v>
      </c>
      <c r="CA6" s="92" t="s">
        <v>135</v>
      </c>
      <c r="CB6" s="92" t="s">
        <v>110</v>
      </c>
    </row>
    <row r="7" spans="1:81" ht="95.25" customHeight="1" x14ac:dyDescent="0.25">
      <c r="A7" s="15">
        <v>723</v>
      </c>
      <c r="B7" s="16" t="s">
        <v>168</v>
      </c>
      <c r="C7" s="16" t="s">
        <v>169</v>
      </c>
      <c r="D7" s="17" t="s">
        <v>170</v>
      </c>
      <c r="E7" s="17" t="s">
        <v>131</v>
      </c>
      <c r="F7" s="18">
        <v>45660</v>
      </c>
      <c r="G7" s="17" t="s">
        <v>171</v>
      </c>
      <c r="H7" s="17" t="s">
        <v>85</v>
      </c>
      <c r="I7" s="17" t="s">
        <v>86</v>
      </c>
      <c r="J7" s="17" t="s">
        <v>87</v>
      </c>
      <c r="K7" s="16">
        <v>74375345</v>
      </c>
      <c r="L7" s="20">
        <v>4</v>
      </c>
      <c r="M7" s="17" t="s">
        <v>88</v>
      </c>
      <c r="N7" s="17" t="s">
        <v>89</v>
      </c>
      <c r="O7" s="16" t="s">
        <v>172</v>
      </c>
      <c r="P7" s="17" t="s">
        <v>134</v>
      </c>
      <c r="Q7" s="17" t="s">
        <v>135</v>
      </c>
      <c r="R7" s="16" t="s">
        <v>136</v>
      </c>
      <c r="S7" s="16" t="s">
        <v>137</v>
      </c>
      <c r="T7" s="20">
        <v>22736411</v>
      </c>
      <c r="U7" s="17" t="s">
        <v>136</v>
      </c>
      <c r="V7" s="17" t="s">
        <v>160</v>
      </c>
      <c r="W7" s="17" t="s">
        <v>95</v>
      </c>
      <c r="X7" s="17" t="s">
        <v>95</v>
      </c>
      <c r="Y7" s="17" t="s">
        <v>139</v>
      </c>
      <c r="Z7" s="21">
        <v>133338908</v>
      </c>
      <c r="AA7" s="21">
        <v>133338908</v>
      </c>
      <c r="AB7" s="22" t="s">
        <v>95</v>
      </c>
      <c r="AC7" s="21">
        <v>11268078</v>
      </c>
      <c r="AD7" s="21" t="s">
        <v>95</v>
      </c>
      <c r="AE7" s="20">
        <v>40525</v>
      </c>
      <c r="AF7" s="20">
        <v>44625</v>
      </c>
      <c r="AG7" s="20" t="s">
        <v>95</v>
      </c>
      <c r="AH7" s="18">
        <v>45666</v>
      </c>
      <c r="AI7" s="18">
        <v>45667</v>
      </c>
      <c r="AJ7" s="17" t="s">
        <v>95</v>
      </c>
      <c r="AK7" s="17" t="s">
        <v>95</v>
      </c>
      <c r="AL7" s="17" t="s">
        <v>95</v>
      </c>
      <c r="AM7" s="17" t="s">
        <v>95</v>
      </c>
      <c r="AN7" s="17" t="s">
        <v>95</v>
      </c>
      <c r="AO7" s="21">
        <v>0</v>
      </c>
      <c r="AP7" s="18" t="s">
        <v>95</v>
      </c>
      <c r="AQ7" s="21">
        <v>0</v>
      </c>
      <c r="AR7" s="17" t="s">
        <v>95</v>
      </c>
      <c r="AS7" s="21">
        <v>0</v>
      </c>
      <c r="AT7" s="17" t="s">
        <v>95</v>
      </c>
      <c r="AU7" s="26">
        <v>0</v>
      </c>
      <c r="AV7" s="17" t="s">
        <v>95</v>
      </c>
      <c r="AW7" s="20">
        <v>0</v>
      </c>
      <c r="AX7" s="18" t="s">
        <v>95</v>
      </c>
      <c r="AY7" s="28">
        <v>0</v>
      </c>
      <c r="AZ7" s="11">
        <f t="shared" si="4"/>
        <v>133338908</v>
      </c>
      <c r="BA7" s="8">
        <f t="shared" si="2"/>
        <v>0</v>
      </c>
      <c r="BB7" s="33">
        <v>0</v>
      </c>
      <c r="BC7" s="33">
        <v>0</v>
      </c>
      <c r="BD7" s="33">
        <v>0</v>
      </c>
      <c r="BE7" s="18">
        <v>46022</v>
      </c>
      <c r="BF7" s="18">
        <v>46022</v>
      </c>
      <c r="BG7" s="30">
        <v>-6</v>
      </c>
      <c r="BH7" s="18" t="s">
        <v>95</v>
      </c>
      <c r="BI7" s="17" t="s">
        <v>89</v>
      </c>
      <c r="BJ7" s="17" t="s">
        <v>97</v>
      </c>
      <c r="BK7" s="20" t="s">
        <v>173</v>
      </c>
      <c r="BL7" s="17" t="s">
        <v>99</v>
      </c>
      <c r="BM7" s="18">
        <v>45666</v>
      </c>
      <c r="BN7" s="17" t="s">
        <v>174</v>
      </c>
      <c r="BO7" s="18">
        <v>45666</v>
      </c>
      <c r="BP7" s="16" t="s">
        <v>163</v>
      </c>
      <c r="BQ7" s="31" t="s">
        <v>102</v>
      </c>
      <c r="BR7" s="17" t="s">
        <v>164</v>
      </c>
      <c r="BS7" s="17" t="s">
        <v>95</v>
      </c>
      <c r="BT7" s="17" t="s">
        <v>175</v>
      </c>
      <c r="BU7" s="17" t="s">
        <v>95</v>
      </c>
      <c r="BV7" s="17" t="s">
        <v>117</v>
      </c>
      <c r="BW7" s="32" t="s">
        <v>176</v>
      </c>
      <c r="BX7" s="17" t="s">
        <v>177</v>
      </c>
      <c r="BY7" s="92" t="s">
        <v>155</v>
      </c>
      <c r="BZ7" s="92" t="s">
        <v>109</v>
      </c>
      <c r="CA7" s="92" t="s">
        <v>135</v>
      </c>
      <c r="CB7" s="92" t="s">
        <v>110</v>
      </c>
    </row>
    <row r="8" spans="1:81" ht="95.25" customHeight="1" x14ac:dyDescent="0.25">
      <c r="A8" s="15">
        <v>724</v>
      </c>
      <c r="B8" s="16" t="s">
        <v>168</v>
      </c>
      <c r="C8" s="16" t="s">
        <v>178</v>
      </c>
      <c r="D8" s="17" t="s">
        <v>179</v>
      </c>
      <c r="E8" s="17" t="s">
        <v>131</v>
      </c>
      <c r="F8" s="18">
        <v>45660</v>
      </c>
      <c r="G8" s="17" t="s">
        <v>180</v>
      </c>
      <c r="H8" s="17" t="s">
        <v>85</v>
      </c>
      <c r="I8" s="17" t="s">
        <v>86</v>
      </c>
      <c r="J8" s="17" t="s">
        <v>87</v>
      </c>
      <c r="K8" s="16">
        <v>1014247748</v>
      </c>
      <c r="L8" s="20">
        <v>3</v>
      </c>
      <c r="M8" s="17" t="s">
        <v>88</v>
      </c>
      <c r="N8" s="17" t="s">
        <v>89</v>
      </c>
      <c r="O8" s="16" t="s">
        <v>181</v>
      </c>
      <c r="P8" s="17" t="s">
        <v>134</v>
      </c>
      <c r="Q8" s="17" t="s">
        <v>135</v>
      </c>
      <c r="R8" s="16" t="s">
        <v>136</v>
      </c>
      <c r="S8" s="16" t="s">
        <v>137</v>
      </c>
      <c r="T8" s="20">
        <v>22736411</v>
      </c>
      <c r="U8" s="17" t="s">
        <v>136</v>
      </c>
      <c r="V8" s="17" t="s">
        <v>160</v>
      </c>
      <c r="W8" s="17" t="s">
        <v>95</v>
      </c>
      <c r="X8" s="17" t="s">
        <v>95</v>
      </c>
      <c r="Y8" s="17" t="s">
        <v>139</v>
      </c>
      <c r="Z8" s="21">
        <v>70611938</v>
      </c>
      <c r="AA8" s="21">
        <v>70611938</v>
      </c>
      <c r="AB8" s="22" t="s">
        <v>95</v>
      </c>
      <c r="AC8" s="21">
        <v>5967208</v>
      </c>
      <c r="AD8" s="21" t="s">
        <v>95</v>
      </c>
      <c r="AE8" s="20">
        <v>40625</v>
      </c>
      <c r="AF8" s="20" t="s">
        <v>182</v>
      </c>
      <c r="AG8" s="20" t="s">
        <v>95</v>
      </c>
      <c r="AH8" s="18">
        <v>45664</v>
      </c>
      <c r="AI8" s="18">
        <v>45665</v>
      </c>
      <c r="AJ8" s="17" t="s">
        <v>95</v>
      </c>
      <c r="AK8" s="17" t="s">
        <v>95</v>
      </c>
      <c r="AL8" s="17" t="s">
        <v>95</v>
      </c>
      <c r="AM8" s="17" t="s">
        <v>95</v>
      </c>
      <c r="AN8" s="17" t="s">
        <v>95</v>
      </c>
      <c r="AO8" s="24">
        <v>0</v>
      </c>
      <c r="AP8" s="18" t="s">
        <v>95</v>
      </c>
      <c r="AQ8" s="21">
        <v>0</v>
      </c>
      <c r="AR8" s="17" t="s">
        <v>95</v>
      </c>
      <c r="AS8" s="21">
        <v>0</v>
      </c>
      <c r="AT8" s="17" t="s">
        <v>95</v>
      </c>
      <c r="AU8" s="26">
        <v>0</v>
      </c>
      <c r="AV8" s="17" t="s">
        <v>95</v>
      </c>
      <c r="AW8" s="20">
        <v>0</v>
      </c>
      <c r="AX8" s="18" t="s">
        <v>95</v>
      </c>
      <c r="AY8" s="28">
        <v>-238</v>
      </c>
      <c r="AZ8" s="11">
        <f t="shared" si="4"/>
        <v>70611938</v>
      </c>
      <c r="BA8" s="8">
        <f t="shared" si="2"/>
        <v>0</v>
      </c>
      <c r="BB8" s="33">
        <v>0</v>
      </c>
      <c r="BC8" s="33">
        <v>0</v>
      </c>
      <c r="BD8" s="33">
        <v>0</v>
      </c>
      <c r="BE8" s="18">
        <v>46022</v>
      </c>
      <c r="BF8" s="18">
        <v>45784</v>
      </c>
      <c r="BG8" s="30">
        <v>-244</v>
      </c>
      <c r="BH8" s="18">
        <v>45785</v>
      </c>
      <c r="BI8" s="17" t="s">
        <v>89</v>
      </c>
      <c r="BJ8" s="17" t="s">
        <v>97</v>
      </c>
      <c r="BK8" s="20" t="s">
        <v>183</v>
      </c>
      <c r="BL8" s="17" t="s">
        <v>99</v>
      </c>
      <c r="BM8" s="18">
        <v>45664</v>
      </c>
      <c r="BN8" s="17" t="s">
        <v>184</v>
      </c>
      <c r="BO8" s="18">
        <v>45665</v>
      </c>
      <c r="BP8" s="16" t="s">
        <v>185</v>
      </c>
      <c r="BQ8" s="16" t="s">
        <v>102</v>
      </c>
      <c r="BR8" s="17" t="s">
        <v>186</v>
      </c>
      <c r="BS8" s="17" t="s">
        <v>95</v>
      </c>
      <c r="BT8" s="17" t="s">
        <v>187</v>
      </c>
      <c r="BU8" s="17" t="s">
        <v>95</v>
      </c>
      <c r="BV8" s="17" t="s">
        <v>117</v>
      </c>
      <c r="BW8" s="32" t="s">
        <v>188</v>
      </c>
      <c r="BX8" s="17" t="s">
        <v>189</v>
      </c>
      <c r="BY8" s="92" t="s">
        <v>155</v>
      </c>
      <c r="BZ8" s="92" t="s">
        <v>109</v>
      </c>
      <c r="CA8" s="92" t="s">
        <v>135</v>
      </c>
      <c r="CB8" s="92" t="s">
        <v>110</v>
      </c>
    </row>
    <row r="9" spans="1:81" ht="95.25" customHeight="1" x14ac:dyDescent="0.25">
      <c r="A9" s="15">
        <v>726</v>
      </c>
      <c r="B9" s="16" t="s">
        <v>190</v>
      </c>
      <c r="C9" s="16" t="s">
        <v>191</v>
      </c>
      <c r="D9" s="17" t="s">
        <v>192</v>
      </c>
      <c r="E9" s="17" t="s">
        <v>131</v>
      </c>
      <c r="F9" s="18">
        <v>45660</v>
      </c>
      <c r="G9" s="93" t="s">
        <v>193</v>
      </c>
      <c r="H9" s="17" t="s">
        <v>85</v>
      </c>
      <c r="I9" s="17" t="s">
        <v>86</v>
      </c>
      <c r="J9" s="17" t="s">
        <v>87</v>
      </c>
      <c r="K9" s="16">
        <v>1110502726</v>
      </c>
      <c r="L9" s="20">
        <v>3</v>
      </c>
      <c r="M9" s="17" t="s">
        <v>88</v>
      </c>
      <c r="N9" s="17" t="s">
        <v>194</v>
      </c>
      <c r="O9" s="16" t="s">
        <v>195</v>
      </c>
      <c r="P9" s="17" t="s">
        <v>134</v>
      </c>
      <c r="Q9" s="17" t="s">
        <v>135</v>
      </c>
      <c r="R9" s="16" t="s">
        <v>136</v>
      </c>
      <c r="S9" s="16" t="s">
        <v>137</v>
      </c>
      <c r="T9" s="20">
        <v>22736411</v>
      </c>
      <c r="U9" s="17" t="s">
        <v>136</v>
      </c>
      <c r="V9" s="17" t="s">
        <v>160</v>
      </c>
      <c r="W9" s="17" t="s">
        <v>95</v>
      </c>
      <c r="X9" s="17" t="s">
        <v>95</v>
      </c>
      <c r="Y9" s="17" t="s">
        <v>139</v>
      </c>
      <c r="Z9" s="21">
        <v>133338908</v>
      </c>
      <c r="AA9" s="21">
        <v>133338908</v>
      </c>
      <c r="AB9" s="22" t="s">
        <v>95</v>
      </c>
      <c r="AC9" s="21">
        <v>11268078</v>
      </c>
      <c r="AD9" s="21" t="s">
        <v>95</v>
      </c>
      <c r="AE9" s="20">
        <v>40825</v>
      </c>
      <c r="AF9" s="20">
        <v>43725</v>
      </c>
      <c r="AG9" s="20" t="s">
        <v>95</v>
      </c>
      <c r="AH9" s="18">
        <v>45665</v>
      </c>
      <c r="AI9" s="18">
        <v>45666</v>
      </c>
      <c r="AJ9" s="17" t="s">
        <v>132</v>
      </c>
      <c r="AK9" s="17" t="s">
        <v>141</v>
      </c>
      <c r="AL9" s="20">
        <v>1013624994</v>
      </c>
      <c r="AM9" s="20">
        <v>2</v>
      </c>
      <c r="AN9" s="18">
        <v>45931</v>
      </c>
      <c r="AO9" s="21">
        <v>0</v>
      </c>
      <c r="AP9" s="18" t="s">
        <v>95</v>
      </c>
      <c r="AQ9" s="21">
        <v>0</v>
      </c>
      <c r="AR9" s="17" t="s">
        <v>95</v>
      </c>
      <c r="AS9" s="21">
        <v>0</v>
      </c>
      <c r="AT9" s="17" t="s">
        <v>95</v>
      </c>
      <c r="AU9" s="26">
        <v>0</v>
      </c>
      <c r="AV9" s="17" t="s">
        <v>95</v>
      </c>
      <c r="AW9" s="20">
        <v>0</v>
      </c>
      <c r="AX9" s="18" t="s">
        <v>95</v>
      </c>
      <c r="AY9" s="28">
        <v>0</v>
      </c>
      <c r="AZ9" s="11">
        <f t="shared" si="4"/>
        <v>133338908</v>
      </c>
      <c r="BA9" s="8">
        <f t="shared" si="2"/>
        <v>0</v>
      </c>
      <c r="BB9" s="33">
        <v>0</v>
      </c>
      <c r="BC9" s="33">
        <v>0</v>
      </c>
      <c r="BD9" s="33">
        <v>0</v>
      </c>
      <c r="BE9" s="18">
        <v>46022</v>
      </c>
      <c r="BF9" s="18">
        <v>46022</v>
      </c>
      <c r="BG9" s="30">
        <v>-6</v>
      </c>
      <c r="BH9" s="18">
        <v>45792</v>
      </c>
      <c r="BI9" s="17" t="s">
        <v>89</v>
      </c>
      <c r="BJ9" s="17" t="s">
        <v>142</v>
      </c>
      <c r="BK9" s="20" t="s">
        <v>196</v>
      </c>
      <c r="BL9" s="17" t="s">
        <v>144</v>
      </c>
      <c r="BM9" s="18" t="s">
        <v>147</v>
      </c>
      <c r="BN9" s="17" t="s">
        <v>197</v>
      </c>
      <c r="BO9" s="18" t="s">
        <v>198</v>
      </c>
      <c r="BP9" s="16" t="s">
        <v>199</v>
      </c>
      <c r="BQ9" s="31" t="s">
        <v>102</v>
      </c>
      <c r="BR9" s="17" t="s">
        <v>149</v>
      </c>
      <c r="BS9" s="17" t="s">
        <v>95</v>
      </c>
      <c r="BT9" s="17" t="s">
        <v>150</v>
      </c>
      <c r="BU9" s="17" t="s">
        <v>151</v>
      </c>
      <c r="BV9" s="17" t="s">
        <v>200</v>
      </c>
      <c r="BW9" s="32" t="s">
        <v>201</v>
      </c>
      <c r="BX9" s="17" t="s">
        <v>202</v>
      </c>
      <c r="BY9" s="92" t="s">
        <v>155</v>
      </c>
      <c r="BZ9" s="92" t="s">
        <v>109</v>
      </c>
      <c r="CA9" s="92" t="s">
        <v>135</v>
      </c>
      <c r="CB9" s="92" t="s">
        <v>110</v>
      </c>
    </row>
    <row r="10" spans="1:81" ht="95.25" customHeight="1" x14ac:dyDescent="0.25">
      <c r="A10" s="15">
        <v>730</v>
      </c>
      <c r="B10" s="16" t="s">
        <v>203</v>
      </c>
      <c r="C10" s="16" t="s">
        <v>204</v>
      </c>
      <c r="D10" s="17" t="s">
        <v>205</v>
      </c>
      <c r="E10" s="17" t="s">
        <v>131</v>
      </c>
      <c r="F10" s="18">
        <v>45660</v>
      </c>
      <c r="G10" s="17" t="s">
        <v>206</v>
      </c>
      <c r="H10" s="17" t="s">
        <v>85</v>
      </c>
      <c r="I10" s="17" t="s">
        <v>86</v>
      </c>
      <c r="J10" s="17" t="s">
        <v>87</v>
      </c>
      <c r="K10" s="16">
        <v>1010238442</v>
      </c>
      <c r="L10" s="20">
        <v>2</v>
      </c>
      <c r="M10" s="17" t="s">
        <v>88</v>
      </c>
      <c r="N10" s="17" t="s">
        <v>89</v>
      </c>
      <c r="O10" s="16" t="s">
        <v>207</v>
      </c>
      <c r="P10" s="17" t="s">
        <v>134</v>
      </c>
      <c r="Q10" s="17" t="s">
        <v>135</v>
      </c>
      <c r="R10" s="16" t="s">
        <v>136</v>
      </c>
      <c r="S10" s="16" t="s">
        <v>137</v>
      </c>
      <c r="T10" s="20">
        <v>22736411</v>
      </c>
      <c r="U10" s="17" t="s">
        <v>136</v>
      </c>
      <c r="V10" s="17" t="s">
        <v>160</v>
      </c>
      <c r="W10" s="17" t="s">
        <v>95</v>
      </c>
      <c r="X10" s="17" t="s">
        <v>95</v>
      </c>
      <c r="Y10" s="17" t="s">
        <v>139</v>
      </c>
      <c r="Z10" s="21">
        <v>72730314</v>
      </c>
      <c r="AA10" s="21">
        <v>72730314</v>
      </c>
      <c r="AB10" s="22" t="s">
        <v>95</v>
      </c>
      <c r="AC10" s="21">
        <v>6146224</v>
      </c>
      <c r="AD10" s="21" t="s">
        <v>95</v>
      </c>
      <c r="AE10" s="20">
        <v>41225</v>
      </c>
      <c r="AF10" s="20">
        <v>43825</v>
      </c>
      <c r="AG10" s="20" t="s">
        <v>95</v>
      </c>
      <c r="AH10" s="18">
        <v>45665</v>
      </c>
      <c r="AI10" s="18">
        <v>45666</v>
      </c>
      <c r="AJ10" s="17" t="s">
        <v>95</v>
      </c>
      <c r="AK10" s="17" t="s">
        <v>95</v>
      </c>
      <c r="AL10" s="17" t="s">
        <v>95</v>
      </c>
      <c r="AM10" s="17" t="s">
        <v>95</v>
      </c>
      <c r="AN10" s="17" t="s">
        <v>95</v>
      </c>
      <c r="AO10" s="21">
        <v>0</v>
      </c>
      <c r="AP10" s="18" t="s">
        <v>95</v>
      </c>
      <c r="AQ10" s="21">
        <v>0</v>
      </c>
      <c r="AR10" s="17" t="s">
        <v>95</v>
      </c>
      <c r="AS10" s="21">
        <v>0</v>
      </c>
      <c r="AT10" s="17" t="s">
        <v>95</v>
      </c>
      <c r="AU10" s="26">
        <v>0</v>
      </c>
      <c r="AV10" s="17" t="s">
        <v>95</v>
      </c>
      <c r="AW10" s="20">
        <v>0</v>
      </c>
      <c r="AX10" s="18" t="s">
        <v>95</v>
      </c>
      <c r="AY10" s="28">
        <v>-184</v>
      </c>
      <c r="AZ10" s="11">
        <f t="shared" si="4"/>
        <v>72730314</v>
      </c>
      <c r="BA10" s="8">
        <f t="shared" si="2"/>
        <v>0</v>
      </c>
      <c r="BB10" s="33">
        <v>0</v>
      </c>
      <c r="BC10" s="33">
        <v>0</v>
      </c>
      <c r="BD10" s="33">
        <v>0</v>
      </c>
      <c r="BE10" s="18">
        <v>46022</v>
      </c>
      <c r="BF10" s="18">
        <v>45838</v>
      </c>
      <c r="BG10" s="30">
        <v>-190</v>
      </c>
      <c r="BH10" s="18">
        <v>45839</v>
      </c>
      <c r="BI10" s="17" t="s">
        <v>89</v>
      </c>
      <c r="BJ10" s="17" t="s">
        <v>97</v>
      </c>
      <c r="BK10" s="20" t="s">
        <v>208</v>
      </c>
      <c r="BL10" s="17" t="s">
        <v>99</v>
      </c>
      <c r="BM10" s="18">
        <v>45665</v>
      </c>
      <c r="BN10" s="17" t="s">
        <v>209</v>
      </c>
      <c r="BO10" s="18">
        <v>45665</v>
      </c>
      <c r="BP10" s="16" t="s">
        <v>210</v>
      </c>
      <c r="BQ10" s="16" t="s">
        <v>102</v>
      </c>
      <c r="BR10" s="17" t="s">
        <v>186</v>
      </c>
      <c r="BS10" s="17" t="s">
        <v>95</v>
      </c>
      <c r="BT10" s="17" t="s">
        <v>211</v>
      </c>
      <c r="BU10" s="17" t="s">
        <v>95</v>
      </c>
      <c r="BV10" s="5" t="s">
        <v>105</v>
      </c>
      <c r="BW10" s="32" t="s">
        <v>212</v>
      </c>
      <c r="BX10" s="17" t="s">
        <v>213</v>
      </c>
      <c r="BY10" s="92" t="s">
        <v>155</v>
      </c>
      <c r="BZ10" s="92" t="s">
        <v>109</v>
      </c>
      <c r="CA10" s="92" t="s">
        <v>135</v>
      </c>
      <c r="CB10" s="92" t="s">
        <v>110</v>
      </c>
    </row>
    <row r="11" spans="1:81" ht="95.25" customHeight="1" x14ac:dyDescent="0.25">
      <c r="A11" s="15">
        <v>181</v>
      </c>
      <c r="B11" s="16" t="s">
        <v>214</v>
      </c>
      <c r="C11" s="17" t="s">
        <v>215</v>
      </c>
      <c r="D11" s="17" t="s">
        <v>216</v>
      </c>
      <c r="E11" s="18" t="s">
        <v>131</v>
      </c>
      <c r="F11" s="18">
        <v>45660</v>
      </c>
      <c r="G11" s="17" t="s">
        <v>217</v>
      </c>
      <c r="H11" s="17" t="s">
        <v>85</v>
      </c>
      <c r="I11" s="17" t="s">
        <v>86</v>
      </c>
      <c r="J11" s="20" t="s">
        <v>87</v>
      </c>
      <c r="K11" s="16">
        <v>1013610260</v>
      </c>
      <c r="L11" s="20">
        <v>4</v>
      </c>
      <c r="M11" s="17" t="s">
        <v>88</v>
      </c>
      <c r="N11" s="16" t="s">
        <v>89</v>
      </c>
      <c r="O11" s="17" t="s">
        <v>218</v>
      </c>
      <c r="P11" s="17" t="s">
        <v>134</v>
      </c>
      <c r="Q11" s="17" t="s">
        <v>135</v>
      </c>
      <c r="R11" s="16" t="s">
        <v>136</v>
      </c>
      <c r="S11" s="34" t="s">
        <v>137</v>
      </c>
      <c r="T11" s="20">
        <v>22736411</v>
      </c>
      <c r="U11" s="17" t="s">
        <v>136</v>
      </c>
      <c r="V11" s="17" t="s">
        <v>160</v>
      </c>
      <c r="W11" s="17" t="s">
        <v>95</v>
      </c>
      <c r="X11" s="17" t="s">
        <v>95</v>
      </c>
      <c r="Y11" s="17" t="s">
        <v>96</v>
      </c>
      <c r="Z11" s="21">
        <v>48657546</v>
      </c>
      <c r="AA11" s="21">
        <v>48657546</v>
      </c>
      <c r="AB11" s="22" t="s">
        <v>95</v>
      </c>
      <c r="AC11" s="21">
        <v>4268208</v>
      </c>
      <c r="AD11" s="21" t="s">
        <v>95</v>
      </c>
      <c r="AE11" s="20">
        <v>70725</v>
      </c>
      <c r="AF11" s="20">
        <v>43925</v>
      </c>
      <c r="AG11" s="20">
        <v>202300000000214</v>
      </c>
      <c r="AH11" s="18">
        <v>45665</v>
      </c>
      <c r="AI11" s="18">
        <v>45666</v>
      </c>
      <c r="AJ11" s="17" t="s">
        <v>95</v>
      </c>
      <c r="AK11" s="17" t="s">
        <v>95</v>
      </c>
      <c r="AL11" s="17" t="s">
        <v>95</v>
      </c>
      <c r="AM11" s="17" t="s">
        <v>95</v>
      </c>
      <c r="AN11" s="17" t="s">
        <v>95</v>
      </c>
      <c r="AO11" s="21">
        <v>-284546</v>
      </c>
      <c r="AP11" s="18">
        <v>46383</v>
      </c>
      <c r="AQ11" s="21">
        <v>1849567</v>
      </c>
      <c r="AR11" s="18">
        <v>46383</v>
      </c>
      <c r="AS11" s="21">
        <v>0</v>
      </c>
      <c r="AT11" s="17" t="s">
        <v>95</v>
      </c>
      <c r="AU11" s="26">
        <v>0</v>
      </c>
      <c r="AV11" s="17" t="s">
        <v>95</v>
      </c>
      <c r="AW11" s="20">
        <v>0</v>
      </c>
      <c r="AX11" s="18">
        <v>46018</v>
      </c>
      <c r="AY11" s="4">
        <f>BF11-BE11</f>
        <v>14</v>
      </c>
      <c r="AZ11" s="11">
        <f>Z11+AO11+AQ11+AS11+AU11</f>
        <v>50222567</v>
      </c>
      <c r="BA11" s="8">
        <f t="shared" si="2"/>
        <v>0</v>
      </c>
      <c r="BB11" s="33">
        <v>0</v>
      </c>
      <c r="BC11" s="33">
        <v>0</v>
      </c>
      <c r="BD11" s="33">
        <v>0</v>
      </c>
      <c r="BE11" s="18">
        <v>46008</v>
      </c>
      <c r="BF11" s="18">
        <v>46022</v>
      </c>
      <c r="BG11" s="30">
        <v>-6</v>
      </c>
      <c r="BH11" s="18" t="s">
        <v>95</v>
      </c>
      <c r="BI11" s="17" t="s">
        <v>89</v>
      </c>
      <c r="BJ11" s="17" t="s">
        <v>97</v>
      </c>
      <c r="BK11" s="20" t="s">
        <v>219</v>
      </c>
      <c r="BL11" s="17" t="s">
        <v>99</v>
      </c>
      <c r="BM11" s="18">
        <v>45665</v>
      </c>
      <c r="BN11" s="17" t="s">
        <v>220</v>
      </c>
      <c r="BO11" s="18">
        <v>45665</v>
      </c>
      <c r="BP11" s="123" t="s">
        <v>221</v>
      </c>
      <c r="BQ11" s="31" t="s">
        <v>102</v>
      </c>
      <c r="BR11" s="17" t="s">
        <v>222</v>
      </c>
      <c r="BS11" s="17" t="s">
        <v>95</v>
      </c>
      <c r="BT11" s="17" t="s">
        <v>223</v>
      </c>
      <c r="BU11" s="17" t="s">
        <v>95</v>
      </c>
      <c r="BV11" s="17" t="s">
        <v>117</v>
      </c>
      <c r="BW11" s="32" t="s">
        <v>224</v>
      </c>
      <c r="BX11" s="17" t="s">
        <v>225</v>
      </c>
      <c r="BY11" s="92" t="s">
        <v>155</v>
      </c>
      <c r="BZ11" s="92" t="s">
        <v>109</v>
      </c>
      <c r="CA11" s="92" t="s">
        <v>135</v>
      </c>
      <c r="CB11" s="92" t="s">
        <v>110</v>
      </c>
      <c r="CC11" s="122">
        <f>AO11+AQ11+AS11+AU11</f>
        <v>1565021</v>
      </c>
    </row>
    <row r="12" spans="1:81" ht="95.25" customHeight="1" x14ac:dyDescent="0.25">
      <c r="A12" s="15">
        <v>733</v>
      </c>
      <c r="B12" s="16">
        <v>72101507</v>
      </c>
      <c r="C12" s="16" t="s">
        <v>226</v>
      </c>
      <c r="D12" s="17" t="s">
        <v>227</v>
      </c>
      <c r="E12" s="17" t="s">
        <v>131</v>
      </c>
      <c r="F12" s="18">
        <v>45660</v>
      </c>
      <c r="G12" s="17" t="s">
        <v>228</v>
      </c>
      <c r="H12" s="17" t="s">
        <v>85</v>
      </c>
      <c r="I12" s="17" t="s">
        <v>86</v>
      </c>
      <c r="J12" s="17" t="s">
        <v>87</v>
      </c>
      <c r="K12" s="16">
        <v>93239252</v>
      </c>
      <c r="L12" s="20">
        <v>5</v>
      </c>
      <c r="M12" s="17" t="s">
        <v>88</v>
      </c>
      <c r="N12" s="17" t="s">
        <v>89</v>
      </c>
      <c r="O12" s="16" t="s">
        <v>159</v>
      </c>
      <c r="P12" s="17" t="s">
        <v>134</v>
      </c>
      <c r="Q12" s="17" t="s">
        <v>135</v>
      </c>
      <c r="R12" s="16" t="s">
        <v>136</v>
      </c>
      <c r="S12" s="34" t="s">
        <v>137</v>
      </c>
      <c r="T12" s="20">
        <v>22736411</v>
      </c>
      <c r="U12" s="17" t="s">
        <v>136</v>
      </c>
      <c r="V12" s="17" t="s">
        <v>160</v>
      </c>
      <c r="W12" s="17" t="s">
        <v>95</v>
      </c>
      <c r="X12" s="17" t="s">
        <v>95</v>
      </c>
      <c r="Y12" s="17" t="s">
        <v>139</v>
      </c>
      <c r="Z12" s="21">
        <v>50507113</v>
      </c>
      <c r="AA12" s="21">
        <v>50507113</v>
      </c>
      <c r="AB12" s="22" t="s">
        <v>95</v>
      </c>
      <c r="AC12" s="21">
        <v>4268208</v>
      </c>
      <c r="AD12" s="21" t="s">
        <v>95</v>
      </c>
      <c r="AE12" s="20">
        <v>41525</v>
      </c>
      <c r="AF12" s="20">
        <v>44025</v>
      </c>
      <c r="AG12" s="20" t="s">
        <v>95</v>
      </c>
      <c r="AH12" s="18">
        <v>45665</v>
      </c>
      <c r="AI12" s="18">
        <v>45666</v>
      </c>
      <c r="AJ12" s="17" t="s">
        <v>95</v>
      </c>
      <c r="AK12" s="17" t="s">
        <v>95</v>
      </c>
      <c r="AL12" s="17" t="s">
        <v>95</v>
      </c>
      <c r="AM12" s="17" t="s">
        <v>95</v>
      </c>
      <c r="AN12" s="17" t="s">
        <v>95</v>
      </c>
      <c r="AO12" s="21">
        <v>0</v>
      </c>
      <c r="AP12" s="18" t="s">
        <v>95</v>
      </c>
      <c r="AQ12" s="21">
        <v>0</v>
      </c>
      <c r="AR12" s="17" t="s">
        <v>95</v>
      </c>
      <c r="AS12" s="21">
        <v>0</v>
      </c>
      <c r="AT12" s="17" t="s">
        <v>95</v>
      </c>
      <c r="AU12" s="26">
        <v>0</v>
      </c>
      <c r="AV12" s="17" t="s">
        <v>95</v>
      </c>
      <c r="AW12" s="20">
        <v>0</v>
      </c>
      <c r="AX12" s="18" t="s">
        <v>95</v>
      </c>
      <c r="AY12" s="28">
        <v>0</v>
      </c>
      <c r="AZ12" s="11">
        <f t="shared" si="4"/>
        <v>50507113</v>
      </c>
      <c r="BA12" s="8">
        <f t="shared" si="2"/>
        <v>0</v>
      </c>
      <c r="BB12" s="33">
        <v>0</v>
      </c>
      <c r="BC12" s="33">
        <v>0</v>
      </c>
      <c r="BD12" s="33">
        <v>0</v>
      </c>
      <c r="BE12" s="18">
        <v>46022</v>
      </c>
      <c r="BF12" s="18">
        <v>46022</v>
      </c>
      <c r="BG12" s="30">
        <v>-6</v>
      </c>
      <c r="BH12" s="18" t="s">
        <v>95</v>
      </c>
      <c r="BI12" s="17" t="s">
        <v>89</v>
      </c>
      <c r="BJ12" s="17" t="s">
        <v>97</v>
      </c>
      <c r="BK12" s="20" t="s">
        <v>229</v>
      </c>
      <c r="BL12" s="17" t="s">
        <v>99</v>
      </c>
      <c r="BM12" s="18">
        <v>45665</v>
      </c>
      <c r="BN12" s="17" t="s">
        <v>230</v>
      </c>
      <c r="BO12" s="18">
        <v>45665</v>
      </c>
      <c r="BP12" s="16" t="s">
        <v>163</v>
      </c>
      <c r="BQ12" s="31" t="s">
        <v>102</v>
      </c>
      <c r="BR12" s="17" t="s">
        <v>164</v>
      </c>
      <c r="BS12" s="17" t="s">
        <v>95</v>
      </c>
      <c r="BT12" s="17" t="s">
        <v>231</v>
      </c>
      <c r="BU12" s="17" t="s">
        <v>95</v>
      </c>
      <c r="BV12" s="17" t="s">
        <v>117</v>
      </c>
      <c r="BW12" s="32" t="s">
        <v>232</v>
      </c>
      <c r="BX12" s="17" t="s">
        <v>233</v>
      </c>
      <c r="BY12" s="92" t="s">
        <v>155</v>
      </c>
      <c r="BZ12" s="92" t="s">
        <v>109</v>
      </c>
      <c r="CA12" s="92" t="s">
        <v>135</v>
      </c>
      <c r="CB12" s="92" t="s">
        <v>110</v>
      </c>
    </row>
    <row r="13" spans="1:81" ht="95.25" customHeight="1" x14ac:dyDescent="0.25">
      <c r="A13" s="15">
        <v>507</v>
      </c>
      <c r="B13" s="16">
        <v>80111601</v>
      </c>
      <c r="C13" s="16" t="s">
        <v>234</v>
      </c>
      <c r="D13" s="17" t="s">
        <v>235</v>
      </c>
      <c r="E13" s="17" t="s">
        <v>236</v>
      </c>
      <c r="F13" s="18">
        <v>45664</v>
      </c>
      <c r="G13" s="17" t="s">
        <v>237</v>
      </c>
      <c r="H13" s="17" t="s">
        <v>85</v>
      </c>
      <c r="I13" s="17" t="s">
        <v>86</v>
      </c>
      <c r="J13" s="17" t="s">
        <v>87</v>
      </c>
      <c r="K13" s="16">
        <v>1016031932</v>
      </c>
      <c r="L13" s="20">
        <v>1</v>
      </c>
      <c r="M13" s="17" t="s">
        <v>88</v>
      </c>
      <c r="N13" s="17" t="s">
        <v>89</v>
      </c>
      <c r="O13" s="16" t="s">
        <v>238</v>
      </c>
      <c r="P13" s="17" t="s">
        <v>239</v>
      </c>
      <c r="Q13" s="17" t="s">
        <v>240</v>
      </c>
      <c r="R13" s="16" t="s">
        <v>241</v>
      </c>
      <c r="S13" s="16" t="s">
        <v>242</v>
      </c>
      <c r="T13" s="20">
        <v>52263832</v>
      </c>
      <c r="U13" s="17" t="s">
        <v>241</v>
      </c>
      <c r="V13" s="17" t="s">
        <v>95</v>
      </c>
      <c r="W13" s="17" t="s">
        <v>95</v>
      </c>
      <c r="X13" s="17" t="s">
        <v>95</v>
      </c>
      <c r="Y13" s="17" t="s">
        <v>96</v>
      </c>
      <c r="Z13" s="21">
        <v>101014306</v>
      </c>
      <c r="AA13" s="21">
        <v>101014306</v>
      </c>
      <c r="AB13" s="22" t="s">
        <v>95</v>
      </c>
      <c r="AC13" s="21">
        <v>8536421</v>
      </c>
      <c r="AD13" s="21" t="s">
        <v>95</v>
      </c>
      <c r="AE13" s="20">
        <v>50325</v>
      </c>
      <c r="AF13" s="20">
        <v>47225</v>
      </c>
      <c r="AG13" s="7">
        <v>2022011000068</v>
      </c>
      <c r="AH13" s="18">
        <v>45666</v>
      </c>
      <c r="AI13" s="18">
        <v>45670</v>
      </c>
      <c r="AJ13" s="17" t="s">
        <v>95</v>
      </c>
      <c r="AK13" s="17" t="s">
        <v>95</v>
      </c>
      <c r="AL13" s="17" t="s">
        <v>95</v>
      </c>
      <c r="AM13" s="17" t="s">
        <v>95</v>
      </c>
      <c r="AN13" s="17" t="s">
        <v>95</v>
      </c>
      <c r="AO13" s="24">
        <v>-17641936</v>
      </c>
      <c r="AP13" s="18">
        <v>45876</v>
      </c>
      <c r="AQ13" s="21">
        <v>0</v>
      </c>
      <c r="AR13" s="17" t="s">
        <v>95</v>
      </c>
      <c r="AS13" s="21">
        <v>0</v>
      </c>
      <c r="AT13" s="17" t="s">
        <v>95</v>
      </c>
      <c r="AU13" s="26">
        <v>0</v>
      </c>
      <c r="AV13" s="17" t="s">
        <v>95</v>
      </c>
      <c r="AW13" s="20">
        <v>0</v>
      </c>
      <c r="AX13" s="18" t="s">
        <v>95</v>
      </c>
      <c r="AY13" s="4">
        <f t="shared" ref="AY13:AY15" si="5">BF13-BE13</f>
        <v>-57</v>
      </c>
      <c r="AZ13" s="11">
        <f t="shared" si="4"/>
        <v>83372370</v>
      </c>
      <c r="BA13" s="8">
        <f t="shared" si="2"/>
        <v>0</v>
      </c>
      <c r="BB13" s="33">
        <v>0</v>
      </c>
      <c r="BC13" s="33">
        <v>0</v>
      </c>
      <c r="BD13" s="33">
        <v>0</v>
      </c>
      <c r="BE13" s="18">
        <v>46022</v>
      </c>
      <c r="BF13" s="18">
        <v>45965</v>
      </c>
      <c r="BG13" s="30">
        <v>-63</v>
      </c>
      <c r="BH13" s="18" t="s">
        <v>95</v>
      </c>
      <c r="BI13" s="17" t="s">
        <v>89</v>
      </c>
      <c r="BJ13" s="17" t="s">
        <v>97</v>
      </c>
      <c r="BK13" s="20" t="s">
        <v>243</v>
      </c>
      <c r="BL13" s="17" t="s">
        <v>99</v>
      </c>
      <c r="BM13" s="18">
        <v>45666</v>
      </c>
      <c r="BN13" s="17" t="s">
        <v>174</v>
      </c>
      <c r="BO13" s="18">
        <v>45670</v>
      </c>
      <c r="BP13" s="16" t="s">
        <v>244</v>
      </c>
      <c r="BQ13" s="31" t="s">
        <v>102</v>
      </c>
      <c r="BR13" s="16" t="s">
        <v>103</v>
      </c>
      <c r="BS13" s="17" t="s">
        <v>95</v>
      </c>
      <c r="BT13" s="17" t="s">
        <v>245</v>
      </c>
      <c r="BU13" s="17" t="s">
        <v>95</v>
      </c>
      <c r="BV13" s="5" t="s">
        <v>105</v>
      </c>
      <c r="BW13" s="32" t="s">
        <v>246</v>
      </c>
      <c r="BX13" s="17" t="s">
        <v>247</v>
      </c>
      <c r="BY13" s="92" t="s">
        <v>248</v>
      </c>
      <c r="BZ13" s="92" t="s">
        <v>249</v>
      </c>
      <c r="CA13" s="92" t="s">
        <v>240</v>
      </c>
      <c r="CB13" s="92" t="s">
        <v>110</v>
      </c>
      <c r="CC13" s="122">
        <f t="shared" ref="CC13:CC15" si="6">AO13+AQ13+AS13+AU13</f>
        <v>-17641936</v>
      </c>
    </row>
    <row r="14" spans="1:81" ht="95.25" customHeight="1" x14ac:dyDescent="0.25">
      <c r="A14" s="15">
        <v>682</v>
      </c>
      <c r="B14" s="16">
        <v>80121503</v>
      </c>
      <c r="C14" s="16" t="s">
        <v>250</v>
      </c>
      <c r="D14" s="17" t="s">
        <v>251</v>
      </c>
      <c r="E14" s="17" t="s">
        <v>236</v>
      </c>
      <c r="F14" s="18">
        <v>45664</v>
      </c>
      <c r="G14" s="17" t="s">
        <v>252</v>
      </c>
      <c r="H14" s="17" t="s">
        <v>85</v>
      </c>
      <c r="I14" s="17" t="s">
        <v>86</v>
      </c>
      <c r="J14" s="17" t="s">
        <v>87</v>
      </c>
      <c r="K14" s="16">
        <v>1026580293</v>
      </c>
      <c r="L14" s="20">
        <v>4</v>
      </c>
      <c r="M14" s="17" t="s">
        <v>88</v>
      </c>
      <c r="N14" s="17" t="s">
        <v>253</v>
      </c>
      <c r="O14" s="16" t="s">
        <v>254</v>
      </c>
      <c r="P14" s="17" t="s">
        <v>239</v>
      </c>
      <c r="Q14" s="17" t="s">
        <v>240</v>
      </c>
      <c r="R14" s="16" t="s">
        <v>241</v>
      </c>
      <c r="S14" s="16" t="s">
        <v>242</v>
      </c>
      <c r="T14" s="20">
        <v>52263832</v>
      </c>
      <c r="U14" s="17" t="s">
        <v>241</v>
      </c>
      <c r="V14" s="17" t="s">
        <v>95</v>
      </c>
      <c r="W14" s="17" t="s">
        <v>95</v>
      </c>
      <c r="X14" s="17" t="s">
        <v>95</v>
      </c>
      <c r="Y14" s="17" t="s">
        <v>96</v>
      </c>
      <c r="Z14" s="21">
        <v>127278048</v>
      </c>
      <c r="AA14" s="21">
        <v>127278048</v>
      </c>
      <c r="AB14" s="22" t="s">
        <v>95</v>
      </c>
      <c r="AC14" s="21">
        <v>10755893</v>
      </c>
      <c r="AD14" s="21" t="s">
        <v>95</v>
      </c>
      <c r="AE14" s="20">
        <v>51725</v>
      </c>
      <c r="AF14" s="20">
        <v>56325</v>
      </c>
      <c r="AG14" s="7">
        <v>2022011000068</v>
      </c>
      <c r="AH14" s="18">
        <v>45670</v>
      </c>
      <c r="AI14" s="18">
        <v>45672</v>
      </c>
      <c r="AJ14" s="17" t="s">
        <v>95</v>
      </c>
      <c r="AK14" s="17" t="s">
        <v>95</v>
      </c>
      <c r="AL14" s="17" t="s">
        <v>95</v>
      </c>
      <c r="AM14" s="17" t="s">
        <v>95</v>
      </c>
      <c r="AN14" s="17" t="s">
        <v>95</v>
      </c>
      <c r="AO14" s="21">
        <v>0</v>
      </c>
      <c r="AP14" s="18" t="s">
        <v>95</v>
      </c>
      <c r="AQ14" s="21">
        <v>0</v>
      </c>
      <c r="AR14" s="17" t="s">
        <v>95</v>
      </c>
      <c r="AS14" s="21">
        <v>0</v>
      </c>
      <c r="AT14" s="17" t="s">
        <v>95</v>
      </c>
      <c r="AU14" s="26">
        <v>0</v>
      </c>
      <c r="AV14" s="17" t="s">
        <v>95</v>
      </c>
      <c r="AW14" s="20">
        <v>0</v>
      </c>
      <c r="AX14" s="18" t="s">
        <v>95</v>
      </c>
      <c r="AY14" s="4">
        <f t="shared" si="5"/>
        <v>0</v>
      </c>
      <c r="AZ14" s="11">
        <f t="shared" si="4"/>
        <v>127278048</v>
      </c>
      <c r="BA14" s="8">
        <f t="shared" si="2"/>
        <v>0</v>
      </c>
      <c r="BB14" s="33">
        <v>0</v>
      </c>
      <c r="BC14" s="33">
        <v>0</v>
      </c>
      <c r="BD14" s="33">
        <v>0</v>
      </c>
      <c r="BE14" s="18">
        <v>46022</v>
      </c>
      <c r="BF14" s="18">
        <v>46022</v>
      </c>
      <c r="BG14" s="30">
        <v>-6</v>
      </c>
      <c r="BH14" s="18" t="s">
        <v>95</v>
      </c>
      <c r="BI14" s="17" t="s">
        <v>89</v>
      </c>
      <c r="BJ14" s="17" t="s">
        <v>97</v>
      </c>
      <c r="BK14" s="20" t="s">
        <v>255</v>
      </c>
      <c r="BL14" s="17" t="s">
        <v>256</v>
      </c>
      <c r="BM14" s="18">
        <v>45670</v>
      </c>
      <c r="BN14" s="17" t="s">
        <v>257</v>
      </c>
      <c r="BO14" s="18">
        <v>45672</v>
      </c>
      <c r="BP14" s="16" t="s">
        <v>163</v>
      </c>
      <c r="BQ14" s="31" t="s">
        <v>102</v>
      </c>
      <c r="BR14" s="17" t="s">
        <v>164</v>
      </c>
      <c r="BS14" s="17" t="s">
        <v>95</v>
      </c>
      <c r="BT14" s="17" t="s">
        <v>258</v>
      </c>
      <c r="BU14" s="17" t="s">
        <v>259</v>
      </c>
      <c r="BV14" s="5" t="s">
        <v>105</v>
      </c>
      <c r="BW14" s="32" t="s">
        <v>260</v>
      </c>
      <c r="BX14" s="17" t="s">
        <v>261</v>
      </c>
      <c r="BY14" s="92" t="s">
        <v>248</v>
      </c>
      <c r="BZ14" s="92" t="s">
        <v>249</v>
      </c>
      <c r="CA14" s="92" t="s">
        <v>240</v>
      </c>
      <c r="CB14" s="92" t="s">
        <v>110</v>
      </c>
      <c r="CC14" s="122">
        <f t="shared" si="6"/>
        <v>0</v>
      </c>
    </row>
    <row r="15" spans="1:81" ht="95.25" customHeight="1" x14ac:dyDescent="0.25">
      <c r="A15" s="15">
        <v>444</v>
      </c>
      <c r="B15" s="16">
        <v>93141500</v>
      </c>
      <c r="C15" s="16" t="s">
        <v>262</v>
      </c>
      <c r="D15" s="17" t="s">
        <v>263</v>
      </c>
      <c r="E15" s="17" t="s">
        <v>236</v>
      </c>
      <c r="F15" s="18">
        <v>45664</v>
      </c>
      <c r="G15" s="17" t="s">
        <v>264</v>
      </c>
      <c r="H15" s="17" t="s">
        <v>85</v>
      </c>
      <c r="I15" s="17" t="s">
        <v>86</v>
      </c>
      <c r="J15" s="17" t="s">
        <v>87</v>
      </c>
      <c r="K15" s="16">
        <v>1032472849</v>
      </c>
      <c r="L15" s="20">
        <v>8</v>
      </c>
      <c r="M15" s="17" t="s">
        <v>88</v>
      </c>
      <c r="N15" s="17" t="s">
        <v>89</v>
      </c>
      <c r="O15" s="16" t="s">
        <v>265</v>
      </c>
      <c r="P15" s="17" t="s">
        <v>239</v>
      </c>
      <c r="Q15" s="17" t="s">
        <v>240</v>
      </c>
      <c r="R15" s="16" t="s">
        <v>266</v>
      </c>
      <c r="S15" s="34" t="s">
        <v>267</v>
      </c>
      <c r="T15" s="20">
        <v>52517142</v>
      </c>
      <c r="U15" s="17" t="s">
        <v>268</v>
      </c>
      <c r="V15" s="17" t="s">
        <v>95</v>
      </c>
      <c r="W15" s="17" t="s">
        <v>95</v>
      </c>
      <c r="X15" s="17" t="s">
        <v>95</v>
      </c>
      <c r="Y15" s="17" t="s">
        <v>96</v>
      </c>
      <c r="Z15" s="21">
        <v>72730314</v>
      </c>
      <c r="AA15" s="21">
        <v>72730314</v>
      </c>
      <c r="AB15" s="22" t="s">
        <v>95</v>
      </c>
      <c r="AC15" s="21">
        <v>6146224</v>
      </c>
      <c r="AD15" s="21" t="s">
        <v>95</v>
      </c>
      <c r="AE15" s="20">
        <v>49725</v>
      </c>
      <c r="AF15" s="20">
        <v>56425</v>
      </c>
      <c r="AG15" s="7">
        <v>2022011000068</v>
      </c>
      <c r="AH15" s="18">
        <v>45670</v>
      </c>
      <c r="AI15" s="18">
        <v>45673</v>
      </c>
      <c r="AJ15" s="17" t="s">
        <v>95</v>
      </c>
      <c r="AK15" s="17" t="s">
        <v>95</v>
      </c>
      <c r="AL15" s="17" t="s">
        <v>95</v>
      </c>
      <c r="AM15" s="17" t="s">
        <v>95</v>
      </c>
      <c r="AN15" s="17" t="s">
        <v>95</v>
      </c>
      <c r="AO15" s="21">
        <v>0</v>
      </c>
      <c r="AP15" s="18" t="s">
        <v>95</v>
      </c>
      <c r="AQ15" s="21">
        <v>0</v>
      </c>
      <c r="AR15" s="17" t="s">
        <v>95</v>
      </c>
      <c r="AS15" s="21">
        <v>0</v>
      </c>
      <c r="AT15" s="17" t="s">
        <v>95</v>
      </c>
      <c r="AU15" s="26">
        <v>0</v>
      </c>
      <c r="AV15" s="17" t="s">
        <v>95</v>
      </c>
      <c r="AW15" s="20">
        <v>0</v>
      </c>
      <c r="AX15" s="18" t="s">
        <v>95</v>
      </c>
      <c r="AY15" s="4">
        <f t="shared" si="5"/>
        <v>0</v>
      </c>
      <c r="AZ15" s="11">
        <f t="shared" si="4"/>
        <v>72730314</v>
      </c>
      <c r="BA15" s="8">
        <f t="shared" si="2"/>
        <v>0</v>
      </c>
      <c r="BB15" s="33">
        <v>0</v>
      </c>
      <c r="BC15" s="33">
        <v>0</v>
      </c>
      <c r="BD15" s="33">
        <v>0</v>
      </c>
      <c r="BE15" s="18">
        <v>46022</v>
      </c>
      <c r="BF15" s="18">
        <v>46022</v>
      </c>
      <c r="BG15" s="30">
        <v>-6</v>
      </c>
      <c r="BH15" s="18" t="s">
        <v>95</v>
      </c>
      <c r="BI15" s="17" t="s">
        <v>89</v>
      </c>
      <c r="BJ15" s="17" t="s">
        <v>97</v>
      </c>
      <c r="BK15" s="20" t="s">
        <v>269</v>
      </c>
      <c r="BL15" s="17" t="s">
        <v>99</v>
      </c>
      <c r="BM15" s="18">
        <v>45670</v>
      </c>
      <c r="BN15" s="17" t="s">
        <v>257</v>
      </c>
      <c r="BO15" s="18">
        <v>45672</v>
      </c>
      <c r="BP15" s="16" t="s">
        <v>163</v>
      </c>
      <c r="BQ15" s="31" t="s">
        <v>102</v>
      </c>
      <c r="BR15" s="17" t="s">
        <v>164</v>
      </c>
      <c r="BS15" s="17" t="s">
        <v>95</v>
      </c>
      <c r="BT15" s="17" t="s">
        <v>270</v>
      </c>
      <c r="BU15" s="17" t="s">
        <v>95</v>
      </c>
      <c r="BV15" s="5" t="s">
        <v>105</v>
      </c>
      <c r="BW15" s="32" t="s">
        <v>271</v>
      </c>
      <c r="BX15" s="17" t="s">
        <v>272</v>
      </c>
      <c r="BY15" s="92" t="s">
        <v>248</v>
      </c>
      <c r="BZ15" s="92" t="s">
        <v>249</v>
      </c>
      <c r="CA15" s="92" t="s">
        <v>240</v>
      </c>
      <c r="CB15" s="92" t="s">
        <v>110</v>
      </c>
      <c r="CC15" s="122">
        <f t="shared" si="6"/>
        <v>0</v>
      </c>
    </row>
    <row r="16" spans="1:81" ht="95.25" customHeight="1" x14ac:dyDescent="0.25">
      <c r="A16" s="15">
        <v>205</v>
      </c>
      <c r="B16" s="16" t="s">
        <v>273</v>
      </c>
      <c r="C16" s="16" t="s">
        <v>274</v>
      </c>
      <c r="D16" s="17" t="s">
        <v>275</v>
      </c>
      <c r="E16" s="17" t="s">
        <v>276</v>
      </c>
      <c r="F16" s="18">
        <v>45664</v>
      </c>
      <c r="G16" s="17" t="s">
        <v>277</v>
      </c>
      <c r="H16" s="17" t="s">
        <v>85</v>
      </c>
      <c r="I16" s="17" t="s">
        <v>86</v>
      </c>
      <c r="J16" s="17" t="s">
        <v>87</v>
      </c>
      <c r="K16" s="16">
        <v>1036625438</v>
      </c>
      <c r="L16" s="20">
        <v>7</v>
      </c>
      <c r="M16" s="17" t="s">
        <v>88</v>
      </c>
      <c r="N16" s="17" t="s">
        <v>278</v>
      </c>
      <c r="O16" s="16" t="s">
        <v>279</v>
      </c>
      <c r="P16" s="17" t="s">
        <v>134</v>
      </c>
      <c r="Q16" s="17" t="s">
        <v>135</v>
      </c>
      <c r="R16" s="16" t="s">
        <v>280</v>
      </c>
      <c r="S16" s="34" t="s">
        <v>281</v>
      </c>
      <c r="T16" s="20">
        <v>31905812</v>
      </c>
      <c r="U16" s="17" t="s">
        <v>280</v>
      </c>
      <c r="V16" s="17" t="s">
        <v>282</v>
      </c>
      <c r="W16" s="17" t="s">
        <v>95</v>
      </c>
      <c r="X16" s="17" t="s">
        <v>95</v>
      </c>
      <c r="Y16" s="17" t="s">
        <v>139</v>
      </c>
      <c r="Z16" s="21">
        <v>127278048</v>
      </c>
      <c r="AA16" s="21">
        <v>127278048</v>
      </c>
      <c r="AB16" s="22" t="s">
        <v>95</v>
      </c>
      <c r="AC16" s="21">
        <v>10755893</v>
      </c>
      <c r="AD16" s="21" t="s">
        <v>95</v>
      </c>
      <c r="AE16" s="20">
        <v>39925</v>
      </c>
      <c r="AF16" s="20">
        <v>39925</v>
      </c>
      <c r="AG16" s="20" t="s">
        <v>95</v>
      </c>
      <c r="AH16" s="18">
        <v>45666</v>
      </c>
      <c r="AI16" s="18">
        <v>45666</v>
      </c>
      <c r="AJ16" s="17" t="s">
        <v>95</v>
      </c>
      <c r="AK16" s="17" t="s">
        <v>95</v>
      </c>
      <c r="AL16" s="17" t="s">
        <v>95</v>
      </c>
      <c r="AM16" s="17" t="s">
        <v>95</v>
      </c>
      <c r="AN16" s="17" t="s">
        <v>95</v>
      </c>
      <c r="AO16" s="21">
        <v>0</v>
      </c>
      <c r="AP16" s="18" t="s">
        <v>95</v>
      </c>
      <c r="AQ16" s="21">
        <v>0</v>
      </c>
      <c r="AR16" s="17" t="s">
        <v>95</v>
      </c>
      <c r="AS16" s="21">
        <v>0</v>
      </c>
      <c r="AT16" s="17" t="s">
        <v>95</v>
      </c>
      <c r="AU16" s="26">
        <v>0</v>
      </c>
      <c r="AV16" s="17" t="s">
        <v>95</v>
      </c>
      <c r="AW16" s="20">
        <v>0</v>
      </c>
      <c r="AX16" s="18" t="s">
        <v>95</v>
      </c>
      <c r="AY16" s="28">
        <v>0</v>
      </c>
      <c r="AZ16" s="11">
        <f t="shared" si="4"/>
        <v>127278048</v>
      </c>
      <c r="BA16" s="8">
        <f t="shared" si="2"/>
        <v>0</v>
      </c>
      <c r="BB16" s="33">
        <v>0</v>
      </c>
      <c r="BC16" s="33">
        <v>0</v>
      </c>
      <c r="BD16" s="33">
        <v>0</v>
      </c>
      <c r="BE16" s="18">
        <v>46022</v>
      </c>
      <c r="BF16" s="18">
        <v>46022</v>
      </c>
      <c r="BG16" s="30">
        <v>-6</v>
      </c>
      <c r="BH16" s="18" t="s">
        <v>95</v>
      </c>
      <c r="BI16" s="17" t="s">
        <v>89</v>
      </c>
      <c r="BJ16" s="17" t="s">
        <v>97</v>
      </c>
      <c r="BK16" s="20" t="s">
        <v>283</v>
      </c>
      <c r="BL16" s="17" t="s">
        <v>99</v>
      </c>
      <c r="BM16" s="18">
        <v>45666</v>
      </c>
      <c r="BN16" s="17" t="s">
        <v>284</v>
      </c>
      <c r="BO16" s="18">
        <v>45666</v>
      </c>
      <c r="BP16" s="16" t="s">
        <v>163</v>
      </c>
      <c r="BQ16" s="31" t="s">
        <v>102</v>
      </c>
      <c r="BR16" s="17" t="s">
        <v>164</v>
      </c>
      <c r="BS16" s="17" t="s">
        <v>95</v>
      </c>
      <c r="BT16" s="17" t="s">
        <v>285</v>
      </c>
      <c r="BU16" s="17" t="s">
        <v>95</v>
      </c>
      <c r="BV16" s="17" t="s">
        <v>117</v>
      </c>
      <c r="BW16" s="32" t="s">
        <v>286</v>
      </c>
      <c r="BX16" s="17" t="s">
        <v>287</v>
      </c>
      <c r="BY16" s="92" t="s">
        <v>288</v>
      </c>
      <c r="BZ16" s="92" t="s">
        <v>109</v>
      </c>
      <c r="CA16" s="92" t="s">
        <v>135</v>
      </c>
      <c r="CB16" s="92" t="s">
        <v>110</v>
      </c>
    </row>
    <row r="17" spans="1:81" ht="95.25" customHeight="1" x14ac:dyDescent="0.25">
      <c r="A17" s="15">
        <v>766</v>
      </c>
      <c r="B17" s="16">
        <v>80161500</v>
      </c>
      <c r="C17" s="16" t="s">
        <v>289</v>
      </c>
      <c r="D17" s="17" t="s">
        <v>290</v>
      </c>
      <c r="E17" s="17" t="s">
        <v>291</v>
      </c>
      <c r="F17" s="18">
        <v>45664</v>
      </c>
      <c r="G17" s="17" t="s">
        <v>292</v>
      </c>
      <c r="H17" s="17" t="s">
        <v>85</v>
      </c>
      <c r="I17" s="17" t="s">
        <v>86</v>
      </c>
      <c r="J17" s="17" t="s">
        <v>87</v>
      </c>
      <c r="K17" s="16">
        <v>1032371046</v>
      </c>
      <c r="L17" s="20">
        <v>7</v>
      </c>
      <c r="M17" s="17" t="s">
        <v>88</v>
      </c>
      <c r="N17" s="17" t="s">
        <v>89</v>
      </c>
      <c r="O17" s="16" t="s">
        <v>293</v>
      </c>
      <c r="P17" s="17" t="s">
        <v>134</v>
      </c>
      <c r="Q17" s="17" t="s">
        <v>135</v>
      </c>
      <c r="R17" s="16" t="s">
        <v>294</v>
      </c>
      <c r="S17" s="16" t="s">
        <v>295</v>
      </c>
      <c r="T17" s="20">
        <v>52764069</v>
      </c>
      <c r="U17" s="17" t="s">
        <v>294</v>
      </c>
      <c r="V17" s="17" t="s">
        <v>296</v>
      </c>
      <c r="W17" s="17" t="s">
        <v>95</v>
      </c>
      <c r="X17" s="17" t="s">
        <v>95</v>
      </c>
      <c r="Y17" s="17" t="s">
        <v>139</v>
      </c>
      <c r="Z17" s="21">
        <v>115156342</v>
      </c>
      <c r="AA17" s="21">
        <v>115156342</v>
      </c>
      <c r="AB17" s="22" t="s">
        <v>95</v>
      </c>
      <c r="AC17" s="21">
        <v>9731522</v>
      </c>
      <c r="AD17" s="21" t="s">
        <v>95</v>
      </c>
      <c r="AE17" s="20">
        <v>44625</v>
      </c>
      <c r="AF17" s="20">
        <v>43425</v>
      </c>
      <c r="AG17" s="20" t="s">
        <v>95</v>
      </c>
      <c r="AH17" s="18">
        <v>45665</v>
      </c>
      <c r="AI17" s="18">
        <v>45665</v>
      </c>
      <c r="AJ17" s="17" t="s">
        <v>95</v>
      </c>
      <c r="AK17" s="17" t="s">
        <v>95</v>
      </c>
      <c r="AL17" s="17" t="s">
        <v>95</v>
      </c>
      <c r="AM17" s="17" t="s">
        <v>95</v>
      </c>
      <c r="AN17" s="17" t="s">
        <v>95</v>
      </c>
      <c r="AO17" s="21">
        <v>0</v>
      </c>
      <c r="AP17" s="18" t="s">
        <v>95</v>
      </c>
      <c r="AQ17" s="21">
        <v>0</v>
      </c>
      <c r="AR17" s="17" t="s">
        <v>95</v>
      </c>
      <c r="AS17" s="21">
        <v>0</v>
      </c>
      <c r="AT17" s="17" t="s">
        <v>95</v>
      </c>
      <c r="AU17" s="26">
        <v>0</v>
      </c>
      <c r="AV17" s="17" t="s">
        <v>95</v>
      </c>
      <c r="AW17" s="20">
        <v>0</v>
      </c>
      <c r="AX17" s="18" t="s">
        <v>95</v>
      </c>
      <c r="AY17" s="16">
        <v>0</v>
      </c>
      <c r="AZ17" s="11">
        <f t="shared" si="4"/>
        <v>115156342</v>
      </c>
      <c r="BA17" s="8">
        <f t="shared" si="2"/>
        <v>0</v>
      </c>
      <c r="BB17" s="33">
        <v>0</v>
      </c>
      <c r="BC17" s="33">
        <v>0</v>
      </c>
      <c r="BD17" s="33">
        <v>0</v>
      </c>
      <c r="BE17" s="18">
        <v>46022</v>
      </c>
      <c r="BF17" s="18">
        <v>46022</v>
      </c>
      <c r="BG17" s="30">
        <v>-6</v>
      </c>
      <c r="BH17" s="18" t="s">
        <v>95</v>
      </c>
      <c r="BI17" s="17" t="s">
        <v>89</v>
      </c>
      <c r="BJ17" s="17" t="s">
        <v>97</v>
      </c>
      <c r="BK17" s="20" t="s">
        <v>297</v>
      </c>
      <c r="BL17" s="17" t="s">
        <v>99</v>
      </c>
      <c r="BM17" s="18">
        <v>45665</v>
      </c>
      <c r="BN17" s="17" t="s">
        <v>298</v>
      </c>
      <c r="BO17" s="18">
        <v>45665</v>
      </c>
      <c r="BP17" s="16" t="s">
        <v>163</v>
      </c>
      <c r="BQ17" s="31" t="s">
        <v>102</v>
      </c>
      <c r="BR17" s="17" t="s">
        <v>164</v>
      </c>
      <c r="BS17" s="17" t="s">
        <v>95</v>
      </c>
      <c r="BT17" s="17" t="s">
        <v>211</v>
      </c>
      <c r="BU17" s="17" t="s">
        <v>95</v>
      </c>
      <c r="BV17" s="17" t="s">
        <v>117</v>
      </c>
      <c r="BW17" s="32" t="s">
        <v>299</v>
      </c>
      <c r="BX17" s="17" t="s">
        <v>300</v>
      </c>
      <c r="BY17" s="92" t="s">
        <v>301</v>
      </c>
      <c r="BZ17" s="92" t="s">
        <v>109</v>
      </c>
      <c r="CA17" s="92" t="s">
        <v>135</v>
      </c>
      <c r="CB17" s="92" t="s">
        <v>110</v>
      </c>
    </row>
    <row r="18" spans="1:81" ht="95.25" customHeight="1" x14ac:dyDescent="0.25">
      <c r="A18" s="15">
        <v>75</v>
      </c>
      <c r="B18" s="16" t="s">
        <v>302</v>
      </c>
      <c r="C18" s="16" t="s">
        <v>303</v>
      </c>
      <c r="D18" s="17" t="s">
        <v>304</v>
      </c>
      <c r="E18" s="17" t="s">
        <v>305</v>
      </c>
      <c r="F18" s="18">
        <v>45664</v>
      </c>
      <c r="G18" s="17" t="s">
        <v>306</v>
      </c>
      <c r="H18" s="17" t="s">
        <v>85</v>
      </c>
      <c r="I18" s="17" t="s">
        <v>86</v>
      </c>
      <c r="J18" s="17" t="s">
        <v>87</v>
      </c>
      <c r="K18" s="16">
        <v>64564903</v>
      </c>
      <c r="L18" s="20">
        <v>9</v>
      </c>
      <c r="M18" s="17" t="s">
        <v>88</v>
      </c>
      <c r="N18" s="17" t="s">
        <v>89</v>
      </c>
      <c r="O18" s="16" t="s">
        <v>307</v>
      </c>
      <c r="P18" s="17" t="s">
        <v>134</v>
      </c>
      <c r="Q18" s="17" t="s">
        <v>135</v>
      </c>
      <c r="R18" s="16" t="s">
        <v>308</v>
      </c>
      <c r="S18" s="16" t="s">
        <v>309</v>
      </c>
      <c r="T18" s="20">
        <v>52517675</v>
      </c>
      <c r="U18" s="17" t="s">
        <v>308</v>
      </c>
      <c r="V18" s="17" t="s">
        <v>95</v>
      </c>
      <c r="W18" s="17" t="s">
        <v>95</v>
      </c>
      <c r="X18" s="17" t="s">
        <v>95</v>
      </c>
      <c r="Y18" s="17" t="s">
        <v>96</v>
      </c>
      <c r="Z18" s="21">
        <v>210849650</v>
      </c>
      <c r="AA18" s="21">
        <v>210849650</v>
      </c>
      <c r="AB18" s="22" t="s">
        <v>95</v>
      </c>
      <c r="AC18" s="21">
        <v>19463045</v>
      </c>
      <c r="AD18" s="21" t="s">
        <v>95</v>
      </c>
      <c r="AE18" s="20">
        <v>47325</v>
      </c>
      <c r="AF18" s="20">
        <v>43225</v>
      </c>
      <c r="AG18" s="7">
        <v>2022011000068</v>
      </c>
      <c r="AH18" s="18">
        <v>45665</v>
      </c>
      <c r="AI18" s="18">
        <v>45665</v>
      </c>
      <c r="AJ18" s="17" t="s">
        <v>95</v>
      </c>
      <c r="AK18" s="17" t="s">
        <v>95</v>
      </c>
      <c r="AL18" s="17" t="s">
        <v>95</v>
      </c>
      <c r="AM18" s="17" t="s">
        <v>95</v>
      </c>
      <c r="AN18" s="17" t="s">
        <v>95</v>
      </c>
      <c r="AO18" s="21">
        <v>18814277</v>
      </c>
      <c r="AP18" s="18">
        <v>45898</v>
      </c>
      <c r="AQ18" s="21">
        <v>0</v>
      </c>
      <c r="AR18" s="17" t="s">
        <v>95</v>
      </c>
      <c r="AS18" s="21">
        <v>0</v>
      </c>
      <c r="AT18" s="17" t="s">
        <v>95</v>
      </c>
      <c r="AU18" s="26">
        <v>0</v>
      </c>
      <c r="AV18" s="17" t="s">
        <v>95</v>
      </c>
      <c r="AW18" s="20">
        <v>1</v>
      </c>
      <c r="AX18" s="18">
        <v>45897</v>
      </c>
      <c r="AY18" s="4">
        <f t="shared" ref="AY18:AY26" si="7">BF18-BE18</f>
        <v>-61</v>
      </c>
      <c r="AZ18" s="11">
        <f t="shared" si="4"/>
        <v>229663927</v>
      </c>
      <c r="BA18" s="8">
        <f t="shared" si="2"/>
        <v>0</v>
      </c>
      <c r="BB18" s="33">
        <v>0</v>
      </c>
      <c r="BC18" s="33">
        <v>0</v>
      </c>
      <c r="BD18" s="33">
        <v>0</v>
      </c>
      <c r="BE18" s="18">
        <v>45991</v>
      </c>
      <c r="BF18" s="18">
        <v>45930</v>
      </c>
      <c r="BG18" s="30">
        <v>-98</v>
      </c>
      <c r="BH18" s="18">
        <v>45930</v>
      </c>
      <c r="BI18" s="17" t="s">
        <v>89</v>
      </c>
      <c r="BJ18" s="17" t="s">
        <v>97</v>
      </c>
      <c r="BK18" s="20" t="s">
        <v>310</v>
      </c>
      <c r="BL18" s="17" t="s">
        <v>99</v>
      </c>
      <c r="BM18" s="18">
        <v>45664</v>
      </c>
      <c r="BN18" s="17" t="s">
        <v>100</v>
      </c>
      <c r="BO18" s="18">
        <v>45665</v>
      </c>
      <c r="BP18" s="16" t="s">
        <v>311</v>
      </c>
      <c r="BQ18" s="16" t="s">
        <v>102</v>
      </c>
      <c r="BR18" s="17" t="s">
        <v>312</v>
      </c>
      <c r="BS18" s="17" t="s">
        <v>95</v>
      </c>
      <c r="BT18" s="17" t="s">
        <v>313</v>
      </c>
      <c r="BU18" s="17" t="s">
        <v>95</v>
      </c>
      <c r="BV18" s="5" t="s">
        <v>105</v>
      </c>
      <c r="BW18" s="32" t="s">
        <v>314</v>
      </c>
      <c r="BX18" s="17" t="s">
        <v>315</v>
      </c>
      <c r="BY18" s="92" t="s">
        <v>155</v>
      </c>
      <c r="BZ18" s="92" t="s">
        <v>109</v>
      </c>
      <c r="CA18" s="92" t="s">
        <v>135</v>
      </c>
      <c r="CB18" s="92" t="s">
        <v>110</v>
      </c>
      <c r="CC18" s="122">
        <f t="shared" ref="CC18:CC26" si="8">AO18+AQ18+AS18+AU18</f>
        <v>18814277</v>
      </c>
    </row>
    <row r="19" spans="1:81" ht="95.25" customHeight="1" x14ac:dyDescent="0.25">
      <c r="A19" s="15">
        <v>676</v>
      </c>
      <c r="B19" s="16">
        <v>80161500</v>
      </c>
      <c r="C19" s="16" t="s">
        <v>316</v>
      </c>
      <c r="D19" s="17" t="s">
        <v>317</v>
      </c>
      <c r="E19" s="17" t="s">
        <v>305</v>
      </c>
      <c r="F19" s="18">
        <v>45664</v>
      </c>
      <c r="G19" s="17" t="s">
        <v>318</v>
      </c>
      <c r="H19" s="17" t="s">
        <v>85</v>
      </c>
      <c r="I19" s="17" t="s">
        <v>86</v>
      </c>
      <c r="J19" s="17" t="s">
        <v>87</v>
      </c>
      <c r="K19" s="16">
        <v>11347053</v>
      </c>
      <c r="L19" s="20">
        <v>0</v>
      </c>
      <c r="M19" s="17" t="s">
        <v>88</v>
      </c>
      <c r="N19" s="17" t="s">
        <v>89</v>
      </c>
      <c r="O19" s="16" t="s">
        <v>319</v>
      </c>
      <c r="P19" s="17" t="s">
        <v>134</v>
      </c>
      <c r="Q19" s="17" t="s">
        <v>135</v>
      </c>
      <c r="R19" s="16" t="s">
        <v>308</v>
      </c>
      <c r="S19" s="16" t="s">
        <v>309</v>
      </c>
      <c r="T19" s="20">
        <v>52517675</v>
      </c>
      <c r="U19" s="17" t="s">
        <v>308</v>
      </c>
      <c r="V19" s="17" t="s">
        <v>95</v>
      </c>
      <c r="W19" s="17" t="s">
        <v>95</v>
      </c>
      <c r="X19" s="17" t="s">
        <v>95</v>
      </c>
      <c r="Y19" s="17" t="s">
        <v>96</v>
      </c>
      <c r="Z19" s="21">
        <v>265261210</v>
      </c>
      <c r="AA19" s="21">
        <v>265261210</v>
      </c>
      <c r="AB19" s="22" t="s">
        <v>95</v>
      </c>
      <c r="AC19" s="21">
        <v>24485651</v>
      </c>
      <c r="AD19" s="21" t="s">
        <v>95</v>
      </c>
      <c r="AE19" s="20">
        <v>51525</v>
      </c>
      <c r="AF19" s="20">
        <v>43325</v>
      </c>
      <c r="AG19" s="7">
        <v>2022011000068</v>
      </c>
      <c r="AH19" s="18">
        <v>45665</v>
      </c>
      <c r="AI19" s="18">
        <v>45665</v>
      </c>
      <c r="AJ19" s="17" t="s">
        <v>95</v>
      </c>
      <c r="AK19" s="17" t="s">
        <v>95</v>
      </c>
      <c r="AL19" s="17" t="s">
        <v>95</v>
      </c>
      <c r="AM19" s="17" t="s">
        <v>95</v>
      </c>
      <c r="AN19" s="17" t="s">
        <v>95</v>
      </c>
      <c r="AO19" s="21">
        <v>22853275</v>
      </c>
      <c r="AP19" s="18">
        <v>45904</v>
      </c>
      <c r="AQ19" s="21">
        <v>0</v>
      </c>
      <c r="AR19" s="17" t="s">
        <v>95</v>
      </c>
      <c r="AS19" s="21">
        <v>0</v>
      </c>
      <c r="AT19" s="17" t="s">
        <v>95</v>
      </c>
      <c r="AU19" s="26">
        <v>0</v>
      </c>
      <c r="AV19" s="17" t="s">
        <v>95</v>
      </c>
      <c r="AW19" s="20">
        <v>1</v>
      </c>
      <c r="AX19" s="18">
        <v>45904</v>
      </c>
      <c r="AY19" s="4">
        <f t="shared" si="7"/>
        <v>31</v>
      </c>
      <c r="AZ19" s="11">
        <f t="shared" si="4"/>
        <v>288114485</v>
      </c>
      <c r="BA19" s="8">
        <f t="shared" si="2"/>
        <v>0</v>
      </c>
      <c r="BB19" s="33">
        <v>0</v>
      </c>
      <c r="BC19" s="33">
        <v>0</v>
      </c>
      <c r="BD19" s="33">
        <v>0</v>
      </c>
      <c r="BE19" s="18">
        <v>45991</v>
      </c>
      <c r="BF19" s="18">
        <v>46022</v>
      </c>
      <c r="BG19" s="30">
        <v>-6</v>
      </c>
      <c r="BH19" s="18" t="s">
        <v>95</v>
      </c>
      <c r="BI19" s="17" t="s">
        <v>89</v>
      </c>
      <c r="BJ19" s="17" t="s">
        <v>97</v>
      </c>
      <c r="BK19" s="20" t="s">
        <v>320</v>
      </c>
      <c r="BL19" s="17" t="s">
        <v>99</v>
      </c>
      <c r="BM19" s="18">
        <v>45665</v>
      </c>
      <c r="BN19" s="17" t="s">
        <v>321</v>
      </c>
      <c r="BO19" s="18">
        <v>45665</v>
      </c>
      <c r="BP19" s="16" t="s">
        <v>322</v>
      </c>
      <c r="BQ19" s="31" t="s">
        <v>102</v>
      </c>
      <c r="BR19" s="17" t="s">
        <v>222</v>
      </c>
      <c r="BS19" s="17" t="s">
        <v>95</v>
      </c>
      <c r="BT19" s="17" t="s">
        <v>313</v>
      </c>
      <c r="BU19" s="17" t="s">
        <v>95</v>
      </c>
      <c r="BV19" s="17" t="s">
        <v>117</v>
      </c>
      <c r="BW19" s="32" t="s">
        <v>323</v>
      </c>
      <c r="BX19" s="17" t="s">
        <v>324</v>
      </c>
      <c r="BY19" s="92" t="s">
        <v>155</v>
      </c>
      <c r="BZ19" s="92" t="s">
        <v>109</v>
      </c>
      <c r="CA19" s="92" t="s">
        <v>135</v>
      </c>
      <c r="CB19" s="92" t="s">
        <v>110</v>
      </c>
      <c r="CC19" s="122">
        <f t="shared" si="8"/>
        <v>22853275</v>
      </c>
    </row>
    <row r="20" spans="1:81" ht="95.25" customHeight="1" x14ac:dyDescent="0.25">
      <c r="A20" s="15">
        <v>201</v>
      </c>
      <c r="B20" s="16">
        <v>84111603</v>
      </c>
      <c r="C20" s="16" t="s">
        <v>325</v>
      </c>
      <c r="D20" s="17" t="s">
        <v>326</v>
      </c>
      <c r="E20" s="17" t="s">
        <v>305</v>
      </c>
      <c r="F20" s="18">
        <v>45664</v>
      </c>
      <c r="G20" s="17" t="s">
        <v>327</v>
      </c>
      <c r="H20" s="17" t="s">
        <v>85</v>
      </c>
      <c r="I20" s="17" t="s">
        <v>86</v>
      </c>
      <c r="J20" s="17" t="s">
        <v>87</v>
      </c>
      <c r="K20" s="16">
        <v>1146436216</v>
      </c>
      <c r="L20" s="20">
        <v>7</v>
      </c>
      <c r="M20" s="17" t="s">
        <v>88</v>
      </c>
      <c r="N20" s="17" t="s">
        <v>328</v>
      </c>
      <c r="O20" s="16" t="s">
        <v>329</v>
      </c>
      <c r="P20" s="17" t="s">
        <v>134</v>
      </c>
      <c r="Q20" s="17" t="s">
        <v>135</v>
      </c>
      <c r="R20" s="16" t="s">
        <v>330</v>
      </c>
      <c r="S20" s="16" t="s">
        <v>331</v>
      </c>
      <c r="T20" s="20">
        <v>43088680</v>
      </c>
      <c r="U20" s="17" t="s">
        <v>330</v>
      </c>
      <c r="V20" s="17" t="s">
        <v>332</v>
      </c>
      <c r="W20" s="17" t="s">
        <v>95</v>
      </c>
      <c r="X20" s="17" t="s">
        <v>95</v>
      </c>
      <c r="Y20" s="17" t="s">
        <v>96</v>
      </c>
      <c r="Z20" s="21">
        <v>92933163</v>
      </c>
      <c r="AA20" s="21">
        <v>92933163</v>
      </c>
      <c r="AB20" s="22" t="s">
        <v>95</v>
      </c>
      <c r="AC20" s="21">
        <v>7853508</v>
      </c>
      <c r="AD20" s="21" t="s">
        <v>95</v>
      </c>
      <c r="AE20" s="20">
        <v>48225</v>
      </c>
      <c r="AF20" s="20">
        <v>44725</v>
      </c>
      <c r="AG20" s="20">
        <v>202300000000214</v>
      </c>
      <c r="AH20" s="18">
        <v>45666</v>
      </c>
      <c r="AI20" s="18">
        <v>45667</v>
      </c>
      <c r="AJ20" s="17" t="s">
        <v>95</v>
      </c>
      <c r="AK20" s="17" t="s">
        <v>95</v>
      </c>
      <c r="AL20" s="17" t="s">
        <v>95</v>
      </c>
      <c r="AM20" s="17" t="s">
        <v>95</v>
      </c>
      <c r="AN20" s="17" t="s">
        <v>95</v>
      </c>
      <c r="AO20" s="21">
        <v>0</v>
      </c>
      <c r="AP20" s="18" t="s">
        <v>95</v>
      </c>
      <c r="AQ20" s="21">
        <v>0</v>
      </c>
      <c r="AR20" s="17" t="s">
        <v>95</v>
      </c>
      <c r="AS20" s="21">
        <v>0</v>
      </c>
      <c r="AT20" s="17" t="s">
        <v>95</v>
      </c>
      <c r="AU20" s="26">
        <v>0</v>
      </c>
      <c r="AV20" s="17" t="s">
        <v>95</v>
      </c>
      <c r="AW20" s="20">
        <v>0</v>
      </c>
      <c r="AX20" s="18" t="s">
        <v>95</v>
      </c>
      <c r="AY20" s="4">
        <f t="shared" si="7"/>
        <v>-153</v>
      </c>
      <c r="AZ20" s="11">
        <f t="shared" si="4"/>
        <v>92933163</v>
      </c>
      <c r="BA20" s="8">
        <f t="shared" si="2"/>
        <v>0</v>
      </c>
      <c r="BB20" s="33">
        <v>0</v>
      </c>
      <c r="BC20" s="33">
        <v>0</v>
      </c>
      <c r="BD20" s="33">
        <v>0</v>
      </c>
      <c r="BE20" s="18">
        <v>46022</v>
      </c>
      <c r="BF20" s="18">
        <v>45869</v>
      </c>
      <c r="BG20" s="30">
        <v>-159</v>
      </c>
      <c r="BH20" s="18">
        <v>45870</v>
      </c>
      <c r="BI20" s="17" t="s">
        <v>89</v>
      </c>
      <c r="BJ20" s="17" t="s">
        <v>97</v>
      </c>
      <c r="BK20" s="20" t="s">
        <v>333</v>
      </c>
      <c r="BL20" s="17" t="s">
        <v>99</v>
      </c>
      <c r="BM20" s="18">
        <v>45666</v>
      </c>
      <c r="BN20" s="17" t="s">
        <v>284</v>
      </c>
      <c r="BO20" s="18">
        <v>45666</v>
      </c>
      <c r="BP20" s="16" t="s">
        <v>334</v>
      </c>
      <c r="BQ20" s="16" t="s">
        <v>102</v>
      </c>
      <c r="BR20" s="17" t="s">
        <v>186</v>
      </c>
      <c r="BS20" s="17" t="s">
        <v>95</v>
      </c>
      <c r="BT20" s="17" t="s">
        <v>313</v>
      </c>
      <c r="BU20" s="17" t="s">
        <v>95</v>
      </c>
      <c r="BV20" s="5" t="s">
        <v>105</v>
      </c>
      <c r="BW20" s="32" t="s">
        <v>335</v>
      </c>
      <c r="BX20" s="17" t="s">
        <v>336</v>
      </c>
      <c r="BY20" s="92" t="s">
        <v>337</v>
      </c>
      <c r="BZ20" s="92" t="s">
        <v>338</v>
      </c>
      <c r="CA20" s="92" t="s">
        <v>339</v>
      </c>
      <c r="CB20" s="92" t="s">
        <v>110</v>
      </c>
      <c r="CC20" s="122">
        <f t="shared" si="8"/>
        <v>0</v>
      </c>
    </row>
    <row r="21" spans="1:81" ht="95.25" customHeight="1" x14ac:dyDescent="0.25">
      <c r="A21" s="15">
        <v>298</v>
      </c>
      <c r="B21" s="16">
        <v>93141500</v>
      </c>
      <c r="C21" s="16" t="s">
        <v>340</v>
      </c>
      <c r="D21" s="17" t="s">
        <v>341</v>
      </c>
      <c r="E21" s="17" t="s">
        <v>342</v>
      </c>
      <c r="F21" s="18">
        <v>45664</v>
      </c>
      <c r="G21" s="17" t="s">
        <v>343</v>
      </c>
      <c r="H21" s="17" t="s">
        <v>85</v>
      </c>
      <c r="I21" s="17" t="s">
        <v>86</v>
      </c>
      <c r="J21" s="17" t="s">
        <v>87</v>
      </c>
      <c r="K21" s="16">
        <v>74381892</v>
      </c>
      <c r="L21" s="20">
        <v>6</v>
      </c>
      <c r="M21" s="17" t="s">
        <v>88</v>
      </c>
      <c r="N21" s="17" t="s">
        <v>89</v>
      </c>
      <c r="O21" s="16" t="s">
        <v>344</v>
      </c>
      <c r="P21" s="17" t="s">
        <v>239</v>
      </c>
      <c r="Q21" s="17" t="s">
        <v>240</v>
      </c>
      <c r="R21" s="16" t="s">
        <v>345</v>
      </c>
      <c r="S21" s="16" t="s">
        <v>346</v>
      </c>
      <c r="T21" s="20">
        <v>45761628</v>
      </c>
      <c r="U21" s="17" t="s">
        <v>345</v>
      </c>
      <c r="V21" s="17" t="s">
        <v>95</v>
      </c>
      <c r="W21" s="17" t="s">
        <v>95</v>
      </c>
      <c r="X21" s="17" t="s">
        <v>95</v>
      </c>
      <c r="Y21" s="17" t="s">
        <v>96</v>
      </c>
      <c r="Z21" s="21">
        <v>115156342</v>
      </c>
      <c r="AA21" s="21">
        <v>115156342</v>
      </c>
      <c r="AB21" s="22" t="s">
        <v>95</v>
      </c>
      <c r="AC21" s="21">
        <v>9731522</v>
      </c>
      <c r="AD21" s="21" t="s">
        <v>95</v>
      </c>
      <c r="AE21" s="20">
        <v>48725</v>
      </c>
      <c r="AF21" s="20">
        <v>45225</v>
      </c>
      <c r="AG21" s="7">
        <v>2022011000068</v>
      </c>
      <c r="AH21" s="18">
        <v>45666</v>
      </c>
      <c r="AI21" s="18">
        <v>45667</v>
      </c>
      <c r="AJ21" s="17" t="s">
        <v>95</v>
      </c>
      <c r="AK21" s="17" t="s">
        <v>95</v>
      </c>
      <c r="AL21" s="17" t="s">
        <v>95</v>
      </c>
      <c r="AM21" s="17" t="s">
        <v>95</v>
      </c>
      <c r="AN21" s="17" t="s">
        <v>95</v>
      </c>
      <c r="AO21" s="21">
        <v>0</v>
      </c>
      <c r="AP21" s="18" t="s">
        <v>95</v>
      </c>
      <c r="AQ21" s="21">
        <v>0</v>
      </c>
      <c r="AR21" s="17" t="s">
        <v>95</v>
      </c>
      <c r="AS21" s="21">
        <v>0</v>
      </c>
      <c r="AT21" s="17" t="s">
        <v>95</v>
      </c>
      <c r="AU21" s="26">
        <v>0</v>
      </c>
      <c r="AV21" s="17" t="s">
        <v>95</v>
      </c>
      <c r="AW21" s="20">
        <v>0</v>
      </c>
      <c r="AX21" s="18" t="s">
        <v>95</v>
      </c>
      <c r="AY21" s="4">
        <f t="shared" si="7"/>
        <v>0</v>
      </c>
      <c r="AZ21" s="11">
        <f t="shared" si="4"/>
        <v>115156342</v>
      </c>
      <c r="BA21" s="8">
        <f t="shared" si="2"/>
        <v>0</v>
      </c>
      <c r="BB21" s="33">
        <v>0</v>
      </c>
      <c r="BC21" s="33">
        <v>0</v>
      </c>
      <c r="BD21" s="33">
        <v>0</v>
      </c>
      <c r="BE21" s="18">
        <v>46022</v>
      </c>
      <c r="BF21" s="18">
        <v>46022</v>
      </c>
      <c r="BG21" s="30">
        <v>-6</v>
      </c>
      <c r="BH21" s="18" t="s">
        <v>95</v>
      </c>
      <c r="BI21" s="17" t="s">
        <v>89</v>
      </c>
      <c r="BJ21" s="17" t="s">
        <v>97</v>
      </c>
      <c r="BK21" s="20" t="s">
        <v>347</v>
      </c>
      <c r="BL21" s="17" t="s">
        <v>99</v>
      </c>
      <c r="BM21" s="18">
        <v>45666</v>
      </c>
      <c r="BN21" s="17" t="s">
        <v>348</v>
      </c>
      <c r="BO21" s="18">
        <v>45666</v>
      </c>
      <c r="BP21" s="16" t="s">
        <v>163</v>
      </c>
      <c r="BQ21" s="31" t="s">
        <v>102</v>
      </c>
      <c r="BR21" s="17" t="s">
        <v>164</v>
      </c>
      <c r="BS21" s="17" t="s">
        <v>95</v>
      </c>
      <c r="BT21" s="17" t="s">
        <v>349</v>
      </c>
      <c r="BU21" s="17" t="s">
        <v>95</v>
      </c>
      <c r="BV21" s="17" t="s">
        <v>117</v>
      </c>
      <c r="BW21" s="32" t="s">
        <v>350</v>
      </c>
      <c r="BX21" s="17" t="s">
        <v>351</v>
      </c>
      <c r="BY21" s="92" t="s">
        <v>248</v>
      </c>
      <c r="BZ21" s="92" t="s">
        <v>249</v>
      </c>
      <c r="CA21" s="92" t="s">
        <v>240</v>
      </c>
      <c r="CB21" s="92" t="s">
        <v>110</v>
      </c>
      <c r="CC21" s="122">
        <f t="shared" si="8"/>
        <v>0</v>
      </c>
    </row>
    <row r="22" spans="1:81" ht="95.25" customHeight="1" x14ac:dyDescent="0.25">
      <c r="A22" s="15">
        <v>459</v>
      </c>
      <c r="B22" s="16">
        <v>80121503</v>
      </c>
      <c r="C22" s="16" t="s">
        <v>352</v>
      </c>
      <c r="D22" s="17" t="s">
        <v>353</v>
      </c>
      <c r="E22" s="17" t="s">
        <v>342</v>
      </c>
      <c r="F22" s="18">
        <v>45664</v>
      </c>
      <c r="G22" s="17" t="s">
        <v>354</v>
      </c>
      <c r="H22" s="17" t="s">
        <v>85</v>
      </c>
      <c r="I22" s="17" t="s">
        <v>86</v>
      </c>
      <c r="J22" s="17" t="s">
        <v>87</v>
      </c>
      <c r="K22" s="16">
        <v>79121148</v>
      </c>
      <c r="L22" s="20">
        <v>8</v>
      </c>
      <c r="M22" s="17" t="s">
        <v>88</v>
      </c>
      <c r="N22" s="17" t="s">
        <v>89</v>
      </c>
      <c r="O22" s="16" t="s">
        <v>355</v>
      </c>
      <c r="P22" s="17" t="s">
        <v>239</v>
      </c>
      <c r="Q22" s="17" t="s">
        <v>240</v>
      </c>
      <c r="R22" s="16" t="s">
        <v>356</v>
      </c>
      <c r="S22" s="16" t="s">
        <v>357</v>
      </c>
      <c r="T22" s="20">
        <v>79309847</v>
      </c>
      <c r="U22" s="17" t="s">
        <v>358</v>
      </c>
      <c r="V22" s="17" t="s">
        <v>95</v>
      </c>
      <c r="W22" s="17" t="s">
        <v>95</v>
      </c>
      <c r="X22" s="17" t="s">
        <v>95</v>
      </c>
      <c r="Y22" s="17" t="s">
        <v>96</v>
      </c>
      <c r="Z22" s="21">
        <v>115156342</v>
      </c>
      <c r="AA22" s="21">
        <v>115156342</v>
      </c>
      <c r="AB22" s="22" t="s">
        <v>95</v>
      </c>
      <c r="AC22" s="21">
        <v>9731522</v>
      </c>
      <c r="AD22" s="21" t="s">
        <v>95</v>
      </c>
      <c r="AE22" s="20">
        <v>50125</v>
      </c>
      <c r="AF22" s="20">
        <v>46025</v>
      </c>
      <c r="AG22" s="7">
        <v>2022011000068</v>
      </c>
      <c r="AH22" s="18">
        <v>45667</v>
      </c>
      <c r="AI22" s="18">
        <v>45670</v>
      </c>
      <c r="AJ22" s="17" t="s">
        <v>95</v>
      </c>
      <c r="AK22" s="17" t="s">
        <v>95</v>
      </c>
      <c r="AL22" s="17" t="s">
        <v>95</v>
      </c>
      <c r="AM22" s="17" t="s">
        <v>95</v>
      </c>
      <c r="AN22" s="17" t="s">
        <v>95</v>
      </c>
      <c r="AO22" s="21">
        <v>0</v>
      </c>
      <c r="AP22" s="18" t="s">
        <v>95</v>
      </c>
      <c r="AQ22" s="21">
        <v>0</v>
      </c>
      <c r="AR22" s="17" t="s">
        <v>95</v>
      </c>
      <c r="AS22" s="21">
        <v>0</v>
      </c>
      <c r="AT22" s="17" t="s">
        <v>95</v>
      </c>
      <c r="AU22" s="26">
        <v>0</v>
      </c>
      <c r="AV22" s="17" t="s">
        <v>95</v>
      </c>
      <c r="AW22" s="20">
        <v>0</v>
      </c>
      <c r="AX22" s="18" t="s">
        <v>95</v>
      </c>
      <c r="AY22" s="4">
        <f t="shared" si="7"/>
        <v>0</v>
      </c>
      <c r="AZ22" s="11">
        <f t="shared" si="4"/>
        <v>115156342</v>
      </c>
      <c r="BA22" s="8">
        <f t="shared" si="2"/>
        <v>0</v>
      </c>
      <c r="BB22" s="33">
        <v>0</v>
      </c>
      <c r="BC22" s="33">
        <v>0</v>
      </c>
      <c r="BD22" s="33">
        <v>0</v>
      </c>
      <c r="BE22" s="18">
        <v>46022</v>
      </c>
      <c r="BF22" s="18">
        <v>46022</v>
      </c>
      <c r="BG22" s="30">
        <v>-6</v>
      </c>
      <c r="BH22" s="18" t="s">
        <v>95</v>
      </c>
      <c r="BI22" s="17" t="s">
        <v>89</v>
      </c>
      <c r="BJ22" s="17" t="s">
        <v>97</v>
      </c>
      <c r="BK22" s="20" t="s">
        <v>359</v>
      </c>
      <c r="BL22" s="17" t="s">
        <v>99</v>
      </c>
      <c r="BM22" s="18">
        <v>45667</v>
      </c>
      <c r="BN22" s="17" t="s">
        <v>360</v>
      </c>
      <c r="BO22" s="18">
        <v>45670</v>
      </c>
      <c r="BP22" s="16" t="s">
        <v>163</v>
      </c>
      <c r="BQ22" s="31" t="s">
        <v>102</v>
      </c>
      <c r="BR22" s="17" t="s">
        <v>164</v>
      </c>
      <c r="BS22" s="17" t="s">
        <v>95</v>
      </c>
      <c r="BT22" s="17" t="s">
        <v>313</v>
      </c>
      <c r="BU22" s="17" t="s">
        <v>95</v>
      </c>
      <c r="BV22" s="17" t="s">
        <v>117</v>
      </c>
      <c r="BW22" s="32" t="s">
        <v>361</v>
      </c>
      <c r="BX22" s="17" t="s">
        <v>362</v>
      </c>
      <c r="BY22" s="92" t="s">
        <v>248</v>
      </c>
      <c r="BZ22" s="92" t="s">
        <v>249</v>
      </c>
      <c r="CA22" s="92" t="s">
        <v>240</v>
      </c>
      <c r="CB22" s="92" t="s">
        <v>110</v>
      </c>
      <c r="CC22" s="122">
        <f t="shared" si="8"/>
        <v>0</v>
      </c>
    </row>
    <row r="23" spans="1:81" ht="95.25" customHeight="1" x14ac:dyDescent="0.25">
      <c r="A23" s="15">
        <v>38</v>
      </c>
      <c r="B23" s="16">
        <v>85121608</v>
      </c>
      <c r="C23" s="16" t="s">
        <v>363</v>
      </c>
      <c r="D23" s="17" t="s">
        <v>364</v>
      </c>
      <c r="E23" s="17" t="s">
        <v>342</v>
      </c>
      <c r="F23" s="18">
        <v>45664</v>
      </c>
      <c r="G23" s="17" t="s">
        <v>365</v>
      </c>
      <c r="H23" s="17" t="s">
        <v>85</v>
      </c>
      <c r="I23" s="17" t="s">
        <v>86</v>
      </c>
      <c r="J23" s="17" t="s">
        <v>87</v>
      </c>
      <c r="K23" s="16">
        <v>53017009</v>
      </c>
      <c r="L23" s="20">
        <v>3</v>
      </c>
      <c r="M23" s="17" t="s">
        <v>88</v>
      </c>
      <c r="N23" s="17" t="s">
        <v>89</v>
      </c>
      <c r="O23" s="16" t="s">
        <v>366</v>
      </c>
      <c r="P23" s="17" t="s">
        <v>239</v>
      </c>
      <c r="Q23" s="17" t="s">
        <v>240</v>
      </c>
      <c r="R23" s="16" t="s">
        <v>356</v>
      </c>
      <c r="S23" s="16" t="s">
        <v>357</v>
      </c>
      <c r="T23" s="20">
        <v>79309847</v>
      </c>
      <c r="U23" s="17" t="s">
        <v>358</v>
      </c>
      <c r="V23" s="17" t="s">
        <v>95</v>
      </c>
      <c r="W23" s="17" t="s">
        <v>95</v>
      </c>
      <c r="X23" s="17" t="s">
        <v>95</v>
      </c>
      <c r="Y23" s="17" t="s">
        <v>96</v>
      </c>
      <c r="Z23" s="21">
        <v>101014306</v>
      </c>
      <c r="AA23" s="21">
        <v>101014306</v>
      </c>
      <c r="AB23" s="22" t="s">
        <v>95</v>
      </c>
      <c r="AC23" s="21">
        <v>8536421</v>
      </c>
      <c r="AD23" s="21" t="s">
        <v>95</v>
      </c>
      <c r="AE23" s="20">
        <v>47225</v>
      </c>
      <c r="AF23" s="20">
        <v>46125</v>
      </c>
      <c r="AG23" s="7">
        <v>2022011000068</v>
      </c>
      <c r="AH23" s="18">
        <v>45667</v>
      </c>
      <c r="AI23" s="18">
        <v>45670</v>
      </c>
      <c r="AJ23" s="17" t="s">
        <v>95</v>
      </c>
      <c r="AK23" s="17" t="s">
        <v>95</v>
      </c>
      <c r="AL23" s="17" t="s">
        <v>95</v>
      </c>
      <c r="AM23" s="17" t="s">
        <v>95</v>
      </c>
      <c r="AN23" s="17" t="s">
        <v>95</v>
      </c>
      <c r="AO23" s="21">
        <v>0</v>
      </c>
      <c r="AP23" s="18" t="s">
        <v>95</v>
      </c>
      <c r="AQ23" s="21">
        <v>0</v>
      </c>
      <c r="AR23" s="17" t="s">
        <v>95</v>
      </c>
      <c r="AS23" s="21">
        <v>0</v>
      </c>
      <c r="AT23" s="17" t="s">
        <v>95</v>
      </c>
      <c r="AU23" s="26">
        <v>0</v>
      </c>
      <c r="AV23" s="17" t="s">
        <v>95</v>
      </c>
      <c r="AW23" s="20">
        <v>0</v>
      </c>
      <c r="AX23" s="18" t="s">
        <v>95</v>
      </c>
      <c r="AY23" s="4">
        <f t="shared" si="7"/>
        <v>-100</v>
      </c>
      <c r="AZ23" s="11">
        <f t="shared" si="4"/>
        <v>101014306</v>
      </c>
      <c r="BA23" s="8">
        <f t="shared" si="2"/>
        <v>0</v>
      </c>
      <c r="BB23" s="33">
        <v>0</v>
      </c>
      <c r="BC23" s="33">
        <v>0</v>
      </c>
      <c r="BD23" s="33">
        <v>0</v>
      </c>
      <c r="BE23" s="18">
        <v>46022</v>
      </c>
      <c r="BF23" s="18">
        <v>45922</v>
      </c>
      <c r="BG23" s="30">
        <v>-106</v>
      </c>
      <c r="BH23" s="18">
        <v>45922</v>
      </c>
      <c r="BI23" s="17" t="s">
        <v>89</v>
      </c>
      <c r="BJ23" s="17" t="s">
        <v>97</v>
      </c>
      <c r="BK23" s="20" t="s">
        <v>367</v>
      </c>
      <c r="BL23" s="17" t="s">
        <v>99</v>
      </c>
      <c r="BM23" s="18">
        <v>45667</v>
      </c>
      <c r="BN23" s="17" t="s">
        <v>368</v>
      </c>
      <c r="BO23" s="18">
        <v>45667</v>
      </c>
      <c r="BP23" s="16" t="s">
        <v>369</v>
      </c>
      <c r="BQ23" s="16" t="s">
        <v>102</v>
      </c>
      <c r="BR23" s="17" t="s">
        <v>186</v>
      </c>
      <c r="BS23" s="17" t="s">
        <v>95</v>
      </c>
      <c r="BT23" s="17" t="s">
        <v>285</v>
      </c>
      <c r="BU23" s="17" t="s">
        <v>95</v>
      </c>
      <c r="BV23" s="5" t="s">
        <v>105</v>
      </c>
      <c r="BW23" s="32" t="s">
        <v>370</v>
      </c>
      <c r="BX23" s="17" t="s">
        <v>371</v>
      </c>
      <c r="BY23" s="92" t="s">
        <v>248</v>
      </c>
      <c r="BZ23" s="92" t="s">
        <v>249</v>
      </c>
      <c r="CA23" s="92" t="s">
        <v>240</v>
      </c>
      <c r="CB23" s="92" t="s">
        <v>110</v>
      </c>
      <c r="CC23" s="122">
        <f t="shared" si="8"/>
        <v>0</v>
      </c>
    </row>
    <row r="24" spans="1:81" ht="95.25" customHeight="1" x14ac:dyDescent="0.25">
      <c r="A24" s="15">
        <v>460</v>
      </c>
      <c r="B24" s="16">
        <v>80121503</v>
      </c>
      <c r="C24" s="16" t="s">
        <v>372</v>
      </c>
      <c r="D24" s="17" t="s">
        <v>373</v>
      </c>
      <c r="E24" s="17" t="s">
        <v>342</v>
      </c>
      <c r="F24" s="18">
        <v>45664</v>
      </c>
      <c r="G24" s="17" t="s">
        <v>374</v>
      </c>
      <c r="H24" s="17" t="s">
        <v>85</v>
      </c>
      <c r="I24" s="17" t="s">
        <v>86</v>
      </c>
      <c r="J24" s="17" t="s">
        <v>87</v>
      </c>
      <c r="K24" s="16">
        <v>1065564064</v>
      </c>
      <c r="L24" s="20">
        <v>9</v>
      </c>
      <c r="M24" s="17" t="s">
        <v>88</v>
      </c>
      <c r="N24" s="17" t="s">
        <v>375</v>
      </c>
      <c r="O24" s="16" t="s">
        <v>376</v>
      </c>
      <c r="P24" s="17" t="s">
        <v>239</v>
      </c>
      <c r="Q24" s="17" t="s">
        <v>240</v>
      </c>
      <c r="R24" s="16" t="s">
        <v>356</v>
      </c>
      <c r="S24" s="16" t="s">
        <v>357</v>
      </c>
      <c r="T24" s="20">
        <v>79309847</v>
      </c>
      <c r="U24" s="17" t="s">
        <v>358</v>
      </c>
      <c r="V24" s="17" t="s">
        <v>95</v>
      </c>
      <c r="W24" s="17" t="s">
        <v>95</v>
      </c>
      <c r="X24" s="17" t="s">
        <v>95</v>
      </c>
      <c r="Y24" s="17" t="s">
        <v>96</v>
      </c>
      <c r="Z24" s="21">
        <v>101014306</v>
      </c>
      <c r="AA24" s="21">
        <v>101014306</v>
      </c>
      <c r="AB24" s="22" t="s">
        <v>95</v>
      </c>
      <c r="AC24" s="21">
        <v>8536421</v>
      </c>
      <c r="AD24" s="21" t="s">
        <v>95</v>
      </c>
      <c r="AE24" s="20">
        <v>50225</v>
      </c>
      <c r="AF24" s="20">
        <v>46225</v>
      </c>
      <c r="AG24" s="7">
        <v>2022011000068</v>
      </c>
      <c r="AH24" s="18">
        <v>45667</v>
      </c>
      <c r="AI24" s="18">
        <v>45670</v>
      </c>
      <c r="AJ24" s="17" t="s">
        <v>95</v>
      </c>
      <c r="AK24" s="17" t="s">
        <v>95</v>
      </c>
      <c r="AL24" s="17" t="s">
        <v>95</v>
      </c>
      <c r="AM24" s="17" t="s">
        <v>95</v>
      </c>
      <c r="AN24" s="17" t="s">
        <v>95</v>
      </c>
      <c r="AO24" s="21">
        <v>0</v>
      </c>
      <c r="AP24" s="18" t="s">
        <v>95</v>
      </c>
      <c r="AQ24" s="21">
        <v>0</v>
      </c>
      <c r="AR24" s="17" t="s">
        <v>95</v>
      </c>
      <c r="AS24" s="21">
        <v>0</v>
      </c>
      <c r="AT24" s="17" t="s">
        <v>95</v>
      </c>
      <c r="AU24" s="26">
        <v>0</v>
      </c>
      <c r="AV24" s="17" t="s">
        <v>95</v>
      </c>
      <c r="AW24" s="20">
        <v>0</v>
      </c>
      <c r="AX24" s="18" t="s">
        <v>95</v>
      </c>
      <c r="AY24" s="4">
        <f t="shared" si="7"/>
        <v>0</v>
      </c>
      <c r="AZ24" s="11">
        <f t="shared" si="4"/>
        <v>101014306</v>
      </c>
      <c r="BA24" s="8">
        <f t="shared" si="2"/>
        <v>0</v>
      </c>
      <c r="BB24" s="33">
        <v>0</v>
      </c>
      <c r="BC24" s="33">
        <v>0</v>
      </c>
      <c r="BD24" s="33">
        <v>0</v>
      </c>
      <c r="BE24" s="18">
        <v>46022</v>
      </c>
      <c r="BF24" s="18">
        <v>46022</v>
      </c>
      <c r="BG24" s="30">
        <v>-6</v>
      </c>
      <c r="BH24" s="18" t="s">
        <v>95</v>
      </c>
      <c r="BI24" s="17" t="s">
        <v>377</v>
      </c>
      <c r="BJ24" s="17" t="s">
        <v>97</v>
      </c>
      <c r="BK24" s="20" t="s">
        <v>378</v>
      </c>
      <c r="BL24" s="17" t="s">
        <v>99</v>
      </c>
      <c r="BM24" s="18">
        <v>45667</v>
      </c>
      <c r="BN24" s="17" t="s">
        <v>368</v>
      </c>
      <c r="BO24" s="18">
        <v>45667</v>
      </c>
      <c r="BP24" s="16" t="s">
        <v>163</v>
      </c>
      <c r="BQ24" s="31" t="s">
        <v>102</v>
      </c>
      <c r="BR24" s="17" t="s">
        <v>164</v>
      </c>
      <c r="BS24" s="17" t="s">
        <v>95</v>
      </c>
      <c r="BT24" s="17" t="s">
        <v>313</v>
      </c>
      <c r="BU24" s="17" t="s">
        <v>95</v>
      </c>
      <c r="BV24" s="5" t="s">
        <v>105</v>
      </c>
      <c r="BW24" s="32" t="s">
        <v>379</v>
      </c>
      <c r="BX24" s="17" t="s">
        <v>380</v>
      </c>
      <c r="BY24" s="92" t="s">
        <v>248</v>
      </c>
      <c r="BZ24" s="92" t="s">
        <v>249</v>
      </c>
      <c r="CA24" s="92" t="s">
        <v>240</v>
      </c>
      <c r="CB24" s="92" t="s">
        <v>110</v>
      </c>
      <c r="CC24" s="122">
        <f t="shared" si="8"/>
        <v>0</v>
      </c>
    </row>
    <row r="25" spans="1:81" ht="95.25" customHeight="1" x14ac:dyDescent="0.25">
      <c r="A25" s="15">
        <v>440</v>
      </c>
      <c r="B25" s="16">
        <v>80121503</v>
      </c>
      <c r="C25" s="16" t="s">
        <v>381</v>
      </c>
      <c r="D25" s="17" t="s">
        <v>382</v>
      </c>
      <c r="E25" s="17" t="s">
        <v>342</v>
      </c>
      <c r="F25" s="18">
        <v>45664</v>
      </c>
      <c r="G25" s="17" t="s">
        <v>383</v>
      </c>
      <c r="H25" s="17" t="s">
        <v>85</v>
      </c>
      <c r="I25" s="17" t="s">
        <v>86</v>
      </c>
      <c r="J25" s="17" t="s">
        <v>87</v>
      </c>
      <c r="K25" s="16">
        <v>1095793582</v>
      </c>
      <c r="L25" s="20">
        <v>3</v>
      </c>
      <c r="M25" s="17" t="s">
        <v>88</v>
      </c>
      <c r="N25" s="17" t="s">
        <v>384</v>
      </c>
      <c r="O25" s="16" t="s">
        <v>385</v>
      </c>
      <c r="P25" s="17" t="s">
        <v>239</v>
      </c>
      <c r="Q25" s="17" t="s">
        <v>240</v>
      </c>
      <c r="R25" s="16" t="s">
        <v>356</v>
      </c>
      <c r="S25" s="16" t="s">
        <v>357</v>
      </c>
      <c r="T25" s="20">
        <v>79309847</v>
      </c>
      <c r="U25" s="17" t="s">
        <v>358</v>
      </c>
      <c r="V25" s="17" t="s">
        <v>95</v>
      </c>
      <c r="W25" s="17" t="s">
        <v>95</v>
      </c>
      <c r="X25" s="17" t="s">
        <v>95</v>
      </c>
      <c r="Y25" s="17" t="s">
        <v>96</v>
      </c>
      <c r="Z25" s="21">
        <v>101014306</v>
      </c>
      <c r="AA25" s="21">
        <v>101014306</v>
      </c>
      <c r="AB25" s="22" t="s">
        <v>95</v>
      </c>
      <c r="AC25" s="21">
        <v>8536421</v>
      </c>
      <c r="AD25" s="21" t="s">
        <v>95</v>
      </c>
      <c r="AE25" s="20">
        <v>49625</v>
      </c>
      <c r="AF25" s="20">
        <v>55125</v>
      </c>
      <c r="AG25" s="7">
        <v>2022011000068</v>
      </c>
      <c r="AH25" s="18">
        <v>45672</v>
      </c>
      <c r="AI25" s="18">
        <v>45673</v>
      </c>
      <c r="AJ25" s="17" t="s">
        <v>95</v>
      </c>
      <c r="AK25" s="17" t="s">
        <v>95</v>
      </c>
      <c r="AL25" s="17" t="s">
        <v>95</v>
      </c>
      <c r="AM25" s="17" t="s">
        <v>95</v>
      </c>
      <c r="AN25" s="17" t="s">
        <v>95</v>
      </c>
      <c r="AO25" s="24">
        <v>0</v>
      </c>
      <c r="AP25" s="18" t="s">
        <v>95</v>
      </c>
      <c r="AQ25" s="21">
        <v>0</v>
      </c>
      <c r="AR25" s="17" t="s">
        <v>95</v>
      </c>
      <c r="AS25" s="21">
        <v>0</v>
      </c>
      <c r="AT25" s="17" t="s">
        <v>95</v>
      </c>
      <c r="AU25" s="26">
        <v>0</v>
      </c>
      <c r="AV25" s="17" t="s">
        <v>95</v>
      </c>
      <c r="AW25" s="20">
        <v>0</v>
      </c>
      <c r="AX25" s="18" t="s">
        <v>95</v>
      </c>
      <c r="AY25" s="4">
        <f t="shared" si="7"/>
        <v>0</v>
      </c>
      <c r="AZ25" s="11">
        <f t="shared" si="4"/>
        <v>101014306</v>
      </c>
      <c r="BA25" s="8">
        <f t="shared" si="2"/>
        <v>0</v>
      </c>
      <c r="BB25" s="33">
        <v>0</v>
      </c>
      <c r="BC25" s="33">
        <v>0</v>
      </c>
      <c r="BD25" s="33">
        <v>0</v>
      </c>
      <c r="BE25" s="18">
        <v>46022</v>
      </c>
      <c r="BF25" s="18">
        <v>46022</v>
      </c>
      <c r="BG25" s="30">
        <v>-6</v>
      </c>
      <c r="BH25" s="18" t="s">
        <v>95</v>
      </c>
      <c r="BI25" s="17" t="s">
        <v>89</v>
      </c>
      <c r="BJ25" s="17" t="s">
        <v>97</v>
      </c>
      <c r="BK25" s="20" t="s">
        <v>386</v>
      </c>
      <c r="BL25" s="17" t="s">
        <v>99</v>
      </c>
      <c r="BM25" s="18">
        <v>45672</v>
      </c>
      <c r="BN25" s="17" t="s">
        <v>387</v>
      </c>
      <c r="BO25" s="18">
        <v>45673</v>
      </c>
      <c r="BP25" s="16" t="s">
        <v>163</v>
      </c>
      <c r="BQ25" s="31" t="s">
        <v>102</v>
      </c>
      <c r="BR25" s="17" t="s">
        <v>164</v>
      </c>
      <c r="BS25" s="17" t="s">
        <v>95</v>
      </c>
      <c r="BT25" s="17" t="s">
        <v>313</v>
      </c>
      <c r="BU25" s="17" t="s">
        <v>95</v>
      </c>
      <c r="BV25" s="5" t="s">
        <v>105</v>
      </c>
      <c r="BW25" s="32" t="s">
        <v>388</v>
      </c>
      <c r="BX25" s="17" t="s">
        <v>389</v>
      </c>
      <c r="BY25" s="92" t="s">
        <v>248</v>
      </c>
      <c r="BZ25" s="92" t="s">
        <v>249</v>
      </c>
      <c r="CA25" s="92" t="s">
        <v>240</v>
      </c>
      <c r="CB25" s="92" t="s">
        <v>110</v>
      </c>
      <c r="CC25" s="122">
        <f t="shared" si="8"/>
        <v>0</v>
      </c>
    </row>
    <row r="26" spans="1:81" ht="95.25" customHeight="1" x14ac:dyDescent="0.25">
      <c r="A26" s="15">
        <v>455</v>
      </c>
      <c r="B26" s="16">
        <v>80161500</v>
      </c>
      <c r="C26" s="16" t="s">
        <v>390</v>
      </c>
      <c r="D26" s="17" t="s">
        <v>391</v>
      </c>
      <c r="E26" s="17" t="s">
        <v>291</v>
      </c>
      <c r="F26" s="18">
        <v>45664</v>
      </c>
      <c r="G26" s="17" t="s">
        <v>392</v>
      </c>
      <c r="H26" s="17" t="s">
        <v>85</v>
      </c>
      <c r="I26" s="17" t="s">
        <v>86</v>
      </c>
      <c r="J26" s="17" t="s">
        <v>87</v>
      </c>
      <c r="K26" s="16">
        <v>1098613988</v>
      </c>
      <c r="L26" s="20">
        <v>1</v>
      </c>
      <c r="M26" s="17" t="s">
        <v>88</v>
      </c>
      <c r="N26" s="17" t="s">
        <v>89</v>
      </c>
      <c r="O26" s="16" t="s">
        <v>393</v>
      </c>
      <c r="P26" s="17" t="s">
        <v>134</v>
      </c>
      <c r="Q26" s="17" t="s">
        <v>135</v>
      </c>
      <c r="R26" s="16" t="s">
        <v>294</v>
      </c>
      <c r="S26" s="16" t="s">
        <v>295</v>
      </c>
      <c r="T26" s="20">
        <v>52764069</v>
      </c>
      <c r="U26" s="17" t="s">
        <v>294</v>
      </c>
      <c r="V26" s="17" t="s">
        <v>296</v>
      </c>
      <c r="W26" s="17" t="s">
        <v>95</v>
      </c>
      <c r="X26" s="17" t="s">
        <v>95</v>
      </c>
      <c r="Y26" s="17" t="s">
        <v>96</v>
      </c>
      <c r="Z26" s="21">
        <v>127278048</v>
      </c>
      <c r="AA26" s="21">
        <v>127278048</v>
      </c>
      <c r="AB26" s="22" t="s">
        <v>95</v>
      </c>
      <c r="AC26" s="21">
        <v>10755893</v>
      </c>
      <c r="AD26" s="21" t="s">
        <v>95</v>
      </c>
      <c r="AE26" s="20">
        <v>50025</v>
      </c>
      <c r="AF26" s="20">
        <v>43525</v>
      </c>
      <c r="AG26" s="20">
        <v>202300000000214</v>
      </c>
      <c r="AH26" s="18">
        <v>45665</v>
      </c>
      <c r="AI26" s="18">
        <v>45665</v>
      </c>
      <c r="AJ26" s="17" t="s">
        <v>95</v>
      </c>
      <c r="AK26" s="17" t="s">
        <v>95</v>
      </c>
      <c r="AL26" s="17" t="s">
        <v>95</v>
      </c>
      <c r="AM26" s="17" t="s">
        <v>95</v>
      </c>
      <c r="AN26" s="17" t="s">
        <v>95</v>
      </c>
      <c r="AO26" s="21">
        <v>0</v>
      </c>
      <c r="AP26" s="18" t="s">
        <v>95</v>
      </c>
      <c r="AQ26" s="21">
        <v>0</v>
      </c>
      <c r="AR26" s="17" t="s">
        <v>95</v>
      </c>
      <c r="AS26" s="21">
        <v>0</v>
      </c>
      <c r="AT26" s="17" t="s">
        <v>95</v>
      </c>
      <c r="AU26" s="26">
        <v>0</v>
      </c>
      <c r="AV26" s="17" t="s">
        <v>95</v>
      </c>
      <c r="AW26" s="20">
        <v>0</v>
      </c>
      <c r="AX26" s="18" t="s">
        <v>95</v>
      </c>
      <c r="AY26" s="4">
        <f t="shared" si="7"/>
        <v>0</v>
      </c>
      <c r="AZ26" s="11">
        <f t="shared" si="4"/>
        <v>127278048</v>
      </c>
      <c r="BA26" s="8">
        <f t="shared" si="2"/>
        <v>0</v>
      </c>
      <c r="BB26" s="33">
        <v>0</v>
      </c>
      <c r="BC26" s="33">
        <v>0</v>
      </c>
      <c r="BD26" s="33">
        <v>0</v>
      </c>
      <c r="BE26" s="18">
        <v>46022</v>
      </c>
      <c r="BF26" s="18">
        <v>46022</v>
      </c>
      <c r="BG26" s="30">
        <v>-6</v>
      </c>
      <c r="BH26" s="18" t="s">
        <v>95</v>
      </c>
      <c r="BI26" s="17" t="s">
        <v>89</v>
      </c>
      <c r="BJ26" s="17" t="s">
        <v>97</v>
      </c>
      <c r="BK26" s="20" t="s">
        <v>394</v>
      </c>
      <c r="BL26" s="17" t="s">
        <v>99</v>
      </c>
      <c r="BM26" s="18">
        <v>45665</v>
      </c>
      <c r="BN26" s="17" t="s">
        <v>298</v>
      </c>
      <c r="BO26" s="18">
        <v>45665</v>
      </c>
      <c r="BP26" s="16" t="s">
        <v>163</v>
      </c>
      <c r="BQ26" s="31" t="s">
        <v>102</v>
      </c>
      <c r="BR26" s="17" t="s">
        <v>164</v>
      </c>
      <c r="BS26" s="17" t="s">
        <v>95</v>
      </c>
      <c r="BT26" s="17" t="s">
        <v>395</v>
      </c>
      <c r="BU26" s="17" t="s">
        <v>95</v>
      </c>
      <c r="BV26" s="5" t="s">
        <v>105</v>
      </c>
      <c r="BW26" s="32" t="s">
        <v>396</v>
      </c>
      <c r="BX26" s="17" t="s">
        <v>397</v>
      </c>
      <c r="BY26" s="92" t="s">
        <v>301</v>
      </c>
      <c r="BZ26" s="92" t="s">
        <v>109</v>
      </c>
      <c r="CA26" s="92" t="s">
        <v>135</v>
      </c>
      <c r="CB26" s="92" t="s">
        <v>110</v>
      </c>
      <c r="CC26" s="122">
        <f t="shared" si="8"/>
        <v>0</v>
      </c>
    </row>
    <row r="27" spans="1:81" ht="95.25" customHeight="1" x14ac:dyDescent="0.25">
      <c r="A27" s="15">
        <v>12</v>
      </c>
      <c r="B27" s="16" t="s">
        <v>398</v>
      </c>
      <c r="C27" s="16" t="s">
        <v>399</v>
      </c>
      <c r="D27" s="17" t="s">
        <v>400</v>
      </c>
      <c r="E27" s="17" t="s">
        <v>276</v>
      </c>
      <c r="F27" s="18">
        <v>45664</v>
      </c>
      <c r="G27" s="17" t="s">
        <v>401</v>
      </c>
      <c r="H27" s="17" t="s">
        <v>85</v>
      </c>
      <c r="I27" s="17" t="s">
        <v>86</v>
      </c>
      <c r="J27" s="17" t="s">
        <v>87</v>
      </c>
      <c r="K27" s="16">
        <v>1014223129</v>
      </c>
      <c r="L27" s="20">
        <v>0</v>
      </c>
      <c r="M27" s="17" t="s">
        <v>88</v>
      </c>
      <c r="N27" s="17" t="s">
        <v>89</v>
      </c>
      <c r="O27" s="16" t="s">
        <v>402</v>
      </c>
      <c r="P27" s="17" t="s">
        <v>134</v>
      </c>
      <c r="Q27" s="17" t="s">
        <v>135</v>
      </c>
      <c r="R27" s="16" t="s">
        <v>280</v>
      </c>
      <c r="S27" s="16" t="s">
        <v>281</v>
      </c>
      <c r="T27" s="20">
        <v>31905812</v>
      </c>
      <c r="U27" s="17" t="s">
        <v>280</v>
      </c>
      <c r="V27" s="17" t="s">
        <v>282</v>
      </c>
      <c r="W27" s="17" t="s">
        <v>95</v>
      </c>
      <c r="X27" s="17" t="s">
        <v>95</v>
      </c>
      <c r="Y27" s="17" t="s">
        <v>139</v>
      </c>
      <c r="Z27" s="21">
        <v>72730314</v>
      </c>
      <c r="AA27" s="21">
        <v>72730314</v>
      </c>
      <c r="AB27" s="22" t="s">
        <v>95</v>
      </c>
      <c r="AC27" s="21">
        <v>6146224</v>
      </c>
      <c r="AD27" s="21" t="s">
        <v>95</v>
      </c>
      <c r="AE27" s="20">
        <v>39825</v>
      </c>
      <c r="AF27" s="20">
        <v>45525</v>
      </c>
      <c r="AG27" s="20" t="s">
        <v>95</v>
      </c>
      <c r="AH27" s="18">
        <v>45666</v>
      </c>
      <c r="AI27" s="18">
        <v>45666</v>
      </c>
      <c r="AJ27" s="17" t="s">
        <v>95</v>
      </c>
      <c r="AK27" s="17" t="s">
        <v>95</v>
      </c>
      <c r="AL27" s="17" t="s">
        <v>95</v>
      </c>
      <c r="AM27" s="17" t="s">
        <v>95</v>
      </c>
      <c r="AN27" s="17" t="s">
        <v>95</v>
      </c>
      <c r="AO27" s="24">
        <v>0</v>
      </c>
      <c r="AP27" s="18" t="s">
        <v>95</v>
      </c>
      <c r="AQ27" s="21">
        <v>0</v>
      </c>
      <c r="AR27" s="17" t="s">
        <v>95</v>
      </c>
      <c r="AS27" s="21">
        <v>0</v>
      </c>
      <c r="AT27" s="17" t="s">
        <v>95</v>
      </c>
      <c r="AU27" s="26">
        <v>0</v>
      </c>
      <c r="AV27" s="17" t="s">
        <v>95</v>
      </c>
      <c r="AW27" s="20">
        <v>0</v>
      </c>
      <c r="AX27" s="18" t="s">
        <v>95</v>
      </c>
      <c r="AY27" s="28">
        <v>0</v>
      </c>
      <c r="AZ27" s="11">
        <f t="shared" si="4"/>
        <v>72730314</v>
      </c>
      <c r="BA27" s="8">
        <f t="shared" si="2"/>
        <v>0</v>
      </c>
      <c r="BB27" s="33">
        <v>0</v>
      </c>
      <c r="BC27" s="33">
        <v>0</v>
      </c>
      <c r="BD27" s="33">
        <v>0</v>
      </c>
      <c r="BE27" s="18">
        <v>46022</v>
      </c>
      <c r="BF27" s="18">
        <v>46022</v>
      </c>
      <c r="BG27" s="30">
        <v>-6</v>
      </c>
      <c r="BH27" s="18" t="s">
        <v>95</v>
      </c>
      <c r="BI27" s="17" t="s">
        <v>89</v>
      </c>
      <c r="BJ27" s="17" t="s">
        <v>97</v>
      </c>
      <c r="BK27" s="20" t="s">
        <v>403</v>
      </c>
      <c r="BL27" s="17" t="s">
        <v>99</v>
      </c>
      <c r="BM27" s="18">
        <v>45666</v>
      </c>
      <c r="BN27" s="17" t="s">
        <v>284</v>
      </c>
      <c r="BO27" s="18">
        <v>45666</v>
      </c>
      <c r="BP27" s="16" t="s">
        <v>163</v>
      </c>
      <c r="BQ27" s="31" t="s">
        <v>102</v>
      </c>
      <c r="BR27" s="17" t="s">
        <v>164</v>
      </c>
      <c r="BS27" s="17" t="s">
        <v>95</v>
      </c>
      <c r="BT27" s="17" t="s">
        <v>313</v>
      </c>
      <c r="BU27" s="17" t="s">
        <v>95</v>
      </c>
      <c r="BV27" s="5" t="s">
        <v>105</v>
      </c>
      <c r="BW27" s="32" t="s">
        <v>404</v>
      </c>
      <c r="BX27" s="17" t="s">
        <v>405</v>
      </c>
      <c r="BY27" s="92" t="s">
        <v>288</v>
      </c>
      <c r="BZ27" s="92" t="s">
        <v>109</v>
      </c>
      <c r="CA27" s="92" t="s">
        <v>135</v>
      </c>
      <c r="CB27" s="92" t="s">
        <v>110</v>
      </c>
    </row>
    <row r="28" spans="1:81" ht="95.25" customHeight="1" x14ac:dyDescent="0.25">
      <c r="A28" s="15">
        <v>746</v>
      </c>
      <c r="B28" s="16" t="s">
        <v>406</v>
      </c>
      <c r="C28" s="16" t="s">
        <v>407</v>
      </c>
      <c r="D28" s="17" t="s">
        <v>408</v>
      </c>
      <c r="E28" s="17" t="s">
        <v>276</v>
      </c>
      <c r="F28" s="18">
        <v>45664</v>
      </c>
      <c r="G28" s="17" t="s">
        <v>409</v>
      </c>
      <c r="H28" s="17" t="s">
        <v>85</v>
      </c>
      <c r="I28" s="17" t="s">
        <v>86</v>
      </c>
      <c r="J28" s="17" t="s">
        <v>87</v>
      </c>
      <c r="K28" s="16">
        <v>80248644</v>
      </c>
      <c r="L28" s="20">
        <v>1</v>
      </c>
      <c r="M28" s="17" t="s">
        <v>88</v>
      </c>
      <c r="N28" s="17" t="s">
        <v>89</v>
      </c>
      <c r="O28" s="16" t="s">
        <v>410</v>
      </c>
      <c r="P28" s="17" t="s">
        <v>411</v>
      </c>
      <c r="Q28" s="17" t="s">
        <v>412</v>
      </c>
      <c r="R28" s="16" t="s">
        <v>413</v>
      </c>
      <c r="S28" s="16" t="s">
        <v>414</v>
      </c>
      <c r="T28" s="20">
        <v>80166567</v>
      </c>
      <c r="U28" s="17" t="s">
        <v>413</v>
      </c>
      <c r="V28" s="17" t="s">
        <v>95</v>
      </c>
      <c r="W28" s="17" t="s">
        <v>95</v>
      </c>
      <c r="X28" s="17" t="s">
        <v>95</v>
      </c>
      <c r="Y28" s="17" t="s">
        <v>96</v>
      </c>
      <c r="Z28" s="21">
        <v>116522155</v>
      </c>
      <c r="AA28" s="21">
        <v>116522155</v>
      </c>
      <c r="AB28" s="22" t="s">
        <v>95</v>
      </c>
      <c r="AC28" s="21">
        <v>10755893</v>
      </c>
      <c r="AD28" s="21" t="s">
        <v>95</v>
      </c>
      <c r="AE28" s="20">
        <v>51925</v>
      </c>
      <c r="AF28" s="20">
        <v>46425</v>
      </c>
      <c r="AG28" s="7">
        <v>2022011000068</v>
      </c>
      <c r="AH28" s="18">
        <v>45667</v>
      </c>
      <c r="AI28" s="18">
        <v>45672</v>
      </c>
      <c r="AJ28" s="17" t="s">
        <v>95</v>
      </c>
      <c r="AK28" s="17" t="s">
        <v>95</v>
      </c>
      <c r="AL28" s="17" t="s">
        <v>95</v>
      </c>
      <c r="AM28" s="17" t="s">
        <v>95</v>
      </c>
      <c r="AN28" s="17" t="s">
        <v>95</v>
      </c>
      <c r="AO28" s="24">
        <v>-2868232</v>
      </c>
      <c r="AP28" s="18">
        <v>45989</v>
      </c>
      <c r="AQ28" s="21">
        <v>10755893</v>
      </c>
      <c r="AR28" s="18">
        <v>45989</v>
      </c>
      <c r="AS28" s="21">
        <v>0</v>
      </c>
      <c r="AT28" s="17" t="s">
        <v>95</v>
      </c>
      <c r="AU28" s="26">
        <v>0</v>
      </c>
      <c r="AV28" s="17" t="s">
        <v>95</v>
      </c>
      <c r="AW28" s="20">
        <v>1</v>
      </c>
      <c r="AX28" s="18">
        <v>45989</v>
      </c>
      <c r="AY28" s="4">
        <f>BF28-BE28</f>
        <v>31</v>
      </c>
      <c r="AZ28" s="11">
        <f>Z28+AO28+AQ28+AS28+AU28</f>
        <v>124409816</v>
      </c>
      <c r="BA28" s="8">
        <f t="shared" si="2"/>
        <v>0</v>
      </c>
      <c r="BB28" s="33">
        <v>0</v>
      </c>
      <c r="BC28" s="33">
        <v>0</v>
      </c>
      <c r="BD28" s="33">
        <v>0</v>
      </c>
      <c r="BE28" s="18">
        <v>45991</v>
      </c>
      <c r="BF28" s="18">
        <v>46022</v>
      </c>
      <c r="BG28" s="30">
        <v>-6</v>
      </c>
      <c r="BH28" s="18" t="s">
        <v>95</v>
      </c>
      <c r="BI28" s="17" t="s">
        <v>89</v>
      </c>
      <c r="BJ28" s="17" t="s">
        <v>97</v>
      </c>
      <c r="BK28" s="20" t="s">
        <v>415</v>
      </c>
      <c r="BL28" s="17" t="s">
        <v>256</v>
      </c>
      <c r="BM28" s="18">
        <v>45667</v>
      </c>
      <c r="BN28" s="17" t="s">
        <v>416</v>
      </c>
      <c r="BO28" s="18">
        <v>45672</v>
      </c>
      <c r="BP28" s="123" t="s">
        <v>417</v>
      </c>
      <c r="BQ28" s="31" t="s">
        <v>102</v>
      </c>
      <c r="BR28" s="17" t="s">
        <v>418</v>
      </c>
      <c r="BS28" s="17" t="s">
        <v>95</v>
      </c>
      <c r="BT28" s="17" t="s">
        <v>419</v>
      </c>
      <c r="BU28" s="17" t="s">
        <v>95</v>
      </c>
      <c r="BV28" s="17" t="s">
        <v>117</v>
      </c>
      <c r="BW28" s="32" t="s">
        <v>420</v>
      </c>
      <c r="BX28" s="17" t="s">
        <v>421</v>
      </c>
      <c r="BY28" s="92" t="s">
        <v>422</v>
      </c>
      <c r="BZ28" s="92" t="s">
        <v>109</v>
      </c>
      <c r="CA28" s="92" t="s">
        <v>423</v>
      </c>
      <c r="CB28" s="92" t="s">
        <v>110</v>
      </c>
      <c r="CC28" s="122">
        <f>AO28+AQ28+AS28+AU28</f>
        <v>7887661</v>
      </c>
    </row>
    <row r="29" spans="1:81" ht="95.25" customHeight="1" x14ac:dyDescent="0.25">
      <c r="A29" s="15">
        <v>765</v>
      </c>
      <c r="B29" s="16">
        <v>80161500</v>
      </c>
      <c r="C29" s="16" t="s">
        <v>424</v>
      </c>
      <c r="D29" s="17" t="s">
        <v>425</v>
      </c>
      <c r="E29" s="17" t="s">
        <v>291</v>
      </c>
      <c r="F29" s="18">
        <v>45664</v>
      </c>
      <c r="G29" s="99" t="s">
        <v>426</v>
      </c>
      <c r="H29" s="17" t="s">
        <v>85</v>
      </c>
      <c r="I29" s="17" t="s">
        <v>86</v>
      </c>
      <c r="J29" s="17" t="s">
        <v>87</v>
      </c>
      <c r="K29" s="16">
        <v>1015416358</v>
      </c>
      <c r="L29" s="20">
        <v>3</v>
      </c>
      <c r="M29" s="17" t="s">
        <v>88</v>
      </c>
      <c r="N29" s="17" t="s">
        <v>89</v>
      </c>
      <c r="O29" s="16" t="s">
        <v>427</v>
      </c>
      <c r="P29" s="17" t="s">
        <v>134</v>
      </c>
      <c r="Q29" s="17" t="s">
        <v>135</v>
      </c>
      <c r="R29" s="16" t="s">
        <v>294</v>
      </c>
      <c r="S29" s="16" t="s">
        <v>295</v>
      </c>
      <c r="T29" s="20">
        <v>52764069</v>
      </c>
      <c r="U29" s="17" t="s">
        <v>294</v>
      </c>
      <c r="V29" s="17" t="s">
        <v>296</v>
      </c>
      <c r="W29" s="17" t="s">
        <v>95</v>
      </c>
      <c r="X29" s="17" t="s">
        <v>95</v>
      </c>
      <c r="Y29" s="17" t="s">
        <v>139</v>
      </c>
      <c r="Z29" s="21">
        <v>115156342</v>
      </c>
      <c r="AA29" s="21">
        <v>115156342</v>
      </c>
      <c r="AB29" s="22" t="s">
        <v>95</v>
      </c>
      <c r="AC29" s="21">
        <v>9731522</v>
      </c>
      <c r="AD29" s="21" t="s">
        <v>95</v>
      </c>
      <c r="AE29" s="20">
        <v>44525</v>
      </c>
      <c r="AF29" s="20">
        <v>44125</v>
      </c>
      <c r="AG29" s="100" t="s">
        <v>95</v>
      </c>
      <c r="AH29" s="18">
        <v>45665</v>
      </c>
      <c r="AI29" s="18">
        <v>45665</v>
      </c>
      <c r="AJ29" s="17" t="s">
        <v>95</v>
      </c>
      <c r="AK29" s="17" t="s">
        <v>95</v>
      </c>
      <c r="AL29" s="17" t="s">
        <v>95</v>
      </c>
      <c r="AM29" s="17" t="s">
        <v>95</v>
      </c>
      <c r="AN29" s="17" t="s">
        <v>95</v>
      </c>
      <c r="AO29" s="24">
        <v>0</v>
      </c>
      <c r="AP29" s="18" t="s">
        <v>95</v>
      </c>
      <c r="AQ29" s="21">
        <v>0</v>
      </c>
      <c r="AR29" s="17" t="s">
        <v>95</v>
      </c>
      <c r="AS29" s="21">
        <v>0</v>
      </c>
      <c r="AT29" s="17" t="s">
        <v>95</v>
      </c>
      <c r="AU29" s="26">
        <v>0</v>
      </c>
      <c r="AV29" s="17" t="s">
        <v>95</v>
      </c>
      <c r="AW29" s="20">
        <v>0</v>
      </c>
      <c r="AX29" s="18" t="s">
        <v>95</v>
      </c>
      <c r="AY29" s="28">
        <v>-184</v>
      </c>
      <c r="AZ29" s="11">
        <f t="shared" si="4"/>
        <v>115156342</v>
      </c>
      <c r="BA29" s="8">
        <f t="shared" si="2"/>
        <v>0</v>
      </c>
      <c r="BB29" s="33">
        <v>0</v>
      </c>
      <c r="BC29" s="33">
        <v>0</v>
      </c>
      <c r="BD29" s="33">
        <v>0</v>
      </c>
      <c r="BE29" s="18">
        <v>46022</v>
      </c>
      <c r="BF29" s="18">
        <v>45838</v>
      </c>
      <c r="BG29" s="30">
        <v>-190</v>
      </c>
      <c r="BH29" s="18">
        <v>45839</v>
      </c>
      <c r="BI29" s="17" t="s">
        <v>89</v>
      </c>
      <c r="BJ29" s="17" t="s">
        <v>97</v>
      </c>
      <c r="BK29" s="20" t="s">
        <v>428</v>
      </c>
      <c r="BL29" s="17" t="s">
        <v>99</v>
      </c>
      <c r="BM29" s="18">
        <v>45665</v>
      </c>
      <c r="BN29" s="17" t="s">
        <v>298</v>
      </c>
      <c r="BO29" s="18">
        <v>45665</v>
      </c>
      <c r="BP29" s="16" t="s">
        <v>210</v>
      </c>
      <c r="BQ29" s="16" t="s">
        <v>102</v>
      </c>
      <c r="BR29" s="17" t="s">
        <v>186</v>
      </c>
      <c r="BS29" s="17" t="s">
        <v>95</v>
      </c>
      <c r="BT29" s="17" t="s">
        <v>429</v>
      </c>
      <c r="BU29" s="17" t="s">
        <v>95</v>
      </c>
      <c r="BV29" s="5" t="s">
        <v>105</v>
      </c>
      <c r="BW29" s="32" t="s">
        <v>430</v>
      </c>
      <c r="BX29" s="17" t="s">
        <v>431</v>
      </c>
      <c r="BY29" s="92" t="s">
        <v>301</v>
      </c>
      <c r="BZ29" s="92" t="s">
        <v>109</v>
      </c>
      <c r="CA29" s="92" t="s">
        <v>135</v>
      </c>
      <c r="CB29" s="92" t="s">
        <v>110</v>
      </c>
    </row>
    <row r="30" spans="1:81" ht="95.25" customHeight="1" x14ac:dyDescent="0.25">
      <c r="A30" s="15">
        <v>764</v>
      </c>
      <c r="B30" s="16">
        <v>80161500</v>
      </c>
      <c r="C30" s="16" t="s">
        <v>432</v>
      </c>
      <c r="D30" s="17" t="s">
        <v>433</v>
      </c>
      <c r="E30" s="17" t="s">
        <v>291</v>
      </c>
      <c r="F30" s="18">
        <v>45664</v>
      </c>
      <c r="G30" s="17" t="s">
        <v>434</v>
      </c>
      <c r="H30" s="17" t="s">
        <v>85</v>
      </c>
      <c r="I30" s="17" t="s">
        <v>86</v>
      </c>
      <c r="J30" s="17" t="s">
        <v>87</v>
      </c>
      <c r="K30" s="16">
        <v>80882590</v>
      </c>
      <c r="L30" s="20">
        <v>9</v>
      </c>
      <c r="M30" s="17" t="s">
        <v>88</v>
      </c>
      <c r="N30" s="17" t="s">
        <v>89</v>
      </c>
      <c r="O30" s="16" t="s">
        <v>435</v>
      </c>
      <c r="P30" s="17" t="s">
        <v>134</v>
      </c>
      <c r="Q30" s="17" t="s">
        <v>135</v>
      </c>
      <c r="R30" s="16" t="s">
        <v>294</v>
      </c>
      <c r="S30" s="16" t="s">
        <v>295</v>
      </c>
      <c r="T30" s="20">
        <v>52764069</v>
      </c>
      <c r="U30" s="17" t="s">
        <v>294</v>
      </c>
      <c r="V30" s="17" t="s">
        <v>296</v>
      </c>
      <c r="W30" s="17" t="s">
        <v>95</v>
      </c>
      <c r="X30" s="17" t="s">
        <v>95</v>
      </c>
      <c r="Y30" s="17" t="s">
        <v>139</v>
      </c>
      <c r="Z30" s="21">
        <v>127278048</v>
      </c>
      <c r="AA30" s="21">
        <v>127278048</v>
      </c>
      <c r="AB30" s="22" t="s">
        <v>95</v>
      </c>
      <c r="AC30" s="21">
        <v>10755893</v>
      </c>
      <c r="AD30" s="21" t="s">
        <v>95</v>
      </c>
      <c r="AE30" s="20">
        <v>44425</v>
      </c>
      <c r="AF30" s="20">
        <v>44425</v>
      </c>
      <c r="AG30" s="20" t="s">
        <v>95</v>
      </c>
      <c r="AH30" s="18">
        <v>45665</v>
      </c>
      <c r="AI30" s="18">
        <v>45665</v>
      </c>
      <c r="AJ30" s="17" t="s">
        <v>95</v>
      </c>
      <c r="AK30" s="17" t="s">
        <v>95</v>
      </c>
      <c r="AL30" s="17" t="s">
        <v>95</v>
      </c>
      <c r="AM30" s="17" t="s">
        <v>95</v>
      </c>
      <c r="AN30" s="17" t="s">
        <v>95</v>
      </c>
      <c r="AO30" s="21">
        <v>0</v>
      </c>
      <c r="AP30" s="18" t="s">
        <v>95</v>
      </c>
      <c r="AQ30" s="21">
        <v>0</v>
      </c>
      <c r="AR30" s="17" t="s">
        <v>95</v>
      </c>
      <c r="AS30" s="21">
        <v>0</v>
      </c>
      <c r="AT30" s="17" t="s">
        <v>95</v>
      </c>
      <c r="AU30" s="26">
        <v>0</v>
      </c>
      <c r="AV30" s="17" t="s">
        <v>95</v>
      </c>
      <c r="AW30" s="20">
        <v>0</v>
      </c>
      <c r="AX30" s="18" t="s">
        <v>95</v>
      </c>
      <c r="AY30" s="28">
        <v>0</v>
      </c>
      <c r="AZ30" s="11">
        <f t="shared" si="4"/>
        <v>127278048</v>
      </c>
      <c r="BA30" s="8">
        <f t="shared" si="2"/>
        <v>0</v>
      </c>
      <c r="BB30" s="33">
        <v>0</v>
      </c>
      <c r="BC30" s="33">
        <v>0</v>
      </c>
      <c r="BD30" s="33">
        <v>0</v>
      </c>
      <c r="BE30" s="18">
        <v>46022</v>
      </c>
      <c r="BF30" s="18">
        <v>46022</v>
      </c>
      <c r="BG30" s="30">
        <v>-6</v>
      </c>
      <c r="BH30" s="18" t="s">
        <v>95</v>
      </c>
      <c r="BI30" s="17" t="s">
        <v>89</v>
      </c>
      <c r="BJ30" s="17" t="s">
        <v>97</v>
      </c>
      <c r="BK30" s="20" t="s">
        <v>436</v>
      </c>
      <c r="BL30" s="17" t="s">
        <v>99</v>
      </c>
      <c r="BM30" s="18">
        <v>45665</v>
      </c>
      <c r="BN30" s="17" t="s">
        <v>298</v>
      </c>
      <c r="BO30" s="18">
        <v>45665</v>
      </c>
      <c r="BP30" s="16" t="s">
        <v>163</v>
      </c>
      <c r="BQ30" s="31" t="s">
        <v>102</v>
      </c>
      <c r="BR30" s="17" t="s">
        <v>164</v>
      </c>
      <c r="BS30" s="17" t="s">
        <v>95</v>
      </c>
      <c r="BT30" s="17" t="s">
        <v>437</v>
      </c>
      <c r="BU30" s="17" t="s">
        <v>95</v>
      </c>
      <c r="BV30" s="17" t="s">
        <v>117</v>
      </c>
      <c r="BW30" s="32" t="s">
        <v>438</v>
      </c>
      <c r="BX30" s="17" t="s">
        <v>439</v>
      </c>
      <c r="BY30" s="92" t="s">
        <v>301</v>
      </c>
      <c r="BZ30" s="92" t="s">
        <v>109</v>
      </c>
      <c r="CA30" s="92" t="s">
        <v>135</v>
      </c>
      <c r="CB30" s="92" t="s">
        <v>110</v>
      </c>
    </row>
    <row r="31" spans="1:81" ht="95.25" customHeight="1" x14ac:dyDescent="0.25">
      <c r="A31" s="15">
        <v>768</v>
      </c>
      <c r="B31" s="16">
        <v>80161500</v>
      </c>
      <c r="C31" s="16" t="s">
        <v>440</v>
      </c>
      <c r="D31" s="17" t="s">
        <v>441</v>
      </c>
      <c r="E31" s="17" t="s">
        <v>291</v>
      </c>
      <c r="F31" s="18">
        <v>45664</v>
      </c>
      <c r="G31" s="17" t="s">
        <v>442</v>
      </c>
      <c r="H31" s="17" t="s">
        <v>85</v>
      </c>
      <c r="I31" s="17" t="s">
        <v>86</v>
      </c>
      <c r="J31" s="17" t="s">
        <v>87</v>
      </c>
      <c r="K31" s="16">
        <v>52700494</v>
      </c>
      <c r="L31" s="20">
        <v>8</v>
      </c>
      <c r="M31" s="17" t="s">
        <v>88</v>
      </c>
      <c r="N31" s="17" t="s">
        <v>89</v>
      </c>
      <c r="O31" s="16" t="s">
        <v>443</v>
      </c>
      <c r="P31" s="17" t="s">
        <v>134</v>
      </c>
      <c r="Q31" s="17" t="s">
        <v>135</v>
      </c>
      <c r="R31" s="16" t="s">
        <v>294</v>
      </c>
      <c r="S31" s="16" t="s">
        <v>295</v>
      </c>
      <c r="T31" s="20">
        <v>52764069</v>
      </c>
      <c r="U31" s="17" t="s">
        <v>294</v>
      </c>
      <c r="V31" s="17" t="s">
        <v>296</v>
      </c>
      <c r="W31" s="17" t="s">
        <v>95</v>
      </c>
      <c r="X31" s="17" t="s">
        <v>95</v>
      </c>
      <c r="Y31" s="17" t="s">
        <v>139</v>
      </c>
      <c r="Z31" s="21">
        <v>115156342</v>
      </c>
      <c r="AA31" s="21">
        <v>115156342</v>
      </c>
      <c r="AB31" s="22" t="s">
        <v>95</v>
      </c>
      <c r="AC31" s="21">
        <v>9731522</v>
      </c>
      <c r="AD31" s="21" t="s">
        <v>95</v>
      </c>
      <c r="AE31" s="20">
        <v>44825</v>
      </c>
      <c r="AF31" s="20" t="s">
        <v>444</v>
      </c>
      <c r="AG31" s="20" t="s">
        <v>95</v>
      </c>
      <c r="AH31" s="18">
        <v>45665</v>
      </c>
      <c r="AI31" s="18">
        <v>45665</v>
      </c>
      <c r="AJ31" s="17" t="s">
        <v>95</v>
      </c>
      <c r="AK31" s="17" t="s">
        <v>95</v>
      </c>
      <c r="AL31" s="17" t="s">
        <v>95</v>
      </c>
      <c r="AM31" s="17" t="s">
        <v>95</v>
      </c>
      <c r="AN31" s="17" t="s">
        <v>95</v>
      </c>
      <c r="AO31" s="21">
        <v>0</v>
      </c>
      <c r="AP31" s="18" t="s">
        <v>95</v>
      </c>
      <c r="AQ31" s="21">
        <v>0</v>
      </c>
      <c r="AR31" s="17" t="s">
        <v>95</v>
      </c>
      <c r="AS31" s="21">
        <v>0</v>
      </c>
      <c r="AT31" s="17" t="s">
        <v>95</v>
      </c>
      <c r="AU31" s="26">
        <v>0</v>
      </c>
      <c r="AV31" s="17" t="s">
        <v>95</v>
      </c>
      <c r="AW31" s="20">
        <v>0</v>
      </c>
      <c r="AX31" s="18" t="s">
        <v>95</v>
      </c>
      <c r="AY31" s="28">
        <v>0</v>
      </c>
      <c r="AZ31" s="11">
        <f t="shared" si="4"/>
        <v>115156342</v>
      </c>
      <c r="BA31" s="8">
        <f t="shared" si="2"/>
        <v>0</v>
      </c>
      <c r="BB31" s="33">
        <v>0</v>
      </c>
      <c r="BC31" s="33">
        <v>0</v>
      </c>
      <c r="BD31" s="33">
        <v>0</v>
      </c>
      <c r="BE31" s="18">
        <v>46022</v>
      </c>
      <c r="BF31" s="18">
        <v>46022</v>
      </c>
      <c r="BG31" s="30">
        <v>-6</v>
      </c>
      <c r="BH31" s="18" t="s">
        <v>95</v>
      </c>
      <c r="BI31" s="17" t="s">
        <v>89</v>
      </c>
      <c r="BJ31" s="17" t="s">
        <v>97</v>
      </c>
      <c r="BK31" s="20" t="s">
        <v>445</v>
      </c>
      <c r="BL31" s="17" t="s">
        <v>99</v>
      </c>
      <c r="BM31" s="18">
        <v>45665</v>
      </c>
      <c r="BN31" s="17" t="s">
        <v>298</v>
      </c>
      <c r="BO31" s="18">
        <v>45665</v>
      </c>
      <c r="BP31" s="16" t="s">
        <v>163</v>
      </c>
      <c r="BQ31" s="31" t="s">
        <v>102</v>
      </c>
      <c r="BR31" s="17" t="s">
        <v>164</v>
      </c>
      <c r="BS31" s="17" t="s">
        <v>95</v>
      </c>
      <c r="BT31" s="17" t="s">
        <v>211</v>
      </c>
      <c r="BU31" s="17" t="s">
        <v>95</v>
      </c>
      <c r="BV31" s="5" t="s">
        <v>105</v>
      </c>
      <c r="BW31" s="32" t="s">
        <v>446</v>
      </c>
      <c r="BX31" s="17" t="s">
        <v>447</v>
      </c>
      <c r="BY31" s="92" t="s">
        <v>301</v>
      </c>
      <c r="BZ31" s="92" t="s">
        <v>109</v>
      </c>
      <c r="CA31" s="92" t="s">
        <v>135</v>
      </c>
      <c r="CB31" s="92" t="s">
        <v>110</v>
      </c>
    </row>
    <row r="32" spans="1:81" ht="95.25" customHeight="1" x14ac:dyDescent="0.25">
      <c r="A32" s="15">
        <v>19</v>
      </c>
      <c r="B32" s="16">
        <v>80161500</v>
      </c>
      <c r="C32" s="16" t="s">
        <v>448</v>
      </c>
      <c r="D32" s="17" t="s">
        <v>449</v>
      </c>
      <c r="E32" s="17" t="s">
        <v>291</v>
      </c>
      <c r="F32" s="18">
        <v>45664</v>
      </c>
      <c r="G32" s="17" t="s">
        <v>450</v>
      </c>
      <c r="H32" s="17" t="s">
        <v>85</v>
      </c>
      <c r="I32" s="17" t="s">
        <v>86</v>
      </c>
      <c r="J32" s="17" t="s">
        <v>87</v>
      </c>
      <c r="K32" s="16">
        <v>37697065</v>
      </c>
      <c r="L32" s="20">
        <v>4</v>
      </c>
      <c r="M32" s="17" t="s">
        <v>88</v>
      </c>
      <c r="N32" s="17" t="s">
        <v>89</v>
      </c>
      <c r="O32" s="16" t="s">
        <v>451</v>
      </c>
      <c r="P32" s="17" t="s">
        <v>134</v>
      </c>
      <c r="Q32" s="17" t="s">
        <v>135</v>
      </c>
      <c r="R32" s="16" t="s">
        <v>294</v>
      </c>
      <c r="S32" s="16" t="s">
        <v>295</v>
      </c>
      <c r="T32" s="20">
        <v>52764069</v>
      </c>
      <c r="U32" s="17" t="s">
        <v>294</v>
      </c>
      <c r="V32" s="17" t="s">
        <v>296</v>
      </c>
      <c r="W32" s="17" t="s">
        <v>95</v>
      </c>
      <c r="X32" s="17" t="s">
        <v>95</v>
      </c>
      <c r="Y32" s="17" t="s">
        <v>96</v>
      </c>
      <c r="Z32" s="21">
        <v>115156342</v>
      </c>
      <c r="AA32" s="21">
        <v>115156342</v>
      </c>
      <c r="AB32" s="22" t="s">
        <v>95</v>
      </c>
      <c r="AC32" s="21">
        <v>9731522</v>
      </c>
      <c r="AD32" s="21" t="s">
        <v>95</v>
      </c>
      <c r="AE32" s="20">
        <v>47125</v>
      </c>
      <c r="AF32" s="20">
        <v>43625</v>
      </c>
      <c r="AG32" s="20">
        <v>202300000000214</v>
      </c>
      <c r="AH32" s="18">
        <v>45665</v>
      </c>
      <c r="AI32" s="18">
        <v>45665</v>
      </c>
      <c r="AJ32" s="17" t="s">
        <v>95</v>
      </c>
      <c r="AK32" s="17" t="s">
        <v>95</v>
      </c>
      <c r="AL32" s="17" t="s">
        <v>95</v>
      </c>
      <c r="AM32" s="17" t="s">
        <v>95</v>
      </c>
      <c r="AN32" s="17" t="s">
        <v>95</v>
      </c>
      <c r="AO32" s="21">
        <v>0</v>
      </c>
      <c r="AP32" s="18" t="s">
        <v>95</v>
      </c>
      <c r="AQ32" s="21">
        <v>0</v>
      </c>
      <c r="AR32" s="17" t="s">
        <v>95</v>
      </c>
      <c r="AS32" s="21">
        <v>0</v>
      </c>
      <c r="AT32" s="17" t="s">
        <v>95</v>
      </c>
      <c r="AU32" s="26">
        <v>0</v>
      </c>
      <c r="AV32" s="17" t="s">
        <v>95</v>
      </c>
      <c r="AW32" s="20">
        <v>0</v>
      </c>
      <c r="AX32" s="18" t="s">
        <v>95</v>
      </c>
      <c r="AY32" s="4">
        <f>BF32-BE32</f>
        <v>0</v>
      </c>
      <c r="AZ32" s="11">
        <f>Z32+AO32+AQ32+AS32+AU32</f>
        <v>115156342</v>
      </c>
      <c r="BA32" s="8">
        <f t="shared" si="2"/>
        <v>0</v>
      </c>
      <c r="BB32" s="33">
        <v>0</v>
      </c>
      <c r="BC32" s="33">
        <v>0</v>
      </c>
      <c r="BD32" s="33">
        <v>0</v>
      </c>
      <c r="BE32" s="18">
        <v>46022</v>
      </c>
      <c r="BF32" s="18">
        <v>46022</v>
      </c>
      <c r="BG32" s="30">
        <v>-6</v>
      </c>
      <c r="BH32" s="18" t="s">
        <v>95</v>
      </c>
      <c r="BI32" s="17" t="s">
        <v>89</v>
      </c>
      <c r="BJ32" s="17" t="s">
        <v>97</v>
      </c>
      <c r="BK32" s="20" t="s">
        <v>452</v>
      </c>
      <c r="BL32" s="17" t="s">
        <v>256</v>
      </c>
      <c r="BM32" s="18">
        <v>45665</v>
      </c>
      <c r="BN32" s="17" t="s">
        <v>453</v>
      </c>
      <c r="BO32" s="18">
        <v>45665</v>
      </c>
      <c r="BP32" s="16" t="s">
        <v>163</v>
      </c>
      <c r="BQ32" s="31" t="s">
        <v>102</v>
      </c>
      <c r="BR32" s="17" t="s">
        <v>164</v>
      </c>
      <c r="BS32" s="17" t="s">
        <v>95</v>
      </c>
      <c r="BT32" s="17" t="s">
        <v>211</v>
      </c>
      <c r="BU32" s="17" t="s">
        <v>95</v>
      </c>
      <c r="BV32" s="5" t="s">
        <v>105</v>
      </c>
      <c r="BW32" s="32" t="s">
        <v>454</v>
      </c>
      <c r="BX32" s="17" t="s">
        <v>455</v>
      </c>
      <c r="BY32" s="92" t="s">
        <v>301</v>
      </c>
      <c r="BZ32" s="92" t="s">
        <v>109</v>
      </c>
      <c r="CA32" s="92" t="s">
        <v>135</v>
      </c>
      <c r="CB32" s="92" t="s">
        <v>110</v>
      </c>
      <c r="CC32" s="122">
        <f>AO32+AQ32+AS32+AU32</f>
        <v>0</v>
      </c>
    </row>
    <row r="33" spans="1:81" ht="95.25" customHeight="1" x14ac:dyDescent="0.25">
      <c r="A33" s="15">
        <v>767</v>
      </c>
      <c r="B33" s="16">
        <v>80161500</v>
      </c>
      <c r="C33" s="16" t="s">
        <v>456</v>
      </c>
      <c r="D33" s="17" t="s">
        <v>457</v>
      </c>
      <c r="E33" s="17" t="s">
        <v>291</v>
      </c>
      <c r="F33" s="18">
        <v>45664</v>
      </c>
      <c r="G33" s="17" t="s">
        <v>458</v>
      </c>
      <c r="H33" s="17" t="s">
        <v>85</v>
      </c>
      <c r="I33" s="17" t="s">
        <v>86</v>
      </c>
      <c r="J33" s="17" t="s">
        <v>87</v>
      </c>
      <c r="K33" s="16">
        <v>39743510</v>
      </c>
      <c r="L33" s="20">
        <v>5</v>
      </c>
      <c r="M33" s="17" t="s">
        <v>88</v>
      </c>
      <c r="N33" s="17" t="s">
        <v>459</v>
      </c>
      <c r="O33" s="16" t="s">
        <v>460</v>
      </c>
      <c r="P33" s="17" t="s">
        <v>134</v>
      </c>
      <c r="Q33" s="17" t="s">
        <v>135</v>
      </c>
      <c r="R33" s="16" t="s">
        <v>294</v>
      </c>
      <c r="S33" s="16" t="s">
        <v>295</v>
      </c>
      <c r="T33" s="20">
        <v>52764069</v>
      </c>
      <c r="U33" s="17" t="s">
        <v>294</v>
      </c>
      <c r="V33" s="17" t="s">
        <v>296</v>
      </c>
      <c r="W33" s="17" t="s">
        <v>95</v>
      </c>
      <c r="X33" s="17" t="s">
        <v>95</v>
      </c>
      <c r="Y33" s="17" t="s">
        <v>139</v>
      </c>
      <c r="Z33" s="21">
        <v>115156342</v>
      </c>
      <c r="AA33" s="21">
        <v>115156342</v>
      </c>
      <c r="AB33" s="22" t="s">
        <v>95</v>
      </c>
      <c r="AC33" s="21">
        <v>9731522</v>
      </c>
      <c r="AD33" s="21" t="s">
        <v>95</v>
      </c>
      <c r="AE33" s="20">
        <v>44725</v>
      </c>
      <c r="AF33" s="20">
        <v>44225</v>
      </c>
      <c r="AG33" s="20" t="s">
        <v>95</v>
      </c>
      <c r="AH33" s="18">
        <v>45665</v>
      </c>
      <c r="AI33" s="18">
        <v>45665</v>
      </c>
      <c r="AJ33" s="17" t="s">
        <v>95</v>
      </c>
      <c r="AK33" s="17" t="s">
        <v>95</v>
      </c>
      <c r="AL33" s="17" t="s">
        <v>95</v>
      </c>
      <c r="AM33" s="17" t="s">
        <v>95</v>
      </c>
      <c r="AN33" s="17" t="s">
        <v>95</v>
      </c>
      <c r="AO33" s="21">
        <v>0</v>
      </c>
      <c r="AP33" s="18" t="s">
        <v>95</v>
      </c>
      <c r="AQ33" s="21">
        <v>0</v>
      </c>
      <c r="AR33" s="17" t="s">
        <v>95</v>
      </c>
      <c r="AS33" s="21">
        <v>0</v>
      </c>
      <c r="AT33" s="17" t="s">
        <v>95</v>
      </c>
      <c r="AU33" s="26">
        <v>0</v>
      </c>
      <c r="AV33" s="17" t="s">
        <v>95</v>
      </c>
      <c r="AW33" s="20">
        <v>0</v>
      </c>
      <c r="AX33" s="18" t="s">
        <v>95</v>
      </c>
      <c r="AY33" s="28">
        <v>0</v>
      </c>
      <c r="AZ33" s="11">
        <f t="shared" si="4"/>
        <v>115156342</v>
      </c>
      <c r="BA33" s="8">
        <f t="shared" si="2"/>
        <v>0</v>
      </c>
      <c r="BB33" s="33">
        <v>0</v>
      </c>
      <c r="BC33" s="33">
        <v>0</v>
      </c>
      <c r="BD33" s="33">
        <v>0</v>
      </c>
      <c r="BE33" s="18">
        <v>46022</v>
      </c>
      <c r="BF33" s="18">
        <v>46022</v>
      </c>
      <c r="BG33" s="30">
        <v>-6</v>
      </c>
      <c r="BH33" s="18" t="s">
        <v>95</v>
      </c>
      <c r="BI33" s="17" t="s">
        <v>89</v>
      </c>
      <c r="BJ33" s="17" t="s">
        <v>97</v>
      </c>
      <c r="BK33" s="20" t="s">
        <v>461</v>
      </c>
      <c r="BL33" s="17" t="s">
        <v>256</v>
      </c>
      <c r="BM33" s="18">
        <v>45665</v>
      </c>
      <c r="BN33" s="17" t="s">
        <v>453</v>
      </c>
      <c r="BO33" s="18">
        <v>45665</v>
      </c>
      <c r="BP33" s="16" t="s">
        <v>163</v>
      </c>
      <c r="BQ33" s="31" t="s">
        <v>102</v>
      </c>
      <c r="BR33" s="17" t="s">
        <v>164</v>
      </c>
      <c r="BS33" s="17" t="s">
        <v>95</v>
      </c>
      <c r="BT33" s="17" t="s">
        <v>211</v>
      </c>
      <c r="BU33" s="17" t="s">
        <v>95</v>
      </c>
      <c r="BV33" s="5" t="s">
        <v>105</v>
      </c>
      <c r="BW33" s="32" t="s">
        <v>462</v>
      </c>
      <c r="BX33" s="17" t="s">
        <v>463</v>
      </c>
      <c r="BY33" s="92" t="s">
        <v>301</v>
      </c>
      <c r="BZ33" s="92" t="s">
        <v>109</v>
      </c>
      <c r="CA33" s="92" t="s">
        <v>135</v>
      </c>
      <c r="CB33" s="92" t="s">
        <v>110</v>
      </c>
    </row>
    <row r="34" spans="1:81" ht="95.25" customHeight="1" x14ac:dyDescent="0.25">
      <c r="A34" s="15">
        <v>171</v>
      </c>
      <c r="B34" s="16">
        <v>80161506</v>
      </c>
      <c r="C34" s="17" t="s">
        <v>464</v>
      </c>
      <c r="D34" s="17" t="s">
        <v>465</v>
      </c>
      <c r="E34" s="17" t="s">
        <v>305</v>
      </c>
      <c r="F34" s="18">
        <v>45664</v>
      </c>
      <c r="G34" s="17" t="s">
        <v>466</v>
      </c>
      <c r="H34" s="17" t="s">
        <v>85</v>
      </c>
      <c r="I34" s="17" t="s">
        <v>86</v>
      </c>
      <c r="J34" s="17" t="s">
        <v>87</v>
      </c>
      <c r="K34" s="16">
        <v>1026261093</v>
      </c>
      <c r="L34" s="20">
        <v>1</v>
      </c>
      <c r="M34" s="17" t="s">
        <v>88</v>
      </c>
      <c r="N34" s="17" t="s">
        <v>89</v>
      </c>
      <c r="O34" s="16" t="s">
        <v>467</v>
      </c>
      <c r="P34" s="17" t="s">
        <v>134</v>
      </c>
      <c r="Q34" s="17" t="s">
        <v>135</v>
      </c>
      <c r="R34" s="16" t="s">
        <v>468</v>
      </c>
      <c r="S34" s="16" t="s">
        <v>469</v>
      </c>
      <c r="T34" s="20">
        <v>80749065</v>
      </c>
      <c r="U34" s="17" t="s">
        <v>468</v>
      </c>
      <c r="V34" s="16" t="s">
        <v>470</v>
      </c>
      <c r="W34" s="17" t="s">
        <v>95</v>
      </c>
      <c r="X34" s="17" t="s">
        <v>95</v>
      </c>
      <c r="Y34" s="17" t="s">
        <v>96</v>
      </c>
      <c r="Z34" s="21">
        <v>115156342</v>
      </c>
      <c r="AA34" s="21">
        <v>115156342</v>
      </c>
      <c r="AB34" s="22" t="s">
        <v>95</v>
      </c>
      <c r="AC34" s="21">
        <v>9731522</v>
      </c>
      <c r="AD34" s="21" t="s">
        <v>95</v>
      </c>
      <c r="AE34" s="20">
        <v>47825</v>
      </c>
      <c r="AF34" s="20">
        <v>45625</v>
      </c>
      <c r="AG34" s="20">
        <v>202300000000214</v>
      </c>
      <c r="AH34" s="18">
        <v>45667</v>
      </c>
      <c r="AI34" s="18">
        <v>45670</v>
      </c>
      <c r="AJ34" s="17" t="s">
        <v>95</v>
      </c>
      <c r="AK34" s="17" t="s">
        <v>95</v>
      </c>
      <c r="AL34" s="17" t="s">
        <v>95</v>
      </c>
      <c r="AM34" s="17" t="s">
        <v>95</v>
      </c>
      <c r="AN34" s="17" t="s">
        <v>95</v>
      </c>
      <c r="AO34" s="21">
        <v>0</v>
      </c>
      <c r="AP34" s="18" t="s">
        <v>95</v>
      </c>
      <c r="AQ34" s="21">
        <v>0</v>
      </c>
      <c r="AR34" s="17" t="s">
        <v>95</v>
      </c>
      <c r="AS34" s="21">
        <v>0</v>
      </c>
      <c r="AT34" s="17" t="s">
        <v>95</v>
      </c>
      <c r="AU34" s="26">
        <v>0</v>
      </c>
      <c r="AV34" s="17" t="s">
        <v>95</v>
      </c>
      <c r="AW34" s="20">
        <v>0</v>
      </c>
      <c r="AX34" s="18" t="s">
        <v>95</v>
      </c>
      <c r="AY34" s="4">
        <f t="shared" ref="AY34:AY54" si="9">BF34-BE34</f>
        <v>0</v>
      </c>
      <c r="AZ34" s="11">
        <f t="shared" si="4"/>
        <v>115156342</v>
      </c>
      <c r="BA34" s="8">
        <f t="shared" si="2"/>
        <v>0</v>
      </c>
      <c r="BB34" s="33">
        <v>0</v>
      </c>
      <c r="BC34" s="33">
        <v>0</v>
      </c>
      <c r="BD34" s="33">
        <v>0</v>
      </c>
      <c r="BE34" s="18">
        <v>46022</v>
      </c>
      <c r="BF34" s="18">
        <v>46022</v>
      </c>
      <c r="BG34" s="30">
        <v>-6</v>
      </c>
      <c r="BH34" s="18" t="s">
        <v>95</v>
      </c>
      <c r="BI34" s="17" t="s">
        <v>89</v>
      </c>
      <c r="BJ34" s="17" t="s">
        <v>97</v>
      </c>
      <c r="BK34" s="20" t="s">
        <v>471</v>
      </c>
      <c r="BL34" s="17" t="s">
        <v>99</v>
      </c>
      <c r="BM34" s="18">
        <v>45667</v>
      </c>
      <c r="BN34" s="17" t="s">
        <v>472</v>
      </c>
      <c r="BO34" s="18">
        <v>45667</v>
      </c>
      <c r="BP34" s="16" t="s">
        <v>163</v>
      </c>
      <c r="BQ34" s="31" t="s">
        <v>102</v>
      </c>
      <c r="BR34" s="17" t="s">
        <v>164</v>
      </c>
      <c r="BS34" s="17" t="s">
        <v>95</v>
      </c>
      <c r="BT34" s="17" t="s">
        <v>473</v>
      </c>
      <c r="BU34" s="17" t="s">
        <v>95</v>
      </c>
      <c r="BV34" s="5" t="s">
        <v>105</v>
      </c>
      <c r="BW34" s="32" t="s">
        <v>474</v>
      </c>
      <c r="BX34" s="17" t="s">
        <v>475</v>
      </c>
      <c r="BY34" s="92" t="s">
        <v>476</v>
      </c>
      <c r="BZ34" s="92" t="s">
        <v>109</v>
      </c>
      <c r="CA34" s="92" t="s">
        <v>135</v>
      </c>
      <c r="CB34" s="92" t="s">
        <v>110</v>
      </c>
      <c r="CC34" s="122">
        <f t="shared" ref="CC34:CC54" si="10">AO34+AQ34+AS34+AU34</f>
        <v>0</v>
      </c>
    </row>
    <row r="35" spans="1:81" ht="95.25" customHeight="1" x14ac:dyDescent="0.25">
      <c r="A35" s="15">
        <v>258</v>
      </c>
      <c r="B35" s="16" t="s">
        <v>406</v>
      </c>
      <c r="C35" s="16" t="s">
        <v>477</v>
      </c>
      <c r="D35" s="17" t="s">
        <v>478</v>
      </c>
      <c r="E35" s="17" t="s">
        <v>305</v>
      </c>
      <c r="F35" s="18">
        <v>45664</v>
      </c>
      <c r="G35" s="17" t="s">
        <v>479</v>
      </c>
      <c r="H35" s="17" t="s">
        <v>85</v>
      </c>
      <c r="I35" s="17" t="s">
        <v>86</v>
      </c>
      <c r="J35" s="17" t="s">
        <v>87</v>
      </c>
      <c r="K35" s="16">
        <v>79432056</v>
      </c>
      <c r="L35" s="20">
        <v>3</v>
      </c>
      <c r="M35" s="17" t="s">
        <v>88</v>
      </c>
      <c r="N35" s="17" t="s">
        <v>89</v>
      </c>
      <c r="O35" s="16" t="s">
        <v>480</v>
      </c>
      <c r="P35" s="17" t="s">
        <v>411</v>
      </c>
      <c r="Q35" s="17" t="s">
        <v>412</v>
      </c>
      <c r="R35" s="16" t="s">
        <v>413</v>
      </c>
      <c r="S35" s="16" t="s">
        <v>481</v>
      </c>
      <c r="T35" s="20">
        <v>1053784979</v>
      </c>
      <c r="U35" s="17" t="s">
        <v>413</v>
      </c>
      <c r="V35" s="17" t="s">
        <v>95</v>
      </c>
      <c r="W35" s="17" t="s">
        <v>95</v>
      </c>
      <c r="X35" s="17" t="s">
        <v>95</v>
      </c>
      <c r="Y35" s="17" t="s">
        <v>96</v>
      </c>
      <c r="Z35" s="21">
        <v>116522155</v>
      </c>
      <c r="AA35" s="21">
        <v>116522155</v>
      </c>
      <c r="AB35" s="22" t="s">
        <v>95</v>
      </c>
      <c r="AC35" s="21">
        <v>10755893</v>
      </c>
      <c r="AD35" s="21" t="s">
        <v>95</v>
      </c>
      <c r="AE35" s="20">
        <v>48525</v>
      </c>
      <c r="AF35" s="20">
        <v>45325</v>
      </c>
      <c r="AG35" s="7">
        <v>2022011000068</v>
      </c>
      <c r="AH35" s="18">
        <v>45666</v>
      </c>
      <c r="AI35" s="18">
        <v>45667</v>
      </c>
      <c r="AJ35" s="17" t="s">
        <v>95</v>
      </c>
      <c r="AK35" s="17" t="s">
        <v>95</v>
      </c>
      <c r="AL35" s="17" t="s">
        <v>95</v>
      </c>
      <c r="AM35" s="17" t="s">
        <v>95</v>
      </c>
      <c r="AN35" s="17" t="s">
        <v>95</v>
      </c>
      <c r="AO35" s="24">
        <v>-10397364</v>
      </c>
      <c r="AP35" s="18">
        <v>45877</v>
      </c>
      <c r="AQ35" s="21">
        <v>0</v>
      </c>
      <c r="AR35" s="17" t="s">
        <v>95</v>
      </c>
      <c r="AS35" s="21">
        <v>0</v>
      </c>
      <c r="AT35" s="17" t="s">
        <v>95</v>
      </c>
      <c r="AU35" s="26">
        <v>0</v>
      </c>
      <c r="AV35" s="17" t="s">
        <v>95</v>
      </c>
      <c r="AW35" s="20">
        <v>0</v>
      </c>
      <c r="AX35" s="18" t="s">
        <v>95</v>
      </c>
      <c r="AY35" s="4">
        <f t="shared" si="9"/>
        <v>-26</v>
      </c>
      <c r="AZ35" s="11">
        <f t="shared" si="4"/>
        <v>106124791</v>
      </c>
      <c r="BA35" s="8">
        <f t="shared" si="2"/>
        <v>0</v>
      </c>
      <c r="BB35" s="33">
        <v>0</v>
      </c>
      <c r="BC35" s="33">
        <v>0</v>
      </c>
      <c r="BD35" s="33">
        <v>0</v>
      </c>
      <c r="BE35" s="18">
        <v>45991</v>
      </c>
      <c r="BF35" s="18">
        <v>45965</v>
      </c>
      <c r="BG35" s="30">
        <v>-63</v>
      </c>
      <c r="BH35" s="18" t="s">
        <v>95</v>
      </c>
      <c r="BI35" s="17" t="s">
        <v>89</v>
      </c>
      <c r="BJ35" s="17" t="s">
        <v>97</v>
      </c>
      <c r="BK35" s="20" t="s">
        <v>482</v>
      </c>
      <c r="BL35" s="17" t="s">
        <v>256</v>
      </c>
      <c r="BM35" s="18">
        <v>45666</v>
      </c>
      <c r="BN35" s="17" t="s">
        <v>483</v>
      </c>
      <c r="BO35" s="18">
        <v>45667</v>
      </c>
      <c r="BP35" s="16" t="s">
        <v>484</v>
      </c>
      <c r="BQ35" s="31" t="s">
        <v>102</v>
      </c>
      <c r="BR35" s="16" t="s">
        <v>103</v>
      </c>
      <c r="BS35" s="17" t="s">
        <v>95</v>
      </c>
      <c r="BT35" s="17" t="s">
        <v>485</v>
      </c>
      <c r="BU35" s="17" t="s">
        <v>95</v>
      </c>
      <c r="BV35" s="17" t="s">
        <v>117</v>
      </c>
      <c r="BW35" s="32" t="s">
        <v>486</v>
      </c>
      <c r="BX35" s="17" t="s">
        <v>487</v>
      </c>
      <c r="BY35" s="92" t="s">
        <v>422</v>
      </c>
      <c r="BZ35" s="92" t="s">
        <v>109</v>
      </c>
      <c r="CA35" s="92" t="s">
        <v>423</v>
      </c>
      <c r="CB35" s="92" t="s">
        <v>110</v>
      </c>
      <c r="CC35" s="122">
        <f t="shared" si="10"/>
        <v>-10397364</v>
      </c>
    </row>
    <row r="36" spans="1:81" ht="95.25" customHeight="1" x14ac:dyDescent="0.25">
      <c r="A36" s="15">
        <v>259</v>
      </c>
      <c r="B36" s="16" t="s">
        <v>406</v>
      </c>
      <c r="C36" s="16" t="s">
        <v>488</v>
      </c>
      <c r="D36" s="17" t="s">
        <v>489</v>
      </c>
      <c r="E36" s="17" t="s">
        <v>305</v>
      </c>
      <c r="F36" s="18">
        <v>45664</v>
      </c>
      <c r="G36" s="17" t="s">
        <v>490</v>
      </c>
      <c r="H36" s="17" t="s">
        <v>85</v>
      </c>
      <c r="I36" s="17" t="s">
        <v>86</v>
      </c>
      <c r="J36" s="17" t="s">
        <v>87</v>
      </c>
      <c r="K36" s="16">
        <v>35253338</v>
      </c>
      <c r="L36" s="20">
        <v>7</v>
      </c>
      <c r="M36" s="17" t="s">
        <v>88</v>
      </c>
      <c r="N36" s="17" t="s">
        <v>89</v>
      </c>
      <c r="O36" s="16" t="s">
        <v>491</v>
      </c>
      <c r="P36" s="17" t="s">
        <v>411</v>
      </c>
      <c r="Q36" s="17" t="s">
        <v>412</v>
      </c>
      <c r="R36" s="16" t="s">
        <v>413</v>
      </c>
      <c r="S36" s="16" t="s">
        <v>481</v>
      </c>
      <c r="T36" s="20">
        <v>1053784979</v>
      </c>
      <c r="U36" s="17" t="s">
        <v>413</v>
      </c>
      <c r="V36" s="17" t="s">
        <v>95</v>
      </c>
      <c r="W36" s="17" t="s">
        <v>95</v>
      </c>
      <c r="X36" s="17" t="s">
        <v>95</v>
      </c>
      <c r="Y36" s="17" t="s">
        <v>96</v>
      </c>
      <c r="Z36" s="21">
        <v>116522155</v>
      </c>
      <c r="AA36" s="21">
        <v>116522155</v>
      </c>
      <c r="AB36" s="22" t="s">
        <v>95</v>
      </c>
      <c r="AC36" s="21">
        <v>10755893</v>
      </c>
      <c r="AD36" s="21" t="s">
        <v>95</v>
      </c>
      <c r="AE36" s="20">
        <v>48625</v>
      </c>
      <c r="AF36" s="20">
        <v>45425</v>
      </c>
      <c r="AG36" s="7">
        <v>2022011000068</v>
      </c>
      <c r="AH36" s="18">
        <v>45666</v>
      </c>
      <c r="AI36" s="18">
        <v>45667</v>
      </c>
      <c r="AJ36" s="17" t="s">
        <v>95</v>
      </c>
      <c r="AK36" s="17" t="s">
        <v>95</v>
      </c>
      <c r="AL36" s="17" t="s">
        <v>95</v>
      </c>
      <c r="AM36" s="17" t="s">
        <v>95</v>
      </c>
      <c r="AN36" s="17" t="s">
        <v>95</v>
      </c>
      <c r="AO36" s="21">
        <v>-10397364</v>
      </c>
      <c r="AP36" s="18">
        <v>45877</v>
      </c>
      <c r="AQ36" s="21">
        <v>0</v>
      </c>
      <c r="AR36" s="17" t="s">
        <v>95</v>
      </c>
      <c r="AS36" s="21">
        <v>0</v>
      </c>
      <c r="AT36" s="17" t="s">
        <v>95</v>
      </c>
      <c r="AU36" s="26">
        <v>0</v>
      </c>
      <c r="AV36" s="17" t="s">
        <v>95</v>
      </c>
      <c r="AW36" s="20">
        <v>0</v>
      </c>
      <c r="AX36" s="18" t="s">
        <v>95</v>
      </c>
      <c r="AY36" s="4">
        <f t="shared" si="9"/>
        <v>-26</v>
      </c>
      <c r="AZ36" s="11">
        <f t="shared" si="4"/>
        <v>106124791</v>
      </c>
      <c r="BA36" s="8">
        <f t="shared" si="2"/>
        <v>0</v>
      </c>
      <c r="BB36" s="33">
        <v>0</v>
      </c>
      <c r="BC36" s="33">
        <v>0</v>
      </c>
      <c r="BD36" s="33">
        <v>0</v>
      </c>
      <c r="BE36" s="18">
        <v>45991</v>
      </c>
      <c r="BF36" s="18">
        <v>45965</v>
      </c>
      <c r="BG36" s="30">
        <v>-63</v>
      </c>
      <c r="BH36" s="18" t="s">
        <v>95</v>
      </c>
      <c r="BI36" s="17" t="s">
        <v>89</v>
      </c>
      <c r="BJ36" s="17" t="s">
        <v>97</v>
      </c>
      <c r="BK36" s="20" t="s">
        <v>492</v>
      </c>
      <c r="BL36" s="17" t="s">
        <v>256</v>
      </c>
      <c r="BM36" s="18">
        <v>45666</v>
      </c>
      <c r="BN36" s="17" t="s">
        <v>483</v>
      </c>
      <c r="BO36" s="18">
        <v>45667</v>
      </c>
      <c r="BP36" s="16" t="s">
        <v>493</v>
      </c>
      <c r="BQ36" s="31" t="s">
        <v>102</v>
      </c>
      <c r="BR36" s="16" t="s">
        <v>103</v>
      </c>
      <c r="BS36" s="17" t="s">
        <v>95</v>
      </c>
      <c r="BT36" s="17" t="s">
        <v>485</v>
      </c>
      <c r="BU36" s="17" t="s">
        <v>95</v>
      </c>
      <c r="BV36" s="5" t="s">
        <v>105</v>
      </c>
      <c r="BW36" s="32" t="s">
        <v>494</v>
      </c>
      <c r="BX36" s="17" t="s">
        <v>495</v>
      </c>
      <c r="BY36" s="92" t="s">
        <v>422</v>
      </c>
      <c r="BZ36" s="92" t="s">
        <v>109</v>
      </c>
      <c r="CA36" s="92" t="s">
        <v>423</v>
      </c>
      <c r="CB36" s="92" t="s">
        <v>110</v>
      </c>
      <c r="CC36" s="122">
        <f t="shared" si="10"/>
        <v>-10397364</v>
      </c>
    </row>
    <row r="37" spans="1:81" ht="95.25" customHeight="1" x14ac:dyDescent="0.25">
      <c r="A37" s="15">
        <v>384</v>
      </c>
      <c r="B37" s="16">
        <v>80161500</v>
      </c>
      <c r="C37" s="16" t="s">
        <v>496</v>
      </c>
      <c r="D37" s="17" t="s">
        <v>497</v>
      </c>
      <c r="E37" s="17" t="s">
        <v>305</v>
      </c>
      <c r="F37" s="18">
        <v>45664</v>
      </c>
      <c r="G37" s="17" t="s">
        <v>498</v>
      </c>
      <c r="H37" s="17" t="s">
        <v>85</v>
      </c>
      <c r="I37" s="17" t="s">
        <v>86</v>
      </c>
      <c r="J37" s="17" t="s">
        <v>87</v>
      </c>
      <c r="K37" s="16">
        <v>1026266464</v>
      </c>
      <c r="L37" s="20">
        <v>1</v>
      </c>
      <c r="M37" s="17" t="s">
        <v>88</v>
      </c>
      <c r="N37" s="17" t="s">
        <v>89</v>
      </c>
      <c r="O37" s="16" t="s">
        <v>499</v>
      </c>
      <c r="P37" s="17" t="s">
        <v>134</v>
      </c>
      <c r="Q37" s="17" t="s">
        <v>135</v>
      </c>
      <c r="R37" s="16" t="s">
        <v>468</v>
      </c>
      <c r="S37" s="16" t="s">
        <v>469</v>
      </c>
      <c r="T37" s="20">
        <v>80749065</v>
      </c>
      <c r="U37" s="17" t="s">
        <v>468</v>
      </c>
      <c r="V37" s="16" t="s">
        <v>470</v>
      </c>
      <c r="W37" s="17" t="s">
        <v>95</v>
      </c>
      <c r="X37" s="17" t="s">
        <v>95</v>
      </c>
      <c r="Y37" s="17" t="s">
        <v>96</v>
      </c>
      <c r="Z37" s="21">
        <v>127278048</v>
      </c>
      <c r="AA37" s="21">
        <v>127278048</v>
      </c>
      <c r="AB37" s="22" t="s">
        <v>95</v>
      </c>
      <c r="AC37" s="21">
        <v>10755893</v>
      </c>
      <c r="AD37" s="21" t="s">
        <v>95</v>
      </c>
      <c r="AE37" s="20">
        <v>49125</v>
      </c>
      <c r="AF37" s="20">
        <v>49325</v>
      </c>
      <c r="AG37" s="20">
        <v>202300000000214</v>
      </c>
      <c r="AH37" s="18">
        <v>45667</v>
      </c>
      <c r="AI37" s="18">
        <v>45671</v>
      </c>
      <c r="AJ37" s="17" t="s">
        <v>95</v>
      </c>
      <c r="AK37" s="17" t="s">
        <v>95</v>
      </c>
      <c r="AL37" s="17" t="s">
        <v>95</v>
      </c>
      <c r="AM37" s="17" t="s">
        <v>95</v>
      </c>
      <c r="AN37" s="17" t="s">
        <v>95</v>
      </c>
      <c r="AO37" s="21">
        <v>-29757976</v>
      </c>
      <c r="AP37" s="18">
        <v>45880</v>
      </c>
      <c r="AQ37" s="21">
        <v>0</v>
      </c>
      <c r="AR37" s="17" t="s">
        <v>95</v>
      </c>
      <c r="AS37" s="21">
        <v>0</v>
      </c>
      <c r="AT37" s="17" t="s">
        <v>95</v>
      </c>
      <c r="AU37" s="26">
        <v>0</v>
      </c>
      <c r="AV37" s="17" t="s">
        <v>95</v>
      </c>
      <c r="AW37" s="20">
        <v>0</v>
      </c>
      <c r="AX37" s="18" t="s">
        <v>95</v>
      </c>
      <c r="AY37" s="4">
        <f t="shared" si="9"/>
        <v>-78</v>
      </c>
      <c r="AZ37" s="11">
        <f t="shared" si="4"/>
        <v>97520072</v>
      </c>
      <c r="BA37" s="8">
        <f t="shared" si="2"/>
        <v>0</v>
      </c>
      <c r="BB37" s="33">
        <v>0</v>
      </c>
      <c r="BC37" s="33">
        <v>0</v>
      </c>
      <c r="BD37" s="33">
        <v>0</v>
      </c>
      <c r="BE37" s="18">
        <v>46022</v>
      </c>
      <c r="BF37" s="18">
        <v>45944</v>
      </c>
      <c r="BG37" s="30">
        <v>-84</v>
      </c>
      <c r="BH37" s="18" t="s">
        <v>95</v>
      </c>
      <c r="BI37" s="17" t="s">
        <v>89</v>
      </c>
      <c r="BJ37" s="17" t="s">
        <v>97</v>
      </c>
      <c r="BK37" s="20" t="s">
        <v>500</v>
      </c>
      <c r="BL37" s="17" t="s">
        <v>99</v>
      </c>
      <c r="BM37" s="18">
        <v>45670</v>
      </c>
      <c r="BN37" s="17" t="s">
        <v>257</v>
      </c>
      <c r="BO37" s="18">
        <v>45670</v>
      </c>
      <c r="BP37" s="16" t="s">
        <v>501</v>
      </c>
      <c r="BQ37" s="16" t="s">
        <v>102</v>
      </c>
      <c r="BR37" s="16" t="s">
        <v>103</v>
      </c>
      <c r="BS37" s="17" t="s">
        <v>95</v>
      </c>
      <c r="BT37" s="17" t="s">
        <v>349</v>
      </c>
      <c r="BU37" s="17" t="s">
        <v>95</v>
      </c>
      <c r="BV37" s="5" t="s">
        <v>105</v>
      </c>
      <c r="BW37" s="32" t="s">
        <v>502</v>
      </c>
      <c r="BX37" s="17" t="s">
        <v>503</v>
      </c>
      <c r="BY37" s="92" t="s">
        <v>476</v>
      </c>
      <c r="BZ37" s="92" t="s">
        <v>109</v>
      </c>
      <c r="CA37" s="92" t="s">
        <v>135</v>
      </c>
      <c r="CB37" s="92" t="s">
        <v>110</v>
      </c>
      <c r="CC37" s="122">
        <f t="shared" si="10"/>
        <v>-29757976</v>
      </c>
    </row>
    <row r="38" spans="1:81" ht="95.25" customHeight="1" x14ac:dyDescent="0.25">
      <c r="A38" s="15">
        <v>411</v>
      </c>
      <c r="B38" s="16">
        <v>80161500</v>
      </c>
      <c r="C38" s="16" t="s">
        <v>504</v>
      </c>
      <c r="D38" s="17" t="s">
        <v>505</v>
      </c>
      <c r="E38" s="17" t="s">
        <v>506</v>
      </c>
      <c r="F38" s="18">
        <v>45664</v>
      </c>
      <c r="G38" s="17" t="s">
        <v>507</v>
      </c>
      <c r="H38" s="17" t="s">
        <v>85</v>
      </c>
      <c r="I38" s="17" t="s">
        <v>86</v>
      </c>
      <c r="J38" s="17" t="s">
        <v>87</v>
      </c>
      <c r="K38" s="16">
        <v>52790311</v>
      </c>
      <c r="L38" s="20">
        <v>3</v>
      </c>
      <c r="M38" s="17" t="s">
        <v>88</v>
      </c>
      <c r="N38" s="17" t="s">
        <v>89</v>
      </c>
      <c r="O38" s="16" t="s">
        <v>508</v>
      </c>
      <c r="P38" s="17" t="s">
        <v>91</v>
      </c>
      <c r="Q38" s="17" t="s">
        <v>92</v>
      </c>
      <c r="R38" s="16" t="s">
        <v>509</v>
      </c>
      <c r="S38" s="16" t="s">
        <v>510</v>
      </c>
      <c r="T38" s="20">
        <v>1020718066</v>
      </c>
      <c r="U38" s="17" t="s">
        <v>509</v>
      </c>
      <c r="V38" s="31" t="s">
        <v>511</v>
      </c>
      <c r="W38" s="17" t="s">
        <v>95</v>
      </c>
      <c r="X38" s="17" t="s">
        <v>95</v>
      </c>
      <c r="Y38" s="17" t="s">
        <v>96</v>
      </c>
      <c r="Z38" s="21">
        <v>288951065</v>
      </c>
      <c r="AA38" s="21">
        <v>288951065</v>
      </c>
      <c r="AB38" s="22" t="s">
        <v>95</v>
      </c>
      <c r="AC38" s="21">
        <v>26837561</v>
      </c>
      <c r="AD38" s="21" t="s">
        <v>95</v>
      </c>
      <c r="AE38" s="20">
        <v>49425</v>
      </c>
      <c r="AF38" s="20">
        <v>48025</v>
      </c>
      <c r="AG38" s="7">
        <v>2022011000068</v>
      </c>
      <c r="AH38" s="18">
        <v>45667</v>
      </c>
      <c r="AI38" s="18">
        <v>45670</v>
      </c>
      <c r="AJ38" s="17" t="s">
        <v>95</v>
      </c>
      <c r="AK38" s="17" t="s">
        <v>95</v>
      </c>
      <c r="AL38" s="17" t="s">
        <v>95</v>
      </c>
      <c r="AM38" s="17" t="s">
        <v>95</v>
      </c>
      <c r="AN38" s="17" t="s">
        <v>95</v>
      </c>
      <c r="AO38" s="24">
        <v>-41150932</v>
      </c>
      <c r="AP38" s="18">
        <v>45882</v>
      </c>
      <c r="AQ38" s="21">
        <v>0</v>
      </c>
      <c r="AR38" s="17" t="s">
        <v>95</v>
      </c>
      <c r="AS38" s="21">
        <v>0</v>
      </c>
      <c r="AT38" s="17" t="s">
        <v>95</v>
      </c>
      <c r="AU38" s="26">
        <v>0</v>
      </c>
      <c r="AV38" s="17" t="s">
        <v>95</v>
      </c>
      <c r="AW38" s="20">
        <v>0</v>
      </c>
      <c r="AX38" s="18" t="s">
        <v>95</v>
      </c>
      <c r="AY38" s="4">
        <f t="shared" si="9"/>
        <v>-26</v>
      </c>
      <c r="AZ38" s="11">
        <f t="shared" si="4"/>
        <v>247800133</v>
      </c>
      <c r="BA38" s="8">
        <f t="shared" si="2"/>
        <v>0</v>
      </c>
      <c r="BB38" s="33">
        <v>0</v>
      </c>
      <c r="BC38" s="33">
        <v>0</v>
      </c>
      <c r="BD38" s="33">
        <v>0</v>
      </c>
      <c r="BE38" s="18">
        <v>45991</v>
      </c>
      <c r="BF38" s="18">
        <v>45965</v>
      </c>
      <c r="BG38" s="30">
        <v>-63</v>
      </c>
      <c r="BH38" s="18" t="s">
        <v>95</v>
      </c>
      <c r="BI38" s="17" t="s">
        <v>89</v>
      </c>
      <c r="BJ38" s="17" t="s">
        <v>97</v>
      </c>
      <c r="BK38" s="20" t="s">
        <v>512</v>
      </c>
      <c r="BL38" s="17" t="s">
        <v>99</v>
      </c>
      <c r="BM38" s="18">
        <v>45667</v>
      </c>
      <c r="BN38" s="17" t="s">
        <v>513</v>
      </c>
      <c r="BO38" s="18">
        <v>45670</v>
      </c>
      <c r="BP38" s="16" t="s">
        <v>514</v>
      </c>
      <c r="BQ38" s="31" t="s">
        <v>102</v>
      </c>
      <c r="BR38" s="17" t="s">
        <v>515</v>
      </c>
      <c r="BS38" s="17" t="s">
        <v>516</v>
      </c>
      <c r="BT38" s="17" t="s">
        <v>313</v>
      </c>
      <c r="BU38" s="17" t="s">
        <v>517</v>
      </c>
      <c r="BV38" s="5" t="s">
        <v>105</v>
      </c>
      <c r="BW38" s="32" t="s">
        <v>518</v>
      </c>
      <c r="BX38" s="17" t="s">
        <v>519</v>
      </c>
      <c r="BY38" s="92" t="s">
        <v>520</v>
      </c>
      <c r="BZ38" s="92" t="s">
        <v>249</v>
      </c>
      <c r="CA38" s="92" t="s">
        <v>521</v>
      </c>
      <c r="CB38" s="92" t="s">
        <v>110</v>
      </c>
      <c r="CC38" s="122">
        <f t="shared" si="10"/>
        <v>-41150932</v>
      </c>
    </row>
    <row r="39" spans="1:81" ht="95.25" customHeight="1" x14ac:dyDescent="0.25">
      <c r="A39" s="15">
        <v>222</v>
      </c>
      <c r="B39" s="16">
        <v>80111500</v>
      </c>
      <c r="C39" s="16" t="s">
        <v>522</v>
      </c>
      <c r="D39" s="17" t="s">
        <v>523</v>
      </c>
      <c r="E39" s="17" t="s">
        <v>506</v>
      </c>
      <c r="F39" s="18">
        <v>45664</v>
      </c>
      <c r="G39" s="17" t="s">
        <v>524</v>
      </c>
      <c r="H39" s="17" t="s">
        <v>85</v>
      </c>
      <c r="I39" s="17" t="s">
        <v>86</v>
      </c>
      <c r="J39" s="17" t="s">
        <v>87</v>
      </c>
      <c r="K39" s="16">
        <v>80199566</v>
      </c>
      <c r="L39" s="20">
        <v>2</v>
      </c>
      <c r="M39" s="17" t="s">
        <v>88</v>
      </c>
      <c r="N39" s="17" t="s">
        <v>89</v>
      </c>
      <c r="O39" s="16" t="s">
        <v>525</v>
      </c>
      <c r="P39" s="17" t="s">
        <v>134</v>
      </c>
      <c r="Q39" s="17" t="s">
        <v>135</v>
      </c>
      <c r="R39" s="16" t="s">
        <v>526</v>
      </c>
      <c r="S39" s="16" t="s">
        <v>527</v>
      </c>
      <c r="T39" s="20">
        <v>1019009895</v>
      </c>
      <c r="U39" s="17" t="s">
        <v>526</v>
      </c>
      <c r="V39" s="17" t="s">
        <v>95</v>
      </c>
      <c r="W39" s="17" t="s">
        <v>95</v>
      </c>
      <c r="X39" s="17" t="s">
        <v>95</v>
      </c>
      <c r="Y39" s="17" t="s">
        <v>96</v>
      </c>
      <c r="Z39" s="21">
        <v>113210038</v>
      </c>
      <c r="AA39" s="21">
        <v>113210038</v>
      </c>
      <c r="AB39" s="22" t="s">
        <v>95</v>
      </c>
      <c r="AC39" s="21">
        <v>9731522</v>
      </c>
      <c r="AD39" s="21" t="s">
        <v>95</v>
      </c>
      <c r="AE39" s="20">
        <v>48425</v>
      </c>
      <c r="AF39" s="20">
        <v>60025</v>
      </c>
      <c r="AG39" s="20">
        <v>202300000000214</v>
      </c>
      <c r="AH39" s="18">
        <v>45667</v>
      </c>
      <c r="AI39" s="18">
        <v>45671</v>
      </c>
      <c r="AJ39" s="17" t="s">
        <v>95</v>
      </c>
      <c r="AK39" s="17" t="s">
        <v>95</v>
      </c>
      <c r="AL39" s="17" t="s">
        <v>95</v>
      </c>
      <c r="AM39" s="17" t="s">
        <v>95</v>
      </c>
      <c r="AN39" s="17" t="s">
        <v>95</v>
      </c>
      <c r="AO39" s="21">
        <v>0</v>
      </c>
      <c r="AP39" s="18" t="s">
        <v>95</v>
      </c>
      <c r="AQ39" s="21">
        <v>0</v>
      </c>
      <c r="AR39" s="17" t="s">
        <v>95</v>
      </c>
      <c r="AS39" s="21">
        <v>0</v>
      </c>
      <c r="AT39" s="17" t="s">
        <v>95</v>
      </c>
      <c r="AU39" s="26">
        <v>0</v>
      </c>
      <c r="AV39" s="17" t="s">
        <v>95</v>
      </c>
      <c r="AW39" s="20">
        <v>0</v>
      </c>
      <c r="AX39" s="18" t="s">
        <v>95</v>
      </c>
      <c r="AY39" s="4">
        <f t="shared" si="9"/>
        <v>0</v>
      </c>
      <c r="AZ39" s="11">
        <f t="shared" si="4"/>
        <v>113210038</v>
      </c>
      <c r="BA39" s="8">
        <f t="shared" si="2"/>
        <v>0</v>
      </c>
      <c r="BB39" s="33">
        <v>0</v>
      </c>
      <c r="BC39" s="33">
        <v>0</v>
      </c>
      <c r="BD39" s="33">
        <v>0</v>
      </c>
      <c r="BE39" s="18">
        <v>46022</v>
      </c>
      <c r="BF39" s="18">
        <v>46022</v>
      </c>
      <c r="BG39" s="30">
        <v>-6</v>
      </c>
      <c r="BH39" s="18" t="s">
        <v>95</v>
      </c>
      <c r="BI39" s="17" t="s">
        <v>89</v>
      </c>
      <c r="BJ39" s="17" t="s">
        <v>97</v>
      </c>
      <c r="BK39" s="20" t="s">
        <v>528</v>
      </c>
      <c r="BL39" s="17" t="s">
        <v>99</v>
      </c>
      <c r="BM39" s="18">
        <v>45670</v>
      </c>
      <c r="BN39" s="17" t="s">
        <v>529</v>
      </c>
      <c r="BO39" s="18">
        <v>45670</v>
      </c>
      <c r="BP39" s="16" t="s">
        <v>163</v>
      </c>
      <c r="BQ39" s="31" t="s">
        <v>102</v>
      </c>
      <c r="BR39" s="17" t="s">
        <v>164</v>
      </c>
      <c r="BS39" s="17" t="s">
        <v>95</v>
      </c>
      <c r="BT39" s="17" t="s">
        <v>437</v>
      </c>
      <c r="BU39" s="17" t="s">
        <v>95</v>
      </c>
      <c r="BV39" s="17" t="s">
        <v>117</v>
      </c>
      <c r="BW39" s="32" t="s">
        <v>530</v>
      </c>
      <c r="BX39" s="17" t="s">
        <v>531</v>
      </c>
      <c r="BY39" s="92" t="s">
        <v>532</v>
      </c>
      <c r="BZ39" s="92" t="s">
        <v>109</v>
      </c>
      <c r="CA39" s="92" t="s">
        <v>533</v>
      </c>
      <c r="CB39" s="92" t="s">
        <v>110</v>
      </c>
      <c r="CC39" s="122">
        <f t="shared" si="10"/>
        <v>0</v>
      </c>
    </row>
    <row r="40" spans="1:81" ht="95.25" customHeight="1" x14ac:dyDescent="0.25">
      <c r="A40" s="15">
        <v>228</v>
      </c>
      <c r="B40" s="16">
        <v>80111500</v>
      </c>
      <c r="C40" s="16" t="s">
        <v>534</v>
      </c>
      <c r="D40" s="17" t="s">
        <v>535</v>
      </c>
      <c r="E40" s="17" t="s">
        <v>506</v>
      </c>
      <c r="F40" s="18">
        <v>45664</v>
      </c>
      <c r="G40" s="17" t="s">
        <v>536</v>
      </c>
      <c r="H40" s="17" t="s">
        <v>85</v>
      </c>
      <c r="I40" s="17" t="s">
        <v>86</v>
      </c>
      <c r="J40" s="17" t="s">
        <v>87</v>
      </c>
      <c r="K40" s="16">
        <v>1026592541</v>
      </c>
      <c r="L40" s="20">
        <v>8</v>
      </c>
      <c r="M40" s="17" t="s">
        <v>88</v>
      </c>
      <c r="N40" s="17" t="s">
        <v>89</v>
      </c>
      <c r="O40" s="16" t="s">
        <v>537</v>
      </c>
      <c r="P40" s="17" t="s">
        <v>134</v>
      </c>
      <c r="Q40" s="17" t="s">
        <v>135</v>
      </c>
      <c r="R40" s="16" t="s">
        <v>526</v>
      </c>
      <c r="S40" s="16" t="s">
        <v>527</v>
      </c>
      <c r="T40" s="20">
        <v>1019009895</v>
      </c>
      <c r="U40" s="17" t="s">
        <v>526</v>
      </c>
      <c r="V40" s="17" t="s">
        <v>95</v>
      </c>
      <c r="W40" s="17" t="s">
        <v>95</v>
      </c>
      <c r="X40" s="17" t="s">
        <v>95</v>
      </c>
      <c r="Y40" s="17" t="s">
        <v>96</v>
      </c>
      <c r="Z40" s="21">
        <v>49653475</v>
      </c>
      <c r="AA40" s="21">
        <v>49653475</v>
      </c>
      <c r="AB40" s="22" t="s">
        <v>95</v>
      </c>
      <c r="AC40" s="21">
        <v>4268208</v>
      </c>
      <c r="AD40" s="21" t="s">
        <v>95</v>
      </c>
      <c r="AE40" s="20">
        <v>60125</v>
      </c>
      <c r="AF40" s="20">
        <v>55925</v>
      </c>
      <c r="AG40" s="20">
        <v>202300000000214</v>
      </c>
      <c r="AH40" s="18">
        <v>45672</v>
      </c>
      <c r="AI40" s="18">
        <v>45673</v>
      </c>
      <c r="AJ40" s="17" t="s">
        <v>95</v>
      </c>
      <c r="AK40" s="17" t="s">
        <v>95</v>
      </c>
      <c r="AL40" s="17" t="s">
        <v>95</v>
      </c>
      <c r="AM40" s="17" t="s">
        <v>95</v>
      </c>
      <c r="AN40" s="17" t="s">
        <v>95</v>
      </c>
      <c r="AO40" s="21">
        <v>0</v>
      </c>
      <c r="AP40" s="18" t="s">
        <v>95</v>
      </c>
      <c r="AQ40" s="21">
        <v>0</v>
      </c>
      <c r="AR40" s="17" t="s">
        <v>95</v>
      </c>
      <c r="AS40" s="21">
        <v>0</v>
      </c>
      <c r="AT40" s="17" t="s">
        <v>95</v>
      </c>
      <c r="AU40" s="26">
        <v>0</v>
      </c>
      <c r="AV40" s="17" t="s">
        <v>95</v>
      </c>
      <c r="AW40" s="20">
        <v>0</v>
      </c>
      <c r="AX40" s="18" t="s">
        <v>95</v>
      </c>
      <c r="AY40" s="4">
        <f t="shared" si="9"/>
        <v>0</v>
      </c>
      <c r="AZ40" s="11">
        <f t="shared" si="4"/>
        <v>49653475</v>
      </c>
      <c r="BA40" s="8">
        <f t="shared" si="2"/>
        <v>0</v>
      </c>
      <c r="BB40" s="33">
        <v>0</v>
      </c>
      <c r="BC40" s="33">
        <v>0</v>
      </c>
      <c r="BD40" s="33">
        <v>0</v>
      </c>
      <c r="BE40" s="18">
        <v>46022</v>
      </c>
      <c r="BF40" s="18">
        <v>46022</v>
      </c>
      <c r="BG40" s="30">
        <v>-6</v>
      </c>
      <c r="BH40" s="18" t="s">
        <v>95</v>
      </c>
      <c r="BI40" s="17" t="s">
        <v>89</v>
      </c>
      <c r="BJ40" s="17" t="s">
        <v>97</v>
      </c>
      <c r="BK40" s="20" t="s">
        <v>538</v>
      </c>
      <c r="BL40" s="17" t="s">
        <v>99</v>
      </c>
      <c r="BM40" s="18">
        <v>45672</v>
      </c>
      <c r="BN40" s="17" t="s">
        <v>539</v>
      </c>
      <c r="BO40" s="18">
        <v>45673</v>
      </c>
      <c r="BP40" s="16" t="s">
        <v>163</v>
      </c>
      <c r="BQ40" s="31" t="s">
        <v>102</v>
      </c>
      <c r="BR40" s="17" t="s">
        <v>164</v>
      </c>
      <c r="BS40" s="17" t="s">
        <v>95</v>
      </c>
      <c r="BT40" s="17" t="s">
        <v>540</v>
      </c>
      <c r="BU40" s="17" t="s">
        <v>95</v>
      </c>
      <c r="BV40" s="17" t="s">
        <v>117</v>
      </c>
      <c r="BW40" s="32" t="s">
        <v>541</v>
      </c>
      <c r="BX40" s="17" t="s">
        <v>542</v>
      </c>
      <c r="BY40" s="92" t="s">
        <v>543</v>
      </c>
      <c r="BZ40" s="92" t="s">
        <v>544</v>
      </c>
      <c r="CA40" s="92" t="s">
        <v>533</v>
      </c>
      <c r="CB40" s="92" t="s">
        <v>110</v>
      </c>
      <c r="CC40" s="122">
        <f t="shared" si="10"/>
        <v>0</v>
      </c>
    </row>
    <row r="41" spans="1:81" ht="95.25" customHeight="1" x14ac:dyDescent="0.25">
      <c r="A41" s="15">
        <v>233</v>
      </c>
      <c r="B41" s="16">
        <v>80111500</v>
      </c>
      <c r="C41" s="16" t="s">
        <v>545</v>
      </c>
      <c r="D41" s="17" t="s">
        <v>546</v>
      </c>
      <c r="E41" s="17" t="s">
        <v>506</v>
      </c>
      <c r="F41" s="18">
        <v>45664</v>
      </c>
      <c r="G41" s="17" t="s">
        <v>547</v>
      </c>
      <c r="H41" s="17" t="s">
        <v>85</v>
      </c>
      <c r="I41" s="17" t="s">
        <v>86</v>
      </c>
      <c r="J41" s="17" t="s">
        <v>87</v>
      </c>
      <c r="K41" s="16">
        <v>52993992</v>
      </c>
      <c r="L41" s="20">
        <v>0</v>
      </c>
      <c r="M41" s="17" t="s">
        <v>88</v>
      </c>
      <c r="N41" s="17" t="s">
        <v>89</v>
      </c>
      <c r="O41" s="16" t="s">
        <v>548</v>
      </c>
      <c r="P41" s="17" t="s">
        <v>134</v>
      </c>
      <c r="Q41" s="17" t="s">
        <v>135</v>
      </c>
      <c r="R41" s="16" t="s">
        <v>526</v>
      </c>
      <c r="S41" s="16" t="s">
        <v>527</v>
      </c>
      <c r="T41" s="20">
        <v>1019009895</v>
      </c>
      <c r="U41" s="17" t="s">
        <v>526</v>
      </c>
      <c r="V41" s="17" t="s">
        <v>95</v>
      </c>
      <c r="W41" s="17" t="s">
        <v>95</v>
      </c>
      <c r="X41" s="17" t="s">
        <v>95</v>
      </c>
      <c r="Y41" s="17" t="s">
        <v>96</v>
      </c>
      <c r="Z41" s="21">
        <v>144988310</v>
      </c>
      <c r="AA41" s="21">
        <v>144988310</v>
      </c>
      <c r="AB41" s="22" t="s">
        <v>95</v>
      </c>
      <c r="AC41" s="21">
        <v>12463179</v>
      </c>
      <c r="AD41" s="21" t="s">
        <v>95</v>
      </c>
      <c r="AE41" s="20">
        <v>60225</v>
      </c>
      <c r="AF41" s="20">
        <v>48325</v>
      </c>
      <c r="AG41" s="20">
        <v>202300000000214</v>
      </c>
      <c r="AH41" s="18">
        <v>45667</v>
      </c>
      <c r="AI41" s="18">
        <v>45671</v>
      </c>
      <c r="AJ41" s="17" t="s">
        <v>95</v>
      </c>
      <c r="AK41" s="17" t="s">
        <v>95</v>
      </c>
      <c r="AL41" s="17" t="s">
        <v>95</v>
      </c>
      <c r="AM41" s="17" t="s">
        <v>95</v>
      </c>
      <c r="AN41" s="17" t="s">
        <v>95</v>
      </c>
      <c r="AO41" s="21">
        <v>0</v>
      </c>
      <c r="AP41" s="18" t="s">
        <v>95</v>
      </c>
      <c r="AQ41" s="21">
        <v>0</v>
      </c>
      <c r="AR41" s="17" t="s">
        <v>95</v>
      </c>
      <c r="AS41" s="21">
        <v>0</v>
      </c>
      <c r="AT41" s="17" t="s">
        <v>95</v>
      </c>
      <c r="AU41" s="26">
        <v>0</v>
      </c>
      <c r="AV41" s="17" t="s">
        <v>95</v>
      </c>
      <c r="AW41" s="20">
        <v>0</v>
      </c>
      <c r="AX41" s="18" t="s">
        <v>95</v>
      </c>
      <c r="AY41" s="4">
        <f t="shared" si="9"/>
        <v>0</v>
      </c>
      <c r="AZ41" s="11">
        <f t="shared" si="4"/>
        <v>144988310</v>
      </c>
      <c r="BA41" s="8">
        <f t="shared" si="2"/>
        <v>0</v>
      </c>
      <c r="BB41" s="33">
        <v>0</v>
      </c>
      <c r="BC41" s="33">
        <v>0</v>
      </c>
      <c r="BD41" s="33">
        <v>0</v>
      </c>
      <c r="BE41" s="18">
        <v>46022</v>
      </c>
      <c r="BF41" s="18">
        <v>46022</v>
      </c>
      <c r="BG41" s="30">
        <v>-6</v>
      </c>
      <c r="BH41" s="18" t="s">
        <v>95</v>
      </c>
      <c r="BI41" s="17" t="s">
        <v>89</v>
      </c>
      <c r="BJ41" s="17" t="s">
        <v>97</v>
      </c>
      <c r="BK41" s="20" t="s">
        <v>549</v>
      </c>
      <c r="BL41" s="17" t="s">
        <v>99</v>
      </c>
      <c r="BM41" s="18">
        <v>45670</v>
      </c>
      <c r="BN41" s="17" t="s">
        <v>550</v>
      </c>
      <c r="BO41" s="18">
        <v>45671</v>
      </c>
      <c r="BP41" s="16" t="s">
        <v>163</v>
      </c>
      <c r="BQ41" s="31" t="s">
        <v>102</v>
      </c>
      <c r="BR41" s="17" t="s">
        <v>164</v>
      </c>
      <c r="BS41" s="17" t="s">
        <v>95</v>
      </c>
      <c r="BT41" s="17" t="s">
        <v>551</v>
      </c>
      <c r="BU41" s="17" t="s">
        <v>95</v>
      </c>
      <c r="BV41" s="5" t="s">
        <v>105</v>
      </c>
      <c r="BW41" s="32" t="s">
        <v>552</v>
      </c>
      <c r="BX41" s="17" t="s">
        <v>553</v>
      </c>
      <c r="BY41" s="92" t="s">
        <v>532</v>
      </c>
      <c r="BZ41" s="92" t="s">
        <v>109</v>
      </c>
      <c r="CA41" s="92" t="s">
        <v>533</v>
      </c>
      <c r="CB41" s="92" t="s">
        <v>110</v>
      </c>
      <c r="CC41" s="122">
        <f t="shared" si="10"/>
        <v>0</v>
      </c>
    </row>
    <row r="42" spans="1:81" ht="95.25" customHeight="1" x14ac:dyDescent="0.25">
      <c r="A42" s="15">
        <v>642</v>
      </c>
      <c r="B42" s="16">
        <v>93151507</v>
      </c>
      <c r="C42" s="16" t="s">
        <v>554</v>
      </c>
      <c r="D42" s="17" t="s">
        <v>555</v>
      </c>
      <c r="E42" s="17" t="s">
        <v>506</v>
      </c>
      <c r="F42" s="18">
        <v>45664</v>
      </c>
      <c r="G42" s="17" t="s">
        <v>556</v>
      </c>
      <c r="H42" s="17" t="s">
        <v>85</v>
      </c>
      <c r="I42" s="17" t="s">
        <v>86</v>
      </c>
      <c r="J42" s="17" t="s">
        <v>87</v>
      </c>
      <c r="K42" s="16">
        <v>52347165</v>
      </c>
      <c r="L42" s="20">
        <v>6</v>
      </c>
      <c r="M42" s="17" t="s">
        <v>88</v>
      </c>
      <c r="N42" s="17" t="s">
        <v>89</v>
      </c>
      <c r="O42" s="16" t="s">
        <v>557</v>
      </c>
      <c r="P42" s="17" t="s">
        <v>134</v>
      </c>
      <c r="Q42" s="17" t="s">
        <v>135</v>
      </c>
      <c r="R42" s="16" t="s">
        <v>558</v>
      </c>
      <c r="S42" s="16" t="s">
        <v>559</v>
      </c>
      <c r="T42" s="20">
        <v>79536702</v>
      </c>
      <c r="U42" s="17" t="s">
        <v>558</v>
      </c>
      <c r="V42" s="17" t="s">
        <v>95</v>
      </c>
      <c r="W42" s="17" t="s">
        <v>95</v>
      </c>
      <c r="X42" s="17" t="s">
        <v>95</v>
      </c>
      <c r="Y42" s="17" t="s">
        <v>96</v>
      </c>
      <c r="Z42" s="21">
        <v>155991527</v>
      </c>
      <c r="AA42" s="21">
        <v>155991527</v>
      </c>
      <c r="AB42" s="22" t="s">
        <v>95</v>
      </c>
      <c r="AC42" s="21">
        <v>13409014</v>
      </c>
      <c r="AD42" s="21" t="s">
        <v>95</v>
      </c>
      <c r="AE42" s="20">
        <v>63825</v>
      </c>
      <c r="AF42" s="20">
        <v>53225</v>
      </c>
      <c r="AG42" s="20">
        <v>202300000000214</v>
      </c>
      <c r="AH42" s="18">
        <v>45671</v>
      </c>
      <c r="AI42" s="18">
        <v>45673</v>
      </c>
      <c r="AJ42" s="17" t="s">
        <v>560</v>
      </c>
      <c r="AK42" s="17" t="s">
        <v>87</v>
      </c>
      <c r="AL42" s="16">
        <v>52965014</v>
      </c>
      <c r="AM42" s="16">
        <v>3</v>
      </c>
      <c r="AN42" s="18">
        <v>45724</v>
      </c>
      <c r="AO42" s="21">
        <v>-1340901</v>
      </c>
      <c r="AP42" s="18">
        <v>45716</v>
      </c>
      <c r="AQ42" s="21">
        <v>-25924098</v>
      </c>
      <c r="AR42" s="17" t="s">
        <v>95</v>
      </c>
      <c r="AS42" s="21">
        <v>0</v>
      </c>
      <c r="AT42" s="17" t="s">
        <v>95</v>
      </c>
      <c r="AU42" s="26">
        <v>0</v>
      </c>
      <c r="AV42" s="17" t="s">
        <v>95</v>
      </c>
      <c r="AW42" s="20">
        <v>0</v>
      </c>
      <c r="AX42" s="18" t="s">
        <v>95</v>
      </c>
      <c r="AY42" s="4">
        <f t="shared" si="9"/>
        <v>-57</v>
      </c>
      <c r="AZ42" s="11">
        <f t="shared" si="4"/>
        <v>128726528</v>
      </c>
      <c r="BA42" s="8">
        <f t="shared" si="2"/>
        <v>0</v>
      </c>
      <c r="BB42" s="33">
        <v>0</v>
      </c>
      <c r="BC42" s="33">
        <v>0</v>
      </c>
      <c r="BD42" s="33">
        <v>0</v>
      </c>
      <c r="BE42" s="18">
        <v>46022</v>
      </c>
      <c r="BF42" s="18">
        <v>45965</v>
      </c>
      <c r="BG42" s="30">
        <v>-63</v>
      </c>
      <c r="BH42" s="18" t="s">
        <v>95</v>
      </c>
      <c r="BI42" s="17" t="s">
        <v>89</v>
      </c>
      <c r="BJ42" s="17" t="s">
        <v>142</v>
      </c>
      <c r="BK42" s="20" t="s">
        <v>561</v>
      </c>
      <c r="BL42" s="17" t="s">
        <v>562</v>
      </c>
      <c r="BM42" s="18" t="s">
        <v>563</v>
      </c>
      <c r="BN42" s="17" t="s">
        <v>564</v>
      </c>
      <c r="BO42" s="18" t="s">
        <v>565</v>
      </c>
      <c r="BP42" s="16" t="s">
        <v>566</v>
      </c>
      <c r="BQ42" s="31" t="s">
        <v>102</v>
      </c>
      <c r="BR42" s="17" t="s">
        <v>567</v>
      </c>
      <c r="BS42" s="17" t="s">
        <v>95</v>
      </c>
      <c r="BT42" s="17" t="s">
        <v>568</v>
      </c>
      <c r="BU42" s="17" t="s">
        <v>151</v>
      </c>
      <c r="BV42" s="17" t="s">
        <v>569</v>
      </c>
      <c r="BW42" s="32" t="s">
        <v>570</v>
      </c>
      <c r="BX42" s="17" t="s">
        <v>571</v>
      </c>
      <c r="BY42" s="92" t="s">
        <v>572</v>
      </c>
      <c r="BZ42" s="92" t="s">
        <v>338</v>
      </c>
      <c r="CA42" s="92" t="s">
        <v>573</v>
      </c>
      <c r="CB42" s="92" t="s">
        <v>110</v>
      </c>
      <c r="CC42" s="122">
        <f t="shared" si="10"/>
        <v>-27264999</v>
      </c>
    </row>
    <row r="43" spans="1:81" ht="95.25" customHeight="1" x14ac:dyDescent="0.25">
      <c r="A43" s="15">
        <v>515</v>
      </c>
      <c r="B43" s="16" t="s">
        <v>574</v>
      </c>
      <c r="C43" s="17" t="s">
        <v>575</v>
      </c>
      <c r="D43" s="17" t="s">
        <v>576</v>
      </c>
      <c r="E43" s="17" t="s">
        <v>506</v>
      </c>
      <c r="F43" s="18">
        <v>45664</v>
      </c>
      <c r="G43" s="17" t="s">
        <v>577</v>
      </c>
      <c r="H43" s="17" t="s">
        <v>85</v>
      </c>
      <c r="I43" s="17" t="s">
        <v>86</v>
      </c>
      <c r="J43" s="17" t="s">
        <v>87</v>
      </c>
      <c r="K43" s="16">
        <v>1022342694</v>
      </c>
      <c r="L43" s="20">
        <v>1</v>
      </c>
      <c r="M43" s="17" t="s">
        <v>88</v>
      </c>
      <c r="N43" s="17" t="s">
        <v>89</v>
      </c>
      <c r="O43" s="16" t="s">
        <v>578</v>
      </c>
      <c r="P43" s="17" t="s">
        <v>91</v>
      </c>
      <c r="Q43" s="17" t="s">
        <v>92</v>
      </c>
      <c r="R43" s="16" t="s">
        <v>579</v>
      </c>
      <c r="S43" s="16" t="s">
        <v>580</v>
      </c>
      <c r="T43" s="20">
        <v>52427309</v>
      </c>
      <c r="U43" s="17" t="s">
        <v>579</v>
      </c>
      <c r="V43" s="17" t="s">
        <v>95</v>
      </c>
      <c r="W43" s="17" t="s">
        <v>95</v>
      </c>
      <c r="X43" s="17" t="s">
        <v>95</v>
      </c>
      <c r="Y43" s="17" t="s">
        <v>96</v>
      </c>
      <c r="Z43" s="21">
        <v>65354846</v>
      </c>
      <c r="AA43" s="21">
        <v>65354846</v>
      </c>
      <c r="AB43" s="22" t="s">
        <v>95</v>
      </c>
      <c r="AC43" s="21">
        <v>6146224</v>
      </c>
      <c r="AD43" s="21" t="s">
        <v>95</v>
      </c>
      <c r="AE43" s="20">
        <v>63525</v>
      </c>
      <c r="AF43" s="20">
        <v>44925</v>
      </c>
      <c r="AG43" s="7">
        <v>2022011000068</v>
      </c>
      <c r="AH43" s="18">
        <v>45666</v>
      </c>
      <c r="AI43" s="18">
        <v>45670</v>
      </c>
      <c r="AJ43" s="17" t="s">
        <v>95</v>
      </c>
      <c r="AK43" s="17" t="s">
        <v>95</v>
      </c>
      <c r="AL43" s="17" t="s">
        <v>95</v>
      </c>
      <c r="AM43" s="17" t="s">
        <v>95</v>
      </c>
      <c r="AN43" s="17" t="s">
        <v>95</v>
      </c>
      <c r="AO43" s="21">
        <v>6146224</v>
      </c>
      <c r="AP43" s="18">
        <v>45972</v>
      </c>
      <c r="AQ43" s="21">
        <v>0</v>
      </c>
      <c r="AR43" s="17" t="s">
        <v>95</v>
      </c>
      <c r="AS43" s="21">
        <v>0</v>
      </c>
      <c r="AT43" s="17" t="s">
        <v>95</v>
      </c>
      <c r="AU43" s="26">
        <v>0</v>
      </c>
      <c r="AV43" s="17" t="s">
        <v>95</v>
      </c>
      <c r="AW43" s="20">
        <v>1</v>
      </c>
      <c r="AX43" s="18">
        <v>45972</v>
      </c>
      <c r="AY43" s="4">
        <f t="shared" si="9"/>
        <v>31</v>
      </c>
      <c r="AZ43" s="11">
        <f t="shared" si="4"/>
        <v>71501070</v>
      </c>
      <c r="BA43" s="8">
        <f t="shared" si="2"/>
        <v>0</v>
      </c>
      <c r="BB43" s="33">
        <v>0</v>
      </c>
      <c r="BC43" s="33">
        <v>0</v>
      </c>
      <c r="BD43" s="33">
        <v>0</v>
      </c>
      <c r="BE43" s="18">
        <v>45991</v>
      </c>
      <c r="BF43" s="18">
        <v>46022</v>
      </c>
      <c r="BG43" s="30">
        <v>-6</v>
      </c>
      <c r="BH43" s="18" t="s">
        <v>95</v>
      </c>
      <c r="BI43" s="17" t="s">
        <v>89</v>
      </c>
      <c r="BJ43" s="17" t="s">
        <v>97</v>
      </c>
      <c r="BK43" s="20" t="s">
        <v>581</v>
      </c>
      <c r="BL43" s="17" t="s">
        <v>99</v>
      </c>
      <c r="BM43" s="18">
        <v>45667</v>
      </c>
      <c r="BN43" s="17" t="s">
        <v>582</v>
      </c>
      <c r="BO43" s="18">
        <v>45667</v>
      </c>
      <c r="BP43" s="16" t="s">
        <v>583</v>
      </c>
      <c r="BQ43" s="31" t="s">
        <v>102</v>
      </c>
      <c r="BR43" s="17" t="s">
        <v>418</v>
      </c>
      <c r="BS43" s="17" t="s">
        <v>95</v>
      </c>
      <c r="BT43" s="17" t="s">
        <v>313</v>
      </c>
      <c r="BU43" s="17" t="s">
        <v>95</v>
      </c>
      <c r="BV43" s="17" t="s">
        <v>117</v>
      </c>
      <c r="BW43" s="32" t="s">
        <v>584</v>
      </c>
      <c r="BX43" s="17" t="s">
        <v>585</v>
      </c>
      <c r="BY43" s="92" t="s">
        <v>586</v>
      </c>
      <c r="BZ43" s="92" t="s">
        <v>544</v>
      </c>
      <c r="CA43" s="92" t="s">
        <v>587</v>
      </c>
      <c r="CB43" s="92" t="s">
        <v>110</v>
      </c>
      <c r="CC43" s="122">
        <f t="shared" si="10"/>
        <v>6146224</v>
      </c>
    </row>
    <row r="44" spans="1:81" ht="95.25" customHeight="1" x14ac:dyDescent="0.25">
      <c r="A44" s="15">
        <v>597</v>
      </c>
      <c r="B44" s="16">
        <v>80111601</v>
      </c>
      <c r="C44" s="16" t="s">
        <v>588</v>
      </c>
      <c r="D44" s="17" t="s">
        <v>589</v>
      </c>
      <c r="E44" s="17" t="s">
        <v>236</v>
      </c>
      <c r="F44" s="18">
        <v>45665</v>
      </c>
      <c r="G44" s="17" t="s">
        <v>590</v>
      </c>
      <c r="H44" s="17" t="s">
        <v>85</v>
      </c>
      <c r="I44" s="17" t="s">
        <v>86</v>
      </c>
      <c r="J44" s="17" t="s">
        <v>87</v>
      </c>
      <c r="K44" s="16">
        <v>1128224501</v>
      </c>
      <c r="L44" s="20">
        <v>6</v>
      </c>
      <c r="M44" s="17" t="s">
        <v>88</v>
      </c>
      <c r="N44" s="17" t="s">
        <v>89</v>
      </c>
      <c r="O44" s="16" t="s">
        <v>591</v>
      </c>
      <c r="P44" s="17" t="s">
        <v>239</v>
      </c>
      <c r="Q44" s="17" t="s">
        <v>240</v>
      </c>
      <c r="R44" s="16" t="s">
        <v>241</v>
      </c>
      <c r="S44" s="16" t="s">
        <v>242</v>
      </c>
      <c r="T44" s="20">
        <v>52263832</v>
      </c>
      <c r="U44" s="17" t="s">
        <v>241</v>
      </c>
      <c r="V44" s="17" t="s">
        <v>95</v>
      </c>
      <c r="W44" s="17" t="s">
        <v>95</v>
      </c>
      <c r="X44" s="17" t="s">
        <v>95</v>
      </c>
      <c r="Y44" s="17" t="s">
        <v>96</v>
      </c>
      <c r="Z44" s="21">
        <v>72730314</v>
      </c>
      <c r="AA44" s="21">
        <v>72730314</v>
      </c>
      <c r="AB44" s="22" t="s">
        <v>95</v>
      </c>
      <c r="AC44" s="21">
        <v>6146224</v>
      </c>
      <c r="AD44" s="21" t="s">
        <v>95</v>
      </c>
      <c r="AE44" s="20">
        <v>50825</v>
      </c>
      <c r="AF44" s="20">
        <v>73725</v>
      </c>
      <c r="AG44" s="7">
        <v>2022011000068</v>
      </c>
      <c r="AH44" s="18">
        <v>45677</v>
      </c>
      <c r="AI44" s="18">
        <v>45678</v>
      </c>
      <c r="AJ44" s="17" t="s">
        <v>95</v>
      </c>
      <c r="AK44" s="17" t="s">
        <v>95</v>
      </c>
      <c r="AL44" s="17" t="s">
        <v>95</v>
      </c>
      <c r="AM44" s="17" t="s">
        <v>95</v>
      </c>
      <c r="AN44" s="17" t="s">
        <v>95</v>
      </c>
      <c r="AO44" s="21">
        <v>0</v>
      </c>
      <c r="AP44" s="18" t="s">
        <v>95</v>
      </c>
      <c r="AQ44" s="21">
        <v>0</v>
      </c>
      <c r="AR44" s="17" t="s">
        <v>95</v>
      </c>
      <c r="AS44" s="21">
        <v>0</v>
      </c>
      <c r="AT44" s="17" t="s">
        <v>95</v>
      </c>
      <c r="AU44" s="26">
        <v>0</v>
      </c>
      <c r="AV44" s="17" t="s">
        <v>95</v>
      </c>
      <c r="AW44" s="20">
        <v>0</v>
      </c>
      <c r="AX44" s="18" t="s">
        <v>95</v>
      </c>
      <c r="AY44" s="4">
        <f t="shared" si="9"/>
        <v>0</v>
      </c>
      <c r="AZ44" s="11">
        <f t="shared" si="4"/>
        <v>72730314</v>
      </c>
      <c r="BA44" s="8">
        <f t="shared" si="2"/>
        <v>0</v>
      </c>
      <c r="BB44" s="33">
        <v>0</v>
      </c>
      <c r="BC44" s="33">
        <v>0</v>
      </c>
      <c r="BD44" s="33">
        <v>0</v>
      </c>
      <c r="BE44" s="18">
        <v>46022</v>
      </c>
      <c r="BF44" s="18">
        <v>46022</v>
      </c>
      <c r="BG44" s="30">
        <v>-6</v>
      </c>
      <c r="BH44" s="18" t="s">
        <v>95</v>
      </c>
      <c r="BI44" s="17" t="s">
        <v>89</v>
      </c>
      <c r="BJ44" s="17" t="s">
        <v>97</v>
      </c>
      <c r="BK44" s="20" t="s">
        <v>592</v>
      </c>
      <c r="BL44" s="17" t="s">
        <v>256</v>
      </c>
      <c r="BM44" s="18">
        <v>45677</v>
      </c>
      <c r="BN44" s="17" t="s">
        <v>593</v>
      </c>
      <c r="BO44" s="18">
        <v>45678</v>
      </c>
      <c r="BP44" s="16" t="s">
        <v>163</v>
      </c>
      <c r="BQ44" s="31" t="s">
        <v>102</v>
      </c>
      <c r="BR44" s="17" t="s">
        <v>164</v>
      </c>
      <c r="BS44" s="17" t="s">
        <v>95</v>
      </c>
      <c r="BT44" s="17" t="s">
        <v>313</v>
      </c>
      <c r="BU44" s="17" t="s">
        <v>95</v>
      </c>
      <c r="BV44" s="17" t="s">
        <v>117</v>
      </c>
      <c r="BW44" s="32" t="s">
        <v>594</v>
      </c>
      <c r="BX44" s="17" t="s">
        <v>595</v>
      </c>
      <c r="BY44" s="92" t="s">
        <v>248</v>
      </c>
      <c r="BZ44" s="92" t="s">
        <v>249</v>
      </c>
      <c r="CA44" s="92" t="s">
        <v>240</v>
      </c>
      <c r="CB44" s="92" t="s">
        <v>110</v>
      </c>
      <c r="CC44" s="122">
        <f t="shared" si="10"/>
        <v>0</v>
      </c>
    </row>
    <row r="45" spans="1:81" ht="95.25" customHeight="1" x14ac:dyDescent="0.25">
      <c r="A45" s="15">
        <v>186</v>
      </c>
      <c r="B45" s="16">
        <v>80161500</v>
      </c>
      <c r="C45" s="17" t="s">
        <v>596</v>
      </c>
      <c r="D45" s="17" t="s">
        <v>597</v>
      </c>
      <c r="E45" s="17" t="s">
        <v>276</v>
      </c>
      <c r="F45" s="18">
        <v>45665</v>
      </c>
      <c r="G45" s="17" t="s">
        <v>598</v>
      </c>
      <c r="H45" s="17" t="s">
        <v>85</v>
      </c>
      <c r="I45" s="17" t="s">
        <v>86</v>
      </c>
      <c r="J45" s="17" t="s">
        <v>87</v>
      </c>
      <c r="K45" s="16">
        <v>1024520745</v>
      </c>
      <c r="L45" s="20">
        <v>8</v>
      </c>
      <c r="M45" s="17" t="s">
        <v>88</v>
      </c>
      <c r="N45" s="17" t="s">
        <v>89</v>
      </c>
      <c r="O45" s="16" t="s">
        <v>599</v>
      </c>
      <c r="P45" s="17" t="s">
        <v>239</v>
      </c>
      <c r="Q45" s="17" t="s">
        <v>240</v>
      </c>
      <c r="R45" s="16" t="s">
        <v>600</v>
      </c>
      <c r="S45" s="16" t="s">
        <v>239</v>
      </c>
      <c r="T45" s="20">
        <v>52272737</v>
      </c>
      <c r="U45" s="17" t="s">
        <v>600</v>
      </c>
      <c r="V45" s="17" t="s">
        <v>601</v>
      </c>
      <c r="W45" s="17" t="s">
        <v>95</v>
      </c>
      <c r="X45" s="17" t="s">
        <v>95</v>
      </c>
      <c r="Y45" s="17" t="s">
        <v>96</v>
      </c>
      <c r="Z45" s="21">
        <v>185866395</v>
      </c>
      <c r="AA45" s="21">
        <v>185866395</v>
      </c>
      <c r="AB45" s="22" t="s">
        <v>95</v>
      </c>
      <c r="AC45" s="21">
        <v>15707020</v>
      </c>
      <c r="AD45" s="21" t="s">
        <v>95</v>
      </c>
      <c r="AE45" s="20">
        <v>47925</v>
      </c>
      <c r="AF45" s="20">
        <v>49425</v>
      </c>
      <c r="AG45" s="7">
        <v>2022011000068</v>
      </c>
      <c r="AH45" s="18">
        <v>45667</v>
      </c>
      <c r="AI45" s="18">
        <v>45670</v>
      </c>
      <c r="AJ45" s="17" t="s">
        <v>95</v>
      </c>
      <c r="AK45" s="17" t="s">
        <v>95</v>
      </c>
      <c r="AL45" s="17" t="s">
        <v>95</v>
      </c>
      <c r="AM45" s="17" t="s">
        <v>95</v>
      </c>
      <c r="AN45" s="17" t="s">
        <v>95</v>
      </c>
      <c r="AO45" s="21">
        <v>-32461174</v>
      </c>
      <c r="AP45" s="18">
        <v>45881</v>
      </c>
      <c r="AQ45" s="21">
        <v>0</v>
      </c>
      <c r="AR45" s="17" t="s">
        <v>95</v>
      </c>
      <c r="AS45" s="21">
        <v>0</v>
      </c>
      <c r="AT45" s="17" t="s">
        <v>95</v>
      </c>
      <c r="AU45" s="26">
        <v>0</v>
      </c>
      <c r="AV45" s="17" t="s">
        <v>95</v>
      </c>
      <c r="AW45" s="20">
        <v>0</v>
      </c>
      <c r="AX45" s="18" t="s">
        <v>95</v>
      </c>
      <c r="AY45" s="4">
        <f t="shared" si="9"/>
        <v>-57</v>
      </c>
      <c r="AZ45" s="11">
        <f t="shared" si="4"/>
        <v>153405221</v>
      </c>
      <c r="BA45" s="8">
        <f t="shared" si="2"/>
        <v>0</v>
      </c>
      <c r="BB45" s="33">
        <v>0</v>
      </c>
      <c r="BC45" s="33">
        <v>0</v>
      </c>
      <c r="BD45" s="33">
        <v>0</v>
      </c>
      <c r="BE45" s="18">
        <v>46022</v>
      </c>
      <c r="BF45" s="18">
        <v>45965</v>
      </c>
      <c r="BG45" s="30">
        <v>-63</v>
      </c>
      <c r="BH45" s="18" t="s">
        <v>95</v>
      </c>
      <c r="BI45" s="17" t="s">
        <v>89</v>
      </c>
      <c r="BJ45" s="17" t="s">
        <v>97</v>
      </c>
      <c r="BK45" s="20" t="s">
        <v>602</v>
      </c>
      <c r="BL45" s="17" t="s">
        <v>99</v>
      </c>
      <c r="BM45" s="18">
        <v>45667</v>
      </c>
      <c r="BN45" s="17" t="s">
        <v>368</v>
      </c>
      <c r="BO45" s="18">
        <v>45670</v>
      </c>
      <c r="BP45" s="16" t="s">
        <v>603</v>
      </c>
      <c r="BQ45" s="31" t="s">
        <v>102</v>
      </c>
      <c r="BR45" s="16" t="s">
        <v>103</v>
      </c>
      <c r="BS45" s="17" t="s">
        <v>95</v>
      </c>
      <c r="BT45" s="17" t="s">
        <v>313</v>
      </c>
      <c r="BU45" s="17" t="s">
        <v>95</v>
      </c>
      <c r="BV45" s="5" t="s">
        <v>105</v>
      </c>
      <c r="BW45" s="32" t="s">
        <v>604</v>
      </c>
      <c r="BX45" s="17" t="s">
        <v>605</v>
      </c>
      <c r="BY45" s="92" t="s">
        <v>248</v>
      </c>
      <c r="BZ45" s="92" t="s">
        <v>249</v>
      </c>
      <c r="CA45" s="92" t="s">
        <v>240</v>
      </c>
      <c r="CB45" s="92" t="s">
        <v>110</v>
      </c>
      <c r="CC45" s="122">
        <f t="shared" si="10"/>
        <v>-32461174</v>
      </c>
    </row>
    <row r="46" spans="1:81" ht="95.25" customHeight="1" x14ac:dyDescent="0.25">
      <c r="A46" s="15">
        <v>195</v>
      </c>
      <c r="B46" s="16">
        <v>80161500</v>
      </c>
      <c r="C46" s="16" t="s">
        <v>606</v>
      </c>
      <c r="D46" s="17" t="s">
        <v>607</v>
      </c>
      <c r="E46" s="17" t="s">
        <v>276</v>
      </c>
      <c r="F46" s="18">
        <v>45665</v>
      </c>
      <c r="G46" s="17" t="s">
        <v>608</v>
      </c>
      <c r="H46" s="17" t="s">
        <v>85</v>
      </c>
      <c r="I46" s="17" t="s">
        <v>86</v>
      </c>
      <c r="J46" s="17" t="s">
        <v>87</v>
      </c>
      <c r="K46" s="16">
        <v>1010199208</v>
      </c>
      <c r="L46" s="20">
        <v>7</v>
      </c>
      <c r="M46" s="17" t="s">
        <v>88</v>
      </c>
      <c r="N46" s="17" t="s">
        <v>89</v>
      </c>
      <c r="O46" s="16" t="s">
        <v>609</v>
      </c>
      <c r="P46" s="17" t="s">
        <v>239</v>
      </c>
      <c r="Q46" s="17" t="s">
        <v>240</v>
      </c>
      <c r="R46" s="16" t="s">
        <v>600</v>
      </c>
      <c r="S46" s="16" t="s">
        <v>239</v>
      </c>
      <c r="T46" s="20">
        <v>52272737</v>
      </c>
      <c r="U46" s="17" t="s">
        <v>600</v>
      </c>
      <c r="V46" s="17" t="s">
        <v>601</v>
      </c>
      <c r="W46" s="17" t="s">
        <v>95</v>
      </c>
      <c r="X46" s="17" t="s">
        <v>95</v>
      </c>
      <c r="Y46" s="17" t="s">
        <v>96</v>
      </c>
      <c r="Z46" s="21">
        <v>143185400</v>
      </c>
      <c r="AA46" s="21">
        <v>143185400</v>
      </c>
      <c r="AB46" s="22" t="s">
        <v>95</v>
      </c>
      <c r="AC46" s="21">
        <v>12100175</v>
      </c>
      <c r="AD46" s="21" t="s">
        <v>95</v>
      </c>
      <c r="AE46" s="20">
        <v>48125</v>
      </c>
      <c r="AF46" s="20">
        <v>45925</v>
      </c>
      <c r="AG46" s="7">
        <v>2022011000068</v>
      </c>
      <c r="AH46" s="18">
        <v>45667</v>
      </c>
      <c r="AI46" s="18">
        <v>45670</v>
      </c>
      <c r="AJ46" s="17" t="s">
        <v>95</v>
      </c>
      <c r="AK46" s="17" t="s">
        <v>95</v>
      </c>
      <c r="AL46" s="17" t="s">
        <v>95</v>
      </c>
      <c r="AM46" s="17" t="s">
        <v>95</v>
      </c>
      <c r="AN46" s="17" t="s">
        <v>95</v>
      </c>
      <c r="AO46" s="21">
        <v>-25007028</v>
      </c>
      <c r="AP46" s="18">
        <v>45881</v>
      </c>
      <c r="AQ46" s="21">
        <v>0</v>
      </c>
      <c r="AR46" s="17" t="s">
        <v>95</v>
      </c>
      <c r="AS46" s="21">
        <v>0</v>
      </c>
      <c r="AT46" s="17" t="s">
        <v>95</v>
      </c>
      <c r="AU46" s="26">
        <v>0</v>
      </c>
      <c r="AV46" s="17" t="s">
        <v>95</v>
      </c>
      <c r="AW46" s="20">
        <v>0</v>
      </c>
      <c r="AX46" s="18" t="s">
        <v>95</v>
      </c>
      <c r="AY46" s="4">
        <f t="shared" si="9"/>
        <v>-57</v>
      </c>
      <c r="AZ46" s="11">
        <f t="shared" si="4"/>
        <v>118178372</v>
      </c>
      <c r="BA46" s="8">
        <f t="shared" si="2"/>
        <v>0</v>
      </c>
      <c r="BB46" s="33">
        <v>0</v>
      </c>
      <c r="BC46" s="33">
        <v>0</v>
      </c>
      <c r="BD46" s="33">
        <v>0</v>
      </c>
      <c r="BE46" s="18">
        <v>46022</v>
      </c>
      <c r="BF46" s="18">
        <v>45965</v>
      </c>
      <c r="BG46" s="30">
        <v>-63</v>
      </c>
      <c r="BH46" s="18" t="s">
        <v>95</v>
      </c>
      <c r="BI46" s="17" t="s">
        <v>89</v>
      </c>
      <c r="BJ46" s="17" t="s">
        <v>97</v>
      </c>
      <c r="BK46" s="20" t="s">
        <v>610</v>
      </c>
      <c r="BL46" s="17" t="s">
        <v>256</v>
      </c>
      <c r="BM46" s="18">
        <v>45667</v>
      </c>
      <c r="BN46" s="17" t="s">
        <v>529</v>
      </c>
      <c r="BO46" s="18">
        <v>45670</v>
      </c>
      <c r="BP46" s="16" t="s">
        <v>611</v>
      </c>
      <c r="BQ46" s="31" t="s">
        <v>102</v>
      </c>
      <c r="BR46" s="16" t="s">
        <v>103</v>
      </c>
      <c r="BS46" s="17" t="s">
        <v>95</v>
      </c>
      <c r="BT46" s="17" t="s">
        <v>612</v>
      </c>
      <c r="BU46" s="17" t="s">
        <v>95</v>
      </c>
      <c r="BV46" s="5" t="s">
        <v>105</v>
      </c>
      <c r="BW46" s="32" t="s">
        <v>613</v>
      </c>
      <c r="BX46" s="17" t="s">
        <v>614</v>
      </c>
      <c r="BY46" s="92" t="s">
        <v>248</v>
      </c>
      <c r="BZ46" s="92" t="s">
        <v>249</v>
      </c>
      <c r="CA46" s="92" t="s">
        <v>240</v>
      </c>
      <c r="CB46" s="92" t="s">
        <v>110</v>
      </c>
      <c r="CC46" s="122">
        <f t="shared" si="10"/>
        <v>-25007028</v>
      </c>
    </row>
    <row r="47" spans="1:81" ht="95.25" customHeight="1" x14ac:dyDescent="0.25">
      <c r="A47" s="15">
        <v>1016</v>
      </c>
      <c r="B47" s="16">
        <v>93151507</v>
      </c>
      <c r="C47" s="17" t="s">
        <v>615</v>
      </c>
      <c r="D47" s="17" t="s">
        <v>616</v>
      </c>
      <c r="E47" s="17" t="s">
        <v>617</v>
      </c>
      <c r="F47" s="18">
        <v>45665</v>
      </c>
      <c r="G47" s="17" t="s">
        <v>618</v>
      </c>
      <c r="H47" s="17" t="s">
        <v>85</v>
      </c>
      <c r="I47" s="17" t="s">
        <v>86</v>
      </c>
      <c r="J47" s="17" t="s">
        <v>87</v>
      </c>
      <c r="K47" s="16">
        <v>1012416437</v>
      </c>
      <c r="L47" s="20">
        <v>6</v>
      </c>
      <c r="M47" s="17" t="s">
        <v>88</v>
      </c>
      <c r="N47" s="17" t="s">
        <v>89</v>
      </c>
      <c r="O47" s="16" t="s">
        <v>619</v>
      </c>
      <c r="P47" s="17" t="s">
        <v>91</v>
      </c>
      <c r="Q47" s="17" t="s">
        <v>92</v>
      </c>
      <c r="R47" s="16" t="s">
        <v>620</v>
      </c>
      <c r="S47" s="16" t="s">
        <v>621</v>
      </c>
      <c r="T47" s="20">
        <v>1010180313</v>
      </c>
      <c r="U47" s="17" t="s">
        <v>620</v>
      </c>
      <c r="V47" s="17" t="s">
        <v>95</v>
      </c>
      <c r="W47" s="17" t="s">
        <v>622</v>
      </c>
      <c r="X47" s="17" t="s">
        <v>623</v>
      </c>
      <c r="Y47" s="17" t="s">
        <v>96</v>
      </c>
      <c r="Z47" s="33">
        <v>44560096</v>
      </c>
      <c r="AA47" s="21">
        <v>44560096</v>
      </c>
      <c r="AB47" s="35" t="s">
        <v>95</v>
      </c>
      <c r="AC47" s="33">
        <v>3841388</v>
      </c>
      <c r="AD47" s="21" t="s">
        <v>95</v>
      </c>
      <c r="AE47" s="36">
        <v>65925</v>
      </c>
      <c r="AF47" s="20">
        <v>51725</v>
      </c>
      <c r="AG47" s="7">
        <v>2022011000068</v>
      </c>
      <c r="AH47" s="18">
        <v>45670</v>
      </c>
      <c r="AI47" s="18">
        <v>45674</v>
      </c>
      <c r="AJ47" s="17" t="s">
        <v>95</v>
      </c>
      <c r="AK47" s="17" t="s">
        <v>95</v>
      </c>
      <c r="AL47" s="16" t="s">
        <v>95</v>
      </c>
      <c r="AM47" s="16" t="s">
        <v>95</v>
      </c>
      <c r="AN47" s="18" t="s">
        <v>95</v>
      </c>
      <c r="AO47" s="33">
        <v>-11908302</v>
      </c>
      <c r="AP47" s="37">
        <v>45878</v>
      </c>
      <c r="AQ47" s="33">
        <v>0</v>
      </c>
      <c r="AR47" s="38" t="s">
        <v>95</v>
      </c>
      <c r="AS47" s="33">
        <v>0</v>
      </c>
      <c r="AT47" s="38" t="s">
        <v>95</v>
      </c>
      <c r="AU47" s="26">
        <v>0</v>
      </c>
      <c r="AV47" s="38" t="s">
        <v>95</v>
      </c>
      <c r="AW47" s="20">
        <v>0</v>
      </c>
      <c r="AX47" s="18" t="s">
        <v>95</v>
      </c>
      <c r="AY47" s="4">
        <f t="shared" si="9"/>
        <v>-92</v>
      </c>
      <c r="AZ47" s="11">
        <f t="shared" si="4"/>
        <v>32651794</v>
      </c>
      <c r="BA47" s="8">
        <f t="shared" si="2"/>
        <v>0</v>
      </c>
      <c r="BB47" s="33">
        <v>0</v>
      </c>
      <c r="BC47" s="33">
        <v>0</v>
      </c>
      <c r="BD47" s="33">
        <v>0</v>
      </c>
      <c r="BE47" s="18">
        <v>46022</v>
      </c>
      <c r="BF47" s="18">
        <v>45930</v>
      </c>
      <c r="BG47" s="30">
        <v>-98</v>
      </c>
      <c r="BH47" s="18" t="s">
        <v>95</v>
      </c>
      <c r="BI47" s="17" t="s">
        <v>89</v>
      </c>
      <c r="BJ47" s="17" t="s">
        <v>97</v>
      </c>
      <c r="BK47" s="20" t="s">
        <v>624</v>
      </c>
      <c r="BL47" s="17" t="s">
        <v>99</v>
      </c>
      <c r="BM47" s="18">
        <v>45671</v>
      </c>
      <c r="BN47" s="17" t="s">
        <v>625</v>
      </c>
      <c r="BO47" s="18">
        <v>45673</v>
      </c>
      <c r="BP47" s="16" t="s">
        <v>626</v>
      </c>
      <c r="BQ47" s="16" t="s">
        <v>102</v>
      </c>
      <c r="BR47" s="17" t="s">
        <v>103</v>
      </c>
      <c r="BS47" s="17" t="s">
        <v>95</v>
      </c>
      <c r="BT47" s="17" t="s">
        <v>627</v>
      </c>
      <c r="BU47" s="17" t="s">
        <v>95</v>
      </c>
      <c r="BV47" s="17" t="s">
        <v>117</v>
      </c>
      <c r="BW47" s="32" t="s">
        <v>628</v>
      </c>
      <c r="BX47" s="17" t="s">
        <v>629</v>
      </c>
      <c r="BY47" s="92" t="s">
        <v>630</v>
      </c>
      <c r="BZ47" s="92" t="s">
        <v>249</v>
      </c>
      <c r="CA47" s="92" t="s">
        <v>631</v>
      </c>
      <c r="CB47" s="92" t="s">
        <v>631</v>
      </c>
      <c r="CC47" s="122">
        <f t="shared" si="10"/>
        <v>-11908302</v>
      </c>
    </row>
    <row r="48" spans="1:81" ht="95.25" customHeight="1" x14ac:dyDescent="0.25">
      <c r="A48" s="15">
        <v>96</v>
      </c>
      <c r="B48" s="16" t="s">
        <v>632</v>
      </c>
      <c r="C48" s="17" t="s">
        <v>633</v>
      </c>
      <c r="D48" s="17" t="s">
        <v>634</v>
      </c>
      <c r="E48" s="17" t="s">
        <v>635</v>
      </c>
      <c r="F48" s="18">
        <v>45665</v>
      </c>
      <c r="G48" s="17" t="s">
        <v>636</v>
      </c>
      <c r="H48" s="17" t="s">
        <v>85</v>
      </c>
      <c r="I48" s="17" t="s">
        <v>86</v>
      </c>
      <c r="J48" s="17" t="s">
        <v>87</v>
      </c>
      <c r="K48" s="16">
        <v>41495390</v>
      </c>
      <c r="L48" s="20">
        <v>2</v>
      </c>
      <c r="M48" s="17" t="s">
        <v>88</v>
      </c>
      <c r="N48" s="17" t="s">
        <v>637</v>
      </c>
      <c r="O48" s="16" t="s">
        <v>638</v>
      </c>
      <c r="P48" s="17" t="s">
        <v>239</v>
      </c>
      <c r="Q48" s="17" t="s">
        <v>240</v>
      </c>
      <c r="R48" s="16" t="s">
        <v>639</v>
      </c>
      <c r="S48" s="16" t="s">
        <v>640</v>
      </c>
      <c r="T48" s="20">
        <v>52032888</v>
      </c>
      <c r="U48" s="17" t="s">
        <v>641</v>
      </c>
      <c r="V48" s="17" t="s">
        <v>642</v>
      </c>
      <c r="W48" s="17" t="s">
        <v>95</v>
      </c>
      <c r="X48" s="17" t="s">
        <v>95</v>
      </c>
      <c r="Y48" s="17" t="s">
        <v>96</v>
      </c>
      <c r="Z48" s="21">
        <v>101014306</v>
      </c>
      <c r="AA48" s="21">
        <v>101014306</v>
      </c>
      <c r="AB48" s="22" t="s">
        <v>95</v>
      </c>
      <c r="AC48" s="21">
        <v>8536421</v>
      </c>
      <c r="AD48" s="21" t="s">
        <v>95</v>
      </c>
      <c r="AE48" s="20">
        <v>47425</v>
      </c>
      <c r="AF48" s="20">
        <v>62825</v>
      </c>
      <c r="AG48" s="7">
        <v>2022011000068</v>
      </c>
      <c r="AH48" s="18">
        <v>45674</v>
      </c>
      <c r="AI48" s="18">
        <v>45674</v>
      </c>
      <c r="AJ48" s="17" t="s">
        <v>95</v>
      </c>
      <c r="AK48" s="17" t="s">
        <v>95</v>
      </c>
      <c r="AL48" s="17" t="s">
        <v>95</v>
      </c>
      <c r="AM48" s="17" t="s">
        <v>95</v>
      </c>
      <c r="AN48" s="17" t="s">
        <v>95</v>
      </c>
      <c r="AO48" s="21">
        <v>0</v>
      </c>
      <c r="AP48" s="18" t="s">
        <v>95</v>
      </c>
      <c r="AQ48" s="21">
        <v>0</v>
      </c>
      <c r="AR48" s="17" t="s">
        <v>95</v>
      </c>
      <c r="AS48" s="21">
        <v>0</v>
      </c>
      <c r="AT48" s="17" t="s">
        <v>95</v>
      </c>
      <c r="AU48" s="26">
        <v>0</v>
      </c>
      <c r="AV48" s="17" t="s">
        <v>95</v>
      </c>
      <c r="AW48" s="20">
        <v>0</v>
      </c>
      <c r="AX48" s="18" t="s">
        <v>95</v>
      </c>
      <c r="AY48" s="4">
        <f t="shared" si="9"/>
        <v>0</v>
      </c>
      <c r="AZ48" s="11">
        <f t="shared" si="4"/>
        <v>101014306</v>
      </c>
      <c r="BA48" s="8">
        <f t="shared" si="2"/>
        <v>0</v>
      </c>
      <c r="BB48" s="33">
        <v>0</v>
      </c>
      <c r="BC48" s="33">
        <v>0</v>
      </c>
      <c r="BD48" s="33">
        <v>0</v>
      </c>
      <c r="BE48" s="18">
        <v>46022</v>
      </c>
      <c r="BF48" s="18">
        <v>46022</v>
      </c>
      <c r="BG48" s="30">
        <v>-6</v>
      </c>
      <c r="BH48" s="18" t="s">
        <v>95</v>
      </c>
      <c r="BI48" s="17" t="s">
        <v>643</v>
      </c>
      <c r="BJ48" s="17" t="s">
        <v>97</v>
      </c>
      <c r="BK48" s="20" t="s">
        <v>644</v>
      </c>
      <c r="BL48" s="17" t="s">
        <v>256</v>
      </c>
      <c r="BM48" s="18">
        <v>45674</v>
      </c>
      <c r="BN48" s="17" t="s">
        <v>645</v>
      </c>
      <c r="BO48" s="18">
        <v>45674</v>
      </c>
      <c r="BP48" s="16" t="s">
        <v>646</v>
      </c>
      <c r="BQ48" s="31" t="s">
        <v>102</v>
      </c>
      <c r="BR48" s="17" t="s">
        <v>164</v>
      </c>
      <c r="BS48" s="17" t="s">
        <v>95</v>
      </c>
      <c r="BT48" s="17" t="s">
        <v>285</v>
      </c>
      <c r="BU48" s="17" t="s">
        <v>95</v>
      </c>
      <c r="BV48" s="17" t="s">
        <v>117</v>
      </c>
      <c r="BW48" s="32" t="s">
        <v>647</v>
      </c>
      <c r="BX48" s="17" t="s">
        <v>648</v>
      </c>
      <c r="BY48" s="92" t="s">
        <v>248</v>
      </c>
      <c r="BZ48" s="92" t="s">
        <v>249</v>
      </c>
      <c r="CA48" s="92" t="s">
        <v>240</v>
      </c>
      <c r="CB48" s="92" t="s">
        <v>110</v>
      </c>
      <c r="CC48" s="122">
        <f t="shared" si="10"/>
        <v>0</v>
      </c>
    </row>
    <row r="49" spans="1:81" ht="95.25" customHeight="1" x14ac:dyDescent="0.25">
      <c r="A49" s="15">
        <v>372</v>
      </c>
      <c r="B49" s="16" t="s">
        <v>649</v>
      </c>
      <c r="C49" s="16" t="s">
        <v>650</v>
      </c>
      <c r="D49" s="17" t="s">
        <v>651</v>
      </c>
      <c r="E49" s="17" t="s">
        <v>635</v>
      </c>
      <c r="F49" s="18">
        <v>45665</v>
      </c>
      <c r="G49" s="17" t="s">
        <v>652</v>
      </c>
      <c r="H49" s="17" t="s">
        <v>85</v>
      </c>
      <c r="I49" s="17" t="s">
        <v>86</v>
      </c>
      <c r="J49" s="17" t="s">
        <v>87</v>
      </c>
      <c r="K49" s="16">
        <v>76326106</v>
      </c>
      <c r="L49" s="20">
        <v>9</v>
      </c>
      <c r="M49" s="17" t="s">
        <v>88</v>
      </c>
      <c r="N49" s="17" t="s">
        <v>637</v>
      </c>
      <c r="O49" s="16" t="s">
        <v>653</v>
      </c>
      <c r="P49" s="17" t="s">
        <v>239</v>
      </c>
      <c r="Q49" s="17" t="s">
        <v>240</v>
      </c>
      <c r="R49" s="16" t="s">
        <v>639</v>
      </c>
      <c r="S49" s="16" t="s">
        <v>640</v>
      </c>
      <c r="T49" s="20">
        <v>52032888</v>
      </c>
      <c r="U49" s="17" t="s">
        <v>641</v>
      </c>
      <c r="V49" s="17" t="s">
        <v>642</v>
      </c>
      <c r="W49" s="17" t="s">
        <v>95</v>
      </c>
      <c r="X49" s="17" t="s">
        <v>95</v>
      </c>
      <c r="Y49" s="17" t="s">
        <v>96</v>
      </c>
      <c r="Z49" s="21">
        <v>115156342</v>
      </c>
      <c r="AA49" s="21">
        <v>115156342</v>
      </c>
      <c r="AB49" s="22" t="s">
        <v>95</v>
      </c>
      <c r="AC49" s="21">
        <v>9731522</v>
      </c>
      <c r="AD49" s="21" t="s">
        <v>95</v>
      </c>
      <c r="AE49" s="20">
        <v>49025</v>
      </c>
      <c r="AF49" s="20">
        <v>62925</v>
      </c>
      <c r="AG49" s="7">
        <v>2022011000068</v>
      </c>
      <c r="AH49" s="18">
        <v>45674</v>
      </c>
      <c r="AI49" s="18">
        <v>45674</v>
      </c>
      <c r="AJ49" s="17" t="s">
        <v>95</v>
      </c>
      <c r="AK49" s="17" t="s">
        <v>95</v>
      </c>
      <c r="AL49" s="17" t="s">
        <v>95</v>
      </c>
      <c r="AM49" s="17" t="s">
        <v>95</v>
      </c>
      <c r="AN49" s="17" t="s">
        <v>95</v>
      </c>
      <c r="AO49" s="24">
        <v>0</v>
      </c>
      <c r="AP49" s="18" t="s">
        <v>95</v>
      </c>
      <c r="AQ49" s="21">
        <v>0</v>
      </c>
      <c r="AR49" s="17" t="s">
        <v>95</v>
      </c>
      <c r="AS49" s="21">
        <v>0</v>
      </c>
      <c r="AT49" s="17" t="s">
        <v>95</v>
      </c>
      <c r="AU49" s="26">
        <v>0</v>
      </c>
      <c r="AV49" s="17" t="s">
        <v>95</v>
      </c>
      <c r="AW49" s="20">
        <v>0</v>
      </c>
      <c r="AX49" s="18" t="s">
        <v>95</v>
      </c>
      <c r="AY49" s="4">
        <f t="shared" si="9"/>
        <v>-35</v>
      </c>
      <c r="AZ49" s="11">
        <f t="shared" si="4"/>
        <v>115156342</v>
      </c>
      <c r="BA49" s="8">
        <f t="shared" si="2"/>
        <v>0</v>
      </c>
      <c r="BB49" s="33">
        <v>0</v>
      </c>
      <c r="BC49" s="33">
        <v>0</v>
      </c>
      <c r="BD49" s="33">
        <v>0</v>
      </c>
      <c r="BE49" s="18">
        <v>46022</v>
      </c>
      <c r="BF49" s="18">
        <v>45987</v>
      </c>
      <c r="BG49" s="30">
        <v>-41</v>
      </c>
      <c r="BH49" s="18">
        <v>45988</v>
      </c>
      <c r="BI49" s="17" t="s">
        <v>643</v>
      </c>
      <c r="BJ49" s="17" t="s">
        <v>97</v>
      </c>
      <c r="BK49" s="20" t="s">
        <v>654</v>
      </c>
      <c r="BL49" s="17" t="s">
        <v>99</v>
      </c>
      <c r="BM49" s="18">
        <v>45673</v>
      </c>
      <c r="BN49" s="17" t="s">
        <v>655</v>
      </c>
      <c r="BO49" s="18">
        <v>45674</v>
      </c>
      <c r="BP49" s="16" t="s">
        <v>656</v>
      </c>
      <c r="BQ49" s="16" t="s">
        <v>102</v>
      </c>
      <c r="BR49" s="17" t="s">
        <v>186</v>
      </c>
      <c r="BS49" s="17" t="s">
        <v>95</v>
      </c>
      <c r="BT49" s="17" t="s">
        <v>313</v>
      </c>
      <c r="BU49" s="17" t="s">
        <v>95</v>
      </c>
      <c r="BV49" s="17" t="s">
        <v>117</v>
      </c>
      <c r="BW49" s="32" t="s">
        <v>657</v>
      </c>
      <c r="BX49" s="17" t="s">
        <v>658</v>
      </c>
      <c r="BY49" s="92" t="s">
        <v>248</v>
      </c>
      <c r="BZ49" s="92" t="s">
        <v>249</v>
      </c>
      <c r="CA49" s="92" t="s">
        <v>240</v>
      </c>
      <c r="CB49" s="92" t="s">
        <v>110</v>
      </c>
      <c r="CC49" s="122">
        <f t="shared" si="10"/>
        <v>0</v>
      </c>
    </row>
    <row r="50" spans="1:81" ht="95.25" customHeight="1" x14ac:dyDescent="0.25">
      <c r="A50" s="15">
        <v>399</v>
      </c>
      <c r="B50" s="16" t="s">
        <v>632</v>
      </c>
      <c r="C50" s="16" t="s">
        <v>659</v>
      </c>
      <c r="D50" s="17" t="s">
        <v>660</v>
      </c>
      <c r="E50" s="17" t="s">
        <v>635</v>
      </c>
      <c r="F50" s="18">
        <v>45665</v>
      </c>
      <c r="G50" s="17" t="s">
        <v>661</v>
      </c>
      <c r="H50" s="17" t="s">
        <v>85</v>
      </c>
      <c r="I50" s="17" t="s">
        <v>86</v>
      </c>
      <c r="J50" s="17" t="s">
        <v>87</v>
      </c>
      <c r="K50" s="16">
        <v>47441940</v>
      </c>
      <c r="L50" s="20">
        <v>1</v>
      </c>
      <c r="M50" s="17" t="s">
        <v>88</v>
      </c>
      <c r="N50" s="17" t="s">
        <v>89</v>
      </c>
      <c r="O50" s="16" t="s">
        <v>662</v>
      </c>
      <c r="P50" s="17" t="s">
        <v>239</v>
      </c>
      <c r="Q50" s="17" t="s">
        <v>240</v>
      </c>
      <c r="R50" s="16" t="s">
        <v>639</v>
      </c>
      <c r="S50" s="16" t="s">
        <v>640</v>
      </c>
      <c r="T50" s="20">
        <v>52032888</v>
      </c>
      <c r="U50" s="17" t="s">
        <v>641</v>
      </c>
      <c r="V50" s="17" t="s">
        <v>95</v>
      </c>
      <c r="W50" s="17" t="s">
        <v>95</v>
      </c>
      <c r="X50" s="17" t="s">
        <v>95</v>
      </c>
      <c r="Y50" s="17" t="s">
        <v>96</v>
      </c>
      <c r="Z50" s="21">
        <v>115156342</v>
      </c>
      <c r="AA50" s="21">
        <v>115156342</v>
      </c>
      <c r="AB50" s="22" t="s">
        <v>95</v>
      </c>
      <c r="AC50" s="21">
        <v>9731522</v>
      </c>
      <c r="AD50" s="21" t="s">
        <v>95</v>
      </c>
      <c r="AE50" s="20">
        <v>49325</v>
      </c>
      <c r="AF50" s="20">
        <v>48925</v>
      </c>
      <c r="AG50" s="7">
        <v>2022011000068</v>
      </c>
      <c r="AH50" s="18">
        <v>45667</v>
      </c>
      <c r="AI50" s="18">
        <v>45671</v>
      </c>
      <c r="AJ50" s="17" t="s">
        <v>95</v>
      </c>
      <c r="AK50" s="17" t="s">
        <v>95</v>
      </c>
      <c r="AL50" s="17" t="s">
        <v>95</v>
      </c>
      <c r="AM50" s="17" t="s">
        <v>95</v>
      </c>
      <c r="AN50" s="17" t="s">
        <v>95</v>
      </c>
      <c r="AO50" s="24">
        <v>0</v>
      </c>
      <c r="AP50" s="18" t="s">
        <v>95</v>
      </c>
      <c r="AQ50" s="21">
        <v>0</v>
      </c>
      <c r="AR50" s="17" t="s">
        <v>95</v>
      </c>
      <c r="AS50" s="21">
        <v>0</v>
      </c>
      <c r="AT50" s="17" t="s">
        <v>95</v>
      </c>
      <c r="AU50" s="26">
        <v>0</v>
      </c>
      <c r="AV50" s="17" t="s">
        <v>95</v>
      </c>
      <c r="AW50" s="20">
        <v>0</v>
      </c>
      <c r="AX50" s="18" t="s">
        <v>95</v>
      </c>
      <c r="AY50" s="4">
        <f t="shared" si="9"/>
        <v>0</v>
      </c>
      <c r="AZ50" s="11">
        <f t="shared" si="4"/>
        <v>115156342</v>
      </c>
      <c r="BA50" s="8">
        <f t="shared" si="2"/>
        <v>0</v>
      </c>
      <c r="BB50" s="33">
        <v>0</v>
      </c>
      <c r="BC50" s="33">
        <v>0</v>
      </c>
      <c r="BD50" s="33">
        <v>0</v>
      </c>
      <c r="BE50" s="18">
        <v>46022</v>
      </c>
      <c r="BF50" s="18">
        <v>46022</v>
      </c>
      <c r="BG50" s="30">
        <v>-6</v>
      </c>
      <c r="BH50" s="18" t="s">
        <v>95</v>
      </c>
      <c r="BI50" s="17" t="s">
        <v>89</v>
      </c>
      <c r="BJ50" s="17" t="s">
        <v>97</v>
      </c>
      <c r="BK50" s="20" t="s">
        <v>663</v>
      </c>
      <c r="BL50" s="17" t="s">
        <v>99</v>
      </c>
      <c r="BM50" s="18">
        <v>45668</v>
      </c>
      <c r="BN50" s="17" t="s">
        <v>368</v>
      </c>
      <c r="BO50" s="18">
        <v>45670</v>
      </c>
      <c r="BP50" s="16" t="s">
        <v>163</v>
      </c>
      <c r="BQ50" s="31" t="s">
        <v>102</v>
      </c>
      <c r="BR50" s="17" t="s">
        <v>164</v>
      </c>
      <c r="BS50" s="17" t="s">
        <v>95</v>
      </c>
      <c r="BT50" s="17" t="s">
        <v>664</v>
      </c>
      <c r="BU50" s="17" t="s">
        <v>95</v>
      </c>
      <c r="BV50" s="5" t="s">
        <v>105</v>
      </c>
      <c r="BW50" s="32" t="s">
        <v>665</v>
      </c>
      <c r="BX50" s="17" t="s">
        <v>666</v>
      </c>
      <c r="BY50" s="92" t="s">
        <v>248</v>
      </c>
      <c r="BZ50" s="92" t="s">
        <v>249</v>
      </c>
      <c r="CA50" s="92" t="s">
        <v>240</v>
      </c>
      <c r="CB50" s="92" t="s">
        <v>110</v>
      </c>
      <c r="CC50" s="122">
        <f t="shared" si="10"/>
        <v>0</v>
      </c>
    </row>
    <row r="51" spans="1:81" ht="95.25" customHeight="1" x14ac:dyDescent="0.25">
      <c r="A51" s="15">
        <v>423</v>
      </c>
      <c r="B51" s="16" t="s">
        <v>667</v>
      </c>
      <c r="C51" s="16" t="s">
        <v>668</v>
      </c>
      <c r="D51" s="17" t="s">
        <v>669</v>
      </c>
      <c r="E51" s="17" t="s">
        <v>635</v>
      </c>
      <c r="F51" s="18">
        <v>45665</v>
      </c>
      <c r="G51" s="17" t="s">
        <v>670</v>
      </c>
      <c r="H51" s="17" t="s">
        <v>85</v>
      </c>
      <c r="I51" s="17" t="s">
        <v>86</v>
      </c>
      <c r="J51" s="17" t="s">
        <v>87</v>
      </c>
      <c r="K51" s="16">
        <v>1016028641</v>
      </c>
      <c r="L51" s="20">
        <v>2</v>
      </c>
      <c r="M51" s="17" t="s">
        <v>88</v>
      </c>
      <c r="N51" s="17" t="s">
        <v>89</v>
      </c>
      <c r="O51" s="16" t="s">
        <v>671</v>
      </c>
      <c r="P51" s="17" t="s">
        <v>239</v>
      </c>
      <c r="Q51" s="17" t="s">
        <v>240</v>
      </c>
      <c r="R51" s="16" t="s">
        <v>639</v>
      </c>
      <c r="S51" s="16" t="s">
        <v>640</v>
      </c>
      <c r="T51" s="20">
        <v>52032888</v>
      </c>
      <c r="U51" s="17" t="s">
        <v>641</v>
      </c>
      <c r="V51" s="17" t="s">
        <v>95</v>
      </c>
      <c r="W51" s="17" t="s">
        <v>95</v>
      </c>
      <c r="X51" s="17" t="s">
        <v>95</v>
      </c>
      <c r="Y51" s="17" t="s">
        <v>96</v>
      </c>
      <c r="Z51" s="21">
        <v>115156342</v>
      </c>
      <c r="AA51" s="21">
        <v>115156342</v>
      </c>
      <c r="AB51" s="22" t="s">
        <v>95</v>
      </c>
      <c r="AC51" s="21">
        <v>9731522</v>
      </c>
      <c r="AD51" s="21" t="s">
        <v>95</v>
      </c>
      <c r="AE51" s="20">
        <v>49525</v>
      </c>
      <c r="AF51" s="20">
        <v>46325</v>
      </c>
      <c r="AG51" s="7">
        <v>2022011000068</v>
      </c>
      <c r="AH51" s="18">
        <v>45667</v>
      </c>
      <c r="AI51" s="18">
        <v>45670</v>
      </c>
      <c r="AJ51" s="17" t="s">
        <v>95</v>
      </c>
      <c r="AK51" s="17" t="s">
        <v>95</v>
      </c>
      <c r="AL51" s="17" t="s">
        <v>95</v>
      </c>
      <c r="AM51" s="17" t="s">
        <v>95</v>
      </c>
      <c r="AN51" s="17" t="s">
        <v>95</v>
      </c>
      <c r="AO51" s="24">
        <v>0</v>
      </c>
      <c r="AP51" s="18" t="s">
        <v>95</v>
      </c>
      <c r="AQ51" s="21">
        <v>0</v>
      </c>
      <c r="AR51" s="17" t="s">
        <v>95</v>
      </c>
      <c r="AS51" s="21">
        <v>0</v>
      </c>
      <c r="AT51" s="17" t="s">
        <v>95</v>
      </c>
      <c r="AU51" s="26">
        <v>0</v>
      </c>
      <c r="AV51" s="17" t="s">
        <v>95</v>
      </c>
      <c r="AW51" s="20">
        <v>0</v>
      </c>
      <c r="AX51" s="18" t="s">
        <v>95</v>
      </c>
      <c r="AY51" s="4">
        <f t="shared" si="9"/>
        <v>0</v>
      </c>
      <c r="AZ51" s="11">
        <f t="shared" si="4"/>
        <v>115156342</v>
      </c>
      <c r="BA51" s="8">
        <f t="shared" si="2"/>
        <v>0</v>
      </c>
      <c r="BB51" s="33">
        <v>0</v>
      </c>
      <c r="BC51" s="33">
        <v>0</v>
      </c>
      <c r="BD51" s="33">
        <v>0</v>
      </c>
      <c r="BE51" s="18">
        <v>46022</v>
      </c>
      <c r="BF51" s="18">
        <v>46022</v>
      </c>
      <c r="BG51" s="30">
        <v>-6</v>
      </c>
      <c r="BH51" s="18" t="s">
        <v>95</v>
      </c>
      <c r="BI51" s="17" t="s">
        <v>89</v>
      </c>
      <c r="BJ51" s="17" t="s">
        <v>97</v>
      </c>
      <c r="BK51" s="20" t="s">
        <v>672</v>
      </c>
      <c r="BL51" s="17" t="s">
        <v>99</v>
      </c>
      <c r="BM51" s="18">
        <v>45667</v>
      </c>
      <c r="BN51" s="17" t="s">
        <v>673</v>
      </c>
      <c r="BO51" s="18">
        <v>45667</v>
      </c>
      <c r="BP51" s="16" t="s">
        <v>163</v>
      </c>
      <c r="BQ51" s="31" t="s">
        <v>102</v>
      </c>
      <c r="BR51" s="17" t="s">
        <v>164</v>
      </c>
      <c r="BS51" s="17" t="s">
        <v>95</v>
      </c>
      <c r="BT51" s="17" t="s">
        <v>437</v>
      </c>
      <c r="BU51" s="17" t="s">
        <v>95</v>
      </c>
      <c r="BV51" s="5" t="s">
        <v>105</v>
      </c>
      <c r="BW51" s="32" t="s">
        <v>674</v>
      </c>
      <c r="BX51" s="17" t="s">
        <v>675</v>
      </c>
      <c r="BY51" s="92" t="s">
        <v>248</v>
      </c>
      <c r="BZ51" s="92" t="s">
        <v>249</v>
      </c>
      <c r="CA51" s="92" t="s">
        <v>240</v>
      </c>
      <c r="CB51" s="92" t="s">
        <v>110</v>
      </c>
      <c r="CC51" s="122">
        <f t="shared" si="10"/>
        <v>0</v>
      </c>
    </row>
    <row r="52" spans="1:81" ht="95.25" customHeight="1" x14ac:dyDescent="0.25">
      <c r="A52" s="15">
        <v>679</v>
      </c>
      <c r="B52" s="16">
        <v>80101504</v>
      </c>
      <c r="C52" s="16" t="s">
        <v>676</v>
      </c>
      <c r="D52" s="17" t="s">
        <v>677</v>
      </c>
      <c r="E52" s="17" t="s">
        <v>276</v>
      </c>
      <c r="F52" s="18">
        <v>45665</v>
      </c>
      <c r="G52" s="17" t="s">
        <v>678</v>
      </c>
      <c r="H52" s="17" t="s">
        <v>85</v>
      </c>
      <c r="I52" s="17" t="s">
        <v>86</v>
      </c>
      <c r="J52" s="17" t="s">
        <v>87</v>
      </c>
      <c r="K52" s="16">
        <v>1049626470</v>
      </c>
      <c r="L52" s="20">
        <v>5</v>
      </c>
      <c r="M52" s="17" t="s">
        <v>88</v>
      </c>
      <c r="N52" s="17" t="s">
        <v>89</v>
      </c>
      <c r="O52" s="16" t="s">
        <v>679</v>
      </c>
      <c r="P52" s="17" t="s">
        <v>239</v>
      </c>
      <c r="Q52" s="17" t="s">
        <v>240</v>
      </c>
      <c r="R52" s="16" t="s">
        <v>680</v>
      </c>
      <c r="S52" s="16" t="s">
        <v>681</v>
      </c>
      <c r="T52" s="20">
        <v>80791273</v>
      </c>
      <c r="U52" s="17" t="s">
        <v>682</v>
      </c>
      <c r="V52" s="17" t="s">
        <v>95</v>
      </c>
      <c r="W52" s="17" t="s">
        <v>95</v>
      </c>
      <c r="X52" s="17" t="s">
        <v>95</v>
      </c>
      <c r="Y52" s="17" t="s">
        <v>96</v>
      </c>
      <c r="Z52" s="21">
        <v>139399768</v>
      </c>
      <c r="AA52" s="21">
        <v>139399768</v>
      </c>
      <c r="AB52" s="22" t="s">
        <v>95</v>
      </c>
      <c r="AC52" s="21">
        <v>11780263</v>
      </c>
      <c r="AD52" s="21" t="s">
        <v>95</v>
      </c>
      <c r="AE52" s="20">
        <v>51625</v>
      </c>
      <c r="AF52" s="20">
        <v>45825</v>
      </c>
      <c r="AG52" s="7">
        <v>2022011000068</v>
      </c>
      <c r="AH52" s="18">
        <v>45667</v>
      </c>
      <c r="AI52" s="18">
        <v>45670</v>
      </c>
      <c r="AJ52" s="17" t="s">
        <v>95</v>
      </c>
      <c r="AK52" s="17" t="s">
        <v>95</v>
      </c>
      <c r="AL52" s="17" t="s">
        <v>95</v>
      </c>
      <c r="AM52" s="17" t="s">
        <v>95</v>
      </c>
      <c r="AN52" s="17" t="s">
        <v>95</v>
      </c>
      <c r="AO52" s="24">
        <v>-32199389</v>
      </c>
      <c r="AP52" s="18">
        <v>45875</v>
      </c>
      <c r="AQ52" s="21">
        <v>0</v>
      </c>
      <c r="AR52" s="17" t="s">
        <v>95</v>
      </c>
      <c r="AS52" s="21">
        <v>0</v>
      </c>
      <c r="AT52" s="17" t="s">
        <v>95</v>
      </c>
      <c r="AU52" s="26">
        <v>0</v>
      </c>
      <c r="AV52" s="17" t="s">
        <v>95</v>
      </c>
      <c r="AW52" s="20">
        <v>0</v>
      </c>
      <c r="AX52" s="18" t="s">
        <v>95</v>
      </c>
      <c r="AY52" s="4">
        <f t="shared" si="9"/>
        <v>-78</v>
      </c>
      <c r="AZ52" s="11">
        <f t="shared" si="4"/>
        <v>107200379</v>
      </c>
      <c r="BA52" s="8">
        <f t="shared" si="2"/>
        <v>0</v>
      </c>
      <c r="BB52" s="33">
        <v>0</v>
      </c>
      <c r="BC52" s="33">
        <v>0</v>
      </c>
      <c r="BD52" s="33">
        <v>0</v>
      </c>
      <c r="BE52" s="18">
        <v>46022</v>
      </c>
      <c r="BF52" s="18">
        <v>45944</v>
      </c>
      <c r="BG52" s="30">
        <v>-84</v>
      </c>
      <c r="BH52" s="18" t="s">
        <v>95</v>
      </c>
      <c r="BI52" s="17" t="s">
        <v>89</v>
      </c>
      <c r="BJ52" s="17" t="s">
        <v>97</v>
      </c>
      <c r="BK52" s="20" t="s">
        <v>683</v>
      </c>
      <c r="BL52" s="17" t="s">
        <v>99</v>
      </c>
      <c r="BM52" s="18">
        <v>45670</v>
      </c>
      <c r="BN52" s="17" t="s">
        <v>472</v>
      </c>
      <c r="BO52" s="18">
        <v>45670</v>
      </c>
      <c r="BP52" s="16" t="s">
        <v>684</v>
      </c>
      <c r="BQ52" s="16" t="s">
        <v>102</v>
      </c>
      <c r="BR52" s="16" t="s">
        <v>103</v>
      </c>
      <c r="BS52" s="17" t="s">
        <v>95</v>
      </c>
      <c r="BT52" s="17" t="s">
        <v>473</v>
      </c>
      <c r="BU52" s="17" t="s">
        <v>95</v>
      </c>
      <c r="BV52" s="5" t="s">
        <v>105</v>
      </c>
      <c r="BW52" s="32" t="s">
        <v>685</v>
      </c>
      <c r="BX52" s="17" t="s">
        <v>686</v>
      </c>
      <c r="BY52" s="92" t="s">
        <v>520</v>
      </c>
      <c r="BZ52" s="92" t="s">
        <v>249</v>
      </c>
      <c r="CA52" s="92" t="s">
        <v>687</v>
      </c>
      <c r="CB52" s="92" t="s">
        <v>110</v>
      </c>
      <c r="CC52" s="122">
        <f t="shared" si="10"/>
        <v>-32199389</v>
      </c>
    </row>
    <row r="53" spans="1:81" ht="95.25" customHeight="1" x14ac:dyDescent="0.25">
      <c r="A53" s="15">
        <v>1019</v>
      </c>
      <c r="B53" s="16">
        <v>93151507</v>
      </c>
      <c r="C53" s="17" t="s">
        <v>688</v>
      </c>
      <c r="D53" s="17" t="s">
        <v>689</v>
      </c>
      <c r="E53" s="17" t="s">
        <v>617</v>
      </c>
      <c r="F53" s="18">
        <v>45665</v>
      </c>
      <c r="G53" s="17" t="s">
        <v>690</v>
      </c>
      <c r="H53" s="17" t="s">
        <v>85</v>
      </c>
      <c r="I53" s="17" t="s">
        <v>86</v>
      </c>
      <c r="J53" s="17" t="s">
        <v>87</v>
      </c>
      <c r="K53" s="16">
        <v>1017237568</v>
      </c>
      <c r="L53" s="20">
        <v>7</v>
      </c>
      <c r="M53" s="17" t="s">
        <v>88</v>
      </c>
      <c r="N53" s="17" t="s">
        <v>691</v>
      </c>
      <c r="O53" s="16" t="s">
        <v>692</v>
      </c>
      <c r="P53" s="17" t="s">
        <v>91</v>
      </c>
      <c r="Q53" s="17" t="s">
        <v>92</v>
      </c>
      <c r="R53" s="16" t="s">
        <v>620</v>
      </c>
      <c r="S53" s="16" t="s">
        <v>621</v>
      </c>
      <c r="T53" s="20">
        <v>1010180313</v>
      </c>
      <c r="U53" s="17" t="s">
        <v>620</v>
      </c>
      <c r="V53" s="31" t="s">
        <v>511</v>
      </c>
      <c r="W53" s="17" t="s">
        <v>622</v>
      </c>
      <c r="X53" s="17" t="s">
        <v>623</v>
      </c>
      <c r="Y53" s="17" t="s">
        <v>96</v>
      </c>
      <c r="Z53" s="33">
        <v>71296196</v>
      </c>
      <c r="AA53" s="21">
        <v>71296196</v>
      </c>
      <c r="AB53" s="35" t="s">
        <v>95</v>
      </c>
      <c r="AC53" s="33">
        <v>6146224</v>
      </c>
      <c r="AD53" s="21" t="s">
        <v>95</v>
      </c>
      <c r="AE53" s="36">
        <v>66225</v>
      </c>
      <c r="AF53" s="20">
        <v>59125</v>
      </c>
      <c r="AG53" s="7">
        <v>2022011000068</v>
      </c>
      <c r="AH53" s="18">
        <v>45672</v>
      </c>
      <c r="AI53" s="18">
        <v>45677</v>
      </c>
      <c r="AJ53" s="17" t="s">
        <v>95</v>
      </c>
      <c r="AK53" s="17" t="s">
        <v>95</v>
      </c>
      <c r="AL53" s="16" t="s">
        <v>95</v>
      </c>
      <c r="AM53" s="16" t="s">
        <v>95</v>
      </c>
      <c r="AN53" s="18" t="s">
        <v>95</v>
      </c>
      <c r="AO53" s="21">
        <v>-16799680</v>
      </c>
      <c r="AP53" s="37">
        <v>45880</v>
      </c>
      <c r="AQ53" s="33">
        <v>0</v>
      </c>
      <c r="AR53" s="38" t="s">
        <v>95</v>
      </c>
      <c r="AS53" s="33">
        <v>0</v>
      </c>
      <c r="AT53" s="38" t="s">
        <v>95</v>
      </c>
      <c r="AU53" s="26">
        <v>0</v>
      </c>
      <c r="AV53" s="38" t="s">
        <v>95</v>
      </c>
      <c r="AW53" s="20">
        <v>0</v>
      </c>
      <c r="AX53" s="18" t="s">
        <v>95</v>
      </c>
      <c r="AY53" s="4">
        <f t="shared" si="9"/>
        <v>-78</v>
      </c>
      <c r="AZ53" s="11">
        <f t="shared" si="4"/>
        <v>54496516</v>
      </c>
      <c r="BA53" s="8">
        <f t="shared" si="2"/>
        <v>0</v>
      </c>
      <c r="BB53" s="33">
        <v>0</v>
      </c>
      <c r="BC53" s="33">
        <v>0</v>
      </c>
      <c r="BD53" s="33">
        <v>0</v>
      </c>
      <c r="BE53" s="18">
        <v>46022</v>
      </c>
      <c r="BF53" s="18">
        <v>45944</v>
      </c>
      <c r="BG53" s="30">
        <v>-84</v>
      </c>
      <c r="BH53" s="18" t="s">
        <v>95</v>
      </c>
      <c r="BI53" s="17" t="s">
        <v>89</v>
      </c>
      <c r="BJ53" s="17" t="s">
        <v>97</v>
      </c>
      <c r="BK53" s="20" t="s">
        <v>693</v>
      </c>
      <c r="BL53" s="17" t="s">
        <v>694</v>
      </c>
      <c r="BM53" s="18">
        <v>45673</v>
      </c>
      <c r="BN53" s="17" t="s">
        <v>695</v>
      </c>
      <c r="BO53" s="18">
        <v>45674</v>
      </c>
      <c r="BP53" s="16" t="s">
        <v>696</v>
      </c>
      <c r="BQ53" s="16" t="s">
        <v>102</v>
      </c>
      <c r="BR53" s="16" t="s">
        <v>103</v>
      </c>
      <c r="BS53" s="17" t="s">
        <v>95</v>
      </c>
      <c r="BT53" s="17" t="s">
        <v>349</v>
      </c>
      <c r="BU53" s="17" t="s">
        <v>95</v>
      </c>
      <c r="BV53" s="5" t="s">
        <v>105</v>
      </c>
      <c r="BW53" s="32" t="s">
        <v>697</v>
      </c>
      <c r="BX53" s="17" t="s">
        <v>698</v>
      </c>
      <c r="BY53" s="92" t="s">
        <v>630</v>
      </c>
      <c r="BZ53" s="92" t="s">
        <v>249</v>
      </c>
      <c r="CA53" s="92" t="s">
        <v>631</v>
      </c>
      <c r="CB53" s="92" t="s">
        <v>631</v>
      </c>
      <c r="CC53" s="122">
        <f t="shared" si="10"/>
        <v>-16799680</v>
      </c>
    </row>
    <row r="54" spans="1:81" ht="95.25" customHeight="1" x14ac:dyDescent="0.25">
      <c r="A54" s="15">
        <v>1020</v>
      </c>
      <c r="B54" s="16">
        <v>93151507</v>
      </c>
      <c r="C54" s="17" t="s">
        <v>699</v>
      </c>
      <c r="D54" s="17" t="s">
        <v>700</v>
      </c>
      <c r="E54" s="17" t="s">
        <v>617</v>
      </c>
      <c r="F54" s="18">
        <v>45665</v>
      </c>
      <c r="G54" s="17" t="s">
        <v>701</v>
      </c>
      <c r="H54" s="17" t="s">
        <v>85</v>
      </c>
      <c r="I54" s="17" t="s">
        <v>86</v>
      </c>
      <c r="J54" s="17" t="s">
        <v>87</v>
      </c>
      <c r="K54" s="16">
        <v>1018429781</v>
      </c>
      <c r="L54" s="20">
        <v>3</v>
      </c>
      <c r="M54" s="17" t="s">
        <v>88</v>
      </c>
      <c r="N54" s="17" t="s">
        <v>89</v>
      </c>
      <c r="O54" s="16" t="s">
        <v>702</v>
      </c>
      <c r="P54" s="17" t="s">
        <v>91</v>
      </c>
      <c r="Q54" s="17" t="s">
        <v>92</v>
      </c>
      <c r="R54" s="16" t="s">
        <v>620</v>
      </c>
      <c r="S54" s="16" t="s">
        <v>621</v>
      </c>
      <c r="T54" s="20">
        <v>1010180313</v>
      </c>
      <c r="U54" s="17" t="s">
        <v>620</v>
      </c>
      <c r="V54" s="17" t="s">
        <v>95</v>
      </c>
      <c r="W54" s="17" t="s">
        <v>622</v>
      </c>
      <c r="X54" s="17" t="s">
        <v>623</v>
      </c>
      <c r="Y54" s="17" t="s">
        <v>96</v>
      </c>
      <c r="Z54" s="33">
        <v>49511202</v>
      </c>
      <c r="AA54" s="21">
        <v>49511202</v>
      </c>
      <c r="AB54" s="35" t="s">
        <v>95</v>
      </c>
      <c r="AC54" s="33">
        <v>4268208</v>
      </c>
      <c r="AD54" s="21" t="s">
        <v>95</v>
      </c>
      <c r="AE54" s="36">
        <v>66325</v>
      </c>
      <c r="AF54" s="20">
        <v>56525</v>
      </c>
      <c r="AG54" s="7">
        <v>2022011000068</v>
      </c>
      <c r="AH54" s="18">
        <v>45671</v>
      </c>
      <c r="AI54" s="18">
        <v>45674</v>
      </c>
      <c r="AJ54" s="17" t="s">
        <v>95</v>
      </c>
      <c r="AK54" s="17" t="s">
        <v>95</v>
      </c>
      <c r="AL54" s="16" t="s">
        <v>95</v>
      </c>
      <c r="AM54" s="16" t="s">
        <v>95</v>
      </c>
      <c r="AN54" s="18" t="s">
        <v>95</v>
      </c>
      <c r="AO54" s="21">
        <v>-11239621</v>
      </c>
      <c r="AP54" s="37">
        <v>45878</v>
      </c>
      <c r="AQ54" s="33">
        <v>0</v>
      </c>
      <c r="AR54" s="38" t="s">
        <v>95</v>
      </c>
      <c r="AS54" s="33">
        <v>0</v>
      </c>
      <c r="AT54" s="38" t="s">
        <v>95</v>
      </c>
      <c r="AU54" s="26">
        <v>0</v>
      </c>
      <c r="AV54" s="38" t="s">
        <v>95</v>
      </c>
      <c r="AW54" s="20">
        <v>0</v>
      </c>
      <c r="AX54" s="18" t="s">
        <v>95</v>
      </c>
      <c r="AY54" s="4">
        <f t="shared" si="9"/>
        <v>-78</v>
      </c>
      <c r="AZ54" s="11">
        <f t="shared" si="4"/>
        <v>38271581</v>
      </c>
      <c r="BA54" s="8">
        <f t="shared" si="2"/>
        <v>0</v>
      </c>
      <c r="BB54" s="33">
        <v>0</v>
      </c>
      <c r="BC54" s="33">
        <v>0</v>
      </c>
      <c r="BD54" s="33">
        <v>0</v>
      </c>
      <c r="BE54" s="18">
        <v>46022</v>
      </c>
      <c r="BF54" s="18">
        <v>45944</v>
      </c>
      <c r="BG54" s="30">
        <v>-84</v>
      </c>
      <c r="BH54" s="18" t="s">
        <v>95</v>
      </c>
      <c r="BI54" s="17" t="s">
        <v>89</v>
      </c>
      <c r="BJ54" s="17" t="s">
        <v>97</v>
      </c>
      <c r="BK54" s="20" t="s">
        <v>703</v>
      </c>
      <c r="BL54" s="17" t="s">
        <v>99</v>
      </c>
      <c r="BM54" s="18">
        <v>45672</v>
      </c>
      <c r="BN54" s="17" t="s">
        <v>704</v>
      </c>
      <c r="BO54" s="18">
        <v>45673</v>
      </c>
      <c r="BP54" s="16" t="s">
        <v>705</v>
      </c>
      <c r="BQ54" s="16" t="s">
        <v>102</v>
      </c>
      <c r="BR54" s="16" t="s">
        <v>103</v>
      </c>
      <c r="BS54" s="17" t="s">
        <v>95</v>
      </c>
      <c r="BT54" s="17" t="s">
        <v>706</v>
      </c>
      <c r="BU54" s="17" t="s">
        <v>95</v>
      </c>
      <c r="BV54" s="17" t="s">
        <v>117</v>
      </c>
      <c r="BW54" s="32" t="s">
        <v>707</v>
      </c>
      <c r="BX54" s="17" t="s">
        <v>708</v>
      </c>
      <c r="BY54" s="92" t="s">
        <v>630</v>
      </c>
      <c r="BZ54" s="92" t="s">
        <v>249</v>
      </c>
      <c r="CA54" s="92" t="s">
        <v>631</v>
      </c>
      <c r="CB54" s="92" t="s">
        <v>631</v>
      </c>
      <c r="CC54" s="122">
        <f t="shared" si="10"/>
        <v>-11239621</v>
      </c>
    </row>
    <row r="55" spans="1:81" ht="95.25" customHeight="1" x14ac:dyDescent="0.25">
      <c r="A55" s="15">
        <v>725</v>
      </c>
      <c r="B55" s="16" t="s">
        <v>203</v>
      </c>
      <c r="C55" s="16" t="s">
        <v>709</v>
      </c>
      <c r="D55" s="17" t="s">
        <v>710</v>
      </c>
      <c r="E55" s="17" t="s">
        <v>131</v>
      </c>
      <c r="F55" s="18">
        <v>45665</v>
      </c>
      <c r="G55" s="17" t="s">
        <v>711</v>
      </c>
      <c r="H55" s="17" t="s">
        <v>85</v>
      </c>
      <c r="I55" s="17" t="s">
        <v>86</v>
      </c>
      <c r="J55" s="17" t="s">
        <v>87</v>
      </c>
      <c r="K55" s="16">
        <v>1019076192</v>
      </c>
      <c r="L55" s="20">
        <v>2</v>
      </c>
      <c r="M55" s="17" t="s">
        <v>88</v>
      </c>
      <c r="N55" s="17" t="s">
        <v>712</v>
      </c>
      <c r="O55" s="16" t="s">
        <v>713</v>
      </c>
      <c r="P55" s="17" t="s">
        <v>134</v>
      </c>
      <c r="Q55" s="17" t="s">
        <v>135</v>
      </c>
      <c r="R55" s="16" t="s">
        <v>136</v>
      </c>
      <c r="S55" s="16" t="s">
        <v>137</v>
      </c>
      <c r="T55" s="20">
        <v>22736411</v>
      </c>
      <c r="U55" s="17" t="s">
        <v>136</v>
      </c>
      <c r="V55" s="17" t="s">
        <v>160</v>
      </c>
      <c r="W55" s="17" t="s">
        <v>95</v>
      </c>
      <c r="X55" s="17" t="s">
        <v>95</v>
      </c>
      <c r="Y55" s="17" t="s">
        <v>139</v>
      </c>
      <c r="Z55" s="21">
        <v>99307024</v>
      </c>
      <c r="AA55" s="21">
        <v>99307024</v>
      </c>
      <c r="AB55" s="22" t="s">
        <v>95</v>
      </c>
      <c r="AC55" s="21">
        <v>8536421</v>
      </c>
      <c r="AD55" s="21" t="s">
        <v>95</v>
      </c>
      <c r="AE55" s="20">
        <v>40725</v>
      </c>
      <c r="AF55" s="20">
        <v>48525</v>
      </c>
      <c r="AG55" s="20" t="s">
        <v>95</v>
      </c>
      <c r="AH55" s="18">
        <v>45667</v>
      </c>
      <c r="AI55" s="18">
        <v>45692</v>
      </c>
      <c r="AJ55" s="17" t="s">
        <v>714</v>
      </c>
      <c r="AK55" s="17" t="s">
        <v>87</v>
      </c>
      <c r="AL55" s="20">
        <v>1016020922</v>
      </c>
      <c r="AM55" s="20">
        <v>0</v>
      </c>
      <c r="AN55" s="18">
        <v>45692</v>
      </c>
      <c r="AO55" s="21">
        <v>0</v>
      </c>
      <c r="AP55" s="18" t="s">
        <v>95</v>
      </c>
      <c r="AQ55" s="21">
        <v>0</v>
      </c>
      <c r="AR55" s="17" t="s">
        <v>95</v>
      </c>
      <c r="AS55" s="21">
        <v>0</v>
      </c>
      <c r="AT55" s="17" t="s">
        <v>95</v>
      </c>
      <c r="AU55" s="26">
        <v>0</v>
      </c>
      <c r="AV55" s="17" t="s">
        <v>95</v>
      </c>
      <c r="AW55" s="20">
        <v>0</v>
      </c>
      <c r="AX55" s="18" t="s">
        <v>95</v>
      </c>
      <c r="AY55" s="28">
        <v>0</v>
      </c>
      <c r="AZ55" s="11">
        <f t="shared" ref="AZ55:AZ86" si="11">Z55+AO55+AQ55+AS55+AU55</f>
        <v>99307024</v>
      </c>
      <c r="BA55" s="8">
        <f t="shared" si="2"/>
        <v>0</v>
      </c>
      <c r="BB55" s="33">
        <v>0</v>
      </c>
      <c r="BC55" s="33">
        <v>0</v>
      </c>
      <c r="BD55" s="33">
        <v>0</v>
      </c>
      <c r="BE55" s="18">
        <v>46022</v>
      </c>
      <c r="BF55" s="18">
        <v>46022</v>
      </c>
      <c r="BG55" s="30">
        <v>-6</v>
      </c>
      <c r="BH55" s="18" t="s">
        <v>95</v>
      </c>
      <c r="BI55" s="17" t="s">
        <v>89</v>
      </c>
      <c r="BJ55" s="17" t="s">
        <v>97</v>
      </c>
      <c r="BK55" s="20" t="s">
        <v>715</v>
      </c>
      <c r="BL55" s="17" t="s">
        <v>144</v>
      </c>
      <c r="BM55" s="18" t="s">
        <v>716</v>
      </c>
      <c r="BN55" s="17" t="s">
        <v>717</v>
      </c>
      <c r="BO55" s="18" t="s">
        <v>718</v>
      </c>
      <c r="BP55" s="16" t="s">
        <v>719</v>
      </c>
      <c r="BQ55" s="31" t="s">
        <v>102</v>
      </c>
      <c r="BR55" s="17" t="s">
        <v>149</v>
      </c>
      <c r="BS55" s="17" t="s">
        <v>95</v>
      </c>
      <c r="BT55" s="17" t="s">
        <v>720</v>
      </c>
      <c r="BU55" s="17" t="s">
        <v>151</v>
      </c>
      <c r="BV55" s="17" t="s">
        <v>721</v>
      </c>
      <c r="BW55" s="32" t="s">
        <v>722</v>
      </c>
      <c r="BX55" s="17" t="s">
        <v>723</v>
      </c>
      <c r="BY55" s="92" t="s">
        <v>155</v>
      </c>
      <c r="BZ55" s="92" t="s">
        <v>109</v>
      </c>
      <c r="CA55" s="92" t="s">
        <v>135</v>
      </c>
      <c r="CB55" s="92" t="s">
        <v>110</v>
      </c>
    </row>
    <row r="56" spans="1:81" ht="95.25" customHeight="1" x14ac:dyDescent="0.25">
      <c r="A56" s="15">
        <v>727</v>
      </c>
      <c r="B56" s="16">
        <v>80111611</v>
      </c>
      <c r="C56" s="16" t="s">
        <v>724</v>
      </c>
      <c r="D56" s="17" t="s">
        <v>725</v>
      </c>
      <c r="E56" s="17" t="s">
        <v>131</v>
      </c>
      <c r="F56" s="18">
        <v>45665</v>
      </c>
      <c r="G56" s="17" t="s">
        <v>726</v>
      </c>
      <c r="H56" s="17" t="s">
        <v>85</v>
      </c>
      <c r="I56" s="17" t="s">
        <v>86</v>
      </c>
      <c r="J56" s="17" t="s">
        <v>87</v>
      </c>
      <c r="K56" s="16">
        <v>80010211</v>
      </c>
      <c r="L56" s="20">
        <v>1</v>
      </c>
      <c r="M56" s="17" t="s">
        <v>88</v>
      </c>
      <c r="N56" s="17" t="s">
        <v>89</v>
      </c>
      <c r="O56" s="16" t="s">
        <v>218</v>
      </c>
      <c r="P56" s="17" t="s">
        <v>134</v>
      </c>
      <c r="Q56" s="17" t="s">
        <v>135</v>
      </c>
      <c r="R56" s="16" t="s">
        <v>136</v>
      </c>
      <c r="S56" s="16" t="s">
        <v>137</v>
      </c>
      <c r="T56" s="20">
        <v>22736411</v>
      </c>
      <c r="U56" s="17" t="s">
        <v>136</v>
      </c>
      <c r="V56" s="17" t="s">
        <v>160</v>
      </c>
      <c r="W56" s="17" t="s">
        <v>95</v>
      </c>
      <c r="X56" s="17" t="s">
        <v>95</v>
      </c>
      <c r="Y56" s="17" t="s">
        <v>139</v>
      </c>
      <c r="Z56" s="21">
        <v>49653475</v>
      </c>
      <c r="AA56" s="21">
        <v>49653475</v>
      </c>
      <c r="AB56" s="22" t="s">
        <v>95</v>
      </c>
      <c r="AC56" s="21">
        <v>4268208</v>
      </c>
      <c r="AD56" s="21" t="s">
        <v>95</v>
      </c>
      <c r="AE56" s="20">
        <v>40925</v>
      </c>
      <c r="AF56" s="20">
        <v>48625</v>
      </c>
      <c r="AG56" s="20" t="s">
        <v>95</v>
      </c>
      <c r="AH56" s="18">
        <v>45667</v>
      </c>
      <c r="AI56" s="18">
        <v>45670</v>
      </c>
      <c r="AJ56" s="17" t="s">
        <v>95</v>
      </c>
      <c r="AK56" s="17" t="s">
        <v>95</v>
      </c>
      <c r="AL56" s="17" t="s">
        <v>95</v>
      </c>
      <c r="AM56" s="17" t="s">
        <v>95</v>
      </c>
      <c r="AN56" s="17" t="s">
        <v>95</v>
      </c>
      <c r="AO56" s="24">
        <v>0</v>
      </c>
      <c r="AP56" s="18" t="s">
        <v>95</v>
      </c>
      <c r="AQ56" s="21">
        <v>0</v>
      </c>
      <c r="AR56" s="17" t="s">
        <v>95</v>
      </c>
      <c r="AS56" s="21">
        <v>0</v>
      </c>
      <c r="AT56" s="17" t="s">
        <v>95</v>
      </c>
      <c r="AU56" s="26">
        <v>0</v>
      </c>
      <c r="AV56" s="17" t="s">
        <v>95</v>
      </c>
      <c r="AW56" s="20">
        <v>0</v>
      </c>
      <c r="AX56" s="18" t="s">
        <v>95</v>
      </c>
      <c r="AY56" s="28">
        <v>0</v>
      </c>
      <c r="AZ56" s="11">
        <f t="shared" si="11"/>
        <v>49653475</v>
      </c>
      <c r="BA56" s="8">
        <f t="shared" si="2"/>
        <v>0</v>
      </c>
      <c r="BB56" s="33">
        <v>0</v>
      </c>
      <c r="BC56" s="33">
        <v>0</v>
      </c>
      <c r="BD56" s="33">
        <v>0</v>
      </c>
      <c r="BE56" s="18">
        <v>46022</v>
      </c>
      <c r="BF56" s="18">
        <v>46022</v>
      </c>
      <c r="BG56" s="30">
        <v>-6</v>
      </c>
      <c r="BH56" s="18" t="s">
        <v>95</v>
      </c>
      <c r="BI56" s="17" t="s">
        <v>89</v>
      </c>
      <c r="BJ56" s="17" t="s">
        <v>97</v>
      </c>
      <c r="BK56" s="20" t="s">
        <v>727</v>
      </c>
      <c r="BL56" s="17" t="s">
        <v>99</v>
      </c>
      <c r="BM56" s="18">
        <v>45667</v>
      </c>
      <c r="BN56" s="17" t="s">
        <v>472</v>
      </c>
      <c r="BO56" s="18">
        <v>45670</v>
      </c>
      <c r="BP56" s="16" t="s">
        <v>163</v>
      </c>
      <c r="BQ56" s="31" t="s">
        <v>102</v>
      </c>
      <c r="BR56" s="17" t="s">
        <v>164</v>
      </c>
      <c r="BS56" s="17" t="s">
        <v>95</v>
      </c>
      <c r="BT56" s="17" t="s">
        <v>728</v>
      </c>
      <c r="BU56" s="17" t="s">
        <v>95</v>
      </c>
      <c r="BV56" s="17" t="s">
        <v>117</v>
      </c>
      <c r="BW56" s="32" t="s">
        <v>729</v>
      </c>
      <c r="BX56" s="17" t="s">
        <v>730</v>
      </c>
      <c r="BY56" s="92" t="s">
        <v>155</v>
      </c>
      <c r="BZ56" s="92" t="s">
        <v>109</v>
      </c>
      <c r="CA56" s="92" t="s">
        <v>135</v>
      </c>
      <c r="CB56" s="92" t="s">
        <v>110</v>
      </c>
    </row>
    <row r="57" spans="1:81" ht="95.25" customHeight="1" x14ac:dyDescent="0.25">
      <c r="A57" s="15">
        <v>728</v>
      </c>
      <c r="B57" s="16">
        <v>80111611</v>
      </c>
      <c r="C57" s="16" t="s">
        <v>731</v>
      </c>
      <c r="D57" s="17" t="s">
        <v>732</v>
      </c>
      <c r="E57" s="17" t="s">
        <v>131</v>
      </c>
      <c r="F57" s="18">
        <v>45665</v>
      </c>
      <c r="G57" s="17" t="s">
        <v>733</v>
      </c>
      <c r="H57" s="17" t="s">
        <v>85</v>
      </c>
      <c r="I57" s="17" t="s">
        <v>86</v>
      </c>
      <c r="J57" s="17" t="s">
        <v>87</v>
      </c>
      <c r="K57" s="16">
        <v>1010244969</v>
      </c>
      <c r="L57" s="20">
        <v>6</v>
      </c>
      <c r="M57" s="17" t="s">
        <v>88</v>
      </c>
      <c r="N57" s="17" t="s">
        <v>89</v>
      </c>
      <c r="O57" s="16" t="s">
        <v>218</v>
      </c>
      <c r="P57" s="17" t="s">
        <v>134</v>
      </c>
      <c r="Q57" s="17" t="s">
        <v>135</v>
      </c>
      <c r="R57" s="16" t="s">
        <v>136</v>
      </c>
      <c r="S57" s="16" t="s">
        <v>137</v>
      </c>
      <c r="T57" s="20">
        <v>22736411</v>
      </c>
      <c r="U57" s="17" t="s">
        <v>136</v>
      </c>
      <c r="V57" s="17" t="s">
        <v>160</v>
      </c>
      <c r="W57" s="17" t="s">
        <v>95</v>
      </c>
      <c r="X57" s="17" t="s">
        <v>95</v>
      </c>
      <c r="Y57" s="17" t="s">
        <v>139</v>
      </c>
      <c r="Z57" s="21">
        <v>48657546</v>
      </c>
      <c r="AA57" s="21">
        <v>48657546</v>
      </c>
      <c r="AB57" s="22" t="s">
        <v>95</v>
      </c>
      <c r="AC57" s="21">
        <v>4268208</v>
      </c>
      <c r="AD57" s="21" t="s">
        <v>95</v>
      </c>
      <c r="AE57" s="20">
        <v>41025</v>
      </c>
      <c r="AF57" s="20">
        <v>48725</v>
      </c>
      <c r="AG57" s="20" t="s">
        <v>95</v>
      </c>
      <c r="AH57" s="18">
        <v>45667</v>
      </c>
      <c r="AI57" s="18">
        <v>45670</v>
      </c>
      <c r="AJ57" s="17" t="s">
        <v>95</v>
      </c>
      <c r="AK57" s="17" t="s">
        <v>95</v>
      </c>
      <c r="AL57" s="17" t="s">
        <v>95</v>
      </c>
      <c r="AM57" s="17" t="s">
        <v>95</v>
      </c>
      <c r="AN57" s="17" t="s">
        <v>95</v>
      </c>
      <c r="AO57" s="21">
        <v>0</v>
      </c>
      <c r="AP57" s="18" t="s">
        <v>95</v>
      </c>
      <c r="AQ57" s="21">
        <v>0</v>
      </c>
      <c r="AR57" s="17" t="s">
        <v>95</v>
      </c>
      <c r="AS57" s="21">
        <v>0</v>
      </c>
      <c r="AT57" s="17" t="s">
        <v>95</v>
      </c>
      <c r="AU57" s="26">
        <v>0</v>
      </c>
      <c r="AV57" s="17" t="s">
        <v>95</v>
      </c>
      <c r="AW57" s="20">
        <v>0</v>
      </c>
      <c r="AX57" s="18" t="s">
        <v>95</v>
      </c>
      <c r="AY57" s="28">
        <v>0</v>
      </c>
      <c r="AZ57" s="11">
        <f t="shared" si="11"/>
        <v>48657546</v>
      </c>
      <c r="BA57" s="8">
        <f t="shared" si="2"/>
        <v>0</v>
      </c>
      <c r="BB57" s="33">
        <v>0</v>
      </c>
      <c r="BC57" s="33">
        <v>0</v>
      </c>
      <c r="BD57" s="33">
        <v>0</v>
      </c>
      <c r="BE57" s="18">
        <v>46014</v>
      </c>
      <c r="BF57" s="18">
        <v>46014</v>
      </c>
      <c r="BG57" s="30">
        <v>-14</v>
      </c>
      <c r="BH57" s="18" t="s">
        <v>95</v>
      </c>
      <c r="BI57" s="17" t="s">
        <v>89</v>
      </c>
      <c r="BJ57" s="17" t="s">
        <v>97</v>
      </c>
      <c r="BK57" s="20" t="s">
        <v>734</v>
      </c>
      <c r="BL57" s="17" t="s">
        <v>99</v>
      </c>
      <c r="BM57" s="18">
        <v>45667</v>
      </c>
      <c r="BN57" s="17" t="s">
        <v>472</v>
      </c>
      <c r="BO57" s="18">
        <v>45670</v>
      </c>
      <c r="BP57" s="16" t="s">
        <v>163</v>
      </c>
      <c r="BQ57" s="31" t="s">
        <v>102</v>
      </c>
      <c r="BR57" s="17" t="s">
        <v>164</v>
      </c>
      <c r="BS57" s="17" t="s">
        <v>95</v>
      </c>
      <c r="BT57" s="17" t="s">
        <v>735</v>
      </c>
      <c r="BU57" s="17" t="s">
        <v>95</v>
      </c>
      <c r="BV57" s="17" t="s">
        <v>117</v>
      </c>
      <c r="BW57" s="32" t="s">
        <v>736</v>
      </c>
      <c r="BX57" s="17" t="s">
        <v>737</v>
      </c>
      <c r="BY57" s="92" t="s">
        <v>155</v>
      </c>
      <c r="BZ57" s="92" t="s">
        <v>109</v>
      </c>
      <c r="CA57" s="92" t="s">
        <v>135</v>
      </c>
      <c r="CB57" s="92" t="s">
        <v>110</v>
      </c>
    </row>
    <row r="58" spans="1:81" ht="95.25" customHeight="1" x14ac:dyDescent="0.25">
      <c r="A58" s="15">
        <v>732</v>
      </c>
      <c r="B58" s="16">
        <v>80111611</v>
      </c>
      <c r="C58" s="16" t="s">
        <v>738</v>
      </c>
      <c r="D58" s="17" t="s">
        <v>739</v>
      </c>
      <c r="E58" s="17" t="s">
        <v>131</v>
      </c>
      <c r="F58" s="18">
        <v>45665</v>
      </c>
      <c r="G58" s="17" t="s">
        <v>740</v>
      </c>
      <c r="H58" s="17" t="s">
        <v>85</v>
      </c>
      <c r="I58" s="17" t="s">
        <v>86</v>
      </c>
      <c r="J58" s="17" t="s">
        <v>87</v>
      </c>
      <c r="K58" s="16">
        <v>1015466646</v>
      </c>
      <c r="L58" s="20">
        <v>3</v>
      </c>
      <c r="M58" s="17" t="s">
        <v>88</v>
      </c>
      <c r="N58" s="17" t="s">
        <v>89</v>
      </c>
      <c r="O58" s="16" t="s">
        <v>218</v>
      </c>
      <c r="P58" s="17" t="s">
        <v>134</v>
      </c>
      <c r="Q58" s="17" t="s">
        <v>135</v>
      </c>
      <c r="R58" s="16" t="s">
        <v>136</v>
      </c>
      <c r="S58" s="16" t="s">
        <v>137</v>
      </c>
      <c r="T58" s="20">
        <v>22736411</v>
      </c>
      <c r="U58" s="17" t="s">
        <v>136</v>
      </c>
      <c r="V58" s="17" t="s">
        <v>160</v>
      </c>
      <c r="W58" s="17" t="s">
        <v>95</v>
      </c>
      <c r="X58" s="17" t="s">
        <v>95</v>
      </c>
      <c r="Y58" s="17" t="s">
        <v>139</v>
      </c>
      <c r="Z58" s="21">
        <v>49653475</v>
      </c>
      <c r="AA58" s="21">
        <v>49653475</v>
      </c>
      <c r="AB58" s="22" t="s">
        <v>95</v>
      </c>
      <c r="AC58" s="21">
        <v>4268208</v>
      </c>
      <c r="AD58" s="21" t="s">
        <v>95</v>
      </c>
      <c r="AE58" s="20">
        <v>41425</v>
      </c>
      <c r="AF58" s="20">
        <v>48825</v>
      </c>
      <c r="AG58" s="20" t="s">
        <v>95</v>
      </c>
      <c r="AH58" s="18">
        <v>45667</v>
      </c>
      <c r="AI58" s="18">
        <v>45670</v>
      </c>
      <c r="AJ58" s="17" t="s">
        <v>95</v>
      </c>
      <c r="AK58" s="17" t="s">
        <v>95</v>
      </c>
      <c r="AL58" s="17" t="s">
        <v>95</v>
      </c>
      <c r="AM58" s="17" t="s">
        <v>95</v>
      </c>
      <c r="AN58" s="17" t="s">
        <v>95</v>
      </c>
      <c r="AO58" s="21">
        <v>0</v>
      </c>
      <c r="AP58" s="18" t="s">
        <v>95</v>
      </c>
      <c r="AQ58" s="21">
        <v>0</v>
      </c>
      <c r="AR58" s="17" t="s">
        <v>95</v>
      </c>
      <c r="AS58" s="21">
        <v>0</v>
      </c>
      <c r="AT58" s="17" t="s">
        <v>95</v>
      </c>
      <c r="AU58" s="26">
        <v>0</v>
      </c>
      <c r="AV58" s="17" t="s">
        <v>95</v>
      </c>
      <c r="AW58" s="20">
        <v>0</v>
      </c>
      <c r="AX58" s="18" t="s">
        <v>95</v>
      </c>
      <c r="AY58" s="28">
        <v>0</v>
      </c>
      <c r="AZ58" s="11">
        <f t="shared" si="11"/>
        <v>49653475</v>
      </c>
      <c r="BA58" s="8">
        <f t="shared" si="2"/>
        <v>0</v>
      </c>
      <c r="BB58" s="33">
        <v>0</v>
      </c>
      <c r="BC58" s="33">
        <v>0</v>
      </c>
      <c r="BD58" s="33">
        <v>0</v>
      </c>
      <c r="BE58" s="18">
        <v>46022</v>
      </c>
      <c r="BF58" s="39">
        <v>46022</v>
      </c>
      <c r="BG58" s="30">
        <v>-6</v>
      </c>
      <c r="BH58" s="39" t="s">
        <v>95</v>
      </c>
      <c r="BI58" s="17" t="s">
        <v>89</v>
      </c>
      <c r="BJ58" s="17" t="s">
        <v>97</v>
      </c>
      <c r="BK58" s="20" t="s">
        <v>741</v>
      </c>
      <c r="BL58" s="17" t="s">
        <v>99</v>
      </c>
      <c r="BM58" s="18">
        <v>45667</v>
      </c>
      <c r="BN58" s="17" t="s">
        <v>472</v>
      </c>
      <c r="BO58" s="18">
        <v>45670</v>
      </c>
      <c r="BP58" s="16" t="s">
        <v>163</v>
      </c>
      <c r="BQ58" s="31" t="s">
        <v>102</v>
      </c>
      <c r="BR58" s="17" t="s">
        <v>164</v>
      </c>
      <c r="BS58" s="17" t="s">
        <v>95</v>
      </c>
      <c r="BT58" s="17" t="s">
        <v>742</v>
      </c>
      <c r="BU58" s="17" t="s">
        <v>95</v>
      </c>
      <c r="BV58" s="17" t="s">
        <v>117</v>
      </c>
      <c r="BW58" s="32" t="s">
        <v>743</v>
      </c>
      <c r="BX58" s="17" t="s">
        <v>744</v>
      </c>
      <c r="BY58" s="92" t="s">
        <v>155</v>
      </c>
      <c r="BZ58" s="92" t="s">
        <v>109</v>
      </c>
      <c r="CA58" s="92" t="s">
        <v>135</v>
      </c>
      <c r="CB58" s="92" t="s">
        <v>110</v>
      </c>
    </row>
    <row r="59" spans="1:81" ht="95.25" customHeight="1" x14ac:dyDescent="0.25">
      <c r="A59" s="15">
        <v>1021</v>
      </c>
      <c r="B59" s="16">
        <v>93151507</v>
      </c>
      <c r="C59" s="17" t="s">
        <v>745</v>
      </c>
      <c r="D59" s="17" t="s">
        <v>746</v>
      </c>
      <c r="E59" s="17" t="s">
        <v>617</v>
      </c>
      <c r="F59" s="18">
        <v>45666</v>
      </c>
      <c r="G59" s="17" t="s">
        <v>747</v>
      </c>
      <c r="H59" s="17" t="s">
        <v>85</v>
      </c>
      <c r="I59" s="17" t="s">
        <v>86</v>
      </c>
      <c r="J59" s="17" t="s">
        <v>87</v>
      </c>
      <c r="K59" s="16">
        <v>1036967182</v>
      </c>
      <c r="L59" s="20">
        <v>4</v>
      </c>
      <c r="M59" s="17" t="s">
        <v>88</v>
      </c>
      <c r="N59" s="17" t="s">
        <v>748</v>
      </c>
      <c r="O59" s="16" t="s">
        <v>749</v>
      </c>
      <c r="P59" s="17" t="s">
        <v>91</v>
      </c>
      <c r="Q59" s="17" t="s">
        <v>92</v>
      </c>
      <c r="R59" s="16" t="s">
        <v>620</v>
      </c>
      <c r="S59" s="16" t="s">
        <v>621</v>
      </c>
      <c r="T59" s="20">
        <v>1010180313</v>
      </c>
      <c r="U59" s="17" t="s">
        <v>620</v>
      </c>
      <c r="V59" s="17" t="s">
        <v>95</v>
      </c>
      <c r="W59" s="17" t="s">
        <v>622</v>
      </c>
      <c r="X59" s="17" t="s">
        <v>623</v>
      </c>
      <c r="Y59" s="17" t="s">
        <v>96</v>
      </c>
      <c r="Z59" s="33">
        <v>49511202</v>
      </c>
      <c r="AA59" s="21">
        <v>49511202</v>
      </c>
      <c r="AB59" s="35" t="s">
        <v>95</v>
      </c>
      <c r="AC59" s="33">
        <v>4268208</v>
      </c>
      <c r="AD59" s="21" t="s">
        <v>95</v>
      </c>
      <c r="AE59" s="36">
        <v>66425</v>
      </c>
      <c r="AF59" s="20">
        <v>59225</v>
      </c>
      <c r="AG59" s="7">
        <v>2022011000068</v>
      </c>
      <c r="AH59" s="18">
        <v>45672</v>
      </c>
      <c r="AI59" s="18">
        <v>45674</v>
      </c>
      <c r="AJ59" s="17" t="s">
        <v>95</v>
      </c>
      <c r="AK59" s="17" t="s">
        <v>95</v>
      </c>
      <c r="AL59" s="16" t="s">
        <v>95</v>
      </c>
      <c r="AM59" s="16" t="s">
        <v>95</v>
      </c>
      <c r="AN59" s="18" t="s">
        <v>95</v>
      </c>
      <c r="AO59" s="21">
        <v>-11239621</v>
      </c>
      <c r="AP59" s="37">
        <v>45879</v>
      </c>
      <c r="AQ59" s="33">
        <v>0</v>
      </c>
      <c r="AR59" s="38" t="s">
        <v>95</v>
      </c>
      <c r="AS59" s="33">
        <v>0</v>
      </c>
      <c r="AT59" s="38" t="s">
        <v>95</v>
      </c>
      <c r="AU59" s="26">
        <v>0</v>
      </c>
      <c r="AV59" s="38" t="s">
        <v>95</v>
      </c>
      <c r="AW59" s="20">
        <v>0</v>
      </c>
      <c r="AX59" s="18" t="s">
        <v>95</v>
      </c>
      <c r="AY59" s="4">
        <f t="shared" ref="AY59:AY86" si="12">BF59-BE59</f>
        <v>-78</v>
      </c>
      <c r="AZ59" s="11">
        <f t="shared" si="11"/>
        <v>38271581</v>
      </c>
      <c r="BA59" s="8">
        <f t="shared" si="2"/>
        <v>0</v>
      </c>
      <c r="BB59" s="33">
        <v>0</v>
      </c>
      <c r="BC59" s="33">
        <v>0</v>
      </c>
      <c r="BD59" s="33">
        <v>0</v>
      </c>
      <c r="BE59" s="18">
        <v>46022</v>
      </c>
      <c r="BF59" s="18">
        <v>45944</v>
      </c>
      <c r="BG59" s="30">
        <v>-84</v>
      </c>
      <c r="BH59" s="18" t="s">
        <v>95</v>
      </c>
      <c r="BI59" s="17" t="s">
        <v>89</v>
      </c>
      <c r="BJ59" s="17" t="s">
        <v>97</v>
      </c>
      <c r="BK59" s="20" t="s">
        <v>750</v>
      </c>
      <c r="BL59" s="17" t="s">
        <v>99</v>
      </c>
      <c r="BM59" s="18">
        <v>45673</v>
      </c>
      <c r="BN59" s="17" t="s">
        <v>704</v>
      </c>
      <c r="BO59" s="18">
        <v>45674</v>
      </c>
      <c r="BP59" s="16" t="s">
        <v>751</v>
      </c>
      <c r="BQ59" s="16" t="s">
        <v>102</v>
      </c>
      <c r="BR59" s="16" t="s">
        <v>103</v>
      </c>
      <c r="BS59" s="17" t="s">
        <v>95</v>
      </c>
      <c r="BT59" s="17" t="s">
        <v>313</v>
      </c>
      <c r="BU59" s="17" t="s">
        <v>95</v>
      </c>
      <c r="BV59" s="5" t="s">
        <v>105</v>
      </c>
      <c r="BW59" s="32" t="s">
        <v>752</v>
      </c>
      <c r="BX59" s="17" t="s">
        <v>753</v>
      </c>
      <c r="BY59" s="92" t="s">
        <v>630</v>
      </c>
      <c r="BZ59" s="92" t="s">
        <v>249</v>
      </c>
      <c r="CA59" s="92" t="s">
        <v>631</v>
      </c>
      <c r="CB59" s="92" t="s">
        <v>631</v>
      </c>
      <c r="CC59" s="122">
        <f t="shared" ref="CC59:CC86" si="13">AO59+AQ59+AS59+AU59</f>
        <v>-11239621</v>
      </c>
    </row>
    <row r="60" spans="1:81" ht="95.25" customHeight="1" x14ac:dyDescent="0.25">
      <c r="A60" s="15">
        <v>1022</v>
      </c>
      <c r="B60" s="16">
        <v>93151507</v>
      </c>
      <c r="C60" s="17" t="s">
        <v>754</v>
      </c>
      <c r="D60" s="17" t="s">
        <v>755</v>
      </c>
      <c r="E60" s="17" t="s">
        <v>617</v>
      </c>
      <c r="F60" s="18">
        <v>45666</v>
      </c>
      <c r="G60" s="17" t="s">
        <v>756</v>
      </c>
      <c r="H60" s="17" t="s">
        <v>85</v>
      </c>
      <c r="I60" s="17" t="s">
        <v>86</v>
      </c>
      <c r="J60" s="17" t="s">
        <v>87</v>
      </c>
      <c r="K60" s="16">
        <v>1152226149</v>
      </c>
      <c r="L60" s="20">
        <v>2</v>
      </c>
      <c r="M60" s="17" t="s">
        <v>88</v>
      </c>
      <c r="N60" s="17" t="s">
        <v>757</v>
      </c>
      <c r="O60" s="16" t="s">
        <v>758</v>
      </c>
      <c r="P60" s="17" t="s">
        <v>91</v>
      </c>
      <c r="Q60" s="17" t="s">
        <v>92</v>
      </c>
      <c r="R60" s="16" t="s">
        <v>620</v>
      </c>
      <c r="S60" s="16" t="s">
        <v>621</v>
      </c>
      <c r="T60" s="20">
        <v>1010180313</v>
      </c>
      <c r="U60" s="17" t="s">
        <v>759</v>
      </c>
      <c r="V60" s="17" t="s">
        <v>95</v>
      </c>
      <c r="W60" s="17" t="s">
        <v>622</v>
      </c>
      <c r="X60" s="17" t="s">
        <v>623</v>
      </c>
      <c r="Y60" s="17" t="s">
        <v>96</v>
      </c>
      <c r="Z60" s="33">
        <v>49511202</v>
      </c>
      <c r="AA60" s="21">
        <v>49511202</v>
      </c>
      <c r="AB60" s="35" t="s">
        <v>95</v>
      </c>
      <c r="AC60" s="33">
        <v>4268208</v>
      </c>
      <c r="AD60" s="21" t="s">
        <v>95</v>
      </c>
      <c r="AE60" s="36">
        <v>66525</v>
      </c>
      <c r="AF60" s="20">
        <v>73225</v>
      </c>
      <c r="AG60" s="7">
        <v>2022011000068</v>
      </c>
      <c r="AH60" s="18">
        <v>45677</v>
      </c>
      <c r="AI60" s="18">
        <v>45678</v>
      </c>
      <c r="AJ60" s="17" t="s">
        <v>95</v>
      </c>
      <c r="AK60" s="17" t="s">
        <v>95</v>
      </c>
      <c r="AL60" s="16" t="s">
        <v>95</v>
      </c>
      <c r="AM60" s="16" t="s">
        <v>95</v>
      </c>
      <c r="AN60" s="18" t="s">
        <v>95</v>
      </c>
      <c r="AO60" s="21">
        <v>-11808713</v>
      </c>
      <c r="AP60" s="37">
        <v>45880</v>
      </c>
      <c r="AQ60" s="33">
        <v>0</v>
      </c>
      <c r="AR60" s="38" t="s">
        <v>95</v>
      </c>
      <c r="AS60" s="33">
        <v>0</v>
      </c>
      <c r="AT60" s="38" t="s">
        <v>95</v>
      </c>
      <c r="AU60" s="26">
        <v>0</v>
      </c>
      <c r="AV60" s="38" t="s">
        <v>95</v>
      </c>
      <c r="AW60" s="20">
        <v>0</v>
      </c>
      <c r="AX60" s="18" t="s">
        <v>95</v>
      </c>
      <c r="AY60" s="4">
        <f t="shared" si="12"/>
        <v>-78</v>
      </c>
      <c r="AZ60" s="11">
        <f t="shared" si="11"/>
        <v>37702489</v>
      </c>
      <c r="BA60" s="8">
        <f t="shared" si="2"/>
        <v>0</v>
      </c>
      <c r="BB60" s="33">
        <v>0</v>
      </c>
      <c r="BC60" s="33">
        <v>0</v>
      </c>
      <c r="BD60" s="33">
        <v>0</v>
      </c>
      <c r="BE60" s="18">
        <v>46022</v>
      </c>
      <c r="BF60" s="18">
        <v>45944</v>
      </c>
      <c r="BG60" s="30">
        <v>-84</v>
      </c>
      <c r="BH60" s="18" t="s">
        <v>95</v>
      </c>
      <c r="BI60" s="17" t="s">
        <v>89</v>
      </c>
      <c r="BJ60" s="17" t="s">
        <v>97</v>
      </c>
      <c r="BK60" s="20" t="s">
        <v>760</v>
      </c>
      <c r="BL60" s="17" t="s">
        <v>99</v>
      </c>
      <c r="BM60" s="18">
        <v>45677</v>
      </c>
      <c r="BN60" s="17" t="s">
        <v>761</v>
      </c>
      <c r="BO60" s="18">
        <v>45677</v>
      </c>
      <c r="BP60" s="16" t="s">
        <v>762</v>
      </c>
      <c r="BQ60" s="16" t="s">
        <v>102</v>
      </c>
      <c r="BR60" s="16" t="s">
        <v>103</v>
      </c>
      <c r="BS60" s="17" t="s">
        <v>95</v>
      </c>
      <c r="BT60" s="17" t="s">
        <v>706</v>
      </c>
      <c r="BU60" s="17" t="s">
        <v>258</v>
      </c>
      <c r="BV60" s="5" t="s">
        <v>105</v>
      </c>
      <c r="BW60" s="32" t="s">
        <v>763</v>
      </c>
      <c r="BX60" s="17" t="s">
        <v>764</v>
      </c>
      <c r="BY60" s="92" t="s">
        <v>630</v>
      </c>
      <c r="BZ60" s="92" t="s">
        <v>249</v>
      </c>
      <c r="CA60" s="92" t="s">
        <v>631</v>
      </c>
      <c r="CB60" s="92" t="s">
        <v>631</v>
      </c>
      <c r="CC60" s="122">
        <f t="shared" si="13"/>
        <v>-11808713</v>
      </c>
    </row>
    <row r="61" spans="1:81" ht="95.25" customHeight="1" x14ac:dyDescent="0.25">
      <c r="A61" s="15">
        <v>1023</v>
      </c>
      <c r="B61" s="16">
        <v>93151507</v>
      </c>
      <c r="C61" s="17" t="s">
        <v>765</v>
      </c>
      <c r="D61" s="17" t="s">
        <v>766</v>
      </c>
      <c r="E61" s="17" t="s">
        <v>617</v>
      </c>
      <c r="F61" s="18">
        <v>45666</v>
      </c>
      <c r="G61" s="17" t="s">
        <v>767</v>
      </c>
      <c r="H61" s="17" t="s">
        <v>85</v>
      </c>
      <c r="I61" s="17" t="s">
        <v>86</v>
      </c>
      <c r="J61" s="17" t="s">
        <v>87</v>
      </c>
      <c r="K61" s="16">
        <v>1040376053</v>
      </c>
      <c r="L61" s="20">
        <v>0</v>
      </c>
      <c r="M61" s="17" t="s">
        <v>88</v>
      </c>
      <c r="N61" s="17" t="s">
        <v>768</v>
      </c>
      <c r="O61" s="16" t="s">
        <v>758</v>
      </c>
      <c r="P61" s="17" t="s">
        <v>91</v>
      </c>
      <c r="Q61" s="17" t="s">
        <v>92</v>
      </c>
      <c r="R61" s="16" t="s">
        <v>620</v>
      </c>
      <c r="S61" s="16" t="s">
        <v>621</v>
      </c>
      <c r="T61" s="20">
        <v>1010180313</v>
      </c>
      <c r="U61" s="17" t="s">
        <v>620</v>
      </c>
      <c r="V61" s="17" t="s">
        <v>95</v>
      </c>
      <c r="W61" s="17" t="s">
        <v>622</v>
      </c>
      <c r="X61" s="17" t="s">
        <v>623</v>
      </c>
      <c r="Y61" s="17" t="s">
        <v>96</v>
      </c>
      <c r="Z61" s="33">
        <v>49511202</v>
      </c>
      <c r="AA61" s="21">
        <v>49511202</v>
      </c>
      <c r="AB61" s="35" t="s">
        <v>95</v>
      </c>
      <c r="AC61" s="33">
        <v>4268208</v>
      </c>
      <c r="AD61" s="21" t="s">
        <v>95</v>
      </c>
      <c r="AE61" s="36">
        <v>66625</v>
      </c>
      <c r="AF61" s="20">
        <v>56625</v>
      </c>
      <c r="AG61" s="7">
        <v>2022011000068</v>
      </c>
      <c r="AH61" s="18">
        <v>45671</v>
      </c>
      <c r="AI61" s="18">
        <v>45674</v>
      </c>
      <c r="AJ61" s="17" t="s">
        <v>95</v>
      </c>
      <c r="AK61" s="17" t="s">
        <v>95</v>
      </c>
      <c r="AL61" s="16" t="s">
        <v>95</v>
      </c>
      <c r="AM61" s="16" t="s">
        <v>95</v>
      </c>
      <c r="AN61" s="18" t="s">
        <v>95</v>
      </c>
      <c r="AO61" s="21">
        <v>-11239621</v>
      </c>
      <c r="AP61" s="37">
        <v>45879</v>
      </c>
      <c r="AQ61" s="33">
        <v>0</v>
      </c>
      <c r="AR61" s="38" t="s">
        <v>95</v>
      </c>
      <c r="AS61" s="33">
        <v>0</v>
      </c>
      <c r="AT61" s="38" t="s">
        <v>95</v>
      </c>
      <c r="AU61" s="26">
        <v>0</v>
      </c>
      <c r="AV61" s="38" t="s">
        <v>95</v>
      </c>
      <c r="AW61" s="20">
        <v>0</v>
      </c>
      <c r="AX61" s="18" t="s">
        <v>95</v>
      </c>
      <c r="AY61" s="4">
        <f t="shared" si="12"/>
        <v>-78</v>
      </c>
      <c r="AZ61" s="11">
        <f t="shared" si="11"/>
        <v>38271581</v>
      </c>
      <c r="BA61" s="8">
        <f t="shared" si="2"/>
        <v>0</v>
      </c>
      <c r="BB61" s="33">
        <v>0</v>
      </c>
      <c r="BC61" s="33">
        <v>0</v>
      </c>
      <c r="BD61" s="33">
        <v>0</v>
      </c>
      <c r="BE61" s="18">
        <v>46022</v>
      </c>
      <c r="BF61" s="18">
        <v>45944</v>
      </c>
      <c r="BG61" s="30">
        <v>-84</v>
      </c>
      <c r="BH61" s="18" t="s">
        <v>95</v>
      </c>
      <c r="BI61" s="17" t="s">
        <v>89</v>
      </c>
      <c r="BJ61" s="17" t="s">
        <v>97</v>
      </c>
      <c r="BK61" s="20" t="s">
        <v>769</v>
      </c>
      <c r="BL61" s="17" t="s">
        <v>99</v>
      </c>
      <c r="BM61" s="18">
        <v>45673</v>
      </c>
      <c r="BN61" s="17" t="s">
        <v>704</v>
      </c>
      <c r="BO61" s="18">
        <v>45674</v>
      </c>
      <c r="BP61" s="16" t="s">
        <v>770</v>
      </c>
      <c r="BQ61" s="16" t="s">
        <v>102</v>
      </c>
      <c r="BR61" s="16" t="s">
        <v>103</v>
      </c>
      <c r="BS61" s="17" t="s">
        <v>95</v>
      </c>
      <c r="BT61" s="17" t="s">
        <v>313</v>
      </c>
      <c r="BU61" s="17" t="s">
        <v>771</v>
      </c>
      <c r="BV61" s="5" t="s">
        <v>105</v>
      </c>
      <c r="BW61" s="32" t="s">
        <v>772</v>
      </c>
      <c r="BX61" s="17" t="s">
        <v>773</v>
      </c>
      <c r="BY61" s="92" t="s">
        <v>630</v>
      </c>
      <c r="BZ61" s="92" t="s">
        <v>249</v>
      </c>
      <c r="CA61" s="92" t="s">
        <v>631</v>
      </c>
      <c r="CB61" s="92" t="s">
        <v>631</v>
      </c>
      <c r="CC61" s="122">
        <f t="shared" si="13"/>
        <v>-11239621</v>
      </c>
    </row>
    <row r="62" spans="1:81" ht="95.25" customHeight="1" x14ac:dyDescent="0.25">
      <c r="A62" s="15">
        <v>1024</v>
      </c>
      <c r="B62" s="16">
        <v>93151507</v>
      </c>
      <c r="C62" s="17" t="s">
        <v>774</v>
      </c>
      <c r="D62" s="17" t="s">
        <v>775</v>
      </c>
      <c r="E62" s="17" t="s">
        <v>617</v>
      </c>
      <c r="F62" s="18">
        <v>45666</v>
      </c>
      <c r="G62" s="17" t="s">
        <v>776</v>
      </c>
      <c r="H62" s="17" t="s">
        <v>85</v>
      </c>
      <c r="I62" s="17" t="s">
        <v>86</v>
      </c>
      <c r="J62" s="17" t="s">
        <v>87</v>
      </c>
      <c r="K62" s="16">
        <v>1026294605</v>
      </c>
      <c r="L62" s="20">
        <v>2</v>
      </c>
      <c r="M62" s="17" t="s">
        <v>88</v>
      </c>
      <c r="N62" s="17" t="s">
        <v>89</v>
      </c>
      <c r="O62" s="16" t="s">
        <v>758</v>
      </c>
      <c r="P62" s="17" t="s">
        <v>91</v>
      </c>
      <c r="Q62" s="17" t="s">
        <v>92</v>
      </c>
      <c r="R62" s="16" t="s">
        <v>620</v>
      </c>
      <c r="S62" s="16" t="s">
        <v>621</v>
      </c>
      <c r="T62" s="20">
        <v>1010180313</v>
      </c>
      <c r="U62" s="17" t="s">
        <v>620</v>
      </c>
      <c r="V62" s="17" t="s">
        <v>95</v>
      </c>
      <c r="W62" s="17" t="s">
        <v>622</v>
      </c>
      <c r="X62" s="17" t="s">
        <v>623</v>
      </c>
      <c r="Y62" s="17" t="s">
        <v>96</v>
      </c>
      <c r="Z62" s="33">
        <v>49511202</v>
      </c>
      <c r="AA62" s="21">
        <v>49511202</v>
      </c>
      <c r="AB62" s="35" t="s">
        <v>95</v>
      </c>
      <c r="AC62" s="33">
        <v>4268208</v>
      </c>
      <c r="AD62" s="21" t="s">
        <v>95</v>
      </c>
      <c r="AE62" s="36">
        <v>66725</v>
      </c>
      <c r="AF62" s="20">
        <v>59325</v>
      </c>
      <c r="AG62" s="7">
        <v>2022011000068</v>
      </c>
      <c r="AH62" s="18">
        <v>45672</v>
      </c>
      <c r="AI62" s="18">
        <v>45677</v>
      </c>
      <c r="AJ62" s="17" t="s">
        <v>95</v>
      </c>
      <c r="AK62" s="17" t="s">
        <v>95</v>
      </c>
      <c r="AL62" s="16" t="s">
        <v>95</v>
      </c>
      <c r="AM62" s="16" t="s">
        <v>95</v>
      </c>
      <c r="AN62" s="18" t="s">
        <v>95</v>
      </c>
      <c r="AO62" s="21">
        <v>-11666440</v>
      </c>
      <c r="AP62" s="37">
        <v>45878</v>
      </c>
      <c r="AQ62" s="33">
        <v>0</v>
      </c>
      <c r="AR62" s="38" t="s">
        <v>95</v>
      </c>
      <c r="AS62" s="33">
        <v>0</v>
      </c>
      <c r="AT62" s="38" t="s">
        <v>95</v>
      </c>
      <c r="AU62" s="26">
        <v>0</v>
      </c>
      <c r="AV62" s="38" t="s">
        <v>95</v>
      </c>
      <c r="AW62" s="20">
        <v>0</v>
      </c>
      <c r="AX62" s="18" t="s">
        <v>95</v>
      </c>
      <c r="AY62" s="4">
        <f t="shared" si="12"/>
        <v>-78</v>
      </c>
      <c r="AZ62" s="11">
        <f t="shared" si="11"/>
        <v>37844762</v>
      </c>
      <c r="BA62" s="8">
        <f t="shared" si="2"/>
        <v>0</v>
      </c>
      <c r="BB62" s="33">
        <v>0</v>
      </c>
      <c r="BC62" s="33">
        <v>0</v>
      </c>
      <c r="BD62" s="33">
        <v>0</v>
      </c>
      <c r="BE62" s="18">
        <v>46022</v>
      </c>
      <c r="BF62" s="18">
        <v>45944</v>
      </c>
      <c r="BG62" s="30">
        <v>-84</v>
      </c>
      <c r="BH62" s="18" t="s">
        <v>95</v>
      </c>
      <c r="BI62" s="17" t="s">
        <v>89</v>
      </c>
      <c r="BJ62" s="17" t="s">
        <v>97</v>
      </c>
      <c r="BK62" s="20" t="s">
        <v>777</v>
      </c>
      <c r="BL62" s="17" t="s">
        <v>99</v>
      </c>
      <c r="BM62" s="18">
        <v>45674</v>
      </c>
      <c r="BN62" s="17" t="s">
        <v>778</v>
      </c>
      <c r="BO62" s="18">
        <v>45677</v>
      </c>
      <c r="BP62" s="16" t="s">
        <v>779</v>
      </c>
      <c r="BQ62" s="16" t="s">
        <v>102</v>
      </c>
      <c r="BR62" s="16" t="s">
        <v>103</v>
      </c>
      <c r="BS62" s="17" t="s">
        <v>95</v>
      </c>
      <c r="BT62" s="17" t="s">
        <v>313</v>
      </c>
      <c r="BU62" s="17" t="s">
        <v>95</v>
      </c>
      <c r="BV62" s="5" t="s">
        <v>105</v>
      </c>
      <c r="BW62" s="32" t="s">
        <v>780</v>
      </c>
      <c r="BX62" s="17" t="s">
        <v>781</v>
      </c>
      <c r="BY62" s="92" t="s">
        <v>630</v>
      </c>
      <c r="BZ62" s="92" t="s">
        <v>249</v>
      </c>
      <c r="CA62" s="92" t="s">
        <v>631</v>
      </c>
      <c r="CB62" s="92" t="s">
        <v>631</v>
      </c>
      <c r="CC62" s="122">
        <f t="shared" si="13"/>
        <v>-11666440</v>
      </c>
    </row>
    <row r="63" spans="1:81" ht="95.25" customHeight="1" x14ac:dyDescent="0.25">
      <c r="A63" s="15">
        <v>1018</v>
      </c>
      <c r="B63" s="16">
        <v>93151507</v>
      </c>
      <c r="C63" s="17" t="s">
        <v>782</v>
      </c>
      <c r="D63" s="17" t="s">
        <v>783</v>
      </c>
      <c r="E63" s="17" t="s">
        <v>617</v>
      </c>
      <c r="F63" s="18">
        <v>45666</v>
      </c>
      <c r="G63" s="17" t="s">
        <v>784</v>
      </c>
      <c r="H63" s="17" t="s">
        <v>85</v>
      </c>
      <c r="I63" s="17" t="s">
        <v>86</v>
      </c>
      <c r="J63" s="17" t="s">
        <v>87</v>
      </c>
      <c r="K63" s="16">
        <v>1032398348</v>
      </c>
      <c r="L63" s="20">
        <v>3</v>
      </c>
      <c r="M63" s="17" t="s">
        <v>88</v>
      </c>
      <c r="N63" s="17" t="s">
        <v>89</v>
      </c>
      <c r="O63" s="16" t="s">
        <v>785</v>
      </c>
      <c r="P63" s="17" t="s">
        <v>91</v>
      </c>
      <c r="Q63" s="17" t="s">
        <v>92</v>
      </c>
      <c r="R63" s="16" t="s">
        <v>620</v>
      </c>
      <c r="S63" s="16" t="s">
        <v>621</v>
      </c>
      <c r="T63" s="20">
        <v>1010180313</v>
      </c>
      <c r="U63" s="17" t="s">
        <v>759</v>
      </c>
      <c r="V63" s="17" t="s">
        <v>95</v>
      </c>
      <c r="W63" s="17" t="s">
        <v>622</v>
      </c>
      <c r="X63" s="17" t="s">
        <v>623</v>
      </c>
      <c r="Y63" s="17" t="s">
        <v>96</v>
      </c>
      <c r="Z63" s="33">
        <v>71296196</v>
      </c>
      <c r="AA63" s="21">
        <v>71296196</v>
      </c>
      <c r="AB63" s="35" t="s">
        <v>95</v>
      </c>
      <c r="AC63" s="33">
        <v>6146224</v>
      </c>
      <c r="AD63" s="21" t="s">
        <v>95</v>
      </c>
      <c r="AE63" s="36">
        <v>66125</v>
      </c>
      <c r="AF63" s="20">
        <v>76225</v>
      </c>
      <c r="AG63" s="7">
        <v>2022011000068</v>
      </c>
      <c r="AH63" s="18">
        <v>45678</v>
      </c>
      <c r="AI63" s="18">
        <v>45680</v>
      </c>
      <c r="AJ63" s="17" t="s">
        <v>95</v>
      </c>
      <c r="AK63" s="17" t="s">
        <v>95</v>
      </c>
      <c r="AL63" s="16" t="s">
        <v>95</v>
      </c>
      <c r="AM63" s="16" t="s">
        <v>95</v>
      </c>
      <c r="AN63" s="18" t="s">
        <v>95</v>
      </c>
      <c r="AO63" s="24">
        <v>-17414302</v>
      </c>
      <c r="AP63" s="37">
        <v>45880</v>
      </c>
      <c r="AQ63" s="33">
        <v>0</v>
      </c>
      <c r="AR63" s="38" t="s">
        <v>95</v>
      </c>
      <c r="AS63" s="33">
        <v>0</v>
      </c>
      <c r="AT63" s="38" t="s">
        <v>95</v>
      </c>
      <c r="AU63" s="26">
        <v>0</v>
      </c>
      <c r="AV63" s="38" t="s">
        <v>95</v>
      </c>
      <c r="AW63" s="20">
        <v>0</v>
      </c>
      <c r="AX63" s="18" t="s">
        <v>95</v>
      </c>
      <c r="AY63" s="4">
        <f t="shared" si="12"/>
        <v>-78</v>
      </c>
      <c r="AZ63" s="11">
        <f t="shared" si="11"/>
        <v>53881894</v>
      </c>
      <c r="BA63" s="8">
        <f t="shared" si="2"/>
        <v>0</v>
      </c>
      <c r="BB63" s="33">
        <v>0</v>
      </c>
      <c r="BC63" s="33">
        <v>0</v>
      </c>
      <c r="BD63" s="33">
        <v>0</v>
      </c>
      <c r="BE63" s="18">
        <v>46022</v>
      </c>
      <c r="BF63" s="18">
        <v>45944</v>
      </c>
      <c r="BG63" s="30">
        <v>-84</v>
      </c>
      <c r="BH63" s="18" t="s">
        <v>95</v>
      </c>
      <c r="BI63" s="17" t="s">
        <v>89</v>
      </c>
      <c r="BJ63" s="17" t="s">
        <v>97</v>
      </c>
      <c r="BK63" s="20" t="s">
        <v>786</v>
      </c>
      <c r="BL63" s="17" t="s">
        <v>99</v>
      </c>
      <c r="BM63" s="18">
        <v>45678</v>
      </c>
      <c r="BN63" s="17" t="s">
        <v>787</v>
      </c>
      <c r="BO63" s="18">
        <v>45680</v>
      </c>
      <c r="BP63" s="16" t="s">
        <v>788</v>
      </c>
      <c r="BQ63" s="16" t="s">
        <v>102</v>
      </c>
      <c r="BR63" s="16" t="s">
        <v>103</v>
      </c>
      <c r="BS63" s="17" t="s">
        <v>95</v>
      </c>
      <c r="BT63" s="17" t="s">
        <v>349</v>
      </c>
      <c r="BU63" s="17" t="s">
        <v>95</v>
      </c>
      <c r="BV63" s="5" t="s">
        <v>105</v>
      </c>
      <c r="BW63" s="32" t="s">
        <v>789</v>
      </c>
      <c r="BX63" s="17" t="s">
        <v>790</v>
      </c>
      <c r="BY63" s="92" t="s">
        <v>630</v>
      </c>
      <c r="BZ63" s="92" t="s">
        <v>249</v>
      </c>
      <c r="CA63" s="92" t="s">
        <v>631</v>
      </c>
      <c r="CB63" s="92" t="s">
        <v>631</v>
      </c>
      <c r="CC63" s="122">
        <f t="shared" si="13"/>
        <v>-17414302</v>
      </c>
    </row>
    <row r="64" spans="1:81" ht="95.25" customHeight="1" x14ac:dyDescent="0.25">
      <c r="A64" s="15">
        <v>11</v>
      </c>
      <c r="B64" s="16">
        <v>80111620</v>
      </c>
      <c r="C64" s="16" t="s">
        <v>791</v>
      </c>
      <c r="D64" s="17" t="s">
        <v>792</v>
      </c>
      <c r="E64" s="17" t="s">
        <v>305</v>
      </c>
      <c r="F64" s="18">
        <v>45666</v>
      </c>
      <c r="G64" s="17" t="s">
        <v>793</v>
      </c>
      <c r="H64" s="17" t="s">
        <v>85</v>
      </c>
      <c r="I64" s="17" t="s">
        <v>86</v>
      </c>
      <c r="J64" s="17" t="s">
        <v>87</v>
      </c>
      <c r="K64" s="16">
        <v>1015476702</v>
      </c>
      <c r="L64" s="20">
        <v>0</v>
      </c>
      <c r="M64" s="17" t="s">
        <v>88</v>
      </c>
      <c r="N64" s="17" t="s">
        <v>89</v>
      </c>
      <c r="O64" s="16" t="s">
        <v>794</v>
      </c>
      <c r="P64" s="17" t="s">
        <v>134</v>
      </c>
      <c r="Q64" s="17" t="s">
        <v>135</v>
      </c>
      <c r="R64" s="16" t="s">
        <v>280</v>
      </c>
      <c r="S64" s="16" t="s">
        <v>281</v>
      </c>
      <c r="T64" s="20">
        <v>31905812</v>
      </c>
      <c r="U64" s="17" t="s">
        <v>280</v>
      </c>
      <c r="V64" s="17" t="s">
        <v>282</v>
      </c>
      <c r="W64" s="17" t="s">
        <v>95</v>
      </c>
      <c r="X64" s="17" t="s">
        <v>95</v>
      </c>
      <c r="Y64" s="17" t="s">
        <v>96</v>
      </c>
      <c r="Z64" s="21">
        <v>45456418</v>
      </c>
      <c r="AA64" s="21">
        <v>45456418</v>
      </c>
      <c r="AB64" s="22" t="s">
        <v>95</v>
      </c>
      <c r="AC64" s="21">
        <v>3841388</v>
      </c>
      <c r="AD64" s="21" t="s">
        <v>95</v>
      </c>
      <c r="AE64" s="20">
        <v>47025</v>
      </c>
      <c r="AF64" s="20">
        <v>45725</v>
      </c>
      <c r="AG64" s="20">
        <v>202300000000214</v>
      </c>
      <c r="AH64" s="18">
        <v>45667</v>
      </c>
      <c r="AI64" s="18">
        <v>45667</v>
      </c>
      <c r="AJ64" s="17" t="s">
        <v>95</v>
      </c>
      <c r="AK64" s="17" t="s">
        <v>95</v>
      </c>
      <c r="AL64" s="17" t="s">
        <v>95</v>
      </c>
      <c r="AM64" s="17" t="s">
        <v>95</v>
      </c>
      <c r="AN64" s="17" t="s">
        <v>95</v>
      </c>
      <c r="AO64" s="24">
        <v>-10115658</v>
      </c>
      <c r="AP64" s="18">
        <v>45880</v>
      </c>
      <c r="AQ64" s="21">
        <v>0</v>
      </c>
      <c r="AR64" s="17" t="s">
        <v>95</v>
      </c>
      <c r="AS64" s="21">
        <v>0</v>
      </c>
      <c r="AT64" s="17" t="s">
        <v>95</v>
      </c>
      <c r="AU64" s="26">
        <v>0</v>
      </c>
      <c r="AV64" s="17" t="s">
        <v>95</v>
      </c>
      <c r="AW64" s="20">
        <v>0</v>
      </c>
      <c r="AX64" s="18" t="s">
        <v>95</v>
      </c>
      <c r="AY64" s="4">
        <f t="shared" si="12"/>
        <v>-78</v>
      </c>
      <c r="AZ64" s="11">
        <f t="shared" si="11"/>
        <v>35340760</v>
      </c>
      <c r="BA64" s="8">
        <f t="shared" si="2"/>
        <v>0</v>
      </c>
      <c r="BB64" s="33">
        <v>0</v>
      </c>
      <c r="BC64" s="33">
        <v>0</v>
      </c>
      <c r="BD64" s="33">
        <v>0</v>
      </c>
      <c r="BE64" s="18">
        <v>46022</v>
      </c>
      <c r="BF64" s="18">
        <v>45944</v>
      </c>
      <c r="BG64" s="30">
        <v>-84</v>
      </c>
      <c r="BH64" s="18" t="s">
        <v>95</v>
      </c>
      <c r="BI64" s="17" t="s">
        <v>89</v>
      </c>
      <c r="BJ64" s="17" t="s">
        <v>97</v>
      </c>
      <c r="BK64" s="20" t="s">
        <v>795</v>
      </c>
      <c r="BL64" s="17" t="s">
        <v>99</v>
      </c>
      <c r="BM64" s="18">
        <v>45667</v>
      </c>
      <c r="BN64" s="17" t="s">
        <v>796</v>
      </c>
      <c r="BO64" s="18">
        <v>45667</v>
      </c>
      <c r="BP64" s="16" t="s">
        <v>797</v>
      </c>
      <c r="BQ64" s="16" t="s">
        <v>102</v>
      </c>
      <c r="BR64" s="16" t="s">
        <v>103</v>
      </c>
      <c r="BS64" s="17" t="s">
        <v>95</v>
      </c>
      <c r="BT64" s="17" t="s">
        <v>437</v>
      </c>
      <c r="BU64" s="17" t="s">
        <v>95</v>
      </c>
      <c r="BV64" s="5" t="s">
        <v>105</v>
      </c>
      <c r="BW64" s="32" t="s">
        <v>798</v>
      </c>
      <c r="BX64" s="17" t="s">
        <v>799</v>
      </c>
      <c r="BY64" s="92" t="s">
        <v>288</v>
      </c>
      <c r="BZ64" s="92" t="s">
        <v>109</v>
      </c>
      <c r="CA64" s="92" t="s">
        <v>135</v>
      </c>
      <c r="CB64" s="92" t="s">
        <v>110</v>
      </c>
      <c r="CC64" s="122">
        <f t="shared" si="13"/>
        <v>-10115658</v>
      </c>
    </row>
    <row r="65" spans="1:81" ht="95.25" customHeight="1" x14ac:dyDescent="0.25">
      <c r="A65" s="15">
        <v>1093</v>
      </c>
      <c r="B65" s="16">
        <v>80161500</v>
      </c>
      <c r="C65" s="17" t="s">
        <v>800</v>
      </c>
      <c r="D65" s="17" t="s">
        <v>801</v>
      </c>
      <c r="E65" s="17" t="s">
        <v>291</v>
      </c>
      <c r="F65" s="18">
        <v>45666</v>
      </c>
      <c r="G65" s="17" t="s">
        <v>802</v>
      </c>
      <c r="H65" s="17" t="s">
        <v>85</v>
      </c>
      <c r="I65" s="17" t="s">
        <v>86</v>
      </c>
      <c r="J65" s="17" t="s">
        <v>87</v>
      </c>
      <c r="K65" s="16">
        <v>37444930</v>
      </c>
      <c r="L65" s="20">
        <v>5</v>
      </c>
      <c r="M65" s="17" t="s">
        <v>88</v>
      </c>
      <c r="N65" s="17" t="s">
        <v>89</v>
      </c>
      <c r="O65" s="16" t="s">
        <v>803</v>
      </c>
      <c r="P65" s="17" t="s">
        <v>91</v>
      </c>
      <c r="Q65" s="17" t="s">
        <v>92</v>
      </c>
      <c r="R65" s="16" t="s">
        <v>804</v>
      </c>
      <c r="S65" s="16" t="s">
        <v>805</v>
      </c>
      <c r="T65" s="20">
        <v>52818254</v>
      </c>
      <c r="U65" s="17" t="s">
        <v>804</v>
      </c>
      <c r="V65" s="17" t="s">
        <v>95</v>
      </c>
      <c r="W65" s="17" t="s">
        <v>95</v>
      </c>
      <c r="X65" s="17" t="s">
        <v>95</v>
      </c>
      <c r="Y65" s="17" t="s">
        <v>96</v>
      </c>
      <c r="Z65" s="33">
        <v>71296196</v>
      </c>
      <c r="AA65" s="21">
        <v>71296196</v>
      </c>
      <c r="AB65" s="35" t="s">
        <v>95</v>
      </c>
      <c r="AC65" s="33">
        <v>6146224</v>
      </c>
      <c r="AD65" s="21" t="s">
        <v>95</v>
      </c>
      <c r="AE65" s="36">
        <v>55825</v>
      </c>
      <c r="AF65" s="20">
        <v>51225</v>
      </c>
      <c r="AG65" s="7">
        <v>2022011000068</v>
      </c>
      <c r="AH65" s="18">
        <v>45670</v>
      </c>
      <c r="AI65" s="18">
        <v>45672</v>
      </c>
      <c r="AJ65" s="17" t="s">
        <v>95</v>
      </c>
      <c r="AK65" s="17" t="s">
        <v>95</v>
      </c>
      <c r="AL65" s="16" t="s">
        <v>95</v>
      </c>
      <c r="AM65" s="16" t="s">
        <v>95</v>
      </c>
      <c r="AN65" s="18" t="s">
        <v>95</v>
      </c>
      <c r="AO65" s="29">
        <v>0</v>
      </c>
      <c r="AP65" s="37" t="s">
        <v>95</v>
      </c>
      <c r="AQ65" s="33">
        <v>0</v>
      </c>
      <c r="AR65" s="38" t="s">
        <v>95</v>
      </c>
      <c r="AS65" s="33">
        <v>0</v>
      </c>
      <c r="AT65" s="38" t="s">
        <v>95</v>
      </c>
      <c r="AU65" s="26">
        <v>0</v>
      </c>
      <c r="AV65" s="38" t="s">
        <v>95</v>
      </c>
      <c r="AW65" s="20">
        <v>0</v>
      </c>
      <c r="AX65" s="18" t="s">
        <v>95</v>
      </c>
      <c r="AY65" s="4">
        <f t="shared" si="12"/>
        <v>0</v>
      </c>
      <c r="AZ65" s="11">
        <f t="shared" si="11"/>
        <v>71296196</v>
      </c>
      <c r="BA65" s="8">
        <f t="shared" si="2"/>
        <v>0</v>
      </c>
      <c r="BB65" s="33">
        <v>0</v>
      </c>
      <c r="BC65" s="33">
        <v>0</v>
      </c>
      <c r="BD65" s="33">
        <v>0</v>
      </c>
      <c r="BE65" s="18">
        <v>46022</v>
      </c>
      <c r="BF65" s="18">
        <v>46022</v>
      </c>
      <c r="BG65" s="30">
        <v>-6</v>
      </c>
      <c r="BH65" s="18" t="s">
        <v>95</v>
      </c>
      <c r="BI65" s="17" t="s">
        <v>89</v>
      </c>
      <c r="BJ65" s="17" t="s">
        <v>97</v>
      </c>
      <c r="BK65" s="20" t="s">
        <v>806</v>
      </c>
      <c r="BL65" s="17" t="s">
        <v>99</v>
      </c>
      <c r="BM65" s="18">
        <v>45671</v>
      </c>
      <c r="BN65" s="17" t="s">
        <v>807</v>
      </c>
      <c r="BO65" s="18">
        <v>45672</v>
      </c>
      <c r="BP65" s="16" t="s">
        <v>163</v>
      </c>
      <c r="BQ65" s="31" t="s">
        <v>102</v>
      </c>
      <c r="BR65" s="17" t="s">
        <v>164</v>
      </c>
      <c r="BS65" s="17" t="s">
        <v>95</v>
      </c>
      <c r="BT65" s="17" t="s">
        <v>485</v>
      </c>
      <c r="BU65" s="17" t="s">
        <v>95</v>
      </c>
      <c r="BV65" s="5" t="s">
        <v>105</v>
      </c>
      <c r="BW65" s="32" t="s">
        <v>808</v>
      </c>
      <c r="BX65" s="17" t="s">
        <v>809</v>
      </c>
      <c r="BY65" s="92" t="s">
        <v>810</v>
      </c>
      <c r="BZ65" s="92" t="s">
        <v>249</v>
      </c>
      <c r="CA65" s="92" t="s">
        <v>811</v>
      </c>
      <c r="CB65" s="92" t="s">
        <v>631</v>
      </c>
      <c r="CC65" s="122">
        <f t="shared" si="13"/>
        <v>0</v>
      </c>
    </row>
    <row r="66" spans="1:81" ht="95.25" customHeight="1" x14ac:dyDescent="0.25">
      <c r="A66" s="15">
        <v>683</v>
      </c>
      <c r="B66" s="16">
        <v>80111500</v>
      </c>
      <c r="C66" s="16" t="s">
        <v>812</v>
      </c>
      <c r="D66" s="17" t="s">
        <v>813</v>
      </c>
      <c r="E66" s="17" t="s">
        <v>635</v>
      </c>
      <c r="F66" s="18">
        <v>45666</v>
      </c>
      <c r="G66" s="17" t="s">
        <v>814</v>
      </c>
      <c r="H66" s="17" t="s">
        <v>85</v>
      </c>
      <c r="I66" s="17" t="s">
        <v>86</v>
      </c>
      <c r="J66" s="17" t="s">
        <v>87</v>
      </c>
      <c r="K66" s="16">
        <v>1151948076</v>
      </c>
      <c r="L66" s="20">
        <v>8</v>
      </c>
      <c r="M66" s="17" t="s">
        <v>88</v>
      </c>
      <c r="N66" s="17" t="s">
        <v>89</v>
      </c>
      <c r="O66" s="16" t="s">
        <v>815</v>
      </c>
      <c r="P66" s="17" t="s">
        <v>134</v>
      </c>
      <c r="Q66" s="17" t="s">
        <v>135</v>
      </c>
      <c r="R66" s="16" t="s">
        <v>816</v>
      </c>
      <c r="S66" s="16" t="s">
        <v>817</v>
      </c>
      <c r="T66" s="20">
        <v>39690594</v>
      </c>
      <c r="U66" s="16" t="s">
        <v>816</v>
      </c>
      <c r="V66" s="17" t="s">
        <v>818</v>
      </c>
      <c r="W66" s="17" t="s">
        <v>95</v>
      </c>
      <c r="X66" s="17" t="s">
        <v>95</v>
      </c>
      <c r="Y66" s="17" t="s">
        <v>96</v>
      </c>
      <c r="Z66" s="21">
        <v>172266659</v>
      </c>
      <c r="AA66" s="21">
        <v>172266659</v>
      </c>
      <c r="AB66" s="22" t="s">
        <v>95</v>
      </c>
      <c r="AC66" s="21">
        <v>16000000</v>
      </c>
      <c r="AD66" s="21" t="s">
        <v>95</v>
      </c>
      <c r="AE66" s="20">
        <v>51825</v>
      </c>
      <c r="AF66" s="20">
        <v>50725</v>
      </c>
      <c r="AG66" s="7">
        <v>2022011000068</v>
      </c>
      <c r="AH66" s="18">
        <v>45670</v>
      </c>
      <c r="AI66" s="18">
        <v>45672</v>
      </c>
      <c r="AJ66" s="17" t="s">
        <v>95</v>
      </c>
      <c r="AK66" s="17" t="s">
        <v>95</v>
      </c>
      <c r="AL66" s="17" t="s">
        <v>95</v>
      </c>
      <c r="AM66" s="17" t="s">
        <v>95</v>
      </c>
      <c r="AN66" s="17" t="s">
        <v>95</v>
      </c>
      <c r="AO66" s="24">
        <v>-17066666</v>
      </c>
      <c r="AP66" s="18">
        <v>45877</v>
      </c>
      <c r="AQ66" s="21">
        <v>0</v>
      </c>
      <c r="AR66" s="17" t="s">
        <v>95</v>
      </c>
      <c r="AS66" s="21">
        <v>0</v>
      </c>
      <c r="AT66" s="17" t="s">
        <v>95</v>
      </c>
      <c r="AU66" s="26">
        <v>0</v>
      </c>
      <c r="AV66" s="17" t="s">
        <v>95</v>
      </c>
      <c r="AW66" s="20">
        <v>0</v>
      </c>
      <c r="AX66" s="18" t="s">
        <v>95</v>
      </c>
      <c r="AY66" s="4">
        <f t="shared" si="12"/>
        <v>-26</v>
      </c>
      <c r="AZ66" s="11">
        <f t="shared" si="11"/>
        <v>155199993</v>
      </c>
      <c r="BA66" s="8">
        <f t="shared" si="2"/>
        <v>0</v>
      </c>
      <c r="BB66" s="33">
        <v>0</v>
      </c>
      <c r="BC66" s="33">
        <v>0</v>
      </c>
      <c r="BD66" s="33">
        <v>0</v>
      </c>
      <c r="BE66" s="18">
        <v>45991</v>
      </c>
      <c r="BF66" s="18">
        <v>45965</v>
      </c>
      <c r="BG66" s="30">
        <v>-63</v>
      </c>
      <c r="BH66" s="18" t="s">
        <v>95</v>
      </c>
      <c r="BI66" s="17" t="s">
        <v>89</v>
      </c>
      <c r="BJ66" s="17" t="s">
        <v>97</v>
      </c>
      <c r="BK66" s="20" t="s">
        <v>819</v>
      </c>
      <c r="BL66" s="17" t="s">
        <v>99</v>
      </c>
      <c r="BM66" s="18">
        <v>45671</v>
      </c>
      <c r="BN66" s="17" t="s">
        <v>820</v>
      </c>
      <c r="BO66" s="18">
        <v>45671</v>
      </c>
      <c r="BP66" s="16" t="s">
        <v>821</v>
      </c>
      <c r="BQ66" s="31" t="s">
        <v>102</v>
      </c>
      <c r="BR66" s="16" t="s">
        <v>103</v>
      </c>
      <c r="BS66" s="17" t="s">
        <v>95</v>
      </c>
      <c r="BT66" s="17" t="s">
        <v>822</v>
      </c>
      <c r="BU66" s="17" t="s">
        <v>95</v>
      </c>
      <c r="BV66" s="5" t="s">
        <v>105</v>
      </c>
      <c r="BW66" s="32" t="s">
        <v>823</v>
      </c>
      <c r="BX66" s="17" t="s">
        <v>824</v>
      </c>
      <c r="BY66" s="92" t="s">
        <v>825</v>
      </c>
      <c r="BZ66" s="92" t="s">
        <v>544</v>
      </c>
      <c r="CA66" s="92" t="s">
        <v>826</v>
      </c>
      <c r="CB66" s="92" t="s">
        <v>110</v>
      </c>
      <c r="CC66" s="122">
        <f t="shared" si="13"/>
        <v>-17066666</v>
      </c>
    </row>
    <row r="67" spans="1:81" ht="95.25" customHeight="1" x14ac:dyDescent="0.25">
      <c r="A67" s="15">
        <v>220</v>
      </c>
      <c r="B67" s="16" t="s">
        <v>827</v>
      </c>
      <c r="C67" s="16" t="s">
        <v>828</v>
      </c>
      <c r="D67" s="17" t="s">
        <v>829</v>
      </c>
      <c r="E67" s="17" t="s">
        <v>83</v>
      </c>
      <c r="F67" s="18">
        <v>45666</v>
      </c>
      <c r="G67" s="17" t="s">
        <v>830</v>
      </c>
      <c r="H67" s="17" t="s">
        <v>85</v>
      </c>
      <c r="I67" s="17" t="s">
        <v>86</v>
      </c>
      <c r="J67" s="17" t="s">
        <v>87</v>
      </c>
      <c r="K67" s="16">
        <v>1013642402</v>
      </c>
      <c r="L67" s="20">
        <v>0</v>
      </c>
      <c r="M67" s="17" t="s">
        <v>88</v>
      </c>
      <c r="N67" s="17" t="s">
        <v>89</v>
      </c>
      <c r="O67" s="16" t="s">
        <v>831</v>
      </c>
      <c r="P67" s="17" t="s">
        <v>134</v>
      </c>
      <c r="Q67" s="17" t="s">
        <v>135</v>
      </c>
      <c r="R67" s="16" t="s">
        <v>832</v>
      </c>
      <c r="S67" s="16" t="s">
        <v>833</v>
      </c>
      <c r="T67" s="20">
        <v>52793194</v>
      </c>
      <c r="U67" s="17" t="s">
        <v>832</v>
      </c>
      <c r="V67" s="17" t="s">
        <v>95</v>
      </c>
      <c r="W67" s="17" t="s">
        <v>95</v>
      </c>
      <c r="X67" s="17" t="s">
        <v>95</v>
      </c>
      <c r="Y67" s="17" t="s">
        <v>96</v>
      </c>
      <c r="Z67" s="21">
        <v>113210038</v>
      </c>
      <c r="AA67" s="21">
        <v>113210038</v>
      </c>
      <c r="AB67" s="22" t="s">
        <v>95</v>
      </c>
      <c r="AC67" s="21">
        <v>9731522</v>
      </c>
      <c r="AD67" s="21" t="s">
        <v>95</v>
      </c>
      <c r="AE67" s="20">
        <v>59925</v>
      </c>
      <c r="AF67" s="20">
        <v>49025</v>
      </c>
      <c r="AG67" s="20">
        <v>202300000000214</v>
      </c>
      <c r="AH67" s="18">
        <v>45670</v>
      </c>
      <c r="AI67" s="18">
        <v>45670</v>
      </c>
      <c r="AJ67" s="17" t="s">
        <v>95</v>
      </c>
      <c r="AK67" s="17" t="s">
        <v>95</v>
      </c>
      <c r="AL67" s="17" t="s">
        <v>95</v>
      </c>
      <c r="AM67" s="17" t="s">
        <v>95</v>
      </c>
      <c r="AN67" s="17" t="s">
        <v>95</v>
      </c>
      <c r="AO67" s="21">
        <v>0</v>
      </c>
      <c r="AP67" s="18" t="s">
        <v>95</v>
      </c>
      <c r="AQ67" s="21">
        <v>0</v>
      </c>
      <c r="AR67" s="17" t="s">
        <v>95</v>
      </c>
      <c r="AS67" s="21">
        <v>0</v>
      </c>
      <c r="AT67" s="17" t="s">
        <v>95</v>
      </c>
      <c r="AU67" s="26">
        <v>0</v>
      </c>
      <c r="AV67" s="17" t="s">
        <v>95</v>
      </c>
      <c r="AW67" s="20">
        <v>0</v>
      </c>
      <c r="AX67" s="18" t="s">
        <v>95</v>
      </c>
      <c r="AY67" s="4">
        <f t="shared" si="12"/>
        <v>0</v>
      </c>
      <c r="AZ67" s="11">
        <f t="shared" si="11"/>
        <v>113210038</v>
      </c>
      <c r="BA67" s="8">
        <f t="shared" ref="BA67:BA130" si="14">BB67+BC67+BD67</f>
        <v>0</v>
      </c>
      <c r="BB67" s="33">
        <v>0</v>
      </c>
      <c r="BC67" s="33">
        <v>0</v>
      </c>
      <c r="BD67" s="33">
        <v>0</v>
      </c>
      <c r="BE67" s="18">
        <v>46022</v>
      </c>
      <c r="BF67" s="18">
        <v>46022</v>
      </c>
      <c r="BG67" s="30">
        <v>-6</v>
      </c>
      <c r="BH67" s="18" t="s">
        <v>95</v>
      </c>
      <c r="BI67" s="17" t="s">
        <v>89</v>
      </c>
      <c r="BJ67" s="17" t="s">
        <v>97</v>
      </c>
      <c r="BK67" s="20" t="s">
        <v>834</v>
      </c>
      <c r="BL67" s="17" t="s">
        <v>99</v>
      </c>
      <c r="BM67" s="18">
        <v>45670</v>
      </c>
      <c r="BN67" s="17" t="s">
        <v>835</v>
      </c>
      <c r="BO67" s="18">
        <v>45670</v>
      </c>
      <c r="BP67" s="16" t="s">
        <v>163</v>
      </c>
      <c r="BQ67" s="31" t="s">
        <v>102</v>
      </c>
      <c r="BR67" s="17" t="s">
        <v>164</v>
      </c>
      <c r="BS67" s="17" t="s">
        <v>95</v>
      </c>
      <c r="BT67" s="17" t="s">
        <v>313</v>
      </c>
      <c r="BU67" s="17" t="s">
        <v>95</v>
      </c>
      <c r="BV67" s="5" t="s">
        <v>105</v>
      </c>
      <c r="BW67" s="32" t="s">
        <v>836</v>
      </c>
      <c r="BX67" s="17" t="s">
        <v>837</v>
      </c>
      <c r="BY67" s="92" t="s">
        <v>838</v>
      </c>
      <c r="BZ67" s="92" t="s">
        <v>109</v>
      </c>
      <c r="CA67" s="92" t="s">
        <v>839</v>
      </c>
      <c r="CB67" s="92" t="s">
        <v>110</v>
      </c>
      <c r="CC67" s="122">
        <f t="shared" si="13"/>
        <v>0</v>
      </c>
    </row>
    <row r="68" spans="1:81" ht="95.25" customHeight="1" x14ac:dyDescent="0.25">
      <c r="A68" s="15">
        <v>347</v>
      </c>
      <c r="B68" s="16">
        <v>80161500</v>
      </c>
      <c r="C68" s="16" t="s">
        <v>840</v>
      </c>
      <c r="D68" s="17" t="s">
        <v>841</v>
      </c>
      <c r="E68" s="17" t="s">
        <v>83</v>
      </c>
      <c r="F68" s="18">
        <v>45666</v>
      </c>
      <c r="G68" s="17" t="s">
        <v>842</v>
      </c>
      <c r="H68" s="17" t="s">
        <v>85</v>
      </c>
      <c r="I68" s="17" t="s">
        <v>86</v>
      </c>
      <c r="J68" s="17" t="s">
        <v>87</v>
      </c>
      <c r="K68" s="16">
        <v>52851056</v>
      </c>
      <c r="L68" s="20">
        <v>2</v>
      </c>
      <c r="M68" s="17" t="s">
        <v>88</v>
      </c>
      <c r="N68" s="17" t="s">
        <v>89</v>
      </c>
      <c r="O68" s="16" t="s">
        <v>843</v>
      </c>
      <c r="P68" s="17" t="s">
        <v>134</v>
      </c>
      <c r="Q68" s="17" t="s">
        <v>135</v>
      </c>
      <c r="R68" s="16" t="s">
        <v>832</v>
      </c>
      <c r="S68" s="16" t="s">
        <v>833</v>
      </c>
      <c r="T68" s="20">
        <v>52793194</v>
      </c>
      <c r="U68" s="17" t="s">
        <v>832</v>
      </c>
      <c r="V68" s="17" t="s">
        <v>95</v>
      </c>
      <c r="W68" s="17" t="s">
        <v>95</v>
      </c>
      <c r="X68" s="17" t="s">
        <v>95</v>
      </c>
      <c r="Y68" s="17" t="s">
        <v>96</v>
      </c>
      <c r="Z68" s="21">
        <v>155991527</v>
      </c>
      <c r="AA68" s="21">
        <v>155991527</v>
      </c>
      <c r="AB68" s="22" t="s">
        <v>95</v>
      </c>
      <c r="AC68" s="21">
        <v>13409014</v>
      </c>
      <c r="AD68" s="21" t="s">
        <v>95</v>
      </c>
      <c r="AE68" s="20">
        <v>61225</v>
      </c>
      <c r="AF68" s="20">
        <v>49125</v>
      </c>
      <c r="AG68" s="20">
        <v>202300000000214</v>
      </c>
      <c r="AH68" s="18">
        <v>45667</v>
      </c>
      <c r="AI68" s="18">
        <v>45670</v>
      </c>
      <c r="AJ68" s="17" t="s">
        <v>95</v>
      </c>
      <c r="AK68" s="17" t="s">
        <v>95</v>
      </c>
      <c r="AL68" s="17" t="s">
        <v>95</v>
      </c>
      <c r="AM68" s="17" t="s">
        <v>95</v>
      </c>
      <c r="AN68" s="17" t="s">
        <v>95</v>
      </c>
      <c r="AO68" s="21">
        <v>0</v>
      </c>
      <c r="AP68" s="18" t="s">
        <v>95</v>
      </c>
      <c r="AQ68" s="21">
        <v>0</v>
      </c>
      <c r="AR68" s="17" t="s">
        <v>95</v>
      </c>
      <c r="AS68" s="21">
        <v>0</v>
      </c>
      <c r="AT68" s="17" t="s">
        <v>95</v>
      </c>
      <c r="AU68" s="26">
        <v>0</v>
      </c>
      <c r="AV68" s="17" t="s">
        <v>95</v>
      </c>
      <c r="AW68" s="20">
        <v>0</v>
      </c>
      <c r="AX68" s="18" t="s">
        <v>95</v>
      </c>
      <c r="AY68" s="4">
        <f t="shared" si="12"/>
        <v>0</v>
      </c>
      <c r="AZ68" s="11">
        <f t="shared" si="11"/>
        <v>155991527</v>
      </c>
      <c r="BA68" s="8">
        <f t="shared" si="14"/>
        <v>0</v>
      </c>
      <c r="BB68" s="33">
        <v>0</v>
      </c>
      <c r="BC68" s="33">
        <v>0</v>
      </c>
      <c r="BD68" s="33">
        <v>0</v>
      </c>
      <c r="BE68" s="18">
        <v>46022</v>
      </c>
      <c r="BF68" s="18">
        <v>46022</v>
      </c>
      <c r="BG68" s="30">
        <v>-6</v>
      </c>
      <c r="BH68" s="18" t="s">
        <v>95</v>
      </c>
      <c r="BI68" s="17" t="s">
        <v>89</v>
      </c>
      <c r="BJ68" s="17" t="s">
        <v>97</v>
      </c>
      <c r="BK68" s="20" t="s">
        <v>844</v>
      </c>
      <c r="BL68" s="17" t="s">
        <v>99</v>
      </c>
      <c r="BM68" s="18">
        <v>45667</v>
      </c>
      <c r="BN68" s="17" t="s">
        <v>807</v>
      </c>
      <c r="BO68" s="18">
        <v>45670</v>
      </c>
      <c r="BP68" s="16" t="s">
        <v>163</v>
      </c>
      <c r="BQ68" s="31" t="s">
        <v>102</v>
      </c>
      <c r="BR68" s="17" t="s">
        <v>164</v>
      </c>
      <c r="BS68" s="17" t="s">
        <v>95</v>
      </c>
      <c r="BT68" s="17" t="s">
        <v>437</v>
      </c>
      <c r="BU68" s="17" t="s">
        <v>95</v>
      </c>
      <c r="BV68" s="5" t="s">
        <v>105</v>
      </c>
      <c r="BW68" s="32" t="s">
        <v>845</v>
      </c>
      <c r="BX68" s="17" t="s">
        <v>846</v>
      </c>
      <c r="BY68" s="92" t="s">
        <v>838</v>
      </c>
      <c r="BZ68" s="92" t="s">
        <v>109</v>
      </c>
      <c r="CA68" s="92" t="s">
        <v>839</v>
      </c>
      <c r="CB68" s="92" t="s">
        <v>110</v>
      </c>
      <c r="CC68" s="122">
        <f t="shared" si="13"/>
        <v>0</v>
      </c>
    </row>
    <row r="69" spans="1:81" ht="95.25" customHeight="1" x14ac:dyDescent="0.25">
      <c r="A69" s="15">
        <v>351</v>
      </c>
      <c r="B69" s="16" t="s">
        <v>847</v>
      </c>
      <c r="C69" s="16" t="s">
        <v>848</v>
      </c>
      <c r="D69" s="17" t="s">
        <v>849</v>
      </c>
      <c r="E69" s="17" t="s">
        <v>83</v>
      </c>
      <c r="F69" s="18">
        <v>45666</v>
      </c>
      <c r="G69" s="17" t="s">
        <v>850</v>
      </c>
      <c r="H69" s="17" t="s">
        <v>85</v>
      </c>
      <c r="I69" s="17" t="s">
        <v>86</v>
      </c>
      <c r="J69" s="17" t="s">
        <v>87</v>
      </c>
      <c r="K69" s="16">
        <v>1015443734</v>
      </c>
      <c r="L69" s="20">
        <v>4</v>
      </c>
      <c r="M69" s="17" t="s">
        <v>88</v>
      </c>
      <c r="N69" s="17" t="s">
        <v>89</v>
      </c>
      <c r="O69" s="16" t="s">
        <v>851</v>
      </c>
      <c r="P69" s="17" t="s">
        <v>134</v>
      </c>
      <c r="Q69" s="17" t="s">
        <v>135</v>
      </c>
      <c r="R69" s="16" t="s">
        <v>832</v>
      </c>
      <c r="S69" s="16" t="s">
        <v>833</v>
      </c>
      <c r="T69" s="20">
        <v>52793194</v>
      </c>
      <c r="U69" s="17" t="s">
        <v>832</v>
      </c>
      <c r="V69" s="17" t="s">
        <v>95</v>
      </c>
      <c r="W69" s="17" t="s">
        <v>95</v>
      </c>
      <c r="X69" s="17" t="s">
        <v>95</v>
      </c>
      <c r="Y69" s="17" t="s">
        <v>96</v>
      </c>
      <c r="Z69" s="21">
        <v>184982861</v>
      </c>
      <c r="AA69" s="21">
        <v>184982861</v>
      </c>
      <c r="AB69" s="22" t="s">
        <v>95</v>
      </c>
      <c r="AC69" s="21">
        <v>15901107</v>
      </c>
      <c r="AD69" s="21" t="s">
        <v>95</v>
      </c>
      <c r="AE69" s="20">
        <v>61325</v>
      </c>
      <c r="AF69" s="20">
        <v>49225</v>
      </c>
      <c r="AG69" s="20">
        <v>202300000000214</v>
      </c>
      <c r="AH69" s="18">
        <v>45667</v>
      </c>
      <c r="AI69" s="18">
        <v>45670</v>
      </c>
      <c r="AJ69" s="17" t="s">
        <v>95</v>
      </c>
      <c r="AK69" s="17" t="s">
        <v>95</v>
      </c>
      <c r="AL69" s="17" t="s">
        <v>95</v>
      </c>
      <c r="AM69" s="17" t="s">
        <v>95</v>
      </c>
      <c r="AN69" s="17" t="s">
        <v>95</v>
      </c>
      <c r="AO69" s="24">
        <v>-40282817</v>
      </c>
      <c r="AP69" s="18">
        <v>45889</v>
      </c>
      <c r="AQ69" s="21">
        <v>0</v>
      </c>
      <c r="AR69" s="17" t="s">
        <v>95</v>
      </c>
      <c r="AS69" s="21">
        <v>0</v>
      </c>
      <c r="AT69" s="17" t="s">
        <v>95</v>
      </c>
      <c r="AU69" s="26">
        <v>0</v>
      </c>
      <c r="AV69" s="17" t="s">
        <v>95</v>
      </c>
      <c r="AW69" s="20">
        <v>0</v>
      </c>
      <c r="AX69" s="18" t="s">
        <v>95</v>
      </c>
      <c r="AY69" s="4">
        <f t="shared" si="12"/>
        <v>-78</v>
      </c>
      <c r="AZ69" s="11">
        <f t="shared" si="11"/>
        <v>144700044</v>
      </c>
      <c r="BA69" s="8">
        <f t="shared" si="14"/>
        <v>0</v>
      </c>
      <c r="BB69" s="33">
        <v>0</v>
      </c>
      <c r="BC69" s="33">
        <v>0</v>
      </c>
      <c r="BD69" s="33">
        <v>0</v>
      </c>
      <c r="BE69" s="18">
        <v>46022</v>
      </c>
      <c r="BF69" s="18">
        <v>45944</v>
      </c>
      <c r="BG69" s="30">
        <v>-84</v>
      </c>
      <c r="BH69" s="18" t="s">
        <v>95</v>
      </c>
      <c r="BI69" s="17" t="s">
        <v>89</v>
      </c>
      <c r="BJ69" s="17" t="s">
        <v>97</v>
      </c>
      <c r="BK69" s="20" t="s">
        <v>852</v>
      </c>
      <c r="BL69" s="17" t="s">
        <v>99</v>
      </c>
      <c r="BM69" s="18">
        <v>45670</v>
      </c>
      <c r="BN69" s="17" t="s">
        <v>529</v>
      </c>
      <c r="BO69" s="18">
        <v>45670</v>
      </c>
      <c r="BP69" s="16" t="s">
        <v>853</v>
      </c>
      <c r="BQ69" s="16" t="s">
        <v>102</v>
      </c>
      <c r="BR69" s="16" t="s">
        <v>103</v>
      </c>
      <c r="BS69" s="17" t="s">
        <v>95</v>
      </c>
      <c r="BT69" s="17" t="s">
        <v>612</v>
      </c>
      <c r="BU69" s="17" t="s">
        <v>854</v>
      </c>
      <c r="BV69" s="5" t="s">
        <v>105</v>
      </c>
      <c r="BW69" s="32" t="s">
        <v>855</v>
      </c>
      <c r="BX69" s="17" t="s">
        <v>856</v>
      </c>
      <c r="BY69" s="92" t="s">
        <v>838</v>
      </c>
      <c r="BZ69" s="92" t="s">
        <v>109</v>
      </c>
      <c r="CA69" s="92" t="s">
        <v>839</v>
      </c>
      <c r="CB69" s="92" t="s">
        <v>110</v>
      </c>
      <c r="CC69" s="122">
        <f t="shared" si="13"/>
        <v>-40282817</v>
      </c>
    </row>
    <row r="70" spans="1:81" ht="95.25" customHeight="1" x14ac:dyDescent="0.25">
      <c r="A70" s="15">
        <v>628</v>
      </c>
      <c r="B70" s="16">
        <v>80161500</v>
      </c>
      <c r="C70" s="16" t="s">
        <v>857</v>
      </c>
      <c r="D70" s="17" t="s">
        <v>858</v>
      </c>
      <c r="E70" s="17" t="s">
        <v>506</v>
      </c>
      <c r="F70" s="18">
        <v>45666</v>
      </c>
      <c r="G70" s="17" t="s">
        <v>859</v>
      </c>
      <c r="H70" s="17" t="s">
        <v>85</v>
      </c>
      <c r="I70" s="17" t="s">
        <v>86</v>
      </c>
      <c r="J70" s="17" t="s">
        <v>87</v>
      </c>
      <c r="K70" s="16">
        <v>1017214967</v>
      </c>
      <c r="L70" s="20">
        <v>9</v>
      </c>
      <c r="M70" s="17" t="s">
        <v>88</v>
      </c>
      <c r="N70" s="17" t="s">
        <v>757</v>
      </c>
      <c r="O70" s="16" t="s">
        <v>860</v>
      </c>
      <c r="P70" s="17" t="s">
        <v>91</v>
      </c>
      <c r="Q70" s="17" t="s">
        <v>92</v>
      </c>
      <c r="R70" s="16" t="s">
        <v>509</v>
      </c>
      <c r="S70" s="16" t="s">
        <v>510</v>
      </c>
      <c r="T70" s="20">
        <v>1020718066</v>
      </c>
      <c r="U70" s="17" t="s">
        <v>509</v>
      </c>
      <c r="V70" s="31" t="s">
        <v>511</v>
      </c>
      <c r="W70" s="17" t="s">
        <v>95</v>
      </c>
      <c r="X70" s="17" t="s">
        <v>95</v>
      </c>
      <c r="Y70" s="17" t="s">
        <v>96</v>
      </c>
      <c r="Z70" s="21">
        <v>145028139</v>
      </c>
      <c r="AA70" s="21">
        <v>145028139</v>
      </c>
      <c r="AB70" s="22" t="s">
        <v>95</v>
      </c>
      <c r="AC70" s="21">
        <v>15707020</v>
      </c>
      <c r="AD70" s="21" t="s">
        <v>95</v>
      </c>
      <c r="AE70" s="20">
        <v>108125</v>
      </c>
      <c r="AF70" s="20">
        <v>48125</v>
      </c>
      <c r="AG70" s="7">
        <v>2022011000068</v>
      </c>
      <c r="AH70" s="18">
        <v>45667</v>
      </c>
      <c r="AI70" s="18">
        <v>45668</v>
      </c>
      <c r="AJ70" s="17" t="s">
        <v>95</v>
      </c>
      <c r="AK70" s="17" t="s">
        <v>95</v>
      </c>
      <c r="AL70" s="17" t="s">
        <v>95</v>
      </c>
      <c r="AM70" s="17" t="s">
        <v>95</v>
      </c>
      <c r="AN70" s="17" t="s">
        <v>95</v>
      </c>
      <c r="AO70" s="21">
        <v>-523567</v>
      </c>
      <c r="AP70" s="18">
        <v>45881</v>
      </c>
      <c r="AQ70" s="21">
        <v>0</v>
      </c>
      <c r="AR70" s="17" t="s">
        <v>95</v>
      </c>
      <c r="AS70" s="21">
        <v>0</v>
      </c>
      <c r="AT70" s="17" t="s">
        <v>95</v>
      </c>
      <c r="AU70" s="26">
        <v>0</v>
      </c>
      <c r="AV70" s="17" t="s">
        <v>95</v>
      </c>
      <c r="AW70" s="20">
        <v>0</v>
      </c>
      <c r="AX70" s="18" t="s">
        <v>95</v>
      </c>
      <c r="AY70" s="4">
        <f t="shared" si="12"/>
        <v>0</v>
      </c>
      <c r="AZ70" s="11">
        <f t="shared" si="11"/>
        <v>144504572</v>
      </c>
      <c r="BA70" s="8">
        <f t="shared" si="14"/>
        <v>0</v>
      </c>
      <c r="BB70" s="33">
        <v>0</v>
      </c>
      <c r="BC70" s="33">
        <v>0</v>
      </c>
      <c r="BD70" s="33">
        <v>0</v>
      </c>
      <c r="BE70" s="18">
        <v>45945</v>
      </c>
      <c r="BF70" s="18">
        <v>45945</v>
      </c>
      <c r="BG70" s="30">
        <v>-83</v>
      </c>
      <c r="BH70" s="18" t="s">
        <v>95</v>
      </c>
      <c r="BI70" s="17" t="s">
        <v>89</v>
      </c>
      <c r="BJ70" s="17" t="s">
        <v>97</v>
      </c>
      <c r="BK70" s="20" t="s">
        <v>861</v>
      </c>
      <c r="BL70" s="17" t="s">
        <v>256</v>
      </c>
      <c r="BM70" s="18">
        <v>45667</v>
      </c>
      <c r="BN70" s="17" t="s">
        <v>862</v>
      </c>
      <c r="BO70" s="18">
        <v>45668</v>
      </c>
      <c r="BP70" s="16" t="s">
        <v>863</v>
      </c>
      <c r="BQ70" s="16" t="s">
        <v>102</v>
      </c>
      <c r="BR70" s="16" t="s">
        <v>103</v>
      </c>
      <c r="BS70" s="17" t="s">
        <v>95</v>
      </c>
      <c r="BT70" s="17" t="s">
        <v>313</v>
      </c>
      <c r="BU70" s="17" t="s">
        <v>95</v>
      </c>
      <c r="BV70" s="5" t="s">
        <v>105</v>
      </c>
      <c r="BW70" s="32" t="s">
        <v>864</v>
      </c>
      <c r="BX70" s="17" t="s">
        <v>865</v>
      </c>
      <c r="BY70" s="92" t="s">
        <v>520</v>
      </c>
      <c r="BZ70" s="92" t="s">
        <v>249</v>
      </c>
      <c r="CA70" s="92" t="s">
        <v>521</v>
      </c>
      <c r="CB70" s="92" t="s">
        <v>110</v>
      </c>
      <c r="CC70" s="122">
        <f t="shared" si="13"/>
        <v>-523567</v>
      </c>
    </row>
    <row r="71" spans="1:81" ht="95.25" customHeight="1" x14ac:dyDescent="0.25">
      <c r="A71" s="15">
        <v>675</v>
      </c>
      <c r="B71" s="16">
        <v>80161500</v>
      </c>
      <c r="C71" s="16" t="s">
        <v>866</v>
      </c>
      <c r="D71" s="17" t="s">
        <v>867</v>
      </c>
      <c r="E71" s="17" t="s">
        <v>506</v>
      </c>
      <c r="F71" s="18">
        <v>45666</v>
      </c>
      <c r="G71" s="17" t="s">
        <v>868</v>
      </c>
      <c r="H71" s="17" t="s">
        <v>85</v>
      </c>
      <c r="I71" s="17" t="s">
        <v>86</v>
      </c>
      <c r="J71" s="17" t="s">
        <v>87</v>
      </c>
      <c r="K71" s="16">
        <v>52842454</v>
      </c>
      <c r="L71" s="20">
        <v>2</v>
      </c>
      <c r="M71" s="17" t="s">
        <v>88</v>
      </c>
      <c r="N71" s="17" t="s">
        <v>89</v>
      </c>
      <c r="O71" s="16" t="s">
        <v>869</v>
      </c>
      <c r="P71" s="17" t="s">
        <v>91</v>
      </c>
      <c r="Q71" s="17" t="s">
        <v>92</v>
      </c>
      <c r="R71" s="16" t="s">
        <v>509</v>
      </c>
      <c r="S71" s="16" t="s">
        <v>870</v>
      </c>
      <c r="T71" s="20">
        <v>53050887</v>
      </c>
      <c r="U71" s="17" t="s">
        <v>509</v>
      </c>
      <c r="V71" s="17" t="s">
        <v>95</v>
      </c>
      <c r="W71" s="17" t="s">
        <v>95</v>
      </c>
      <c r="X71" s="17" t="s">
        <v>95</v>
      </c>
      <c r="Y71" s="17" t="s">
        <v>96</v>
      </c>
      <c r="Z71" s="21">
        <v>288951065</v>
      </c>
      <c r="AA71" s="21">
        <v>288951065</v>
      </c>
      <c r="AB71" s="22" t="s">
        <v>95</v>
      </c>
      <c r="AC71" s="21">
        <v>26837561</v>
      </c>
      <c r="AD71" s="21" t="s">
        <v>95</v>
      </c>
      <c r="AE71" s="20">
        <v>51425</v>
      </c>
      <c r="AF71" s="20">
        <v>48225</v>
      </c>
      <c r="AG71" s="7">
        <v>2022011000068</v>
      </c>
      <c r="AH71" s="18">
        <v>45667</v>
      </c>
      <c r="AI71" s="18">
        <v>45668</v>
      </c>
      <c r="AJ71" s="17" t="s">
        <v>95</v>
      </c>
      <c r="AK71" s="17" t="s">
        <v>95</v>
      </c>
      <c r="AL71" s="17" t="s">
        <v>95</v>
      </c>
      <c r="AM71" s="17" t="s">
        <v>95</v>
      </c>
      <c r="AN71" s="17" t="s">
        <v>95</v>
      </c>
      <c r="AO71" s="21">
        <v>0</v>
      </c>
      <c r="AP71" s="18" t="s">
        <v>95</v>
      </c>
      <c r="AQ71" s="21">
        <v>0</v>
      </c>
      <c r="AR71" s="17" t="s">
        <v>95</v>
      </c>
      <c r="AS71" s="21">
        <v>0</v>
      </c>
      <c r="AT71" s="17" t="s">
        <v>95</v>
      </c>
      <c r="AU71" s="26">
        <v>0</v>
      </c>
      <c r="AV71" s="17" t="s">
        <v>95</v>
      </c>
      <c r="AW71" s="20">
        <v>0</v>
      </c>
      <c r="AX71" s="18" t="s">
        <v>95</v>
      </c>
      <c r="AY71" s="4">
        <f t="shared" si="12"/>
        <v>-269</v>
      </c>
      <c r="AZ71" s="11">
        <f t="shared" si="11"/>
        <v>288951065</v>
      </c>
      <c r="BA71" s="8">
        <f t="shared" si="14"/>
        <v>0</v>
      </c>
      <c r="BB71" s="33">
        <v>0</v>
      </c>
      <c r="BC71" s="33">
        <v>0</v>
      </c>
      <c r="BD71" s="33">
        <v>0</v>
      </c>
      <c r="BE71" s="18">
        <v>45991</v>
      </c>
      <c r="BF71" s="18">
        <v>45722</v>
      </c>
      <c r="BG71" s="30">
        <v>-306</v>
      </c>
      <c r="BH71" s="18">
        <v>45722</v>
      </c>
      <c r="BI71" s="17" t="s">
        <v>89</v>
      </c>
      <c r="BJ71" s="17" t="s">
        <v>97</v>
      </c>
      <c r="BK71" s="20" t="s">
        <v>871</v>
      </c>
      <c r="BL71" s="17" t="s">
        <v>99</v>
      </c>
      <c r="BM71" s="18">
        <v>45667</v>
      </c>
      <c r="BN71" s="17" t="s">
        <v>872</v>
      </c>
      <c r="BO71" s="18">
        <v>45668</v>
      </c>
      <c r="BP71" s="16" t="s">
        <v>873</v>
      </c>
      <c r="BQ71" s="31" t="s">
        <v>102</v>
      </c>
      <c r="BR71" s="17" t="s">
        <v>186</v>
      </c>
      <c r="BS71" s="17" t="s">
        <v>95</v>
      </c>
      <c r="BT71" s="17" t="s">
        <v>313</v>
      </c>
      <c r="BU71" s="17" t="s">
        <v>95</v>
      </c>
      <c r="BV71" s="5" t="s">
        <v>105</v>
      </c>
      <c r="BW71" s="32" t="s">
        <v>874</v>
      </c>
      <c r="BX71" s="17" t="s">
        <v>875</v>
      </c>
      <c r="BY71" s="92" t="s">
        <v>520</v>
      </c>
      <c r="BZ71" s="92" t="s">
        <v>249</v>
      </c>
      <c r="CA71" s="92" t="s">
        <v>521</v>
      </c>
      <c r="CB71" s="92" t="s">
        <v>110</v>
      </c>
      <c r="CC71" s="122">
        <f t="shared" si="13"/>
        <v>0</v>
      </c>
    </row>
    <row r="72" spans="1:81" ht="95.25" customHeight="1" x14ac:dyDescent="0.25">
      <c r="A72" s="15">
        <v>1017</v>
      </c>
      <c r="B72" s="16">
        <v>93151507</v>
      </c>
      <c r="C72" s="17" t="s">
        <v>876</v>
      </c>
      <c r="D72" s="17" t="s">
        <v>877</v>
      </c>
      <c r="E72" s="17" t="s">
        <v>617</v>
      </c>
      <c r="F72" s="18">
        <v>45666</v>
      </c>
      <c r="G72" s="17" t="s">
        <v>878</v>
      </c>
      <c r="H72" s="17" t="s">
        <v>85</v>
      </c>
      <c r="I72" s="17" t="s">
        <v>86</v>
      </c>
      <c r="J72" s="17" t="s">
        <v>87</v>
      </c>
      <c r="K72" s="16">
        <v>1030607610</v>
      </c>
      <c r="L72" s="20">
        <v>1</v>
      </c>
      <c r="M72" s="17" t="s">
        <v>88</v>
      </c>
      <c r="N72" s="17" t="s">
        <v>89</v>
      </c>
      <c r="O72" s="16" t="s">
        <v>785</v>
      </c>
      <c r="P72" s="17" t="s">
        <v>91</v>
      </c>
      <c r="Q72" s="17" t="s">
        <v>92</v>
      </c>
      <c r="R72" s="16" t="s">
        <v>620</v>
      </c>
      <c r="S72" s="16" t="s">
        <v>621</v>
      </c>
      <c r="T72" s="20">
        <v>1010180313</v>
      </c>
      <c r="U72" s="17" t="s">
        <v>620</v>
      </c>
      <c r="V72" s="17" t="s">
        <v>95</v>
      </c>
      <c r="W72" s="17" t="s">
        <v>622</v>
      </c>
      <c r="X72" s="17" t="s">
        <v>623</v>
      </c>
      <c r="Y72" s="17" t="s">
        <v>96</v>
      </c>
      <c r="Z72" s="33">
        <v>71296196</v>
      </c>
      <c r="AA72" s="21">
        <v>71296196</v>
      </c>
      <c r="AB72" s="35" t="s">
        <v>95</v>
      </c>
      <c r="AC72" s="33">
        <v>6146224</v>
      </c>
      <c r="AD72" s="21" t="s">
        <v>95</v>
      </c>
      <c r="AE72" s="36">
        <v>66025</v>
      </c>
      <c r="AF72" s="20">
        <v>58725</v>
      </c>
      <c r="AG72" s="7">
        <v>2022011000068</v>
      </c>
      <c r="AH72" s="18">
        <v>45672</v>
      </c>
      <c r="AI72" s="18">
        <v>45674</v>
      </c>
      <c r="AJ72" s="17" t="s">
        <v>95</v>
      </c>
      <c r="AK72" s="17" t="s">
        <v>95</v>
      </c>
      <c r="AL72" s="16" t="s">
        <v>95</v>
      </c>
      <c r="AM72" s="16" t="s">
        <v>95</v>
      </c>
      <c r="AN72" s="18" t="s">
        <v>95</v>
      </c>
      <c r="AO72" s="21">
        <v>-16185058</v>
      </c>
      <c r="AP72" s="37">
        <v>45879</v>
      </c>
      <c r="AQ72" s="33">
        <v>0</v>
      </c>
      <c r="AR72" s="38" t="s">
        <v>95</v>
      </c>
      <c r="AS72" s="33">
        <v>0</v>
      </c>
      <c r="AT72" s="38" t="s">
        <v>95</v>
      </c>
      <c r="AU72" s="26">
        <v>0</v>
      </c>
      <c r="AV72" s="38" t="s">
        <v>95</v>
      </c>
      <c r="AW72" s="20">
        <v>0</v>
      </c>
      <c r="AX72" s="18" t="s">
        <v>95</v>
      </c>
      <c r="AY72" s="4">
        <f t="shared" si="12"/>
        <v>-78</v>
      </c>
      <c r="AZ72" s="11">
        <f t="shared" si="11"/>
        <v>55111138</v>
      </c>
      <c r="BA72" s="8">
        <f t="shared" si="14"/>
        <v>0</v>
      </c>
      <c r="BB72" s="33">
        <v>0</v>
      </c>
      <c r="BC72" s="33">
        <v>0</v>
      </c>
      <c r="BD72" s="33">
        <v>0</v>
      </c>
      <c r="BE72" s="18">
        <v>46022</v>
      </c>
      <c r="BF72" s="18">
        <v>45944</v>
      </c>
      <c r="BG72" s="30">
        <v>-84</v>
      </c>
      <c r="BH72" s="18" t="s">
        <v>95</v>
      </c>
      <c r="BI72" s="17" t="s">
        <v>89</v>
      </c>
      <c r="BJ72" s="17" t="s">
        <v>97</v>
      </c>
      <c r="BK72" s="20" t="s">
        <v>879</v>
      </c>
      <c r="BL72" s="17" t="s">
        <v>99</v>
      </c>
      <c r="BM72" s="18">
        <v>45673</v>
      </c>
      <c r="BN72" s="17" t="s">
        <v>880</v>
      </c>
      <c r="BO72" s="18">
        <v>45674</v>
      </c>
      <c r="BP72" s="16" t="s">
        <v>881</v>
      </c>
      <c r="BQ72" s="16" t="s">
        <v>102</v>
      </c>
      <c r="BR72" s="16" t="s">
        <v>103</v>
      </c>
      <c r="BS72" s="17" t="s">
        <v>95</v>
      </c>
      <c r="BT72" s="17" t="s">
        <v>882</v>
      </c>
      <c r="BU72" s="17" t="s">
        <v>95</v>
      </c>
      <c r="BV72" s="17" t="s">
        <v>117</v>
      </c>
      <c r="BW72" s="32" t="s">
        <v>883</v>
      </c>
      <c r="BX72" s="17" t="s">
        <v>884</v>
      </c>
      <c r="BY72" s="92" t="s">
        <v>630</v>
      </c>
      <c r="BZ72" s="92" t="s">
        <v>249</v>
      </c>
      <c r="CA72" s="92" t="s">
        <v>631</v>
      </c>
      <c r="CB72" s="92" t="s">
        <v>631</v>
      </c>
      <c r="CC72" s="122">
        <f t="shared" si="13"/>
        <v>-16185058</v>
      </c>
    </row>
    <row r="73" spans="1:81" ht="95.25" customHeight="1" x14ac:dyDescent="0.25">
      <c r="A73" s="15">
        <v>1091</v>
      </c>
      <c r="B73" s="16">
        <v>80161500</v>
      </c>
      <c r="C73" s="17" t="s">
        <v>885</v>
      </c>
      <c r="D73" s="17" t="s">
        <v>886</v>
      </c>
      <c r="E73" s="17" t="s">
        <v>291</v>
      </c>
      <c r="F73" s="18">
        <v>45666</v>
      </c>
      <c r="G73" s="17" t="s">
        <v>887</v>
      </c>
      <c r="H73" s="17" t="s">
        <v>85</v>
      </c>
      <c r="I73" s="17" t="s">
        <v>86</v>
      </c>
      <c r="J73" s="17" t="s">
        <v>87</v>
      </c>
      <c r="K73" s="16">
        <v>1001297501</v>
      </c>
      <c r="L73" s="20">
        <v>8</v>
      </c>
      <c r="M73" s="17" t="s">
        <v>88</v>
      </c>
      <c r="N73" s="17" t="s">
        <v>89</v>
      </c>
      <c r="O73" s="16" t="s">
        <v>888</v>
      </c>
      <c r="P73" s="17" t="s">
        <v>91</v>
      </c>
      <c r="Q73" s="17" t="s">
        <v>92</v>
      </c>
      <c r="R73" s="16" t="s">
        <v>804</v>
      </c>
      <c r="S73" s="16" t="s">
        <v>805</v>
      </c>
      <c r="T73" s="20">
        <v>52818254</v>
      </c>
      <c r="U73" s="17" t="s">
        <v>804</v>
      </c>
      <c r="V73" s="17" t="s">
        <v>95</v>
      </c>
      <c r="W73" s="17" t="s">
        <v>95</v>
      </c>
      <c r="X73" s="17" t="s">
        <v>95</v>
      </c>
      <c r="Y73" s="17" t="s">
        <v>96</v>
      </c>
      <c r="Z73" s="33">
        <v>39608950</v>
      </c>
      <c r="AA73" s="21">
        <v>39608950</v>
      </c>
      <c r="AB73" s="35" t="s">
        <v>95</v>
      </c>
      <c r="AC73" s="33">
        <v>3414566</v>
      </c>
      <c r="AD73" s="21" t="s">
        <v>95</v>
      </c>
      <c r="AE73" s="36">
        <v>55725</v>
      </c>
      <c r="AF73" s="20">
        <v>51125</v>
      </c>
      <c r="AG73" s="7">
        <v>2022011000068</v>
      </c>
      <c r="AH73" s="18">
        <v>45670</v>
      </c>
      <c r="AI73" s="18">
        <v>45672</v>
      </c>
      <c r="AJ73" s="17" t="s">
        <v>95</v>
      </c>
      <c r="AK73" s="17" t="s">
        <v>95</v>
      </c>
      <c r="AL73" s="16" t="s">
        <v>95</v>
      </c>
      <c r="AM73" s="16" t="s">
        <v>95</v>
      </c>
      <c r="AN73" s="18" t="s">
        <v>95</v>
      </c>
      <c r="AO73" s="21">
        <v>-10357516</v>
      </c>
      <c r="AP73" s="37">
        <v>45884</v>
      </c>
      <c r="AQ73" s="33">
        <v>0</v>
      </c>
      <c r="AR73" s="38" t="s">
        <v>95</v>
      </c>
      <c r="AS73" s="33">
        <v>0</v>
      </c>
      <c r="AT73" s="38" t="s">
        <v>95</v>
      </c>
      <c r="AU73" s="26">
        <v>0</v>
      </c>
      <c r="AV73" s="38" t="s">
        <v>95</v>
      </c>
      <c r="AW73" s="20">
        <v>0</v>
      </c>
      <c r="AX73" s="18" t="s">
        <v>95</v>
      </c>
      <c r="AY73" s="4">
        <f t="shared" si="12"/>
        <v>-92</v>
      </c>
      <c r="AZ73" s="11">
        <f t="shared" si="11"/>
        <v>29251434</v>
      </c>
      <c r="BA73" s="8">
        <f t="shared" si="14"/>
        <v>0</v>
      </c>
      <c r="BB73" s="33">
        <v>0</v>
      </c>
      <c r="BC73" s="33">
        <v>0</v>
      </c>
      <c r="BD73" s="33">
        <v>0</v>
      </c>
      <c r="BE73" s="18">
        <v>46022</v>
      </c>
      <c r="BF73" s="18">
        <v>45930</v>
      </c>
      <c r="BG73" s="30">
        <v>-98</v>
      </c>
      <c r="BH73" s="18" t="s">
        <v>95</v>
      </c>
      <c r="BI73" s="17" t="s">
        <v>89</v>
      </c>
      <c r="BJ73" s="17" t="s">
        <v>97</v>
      </c>
      <c r="BK73" s="20" t="s">
        <v>889</v>
      </c>
      <c r="BL73" s="17" t="s">
        <v>99</v>
      </c>
      <c r="BM73" s="18">
        <v>45671</v>
      </c>
      <c r="BN73" s="17" t="s">
        <v>704</v>
      </c>
      <c r="BO73" s="18">
        <v>45672</v>
      </c>
      <c r="BP73" s="16" t="s">
        <v>890</v>
      </c>
      <c r="BQ73" s="16" t="s">
        <v>102</v>
      </c>
      <c r="BR73" s="16" t="s">
        <v>103</v>
      </c>
      <c r="BS73" s="17" t="s">
        <v>95</v>
      </c>
      <c r="BT73" s="17" t="s">
        <v>165</v>
      </c>
      <c r="BU73" s="17" t="s">
        <v>95</v>
      </c>
      <c r="BV73" s="5" t="s">
        <v>105</v>
      </c>
      <c r="BW73" s="32" t="s">
        <v>891</v>
      </c>
      <c r="BX73" s="17" t="s">
        <v>892</v>
      </c>
      <c r="BY73" s="92" t="s">
        <v>810</v>
      </c>
      <c r="BZ73" s="92" t="s">
        <v>249</v>
      </c>
      <c r="CA73" s="92" t="s">
        <v>811</v>
      </c>
      <c r="CB73" s="92" t="s">
        <v>631</v>
      </c>
      <c r="CC73" s="122">
        <f t="shared" si="13"/>
        <v>-10357516</v>
      </c>
    </row>
    <row r="74" spans="1:81" ht="95.25" customHeight="1" x14ac:dyDescent="0.25">
      <c r="A74" s="15">
        <v>37</v>
      </c>
      <c r="B74" s="16">
        <v>85121608</v>
      </c>
      <c r="C74" s="16" t="s">
        <v>893</v>
      </c>
      <c r="D74" s="17" t="s">
        <v>894</v>
      </c>
      <c r="E74" s="17" t="s">
        <v>342</v>
      </c>
      <c r="F74" s="18">
        <v>45667</v>
      </c>
      <c r="G74" s="17" t="s">
        <v>895</v>
      </c>
      <c r="H74" s="17" t="s">
        <v>85</v>
      </c>
      <c r="I74" s="17" t="s">
        <v>86</v>
      </c>
      <c r="J74" s="17" t="s">
        <v>87</v>
      </c>
      <c r="K74" s="16">
        <v>32791986</v>
      </c>
      <c r="L74" s="20">
        <v>6</v>
      </c>
      <c r="M74" s="17" t="s">
        <v>88</v>
      </c>
      <c r="N74" s="17" t="s">
        <v>896</v>
      </c>
      <c r="O74" s="16" t="s">
        <v>897</v>
      </c>
      <c r="P74" s="17" t="s">
        <v>239</v>
      </c>
      <c r="Q74" s="17" t="s">
        <v>240</v>
      </c>
      <c r="R74" s="16" t="s">
        <v>356</v>
      </c>
      <c r="S74" s="16" t="s">
        <v>357</v>
      </c>
      <c r="T74" s="20">
        <v>79309847</v>
      </c>
      <c r="U74" s="17" t="s">
        <v>358</v>
      </c>
      <c r="V74" s="17" t="s">
        <v>95</v>
      </c>
      <c r="W74" s="17" t="s">
        <v>95</v>
      </c>
      <c r="X74" s="17" t="s">
        <v>95</v>
      </c>
      <c r="Y74" s="17" t="s">
        <v>96</v>
      </c>
      <c r="Z74" s="21">
        <v>99307024</v>
      </c>
      <c r="AA74" s="21">
        <v>99307024</v>
      </c>
      <c r="AB74" s="22" t="s">
        <v>95</v>
      </c>
      <c r="AC74" s="21">
        <v>8536421</v>
      </c>
      <c r="AD74" s="21" t="s">
        <v>95</v>
      </c>
      <c r="AE74" s="20">
        <v>57125</v>
      </c>
      <c r="AF74" s="20">
        <v>55225</v>
      </c>
      <c r="AG74" s="7">
        <v>2022011000068</v>
      </c>
      <c r="AH74" s="18">
        <v>45672</v>
      </c>
      <c r="AI74" s="18">
        <v>45673</v>
      </c>
      <c r="AJ74" s="17" t="s">
        <v>95</v>
      </c>
      <c r="AK74" s="17" t="s">
        <v>95</v>
      </c>
      <c r="AL74" s="17" t="s">
        <v>95</v>
      </c>
      <c r="AM74" s="17" t="s">
        <v>95</v>
      </c>
      <c r="AN74" s="17" t="s">
        <v>95</v>
      </c>
      <c r="AO74" s="24">
        <v>0</v>
      </c>
      <c r="AP74" s="18" t="s">
        <v>95</v>
      </c>
      <c r="AQ74" s="21">
        <v>0</v>
      </c>
      <c r="AR74" s="17" t="s">
        <v>95</v>
      </c>
      <c r="AS74" s="21">
        <v>0</v>
      </c>
      <c r="AT74" s="17" t="s">
        <v>95</v>
      </c>
      <c r="AU74" s="26">
        <v>0</v>
      </c>
      <c r="AV74" s="17" t="s">
        <v>95</v>
      </c>
      <c r="AW74" s="20">
        <v>0</v>
      </c>
      <c r="AX74" s="18" t="s">
        <v>95</v>
      </c>
      <c r="AY74" s="4">
        <f t="shared" si="12"/>
        <v>0</v>
      </c>
      <c r="AZ74" s="11">
        <f t="shared" si="11"/>
        <v>99307024</v>
      </c>
      <c r="BA74" s="8">
        <f t="shared" si="14"/>
        <v>0</v>
      </c>
      <c r="BB74" s="33">
        <v>0</v>
      </c>
      <c r="BC74" s="33">
        <v>0</v>
      </c>
      <c r="BD74" s="33">
        <v>0</v>
      </c>
      <c r="BE74" s="18">
        <v>46022</v>
      </c>
      <c r="BF74" s="18">
        <v>46022</v>
      </c>
      <c r="BG74" s="30">
        <v>-6</v>
      </c>
      <c r="BH74" s="18" t="s">
        <v>95</v>
      </c>
      <c r="BI74" s="17" t="s">
        <v>898</v>
      </c>
      <c r="BJ74" s="17" t="s">
        <v>97</v>
      </c>
      <c r="BK74" s="20" t="s">
        <v>899</v>
      </c>
      <c r="BL74" s="17" t="s">
        <v>99</v>
      </c>
      <c r="BM74" s="18">
        <v>45672</v>
      </c>
      <c r="BN74" s="17" t="s">
        <v>387</v>
      </c>
      <c r="BO74" s="18">
        <v>45673</v>
      </c>
      <c r="BP74" s="16" t="s">
        <v>163</v>
      </c>
      <c r="BQ74" s="31" t="s">
        <v>102</v>
      </c>
      <c r="BR74" s="17" t="s">
        <v>164</v>
      </c>
      <c r="BS74" s="17" t="s">
        <v>95</v>
      </c>
      <c r="BT74" s="17" t="s">
        <v>285</v>
      </c>
      <c r="BU74" s="17" t="s">
        <v>95</v>
      </c>
      <c r="BV74" s="5" t="s">
        <v>105</v>
      </c>
      <c r="BW74" s="32" t="s">
        <v>900</v>
      </c>
      <c r="BX74" s="17" t="s">
        <v>901</v>
      </c>
      <c r="BY74" s="92" t="s">
        <v>248</v>
      </c>
      <c r="BZ74" s="92" t="s">
        <v>249</v>
      </c>
      <c r="CA74" s="92" t="s">
        <v>240</v>
      </c>
      <c r="CB74" s="92" t="s">
        <v>110</v>
      </c>
      <c r="CC74" s="122">
        <f t="shared" si="13"/>
        <v>0</v>
      </c>
    </row>
    <row r="75" spans="1:81" ht="95.25" customHeight="1" x14ac:dyDescent="0.25">
      <c r="A75" s="15">
        <v>41</v>
      </c>
      <c r="B75" s="16">
        <v>85121608</v>
      </c>
      <c r="C75" s="16" t="s">
        <v>902</v>
      </c>
      <c r="D75" s="17" t="s">
        <v>903</v>
      </c>
      <c r="E75" s="17" t="s">
        <v>342</v>
      </c>
      <c r="F75" s="18">
        <v>45667</v>
      </c>
      <c r="G75" s="17" t="s">
        <v>904</v>
      </c>
      <c r="H75" s="17" t="s">
        <v>85</v>
      </c>
      <c r="I75" s="17" t="s">
        <v>86</v>
      </c>
      <c r="J75" s="17" t="s">
        <v>87</v>
      </c>
      <c r="K75" s="16">
        <v>53054296</v>
      </c>
      <c r="L75" s="20">
        <v>8</v>
      </c>
      <c r="M75" s="17" t="s">
        <v>88</v>
      </c>
      <c r="N75" s="17" t="s">
        <v>89</v>
      </c>
      <c r="O75" s="16" t="s">
        <v>897</v>
      </c>
      <c r="P75" s="17" t="s">
        <v>239</v>
      </c>
      <c r="Q75" s="17" t="s">
        <v>240</v>
      </c>
      <c r="R75" s="16" t="s">
        <v>356</v>
      </c>
      <c r="S75" s="16" t="s">
        <v>357</v>
      </c>
      <c r="T75" s="20">
        <v>79309847</v>
      </c>
      <c r="U75" s="17" t="s">
        <v>358</v>
      </c>
      <c r="V75" s="17" t="s">
        <v>95</v>
      </c>
      <c r="W75" s="17" t="s">
        <v>95</v>
      </c>
      <c r="X75" s="17" t="s">
        <v>95</v>
      </c>
      <c r="Y75" s="17" t="s">
        <v>96</v>
      </c>
      <c r="Z75" s="21">
        <v>99307024</v>
      </c>
      <c r="AA75" s="21">
        <v>99307024</v>
      </c>
      <c r="AB75" s="22" t="s">
        <v>95</v>
      </c>
      <c r="AC75" s="21">
        <v>8536421</v>
      </c>
      <c r="AD75" s="21" t="s">
        <v>95</v>
      </c>
      <c r="AE75" s="20">
        <v>57225</v>
      </c>
      <c r="AF75" s="20">
        <v>55325</v>
      </c>
      <c r="AG75" s="7">
        <v>2022011000068</v>
      </c>
      <c r="AH75" s="18">
        <v>45672</v>
      </c>
      <c r="AI75" s="18">
        <v>45672</v>
      </c>
      <c r="AJ75" s="17" t="s">
        <v>95</v>
      </c>
      <c r="AK75" s="17" t="s">
        <v>95</v>
      </c>
      <c r="AL75" s="17" t="s">
        <v>95</v>
      </c>
      <c r="AM75" s="17" t="s">
        <v>95</v>
      </c>
      <c r="AN75" s="17" t="s">
        <v>95</v>
      </c>
      <c r="AO75" s="21">
        <v>0</v>
      </c>
      <c r="AP75" s="18" t="s">
        <v>95</v>
      </c>
      <c r="AQ75" s="21">
        <v>0</v>
      </c>
      <c r="AR75" s="17" t="s">
        <v>95</v>
      </c>
      <c r="AS75" s="21">
        <v>0</v>
      </c>
      <c r="AT75" s="17" t="s">
        <v>95</v>
      </c>
      <c r="AU75" s="26">
        <v>0</v>
      </c>
      <c r="AV75" s="17" t="s">
        <v>95</v>
      </c>
      <c r="AW75" s="20">
        <v>0</v>
      </c>
      <c r="AX75" s="18" t="s">
        <v>95</v>
      </c>
      <c r="AY75" s="4">
        <f t="shared" si="12"/>
        <v>0</v>
      </c>
      <c r="AZ75" s="11">
        <f t="shared" si="11"/>
        <v>99307024</v>
      </c>
      <c r="BA75" s="8">
        <f t="shared" si="14"/>
        <v>0</v>
      </c>
      <c r="BB75" s="33">
        <v>0</v>
      </c>
      <c r="BC75" s="33">
        <v>0</v>
      </c>
      <c r="BD75" s="33">
        <v>0</v>
      </c>
      <c r="BE75" s="18">
        <v>46022</v>
      </c>
      <c r="BF75" s="18">
        <v>46022</v>
      </c>
      <c r="BG75" s="30">
        <v>-6</v>
      </c>
      <c r="BH75" s="18" t="s">
        <v>95</v>
      </c>
      <c r="BI75" s="17" t="s">
        <v>89</v>
      </c>
      <c r="BJ75" s="17" t="s">
        <v>97</v>
      </c>
      <c r="BK75" s="20" t="s">
        <v>905</v>
      </c>
      <c r="BL75" s="17" t="s">
        <v>99</v>
      </c>
      <c r="BM75" s="18">
        <v>45672</v>
      </c>
      <c r="BN75" s="17" t="s">
        <v>387</v>
      </c>
      <c r="BO75" s="18">
        <v>45672</v>
      </c>
      <c r="BP75" s="16" t="s">
        <v>163</v>
      </c>
      <c r="BQ75" s="31" t="s">
        <v>102</v>
      </c>
      <c r="BR75" s="17" t="s">
        <v>164</v>
      </c>
      <c r="BS75" s="17" t="s">
        <v>95</v>
      </c>
      <c r="BT75" s="17" t="s">
        <v>285</v>
      </c>
      <c r="BU75" s="17" t="s">
        <v>95</v>
      </c>
      <c r="BV75" s="5" t="s">
        <v>105</v>
      </c>
      <c r="BW75" s="32" t="s">
        <v>906</v>
      </c>
      <c r="BX75" s="17" t="s">
        <v>907</v>
      </c>
      <c r="BY75" s="92" t="s">
        <v>248</v>
      </c>
      <c r="BZ75" s="92" t="s">
        <v>249</v>
      </c>
      <c r="CA75" s="92" t="s">
        <v>240</v>
      </c>
      <c r="CB75" s="92" t="s">
        <v>110</v>
      </c>
      <c r="CC75" s="122">
        <f t="shared" si="13"/>
        <v>0</v>
      </c>
    </row>
    <row r="76" spans="1:81" ht="95.25" customHeight="1" x14ac:dyDescent="0.25">
      <c r="A76" s="15">
        <v>44</v>
      </c>
      <c r="B76" s="16">
        <v>85121608</v>
      </c>
      <c r="C76" s="16" t="s">
        <v>908</v>
      </c>
      <c r="D76" s="17" t="s">
        <v>909</v>
      </c>
      <c r="E76" s="17" t="s">
        <v>342</v>
      </c>
      <c r="F76" s="18">
        <v>45667</v>
      </c>
      <c r="G76" s="17" t="s">
        <v>910</v>
      </c>
      <c r="H76" s="17" t="s">
        <v>85</v>
      </c>
      <c r="I76" s="17" t="s">
        <v>86</v>
      </c>
      <c r="J76" s="17" t="s">
        <v>87</v>
      </c>
      <c r="K76" s="16">
        <v>1032450021</v>
      </c>
      <c r="L76" s="20">
        <v>2</v>
      </c>
      <c r="M76" s="17" t="s">
        <v>88</v>
      </c>
      <c r="N76" s="17" t="s">
        <v>89</v>
      </c>
      <c r="O76" s="16" t="s">
        <v>897</v>
      </c>
      <c r="P76" s="17" t="s">
        <v>239</v>
      </c>
      <c r="Q76" s="17" t="s">
        <v>240</v>
      </c>
      <c r="R76" s="16" t="s">
        <v>356</v>
      </c>
      <c r="S76" s="16" t="s">
        <v>357</v>
      </c>
      <c r="T76" s="20">
        <v>79309847</v>
      </c>
      <c r="U76" s="17" t="s">
        <v>358</v>
      </c>
      <c r="V76" s="17" t="s">
        <v>95</v>
      </c>
      <c r="W76" s="17" t="s">
        <v>95</v>
      </c>
      <c r="X76" s="17" t="s">
        <v>95</v>
      </c>
      <c r="Y76" s="17" t="s">
        <v>96</v>
      </c>
      <c r="Z76" s="21">
        <v>99307024</v>
      </c>
      <c r="AA76" s="21">
        <v>99307024</v>
      </c>
      <c r="AB76" s="22" t="s">
        <v>95</v>
      </c>
      <c r="AC76" s="21">
        <v>8536421</v>
      </c>
      <c r="AD76" s="21" t="s">
        <v>95</v>
      </c>
      <c r="AE76" s="20">
        <v>57325</v>
      </c>
      <c r="AF76" s="20">
        <v>55425</v>
      </c>
      <c r="AG76" s="7">
        <v>2022011000068</v>
      </c>
      <c r="AH76" s="18">
        <v>45672</v>
      </c>
      <c r="AI76" s="18">
        <v>45672</v>
      </c>
      <c r="AJ76" s="17" t="s">
        <v>95</v>
      </c>
      <c r="AK76" s="17" t="s">
        <v>95</v>
      </c>
      <c r="AL76" s="17" t="s">
        <v>95</v>
      </c>
      <c r="AM76" s="17" t="s">
        <v>95</v>
      </c>
      <c r="AN76" s="17" t="s">
        <v>95</v>
      </c>
      <c r="AO76" s="24">
        <v>0</v>
      </c>
      <c r="AP76" s="18" t="s">
        <v>95</v>
      </c>
      <c r="AQ76" s="21">
        <v>0</v>
      </c>
      <c r="AR76" s="17" t="s">
        <v>95</v>
      </c>
      <c r="AS76" s="21">
        <v>0</v>
      </c>
      <c r="AT76" s="17" t="s">
        <v>95</v>
      </c>
      <c r="AU76" s="26">
        <v>0</v>
      </c>
      <c r="AV76" s="17" t="s">
        <v>95</v>
      </c>
      <c r="AW76" s="20">
        <v>0</v>
      </c>
      <c r="AX76" s="18" t="s">
        <v>95</v>
      </c>
      <c r="AY76" s="4">
        <f t="shared" si="12"/>
        <v>-100</v>
      </c>
      <c r="AZ76" s="11">
        <f t="shared" si="11"/>
        <v>99307024</v>
      </c>
      <c r="BA76" s="8">
        <f t="shared" si="14"/>
        <v>0</v>
      </c>
      <c r="BB76" s="33">
        <v>0</v>
      </c>
      <c r="BC76" s="33">
        <v>0</v>
      </c>
      <c r="BD76" s="33">
        <v>0</v>
      </c>
      <c r="BE76" s="18">
        <v>46022</v>
      </c>
      <c r="BF76" s="18">
        <v>45922</v>
      </c>
      <c r="BG76" s="30">
        <v>-106</v>
      </c>
      <c r="BH76" s="18">
        <v>45922</v>
      </c>
      <c r="BI76" s="17" t="s">
        <v>89</v>
      </c>
      <c r="BJ76" s="17" t="s">
        <v>97</v>
      </c>
      <c r="BK76" s="20" t="s">
        <v>911</v>
      </c>
      <c r="BL76" s="17" t="s">
        <v>99</v>
      </c>
      <c r="BM76" s="18">
        <v>45672</v>
      </c>
      <c r="BN76" s="17" t="s">
        <v>387</v>
      </c>
      <c r="BO76" s="18">
        <v>45672</v>
      </c>
      <c r="BP76" s="16" t="s">
        <v>369</v>
      </c>
      <c r="BQ76" s="16" t="s">
        <v>102</v>
      </c>
      <c r="BR76" s="17" t="s">
        <v>186</v>
      </c>
      <c r="BS76" s="17" t="s">
        <v>95</v>
      </c>
      <c r="BT76" s="17" t="s">
        <v>285</v>
      </c>
      <c r="BU76" s="17" t="s">
        <v>95</v>
      </c>
      <c r="BV76" s="5" t="s">
        <v>105</v>
      </c>
      <c r="BW76" s="32" t="s">
        <v>912</v>
      </c>
      <c r="BX76" s="17" t="s">
        <v>913</v>
      </c>
      <c r="BY76" s="92" t="s">
        <v>248</v>
      </c>
      <c r="BZ76" s="92" t="s">
        <v>249</v>
      </c>
      <c r="CA76" s="92" t="s">
        <v>240</v>
      </c>
      <c r="CB76" s="92" t="s">
        <v>110</v>
      </c>
      <c r="CC76" s="122">
        <f t="shared" si="13"/>
        <v>0</v>
      </c>
    </row>
    <row r="77" spans="1:81" ht="95.25" customHeight="1" x14ac:dyDescent="0.25">
      <c r="A77" s="15">
        <v>46</v>
      </c>
      <c r="B77" s="16">
        <v>85121608</v>
      </c>
      <c r="C77" s="16" t="s">
        <v>914</v>
      </c>
      <c r="D77" s="17" t="s">
        <v>915</v>
      </c>
      <c r="E77" s="17" t="s">
        <v>342</v>
      </c>
      <c r="F77" s="18">
        <v>45667</v>
      </c>
      <c r="G77" s="17" t="s">
        <v>916</v>
      </c>
      <c r="H77" s="17" t="s">
        <v>85</v>
      </c>
      <c r="I77" s="17" t="s">
        <v>86</v>
      </c>
      <c r="J77" s="17" t="s">
        <v>87</v>
      </c>
      <c r="K77" s="16">
        <v>11225969</v>
      </c>
      <c r="L77" s="20">
        <v>8</v>
      </c>
      <c r="M77" s="17" t="s">
        <v>88</v>
      </c>
      <c r="N77" s="17" t="s">
        <v>917</v>
      </c>
      <c r="O77" s="16" t="s">
        <v>897</v>
      </c>
      <c r="P77" s="17" t="s">
        <v>239</v>
      </c>
      <c r="Q77" s="17" t="s">
        <v>240</v>
      </c>
      <c r="R77" s="16" t="s">
        <v>356</v>
      </c>
      <c r="S77" s="16" t="s">
        <v>357</v>
      </c>
      <c r="T77" s="20">
        <v>79309847</v>
      </c>
      <c r="U77" s="17" t="s">
        <v>358</v>
      </c>
      <c r="V77" s="17" t="s">
        <v>95</v>
      </c>
      <c r="W77" s="17" t="s">
        <v>95</v>
      </c>
      <c r="X77" s="17" t="s">
        <v>95</v>
      </c>
      <c r="Y77" s="17" t="s">
        <v>96</v>
      </c>
      <c r="Z77" s="21">
        <v>99307024</v>
      </c>
      <c r="AA77" s="21">
        <v>99307024</v>
      </c>
      <c r="AB77" s="22" t="s">
        <v>95</v>
      </c>
      <c r="AC77" s="21">
        <v>8536421</v>
      </c>
      <c r="AD77" s="21" t="s">
        <v>95</v>
      </c>
      <c r="AE77" s="20">
        <v>57425</v>
      </c>
      <c r="AF77" s="20">
        <v>55525</v>
      </c>
      <c r="AG77" s="7">
        <v>2022011000068</v>
      </c>
      <c r="AH77" s="18">
        <v>45672</v>
      </c>
      <c r="AI77" s="18">
        <v>45672</v>
      </c>
      <c r="AJ77" s="17" t="s">
        <v>95</v>
      </c>
      <c r="AK77" s="17" t="s">
        <v>95</v>
      </c>
      <c r="AL77" s="17" t="s">
        <v>95</v>
      </c>
      <c r="AM77" s="17" t="s">
        <v>95</v>
      </c>
      <c r="AN77" s="17" t="s">
        <v>95</v>
      </c>
      <c r="AO77" s="21">
        <v>0</v>
      </c>
      <c r="AP77" s="18" t="s">
        <v>95</v>
      </c>
      <c r="AQ77" s="21">
        <v>0</v>
      </c>
      <c r="AR77" s="17" t="s">
        <v>95</v>
      </c>
      <c r="AS77" s="21">
        <v>0</v>
      </c>
      <c r="AT77" s="17" t="s">
        <v>95</v>
      </c>
      <c r="AU77" s="26">
        <v>0</v>
      </c>
      <c r="AV77" s="17" t="s">
        <v>95</v>
      </c>
      <c r="AW77" s="20">
        <v>0</v>
      </c>
      <c r="AX77" s="18" t="s">
        <v>95</v>
      </c>
      <c r="AY77" s="4">
        <f t="shared" si="12"/>
        <v>0</v>
      </c>
      <c r="AZ77" s="11">
        <f t="shared" si="11"/>
        <v>99307024</v>
      </c>
      <c r="BA77" s="8">
        <f t="shared" si="14"/>
        <v>0</v>
      </c>
      <c r="BB77" s="33">
        <v>0</v>
      </c>
      <c r="BC77" s="33">
        <v>0</v>
      </c>
      <c r="BD77" s="33">
        <v>0</v>
      </c>
      <c r="BE77" s="18">
        <v>46022</v>
      </c>
      <c r="BF77" s="18">
        <v>46022</v>
      </c>
      <c r="BG77" s="30">
        <v>-6</v>
      </c>
      <c r="BH77" s="18" t="s">
        <v>95</v>
      </c>
      <c r="BI77" s="17" t="s">
        <v>918</v>
      </c>
      <c r="BJ77" s="17" t="s">
        <v>97</v>
      </c>
      <c r="BK77" s="20" t="s">
        <v>919</v>
      </c>
      <c r="BL77" s="17" t="s">
        <v>99</v>
      </c>
      <c r="BM77" s="18">
        <v>45672</v>
      </c>
      <c r="BN77" s="17" t="s">
        <v>387</v>
      </c>
      <c r="BO77" s="18">
        <v>45672</v>
      </c>
      <c r="BP77" s="16" t="s">
        <v>163</v>
      </c>
      <c r="BQ77" s="31" t="s">
        <v>102</v>
      </c>
      <c r="BR77" s="17" t="s">
        <v>164</v>
      </c>
      <c r="BS77" s="17" t="s">
        <v>95</v>
      </c>
      <c r="BT77" s="17" t="s">
        <v>285</v>
      </c>
      <c r="BU77" s="17" t="s">
        <v>95</v>
      </c>
      <c r="BV77" s="17" t="s">
        <v>117</v>
      </c>
      <c r="BW77" s="32" t="s">
        <v>920</v>
      </c>
      <c r="BX77" s="17" t="s">
        <v>921</v>
      </c>
      <c r="BY77" s="92" t="s">
        <v>248</v>
      </c>
      <c r="BZ77" s="92" t="s">
        <v>249</v>
      </c>
      <c r="CA77" s="92" t="s">
        <v>240</v>
      </c>
      <c r="CB77" s="92" t="s">
        <v>110</v>
      </c>
      <c r="CC77" s="122">
        <f t="shared" si="13"/>
        <v>0</v>
      </c>
    </row>
    <row r="78" spans="1:81" ht="95.25" customHeight="1" x14ac:dyDescent="0.25">
      <c r="A78" s="15">
        <v>53</v>
      </c>
      <c r="B78" s="16">
        <v>80121503</v>
      </c>
      <c r="C78" s="16" t="s">
        <v>922</v>
      </c>
      <c r="D78" s="17" t="s">
        <v>923</v>
      </c>
      <c r="E78" s="17" t="s">
        <v>342</v>
      </c>
      <c r="F78" s="18">
        <v>45667</v>
      </c>
      <c r="G78" s="17" t="s">
        <v>924</v>
      </c>
      <c r="H78" s="17" t="s">
        <v>85</v>
      </c>
      <c r="I78" s="17" t="s">
        <v>86</v>
      </c>
      <c r="J78" s="17" t="s">
        <v>87</v>
      </c>
      <c r="K78" s="16">
        <v>5449759</v>
      </c>
      <c r="L78" s="20">
        <v>8</v>
      </c>
      <c r="M78" s="17" t="s">
        <v>88</v>
      </c>
      <c r="N78" s="17" t="s">
        <v>89</v>
      </c>
      <c r="O78" s="16" t="s">
        <v>925</v>
      </c>
      <c r="P78" s="17" t="s">
        <v>239</v>
      </c>
      <c r="Q78" s="17" t="s">
        <v>240</v>
      </c>
      <c r="R78" s="16" t="s">
        <v>356</v>
      </c>
      <c r="S78" s="16" t="s">
        <v>357</v>
      </c>
      <c r="T78" s="20">
        <v>79309847</v>
      </c>
      <c r="U78" s="17" t="s">
        <v>358</v>
      </c>
      <c r="V78" s="17" t="s">
        <v>95</v>
      </c>
      <c r="W78" s="17" t="s">
        <v>95</v>
      </c>
      <c r="X78" s="17" t="s">
        <v>95</v>
      </c>
      <c r="Y78" s="17" t="s">
        <v>96</v>
      </c>
      <c r="Z78" s="21">
        <v>99307024</v>
      </c>
      <c r="AA78" s="21">
        <v>99307024</v>
      </c>
      <c r="AB78" s="22" t="s">
        <v>95</v>
      </c>
      <c r="AC78" s="21">
        <v>8536421</v>
      </c>
      <c r="AD78" s="21" t="s">
        <v>95</v>
      </c>
      <c r="AE78" s="20">
        <v>57525</v>
      </c>
      <c r="AF78" s="20">
        <v>55625</v>
      </c>
      <c r="AG78" s="7">
        <v>2022011000068</v>
      </c>
      <c r="AH78" s="18">
        <v>45672</v>
      </c>
      <c r="AI78" s="18">
        <v>45672</v>
      </c>
      <c r="AJ78" s="17" t="s">
        <v>95</v>
      </c>
      <c r="AK78" s="17" t="s">
        <v>95</v>
      </c>
      <c r="AL78" s="17" t="s">
        <v>95</v>
      </c>
      <c r="AM78" s="17" t="s">
        <v>95</v>
      </c>
      <c r="AN78" s="17" t="s">
        <v>95</v>
      </c>
      <c r="AO78" s="24">
        <v>0</v>
      </c>
      <c r="AP78" s="18" t="s">
        <v>95</v>
      </c>
      <c r="AQ78" s="21">
        <v>0</v>
      </c>
      <c r="AR78" s="17" t="s">
        <v>95</v>
      </c>
      <c r="AS78" s="21">
        <v>0</v>
      </c>
      <c r="AT78" s="17" t="s">
        <v>95</v>
      </c>
      <c r="AU78" s="26">
        <v>0</v>
      </c>
      <c r="AV78" s="17" t="s">
        <v>95</v>
      </c>
      <c r="AW78" s="20">
        <v>0</v>
      </c>
      <c r="AX78" s="18" t="s">
        <v>95</v>
      </c>
      <c r="AY78" s="4">
        <f t="shared" si="12"/>
        <v>0</v>
      </c>
      <c r="AZ78" s="11">
        <f t="shared" si="11"/>
        <v>99307024</v>
      </c>
      <c r="BA78" s="8">
        <f t="shared" si="14"/>
        <v>0</v>
      </c>
      <c r="BB78" s="33">
        <v>0</v>
      </c>
      <c r="BC78" s="33">
        <v>0</v>
      </c>
      <c r="BD78" s="33">
        <v>0</v>
      </c>
      <c r="BE78" s="18">
        <v>46022</v>
      </c>
      <c r="BF78" s="18">
        <v>46022</v>
      </c>
      <c r="BG78" s="30">
        <v>-6</v>
      </c>
      <c r="BH78" s="18" t="s">
        <v>95</v>
      </c>
      <c r="BI78" s="17" t="s">
        <v>89</v>
      </c>
      <c r="BJ78" s="17" t="s">
        <v>97</v>
      </c>
      <c r="BK78" s="20" t="s">
        <v>926</v>
      </c>
      <c r="BL78" s="17" t="s">
        <v>99</v>
      </c>
      <c r="BM78" s="18">
        <v>45672</v>
      </c>
      <c r="BN78" s="17" t="s">
        <v>927</v>
      </c>
      <c r="BO78" s="18">
        <v>45672</v>
      </c>
      <c r="BP78" s="16" t="s">
        <v>163</v>
      </c>
      <c r="BQ78" s="31" t="s">
        <v>102</v>
      </c>
      <c r="BR78" s="17" t="s">
        <v>164</v>
      </c>
      <c r="BS78" s="17" t="s">
        <v>95</v>
      </c>
      <c r="BT78" s="17" t="s">
        <v>313</v>
      </c>
      <c r="BU78" s="17" t="s">
        <v>95</v>
      </c>
      <c r="BV78" s="17" t="s">
        <v>117</v>
      </c>
      <c r="BW78" s="32" t="s">
        <v>928</v>
      </c>
      <c r="BX78" s="17" t="s">
        <v>929</v>
      </c>
      <c r="BY78" s="92" t="s">
        <v>248</v>
      </c>
      <c r="BZ78" s="92" t="s">
        <v>249</v>
      </c>
      <c r="CA78" s="92" t="s">
        <v>240</v>
      </c>
      <c r="CB78" s="92" t="s">
        <v>110</v>
      </c>
      <c r="CC78" s="122">
        <f t="shared" si="13"/>
        <v>0</v>
      </c>
    </row>
    <row r="79" spans="1:81" ht="95.25" customHeight="1" x14ac:dyDescent="0.25">
      <c r="A79" s="15">
        <v>58</v>
      </c>
      <c r="B79" s="16">
        <v>80121503</v>
      </c>
      <c r="C79" s="16" t="s">
        <v>930</v>
      </c>
      <c r="D79" s="17" t="s">
        <v>931</v>
      </c>
      <c r="E79" s="17" t="s">
        <v>342</v>
      </c>
      <c r="F79" s="18">
        <v>45667</v>
      </c>
      <c r="G79" s="17" t="s">
        <v>932</v>
      </c>
      <c r="H79" s="17" t="s">
        <v>85</v>
      </c>
      <c r="I79" s="17" t="s">
        <v>86</v>
      </c>
      <c r="J79" s="17" t="s">
        <v>87</v>
      </c>
      <c r="K79" s="16">
        <v>13503636</v>
      </c>
      <c r="L79" s="20">
        <v>0</v>
      </c>
      <c r="M79" s="17" t="s">
        <v>88</v>
      </c>
      <c r="N79" s="17" t="s">
        <v>89</v>
      </c>
      <c r="O79" s="16" t="s">
        <v>376</v>
      </c>
      <c r="P79" s="17" t="s">
        <v>239</v>
      </c>
      <c r="Q79" s="17" t="s">
        <v>240</v>
      </c>
      <c r="R79" s="16" t="s">
        <v>356</v>
      </c>
      <c r="S79" s="16" t="s">
        <v>357</v>
      </c>
      <c r="T79" s="20">
        <v>79309847</v>
      </c>
      <c r="U79" s="17" t="s">
        <v>358</v>
      </c>
      <c r="V79" s="17" t="s">
        <v>95</v>
      </c>
      <c r="W79" s="17" t="s">
        <v>95</v>
      </c>
      <c r="X79" s="17" t="s">
        <v>95</v>
      </c>
      <c r="Y79" s="17" t="s">
        <v>96</v>
      </c>
      <c r="Z79" s="21">
        <v>99307024</v>
      </c>
      <c r="AA79" s="21">
        <v>99307024</v>
      </c>
      <c r="AB79" s="22" t="s">
        <v>95</v>
      </c>
      <c r="AC79" s="21">
        <v>8536421</v>
      </c>
      <c r="AD79" s="21" t="s">
        <v>95</v>
      </c>
      <c r="AE79" s="20">
        <v>57625</v>
      </c>
      <c r="AF79" s="20">
        <v>55725</v>
      </c>
      <c r="AG79" s="7">
        <v>2022011000068</v>
      </c>
      <c r="AH79" s="18">
        <v>45672</v>
      </c>
      <c r="AI79" s="18">
        <v>45672</v>
      </c>
      <c r="AJ79" s="17" t="s">
        <v>95</v>
      </c>
      <c r="AK79" s="17" t="s">
        <v>95</v>
      </c>
      <c r="AL79" s="17" t="s">
        <v>95</v>
      </c>
      <c r="AM79" s="17" t="s">
        <v>95</v>
      </c>
      <c r="AN79" s="17" t="s">
        <v>95</v>
      </c>
      <c r="AO79" s="24">
        <v>0</v>
      </c>
      <c r="AP79" s="18" t="s">
        <v>95</v>
      </c>
      <c r="AQ79" s="21">
        <v>0</v>
      </c>
      <c r="AR79" s="17" t="s">
        <v>95</v>
      </c>
      <c r="AS79" s="21">
        <v>0</v>
      </c>
      <c r="AT79" s="17" t="s">
        <v>95</v>
      </c>
      <c r="AU79" s="26">
        <v>0</v>
      </c>
      <c r="AV79" s="17" t="s">
        <v>95</v>
      </c>
      <c r="AW79" s="20">
        <v>0</v>
      </c>
      <c r="AX79" s="18" t="s">
        <v>95</v>
      </c>
      <c r="AY79" s="4">
        <f t="shared" si="12"/>
        <v>0</v>
      </c>
      <c r="AZ79" s="11">
        <f t="shared" si="11"/>
        <v>99307024</v>
      </c>
      <c r="BA79" s="8">
        <f t="shared" si="14"/>
        <v>0</v>
      </c>
      <c r="BB79" s="33">
        <v>0</v>
      </c>
      <c r="BC79" s="33">
        <v>0</v>
      </c>
      <c r="BD79" s="33">
        <v>0</v>
      </c>
      <c r="BE79" s="18">
        <v>46022</v>
      </c>
      <c r="BF79" s="18">
        <v>46022</v>
      </c>
      <c r="BG79" s="30">
        <v>-6</v>
      </c>
      <c r="BH79" s="18" t="s">
        <v>95</v>
      </c>
      <c r="BI79" s="17" t="s">
        <v>89</v>
      </c>
      <c r="BJ79" s="17" t="s">
        <v>97</v>
      </c>
      <c r="BK79" s="20" t="s">
        <v>933</v>
      </c>
      <c r="BL79" s="17" t="s">
        <v>99</v>
      </c>
      <c r="BM79" s="18">
        <v>45672</v>
      </c>
      <c r="BN79" s="17" t="s">
        <v>387</v>
      </c>
      <c r="BO79" s="18">
        <v>45672</v>
      </c>
      <c r="BP79" s="16" t="s">
        <v>163</v>
      </c>
      <c r="BQ79" s="31" t="s">
        <v>102</v>
      </c>
      <c r="BR79" s="17" t="s">
        <v>164</v>
      </c>
      <c r="BS79" s="17" t="s">
        <v>95</v>
      </c>
      <c r="BT79" s="17" t="s">
        <v>313</v>
      </c>
      <c r="BU79" s="17" t="s">
        <v>95</v>
      </c>
      <c r="BV79" s="17" t="s">
        <v>117</v>
      </c>
      <c r="BW79" s="32" t="s">
        <v>934</v>
      </c>
      <c r="BX79" s="17" t="s">
        <v>935</v>
      </c>
      <c r="BY79" s="92" t="s">
        <v>248</v>
      </c>
      <c r="BZ79" s="92" t="s">
        <v>249</v>
      </c>
      <c r="CA79" s="92" t="s">
        <v>240</v>
      </c>
      <c r="CB79" s="92" t="s">
        <v>110</v>
      </c>
      <c r="CC79" s="122">
        <f t="shared" si="13"/>
        <v>0</v>
      </c>
    </row>
    <row r="80" spans="1:81" ht="95.25" customHeight="1" x14ac:dyDescent="0.25">
      <c r="A80" s="15">
        <v>437</v>
      </c>
      <c r="B80" s="16">
        <v>80121503</v>
      </c>
      <c r="C80" s="16" t="s">
        <v>936</v>
      </c>
      <c r="D80" s="17" t="s">
        <v>937</v>
      </c>
      <c r="E80" s="17" t="s">
        <v>342</v>
      </c>
      <c r="F80" s="18">
        <v>45667</v>
      </c>
      <c r="G80" s="17" t="s">
        <v>938</v>
      </c>
      <c r="H80" s="17" t="s">
        <v>85</v>
      </c>
      <c r="I80" s="17" t="s">
        <v>86</v>
      </c>
      <c r="J80" s="17" t="s">
        <v>87</v>
      </c>
      <c r="K80" s="16">
        <v>1018428673</v>
      </c>
      <c r="L80" s="20">
        <v>1</v>
      </c>
      <c r="M80" s="17" t="s">
        <v>88</v>
      </c>
      <c r="N80" s="17" t="s">
        <v>89</v>
      </c>
      <c r="O80" s="16" t="s">
        <v>939</v>
      </c>
      <c r="P80" s="17" t="s">
        <v>239</v>
      </c>
      <c r="Q80" s="17" t="s">
        <v>240</v>
      </c>
      <c r="R80" s="16" t="s">
        <v>356</v>
      </c>
      <c r="S80" s="16" t="s">
        <v>357</v>
      </c>
      <c r="T80" s="20">
        <v>79309847</v>
      </c>
      <c r="U80" s="17" t="s">
        <v>358</v>
      </c>
      <c r="V80" s="17" t="s">
        <v>95</v>
      </c>
      <c r="W80" s="17" t="s">
        <v>95</v>
      </c>
      <c r="X80" s="17" t="s">
        <v>95</v>
      </c>
      <c r="Y80" s="17" t="s">
        <v>96</v>
      </c>
      <c r="Z80" s="21">
        <v>99307024</v>
      </c>
      <c r="AA80" s="21">
        <v>99307024</v>
      </c>
      <c r="AB80" s="22" t="s">
        <v>95</v>
      </c>
      <c r="AC80" s="21">
        <v>8536421</v>
      </c>
      <c r="AD80" s="21" t="s">
        <v>95</v>
      </c>
      <c r="AE80" s="20">
        <v>62525</v>
      </c>
      <c r="AF80" s="20">
        <v>68825</v>
      </c>
      <c r="AG80" s="7">
        <v>2022011000068</v>
      </c>
      <c r="AH80" s="18">
        <v>45674</v>
      </c>
      <c r="AI80" s="18">
        <v>45677</v>
      </c>
      <c r="AJ80" s="17" t="s">
        <v>95</v>
      </c>
      <c r="AK80" s="17" t="s">
        <v>95</v>
      </c>
      <c r="AL80" s="17" t="s">
        <v>95</v>
      </c>
      <c r="AM80" s="17" t="s">
        <v>95</v>
      </c>
      <c r="AN80" s="17" t="s">
        <v>95</v>
      </c>
      <c r="AO80" s="21">
        <v>0</v>
      </c>
      <c r="AP80" s="18" t="s">
        <v>95</v>
      </c>
      <c r="AQ80" s="21">
        <v>0</v>
      </c>
      <c r="AR80" s="17" t="s">
        <v>95</v>
      </c>
      <c r="AS80" s="21">
        <v>0</v>
      </c>
      <c r="AT80" s="17" t="s">
        <v>95</v>
      </c>
      <c r="AU80" s="26">
        <v>0</v>
      </c>
      <c r="AV80" s="17" t="s">
        <v>95</v>
      </c>
      <c r="AW80" s="20">
        <v>0</v>
      </c>
      <c r="AX80" s="18" t="s">
        <v>95</v>
      </c>
      <c r="AY80" s="4">
        <f t="shared" si="12"/>
        <v>0</v>
      </c>
      <c r="AZ80" s="11">
        <f t="shared" si="11"/>
        <v>99307024</v>
      </c>
      <c r="BA80" s="8">
        <f t="shared" si="14"/>
        <v>0</v>
      </c>
      <c r="BB80" s="33">
        <v>0</v>
      </c>
      <c r="BC80" s="33">
        <v>0</v>
      </c>
      <c r="BD80" s="33">
        <v>0</v>
      </c>
      <c r="BE80" s="18">
        <v>46022</v>
      </c>
      <c r="BF80" s="18">
        <v>46022</v>
      </c>
      <c r="BG80" s="30">
        <v>-6</v>
      </c>
      <c r="BH80" s="18" t="s">
        <v>95</v>
      </c>
      <c r="BI80" s="17" t="s">
        <v>89</v>
      </c>
      <c r="BJ80" s="17" t="s">
        <v>97</v>
      </c>
      <c r="BK80" s="20" t="s">
        <v>940</v>
      </c>
      <c r="BL80" s="17" t="s">
        <v>941</v>
      </c>
      <c r="BM80" s="18">
        <v>45677</v>
      </c>
      <c r="BN80" s="17" t="s">
        <v>942</v>
      </c>
      <c r="BO80" s="18">
        <v>45677</v>
      </c>
      <c r="BP80" s="16" t="s">
        <v>163</v>
      </c>
      <c r="BQ80" s="31" t="s">
        <v>102</v>
      </c>
      <c r="BR80" s="17" t="s">
        <v>164</v>
      </c>
      <c r="BS80" s="17" t="s">
        <v>95</v>
      </c>
      <c r="BT80" s="17" t="s">
        <v>258</v>
      </c>
      <c r="BU80" s="17" t="s">
        <v>95</v>
      </c>
      <c r="BV80" s="5" t="s">
        <v>105</v>
      </c>
      <c r="BW80" s="32" t="s">
        <v>943</v>
      </c>
      <c r="BX80" s="17" t="s">
        <v>944</v>
      </c>
      <c r="BY80" s="92" t="s">
        <v>248</v>
      </c>
      <c r="BZ80" s="92" t="s">
        <v>249</v>
      </c>
      <c r="CA80" s="92" t="s">
        <v>240</v>
      </c>
      <c r="CB80" s="92" t="s">
        <v>110</v>
      </c>
      <c r="CC80" s="122">
        <f t="shared" si="13"/>
        <v>0</v>
      </c>
    </row>
    <row r="81" spans="1:81" ht="95.25" customHeight="1" x14ac:dyDescent="0.25">
      <c r="A81" s="15">
        <v>474</v>
      </c>
      <c r="B81" s="16">
        <v>80121503</v>
      </c>
      <c r="C81" s="16" t="s">
        <v>945</v>
      </c>
      <c r="D81" s="17" t="s">
        <v>946</v>
      </c>
      <c r="E81" s="17" t="s">
        <v>342</v>
      </c>
      <c r="F81" s="18">
        <v>45667</v>
      </c>
      <c r="G81" s="17" t="s">
        <v>947</v>
      </c>
      <c r="H81" s="17" t="s">
        <v>85</v>
      </c>
      <c r="I81" s="17" t="s">
        <v>86</v>
      </c>
      <c r="J81" s="17" t="s">
        <v>87</v>
      </c>
      <c r="K81" s="16">
        <v>79524626</v>
      </c>
      <c r="L81" s="20">
        <v>7</v>
      </c>
      <c r="M81" s="17" t="s">
        <v>88</v>
      </c>
      <c r="N81" s="17" t="s">
        <v>89</v>
      </c>
      <c r="O81" s="16" t="s">
        <v>948</v>
      </c>
      <c r="P81" s="17" t="s">
        <v>239</v>
      </c>
      <c r="Q81" s="17" t="s">
        <v>240</v>
      </c>
      <c r="R81" s="16" t="s">
        <v>356</v>
      </c>
      <c r="S81" s="16" t="s">
        <v>357</v>
      </c>
      <c r="T81" s="20">
        <v>79309847</v>
      </c>
      <c r="U81" s="17" t="s">
        <v>358</v>
      </c>
      <c r="V81" s="17" t="s">
        <v>95</v>
      </c>
      <c r="W81" s="17" t="s">
        <v>95</v>
      </c>
      <c r="X81" s="17" t="s">
        <v>95</v>
      </c>
      <c r="Y81" s="17" t="s">
        <v>96</v>
      </c>
      <c r="Z81" s="21">
        <v>99307024</v>
      </c>
      <c r="AA81" s="21">
        <v>99307024</v>
      </c>
      <c r="AB81" s="22" t="s">
        <v>95</v>
      </c>
      <c r="AC81" s="21">
        <v>8536421</v>
      </c>
      <c r="AD81" s="21" t="s">
        <v>95</v>
      </c>
      <c r="AE81" s="20">
        <v>62925</v>
      </c>
      <c r="AF81" s="20">
        <v>55825</v>
      </c>
      <c r="AG81" s="7">
        <v>2022011000068</v>
      </c>
      <c r="AH81" s="18">
        <v>45672</v>
      </c>
      <c r="AI81" s="18">
        <v>45674</v>
      </c>
      <c r="AJ81" s="17" t="s">
        <v>95</v>
      </c>
      <c r="AK81" s="17" t="s">
        <v>95</v>
      </c>
      <c r="AL81" s="17" t="s">
        <v>95</v>
      </c>
      <c r="AM81" s="17" t="s">
        <v>95</v>
      </c>
      <c r="AN81" s="17" t="s">
        <v>95</v>
      </c>
      <c r="AO81" s="21">
        <v>0</v>
      </c>
      <c r="AP81" s="18" t="s">
        <v>95</v>
      </c>
      <c r="AQ81" s="21">
        <v>0</v>
      </c>
      <c r="AR81" s="17" t="s">
        <v>95</v>
      </c>
      <c r="AS81" s="21">
        <v>0</v>
      </c>
      <c r="AT81" s="17" t="s">
        <v>95</v>
      </c>
      <c r="AU81" s="26">
        <v>0</v>
      </c>
      <c r="AV81" s="17" t="s">
        <v>95</v>
      </c>
      <c r="AW81" s="20">
        <v>0</v>
      </c>
      <c r="AX81" s="18" t="s">
        <v>95</v>
      </c>
      <c r="AY81" s="4">
        <f t="shared" si="12"/>
        <v>0</v>
      </c>
      <c r="AZ81" s="11">
        <f t="shared" si="11"/>
        <v>99307024</v>
      </c>
      <c r="BA81" s="8">
        <f t="shared" si="14"/>
        <v>0</v>
      </c>
      <c r="BB81" s="33">
        <v>0</v>
      </c>
      <c r="BC81" s="33">
        <v>0</v>
      </c>
      <c r="BD81" s="33">
        <v>0</v>
      </c>
      <c r="BE81" s="18">
        <v>46022</v>
      </c>
      <c r="BF81" s="18">
        <v>46022</v>
      </c>
      <c r="BG81" s="30">
        <v>-6</v>
      </c>
      <c r="BH81" s="18" t="s">
        <v>95</v>
      </c>
      <c r="BI81" s="17" t="s">
        <v>89</v>
      </c>
      <c r="BJ81" s="17" t="s">
        <v>97</v>
      </c>
      <c r="BK81" s="20" t="s">
        <v>949</v>
      </c>
      <c r="BL81" s="17" t="s">
        <v>99</v>
      </c>
      <c r="BM81" s="18">
        <v>45673</v>
      </c>
      <c r="BN81" s="17" t="s">
        <v>387</v>
      </c>
      <c r="BO81" s="18">
        <v>45674</v>
      </c>
      <c r="BP81" s="16" t="s">
        <v>163</v>
      </c>
      <c r="BQ81" s="31" t="s">
        <v>102</v>
      </c>
      <c r="BR81" s="17" t="s">
        <v>164</v>
      </c>
      <c r="BS81" s="17" t="s">
        <v>95</v>
      </c>
      <c r="BT81" s="17" t="s">
        <v>313</v>
      </c>
      <c r="BU81" s="17" t="s">
        <v>95</v>
      </c>
      <c r="BV81" s="17" t="s">
        <v>117</v>
      </c>
      <c r="BW81" s="32" t="s">
        <v>950</v>
      </c>
      <c r="BX81" s="17" t="s">
        <v>951</v>
      </c>
      <c r="BY81" s="92" t="s">
        <v>248</v>
      </c>
      <c r="BZ81" s="92" t="s">
        <v>249</v>
      </c>
      <c r="CA81" s="92" t="s">
        <v>240</v>
      </c>
      <c r="CB81" s="92" t="s">
        <v>110</v>
      </c>
      <c r="CC81" s="122">
        <f t="shared" si="13"/>
        <v>0</v>
      </c>
    </row>
    <row r="82" spans="1:81" ht="95.25" customHeight="1" x14ac:dyDescent="0.25">
      <c r="A82" s="15">
        <v>478</v>
      </c>
      <c r="B82" s="16">
        <v>80121503</v>
      </c>
      <c r="C82" s="16" t="s">
        <v>952</v>
      </c>
      <c r="D82" s="17" t="s">
        <v>953</v>
      </c>
      <c r="E82" s="17" t="s">
        <v>342</v>
      </c>
      <c r="F82" s="18">
        <v>45667</v>
      </c>
      <c r="G82" s="17" t="s">
        <v>954</v>
      </c>
      <c r="H82" s="17" t="s">
        <v>85</v>
      </c>
      <c r="I82" s="17" t="s">
        <v>86</v>
      </c>
      <c r="J82" s="17" t="s">
        <v>87</v>
      </c>
      <c r="K82" s="16">
        <v>36378800</v>
      </c>
      <c r="L82" s="20">
        <v>1</v>
      </c>
      <c r="M82" s="17" t="s">
        <v>88</v>
      </c>
      <c r="N82" s="17" t="s">
        <v>89</v>
      </c>
      <c r="O82" s="16" t="s">
        <v>376</v>
      </c>
      <c r="P82" s="17" t="s">
        <v>239</v>
      </c>
      <c r="Q82" s="17" t="s">
        <v>240</v>
      </c>
      <c r="R82" s="16" t="s">
        <v>356</v>
      </c>
      <c r="S82" s="16" t="s">
        <v>357</v>
      </c>
      <c r="T82" s="20">
        <v>79309847</v>
      </c>
      <c r="U82" s="17" t="s">
        <v>358</v>
      </c>
      <c r="V82" s="17" t="s">
        <v>95</v>
      </c>
      <c r="W82" s="17" t="s">
        <v>95</v>
      </c>
      <c r="X82" s="17" t="s">
        <v>95</v>
      </c>
      <c r="Y82" s="17" t="s">
        <v>96</v>
      </c>
      <c r="Z82" s="21">
        <v>99307024</v>
      </c>
      <c r="AA82" s="21">
        <v>99307024</v>
      </c>
      <c r="AB82" s="22" t="s">
        <v>95</v>
      </c>
      <c r="AC82" s="21">
        <v>8536421</v>
      </c>
      <c r="AD82" s="21" t="s">
        <v>95</v>
      </c>
      <c r="AE82" s="20">
        <v>63025</v>
      </c>
      <c r="AF82" s="20">
        <v>67525</v>
      </c>
      <c r="AG82" s="7">
        <v>2022011000068</v>
      </c>
      <c r="AH82" s="18">
        <v>45674</v>
      </c>
      <c r="AI82" s="18">
        <v>45674</v>
      </c>
      <c r="AJ82" s="17" t="s">
        <v>95</v>
      </c>
      <c r="AK82" s="17" t="s">
        <v>95</v>
      </c>
      <c r="AL82" s="17" t="s">
        <v>95</v>
      </c>
      <c r="AM82" s="17" t="s">
        <v>95</v>
      </c>
      <c r="AN82" s="17" t="s">
        <v>95</v>
      </c>
      <c r="AO82" s="21">
        <v>0</v>
      </c>
      <c r="AP82" s="18" t="s">
        <v>95</v>
      </c>
      <c r="AQ82" s="21">
        <v>0</v>
      </c>
      <c r="AR82" s="17" t="s">
        <v>95</v>
      </c>
      <c r="AS82" s="21">
        <v>0</v>
      </c>
      <c r="AT82" s="17" t="s">
        <v>95</v>
      </c>
      <c r="AU82" s="26">
        <v>0</v>
      </c>
      <c r="AV82" s="17" t="s">
        <v>95</v>
      </c>
      <c r="AW82" s="20">
        <v>0</v>
      </c>
      <c r="AX82" s="18" t="s">
        <v>95</v>
      </c>
      <c r="AY82" s="4">
        <f t="shared" si="12"/>
        <v>0</v>
      </c>
      <c r="AZ82" s="11">
        <f t="shared" si="11"/>
        <v>99307024</v>
      </c>
      <c r="BA82" s="8">
        <f t="shared" si="14"/>
        <v>0</v>
      </c>
      <c r="BB82" s="33">
        <v>0</v>
      </c>
      <c r="BC82" s="33">
        <v>0</v>
      </c>
      <c r="BD82" s="33">
        <v>0</v>
      </c>
      <c r="BE82" s="18">
        <v>46022</v>
      </c>
      <c r="BF82" s="18">
        <v>46022</v>
      </c>
      <c r="BG82" s="30">
        <v>-6</v>
      </c>
      <c r="BH82" s="18" t="s">
        <v>95</v>
      </c>
      <c r="BI82" s="17" t="s">
        <v>89</v>
      </c>
      <c r="BJ82" s="17" t="s">
        <v>97</v>
      </c>
      <c r="BK82" s="20" t="s">
        <v>955</v>
      </c>
      <c r="BL82" s="17" t="s">
        <v>694</v>
      </c>
      <c r="BM82" s="18">
        <v>45674</v>
      </c>
      <c r="BN82" s="17" t="s">
        <v>956</v>
      </c>
      <c r="BO82" s="18">
        <v>45674</v>
      </c>
      <c r="BP82" s="16" t="s">
        <v>163</v>
      </c>
      <c r="BQ82" s="31" t="s">
        <v>102</v>
      </c>
      <c r="BR82" s="17" t="s">
        <v>164</v>
      </c>
      <c r="BS82" s="17" t="s">
        <v>95</v>
      </c>
      <c r="BT82" s="17" t="s">
        <v>313</v>
      </c>
      <c r="BU82" s="17" t="s">
        <v>95</v>
      </c>
      <c r="BV82" s="5" t="s">
        <v>105</v>
      </c>
      <c r="BW82" s="32" t="s">
        <v>957</v>
      </c>
      <c r="BX82" s="17" t="s">
        <v>958</v>
      </c>
      <c r="BY82" s="92" t="s">
        <v>248</v>
      </c>
      <c r="BZ82" s="92" t="s">
        <v>249</v>
      </c>
      <c r="CA82" s="92" t="s">
        <v>240</v>
      </c>
      <c r="CB82" s="92" t="s">
        <v>110</v>
      </c>
      <c r="CC82" s="122">
        <f t="shared" si="13"/>
        <v>0</v>
      </c>
    </row>
    <row r="83" spans="1:81" ht="95.25" customHeight="1" x14ac:dyDescent="0.25">
      <c r="A83" s="15">
        <v>482</v>
      </c>
      <c r="B83" s="16">
        <v>80121503</v>
      </c>
      <c r="C83" s="16" t="s">
        <v>959</v>
      </c>
      <c r="D83" s="17" t="s">
        <v>960</v>
      </c>
      <c r="E83" s="17" t="s">
        <v>342</v>
      </c>
      <c r="F83" s="18">
        <v>45667</v>
      </c>
      <c r="G83" s="17" t="s">
        <v>961</v>
      </c>
      <c r="H83" s="17" t="s">
        <v>85</v>
      </c>
      <c r="I83" s="17" t="s">
        <v>86</v>
      </c>
      <c r="J83" s="17" t="s">
        <v>87</v>
      </c>
      <c r="K83" s="16">
        <v>19492073</v>
      </c>
      <c r="L83" s="20">
        <v>7</v>
      </c>
      <c r="M83" s="17" t="s">
        <v>88</v>
      </c>
      <c r="N83" s="17" t="s">
        <v>89</v>
      </c>
      <c r="O83" s="16" t="s">
        <v>385</v>
      </c>
      <c r="P83" s="17" t="s">
        <v>239</v>
      </c>
      <c r="Q83" s="17" t="s">
        <v>240</v>
      </c>
      <c r="R83" s="16" t="s">
        <v>356</v>
      </c>
      <c r="S83" s="16" t="s">
        <v>357</v>
      </c>
      <c r="T83" s="20">
        <v>79309847</v>
      </c>
      <c r="U83" s="17" t="s">
        <v>358</v>
      </c>
      <c r="V83" s="17" t="s">
        <v>95</v>
      </c>
      <c r="W83" s="17" t="s">
        <v>95</v>
      </c>
      <c r="X83" s="17" t="s">
        <v>95</v>
      </c>
      <c r="Y83" s="17" t="s">
        <v>96</v>
      </c>
      <c r="Z83" s="21">
        <v>99307024</v>
      </c>
      <c r="AA83" s="21">
        <v>99307024</v>
      </c>
      <c r="AB83" s="22" t="s">
        <v>95</v>
      </c>
      <c r="AC83" s="21">
        <v>8536421</v>
      </c>
      <c r="AD83" s="21" t="s">
        <v>95</v>
      </c>
      <c r="AE83" s="20">
        <v>63125</v>
      </c>
      <c r="AF83" s="20">
        <v>58625</v>
      </c>
      <c r="AG83" s="7">
        <v>2022011000068</v>
      </c>
      <c r="AH83" s="18">
        <v>45672</v>
      </c>
      <c r="AI83" s="18">
        <v>45673</v>
      </c>
      <c r="AJ83" s="17" t="s">
        <v>95</v>
      </c>
      <c r="AK83" s="17" t="s">
        <v>95</v>
      </c>
      <c r="AL83" s="17" t="s">
        <v>95</v>
      </c>
      <c r="AM83" s="17" t="s">
        <v>95</v>
      </c>
      <c r="AN83" s="17" t="s">
        <v>95</v>
      </c>
      <c r="AO83" s="24">
        <v>0</v>
      </c>
      <c r="AP83" s="18" t="s">
        <v>95</v>
      </c>
      <c r="AQ83" s="21">
        <v>0</v>
      </c>
      <c r="AR83" s="17" t="s">
        <v>95</v>
      </c>
      <c r="AS83" s="21">
        <v>0</v>
      </c>
      <c r="AT83" s="17" t="s">
        <v>95</v>
      </c>
      <c r="AU83" s="26">
        <v>0</v>
      </c>
      <c r="AV83" s="17" t="s">
        <v>95</v>
      </c>
      <c r="AW83" s="20">
        <v>0</v>
      </c>
      <c r="AX83" s="18" t="s">
        <v>95</v>
      </c>
      <c r="AY83" s="4">
        <f t="shared" si="12"/>
        <v>0</v>
      </c>
      <c r="AZ83" s="11">
        <f t="shared" si="11"/>
        <v>99307024</v>
      </c>
      <c r="BA83" s="8">
        <f t="shared" si="14"/>
        <v>0</v>
      </c>
      <c r="BB83" s="33">
        <v>0</v>
      </c>
      <c r="BC83" s="33">
        <v>0</v>
      </c>
      <c r="BD83" s="33">
        <v>0</v>
      </c>
      <c r="BE83" s="18">
        <v>46022</v>
      </c>
      <c r="BF83" s="18">
        <v>46022</v>
      </c>
      <c r="BG83" s="30">
        <v>-6</v>
      </c>
      <c r="BH83" s="18" t="s">
        <v>95</v>
      </c>
      <c r="BI83" s="17" t="s">
        <v>89</v>
      </c>
      <c r="BJ83" s="17" t="s">
        <v>97</v>
      </c>
      <c r="BK83" s="20" t="s">
        <v>962</v>
      </c>
      <c r="BL83" s="17" t="s">
        <v>99</v>
      </c>
      <c r="BM83" s="18">
        <v>45673</v>
      </c>
      <c r="BN83" s="17" t="s">
        <v>963</v>
      </c>
      <c r="BO83" s="18">
        <v>45673</v>
      </c>
      <c r="BP83" s="16" t="s">
        <v>163</v>
      </c>
      <c r="BQ83" s="31" t="s">
        <v>102</v>
      </c>
      <c r="BR83" s="17" t="s">
        <v>164</v>
      </c>
      <c r="BS83" s="17" t="s">
        <v>95</v>
      </c>
      <c r="BT83" s="17" t="s">
        <v>313</v>
      </c>
      <c r="BU83" s="17" t="s">
        <v>95</v>
      </c>
      <c r="BV83" s="17" t="s">
        <v>117</v>
      </c>
      <c r="BW83" s="32" t="s">
        <v>964</v>
      </c>
      <c r="BX83" s="17" t="s">
        <v>965</v>
      </c>
      <c r="BY83" s="92" t="s">
        <v>248</v>
      </c>
      <c r="BZ83" s="92" t="s">
        <v>249</v>
      </c>
      <c r="CA83" s="92" t="s">
        <v>240</v>
      </c>
      <c r="CB83" s="92" t="s">
        <v>110</v>
      </c>
      <c r="CC83" s="122">
        <f t="shared" si="13"/>
        <v>0</v>
      </c>
    </row>
    <row r="84" spans="1:81" ht="95.25" customHeight="1" x14ac:dyDescent="0.25">
      <c r="A84" s="15">
        <v>511</v>
      </c>
      <c r="B84" s="16">
        <v>80121503</v>
      </c>
      <c r="C84" s="16" t="s">
        <v>966</v>
      </c>
      <c r="D84" s="17" t="s">
        <v>967</v>
      </c>
      <c r="E84" s="17" t="s">
        <v>342</v>
      </c>
      <c r="F84" s="18">
        <v>45667</v>
      </c>
      <c r="G84" s="17" t="s">
        <v>968</v>
      </c>
      <c r="H84" s="17" t="s">
        <v>85</v>
      </c>
      <c r="I84" s="17" t="s">
        <v>86</v>
      </c>
      <c r="J84" s="17" t="s">
        <v>87</v>
      </c>
      <c r="K84" s="16">
        <v>92548670</v>
      </c>
      <c r="L84" s="20">
        <v>2</v>
      </c>
      <c r="M84" s="17" t="s">
        <v>88</v>
      </c>
      <c r="N84" s="17" t="s">
        <v>89</v>
      </c>
      <c r="O84" s="16" t="s">
        <v>376</v>
      </c>
      <c r="P84" s="17" t="s">
        <v>239</v>
      </c>
      <c r="Q84" s="17" t="s">
        <v>240</v>
      </c>
      <c r="R84" s="16" t="s">
        <v>356</v>
      </c>
      <c r="S84" s="16" t="s">
        <v>357</v>
      </c>
      <c r="T84" s="20">
        <v>79309847</v>
      </c>
      <c r="U84" s="17" t="s">
        <v>358</v>
      </c>
      <c r="V84" s="17" t="s">
        <v>95</v>
      </c>
      <c r="W84" s="17" t="s">
        <v>95</v>
      </c>
      <c r="X84" s="17" t="s">
        <v>95</v>
      </c>
      <c r="Y84" s="17" t="s">
        <v>96</v>
      </c>
      <c r="Z84" s="21">
        <v>99307024</v>
      </c>
      <c r="AA84" s="21">
        <v>99307024</v>
      </c>
      <c r="AB84" s="22" t="s">
        <v>95</v>
      </c>
      <c r="AC84" s="21">
        <v>8536421</v>
      </c>
      <c r="AD84" s="21" t="s">
        <v>95</v>
      </c>
      <c r="AE84" s="20">
        <v>58925</v>
      </c>
      <c r="AF84" s="20">
        <v>58925</v>
      </c>
      <c r="AG84" s="7">
        <v>2022011000068</v>
      </c>
      <c r="AH84" s="18">
        <v>45672</v>
      </c>
      <c r="AI84" s="18">
        <v>45674</v>
      </c>
      <c r="AJ84" s="17" t="s">
        <v>95</v>
      </c>
      <c r="AK84" s="17" t="s">
        <v>95</v>
      </c>
      <c r="AL84" s="17" t="s">
        <v>95</v>
      </c>
      <c r="AM84" s="17" t="s">
        <v>95</v>
      </c>
      <c r="AN84" s="17" t="s">
        <v>95</v>
      </c>
      <c r="AO84" s="21">
        <v>0</v>
      </c>
      <c r="AP84" s="18" t="s">
        <v>95</v>
      </c>
      <c r="AQ84" s="21">
        <v>0</v>
      </c>
      <c r="AR84" s="17" t="s">
        <v>95</v>
      </c>
      <c r="AS84" s="21">
        <v>0</v>
      </c>
      <c r="AT84" s="17" t="s">
        <v>95</v>
      </c>
      <c r="AU84" s="26">
        <v>0</v>
      </c>
      <c r="AV84" s="17" t="s">
        <v>95</v>
      </c>
      <c r="AW84" s="20">
        <v>0</v>
      </c>
      <c r="AX84" s="18" t="s">
        <v>95</v>
      </c>
      <c r="AY84" s="4">
        <f t="shared" si="12"/>
        <v>0</v>
      </c>
      <c r="AZ84" s="11">
        <f t="shared" si="11"/>
        <v>99307024</v>
      </c>
      <c r="BA84" s="8">
        <f t="shared" si="14"/>
        <v>0</v>
      </c>
      <c r="BB84" s="33">
        <v>0</v>
      </c>
      <c r="BC84" s="33">
        <v>0</v>
      </c>
      <c r="BD84" s="33">
        <v>0</v>
      </c>
      <c r="BE84" s="18">
        <v>46022</v>
      </c>
      <c r="BF84" s="18">
        <v>46022</v>
      </c>
      <c r="BG84" s="30">
        <v>-6</v>
      </c>
      <c r="BH84" s="18" t="s">
        <v>95</v>
      </c>
      <c r="BI84" s="17" t="s">
        <v>89</v>
      </c>
      <c r="BJ84" s="17" t="s">
        <v>97</v>
      </c>
      <c r="BK84" s="20" t="s">
        <v>969</v>
      </c>
      <c r="BL84" s="17" t="s">
        <v>99</v>
      </c>
      <c r="BM84" s="18">
        <v>45673</v>
      </c>
      <c r="BN84" s="17" t="s">
        <v>387</v>
      </c>
      <c r="BO84" s="18">
        <v>45674</v>
      </c>
      <c r="BP84" s="16" t="s">
        <v>163</v>
      </c>
      <c r="BQ84" s="31" t="s">
        <v>102</v>
      </c>
      <c r="BR84" s="17" t="s">
        <v>164</v>
      </c>
      <c r="BS84" s="17" t="s">
        <v>95</v>
      </c>
      <c r="BT84" s="17" t="s">
        <v>313</v>
      </c>
      <c r="BU84" s="17" t="s">
        <v>95</v>
      </c>
      <c r="BV84" s="17" t="s">
        <v>117</v>
      </c>
      <c r="BW84" s="32" t="s">
        <v>970</v>
      </c>
      <c r="BX84" s="17" t="s">
        <v>971</v>
      </c>
      <c r="BY84" s="92" t="s">
        <v>248</v>
      </c>
      <c r="BZ84" s="92" t="s">
        <v>249</v>
      </c>
      <c r="CA84" s="92" t="s">
        <v>240</v>
      </c>
      <c r="CB84" s="92" t="s">
        <v>110</v>
      </c>
      <c r="CC84" s="122">
        <f t="shared" si="13"/>
        <v>0</v>
      </c>
    </row>
    <row r="85" spans="1:81" ht="95.25" customHeight="1" x14ac:dyDescent="0.25">
      <c r="A85" s="15">
        <v>202</v>
      </c>
      <c r="B85" s="16" t="s">
        <v>972</v>
      </c>
      <c r="C85" s="16" t="s">
        <v>973</v>
      </c>
      <c r="D85" s="17" t="s">
        <v>974</v>
      </c>
      <c r="E85" s="17" t="s">
        <v>305</v>
      </c>
      <c r="F85" s="18">
        <v>45667</v>
      </c>
      <c r="G85" s="17" t="s">
        <v>975</v>
      </c>
      <c r="H85" s="17" t="s">
        <v>85</v>
      </c>
      <c r="I85" s="17" t="s">
        <v>86</v>
      </c>
      <c r="J85" s="17" t="s">
        <v>87</v>
      </c>
      <c r="K85" s="16">
        <v>1053789636</v>
      </c>
      <c r="L85" s="20">
        <v>4</v>
      </c>
      <c r="M85" s="17" t="s">
        <v>88</v>
      </c>
      <c r="N85" s="17" t="s">
        <v>976</v>
      </c>
      <c r="O85" s="16" t="s">
        <v>977</v>
      </c>
      <c r="P85" s="17" t="s">
        <v>134</v>
      </c>
      <c r="Q85" s="17" t="s">
        <v>135</v>
      </c>
      <c r="R85" s="16" t="s">
        <v>280</v>
      </c>
      <c r="S85" s="16" t="s">
        <v>281</v>
      </c>
      <c r="T85" s="20">
        <v>31905812</v>
      </c>
      <c r="U85" s="17" t="s">
        <v>280</v>
      </c>
      <c r="V85" s="17" t="s">
        <v>282</v>
      </c>
      <c r="W85" s="17" t="s">
        <v>95</v>
      </c>
      <c r="X85" s="17" t="s">
        <v>95</v>
      </c>
      <c r="Y85" s="17" t="s">
        <v>96</v>
      </c>
      <c r="Z85" s="21">
        <v>125126874</v>
      </c>
      <c r="AA85" s="21">
        <v>125126874</v>
      </c>
      <c r="AB85" s="22" t="s">
        <v>95</v>
      </c>
      <c r="AC85" s="21">
        <v>10755893</v>
      </c>
      <c r="AD85" s="21" t="s">
        <v>95</v>
      </c>
      <c r="AE85" s="20">
        <v>59525</v>
      </c>
      <c r="AF85" s="20">
        <v>53525</v>
      </c>
      <c r="AG85" s="20">
        <v>202300000000214</v>
      </c>
      <c r="AH85" s="18">
        <v>45671</v>
      </c>
      <c r="AI85" s="18">
        <v>45672</v>
      </c>
      <c r="AJ85" s="17" t="s">
        <v>95</v>
      </c>
      <c r="AK85" s="17" t="s">
        <v>95</v>
      </c>
      <c r="AL85" s="17" t="s">
        <v>95</v>
      </c>
      <c r="AM85" s="17" t="s">
        <v>95</v>
      </c>
      <c r="AN85" s="17" t="s">
        <v>95</v>
      </c>
      <c r="AO85" s="24">
        <v>0</v>
      </c>
      <c r="AP85" s="18" t="s">
        <v>95</v>
      </c>
      <c r="AQ85" s="21">
        <v>0</v>
      </c>
      <c r="AR85" s="17" t="s">
        <v>95</v>
      </c>
      <c r="AS85" s="21">
        <v>0</v>
      </c>
      <c r="AT85" s="17" t="s">
        <v>95</v>
      </c>
      <c r="AU85" s="26">
        <v>0</v>
      </c>
      <c r="AV85" s="17" t="s">
        <v>95</v>
      </c>
      <c r="AW85" s="20">
        <v>0</v>
      </c>
      <c r="AX85" s="18" t="s">
        <v>95</v>
      </c>
      <c r="AY85" s="4">
        <f t="shared" si="12"/>
        <v>0</v>
      </c>
      <c r="AZ85" s="11">
        <f t="shared" si="11"/>
        <v>125126874</v>
      </c>
      <c r="BA85" s="8">
        <f t="shared" si="14"/>
        <v>0</v>
      </c>
      <c r="BB85" s="33">
        <v>0</v>
      </c>
      <c r="BC85" s="33">
        <v>0</v>
      </c>
      <c r="BD85" s="33">
        <v>0</v>
      </c>
      <c r="BE85" s="18">
        <v>46022</v>
      </c>
      <c r="BF85" s="18">
        <v>46022</v>
      </c>
      <c r="BG85" s="30">
        <v>-6</v>
      </c>
      <c r="BH85" s="18" t="s">
        <v>95</v>
      </c>
      <c r="BI85" s="17" t="s">
        <v>89</v>
      </c>
      <c r="BJ85" s="17" t="s">
        <v>97</v>
      </c>
      <c r="BK85" s="20" t="s">
        <v>978</v>
      </c>
      <c r="BL85" s="17" t="s">
        <v>99</v>
      </c>
      <c r="BM85" s="18">
        <v>45671</v>
      </c>
      <c r="BN85" s="17" t="s">
        <v>704</v>
      </c>
      <c r="BO85" s="18">
        <v>45672</v>
      </c>
      <c r="BP85" s="16" t="s">
        <v>163</v>
      </c>
      <c r="BQ85" s="31" t="s">
        <v>102</v>
      </c>
      <c r="BR85" s="17" t="s">
        <v>164</v>
      </c>
      <c r="BS85" s="17" t="s">
        <v>95</v>
      </c>
      <c r="BT85" s="17" t="s">
        <v>979</v>
      </c>
      <c r="BU85" s="17" t="s">
        <v>95</v>
      </c>
      <c r="BV85" s="5" t="s">
        <v>105</v>
      </c>
      <c r="BW85" s="32" t="s">
        <v>980</v>
      </c>
      <c r="BX85" s="17" t="s">
        <v>981</v>
      </c>
      <c r="BY85" s="92" t="s">
        <v>288</v>
      </c>
      <c r="BZ85" s="92" t="s">
        <v>109</v>
      </c>
      <c r="CA85" s="92" t="s">
        <v>135</v>
      </c>
      <c r="CB85" s="92" t="s">
        <v>110</v>
      </c>
      <c r="CC85" s="122">
        <f t="shared" si="13"/>
        <v>0</v>
      </c>
    </row>
    <row r="86" spans="1:81" ht="95.25" customHeight="1" x14ac:dyDescent="0.25">
      <c r="A86" s="15">
        <v>428</v>
      </c>
      <c r="B86" s="16" t="s">
        <v>273</v>
      </c>
      <c r="C86" s="16" t="s">
        <v>982</v>
      </c>
      <c r="D86" s="17" t="s">
        <v>983</v>
      </c>
      <c r="E86" s="17" t="s">
        <v>305</v>
      </c>
      <c r="F86" s="18">
        <v>45667</v>
      </c>
      <c r="G86" s="17" t="s">
        <v>984</v>
      </c>
      <c r="H86" s="17" t="s">
        <v>85</v>
      </c>
      <c r="I86" s="17" t="s">
        <v>86</v>
      </c>
      <c r="J86" s="17" t="s">
        <v>87</v>
      </c>
      <c r="K86" s="16">
        <v>52644609</v>
      </c>
      <c r="L86" s="20">
        <v>8</v>
      </c>
      <c r="M86" s="17" t="s">
        <v>88</v>
      </c>
      <c r="N86" s="17" t="s">
        <v>89</v>
      </c>
      <c r="O86" s="16" t="s">
        <v>985</v>
      </c>
      <c r="P86" s="17" t="s">
        <v>134</v>
      </c>
      <c r="Q86" s="17" t="s">
        <v>135</v>
      </c>
      <c r="R86" s="16" t="s">
        <v>280</v>
      </c>
      <c r="S86" s="16" t="s">
        <v>281</v>
      </c>
      <c r="T86" s="20">
        <v>31905812</v>
      </c>
      <c r="U86" s="17" t="s">
        <v>280</v>
      </c>
      <c r="V86" s="17" t="s">
        <v>282</v>
      </c>
      <c r="W86" s="17" t="s">
        <v>95</v>
      </c>
      <c r="X86" s="17" t="s">
        <v>95</v>
      </c>
      <c r="Y86" s="17" t="s">
        <v>96</v>
      </c>
      <c r="Z86" s="21">
        <v>137043718</v>
      </c>
      <c r="AA86" s="21">
        <v>137043718</v>
      </c>
      <c r="AB86" s="22" t="s">
        <v>95</v>
      </c>
      <c r="AC86" s="21">
        <v>11780263</v>
      </c>
      <c r="AD86" s="21" t="s">
        <v>95</v>
      </c>
      <c r="AE86" s="20">
        <v>62425</v>
      </c>
      <c r="AF86" s="20">
        <v>53725</v>
      </c>
      <c r="AG86" s="20">
        <v>202300000000214</v>
      </c>
      <c r="AH86" s="18">
        <v>45672</v>
      </c>
      <c r="AI86" s="18">
        <v>45673</v>
      </c>
      <c r="AJ86" s="17" t="s">
        <v>95</v>
      </c>
      <c r="AK86" s="17" t="s">
        <v>95</v>
      </c>
      <c r="AL86" s="17" t="s">
        <v>95</v>
      </c>
      <c r="AM86" s="17" t="s">
        <v>95</v>
      </c>
      <c r="AN86" s="17" t="s">
        <v>95</v>
      </c>
      <c r="AO86" s="21">
        <v>0</v>
      </c>
      <c r="AP86" s="18" t="s">
        <v>95</v>
      </c>
      <c r="AQ86" s="21">
        <v>0</v>
      </c>
      <c r="AR86" s="17" t="s">
        <v>95</v>
      </c>
      <c r="AS86" s="21">
        <v>0</v>
      </c>
      <c r="AT86" s="17" t="s">
        <v>95</v>
      </c>
      <c r="AU86" s="26">
        <v>0</v>
      </c>
      <c r="AV86" s="17" t="s">
        <v>95</v>
      </c>
      <c r="AW86" s="20">
        <v>0</v>
      </c>
      <c r="AX86" s="18" t="s">
        <v>95</v>
      </c>
      <c r="AY86" s="4">
        <f t="shared" si="12"/>
        <v>0</v>
      </c>
      <c r="AZ86" s="11">
        <f t="shared" si="11"/>
        <v>137043718</v>
      </c>
      <c r="BA86" s="8">
        <f t="shared" si="14"/>
        <v>0</v>
      </c>
      <c r="BB86" s="33">
        <v>0</v>
      </c>
      <c r="BC86" s="33">
        <v>0</v>
      </c>
      <c r="BD86" s="33">
        <v>0</v>
      </c>
      <c r="BE86" s="18">
        <v>46022</v>
      </c>
      <c r="BF86" s="18">
        <v>46022</v>
      </c>
      <c r="BG86" s="30">
        <v>-6</v>
      </c>
      <c r="BH86" s="18" t="s">
        <v>95</v>
      </c>
      <c r="BI86" s="17" t="s">
        <v>89</v>
      </c>
      <c r="BJ86" s="17" t="s">
        <v>97</v>
      </c>
      <c r="BK86" s="20" t="s">
        <v>986</v>
      </c>
      <c r="BL86" s="17" t="s">
        <v>99</v>
      </c>
      <c r="BM86" s="18">
        <v>45672</v>
      </c>
      <c r="BN86" s="17" t="s">
        <v>963</v>
      </c>
      <c r="BO86" s="18">
        <v>45672</v>
      </c>
      <c r="BP86" s="16" t="s">
        <v>163</v>
      </c>
      <c r="BQ86" s="31" t="s">
        <v>102</v>
      </c>
      <c r="BR86" s="17" t="s">
        <v>164</v>
      </c>
      <c r="BS86" s="17" t="s">
        <v>95</v>
      </c>
      <c r="BT86" s="17" t="s">
        <v>285</v>
      </c>
      <c r="BU86" s="17" t="s">
        <v>95</v>
      </c>
      <c r="BV86" s="5" t="s">
        <v>105</v>
      </c>
      <c r="BW86" s="32" t="s">
        <v>987</v>
      </c>
      <c r="BX86" s="17" t="s">
        <v>988</v>
      </c>
      <c r="BY86" s="92" t="s">
        <v>288</v>
      </c>
      <c r="BZ86" s="92" t="s">
        <v>109</v>
      </c>
      <c r="CA86" s="92" t="s">
        <v>135</v>
      </c>
      <c r="CB86" s="92" t="s">
        <v>110</v>
      </c>
      <c r="CC86" s="122">
        <f t="shared" si="13"/>
        <v>0</v>
      </c>
    </row>
    <row r="87" spans="1:81" ht="95.25" customHeight="1" x14ac:dyDescent="0.25">
      <c r="A87" s="15">
        <v>747</v>
      </c>
      <c r="B87" s="16">
        <v>85121608</v>
      </c>
      <c r="C87" s="16" t="s">
        <v>989</v>
      </c>
      <c r="D87" s="17" t="s">
        <v>990</v>
      </c>
      <c r="E87" s="17" t="s">
        <v>305</v>
      </c>
      <c r="F87" s="18">
        <v>45667</v>
      </c>
      <c r="G87" s="17" t="s">
        <v>991</v>
      </c>
      <c r="H87" s="17" t="s">
        <v>85</v>
      </c>
      <c r="I87" s="17" t="s">
        <v>86</v>
      </c>
      <c r="J87" s="17" t="s">
        <v>87</v>
      </c>
      <c r="K87" s="16" t="s">
        <v>992</v>
      </c>
      <c r="L87" s="20">
        <v>0</v>
      </c>
      <c r="M87" s="17" t="s">
        <v>88</v>
      </c>
      <c r="N87" s="17" t="s">
        <v>89</v>
      </c>
      <c r="O87" s="16" t="s">
        <v>993</v>
      </c>
      <c r="P87" s="17" t="s">
        <v>134</v>
      </c>
      <c r="Q87" s="17" t="s">
        <v>135</v>
      </c>
      <c r="R87" s="16" t="s">
        <v>280</v>
      </c>
      <c r="S87" s="16" t="s">
        <v>281</v>
      </c>
      <c r="T87" s="20">
        <v>31905812</v>
      </c>
      <c r="U87" s="17" t="s">
        <v>280</v>
      </c>
      <c r="V87" s="17" t="s">
        <v>282</v>
      </c>
      <c r="W87" s="17" t="s">
        <v>95</v>
      </c>
      <c r="X87" s="17" t="s">
        <v>95</v>
      </c>
      <c r="Y87" s="17" t="s">
        <v>139</v>
      </c>
      <c r="Z87" s="21">
        <v>83417895</v>
      </c>
      <c r="AA87" s="21">
        <v>83417895</v>
      </c>
      <c r="AB87" s="22" t="s">
        <v>95</v>
      </c>
      <c r="AC87" s="21">
        <v>7170594</v>
      </c>
      <c r="AD87" s="21" t="s">
        <v>95</v>
      </c>
      <c r="AE87" s="20">
        <v>42825</v>
      </c>
      <c r="AF87" s="20">
        <v>53425</v>
      </c>
      <c r="AG87" s="20" t="s">
        <v>95</v>
      </c>
      <c r="AH87" s="18">
        <v>45671</v>
      </c>
      <c r="AI87" s="18">
        <v>45672</v>
      </c>
      <c r="AJ87" s="17" t="s">
        <v>95</v>
      </c>
      <c r="AK87" s="17" t="s">
        <v>95</v>
      </c>
      <c r="AL87" s="17" t="s">
        <v>95</v>
      </c>
      <c r="AM87" s="17" t="s">
        <v>95</v>
      </c>
      <c r="AN87" s="17" t="s">
        <v>95</v>
      </c>
      <c r="AO87" s="21">
        <v>0</v>
      </c>
      <c r="AP87" s="18" t="s">
        <v>95</v>
      </c>
      <c r="AQ87" s="21">
        <v>0</v>
      </c>
      <c r="AR87" s="17" t="s">
        <v>95</v>
      </c>
      <c r="AS87" s="21">
        <v>0</v>
      </c>
      <c r="AT87" s="17" t="s">
        <v>95</v>
      </c>
      <c r="AU87" s="26">
        <v>0</v>
      </c>
      <c r="AV87" s="17" t="s">
        <v>95</v>
      </c>
      <c r="AW87" s="20">
        <v>0</v>
      </c>
      <c r="AX87" s="18" t="s">
        <v>95</v>
      </c>
      <c r="AY87" s="28">
        <v>0</v>
      </c>
      <c r="AZ87" s="11">
        <f t="shared" ref="AZ87:AZ135" si="15">Z87+AO87+AQ87+AS87+AU87</f>
        <v>83417895</v>
      </c>
      <c r="BA87" s="8">
        <f t="shared" si="14"/>
        <v>0</v>
      </c>
      <c r="BB87" s="33">
        <v>0</v>
      </c>
      <c r="BC87" s="33">
        <v>0</v>
      </c>
      <c r="BD87" s="33">
        <v>0</v>
      </c>
      <c r="BE87" s="18">
        <v>46022</v>
      </c>
      <c r="BF87" s="18">
        <v>46022</v>
      </c>
      <c r="BG87" s="30">
        <v>-6</v>
      </c>
      <c r="BH87" s="18" t="s">
        <v>95</v>
      </c>
      <c r="BI87" s="17" t="s">
        <v>89</v>
      </c>
      <c r="BJ87" s="17" t="s">
        <v>97</v>
      </c>
      <c r="BK87" s="20" t="s">
        <v>994</v>
      </c>
      <c r="BL87" s="17" t="s">
        <v>99</v>
      </c>
      <c r="BM87" s="18">
        <v>45672</v>
      </c>
      <c r="BN87" s="17" t="s">
        <v>704</v>
      </c>
      <c r="BO87" s="18">
        <v>45672</v>
      </c>
      <c r="BP87" s="16" t="s">
        <v>163</v>
      </c>
      <c r="BQ87" s="31" t="s">
        <v>102</v>
      </c>
      <c r="BR87" s="17" t="s">
        <v>164</v>
      </c>
      <c r="BS87" s="17" t="s">
        <v>95</v>
      </c>
      <c r="BT87" s="17" t="s">
        <v>285</v>
      </c>
      <c r="BU87" s="17" t="s">
        <v>95</v>
      </c>
      <c r="BV87" s="5" t="s">
        <v>105</v>
      </c>
      <c r="BW87" s="32" t="s">
        <v>995</v>
      </c>
      <c r="BX87" s="17" t="s">
        <v>996</v>
      </c>
      <c r="BY87" s="92" t="s">
        <v>288</v>
      </c>
      <c r="BZ87" s="92" t="s">
        <v>109</v>
      </c>
      <c r="CA87" s="92" t="s">
        <v>135</v>
      </c>
      <c r="CB87" s="92" t="s">
        <v>110</v>
      </c>
    </row>
    <row r="88" spans="1:81" ht="95.25" customHeight="1" x14ac:dyDescent="0.25">
      <c r="A88" s="15">
        <v>749</v>
      </c>
      <c r="B88" s="16" t="s">
        <v>997</v>
      </c>
      <c r="C88" s="16" t="s">
        <v>998</v>
      </c>
      <c r="D88" s="17" t="s">
        <v>999</v>
      </c>
      <c r="E88" s="17" t="s">
        <v>305</v>
      </c>
      <c r="F88" s="18">
        <v>45667</v>
      </c>
      <c r="G88" s="17" t="s">
        <v>1000</v>
      </c>
      <c r="H88" s="17" t="s">
        <v>85</v>
      </c>
      <c r="I88" s="17" t="s">
        <v>86</v>
      </c>
      <c r="J88" s="17" t="s">
        <v>87</v>
      </c>
      <c r="K88" s="16">
        <v>1022381566</v>
      </c>
      <c r="L88" s="20">
        <v>1</v>
      </c>
      <c r="M88" s="17" t="s">
        <v>88</v>
      </c>
      <c r="N88" s="17" t="s">
        <v>89</v>
      </c>
      <c r="O88" s="16" t="s">
        <v>1001</v>
      </c>
      <c r="P88" s="17" t="s">
        <v>134</v>
      </c>
      <c r="Q88" s="17" t="s">
        <v>135</v>
      </c>
      <c r="R88" s="16" t="s">
        <v>280</v>
      </c>
      <c r="S88" s="16" t="s">
        <v>281</v>
      </c>
      <c r="T88" s="20">
        <v>31905812</v>
      </c>
      <c r="U88" s="17" t="s">
        <v>280</v>
      </c>
      <c r="V88" s="17" t="s">
        <v>282</v>
      </c>
      <c r="W88" s="17" t="s">
        <v>95</v>
      </c>
      <c r="X88" s="17" t="s">
        <v>95</v>
      </c>
      <c r="Y88" s="17" t="s">
        <v>139</v>
      </c>
      <c r="Z88" s="21">
        <v>44688142</v>
      </c>
      <c r="AA88" s="21">
        <v>44688142</v>
      </c>
      <c r="AB88" s="22" t="s">
        <v>95</v>
      </c>
      <c r="AC88" s="21">
        <v>3841388</v>
      </c>
      <c r="AD88" s="21" t="s">
        <v>95</v>
      </c>
      <c r="AE88" s="20">
        <v>43025</v>
      </c>
      <c r="AF88" s="20">
        <v>57325</v>
      </c>
      <c r="AG88" s="20" t="s">
        <v>95</v>
      </c>
      <c r="AH88" s="18">
        <v>45673</v>
      </c>
      <c r="AI88" s="18">
        <v>45674</v>
      </c>
      <c r="AJ88" s="17" t="s">
        <v>95</v>
      </c>
      <c r="AK88" s="17" t="s">
        <v>95</v>
      </c>
      <c r="AL88" s="17" t="s">
        <v>95</v>
      </c>
      <c r="AM88" s="17" t="s">
        <v>95</v>
      </c>
      <c r="AN88" s="17" t="s">
        <v>95</v>
      </c>
      <c r="AO88" s="21">
        <v>0</v>
      </c>
      <c r="AP88" s="18" t="s">
        <v>95</v>
      </c>
      <c r="AQ88" s="21">
        <v>0</v>
      </c>
      <c r="AR88" s="17" t="s">
        <v>95</v>
      </c>
      <c r="AS88" s="21">
        <v>0</v>
      </c>
      <c r="AT88" s="17" t="s">
        <v>95</v>
      </c>
      <c r="AU88" s="26">
        <v>0</v>
      </c>
      <c r="AV88" s="17" t="s">
        <v>95</v>
      </c>
      <c r="AW88" s="20">
        <v>0</v>
      </c>
      <c r="AX88" s="18" t="s">
        <v>95</v>
      </c>
      <c r="AY88" s="28">
        <v>-231</v>
      </c>
      <c r="AZ88" s="11">
        <f t="shared" si="15"/>
        <v>44688142</v>
      </c>
      <c r="BA88" s="8">
        <f t="shared" si="14"/>
        <v>0</v>
      </c>
      <c r="BB88" s="33">
        <v>0</v>
      </c>
      <c r="BC88" s="33">
        <v>0</v>
      </c>
      <c r="BD88" s="33">
        <v>0</v>
      </c>
      <c r="BE88" s="18">
        <v>46022</v>
      </c>
      <c r="BF88" s="18">
        <v>45791</v>
      </c>
      <c r="BG88" s="30">
        <v>-237</v>
      </c>
      <c r="BH88" s="18">
        <v>45792</v>
      </c>
      <c r="BI88" s="17" t="s">
        <v>89</v>
      </c>
      <c r="BJ88" s="17" t="s">
        <v>97</v>
      </c>
      <c r="BK88" s="20" t="s">
        <v>1002</v>
      </c>
      <c r="BL88" s="17" t="s">
        <v>99</v>
      </c>
      <c r="BM88" s="18">
        <v>45673</v>
      </c>
      <c r="BN88" s="17" t="s">
        <v>1003</v>
      </c>
      <c r="BO88" s="18">
        <v>45674</v>
      </c>
      <c r="BP88" s="16" t="s">
        <v>1004</v>
      </c>
      <c r="BQ88" s="16" t="s">
        <v>102</v>
      </c>
      <c r="BR88" s="17" t="s">
        <v>186</v>
      </c>
      <c r="BS88" s="17" t="s">
        <v>95</v>
      </c>
      <c r="BT88" s="17" t="s">
        <v>165</v>
      </c>
      <c r="BU88" s="17" t="s">
        <v>95</v>
      </c>
      <c r="BV88" s="17" t="s">
        <v>117</v>
      </c>
      <c r="BW88" s="32" t="s">
        <v>1005</v>
      </c>
      <c r="BX88" s="17" t="s">
        <v>1006</v>
      </c>
      <c r="BY88" s="92" t="s">
        <v>288</v>
      </c>
      <c r="BZ88" s="92" t="s">
        <v>109</v>
      </c>
      <c r="CA88" s="92" t="s">
        <v>135</v>
      </c>
      <c r="CB88" s="92" t="s">
        <v>110</v>
      </c>
    </row>
    <row r="89" spans="1:81" ht="95.25" customHeight="1" x14ac:dyDescent="0.25">
      <c r="A89" s="15">
        <v>758</v>
      </c>
      <c r="B89" s="16" t="s">
        <v>273</v>
      </c>
      <c r="C89" s="16" t="s">
        <v>1007</v>
      </c>
      <c r="D89" s="17" t="s">
        <v>1008</v>
      </c>
      <c r="E89" s="17" t="s">
        <v>305</v>
      </c>
      <c r="F89" s="18">
        <v>45667</v>
      </c>
      <c r="G89" s="17" t="s">
        <v>1009</v>
      </c>
      <c r="H89" s="17" t="s">
        <v>85</v>
      </c>
      <c r="I89" s="17" t="s">
        <v>86</v>
      </c>
      <c r="J89" s="17" t="s">
        <v>87</v>
      </c>
      <c r="K89" s="16">
        <v>52704307</v>
      </c>
      <c r="L89" s="20">
        <v>7</v>
      </c>
      <c r="M89" s="17" t="s">
        <v>88</v>
      </c>
      <c r="N89" s="17" t="s">
        <v>89</v>
      </c>
      <c r="O89" s="16" t="s">
        <v>1010</v>
      </c>
      <c r="P89" s="17" t="s">
        <v>134</v>
      </c>
      <c r="Q89" s="17" t="s">
        <v>135</v>
      </c>
      <c r="R89" s="16" t="s">
        <v>280</v>
      </c>
      <c r="S89" s="16" t="s">
        <v>281</v>
      </c>
      <c r="T89" s="20">
        <v>31905812</v>
      </c>
      <c r="U89" s="17" t="s">
        <v>280</v>
      </c>
      <c r="V89" s="17" t="s">
        <v>282</v>
      </c>
      <c r="W89" s="17" t="s">
        <v>95</v>
      </c>
      <c r="X89" s="17" t="s">
        <v>95</v>
      </c>
      <c r="Y89" s="17" t="s">
        <v>139</v>
      </c>
      <c r="Z89" s="21">
        <v>125126874</v>
      </c>
      <c r="AA89" s="21">
        <v>125126874</v>
      </c>
      <c r="AB89" s="22" t="s">
        <v>95</v>
      </c>
      <c r="AC89" s="21">
        <v>10755893</v>
      </c>
      <c r="AD89" s="21" t="s">
        <v>95</v>
      </c>
      <c r="AE89" s="20">
        <v>43925</v>
      </c>
      <c r="AF89" s="20">
        <v>57125</v>
      </c>
      <c r="AG89" s="20" t="s">
        <v>95</v>
      </c>
      <c r="AH89" s="18">
        <v>45672</v>
      </c>
      <c r="AI89" s="18">
        <v>45673</v>
      </c>
      <c r="AJ89" s="17" t="s">
        <v>95</v>
      </c>
      <c r="AK89" s="17" t="s">
        <v>95</v>
      </c>
      <c r="AL89" s="17" t="s">
        <v>95</v>
      </c>
      <c r="AM89" s="17" t="s">
        <v>95</v>
      </c>
      <c r="AN89" s="17" t="s">
        <v>95</v>
      </c>
      <c r="AO89" s="21">
        <v>0</v>
      </c>
      <c r="AP89" s="18" t="s">
        <v>95</v>
      </c>
      <c r="AQ89" s="21">
        <v>0</v>
      </c>
      <c r="AR89" s="17" t="s">
        <v>95</v>
      </c>
      <c r="AS89" s="21">
        <v>0</v>
      </c>
      <c r="AT89" s="17" t="s">
        <v>95</v>
      </c>
      <c r="AU89" s="26">
        <v>0</v>
      </c>
      <c r="AV89" s="17" t="s">
        <v>95</v>
      </c>
      <c r="AW89" s="20">
        <v>0</v>
      </c>
      <c r="AX89" s="18" t="s">
        <v>95</v>
      </c>
      <c r="AY89" s="28">
        <v>0</v>
      </c>
      <c r="AZ89" s="11">
        <f t="shared" si="15"/>
        <v>125126874</v>
      </c>
      <c r="BA89" s="8">
        <f t="shared" si="14"/>
        <v>0</v>
      </c>
      <c r="BB89" s="33">
        <v>0</v>
      </c>
      <c r="BC89" s="33">
        <v>0</v>
      </c>
      <c r="BD89" s="33">
        <v>0</v>
      </c>
      <c r="BE89" s="18">
        <v>46022</v>
      </c>
      <c r="BF89" s="18">
        <v>46022</v>
      </c>
      <c r="BG89" s="30">
        <v>-6</v>
      </c>
      <c r="BH89" s="18" t="s">
        <v>95</v>
      </c>
      <c r="BI89" s="17" t="s">
        <v>89</v>
      </c>
      <c r="BJ89" s="17" t="s">
        <v>97</v>
      </c>
      <c r="BK89" s="20" t="s">
        <v>1011</v>
      </c>
      <c r="BL89" s="17" t="s">
        <v>99</v>
      </c>
      <c r="BM89" s="18">
        <v>45673</v>
      </c>
      <c r="BN89" s="17" t="s">
        <v>963</v>
      </c>
      <c r="BO89" s="18">
        <v>45673</v>
      </c>
      <c r="BP89" s="16" t="s">
        <v>163</v>
      </c>
      <c r="BQ89" s="31" t="s">
        <v>102</v>
      </c>
      <c r="BR89" s="17" t="s">
        <v>164</v>
      </c>
      <c r="BS89" s="17" t="s">
        <v>95</v>
      </c>
      <c r="BT89" s="17" t="s">
        <v>285</v>
      </c>
      <c r="BU89" s="17" t="s">
        <v>95</v>
      </c>
      <c r="BV89" s="5" t="s">
        <v>105</v>
      </c>
      <c r="BW89" s="32" t="s">
        <v>1012</v>
      </c>
      <c r="BX89" s="17" t="s">
        <v>1013</v>
      </c>
      <c r="BY89" s="92" t="s">
        <v>288</v>
      </c>
      <c r="BZ89" s="92" t="s">
        <v>109</v>
      </c>
      <c r="CA89" s="92" t="s">
        <v>135</v>
      </c>
      <c r="CB89" s="92" t="s">
        <v>110</v>
      </c>
    </row>
    <row r="90" spans="1:81" ht="95.25" customHeight="1" x14ac:dyDescent="0.25">
      <c r="A90" s="15">
        <v>760</v>
      </c>
      <c r="B90" s="16">
        <v>85121608</v>
      </c>
      <c r="C90" s="16" t="s">
        <v>1014</v>
      </c>
      <c r="D90" s="17" t="s">
        <v>1015</v>
      </c>
      <c r="E90" s="17" t="s">
        <v>305</v>
      </c>
      <c r="F90" s="18">
        <v>45667</v>
      </c>
      <c r="G90" s="17" t="s">
        <v>1016</v>
      </c>
      <c r="H90" s="17" t="s">
        <v>85</v>
      </c>
      <c r="I90" s="17" t="s">
        <v>86</v>
      </c>
      <c r="J90" s="17" t="s">
        <v>87</v>
      </c>
      <c r="K90" s="16">
        <v>1023883432</v>
      </c>
      <c r="L90" s="20">
        <v>1</v>
      </c>
      <c r="M90" s="17" t="s">
        <v>88</v>
      </c>
      <c r="N90" s="17" t="s">
        <v>89</v>
      </c>
      <c r="O90" s="16" t="s">
        <v>993</v>
      </c>
      <c r="P90" s="17" t="s">
        <v>134</v>
      </c>
      <c r="Q90" s="17" t="s">
        <v>135</v>
      </c>
      <c r="R90" s="16" t="s">
        <v>280</v>
      </c>
      <c r="S90" s="16" t="s">
        <v>281</v>
      </c>
      <c r="T90" s="20">
        <v>31905812</v>
      </c>
      <c r="U90" s="17" t="s">
        <v>280</v>
      </c>
      <c r="V90" s="17" t="s">
        <v>282</v>
      </c>
      <c r="W90" s="17" t="s">
        <v>95</v>
      </c>
      <c r="X90" s="17" t="s">
        <v>95</v>
      </c>
      <c r="Y90" s="17" t="s">
        <v>139</v>
      </c>
      <c r="Z90" s="21">
        <v>83417895</v>
      </c>
      <c r="AA90" s="21">
        <v>83417895</v>
      </c>
      <c r="AB90" s="22" t="s">
        <v>95</v>
      </c>
      <c r="AC90" s="21">
        <v>7170594</v>
      </c>
      <c r="AD90" s="21" t="s">
        <v>95</v>
      </c>
      <c r="AE90" s="20">
        <v>44025</v>
      </c>
      <c r="AF90" s="20">
        <v>53625</v>
      </c>
      <c r="AG90" s="20" t="s">
        <v>95</v>
      </c>
      <c r="AH90" s="18">
        <v>45671</v>
      </c>
      <c r="AI90" s="18">
        <v>45672</v>
      </c>
      <c r="AJ90" s="17" t="s">
        <v>95</v>
      </c>
      <c r="AK90" s="17" t="s">
        <v>95</v>
      </c>
      <c r="AL90" s="17" t="s">
        <v>95</v>
      </c>
      <c r="AM90" s="17" t="s">
        <v>95</v>
      </c>
      <c r="AN90" s="17" t="s">
        <v>95</v>
      </c>
      <c r="AO90" s="24">
        <v>0</v>
      </c>
      <c r="AP90" s="18" t="s">
        <v>95</v>
      </c>
      <c r="AQ90" s="21">
        <v>0</v>
      </c>
      <c r="AR90" s="17" t="s">
        <v>95</v>
      </c>
      <c r="AS90" s="21">
        <v>0</v>
      </c>
      <c r="AT90" s="17" t="s">
        <v>95</v>
      </c>
      <c r="AU90" s="26">
        <v>0</v>
      </c>
      <c r="AV90" s="17" t="s">
        <v>95</v>
      </c>
      <c r="AW90" s="20">
        <v>0</v>
      </c>
      <c r="AX90" s="18" t="s">
        <v>95</v>
      </c>
      <c r="AY90" s="28">
        <v>0</v>
      </c>
      <c r="AZ90" s="11">
        <f t="shared" si="15"/>
        <v>83417895</v>
      </c>
      <c r="BA90" s="8">
        <f t="shared" si="14"/>
        <v>0</v>
      </c>
      <c r="BB90" s="33">
        <v>0</v>
      </c>
      <c r="BC90" s="33">
        <v>0</v>
      </c>
      <c r="BD90" s="33">
        <v>0</v>
      </c>
      <c r="BE90" s="18">
        <v>46022</v>
      </c>
      <c r="BF90" s="18">
        <v>46022</v>
      </c>
      <c r="BG90" s="30">
        <v>-6</v>
      </c>
      <c r="BH90" s="18" t="s">
        <v>95</v>
      </c>
      <c r="BI90" s="17" t="s">
        <v>89</v>
      </c>
      <c r="BJ90" s="17" t="s">
        <v>97</v>
      </c>
      <c r="BK90" s="20" t="s">
        <v>1017</v>
      </c>
      <c r="BL90" s="17" t="s">
        <v>99</v>
      </c>
      <c r="BM90" s="18">
        <v>45672</v>
      </c>
      <c r="BN90" s="17" t="s">
        <v>704</v>
      </c>
      <c r="BO90" s="18">
        <v>45672</v>
      </c>
      <c r="BP90" s="16" t="s">
        <v>163</v>
      </c>
      <c r="BQ90" s="31" t="s">
        <v>102</v>
      </c>
      <c r="BR90" s="17" t="s">
        <v>164</v>
      </c>
      <c r="BS90" s="17" t="s">
        <v>95</v>
      </c>
      <c r="BT90" s="17" t="s">
        <v>285</v>
      </c>
      <c r="BU90" s="17" t="s">
        <v>95</v>
      </c>
      <c r="BV90" s="17" t="s">
        <v>117</v>
      </c>
      <c r="BW90" s="32" t="s">
        <v>1018</v>
      </c>
      <c r="BX90" s="17" t="s">
        <v>1019</v>
      </c>
      <c r="BY90" s="92" t="s">
        <v>288</v>
      </c>
      <c r="BZ90" s="92" t="s">
        <v>109</v>
      </c>
      <c r="CA90" s="92" t="s">
        <v>135</v>
      </c>
      <c r="CB90" s="92" t="s">
        <v>110</v>
      </c>
    </row>
    <row r="91" spans="1:81" ht="95.25" customHeight="1" x14ac:dyDescent="0.25">
      <c r="A91" s="15">
        <v>342</v>
      </c>
      <c r="B91" s="16" t="s">
        <v>1020</v>
      </c>
      <c r="C91" s="16" t="s">
        <v>1021</v>
      </c>
      <c r="D91" s="17" t="s">
        <v>1022</v>
      </c>
      <c r="E91" s="17" t="s">
        <v>291</v>
      </c>
      <c r="F91" s="18">
        <v>45667</v>
      </c>
      <c r="G91" s="17" t="s">
        <v>1023</v>
      </c>
      <c r="H91" s="17" t="s">
        <v>85</v>
      </c>
      <c r="I91" s="17" t="s">
        <v>86</v>
      </c>
      <c r="J91" s="17" t="s">
        <v>87</v>
      </c>
      <c r="K91" s="16">
        <v>34965829</v>
      </c>
      <c r="L91" s="20">
        <v>3</v>
      </c>
      <c r="M91" s="17" t="s">
        <v>88</v>
      </c>
      <c r="N91" s="17" t="s">
        <v>89</v>
      </c>
      <c r="O91" s="16" t="s">
        <v>1024</v>
      </c>
      <c r="P91" s="17" t="s">
        <v>134</v>
      </c>
      <c r="Q91" s="17" t="s">
        <v>135</v>
      </c>
      <c r="R91" s="16" t="s">
        <v>308</v>
      </c>
      <c r="S91" s="16" t="s">
        <v>309</v>
      </c>
      <c r="T91" s="20">
        <v>52517675</v>
      </c>
      <c r="U91" s="17" t="s">
        <v>308</v>
      </c>
      <c r="V91" s="17" t="s">
        <v>95</v>
      </c>
      <c r="W91" s="17" t="s">
        <v>95</v>
      </c>
      <c r="X91" s="17" t="s">
        <v>95</v>
      </c>
      <c r="Y91" s="17" t="s">
        <v>96</v>
      </c>
      <c r="Z91" s="21">
        <v>113210038</v>
      </c>
      <c r="AA91" s="21">
        <v>113210038</v>
      </c>
      <c r="AB91" s="22" t="s">
        <v>95</v>
      </c>
      <c r="AC91" s="21">
        <v>9731522</v>
      </c>
      <c r="AD91" s="21" t="s">
        <v>95</v>
      </c>
      <c r="AE91" s="20">
        <v>61025</v>
      </c>
      <c r="AF91" s="20">
        <v>50525</v>
      </c>
      <c r="AG91" s="20">
        <v>202300000000214</v>
      </c>
      <c r="AH91" s="18">
        <v>45670</v>
      </c>
      <c r="AI91" s="18">
        <v>45670</v>
      </c>
      <c r="AJ91" s="17" t="s">
        <v>95</v>
      </c>
      <c r="AK91" s="17" t="s">
        <v>95</v>
      </c>
      <c r="AL91" s="17" t="s">
        <v>95</v>
      </c>
      <c r="AM91" s="17" t="s">
        <v>95</v>
      </c>
      <c r="AN91" s="17" t="s">
        <v>95</v>
      </c>
      <c r="AO91" s="21">
        <v>0</v>
      </c>
      <c r="AP91" s="18" t="s">
        <v>95</v>
      </c>
      <c r="AQ91" s="21">
        <v>0</v>
      </c>
      <c r="AR91" s="17" t="s">
        <v>95</v>
      </c>
      <c r="AS91" s="21">
        <v>0</v>
      </c>
      <c r="AT91" s="17" t="s">
        <v>95</v>
      </c>
      <c r="AU91" s="26">
        <v>0</v>
      </c>
      <c r="AV91" s="17" t="s">
        <v>95</v>
      </c>
      <c r="AW91" s="20">
        <v>0</v>
      </c>
      <c r="AX91" s="18" t="s">
        <v>95</v>
      </c>
      <c r="AY91" s="4">
        <f t="shared" ref="AY91:AY92" si="16">BF91-BE91</f>
        <v>0</v>
      </c>
      <c r="AZ91" s="11">
        <f t="shared" si="15"/>
        <v>113210038</v>
      </c>
      <c r="BA91" s="8">
        <f t="shared" si="14"/>
        <v>0</v>
      </c>
      <c r="BB91" s="33">
        <v>0</v>
      </c>
      <c r="BC91" s="33">
        <v>0</v>
      </c>
      <c r="BD91" s="33">
        <v>0</v>
      </c>
      <c r="BE91" s="18">
        <v>46022</v>
      </c>
      <c r="BF91" s="18">
        <v>46022</v>
      </c>
      <c r="BG91" s="30">
        <v>-6</v>
      </c>
      <c r="BH91" s="18" t="s">
        <v>95</v>
      </c>
      <c r="BI91" s="17" t="s">
        <v>89</v>
      </c>
      <c r="BJ91" s="17" t="s">
        <v>97</v>
      </c>
      <c r="BK91" s="20" t="s">
        <v>1025</v>
      </c>
      <c r="BL91" s="17" t="s">
        <v>99</v>
      </c>
      <c r="BM91" s="18">
        <v>45670</v>
      </c>
      <c r="BN91" s="17" t="s">
        <v>807</v>
      </c>
      <c r="BO91" s="18">
        <v>45670</v>
      </c>
      <c r="BP91" s="16" t="s">
        <v>163</v>
      </c>
      <c r="BQ91" s="31" t="s">
        <v>102</v>
      </c>
      <c r="BR91" s="17" t="s">
        <v>164</v>
      </c>
      <c r="BS91" s="17" t="s">
        <v>95</v>
      </c>
      <c r="BT91" s="17" t="s">
        <v>313</v>
      </c>
      <c r="BU91" s="17" t="s">
        <v>95</v>
      </c>
      <c r="BV91" s="5" t="s">
        <v>105</v>
      </c>
      <c r="BW91" s="32" t="s">
        <v>1026</v>
      </c>
      <c r="BX91" s="17" t="s">
        <v>1027</v>
      </c>
      <c r="BY91" s="92" t="s">
        <v>288</v>
      </c>
      <c r="BZ91" s="92" t="s">
        <v>109</v>
      </c>
      <c r="CA91" s="92" t="s">
        <v>135</v>
      </c>
      <c r="CB91" s="92" t="s">
        <v>110</v>
      </c>
      <c r="CC91" s="122">
        <f t="shared" ref="CC91:CC92" si="17">AO91+AQ91+AS91+AU91</f>
        <v>0</v>
      </c>
    </row>
    <row r="92" spans="1:81" ht="95.25" customHeight="1" x14ac:dyDescent="0.25">
      <c r="A92" s="15">
        <v>1000</v>
      </c>
      <c r="B92" s="16">
        <v>80161504</v>
      </c>
      <c r="C92" s="17" t="s">
        <v>1028</v>
      </c>
      <c r="D92" s="17" t="s">
        <v>1029</v>
      </c>
      <c r="E92" s="17" t="s">
        <v>1030</v>
      </c>
      <c r="F92" s="18">
        <v>45667</v>
      </c>
      <c r="G92" s="17" t="s">
        <v>1031</v>
      </c>
      <c r="H92" s="17" t="s">
        <v>85</v>
      </c>
      <c r="I92" s="17" t="s">
        <v>86</v>
      </c>
      <c r="J92" s="17" t="s">
        <v>87</v>
      </c>
      <c r="K92" s="16">
        <v>1020784562</v>
      </c>
      <c r="L92" s="20">
        <v>5</v>
      </c>
      <c r="M92" s="17" t="s">
        <v>88</v>
      </c>
      <c r="N92" s="17" t="s">
        <v>89</v>
      </c>
      <c r="O92" s="16" t="s">
        <v>1032</v>
      </c>
      <c r="P92" s="17" t="s">
        <v>91</v>
      </c>
      <c r="Q92" s="17" t="s">
        <v>92</v>
      </c>
      <c r="R92" s="16" t="s">
        <v>620</v>
      </c>
      <c r="S92" s="16" t="s">
        <v>1033</v>
      </c>
      <c r="T92" s="20">
        <v>65780249</v>
      </c>
      <c r="U92" s="17" t="s">
        <v>620</v>
      </c>
      <c r="V92" s="17" t="s">
        <v>95</v>
      </c>
      <c r="W92" s="17" t="s">
        <v>1034</v>
      </c>
      <c r="X92" s="17" t="s">
        <v>1035</v>
      </c>
      <c r="Y92" s="17" t="s">
        <v>96</v>
      </c>
      <c r="Z92" s="33">
        <v>58093167</v>
      </c>
      <c r="AA92" s="21">
        <v>58093167</v>
      </c>
      <c r="AB92" s="35" t="s">
        <v>95</v>
      </c>
      <c r="AC92" s="33">
        <v>4951123</v>
      </c>
      <c r="AD92" s="21" t="s">
        <v>95</v>
      </c>
      <c r="AE92" s="36">
        <v>55225</v>
      </c>
      <c r="AF92" s="20">
        <v>56025</v>
      </c>
      <c r="AG92" s="7">
        <v>2022011000068</v>
      </c>
      <c r="AH92" s="18">
        <v>45671</v>
      </c>
      <c r="AI92" s="18">
        <v>45673</v>
      </c>
      <c r="AJ92" s="17" t="s">
        <v>95</v>
      </c>
      <c r="AK92" s="17" t="s">
        <v>95</v>
      </c>
      <c r="AL92" s="16" t="s">
        <v>95</v>
      </c>
      <c r="AM92" s="16" t="s">
        <v>95</v>
      </c>
      <c r="AN92" s="18" t="s">
        <v>95</v>
      </c>
      <c r="AO92" s="21">
        <v>-13533073</v>
      </c>
      <c r="AP92" s="37">
        <v>45877</v>
      </c>
      <c r="AQ92" s="33">
        <v>0</v>
      </c>
      <c r="AR92" s="38" t="s">
        <v>95</v>
      </c>
      <c r="AS92" s="33">
        <v>0</v>
      </c>
      <c r="AT92" s="38" t="s">
        <v>95</v>
      </c>
      <c r="AU92" s="26">
        <v>0</v>
      </c>
      <c r="AV92" s="38" t="s">
        <v>95</v>
      </c>
      <c r="AW92" s="20">
        <v>0</v>
      </c>
      <c r="AX92" s="18" t="s">
        <v>95</v>
      </c>
      <c r="AY92" s="4">
        <f t="shared" si="16"/>
        <v>-78</v>
      </c>
      <c r="AZ92" s="11">
        <f t="shared" si="15"/>
        <v>44560094</v>
      </c>
      <c r="BA92" s="8">
        <f t="shared" si="14"/>
        <v>0</v>
      </c>
      <c r="BB92" s="33">
        <v>0</v>
      </c>
      <c r="BC92" s="33">
        <v>0</v>
      </c>
      <c r="BD92" s="33">
        <v>0</v>
      </c>
      <c r="BE92" s="18">
        <v>46022</v>
      </c>
      <c r="BF92" s="18">
        <v>45944</v>
      </c>
      <c r="BG92" s="30">
        <v>-84</v>
      </c>
      <c r="BH92" s="18" t="s">
        <v>95</v>
      </c>
      <c r="BI92" s="17" t="s">
        <v>89</v>
      </c>
      <c r="BJ92" s="17" t="s">
        <v>97</v>
      </c>
      <c r="BK92" s="20" t="s">
        <v>1036</v>
      </c>
      <c r="BL92" s="17" t="s">
        <v>99</v>
      </c>
      <c r="BM92" s="18">
        <v>45672</v>
      </c>
      <c r="BN92" s="17" t="s">
        <v>963</v>
      </c>
      <c r="BO92" s="18">
        <v>45672</v>
      </c>
      <c r="BP92" s="16" t="s">
        <v>1037</v>
      </c>
      <c r="BQ92" s="16" t="s">
        <v>102</v>
      </c>
      <c r="BR92" s="16" t="s">
        <v>103</v>
      </c>
      <c r="BS92" s="17" t="s">
        <v>95</v>
      </c>
      <c r="BT92" s="17" t="s">
        <v>313</v>
      </c>
      <c r="BU92" s="17" t="s">
        <v>95</v>
      </c>
      <c r="BV92" s="5" t="s">
        <v>105</v>
      </c>
      <c r="BW92" s="32" t="s">
        <v>1038</v>
      </c>
      <c r="BX92" s="17" t="s">
        <v>1039</v>
      </c>
      <c r="BY92" s="92" t="s">
        <v>1040</v>
      </c>
      <c r="BZ92" s="92" t="s">
        <v>249</v>
      </c>
      <c r="CA92" s="92" t="s">
        <v>631</v>
      </c>
      <c r="CB92" s="92" t="s">
        <v>631</v>
      </c>
      <c r="CC92" s="122">
        <f t="shared" si="17"/>
        <v>-13533073</v>
      </c>
    </row>
    <row r="93" spans="1:81" ht="95.25" customHeight="1" x14ac:dyDescent="0.25">
      <c r="A93" s="15">
        <v>718</v>
      </c>
      <c r="B93" s="16">
        <v>80161500</v>
      </c>
      <c r="C93" s="16" t="s">
        <v>1041</v>
      </c>
      <c r="D93" s="17" t="s">
        <v>1042</v>
      </c>
      <c r="E93" s="17" t="s">
        <v>291</v>
      </c>
      <c r="F93" s="18">
        <v>45667</v>
      </c>
      <c r="G93" s="17" t="s">
        <v>1043</v>
      </c>
      <c r="H93" s="17" t="s">
        <v>85</v>
      </c>
      <c r="I93" s="17" t="s">
        <v>86</v>
      </c>
      <c r="J93" s="17" t="s">
        <v>87</v>
      </c>
      <c r="K93" s="16">
        <v>1098744743</v>
      </c>
      <c r="L93" s="20">
        <v>4</v>
      </c>
      <c r="M93" s="17" t="s">
        <v>88</v>
      </c>
      <c r="N93" s="17" t="s">
        <v>1044</v>
      </c>
      <c r="O93" s="16" t="s">
        <v>1045</v>
      </c>
      <c r="P93" s="17" t="s">
        <v>134</v>
      </c>
      <c r="Q93" s="17" t="s">
        <v>135</v>
      </c>
      <c r="R93" s="16" t="s">
        <v>308</v>
      </c>
      <c r="S93" s="16" t="s">
        <v>1046</v>
      </c>
      <c r="T93" s="20">
        <v>1053783047</v>
      </c>
      <c r="U93" s="17" t="s">
        <v>308</v>
      </c>
      <c r="V93" s="17" t="s">
        <v>95</v>
      </c>
      <c r="W93" s="17" t="s">
        <v>95</v>
      </c>
      <c r="X93" s="17" t="s">
        <v>95</v>
      </c>
      <c r="Y93" s="17" t="s">
        <v>139</v>
      </c>
      <c r="Z93" s="21">
        <v>98168825</v>
      </c>
      <c r="AA93" s="21">
        <v>98168825</v>
      </c>
      <c r="AB93" s="22" t="s">
        <v>95</v>
      </c>
      <c r="AC93" s="21">
        <v>8536421</v>
      </c>
      <c r="AD93" s="21" t="s">
        <v>95</v>
      </c>
      <c r="AE93" s="20">
        <v>40025</v>
      </c>
      <c r="AF93" s="20">
        <v>50625</v>
      </c>
      <c r="AG93" s="20" t="s">
        <v>95</v>
      </c>
      <c r="AH93" s="18">
        <v>45670</v>
      </c>
      <c r="AI93" s="18">
        <v>45670</v>
      </c>
      <c r="AJ93" s="17" t="s">
        <v>95</v>
      </c>
      <c r="AK93" s="17" t="s">
        <v>95</v>
      </c>
      <c r="AL93" s="17" t="s">
        <v>95</v>
      </c>
      <c r="AM93" s="17" t="s">
        <v>95</v>
      </c>
      <c r="AN93" s="17" t="s">
        <v>95</v>
      </c>
      <c r="AO93" s="24">
        <v>1138199</v>
      </c>
      <c r="AP93" s="18">
        <v>45909</v>
      </c>
      <c r="AQ93" s="21">
        <v>0</v>
      </c>
      <c r="AR93" s="17" t="s">
        <v>95</v>
      </c>
      <c r="AS93" s="21">
        <v>0</v>
      </c>
      <c r="AT93" s="17" t="s">
        <v>95</v>
      </c>
      <c r="AU93" s="26">
        <v>0</v>
      </c>
      <c r="AV93" s="17" t="s">
        <v>95</v>
      </c>
      <c r="AW93" s="20">
        <v>1</v>
      </c>
      <c r="AX93" s="18">
        <v>45909</v>
      </c>
      <c r="AY93" s="28">
        <v>8</v>
      </c>
      <c r="AZ93" s="11">
        <f t="shared" si="15"/>
        <v>99307024</v>
      </c>
      <c r="BA93" s="8">
        <f t="shared" si="14"/>
        <v>0</v>
      </c>
      <c r="BB93" s="33">
        <v>0</v>
      </c>
      <c r="BC93" s="33">
        <v>0</v>
      </c>
      <c r="BD93" s="33">
        <v>0</v>
      </c>
      <c r="BE93" s="18">
        <v>46014</v>
      </c>
      <c r="BF93" s="18">
        <v>46022</v>
      </c>
      <c r="BG93" s="30">
        <v>-6</v>
      </c>
      <c r="BH93" s="18" t="s">
        <v>95</v>
      </c>
      <c r="BI93" s="17" t="s">
        <v>89</v>
      </c>
      <c r="BJ93" s="17" t="s">
        <v>97</v>
      </c>
      <c r="BK93" s="20" t="s">
        <v>1047</v>
      </c>
      <c r="BL93" s="17" t="s">
        <v>99</v>
      </c>
      <c r="BM93" s="18">
        <v>45670</v>
      </c>
      <c r="BN93" s="17" t="s">
        <v>1048</v>
      </c>
      <c r="BO93" s="18">
        <v>45670</v>
      </c>
      <c r="BP93" s="40" t="s">
        <v>1049</v>
      </c>
      <c r="BQ93" s="31" t="s">
        <v>102</v>
      </c>
      <c r="BR93" s="17" t="s">
        <v>222</v>
      </c>
      <c r="BS93" s="17" t="s">
        <v>95</v>
      </c>
      <c r="BT93" s="17" t="s">
        <v>437</v>
      </c>
      <c r="BU93" s="17" t="s">
        <v>95</v>
      </c>
      <c r="BV93" s="17" t="s">
        <v>117</v>
      </c>
      <c r="BW93" s="32" t="s">
        <v>1050</v>
      </c>
      <c r="BX93" s="17" t="s">
        <v>1051</v>
      </c>
      <c r="BY93" s="92" t="s">
        <v>155</v>
      </c>
      <c r="BZ93" s="92" t="s">
        <v>109</v>
      </c>
      <c r="CA93" s="92" t="s">
        <v>135</v>
      </c>
      <c r="CB93" s="92" t="s">
        <v>110</v>
      </c>
    </row>
    <row r="94" spans="1:81" ht="95.25" customHeight="1" x14ac:dyDescent="0.25">
      <c r="A94" s="15">
        <v>184</v>
      </c>
      <c r="B94" s="16" t="s">
        <v>1052</v>
      </c>
      <c r="C94" s="17" t="s">
        <v>1053</v>
      </c>
      <c r="D94" s="17" t="s">
        <v>1054</v>
      </c>
      <c r="E94" s="17" t="s">
        <v>131</v>
      </c>
      <c r="F94" s="18">
        <v>45667</v>
      </c>
      <c r="G94" s="17" t="s">
        <v>1055</v>
      </c>
      <c r="H94" s="17" t="s">
        <v>85</v>
      </c>
      <c r="I94" s="17" t="s">
        <v>86</v>
      </c>
      <c r="J94" s="17" t="s">
        <v>87</v>
      </c>
      <c r="K94" s="16">
        <v>1097638678</v>
      </c>
      <c r="L94" s="20">
        <v>6</v>
      </c>
      <c r="M94" s="17" t="s">
        <v>88</v>
      </c>
      <c r="N94" s="17" t="s">
        <v>89</v>
      </c>
      <c r="O94" s="16" t="s">
        <v>1056</v>
      </c>
      <c r="P94" s="17" t="s">
        <v>134</v>
      </c>
      <c r="Q94" s="17" t="s">
        <v>135</v>
      </c>
      <c r="R94" s="16" t="s">
        <v>294</v>
      </c>
      <c r="S94" s="16" t="s">
        <v>295</v>
      </c>
      <c r="T94" s="20">
        <v>52764069</v>
      </c>
      <c r="U94" s="17" t="s">
        <v>294</v>
      </c>
      <c r="V94" s="17" t="s">
        <v>296</v>
      </c>
      <c r="W94" s="17" t="s">
        <v>95</v>
      </c>
      <c r="X94" s="17" t="s">
        <v>95</v>
      </c>
      <c r="Y94" s="17" t="s">
        <v>96</v>
      </c>
      <c r="Z94" s="21">
        <v>45385267</v>
      </c>
      <c r="AA94" s="21">
        <v>45385267</v>
      </c>
      <c r="AB94" s="22" t="s">
        <v>95</v>
      </c>
      <c r="AC94" s="21">
        <v>4268208</v>
      </c>
      <c r="AD94" s="21" t="s">
        <v>95</v>
      </c>
      <c r="AE94" s="20">
        <v>59225</v>
      </c>
      <c r="AF94" s="20">
        <v>50925</v>
      </c>
      <c r="AG94" s="7">
        <v>2022011000068</v>
      </c>
      <c r="AH94" s="18">
        <v>45670</v>
      </c>
      <c r="AI94" s="18">
        <v>45670</v>
      </c>
      <c r="AJ94" s="17" t="s">
        <v>95</v>
      </c>
      <c r="AK94" s="17" t="s">
        <v>95</v>
      </c>
      <c r="AL94" s="17" t="s">
        <v>95</v>
      </c>
      <c r="AM94" s="17" t="s">
        <v>95</v>
      </c>
      <c r="AN94" s="17" t="s">
        <v>95</v>
      </c>
      <c r="AO94" s="24">
        <v>0</v>
      </c>
      <c r="AP94" s="18" t="s">
        <v>95</v>
      </c>
      <c r="AQ94" s="21">
        <v>0</v>
      </c>
      <c r="AR94" s="17" t="s">
        <v>95</v>
      </c>
      <c r="AS94" s="21">
        <v>0</v>
      </c>
      <c r="AT94" s="17" t="s">
        <v>95</v>
      </c>
      <c r="AU94" s="26">
        <v>0</v>
      </c>
      <c r="AV94" s="17" t="s">
        <v>95</v>
      </c>
      <c r="AW94" s="20">
        <v>0</v>
      </c>
      <c r="AX94" s="18" t="s">
        <v>95</v>
      </c>
      <c r="AY94" s="4">
        <f t="shared" ref="AY94:AY96" si="18">BF94-BE94</f>
        <v>-118</v>
      </c>
      <c r="AZ94" s="11">
        <f t="shared" si="15"/>
        <v>45385267</v>
      </c>
      <c r="BA94" s="8">
        <f t="shared" si="14"/>
        <v>0</v>
      </c>
      <c r="BB94" s="33">
        <v>0</v>
      </c>
      <c r="BC94" s="33">
        <v>0</v>
      </c>
      <c r="BD94" s="33">
        <v>0</v>
      </c>
      <c r="BE94" s="18">
        <v>45991</v>
      </c>
      <c r="BF94" s="18">
        <v>45873</v>
      </c>
      <c r="BG94" s="30">
        <v>-155</v>
      </c>
      <c r="BH94" s="18">
        <v>45874</v>
      </c>
      <c r="BI94" s="17" t="s">
        <v>89</v>
      </c>
      <c r="BJ94" s="17" t="s">
        <v>97</v>
      </c>
      <c r="BK94" s="20" t="s">
        <v>1057</v>
      </c>
      <c r="BL94" s="17" t="s">
        <v>99</v>
      </c>
      <c r="BM94" s="18">
        <v>45670</v>
      </c>
      <c r="BN94" s="17" t="s">
        <v>1058</v>
      </c>
      <c r="BO94" s="18">
        <v>45670</v>
      </c>
      <c r="BP94" s="16" t="s">
        <v>1059</v>
      </c>
      <c r="BQ94" s="16" t="s">
        <v>102</v>
      </c>
      <c r="BR94" s="17" t="s">
        <v>186</v>
      </c>
      <c r="BS94" s="17" t="s">
        <v>95</v>
      </c>
      <c r="BT94" s="17" t="s">
        <v>437</v>
      </c>
      <c r="BU94" s="17" t="s">
        <v>95</v>
      </c>
      <c r="BV94" s="17" t="s">
        <v>117</v>
      </c>
      <c r="BW94" s="32" t="s">
        <v>1060</v>
      </c>
      <c r="BX94" s="17" t="s">
        <v>1061</v>
      </c>
      <c r="BY94" s="92" t="s">
        <v>301</v>
      </c>
      <c r="BZ94" s="92" t="s">
        <v>109</v>
      </c>
      <c r="CA94" s="92" t="s">
        <v>135</v>
      </c>
      <c r="CB94" s="92" t="s">
        <v>110</v>
      </c>
      <c r="CC94" s="122">
        <f t="shared" ref="CC94:CC96" si="19">AO94+AQ94+AS94+AU94</f>
        <v>0</v>
      </c>
    </row>
    <row r="95" spans="1:81" ht="95.25" customHeight="1" x14ac:dyDescent="0.25">
      <c r="A95" s="15">
        <v>183</v>
      </c>
      <c r="B95" s="16" t="s">
        <v>168</v>
      </c>
      <c r="C95" s="17" t="s">
        <v>1062</v>
      </c>
      <c r="D95" s="17" t="s">
        <v>1063</v>
      </c>
      <c r="E95" s="17" t="s">
        <v>131</v>
      </c>
      <c r="F95" s="18">
        <v>45667</v>
      </c>
      <c r="G95" s="17" t="s">
        <v>1064</v>
      </c>
      <c r="H95" s="17" t="s">
        <v>85</v>
      </c>
      <c r="I95" s="17" t="s">
        <v>86</v>
      </c>
      <c r="J95" s="17" t="s">
        <v>87</v>
      </c>
      <c r="K95" s="16">
        <v>1014260055</v>
      </c>
      <c r="L95" s="20">
        <v>7</v>
      </c>
      <c r="M95" s="17" t="s">
        <v>88</v>
      </c>
      <c r="N95" s="17" t="s">
        <v>89</v>
      </c>
      <c r="O95" s="16" t="s">
        <v>1065</v>
      </c>
      <c r="P95" s="17" t="s">
        <v>134</v>
      </c>
      <c r="Q95" s="17" t="s">
        <v>135</v>
      </c>
      <c r="R95" s="16" t="s">
        <v>294</v>
      </c>
      <c r="S95" s="16" t="s">
        <v>295</v>
      </c>
      <c r="T95" s="20">
        <v>52764069</v>
      </c>
      <c r="U95" s="17" t="s">
        <v>294</v>
      </c>
      <c r="V95" s="17" t="s">
        <v>296</v>
      </c>
      <c r="W95" s="17" t="s">
        <v>95</v>
      </c>
      <c r="X95" s="17" t="s">
        <v>95</v>
      </c>
      <c r="Y95" s="17" t="s">
        <v>96</v>
      </c>
      <c r="Z95" s="21">
        <v>72337188</v>
      </c>
      <c r="AA95" s="21">
        <v>72337188</v>
      </c>
      <c r="AB95" s="22" t="s">
        <v>95</v>
      </c>
      <c r="AC95" s="21">
        <v>6802871</v>
      </c>
      <c r="AD95" s="21" t="s">
        <v>95</v>
      </c>
      <c r="AE95" s="20">
        <v>59125</v>
      </c>
      <c r="AF95" s="20">
        <v>51025</v>
      </c>
      <c r="AG95" s="7">
        <v>2022011000068</v>
      </c>
      <c r="AH95" s="18">
        <v>45670</v>
      </c>
      <c r="AI95" s="18">
        <v>45670</v>
      </c>
      <c r="AJ95" s="17" t="s">
        <v>95</v>
      </c>
      <c r="AK95" s="17" t="s">
        <v>95</v>
      </c>
      <c r="AL95" s="17" t="s">
        <v>95</v>
      </c>
      <c r="AM95" s="17" t="s">
        <v>95</v>
      </c>
      <c r="AN95" s="17" t="s">
        <v>95</v>
      </c>
      <c r="AO95" s="21">
        <v>0</v>
      </c>
      <c r="AP95" s="18" t="s">
        <v>95</v>
      </c>
      <c r="AQ95" s="21">
        <v>0</v>
      </c>
      <c r="AR95" s="17" t="s">
        <v>95</v>
      </c>
      <c r="AS95" s="21">
        <v>0</v>
      </c>
      <c r="AT95" s="17" t="s">
        <v>95</v>
      </c>
      <c r="AU95" s="26">
        <v>0</v>
      </c>
      <c r="AV95" s="17" t="s">
        <v>95</v>
      </c>
      <c r="AW95" s="20">
        <v>0</v>
      </c>
      <c r="AX95" s="18" t="s">
        <v>95</v>
      </c>
      <c r="AY95" s="4">
        <f t="shared" si="18"/>
        <v>-118</v>
      </c>
      <c r="AZ95" s="11">
        <f t="shared" si="15"/>
        <v>72337188</v>
      </c>
      <c r="BA95" s="8">
        <f t="shared" si="14"/>
        <v>0</v>
      </c>
      <c r="BB95" s="33">
        <v>0</v>
      </c>
      <c r="BC95" s="33">
        <v>0</v>
      </c>
      <c r="BD95" s="33">
        <v>0</v>
      </c>
      <c r="BE95" s="18">
        <v>45991</v>
      </c>
      <c r="BF95" s="18">
        <v>45873</v>
      </c>
      <c r="BG95" s="30">
        <v>-155</v>
      </c>
      <c r="BH95" s="18">
        <v>45874</v>
      </c>
      <c r="BI95" s="17" t="s">
        <v>89</v>
      </c>
      <c r="BJ95" s="17" t="s">
        <v>97</v>
      </c>
      <c r="BK95" s="20" t="s">
        <v>1066</v>
      </c>
      <c r="BL95" s="17" t="s">
        <v>99</v>
      </c>
      <c r="BM95" s="18">
        <v>45670</v>
      </c>
      <c r="BN95" s="17" t="s">
        <v>1058</v>
      </c>
      <c r="BO95" s="18">
        <v>45670</v>
      </c>
      <c r="BP95" s="16" t="s">
        <v>1059</v>
      </c>
      <c r="BQ95" s="16" t="s">
        <v>102</v>
      </c>
      <c r="BR95" s="17" t="s">
        <v>186</v>
      </c>
      <c r="BS95" s="17" t="s">
        <v>95</v>
      </c>
      <c r="BT95" s="17" t="s">
        <v>1067</v>
      </c>
      <c r="BU95" s="17" t="s">
        <v>95</v>
      </c>
      <c r="BV95" s="5" t="s">
        <v>105</v>
      </c>
      <c r="BW95" s="32" t="s">
        <v>1068</v>
      </c>
      <c r="BX95" s="17" t="s">
        <v>1069</v>
      </c>
      <c r="BY95" s="92" t="s">
        <v>301</v>
      </c>
      <c r="BZ95" s="92" t="s">
        <v>109</v>
      </c>
      <c r="CA95" s="92" t="s">
        <v>135</v>
      </c>
      <c r="CB95" s="92" t="s">
        <v>110</v>
      </c>
      <c r="CC95" s="122">
        <f t="shared" si="19"/>
        <v>0</v>
      </c>
    </row>
    <row r="96" spans="1:81" ht="95.25" customHeight="1" x14ac:dyDescent="0.25">
      <c r="A96" s="15">
        <v>526</v>
      </c>
      <c r="B96" s="16">
        <v>80111600</v>
      </c>
      <c r="C96" s="16" t="s">
        <v>1070</v>
      </c>
      <c r="D96" s="17" t="s">
        <v>1071</v>
      </c>
      <c r="E96" s="17" t="s">
        <v>635</v>
      </c>
      <c r="F96" s="18">
        <v>45667</v>
      </c>
      <c r="G96" s="17" t="s">
        <v>1072</v>
      </c>
      <c r="H96" s="17" t="s">
        <v>85</v>
      </c>
      <c r="I96" s="17" t="s">
        <v>86</v>
      </c>
      <c r="J96" s="17" t="s">
        <v>87</v>
      </c>
      <c r="K96" s="16">
        <v>79747659</v>
      </c>
      <c r="L96" s="20">
        <v>7</v>
      </c>
      <c r="M96" s="17" t="s">
        <v>88</v>
      </c>
      <c r="N96" s="17" t="s">
        <v>1073</v>
      </c>
      <c r="O96" s="16" t="s">
        <v>1074</v>
      </c>
      <c r="P96" s="17" t="s">
        <v>134</v>
      </c>
      <c r="Q96" s="17" t="s">
        <v>135</v>
      </c>
      <c r="R96" s="16" t="s">
        <v>1075</v>
      </c>
      <c r="S96" s="16" t="s">
        <v>1076</v>
      </c>
      <c r="T96" s="20">
        <v>39707567</v>
      </c>
      <c r="U96" s="17" t="s">
        <v>1075</v>
      </c>
      <c r="V96" s="17" t="s">
        <v>1077</v>
      </c>
      <c r="W96" s="17" t="s">
        <v>95</v>
      </c>
      <c r="X96" s="17" t="s">
        <v>95</v>
      </c>
      <c r="Y96" s="17" t="s">
        <v>96</v>
      </c>
      <c r="Z96" s="21">
        <v>66379216</v>
      </c>
      <c r="AA96" s="21">
        <v>66379216</v>
      </c>
      <c r="AB96" s="22" t="s">
        <v>95</v>
      </c>
      <c r="AC96" s="21">
        <v>6146224</v>
      </c>
      <c r="AD96" s="21" t="s">
        <v>95</v>
      </c>
      <c r="AE96" s="20">
        <v>50425</v>
      </c>
      <c r="AF96" s="20">
        <v>63125</v>
      </c>
      <c r="AG96" s="7">
        <v>2022011000068</v>
      </c>
      <c r="AH96" s="18">
        <v>45674</v>
      </c>
      <c r="AI96" s="18">
        <v>45677</v>
      </c>
      <c r="AJ96" s="17" t="s">
        <v>95</v>
      </c>
      <c r="AK96" s="17" t="s">
        <v>95</v>
      </c>
      <c r="AL96" s="17" t="s">
        <v>95</v>
      </c>
      <c r="AM96" s="17" t="s">
        <v>95</v>
      </c>
      <c r="AN96" s="17" t="s">
        <v>95</v>
      </c>
      <c r="AO96" s="21">
        <v>-11882700</v>
      </c>
      <c r="AP96" s="18">
        <v>45884</v>
      </c>
      <c r="AQ96" s="21">
        <v>0</v>
      </c>
      <c r="AR96" s="17" t="s">
        <v>95</v>
      </c>
      <c r="AS96" s="21">
        <v>0</v>
      </c>
      <c r="AT96" s="17" t="s">
        <v>95</v>
      </c>
      <c r="AU96" s="26">
        <v>0</v>
      </c>
      <c r="AV96" s="17" t="s">
        <v>95</v>
      </c>
      <c r="AW96" s="20">
        <v>0</v>
      </c>
      <c r="AX96" s="18" t="s">
        <v>95</v>
      </c>
      <c r="AY96" s="4">
        <f t="shared" si="18"/>
        <v>-47</v>
      </c>
      <c r="AZ96" s="11">
        <f t="shared" si="15"/>
        <v>54496516</v>
      </c>
      <c r="BA96" s="8">
        <f t="shared" si="14"/>
        <v>0</v>
      </c>
      <c r="BB96" s="33">
        <v>0</v>
      </c>
      <c r="BC96" s="33">
        <v>0</v>
      </c>
      <c r="BD96" s="33">
        <v>0</v>
      </c>
      <c r="BE96" s="18">
        <v>45991</v>
      </c>
      <c r="BF96" s="18">
        <v>45944</v>
      </c>
      <c r="BG96" s="30">
        <v>-84</v>
      </c>
      <c r="BH96" s="18" t="s">
        <v>95</v>
      </c>
      <c r="BI96" s="17" t="s">
        <v>89</v>
      </c>
      <c r="BJ96" s="17" t="s">
        <v>97</v>
      </c>
      <c r="BK96" s="20" t="s">
        <v>1078</v>
      </c>
      <c r="BL96" s="17" t="s">
        <v>99</v>
      </c>
      <c r="BM96" s="18">
        <v>45674</v>
      </c>
      <c r="BN96" s="17" t="s">
        <v>1079</v>
      </c>
      <c r="BO96" s="18">
        <v>45674</v>
      </c>
      <c r="BP96" s="16" t="s">
        <v>1080</v>
      </c>
      <c r="BQ96" s="16" t="s">
        <v>102</v>
      </c>
      <c r="BR96" s="16" t="s">
        <v>103</v>
      </c>
      <c r="BS96" s="17" t="s">
        <v>95</v>
      </c>
      <c r="BT96" s="17" t="s">
        <v>1081</v>
      </c>
      <c r="BU96" s="17" t="s">
        <v>735</v>
      </c>
      <c r="BV96" s="17" t="s">
        <v>117</v>
      </c>
      <c r="BW96" s="32" t="s">
        <v>1082</v>
      </c>
      <c r="BX96" s="17" t="s">
        <v>1083</v>
      </c>
      <c r="BY96" s="92" t="s">
        <v>155</v>
      </c>
      <c r="BZ96" s="92" t="s">
        <v>109</v>
      </c>
      <c r="CA96" s="92" t="s">
        <v>135</v>
      </c>
      <c r="CB96" s="92" t="s">
        <v>110</v>
      </c>
      <c r="CC96" s="122">
        <f t="shared" si="19"/>
        <v>-11882700</v>
      </c>
    </row>
    <row r="97" spans="1:81" ht="95.25" customHeight="1" x14ac:dyDescent="0.25">
      <c r="A97" s="15">
        <v>739</v>
      </c>
      <c r="B97" s="16">
        <v>80111600</v>
      </c>
      <c r="C97" s="16" t="s">
        <v>1084</v>
      </c>
      <c r="D97" s="17" t="s">
        <v>1085</v>
      </c>
      <c r="E97" s="17" t="s">
        <v>635</v>
      </c>
      <c r="F97" s="18">
        <v>45667</v>
      </c>
      <c r="G97" s="17" t="s">
        <v>1086</v>
      </c>
      <c r="H97" s="17" t="s">
        <v>85</v>
      </c>
      <c r="I97" s="17" t="s">
        <v>86</v>
      </c>
      <c r="J97" s="17" t="s">
        <v>87</v>
      </c>
      <c r="K97" s="16">
        <v>1116613276</v>
      </c>
      <c r="L97" s="20">
        <v>9</v>
      </c>
      <c r="M97" s="17" t="s">
        <v>88</v>
      </c>
      <c r="N97" s="17" t="s">
        <v>89</v>
      </c>
      <c r="O97" s="16" t="s">
        <v>1087</v>
      </c>
      <c r="P97" s="17" t="s">
        <v>134</v>
      </c>
      <c r="Q97" s="17" t="s">
        <v>135</v>
      </c>
      <c r="R97" s="16" t="s">
        <v>1075</v>
      </c>
      <c r="S97" s="16" t="s">
        <v>1076</v>
      </c>
      <c r="T97" s="20">
        <v>39707567</v>
      </c>
      <c r="U97" s="17" t="s">
        <v>1075</v>
      </c>
      <c r="V97" s="17" t="s">
        <v>1077</v>
      </c>
      <c r="W97" s="17" t="s">
        <v>95</v>
      </c>
      <c r="X97" s="17" t="s">
        <v>95</v>
      </c>
      <c r="Y97" s="17" t="s">
        <v>139</v>
      </c>
      <c r="Z97" s="21">
        <v>66379216</v>
      </c>
      <c r="AA97" s="21">
        <v>66379216</v>
      </c>
      <c r="AB97" s="22" t="s">
        <v>95</v>
      </c>
      <c r="AC97" s="21">
        <v>6146224</v>
      </c>
      <c r="AD97" s="21" t="s">
        <v>95</v>
      </c>
      <c r="AE97" s="20">
        <v>42125</v>
      </c>
      <c r="AF97" s="20" t="s">
        <v>1088</v>
      </c>
      <c r="AG97" s="20" t="s">
        <v>95</v>
      </c>
      <c r="AH97" s="18">
        <v>45671</v>
      </c>
      <c r="AI97" s="18">
        <v>45673</v>
      </c>
      <c r="AJ97" s="17" t="s">
        <v>95</v>
      </c>
      <c r="AK97" s="17" t="s">
        <v>95</v>
      </c>
      <c r="AL97" s="17" t="s">
        <v>95</v>
      </c>
      <c r="AM97" s="17" t="s">
        <v>95</v>
      </c>
      <c r="AN97" s="17" t="s">
        <v>95</v>
      </c>
      <c r="AO97" s="21">
        <v>4507232</v>
      </c>
      <c r="AP97" s="18">
        <v>45904</v>
      </c>
      <c r="AQ97" s="21">
        <v>0</v>
      </c>
      <c r="AR97" s="17" t="s">
        <v>95</v>
      </c>
      <c r="AS97" s="21">
        <v>0</v>
      </c>
      <c r="AT97" s="17" t="s">
        <v>95</v>
      </c>
      <c r="AU97" s="26">
        <v>0</v>
      </c>
      <c r="AV97" s="17" t="s">
        <v>95</v>
      </c>
      <c r="AW97" s="20">
        <v>1</v>
      </c>
      <c r="AX97" s="18">
        <v>45904</v>
      </c>
      <c r="AY97" s="28">
        <v>31</v>
      </c>
      <c r="AZ97" s="11">
        <f t="shared" si="15"/>
        <v>70886448</v>
      </c>
      <c r="BA97" s="8">
        <f t="shared" si="14"/>
        <v>0</v>
      </c>
      <c r="BB97" s="33">
        <v>0</v>
      </c>
      <c r="BC97" s="33">
        <v>0</v>
      </c>
      <c r="BD97" s="33">
        <v>0</v>
      </c>
      <c r="BE97" s="18">
        <v>45991</v>
      </c>
      <c r="BF97" s="18">
        <v>46022</v>
      </c>
      <c r="BG97" s="30">
        <v>-6</v>
      </c>
      <c r="BH97" s="18" t="s">
        <v>95</v>
      </c>
      <c r="BI97" s="17" t="s">
        <v>89</v>
      </c>
      <c r="BJ97" s="17" t="s">
        <v>97</v>
      </c>
      <c r="BK97" s="20" t="s">
        <v>1089</v>
      </c>
      <c r="BL97" s="17" t="s">
        <v>99</v>
      </c>
      <c r="BM97" s="18">
        <v>45672</v>
      </c>
      <c r="BN97" s="17" t="s">
        <v>1090</v>
      </c>
      <c r="BO97" s="18">
        <v>45672</v>
      </c>
      <c r="BP97" s="16" t="s">
        <v>1091</v>
      </c>
      <c r="BQ97" s="31" t="s">
        <v>102</v>
      </c>
      <c r="BR97" s="17" t="s">
        <v>222</v>
      </c>
      <c r="BS97" s="17" t="s">
        <v>95</v>
      </c>
      <c r="BT97" s="17" t="s">
        <v>419</v>
      </c>
      <c r="BU97" s="17" t="s">
        <v>95</v>
      </c>
      <c r="BV97" s="5" t="s">
        <v>105</v>
      </c>
      <c r="BW97" s="32" t="s">
        <v>1092</v>
      </c>
      <c r="BX97" s="17" t="s">
        <v>1093</v>
      </c>
      <c r="BY97" s="92" t="s">
        <v>155</v>
      </c>
      <c r="BZ97" s="92" t="s">
        <v>109</v>
      </c>
      <c r="CA97" s="92" t="s">
        <v>135</v>
      </c>
      <c r="CB97" s="92" t="s">
        <v>110</v>
      </c>
    </row>
    <row r="98" spans="1:81" ht="95.25" customHeight="1" x14ac:dyDescent="0.25">
      <c r="A98" s="15">
        <v>740</v>
      </c>
      <c r="B98" s="16">
        <v>80111600</v>
      </c>
      <c r="C98" s="16" t="s">
        <v>1094</v>
      </c>
      <c r="D98" s="17" t="s">
        <v>1095</v>
      </c>
      <c r="E98" s="17" t="s">
        <v>635</v>
      </c>
      <c r="F98" s="18">
        <v>45667</v>
      </c>
      <c r="G98" s="17" t="s">
        <v>1096</v>
      </c>
      <c r="H98" s="17" t="s">
        <v>85</v>
      </c>
      <c r="I98" s="17" t="s">
        <v>86</v>
      </c>
      <c r="J98" s="17" t="s">
        <v>87</v>
      </c>
      <c r="K98" s="16">
        <v>80092267</v>
      </c>
      <c r="L98" s="20">
        <v>4</v>
      </c>
      <c r="M98" s="17" t="s">
        <v>88</v>
      </c>
      <c r="N98" s="17" t="s">
        <v>89</v>
      </c>
      <c r="O98" s="16" t="s">
        <v>1097</v>
      </c>
      <c r="P98" s="17" t="s">
        <v>134</v>
      </c>
      <c r="Q98" s="17" t="s">
        <v>135</v>
      </c>
      <c r="R98" s="16" t="s">
        <v>1075</v>
      </c>
      <c r="S98" s="16" t="s">
        <v>1076</v>
      </c>
      <c r="T98" s="20">
        <v>39707567</v>
      </c>
      <c r="U98" s="17" t="s">
        <v>1075</v>
      </c>
      <c r="V98" s="17" t="s">
        <v>1077</v>
      </c>
      <c r="W98" s="17" t="s">
        <v>95</v>
      </c>
      <c r="X98" s="17" t="s">
        <v>95</v>
      </c>
      <c r="Y98" s="17" t="s">
        <v>139</v>
      </c>
      <c r="Z98" s="21">
        <v>66379216</v>
      </c>
      <c r="AA98" s="21">
        <v>66379216</v>
      </c>
      <c r="AB98" s="22" t="s">
        <v>95</v>
      </c>
      <c r="AC98" s="21">
        <v>6146224</v>
      </c>
      <c r="AD98" s="21" t="s">
        <v>95</v>
      </c>
      <c r="AE98" s="20">
        <v>42225</v>
      </c>
      <c r="AF98" s="20">
        <v>53025</v>
      </c>
      <c r="AG98" s="20" t="s">
        <v>95</v>
      </c>
      <c r="AH98" s="18">
        <v>45671</v>
      </c>
      <c r="AI98" s="18">
        <v>45673</v>
      </c>
      <c r="AJ98" s="17" t="s">
        <v>95</v>
      </c>
      <c r="AK98" s="17" t="s">
        <v>95</v>
      </c>
      <c r="AL98" s="17" t="s">
        <v>95</v>
      </c>
      <c r="AM98" s="17" t="s">
        <v>95</v>
      </c>
      <c r="AN98" s="17" t="s">
        <v>95</v>
      </c>
      <c r="AO98" s="21">
        <v>4507232</v>
      </c>
      <c r="AP98" s="18">
        <v>45904</v>
      </c>
      <c r="AQ98" s="21">
        <v>0</v>
      </c>
      <c r="AR98" s="17" t="s">
        <v>95</v>
      </c>
      <c r="AS98" s="21">
        <v>0</v>
      </c>
      <c r="AT98" s="17" t="s">
        <v>95</v>
      </c>
      <c r="AU98" s="26">
        <v>0</v>
      </c>
      <c r="AV98" s="17" t="s">
        <v>95</v>
      </c>
      <c r="AW98" s="20">
        <v>1</v>
      </c>
      <c r="AX98" s="18">
        <v>45904</v>
      </c>
      <c r="AY98" s="28">
        <v>31</v>
      </c>
      <c r="AZ98" s="11">
        <f t="shared" si="15"/>
        <v>70886448</v>
      </c>
      <c r="BA98" s="8">
        <f t="shared" si="14"/>
        <v>0</v>
      </c>
      <c r="BB98" s="33">
        <v>0</v>
      </c>
      <c r="BC98" s="33">
        <v>0</v>
      </c>
      <c r="BD98" s="33">
        <v>0</v>
      </c>
      <c r="BE98" s="18">
        <v>45991</v>
      </c>
      <c r="BF98" s="18">
        <v>46022</v>
      </c>
      <c r="BG98" s="30">
        <v>-6</v>
      </c>
      <c r="BH98" s="18" t="s">
        <v>95</v>
      </c>
      <c r="BI98" s="17" t="s">
        <v>89</v>
      </c>
      <c r="BJ98" s="17" t="s">
        <v>97</v>
      </c>
      <c r="BK98" s="20" t="s">
        <v>1098</v>
      </c>
      <c r="BL98" s="17" t="s">
        <v>99</v>
      </c>
      <c r="BM98" s="18">
        <v>45672</v>
      </c>
      <c r="BN98" s="17" t="s">
        <v>1099</v>
      </c>
      <c r="BO98" s="18">
        <v>45672</v>
      </c>
      <c r="BP98" s="16" t="s">
        <v>1100</v>
      </c>
      <c r="BQ98" s="31" t="s">
        <v>102</v>
      </c>
      <c r="BR98" s="17" t="s">
        <v>222</v>
      </c>
      <c r="BS98" s="17" t="s">
        <v>95</v>
      </c>
      <c r="BT98" s="17" t="s">
        <v>1101</v>
      </c>
      <c r="BU98" s="17" t="s">
        <v>95</v>
      </c>
      <c r="BV98" s="17" t="s">
        <v>117</v>
      </c>
      <c r="BW98" s="32" t="s">
        <v>1102</v>
      </c>
      <c r="BX98" s="17" t="s">
        <v>1103</v>
      </c>
      <c r="BY98" s="92" t="s">
        <v>155</v>
      </c>
      <c r="BZ98" s="92" t="s">
        <v>109</v>
      </c>
      <c r="CA98" s="92" t="s">
        <v>135</v>
      </c>
      <c r="CB98" s="92" t="s">
        <v>110</v>
      </c>
    </row>
    <row r="99" spans="1:81" ht="95.25" customHeight="1" x14ac:dyDescent="0.25">
      <c r="A99" s="15">
        <v>994</v>
      </c>
      <c r="B99" s="16">
        <v>80161504</v>
      </c>
      <c r="C99" s="17" t="s">
        <v>1104</v>
      </c>
      <c r="D99" s="17" t="s">
        <v>1105</v>
      </c>
      <c r="E99" s="17" t="s">
        <v>1030</v>
      </c>
      <c r="F99" s="18">
        <v>45667</v>
      </c>
      <c r="G99" s="17" t="s">
        <v>1106</v>
      </c>
      <c r="H99" s="17" t="s">
        <v>85</v>
      </c>
      <c r="I99" s="17" t="s">
        <v>86</v>
      </c>
      <c r="J99" s="17" t="s">
        <v>87</v>
      </c>
      <c r="K99" s="16">
        <v>55158275</v>
      </c>
      <c r="L99" s="20">
        <v>8</v>
      </c>
      <c r="M99" s="17" t="s">
        <v>88</v>
      </c>
      <c r="N99" s="17" t="s">
        <v>1107</v>
      </c>
      <c r="O99" s="16" t="s">
        <v>1032</v>
      </c>
      <c r="P99" s="17" t="s">
        <v>91</v>
      </c>
      <c r="Q99" s="17" t="s">
        <v>92</v>
      </c>
      <c r="R99" s="16" t="s">
        <v>620</v>
      </c>
      <c r="S99" s="16" t="s">
        <v>1108</v>
      </c>
      <c r="T99" s="20">
        <v>1020740963</v>
      </c>
      <c r="U99" s="17" t="s">
        <v>620</v>
      </c>
      <c r="V99" s="17" t="s">
        <v>95</v>
      </c>
      <c r="W99" s="17" t="s">
        <v>1034</v>
      </c>
      <c r="X99" s="17" t="s">
        <v>1109</v>
      </c>
      <c r="Y99" s="17" t="s">
        <v>96</v>
      </c>
      <c r="Z99" s="33">
        <v>58093167</v>
      </c>
      <c r="AA99" s="21">
        <v>58093167</v>
      </c>
      <c r="AB99" s="35" t="s">
        <v>95</v>
      </c>
      <c r="AC99" s="33">
        <v>4951123</v>
      </c>
      <c r="AD99" s="21" t="s">
        <v>95</v>
      </c>
      <c r="AE99" s="36">
        <v>54625</v>
      </c>
      <c r="AF99" s="20">
        <v>56125</v>
      </c>
      <c r="AG99" s="7">
        <v>2022011000068</v>
      </c>
      <c r="AH99" s="18">
        <v>45671</v>
      </c>
      <c r="AI99" s="18">
        <v>45674</v>
      </c>
      <c r="AJ99" s="17" t="s">
        <v>95</v>
      </c>
      <c r="AK99" s="17" t="s">
        <v>95</v>
      </c>
      <c r="AL99" s="16" t="s">
        <v>95</v>
      </c>
      <c r="AM99" s="16" t="s">
        <v>95</v>
      </c>
      <c r="AN99" s="18" t="s">
        <v>95</v>
      </c>
      <c r="AO99" s="33">
        <v>0</v>
      </c>
      <c r="AP99" s="37" t="s">
        <v>95</v>
      </c>
      <c r="AQ99" s="33">
        <v>0</v>
      </c>
      <c r="AR99" s="38" t="s">
        <v>95</v>
      </c>
      <c r="AS99" s="33">
        <v>0</v>
      </c>
      <c r="AT99" s="38" t="s">
        <v>95</v>
      </c>
      <c r="AU99" s="26">
        <v>0</v>
      </c>
      <c r="AV99" s="38" t="s">
        <v>95</v>
      </c>
      <c r="AW99" s="20">
        <v>0</v>
      </c>
      <c r="AX99" s="18" t="s">
        <v>95</v>
      </c>
      <c r="AY99" s="4">
        <f t="shared" ref="AY99:AY129" si="20">BF99-BE99</f>
        <v>-163</v>
      </c>
      <c r="AZ99" s="11">
        <f t="shared" si="15"/>
        <v>58093167</v>
      </c>
      <c r="BA99" s="8">
        <f t="shared" si="14"/>
        <v>0</v>
      </c>
      <c r="BB99" s="33">
        <v>0</v>
      </c>
      <c r="BC99" s="33">
        <v>0</v>
      </c>
      <c r="BD99" s="33">
        <v>0</v>
      </c>
      <c r="BE99" s="18">
        <v>46022</v>
      </c>
      <c r="BF99" s="18">
        <v>45859</v>
      </c>
      <c r="BG99" s="30">
        <v>-169</v>
      </c>
      <c r="BH99" s="18">
        <v>45860</v>
      </c>
      <c r="BI99" s="17" t="s">
        <v>89</v>
      </c>
      <c r="BJ99" s="17" t="s">
        <v>97</v>
      </c>
      <c r="BK99" s="20" t="s">
        <v>1110</v>
      </c>
      <c r="BL99" s="17" t="s">
        <v>256</v>
      </c>
      <c r="BM99" s="18">
        <v>45674</v>
      </c>
      <c r="BN99" s="17" t="s">
        <v>539</v>
      </c>
      <c r="BO99" s="18">
        <v>45674</v>
      </c>
      <c r="BP99" s="16" t="s">
        <v>1111</v>
      </c>
      <c r="BQ99" s="16" t="s">
        <v>102</v>
      </c>
      <c r="BR99" s="17" t="s">
        <v>186</v>
      </c>
      <c r="BS99" s="17" t="s">
        <v>95</v>
      </c>
      <c r="BT99" s="17" t="s">
        <v>313</v>
      </c>
      <c r="BU99" s="17" t="s">
        <v>95</v>
      </c>
      <c r="BV99" s="5" t="s">
        <v>105</v>
      </c>
      <c r="BW99" s="32" t="s">
        <v>1112</v>
      </c>
      <c r="BX99" s="17" t="s">
        <v>1113</v>
      </c>
      <c r="BY99" s="92" t="s">
        <v>630</v>
      </c>
      <c r="BZ99" s="92" t="s">
        <v>249</v>
      </c>
      <c r="CA99" s="92" t="s">
        <v>631</v>
      </c>
      <c r="CB99" s="92" t="s">
        <v>631</v>
      </c>
      <c r="CC99" s="122">
        <f t="shared" ref="CC99:CC129" si="21">AO99+AQ99+AS99+AU99</f>
        <v>0</v>
      </c>
    </row>
    <row r="100" spans="1:81" ht="95.25" customHeight="1" x14ac:dyDescent="0.25">
      <c r="A100" s="15">
        <v>995</v>
      </c>
      <c r="B100" s="16">
        <v>80161504</v>
      </c>
      <c r="C100" s="17" t="s">
        <v>1114</v>
      </c>
      <c r="D100" s="17" t="s">
        <v>1115</v>
      </c>
      <c r="E100" s="17" t="s">
        <v>1030</v>
      </c>
      <c r="F100" s="18">
        <v>45667</v>
      </c>
      <c r="G100" s="17" t="s">
        <v>1116</v>
      </c>
      <c r="H100" s="17" t="s">
        <v>85</v>
      </c>
      <c r="I100" s="17" t="s">
        <v>86</v>
      </c>
      <c r="J100" s="17" t="s">
        <v>87</v>
      </c>
      <c r="K100" s="16">
        <v>1047480647</v>
      </c>
      <c r="L100" s="20">
        <v>5</v>
      </c>
      <c r="M100" s="17" t="s">
        <v>88</v>
      </c>
      <c r="N100" s="17" t="s">
        <v>1117</v>
      </c>
      <c r="O100" s="16" t="s">
        <v>1032</v>
      </c>
      <c r="P100" s="17" t="s">
        <v>91</v>
      </c>
      <c r="Q100" s="17" t="s">
        <v>92</v>
      </c>
      <c r="R100" s="16" t="s">
        <v>620</v>
      </c>
      <c r="S100" s="16" t="s">
        <v>1118</v>
      </c>
      <c r="T100" s="20">
        <v>45483429</v>
      </c>
      <c r="U100" s="17" t="s">
        <v>620</v>
      </c>
      <c r="V100" s="17" t="s">
        <v>95</v>
      </c>
      <c r="W100" s="17" t="s">
        <v>1034</v>
      </c>
      <c r="X100" s="17" t="s">
        <v>623</v>
      </c>
      <c r="Y100" s="17" t="s">
        <v>96</v>
      </c>
      <c r="Z100" s="33">
        <v>57598056</v>
      </c>
      <c r="AA100" s="21">
        <v>57598056</v>
      </c>
      <c r="AB100" s="35" t="s">
        <v>95</v>
      </c>
      <c r="AC100" s="33">
        <v>4951123</v>
      </c>
      <c r="AD100" s="21" t="s">
        <v>95</v>
      </c>
      <c r="AE100" s="36">
        <v>54725</v>
      </c>
      <c r="AF100" s="20">
        <v>52325</v>
      </c>
      <c r="AG100" s="7">
        <v>2022011000068</v>
      </c>
      <c r="AH100" s="18">
        <v>45670</v>
      </c>
      <c r="AI100" s="18">
        <v>45672</v>
      </c>
      <c r="AJ100" s="17" t="s">
        <v>95</v>
      </c>
      <c r="AK100" s="17" t="s">
        <v>95</v>
      </c>
      <c r="AL100" s="16" t="s">
        <v>95</v>
      </c>
      <c r="AM100" s="16" t="s">
        <v>95</v>
      </c>
      <c r="AN100" s="18" t="s">
        <v>95</v>
      </c>
      <c r="AO100" s="33">
        <v>0</v>
      </c>
      <c r="AP100" s="37" t="s">
        <v>95</v>
      </c>
      <c r="AQ100" s="33">
        <v>0</v>
      </c>
      <c r="AR100" s="38" t="s">
        <v>95</v>
      </c>
      <c r="AS100" s="33">
        <v>0</v>
      </c>
      <c r="AT100" s="38" t="s">
        <v>95</v>
      </c>
      <c r="AU100" s="26">
        <v>0</v>
      </c>
      <c r="AV100" s="38" t="s">
        <v>95</v>
      </c>
      <c r="AW100" s="20">
        <v>0</v>
      </c>
      <c r="AX100" s="18" t="s">
        <v>95</v>
      </c>
      <c r="AY100" s="4">
        <f t="shared" si="20"/>
        <v>0</v>
      </c>
      <c r="AZ100" s="11">
        <f t="shared" si="15"/>
        <v>57598056</v>
      </c>
      <c r="BA100" s="8">
        <f t="shared" si="14"/>
        <v>0</v>
      </c>
      <c r="BB100" s="33">
        <v>0</v>
      </c>
      <c r="BC100" s="33">
        <v>0</v>
      </c>
      <c r="BD100" s="33">
        <v>0</v>
      </c>
      <c r="BE100" s="18">
        <v>46022</v>
      </c>
      <c r="BF100" s="18">
        <v>46022</v>
      </c>
      <c r="BG100" s="30">
        <v>-6</v>
      </c>
      <c r="BH100" s="18" t="s">
        <v>95</v>
      </c>
      <c r="BI100" s="17" t="s">
        <v>89</v>
      </c>
      <c r="BJ100" s="17" t="s">
        <v>97</v>
      </c>
      <c r="BK100" s="20" t="s">
        <v>1119</v>
      </c>
      <c r="BL100" s="17" t="s">
        <v>99</v>
      </c>
      <c r="BM100" s="18">
        <v>45671</v>
      </c>
      <c r="BN100" s="17" t="s">
        <v>1120</v>
      </c>
      <c r="BO100" s="18">
        <v>45672</v>
      </c>
      <c r="BP100" s="16" t="s">
        <v>163</v>
      </c>
      <c r="BQ100" s="31" t="s">
        <v>102</v>
      </c>
      <c r="BR100" s="17" t="s">
        <v>164</v>
      </c>
      <c r="BS100" s="17" t="s">
        <v>95</v>
      </c>
      <c r="BT100" s="17" t="s">
        <v>349</v>
      </c>
      <c r="BU100" s="17" t="s">
        <v>95</v>
      </c>
      <c r="BV100" s="17" t="s">
        <v>117</v>
      </c>
      <c r="BW100" s="32" t="s">
        <v>1121</v>
      </c>
      <c r="BX100" s="17" t="s">
        <v>1122</v>
      </c>
      <c r="BY100" s="92" t="s">
        <v>630</v>
      </c>
      <c r="BZ100" s="92" t="s">
        <v>249</v>
      </c>
      <c r="CA100" s="92" t="s">
        <v>631</v>
      </c>
      <c r="CB100" s="92" t="s">
        <v>631</v>
      </c>
      <c r="CC100" s="122">
        <f t="shared" si="21"/>
        <v>0</v>
      </c>
    </row>
    <row r="101" spans="1:81" ht="95.25" customHeight="1" x14ac:dyDescent="0.25">
      <c r="A101" s="15">
        <v>997</v>
      </c>
      <c r="B101" s="16">
        <v>80161504</v>
      </c>
      <c r="C101" s="17" t="s">
        <v>1123</v>
      </c>
      <c r="D101" s="17" t="s">
        <v>1124</v>
      </c>
      <c r="E101" s="17" t="s">
        <v>1030</v>
      </c>
      <c r="F101" s="18">
        <v>45667</v>
      </c>
      <c r="G101" s="17" t="s">
        <v>1125</v>
      </c>
      <c r="H101" s="17" t="s">
        <v>85</v>
      </c>
      <c r="I101" s="17" t="s">
        <v>86</v>
      </c>
      <c r="J101" s="17" t="s">
        <v>87</v>
      </c>
      <c r="K101" s="16">
        <v>1193079162</v>
      </c>
      <c r="L101" s="20">
        <v>7</v>
      </c>
      <c r="M101" s="17" t="s">
        <v>88</v>
      </c>
      <c r="N101" s="17" t="s">
        <v>1117</v>
      </c>
      <c r="O101" s="16" t="s">
        <v>1032</v>
      </c>
      <c r="P101" s="17" t="s">
        <v>91</v>
      </c>
      <c r="Q101" s="17" t="s">
        <v>92</v>
      </c>
      <c r="R101" s="16" t="s">
        <v>620</v>
      </c>
      <c r="S101" s="16" t="s">
        <v>1118</v>
      </c>
      <c r="T101" s="20">
        <v>45483429</v>
      </c>
      <c r="U101" s="17" t="s">
        <v>620</v>
      </c>
      <c r="V101" s="17" t="s">
        <v>95</v>
      </c>
      <c r="W101" s="17" t="s">
        <v>1034</v>
      </c>
      <c r="X101" s="17" t="s">
        <v>1126</v>
      </c>
      <c r="Y101" s="17" t="s">
        <v>96</v>
      </c>
      <c r="Z101" s="33">
        <v>57598056</v>
      </c>
      <c r="AA101" s="21">
        <v>57598056</v>
      </c>
      <c r="AB101" s="35" t="s">
        <v>95</v>
      </c>
      <c r="AC101" s="33">
        <v>4951123</v>
      </c>
      <c r="AD101" s="21" t="s">
        <v>95</v>
      </c>
      <c r="AE101" s="36">
        <v>54925</v>
      </c>
      <c r="AF101" s="20">
        <v>52425</v>
      </c>
      <c r="AG101" s="7">
        <v>2022011000068</v>
      </c>
      <c r="AH101" s="18">
        <v>45670</v>
      </c>
      <c r="AI101" s="18">
        <v>45672</v>
      </c>
      <c r="AJ101" s="17" t="s">
        <v>95</v>
      </c>
      <c r="AK101" s="17" t="s">
        <v>95</v>
      </c>
      <c r="AL101" s="16" t="s">
        <v>95</v>
      </c>
      <c r="AM101" s="16" t="s">
        <v>95</v>
      </c>
      <c r="AN101" s="18" t="s">
        <v>95</v>
      </c>
      <c r="AO101" s="21">
        <v>-12872925</v>
      </c>
      <c r="AP101" s="37">
        <v>45880</v>
      </c>
      <c r="AQ101" s="33">
        <v>0</v>
      </c>
      <c r="AR101" s="38" t="s">
        <v>95</v>
      </c>
      <c r="AS101" s="33">
        <v>0</v>
      </c>
      <c r="AT101" s="38" t="s">
        <v>95</v>
      </c>
      <c r="AU101" s="26">
        <v>0</v>
      </c>
      <c r="AV101" s="38" t="s">
        <v>95</v>
      </c>
      <c r="AW101" s="20">
        <v>0</v>
      </c>
      <c r="AX101" s="18" t="s">
        <v>95</v>
      </c>
      <c r="AY101" s="4">
        <f t="shared" si="20"/>
        <v>-78</v>
      </c>
      <c r="AZ101" s="11">
        <f t="shared" si="15"/>
        <v>44725131</v>
      </c>
      <c r="BA101" s="8">
        <f t="shared" si="14"/>
        <v>0</v>
      </c>
      <c r="BB101" s="33">
        <v>0</v>
      </c>
      <c r="BC101" s="33">
        <v>0</v>
      </c>
      <c r="BD101" s="33">
        <v>0</v>
      </c>
      <c r="BE101" s="18">
        <v>46022</v>
      </c>
      <c r="BF101" s="18">
        <v>45944</v>
      </c>
      <c r="BG101" s="30">
        <v>-84</v>
      </c>
      <c r="BH101" s="18" t="s">
        <v>95</v>
      </c>
      <c r="BI101" s="17" t="s">
        <v>89</v>
      </c>
      <c r="BJ101" s="17" t="s">
        <v>97</v>
      </c>
      <c r="BK101" s="20" t="s">
        <v>1127</v>
      </c>
      <c r="BL101" s="17" t="s">
        <v>99</v>
      </c>
      <c r="BM101" s="18">
        <v>45671</v>
      </c>
      <c r="BN101" s="17" t="s">
        <v>1120</v>
      </c>
      <c r="BO101" s="18">
        <v>45672</v>
      </c>
      <c r="BP101" s="16" t="s">
        <v>1128</v>
      </c>
      <c r="BQ101" s="16" t="s">
        <v>102</v>
      </c>
      <c r="BR101" s="16" t="s">
        <v>103</v>
      </c>
      <c r="BS101" s="17" t="s">
        <v>95</v>
      </c>
      <c r="BT101" s="17" t="s">
        <v>313</v>
      </c>
      <c r="BU101" s="17" t="s">
        <v>1129</v>
      </c>
      <c r="BV101" s="5" t="s">
        <v>105</v>
      </c>
      <c r="BW101" s="32" t="s">
        <v>1130</v>
      </c>
      <c r="BX101" s="17" t="s">
        <v>1131</v>
      </c>
      <c r="BY101" s="92" t="s">
        <v>1040</v>
      </c>
      <c r="BZ101" s="92" t="s">
        <v>249</v>
      </c>
      <c r="CA101" s="92" t="s">
        <v>631</v>
      </c>
      <c r="CB101" s="92" t="s">
        <v>631</v>
      </c>
      <c r="CC101" s="122">
        <f t="shared" si="21"/>
        <v>-12872925</v>
      </c>
    </row>
    <row r="102" spans="1:81" ht="95.25" customHeight="1" x14ac:dyDescent="0.25">
      <c r="A102" s="15">
        <v>236</v>
      </c>
      <c r="B102" s="16">
        <v>80121704</v>
      </c>
      <c r="C102" s="17" t="s">
        <v>1132</v>
      </c>
      <c r="D102" s="17" t="s">
        <v>1133</v>
      </c>
      <c r="E102" s="17" t="s">
        <v>83</v>
      </c>
      <c r="F102" s="18">
        <v>45667</v>
      </c>
      <c r="G102" s="17" t="s">
        <v>1134</v>
      </c>
      <c r="H102" s="17" t="s">
        <v>85</v>
      </c>
      <c r="I102" s="17" t="s">
        <v>86</v>
      </c>
      <c r="J102" s="17" t="s">
        <v>87</v>
      </c>
      <c r="K102" s="16">
        <v>79941784</v>
      </c>
      <c r="L102" s="20">
        <v>0</v>
      </c>
      <c r="M102" s="17" t="s">
        <v>88</v>
      </c>
      <c r="N102" s="17" t="s">
        <v>89</v>
      </c>
      <c r="O102" s="16" t="s">
        <v>1135</v>
      </c>
      <c r="P102" s="17" t="s">
        <v>91</v>
      </c>
      <c r="Q102" s="17" t="s">
        <v>92</v>
      </c>
      <c r="R102" s="16" t="s">
        <v>93</v>
      </c>
      <c r="S102" s="16" t="s">
        <v>94</v>
      </c>
      <c r="T102" s="20">
        <v>80769053</v>
      </c>
      <c r="U102" s="17" t="s">
        <v>93</v>
      </c>
      <c r="V102" s="17" t="s">
        <v>95</v>
      </c>
      <c r="W102" s="17" t="s">
        <v>95</v>
      </c>
      <c r="X102" s="17" t="s">
        <v>95</v>
      </c>
      <c r="Y102" s="17" t="s">
        <v>96</v>
      </c>
      <c r="Z102" s="21">
        <v>178781142</v>
      </c>
      <c r="AA102" s="21">
        <v>178781142</v>
      </c>
      <c r="AB102" s="22" t="s">
        <v>95</v>
      </c>
      <c r="AC102" s="21">
        <v>17585033</v>
      </c>
      <c r="AD102" s="21" t="s">
        <v>95</v>
      </c>
      <c r="AE102" s="20">
        <v>81625</v>
      </c>
      <c r="AF102" s="20" t="s">
        <v>1136</v>
      </c>
      <c r="AG102" s="7">
        <v>2022011000068</v>
      </c>
      <c r="AH102" s="18">
        <v>45671</v>
      </c>
      <c r="AI102" s="18">
        <v>45673</v>
      </c>
      <c r="AJ102" s="17" t="s">
        <v>95</v>
      </c>
      <c r="AK102" s="17" t="s">
        <v>95</v>
      </c>
      <c r="AL102" s="17" t="s">
        <v>95</v>
      </c>
      <c r="AM102" s="17" t="s">
        <v>95</v>
      </c>
      <c r="AN102" s="17" t="s">
        <v>95</v>
      </c>
      <c r="AO102" s="21">
        <v>24032893</v>
      </c>
      <c r="AP102" s="18">
        <v>45975</v>
      </c>
      <c r="AQ102" s="21">
        <v>0</v>
      </c>
      <c r="AR102" s="17" t="s">
        <v>95</v>
      </c>
      <c r="AS102" s="21">
        <v>0</v>
      </c>
      <c r="AT102" s="17" t="s">
        <v>95</v>
      </c>
      <c r="AU102" s="26">
        <v>0</v>
      </c>
      <c r="AV102" s="17" t="s">
        <v>95</v>
      </c>
      <c r="AW102" s="20">
        <v>1</v>
      </c>
      <c r="AX102" s="18">
        <v>45975</v>
      </c>
      <c r="AY102" s="4">
        <f t="shared" si="20"/>
        <v>45</v>
      </c>
      <c r="AZ102" s="11">
        <f t="shared" si="15"/>
        <v>202814035</v>
      </c>
      <c r="BA102" s="8">
        <f t="shared" si="14"/>
        <v>0</v>
      </c>
      <c r="BB102" s="33">
        <v>0</v>
      </c>
      <c r="BC102" s="33">
        <v>0</v>
      </c>
      <c r="BD102" s="33">
        <v>0</v>
      </c>
      <c r="BE102" s="18">
        <v>45977</v>
      </c>
      <c r="BF102" s="18">
        <v>46022</v>
      </c>
      <c r="BG102" s="30">
        <v>-6</v>
      </c>
      <c r="BH102" s="18" t="s">
        <v>95</v>
      </c>
      <c r="BI102" s="17" t="s">
        <v>89</v>
      </c>
      <c r="BJ102" s="17" t="s">
        <v>97</v>
      </c>
      <c r="BK102" s="20" t="s">
        <v>1137</v>
      </c>
      <c r="BL102" s="17" t="s">
        <v>99</v>
      </c>
      <c r="BM102" s="18">
        <v>45671</v>
      </c>
      <c r="BN102" s="17" t="s">
        <v>1138</v>
      </c>
      <c r="BO102" s="18">
        <v>45671</v>
      </c>
      <c r="BP102" s="16" t="s">
        <v>1139</v>
      </c>
      <c r="BQ102" s="31" t="s">
        <v>102</v>
      </c>
      <c r="BR102" s="17" t="s">
        <v>418</v>
      </c>
      <c r="BS102" s="17" t="s">
        <v>95</v>
      </c>
      <c r="BT102" s="17" t="s">
        <v>313</v>
      </c>
      <c r="BU102" s="17" t="s">
        <v>95</v>
      </c>
      <c r="BV102" s="17" t="s">
        <v>117</v>
      </c>
      <c r="BW102" s="32" t="s">
        <v>1140</v>
      </c>
      <c r="BX102" s="17" t="s">
        <v>1141</v>
      </c>
      <c r="BY102" s="92" t="s">
        <v>108</v>
      </c>
      <c r="BZ102" s="92" t="s">
        <v>109</v>
      </c>
      <c r="CA102" s="92" t="s">
        <v>92</v>
      </c>
      <c r="CB102" s="92" t="s">
        <v>110</v>
      </c>
      <c r="CC102" s="122">
        <f t="shared" si="21"/>
        <v>24032893</v>
      </c>
    </row>
    <row r="103" spans="1:81" ht="95.25" customHeight="1" x14ac:dyDescent="0.25">
      <c r="A103" s="15">
        <v>638</v>
      </c>
      <c r="B103" s="16">
        <v>84111603</v>
      </c>
      <c r="C103" s="16" t="s">
        <v>1142</v>
      </c>
      <c r="D103" s="17" t="s">
        <v>1143</v>
      </c>
      <c r="E103" s="17" t="s">
        <v>83</v>
      </c>
      <c r="F103" s="18">
        <v>45667</v>
      </c>
      <c r="G103" s="17" t="s">
        <v>1144</v>
      </c>
      <c r="H103" s="17" t="s">
        <v>85</v>
      </c>
      <c r="I103" s="17" t="s">
        <v>86</v>
      </c>
      <c r="J103" s="17" t="s">
        <v>87</v>
      </c>
      <c r="K103" s="16">
        <v>79464780</v>
      </c>
      <c r="L103" s="20">
        <v>5</v>
      </c>
      <c r="M103" s="17" t="s">
        <v>88</v>
      </c>
      <c r="N103" s="17" t="s">
        <v>89</v>
      </c>
      <c r="O103" s="16" t="s">
        <v>1145</v>
      </c>
      <c r="P103" s="17" t="s">
        <v>134</v>
      </c>
      <c r="Q103" s="17" t="s">
        <v>135</v>
      </c>
      <c r="R103" s="16" t="s">
        <v>330</v>
      </c>
      <c r="S103" s="16" t="s">
        <v>331</v>
      </c>
      <c r="T103" s="20">
        <v>43088680</v>
      </c>
      <c r="U103" s="17" t="s">
        <v>330</v>
      </c>
      <c r="V103" s="17" t="s">
        <v>332</v>
      </c>
      <c r="W103" s="17" t="s">
        <v>95</v>
      </c>
      <c r="X103" s="17" t="s">
        <v>95</v>
      </c>
      <c r="Y103" s="17" t="s">
        <v>96</v>
      </c>
      <c r="Z103" s="21">
        <v>91362465</v>
      </c>
      <c r="AA103" s="21">
        <v>91362465</v>
      </c>
      <c r="AB103" s="22" t="s">
        <v>95</v>
      </c>
      <c r="AC103" s="21">
        <v>7853508</v>
      </c>
      <c r="AD103" s="21" t="s">
        <v>95</v>
      </c>
      <c r="AE103" s="20">
        <v>63625</v>
      </c>
      <c r="AF103" s="20">
        <v>53125</v>
      </c>
      <c r="AG103" s="20">
        <v>202300000000214</v>
      </c>
      <c r="AH103" s="18">
        <v>45671</v>
      </c>
      <c r="AI103" s="18">
        <v>45673</v>
      </c>
      <c r="AJ103" s="17" t="s">
        <v>95</v>
      </c>
      <c r="AK103" s="17" t="s">
        <v>95</v>
      </c>
      <c r="AL103" s="17" t="s">
        <v>95</v>
      </c>
      <c r="AM103" s="17" t="s">
        <v>95</v>
      </c>
      <c r="AN103" s="17" t="s">
        <v>95</v>
      </c>
      <c r="AO103" s="24">
        <v>0</v>
      </c>
      <c r="AP103" s="18" t="s">
        <v>95</v>
      </c>
      <c r="AQ103" s="21">
        <v>0</v>
      </c>
      <c r="AR103" s="17" t="s">
        <v>95</v>
      </c>
      <c r="AS103" s="21">
        <v>0</v>
      </c>
      <c r="AT103" s="17" t="s">
        <v>95</v>
      </c>
      <c r="AU103" s="26">
        <v>0</v>
      </c>
      <c r="AV103" s="17" t="s">
        <v>95</v>
      </c>
      <c r="AW103" s="20">
        <v>0</v>
      </c>
      <c r="AX103" s="18" t="s">
        <v>95</v>
      </c>
      <c r="AY103" s="4">
        <f t="shared" si="20"/>
        <v>0</v>
      </c>
      <c r="AZ103" s="11">
        <f t="shared" si="15"/>
        <v>91362465</v>
      </c>
      <c r="BA103" s="8">
        <f t="shared" si="14"/>
        <v>0</v>
      </c>
      <c r="BB103" s="33">
        <v>0</v>
      </c>
      <c r="BC103" s="33">
        <v>0</v>
      </c>
      <c r="BD103" s="33">
        <v>0</v>
      </c>
      <c r="BE103" s="18">
        <v>46022</v>
      </c>
      <c r="BF103" s="18">
        <v>46022</v>
      </c>
      <c r="BG103" s="30">
        <v>-6</v>
      </c>
      <c r="BH103" s="18" t="s">
        <v>95</v>
      </c>
      <c r="BI103" s="17" t="s">
        <v>89</v>
      </c>
      <c r="BJ103" s="17" t="s">
        <v>97</v>
      </c>
      <c r="BK103" s="20" t="s">
        <v>1146</v>
      </c>
      <c r="BL103" s="17" t="s">
        <v>99</v>
      </c>
      <c r="BM103" s="18">
        <v>45672</v>
      </c>
      <c r="BN103" s="17" t="s">
        <v>1147</v>
      </c>
      <c r="BO103" s="18">
        <v>45672</v>
      </c>
      <c r="BP103" s="16" t="s">
        <v>163</v>
      </c>
      <c r="BQ103" s="31" t="s">
        <v>102</v>
      </c>
      <c r="BR103" s="17" t="s">
        <v>164</v>
      </c>
      <c r="BS103" s="17" t="s">
        <v>95</v>
      </c>
      <c r="BT103" s="17" t="s">
        <v>735</v>
      </c>
      <c r="BU103" s="17" t="s">
        <v>95</v>
      </c>
      <c r="BV103" s="17" t="s">
        <v>117</v>
      </c>
      <c r="BW103" s="32" t="s">
        <v>1148</v>
      </c>
      <c r="BX103" s="17" t="s">
        <v>1149</v>
      </c>
      <c r="BY103" s="92" t="s">
        <v>337</v>
      </c>
      <c r="BZ103" s="92" t="s">
        <v>338</v>
      </c>
      <c r="CA103" s="92" t="s">
        <v>339</v>
      </c>
      <c r="CB103" s="92" t="s">
        <v>110</v>
      </c>
      <c r="CC103" s="122">
        <f t="shared" si="21"/>
        <v>0</v>
      </c>
    </row>
    <row r="104" spans="1:81" ht="95.25" customHeight="1" x14ac:dyDescent="0.25">
      <c r="A104" s="15">
        <v>677</v>
      </c>
      <c r="B104" s="16">
        <v>84111603</v>
      </c>
      <c r="C104" s="16" t="s">
        <v>1150</v>
      </c>
      <c r="D104" s="17" t="s">
        <v>1151</v>
      </c>
      <c r="E104" s="17" t="s">
        <v>83</v>
      </c>
      <c r="F104" s="18">
        <v>45667</v>
      </c>
      <c r="G104" s="17" t="s">
        <v>1152</v>
      </c>
      <c r="H104" s="17" t="s">
        <v>85</v>
      </c>
      <c r="I104" s="17" t="s">
        <v>86</v>
      </c>
      <c r="J104" s="17" t="s">
        <v>87</v>
      </c>
      <c r="K104" s="16">
        <v>70325206</v>
      </c>
      <c r="L104" s="20">
        <v>0</v>
      </c>
      <c r="M104" s="17" t="s">
        <v>88</v>
      </c>
      <c r="N104" s="17" t="s">
        <v>757</v>
      </c>
      <c r="O104" s="16" t="s">
        <v>1145</v>
      </c>
      <c r="P104" s="17" t="s">
        <v>134</v>
      </c>
      <c r="Q104" s="17" t="s">
        <v>135</v>
      </c>
      <c r="R104" s="16" t="s">
        <v>330</v>
      </c>
      <c r="S104" s="16" t="s">
        <v>331</v>
      </c>
      <c r="T104" s="20">
        <v>43088680</v>
      </c>
      <c r="U104" s="17" t="s">
        <v>330</v>
      </c>
      <c r="V104" s="17" t="s">
        <v>332</v>
      </c>
      <c r="W104" s="17" t="s">
        <v>95</v>
      </c>
      <c r="X104" s="17" t="s">
        <v>95</v>
      </c>
      <c r="Y104" s="17" t="s">
        <v>96</v>
      </c>
      <c r="Z104" s="21">
        <v>91362465</v>
      </c>
      <c r="AA104" s="21">
        <v>91362465</v>
      </c>
      <c r="AB104" s="22" t="s">
        <v>95</v>
      </c>
      <c r="AC104" s="21">
        <v>7853508</v>
      </c>
      <c r="AD104" s="21" t="s">
        <v>95</v>
      </c>
      <c r="AE104" s="20">
        <v>64125</v>
      </c>
      <c r="AF104" s="20">
        <v>63225</v>
      </c>
      <c r="AG104" s="20">
        <v>202300000000214</v>
      </c>
      <c r="AH104" s="18">
        <v>45674</v>
      </c>
      <c r="AI104" s="18">
        <v>45677</v>
      </c>
      <c r="AJ104" s="17" t="s">
        <v>95</v>
      </c>
      <c r="AK104" s="17" t="s">
        <v>95</v>
      </c>
      <c r="AL104" s="17" t="s">
        <v>95</v>
      </c>
      <c r="AM104" s="17" t="s">
        <v>95</v>
      </c>
      <c r="AN104" s="17" t="s">
        <v>95</v>
      </c>
      <c r="AO104" s="24">
        <v>-16492365</v>
      </c>
      <c r="AP104" s="18">
        <v>45876</v>
      </c>
      <c r="AQ104" s="21">
        <v>0</v>
      </c>
      <c r="AR104" s="17" t="s">
        <v>95</v>
      </c>
      <c r="AS104" s="21">
        <v>0</v>
      </c>
      <c r="AT104" s="17" t="s">
        <v>95</v>
      </c>
      <c r="AU104" s="26">
        <v>0</v>
      </c>
      <c r="AV104" s="17" t="s">
        <v>95</v>
      </c>
      <c r="AW104" s="20">
        <v>0</v>
      </c>
      <c r="AX104" s="18" t="s">
        <v>95</v>
      </c>
      <c r="AY104" s="4">
        <f t="shared" si="20"/>
        <v>-57</v>
      </c>
      <c r="AZ104" s="11">
        <f t="shared" si="15"/>
        <v>74870100</v>
      </c>
      <c r="BA104" s="8">
        <f t="shared" si="14"/>
        <v>0</v>
      </c>
      <c r="BB104" s="33">
        <v>0</v>
      </c>
      <c r="BC104" s="33">
        <v>0</v>
      </c>
      <c r="BD104" s="33">
        <v>0</v>
      </c>
      <c r="BE104" s="18">
        <v>46022</v>
      </c>
      <c r="BF104" s="18">
        <v>45965</v>
      </c>
      <c r="BG104" s="30">
        <v>-63</v>
      </c>
      <c r="BH104" s="18" t="s">
        <v>95</v>
      </c>
      <c r="BI104" s="17" t="s">
        <v>89</v>
      </c>
      <c r="BJ104" s="17" t="s">
        <v>97</v>
      </c>
      <c r="BK104" s="20" t="s">
        <v>1153</v>
      </c>
      <c r="BL104" s="17" t="s">
        <v>99</v>
      </c>
      <c r="BM104" s="18">
        <v>45674</v>
      </c>
      <c r="BN104" s="17" t="s">
        <v>1154</v>
      </c>
      <c r="BO104" s="18">
        <v>45677</v>
      </c>
      <c r="BP104" s="16" t="s">
        <v>1155</v>
      </c>
      <c r="BQ104" s="31" t="s">
        <v>102</v>
      </c>
      <c r="BR104" s="16" t="s">
        <v>103</v>
      </c>
      <c r="BS104" s="17" t="s">
        <v>95</v>
      </c>
      <c r="BT104" s="17" t="s">
        <v>1156</v>
      </c>
      <c r="BU104" s="17" t="s">
        <v>95</v>
      </c>
      <c r="BV104" s="17" t="s">
        <v>117</v>
      </c>
      <c r="BW104" s="32" t="s">
        <v>1157</v>
      </c>
      <c r="BX104" s="17" t="s">
        <v>1158</v>
      </c>
      <c r="BY104" s="92" t="s">
        <v>337</v>
      </c>
      <c r="BZ104" s="92" t="s">
        <v>338</v>
      </c>
      <c r="CA104" s="92" t="s">
        <v>339</v>
      </c>
      <c r="CB104" s="92" t="s">
        <v>110</v>
      </c>
      <c r="CC104" s="122">
        <f t="shared" si="21"/>
        <v>-16492365</v>
      </c>
    </row>
    <row r="105" spans="1:81" ht="95.25" customHeight="1" x14ac:dyDescent="0.25">
      <c r="A105" s="15">
        <v>996</v>
      </c>
      <c r="B105" s="16">
        <v>80161504</v>
      </c>
      <c r="C105" s="17" t="s">
        <v>1159</v>
      </c>
      <c r="D105" s="17" t="s">
        <v>1160</v>
      </c>
      <c r="E105" s="17" t="s">
        <v>1030</v>
      </c>
      <c r="F105" s="18">
        <v>45667</v>
      </c>
      <c r="G105" s="17" t="s">
        <v>1161</v>
      </c>
      <c r="H105" s="17" t="s">
        <v>85</v>
      </c>
      <c r="I105" s="17" t="s">
        <v>86</v>
      </c>
      <c r="J105" s="17" t="s">
        <v>87</v>
      </c>
      <c r="K105" s="16">
        <v>1000514716</v>
      </c>
      <c r="L105" s="20">
        <v>2</v>
      </c>
      <c r="M105" s="17" t="s">
        <v>88</v>
      </c>
      <c r="N105" s="17" t="s">
        <v>89</v>
      </c>
      <c r="O105" s="16" t="s">
        <v>1032</v>
      </c>
      <c r="P105" s="17" t="s">
        <v>91</v>
      </c>
      <c r="Q105" s="17" t="s">
        <v>92</v>
      </c>
      <c r="R105" s="16" t="s">
        <v>620</v>
      </c>
      <c r="S105" s="16" t="s">
        <v>1162</v>
      </c>
      <c r="T105" s="20">
        <v>1032449743</v>
      </c>
      <c r="U105" s="17" t="s">
        <v>620</v>
      </c>
      <c r="V105" s="17" t="s">
        <v>95</v>
      </c>
      <c r="W105" s="17" t="s">
        <v>1034</v>
      </c>
      <c r="X105" s="17" t="s">
        <v>623</v>
      </c>
      <c r="Y105" s="17" t="s">
        <v>96</v>
      </c>
      <c r="Z105" s="33">
        <v>57598056</v>
      </c>
      <c r="AA105" s="21">
        <v>57598056</v>
      </c>
      <c r="AB105" s="35" t="s">
        <v>95</v>
      </c>
      <c r="AC105" s="33">
        <v>4951123</v>
      </c>
      <c r="AD105" s="21" t="s">
        <v>95</v>
      </c>
      <c r="AE105" s="36">
        <v>54825</v>
      </c>
      <c r="AF105" s="20">
        <v>52525</v>
      </c>
      <c r="AG105" s="7">
        <v>2022011000068</v>
      </c>
      <c r="AH105" s="18">
        <v>45670</v>
      </c>
      <c r="AI105" s="18">
        <v>45673</v>
      </c>
      <c r="AJ105" s="17" t="s">
        <v>95</v>
      </c>
      <c r="AK105" s="17" t="s">
        <v>95</v>
      </c>
      <c r="AL105" s="16" t="s">
        <v>95</v>
      </c>
      <c r="AM105" s="16" t="s">
        <v>95</v>
      </c>
      <c r="AN105" s="18" t="s">
        <v>95</v>
      </c>
      <c r="AO105" s="24">
        <v>-13037962</v>
      </c>
      <c r="AP105" s="37">
        <v>45880</v>
      </c>
      <c r="AQ105" s="33">
        <v>0</v>
      </c>
      <c r="AR105" s="38" t="s">
        <v>95</v>
      </c>
      <c r="AS105" s="33">
        <v>0</v>
      </c>
      <c r="AT105" s="38" t="s">
        <v>95</v>
      </c>
      <c r="AU105" s="26">
        <v>0</v>
      </c>
      <c r="AV105" s="38" t="s">
        <v>95</v>
      </c>
      <c r="AW105" s="20">
        <v>0</v>
      </c>
      <c r="AX105" s="18" t="s">
        <v>95</v>
      </c>
      <c r="AY105" s="4">
        <f t="shared" si="20"/>
        <v>-78</v>
      </c>
      <c r="AZ105" s="11">
        <f t="shared" si="15"/>
        <v>44560094</v>
      </c>
      <c r="BA105" s="8">
        <f t="shared" si="14"/>
        <v>0</v>
      </c>
      <c r="BB105" s="33">
        <v>0</v>
      </c>
      <c r="BC105" s="33">
        <v>0</v>
      </c>
      <c r="BD105" s="33">
        <v>0</v>
      </c>
      <c r="BE105" s="18">
        <v>46022</v>
      </c>
      <c r="BF105" s="39">
        <v>45944</v>
      </c>
      <c r="BG105" s="30">
        <v>-84</v>
      </c>
      <c r="BH105" s="39" t="s">
        <v>95</v>
      </c>
      <c r="BI105" s="17" t="s">
        <v>89</v>
      </c>
      <c r="BJ105" s="17" t="s">
        <v>97</v>
      </c>
      <c r="BK105" s="20" t="s">
        <v>1163</v>
      </c>
      <c r="BL105" s="17" t="s">
        <v>99</v>
      </c>
      <c r="BM105" s="18">
        <v>45670</v>
      </c>
      <c r="BN105" s="17" t="s">
        <v>807</v>
      </c>
      <c r="BO105" s="18">
        <v>45672</v>
      </c>
      <c r="BP105" s="16" t="s">
        <v>1164</v>
      </c>
      <c r="BQ105" s="16" t="s">
        <v>102</v>
      </c>
      <c r="BR105" s="16" t="s">
        <v>103</v>
      </c>
      <c r="BS105" s="17" t="s">
        <v>95</v>
      </c>
      <c r="BT105" s="17" t="s">
        <v>313</v>
      </c>
      <c r="BU105" s="17" t="s">
        <v>95</v>
      </c>
      <c r="BV105" s="5" t="s">
        <v>105</v>
      </c>
      <c r="BW105" s="32" t="s">
        <v>1165</v>
      </c>
      <c r="BX105" s="17" t="s">
        <v>1166</v>
      </c>
      <c r="BY105" s="92" t="s">
        <v>630</v>
      </c>
      <c r="BZ105" s="92" t="s">
        <v>249</v>
      </c>
      <c r="CA105" s="92" t="s">
        <v>631</v>
      </c>
      <c r="CB105" s="92" t="s">
        <v>631</v>
      </c>
      <c r="CC105" s="122">
        <f t="shared" si="21"/>
        <v>-13037962</v>
      </c>
    </row>
    <row r="106" spans="1:81" ht="95.25" customHeight="1" x14ac:dyDescent="0.25">
      <c r="A106" s="15">
        <v>1136</v>
      </c>
      <c r="B106" s="16">
        <v>80121704</v>
      </c>
      <c r="C106" s="17" t="s">
        <v>1167</v>
      </c>
      <c r="D106" s="17" t="s">
        <v>1168</v>
      </c>
      <c r="E106" s="17" t="s">
        <v>342</v>
      </c>
      <c r="F106" s="18">
        <v>45667</v>
      </c>
      <c r="G106" s="17" t="s">
        <v>1169</v>
      </c>
      <c r="H106" s="17" t="s">
        <v>85</v>
      </c>
      <c r="I106" s="17" t="s">
        <v>86</v>
      </c>
      <c r="J106" s="17" t="s">
        <v>87</v>
      </c>
      <c r="K106" s="16">
        <v>1110476347</v>
      </c>
      <c r="L106" s="20">
        <v>3</v>
      </c>
      <c r="M106" s="17" t="s">
        <v>88</v>
      </c>
      <c r="N106" s="17" t="s">
        <v>194</v>
      </c>
      <c r="O106" s="16" t="s">
        <v>1170</v>
      </c>
      <c r="P106" s="17" t="s">
        <v>239</v>
      </c>
      <c r="Q106" s="17" t="s">
        <v>240</v>
      </c>
      <c r="R106" s="16" t="s">
        <v>1171</v>
      </c>
      <c r="S106" s="16" t="s">
        <v>1172</v>
      </c>
      <c r="T106" s="20">
        <v>91226679</v>
      </c>
      <c r="U106" s="17" t="s">
        <v>1173</v>
      </c>
      <c r="V106" s="17" t="s">
        <v>95</v>
      </c>
      <c r="W106" s="17" t="s">
        <v>95</v>
      </c>
      <c r="X106" s="17" t="s">
        <v>95</v>
      </c>
      <c r="Y106" s="17" t="s">
        <v>96</v>
      </c>
      <c r="Z106" s="33">
        <v>113210038</v>
      </c>
      <c r="AA106" s="21">
        <v>113210038</v>
      </c>
      <c r="AB106" s="35" t="s">
        <v>95</v>
      </c>
      <c r="AC106" s="33">
        <v>9731522</v>
      </c>
      <c r="AD106" s="21" t="s">
        <v>95</v>
      </c>
      <c r="AE106" s="36">
        <v>114825</v>
      </c>
      <c r="AF106" s="20">
        <v>52225</v>
      </c>
      <c r="AG106" s="20">
        <v>2022011000057</v>
      </c>
      <c r="AH106" s="18">
        <v>45671</v>
      </c>
      <c r="AI106" s="18">
        <v>45672</v>
      </c>
      <c r="AJ106" s="17" t="s">
        <v>95</v>
      </c>
      <c r="AK106" s="17" t="s">
        <v>95</v>
      </c>
      <c r="AL106" s="16" t="s">
        <v>95</v>
      </c>
      <c r="AM106" s="16" t="s">
        <v>95</v>
      </c>
      <c r="AN106" s="18" t="s">
        <v>95</v>
      </c>
      <c r="AO106" s="21">
        <v>-25301958</v>
      </c>
      <c r="AP106" s="37">
        <v>45881</v>
      </c>
      <c r="AQ106" s="33">
        <v>0</v>
      </c>
      <c r="AR106" s="38" t="s">
        <v>95</v>
      </c>
      <c r="AS106" s="33">
        <v>0</v>
      </c>
      <c r="AT106" s="38" t="s">
        <v>95</v>
      </c>
      <c r="AU106" s="26">
        <v>0</v>
      </c>
      <c r="AV106" s="38" t="s">
        <v>95</v>
      </c>
      <c r="AW106" s="20">
        <v>0</v>
      </c>
      <c r="AX106" s="18" t="s">
        <v>95</v>
      </c>
      <c r="AY106" s="4">
        <f t="shared" si="20"/>
        <v>-78</v>
      </c>
      <c r="AZ106" s="11">
        <f t="shared" si="15"/>
        <v>87908080</v>
      </c>
      <c r="BA106" s="8">
        <f t="shared" si="14"/>
        <v>0</v>
      </c>
      <c r="BB106" s="33">
        <v>0</v>
      </c>
      <c r="BC106" s="33">
        <v>0</v>
      </c>
      <c r="BD106" s="33">
        <v>0</v>
      </c>
      <c r="BE106" s="18">
        <v>46022</v>
      </c>
      <c r="BF106" s="18">
        <v>45944</v>
      </c>
      <c r="BG106" s="30">
        <v>-84</v>
      </c>
      <c r="BH106" s="18" t="s">
        <v>95</v>
      </c>
      <c r="BI106" s="17" t="s">
        <v>89</v>
      </c>
      <c r="BJ106" s="17" t="s">
        <v>97</v>
      </c>
      <c r="BK106" s="20" t="s">
        <v>1174</v>
      </c>
      <c r="BL106" s="17" t="s">
        <v>99</v>
      </c>
      <c r="BM106" s="18">
        <v>45672</v>
      </c>
      <c r="BN106" s="17" t="s">
        <v>704</v>
      </c>
      <c r="BO106" s="18">
        <v>45672</v>
      </c>
      <c r="BP106" s="16" t="s">
        <v>1175</v>
      </c>
      <c r="BQ106" s="16" t="s">
        <v>102</v>
      </c>
      <c r="BR106" s="16" t="s">
        <v>103</v>
      </c>
      <c r="BS106" s="17" t="s">
        <v>95</v>
      </c>
      <c r="BT106" s="17" t="s">
        <v>313</v>
      </c>
      <c r="BU106" s="17" t="s">
        <v>95</v>
      </c>
      <c r="BV106" s="5" t="s">
        <v>105</v>
      </c>
      <c r="BW106" s="32" t="s">
        <v>1176</v>
      </c>
      <c r="BX106" s="17" t="s">
        <v>1177</v>
      </c>
      <c r="BY106" s="92" t="s">
        <v>810</v>
      </c>
      <c r="BZ106" s="92" t="s">
        <v>249</v>
      </c>
      <c r="CA106" s="92" t="s">
        <v>1178</v>
      </c>
      <c r="CB106" s="92" t="s">
        <v>1178</v>
      </c>
      <c r="CC106" s="122">
        <f t="shared" si="21"/>
        <v>-25301958</v>
      </c>
    </row>
    <row r="107" spans="1:81" ht="95.25" customHeight="1" x14ac:dyDescent="0.25">
      <c r="A107" s="15">
        <v>383</v>
      </c>
      <c r="B107" s="16" t="s">
        <v>1179</v>
      </c>
      <c r="C107" s="16" t="s">
        <v>1180</v>
      </c>
      <c r="D107" s="17" t="s">
        <v>1181</v>
      </c>
      <c r="E107" s="17" t="s">
        <v>342</v>
      </c>
      <c r="F107" s="18">
        <v>45667</v>
      </c>
      <c r="G107" s="17" t="s">
        <v>1182</v>
      </c>
      <c r="H107" s="17" t="s">
        <v>85</v>
      </c>
      <c r="I107" s="17" t="s">
        <v>86</v>
      </c>
      <c r="J107" s="17" t="s">
        <v>87</v>
      </c>
      <c r="K107" s="16">
        <v>75063698</v>
      </c>
      <c r="L107" s="20">
        <v>3</v>
      </c>
      <c r="M107" s="17" t="s">
        <v>88</v>
      </c>
      <c r="N107" s="17" t="s">
        <v>89</v>
      </c>
      <c r="O107" s="16" t="s">
        <v>1183</v>
      </c>
      <c r="P107" s="17" t="s">
        <v>91</v>
      </c>
      <c r="Q107" s="17" t="s">
        <v>92</v>
      </c>
      <c r="R107" s="16" t="s">
        <v>1184</v>
      </c>
      <c r="S107" s="16" t="s">
        <v>91</v>
      </c>
      <c r="T107" s="20">
        <v>79542112</v>
      </c>
      <c r="U107" s="17" t="s">
        <v>1184</v>
      </c>
      <c r="V107" s="17" t="s">
        <v>95</v>
      </c>
      <c r="W107" s="17" t="s">
        <v>95</v>
      </c>
      <c r="X107" s="17" t="s">
        <v>95</v>
      </c>
      <c r="Y107" s="17" t="s">
        <v>96</v>
      </c>
      <c r="Z107" s="21">
        <v>285372725</v>
      </c>
      <c r="AA107" s="21">
        <v>285372725</v>
      </c>
      <c r="AB107" s="22" t="s">
        <v>95</v>
      </c>
      <c r="AC107" s="21">
        <v>26837561</v>
      </c>
      <c r="AD107" s="21" t="s">
        <v>95</v>
      </c>
      <c r="AE107" s="20">
        <v>93125</v>
      </c>
      <c r="AF107" s="20">
        <v>53825</v>
      </c>
      <c r="AG107" s="7">
        <v>2022011000068</v>
      </c>
      <c r="AH107" s="18">
        <v>45671</v>
      </c>
      <c r="AI107" s="18">
        <v>45672</v>
      </c>
      <c r="AJ107" s="17" t="s">
        <v>95</v>
      </c>
      <c r="AK107" s="17" t="s">
        <v>95</v>
      </c>
      <c r="AL107" s="17" t="s">
        <v>95</v>
      </c>
      <c r="AM107" s="17" t="s">
        <v>95</v>
      </c>
      <c r="AN107" s="17" t="s">
        <v>95</v>
      </c>
      <c r="AO107" s="21">
        <v>-25048391</v>
      </c>
      <c r="AP107" s="18">
        <v>45875</v>
      </c>
      <c r="AQ107" s="21">
        <v>0</v>
      </c>
      <c r="AR107" s="17" t="s">
        <v>95</v>
      </c>
      <c r="AS107" s="21">
        <v>0</v>
      </c>
      <c r="AT107" s="17" t="s">
        <v>95</v>
      </c>
      <c r="AU107" s="26">
        <v>0</v>
      </c>
      <c r="AV107" s="17" t="s">
        <v>95</v>
      </c>
      <c r="AW107" s="20">
        <v>0</v>
      </c>
      <c r="AX107" s="18" t="s">
        <v>95</v>
      </c>
      <c r="AY107" s="4">
        <f t="shared" si="20"/>
        <v>-26</v>
      </c>
      <c r="AZ107" s="11">
        <f t="shared" si="15"/>
        <v>260324334</v>
      </c>
      <c r="BA107" s="8">
        <f t="shared" si="14"/>
        <v>0</v>
      </c>
      <c r="BB107" s="33">
        <v>0</v>
      </c>
      <c r="BC107" s="33">
        <v>0</v>
      </c>
      <c r="BD107" s="33">
        <v>0</v>
      </c>
      <c r="BE107" s="18">
        <v>45991</v>
      </c>
      <c r="BF107" s="18">
        <v>45965</v>
      </c>
      <c r="BG107" s="30">
        <v>-63</v>
      </c>
      <c r="BH107" s="18" t="s">
        <v>95</v>
      </c>
      <c r="BI107" s="17" t="s">
        <v>89</v>
      </c>
      <c r="BJ107" s="17" t="s">
        <v>97</v>
      </c>
      <c r="BK107" s="20" t="s">
        <v>1185</v>
      </c>
      <c r="BL107" s="17" t="s">
        <v>256</v>
      </c>
      <c r="BM107" s="18">
        <v>45672</v>
      </c>
      <c r="BN107" s="17" t="s">
        <v>1186</v>
      </c>
      <c r="BO107" s="18">
        <v>45672</v>
      </c>
      <c r="BP107" s="16" t="s">
        <v>1187</v>
      </c>
      <c r="BQ107" s="31" t="s">
        <v>102</v>
      </c>
      <c r="BR107" s="16" t="s">
        <v>103</v>
      </c>
      <c r="BS107" s="17" t="s">
        <v>95</v>
      </c>
      <c r="BT107" s="17" t="s">
        <v>313</v>
      </c>
      <c r="BU107" s="17" t="s">
        <v>95</v>
      </c>
      <c r="BV107" s="17" t="s">
        <v>117</v>
      </c>
      <c r="BW107" s="32" t="s">
        <v>1188</v>
      </c>
      <c r="BX107" s="17" t="s">
        <v>1189</v>
      </c>
      <c r="BY107" s="92" t="s">
        <v>1190</v>
      </c>
      <c r="BZ107" s="92" t="s">
        <v>109</v>
      </c>
      <c r="CA107" s="92" t="s">
        <v>92</v>
      </c>
      <c r="CB107" s="92" t="s">
        <v>110</v>
      </c>
      <c r="CC107" s="122">
        <f t="shared" si="21"/>
        <v>-25048391</v>
      </c>
    </row>
    <row r="108" spans="1:81" ht="95.25" customHeight="1" x14ac:dyDescent="0.25">
      <c r="A108" s="15">
        <v>1031</v>
      </c>
      <c r="B108" s="16">
        <v>93151507</v>
      </c>
      <c r="C108" s="17" t="s">
        <v>1191</v>
      </c>
      <c r="D108" s="17" t="s">
        <v>1192</v>
      </c>
      <c r="E108" s="17" t="s">
        <v>1030</v>
      </c>
      <c r="F108" s="18">
        <v>45667</v>
      </c>
      <c r="G108" s="17" t="s">
        <v>1193</v>
      </c>
      <c r="H108" s="17" t="s">
        <v>85</v>
      </c>
      <c r="I108" s="17" t="s">
        <v>86</v>
      </c>
      <c r="J108" s="17" t="s">
        <v>87</v>
      </c>
      <c r="K108" s="16">
        <v>1020747680</v>
      </c>
      <c r="L108" s="20">
        <v>9</v>
      </c>
      <c r="M108" s="17" t="s">
        <v>88</v>
      </c>
      <c r="N108" s="17" t="s">
        <v>89</v>
      </c>
      <c r="O108" s="16" t="s">
        <v>1194</v>
      </c>
      <c r="P108" s="17" t="s">
        <v>91</v>
      </c>
      <c r="Q108" s="17" t="s">
        <v>92</v>
      </c>
      <c r="R108" s="16" t="s">
        <v>620</v>
      </c>
      <c r="S108" s="16" t="s">
        <v>1108</v>
      </c>
      <c r="T108" s="20">
        <v>1020740963</v>
      </c>
      <c r="U108" s="17" t="s">
        <v>620</v>
      </c>
      <c r="V108" s="17" t="s">
        <v>95</v>
      </c>
      <c r="W108" s="17" t="s">
        <v>1195</v>
      </c>
      <c r="X108" s="17" t="s">
        <v>1109</v>
      </c>
      <c r="Y108" s="17" t="s">
        <v>96</v>
      </c>
      <c r="Z108" s="33">
        <v>140362027</v>
      </c>
      <c r="AA108" s="21">
        <v>140362027</v>
      </c>
      <c r="AB108" s="35" t="s">
        <v>95</v>
      </c>
      <c r="AC108" s="33">
        <v>12100175</v>
      </c>
      <c r="AD108" s="21" t="s">
        <v>95</v>
      </c>
      <c r="AE108" s="36">
        <v>67425</v>
      </c>
      <c r="AF108" s="20">
        <v>68525</v>
      </c>
      <c r="AG108" s="7">
        <v>2022011000068</v>
      </c>
      <c r="AH108" s="18">
        <v>45674</v>
      </c>
      <c r="AI108" s="18">
        <v>45684</v>
      </c>
      <c r="AJ108" s="17" t="s">
        <v>1196</v>
      </c>
      <c r="AK108" s="17" t="s">
        <v>87</v>
      </c>
      <c r="AL108" s="16">
        <v>1032480241</v>
      </c>
      <c r="AM108" s="16">
        <v>4</v>
      </c>
      <c r="AN108" s="18">
        <v>45709</v>
      </c>
      <c r="AO108" s="24">
        <v>-43963971</v>
      </c>
      <c r="AP108" s="37">
        <v>45877</v>
      </c>
      <c r="AQ108" s="33">
        <v>0</v>
      </c>
      <c r="AR108" s="38" t="s">
        <v>95</v>
      </c>
      <c r="AS108" s="33">
        <v>0</v>
      </c>
      <c r="AT108" s="38" t="s">
        <v>95</v>
      </c>
      <c r="AU108" s="26">
        <v>0</v>
      </c>
      <c r="AV108" s="38" t="s">
        <v>95</v>
      </c>
      <c r="AW108" s="20">
        <v>0</v>
      </c>
      <c r="AX108" s="18" t="s">
        <v>95</v>
      </c>
      <c r="AY108" s="4">
        <f t="shared" si="20"/>
        <v>-92</v>
      </c>
      <c r="AZ108" s="11">
        <f t="shared" si="15"/>
        <v>96398056</v>
      </c>
      <c r="BA108" s="8">
        <f t="shared" si="14"/>
        <v>0</v>
      </c>
      <c r="BB108" s="33">
        <v>0</v>
      </c>
      <c r="BC108" s="33">
        <v>0</v>
      </c>
      <c r="BD108" s="33">
        <v>0</v>
      </c>
      <c r="BE108" s="18">
        <v>46022</v>
      </c>
      <c r="BF108" s="18">
        <v>45930</v>
      </c>
      <c r="BG108" s="30">
        <v>-98</v>
      </c>
      <c r="BH108" s="18" t="s">
        <v>95</v>
      </c>
      <c r="BI108" s="17" t="s">
        <v>89</v>
      </c>
      <c r="BJ108" s="17" t="s">
        <v>142</v>
      </c>
      <c r="BK108" s="20" t="s">
        <v>1197</v>
      </c>
      <c r="BL108" s="17" t="s">
        <v>1198</v>
      </c>
      <c r="BM108" s="18" t="s">
        <v>1199</v>
      </c>
      <c r="BN108" s="17" t="s">
        <v>1200</v>
      </c>
      <c r="BO108" s="18" t="s">
        <v>1201</v>
      </c>
      <c r="BP108" s="16" t="s">
        <v>1202</v>
      </c>
      <c r="BQ108" s="16" t="s">
        <v>102</v>
      </c>
      <c r="BR108" s="17" t="s">
        <v>1203</v>
      </c>
      <c r="BS108" s="17" t="s">
        <v>95</v>
      </c>
      <c r="BT108" s="17" t="s">
        <v>568</v>
      </c>
      <c r="BU108" s="17" t="s">
        <v>151</v>
      </c>
      <c r="BV108" s="17" t="s">
        <v>721</v>
      </c>
      <c r="BW108" s="32" t="s">
        <v>1204</v>
      </c>
      <c r="BX108" s="17" t="s">
        <v>1205</v>
      </c>
      <c r="BY108" s="92" t="s">
        <v>630</v>
      </c>
      <c r="BZ108" s="92" t="s">
        <v>249</v>
      </c>
      <c r="CA108" s="92" t="s">
        <v>631</v>
      </c>
      <c r="CB108" s="92" t="s">
        <v>631</v>
      </c>
      <c r="CC108" s="122">
        <f t="shared" si="21"/>
        <v>-43963971</v>
      </c>
    </row>
    <row r="109" spans="1:81" ht="95.25" customHeight="1" x14ac:dyDescent="0.25">
      <c r="A109" s="15">
        <v>1030</v>
      </c>
      <c r="B109" s="16">
        <v>80161504</v>
      </c>
      <c r="C109" s="17" t="s">
        <v>1206</v>
      </c>
      <c r="D109" s="17" t="s">
        <v>1207</v>
      </c>
      <c r="E109" s="17" t="s">
        <v>1030</v>
      </c>
      <c r="F109" s="18">
        <v>45667</v>
      </c>
      <c r="G109" s="17" t="s">
        <v>1208</v>
      </c>
      <c r="H109" s="17" t="s">
        <v>85</v>
      </c>
      <c r="I109" s="17" t="s">
        <v>86</v>
      </c>
      <c r="J109" s="17" t="s">
        <v>87</v>
      </c>
      <c r="K109" s="16">
        <v>1018515407</v>
      </c>
      <c r="L109" s="20">
        <v>1</v>
      </c>
      <c r="M109" s="17" t="s">
        <v>88</v>
      </c>
      <c r="N109" s="17" t="s">
        <v>89</v>
      </c>
      <c r="O109" s="16" t="s">
        <v>1209</v>
      </c>
      <c r="P109" s="17" t="s">
        <v>91</v>
      </c>
      <c r="Q109" s="17" t="s">
        <v>92</v>
      </c>
      <c r="R109" s="16" t="s">
        <v>620</v>
      </c>
      <c r="S109" s="16" t="s">
        <v>1210</v>
      </c>
      <c r="T109" s="20">
        <v>52350519</v>
      </c>
      <c r="U109" s="17" t="s">
        <v>620</v>
      </c>
      <c r="V109" s="17" t="s">
        <v>1211</v>
      </c>
      <c r="W109" s="17" t="s">
        <v>622</v>
      </c>
      <c r="X109" s="17" t="s">
        <v>1212</v>
      </c>
      <c r="Y109" s="17" t="s">
        <v>96</v>
      </c>
      <c r="Z109" s="33">
        <v>49653475</v>
      </c>
      <c r="AA109" s="21">
        <v>49653475</v>
      </c>
      <c r="AB109" s="35" t="s">
        <v>95</v>
      </c>
      <c r="AC109" s="33">
        <v>4268208</v>
      </c>
      <c r="AD109" s="21" t="s">
        <v>95</v>
      </c>
      <c r="AE109" s="36">
        <v>67325</v>
      </c>
      <c r="AF109" s="20">
        <v>80725</v>
      </c>
      <c r="AG109" s="7">
        <v>2022011000068</v>
      </c>
      <c r="AH109" s="18">
        <v>45678</v>
      </c>
      <c r="AI109" s="18">
        <v>45680</v>
      </c>
      <c r="AJ109" s="17" t="s">
        <v>95</v>
      </c>
      <c r="AK109" s="17" t="s">
        <v>95</v>
      </c>
      <c r="AL109" s="16" t="s">
        <v>95</v>
      </c>
      <c r="AM109" s="16" t="s">
        <v>95</v>
      </c>
      <c r="AN109" s="18" t="s">
        <v>95</v>
      </c>
      <c r="AO109" s="21">
        <v>-12235532</v>
      </c>
      <c r="AP109" s="37">
        <v>45878</v>
      </c>
      <c r="AQ109" s="33">
        <v>0</v>
      </c>
      <c r="AR109" s="38" t="s">
        <v>95</v>
      </c>
      <c r="AS109" s="33">
        <v>0</v>
      </c>
      <c r="AT109" s="38" t="s">
        <v>95</v>
      </c>
      <c r="AU109" s="26">
        <v>0</v>
      </c>
      <c r="AV109" s="38" t="s">
        <v>95</v>
      </c>
      <c r="AW109" s="20">
        <v>0</v>
      </c>
      <c r="AX109" s="18" t="s">
        <v>95</v>
      </c>
      <c r="AY109" s="4">
        <f t="shared" si="20"/>
        <v>-78</v>
      </c>
      <c r="AZ109" s="11">
        <f t="shared" si="15"/>
        <v>37417943</v>
      </c>
      <c r="BA109" s="8">
        <f t="shared" si="14"/>
        <v>0</v>
      </c>
      <c r="BB109" s="33">
        <v>0</v>
      </c>
      <c r="BC109" s="33">
        <v>0</v>
      </c>
      <c r="BD109" s="33">
        <v>0</v>
      </c>
      <c r="BE109" s="18">
        <v>46022</v>
      </c>
      <c r="BF109" s="18">
        <v>45944</v>
      </c>
      <c r="BG109" s="30">
        <v>-84</v>
      </c>
      <c r="BH109" s="18" t="s">
        <v>95</v>
      </c>
      <c r="BI109" s="17" t="s">
        <v>89</v>
      </c>
      <c r="BJ109" s="17" t="s">
        <v>97</v>
      </c>
      <c r="BK109" s="20" t="s">
        <v>1213</v>
      </c>
      <c r="BL109" s="17" t="s">
        <v>99</v>
      </c>
      <c r="BM109" s="18">
        <v>45679</v>
      </c>
      <c r="BN109" s="17" t="s">
        <v>1214</v>
      </c>
      <c r="BO109" s="18">
        <v>45679</v>
      </c>
      <c r="BP109" s="16" t="s">
        <v>1215</v>
      </c>
      <c r="BQ109" s="16" t="s">
        <v>102</v>
      </c>
      <c r="BR109" s="16" t="s">
        <v>103</v>
      </c>
      <c r="BS109" s="17" t="s">
        <v>95</v>
      </c>
      <c r="BT109" s="17" t="s">
        <v>349</v>
      </c>
      <c r="BU109" s="17" t="s">
        <v>95</v>
      </c>
      <c r="BV109" s="5" t="s">
        <v>105</v>
      </c>
      <c r="BW109" s="32" t="s">
        <v>1216</v>
      </c>
      <c r="BX109" s="17" t="s">
        <v>1217</v>
      </c>
      <c r="BY109" s="92" t="s">
        <v>630</v>
      </c>
      <c r="BZ109" s="92" t="s">
        <v>249</v>
      </c>
      <c r="CA109" s="92" t="s">
        <v>631</v>
      </c>
      <c r="CB109" s="92" t="s">
        <v>631</v>
      </c>
      <c r="CC109" s="122">
        <f t="shared" si="21"/>
        <v>-12235532</v>
      </c>
    </row>
    <row r="110" spans="1:81" ht="95.25" customHeight="1" x14ac:dyDescent="0.25">
      <c r="A110" s="15">
        <v>163</v>
      </c>
      <c r="B110" s="16">
        <v>80161504</v>
      </c>
      <c r="C110" s="17" t="s">
        <v>1218</v>
      </c>
      <c r="D110" s="17" t="s">
        <v>1219</v>
      </c>
      <c r="E110" s="17" t="s">
        <v>83</v>
      </c>
      <c r="F110" s="18">
        <v>45667</v>
      </c>
      <c r="G110" s="17" t="s">
        <v>1220</v>
      </c>
      <c r="H110" s="17" t="s">
        <v>85</v>
      </c>
      <c r="I110" s="17" t="s">
        <v>86</v>
      </c>
      <c r="J110" s="17" t="s">
        <v>87</v>
      </c>
      <c r="K110" s="16">
        <v>39774921</v>
      </c>
      <c r="L110" s="20">
        <v>1</v>
      </c>
      <c r="M110" s="17" t="s">
        <v>88</v>
      </c>
      <c r="N110" s="17" t="s">
        <v>89</v>
      </c>
      <c r="O110" s="16" t="s">
        <v>1221</v>
      </c>
      <c r="P110" s="17" t="s">
        <v>91</v>
      </c>
      <c r="Q110" s="17" t="s">
        <v>92</v>
      </c>
      <c r="R110" s="16" t="s">
        <v>1184</v>
      </c>
      <c r="S110" s="16" t="s">
        <v>91</v>
      </c>
      <c r="T110" s="20">
        <v>79542112</v>
      </c>
      <c r="U110" s="17" t="s">
        <v>1184</v>
      </c>
      <c r="V110" s="17" t="s">
        <v>95</v>
      </c>
      <c r="W110" s="17" t="s">
        <v>95</v>
      </c>
      <c r="X110" s="17" t="s">
        <v>95</v>
      </c>
      <c r="Y110" s="17" t="s">
        <v>96</v>
      </c>
      <c r="Z110" s="21">
        <v>25893799</v>
      </c>
      <c r="AA110" s="21">
        <v>25893799</v>
      </c>
      <c r="AB110" s="22" t="s">
        <v>95</v>
      </c>
      <c r="AC110" s="21">
        <v>8536421</v>
      </c>
      <c r="AD110" s="21" t="s">
        <v>95</v>
      </c>
      <c r="AE110" s="20">
        <v>47725</v>
      </c>
      <c r="AF110" s="20">
        <v>84925</v>
      </c>
      <c r="AG110" s="7">
        <v>2022011000068</v>
      </c>
      <c r="AH110" s="18">
        <v>45679</v>
      </c>
      <c r="AI110" s="18">
        <v>45684</v>
      </c>
      <c r="AJ110" s="17" t="s">
        <v>95</v>
      </c>
      <c r="AK110" s="17" t="s">
        <v>95</v>
      </c>
      <c r="AL110" s="17" t="s">
        <v>95</v>
      </c>
      <c r="AM110" s="17" t="s">
        <v>95</v>
      </c>
      <c r="AN110" s="17" t="s">
        <v>95</v>
      </c>
      <c r="AO110" s="21">
        <v>0</v>
      </c>
      <c r="AP110" s="18" t="s">
        <v>95</v>
      </c>
      <c r="AQ110" s="21">
        <v>0</v>
      </c>
      <c r="AR110" s="17" t="s">
        <v>95</v>
      </c>
      <c r="AS110" s="21">
        <v>0</v>
      </c>
      <c r="AT110" s="17" t="s">
        <v>95</v>
      </c>
      <c r="AU110" s="26">
        <v>0</v>
      </c>
      <c r="AV110" s="17" t="s">
        <v>95</v>
      </c>
      <c r="AW110" s="20">
        <v>0</v>
      </c>
      <c r="AX110" s="18" t="s">
        <v>95</v>
      </c>
      <c r="AY110" s="4">
        <f t="shared" si="20"/>
        <v>0</v>
      </c>
      <c r="AZ110" s="11">
        <f t="shared" si="15"/>
        <v>25893799</v>
      </c>
      <c r="BA110" s="8">
        <f t="shared" si="14"/>
        <v>0</v>
      </c>
      <c r="BB110" s="33">
        <v>0</v>
      </c>
      <c r="BC110" s="33">
        <v>0</v>
      </c>
      <c r="BD110" s="33">
        <v>0</v>
      </c>
      <c r="BE110" s="18">
        <v>45770</v>
      </c>
      <c r="BF110" s="18">
        <v>45770</v>
      </c>
      <c r="BG110" s="30">
        <v>-258</v>
      </c>
      <c r="BH110" s="18" t="s">
        <v>95</v>
      </c>
      <c r="BI110" s="17" t="s">
        <v>89</v>
      </c>
      <c r="BJ110" s="17" t="s">
        <v>97</v>
      </c>
      <c r="BK110" s="20" t="s">
        <v>1222</v>
      </c>
      <c r="BL110" s="17" t="s">
        <v>99</v>
      </c>
      <c r="BM110" s="18">
        <v>45681</v>
      </c>
      <c r="BN110" s="17" t="s">
        <v>1223</v>
      </c>
      <c r="BO110" s="18">
        <v>45681</v>
      </c>
      <c r="BP110" s="16" t="s">
        <v>163</v>
      </c>
      <c r="BQ110" s="31" t="s">
        <v>102</v>
      </c>
      <c r="BR110" s="17" t="s">
        <v>164</v>
      </c>
      <c r="BS110" s="17" t="s">
        <v>95</v>
      </c>
      <c r="BT110" s="17" t="s">
        <v>313</v>
      </c>
      <c r="BU110" s="17" t="s">
        <v>95</v>
      </c>
      <c r="BV110" s="5" t="s">
        <v>105</v>
      </c>
      <c r="BW110" s="32" t="s">
        <v>1224</v>
      </c>
      <c r="BX110" s="17" t="s">
        <v>1225</v>
      </c>
      <c r="BY110" s="92" t="s">
        <v>1190</v>
      </c>
      <c r="BZ110" s="92" t="s">
        <v>109</v>
      </c>
      <c r="CA110" s="92" t="s">
        <v>92</v>
      </c>
      <c r="CB110" s="92" t="s">
        <v>110</v>
      </c>
      <c r="CC110" s="122">
        <f t="shared" si="21"/>
        <v>0</v>
      </c>
    </row>
    <row r="111" spans="1:81" ht="95.25" customHeight="1" x14ac:dyDescent="0.25">
      <c r="A111" s="15">
        <v>600</v>
      </c>
      <c r="B111" s="16">
        <v>80111600</v>
      </c>
      <c r="C111" s="17" t="s">
        <v>1226</v>
      </c>
      <c r="D111" s="17" t="s">
        <v>1227</v>
      </c>
      <c r="E111" s="17" t="s">
        <v>83</v>
      </c>
      <c r="F111" s="18">
        <v>45667</v>
      </c>
      <c r="G111" s="17" t="s">
        <v>1228</v>
      </c>
      <c r="H111" s="17" t="s">
        <v>85</v>
      </c>
      <c r="I111" s="17" t="s">
        <v>86</v>
      </c>
      <c r="J111" s="17" t="s">
        <v>87</v>
      </c>
      <c r="K111" s="16">
        <v>1032473366</v>
      </c>
      <c r="L111" s="20">
        <v>7</v>
      </c>
      <c r="M111" s="17" t="s">
        <v>88</v>
      </c>
      <c r="N111" s="17" t="s">
        <v>89</v>
      </c>
      <c r="O111" s="16" t="s">
        <v>1229</v>
      </c>
      <c r="P111" s="17" t="s">
        <v>91</v>
      </c>
      <c r="Q111" s="17" t="s">
        <v>92</v>
      </c>
      <c r="R111" s="16" t="s">
        <v>1184</v>
      </c>
      <c r="S111" s="16" t="s">
        <v>1230</v>
      </c>
      <c r="T111" s="20">
        <v>79688825</v>
      </c>
      <c r="U111" s="17" t="s">
        <v>1231</v>
      </c>
      <c r="V111" s="17" t="s">
        <v>95</v>
      </c>
      <c r="W111" s="17" t="s">
        <v>95</v>
      </c>
      <c r="X111" s="17" t="s">
        <v>95</v>
      </c>
      <c r="Y111" s="17" t="s">
        <v>96</v>
      </c>
      <c r="Z111" s="21">
        <v>86786934</v>
      </c>
      <c r="AA111" s="21">
        <v>86786934</v>
      </c>
      <c r="AB111" s="22" t="s">
        <v>95</v>
      </c>
      <c r="AC111" s="21">
        <v>8536421</v>
      </c>
      <c r="AD111" s="21" t="s">
        <v>95</v>
      </c>
      <c r="AE111" s="20">
        <v>87625</v>
      </c>
      <c r="AF111" s="20">
        <v>51425</v>
      </c>
      <c r="AG111" s="7">
        <v>2022011000068</v>
      </c>
      <c r="AH111" s="18">
        <v>45670</v>
      </c>
      <c r="AI111" s="18">
        <v>45672</v>
      </c>
      <c r="AJ111" s="17" t="s">
        <v>1232</v>
      </c>
      <c r="AK111" s="17" t="s">
        <v>87</v>
      </c>
      <c r="AL111" s="20">
        <v>79906841</v>
      </c>
      <c r="AM111" s="20">
        <v>4</v>
      </c>
      <c r="AN111" s="18">
        <v>45808</v>
      </c>
      <c r="AO111" s="21">
        <v>9959134</v>
      </c>
      <c r="AP111" s="18">
        <v>45975</v>
      </c>
      <c r="AQ111" s="21">
        <v>0</v>
      </c>
      <c r="AR111" s="17" t="s">
        <v>95</v>
      </c>
      <c r="AS111" s="21">
        <v>0</v>
      </c>
      <c r="AT111" s="17" t="s">
        <v>95</v>
      </c>
      <c r="AU111" s="26">
        <v>0</v>
      </c>
      <c r="AV111" s="17" t="s">
        <v>95</v>
      </c>
      <c r="AW111" s="20">
        <v>1</v>
      </c>
      <c r="AX111" s="18">
        <v>45975</v>
      </c>
      <c r="AY111" s="4">
        <f t="shared" si="20"/>
        <v>40</v>
      </c>
      <c r="AZ111" s="11">
        <f t="shared" si="15"/>
        <v>96746068</v>
      </c>
      <c r="BA111" s="8">
        <f t="shared" si="14"/>
        <v>0</v>
      </c>
      <c r="BB111" s="33">
        <v>0</v>
      </c>
      <c r="BC111" s="33">
        <v>0</v>
      </c>
      <c r="BD111" s="33">
        <v>0</v>
      </c>
      <c r="BE111" s="18">
        <v>45977</v>
      </c>
      <c r="BF111" s="18">
        <v>46017</v>
      </c>
      <c r="BG111" s="30">
        <v>-11</v>
      </c>
      <c r="BH111" s="18" t="s">
        <v>95</v>
      </c>
      <c r="BI111" s="17" t="s">
        <v>89</v>
      </c>
      <c r="BJ111" s="17" t="s">
        <v>142</v>
      </c>
      <c r="BK111" s="20" t="s">
        <v>1233</v>
      </c>
      <c r="BL111" s="17" t="s">
        <v>144</v>
      </c>
      <c r="BM111" s="18" t="s">
        <v>1234</v>
      </c>
      <c r="BN111" s="17" t="s">
        <v>1235</v>
      </c>
      <c r="BO111" s="18" t="s">
        <v>1236</v>
      </c>
      <c r="BP111" s="16" t="s">
        <v>1237</v>
      </c>
      <c r="BQ111" s="31" t="s">
        <v>102</v>
      </c>
      <c r="BR111" s="17" t="s">
        <v>1238</v>
      </c>
      <c r="BS111" s="17" t="s">
        <v>95</v>
      </c>
      <c r="BT111" s="17" t="s">
        <v>568</v>
      </c>
      <c r="BU111" s="17" t="s">
        <v>151</v>
      </c>
      <c r="BV111" s="17" t="s">
        <v>721</v>
      </c>
      <c r="BW111" s="32" t="s">
        <v>1239</v>
      </c>
      <c r="BX111" s="17" t="s">
        <v>1240</v>
      </c>
      <c r="BY111" s="92" t="s">
        <v>1190</v>
      </c>
      <c r="BZ111" s="92" t="s">
        <v>109</v>
      </c>
      <c r="CA111" s="92" t="s">
        <v>92</v>
      </c>
      <c r="CB111" s="92" t="s">
        <v>110</v>
      </c>
      <c r="CC111" s="122">
        <f t="shared" si="21"/>
        <v>9959134</v>
      </c>
    </row>
    <row r="112" spans="1:81" ht="95.25" customHeight="1" x14ac:dyDescent="0.25">
      <c r="A112" s="15">
        <v>448</v>
      </c>
      <c r="B112" s="16">
        <v>93151507</v>
      </c>
      <c r="C112" s="16" t="s">
        <v>1241</v>
      </c>
      <c r="D112" s="17" t="s">
        <v>1242</v>
      </c>
      <c r="E112" s="17" t="s">
        <v>83</v>
      </c>
      <c r="F112" s="18">
        <v>45667</v>
      </c>
      <c r="G112" s="17" t="s">
        <v>1243</v>
      </c>
      <c r="H112" s="17" t="s">
        <v>85</v>
      </c>
      <c r="I112" s="17" t="s">
        <v>86</v>
      </c>
      <c r="J112" s="17" t="s">
        <v>87</v>
      </c>
      <c r="K112" s="16">
        <v>19393097</v>
      </c>
      <c r="L112" s="20">
        <v>9</v>
      </c>
      <c r="M112" s="17" t="s">
        <v>88</v>
      </c>
      <c r="N112" s="17" t="s">
        <v>89</v>
      </c>
      <c r="O112" s="16" t="s">
        <v>1244</v>
      </c>
      <c r="P112" s="17" t="s">
        <v>91</v>
      </c>
      <c r="Q112" s="17" t="s">
        <v>92</v>
      </c>
      <c r="R112" s="16" t="s">
        <v>1231</v>
      </c>
      <c r="S112" s="16" t="s">
        <v>1230</v>
      </c>
      <c r="T112" s="20">
        <v>79688825</v>
      </c>
      <c r="U112" s="17" t="s">
        <v>1231</v>
      </c>
      <c r="V112" s="17" t="s">
        <v>95</v>
      </c>
      <c r="W112" s="17" t="s">
        <v>95</v>
      </c>
      <c r="X112" s="17" t="s">
        <v>95</v>
      </c>
      <c r="Y112" s="17" t="s">
        <v>96</v>
      </c>
      <c r="Z112" s="21">
        <v>137043718</v>
      </c>
      <c r="AA112" s="21">
        <v>137043718</v>
      </c>
      <c r="AB112" s="22" t="s">
        <v>95</v>
      </c>
      <c r="AC112" s="21">
        <v>11780263</v>
      </c>
      <c r="AD112" s="21" t="s">
        <v>95</v>
      </c>
      <c r="AE112" s="20">
        <v>62725</v>
      </c>
      <c r="AF112" s="20">
        <v>57925</v>
      </c>
      <c r="AG112" s="20">
        <v>202300000000214</v>
      </c>
      <c r="AH112" s="18">
        <v>45672</v>
      </c>
      <c r="AI112" s="18">
        <v>45674</v>
      </c>
      <c r="AJ112" s="17" t="s">
        <v>95</v>
      </c>
      <c r="AK112" s="17" t="s">
        <v>95</v>
      </c>
      <c r="AL112" s="17" t="s">
        <v>95</v>
      </c>
      <c r="AM112" s="17" t="s">
        <v>95</v>
      </c>
      <c r="AN112" s="17" t="s">
        <v>95</v>
      </c>
      <c r="AO112" s="21">
        <v>0</v>
      </c>
      <c r="AP112" s="18" t="s">
        <v>95</v>
      </c>
      <c r="AQ112" s="21">
        <v>0</v>
      </c>
      <c r="AR112" s="17" t="s">
        <v>95</v>
      </c>
      <c r="AS112" s="21">
        <v>0</v>
      </c>
      <c r="AT112" s="17" t="s">
        <v>95</v>
      </c>
      <c r="AU112" s="26">
        <v>0</v>
      </c>
      <c r="AV112" s="17" t="s">
        <v>95</v>
      </c>
      <c r="AW112" s="20">
        <v>0</v>
      </c>
      <c r="AX112" s="18" t="s">
        <v>95</v>
      </c>
      <c r="AY112" s="4">
        <f t="shared" si="20"/>
        <v>-245</v>
      </c>
      <c r="AZ112" s="11">
        <f t="shared" si="15"/>
        <v>137043718</v>
      </c>
      <c r="BA112" s="8">
        <f t="shared" si="14"/>
        <v>0</v>
      </c>
      <c r="BB112" s="33">
        <v>0</v>
      </c>
      <c r="BC112" s="33">
        <v>0</v>
      </c>
      <c r="BD112" s="33">
        <v>0</v>
      </c>
      <c r="BE112" s="18">
        <v>46022</v>
      </c>
      <c r="BF112" s="18">
        <v>45777</v>
      </c>
      <c r="BG112" s="30">
        <v>-251</v>
      </c>
      <c r="BH112" s="18">
        <v>45779</v>
      </c>
      <c r="BI112" s="17" t="s">
        <v>89</v>
      </c>
      <c r="BJ112" s="17" t="s">
        <v>97</v>
      </c>
      <c r="BK112" s="20" t="s">
        <v>1245</v>
      </c>
      <c r="BL112" s="17" t="s">
        <v>99</v>
      </c>
      <c r="BM112" s="18">
        <v>45673</v>
      </c>
      <c r="BN112" s="17" t="s">
        <v>1147</v>
      </c>
      <c r="BO112" s="18">
        <v>45673</v>
      </c>
      <c r="BP112" s="16" t="s">
        <v>1246</v>
      </c>
      <c r="BQ112" s="31" t="s">
        <v>102</v>
      </c>
      <c r="BR112" s="17" t="s">
        <v>186</v>
      </c>
      <c r="BS112" s="17" t="s">
        <v>95</v>
      </c>
      <c r="BT112" s="17" t="s">
        <v>313</v>
      </c>
      <c r="BU112" s="17" t="s">
        <v>95</v>
      </c>
      <c r="BV112" s="17" t="s">
        <v>117</v>
      </c>
      <c r="BW112" s="32" t="s">
        <v>1247</v>
      </c>
      <c r="BX112" s="17" t="s">
        <v>1248</v>
      </c>
      <c r="BY112" s="92" t="s">
        <v>1190</v>
      </c>
      <c r="BZ112" s="92" t="s">
        <v>109</v>
      </c>
      <c r="CA112" s="92" t="s">
        <v>92</v>
      </c>
      <c r="CB112" s="92" t="s">
        <v>110</v>
      </c>
      <c r="CC112" s="122">
        <f t="shared" si="21"/>
        <v>0</v>
      </c>
    </row>
    <row r="113" spans="1:81" ht="95.25" customHeight="1" x14ac:dyDescent="0.25">
      <c r="A113" s="15">
        <v>21</v>
      </c>
      <c r="B113" s="16">
        <v>80161500</v>
      </c>
      <c r="C113" s="16" t="s">
        <v>1249</v>
      </c>
      <c r="D113" s="17" t="s">
        <v>1250</v>
      </c>
      <c r="E113" s="17" t="s">
        <v>291</v>
      </c>
      <c r="F113" s="18">
        <v>45670</v>
      </c>
      <c r="G113" s="17" t="s">
        <v>1251</v>
      </c>
      <c r="H113" s="17" t="s">
        <v>85</v>
      </c>
      <c r="I113" s="17" t="s">
        <v>86</v>
      </c>
      <c r="J113" s="17" t="s">
        <v>87</v>
      </c>
      <c r="K113" s="16">
        <v>1007384403</v>
      </c>
      <c r="L113" s="20">
        <v>9</v>
      </c>
      <c r="M113" s="17" t="s">
        <v>88</v>
      </c>
      <c r="N113" s="17" t="s">
        <v>89</v>
      </c>
      <c r="O113" s="16" t="s">
        <v>1252</v>
      </c>
      <c r="P113" s="17" t="s">
        <v>239</v>
      </c>
      <c r="Q113" s="17" t="s">
        <v>240</v>
      </c>
      <c r="R113" s="16" t="s">
        <v>1253</v>
      </c>
      <c r="S113" s="16" t="s">
        <v>1254</v>
      </c>
      <c r="T113" s="20">
        <v>51713734</v>
      </c>
      <c r="U113" s="17" t="s">
        <v>1255</v>
      </c>
      <c r="V113" s="17" t="s">
        <v>95</v>
      </c>
      <c r="W113" s="17" t="s">
        <v>95</v>
      </c>
      <c r="X113" s="17" t="s">
        <v>95</v>
      </c>
      <c r="Y113" s="17" t="s">
        <v>96</v>
      </c>
      <c r="Z113" s="21">
        <v>71501070</v>
      </c>
      <c r="AA113" s="21">
        <v>71501070</v>
      </c>
      <c r="AB113" s="22" t="s">
        <v>95</v>
      </c>
      <c r="AC113" s="21">
        <v>6146224</v>
      </c>
      <c r="AD113" s="21" t="s">
        <v>95</v>
      </c>
      <c r="AE113" s="20">
        <v>57025</v>
      </c>
      <c r="AF113" s="20">
        <v>51625</v>
      </c>
      <c r="AG113" s="7">
        <v>2022011000068</v>
      </c>
      <c r="AH113" s="18">
        <v>45670</v>
      </c>
      <c r="AI113" s="18">
        <v>45672</v>
      </c>
      <c r="AJ113" s="17" t="s">
        <v>95</v>
      </c>
      <c r="AK113" s="17" t="s">
        <v>95</v>
      </c>
      <c r="AL113" s="17" t="s">
        <v>95</v>
      </c>
      <c r="AM113" s="17" t="s">
        <v>95</v>
      </c>
      <c r="AN113" s="17" t="s">
        <v>95</v>
      </c>
      <c r="AO113" s="21">
        <v>0</v>
      </c>
      <c r="AP113" s="18" t="s">
        <v>95</v>
      </c>
      <c r="AQ113" s="21">
        <v>0</v>
      </c>
      <c r="AR113" s="17" t="s">
        <v>95</v>
      </c>
      <c r="AS113" s="21">
        <v>0</v>
      </c>
      <c r="AT113" s="17" t="s">
        <v>95</v>
      </c>
      <c r="AU113" s="26">
        <v>0</v>
      </c>
      <c r="AV113" s="17" t="s">
        <v>95</v>
      </c>
      <c r="AW113" s="20">
        <v>0</v>
      </c>
      <c r="AX113" s="18" t="s">
        <v>95</v>
      </c>
      <c r="AY113" s="4">
        <f t="shared" si="20"/>
        <v>0</v>
      </c>
      <c r="AZ113" s="11">
        <f t="shared" si="15"/>
        <v>71501070</v>
      </c>
      <c r="BA113" s="8">
        <f t="shared" si="14"/>
        <v>0</v>
      </c>
      <c r="BB113" s="33">
        <v>0</v>
      </c>
      <c r="BC113" s="33">
        <v>0</v>
      </c>
      <c r="BD113" s="33">
        <v>0</v>
      </c>
      <c r="BE113" s="18">
        <v>46022</v>
      </c>
      <c r="BF113" s="18">
        <v>46022</v>
      </c>
      <c r="BG113" s="30">
        <v>-6</v>
      </c>
      <c r="BH113" s="18" t="s">
        <v>95</v>
      </c>
      <c r="BI113" s="17" t="s">
        <v>89</v>
      </c>
      <c r="BJ113" s="17" t="s">
        <v>97</v>
      </c>
      <c r="BK113" s="20" t="s">
        <v>1256</v>
      </c>
      <c r="BL113" s="17" t="s">
        <v>99</v>
      </c>
      <c r="BM113" s="18">
        <v>45671</v>
      </c>
      <c r="BN113" s="17" t="s">
        <v>704</v>
      </c>
      <c r="BO113" s="18">
        <v>45671</v>
      </c>
      <c r="BP113" s="16" t="s">
        <v>163</v>
      </c>
      <c r="BQ113" s="31" t="s">
        <v>102</v>
      </c>
      <c r="BR113" s="17" t="s">
        <v>164</v>
      </c>
      <c r="BS113" s="17" t="s">
        <v>95</v>
      </c>
      <c r="BT113" s="17" t="s">
        <v>258</v>
      </c>
      <c r="BU113" s="17" t="s">
        <v>95</v>
      </c>
      <c r="BV113" s="5" t="s">
        <v>105</v>
      </c>
      <c r="BW113" s="32" t="s">
        <v>1257</v>
      </c>
      <c r="BX113" s="17" t="s">
        <v>1258</v>
      </c>
      <c r="BY113" s="92" t="s">
        <v>1259</v>
      </c>
      <c r="BZ113" s="92" t="s">
        <v>544</v>
      </c>
      <c r="CA113" s="92" t="s">
        <v>240</v>
      </c>
      <c r="CB113" s="92" t="s">
        <v>110</v>
      </c>
      <c r="CC113" s="122">
        <f t="shared" si="21"/>
        <v>0</v>
      </c>
    </row>
    <row r="114" spans="1:81" ht="95.25" customHeight="1" x14ac:dyDescent="0.25">
      <c r="A114" s="15">
        <v>20</v>
      </c>
      <c r="B114" s="16">
        <v>80161500</v>
      </c>
      <c r="C114" s="16" t="s">
        <v>1260</v>
      </c>
      <c r="D114" s="17" t="s">
        <v>1261</v>
      </c>
      <c r="E114" s="17" t="s">
        <v>291</v>
      </c>
      <c r="F114" s="18">
        <v>45670</v>
      </c>
      <c r="G114" s="93" t="s">
        <v>1262</v>
      </c>
      <c r="H114" s="17" t="s">
        <v>85</v>
      </c>
      <c r="I114" s="17" t="s">
        <v>86</v>
      </c>
      <c r="J114" s="17" t="s">
        <v>87</v>
      </c>
      <c r="K114" s="16">
        <v>1026254365</v>
      </c>
      <c r="L114" s="20">
        <v>9</v>
      </c>
      <c r="M114" s="17" t="s">
        <v>88</v>
      </c>
      <c r="N114" s="17" t="s">
        <v>89</v>
      </c>
      <c r="O114" s="16" t="s">
        <v>1263</v>
      </c>
      <c r="P114" s="17" t="s">
        <v>134</v>
      </c>
      <c r="Q114" s="17" t="s">
        <v>135</v>
      </c>
      <c r="R114" s="16" t="s">
        <v>294</v>
      </c>
      <c r="S114" s="16" t="s">
        <v>295</v>
      </c>
      <c r="T114" s="20">
        <v>52764069</v>
      </c>
      <c r="U114" s="17" t="s">
        <v>294</v>
      </c>
      <c r="V114" s="17" t="s">
        <v>296</v>
      </c>
      <c r="W114" s="17" t="s">
        <v>95</v>
      </c>
      <c r="X114" s="17" t="s">
        <v>95</v>
      </c>
      <c r="Y114" s="17" t="s">
        <v>96</v>
      </c>
      <c r="Z114" s="21">
        <v>103478516</v>
      </c>
      <c r="AA114" s="21">
        <v>103478516</v>
      </c>
      <c r="AB114" s="22" t="s">
        <v>95</v>
      </c>
      <c r="AC114" s="21">
        <v>9731522</v>
      </c>
      <c r="AD114" s="21" t="s">
        <v>95</v>
      </c>
      <c r="AE114" s="20">
        <v>56925</v>
      </c>
      <c r="AF114" s="20">
        <v>51525</v>
      </c>
      <c r="AG114" s="7">
        <v>2022011000068</v>
      </c>
      <c r="AH114" s="18">
        <v>45670</v>
      </c>
      <c r="AI114" s="18">
        <v>45671</v>
      </c>
      <c r="AJ114" s="17" t="s">
        <v>95</v>
      </c>
      <c r="AK114" s="17" t="s">
        <v>95</v>
      </c>
      <c r="AL114" s="17" t="s">
        <v>95</v>
      </c>
      <c r="AM114" s="17" t="s">
        <v>95</v>
      </c>
      <c r="AN114" s="17" t="s">
        <v>95</v>
      </c>
      <c r="AO114" s="21">
        <v>9407138</v>
      </c>
      <c r="AP114" s="18">
        <v>45956</v>
      </c>
      <c r="AQ114" s="21">
        <v>0</v>
      </c>
      <c r="AR114" s="17" t="s">
        <v>95</v>
      </c>
      <c r="AS114" s="21">
        <v>0</v>
      </c>
      <c r="AT114" s="17" t="s">
        <v>95</v>
      </c>
      <c r="AU114" s="26">
        <v>0</v>
      </c>
      <c r="AV114" s="17" t="s">
        <v>95</v>
      </c>
      <c r="AW114" s="20">
        <v>1</v>
      </c>
      <c r="AX114" s="18">
        <v>45956</v>
      </c>
      <c r="AY114" s="4">
        <f t="shared" si="20"/>
        <v>31</v>
      </c>
      <c r="AZ114" s="11">
        <f t="shared" si="15"/>
        <v>112885654</v>
      </c>
      <c r="BA114" s="8">
        <f t="shared" si="14"/>
        <v>0</v>
      </c>
      <c r="BB114" s="33">
        <v>0</v>
      </c>
      <c r="BC114" s="33">
        <v>0</v>
      </c>
      <c r="BD114" s="33">
        <v>0</v>
      </c>
      <c r="BE114" s="18">
        <v>45991</v>
      </c>
      <c r="BF114" s="18">
        <v>46022</v>
      </c>
      <c r="BG114" s="30">
        <v>-6</v>
      </c>
      <c r="BH114" s="18" t="s">
        <v>95</v>
      </c>
      <c r="BI114" s="17" t="s">
        <v>89</v>
      </c>
      <c r="BJ114" s="17" t="s">
        <v>97</v>
      </c>
      <c r="BK114" s="20" t="s">
        <v>1264</v>
      </c>
      <c r="BL114" s="17" t="s">
        <v>256</v>
      </c>
      <c r="BM114" s="18">
        <v>45670</v>
      </c>
      <c r="BN114" s="17" t="s">
        <v>820</v>
      </c>
      <c r="BO114" s="18">
        <v>45671</v>
      </c>
      <c r="BP114" s="16" t="s">
        <v>1265</v>
      </c>
      <c r="BQ114" s="31" t="s">
        <v>102</v>
      </c>
      <c r="BR114" s="17" t="s">
        <v>222</v>
      </c>
      <c r="BS114" s="17" t="s">
        <v>95</v>
      </c>
      <c r="BT114" s="17" t="s">
        <v>211</v>
      </c>
      <c r="BU114" s="17" t="s">
        <v>95</v>
      </c>
      <c r="BV114" s="5" t="s">
        <v>105</v>
      </c>
      <c r="BW114" s="32" t="s">
        <v>1266</v>
      </c>
      <c r="BX114" s="17" t="s">
        <v>1267</v>
      </c>
      <c r="BY114" s="92" t="s">
        <v>301</v>
      </c>
      <c r="BZ114" s="92" t="s">
        <v>109</v>
      </c>
      <c r="CA114" s="92" t="s">
        <v>135</v>
      </c>
      <c r="CB114" s="92" t="s">
        <v>110</v>
      </c>
      <c r="CC114" s="122">
        <f t="shared" si="21"/>
        <v>9407138</v>
      </c>
    </row>
    <row r="115" spans="1:81" ht="95.25" customHeight="1" x14ac:dyDescent="0.25">
      <c r="A115" s="15">
        <v>867</v>
      </c>
      <c r="B115" s="16">
        <v>93151507</v>
      </c>
      <c r="C115" s="16" t="s">
        <v>1268</v>
      </c>
      <c r="D115" s="17" t="s">
        <v>1269</v>
      </c>
      <c r="E115" s="17" t="s">
        <v>1270</v>
      </c>
      <c r="F115" s="18">
        <v>45670</v>
      </c>
      <c r="G115" s="17" t="s">
        <v>1271</v>
      </c>
      <c r="H115" s="17" t="s">
        <v>85</v>
      </c>
      <c r="I115" s="17" t="s">
        <v>86</v>
      </c>
      <c r="J115" s="17" t="s">
        <v>87</v>
      </c>
      <c r="K115" s="16">
        <v>80414123</v>
      </c>
      <c r="L115" s="20">
        <v>6</v>
      </c>
      <c r="M115" s="17" t="s">
        <v>88</v>
      </c>
      <c r="N115" s="17" t="s">
        <v>89</v>
      </c>
      <c r="O115" s="16" t="s">
        <v>1272</v>
      </c>
      <c r="P115" s="17" t="s">
        <v>91</v>
      </c>
      <c r="Q115" s="17" t="s">
        <v>92</v>
      </c>
      <c r="R115" s="16" t="s">
        <v>620</v>
      </c>
      <c r="S115" s="16" t="s">
        <v>1108</v>
      </c>
      <c r="T115" s="20">
        <v>1020740963</v>
      </c>
      <c r="U115" s="17" t="s">
        <v>620</v>
      </c>
      <c r="V115" s="17" t="s">
        <v>95</v>
      </c>
      <c r="W115" s="17" t="s">
        <v>1273</v>
      </c>
      <c r="X115" s="17" t="s">
        <v>1109</v>
      </c>
      <c r="Y115" s="17" t="s">
        <v>96</v>
      </c>
      <c r="Z115" s="33">
        <v>126202461</v>
      </c>
      <c r="AA115" s="21">
        <v>126202461</v>
      </c>
      <c r="AB115" s="35" t="s">
        <v>95</v>
      </c>
      <c r="AC115" s="33">
        <v>10755893</v>
      </c>
      <c r="AD115" s="21" t="s">
        <v>95</v>
      </c>
      <c r="AE115" s="36">
        <v>52425</v>
      </c>
      <c r="AF115" s="20">
        <v>57025</v>
      </c>
      <c r="AG115" s="7">
        <v>2022011000068</v>
      </c>
      <c r="AH115" s="18">
        <v>45672</v>
      </c>
      <c r="AI115" s="18">
        <v>45674</v>
      </c>
      <c r="AJ115" s="17" t="s">
        <v>1274</v>
      </c>
      <c r="AK115" s="17" t="s">
        <v>87</v>
      </c>
      <c r="AL115" s="16">
        <v>52028370</v>
      </c>
      <c r="AM115" s="16">
        <v>1</v>
      </c>
      <c r="AN115" s="18">
        <v>45793</v>
      </c>
      <c r="AO115" s="21">
        <v>-28323883</v>
      </c>
      <c r="AP115" s="37">
        <v>45882</v>
      </c>
      <c r="AQ115" s="33">
        <v>0</v>
      </c>
      <c r="AR115" s="38" t="s">
        <v>95</v>
      </c>
      <c r="AS115" s="33">
        <v>0</v>
      </c>
      <c r="AT115" s="38" t="s">
        <v>95</v>
      </c>
      <c r="AU115" s="26">
        <v>0</v>
      </c>
      <c r="AV115" s="38" t="s">
        <v>95</v>
      </c>
      <c r="AW115" s="20">
        <v>0</v>
      </c>
      <c r="AX115" s="18" t="s">
        <v>95</v>
      </c>
      <c r="AY115" s="4">
        <f t="shared" si="20"/>
        <v>-78</v>
      </c>
      <c r="AZ115" s="11">
        <f t="shared" si="15"/>
        <v>97878578</v>
      </c>
      <c r="BA115" s="8">
        <f t="shared" si="14"/>
        <v>0</v>
      </c>
      <c r="BB115" s="33">
        <v>0</v>
      </c>
      <c r="BC115" s="33">
        <v>0</v>
      </c>
      <c r="BD115" s="33">
        <v>0</v>
      </c>
      <c r="BE115" s="18">
        <v>46022</v>
      </c>
      <c r="BF115" s="18">
        <v>45944</v>
      </c>
      <c r="BG115" s="30">
        <v>-84</v>
      </c>
      <c r="BH115" s="18" t="s">
        <v>95</v>
      </c>
      <c r="BI115" s="17" t="s">
        <v>89</v>
      </c>
      <c r="BJ115" s="17" t="s">
        <v>142</v>
      </c>
      <c r="BK115" s="20" t="s">
        <v>1275</v>
      </c>
      <c r="BL115" s="17" t="s">
        <v>144</v>
      </c>
      <c r="BM115" s="18" t="s">
        <v>1276</v>
      </c>
      <c r="BN115" s="17" t="s">
        <v>1277</v>
      </c>
      <c r="BO115" s="18" t="s">
        <v>1278</v>
      </c>
      <c r="BP115" s="16" t="s">
        <v>1279</v>
      </c>
      <c r="BQ115" s="16" t="s">
        <v>102</v>
      </c>
      <c r="BR115" s="17" t="s">
        <v>1203</v>
      </c>
      <c r="BS115" s="17" t="s">
        <v>95</v>
      </c>
      <c r="BT115" s="17" t="s">
        <v>568</v>
      </c>
      <c r="BU115" s="17" t="s">
        <v>151</v>
      </c>
      <c r="BV115" s="17" t="s">
        <v>200</v>
      </c>
      <c r="BW115" s="32" t="s">
        <v>1280</v>
      </c>
      <c r="BX115" s="17" t="s">
        <v>1281</v>
      </c>
      <c r="BY115" s="92" t="s">
        <v>630</v>
      </c>
      <c r="BZ115" s="92" t="s">
        <v>249</v>
      </c>
      <c r="CA115" s="92" t="s">
        <v>631</v>
      </c>
      <c r="CB115" s="92" t="s">
        <v>631</v>
      </c>
      <c r="CC115" s="122">
        <f t="shared" si="21"/>
        <v>-28323883</v>
      </c>
    </row>
    <row r="116" spans="1:81" ht="95.25" customHeight="1" x14ac:dyDescent="0.25">
      <c r="A116" s="15">
        <v>872</v>
      </c>
      <c r="B116" s="16">
        <v>80121500</v>
      </c>
      <c r="C116" s="16" t="s">
        <v>1282</v>
      </c>
      <c r="D116" s="17" t="s">
        <v>1283</v>
      </c>
      <c r="E116" s="17" t="s">
        <v>1270</v>
      </c>
      <c r="F116" s="18">
        <v>45670</v>
      </c>
      <c r="G116" s="17" t="s">
        <v>1284</v>
      </c>
      <c r="H116" s="17" t="s">
        <v>85</v>
      </c>
      <c r="I116" s="17" t="s">
        <v>86</v>
      </c>
      <c r="J116" s="17" t="s">
        <v>87</v>
      </c>
      <c r="K116" s="16">
        <v>17149746</v>
      </c>
      <c r="L116" s="20">
        <v>9</v>
      </c>
      <c r="M116" s="17" t="s">
        <v>88</v>
      </c>
      <c r="N116" s="17" t="s">
        <v>89</v>
      </c>
      <c r="O116" s="16" t="s">
        <v>1285</v>
      </c>
      <c r="P116" s="17" t="s">
        <v>91</v>
      </c>
      <c r="Q116" s="17" t="s">
        <v>92</v>
      </c>
      <c r="R116" s="16" t="s">
        <v>620</v>
      </c>
      <c r="S116" s="16" t="s">
        <v>1210</v>
      </c>
      <c r="T116" s="20">
        <v>52350519</v>
      </c>
      <c r="U116" s="17" t="s">
        <v>620</v>
      </c>
      <c r="V116" s="17" t="s">
        <v>1211</v>
      </c>
      <c r="W116" s="17" t="s">
        <v>622</v>
      </c>
      <c r="X116" s="17" t="s">
        <v>1212</v>
      </c>
      <c r="Y116" s="17" t="s">
        <v>96</v>
      </c>
      <c r="Z116" s="33">
        <v>152130402</v>
      </c>
      <c r="AA116" s="21">
        <v>152130402</v>
      </c>
      <c r="AB116" s="35" t="s">
        <v>95</v>
      </c>
      <c r="AC116" s="33">
        <v>13999732</v>
      </c>
      <c r="AD116" s="21" t="s">
        <v>95</v>
      </c>
      <c r="AE116" s="36">
        <v>52625</v>
      </c>
      <c r="AF116" s="20">
        <v>70225</v>
      </c>
      <c r="AG116" s="7">
        <v>2022011000068</v>
      </c>
      <c r="AH116" s="18">
        <v>45674</v>
      </c>
      <c r="AI116" s="18">
        <v>45679</v>
      </c>
      <c r="AJ116" s="17" t="s">
        <v>95</v>
      </c>
      <c r="AK116" s="17" t="s">
        <v>95</v>
      </c>
      <c r="AL116" s="16" t="s">
        <v>95</v>
      </c>
      <c r="AM116" s="16" t="s">
        <v>95</v>
      </c>
      <c r="AN116" s="18" t="s">
        <v>95</v>
      </c>
      <c r="AO116" s="24">
        <v>-28932778</v>
      </c>
      <c r="AP116" s="37">
        <v>45878</v>
      </c>
      <c r="AQ116" s="33">
        <v>0</v>
      </c>
      <c r="AR116" s="38" t="s">
        <v>95</v>
      </c>
      <c r="AS116" s="33">
        <v>0</v>
      </c>
      <c r="AT116" s="38" t="s">
        <v>95</v>
      </c>
      <c r="AU116" s="26">
        <v>0</v>
      </c>
      <c r="AV116" s="38" t="s">
        <v>95</v>
      </c>
      <c r="AW116" s="20">
        <v>0</v>
      </c>
      <c r="AX116" s="18" t="s">
        <v>95</v>
      </c>
      <c r="AY116" s="4">
        <f t="shared" si="20"/>
        <v>-56</v>
      </c>
      <c r="AZ116" s="11">
        <f t="shared" si="15"/>
        <v>123197624</v>
      </c>
      <c r="BA116" s="8">
        <f t="shared" si="14"/>
        <v>0</v>
      </c>
      <c r="BB116" s="33">
        <v>0</v>
      </c>
      <c r="BC116" s="33">
        <v>0</v>
      </c>
      <c r="BD116" s="33">
        <v>0</v>
      </c>
      <c r="BE116" s="18">
        <v>46000</v>
      </c>
      <c r="BF116" s="18">
        <v>45944</v>
      </c>
      <c r="BG116" s="30">
        <v>-84</v>
      </c>
      <c r="BH116" s="18" t="s">
        <v>95</v>
      </c>
      <c r="BI116" s="17" t="s">
        <v>89</v>
      </c>
      <c r="BJ116" s="17" t="s">
        <v>97</v>
      </c>
      <c r="BK116" s="20" t="s">
        <v>1286</v>
      </c>
      <c r="BL116" s="17" t="s">
        <v>99</v>
      </c>
      <c r="BM116" s="18">
        <v>45677</v>
      </c>
      <c r="BN116" s="17" t="s">
        <v>1287</v>
      </c>
      <c r="BO116" s="18">
        <v>45679</v>
      </c>
      <c r="BP116" s="16" t="s">
        <v>1288</v>
      </c>
      <c r="BQ116" s="16" t="s">
        <v>102</v>
      </c>
      <c r="BR116" s="16" t="s">
        <v>103</v>
      </c>
      <c r="BS116" s="17" t="s">
        <v>95</v>
      </c>
      <c r="BT116" s="17" t="s">
        <v>349</v>
      </c>
      <c r="BU116" s="17" t="s">
        <v>95</v>
      </c>
      <c r="BV116" s="17" t="s">
        <v>117</v>
      </c>
      <c r="BW116" s="32" t="s">
        <v>1289</v>
      </c>
      <c r="BX116" s="17" t="s">
        <v>1290</v>
      </c>
      <c r="BY116" s="92" t="s">
        <v>630</v>
      </c>
      <c r="BZ116" s="92" t="s">
        <v>249</v>
      </c>
      <c r="CA116" s="92" t="s">
        <v>631</v>
      </c>
      <c r="CB116" s="92" t="s">
        <v>631</v>
      </c>
      <c r="CC116" s="122">
        <f t="shared" si="21"/>
        <v>-28932778</v>
      </c>
    </row>
    <row r="117" spans="1:81" ht="95.25" customHeight="1" x14ac:dyDescent="0.25">
      <c r="A117" s="15">
        <v>970</v>
      </c>
      <c r="B117" s="16">
        <v>80161504</v>
      </c>
      <c r="C117" s="16" t="s">
        <v>1291</v>
      </c>
      <c r="D117" s="17" t="s">
        <v>1292</v>
      </c>
      <c r="E117" s="17" t="s">
        <v>1270</v>
      </c>
      <c r="F117" s="18">
        <v>45670</v>
      </c>
      <c r="G117" s="17" t="s">
        <v>1293</v>
      </c>
      <c r="H117" s="17" t="s">
        <v>85</v>
      </c>
      <c r="I117" s="17" t="s">
        <v>86</v>
      </c>
      <c r="J117" s="17" t="s">
        <v>87</v>
      </c>
      <c r="K117" s="16">
        <v>1005181221</v>
      </c>
      <c r="L117" s="20">
        <v>6</v>
      </c>
      <c r="M117" s="17" t="s">
        <v>88</v>
      </c>
      <c r="N117" s="17" t="s">
        <v>89</v>
      </c>
      <c r="O117" s="16" t="s">
        <v>1294</v>
      </c>
      <c r="P117" s="17" t="s">
        <v>91</v>
      </c>
      <c r="Q117" s="17" t="s">
        <v>92</v>
      </c>
      <c r="R117" s="16" t="s">
        <v>620</v>
      </c>
      <c r="S117" s="16" t="s">
        <v>1033</v>
      </c>
      <c r="T117" s="20">
        <v>65780249</v>
      </c>
      <c r="U117" s="17" t="s">
        <v>620</v>
      </c>
      <c r="V117" s="17" t="s">
        <v>95</v>
      </c>
      <c r="W117" s="17" t="s">
        <v>1034</v>
      </c>
      <c r="X117" s="17" t="s">
        <v>1035</v>
      </c>
      <c r="Y117" s="17" t="s">
        <v>96</v>
      </c>
      <c r="Z117" s="33">
        <v>58093167</v>
      </c>
      <c r="AA117" s="21">
        <v>58093167</v>
      </c>
      <c r="AB117" s="35" t="s">
        <v>95</v>
      </c>
      <c r="AC117" s="33">
        <v>4951123</v>
      </c>
      <c r="AD117" s="21" t="s">
        <v>95</v>
      </c>
      <c r="AE117" s="36">
        <v>53125</v>
      </c>
      <c r="AF117" s="20">
        <v>70325</v>
      </c>
      <c r="AG117" s="7">
        <v>2022011000068</v>
      </c>
      <c r="AH117" s="18">
        <v>45677</v>
      </c>
      <c r="AI117" s="18">
        <v>45679</v>
      </c>
      <c r="AJ117" s="17" t="s">
        <v>1295</v>
      </c>
      <c r="AK117" s="17" t="s">
        <v>87</v>
      </c>
      <c r="AL117" s="16">
        <v>1097490045</v>
      </c>
      <c r="AM117" s="16">
        <v>6</v>
      </c>
      <c r="AN117" s="18">
        <v>45987</v>
      </c>
      <c r="AO117" s="33">
        <v>0</v>
      </c>
      <c r="AP117" s="37" t="s">
        <v>95</v>
      </c>
      <c r="AQ117" s="33">
        <v>0</v>
      </c>
      <c r="AR117" s="38" t="s">
        <v>95</v>
      </c>
      <c r="AS117" s="33">
        <v>0</v>
      </c>
      <c r="AT117" s="38" t="s">
        <v>95</v>
      </c>
      <c r="AU117" s="26">
        <v>0</v>
      </c>
      <c r="AV117" s="38" t="s">
        <v>95</v>
      </c>
      <c r="AW117" s="20">
        <v>0</v>
      </c>
      <c r="AX117" s="18" t="s">
        <v>95</v>
      </c>
      <c r="AY117" s="4">
        <f t="shared" si="20"/>
        <v>0</v>
      </c>
      <c r="AZ117" s="11">
        <f t="shared" si="15"/>
        <v>58093167</v>
      </c>
      <c r="BA117" s="8">
        <f t="shared" si="14"/>
        <v>0</v>
      </c>
      <c r="BB117" s="33">
        <v>0</v>
      </c>
      <c r="BC117" s="33">
        <v>0</v>
      </c>
      <c r="BD117" s="33">
        <v>0</v>
      </c>
      <c r="BE117" s="18">
        <v>46022</v>
      </c>
      <c r="BF117" s="18">
        <v>46022</v>
      </c>
      <c r="BG117" s="30">
        <v>-6</v>
      </c>
      <c r="BH117" s="18" t="s">
        <v>95</v>
      </c>
      <c r="BI117" s="17" t="s">
        <v>89</v>
      </c>
      <c r="BJ117" s="17" t="s">
        <v>142</v>
      </c>
      <c r="BK117" s="20" t="s">
        <v>1296</v>
      </c>
      <c r="BL117" s="17" t="s">
        <v>144</v>
      </c>
      <c r="BM117" s="18" t="s">
        <v>1297</v>
      </c>
      <c r="BN117" s="17" t="s">
        <v>1298</v>
      </c>
      <c r="BO117" s="18" t="s">
        <v>1299</v>
      </c>
      <c r="BP117" s="16" t="s">
        <v>1300</v>
      </c>
      <c r="BQ117" s="31" t="s">
        <v>102</v>
      </c>
      <c r="BR117" s="17" t="s">
        <v>149</v>
      </c>
      <c r="BS117" s="17" t="s">
        <v>95</v>
      </c>
      <c r="BT117" s="17" t="s">
        <v>568</v>
      </c>
      <c r="BU117" s="17" t="s">
        <v>1301</v>
      </c>
      <c r="BV117" s="17" t="s">
        <v>569</v>
      </c>
      <c r="BW117" s="32" t="s">
        <v>1302</v>
      </c>
      <c r="BX117" s="17" t="s">
        <v>1303</v>
      </c>
      <c r="BY117" s="92" t="s">
        <v>1040</v>
      </c>
      <c r="BZ117" s="92" t="s">
        <v>249</v>
      </c>
      <c r="CA117" s="92" t="s">
        <v>631</v>
      </c>
      <c r="CB117" s="92" t="s">
        <v>631</v>
      </c>
      <c r="CC117" s="122">
        <f t="shared" si="21"/>
        <v>0</v>
      </c>
    </row>
    <row r="118" spans="1:81" ht="95.25" customHeight="1" x14ac:dyDescent="0.25">
      <c r="A118" s="15">
        <v>1008</v>
      </c>
      <c r="B118" s="16">
        <v>80161504</v>
      </c>
      <c r="C118" s="17" t="s">
        <v>1304</v>
      </c>
      <c r="D118" s="17" t="s">
        <v>1305</v>
      </c>
      <c r="E118" s="17" t="s">
        <v>1270</v>
      </c>
      <c r="F118" s="18">
        <v>45670</v>
      </c>
      <c r="G118" s="17" t="s">
        <v>1306</v>
      </c>
      <c r="H118" s="17" t="s">
        <v>85</v>
      </c>
      <c r="I118" s="17" t="s">
        <v>86</v>
      </c>
      <c r="J118" s="17" t="s">
        <v>87</v>
      </c>
      <c r="K118" s="16">
        <v>1019121580</v>
      </c>
      <c r="L118" s="20">
        <v>1</v>
      </c>
      <c r="M118" s="17" t="s">
        <v>88</v>
      </c>
      <c r="N118" s="17" t="s">
        <v>89</v>
      </c>
      <c r="O118" s="16" t="s">
        <v>1307</v>
      </c>
      <c r="P118" s="17" t="s">
        <v>91</v>
      </c>
      <c r="Q118" s="17" t="s">
        <v>92</v>
      </c>
      <c r="R118" s="16" t="s">
        <v>620</v>
      </c>
      <c r="S118" s="16" t="s">
        <v>1308</v>
      </c>
      <c r="T118" s="20">
        <v>1032459184</v>
      </c>
      <c r="U118" s="17" t="s">
        <v>620</v>
      </c>
      <c r="V118" s="17" t="s">
        <v>95</v>
      </c>
      <c r="W118" s="17" t="s">
        <v>1309</v>
      </c>
      <c r="X118" s="17" t="s">
        <v>1310</v>
      </c>
      <c r="Y118" s="17" t="s">
        <v>96</v>
      </c>
      <c r="Z118" s="33">
        <v>57433019</v>
      </c>
      <c r="AA118" s="21">
        <v>57433019</v>
      </c>
      <c r="AB118" s="35" t="s">
        <v>95</v>
      </c>
      <c r="AC118" s="33">
        <v>4951123</v>
      </c>
      <c r="AD118" s="21" t="s">
        <v>95</v>
      </c>
      <c r="AE118" s="36">
        <v>65125</v>
      </c>
      <c r="AF118" s="20">
        <v>67425</v>
      </c>
      <c r="AG118" s="7">
        <v>2022011000068</v>
      </c>
      <c r="AH118" s="18">
        <v>45674</v>
      </c>
      <c r="AI118" s="18">
        <v>45680</v>
      </c>
      <c r="AJ118" s="17" t="s">
        <v>95</v>
      </c>
      <c r="AK118" s="17" t="s">
        <v>95</v>
      </c>
      <c r="AL118" s="16" t="s">
        <v>95</v>
      </c>
      <c r="AM118" s="16" t="s">
        <v>95</v>
      </c>
      <c r="AN118" s="18" t="s">
        <v>95</v>
      </c>
      <c r="AO118" s="21">
        <v>-14028184</v>
      </c>
      <c r="AP118" s="37">
        <v>45881</v>
      </c>
      <c r="AQ118" s="33">
        <v>0</v>
      </c>
      <c r="AR118" s="38" t="s">
        <v>95</v>
      </c>
      <c r="AS118" s="33">
        <v>0</v>
      </c>
      <c r="AT118" s="38" t="s">
        <v>95</v>
      </c>
      <c r="AU118" s="26">
        <v>0</v>
      </c>
      <c r="AV118" s="38" t="s">
        <v>95</v>
      </c>
      <c r="AW118" s="20">
        <v>0</v>
      </c>
      <c r="AX118" s="18" t="s">
        <v>95</v>
      </c>
      <c r="AY118" s="4">
        <f t="shared" si="20"/>
        <v>-78</v>
      </c>
      <c r="AZ118" s="11">
        <f t="shared" si="15"/>
        <v>43404835</v>
      </c>
      <c r="BA118" s="8">
        <f t="shared" si="14"/>
        <v>0</v>
      </c>
      <c r="BB118" s="33">
        <v>0</v>
      </c>
      <c r="BC118" s="33">
        <v>0</v>
      </c>
      <c r="BD118" s="33">
        <v>0</v>
      </c>
      <c r="BE118" s="18">
        <v>46022</v>
      </c>
      <c r="BF118" s="18">
        <v>45944</v>
      </c>
      <c r="BG118" s="30">
        <v>-84</v>
      </c>
      <c r="BH118" s="18" t="s">
        <v>95</v>
      </c>
      <c r="BI118" s="17" t="s">
        <v>89</v>
      </c>
      <c r="BJ118" s="17" t="s">
        <v>97</v>
      </c>
      <c r="BK118" s="20" t="s">
        <v>1311</v>
      </c>
      <c r="BL118" s="17" t="s">
        <v>99</v>
      </c>
      <c r="BM118" s="18">
        <v>45678</v>
      </c>
      <c r="BN118" s="17" t="s">
        <v>1312</v>
      </c>
      <c r="BO118" s="18">
        <v>45679</v>
      </c>
      <c r="BP118" s="16" t="s">
        <v>1313</v>
      </c>
      <c r="BQ118" s="16" t="s">
        <v>102</v>
      </c>
      <c r="BR118" s="16" t="s">
        <v>103</v>
      </c>
      <c r="BS118" s="17" t="s">
        <v>95</v>
      </c>
      <c r="BT118" s="17" t="s">
        <v>349</v>
      </c>
      <c r="BU118" s="17" t="s">
        <v>95</v>
      </c>
      <c r="BV118" s="5" t="s">
        <v>105</v>
      </c>
      <c r="BW118" s="32" t="s">
        <v>1314</v>
      </c>
      <c r="BX118" s="17" t="s">
        <v>1315</v>
      </c>
      <c r="BY118" s="92" t="s">
        <v>1040</v>
      </c>
      <c r="BZ118" s="92" t="s">
        <v>249</v>
      </c>
      <c r="CA118" s="92" t="s">
        <v>631</v>
      </c>
      <c r="CB118" s="92" t="s">
        <v>631</v>
      </c>
      <c r="CC118" s="122">
        <f t="shared" si="21"/>
        <v>-14028184</v>
      </c>
    </row>
    <row r="119" spans="1:81" ht="95.25" customHeight="1" x14ac:dyDescent="0.25">
      <c r="A119" s="15">
        <v>1009</v>
      </c>
      <c r="B119" s="16">
        <v>80161504</v>
      </c>
      <c r="C119" s="17" t="s">
        <v>1316</v>
      </c>
      <c r="D119" s="17" t="s">
        <v>1317</v>
      </c>
      <c r="E119" s="17" t="s">
        <v>1270</v>
      </c>
      <c r="F119" s="18">
        <v>45670</v>
      </c>
      <c r="G119" s="17" t="s">
        <v>1318</v>
      </c>
      <c r="H119" s="17" t="s">
        <v>85</v>
      </c>
      <c r="I119" s="17" t="s">
        <v>86</v>
      </c>
      <c r="J119" s="17" t="s">
        <v>87</v>
      </c>
      <c r="K119" s="16">
        <v>1032501284</v>
      </c>
      <c r="L119" s="20">
        <v>2</v>
      </c>
      <c r="M119" s="17" t="s">
        <v>88</v>
      </c>
      <c r="N119" s="17" t="s">
        <v>1319</v>
      </c>
      <c r="O119" s="16" t="s">
        <v>1320</v>
      </c>
      <c r="P119" s="17" t="s">
        <v>91</v>
      </c>
      <c r="Q119" s="17" t="s">
        <v>92</v>
      </c>
      <c r="R119" s="16" t="s">
        <v>620</v>
      </c>
      <c r="S119" s="16" t="s">
        <v>1308</v>
      </c>
      <c r="T119" s="20">
        <v>1032459184</v>
      </c>
      <c r="U119" s="17" t="s">
        <v>620</v>
      </c>
      <c r="V119" s="17" t="s">
        <v>95</v>
      </c>
      <c r="W119" s="17" t="s">
        <v>1309</v>
      </c>
      <c r="X119" s="17" t="s">
        <v>1310</v>
      </c>
      <c r="Y119" s="17" t="s">
        <v>96</v>
      </c>
      <c r="Z119" s="33">
        <v>93129716</v>
      </c>
      <c r="AA119" s="21">
        <v>93129716</v>
      </c>
      <c r="AB119" s="35" t="s">
        <v>95</v>
      </c>
      <c r="AC119" s="33">
        <v>8028424</v>
      </c>
      <c r="AD119" s="21" t="s">
        <v>95</v>
      </c>
      <c r="AE119" s="36">
        <v>65225</v>
      </c>
      <c r="AF119" s="20">
        <v>81725</v>
      </c>
      <c r="AG119" s="7">
        <v>2022011000068</v>
      </c>
      <c r="AH119" s="18">
        <v>45678</v>
      </c>
      <c r="AI119" s="18">
        <v>45691</v>
      </c>
      <c r="AJ119" s="17" t="s">
        <v>95</v>
      </c>
      <c r="AK119" s="17" t="s">
        <v>95</v>
      </c>
      <c r="AL119" s="16" t="s">
        <v>95</v>
      </c>
      <c r="AM119" s="16" t="s">
        <v>95</v>
      </c>
      <c r="AN119" s="18" t="s">
        <v>95</v>
      </c>
      <c r="AO119" s="21">
        <v>-26226188</v>
      </c>
      <c r="AP119" s="37">
        <v>45880</v>
      </c>
      <c r="AQ119" s="33">
        <v>0</v>
      </c>
      <c r="AR119" s="38" t="s">
        <v>95</v>
      </c>
      <c r="AS119" s="33">
        <v>0</v>
      </c>
      <c r="AT119" s="38" t="s">
        <v>95</v>
      </c>
      <c r="AU119" s="26">
        <v>0</v>
      </c>
      <c r="AV119" s="38" t="s">
        <v>95</v>
      </c>
      <c r="AW119" s="20">
        <v>0</v>
      </c>
      <c r="AX119" s="18" t="s">
        <v>95</v>
      </c>
      <c r="AY119" s="4">
        <f t="shared" si="20"/>
        <v>-78</v>
      </c>
      <c r="AZ119" s="11">
        <f t="shared" si="15"/>
        <v>66903528</v>
      </c>
      <c r="BA119" s="8">
        <f t="shared" si="14"/>
        <v>0</v>
      </c>
      <c r="BB119" s="33">
        <v>0</v>
      </c>
      <c r="BC119" s="33">
        <v>0</v>
      </c>
      <c r="BD119" s="33">
        <v>0</v>
      </c>
      <c r="BE119" s="18">
        <v>46022</v>
      </c>
      <c r="BF119" s="18">
        <v>45944</v>
      </c>
      <c r="BG119" s="30">
        <v>-84</v>
      </c>
      <c r="BH119" s="18" t="s">
        <v>95</v>
      </c>
      <c r="BI119" s="17" t="s">
        <v>89</v>
      </c>
      <c r="BJ119" s="17" t="s">
        <v>97</v>
      </c>
      <c r="BK119" s="20" t="s">
        <v>1321</v>
      </c>
      <c r="BL119" s="17" t="s">
        <v>99</v>
      </c>
      <c r="BM119" s="18">
        <v>45685</v>
      </c>
      <c r="BN119" s="17" t="s">
        <v>1322</v>
      </c>
      <c r="BO119" s="18">
        <v>45687</v>
      </c>
      <c r="BP119" s="16" t="s">
        <v>1323</v>
      </c>
      <c r="BQ119" s="16" t="s">
        <v>102</v>
      </c>
      <c r="BR119" s="16" t="s">
        <v>103</v>
      </c>
      <c r="BS119" s="17" t="s">
        <v>95</v>
      </c>
      <c r="BT119" s="17" t="s">
        <v>313</v>
      </c>
      <c r="BU119" s="17" t="s">
        <v>95</v>
      </c>
      <c r="BV119" s="5" t="s">
        <v>105</v>
      </c>
      <c r="BW119" s="32" t="s">
        <v>1324</v>
      </c>
      <c r="BX119" s="17" t="s">
        <v>1325</v>
      </c>
      <c r="BY119" s="92" t="s">
        <v>1040</v>
      </c>
      <c r="BZ119" s="92" t="s">
        <v>249</v>
      </c>
      <c r="CA119" s="92" t="s">
        <v>631</v>
      </c>
      <c r="CB119" s="92" t="s">
        <v>631</v>
      </c>
      <c r="CC119" s="122">
        <f t="shared" si="21"/>
        <v>-26226188</v>
      </c>
    </row>
    <row r="120" spans="1:81" ht="95.25" customHeight="1" x14ac:dyDescent="0.25">
      <c r="A120" s="15">
        <v>1011</v>
      </c>
      <c r="B120" s="16">
        <v>80161504</v>
      </c>
      <c r="C120" s="17" t="s">
        <v>1326</v>
      </c>
      <c r="D120" s="17" t="s">
        <v>1327</v>
      </c>
      <c r="E120" s="17" t="s">
        <v>1270</v>
      </c>
      <c r="F120" s="18">
        <v>45670</v>
      </c>
      <c r="G120" s="17" t="s">
        <v>1328</v>
      </c>
      <c r="H120" s="17" t="s">
        <v>85</v>
      </c>
      <c r="I120" s="17" t="s">
        <v>86</v>
      </c>
      <c r="J120" s="17" t="s">
        <v>87</v>
      </c>
      <c r="K120" s="16">
        <v>1152691254</v>
      </c>
      <c r="L120" s="20">
        <v>0</v>
      </c>
      <c r="M120" s="17" t="s">
        <v>88</v>
      </c>
      <c r="N120" s="17" t="s">
        <v>757</v>
      </c>
      <c r="O120" s="16" t="s">
        <v>1329</v>
      </c>
      <c r="P120" s="17" t="s">
        <v>91</v>
      </c>
      <c r="Q120" s="17" t="s">
        <v>92</v>
      </c>
      <c r="R120" s="16" t="s">
        <v>620</v>
      </c>
      <c r="S120" s="16" t="s">
        <v>1033</v>
      </c>
      <c r="T120" s="20">
        <v>65780249</v>
      </c>
      <c r="U120" s="17" t="s">
        <v>620</v>
      </c>
      <c r="V120" s="17" t="s">
        <v>95</v>
      </c>
      <c r="W120" s="17" t="s">
        <v>1309</v>
      </c>
      <c r="X120" s="17" t="s">
        <v>1035</v>
      </c>
      <c r="Y120" s="17" t="s">
        <v>96</v>
      </c>
      <c r="Z120" s="33">
        <v>71501070</v>
      </c>
      <c r="AA120" s="21">
        <v>71501070</v>
      </c>
      <c r="AB120" s="35" t="s">
        <v>95</v>
      </c>
      <c r="AC120" s="33">
        <v>6146224</v>
      </c>
      <c r="AD120" s="21" t="s">
        <v>95</v>
      </c>
      <c r="AE120" s="36">
        <v>65425</v>
      </c>
      <c r="AF120" s="20">
        <v>70625</v>
      </c>
      <c r="AG120" s="7">
        <v>2022011000068</v>
      </c>
      <c r="AH120" s="18">
        <v>45677</v>
      </c>
      <c r="AI120" s="18">
        <v>45679</v>
      </c>
      <c r="AJ120" s="17" t="s">
        <v>95</v>
      </c>
      <c r="AK120" s="17" t="s">
        <v>95</v>
      </c>
      <c r="AL120" s="16" t="s">
        <v>95</v>
      </c>
      <c r="AM120" s="16" t="s">
        <v>95</v>
      </c>
      <c r="AN120" s="18" t="s">
        <v>95</v>
      </c>
      <c r="AO120" s="21">
        <v>-17414302</v>
      </c>
      <c r="AP120" s="37">
        <v>45880</v>
      </c>
      <c r="AQ120" s="33">
        <v>0</v>
      </c>
      <c r="AR120" s="38" t="s">
        <v>95</v>
      </c>
      <c r="AS120" s="33">
        <v>0</v>
      </c>
      <c r="AT120" s="38" t="s">
        <v>95</v>
      </c>
      <c r="AU120" s="26">
        <v>0</v>
      </c>
      <c r="AV120" s="38" t="s">
        <v>95</v>
      </c>
      <c r="AW120" s="20">
        <v>0</v>
      </c>
      <c r="AX120" s="18" t="s">
        <v>95</v>
      </c>
      <c r="AY120" s="4">
        <f t="shared" si="20"/>
        <v>-78</v>
      </c>
      <c r="AZ120" s="11">
        <f t="shared" si="15"/>
        <v>54086768</v>
      </c>
      <c r="BA120" s="8">
        <f t="shared" si="14"/>
        <v>0</v>
      </c>
      <c r="BB120" s="33">
        <v>0</v>
      </c>
      <c r="BC120" s="33">
        <v>0</v>
      </c>
      <c r="BD120" s="33">
        <v>0</v>
      </c>
      <c r="BE120" s="18">
        <v>46022</v>
      </c>
      <c r="BF120" s="18">
        <v>45944</v>
      </c>
      <c r="BG120" s="30">
        <v>-84</v>
      </c>
      <c r="BH120" s="18" t="s">
        <v>95</v>
      </c>
      <c r="BI120" s="17" t="s">
        <v>89</v>
      </c>
      <c r="BJ120" s="17" t="s">
        <v>97</v>
      </c>
      <c r="BK120" s="20" t="s">
        <v>1330</v>
      </c>
      <c r="BL120" s="17" t="s">
        <v>99</v>
      </c>
      <c r="BM120" s="18">
        <v>45677</v>
      </c>
      <c r="BN120" s="17" t="s">
        <v>593</v>
      </c>
      <c r="BO120" s="18">
        <v>45679</v>
      </c>
      <c r="BP120" s="16" t="s">
        <v>1331</v>
      </c>
      <c r="BQ120" s="16" t="s">
        <v>102</v>
      </c>
      <c r="BR120" s="16" t="s">
        <v>103</v>
      </c>
      <c r="BS120" s="17" t="s">
        <v>95</v>
      </c>
      <c r="BT120" s="17" t="s">
        <v>1332</v>
      </c>
      <c r="BU120" s="17" t="s">
        <v>95</v>
      </c>
      <c r="BV120" s="5" t="s">
        <v>105</v>
      </c>
      <c r="BW120" s="32" t="s">
        <v>1333</v>
      </c>
      <c r="BX120" s="17" t="s">
        <v>1334</v>
      </c>
      <c r="BY120" s="92" t="s">
        <v>1040</v>
      </c>
      <c r="BZ120" s="92" t="s">
        <v>249</v>
      </c>
      <c r="CA120" s="92" t="s">
        <v>631</v>
      </c>
      <c r="CB120" s="92" t="s">
        <v>631</v>
      </c>
      <c r="CC120" s="122">
        <f t="shared" si="21"/>
        <v>-17414302</v>
      </c>
    </row>
    <row r="121" spans="1:81" ht="95.25" customHeight="1" x14ac:dyDescent="0.25">
      <c r="A121" s="15">
        <v>1012</v>
      </c>
      <c r="B121" s="16">
        <v>80161504</v>
      </c>
      <c r="C121" s="17" t="s">
        <v>1335</v>
      </c>
      <c r="D121" s="17" t="s">
        <v>1336</v>
      </c>
      <c r="E121" s="17" t="s">
        <v>1270</v>
      </c>
      <c r="F121" s="18">
        <v>45670</v>
      </c>
      <c r="G121" s="17" t="s">
        <v>1337</v>
      </c>
      <c r="H121" s="17" t="s">
        <v>85</v>
      </c>
      <c r="I121" s="17" t="s">
        <v>86</v>
      </c>
      <c r="J121" s="17" t="s">
        <v>87</v>
      </c>
      <c r="K121" s="16">
        <v>1098666266</v>
      </c>
      <c r="L121" s="20">
        <v>8</v>
      </c>
      <c r="M121" s="17" t="s">
        <v>88</v>
      </c>
      <c r="N121" s="17" t="s">
        <v>1338</v>
      </c>
      <c r="O121" s="16" t="s">
        <v>1329</v>
      </c>
      <c r="P121" s="17" t="s">
        <v>91</v>
      </c>
      <c r="Q121" s="17" t="s">
        <v>92</v>
      </c>
      <c r="R121" s="16" t="s">
        <v>620</v>
      </c>
      <c r="S121" s="16" t="s">
        <v>1033</v>
      </c>
      <c r="T121" s="20">
        <v>65780249</v>
      </c>
      <c r="U121" s="17" t="s">
        <v>620</v>
      </c>
      <c r="V121" s="17" t="s">
        <v>95</v>
      </c>
      <c r="W121" s="17" t="s">
        <v>1309</v>
      </c>
      <c r="X121" s="17" t="s">
        <v>1035</v>
      </c>
      <c r="Y121" s="17" t="s">
        <v>96</v>
      </c>
      <c r="Z121" s="33">
        <v>71501070</v>
      </c>
      <c r="AA121" s="21">
        <v>71501070</v>
      </c>
      <c r="AB121" s="35" t="s">
        <v>95</v>
      </c>
      <c r="AC121" s="33">
        <v>6146224</v>
      </c>
      <c r="AD121" s="21" t="s">
        <v>95</v>
      </c>
      <c r="AE121" s="36">
        <v>65525</v>
      </c>
      <c r="AF121" s="20">
        <v>70725</v>
      </c>
      <c r="AG121" s="7">
        <v>2022011000068</v>
      </c>
      <c r="AH121" s="18">
        <v>45677</v>
      </c>
      <c r="AI121" s="18">
        <v>45678</v>
      </c>
      <c r="AJ121" s="17" t="s">
        <v>95</v>
      </c>
      <c r="AK121" s="17" t="s">
        <v>95</v>
      </c>
      <c r="AL121" s="16" t="s">
        <v>95</v>
      </c>
      <c r="AM121" s="16" t="s">
        <v>95</v>
      </c>
      <c r="AN121" s="18" t="s">
        <v>95</v>
      </c>
      <c r="AO121" s="21">
        <v>-17209428</v>
      </c>
      <c r="AP121" s="37">
        <v>45880</v>
      </c>
      <c r="AQ121" s="33">
        <v>0</v>
      </c>
      <c r="AR121" s="38" t="s">
        <v>95</v>
      </c>
      <c r="AS121" s="33">
        <v>0</v>
      </c>
      <c r="AT121" s="38" t="s">
        <v>95</v>
      </c>
      <c r="AU121" s="26">
        <v>0</v>
      </c>
      <c r="AV121" s="38" t="s">
        <v>95</v>
      </c>
      <c r="AW121" s="20">
        <v>0</v>
      </c>
      <c r="AX121" s="18" t="s">
        <v>95</v>
      </c>
      <c r="AY121" s="4">
        <f t="shared" si="20"/>
        <v>-78</v>
      </c>
      <c r="AZ121" s="11">
        <f t="shared" si="15"/>
        <v>54291642</v>
      </c>
      <c r="BA121" s="8">
        <f t="shared" si="14"/>
        <v>0</v>
      </c>
      <c r="BB121" s="33">
        <v>0</v>
      </c>
      <c r="BC121" s="33">
        <v>0</v>
      </c>
      <c r="BD121" s="33">
        <v>0</v>
      </c>
      <c r="BE121" s="18">
        <v>46022</v>
      </c>
      <c r="BF121" s="18">
        <v>45944</v>
      </c>
      <c r="BG121" s="30">
        <v>-84</v>
      </c>
      <c r="BH121" s="18" t="s">
        <v>95</v>
      </c>
      <c r="BI121" s="17" t="s">
        <v>89</v>
      </c>
      <c r="BJ121" s="17" t="s">
        <v>97</v>
      </c>
      <c r="BK121" s="20" t="s">
        <v>1339</v>
      </c>
      <c r="BL121" s="17" t="s">
        <v>99</v>
      </c>
      <c r="BM121" s="18">
        <v>45677</v>
      </c>
      <c r="BN121" s="17" t="s">
        <v>1340</v>
      </c>
      <c r="BO121" s="18">
        <v>45677</v>
      </c>
      <c r="BP121" s="16" t="s">
        <v>1341</v>
      </c>
      <c r="BQ121" s="16" t="s">
        <v>102</v>
      </c>
      <c r="BR121" s="16" t="s">
        <v>103</v>
      </c>
      <c r="BS121" s="17" t="s">
        <v>95</v>
      </c>
      <c r="BT121" s="17" t="s">
        <v>313</v>
      </c>
      <c r="BU121" s="17" t="s">
        <v>95</v>
      </c>
      <c r="BV121" s="5" t="s">
        <v>105</v>
      </c>
      <c r="BW121" s="32" t="s">
        <v>1342</v>
      </c>
      <c r="BX121" s="17" t="s">
        <v>1343</v>
      </c>
      <c r="BY121" s="92" t="s">
        <v>1040</v>
      </c>
      <c r="BZ121" s="92" t="s">
        <v>249</v>
      </c>
      <c r="CA121" s="92" t="s">
        <v>631</v>
      </c>
      <c r="CB121" s="92" t="s">
        <v>631</v>
      </c>
      <c r="CC121" s="122">
        <f t="shared" si="21"/>
        <v>-17209428</v>
      </c>
    </row>
    <row r="122" spans="1:81" ht="95.25" customHeight="1" x14ac:dyDescent="0.25">
      <c r="A122" s="15">
        <v>1013</v>
      </c>
      <c r="B122" s="16">
        <v>80161504</v>
      </c>
      <c r="C122" s="17" t="s">
        <v>1344</v>
      </c>
      <c r="D122" s="17" t="s">
        <v>1345</v>
      </c>
      <c r="E122" s="17" t="s">
        <v>1270</v>
      </c>
      <c r="F122" s="18">
        <v>45670</v>
      </c>
      <c r="G122" s="17" t="s">
        <v>1346</v>
      </c>
      <c r="H122" s="17" t="s">
        <v>85</v>
      </c>
      <c r="I122" s="17" t="s">
        <v>86</v>
      </c>
      <c r="J122" s="17" t="s">
        <v>87</v>
      </c>
      <c r="K122" s="16">
        <v>1018511600</v>
      </c>
      <c r="L122" s="20">
        <v>9</v>
      </c>
      <c r="M122" s="17" t="s">
        <v>88</v>
      </c>
      <c r="N122" s="17" t="s">
        <v>89</v>
      </c>
      <c r="O122" s="16" t="s">
        <v>1347</v>
      </c>
      <c r="P122" s="17" t="s">
        <v>91</v>
      </c>
      <c r="Q122" s="17" t="s">
        <v>92</v>
      </c>
      <c r="R122" s="16" t="s">
        <v>620</v>
      </c>
      <c r="S122" s="16" t="s">
        <v>1033</v>
      </c>
      <c r="T122" s="20">
        <v>65780249</v>
      </c>
      <c r="U122" s="17" t="s">
        <v>620</v>
      </c>
      <c r="V122" s="17" t="s">
        <v>95</v>
      </c>
      <c r="W122" s="17" t="s">
        <v>1309</v>
      </c>
      <c r="X122" s="17" t="s">
        <v>1035</v>
      </c>
      <c r="Y122" s="17" t="s">
        <v>96</v>
      </c>
      <c r="Z122" s="33">
        <v>71501070</v>
      </c>
      <c r="AA122" s="21">
        <v>71501070</v>
      </c>
      <c r="AB122" s="35" t="s">
        <v>95</v>
      </c>
      <c r="AC122" s="33">
        <v>6146224</v>
      </c>
      <c r="AD122" s="21" t="s">
        <v>95</v>
      </c>
      <c r="AE122" s="36">
        <v>65625</v>
      </c>
      <c r="AF122" s="20">
        <v>81625</v>
      </c>
      <c r="AG122" s="7">
        <v>2022011000068</v>
      </c>
      <c r="AH122" s="18">
        <v>45678</v>
      </c>
      <c r="AI122" s="18">
        <v>45680</v>
      </c>
      <c r="AJ122" s="17" t="s">
        <v>1348</v>
      </c>
      <c r="AK122" s="17" t="s">
        <v>87</v>
      </c>
      <c r="AL122" s="16">
        <v>1098820769</v>
      </c>
      <c r="AM122" s="16">
        <v>0</v>
      </c>
      <c r="AN122" s="18">
        <v>45839</v>
      </c>
      <c r="AO122" s="21">
        <v>-17619180</v>
      </c>
      <c r="AP122" s="37">
        <v>45880</v>
      </c>
      <c r="AQ122" s="33">
        <v>0</v>
      </c>
      <c r="AR122" s="38" t="s">
        <v>95</v>
      </c>
      <c r="AS122" s="33">
        <v>0</v>
      </c>
      <c r="AT122" s="38" t="s">
        <v>95</v>
      </c>
      <c r="AU122" s="26">
        <v>0</v>
      </c>
      <c r="AV122" s="38" t="s">
        <v>95</v>
      </c>
      <c r="AW122" s="20">
        <v>0</v>
      </c>
      <c r="AX122" s="18" t="s">
        <v>95</v>
      </c>
      <c r="AY122" s="4">
        <f t="shared" si="20"/>
        <v>-78</v>
      </c>
      <c r="AZ122" s="11">
        <f t="shared" si="15"/>
        <v>53881890</v>
      </c>
      <c r="BA122" s="8">
        <f t="shared" si="14"/>
        <v>0</v>
      </c>
      <c r="BB122" s="33">
        <v>0</v>
      </c>
      <c r="BC122" s="33">
        <v>0</v>
      </c>
      <c r="BD122" s="33">
        <v>0</v>
      </c>
      <c r="BE122" s="18">
        <v>46022</v>
      </c>
      <c r="BF122" s="18">
        <v>45944</v>
      </c>
      <c r="BG122" s="30">
        <v>-84</v>
      </c>
      <c r="BH122" s="18" t="s">
        <v>95</v>
      </c>
      <c r="BI122" s="17" t="s">
        <v>89</v>
      </c>
      <c r="BJ122" s="17" t="s">
        <v>97</v>
      </c>
      <c r="BK122" s="20" t="s">
        <v>1349</v>
      </c>
      <c r="BL122" s="17" t="s">
        <v>144</v>
      </c>
      <c r="BM122" s="18" t="s">
        <v>1350</v>
      </c>
      <c r="BN122" s="17" t="s">
        <v>1351</v>
      </c>
      <c r="BO122" s="18" t="s">
        <v>1352</v>
      </c>
      <c r="BP122" s="16" t="s">
        <v>1353</v>
      </c>
      <c r="BQ122" s="16" t="s">
        <v>102</v>
      </c>
      <c r="BR122" s="17" t="s">
        <v>1203</v>
      </c>
      <c r="BS122" s="17" t="s">
        <v>95</v>
      </c>
      <c r="BT122" s="17" t="s">
        <v>568</v>
      </c>
      <c r="BU122" s="17" t="s">
        <v>95</v>
      </c>
      <c r="BV122" s="17" t="s">
        <v>152</v>
      </c>
      <c r="BW122" s="32" t="s">
        <v>1354</v>
      </c>
      <c r="BX122" s="17" t="s">
        <v>1355</v>
      </c>
      <c r="BY122" s="92" t="s">
        <v>1040</v>
      </c>
      <c r="BZ122" s="92" t="s">
        <v>249</v>
      </c>
      <c r="CA122" s="92" t="s">
        <v>631</v>
      </c>
      <c r="CB122" s="92" t="s">
        <v>631</v>
      </c>
      <c r="CC122" s="122">
        <f t="shared" si="21"/>
        <v>-17619180</v>
      </c>
    </row>
    <row r="123" spans="1:81" ht="95.25" customHeight="1" x14ac:dyDescent="0.25">
      <c r="A123" s="15">
        <v>394</v>
      </c>
      <c r="B123" s="16">
        <v>80161500</v>
      </c>
      <c r="C123" s="16" t="s">
        <v>1356</v>
      </c>
      <c r="D123" s="17" t="s">
        <v>1357</v>
      </c>
      <c r="E123" s="17" t="s">
        <v>291</v>
      </c>
      <c r="F123" s="18">
        <v>45670</v>
      </c>
      <c r="G123" s="17" t="s">
        <v>1358</v>
      </c>
      <c r="H123" s="17" t="s">
        <v>85</v>
      </c>
      <c r="I123" s="17" t="s">
        <v>86</v>
      </c>
      <c r="J123" s="17" t="s">
        <v>87</v>
      </c>
      <c r="K123" s="16">
        <v>1018434530</v>
      </c>
      <c r="L123" s="20">
        <v>1</v>
      </c>
      <c r="M123" s="17" t="s">
        <v>88</v>
      </c>
      <c r="N123" s="17" t="s">
        <v>89</v>
      </c>
      <c r="O123" s="16" t="s">
        <v>1359</v>
      </c>
      <c r="P123" s="17" t="s">
        <v>239</v>
      </c>
      <c r="Q123" s="17" t="s">
        <v>240</v>
      </c>
      <c r="R123" s="16" t="s">
        <v>1253</v>
      </c>
      <c r="S123" s="16" t="s">
        <v>1254</v>
      </c>
      <c r="T123" s="20">
        <v>51713734</v>
      </c>
      <c r="U123" s="17" t="s">
        <v>1255</v>
      </c>
      <c r="V123" s="17" t="s">
        <v>95</v>
      </c>
      <c r="W123" s="17" t="s">
        <v>95</v>
      </c>
      <c r="X123" s="17" t="s">
        <v>95</v>
      </c>
      <c r="Y123" s="17" t="s">
        <v>96</v>
      </c>
      <c r="Z123" s="21">
        <v>71501070</v>
      </c>
      <c r="AA123" s="21">
        <v>71501070</v>
      </c>
      <c r="AB123" s="22" t="s">
        <v>95</v>
      </c>
      <c r="AC123" s="21">
        <v>6146224</v>
      </c>
      <c r="AD123" s="21" t="s">
        <v>95</v>
      </c>
      <c r="AE123" s="20">
        <v>61925</v>
      </c>
      <c r="AF123" s="20">
        <v>63025</v>
      </c>
      <c r="AG123" s="7">
        <v>2022011000068</v>
      </c>
      <c r="AH123" s="18">
        <v>45674</v>
      </c>
      <c r="AI123" s="18">
        <v>45677</v>
      </c>
      <c r="AJ123" s="17" t="s">
        <v>95</v>
      </c>
      <c r="AK123" s="17" t="s">
        <v>95</v>
      </c>
      <c r="AL123" s="17" t="s">
        <v>95</v>
      </c>
      <c r="AM123" s="17" t="s">
        <v>95</v>
      </c>
      <c r="AN123" s="17" t="s">
        <v>95</v>
      </c>
      <c r="AO123" s="21">
        <v>0</v>
      </c>
      <c r="AP123" s="18" t="s">
        <v>95</v>
      </c>
      <c r="AQ123" s="21">
        <v>0</v>
      </c>
      <c r="AR123" s="17" t="s">
        <v>95</v>
      </c>
      <c r="AS123" s="21">
        <v>0</v>
      </c>
      <c r="AT123" s="17" t="s">
        <v>95</v>
      </c>
      <c r="AU123" s="26">
        <v>0</v>
      </c>
      <c r="AV123" s="17" t="s">
        <v>95</v>
      </c>
      <c r="AW123" s="20">
        <v>0</v>
      </c>
      <c r="AX123" s="18" t="s">
        <v>95</v>
      </c>
      <c r="AY123" s="4">
        <f t="shared" si="20"/>
        <v>0</v>
      </c>
      <c r="AZ123" s="11">
        <f t="shared" si="15"/>
        <v>71501070</v>
      </c>
      <c r="BA123" s="8">
        <f t="shared" si="14"/>
        <v>0</v>
      </c>
      <c r="BB123" s="33">
        <v>0</v>
      </c>
      <c r="BC123" s="33">
        <v>0</v>
      </c>
      <c r="BD123" s="33">
        <v>0</v>
      </c>
      <c r="BE123" s="18">
        <v>46022</v>
      </c>
      <c r="BF123" s="18">
        <v>46022</v>
      </c>
      <c r="BG123" s="30">
        <v>-6</v>
      </c>
      <c r="BH123" s="18" t="s">
        <v>95</v>
      </c>
      <c r="BI123" s="17" t="s">
        <v>89</v>
      </c>
      <c r="BJ123" s="17" t="s">
        <v>97</v>
      </c>
      <c r="BK123" s="20" t="s">
        <v>1360</v>
      </c>
      <c r="BL123" s="17" t="s">
        <v>99</v>
      </c>
      <c r="BM123" s="18">
        <v>45674</v>
      </c>
      <c r="BN123" s="17" t="s">
        <v>942</v>
      </c>
      <c r="BO123" s="18">
        <v>45675</v>
      </c>
      <c r="BP123" s="16" t="s">
        <v>163</v>
      </c>
      <c r="BQ123" s="31" t="s">
        <v>102</v>
      </c>
      <c r="BR123" s="17" t="s">
        <v>164</v>
      </c>
      <c r="BS123" s="17" t="s">
        <v>95</v>
      </c>
      <c r="BT123" s="17" t="s">
        <v>258</v>
      </c>
      <c r="BU123" s="17" t="s">
        <v>95</v>
      </c>
      <c r="BV123" s="17" t="s">
        <v>117</v>
      </c>
      <c r="BW123" s="32" t="s">
        <v>1361</v>
      </c>
      <c r="BX123" s="17" t="s">
        <v>1362</v>
      </c>
      <c r="BY123" s="92" t="s">
        <v>1259</v>
      </c>
      <c r="BZ123" s="92" t="s">
        <v>544</v>
      </c>
      <c r="CA123" s="92" t="s">
        <v>240</v>
      </c>
      <c r="CB123" s="92" t="s">
        <v>110</v>
      </c>
      <c r="CC123" s="122">
        <f t="shared" si="21"/>
        <v>0</v>
      </c>
    </row>
    <row r="124" spans="1:81" ht="95.25" customHeight="1" x14ac:dyDescent="0.25">
      <c r="A124" s="15">
        <v>18</v>
      </c>
      <c r="B124" s="16">
        <v>80161500</v>
      </c>
      <c r="C124" s="16" t="s">
        <v>1363</v>
      </c>
      <c r="D124" s="17" t="s">
        <v>1364</v>
      </c>
      <c r="E124" s="17" t="s">
        <v>291</v>
      </c>
      <c r="F124" s="18">
        <v>45670</v>
      </c>
      <c r="G124" s="17" t="s">
        <v>1365</v>
      </c>
      <c r="H124" s="17" t="s">
        <v>85</v>
      </c>
      <c r="I124" s="17" t="s">
        <v>86</v>
      </c>
      <c r="J124" s="17" t="s">
        <v>87</v>
      </c>
      <c r="K124" s="16">
        <v>1026254280</v>
      </c>
      <c r="L124" s="20">
        <v>1</v>
      </c>
      <c r="M124" s="17" t="s">
        <v>88</v>
      </c>
      <c r="N124" s="17" t="s">
        <v>89</v>
      </c>
      <c r="O124" s="16" t="s">
        <v>1263</v>
      </c>
      <c r="P124" s="17" t="s">
        <v>134</v>
      </c>
      <c r="Q124" s="17" t="s">
        <v>135</v>
      </c>
      <c r="R124" s="16" t="s">
        <v>294</v>
      </c>
      <c r="S124" s="16" t="s">
        <v>295</v>
      </c>
      <c r="T124" s="20">
        <v>52764069</v>
      </c>
      <c r="U124" s="17" t="s">
        <v>294</v>
      </c>
      <c r="V124" s="17" t="s">
        <v>1366</v>
      </c>
      <c r="W124" s="17" t="s">
        <v>95</v>
      </c>
      <c r="X124" s="17" t="s">
        <v>95</v>
      </c>
      <c r="Y124" s="17" t="s">
        <v>96</v>
      </c>
      <c r="Z124" s="21">
        <v>103478516</v>
      </c>
      <c r="AA124" s="21">
        <v>103478516</v>
      </c>
      <c r="AB124" s="22" t="s">
        <v>95</v>
      </c>
      <c r="AC124" s="21">
        <v>9731522</v>
      </c>
      <c r="AD124" s="21" t="s">
        <v>95</v>
      </c>
      <c r="AE124" s="20">
        <v>56825</v>
      </c>
      <c r="AF124" s="20">
        <v>52625</v>
      </c>
      <c r="AG124" s="7">
        <v>2022011000068</v>
      </c>
      <c r="AH124" s="18">
        <v>45671</v>
      </c>
      <c r="AI124" s="18">
        <v>45671</v>
      </c>
      <c r="AJ124" s="17" t="s">
        <v>95</v>
      </c>
      <c r="AK124" s="17" t="s">
        <v>95</v>
      </c>
      <c r="AL124" s="17" t="s">
        <v>95</v>
      </c>
      <c r="AM124" s="17" t="s">
        <v>95</v>
      </c>
      <c r="AN124" s="17" t="s">
        <v>95</v>
      </c>
      <c r="AO124" s="21">
        <v>0</v>
      </c>
      <c r="AP124" s="18" t="s">
        <v>95</v>
      </c>
      <c r="AQ124" s="21">
        <v>0</v>
      </c>
      <c r="AR124" s="17" t="s">
        <v>95</v>
      </c>
      <c r="AS124" s="21">
        <v>0</v>
      </c>
      <c r="AT124" s="17" t="s">
        <v>95</v>
      </c>
      <c r="AU124" s="26">
        <v>0</v>
      </c>
      <c r="AV124" s="17" t="s">
        <v>95</v>
      </c>
      <c r="AW124" s="20">
        <v>0</v>
      </c>
      <c r="AX124" s="18" t="s">
        <v>95</v>
      </c>
      <c r="AY124" s="4">
        <f t="shared" si="20"/>
        <v>-111</v>
      </c>
      <c r="AZ124" s="11">
        <f t="shared" si="15"/>
        <v>103478516</v>
      </c>
      <c r="BA124" s="8">
        <f t="shared" si="14"/>
        <v>0</v>
      </c>
      <c r="BB124" s="33">
        <v>0</v>
      </c>
      <c r="BC124" s="33">
        <v>0</v>
      </c>
      <c r="BD124" s="33">
        <v>0</v>
      </c>
      <c r="BE124" s="18">
        <v>45991</v>
      </c>
      <c r="BF124" s="18">
        <v>45880</v>
      </c>
      <c r="BG124" s="30">
        <v>-148</v>
      </c>
      <c r="BH124" s="18">
        <v>45881</v>
      </c>
      <c r="BI124" s="17" t="s">
        <v>89</v>
      </c>
      <c r="BJ124" s="17" t="s">
        <v>97</v>
      </c>
      <c r="BK124" s="20" t="s">
        <v>1367</v>
      </c>
      <c r="BL124" s="17" t="s">
        <v>99</v>
      </c>
      <c r="BM124" s="18">
        <v>45671</v>
      </c>
      <c r="BN124" s="17" t="s">
        <v>1090</v>
      </c>
      <c r="BO124" s="18">
        <v>45671</v>
      </c>
      <c r="BP124" s="16" t="s">
        <v>1368</v>
      </c>
      <c r="BQ124" s="16" t="s">
        <v>102</v>
      </c>
      <c r="BR124" s="17" t="s">
        <v>186</v>
      </c>
      <c r="BS124" s="17" t="s">
        <v>95</v>
      </c>
      <c r="BT124" s="17" t="s">
        <v>211</v>
      </c>
      <c r="BU124" s="17" t="s">
        <v>95</v>
      </c>
      <c r="BV124" s="5" t="s">
        <v>105</v>
      </c>
      <c r="BW124" s="32" t="s">
        <v>1369</v>
      </c>
      <c r="BX124" s="17" t="s">
        <v>1370</v>
      </c>
      <c r="BY124" s="92" t="s">
        <v>301</v>
      </c>
      <c r="BZ124" s="92" t="s">
        <v>109</v>
      </c>
      <c r="CA124" s="92" t="s">
        <v>135</v>
      </c>
      <c r="CB124" s="92" t="s">
        <v>110</v>
      </c>
      <c r="CC124" s="122">
        <f t="shared" si="21"/>
        <v>0</v>
      </c>
    </row>
    <row r="125" spans="1:81" ht="95.25" customHeight="1" x14ac:dyDescent="0.25">
      <c r="A125" s="15">
        <v>232</v>
      </c>
      <c r="B125" s="16">
        <v>80111500</v>
      </c>
      <c r="C125" s="16" t="s">
        <v>1371</v>
      </c>
      <c r="D125" s="17" t="s">
        <v>1372</v>
      </c>
      <c r="E125" s="17" t="s">
        <v>506</v>
      </c>
      <c r="F125" s="18">
        <v>45670</v>
      </c>
      <c r="G125" s="17" t="s">
        <v>1373</v>
      </c>
      <c r="H125" s="17" t="s">
        <v>85</v>
      </c>
      <c r="I125" s="17" t="s">
        <v>86</v>
      </c>
      <c r="J125" s="17" t="s">
        <v>87</v>
      </c>
      <c r="K125" s="16">
        <v>51808999</v>
      </c>
      <c r="L125" s="20">
        <v>7</v>
      </c>
      <c r="M125" s="17" t="s">
        <v>88</v>
      </c>
      <c r="N125" s="17" t="s">
        <v>89</v>
      </c>
      <c r="O125" s="16" t="s">
        <v>1374</v>
      </c>
      <c r="P125" s="17" t="s">
        <v>134</v>
      </c>
      <c r="Q125" s="17" t="s">
        <v>135</v>
      </c>
      <c r="R125" s="16" t="s">
        <v>526</v>
      </c>
      <c r="S125" s="16" t="s">
        <v>527</v>
      </c>
      <c r="T125" s="20">
        <v>1019009895</v>
      </c>
      <c r="U125" s="17" t="s">
        <v>526</v>
      </c>
      <c r="V125" s="17" t="s">
        <v>95</v>
      </c>
      <c r="W125" s="17" t="s">
        <v>95</v>
      </c>
      <c r="X125" s="17" t="s">
        <v>95</v>
      </c>
      <c r="Y125" s="17" t="s">
        <v>96</v>
      </c>
      <c r="Z125" s="21">
        <v>159130279</v>
      </c>
      <c r="AA125" s="21">
        <v>159130279</v>
      </c>
      <c r="AB125" s="22" t="s">
        <v>95</v>
      </c>
      <c r="AC125" s="21">
        <v>13999732</v>
      </c>
      <c r="AD125" s="21" t="s">
        <v>95</v>
      </c>
      <c r="AE125" s="20">
        <v>71625</v>
      </c>
      <c r="AF125" s="20">
        <v>71625</v>
      </c>
      <c r="AG125" s="20">
        <v>202300000000214</v>
      </c>
      <c r="AH125" s="18">
        <v>45674</v>
      </c>
      <c r="AI125" s="18">
        <v>45678</v>
      </c>
      <c r="AJ125" s="17" t="s">
        <v>95</v>
      </c>
      <c r="AK125" s="17" t="s">
        <v>95</v>
      </c>
      <c r="AL125" s="17" t="s">
        <v>95</v>
      </c>
      <c r="AM125" s="17" t="s">
        <v>95</v>
      </c>
      <c r="AN125" s="17" t="s">
        <v>95</v>
      </c>
      <c r="AO125" s="21">
        <v>0</v>
      </c>
      <c r="AP125" s="18" t="s">
        <v>95</v>
      </c>
      <c r="AQ125" s="21">
        <v>0</v>
      </c>
      <c r="AR125" s="17" t="s">
        <v>95</v>
      </c>
      <c r="AS125" s="21">
        <v>0</v>
      </c>
      <c r="AT125" s="17" t="s">
        <v>95</v>
      </c>
      <c r="AU125" s="26">
        <v>0</v>
      </c>
      <c r="AV125" s="17" t="s">
        <v>95</v>
      </c>
      <c r="AW125" s="20">
        <v>0</v>
      </c>
      <c r="AX125" s="18" t="s">
        <v>95</v>
      </c>
      <c r="AY125" s="4">
        <f t="shared" si="20"/>
        <v>0</v>
      </c>
      <c r="AZ125" s="11">
        <f t="shared" si="15"/>
        <v>159130279</v>
      </c>
      <c r="BA125" s="8">
        <f t="shared" si="14"/>
        <v>0</v>
      </c>
      <c r="BB125" s="33">
        <v>0</v>
      </c>
      <c r="BC125" s="33">
        <v>0</v>
      </c>
      <c r="BD125" s="33">
        <v>0</v>
      </c>
      <c r="BE125" s="18">
        <v>46022</v>
      </c>
      <c r="BF125" s="18">
        <v>46022</v>
      </c>
      <c r="BG125" s="30">
        <v>-6</v>
      </c>
      <c r="BH125" s="18" t="s">
        <v>95</v>
      </c>
      <c r="BI125" s="17" t="s">
        <v>89</v>
      </c>
      <c r="BJ125" s="17" t="s">
        <v>97</v>
      </c>
      <c r="BK125" s="20" t="s">
        <v>1375</v>
      </c>
      <c r="BL125" s="17" t="s">
        <v>99</v>
      </c>
      <c r="BM125" s="18">
        <v>45677</v>
      </c>
      <c r="BN125" s="17" t="s">
        <v>1376</v>
      </c>
      <c r="BO125" s="18">
        <v>45678</v>
      </c>
      <c r="BP125" s="16" t="s">
        <v>163</v>
      </c>
      <c r="BQ125" s="31" t="s">
        <v>102</v>
      </c>
      <c r="BR125" s="17" t="s">
        <v>164</v>
      </c>
      <c r="BS125" s="17" t="s">
        <v>95</v>
      </c>
      <c r="BT125" s="17" t="s">
        <v>664</v>
      </c>
      <c r="BU125" s="17" t="s">
        <v>95</v>
      </c>
      <c r="BV125" s="5" t="s">
        <v>105</v>
      </c>
      <c r="BW125" s="32" t="s">
        <v>1377</v>
      </c>
      <c r="BX125" s="17" t="s">
        <v>1378</v>
      </c>
      <c r="BY125" s="92" t="s">
        <v>543</v>
      </c>
      <c r="BZ125" s="92" t="s">
        <v>544</v>
      </c>
      <c r="CA125" s="92" t="s">
        <v>533</v>
      </c>
      <c r="CB125" s="92" t="s">
        <v>110</v>
      </c>
      <c r="CC125" s="122">
        <f t="shared" si="21"/>
        <v>0</v>
      </c>
    </row>
    <row r="126" spans="1:81" ht="95.25" customHeight="1" x14ac:dyDescent="0.25">
      <c r="A126" s="15">
        <v>234</v>
      </c>
      <c r="B126" s="16">
        <v>80111500</v>
      </c>
      <c r="C126" s="16" t="s">
        <v>1379</v>
      </c>
      <c r="D126" s="17" t="s">
        <v>1380</v>
      </c>
      <c r="E126" s="17" t="s">
        <v>506</v>
      </c>
      <c r="F126" s="18">
        <v>45670</v>
      </c>
      <c r="G126" s="17" t="s">
        <v>1381</v>
      </c>
      <c r="H126" s="17" t="s">
        <v>85</v>
      </c>
      <c r="I126" s="17" t="s">
        <v>86</v>
      </c>
      <c r="J126" s="17" t="s">
        <v>87</v>
      </c>
      <c r="K126" s="16">
        <v>79571906</v>
      </c>
      <c r="L126" s="20">
        <v>4</v>
      </c>
      <c r="M126" s="17" t="s">
        <v>88</v>
      </c>
      <c r="N126" s="17" t="s">
        <v>89</v>
      </c>
      <c r="O126" s="16" t="s">
        <v>1382</v>
      </c>
      <c r="P126" s="17" t="s">
        <v>134</v>
      </c>
      <c r="Q126" s="17" t="s">
        <v>135</v>
      </c>
      <c r="R126" s="16" t="s">
        <v>526</v>
      </c>
      <c r="S126" s="16" t="s">
        <v>527</v>
      </c>
      <c r="T126" s="20">
        <v>1019009895</v>
      </c>
      <c r="U126" s="17" t="s">
        <v>526</v>
      </c>
      <c r="V126" s="17" t="s">
        <v>95</v>
      </c>
      <c r="W126" s="17" t="s">
        <v>95</v>
      </c>
      <c r="X126" s="17" t="s">
        <v>95</v>
      </c>
      <c r="Y126" s="17" t="s">
        <v>96</v>
      </c>
      <c r="Z126" s="21">
        <v>110614966</v>
      </c>
      <c r="AA126" s="21">
        <v>110614966</v>
      </c>
      <c r="AB126" s="22" t="s">
        <v>95</v>
      </c>
      <c r="AC126" s="21">
        <v>9731522</v>
      </c>
      <c r="AD126" s="21" t="s">
        <v>95</v>
      </c>
      <c r="AE126" s="20">
        <v>71725</v>
      </c>
      <c r="AF126" s="20">
        <v>63325</v>
      </c>
      <c r="AG126" s="20">
        <v>202300000000214</v>
      </c>
      <c r="AH126" s="18">
        <v>45674</v>
      </c>
      <c r="AI126" s="18">
        <v>45678</v>
      </c>
      <c r="AJ126" s="17" t="s">
        <v>95</v>
      </c>
      <c r="AK126" s="17" t="s">
        <v>95</v>
      </c>
      <c r="AL126" s="17" t="s">
        <v>95</v>
      </c>
      <c r="AM126" s="17" t="s">
        <v>95</v>
      </c>
      <c r="AN126" s="17" t="s">
        <v>95</v>
      </c>
      <c r="AO126" s="21">
        <v>0</v>
      </c>
      <c r="AP126" s="18" t="s">
        <v>95</v>
      </c>
      <c r="AQ126" s="21">
        <v>0</v>
      </c>
      <c r="AR126" s="17" t="s">
        <v>95</v>
      </c>
      <c r="AS126" s="21">
        <v>0</v>
      </c>
      <c r="AT126" s="17" t="s">
        <v>95</v>
      </c>
      <c r="AU126" s="26">
        <v>0</v>
      </c>
      <c r="AV126" s="17" t="s">
        <v>95</v>
      </c>
      <c r="AW126" s="20">
        <v>0</v>
      </c>
      <c r="AX126" s="18" t="s">
        <v>95</v>
      </c>
      <c r="AY126" s="4">
        <f t="shared" si="20"/>
        <v>0</v>
      </c>
      <c r="AZ126" s="11">
        <f t="shared" si="15"/>
        <v>110614966</v>
      </c>
      <c r="BA126" s="8">
        <f t="shared" si="14"/>
        <v>0</v>
      </c>
      <c r="BB126" s="33">
        <v>0</v>
      </c>
      <c r="BC126" s="33">
        <v>0</v>
      </c>
      <c r="BD126" s="33">
        <v>0</v>
      </c>
      <c r="BE126" s="18">
        <v>46022</v>
      </c>
      <c r="BF126" s="18">
        <v>46022</v>
      </c>
      <c r="BG126" s="30">
        <v>-6</v>
      </c>
      <c r="BH126" s="18" t="s">
        <v>95</v>
      </c>
      <c r="BI126" s="17" t="s">
        <v>89</v>
      </c>
      <c r="BJ126" s="17" t="s">
        <v>97</v>
      </c>
      <c r="BK126" s="20" t="s">
        <v>1383</v>
      </c>
      <c r="BL126" s="17" t="s">
        <v>99</v>
      </c>
      <c r="BM126" s="18">
        <v>45674</v>
      </c>
      <c r="BN126" s="17" t="s">
        <v>1384</v>
      </c>
      <c r="BO126" s="18">
        <v>45677</v>
      </c>
      <c r="BP126" s="16" t="s">
        <v>163</v>
      </c>
      <c r="BQ126" s="31" t="s">
        <v>102</v>
      </c>
      <c r="BR126" s="17" t="s">
        <v>164</v>
      </c>
      <c r="BS126" s="17" t="s">
        <v>95</v>
      </c>
      <c r="BT126" s="17" t="s">
        <v>1385</v>
      </c>
      <c r="BU126" s="17" t="s">
        <v>95</v>
      </c>
      <c r="BV126" s="17" t="s">
        <v>117</v>
      </c>
      <c r="BW126" s="32" t="s">
        <v>1386</v>
      </c>
      <c r="BX126" s="17" t="s">
        <v>1387</v>
      </c>
      <c r="BY126" s="92" t="s">
        <v>532</v>
      </c>
      <c r="BZ126" s="92" t="s">
        <v>109</v>
      </c>
      <c r="CA126" s="92" t="s">
        <v>533</v>
      </c>
      <c r="CB126" s="92" t="s">
        <v>110</v>
      </c>
      <c r="CC126" s="122">
        <f t="shared" si="21"/>
        <v>0</v>
      </c>
    </row>
    <row r="127" spans="1:81" ht="95.25" customHeight="1" x14ac:dyDescent="0.25">
      <c r="A127" s="15">
        <v>531</v>
      </c>
      <c r="B127" s="16">
        <v>80111500</v>
      </c>
      <c r="C127" s="16" t="s">
        <v>1388</v>
      </c>
      <c r="D127" s="17" t="s">
        <v>1389</v>
      </c>
      <c r="E127" s="17" t="s">
        <v>506</v>
      </c>
      <c r="F127" s="18">
        <v>45670</v>
      </c>
      <c r="G127" s="17" t="s">
        <v>1390</v>
      </c>
      <c r="H127" s="17" t="s">
        <v>85</v>
      </c>
      <c r="I127" s="17" t="s">
        <v>86</v>
      </c>
      <c r="J127" s="17" t="s">
        <v>87</v>
      </c>
      <c r="K127" s="16">
        <v>1073253926</v>
      </c>
      <c r="L127" s="20">
        <v>7</v>
      </c>
      <c r="M127" s="17" t="s">
        <v>88</v>
      </c>
      <c r="N127" s="17" t="s">
        <v>1391</v>
      </c>
      <c r="O127" s="16" t="s">
        <v>1392</v>
      </c>
      <c r="P127" s="17" t="s">
        <v>134</v>
      </c>
      <c r="Q127" s="17" t="s">
        <v>135</v>
      </c>
      <c r="R127" s="16" t="s">
        <v>526</v>
      </c>
      <c r="S127" s="16" t="s">
        <v>527</v>
      </c>
      <c r="T127" s="20">
        <v>1019009895</v>
      </c>
      <c r="U127" s="17" t="s">
        <v>526</v>
      </c>
      <c r="V127" s="17" t="s">
        <v>95</v>
      </c>
      <c r="W127" s="17" t="s">
        <v>95</v>
      </c>
      <c r="X127" s="17" t="s">
        <v>95</v>
      </c>
      <c r="Y127" s="17" t="s">
        <v>96</v>
      </c>
      <c r="Z127" s="21">
        <v>43791820</v>
      </c>
      <c r="AA127" s="21">
        <v>43791820</v>
      </c>
      <c r="AB127" s="22" t="s">
        <v>95</v>
      </c>
      <c r="AC127" s="21">
        <v>3841388</v>
      </c>
      <c r="AD127" s="21" t="s">
        <v>95</v>
      </c>
      <c r="AE127" s="20">
        <v>75125</v>
      </c>
      <c r="AF127" s="20">
        <v>63425</v>
      </c>
      <c r="AG127" s="20">
        <v>202300000000214</v>
      </c>
      <c r="AH127" s="18">
        <v>45674</v>
      </c>
      <c r="AI127" s="18">
        <v>45677</v>
      </c>
      <c r="AJ127" s="17" t="s">
        <v>95</v>
      </c>
      <c r="AK127" s="17" t="s">
        <v>95</v>
      </c>
      <c r="AL127" s="17" t="s">
        <v>95</v>
      </c>
      <c r="AM127" s="17" t="s">
        <v>95</v>
      </c>
      <c r="AN127" s="17" t="s">
        <v>95</v>
      </c>
      <c r="AO127" s="21">
        <v>0</v>
      </c>
      <c r="AP127" s="18" t="s">
        <v>95</v>
      </c>
      <c r="AQ127" s="21">
        <v>0</v>
      </c>
      <c r="AR127" s="17" t="s">
        <v>95</v>
      </c>
      <c r="AS127" s="21">
        <v>0</v>
      </c>
      <c r="AT127" s="17" t="s">
        <v>95</v>
      </c>
      <c r="AU127" s="26">
        <v>0</v>
      </c>
      <c r="AV127" s="17" t="s">
        <v>95</v>
      </c>
      <c r="AW127" s="20">
        <v>0</v>
      </c>
      <c r="AX127" s="18" t="s">
        <v>95</v>
      </c>
      <c r="AY127" s="4">
        <f t="shared" si="20"/>
        <v>0</v>
      </c>
      <c r="AZ127" s="11">
        <f t="shared" si="15"/>
        <v>43791820</v>
      </c>
      <c r="BA127" s="8">
        <f t="shared" si="14"/>
        <v>0</v>
      </c>
      <c r="BB127" s="33">
        <v>0</v>
      </c>
      <c r="BC127" s="33">
        <v>0</v>
      </c>
      <c r="BD127" s="33">
        <v>0</v>
      </c>
      <c r="BE127" s="18">
        <v>46022</v>
      </c>
      <c r="BF127" s="18">
        <v>46022</v>
      </c>
      <c r="BG127" s="30">
        <v>-6</v>
      </c>
      <c r="BH127" s="18" t="s">
        <v>95</v>
      </c>
      <c r="BI127" s="17" t="s">
        <v>89</v>
      </c>
      <c r="BJ127" s="17" t="s">
        <v>97</v>
      </c>
      <c r="BK127" s="20" t="s">
        <v>1393</v>
      </c>
      <c r="BL127" s="17" t="s">
        <v>99</v>
      </c>
      <c r="BM127" s="18">
        <v>45674</v>
      </c>
      <c r="BN127" s="17" t="s">
        <v>1384</v>
      </c>
      <c r="BO127" s="18">
        <v>45674</v>
      </c>
      <c r="BP127" s="16" t="s">
        <v>163</v>
      </c>
      <c r="BQ127" s="31" t="s">
        <v>102</v>
      </c>
      <c r="BR127" s="17" t="s">
        <v>164</v>
      </c>
      <c r="BS127" s="17" t="s">
        <v>95</v>
      </c>
      <c r="BT127" s="17" t="s">
        <v>664</v>
      </c>
      <c r="BU127" s="17" t="s">
        <v>95</v>
      </c>
      <c r="BV127" s="5" t="s">
        <v>105</v>
      </c>
      <c r="BW127" s="32" t="s">
        <v>1394</v>
      </c>
      <c r="BX127" s="17" t="s">
        <v>1395</v>
      </c>
      <c r="BY127" s="92" t="s">
        <v>543</v>
      </c>
      <c r="BZ127" s="92" t="s">
        <v>544</v>
      </c>
      <c r="CA127" s="92" t="s">
        <v>533</v>
      </c>
      <c r="CB127" s="92" t="s">
        <v>110</v>
      </c>
      <c r="CC127" s="122">
        <f t="shared" si="21"/>
        <v>0</v>
      </c>
    </row>
    <row r="128" spans="1:81" ht="95.25" customHeight="1" x14ac:dyDescent="0.25">
      <c r="A128" s="15">
        <v>175</v>
      </c>
      <c r="B128" s="16">
        <v>80111601</v>
      </c>
      <c r="C128" s="17" t="s">
        <v>1396</v>
      </c>
      <c r="D128" s="17" t="s">
        <v>1397</v>
      </c>
      <c r="E128" s="17" t="s">
        <v>506</v>
      </c>
      <c r="F128" s="18">
        <v>45670</v>
      </c>
      <c r="G128" s="17" t="s">
        <v>1398</v>
      </c>
      <c r="H128" s="17" t="s">
        <v>85</v>
      </c>
      <c r="I128" s="17" t="s">
        <v>86</v>
      </c>
      <c r="J128" s="17" t="s">
        <v>87</v>
      </c>
      <c r="K128" s="16">
        <v>1015460352</v>
      </c>
      <c r="L128" s="20">
        <v>6</v>
      </c>
      <c r="M128" s="17" t="s">
        <v>88</v>
      </c>
      <c r="N128" s="17" t="s">
        <v>89</v>
      </c>
      <c r="O128" s="16" t="s">
        <v>1399</v>
      </c>
      <c r="P128" s="17" t="s">
        <v>91</v>
      </c>
      <c r="Q128" s="17" t="s">
        <v>92</v>
      </c>
      <c r="R128" s="16" t="s">
        <v>579</v>
      </c>
      <c r="S128" s="16" t="s">
        <v>580</v>
      </c>
      <c r="T128" s="20">
        <v>52427309</v>
      </c>
      <c r="U128" s="17" t="s">
        <v>579</v>
      </c>
      <c r="V128" s="17" t="s">
        <v>95</v>
      </c>
      <c r="W128" s="17" t="s">
        <v>95</v>
      </c>
      <c r="X128" s="17" t="s">
        <v>95</v>
      </c>
      <c r="Y128" s="17" t="s">
        <v>96</v>
      </c>
      <c r="Z128" s="21">
        <v>74574168</v>
      </c>
      <c r="AA128" s="21">
        <v>74574168</v>
      </c>
      <c r="AB128" s="22" t="s">
        <v>95</v>
      </c>
      <c r="AC128" s="21">
        <v>7170594</v>
      </c>
      <c r="AD128" s="21" t="s">
        <v>95</v>
      </c>
      <c r="AE128" s="20">
        <v>70525</v>
      </c>
      <c r="AF128" s="20">
        <v>67325</v>
      </c>
      <c r="AG128" s="7">
        <v>2022011000068</v>
      </c>
      <c r="AH128" s="18">
        <v>45674</v>
      </c>
      <c r="AI128" s="18">
        <v>45677</v>
      </c>
      <c r="AJ128" s="17" t="s">
        <v>95</v>
      </c>
      <c r="AK128" s="17" t="s">
        <v>95</v>
      </c>
      <c r="AL128" s="17" t="s">
        <v>95</v>
      </c>
      <c r="AM128" s="17" t="s">
        <v>95</v>
      </c>
      <c r="AN128" s="17" t="s">
        <v>95</v>
      </c>
      <c r="AO128" s="21">
        <v>7170594</v>
      </c>
      <c r="AP128" s="18">
        <v>45967</v>
      </c>
      <c r="AQ128" s="21">
        <v>0</v>
      </c>
      <c r="AR128" s="17" t="s">
        <v>95</v>
      </c>
      <c r="AS128" s="21">
        <v>0</v>
      </c>
      <c r="AT128" s="17" t="s">
        <v>95</v>
      </c>
      <c r="AU128" s="26">
        <v>0</v>
      </c>
      <c r="AV128" s="17" t="s">
        <v>95</v>
      </c>
      <c r="AW128" s="20">
        <v>1</v>
      </c>
      <c r="AX128" s="18">
        <v>45967</v>
      </c>
      <c r="AY128" s="4">
        <f t="shared" si="20"/>
        <v>31</v>
      </c>
      <c r="AZ128" s="11">
        <f t="shared" si="15"/>
        <v>81744762</v>
      </c>
      <c r="BA128" s="8">
        <f t="shared" si="14"/>
        <v>0</v>
      </c>
      <c r="BB128" s="33">
        <v>0</v>
      </c>
      <c r="BC128" s="33">
        <v>0</v>
      </c>
      <c r="BD128" s="33">
        <v>0</v>
      </c>
      <c r="BE128" s="18">
        <v>45991</v>
      </c>
      <c r="BF128" s="18">
        <v>46022</v>
      </c>
      <c r="BG128" s="30">
        <v>-6</v>
      </c>
      <c r="BH128" s="18" t="s">
        <v>95</v>
      </c>
      <c r="BI128" s="17" t="s">
        <v>89</v>
      </c>
      <c r="BJ128" s="17" t="s">
        <v>97</v>
      </c>
      <c r="BK128" s="20" t="s">
        <v>1400</v>
      </c>
      <c r="BL128" s="17" t="s">
        <v>99</v>
      </c>
      <c r="BM128" s="18">
        <v>45674</v>
      </c>
      <c r="BN128" s="17" t="s">
        <v>1401</v>
      </c>
      <c r="BO128" s="18">
        <v>45677</v>
      </c>
      <c r="BP128" s="16" t="s">
        <v>1402</v>
      </c>
      <c r="BQ128" s="31" t="s">
        <v>102</v>
      </c>
      <c r="BR128" s="17" t="s">
        <v>222</v>
      </c>
      <c r="BS128" s="17" t="s">
        <v>95</v>
      </c>
      <c r="BT128" s="17" t="s">
        <v>1403</v>
      </c>
      <c r="BU128" s="17" t="s">
        <v>95</v>
      </c>
      <c r="BV128" s="5" t="s">
        <v>105</v>
      </c>
      <c r="BW128" s="32" t="s">
        <v>1404</v>
      </c>
      <c r="BX128" s="17" t="s">
        <v>1405</v>
      </c>
      <c r="BY128" s="92" t="s">
        <v>586</v>
      </c>
      <c r="BZ128" s="92" t="s">
        <v>544</v>
      </c>
      <c r="CA128" s="92" t="s">
        <v>587</v>
      </c>
      <c r="CB128" s="92" t="s">
        <v>110</v>
      </c>
      <c r="CC128" s="122">
        <f t="shared" si="21"/>
        <v>7170594</v>
      </c>
    </row>
    <row r="129" spans="1:81" ht="95.25" customHeight="1" x14ac:dyDescent="0.25">
      <c r="A129" s="15">
        <v>176</v>
      </c>
      <c r="B129" s="16">
        <v>80111601</v>
      </c>
      <c r="C129" s="17" t="s">
        <v>1406</v>
      </c>
      <c r="D129" s="17" t="s">
        <v>1407</v>
      </c>
      <c r="E129" s="17" t="s">
        <v>506</v>
      </c>
      <c r="F129" s="18">
        <v>45670</v>
      </c>
      <c r="G129" s="17" t="s">
        <v>1408</v>
      </c>
      <c r="H129" s="17" t="s">
        <v>85</v>
      </c>
      <c r="I129" s="17" t="s">
        <v>86</v>
      </c>
      <c r="J129" s="17" t="s">
        <v>87</v>
      </c>
      <c r="K129" s="16">
        <v>1018420435</v>
      </c>
      <c r="L129" s="20">
        <v>9</v>
      </c>
      <c r="M129" s="17" t="s">
        <v>88</v>
      </c>
      <c r="N129" s="17" t="s">
        <v>89</v>
      </c>
      <c r="O129" s="16" t="s">
        <v>1399</v>
      </c>
      <c r="P129" s="17" t="s">
        <v>91</v>
      </c>
      <c r="Q129" s="17" t="s">
        <v>92</v>
      </c>
      <c r="R129" s="16" t="s">
        <v>579</v>
      </c>
      <c r="S129" s="16" t="s">
        <v>580</v>
      </c>
      <c r="T129" s="20">
        <v>52427309</v>
      </c>
      <c r="U129" s="17" t="s">
        <v>579</v>
      </c>
      <c r="V129" s="17" t="s">
        <v>95</v>
      </c>
      <c r="W129" s="17" t="s">
        <v>95</v>
      </c>
      <c r="X129" s="17" t="s">
        <v>95</v>
      </c>
      <c r="Y129" s="17" t="s">
        <v>96</v>
      </c>
      <c r="Z129" s="21">
        <v>74574168</v>
      </c>
      <c r="AA129" s="21">
        <v>74574168</v>
      </c>
      <c r="AB129" s="22" t="s">
        <v>95</v>
      </c>
      <c r="AC129" s="21">
        <v>7170594</v>
      </c>
      <c r="AD129" s="21" t="s">
        <v>95</v>
      </c>
      <c r="AE129" s="20">
        <v>70625</v>
      </c>
      <c r="AF129" s="20">
        <v>61725</v>
      </c>
      <c r="AG129" s="7">
        <v>2022011000068</v>
      </c>
      <c r="AH129" s="18">
        <v>45673</v>
      </c>
      <c r="AI129" s="18">
        <v>45677</v>
      </c>
      <c r="AJ129" s="17" t="s">
        <v>95</v>
      </c>
      <c r="AK129" s="17" t="s">
        <v>95</v>
      </c>
      <c r="AL129" s="17" t="s">
        <v>95</v>
      </c>
      <c r="AM129" s="17" t="s">
        <v>95</v>
      </c>
      <c r="AN129" s="17" t="s">
        <v>95</v>
      </c>
      <c r="AO129" s="21">
        <v>7170594</v>
      </c>
      <c r="AP129" s="18">
        <v>45967</v>
      </c>
      <c r="AQ129" s="21">
        <v>0</v>
      </c>
      <c r="AR129" s="17" t="s">
        <v>95</v>
      </c>
      <c r="AS129" s="21">
        <v>0</v>
      </c>
      <c r="AT129" s="17" t="s">
        <v>95</v>
      </c>
      <c r="AU129" s="26">
        <v>0</v>
      </c>
      <c r="AV129" s="17" t="s">
        <v>95</v>
      </c>
      <c r="AW129" s="20">
        <v>1</v>
      </c>
      <c r="AX129" s="18">
        <v>45967</v>
      </c>
      <c r="AY129" s="4">
        <f t="shared" si="20"/>
        <v>31</v>
      </c>
      <c r="AZ129" s="11">
        <f t="shared" si="15"/>
        <v>81744762</v>
      </c>
      <c r="BA129" s="8">
        <f t="shared" si="14"/>
        <v>0</v>
      </c>
      <c r="BB129" s="33">
        <v>0</v>
      </c>
      <c r="BC129" s="33">
        <v>0</v>
      </c>
      <c r="BD129" s="33">
        <v>0</v>
      </c>
      <c r="BE129" s="18">
        <v>45991</v>
      </c>
      <c r="BF129" s="18">
        <v>46022</v>
      </c>
      <c r="BG129" s="30">
        <v>-6</v>
      </c>
      <c r="BH129" s="18" t="s">
        <v>95</v>
      </c>
      <c r="BI129" s="17" t="s">
        <v>89</v>
      </c>
      <c r="BJ129" s="17" t="s">
        <v>97</v>
      </c>
      <c r="BK129" s="20" t="s">
        <v>1409</v>
      </c>
      <c r="BL129" s="17" t="s">
        <v>99</v>
      </c>
      <c r="BM129" s="18">
        <v>45674</v>
      </c>
      <c r="BN129" s="17" t="s">
        <v>1410</v>
      </c>
      <c r="BO129" s="18">
        <v>45677</v>
      </c>
      <c r="BP129" s="16" t="s">
        <v>1402</v>
      </c>
      <c r="BQ129" s="31" t="s">
        <v>102</v>
      </c>
      <c r="BR129" s="17" t="s">
        <v>222</v>
      </c>
      <c r="BS129" s="17" t="s">
        <v>95</v>
      </c>
      <c r="BT129" s="17" t="s">
        <v>1403</v>
      </c>
      <c r="BU129" s="17" t="s">
        <v>95</v>
      </c>
      <c r="BV129" s="5" t="s">
        <v>105</v>
      </c>
      <c r="BW129" s="32" t="s">
        <v>1411</v>
      </c>
      <c r="BX129" s="17" t="s">
        <v>1412</v>
      </c>
      <c r="BY129" s="92" t="s">
        <v>586</v>
      </c>
      <c r="BZ129" s="92" t="s">
        <v>544</v>
      </c>
      <c r="CA129" s="92" t="s">
        <v>587</v>
      </c>
      <c r="CB129" s="92" t="s">
        <v>110</v>
      </c>
      <c r="CC129" s="122">
        <f t="shared" si="21"/>
        <v>7170594</v>
      </c>
    </row>
    <row r="130" spans="1:81" ht="95.25" customHeight="1" x14ac:dyDescent="0.25">
      <c r="A130" s="15">
        <v>763</v>
      </c>
      <c r="B130" s="16">
        <v>80161500</v>
      </c>
      <c r="C130" s="16" t="s">
        <v>1413</v>
      </c>
      <c r="D130" s="17" t="s">
        <v>1414</v>
      </c>
      <c r="E130" s="17" t="s">
        <v>291</v>
      </c>
      <c r="F130" s="18">
        <v>45670</v>
      </c>
      <c r="G130" s="17" t="s">
        <v>1415</v>
      </c>
      <c r="H130" s="17" t="s">
        <v>85</v>
      </c>
      <c r="I130" s="17" t="s">
        <v>86</v>
      </c>
      <c r="J130" s="17" t="s">
        <v>87</v>
      </c>
      <c r="K130" s="16">
        <v>1109493680</v>
      </c>
      <c r="L130" s="20">
        <v>1</v>
      </c>
      <c r="M130" s="17" t="s">
        <v>88</v>
      </c>
      <c r="N130" s="17" t="s">
        <v>1416</v>
      </c>
      <c r="O130" s="16" t="s">
        <v>1417</v>
      </c>
      <c r="P130" s="17" t="s">
        <v>134</v>
      </c>
      <c r="Q130" s="17" t="s">
        <v>135</v>
      </c>
      <c r="R130" s="16" t="s">
        <v>294</v>
      </c>
      <c r="S130" s="16" t="s">
        <v>295</v>
      </c>
      <c r="T130" s="20">
        <v>52764069</v>
      </c>
      <c r="U130" s="17" t="s">
        <v>294</v>
      </c>
      <c r="V130" s="17" t="s">
        <v>296</v>
      </c>
      <c r="W130" s="17" t="s">
        <v>95</v>
      </c>
      <c r="X130" s="17" t="s">
        <v>95</v>
      </c>
      <c r="Y130" s="17" t="s">
        <v>139</v>
      </c>
      <c r="Z130" s="21">
        <v>119045794</v>
      </c>
      <c r="AA130" s="21">
        <v>119045794</v>
      </c>
      <c r="AB130" s="22" t="s">
        <v>95</v>
      </c>
      <c r="AC130" s="21">
        <v>10442614</v>
      </c>
      <c r="AD130" s="21" t="s">
        <v>95</v>
      </c>
      <c r="AE130" s="20">
        <v>44325</v>
      </c>
      <c r="AF130" s="20">
        <v>52725</v>
      </c>
      <c r="AG130" s="20" t="s">
        <v>95</v>
      </c>
      <c r="AH130" s="18">
        <v>45671</v>
      </c>
      <c r="AI130" s="18">
        <v>45671</v>
      </c>
      <c r="AJ130" s="17" t="s">
        <v>95</v>
      </c>
      <c r="AK130" s="17" t="s">
        <v>95</v>
      </c>
      <c r="AL130" s="17" t="s">
        <v>95</v>
      </c>
      <c r="AM130" s="17" t="s">
        <v>95</v>
      </c>
      <c r="AN130" s="17" t="s">
        <v>95</v>
      </c>
      <c r="AO130" s="21">
        <v>2088526</v>
      </c>
      <c r="AP130" s="18">
        <v>45897</v>
      </c>
      <c r="AQ130" s="21">
        <v>0</v>
      </c>
      <c r="AR130" s="17" t="s">
        <v>95</v>
      </c>
      <c r="AS130" s="21">
        <v>0</v>
      </c>
      <c r="AT130" s="17" t="s">
        <v>95</v>
      </c>
      <c r="AU130" s="26">
        <v>0</v>
      </c>
      <c r="AV130" s="17" t="s">
        <v>95</v>
      </c>
      <c r="AW130" s="20">
        <v>1</v>
      </c>
      <c r="AX130" s="18">
        <v>45897</v>
      </c>
      <c r="AY130" s="28">
        <v>8</v>
      </c>
      <c r="AZ130" s="11">
        <f t="shared" si="15"/>
        <v>121134320</v>
      </c>
      <c r="BA130" s="8">
        <f t="shared" si="14"/>
        <v>0</v>
      </c>
      <c r="BB130" s="33">
        <v>0</v>
      </c>
      <c r="BC130" s="33">
        <v>0</v>
      </c>
      <c r="BD130" s="33">
        <v>0</v>
      </c>
      <c r="BE130" s="18">
        <v>46014</v>
      </c>
      <c r="BF130" s="18">
        <v>46022</v>
      </c>
      <c r="BG130" s="30">
        <v>-6</v>
      </c>
      <c r="BH130" s="18" t="s">
        <v>95</v>
      </c>
      <c r="BI130" s="17" t="s">
        <v>89</v>
      </c>
      <c r="BJ130" s="17" t="s">
        <v>97</v>
      </c>
      <c r="BK130" s="20" t="s">
        <v>1418</v>
      </c>
      <c r="BL130" s="17" t="s">
        <v>99</v>
      </c>
      <c r="BM130" s="18">
        <v>45671</v>
      </c>
      <c r="BN130" s="17" t="s">
        <v>1419</v>
      </c>
      <c r="BO130" s="18">
        <v>45671</v>
      </c>
      <c r="BP130" s="16" t="s">
        <v>1420</v>
      </c>
      <c r="BQ130" s="31" t="s">
        <v>102</v>
      </c>
      <c r="BR130" s="17" t="s">
        <v>418</v>
      </c>
      <c r="BS130" s="17" t="s">
        <v>95</v>
      </c>
      <c r="BT130" s="17" t="s">
        <v>1421</v>
      </c>
      <c r="BU130" s="17" t="s">
        <v>95</v>
      </c>
      <c r="BV130" s="17" t="s">
        <v>117</v>
      </c>
      <c r="BW130" s="32" t="s">
        <v>1422</v>
      </c>
      <c r="BX130" s="17" t="s">
        <v>1423</v>
      </c>
      <c r="BY130" s="92" t="s">
        <v>301</v>
      </c>
      <c r="BZ130" s="92" t="s">
        <v>109</v>
      </c>
      <c r="CA130" s="92" t="s">
        <v>135</v>
      </c>
      <c r="CB130" s="92" t="s">
        <v>110</v>
      </c>
    </row>
    <row r="131" spans="1:81" ht="95.25" customHeight="1" x14ac:dyDescent="0.25">
      <c r="A131" s="15">
        <v>992</v>
      </c>
      <c r="B131" s="16">
        <v>80161504</v>
      </c>
      <c r="C131" s="17" t="s">
        <v>1424</v>
      </c>
      <c r="D131" s="17" t="s">
        <v>1425</v>
      </c>
      <c r="E131" s="17" t="s">
        <v>1030</v>
      </c>
      <c r="F131" s="18">
        <v>45670</v>
      </c>
      <c r="G131" s="17" t="s">
        <v>1426</v>
      </c>
      <c r="H131" s="17" t="s">
        <v>85</v>
      </c>
      <c r="I131" s="17" t="s">
        <v>86</v>
      </c>
      <c r="J131" s="17" t="s">
        <v>87</v>
      </c>
      <c r="K131" s="16">
        <v>1125683801</v>
      </c>
      <c r="L131" s="20">
        <v>3</v>
      </c>
      <c r="M131" s="17" t="s">
        <v>88</v>
      </c>
      <c r="N131" s="17" t="s">
        <v>89</v>
      </c>
      <c r="O131" s="16" t="s">
        <v>1032</v>
      </c>
      <c r="P131" s="17" t="s">
        <v>91</v>
      </c>
      <c r="Q131" s="17" t="s">
        <v>92</v>
      </c>
      <c r="R131" s="16" t="s">
        <v>620</v>
      </c>
      <c r="S131" s="16" t="s">
        <v>1427</v>
      </c>
      <c r="T131" s="20">
        <v>1020811271</v>
      </c>
      <c r="U131" s="17" t="s">
        <v>620</v>
      </c>
      <c r="V131" s="17" t="s">
        <v>95</v>
      </c>
      <c r="W131" s="17" t="s">
        <v>1034</v>
      </c>
      <c r="X131" s="17" t="s">
        <v>1428</v>
      </c>
      <c r="Y131" s="17" t="s">
        <v>96</v>
      </c>
      <c r="Z131" s="33">
        <v>57598056</v>
      </c>
      <c r="AA131" s="21">
        <v>57598056</v>
      </c>
      <c r="AB131" s="35" t="s">
        <v>95</v>
      </c>
      <c r="AC131" s="33">
        <v>4951123</v>
      </c>
      <c r="AD131" s="21" t="s">
        <v>95</v>
      </c>
      <c r="AE131" s="36">
        <v>54425</v>
      </c>
      <c r="AF131" s="20">
        <v>68625</v>
      </c>
      <c r="AG131" s="7">
        <v>2022011000068</v>
      </c>
      <c r="AH131" s="18">
        <v>45674</v>
      </c>
      <c r="AI131" s="18">
        <v>45685</v>
      </c>
      <c r="AJ131" s="17" t="s">
        <v>1429</v>
      </c>
      <c r="AK131" s="17" t="s">
        <v>87</v>
      </c>
      <c r="AL131" s="16">
        <v>1010230692</v>
      </c>
      <c r="AM131" s="16">
        <v>0</v>
      </c>
      <c r="AN131" s="18">
        <v>45772</v>
      </c>
      <c r="AO131" s="21">
        <v>-17824048</v>
      </c>
      <c r="AP131" s="37">
        <v>45881</v>
      </c>
      <c r="AQ131" s="33">
        <v>0</v>
      </c>
      <c r="AR131" s="38" t="s">
        <v>95</v>
      </c>
      <c r="AS131" s="33">
        <v>0</v>
      </c>
      <c r="AT131" s="38" t="s">
        <v>95</v>
      </c>
      <c r="AU131" s="26">
        <v>0</v>
      </c>
      <c r="AV131" s="38" t="s">
        <v>95</v>
      </c>
      <c r="AW131" s="20">
        <v>0</v>
      </c>
      <c r="AX131" s="18" t="s">
        <v>95</v>
      </c>
      <c r="AY131" s="4">
        <f t="shared" ref="AY131:AY139" si="22">BF131-BE131</f>
        <v>-92</v>
      </c>
      <c r="AZ131" s="11">
        <f t="shared" si="15"/>
        <v>39774008</v>
      </c>
      <c r="BA131" s="8">
        <f t="shared" ref="BA131:BA194" si="23">BB131+BC131+BD131</f>
        <v>0</v>
      </c>
      <c r="BB131" s="33">
        <v>0</v>
      </c>
      <c r="BC131" s="33">
        <v>0</v>
      </c>
      <c r="BD131" s="33">
        <v>0</v>
      </c>
      <c r="BE131" s="18">
        <v>46022</v>
      </c>
      <c r="BF131" s="18">
        <v>45930</v>
      </c>
      <c r="BG131" s="30">
        <v>-98</v>
      </c>
      <c r="BH131" s="18" t="s">
        <v>95</v>
      </c>
      <c r="BI131" s="17" t="s">
        <v>89</v>
      </c>
      <c r="BJ131" s="17" t="s">
        <v>142</v>
      </c>
      <c r="BK131" s="20" t="s">
        <v>1430</v>
      </c>
      <c r="BL131" s="17" t="s">
        <v>1431</v>
      </c>
      <c r="BM131" s="18" t="s">
        <v>1432</v>
      </c>
      <c r="BN131" s="17" t="s">
        <v>1433</v>
      </c>
      <c r="BO131" s="18" t="s">
        <v>1432</v>
      </c>
      <c r="BP131" s="16" t="s">
        <v>1434</v>
      </c>
      <c r="BQ131" s="16" t="s">
        <v>102</v>
      </c>
      <c r="BR131" s="17" t="s">
        <v>1203</v>
      </c>
      <c r="BS131" s="17" t="s">
        <v>95</v>
      </c>
      <c r="BT131" s="17" t="s">
        <v>568</v>
      </c>
      <c r="BU131" s="17" t="s">
        <v>151</v>
      </c>
      <c r="BV131" s="17" t="s">
        <v>569</v>
      </c>
      <c r="BW131" s="32" t="s">
        <v>1435</v>
      </c>
      <c r="BX131" s="17" t="s">
        <v>1436</v>
      </c>
      <c r="BY131" s="92" t="s">
        <v>1040</v>
      </c>
      <c r="BZ131" s="92" t="s">
        <v>249</v>
      </c>
      <c r="CA131" s="92" t="s">
        <v>631</v>
      </c>
      <c r="CB131" s="92" t="s">
        <v>631</v>
      </c>
      <c r="CC131" s="122">
        <f t="shared" ref="CC131:CC139" si="24">AO131+AQ131+AS131+AU131</f>
        <v>-17824048</v>
      </c>
    </row>
    <row r="132" spans="1:81" ht="95.25" customHeight="1" x14ac:dyDescent="0.25">
      <c r="A132" s="15">
        <v>993</v>
      </c>
      <c r="B132" s="16">
        <v>80161504</v>
      </c>
      <c r="C132" s="17" t="s">
        <v>1437</v>
      </c>
      <c r="D132" s="17" t="s">
        <v>1438</v>
      </c>
      <c r="E132" s="17" t="s">
        <v>1030</v>
      </c>
      <c r="F132" s="18">
        <v>45670</v>
      </c>
      <c r="G132" s="17" t="s">
        <v>1439</v>
      </c>
      <c r="H132" s="17" t="s">
        <v>85</v>
      </c>
      <c r="I132" s="17" t="s">
        <v>86</v>
      </c>
      <c r="J132" s="17" t="s">
        <v>87</v>
      </c>
      <c r="K132" s="16">
        <v>1152200702</v>
      </c>
      <c r="L132" s="20">
        <v>3</v>
      </c>
      <c r="M132" s="17" t="s">
        <v>88</v>
      </c>
      <c r="N132" s="17" t="s">
        <v>89</v>
      </c>
      <c r="O132" s="16" t="s">
        <v>1032</v>
      </c>
      <c r="P132" s="17" t="s">
        <v>91</v>
      </c>
      <c r="Q132" s="17" t="s">
        <v>92</v>
      </c>
      <c r="R132" s="16" t="s">
        <v>620</v>
      </c>
      <c r="S132" s="16" t="s">
        <v>1427</v>
      </c>
      <c r="T132" s="20">
        <v>1020811271</v>
      </c>
      <c r="U132" s="17" t="s">
        <v>620</v>
      </c>
      <c r="V132" s="17" t="s">
        <v>95</v>
      </c>
      <c r="W132" s="17" t="s">
        <v>1034</v>
      </c>
      <c r="X132" s="17" t="s">
        <v>1428</v>
      </c>
      <c r="Y132" s="17" t="s">
        <v>96</v>
      </c>
      <c r="Z132" s="33">
        <v>57433019</v>
      </c>
      <c r="AA132" s="21">
        <v>57433019</v>
      </c>
      <c r="AB132" s="35" t="s">
        <v>95</v>
      </c>
      <c r="AC132" s="33">
        <v>4951123</v>
      </c>
      <c r="AD132" s="21" t="s">
        <v>95</v>
      </c>
      <c r="AE132" s="36">
        <v>54525</v>
      </c>
      <c r="AF132" s="20">
        <v>68725</v>
      </c>
      <c r="AG132" s="7">
        <v>2022011000068</v>
      </c>
      <c r="AH132" s="18">
        <v>45674</v>
      </c>
      <c r="AI132" s="18">
        <v>45685</v>
      </c>
      <c r="AJ132" s="17" t="s">
        <v>95</v>
      </c>
      <c r="AK132" s="17" t="s">
        <v>95</v>
      </c>
      <c r="AL132" s="16" t="s">
        <v>95</v>
      </c>
      <c r="AM132" s="16" t="s">
        <v>95</v>
      </c>
      <c r="AN132" s="18" t="s">
        <v>95</v>
      </c>
      <c r="AO132" s="21">
        <v>-14853369</v>
      </c>
      <c r="AP132" s="37">
        <v>45881</v>
      </c>
      <c r="AQ132" s="33">
        <v>0</v>
      </c>
      <c r="AR132" s="38" t="s">
        <v>95</v>
      </c>
      <c r="AS132" s="33">
        <v>0</v>
      </c>
      <c r="AT132" s="38" t="s">
        <v>95</v>
      </c>
      <c r="AU132" s="26">
        <v>0</v>
      </c>
      <c r="AV132" s="38" t="s">
        <v>95</v>
      </c>
      <c r="AW132" s="20">
        <v>0</v>
      </c>
      <c r="AX132" s="18" t="s">
        <v>95</v>
      </c>
      <c r="AY132" s="4">
        <f t="shared" si="22"/>
        <v>-78</v>
      </c>
      <c r="AZ132" s="11">
        <f t="shared" si="15"/>
        <v>42579650</v>
      </c>
      <c r="BA132" s="8">
        <f t="shared" si="23"/>
        <v>0</v>
      </c>
      <c r="BB132" s="33">
        <v>0</v>
      </c>
      <c r="BC132" s="33">
        <v>0</v>
      </c>
      <c r="BD132" s="33">
        <v>0</v>
      </c>
      <c r="BE132" s="18">
        <v>46022</v>
      </c>
      <c r="BF132" s="18">
        <v>45944</v>
      </c>
      <c r="BG132" s="30">
        <v>-84</v>
      </c>
      <c r="BH132" s="18" t="s">
        <v>95</v>
      </c>
      <c r="BI132" s="17" t="s">
        <v>89</v>
      </c>
      <c r="BJ132" s="17" t="s">
        <v>97</v>
      </c>
      <c r="BK132" s="20" t="s">
        <v>1440</v>
      </c>
      <c r="BL132" s="17" t="s">
        <v>256</v>
      </c>
      <c r="BM132" s="18">
        <v>45675</v>
      </c>
      <c r="BN132" s="17" t="s">
        <v>1441</v>
      </c>
      <c r="BO132" s="18">
        <v>45678</v>
      </c>
      <c r="BP132" s="16" t="s">
        <v>1442</v>
      </c>
      <c r="BQ132" s="16" t="s">
        <v>102</v>
      </c>
      <c r="BR132" s="16" t="s">
        <v>103</v>
      </c>
      <c r="BS132" s="17" t="s">
        <v>95</v>
      </c>
      <c r="BT132" s="17" t="s">
        <v>313</v>
      </c>
      <c r="BU132" s="17" t="s">
        <v>95</v>
      </c>
      <c r="BV132" s="5" t="s">
        <v>105</v>
      </c>
      <c r="BW132" s="32" t="s">
        <v>1443</v>
      </c>
      <c r="BX132" s="17" t="s">
        <v>1444</v>
      </c>
      <c r="BY132" s="92" t="s">
        <v>1040</v>
      </c>
      <c r="BZ132" s="92" t="s">
        <v>249</v>
      </c>
      <c r="CA132" s="92" t="s">
        <v>631</v>
      </c>
      <c r="CB132" s="92" t="s">
        <v>631</v>
      </c>
      <c r="CC132" s="122">
        <f t="shared" si="24"/>
        <v>-14853369</v>
      </c>
    </row>
    <row r="133" spans="1:81" ht="95.25" customHeight="1" x14ac:dyDescent="0.25">
      <c r="A133" s="15">
        <v>998</v>
      </c>
      <c r="B133" s="16">
        <v>80161504</v>
      </c>
      <c r="C133" s="17" t="s">
        <v>1445</v>
      </c>
      <c r="D133" s="17" t="s">
        <v>1446</v>
      </c>
      <c r="E133" s="17" t="s">
        <v>1030</v>
      </c>
      <c r="F133" s="18">
        <v>45670</v>
      </c>
      <c r="G133" s="17" t="s">
        <v>1447</v>
      </c>
      <c r="H133" s="17" t="s">
        <v>85</v>
      </c>
      <c r="I133" s="17" t="s">
        <v>86</v>
      </c>
      <c r="J133" s="17" t="s">
        <v>87</v>
      </c>
      <c r="K133" s="16">
        <v>1052391086</v>
      </c>
      <c r="L133" s="20">
        <v>1</v>
      </c>
      <c r="M133" s="17" t="s">
        <v>88</v>
      </c>
      <c r="N133" s="17" t="s">
        <v>89</v>
      </c>
      <c r="O133" s="16" t="s">
        <v>1032</v>
      </c>
      <c r="P133" s="17" t="s">
        <v>91</v>
      </c>
      <c r="Q133" s="17" t="s">
        <v>92</v>
      </c>
      <c r="R133" s="16" t="s">
        <v>620</v>
      </c>
      <c r="S133" s="16" t="s">
        <v>1448</v>
      </c>
      <c r="T133" s="20">
        <v>1052391086</v>
      </c>
      <c r="U133" s="17" t="s">
        <v>620</v>
      </c>
      <c r="V133" s="17" t="s">
        <v>95</v>
      </c>
      <c r="W133" s="17" t="s">
        <v>1034</v>
      </c>
      <c r="X133" s="17" t="s">
        <v>1449</v>
      </c>
      <c r="Y133" s="17" t="s">
        <v>96</v>
      </c>
      <c r="Z133" s="33">
        <v>57598056</v>
      </c>
      <c r="AA133" s="21">
        <v>57598056</v>
      </c>
      <c r="AB133" s="35" t="s">
        <v>95</v>
      </c>
      <c r="AC133" s="33">
        <v>4951123</v>
      </c>
      <c r="AD133" s="21" t="s">
        <v>95</v>
      </c>
      <c r="AE133" s="36">
        <v>55025</v>
      </c>
      <c r="AF133" s="20">
        <v>56225</v>
      </c>
      <c r="AG133" s="7">
        <v>2022011000068</v>
      </c>
      <c r="AH133" s="18">
        <v>45671</v>
      </c>
      <c r="AI133" s="18">
        <v>45681</v>
      </c>
      <c r="AJ133" s="17" t="s">
        <v>95</v>
      </c>
      <c r="AK133" s="17" t="s">
        <v>95</v>
      </c>
      <c r="AL133" s="16" t="s">
        <v>95</v>
      </c>
      <c r="AM133" s="16" t="s">
        <v>95</v>
      </c>
      <c r="AN133" s="18" t="s">
        <v>95</v>
      </c>
      <c r="AO133" s="29">
        <v>0</v>
      </c>
      <c r="AP133" s="37" t="s">
        <v>95</v>
      </c>
      <c r="AQ133" s="33">
        <v>0</v>
      </c>
      <c r="AR133" s="38" t="s">
        <v>95</v>
      </c>
      <c r="AS133" s="33">
        <v>0</v>
      </c>
      <c r="AT133" s="38" t="s">
        <v>95</v>
      </c>
      <c r="AU133" s="26">
        <v>0</v>
      </c>
      <c r="AV133" s="38" t="s">
        <v>95</v>
      </c>
      <c r="AW133" s="20">
        <v>0</v>
      </c>
      <c r="AX133" s="18" t="s">
        <v>95</v>
      </c>
      <c r="AY133" s="4">
        <f t="shared" si="22"/>
        <v>-284</v>
      </c>
      <c r="AZ133" s="11">
        <f t="shared" si="15"/>
        <v>57598056</v>
      </c>
      <c r="BA133" s="8">
        <f t="shared" si="23"/>
        <v>0</v>
      </c>
      <c r="BB133" s="33">
        <v>0</v>
      </c>
      <c r="BC133" s="33">
        <v>0</v>
      </c>
      <c r="BD133" s="33">
        <v>0</v>
      </c>
      <c r="BE133" s="18">
        <v>46022</v>
      </c>
      <c r="BF133" s="18">
        <v>45738</v>
      </c>
      <c r="BG133" s="30">
        <v>-290</v>
      </c>
      <c r="BH133" s="18">
        <v>45784</v>
      </c>
      <c r="BI133" s="17" t="s">
        <v>89</v>
      </c>
      <c r="BJ133" s="17" t="s">
        <v>97</v>
      </c>
      <c r="BK133" s="20" t="s">
        <v>1450</v>
      </c>
      <c r="BL133" s="17" t="s">
        <v>99</v>
      </c>
      <c r="BM133" s="18">
        <v>45673</v>
      </c>
      <c r="BN133" s="17" t="s">
        <v>1451</v>
      </c>
      <c r="BO133" s="18">
        <v>45674</v>
      </c>
      <c r="BP133" s="16" t="s">
        <v>1452</v>
      </c>
      <c r="BQ133" s="16" t="s">
        <v>102</v>
      </c>
      <c r="BR133" s="17" t="s">
        <v>186</v>
      </c>
      <c r="BS133" s="17" t="s">
        <v>95</v>
      </c>
      <c r="BT133" s="17" t="s">
        <v>258</v>
      </c>
      <c r="BU133" s="17" t="s">
        <v>1453</v>
      </c>
      <c r="BV133" s="17" t="s">
        <v>117</v>
      </c>
      <c r="BW133" s="32" t="s">
        <v>1454</v>
      </c>
      <c r="BX133" s="17" t="s">
        <v>1455</v>
      </c>
      <c r="BY133" s="92" t="s">
        <v>1040</v>
      </c>
      <c r="BZ133" s="92" t="s">
        <v>249</v>
      </c>
      <c r="CA133" s="92" t="s">
        <v>631</v>
      </c>
      <c r="CB133" s="92" t="s">
        <v>631</v>
      </c>
      <c r="CC133" s="122">
        <f t="shared" si="24"/>
        <v>0</v>
      </c>
    </row>
    <row r="134" spans="1:81" ht="95.25" customHeight="1" x14ac:dyDescent="0.25">
      <c r="A134" s="15">
        <v>170</v>
      </c>
      <c r="B134" s="16">
        <v>80161500</v>
      </c>
      <c r="C134" s="17" t="s">
        <v>1456</v>
      </c>
      <c r="D134" s="17" t="s">
        <v>1457</v>
      </c>
      <c r="E134" s="17" t="s">
        <v>305</v>
      </c>
      <c r="F134" s="18">
        <v>45670</v>
      </c>
      <c r="G134" s="17" t="s">
        <v>1458</v>
      </c>
      <c r="H134" s="17" t="s">
        <v>85</v>
      </c>
      <c r="I134" s="17" t="s">
        <v>86</v>
      </c>
      <c r="J134" s="17" t="s">
        <v>87</v>
      </c>
      <c r="K134" s="16">
        <v>79818380</v>
      </c>
      <c r="L134" s="20">
        <v>3</v>
      </c>
      <c r="M134" s="17" t="s">
        <v>88</v>
      </c>
      <c r="N134" s="17" t="s">
        <v>89</v>
      </c>
      <c r="O134" s="16" t="s">
        <v>1459</v>
      </c>
      <c r="P134" s="17" t="s">
        <v>134</v>
      </c>
      <c r="Q134" s="17" t="s">
        <v>135</v>
      </c>
      <c r="R134" s="16" t="s">
        <v>468</v>
      </c>
      <c r="S134" s="16" t="s">
        <v>469</v>
      </c>
      <c r="T134" s="20">
        <v>80749065</v>
      </c>
      <c r="U134" s="17" t="s">
        <v>468</v>
      </c>
      <c r="V134" s="16" t="s">
        <v>470</v>
      </c>
      <c r="W134" s="17" t="s">
        <v>95</v>
      </c>
      <c r="X134" s="17" t="s">
        <v>95</v>
      </c>
      <c r="Y134" s="17" t="s">
        <v>96</v>
      </c>
      <c r="Z134" s="21">
        <v>113210038</v>
      </c>
      <c r="AA134" s="21">
        <v>113210038</v>
      </c>
      <c r="AB134" s="22" t="s">
        <v>95</v>
      </c>
      <c r="AC134" s="21">
        <v>9731522</v>
      </c>
      <c r="AD134" s="21" t="s">
        <v>95</v>
      </c>
      <c r="AE134" s="20">
        <v>59025</v>
      </c>
      <c r="AF134" s="20">
        <v>57225</v>
      </c>
      <c r="AG134" s="20">
        <v>202300000000214</v>
      </c>
      <c r="AH134" s="18">
        <v>45672</v>
      </c>
      <c r="AI134" s="18">
        <v>45673</v>
      </c>
      <c r="AJ134" s="17" t="s">
        <v>95</v>
      </c>
      <c r="AK134" s="17" t="s">
        <v>95</v>
      </c>
      <c r="AL134" s="17" t="s">
        <v>95</v>
      </c>
      <c r="AM134" s="17" t="s">
        <v>95</v>
      </c>
      <c r="AN134" s="17" t="s">
        <v>95</v>
      </c>
      <c r="AO134" s="21">
        <v>0</v>
      </c>
      <c r="AP134" s="18" t="s">
        <v>95</v>
      </c>
      <c r="AQ134" s="21">
        <v>0</v>
      </c>
      <c r="AR134" s="17" t="s">
        <v>95</v>
      </c>
      <c r="AS134" s="21">
        <v>0</v>
      </c>
      <c r="AT134" s="17" t="s">
        <v>95</v>
      </c>
      <c r="AU134" s="26">
        <v>0</v>
      </c>
      <c r="AV134" s="17" t="s">
        <v>95</v>
      </c>
      <c r="AW134" s="20">
        <v>0</v>
      </c>
      <c r="AX134" s="18" t="s">
        <v>95</v>
      </c>
      <c r="AY134" s="4">
        <f t="shared" si="22"/>
        <v>0</v>
      </c>
      <c r="AZ134" s="11">
        <f t="shared" si="15"/>
        <v>113210038</v>
      </c>
      <c r="BA134" s="8">
        <f t="shared" si="23"/>
        <v>0</v>
      </c>
      <c r="BB134" s="33">
        <v>0</v>
      </c>
      <c r="BC134" s="33">
        <v>0</v>
      </c>
      <c r="BD134" s="33">
        <v>0</v>
      </c>
      <c r="BE134" s="18">
        <v>46022</v>
      </c>
      <c r="BF134" s="18">
        <v>46022</v>
      </c>
      <c r="BG134" s="30">
        <v>-6</v>
      </c>
      <c r="BH134" s="18" t="s">
        <v>95</v>
      </c>
      <c r="BI134" s="17" t="s">
        <v>89</v>
      </c>
      <c r="BJ134" s="17" t="s">
        <v>97</v>
      </c>
      <c r="BK134" s="20" t="s">
        <v>1460</v>
      </c>
      <c r="BL134" s="17" t="s">
        <v>99</v>
      </c>
      <c r="BM134" s="18">
        <v>45672</v>
      </c>
      <c r="BN134" s="17" t="s">
        <v>963</v>
      </c>
      <c r="BO134" s="18">
        <v>45673</v>
      </c>
      <c r="BP134" s="16" t="s">
        <v>163</v>
      </c>
      <c r="BQ134" s="31" t="s">
        <v>102</v>
      </c>
      <c r="BR134" s="17" t="s">
        <v>164</v>
      </c>
      <c r="BS134" s="17" t="s">
        <v>95</v>
      </c>
      <c r="BT134" s="17" t="s">
        <v>1461</v>
      </c>
      <c r="BU134" s="17" t="s">
        <v>95</v>
      </c>
      <c r="BV134" s="17" t="s">
        <v>117</v>
      </c>
      <c r="BW134" s="32" t="s">
        <v>1462</v>
      </c>
      <c r="BX134" s="17" t="s">
        <v>1463</v>
      </c>
      <c r="BY134" s="92" t="s">
        <v>476</v>
      </c>
      <c r="BZ134" s="92" t="s">
        <v>109</v>
      </c>
      <c r="CA134" s="92" t="s">
        <v>135</v>
      </c>
      <c r="CB134" s="92" t="s">
        <v>110</v>
      </c>
      <c r="CC134" s="122">
        <f t="shared" si="24"/>
        <v>0</v>
      </c>
    </row>
    <row r="135" spans="1:81" ht="95.25" customHeight="1" x14ac:dyDescent="0.25">
      <c r="A135" s="15">
        <v>207</v>
      </c>
      <c r="B135" s="16" t="s">
        <v>1020</v>
      </c>
      <c r="C135" s="16" t="s">
        <v>1464</v>
      </c>
      <c r="D135" s="17" t="s">
        <v>1465</v>
      </c>
      <c r="E135" s="17" t="s">
        <v>305</v>
      </c>
      <c r="F135" s="18">
        <v>45670</v>
      </c>
      <c r="G135" s="17" t="s">
        <v>1466</v>
      </c>
      <c r="H135" s="17" t="s">
        <v>85</v>
      </c>
      <c r="I135" s="17" t="s">
        <v>86</v>
      </c>
      <c r="J135" s="17" t="s">
        <v>87</v>
      </c>
      <c r="K135" s="16">
        <v>1098719308</v>
      </c>
      <c r="L135" s="20">
        <v>8</v>
      </c>
      <c r="M135" s="17" t="s">
        <v>88</v>
      </c>
      <c r="N135" s="17" t="s">
        <v>89</v>
      </c>
      <c r="O135" s="16" t="s">
        <v>1467</v>
      </c>
      <c r="P135" s="17" t="s">
        <v>134</v>
      </c>
      <c r="Q135" s="17" t="s">
        <v>135</v>
      </c>
      <c r="R135" s="16" t="s">
        <v>280</v>
      </c>
      <c r="S135" s="16" t="s">
        <v>281</v>
      </c>
      <c r="T135" s="20">
        <v>31905812</v>
      </c>
      <c r="U135" s="17" t="s">
        <v>280</v>
      </c>
      <c r="V135" s="17" t="s">
        <v>282</v>
      </c>
      <c r="W135" s="17" t="s">
        <v>95</v>
      </c>
      <c r="X135" s="17" t="s">
        <v>95</v>
      </c>
      <c r="Y135" s="17" t="s">
        <v>96</v>
      </c>
      <c r="Z135" s="21">
        <v>57598056</v>
      </c>
      <c r="AA135" s="21">
        <v>57598056</v>
      </c>
      <c r="AB135" s="22" t="s">
        <v>95</v>
      </c>
      <c r="AC135" s="21">
        <v>4951123</v>
      </c>
      <c r="AD135" s="21" t="s">
        <v>95</v>
      </c>
      <c r="AE135" s="20">
        <v>59625</v>
      </c>
      <c r="AF135" s="20">
        <v>57425</v>
      </c>
      <c r="AG135" s="20">
        <v>202300000000214</v>
      </c>
      <c r="AH135" s="18">
        <v>45673</v>
      </c>
      <c r="AI135" s="18">
        <v>45674</v>
      </c>
      <c r="AJ135" s="17" t="s">
        <v>95</v>
      </c>
      <c r="AK135" s="17" t="s">
        <v>95</v>
      </c>
      <c r="AL135" s="17" t="s">
        <v>95</v>
      </c>
      <c r="AM135" s="17" t="s">
        <v>95</v>
      </c>
      <c r="AN135" s="17" t="s">
        <v>95</v>
      </c>
      <c r="AO135" s="21">
        <v>-13202999</v>
      </c>
      <c r="AP135" s="18">
        <v>45879</v>
      </c>
      <c r="AQ135" s="21">
        <v>0</v>
      </c>
      <c r="AR135" s="17" t="s">
        <v>95</v>
      </c>
      <c r="AS135" s="21">
        <v>0</v>
      </c>
      <c r="AT135" s="17" t="s">
        <v>95</v>
      </c>
      <c r="AU135" s="26">
        <v>0</v>
      </c>
      <c r="AV135" s="17" t="s">
        <v>95</v>
      </c>
      <c r="AW135" s="20">
        <v>0</v>
      </c>
      <c r="AX135" s="18" t="s">
        <v>95</v>
      </c>
      <c r="AY135" s="4">
        <f t="shared" si="22"/>
        <v>-78</v>
      </c>
      <c r="AZ135" s="11">
        <f t="shared" si="15"/>
        <v>44395057</v>
      </c>
      <c r="BA135" s="8">
        <f t="shared" si="23"/>
        <v>0</v>
      </c>
      <c r="BB135" s="33">
        <v>0</v>
      </c>
      <c r="BC135" s="33">
        <v>0</v>
      </c>
      <c r="BD135" s="33">
        <v>0</v>
      </c>
      <c r="BE135" s="18">
        <v>46022</v>
      </c>
      <c r="BF135" s="18">
        <v>45944</v>
      </c>
      <c r="BG135" s="30">
        <v>-84</v>
      </c>
      <c r="BH135" s="18" t="s">
        <v>95</v>
      </c>
      <c r="BI135" s="17" t="s">
        <v>89</v>
      </c>
      <c r="BJ135" s="17" t="s">
        <v>97</v>
      </c>
      <c r="BK135" s="20" t="s">
        <v>1468</v>
      </c>
      <c r="BL135" s="17" t="s">
        <v>99</v>
      </c>
      <c r="BM135" s="18">
        <v>45673</v>
      </c>
      <c r="BN135" s="17" t="s">
        <v>1469</v>
      </c>
      <c r="BO135" s="18">
        <v>45674</v>
      </c>
      <c r="BP135" s="16" t="s">
        <v>1470</v>
      </c>
      <c r="BQ135" s="16" t="s">
        <v>102</v>
      </c>
      <c r="BR135" s="16" t="s">
        <v>103</v>
      </c>
      <c r="BS135" s="17" t="s">
        <v>95</v>
      </c>
      <c r="BT135" s="17" t="s">
        <v>473</v>
      </c>
      <c r="BU135" s="17" t="s">
        <v>95</v>
      </c>
      <c r="BV135" s="5" t="s">
        <v>105</v>
      </c>
      <c r="BW135" s="32" t="s">
        <v>1471</v>
      </c>
      <c r="BX135" s="17" t="s">
        <v>1472</v>
      </c>
      <c r="BY135" s="92" t="s">
        <v>288</v>
      </c>
      <c r="BZ135" s="92" t="s">
        <v>109</v>
      </c>
      <c r="CA135" s="92" t="s">
        <v>135</v>
      </c>
      <c r="CB135" s="92" t="s">
        <v>110</v>
      </c>
      <c r="CC135" s="122">
        <f t="shared" si="24"/>
        <v>-13202999</v>
      </c>
    </row>
    <row r="136" spans="1:81" ht="95.25" customHeight="1" x14ac:dyDescent="0.25">
      <c r="A136" s="15">
        <v>211</v>
      </c>
      <c r="B136" s="16" t="s">
        <v>1473</v>
      </c>
      <c r="C136" s="16" t="s">
        <v>1474</v>
      </c>
      <c r="D136" s="17" t="s">
        <v>1475</v>
      </c>
      <c r="E136" s="17" t="s">
        <v>305</v>
      </c>
      <c r="F136" s="18">
        <v>45670</v>
      </c>
      <c r="G136" s="17" t="s">
        <v>1476</v>
      </c>
      <c r="H136" s="17" t="s">
        <v>85</v>
      </c>
      <c r="I136" s="17" t="s">
        <v>86</v>
      </c>
      <c r="J136" s="17" t="s">
        <v>87</v>
      </c>
      <c r="K136" s="16">
        <v>1006203468</v>
      </c>
      <c r="L136" s="20">
        <v>8</v>
      </c>
      <c r="M136" s="17" t="s">
        <v>88</v>
      </c>
      <c r="N136" s="17" t="s">
        <v>89</v>
      </c>
      <c r="O136" s="16" t="s">
        <v>1477</v>
      </c>
      <c r="P136" s="17" t="s">
        <v>134</v>
      </c>
      <c r="Q136" s="17" t="s">
        <v>135</v>
      </c>
      <c r="R136" s="16" t="s">
        <v>280</v>
      </c>
      <c r="S136" s="16" t="s">
        <v>281</v>
      </c>
      <c r="T136" s="20">
        <v>31905812</v>
      </c>
      <c r="U136" s="17" t="s">
        <v>280</v>
      </c>
      <c r="V136" s="17" t="s">
        <v>282</v>
      </c>
      <c r="W136" s="17" t="s">
        <v>95</v>
      </c>
      <c r="X136" s="17" t="s">
        <v>95</v>
      </c>
      <c r="Y136" s="17" t="s">
        <v>96</v>
      </c>
      <c r="Z136" s="21">
        <v>49653475</v>
      </c>
      <c r="AA136" s="21">
        <v>49653475</v>
      </c>
      <c r="AB136" s="22" t="s">
        <v>95</v>
      </c>
      <c r="AC136" s="21">
        <v>4268208</v>
      </c>
      <c r="AD136" s="21" t="s">
        <v>95</v>
      </c>
      <c r="AE136" s="20">
        <v>59725</v>
      </c>
      <c r="AF136" s="20">
        <v>57625</v>
      </c>
      <c r="AG136" s="20">
        <v>202300000000214</v>
      </c>
      <c r="AH136" s="18">
        <v>45673</v>
      </c>
      <c r="AI136" s="18">
        <v>45674</v>
      </c>
      <c r="AJ136" s="17" t="s">
        <v>95</v>
      </c>
      <c r="AK136" s="17" t="s">
        <v>95</v>
      </c>
      <c r="AL136" s="17" t="s">
        <v>95</v>
      </c>
      <c r="AM136" s="17" t="s">
        <v>95</v>
      </c>
      <c r="AN136" s="17" t="s">
        <v>95</v>
      </c>
      <c r="AO136" s="21">
        <v>-11381894</v>
      </c>
      <c r="AP136" s="18">
        <v>45880</v>
      </c>
      <c r="AQ136" s="21">
        <v>0</v>
      </c>
      <c r="AR136" s="17" t="s">
        <v>95</v>
      </c>
      <c r="AS136" s="21">
        <v>0</v>
      </c>
      <c r="AT136" s="17" t="s">
        <v>95</v>
      </c>
      <c r="AU136" s="26">
        <v>0</v>
      </c>
      <c r="AV136" s="17" t="s">
        <v>95</v>
      </c>
      <c r="AW136" s="20">
        <v>0</v>
      </c>
      <c r="AX136" s="18" t="s">
        <v>95</v>
      </c>
      <c r="AY136" s="4">
        <f t="shared" si="22"/>
        <v>-78</v>
      </c>
      <c r="AZ136" s="11">
        <f t="shared" ref="AZ136:AZ139" si="25">Z136+AO136+AQ136+AS136+AU136</f>
        <v>38271581</v>
      </c>
      <c r="BA136" s="8">
        <f t="shared" si="23"/>
        <v>0</v>
      </c>
      <c r="BB136" s="33">
        <v>0</v>
      </c>
      <c r="BC136" s="33">
        <v>0</v>
      </c>
      <c r="BD136" s="33">
        <v>0</v>
      </c>
      <c r="BE136" s="18">
        <v>46022</v>
      </c>
      <c r="BF136" s="18">
        <v>45944</v>
      </c>
      <c r="BG136" s="30">
        <v>-84</v>
      </c>
      <c r="BH136" s="18" t="s">
        <v>95</v>
      </c>
      <c r="BI136" s="17" t="s">
        <v>89</v>
      </c>
      <c r="BJ136" s="17" t="s">
        <v>97</v>
      </c>
      <c r="BK136" s="20" t="s">
        <v>1478</v>
      </c>
      <c r="BL136" s="17" t="s">
        <v>256</v>
      </c>
      <c r="BM136" s="18">
        <v>45673</v>
      </c>
      <c r="BN136" s="17" t="s">
        <v>1451</v>
      </c>
      <c r="BO136" s="18">
        <v>45673</v>
      </c>
      <c r="BP136" s="16" t="s">
        <v>1479</v>
      </c>
      <c r="BQ136" s="16" t="s">
        <v>102</v>
      </c>
      <c r="BR136" s="16" t="s">
        <v>103</v>
      </c>
      <c r="BS136" s="17" t="s">
        <v>95</v>
      </c>
      <c r="BT136" s="17" t="s">
        <v>664</v>
      </c>
      <c r="BU136" s="17" t="s">
        <v>95</v>
      </c>
      <c r="BV136" s="5" t="s">
        <v>105</v>
      </c>
      <c r="BW136" s="32" t="s">
        <v>1480</v>
      </c>
      <c r="BX136" s="17" t="s">
        <v>1481</v>
      </c>
      <c r="BY136" s="92" t="s">
        <v>288</v>
      </c>
      <c r="BZ136" s="92" t="s">
        <v>109</v>
      </c>
      <c r="CA136" s="92" t="s">
        <v>135</v>
      </c>
      <c r="CB136" s="92" t="s">
        <v>110</v>
      </c>
      <c r="CC136" s="122">
        <f t="shared" si="24"/>
        <v>-11381894</v>
      </c>
    </row>
    <row r="137" spans="1:81" ht="95.25" customHeight="1" x14ac:dyDescent="0.25">
      <c r="A137" s="15">
        <v>213</v>
      </c>
      <c r="B137" s="16" t="s">
        <v>1020</v>
      </c>
      <c r="C137" s="16" t="s">
        <v>1482</v>
      </c>
      <c r="D137" s="17" t="s">
        <v>1483</v>
      </c>
      <c r="E137" s="17" t="s">
        <v>305</v>
      </c>
      <c r="F137" s="18">
        <v>45670</v>
      </c>
      <c r="G137" s="17" t="s">
        <v>1484</v>
      </c>
      <c r="H137" s="17" t="s">
        <v>85</v>
      </c>
      <c r="I137" s="17" t="s">
        <v>86</v>
      </c>
      <c r="J137" s="17" t="s">
        <v>87</v>
      </c>
      <c r="K137" s="16">
        <v>1072664160</v>
      </c>
      <c r="L137" s="20">
        <v>2</v>
      </c>
      <c r="M137" s="17" t="s">
        <v>88</v>
      </c>
      <c r="N137" s="17" t="s">
        <v>1485</v>
      </c>
      <c r="O137" s="16" t="s">
        <v>1486</v>
      </c>
      <c r="P137" s="17" t="s">
        <v>134</v>
      </c>
      <c r="Q137" s="17" t="s">
        <v>135</v>
      </c>
      <c r="R137" s="16" t="s">
        <v>280</v>
      </c>
      <c r="S137" s="16" t="s">
        <v>281</v>
      </c>
      <c r="T137" s="20">
        <v>31905812</v>
      </c>
      <c r="U137" s="17" t="s">
        <v>280</v>
      </c>
      <c r="V137" s="17" t="s">
        <v>282</v>
      </c>
      <c r="W137" s="17" t="s">
        <v>95</v>
      </c>
      <c r="X137" s="17" t="s">
        <v>95</v>
      </c>
      <c r="Y137" s="17" t="s">
        <v>96</v>
      </c>
      <c r="Z137" s="21">
        <v>57598056</v>
      </c>
      <c r="AA137" s="21">
        <v>57598056</v>
      </c>
      <c r="AB137" s="22" t="s">
        <v>95</v>
      </c>
      <c r="AC137" s="21">
        <v>4951123</v>
      </c>
      <c r="AD137" s="21" t="s">
        <v>95</v>
      </c>
      <c r="AE137" s="20">
        <v>59825</v>
      </c>
      <c r="AF137" s="20">
        <v>58425</v>
      </c>
      <c r="AG137" s="20">
        <v>202300000000214</v>
      </c>
      <c r="AH137" s="18">
        <v>45673</v>
      </c>
      <c r="AI137" s="18">
        <v>45674</v>
      </c>
      <c r="AJ137" s="17" t="s">
        <v>95</v>
      </c>
      <c r="AK137" s="17" t="s">
        <v>95</v>
      </c>
      <c r="AL137" s="17" t="s">
        <v>95</v>
      </c>
      <c r="AM137" s="17" t="s">
        <v>95</v>
      </c>
      <c r="AN137" s="17" t="s">
        <v>95</v>
      </c>
      <c r="AO137" s="21">
        <v>-13202999</v>
      </c>
      <c r="AP137" s="18">
        <v>45881</v>
      </c>
      <c r="AQ137" s="21">
        <v>0</v>
      </c>
      <c r="AR137" s="17" t="s">
        <v>95</v>
      </c>
      <c r="AS137" s="21">
        <v>0</v>
      </c>
      <c r="AT137" s="17" t="s">
        <v>95</v>
      </c>
      <c r="AU137" s="26">
        <v>0</v>
      </c>
      <c r="AV137" s="17" t="s">
        <v>95</v>
      </c>
      <c r="AW137" s="20">
        <v>0</v>
      </c>
      <c r="AX137" s="18" t="s">
        <v>95</v>
      </c>
      <c r="AY137" s="4">
        <f t="shared" si="22"/>
        <v>-78</v>
      </c>
      <c r="AZ137" s="11">
        <f t="shared" si="25"/>
        <v>44395057</v>
      </c>
      <c r="BA137" s="8">
        <f t="shared" si="23"/>
        <v>0</v>
      </c>
      <c r="BB137" s="33">
        <v>0</v>
      </c>
      <c r="BC137" s="33">
        <v>0</v>
      </c>
      <c r="BD137" s="33">
        <v>0</v>
      </c>
      <c r="BE137" s="18">
        <v>46022</v>
      </c>
      <c r="BF137" s="18">
        <v>45944</v>
      </c>
      <c r="BG137" s="30">
        <v>-84</v>
      </c>
      <c r="BH137" s="18" t="s">
        <v>95</v>
      </c>
      <c r="BI137" s="17" t="s">
        <v>89</v>
      </c>
      <c r="BJ137" s="17" t="s">
        <v>97</v>
      </c>
      <c r="BK137" s="20" t="s">
        <v>1487</v>
      </c>
      <c r="BL137" s="17" t="s">
        <v>99</v>
      </c>
      <c r="BM137" s="18">
        <v>45673</v>
      </c>
      <c r="BN137" s="17" t="s">
        <v>1451</v>
      </c>
      <c r="BO137" s="18">
        <v>45673</v>
      </c>
      <c r="BP137" s="16" t="s">
        <v>1488</v>
      </c>
      <c r="BQ137" s="16" t="s">
        <v>102</v>
      </c>
      <c r="BR137" s="16" t="s">
        <v>103</v>
      </c>
      <c r="BS137" s="17" t="s">
        <v>95</v>
      </c>
      <c r="BT137" s="17" t="s">
        <v>313</v>
      </c>
      <c r="BU137" s="17" t="s">
        <v>95</v>
      </c>
      <c r="BV137" s="17" t="s">
        <v>117</v>
      </c>
      <c r="BW137" s="32" t="s">
        <v>1489</v>
      </c>
      <c r="BX137" s="17" t="s">
        <v>1490</v>
      </c>
      <c r="BY137" s="92" t="s">
        <v>288</v>
      </c>
      <c r="BZ137" s="92" t="s">
        <v>109</v>
      </c>
      <c r="CA137" s="92" t="s">
        <v>135</v>
      </c>
      <c r="CB137" s="92" t="s">
        <v>110</v>
      </c>
      <c r="CC137" s="122">
        <f t="shared" si="24"/>
        <v>-13202999</v>
      </c>
    </row>
    <row r="138" spans="1:81" ht="95.25" customHeight="1" x14ac:dyDescent="0.25">
      <c r="A138" s="15">
        <v>313</v>
      </c>
      <c r="B138" s="16" t="s">
        <v>1020</v>
      </c>
      <c r="C138" s="16" t="s">
        <v>1491</v>
      </c>
      <c r="D138" s="17" t="s">
        <v>1492</v>
      </c>
      <c r="E138" s="17" t="s">
        <v>305</v>
      </c>
      <c r="F138" s="18">
        <v>45670</v>
      </c>
      <c r="G138" s="17" t="s">
        <v>1493</v>
      </c>
      <c r="H138" s="17" t="s">
        <v>85</v>
      </c>
      <c r="I138" s="17" t="s">
        <v>86</v>
      </c>
      <c r="J138" s="17" t="s">
        <v>87</v>
      </c>
      <c r="K138" s="16">
        <v>1014278771</v>
      </c>
      <c r="L138" s="20">
        <v>6</v>
      </c>
      <c r="M138" s="17" t="s">
        <v>88</v>
      </c>
      <c r="N138" s="17" t="s">
        <v>89</v>
      </c>
      <c r="O138" s="16" t="s">
        <v>1494</v>
      </c>
      <c r="P138" s="17" t="s">
        <v>134</v>
      </c>
      <c r="Q138" s="17" t="s">
        <v>135</v>
      </c>
      <c r="R138" s="16" t="s">
        <v>280</v>
      </c>
      <c r="S138" s="16" t="s">
        <v>281</v>
      </c>
      <c r="T138" s="20">
        <v>31905812</v>
      </c>
      <c r="U138" s="17" t="s">
        <v>280</v>
      </c>
      <c r="V138" s="17" t="s">
        <v>282</v>
      </c>
      <c r="W138" s="17" t="s">
        <v>95</v>
      </c>
      <c r="X138" s="17" t="s">
        <v>95</v>
      </c>
      <c r="Y138" s="17" t="s">
        <v>96</v>
      </c>
      <c r="Z138" s="21">
        <v>57598056</v>
      </c>
      <c r="AA138" s="21">
        <v>57598056</v>
      </c>
      <c r="AB138" s="22" t="s">
        <v>95</v>
      </c>
      <c r="AC138" s="21">
        <v>4951123</v>
      </c>
      <c r="AD138" s="21" t="s">
        <v>95</v>
      </c>
      <c r="AE138" s="20">
        <v>60725</v>
      </c>
      <c r="AF138" s="20">
        <v>58025</v>
      </c>
      <c r="AG138" s="20">
        <v>202300000000214</v>
      </c>
      <c r="AH138" s="18">
        <v>45673</v>
      </c>
      <c r="AI138" s="18">
        <v>45674</v>
      </c>
      <c r="AJ138" s="17" t="s">
        <v>95</v>
      </c>
      <c r="AK138" s="17" t="s">
        <v>95</v>
      </c>
      <c r="AL138" s="17" t="s">
        <v>95</v>
      </c>
      <c r="AM138" s="17" t="s">
        <v>95</v>
      </c>
      <c r="AN138" s="17" t="s">
        <v>95</v>
      </c>
      <c r="AO138" s="24">
        <v>-13202999</v>
      </c>
      <c r="AP138" s="18">
        <v>45880</v>
      </c>
      <c r="AQ138" s="21">
        <v>0</v>
      </c>
      <c r="AR138" s="17" t="s">
        <v>95</v>
      </c>
      <c r="AS138" s="21">
        <v>0</v>
      </c>
      <c r="AT138" s="17" t="s">
        <v>95</v>
      </c>
      <c r="AU138" s="26">
        <v>0</v>
      </c>
      <c r="AV138" s="17" t="s">
        <v>95</v>
      </c>
      <c r="AW138" s="20">
        <v>0</v>
      </c>
      <c r="AX138" s="18" t="s">
        <v>95</v>
      </c>
      <c r="AY138" s="4">
        <f t="shared" si="22"/>
        <v>-78</v>
      </c>
      <c r="AZ138" s="11">
        <f t="shared" si="25"/>
        <v>44395057</v>
      </c>
      <c r="BA138" s="8">
        <f t="shared" si="23"/>
        <v>0</v>
      </c>
      <c r="BB138" s="33">
        <v>0</v>
      </c>
      <c r="BC138" s="33">
        <v>0</v>
      </c>
      <c r="BD138" s="33">
        <v>0</v>
      </c>
      <c r="BE138" s="18">
        <v>46022</v>
      </c>
      <c r="BF138" s="18">
        <v>45944</v>
      </c>
      <c r="BG138" s="30">
        <v>-84</v>
      </c>
      <c r="BH138" s="18" t="s">
        <v>95</v>
      </c>
      <c r="BI138" s="17" t="s">
        <v>89</v>
      </c>
      <c r="BJ138" s="17" t="s">
        <v>97</v>
      </c>
      <c r="BK138" s="20" t="s">
        <v>1495</v>
      </c>
      <c r="BL138" s="17" t="s">
        <v>256</v>
      </c>
      <c r="BM138" s="18">
        <v>45673</v>
      </c>
      <c r="BN138" s="17" t="s">
        <v>1451</v>
      </c>
      <c r="BO138" s="18">
        <v>45673</v>
      </c>
      <c r="BP138" s="16" t="s">
        <v>1496</v>
      </c>
      <c r="BQ138" s="16" t="s">
        <v>102</v>
      </c>
      <c r="BR138" s="16" t="s">
        <v>103</v>
      </c>
      <c r="BS138" s="17" t="s">
        <v>95</v>
      </c>
      <c r="BT138" s="17" t="s">
        <v>437</v>
      </c>
      <c r="BU138" s="17" t="s">
        <v>95</v>
      </c>
      <c r="BV138" s="5" t="s">
        <v>105</v>
      </c>
      <c r="BW138" s="32" t="s">
        <v>1497</v>
      </c>
      <c r="BX138" s="17" t="s">
        <v>1498</v>
      </c>
      <c r="BY138" s="92" t="s">
        <v>288</v>
      </c>
      <c r="BZ138" s="92" t="s">
        <v>109</v>
      </c>
      <c r="CA138" s="92" t="s">
        <v>135</v>
      </c>
      <c r="CB138" s="92" t="s">
        <v>110</v>
      </c>
      <c r="CC138" s="122">
        <f t="shared" si="24"/>
        <v>-13202999</v>
      </c>
    </row>
    <row r="139" spans="1:81" ht="95.25" customHeight="1" x14ac:dyDescent="0.25">
      <c r="A139" s="15">
        <v>525</v>
      </c>
      <c r="B139" s="16">
        <v>80111611</v>
      </c>
      <c r="C139" s="16" t="s">
        <v>1499</v>
      </c>
      <c r="D139" s="17" t="s">
        <v>1500</v>
      </c>
      <c r="E139" s="17" t="s">
        <v>131</v>
      </c>
      <c r="F139" s="18">
        <v>45670</v>
      </c>
      <c r="G139" s="17" t="s">
        <v>1501</v>
      </c>
      <c r="H139" s="17" t="s">
        <v>85</v>
      </c>
      <c r="I139" s="17" t="s">
        <v>86</v>
      </c>
      <c r="J139" s="17" t="s">
        <v>87</v>
      </c>
      <c r="K139" s="16">
        <v>1000707410</v>
      </c>
      <c r="L139" s="20">
        <v>3</v>
      </c>
      <c r="M139" s="17" t="s">
        <v>88</v>
      </c>
      <c r="N139" s="17" t="s">
        <v>89</v>
      </c>
      <c r="O139" s="16" t="s">
        <v>1502</v>
      </c>
      <c r="P139" s="17" t="s">
        <v>134</v>
      </c>
      <c r="Q139" s="17" t="s">
        <v>135</v>
      </c>
      <c r="R139" s="16" t="s">
        <v>136</v>
      </c>
      <c r="S139" s="16" t="s">
        <v>137</v>
      </c>
      <c r="T139" s="20">
        <v>22736411</v>
      </c>
      <c r="U139" s="17" t="s">
        <v>136</v>
      </c>
      <c r="V139" s="17" t="s">
        <v>160</v>
      </c>
      <c r="W139" s="17" t="s">
        <v>95</v>
      </c>
      <c r="X139" s="17" t="s">
        <v>95</v>
      </c>
      <c r="Y139" s="17" t="s">
        <v>96</v>
      </c>
      <c r="Z139" s="21">
        <v>48657564</v>
      </c>
      <c r="AA139" s="21">
        <v>48657564</v>
      </c>
      <c r="AB139" s="22" t="s">
        <v>95</v>
      </c>
      <c r="AC139" s="21">
        <v>4268208</v>
      </c>
      <c r="AD139" s="21" t="s">
        <v>95</v>
      </c>
      <c r="AE139" s="20">
        <v>75025</v>
      </c>
      <c r="AF139" s="20">
        <v>67925</v>
      </c>
      <c r="AG139" s="20">
        <v>202300000000214</v>
      </c>
      <c r="AH139" s="18">
        <v>45674</v>
      </c>
      <c r="AI139" s="18">
        <v>45677</v>
      </c>
      <c r="AJ139" s="17" t="s">
        <v>95</v>
      </c>
      <c r="AK139" s="17" t="s">
        <v>95</v>
      </c>
      <c r="AL139" s="17" t="s">
        <v>95</v>
      </c>
      <c r="AM139" s="17" t="s">
        <v>95</v>
      </c>
      <c r="AN139" s="17" t="s">
        <v>95</v>
      </c>
      <c r="AO139" s="21">
        <v>0</v>
      </c>
      <c r="AP139" s="18" t="s">
        <v>95</v>
      </c>
      <c r="AQ139" s="21">
        <v>0</v>
      </c>
      <c r="AR139" s="17" t="s">
        <v>95</v>
      </c>
      <c r="AS139" s="21">
        <v>0</v>
      </c>
      <c r="AT139" s="17" t="s">
        <v>95</v>
      </c>
      <c r="AU139" s="26">
        <v>0</v>
      </c>
      <c r="AV139" s="17" t="s">
        <v>95</v>
      </c>
      <c r="AW139" s="20">
        <v>0</v>
      </c>
      <c r="AX139" s="18" t="s">
        <v>95</v>
      </c>
      <c r="AY139" s="4">
        <f t="shared" si="22"/>
        <v>0</v>
      </c>
      <c r="AZ139" s="11">
        <f t="shared" si="25"/>
        <v>48657564</v>
      </c>
      <c r="BA139" s="8">
        <f t="shared" si="23"/>
        <v>0</v>
      </c>
      <c r="BB139" s="33">
        <v>0</v>
      </c>
      <c r="BC139" s="33">
        <v>0</v>
      </c>
      <c r="BD139" s="33">
        <v>0</v>
      </c>
      <c r="BE139" s="18">
        <v>46022</v>
      </c>
      <c r="BF139" s="18">
        <v>46022</v>
      </c>
      <c r="BG139" s="30">
        <v>-6</v>
      </c>
      <c r="BH139" s="18" t="s">
        <v>95</v>
      </c>
      <c r="BI139" s="17" t="s">
        <v>89</v>
      </c>
      <c r="BJ139" s="17" t="s">
        <v>97</v>
      </c>
      <c r="BK139" s="20" t="s">
        <v>1503</v>
      </c>
      <c r="BL139" s="17" t="s">
        <v>99</v>
      </c>
      <c r="BM139" s="18">
        <v>45674</v>
      </c>
      <c r="BN139" s="17" t="s">
        <v>1504</v>
      </c>
      <c r="BO139" s="18">
        <v>45677</v>
      </c>
      <c r="BP139" s="16" t="s">
        <v>163</v>
      </c>
      <c r="BQ139" s="31" t="s">
        <v>102</v>
      </c>
      <c r="BR139" s="17" t="s">
        <v>164</v>
      </c>
      <c r="BS139" s="17" t="s">
        <v>95</v>
      </c>
      <c r="BT139" s="17" t="s">
        <v>473</v>
      </c>
      <c r="BU139" s="17" t="s">
        <v>95</v>
      </c>
      <c r="BV139" s="5" t="s">
        <v>105</v>
      </c>
      <c r="BW139" s="32" t="s">
        <v>1505</v>
      </c>
      <c r="BX139" s="17" t="s">
        <v>1506</v>
      </c>
      <c r="BY139" s="92" t="s">
        <v>155</v>
      </c>
      <c r="BZ139" s="92" t="s">
        <v>109</v>
      </c>
      <c r="CA139" s="92" t="s">
        <v>135</v>
      </c>
      <c r="CB139" s="92" t="s">
        <v>110</v>
      </c>
      <c r="CC139" s="122">
        <f t="shared" si="24"/>
        <v>0</v>
      </c>
    </row>
    <row r="140" spans="1:81" ht="95.25" customHeight="1" x14ac:dyDescent="0.25">
      <c r="A140" s="15">
        <v>722</v>
      </c>
      <c r="B140" s="16">
        <v>80111611</v>
      </c>
      <c r="C140" s="16" t="s">
        <v>1507</v>
      </c>
      <c r="D140" s="17" t="s">
        <v>1508</v>
      </c>
      <c r="E140" s="17" t="s">
        <v>131</v>
      </c>
      <c r="F140" s="18">
        <v>45670</v>
      </c>
      <c r="G140" s="17" t="s">
        <v>1509</v>
      </c>
      <c r="H140" s="17" t="s">
        <v>85</v>
      </c>
      <c r="I140" s="17" t="s">
        <v>86</v>
      </c>
      <c r="J140" s="17" t="s">
        <v>87</v>
      </c>
      <c r="K140" s="16">
        <v>1016049177</v>
      </c>
      <c r="L140" s="20">
        <v>6</v>
      </c>
      <c r="M140" s="17" t="s">
        <v>88</v>
      </c>
      <c r="N140" s="17" t="s">
        <v>89</v>
      </c>
      <c r="O140" s="16" t="s">
        <v>218</v>
      </c>
      <c r="P140" s="17" t="s">
        <v>134</v>
      </c>
      <c r="Q140" s="17" t="s">
        <v>135</v>
      </c>
      <c r="R140" s="16" t="s">
        <v>136</v>
      </c>
      <c r="S140" s="16" t="s">
        <v>137</v>
      </c>
      <c r="T140" s="20">
        <v>22736411</v>
      </c>
      <c r="U140" s="17" t="s">
        <v>136</v>
      </c>
      <c r="V140" s="17" t="s">
        <v>160</v>
      </c>
      <c r="W140" s="17" t="s">
        <v>95</v>
      </c>
      <c r="X140" s="17" t="s">
        <v>95</v>
      </c>
      <c r="Y140" s="17" t="s">
        <v>139</v>
      </c>
      <c r="Z140" s="21">
        <v>48657564</v>
      </c>
      <c r="AA140" s="21">
        <v>48657564</v>
      </c>
      <c r="AB140" s="22" t="s">
        <v>95</v>
      </c>
      <c r="AC140" s="21">
        <v>4268208</v>
      </c>
      <c r="AD140" s="21" t="s">
        <v>95</v>
      </c>
      <c r="AE140" s="20">
        <v>40425</v>
      </c>
      <c r="AF140" s="20">
        <v>68025</v>
      </c>
      <c r="AG140" s="20" t="s">
        <v>95</v>
      </c>
      <c r="AH140" s="18">
        <v>45674</v>
      </c>
      <c r="AI140" s="18">
        <v>45677</v>
      </c>
      <c r="AJ140" s="17" t="s">
        <v>95</v>
      </c>
      <c r="AK140" s="17" t="s">
        <v>95</v>
      </c>
      <c r="AL140" s="17" t="s">
        <v>95</v>
      </c>
      <c r="AM140" s="17" t="s">
        <v>95</v>
      </c>
      <c r="AN140" s="17" t="s">
        <v>95</v>
      </c>
      <c r="AO140" s="21">
        <v>0</v>
      </c>
      <c r="AP140" s="18" t="s">
        <v>95</v>
      </c>
      <c r="AQ140" s="21">
        <v>0</v>
      </c>
      <c r="AR140" s="17" t="s">
        <v>95</v>
      </c>
      <c r="AS140" s="21">
        <v>0</v>
      </c>
      <c r="AT140" s="17" t="s">
        <v>95</v>
      </c>
      <c r="AU140" s="26">
        <v>0</v>
      </c>
      <c r="AV140" s="17" t="s">
        <v>95</v>
      </c>
      <c r="AW140" s="20">
        <v>0</v>
      </c>
      <c r="AX140" s="18" t="s">
        <v>95</v>
      </c>
      <c r="AY140" s="28">
        <v>0</v>
      </c>
      <c r="AZ140" s="11">
        <f t="shared" ref="AZ140:AZ194" si="26">Z140+AO140+AQ140+AS140+AU140</f>
        <v>48657564</v>
      </c>
      <c r="BA140" s="8">
        <f t="shared" si="23"/>
        <v>0</v>
      </c>
      <c r="BB140" s="33">
        <v>0</v>
      </c>
      <c r="BC140" s="33">
        <v>0</v>
      </c>
      <c r="BD140" s="33">
        <v>0</v>
      </c>
      <c r="BE140" s="18">
        <v>46022</v>
      </c>
      <c r="BF140" s="18">
        <v>46022</v>
      </c>
      <c r="BG140" s="30">
        <v>-6</v>
      </c>
      <c r="BH140" s="18" t="s">
        <v>95</v>
      </c>
      <c r="BI140" s="17" t="s">
        <v>89</v>
      </c>
      <c r="BJ140" s="17" t="s">
        <v>97</v>
      </c>
      <c r="BK140" s="20" t="s">
        <v>1510</v>
      </c>
      <c r="BL140" s="17" t="s">
        <v>99</v>
      </c>
      <c r="BM140" s="18">
        <v>45674</v>
      </c>
      <c r="BN140" s="17" t="s">
        <v>1504</v>
      </c>
      <c r="BO140" s="18">
        <v>45677</v>
      </c>
      <c r="BP140" s="16" t="s">
        <v>163</v>
      </c>
      <c r="BQ140" s="31" t="s">
        <v>102</v>
      </c>
      <c r="BR140" s="17" t="s">
        <v>164</v>
      </c>
      <c r="BS140" s="17" t="s">
        <v>95</v>
      </c>
      <c r="BT140" s="17" t="s">
        <v>1511</v>
      </c>
      <c r="BU140" s="17" t="s">
        <v>95</v>
      </c>
      <c r="BV140" s="17" t="s">
        <v>117</v>
      </c>
      <c r="BW140" s="32" t="s">
        <v>1512</v>
      </c>
      <c r="BX140" s="17" t="s">
        <v>1513</v>
      </c>
      <c r="BY140" s="92" t="s">
        <v>155</v>
      </c>
      <c r="BZ140" s="92" t="s">
        <v>109</v>
      </c>
      <c r="CA140" s="92" t="s">
        <v>135</v>
      </c>
      <c r="CB140" s="92" t="s">
        <v>110</v>
      </c>
    </row>
    <row r="141" spans="1:81" ht="95.25" customHeight="1" x14ac:dyDescent="0.25">
      <c r="A141" s="15">
        <v>729</v>
      </c>
      <c r="B141" s="16">
        <v>80111611</v>
      </c>
      <c r="C141" s="16" t="s">
        <v>1514</v>
      </c>
      <c r="D141" s="17" t="s">
        <v>1515</v>
      </c>
      <c r="E141" s="17" t="s">
        <v>131</v>
      </c>
      <c r="F141" s="18">
        <v>45670</v>
      </c>
      <c r="G141" s="17" t="s">
        <v>1516</v>
      </c>
      <c r="H141" s="17" t="s">
        <v>85</v>
      </c>
      <c r="I141" s="17" t="s">
        <v>86</v>
      </c>
      <c r="J141" s="17" t="s">
        <v>87</v>
      </c>
      <c r="K141" s="16">
        <v>80815589</v>
      </c>
      <c r="L141" s="20">
        <v>5</v>
      </c>
      <c r="M141" s="17" t="s">
        <v>88</v>
      </c>
      <c r="N141" s="17" t="s">
        <v>89</v>
      </c>
      <c r="O141" s="16" t="s">
        <v>218</v>
      </c>
      <c r="P141" s="17" t="s">
        <v>134</v>
      </c>
      <c r="Q141" s="17" t="s">
        <v>135</v>
      </c>
      <c r="R141" s="16" t="s">
        <v>136</v>
      </c>
      <c r="S141" s="16" t="s">
        <v>137</v>
      </c>
      <c r="T141" s="20">
        <v>22736411</v>
      </c>
      <c r="U141" s="17" t="s">
        <v>136</v>
      </c>
      <c r="V141" s="17" t="s">
        <v>160</v>
      </c>
      <c r="W141" s="17" t="s">
        <v>95</v>
      </c>
      <c r="X141" s="17" t="s">
        <v>95</v>
      </c>
      <c r="Y141" s="17" t="s">
        <v>139</v>
      </c>
      <c r="Z141" s="21">
        <v>48657564</v>
      </c>
      <c r="AA141" s="21">
        <v>48657564</v>
      </c>
      <c r="AB141" s="22" t="s">
        <v>95</v>
      </c>
      <c r="AC141" s="21">
        <v>4268208</v>
      </c>
      <c r="AD141" s="21" t="s">
        <v>95</v>
      </c>
      <c r="AE141" s="20">
        <v>41125</v>
      </c>
      <c r="AF141" s="20">
        <v>69325</v>
      </c>
      <c r="AG141" s="20" t="s">
        <v>95</v>
      </c>
      <c r="AH141" s="18">
        <v>45674</v>
      </c>
      <c r="AI141" s="18">
        <v>45677</v>
      </c>
      <c r="AJ141" s="17" t="s">
        <v>95</v>
      </c>
      <c r="AK141" s="17" t="s">
        <v>95</v>
      </c>
      <c r="AL141" s="17" t="s">
        <v>95</v>
      </c>
      <c r="AM141" s="17" t="s">
        <v>95</v>
      </c>
      <c r="AN141" s="17" t="s">
        <v>95</v>
      </c>
      <c r="AO141" s="21">
        <v>0</v>
      </c>
      <c r="AP141" s="18" t="s">
        <v>95</v>
      </c>
      <c r="AQ141" s="21">
        <v>0</v>
      </c>
      <c r="AR141" s="17" t="s">
        <v>95</v>
      </c>
      <c r="AS141" s="21">
        <v>0</v>
      </c>
      <c r="AT141" s="17" t="s">
        <v>95</v>
      </c>
      <c r="AU141" s="26">
        <v>0</v>
      </c>
      <c r="AV141" s="17" t="s">
        <v>95</v>
      </c>
      <c r="AW141" s="20">
        <v>0</v>
      </c>
      <c r="AX141" s="18" t="s">
        <v>95</v>
      </c>
      <c r="AY141" s="16">
        <v>0</v>
      </c>
      <c r="AZ141" s="11">
        <f t="shared" si="26"/>
        <v>48657564</v>
      </c>
      <c r="BA141" s="8">
        <f t="shared" si="23"/>
        <v>0</v>
      </c>
      <c r="BB141" s="33">
        <v>0</v>
      </c>
      <c r="BC141" s="33">
        <v>0</v>
      </c>
      <c r="BD141" s="33">
        <v>0</v>
      </c>
      <c r="BE141" s="18">
        <v>46022</v>
      </c>
      <c r="BF141" s="18">
        <v>46022</v>
      </c>
      <c r="BG141" s="30">
        <v>-6</v>
      </c>
      <c r="BH141" s="18" t="s">
        <v>95</v>
      </c>
      <c r="BI141" s="17" t="s">
        <v>89</v>
      </c>
      <c r="BJ141" s="17" t="s">
        <v>97</v>
      </c>
      <c r="BK141" s="20" t="s">
        <v>1517</v>
      </c>
      <c r="BL141" s="17" t="s">
        <v>99</v>
      </c>
      <c r="BM141" s="18">
        <v>45674</v>
      </c>
      <c r="BN141" s="17" t="s">
        <v>645</v>
      </c>
      <c r="BO141" s="18">
        <v>45677</v>
      </c>
      <c r="BP141" s="16" t="s">
        <v>163</v>
      </c>
      <c r="BQ141" s="31" t="s">
        <v>102</v>
      </c>
      <c r="BR141" s="17" t="s">
        <v>164</v>
      </c>
      <c r="BS141" s="17" t="s">
        <v>95</v>
      </c>
      <c r="BT141" s="17" t="s">
        <v>1518</v>
      </c>
      <c r="BU141" s="17" t="s">
        <v>95</v>
      </c>
      <c r="BV141" s="17" t="s">
        <v>117</v>
      </c>
      <c r="BW141" s="32" t="s">
        <v>1519</v>
      </c>
      <c r="BX141" s="17" t="s">
        <v>1520</v>
      </c>
      <c r="BY141" s="92" t="s">
        <v>155</v>
      </c>
      <c r="BZ141" s="92" t="s">
        <v>109</v>
      </c>
      <c r="CA141" s="92" t="s">
        <v>135</v>
      </c>
      <c r="CB141" s="92" t="s">
        <v>110</v>
      </c>
    </row>
    <row r="142" spans="1:81" ht="95.25" customHeight="1" x14ac:dyDescent="0.25">
      <c r="A142" s="15">
        <v>734</v>
      </c>
      <c r="B142" s="16">
        <v>80111611</v>
      </c>
      <c r="C142" s="16" t="s">
        <v>1521</v>
      </c>
      <c r="D142" s="17" t="s">
        <v>1522</v>
      </c>
      <c r="E142" s="17" t="s">
        <v>131</v>
      </c>
      <c r="F142" s="18">
        <v>45670</v>
      </c>
      <c r="G142" s="17" t="s">
        <v>1523</v>
      </c>
      <c r="H142" s="17" t="s">
        <v>85</v>
      </c>
      <c r="I142" s="17" t="s">
        <v>86</v>
      </c>
      <c r="J142" s="17" t="s">
        <v>87</v>
      </c>
      <c r="K142" s="16">
        <v>1018422644</v>
      </c>
      <c r="L142" s="20">
        <v>0</v>
      </c>
      <c r="M142" s="17" t="s">
        <v>88</v>
      </c>
      <c r="N142" s="17" t="s">
        <v>89</v>
      </c>
      <c r="O142" s="16" t="s">
        <v>218</v>
      </c>
      <c r="P142" s="17" t="s">
        <v>134</v>
      </c>
      <c r="Q142" s="17" t="s">
        <v>135</v>
      </c>
      <c r="R142" s="16" t="s">
        <v>136</v>
      </c>
      <c r="S142" s="16" t="s">
        <v>137</v>
      </c>
      <c r="T142" s="20">
        <v>22736411</v>
      </c>
      <c r="U142" s="17" t="s">
        <v>136</v>
      </c>
      <c r="V142" s="17" t="s">
        <v>160</v>
      </c>
      <c r="W142" s="17" t="s">
        <v>95</v>
      </c>
      <c r="X142" s="17" t="s">
        <v>95</v>
      </c>
      <c r="Y142" s="17" t="s">
        <v>139</v>
      </c>
      <c r="Z142" s="21">
        <v>48657564</v>
      </c>
      <c r="AA142" s="21">
        <v>48657564</v>
      </c>
      <c r="AB142" s="22" t="s">
        <v>95</v>
      </c>
      <c r="AC142" s="21">
        <v>4268208</v>
      </c>
      <c r="AD142" s="21" t="s">
        <v>95</v>
      </c>
      <c r="AE142" s="20">
        <v>41625</v>
      </c>
      <c r="AF142" s="20">
        <v>67625</v>
      </c>
      <c r="AG142" s="20" t="s">
        <v>95</v>
      </c>
      <c r="AH142" s="18">
        <v>45674</v>
      </c>
      <c r="AI142" s="18">
        <v>45677</v>
      </c>
      <c r="AJ142" s="17" t="s">
        <v>95</v>
      </c>
      <c r="AK142" s="17" t="s">
        <v>95</v>
      </c>
      <c r="AL142" s="17" t="s">
        <v>95</v>
      </c>
      <c r="AM142" s="17" t="s">
        <v>95</v>
      </c>
      <c r="AN142" s="17" t="s">
        <v>95</v>
      </c>
      <c r="AO142" s="21">
        <v>0</v>
      </c>
      <c r="AP142" s="18" t="s">
        <v>95</v>
      </c>
      <c r="AQ142" s="21">
        <v>0</v>
      </c>
      <c r="AR142" s="17" t="s">
        <v>95</v>
      </c>
      <c r="AS142" s="21">
        <v>0</v>
      </c>
      <c r="AT142" s="17" t="s">
        <v>95</v>
      </c>
      <c r="AU142" s="26">
        <v>0</v>
      </c>
      <c r="AV142" s="17" t="s">
        <v>95</v>
      </c>
      <c r="AW142" s="20">
        <v>0</v>
      </c>
      <c r="AX142" s="18" t="s">
        <v>95</v>
      </c>
      <c r="AY142" s="28">
        <v>0</v>
      </c>
      <c r="AZ142" s="11">
        <f t="shared" si="26"/>
        <v>48657564</v>
      </c>
      <c r="BA142" s="8">
        <f t="shared" si="23"/>
        <v>0</v>
      </c>
      <c r="BB142" s="33">
        <v>0</v>
      </c>
      <c r="BC142" s="33">
        <v>0</v>
      </c>
      <c r="BD142" s="33">
        <v>0</v>
      </c>
      <c r="BE142" s="18">
        <v>46022</v>
      </c>
      <c r="BF142" s="18">
        <v>46022</v>
      </c>
      <c r="BG142" s="30">
        <v>-6</v>
      </c>
      <c r="BH142" s="18" t="s">
        <v>95</v>
      </c>
      <c r="BI142" s="17" t="s">
        <v>89</v>
      </c>
      <c r="BJ142" s="17" t="s">
        <v>97</v>
      </c>
      <c r="BK142" s="20" t="s">
        <v>1524</v>
      </c>
      <c r="BL142" s="17" t="s">
        <v>99</v>
      </c>
      <c r="BM142" s="18">
        <v>45674</v>
      </c>
      <c r="BN142" s="17" t="s">
        <v>761</v>
      </c>
      <c r="BO142" s="18">
        <v>45677</v>
      </c>
      <c r="BP142" s="16" t="s">
        <v>163</v>
      </c>
      <c r="BQ142" s="31" t="s">
        <v>102</v>
      </c>
      <c r="BR142" s="17" t="s">
        <v>164</v>
      </c>
      <c r="BS142" s="17" t="s">
        <v>95</v>
      </c>
      <c r="BT142" s="17" t="s">
        <v>735</v>
      </c>
      <c r="BU142" s="17" t="s">
        <v>95</v>
      </c>
      <c r="BV142" s="17" t="s">
        <v>117</v>
      </c>
      <c r="BW142" s="32" t="s">
        <v>1525</v>
      </c>
      <c r="BX142" s="17" t="s">
        <v>1526</v>
      </c>
      <c r="BY142" s="92" t="s">
        <v>155</v>
      </c>
      <c r="BZ142" s="92" t="s">
        <v>109</v>
      </c>
      <c r="CA142" s="92" t="s">
        <v>135</v>
      </c>
      <c r="CB142" s="92" t="s">
        <v>110</v>
      </c>
    </row>
    <row r="143" spans="1:81" ht="95.25" customHeight="1" x14ac:dyDescent="0.25">
      <c r="A143" s="15">
        <v>735</v>
      </c>
      <c r="B143" s="16">
        <v>80111611</v>
      </c>
      <c r="C143" s="16" t="s">
        <v>1527</v>
      </c>
      <c r="D143" s="17" t="s">
        <v>1528</v>
      </c>
      <c r="E143" s="17" t="s">
        <v>131</v>
      </c>
      <c r="F143" s="18">
        <v>45670</v>
      </c>
      <c r="G143" s="17" t="s">
        <v>1529</v>
      </c>
      <c r="H143" s="17" t="s">
        <v>85</v>
      </c>
      <c r="I143" s="17" t="s">
        <v>86</v>
      </c>
      <c r="J143" s="17" t="s">
        <v>87</v>
      </c>
      <c r="K143" s="16">
        <v>36727078</v>
      </c>
      <c r="L143" s="20">
        <v>6</v>
      </c>
      <c r="M143" s="17" t="s">
        <v>88</v>
      </c>
      <c r="N143" s="17" t="s">
        <v>89</v>
      </c>
      <c r="O143" s="16" t="s">
        <v>218</v>
      </c>
      <c r="P143" s="17" t="s">
        <v>134</v>
      </c>
      <c r="Q143" s="17" t="s">
        <v>135</v>
      </c>
      <c r="R143" s="16" t="s">
        <v>136</v>
      </c>
      <c r="S143" s="16" t="s">
        <v>137</v>
      </c>
      <c r="T143" s="20">
        <v>22736411</v>
      </c>
      <c r="U143" s="17" t="s">
        <v>136</v>
      </c>
      <c r="V143" s="17" t="s">
        <v>160</v>
      </c>
      <c r="W143" s="17" t="s">
        <v>95</v>
      </c>
      <c r="X143" s="17" t="s">
        <v>95</v>
      </c>
      <c r="Y143" s="17" t="s">
        <v>139</v>
      </c>
      <c r="Z143" s="21">
        <v>48657564</v>
      </c>
      <c r="AA143" s="21">
        <v>48657564</v>
      </c>
      <c r="AB143" s="22" t="s">
        <v>95</v>
      </c>
      <c r="AC143" s="21">
        <v>4268208</v>
      </c>
      <c r="AD143" s="21" t="s">
        <v>95</v>
      </c>
      <c r="AE143" s="20">
        <v>41725</v>
      </c>
      <c r="AF143" s="20">
        <v>69425</v>
      </c>
      <c r="AG143" s="20" t="s">
        <v>95</v>
      </c>
      <c r="AH143" s="18">
        <v>45674</v>
      </c>
      <c r="AI143" s="18">
        <v>45677</v>
      </c>
      <c r="AJ143" s="17" t="s">
        <v>95</v>
      </c>
      <c r="AK143" s="17" t="s">
        <v>95</v>
      </c>
      <c r="AL143" s="17" t="s">
        <v>95</v>
      </c>
      <c r="AM143" s="17" t="s">
        <v>95</v>
      </c>
      <c r="AN143" s="17" t="s">
        <v>95</v>
      </c>
      <c r="AO143" s="24">
        <v>0</v>
      </c>
      <c r="AP143" s="18" t="s">
        <v>95</v>
      </c>
      <c r="AQ143" s="21">
        <v>0</v>
      </c>
      <c r="AR143" s="17" t="s">
        <v>95</v>
      </c>
      <c r="AS143" s="21">
        <v>0</v>
      </c>
      <c r="AT143" s="17" t="s">
        <v>95</v>
      </c>
      <c r="AU143" s="26">
        <v>0</v>
      </c>
      <c r="AV143" s="17" t="s">
        <v>95</v>
      </c>
      <c r="AW143" s="20">
        <v>0</v>
      </c>
      <c r="AX143" s="18" t="s">
        <v>95</v>
      </c>
      <c r="AY143" s="28">
        <v>0</v>
      </c>
      <c r="AZ143" s="11">
        <f t="shared" si="26"/>
        <v>48657564</v>
      </c>
      <c r="BA143" s="8">
        <f t="shared" si="23"/>
        <v>0</v>
      </c>
      <c r="BB143" s="33">
        <v>0</v>
      </c>
      <c r="BC143" s="33">
        <v>0</v>
      </c>
      <c r="BD143" s="33">
        <v>0</v>
      </c>
      <c r="BE143" s="18">
        <v>46022</v>
      </c>
      <c r="BF143" s="18">
        <v>46022</v>
      </c>
      <c r="BG143" s="30">
        <v>-6</v>
      </c>
      <c r="BH143" s="18" t="s">
        <v>95</v>
      </c>
      <c r="BI143" s="17" t="s">
        <v>89</v>
      </c>
      <c r="BJ143" s="17" t="s">
        <v>97</v>
      </c>
      <c r="BK143" s="20" t="s">
        <v>1530</v>
      </c>
      <c r="BL143" s="17" t="s">
        <v>99</v>
      </c>
      <c r="BM143" s="18">
        <v>45674</v>
      </c>
      <c r="BN143" s="17" t="s">
        <v>778</v>
      </c>
      <c r="BO143" s="18">
        <v>45677</v>
      </c>
      <c r="BP143" s="16" t="s">
        <v>163</v>
      </c>
      <c r="BQ143" s="31" t="s">
        <v>102</v>
      </c>
      <c r="BR143" s="17" t="s">
        <v>164</v>
      </c>
      <c r="BS143" s="17" t="s">
        <v>95</v>
      </c>
      <c r="BT143" s="17" t="s">
        <v>1531</v>
      </c>
      <c r="BU143" s="17" t="s">
        <v>95</v>
      </c>
      <c r="BV143" s="5" t="s">
        <v>105</v>
      </c>
      <c r="BW143" s="32" t="s">
        <v>1532</v>
      </c>
      <c r="BX143" s="17" t="s">
        <v>1533</v>
      </c>
      <c r="BY143" s="92" t="s">
        <v>155</v>
      </c>
      <c r="BZ143" s="92" t="s">
        <v>109</v>
      </c>
      <c r="CA143" s="92" t="s">
        <v>135</v>
      </c>
      <c r="CB143" s="92" t="s">
        <v>110</v>
      </c>
    </row>
    <row r="144" spans="1:81" ht="95.25" customHeight="1" x14ac:dyDescent="0.25">
      <c r="A144" s="15">
        <v>402</v>
      </c>
      <c r="B144" s="16">
        <v>93151507</v>
      </c>
      <c r="C144" s="16" t="s">
        <v>1534</v>
      </c>
      <c r="D144" s="17" t="s">
        <v>1535</v>
      </c>
      <c r="E144" s="17" t="s">
        <v>506</v>
      </c>
      <c r="F144" s="18">
        <v>45670</v>
      </c>
      <c r="G144" s="17" t="s">
        <v>1536</v>
      </c>
      <c r="H144" s="17" t="s">
        <v>85</v>
      </c>
      <c r="I144" s="17" t="s">
        <v>86</v>
      </c>
      <c r="J144" s="17" t="s">
        <v>87</v>
      </c>
      <c r="K144" s="16">
        <v>34330820</v>
      </c>
      <c r="L144" s="20">
        <v>2</v>
      </c>
      <c r="M144" s="17" t="s">
        <v>88</v>
      </c>
      <c r="N144" s="17" t="s">
        <v>89</v>
      </c>
      <c r="O144" s="16" t="s">
        <v>1537</v>
      </c>
      <c r="P144" s="17" t="s">
        <v>134</v>
      </c>
      <c r="Q144" s="17" t="s">
        <v>135</v>
      </c>
      <c r="R144" s="16" t="s">
        <v>558</v>
      </c>
      <c r="S144" s="16" t="s">
        <v>559</v>
      </c>
      <c r="T144" s="20">
        <v>79536702</v>
      </c>
      <c r="U144" s="17" t="s">
        <v>558</v>
      </c>
      <c r="V144" s="17" t="s">
        <v>95</v>
      </c>
      <c r="W144" s="17" t="s">
        <v>95</v>
      </c>
      <c r="X144" s="17" t="s">
        <v>95</v>
      </c>
      <c r="Y144" s="17" t="s">
        <v>96</v>
      </c>
      <c r="Z144" s="21">
        <v>155991527</v>
      </c>
      <c r="AA144" s="21">
        <v>155991527</v>
      </c>
      <c r="AB144" s="22" t="s">
        <v>95</v>
      </c>
      <c r="AC144" s="21">
        <v>13409014</v>
      </c>
      <c r="AD144" s="21" t="s">
        <v>95</v>
      </c>
      <c r="AE144" s="20">
        <v>62125</v>
      </c>
      <c r="AF144" s="20">
        <v>53325</v>
      </c>
      <c r="AG144" s="20">
        <v>202300000000214</v>
      </c>
      <c r="AH144" s="18">
        <v>45671</v>
      </c>
      <c r="AI144" s="18">
        <v>45673</v>
      </c>
      <c r="AJ144" s="17" t="s">
        <v>95</v>
      </c>
      <c r="AK144" s="17" t="s">
        <v>95</v>
      </c>
      <c r="AL144" s="17" t="s">
        <v>95</v>
      </c>
      <c r="AM144" s="17" t="s">
        <v>95</v>
      </c>
      <c r="AN144" s="17" t="s">
        <v>95</v>
      </c>
      <c r="AO144" s="21">
        <v>-1340901</v>
      </c>
      <c r="AP144" s="18">
        <v>45716</v>
      </c>
      <c r="AQ144" s="21">
        <v>-29499834</v>
      </c>
      <c r="AR144" s="17" t="s">
        <v>95</v>
      </c>
      <c r="AS144" s="21">
        <v>0</v>
      </c>
      <c r="AT144" s="17" t="s">
        <v>95</v>
      </c>
      <c r="AU144" s="26">
        <v>0</v>
      </c>
      <c r="AV144" s="17" t="s">
        <v>95</v>
      </c>
      <c r="AW144" s="20">
        <v>0</v>
      </c>
      <c r="AX144" s="18" t="s">
        <v>95</v>
      </c>
      <c r="AY144" s="4">
        <f t="shared" ref="AY144:AY193" si="27">BF144-BE144</f>
        <v>-57</v>
      </c>
      <c r="AZ144" s="11">
        <f t="shared" si="26"/>
        <v>125150792</v>
      </c>
      <c r="BA144" s="8">
        <f t="shared" si="23"/>
        <v>0</v>
      </c>
      <c r="BB144" s="33">
        <v>0</v>
      </c>
      <c r="BC144" s="33">
        <v>0</v>
      </c>
      <c r="BD144" s="33">
        <v>0</v>
      </c>
      <c r="BE144" s="18">
        <v>46022</v>
      </c>
      <c r="BF144" s="18">
        <v>45965</v>
      </c>
      <c r="BG144" s="30">
        <v>-63</v>
      </c>
      <c r="BH144" s="18" t="s">
        <v>95</v>
      </c>
      <c r="BI144" s="17" t="s">
        <v>89</v>
      </c>
      <c r="BJ144" s="17" t="s">
        <v>97</v>
      </c>
      <c r="BK144" s="20" t="s">
        <v>1538</v>
      </c>
      <c r="BL144" s="17" t="s">
        <v>99</v>
      </c>
      <c r="BM144" s="18">
        <v>45672</v>
      </c>
      <c r="BN144" s="17" t="s">
        <v>1539</v>
      </c>
      <c r="BO144" s="18">
        <v>45673</v>
      </c>
      <c r="BP144" s="16" t="s">
        <v>1540</v>
      </c>
      <c r="BQ144" s="31" t="s">
        <v>102</v>
      </c>
      <c r="BR144" s="17" t="s">
        <v>1541</v>
      </c>
      <c r="BS144" s="17" t="s">
        <v>1542</v>
      </c>
      <c r="BT144" s="17" t="s">
        <v>313</v>
      </c>
      <c r="BU144" s="17" t="s">
        <v>95</v>
      </c>
      <c r="BV144" s="5" t="s">
        <v>105</v>
      </c>
      <c r="BW144" s="32" t="s">
        <v>1543</v>
      </c>
      <c r="BX144" s="17" t="s">
        <v>1544</v>
      </c>
      <c r="BY144" s="92" t="s">
        <v>572</v>
      </c>
      <c r="BZ144" s="92" t="s">
        <v>338</v>
      </c>
      <c r="CA144" s="92" t="s">
        <v>573</v>
      </c>
      <c r="CB144" s="92" t="s">
        <v>110</v>
      </c>
      <c r="CC144" s="122">
        <f t="shared" ref="CC144:CC193" si="28">AO144+AQ144+AS144+AU144</f>
        <v>-30840735</v>
      </c>
    </row>
    <row r="145" spans="1:81" ht="95.25" customHeight="1" x14ac:dyDescent="0.25">
      <c r="A145" s="15">
        <v>441</v>
      </c>
      <c r="B145" s="16">
        <v>80161500</v>
      </c>
      <c r="C145" s="16" t="s">
        <v>1545</v>
      </c>
      <c r="D145" s="17" t="s">
        <v>1546</v>
      </c>
      <c r="E145" s="17" t="s">
        <v>276</v>
      </c>
      <c r="F145" s="18">
        <v>45671</v>
      </c>
      <c r="G145" s="17" t="s">
        <v>1547</v>
      </c>
      <c r="H145" s="17" t="s">
        <v>85</v>
      </c>
      <c r="I145" s="17" t="s">
        <v>86</v>
      </c>
      <c r="J145" s="17" t="s">
        <v>87</v>
      </c>
      <c r="K145" s="16">
        <v>1026267738</v>
      </c>
      <c r="L145" s="20">
        <v>9</v>
      </c>
      <c r="M145" s="17" t="s">
        <v>88</v>
      </c>
      <c r="N145" s="17" t="s">
        <v>89</v>
      </c>
      <c r="O145" s="16" t="s">
        <v>1548</v>
      </c>
      <c r="P145" s="17" t="s">
        <v>239</v>
      </c>
      <c r="Q145" s="17" t="s">
        <v>240</v>
      </c>
      <c r="R145" s="16" t="s">
        <v>600</v>
      </c>
      <c r="S145" s="16" t="s">
        <v>239</v>
      </c>
      <c r="T145" s="20">
        <v>52272737</v>
      </c>
      <c r="U145" s="17" t="s">
        <v>600</v>
      </c>
      <c r="V145" s="17" t="s">
        <v>601</v>
      </c>
      <c r="W145" s="17" t="s">
        <v>95</v>
      </c>
      <c r="X145" s="17" t="s">
        <v>95</v>
      </c>
      <c r="Y145" s="17" t="s">
        <v>96</v>
      </c>
      <c r="Z145" s="21">
        <v>71501070</v>
      </c>
      <c r="AA145" s="21">
        <v>71501070</v>
      </c>
      <c r="AB145" s="22" t="s">
        <v>95</v>
      </c>
      <c r="AC145" s="21">
        <v>6146224</v>
      </c>
      <c r="AD145" s="21" t="s">
        <v>95</v>
      </c>
      <c r="AE145" s="20">
        <v>62625</v>
      </c>
      <c r="AF145" s="20">
        <v>58225</v>
      </c>
      <c r="AG145" s="7">
        <v>2022011000068</v>
      </c>
      <c r="AH145" s="18">
        <v>45672</v>
      </c>
      <c r="AI145" s="18">
        <v>45674</v>
      </c>
      <c r="AJ145" s="17" t="s">
        <v>95</v>
      </c>
      <c r="AK145" s="17" t="s">
        <v>95</v>
      </c>
      <c r="AL145" s="17" t="s">
        <v>95</v>
      </c>
      <c r="AM145" s="17" t="s">
        <v>95</v>
      </c>
      <c r="AN145" s="17" t="s">
        <v>95</v>
      </c>
      <c r="AO145" s="21">
        <v>0</v>
      </c>
      <c r="AP145" s="18" t="s">
        <v>95</v>
      </c>
      <c r="AQ145" s="21">
        <v>0</v>
      </c>
      <c r="AR145" s="17" t="s">
        <v>95</v>
      </c>
      <c r="AS145" s="21">
        <v>0</v>
      </c>
      <c r="AT145" s="17" t="s">
        <v>95</v>
      </c>
      <c r="AU145" s="26">
        <v>0</v>
      </c>
      <c r="AV145" s="17" t="s">
        <v>95</v>
      </c>
      <c r="AW145" s="20">
        <v>0</v>
      </c>
      <c r="AX145" s="18" t="s">
        <v>95</v>
      </c>
      <c r="AY145" s="4">
        <f t="shared" si="27"/>
        <v>0</v>
      </c>
      <c r="AZ145" s="11">
        <f t="shared" si="26"/>
        <v>71501070</v>
      </c>
      <c r="BA145" s="8">
        <f t="shared" si="23"/>
        <v>0</v>
      </c>
      <c r="BB145" s="33">
        <v>0</v>
      </c>
      <c r="BC145" s="33">
        <v>0</v>
      </c>
      <c r="BD145" s="33">
        <v>0</v>
      </c>
      <c r="BE145" s="18">
        <v>46022</v>
      </c>
      <c r="BF145" s="18">
        <v>46022</v>
      </c>
      <c r="BG145" s="30">
        <v>-6</v>
      </c>
      <c r="BH145" s="18" t="s">
        <v>95</v>
      </c>
      <c r="BI145" s="17" t="s">
        <v>89</v>
      </c>
      <c r="BJ145" s="17" t="s">
        <v>97</v>
      </c>
      <c r="BK145" s="20" t="s">
        <v>1549</v>
      </c>
      <c r="BL145" s="17" t="s">
        <v>99</v>
      </c>
      <c r="BM145" s="18">
        <v>45672</v>
      </c>
      <c r="BN145" s="17" t="s">
        <v>655</v>
      </c>
      <c r="BO145" s="18">
        <v>45674</v>
      </c>
      <c r="BP145" s="16" t="s">
        <v>163</v>
      </c>
      <c r="BQ145" s="31" t="s">
        <v>102</v>
      </c>
      <c r="BR145" s="17" t="s">
        <v>164</v>
      </c>
      <c r="BS145" s="17" t="s">
        <v>95</v>
      </c>
      <c r="BT145" s="17" t="s">
        <v>245</v>
      </c>
      <c r="BU145" s="17" t="s">
        <v>95</v>
      </c>
      <c r="BV145" s="17" t="s">
        <v>117</v>
      </c>
      <c r="BW145" s="32" t="s">
        <v>1550</v>
      </c>
      <c r="BX145" s="17" t="s">
        <v>1551</v>
      </c>
      <c r="BY145" s="92" t="s">
        <v>248</v>
      </c>
      <c r="BZ145" s="92" t="s">
        <v>249</v>
      </c>
      <c r="CA145" s="92" t="s">
        <v>240</v>
      </c>
      <c r="CB145" s="92" t="s">
        <v>110</v>
      </c>
      <c r="CC145" s="122">
        <f t="shared" si="28"/>
        <v>0</v>
      </c>
    </row>
    <row r="146" spans="1:81" ht="95.25" customHeight="1" x14ac:dyDescent="0.25">
      <c r="A146" s="15">
        <v>192</v>
      </c>
      <c r="B146" s="16">
        <v>80161500</v>
      </c>
      <c r="C146" s="17" t="s">
        <v>1552</v>
      </c>
      <c r="D146" s="17" t="s">
        <v>1553</v>
      </c>
      <c r="E146" s="17" t="s">
        <v>276</v>
      </c>
      <c r="F146" s="18">
        <v>45671</v>
      </c>
      <c r="G146" s="17" t="s">
        <v>1554</v>
      </c>
      <c r="H146" s="17" t="s">
        <v>85</v>
      </c>
      <c r="I146" s="17" t="s">
        <v>86</v>
      </c>
      <c r="J146" s="17" t="s">
        <v>87</v>
      </c>
      <c r="K146" s="16">
        <v>52644489</v>
      </c>
      <c r="L146" s="20">
        <v>0</v>
      </c>
      <c r="M146" s="17" t="s">
        <v>88</v>
      </c>
      <c r="N146" s="17" t="s">
        <v>1485</v>
      </c>
      <c r="O146" s="16" t="s">
        <v>1555</v>
      </c>
      <c r="P146" s="17" t="s">
        <v>239</v>
      </c>
      <c r="Q146" s="17" t="s">
        <v>240</v>
      </c>
      <c r="R146" s="16" t="s">
        <v>600</v>
      </c>
      <c r="S146" s="16" t="s">
        <v>239</v>
      </c>
      <c r="T146" s="20">
        <v>52272737</v>
      </c>
      <c r="U146" s="17" t="s">
        <v>600</v>
      </c>
      <c r="V146" s="17" t="s">
        <v>601</v>
      </c>
      <c r="W146" s="17" t="s">
        <v>95</v>
      </c>
      <c r="X146" s="17" t="s">
        <v>95</v>
      </c>
      <c r="Y146" s="17" t="s">
        <v>96</v>
      </c>
      <c r="Z146" s="21">
        <v>144988310</v>
      </c>
      <c r="AA146" s="21">
        <v>144988310</v>
      </c>
      <c r="AB146" s="22" t="s">
        <v>95</v>
      </c>
      <c r="AC146" s="21">
        <v>12463179</v>
      </c>
      <c r="AD146" s="21" t="s">
        <v>95</v>
      </c>
      <c r="AE146" s="20">
        <v>59425</v>
      </c>
      <c r="AF146" s="20">
        <v>57825</v>
      </c>
      <c r="AG146" s="7">
        <v>2022011000068</v>
      </c>
      <c r="AH146" s="18">
        <v>45672</v>
      </c>
      <c r="AI146" s="18">
        <v>45674</v>
      </c>
      <c r="AJ146" s="17" t="s">
        <v>95</v>
      </c>
      <c r="AK146" s="17" t="s">
        <v>95</v>
      </c>
      <c r="AL146" s="17" t="s">
        <v>95</v>
      </c>
      <c r="AM146" s="17" t="s">
        <v>95</v>
      </c>
      <c r="AN146" s="17" t="s">
        <v>95</v>
      </c>
      <c r="AO146" s="21">
        <v>-24926358</v>
      </c>
      <c r="AP146" s="18">
        <v>45880</v>
      </c>
      <c r="AQ146" s="21">
        <v>0</v>
      </c>
      <c r="AR146" s="17" t="s">
        <v>95</v>
      </c>
      <c r="AS146" s="21">
        <v>0</v>
      </c>
      <c r="AT146" s="17" t="s">
        <v>95</v>
      </c>
      <c r="AU146" s="26">
        <v>0</v>
      </c>
      <c r="AV146" s="17" t="s">
        <v>95</v>
      </c>
      <c r="AW146" s="20">
        <v>0</v>
      </c>
      <c r="AX146" s="18" t="s">
        <v>95</v>
      </c>
      <c r="AY146" s="4">
        <f t="shared" si="27"/>
        <v>-57</v>
      </c>
      <c r="AZ146" s="11">
        <f t="shared" si="26"/>
        <v>120061952</v>
      </c>
      <c r="BA146" s="8">
        <f t="shared" si="23"/>
        <v>0</v>
      </c>
      <c r="BB146" s="33">
        <v>0</v>
      </c>
      <c r="BC146" s="33">
        <v>0</v>
      </c>
      <c r="BD146" s="33">
        <v>0</v>
      </c>
      <c r="BE146" s="18">
        <v>46022</v>
      </c>
      <c r="BF146" s="18">
        <v>45965</v>
      </c>
      <c r="BG146" s="30">
        <v>-63</v>
      </c>
      <c r="BH146" s="18" t="s">
        <v>95</v>
      </c>
      <c r="BI146" s="17" t="s">
        <v>89</v>
      </c>
      <c r="BJ146" s="17" t="s">
        <v>97</v>
      </c>
      <c r="BK146" s="20" t="s">
        <v>1556</v>
      </c>
      <c r="BL146" s="17" t="s">
        <v>99</v>
      </c>
      <c r="BM146" s="18">
        <v>45672</v>
      </c>
      <c r="BN146" s="17" t="s">
        <v>387</v>
      </c>
      <c r="BO146" s="18">
        <v>45674</v>
      </c>
      <c r="BP146" s="16" t="s">
        <v>1557</v>
      </c>
      <c r="BQ146" s="31" t="s">
        <v>102</v>
      </c>
      <c r="BR146" s="16" t="s">
        <v>103</v>
      </c>
      <c r="BS146" s="17" t="s">
        <v>95</v>
      </c>
      <c r="BT146" s="17" t="s">
        <v>313</v>
      </c>
      <c r="BU146" s="17" t="s">
        <v>95</v>
      </c>
      <c r="BV146" s="5" t="s">
        <v>105</v>
      </c>
      <c r="BW146" s="32" t="s">
        <v>1558</v>
      </c>
      <c r="BX146" s="17" t="s">
        <v>1559</v>
      </c>
      <c r="BY146" s="92" t="s">
        <v>248</v>
      </c>
      <c r="BZ146" s="92" t="s">
        <v>249</v>
      </c>
      <c r="CA146" s="92" t="s">
        <v>240</v>
      </c>
      <c r="CB146" s="92" t="s">
        <v>110</v>
      </c>
      <c r="CC146" s="122">
        <f t="shared" si="28"/>
        <v>-24926358</v>
      </c>
    </row>
    <row r="147" spans="1:81" ht="95.25" customHeight="1" x14ac:dyDescent="0.25">
      <c r="A147" s="15">
        <v>684</v>
      </c>
      <c r="B147" s="16" t="s">
        <v>1560</v>
      </c>
      <c r="C147" s="16" t="s">
        <v>1561</v>
      </c>
      <c r="D147" s="17" t="s">
        <v>1562</v>
      </c>
      <c r="E147" s="17" t="s">
        <v>635</v>
      </c>
      <c r="F147" s="18">
        <v>45671</v>
      </c>
      <c r="G147" s="17" t="s">
        <v>1563</v>
      </c>
      <c r="H147" s="17" t="s">
        <v>85</v>
      </c>
      <c r="I147" s="17" t="s">
        <v>86</v>
      </c>
      <c r="J147" s="17" t="s">
        <v>87</v>
      </c>
      <c r="K147" s="16">
        <v>1030618335</v>
      </c>
      <c r="L147" s="20">
        <v>6</v>
      </c>
      <c r="M147" s="17" t="s">
        <v>88</v>
      </c>
      <c r="N147" s="17" t="s">
        <v>89</v>
      </c>
      <c r="O147" s="16" t="s">
        <v>1564</v>
      </c>
      <c r="P147" s="17" t="s">
        <v>239</v>
      </c>
      <c r="Q147" s="17" t="s">
        <v>240</v>
      </c>
      <c r="R147" s="16" t="s">
        <v>639</v>
      </c>
      <c r="S147" s="16" t="s">
        <v>640</v>
      </c>
      <c r="T147" s="20">
        <v>52032888</v>
      </c>
      <c r="U147" s="17" t="s">
        <v>641</v>
      </c>
      <c r="V147" s="17" t="s">
        <v>642</v>
      </c>
      <c r="W147" s="17" t="s">
        <v>95</v>
      </c>
      <c r="X147" s="17" t="s">
        <v>95</v>
      </c>
      <c r="Y147" s="17" t="s">
        <v>96</v>
      </c>
      <c r="Z147" s="21">
        <v>71501070</v>
      </c>
      <c r="AA147" s="21">
        <v>71501070</v>
      </c>
      <c r="AB147" s="22" t="s">
        <v>95</v>
      </c>
      <c r="AC147" s="21">
        <v>6146224</v>
      </c>
      <c r="AD147" s="21" t="s">
        <v>95</v>
      </c>
      <c r="AE147" s="20">
        <v>64325</v>
      </c>
      <c r="AF147" s="20">
        <v>62725</v>
      </c>
      <c r="AG147" s="7">
        <v>2022011000068</v>
      </c>
      <c r="AH147" s="18">
        <v>45674</v>
      </c>
      <c r="AI147" s="18">
        <v>45677</v>
      </c>
      <c r="AJ147" s="17" t="s">
        <v>95</v>
      </c>
      <c r="AK147" s="17" t="s">
        <v>95</v>
      </c>
      <c r="AL147" s="17" t="s">
        <v>95</v>
      </c>
      <c r="AM147" s="17" t="s">
        <v>95</v>
      </c>
      <c r="AN147" s="17" t="s">
        <v>95</v>
      </c>
      <c r="AO147" s="21">
        <v>0</v>
      </c>
      <c r="AP147" s="18" t="s">
        <v>95</v>
      </c>
      <c r="AQ147" s="21">
        <v>0</v>
      </c>
      <c r="AR147" s="17" t="s">
        <v>95</v>
      </c>
      <c r="AS147" s="21">
        <v>0</v>
      </c>
      <c r="AT147" s="17" t="s">
        <v>95</v>
      </c>
      <c r="AU147" s="26">
        <v>0</v>
      </c>
      <c r="AV147" s="17" t="s">
        <v>95</v>
      </c>
      <c r="AW147" s="20">
        <v>0</v>
      </c>
      <c r="AX147" s="18" t="s">
        <v>95</v>
      </c>
      <c r="AY147" s="4">
        <f t="shared" si="27"/>
        <v>0</v>
      </c>
      <c r="AZ147" s="11">
        <f t="shared" si="26"/>
        <v>71501070</v>
      </c>
      <c r="BA147" s="8">
        <f t="shared" si="23"/>
        <v>0</v>
      </c>
      <c r="BB147" s="33">
        <v>0</v>
      </c>
      <c r="BC147" s="33">
        <v>0</v>
      </c>
      <c r="BD147" s="33">
        <v>0</v>
      </c>
      <c r="BE147" s="18">
        <v>46022</v>
      </c>
      <c r="BF147" s="18">
        <v>46022</v>
      </c>
      <c r="BG147" s="30">
        <v>-6</v>
      </c>
      <c r="BH147" s="18" t="s">
        <v>95</v>
      </c>
      <c r="BI147" s="17" t="s">
        <v>89</v>
      </c>
      <c r="BJ147" s="17" t="s">
        <v>97</v>
      </c>
      <c r="BK147" s="20" t="s">
        <v>1565</v>
      </c>
      <c r="BL147" s="17" t="s">
        <v>99</v>
      </c>
      <c r="BM147" s="18">
        <v>45674</v>
      </c>
      <c r="BN147" s="17" t="s">
        <v>956</v>
      </c>
      <c r="BO147" s="18">
        <v>45677</v>
      </c>
      <c r="BP147" s="16" t="s">
        <v>163</v>
      </c>
      <c r="BQ147" s="31" t="s">
        <v>102</v>
      </c>
      <c r="BR147" s="17" t="s">
        <v>164</v>
      </c>
      <c r="BS147" s="17" t="s">
        <v>95</v>
      </c>
      <c r="BT147" s="17" t="s">
        <v>473</v>
      </c>
      <c r="BU147" s="17" t="s">
        <v>95</v>
      </c>
      <c r="BV147" s="5" t="s">
        <v>105</v>
      </c>
      <c r="BW147" s="32" t="s">
        <v>1566</v>
      </c>
      <c r="BX147" s="17" t="s">
        <v>1567</v>
      </c>
      <c r="BY147" s="92" t="s">
        <v>248</v>
      </c>
      <c r="BZ147" s="92" t="s">
        <v>249</v>
      </c>
      <c r="CA147" s="92" t="s">
        <v>240</v>
      </c>
      <c r="CB147" s="92" t="s">
        <v>110</v>
      </c>
      <c r="CC147" s="122">
        <f t="shared" si="28"/>
        <v>0</v>
      </c>
    </row>
    <row r="148" spans="1:81" ht="95.25" customHeight="1" x14ac:dyDescent="0.25">
      <c r="A148" s="15">
        <v>99</v>
      </c>
      <c r="B148" s="16" t="s">
        <v>1560</v>
      </c>
      <c r="C148" s="17" t="s">
        <v>1568</v>
      </c>
      <c r="D148" s="17" t="s">
        <v>1569</v>
      </c>
      <c r="E148" s="17" t="s">
        <v>635</v>
      </c>
      <c r="F148" s="18">
        <v>45671</v>
      </c>
      <c r="G148" s="17" t="s">
        <v>1570</v>
      </c>
      <c r="H148" s="17" t="s">
        <v>85</v>
      </c>
      <c r="I148" s="17" t="s">
        <v>86</v>
      </c>
      <c r="J148" s="17" t="s">
        <v>87</v>
      </c>
      <c r="K148" s="16">
        <v>1022422027</v>
      </c>
      <c r="L148" s="20">
        <v>0</v>
      </c>
      <c r="M148" s="17" t="s">
        <v>88</v>
      </c>
      <c r="N148" s="17" t="s">
        <v>89</v>
      </c>
      <c r="O148" s="16" t="s">
        <v>1571</v>
      </c>
      <c r="P148" s="17" t="s">
        <v>239</v>
      </c>
      <c r="Q148" s="17" t="s">
        <v>240</v>
      </c>
      <c r="R148" s="16" t="s">
        <v>639</v>
      </c>
      <c r="S148" s="16" t="s">
        <v>640</v>
      </c>
      <c r="T148" s="20">
        <v>52032888</v>
      </c>
      <c r="U148" s="17" t="s">
        <v>641</v>
      </c>
      <c r="V148" s="17" t="s">
        <v>95</v>
      </c>
      <c r="W148" s="17" t="s">
        <v>95</v>
      </c>
      <c r="X148" s="17" t="s">
        <v>95</v>
      </c>
      <c r="Y148" s="17" t="s">
        <v>96</v>
      </c>
      <c r="Z148" s="21">
        <v>71501070</v>
      </c>
      <c r="AA148" s="21">
        <v>71501070</v>
      </c>
      <c r="AB148" s="22" t="s">
        <v>95</v>
      </c>
      <c r="AC148" s="21">
        <v>6146224</v>
      </c>
      <c r="AD148" s="21" t="s">
        <v>95</v>
      </c>
      <c r="AE148" s="20">
        <v>58025</v>
      </c>
      <c r="AF148" s="20">
        <v>69125</v>
      </c>
      <c r="AG148" s="7">
        <v>2022011000068</v>
      </c>
      <c r="AH148" s="18">
        <v>45677</v>
      </c>
      <c r="AI148" s="18">
        <v>45678</v>
      </c>
      <c r="AJ148" s="17" t="s">
        <v>95</v>
      </c>
      <c r="AK148" s="17" t="s">
        <v>95</v>
      </c>
      <c r="AL148" s="17" t="s">
        <v>95</v>
      </c>
      <c r="AM148" s="17" t="s">
        <v>95</v>
      </c>
      <c r="AN148" s="17" t="s">
        <v>95</v>
      </c>
      <c r="AO148" s="21">
        <v>0</v>
      </c>
      <c r="AP148" s="18" t="s">
        <v>95</v>
      </c>
      <c r="AQ148" s="21">
        <v>0</v>
      </c>
      <c r="AR148" s="17" t="s">
        <v>95</v>
      </c>
      <c r="AS148" s="21">
        <v>0</v>
      </c>
      <c r="AT148" s="17" t="s">
        <v>95</v>
      </c>
      <c r="AU148" s="26">
        <v>0</v>
      </c>
      <c r="AV148" s="17" t="s">
        <v>95</v>
      </c>
      <c r="AW148" s="20">
        <v>0</v>
      </c>
      <c r="AX148" s="18" t="s">
        <v>95</v>
      </c>
      <c r="AY148" s="4">
        <f t="shared" si="27"/>
        <v>0</v>
      </c>
      <c r="AZ148" s="11">
        <f t="shared" si="26"/>
        <v>71501070</v>
      </c>
      <c r="BA148" s="8">
        <f t="shared" si="23"/>
        <v>0</v>
      </c>
      <c r="BB148" s="33">
        <v>0</v>
      </c>
      <c r="BC148" s="33">
        <v>0</v>
      </c>
      <c r="BD148" s="33">
        <v>0</v>
      </c>
      <c r="BE148" s="18">
        <v>46022</v>
      </c>
      <c r="BF148" s="18">
        <v>46022</v>
      </c>
      <c r="BG148" s="30">
        <v>-6</v>
      </c>
      <c r="BH148" s="18" t="s">
        <v>95</v>
      </c>
      <c r="BI148" s="17" t="s">
        <v>89</v>
      </c>
      <c r="BJ148" s="17" t="s">
        <v>97</v>
      </c>
      <c r="BK148" s="20" t="s">
        <v>1572</v>
      </c>
      <c r="BL148" s="17" t="s">
        <v>99</v>
      </c>
      <c r="BM148" s="18">
        <v>45679</v>
      </c>
      <c r="BN148" s="17" t="s">
        <v>1504</v>
      </c>
      <c r="BO148" s="18">
        <v>45678</v>
      </c>
      <c r="BP148" s="16" t="s">
        <v>163</v>
      </c>
      <c r="BQ148" s="31" t="s">
        <v>102</v>
      </c>
      <c r="BR148" s="17" t="s">
        <v>164</v>
      </c>
      <c r="BS148" s="17" t="s">
        <v>95</v>
      </c>
      <c r="BT148" s="17" t="s">
        <v>1573</v>
      </c>
      <c r="BU148" s="17" t="s">
        <v>95</v>
      </c>
      <c r="BV148" s="17" t="s">
        <v>117</v>
      </c>
      <c r="BW148" s="32" t="s">
        <v>1574</v>
      </c>
      <c r="BX148" s="17" t="s">
        <v>1575</v>
      </c>
      <c r="BY148" s="92" t="s">
        <v>248</v>
      </c>
      <c r="BZ148" s="92" t="s">
        <v>249</v>
      </c>
      <c r="CA148" s="92" t="s">
        <v>240</v>
      </c>
      <c r="CB148" s="92" t="s">
        <v>110</v>
      </c>
      <c r="CC148" s="122">
        <f t="shared" si="28"/>
        <v>0</v>
      </c>
    </row>
    <row r="149" spans="1:81" ht="95.25" customHeight="1" x14ac:dyDescent="0.25">
      <c r="A149" s="15">
        <v>187</v>
      </c>
      <c r="B149" s="16">
        <v>80161500</v>
      </c>
      <c r="C149" s="17" t="s">
        <v>1576</v>
      </c>
      <c r="D149" s="17" t="s">
        <v>1577</v>
      </c>
      <c r="E149" s="17" t="s">
        <v>276</v>
      </c>
      <c r="F149" s="18">
        <v>45671</v>
      </c>
      <c r="G149" s="17" t="s">
        <v>1578</v>
      </c>
      <c r="H149" s="17" t="s">
        <v>85</v>
      </c>
      <c r="I149" s="17" t="s">
        <v>86</v>
      </c>
      <c r="J149" s="17" t="s">
        <v>87</v>
      </c>
      <c r="K149" s="16">
        <v>15029283</v>
      </c>
      <c r="L149" s="20">
        <v>9</v>
      </c>
      <c r="M149" s="17" t="s">
        <v>88</v>
      </c>
      <c r="N149" s="17" t="s">
        <v>1579</v>
      </c>
      <c r="O149" s="16" t="s">
        <v>1580</v>
      </c>
      <c r="P149" s="17" t="s">
        <v>239</v>
      </c>
      <c r="Q149" s="17" t="s">
        <v>240</v>
      </c>
      <c r="R149" s="16" t="s">
        <v>600</v>
      </c>
      <c r="S149" s="16" t="s">
        <v>239</v>
      </c>
      <c r="T149" s="20">
        <v>52272737</v>
      </c>
      <c r="U149" s="17" t="s">
        <v>600</v>
      </c>
      <c r="V149" s="17" t="s">
        <v>601</v>
      </c>
      <c r="W149" s="17" t="s">
        <v>95</v>
      </c>
      <c r="X149" s="17" t="s">
        <v>95</v>
      </c>
      <c r="Y149" s="17" t="s">
        <v>96</v>
      </c>
      <c r="Z149" s="21">
        <v>144988310</v>
      </c>
      <c r="AA149" s="21">
        <v>144988310</v>
      </c>
      <c r="AB149" s="22" t="s">
        <v>95</v>
      </c>
      <c r="AC149" s="21">
        <v>12463179</v>
      </c>
      <c r="AD149" s="21" t="s">
        <v>95</v>
      </c>
      <c r="AE149" s="20">
        <v>59325</v>
      </c>
      <c r="AF149" s="20">
        <v>57725</v>
      </c>
      <c r="AG149" s="7">
        <v>2022011000068</v>
      </c>
      <c r="AH149" s="18">
        <v>45672</v>
      </c>
      <c r="AI149" s="18">
        <v>45674</v>
      </c>
      <c r="AJ149" s="17" t="s">
        <v>95</v>
      </c>
      <c r="AK149" s="17" t="s">
        <v>95</v>
      </c>
      <c r="AL149" s="17" t="s">
        <v>95</v>
      </c>
      <c r="AM149" s="17" t="s">
        <v>95</v>
      </c>
      <c r="AN149" s="17" t="s">
        <v>95</v>
      </c>
      <c r="AO149" s="21">
        <v>0</v>
      </c>
      <c r="AP149" s="18" t="s">
        <v>95</v>
      </c>
      <c r="AQ149" s="21">
        <v>0</v>
      </c>
      <c r="AR149" s="17" t="s">
        <v>95</v>
      </c>
      <c r="AS149" s="21">
        <v>0</v>
      </c>
      <c r="AT149" s="17" t="s">
        <v>95</v>
      </c>
      <c r="AU149" s="26">
        <v>0</v>
      </c>
      <c r="AV149" s="17" t="s">
        <v>95</v>
      </c>
      <c r="AW149" s="20">
        <v>0</v>
      </c>
      <c r="AX149" s="18" t="s">
        <v>95</v>
      </c>
      <c r="AY149" s="4">
        <f t="shared" si="27"/>
        <v>0</v>
      </c>
      <c r="AZ149" s="11">
        <f t="shared" si="26"/>
        <v>144988310</v>
      </c>
      <c r="BA149" s="8">
        <f t="shared" si="23"/>
        <v>0</v>
      </c>
      <c r="BB149" s="33">
        <v>0</v>
      </c>
      <c r="BC149" s="33">
        <v>0</v>
      </c>
      <c r="BD149" s="33">
        <v>0</v>
      </c>
      <c r="BE149" s="18">
        <v>46022</v>
      </c>
      <c r="BF149" s="18">
        <v>46022</v>
      </c>
      <c r="BG149" s="30">
        <v>-6</v>
      </c>
      <c r="BH149" s="18" t="s">
        <v>95</v>
      </c>
      <c r="BI149" s="17" t="s">
        <v>89</v>
      </c>
      <c r="BJ149" s="17" t="s">
        <v>97</v>
      </c>
      <c r="BK149" s="20" t="s">
        <v>1581</v>
      </c>
      <c r="BL149" s="17" t="s">
        <v>99</v>
      </c>
      <c r="BM149" s="18">
        <v>45672</v>
      </c>
      <c r="BN149" s="17" t="s">
        <v>963</v>
      </c>
      <c r="BO149" s="18">
        <v>45674</v>
      </c>
      <c r="BP149" s="16" t="s">
        <v>163</v>
      </c>
      <c r="BQ149" s="31" t="s">
        <v>102</v>
      </c>
      <c r="BR149" s="17" t="s">
        <v>164</v>
      </c>
      <c r="BS149" s="17" t="s">
        <v>95</v>
      </c>
      <c r="BT149" s="17" t="s">
        <v>313</v>
      </c>
      <c r="BU149" s="17" t="s">
        <v>95</v>
      </c>
      <c r="BV149" s="17" t="s">
        <v>117</v>
      </c>
      <c r="BW149" s="32" t="s">
        <v>1582</v>
      </c>
      <c r="BX149" s="17" t="s">
        <v>1583</v>
      </c>
      <c r="BY149" s="92" t="s">
        <v>248</v>
      </c>
      <c r="BZ149" s="92" t="s">
        <v>249</v>
      </c>
      <c r="CA149" s="92" t="s">
        <v>240</v>
      </c>
      <c r="CB149" s="92" t="s">
        <v>110</v>
      </c>
      <c r="CC149" s="122">
        <f t="shared" si="28"/>
        <v>0</v>
      </c>
    </row>
    <row r="150" spans="1:81" ht="95.25" customHeight="1" x14ac:dyDescent="0.25">
      <c r="A150" s="15">
        <v>987</v>
      </c>
      <c r="B150" s="16">
        <v>80161504</v>
      </c>
      <c r="C150" s="17" t="s">
        <v>1584</v>
      </c>
      <c r="D150" s="17" t="s">
        <v>1585</v>
      </c>
      <c r="E150" s="17" t="s">
        <v>617</v>
      </c>
      <c r="F150" s="18">
        <v>45671</v>
      </c>
      <c r="G150" s="17" t="s">
        <v>1586</v>
      </c>
      <c r="H150" s="17" t="s">
        <v>85</v>
      </c>
      <c r="I150" s="17" t="s">
        <v>86</v>
      </c>
      <c r="J150" s="17" t="s">
        <v>87</v>
      </c>
      <c r="K150" s="16">
        <v>1074577267</v>
      </c>
      <c r="L150" s="20">
        <v>6</v>
      </c>
      <c r="M150" s="17" t="s">
        <v>88</v>
      </c>
      <c r="N150" s="17" t="s">
        <v>1587</v>
      </c>
      <c r="O150" s="16" t="s">
        <v>1588</v>
      </c>
      <c r="P150" s="17" t="s">
        <v>91</v>
      </c>
      <c r="Q150" s="17" t="s">
        <v>92</v>
      </c>
      <c r="R150" s="16" t="s">
        <v>620</v>
      </c>
      <c r="S150" s="16" t="s">
        <v>1589</v>
      </c>
      <c r="T150" s="20">
        <v>1032480616</v>
      </c>
      <c r="U150" s="17" t="s">
        <v>620</v>
      </c>
      <c r="V150" s="17" t="s">
        <v>95</v>
      </c>
      <c r="W150" s="17" t="s">
        <v>1590</v>
      </c>
      <c r="X150" s="17" t="s">
        <v>1428</v>
      </c>
      <c r="Y150" s="17" t="s">
        <v>96</v>
      </c>
      <c r="Z150" s="33">
        <v>63374357</v>
      </c>
      <c r="AA150" s="21">
        <v>63374357</v>
      </c>
      <c r="AB150" s="35" t="s">
        <v>95</v>
      </c>
      <c r="AC150" s="33">
        <v>5463307</v>
      </c>
      <c r="AD150" s="21" t="s">
        <v>95</v>
      </c>
      <c r="AE150" s="36">
        <v>53925</v>
      </c>
      <c r="AF150" s="20">
        <v>90525</v>
      </c>
      <c r="AG150" s="7">
        <v>2022011000068</v>
      </c>
      <c r="AH150" s="18">
        <v>45681</v>
      </c>
      <c r="AI150" s="18">
        <v>45684</v>
      </c>
      <c r="AJ150" s="17" t="s">
        <v>95</v>
      </c>
      <c r="AK150" s="17" t="s">
        <v>95</v>
      </c>
      <c r="AL150" s="16" t="s">
        <v>95</v>
      </c>
      <c r="AM150" s="16" t="s">
        <v>95</v>
      </c>
      <c r="AN150" s="18" t="s">
        <v>95</v>
      </c>
      <c r="AO150" s="24">
        <v>-16207811</v>
      </c>
      <c r="AP150" s="37">
        <v>45880</v>
      </c>
      <c r="AQ150" s="33">
        <v>0</v>
      </c>
      <c r="AR150" s="38" t="s">
        <v>95</v>
      </c>
      <c r="AS150" s="33">
        <v>0</v>
      </c>
      <c r="AT150" s="38" t="s">
        <v>95</v>
      </c>
      <c r="AU150" s="26">
        <v>0</v>
      </c>
      <c r="AV150" s="38" t="s">
        <v>95</v>
      </c>
      <c r="AW150" s="20">
        <v>0</v>
      </c>
      <c r="AX150" s="18" t="s">
        <v>95</v>
      </c>
      <c r="AY150" s="4">
        <f t="shared" si="27"/>
        <v>-78</v>
      </c>
      <c r="AZ150" s="11">
        <f t="shared" si="26"/>
        <v>47166546</v>
      </c>
      <c r="BA150" s="8">
        <f t="shared" si="23"/>
        <v>0</v>
      </c>
      <c r="BB150" s="33">
        <v>0</v>
      </c>
      <c r="BC150" s="33">
        <v>0</v>
      </c>
      <c r="BD150" s="33">
        <v>0</v>
      </c>
      <c r="BE150" s="18">
        <v>46022</v>
      </c>
      <c r="BF150" s="18">
        <v>45944</v>
      </c>
      <c r="BG150" s="30">
        <v>-84</v>
      </c>
      <c r="BH150" s="18" t="s">
        <v>95</v>
      </c>
      <c r="BI150" s="17" t="s">
        <v>89</v>
      </c>
      <c r="BJ150" s="17" t="s">
        <v>97</v>
      </c>
      <c r="BK150" s="20" t="s">
        <v>1591</v>
      </c>
      <c r="BL150" s="17" t="s">
        <v>99</v>
      </c>
      <c r="BM150" s="18">
        <v>45681</v>
      </c>
      <c r="BN150" s="17" t="s">
        <v>1592</v>
      </c>
      <c r="BO150" s="18">
        <v>45684</v>
      </c>
      <c r="BP150" s="16" t="s">
        <v>1593</v>
      </c>
      <c r="BQ150" s="16" t="s">
        <v>102</v>
      </c>
      <c r="BR150" s="16" t="s">
        <v>103</v>
      </c>
      <c r="BS150" s="17" t="s">
        <v>95</v>
      </c>
      <c r="BT150" s="17" t="s">
        <v>349</v>
      </c>
      <c r="BU150" s="17" t="s">
        <v>95</v>
      </c>
      <c r="BV150" s="5" t="s">
        <v>105</v>
      </c>
      <c r="BW150" s="32" t="s">
        <v>1594</v>
      </c>
      <c r="BX150" s="17" t="s">
        <v>1595</v>
      </c>
      <c r="BY150" s="92" t="s">
        <v>1040</v>
      </c>
      <c r="BZ150" s="92" t="s">
        <v>249</v>
      </c>
      <c r="CA150" s="92" t="s">
        <v>631</v>
      </c>
      <c r="CB150" s="92" t="s">
        <v>631</v>
      </c>
      <c r="CC150" s="122">
        <f t="shared" si="28"/>
        <v>-16207811</v>
      </c>
    </row>
    <row r="151" spans="1:81" ht="95.25" customHeight="1" x14ac:dyDescent="0.25">
      <c r="A151" s="15">
        <v>991</v>
      </c>
      <c r="B151" s="16">
        <v>80161504</v>
      </c>
      <c r="C151" s="17" t="s">
        <v>1596</v>
      </c>
      <c r="D151" s="17" t="s">
        <v>1597</v>
      </c>
      <c r="E151" s="17" t="s">
        <v>617</v>
      </c>
      <c r="F151" s="18">
        <v>45671</v>
      </c>
      <c r="G151" s="17" t="s">
        <v>1598</v>
      </c>
      <c r="H151" s="17" t="s">
        <v>85</v>
      </c>
      <c r="I151" s="17" t="s">
        <v>86</v>
      </c>
      <c r="J151" s="17" t="s">
        <v>87</v>
      </c>
      <c r="K151" s="16">
        <v>1019108791</v>
      </c>
      <c r="L151" s="20">
        <v>3</v>
      </c>
      <c r="M151" s="17" t="s">
        <v>88</v>
      </c>
      <c r="N151" s="19" t="s">
        <v>89</v>
      </c>
      <c r="O151" s="16" t="s">
        <v>1599</v>
      </c>
      <c r="P151" s="17" t="s">
        <v>91</v>
      </c>
      <c r="Q151" s="17" t="s">
        <v>92</v>
      </c>
      <c r="R151" s="16" t="s">
        <v>620</v>
      </c>
      <c r="S151" s="16" t="s">
        <v>1589</v>
      </c>
      <c r="T151" s="20">
        <v>1032480616</v>
      </c>
      <c r="U151" s="17" t="s">
        <v>620</v>
      </c>
      <c r="V151" s="17" t="s">
        <v>95</v>
      </c>
      <c r="W151" s="17" t="s">
        <v>1590</v>
      </c>
      <c r="X151" s="17" t="s">
        <v>1428</v>
      </c>
      <c r="Y151" s="17" t="s">
        <v>96</v>
      </c>
      <c r="Z151" s="33">
        <v>63374357</v>
      </c>
      <c r="AA151" s="21">
        <v>63374357</v>
      </c>
      <c r="AB151" s="35" t="s">
        <v>95</v>
      </c>
      <c r="AC151" s="33">
        <v>5463307</v>
      </c>
      <c r="AD151" s="21" t="s">
        <v>95</v>
      </c>
      <c r="AE151" s="36">
        <v>54325</v>
      </c>
      <c r="AF151" s="20">
        <v>83825</v>
      </c>
      <c r="AG151" s="7">
        <v>2022011000068</v>
      </c>
      <c r="AH151" s="18">
        <v>45679</v>
      </c>
      <c r="AI151" s="18">
        <v>45681</v>
      </c>
      <c r="AJ151" s="17" t="s">
        <v>95</v>
      </c>
      <c r="AK151" s="17" t="s">
        <v>95</v>
      </c>
      <c r="AL151" s="16" t="s">
        <v>95</v>
      </c>
      <c r="AM151" s="16" t="s">
        <v>95</v>
      </c>
      <c r="AN151" s="18" t="s">
        <v>95</v>
      </c>
      <c r="AO151" s="24">
        <v>-15661481</v>
      </c>
      <c r="AP151" s="37">
        <v>45878</v>
      </c>
      <c r="AQ151" s="33">
        <v>0</v>
      </c>
      <c r="AR151" s="38" t="s">
        <v>95</v>
      </c>
      <c r="AS151" s="33">
        <v>0</v>
      </c>
      <c r="AT151" s="38" t="s">
        <v>95</v>
      </c>
      <c r="AU151" s="26">
        <v>0</v>
      </c>
      <c r="AV151" s="38" t="s">
        <v>95</v>
      </c>
      <c r="AW151" s="20">
        <v>0</v>
      </c>
      <c r="AX151" s="18" t="s">
        <v>95</v>
      </c>
      <c r="AY151" s="4">
        <f t="shared" si="27"/>
        <v>-78</v>
      </c>
      <c r="AZ151" s="11">
        <f t="shared" si="26"/>
        <v>47712876</v>
      </c>
      <c r="BA151" s="8">
        <f t="shared" si="23"/>
        <v>0</v>
      </c>
      <c r="BB151" s="33">
        <v>0</v>
      </c>
      <c r="BC151" s="33">
        <v>0</v>
      </c>
      <c r="BD151" s="33">
        <v>0</v>
      </c>
      <c r="BE151" s="18">
        <v>46022</v>
      </c>
      <c r="BF151" s="18">
        <v>45944</v>
      </c>
      <c r="BG151" s="30">
        <v>-84</v>
      </c>
      <c r="BH151" s="18" t="s">
        <v>95</v>
      </c>
      <c r="BI151" s="17" t="s">
        <v>89</v>
      </c>
      <c r="BJ151" s="17" t="s">
        <v>97</v>
      </c>
      <c r="BK151" s="20" t="s">
        <v>1600</v>
      </c>
      <c r="BL151" s="17" t="s">
        <v>99</v>
      </c>
      <c r="BM151" s="18">
        <v>45680</v>
      </c>
      <c r="BN151" s="17" t="s">
        <v>1601</v>
      </c>
      <c r="BO151" s="18">
        <v>45680</v>
      </c>
      <c r="BP151" s="16" t="s">
        <v>1602</v>
      </c>
      <c r="BQ151" s="16" t="s">
        <v>102</v>
      </c>
      <c r="BR151" s="16" t="s">
        <v>103</v>
      </c>
      <c r="BS151" s="17" t="s">
        <v>95</v>
      </c>
      <c r="BT151" s="17" t="s">
        <v>1603</v>
      </c>
      <c r="BU151" s="17" t="s">
        <v>1604</v>
      </c>
      <c r="BV151" s="5" t="s">
        <v>105</v>
      </c>
      <c r="BW151" s="32" t="s">
        <v>1605</v>
      </c>
      <c r="BX151" s="17" t="s">
        <v>1606</v>
      </c>
      <c r="BY151" s="92" t="s">
        <v>1040</v>
      </c>
      <c r="BZ151" s="92" t="s">
        <v>249</v>
      </c>
      <c r="CA151" s="92" t="s">
        <v>631</v>
      </c>
      <c r="CB151" s="92" t="s">
        <v>631</v>
      </c>
      <c r="CC151" s="122">
        <f t="shared" si="28"/>
        <v>-15661481</v>
      </c>
    </row>
    <row r="152" spans="1:81" ht="95.25" customHeight="1" x14ac:dyDescent="0.25">
      <c r="A152" s="15">
        <v>989</v>
      </c>
      <c r="B152" s="16">
        <v>80161504</v>
      </c>
      <c r="C152" s="17" t="s">
        <v>1607</v>
      </c>
      <c r="D152" s="17" t="s">
        <v>1608</v>
      </c>
      <c r="E152" s="17" t="s">
        <v>617</v>
      </c>
      <c r="F152" s="18">
        <v>45671</v>
      </c>
      <c r="G152" s="17" t="s">
        <v>1609</v>
      </c>
      <c r="H152" s="17" t="s">
        <v>85</v>
      </c>
      <c r="I152" s="17" t="s">
        <v>86</v>
      </c>
      <c r="J152" s="17" t="s">
        <v>87</v>
      </c>
      <c r="K152" s="16">
        <v>1030603006</v>
      </c>
      <c r="L152" s="20">
        <v>2</v>
      </c>
      <c r="M152" s="17" t="s">
        <v>88</v>
      </c>
      <c r="N152" s="17" t="s">
        <v>89</v>
      </c>
      <c r="O152" s="16" t="s">
        <v>1610</v>
      </c>
      <c r="P152" s="17" t="s">
        <v>91</v>
      </c>
      <c r="Q152" s="17" t="s">
        <v>92</v>
      </c>
      <c r="R152" s="16" t="s">
        <v>620</v>
      </c>
      <c r="S152" s="16" t="s">
        <v>1589</v>
      </c>
      <c r="T152" s="20">
        <v>1032480616</v>
      </c>
      <c r="U152" s="17" t="s">
        <v>620</v>
      </c>
      <c r="V152" s="17" t="s">
        <v>95</v>
      </c>
      <c r="W152" s="17" t="s">
        <v>1590</v>
      </c>
      <c r="X152" s="17" t="s">
        <v>1428</v>
      </c>
      <c r="Y152" s="17" t="s">
        <v>96</v>
      </c>
      <c r="Z152" s="33">
        <v>63374357</v>
      </c>
      <c r="AA152" s="21">
        <v>63374357</v>
      </c>
      <c r="AB152" s="35" t="s">
        <v>95</v>
      </c>
      <c r="AC152" s="33">
        <v>5463307</v>
      </c>
      <c r="AD152" s="21" t="s">
        <v>95</v>
      </c>
      <c r="AE152" s="36">
        <v>54125</v>
      </c>
      <c r="AF152" s="20">
        <v>73525</v>
      </c>
      <c r="AG152" s="7">
        <v>2022011000068</v>
      </c>
      <c r="AH152" s="18">
        <v>45677</v>
      </c>
      <c r="AI152" s="18">
        <v>45680</v>
      </c>
      <c r="AJ152" s="17" t="s">
        <v>95</v>
      </c>
      <c r="AK152" s="17" t="s">
        <v>95</v>
      </c>
      <c r="AL152" s="16" t="s">
        <v>95</v>
      </c>
      <c r="AM152" s="16" t="s">
        <v>95</v>
      </c>
      <c r="AN152" s="18" t="s">
        <v>95</v>
      </c>
      <c r="AO152" s="21">
        <v>-15479371</v>
      </c>
      <c r="AP152" s="37">
        <v>45880</v>
      </c>
      <c r="AQ152" s="33">
        <v>0</v>
      </c>
      <c r="AR152" s="38" t="s">
        <v>95</v>
      </c>
      <c r="AS152" s="33">
        <v>0</v>
      </c>
      <c r="AT152" s="38" t="s">
        <v>95</v>
      </c>
      <c r="AU152" s="26">
        <v>0</v>
      </c>
      <c r="AV152" s="38" t="s">
        <v>95</v>
      </c>
      <c r="AW152" s="20">
        <v>0</v>
      </c>
      <c r="AX152" s="18" t="s">
        <v>95</v>
      </c>
      <c r="AY152" s="4">
        <f t="shared" si="27"/>
        <v>-78</v>
      </c>
      <c r="AZ152" s="11">
        <f t="shared" si="26"/>
        <v>47894986</v>
      </c>
      <c r="BA152" s="8">
        <f t="shared" si="23"/>
        <v>0</v>
      </c>
      <c r="BB152" s="33">
        <v>0</v>
      </c>
      <c r="BC152" s="33">
        <v>0</v>
      </c>
      <c r="BD152" s="33">
        <v>0</v>
      </c>
      <c r="BE152" s="18">
        <v>46022</v>
      </c>
      <c r="BF152" s="18">
        <v>45944</v>
      </c>
      <c r="BG152" s="30">
        <v>-84</v>
      </c>
      <c r="BH152" s="18" t="s">
        <v>95</v>
      </c>
      <c r="BI152" s="17" t="s">
        <v>89</v>
      </c>
      <c r="BJ152" s="17" t="s">
        <v>97</v>
      </c>
      <c r="BK152" s="20" t="s">
        <v>1611</v>
      </c>
      <c r="BL152" s="17" t="s">
        <v>99</v>
      </c>
      <c r="BM152" s="18">
        <v>45679</v>
      </c>
      <c r="BN152" s="17" t="s">
        <v>1312</v>
      </c>
      <c r="BO152" s="18">
        <v>45680</v>
      </c>
      <c r="BP152" s="16" t="s">
        <v>1612</v>
      </c>
      <c r="BQ152" s="16" t="s">
        <v>102</v>
      </c>
      <c r="BR152" s="16" t="s">
        <v>103</v>
      </c>
      <c r="BS152" s="17" t="s">
        <v>95</v>
      </c>
      <c r="BT152" s="17" t="s">
        <v>349</v>
      </c>
      <c r="BU152" s="17" t="s">
        <v>95</v>
      </c>
      <c r="BV152" s="17" t="s">
        <v>117</v>
      </c>
      <c r="BW152" s="32" t="s">
        <v>1613</v>
      </c>
      <c r="BX152" s="17" t="s">
        <v>1614</v>
      </c>
      <c r="BY152" s="92" t="s">
        <v>1040</v>
      </c>
      <c r="BZ152" s="92" t="s">
        <v>249</v>
      </c>
      <c r="CA152" s="92" t="s">
        <v>631</v>
      </c>
      <c r="CB152" s="92" t="s">
        <v>631</v>
      </c>
      <c r="CC152" s="122">
        <f t="shared" si="28"/>
        <v>-15479371</v>
      </c>
    </row>
    <row r="153" spans="1:81" ht="95.25" customHeight="1" x14ac:dyDescent="0.25">
      <c r="A153" s="15">
        <v>1051</v>
      </c>
      <c r="B153" s="16">
        <v>80161500</v>
      </c>
      <c r="C153" s="17" t="s">
        <v>1615</v>
      </c>
      <c r="D153" s="17" t="s">
        <v>1616</v>
      </c>
      <c r="E153" s="17" t="s">
        <v>131</v>
      </c>
      <c r="F153" s="18">
        <v>45671</v>
      </c>
      <c r="G153" s="17" t="s">
        <v>1617</v>
      </c>
      <c r="H153" s="17" t="s">
        <v>85</v>
      </c>
      <c r="I153" s="17" t="s">
        <v>86</v>
      </c>
      <c r="J153" s="17" t="s">
        <v>87</v>
      </c>
      <c r="K153" s="16">
        <v>35263272</v>
      </c>
      <c r="L153" s="20">
        <v>2</v>
      </c>
      <c r="M153" s="17" t="s">
        <v>88</v>
      </c>
      <c r="N153" s="17" t="s">
        <v>89</v>
      </c>
      <c r="O153" s="16" t="s">
        <v>1618</v>
      </c>
      <c r="P153" s="17" t="s">
        <v>91</v>
      </c>
      <c r="Q153" s="17" t="s">
        <v>92</v>
      </c>
      <c r="R153" s="16" t="s">
        <v>1619</v>
      </c>
      <c r="S153" s="16" t="s">
        <v>1620</v>
      </c>
      <c r="T153" s="20">
        <v>75091192</v>
      </c>
      <c r="U153" s="17" t="s">
        <v>759</v>
      </c>
      <c r="V153" s="17" t="s">
        <v>95</v>
      </c>
      <c r="W153" s="17" t="s">
        <v>95</v>
      </c>
      <c r="X153" s="17" t="s">
        <v>95</v>
      </c>
      <c r="Y153" s="17" t="s">
        <v>96</v>
      </c>
      <c r="Z153" s="33">
        <v>144988310</v>
      </c>
      <c r="AA153" s="21">
        <v>144988310</v>
      </c>
      <c r="AB153" s="35" t="s">
        <v>95</v>
      </c>
      <c r="AC153" s="33">
        <v>12463179</v>
      </c>
      <c r="AD153" s="21" t="s">
        <v>95</v>
      </c>
      <c r="AE153" s="36">
        <v>67725</v>
      </c>
      <c r="AF153" s="20">
        <v>68125</v>
      </c>
      <c r="AG153" s="7">
        <v>2022011000068</v>
      </c>
      <c r="AH153" s="18">
        <v>45674</v>
      </c>
      <c r="AI153" s="18">
        <v>45677</v>
      </c>
      <c r="AJ153" s="17" t="s">
        <v>95</v>
      </c>
      <c r="AK153" s="17" t="s">
        <v>95</v>
      </c>
      <c r="AL153" s="16" t="s">
        <v>95</v>
      </c>
      <c r="AM153" s="16" t="s">
        <v>95</v>
      </c>
      <c r="AN153" s="18" t="s">
        <v>95</v>
      </c>
      <c r="AO153" s="21">
        <v>-34481464</v>
      </c>
      <c r="AP153" s="37">
        <v>45879</v>
      </c>
      <c r="AQ153" s="33">
        <v>0</v>
      </c>
      <c r="AR153" s="38" t="s">
        <v>95</v>
      </c>
      <c r="AS153" s="33">
        <v>0</v>
      </c>
      <c r="AT153" s="38" t="s">
        <v>95</v>
      </c>
      <c r="AU153" s="26">
        <v>0</v>
      </c>
      <c r="AV153" s="38" t="s">
        <v>95</v>
      </c>
      <c r="AW153" s="20">
        <v>0</v>
      </c>
      <c r="AX153" s="18" t="s">
        <v>95</v>
      </c>
      <c r="AY153" s="4">
        <f t="shared" si="27"/>
        <v>-78</v>
      </c>
      <c r="AZ153" s="11">
        <f t="shared" si="26"/>
        <v>110506846</v>
      </c>
      <c r="BA153" s="8">
        <f t="shared" si="23"/>
        <v>0</v>
      </c>
      <c r="BB153" s="33">
        <v>0</v>
      </c>
      <c r="BC153" s="33">
        <v>0</v>
      </c>
      <c r="BD153" s="33">
        <v>0</v>
      </c>
      <c r="BE153" s="18">
        <v>46022</v>
      </c>
      <c r="BF153" s="18">
        <v>45944</v>
      </c>
      <c r="BG153" s="30">
        <v>-84</v>
      </c>
      <c r="BH153" s="18" t="s">
        <v>95</v>
      </c>
      <c r="BI153" s="17" t="s">
        <v>89</v>
      </c>
      <c r="BJ153" s="17" t="s">
        <v>97</v>
      </c>
      <c r="BK153" s="20" t="s">
        <v>1621</v>
      </c>
      <c r="BL153" s="17" t="s">
        <v>99</v>
      </c>
      <c r="BM153" s="18">
        <v>45674</v>
      </c>
      <c r="BN153" s="17" t="s">
        <v>778</v>
      </c>
      <c r="BO153" s="18">
        <v>45674</v>
      </c>
      <c r="BP153" s="16" t="s">
        <v>1622</v>
      </c>
      <c r="BQ153" s="16" t="s">
        <v>102</v>
      </c>
      <c r="BR153" s="16" t="s">
        <v>103</v>
      </c>
      <c r="BS153" s="17" t="s">
        <v>95</v>
      </c>
      <c r="BT153" s="17" t="s">
        <v>822</v>
      </c>
      <c r="BU153" s="17" t="s">
        <v>95</v>
      </c>
      <c r="BV153" s="5" t="s">
        <v>105</v>
      </c>
      <c r="BW153" s="32" t="s">
        <v>1623</v>
      </c>
      <c r="BX153" s="17" t="s">
        <v>1624</v>
      </c>
      <c r="BY153" s="92" t="s">
        <v>810</v>
      </c>
      <c r="BZ153" s="92" t="s">
        <v>249</v>
      </c>
      <c r="CA153" s="92" t="s">
        <v>1625</v>
      </c>
      <c r="CB153" s="92" t="s">
        <v>631</v>
      </c>
      <c r="CC153" s="122">
        <f t="shared" si="28"/>
        <v>-34481464</v>
      </c>
    </row>
    <row r="154" spans="1:81" ht="95.25" customHeight="1" x14ac:dyDescent="0.25">
      <c r="A154" s="15">
        <v>1084</v>
      </c>
      <c r="B154" s="16">
        <v>80161500</v>
      </c>
      <c r="C154" s="17" t="s">
        <v>1626</v>
      </c>
      <c r="D154" s="17" t="s">
        <v>1627</v>
      </c>
      <c r="E154" s="17" t="s">
        <v>131</v>
      </c>
      <c r="F154" s="18">
        <v>45671</v>
      </c>
      <c r="G154" s="17" t="s">
        <v>1628</v>
      </c>
      <c r="H154" s="17" t="s">
        <v>85</v>
      </c>
      <c r="I154" s="17" t="s">
        <v>86</v>
      </c>
      <c r="J154" s="17" t="s">
        <v>87</v>
      </c>
      <c r="K154" s="16">
        <v>53108382</v>
      </c>
      <c r="L154" s="20">
        <v>7</v>
      </c>
      <c r="M154" s="17" t="s">
        <v>88</v>
      </c>
      <c r="N154" s="17" t="s">
        <v>89</v>
      </c>
      <c r="O154" s="16" t="s">
        <v>1629</v>
      </c>
      <c r="P154" s="17" t="s">
        <v>91</v>
      </c>
      <c r="Q154" s="17" t="s">
        <v>92</v>
      </c>
      <c r="R154" s="16" t="s">
        <v>1619</v>
      </c>
      <c r="S154" s="16" t="s">
        <v>1620</v>
      </c>
      <c r="T154" s="20">
        <v>75091192</v>
      </c>
      <c r="U154" s="17" t="s">
        <v>759</v>
      </c>
      <c r="V154" s="17" t="s">
        <v>95</v>
      </c>
      <c r="W154" s="17" t="s">
        <v>95</v>
      </c>
      <c r="X154" s="17" t="s">
        <v>95</v>
      </c>
      <c r="Y154" s="17" t="s">
        <v>96</v>
      </c>
      <c r="Z154" s="33">
        <v>91362465</v>
      </c>
      <c r="AA154" s="21">
        <v>91362465</v>
      </c>
      <c r="AB154" s="35" t="s">
        <v>95</v>
      </c>
      <c r="AC154" s="33">
        <v>7853508</v>
      </c>
      <c r="AD154" s="21" t="s">
        <v>95</v>
      </c>
      <c r="AE154" s="36">
        <v>67825</v>
      </c>
      <c r="AF154" s="20">
        <v>67725</v>
      </c>
      <c r="AG154" s="7">
        <v>2022011000068</v>
      </c>
      <c r="AH154" s="18">
        <v>45674</v>
      </c>
      <c r="AI154" s="18">
        <v>45677</v>
      </c>
      <c r="AJ154" s="17" t="s">
        <v>95</v>
      </c>
      <c r="AK154" s="17" t="s">
        <v>95</v>
      </c>
      <c r="AL154" s="16" t="s">
        <v>95</v>
      </c>
      <c r="AM154" s="16" t="s">
        <v>95</v>
      </c>
      <c r="AN154" s="18" t="s">
        <v>95</v>
      </c>
      <c r="AO154" s="21">
        <v>-21728043</v>
      </c>
      <c r="AP154" s="18">
        <v>45877</v>
      </c>
      <c r="AQ154" s="33">
        <v>0</v>
      </c>
      <c r="AR154" s="38" t="s">
        <v>95</v>
      </c>
      <c r="AS154" s="33">
        <v>0</v>
      </c>
      <c r="AT154" s="38" t="s">
        <v>95</v>
      </c>
      <c r="AU154" s="26">
        <v>0</v>
      </c>
      <c r="AV154" s="38" t="s">
        <v>95</v>
      </c>
      <c r="AW154" s="20">
        <v>0</v>
      </c>
      <c r="AX154" s="18" t="s">
        <v>95</v>
      </c>
      <c r="AY154" s="4">
        <f t="shared" si="27"/>
        <v>-78</v>
      </c>
      <c r="AZ154" s="11">
        <f t="shared" si="26"/>
        <v>69634422</v>
      </c>
      <c r="BA154" s="8">
        <f t="shared" si="23"/>
        <v>0</v>
      </c>
      <c r="BB154" s="33">
        <v>0</v>
      </c>
      <c r="BC154" s="33">
        <v>0</v>
      </c>
      <c r="BD154" s="33">
        <v>0</v>
      </c>
      <c r="BE154" s="18">
        <v>46022</v>
      </c>
      <c r="BF154" s="18">
        <v>45944</v>
      </c>
      <c r="BG154" s="30">
        <v>-84</v>
      </c>
      <c r="BH154" s="18" t="s">
        <v>95</v>
      </c>
      <c r="BI154" s="17" t="s">
        <v>89</v>
      </c>
      <c r="BJ154" s="17" t="s">
        <v>97</v>
      </c>
      <c r="BK154" s="20" t="s">
        <v>1630</v>
      </c>
      <c r="BL154" s="17" t="s">
        <v>99</v>
      </c>
      <c r="BM154" s="18">
        <v>45674</v>
      </c>
      <c r="BN154" s="17" t="s">
        <v>645</v>
      </c>
      <c r="BO154" s="18">
        <v>45677</v>
      </c>
      <c r="BP154" s="16" t="s">
        <v>1631</v>
      </c>
      <c r="BQ154" s="16" t="s">
        <v>102</v>
      </c>
      <c r="BR154" s="17" t="s">
        <v>1632</v>
      </c>
      <c r="BS154" s="17" t="s">
        <v>95</v>
      </c>
      <c r="BT154" s="17" t="s">
        <v>551</v>
      </c>
      <c r="BU154" s="17" t="s">
        <v>95</v>
      </c>
      <c r="BV154" s="5" t="s">
        <v>105</v>
      </c>
      <c r="BW154" s="32" t="s">
        <v>1633</v>
      </c>
      <c r="BX154" s="17" t="s">
        <v>1634</v>
      </c>
      <c r="BY154" s="92" t="s">
        <v>810</v>
      </c>
      <c r="BZ154" s="92" t="s">
        <v>249</v>
      </c>
      <c r="CA154" s="92" t="s">
        <v>1625</v>
      </c>
      <c r="CB154" s="92" t="s">
        <v>631</v>
      </c>
      <c r="CC154" s="122">
        <f t="shared" si="28"/>
        <v>-21728043</v>
      </c>
    </row>
    <row r="155" spans="1:81" ht="95.25" customHeight="1" x14ac:dyDescent="0.25">
      <c r="A155" s="15">
        <v>1085</v>
      </c>
      <c r="B155" s="16">
        <v>80161500</v>
      </c>
      <c r="C155" s="17" t="s">
        <v>1635</v>
      </c>
      <c r="D155" s="17" t="s">
        <v>1636</v>
      </c>
      <c r="E155" s="17" t="s">
        <v>131</v>
      </c>
      <c r="F155" s="18">
        <v>45671</v>
      </c>
      <c r="G155" s="17" t="s">
        <v>1637</v>
      </c>
      <c r="H155" s="17" t="s">
        <v>85</v>
      </c>
      <c r="I155" s="17" t="s">
        <v>86</v>
      </c>
      <c r="J155" s="17" t="s">
        <v>87</v>
      </c>
      <c r="K155" s="16">
        <v>1053805511</v>
      </c>
      <c r="L155" s="20">
        <v>1</v>
      </c>
      <c r="M155" s="17" t="s">
        <v>88</v>
      </c>
      <c r="N155" s="17" t="s">
        <v>1638</v>
      </c>
      <c r="O155" s="16" t="s">
        <v>1639</v>
      </c>
      <c r="P155" s="17" t="s">
        <v>91</v>
      </c>
      <c r="Q155" s="17" t="s">
        <v>92</v>
      </c>
      <c r="R155" s="16" t="s">
        <v>1619</v>
      </c>
      <c r="S155" s="16" t="s">
        <v>1620</v>
      </c>
      <c r="T155" s="20">
        <v>75091192</v>
      </c>
      <c r="U155" s="17" t="s">
        <v>759</v>
      </c>
      <c r="V155" s="17" t="s">
        <v>95</v>
      </c>
      <c r="W155" s="17" t="s">
        <v>95</v>
      </c>
      <c r="X155" s="17" t="s">
        <v>95</v>
      </c>
      <c r="Y155" s="17" t="s">
        <v>96</v>
      </c>
      <c r="Z155" s="33">
        <v>63556467</v>
      </c>
      <c r="AA155" s="21">
        <v>63556467</v>
      </c>
      <c r="AB155" s="35" t="s">
        <v>95</v>
      </c>
      <c r="AC155" s="33">
        <v>5463307</v>
      </c>
      <c r="AD155" s="21" t="s">
        <v>95</v>
      </c>
      <c r="AE155" s="36">
        <v>112725</v>
      </c>
      <c r="AF155" s="20">
        <v>67825</v>
      </c>
      <c r="AG155" s="7">
        <v>2022011000068</v>
      </c>
      <c r="AH155" s="18">
        <v>45674</v>
      </c>
      <c r="AI155" s="18">
        <v>45677</v>
      </c>
      <c r="AJ155" s="17" t="s">
        <v>95</v>
      </c>
      <c r="AK155" s="17" t="s">
        <v>95</v>
      </c>
      <c r="AL155" s="16" t="s">
        <v>95</v>
      </c>
      <c r="AM155" s="16" t="s">
        <v>95</v>
      </c>
      <c r="AN155" s="18" t="s">
        <v>95</v>
      </c>
      <c r="AO155" s="21">
        <v>-15115151</v>
      </c>
      <c r="AP155" s="18">
        <v>45877</v>
      </c>
      <c r="AQ155" s="33">
        <v>0</v>
      </c>
      <c r="AR155" s="38" t="s">
        <v>95</v>
      </c>
      <c r="AS155" s="33">
        <v>0</v>
      </c>
      <c r="AT155" s="38" t="s">
        <v>95</v>
      </c>
      <c r="AU155" s="26">
        <v>0</v>
      </c>
      <c r="AV155" s="38" t="s">
        <v>95</v>
      </c>
      <c r="AW155" s="20">
        <v>0</v>
      </c>
      <c r="AX155" s="18" t="s">
        <v>95</v>
      </c>
      <c r="AY155" s="4">
        <f t="shared" si="27"/>
        <v>-78</v>
      </c>
      <c r="AZ155" s="11">
        <f t="shared" si="26"/>
        <v>48441316</v>
      </c>
      <c r="BA155" s="8">
        <f t="shared" si="23"/>
        <v>0</v>
      </c>
      <c r="BB155" s="33">
        <v>0</v>
      </c>
      <c r="BC155" s="33">
        <v>0</v>
      </c>
      <c r="BD155" s="33">
        <v>0</v>
      </c>
      <c r="BE155" s="18">
        <v>46022</v>
      </c>
      <c r="BF155" s="18">
        <v>45944</v>
      </c>
      <c r="BG155" s="30">
        <v>-84</v>
      </c>
      <c r="BH155" s="18" t="s">
        <v>95</v>
      </c>
      <c r="BI155" s="17" t="s">
        <v>89</v>
      </c>
      <c r="BJ155" s="17" t="s">
        <v>97</v>
      </c>
      <c r="BK155" s="20" t="s">
        <v>1640</v>
      </c>
      <c r="BL155" s="17" t="s">
        <v>99</v>
      </c>
      <c r="BM155" s="18">
        <v>45674</v>
      </c>
      <c r="BN155" s="17" t="s">
        <v>645</v>
      </c>
      <c r="BO155" s="18">
        <v>45677</v>
      </c>
      <c r="BP155" s="16" t="s">
        <v>1641</v>
      </c>
      <c r="BQ155" s="16" t="s">
        <v>102</v>
      </c>
      <c r="BR155" s="16" t="s">
        <v>103</v>
      </c>
      <c r="BS155" s="17" t="s">
        <v>95</v>
      </c>
      <c r="BT155" s="17" t="s">
        <v>1642</v>
      </c>
      <c r="BU155" s="17" t="s">
        <v>95</v>
      </c>
      <c r="BV155" s="5" t="s">
        <v>105</v>
      </c>
      <c r="BW155" s="32" t="s">
        <v>1643</v>
      </c>
      <c r="BX155" s="17" t="s">
        <v>1644</v>
      </c>
      <c r="BY155" s="92" t="s">
        <v>810</v>
      </c>
      <c r="BZ155" s="92" t="s">
        <v>249</v>
      </c>
      <c r="CA155" s="92" t="s">
        <v>1625</v>
      </c>
      <c r="CB155" s="92" t="s">
        <v>631</v>
      </c>
      <c r="CC155" s="122">
        <f t="shared" si="28"/>
        <v>-15115151</v>
      </c>
    </row>
    <row r="156" spans="1:81" ht="95.25" customHeight="1" x14ac:dyDescent="0.25">
      <c r="A156" s="15">
        <v>1001</v>
      </c>
      <c r="B156" s="16">
        <v>80161504</v>
      </c>
      <c r="C156" s="17" t="s">
        <v>1645</v>
      </c>
      <c r="D156" s="17" t="s">
        <v>1646</v>
      </c>
      <c r="E156" s="17" t="s">
        <v>1030</v>
      </c>
      <c r="F156" s="18">
        <v>45671</v>
      </c>
      <c r="G156" s="17" t="s">
        <v>1647</v>
      </c>
      <c r="H156" s="17" t="s">
        <v>85</v>
      </c>
      <c r="I156" s="17" t="s">
        <v>86</v>
      </c>
      <c r="J156" s="17" t="s">
        <v>87</v>
      </c>
      <c r="K156" s="16">
        <v>1014275156</v>
      </c>
      <c r="L156" s="20">
        <v>2</v>
      </c>
      <c r="M156" s="17" t="s">
        <v>88</v>
      </c>
      <c r="N156" s="17" t="s">
        <v>89</v>
      </c>
      <c r="O156" s="16" t="s">
        <v>1294</v>
      </c>
      <c r="P156" s="17" t="s">
        <v>91</v>
      </c>
      <c r="Q156" s="17" t="s">
        <v>92</v>
      </c>
      <c r="R156" s="16" t="s">
        <v>620</v>
      </c>
      <c r="S156" s="16" t="s">
        <v>1648</v>
      </c>
      <c r="T156" s="20">
        <v>57441403</v>
      </c>
      <c r="U156" s="17" t="s">
        <v>620</v>
      </c>
      <c r="V156" s="17" t="s">
        <v>95</v>
      </c>
      <c r="W156" s="17" t="s">
        <v>1034</v>
      </c>
      <c r="X156" s="17" t="s">
        <v>1648</v>
      </c>
      <c r="Y156" s="17" t="s">
        <v>96</v>
      </c>
      <c r="Z156" s="33">
        <v>57433019</v>
      </c>
      <c r="AA156" s="21">
        <v>57433019</v>
      </c>
      <c r="AB156" s="35" t="s">
        <v>95</v>
      </c>
      <c r="AC156" s="33">
        <v>4951123</v>
      </c>
      <c r="AD156" s="21" t="s">
        <v>95</v>
      </c>
      <c r="AE156" s="36">
        <v>55325</v>
      </c>
      <c r="AF156" s="20">
        <v>80525</v>
      </c>
      <c r="AG156" s="7">
        <v>2022011000068</v>
      </c>
      <c r="AH156" s="18">
        <v>45678</v>
      </c>
      <c r="AI156" s="18">
        <v>45692</v>
      </c>
      <c r="AJ156" s="17" t="s">
        <v>95</v>
      </c>
      <c r="AK156" s="17" t="s">
        <v>95</v>
      </c>
      <c r="AL156" s="16" t="s">
        <v>95</v>
      </c>
      <c r="AM156" s="16" t="s">
        <v>95</v>
      </c>
      <c r="AN156" s="18" t="s">
        <v>95</v>
      </c>
      <c r="AO156" s="29">
        <v>0</v>
      </c>
      <c r="AP156" s="37" t="s">
        <v>95</v>
      </c>
      <c r="AQ156" s="33">
        <v>0</v>
      </c>
      <c r="AR156" s="38" t="s">
        <v>95</v>
      </c>
      <c r="AS156" s="33">
        <v>0</v>
      </c>
      <c r="AT156" s="38" t="s">
        <v>95</v>
      </c>
      <c r="AU156" s="26">
        <v>0</v>
      </c>
      <c r="AV156" s="38" t="s">
        <v>95</v>
      </c>
      <c r="AW156" s="20">
        <v>0</v>
      </c>
      <c r="AX156" s="18" t="s">
        <v>95</v>
      </c>
      <c r="AY156" s="4">
        <f t="shared" si="27"/>
        <v>0</v>
      </c>
      <c r="AZ156" s="11">
        <f t="shared" si="26"/>
        <v>57433019</v>
      </c>
      <c r="BA156" s="8">
        <f t="shared" si="23"/>
        <v>0</v>
      </c>
      <c r="BB156" s="33">
        <v>0</v>
      </c>
      <c r="BC156" s="33">
        <v>0</v>
      </c>
      <c r="BD156" s="33">
        <v>0</v>
      </c>
      <c r="BE156" s="18">
        <v>46022</v>
      </c>
      <c r="BF156" s="18">
        <v>46022</v>
      </c>
      <c r="BG156" s="30">
        <v>-6</v>
      </c>
      <c r="BH156" s="18" t="s">
        <v>95</v>
      </c>
      <c r="BI156" s="17" t="s">
        <v>89</v>
      </c>
      <c r="BJ156" s="17" t="s">
        <v>97</v>
      </c>
      <c r="BK156" s="20" t="s">
        <v>1649</v>
      </c>
      <c r="BL156" s="17" t="s">
        <v>99</v>
      </c>
      <c r="BM156" s="18">
        <v>45679</v>
      </c>
      <c r="BN156" s="17" t="s">
        <v>1322</v>
      </c>
      <c r="BO156" s="18">
        <v>45680</v>
      </c>
      <c r="BP156" s="16" t="s">
        <v>163</v>
      </c>
      <c r="BQ156" s="31" t="s">
        <v>102</v>
      </c>
      <c r="BR156" s="17" t="s">
        <v>164</v>
      </c>
      <c r="BS156" s="17" t="s">
        <v>95</v>
      </c>
      <c r="BT156" s="17" t="s">
        <v>664</v>
      </c>
      <c r="BU156" s="17" t="s">
        <v>95</v>
      </c>
      <c r="BV156" s="5" t="s">
        <v>105</v>
      </c>
      <c r="BW156" s="32" t="s">
        <v>1650</v>
      </c>
      <c r="BX156" s="17" t="s">
        <v>1651</v>
      </c>
      <c r="BY156" s="92" t="s">
        <v>1040</v>
      </c>
      <c r="BZ156" s="92" t="s">
        <v>249</v>
      </c>
      <c r="CA156" s="92" t="s">
        <v>631</v>
      </c>
      <c r="CB156" s="92" t="s">
        <v>631</v>
      </c>
      <c r="CC156" s="122">
        <f t="shared" si="28"/>
        <v>0</v>
      </c>
    </row>
    <row r="157" spans="1:81" ht="95.25" customHeight="1" x14ac:dyDescent="0.25">
      <c r="A157" s="15">
        <v>132</v>
      </c>
      <c r="B157" s="16">
        <v>80161500</v>
      </c>
      <c r="C157" s="17" t="s">
        <v>1652</v>
      </c>
      <c r="D157" s="17" t="s">
        <v>1653</v>
      </c>
      <c r="E157" s="17" t="s">
        <v>276</v>
      </c>
      <c r="F157" s="18">
        <v>45671</v>
      </c>
      <c r="G157" s="17" t="s">
        <v>1654</v>
      </c>
      <c r="H157" s="17" t="s">
        <v>85</v>
      </c>
      <c r="I157" s="17" t="s">
        <v>86</v>
      </c>
      <c r="J157" s="17" t="s">
        <v>87</v>
      </c>
      <c r="K157" s="16">
        <v>1032374933</v>
      </c>
      <c r="L157" s="20">
        <v>9</v>
      </c>
      <c r="M157" s="17" t="s">
        <v>88</v>
      </c>
      <c r="N157" s="17" t="s">
        <v>89</v>
      </c>
      <c r="O157" s="16" t="s">
        <v>1655</v>
      </c>
      <c r="P157" s="17" t="s">
        <v>239</v>
      </c>
      <c r="Q157" s="17" t="s">
        <v>240</v>
      </c>
      <c r="R157" s="16" t="s">
        <v>600</v>
      </c>
      <c r="S157" s="16" t="s">
        <v>1656</v>
      </c>
      <c r="T157" s="20">
        <v>52842454</v>
      </c>
      <c r="U157" s="17" t="s">
        <v>600</v>
      </c>
      <c r="V157" s="17" t="s">
        <v>601</v>
      </c>
      <c r="W157" s="17" t="s">
        <v>95</v>
      </c>
      <c r="X157" s="17" t="s">
        <v>95</v>
      </c>
      <c r="Y157" s="17" t="s">
        <v>96</v>
      </c>
      <c r="Z157" s="21">
        <v>113210038</v>
      </c>
      <c r="AA157" s="21">
        <v>113210038</v>
      </c>
      <c r="AB157" s="22" t="s">
        <v>95</v>
      </c>
      <c r="AC157" s="21">
        <v>9731522</v>
      </c>
      <c r="AD157" s="21" t="s">
        <v>95</v>
      </c>
      <c r="AE157" s="20">
        <v>58225</v>
      </c>
      <c r="AF157" s="20">
        <v>58225</v>
      </c>
      <c r="AG157" s="7">
        <v>2022011000068</v>
      </c>
      <c r="AH157" s="18">
        <v>45672</v>
      </c>
      <c r="AI157" s="18">
        <v>45674</v>
      </c>
      <c r="AJ157" s="17" t="s">
        <v>95</v>
      </c>
      <c r="AK157" s="17" t="s">
        <v>95</v>
      </c>
      <c r="AL157" s="17" t="s">
        <v>95</v>
      </c>
      <c r="AM157" s="17" t="s">
        <v>95</v>
      </c>
      <c r="AN157" s="17" t="s">
        <v>95</v>
      </c>
      <c r="AO157" s="24">
        <v>0</v>
      </c>
      <c r="AP157" s="18" t="s">
        <v>95</v>
      </c>
      <c r="AQ157" s="21">
        <v>0</v>
      </c>
      <c r="AR157" s="17" t="s">
        <v>95</v>
      </c>
      <c r="AS157" s="21">
        <v>0</v>
      </c>
      <c r="AT157" s="17" t="s">
        <v>95</v>
      </c>
      <c r="AU157" s="26">
        <v>0</v>
      </c>
      <c r="AV157" s="17" t="s">
        <v>95</v>
      </c>
      <c r="AW157" s="20">
        <v>0</v>
      </c>
      <c r="AX157" s="18" t="s">
        <v>95</v>
      </c>
      <c r="AY157" s="4">
        <f t="shared" si="27"/>
        <v>0</v>
      </c>
      <c r="AZ157" s="11">
        <f t="shared" si="26"/>
        <v>113210038</v>
      </c>
      <c r="BA157" s="8">
        <f t="shared" si="23"/>
        <v>0</v>
      </c>
      <c r="BB157" s="33">
        <v>0</v>
      </c>
      <c r="BC157" s="33">
        <v>0</v>
      </c>
      <c r="BD157" s="33">
        <v>0</v>
      </c>
      <c r="BE157" s="18">
        <v>46022</v>
      </c>
      <c r="BF157" s="18">
        <v>46022</v>
      </c>
      <c r="BG157" s="30">
        <v>-6</v>
      </c>
      <c r="BH157" s="18" t="s">
        <v>95</v>
      </c>
      <c r="BI157" s="17" t="s">
        <v>89</v>
      </c>
      <c r="BJ157" s="17" t="s">
        <v>97</v>
      </c>
      <c r="BK157" s="20" t="s">
        <v>1657</v>
      </c>
      <c r="BL157" s="17" t="s">
        <v>256</v>
      </c>
      <c r="BM157" s="18">
        <v>45673</v>
      </c>
      <c r="BN157" s="17" t="s">
        <v>1147</v>
      </c>
      <c r="BO157" s="18">
        <v>45673</v>
      </c>
      <c r="BP157" s="16" t="s">
        <v>163</v>
      </c>
      <c r="BQ157" s="31" t="s">
        <v>102</v>
      </c>
      <c r="BR157" s="17" t="s">
        <v>164</v>
      </c>
      <c r="BS157" s="17" t="s">
        <v>95</v>
      </c>
      <c r="BT157" s="17" t="s">
        <v>313</v>
      </c>
      <c r="BU157" s="17" t="s">
        <v>95</v>
      </c>
      <c r="BV157" s="5" t="s">
        <v>105</v>
      </c>
      <c r="BW157" s="32" t="s">
        <v>1658</v>
      </c>
      <c r="BX157" s="17" t="s">
        <v>1659</v>
      </c>
      <c r="BY157" s="92" t="s">
        <v>248</v>
      </c>
      <c r="BZ157" s="92" t="s">
        <v>249</v>
      </c>
      <c r="CA157" s="92" t="s">
        <v>240</v>
      </c>
      <c r="CB157" s="92" t="s">
        <v>110</v>
      </c>
      <c r="CC157" s="122">
        <f t="shared" si="28"/>
        <v>0</v>
      </c>
    </row>
    <row r="158" spans="1:81" ht="95.25" customHeight="1" x14ac:dyDescent="0.25">
      <c r="A158" s="15">
        <v>76</v>
      </c>
      <c r="B158" s="16">
        <v>80161500</v>
      </c>
      <c r="C158" s="16" t="s">
        <v>1660</v>
      </c>
      <c r="D158" s="17" t="s">
        <v>1661</v>
      </c>
      <c r="E158" s="17" t="s">
        <v>291</v>
      </c>
      <c r="F158" s="18">
        <v>45671</v>
      </c>
      <c r="G158" s="17" t="s">
        <v>1662</v>
      </c>
      <c r="H158" s="17" t="s">
        <v>85</v>
      </c>
      <c r="I158" s="17" t="s">
        <v>86</v>
      </c>
      <c r="J158" s="17" t="s">
        <v>87</v>
      </c>
      <c r="K158" s="16">
        <v>1070601195</v>
      </c>
      <c r="L158" s="20">
        <v>2</v>
      </c>
      <c r="M158" s="17" t="s">
        <v>88</v>
      </c>
      <c r="N158" s="17" t="s">
        <v>89</v>
      </c>
      <c r="O158" s="16" t="s">
        <v>1663</v>
      </c>
      <c r="P158" s="17" t="s">
        <v>134</v>
      </c>
      <c r="Q158" s="17" t="s">
        <v>135</v>
      </c>
      <c r="R158" s="16" t="s">
        <v>308</v>
      </c>
      <c r="S158" s="16" t="s">
        <v>1664</v>
      </c>
      <c r="T158" s="20">
        <v>1071840739</v>
      </c>
      <c r="U158" s="17" t="s">
        <v>308</v>
      </c>
      <c r="V158" s="17" t="s">
        <v>95</v>
      </c>
      <c r="W158" s="17" t="s">
        <v>95</v>
      </c>
      <c r="X158" s="17" t="s">
        <v>95</v>
      </c>
      <c r="Y158" s="17" t="s">
        <v>96</v>
      </c>
      <c r="Z158" s="21">
        <v>45385267</v>
      </c>
      <c r="AA158" s="21">
        <v>45385267</v>
      </c>
      <c r="AB158" s="22" t="s">
        <v>95</v>
      </c>
      <c r="AC158" s="21">
        <v>4268208</v>
      </c>
      <c r="AD158" s="21" t="s">
        <v>95</v>
      </c>
      <c r="AE158" s="20">
        <v>57725</v>
      </c>
      <c r="AF158" s="20">
        <v>63825</v>
      </c>
      <c r="AG158" s="7">
        <v>2022011000068</v>
      </c>
      <c r="AH158" s="18">
        <v>45674</v>
      </c>
      <c r="AI158" s="18">
        <v>45675</v>
      </c>
      <c r="AJ158" s="17" t="s">
        <v>95</v>
      </c>
      <c r="AK158" s="17" t="s">
        <v>95</v>
      </c>
      <c r="AL158" s="17" t="s">
        <v>95</v>
      </c>
      <c r="AM158" s="17" t="s">
        <v>95</v>
      </c>
      <c r="AN158" s="17" t="s">
        <v>95</v>
      </c>
      <c r="AO158" s="21">
        <v>-7255959</v>
      </c>
      <c r="AP158" s="18">
        <v>45877</v>
      </c>
      <c r="AQ158" s="21">
        <v>0</v>
      </c>
      <c r="AR158" s="17" t="s">
        <v>95</v>
      </c>
      <c r="AS158" s="21">
        <v>0</v>
      </c>
      <c r="AT158" s="17" t="s">
        <v>95</v>
      </c>
      <c r="AU158" s="26">
        <v>0</v>
      </c>
      <c r="AV158" s="17" t="s">
        <v>95</v>
      </c>
      <c r="AW158" s="20">
        <v>0</v>
      </c>
      <c r="AX158" s="18" t="s">
        <v>95</v>
      </c>
      <c r="AY158" s="4">
        <f t="shared" si="27"/>
        <v>-47</v>
      </c>
      <c r="AZ158" s="11">
        <f t="shared" si="26"/>
        <v>38129308</v>
      </c>
      <c r="BA158" s="8">
        <f t="shared" si="23"/>
        <v>0</v>
      </c>
      <c r="BB158" s="33">
        <v>0</v>
      </c>
      <c r="BC158" s="33">
        <v>0</v>
      </c>
      <c r="BD158" s="33">
        <v>0</v>
      </c>
      <c r="BE158" s="18">
        <v>45991</v>
      </c>
      <c r="BF158" s="18">
        <v>45944</v>
      </c>
      <c r="BG158" s="30">
        <v>-84</v>
      </c>
      <c r="BH158" s="18" t="s">
        <v>95</v>
      </c>
      <c r="BI158" s="17" t="s">
        <v>89</v>
      </c>
      <c r="BJ158" s="17" t="s">
        <v>97</v>
      </c>
      <c r="BK158" s="20" t="s">
        <v>1665</v>
      </c>
      <c r="BL158" s="17" t="s">
        <v>99</v>
      </c>
      <c r="BM158" s="18">
        <v>45674</v>
      </c>
      <c r="BN158" s="17" t="s">
        <v>1666</v>
      </c>
      <c r="BO158" s="18">
        <v>45675</v>
      </c>
      <c r="BP158" s="16" t="s">
        <v>1667</v>
      </c>
      <c r="BQ158" s="16" t="s">
        <v>102</v>
      </c>
      <c r="BR158" s="16" t="s">
        <v>103</v>
      </c>
      <c r="BS158" s="17" t="s">
        <v>95</v>
      </c>
      <c r="BT158" s="17" t="s">
        <v>165</v>
      </c>
      <c r="BU158" s="17" t="s">
        <v>95</v>
      </c>
      <c r="BV158" s="5" t="s">
        <v>105</v>
      </c>
      <c r="BW158" s="32" t="s">
        <v>1668</v>
      </c>
      <c r="BX158" s="17" t="s">
        <v>1669</v>
      </c>
      <c r="BY158" s="92" t="s">
        <v>155</v>
      </c>
      <c r="BZ158" s="92" t="s">
        <v>109</v>
      </c>
      <c r="CA158" s="92" t="s">
        <v>135</v>
      </c>
      <c r="CB158" s="92" t="s">
        <v>110</v>
      </c>
      <c r="CC158" s="122">
        <f t="shared" si="28"/>
        <v>-7255959</v>
      </c>
    </row>
    <row r="159" spans="1:81" ht="95.25" customHeight="1" x14ac:dyDescent="0.25">
      <c r="A159" s="15">
        <v>645</v>
      </c>
      <c r="B159" s="16">
        <v>80161500</v>
      </c>
      <c r="C159" s="16" t="s">
        <v>1670</v>
      </c>
      <c r="D159" s="17" t="s">
        <v>1671</v>
      </c>
      <c r="E159" s="17" t="s">
        <v>291</v>
      </c>
      <c r="F159" s="18">
        <v>45671</v>
      </c>
      <c r="G159" s="17" t="s">
        <v>1672</v>
      </c>
      <c r="H159" s="17" t="s">
        <v>85</v>
      </c>
      <c r="I159" s="17" t="s">
        <v>86</v>
      </c>
      <c r="J159" s="17" t="s">
        <v>87</v>
      </c>
      <c r="K159" s="16">
        <v>1014244415</v>
      </c>
      <c r="L159" s="20">
        <v>2</v>
      </c>
      <c r="M159" s="17" t="s">
        <v>88</v>
      </c>
      <c r="N159" s="17" t="s">
        <v>89</v>
      </c>
      <c r="O159" s="16" t="s">
        <v>1673</v>
      </c>
      <c r="P159" s="17" t="s">
        <v>134</v>
      </c>
      <c r="Q159" s="17" t="s">
        <v>135</v>
      </c>
      <c r="R159" s="16" t="s">
        <v>308</v>
      </c>
      <c r="S159" s="16" t="s">
        <v>1046</v>
      </c>
      <c r="T159" s="20">
        <v>1053783047</v>
      </c>
      <c r="U159" s="17" t="s">
        <v>308</v>
      </c>
      <c r="V159" s="17" t="s">
        <v>95</v>
      </c>
      <c r="W159" s="17" t="s">
        <v>95</v>
      </c>
      <c r="X159" s="17" t="s">
        <v>95</v>
      </c>
      <c r="Y159" s="17" t="s">
        <v>96</v>
      </c>
      <c r="Z159" s="21">
        <v>65354846</v>
      </c>
      <c r="AA159" s="21">
        <v>65354846</v>
      </c>
      <c r="AB159" s="22" t="s">
        <v>95</v>
      </c>
      <c r="AC159" s="21">
        <v>6146224</v>
      </c>
      <c r="AD159" s="21" t="s">
        <v>95</v>
      </c>
      <c r="AE159" s="20">
        <v>63925</v>
      </c>
      <c r="AF159" s="20">
        <v>63725</v>
      </c>
      <c r="AG159" s="7">
        <v>2022011000068</v>
      </c>
      <c r="AH159" s="18">
        <v>45674</v>
      </c>
      <c r="AI159" s="18">
        <v>45674</v>
      </c>
      <c r="AJ159" s="17" t="s">
        <v>95</v>
      </c>
      <c r="AK159" s="17" t="s">
        <v>95</v>
      </c>
      <c r="AL159" s="17" t="s">
        <v>95</v>
      </c>
      <c r="AM159" s="17" t="s">
        <v>95</v>
      </c>
      <c r="AN159" s="17" t="s">
        <v>95</v>
      </c>
      <c r="AO159" s="24">
        <v>-10243708</v>
      </c>
      <c r="AP159" s="18">
        <v>45880</v>
      </c>
      <c r="AQ159" s="21">
        <v>0</v>
      </c>
      <c r="AR159" s="17" t="s">
        <v>95</v>
      </c>
      <c r="AS159" s="21">
        <v>0</v>
      </c>
      <c r="AT159" s="17" t="s">
        <v>95</v>
      </c>
      <c r="AU159" s="26">
        <v>0</v>
      </c>
      <c r="AV159" s="17" t="s">
        <v>95</v>
      </c>
      <c r="AW159" s="20">
        <v>0</v>
      </c>
      <c r="AX159" s="18" t="s">
        <v>95</v>
      </c>
      <c r="AY159" s="4">
        <f t="shared" si="27"/>
        <v>-47</v>
      </c>
      <c r="AZ159" s="11">
        <f t="shared" si="26"/>
        <v>55111138</v>
      </c>
      <c r="BA159" s="8">
        <f t="shared" si="23"/>
        <v>0</v>
      </c>
      <c r="BB159" s="33">
        <v>0</v>
      </c>
      <c r="BC159" s="33">
        <v>0</v>
      </c>
      <c r="BD159" s="33">
        <v>0</v>
      </c>
      <c r="BE159" s="18">
        <v>45991</v>
      </c>
      <c r="BF159" s="18">
        <v>45944</v>
      </c>
      <c r="BG159" s="30">
        <v>-84</v>
      </c>
      <c r="BH159" s="18" t="s">
        <v>95</v>
      </c>
      <c r="BI159" s="17" t="s">
        <v>89</v>
      </c>
      <c r="BJ159" s="17" t="s">
        <v>97</v>
      </c>
      <c r="BK159" s="20" t="s">
        <v>1674</v>
      </c>
      <c r="BL159" s="17" t="s">
        <v>99</v>
      </c>
      <c r="BM159" s="18">
        <v>45674</v>
      </c>
      <c r="BN159" s="17" t="s">
        <v>1079</v>
      </c>
      <c r="BO159" s="18">
        <v>45674</v>
      </c>
      <c r="BP159" s="16" t="s">
        <v>1675</v>
      </c>
      <c r="BQ159" s="16" t="s">
        <v>102</v>
      </c>
      <c r="BR159" s="16" t="s">
        <v>103</v>
      </c>
      <c r="BS159" s="17" t="s">
        <v>95</v>
      </c>
      <c r="BT159" s="17" t="s">
        <v>473</v>
      </c>
      <c r="BU159" s="17" t="s">
        <v>95</v>
      </c>
      <c r="BV159" s="5" t="s">
        <v>105</v>
      </c>
      <c r="BW159" s="32" t="s">
        <v>1676</v>
      </c>
      <c r="BX159" s="17" t="s">
        <v>1677</v>
      </c>
      <c r="BY159" s="92" t="s">
        <v>155</v>
      </c>
      <c r="BZ159" s="92" t="s">
        <v>109</v>
      </c>
      <c r="CA159" s="92" t="s">
        <v>135</v>
      </c>
      <c r="CB159" s="92" t="s">
        <v>110</v>
      </c>
      <c r="CC159" s="122">
        <f t="shared" si="28"/>
        <v>-10243708</v>
      </c>
    </row>
    <row r="160" spans="1:81" ht="95.25" customHeight="1" x14ac:dyDescent="0.25">
      <c r="A160" s="15">
        <v>421</v>
      </c>
      <c r="B160" s="16">
        <v>80161500</v>
      </c>
      <c r="C160" s="16" t="s">
        <v>1678</v>
      </c>
      <c r="D160" s="17" t="s">
        <v>1679</v>
      </c>
      <c r="E160" s="17" t="s">
        <v>291</v>
      </c>
      <c r="F160" s="18">
        <v>45671</v>
      </c>
      <c r="G160" s="17" t="s">
        <v>1680</v>
      </c>
      <c r="H160" s="17" t="s">
        <v>85</v>
      </c>
      <c r="I160" s="17" t="s">
        <v>86</v>
      </c>
      <c r="J160" s="17" t="s">
        <v>87</v>
      </c>
      <c r="K160" s="16">
        <v>1018486264</v>
      </c>
      <c r="L160" s="20">
        <v>1</v>
      </c>
      <c r="M160" s="17" t="s">
        <v>88</v>
      </c>
      <c r="N160" s="17" t="s">
        <v>89</v>
      </c>
      <c r="O160" s="16" t="s">
        <v>1681</v>
      </c>
      <c r="P160" s="17" t="s">
        <v>239</v>
      </c>
      <c r="Q160" s="17" t="s">
        <v>240</v>
      </c>
      <c r="R160" s="16" t="s">
        <v>1253</v>
      </c>
      <c r="S160" s="16" t="s">
        <v>1254</v>
      </c>
      <c r="T160" s="20">
        <v>51713734</v>
      </c>
      <c r="U160" s="17" t="s">
        <v>1255</v>
      </c>
      <c r="V160" s="17" t="s">
        <v>95</v>
      </c>
      <c r="W160" s="17" t="s">
        <v>95</v>
      </c>
      <c r="X160" s="17" t="s">
        <v>95</v>
      </c>
      <c r="Y160" s="17" t="s">
        <v>96</v>
      </c>
      <c r="Z160" s="21">
        <v>71501070</v>
      </c>
      <c r="AA160" s="21">
        <v>71501070</v>
      </c>
      <c r="AB160" s="22" t="s">
        <v>95</v>
      </c>
      <c r="AC160" s="21">
        <v>6146224</v>
      </c>
      <c r="AD160" s="21" t="s">
        <v>95</v>
      </c>
      <c r="AE160" s="20">
        <v>62325</v>
      </c>
      <c r="AF160" s="20">
        <v>57525</v>
      </c>
      <c r="AG160" s="7">
        <v>2022011000068</v>
      </c>
      <c r="AH160" s="18">
        <v>45672</v>
      </c>
      <c r="AI160" s="18">
        <v>45673</v>
      </c>
      <c r="AJ160" s="17" t="s">
        <v>95</v>
      </c>
      <c r="AK160" s="17" t="s">
        <v>95</v>
      </c>
      <c r="AL160" s="17" t="s">
        <v>95</v>
      </c>
      <c r="AM160" s="17" t="s">
        <v>95</v>
      </c>
      <c r="AN160" s="17" t="s">
        <v>95</v>
      </c>
      <c r="AO160" s="24">
        <v>0</v>
      </c>
      <c r="AP160" s="18" t="s">
        <v>95</v>
      </c>
      <c r="AQ160" s="21">
        <v>0</v>
      </c>
      <c r="AR160" s="17" t="s">
        <v>95</v>
      </c>
      <c r="AS160" s="21">
        <v>0</v>
      </c>
      <c r="AT160" s="17" t="s">
        <v>95</v>
      </c>
      <c r="AU160" s="26">
        <v>0</v>
      </c>
      <c r="AV160" s="17" t="s">
        <v>95</v>
      </c>
      <c r="AW160" s="20">
        <v>0</v>
      </c>
      <c r="AX160" s="18" t="s">
        <v>95</v>
      </c>
      <c r="AY160" s="4">
        <f t="shared" si="27"/>
        <v>0</v>
      </c>
      <c r="AZ160" s="11">
        <f t="shared" si="26"/>
        <v>71501070</v>
      </c>
      <c r="BA160" s="8">
        <f t="shared" si="23"/>
        <v>0</v>
      </c>
      <c r="BB160" s="33">
        <v>0</v>
      </c>
      <c r="BC160" s="33">
        <v>0</v>
      </c>
      <c r="BD160" s="33">
        <v>0</v>
      </c>
      <c r="BE160" s="18">
        <v>46022</v>
      </c>
      <c r="BF160" s="18">
        <v>46022</v>
      </c>
      <c r="BG160" s="30">
        <v>-6</v>
      </c>
      <c r="BH160" s="18" t="s">
        <v>95</v>
      </c>
      <c r="BI160" s="17" t="s">
        <v>89</v>
      </c>
      <c r="BJ160" s="17" t="s">
        <v>97</v>
      </c>
      <c r="BK160" s="20" t="s">
        <v>1682</v>
      </c>
      <c r="BL160" s="17" t="s">
        <v>99</v>
      </c>
      <c r="BM160" s="18">
        <v>45673</v>
      </c>
      <c r="BN160" s="17" t="s">
        <v>1451</v>
      </c>
      <c r="BO160" s="18">
        <v>45673</v>
      </c>
      <c r="BP160" s="16" t="s">
        <v>163</v>
      </c>
      <c r="BQ160" s="31" t="s">
        <v>102</v>
      </c>
      <c r="BR160" s="17" t="s">
        <v>164</v>
      </c>
      <c r="BS160" s="17" t="s">
        <v>95</v>
      </c>
      <c r="BT160" s="17" t="s">
        <v>1683</v>
      </c>
      <c r="BU160" s="17" t="s">
        <v>95</v>
      </c>
      <c r="BV160" s="5" t="s">
        <v>105</v>
      </c>
      <c r="BW160" s="32" t="s">
        <v>1684</v>
      </c>
      <c r="BX160" s="17" t="s">
        <v>1685</v>
      </c>
      <c r="BY160" s="92" t="s">
        <v>1259</v>
      </c>
      <c r="BZ160" s="92" t="s">
        <v>544</v>
      </c>
      <c r="CA160" s="92" t="s">
        <v>240</v>
      </c>
      <c r="CB160" s="92" t="s">
        <v>110</v>
      </c>
      <c r="CC160" s="122">
        <f t="shared" si="28"/>
        <v>0</v>
      </c>
    </row>
    <row r="161" spans="1:81" ht="95.25" customHeight="1" x14ac:dyDescent="0.25">
      <c r="A161" s="15">
        <v>999</v>
      </c>
      <c r="B161" s="16">
        <v>80161504</v>
      </c>
      <c r="C161" s="17" t="s">
        <v>1686</v>
      </c>
      <c r="D161" s="17" t="s">
        <v>1687</v>
      </c>
      <c r="E161" s="17" t="s">
        <v>1030</v>
      </c>
      <c r="F161" s="18">
        <v>45671</v>
      </c>
      <c r="G161" s="17" t="s">
        <v>1688</v>
      </c>
      <c r="H161" s="17" t="s">
        <v>85</v>
      </c>
      <c r="I161" s="17" t="s">
        <v>86</v>
      </c>
      <c r="J161" s="17" t="s">
        <v>87</v>
      </c>
      <c r="K161" s="16">
        <v>1022439482</v>
      </c>
      <c r="L161" s="20">
        <v>3</v>
      </c>
      <c r="M161" s="17" t="s">
        <v>88</v>
      </c>
      <c r="N161" s="17" t="s">
        <v>89</v>
      </c>
      <c r="O161" s="16" t="s">
        <v>1689</v>
      </c>
      <c r="P161" s="17" t="s">
        <v>91</v>
      </c>
      <c r="Q161" s="17" t="s">
        <v>92</v>
      </c>
      <c r="R161" s="16" t="s">
        <v>620</v>
      </c>
      <c r="S161" s="16" t="s">
        <v>1690</v>
      </c>
      <c r="T161" s="20">
        <v>79965041</v>
      </c>
      <c r="U161" s="17" t="s">
        <v>620</v>
      </c>
      <c r="V161" s="17" t="s">
        <v>95</v>
      </c>
      <c r="W161" s="17" t="s">
        <v>1034</v>
      </c>
      <c r="X161" s="17" t="s">
        <v>1310</v>
      </c>
      <c r="Y161" s="17" t="s">
        <v>96</v>
      </c>
      <c r="Z161" s="33">
        <v>57433019</v>
      </c>
      <c r="AA161" s="21">
        <v>57433019</v>
      </c>
      <c r="AB161" s="35" t="s">
        <v>95</v>
      </c>
      <c r="AC161" s="33">
        <v>4951123</v>
      </c>
      <c r="AD161" s="21" t="s">
        <v>95</v>
      </c>
      <c r="AE161" s="36">
        <v>55125</v>
      </c>
      <c r="AF161" s="20">
        <v>80625</v>
      </c>
      <c r="AG161" s="7">
        <v>2022011000068</v>
      </c>
      <c r="AH161" s="18">
        <v>45678</v>
      </c>
      <c r="AI161" s="18">
        <v>45685</v>
      </c>
      <c r="AJ161" s="17" t="s">
        <v>95</v>
      </c>
      <c r="AK161" s="17" t="s">
        <v>95</v>
      </c>
      <c r="AL161" s="16" t="s">
        <v>95</v>
      </c>
      <c r="AM161" s="16" t="s">
        <v>95</v>
      </c>
      <c r="AN161" s="18" t="s">
        <v>95</v>
      </c>
      <c r="AO161" s="24">
        <v>-14853369</v>
      </c>
      <c r="AP161" s="37">
        <v>45881</v>
      </c>
      <c r="AQ161" s="33">
        <v>0</v>
      </c>
      <c r="AR161" s="38" t="s">
        <v>95</v>
      </c>
      <c r="AS161" s="33">
        <v>0</v>
      </c>
      <c r="AT161" s="38" t="s">
        <v>95</v>
      </c>
      <c r="AU161" s="26">
        <v>0</v>
      </c>
      <c r="AV161" s="38" t="s">
        <v>95</v>
      </c>
      <c r="AW161" s="20">
        <v>0</v>
      </c>
      <c r="AX161" s="18" t="s">
        <v>95</v>
      </c>
      <c r="AY161" s="4">
        <f t="shared" si="27"/>
        <v>-78</v>
      </c>
      <c r="AZ161" s="11">
        <f t="shared" si="26"/>
        <v>42579650</v>
      </c>
      <c r="BA161" s="8">
        <f t="shared" si="23"/>
        <v>0</v>
      </c>
      <c r="BB161" s="33">
        <v>0</v>
      </c>
      <c r="BC161" s="33">
        <v>0</v>
      </c>
      <c r="BD161" s="33">
        <v>0</v>
      </c>
      <c r="BE161" s="18">
        <v>46022</v>
      </c>
      <c r="BF161" s="18">
        <v>45944</v>
      </c>
      <c r="BG161" s="30">
        <v>-84</v>
      </c>
      <c r="BH161" s="18" t="s">
        <v>95</v>
      </c>
      <c r="BI161" s="17" t="s">
        <v>89</v>
      </c>
      <c r="BJ161" s="17" t="s">
        <v>97</v>
      </c>
      <c r="BK161" s="20" t="s">
        <v>1691</v>
      </c>
      <c r="BL161" s="17" t="s">
        <v>99</v>
      </c>
      <c r="BM161" s="18">
        <v>45679</v>
      </c>
      <c r="BN161" s="17" t="s">
        <v>1214</v>
      </c>
      <c r="BO161" s="18">
        <v>45680</v>
      </c>
      <c r="BP161" s="16" t="s">
        <v>1692</v>
      </c>
      <c r="BQ161" s="16" t="s">
        <v>102</v>
      </c>
      <c r="BR161" s="16" t="s">
        <v>103</v>
      </c>
      <c r="BS161" s="17" t="s">
        <v>95</v>
      </c>
      <c r="BT161" s="17" t="s">
        <v>349</v>
      </c>
      <c r="BU161" s="17" t="s">
        <v>95</v>
      </c>
      <c r="BV161" s="5" t="s">
        <v>105</v>
      </c>
      <c r="BW161" s="32" t="s">
        <v>1693</v>
      </c>
      <c r="BX161" s="17" t="s">
        <v>1694</v>
      </c>
      <c r="BY161" s="92" t="s">
        <v>1040</v>
      </c>
      <c r="BZ161" s="92" t="s">
        <v>249</v>
      </c>
      <c r="CA161" s="92" t="s">
        <v>631</v>
      </c>
      <c r="CB161" s="92" t="s">
        <v>631</v>
      </c>
      <c r="CC161" s="122">
        <f t="shared" si="28"/>
        <v>-14853369</v>
      </c>
    </row>
    <row r="162" spans="1:81" ht="95.25" customHeight="1" x14ac:dyDescent="0.25">
      <c r="A162" s="15">
        <v>160</v>
      </c>
      <c r="B162" s="16" t="s">
        <v>1695</v>
      </c>
      <c r="C162" s="17" t="s">
        <v>1696</v>
      </c>
      <c r="D162" s="17" t="s">
        <v>1697</v>
      </c>
      <c r="E162" s="17" t="s">
        <v>83</v>
      </c>
      <c r="F162" s="18">
        <v>45671</v>
      </c>
      <c r="G162" s="17" t="s">
        <v>1698</v>
      </c>
      <c r="H162" s="17" t="s">
        <v>85</v>
      </c>
      <c r="I162" s="17" t="s">
        <v>86</v>
      </c>
      <c r="J162" s="17" t="s">
        <v>87</v>
      </c>
      <c r="K162" s="16">
        <v>1010226364</v>
      </c>
      <c r="L162" s="20">
        <v>4</v>
      </c>
      <c r="M162" s="17" t="s">
        <v>88</v>
      </c>
      <c r="N162" s="17" t="s">
        <v>89</v>
      </c>
      <c r="O162" s="16" t="s">
        <v>1699</v>
      </c>
      <c r="P162" s="17" t="s">
        <v>91</v>
      </c>
      <c r="Q162" s="17" t="s">
        <v>92</v>
      </c>
      <c r="R162" s="16" t="s">
        <v>1231</v>
      </c>
      <c r="S162" s="16" t="s">
        <v>1230</v>
      </c>
      <c r="T162" s="20">
        <v>79688825</v>
      </c>
      <c r="U162" s="17" t="s">
        <v>1231</v>
      </c>
      <c r="V162" s="17" t="s">
        <v>95</v>
      </c>
      <c r="W162" s="17" t="s">
        <v>95</v>
      </c>
      <c r="X162" s="17" t="s">
        <v>95</v>
      </c>
      <c r="Y162" s="17" t="s">
        <v>96</v>
      </c>
      <c r="Z162" s="21">
        <v>92477885</v>
      </c>
      <c r="AA162" s="21">
        <v>92477885</v>
      </c>
      <c r="AB162" s="22" t="s">
        <v>95</v>
      </c>
      <c r="AC162" s="21">
        <v>8536421</v>
      </c>
      <c r="AD162" s="21" t="s">
        <v>95</v>
      </c>
      <c r="AE162" s="20">
        <v>47525</v>
      </c>
      <c r="AF162" s="20">
        <v>58325</v>
      </c>
      <c r="AG162" s="7">
        <v>2022011000068</v>
      </c>
      <c r="AH162" s="18">
        <v>45672</v>
      </c>
      <c r="AI162" s="18">
        <v>45674</v>
      </c>
      <c r="AJ162" s="17" t="s">
        <v>95</v>
      </c>
      <c r="AK162" s="17" t="s">
        <v>95</v>
      </c>
      <c r="AL162" s="17" t="s">
        <v>95</v>
      </c>
      <c r="AM162" s="17" t="s">
        <v>95</v>
      </c>
      <c r="AN162" s="17" t="s">
        <v>95</v>
      </c>
      <c r="AO162" s="21">
        <v>-10243703</v>
      </c>
      <c r="AP162" s="18">
        <v>45881</v>
      </c>
      <c r="AQ162" s="21">
        <v>0</v>
      </c>
      <c r="AR162" s="17" t="s">
        <v>95</v>
      </c>
      <c r="AS162" s="21">
        <v>0</v>
      </c>
      <c r="AT162" s="17" t="s">
        <v>95</v>
      </c>
      <c r="AU162" s="26">
        <v>0</v>
      </c>
      <c r="AV162" s="17" t="s">
        <v>95</v>
      </c>
      <c r="AW162" s="20">
        <v>0</v>
      </c>
      <c r="AX162" s="18" t="s">
        <v>95</v>
      </c>
      <c r="AY162" s="4">
        <f t="shared" si="27"/>
        <v>-26</v>
      </c>
      <c r="AZ162" s="11">
        <f t="shared" si="26"/>
        <v>82234182</v>
      </c>
      <c r="BA162" s="8">
        <f t="shared" si="23"/>
        <v>0</v>
      </c>
      <c r="BB162" s="33">
        <v>0</v>
      </c>
      <c r="BC162" s="33">
        <v>0</v>
      </c>
      <c r="BD162" s="33">
        <v>0</v>
      </c>
      <c r="BE162" s="18">
        <v>45991</v>
      </c>
      <c r="BF162" s="18">
        <v>45965</v>
      </c>
      <c r="BG162" s="30">
        <v>-63</v>
      </c>
      <c r="BH162" s="18" t="s">
        <v>95</v>
      </c>
      <c r="BI162" s="17" t="s">
        <v>89</v>
      </c>
      <c r="BJ162" s="17" t="s">
        <v>97</v>
      </c>
      <c r="BK162" s="20" t="s">
        <v>1700</v>
      </c>
      <c r="BL162" s="17" t="s">
        <v>256</v>
      </c>
      <c r="BM162" s="18">
        <v>45673</v>
      </c>
      <c r="BN162" s="17" t="s">
        <v>1701</v>
      </c>
      <c r="BO162" s="18">
        <v>45674</v>
      </c>
      <c r="BP162" s="16" t="s">
        <v>1702</v>
      </c>
      <c r="BQ162" s="31" t="s">
        <v>102</v>
      </c>
      <c r="BR162" s="16" t="s">
        <v>103</v>
      </c>
      <c r="BS162" s="17" t="s">
        <v>95</v>
      </c>
      <c r="BT162" s="17" t="s">
        <v>258</v>
      </c>
      <c r="BU162" s="17" t="s">
        <v>95</v>
      </c>
      <c r="BV162" s="17" t="s">
        <v>117</v>
      </c>
      <c r="BW162" s="32" t="s">
        <v>1703</v>
      </c>
      <c r="BX162" s="17" t="s">
        <v>1704</v>
      </c>
      <c r="BY162" s="92" t="s">
        <v>1190</v>
      </c>
      <c r="BZ162" s="92" t="s">
        <v>109</v>
      </c>
      <c r="CA162" s="92" t="s">
        <v>92</v>
      </c>
      <c r="CB162" s="92" t="s">
        <v>110</v>
      </c>
      <c r="CC162" s="122">
        <f t="shared" si="28"/>
        <v>-10243703</v>
      </c>
    </row>
    <row r="163" spans="1:81" ht="95.25" customHeight="1" x14ac:dyDescent="0.25">
      <c r="A163" s="15">
        <v>161</v>
      </c>
      <c r="B163" s="16">
        <v>93151507</v>
      </c>
      <c r="C163" s="17" t="s">
        <v>1705</v>
      </c>
      <c r="D163" s="17" t="s">
        <v>1706</v>
      </c>
      <c r="E163" s="17" t="s">
        <v>83</v>
      </c>
      <c r="F163" s="18">
        <v>45671</v>
      </c>
      <c r="G163" s="17" t="s">
        <v>1707</v>
      </c>
      <c r="H163" s="17" t="s">
        <v>85</v>
      </c>
      <c r="I163" s="17" t="s">
        <v>86</v>
      </c>
      <c r="J163" s="17" t="s">
        <v>87</v>
      </c>
      <c r="K163" s="16">
        <v>71787507</v>
      </c>
      <c r="L163" s="20">
        <v>8</v>
      </c>
      <c r="M163" s="17" t="s">
        <v>88</v>
      </c>
      <c r="N163" s="17" t="s">
        <v>328</v>
      </c>
      <c r="O163" s="16" t="s">
        <v>1708</v>
      </c>
      <c r="P163" s="17" t="s">
        <v>91</v>
      </c>
      <c r="Q163" s="17" t="s">
        <v>92</v>
      </c>
      <c r="R163" s="16" t="s">
        <v>1231</v>
      </c>
      <c r="S163" s="16" t="s">
        <v>1230</v>
      </c>
      <c r="T163" s="20">
        <v>79688825</v>
      </c>
      <c r="U163" s="17" t="s">
        <v>1231</v>
      </c>
      <c r="V163" s="17" t="s">
        <v>95</v>
      </c>
      <c r="W163" s="17" t="s">
        <v>95</v>
      </c>
      <c r="X163" s="17" t="s">
        <v>95</v>
      </c>
      <c r="Y163" s="17" t="s">
        <v>96</v>
      </c>
      <c r="Z163" s="21">
        <v>90486056</v>
      </c>
      <c r="AA163" s="21">
        <v>90486056</v>
      </c>
      <c r="AB163" s="22" t="s">
        <v>95</v>
      </c>
      <c r="AC163" s="21">
        <v>8536421</v>
      </c>
      <c r="AD163" s="21" t="s">
        <v>95</v>
      </c>
      <c r="AE163" s="20">
        <v>47625</v>
      </c>
      <c r="AF163" s="20" t="s">
        <v>1709</v>
      </c>
      <c r="AG163" s="7">
        <v>2022011000068</v>
      </c>
      <c r="AH163" s="18">
        <v>45672</v>
      </c>
      <c r="AI163" s="18">
        <v>45674</v>
      </c>
      <c r="AJ163" s="17" t="s">
        <v>95</v>
      </c>
      <c r="AK163" s="17" t="s">
        <v>95</v>
      </c>
      <c r="AL163" s="17" t="s">
        <v>95</v>
      </c>
      <c r="AM163" s="17" t="s">
        <v>95</v>
      </c>
      <c r="AN163" s="17" t="s">
        <v>95</v>
      </c>
      <c r="AO163" s="24">
        <v>0</v>
      </c>
      <c r="AP163" s="18" t="s">
        <v>95</v>
      </c>
      <c r="AQ163" s="21">
        <v>0</v>
      </c>
      <c r="AR163" s="17" t="s">
        <v>95</v>
      </c>
      <c r="AS163" s="21">
        <v>0</v>
      </c>
      <c r="AT163" s="17" t="s">
        <v>95</v>
      </c>
      <c r="AU163" s="26">
        <v>0</v>
      </c>
      <c r="AV163" s="17" t="s">
        <v>95</v>
      </c>
      <c r="AW163" s="20">
        <v>0</v>
      </c>
      <c r="AX163" s="18" t="s">
        <v>95</v>
      </c>
      <c r="AY163" s="4">
        <f t="shared" si="27"/>
        <v>0</v>
      </c>
      <c r="AZ163" s="11">
        <f t="shared" si="26"/>
        <v>90486056</v>
      </c>
      <c r="BA163" s="8">
        <f t="shared" si="23"/>
        <v>0</v>
      </c>
      <c r="BB163" s="33">
        <v>0</v>
      </c>
      <c r="BC163" s="33">
        <v>0</v>
      </c>
      <c r="BD163" s="33">
        <v>0</v>
      </c>
      <c r="BE163" s="18">
        <v>45991</v>
      </c>
      <c r="BF163" s="18">
        <v>45991</v>
      </c>
      <c r="BG163" s="30">
        <v>-37</v>
      </c>
      <c r="BH163" s="18" t="s">
        <v>95</v>
      </c>
      <c r="BI163" s="17" t="s">
        <v>89</v>
      </c>
      <c r="BJ163" s="17" t="s">
        <v>97</v>
      </c>
      <c r="BK163" s="20" t="s">
        <v>1710</v>
      </c>
      <c r="BL163" s="17" t="s">
        <v>694</v>
      </c>
      <c r="BM163" s="18">
        <v>45673</v>
      </c>
      <c r="BN163" s="17" t="s">
        <v>1711</v>
      </c>
      <c r="BO163" s="18">
        <v>45674</v>
      </c>
      <c r="BP163" s="16" t="s">
        <v>163</v>
      </c>
      <c r="BQ163" s="31" t="s">
        <v>102</v>
      </c>
      <c r="BR163" s="17" t="s">
        <v>164</v>
      </c>
      <c r="BS163" s="17" t="s">
        <v>95</v>
      </c>
      <c r="BT163" s="17" t="s">
        <v>313</v>
      </c>
      <c r="BU163" s="17" t="s">
        <v>95</v>
      </c>
      <c r="BV163" s="17" t="s">
        <v>117</v>
      </c>
      <c r="BW163" s="32" t="s">
        <v>1712</v>
      </c>
      <c r="BX163" s="17" t="s">
        <v>1713</v>
      </c>
      <c r="BY163" s="92" t="s">
        <v>1190</v>
      </c>
      <c r="BZ163" s="92" t="s">
        <v>109</v>
      </c>
      <c r="CA163" s="92" t="s">
        <v>92</v>
      </c>
      <c r="CB163" s="92" t="s">
        <v>110</v>
      </c>
      <c r="CC163" s="122">
        <f t="shared" si="28"/>
        <v>0</v>
      </c>
    </row>
    <row r="164" spans="1:81" ht="95.25" customHeight="1" x14ac:dyDescent="0.25">
      <c r="A164" s="15">
        <v>164</v>
      </c>
      <c r="B164" s="16">
        <v>93151507</v>
      </c>
      <c r="C164" s="17" t="s">
        <v>1714</v>
      </c>
      <c r="D164" s="17" t="s">
        <v>1715</v>
      </c>
      <c r="E164" s="17" t="s">
        <v>83</v>
      </c>
      <c r="F164" s="18">
        <v>45671</v>
      </c>
      <c r="G164" s="17" t="s">
        <v>1716</v>
      </c>
      <c r="H164" s="17" t="s">
        <v>85</v>
      </c>
      <c r="I164" s="17" t="s">
        <v>86</v>
      </c>
      <c r="J164" s="17" t="s">
        <v>87</v>
      </c>
      <c r="K164" s="16">
        <v>80067626</v>
      </c>
      <c r="L164" s="20">
        <v>1</v>
      </c>
      <c r="M164" s="17" t="s">
        <v>88</v>
      </c>
      <c r="N164" s="17" t="s">
        <v>89</v>
      </c>
      <c r="O164" s="16" t="s">
        <v>1717</v>
      </c>
      <c r="P164" s="17" t="s">
        <v>91</v>
      </c>
      <c r="Q164" s="17" t="s">
        <v>92</v>
      </c>
      <c r="R164" s="16" t="s">
        <v>1231</v>
      </c>
      <c r="S164" s="16" t="s">
        <v>1230</v>
      </c>
      <c r="T164" s="20">
        <v>79688825</v>
      </c>
      <c r="U164" s="17" t="s">
        <v>1231</v>
      </c>
      <c r="V164" s="17" t="s">
        <v>95</v>
      </c>
      <c r="W164" s="17" t="s">
        <v>95</v>
      </c>
      <c r="X164" s="17" t="s">
        <v>95</v>
      </c>
      <c r="Y164" s="17" t="s">
        <v>96</v>
      </c>
      <c r="Z164" s="21">
        <v>113210038</v>
      </c>
      <c r="AA164" s="21">
        <v>113210038</v>
      </c>
      <c r="AB164" s="22" t="s">
        <v>95</v>
      </c>
      <c r="AC164" s="21">
        <v>9731522</v>
      </c>
      <c r="AD164" s="21" t="s">
        <v>95</v>
      </c>
      <c r="AE164" s="20">
        <v>58925</v>
      </c>
      <c r="AF164" s="20">
        <v>58125</v>
      </c>
      <c r="AG164" s="100">
        <v>202300000000214</v>
      </c>
      <c r="AH164" s="18">
        <v>45672</v>
      </c>
      <c r="AI164" s="18">
        <v>45674</v>
      </c>
      <c r="AJ164" s="17" t="s">
        <v>95</v>
      </c>
      <c r="AK164" s="17" t="s">
        <v>95</v>
      </c>
      <c r="AL164" s="17" t="s">
        <v>95</v>
      </c>
      <c r="AM164" s="17" t="s">
        <v>95</v>
      </c>
      <c r="AN164" s="17" t="s">
        <v>95</v>
      </c>
      <c r="AO164" s="21">
        <v>0</v>
      </c>
      <c r="AP164" s="18" t="s">
        <v>95</v>
      </c>
      <c r="AQ164" s="21">
        <v>0</v>
      </c>
      <c r="AR164" s="17" t="s">
        <v>95</v>
      </c>
      <c r="AS164" s="21">
        <v>0</v>
      </c>
      <c r="AT164" s="17" t="s">
        <v>95</v>
      </c>
      <c r="AU164" s="26">
        <v>0</v>
      </c>
      <c r="AV164" s="17" t="s">
        <v>95</v>
      </c>
      <c r="AW164" s="20">
        <v>0</v>
      </c>
      <c r="AX164" s="18" t="s">
        <v>95</v>
      </c>
      <c r="AY164" s="4">
        <f t="shared" si="27"/>
        <v>0</v>
      </c>
      <c r="AZ164" s="11">
        <f t="shared" si="26"/>
        <v>113210038</v>
      </c>
      <c r="BA164" s="8">
        <f t="shared" si="23"/>
        <v>0</v>
      </c>
      <c r="BB164" s="33">
        <v>0</v>
      </c>
      <c r="BC164" s="33">
        <v>0</v>
      </c>
      <c r="BD164" s="33">
        <v>0</v>
      </c>
      <c r="BE164" s="18">
        <v>46022</v>
      </c>
      <c r="BF164" s="18">
        <v>46022</v>
      </c>
      <c r="BG164" s="30">
        <v>-6</v>
      </c>
      <c r="BH164" s="18" t="s">
        <v>95</v>
      </c>
      <c r="BI164" s="17" t="s">
        <v>89</v>
      </c>
      <c r="BJ164" s="17" t="s">
        <v>97</v>
      </c>
      <c r="BK164" s="20" t="s">
        <v>1718</v>
      </c>
      <c r="BL164" s="17" t="s">
        <v>99</v>
      </c>
      <c r="BM164" s="18">
        <v>45673</v>
      </c>
      <c r="BN164" s="17" t="s">
        <v>1539</v>
      </c>
      <c r="BO164" s="18">
        <v>45674</v>
      </c>
      <c r="BP164" s="16" t="s">
        <v>163</v>
      </c>
      <c r="BQ164" s="31" t="s">
        <v>102</v>
      </c>
      <c r="BR164" s="17" t="s">
        <v>164</v>
      </c>
      <c r="BS164" s="17" t="s">
        <v>95</v>
      </c>
      <c r="BT164" s="17" t="s">
        <v>313</v>
      </c>
      <c r="BU164" s="17" t="s">
        <v>95</v>
      </c>
      <c r="BV164" s="17" t="s">
        <v>117</v>
      </c>
      <c r="BW164" s="32" t="s">
        <v>1719</v>
      </c>
      <c r="BX164" s="17" t="s">
        <v>1720</v>
      </c>
      <c r="BY164" s="92" t="s">
        <v>1190</v>
      </c>
      <c r="BZ164" s="92" t="s">
        <v>109</v>
      </c>
      <c r="CA164" s="92" t="s">
        <v>92</v>
      </c>
      <c r="CB164" s="92" t="s">
        <v>110</v>
      </c>
      <c r="CC164" s="122">
        <f t="shared" si="28"/>
        <v>0</v>
      </c>
    </row>
    <row r="165" spans="1:81" ht="95.25" customHeight="1" x14ac:dyDescent="0.25">
      <c r="A165" s="15">
        <v>446</v>
      </c>
      <c r="B165" s="16">
        <v>93151507</v>
      </c>
      <c r="C165" s="16" t="s">
        <v>1721</v>
      </c>
      <c r="D165" s="17" t="s">
        <v>1722</v>
      </c>
      <c r="E165" s="17" t="s">
        <v>83</v>
      </c>
      <c r="F165" s="18">
        <v>45671</v>
      </c>
      <c r="G165" s="17" t="s">
        <v>1723</v>
      </c>
      <c r="H165" s="17" t="s">
        <v>85</v>
      </c>
      <c r="I165" s="17" t="s">
        <v>86</v>
      </c>
      <c r="J165" s="17" t="s">
        <v>87</v>
      </c>
      <c r="K165" s="16">
        <v>88218808</v>
      </c>
      <c r="L165" s="20">
        <v>1</v>
      </c>
      <c r="M165" s="17" t="s">
        <v>88</v>
      </c>
      <c r="N165" s="17" t="s">
        <v>89</v>
      </c>
      <c r="O165" s="16" t="s">
        <v>1708</v>
      </c>
      <c r="P165" s="17" t="s">
        <v>91</v>
      </c>
      <c r="Q165" s="17" t="s">
        <v>92</v>
      </c>
      <c r="R165" s="16" t="s">
        <v>1184</v>
      </c>
      <c r="S165" s="16" t="s">
        <v>1230</v>
      </c>
      <c r="T165" s="20">
        <v>79688825</v>
      </c>
      <c r="U165" s="17" t="s">
        <v>1231</v>
      </c>
      <c r="V165" s="17" t="s">
        <v>95</v>
      </c>
      <c r="W165" s="17" t="s">
        <v>95</v>
      </c>
      <c r="X165" s="17" t="s">
        <v>95</v>
      </c>
      <c r="Y165" s="17" t="s">
        <v>96</v>
      </c>
      <c r="Z165" s="21">
        <v>92477885</v>
      </c>
      <c r="AA165" s="21">
        <v>92477885</v>
      </c>
      <c r="AB165" s="22" t="s">
        <v>95</v>
      </c>
      <c r="AC165" s="21">
        <v>8536421</v>
      </c>
      <c r="AD165" s="21" t="s">
        <v>95</v>
      </c>
      <c r="AE165" s="20">
        <v>49825</v>
      </c>
      <c r="AF165" s="20">
        <v>59025</v>
      </c>
      <c r="AG165" s="7">
        <v>2022011000068</v>
      </c>
      <c r="AH165" s="18">
        <v>45672</v>
      </c>
      <c r="AI165" s="18">
        <v>45674</v>
      </c>
      <c r="AJ165" s="17" t="s">
        <v>95</v>
      </c>
      <c r="AK165" s="17" t="s">
        <v>95</v>
      </c>
      <c r="AL165" s="17" t="s">
        <v>95</v>
      </c>
      <c r="AM165" s="17" t="s">
        <v>95</v>
      </c>
      <c r="AN165" s="17" t="s">
        <v>95</v>
      </c>
      <c r="AO165" s="21">
        <v>0</v>
      </c>
      <c r="AP165" s="18" t="s">
        <v>95</v>
      </c>
      <c r="AQ165" s="21">
        <v>0</v>
      </c>
      <c r="AR165" s="17" t="s">
        <v>95</v>
      </c>
      <c r="AS165" s="21">
        <v>0</v>
      </c>
      <c r="AT165" s="17" t="s">
        <v>95</v>
      </c>
      <c r="AU165" s="26">
        <v>0</v>
      </c>
      <c r="AV165" s="17" t="s">
        <v>95</v>
      </c>
      <c r="AW165" s="20">
        <v>0</v>
      </c>
      <c r="AX165" s="18" t="s">
        <v>95</v>
      </c>
      <c r="AY165" s="4">
        <f t="shared" si="27"/>
        <v>0</v>
      </c>
      <c r="AZ165" s="11">
        <f t="shared" si="26"/>
        <v>92477885</v>
      </c>
      <c r="BA165" s="8">
        <f t="shared" si="23"/>
        <v>0</v>
      </c>
      <c r="BB165" s="33">
        <v>0</v>
      </c>
      <c r="BC165" s="33">
        <v>0</v>
      </c>
      <c r="BD165" s="33">
        <v>0</v>
      </c>
      <c r="BE165" s="18">
        <v>45992</v>
      </c>
      <c r="BF165" s="18">
        <v>45992</v>
      </c>
      <c r="BG165" s="30">
        <v>-36</v>
      </c>
      <c r="BH165" s="18" t="s">
        <v>95</v>
      </c>
      <c r="BI165" s="17" t="s">
        <v>89</v>
      </c>
      <c r="BJ165" s="17" t="s">
        <v>97</v>
      </c>
      <c r="BK165" s="20" t="s">
        <v>1724</v>
      </c>
      <c r="BL165" s="17" t="s">
        <v>99</v>
      </c>
      <c r="BM165" s="18">
        <v>45673</v>
      </c>
      <c r="BN165" s="17" t="s">
        <v>1725</v>
      </c>
      <c r="BO165" s="18">
        <v>45674</v>
      </c>
      <c r="BP165" s="16" t="s">
        <v>163</v>
      </c>
      <c r="BQ165" s="31" t="s">
        <v>102</v>
      </c>
      <c r="BR165" s="17" t="s">
        <v>164</v>
      </c>
      <c r="BS165" s="17" t="s">
        <v>95</v>
      </c>
      <c r="BT165" s="17" t="s">
        <v>313</v>
      </c>
      <c r="BU165" s="17" t="s">
        <v>95</v>
      </c>
      <c r="BV165" s="17" t="s">
        <v>117</v>
      </c>
      <c r="BW165" s="32" t="s">
        <v>1726</v>
      </c>
      <c r="BX165" s="17" t="s">
        <v>1727</v>
      </c>
      <c r="BY165" s="92" t="s">
        <v>1190</v>
      </c>
      <c r="BZ165" s="92" t="s">
        <v>109</v>
      </c>
      <c r="CA165" s="92" t="s">
        <v>92</v>
      </c>
      <c r="CB165" s="92" t="s">
        <v>110</v>
      </c>
      <c r="CC165" s="122">
        <f t="shared" si="28"/>
        <v>0</v>
      </c>
    </row>
    <row r="166" spans="1:81" ht="95.25" customHeight="1" x14ac:dyDescent="0.25">
      <c r="A166" s="15">
        <v>447</v>
      </c>
      <c r="B166" s="16">
        <v>93151507</v>
      </c>
      <c r="C166" s="16" t="s">
        <v>1728</v>
      </c>
      <c r="D166" s="17" t="s">
        <v>1729</v>
      </c>
      <c r="E166" s="17" t="s">
        <v>83</v>
      </c>
      <c r="F166" s="18">
        <v>45671</v>
      </c>
      <c r="G166" s="17" t="s">
        <v>1730</v>
      </c>
      <c r="H166" s="17" t="s">
        <v>85</v>
      </c>
      <c r="I166" s="17" t="s">
        <v>86</v>
      </c>
      <c r="J166" s="17" t="s">
        <v>87</v>
      </c>
      <c r="K166" s="16">
        <v>1136880857</v>
      </c>
      <c r="L166" s="20">
        <v>4</v>
      </c>
      <c r="M166" s="17" t="s">
        <v>88</v>
      </c>
      <c r="N166" s="17" t="s">
        <v>89</v>
      </c>
      <c r="O166" s="16" t="s">
        <v>1699</v>
      </c>
      <c r="P166" s="17" t="s">
        <v>91</v>
      </c>
      <c r="Q166" s="17" t="s">
        <v>92</v>
      </c>
      <c r="R166" s="16" t="s">
        <v>1184</v>
      </c>
      <c r="S166" s="16" t="s">
        <v>1230</v>
      </c>
      <c r="T166" s="20">
        <v>79688825</v>
      </c>
      <c r="U166" s="17" t="s">
        <v>1231</v>
      </c>
      <c r="V166" s="17" t="s">
        <v>95</v>
      </c>
      <c r="W166" s="17" t="s">
        <v>95</v>
      </c>
      <c r="X166" s="17" t="s">
        <v>95</v>
      </c>
      <c r="Y166" s="17" t="s">
        <v>96</v>
      </c>
      <c r="Z166" s="21">
        <v>92477885</v>
      </c>
      <c r="AA166" s="21">
        <v>92477885</v>
      </c>
      <c r="AB166" s="22" t="s">
        <v>95</v>
      </c>
      <c r="AC166" s="21">
        <v>8536421</v>
      </c>
      <c r="AD166" s="21" t="s">
        <v>95</v>
      </c>
      <c r="AE166" s="20">
        <v>49925</v>
      </c>
      <c r="AF166" s="20">
        <v>67025</v>
      </c>
      <c r="AG166" s="7">
        <v>2022011000068</v>
      </c>
      <c r="AH166" s="18">
        <v>45674</v>
      </c>
      <c r="AI166" s="18">
        <v>45674</v>
      </c>
      <c r="AJ166" s="17" t="s">
        <v>95</v>
      </c>
      <c r="AK166" s="17" t="s">
        <v>95</v>
      </c>
      <c r="AL166" s="17" t="s">
        <v>95</v>
      </c>
      <c r="AM166" s="17" t="s">
        <v>95</v>
      </c>
      <c r="AN166" s="17" t="s">
        <v>95</v>
      </c>
      <c r="AO166" s="21">
        <v>-10243703</v>
      </c>
      <c r="AP166" s="18">
        <v>45880</v>
      </c>
      <c r="AQ166" s="21">
        <v>0</v>
      </c>
      <c r="AR166" s="17" t="s">
        <v>95</v>
      </c>
      <c r="AS166" s="21">
        <v>0</v>
      </c>
      <c r="AT166" s="17" t="s">
        <v>95</v>
      </c>
      <c r="AU166" s="26">
        <v>0</v>
      </c>
      <c r="AV166" s="17" t="s">
        <v>95</v>
      </c>
      <c r="AW166" s="20">
        <v>0</v>
      </c>
      <c r="AX166" s="18" t="s">
        <v>95</v>
      </c>
      <c r="AY166" s="4">
        <f t="shared" si="27"/>
        <v>-29</v>
      </c>
      <c r="AZ166" s="11">
        <f t="shared" si="26"/>
        <v>82234182</v>
      </c>
      <c r="BA166" s="8">
        <f t="shared" si="23"/>
        <v>0</v>
      </c>
      <c r="BB166" s="33">
        <v>0</v>
      </c>
      <c r="BC166" s="33">
        <v>0</v>
      </c>
      <c r="BD166" s="33">
        <v>0</v>
      </c>
      <c r="BE166" s="18">
        <v>45994</v>
      </c>
      <c r="BF166" s="18">
        <v>45965</v>
      </c>
      <c r="BG166" s="30">
        <v>-63</v>
      </c>
      <c r="BH166" s="18" t="s">
        <v>95</v>
      </c>
      <c r="BI166" s="17" t="s">
        <v>89</v>
      </c>
      <c r="BJ166" s="17" t="s">
        <v>97</v>
      </c>
      <c r="BK166" s="20" t="s">
        <v>1731</v>
      </c>
      <c r="BL166" s="17" t="s">
        <v>99</v>
      </c>
      <c r="BM166" s="18">
        <v>45674</v>
      </c>
      <c r="BN166" s="17" t="s">
        <v>1732</v>
      </c>
      <c r="BO166" s="18">
        <v>45674</v>
      </c>
      <c r="BP166" s="16" t="s">
        <v>1733</v>
      </c>
      <c r="BQ166" s="31" t="s">
        <v>102</v>
      </c>
      <c r="BR166" s="16" t="s">
        <v>103</v>
      </c>
      <c r="BS166" s="17" t="s">
        <v>95</v>
      </c>
      <c r="BT166" s="17" t="s">
        <v>313</v>
      </c>
      <c r="BU166" s="17" t="s">
        <v>95</v>
      </c>
      <c r="BV166" s="5" t="s">
        <v>105</v>
      </c>
      <c r="BW166" s="32" t="s">
        <v>1734</v>
      </c>
      <c r="BX166" s="17" t="s">
        <v>1735</v>
      </c>
      <c r="BY166" s="92" t="s">
        <v>1190</v>
      </c>
      <c r="BZ166" s="92" t="s">
        <v>109</v>
      </c>
      <c r="CA166" s="92" t="s">
        <v>92</v>
      </c>
      <c r="CB166" s="92" t="s">
        <v>110</v>
      </c>
      <c r="CC166" s="122">
        <f t="shared" si="28"/>
        <v>-10243703</v>
      </c>
    </row>
    <row r="167" spans="1:81" ht="95.25" customHeight="1" x14ac:dyDescent="0.25">
      <c r="A167" s="15">
        <v>449</v>
      </c>
      <c r="B167" s="16">
        <v>93151507</v>
      </c>
      <c r="C167" s="16" t="s">
        <v>1736</v>
      </c>
      <c r="D167" s="17" t="s">
        <v>1737</v>
      </c>
      <c r="E167" s="17" t="s">
        <v>83</v>
      </c>
      <c r="F167" s="18">
        <v>45671</v>
      </c>
      <c r="G167" s="17" t="s">
        <v>1738</v>
      </c>
      <c r="H167" s="17" t="s">
        <v>85</v>
      </c>
      <c r="I167" s="17" t="s">
        <v>86</v>
      </c>
      <c r="J167" s="17" t="s">
        <v>87</v>
      </c>
      <c r="K167" s="16">
        <v>52282518</v>
      </c>
      <c r="L167" s="20">
        <v>1</v>
      </c>
      <c r="M167" s="17" t="s">
        <v>88</v>
      </c>
      <c r="N167" s="17" t="s">
        <v>89</v>
      </c>
      <c r="O167" s="16" t="s">
        <v>1739</v>
      </c>
      <c r="P167" s="17" t="s">
        <v>91</v>
      </c>
      <c r="Q167" s="17" t="s">
        <v>92</v>
      </c>
      <c r="R167" s="16" t="s">
        <v>1231</v>
      </c>
      <c r="S167" s="16" t="s">
        <v>1230</v>
      </c>
      <c r="T167" s="20">
        <v>79688825</v>
      </c>
      <c r="U167" s="17" t="s">
        <v>1231</v>
      </c>
      <c r="V167" s="17" t="s">
        <v>95</v>
      </c>
      <c r="W167" s="17" t="s">
        <v>95</v>
      </c>
      <c r="X167" s="17" t="s">
        <v>95</v>
      </c>
      <c r="Y167" s="17" t="s">
        <v>96</v>
      </c>
      <c r="Z167" s="21">
        <v>90486056</v>
      </c>
      <c r="AA167" s="21">
        <v>90486056</v>
      </c>
      <c r="AB167" s="22" t="s">
        <v>95</v>
      </c>
      <c r="AC167" s="21">
        <v>8536421</v>
      </c>
      <c r="AD167" s="21" t="s">
        <v>95</v>
      </c>
      <c r="AE167" s="20">
        <v>62825</v>
      </c>
      <c r="AF167" s="20">
        <v>56925</v>
      </c>
      <c r="AG167" s="7">
        <v>2022011000068</v>
      </c>
      <c r="AH167" s="18">
        <v>45672</v>
      </c>
      <c r="AI167" s="18">
        <v>45673</v>
      </c>
      <c r="AJ167" s="17" t="s">
        <v>95</v>
      </c>
      <c r="AK167" s="17" t="s">
        <v>95</v>
      </c>
      <c r="AL167" s="17" t="s">
        <v>95</v>
      </c>
      <c r="AM167" s="17" t="s">
        <v>95</v>
      </c>
      <c r="AN167" s="17" t="s">
        <v>95</v>
      </c>
      <c r="AO167" s="21">
        <v>7967326</v>
      </c>
      <c r="AP167" s="18">
        <v>45989</v>
      </c>
      <c r="AQ167" s="21">
        <v>0</v>
      </c>
      <c r="AR167" s="17" t="s">
        <v>95</v>
      </c>
      <c r="AS167" s="21">
        <v>0</v>
      </c>
      <c r="AT167" s="17" t="s">
        <v>95</v>
      </c>
      <c r="AU167" s="26">
        <v>0</v>
      </c>
      <c r="AV167" s="17" t="s">
        <v>95</v>
      </c>
      <c r="AW167" s="20">
        <v>1</v>
      </c>
      <c r="AX167" s="18">
        <v>45989</v>
      </c>
      <c r="AY167" s="4">
        <f t="shared" si="27"/>
        <v>30</v>
      </c>
      <c r="AZ167" s="11">
        <f t="shared" si="26"/>
        <v>98453382</v>
      </c>
      <c r="BA167" s="8">
        <f t="shared" si="23"/>
        <v>0</v>
      </c>
      <c r="BB167" s="33">
        <v>0</v>
      </c>
      <c r="BC167" s="33">
        <v>0</v>
      </c>
      <c r="BD167" s="33">
        <v>0</v>
      </c>
      <c r="BE167" s="18">
        <v>45991</v>
      </c>
      <c r="BF167" s="18">
        <v>46021</v>
      </c>
      <c r="BG167" s="30">
        <v>-7</v>
      </c>
      <c r="BH167" s="18" t="s">
        <v>95</v>
      </c>
      <c r="BI167" s="17" t="s">
        <v>89</v>
      </c>
      <c r="BJ167" s="17" t="s">
        <v>97</v>
      </c>
      <c r="BK167" s="20" t="s">
        <v>1740</v>
      </c>
      <c r="BL167" s="17" t="s">
        <v>99</v>
      </c>
      <c r="BM167" s="18">
        <v>45672</v>
      </c>
      <c r="BN167" s="17" t="s">
        <v>1099</v>
      </c>
      <c r="BO167" s="18">
        <v>45673</v>
      </c>
      <c r="BP167" s="16" t="s">
        <v>1741</v>
      </c>
      <c r="BQ167" s="31" t="s">
        <v>102</v>
      </c>
      <c r="BR167" s="17" t="s">
        <v>418</v>
      </c>
      <c r="BS167" s="17" t="s">
        <v>95</v>
      </c>
      <c r="BT167" s="17" t="s">
        <v>313</v>
      </c>
      <c r="BU167" s="17" t="s">
        <v>95</v>
      </c>
      <c r="BV167" s="5" t="s">
        <v>105</v>
      </c>
      <c r="BW167" s="32" t="s">
        <v>1742</v>
      </c>
      <c r="BX167" s="17" t="s">
        <v>1743</v>
      </c>
      <c r="BY167" s="92" t="s">
        <v>1190</v>
      </c>
      <c r="BZ167" s="92" t="s">
        <v>109</v>
      </c>
      <c r="CA167" s="92" t="s">
        <v>92</v>
      </c>
      <c r="CB167" s="92" t="s">
        <v>110</v>
      </c>
      <c r="CC167" s="122">
        <f t="shared" si="28"/>
        <v>7967326</v>
      </c>
    </row>
    <row r="168" spans="1:81" ht="95.25" customHeight="1" x14ac:dyDescent="0.25">
      <c r="A168" s="15">
        <v>674</v>
      </c>
      <c r="B168" s="16">
        <v>80111600</v>
      </c>
      <c r="C168" s="17" t="s">
        <v>1744</v>
      </c>
      <c r="D168" s="17" t="s">
        <v>1745</v>
      </c>
      <c r="E168" s="17" t="s">
        <v>83</v>
      </c>
      <c r="F168" s="18">
        <v>45671</v>
      </c>
      <c r="G168" s="17" t="s">
        <v>1746</v>
      </c>
      <c r="H168" s="17" t="s">
        <v>85</v>
      </c>
      <c r="I168" s="17" t="s">
        <v>86</v>
      </c>
      <c r="J168" s="17" t="s">
        <v>87</v>
      </c>
      <c r="K168" s="16">
        <v>7699684</v>
      </c>
      <c r="L168" s="20">
        <v>3</v>
      </c>
      <c r="M168" s="17" t="s">
        <v>88</v>
      </c>
      <c r="N168" s="17" t="s">
        <v>1747</v>
      </c>
      <c r="O168" s="16" t="s">
        <v>1748</v>
      </c>
      <c r="P168" s="17" t="s">
        <v>91</v>
      </c>
      <c r="Q168" s="17" t="s">
        <v>92</v>
      </c>
      <c r="R168" s="16" t="s">
        <v>1184</v>
      </c>
      <c r="S168" s="16" t="s">
        <v>91</v>
      </c>
      <c r="T168" s="20">
        <v>79542112</v>
      </c>
      <c r="U168" s="17" t="s">
        <v>1184</v>
      </c>
      <c r="V168" s="17" t="s">
        <v>95</v>
      </c>
      <c r="W168" s="17" t="s">
        <v>95</v>
      </c>
      <c r="X168" s="17" t="s">
        <v>95</v>
      </c>
      <c r="Y168" s="17" t="s">
        <v>96</v>
      </c>
      <c r="Z168" s="21">
        <v>197874285</v>
      </c>
      <c r="AA168" s="21">
        <v>197874285</v>
      </c>
      <c r="AB168" s="22" t="s">
        <v>95</v>
      </c>
      <c r="AC168" s="21">
        <v>19463045</v>
      </c>
      <c r="AD168" s="21" t="s">
        <v>95</v>
      </c>
      <c r="AE168" s="20">
        <v>88025</v>
      </c>
      <c r="AF168" s="20">
        <v>85025</v>
      </c>
      <c r="AG168" s="7">
        <v>2022011000068</v>
      </c>
      <c r="AH168" s="18">
        <v>45679</v>
      </c>
      <c r="AI168" s="18">
        <v>45680</v>
      </c>
      <c r="AJ168" s="17" t="s">
        <v>95</v>
      </c>
      <c r="AK168" s="17" t="s">
        <v>95</v>
      </c>
      <c r="AL168" s="17" t="s">
        <v>95</v>
      </c>
      <c r="AM168" s="17" t="s">
        <v>95</v>
      </c>
      <c r="AN168" s="17" t="s">
        <v>95</v>
      </c>
      <c r="AO168" s="21">
        <v>22058122</v>
      </c>
      <c r="AP168" s="18">
        <v>45975</v>
      </c>
      <c r="AQ168" s="21">
        <v>0</v>
      </c>
      <c r="AR168" s="17" t="s">
        <v>95</v>
      </c>
      <c r="AS168" s="21">
        <v>0</v>
      </c>
      <c r="AT168" s="17" t="s">
        <v>95</v>
      </c>
      <c r="AU168" s="26">
        <v>0</v>
      </c>
      <c r="AV168" s="17" t="s">
        <v>95</v>
      </c>
      <c r="AW168" s="20">
        <v>1</v>
      </c>
      <c r="AX168" s="18">
        <v>45975</v>
      </c>
      <c r="AY168" s="4">
        <f t="shared" si="27"/>
        <v>44</v>
      </c>
      <c r="AZ168" s="11">
        <f t="shared" si="26"/>
        <v>219932407</v>
      </c>
      <c r="BA168" s="8">
        <f t="shared" si="23"/>
        <v>0</v>
      </c>
      <c r="BB168" s="33">
        <v>0</v>
      </c>
      <c r="BC168" s="33">
        <v>0</v>
      </c>
      <c r="BD168" s="33">
        <v>0</v>
      </c>
      <c r="BE168" s="18">
        <v>45978</v>
      </c>
      <c r="BF168" s="18">
        <v>46022</v>
      </c>
      <c r="BG168" s="30">
        <v>-6</v>
      </c>
      <c r="BH168" s="18" t="s">
        <v>95</v>
      </c>
      <c r="BI168" s="17" t="s">
        <v>89</v>
      </c>
      <c r="BJ168" s="17" t="s">
        <v>97</v>
      </c>
      <c r="BK168" s="20" t="s">
        <v>1749</v>
      </c>
      <c r="BL168" s="17" t="s">
        <v>99</v>
      </c>
      <c r="BM168" s="18">
        <v>45680</v>
      </c>
      <c r="BN168" s="17" t="s">
        <v>1750</v>
      </c>
      <c r="BO168" s="18">
        <v>45680</v>
      </c>
      <c r="BP168" s="16" t="s">
        <v>1751</v>
      </c>
      <c r="BQ168" s="31" t="s">
        <v>102</v>
      </c>
      <c r="BR168" s="17" t="s">
        <v>418</v>
      </c>
      <c r="BS168" s="17" t="s">
        <v>95</v>
      </c>
      <c r="BT168" s="17" t="s">
        <v>258</v>
      </c>
      <c r="BU168" s="17" t="s">
        <v>95</v>
      </c>
      <c r="BV168" s="17" t="s">
        <v>117</v>
      </c>
      <c r="BW168" s="32" t="s">
        <v>1752</v>
      </c>
      <c r="BX168" s="17" t="s">
        <v>1753</v>
      </c>
      <c r="BY168" s="92" t="s">
        <v>1190</v>
      </c>
      <c r="BZ168" s="92" t="s">
        <v>109</v>
      </c>
      <c r="CA168" s="92" t="s">
        <v>92</v>
      </c>
      <c r="CB168" s="92" t="s">
        <v>110</v>
      </c>
      <c r="CC168" s="122">
        <f t="shared" si="28"/>
        <v>22058122</v>
      </c>
    </row>
    <row r="169" spans="1:81" ht="95.25" customHeight="1" x14ac:dyDescent="0.25">
      <c r="A169" s="15">
        <v>1033</v>
      </c>
      <c r="B169" s="16">
        <v>80161504</v>
      </c>
      <c r="C169" s="17" t="s">
        <v>1754</v>
      </c>
      <c r="D169" s="17" t="s">
        <v>1755</v>
      </c>
      <c r="E169" s="17" t="s">
        <v>1030</v>
      </c>
      <c r="F169" s="18">
        <v>45671</v>
      </c>
      <c r="G169" s="17" t="s">
        <v>1756</v>
      </c>
      <c r="H169" s="17" t="s">
        <v>85</v>
      </c>
      <c r="I169" s="17" t="s">
        <v>86</v>
      </c>
      <c r="J169" s="17" t="s">
        <v>87</v>
      </c>
      <c r="K169" s="16">
        <v>1013687193</v>
      </c>
      <c r="L169" s="20">
        <v>1</v>
      </c>
      <c r="M169" s="17" t="s">
        <v>88</v>
      </c>
      <c r="N169" s="17" t="s">
        <v>89</v>
      </c>
      <c r="O169" s="16" t="s">
        <v>1757</v>
      </c>
      <c r="P169" s="17" t="s">
        <v>91</v>
      </c>
      <c r="Q169" s="17" t="s">
        <v>92</v>
      </c>
      <c r="R169" s="16" t="s">
        <v>620</v>
      </c>
      <c r="S169" s="16" t="s">
        <v>621</v>
      </c>
      <c r="T169" s="20">
        <v>1010180313</v>
      </c>
      <c r="U169" s="17" t="s">
        <v>620</v>
      </c>
      <c r="V169" s="17" t="s">
        <v>95</v>
      </c>
      <c r="W169" s="17" t="s">
        <v>622</v>
      </c>
      <c r="X169" s="17" t="s">
        <v>623</v>
      </c>
      <c r="Y169" s="17" t="s">
        <v>96</v>
      </c>
      <c r="Z169" s="33">
        <v>49511202</v>
      </c>
      <c r="AA169" s="21">
        <v>49511202</v>
      </c>
      <c r="AB169" s="35" t="s">
        <v>95</v>
      </c>
      <c r="AC169" s="33">
        <v>4268208</v>
      </c>
      <c r="AD169" s="21" t="s">
        <v>95</v>
      </c>
      <c r="AE169" s="36">
        <v>67625</v>
      </c>
      <c r="AF169" s="20">
        <v>73925</v>
      </c>
      <c r="AG169" s="7">
        <v>2022011000068</v>
      </c>
      <c r="AH169" s="18">
        <v>45677</v>
      </c>
      <c r="AI169" s="18">
        <v>45680</v>
      </c>
      <c r="AJ169" s="17" t="s">
        <v>95</v>
      </c>
      <c r="AK169" s="17" t="s">
        <v>95</v>
      </c>
      <c r="AL169" s="16" t="s">
        <v>95</v>
      </c>
      <c r="AM169" s="16" t="s">
        <v>95</v>
      </c>
      <c r="AN169" s="18" t="s">
        <v>95</v>
      </c>
      <c r="AO169" s="21">
        <v>-12093259</v>
      </c>
      <c r="AP169" s="37">
        <v>45880</v>
      </c>
      <c r="AQ169" s="33">
        <v>0</v>
      </c>
      <c r="AR169" s="38" t="s">
        <v>95</v>
      </c>
      <c r="AS169" s="33">
        <v>0</v>
      </c>
      <c r="AT169" s="38" t="s">
        <v>95</v>
      </c>
      <c r="AU169" s="26">
        <v>0</v>
      </c>
      <c r="AV169" s="38" t="s">
        <v>95</v>
      </c>
      <c r="AW169" s="20">
        <v>0</v>
      </c>
      <c r="AX169" s="18" t="s">
        <v>95</v>
      </c>
      <c r="AY169" s="4">
        <f t="shared" si="27"/>
        <v>-78</v>
      </c>
      <c r="AZ169" s="11">
        <f t="shared" si="26"/>
        <v>37417943</v>
      </c>
      <c r="BA169" s="8">
        <f t="shared" si="23"/>
        <v>0</v>
      </c>
      <c r="BB169" s="33">
        <v>0</v>
      </c>
      <c r="BC169" s="33">
        <v>0</v>
      </c>
      <c r="BD169" s="33">
        <v>0</v>
      </c>
      <c r="BE169" s="18">
        <v>46022</v>
      </c>
      <c r="BF169" s="18">
        <v>45944</v>
      </c>
      <c r="BG169" s="30">
        <v>-84</v>
      </c>
      <c r="BH169" s="18" t="s">
        <v>95</v>
      </c>
      <c r="BI169" s="17" t="s">
        <v>89</v>
      </c>
      <c r="BJ169" s="17" t="s">
        <v>97</v>
      </c>
      <c r="BK169" s="20" t="s">
        <v>1758</v>
      </c>
      <c r="BL169" s="17" t="s">
        <v>99</v>
      </c>
      <c r="BM169" s="18">
        <v>45678</v>
      </c>
      <c r="BN169" s="17" t="s">
        <v>787</v>
      </c>
      <c r="BO169" s="18">
        <v>45679</v>
      </c>
      <c r="BP169" s="16" t="s">
        <v>1759</v>
      </c>
      <c r="BQ169" s="16" t="s">
        <v>102</v>
      </c>
      <c r="BR169" s="16" t="s">
        <v>103</v>
      </c>
      <c r="BS169" s="17" t="s">
        <v>95</v>
      </c>
      <c r="BT169" s="17" t="s">
        <v>706</v>
      </c>
      <c r="BU169" s="17" t="s">
        <v>95</v>
      </c>
      <c r="BV169" s="17" t="s">
        <v>117</v>
      </c>
      <c r="BW169" s="32" t="s">
        <v>1760</v>
      </c>
      <c r="BX169" s="17" t="s">
        <v>1761</v>
      </c>
      <c r="BY169" s="92" t="s">
        <v>630</v>
      </c>
      <c r="BZ169" s="92" t="s">
        <v>249</v>
      </c>
      <c r="CA169" s="92" t="s">
        <v>631</v>
      </c>
      <c r="CB169" s="92" t="s">
        <v>631</v>
      </c>
      <c r="CC169" s="122">
        <f t="shared" si="28"/>
        <v>-12093259</v>
      </c>
    </row>
    <row r="170" spans="1:81" ht="95.25" customHeight="1" x14ac:dyDescent="0.25">
      <c r="A170" s="15">
        <v>870</v>
      </c>
      <c r="B170" s="16">
        <v>93151507</v>
      </c>
      <c r="C170" s="16" t="s">
        <v>1762</v>
      </c>
      <c r="D170" s="17" t="s">
        <v>1763</v>
      </c>
      <c r="E170" s="17" t="s">
        <v>617</v>
      </c>
      <c r="F170" s="18">
        <v>45671</v>
      </c>
      <c r="G170" s="17" t="s">
        <v>1764</v>
      </c>
      <c r="H170" s="17" t="s">
        <v>85</v>
      </c>
      <c r="I170" s="17" t="s">
        <v>86</v>
      </c>
      <c r="J170" s="17" t="s">
        <v>87</v>
      </c>
      <c r="K170" s="16">
        <v>1110556503</v>
      </c>
      <c r="L170" s="20">
        <v>1</v>
      </c>
      <c r="M170" s="17" t="s">
        <v>88</v>
      </c>
      <c r="N170" s="17" t="s">
        <v>1416</v>
      </c>
      <c r="O170" s="16" t="s">
        <v>1765</v>
      </c>
      <c r="P170" s="17" t="s">
        <v>91</v>
      </c>
      <c r="Q170" s="17" t="s">
        <v>92</v>
      </c>
      <c r="R170" s="16" t="s">
        <v>620</v>
      </c>
      <c r="S170" s="16" t="s">
        <v>1766</v>
      </c>
      <c r="T170" s="20">
        <v>1105684188</v>
      </c>
      <c r="U170" s="17" t="s">
        <v>620</v>
      </c>
      <c r="V170" s="17" t="s">
        <v>95</v>
      </c>
      <c r="W170" s="17" t="s">
        <v>1767</v>
      </c>
      <c r="X170" s="17" t="s">
        <v>1126</v>
      </c>
      <c r="Y170" s="17" t="s">
        <v>96</v>
      </c>
      <c r="Z170" s="33">
        <v>39950450</v>
      </c>
      <c r="AA170" s="21">
        <v>39950450</v>
      </c>
      <c r="AB170" s="35" t="s">
        <v>95</v>
      </c>
      <c r="AC170" s="33">
        <v>6146224</v>
      </c>
      <c r="AD170" s="21" t="s">
        <v>95</v>
      </c>
      <c r="AE170" s="36">
        <v>52525</v>
      </c>
      <c r="AF170" s="20">
        <v>83925</v>
      </c>
      <c r="AG170" s="7">
        <v>2022011000068</v>
      </c>
      <c r="AH170" s="18">
        <v>45679</v>
      </c>
      <c r="AI170" s="18">
        <v>45681</v>
      </c>
      <c r="AJ170" s="17" t="s">
        <v>95</v>
      </c>
      <c r="AK170" s="17" t="s">
        <v>95</v>
      </c>
      <c r="AL170" s="16" t="s">
        <v>95</v>
      </c>
      <c r="AM170" s="16" t="s">
        <v>95</v>
      </c>
      <c r="AN170" s="18" t="s">
        <v>95</v>
      </c>
      <c r="AO170" s="29">
        <v>0</v>
      </c>
      <c r="AP170" s="37" t="s">
        <v>95</v>
      </c>
      <c r="AQ170" s="33">
        <v>0</v>
      </c>
      <c r="AR170" s="38" t="s">
        <v>95</v>
      </c>
      <c r="AS170" s="33">
        <v>0</v>
      </c>
      <c r="AT170" s="38" t="s">
        <v>95</v>
      </c>
      <c r="AU170" s="26">
        <v>0</v>
      </c>
      <c r="AV170" s="38" t="s">
        <v>95</v>
      </c>
      <c r="AW170" s="20">
        <v>0</v>
      </c>
      <c r="AX170" s="18" t="s">
        <v>95</v>
      </c>
      <c r="AY170" s="4">
        <f t="shared" si="27"/>
        <v>0</v>
      </c>
      <c r="AZ170" s="11">
        <f t="shared" si="26"/>
        <v>39950450</v>
      </c>
      <c r="BA170" s="8">
        <f t="shared" si="23"/>
        <v>0</v>
      </c>
      <c r="BB170" s="33">
        <v>0</v>
      </c>
      <c r="BC170" s="33">
        <v>0</v>
      </c>
      <c r="BD170" s="33">
        <v>0</v>
      </c>
      <c r="BE170" s="18">
        <v>45866</v>
      </c>
      <c r="BF170" s="18">
        <v>45866</v>
      </c>
      <c r="BG170" s="30">
        <v>-162</v>
      </c>
      <c r="BH170" s="18" t="s">
        <v>95</v>
      </c>
      <c r="BI170" s="17" t="s">
        <v>89</v>
      </c>
      <c r="BJ170" s="17" t="s">
        <v>97</v>
      </c>
      <c r="BK170" s="20" t="s">
        <v>1768</v>
      </c>
      <c r="BL170" s="17" t="s">
        <v>694</v>
      </c>
      <c r="BM170" s="18">
        <v>45680</v>
      </c>
      <c r="BN170" s="17" t="s">
        <v>1769</v>
      </c>
      <c r="BO170" s="18">
        <v>45681</v>
      </c>
      <c r="BP170" s="16" t="s">
        <v>163</v>
      </c>
      <c r="BQ170" s="31" t="s">
        <v>102</v>
      </c>
      <c r="BR170" s="17" t="s">
        <v>1770</v>
      </c>
      <c r="BS170" s="17" t="s">
        <v>95</v>
      </c>
      <c r="BT170" s="17" t="s">
        <v>258</v>
      </c>
      <c r="BU170" s="17" t="s">
        <v>95</v>
      </c>
      <c r="BV170" s="5" t="s">
        <v>105</v>
      </c>
      <c r="BW170" s="32" t="s">
        <v>1771</v>
      </c>
      <c r="BX170" s="17" t="s">
        <v>1772</v>
      </c>
      <c r="BY170" s="92" t="s">
        <v>1040</v>
      </c>
      <c r="BZ170" s="92" t="s">
        <v>249</v>
      </c>
      <c r="CA170" s="92" t="s">
        <v>631</v>
      </c>
      <c r="CB170" s="92" t="s">
        <v>631</v>
      </c>
      <c r="CC170" s="122">
        <f t="shared" si="28"/>
        <v>0</v>
      </c>
    </row>
    <row r="171" spans="1:81" ht="95.25" customHeight="1" x14ac:dyDescent="0.25">
      <c r="A171" s="15">
        <v>353</v>
      </c>
      <c r="B171" s="16" t="s">
        <v>406</v>
      </c>
      <c r="C171" s="16" t="s">
        <v>1773</v>
      </c>
      <c r="D171" s="17" t="s">
        <v>1774</v>
      </c>
      <c r="E171" s="17" t="s">
        <v>276</v>
      </c>
      <c r="F171" s="18">
        <v>45672</v>
      </c>
      <c r="G171" s="17" t="s">
        <v>1775</v>
      </c>
      <c r="H171" s="17" t="s">
        <v>85</v>
      </c>
      <c r="I171" s="17" t="s">
        <v>86</v>
      </c>
      <c r="J171" s="17" t="s">
        <v>87</v>
      </c>
      <c r="K171" s="16">
        <v>52311276</v>
      </c>
      <c r="L171" s="20" t="s">
        <v>1776</v>
      </c>
      <c r="M171" s="17" t="s">
        <v>88</v>
      </c>
      <c r="N171" s="17" t="s">
        <v>89</v>
      </c>
      <c r="O171" s="16" t="s">
        <v>1777</v>
      </c>
      <c r="P171" s="17" t="s">
        <v>1778</v>
      </c>
      <c r="Q171" s="17" t="s">
        <v>412</v>
      </c>
      <c r="R171" s="16" t="s">
        <v>413</v>
      </c>
      <c r="S171" s="16" t="s">
        <v>481</v>
      </c>
      <c r="T171" s="20">
        <v>1053784979</v>
      </c>
      <c r="U171" s="17" t="s">
        <v>413</v>
      </c>
      <c r="V171" s="17" t="s">
        <v>95</v>
      </c>
      <c r="W171" s="17" t="s">
        <v>95</v>
      </c>
      <c r="X171" s="17" t="s">
        <v>95</v>
      </c>
      <c r="Y171" s="17" t="s">
        <v>96</v>
      </c>
      <c r="Z171" s="21">
        <v>114370981</v>
      </c>
      <c r="AA171" s="21">
        <v>114370981</v>
      </c>
      <c r="AB171" s="22" t="s">
        <v>95</v>
      </c>
      <c r="AC171" s="21">
        <v>10755893</v>
      </c>
      <c r="AD171" s="21" t="s">
        <v>95</v>
      </c>
      <c r="AE171" s="20">
        <v>61425</v>
      </c>
      <c r="AF171" s="20">
        <v>69725</v>
      </c>
      <c r="AG171" s="7">
        <v>2022011000068</v>
      </c>
      <c r="AH171" s="18">
        <v>45677</v>
      </c>
      <c r="AI171" s="18">
        <v>45680</v>
      </c>
      <c r="AJ171" s="17" t="s">
        <v>95</v>
      </c>
      <c r="AK171" s="17" t="s">
        <v>95</v>
      </c>
      <c r="AL171" s="17" t="s">
        <v>95</v>
      </c>
      <c r="AM171" s="17" t="s">
        <v>95</v>
      </c>
      <c r="AN171" s="17" t="s">
        <v>95</v>
      </c>
      <c r="AO171" s="21">
        <v>-12907067</v>
      </c>
      <c r="AP171" s="18">
        <v>45877</v>
      </c>
      <c r="AQ171" s="21">
        <v>0</v>
      </c>
      <c r="AR171" s="17" t="s">
        <v>95</v>
      </c>
      <c r="AS171" s="21">
        <v>0</v>
      </c>
      <c r="AT171" s="17" t="s">
        <v>95</v>
      </c>
      <c r="AU171" s="26">
        <v>0</v>
      </c>
      <c r="AV171" s="17" t="s">
        <v>95</v>
      </c>
      <c r="AW171" s="20">
        <v>0</v>
      </c>
      <c r="AX171" s="18" t="s">
        <v>95</v>
      </c>
      <c r="AY171" s="4">
        <f t="shared" si="27"/>
        <v>-26</v>
      </c>
      <c r="AZ171" s="11">
        <f t="shared" si="26"/>
        <v>101463914</v>
      </c>
      <c r="BA171" s="8">
        <f t="shared" si="23"/>
        <v>0</v>
      </c>
      <c r="BB171" s="33">
        <v>0</v>
      </c>
      <c r="BC171" s="33">
        <v>0</v>
      </c>
      <c r="BD171" s="33">
        <v>0</v>
      </c>
      <c r="BE171" s="18">
        <v>45991</v>
      </c>
      <c r="BF171" s="18">
        <v>45965</v>
      </c>
      <c r="BG171" s="30">
        <v>-63</v>
      </c>
      <c r="BH171" s="18" t="s">
        <v>95</v>
      </c>
      <c r="BI171" s="17" t="s">
        <v>89</v>
      </c>
      <c r="BJ171" s="17" t="s">
        <v>97</v>
      </c>
      <c r="BK171" s="20" t="s">
        <v>1779</v>
      </c>
      <c r="BL171" s="17" t="s">
        <v>99</v>
      </c>
      <c r="BM171" s="18">
        <v>45678</v>
      </c>
      <c r="BN171" s="17" t="s">
        <v>1780</v>
      </c>
      <c r="BO171" s="18">
        <v>45680</v>
      </c>
      <c r="BP171" s="16" t="s">
        <v>1781</v>
      </c>
      <c r="BQ171" s="31" t="s">
        <v>102</v>
      </c>
      <c r="BR171" s="16" t="s">
        <v>103</v>
      </c>
      <c r="BS171" s="17" t="s">
        <v>95</v>
      </c>
      <c r="BT171" s="17" t="s">
        <v>485</v>
      </c>
      <c r="BU171" s="17" t="s">
        <v>95</v>
      </c>
      <c r="BV171" s="5" t="s">
        <v>105</v>
      </c>
      <c r="BW171" s="32" t="s">
        <v>1782</v>
      </c>
      <c r="BX171" s="17" t="s">
        <v>1783</v>
      </c>
      <c r="BY171" s="92" t="s">
        <v>422</v>
      </c>
      <c r="BZ171" s="92" t="s">
        <v>109</v>
      </c>
      <c r="CA171" s="92" t="s">
        <v>423</v>
      </c>
      <c r="CB171" s="92" t="s">
        <v>110</v>
      </c>
      <c r="CC171" s="122">
        <f t="shared" si="28"/>
        <v>-12907067</v>
      </c>
    </row>
    <row r="172" spans="1:81" ht="95.25" customHeight="1" x14ac:dyDescent="0.25">
      <c r="A172" s="15">
        <v>4</v>
      </c>
      <c r="B172" s="16" t="s">
        <v>406</v>
      </c>
      <c r="C172" s="16" t="s">
        <v>1784</v>
      </c>
      <c r="D172" s="17" t="s">
        <v>1785</v>
      </c>
      <c r="E172" s="17" t="s">
        <v>276</v>
      </c>
      <c r="F172" s="18">
        <v>45672</v>
      </c>
      <c r="G172" s="17" t="s">
        <v>1786</v>
      </c>
      <c r="H172" s="17" t="s">
        <v>85</v>
      </c>
      <c r="I172" s="17" t="s">
        <v>86</v>
      </c>
      <c r="J172" s="17" t="s">
        <v>87</v>
      </c>
      <c r="K172" s="16">
        <v>40756342</v>
      </c>
      <c r="L172" s="20">
        <v>4</v>
      </c>
      <c r="M172" s="17" t="s">
        <v>88</v>
      </c>
      <c r="N172" s="17" t="s">
        <v>89</v>
      </c>
      <c r="O172" s="16" t="s">
        <v>1787</v>
      </c>
      <c r="P172" s="17" t="s">
        <v>1778</v>
      </c>
      <c r="Q172" s="17" t="s">
        <v>412</v>
      </c>
      <c r="R172" s="16" t="s">
        <v>413</v>
      </c>
      <c r="S172" s="16" t="s">
        <v>1788</v>
      </c>
      <c r="T172" s="20">
        <v>52021909</v>
      </c>
      <c r="U172" s="17" t="s">
        <v>413</v>
      </c>
      <c r="V172" s="17" t="s">
        <v>95</v>
      </c>
      <c r="W172" s="17" t="s">
        <v>95</v>
      </c>
      <c r="X172" s="17" t="s">
        <v>95</v>
      </c>
      <c r="Y172" s="17" t="s">
        <v>96</v>
      </c>
      <c r="Z172" s="21">
        <v>114370981</v>
      </c>
      <c r="AA172" s="21">
        <v>114370981</v>
      </c>
      <c r="AB172" s="22" t="s">
        <v>95</v>
      </c>
      <c r="AC172" s="21">
        <v>10755893</v>
      </c>
      <c r="AD172" s="21" t="s">
        <v>95</v>
      </c>
      <c r="AE172" s="20">
        <v>56625</v>
      </c>
      <c r="AF172" s="20">
        <v>69825</v>
      </c>
      <c r="AG172" s="7">
        <v>2022011000068</v>
      </c>
      <c r="AH172" s="18">
        <v>45677</v>
      </c>
      <c r="AI172" s="18">
        <v>45678</v>
      </c>
      <c r="AJ172" s="17" t="s">
        <v>95</v>
      </c>
      <c r="AK172" s="17" t="s">
        <v>95</v>
      </c>
      <c r="AL172" s="17" t="s">
        <v>95</v>
      </c>
      <c r="AM172" s="17" t="s">
        <v>95</v>
      </c>
      <c r="AN172" s="17" t="s">
        <v>95</v>
      </c>
      <c r="AO172" s="21">
        <v>-16850932</v>
      </c>
      <c r="AP172" s="18">
        <v>45882</v>
      </c>
      <c r="AQ172" s="21">
        <v>0</v>
      </c>
      <c r="AR172" s="17" t="s">
        <v>95</v>
      </c>
      <c r="AS172" s="21">
        <v>0</v>
      </c>
      <c r="AT172" s="17" t="s">
        <v>95</v>
      </c>
      <c r="AU172" s="26">
        <v>0</v>
      </c>
      <c r="AV172" s="17" t="s">
        <v>95</v>
      </c>
      <c r="AW172" s="20">
        <v>0</v>
      </c>
      <c r="AX172" s="18" t="s">
        <v>95</v>
      </c>
      <c r="AY172" s="4">
        <f t="shared" si="27"/>
        <v>-26</v>
      </c>
      <c r="AZ172" s="11">
        <f t="shared" si="26"/>
        <v>97520049</v>
      </c>
      <c r="BA172" s="8">
        <f t="shared" si="23"/>
        <v>0</v>
      </c>
      <c r="BB172" s="33">
        <v>0</v>
      </c>
      <c r="BC172" s="33">
        <v>0</v>
      </c>
      <c r="BD172" s="33">
        <v>0</v>
      </c>
      <c r="BE172" s="18">
        <v>45991</v>
      </c>
      <c r="BF172" s="18">
        <v>45965</v>
      </c>
      <c r="BG172" s="30">
        <v>-63</v>
      </c>
      <c r="BH172" s="18" t="s">
        <v>95</v>
      </c>
      <c r="BI172" s="17" t="s">
        <v>89</v>
      </c>
      <c r="BJ172" s="17" t="s">
        <v>97</v>
      </c>
      <c r="BK172" s="20" t="s">
        <v>1789</v>
      </c>
      <c r="BL172" s="17" t="s">
        <v>256</v>
      </c>
      <c r="BM172" s="18">
        <v>45677</v>
      </c>
      <c r="BN172" s="17" t="s">
        <v>1790</v>
      </c>
      <c r="BO172" s="18">
        <v>45678</v>
      </c>
      <c r="BP172" s="16" t="s">
        <v>1791</v>
      </c>
      <c r="BQ172" s="31" t="s">
        <v>102</v>
      </c>
      <c r="BR172" s="17" t="s">
        <v>515</v>
      </c>
      <c r="BS172" s="17" t="s">
        <v>1792</v>
      </c>
      <c r="BT172" s="17" t="s">
        <v>485</v>
      </c>
      <c r="BU172" s="17" t="s">
        <v>95</v>
      </c>
      <c r="BV172" s="5" t="s">
        <v>105</v>
      </c>
      <c r="BW172" s="32" t="s">
        <v>1793</v>
      </c>
      <c r="BX172" s="17" t="s">
        <v>1794</v>
      </c>
      <c r="BY172" s="92" t="s">
        <v>422</v>
      </c>
      <c r="BZ172" s="92" t="s">
        <v>109</v>
      </c>
      <c r="CA172" s="92" t="s">
        <v>423</v>
      </c>
      <c r="CB172" s="92" t="s">
        <v>110</v>
      </c>
      <c r="CC172" s="122">
        <f t="shared" si="28"/>
        <v>-16850932</v>
      </c>
    </row>
    <row r="173" spans="1:81" ht="95.25" customHeight="1" x14ac:dyDescent="0.25">
      <c r="A173" s="15">
        <v>374</v>
      </c>
      <c r="B173" s="16" t="s">
        <v>1795</v>
      </c>
      <c r="C173" s="16" t="s">
        <v>1796</v>
      </c>
      <c r="D173" s="17" t="s">
        <v>1797</v>
      </c>
      <c r="E173" s="17" t="s">
        <v>276</v>
      </c>
      <c r="F173" s="18">
        <v>45672</v>
      </c>
      <c r="G173" s="17" t="s">
        <v>1798</v>
      </c>
      <c r="H173" s="17" t="s">
        <v>85</v>
      </c>
      <c r="I173" s="17" t="s">
        <v>86</v>
      </c>
      <c r="J173" s="17" t="s">
        <v>87</v>
      </c>
      <c r="K173" s="16">
        <v>42079385</v>
      </c>
      <c r="L173" s="20">
        <v>3</v>
      </c>
      <c r="M173" s="17" t="s">
        <v>88</v>
      </c>
      <c r="N173" s="17" t="s">
        <v>89</v>
      </c>
      <c r="O173" s="16" t="s">
        <v>1799</v>
      </c>
      <c r="P173" s="17" t="s">
        <v>1778</v>
      </c>
      <c r="Q173" s="17" t="s">
        <v>412</v>
      </c>
      <c r="R173" s="16" t="s">
        <v>413</v>
      </c>
      <c r="S173" s="16" t="s">
        <v>1800</v>
      </c>
      <c r="T173" s="20">
        <v>79267308</v>
      </c>
      <c r="U173" s="17" t="s">
        <v>413</v>
      </c>
      <c r="V173" s="17" t="s">
        <v>95</v>
      </c>
      <c r="W173" s="17" t="s">
        <v>95</v>
      </c>
      <c r="X173" s="17" t="s">
        <v>95</v>
      </c>
      <c r="Y173" s="17" t="s">
        <v>96</v>
      </c>
      <c r="Z173" s="21">
        <v>114370981</v>
      </c>
      <c r="AA173" s="21">
        <v>114370981</v>
      </c>
      <c r="AB173" s="22" t="s">
        <v>95</v>
      </c>
      <c r="AC173" s="21">
        <v>10755893</v>
      </c>
      <c r="AD173" s="21" t="s">
        <v>95</v>
      </c>
      <c r="AE173" s="20">
        <v>61725</v>
      </c>
      <c r="AF173" s="20">
        <v>69925</v>
      </c>
      <c r="AG173" s="7">
        <v>2022011000068</v>
      </c>
      <c r="AH173" s="18">
        <v>45677</v>
      </c>
      <c r="AI173" s="18">
        <v>45678</v>
      </c>
      <c r="AJ173" s="17" t="s">
        <v>95</v>
      </c>
      <c r="AK173" s="17" t="s">
        <v>95</v>
      </c>
      <c r="AL173" s="17" t="s">
        <v>95</v>
      </c>
      <c r="AM173" s="17" t="s">
        <v>95</v>
      </c>
      <c r="AN173" s="17" t="s">
        <v>95</v>
      </c>
      <c r="AO173" s="21">
        <v>-12190009</v>
      </c>
      <c r="AP173" s="18">
        <v>45875</v>
      </c>
      <c r="AQ173" s="21">
        <v>0</v>
      </c>
      <c r="AR173" s="17" t="s">
        <v>95</v>
      </c>
      <c r="AS173" s="21">
        <v>0</v>
      </c>
      <c r="AT173" s="17" t="s">
        <v>95</v>
      </c>
      <c r="AU173" s="26">
        <v>0</v>
      </c>
      <c r="AV173" s="17" t="s">
        <v>95</v>
      </c>
      <c r="AW173" s="20">
        <v>0</v>
      </c>
      <c r="AX173" s="18" t="s">
        <v>95</v>
      </c>
      <c r="AY173" s="4">
        <f t="shared" si="27"/>
        <v>-26</v>
      </c>
      <c r="AZ173" s="11">
        <f t="shared" si="26"/>
        <v>102180972</v>
      </c>
      <c r="BA173" s="8">
        <f t="shared" si="23"/>
        <v>0</v>
      </c>
      <c r="BB173" s="33">
        <v>0</v>
      </c>
      <c r="BC173" s="33">
        <v>0</v>
      </c>
      <c r="BD173" s="33">
        <v>0</v>
      </c>
      <c r="BE173" s="18">
        <v>45991</v>
      </c>
      <c r="BF173" s="18">
        <v>45965</v>
      </c>
      <c r="BG173" s="30">
        <v>-63</v>
      </c>
      <c r="BH173" s="18" t="s">
        <v>95</v>
      </c>
      <c r="BI173" s="17" t="s">
        <v>89</v>
      </c>
      <c r="BJ173" s="17" t="s">
        <v>97</v>
      </c>
      <c r="BK173" s="20" t="s">
        <v>1801</v>
      </c>
      <c r="BL173" s="17" t="s">
        <v>99</v>
      </c>
      <c r="BM173" s="18">
        <v>45677</v>
      </c>
      <c r="BN173" s="17" t="s">
        <v>1780</v>
      </c>
      <c r="BO173" s="18">
        <v>45678</v>
      </c>
      <c r="BP173" s="16" t="s">
        <v>1802</v>
      </c>
      <c r="BQ173" s="31" t="s">
        <v>102</v>
      </c>
      <c r="BR173" s="16" t="s">
        <v>103</v>
      </c>
      <c r="BS173" s="17" t="s">
        <v>95</v>
      </c>
      <c r="BT173" s="17" t="s">
        <v>612</v>
      </c>
      <c r="BU173" s="17" t="s">
        <v>95</v>
      </c>
      <c r="BV173" s="5" t="s">
        <v>105</v>
      </c>
      <c r="BW173" s="32" t="s">
        <v>1803</v>
      </c>
      <c r="BX173" s="17" t="s">
        <v>1804</v>
      </c>
      <c r="BY173" s="92" t="s">
        <v>422</v>
      </c>
      <c r="BZ173" s="92" t="s">
        <v>109</v>
      </c>
      <c r="CA173" s="92" t="s">
        <v>423</v>
      </c>
      <c r="CB173" s="92" t="s">
        <v>110</v>
      </c>
      <c r="CC173" s="122">
        <f t="shared" si="28"/>
        <v>-12190009</v>
      </c>
    </row>
    <row r="174" spans="1:81" ht="95.25" customHeight="1" x14ac:dyDescent="0.25">
      <c r="A174" s="15">
        <v>971</v>
      </c>
      <c r="B174" s="16">
        <v>80161504</v>
      </c>
      <c r="C174" s="17" t="s">
        <v>1805</v>
      </c>
      <c r="D174" s="17" t="s">
        <v>1806</v>
      </c>
      <c r="E174" s="17" t="s">
        <v>617</v>
      </c>
      <c r="F174" s="18">
        <v>45672</v>
      </c>
      <c r="G174" s="17" t="s">
        <v>1807</v>
      </c>
      <c r="H174" s="17" t="s">
        <v>85</v>
      </c>
      <c r="I174" s="17" t="s">
        <v>86</v>
      </c>
      <c r="J174" s="17" t="s">
        <v>87</v>
      </c>
      <c r="K174" s="16">
        <v>1002328560</v>
      </c>
      <c r="L174" s="20">
        <v>0</v>
      </c>
      <c r="M174" s="17" t="s">
        <v>88</v>
      </c>
      <c r="N174" s="17" t="s">
        <v>89</v>
      </c>
      <c r="O174" s="16" t="s">
        <v>1808</v>
      </c>
      <c r="P174" s="17" t="s">
        <v>91</v>
      </c>
      <c r="Q174" s="17" t="s">
        <v>92</v>
      </c>
      <c r="R174" s="16" t="s">
        <v>620</v>
      </c>
      <c r="S174" s="16" t="s">
        <v>1308</v>
      </c>
      <c r="T174" s="20">
        <v>1032459184</v>
      </c>
      <c r="U174" s="17" t="s">
        <v>620</v>
      </c>
      <c r="V174" s="17" t="s">
        <v>95</v>
      </c>
      <c r="W174" s="17" t="s">
        <v>1034</v>
      </c>
      <c r="X174" s="17" t="s">
        <v>1310</v>
      </c>
      <c r="Y174" s="17" t="s">
        <v>96</v>
      </c>
      <c r="Z174" s="33">
        <v>57598056</v>
      </c>
      <c r="AA174" s="21">
        <v>57598056</v>
      </c>
      <c r="AB174" s="35" t="s">
        <v>95</v>
      </c>
      <c r="AC174" s="33">
        <v>4951123</v>
      </c>
      <c r="AD174" s="21" t="s">
        <v>95</v>
      </c>
      <c r="AE174" s="36">
        <v>53225</v>
      </c>
      <c r="AF174" s="20">
        <v>84025</v>
      </c>
      <c r="AG174" s="7">
        <v>2022011000068</v>
      </c>
      <c r="AH174" s="18">
        <v>45679</v>
      </c>
      <c r="AI174" s="18">
        <v>45691</v>
      </c>
      <c r="AJ174" s="17" t="s">
        <v>95</v>
      </c>
      <c r="AK174" s="17" t="s">
        <v>95</v>
      </c>
      <c r="AL174" s="16" t="s">
        <v>95</v>
      </c>
      <c r="AM174" s="16" t="s">
        <v>95</v>
      </c>
      <c r="AN174" s="18" t="s">
        <v>95</v>
      </c>
      <c r="AO174" s="21">
        <v>-16338715</v>
      </c>
      <c r="AP174" s="37">
        <v>45881</v>
      </c>
      <c r="AQ174" s="33">
        <v>0</v>
      </c>
      <c r="AR174" s="38" t="s">
        <v>95</v>
      </c>
      <c r="AS174" s="33">
        <v>0</v>
      </c>
      <c r="AT174" s="38" t="s">
        <v>95</v>
      </c>
      <c r="AU174" s="26">
        <v>0</v>
      </c>
      <c r="AV174" s="38" t="s">
        <v>95</v>
      </c>
      <c r="AW174" s="20">
        <v>0</v>
      </c>
      <c r="AX174" s="18" t="s">
        <v>95</v>
      </c>
      <c r="AY174" s="4">
        <f t="shared" si="27"/>
        <v>-78</v>
      </c>
      <c r="AZ174" s="11">
        <f t="shared" si="26"/>
        <v>41259341</v>
      </c>
      <c r="BA174" s="8">
        <f t="shared" si="23"/>
        <v>0</v>
      </c>
      <c r="BB174" s="33">
        <v>0</v>
      </c>
      <c r="BC174" s="33">
        <v>0</v>
      </c>
      <c r="BD174" s="33">
        <v>0</v>
      </c>
      <c r="BE174" s="18">
        <v>46022</v>
      </c>
      <c r="BF174" s="18">
        <v>45944</v>
      </c>
      <c r="BG174" s="30">
        <v>-84</v>
      </c>
      <c r="BH174" s="18" t="s">
        <v>95</v>
      </c>
      <c r="BI174" s="17" t="s">
        <v>89</v>
      </c>
      <c r="BJ174" s="17" t="s">
        <v>97</v>
      </c>
      <c r="BK174" s="20" t="s">
        <v>1809</v>
      </c>
      <c r="BL174" s="17" t="s">
        <v>99</v>
      </c>
      <c r="BM174" s="18">
        <v>45684</v>
      </c>
      <c r="BN174" s="17" t="s">
        <v>1810</v>
      </c>
      <c r="BO174" s="18">
        <v>45684</v>
      </c>
      <c r="BP174" s="16" t="s">
        <v>1811</v>
      </c>
      <c r="BQ174" s="16" t="s">
        <v>102</v>
      </c>
      <c r="BR174" s="16" t="s">
        <v>103</v>
      </c>
      <c r="BS174" s="17" t="s">
        <v>95</v>
      </c>
      <c r="BT174" s="17" t="s">
        <v>313</v>
      </c>
      <c r="BU174" s="17" t="s">
        <v>95</v>
      </c>
      <c r="BV174" s="5" t="s">
        <v>105</v>
      </c>
      <c r="BW174" s="32" t="s">
        <v>1812</v>
      </c>
      <c r="BX174" s="17" t="s">
        <v>1813</v>
      </c>
      <c r="BY174" s="92" t="s">
        <v>1040</v>
      </c>
      <c r="BZ174" s="92" t="s">
        <v>249</v>
      </c>
      <c r="CA174" s="92" t="s">
        <v>631</v>
      </c>
      <c r="CB174" s="92" t="s">
        <v>631</v>
      </c>
      <c r="CC174" s="122">
        <f t="shared" si="28"/>
        <v>-16338715</v>
      </c>
    </row>
    <row r="175" spans="1:81" ht="95.25" customHeight="1" x14ac:dyDescent="0.25">
      <c r="A175" s="15">
        <v>1015</v>
      </c>
      <c r="B175" s="16">
        <v>80161504</v>
      </c>
      <c r="C175" s="17" t="s">
        <v>1814</v>
      </c>
      <c r="D175" s="17" t="s">
        <v>1815</v>
      </c>
      <c r="E175" s="17" t="s">
        <v>617</v>
      </c>
      <c r="F175" s="18">
        <v>45672</v>
      </c>
      <c r="G175" s="17" t="s">
        <v>1816</v>
      </c>
      <c r="H175" s="17" t="s">
        <v>85</v>
      </c>
      <c r="I175" s="17" t="s">
        <v>86</v>
      </c>
      <c r="J175" s="17" t="s">
        <v>87</v>
      </c>
      <c r="K175" s="16">
        <v>1075298771</v>
      </c>
      <c r="L175" s="20">
        <v>3</v>
      </c>
      <c r="M175" s="17" t="s">
        <v>88</v>
      </c>
      <c r="N175" s="17" t="s">
        <v>1107</v>
      </c>
      <c r="O175" s="16" t="s">
        <v>1817</v>
      </c>
      <c r="P175" s="17" t="s">
        <v>91</v>
      </c>
      <c r="Q175" s="17" t="s">
        <v>92</v>
      </c>
      <c r="R175" s="16" t="s">
        <v>620</v>
      </c>
      <c r="S175" s="16" t="s">
        <v>1033</v>
      </c>
      <c r="T175" s="20">
        <v>65780249</v>
      </c>
      <c r="U175" s="17" t="s">
        <v>620</v>
      </c>
      <c r="V175" s="17" t="s">
        <v>95</v>
      </c>
      <c r="W175" s="17" t="s">
        <v>1309</v>
      </c>
      <c r="X175" s="17" t="s">
        <v>1035</v>
      </c>
      <c r="Y175" s="17" t="s">
        <v>96</v>
      </c>
      <c r="Z175" s="33">
        <v>99307024</v>
      </c>
      <c r="AA175" s="21">
        <v>99307024</v>
      </c>
      <c r="AB175" s="35" t="s">
        <v>95</v>
      </c>
      <c r="AC175" s="33">
        <v>8536421</v>
      </c>
      <c r="AD175" s="21" t="s">
        <v>95</v>
      </c>
      <c r="AE175" s="36">
        <v>65825</v>
      </c>
      <c r="AF175" s="20">
        <v>84125</v>
      </c>
      <c r="AG175" s="7">
        <v>2022011000068</v>
      </c>
      <c r="AH175" s="18">
        <v>45678</v>
      </c>
      <c r="AI175" s="18">
        <v>45680</v>
      </c>
      <c r="AJ175" s="17" t="s">
        <v>95</v>
      </c>
      <c r="AK175" s="17" t="s">
        <v>95</v>
      </c>
      <c r="AL175" s="16" t="s">
        <v>95</v>
      </c>
      <c r="AM175" s="16" t="s">
        <v>95</v>
      </c>
      <c r="AN175" s="18" t="s">
        <v>95</v>
      </c>
      <c r="AO175" s="33">
        <v>0</v>
      </c>
      <c r="AP175" s="37" t="s">
        <v>95</v>
      </c>
      <c r="AQ175" s="33">
        <v>0</v>
      </c>
      <c r="AR175" s="38" t="s">
        <v>95</v>
      </c>
      <c r="AS175" s="33">
        <v>0</v>
      </c>
      <c r="AT175" s="38" t="s">
        <v>95</v>
      </c>
      <c r="AU175" s="26">
        <v>0</v>
      </c>
      <c r="AV175" s="38" t="s">
        <v>95</v>
      </c>
      <c r="AW175" s="20">
        <v>0</v>
      </c>
      <c r="AX175" s="18" t="s">
        <v>95</v>
      </c>
      <c r="AY175" s="4">
        <f t="shared" si="27"/>
        <v>0</v>
      </c>
      <c r="AZ175" s="11">
        <f t="shared" si="26"/>
        <v>99307024</v>
      </c>
      <c r="BA175" s="8">
        <f t="shared" si="23"/>
        <v>0</v>
      </c>
      <c r="BB175" s="33">
        <v>0</v>
      </c>
      <c r="BC175" s="33">
        <v>0</v>
      </c>
      <c r="BD175" s="33">
        <v>0</v>
      </c>
      <c r="BE175" s="18">
        <v>46022</v>
      </c>
      <c r="BF175" s="18">
        <v>46022</v>
      </c>
      <c r="BG175" s="30">
        <v>-6</v>
      </c>
      <c r="BH175" s="18" t="s">
        <v>95</v>
      </c>
      <c r="BI175" s="17" t="s">
        <v>89</v>
      </c>
      <c r="BJ175" s="17" t="s">
        <v>97</v>
      </c>
      <c r="BK175" s="20" t="s">
        <v>1818</v>
      </c>
      <c r="BL175" s="17" t="s">
        <v>99</v>
      </c>
      <c r="BM175" s="18">
        <v>45679</v>
      </c>
      <c r="BN175" s="17" t="s">
        <v>1819</v>
      </c>
      <c r="BO175" s="18">
        <v>45679</v>
      </c>
      <c r="BP175" s="16" t="s">
        <v>163</v>
      </c>
      <c r="BQ175" s="31" t="s">
        <v>102</v>
      </c>
      <c r="BR175" s="17" t="s">
        <v>164</v>
      </c>
      <c r="BS175" s="17" t="s">
        <v>95</v>
      </c>
      <c r="BT175" s="17" t="s">
        <v>822</v>
      </c>
      <c r="BU175" s="17" t="s">
        <v>95</v>
      </c>
      <c r="BV175" s="17" t="s">
        <v>117</v>
      </c>
      <c r="BW175" s="32" t="s">
        <v>1820</v>
      </c>
      <c r="BX175" s="17" t="s">
        <v>1821</v>
      </c>
      <c r="BY175" s="92" t="s">
        <v>1040</v>
      </c>
      <c r="BZ175" s="92" t="s">
        <v>249</v>
      </c>
      <c r="CA175" s="92" t="s">
        <v>631</v>
      </c>
      <c r="CB175" s="92" t="s">
        <v>631</v>
      </c>
      <c r="CC175" s="122">
        <f t="shared" si="28"/>
        <v>0</v>
      </c>
    </row>
    <row r="176" spans="1:81" ht="95.25" customHeight="1" x14ac:dyDescent="0.25">
      <c r="A176" s="15">
        <v>1014</v>
      </c>
      <c r="B176" s="16">
        <v>80161504</v>
      </c>
      <c r="C176" s="17" t="s">
        <v>1822</v>
      </c>
      <c r="D176" s="17" t="s">
        <v>1823</v>
      </c>
      <c r="E176" s="17" t="s">
        <v>617</v>
      </c>
      <c r="F176" s="18">
        <v>45672</v>
      </c>
      <c r="G176" s="17" t="s">
        <v>1824</v>
      </c>
      <c r="H176" s="17" t="s">
        <v>85</v>
      </c>
      <c r="I176" s="17" t="s">
        <v>86</v>
      </c>
      <c r="J176" s="17" t="s">
        <v>87</v>
      </c>
      <c r="K176" s="16">
        <v>1018513122</v>
      </c>
      <c r="L176" s="20">
        <v>9</v>
      </c>
      <c r="M176" s="17" t="s">
        <v>88</v>
      </c>
      <c r="N176" s="17" t="s">
        <v>89</v>
      </c>
      <c r="O176" s="16" t="s">
        <v>1825</v>
      </c>
      <c r="P176" s="17" t="s">
        <v>91</v>
      </c>
      <c r="Q176" s="17" t="s">
        <v>92</v>
      </c>
      <c r="R176" s="16" t="s">
        <v>620</v>
      </c>
      <c r="S176" s="16" t="s">
        <v>1033</v>
      </c>
      <c r="T176" s="20">
        <v>65780249</v>
      </c>
      <c r="U176" s="17" t="s">
        <v>620</v>
      </c>
      <c r="V176" s="17" t="s">
        <v>95</v>
      </c>
      <c r="W176" s="17" t="s">
        <v>1309</v>
      </c>
      <c r="X176" s="17" t="s">
        <v>1035</v>
      </c>
      <c r="Y176" s="17" t="s">
        <v>96</v>
      </c>
      <c r="Z176" s="33">
        <v>93397330</v>
      </c>
      <c r="AA176" s="21">
        <v>93397330</v>
      </c>
      <c r="AB176" s="35" t="s">
        <v>95</v>
      </c>
      <c r="AC176" s="33">
        <v>8028424</v>
      </c>
      <c r="AD176" s="21" t="s">
        <v>95</v>
      </c>
      <c r="AE176" s="36">
        <v>65725</v>
      </c>
      <c r="AF176" s="20">
        <v>79925</v>
      </c>
      <c r="AG176" s="7">
        <v>2022011000068</v>
      </c>
      <c r="AH176" s="18">
        <v>45678</v>
      </c>
      <c r="AI176" s="18">
        <v>45679</v>
      </c>
      <c r="AJ176" s="17" t="s">
        <v>1826</v>
      </c>
      <c r="AK176" s="17" t="s">
        <v>87</v>
      </c>
      <c r="AL176" s="16">
        <v>1018511600</v>
      </c>
      <c r="AM176" s="16">
        <v>9</v>
      </c>
      <c r="AN176" s="18">
        <v>45839</v>
      </c>
      <c r="AO176" s="21">
        <v>-22747202</v>
      </c>
      <c r="AP176" s="37">
        <v>45882</v>
      </c>
      <c r="AQ176" s="33">
        <v>0</v>
      </c>
      <c r="AR176" s="38" t="s">
        <v>95</v>
      </c>
      <c r="AS176" s="33">
        <v>0</v>
      </c>
      <c r="AT176" s="38" t="s">
        <v>95</v>
      </c>
      <c r="AU176" s="26">
        <v>0</v>
      </c>
      <c r="AV176" s="38" t="s">
        <v>95</v>
      </c>
      <c r="AW176" s="20">
        <v>0</v>
      </c>
      <c r="AX176" s="18" t="s">
        <v>95</v>
      </c>
      <c r="AY176" s="4">
        <f t="shared" si="27"/>
        <v>-78</v>
      </c>
      <c r="AZ176" s="11">
        <f t="shared" si="26"/>
        <v>70650128</v>
      </c>
      <c r="BA176" s="8">
        <f t="shared" si="23"/>
        <v>0</v>
      </c>
      <c r="BB176" s="33">
        <v>0</v>
      </c>
      <c r="BC176" s="33">
        <v>0</v>
      </c>
      <c r="BD176" s="33">
        <v>0</v>
      </c>
      <c r="BE176" s="18">
        <v>46022</v>
      </c>
      <c r="BF176" s="18">
        <v>45944</v>
      </c>
      <c r="BG176" s="30">
        <v>-84</v>
      </c>
      <c r="BH176" s="18" t="s">
        <v>95</v>
      </c>
      <c r="BI176" s="17" t="s">
        <v>89</v>
      </c>
      <c r="BJ176" s="17" t="s">
        <v>97</v>
      </c>
      <c r="BK176" s="20" t="s">
        <v>1827</v>
      </c>
      <c r="BL176" s="17" t="s">
        <v>144</v>
      </c>
      <c r="BM176" s="18" t="s">
        <v>1828</v>
      </c>
      <c r="BN176" s="17" t="s">
        <v>1829</v>
      </c>
      <c r="BO176" s="18" t="s">
        <v>1830</v>
      </c>
      <c r="BP176" s="16" t="s">
        <v>1831</v>
      </c>
      <c r="BQ176" s="16" t="s">
        <v>102</v>
      </c>
      <c r="BR176" s="17" t="s">
        <v>1203</v>
      </c>
      <c r="BS176" s="17" t="s">
        <v>95</v>
      </c>
      <c r="BT176" s="17" t="s">
        <v>1832</v>
      </c>
      <c r="BU176" s="17" t="s">
        <v>1833</v>
      </c>
      <c r="BV176" s="17" t="s">
        <v>569</v>
      </c>
      <c r="BW176" s="32" t="s">
        <v>1834</v>
      </c>
      <c r="BX176" s="17" t="s">
        <v>1835</v>
      </c>
      <c r="BY176" s="92" t="s">
        <v>1040</v>
      </c>
      <c r="BZ176" s="92" t="s">
        <v>249</v>
      </c>
      <c r="CA176" s="92" t="s">
        <v>631</v>
      </c>
      <c r="CB176" s="92" t="s">
        <v>631</v>
      </c>
      <c r="CC176" s="122">
        <f t="shared" si="28"/>
        <v>-22747202</v>
      </c>
    </row>
    <row r="177" spans="1:81" ht="95.25" customHeight="1" x14ac:dyDescent="0.25">
      <c r="A177" s="15">
        <v>137</v>
      </c>
      <c r="B177" s="16" t="s">
        <v>632</v>
      </c>
      <c r="C177" s="17" t="s">
        <v>1836</v>
      </c>
      <c r="D177" s="17" t="s">
        <v>1837</v>
      </c>
      <c r="E177" s="17" t="s">
        <v>635</v>
      </c>
      <c r="F177" s="18">
        <v>45672</v>
      </c>
      <c r="G177" s="17" t="s">
        <v>1838</v>
      </c>
      <c r="H177" s="17" t="s">
        <v>85</v>
      </c>
      <c r="I177" s="17" t="s">
        <v>86</v>
      </c>
      <c r="J177" s="17" t="s">
        <v>87</v>
      </c>
      <c r="K177" s="16">
        <v>52307368</v>
      </c>
      <c r="L177" s="20">
        <v>3</v>
      </c>
      <c r="M177" s="17" t="s">
        <v>88</v>
      </c>
      <c r="N177" s="17" t="s">
        <v>89</v>
      </c>
      <c r="O177" s="16" t="s">
        <v>1839</v>
      </c>
      <c r="P177" s="17" t="s">
        <v>239</v>
      </c>
      <c r="Q177" s="17" t="s">
        <v>240</v>
      </c>
      <c r="R177" s="16" t="s">
        <v>639</v>
      </c>
      <c r="S177" s="16" t="s">
        <v>640</v>
      </c>
      <c r="T177" s="20">
        <v>52032888</v>
      </c>
      <c r="U177" s="17" t="s">
        <v>641</v>
      </c>
      <c r="V177" s="17" t="s">
        <v>95</v>
      </c>
      <c r="W177" s="17" t="s">
        <v>95</v>
      </c>
      <c r="X177" s="17" t="s">
        <v>95</v>
      </c>
      <c r="Y177" s="17" t="s">
        <v>96</v>
      </c>
      <c r="Z177" s="21">
        <v>113210038</v>
      </c>
      <c r="AA177" s="21">
        <v>113210038</v>
      </c>
      <c r="AB177" s="22" t="s">
        <v>95</v>
      </c>
      <c r="AC177" s="21">
        <v>9731522</v>
      </c>
      <c r="AD177" s="21" t="s">
        <v>95</v>
      </c>
      <c r="AE177" s="20">
        <v>58525</v>
      </c>
      <c r="AF177" s="20">
        <v>69025</v>
      </c>
      <c r="AG177" s="7">
        <v>2022011000068</v>
      </c>
      <c r="AH177" s="18">
        <v>45677</v>
      </c>
      <c r="AI177" s="18">
        <v>45678</v>
      </c>
      <c r="AJ177" s="17" t="s">
        <v>95</v>
      </c>
      <c r="AK177" s="17" t="s">
        <v>95</v>
      </c>
      <c r="AL177" s="17" t="s">
        <v>95</v>
      </c>
      <c r="AM177" s="17" t="s">
        <v>95</v>
      </c>
      <c r="AN177" s="17" t="s">
        <v>95</v>
      </c>
      <c r="AO177" s="21">
        <v>0</v>
      </c>
      <c r="AP177" s="18" t="s">
        <v>95</v>
      </c>
      <c r="AQ177" s="21">
        <v>0</v>
      </c>
      <c r="AR177" s="17" t="s">
        <v>95</v>
      </c>
      <c r="AS177" s="21">
        <v>0</v>
      </c>
      <c r="AT177" s="17" t="s">
        <v>95</v>
      </c>
      <c r="AU177" s="26">
        <v>0</v>
      </c>
      <c r="AV177" s="17" t="s">
        <v>95</v>
      </c>
      <c r="AW177" s="20">
        <v>0</v>
      </c>
      <c r="AX177" s="18" t="s">
        <v>95</v>
      </c>
      <c r="AY177" s="4">
        <f t="shared" si="27"/>
        <v>0</v>
      </c>
      <c r="AZ177" s="11">
        <f t="shared" si="26"/>
        <v>113210038</v>
      </c>
      <c r="BA177" s="8">
        <f t="shared" si="23"/>
        <v>0</v>
      </c>
      <c r="BB177" s="33">
        <v>0</v>
      </c>
      <c r="BC177" s="33">
        <v>0</v>
      </c>
      <c r="BD177" s="33">
        <v>0</v>
      </c>
      <c r="BE177" s="18">
        <v>46022</v>
      </c>
      <c r="BF177" s="18">
        <v>46022</v>
      </c>
      <c r="BG177" s="30">
        <v>-6</v>
      </c>
      <c r="BH177" s="18" t="s">
        <v>95</v>
      </c>
      <c r="BI177" s="17" t="s">
        <v>89</v>
      </c>
      <c r="BJ177" s="17" t="s">
        <v>97</v>
      </c>
      <c r="BK177" s="20" t="s">
        <v>1840</v>
      </c>
      <c r="BL177" s="17" t="s">
        <v>99</v>
      </c>
      <c r="BM177" s="18">
        <v>45677</v>
      </c>
      <c r="BN177" s="17" t="s">
        <v>761</v>
      </c>
      <c r="BO177" s="18">
        <v>45678</v>
      </c>
      <c r="BP177" s="16" t="s">
        <v>163</v>
      </c>
      <c r="BQ177" s="31" t="s">
        <v>102</v>
      </c>
      <c r="BR177" s="17" t="s">
        <v>164</v>
      </c>
      <c r="BS177" s="17" t="s">
        <v>95</v>
      </c>
      <c r="BT177" s="17" t="s">
        <v>664</v>
      </c>
      <c r="BU177" s="17" t="s">
        <v>95</v>
      </c>
      <c r="BV177" s="5" t="s">
        <v>105</v>
      </c>
      <c r="BW177" s="32" t="s">
        <v>1841</v>
      </c>
      <c r="BX177" s="17" t="s">
        <v>1842</v>
      </c>
      <c r="BY177" s="92" t="s">
        <v>248</v>
      </c>
      <c r="BZ177" s="92" t="s">
        <v>249</v>
      </c>
      <c r="CA177" s="92" t="s">
        <v>240</v>
      </c>
      <c r="CB177" s="92" t="s">
        <v>110</v>
      </c>
      <c r="CC177" s="122">
        <f t="shared" si="28"/>
        <v>0</v>
      </c>
    </row>
    <row r="178" spans="1:81" ht="95.25" customHeight="1" x14ac:dyDescent="0.25">
      <c r="A178" s="15">
        <v>111</v>
      </c>
      <c r="B178" s="16" t="s">
        <v>632</v>
      </c>
      <c r="C178" s="17" t="s">
        <v>1843</v>
      </c>
      <c r="D178" s="17" t="s">
        <v>1844</v>
      </c>
      <c r="E178" s="17" t="s">
        <v>635</v>
      </c>
      <c r="F178" s="18">
        <v>45672</v>
      </c>
      <c r="G178" s="17" t="s">
        <v>1845</v>
      </c>
      <c r="H178" s="17" t="s">
        <v>85</v>
      </c>
      <c r="I178" s="17" t="s">
        <v>86</v>
      </c>
      <c r="J178" s="17" t="s">
        <v>87</v>
      </c>
      <c r="K178" s="16">
        <v>1130603927</v>
      </c>
      <c r="L178" s="20">
        <v>3</v>
      </c>
      <c r="M178" s="17" t="s">
        <v>88</v>
      </c>
      <c r="N178" s="17" t="s">
        <v>1319</v>
      </c>
      <c r="O178" s="16" t="s">
        <v>638</v>
      </c>
      <c r="P178" s="17" t="s">
        <v>239</v>
      </c>
      <c r="Q178" s="17" t="s">
        <v>240</v>
      </c>
      <c r="R178" s="16" t="s">
        <v>639</v>
      </c>
      <c r="S178" s="16" t="s">
        <v>640</v>
      </c>
      <c r="T178" s="20">
        <v>52032888</v>
      </c>
      <c r="U178" s="17" t="s">
        <v>641</v>
      </c>
      <c r="V178" s="17" t="s">
        <v>95</v>
      </c>
      <c r="W178" s="17" t="s">
        <v>95</v>
      </c>
      <c r="X178" s="17" t="s">
        <v>95</v>
      </c>
      <c r="Y178" s="17" t="s">
        <v>96</v>
      </c>
      <c r="Z178" s="21">
        <v>99307024</v>
      </c>
      <c r="AA178" s="21">
        <v>99307024</v>
      </c>
      <c r="AB178" s="22" t="s">
        <v>95</v>
      </c>
      <c r="AC178" s="21">
        <v>8536421</v>
      </c>
      <c r="AD178" s="21" t="s">
        <v>95</v>
      </c>
      <c r="AE178" s="20">
        <v>58125</v>
      </c>
      <c r="AF178" s="20">
        <v>73625</v>
      </c>
      <c r="AG178" s="7">
        <v>2022011000068</v>
      </c>
      <c r="AH178" s="18">
        <v>45677</v>
      </c>
      <c r="AI178" s="18">
        <v>45679</v>
      </c>
      <c r="AJ178" s="17" t="s">
        <v>95</v>
      </c>
      <c r="AK178" s="17" t="s">
        <v>95</v>
      </c>
      <c r="AL178" s="17" t="s">
        <v>95</v>
      </c>
      <c r="AM178" s="17" t="s">
        <v>95</v>
      </c>
      <c r="AN178" s="17" t="s">
        <v>95</v>
      </c>
      <c r="AO178" s="24">
        <v>0</v>
      </c>
      <c r="AP178" s="18" t="s">
        <v>95</v>
      </c>
      <c r="AQ178" s="21">
        <v>0</v>
      </c>
      <c r="AR178" s="17" t="s">
        <v>95</v>
      </c>
      <c r="AS178" s="21">
        <v>0</v>
      </c>
      <c r="AT178" s="17" t="s">
        <v>95</v>
      </c>
      <c r="AU178" s="26">
        <v>0</v>
      </c>
      <c r="AV178" s="17" t="s">
        <v>95</v>
      </c>
      <c r="AW178" s="20">
        <v>0</v>
      </c>
      <c r="AX178" s="18" t="s">
        <v>95</v>
      </c>
      <c r="AY178" s="4">
        <f t="shared" si="27"/>
        <v>0</v>
      </c>
      <c r="AZ178" s="11">
        <f t="shared" si="26"/>
        <v>99307024</v>
      </c>
      <c r="BA178" s="8">
        <f t="shared" si="23"/>
        <v>0</v>
      </c>
      <c r="BB178" s="33">
        <v>0</v>
      </c>
      <c r="BC178" s="33">
        <v>0</v>
      </c>
      <c r="BD178" s="33">
        <v>0</v>
      </c>
      <c r="BE178" s="18">
        <v>46022</v>
      </c>
      <c r="BF178" s="18">
        <v>46022</v>
      </c>
      <c r="BG178" s="30">
        <v>-6</v>
      </c>
      <c r="BH178" s="18" t="s">
        <v>95</v>
      </c>
      <c r="BI178" s="17" t="s">
        <v>1319</v>
      </c>
      <c r="BJ178" s="17" t="s">
        <v>97</v>
      </c>
      <c r="BK178" s="20" t="s">
        <v>1846</v>
      </c>
      <c r="BL178" s="17" t="s">
        <v>99</v>
      </c>
      <c r="BM178" s="18">
        <v>45678</v>
      </c>
      <c r="BN178" s="17" t="s">
        <v>761</v>
      </c>
      <c r="BO178" s="18">
        <v>45679</v>
      </c>
      <c r="BP178" s="16" t="s">
        <v>163</v>
      </c>
      <c r="BQ178" s="31" t="s">
        <v>102</v>
      </c>
      <c r="BR178" s="17" t="s">
        <v>164</v>
      </c>
      <c r="BS178" s="17" t="s">
        <v>95</v>
      </c>
      <c r="BT178" s="17" t="s">
        <v>285</v>
      </c>
      <c r="BU178" s="17" t="s">
        <v>95</v>
      </c>
      <c r="BV178" s="5" t="s">
        <v>105</v>
      </c>
      <c r="BW178" s="32" t="s">
        <v>1847</v>
      </c>
      <c r="BX178" s="17" t="s">
        <v>1848</v>
      </c>
      <c r="BY178" s="92" t="s">
        <v>248</v>
      </c>
      <c r="BZ178" s="92" t="s">
        <v>249</v>
      </c>
      <c r="CA178" s="92" t="s">
        <v>240</v>
      </c>
      <c r="CB178" s="92" t="s">
        <v>110</v>
      </c>
      <c r="CC178" s="122">
        <f t="shared" si="28"/>
        <v>0</v>
      </c>
    </row>
    <row r="179" spans="1:81" ht="95.25" customHeight="1" x14ac:dyDescent="0.25">
      <c r="A179" s="15">
        <v>369</v>
      </c>
      <c r="B179" s="16" t="s">
        <v>1560</v>
      </c>
      <c r="C179" s="16" t="s">
        <v>1849</v>
      </c>
      <c r="D179" s="17" t="s">
        <v>1850</v>
      </c>
      <c r="E179" s="17" t="s">
        <v>635</v>
      </c>
      <c r="F179" s="18">
        <v>45672</v>
      </c>
      <c r="G179" s="17" t="s">
        <v>1851</v>
      </c>
      <c r="H179" s="17" t="s">
        <v>85</v>
      </c>
      <c r="I179" s="17" t="s">
        <v>86</v>
      </c>
      <c r="J179" s="17" t="s">
        <v>87</v>
      </c>
      <c r="K179" s="16">
        <v>79244908</v>
      </c>
      <c r="L179" s="20">
        <v>7</v>
      </c>
      <c r="M179" s="17" t="s">
        <v>88</v>
      </c>
      <c r="N179" s="17" t="s">
        <v>89</v>
      </c>
      <c r="O179" s="16" t="s">
        <v>1852</v>
      </c>
      <c r="P179" s="17" t="s">
        <v>239</v>
      </c>
      <c r="Q179" s="17" t="s">
        <v>240</v>
      </c>
      <c r="R179" s="16" t="s">
        <v>639</v>
      </c>
      <c r="S179" s="16" t="s">
        <v>640</v>
      </c>
      <c r="T179" s="20">
        <v>52032888</v>
      </c>
      <c r="U179" s="17" t="s">
        <v>641</v>
      </c>
      <c r="V179" s="17" t="s">
        <v>1853</v>
      </c>
      <c r="W179" s="17" t="s">
        <v>95</v>
      </c>
      <c r="X179" s="17" t="s">
        <v>95</v>
      </c>
      <c r="Y179" s="17" t="s">
        <v>96</v>
      </c>
      <c r="Z179" s="21">
        <v>71501070</v>
      </c>
      <c r="AA179" s="21">
        <v>71501070</v>
      </c>
      <c r="AB179" s="22" t="s">
        <v>95</v>
      </c>
      <c r="AC179" s="21">
        <v>6146224</v>
      </c>
      <c r="AD179" s="21" t="s">
        <v>95</v>
      </c>
      <c r="AE179" s="20">
        <v>61625</v>
      </c>
      <c r="AF179" s="20">
        <v>96625</v>
      </c>
      <c r="AG179" s="7">
        <v>2022011000068</v>
      </c>
      <c r="AH179" s="18">
        <v>45681</v>
      </c>
      <c r="AI179" s="18">
        <v>45684</v>
      </c>
      <c r="AJ179" s="17" t="s">
        <v>95</v>
      </c>
      <c r="AK179" s="17" t="s">
        <v>95</v>
      </c>
      <c r="AL179" s="17" t="s">
        <v>95</v>
      </c>
      <c r="AM179" s="17" t="s">
        <v>95</v>
      </c>
      <c r="AN179" s="17" t="s">
        <v>95</v>
      </c>
      <c r="AO179" s="21">
        <v>0</v>
      </c>
      <c r="AP179" s="18" t="s">
        <v>95</v>
      </c>
      <c r="AQ179" s="21">
        <v>0</v>
      </c>
      <c r="AR179" s="17" t="s">
        <v>95</v>
      </c>
      <c r="AS179" s="21">
        <v>0</v>
      </c>
      <c r="AT179" s="17" t="s">
        <v>95</v>
      </c>
      <c r="AU179" s="26">
        <v>0</v>
      </c>
      <c r="AV179" s="17" t="s">
        <v>95</v>
      </c>
      <c r="AW179" s="20">
        <v>0</v>
      </c>
      <c r="AX179" s="18" t="s">
        <v>95</v>
      </c>
      <c r="AY179" s="4">
        <f t="shared" si="27"/>
        <v>-57</v>
      </c>
      <c r="AZ179" s="11">
        <f t="shared" si="26"/>
        <v>71501070</v>
      </c>
      <c r="BA179" s="8">
        <f t="shared" si="23"/>
        <v>0</v>
      </c>
      <c r="BB179" s="33">
        <v>0</v>
      </c>
      <c r="BC179" s="33">
        <v>0</v>
      </c>
      <c r="BD179" s="33">
        <v>0</v>
      </c>
      <c r="BE179" s="18">
        <v>46022</v>
      </c>
      <c r="BF179" s="18">
        <v>45965</v>
      </c>
      <c r="BG179" s="30">
        <v>-63</v>
      </c>
      <c r="BH179" s="18">
        <v>45966</v>
      </c>
      <c r="BI179" s="17" t="s">
        <v>89</v>
      </c>
      <c r="BJ179" s="17" t="s">
        <v>97</v>
      </c>
      <c r="BK179" s="20" t="s">
        <v>1854</v>
      </c>
      <c r="BL179" s="17" t="s">
        <v>99</v>
      </c>
      <c r="BM179" s="18">
        <v>45682</v>
      </c>
      <c r="BN179" s="17" t="s">
        <v>1855</v>
      </c>
      <c r="BO179" s="18">
        <v>45684</v>
      </c>
      <c r="BP179" s="16" t="s">
        <v>1856</v>
      </c>
      <c r="BQ179" s="31" t="s">
        <v>102</v>
      </c>
      <c r="BR179" s="17" t="s">
        <v>186</v>
      </c>
      <c r="BS179" s="17" t="s">
        <v>95</v>
      </c>
      <c r="BT179" s="17" t="s">
        <v>612</v>
      </c>
      <c r="BU179" s="17" t="s">
        <v>95</v>
      </c>
      <c r="BV179" s="17" t="s">
        <v>117</v>
      </c>
      <c r="BW179" s="32" t="s">
        <v>1857</v>
      </c>
      <c r="BX179" s="17" t="s">
        <v>1858</v>
      </c>
      <c r="BY179" s="92" t="s">
        <v>248</v>
      </c>
      <c r="BZ179" s="92" t="s">
        <v>249</v>
      </c>
      <c r="CA179" s="92" t="s">
        <v>240</v>
      </c>
      <c r="CB179" s="92" t="s">
        <v>110</v>
      </c>
      <c r="CC179" s="122">
        <f t="shared" si="28"/>
        <v>0</v>
      </c>
    </row>
    <row r="180" spans="1:81" ht="95.25" customHeight="1" x14ac:dyDescent="0.25">
      <c r="A180" s="15">
        <v>343</v>
      </c>
      <c r="B180" s="16" t="s">
        <v>1560</v>
      </c>
      <c r="C180" s="16" t="s">
        <v>1859</v>
      </c>
      <c r="D180" s="17" t="s">
        <v>1860</v>
      </c>
      <c r="E180" s="17" t="s">
        <v>635</v>
      </c>
      <c r="F180" s="18">
        <v>45672</v>
      </c>
      <c r="G180" s="17" t="s">
        <v>1861</v>
      </c>
      <c r="H180" s="17" t="s">
        <v>85</v>
      </c>
      <c r="I180" s="17" t="s">
        <v>86</v>
      </c>
      <c r="J180" s="17" t="s">
        <v>87</v>
      </c>
      <c r="K180" s="16">
        <v>1033802617</v>
      </c>
      <c r="L180" s="20">
        <v>7</v>
      </c>
      <c r="M180" s="17" t="s">
        <v>88</v>
      </c>
      <c r="N180" s="17" t="s">
        <v>89</v>
      </c>
      <c r="O180" s="16" t="s">
        <v>1862</v>
      </c>
      <c r="P180" s="17" t="s">
        <v>239</v>
      </c>
      <c r="Q180" s="17" t="s">
        <v>240</v>
      </c>
      <c r="R180" s="16" t="s">
        <v>639</v>
      </c>
      <c r="S180" s="16" t="s">
        <v>640</v>
      </c>
      <c r="T180" s="20">
        <v>52032888</v>
      </c>
      <c r="U180" s="17" t="s">
        <v>641</v>
      </c>
      <c r="V180" s="17" t="s">
        <v>95</v>
      </c>
      <c r="W180" s="17" t="s">
        <v>95</v>
      </c>
      <c r="X180" s="17" t="s">
        <v>95</v>
      </c>
      <c r="Y180" s="17" t="s">
        <v>96</v>
      </c>
      <c r="Z180" s="21">
        <v>71501070</v>
      </c>
      <c r="AA180" s="21">
        <v>71501070</v>
      </c>
      <c r="AB180" s="22" t="s">
        <v>95</v>
      </c>
      <c r="AC180" s="21">
        <v>6146224</v>
      </c>
      <c r="AD180" s="21" t="s">
        <v>95</v>
      </c>
      <c r="AE180" s="20">
        <v>61125</v>
      </c>
      <c r="AF180" s="20">
        <v>69225</v>
      </c>
      <c r="AG180" s="7">
        <v>2022011000068</v>
      </c>
      <c r="AH180" s="18">
        <v>45677</v>
      </c>
      <c r="AI180" s="18">
        <v>45679</v>
      </c>
      <c r="AJ180" s="17" t="s">
        <v>95</v>
      </c>
      <c r="AK180" s="17" t="s">
        <v>95</v>
      </c>
      <c r="AL180" s="17" t="s">
        <v>95</v>
      </c>
      <c r="AM180" s="17" t="s">
        <v>95</v>
      </c>
      <c r="AN180" s="17" t="s">
        <v>95</v>
      </c>
      <c r="AO180" s="24">
        <v>0</v>
      </c>
      <c r="AP180" s="18" t="s">
        <v>95</v>
      </c>
      <c r="AQ180" s="21">
        <v>0</v>
      </c>
      <c r="AR180" s="17" t="s">
        <v>95</v>
      </c>
      <c r="AS180" s="21">
        <v>0</v>
      </c>
      <c r="AT180" s="17" t="s">
        <v>95</v>
      </c>
      <c r="AU180" s="26">
        <v>0</v>
      </c>
      <c r="AV180" s="17" t="s">
        <v>95</v>
      </c>
      <c r="AW180" s="20">
        <v>0</v>
      </c>
      <c r="AX180" s="18" t="s">
        <v>95</v>
      </c>
      <c r="AY180" s="4">
        <f t="shared" si="27"/>
        <v>0</v>
      </c>
      <c r="AZ180" s="11">
        <f t="shared" si="26"/>
        <v>71501070</v>
      </c>
      <c r="BA180" s="8">
        <f t="shared" si="23"/>
        <v>0</v>
      </c>
      <c r="BB180" s="33">
        <v>0</v>
      </c>
      <c r="BC180" s="33">
        <v>0</v>
      </c>
      <c r="BD180" s="33">
        <v>0</v>
      </c>
      <c r="BE180" s="18">
        <v>46022</v>
      </c>
      <c r="BF180" s="18">
        <v>46022</v>
      </c>
      <c r="BG180" s="30">
        <v>-6</v>
      </c>
      <c r="BH180" s="18" t="s">
        <v>95</v>
      </c>
      <c r="BI180" s="17" t="s">
        <v>89</v>
      </c>
      <c r="BJ180" s="17" t="s">
        <v>97</v>
      </c>
      <c r="BK180" s="20" t="s">
        <v>1863</v>
      </c>
      <c r="BL180" s="17" t="s">
        <v>694</v>
      </c>
      <c r="BM180" s="18">
        <v>45678</v>
      </c>
      <c r="BN180" s="17" t="s">
        <v>593</v>
      </c>
      <c r="BO180" s="18">
        <v>45679</v>
      </c>
      <c r="BP180" s="16" t="s">
        <v>163</v>
      </c>
      <c r="BQ180" s="31" t="s">
        <v>102</v>
      </c>
      <c r="BR180" s="17" t="s">
        <v>164</v>
      </c>
      <c r="BS180" s="17" t="s">
        <v>95</v>
      </c>
      <c r="BT180" s="17" t="s">
        <v>1864</v>
      </c>
      <c r="BU180" s="17" t="s">
        <v>95</v>
      </c>
      <c r="BV180" s="5" t="s">
        <v>105</v>
      </c>
      <c r="BW180" s="32" t="s">
        <v>1865</v>
      </c>
      <c r="BX180" s="17" t="s">
        <v>1866</v>
      </c>
      <c r="BY180" s="92" t="s">
        <v>248</v>
      </c>
      <c r="BZ180" s="92" t="s">
        <v>249</v>
      </c>
      <c r="CA180" s="92" t="s">
        <v>240</v>
      </c>
      <c r="CB180" s="92" t="s">
        <v>110</v>
      </c>
      <c r="CC180" s="122">
        <f t="shared" si="28"/>
        <v>0</v>
      </c>
    </row>
    <row r="181" spans="1:81" ht="95.25" customHeight="1" x14ac:dyDescent="0.25">
      <c r="A181" s="15">
        <v>334</v>
      </c>
      <c r="B181" s="16" t="s">
        <v>649</v>
      </c>
      <c r="C181" s="16" t="s">
        <v>1867</v>
      </c>
      <c r="D181" s="17" t="s">
        <v>1868</v>
      </c>
      <c r="E181" s="17" t="s">
        <v>635</v>
      </c>
      <c r="F181" s="18">
        <v>45672</v>
      </c>
      <c r="G181" s="17" t="s">
        <v>1869</v>
      </c>
      <c r="H181" s="17" t="s">
        <v>85</v>
      </c>
      <c r="I181" s="17" t="s">
        <v>86</v>
      </c>
      <c r="J181" s="17" t="s">
        <v>87</v>
      </c>
      <c r="K181" s="16">
        <v>1019091047</v>
      </c>
      <c r="L181" s="20">
        <v>5</v>
      </c>
      <c r="M181" s="17" t="s">
        <v>88</v>
      </c>
      <c r="N181" s="17" t="s">
        <v>89</v>
      </c>
      <c r="O181" s="16" t="s">
        <v>1870</v>
      </c>
      <c r="P181" s="17" t="s">
        <v>239</v>
      </c>
      <c r="Q181" s="17" t="s">
        <v>240</v>
      </c>
      <c r="R181" s="16" t="s">
        <v>639</v>
      </c>
      <c r="S181" s="16" t="s">
        <v>640</v>
      </c>
      <c r="T181" s="20">
        <v>52032888</v>
      </c>
      <c r="U181" s="17" t="s">
        <v>641</v>
      </c>
      <c r="V181" s="17" t="s">
        <v>95</v>
      </c>
      <c r="W181" s="17" t="s">
        <v>95</v>
      </c>
      <c r="X181" s="17" t="s">
        <v>95</v>
      </c>
      <c r="Y181" s="17" t="s">
        <v>96</v>
      </c>
      <c r="Z181" s="21">
        <v>71501070</v>
      </c>
      <c r="AA181" s="21">
        <v>71501070</v>
      </c>
      <c r="AB181" s="22" t="s">
        <v>95</v>
      </c>
      <c r="AC181" s="21">
        <v>6146224</v>
      </c>
      <c r="AD181" s="21" t="s">
        <v>95</v>
      </c>
      <c r="AE181" s="20">
        <v>60925</v>
      </c>
      <c r="AF181" s="20">
        <v>75025</v>
      </c>
      <c r="AG181" s="7">
        <v>2022011000068</v>
      </c>
      <c r="AH181" s="18">
        <v>45678</v>
      </c>
      <c r="AI181" s="18">
        <v>45679</v>
      </c>
      <c r="AJ181" s="17" t="s">
        <v>95</v>
      </c>
      <c r="AK181" s="17" t="s">
        <v>95</v>
      </c>
      <c r="AL181" s="17" t="s">
        <v>95</v>
      </c>
      <c r="AM181" s="17" t="s">
        <v>95</v>
      </c>
      <c r="AN181" s="17" t="s">
        <v>95</v>
      </c>
      <c r="AO181" s="21">
        <v>0</v>
      </c>
      <c r="AP181" s="18" t="s">
        <v>95</v>
      </c>
      <c r="AQ181" s="21">
        <v>0</v>
      </c>
      <c r="AR181" s="17" t="s">
        <v>95</v>
      </c>
      <c r="AS181" s="21">
        <v>0</v>
      </c>
      <c r="AT181" s="17" t="s">
        <v>95</v>
      </c>
      <c r="AU181" s="26">
        <v>0</v>
      </c>
      <c r="AV181" s="17" t="s">
        <v>95</v>
      </c>
      <c r="AW181" s="20">
        <v>0</v>
      </c>
      <c r="AX181" s="18" t="s">
        <v>95</v>
      </c>
      <c r="AY181" s="4">
        <f t="shared" si="27"/>
        <v>0</v>
      </c>
      <c r="AZ181" s="11">
        <f t="shared" si="26"/>
        <v>71501070</v>
      </c>
      <c r="BA181" s="8">
        <f t="shared" si="23"/>
        <v>0</v>
      </c>
      <c r="BB181" s="33">
        <v>0</v>
      </c>
      <c r="BC181" s="33">
        <v>0</v>
      </c>
      <c r="BD181" s="33">
        <v>0</v>
      </c>
      <c r="BE181" s="18">
        <v>46022</v>
      </c>
      <c r="BF181" s="18">
        <v>46022</v>
      </c>
      <c r="BG181" s="30">
        <v>-6</v>
      </c>
      <c r="BH181" s="18" t="s">
        <v>95</v>
      </c>
      <c r="BI181" s="17" t="s">
        <v>89</v>
      </c>
      <c r="BJ181" s="17" t="s">
        <v>97</v>
      </c>
      <c r="BK181" s="20" t="s">
        <v>1871</v>
      </c>
      <c r="BL181" s="17" t="s">
        <v>99</v>
      </c>
      <c r="BM181" s="18">
        <v>45678</v>
      </c>
      <c r="BN181" s="17" t="s">
        <v>1872</v>
      </c>
      <c r="BO181" s="18">
        <v>45678</v>
      </c>
      <c r="BP181" s="16" t="s">
        <v>163</v>
      </c>
      <c r="BQ181" s="31" t="s">
        <v>102</v>
      </c>
      <c r="BR181" s="17" t="s">
        <v>164</v>
      </c>
      <c r="BS181" s="17" t="s">
        <v>95</v>
      </c>
      <c r="BT181" s="17" t="s">
        <v>1873</v>
      </c>
      <c r="BU181" s="17" t="s">
        <v>95</v>
      </c>
      <c r="BV181" s="5" t="s">
        <v>105</v>
      </c>
      <c r="BW181" s="32" t="s">
        <v>1874</v>
      </c>
      <c r="BX181" s="17" t="s">
        <v>1875</v>
      </c>
      <c r="BY181" s="92" t="s">
        <v>248</v>
      </c>
      <c r="BZ181" s="92" t="s">
        <v>249</v>
      </c>
      <c r="CA181" s="92" t="s">
        <v>240</v>
      </c>
      <c r="CB181" s="92" t="s">
        <v>110</v>
      </c>
      <c r="CC181" s="122">
        <f t="shared" si="28"/>
        <v>0</v>
      </c>
    </row>
    <row r="182" spans="1:81" ht="95.25" customHeight="1" x14ac:dyDescent="0.25">
      <c r="A182" s="15">
        <v>328</v>
      </c>
      <c r="B182" s="16" t="s">
        <v>1876</v>
      </c>
      <c r="C182" s="16" t="s">
        <v>1877</v>
      </c>
      <c r="D182" s="17" t="s">
        <v>1878</v>
      </c>
      <c r="E182" s="17" t="s">
        <v>635</v>
      </c>
      <c r="F182" s="18">
        <v>45672</v>
      </c>
      <c r="G182" s="17" t="s">
        <v>1879</v>
      </c>
      <c r="H182" s="17" t="s">
        <v>85</v>
      </c>
      <c r="I182" s="17" t="s">
        <v>86</v>
      </c>
      <c r="J182" s="17" t="s">
        <v>87</v>
      </c>
      <c r="K182" s="16">
        <v>79222855</v>
      </c>
      <c r="L182" s="20">
        <v>0</v>
      </c>
      <c r="M182" s="17" t="s">
        <v>88</v>
      </c>
      <c r="N182" s="17" t="s">
        <v>89</v>
      </c>
      <c r="O182" s="16" t="s">
        <v>1880</v>
      </c>
      <c r="P182" s="17" t="s">
        <v>239</v>
      </c>
      <c r="Q182" s="17" t="s">
        <v>240</v>
      </c>
      <c r="R182" s="16" t="s">
        <v>639</v>
      </c>
      <c r="S182" s="16" t="s">
        <v>640</v>
      </c>
      <c r="T182" s="20">
        <v>52032888</v>
      </c>
      <c r="U182" s="17" t="s">
        <v>641</v>
      </c>
      <c r="V182" s="17" t="s">
        <v>95</v>
      </c>
      <c r="W182" s="17" t="s">
        <v>95</v>
      </c>
      <c r="X182" s="17" t="s">
        <v>95</v>
      </c>
      <c r="Y182" s="17" t="s">
        <v>96</v>
      </c>
      <c r="Z182" s="21">
        <v>71501070</v>
      </c>
      <c r="AA182" s="21">
        <v>71501070</v>
      </c>
      <c r="AB182" s="22" t="s">
        <v>95</v>
      </c>
      <c r="AC182" s="21">
        <v>6146224</v>
      </c>
      <c r="AD182" s="21" t="s">
        <v>95</v>
      </c>
      <c r="AE182" s="20">
        <v>60825</v>
      </c>
      <c r="AF182" s="20">
        <v>75125</v>
      </c>
      <c r="AG182" s="7">
        <v>2022011000068</v>
      </c>
      <c r="AH182" s="18">
        <v>45678</v>
      </c>
      <c r="AI182" s="18">
        <v>45679</v>
      </c>
      <c r="AJ182" s="17" t="s">
        <v>95</v>
      </c>
      <c r="AK182" s="17" t="s">
        <v>95</v>
      </c>
      <c r="AL182" s="17" t="s">
        <v>95</v>
      </c>
      <c r="AM182" s="17" t="s">
        <v>95</v>
      </c>
      <c r="AN182" s="17" t="s">
        <v>95</v>
      </c>
      <c r="AO182" s="21">
        <v>0</v>
      </c>
      <c r="AP182" s="18" t="s">
        <v>95</v>
      </c>
      <c r="AQ182" s="21">
        <v>0</v>
      </c>
      <c r="AR182" s="17" t="s">
        <v>95</v>
      </c>
      <c r="AS182" s="21">
        <v>0</v>
      </c>
      <c r="AT182" s="17" t="s">
        <v>95</v>
      </c>
      <c r="AU182" s="26">
        <v>0</v>
      </c>
      <c r="AV182" s="17" t="s">
        <v>95</v>
      </c>
      <c r="AW182" s="20">
        <v>0</v>
      </c>
      <c r="AX182" s="18" t="s">
        <v>95</v>
      </c>
      <c r="AY182" s="4">
        <f t="shared" si="27"/>
        <v>-292</v>
      </c>
      <c r="AZ182" s="11">
        <f t="shared" si="26"/>
        <v>71501070</v>
      </c>
      <c r="BA182" s="8">
        <f t="shared" si="23"/>
        <v>0</v>
      </c>
      <c r="BB182" s="33">
        <v>0</v>
      </c>
      <c r="BC182" s="33">
        <v>0</v>
      </c>
      <c r="BD182" s="33">
        <v>0</v>
      </c>
      <c r="BE182" s="18">
        <v>46022</v>
      </c>
      <c r="BF182" s="18">
        <v>45730</v>
      </c>
      <c r="BG182" s="30">
        <v>-298</v>
      </c>
      <c r="BH182" s="18">
        <v>45731</v>
      </c>
      <c r="BI182" s="17" t="s">
        <v>89</v>
      </c>
      <c r="BJ182" s="17" t="s">
        <v>97</v>
      </c>
      <c r="BK182" s="20" t="s">
        <v>1881</v>
      </c>
      <c r="BL182" s="17" t="s">
        <v>99</v>
      </c>
      <c r="BM182" s="18">
        <v>45678</v>
      </c>
      <c r="BN182" s="17" t="s">
        <v>1882</v>
      </c>
      <c r="BO182" s="18">
        <v>45679</v>
      </c>
      <c r="BP182" s="16" t="s">
        <v>1883</v>
      </c>
      <c r="BQ182" s="31" t="s">
        <v>102</v>
      </c>
      <c r="BR182" s="17" t="s">
        <v>186</v>
      </c>
      <c r="BS182" s="17" t="s">
        <v>95</v>
      </c>
      <c r="BT182" s="17" t="s">
        <v>1884</v>
      </c>
      <c r="BU182" s="17" t="s">
        <v>95</v>
      </c>
      <c r="BV182" s="17" t="s">
        <v>117</v>
      </c>
      <c r="BW182" s="32" t="s">
        <v>1885</v>
      </c>
      <c r="BX182" s="17" t="s">
        <v>1886</v>
      </c>
      <c r="BY182" s="92" t="s">
        <v>248</v>
      </c>
      <c r="BZ182" s="92" t="s">
        <v>249</v>
      </c>
      <c r="CA182" s="92" t="s">
        <v>240</v>
      </c>
      <c r="CB182" s="92" t="s">
        <v>110</v>
      </c>
      <c r="CC182" s="122">
        <f t="shared" si="28"/>
        <v>0</v>
      </c>
    </row>
    <row r="183" spans="1:81" ht="95.25" customHeight="1" x14ac:dyDescent="0.25">
      <c r="A183" s="15">
        <v>1029</v>
      </c>
      <c r="B183" s="16">
        <v>80161504</v>
      </c>
      <c r="C183" s="17" t="s">
        <v>1887</v>
      </c>
      <c r="D183" s="17" t="s">
        <v>1888</v>
      </c>
      <c r="E183" s="17" t="s">
        <v>1030</v>
      </c>
      <c r="F183" s="18">
        <v>45672</v>
      </c>
      <c r="G183" s="17" t="s">
        <v>1889</v>
      </c>
      <c r="H183" s="17" t="s">
        <v>85</v>
      </c>
      <c r="I183" s="17" t="s">
        <v>86</v>
      </c>
      <c r="J183" s="17" t="s">
        <v>87</v>
      </c>
      <c r="K183" s="16">
        <v>1088323489</v>
      </c>
      <c r="L183" s="20">
        <v>5</v>
      </c>
      <c r="M183" s="17" t="s">
        <v>88</v>
      </c>
      <c r="N183" s="17" t="s">
        <v>976</v>
      </c>
      <c r="O183" s="16" t="s">
        <v>1890</v>
      </c>
      <c r="P183" s="17" t="s">
        <v>91</v>
      </c>
      <c r="Q183" s="17" t="s">
        <v>92</v>
      </c>
      <c r="R183" s="16" t="s">
        <v>620</v>
      </c>
      <c r="S183" s="16" t="s">
        <v>1033</v>
      </c>
      <c r="T183" s="20">
        <v>65780249</v>
      </c>
      <c r="U183" s="17" t="s">
        <v>620</v>
      </c>
      <c r="V183" s="17" t="s">
        <v>95</v>
      </c>
      <c r="W183" s="17" t="s">
        <v>1309</v>
      </c>
      <c r="X183" s="17" t="s">
        <v>1035</v>
      </c>
      <c r="Y183" s="17" t="s">
        <v>96</v>
      </c>
      <c r="Z183" s="33">
        <v>99307024</v>
      </c>
      <c r="AA183" s="21">
        <v>99307024</v>
      </c>
      <c r="AB183" s="35" t="s">
        <v>95</v>
      </c>
      <c r="AC183" s="33">
        <v>8536421</v>
      </c>
      <c r="AD183" s="21" t="s">
        <v>95</v>
      </c>
      <c r="AE183" s="36">
        <v>67225</v>
      </c>
      <c r="AF183" s="20">
        <v>74025</v>
      </c>
      <c r="AG183" s="7">
        <v>2022011000068</v>
      </c>
      <c r="AH183" s="18">
        <v>45677</v>
      </c>
      <c r="AI183" s="18">
        <v>45679</v>
      </c>
      <c r="AJ183" s="17" t="s">
        <v>95</v>
      </c>
      <c r="AK183" s="17" t="s">
        <v>95</v>
      </c>
      <c r="AL183" s="16" t="s">
        <v>95</v>
      </c>
      <c r="AM183" s="16" t="s">
        <v>95</v>
      </c>
      <c r="AN183" s="18" t="s">
        <v>95</v>
      </c>
      <c r="AO183" s="29">
        <v>0</v>
      </c>
      <c r="AP183" s="37" t="s">
        <v>95</v>
      </c>
      <c r="AQ183" s="33">
        <v>0</v>
      </c>
      <c r="AR183" s="38" t="s">
        <v>95</v>
      </c>
      <c r="AS183" s="33">
        <v>0</v>
      </c>
      <c r="AT183" s="38" t="s">
        <v>95</v>
      </c>
      <c r="AU183" s="26">
        <v>0</v>
      </c>
      <c r="AV183" s="38" t="s">
        <v>95</v>
      </c>
      <c r="AW183" s="20">
        <v>0</v>
      </c>
      <c r="AX183" s="18" t="s">
        <v>95</v>
      </c>
      <c r="AY183" s="4">
        <f t="shared" si="27"/>
        <v>0</v>
      </c>
      <c r="AZ183" s="11">
        <f t="shared" si="26"/>
        <v>99307024</v>
      </c>
      <c r="BA183" s="8">
        <f t="shared" si="23"/>
        <v>0</v>
      </c>
      <c r="BB183" s="33">
        <v>0</v>
      </c>
      <c r="BC183" s="33">
        <v>0</v>
      </c>
      <c r="BD183" s="33">
        <v>0</v>
      </c>
      <c r="BE183" s="18">
        <v>46022</v>
      </c>
      <c r="BF183" s="18">
        <v>46022</v>
      </c>
      <c r="BG183" s="30">
        <v>-6</v>
      </c>
      <c r="BH183" s="18" t="s">
        <v>95</v>
      </c>
      <c r="BI183" s="17" t="s">
        <v>89</v>
      </c>
      <c r="BJ183" s="17" t="s">
        <v>97</v>
      </c>
      <c r="BK183" s="20" t="s">
        <v>1891</v>
      </c>
      <c r="BL183" s="17" t="s">
        <v>99</v>
      </c>
      <c r="BM183" s="18">
        <v>45678</v>
      </c>
      <c r="BN183" s="17" t="s">
        <v>645</v>
      </c>
      <c r="BO183" s="18">
        <v>45678</v>
      </c>
      <c r="BP183" s="16" t="s">
        <v>163</v>
      </c>
      <c r="BQ183" s="31" t="s">
        <v>102</v>
      </c>
      <c r="BR183" s="17" t="s">
        <v>164</v>
      </c>
      <c r="BS183" s="17" t="s">
        <v>95</v>
      </c>
      <c r="BT183" s="17" t="s">
        <v>313</v>
      </c>
      <c r="BU183" s="17" t="s">
        <v>95</v>
      </c>
      <c r="BV183" s="5" t="s">
        <v>105</v>
      </c>
      <c r="BW183" s="32" t="s">
        <v>1892</v>
      </c>
      <c r="BX183" s="17" t="s">
        <v>1893</v>
      </c>
      <c r="BY183" s="92" t="s">
        <v>1040</v>
      </c>
      <c r="BZ183" s="92" t="s">
        <v>249</v>
      </c>
      <c r="CA183" s="92" t="s">
        <v>631</v>
      </c>
      <c r="CB183" s="92" t="s">
        <v>631</v>
      </c>
      <c r="CC183" s="122">
        <f t="shared" si="28"/>
        <v>0</v>
      </c>
    </row>
    <row r="184" spans="1:81" ht="95.25" customHeight="1" x14ac:dyDescent="0.25">
      <c r="A184" s="15">
        <v>179</v>
      </c>
      <c r="B184" s="16" t="s">
        <v>214</v>
      </c>
      <c r="C184" s="17" t="s">
        <v>1894</v>
      </c>
      <c r="D184" s="17" t="s">
        <v>1895</v>
      </c>
      <c r="E184" s="17" t="s">
        <v>131</v>
      </c>
      <c r="F184" s="18">
        <v>45672</v>
      </c>
      <c r="G184" s="17" t="s">
        <v>1896</v>
      </c>
      <c r="H184" s="17" t="s">
        <v>85</v>
      </c>
      <c r="I184" s="17" t="s">
        <v>86</v>
      </c>
      <c r="J184" s="17" t="s">
        <v>87</v>
      </c>
      <c r="K184" s="16">
        <v>72291104</v>
      </c>
      <c r="L184" s="20">
        <v>7</v>
      </c>
      <c r="M184" s="17" t="s">
        <v>88</v>
      </c>
      <c r="N184" s="17" t="s">
        <v>896</v>
      </c>
      <c r="O184" s="16" t="s">
        <v>1897</v>
      </c>
      <c r="P184" s="17" t="s">
        <v>134</v>
      </c>
      <c r="Q184" s="17" t="s">
        <v>135</v>
      </c>
      <c r="R184" s="16" t="s">
        <v>136</v>
      </c>
      <c r="S184" s="16" t="s">
        <v>137</v>
      </c>
      <c r="T184" s="20">
        <v>22736411</v>
      </c>
      <c r="U184" s="17" t="s">
        <v>136</v>
      </c>
      <c r="V184" s="17" t="s">
        <v>160</v>
      </c>
      <c r="W184" s="17" t="s">
        <v>95</v>
      </c>
      <c r="X184" s="17" t="s">
        <v>95</v>
      </c>
      <c r="Y184" s="17" t="s">
        <v>96</v>
      </c>
      <c r="Z184" s="21">
        <v>95199988</v>
      </c>
      <c r="AA184" s="21">
        <v>95199988</v>
      </c>
      <c r="AB184" s="22" t="s">
        <v>95</v>
      </c>
      <c r="AC184" s="21">
        <v>8500000</v>
      </c>
      <c r="AD184" s="21" t="s">
        <v>95</v>
      </c>
      <c r="AE184" s="20">
        <v>80625</v>
      </c>
      <c r="AF184" s="20">
        <v>70125</v>
      </c>
      <c r="AG184" s="20">
        <v>202300000000214</v>
      </c>
      <c r="AH184" s="18">
        <v>45674</v>
      </c>
      <c r="AI184" s="18">
        <v>45677</v>
      </c>
      <c r="AJ184" s="17" t="s">
        <v>95</v>
      </c>
      <c r="AK184" s="17" t="s">
        <v>95</v>
      </c>
      <c r="AL184" s="17" t="s">
        <v>95</v>
      </c>
      <c r="AM184" s="17" t="s">
        <v>95</v>
      </c>
      <c r="AN184" s="17" t="s">
        <v>95</v>
      </c>
      <c r="AO184" s="21">
        <v>-19833330</v>
      </c>
      <c r="AP184" s="18">
        <v>45881</v>
      </c>
      <c r="AQ184" s="21">
        <v>0</v>
      </c>
      <c r="AR184" s="17" t="s">
        <v>95</v>
      </c>
      <c r="AS184" s="21">
        <v>0</v>
      </c>
      <c r="AT184" s="17" t="s">
        <v>95</v>
      </c>
      <c r="AU184" s="26">
        <v>0</v>
      </c>
      <c r="AV184" s="17" t="s">
        <v>95</v>
      </c>
      <c r="AW184" s="20">
        <v>0</v>
      </c>
      <c r="AX184" s="18" t="s">
        <v>95</v>
      </c>
      <c r="AY184" s="4">
        <f t="shared" si="27"/>
        <v>-71</v>
      </c>
      <c r="AZ184" s="11">
        <f t="shared" si="26"/>
        <v>75366658</v>
      </c>
      <c r="BA184" s="8">
        <f t="shared" si="23"/>
        <v>0</v>
      </c>
      <c r="BB184" s="33">
        <v>0</v>
      </c>
      <c r="BC184" s="33">
        <v>0</v>
      </c>
      <c r="BD184" s="33">
        <v>0</v>
      </c>
      <c r="BE184" s="18">
        <v>46015</v>
      </c>
      <c r="BF184" s="18">
        <v>45944</v>
      </c>
      <c r="BG184" s="30">
        <v>-84</v>
      </c>
      <c r="BH184" s="18" t="s">
        <v>95</v>
      </c>
      <c r="BI184" s="17" t="s">
        <v>89</v>
      </c>
      <c r="BJ184" s="17" t="s">
        <v>97</v>
      </c>
      <c r="BK184" s="20" t="s">
        <v>1898</v>
      </c>
      <c r="BL184" s="17" t="s">
        <v>99</v>
      </c>
      <c r="BM184" s="18">
        <v>45674</v>
      </c>
      <c r="BN184" s="17" t="s">
        <v>1312</v>
      </c>
      <c r="BO184" s="18">
        <v>45677</v>
      </c>
      <c r="BP184" s="16" t="s">
        <v>1899</v>
      </c>
      <c r="BQ184" s="16" t="s">
        <v>102</v>
      </c>
      <c r="BR184" s="16" t="s">
        <v>103</v>
      </c>
      <c r="BS184" s="17" t="s">
        <v>95</v>
      </c>
      <c r="BT184" s="17" t="s">
        <v>473</v>
      </c>
      <c r="BU184" s="17" t="s">
        <v>95</v>
      </c>
      <c r="BV184" s="17" t="s">
        <v>117</v>
      </c>
      <c r="BW184" s="32" t="s">
        <v>1900</v>
      </c>
      <c r="BX184" s="17" t="s">
        <v>1901</v>
      </c>
      <c r="BY184" s="92" t="s">
        <v>155</v>
      </c>
      <c r="BZ184" s="92" t="s">
        <v>109</v>
      </c>
      <c r="CA184" s="92" t="s">
        <v>135</v>
      </c>
      <c r="CB184" s="92" t="s">
        <v>110</v>
      </c>
      <c r="CC184" s="122">
        <f t="shared" si="28"/>
        <v>-19833330</v>
      </c>
    </row>
    <row r="185" spans="1:81" ht="95.25" customHeight="1" x14ac:dyDescent="0.25">
      <c r="A185" s="15">
        <v>1027</v>
      </c>
      <c r="B185" s="16">
        <v>80161504</v>
      </c>
      <c r="C185" s="17" t="s">
        <v>1902</v>
      </c>
      <c r="D185" s="17" t="s">
        <v>1903</v>
      </c>
      <c r="E185" s="17" t="s">
        <v>1030</v>
      </c>
      <c r="F185" s="18">
        <v>45672</v>
      </c>
      <c r="G185" s="17" t="s">
        <v>1904</v>
      </c>
      <c r="H185" s="17" t="s">
        <v>85</v>
      </c>
      <c r="I185" s="17" t="s">
        <v>86</v>
      </c>
      <c r="J185" s="17" t="s">
        <v>87</v>
      </c>
      <c r="K185" s="16">
        <v>34316654</v>
      </c>
      <c r="L185" s="20">
        <v>8</v>
      </c>
      <c r="M185" s="17" t="s">
        <v>88</v>
      </c>
      <c r="N185" s="17" t="s">
        <v>89</v>
      </c>
      <c r="O185" s="16" t="s">
        <v>1905</v>
      </c>
      <c r="P185" s="17" t="s">
        <v>91</v>
      </c>
      <c r="Q185" s="17" t="s">
        <v>92</v>
      </c>
      <c r="R185" s="16" t="s">
        <v>620</v>
      </c>
      <c r="S185" s="16" t="s">
        <v>1906</v>
      </c>
      <c r="T185" s="20">
        <v>1098654844</v>
      </c>
      <c r="U185" s="17" t="s">
        <v>620</v>
      </c>
      <c r="V185" s="17" t="s">
        <v>95</v>
      </c>
      <c r="W185" s="17" t="s">
        <v>1907</v>
      </c>
      <c r="X185" s="17" t="s">
        <v>1428</v>
      </c>
      <c r="Y185" s="17" t="s">
        <v>96</v>
      </c>
      <c r="Z185" s="33">
        <v>99307024</v>
      </c>
      <c r="AA185" s="21">
        <v>99307024</v>
      </c>
      <c r="AB185" s="35" t="s">
        <v>95</v>
      </c>
      <c r="AC185" s="33">
        <v>8536421</v>
      </c>
      <c r="AD185" s="21" t="s">
        <v>95</v>
      </c>
      <c r="AE185" s="36">
        <v>67025</v>
      </c>
      <c r="AF185" s="20">
        <v>74125</v>
      </c>
      <c r="AG185" s="7">
        <v>2022011000068</v>
      </c>
      <c r="AH185" s="18">
        <v>45677</v>
      </c>
      <c r="AI185" s="18">
        <v>45681</v>
      </c>
      <c r="AJ185" s="17" t="s">
        <v>95</v>
      </c>
      <c r="AK185" s="17" t="s">
        <v>95</v>
      </c>
      <c r="AL185" s="16" t="s">
        <v>95</v>
      </c>
      <c r="AM185" s="16" t="s">
        <v>95</v>
      </c>
      <c r="AN185" s="18" t="s">
        <v>95</v>
      </c>
      <c r="AO185" s="21">
        <v>-24755622</v>
      </c>
      <c r="AP185" s="37">
        <v>45881</v>
      </c>
      <c r="AQ185" s="33">
        <v>0</v>
      </c>
      <c r="AR185" s="38" t="s">
        <v>95</v>
      </c>
      <c r="AS185" s="33">
        <v>0</v>
      </c>
      <c r="AT185" s="38" t="s">
        <v>95</v>
      </c>
      <c r="AU185" s="26">
        <v>0</v>
      </c>
      <c r="AV185" s="38" t="s">
        <v>95</v>
      </c>
      <c r="AW185" s="20">
        <v>0</v>
      </c>
      <c r="AX185" s="18" t="s">
        <v>95</v>
      </c>
      <c r="AY185" s="4">
        <f t="shared" si="27"/>
        <v>-78</v>
      </c>
      <c r="AZ185" s="11">
        <f t="shared" si="26"/>
        <v>74551402</v>
      </c>
      <c r="BA185" s="8">
        <f t="shared" si="23"/>
        <v>0</v>
      </c>
      <c r="BB185" s="33">
        <v>0</v>
      </c>
      <c r="BC185" s="33">
        <v>0</v>
      </c>
      <c r="BD185" s="33">
        <v>0</v>
      </c>
      <c r="BE185" s="18">
        <v>46022</v>
      </c>
      <c r="BF185" s="18">
        <v>45944</v>
      </c>
      <c r="BG185" s="30">
        <v>-84</v>
      </c>
      <c r="BH185" s="18" t="s">
        <v>95</v>
      </c>
      <c r="BI185" s="17" t="s">
        <v>89</v>
      </c>
      <c r="BJ185" s="17" t="s">
        <v>97</v>
      </c>
      <c r="BK185" s="20" t="s">
        <v>1908</v>
      </c>
      <c r="BL185" s="17" t="s">
        <v>99</v>
      </c>
      <c r="BM185" s="18">
        <v>45678</v>
      </c>
      <c r="BN185" s="17" t="s">
        <v>1819</v>
      </c>
      <c r="BO185" s="18">
        <v>45678</v>
      </c>
      <c r="BP185" s="16" t="s">
        <v>1909</v>
      </c>
      <c r="BQ185" s="16" t="s">
        <v>102</v>
      </c>
      <c r="BR185" s="16" t="s">
        <v>103</v>
      </c>
      <c r="BS185" s="17" t="s">
        <v>95</v>
      </c>
      <c r="BT185" s="17" t="s">
        <v>285</v>
      </c>
      <c r="BU185" s="17" t="s">
        <v>95</v>
      </c>
      <c r="BV185" s="5" t="s">
        <v>105</v>
      </c>
      <c r="BW185" s="32" t="s">
        <v>1910</v>
      </c>
      <c r="BX185" s="17" t="s">
        <v>1911</v>
      </c>
      <c r="BY185" s="92" t="s">
        <v>1040</v>
      </c>
      <c r="BZ185" s="92" t="s">
        <v>249</v>
      </c>
      <c r="CA185" s="92" t="s">
        <v>631</v>
      </c>
      <c r="CB185" s="92" t="s">
        <v>631</v>
      </c>
      <c r="CC185" s="122">
        <f t="shared" si="28"/>
        <v>-24755622</v>
      </c>
    </row>
    <row r="186" spans="1:81" ht="95.25" customHeight="1" x14ac:dyDescent="0.25">
      <c r="A186" s="15">
        <v>80</v>
      </c>
      <c r="B186" s="16">
        <v>93141500</v>
      </c>
      <c r="C186" s="16" t="s">
        <v>1912</v>
      </c>
      <c r="D186" s="17" t="s">
        <v>1913</v>
      </c>
      <c r="E186" s="17" t="s">
        <v>236</v>
      </c>
      <c r="F186" s="18">
        <v>45672</v>
      </c>
      <c r="G186" s="17" t="s">
        <v>1914</v>
      </c>
      <c r="H186" s="17" t="s">
        <v>85</v>
      </c>
      <c r="I186" s="17" t="s">
        <v>86</v>
      </c>
      <c r="J186" s="17" t="s">
        <v>87</v>
      </c>
      <c r="K186" s="16">
        <v>1124315707</v>
      </c>
      <c r="L186" s="20">
        <v>2</v>
      </c>
      <c r="M186" s="17" t="s">
        <v>88</v>
      </c>
      <c r="N186" s="17" t="s">
        <v>89</v>
      </c>
      <c r="O186" s="16" t="s">
        <v>1915</v>
      </c>
      <c r="P186" s="17" t="s">
        <v>239</v>
      </c>
      <c r="Q186" s="17" t="s">
        <v>240</v>
      </c>
      <c r="R186" s="16" t="s">
        <v>266</v>
      </c>
      <c r="S186" s="34" t="s">
        <v>267</v>
      </c>
      <c r="T186" s="20">
        <v>52517142</v>
      </c>
      <c r="U186" s="16" t="s">
        <v>266</v>
      </c>
      <c r="V186" s="17" t="s">
        <v>95</v>
      </c>
      <c r="W186" s="17" t="s">
        <v>95</v>
      </c>
      <c r="X186" s="17" t="s">
        <v>95</v>
      </c>
      <c r="Y186" s="17" t="s">
        <v>96</v>
      </c>
      <c r="Z186" s="21">
        <v>71501070</v>
      </c>
      <c r="AA186" s="21">
        <v>71501070</v>
      </c>
      <c r="AB186" s="22" t="s">
        <v>95</v>
      </c>
      <c r="AC186" s="21">
        <v>6146224</v>
      </c>
      <c r="AD186" s="21" t="s">
        <v>95</v>
      </c>
      <c r="AE186" s="20">
        <v>57825</v>
      </c>
      <c r="AF186" s="20">
        <v>70825</v>
      </c>
      <c r="AG186" s="101">
        <v>2022011000068</v>
      </c>
      <c r="AH186" s="18">
        <v>45677</v>
      </c>
      <c r="AI186" s="18">
        <v>45678</v>
      </c>
      <c r="AJ186" s="17" t="s">
        <v>95</v>
      </c>
      <c r="AK186" s="17" t="s">
        <v>95</v>
      </c>
      <c r="AL186" s="17" t="s">
        <v>95</v>
      </c>
      <c r="AM186" s="17" t="s">
        <v>95</v>
      </c>
      <c r="AN186" s="17" t="s">
        <v>95</v>
      </c>
      <c r="AO186" s="24">
        <v>0</v>
      </c>
      <c r="AP186" s="18" t="s">
        <v>95</v>
      </c>
      <c r="AQ186" s="21">
        <v>0</v>
      </c>
      <c r="AR186" s="17" t="s">
        <v>95</v>
      </c>
      <c r="AS186" s="21">
        <v>0</v>
      </c>
      <c r="AT186" s="17" t="s">
        <v>95</v>
      </c>
      <c r="AU186" s="26">
        <v>0</v>
      </c>
      <c r="AV186" s="17" t="s">
        <v>95</v>
      </c>
      <c r="AW186" s="20">
        <v>0</v>
      </c>
      <c r="AX186" s="18" t="s">
        <v>95</v>
      </c>
      <c r="AY186" s="4">
        <f t="shared" si="27"/>
        <v>0</v>
      </c>
      <c r="AZ186" s="11">
        <f t="shared" si="26"/>
        <v>71501070</v>
      </c>
      <c r="BA186" s="8">
        <f t="shared" si="23"/>
        <v>0</v>
      </c>
      <c r="BB186" s="33">
        <v>0</v>
      </c>
      <c r="BC186" s="33">
        <v>0</v>
      </c>
      <c r="BD186" s="33">
        <v>0</v>
      </c>
      <c r="BE186" s="18">
        <v>46022</v>
      </c>
      <c r="BF186" s="18">
        <v>46022</v>
      </c>
      <c r="BG186" s="30">
        <v>-6</v>
      </c>
      <c r="BH186" s="18" t="s">
        <v>95</v>
      </c>
      <c r="BI186" s="17" t="s">
        <v>89</v>
      </c>
      <c r="BJ186" s="17" t="s">
        <v>97</v>
      </c>
      <c r="BK186" s="20" t="s">
        <v>1916</v>
      </c>
      <c r="BL186" s="17" t="s">
        <v>256</v>
      </c>
      <c r="BM186" s="18">
        <v>45673</v>
      </c>
      <c r="BN186" s="17" t="s">
        <v>645</v>
      </c>
      <c r="BO186" s="18">
        <v>45677</v>
      </c>
      <c r="BP186" s="16" t="s">
        <v>163</v>
      </c>
      <c r="BQ186" s="31" t="s">
        <v>102</v>
      </c>
      <c r="BR186" s="17" t="s">
        <v>164</v>
      </c>
      <c r="BS186" s="17" t="s">
        <v>95</v>
      </c>
      <c r="BT186" s="17" t="s">
        <v>1683</v>
      </c>
      <c r="BU186" s="17" t="s">
        <v>95</v>
      </c>
      <c r="BV186" s="17" t="s">
        <v>117</v>
      </c>
      <c r="BW186" s="32" t="s">
        <v>1917</v>
      </c>
      <c r="BX186" s="17" t="s">
        <v>1918</v>
      </c>
      <c r="BY186" s="92" t="s">
        <v>248</v>
      </c>
      <c r="BZ186" s="92" t="s">
        <v>249</v>
      </c>
      <c r="CA186" s="92" t="s">
        <v>240</v>
      </c>
      <c r="CB186" s="92" t="s">
        <v>110</v>
      </c>
      <c r="CC186" s="122">
        <f t="shared" si="28"/>
        <v>0</v>
      </c>
    </row>
    <row r="187" spans="1:81" ht="95.25" customHeight="1" x14ac:dyDescent="0.25">
      <c r="A187" s="15">
        <v>84</v>
      </c>
      <c r="B187" s="16">
        <v>93141500</v>
      </c>
      <c r="C187" s="16" t="s">
        <v>1919</v>
      </c>
      <c r="D187" s="17" t="s">
        <v>1920</v>
      </c>
      <c r="E187" s="17" t="s">
        <v>236</v>
      </c>
      <c r="F187" s="18">
        <v>45672</v>
      </c>
      <c r="G187" s="17" t="s">
        <v>1921</v>
      </c>
      <c r="H187" s="17" t="s">
        <v>85</v>
      </c>
      <c r="I187" s="17" t="s">
        <v>86</v>
      </c>
      <c r="J187" s="17" t="s">
        <v>87</v>
      </c>
      <c r="K187" s="16">
        <v>1077456128</v>
      </c>
      <c r="L187" s="20">
        <v>2</v>
      </c>
      <c r="M187" s="17" t="s">
        <v>88</v>
      </c>
      <c r="N187" s="17" t="s">
        <v>89</v>
      </c>
      <c r="O187" s="16" t="s">
        <v>1922</v>
      </c>
      <c r="P187" s="17" t="s">
        <v>239</v>
      </c>
      <c r="Q187" s="17" t="s">
        <v>240</v>
      </c>
      <c r="R187" s="16" t="s">
        <v>266</v>
      </c>
      <c r="S187" s="34" t="s">
        <v>267</v>
      </c>
      <c r="T187" s="20">
        <v>52517142</v>
      </c>
      <c r="U187" s="16" t="s">
        <v>266</v>
      </c>
      <c r="V187" s="17" t="s">
        <v>95</v>
      </c>
      <c r="W187" s="17" t="s">
        <v>95</v>
      </c>
      <c r="X187" s="17" t="s">
        <v>95</v>
      </c>
      <c r="Y187" s="17" t="s">
        <v>96</v>
      </c>
      <c r="Z187" s="21">
        <v>113210038</v>
      </c>
      <c r="AA187" s="21">
        <v>113210038</v>
      </c>
      <c r="AB187" s="22" t="s">
        <v>95</v>
      </c>
      <c r="AC187" s="21">
        <v>9731522</v>
      </c>
      <c r="AD187" s="21" t="s">
        <v>95</v>
      </c>
      <c r="AE187" s="20">
        <v>57925</v>
      </c>
      <c r="AF187" s="20">
        <v>83725</v>
      </c>
      <c r="AG187" s="101">
        <v>2022011000068</v>
      </c>
      <c r="AH187" s="18">
        <v>45678</v>
      </c>
      <c r="AI187" s="18">
        <v>45680</v>
      </c>
      <c r="AJ187" s="17" t="s">
        <v>95</v>
      </c>
      <c r="AK187" s="17" t="s">
        <v>95</v>
      </c>
      <c r="AL187" s="17" t="s">
        <v>95</v>
      </c>
      <c r="AM187" s="17" t="s">
        <v>95</v>
      </c>
      <c r="AN187" s="17" t="s">
        <v>95</v>
      </c>
      <c r="AO187" s="21">
        <v>0</v>
      </c>
      <c r="AP187" s="18" t="s">
        <v>95</v>
      </c>
      <c r="AQ187" s="21">
        <v>0</v>
      </c>
      <c r="AR187" s="17" t="s">
        <v>95</v>
      </c>
      <c r="AS187" s="21">
        <v>0</v>
      </c>
      <c r="AT187" s="17" t="s">
        <v>95</v>
      </c>
      <c r="AU187" s="26">
        <v>0</v>
      </c>
      <c r="AV187" s="17" t="s">
        <v>95</v>
      </c>
      <c r="AW187" s="20">
        <v>0</v>
      </c>
      <c r="AX187" s="18" t="s">
        <v>95</v>
      </c>
      <c r="AY187" s="4">
        <f t="shared" si="27"/>
        <v>0</v>
      </c>
      <c r="AZ187" s="11">
        <f t="shared" si="26"/>
        <v>113210038</v>
      </c>
      <c r="BA187" s="8">
        <f t="shared" si="23"/>
        <v>0</v>
      </c>
      <c r="BB187" s="33">
        <v>0</v>
      </c>
      <c r="BC187" s="33">
        <v>0</v>
      </c>
      <c r="BD187" s="33">
        <v>0</v>
      </c>
      <c r="BE187" s="18">
        <v>46022</v>
      </c>
      <c r="BF187" s="18">
        <v>46022</v>
      </c>
      <c r="BG187" s="30">
        <v>-6</v>
      </c>
      <c r="BH187" s="18" t="s">
        <v>95</v>
      </c>
      <c r="BI187" s="17" t="s">
        <v>89</v>
      </c>
      <c r="BJ187" s="17" t="s">
        <v>97</v>
      </c>
      <c r="BK187" s="20" t="s">
        <v>1923</v>
      </c>
      <c r="BL187" s="17" t="s">
        <v>99</v>
      </c>
      <c r="BM187" s="18">
        <v>45678</v>
      </c>
      <c r="BN187" s="17" t="s">
        <v>1924</v>
      </c>
      <c r="BO187" s="18">
        <v>45679</v>
      </c>
      <c r="BP187" s="16" t="s">
        <v>163</v>
      </c>
      <c r="BQ187" s="31" t="s">
        <v>102</v>
      </c>
      <c r="BR187" s="17" t="s">
        <v>164</v>
      </c>
      <c r="BS187" s="17" t="s">
        <v>95</v>
      </c>
      <c r="BT187" s="17" t="s">
        <v>313</v>
      </c>
      <c r="BU187" s="17" t="s">
        <v>95</v>
      </c>
      <c r="BV187" s="5" t="s">
        <v>105</v>
      </c>
      <c r="BW187" s="32" t="s">
        <v>1925</v>
      </c>
      <c r="BX187" s="17" t="s">
        <v>1926</v>
      </c>
      <c r="BY187" s="92" t="s">
        <v>248</v>
      </c>
      <c r="BZ187" s="92" t="s">
        <v>249</v>
      </c>
      <c r="CA187" s="92" t="s">
        <v>240</v>
      </c>
      <c r="CB187" s="92" t="s">
        <v>110</v>
      </c>
      <c r="CC187" s="122">
        <f t="shared" si="28"/>
        <v>0</v>
      </c>
    </row>
    <row r="188" spans="1:81" ht="95.25" customHeight="1" x14ac:dyDescent="0.25">
      <c r="A188" s="15">
        <v>276</v>
      </c>
      <c r="B188" s="16">
        <v>81112006</v>
      </c>
      <c r="C188" s="16" t="s">
        <v>1927</v>
      </c>
      <c r="D188" s="17" t="s">
        <v>1928</v>
      </c>
      <c r="E188" s="17" t="s">
        <v>83</v>
      </c>
      <c r="F188" s="18">
        <v>45672</v>
      </c>
      <c r="G188" s="17" t="s">
        <v>1929</v>
      </c>
      <c r="H188" s="17" t="s">
        <v>85</v>
      </c>
      <c r="I188" s="17" t="s">
        <v>86</v>
      </c>
      <c r="J188" s="17" t="s">
        <v>87</v>
      </c>
      <c r="K188" s="16">
        <v>80763439</v>
      </c>
      <c r="L188" s="20">
        <v>4</v>
      </c>
      <c r="M188" s="17" t="s">
        <v>88</v>
      </c>
      <c r="N188" s="17" t="s">
        <v>89</v>
      </c>
      <c r="O188" s="16" t="s">
        <v>1930</v>
      </c>
      <c r="P188" s="17" t="s">
        <v>239</v>
      </c>
      <c r="Q188" s="17" t="s">
        <v>240</v>
      </c>
      <c r="R188" s="16" t="s">
        <v>356</v>
      </c>
      <c r="S188" s="16" t="s">
        <v>357</v>
      </c>
      <c r="T188" s="20">
        <v>79309847</v>
      </c>
      <c r="U188" s="17" t="s">
        <v>358</v>
      </c>
      <c r="V188" s="17" t="s">
        <v>95</v>
      </c>
      <c r="W188" s="17" t="s">
        <v>95</v>
      </c>
      <c r="X188" s="17" t="s">
        <v>95</v>
      </c>
      <c r="Y188" s="17" t="s">
        <v>96</v>
      </c>
      <c r="Z188" s="21">
        <v>81744762</v>
      </c>
      <c r="AA188" s="21">
        <v>81744762</v>
      </c>
      <c r="AB188" s="22" t="s">
        <v>95</v>
      </c>
      <c r="AC188" s="21">
        <v>7170594</v>
      </c>
      <c r="AD188" s="21" t="s">
        <v>95</v>
      </c>
      <c r="AE188" s="20">
        <v>72025</v>
      </c>
      <c r="AF188" s="20">
        <v>74625</v>
      </c>
      <c r="AG188" s="7">
        <v>2022011000068</v>
      </c>
      <c r="AH188" s="18">
        <v>45678</v>
      </c>
      <c r="AI188" s="18">
        <v>45678</v>
      </c>
      <c r="AJ188" s="17" t="s">
        <v>95</v>
      </c>
      <c r="AK188" s="17" t="s">
        <v>95</v>
      </c>
      <c r="AL188" s="17" t="s">
        <v>95</v>
      </c>
      <c r="AM188" s="17" t="s">
        <v>95</v>
      </c>
      <c r="AN188" s="17" t="s">
        <v>95</v>
      </c>
      <c r="AO188" s="21">
        <v>0</v>
      </c>
      <c r="AP188" s="18" t="s">
        <v>95</v>
      </c>
      <c r="AQ188" s="21">
        <v>0</v>
      </c>
      <c r="AR188" s="17" t="s">
        <v>95</v>
      </c>
      <c r="AS188" s="21">
        <v>0</v>
      </c>
      <c r="AT188" s="17" t="s">
        <v>95</v>
      </c>
      <c r="AU188" s="26">
        <v>0</v>
      </c>
      <c r="AV188" s="17" t="s">
        <v>95</v>
      </c>
      <c r="AW188" s="20">
        <v>0</v>
      </c>
      <c r="AX188" s="18" t="s">
        <v>95</v>
      </c>
      <c r="AY188" s="4">
        <f t="shared" si="27"/>
        <v>0</v>
      </c>
      <c r="AZ188" s="11">
        <f t="shared" si="26"/>
        <v>81744762</v>
      </c>
      <c r="BA188" s="8">
        <f t="shared" si="23"/>
        <v>0</v>
      </c>
      <c r="BB188" s="33">
        <v>0</v>
      </c>
      <c r="BC188" s="33">
        <v>0</v>
      </c>
      <c r="BD188" s="33">
        <v>0</v>
      </c>
      <c r="BE188" s="18">
        <v>46022</v>
      </c>
      <c r="BF188" s="18">
        <v>46022</v>
      </c>
      <c r="BG188" s="30">
        <v>-6</v>
      </c>
      <c r="BH188" s="18" t="s">
        <v>95</v>
      </c>
      <c r="BI188" s="17" t="s">
        <v>89</v>
      </c>
      <c r="BJ188" s="17" t="s">
        <v>97</v>
      </c>
      <c r="BK188" s="20" t="s">
        <v>1931</v>
      </c>
      <c r="BL188" s="17" t="s">
        <v>99</v>
      </c>
      <c r="BM188" s="18">
        <v>45678</v>
      </c>
      <c r="BN188" s="17" t="s">
        <v>787</v>
      </c>
      <c r="BO188" s="18">
        <v>45678</v>
      </c>
      <c r="BP188" s="16" t="s">
        <v>163</v>
      </c>
      <c r="BQ188" s="31" t="s">
        <v>102</v>
      </c>
      <c r="BR188" s="17" t="s">
        <v>164</v>
      </c>
      <c r="BS188" s="17" t="s">
        <v>95</v>
      </c>
      <c r="BT188" s="17" t="s">
        <v>437</v>
      </c>
      <c r="BU188" s="17" t="s">
        <v>95</v>
      </c>
      <c r="BV188" s="17" t="s">
        <v>117</v>
      </c>
      <c r="BW188" s="32" t="s">
        <v>1932</v>
      </c>
      <c r="BX188" s="17" t="s">
        <v>1933</v>
      </c>
      <c r="BY188" s="92" t="s">
        <v>248</v>
      </c>
      <c r="BZ188" s="92" t="s">
        <v>249</v>
      </c>
      <c r="CA188" s="92" t="s">
        <v>240</v>
      </c>
      <c r="CB188" s="92" t="s">
        <v>110</v>
      </c>
      <c r="CC188" s="122">
        <f t="shared" si="28"/>
        <v>0</v>
      </c>
    </row>
    <row r="189" spans="1:81" ht="95.25" customHeight="1" x14ac:dyDescent="0.25">
      <c r="A189" s="15">
        <v>279</v>
      </c>
      <c r="B189" s="16">
        <v>80121503</v>
      </c>
      <c r="C189" s="16" t="s">
        <v>1934</v>
      </c>
      <c r="D189" s="17" t="s">
        <v>1935</v>
      </c>
      <c r="E189" s="17" t="s">
        <v>83</v>
      </c>
      <c r="F189" s="18">
        <v>45672</v>
      </c>
      <c r="G189" s="17" t="s">
        <v>1936</v>
      </c>
      <c r="H189" s="17" t="s">
        <v>85</v>
      </c>
      <c r="I189" s="17" t="s">
        <v>86</v>
      </c>
      <c r="J189" s="17" t="s">
        <v>87</v>
      </c>
      <c r="K189" s="16">
        <v>1110504810</v>
      </c>
      <c r="L189" s="20">
        <v>3</v>
      </c>
      <c r="M189" s="17" t="s">
        <v>88</v>
      </c>
      <c r="N189" s="17" t="s">
        <v>89</v>
      </c>
      <c r="O189" s="16" t="s">
        <v>1937</v>
      </c>
      <c r="P189" s="17" t="s">
        <v>239</v>
      </c>
      <c r="Q189" s="17" t="s">
        <v>240</v>
      </c>
      <c r="R189" s="16" t="s">
        <v>356</v>
      </c>
      <c r="S189" s="16" t="s">
        <v>357</v>
      </c>
      <c r="T189" s="20">
        <v>79309847</v>
      </c>
      <c r="U189" s="17" t="s">
        <v>358</v>
      </c>
      <c r="V189" s="17" t="s">
        <v>95</v>
      </c>
      <c r="W189" s="17" t="s">
        <v>95</v>
      </c>
      <c r="X189" s="17" t="s">
        <v>95</v>
      </c>
      <c r="Y189" s="17" t="s">
        <v>96</v>
      </c>
      <c r="Z189" s="21">
        <v>81744762</v>
      </c>
      <c r="AA189" s="21">
        <v>81744762</v>
      </c>
      <c r="AB189" s="22" t="s">
        <v>95</v>
      </c>
      <c r="AC189" s="21">
        <v>7170594</v>
      </c>
      <c r="AD189" s="21" t="s">
        <v>95</v>
      </c>
      <c r="AE189" s="20">
        <v>72125</v>
      </c>
      <c r="AF189" s="20">
        <v>89925</v>
      </c>
      <c r="AG189" s="7">
        <v>2022011000068</v>
      </c>
      <c r="AH189" s="18">
        <v>45681</v>
      </c>
      <c r="AI189" s="18">
        <v>45684</v>
      </c>
      <c r="AJ189" s="17" t="s">
        <v>95</v>
      </c>
      <c r="AK189" s="17" t="s">
        <v>95</v>
      </c>
      <c r="AL189" s="17" t="s">
        <v>95</v>
      </c>
      <c r="AM189" s="17" t="s">
        <v>95</v>
      </c>
      <c r="AN189" s="17" t="s">
        <v>95</v>
      </c>
      <c r="AO189" s="21">
        <v>0</v>
      </c>
      <c r="AP189" s="18" t="s">
        <v>95</v>
      </c>
      <c r="AQ189" s="21">
        <v>0</v>
      </c>
      <c r="AR189" s="17" t="s">
        <v>95</v>
      </c>
      <c r="AS189" s="21">
        <v>0</v>
      </c>
      <c r="AT189" s="17" t="s">
        <v>95</v>
      </c>
      <c r="AU189" s="26">
        <v>0</v>
      </c>
      <c r="AV189" s="17" t="s">
        <v>95</v>
      </c>
      <c r="AW189" s="20">
        <v>0</v>
      </c>
      <c r="AX189" s="18" t="s">
        <v>95</v>
      </c>
      <c r="AY189" s="4">
        <f t="shared" si="27"/>
        <v>-149</v>
      </c>
      <c r="AZ189" s="11">
        <f t="shared" si="26"/>
        <v>81744762</v>
      </c>
      <c r="BA189" s="8">
        <f t="shared" si="23"/>
        <v>0</v>
      </c>
      <c r="BB189" s="33">
        <v>0</v>
      </c>
      <c r="BC189" s="33">
        <v>0</v>
      </c>
      <c r="BD189" s="33">
        <v>0</v>
      </c>
      <c r="BE189" s="18">
        <v>46022</v>
      </c>
      <c r="BF189" s="18">
        <v>45873</v>
      </c>
      <c r="BG189" s="30">
        <v>-155</v>
      </c>
      <c r="BH189" s="18">
        <v>45874</v>
      </c>
      <c r="BI189" s="17" t="s">
        <v>89</v>
      </c>
      <c r="BJ189" s="17" t="s">
        <v>97</v>
      </c>
      <c r="BK189" s="20" t="s">
        <v>1938</v>
      </c>
      <c r="BL189" s="17" t="s">
        <v>99</v>
      </c>
      <c r="BM189" s="18">
        <v>45681</v>
      </c>
      <c r="BN189" s="17" t="s">
        <v>1592</v>
      </c>
      <c r="BO189" s="18">
        <v>45684</v>
      </c>
      <c r="BP189" s="16" t="s">
        <v>1059</v>
      </c>
      <c r="BQ189" s="16" t="s">
        <v>102</v>
      </c>
      <c r="BR189" s="17" t="s">
        <v>186</v>
      </c>
      <c r="BS189" s="17" t="s">
        <v>95</v>
      </c>
      <c r="BT189" s="17" t="s">
        <v>313</v>
      </c>
      <c r="BU189" s="17" t="s">
        <v>95</v>
      </c>
      <c r="BV189" s="5" t="s">
        <v>105</v>
      </c>
      <c r="BW189" s="32" t="s">
        <v>1939</v>
      </c>
      <c r="BX189" s="17" t="s">
        <v>1940</v>
      </c>
      <c r="BY189" s="92" t="s">
        <v>248</v>
      </c>
      <c r="BZ189" s="92" t="s">
        <v>249</v>
      </c>
      <c r="CA189" s="92" t="s">
        <v>240</v>
      </c>
      <c r="CB189" s="92" t="s">
        <v>110</v>
      </c>
      <c r="CC189" s="122">
        <f t="shared" si="28"/>
        <v>0</v>
      </c>
    </row>
    <row r="190" spans="1:81" ht="95.25" customHeight="1" x14ac:dyDescent="0.25">
      <c r="A190" s="15">
        <v>308</v>
      </c>
      <c r="B190" s="16">
        <v>80121503</v>
      </c>
      <c r="C190" s="16" t="s">
        <v>1941</v>
      </c>
      <c r="D190" s="17" t="s">
        <v>1942</v>
      </c>
      <c r="E190" s="17" t="s">
        <v>83</v>
      </c>
      <c r="F190" s="18">
        <v>45672</v>
      </c>
      <c r="G190" s="17" t="s">
        <v>1943</v>
      </c>
      <c r="H190" s="17" t="s">
        <v>85</v>
      </c>
      <c r="I190" s="17" t="s">
        <v>86</v>
      </c>
      <c r="J190" s="17" t="s">
        <v>87</v>
      </c>
      <c r="K190" s="16">
        <v>1018452569</v>
      </c>
      <c r="L190" s="20">
        <v>4</v>
      </c>
      <c r="M190" s="17" t="s">
        <v>88</v>
      </c>
      <c r="N190" s="17" t="s">
        <v>89</v>
      </c>
      <c r="O190" s="16" t="s">
        <v>1944</v>
      </c>
      <c r="P190" s="17" t="s">
        <v>239</v>
      </c>
      <c r="Q190" s="17" t="s">
        <v>240</v>
      </c>
      <c r="R190" s="16" t="s">
        <v>356</v>
      </c>
      <c r="S190" s="16" t="s">
        <v>357</v>
      </c>
      <c r="T190" s="20">
        <v>79309847</v>
      </c>
      <c r="U190" s="17" t="s">
        <v>358</v>
      </c>
      <c r="V190" s="17" t="s">
        <v>95</v>
      </c>
      <c r="W190" s="17" t="s">
        <v>95</v>
      </c>
      <c r="X190" s="17" t="s">
        <v>95</v>
      </c>
      <c r="Y190" s="17" t="s">
        <v>96</v>
      </c>
      <c r="Z190" s="21">
        <v>70066952</v>
      </c>
      <c r="AA190" s="21">
        <v>70066952</v>
      </c>
      <c r="AB190" s="22" t="s">
        <v>95</v>
      </c>
      <c r="AC190" s="21">
        <v>6146224</v>
      </c>
      <c r="AD190" s="21" t="s">
        <v>95</v>
      </c>
      <c r="AE190" s="20">
        <v>72425</v>
      </c>
      <c r="AF190" s="20">
        <v>85125</v>
      </c>
      <c r="AG190" s="7">
        <v>2022011000068</v>
      </c>
      <c r="AH190" s="18">
        <v>45679</v>
      </c>
      <c r="AI190" s="18">
        <v>45681</v>
      </c>
      <c r="AJ190" s="17" t="s">
        <v>95</v>
      </c>
      <c r="AK190" s="17" t="s">
        <v>95</v>
      </c>
      <c r="AL190" s="17" t="s">
        <v>95</v>
      </c>
      <c r="AM190" s="17" t="s">
        <v>95</v>
      </c>
      <c r="AN190" s="17" t="s">
        <v>95</v>
      </c>
      <c r="AO190" s="24">
        <v>0</v>
      </c>
      <c r="AP190" s="18" t="s">
        <v>95</v>
      </c>
      <c r="AQ190" s="21">
        <v>0</v>
      </c>
      <c r="AR190" s="17" t="s">
        <v>95</v>
      </c>
      <c r="AS190" s="21">
        <v>0</v>
      </c>
      <c r="AT190" s="17" t="s">
        <v>95</v>
      </c>
      <c r="AU190" s="26">
        <v>0</v>
      </c>
      <c r="AV190" s="17" t="s">
        <v>95</v>
      </c>
      <c r="AW190" s="20">
        <v>0</v>
      </c>
      <c r="AX190" s="18" t="s">
        <v>95</v>
      </c>
      <c r="AY190" s="4">
        <f t="shared" si="27"/>
        <v>0</v>
      </c>
      <c r="AZ190" s="11">
        <f t="shared" si="26"/>
        <v>70066952</v>
      </c>
      <c r="BA190" s="8">
        <f t="shared" si="23"/>
        <v>0</v>
      </c>
      <c r="BB190" s="33">
        <v>0</v>
      </c>
      <c r="BC190" s="33">
        <v>0</v>
      </c>
      <c r="BD190" s="33">
        <v>0</v>
      </c>
      <c r="BE190" s="18">
        <v>46022</v>
      </c>
      <c r="BF190" s="18">
        <v>46022</v>
      </c>
      <c r="BG190" s="30">
        <v>-6</v>
      </c>
      <c r="BH190" s="18" t="s">
        <v>95</v>
      </c>
      <c r="BI190" s="17" t="s">
        <v>89</v>
      </c>
      <c r="BJ190" s="17" t="s">
        <v>97</v>
      </c>
      <c r="BK190" s="20" t="s">
        <v>1945</v>
      </c>
      <c r="BL190" s="17" t="s">
        <v>99</v>
      </c>
      <c r="BM190" s="18">
        <v>45680</v>
      </c>
      <c r="BN190" s="17" t="s">
        <v>1946</v>
      </c>
      <c r="BO190" s="18">
        <v>45681</v>
      </c>
      <c r="BP190" s="16" t="s">
        <v>163</v>
      </c>
      <c r="BQ190" s="31" t="s">
        <v>102</v>
      </c>
      <c r="BR190" s="17" t="s">
        <v>164</v>
      </c>
      <c r="BS190" s="17" t="s">
        <v>95</v>
      </c>
      <c r="BT190" s="17" t="s">
        <v>313</v>
      </c>
      <c r="BU190" s="17" t="s">
        <v>95</v>
      </c>
      <c r="BV190" s="17" t="s">
        <v>117</v>
      </c>
      <c r="BW190" s="32" t="s">
        <v>1947</v>
      </c>
      <c r="BX190" s="17" t="s">
        <v>1948</v>
      </c>
      <c r="BY190" s="92" t="s">
        <v>248</v>
      </c>
      <c r="BZ190" s="92" t="s">
        <v>249</v>
      </c>
      <c r="CA190" s="92" t="s">
        <v>240</v>
      </c>
      <c r="CB190" s="92" t="s">
        <v>110</v>
      </c>
      <c r="CC190" s="122">
        <f t="shared" si="28"/>
        <v>0</v>
      </c>
    </row>
    <row r="191" spans="1:81" ht="95.25" customHeight="1" x14ac:dyDescent="0.25">
      <c r="A191" s="15">
        <v>472</v>
      </c>
      <c r="B191" s="16">
        <v>80121503</v>
      </c>
      <c r="C191" s="16" t="s">
        <v>1949</v>
      </c>
      <c r="D191" s="17" t="s">
        <v>1950</v>
      </c>
      <c r="E191" s="17" t="s">
        <v>83</v>
      </c>
      <c r="F191" s="18">
        <v>45672</v>
      </c>
      <c r="G191" s="17" t="s">
        <v>1951</v>
      </c>
      <c r="H191" s="17" t="s">
        <v>85</v>
      </c>
      <c r="I191" s="17" t="s">
        <v>86</v>
      </c>
      <c r="J191" s="17" t="s">
        <v>87</v>
      </c>
      <c r="K191" s="16">
        <v>79348924</v>
      </c>
      <c r="L191" s="20">
        <v>2</v>
      </c>
      <c r="M191" s="17" t="s">
        <v>88</v>
      </c>
      <c r="N191" s="17" t="s">
        <v>89</v>
      </c>
      <c r="O191" s="16" t="s">
        <v>1952</v>
      </c>
      <c r="P191" s="17" t="s">
        <v>239</v>
      </c>
      <c r="Q191" s="17" t="s">
        <v>240</v>
      </c>
      <c r="R191" s="16" t="s">
        <v>356</v>
      </c>
      <c r="S191" s="16" t="s">
        <v>357</v>
      </c>
      <c r="T191" s="20">
        <v>79309847</v>
      </c>
      <c r="U191" s="17" t="s">
        <v>358</v>
      </c>
      <c r="V191" s="17" t="s">
        <v>95</v>
      </c>
      <c r="W191" s="17" t="s">
        <v>95</v>
      </c>
      <c r="X191" s="17" t="s">
        <v>95</v>
      </c>
      <c r="Y191" s="17" t="s">
        <v>96</v>
      </c>
      <c r="Z191" s="21">
        <v>48657564</v>
      </c>
      <c r="AA191" s="21">
        <v>48657564</v>
      </c>
      <c r="AB191" s="22" t="s">
        <v>95</v>
      </c>
      <c r="AC191" s="21">
        <v>4268208</v>
      </c>
      <c r="AD191" s="21" t="s">
        <v>95</v>
      </c>
      <c r="AE191" s="20">
        <v>73925</v>
      </c>
      <c r="AF191" s="20">
        <v>74725</v>
      </c>
      <c r="AG191" s="7">
        <v>2022011000068</v>
      </c>
      <c r="AH191" s="18">
        <v>45678</v>
      </c>
      <c r="AI191" s="18">
        <v>45679</v>
      </c>
      <c r="AJ191" s="17" t="s">
        <v>95</v>
      </c>
      <c r="AK191" s="17" t="s">
        <v>95</v>
      </c>
      <c r="AL191" s="17" t="s">
        <v>95</v>
      </c>
      <c r="AM191" s="17" t="s">
        <v>95</v>
      </c>
      <c r="AN191" s="17" t="s">
        <v>95</v>
      </c>
      <c r="AO191" s="21">
        <v>0</v>
      </c>
      <c r="AP191" s="18" t="s">
        <v>95</v>
      </c>
      <c r="AQ191" s="21">
        <v>0</v>
      </c>
      <c r="AR191" s="17" t="s">
        <v>95</v>
      </c>
      <c r="AS191" s="21">
        <v>0</v>
      </c>
      <c r="AT191" s="17" t="s">
        <v>95</v>
      </c>
      <c r="AU191" s="26">
        <v>0</v>
      </c>
      <c r="AV191" s="17" t="s">
        <v>95</v>
      </c>
      <c r="AW191" s="20">
        <v>0</v>
      </c>
      <c r="AX191" s="18" t="s">
        <v>95</v>
      </c>
      <c r="AY191" s="4">
        <f t="shared" si="27"/>
        <v>0</v>
      </c>
      <c r="AZ191" s="11">
        <f t="shared" si="26"/>
        <v>48657564</v>
      </c>
      <c r="BA191" s="8">
        <f t="shared" si="23"/>
        <v>0</v>
      </c>
      <c r="BB191" s="33">
        <v>0</v>
      </c>
      <c r="BC191" s="33">
        <v>0</v>
      </c>
      <c r="BD191" s="33">
        <v>0</v>
      </c>
      <c r="BE191" s="18">
        <v>46022</v>
      </c>
      <c r="BF191" s="18">
        <v>46022</v>
      </c>
      <c r="BG191" s="30">
        <v>-6</v>
      </c>
      <c r="BH191" s="18" t="s">
        <v>95</v>
      </c>
      <c r="BI191" s="17" t="s">
        <v>89</v>
      </c>
      <c r="BJ191" s="17" t="s">
        <v>97</v>
      </c>
      <c r="BK191" s="20" t="s">
        <v>1953</v>
      </c>
      <c r="BL191" s="17" t="s">
        <v>99</v>
      </c>
      <c r="BM191" s="18">
        <v>45679</v>
      </c>
      <c r="BN191" s="17" t="s">
        <v>1954</v>
      </c>
      <c r="BO191" s="18">
        <v>45679</v>
      </c>
      <c r="BP191" s="16" t="s">
        <v>163</v>
      </c>
      <c r="BQ191" s="31" t="s">
        <v>102</v>
      </c>
      <c r="BR191" s="17" t="s">
        <v>164</v>
      </c>
      <c r="BS191" s="17" t="s">
        <v>95</v>
      </c>
      <c r="BT191" s="17" t="s">
        <v>1955</v>
      </c>
      <c r="BU191" s="17" t="s">
        <v>95</v>
      </c>
      <c r="BV191" s="17" t="s">
        <v>117</v>
      </c>
      <c r="BW191" s="32" t="s">
        <v>1956</v>
      </c>
      <c r="BX191" s="17" t="s">
        <v>1957</v>
      </c>
      <c r="BY191" s="92" t="s">
        <v>248</v>
      </c>
      <c r="BZ191" s="92" t="s">
        <v>249</v>
      </c>
      <c r="CA191" s="92" t="s">
        <v>240</v>
      </c>
      <c r="CB191" s="92" t="s">
        <v>110</v>
      </c>
      <c r="CC191" s="122">
        <f t="shared" si="28"/>
        <v>0</v>
      </c>
    </row>
    <row r="192" spans="1:81" ht="95.25" customHeight="1" x14ac:dyDescent="0.25">
      <c r="A192" s="15">
        <v>504</v>
      </c>
      <c r="B192" s="16">
        <v>84111603</v>
      </c>
      <c r="C192" s="16" t="s">
        <v>1958</v>
      </c>
      <c r="D192" s="17" t="s">
        <v>1959</v>
      </c>
      <c r="E192" s="17" t="s">
        <v>83</v>
      </c>
      <c r="F192" s="18">
        <v>45672</v>
      </c>
      <c r="G192" s="17" t="s">
        <v>1960</v>
      </c>
      <c r="H192" s="17" t="s">
        <v>85</v>
      </c>
      <c r="I192" s="17" t="s">
        <v>86</v>
      </c>
      <c r="J192" s="17" t="s">
        <v>87</v>
      </c>
      <c r="K192" s="16">
        <v>1032413270</v>
      </c>
      <c r="L192" s="20">
        <v>2</v>
      </c>
      <c r="M192" s="17" t="s">
        <v>88</v>
      </c>
      <c r="N192" s="17" t="s">
        <v>712</v>
      </c>
      <c r="O192" s="16" t="s">
        <v>1961</v>
      </c>
      <c r="P192" s="17" t="s">
        <v>134</v>
      </c>
      <c r="Q192" s="17" t="s">
        <v>135</v>
      </c>
      <c r="R192" s="16" t="s">
        <v>330</v>
      </c>
      <c r="S192" s="16" t="s">
        <v>331</v>
      </c>
      <c r="T192" s="20">
        <v>43088680</v>
      </c>
      <c r="U192" s="17" t="s">
        <v>330</v>
      </c>
      <c r="V192" s="17" t="s">
        <v>332</v>
      </c>
      <c r="W192" s="17" t="s">
        <v>95</v>
      </c>
      <c r="X192" s="17" t="s">
        <v>95</v>
      </c>
      <c r="Y192" s="17" t="s">
        <v>96</v>
      </c>
      <c r="Z192" s="21">
        <v>89268201</v>
      </c>
      <c r="AA192" s="21">
        <v>89268201</v>
      </c>
      <c r="AB192" s="22" t="s">
        <v>95</v>
      </c>
      <c r="AC192" s="21">
        <v>7853508</v>
      </c>
      <c r="AD192" s="21" t="s">
        <v>95</v>
      </c>
      <c r="AE192" s="20">
        <v>74725</v>
      </c>
      <c r="AF192" s="20">
        <v>84825</v>
      </c>
      <c r="AG192" s="20">
        <v>202300000000214</v>
      </c>
      <c r="AH192" s="18">
        <v>45679</v>
      </c>
      <c r="AI192" s="18">
        <v>45684</v>
      </c>
      <c r="AJ192" s="17" t="s">
        <v>95</v>
      </c>
      <c r="AK192" s="17" t="s">
        <v>95</v>
      </c>
      <c r="AL192" s="17" t="s">
        <v>95</v>
      </c>
      <c r="AM192" s="17" t="s">
        <v>95</v>
      </c>
      <c r="AN192" s="17" t="s">
        <v>95</v>
      </c>
      <c r="AO192" s="24">
        <v>-21466260</v>
      </c>
      <c r="AP192" s="18">
        <v>45875</v>
      </c>
      <c r="AQ192" s="21">
        <v>0</v>
      </c>
      <c r="AR192" s="17" t="s">
        <v>95</v>
      </c>
      <c r="AS192" s="21">
        <v>0</v>
      </c>
      <c r="AT192" s="17" t="s">
        <v>95</v>
      </c>
      <c r="AU192" s="26">
        <v>0</v>
      </c>
      <c r="AV192" s="17" t="s">
        <v>95</v>
      </c>
      <c r="AW192" s="20">
        <v>0</v>
      </c>
      <c r="AX192" s="18" t="s">
        <v>95</v>
      </c>
      <c r="AY192" s="4">
        <f t="shared" si="27"/>
        <v>-78</v>
      </c>
      <c r="AZ192" s="11">
        <f t="shared" si="26"/>
        <v>67801941</v>
      </c>
      <c r="BA192" s="8">
        <f t="shared" si="23"/>
        <v>0</v>
      </c>
      <c r="BB192" s="33">
        <v>0</v>
      </c>
      <c r="BC192" s="33">
        <v>0</v>
      </c>
      <c r="BD192" s="33">
        <v>0</v>
      </c>
      <c r="BE192" s="18">
        <v>46022</v>
      </c>
      <c r="BF192" s="18">
        <v>45944</v>
      </c>
      <c r="BG192" s="30">
        <v>-84</v>
      </c>
      <c r="BH192" s="18" t="s">
        <v>95</v>
      </c>
      <c r="BI192" s="17" t="s">
        <v>89</v>
      </c>
      <c r="BJ192" s="17" t="s">
        <v>97</v>
      </c>
      <c r="BK192" s="20" t="s">
        <v>1962</v>
      </c>
      <c r="BL192" s="17" t="s">
        <v>99</v>
      </c>
      <c r="BM192" s="18">
        <v>45680</v>
      </c>
      <c r="BN192" s="17" t="s">
        <v>1963</v>
      </c>
      <c r="BO192" s="18">
        <v>45680</v>
      </c>
      <c r="BP192" s="16" t="s">
        <v>1964</v>
      </c>
      <c r="BQ192" s="16" t="s">
        <v>102</v>
      </c>
      <c r="BR192" s="16" t="s">
        <v>103</v>
      </c>
      <c r="BS192" s="17" t="s">
        <v>95</v>
      </c>
      <c r="BT192" s="17" t="s">
        <v>437</v>
      </c>
      <c r="BU192" s="17" t="s">
        <v>95</v>
      </c>
      <c r="BV192" s="5" t="s">
        <v>105</v>
      </c>
      <c r="BW192" s="32" t="s">
        <v>1965</v>
      </c>
      <c r="BX192" s="17" t="s">
        <v>1966</v>
      </c>
      <c r="BY192" s="92" t="s">
        <v>337</v>
      </c>
      <c r="BZ192" s="92" t="s">
        <v>338</v>
      </c>
      <c r="CA192" s="92" t="s">
        <v>339</v>
      </c>
      <c r="CB192" s="92" t="s">
        <v>110</v>
      </c>
      <c r="CC192" s="122">
        <f t="shared" si="28"/>
        <v>-21466260</v>
      </c>
    </row>
    <row r="193" spans="1:81" ht="95.25" customHeight="1" x14ac:dyDescent="0.25">
      <c r="A193" s="15">
        <v>640</v>
      </c>
      <c r="B193" s="16">
        <v>84111603</v>
      </c>
      <c r="C193" s="16" t="s">
        <v>1967</v>
      </c>
      <c r="D193" s="17" t="s">
        <v>1968</v>
      </c>
      <c r="E193" s="17" t="s">
        <v>83</v>
      </c>
      <c r="F193" s="18">
        <v>45672</v>
      </c>
      <c r="G193" s="17" t="s">
        <v>1969</v>
      </c>
      <c r="H193" s="17" t="s">
        <v>85</v>
      </c>
      <c r="I193" s="17" t="s">
        <v>86</v>
      </c>
      <c r="J193" s="17" t="s">
        <v>87</v>
      </c>
      <c r="K193" s="16">
        <v>1016019889</v>
      </c>
      <c r="L193" s="20">
        <v>3</v>
      </c>
      <c r="M193" s="17" t="s">
        <v>88</v>
      </c>
      <c r="N193" s="17" t="s">
        <v>89</v>
      </c>
      <c r="O193" s="16" t="s">
        <v>1961</v>
      </c>
      <c r="P193" s="17" t="s">
        <v>134</v>
      </c>
      <c r="Q193" s="17" t="s">
        <v>135</v>
      </c>
      <c r="R193" s="16" t="s">
        <v>330</v>
      </c>
      <c r="S193" s="16" t="s">
        <v>331</v>
      </c>
      <c r="T193" s="20">
        <v>43088680</v>
      </c>
      <c r="U193" s="17" t="s">
        <v>330</v>
      </c>
      <c r="V193" s="17" t="s">
        <v>332</v>
      </c>
      <c r="W193" s="17" t="s">
        <v>95</v>
      </c>
      <c r="X193" s="17" t="s">
        <v>95</v>
      </c>
      <c r="Y193" s="17" t="s">
        <v>96</v>
      </c>
      <c r="Z193" s="21">
        <v>89268201</v>
      </c>
      <c r="AA193" s="21">
        <v>89268201</v>
      </c>
      <c r="AB193" s="22" t="s">
        <v>95</v>
      </c>
      <c r="AC193" s="21">
        <v>7853508</v>
      </c>
      <c r="AD193" s="21" t="s">
        <v>95</v>
      </c>
      <c r="AE193" s="20">
        <v>75825</v>
      </c>
      <c r="AF193" s="20">
        <v>84725</v>
      </c>
      <c r="AG193" s="20">
        <v>202300000000214</v>
      </c>
      <c r="AH193" s="18">
        <v>45679</v>
      </c>
      <c r="AI193" s="18">
        <v>45684</v>
      </c>
      <c r="AJ193" s="17" t="s">
        <v>95</v>
      </c>
      <c r="AK193" s="17" t="s">
        <v>95</v>
      </c>
      <c r="AL193" s="17" t="s">
        <v>95</v>
      </c>
      <c r="AM193" s="17" t="s">
        <v>95</v>
      </c>
      <c r="AN193" s="17" t="s">
        <v>95</v>
      </c>
      <c r="AO193" s="21">
        <v>-21466260</v>
      </c>
      <c r="AP193" s="18">
        <v>45875</v>
      </c>
      <c r="AQ193" s="21">
        <v>0</v>
      </c>
      <c r="AR193" s="17" t="s">
        <v>95</v>
      </c>
      <c r="AS193" s="21">
        <v>0</v>
      </c>
      <c r="AT193" s="17" t="s">
        <v>95</v>
      </c>
      <c r="AU193" s="26">
        <v>0</v>
      </c>
      <c r="AV193" s="17" t="s">
        <v>95</v>
      </c>
      <c r="AW193" s="20">
        <v>0</v>
      </c>
      <c r="AX193" s="18" t="s">
        <v>95</v>
      </c>
      <c r="AY193" s="4">
        <f t="shared" si="27"/>
        <v>-78</v>
      </c>
      <c r="AZ193" s="11">
        <f t="shared" si="26"/>
        <v>67801941</v>
      </c>
      <c r="BA193" s="8">
        <f t="shared" si="23"/>
        <v>0</v>
      </c>
      <c r="BB193" s="33">
        <v>0</v>
      </c>
      <c r="BC193" s="33">
        <v>0</v>
      </c>
      <c r="BD193" s="33">
        <v>0</v>
      </c>
      <c r="BE193" s="18">
        <v>46022</v>
      </c>
      <c r="BF193" s="18">
        <v>45944</v>
      </c>
      <c r="BG193" s="30">
        <v>-84</v>
      </c>
      <c r="BH193" s="18" t="s">
        <v>95</v>
      </c>
      <c r="BI193" s="17" t="s">
        <v>89</v>
      </c>
      <c r="BJ193" s="17" t="s">
        <v>97</v>
      </c>
      <c r="BK193" s="20" t="s">
        <v>1970</v>
      </c>
      <c r="BL193" s="17" t="s">
        <v>99</v>
      </c>
      <c r="BM193" s="18">
        <v>45680</v>
      </c>
      <c r="BN193" s="17" t="s">
        <v>1963</v>
      </c>
      <c r="BO193" s="18">
        <v>45681</v>
      </c>
      <c r="BP193" s="16" t="s">
        <v>1971</v>
      </c>
      <c r="BQ193" s="16" t="s">
        <v>102</v>
      </c>
      <c r="BR193" s="16" t="s">
        <v>103</v>
      </c>
      <c r="BS193" s="17" t="s">
        <v>95</v>
      </c>
      <c r="BT193" s="17" t="s">
        <v>313</v>
      </c>
      <c r="BU193" s="17" t="s">
        <v>95</v>
      </c>
      <c r="BV193" s="5" t="s">
        <v>105</v>
      </c>
      <c r="BW193" s="32" t="s">
        <v>1972</v>
      </c>
      <c r="BX193" s="17" t="s">
        <v>1973</v>
      </c>
      <c r="BY193" s="92" t="s">
        <v>337</v>
      </c>
      <c r="BZ193" s="92" t="s">
        <v>338</v>
      </c>
      <c r="CA193" s="92" t="s">
        <v>339</v>
      </c>
      <c r="CB193" s="92" t="s">
        <v>110</v>
      </c>
      <c r="CC193" s="122">
        <f t="shared" si="28"/>
        <v>-21466260</v>
      </c>
    </row>
    <row r="194" spans="1:81" ht="95.25" customHeight="1" x14ac:dyDescent="0.25">
      <c r="A194" s="15">
        <v>736</v>
      </c>
      <c r="B194" s="16">
        <v>80111611</v>
      </c>
      <c r="C194" s="16" t="s">
        <v>1974</v>
      </c>
      <c r="D194" s="17" t="s">
        <v>1975</v>
      </c>
      <c r="E194" s="17" t="s">
        <v>83</v>
      </c>
      <c r="F194" s="18">
        <v>45672</v>
      </c>
      <c r="G194" s="17" t="s">
        <v>1976</v>
      </c>
      <c r="H194" s="17" t="s">
        <v>85</v>
      </c>
      <c r="I194" s="17" t="s">
        <v>86</v>
      </c>
      <c r="J194" s="17" t="s">
        <v>87</v>
      </c>
      <c r="K194" s="16">
        <v>1014188319</v>
      </c>
      <c r="L194" s="20">
        <v>3</v>
      </c>
      <c r="M194" s="17" t="s">
        <v>88</v>
      </c>
      <c r="N194" s="17" t="s">
        <v>89</v>
      </c>
      <c r="O194" s="16" t="s">
        <v>1977</v>
      </c>
      <c r="P194" s="17" t="s">
        <v>134</v>
      </c>
      <c r="Q194" s="17" t="s">
        <v>135</v>
      </c>
      <c r="R194" s="16" t="s">
        <v>136</v>
      </c>
      <c r="S194" s="16" t="s">
        <v>137</v>
      </c>
      <c r="T194" s="20">
        <v>22736411</v>
      </c>
      <c r="U194" s="17" t="s">
        <v>136</v>
      </c>
      <c r="V194" s="17" t="s">
        <v>160</v>
      </c>
      <c r="W194" s="17" t="s">
        <v>95</v>
      </c>
      <c r="X194" s="17" t="s">
        <v>95</v>
      </c>
      <c r="Y194" s="17" t="s">
        <v>139</v>
      </c>
      <c r="Z194" s="21">
        <v>48657564</v>
      </c>
      <c r="AA194" s="21">
        <v>48657564</v>
      </c>
      <c r="AB194" s="22" t="s">
        <v>95</v>
      </c>
      <c r="AC194" s="21">
        <v>4268208</v>
      </c>
      <c r="AD194" s="21" t="s">
        <v>95</v>
      </c>
      <c r="AE194" s="20">
        <v>41825</v>
      </c>
      <c r="AF194" s="20">
        <v>63625</v>
      </c>
      <c r="AG194" s="20" t="s">
        <v>95</v>
      </c>
      <c r="AH194" s="18">
        <v>45674</v>
      </c>
      <c r="AI194" s="18">
        <v>45677</v>
      </c>
      <c r="AJ194" s="17" t="s">
        <v>95</v>
      </c>
      <c r="AK194" s="17" t="s">
        <v>95</v>
      </c>
      <c r="AL194" s="17" t="s">
        <v>95</v>
      </c>
      <c r="AM194" s="17" t="s">
        <v>95</v>
      </c>
      <c r="AN194" s="17" t="s">
        <v>95</v>
      </c>
      <c r="AO194" s="21">
        <v>0</v>
      </c>
      <c r="AP194" s="18" t="s">
        <v>95</v>
      </c>
      <c r="AQ194" s="21">
        <v>0</v>
      </c>
      <c r="AR194" s="17" t="s">
        <v>95</v>
      </c>
      <c r="AS194" s="21">
        <v>0</v>
      </c>
      <c r="AT194" s="17" t="s">
        <v>95</v>
      </c>
      <c r="AU194" s="26">
        <v>0</v>
      </c>
      <c r="AV194" s="17" t="s">
        <v>95</v>
      </c>
      <c r="AW194" s="20">
        <v>0</v>
      </c>
      <c r="AX194" s="18" t="s">
        <v>95</v>
      </c>
      <c r="AY194" s="28">
        <v>0</v>
      </c>
      <c r="AZ194" s="11">
        <f t="shared" si="26"/>
        <v>48657564</v>
      </c>
      <c r="BA194" s="8">
        <f t="shared" si="23"/>
        <v>0</v>
      </c>
      <c r="BB194" s="33">
        <v>0</v>
      </c>
      <c r="BC194" s="33">
        <v>0</v>
      </c>
      <c r="BD194" s="33">
        <v>0</v>
      </c>
      <c r="BE194" s="18">
        <v>46022</v>
      </c>
      <c r="BF194" s="18">
        <v>46022</v>
      </c>
      <c r="BG194" s="30">
        <v>-6</v>
      </c>
      <c r="BH194" s="18" t="s">
        <v>95</v>
      </c>
      <c r="BI194" s="17" t="s">
        <v>89</v>
      </c>
      <c r="BJ194" s="17" t="s">
        <v>97</v>
      </c>
      <c r="BK194" s="20" t="s">
        <v>1978</v>
      </c>
      <c r="BL194" s="17" t="s">
        <v>99</v>
      </c>
      <c r="BM194" s="18">
        <v>45674</v>
      </c>
      <c r="BN194" s="17" t="s">
        <v>1504</v>
      </c>
      <c r="BO194" s="18">
        <v>45674</v>
      </c>
      <c r="BP194" s="16" t="s">
        <v>163</v>
      </c>
      <c r="BQ194" s="31" t="s">
        <v>102</v>
      </c>
      <c r="BR194" s="17" t="s">
        <v>164</v>
      </c>
      <c r="BS194" s="17" t="s">
        <v>95</v>
      </c>
      <c r="BT194" s="17" t="s">
        <v>1979</v>
      </c>
      <c r="BU194" s="17" t="s">
        <v>95</v>
      </c>
      <c r="BV194" s="17" t="s">
        <v>117</v>
      </c>
      <c r="BW194" s="32" t="s">
        <v>1980</v>
      </c>
      <c r="BX194" s="17" t="s">
        <v>1981</v>
      </c>
      <c r="BY194" s="92" t="s">
        <v>155</v>
      </c>
      <c r="BZ194" s="92" t="s">
        <v>109</v>
      </c>
      <c r="CA194" s="92" t="s">
        <v>135</v>
      </c>
      <c r="CB194" s="92" t="s">
        <v>110</v>
      </c>
    </row>
    <row r="195" spans="1:81" ht="95.25" customHeight="1" x14ac:dyDescent="0.25">
      <c r="A195" s="15">
        <v>737</v>
      </c>
      <c r="B195" s="16">
        <v>80111611</v>
      </c>
      <c r="C195" s="16" t="s">
        <v>1982</v>
      </c>
      <c r="D195" s="17" t="s">
        <v>1983</v>
      </c>
      <c r="E195" s="17" t="s">
        <v>83</v>
      </c>
      <c r="F195" s="18">
        <v>45672</v>
      </c>
      <c r="G195" s="17" t="s">
        <v>1984</v>
      </c>
      <c r="H195" s="17" t="s">
        <v>85</v>
      </c>
      <c r="I195" s="17" t="s">
        <v>86</v>
      </c>
      <c r="J195" s="17" t="s">
        <v>87</v>
      </c>
      <c r="K195" s="16">
        <v>1031157031</v>
      </c>
      <c r="L195" s="20">
        <v>7</v>
      </c>
      <c r="M195" s="17" t="s">
        <v>88</v>
      </c>
      <c r="N195" s="17" t="s">
        <v>89</v>
      </c>
      <c r="O195" s="16" t="s">
        <v>1977</v>
      </c>
      <c r="P195" s="17" t="s">
        <v>134</v>
      </c>
      <c r="Q195" s="17" t="s">
        <v>135</v>
      </c>
      <c r="R195" s="16" t="s">
        <v>136</v>
      </c>
      <c r="S195" s="16" t="s">
        <v>137</v>
      </c>
      <c r="T195" s="20">
        <v>22736411</v>
      </c>
      <c r="U195" s="17" t="s">
        <v>136</v>
      </c>
      <c r="V195" s="17" t="s">
        <v>160</v>
      </c>
      <c r="W195" s="17" t="s">
        <v>95</v>
      </c>
      <c r="X195" s="17" t="s">
        <v>95</v>
      </c>
      <c r="Y195" s="17" t="s">
        <v>139</v>
      </c>
      <c r="Z195" s="21">
        <v>48657564</v>
      </c>
      <c r="AA195" s="21">
        <v>48657564</v>
      </c>
      <c r="AB195" s="22" t="s">
        <v>95</v>
      </c>
      <c r="AC195" s="21">
        <v>4268208</v>
      </c>
      <c r="AD195" s="21" t="s">
        <v>95</v>
      </c>
      <c r="AE195" s="20">
        <v>41925</v>
      </c>
      <c r="AF195" s="20">
        <v>63525</v>
      </c>
      <c r="AG195" s="20" t="s">
        <v>95</v>
      </c>
      <c r="AH195" s="18">
        <v>45674</v>
      </c>
      <c r="AI195" s="18">
        <v>45677</v>
      </c>
      <c r="AJ195" s="17" t="s">
        <v>95</v>
      </c>
      <c r="AK195" s="17" t="s">
        <v>95</v>
      </c>
      <c r="AL195" s="17" t="s">
        <v>95</v>
      </c>
      <c r="AM195" s="17" t="s">
        <v>95</v>
      </c>
      <c r="AN195" s="17" t="s">
        <v>95</v>
      </c>
      <c r="AO195" s="24">
        <v>0</v>
      </c>
      <c r="AP195" s="18" t="s">
        <v>95</v>
      </c>
      <c r="AQ195" s="21">
        <v>0</v>
      </c>
      <c r="AR195" s="17" t="s">
        <v>95</v>
      </c>
      <c r="AS195" s="21">
        <v>0</v>
      </c>
      <c r="AT195" s="17" t="s">
        <v>95</v>
      </c>
      <c r="AU195" s="26">
        <v>0</v>
      </c>
      <c r="AV195" s="17" t="s">
        <v>95</v>
      </c>
      <c r="AW195" s="20">
        <v>0</v>
      </c>
      <c r="AX195" s="18" t="s">
        <v>95</v>
      </c>
      <c r="AY195" s="28">
        <v>0</v>
      </c>
      <c r="AZ195" s="11">
        <f t="shared" ref="AZ195:AZ251" si="29">Z195+AO195+AQ195+AS195+AU195</f>
        <v>48657564</v>
      </c>
      <c r="BA195" s="8">
        <f t="shared" ref="BA195:BA258" si="30">BB195+BC195+BD195</f>
        <v>0</v>
      </c>
      <c r="BB195" s="33">
        <v>0</v>
      </c>
      <c r="BC195" s="33">
        <v>0</v>
      </c>
      <c r="BD195" s="33">
        <v>0</v>
      </c>
      <c r="BE195" s="18">
        <v>46022</v>
      </c>
      <c r="BF195" s="18">
        <v>46022</v>
      </c>
      <c r="BG195" s="30">
        <v>-6</v>
      </c>
      <c r="BH195" s="18" t="s">
        <v>95</v>
      </c>
      <c r="BI195" s="17" t="s">
        <v>89</v>
      </c>
      <c r="BJ195" s="17" t="s">
        <v>97</v>
      </c>
      <c r="BK195" s="20" t="s">
        <v>1985</v>
      </c>
      <c r="BL195" s="17" t="s">
        <v>99</v>
      </c>
      <c r="BM195" s="18">
        <v>45674</v>
      </c>
      <c r="BN195" s="17" t="s">
        <v>1504</v>
      </c>
      <c r="BO195" s="18">
        <v>45674</v>
      </c>
      <c r="BP195" s="16" t="s">
        <v>1986</v>
      </c>
      <c r="BQ195" s="31" t="s">
        <v>102</v>
      </c>
      <c r="BR195" s="17" t="s">
        <v>164</v>
      </c>
      <c r="BS195" s="17" t="s">
        <v>95</v>
      </c>
      <c r="BT195" s="17" t="s">
        <v>1987</v>
      </c>
      <c r="BU195" s="17" t="s">
        <v>95</v>
      </c>
      <c r="BV195" s="5" t="s">
        <v>105</v>
      </c>
      <c r="BW195" s="32" t="s">
        <v>1988</v>
      </c>
      <c r="BX195" s="17" t="s">
        <v>1989</v>
      </c>
      <c r="BY195" s="92" t="s">
        <v>155</v>
      </c>
      <c r="BZ195" s="92" t="s">
        <v>109</v>
      </c>
      <c r="CA195" s="92" t="s">
        <v>135</v>
      </c>
      <c r="CB195" s="92" t="s">
        <v>110</v>
      </c>
    </row>
    <row r="196" spans="1:81" ht="95.25" customHeight="1" x14ac:dyDescent="0.25">
      <c r="A196" s="15">
        <v>738</v>
      </c>
      <c r="B196" s="16" t="s">
        <v>168</v>
      </c>
      <c r="C196" s="16" t="s">
        <v>1990</v>
      </c>
      <c r="D196" s="17" t="s">
        <v>1991</v>
      </c>
      <c r="E196" s="17" t="s">
        <v>83</v>
      </c>
      <c r="F196" s="18">
        <v>45672</v>
      </c>
      <c r="G196" s="17" t="s">
        <v>1992</v>
      </c>
      <c r="H196" s="17" t="s">
        <v>85</v>
      </c>
      <c r="I196" s="17" t="s">
        <v>86</v>
      </c>
      <c r="J196" s="17" t="s">
        <v>87</v>
      </c>
      <c r="K196" s="16">
        <v>39654064</v>
      </c>
      <c r="L196" s="20">
        <v>1</v>
      </c>
      <c r="M196" s="17" t="s">
        <v>88</v>
      </c>
      <c r="N196" s="17" t="s">
        <v>89</v>
      </c>
      <c r="O196" s="16" t="s">
        <v>1993</v>
      </c>
      <c r="P196" s="17" t="s">
        <v>134</v>
      </c>
      <c r="Q196" s="17" t="s">
        <v>135</v>
      </c>
      <c r="R196" s="16" t="s">
        <v>136</v>
      </c>
      <c r="S196" s="16" t="s">
        <v>137</v>
      </c>
      <c r="T196" s="20">
        <v>22736411</v>
      </c>
      <c r="U196" s="17" t="s">
        <v>136</v>
      </c>
      <c r="V196" s="17" t="s">
        <v>160</v>
      </c>
      <c r="W196" s="17" t="s">
        <v>95</v>
      </c>
      <c r="X196" s="17" t="s">
        <v>95</v>
      </c>
      <c r="Y196" s="17" t="s">
        <v>139</v>
      </c>
      <c r="Z196" s="21">
        <v>77552725</v>
      </c>
      <c r="AA196" s="21">
        <v>77552725</v>
      </c>
      <c r="AB196" s="22" t="s">
        <v>95</v>
      </c>
      <c r="AC196" s="21">
        <v>6802871</v>
      </c>
      <c r="AD196" s="21" t="s">
        <v>95</v>
      </c>
      <c r="AE196" s="20">
        <v>42025</v>
      </c>
      <c r="AF196" s="20">
        <v>110325</v>
      </c>
      <c r="AG196" s="20" t="s">
        <v>95</v>
      </c>
      <c r="AH196" s="18">
        <v>45687</v>
      </c>
      <c r="AI196" s="18">
        <v>45688</v>
      </c>
      <c r="AJ196" s="17" t="s">
        <v>95</v>
      </c>
      <c r="AK196" s="17" t="s">
        <v>95</v>
      </c>
      <c r="AL196" s="17" t="s">
        <v>95</v>
      </c>
      <c r="AM196" s="17" t="s">
        <v>95</v>
      </c>
      <c r="AN196" s="17" t="s">
        <v>95</v>
      </c>
      <c r="AO196" s="21">
        <v>-4762013</v>
      </c>
      <c r="AP196" s="18">
        <v>45908</v>
      </c>
      <c r="AQ196" s="21">
        <v>0</v>
      </c>
      <c r="AR196" s="17" t="s">
        <v>95</v>
      </c>
      <c r="AS196" s="21">
        <v>0</v>
      </c>
      <c r="AT196" s="17" t="s">
        <v>95</v>
      </c>
      <c r="AU196" s="26">
        <v>0</v>
      </c>
      <c r="AV196" s="17" t="s">
        <v>95</v>
      </c>
      <c r="AW196" s="20">
        <v>0</v>
      </c>
      <c r="AX196" s="18" t="s">
        <v>95</v>
      </c>
      <c r="AY196" s="28">
        <v>0</v>
      </c>
      <c r="AZ196" s="11">
        <f t="shared" si="29"/>
        <v>72790712</v>
      </c>
      <c r="BA196" s="8">
        <f t="shared" si="30"/>
        <v>0</v>
      </c>
      <c r="BB196" s="33">
        <v>0</v>
      </c>
      <c r="BC196" s="33">
        <v>0</v>
      </c>
      <c r="BD196" s="33">
        <v>0</v>
      </c>
      <c r="BE196" s="18">
        <v>46022</v>
      </c>
      <c r="BF196" s="18">
        <v>46022</v>
      </c>
      <c r="BG196" s="30">
        <v>-6</v>
      </c>
      <c r="BH196" s="18" t="s">
        <v>95</v>
      </c>
      <c r="BI196" s="17" t="s">
        <v>89</v>
      </c>
      <c r="BJ196" s="17" t="s">
        <v>97</v>
      </c>
      <c r="BK196" s="20" t="s">
        <v>1994</v>
      </c>
      <c r="BL196" s="17" t="s">
        <v>99</v>
      </c>
      <c r="BM196" s="18">
        <v>45687</v>
      </c>
      <c r="BN196" s="17" t="s">
        <v>1995</v>
      </c>
      <c r="BO196" s="18">
        <v>45688</v>
      </c>
      <c r="BP196" s="16" t="s">
        <v>1996</v>
      </c>
      <c r="BQ196" s="31" t="s">
        <v>102</v>
      </c>
      <c r="BR196" s="17" t="s">
        <v>1997</v>
      </c>
      <c r="BS196" s="17" t="s">
        <v>1998</v>
      </c>
      <c r="BT196" s="17" t="s">
        <v>1999</v>
      </c>
      <c r="BU196" s="17" t="s">
        <v>95</v>
      </c>
      <c r="BV196" s="5" t="s">
        <v>105</v>
      </c>
      <c r="BW196" s="32" t="s">
        <v>2000</v>
      </c>
      <c r="BX196" s="17" t="s">
        <v>2001</v>
      </c>
      <c r="BY196" s="92" t="s">
        <v>155</v>
      </c>
      <c r="BZ196" s="92" t="s">
        <v>109</v>
      </c>
      <c r="CA196" s="92" t="s">
        <v>135</v>
      </c>
      <c r="CB196" s="92" t="s">
        <v>110</v>
      </c>
    </row>
    <row r="197" spans="1:81" ht="95.25" customHeight="1" x14ac:dyDescent="0.25">
      <c r="A197" s="15">
        <v>1137</v>
      </c>
      <c r="B197" s="16">
        <v>86101701</v>
      </c>
      <c r="C197" s="17" t="s">
        <v>2002</v>
      </c>
      <c r="D197" s="17" t="s">
        <v>2003</v>
      </c>
      <c r="E197" s="17" t="s">
        <v>83</v>
      </c>
      <c r="F197" s="18">
        <v>45672</v>
      </c>
      <c r="G197" s="17" t="s">
        <v>2004</v>
      </c>
      <c r="H197" s="17" t="s">
        <v>85</v>
      </c>
      <c r="I197" s="17" t="s">
        <v>86</v>
      </c>
      <c r="J197" s="17" t="s">
        <v>87</v>
      </c>
      <c r="K197" s="16">
        <v>1018499090</v>
      </c>
      <c r="L197" s="20">
        <v>1</v>
      </c>
      <c r="M197" s="17" t="s">
        <v>88</v>
      </c>
      <c r="N197" s="17" t="s">
        <v>89</v>
      </c>
      <c r="O197" s="16" t="s">
        <v>2005</v>
      </c>
      <c r="P197" s="17" t="s">
        <v>239</v>
      </c>
      <c r="Q197" s="17" t="s">
        <v>240</v>
      </c>
      <c r="R197" s="16" t="s">
        <v>1171</v>
      </c>
      <c r="S197" s="16" t="s">
        <v>2006</v>
      </c>
      <c r="T197" s="20">
        <v>79455568</v>
      </c>
      <c r="U197" s="17" t="s">
        <v>1171</v>
      </c>
      <c r="V197" s="17" t="s">
        <v>95</v>
      </c>
      <c r="W197" s="17" t="s">
        <v>95</v>
      </c>
      <c r="X197" s="17" t="s">
        <v>95</v>
      </c>
      <c r="Y197" s="17" t="s">
        <v>96</v>
      </c>
      <c r="Z197" s="33">
        <v>63556467</v>
      </c>
      <c r="AA197" s="21">
        <v>63556467</v>
      </c>
      <c r="AB197" s="35" t="s">
        <v>95</v>
      </c>
      <c r="AC197" s="33">
        <v>5463307</v>
      </c>
      <c r="AD197" s="21" t="s">
        <v>95</v>
      </c>
      <c r="AE197" s="36">
        <v>114925</v>
      </c>
      <c r="AF197" s="20">
        <v>79125</v>
      </c>
      <c r="AG197" s="20">
        <v>2022011000057</v>
      </c>
      <c r="AH197" s="18">
        <v>45678</v>
      </c>
      <c r="AI197" s="18">
        <v>45679</v>
      </c>
      <c r="AJ197" s="17" t="s">
        <v>95</v>
      </c>
      <c r="AK197" s="17" t="s">
        <v>95</v>
      </c>
      <c r="AL197" s="16" t="s">
        <v>95</v>
      </c>
      <c r="AM197" s="16" t="s">
        <v>95</v>
      </c>
      <c r="AN197" s="18" t="s">
        <v>95</v>
      </c>
      <c r="AO197" s="33">
        <v>0</v>
      </c>
      <c r="AP197" s="37" t="s">
        <v>95</v>
      </c>
      <c r="AQ197" s="33">
        <v>0</v>
      </c>
      <c r="AR197" s="38" t="s">
        <v>95</v>
      </c>
      <c r="AS197" s="33">
        <v>0</v>
      </c>
      <c r="AT197" s="38" t="s">
        <v>95</v>
      </c>
      <c r="AU197" s="26">
        <v>0</v>
      </c>
      <c r="AV197" s="38" t="s">
        <v>95</v>
      </c>
      <c r="AW197" s="20">
        <v>0</v>
      </c>
      <c r="AX197" s="18" t="s">
        <v>95</v>
      </c>
      <c r="AY197" s="4">
        <f t="shared" ref="AY197:AY251" si="31">BF197-BE197</f>
        <v>-281</v>
      </c>
      <c r="AZ197" s="11">
        <f t="shared" si="29"/>
        <v>63556467</v>
      </c>
      <c r="BA197" s="8">
        <f t="shared" si="30"/>
        <v>0</v>
      </c>
      <c r="BB197" s="33">
        <v>0</v>
      </c>
      <c r="BC197" s="33">
        <v>0</v>
      </c>
      <c r="BD197" s="33">
        <v>0</v>
      </c>
      <c r="BE197" s="18">
        <v>46022</v>
      </c>
      <c r="BF197" s="18">
        <v>45741</v>
      </c>
      <c r="BG197" s="30">
        <v>-287</v>
      </c>
      <c r="BH197" s="18">
        <v>45742</v>
      </c>
      <c r="BI197" s="17" t="s">
        <v>89</v>
      </c>
      <c r="BJ197" s="17" t="s">
        <v>97</v>
      </c>
      <c r="BK197" s="20" t="s">
        <v>2007</v>
      </c>
      <c r="BL197" s="17" t="s">
        <v>99</v>
      </c>
      <c r="BM197" s="18">
        <v>45678</v>
      </c>
      <c r="BN197" s="17" t="s">
        <v>1322</v>
      </c>
      <c r="BO197" s="18">
        <v>45678</v>
      </c>
      <c r="BP197" s="16" t="s">
        <v>2008</v>
      </c>
      <c r="BQ197" s="31" t="s">
        <v>102</v>
      </c>
      <c r="BR197" s="17" t="s">
        <v>186</v>
      </c>
      <c r="BS197" s="17" t="s">
        <v>95</v>
      </c>
      <c r="BT197" s="17" t="s">
        <v>2009</v>
      </c>
      <c r="BU197" s="17" t="s">
        <v>95</v>
      </c>
      <c r="BV197" s="5" t="s">
        <v>105</v>
      </c>
      <c r="BW197" s="32" t="s">
        <v>2010</v>
      </c>
      <c r="BX197" s="17" t="s">
        <v>2011</v>
      </c>
      <c r="BY197" s="92" t="s">
        <v>810</v>
      </c>
      <c r="BZ197" s="92" t="s">
        <v>249</v>
      </c>
      <c r="CA197" s="92" t="s">
        <v>1178</v>
      </c>
      <c r="CB197" s="92" t="s">
        <v>1178</v>
      </c>
      <c r="CC197" s="122">
        <f t="shared" ref="CC197:CC251" si="32">AO197+AQ197+AS197+AU197</f>
        <v>0</v>
      </c>
    </row>
    <row r="198" spans="1:81" ht="95.25" customHeight="1" x14ac:dyDescent="0.25">
      <c r="A198" s="15">
        <v>841</v>
      </c>
      <c r="B198" s="16">
        <v>93151507</v>
      </c>
      <c r="C198" s="16" t="s">
        <v>2012</v>
      </c>
      <c r="D198" s="17" t="s">
        <v>2013</v>
      </c>
      <c r="E198" s="17" t="s">
        <v>342</v>
      </c>
      <c r="F198" s="18">
        <v>45672</v>
      </c>
      <c r="G198" s="17" t="s">
        <v>2014</v>
      </c>
      <c r="H198" s="17" t="s">
        <v>85</v>
      </c>
      <c r="I198" s="17" t="s">
        <v>86</v>
      </c>
      <c r="J198" s="17" t="s">
        <v>87</v>
      </c>
      <c r="K198" s="16">
        <v>1020842833</v>
      </c>
      <c r="L198" s="20">
        <v>5</v>
      </c>
      <c r="M198" s="17" t="s">
        <v>88</v>
      </c>
      <c r="N198" s="17" t="s">
        <v>89</v>
      </c>
      <c r="O198" s="16" t="s">
        <v>2015</v>
      </c>
      <c r="P198" s="17" t="s">
        <v>91</v>
      </c>
      <c r="Q198" s="17" t="s">
        <v>92</v>
      </c>
      <c r="R198" s="16" t="s">
        <v>2016</v>
      </c>
      <c r="S198" s="16" t="s">
        <v>2017</v>
      </c>
      <c r="T198" s="20">
        <v>52421376</v>
      </c>
      <c r="U198" s="17" t="s">
        <v>2016</v>
      </c>
      <c r="V198" s="17" t="s">
        <v>95</v>
      </c>
      <c r="W198" s="17" t="s">
        <v>2018</v>
      </c>
      <c r="X198" s="17" t="s">
        <v>2017</v>
      </c>
      <c r="Y198" s="17" t="s">
        <v>96</v>
      </c>
      <c r="Z198" s="33">
        <v>49226656</v>
      </c>
      <c r="AA198" s="21">
        <v>49226656</v>
      </c>
      <c r="AB198" s="35" t="s">
        <v>95</v>
      </c>
      <c r="AC198" s="33">
        <v>4268208</v>
      </c>
      <c r="AD198" s="21" t="s">
        <v>95</v>
      </c>
      <c r="AE198" s="36">
        <v>52225</v>
      </c>
      <c r="AF198" s="20">
        <v>70425</v>
      </c>
      <c r="AG198" s="7">
        <v>2022011000068</v>
      </c>
      <c r="AH198" s="18">
        <v>45677</v>
      </c>
      <c r="AI198" s="18">
        <v>45678</v>
      </c>
      <c r="AJ198" s="17" t="s">
        <v>95</v>
      </c>
      <c r="AK198" s="17" t="s">
        <v>95</v>
      </c>
      <c r="AL198" s="16" t="s">
        <v>95</v>
      </c>
      <c r="AM198" s="16" t="s">
        <v>95</v>
      </c>
      <c r="AN198" s="18" t="s">
        <v>95</v>
      </c>
      <c r="AO198" s="24">
        <v>-11524167</v>
      </c>
      <c r="AP198" s="37">
        <v>45881</v>
      </c>
      <c r="AQ198" s="33">
        <v>0</v>
      </c>
      <c r="AR198" s="38" t="s">
        <v>95</v>
      </c>
      <c r="AS198" s="33">
        <v>0</v>
      </c>
      <c r="AT198" s="38" t="s">
        <v>95</v>
      </c>
      <c r="AU198" s="26">
        <v>0</v>
      </c>
      <c r="AV198" s="38" t="s">
        <v>95</v>
      </c>
      <c r="AW198" s="20">
        <v>0</v>
      </c>
      <c r="AX198" s="18" t="s">
        <v>95</v>
      </c>
      <c r="AY198" s="4">
        <f t="shared" si="31"/>
        <v>-78</v>
      </c>
      <c r="AZ198" s="11">
        <f t="shared" si="29"/>
        <v>37702489</v>
      </c>
      <c r="BA198" s="8">
        <f t="shared" si="30"/>
        <v>0</v>
      </c>
      <c r="BB198" s="33">
        <v>0</v>
      </c>
      <c r="BC198" s="33">
        <v>0</v>
      </c>
      <c r="BD198" s="33">
        <v>0</v>
      </c>
      <c r="BE198" s="18">
        <v>46022</v>
      </c>
      <c r="BF198" s="18">
        <v>45944</v>
      </c>
      <c r="BG198" s="30">
        <v>-84</v>
      </c>
      <c r="BH198" s="18" t="s">
        <v>95</v>
      </c>
      <c r="BI198" s="17" t="s">
        <v>89</v>
      </c>
      <c r="BJ198" s="17" t="s">
        <v>97</v>
      </c>
      <c r="BK198" s="20" t="s">
        <v>2019</v>
      </c>
      <c r="BL198" s="17" t="s">
        <v>256</v>
      </c>
      <c r="BM198" s="18">
        <v>45677</v>
      </c>
      <c r="BN198" s="17" t="s">
        <v>1312</v>
      </c>
      <c r="BO198" s="18">
        <v>45677</v>
      </c>
      <c r="BP198" s="16" t="s">
        <v>2020</v>
      </c>
      <c r="BQ198" s="16" t="s">
        <v>102</v>
      </c>
      <c r="BR198" s="16" t="s">
        <v>103</v>
      </c>
      <c r="BS198" s="17" t="s">
        <v>95</v>
      </c>
      <c r="BT198" s="17" t="s">
        <v>258</v>
      </c>
      <c r="BU198" s="17" t="s">
        <v>95</v>
      </c>
      <c r="BV198" s="17" t="s">
        <v>117</v>
      </c>
      <c r="BW198" s="32" t="s">
        <v>2021</v>
      </c>
      <c r="BX198" s="17" t="s">
        <v>2022</v>
      </c>
      <c r="BY198" s="92" t="s">
        <v>810</v>
      </c>
      <c r="BZ198" s="92" t="s">
        <v>249</v>
      </c>
      <c r="CA198" s="92" t="s">
        <v>2023</v>
      </c>
      <c r="CB198" s="92" t="s">
        <v>631</v>
      </c>
      <c r="CC198" s="122">
        <f t="shared" si="32"/>
        <v>-11524167</v>
      </c>
    </row>
    <row r="199" spans="1:81" ht="95.25" customHeight="1" x14ac:dyDescent="0.25">
      <c r="A199" s="15">
        <v>833</v>
      </c>
      <c r="B199" s="16">
        <v>93151507</v>
      </c>
      <c r="C199" s="16" t="s">
        <v>2024</v>
      </c>
      <c r="D199" s="17" t="s">
        <v>2025</v>
      </c>
      <c r="E199" s="17" t="s">
        <v>342</v>
      </c>
      <c r="F199" s="18">
        <v>45672</v>
      </c>
      <c r="G199" s="17" t="s">
        <v>2026</v>
      </c>
      <c r="H199" s="17" t="s">
        <v>85</v>
      </c>
      <c r="I199" s="17" t="s">
        <v>86</v>
      </c>
      <c r="J199" s="17" t="s">
        <v>87</v>
      </c>
      <c r="K199" s="16">
        <v>1000048587</v>
      </c>
      <c r="L199" s="20">
        <v>1</v>
      </c>
      <c r="M199" s="17" t="s">
        <v>88</v>
      </c>
      <c r="N199" s="17" t="s">
        <v>89</v>
      </c>
      <c r="O199" s="16" t="s">
        <v>2015</v>
      </c>
      <c r="P199" s="17" t="s">
        <v>91</v>
      </c>
      <c r="Q199" s="17" t="s">
        <v>92</v>
      </c>
      <c r="R199" s="16" t="s">
        <v>2016</v>
      </c>
      <c r="S199" s="16" t="s">
        <v>2017</v>
      </c>
      <c r="T199" s="20">
        <v>52421376</v>
      </c>
      <c r="U199" s="17" t="s">
        <v>2016</v>
      </c>
      <c r="V199" s="17" t="s">
        <v>95</v>
      </c>
      <c r="W199" s="17" t="s">
        <v>2018</v>
      </c>
      <c r="X199" s="17" t="s">
        <v>2017</v>
      </c>
      <c r="Y199" s="17" t="s">
        <v>96</v>
      </c>
      <c r="Z199" s="33">
        <v>49226656</v>
      </c>
      <c r="AA199" s="21">
        <v>49226656</v>
      </c>
      <c r="AB199" s="35" t="s">
        <v>95</v>
      </c>
      <c r="AC199" s="33">
        <v>4268208</v>
      </c>
      <c r="AD199" s="21" t="s">
        <v>95</v>
      </c>
      <c r="AE199" s="36">
        <v>52125</v>
      </c>
      <c r="AF199" s="20">
        <v>70525</v>
      </c>
      <c r="AG199" s="7">
        <v>2022011000068</v>
      </c>
      <c r="AH199" s="18">
        <v>45677</v>
      </c>
      <c r="AI199" s="18">
        <v>45679</v>
      </c>
      <c r="AJ199" s="17" t="s">
        <v>95</v>
      </c>
      <c r="AK199" s="17" t="s">
        <v>95</v>
      </c>
      <c r="AL199" s="16" t="s">
        <v>95</v>
      </c>
      <c r="AM199" s="16" t="s">
        <v>95</v>
      </c>
      <c r="AN199" s="18" t="s">
        <v>95</v>
      </c>
      <c r="AO199" s="21">
        <v>-11666440</v>
      </c>
      <c r="AP199" s="37">
        <v>45880</v>
      </c>
      <c r="AQ199" s="33">
        <v>0</v>
      </c>
      <c r="AR199" s="38" t="s">
        <v>95</v>
      </c>
      <c r="AS199" s="33">
        <v>0</v>
      </c>
      <c r="AT199" s="38" t="s">
        <v>95</v>
      </c>
      <c r="AU199" s="26">
        <v>0</v>
      </c>
      <c r="AV199" s="38" t="s">
        <v>95</v>
      </c>
      <c r="AW199" s="20">
        <v>0</v>
      </c>
      <c r="AX199" s="18" t="s">
        <v>95</v>
      </c>
      <c r="AY199" s="4">
        <f t="shared" si="31"/>
        <v>-78</v>
      </c>
      <c r="AZ199" s="11">
        <f t="shared" si="29"/>
        <v>37560216</v>
      </c>
      <c r="BA199" s="8">
        <f t="shared" si="30"/>
        <v>0</v>
      </c>
      <c r="BB199" s="33">
        <v>0</v>
      </c>
      <c r="BC199" s="33">
        <v>0</v>
      </c>
      <c r="BD199" s="33">
        <v>0</v>
      </c>
      <c r="BE199" s="18">
        <v>46022</v>
      </c>
      <c r="BF199" s="18">
        <v>45944</v>
      </c>
      <c r="BG199" s="30">
        <v>-84</v>
      </c>
      <c r="BH199" s="18" t="s">
        <v>95</v>
      </c>
      <c r="BI199" s="17" t="s">
        <v>89</v>
      </c>
      <c r="BJ199" s="17" t="s">
        <v>97</v>
      </c>
      <c r="BK199" s="20" t="s">
        <v>2027</v>
      </c>
      <c r="BL199" s="17" t="s">
        <v>256</v>
      </c>
      <c r="BM199" s="18">
        <v>45677</v>
      </c>
      <c r="BN199" s="17" t="s">
        <v>1312</v>
      </c>
      <c r="BO199" s="18">
        <v>45678</v>
      </c>
      <c r="BP199" s="16" t="s">
        <v>2028</v>
      </c>
      <c r="BQ199" s="16" t="s">
        <v>102</v>
      </c>
      <c r="BR199" s="16" t="s">
        <v>103</v>
      </c>
      <c r="BS199" s="17" t="s">
        <v>95</v>
      </c>
      <c r="BT199" s="17" t="s">
        <v>258</v>
      </c>
      <c r="BU199" s="17" t="s">
        <v>95</v>
      </c>
      <c r="BV199" s="5" t="s">
        <v>105</v>
      </c>
      <c r="BW199" s="32" t="s">
        <v>2029</v>
      </c>
      <c r="BX199" s="17" t="s">
        <v>2030</v>
      </c>
      <c r="BY199" s="92" t="s">
        <v>810</v>
      </c>
      <c r="BZ199" s="92" t="s">
        <v>249</v>
      </c>
      <c r="CA199" s="92" t="s">
        <v>2023</v>
      </c>
      <c r="CB199" s="92" t="s">
        <v>631</v>
      </c>
      <c r="CC199" s="122">
        <f t="shared" si="32"/>
        <v>-11666440</v>
      </c>
    </row>
    <row r="200" spans="1:81" ht="95.25" customHeight="1" x14ac:dyDescent="0.25">
      <c r="A200" s="15">
        <v>958</v>
      </c>
      <c r="B200" s="16">
        <v>93151507</v>
      </c>
      <c r="C200" s="17" t="s">
        <v>2031</v>
      </c>
      <c r="D200" s="17" t="s">
        <v>2032</v>
      </c>
      <c r="E200" s="17" t="s">
        <v>342</v>
      </c>
      <c r="F200" s="18">
        <v>45672</v>
      </c>
      <c r="G200" s="17" t="s">
        <v>2033</v>
      </c>
      <c r="H200" s="17" t="s">
        <v>85</v>
      </c>
      <c r="I200" s="17" t="s">
        <v>86</v>
      </c>
      <c r="J200" s="17" t="s">
        <v>87</v>
      </c>
      <c r="K200" s="16">
        <v>1014222104</v>
      </c>
      <c r="L200" s="20">
        <v>2</v>
      </c>
      <c r="M200" s="17" t="s">
        <v>88</v>
      </c>
      <c r="N200" s="17" t="s">
        <v>89</v>
      </c>
      <c r="O200" s="16" t="s">
        <v>2015</v>
      </c>
      <c r="P200" s="17" t="s">
        <v>91</v>
      </c>
      <c r="Q200" s="17" t="s">
        <v>92</v>
      </c>
      <c r="R200" s="16" t="s">
        <v>2016</v>
      </c>
      <c r="S200" s="16" t="s">
        <v>2017</v>
      </c>
      <c r="T200" s="20">
        <v>52421376</v>
      </c>
      <c r="U200" s="17" t="s">
        <v>2016</v>
      </c>
      <c r="V200" s="17" t="s">
        <v>95</v>
      </c>
      <c r="W200" s="17" t="s">
        <v>2018</v>
      </c>
      <c r="X200" s="17" t="s">
        <v>2017</v>
      </c>
      <c r="Y200" s="17" t="s">
        <v>96</v>
      </c>
      <c r="Z200" s="33">
        <v>45242994</v>
      </c>
      <c r="AA200" s="21">
        <v>45242994</v>
      </c>
      <c r="AB200" s="35" t="s">
        <v>95</v>
      </c>
      <c r="AC200" s="33">
        <v>4268208</v>
      </c>
      <c r="AD200" s="21" t="s">
        <v>95</v>
      </c>
      <c r="AE200" s="36">
        <v>52925</v>
      </c>
      <c r="AF200" s="20">
        <v>150025</v>
      </c>
      <c r="AG200" s="7">
        <v>2022011000068</v>
      </c>
      <c r="AH200" s="18">
        <v>45705</v>
      </c>
      <c r="AI200" s="18">
        <v>45707</v>
      </c>
      <c r="AJ200" s="17" t="s">
        <v>95</v>
      </c>
      <c r="AK200" s="17" t="s">
        <v>95</v>
      </c>
      <c r="AL200" s="16" t="s">
        <v>95</v>
      </c>
      <c r="AM200" s="16" t="s">
        <v>95</v>
      </c>
      <c r="AN200" s="18" t="s">
        <v>95</v>
      </c>
      <c r="AO200" s="21">
        <v>-11950986</v>
      </c>
      <c r="AP200" s="18">
        <v>45877</v>
      </c>
      <c r="AQ200" s="33">
        <v>0</v>
      </c>
      <c r="AR200" s="38" t="s">
        <v>95</v>
      </c>
      <c r="AS200" s="33">
        <v>0</v>
      </c>
      <c r="AT200" s="38" t="s">
        <v>95</v>
      </c>
      <c r="AU200" s="26">
        <v>0</v>
      </c>
      <c r="AV200" s="38" t="s">
        <v>95</v>
      </c>
      <c r="AW200" s="20">
        <v>0</v>
      </c>
      <c r="AX200" s="18" t="s">
        <v>95</v>
      </c>
      <c r="AY200" s="4">
        <f t="shared" si="31"/>
        <v>-78</v>
      </c>
      <c r="AZ200" s="11">
        <f t="shared" si="29"/>
        <v>33292008</v>
      </c>
      <c r="BA200" s="8">
        <f t="shared" si="30"/>
        <v>0</v>
      </c>
      <c r="BB200" s="33">
        <v>0</v>
      </c>
      <c r="BC200" s="33">
        <v>0</v>
      </c>
      <c r="BD200" s="33">
        <v>0</v>
      </c>
      <c r="BE200" s="18">
        <v>46022</v>
      </c>
      <c r="BF200" s="18">
        <v>45944</v>
      </c>
      <c r="BG200" s="30">
        <v>-84</v>
      </c>
      <c r="BH200" s="18" t="s">
        <v>95</v>
      </c>
      <c r="BI200" s="17" t="s">
        <v>89</v>
      </c>
      <c r="BJ200" s="17" t="s">
        <v>97</v>
      </c>
      <c r="BK200" s="20" t="s">
        <v>2034</v>
      </c>
      <c r="BL200" s="17" t="s">
        <v>256</v>
      </c>
      <c r="BM200" s="18">
        <v>45705</v>
      </c>
      <c r="BN200" s="17" t="s">
        <v>2035</v>
      </c>
      <c r="BO200" s="18">
        <v>45706</v>
      </c>
      <c r="BP200" s="16" t="s">
        <v>2036</v>
      </c>
      <c r="BQ200" s="16" t="s">
        <v>102</v>
      </c>
      <c r="BR200" s="16" t="s">
        <v>103</v>
      </c>
      <c r="BS200" s="17" t="s">
        <v>95</v>
      </c>
      <c r="BT200" s="17" t="s">
        <v>258</v>
      </c>
      <c r="BU200" s="17" t="s">
        <v>95</v>
      </c>
      <c r="BV200" s="17" t="s">
        <v>117</v>
      </c>
      <c r="BW200" s="32" t="s">
        <v>2037</v>
      </c>
      <c r="BX200" s="17" t="s">
        <v>2038</v>
      </c>
      <c r="BY200" s="92" t="s">
        <v>810</v>
      </c>
      <c r="BZ200" s="92" t="s">
        <v>249</v>
      </c>
      <c r="CA200" s="92" t="s">
        <v>2023</v>
      </c>
      <c r="CB200" s="92" t="s">
        <v>631</v>
      </c>
      <c r="CC200" s="122">
        <f t="shared" si="32"/>
        <v>-11950986</v>
      </c>
    </row>
    <row r="201" spans="1:81" ht="95.25" customHeight="1" x14ac:dyDescent="0.25">
      <c r="A201" s="15">
        <v>43</v>
      </c>
      <c r="B201" s="16">
        <v>85121608</v>
      </c>
      <c r="C201" s="16" t="s">
        <v>2039</v>
      </c>
      <c r="D201" s="17" t="s">
        <v>2040</v>
      </c>
      <c r="E201" s="17" t="s">
        <v>342</v>
      </c>
      <c r="F201" s="18">
        <v>45672</v>
      </c>
      <c r="G201" s="17" t="s">
        <v>2041</v>
      </c>
      <c r="H201" s="17" t="s">
        <v>85</v>
      </c>
      <c r="I201" s="17" t="s">
        <v>86</v>
      </c>
      <c r="J201" s="17" t="s">
        <v>87</v>
      </c>
      <c r="K201" s="16">
        <v>26668491</v>
      </c>
      <c r="L201" s="20">
        <v>5</v>
      </c>
      <c r="M201" s="17" t="s">
        <v>88</v>
      </c>
      <c r="N201" s="17" t="s">
        <v>375</v>
      </c>
      <c r="O201" s="16" t="s">
        <v>897</v>
      </c>
      <c r="P201" s="17" t="s">
        <v>239</v>
      </c>
      <c r="Q201" s="17" t="s">
        <v>240</v>
      </c>
      <c r="R201" s="16" t="s">
        <v>356</v>
      </c>
      <c r="S201" s="16" t="s">
        <v>357</v>
      </c>
      <c r="T201" s="20">
        <v>79309847</v>
      </c>
      <c r="U201" s="17" t="s">
        <v>358</v>
      </c>
      <c r="V201" s="17" t="s">
        <v>95</v>
      </c>
      <c r="W201" s="17" t="s">
        <v>95</v>
      </c>
      <c r="X201" s="17" t="s">
        <v>95</v>
      </c>
      <c r="Y201" s="17" t="s">
        <v>96</v>
      </c>
      <c r="Z201" s="21">
        <v>97315195</v>
      </c>
      <c r="AA201" s="21">
        <v>97315195</v>
      </c>
      <c r="AB201" s="22" t="s">
        <v>95</v>
      </c>
      <c r="AC201" s="21">
        <v>8536421</v>
      </c>
      <c r="AD201" s="21" t="s">
        <v>95</v>
      </c>
      <c r="AE201" s="20">
        <v>68625</v>
      </c>
      <c r="AF201" s="20">
        <v>75425</v>
      </c>
      <c r="AG201" s="7">
        <v>2022011000068</v>
      </c>
      <c r="AH201" s="18">
        <v>45678</v>
      </c>
      <c r="AI201" s="18">
        <v>45679</v>
      </c>
      <c r="AJ201" s="17" t="s">
        <v>95</v>
      </c>
      <c r="AK201" s="17" t="s">
        <v>95</v>
      </c>
      <c r="AL201" s="17" t="s">
        <v>95</v>
      </c>
      <c r="AM201" s="17" t="s">
        <v>95</v>
      </c>
      <c r="AN201" s="17" t="s">
        <v>95</v>
      </c>
      <c r="AO201" s="21">
        <v>0</v>
      </c>
      <c r="AP201" s="18" t="s">
        <v>95</v>
      </c>
      <c r="AQ201" s="21">
        <v>0</v>
      </c>
      <c r="AR201" s="17" t="s">
        <v>95</v>
      </c>
      <c r="AS201" s="21">
        <v>0</v>
      </c>
      <c r="AT201" s="17" t="s">
        <v>95</v>
      </c>
      <c r="AU201" s="26">
        <v>0</v>
      </c>
      <c r="AV201" s="17" t="s">
        <v>95</v>
      </c>
      <c r="AW201" s="20">
        <v>0</v>
      </c>
      <c r="AX201" s="18" t="s">
        <v>95</v>
      </c>
      <c r="AY201" s="4">
        <f t="shared" si="31"/>
        <v>0</v>
      </c>
      <c r="AZ201" s="11">
        <f t="shared" si="29"/>
        <v>97315195</v>
      </c>
      <c r="BA201" s="8">
        <f t="shared" si="30"/>
        <v>0</v>
      </c>
      <c r="BB201" s="33">
        <v>0</v>
      </c>
      <c r="BC201" s="33">
        <v>0</v>
      </c>
      <c r="BD201" s="33">
        <v>0</v>
      </c>
      <c r="BE201" s="18">
        <v>46022</v>
      </c>
      <c r="BF201" s="18">
        <v>46022</v>
      </c>
      <c r="BG201" s="30">
        <v>-6</v>
      </c>
      <c r="BH201" s="18" t="s">
        <v>95</v>
      </c>
      <c r="BI201" s="17" t="s">
        <v>377</v>
      </c>
      <c r="BJ201" s="17" t="s">
        <v>97</v>
      </c>
      <c r="BK201" s="20" t="s">
        <v>2042</v>
      </c>
      <c r="BL201" s="17" t="s">
        <v>99</v>
      </c>
      <c r="BM201" s="18">
        <v>45678</v>
      </c>
      <c r="BN201" s="17" t="s">
        <v>1924</v>
      </c>
      <c r="BO201" s="18">
        <v>45679</v>
      </c>
      <c r="BP201" s="16" t="s">
        <v>163</v>
      </c>
      <c r="BQ201" s="31" t="s">
        <v>102</v>
      </c>
      <c r="BR201" s="17" t="s">
        <v>164</v>
      </c>
      <c r="BS201" s="17" t="s">
        <v>95</v>
      </c>
      <c r="BT201" s="17" t="s">
        <v>2043</v>
      </c>
      <c r="BU201" s="17" t="s">
        <v>95</v>
      </c>
      <c r="BV201" s="5" t="s">
        <v>105</v>
      </c>
      <c r="BW201" s="32" t="s">
        <v>2044</v>
      </c>
      <c r="BX201" s="17" t="s">
        <v>2045</v>
      </c>
      <c r="BY201" s="92" t="s">
        <v>248</v>
      </c>
      <c r="BZ201" s="92" t="s">
        <v>249</v>
      </c>
      <c r="CA201" s="92" t="s">
        <v>240</v>
      </c>
      <c r="CB201" s="92" t="s">
        <v>110</v>
      </c>
      <c r="CC201" s="122">
        <f t="shared" si="32"/>
        <v>0</v>
      </c>
    </row>
    <row r="202" spans="1:81" ht="95.25" customHeight="1" x14ac:dyDescent="0.25">
      <c r="A202" s="15">
        <v>59</v>
      </c>
      <c r="B202" s="16">
        <v>80121503</v>
      </c>
      <c r="C202" s="16" t="s">
        <v>2046</v>
      </c>
      <c r="D202" s="17" t="s">
        <v>2047</v>
      </c>
      <c r="E202" s="17" t="s">
        <v>342</v>
      </c>
      <c r="F202" s="18">
        <v>45672</v>
      </c>
      <c r="G202" s="17" t="s">
        <v>2048</v>
      </c>
      <c r="H202" s="17" t="s">
        <v>85</v>
      </c>
      <c r="I202" s="17" t="s">
        <v>86</v>
      </c>
      <c r="J202" s="17" t="s">
        <v>87</v>
      </c>
      <c r="K202" s="16">
        <v>98385759</v>
      </c>
      <c r="L202" s="20">
        <v>1</v>
      </c>
      <c r="M202" s="17" t="s">
        <v>88</v>
      </c>
      <c r="N202" s="17" t="s">
        <v>253</v>
      </c>
      <c r="O202" s="16" t="s">
        <v>376</v>
      </c>
      <c r="P202" s="17" t="s">
        <v>239</v>
      </c>
      <c r="Q202" s="17" t="s">
        <v>240</v>
      </c>
      <c r="R202" s="16" t="s">
        <v>356</v>
      </c>
      <c r="S202" s="16" t="s">
        <v>357</v>
      </c>
      <c r="T202" s="20">
        <v>79309847</v>
      </c>
      <c r="U202" s="17" t="s">
        <v>358</v>
      </c>
      <c r="V202" s="17" t="s">
        <v>95</v>
      </c>
      <c r="W202" s="17" t="s">
        <v>95</v>
      </c>
      <c r="X202" s="17" t="s">
        <v>95</v>
      </c>
      <c r="Y202" s="17" t="s">
        <v>96</v>
      </c>
      <c r="Z202" s="21">
        <v>97315195</v>
      </c>
      <c r="AA202" s="21">
        <v>97315195</v>
      </c>
      <c r="AB202" s="22" t="s">
        <v>95</v>
      </c>
      <c r="AC202" s="21">
        <v>8536421</v>
      </c>
      <c r="AD202" s="21" t="s">
        <v>95</v>
      </c>
      <c r="AE202" s="20">
        <v>68825</v>
      </c>
      <c r="AF202" s="20">
        <v>75525</v>
      </c>
      <c r="AG202" s="7">
        <v>2022011000068</v>
      </c>
      <c r="AH202" s="18">
        <v>45678</v>
      </c>
      <c r="AI202" s="18">
        <v>45679</v>
      </c>
      <c r="AJ202" s="17" t="s">
        <v>95</v>
      </c>
      <c r="AK202" s="17" t="s">
        <v>95</v>
      </c>
      <c r="AL202" s="17" t="s">
        <v>95</v>
      </c>
      <c r="AM202" s="17" t="s">
        <v>95</v>
      </c>
      <c r="AN202" s="17" t="s">
        <v>95</v>
      </c>
      <c r="AO202" s="21">
        <v>0</v>
      </c>
      <c r="AP202" s="18" t="s">
        <v>95</v>
      </c>
      <c r="AQ202" s="21">
        <v>0</v>
      </c>
      <c r="AR202" s="17" t="s">
        <v>95</v>
      </c>
      <c r="AS202" s="21">
        <v>0</v>
      </c>
      <c r="AT202" s="17" t="s">
        <v>95</v>
      </c>
      <c r="AU202" s="26">
        <v>0</v>
      </c>
      <c r="AV202" s="17" t="s">
        <v>95</v>
      </c>
      <c r="AW202" s="20">
        <v>0</v>
      </c>
      <c r="AX202" s="18" t="s">
        <v>95</v>
      </c>
      <c r="AY202" s="4">
        <f t="shared" si="31"/>
        <v>0</v>
      </c>
      <c r="AZ202" s="11">
        <f t="shared" si="29"/>
        <v>97315195</v>
      </c>
      <c r="BA202" s="8">
        <f t="shared" si="30"/>
        <v>0</v>
      </c>
      <c r="BB202" s="33">
        <v>0</v>
      </c>
      <c r="BC202" s="33">
        <v>0</v>
      </c>
      <c r="BD202" s="33">
        <v>0</v>
      </c>
      <c r="BE202" s="18">
        <v>46022</v>
      </c>
      <c r="BF202" s="18">
        <v>46022</v>
      </c>
      <c r="BG202" s="30">
        <v>-6</v>
      </c>
      <c r="BH202" s="18" t="s">
        <v>95</v>
      </c>
      <c r="BI202" s="17" t="s">
        <v>2049</v>
      </c>
      <c r="BJ202" s="17" t="s">
        <v>97</v>
      </c>
      <c r="BK202" s="20" t="s">
        <v>2050</v>
      </c>
      <c r="BL202" s="17" t="s">
        <v>99</v>
      </c>
      <c r="BM202" s="18">
        <v>45678</v>
      </c>
      <c r="BN202" s="17" t="s">
        <v>1924</v>
      </c>
      <c r="BO202" s="18">
        <v>45679</v>
      </c>
      <c r="BP202" s="16" t="s">
        <v>163</v>
      </c>
      <c r="BQ202" s="31" t="s">
        <v>102</v>
      </c>
      <c r="BR202" s="17" t="s">
        <v>164</v>
      </c>
      <c r="BS202" s="17" t="s">
        <v>95</v>
      </c>
      <c r="BT202" s="17" t="s">
        <v>313</v>
      </c>
      <c r="BU202" s="17" t="s">
        <v>95</v>
      </c>
      <c r="BV202" s="17" t="s">
        <v>117</v>
      </c>
      <c r="BW202" s="32" t="s">
        <v>2051</v>
      </c>
      <c r="BX202" s="17" t="s">
        <v>2052</v>
      </c>
      <c r="BY202" s="92" t="s">
        <v>248</v>
      </c>
      <c r="BZ202" s="92" t="s">
        <v>249</v>
      </c>
      <c r="CA202" s="92" t="s">
        <v>240</v>
      </c>
      <c r="CB202" s="92" t="s">
        <v>110</v>
      </c>
      <c r="CC202" s="122">
        <f t="shared" si="32"/>
        <v>0</v>
      </c>
    </row>
    <row r="203" spans="1:81" ht="95.25" customHeight="1" x14ac:dyDescent="0.25">
      <c r="A203" s="15">
        <v>434</v>
      </c>
      <c r="B203" s="16">
        <v>80121503</v>
      </c>
      <c r="C203" s="16" t="s">
        <v>2053</v>
      </c>
      <c r="D203" s="17" t="s">
        <v>2054</v>
      </c>
      <c r="E203" s="17" t="s">
        <v>342</v>
      </c>
      <c r="F203" s="18">
        <v>45672</v>
      </c>
      <c r="G203" s="17" t="s">
        <v>2055</v>
      </c>
      <c r="H203" s="17" t="s">
        <v>85</v>
      </c>
      <c r="I203" s="17" t="s">
        <v>86</v>
      </c>
      <c r="J203" s="17" t="s">
        <v>87</v>
      </c>
      <c r="K203" s="16">
        <v>40023472</v>
      </c>
      <c r="L203" s="20">
        <v>8</v>
      </c>
      <c r="M203" s="17" t="s">
        <v>88</v>
      </c>
      <c r="N203" s="17" t="s">
        <v>89</v>
      </c>
      <c r="O203" s="16" t="s">
        <v>376</v>
      </c>
      <c r="P203" s="17" t="s">
        <v>239</v>
      </c>
      <c r="Q203" s="17" t="s">
        <v>240</v>
      </c>
      <c r="R203" s="16" t="s">
        <v>356</v>
      </c>
      <c r="S203" s="16" t="s">
        <v>357</v>
      </c>
      <c r="T203" s="20">
        <v>79309847</v>
      </c>
      <c r="U203" s="17" t="s">
        <v>358</v>
      </c>
      <c r="V203" s="17" t="s">
        <v>95</v>
      </c>
      <c r="W203" s="17" t="s">
        <v>95</v>
      </c>
      <c r="X203" s="17" t="s">
        <v>95</v>
      </c>
      <c r="Y203" s="17" t="s">
        <v>96</v>
      </c>
      <c r="Z203" s="21">
        <v>97315195</v>
      </c>
      <c r="AA203" s="21">
        <v>97315195</v>
      </c>
      <c r="AB203" s="22" t="s">
        <v>95</v>
      </c>
      <c r="AC203" s="21">
        <v>8536421</v>
      </c>
      <c r="AD203" s="21" t="s">
        <v>95</v>
      </c>
      <c r="AE203" s="20">
        <v>73525</v>
      </c>
      <c r="AF203" s="20">
        <v>75625</v>
      </c>
      <c r="AG203" s="7">
        <v>2022011000068</v>
      </c>
      <c r="AH203" s="18">
        <v>45678</v>
      </c>
      <c r="AI203" s="18">
        <v>45679</v>
      </c>
      <c r="AJ203" s="17" t="s">
        <v>95</v>
      </c>
      <c r="AK203" s="17" t="s">
        <v>95</v>
      </c>
      <c r="AL203" s="17" t="s">
        <v>95</v>
      </c>
      <c r="AM203" s="17" t="s">
        <v>95</v>
      </c>
      <c r="AN203" s="17" t="s">
        <v>95</v>
      </c>
      <c r="AO203" s="21">
        <v>0</v>
      </c>
      <c r="AP203" s="18" t="s">
        <v>95</v>
      </c>
      <c r="AQ203" s="21">
        <v>0</v>
      </c>
      <c r="AR203" s="17" t="s">
        <v>95</v>
      </c>
      <c r="AS203" s="21">
        <v>0</v>
      </c>
      <c r="AT203" s="17" t="s">
        <v>95</v>
      </c>
      <c r="AU203" s="26">
        <v>0</v>
      </c>
      <c r="AV203" s="17" t="s">
        <v>95</v>
      </c>
      <c r="AW203" s="20">
        <v>0</v>
      </c>
      <c r="AX203" s="18" t="s">
        <v>95</v>
      </c>
      <c r="AY203" s="4">
        <f t="shared" si="31"/>
        <v>0</v>
      </c>
      <c r="AZ203" s="11">
        <f t="shared" si="29"/>
        <v>97315195</v>
      </c>
      <c r="BA203" s="8">
        <f t="shared" si="30"/>
        <v>0</v>
      </c>
      <c r="BB203" s="33">
        <v>0</v>
      </c>
      <c r="BC203" s="33">
        <v>0</v>
      </c>
      <c r="BD203" s="33">
        <v>0</v>
      </c>
      <c r="BE203" s="18">
        <v>46022</v>
      </c>
      <c r="BF203" s="18">
        <v>46022</v>
      </c>
      <c r="BG203" s="30">
        <v>-6</v>
      </c>
      <c r="BH203" s="18" t="s">
        <v>95</v>
      </c>
      <c r="BI203" s="17" t="s">
        <v>89</v>
      </c>
      <c r="BJ203" s="17" t="s">
        <v>97</v>
      </c>
      <c r="BK203" s="20" t="s">
        <v>2056</v>
      </c>
      <c r="BL203" s="17" t="s">
        <v>99</v>
      </c>
      <c r="BM203" s="18">
        <v>45678</v>
      </c>
      <c r="BN203" s="17" t="s">
        <v>1924</v>
      </c>
      <c r="BO203" s="18">
        <v>45679</v>
      </c>
      <c r="BP203" s="16" t="s">
        <v>163</v>
      </c>
      <c r="BQ203" s="31" t="s">
        <v>102</v>
      </c>
      <c r="BR203" s="17" t="s">
        <v>164</v>
      </c>
      <c r="BS203" s="17" t="s">
        <v>95</v>
      </c>
      <c r="BT203" s="17" t="s">
        <v>313</v>
      </c>
      <c r="BU203" s="17" t="s">
        <v>95</v>
      </c>
      <c r="BV203" s="5" t="s">
        <v>105</v>
      </c>
      <c r="BW203" s="32" t="s">
        <v>2057</v>
      </c>
      <c r="BX203" s="17" t="s">
        <v>2058</v>
      </c>
      <c r="BY203" s="92" t="s">
        <v>248</v>
      </c>
      <c r="BZ203" s="92" t="s">
        <v>249</v>
      </c>
      <c r="CA203" s="92" t="s">
        <v>240</v>
      </c>
      <c r="CB203" s="92" t="s">
        <v>110</v>
      </c>
      <c r="CC203" s="122">
        <f t="shared" si="32"/>
        <v>0</v>
      </c>
    </row>
    <row r="204" spans="1:81" ht="95.25" customHeight="1" x14ac:dyDescent="0.25">
      <c r="A204" s="15">
        <v>436</v>
      </c>
      <c r="B204" s="16">
        <v>80121503</v>
      </c>
      <c r="C204" s="16" t="s">
        <v>2059</v>
      </c>
      <c r="D204" s="17" t="s">
        <v>2060</v>
      </c>
      <c r="E204" s="17" t="s">
        <v>342</v>
      </c>
      <c r="F204" s="18">
        <v>45672</v>
      </c>
      <c r="G204" s="17" t="s">
        <v>2061</v>
      </c>
      <c r="H204" s="17" t="s">
        <v>85</v>
      </c>
      <c r="I204" s="17" t="s">
        <v>86</v>
      </c>
      <c r="J204" s="17" t="s">
        <v>87</v>
      </c>
      <c r="K204" s="16">
        <v>91516651</v>
      </c>
      <c r="L204" s="20">
        <v>1</v>
      </c>
      <c r="M204" s="17" t="s">
        <v>88</v>
      </c>
      <c r="N204" s="17" t="s">
        <v>1044</v>
      </c>
      <c r="O204" s="16" t="s">
        <v>376</v>
      </c>
      <c r="P204" s="17" t="s">
        <v>239</v>
      </c>
      <c r="Q204" s="17" t="s">
        <v>240</v>
      </c>
      <c r="R204" s="16" t="s">
        <v>356</v>
      </c>
      <c r="S204" s="16" t="s">
        <v>357</v>
      </c>
      <c r="T204" s="20">
        <v>79309847</v>
      </c>
      <c r="U204" s="17" t="s">
        <v>358</v>
      </c>
      <c r="V204" s="17" t="s">
        <v>95</v>
      </c>
      <c r="W204" s="17" t="s">
        <v>95</v>
      </c>
      <c r="X204" s="17" t="s">
        <v>95</v>
      </c>
      <c r="Y204" s="17" t="s">
        <v>96</v>
      </c>
      <c r="Z204" s="21">
        <v>97315195</v>
      </c>
      <c r="AA204" s="21">
        <v>97315195</v>
      </c>
      <c r="AB204" s="22" t="s">
        <v>95</v>
      </c>
      <c r="AC204" s="21">
        <v>8536421</v>
      </c>
      <c r="AD204" s="21" t="s">
        <v>95</v>
      </c>
      <c r="AE204" s="20">
        <v>73625</v>
      </c>
      <c r="AF204" s="20">
        <v>75725</v>
      </c>
      <c r="AG204" s="7">
        <v>2022011000068</v>
      </c>
      <c r="AH204" s="18">
        <v>45678</v>
      </c>
      <c r="AI204" s="18">
        <v>45679</v>
      </c>
      <c r="AJ204" s="17" t="s">
        <v>95</v>
      </c>
      <c r="AK204" s="17" t="s">
        <v>95</v>
      </c>
      <c r="AL204" s="17" t="s">
        <v>95</v>
      </c>
      <c r="AM204" s="17" t="s">
        <v>95</v>
      </c>
      <c r="AN204" s="17" t="s">
        <v>95</v>
      </c>
      <c r="AO204" s="24">
        <v>0</v>
      </c>
      <c r="AP204" s="18" t="s">
        <v>95</v>
      </c>
      <c r="AQ204" s="21">
        <v>0</v>
      </c>
      <c r="AR204" s="17" t="s">
        <v>95</v>
      </c>
      <c r="AS204" s="21">
        <v>0</v>
      </c>
      <c r="AT204" s="17" t="s">
        <v>95</v>
      </c>
      <c r="AU204" s="26">
        <v>0</v>
      </c>
      <c r="AV204" s="17" t="s">
        <v>95</v>
      </c>
      <c r="AW204" s="20">
        <v>0</v>
      </c>
      <c r="AX204" s="18" t="s">
        <v>95</v>
      </c>
      <c r="AY204" s="4">
        <f t="shared" si="31"/>
        <v>-100</v>
      </c>
      <c r="AZ204" s="11">
        <f t="shared" si="29"/>
        <v>97315195</v>
      </c>
      <c r="BA204" s="8">
        <f t="shared" si="30"/>
        <v>0</v>
      </c>
      <c r="BB204" s="33">
        <v>0</v>
      </c>
      <c r="BC204" s="33">
        <v>0</v>
      </c>
      <c r="BD204" s="33">
        <v>0</v>
      </c>
      <c r="BE204" s="18">
        <v>46022</v>
      </c>
      <c r="BF204" s="18">
        <v>45922</v>
      </c>
      <c r="BG204" s="30">
        <v>-106</v>
      </c>
      <c r="BH204" s="18">
        <v>45922</v>
      </c>
      <c r="BI204" s="17" t="s">
        <v>2062</v>
      </c>
      <c r="BJ204" s="17" t="s">
        <v>97</v>
      </c>
      <c r="BK204" s="20" t="s">
        <v>2063</v>
      </c>
      <c r="BL204" s="17" t="s">
        <v>256</v>
      </c>
      <c r="BM204" s="18">
        <v>45678</v>
      </c>
      <c r="BN204" s="17" t="s">
        <v>1924</v>
      </c>
      <c r="BO204" s="18">
        <v>45679</v>
      </c>
      <c r="BP204" s="16" t="s">
        <v>369</v>
      </c>
      <c r="BQ204" s="16" t="s">
        <v>102</v>
      </c>
      <c r="BR204" s="17" t="s">
        <v>186</v>
      </c>
      <c r="BS204" s="17" t="s">
        <v>95</v>
      </c>
      <c r="BT204" s="17" t="s">
        <v>313</v>
      </c>
      <c r="BU204" s="17" t="s">
        <v>95</v>
      </c>
      <c r="BV204" s="17" t="s">
        <v>117</v>
      </c>
      <c r="BW204" s="32" t="s">
        <v>2064</v>
      </c>
      <c r="BX204" s="17" t="s">
        <v>2065</v>
      </c>
      <c r="BY204" s="92" t="s">
        <v>248</v>
      </c>
      <c r="BZ204" s="92" t="s">
        <v>249</v>
      </c>
      <c r="CA204" s="92" t="s">
        <v>240</v>
      </c>
      <c r="CB204" s="92" t="s">
        <v>110</v>
      </c>
      <c r="CC204" s="122">
        <f t="shared" si="32"/>
        <v>0</v>
      </c>
    </row>
    <row r="205" spans="1:81" ht="95.25" customHeight="1" x14ac:dyDescent="0.25">
      <c r="A205" s="15">
        <v>473</v>
      </c>
      <c r="B205" s="16">
        <v>80121503</v>
      </c>
      <c r="C205" s="16" t="s">
        <v>2066</v>
      </c>
      <c r="D205" s="17" t="s">
        <v>2067</v>
      </c>
      <c r="E205" s="17" t="s">
        <v>342</v>
      </c>
      <c r="F205" s="18">
        <v>45672</v>
      </c>
      <c r="G205" s="17" t="s">
        <v>2068</v>
      </c>
      <c r="H205" s="17" t="s">
        <v>85</v>
      </c>
      <c r="I205" s="17" t="s">
        <v>86</v>
      </c>
      <c r="J205" s="17" t="s">
        <v>87</v>
      </c>
      <c r="K205" s="16">
        <v>60316685</v>
      </c>
      <c r="L205" s="20">
        <v>0</v>
      </c>
      <c r="M205" s="17" t="s">
        <v>88</v>
      </c>
      <c r="N205" s="17" t="s">
        <v>2069</v>
      </c>
      <c r="O205" s="16" t="s">
        <v>376</v>
      </c>
      <c r="P205" s="17" t="s">
        <v>239</v>
      </c>
      <c r="Q205" s="17" t="s">
        <v>240</v>
      </c>
      <c r="R205" s="16" t="s">
        <v>356</v>
      </c>
      <c r="S205" s="16" t="s">
        <v>357</v>
      </c>
      <c r="T205" s="20">
        <v>79309847</v>
      </c>
      <c r="U205" s="17" t="s">
        <v>358</v>
      </c>
      <c r="V205" s="17" t="s">
        <v>95</v>
      </c>
      <c r="W205" s="17" t="s">
        <v>95</v>
      </c>
      <c r="X205" s="17" t="s">
        <v>95</v>
      </c>
      <c r="Y205" s="17" t="s">
        <v>96</v>
      </c>
      <c r="Z205" s="21">
        <v>97315195</v>
      </c>
      <c r="AA205" s="21">
        <v>97315195</v>
      </c>
      <c r="AB205" s="22" t="s">
        <v>95</v>
      </c>
      <c r="AC205" s="21">
        <v>8536421</v>
      </c>
      <c r="AD205" s="21" t="s">
        <v>95</v>
      </c>
      <c r="AE205" s="20">
        <v>74025</v>
      </c>
      <c r="AF205" s="20">
        <v>75825</v>
      </c>
      <c r="AG205" s="7">
        <v>2022011000068</v>
      </c>
      <c r="AH205" s="18">
        <v>45678</v>
      </c>
      <c r="AI205" s="18">
        <v>45679</v>
      </c>
      <c r="AJ205" s="17" t="s">
        <v>95</v>
      </c>
      <c r="AK205" s="17" t="s">
        <v>95</v>
      </c>
      <c r="AL205" s="17" t="s">
        <v>95</v>
      </c>
      <c r="AM205" s="17" t="s">
        <v>95</v>
      </c>
      <c r="AN205" s="17" t="s">
        <v>95</v>
      </c>
      <c r="AO205" s="21">
        <v>0</v>
      </c>
      <c r="AP205" s="18" t="s">
        <v>95</v>
      </c>
      <c r="AQ205" s="21">
        <v>0</v>
      </c>
      <c r="AR205" s="17" t="s">
        <v>95</v>
      </c>
      <c r="AS205" s="21">
        <v>0</v>
      </c>
      <c r="AT205" s="17" t="s">
        <v>95</v>
      </c>
      <c r="AU205" s="26">
        <v>0</v>
      </c>
      <c r="AV205" s="17" t="s">
        <v>95</v>
      </c>
      <c r="AW205" s="20">
        <v>0</v>
      </c>
      <c r="AX205" s="18" t="s">
        <v>95</v>
      </c>
      <c r="AY205" s="4">
        <f t="shared" si="31"/>
        <v>0</v>
      </c>
      <c r="AZ205" s="11">
        <f t="shared" si="29"/>
        <v>97315195</v>
      </c>
      <c r="BA205" s="8">
        <f t="shared" si="30"/>
        <v>0</v>
      </c>
      <c r="BB205" s="33">
        <v>0</v>
      </c>
      <c r="BC205" s="33">
        <v>0</v>
      </c>
      <c r="BD205" s="33">
        <v>0</v>
      </c>
      <c r="BE205" s="18">
        <v>46022</v>
      </c>
      <c r="BF205" s="18">
        <v>46022</v>
      </c>
      <c r="BG205" s="30">
        <v>-6</v>
      </c>
      <c r="BH205" s="18" t="s">
        <v>95</v>
      </c>
      <c r="BI205" s="17" t="s">
        <v>2070</v>
      </c>
      <c r="BJ205" s="17" t="s">
        <v>97</v>
      </c>
      <c r="BK205" s="20" t="s">
        <v>2071</v>
      </c>
      <c r="BL205" s="17" t="s">
        <v>694</v>
      </c>
      <c r="BM205" s="18">
        <v>45678</v>
      </c>
      <c r="BN205" s="17" t="s">
        <v>2072</v>
      </c>
      <c r="BO205" s="18">
        <v>45679</v>
      </c>
      <c r="BP205" s="16" t="s">
        <v>163</v>
      </c>
      <c r="BQ205" s="31" t="s">
        <v>102</v>
      </c>
      <c r="BR205" s="17" t="s">
        <v>164</v>
      </c>
      <c r="BS205" s="17" t="s">
        <v>95</v>
      </c>
      <c r="BT205" s="17" t="s">
        <v>313</v>
      </c>
      <c r="BU205" s="17" t="s">
        <v>95</v>
      </c>
      <c r="BV205" s="5" t="s">
        <v>105</v>
      </c>
      <c r="BW205" s="32" t="s">
        <v>2073</v>
      </c>
      <c r="BX205" s="17" t="s">
        <v>2074</v>
      </c>
      <c r="BY205" s="92" t="s">
        <v>248</v>
      </c>
      <c r="BZ205" s="92" t="s">
        <v>249</v>
      </c>
      <c r="CA205" s="92" t="s">
        <v>240</v>
      </c>
      <c r="CB205" s="92" t="s">
        <v>110</v>
      </c>
      <c r="CC205" s="122">
        <f t="shared" si="32"/>
        <v>0</v>
      </c>
    </row>
    <row r="206" spans="1:81" ht="95.25" customHeight="1" x14ac:dyDescent="0.25">
      <c r="A206" s="15">
        <v>475</v>
      </c>
      <c r="B206" s="16">
        <v>80121503</v>
      </c>
      <c r="C206" s="16" t="s">
        <v>2075</v>
      </c>
      <c r="D206" s="17" t="s">
        <v>2076</v>
      </c>
      <c r="E206" s="17" t="s">
        <v>342</v>
      </c>
      <c r="F206" s="18">
        <v>45672</v>
      </c>
      <c r="G206" s="17" t="s">
        <v>2077</v>
      </c>
      <c r="H206" s="17" t="s">
        <v>85</v>
      </c>
      <c r="I206" s="17" t="s">
        <v>86</v>
      </c>
      <c r="J206" s="17" t="s">
        <v>87</v>
      </c>
      <c r="K206" s="16">
        <v>40077339</v>
      </c>
      <c r="L206" s="20">
        <v>8</v>
      </c>
      <c r="M206" s="17" t="s">
        <v>88</v>
      </c>
      <c r="N206" s="17" t="s">
        <v>2078</v>
      </c>
      <c r="O206" s="16" t="s">
        <v>376</v>
      </c>
      <c r="P206" s="17" t="s">
        <v>239</v>
      </c>
      <c r="Q206" s="17" t="s">
        <v>240</v>
      </c>
      <c r="R206" s="16" t="s">
        <v>356</v>
      </c>
      <c r="S206" s="16" t="s">
        <v>357</v>
      </c>
      <c r="T206" s="20">
        <v>79309847</v>
      </c>
      <c r="U206" s="17" t="s">
        <v>358</v>
      </c>
      <c r="V206" s="17" t="s">
        <v>95</v>
      </c>
      <c r="W206" s="17" t="s">
        <v>95</v>
      </c>
      <c r="X206" s="17" t="s">
        <v>95</v>
      </c>
      <c r="Y206" s="17" t="s">
        <v>96</v>
      </c>
      <c r="Z206" s="21">
        <v>97315195</v>
      </c>
      <c r="AA206" s="21">
        <v>97315195</v>
      </c>
      <c r="AB206" s="22" t="s">
        <v>95</v>
      </c>
      <c r="AC206" s="21">
        <v>8536421</v>
      </c>
      <c r="AD206" s="21" t="s">
        <v>95</v>
      </c>
      <c r="AE206" s="20">
        <v>74125</v>
      </c>
      <c r="AF206" s="20">
        <v>84625</v>
      </c>
      <c r="AG206" s="7">
        <v>2022011000068</v>
      </c>
      <c r="AH206" s="18">
        <v>45679</v>
      </c>
      <c r="AI206" s="18">
        <v>45681</v>
      </c>
      <c r="AJ206" s="17" t="s">
        <v>95</v>
      </c>
      <c r="AK206" s="17" t="s">
        <v>95</v>
      </c>
      <c r="AL206" s="17" t="s">
        <v>95</v>
      </c>
      <c r="AM206" s="17" t="s">
        <v>95</v>
      </c>
      <c r="AN206" s="17" t="s">
        <v>95</v>
      </c>
      <c r="AO206" s="21">
        <v>0</v>
      </c>
      <c r="AP206" s="18" t="s">
        <v>95</v>
      </c>
      <c r="AQ206" s="21">
        <v>0</v>
      </c>
      <c r="AR206" s="17" t="s">
        <v>95</v>
      </c>
      <c r="AS206" s="21">
        <v>0</v>
      </c>
      <c r="AT206" s="17" t="s">
        <v>95</v>
      </c>
      <c r="AU206" s="26">
        <v>0</v>
      </c>
      <c r="AV206" s="17" t="s">
        <v>95</v>
      </c>
      <c r="AW206" s="20">
        <v>0</v>
      </c>
      <c r="AX206" s="18" t="s">
        <v>95</v>
      </c>
      <c r="AY206" s="4">
        <f t="shared" si="31"/>
        <v>0</v>
      </c>
      <c r="AZ206" s="11">
        <f t="shared" si="29"/>
        <v>97315195</v>
      </c>
      <c r="BA206" s="8">
        <f t="shared" si="30"/>
        <v>0</v>
      </c>
      <c r="BB206" s="33">
        <v>0</v>
      </c>
      <c r="BC206" s="33">
        <v>0</v>
      </c>
      <c r="BD206" s="33">
        <v>0</v>
      </c>
      <c r="BE206" s="18">
        <v>46022</v>
      </c>
      <c r="BF206" s="18">
        <v>46022</v>
      </c>
      <c r="BG206" s="30">
        <v>-6</v>
      </c>
      <c r="BH206" s="18" t="s">
        <v>95</v>
      </c>
      <c r="BI206" s="17" t="s">
        <v>2079</v>
      </c>
      <c r="BJ206" s="17" t="s">
        <v>97</v>
      </c>
      <c r="BK206" s="20" t="s">
        <v>2080</v>
      </c>
      <c r="BL206" s="17" t="s">
        <v>99</v>
      </c>
      <c r="BM206" s="18">
        <v>45680</v>
      </c>
      <c r="BN206" s="17" t="s">
        <v>1946</v>
      </c>
      <c r="BO206" s="18">
        <v>45681</v>
      </c>
      <c r="BP206" s="16" t="s">
        <v>163</v>
      </c>
      <c r="BQ206" s="31" t="s">
        <v>102</v>
      </c>
      <c r="BR206" s="17" t="s">
        <v>164</v>
      </c>
      <c r="BS206" s="17" t="s">
        <v>95</v>
      </c>
      <c r="BT206" s="17" t="s">
        <v>313</v>
      </c>
      <c r="BU206" s="17" t="s">
        <v>95</v>
      </c>
      <c r="BV206" s="5" t="s">
        <v>105</v>
      </c>
      <c r="BW206" s="32" t="s">
        <v>2081</v>
      </c>
      <c r="BX206" s="17" t="s">
        <v>2082</v>
      </c>
      <c r="BY206" s="92" t="s">
        <v>248</v>
      </c>
      <c r="BZ206" s="92" t="s">
        <v>249</v>
      </c>
      <c r="CA206" s="92" t="s">
        <v>240</v>
      </c>
      <c r="CB206" s="92" t="s">
        <v>110</v>
      </c>
      <c r="CC206" s="122">
        <f t="shared" si="32"/>
        <v>0</v>
      </c>
    </row>
    <row r="207" spans="1:81" ht="95.25" customHeight="1" x14ac:dyDescent="0.25">
      <c r="A207" s="15">
        <v>477</v>
      </c>
      <c r="B207" s="16">
        <v>80121503</v>
      </c>
      <c r="C207" s="16" t="s">
        <v>2083</v>
      </c>
      <c r="D207" s="17" t="s">
        <v>2084</v>
      </c>
      <c r="E207" s="17" t="s">
        <v>342</v>
      </c>
      <c r="F207" s="18">
        <v>45672</v>
      </c>
      <c r="G207" s="17" t="s">
        <v>2085</v>
      </c>
      <c r="H207" s="17" t="s">
        <v>85</v>
      </c>
      <c r="I207" s="17" t="s">
        <v>86</v>
      </c>
      <c r="J207" s="17" t="s">
        <v>87</v>
      </c>
      <c r="K207" s="16">
        <v>1103096296</v>
      </c>
      <c r="L207" s="20">
        <v>1</v>
      </c>
      <c r="M207" s="17" t="s">
        <v>88</v>
      </c>
      <c r="N207" s="17" t="s">
        <v>89</v>
      </c>
      <c r="O207" s="16" t="s">
        <v>385</v>
      </c>
      <c r="P207" s="17" t="s">
        <v>239</v>
      </c>
      <c r="Q207" s="17" t="s">
        <v>240</v>
      </c>
      <c r="R207" s="16" t="s">
        <v>356</v>
      </c>
      <c r="S207" s="16" t="s">
        <v>357</v>
      </c>
      <c r="T207" s="20">
        <v>79309847</v>
      </c>
      <c r="U207" s="17" t="s">
        <v>358</v>
      </c>
      <c r="V207" s="17" t="s">
        <v>95</v>
      </c>
      <c r="W207" s="17" t="s">
        <v>95</v>
      </c>
      <c r="X207" s="17" t="s">
        <v>95</v>
      </c>
      <c r="Y207" s="17" t="s">
        <v>96</v>
      </c>
      <c r="Z207" s="21">
        <v>97315195</v>
      </c>
      <c r="AA207" s="21">
        <v>97315195</v>
      </c>
      <c r="AB207" s="22" t="s">
        <v>95</v>
      </c>
      <c r="AC207" s="21">
        <v>8536421</v>
      </c>
      <c r="AD207" s="21" t="s">
        <v>95</v>
      </c>
      <c r="AE207" s="20">
        <v>74225</v>
      </c>
      <c r="AF207" s="20">
        <v>89025</v>
      </c>
      <c r="AG207" s="7">
        <v>2022011000068</v>
      </c>
      <c r="AH207" s="18">
        <v>45681</v>
      </c>
      <c r="AI207" s="18">
        <v>45681</v>
      </c>
      <c r="AJ207" s="17" t="s">
        <v>95</v>
      </c>
      <c r="AK207" s="17" t="s">
        <v>95</v>
      </c>
      <c r="AL207" s="17" t="s">
        <v>95</v>
      </c>
      <c r="AM207" s="17" t="s">
        <v>95</v>
      </c>
      <c r="AN207" s="17" t="s">
        <v>95</v>
      </c>
      <c r="AO207" s="24">
        <v>0</v>
      </c>
      <c r="AP207" s="18" t="s">
        <v>95</v>
      </c>
      <c r="AQ207" s="21">
        <v>0</v>
      </c>
      <c r="AR207" s="17" t="s">
        <v>95</v>
      </c>
      <c r="AS207" s="21">
        <v>0</v>
      </c>
      <c r="AT207" s="17" t="s">
        <v>95</v>
      </c>
      <c r="AU207" s="26">
        <v>0</v>
      </c>
      <c r="AV207" s="17" t="s">
        <v>95</v>
      </c>
      <c r="AW207" s="20">
        <v>0</v>
      </c>
      <c r="AX207" s="18" t="s">
        <v>95</v>
      </c>
      <c r="AY207" s="4">
        <f t="shared" si="31"/>
        <v>0</v>
      </c>
      <c r="AZ207" s="11">
        <f t="shared" si="29"/>
        <v>97315195</v>
      </c>
      <c r="BA207" s="8">
        <f t="shared" si="30"/>
        <v>0</v>
      </c>
      <c r="BB207" s="33">
        <v>0</v>
      </c>
      <c r="BC207" s="33">
        <v>0</v>
      </c>
      <c r="BD207" s="33">
        <v>0</v>
      </c>
      <c r="BE207" s="18">
        <v>46022</v>
      </c>
      <c r="BF207" s="18">
        <v>46022</v>
      </c>
      <c r="BG207" s="30">
        <v>-6</v>
      </c>
      <c r="BH207" s="18" t="s">
        <v>95</v>
      </c>
      <c r="BI207" s="17" t="s">
        <v>89</v>
      </c>
      <c r="BJ207" s="17" t="s">
        <v>97</v>
      </c>
      <c r="BK207" s="20" t="s">
        <v>2086</v>
      </c>
      <c r="BL207" s="17" t="s">
        <v>99</v>
      </c>
      <c r="BM207" s="18">
        <v>45681</v>
      </c>
      <c r="BN207" s="17" t="s">
        <v>2087</v>
      </c>
      <c r="BO207" s="18">
        <v>45681</v>
      </c>
      <c r="BP207" s="16" t="s">
        <v>163</v>
      </c>
      <c r="BQ207" s="31" t="s">
        <v>102</v>
      </c>
      <c r="BR207" s="17" t="s">
        <v>164</v>
      </c>
      <c r="BS207" s="17" t="s">
        <v>95</v>
      </c>
      <c r="BT207" s="17" t="s">
        <v>2088</v>
      </c>
      <c r="BU207" s="17" t="s">
        <v>95</v>
      </c>
      <c r="BV207" s="17" t="s">
        <v>117</v>
      </c>
      <c r="BW207" s="32" t="s">
        <v>2089</v>
      </c>
      <c r="BX207" s="17" t="s">
        <v>2090</v>
      </c>
      <c r="BY207" s="92" t="s">
        <v>248</v>
      </c>
      <c r="BZ207" s="92" t="s">
        <v>249</v>
      </c>
      <c r="CA207" s="92" t="s">
        <v>240</v>
      </c>
      <c r="CB207" s="92" t="s">
        <v>110</v>
      </c>
      <c r="CC207" s="122">
        <f t="shared" si="32"/>
        <v>0</v>
      </c>
    </row>
    <row r="208" spans="1:81" ht="95.25" customHeight="1" x14ac:dyDescent="0.25">
      <c r="A208" s="15">
        <v>496</v>
      </c>
      <c r="B208" s="16">
        <v>80121503</v>
      </c>
      <c r="C208" s="16" t="s">
        <v>2091</v>
      </c>
      <c r="D208" s="17" t="s">
        <v>2092</v>
      </c>
      <c r="E208" s="17" t="s">
        <v>342</v>
      </c>
      <c r="F208" s="18">
        <v>45672</v>
      </c>
      <c r="G208" s="17" t="s">
        <v>2093</v>
      </c>
      <c r="H208" s="17" t="s">
        <v>85</v>
      </c>
      <c r="I208" s="17" t="s">
        <v>86</v>
      </c>
      <c r="J208" s="17" t="s">
        <v>87</v>
      </c>
      <c r="K208" s="16">
        <v>1010181139</v>
      </c>
      <c r="L208" s="20">
        <v>8</v>
      </c>
      <c r="M208" s="17" t="s">
        <v>88</v>
      </c>
      <c r="N208" s="17" t="s">
        <v>89</v>
      </c>
      <c r="O208" s="16" t="s">
        <v>376</v>
      </c>
      <c r="P208" s="17" t="s">
        <v>239</v>
      </c>
      <c r="Q208" s="17" t="s">
        <v>240</v>
      </c>
      <c r="R208" s="16" t="s">
        <v>356</v>
      </c>
      <c r="S208" s="16" t="s">
        <v>357</v>
      </c>
      <c r="T208" s="20">
        <v>79309847</v>
      </c>
      <c r="U208" s="17" t="s">
        <v>358</v>
      </c>
      <c r="V208" s="17" t="s">
        <v>95</v>
      </c>
      <c r="W208" s="17" t="s">
        <v>95</v>
      </c>
      <c r="X208" s="17" t="s">
        <v>95</v>
      </c>
      <c r="Y208" s="17" t="s">
        <v>96</v>
      </c>
      <c r="Z208" s="21">
        <v>97315195</v>
      </c>
      <c r="AA208" s="21">
        <v>97315195</v>
      </c>
      <c r="AB208" s="22" t="s">
        <v>95</v>
      </c>
      <c r="AC208" s="21">
        <v>8536421</v>
      </c>
      <c r="AD208" s="21" t="s">
        <v>95</v>
      </c>
      <c r="AE208" s="20">
        <v>74525</v>
      </c>
      <c r="AF208" s="20">
        <v>89125</v>
      </c>
      <c r="AG208" s="7">
        <v>2022011000068</v>
      </c>
      <c r="AH208" s="18">
        <v>45681</v>
      </c>
      <c r="AI208" s="18">
        <v>45681</v>
      </c>
      <c r="AJ208" s="17" t="s">
        <v>95</v>
      </c>
      <c r="AK208" s="17" t="s">
        <v>95</v>
      </c>
      <c r="AL208" s="17" t="s">
        <v>95</v>
      </c>
      <c r="AM208" s="17" t="s">
        <v>95</v>
      </c>
      <c r="AN208" s="17" t="s">
        <v>95</v>
      </c>
      <c r="AO208" s="21">
        <v>0</v>
      </c>
      <c r="AP208" s="18" t="s">
        <v>95</v>
      </c>
      <c r="AQ208" s="21">
        <v>0</v>
      </c>
      <c r="AR208" s="17" t="s">
        <v>95</v>
      </c>
      <c r="AS208" s="21">
        <v>0</v>
      </c>
      <c r="AT208" s="17" t="s">
        <v>95</v>
      </c>
      <c r="AU208" s="26">
        <v>0</v>
      </c>
      <c r="AV208" s="17" t="s">
        <v>95</v>
      </c>
      <c r="AW208" s="20">
        <v>0</v>
      </c>
      <c r="AX208" s="18" t="s">
        <v>95</v>
      </c>
      <c r="AY208" s="4">
        <f t="shared" si="31"/>
        <v>0</v>
      </c>
      <c r="AZ208" s="11">
        <f t="shared" si="29"/>
        <v>97315195</v>
      </c>
      <c r="BA208" s="8">
        <f t="shared" si="30"/>
        <v>0</v>
      </c>
      <c r="BB208" s="33">
        <v>0</v>
      </c>
      <c r="BC208" s="33">
        <v>0</v>
      </c>
      <c r="BD208" s="33">
        <v>0</v>
      </c>
      <c r="BE208" s="18">
        <v>46022</v>
      </c>
      <c r="BF208" s="18">
        <v>46022</v>
      </c>
      <c r="BG208" s="30">
        <v>-6</v>
      </c>
      <c r="BH208" s="18" t="s">
        <v>95</v>
      </c>
      <c r="BI208" s="17" t="s">
        <v>89</v>
      </c>
      <c r="BJ208" s="17" t="s">
        <v>97</v>
      </c>
      <c r="BK208" s="20" t="s">
        <v>2094</v>
      </c>
      <c r="BL208" s="17" t="s">
        <v>99</v>
      </c>
      <c r="BM208" s="18">
        <v>45681</v>
      </c>
      <c r="BN208" s="17" t="s">
        <v>2095</v>
      </c>
      <c r="BO208" s="18">
        <v>45681</v>
      </c>
      <c r="BP208" s="16" t="s">
        <v>163</v>
      </c>
      <c r="BQ208" s="31" t="s">
        <v>102</v>
      </c>
      <c r="BR208" s="17" t="s">
        <v>164</v>
      </c>
      <c r="BS208" s="17" t="s">
        <v>95</v>
      </c>
      <c r="BT208" s="17" t="s">
        <v>313</v>
      </c>
      <c r="BU208" s="17" t="s">
        <v>95</v>
      </c>
      <c r="BV208" s="5" t="s">
        <v>105</v>
      </c>
      <c r="BW208" s="32" t="s">
        <v>2096</v>
      </c>
      <c r="BX208" s="17" t="s">
        <v>2097</v>
      </c>
      <c r="BY208" s="92" t="s">
        <v>248</v>
      </c>
      <c r="BZ208" s="92" t="s">
        <v>249</v>
      </c>
      <c r="CA208" s="92" t="s">
        <v>240</v>
      </c>
      <c r="CB208" s="92" t="s">
        <v>110</v>
      </c>
      <c r="CC208" s="122">
        <f t="shared" si="32"/>
        <v>0</v>
      </c>
    </row>
    <row r="209" spans="1:81" ht="95.25" customHeight="1" x14ac:dyDescent="0.25">
      <c r="A209" s="15">
        <v>241</v>
      </c>
      <c r="B209" s="16">
        <v>80161504</v>
      </c>
      <c r="C209" s="16" t="s">
        <v>2098</v>
      </c>
      <c r="D209" s="17" t="s">
        <v>2099</v>
      </c>
      <c r="E209" s="17" t="s">
        <v>506</v>
      </c>
      <c r="F209" s="18">
        <v>45672</v>
      </c>
      <c r="G209" s="17" t="s">
        <v>2100</v>
      </c>
      <c r="H209" s="17" t="s">
        <v>85</v>
      </c>
      <c r="I209" s="17" t="s">
        <v>86</v>
      </c>
      <c r="J209" s="17" t="s">
        <v>87</v>
      </c>
      <c r="K209" s="16">
        <v>32105576</v>
      </c>
      <c r="L209" s="20">
        <v>9</v>
      </c>
      <c r="M209" s="17" t="s">
        <v>88</v>
      </c>
      <c r="N209" s="17" t="s">
        <v>328</v>
      </c>
      <c r="O209" s="16" t="s">
        <v>2101</v>
      </c>
      <c r="P209" s="17" t="s">
        <v>239</v>
      </c>
      <c r="Q209" s="17" t="s">
        <v>240</v>
      </c>
      <c r="R209" s="16" t="s">
        <v>682</v>
      </c>
      <c r="S209" s="16" t="s">
        <v>2102</v>
      </c>
      <c r="T209" s="20">
        <v>79723293</v>
      </c>
      <c r="U209" s="17" t="s">
        <v>509</v>
      </c>
      <c r="V209" s="17" t="s">
        <v>95</v>
      </c>
      <c r="W209" s="17" t="s">
        <v>95</v>
      </c>
      <c r="X209" s="17" t="s">
        <v>95</v>
      </c>
      <c r="Y209" s="17" t="s">
        <v>96</v>
      </c>
      <c r="Z209" s="21">
        <v>223604582</v>
      </c>
      <c r="AA209" s="21">
        <v>223604582</v>
      </c>
      <c r="AB209" s="22" t="s">
        <v>95</v>
      </c>
      <c r="AC209" s="21">
        <v>18896162</v>
      </c>
      <c r="AD209" s="21" t="s">
        <v>95</v>
      </c>
      <c r="AE209" s="20">
        <v>48425</v>
      </c>
      <c r="AF209" s="20">
        <v>74225</v>
      </c>
      <c r="AG209" s="7">
        <v>2022011000068</v>
      </c>
      <c r="AH209" s="18">
        <v>45678</v>
      </c>
      <c r="AI209" s="18">
        <v>45680</v>
      </c>
      <c r="AJ209" s="17" t="s">
        <v>95</v>
      </c>
      <c r="AK209" s="17" t="s">
        <v>95</v>
      </c>
      <c r="AL209" s="17" t="s">
        <v>95</v>
      </c>
      <c r="AM209" s="17" t="s">
        <v>95</v>
      </c>
      <c r="AN209" s="17" t="s">
        <v>95</v>
      </c>
      <c r="AO209" s="24">
        <v>-66766438</v>
      </c>
      <c r="AP209" s="18">
        <v>45877</v>
      </c>
      <c r="AQ209" s="21">
        <v>0</v>
      </c>
      <c r="AR209" s="17" t="s">
        <v>95</v>
      </c>
      <c r="AS209" s="21">
        <v>0</v>
      </c>
      <c r="AT209" s="17" t="s">
        <v>95</v>
      </c>
      <c r="AU209" s="26">
        <v>0</v>
      </c>
      <c r="AV209" s="17" t="s">
        <v>95</v>
      </c>
      <c r="AW209" s="20">
        <v>0</v>
      </c>
      <c r="AX209" s="18" t="s">
        <v>95</v>
      </c>
      <c r="AY209" s="4">
        <f t="shared" si="31"/>
        <v>-92</v>
      </c>
      <c r="AZ209" s="11">
        <f t="shared" si="29"/>
        <v>156838144</v>
      </c>
      <c r="BA209" s="8">
        <f t="shared" si="30"/>
        <v>0</v>
      </c>
      <c r="BB209" s="33">
        <v>0</v>
      </c>
      <c r="BC209" s="33">
        <v>0</v>
      </c>
      <c r="BD209" s="33">
        <v>0</v>
      </c>
      <c r="BE209" s="18">
        <v>46022</v>
      </c>
      <c r="BF209" s="18">
        <v>45930</v>
      </c>
      <c r="BG209" s="30">
        <v>-98</v>
      </c>
      <c r="BH209" s="18" t="s">
        <v>95</v>
      </c>
      <c r="BI209" s="17" t="s">
        <v>89</v>
      </c>
      <c r="BJ209" s="17" t="s">
        <v>97</v>
      </c>
      <c r="BK209" s="20" t="s">
        <v>2103</v>
      </c>
      <c r="BL209" s="17" t="s">
        <v>99</v>
      </c>
      <c r="BM209" s="18">
        <v>45678</v>
      </c>
      <c r="BN209" s="17" t="s">
        <v>1322</v>
      </c>
      <c r="BO209" s="18">
        <v>45680</v>
      </c>
      <c r="BP209" s="16" t="s">
        <v>2104</v>
      </c>
      <c r="BQ209" s="16" t="s">
        <v>102</v>
      </c>
      <c r="BR209" s="16" t="s">
        <v>103</v>
      </c>
      <c r="BS209" s="17" t="s">
        <v>95</v>
      </c>
      <c r="BT209" s="17" t="s">
        <v>285</v>
      </c>
      <c r="BU209" s="17" t="s">
        <v>95</v>
      </c>
      <c r="BV209" s="5" t="s">
        <v>105</v>
      </c>
      <c r="BW209" s="32" t="s">
        <v>2105</v>
      </c>
      <c r="BX209" s="17" t="s">
        <v>2106</v>
      </c>
      <c r="BY209" s="92" t="s">
        <v>520</v>
      </c>
      <c r="BZ209" s="92" t="s">
        <v>249</v>
      </c>
      <c r="CA209" s="92" t="s">
        <v>687</v>
      </c>
      <c r="CB209" s="92" t="s">
        <v>110</v>
      </c>
      <c r="CC209" s="122">
        <f t="shared" si="32"/>
        <v>-66766438</v>
      </c>
    </row>
    <row r="210" spans="1:81" ht="95.25" customHeight="1" x14ac:dyDescent="0.25">
      <c r="A210" s="15">
        <v>562</v>
      </c>
      <c r="B210" s="16">
        <v>80161504</v>
      </c>
      <c r="C210" s="16" t="s">
        <v>2107</v>
      </c>
      <c r="D210" s="17" t="s">
        <v>2108</v>
      </c>
      <c r="E210" s="17" t="s">
        <v>506</v>
      </c>
      <c r="F210" s="18">
        <v>45672</v>
      </c>
      <c r="G210" s="17" t="s">
        <v>2109</v>
      </c>
      <c r="H210" s="17" t="s">
        <v>85</v>
      </c>
      <c r="I210" s="17" t="s">
        <v>86</v>
      </c>
      <c r="J210" s="17" t="s">
        <v>87</v>
      </c>
      <c r="K210" s="16">
        <v>1001180736</v>
      </c>
      <c r="L210" s="20">
        <v>4</v>
      </c>
      <c r="M210" s="17" t="s">
        <v>88</v>
      </c>
      <c r="N210" s="17" t="s">
        <v>89</v>
      </c>
      <c r="O210" s="16" t="s">
        <v>2110</v>
      </c>
      <c r="P210" s="17" t="s">
        <v>239</v>
      </c>
      <c r="Q210" s="17" t="s">
        <v>240</v>
      </c>
      <c r="R210" s="16" t="s">
        <v>682</v>
      </c>
      <c r="S210" s="16" t="s">
        <v>2102</v>
      </c>
      <c r="T210" s="20">
        <v>79723293</v>
      </c>
      <c r="U210" s="17" t="s">
        <v>682</v>
      </c>
      <c r="V210" s="17" t="s">
        <v>95</v>
      </c>
      <c r="W210" s="17" t="s">
        <v>95</v>
      </c>
      <c r="X210" s="17" t="s">
        <v>95</v>
      </c>
      <c r="Y210" s="17" t="s">
        <v>96</v>
      </c>
      <c r="Z210" s="21">
        <v>223604582</v>
      </c>
      <c r="AA210" s="21">
        <v>223604582</v>
      </c>
      <c r="AB210" s="22" t="s">
        <v>95</v>
      </c>
      <c r="AC210" s="21">
        <v>18896162</v>
      </c>
      <c r="AD210" s="21" t="s">
        <v>95</v>
      </c>
      <c r="AE210" s="20">
        <v>50625</v>
      </c>
      <c r="AF210" s="20">
        <v>74525</v>
      </c>
      <c r="AG210" s="7">
        <v>2022011000068</v>
      </c>
      <c r="AH210" s="18">
        <v>45678</v>
      </c>
      <c r="AI210" s="18">
        <v>45679</v>
      </c>
      <c r="AJ210" s="17" t="s">
        <v>95</v>
      </c>
      <c r="AK210" s="17" t="s">
        <v>95</v>
      </c>
      <c r="AL210" s="17" t="s">
        <v>95</v>
      </c>
      <c r="AM210" s="17" t="s">
        <v>95</v>
      </c>
      <c r="AN210" s="17" t="s">
        <v>95</v>
      </c>
      <c r="AO210" s="24">
        <v>-57318358</v>
      </c>
      <c r="AP210" s="18">
        <v>45877</v>
      </c>
      <c r="AQ210" s="21">
        <v>0</v>
      </c>
      <c r="AR210" s="17" t="s">
        <v>95</v>
      </c>
      <c r="AS210" s="21">
        <v>0</v>
      </c>
      <c r="AT210" s="17" t="s">
        <v>95</v>
      </c>
      <c r="AU210" s="26">
        <v>0</v>
      </c>
      <c r="AV210" s="17" t="s">
        <v>95</v>
      </c>
      <c r="AW210" s="20">
        <v>0</v>
      </c>
      <c r="AX210" s="18" t="s">
        <v>95</v>
      </c>
      <c r="AY210" s="4">
        <f t="shared" si="31"/>
        <v>-78</v>
      </c>
      <c r="AZ210" s="11">
        <f t="shared" si="29"/>
        <v>166286224</v>
      </c>
      <c r="BA210" s="8">
        <f t="shared" si="30"/>
        <v>0</v>
      </c>
      <c r="BB210" s="33">
        <v>0</v>
      </c>
      <c r="BC210" s="33">
        <v>0</v>
      </c>
      <c r="BD210" s="33">
        <v>0</v>
      </c>
      <c r="BE210" s="18">
        <v>46022</v>
      </c>
      <c r="BF210" s="18">
        <v>45944</v>
      </c>
      <c r="BG210" s="30">
        <v>-84</v>
      </c>
      <c r="BH210" s="18" t="s">
        <v>95</v>
      </c>
      <c r="BI210" s="17" t="s">
        <v>89</v>
      </c>
      <c r="BJ210" s="17" t="s">
        <v>97</v>
      </c>
      <c r="BK210" s="20" t="s">
        <v>2111</v>
      </c>
      <c r="BL210" s="17" t="s">
        <v>256</v>
      </c>
      <c r="BM210" s="18">
        <v>45678</v>
      </c>
      <c r="BN210" s="17" t="s">
        <v>1819</v>
      </c>
      <c r="BO210" s="18">
        <v>45679</v>
      </c>
      <c r="BP210" s="16" t="s">
        <v>2112</v>
      </c>
      <c r="BQ210" s="16" t="s">
        <v>102</v>
      </c>
      <c r="BR210" s="16" t="s">
        <v>103</v>
      </c>
      <c r="BS210" s="17" t="s">
        <v>95</v>
      </c>
      <c r="BT210" s="17" t="s">
        <v>2113</v>
      </c>
      <c r="BU210" s="17" t="s">
        <v>95</v>
      </c>
      <c r="BV210" s="5" t="s">
        <v>105</v>
      </c>
      <c r="BW210" s="32" t="s">
        <v>2114</v>
      </c>
      <c r="BX210" s="17" t="s">
        <v>2115</v>
      </c>
      <c r="BY210" s="92" t="s">
        <v>520</v>
      </c>
      <c r="BZ210" s="92" t="s">
        <v>249</v>
      </c>
      <c r="CA210" s="92" t="s">
        <v>687</v>
      </c>
      <c r="CB210" s="92" t="s">
        <v>110</v>
      </c>
      <c r="CC210" s="122">
        <f t="shared" si="32"/>
        <v>-57318358</v>
      </c>
    </row>
    <row r="211" spans="1:81" ht="95.25" customHeight="1" x14ac:dyDescent="0.25">
      <c r="A211" s="15">
        <v>388</v>
      </c>
      <c r="B211" s="16">
        <v>80161504</v>
      </c>
      <c r="C211" s="16" t="s">
        <v>2116</v>
      </c>
      <c r="D211" s="17" t="s">
        <v>2117</v>
      </c>
      <c r="E211" s="17" t="s">
        <v>506</v>
      </c>
      <c r="F211" s="18">
        <v>45672</v>
      </c>
      <c r="G211" s="17" t="s">
        <v>2118</v>
      </c>
      <c r="H211" s="17" t="s">
        <v>85</v>
      </c>
      <c r="I211" s="17" t="s">
        <v>86</v>
      </c>
      <c r="J211" s="17" t="s">
        <v>87</v>
      </c>
      <c r="K211" s="16">
        <v>52834699</v>
      </c>
      <c r="L211" s="20">
        <v>6</v>
      </c>
      <c r="M211" s="17" t="s">
        <v>88</v>
      </c>
      <c r="N211" s="17" t="s">
        <v>89</v>
      </c>
      <c r="O211" s="16" t="s">
        <v>2119</v>
      </c>
      <c r="P211" s="17" t="s">
        <v>2120</v>
      </c>
      <c r="Q211" s="17" t="s">
        <v>240</v>
      </c>
      <c r="R211" s="16" t="s">
        <v>682</v>
      </c>
      <c r="S211" s="16" t="s">
        <v>681</v>
      </c>
      <c r="T211" s="20">
        <v>80791273</v>
      </c>
      <c r="U211" s="17" t="s">
        <v>682</v>
      </c>
      <c r="V211" s="17" t="s">
        <v>95</v>
      </c>
      <c r="W211" s="17" t="s">
        <v>95</v>
      </c>
      <c r="X211" s="17" t="s">
        <v>95</v>
      </c>
      <c r="Y211" s="17" t="s">
        <v>96</v>
      </c>
      <c r="Z211" s="21">
        <v>211498418</v>
      </c>
      <c r="AA211" s="21">
        <v>211498418</v>
      </c>
      <c r="AB211" s="22" t="s">
        <v>95</v>
      </c>
      <c r="AC211" s="21">
        <v>19463045</v>
      </c>
      <c r="AD211" s="21" t="s">
        <v>95</v>
      </c>
      <c r="AE211" s="20">
        <v>49225</v>
      </c>
      <c r="AF211" s="20">
        <v>114025</v>
      </c>
      <c r="AG211" s="7">
        <v>2022011000068</v>
      </c>
      <c r="AH211" s="18">
        <v>45688</v>
      </c>
      <c r="AI211" s="18">
        <v>45692</v>
      </c>
      <c r="AJ211" s="17" t="s">
        <v>95</v>
      </c>
      <c r="AK211" s="17" t="s">
        <v>95</v>
      </c>
      <c r="AL211" s="17" t="s">
        <v>95</v>
      </c>
      <c r="AM211" s="17" t="s">
        <v>95</v>
      </c>
      <c r="AN211" s="17" t="s">
        <v>95</v>
      </c>
      <c r="AO211" s="24">
        <v>-49955151</v>
      </c>
      <c r="AP211" s="18">
        <v>45877</v>
      </c>
      <c r="AQ211" s="21">
        <v>0</v>
      </c>
      <c r="AR211" s="17" t="s">
        <v>95</v>
      </c>
      <c r="AS211" s="21">
        <v>0</v>
      </c>
      <c r="AT211" s="17" t="s">
        <v>95</v>
      </c>
      <c r="AU211" s="26">
        <v>0</v>
      </c>
      <c r="AV211" s="17" t="s">
        <v>95</v>
      </c>
      <c r="AW211" s="20">
        <v>0</v>
      </c>
      <c r="AX211" s="18" t="s">
        <v>95</v>
      </c>
      <c r="AY211" s="4">
        <f t="shared" si="31"/>
        <v>-78</v>
      </c>
      <c r="AZ211" s="11">
        <f t="shared" si="29"/>
        <v>161543267</v>
      </c>
      <c r="BA211" s="8">
        <f t="shared" si="30"/>
        <v>0</v>
      </c>
      <c r="BB211" s="33">
        <v>0</v>
      </c>
      <c r="BC211" s="33">
        <v>0</v>
      </c>
      <c r="BD211" s="33">
        <v>0</v>
      </c>
      <c r="BE211" s="18">
        <v>46022</v>
      </c>
      <c r="BF211" s="18">
        <v>45944</v>
      </c>
      <c r="BG211" s="30">
        <v>-84</v>
      </c>
      <c r="BH211" s="18" t="s">
        <v>95</v>
      </c>
      <c r="BI211" s="17" t="s">
        <v>89</v>
      </c>
      <c r="BJ211" s="17" t="s">
        <v>97</v>
      </c>
      <c r="BK211" s="20" t="s">
        <v>2121</v>
      </c>
      <c r="BL211" s="17" t="s">
        <v>99</v>
      </c>
      <c r="BM211" s="18">
        <v>45691</v>
      </c>
      <c r="BN211" s="17" t="s">
        <v>2122</v>
      </c>
      <c r="BO211" s="18">
        <v>45691</v>
      </c>
      <c r="BP211" s="16" t="s">
        <v>2123</v>
      </c>
      <c r="BQ211" s="16" t="s">
        <v>102</v>
      </c>
      <c r="BR211" s="16" t="s">
        <v>103</v>
      </c>
      <c r="BS211" s="17" t="s">
        <v>95</v>
      </c>
      <c r="BT211" s="17" t="s">
        <v>349</v>
      </c>
      <c r="BU211" s="17" t="s">
        <v>95</v>
      </c>
      <c r="BV211" s="5" t="s">
        <v>105</v>
      </c>
      <c r="BW211" s="32" t="s">
        <v>2124</v>
      </c>
      <c r="BX211" s="17" t="s">
        <v>2125</v>
      </c>
      <c r="BY211" s="92" t="s">
        <v>520</v>
      </c>
      <c r="BZ211" s="92" t="s">
        <v>249</v>
      </c>
      <c r="CA211" s="92" t="s">
        <v>687</v>
      </c>
      <c r="CB211" s="92" t="s">
        <v>110</v>
      </c>
      <c r="CC211" s="122">
        <f t="shared" si="32"/>
        <v>-49955151</v>
      </c>
    </row>
    <row r="212" spans="1:81" ht="95.25" customHeight="1" x14ac:dyDescent="0.25">
      <c r="A212" s="15">
        <v>563</v>
      </c>
      <c r="B212" s="16">
        <v>80161504</v>
      </c>
      <c r="C212" s="16" t="s">
        <v>2126</v>
      </c>
      <c r="D212" s="17" t="s">
        <v>2127</v>
      </c>
      <c r="E212" s="17" t="s">
        <v>506</v>
      </c>
      <c r="F212" s="18">
        <v>45672</v>
      </c>
      <c r="G212" s="17" t="s">
        <v>2128</v>
      </c>
      <c r="H212" s="17" t="s">
        <v>85</v>
      </c>
      <c r="I212" s="17" t="s">
        <v>86</v>
      </c>
      <c r="J212" s="17" t="s">
        <v>87</v>
      </c>
      <c r="K212" s="16">
        <v>1018438888</v>
      </c>
      <c r="L212" s="20">
        <v>0</v>
      </c>
      <c r="M212" s="17" t="s">
        <v>88</v>
      </c>
      <c r="N212" s="17" t="s">
        <v>89</v>
      </c>
      <c r="O212" s="16" t="s">
        <v>2129</v>
      </c>
      <c r="P212" s="17" t="s">
        <v>239</v>
      </c>
      <c r="Q212" s="17" t="s">
        <v>240</v>
      </c>
      <c r="R212" s="16" t="s">
        <v>682</v>
      </c>
      <c r="S212" s="16" t="s">
        <v>2102</v>
      </c>
      <c r="T212" s="20">
        <v>79723293</v>
      </c>
      <c r="U212" s="17" t="s">
        <v>509</v>
      </c>
      <c r="V212" s="17" t="s">
        <v>95</v>
      </c>
      <c r="W212" s="17" t="s">
        <v>95</v>
      </c>
      <c r="X212" s="17" t="s">
        <v>95</v>
      </c>
      <c r="Y212" s="17" t="s">
        <v>96</v>
      </c>
      <c r="Z212" s="21">
        <v>115156342</v>
      </c>
      <c r="AA212" s="21">
        <v>115156342</v>
      </c>
      <c r="AB212" s="22" t="s">
        <v>95</v>
      </c>
      <c r="AC212" s="21">
        <v>9731522</v>
      </c>
      <c r="AD212" s="21" t="s">
        <v>95</v>
      </c>
      <c r="AE212" s="20">
        <v>50725</v>
      </c>
      <c r="AF212" s="20">
        <v>74425</v>
      </c>
      <c r="AG212" s="7">
        <v>2022011000068</v>
      </c>
      <c r="AH212" s="18">
        <v>45678</v>
      </c>
      <c r="AI212" s="18">
        <v>45679</v>
      </c>
      <c r="AJ212" s="17" t="s">
        <v>95</v>
      </c>
      <c r="AK212" s="17" t="s">
        <v>95</v>
      </c>
      <c r="AL212" s="17" t="s">
        <v>95</v>
      </c>
      <c r="AM212" s="17" t="s">
        <v>95</v>
      </c>
      <c r="AN212" s="17" t="s">
        <v>95</v>
      </c>
      <c r="AO212" s="21">
        <v>-29518950</v>
      </c>
      <c r="AP212" s="18">
        <v>45877</v>
      </c>
      <c r="AQ212" s="21">
        <v>0</v>
      </c>
      <c r="AR212" s="17" t="s">
        <v>95</v>
      </c>
      <c r="AS212" s="21">
        <v>0</v>
      </c>
      <c r="AT212" s="17" t="s">
        <v>95</v>
      </c>
      <c r="AU212" s="26">
        <v>0</v>
      </c>
      <c r="AV212" s="17" t="s">
        <v>95</v>
      </c>
      <c r="AW212" s="20">
        <v>0</v>
      </c>
      <c r="AX212" s="18" t="s">
        <v>95</v>
      </c>
      <c r="AY212" s="4">
        <f t="shared" si="31"/>
        <v>-78</v>
      </c>
      <c r="AZ212" s="11">
        <f t="shared" si="29"/>
        <v>85637392</v>
      </c>
      <c r="BA212" s="8">
        <f t="shared" si="30"/>
        <v>0</v>
      </c>
      <c r="BB212" s="33">
        <v>0</v>
      </c>
      <c r="BC212" s="33">
        <v>0</v>
      </c>
      <c r="BD212" s="33">
        <v>0</v>
      </c>
      <c r="BE212" s="18">
        <v>46022</v>
      </c>
      <c r="BF212" s="18">
        <v>45944</v>
      </c>
      <c r="BG212" s="30">
        <v>-84</v>
      </c>
      <c r="BH212" s="18" t="s">
        <v>95</v>
      </c>
      <c r="BI212" s="17" t="s">
        <v>89</v>
      </c>
      <c r="BJ212" s="17" t="s">
        <v>97</v>
      </c>
      <c r="BK212" s="20" t="s">
        <v>2130</v>
      </c>
      <c r="BL212" s="17" t="s">
        <v>99</v>
      </c>
      <c r="BM212" s="18">
        <v>45678</v>
      </c>
      <c r="BN212" s="17" t="s">
        <v>2131</v>
      </c>
      <c r="BO212" s="18">
        <v>45678</v>
      </c>
      <c r="BP212" s="16" t="s">
        <v>2132</v>
      </c>
      <c r="BQ212" s="16" t="s">
        <v>102</v>
      </c>
      <c r="BR212" s="16" t="s">
        <v>103</v>
      </c>
      <c r="BS212" s="17" t="s">
        <v>95</v>
      </c>
      <c r="BT212" s="17" t="s">
        <v>2133</v>
      </c>
      <c r="BU212" s="17" t="s">
        <v>95</v>
      </c>
      <c r="BV212" s="17" t="s">
        <v>117</v>
      </c>
      <c r="BW212" s="32" t="s">
        <v>2134</v>
      </c>
      <c r="BX212" s="17" t="s">
        <v>2135</v>
      </c>
      <c r="BY212" s="92" t="s">
        <v>520</v>
      </c>
      <c r="BZ212" s="92" t="s">
        <v>249</v>
      </c>
      <c r="CA212" s="92" t="s">
        <v>687</v>
      </c>
      <c r="CB212" s="92" t="s">
        <v>110</v>
      </c>
      <c r="CC212" s="122">
        <f t="shared" si="32"/>
        <v>-29518950</v>
      </c>
    </row>
    <row r="213" spans="1:81" ht="95.25" customHeight="1" x14ac:dyDescent="0.25">
      <c r="A213" s="15">
        <v>243</v>
      </c>
      <c r="B213" s="16">
        <v>80161504</v>
      </c>
      <c r="C213" s="16" t="s">
        <v>2136</v>
      </c>
      <c r="D213" s="17" t="s">
        <v>2137</v>
      </c>
      <c r="E213" s="17" t="s">
        <v>506</v>
      </c>
      <c r="F213" s="18">
        <v>45672</v>
      </c>
      <c r="G213" s="17" t="s">
        <v>2138</v>
      </c>
      <c r="H213" s="17" t="s">
        <v>85</v>
      </c>
      <c r="I213" s="17" t="s">
        <v>86</v>
      </c>
      <c r="J213" s="17" t="s">
        <v>87</v>
      </c>
      <c r="K213" s="16">
        <v>1049604163</v>
      </c>
      <c r="L213" s="20">
        <v>4</v>
      </c>
      <c r="M213" s="17" t="s">
        <v>88</v>
      </c>
      <c r="N213" s="17" t="s">
        <v>89</v>
      </c>
      <c r="O213" s="16" t="s">
        <v>2139</v>
      </c>
      <c r="P213" s="17" t="s">
        <v>239</v>
      </c>
      <c r="Q213" s="17" t="s">
        <v>240</v>
      </c>
      <c r="R213" s="16" t="s">
        <v>682</v>
      </c>
      <c r="S213" s="16" t="s">
        <v>2102</v>
      </c>
      <c r="T213" s="20">
        <v>79723293</v>
      </c>
      <c r="U213" s="17" t="s">
        <v>509</v>
      </c>
      <c r="V213" s="17" t="s">
        <v>95</v>
      </c>
      <c r="W213" s="17" t="s">
        <v>95</v>
      </c>
      <c r="X213" s="17" t="s">
        <v>95</v>
      </c>
      <c r="Y213" s="17" t="s">
        <v>96</v>
      </c>
      <c r="Z213" s="21">
        <v>113210038</v>
      </c>
      <c r="AA213" s="21">
        <v>113210038</v>
      </c>
      <c r="AB213" s="22" t="s">
        <v>95</v>
      </c>
      <c r="AC213" s="21">
        <v>9731522</v>
      </c>
      <c r="AD213" s="21" t="s">
        <v>95</v>
      </c>
      <c r="AE213" s="20">
        <v>60425</v>
      </c>
      <c r="AF213" s="20">
        <v>74325</v>
      </c>
      <c r="AG213" s="7">
        <v>2022011000068</v>
      </c>
      <c r="AH213" s="18">
        <v>45678</v>
      </c>
      <c r="AI213" s="18">
        <v>45679</v>
      </c>
      <c r="AJ213" s="17" t="s">
        <v>95</v>
      </c>
      <c r="AK213" s="17" t="s">
        <v>95</v>
      </c>
      <c r="AL213" s="17" t="s">
        <v>95</v>
      </c>
      <c r="AM213" s="17" t="s">
        <v>95</v>
      </c>
      <c r="AN213" s="17" t="s">
        <v>95</v>
      </c>
      <c r="AO213" s="24">
        <v>-27572646</v>
      </c>
      <c r="AP213" s="18">
        <v>45877</v>
      </c>
      <c r="AQ213" s="21">
        <v>0</v>
      </c>
      <c r="AR213" s="17" t="s">
        <v>95</v>
      </c>
      <c r="AS213" s="21">
        <v>0</v>
      </c>
      <c r="AT213" s="17" t="s">
        <v>95</v>
      </c>
      <c r="AU213" s="26">
        <v>0</v>
      </c>
      <c r="AV213" s="17" t="s">
        <v>95</v>
      </c>
      <c r="AW213" s="20">
        <v>0</v>
      </c>
      <c r="AX213" s="18" t="s">
        <v>95</v>
      </c>
      <c r="AY213" s="4">
        <f t="shared" si="31"/>
        <v>-78</v>
      </c>
      <c r="AZ213" s="11">
        <f t="shared" si="29"/>
        <v>85637392</v>
      </c>
      <c r="BA213" s="8">
        <f t="shared" si="30"/>
        <v>0</v>
      </c>
      <c r="BB213" s="33">
        <v>0</v>
      </c>
      <c r="BC213" s="33">
        <v>0</v>
      </c>
      <c r="BD213" s="33">
        <v>0</v>
      </c>
      <c r="BE213" s="18">
        <v>46022</v>
      </c>
      <c r="BF213" s="18">
        <v>45944</v>
      </c>
      <c r="BG213" s="30">
        <v>-84</v>
      </c>
      <c r="BH213" s="18" t="s">
        <v>95</v>
      </c>
      <c r="BI213" s="17" t="s">
        <v>89</v>
      </c>
      <c r="BJ213" s="17" t="s">
        <v>97</v>
      </c>
      <c r="BK213" s="20" t="s">
        <v>2140</v>
      </c>
      <c r="BL213" s="17" t="s">
        <v>99</v>
      </c>
      <c r="BM213" s="18">
        <v>45678</v>
      </c>
      <c r="BN213" s="17" t="s">
        <v>1376</v>
      </c>
      <c r="BO213" s="18">
        <v>45678</v>
      </c>
      <c r="BP213" s="16" t="s">
        <v>2141</v>
      </c>
      <c r="BQ213" s="16" t="s">
        <v>102</v>
      </c>
      <c r="BR213" s="16" t="s">
        <v>103</v>
      </c>
      <c r="BS213" s="17" t="s">
        <v>95</v>
      </c>
      <c r="BT213" s="17" t="s">
        <v>1864</v>
      </c>
      <c r="BU213" s="17" t="s">
        <v>95</v>
      </c>
      <c r="BV213" s="17" t="s">
        <v>117</v>
      </c>
      <c r="BW213" s="32" t="s">
        <v>2142</v>
      </c>
      <c r="BX213" s="17" t="s">
        <v>2143</v>
      </c>
      <c r="BY213" s="92" t="s">
        <v>520</v>
      </c>
      <c r="BZ213" s="92" t="s">
        <v>249</v>
      </c>
      <c r="CA213" s="92" t="s">
        <v>687</v>
      </c>
      <c r="CB213" s="92" t="s">
        <v>110</v>
      </c>
      <c r="CC213" s="122">
        <f t="shared" si="32"/>
        <v>-27572646</v>
      </c>
    </row>
    <row r="214" spans="1:81" ht="95.25" customHeight="1" x14ac:dyDescent="0.25">
      <c r="A214" s="15">
        <v>514</v>
      </c>
      <c r="B214" s="16">
        <v>80101600</v>
      </c>
      <c r="C214" s="16" t="s">
        <v>2144</v>
      </c>
      <c r="D214" s="17" t="s">
        <v>2145</v>
      </c>
      <c r="E214" s="17" t="s">
        <v>506</v>
      </c>
      <c r="F214" s="18">
        <v>45672</v>
      </c>
      <c r="G214" s="17" t="s">
        <v>2146</v>
      </c>
      <c r="H214" s="17" t="s">
        <v>85</v>
      </c>
      <c r="I214" s="17" t="s">
        <v>86</v>
      </c>
      <c r="J214" s="17" t="s">
        <v>87</v>
      </c>
      <c r="K214" s="16">
        <v>51184673</v>
      </c>
      <c r="L214" s="20">
        <v>5</v>
      </c>
      <c r="M214" s="17" t="s">
        <v>88</v>
      </c>
      <c r="N214" s="17" t="s">
        <v>89</v>
      </c>
      <c r="O214" s="16" t="s">
        <v>2147</v>
      </c>
      <c r="P214" s="17" t="s">
        <v>91</v>
      </c>
      <c r="Q214" s="17" t="s">
        <v>92</v>
      </c>
      <c r="R214" s="16" t="s">
        <v>2148</v>
      </c>
      <c r="S214" s="16" t="s">
        <v>2149</v>
      </c>
      <c r="T214" s="20">
        <v>49771516</v>
      </c>
      <c r="U214" s="17" t="s">
        <v>509</v>
      </c>
      <c r="V214" s="17" t="s">
        <v>95</v>
      </c>
      <c r="W214" s="17" t="s">
        <v>95</v>
      </c>
      <c r="X214" s="17" t="s">
        <v>95</v>
      </c>
      <c r="Y214" s="17" t="s">
        <v>96</v>
      </c>
      <c r="Z214" s="21">
        <v>305948191</v>
      </c>
      <c r="AA214" s="21">
        <v>305948191</v>
      </c>
      <c r="AB214" s="22" t="s">
        <v>95</v>
      </c>
      <c r="AC214" s="21">
        <v>26837561</v>
      </c>
      <c r="AD214" s="21" t="s">
        <v>95</v>
      </c>
      <c r="AE214" s="20">
        <v>74925</v>
      </c>
      <c r="AF214" s="20">
        <v>73825</v>
      </c>
      <c r="AG214" s="7">
        <v>2022011000068</v>
      </c>
      <c r="AH214" s="18">
        <v>45677</v>
      </c>
      <c r="AI214" s="18">
        <v>45679</v>
      </c>
      <c r="AJ214" s="17" t="s">
        <v>95</v>
      </c>
      <c r="AK214" s="17" t="s">
        <v>95</v>
      </c>
      <c r="AL214" s="17" t="s">
        <v>95</v>
      </c>
      <c r="AM214" s="17" t="s">
        <v>95</v>
      </c>
      <c r="AN214" s="17" t="s">
        <v>95</v>
      </c>
      <c r="AO214" s="21">
        <v>0</v>
      </c>
      <c r="AP214" s="18" t="s">
        <v>95</v>
      </c>
      <c r="AQ214" s="21">
        <v>0</v>
      </c>
      <c r="AR214" s="17" t="s">
        <v>95</v>
      </c>
      <c r="AS214" s="21">
        <v>0</v>
      </c>
      <c r="AT214" s="17" t="s">
        <v>95</v>
      </c>
      <c r="AU214" s="26">
        <v>0</v>
      </c>
      <c r="AV214" s="17" t="s">
        <v>95</v>
      </c>
      <c r="AW214" s="20">
        <v>0</v>
      </c>
      <c r="AX214" s="18" t="s">
        <v>95</v>
      </c>
      <c r="AY214" s="4">
        <f t="shared" si="31"/>
        <v>-334</v>
      </c>
      <c r="AZ214" s="11">
        <f t="shared" si="29"/>
        <v>305948191</v>
      </c>
      <c r="BA214" s="8">
        <f t="shared" si="30"/>
        <v>0</v>
      </c>
      <c r="BB214" s="33">
        <v>0</v>
      </c>
      <c r="BC214" s="33">
        <v>0</v>
      </c>
      <c r="BD214" s="33">
        <v>0</v>
      </c>
      <c r="BE214" s="18">
        <v>46022</v>
      </c>
      <c r="BF214" s="18">
        <v>45688</v>
      </c>
      <c r="BG214" s="30">
        <v>-340</v>
      </c>
      <c r="BH214" s="18">
        <v>45688</v>
      </c>
      <c r="BI214" s="17" t="s">
        <v>89</v>
      </c>
      <c r="BJ214" s="17" t="s">
        <v>97</v>
      </c>
      <c r="BK214" s="20" t="s">
        <v>2150</v>
      </c>
      <c r="BL214" s="17" t="s">
        <v>99</v>
      </c>
      <c r="BM214" s="18">
        <v>45678</v>
      </c>
      <c r="BN214" s="17" t="s">
        <v>1924</v>
      </c>
      <c r="BO214" s="18">
        <v>45678</v>
      </c>
      <c r="BP214" s="16" t="s">
        <v>2151</v>
      </c>
      <c r="BQ214" s="31" t="s">
        <v>102</v>
      </c>
      <c r="BR214" s="17" t="s">
        <v>186</v>
      </c>
      <c r="BS214" s="17" t="s">
        <v>95</v>
      </c>
      <c r="BT214" s="17" t="s">
        <v>313</v>
      </c>
      <c r="BU214" s="17" t="s">
        <v>95</v>
      </c>
      <c r="BV214" s="5" t="s">
        <v>105</v>
      </c>
      <c r="BW214" s="32" t="s">
        <v>2152</v>
      </c>
      <c r="BX214" s="17" t="s">
        <v>2153</v>
      </c>
      <c r="BY214" s="92" t="s">
        <v>520</v>
      </c>
      <c r="BZ214" s="92" t="s">
        <v>249</v>
      </c>
      <c r="CA214" s="92" t="s">
        <v>687</v>
      </c>
      <c r="CB214" s="92" t="s">
        <v>110</v>
      </c>
      <c r="CC214" s="122">
        <f t="shared" si="32"/>
        <v>0</v>
      </c>
    </row>
    <row r="215" spans="1:81" ht="95.25" customHeight="1" x14ac:dyDescent="0.25">
      <c r="A215" s="15">
        <v>5</v>
      </c>
      <c r="B215" s="16" t="s">
        <v>406</v>
      </c>
      <c r="C215" s="16" t="s">
        <v>2154</v>
      </c>
      <c r="D215" s="17" t="s">
        <v>2155</v>
      </c>
      <c r="E215" s="17" t="s">
        <v>506</v>
      </c>
      <c r="F215" s="18">
        <v>45672</v>
      </c>
      <c r="G215" s="17" t="s">
        <v>2156</v>
      </c>
      <c r="H215" s="17" t="s">
        <v>85</v>
      </c>
      <c r="I215" s="17" t="s">
        <v>86</v>
      </c>
      <c r="J215" s="17" t="s">
        <v>87</v>
      </c>
      <c r="K215" s="16">
        <v>52306794</v>
      </c>
      <c r="L215" s="20">
        <v>3</v>
      </c>
      <c r="M215" s="17" t="s">
        <v>88</v>
      </c>
      <c r="N215" s="17" t="s">
        <v>89</v>
      </c>
      <c r="O215" s="16" t="s">
        <v>2157</v>
      </c>
      <c r="P215" s="17" t="s">
        <v>1778</v>
      </c>
      <c r="Q215" s="17" t="s">
        <v>412</v>
      </c>
      <c r="R215" s="16" t="s">
        <v>413</v>
      </c>
      <c r="S215" s="16" t="s">
        <v>1788</v>
      </c>
      <c r="T215" s="20">
        <v>52021909</v>
      </c>
      <c r="U215" s="17" t="s">
        <v>413</v>
      </c>
      <c r="V215" s="17" t="s">
        <v>95</v>
      </c>
      <c r="W215" s="17" t="s">
        <v>95</v>
      </c>
      <c r="X215" s="17" t="s">
        <v>95</v>
      </c>
      <c r="Y215" s="17" t="s">
        <v>96</v>
      </c>
      <c r="Z215" s="21">
        <v>111502749</v>
      </c>
      <c r="AA215" s="21">
        <v>111502749</v>
      </c>
      <c r="AB215" s="22" t="s">
        <v>95</v>
      </c>
      <c r="AC215" s="21">
        <v>10755893</v>
      </c>
      <c r="AD215" s="21" t="s">
        <v>95</v>
      </c>
      <c r="AE215" s="20">
        <v>67925</v>
      </c>
      <c r="AF215" s="20">
        <v>74825</v>
      </c>
      <c r="AG215" s="7">
        <v>2022011000068</v>
      </c>
      <c r="AH215" s="18">
        <v>45678</v>
      </c>
      <c r="AI215" s="18">
        <v>45679</v>
      </c>
      <c r="AJ215" s="17" t="s">
        <v>95</v>
      </c>
      <c r="AK215" s="17" t="s">
        <v>95</v>
      </c>
      <c r="AL215" s="17" t="s">
        <v>95</v>
      </c>
      <c r="AM215" s="17" t="s">
        <v>95</v>
      </c>
      <c r="AN215" s="17" t="s">
        <v>95</v>
      </c>
      <c r="AO215" s="21">
        <v>-358529</v>
      </c>
      <c r="AP215" s="18">
        <v>45989</v>
      </c>
      <c r="AQ215" s="21">
        <v>10755893</v>
      </c>
      <c r="AR215" s="18">
        <v>45989</v>
      </c>
      <c r="AS215" s="21">
        <v>0</v>
      </c>
      <c r="AT215" s="17" t="s">
        <v>95</v>
      </c>
      <c r="AU215" s="26">
        <v>0</v>
      </c>
      <c r="AV215" s="17" t="s">
        <v>95</v>
      </c>
      <c r="AW215" s="20">
        <v>1</v>
      </c>
      <c r="AX215" s="18">
        <v>45989</v>
      </c>
      <c r="AY215" s="4">
        <f t="shared" si="31"/>
        <v>31</v>
      </c>
      <c r="AZ215" s="11">
        <f t="shared" si="29"/>
        <v>121900113</v>
      </c>
      <c r="BA215" s="8">
        <f t="shared" si="30"/>
        <v>0</v>
      </c>
      <c r="BB215" s="33">
        <v>0</v>
      </c>
      <c r="BC215" s="33">
        <v>0</v>
      </c>
      <c r="BD215" s="33">
        <v>0</v>
      </c>
      <c r="BE215" s="18">
        <v>45991</v>
      </c>
      <c r="BF215" s="18">
        <v>46022</v>
      </c>
      <c r="BG215" s="30">
        <v>-6</v>
      </c>
      <c r="BH215" s="18" t="s">
        <v>95</v>
      </c>
      <c r="BI215" s="17" t="s">
        <v>89</v>
      </c>
      <c r="BJ215" s="17" t="s">
        <v>97</v>
      </c>
      <c r="BK215" s="20" t="s">
        <v>2158</v>
      </c>
      <c r="BL215" s="17" t="s">
        <v>256</v>
      </c>
      <c r="BM215" s="18">
        <v>45679</v>
      </c>
      <c r="BN215" s="17" t="s">
        <v>2159</v>
      </c>
      <c r="BO215" s="18">
        <v>45679</v>
      </c>
      <c r="BP215" s="16" t="s">
        <v>2160</v>
      </c>
      <c r="BQ215" s="31" t="s">
        <v>102</v>
      </c>
      <c r="BR215" s="17" t="s">
        <v>418</v>
      </c>
      <c r="BS215" s="17" t="s">
        <v>95</v>
      </c>
      <c r="BT215" s="17" t="s">
        <v>485</v>
      </c>
      <c r="BU215" s="17" t="s">
        <v>95</v>
      </c>
      <c r="BV215" s="5" t="s">
        <v>105</v>
      </c>
      <c r="BW215" s="32" t="s">
        <v>2161</v>
      </c>
      <c r="BX215" s="17" t="s">
        <v>2162</v>
      </c>
      <c r="BY215" s="92" t="s">
        <v>422</v>
      </c>
      <c r="BZ215" s="92" t="s">
        <v>109</v>
      </c>
      <c r="CA215" s="92" t="s">
        <v>423</v>
      </c>
      <c r="CB215" s="92" t="s">
        <v>110</v>
      </c>
      <c r="CC215" s="122">
        <f t="shared" si="32"/>
        <v>10397364</v>
      </c>
    </row>
    <row r="216" spans="1:81" ht="95.25" customHeight="1" x14ac:dyDescent="0.25">
      <c r="A216" s="15">
        <v>10</v>
      </c>
      <c r="B216" s="16" t="s">
        <v>406</v>
      </c>
      <c r="C216" s="16" t="s">
        <v>2163</v>
      </c>
      <c r="D216" s="17" t="s">
        <v>2164</v>
      </c>
      <c r="E216" s="17" t="s">
        <v>506</v>
      </c>
      <c r="F216" s="18">
        <v>45672</v>
      </c>
      <c r="G216" s="17" t="s">
        <v>2165</v>
      </c>
      <c r="H216" s="17" t="s">
        <v>85</v>
      </c>
      <c r="I216" s="17" t="s">
        <v>86</v>
      </c>
      <c r="J216" s="17" t="s">
        <v>87</v>
      </c>
      <c r="K216" s="16">
        <v>6771833</v>
      </c>
      <c r="L216" s="20">
        <v>8</v>
      </c>
      <c r="M216" s="17" t="s">
        <v>88</v>
      </c>
      <c r="N216" s="17" t="s">
        <v>89</v>
      </c>
      <c r="O216" s="16" t="s">
        <v>2166</v>
      </c>
      <c r="P216" s="17" t="s">
        <v>1778</v>
      </c>
      <c r="Q216" s="17" t="s">
        <v>412</v>
      </c>
      <c r="R216" s="16" t="s">
        <v>413</v>
      </c>
      <c r="S216" s="16" t="s">
        <v>481</v>
      </c>
      <c r="T216" s="20">
        <v>1053784979</v>
      </c>
      <c r="U216" s="17" t="s">
        <v>413</v>
      </c>
      <c r="V216" s="17" t="s">
        <v>95</v>
      </c>
      <c r="W216" s="17" t="s">
        <v>95</v>
      </c>
      <c r="X216" s="17" t="s">
        <v>95</v>
      </c>
      <c r="Y216" s="17" t="s">
        <v>96</v>
      </c>
      <c r="Z216" s="21">
        <v>111502749</v>
      </c>
      <c r="AA216" s="21">
        <v>111502749</v>
      </c>
      <c r="AB216" s="22" t="s">
        <v>95</v>
      </c>
      <c r="AC216" s="21">
        <v>10755893</v>
      </c>
      <c r="AD216" s="21" t="s">
        <v>95</v>
      </c>
      <c r="AE216" s="20">
        <v>68025</v>
      </c>
      <c r="AF216" s="20">
        <v>74925</v>
      </c>
      <c r="AG216" s="7">
        <v>2022011000068</v>
      </c>
      <c r="AH216" s="18">
        <v>45678</v>
      </c>
      <c r="AI216" s="18">
        <v>45679</v>
      </c>
      <c r="AJ216" s="17" t="s">
        <v>95</v>
      </c>
      <c r="AK216" s="17" t="s">
        <v>95</v>
      </c>
      <c r="AL216" s="17" t="s">
        <v>95</v>
      </c>
      <c r="AM216" s="17" t="s">
        <v>95</v>
      </c>
      <c r="AN216" s="17" t="s">
        <v>95</v>
      </c>
      <c r="AO216" s="24">
        <v>-358529</v>
      </c>
      <c r="AP216" s="18">
        <v>45989</v>
      </c>
      <c r="AQ216" s="21">
        <v>10755893</v>
      </c>
      <c r="AR216" s="18">
        <v>45989</v>
      </c>
      <c r="AS216" s="21">
        <v>0</v>
      </c>
      <c r="AT216" s="17" t="s">
        <v>95</v>
      </c>
      <c r="AU216" s="26">
        <v>0</v>
      </c>
      <c r="AV216" s="17" t="s">
        <v>95</v>
      </c>
      <c r="AW216" s="20">
        <v>1</v>
      </c>
      <c r="AX216" s="18">
        <v>45989</v>
      </c>
      <c r="AY216" s="4">
        <f t="shared" si="31"/>
        <v>31</v>
      </c>
      <c r="AZ216" s="11">
        <f t="shared" si="29"/>
        <v>121900113</v>
      </c>
      <c r="BA216" s="8">
        <f t="shared" si="30"/>
        <v>0</v>
      </c>
      <c r="BB216" s="33">
        <v>0</v>
      </c>
      <c r="BC216" s="33">
        <v>0</v>
      </c>
      <c r="BD216" s="33">
        <v>0</v>
      </c>
      <c r="BE216" s="18">
        <v>45991</v>
      </c>
      <c r="BF216" s="18">
        <v>46022</v>
      </c>
      <c r="BG216" s="30">
        <v>-6</v>
      </c>
      <c r="BH216" s="18" t="s">
        <v>95</v>
      </c>
      <c r="BI216" s="17" t="s">
        <v>89</v>
      </c>
      <c r="BJ216" s="17" t="s">
        <v>97</v>
      </c>
      <c r="BK216" s="20" t="s">
        <v>2167</v>
      </c>
      <c r="BL216" s="17" t="s">
        <v>256</v>
      </c>
      <c r="BM216" s="18">
        <v>45678</v>
      </c>
      <c r="BN216" s="17" t="s">
        <v>2159</v>
      </c>
      <c r="BO216" s="18">
        <v>45679</v>
      </c>
      <c r="BP216" s="16" t="s">
        <v>2160</v>
      </c>
      <c r="BQ216" s="31" t="s">
        <v>102</v>
      </c>
      <c r="BR216" s="17" t="s">
        <v>418</v>
      </c>
      <c r="BS216" s="17" t="s">
        <v>95</v>
      </c>
      <c r="BT216" s="17" t="s">
        <v>485</v>
      </c>
      <c r="BU216" s="17" t="s">
        <v>95</v>
      </c>
      <c r="BV216" s="17" t="s">
        <v>117</v>
      </c>
      <c r="BW216" s="32" t="s">
        <v>2168</v>
      </c>
      <c r="BX216" s="17" t="s">
        <v>2169</v>
      </c>
      <c r="BY216" s="92" t="s">
        <v>422</v>
      </c>
      <c r="BZ216" s="92" t="s">
        <v>109</v>
      </c>
      <c r="CA216" s="92" t="s">
        <v>423</v>
      </c>
      <c r="CB216" s="92" t="s">
        <v>110</v>
      </c>
      <c r="CC216" s="122">
        <f t="shared" si="32"/>
        <v>10397364</v>
      </c>
    </row>
    <row r="217" spans="1:81" ht="95.25" customHeight="1" x14ac:dyDescent="0.25">
      <c r="A217" s="15">
        <v>349</v>
      </c>
      <c r="B217" s="16" t="s">
        <v>406</v>
      </c>
      <c r="C217" s="16" t="s">
        <v>2170</v>
      </c>
      <c r="D217" s="17" t="s">
        <v>2171</v>
      </c>
      <c r="E217" s="17" t="s">
        <v>506</v>
      </c>
      <c r="F217" s="18">
        <v>45672</v>
      </c>
      <c r="G217" s="17" t="s">
        <v>2172</v>
      </c>
      <c r="H217" s="17" t="s">
        <v>85</v>
      </c>
      <c r="I217" s="17" t="s">
        <v>86</v>
      </c>
      <c r="J217" s="17" t="s">
        <v>87</v>
      </c>
      <c r="K217" s="16">
        <v>79900921</v>
      </c>
      <c r="L217" s="20">
        <v>8</v>
      </c>
      <c r="M217" s="17" t="s">
        <v>88</v>
      </c>
      <c r="N217" s="17" t="s">
        <v>89</v>
      </c>
      <c r="O217" s="16" t="s">
        <v>2173</v>
      </c>
      <c r="P217" s="17" t="s">
        <v>1778</v>
      </c>
      <c r="Q217" s="17" t="s">
        <v>412</v>
      </c>
      <c r="R217" s="16" t="s">
        <v>413</v>
      </c>
      <c r="S217" s="16" t="s">
        <v>481</v>
      </c>
      <c r="T217" s="20">
        <v>1053784979</v>
      </c>
      <c r="U217" s="17" t="s">
        <v>413</v>
      </c>
      <c r="V217" s="17" t="s">
        <v>95</v>
      </c>
      <c r="W217" s="17" t="s">
        <v>95</v>
      </c>
      <c r="X217" s="17" t="s">
        <v>95</v>
      </c>
      <c r="Y217" s="17" t="s">
        <v>96</v>
      </c>
      <c r="Z217" s="21">
        <v>182298167</v>
      </c>
      <c r="AA217" s="21">
        <v>182298167</v>
      </c>
      <c r="AB217" s="22" t="s">
        <v>95</v>
      </c>
      <c r="AC217" s="21">
        <v>17585033</v>
      </c>
      <c r="AD217" s="21" t="s">
        <v>95</v>
      </c>
      <c r="AE217" s="20">
        <v>73025</v>
      </c>
      <c r="AF217" s="20">
        <v>81425</v>
      </c>
      <c r="AG217" s="7">
        <v>2022011000068</v>
      </c>
      <c r="AH217" s="18">
        <v>45679</v>
      </c>
      <c r="AI217" s="18">
        <v>45680</v>
      </c>
      <c r="AJ217" s="17" t="s">
        <v>95</v>
      </c>
      <c r="AK217" s="17" t="s">
        <v>95</v>
      </c>
      <c r="AL217" s="17" t="s">
        <v>95</v>
      </c>
      <c r="AM217" s="17" t="s">
        <v>95</v>
      </c>
      <c r="AN217" s="17" t="s">
        <v>95</v>
      </c>
      <c r="AO217" s="21">
        <v>-1172334</v>
      </c>
      <c r="AP217" s="18">
        <v>45989</v>
      </c>
      <c r="AQ217" s="21">
        <v>17585033</v>
      </c>
      <c r="AR217" s="18">
        <v>45989</v>
      </c>
      <c r="AS217" s="21">
        <v>0</v>
      </c>
      <c r="AT217" s="17" t="s">
        <v>95</v>
      </c>
      <c r="AU217" s="26">
        <v>0</v>
      </c>
      <c r="AV217" s="17" t="s">
        <v>95</v>
      </c>
      <c r="AW217" s="20">
        <v>1</v>
      </c>
      <c r="AX217" s="18">
        <v>45989</v>
      </c>
      <c r="AY217" s="4">
        <f t="shared" si="31"/>
        <v>31</v>
      </c>
      <c r="AZ217" s="11">
        <f t="shared" si="29"/>
        <v>198710866</v>
      </c>
      <c r="BA217" s="8">
        <f t="shared" si="30"/>
        <v>0</v>
      </c>
      <c r="BB217" s="33">
        <v>0</v>
      </c>
      <c r="BC217" s="33">
        <v>0</v>
      </c>
      <c r="BD217" s="33">
        <v>0</v>
      </c>
      <c r="BE217" s="18">
        <v>45991</v>
      </c>
      <c r="BF217" s="18">
        <v>46022</v>
      </c>
      <c r="BG217" s="30">
        <v>-6</v>
      </c>
      <c r="BH217" s="18" t="s">
        <v>95</v>
      </c>
      <c r="BI217" s="17" t="s">
        <v>89</v>
      </c>
      <c r="BJ217" s="17" t="s">
        <v>97</v>
      </c>
      <c r="BK217" s="20" t="s">
        <v>2174</v>
      </c>
      <c r="BL217" s="17" t="s">
        <v>99</v>
      </c>
      <c r="BM217" s="18">
        <v>45679</v>
      </c>
      <c r="BN217" s="17" t="s">
        <v>2175</v>
      </c>
      <c r="BO217" s="18">
        <v>45680</v>
      </c>
      <c r="BP217" s="16" t="s">
        <v>2176</v>
      </c>
      <c r="BQ217" s="31" t="s">
        <v>102</v>
      </c>
      <c r="BR217" s="17" t="s">
        <v>418</v>
      </c>
      <c r="BS217" s="17" t="s">
        <v>95</v>
      </c>
      <c r="BT217" s="17" t="s">
        <v>485</v>
      </c>
      <c r="BU217" s="17" t="s">
        <v>95</v>
      </c>
      <c r="BV217" s="17" t="s">
        <v>117</v>
      </c>
      <c r="BW217" s="32" t="s">
        <v>2177</v>
      </c>
      <c r="BX217" s="17" t="s">
        <v>2178</v>
      </c>
      <c r="BY217" s="92" t="s">
        <v>422</v>
      </c>
      <c r="BZ217" s="92" t="s">
        <v>109</v>
      </c>
      <c r="CA217" s="92" t="s">
        <v>423</v>
      </c>
      <c r="CB217" s="92" t="s">
        <v>110</v>
      </c>
      <c r="CC217" s="122">
        <f t="shared" si="32"/>
        <v>16412699</v>
      </c>
    </row>
    <row r="218" spans="1:81" ht="95.25" customHeight="1" x14ac:dyDescent="0.25">
      <c r="A218" s="15">
        <v>301</v>
      </c>
      <c r="B218" s="16">
        <v>80121503</v>
      </c>
      <c r="C218" s="16" t="s">
        <v>2179</v>
      </c>
      <c r="D218" s="17" t="s">
        <v>2180</v>
      </c>
      <c r="E218" s="17" t="s">
        <v>236</v>
      </c>
      <c r="F218" s="18">
        <v>45672</v>
      </c>
      <c r="G218" s="17" t="s">
        <v>2181</v>
      </c>
      <c r="H218" s="17" t="s">
        <v>85</v>
      </c>
      <c r="I218" s="17" t="s">
        <v>86</v>
      </c>
      <c r="J218" s="17" t="s">
        <v>87</v>
      </c>
      <c r="K218" s="16">
        <v>1077429915</v>
      </c>
      <c r="L218" s="20">
        <v>8</v>
      </c>
      <c r="M218" s="17" t="s">
        <v>88</v>
      </c>
      <c r="N218" s="17" t="s">
        <v>691</v>
      </c>
      <c r="O218" s="16" t="s">
        <v>2182</v>
      </c>
      <c r="P218" s="17" t="s">
        <v>239</v>
      </c>
      <c r="Q218" s="17" t="s">
        <v>240</v>
      </c>
      <c r="R218" s="16" t="s">
        <v>241</v>
      </c>
      <c r="S218" s="16" t="s">
        <v>242</v>
      </c>
      <c r="T218" s="20">
        <v>52263832</v>
      </c>
      <c r="U218" s="17" t="s">
        <v>241</v>
      </c>
      <c r="V218" s="17" t="s">
        <v>95</v>
      </c>
      <c r="W218" s="17" t="s">
        <v>95</v>
      </c>
      <c r="X218" s="17" t="s">
        <v>95</v>
      </c>
      <c r="Y218" s="17" t="s">
        <v>96</v>
      </c>
      <c r="Z218" s="21">
        <v>99307024</v>
      </c>
      <c r="AA218" s="21">
        <v>99307024</v>
      </c>
      <c r="AB218" s="22" t="s">
        <v>95</v>
      </c>
      <c r="AC218" s="21">
        <v>8536421</v>
      </c>
      <c r="AD218" s="21" t="s">
        <v>95</v>
      </c>
      <c r="AE218" s="20">
        <v>60625</v>
      </c>
      <c r="AF218" s="20">
        <v>75925</v>
      </c>
      <c r="AG218" s="7">
        <v>2022011000068</v>
      </c>
      <c r="AH218" s="18">
        <v>45678</v>
      </c>
      <c r="AI218" s="18">
        <v>45680</v>
      </c>
      <c r="AJ218" s="17" t="s">
        <v>95</v>
      </c>
      <c r="AK218" s="17" t="s">
        <v>95</v>
      </c>
      <c r="AL218" s="17" t="s">
        <v>95</v>
      </c>
      <c r="AM218" s="17" t="s">
        <v>95</v>
      </c>
      <c r="AN218" s="17" t="s">
        <v>95</v>
      </c>
      <c r="AO218" s="24">
        <v>0</v>
      </c>
      <c r="AP218" s="18" t="s">
        <v>95</v>
      </c>
      <c r="AQ218" s="21">
        <v>0</v>
      </c>
      <c r="AR218" s="17" t="s">
        <v>95</v>
      </c>
      <c r="AS218" s="21">
        <v>0</v>
      </c>
      <c r="AT218" s="17" t="s">
        <v>95</v>
      </c>
      <c r="AU218" s="26">
        <v>0</v>
      </c>
      <c r="AV218" s="17" t="s">
        <v>95</v>
      </c>
      <c r="AW218" s="20">
        <v>0</v>
      </c>
      <c r="AX218" s="18" t="s">
        <v>95</v>
      </c>
      <c r="AY218" s="4">
        <f t="shared" si="31"/>
        <v>0</v>
      </c>
      <c r="AZ218" s="11">
        <f t="shared" si="29"/>
        <v>99307024</v>
      </c>
      <c r="BA218" s="8">
        <f t="shared" si="30"/>
        <v>0</v>
      </c>
      <c r="BB218" s="33">
        <v>0</v>
      </c>
      <c r="BC218" s="33">
        <v>0</v>
      </c>
      <c r="BD218" s="33">
        <v>0</v>
      </c>
      <c r="BE218" s="18">
        <v>46022</v>
      </c>
      <c r="BF218" s="18">
        <v>46022</v>
      </c>
      <c r="BG218" s="30">
        <v>-6</v>
      </c>
      <c r="BH218" s="18" t="s">
        <v>95</v>
      </c>
      <c r="BI218" s="17" t="s">
        <v>2183</v>
      </c>
      <c r="BJ218" s="17" t="s">
        <v>97</v>
      </c>
      <c r="BK218" s="20" t="s">
        <v>2184</v>
      </c>
      <c r="BL218" s="17" t="s">
        <v>99</v>
      </c>
      <c r="BM218" s="18">
        <v>45678</v>
      </c>
      <c r="BN218" s="17" t="s">
        <v>1322</v>
      </c>
      <c r="BO218" s="18">
        <v>45679</v>
      </c>
      <c r="BP218" s="16" t="s">
        <v>163</v>
      </c>
      <c r="BQ218" s="31" t="s">
        <v>102</v>
      </c>
      <c r="BR218" s="17" t="s">
        <v>164</v>
      </c>
      <c r="BS218" s="17" t="s">
        <v>95</v>
      </c>
      <c r="BT218" s="17" t="s">
        <v>313</v>
      </c>
      <c r="BU218" s="17" t="s">
        <v>95</v>
      </c>
      <c r="BV218" s="5" t="s">
        <v>105</v>
      </c>
      <c r="BW218" s="32" t="s">
        <v>2185</v>
      </c>
      <c r="BX218" s="17" t="s">
        <v>2186</v>
      </c>
      <c r="BY218" s="92" t="s">
        <v>248</v>
      </c>
      <c r="BZ218" s="92" t="s">
        <v>249</v>
      </c>
      <c r="CA218" s="92" t="s">
        <v>240</v>
      </c>
      <c r="CB218" s="92" t="s">
        <v>110</v>
      </c>
      <c r="CC218" s="122">
        <f t="shared" si="32"/>
        <v>0</v>
      </c>
    </row>
    <row r="219" spans="1:81" ht="95.25" customHeight="1" x14ac:dyDescent="0.25">
      <c r="A219" s="15">
        <v>501</v>
      </c>
      <c r="B219" s="16">
        <v>80111601</v>
      </c>
      <c r="C219" s="16" t="s">
        <v>2187</v>
      </c>
      <c r="D219" s="17" t="s">
        <v>2188</v>
      </c>
      <c r="E219" s="17" t="s">
        <v>236</v>
      </c>
      <c r="F219" s="18">
        <v>45672</v>
      </c>
      <c r="G219" s="17" t="s">
        <v>2189</v>
      </c>
      <c r="H219" s="17" t="s">
        <v>85</v>
      </c>
      <c r="I219" s="17" t="s">
        <v>86</v>
      </c>
      <c r="J219" s="17" t="s">
        <v>87</v>
      </c>
      <c r="K219" s="16">
        <v>52436983</v>
      </c>
      <c r="L219" s="20">
        <v>6</v>
      </c>
      <c r="M219" s="17" t="s">
        <v>88</v>
      </c>
      <c r="N219" s="17" t="s">
        <v>712</v>
      </c>
      <c r="O219" s="16" t="s">
        <v>2190</v>
      </c>
      <c r="P219" s="17" t="s">
        <v>239</v>
      </c>
      <c r="Q219" s="17" t="s">
        <v>240</v>
      </c>
      <c r="R219" s="16" t="s">
        <v>241</v>
      </c>
      <c r="S219" s="16" t="s">
        <v>242</v>
      </c>
      <c r="T219" s="20">
        <v>52263832</v>
      </c>
      <c r="U219" s="17" t="s">
        <v>241</v>
      </c>
      <c r="V219" s="17" t="s">
        <v>95</v>
      </c>
      <c r="W219" s="17" t="s">
        <v>95</v>
      </c>
      <c r="X219" s="17" t="s">
        <v>95</v>
      </c>
      <c r="Y219" s="17" t="s">
        <v>96</v>
      </c>
      <c r="Z219" s="21">
        <v>49653475</v>
      </c>
      <c r="AA219" s="21">
        <v>49653475</v>
      </c>
      <c r="AB219" s="22" t="s">
        <v>95</v>
      </c>
      <c r="AC219" s="21">
        <v>4268208</v>
      </c>
      <c r="AD219" s="21" t="s">
        <v>95</v>
      </c>
      <c r="AE219" s="20">
        <v>63325</v>
      </c>
      <c r="AF219" s="20">
        <v>66925</v>
      </c>
      <c r="AG219" s="7">
        <v>2022011000068</v>
      </c>
      <c r="AH219" s="18">
        <v>45674</v>
      </c>
      <c r="AI219" s="18">
        <v>45677</v>
      </c>
      <c r="AJ219" s="17" t="s">
        <v>95</v>
      </c>
      <c r="AK219" s="17" t="s">
        <v>95</v>
      </c>
      <c r="AL219" s="17" t="s">
        <v>95</v>
      </c>
      <c r="AM219" s="17" t="s">
        <v>95</v>
      </c>
      <c r="AN219" s="17" t="s">
        <v>95</v>
      </c>
      <c r="AO219" s="21">
        <v>0</v>
      </c>
      <c r="AP219" s="18" t="s">
        <v>95</v>
      </c>
      <c r="AQ219" s="21">
        <v>0</v>
      </c>
      <c r="AR219" s="17" t="s">
        <v>95</v>
      </c>
      <c r="AS219" s="21">
        <v>0</v>
      </c>
      <c r="AT219" s="17" t="s">
        <v>95</v>
      </c>
      <c r="AU219" s="26">
        <v>0</v>
      </c>
      <c r="AV219" s="17" t="s">
        <v>95</v>
      </c>
      <c r="AW219" s="20">
        <v>0</v>
      </c>
      <c r="AX219" s="18" t="s">
        <v>95</v>
      </c>
      <c r="AY219" s="4">
        <f t="shared" si="31"/>
        <v>0</v>
      </c>
      <c r="AZ219" s="11">
        <f t="shared" si="29"/>
        <v>49653475</v>
      </c>
      <c r="BA219" s="8">
        <f t="shared" si="30"/>
        <v>0</v>
      </c>
      <c r="BB219" s="33">
        <v>0</v>
      </c>
      <c r="BC219" s="33">
        <v>0</v>
      </c>
      <c r="BD219" s="33">
        <v>0</v>
      </c>
      <c r="BE219" s="18">
        <v>46022</v>
      </c>
      <c r="BF219" s="18">
        <v>46022</v>
      </c>
      <c r="BG219" s="30">
        <v>-6</v>
      </c>
      <c r="BH219" s="18" t="s">
        <v>95</v>
      </c>
      <c r="BI219" s="17" t="s">
        <v>89</v>
      </c>
      <c r="BJ219" s="17" t="s">
        <v>97</v>
      </c>
      <c r="BK219" s="20" t="s">
        <v>2191</v>
      </c>
      <c r="BL219" s="17" t="s">
        <v>256</v>
      </c>
      <c r="BM219" s="18">
        <v>45674</v>
      </c>
      <c r="BN219" s="17" t="s">
        <v>778</v>
      </c>
      <c r="BO219" s="18">
        <v>45674</v>
      </c>
      <c r="BP219" s="16" t="s">
        <v>163</v>
      </c>
      <c r="BQ219" s="31" t="s">
        <v>102</v>
      </c>
      <c r="BR219" s="17" t="s">
        <v>164</v>
      </c>
      <c r="BS219" s="17" t="s">
        <v>95</v>
      </c>
      <c r="BT219" s="17" t="s">
        <v>2192</v>
      </c>
      <c r="BU219" s="17" t="s">
        <v>95</v>
      </c>
      <c r="BV219" s="5" t="s">
        <v>105</v>
      </c>
      <c r="BW219" s="32" t="s">
        <v>2193</v>
      </c>
      <c r="BX219" s="17" t="s">
        <v>2194</v>
      </c>
      <c r="BY219" s="92" t="s">
        <v>248</v>
      </c>
      <c r="BZ219" s="92" t="s">
        <v>249</v>
      </c>
      <c r="CA219" s="92" t="s">
        <v>240</v>
      </c>
      <c r="CB219" s="92" t="s">
        <v>110</v>
      </c>
      <c r="CC219" s="122">
        <f t="shared" si="32"/>
        <v>0</v>
      </c>
    </row>
    <row r="220" spans="1:81" ht="95.25" customHeight="1" x14ac:dyDescent="0.25">
      <c r="A220" s="15">
        <v>152</v>
      </c>
      <c r="B220" s="16">
        <v>80121503</v>
      </c>
      <c r="C220" s="17" t="s">
        <v>2195</v>
      </c>
      <c r="D220" s="17" t="s">
        <v>2196</v>
      </c>
      <c r="E220" s="17" t="s">
        <v>236</v>
      </c>
      <c r="F220" s="18">
        <v>45672</v>
      </c>
      <c r="G220" s="17" t="s">
        <v>2197</v>
      </c>
      <c r="H220" s="17" t="s">
        <v>85</v>
      </c>
      <c r="I220" s="17" t="s">
        <v>86</v>
      </c>
      <c r="J220" s="17" t="s">
        <v>87</v>
      </c>
      <c r="K220" s="16">
        <v>1067867982</v>
      </c>
      <c r="L220" s="20">
        <v>3</v>
      </c>
      <c r="M220" s="17" t="s">
        <v>88</v>
      </c>
      <c r="N220" s="17" t="s">
        <v>2198</v>
      </c>
      <c r="O220" s="16" t="s">
        <v>2182</v>
      </c>
      <c r="P220" s="17" t="s">
        <v>239</v>
      </c>
      <c r="Q220" s="17" t="s">
        <v>240</v>
      </c>
      <c r="R220" s="16" t="s">
        <v>241</v>
      </c>
      <c r="S220" s="16" t="s">
        <v>242</v>
      </c>
      <c r="T220" s="20">
        <v>52263832</v>
      </c>
      <c r="U220" s="17" t="s">
        <v>241</v>
      </c>
      <c r="V220" s="17" t="s">
        <v>95</v>
      </c>
      <c r="W220" s="17" t="s">
        <v>95</v>
      </c>
      <c r="X220" s="17" t="s">
        <v>95</v>
      </c>
      <c r="Y220" s="17" t="s">
        <v>96</v>
      </c>
      <c r="Z220" s="21">
        <v>99307024</v>
      </c>
      <c r="AA220" s="21">
        <v>99307024</v>
      </c>
      <c r="AB220" s="22" t="s">
        <v>95</v>
      </c>
      <c r="AC220" s="21">
        <v>8536421</v>
      </c>
      <c r="AD220" s="21" t="s">
        <v>95</v>
      </c>
      <c r="AE220" s="20">
        <v>58625</v>
      </c>
      <c r="AF220" s="20">
        <v>76025</v>
      </c>
      <c r="AG220" s="7">
        <v>2022011000068</v>
      </c>
      <c r="AH220" s="18">
        <v>45678</v>
      </c>
      <c r="AI220" s="18">
        <v>45679</v>
      </c>
      <c r="AJ220" s="17" t="s">
        <v>95</v>
      </c>
      <c r="AK220" s="17" t="s">
        <v>95</v>
      </c>
      <c r="AL220" s="17" t="s">
        <v>95</v>
      </c>
      <c r="AM220" s="17" t="s">
        <v>95</v>
      </c>
      <c r="AN220" s="17" t="s">
        <v>95</v>
      </c>
      <c r="AO220" s="21">
        <v>0</v>
      </c>
      <c r="AP220" s="18" t="s">
        <v>95</v>
      </c>
      <c r="AQ220" s="21">
        <v>0</v>
      </c>
      <c r="AR220" s="17" t="s">
        <v>95</v>
      </c>
      <c r="AS220" s="21">
        <v>0</v>
      </c>
      <c r="AT220" s="17" t="s">
        <v>95</v>
      </c>
      <c r="AU220" s="26">
        <v>0</v>
      </c>
      <c r="AV220" s="17" t="s">
        <v>95</v>
      </c>
      <c r="AW220" s="20">
        <v>0</v>
      </c>
      <c r="AX220" s="18" t="s">
        <v>95</v>
      </c>
      <c r="AY220" s="4">
        <f t="shared" si="31"/>
        <v>0</v>
      </c>
      <c r="AZ220" s="11">
        <f t="shared" si="29"/>
        <v>99307024</v>
      </c>
      <c r="BA220" s="8">
        <f t="shared" si="30"/>
        <v>0</v>
      </c>
      <c r="BB220" s="33">
        <v>0</v>
      </c>
      <c r="BC220" s="33">
        <v>0</v>
      </c>
      <c r="BD220" s="33">
        <v>0</v>
      </c>
      <c r="BE220" s="18">
        <v>46022</v>
      </c>
      <c r="BF220" s="18">
        <v>46022</v>
      </c>
      <c r="BG220" s="30">
        <v>-6</v>
      </c>
      <c r="BH220" s="18" t="s">
        <v>95</v>
      </c>
      <c r="BI220" s="17" t="s">
        <v>2199</v>
      </c>
      <c r="BJ220" s="17" t="s">
        <v>97</v>
      </c>
      <c r="BK220" s="20" t="s">
        <v>2200</v>
      </c>
      <c r="BL220" s="17" t="s">
        <v>256</v>
      </c>
      <c r="BM220" s="18">
        <v>45678</v>
      </c>
      <c r="BN220" s="17" t="s">
        <v>1819</v>
      </c>
      <c r="BO220" s="18">
        <v>45678</v>
      </c>
      <c r="BP220" s="16" t="s">
        <v>163</v>
      </c>
      <c r="BQ220" s="31" t="s">
        <v>102</v>
      </c>
      <c r="BR220" s="17" t="s">
        <v>164</v>
      </c>
      <c r="BS220" s="17" t="s">
        <v>95</v>
      </c>
      <c r="BT220" s="17" t="s">
        <v>313</v>
      </c>
      <c r="BU220" s="17" t="s">
        <v>95</v>
      </c>
      <c r="BV220" s="5" t="s">
        <v>105</v>
      </c>
      <c r="BW220" s="32" t="s">
        <v>2201</v>
      </c>
      <c r="BX220" s="17" t="s">
        <v>2202</v>
      </c>
      <c r="BY220" s="92" t="s">
        <v>248</v>
      </c>
      <c r="BZ220" s="92" t="s">
        <v>249</v>
      </c>
      <c r="CA220" s="92" t="s">
        <v>240</v>
      </c>
      <c r="CB220" s="92" t="s">
        <v>110</v>
      </c>
      <c r="CC220" s="122">
        <f t="shared" si="32"/>
        <v>0</v>
      </c>
    </row>
    <row r="221" spans="1:81" ht="95.25" customHeight="1" x14ac:dyDescent="0.25">
      <c r="A221" s="15">
        <v>157</v>
      </c>
      <c r="B221" s="16">
        <v>80111601</v>
      </c>
      <c r="C221" s="17" t="s">
        <v>2203</v>
      </c>
      <c r="D221" s="17" t="s">
        <v>2204</v>
      </c>
      <c r="E221" s="17" t="s">
        <v>236</v>
      </c>
      <c r="F221" s="18">
        <v>45672</v>
      </c>
      <c r="G221" s="17" t="s">
        <v>2205</v>
      </c>
      <c r="H221" s="17" t="s">
        <v>85</v>
      </c>
      <c r="I221" s="17" t="s">
        <v>86</v>
      </c>
      <c r="J221" s="17" t="s">
        <v>87</v>
      </c>
      <c r="K221" s="16">
        <v>1022419665</v>
      </c>
      <c r="L221" s="20">
        <v>9</v>
      </c>
      <c r="M221" s="17" t="s">
        <v>88</v>
      </c>
      <c r="N221" s="17" t="s">
        <v>89</v>
      </c>
      <c r="O221" s="16" t="s">
        <v>2206</v>
      </c>
      <c r="P221" s="17" t="s">
        <v>239</v>
      </c>
      <c r="Q221" s="17" t="s">
        <v>240</v>
      </c>
      <c r="R221" s="16" t="s">
        <v>241</v>
      </c>
      <c r="S221" s="16" t="s">
        <v>242</v>
      </c>
      <c r="T221" s="20">
        <v>52263832</v>
      </c>
      <c r="U221" s="17" t="s">
        <v>241</v>
      </c>
      <c r="V221" s="17" t="s">
        <v>95</v>
      </c>
      <c r="W221" s="17" t="s">
        <v>95</v>
      </c>
      <c r="X221" s="17" t="s">
        <v>95</v>
      </c>
      <c r="Y221" s="17" t="s">
        <v>96</v>
      </c>
      <c r="Z221" s="21">
        <v>71501070</v>
      </c>
      <c r="AA221" s="21">
        <v>71501070</v>
      </c>
      <c r="AB221" s="22" t="s">
        <v>95</v>
      </c>
      <c r="AC221" s="21">
        <v>6146224</v>
      </c>
      <c r="AD221" s="21" t="s">
        <v>95</v>
      </c>
      <c r="AE221" s="20">
        <v>58825</v>
      </c>
      <c r="AF221" s="20">
        <v>70925</v>
      </c>
      <c r="AG221" s="7">
        <v>2022011000068</v>
      </c>
      <c r="AH221" s="18">
        <v>45677</v>
      </c>
      <c r="AI221" s="18">
        <v>45679</v>
      </c>
      <c r="AJ221" s="17" t="s">
        <v>95</v>
      </c>
      <c r="AK221" s="17" t="s">
        <v>95</v>
      </c>
      <c r="AL221" s="17" t="s">
        <v>95</v>
      </c>
      <c r="AM221" s="17" t="s">
        <v>95</v>
      </c>
      <c r="AN221" s="17" t="s">
        <v>95</v>
      </c>
      <c r="AO221" s="21">
        <v>0</v>
      </c>
      <c r="AP221" s="18" t="s">
        <v>95</v>
      </c>
      <c r="AQ221" s="21">
        <v>0</v>
      </c>
      <c r="AR221" s="17" t="s">
        <v>95</v>
      </c>
      <c r="AS221" s="21">
        <v>0</v>
      </c>
      <c r="AT221" s="17" t="s">
        <v>95</v>
      </c>
      <c r="AU221" s="26">
        <v>0</v>
      </c>
      <c r="AV221" s="17" t="s">
        <v>95</v>
      </c>
      <c r="AW221" s="20">
        <v>0</v>
      </c>
      <c r="AX221" s="18" t="s">
        <v>95</v>
      </c>
      <c r="AY221" s="4">
        <f t="shared" si="31"/>
        <v>-54</v>
      </c>
      <c r="AZ221" s="11">
        <f t="shared" si="29"/>
        <v>71501070</v>
      </c>
      <c r="BA221" s="8">
        <f t="shared" si="30"/>
        <v>0</v>
      </c>
      <c r="BB221" s="33">
        <v>0</v>
      </c>
      <c r="BC221" s="33">
        <v>0</v>
      </c>
      <c r="BD221" s="33">
        <v>0</v>
      </c>
      <c r="BE221" s="18">
        <v>46022</v>
      </c>
      <c r="BF221" s="18">
        <v>45968</v>
      </c>
      <c r="BG221" s="30">
        <v>-60</v>
      </c>
      <c r="BH221" s="18">
        <v>45967</v>
      </c>
      <c r="BI221" s="17" t="s">
        <v>89</v>
      </c>
      <c r="BJ221" s="17" t="s">
        <v>97</v>
      </c>
      <c r="BK221" s="20" t="s">
        <v>2207</v>
      </c>
      <c r="BL221" s="17" t="s">
        <v>99</v>
      </c>
      <c r="BM221" s="18">
        <v>45677</v>
      </c>
      <c r="BN221" s="17" t="s">
        <v>761</v>
      </c>
      <c r="BO221" s="18">
        <v>45678</v>
      </c>
      <c r="BP221" s="16" t="s">
        <v>2208</v>
      </c>
      <c r="BQ221" s="16" t="s">
        <v>102</v>
      </c>
      <c r="BR221" s="17" t="s">
        <v>186</v>
      </c>
      <c r="BS221" s="17" t="s">
        <v>95</v>
      </c>
      <c r="BT221" s="17" t="s">
        <v>313</v>
      </c>
      <c r="BU221" s="17" t="s">
        <v>95</v>
      </c>
      <c r="BV221" s="17" t="s">
        <v>117</v>
      </c>
      <c r="BW221" s="32" t="s">
        <v>2209</v>
      </c>
      <c r="BX221" s="17" t="s">
        <v>2210</v>
      </c>
      <c r="BY221" s="92" t="s">
        <v>248</v>
      </c>
      <c r="BZ221" s="92" t="s">
        <v>249</v>
      </c>
      <c r="CA221" s="92" t="s">
        <v>240</v>
      </c>
      <c r="CB221" s="92" t="s">
        <v>110</v>
      </c>
      <c r="CC221" s="122">
        <f t="shared" si="32"/>
        <v>0</v>
      </c>
    </row>
    <row r="222" spans="1:81" ht="95.25" customHeight="1" x14ac:dyDescent="0.25">
      <c r="A222" s="15">
        <v>981</v>
      </c>
      <c r="B222" s="16">
        <v>80161504</v>
      </c>
      <c r="C222" s="17" t="s">
        <v>2211</v>
      </c>
      <c r="D222" s="17" t="s">
        <v>2212</v>
      </c>
      <c r="E222" s="17" t="s">
        <v>617</v>
      </c>
      <c r="F222" s="18">
        <v>45672</v>
      </c>
      <c r="G222" s="17" t="s">
        <v>2213</v>
      </c>
      <c r="H222" s="17" t="s">
        <v>85</v>
      </c>
      <c r="I222" s="17" t="s">
        <v>86</v>
      </c>
      <c r="J222" s="17" t="s">
        <v>87</v>
      </c>
      <c r="K222" s="16">
        <v>1020819724</v>
      </c>
      <c r="L222" s="20">
        <v>4</v>
      </c>
      <c r="M222" s="17" t="s">
        <v>88</v>
      </c>
      <c r="N222" s="17" t="s">
        <v>89</v>
      </c>
      <c r="O222" s="16" t="s">
        <v>2214</v>
      </c>
      <c r="P222" s="17" t="s">
        <v>91</v>
      </c>
      <c r="Q222" s="17" t="s">
        <v>92</v>
      </c>
      <c r="R222" s="16" t="s">
        <v>620</v>
      </c>
      <c r="S222" s="16" t="s">
        <v>2215</v>
      </c>
      <c r="T222" s="20">
        <v>52257350</v>
      </c>
      <c r="U222" s="17" t="s">
        <v>620</v>
      </c>
      <c r="V222" s="17" t="s">
        <v>95</v>
      </c>
      <c r="W222" s="17" t="s">
        <v>2216</v>
      </c>
      <c r="X222" s="17" t="s">
        <v>2215</v>
      </c>
      <c r="Y222" s="17" t="s">
        <v>96</v>
      </c>
      <c r="Z222" s="33">
        <v>49653475</v>
      </c>
      <c r="AA222" s="21">
        <v>49653475</v>
      </c>
      <c r="AB222" s="35" t="s">
        <v>95</v>
      </c>
      <c r="AC222" s="33">
        <v>4268208</v>
      </c>
      <c r="AD222" s="21" t="s">
        <v>95</v>
      </c>
      <c r="AE222" s="36">
        <v>53525</v>
      </c>
      <c r="AF222" s="20">
        <v>81225</v>
      </c>
      <c r="AG222" s="7">
        <v>2022011000068</v>
      </c>
      <c r="AH222" s="18">
        <v>45678</v>
      </c>
      <c r="AI222" s="18">
        <v>45684</v>
      </c>
      <c r="AJ222" s="17" t="s">
        <v>95</v>
      </c>
      <c r="AK222" s="17" t="s">
        <v>95</v>
      </c>
      <c r="AL222" s="16" t="s">
        <v>95</v>
      </c>
      <c r="AM222" s="16" t="s">
        <v>95</v>
      </c>
      <c r="AN222" s="18" t="s">
        <v>95</v>
      </c>
      <c r="AO222" s="21">
        <v>-12804624</v>
      </c>
      <c r="AP222" s="37">
        <v>45882</v>
      </c>
      <c r="AQ222" s="33">
        <v>0</v>
      </c>
      <c r="AR222" s="38" t="s">
        <v>95</v>
      </c>
      <c r="AS222" s="33">
        <v>0</v>
      </c>
      <c r="AT222" s="38" t="s">
        <v>95</v>
      </c>
      <c r="AU222" s="26">
        <v>0</v>
      </c>
      <c r="AV222" s="38" t="s">
        <v>95</v>
      </c>
      <c r="AW222" s="20">
        <v>0</v>
      </c>
      <c r="AX222" s="18" t="s">
        <v>95</v>
      </c>
      <c r="AY222" s="4">
        <f t="shared" si="31"/>
        <v>-78</v>
      </c>
      <c r="AZ222" s="11">
        <f t="shared" si="29"/>
        <v>36848851</v>
      </c>
      <c r="BA222" s="8">
        <f t="shared" si="30"/>
        <v>0</v>
      </c>
      <c r="BB222" s="33">
        <v>0</v>
      </c>
      <c r="BC222" s="33">
        <v>0</v>
      </c>
      <c r="BD222" s="33">
        <v>0</v>
      </c>
      <c r="BE222" s="18">
        <v>46022</v>
      </c>
      <c r="BF222" s="18">
        <v>45944</v>
      </c>
      <c r="BG222" s="30">
        <v>-84</v>
      </c>
      <c r="BH222" s="18" t="s">
        <v>95</v>
      </c>
      <c r="BI222" s="17" t="s">
        <v>89</v>
      </c>
      <c r="BJ222" s="17" t="s">
        <v>97</v>
      </c>
      <c r="BK222" s="20" t="s">
        <v>2217</v>
      </c>
      <c r="BL222" s="17" t="s">
        <v>99</v>
      </c>
      <c r="BM222" s="18">
        <v>45679</v>
      </c>
      <c r="BN222" s="17" t="s">
        <v>2218</v>
      </c>
      <c r="BO222" s="18">
        <v>45680</v>
      </c>
      <c r="BP222" s="16" t="s">
        <v>2219</v>
      </c>
      <c r="BQ222" s="16" t="s">
        <v>102</v>
      </c>
      <c r="BR222" s="16" t="s">
        <v>103</v>
      </c>
      <c r="BS222" s="17" t="s">
        <v>95</v>
      </c>
      <c r="BT222" s="17" t="s">
        <v>313</v>
      </c>
      <c r="BU222" s="17" t="s">
        <v>2220</v>
      </c>
      <c r="BV222" s="5" t="s">
        <v>105</v>
      </c>
      <c r="BW222" s="32" t="s">
        <v>2221</v>
      </c>
      <c r="BX222" s="17" t="s">
        <v>2222</v>
      </c>
      <c r="BY222" s="92" t="s">
        <v>1040</v>
      </c>
      <c r="BZ222" s="92" t="s">
        <v>249</v>
      </c>
      <c r="CA222" s="92" t="s">
        <v>631</v>
      </c>
      <c r="CB222" s="92" t="s">
        <v>631</v>
      </c>
      <c r="CC222" s="122">
        <f t="shared" si="32"/>
        <v>-12804624</v>
      </c>
    </row>
    <row r="223" spans="1:81" ht="95.25" customHeight="1" x14ac:dyDescent="0.25">
      <c r="A223" s="15">
        <v>986</v>
      </c>
      <c r="B223" s="16">
        <v>80161504</v>
      </c>
      <c r="C223" s="17" t="s">
        <v>2223</v>
      </c>
      <c r="D223" s="17" t="s">
        <v>2224</v>
      </c>
      <c r="E223" s="17" t="s">
        <v>617</v>
      </c>
      <c r="F223" s="18">
        <v>45672</v>
      </c>
      <c r="G223" s="17" t="s">
        <v>2225</v>
      </c>
      <c r="H223" s="17" t="s">
        <v>85</v>
      </c>
      <c r="I223" s="17" t="s">
        <v>86</v>
      </c>
      <c r="J223" s="17" t="s">
        <v>87</v>
      </c>
      <c r="K223" s="16">
        <v>1010238029</v>
      </c>
      <c r="L223" s="20">
        <v>3</v>
      </c>
      <c r="M223" s="17" t="s">
        <v>88</v>
      </c>
      <c r="N223" s="17" t="s">
        <v>89</v>
      </c>
      <c r="O223" s="16" t="s">
        <v>2226</v>
      </c>
      <c r="P223" s="17" t="s">
        <v>91</v>
      </c>
      <c r="Q223" s="17" t="s">
        <v>92</v>
      </c>
      <c r="R223" s="16" t="s">
        <v>620</v>
      </c>
      <c r="S223" s="16" t="s">
        <v>1906</v>
      </c>
      <c r="T223" s="20">
        <v>1098654844</v>
      </c>
      <c r="U223" s="17" t="s">
        <v>620</v>
      </c>
      <c r="V223" s="17" t="s">
        <v>95</v>
      </c>
      <c r="W223" s="17" t="s">
        <v>1590</v>
      </c>
      <c r="X223" s="17" t="s">
        <v>1428</v>
      </c>
      <c r="Y223" s="17" t="s">
        <v>96</v>
      </c>
      <c r="Z223" s="33">
        <v>63374357</v>
      </c>
      <c r="AA223" s="21">
        <v>63374357</v>
      </c>
      <c r="AB223" s="35" t="s">
        <v>95</v>
      </c>
      <c r="AC223" s="33">
        <v>5463307</v>
      </c>
      <c r="AD223" s="21" t="s">
        <v>95</v>
      </c>
      <c r="AE223" s="36">
        <v>53825</v>
      </c>
      <c r="AF223" s="20">
        <v>90725</v>
      </c>
      <c r="AG223" s="7">
        <v>2022011000068</v>
      </c>
      <c r="AH223" s="18">
        <v>45681</v>
      </c>
      <c r="AI223" s="18">
        <v>45681</v>
      </c>
      <c r="AJ223" s="17" t="s">
        <v>95</v>
      </c>
      <c r="AK223" s="17" t="s">
        <v>95</v>
      </c>
      <c r="AL223" s="16" t="s">
        <v>95</v>
      </c>
      <c r="AM223" s="16" t="s">
        <v>95</v>
      </c>
      <c r="AN223" s="18" t="s">
        <v>95</v>
      </c>
      <c r="AO223" s="21">
        <v>-15661481</v>
      </c>
      <c r="AP223" s="18">
        <v>45877</v>
      </c>
      <c r="AQ223" s="33">
        <v>0</v>
      </c>
      <c r="AR223" s="38" t="s">
        <v>95</v>
      </c>
      <c r="AS223" s="33">
        <v>0</v>
      </c>
      <c r="AT223" s="38" t="s">
        <v>95</v>
      </c>
      <c r="AU223" s="26">
        <v>0</v>
      </c>
      <c r="AV223" s="38" t="s">
        <v>95</v>
      </c>
      <c r="AW223" s="20">
        <v>0</v>
      </c>
      <c r="AX223" s="18" t="s">
        <v>95</v>
      </c>
      <c r="AY223" s="4">
        <f t="shared" si="31"/>
        <v>-78</v>
      </c>
      <c r="AZ223" s="11">
        <f t="shared" si="29"/>
        <v>47712876</v>
      </c>
      <c r="BA223" s="8">
        <f t="shared" si="30"/>
        <v>0</v>
      </c>
      <c r="BB223" s="33">
        <v>0</v>
      </c>
      <c r="BC223" s="33">
        <v>0</v>
      </c>
      <c r="BD223" s="33">
        <v>0</v>
      </c>
      <c r="BE223" s="18">
        <v>46022</v>
      </c>
      <c r="BF223" s="18">
        <v>45944</v>
      </c>
      <c r="BG223" s="30">
        <v>-84</v>
      </c>
      <c r="BH223" s="18" t="s">
        <v>95</v>
      </c>
      <c r="BI223" s="17" t="s">
        <v>89</v>
      </c>
      <c r="BJ223" s="17" t="s">
        <v>97</v>
      </c>
      <c r="BK223" s="20" t="s">
        <v>2227</v>
      </c>
      <c r="BL223" s="17" t="s">
        <v>99</v>
      </c>
      <c r="BM223" s="18">
        <v>45681</v>
      </c>
      <c r="BN223" s="17" t="s">
        <v>2228</v>
      </c>
      <c r="BO223" s="18">
        <v>45681</v>
      </c>
      <c r="BP223" s="16" t="s">
        <v>2229</v>
      </c>
      <c r="BQ223" s="16" t="s">
        <v>102</v>
      </c>
      <c r="BR223" s="16" t="s">
        <v>103</v>
      </c>
      <c r="BS223" s="17" t="s">
        <v>95</v>
      </c>
      <c r="BT223" s="17" t="s">
        <v>313</v>
      </c>
      <c r="BU223" s="17" t="s">
        <v>95</v>
      </c>
      <c r="BV223" s="17" t="s">
        <v>117</v>
      </c>
      <c r="BW223" s="32" t="s">
        <v>2230</v>
      </c>
      <c r="BX223" s="17" t="s">
        <v>2231</v>
      </c>
      <c r="BY223" s="92" t="s">
        <v>1040</v>
      </c>
      <c r="BZ223" s="92" t="s">
        <v>249</v>
      </c>
      <c r="CA223" s="92" t="s">
        <v>631</v>
      </c>
      <c r="CB223" s="92" t="s">
        <v>631</v>
      </c>
      <c r="CC223" s="122">
        <f t="shared" si="32"/>
        <v>-15661481</v>
      </c>
    </row>
    <row r="224" spans="1:81" ht="95.25" customHeight="1" x14ac:dyDescent="0.25">
      <c r="A224" s="15">
        <v>988</v>
      </c>
      <c r="B224" s="16">
        <v>80161504</v>
      </c>
      <c r="C224" s="17" t="s">
        <v>2232</v>
      </c>
      <c r="D224" s="17" t="s">
        <v>2233</v>
      </c>
      <c r="E224" s="17" t="s">
        <v>617</v>
      </c>
      <c r="F224" s="18">
        <v>45672</v>
      </c>
      <c r="G224" s="17" t="s">
        <v>2234</v>
      </c>
      <c r="H224" s="17" t="s">
        <v>85</v>
      </c>
      <c r="I224" s="17" t="s">
        <v>86</v>
      </c>
      <c r="J224" s="17" t="s">
        <v>87</v>
      </c>
      <c r="K224" s="16">
        <v>1010241658</v>
      </c>
      <c r="L224" s="20">
        <v>7</v>
      </c>
      <c r="M224" s="17" t="s">
        <v>88</v>
      </c>
      <c r="N224" s="17" t="s">
        <v>89</v>
      </c>
      <c r="O224" s="16" t="s">
        <v>2235</v>
      </c>
      <c r="P224" s="17" t="s">
        <v>91</v>
      </c>
      <c r="Q224" s="17" t="s">
        <v>92</v>
      </c>
      <c r="R224" s="16" t="s">
        <v>620</v>
      </c>
      <c r="S224" s="16" t="s">
        <v>2236</v>
      </c>
      <c r="T224" s="20">
        <v>1136887489</v>
      </c>
      <c r="U224" s="17" t="s">
        <v>620</v>
      </c>
      <c r="V224" s="17" t="s">
        <v>2237</v>
      </c>
      <c r="W224" s="17" t="s">
        <v>1590</v>
      </c>
      <c r="X224" s="17" t="s">
        <v>1428</v>
      </c>
      <c r="Y224" s="17" t="s">
        <v>96</v>
      </c>
      <c r="Z224" s="33">
        <v>63374357</v>
      </c>
      <c r="AA224" s="21">
        <v>63374357</v>
      </c>
      <c r="AB224" s="35" t="s">
        <v>95</v>
      </c>
      <c r="AC224" s="33">
        <v>5463307</v>
      </c>
      <c r="AD224" s="21" t="s">
        <v>95</v>
      </c>
      <c r="AE224" s="36">
        <v>54025</v>
      </c>
      <c r="AF224" s="20">
        <v>80025</v>
      </c>
      <c r="AG224" s="7">
        <v>2022011000068</v>
      </c>
      <c r="AH224" s="18">
        <v>45678</v>
      </c>
      <c r="AI224" s="18">
        <v>45681</v>
      </c>
      <c r="AJ224" s="17" t="s">
        <v>95</v>
      </c>
      <c r="AK224" s="17" t="s">
        <v>95</v>
      </c>
      <c r="AL224" s="16" t="s">
        <v>95</v>
      </c>
      <c r="AM224" s="16" t="s">
        <v>95</v>
      </c>
      <c r="AN224" s="18" t="s">
        <v>95</v>
      </c>
      <c r="AO224" s="21">
        <v>-15661481</v>
      </c>
      <c r="AP224" s="37">
        <v>45881</v>
      </c>
      <c r="AQ224" s="33">
        <v>0</v>
      </c>
      <c r="AR224" s="38" t="s">
        <v>95</v>
      </c>
      <c r="AS224" s="33">
        <v>0</v>
      </c>
      <c r="AT224" s="38" t="s">
        <v>95</v>
      </c>
      <c r="AU224" s="26">
        <v>0</v>
      </c>
      <c r="AV224" s="38" t="s">
        <v>95</v>
      </c>
      <c r="AW224" s="20">
        <v>0</v>
      </c>
      <c r="AX224" s="18" t="s">
        <v>95</v>
      </c>
      <c r="AY224" s="4">
        <f t="shared" si="31"/>
        <v>-78</v>
      </c>
      <c r="AZ224" s="11">
        <f t="shared" si="29"/>
        <v>47712876</v>
      </c>
      <c r="BA224" s="8">
        <f t="shared" si="30"/>
        <v>0</v>
      </c>
      <c r="BB224" s="33">
        <v>0</v>
      </c>
      <c r="BC224" s="33">
        <v>0</v>
      </c>
      <c r="BD224" s="33">
        <v>0</v>
      </c>
      <c r="BE224" s="18">
        <v>46022</v>
      </c>
      <c r="BF224" s="18">
        <v>45944</v>
      </c>
      <c r="BG224" s="30">
        <v>-84</v>
      </c>
      <c r="BH224" s="18" t="s">
        <v>95</v>
      </c>
      <c r="BI224" s="17" t="s">
        <v>89</v>
      </c>
      <c r="BJ224" s="17" t="s">
        <v>97</v>
      </c>
      <c r="BK224" s="20" t="s">
        <v>2238</v>
      </c>
      <c r="BL224" s="17" t="s">
        <v>256</v>
      </c>
      <c r="BM224" s="18">
        <v>45677</v>
      </c>
      <c r="BN224" s="17" t="s">
        <v>1322</v>
      </c>
      <c r="BO224" s="18">
        <v>45679</v>
      </c>
      <c r="BP224" s="16" t="s">
        <v>2239</v>
      </c>
      <c r="BQ224" s="16" t="s">
        <v>102</v>
      </c>
      <c r="BR224" s="16" t="s">
        <v>103</v>
      </c>
      <c r="BS224" s="17" t="s">
        <v>95</v>
      </c>
      <c r="BT224" s="17" t="s">
        <v>285</v>
      </c>
      <c r="BU224" s="17" t="s">
        <v>95</v>
      </c>
      <c r="BV224" s="5" t="s">
        <v>105</v>
      </c>
      <c r="BW224" s="32" t="s">
        <v>2240</v>
      </c>
      <c r="BX224" s="17" t="s">
        <v>2241</v>
      </c>
      <c r="BY224" s="92" t="s">
        <v>1040</v>
      </c>
      <c r="BZ224" s="92" t="s">
        <v>249</v>
      </c>
      <c r="CA224" s="92" t="s">
        <v>631</v>
      </c>
      <c r="CB224" s="92" t="s">
        <v>631</v>
      </c>
      <c r="CC224" s="122">
        <f t="shared" si="32"/>
        <v>-15661481</v>
      </c>
    </row>
    <row r="225" spans="1:81" ht="95.25" customHeight="1" x14ac:dyDescent="0.25">
      <c r="A225" s="15">
        <v>972</v>
      </c>
      <c r="B225" s="16">
        <v>80161504</v>
      </c>
      <c r="C225" s="17" t="s">
        <v>2242</v>
      </c>
      <c r="D225" s="17" t="s">
        <v>2243</v>
      </c>
      <c r="E225" s="17" t="s">
        <v>617</v>
      </c>
      <c r="F225" s="18">
        <v>45672</v>
      </c>
      <c r="G225" s="17" t="s">
        <v>2244</v>
      </c>
      <c r="H225" s="17" t="s">
        <v>85</v>
      </c>
      <c r="I225" s="17" t="s">
        <v>86</v>
      </c>
      <c r="J225" s="17" t="s">
        <v>87</v>
      </c>
      <c r="K225" s="16">
        <v>1006108226</v>
      </c>
      <c r="L225" s="20">
        <v>6</v>
      </c>
      <c r="M225" s="17" t="s">
        <v>88</v>
      </c>
      <c r="N225" s="17" t="s">
        <v>89</v>
      </c>
      <c r="O225" s="16" t="s">
        <v>1808</v>
      </c>
      <c r="P225" s="17" t="s">
        <v>91</v>
      </c>
      <c r="Q225" s="17" t="s">
        <v>92</v>
      </c>
      <c r="R225" s="16" t="s">
        <v>620</v>
      </c>
      <c r="S225" s="16" t="s">
        <v>1906</v>
      </c>
      <c r="T225" s="20">
        <v>1098654844</v>
      </c>
      <c r="U225" s="17" t="s">
        <v>620</v>
      </c>
      <c r="V225" s="17" t="s">
        <v>95</v>
      </c>
      <c r="W225" s="17" t="s">
        <v>1034</v>
      </c>
      <c r="X225" s="17" t="s">
        <v>1428</v>
      </c>
      <c r="Y225" s="17" t="s">
        <v>96</v>
      </c>
      <c r="Z225" s="33">
        <v>57433019</v>
      </c>
      <c r="AA225" s="21">
        <v>57433019</v>
      </c>
      <c r="AB225" s="35" t="s">
        <v>95</v>
      </c>
      <c r="AC225" s="33">
        <v>4951123</v>
      </c>
      <c r="AD225" s="21" t="s">
        <v>95</v>
      </c>
      <c r="AE225" s="36">
        <v>53325</v>
      </c>
      <c r="AF225" s="20">
        <v>80125</v>
      </c>
      <c r="AG225" s="7">
        <v>2022011000068</v>
      </c>
      <c r="AH225" s="18">
        <v>45678</v>
      </c>
      <c r="AI225" s="18">
        <v>45680</v>
      </c>
      <c r="AJ225" s="17" t="s">
        <v>95</v>
      </c>
      <c r="AK225" s="17" t="s">
        <v>95</v>
      </c>
      <c r="AL225" s="16" t="s">
        <v>95</v>
      </c>
      <c r="AM225" s="16" t="s">
        <v>95</v>
      </c>
      <c r="AN225" s="18" t="s">
        <v>95</v>
      </c>
      <c r="AO225" s="21">
        <v>-14028184</v>
      </c>
      <c r="AP225" s="18">
        <v>45877</v>
      </c>
      <c r="AQ225" s="33">
        <v>0</v>
      </c>
      <c r="AR225" s="38" t="s">
        <v>95</v>
      </c>
      <c r="AS225" s="33">
        <v>0</v>
      </c>
      <c r="AT225" s="38" t="s">
        <v>95</v>
      </c>
      <c r="AU225" s="26">
        <v>0</v>
      </c>
      <c r="AV225" s="38" t="s">
        <v>95</v>
      </c>
      <c r="AW225" s="20">
        <v>0</v>
      </c>
      <c r="AX225" s="18" t="s">
        <v>95</v>
      </c>
      <c r="AY225" s="4">
        <f t="shared" si="31"/>
        <v>-78</v>
      </c>
      <c r="AZ225" s="11">
        <f t="shared" si="29"/>
        <v>43404835</v>
      </c>
      <c r="BA225" s="8">
        <f t="shared" si="30"/>
        <v>0</v>
      </c>
      <c r="BB225" s="33">
        <v>0</v>
      </c>
      <c r="BC225" s="33">
        <v>0</v>
      </c>
      <c r="BD225" s="33">
        <v>0</v>
      </c>
      <c r="BE225" s="18">
        <v>46022</v>
      </c>
      <c r="BF225" s="18">
        <v>45944</v>
      </c>
      <c r="BG225" s="30">
        <v>-84</v>
      </c>
      <c r="BH225" s="18" t="s">
        <v>95</v>
      </c>
      <c r="BI225" s="17" t="s">
        <v>89</v>
      </c>
      <c r="BJ225" s="17" t="s">
        <v>97</v>
      </c>
      <c r="BK225" s="20" t="s">
        <v>2245</v>
      </c>
      <c r="BL225" s="17" t="s">
        <v>99</v>
      </c>
      <c r="BM225" s="18">
        <v>45678</v>
      </c>
      <c r="BN225" s="17" t="s">
        <v>787</v>
      </c>
      <c r="BO225" s="18">
        <v>45679</v>
      </c>
      <c r="BP225" s="16" t="s">
        <v>2246</v>
      </c>
      <c r="BQ225" s="16" t="s">
        <v>102</v>
      </c>
      <c r="BR225" s="16" t="s">
        <v>103</v>
      </c>
      <c r="BS225" s="17" t="s">
        <v>95</v>
      </c>
      <c r="BT225" s="17" t="s">
        <v>313</v>
      </c>
      <c r="BU225" s="17" t="s">
        <v>95</v>
      </c>
      <c r="BV225" s="5" t="s">
        <v>105</v>
      </c>
      <c r="BW225" s="32" t="s">
        <v>2247</v>
      </c>
      <c r="BX225" s="17" t="s">
        <v>2248</v>
      </c>
      <c r="BY225" s="92" t="s">
        <v>1040</v>
      </c>
      <c r="BZ225" s="92" t="s">
        <v>249</v>
      </c>
      <c r="CA225" s="92" t="s">
        <v>631</v>
      </c>
      <c r="CB225" s="92" t="s">
        <v>631</v>
      </c>
      <c r="CC225" s="122">
        <f t="shared" si="32"/>
        <v>-14028184</v>
      </c>
    </row>
    <row r="226" spans="1:81" ht="95.25" customHeight="1" x14ac:dyDescent="0.25">
      <c r="A226" s="15">
        <v>188</v>
      </c>
      <c r="B226" s="16">
        <v>80121500</v>
      </c>
      <c r="C226" s="17" t="s">
        <v>2249</v>
      </c>
      <c r="D226" s="17" t="s">
        <v>2250</v>
      </c>
      <c r="E226" s="17" t="s">
        <v>131</v>
      </c>
      <c r="F226" s="18">
        <v>45673</v>
      </c>
      <c r="G226" s="17" t="s">
        <v>2251</v>
      </c>
      <c r="H226" s="17" t="s">
        <v>85</v>
      </c>
      <c r="I226" s="17" t="s">
        <v>86</v>
      </c>
      <c r="J226" s="17" t="s">
        <v>87</v>
      </c>
      <c r="K226" s="16">
        <v>1075284315</v>
      </c>
      <c r="L226" s="20">
        <v>7</v>
      </c>
      <c r="M226" s="17" t="s">
        <v>88</v>
      </c>
      <c r="N226" s="17" t="s">
        <v>1107</v>
      </c>
      <c r="O226" s="16" t="s">
        <v>2252</v>
      </c>
      <c r="P226" s="17" t="s">
        <v>239</v>
      </c>
      <c r="Q226" s="17" t="s">
        <v>240</v>
      </c>
      <c r="R226" s="16" t="s">
        <v>600</v>
      </c>
      <c r="S226" s="16" t="s">
        <v>239</v>
      </c>
      <c r="T226" s="20">
        <v>52272737</v>
      </c>
      <c r="U226" s="17" t="s">
        <v>240</v>
      </c>
      <c r="V226" s="17" t="s">
        <v>601</v>
      </c>
      <c r="W226" s="17" t="s">
        <v>95</v>
      </c>
      <c r="X226" s="17" t="s">
        <v>95</v>
      </c>
      <c r="Y226" s="17" t="s">
        <v>96</v>
      </c>
      <c r="Z226" s="21">
        <v>137941993</v>
      </c>
      <c r="AA226" s="21">
        <v>137941993</v>
      </c>
      <c r="AB226" s="22" t="s">
        <v>95</v>
      </c>
      <c r="AC226" s="21">
        <v>12100175</v>
      </c>
      <c r="AD226" s="21" t="s">
        <v>95</v>
      </c>
      <c r="AE226" s="20">
        <v>70825</v>
      </c>
      <c r="AF226" s="20">
        <v>81825</v>
      </c>
      <c r="AG226" s="7">
        <v>2022011000068</v>
      </c>
      <c r="AH226" s="18">
        <v>45678</v>
      </c>
      <c r="AI226" s="18">
        <v>45679</v>
      </c>
      <c r="AJ226" s="17" t="s">
        <v>95</v>
      </c>
      <c r="AK226" s="17" t="s">
        <v>95</v>
      </c>
      <c r="AL226" s="17" t="s">
        <v>95</v>
      </c>
      <c r="AM226" s="17" t="s">
        <v>95</v>
      </c>
      <c r="AN226" s="17" t="s">
        <v>95</v>
      </c>
      <c r="AO226" s="21">
        <v>0</v>
      </c>
      <c r="AP226" s="18" t="s">
        <v>95</v>
      </c>
      <c r="AQ226" s="21">
        <v>0</v>
      </c>
      <c r="AR226" s="17" t="s">
        <v>95</v>
      </c>
      <c r="AS226" s="21">
        <v>0</v>
      </c>
      <c r="AT226" s="17" t="s">
        <v>95</v>
      </c>
      <c r="AU226" s="26">
        <v>0</v>
      </c>
      <c r="AV226" s="17" t="s">
        <v>95</v>
      </c>
      <c r="AW226" s="20">
        <v>0</v>
      </c>
      <c r="AX226" s="18" t="s">
        <v>95</v>
      </c>
      <c r="AY226" s="4">
        <f t="shared" si="31"/>
        <v>0</v>
      </c>
      <c r="AZ226" s="11">
        <f t="shared" si="29"/>
        <v>137941993</v>
      </c>
      <c r="BA226" s="8">
        <f t="shared" si="30"/>
        <v>0</v>
      </c>
      <c r="BB226" s="33">
        <v>0</v>
      </c>
      <c r="BC226" s="33">
        <v>0</v>
      </c>
      <c r="BD226" s="33">
        <v>0</v>
      </c>
      <c r="BE226" s="18">
        <v>46022</v>
      </c>
      <c r="BF226" s="18">
        <v>46022</v>
      </c>
      <c r="BG226" s="30">
        <v>-6</v>
      </c>
      <c r="BH226" s="18" t="s">
        <v>95</v>
      </c>
      <c r="BI226" s="17" t="s">
        <v>89</v>
      </c>
      <c r="BJ226" s="17" t="s">
        <v>97</v>
      </c>
      <c r="BK226" s="20" t="s">
        <v>2253</v>
      </c>
      <c r="BL226" s="17" t="s">
        <v>99</v>
      </c>
      <c r="BM226" s="18">
        <v>45677</v>
      </c>
      <c r="BN226" s="17" t="s">
        <v>761</v>
      </c>
      <c r="BO226" s="18">
        <v>45678</v>
      </c>
      <c r="BP226" s="16" t="s">
        <v>163</v>
      </c>
      <c r="BQ226" s="31" t="s">
        <v>102</v>
      </c>
      <c r="BR226" s="17" t="s">
        <v>164</v>
      </c>
      <c r="BS226" s="17" t="s">
        <v>95</v>
      </c>
      <c r="BT226" s="17" t="s">
        <v>258</v>
      </c>
      <c r="BU226" s="17" t="s">
        <v>95</v>
      </c>
      <c r="BV226" s="5" t="s">
        <v>105</v>
      </c>
      <c r="BW226" s="32" t="s">
        <v>2254</v>
      </c>
      <c r="BX226" s="17" t="s">
        <v>2255</v>
      </c>
      <c r="BY226" s="92" t="s">
        <v>248</v>
      </c>
      <c r="BZ226" s="92" t="s">
        <v>249</v>
      </c>
      <c r="CA226" s="92" t="s">
        <v>240</v>
      </c>
      <c r="CB226" s="92" t="s">
        <v>110</v>
      </c>
      <c r="CC226" s="122">
        <f t="shared" si="32"/>
        <v>0</v>
      </c>
    </row>
    <row r="227" spans="1:81" ht="95.25" customHeight="1" x14ac:dyDescent="0.25">
      <c r="A227" s="15">
        <v>1026</v>
      </c>
      <c r="B227" s="16">
        <v>80161504</v>
      </c>
      <c r="C227" s="17" t="s">
        <v>2256</v>
      </c>
      <c r="D227" s="17" t="s">
        <v>2257</v>
      </c>
      <c r="E227" s="17" t="s">
        <v>1030</v>
      </c>
      <c r="F227" s="18">
        <v>45673</v>
      </c>
      <c r="G227" s="17" t="s">
        <v>2258</v>
      </c>
      <c r="H227" s="17" t="s">
        <v>85</v>
      </c>
      <c r="I227" s="17" t="s">
        <v>86</v>
      </c>
      <c r="J227" s="17" t="s">
        <v>87</v>
      </c>
      <c r="K227" s="16">
        <v>33368469</v>
      </c>
      <c r="L227" s="20">
        <v>0</v>
      </c>
      <c r="M227" s="17" t="s">
        <v>88</v>
      </c>
      <c r="N227" s="17" t="s">
        <v>2259</v>
      </c>
      <c r="O227" s="16" t="s">
        <v>2260</v>
      </c>
      <c r="P227" s="17" t="s">
        <v>91</v>
      </c>
      <c r="Q227" s="17" t="s">
        <v>92</v>
      </c>
      <c r="R227" s="16" t="s">
        <v>620</v>
      </c>
      <c r="S227" s="16" t="s">
        <v>1906</v>
      </c>
      <c r="T227" s="20">
        <v>1098654844</v>
      </c>
      <c r="U227" s="17" t="s">
        <v>620</v>
      </c>
      <c r="V227" s="17" t="s">
        <v>95</v>
      </c>
      <c r="W227" s="17" t="s">
        <v>1907</v>
      </c>
      <c r="X227" s="17" t="s">
        <v>1428</v>
      </c>
      <c r="Y227" s="17" t="s">
        <v>96</v>
      </c>
      <c r="Z227" s="33">
        <v>226420087</v>
      </c>
      <c r="AA227" s="21">
        <v>226420087</v>
      </c>
      <c r="AB227" s="35" t="s">
        <v>95</v>
      </c>
      <c r="AC227" s="33">
        <v>19463045</v>
      </c>
      <c r="AD227" s="21" t="s">
        <v>95</v>
      </c>
      <c r="AE227" s="36">
        <v>66925</v>
      </c>
      <c r="AF227" s="20">
        <v>80425</v>
      </c>
      <c r="AG227" s="7">
        <v>2022011000068</v>
      </c>
      <c r="AH227" s="18">
        <v>45678</v>
      </c>
      <c r="AI227" s="18">
        <v>45681</v>
      </c>
      <c r="AJ227" s="17" t="s">
        <v>95</v>
      </c>
      <c r="AK227" s="17" t="s">
        <v>95</v>
      </c>
      <c r="AL227" s="16" t="s">
        <v>95</v>
      </c>
      <c r="AM227" s="16" t="s">
        <v>95</v>
      </c>
      <c r="AN227" s="18" t="s">
        <v>95</v>
      </c>
      <c r="AO227" s="33">
        <v>20071956</v>
      </c>
      <c r="AP227" s="37">
        <v>45754</v>
      </c>
      <c r="AQ227" s="21">
        <v>-56965043</v>
      </c>
      <c r="AR227" s="18">
        <v>45880</v>
      </c>
      <c r="AS227" s="33">
        <v>0</v>
      </c>
      <c r="AT227" s="38" t="s">
        <v>95</v>
      </c>
      <c r="AU227" s="26">
        <v>0</v>
      </c>
      <c r="AV227" s="38" t="s">
        <v>95</v>
      </c>
      <c r="AW227" s="20">
        <v>1</v>
      </c>
      <c r="AX227" s="18">
        <v>45754</v>
      </c>
      <c r="AY227" s="4">
        <f t="shared" si="31"/>
        <v>-78</v>
      </c>
      <c r="AZ227" s="11">
        <f t="shared" si="29"/>
        <v>189527000</v>
      </c>
      <c r="BA227" s="8">
        <f t="shared" si="30"/>
        <v>0</v>
      </c>
      <c r="BB227" s="33">
        <v>0</v>
      </c>
      <c r="BC227" s="33">
        <v>0</v>
      </c>
      <c r="BD227" s="33">
        <v>0</v>
      </c>
      <c r="BE227" s="18">
        <v>46022</v>
      </c>
      <c r="BF227" s="18">
        <v>45944</v>
      </c>
      <c r="BG227" s="30">
        <v>-84</v>
      </c>
      <c r="BH227" s="18" t="s">
        <v>95</v>
      </c>
      <c r="BI227" s="17" t="s">
        <v>89</v>
      </c>
      <c r="BJ227" s="17" t="s">
        <v>97</v>
      </c>
      <c r="BK227" s="20" t="s">
        <v>2261</v>
      </c>
      <c r="BL227" s="17" t="s">
        <v>99</v>
      </c>
      <c r="BM227" s="18">
        <v>45679</v>
      </c>
      <c r="BN227" s="17" t="s">
        <v>2262</v>
      </c>
      <c r="BO227" s="18">
        <v>45680</v>
      </c>
      <c r="BP227" s="16" t="s">
        <v>2263</v>
      </c>
      <c r="BQ227" s="16" t="s">
        <v>102</v>
      </c>
      <c r="BR227" s="17" t="s">
        <v>2264</v>
      </c>
      <c r="BS227" s="17" t="s">
        <v>95</v>
      </c>
      <c r="BT227" s="17" t="s">
        <v>285</v>
      </c>
      <c r="BU227" s="17" t="s">
        <v>95</v>
      </c>
      <c r="BV227" s="5" t="s">
        <v>105</v>
      </c>
      <c r="BW227" s="32" t="s">
        <v>2265</v>
      </c>
      <c r="BX227" s="17" t="s">
        <v>2266</v>
      </c>
      <c r="BY227" s="92" t="s">
        <v>1040</v>
      </c>
      <c r="BZ227" s="92" t="s">
        <v>249</v>
      </c>
      <c r="CA227" s="92" t="s">
        <v>631</v>
      </c>
      <c r="CB227" s="92" t="s">
        <v>631</v>
      </c>
      <c r="CC227" s="122">
        <f t="shared" si="32"/>
        <v>-36893087</v>
      </c>
    </row>
    <row r="228" spans="1:81" ht="95.25" customHeight="1" x14ac:dyDescent="0.25">
      <c r="A228" s="15">
        <v>1028</v>
      </c>
      <c r="B228" s="16">
        <v>80161504</v>
      </c>
      <c r="C228" s="17" t="s">
        <v>2267</v>
      </c>
      <c r="D228" s="17" t="s">
        <v>2268</v>
      </c>
      <c r="E228" s="17" t="s">
        <v>1030</v>
      </c>
      <c r="F228" s="18">
        <v>45673</v>
      </c>
      <c r="G228" s="17" t="s">
        <v>2269</v>
      </c>
      <c r="H228" s="17" t="s">
        <v>85</v>
      </c>
      <c r="I228" s="17" t="s">
        <v>86</v>
      </c>
      <c r="J228" s="17" t="s">
        <v>87</v>
      </c>
      <c r="K228" s="16">
        <v>1020813067</v>
      </c>
      <c r="L228" s="20">
        <v>6</v>
      </c>
      <c r="M228" s="17" t="s">
        <v>88</v>
      </c>
      <c r="N228" s="17" t="s">
        <v>89</v>
      </c>
      <c r="O228" s="16" t="s">
        <v>1905</v>
      </c>
      <c r="P228" s="17" t="s">
        <v>91</v>
      </c>
      <c r="Q228" s="17" t="s">
        <v>92</v>
      </c>
      <c r="R228" s="16" t="s">
        <v>620</v>
      </c>
      <c r="S228" s="16" t="s">
        <v>1428</v>
      </c>
      <c r="T228" s="20">
        <v>45490856</v>
      </c>
      <c r="U228" s="17" t="s">
        <v>620</v>
      </c>
      <c r="V228" s="17" t="s">
        <v>95</v>
      </c>
      <c r="W228" s="17" t="s">
        <v>1907</v>
      </c>
      <c r="X228" s="17" t="s">
        <v>1428</v>
      </c>
      <c r="Y228" s="17" t="s">
        <v>96</v>
      </c>
      <c r="Z228" s="33">
        <v>99307024</v>
      </c>
      <c r="AA228" s="21">
        <v>99307024</v>
      </c>
      <c r="AB228" s="35" t="s">
        <v>95</v>
      </c>
      <c r="AC228" s="33">
        <v>8536421</v>
      </c>
      <c r="AD228" s="21" t="s">
        <v>95</v>
      </c>
      <c r="AE228" s="36">
        <v>67125</v>
      </c>
      <c r="AF228" s="20">
        <v>84325</v>
      </c>
      <c r="AG228" s="7">
        <v>2022011000068</v>
      </c>
      <c r="AH228" s="18">
        <v>45679</v>
      </c>
      <c r="AI228" s="18">
        <v>45687</v>
      </c>
      <c r="AJ228" s="17" t="s">
        <v>95</v>
      </c>
      <c r="AK228" s="17" t="s">
        <v>95</v>
      </c>
      <c r="AL228" s="16" t="s">
        <v>95</v>
      </c>
      <c r="AM228" s="16" t="s">
        <v>95</v>
      </c>
      <c r="AN228" s="18" t="s">
        <v>95</v>
      </c>
      <c r="AO228" s="21">
        <v>-26462904</v>
      </c>
      <c r="AP228" s="37">
        <v>45880</v>
      </c>
      <c r="AQ228" s="33">
        <v>0</v>
      </c>
      <c r="AR228" s="38" t="s">
        <v>95</v>
      </c>
      <c r="AS228" s="33">
        <v>0</v>
      </c>
      <c r="AT228" s="38" t="s">
        <v>95</v>
      </c>
      <c r="AU228" s="26">
        <v>0</v>
      </c>
      <c r="AV228" s="38" t="s">
        <v>95</v>
      </c>
      <c r="AW228" s="20">
        <v>0</v>
      </c>
      <c r="AX228" s="18" t="s">
        <v>95</v>
      </c>
      <c r="AY228" s="4">
        <f t="shared" si="31"/>
        <v>-78</v>
      </c>
      <c r="AZ228" s="11">
        <f t="shared" si="29"/>
        <v>72844120</v>
      </c>
      <c r="BA228" s="8">
        <f t="shared" si="30"/>
        <v>0</v>
      </c>
      <c r="BB228" s="33">
        <v>0</v>
      </c>
      <c r="BC228" s="33">
        <v>0</v>
      </c>
      <c r="BD228" s="33">
        <v>0</v>
      </c>
      <c r="BE228" s="18">
        <v>46022</v>
      </c>
      <c r="BF228" s="18">
        <v>45944</v>
      </c>
      <c r="BG228" s="30">
        <v>-84</v>
      </c>
      <c r="BH228" s="18" t="s">
        <v>95</v>
      </c>
      <c r="BI228" s="17" t="s">
        <v>89</v>
      </c>
      <c r="BJ228" s="17" t="s">
        <v>97</v>
      </c>
      <c r="BK228" s="20" t="s">
        <v>2270</v>
      </c>
      <c r="BL228" s="17" t="s">
        <v>99</v>
      </c>
      <c r="BM228" s="18">
        <v>45686</v>
      </c>
      <c r="BN228" s="17" t="s">
        <v>2271</v>
      </c>
      <c r="BO228" s="18">
        <v>45686</v>
      </c>
      <c r="BP228" s="16" t="s">
        <v>2272</v>
      </c>
      <c r="BQ228" s="16" t="s">
        <v>102</v>
      </c>
      <c r="BR228" s="16" t="s">
        <v>103</v>
      </c>
      <c r="BS228" s="17" t="s">
        <v>95</v>
      </c>
      <c r="BT228" s="17" t="s">
        <v>285</v>
      </c>
      <c r="BU228" s="17" t="s">
        <v>95</v>
      </c>
      <c r="BV228" s="5" t="s">
        <v>105</v>
      </c>
      <c r="BW228" s="32" t="s">
        <v>2273</v>
      </c>
      <c r="BX228" s="17" t="s">
        <v>2274</v>
      </c>
      <c r="BY228" s="92" t="s">
        <v>1040</v>
      </c>
      <c r="BZ228" s="92" t="s">
        <v>249</v>
      </c>
      <c r="CA228" s="92" t="s">
        <v>631</v>
      </c>
      <c r="CB228" s="92" t="s">
        <v>631</v>
      </c>
      <c r="CC228" s="122">
        <f t="shared" si="32"/>
        <v>-26462904</v>
      </c>
    </row>
    <row r="229" spans="1:81" ht="95.25" customHeight="1" x14ac:dyDescent="0.25">
      <c r="A229" s="15">
        <v>505</v>
      </c>
      <c r="B229" s="16" t="s">
        <v>168</v>
      </c>
      <c r="C229" s="16" t="s">
        <v>2275</v>
      </c>
      <c r="D229" s="17" t="s">
        <v>2276</v>
      </c>
      <c r="E229" s="17" t="s">
        <v>131</v>
      </c>
      <c r="F229" s="18">
        <v>45673</v>
      </c>
      <c r="G229" s="17" t="s">
        <v>2277</v>
      </c>
      <c r="H229" s="17" t="s">
        <v>85</v>
      </c>
      <c r="I229" s="17" t="s">
        <v>86</v>
      </c>
      <c r="J229" s="17" t="s">
        <v>87</v>
      </c>
      <c r="K229" s="16">
        <v>1065995979</v>
      </c>
      <c r="L229" s="20">
        <v>1</v>
      </c>
      <c r="M229" s="17" t="s">
        <v>88</v>
      </c>
      <c r="N229" s="17" t="s">
        <v>375</v>
      </c>
      <c r="O229" s="16" t="s">
        <v>2278</v>
      </c>
      <c r="P229" s="17" t="s">
        <v>134</v>
      </c>
      <c r="Q229" s="17" t="s">
        <v>135</v>
      </c>
      <c r="R229" s="16" t="s">
        <v>294</v>
      </c>
      <c r="S229" s="16" t="s">
        <v>295</v>
      </c>
      <c r="T229" s="20">
        <v>52764069</v>
      </c>
      <c r="U229" s="17" t="s">
        <v>294</v>
      </c>
      <c r="V229" s="17" t="s">
        <v>296</v>
      </c>
      <c r="W229" s="17" t="s">
        <v>95</v>
      </c>
      <c r="X229" s="17" t="s">
        <v>95</v>
      </c>
      <c r="Y229" s="17" t="s">
        <v>96</v>
      </c>
      <c r="Z229" s="21">
        <v>88778774</v>
      </c>
      <c r="AA229" s="21">
        <v>88778774</v>
      </c>
      <c r="AB229" s="22" t="s">
        <v>95</v>
      </c>
      <c r="AC229" s="21">
        <v>8536421</v>
      </c>
      <c r="AD229" s="21" t="s">
        <v>95</v>
      </c>
      <c r="AE229" s="20">
        <v>74825</v>
      </c>
      <c r="AF229" s="20">
        <v>84425</v>
      </c>
      <c r="AG229" s="7">
        <v>2022011000068</v>
      </c>
      <c r="AH229" s="18">
        <v>45679</v>
      </c>
      <c r="AI229" s="18">
        <v>45679</v>
      </c>
      <c r="AJ229" s="17" t="s">
        <v>95</v>
      </c>
      <c r="AK229" s="17" t="s">
        <v>95</v>
      </c>
      <c r="AL229" s="17" t="s">
        <v>95</v>
      </c>
      <c r="AM229" s="17" t="s">
        <v>95</v>
      </c>
      <c r="AN229" s="17" t="s">
        <v>95</v>
      </c>
      <c r="AO229" s="21">
        <v>-13658278</v>
      </c>
      <c r="AP229" s="18">
        <v>45880</v>
      </c>
      <c r="AQ229" s="21">
        <v>0</v>
      </c>
      <c r="AR229" s="17" t="s">
        <v>95</v>
      </c>
      <c r="AS229" s="21">
        <v>0</v>
      </c>
      <c r="AT229" s="17" t="s">
        <v>95</v>
      </c>
      <c r="AU229" s="26">
        <v>0</v>
      </c>
      <c r="AV229" s="17" t="s">
        <v>95</v>
      </c>
      <c r="AW229" s="20">
        <v>0</v>
      </c>
      <c r="AX229" s="18" t="s">
        <v>95</v>
      </c>
      <c r="AY229" s="4">
        <f t="shared" si="31"/>
        <v>-47</v>
      </c>
      <c r="AZ229" s="11">
        <f t="shared" si="29"/>
        <v>75120496</v>
      </c>
      <c r="BA229" s="8">
        <f t="shared" si="30"/>
        <v>0</v>
      </c>
      <c r="BB229" s="33">
        <v>0</v>
      </c>
      <c r="BC229" s="33">
        <v>0</v>
      </c>
      <c r="BD229" s="33">
        <v>0</v>
      </c>
      <c r="BE229" s="18">
        <v>45991</v>
      </c>
      <c r="BF229" s="18">
        <v>45944</v>
      </c>
      <c r="BG229" s="30">
        <v>-84</v>
      </c>
      <c r="BH229" s="18" t="s">
        <v>95</v>
      </c>
      <c r="BI229" s="17" t="s">
        <v>89</v>
      </c>
      <c r="BJ229" s="17" t="s">
        <v>97</v>
      </c>
      <c r="BK229" s="20" t="s">
        <v>2279</v>
      </c>
      <c r="BL229" s="17" t="s">
        <v>256</v>
      </c>
      <c r="BM229" s="18">
        <v>45679</v>
      </c>
      <c r="BN229" s="17" t="s">
        <v>2280</v>
      </c>
      <c r="BO229" s="18">
        <v>45679</v>
      </c>
      <c r="BP229" s="16" t="s">
        <v>2281</v>
      </c>
      <c r="BQ229" s="16" t="s">
        <v>102</v>
      </c>
      <c r="BR229" s="16" t="s">
        <v>103</v>
      </c>
      <c r="BS229" s="17" t="s">
        <v>95</v>
      </c>
      <c r="BT229" s="17" t="s">
        <v>211</v>
      </c>
      <c r="BU229" s="17" t="s">
        <v>95</v>
      </c>
      <c r="BV229" s="17" t="s">
        <v>117</v>
      </c>
      <c r="BW229" s="32" t="s">
        <v>2282</v>
      </c>
      <c r="BX229" s="17" t="s">
        <v>2283</v>
      </c>
      <c r="BY229" s="92" t="s">
        <v>301</v>
      </c>
      <c r="BZ229" s="92" t="s">
        <v>109</v>
      </c>
      <c r="CA229" s="92" t="s">
        <v>135</v>
      </c>
      <c r="CB229" s="92" t="s">
        <v>110</v>
      </c>
      <c r="CC229" s="122">
        <f t="shared" si="32"/>
        <v>-13658278</v>
      </c>
    </row>
    <row r="230" spans="1:81" ht="95.25" customHeight="1" x14ac:dyDescent="0.25">
      <c r="A230" s="15">
        <v>254</v>
      </c>
      <c r="B230" s="16" t="s">
        <v>406</v>
      </c>
      <c r="C230" s="16" t="s">
        <v>2284</v>
      </c>
      <c r="D230" s="17" t="s">
        <v>2285</v>
      </c>
      <c r="E230" s="17" t="s">
        <v>276</v>
      </c>
      <c r="F230" s="18">
        <v>45673</v>
      </c>
      <c r="G230" s="17" t="s">
        <v>2286</v>
      </c>
      <c r="H230" s="17" t="s">
        <v>85</v>
      </c>
      <c r="I230" s="17" t="s">
        <v>86</v>
      </c>
      <c r="J230" s="17" t="s">
        <v>87</v>
      </c>
      <c r="K230" s="16">
        <v>80901997</v>
      </c>
      <c r="L230" s="20">
        <v>5</v>
      </c>
      <c r="M230" s="17" t="s">
        <v>88</v>
      </c>
      <c r="N230" s="17" t="s">
        <v>1391</v>
      </c>
      <c r="O230" s="16" t="s">
        <v>2287</v>
      </c>
      <c r="P230" s="17" t="s">
        <v>1778</v>
      </c>
      <c r="Q230" s="17" t="s">
        <v>412</v>
      </c>
      <c r="R230" s="16" t="s">
        <v>413</v>
      </c>
      <c r="S230" s="16" t="s">
        <v>414</v>
      </c>
      <c r="T230" s="20">
        <v>80166567</v>
      </c>
      <c r="U230" s="17" t="s">
        <v>413</v>
      </c>
      <c r="V230" s="17" t="s">
        <v>95</v>
      </c>
      <c r="W230" s="17" t="s">
        <v>95</v>
      </c>
      <c r="X230" s="17" t="s">
        <v>95</v>
      </c>
      <c r="Y230" s="17" t="s">
        <v>96</v>
      </c>
      <c r="Z230" s="21">
        <v>114370981</v>
      </c>
      <c r="AA230" s="21">
        <v>114370981</v>
      </c>
      <c r="AB230" s="22" t="s">
        <v>95</v>
      </c>
      <c r="AC230" s="21">
        <v>10755893</v>
      </c>
      <c r="AD230" s="21" t="s">
        <v>95</v>
      </c>
      <c r="AE230" s="20">
        <v>60525</v>
      </c>
      <c r="AF230" s="20">
        <v>70025</v>
      </c>
      <c r="AG230" s="7" t="s">
        <v>2288</v>
      </c>
      <c r="AH230" s="18">
        <v>45677</v>
      </c>
      <c r="AI230" s="18">
        <v>45680</v>
      </c>
      <c r="AJ230" s="17" t="s">
        <v>95</v>
      </c>
      <c r="AK230" s="17" t="s">
        <v>95</v>
      </c>
      <c r="AL230" s="17" t="s">
        <v>95</v>
      </c>
      <c r="AM230" s="17" t="s">
        <v>95</v>
      </c>
      <c r="AN230" s="17" t="s">
        <v>95</v>
      </c>
      <c r="AO230" s="21">
        <v>-3585290</v>
      </c>
      <c r="AP230" s="18">
        <v>45989</v>
      </c>
      <c r="AQ230" s="21">
        <v>10755893</v>
      </c>
      <c r="AR230" s="18">
        <v>45989</v>
      </c>
      <c r="AS230" s="21">
        <v>0</v>
      </c>
      <c r="AT230" s="17" t="s">
        <v>95</v>
      </c>
      <c r="AU230" s="26">
        <v>0</v>
      </c>
      <c r="AV230" s="17" t="s">
        <v>95</v>
      </c>
      <c r="AW230" s="20">
        <v>1</v>
      </c>
      <c r="AX230" s="18">
        <v>45989</v>
      </c>
      <c r="AY230" s="4">
        <f t="shared" si="31"/>
        <v>31</v>
      </c>
      <c r="AZ230" s="11">
        <f t="shared" si="29"/>
        <v>121541584</v>
      </c>
      <c r="BA230" s="8">
        <f t="shared" si="30"/>
        <v>0</v>
      </c>
      <c r="BB230" s="33">
        <v>0</v>
      </c>
      <c r="BC230" s="33">
        <v>0</v>
      </c>
      <c r="BD230" s="33">
        <v>0</v>
      </c>
      <c r="BE230" s="18">
        <v>45991</v>
      </c>
      <c r="BF230" s="18">
        <v>46022</v>
      </c>
      <c r="BG230" s="30">
        <v>-6</v>
      </c>
      <c r="BH230" s="18" t="s">
        <v>95</v>
      </c>
      <c r="BI230" s="17" t="s">
        <v>89</v>
      </c>
      <c r="BJ230" s="17" t="s">
        <v>97</v>
      </c>
      <c r="BK230" s="20" t="s">
        <v>2289</v>
      </c>
      <c r="BL230" s="17" t="s">
        <v>256</v>
      </c>
      <c r="BM230" s="18">
        <v>45678</v>
      </c>
      <c r="BN230" s="17" t="s">
        <v>2290</v>
      </c>
      <c r="BO230" s="18">
        <v>45680</v>
      </c>
      <c r="BP230" s="16" t="s">
        <v>2160</v>
      </c>
      <c r="BQ230" s="31" t="s">
        <v>102</v>
      </c>
      <c r="BR230" s="17" t="s">
        <v>418</v>
      </c>
      <c r="BS230" s="17" t="s">
        <v>95</v>
      </c>
      <c r="BT230" s="17" t="s">
        <v>419</v>
      </c>
      <c r="BU230" s="17" t="s">
        <v>95</v>
      </c>
      <c r="BV230" s="17" t="s">
        <v>117</v>
      </c>
      <c r="BW230" s="32" t="s">
        <v>2291</v>
      </c>
      <c r="BX230" s="17" t="s">
        <v>2292</v>
      </c>
      <c r="BY230" s="92" t="s">
        <v>422</v>
      </c>
      <c r="BZ230" s="92" t="s">
        <v>109</v>
      </c>
      <c r="CA230" s="92" t="s">
        <v>423</v>
      </c>
      <c r="CB230" s="92" t="s">
        <v>110</v>
      </c>
      <c r="CC230" s="122">
        <f t="shared" si="32"/>
        <v>7170603</v>
      </c>
    </row>
    <row r="231" spans="1:81" ht="95.25" customHeight="1" x14ac:dyDescent="0.25">
      <c r="A231" s="15">
        <v>395</v>
      </c>
      <c r="B231" s="16">
        <v>93141500</v>
      </c>
      <c r="C231" s="16" t="s">
        <v>2293</v>
      </c>
      <c r="D231" s="17" t="s">
        <v>2294</v>
      </c>
      <c r="E231" s="17" t="s">
        <v>236</v>
      </c>
      <c r="F231" s="18">
        <v>45673</v>
      </c>
      <c r="G231" s="17" t="s">
        <v>2295</v>
      </c>
      <c r="H231" s="17" t="s">
        <v>85</v>
      </c>
      <c r="I231" s="17" t="s">
        <v>86</v>
      </c>
      <c r="J231" s="17" t="s">
        <v>87</v>
      </c>
      <c r="K231" s="16">
        <v>1032397017</v>
      </c>
      <c r="L231" s="20">
        <v>6</v>
      </c>
      <c r="M231" s="17" t="s">
        <v>88</v>
      </c>
      <c r="N231" s="17" t="s">
        <v>89</v>
      </c>
      <c r="O231" s="16" t="s">
        <v>2296</v>
      </c>
      <c r="P231" s="17" t="s">
        <v>239</v>
      </c>
      <c r="Q231" s="17" t="s">
        <v>240</v>
      </c>
      <c r="R231" s="16" t="s">
        <v>345</v>
      </c>
      <c r="S231" s="16" t="s">
        <v>346</v>
      </c>
      <c r="T231" s="20">
        <v>45761628</v>
      </c>
      <c r="U231" s="17" t="s">
        <v>345</v>
      </c>
      <c r="V231" s="17" t="s">
        <v>95</v>
      </c>
      <c r="W231" s="17" t="s">
        <v>95</v>
      </c>
      <c r="X231" s="17" t="s">
        <v>95</v>
      </c>
      <c r="Y231" s="17" t="s">
        <v>96</v>
      </c>
      <c r="Z231" s="21">
        <v>113210038</v>
      </c>
      <c r="AA231" s="21">
        <v>113210038</v>
      </c>
      <c r="AB231" s="22" t="s">
        <v>95</v>
      </c>
      <c r="AC231" s="21">
        <v>9731522</v>
      </c>
      <c r="AD231" s="21" t="s">
        <v>95</v>
      </c>
      <c r="AE231" s="20">
        <v>62025</v>
      </c>
      <c r="AF231" s="20">
        <v>85625</v>
      </c>
      <c r="AG231" s="7">
        <v>2022011000068</v>
      </c>
      <c r="AH231" s="18">
        <v>45679</v>
      </c>
      <c r="AI231" s="18">
        <v>45681</v>
      </c>
      <c r="AJ231" s="17" t="s">
        <v>2297</v>
      </c>
      <c r="AK231" s="17" t="s">
        <v>87</v>
      </c>
      <c r="AL231" s="16">
        <v>1031158372</v>
      </c>
      <c r="AM231" s="16">
        <v>8</v>
      </c>
      <c r="AN231" s="18">
        <v>45870</v>
      </c>
      <c r="AO231" s="21">
        <v>0</v>
      </c>
      <c r="AP231" s="18" t="s">
        <v>95</v>
      </c>
      <c r="AQ231" s="21">
        <v>0</v>
      </c>
      <c r="AR231" s="17" t="s">
        <v>95</v>
      </c>
      <c r="AS231" s="21">
        <v>0</v>
      </c>
      <c r="AT231" s="17" t="s">
        <v>95</v>
      </c>
      <c r="AU231" s="26">
        <v>0</v>
      </c>
      <c r="AV231" s="17" t="s">
        <v>95</v>
      </c>
      <c r="AW231" s="20">
        <v>0</v>
      </c>
      <c r="AX231" s="18" t="s">
        <v>95</v>
      </c>
      <c r="AY231" s="4">
        <f t="shared" si="31"/>
        <v>0</v>
      </c>
      <c r="AZ231" s="11">
        <f t="shared" si="29"/>
        <v>113210038</v>
      </c>
      <c r="BA231" s="8">
        <f t="shared" si="30"/>
        <v>0</v>
      </c>
      <c r="BB231" s="33">
        <v>0</v>
      </c>
      <c r="BC231" s="33">
        <v>0</v>
      </c>
      <c r="BD231" s="33">
        <v>0</v>
      </c>
      <c r="BE231" s="18">
        <v>46022</v>
      </c>
      <c r="BF231" s="18">
        <v>46022</v>
      </c>
      <c r="BG231" s="30">
        <v>-6</v>
      </c>
      <c r="BH231" s="18" t="s">
        <v>95</v>
      </c>
      <c r="BI231" s="17" t="s">
        <v>89</v>
      </c>
      <c r="BJ231" s="17" t="s">
        <v>142</v>
      </c>
      <c r="BK231" s="20" t="s">
        <v>2298</v>
      </c>
      <c r="BL231" s="17" t="s">
        <v>144</v>
      </c>
      <c r="BM231" s="18" t="s">
        <v>2299</v>
      </c>
      <c r="BN231" s="17" t="s">
        <v>2300</v>
      </c>
      <c r="BO231" s="18" t="s">
        <v>2299</v>
      </c>
      <c r="BP231" s="16" t="s">
        <v>2301</v>
      </c>
      <c r="BQ231" s="31" t="s">
        <v>102</v>
      </c>
      <c r="BR231" s="17" t="s">
        <v>149</v>
      </c>
      <c r="BS231" s="17" t="s">
        <v>95</v>
      </c>
      <c r="BT231" s="17" t="s">
        <v>568</v>
      </c>
      <c r="BU231" s="17" t="s">
        <v>151</v>
      </c>
      <c r="BV231" s="17" t="s">
        <v>569</v>
      </c>
      <c r="BW231" s="32" t="s">
        <v>2302</v>
      </c>
      <c r="BX231" s="17" t="s">
        <v>2303</v>
      </c>
      <c r="BY231" s="92" t="s">
        <v>248</v>
      </c>
      <c r="BZ231" s="92" t="s">
        <v>249</v>
      </c>
      <c r="CA231" s="92" t="s">
        <v>240</v>
      </c>
      <c r="CB231" s="92" t="s">
        <v>110</v>
      </c>
      <c r="CC231" s="122">
        <f t="shared" si="32"/>
        <v>0</v>
      </c>
    </row>
    <row r="232" spans="1:81" ht="95.25" customHeight="1" x14ac:dyDescent="0.25">
      <c r="A232" s="15">
        <v>153</v>
      </c>
      <c r="B232" s="16">
        <v>80121503</v>
      </c>
      <c r="C232" s="17" t="s">
        <v>2304</v>
      </c>
      <c r="D232" s="17" t="s">
        <v>2305</v>
      </c>
      <c r="E232" s="17" t="s">
        <v>236</v>
      </c>
      <c r="F232" s="18">
        <v>45673</v>
      </c>
      <c r="G232" s="17" t="s">
        <v>2306</v>
      </c>
      <c r="H232" s="17" t="s">
        <v>85</v>
      </c>
      <c r="I232" s="17" t="s">
        <v>86</v>
      </c>
      <c r="J232" s="17" t="s">
        <v>87</v>
      </c>
      <c r="K232" s="16">
        <v>1032439351</v>
      </c>
      <c r="L232" s="20">
        <v>3</v>
      </c>
      <c r="M232" s="17" t="s">
        <v>88</v>
      </c>
      <c r="N232" s="17" t="s">
        <v>253</v>
      </c>
      <c r="O232" s="16" t="s">
        <v>2182</v>
      </c>
      <c r="P232" s="17" t="s">
        <v>239</v>
      </c>
      <c r="Q232" s="17" t="s">
        <v>240</v>
      </c>
      <c r="R232" s="16" t="s">
        <v>241</v>
      </c>
      <c r="S232" s="16" t="s">
        <v>242</v>
      </c>
      <c r="T232" s="20">
        <v>52263832</v>
      </c>
      <c r="U232" s="17" t="s">
        <v>241</v>
      </c>
      <c r="V232" s="17" t="s">
        <v>95</v>
      </c>
      <c r="W232" s="17" t="s">
        <v>95</v>
      </c>
      <c r="X232" s="17" t="s">
        <v>95</v>
      </c>
      <c r="Y232" s="17" t="s">
        <v>96</v>
      </c>
      <c r="Z232" s="21">
        <v>99307024</v>
      </c>
      <c r="AA232" s="21">
        <v>99307024</v>
      </c>
      <c r="AB232" s="22" t="s">
        <v>95</v>
      </c>
      <c r="AC232" s="21">
        <v>8536421</v>
      </c>
      <c r="AD232" s="21" t="s">
        <v>95</v>
      </c>
      <c r="AE232" s="20">
        <v>58725</v>
      </c>
      <c r="AF232" s="20">
        <v>76125</v>
      </c>
      <c r="AG232" s="7">
        <v>2022011000068</v>
      </c>
      <c r="AH232" s="18">
        <v>45677</v>
      </c>
      <c r="AI232" s="18">
        <v>45679</v>
      </c>
      <c r="AJ232" s="17" t="s">
        <v>95</v>
      </c>
      <c r="AK232" s="17" t="s">
        <v>95</v>
      </c>
      <c r="AL232" s="17" t="s">
        <v>95</v>
      </c>
      <c r="AM232" s="17" t="s">
        <v>95</v>
      </c>
      <c r="AN232" s="17" t="s">
        <v>95</v>
      </c>
      <c r="AO232" s="21">
        <v>0</v>
      </c>
      <c r="AP232" s="18" t="s">
        <v>95</v>
      </c>
      <c r="AQ232" s="21">
        <v>0</v>
      </c>
      <c r="AR232" s="17" t="s">
        <v>95</v>
      </c>
      <c r="AS232" s="21">
        <v>0</v>
      </c>
      <c r="AT232" s="17" t="s">
        <v>95</v>
      </c>
      <c r="AU232" s="26">
        <v>0</v>
      </c>
      <c r="AV232" s="17" t="s">
        <v>95</v>
      </c>
      <c r="AW232" s="20">
        <v>0</v>
      </c>
      <c r="AX232" s="18" t="s">
        <v>95</v>
      </c>
      <c r="AY232" s="4">
        <f t="shared" si="31"/>
        <v>0</v>
      </c>
      <c r="AZ232" s="11">
        <f t="shared" si="29"/>
        <v>99307024</v>
      </c>
      <c r="BA232" s="8">
        <f t="shared" si="30"/>
        <v>0</v>
      </c>
      <c r="BB232" s="33">
        <v>0</v>
      </c>
      <c r="BC232" s="33">
        <v>0</v>
      </c>
      <c r="BD232" s="33">
        <v>0</v>
      </c>
      <c r="BE232" s="18">
        <v>46022</v>
      </c>
      <c r="BF232" s="18">
        <v>46022</v>
      </c>
      <c r="BG232" s="30">
        <v>-6</v>
      </c>
      <c r="BH232" s="18" t="s">
        <v>95</v>
      </c>
      <c r="BI232" s="17" t="s">
        <v>2307</v>
      </c>
      <c r="BJ232" s="17" t="s">
        <v>97</v>
      </c>
      <c r="BK232" s="20" t="s">
        <v>2308</v>
      </c>
      <c r="BL232" s="17" t="s">
        <v>99</v>
      </c>
      <c r="BM232" s="18">
        <v>45678</v>
      </c>
      <c r="BN232" s="17" t="s">
        <v>645</v>
      </c>
      <c r="BO232" s="18">
        <v>45678</v>
      </c>
      <c r="BP232" s="16" t="s">
        <v>2309</v>
      </c>
      <c r="BQ232" s="31" t="s">
        <v>102</v>
      </c>
      <c r="BR232" s="17" t="s">
        <v>164</v>
      </c>
      <c r="BS232" s="17" t="s">
        <v>95</v>
      </c>
      <c r="BT232" s="17" t="s">
        <v>258</v>
      </c>
      <c r="BU232" s="17" t="s">
        <v>95</v>
      </c>
      <c r="BV232" s="17" t="s">
        <v>117</v>
      </c>
      <c r="BW232" s="32" t="s">
        <v>2310</v>
      </c>
      <c r="BX232" s="17" t="s">
        <v>2311</v>
      </c>
      <c r="BY232" s="92" t="s">
        <v>248</v>
      </c>
      <c r="BZ232" s="92" t="s">
        <v>249</v>
      </c>
      <c r="CA232" s="92" t="s">
        <v>240</v>
      </c>
      <c r="CB232" s="92" t="s">
        <v>110</v>
      </c>
      <c r="CC232" s="122">
        <f t="shared" si="32"/>
        <v>0</v>
      </c>
    </row>
    <row r="233" spans="1:81" ht="95.25" customHeight="1" x14ac:dyDescent="0.25">
      <c r="A233" s="15">
        <v>403</v>
      </c>
      <c r="B233" s="16">
        <v>80161504</v>
      </c>
      <c r="C233" s="16" t="s">
        <v>2312</v>
      </c>
      <c r="D233" s="17" t="s">
        <v>2313</v>
      </c>
      <c r="E233" s="17" t="s">
        <v>236</v>
      </c>
      <c r="F233" s="18">
        <v>45674</v>
      </c>
      <c r="G233" s="17" t="s">
        <v>2314</v>
      </c>
      <c r="H233" s="17" t="s">
        <v>85</v>
      </c>
      <c r="I233" s="17" t="s">
        <v>86</v>
      </c>
      <c r="J233" s="17" t="s">
        <v>87</v>
      </c>
      <c r="K233" s="16">
        <v>45563183</v>
      </c>
      <c r="L233" s="20">
        <v>9</v>
      </c>
      <c r="M233" s="17" t="s">
        <v>88</v>
      </c>
      <c r="N233" s="17" t="s">
        <v>2315</v>
      </c>
      <c r="O233" s="16" t="s">
        <v>2316</v>
      </c>
      <c r="P233" s="17" t="s">
        <v>239</v>
      </c>
      <c r="Q233" s="17" t="s">
        <v>240</v>
      </c>
      <c r="R233" s="16" t="s">
        <v>2148</v>
      </c>
      <c r="S233" s="16" t="s">
        <v>2317</v>
      </c>
      <c r="T233" s="20">
        <v>80112297</v>
      </c>
      <c r="U233" s="17" t="s">
        <v>2148</v>
      </c>
      <c r="V233" s="17" t="s">
        <v>95</v>
      </c>
      <c r="W233" s="17" t="s">
        <v>95</v>
      </c>
      <c r="X233" s="17" t="s">
        <v>95</v>
      </c>
      <c r="Y233" s="17" t="s">
        <v>96</v>
      </c>
      <c r="Z233" s="21">
        <v>116163626</v>
      </c>
      <c r="AA233" s="21">
        <v>116163626</v>
      </c>
      <c r="AB233" s="22" t="s">
        <v>95</v>
      </c>
      <c r="AC233" s="21">
        <v>10755893</v>
      </c>
      <c r="AD233" s="21" t="s">
        <v>95</v>
      </c>
      <c r="AE233" s="20">
        <v>62225</v>
      </c>
      <c r="AF233" s="20">
        <v>125225</v>
      </c>
      <c r="AG233" s="7">
        <v>2022011000068</v>
      </c>
      <c r="AH233" s="18">
        <v>45694</v>
      </c>
      <c r="AI233" s="18">
        <v>45700</v>
      </c>
      <c r="AJ233" s="17" t="s">
        <v>95</v>
      </c>
      <c r="AK233" s="17" t="s">
        <v>95</v>
      </c>
      <c r="AL233" s="17" t="s">
        <v>95</v>
      </c>
      <c r="AM233" s="17" t="s">
        <v>95</v>
      </c>
      <c r="AN233" s="17" t="s">
        <v>95</v>
      </c>
      <c r="AO233" s="21">
        <v>0</v>
      </c>
      <c r="AP233" s="18" t="s">
        <v>95</v>
      </c>
      <c r="AQ233" s="21">
        <v>0</v>
      </c>
      <c r="AR233" s="17" t="s">
        <v>95</v>
      </c>
      <c r="AS233" s="21">
        <v>0</v>
      </c>
      <c r="AT233" s="17" t="s">
        <v>95</v>
      </c>
      <c r="AU233" s="26">
        <v>0</v>
      </c>
      <c r="AV233" s="17" t="s">
        <v>95</v>
      </c>
      <c r="AW233" s="20">
        <v>0</v>
      </c>
      <c r="AX233" s="18" t="s">
        <v>95</v>
      </c>
      <c r="AY233" s="4">
        <f t="shared" si="31"/>
        <v>0</v>
      </c>
      <c r="AZ233" s="11">
        <f t="shared" si="29"/>
        <v>116163626</v>
      </c>
      <c r="BA233" s="8">
        <f t="shared" si="30"/>
        <v>0</v>
      </c>
      <c r="BB233" s="33">
        <v>0</v>
      </c>
      <c r="BC233" s="33">
        <v>0</v>
      </c>
      <c r="BD233" s="33">
        <v>0</v>
      </c>
      <c r="BE233" s="18">
        <v>46022</v>
      </c>
      <c r="BF233" s="18">
        <v>46022</v>
      </c>
      <c r="BG233" s="30">
        <v>-6</v>
      </c>
      <c r="BH233" s="18" t="s">
        <v>95</v>
      </c>
      <c r="BI233" s="17" t="s">
        <v>89</v>
      </c>
      <c r="BJ233" s="17" t="s">
        <v>97</v>
      </c>
      <c r="BK233" s="20" t="s">
        <v>2318</v>
      </c>
      <c r="BL233" s="17" t="s">
        <v>941</v>
      </c>
      <c r="BM233" s="18">
        <v>45698</v>
      </c>
      <c r="BN233" s="17" t="s">
        <v>2319</v>
      </c>
      <c r="BO233" s="18">
        <v>45698</v>
      </c>
      <c r="BP233" s="16" t="s">
        <v>163</v>
      </c>
      <c r="BQ233" s="31" t="s">
        <v>102</v>
      </c>
      <c r="BR233" s="17" t="s">
        <v>164</v>
      </c>
      <c r="BS233" s="17" t="s">
        <v>95</v>
      </c>
      <c r="BT233" s="17" t="s">
        <v>313</v>
      </c>
      <c r="BU233" s="17" t="s">
        <v>95</v>
      </c>
      <c r="BV233" s="5" t="s">
        <v>105</v>
      </c>
      <c r="BW233" s="32" t="s">
        <v>2320</v>
      </c>
      <c r="BX233" s="17" t="s">
        <v>2321</v>
      </c>
      <c r="BY233" s="92" t="s">
        <v>520</v>
      </c>
      <c r="BZ233" s="92" t="s">
        <v>249</v>
      </c>
      <c r="CA233" s="92" t="s">
        <v>687</v>
      </c>
      <c r="CB233" s="92" t="s">
        <v>110</v>
      </c>
      <c r="CC233" s="122">
        <f t="shared" si="32"/>
        <v>0</v>
      </c>
    </row>
    <row r="234" spans="1:81" ht="95.25" customHeight="1" x14ac:dyDescent="0.25">
      <c r="A234" s="15">
        <v>24</v>
      </c>
      <c r="B234" s="16">
        <v>80161500</v>
      </c>
      <c r="C234" s="16" t="s">
        <v>2322</v>
      </c>
      <c r="D234" s="17" t="s">
        <v>2323</v>
      </c>
      <c r="E234" s="17" t="s">
        <v>291</v>
      </c>
      <c r="F234" s="18">
        <v>45674</v>
      </c>
      <c r="G234" s="17" t="s">
        <v>2324</v>
      </c>
      <c r="H234" s="17" t="s">
        <v>85</v>
      </c>
      <c r="I234" s="17" t="s">
        <v>86</v>
      </c>
      <c r="J234" s="17" t="s">
        <v>87</v>
      </c>
      <c r="K234" s="16">
        <v>1032466863</v>
      </c>
      <c r="L234" s="20">
        <v>7</v>
      </c>
      <c r="M234" s="17" t="s">
        <v>88</v>
      </c>
      <c r="N234" s="17" t="s">
        <v>89</v>
      </c>
      <c r="O234" s="16" t="s">
        <v>2325</v>
      </c>
      <c r="P234" s="17" t="s">
        <v>239</v>
      </c>
      <c r="Q234" s="17" t="s">
        <v>240</v>
      </c>
      <c r="R234" s="16" t="s">
        <v>1253</v>
      </c>
      <c r="S234" s="16" t="s">
        <v>1254</v>
      </c>
      <c r="T234" s="20">
        <v>51713734</v>
      </c>
      <c r="U234" s="17" t="s">
        <v>1255</v>
      </c>
      <c r="V234" s="17" t="s">
        <v>95</v>
      </c>
      <c r="W234" s="17" t="s">
        <v>95</v>
      </c>
      <c r="X234" s="17" t="s">
        <v>95</v>
      </c>
      <c r="Y234" s="17" t="s">
        <v>96</v>
      </c>
      <c r="Z234" s="21">
        <v>110614966</v>
      </c>
      <c r="AA234" s="21">
        <v>110614966</v>
      </c>
      <c r="AB234" s="22" t="s">
        <v>95</v>
      </c>
      <c r="AC234" s="21">
        <v>9731522</v>
      </c>
      <c r="AD234" s="21" t="s">
        <v>95</v>
      </c>
      <c r="AE234" s="20">
        <v>68225</v>
      </c>
      <c r="AF234" s="20">
        <v>75225</v>
      </c>
      <c r="AG234" s="7">
        <v>2022011000068</v>
      </c>
      <c r="AH234" s="18">
        <v>45678</v>
      </c>
      <c r="AI234" s="18">
        <v>45680</v>
      </c>
      <c r="AJ234" s="17" t="s">
        <v>95</v>
      </c>
      <c r="AK234" s="17" t="s">
        <v>95</v>
      </c>
      <c r="AL234" s="17" t="s">
        <v>95</v>
      </c>
      <c r="AM234" s="17" t="s">
        <v>95</v>
      </c>
      <c r="AN234" s="17" t="s">
        <v>95</v>
      </c>
      <c r="AO234" s="21">
        <v>0</v>
      </c>
      <c r="AP234" s="18" t="s">
        <v>95</v>
      </c>
      <c r="AQ234" s="21">
        <v>0</v>
      </c>
      <c r="AR234" s="17" t="s">
        <v>95</v>
      </c>
      <c r="AS234" s="21">
        <v>0</v>
      </c>
      <c r="AT234" s="17" t="s">
        <v>95</v>
      </c>
      <c r="AU234" s="26">
        <v>0</v>
      </c>
      <c r="AV234" s="17" t="s">
        <v>95</v>
      </c>
      <c r="AW234" s="20">
        <v>0</v>
      </c>
      <c r="AX234" s="18" t="s">
        <v>95</v>
      </c>
      <c r="AY234" s="4">
        <f t="shared" si="31"/>
        <v>0</v>
      </c>
      <c r="AZ234" s="11">
        <f t="shared" si="29"/>
        <v>110614966</v>
      </c>
      <c r="BA234" s="8">
        <f t="shared" si="30"/>
        <v>0</v>
      </c>
      <c r="BB234" s="33">
        <v>0</v>
      </c>
      <c r="BC234" s="33">
        <v>0</v>
      </c>
      <c r="BD234" s="33">
        <v>0</v>
      </c>
      <c r="BE234" s="18">
        <v>46022</v>
      </c>
      <c r="BF234" s="18">
        <v>46022</v>
      </c>
      <c r="BG234" s="30">
        <v>-6</v>
      </c>
      <c r="BH234" s="18" t="s">
        <v>95</v>
      </c>
      <c r="BI234" s="17" t="s">
        <v>89</v>
      </c>
      <c r="BJ234" s="17" t="s">
        <v>97</v>
      </c>
      <c r="BK234" s="20" t="s">
        <v>2326</v>
      </c>
      <c r="BL234" s="17" t="s">
        <v>99</v>
      </c>
      <c r="BM234" s="18">
        <v>45678</v>
      </c>
      <c r="BN234" s="17" t="s">
        <v>1322</v>
      </c>
      <c r="BO234" s="18">
        <v>45679</v>
      </c>
      <c r="BP234" s="16" t="s">
        <v>163</v>
      </c>
      <c r="BQ234" s="31" t="s">
        <v>102</v>
      </c>
      <c r="BR234" s="17" t="s">
        <v>164</v>
      </c>
      <c r="BS234" s="17" t="s">
        <v>95</v>
      </c>
      <c r="BT234" s="17" t="s">
        <v>349</v>
      </c>
      <c r="BU234" s="17" t="s">
        <v>258</v>
      </c>
      <c r="BV234" s="17" t="s">
        <v>117</v>
      </c>
      <c r="BW234" s="32" t="s">
        <v>2327</v>
      </c>
      <c r="BX234" s="17" t="s">
        <v>2328</v>
      </c>
      <c r="BY234" s="92" t="s">
        <v>1259</v>
      </c>
      <c r="BZ234" s="92" t="s">
        <v>544</v>
      </c>
      <c r="CA234" s="92" t="s">
        <v>240</v>
      </c>
      <c r="CB234" s="92" t="s">
        <v>110</v>
      </c>
      <c r="CC234" s="122">
        <f t="shared" si="32"/>
        <v>0</v>
      </c>
    </row>
    <row r="235" spans="1:81" ht="95.25" customHeight="1" x14ac:dyDescent="0.25">
      <c r="A235" s="15">
        <v>29</v>
      </c>
      <c r="B235" s="16">
        <v>80161500</v>
      </c>
      <c r="C235" s="16" t="s">
        <v>2329</v>
      </c>
      <c r="D235" s="17" t="s">
        <v>2330</v>
      </c>
      <c r="E235" s="17" t="s">
        <v>291</v>
      </c>
      <c r="F235" s="18">
        <v>45674</v>
      </c>
      <c r="G235" s="17" t="s">
        <v>2331</v>
      </c>
      <c r="H235" s="17" t="s">
        <v>85</v>
      </c>
      <c r="I235" s="17" t="s">
        <v>86</v>
      </c>
      <c r="J235" s="17" t="s">
        <v>87</v>
      </c>
      <c r="K235" s="16">
        <v>52969671</v>
      </c>
      <c r="L235" s="20">
        <v>0</v>
      </c>
      <c r="M235" s="17" t="s">
        <v>88</v>
      </c>
      <c r="N235" s="17" t="s">
        <v>712</v>
      </c>
      <c r="O235" s="16" t="s">
        <v>2332</v>
      </c>
      <c r="P235" s="17" t="s">
        <v>239</v>
      </c>
      <c r="Q235" s="17" t="s">
        <v>240</v>
      </c>
      <c r="R235" s="16" t="s">
        <v>1253</v>
      </c>
      <c r="S235" s="16" t="s">
        <v>1254</v>
      </c>
      <c r="T235" s="20">
        <v>51713734</v>
      </c>
      <c r="U235" s="17" t="s">
        <v>1255</v>
      </c>
      <c r="V235" s="17" t="s">
        <v>95</v>
      </c>
      <c r="W235" s="17" t="s">
        <v>95</v>
      </c>
      <c r="X235" s="17" t="s">
        <v>95</v>
      </c>
      <c r="Y235" s="17" t="s">
        <v>96</v>
      </c>
      <c r="Z235" s="21">
        <v>110614966</v>
      </c>
      <c r="AA235" s="21">
        <v>110614966</v>
      </c>
      <c r="AB235" s="22" t="s">
        <v>95</v>
      </c>
      <c r="AC235" s="21">
        <v>9731522</v>
      </c>
      <c r="AD235" s="21" t="s">
        <v>95</v>
      </c>
      <c r="AE235" s="20">
        <v>68425</v>
      </c>
      <c r="AF235" s="20">
        <v>75325</v>
      </c>
      <c r="AG235" s="7">
        <v>2022011000068</v>
      </c>
      <c r="AH235" s="18">
        <v>45678</v>
      </c>
      <c r="AI235" s="18">
        <v>45678</v>
      </c>
      <c r="AJ235" s="17" t="s">
        <v>95</v>
      </c>
      <c r="AK235" s="17" t="s">
        <v>95</v>
      </c>
      <c r="AL235" s="17" t="s">
        <v>95</v>
      </c>
      <c r="AM235" s="17" t="s">
        <v>95</v>
      </c>
      <c r="AN235" s="17" t="s">
        <v>95</v>
      </c>
      <c r="AO235" s="21">
        <v>0</v>
      </c>
      <c r="AP235" s="18" t="s">
        <v>95</v>
      </c>
      <c r="AQ235" s="21">
        <v>0</v>
      </c>
      <c r="AR235" s="17" t="s">
        <v>95</v>
      </c>
      <c r="AS235" s="21">
        <v>0</v>
      </c>
      <c r="AT235" s="17" t="s">
        <v>95</v>
      </c>
      <c r="AU235" s="26">
        <v>0</v>
      </c>
      <c r="AV235" s="17" t="s">
        <v>95</v>
      </c>
      <c r="AW235" s="20">
        <v>0</v>
      </c>
      <c r="AX235" s="18" t="s">
        <v>95</v>
      </c>
      <c r="AY235" s="4">
        <f t="shared" si="31"/>
        <v>0</v>
      </c>
      <c r="AZ235" s="11">
        <f t="shared" si="29"/>
        <v>110614966</v>
      </c>
      <c r="BA235" s="8">
        <f t="shared" si="30"/>
        <v>0</v>
      </c>
      <c r="BB235" s="33">
        <v>0</v>
      </c>
      <c r="BC235" s="33">
        <v>0</v>
      </c>
      <c r="BD235" s="33">
        <v>0</v>
      </c>
      <c r="BE235" s="18">
        <v>46022</v>
      </c>
      <c r="BF235" s="18">
        <v>46022</v>
      </c>
      <c r="BG235" s="30">
        <v>-6</v>
      </c>
      <c r="BH235" s="18" t="s">
        <v>95</v>
      </c>
      <c r="BI235" s="17" t="s">
        <v>89</v>
      </c>
      <c r="BJ235" s="17" t="s">
        <v>97</v>
      </c>
      <c r="BK235" s="20" t="s">
        <v>2333</v>
      </c>
      <c r="BL235" s="17" t="s">
        <v>99</v>
      </c>
      <c r="BM235" s="18">
        <v>45678</v>
      </c>
      <c r="BN235" s="17" t="s">
        <v>1322</v>
      </c>
      <c r="BO235" s="18">
        <v>45678</v>
      </c>
      <c r="BP235" s="16" t="s">
        <v>163</v>
      </c>
      <c r="BQ235" s="31" t="s">
        <v>102</v>
      </c>
      <c r="BR235" s="17" t="s">
        <v>164</v>
      </c>
      <c r="BS235" s="17" t="s">
        <v>95</v>
      </c>
      <c r="BT235" s="17" t="s">
        <v>822</v>
      </c>
      <c r="BU235" s="17" t="s">
        <v>95</v>
      </c>
      <c r="BV235" s="5" t="s">
        <v>105</v>
      </c>
      <c r="BW235" s="32" t="s">
        <v>2334</v>
      </c>
      <c r="BX235" s="17" t="s">
        <v>2335</v>
      </c>
      <c r="BY235" s="92" t="s">
        <v>1259</v>
      </c>
      <c r="BZ235" s="92" t="s">
        <v>544</v>
      </c>
      <c r="CA235" s="92" t="s">
        <v>240</v>
      </c>
      <c r="CB235" s="92" t="s">
        <v>110</v>
      </c>
      <c r="CC235" s="122">
        <f t="shared" si="32"/>
        <v>0</v>
      </c>
    </row>
    <row r="236" spans="1:81" ht="95.25" customHeight="1" x14ac:dyDescent="0.25">
      <c r="A236" s="15">
        <v>28</v>
      </c>
      <c r="B236" s="16">
        <v>80161500</v>
      </c>
      <c r="C236" s="16" t="s">
        <v>2336</v>
      </c>
      <c r="D236" s="17" t="s">
        <v>2337</v>
      </c>
      <c r="E236" s="17" t="s">
        <v>291</v>
      </c>
      <c r="F236" s="18">
        <v>45674</v>
      </c>
      <c r="G236" s="17" t="s">
        <v>2338</v>
      </c>
      <c r="H236" s="17" t="s">
        <v>85</v>
      </c>
      <c r="I236" s="17" t="s">
        <v>86</v>
      </c>
      <c r="J236" s="17" t="s">
        <v>87</v>
      </c>
      <c r="K236" s="16">
        <v>52983962</v>
      </c>
      <c r="L236" s="20">
        <v>7</v>
      </c>
      <c r="M236" s="17" t="s">
        <v>88</v>
      </c>
      <c r="N236" s="17" t="s">
        <v>89</v>
      </c>
      <c r="O236" s="16" t="s">
        <v>2339</v>
      </c>
      <c r="P236" s="17" t="s">
        <v>239</v>
      </c>
      <c r="Q236" s="17" t="s">
        <v>240</v>
      </c>
      <c r="R236" s="16" t="s">
        <v>1253</v>
      </c>
      <c r="S236" s="16" t="s">
        <v>1254</v>
      </c>
      <c r="T236" s="20">
        <v>51713734</v>
      </c>
      <c r="U236" s="17" t="s">
        <v>1255</v>
      </c>
      <c r="V236" s="17" t="s">
        <v>95</v>
      </c>
      <c r="W236" s="17" t="s">
        <v>95</v>
      </c>
      <c r="X236" s="17" t="s">
        <v>95</v>
      </c>
      <c r="Y236" s="17" t="s">
        <v>96</v>
      </c>
      <c r="Z236" s="21">
        <v>56277760</v>
      </c>
      <c r="AA236" s="21">
        <v>56277760</v>
      </c>
      <c r="AB236" s="22" t="s">
        <v>95</v>
      </c>
      <c r="AC236" s="21">
        <v>4951123</v>
      </c>
      <c r="AD236" s="21" t="s">
        <v>95</v>
      </c>
      <c r="AE236" s="20">
        <v>68325</v>
      </c>
      <c r="AF236" s="20">
        <v>85525</v>
      </c>
      <c r="AG236" s="7">
        <v>2022011000068</v>
      </c>
      <c r="AH236" s="18">
        <v>45679</v>
      </c>
      <c r="AI236" s="18">
        <v>45680</v>
      </c>
      <c r="AJ236" s="17" t="s">
        <v>95</v>
      </c>
      <c r="AK236" s="17" t="s">
        <v>95</v>
      </c>
      <c r="AL236" s="17" t="s">
        <v>95</v>
      </c>
      <c r="AM236" s="17" t="s">
        <v>95</v>
      </c>
      <c r="AN236" s="17" t="s">
        <v>95</v>
      </c>
      <c r="AO236" s="21">
        <v>0</v>
      </c>
      <c r="AP236" s="18" t="s">
        <v>95</v>
      </c>
      <c r="AQ236" s="21">
        <v>0</v>
      </c>
      <c r="AR236" s="17" t="s">
        <v>95</v>
      </c>
      <c r="AS236" s="21">
        <v>0</v>
      </c>
      <c r="AT236" s="17" t="s">
        <v>95</v>
      </c>
      <c r="AU236" s="26">
        <v>0</v>
      </c>
      <c r="AV236" s="17" t="s">
        <v>95</v>
      </c>
      <c r="AW236" s="20">
        <v>0</v>
      </c>
      <c r="AX236" s="18" t="s">
        <v>95</v>
      </c>
      <c r="AY236" s="4">
        <f t="shared" si="31"/>
        <v>0</v>
      </c>
      <c r="AZ236" s="11">
        <f t="shared" si="29"/>
        <v>56277760</v>
      </c>
      <c r="BA236" s="8">
        <f t="shared" si="30"/>
        <v>0</v>
      </c>
      <c r="BB236" s="33">
        <v>0</v>
      </c>
      <c r="BC236" s="33">
        <v>0</v>
      </c>
      <c r="BD236" s="33">
        <v>0</v>
      </c>
      <c r="BE236" s="18">
        <v>46022</v>
      </c>
      <c r="BF236" s="18">
        <v>46022</v>
      </c>
      <c r="BG236" s="30">
        <v>-6</v>
      </c>
      <c r="BH236" s="18" t="s">
        <v>95</v>
      </c>
      <c r="BI236" s="17" t="s">
        <v>89</v>
      </c>
      <c r="BJ236" s="17" t="s">
        <v>97</v>
      </c>
      <c r="BK236" s="20" t="s">
        <v>2340</v>
      </c>
      <c r="BL236" s="17" t="s">
        <v>99</v>
      </c>
      <c r="BM236" s="18">
        <v>45680</v>
      </c>
      <c r="BN236" s="17" t="s">
        <v>1963</v>
      </c>
      <c r="BO236" s="18">
        <v>45680</v>
      </c>
      <c r="BP236" s="16" t="s">
        <v>2341</v>
      </c>
      <c r="BQ236" s="31" t="s">
        <v>102</v>
      </c>
      <c r="BR236" s="17" t="s">
        <v>164</v>
      </c>
      <c r="BS236" s="17" t="s">
        <v>95</v>
      </c>
      <c r="BT236" s="17" t="s">
        <v>437</v>
      </c>
      <c r="BU236" s="17" t="s">
        <v>95</v>
      </c>
      <c r="BV236" s="5" t="s">
        <v>105</v>
      </c>
      <c r="BW236" s="32" t="s">
        <v>2342</v>
      </c>
      <c r="BX236" s="17" t="s">
        <v>2343</v>
      </c>
      <c r="BY236" s="92" t="s">
        <v>1259</v>
      </c>
      <c r="BZ236" s="92" t="s">
        <v>544</v>
      </c>
      <c r="CA236" s="92" t="s">
        <v>240</v>
      </c>
      <c r="CB236" s="92" t="s">
        <v>110</v>
      </c>
      <c r="CC236" s="122">
        <f t="shared" si="32"/>
        <v>0</v>
      </c>
    </row>
    <row r="237" spans="1:81" ht="95.25" customHeight="1" x14ac:dyDescent="0.25">
      <c r="A237" s="15">
        <v>1025</v>
      </c>
      <c r="B237" s="16">
        <v>80161504</v>
      </c>
      <c r="C237" s="17" t="s">
        <v>2344</v>
      </c>
      <c r="D237" s="17" t="s">
        <v>2345</v>
      </c>
      <c r="E237" s="17" t="s">
        <v>1030</v>
      </c>
      <c r="F237" s="18">
        <v>45674</v>
      </c>
      <c r="G237" s="17" t="s">
        <v>2346</v>
      </c>
      <c r="H237" s="17" t="s">
        <v>85</v>
      </c>
      <c r="I237" s="17" t="s">
        <v>86</v>
      </c>
      <c r="J237" s="17" t="s">
        <v>87</v>
      </c>
      <c r="K237" s="16">
        <v>33366207</v>
      </c>
      <c r="L237" s="20">
        <v>9</v>
      </c>
      <c r="M237" s="17" t="s">
        <v>88</v>
      </c>
      <c r="N237" s="17" t="s">
        <v>2347</v>
      </c>
      <c r="O237" s="16" t="s">
        <v>2348</v>
      </c>
      <c r="P237" s="17" t="s">
        <v>91</v>
      </c>
      <c r="Q237" s="17" t="s">
        <v>92</v>
      </c>
      <c r="R237" s="16" t="s">
        <v>620</v>
      </c>
      <c r="S237" s="16" t="s">
        <v>1906</v>
      </c>
      <c r="T237" s="20">
        <v>1098654844</v>
      </c>
      <c r="U237" s="17" t="s">
        <v>620</v>
      </c>
      <c r="V237" s="17" t="s">
        <v>95</v>
      </c>
      <c r="W237" s="17" t="s">
        <v>1907</v>
      </c>
      <c r="X237" s="17" t="s">
        <v>1428</v>
      </c>
      <c r="Y237" s="17" t="s">
        <v>96</v>
      </c>
      <c r="Z237" s="33">
        <v>91524032</v>
      </c>
      <c r="AA237" s="21">
        <v>91524032</v>
      </c>
      <c r="AB237" s="35" t="s">
        <v>95</v>
      </c>
      <c r="AC237" s="33">
        <v>8028424</v>
      </c>
      <c r="AD237" s="21" t="s">
        <v>95</v>
      </c>
      <c r="AE237" s="36">
        <v>66825</v>
      </c>
      <c r="AF237" s="20">
        <v>93125</v>
      </c>
      <c r="AG237" s="7">
        <v>2022011000068</v>
      </c>
      <c r="AH237" s="18">
        <v>45681</v>
      </c>
      <c r="AI237" s="18">
        <v>45688</v>
      </c>
      <c r="AJ237" s="17" t="s">
        <v>95</v>
      </c>
      <c r="AK237" s="17" t="s">
        <v>95</v>
      </c>
      <c r="AL237" s="16" t="s">
        <v>95</v>
      </c>
      <c r="AM237" s="16" t="s">
        <v>95</v>
      </c>
      <c r="AN237" s="18" t="s">
        <v>95</v>
      </c>
      <c r="AO237" s="24">
        <v>-23282430</v>
      </c>
      <c r="AP237" s="37">
        <v>45880</v>
      </c>
      <c r="AQ237" s="33">
        <v>0</v>
      </c>
      <c r="AR237" s="38" t="s">
        <v>95</v>
      </c>
      <c r="AS237" s="33">
        <v>0</v>
      </c>
      <c r="AT237" s="38" t="s">
        <v>95</v>
      </c>
      <c r="AU237" s="26">
        <v>0</v>
      </c>
      <c r="AV237" s="38" t="s">
        <v>95</v>
      </c>
      <c r="AW237" s="20">
        <v>0</v>
      </c>
      <c r="AX237" s="18" t="s">
        <v>95</v>
      </c>
      <c r="AY237" s="4">
        <f t="shared" si="31"/>
        <v>-78</v>
      </c>
      <c r="AZ237" s="11">
        <f t="shared" si="29"/>
        <v>68241602</v>
      </c>
      <c r="BA237" s="8">
        <f t="shared" si="30"/>
        <v>0</v>
      </c>
      <c r="BB237" s="33">
        <v>0</v>
      </c>
      <c r="BC237" s="33">
        <v>0</v>
      </c>
      <c r="BD237" s="33">
        <v>0</v>
      </c>
      <c r="BE237" s="18">
        <v>46022</v>
      </c>
      <c r="BF237" s="18">
        <v>45944</v>
      </c>
      <c r="BG237" s="30">
        <v>-84</v>
      </c>
      <c r="BH237" s="18" t="s">
        <v>95</v>
      </c>
      <c r="BI237" s="17" t="s">
        <v>89</v>
      </c>
      <c r="BJ237" s="17" t="s">
        <v>97</v>
      </c>
      <c r="BK237" s="20" t="s">
        <v>2349</v>
      </c>
      <c r="BL237" s="17" t="s">
        <v>99</v>
      </c>
      <c r="BM237" s="18">
        <v>45685</v>
      </c>
      <c r="BN237" s="17" t="s">
        <v>2350</v>
      </c>
      <c r="BO237" s="18">
        <v>45687</v>
      </c>
      <c r="BP237" s="16" t="s">
        <v>2351</v>
      </c>
      <c r="BQ237" s="16" t="s">
        <v>102</v>
      </c>
      <c r="BR237" s="16" t="s">
        <v>103</v>
      </c>
      <c r="BS237" s="17" t="s">
        <v>95</v>
      </c>
      <c r="BT237" s="17" t="s">
        <v>285</v>
      </c>
      <c r="BU237" s="17" t="s">
        <v>95</v>
      </c>
      <c r="BV237" s="5" t="s">
        <v>105</v>
      </c>
      <c r="BW237" s="32" t="s">
        <v>2352</v>
      </c>
      <c r="BX237" s="17" t="s">
        <v>2353</v>
      </c>
      <c r="BY237" s="92" t="s">
        <v>1040</v>
      </c>
      <c r="BZ237" s="92" t="s">
        <v>249</v>
      </c>
      <c r="CA237" s="92" t="s">
        <v>631</v>
      </c>
      <c r="CB237" s="92" t="s">
        <v>631</v>
      </c>
      <c r="CC237" s="122">
        <f t="shared" si="32"/>
        <v>-23282430</v>
      </c>
    </row>
    <row r="238" spans="1:81" ht="95.25" customHeight="1" x14ac:dyDescent="0.25">
      <c r="A238" s="15">
        <v>486</v>
      </c>
      <c r="B238" s="16">
        <v>80121503</v>
      </c>
      <c r="C238" s="16" t="s">
        <v>2354</v>
      </c>
      <c r="D238" s="17" t="s">
        <v>2355</v>
      </c>
      <c r="E238" s="17" t="s">
        <v>635</v>
      </c>
      <c r="F238" s="18">
        <v>45674</v>
      </c>
      <c r="G238" s="17" t="s">
        <v>2356</v>
      </c>
      <c r="H238" s="17" t="s">
        <v>85</v>
      </c>
      <c r="I238" s="17" t="s">
        <v>86</v>
      </c>
      <c r="J238" s="17" t="s">
        <v>87</v>
      </c>
      <c r="K238" s="16">
        <v>2970912</v>
      </c>
      <c r="L238" s="20">
        <v>0</v>
      </c>
      <c r="M238" s="17" t="s">
        <v>88</v>
      </c>
      <c r="N238" s="17" t="s">
        <v>2357</v>
      </c>
      <c r="O238" s="16" t="s">
        <v>2358</v>
      </c>
      <c r="P238" s="17" t="s">
        <v>239</v>
      </c>
      <c r="Q238" s="17" t="s">
        <v>240</v>
      </c>
      <c r="R238" s="16" t="s">
        <v>356</v>
      </c>
      <c r="S238" s="16" t="s">
        <v>357</v>
      </c>
      <c r="T238" s="20">
        <v>79309847</v>
      </c>
      <c r="U238" s="17" t="s">
        <v>358</v>
      </c>
      <c r="V238" s="17" t="s">
        <v>95</v>
      </c>
      <c r="W238" s="17" t="s">
        <v>95</v>
      </c>
      <c r="X238" s="17" t="s">
        <v>95</v>
      </c>
      <c r="Y238" s="17" t="s">
        <v>96</v>
      </c>
      <c r="Z238" s="21">
        <v>110939350</v>
      </c>
      <c r="AA238" s="21">
        <v>110939350</v>
      </c>
      <c r="AB238" s="22" t="s">
        <v>95</v>
      </c>
      <c r="AC238" s="21">
        <v>9731522</v>
      </c>
      <c r="AD238" s="21" t="s">
        <v>95</v>
      </c>
      <c r="AE238" s="20">
        <v>74325</v>
      </c>
      <c r="AF238" s="20">
        <v>80925</v>
      </c>
      <c r="AG238" s="7">
        <v>2022011000068</v>
      </c>
      <c r="AH238" s="18">
        <v>45678</v>
      </c>
      <c r="AI238" s="18">
        <v>45679</v>
      </c>
      <c r="AJ238" s="17" t="s">
        <v>95</v>
      </c>
      <c r="AK238" s="17" t="s">
        <v>95</v>
      </c>
      <c r="AL238" s="17" t="s">
        <v>95</v>
      </c>
      <c r="AM238" s="17" t="s">
        <v>95</v>
      </c>
      <c r="AN238" s="17" t="s">
        <v>95</v>
      </c>
      <c r="AO238" s="21">
        <v>0</v>
      </c>
      <c r="AP238" s="18" t="s">
        <v>95</v>
      </c>
      <c r="AQ238" s="21">
        <v>0</v>
      </c>
      <c r="AR238" s="17" t="s">
        <v>95</v>
      </c>
      <c r="AS238" s="21">
        <v>0</v>
      </c>
      <c r="AT238" s="17" t="s">
        <v>95</v>
      </c>
      <c r="AU238" s="26">
        <v>0</v>
      </c>
      <c r="AV238" s="17" t="s">
        <v>95</v>
      </c>
      <c r="AW238" s="20">
        <v>0</v>
      </c>
      <c r="AX238" s="18" t="s">
        <v>95</v>
      </c>
      <c r="AY238" s="4">
        <f t="shared" si="31"/>
        <v>-275</v>
      </c>
      <c r="AZ238" s="11">
        <f t="shared" si="29"/>
        <v>110939350</v>
      </c>
      <c r="BA238" s="8">
        <f t="shared" si="30"/>
        <v>0</v>
      </c>
      <c r="BB238" s="33">
        <v>0</v>
      </c>
      <c r="BC238" s="33">
        <v>0</v>
      </c>
      <c r="BD238" s="33">
        <v>0</v>
      </c>
      <c r="BE238" s="18">
        <v>46022</v>
      </c>
      <c r="BF238" s="18">
        <v>45747</v>
      </c>
      <c r="BG238" s="30">
        <v>-281</v>
      </c>
      <c r="BH238" s="18">
        <v>45747</v>
      </c>
      <c r="BI238" s="17" t="s">
        <v>89</v>
      </c>
      <c r="BJ238" s="17" t="s">
        <v>97</v>
      </c>
      <c r="BK238" s="20" t="s">
        <v>2359</v>
      </c>
      <c r="BL238" s="17" t="s">
        <v>99</v>
      </c>
      <c r="BM238" s="18">
        <v>45679</v>
      </c>
      <c r="BN238" s="17" t="s">
        <v>1924</v>
      </c>
      <c r="BO238" s="18">
        <v>45679</v>
      </c>
      <c r="BP238" s="16" t="s">
        <v>2360</v>
      </c>
      <c r="BQ238" s="31" t="s">
        <v>102</v>
      </c>
      <c r="BR238" s="17" t="s">
        <v>186</v>
      </c>
      <c r="BS238" s="17" t="s">
        <v>95</v>
      </c>
      <c r="BT238" s="17" t="s">
        <v>313</v>
      </c>
      <c r="BU238" s="17" t="s">
        <v>95</v>
      </c>
      <c r="BV238" s="17" t="s">
        <v>117</v>
      </c>
      <c r="BW238" s="32" t="s">
        <v>2361</v>
      </c>
      <c r="BX238" s="17" t="s">
        <v>2362</v>
      </c>
      <c r="BY238" s="92" t="s">
        <v>248</v>
      </c>
      <c r="BZ238" s="92" t="s">
        <v>249</v>
      </c>
      <c r="CA238" s="92" t="s">
        <v>240</v>
      </c>
      <c r="CB238" s="92" t="s">
        <v>110</v>
      </c>
      <c r="CC238" s="122">
        <f t="shared" si="32"/>
        <v>0</v>
      </c>
    </row>
    <row r="239" spans="1:81" ht="95.25" customHeight="1" x14ac:dyDescent="0.25">
      <c r="A239" s="15">
        <v>493</v>
      </c>
      <c r="B239" s="16">
        <v>80121503</v>
      </c>
      <c r="C239" s="16" t="s">
        <v>2363</v>
      </c>
      <c r="D239" s="17" t="s">
        <v>2364</v>
      </c>
      <c r="E239" s="17" t="s">
        <v>635</v>
      </c>
      <c r="F239" s="18">
        <v>45674</v>
      </c>
      <c r="G239" s="17" t="s">
        <v>2365</v>
      </c>
      <c r="H239" s="17" t="s">
        <v>85</v>
      </c>
      <c r="I239" s="17" t="s">
        <v>86</v>
      </c>
      <c r="J239" s="17" t="s">
        <v>87</v>
      </c>
      <c r="K239" s="16">
        <v>1010214314</v>
      </c>
      <c r="L239" s="20">
        <v>4</v>
      </c>
      <c r="M239" s="17" t="s">
        <v>88</v>
      </c>
      <c r="N239" s="17" t="s">
        <v>89</v>
      </c>
      <c r="O239" s="16" t="s">
        <v>2366</v>
      </c>
      <c r="P239" s="17" t="s">
        <v>239</v>
      </c>
      <c r="Q239" s="17" t="s">
        <v>240</v>
      </c>
      <c r="R239" s="16" t="s">
        <v>356</v>
      </c>
      <c r="S239" s="16" t="s">
        <v>357</v>
      </c>
      <c r="T239" s="20">
        <v>79309847</v>
      </c>
      <c r="U239" s="17" t="s">
        <v>358</v>
      </c>
      <c r="V239" s="17" t="s">
        <v>95</v>
      </c>
      <c r="W239" s="17" t="s">
        <v>95</v>
      </c>
      <c r="X239" s="17" t="s">
        <v>95</v>
      </c>
      <c r="Y239" s="17" t="s">
        <v>96</v>
      </c>
      <c r="Z239" s="21">
        <v>97315195</v>
      </c>
      <c r="AA239" s="21">
        <v>97315195</v>
      </c>
      <c r="AB239" s="22" t="s">
        <v>95</v>
      </c>
      <c r="AC239" s="21">
        <v>8536421</v>
      </c>
      <c r="AD239" s="21" t="s">
        <v>95</v>
      </c>
      <c r="AE239" s="20">
        <v>74425</v>
      </c>
      <c r="AF239" s="20">
        <v>84525</v>
      </c>
      <c r="AG239" s="7">
        <v>2022011000068</v>
      </c>
      <c r="AH239" s="18">
        <v>45679</v>
      </c>
      <c r="AI239" s="18">
        <v>45681</v>
      </c>
      <c r="AJ239" s="17" t="s">
        <v>95</v>
      </c>
      <c r="AK239" s="17" t="s">
        <v>95</v>
      </c>
      <c r="AL239" s="17" t="s">
        <v>95</v>
      </c>
      <c r="AM239" s="17" t="s">
        <v>95</v>
      </c>
      <c r="AN239" s="17" t="s">
        <v>95</v>
      </c>
      <c r="AO239" s="24">
        <v>-17072842</v>
      </c>
      <c r="AP239" s="18">
        <v>45882</v>
      </c>
      <c r="AQ239" s="21">
        <v>0</v>
      </c>
      <c r="AR239" s="17" t="s">
        <v>95</v>
      </c>
      <c r="AS239" s="21">
        <v>0</v>
      </c>
      <c r="AT239" s="17" t="s">
        <v>95</v>
      </c>
      <c r="AU239" s="26">
        <v>0</v>
      </c>
      <c r="AV239" s="17" t="s">
        <v>95</v>
      </c>
      <c r="AW239" s="20">
        <v>0</v>
      </c>
      <c r="AX239" s="18" t="s">
        <v>95</v>
      </c>
      <c r="AY239" s="4">
        <f t="shared" si="31"/>
        <v>-57</v>
      </c>
      <c r="AZ239" s="11">
        <f t="shared" si="29"/>
        <v>80242353</v>
      </c>
      <c r="BA239" s="8">
        <f t="shared" si="30"/>
        <v>0</v>
      </c>
      <c r="BB239" s="33">
        <v>0</v>
      </c>
      <c r="BC239" s="33">
        <v>0</v>
      </c>
      <c r="BD239" s="33">
        <v>0</v>
      </c>
      <c r="BE239" s="18">
        <v>46022</v>
      </c>
      <c r="BF239" s="18">
        <v>45965</v>
      </c>
      <c r="BG239" s="30">
        <v>-63</v>
      </c>
      <c r="BH239" s="18" t="s">
        <v>95</v>
      </c>
      <c r="BI239" s="17" t="s">
        <v>89</v>
      </c>
      <c r="BJ239" s="17" t="s">
        <v>97</v>
      </c>
      <c r="BK239" s="20" t="s">
        <v>2367</v>
      </c>
      <c r="BL239" s="17" t="s">
        <v>99</v>
      </c>
      <c r="BM239" s="18">
        <v>45680</v>
      </c>
      <c r="BN239" s="17" t="s">
        <v>1963</v>
      </c>
      <c r="BO239" s="18">
        <v>45681</v>
      </c>
      <c r="BP239" s="16" t="s">
        <v>2368</v>
      </c>
      <c r="BQ239" s="31" t="s">
        <v>102</v>
      </c>
      <c r="BR239" s="16" t="s">
        <v>103</v>
      </c>
      <c r="BS239" s="17" t="s">
        <v>95</v>
      </c>
      <c r="BT239" s="17" t="s">
        <v>313</v>
      </c>
      <c r="BU239" s="17" t="s">
        <v>95</v>
      </c>
      <c r="BV239" s="5" t="s">
        <v>105</v>
      </c>
      <c r="BW239" s="32" t="s">
        <v>2369</v>
      </c>
      <c r="BX239" s="17" t="s">
        <v>2370</v>
      </c>
      <c r="BY239" s="92" t="s">
        <v>248</v>
      </c>
      <c r="BZ239" s="92" t="s">
        <v>249</v>
      </c>
      <c r="CA239" s="92" t="s">
        <v>240</v>
      </c>
      <c r="CB239" s="92" t="s">
        <v>110</v>
      </c>
      <c r="CC239" s="122">
        <f t="shared" si="32"/>
        <v>-17072842</v>
      </c>
    </row>
    <row r="240" spans="1:81" ht="95.25" customHeight="1" x14ac:dyDescent="0.25">
      <c r="A240" s="15">
        <v>373</v>
      </c>
      <c r="B240" s="16" t="s">
        <v>632</v>
      </c>
      <c r="C240" s="16" t="s">
        <v>2371</v>
      </c>
      <c r="D240" s="17" t="s">
        <v>2372</v>
      </c>
      <c r="E240" s="17" t="s">
        <v>635</v>
      </c>
      <c r="F240" s="18">
        <v>45674</v>
      </c>
      <c r="G240" s="17" t="s">
        <v>2373</v>
      </c>
      <c r="H240" s="17" t="s">
        <v>85</v>
      </c>
      <c r="I240" s="17" t="s">
        <v>86</v>
      </c>
      <c r="J240" s="17" t="s">
        <v>87</v>
      </c>
      <c r="K240" s="16">
        <v>98400064</v>
      </c>
      <c r="L240" s="20">
        <v>4</v>
      </c>
      <c r="M240" s="17" t="s">
        <v>88</v>
      </c>
      <c r="N240" s="17" t="s">
        <v>253</v>
      </c>
      <c r="O240" s="16" t="s">
        <v>2374</v>
      </c>
      <c r="P240" s="17" t="s">
        <v>239</v>
      </c>
      <c r="Q240" s="17" t="s">
        <v>240</v>
      </c>
      <c r="R240" s="16" t="s">
        <v>639</v>
      </c>
      <c r="S240" s="16" t="s">
        <v>640</v>
      </c>
      <c r="T240" s="20">
        <v>52032888</v>
      </c>
      <c r="U240" s="17" t="s">
        <v>641</v>
      </c>
      <c r="V240" s="17" t="s">
        <v>95</v>
      </c>
      <c r="W240" s="17" t="s">
        <v>95</v>
      </c>
      <c r="X240" s="17" t="s">
        <v>95</v>
      </c>
      <c r="Y240" s="17" t="s">
        <v>96</v>
      </c>
      <c r="Z240" s="21">
        <v>97315195</v>
      </c>
      <c r="AA240" s="21">
        <v>97315195</v>
      </c>
      <c r="AB240" s="22" t="s">
        <v>95</v>
      </c>
      <c r="AC240" s="21">
        <v>8536421</v>
      </c>
      <c r="AD240" s="21" t="s">
        <v>95</v>
      </c>
      <c r="AE240" s="20">
        <v>73225</v>
      </c>
      <c r="AF240" s="20">
        <v>80825</v>
      </c>
      <c r="AG240" s="7">
        <v>2022011000068</v>
      </c>
      <c r="AH240" s="18">
        <v>45678</v>
      </c>
      <c r="AI240" s="18">
        <v>45680</v>
      </c>
      <c r="AJ240" s="17" t="s">
        <v>95</v>
      </c>
      <c r="AK240" s="17" t="s">
        <v>95</v>
      </c>
      <c r="AL240" s="17" t="s">
        <v>95</v>
      </c>
      <c r="AM240" s="17" t="s">
        <v>95</v>
      </c>
      <c r="AN240" s="17" t="s">
        <v>95</v>
      </c>
      <c r="AO240" s="24">
        <v>0</v>
      </c>
      <c r="AP240" s="18" t="s">
        <v>95</v>
      </c>
      <c r="AQ240" s="21">
        <v>0</v>
      </c>
      <c r="AR240" s="17" t="s">
        <v>95</v>
      </c>
      <c r="AS240" s="21">
        <v>0</v>
      </c>
      <c r="AT240" s="17" t="s">
        <v>95</v>
      </c>
      <c r="AU240" s="26">
        <v>0</v>
      </c>
      <c r="AV240" s="17" t="s">
        <v>95</v>
      </c>
      <c r="AW240" s="20">
        <v>0</v>
      </c>
      <c r="AX240" s="18" t="s">
        <v>95</v>
      </c>
      <c r="AY240" s="4">
        <f t="shared" si="31"/>
        <v>0</v>
      </c>
      <c r="AZ240" s="11">
        <f t="shared" si="29"/>
        <v>97315195</v>
      </c>
      <c r="BA240" s="8">
        <f t="shared" si="30"/>
        <v>0</v>
      </c>
      <c r="BB240" s="33">
        <v>0</v>
      </c>
      <c r="BC240" s="33">
        <v>0</v>
      </c>
      <c r="BD240" s="33">
        <v>0</v>
      </c>
      <c r="BE240" s="18">
        <v>46022</v>
      </c>
      <c r="BF240" s="18">
        <v>46022</v>
      </c>
      <c r="BG240" s="30">
        <v>-6</v>
      </c>
      <c r="BH240" s="18" t="s">
        <v>95</v>
      </c>
      <c r="BI240" s="17" t="s">
        <v>2375</v>
      </c>
      <c r="BJ240" s="17" t="s">
        <v>97</v>
      </c>
      <c r="BK240" s="20" t="s">
        <v>2376</v>
      </c>
      <c r="BL240" s="17" t="s">
        <v>99</v>
      </c>
      <c r="BM240" s="18">
        <v>45679</v>
      </c>
      <c r="BN240" s="17" t="s">
        <v>1322</v>
      </c>
      <c r="BO240" s="18">
        <v>45679</v>
      </c>
      <c r="BP240" s="16" t="s">
        <v>163</v>
      </c>
      <c r="BQ240" s="31" t="s">
        <v>102</v>
      </c>
      <c r="BR240" s="17" t="s">
        <v>164</v>
      </c>
      <c r="BS240" s="17" t="s">
        <v>95</v>
      </c>
      <c r="BT240" s="17" t="s">
        <v>285</v>
      </c>
      <c r="BU240" s="17" t="s">
        <v>95</v>
      </c>
      <c r="BV240" s="17" t="s">
        <v>117</v>
      </c>
      <c r="BW240" s="32" t="s">
        <v>2377</v>
      </c>
      <c r="BX240" s="17" t="s">
        <v>2378</v>
      </c>
      <c r="BY240" s="92" t="s">
        <v>248</v>
      </c>
      <c r="BZ240" s="92" t="s">
        <v>249</v>
      </c>
      <c r="CA240" s="92" t="s">
        <v>240</v>
      </c>
      <c r="CB240" s="92" t="s">
        <v>110</v>
      </c>
      <c r="CC240" s="122">
        <f t="shared" si="32"/>
        <v>0</v>
      </c>
    </row>
    <row r="241" spans="1:81" ht="95.25" customHeight="1" x14ac:dyDescent="0.25">
      <c r="A241" s="15">
        <v>97</v>
      </c>
      <c r="B241" s="16" t="s">
        <v>632</v>
      </c>
      <c r="C241" s="17" t="s">
        <v>2379</v>
      </c>
      <c r="D241" s="17" t="s">
        <v>2380</v>
      </c>
      <c r="E241" s="17" t="s">
        <v>635</v>
      </c>
      <c r="F241" s="18">
        <v>45674</v>
      </c>
      <c r="G241" s="18" t="s">
        <v>2381</v>
      </c>
      <c r="H241" s="18" t="s">
        <v>85</v>
      </c>
      <c r="I241" s="18" t="s">
        <v>86</v>
      </c>
      <c r="J241" s="18" t="s">
        <v>87</v>
      </c>
      <c r="K241" s="16">
        <v>35895987</v>
      </c>
      <c r="L241" s="20">
        <v>1</v>
      </c>
      <c r="M241" s="18" t="s">
        <v>88</v>
      </c>
      <c r="N241" s="18" t="s">
        <v>691</v>
      </c>
      <c r="O241" s="18" t="s">
        <v>638</v>
      </c>
      <c r="P241" s="17" t="s">
        <v>239</v>
      </c>
      <c r="Q241" s="17" t="s">
        <v>240</v>
      </c>
      <c r="R241" s="16" t="s">
        <v>639</v>
      </c>
      <c r="S241" s="18" t="s">
        <v>640</v>
      </c>
      <c r="T241" s="20">
        <v>52032888</v>
      </c>
      <c r="U241" s="18" t="s">
        <v>641</v>
      </c>
      <c r="V241" s="18" t="s">
        <v>1853</v>
      </c>
      <c r="W241" s="18" t="s">
        <v>95</v>
      </c>
      <c r="X241" s="18" t="s">
        <v>95</v>
      </c>
      <c r="Y241" s="18" t="s">
        <v>96</v>
      </c>
      <c r="Z241" s="33">
        <v>97315195</v>
      </c>
      <c r="AA241" s="33">
        <v>97315195</v>
      </c>
      <c r="AB241" s="18" t="s">
        <v>95</v>
      </c>
      <c r="AC241" s="33">
        <v>8536421</v>
      </c>
      <c r="AD241" s="33" t="s">
        <v>95</v>
      </c>
      <c r="AE241" s="16">
        <v>69325</v>
      </c>
      <c r="AF241" s="16">
        <v>81125</v>
      </c>
      <c r="AG241" s="7">
        <v>2022011000068</v>
      </c>
      <c r="AH241" s="18">
        <v>45678</v>
      </c>
      <c r="AI241" s="18">
        <v>45680</v>
      </c>
      <c r="AJ241" s="18" t="s">
        <v>95</v>
      </c>
      <c r="AK241" s="18" t="s">
        <v>95</v>
      </c>
      <c r="AL241" s="18" t="s">
        <v>95</v>
      </c>
      <c r="AM241" s="18" t="s">
        <v>95</v>
      </c>
      <c r="AN241" s="18" t="s">
        <v>95</v>
      </c>
      <c r="AO241" s="29">
        <v>0</v>
      </c>
      <c r="AP241" s="18" t="s">
        <v>95</v>
      </c>
      <c r="AQ241" s="33">
        <v>0</v>
      </c>
      <c r="AR241" s="18" t="s">
        <v>95</v>
      </c>
      <c r="AS241" s="33">
        <v>0</v>
      </c>
      <c r="AT241" s="18" t="s">
        <v>95</v>
      </c>
      <c r="AU241" s="26">
        <v>0</v>
      </c>
      <c r="AV241" s="18" t="s">
        <v>95</v>
      </c>
      <c r="AW241" s="18">
        <v>0</v>
      </c>
      <c r="AX241" s="18" t="s">
        <v>95</v>
      </c>
      <c r="AY241" s="4">
        <f t="shared" si="31"/>
        <v>0</v>
      </c>
      <c r="AZ241" s="11">
        <f t="shared" si="29"/>
        <v>97315195</v>
      </c>
      <c r="BA241" s="8">
        <f t="shared" si="30"/>
        <v>0</v>
      </c>
      <c r="BB241" s="18">
        <v>0</v>
      </c>
      <c r="BC241" s="18">
        <v>0</v>
      </c>
      <c r="BD241" s="18">
        <v>0</v>
      </c>
      <c r="BE241" s="18">
        <v>46022</v>
      </c>
      <c r="BF241" s="18">
        <v>46022</v>
      </c>
      <c r="BG241" s="30">
        <v>-6</v>
      </c>
      <c r="BH241" s="18" t="s">
        <v>95</v>
      </c>
      <c r="BI241" s="18" t="s">
        <v>2382</v>
      </c>
      <c r="BJ241" s="18" t="s">
        <v>97</v>
      </c>
      <c r="BK241" s="18" t="s">
        <v>2383</v>
      </c>
      <c r="BL241" s="18" t="s">
        <v>99</v>
      </c>
      <c r="BM241" s="18">
        <v>45679</v>
      </c>
      <c r="BN241" s="18" t="s">
        <v>1322</v>
      </c>
      <c r="BO241" s="18">
        <v>45679</v>
      </c>
      <c r="BP241" s="18" t="s">
        <v>163</v>
      </c>
      <c r="BQ241" s="31" t="s">
        <v>102</v>
      </c>
      <c r="BR241" s="18" t="s">
        <v>164</v>
      </c>
      <c r="BS241" s="18" t="s">
        <v>95</v>
      </c>
      <c r="BT241" s="17" t="s">
        <v>285</v>
      </c>
      <c r="BU241" s="18" t="s">
        <v>95</v>
      </c>
      <c r="BV241" s="5" t="s">
        <v>105</v>
      </c>
      <c r="BW241" s="32" t="s">
        <v>2384</v>
      </c>
      <c r="BX241" s="18" t="s">
        <v>2385</v>
      </c>
      <c r="BY241" s="92" t="s">
        <v>248</v>
      </c>
      <c r="BZ241" s="92" t="s">
        <v>249</v>
      </c>
      <c r="CA241" s="92" t="s">
        <v>240</v>
      </c>
      <c r="CB241" s="92" t="s">
        <v>110</v>
      </c>
      <c r="CC241" s="122">
        <f t="shared" si="32"/>
        <v>0</v>
      </c>
    </row>
    <row r="242" spans="1:81" ht="95.25" customHeight="1" x14ac:dyDescent="0.25">
      <c r="A242" s="15">
        <v>110</v>
      </c>
      <c r="B242" s="16" t="s">
        <v>632</v>
      </c>
      <c r="C242" s="17" t="s">
        <v>2386</v>
      </c>
      <c r="D242" s="17" t="s">
        <v>2387</v>
      </c>
      <c r="E242" s="17" t="s">
        <v>635</v>
      </c>
      <c r="F242" s="18">
        <v>45674</v>
      </c>
      <c r="G242" s="17" t="s">
        <v>2388</v>
      </c>
      <c r="H242" s="17" t="s">
        <v>85</v>
      </c>
      <c r="I242" s="17" t="s">
        <v>86</v>
      </c>
      <c r="J242" s="17" t="s">
        <v>87</v>
      </c>
      <c r="K242" s="16">
        <v>32297705</v>
      </c>
      <c r="L242" s="20">
        <v>5</v>
      </c>
      <c r="M242" s="17" t="s">
        <v>88</v>
      </c>
      <c r="N242" s="17" t="s">
        <v>2389</v>
      </c>
      <c r="O242" s="16" t="s">
        <v>2374</v>
      </c>
      <c r="P242" s="17" t="s">
        <v>239</v>
      </c>
      <c r="Q242" s="17" t="s">
        <v>240</v>
      </c>
      <c r="R242" s="16" t="s">
        <v>639</v>
      </c>
      <c r="S242" s="16" t="s">
        <v>640</v>
      </c>
      <c r="T242" s="20">
        <v>52032888</v>
      </c>
      <c r="U242" s="17" t="s">
        <v>641</v>
      </c>
      <c r="V242" s="17" t="s">
        <v>1853</v>
      </c>
      <c r="W242" s="17" t="s">
        <v>95</v>
      </c>
      <c r="X242" s="17" t="s">
        <v>95</v>
      </c>
      <c r="Y242" s="17" t="s">
        <v>96</v>
      </c>
      <c r="Z242" s="21">
        <v>97315195</v>
      </c>
      <c r="AA242" s="21">
        <v>97315195</v>
      </c>
      <c r="AB242" s="22" t="s">
        <v>95</v>
      </c>
      <c r="AC242" s="21">
        <v>8536421</v>
      </c>
      <c r="AD242" s="21" t="s">
        <v>95</v>
      </c>
      <c r="AE242" s="20">
        <v>69725</v>
      </c>
      <c r="AF242" s="20">
        <v>81025</v>
      </c>
      <c r="AG242" s="7">
        <v>2022011000068</v>
      </c>
      <c r="AH242" s="18">
        <v>45678</v>
      </c>
      <c r="AI242" s="18">
        <v>45680</v>
      </c>
      <c r="AJ242" s="17" t="s">
        <v>95</v>
      </c>
      <c r="AK242" s="17" t="s">
        <v>95</v>
      </c>
      <c r="AL242" s="17" t="s">
        <v>95</v>
      </c>
      <c r="AM242" s="17" t="s">
        <v>95</v>
      </c>
      <c r="AN242" s="17" t="s">
        <v>95</v>
      </c>
      <c r="AO242" s="24">
        <v>0</v>
      </c>
      <c r="AP242" s="18" t="s">
        <v>95</v>
      </c>
      <c r="AQ242" s="21">
        <v>0</v>
      </c>
      <c r="AR242" s="17" t="s">
        <v>95</v>
      </c>
      <c r="AS242" s="21">
        <v>0</v>
      </c>
      <c r="AT242" s="17" t="s">
        <v>95</v>
      </c>
      <c r="AU242" s="26">
        <v>0</v>
      </c>
      <c r="AV242" s="17" t="s">
        <v>95</v>
      </c>
      <c r="AW242" s="20">
        <v>0</v>
      </c>
      <c r="AX242" s="18" t="s">
        <v>95</v>
      </c>
      <c r="AY242" s="4">
        <f t="shared" si="31"/>
        <v>0</v>
      </c>
      <c r="AZ242" s="11">
        <f t="shared" si="29"/>
        <v>97315195</v>
      </c>
      <c r="BA242" s="8">
        <f t="shared" si="30"/>
        <v>0</v>
      </c>
      <c r="BB242" s="33">
        <v>0</v>
      </c>
      <c r="BC242" s="33">
        <v>0</v>
      </c>
      <c r="BD242" s="33">
        <v>0</v>
      </c>
      <c r="BE242" s="18">
        <v>46022</v>
      </c>
      <c r="BF242" s="18">
        <v>46022</v>
      </c>
      <c r="BG242" s="30">
        <v>-6</v>
      </c>
      <c r="BH242" s="18" t="s">
        <v>95</v>
      </c>
      <c r="BI242" s="17" t="s">
        <v>2390</v>
      </c>
      <c r="BJ242" s="17" t="s">
        <v>97</v>
      </c>
      <c r="BK242" s="20" t="s">
        <v>2391</v>
      </c>
      <c r="BL242" s="17" t="s">
        <v>99</v>
      </c>
      <c r="BM242" s="18">
        <v>45679</v>
      </c>
      <c r="BN242" s="17" t="s">
        <v>2392</v>
      </c>
      <c r="BO242" s="18">
        <v>45679</v>
      </c>
      <c r="BP242" s="16" t="s">
        <v>163</v>
      </c>
      <c r="BQ242" s="31" t="s">
        <v>102</v>
      </c>
      <c r="BR242" s="17" t="s">
        <v>164</v>
      </c>
      <c r="BS242" s="17" t="s">
        <v>95</v>
      </c>
      <c r="BT242" s="17" t="s">
        <v>551</v>
      </c>
      <c r="BU242" s="17" t="s">
        <v>95</v>
      </c>
      <c r="BV242" s="5" t="s">
        <v>105</v>
      </c>
      <c r="BW242" s="32" t="s">
        <v>2393</v>
      </c>
      <c r="BX242" s="17" t="s">
        <v>2394</v>
      </c>
      <c r="BY242" s="92" t="s">
        <v>248</v>
      </c>
      <c r="BZ242" s="92" t="s">
        <v>249</v>
      </c>
      <c r="CA242" s="92" t="s">
        <v>240</v>
      </c>
      <c r="CB242" s="92" t="s">
        <v>110</v>
      </c>
      <c r="CC242" s="122">
        <f t="shared" si="32"/>
        <v>0</v>
      </c>
    </row>
    <row r="243" spans="1:81" ht="95.25" customHeight="1" x14ac:dyDescent="0.25">
      <c r="A243" s="15">
        <v>648</v>
      </c>
      <c r="B243" s="16">
        <v>80111500</v>
      </c>
      <c r="C243" s="16" t="s">
        <v>2395</v>
      </c>
      <c r="D243" s="17" t="s">
        <v>2396</v>
      </c>
      <c r="E243" s="17" t="s">
        <v>635</v>
      </c>
      <c r="F243" s="18">
        <v>45674</v>
      </c>
      <c r="G243" s="93" t="s">
        <v>2397</v>
      </c>
      <c r="H243" s="17" t="s">
        <v>85</v>
      </c>
      <c r="I243" s="17" t="s">
        <v>86</v>
      </c>
      <c r="J243" s="17" t="s">
        <v>87</v>
      </c>
      <c r="K243" s="16">
        <v>1126238765</v>
      </c>
      <c r="L243" s="20">
        <v>7</v>
      </c>
      <c r="M243" s="17" t="s">
        <v>88</v>
      </c>
      <c r="N243" s="17" t="s">
        <v>89</v>
      </c>
      <c r="O243" s="16" t="s">
        <v>2398</v>
      </c>
      <c r="P243" s="17" t="s">
        <v>134</v>
      </c>
      <c r="Q243" s="17" t="s">
        <v>135</v>
      </c>
      <c r="R243" s="16" t="s">
        <v>816</v>
      </c>
      <c r="S243" s="16" t="s">
        <v>2399</v>
      </c>
      <c r="T243" s="20">
        <v>8359958</v>
      </c>
      <c r="U243" s="17" t="s">
        <v>816</v>
      </c>
      <c r="V243" s="17" t="s">
        <v>95</v>
      </c>
      <c r="W243" s="17" t="s">
        <v>95</v>
      </c>
      <c r="X243" s="17" t="s">
        <v>95</v>
      </c>
      <c r="Y243" s="17" t="s">
        <v>96</v>
      </c>
      <c r="Z243" s="21">
        <v>118314810</v>
      </c>
      <c r="AA243" s="21">
        <v>118314810</v>
      </c>
      <c r="AB243" s="22" t="s">
        <v>95</v>
      </c>
      <c r="AC243" s="21">
        <v>11268078</v>
      </c>
      <c r="AD243" s="21" t="s">
        <v>95</v>
      </c>
      <c r="AE243" s="20">
        <v>64025</v>
      </c>
      <c r="AF243" s="20">
        <v>85725</v>
      </c>
      <c r="AG243" s="7">
        <v>2022011000068</v>
      </c>
      <c r="AH243" s="18">
        <v>45680</v>
      </c>
      <c r="AI243" s="18">
        <v>45681</v>
      </c>
      <c r="AJ243" s="17" t="s">
        <v>95</v>
      </c>
      <c r="AK243" s="17" t="s">
        <v>95</v>
      </c>
      <c r="AL243" s="17" t="s">
        <v>95</v>
      </c>
      <c r="AM243" s="17" t="s">
        <v>95</v>
      </c>
      <c r="AN243" s="17" t="s">
        <v>95</v>
      </c>
      <c r="AO243" s="24">
        <v>8638864</v>
      </c>
      <c r="AP243" s="18">
        <v>45985</v>
      </c>
      <c r="AQ243" s="21">
        <v>0</v>
      </c>
      <c r="AR243" s="17" t="s">
        <v>95</v>
      </c>
      <c r="AS243" s="21">
        <v>0</v>
      </c>
      <c r="AT243" s="17" t="s">
        <v>95</v>
      </c>
      <c r="AU243" s="26">
        <v>0</v>
      </c>
      <c r="AV243" s="17" t="s">
        <v>95</v>
      </c>
      <c r="AW243" s="20">
        <v>1</v>
      </c>
      <c r="AX243" s="18">
        <v>45985</v>
      </c>
      <c r="AY243" s="4">
        <f t="shared" si="31"/>
        <v>31</v>
      </c>
      <c r="AZ243" s="11">
        <f t="shared" si="29"/>
        <v>126953674</v>
      </c>
      <c r="BA243" s="8">
        <f t="shared" si="30"/>
        <v>0</v>
      </c>
      <c r="BB243" s="33">
        <v>0</v>
      </c>
      <c r="BC243" s="33">
        <v>0</v>
      </c>
      <c r="BD243" s="33">
        <v>0</v>
      </c>
      <c r="BE243" s="18">
        <v>45991</v>
      </c>
      <c r="BF243" s="18">
        <v>46022</v>
      </c>
      <c r="BG243" s="30">
        <v>-6</v>
      </c>
      <c r="BH243" s="18" t="s">
        <v>95</v>
      </c>
      <c r="BI243" s="17" t="s">
        <v>89</v>
      </c>
      <c r="BJ243" s="17" t="s">
        <v>97</v>
      </c>
      <c r="BK243" s="20" t="s">
        <v>2400</v>
      </c>
      <c r="BL243" s="17" t="s">
        <v>99</v>
      </c>
      <c r="BM243" s="18">
        <v>45680</v>
      </c>
      <c r="BN243" s="17" t="s">
        <v>2401</v>
      </c>
      <c r="BO243" s="18">
        <v>45681</v>
      </c>
      <c r="BP243" s="16" t="s">
        <v>2402</v>
      </c>
      <c r="BQ243" s="31" t="s">
        <v>102</v>
      </c>
      <c r="BR243" s="17" t="s">
        <v>418</v>
      </c>
      <c r="BS243" s="17" t="s">
        <v>95</v>
      </c>
      <c r="BT243" s="17" t="s">
        <v>2403</v>
      </c>
      <c r="BU243" s="17" t="s">
        <v>95</v>
      </c>
      <c r="BV243" s="17" t="s">
        <v>117</v>
      </c>
      <c r="BW243" s="32" t="s">
        <v>2404</v>
      </c>
      <c r="BX243" s="17" t="s">
        <v>2405</v>
      </c>
      <c r="BY243" s="92" t="s">
        <v>825</v>
      </c>
      <c r="BZ243" s="92" t="s">
        <v>544</v>
      </c>
      <c r="CA243" s="92" t="s">
        <v>826</v>
      </c>
      <c r="CB243" s="92" t="s">
        <v>110</v>
      </c>
      <c r="CC243" s="122">
        <f t="shared" si="32"/>
        <v>8638864</v>
      </c>
    </row>
    <row r="244" spans="1:81" ht="95.25" customHeight="1" x14ac:dyDescent="0.25">
      <c r="A244" s="15">
        <v>678</v>
      </c>
      <c r="B244" s="16">
        <v>80101604</v>
      </c>
      <c r="C244" s="16" t="s">
        <v>2406</v>
      </c>
      <c r="D244" s="17" t="s">
        <v>2407</v>
      </c>
      <c r="E244" s="17" t="s">
        <v>276</v>
      </c>
      <c r="F244" s="18">
        <v>45674</v>
      </c>
      <c r="G244" s="17" t="s">
        <v>2408</v>
      </c>
      <c r="H244" s="17" t="s">
        <v>85</v>
      </c>
      <c r="I244" s="17" t="s">
        <v>86</v>
      </c>
      <c r="J244" s="17" t="s">
        <v>87</v>
      </c>
      <c r="K244" s="16">
        <v>53910522</v>
      </c>
      <c r="L244" s="20">
        <v>0</v>
      </c>
      <c r="M244" s="17" t="s">
        <v>88</v>
      </c>
      <c r="N244" s="17" t="s">
        <v>89</v>
      </c>
      <c r="O244" s="16" t="s">
        <v>2409</v>
      </c>
      <c r="P244" s="17" t="s">
        <v>239</v>
      </c>
      <c r="Q244" s="17" t="s">
        <v>240</v>
      </c>
      <c r="R244" s="16" t="s">
        <v>680</v>
      </c>
      <c r="S244" s="16" t="s">
        <v>681</v>
      </c>
      <c r="T244" s="20">
        <v>80791273</v>
      </c>
      <c r="U244" s="17" t="s">
        <v>680</v>
      </c>
      <c r="V244" s="17" t="s">
        <v>95</v>
      </c>
      <c r="W244" s="17" t="s">
        <v>95</v>
      </c>
      <c r="X244" s="17" t="s">
        <v>95</v>
      </c>
      <c r="Y244" s="17" t="s">
        <v>96</v>
      </c>
      <c r="Z244" s="21">
        <v>226420087</v>
      </c>
      <c r="AA244" s="21">
        <v>226420087</v>
      </c>
      <c r="AB244" s="22" t="s">
        <v>95</v>
      </c>
      <c r="AC244" s="21">
        <v>19463045</v>
      </c>
      <c r="AD244" s="21" t="s">
        <v>95</v>
      </c>
      <c r="AE244" s="20">
        <v>64225</v>
      </c>
      <c r="AF244" s="20">
        <v>80225</v>
      </c>
      <c r="AG244" s="7">
        <v>2022011000068</v>
      </c>
      <c r="AH244" s="18">
        <v>45678</v>
      </c>
      <c r="AI244" s="18">
        <v>45679</v>
      </c>
      <c r="AJ244" s="17" t="s">
        <v>95</v>
      </c>
      <c r="AK244" s="17" t="s">
        <v>95</v>
      </c>
      <c r="AL244" s="17" t="s">
        <v>95</v>
      </c>
      <c r="AM244" s="17" t="s">
        <v>95</v>
      </c>
      <c r="AN244" s="17" t="s">
        <v>95</v>
      </c>
      <c r="AO244" s="21">
        <v>-55145295</v>
      </c>
      <c r="AP244" s="18">
        <v>45877</v>
      </c>
      <c r="AQ244" s="21">
        <v>0</v>
      </c>
      <c r="AR244" s="17" t="s">
        <v>95</v>
      </c>
      <c r="AS244" s="21">
        <v>0</v>
      </c>
      <c r="AT244" s="17" t="s">
        <v>95</v>
      </c>
      <c r="AU244" s="26">
        <v>0</v>
      </c>
      <c r="AV244" s="17" t="s">
        <v>95</v>
      </c>
      <c r="AW244" s="20">
        <v>0</v>
      </c>
      <c r="AX244" s="18" t="s">
        <v>95</v>
      </c>
      <c r="AY244" s="4">
        <f t="shared" si="31"/>
        <v>-78</v>
      </c>
      <c r="AZ244" s="11">
        <f t="shared" si="29"/>
        <v>171274792</v>
      </c>
      <c r="BA244" s="8">
        <f t="shared" si="30"/>
        <v>0</v>
      </c>
      <c r="BB244" s="33">
        <v>0</v>
      </c>
      <c r="BC244" s="33">
        <v>0</v>
      </c>
      <c r="BD244" s="33">
        <v>0</v>
      </c>
      <c r="BE244" s="18">
        <v>46022</v>
      </c>
      <c r="BF244" s="18">
        <v>45944</v>
      </c>
      <c r="BG244" s="30">
        <v>-84</v>
      </c>
      <c r="BH244" s="18" t="s">
        <v>95</v>
      </c>
      <c r="BI244" s="17" t="s">
        <v>89</v>
      </c>
      <c r="BJ244" s="17" t="s">
        <v>97</v>
      </c>
      <c r="BK244" s="20" t="s">
        <v>2410</v>
      </c>
      <c r="BL244" s="17" t="s">
        <v>99</v>
      </c>
      <c r="BM244" s="18">
        <v>45679</v>
      </c>
      <c r="BN244" s="17" t="s">
        <v>2392</v>
      </c>
      <c r="BO244" s="18">
        <v>45679</v>
      </c>
      <c r="BP244" s="16" t="s">
        <v>2411</v>
      </c>
      <c r="BQ244" s="16" t="s">
        <v>102</v>
      </c>
      <c r="BR244" s="16" t="s">
        <v>103</v>
      </c>
      <c r="BS244" s="17" t="s">
        <v>95</v>
      </c>
      <c r="BT244" s="17" t="s">
        <v>2412</v>
      </c>
      <c r="BU244" s="17" t="s">
        <v>95</v>
      </c>
      <c r="BV244" s="5" t="s">
        <v>105</v>
      </c>
      <c r="BW244" s="32" t="s">
        <v>2413</v>
      </c>
      <c r="BX244" s="17" t="s">
        <v>2414</v>
      </c>
      <c r="BY244" s="92" t="s">
        <v>520</v>
      </c>
      <c r="BZ244" s="92" t="s">
        <v>249</v>
      </c>
      <c r="CA244" s="92" t="s">
        <v>687</v>
      </c>
      <c r="CB244" s="92" t="s">
        <v>110</v>
      </c>
      <c r="CC244" s="122">
        <f t="shared" si="32"/>
        <v>-55145295</v>
      </c>
    </row>
    <row r="245" spans="1:81" ht="95.25" customHeight="1" x14ac:dyDescent="0.25">
      <c r="A245" s="15">
        <v>350</v>
      </c>
      <c r="B245" s="16" t="s">
        <v>1179</v>
      </c>
      <c r="C245" s="16" t="s">
        <v>2415</v>
      </c>
      <c r="D245" s="17" t="s">
        <v>2416</v>
      </c>
      <c r="E245" s="17" t="s">
        <v>291</v>
      </c>
      <c r="F245" s="18">
        <v>45677</v>
      </c>
      <c r="G245" s="17" t="s">
        <v>2417</v>
      </c>
      <c r="H245" s="17" t="s">
        <v>85</v>
      </c>
      <c r="I245" s="17" t="s">
        <v>86</v>
      </c>
      <c r="J245" s="17" t="s">
        <v>87</v>
      </c>
      <c r="K245" s="16">
        <v>79526197</v>
      </c>
      <c r="L245" s="20">
        <v>8</v>
      </c>
      <c r="M245" s="17" t="s">
        <v>88</v>
      </c>
      <c r="N245" s="17" t="s">
        <v>89</v>
      </c>
      <c r="O245" s="16" t="s">
        <v>2418</v>
      </c>
      <c r="P245" s="17" t="s">
        <v>134</v>
      </c>
      <c r="Q245" s="17" t="s">
        <v>135</v>
      </c>
      <c r="R245" s="16" t="s">
        <v>294</v>
      </c>
      <c r="S245" s="16" t="s">
        <v>295</v>
      </c>
      <c r="T245" s="20">
        <v>52764069</v>
      </c>
      <c r="U245" s="17" t="s">
        <v>294</v>
      </c>
      <c r="V245" s="17" t="s">
        <v>296</v>
      </c>
      <c r="W245" s="17" t="s">
        <v>95</v>
      </c>
      <c r="X245" s="17" t="s">
        <v>95</v>
      </c>
      <c r="Y245" s="17" t="s">
        <v>96</v>
      </c>
      <c r="Z245" s="21">
        <v>192204794</v>
      </c>
      <c r="AA245" s="21">
        <v>192204794</v>
      </c>
      <c r="AB245" s="22" t="s">
        <v>95</v>
      </c>
      <c r="AC245" s="21">
        <v>16860070</v>
      </c>
      <c r="AD245" s="21" t="s">
        <v>95</v>
      </c>
      <c r="AE245" s="20">
        <v>73125</v>
      </c>
      <c r="AF245" s="20">
        <v>80325</v>
      </c>
      <c r="AG245" s="20">
        <v>202300000000214</v>
      </c>
      <c r="AH245" s="18">
        <v>45678</v>
      </c>
      <c r="AI245" s="18">
        <v>45679</v>
      </c>
      <c r="AJ245" s="17" t="s">
        <v>95</v>
      </c>
      <c r="AK245" s="17" t="s">
        <v>95</v>
      </c>
      <c r="AL245" s="17" t="s">
        <v>95</v>
      </c>
      <c r="AM245" s="17" t="s">
        <v>95</v>
      </c>
      <c r="AN245" s="17" t="s">
        <v>95</v>
      </c>
      <c r="AO245" s="21">
        <v>0</v>
      </c>
      <c r="AP245" s="18" t="s">
        <v>95</v>
      </c>
      <c r="AQ245" s="21">
        <v>0</v>
      </c>
      <c r="AR245" s="17" t="s">
        <v>95</v>
      </c>
      <c r="AS245" s="21">
        <v>0</v>
      </c>
      <c r="AT245" s="17" t="s">
        <v>95</v>
      </c>
      <c r="AU245" s="26">
        <v>0</v>
      </c>
      <c r="AV245" s="17" t="s">
        <v>95</v>
      </c>
      <c r="AW245" s="20">
        <v>0</v>
      </c>
      <c r="AX245" s="18" t="s">
        <v>95</v>
      </c>
      <c r="AY245" s="4">
        <f t="shared" si="31"/>
        <v>0</v>
      </c>
      <c r="AZ245" s="11">
        <f t="shared" si="29"/>
        <v>192204794</v>
      </c>
      <c r="BA245" s="8">
        <f t="shared" si="30"/>
        <v>0</v>
      </c>
      <c r="BB245" s="33">
        <v>0</v>
      </c>
      <c r="BC245" s="33">
        <v>0</v>
      </c>
      <c r="BD245" s="33">
        <v>0</v>
      </c>
      <c r="BE245" s="18">
        <v>46022</v>
      </c>
      <c r="BF245" s="18">
        <v>46022</v>
      </c>
      <c r="BG245" s="30">
        <v>-6</v>
      </c>
      <c r="BH245" s="18" t="s">
        <v>95</v>
      </c>
      <c r="BI245" s="17" t="s">
        <v>89</v>
      </c>
      <c r="BJ245" s="17" t="s">
        <v>97</v>
      </c>
      <c r="BK245" s="20" t="s">
        <v>2419</v>
      </c>
      <c r="BL245" s="17" t="s">
        <v>99</v>
      </c>
      <c r="BM245" s="18">
        <v>45678</v>
      </c>
      <c r="BN245" s="17" t="s">
        <v>2392</v>
      </c>
      <c r="BO245" s="18">
        <v>45679</v>
      </c>
      <c r="BP245" s="16" t="s">
        <v>163</v>
      </c>
      <c r="BQ245" s="31" t="s">
        <v>102</v>
      </c>
      <c r="BR245" s="17" t="s">
        <v>164</v>
      </c>
      <c r="BS245" s="17" t="s">
        <v>95</v>
      </c>
      <c r="BT245" s="17" t="s">
        <v>735</v>
      </c>
      <c r="BU245" s="17" t="s">
        <v>95</v>
      </c>
      <c r="BV245" s="17" t="s">
        <v>117</v>
      </c>
      <c r="BW245" s="32" t="s">
        <v>2420</v>
      </c>
      <c r="BX245" s="17" t="s">
        <v>2421</v>
      </c>
      <c r="BY245" s="92" t="s">
        <v>301</v>
      </c>
      <c r="BZ245" s="92" t="s">
        <v>109</v>
      </c>
      <c r="CA245" s="92" t="s">
        <v>135</v>
      </c>
      <c r="CB245" s="92" t="s">
        <v>110</v>
      </c>
      <c r="CC245" s="122">
        <f t="shared" si="32"/>
        <v>0</v>
      </c>
    </row>
    <row r="246" spans="1:81" ht="95.25" customHeight="1" x14ac:dyDescent="0.25">
      <c r="A246" s="15">
        <v>814</v>
      </c>
      <c r="B246" s="16" t="s">
        <v>168</v>
      </c>
      <c r="C246" s="16" t="s">
        <v>2422</v>
      </c>
      <c r="D246" s="17" t="s">
        <v>2423</v>
      </c>
      <c r="E246" s="17" t="s">
        <v>291</v>
      </c>
      <c r="F246" s="18">
        <v>45677</v>
      </c>
      <c r="G246" s="17" t="s">
        <v>2424</v>
      </c>
      <c r="H246" s="17" t="s">
        <v>85</v>
      </c>
      <c r="I246" s="17" t="s">
        <v>86</v>
      </c>
      <c r="J246" s="17" t="s">
        <v>87</v>
      </c>
      <c r="K246" s="16">
        <v>79913937</v>
      </c>
      <c r="L246" s="20">
        <v>1</v>
      </c>
      <c r="M246" s="17" t="s">
        <v>88</v>
      </c>
      <c r="N246" s="17" t="s">
        <v>89</v>
      </c>
      <c r="O246" s="16" t="s">
        <v>2425</v>
      </c>
      <c r="P246" s="17" t="s">
        <v>134</v>
      </c>
      <c r="Q246" s="17" t="s">
        <v>135</v>
      </c>
      <c r="R246" s="16" t="s">
        <v>294</v>
      </c>
      <c r="S246" s="16" t="s">
        <v>295</v>
      </c>
      <c r="T246" s="20">
        <v>52764069</v>
      </c>
      <c r="U246" s="17" t="s">
        <v>294</v>
      </c>
      <c r="V246" s="17" t="s">
        <v>296</v>
      </c>
      <c r="W246" s="17" t="s">
        <v>95</v>
      </c>
      <c r="X246" s="17" t="s">
        <v>95</v>
      </c>
      <c r="Y246" s="17" t="s">
        <v>96</v>
      </c>
      <c r="Z246" s="33">
        <v>47240360</v>
      </c>
      <c r="AA246" s="21">
        <v>47240360</v>
      </c>
      <c r="AB246" s="35" t="s">
        <v>95</v>
      </c>
      <c r="AC246" s="33">
        <v>4143892</v>
      </c>
      <c r="AD246" s="21" t="s">
        <v>95</v>
      </c>
      <c r="AE246" s="36">
        <v>76325</v>
      </c>
      <c r="AF246" s="20">
        <v>94825</v>
      </c>
      <c r="AG246" s="20">
        <v>2022011000057</v>
      </c>
      <c r="AH246" s="18">
        <v>45681</v>
      </c>
      <c r="AI246" s="18">
        <v>45684</v>
      </c>
      <c r="AJ246" s="17" t="s">
        <v>95</v>
      </c>
      <c r="AK246" s="17" t="s">
        <v>95</v>
      </c>
      <c r="AL246" s="17" t="s">
        <v>95</v>
      </c>
      <c r="AM246" s="17" t="s">
        <v>95</v>
      </c>
      <c r="AN246" s="17" t="s">
        <v>95</v>
      </c>
      <c r="AO246" s="33">
        <v>0</v>
      </c>
      <c r="AP246" s="37" t="s">
        <v>95</v>
      </c>
      <c r="AQ246" s="33">
        <v>0</v>
      </c>
      <c r="AR246" s="38" t="s">
        <v>95</v>
      </c>
      <c r="AS246" s="33">
        <v>0</v>
      </c>
      <c r="AT246" s="38" t="s">
        <v>95</v>
      </c>
      <c r="AU246" s="26">
        <v>0</v>
      </c>
      <c r="AV246" s="38" t="s">
        <v>95</v>
      </c>
      <c r="AW246" s="20">
        <v>0</v>
      </c>
      <c r="AX246" s="18" t="s">
        <v>95</v>
      </c>
      <c r="AY246" s="4">
        <f t="shared" si="31"/>
        <v>0</v>
      </c>
      <c r="AZ246" s="11">
        <f t="shared" si="29"/>
        <v>47240360</v>
      </c>
      <c r="BA246" s="8">
        <f t="shared" si="30"/>
        <v>0</v>
      </c>
      <c r="BB246" s="33">
        <v>0</v>
      </c>
      <c r="BC246" s="33">
        <v>0</v>
      </c>
      <c r="BD246" s="33">
        <v>0</v>
      </c>
      <c r="BE246" s="18">
        <v>46022</v>
      </c>
      <c r="BF246" s="18">
        <v>46022</v>
      </c>
      <c r="BG246" s="30">
        <v>-6</v>
      </c>
      <c r="BH246" s="18" t="s">
        <v>95</v>
      </c>
      <c r="BI246" s="17" t="s">
        <v>89</v>
      </c>
      <c r="BJ246" s="17" t="s">
        <v>97</v>
      </c>
      <c r="BK246" s="20" t="s">
        <v>2426</v>
      </c>
      <c r="BL246" s="17" t="s">
        <v>941</v>
      </c>
      <c r="BM246" s="18">
        <v>45684</v>
      </c>
      <c r="BN246" s="17" t="s">
        <v>1963</v>
      </c>
      <c r="BO246" s="18">
        <v>45684</v>
      </c>
      <c r="BP246" s="16" t="s">
        <v>163</v>
      </c>
      <c r="BQ246" s="31" t="s">
        <v>102</v>
      </c>
      <c r="BR246" s="17" t="s">
        <v>164</v>
      </c>
      <c r="BS246" s="17" t="s">
        <v>95</v>
      </c>
      <c r="BT246" s="17" t="s">
        <v>437</v>
      </c>
      <c r="BU246" s="17" t="s">
        <v>95</v>
      </c>
      <c r="BV246" s="17" t="s">
        <v>117</v>
      </c>
      <c r="BW246" s="32" t="s">
        <v>2427</v>
      </c>
      <c r="BX246" s="17" t="s">
        <v>2428</v>
      </c>
      <c r="BY246" s="92" t="s">
        <v>301</v>
      </c>
      <c r="BZ246" s="92" t="s">
        <v>109</v>
      </c>
      <c r="CA246" s="92" t="s">
        <v>135</v>
      </c>
      <c r="CB246" s="92" t="s">
        <v>110</v>
      </c>
      <c r="CC246" s="122">
        <f t="shared" si="32"/>
        <v>0</v>
      </c>
    </row>
    <row r="247" spans="1:81" ht="95.25" customHeight="1" x14ac:dyDescent="0.25">
      <c r="A247" s="15">
        <v>1144</v>
      </c>
      <c r="B247" s="16">
        <v>86101701</v>
      </c>
      <c r="C247" s="17" t="s">
        <v>2429</v>
      </c>
      <c r="D247" s="17" t="s">
        <v>2430</v>
      </c>
      <c r="E247" s="17" t="s">
        <v>305</v>
      </c>
      <c r="F247" s="18">
        <v>45677</v>
      </c>
      <c r="G247" s="17" t="s">
        <v>2431</v>
      </c>
      <c r="H247" s="17" t="s">
        <v>85</v>
      </c>
      <c r="I247" s="17" t="s">
        <v>86</v>
      </c>
      <c r="J247" s="17" t="s">
        <v>87</v>
      </c>
      <c r="K247" s="16">
        <v>1015462638</v>
      </c>
      <c r="L247" s="20">
        <v>6</v>
      </c>
      <c r="M247" s="17" t="s">
        <v>88</v>
      </c>
      <c r="N247" s="17" t="s">
        <v>89</v>
      </c>
      <c r="O247" s="16" t="s">
        <v>2432</v>
      </c>
      <c r="P247" s="17" t="s">
        <v>239</v>
      </c>
      <c r="Q247" s="17" t="s">
        <v>240</v>
      </c>
      <c r="R247" s="16" t="s">
        <v>1171</v>
      </c>
      <c r="S247" s="16" t="s">
        <v>2006</v>
      </c>
      <c r="T247" s="20">
        <v>79455568</v>
      </c>
      <c r="U247" s="17" t="s">
        <v>1173</v>
      </c>
      <c r="V247" s="17" t="s">
        <v>95</v>
      </c>
      <c r="W247" s="17" t="s">
        <v>95</v>
      </c>
      <c r="X247" s="17" t="s">
        <v>95</v>
      </c>
      <c r="Y247" s="17" t="s">
        <v>96</v>
      </c>
      <c r="Z247" s="33">
        <v>90315333</v>
      </c>
      <c r="AA247" s="21">
        <v>90315333</v>
      </c>
      <c r="AB247" s="35" t="s">
        <v>95</v>
      </c>
      <c r="AC247" s="33">
        <v>7853508</v>
      </c>
      <c r="AD247" s="21" t="s">
        <v>95</v>
      </c>
      <c r="AE247" s="36">
        <v>115625</v>
      </c>
      <c r="AF247" s="20">
        <v>85225</v>
      </c>
      <c r="AG247" s="20">
        <v>2022011000057</v>
      </c>
      <c r="AH247" s="18">
        <v>45679</v>
      </c>
      <c r="AI247" s="18">
        <v>45681</v>
      </c>
      <c r="AJ247" s="17" t="s">
        <v>95</v>
      </c>
      <c r="AK247" s="17" t="s">
        <v>95</v>
      </c>
      <c r="AL247" s="16" t="s">
        <v>95</v>
      </c>
      <c r="AM247" s="16" t="s">
        <v>95</v>
      </c>
      <c r="AN247" s="18" t="s">
        <v>95</v>
      </c>
      <c r="AO247" s="21">
        <v>-21728043</v>
      </c>
      <c r="AP247" s="37">
        <v>45880</v>
      </c>
      <c r="AQ247" s="33">
        <v>0</v>
      </c>
      <c r="AR247" s="38" t="s">
        <v>95</v>
      </c>
      <c r="AS247" s="33">
        <v>0</v>
      </c>
      <c r="AT247" s="38" t="s">
        <v>95</v>
      </c>
      <c r="AU247" s="26">
        <v>0</v>
      </c>
      <c r="AV247" s="38" t="s">
        <v>95</v>
      </c>
      <c r="AW247" s="20">
        <v>0</v>
      </c>
      <c r="AX247" s="18" t="s">
        <v>95</v>
      </c>
      <c r="AY247" s="4">
        <f t="shared" si="31"/>
        <v>-78</v>
      </c>
      <c r="AZ247" s="11">
        <f t="shared" si="29"/>
        <v>68587290</v>
      </c>
      <c r="BA247" s="8">
        <f t="shared" si="30"/>
        <v>0</v>
      </c>
      <c r="BB247" s="33">
        <v>0</v>
      </c>
      <c r="BC247" s="33">
        <v>0</v>
      </c>
      <c r="BD247" s="33">
        <v>0</v>
      </c>
      <c r="BE247" s="18">
        <v>46022</v>
      </c>
      <c r="BF247" s="18">
        <v>45944</v>
      </c>
      <c r="BG247" s="30">
        <v>-84</v>
      </c>
      <c r="BH247" s="18" t="s">
        <v>95</v>
      </c>
      <c r="BI247" s="17" t="s">
        <v>89</v>
      </c>
      <c r="BJ247" s="17" t="s">
        <v>97</v>
      </c>
      <c r="BK247" s="20" t="s">
        <v>2433</v>
      </c>
      <c r="BL247" s="17" t="s">
        <v>99</v>
      </c>
      <c r="BM247" s="18">
        <v>45680</v>
      </c>
      <c r="BN247" s="17" t="s">
        <v>1810</v>
      </c>
      <c r="BO247" s="18">
        <v>45681</v>
      </c>
      <c r="BP247" s="16" t="s">
        <v>2434</v>
      </c>
      <c r="BQ247" s="16" t="s">
        <v>102</v>
      </c>
      <c r="BR247" s="16" t="s">
        <v>103</v>
      </c>
      <c r="BS247" s="17" t="s">
        <v>95</v>
      </c>
      <c r="BT247" s="17" t="s">
        <v>2435</v>
      </c>
      <c r="BU247" s="17" t="s">
        <v>95</v>
      </c>
      <c r="BV247" s="5" t="s">
        <v>105</v>
      </c>
      <c r="BW247" s="32" t="s">
        <v>2436</v>
      </c>
      <c r="BX247" s="17" t="s">
        <v>2437</v>
      </c>
      <c r="BY247" s="92" t="s">
        <v>810</v>
      </c>
      <c r="BZ247" s="92" t="s">
        <v>249</v>
      </c>
      <c r="CA247" s="92" t="s">
        <v>1178</v>
      </c>
      <c r="CB247" s="92" t="s">
        <v>1178</v>
      </c>
      <c r="CC247" s="122">
        <f t="shared" si="32"/>
        <v>-21728043</v>
      </c>
    </row>
    <row r="248" spans="1:81" ht="95.25" customHeight="1" x14ac:dyDescent="0.25">
      <c r="A248" s="15">
        <v>770</v>
      </c>
      <c r="B248" s="16">
        <v>80161500</v>
      </c>
      <c r="C248" s="16" t="s">
        <v>2438</v>
      </c>
      <c r="D248" s="17" t="s">
        <v>2439</v>
      </c>
      <c r="E248" s="17" t="s">
        <v>305</v>
      </c>
      <c r="F248" s="18">
        <v>45677</v>
      </c>
      <c r="G248" s="17" t="s">
        <v>2440</v>
      </c>
      <c r="H248" s="17" t="s">
        <v>85</v>
      </c>
      <c r="I248" s="17" t="s">
        <v>86</v>
      </c>
      <c r="J248" s="17" t="s">
        <v>87</v>
      </c>
      <c r="K248" s="16">
        <v>1010041396</v>
      </c>
      <c r="L248" s="20">
        <v>4</v>
      </c>
      <c r="M248" s="17" t="s">
        <v>88</v>
      </c>
      <c r="N248" s="17" t="s">
        <v>712</v>
      </c>
      <c r="O248" s="16" t="s">
        <v>2441</v>
      </c>
      <c r="P248" s="17" t="s">
        <v>91</v>
      </c>
      <c r="Q248" s="17" t="s">
        <v>92</v>
      </c>
      <c r="R248" s="16" t="s">
        <v>509</v>
      </c>
      <c r="S248" s="16" t="s">
        <v>2442</v>
      </c>
      <c r="T248" s="20">
        <v>79208818</v>
      </c>
      <c r="U248" s="17" t="s">
        <v>509</v>
      </c>
      <c r="V248" s="17" t="s">
        <v>95</v>
      </c>
      <c r="W248" s="17" t="s">
        <v>95</v>
      </c>
      <c r="X248" s="17" t="s">
        <v>95</v>
      </c>
      <c r="Y248" s="17" t="s">
        <v>96</v>
      </c>
      <c r="Z248" s="21">
        <v>46950288</v>
      </c>
      <c r="AA248" s="21">
        <v>46950288</v>
      </c>
      <c r="AB248" s="22" t="s">
        <v>95</v>
      </c>
      <c r="AC248" s="21">
        <v>4268208</v>
      </c>
      <c r="AD248" s="21" t="s">
        <v>95</v>
      </c>
      <c r="AE248" s="20">
        <v>110825</v>
      </c>
      <c r="AF248" s="20">
        <v>100725</v>
      </c>
      <c r="AG248" s="20">
        <v>202300000000214</v>
      </c>
      <c r="AH248" s="18">
        <v>45684</v>
      </c>
      <c r="AI248" s="18">
        <v>45691</v>
      </c>
      <c r="AJ248" s="17" t="s">
        <v>95</v>
      </c>
      <c r="AK248" s="17" t="s">
        <v>95</v>
      </c>
      <c r="AL248" s="17" t="s">
        <v>95</v>
      </c>
      <c r="AM248" s="17" t="s">
        <v>95</v>
      </c>
      <c r="AN248" s="17" t="s">
        <v>95</v>
      </c>
      <c r="AO248" s="21">
        <v>-8536434</v>
      </c>
      <c r="AP248" s="18">
        <v>45880</v>
      </c>
      <c r="AQ248" s="21">
        <v>0</v>
      </c>
      <c r="AR248" s="17" t="s">
        <v>95</v>
      </c>
      <c r="AS248" s="21">
        <v>0</v>
      </c>
      <c r="AT248" s="17" t="s">
        <v>95</v>
      </c>
      <c r="AU248" s="26">
        <v>0</v>
      </c>
      <c r="AV248" s="17" t="s">
        <v>95</v>
      </c>
      <c r="AW248" s="20">
        <v>0</v>
      </c>
      <c r="AX248" s="18" t="s">
        <v>95</v>
      </c>
      <c r="AY248" s="4">
        <f t="shared" si="31"/>
        <v>-57</v>
      </c>
      <c r="AZ248" s="11">
        <f t="shared" si="29"/>
        <v>38413854</v>
      </c>
      <c r="BA248" s="8">
        <f t="shared" si="30"/>
        <v>0</v>
      </c>
      <c r="BB248" s="33">
        <v>0</v>
      </c>
      <c r="BC248" s="33">
        <v>0</v>
      </c>
      <c r="BD248" s="33">
        <v>0</v>
      </c>
      <c r="BE248" s="18">
        <v>46022</v>
      </c>
      <c r="BF248" s="18">
        <v>45965</v>
      </c>
      <c r="BG248" s="30">
        <v>-63</v>
      </c>
      <c r="BH248" s="18" t="s">
        <v>95</v>
      </c>
      <c r="BI248" s="17" t="s">
        <v>89</v>
      </c>
      <c r="BJ248" s="17" t="s">
        <v>97</v>
      </c>
      <c r="BK248" s="20" t="s">
        <v>2443</v>
      </c>
      <c r="BL248" s="17" t="s">
        <v>99</v>
      </c>
      <c r="BM248" s="18">
        <v>45685</v>
      </c>
      <c r="BN248" s="17" t="s">
        <v>2350</v>
      </c>
      <c r="BO248" s="18">
        <v>45688</v>
      </c>
      <c r="BP248" s="16" t="s">
        <v>2444</v>
      </c>
      <c r="BQ248" s="31" t="s">
        <v>102</v>
      </c>
      <c r="BR248" s="16" t="s">
        <v>103</v>
      </c>
      <c r="BS248" s="17" t="s">
        <v>95</v>
      </c>
      <c r="BT248" s="17" t="s">
        <v>2445</v>
      </c>
      <c r="BU248" s="17" t="s">
        <v>95</v>
      </c>
      <c r="BV248" s="17" t="s">
        <v>117</v>
      </c>
      <c r="BW248" s="32" t="s">
        <v>2446</v>
      </c>
      <c r="BX248" s="17" t="s">
        <v>2447</v>
      </c>
      <c r="BY248" s="92" t="s">
        <v>838</v>
      </c>
      <c r="BZ248" s="92" t="s">
        <v>109</v>
      </c>
      <c r="CA248" s="92" t="s">
        <v>521</v>
      </c>
      <c r="CB248" s="92" t="s">
        <v>110</v>
      </c>
      <c r="CC248" s="122">
        <f t="shared" si="32"/>
        <v>-8536434</v>
      </c>
    </row>
    <row r="249" spans="1:81" ht="95.25" customHeight="1" x14ac:dyDescent="0.25">
      <c r="A249" s="15">
        <v>203</v>
      </c>
      <c r="B249" s="16" t="s">
        <v>2448</v>
      </c>
      <c r="C249" s="16" t="s">
        <v>2449</v>
      </c>
      <c r="D249" s="17" t="s">
        <v>2450</v>
      </c>
      <c r="E249" s="17" t="s">
        <v>305</v>
      </c>
      <c r="F249" s="18">
        <v>45677</v>
      </c>
      <c r="G249" s="17" t="s">
        <v>2451</v>
      </c>
      <c r="H249" s="17" t="s">
        <v>85</v>
      </c>
      <c r="I249" s="17" t="s">
        <v>86</v>
      </c>
      <c r="J249" s="17" t="s">
        <v>87</v>
      </c>
      <c r="K249" s="16">
        <v>51960929</v>
      </c>
      <c r="L249" s="20">
        <v>0</v>
      </c>
      <c r="M249" s="17" t="s">
        <v>88</v>
      </c>
      <c r="N249" s="17" t="s">
        <v>89</v>
      </c>
      <c r="O249" s="16" t="s">
        <v>2452</v>
      </c>
      <c r="P249" s="17" t="s">
        <v>134</v>
      </c>
      <c r="Q249" s="17" t="s">
        <v>135</v>
      </c>
      <c r="R249" s="16" t="s">
        <v>280</v>
      </c>
      <c r="S249" s="16" t="s">
        <v>281</v>
      </c>
      <c r="T249" s="20">
        <v>31905812</v>
      </c>
      <c r="U249" s="17" t="s">
        <v>280</v>
      </c>
      <c r="V249" s="17" t="s">
        <v>282</v>
      </c>
      <c r="W249" s="17" t="s">
        <v>95</v>
      </c>
      <c r="X249" s="17" t="s">
        <v>95</v>
      </c>
      <c r="Y249" s="17" t="s">
        <v>96</v>
      </c>
      <c r="Z249" s="21">
        <v>70066952</v>
      </c>
      <c r="AA249" s="21">
        <v>70066952</v>
      </c>
      <c r="AB249" s="22" t="s">
        <v>95</v>
      </c>
      <c r="AC249" s="21">
        <v>6146224</v>
      </c>
      <c r="AD249" s="21" t="s">
        <v>95</v>
      </c>
      <c r="AE249" s="20">
        <v>71225</v>
      </c>
      <c r="AF249" s="20">
        <v>85325</v>
      </c>
      <c r="AG249" s="20">
        <v>202300000000214</v>
      </c>
      <c r="AH249" s="18">
        <v>45679</v>
      </c>
      <c r="AI249" s="18">
        <v>45680</v>
      </c>
      <c r="AJ249" s="17" t="s">
        <v>95</v>
      </c>
      <c r="AK249" s="17" t="s">
        <v>95</v>
      </c>
      <c r="AL249" s="17" t="s">
        <v>95</v>
      </c>
      <c r="AM249" s="17" t="s">
        <v>95</v>
      </c>
      <c r="AN249" s="17" t="s">
        <v>95</v>
      </c>
      <c r="AO249" s="21">
        <v>0</v>
      </c>
      <c r="AP249" s="18" t="s">
        <v>95</v>
      </c>
      <c r="AQ249" s="21">
        <v>0</v>
      </c>
      <c r="AR249" s="17" t="s">
        <v>95</v>
      </c>
      <c r="AS249" s="21">
        <v>0</v>
      </c>
      <c r="AT249" s="17" t="s">
        <v>95</v>
      </c>
      <c r="AU249" s="26">
        <v>0</v>
      </c>
      <c r="AV249" s="17" t="s">
        <v>95</v>
      </c>
      <c r="AW249" s="20">
        <v>0</v>
      </c>
      <c r="AX249" s="18" t="s">
        <v>95</v>
      </c>
      <c r="AY249" s="4">
        <f t="shared" si="31"/>
        <v>0</v>
      </c>
      <c r="AZ249" s="11">
        <f t="shared" si="29"/>
        <v>70066952</v>
      </c>
      <c r="BA249" s="8">
        <f t="shared" si="30"/>
        <v>0</v>
      </c>
      <c r="BB249" s="33">
        <v>0</v>
      </c>
      <c r="BC249" s="33">
        <v>0</v>
      </c>
      <c r="BD249" s="33">
        <v>0</v>
      </c>
      <c r="BE249" s="18">
        <v>46022</v>
      </c>
      <c r="BF249" s="18">
        <v>46022</v>
      </c>
      <c r="BG249" s="30">
        <v>-6</v>
      </c>
      <c r="BH249" s="18" t="s">
        <v>95</v>
      </c>
      <c r="BI249" s="17" t="s">
        <v>89</v>
      </c>
      <c r="BJ249" s="17" t="s">
        <v>97</v>
      </c>
      <c r="BK249" s="20" t="s">
        <v>2453</v>
      </c>
      <c r="BL249" s="17" t="s">
        <v>99</v>
      </c>
      <c r="BM249" s="18">
        <v>45680</v>
      </c>
      <c r="BN249" s="17" t="s">
        <v>2454</v>
      </c>
      <c r="BO249" s="18">
        <v>45680</v>
      </c>
      <c r="BP249" s="16" t="s">
        <v>163</v>
      </c>
      <c r="BQ249" s="31" t="s">
        <v>102</v>
      </c>
      <c r="BR249" s="17" t="s">
        <v>164</v>
      </c>
      <c r="BS249" s="17" t="s">
        <v>95</v>
      </c>
      <c r="BT249" s="17" t="s">
        <v>211</v>
      </c>
      <c r="BU249" s="17" t="s">
        <v>95</v>
      </c>
      <c r="BV249" s="5" t="s">
        <v>105</v>
      </c>
      <c r="BW249" s="32" t="s">
        <v>2455</v>
      </c>
      <c r="BX249" s="17" t="s">
        <v>2456</v>
      </c>
      <c r="BY249" s="92" t="s">
        <v>288</v>
      </c>
      <c r="BZ249" s="92" t="s">
        <v>109</v>
      </c>
      <c r="CA249" s="92" t="s">
        <v>135</v>
      </c>
      <c r="CB249" s="92" t="s">
        <v>110</v>
      </c>
      <c r="CC249" s="122">
        <f t="shared" si="32"/>
        <v>0</v>
      </c>
    </row>
    <row r="250" spans="1:81" ht="95.25" customHeight="1" x14ac:dyDescent="0.25">
      <c r="A250" s="15">
        <v>208</v>
      </c>
      <c r="B250" s="16" t="s">
        <v>2457</v>
      </c>
      <c r="C250" s="16" t="s">
        <v>2458</v>
      </c>
      <c r="D250" s="17" t="s">
        <v>2459</v>
      </c>
      <c r="E250" s="17" t="s">
        <v>305</v>
      </c>
      <c r="F250" s="18">
        <v>45677</v>
      </c>
      <c r="G250" s="17" t="s">
        <v>2460</v>
      </c>
      <c r="H250" s="17" t="s">
        <v>85</v>
      </c>
      <c r="I250" s="17" t="s">
        <v>86</v>
      </c>
      <c r="J250" s="17" t="s">
        <v>87</v>
      </c>
      <c r="K250" s="16">
        <v>55063571</v>
      </c>
      <c r="L250" s="20">
        <v>4</v>
      </c>
      <c r="M250" s="17" t="s">
        <v>88</v>
      </c>
      <c r="N250" s="17" t="s">
        <v>89</v>
      </c>
      <c r="O250" s="16" t="s">
        <v>2461</v>
      </c>
      <c r="P250" s="17" t="s">
        <v>134</v>
      </c>
      <c r="Q250" s="17" t="s">
        <v>135</v>
      </c>
      <c r="R250" s="16" t="s">
        <v>280</v>
      </c>
      <c r="S250" s="16" t="s">
        <v>281</v>
      </c>
      <c r="T250" s="20">
        <v>31905812</v>
      </c>
      <c r="U250" s="17" t="s">
        <v>280</v>
      </c>
      <c r="V250" s="17" t="s">
        <v>282</v>
      </c>
      <c r="W250" s="17" t="s">
        <v>95</v>
      </c>
      <c r="X250" s="17" t="s">
        <v>95</v>
      </c>
      <c r="Y250" s="17" t="s">
        <v>96</v>
      </c>
      <c r="Z250" s="21">
        <v>89529984</v>
      </c>
      <c r="AA250" s="21">
        <v>89529984</v>
      </c>
      <c r="AB250" s="22" t="s">
        <v>95</v>
      </c>
      <c r="AC250" s="21">
        <v>7853508</v>
      </c>
      <c r="AD250" s="21" t="s">
        <v>95</v>
      </c>
      <c r="AE250" s="20">
        <v>71325</v>
      </c>
      <c r="AF250" s="20">
        <v>85425</v>
      </c>
      <c r="AG250" s="20">
        <v>202300000000214</v>
      </c>
      <c r="AH250" s="18">
        <v>45679</v>
      </c>
      <c r="AI250" s="18">
        <v>45680</v>
      </c>
      <c r="AJ250" s="17" t="s">
        <v>95</v>
      </c>
      <c r="AK250" s="17" t="s">
        <v>95</v>
      </c>
      <c r="AL250" s="17" t="s">
        <v>95</v>
      </c>
      <c r="AM250" s="17" t="s">
        <v>95</v>
      </c>
      <c r="AN250" s="17" t="s">
        <v>95</v>
      </c>
      <c r="AO250" s="24">
        <v>0</v>
      </c>
      <c r="AP250" s="18" t="s">
        <v>95</v>
      </c>
      <c r="AQ250" s="21">
        <v>0</v>
      </c>
      <c r="AR250" s="17" t="s">
        <v>95</v>
      </c>
      <c r="AS250" s="21">
        <v>0</v>
      </c>
      <c r="AT250" s="17" t="s">
        <v>95</v>
      </c>
      <c r="AU250" s="26">
        <v>0</v>
      </c>
      <c r="AV250" s="17" t="s">
        <v>95</v>
      </c>
      <c r="AW250" s="20">
        <v>0</v>
      </c>
      <c r="AX250" s="18" t="s">
        <v>95</v>
      </c>
      <c r="AY250" s="4">
        <f t="shared" si="31"/>
        <v>0</v>
      </c>
      <c r="AZ250" s="11">
        <f t="shared" si="29"/>
        <v>89529984</v>
      </c>
      <c r="BA250" s="8">
        <f t="shared" si="30"/>
        <v>0</v>
      </c>
      <c r="BB250" s="33">
        <v>0</v>
      </c>
      <c r="BC250" s="33">
        <v>0</v>
      </c>
      <c r="BD250" s="33">
        <v>0</v>
      </c>
      <c r="BE250" s="18">
        <v>46022</v>
      </c>
      <c r="BF250" s="18">
        <v>46022</v>
      </c>
      <c r="BG250" s="30">
        <v>-6</v>
      </c>
      <c r="BH250" s="18" t="s">
        <v>95</v>
      </c>
      <c r="BI250" s="17" t="s">
        <v>89</v>
      </c>
      <c r="BJ250" s="17" t="s">
        <v>97</v>
      </c>
      <c r="BK250" s="20" t="s">
        <v>2462</v>
      </c>
      <c r="BL250" s="17" t="s">
        <v>99</v>
      </c>
      <c r="BM250" s="18">
        <v>45680</v>
      </c>
      <c r="BN250" s="17" t="s">
        <v>2463</v>
      </c>
      <c r="BO250" s="18">
        <v>45680</v>
      </c>
      <c r="BP250" s="16" t="s">
        <v>163</v>
      </c>
      <c r="BQ250" s="31" t="s">
        <v>102</v>
      </c>
      <c r="BR250" s="17" t="s">
        <v>164</v>
      </c>
      <c r="BS250" s="17" t="s">
        <v>95</v>
      </c>
      <c r="BT250" s="17" t="s">
        <v>211</v>
      </c>
      <c r="BU250" s="17" t="s">
        <v>95</v>
      </c>
      <c r="BV250" s="5" t="s">
        <v>105</v>
      </c>
      <c r="BW250" s="32" t="s">
        <v>2464</v>
      </c>
      <c r="BX250" s="17" t="s">
        <v>2465</v>
      </c>
      <c r="BY250" s="92" t="s">
        <v>288</v>
      </c>
      <c r="BZ250" s="92" t="s">
        <v>109</v>
      </c>
      <c r="CA250" s="92" t="s">
        <v>135</v>
      </c>
      <c r="CB250" s="92" t="s">
        <v>110</v>
      </c>
      <c r="CC250" s="122">
        <f t="shared" si="32"/>
        <v>0</v>
      </c>
    </row>
    <row r="251" spans="1:81" ht="95.25" customHeight="1" x14ac:dyDescent="0.25">
      <c r="A251" s="15">
        <v>210</v>
      </c>
      <c r="B251" s="16" t="s">
        <v>1020</v>
      </c>
      <c r="C251" s="16" t="s">
        <v>2466</v>
      </c>
      <c r="D251" s="17" t="s">
        <v>2467</v>
      </c>
      <c r="E251" s="17" t="s">
        <v>305</v>
      </c>
      <c r="F251" s="18">
        <v>45677</v>
      </c>
      <c r="G251" s="17" t="s">
        <v>2468</v>
      </c>
      <c r="H251" s="17" t="s">
        <v>85</v>
      </c>
      <c r="I251" s="17" t="s">
        <v>86</v>
      </c>
      <c r="J251" s="17" t="s">
        <v>87</v>
      </c>
      <c r="K251" s="16">
        <v>1010173201</v>
      </c>
      <c r="L251" s="20">
        <v>3</v>
      </c>
      <c r="M251" s="17" t="s">
        <v>88</v>
      </c>
      <c r="N251" s="17" t="s">
        <v>89</v>
      </c>
      <c r="O251" s="16" t="s">
        <v>1486</v>
      </c>
      <c r="P251" s="17" t="s">
        <v>134</v>
      </c>
      <c r="Q251" s="17" t="s">
        <v>135</v>
      </c>
      <c r="R251" s="16" t="s">
        <v>280</v>
      </c>
      <c r="S251" s="16" t="s">
        <v>281</v>
      </c>
      <c r="T251" s="20">
        <v>31905812</v>
      </c>
      <c r="U251" s="17" t="s">
        <v>280</v>
      </c>
      <c r="V251" s="17" t="s">
        <v>282</v>
      </c>
      <c r="W251" s="17" t="s">
        <v>95</v>
      </c>
      <c r="X251" s="17" t="s">
        <v>95</v>
      </c>
      <c r="Y251" s="17" t="s">
        <v>96</v>
      </c>
      <c r="Z251" s="21">
        <v>56442797</v>
      </c>
      <c r="AA251" s="21">
        <v>56442797</v>
      </c>
      <c r="AB251" s="22" t="s">
        <v>95</v>
      </c>
      <c r="AC251" s="21">
        <v>4951123</v>
      </c>
      <c r="AD251" s="21" t="s">
        <v>95</v>
      </c>
      <c r="AE251" s="20">
        <v>71425</v>
      </c>
      <c r="AF251" s="20">
        <v>88525</v>
      </c>
      <c r="AG251" s="20">
        <v>202300000000214</v>
      </c>
      <c r="AH251" s="18">
        <v>45680</v>
      </c>
      <c r="AI251" s="18">
        <v>45681</v>
      </c>
      <c r="AJ251" s="17" t="s">
        <v>95</v>
      </c>
      <c r="AK251" s="17" t="s">
        <v>95</v>
      </c>
      <c r="AL251" s="17" t="s">
        <v>95</v>
      </c>
      <c r="AM251" s="17" t="s">
        <v>95</v>
      </c>
      <c r="AN251" s="17" t="s">
        <v>95</v>
      </c>
      <c r="AO251" s="21">
        <v>-13202999</v>
      </c>
      <c r="AP251" s="18">
        <v>45880</v>
      </c>
      <c r="AQ251" s="21">
        <v>0</v>
      </c>
      <c r="AR251" s="17" t="s">
        <v>95</v>
      </c>
      <c r="AS251" s="21">
        <v>0</v>
      </c>
      <c r="AT251" s="17" t="s">
        <v>95</v>
      </c>
      <c r="AU251" s="26">
        <v>0</v>
      </c>
      <c r="AV251" s="17" t="s">
        <v>95</v>
      </c>
      <c r="AW251" s="20">
        <v>0</v>
      </c>
      <c r="AX251" s="18" t="s">
        <v>95</v>
      </c>
      <c r="AY251" s="4">
        <f t="shared" si="31"/>
        <v>-78</v>
      </c>
      <c r="AZ251" s="11">
        <f t="shared" si="29"/>
        <v>43239798</v>
      </c>
      <c r="BA251" s="8">
        <f t="shared" si="30"/>
        <v>0</v>
      </c>
      <c r="BB251" s="33">
        <v>0</v>
      </c>
      <c r="BC251" s="33">
        <v>0</v>
      </c>
      <c r="BD251" s="33">
        <v>0</v>
      </c>
      <c r="BE251" s="18">
        <v>46022</v>
      </c>
      <c r="BF251" s="18">
        <v>45944</v>
      </c>
      <c r="BG251" s="30">
        <v>-84</v>
      </c>
      <c r="BH251" s="18" t="s">
        <v>95</v>
      </c>
      <c r="BI251" s="17" t="s">
        <v>89</v>
      </c>
      <c r="BJ251" s="17" t="s">
        <v>97</v>
      </c>
      <c r="BK251" s="20" t="s">
        <v>2469</v>
      </c>
      <c r="BL251" s="17" t="s">
        <v>99</v>
      </c>
      <c r="BM251" s="18">
        <v>45681</v>
      </c>
      <c r="BN251" s="17" t="s">
        <v>1601</v>
      </c>
      <c r="BO251" s="18">
        <v>45681</v>
      </c>
      <c r="BP251" s="16" t="s">
        <v>2470</v>
      </c>
      <c r="BQ251" s="16" t="s">
        <v>102</v>
      </c>
      <c r="BR251" s="16" t="s">
        <v>103</v>
      </c>
      <c r="BS251" s="17" t="s">
        <v>95</v>
      </c>
      <c r="BT251" s="17" t="s">
        <v>313</v>
      </c>
      <c r="BU251" s="17" t="s">
        <v>95</v>
      </c>
      <c r="BV251" s="17" t="s">
        <v>117</v>
      </c>
      <c r="BW251" s="32" t="s">
        <v>2471</v>
      </c>
      <c r="BX251" s="17" t="s">
        <v>2472</v>
      </c>
      <c r="BY251" s="92" t="s">
        <v>288</v>
      </c>
      <c r="BZ251" s="92" t="s">
        <v>109</v>
      </c>
      <c r="CA251" s="92" t="s">
        <v>135</v>
      </c>
      <c r="CB251" s="92" t="s">
        <v>110</v>
      </c>
      <c r="CC251" s="122">
        <f t="shared" si="32"/>
        <v>-13202999</v>
      </c>
    </row>
    <row r="252" spans="1:81" ht="95.25" customHeight="1" x14ac:dyDescent="0.25">
      <c r="A252" s="15">
        <v>743</v>
      </c>
      <c r="B252" s="16" t="s">
        <v>2473</v>
      </c>
      <c r="C252" s="16" t="s">
        <v>2474</v>
      </c>
      <c r="D252" s="17" t="s">
        <v>2475</v>
      </c>
      <c r="E252" s="17" t="s">
        <v>305</v>
      </c>
      <c r="F252" s="18">
        <v>45677</v>
      </c>
      <c r="G252" s="17" t="s">
        <v>2476</v>
      </c>
      <c r="H252" s="17" t="s">
        <v>85</v>
      </c>
      <c r="I252" s="17" t="s">
        <v>86</v>
      </c>
      <c r="J252" s="17" t="s">
        <v>87</v>
      </c>
      <c r="K252" s="16">
        <v>1001331587</v>
      </c>
      <c r="L252" s="20">
        <v>6</v>
      </c>
      <c r="M252" s="17" t="s">
        <v>88</v>
      </c>
      <c r="N252" s="17" t="s">
        <v>89</v>
      </c>
      <c r="O252" s="16" t="s">
        <v>2477</v>
      </c>
      <c r="P252" s="17" t="s">
        <v>134</v>
      </c>
      <c r="Q252" s="17" t="s">
        <v>135</v>
      </c>
      <c r="R252" s="16" t="s">
        <v>280</v>
      </c>
      <c r="S252" s="16" t="s">
        <v>281</v>
      </c>
      <c r="T252" s="20">
        <v>31905812</v>
      </c>
      <c r="U252" s="17" t="s">
        <v>280</v>
      </c>
      <c r="V252" s="17" t="s">
        <v>282</v>
      </c>
      <c r="W252" s="17" t="s">
        <v>95</v>
      </c>
      <c r="X252" s="17" t="s">
        <v>95</v>
      </c>
      <c r="Y252" s="17" t="s">
        <v>139</v>
      </c>
      <c r="Z252" s="21">
        <v>43791820</v>
      </c>
      <c r="AA252" s="21">
        <v>43791820</v>
      </c>
      <c r="AB252" s="22" t="s">
        <v>95</v>
      </c>
      <c r="AC252" s="21">
        <v>3841388</v>
      </c>
      <c r="AD252" s="21" t="s">
        <v>95</v>
      </c>
      <c r="AE252" s="20">
        <v>42525</v>
      </c>
      <c r="AF252" s="20">
        <v>96925</v>
      </c>
      <c r="AG252" s="20" t="s">
        <v>95</v>
      </c>
      <c r="AH252" s="18">
        <v>45681</v>
      </c>
      <c r="AI252" s="18">
        <v>45684</v>
      </c>
      <c r="AJ252" s="17" t="s">
        <v>95</v>
      </c>
      <c r="AK252" s="17" t="s">
        <v>95</v>
      </c>
      <c r="AL252" s="17" t="s">
        <v>95</v>
      </c>
      <c r="AM252" s="17" t="s">
        <v>95</v>
      </c>
      <c r="AN252" s="17" t="s">
        <v>95</v>
      </c>
      <c r="AO252" s="21">
        <v>0</v>
      </c>
      <c r="AP252" s="18" t="s">
        <v>95</v>
      </c>
      <c r="AQ252" s="21">
        <v>0</v>
      </c>
      <c r="AR252" s="17" t="s">
        <v>95</v>
      </c>
      <c r="AS252" s="21">
        <v>0</v>
      </c>
      <c r="AT252" s="17" t="s">
        <v>95</v>
      </c>
      <c r="AU252" s="26">
        <v>0</v>
      </c>
      <c r="AV252" s="17" t="s">
        <v>95</v>
      </c>
      <c r="AW252" s="20">
        <v>0</v>
      </c>
      <c r="AX252" s="18" t="s">
        <v>95</v>
      </c>
      <c r="AY252" s="28">
        <v>0</v>
      </c>
      <c r="AZ252" s="11">
        <f t="shared" ref="AZ252:AZ260" si="33">Z252+AO252+AQ252+AS252+AU252</f>
        <v>43791820</v>
      </c>
      <c r="BA252" s="8">
        <f t="shared" si="30"/>
        <v>0</v>
      </c>
      <c r="BB252" s="33">
        <v>0</v>
      </c>
      <c r="BC252" s="33">
        <v>0</v>
      </c>
      <c r="BD252" s="33">
        <v>0</v>
      </c>
      <c r="BE252" s="18">
        <v>46022</v>
      </c>
      <c r="BF252" s="18">
        <v>46022</v>
      </c>
      <c r="BG252" s="30">
        <v>-6</v>
      </c>
      <c r="BH252" s="18" t="s">
        <v>95</v>
      </c>
      <c r="BI252" s="17" t="s">
        <v>89</v>
      </c>
      <c r="BJ252" s="17" t="s">
        <v>97</v>
      </c>
      <c r="BK252" s="20" t="s">
        <v>2478</v>
      </c>
      <c r="BL252" s="17" t="s">
        <v>99</v>
      </c>
      <c r="BM252" s="18">
        <v>45684</v>
      </c>
      <c r="BN252" s="17" t="s">
        <v>2479</v>
      </c>
      <c r="BO252" s="18">
        <v>45684</v>
      </c>
      <c r="BP252" s="16" t="s">
        <v>163</v>
      </c>
      <c r="BQ252" s="31" t="s">
        <v>102</v>
      </c>
      <c r="BR252" s="17" t="s">
        <v>164</v>
      </c>
      <c r="BS252" s="17" t="s">
        <v>95</v>
      </c>
      <c r="BT252" s="17" t="s">
        <v>165</v>
      </c>
      <c r="BU252" s="17" t="s">
        <v>95</v>
      </c>
      <c r="BV252" s="17" t="s">
        <v>117</v>
      </c>
      <c r="BW252" s="32" t="s">
        <v>2480</v>
      </c>
      <c r="BX252" s="17" t="s">
        <v>2481</v>
      </c>
      <c r="BY252" s="92" t="s">
        <v>288</v>
      </c>
      <c r="BZ252" s="92" t="s">
        <v>109</v>
      </c>
      <c r="CA252" s="92" t="s">
        <v>135</v>
      </c>
      <c r="CB252" s="92" t="s">
        <v>110</v>
      </c>
    </row>
    <row r="253" spans="1:81" ht="95.25" customHeight="1" x14ac:dyDescent="0.25">
      <c r="A253" s="15">
        <v>219</v>
      </c>
      <c r="B253" s="16" t="s">
        <v>2482</v>
      </c>
      <c r="C253" s="16" t="s">
        <v>2483</v>
      </c>
      <c r="D253" s="17" t="s">
        <v>2484</v>
      </c>
      <c r="E253" s="17" t="s">
        <v>617</v>
      </c>
      <c r="F253" s="18">
        <v>45677</v>
      </c>
      <c r="G253" s="17" t="s">
        <v>2485</v>
      </c>
      <c r="H253" s="17" t="s">
        <v>85</v>
      </c>
      <c r="I253" s="17" t="s">
        <v>86</v>
      </c>
      <c r="J253" s="17" t="s">
        <v>87</v>
      </c>
      <c r="K253" s="16">
        <v>80931941</v>
      </c>
      <c r="L253" s="20">
        <v>1</v>
      </c>
      <c r="M253" s="17" t="s">
        <v>88</v>
      </c>
      <c r="N253" s="17" t="s">
        <v>89</v>
      </c>
      <c r="O253" s="16" t="s">
        <v>2486</v>
      </c>
      <c r="P253" s="17" t="s">
        <v>134</v>
      </c>
      <c r="Q253" s="17" t="s">
        <v>135</v>
      </c>
      <c r="R253" s="16" t="s">
        <v>832</v>
      </c>
      <c r="S253" s="16" t="s">
        <v>833</v>
      </c>
      <c r="T253" s="20">
        <v>52793194</v>
      </c>
      <c r="U253" s="17" t="s">
        <v>832</v>
      </c>
      <c r="V253" s="17" t="s">
        <v>95</v>
      </c>
      <c r="W253" s="17" t="s">
        <v>95</v>
      </c>
      <c r="X253" s="17" t="s">
        <v>95</v>
      </c>
      <c r="Y253" s="17" t="s">
        <v>96</v>
      </c>
      <c r="Z253" s="21">
        <v>110939350</v>
      </c>
      <c r="AA253" s="21">
        <v>110939350</v>
      </c>
      <c r="AB253" s="22" t="s">
        <v>95</v>
      </c>
      <c r="AC253" s="21">
        <v>9731522</v>
      </c>
      <c r="AD253" s="21" t="s">
        <v>95</v>
      </c>
      <c r="AE253" s="20">
        <v>71525</v>
      </c>
      <c r="AF253" s="20">
        <v>84225</v>
      </c>
      <c r="AG253" s="20">
        <v>202300000000214</v>
      </c>
      <c r="AH253" s="18">
        <v>45679</v>
      </c>
      <c r="AI253" s="18">
        <v>45680</v>
      </c>
      <c r="AJ253" s="17" t="s">
        <v>95</v>
      </c>
      <c r="AK253" s="17" t="s">
        <v>95</v>
      </c>
      <c r="AL253" s="17" t="s">
        <v>95</v>
      </c>
      <c r="AM253" s="17" t="s">
        <v>95</v>
      </c>
      <c r="AN253" s="17" t="s">
        <v>95</v>
      </c>
      <c r="AO253" s="21">
        <v>0</v>
      </c>
      <c r="AP253" s="18" t="s">
        <v>95</v>
      </c>
      <c r="AQ253" s="21">
        <v>0</v>
      </c>
      <c r="AR253" s="17" t="s">
        <v>95</v>
      </c>
      <c r="AS253" s="21">
        <v>0</v>
      </c>
      <c r="AT253" s="17" t="s">
        <v>95</v>
      </c>
      <c r="AU253" s="26">
        <v>0</v>
      </c>
      <c r="AV253" s="17" t="s">
        <v>95</v>
      </c>
      <c r="AW253" s="20">
        <v>0</v>
      </c>
      <c r="AX253" s="18" t="s">
        <v>95</v>
      </c>
      <c r="AY253" s="4">
        <f t="shared" ref="AY253:AY282" si="34">BF253-BE253</f>
        <v>-306</v>
      </c>
      <c r="AZ253" s="11">
        <f t="shared" si="33"/>
        <v>110939350</v>
      </c>
      <c r="BA253" s="8">
        <f t="shared" si="30"/>
        <v>0</v>
      </c>
      <c r="BB253" s="33">
        <v>0</v>
      </c>
      <c r="BC253" s="33">
        <v>0</v>
      </c>
      <c r="BD253" s="33">
        <v>0</v>
      </c>
      <c r="BE253" s="18">
        <v>46022</v>
      </c>
      <c r="BF253" s="18">
        <v>45716</v>
      </c>
      <c r="BG253" s="30">
        <v>-312</v>
      </c>
      <c r="BH253" s="18">
        <v>45717</v>
      </c>
      <c r="BI253" s="17" t="s">
        <v>89</v>
      </c>
      <c r="BJ253" s="17" t="s">
        <v>97</v>
      </c>
      <c r="BK253" s="20" t="s">
        <v>2487</v>
      </c>
      <c r="BL253" s="17" t="s">
        <v>99</v>
      </c>
      <c r="BM253" s="18">
        <v>45679</v>
      </c>
      <c r="BN253" s="17" t="s">
        <v>1214</v>
      </c>
      <c r="BO253" s="18">
        <v>45680</v>
      </c>
      <c r="BP253" s="16" t="s">
        <v>2488</v>
      </c>
      <c r="BQ253" s="31" t="s">
        <v>102</v>
      </c>
      <c r="BR253" s="17" t="s">
        <v>186</v>
      </c>
      <c r="BS253" s="17" t="s">
        <v>95</v>
      </c>
      <c r="BT253" s="17" t="s">
        <v>2489</v>
      </c>
      <c r="BU253" s="17" t="s">
        <v>95</v>
      </c>
      <c r="BV253" s="17" t="s">
        <v>117</v>
      </c>
      <c r="BW253" s="32" t="s">
        <v>2490</v>
      </c>
      <c r="BX253" s="17" t="s">
        <v>2491</v>
      </c>
      <c r="BY253" s="92" t="s">
        <v>838</v>
      </c>
      <c r="BZ253" s="92" t="s">
        <v>109</v>
      </c>
      <c r="CA253" s="92" t="s">
        <v>839</v>
      </c>
      <c r="CB253" s="92" t="s">
        <v>110</v>
      </c>
      <c r="CC253" s="122">
        <f t="shared" ref="CC253:CC282" si="35">AO253+AQ253+AS253+AU253</f>
        <v>0</v>
      </c>
    </row>
    <row r="254" spans="1:81" ht="95.25" customHeight="1" x14ac:dyDescent="0.25">
      <c r="A254" s="15">
        <v>311</v>
      </c>
      <c r="B254" s="16" t="s">
        <v>2492</v>
      </c>
      <c r="C254" s="16" t="s">
        <v>2493</v>
      </c>
      <c r="D254" s="17" t="s">
        <v>2494</v>
      </c>
      <c r="E254" s="17" t="s">
        <v>617</v>
      </c>
      <c r="F254" s="18">
        <v>45677</v>
      </c>
      <c r="G254" s="17" t="s">
        <v>2495</v>
      </c>
      <c r="H254" s="17" t="s">
        <v>85</v>
      </c>
      <c r="I254" s="17" t="s">
        <v>86</v>
      </c>
      <c r="J254" s="17" t="s">
        <v>87</v>
      </c>
      <c r="K254" s="16">
        <v>37396775</v>
      </c>
      <c r="L254" s="20">
        <v>3</v>
      </c>
      <c r="M254" s="17" t="s">
        <v>88</v>
      </c>
      <c r="N254" s="17" t="s">
        <v>89</v>
      </c>
      <c r="O254" s="16" t="s">
        <v>2496</v>
      </c>
      <c r="P254" s="17" t="s">
        <v>134</v>
      </c>
      <c r="Q254" s="17" t="s">
        <v>135</v>
      </c>
      <c r="R254" s="16" t="s">
        <v>832</v>
      </c>
      <c r="S254" s="16" t="s">
        <v>833</v>
      </c>
      <c r="T254" s="20">
        <v>52793194</v>
      </c>
      <c r="U254" s="17" t="s">
        <v>832</v>
      </c>
      <c r="V254" s="17" t="s">
        <v>95</v>
      </c>
      <c r="W254" s="17" t="s">
        <v>95</v>
      </c>
      <c r="X254" s="17" t="s">
        <v>95</v>
      </c>
      <c r="Y254" s="17" t="s">
        <v>96</v>
      </c>
      <c r="Z254" s="21">
        <v>139453744</v>
      </c>
      <c r="AA254" s="21">
        <v>139453744</v>
      </c>
      <c r="AB254" s="22" t="s">
        <v>95</v>
      </c>
      <c r="AC254" s="21">
        <v>13409014</v>
      </c>
      <c r="AD254" s="21" t="s">
        <v>95</v>
      </c>
      <c r="AE254" s="20">
        <v>72525</v>
      </c>
      <c r="AF254" s="20">
        <v>81325</v>
      </c>
      <c r="AG254" s="7">
        <v>2022011000068</v>
      </c>
      <c r="AH254" s="18">
        <v>45678</v>
      </c>
      <c r="AI254" s="18">
        <v>45679</v>
      </c>
      <c r="AJ254" s="17" t="s">
        <v>95</v>
      </c>
      <c r="AK254" s="17" t="s">
        <v>95</v>
      </c>
      <c r="AL254" s="17" t="s">
        <v>95</v>
      </c>
      <c r="AM254" s="17" t="s">
        <v>95</v>
      </c>
      <c r="AN254" s="17" t="s">
        <v>95</v>
      </c>
      <c r="AO254" s="21">
        <v>-12515080</v>
      </c>
      <c r="AP254" s="18">
        <v>45882</v>
      </c>
      <c r="AQ254" s="21">
        <v>0</v>
      </c>
      <c r="AR254" s="17" t="s">
        <v>95</v>
      </c>
      <c r="AS254" s="21">
        <v>0</v>
      </c>
      <c r="AT254" s="17" t="s">
        <v>95</v>
      </c>
      <c r="AU254" s="26">
        <v>0</v>
      </c>
      <c r="AV254" s="17" t="s">
        <v>95</v>
      </c>
      <c r="AW254" s="20">
        <v>0</v>
      </c>
      <c r="AX254" s="18" t="s">
        <v>95</v>
      </c>
      <c r="AY254" s="4">
        <f t="shared" si="34"/>
        <v>-26</v>
      </c>
      <c r="AZ254" s="11">
        <f t="shared" si="33"/>
        <v>126938664</v>
      </c>
      <c r="BA254" s="8">
        <f t="shared" si="30"/>
        <v>0</v>
      </c>
      <c r="BB254" s="33">
        <v>0</v>
      </c>
      <c r="BC254" s="33">
        <v>0</v>
      </c>
      <c r="BD254" s="33">
        <v>0</v>
      </c>
      <c r="BE254" s="18">
        <v>45991</v>
      </c>
      <c r="BF254" s="18">
        <v>45965</v>
      </c>
      <c r="BG254" s="30">
        <v>-63</v>
      </c>
      <c r="BH254" s="18" t="s">
        <v>95</v>
      </c>
      <c r="BI254" s="17" t="s">
        <v>89</v>
      </c>
      <c r="BJ254" s="17" t="s">
        <v>97</v>
      </c>
      <c r="BK254" s="20" t="s">
        <v>2497</v>
      </c>
      <c r="BL254" s="17" t="s">
        <v>99</v>
      </c>
      <c r="BM254" s="18">
        <v>45677</v>
      </c>
      <c r="BN254" s="17" t="s">
        <v>2159</v>
      </c>
      <c r="BO254" s="18">
        <v>45679</v>
      </c>
      <c r="BP254" s="16" t="s">
        <v>2498</v>
      </c>
      <c r="BQ254" s="31" t="s">
        <v>102</v>
      </c>
      <c r="BR254" s="16" t="s">
        <v>103</v>
      </c>
      <c r="BS254" s="17" t="s">
        <v>95</v>
      </c>
      <c r="BT254" s="17" t="s">
        <v>612</v>
      </c>
      <c r="BU254" s="17" t="s">
        <v>95</v>
      </c>
      <c r="BV254" s="5" t="s">
        <v>105</v>
      </c>
      <c r="BW254" s="32" t="s">
        <v>2499</v>
      </c>
      <c r="BX254" s="17" t="s">
        <v>2500</v>
      </c>
      <c r="BY254" s="92" t="s">
        <v>838</v>
      </c>
      <c r="BZ254" s="92" t="s">
        <v>109</v>
      </c>
      <c r="CA254" s="92" t="s">
        <v>839</v>
      </c>
      <c r="CB254" s="92" t="s">
        <v>110</v>
      </c>
      <c r="CC254" s="122">
        <f t="shared" si="35"/>
        <v>-12515080</v>
      </c>
    </row>
    <row r="255" spans="1:81" ht="95.25" customHeight="1" x14ac:dyDescent="0.25">
      <c r="A255" s="15">
        <v>566</v>
      </c>
      <c r="B255" s="16" t="s">
        <v>2501</v>
      </c>
      <c r="C255" s="16" t="s">
        <v>2502</v>
      </c>
      <c r="D255" s="17" t="s">
        <v>2503</v>
      </c>
      <c r="E255" s="17" t="s">
        <v>617</v>
      </c>
      <c r="F255" s="18">
        <v>45677</v>
      </c>
      <c r="G255" s="17" t="s">
        <v>2504</v>
      </c>
      <c r="H255" s="17" t="s">
        <v>85</v>
      </c>
      <c r="I255" s="17" t="s">
        <v>86</v>
      </c>
      <c r="J255" s="17" t="s">
        <v>87</v>
      </c>
      <c r="K255" s="16">
        <v>79876945</v>
      </c>
      <c r="L255" s="20">
        <v>1</v>
      </c>
      <c r="M255" s="17" t="s">
        <v>88</v>
      </c>
      <c r="N255" s="17" t="s">
        <v>89</v>
      </c>
      <c r="O255" s="16" t="s">
        <v>2505</v>
      </c>
      <c r="P255" s="17" t="s">
        <v>134</v>
      </c>
      <c r="Q255" s="17" t="s">
        <v>135</v>
      </c>
      <c r="R255" s="16" t="s">
        <v>832</v>
      </c>
      <c r="S255" s="16" t="s">
        <v>833</v>
      </c>
      <c r="T255" s="20">
        <v>52793194</v>
      </c>
      <c r="U255" s="17" t="s">
        <v>832</v>
      </c>
      <c r="V255" s="17" t="s">
        <v>95</v>
      </c>
      <c r="W255" s="17" t="s">
        <v>95</v>
      </c>
      <c r="X255" s="17" t="s">
        <v>95</v>
      </c>
      <c r="Y255" s="17" t="s">
        <v>96</v>
      </c>
      <c r="Z255" s="21">
        <v>122617171</v>
      </c>
      <c r="AA255" s="21">
        <v>122617171</v>
      </c>
      <c r="AB255" s="22" t="s">
        <v>95</v>
      </c>
      <c r="AC255" s="21">
        <v>10755893</v>
      </c>
      <c r="AD255" s="21" t="s">
        <v>95</v>
      </c>
      <c r="AE255" s="20">
        <v>75525</v>
      </c>
      <c r="AF255" s="20">
        <v>81525</v>
      </c>
      <c r="AG255" s="20">
        <v>202300000000214</v>
      </c>
      <c r="AH255" s="18">
        <v>45678</v>
      </c>
      <c r="AI255" s="18">
        <v>45679</v>
      </c>
      <c r="AJ255" s="17" t="s">
        <v>95</v>
      </c>
      <c r="AK255" s="17" t="s">
        <v>95</v>
      </c>
      <c r="AL255" s="17" t="s">
        <v>95</v>
      </c>
      <c r="AM255" s="17" t="s">
        <v>95</v>
      </c>
      <c r="AN255" s="17" t="s">
        <v>95</v>
      </c>
      <c r="AO255" s="21">
        <v>0</v>
      </c>
      <c r="AP255" s="18" t="s">
        <v>95</v>
      </c>
      <c r="AQ255" s="21">
        <v>0</v>
      </c>
      <c r="AR255" s="17" t="s">
        <v>95</v>
      </c>
      <c r="AS255" s="21">
        <v>0</v>
      </c>
      <c r="AT255" s="17" t="s">
        <v>95</v>
      </c>
      <c r="AU255" s="26">
        <v>0</v>
      </c>
      <c r="AV255" s="17" t="s">
        <v>95</v>
      </c>
      <c r="AW255" s="20">
        <v>0</v>
      </c>
      <c r="AX255" s="18" t="s">
        <v>95</v>
      </c>
      <c r="AY255" s="4">
        <f t="shared" si="34"/>
        <v>0</v>
      </c>
      <c r="AZ255" s="11">
        <f t="shared" si="33"/>
        <v>122617171</v>
      </c>
      <c r="BA255" s="8">
        <f t="shared" si="30"/>
        <v>0</v>
      </c>
      <c r="BB255" s="33">
        <v>0</v>
      </c>
      <c r="BC255" s="33">
        <v>0</v>
      </c>
      <c r="BD255" s="33">
        <v>0</v>
      </c>
      <c r="BE255" s="18">
        <v>46022</v>
      </c>
      <c r="BF255" s="18">
        <v>46022</v>
      </c>
      <c r="BG255" s="30">
        <v>-6</v>
      </c>
      <c r="BH255" s="18" t="s">
        <v>95</v>
      </c>
      <c r="BI255" s="17" t="s">
        <v>89</v>
      </c>
      <c r="BJ255" s="17" t="s">
        <v>97</v>
      </c>
      <c r="BK255" s="20" t="s">
        <v>2506</v>
      </c>
      <c r="BL255" s="17" t="s">
        <v>99</v>
      </c>
      <c r="BM255" s="18">
        <v>45679</v>
      </c>
      <c r="BN255" s="17" t="s">
        <v>1924</v>
      </c>
      <c r="BO255" s="18">
        <v>45679</v>
      </c>
      <c r="BP255" s="16" t="s">
        <v>163</v>
      </c>
      <c r="BQ255" s="31" t="s">
        <v>102</v>
      </c>
      <c r="BR255" s="17" t="s">
        <v>164</v>
      </c>
      <c r="BS255" s="17" t="s">
        <v>95</v>
      </c>
      <c r="BT255" s="17" t="s">
        <v>437</v>
      </c>
      <c r="BU255" s="17" t="s">
        <v>95</v>
      </c>
      <c r="BV255" s="17" t="s">
        <v>117</v>
      </c>
      <c r="BW255" s="32" t="s">
        <v>2507</v>
      </c>
      <c r="BX255" s="17" t="s">
        <v>2508</v>
      </c>
      <c r="BY255" s="92" t="s">
        <v>838</v>
      </c>
      <c r="BZ255" s="92" t="s">
        <v>109</v>
      </c>
      <c r="CA255" s="92" t="s">
        <v>839</v>
      </c>
      <c r="CB255" s="92" t="s">
        <v>110</v>
      </c>
      <c r="CC255" s="122">
        <f t="shared" si="35"/>
        <v>0</v>
      </c>
    </row>
    <row r="256" spans="1:81" ht="95.25" customHeight="1" x14ac:dyDescent="0.25">
      <c r="A256" s="15">
        <v>217</v>
      </c>
      <c r="B256" s="16" t="s">
        <v>2509</v>
      </c>
      <c r="C256" s="16" t="s">
        <v>2510</v>
      </c>
      <c r="D256" s="17" t="s">
        <v>2511</v>
      </c>
      <c r="E256" s="17" t="s">
        <v>617</v>
      </c>
      <c r="F256" s="18">
        <v>45677</v>
      </c>
      <c r="G256" s="17" t="s">
        <v>2512</v>
      </c>
      <c r="H256" s="17" t="s">
        <v>85</v>
      </c>
      <c r="I256" s="17" t="s">
        <v>86</v>
      </c>
      <c r="J256" s="17" t="s">
        <v>87</v>
      </c>
      <c r="K256" s="16">
        <v>11050296</v>
      </c>
      <c r="L256" s="20">
        <v>7</v>
      </c>
      <c r="M256" s="17" t="s">
        <v>88</v>
      </c>
      <c r="N256" s="17" t="s">
        <v>89</v>
      </c>
      <c r="O256" s="16" t="s">
        <v>2513</v>
      </c>
      <c r="P256" s="17" t="s">
        <v>134</v>
      </c>
      <c r="Q256" s="17" t="s">
        <v>135</v>
      </c>
      <c r="R256" s="16" t="s">
        <v>832</v>
      </c>
      <c r="S256" s="34" t="s">
        <v>833</v>
      </c>
      <c r="T256" s="20">
        <v>52793194</v>
      </c>
      <c r="U256" s="17" t="s">
        <v>832</v>
      </c>
      <c r="V256" s="17" t="s">
        <v>95</v>
      </c>
      <c r="W256" s="17" t="s">
        <v>95</v>
      </c>
      <c r="X256" s="17" t="s">
        <v>95</v>
      </c>
      <c r="Y256" s="17" t="s">
        <v>96</v>
      </c>
      <c r="Z256" s="21">
        <v>120107468</v>
      </c>
      <c r="AA256" s="21">
        <v>120107468</v>
      </c>
      <c r="AB256" s="22" t="s">
        <v>95</v>
      </c>
      <c r="AC256" s="21">
        <v>10755893</v>
      </c>
      <c r="AD256" s="21" t="s">
        <v>95</v>
      </c>
      <c r="AE256" s="20">
        <v>81325</v>
      </c>
      <c r="AF256" s="20">
        <v>101125</v>
      </c>
      <c r="AG256" s="20">
        <v>202300000000214</v>
      </c>
      <c r="AH256" s="18">
        <v>45685</v>
      </c>
      <c r="AI256" s="18">
        <v>45686</v>
      </c>
      <c r="AJ256" s="17" t="s">
        <v>95</v>
      </c>
      <c r="AK256" s="17" t="s">
        <v>95</v>
      </c>
      <c r="AL256" s="17" t="s">
        <v>95</v>
      </c>
      <c r="AM256" s="17" t="s">
        <v>95</v>
      </c>
      <c r="AN256" s="17" t="s">
        <v>95</v>
      </c>
      <c r="AO256" s="21">
        <v>0</v>
      </c>
      <c r="AP256" s="18" t="s">
        <v>95</v>
      </c>
      <c r="AQ256" s="21">
        <v>0</v>
      </c>
      <c r="AR256" s="17" t="s">
        <v>95</v>
      </c>
      <c r="AS256" s="21">
        <v>0</v>
      </c>
      <c r="AT256" s="17" t="s">
        <v>95</v>
      </c>
      <c r="AU256" s="26">
        <v>0</v>
      </c>
      <c r="AV256" s="17" t="s">
        <v>95</v>
      </c>
      <c r="AW256" s="20">
        <v>0</v>
      </c>
      <c r="AX256" s="18" t="s">
        <v>95</v>
      </c>
      <c r="AY256" s="4">
        <f t="shared" si="34"/>
        <v>0</v>
      </c>
      <c r="AZ256" s="11">
        <f t="shared" si="33"/>
        <v>120107468</v>
      </c>
      <c r="BA256" s="8">
        <f t="shared" si="30"/>
        <v>0</v>
      </c>
      <c r="BB256" s="33">
        <v>0</v>
      </c>
      <c r="BC256" s="33">
        <v>0</v>
      </c>
      <c r="BD256" s="33">
        <v>0</v>
      </c>
      <c r="BE256" s="18">
        <v>46022</v>
      </c>
      <c r="BF256" s="18">
        <v>46022</v>
      </c>
      <c r="BG256" s="30">
        <v>-6</v>
      </c>
      <c r="BH256" s="18" t="s">
        <v>95</v>
      </c>
      <c r="BI256" s="17" t="s">
        <v>89</v>
      </c>
      <c r="BJ256" s="17" t="s">
        <v>97</v>
      </c>
      <c r="BK256" s="20" t="s">
        <v>2514</v>
      </c>
      <c r="BL256" s="17" t="s">
        <v>99</v>
      </c>
      <c r="BM256" s="18">
        <v>45685</v>
      </c>
      <c r="BN256" s="17" t="s">
        <v>2515</v>
      </c>
      <c r="BO256" s="18">
        <v>45686</v>
      </c>
      <c r="BP256" s="16" t="s">
        <v>163</v>
      </c>
      <c r="BQ256" s="31" t="s">
        <v>102</v>
      </c>
      <c r="BR256" s="17" t="s">
        <v>164</v>
      </c>
      <c r="BS256" s="17" t="s">
        <v>95</v>
      </c>
      <c r="BT256" s="17" t="s">
        <v>612</v>
      </c>
      <c r="BU256" s="17" t="s">
        <v>95</v>
      </c>
      <c r="BV256" s="17" t="s">
        <v>117</v>
      </c>
      <c r="BW256" s="32" t="s">
        <v>2516</v>
      </c>
      <c r="BX256" s="17" t="s">
        <v>2517</v>
      </c>
      <c r="BY256" s="92" t="s">
        <v>838</v>
      </c>
      <c r="BZ256" s="92" t="s">
        <v>109</v>
      </c>
      <c r="CA256" s="92" t="s">
        <v>839</v>
      </c>
      <c r="CB256" s="92" t="s">
        <v>110</v>
      </c>
      <c r="CC256" s="122">
        <f t="shared" si="35"/>
        <v>0</v>
      </c>
    </row>
    <row r="257" spans="1:81" ht="95.25" customHeight="1" x14ac:dyDescent="0.25">
      <c r="A257" s="15">
        <v>1145</v>
      </c>
      <c r="B257" s="16">
        <v>93141507</v>
      </c>
      <c r="C257" s="17" t="s">
        <v>2518</v>
      </c>
      <c r="D257" s="17" t="s">
        <v>2519</v>
      </c>
      <c r="E257" s="17" t="s">
        <v>131</v>
      </c>
      <c r="F257" s="18">
        <v>45677</v>
      </c>
      <c r="G257" s="17" t="s">
        <v>2520</v>
      </c>
      <c r="H257" s="17" t="s">
        <v>85</v>
      </c>
      <c r="I257" s="17" t="s">
        <v>86</v>
      </c>
      <c r="J257" s="17" t="s">
        <v>87</v>
      </c>
      <c r="K257" s="16">
        <v>39584345</v>
      </c>
      <c r="L257" s="20">
        <v>3</v>
      </c>
      <c r="M257" s="17" t="s">
        <v>88</v>
      </c>
      <c r="N257" s="17" t="s">
        <v>89</v>
      </c>
      <c r="O257" s="16" t="s">
        <v>2521</v>
      </c>
      <c r="P257" s="17" t="s">
        <v>239</v>
      </c>
      <c r="Q257" s="17" t="s">
        <v>240</v>
      </c>
      <c r="R257" s="16" t="s">
        <v>1171</v>
      </c>
      <c r="S257" s="16" t="s">
        <v>2522</v>
      </c>
      <c r="T257" s="20">
        <v>51872606</v>
      </c>
      <c r="U257" s="17" t="s">
        <v>1173</v>
      </c>
      <c r="V257" s="17" t="s">
        <v>95</v>
      </c>
      <c r="W257" s="17" t="s">
        <v>95</v>
      </c>
      <c r="X257" s="17" t="s">
        <v>95</v>
      </c>
      <c r="Y257" s="17" t="s">
        <v>96</v>
      </c>
      <c r="Z257" s="33">
        <v>144988310</v>
      </c>
      <c r="AA257" s="21">
        <v>144988310</v>
      </c>
      <c r="AB257" s="35" t="s">
        <v>95</v>
      </c>
      <c r="AC257" s="33">
        <v>12463179</v>
      </c>
      <c r="AD257" s="21" t="s">
        <v>95</v>
      </c>
      <c r="AE257" s="36">
        <v>115725</v>
      </c>
      <c r="AF257" s="20">
        <v>96125</v>
      </c>
      <c r="AG257" s="20">
        <v>2022011000057</v>
      </c>
      <c r="AH257" s="18">
        <v>45681</v>
      </c>
      <c r="AI257" s="18">
        <v>45684</v>
      </c>
      <c r="AJ257" s="17" t="s">
        <v>95</v>
      </c>
      <c r="AK257" s="17" t="s">
        <v>95</v>
      </c>
      <c r="AL257" s="16" t="s">
        <v>95</v>
      </c>
      <c r="AM257" s="16" t="s">
        <v>95</v>
      </c>
      <c r="AN257" s="18" t="s">
        <v>95</v>
      </c>
      <c r="AO257" s="21">
        <v>-37389537</v>
      </c>
      <c r="AP257" s="37">
        <v>45882</v>
      </c>
      <c r="AQ257" s="33">
        <v>0</v>
      </c>
      <c r="AR257" s="38" t="s">
        <v>95</v>
      </c>
      <c r="AS257" s="33">
        <v>0</v>
      </c>
      <c r="AT257" s="38" t="s">
        <v>95</v>
      </c>
      <c r="AU257" s="26">
        <v>0</v>
      </c>
      <c r="AV257" s="38" t="s">
        <v>95</v>
      </c>
      <c r="AW257" s="20">
        <v>0</v>
      </c>
      <c r="AX257" s="18" t="s">
        <v>95</v>
      </c>
      <c r="AY257" s="4">
        <f t="shared" si="34"/>
        <v>-78</v>
      </c>
      <c r="AZ257" s="11">
        <f t="shared" si="33"/>
        <v>107598773</v>
      </c>
      <c r="BA257" s="8">
        <f t="shared" si="30"/>
        <v>0</v>
      </c>
      <c r="BB257" s="33">
        <v>0</v>
      </c>
      <c r="BC257" s="33">
        <v>0</v>
      </c>
      <c r="BD257" s="33">
        <v>0</v>
      </c>
      <c r="BE257" s="18">
        <v>46022</v>
      </c>
      <c r="BF257" s="18">
        <v>45944</v>
      </c>
      <c r="BG257" s="30">
        <v>-84</v>
      </c>
      <c r="BH257" s="18" t="s">
        <v>95</v>
      </c>
      <c r="BI257" s="17" t="s">
        <v>89</v>
      </c>
      <c r="BJ257" s="17" t="s">
        <v>97</v>
      </c>
      <c r="BK257" s="20" t="s">
        <v>2523</v>
      </c>
      <c r="BL257" s="17" t="s">
        <v>99</v>
      </c>
      <c r="BM257" s="18">
        <v>45682</v>
      </c>
      <c r="BN257" s="17" t="s">
        <v>2524</v>
      </c>
      <c r="BO257" s="18">
        <v>45684</v>
      </c>
      <c r="BP257" s="16" t="s">
        <v>2525</v>
      </c>
      <c r="BQ257" s="16" t="s">
        <v>102</v>
      </c>
      <c r="BR257" s="16" t="s">
        <v>103</v>
      </c>
      <c r="BS257" s="17" t="s">
        <v>95</v>
      </c>
      <c r="BT257" s="17" t="s">
        <v>2113</v>
      </c>
      <c r="BU257" s="17" t="s">
        <v>95</v>
      </c>
      <c r="BV257" s="5" t="s">
        <v>105</v>
      </c>
      <c r="BW257" s="32" t="s">
        <v>2526</v>
      </c>
      <c r="BX257" s="17" t="s">
        <v>2527</v>
      </c>
      <c r="BY257" s="92" t="s">
        <v>810</v>
      </c>
      <c r="BZ257" s="92" t="s">
        <v>249</v>
      </c>
      <c r="CA257" s="92" t="s">
        <v>1178</v>
      </c>
      <c r="CB257" s="92" t="s">
        <v>1178</v>
      </c>
      <c r="CC257" s="122">
        <f t="shared" si="35"/>
        <v>-37389537</v>
      </c>
    </row>
    <row r="258" spans="1:81" ht="95.25" customHeight="1" x14ac:dyDescent="0.25">
      <c r="A258" s="15">
        <v>348</v>
      </c>
      <c r="B258" s="16">
        <v>80111500</v>
      </c>
      <c r="C258" s="16" t="s">
        <v>2528</v>
      </c>
      <c r="D258" s="17" t="s">
        <v>2529</v>
      </c>
      <c r="E258" s="17" t="s">
        <v>617</v>
      </c>
      <c r="F258" s="18">
        <v>45677</v>
      </c>
      <c r="G258" s="17" t="s">
        <v>2530</v>
      </c>
      <c r="H258" s="17" t="s">
        <v>85</v>
      </c>
      <c r="I258" s="17" t="s">
        <v>86</v>
      </c>
      <c r="J258" s="17" t="s">
        <v>87</v>
      </c>
      <c r="K258" s="16">
        <v>1018465219</v>
      </c>
      <c r="L258" s="20">
        <v>8</v>
      </c>
      <c r="M258" s="17" t="s">
        <v>88</v>
      </c>
      <c r="N258" s="17" t="s">
        <v>89</v>
      </c>
      <c r="O258" s="16" t="s">
        <v>2531</v>
      </c>
      <c r="P258" s="17" t="s">
        <v>134</v>
      </c>
      <c r="Q258" s="17" t="s">
        <v>135</v>
      </c>
      <c r="R258" s="16" t="s">
        <v>816</v>
      </c>
      <c r="S258" s="34" t="s">
        <v>2399</v>
      </c>
      <c r="T258" s="20">
        <v>8359958</v>
      </c>
      <c r="U258" s="17" t="s">
        <v>816</v>
      </c>
      <c r="V258" s="17" t="s">
        <v>95</v>
      </c>
      <c r="W258" s="17" t="s">
        <v>95</v>
      </c>
      <c r="X258" s="17" t="s">
        <v>95</v>
      </c>
      <c r="Y258" s="17" t="s">
        <v>96</v>
      </c>
      <c r="Z258" s="21">
        <v>88778774</v>
      </c>
      <c r="AA258" s="21">
        <v>88778774</v>
      </c>
      <c r="AB258" s="22" t="s">
        <v>95</v>
      </c>
      <c r="AC258" s="21">
        <v>8536421</v>
      </c>
      <c r="AD258" s="21" t="s">
        <v>95</v>
      </c>
      <c r="AE258" s="20">
        <v>72925</v>
      </c>
      <c r="AF258" s="20">
        <v>114125</v>
      </c>
      <c r="AG258" s="7">
        <v>2022011000068</v>
      </c>
      <c r="AH258" s="18">
        <v>45688</v>
      </c>
      <c r="AI258" s="18">
        <v>45693</v>
      </c>
      <c r="AJ258" s="17" t="s">
        <v>95</v>
      </c>
      <c r="AK258" s="17" t="s">
        <v>95</v>
      </c>
      <c r="AL258" s="17" t="s">
        <v>95</v>
      </c>
      <c r="AM258" s="17" t="s">
        <v>95</v>
      </c>
      <c r="AN258" s="17" t="s">
        <v>95</v>
      </c>
      <c r="AO258" s="24">
        <v>-12520090</v>
      </c>
      <c r="AP258" s="18">
        <v>45879</v>
      </c>
      <c r="AQ258" s="21">
        <v>0</v>
      </c>
      <c r="AR258" s="17" t="s">
        <v>95</v>
      </c>
      <c r="AS258" s="21">
        <v>0</v>
      </c>
      <c r="AT258" s="17" t="s">
        <v>95</v>
      </c>
      <c r="AU258" s="26">
        <v>0</v>
      </c>
      <c r="AV258" s="17" t="s">
        <v>95</v>
      </c>
      <c r="AW258" s="20">
        <v>0</v>
      </c>
      <c r="AX258" s="18" t="s">
        <v>95</v>
      </c>
      <c r="AY258" s="4">
        <f t="shared" si="34"/>
        <v>-26</v>
      </c>
      <c r="AZ258" s="11">
        <f t="shared" si="33"/>
        <v>76258684</v>
      </c>
      <c r="BA258" s="8">
        <f t="shared" si="30"/>
        <v>0</v>
      </c>
      <c r="BB258" s="33">
        <v>0</v>
      </c>
      <c r="BC258" s="33">
        <v>0</v>
      </c>
      <c r="BD258" s="33">
        <v>0</v>
      </c>
      <c r="BE258" s="18">
        <v>45991</v>
      </c>
      <c r="BF258" s="18">
        <v>45965</v>
      </c>
      <c r="BG258" s="30">
        <v>-63</v>
      </c>
      <c r="BH258" s="18" t="s">
        <v>95</v>
      </c>
      <c r="BI258" s="17" t="s">
        <v>89</v>
      </c>
      <c r="BJ258" s="17" t="s">
        <v>97</v>
      </c>
      <c r="BK258" s="20" t="s">
        <v>2532</v>
      </c>
      <c r="BL258" s="17" t="s">
        <v>99</v>
      </c>
      <c r="BM258" s="18">
        <v>45691</v>
      </c>
      <c r="BN258" s="17" t="s">
        <v>2533</v>
      </c>
      <c r="BO258" s="18">
        <v>45693</v>
      </c>
      <c r="BP258" s="16" t="s">
        <v>2534</v>
      </c>
      <c r="BQ258" s="31" t="s">
        <v>102</v>
      </c>
      <c r="BR258" s="16" t="s">
        <v>103</v>
      </c>
      <c r="BS258" s="17" t="s">
        <v>95</v>
      </c>
      <c r="BT258" s="17" t="s">
        <v>313</v>
      </c>
      <c r="BU258" s="17" t="s">
        <v>95</v>
      </c>
      <c r="BV258" s="5" t="s">
        <v>105</v>
      </c>
      <c r="BW258" s="32" t="s">
        <v>2535</v>
      </c>
      <c r="BX258" s="17" t="s">
        <v>2536</v>
      </c>
      <c r="BY258" s="92" t="s">
        <v>825</v>
      </c>
      <c r="BZ258" s="92" t="s">
        <v>544</v>
      </c>
      <c r="CA258" s="92" t="s">
        <v>826</v>
      </c>
      <c r="CB258" s="92" t="s">
        <v>110</v>
      </c>
      <c r="CC258" s="122">
        <f t="shared" si="35"/>
        <v>-12520090</v>
      </c>
    </row>
    <row r="259" spans="1:81" ht="95.25" customHeight="1" x14ac:dyDescent="0.25">
      <c r="A259" s="15">
        <v>649</v>
      </c>
      <c r="B259" s="16">
        <v>80111500</v>
      </c>
      <c r="C259" s="16" t="s">
        <v>2537</v>
      </c>
      <c r="D259" s="17" t="s">
        <v>2538</v>
      </c>
      <c r="E259" s="17" t="s">
        <v>617</v>
      </c>
      <c r="F259" s="18">
        <v>45677</v>
      </c>
      <c r="G259" s="17" t="s">
        <v>2539</v>
      </c>
      <c r="H259" s="17" t="s">
        <v>85</v>
      </c>
      <c r="I259" s="17" t="s">
        <v>86</v>
      </c>
      <c r="J259" s="17" t="s">
        <v>87</v>
      </c>
      <c r="K259" s="16">
        <v>1032414336</v>
      </c>
      <c r="L259" s="20">
        <v>4</v>
      </c>
      <c r="M259" s="17" t="s">
        <v>88</v>
      </c>
      <c r="N259" s="17" t="s">
        <v>89</v>
      </c>
      <c r="O259" s="16" t="s">
        <v>2540</v>
      </c>
      <c r="P259" s="17" t="s">
        <v>134</v>
      </c>
      <c r="Q259" s="17" t="s">
        <v>135</v>
      </c>
      <c r="R259" s="16" t="s">
        <v>816</v>
      </c>
      <c r="S259" s="34" t="s">
        <v>2399</v>
      </c>
      <c r="T259" s="20">
        <v>8359958</v>
      </c>
      <c r="U259" s="17" t="s">
        <v>816</v>
      </c>
      <c r="V259" s="17" t="s">
        <v>95</v>
      </c>
      <c r="W259" s="17" t="s">
        <v>95</v>
      </c>
      <c r="X259" s="17" t="s">
        <v>95</v>
      </c>
      <c r="Y259" s="17" t="s">
        <v>96</v>
      </c>
      <c r="Z259" s="21">
        <v>100883444</v>
      </c>
      <c r="AA259" s="21">
        <v>100883444</v>
      </c>
      <c r="AB259" s="22" t="s">
        <v>95</v>
      </c>
      <c r="AC259" s="21">
        <v>9731522</v>
      </c>
      <c r="AD259" s="21" t="s">
        <v>95</v>
      </c>
      <c r="AE259" s="20">
        <v>76125</v>
      </c>
      <c r="AF259" s="20">
        <v>90925</v>
      </c>
      <c r="AG259" s="7">
        <v>2022011000068</v>
      </c>
      <c r="AH259" s="18">
        <v>45681</v>
      </c>
      <c r="AI259" s="18">
        <v>45684</v>
      </c>
      <c r="AJ259" s="17" t="s">
        <v>95</v>
      </c>
      <c r="AK259" s="17" t="s">
        <v>95</v>
      </c>
      <c r="AL259" s="17" t="s">
        <v>95</v>
      </c>
      <c r="AM259" s="17" t="s">
        <v>95</v>
      </c>
      <c r="AN259" s="17" t="s">
        <v>95</v>
      </c>
      <c r="AO259" s="24">
        <v>-10380290</v>
      </c>
      <c r="AP259" s="18">
        <v>45879</v>
      </c>
      <c r="AQ259" s="21">
        <v>0</v>
      </c>
      <c r="AR259" s="17" t="s">
        <v>95</v>
      </c>
      <c r="AS259" s="21">
        <v>0</v>
      </c>
      <c r="AT259" s="17" t="s">
        <v>95</v>
      </c>
      <c r="AU259" s="26">
        <v>0</v>
      </c>
      <c r="AV259" s="17" t="s">
        <v>95</v>
      </c>
      <c r="AW259" s="20">
        <v>0</v>
      </c>
      <c r="AX259" s="18" t="s">
        <v>95</v>
      </c>
      <c r="AY259" s="4">
        <f t="shared" si="34"/>
        <v>-26</v>
      </c>
      <c r="AZ259" s="11">
        <f t="shared" si="33"/>
        <v>90503154</v>
      </c>
      <c r="BA259" s="8">
        <f t="shared" ref="BA259:BA322" si="36">BB259+BC259+BD259</f>
        <v>0</v>
      </c>
      <c r="BB259" s="33">
        <v>0</v>
      </c>
      <c r="BC259" s="33">
        <v>0</v>
      </c>
      <c r="BD259" s="33">
        <v>0</v>
      </c>
      <c r="BE259" s="18">
        <v>45991</v>
      </c>
      <c r="BF259" s="18">
        <v>45965</v>
      </c>
      <c r="BG259" s="30">
        <v>-63</v>
      </c>
      <c r="BH259" s="18" t="s">
        <v>95</v>
      </c>
      <c r="BI259" s="17" t="s">
        <v>89</v>
      </c>
      <c r="BJ259" s="17" t="s">
        <v>97</v>
      </c>
      <c r="BK259" s="20" t="s">
        <v>2541</v>
      </c>
      <c r="BL259" s="17" t="s">
        <v>99</v>
      </c>
      <c r="BM259" s="18">
        <v>45681</v>
      </c>
      <c r="BN259" s="17" t="s">
        <v>2542</v>
      </c>
      <c r="BO259" s="18">
        <v>45681</v>
      </c>
      <c r="BP259" s="16" t="s">
        <v>2543</v>
      </c>
      <c r="BQ259" s="31" t="s">
        <v>102</v>
      </c>
      <c r="BR259" s="16" t="s">
        <v>103</v>
      </c>
      <c r="BS259" s="17" t="s">
        <v>95</v>
      </c>
      <c r="BT259" s="17" t="s">
        <v>822</v>
      </c>
      <c r="BU259" s="17" t="s">
        <v>95</v>
      </c>
      <c r="BV259" s="17" t="s">
        <v>117</v>
      </c>
      <c r="BW259" s="32" t="s">
        <v>2544</v>
      </c>
      <c r="BX259" s="17" t="s">
        <v>2545</v>
      </c>
      <c r="BY259" s="92" t="s">
        <v>825</v>
      </c>
      <c r="BZ259" s="92" t="s">
        <v>544</v>
      </c>
      <c r="CA259" s="92" t="s">
        <v>826</v>
      </c>
      <c r="CB259" s="92" t="s">
        <v>110</v>
      </c>
      <c r="CC259" s="122">
        <f t="shared" si="35"/>
        <v>-10380290</v>
      </c>
    </row>
    <row r="260" spans="1:81" ht="95.25" customHeight="1" x14ac:dyDescent="0.25">
      <c r="A260" s="15">
        <v>240</v>
      </c>
      <c r="B260" s="16">
        <v>80161504</v>
      </c>
      <c r="C260" s="16" t="s">
        <v>2546</v>
      </c>
      <c r="D260" s="17" t="s">
        <v>2547</v>
      </c>
      <c r="E260" s="17" t="s">
        <v>506</v>
      </c>
      <c r="F260" s="18">
        <v>45678</v>
      </c>
      <c r="G260" s="17" t="s">
        <v>2548</v>
      </c>
      <c r="H260" s="17" t="s">
        <v>85</v>
      </c>
      <c r="I260" s="17" t="s">
        <v>86</v>
      </c>
      <c r="J260" s="17" t="s">
        <v>87</v>
      </c>
      <c r="K260" s="16">
        <v>41905848</v>
      </c>
      <c r="L260" s="20">
        <v>2</v>
      </c>
      <c r="M260" s="17" t="s">
        <v>88</v>
      </c>
      <c r="N260" s="17" t="s">
        <v>89</v>
      </c>
      <c r="O260" s="16" t="s">
        <v>2549</v>
      </c>
      <c r="P260" s="17" t="s">
        <v>239</v>
      </c>
      <c r="Q260" s="17" t="s">
        <v>240</v>
      </c>
      <c r="R260" s="16" t="s">
        <v>682</v>
      </c>
      <c r="S260" s="16" t="s">
        <v>2102</v>
      </c>
      <c r="T260" s="20">
        <v>79723293</v>
      </c>
      <c r="U260" s="17" t="s">
        <v>509</v>
      </c>
      <c r="V260" s="17" t="s">
        <v>95</v>
      </c>
      <c r="W260" s="17" t="s">
        <v>95</v>
      </c>
      <c r="X260" s="17" t="s">
        <v>95</v>
      </c>
      <c r="Y260" s="17" t="s">
        <v>96</v>
      </c>
      <c r="Z260" s="21">
        <v>284849733</v>
      </c>
      <c r="AA260" s="21">
        <v>284849733</v>
      </c>
      <c r="AB260" s="22" t="s">
        <v>95</v>
      </c>
      <c r="AC260" s="21">
        <v>24485651</v>
      </c>
      <c r="AD260" s="21" t="s">
        <v>95</v>
      </c>
      <c r="AE260" s="20">
        <v>60325</v>
      </c>
      <c r="AF260" s="20">
        <v>88925</v>
      </c>
      <c r="AG260" s="7">
        <v>2022011000068</v>
      </c>
      <c r="AH260" s="18">
        <v>45681</v>
      </c>
      <c r="AI260" s="18">
        <v>45684</v>
      </c>
      <c r="AJ260" s="17" t="s">
        <v>95</v>
      </c>
      <c r="AK260" s="17" t="s">
        <v>95</v>
      </c>
      <c r="AL260" s="17" t="s">
        <v>95</v>
      </c>
      <c r="AM260" s="17" t="s">
        <v>95</v>
      </c>
      <c r="AN260" s="17" t="s">
        <v>95</v>
      </c>
      <c r="AO260" s="21">
        <v>-84883585</v>
      </c>
      <c r="AP260" s="18">
        <v>45877</v>
      </c>
      <c r="AQ260" s="21">
        <v>0</v>
      </c>
      <c r="AR260" s="17" t="s">
        <v>95</v>
      </c>
      <c r="AS260" s="21">
        <v>0</v>
      </c>
      <c r="AT260" s="17" t="s">
        <v>95</v>
      </c>
      <c r="AU260" s="26">
        <v>0</v>
      </c>
      <c r="AV260" s="17" t="s">
        <v>95</v>
      </c>
      <c r="AW260" s="20">
        <v>0</v>
      </c>
      <c r="AX260" s="18" t="s">
        <v>95</v>
      </c>
      <c r="AY260" s="4">
        <f t="shared" si="34"/>
        <v>-92</v>
      </c>
      <c r="AZ260" s="11">
        <f t="shared" si="33"/>
        <v>199966148</v>
      </c>
      <c r="BA260" s="8">
        <f t="shared" si="36"/>
        <v>0</v>
      </c>
      <c r="BB260" s="33">
        <v>0</v>
      </c>
      <c r="BC260" s="33">
        <v>0</v>
      </c>
      <c r="BD260" s="33">
        <v>0</v>
      </c>
      <c r="BE260" s="18">
        <v>46022</v>
      </c>
      <c r="BF260" s="18">
        <v>45930</v>
      </c>
      <c r="BG260" s="30">
        <v>-98</v>
      </c>
      <c r="BH260" s="18" t="s">
        <v>95</v>
      </c>
      <c r="BI260" s="17" t="s">
        <v>89</v>
      </c>
      <c r="BJ260" s="17" t="s">
        <v>97</v>
      </c>
      <c r="BK260" s="20" t="s">
        <v>2550</v>
      </c>
      <c r="BL260" s="17" t="s">
        <v>99</v>
      </c>
      <c r="BM260" s="18">
        <v>45681</v>
      </c>
      <c r="BN260" s="17" t="s">
        <v>2087</v>
      </c>
      <c r="BO260" s="18">
        <v>45681</v>
      </c>
      <c r="BP260" s="16" t="s">
        <v>2551</v>
      </c>
      <c r="BQ260" s="16" t="s">
        <v>102</v>
      </c>
      <c r="BR260" s="16" t="s">
        <v>103</v>
      </c>
      <c r="BS260" s="17" t="s">
        <v>95</v>
      </c>
      <c r="BT260" s="17" t="s">
        <v>2552</v>
      </c>
      <c r="BU260" s="17" t="s">
        <v>95</v>
      </c>
      <c r="BV260" s="5" t="s">
        <v>105</v>
      </c>
      <c r="BW260" s="32" t="s">
        <v>2553</v>
      </c>
      <c r="BX260" s="17" t="s">
        <v>2554</v>
      </c>
      <c r="BY260" s="92" t="s">
        <v>520</v>
      </c>
      <c r="BZ260" s="92" t="s">
        <v>249</v>
      </c>
      <c r="CA260" s="92" t="s">
        <v>687</v>
      </c>
      <c r="CB260" s="92" t="s">
        <v>110</v>
      </c>
      <c r="CC260" s="122">
        <f t="shared" si="35"/>
        <v>-84883585</v>
      </c>
    </row>
    <row r="261" spans="1:81" ht="95.25" customHeight="1" x14ac:dyDescent="0.25">
      <c r="A261" s="15">
        <v>174</v>
      </c>
      <c r="B261" s="16">
        <v>80111601</v>
      </c>
      <c r="C261" s="17" t="s">
        <v>2555</v>
      </c>
      <c r="D261" s="17" t="s">
        <v>2556</v>
      </c>
      <c r="E261" s="17" t="s">
        <v>506</v>
      </c>
      <c r="F261" s="18">
        <v>45678</v>
      </c>
      <c r="G261" s="17" t="s">
        <v>2557</v>
      </c>
      <c r="H261" s="17" t="s">
        <v>85</v>
      </c>
      <c r="I261" s="17" t="s">
        <v>86</v>
      </c>
      <c r="J261" s="17" t="s">
        <v>87</v>
      </c>
      <c r="K261" s="16">
        <v>1019048358</v>
      </c>
      <c r="L261" s="20">
        <v>9</v>
      </c>
      <c r="M261" s="17" t="s">
        <v>88</v>
      </c>
      <c r="N261" s="17" t="s">
        <v>89</v>
      </c>
      <c r="O261" s="16" t="s">
        <v>2558</v>
      </c>
      <c r="P261" s="17" t="s">
        <v>91</v>
      </c>
      <c r="Q261" s="17" t="s">
        <v>92</v>
      </c>
      <c r="R261" s="16" t="s">
        <v>579</v>
      </c>
      <c r="S261" s="16" t="s">
        <v>580</v>
      </c>
      <c r="T261" s="20">
        <v>52427309</v>
      </c>
      <c r="U261" s="17" t="s">
        <v>579</v>
      </c>
      <c r="V261" s="17" t="s">
        <v>95</v>
      </c>
      <c r="W261" s="17" t="s">
        <v>95</v>
      </c>
      <c r="X261" s="17" t="s">
        <v>95</v>
      </c>
      <c r="Y261" s="17" t="s">
        <v>96</v>
      </c>
      <c r="Z261" s="21">
        <v>72901035</v>
      </c>
      <c r="AA261" s="21">
        <v>72901035</v>
      </c>
      <c r="AB261" s="22" t="s">
        <v>95</v>
      </c>
      <c r="AC261" s="21">
        <v>7170594</v>
      </c>
      <c r="AD261" s="21" t="s">
        <v>95</v>
      </c>
      <c r="AE261" s="20">
        <v>80525</v>
      </c>
      <c r="AF261" s="20">
        <v>95225</v>
      </c>
      <c r="AG261" s="7">
        <v>2022011000068</v>
      </c>
      <c r="AH261" s="18">
        <v>45681</v>
      </c>
      <c r="AI261" s="18">
        <v>45684</v>
      </c>
      <c r="AJ261" s="17" t="s">
        <v>95</v>
      </c>
      <c r="AK261" s="17" t="s">
        <v>95</v>
      </c>
      <c r="AL261" s="17" t="s">
        <v>95</v>
      </c>
      <c r="AM261" s="17" t="s">
        <v>95</v>
      </c>
      <c r="AN261" s="17" t="s">
        <v>95</v>
      </c>
      <c r="AO261" s="21">
        <v>7170594</v>
      </c>
      <c r="AP261" s="18">
        <v>45973</v>
      </c>
      <c r="AQ261" s="21">
        <v>0</v>
      </c>
      <c r="AR261" s="17" t="s">
        <v>95</v>
      </c>
      <c r="AS261" s="21">
        <v>0</v>
      </c>
      <c r="AT261" s="17" t="s">
        <v>95</v>
      </c>
      <c r="AU261" s="26">
        <v>0</v>
      </c>
      <c r="AV261" s="17" t="s">
        <v>95</v>
      </c>
      <c r="AW261" s="20">
        <v>1</v>
      </c>
      <c r="AX261" s="18">
        <v>45973</v>
      </c>
      <c r="AY261" s="4">
        <f t="shared" si="34"/>
        <v>31</v>
      </c>
      <c r="AZ261" s="11">
        <f t="shared" ref="AZ261:AZ282" si="37">Z261+AO261+AQ261+AS261+AU261</f>
        <v>80071629</v>
      </c>
      <c r="BA261" s="8">
        <f t="shared" si="36"/>
        <v>0</v>
      </c>
      <c r="BB261" s="33">
        <v>0</v>
      </c>
      <c r="BC261" s="33">
        <v>0</v>
      </c>
      <c r="BD261" s="33">
        <v>0</v>
      </c>
      <c r="BE261" s="18">
        <v>45991</v>
      </c>
      <c r="BF261" s="18">
        <v>46022</v>
      </c>
      <c r="BG261" s="30">
        <v>-6</v>
      </c>
      <c r="BH261" s="18" t="s">
        <v>95</v>
      </c>
      <c r="BI261" s="17" t="s">
        <v>89</v>
      </c>
      <c r="BJ261" s="17" t="s">
        <v>97</v>
      </c>
      <c r="BK261" s="20" t="s">
        <v>2559</v>
      </c>
      <c r="BL261" s="17" t="s">
        <v>99</v>
      </c>
      <c r="BM261" s="18">
        <v>45681</v>
      </c>
      <c r="BN261" s="17" t="s">
        <v>2560</v>
      </c>
      <c r="BO261" s="18">
        <v>45684</v>
      </c>
      <c r="BP261" s="16" t="s">
        <v>2561</v>
      </c>
      <c r="BQ261" s="31" t="s">
        <v>102</v>
      </c>
      <c r="BR261" s="17" t="s">
        <v>418</v>
      </c>
      <c r="BS261" s="17" t="s">
        <v>95</v>
      </c>
      <c r="BT261" s="17" t="s">
        <v>1403</v>
      </c>
      <c r="BU261" s="17" t="s">
        <v>95</v>
      </c>
      <c r="BV261" s="5" t="s">
        <v>105</v>
      </c>
      <c r="BW261" s="32" t="s">
        <v>2562</v>
      </c>
      <c r="BX261" s="17" t="s">
        <v>2563</v>
      </c>
      <c r="BY261" s="92" t="s">
        <v>586</v>
      </c>
      <c r="BZ261" s="92" t="s">
        <v>544</v>
      </c>
      <c r="CA261" s="92" t="s">
        <v>587</v>
      </c>
      <c r="CB261" s="92" t="s">
        <v>110</v>
      </c>
      <c r="CC261" s="122">
        <f t="shared" si="35"/>
        <v>7170594</v>
      </c>
    </row>
    <row r="262" spans="1:81" ht="95.25" customHeight="1" x14ac:dyDescent="0.25">
      <c r="A262" s="15">
        <v>225</v>
      </c>
      <c r="B262" s="16">
        <v>80111500</v>
      </c>
      <c r="C262" s="16" t="s">
        <v>2564</v>
      </c>
      <c r="D262" s="17" t="s">
        <v>2565</v>
      </c>
      <c r="E262" s="17" t="s">
        <v>506</v>
      </c>
      <c r="F262" s="18">
        <v>45678</v>
      </c>
      <c r="G262" s="17" t="s">
        <v>2566</v>
      </c>
      <c r="H262" s="17" t="s">
        <v>85</v>
      </c>
      <c r="I262" s="17" t="s">
        <v>86</v>
      </c>
      <c r="J262" s="17" t="s">
        <v>87</v>
      </c>
      <c r="K262" s="16">
        <v>1018485159</v>
      </c>
      <c r="L262" s="20">
        <v>1</v>
      </c>
      <c r="M262" s="17" t="s">
        <v>88</v>
      </c>
      <c r="N262" s="17" t="s">
        <v>89</v>
      </c>
      <c r="O262" s="16" t="s">
        <v>2567</v>
      </c>
      <c r="P262" s="17" t="s">
        <v>134</v>
      </c>
      <c r="Q262" s="17" t="s">
        <v>135</v>
      </c>
      <c r="R262" s="16" t="s">
        <v>526</v>
      </c>
      <c r="S262" s="16" t="s">
        <v>527</v>
      </c>
      <c r="T262" s="20">
        <v>1019009895</v>
      </c>
      <c r="U262" s="17" t="s">
        <v>526</v>
      </c>
      <c r="V262" s="17" t="s">
        <v>95</v>
      </c>
      <c r="W262" s="17" t="s">
        <v>95</v>
      </c>
      <c r="X262" s="17" t="s">
        <v>95</v>
      </c>
      <c r="Y262" s="17" t="s">
        <v>96</v>
      </c>
      <c r="Z262" s="21">
        <v>80071629</v>
      </c>
      <c r="AA262" s="21">
        <v>80071629</v>
      </c>
      <c r="AB262" s="22" t="s">
        <v>95</v>
      </c>
      <c r="AC262" s="21">
        <v>7170594</v>
      </c>
      <c r="AD262" s="21" t="s">
        <v>95</v>
      </c>
      <c r="AE262" s="20">
        <v>81425</v>
      </c>
      <c r="AF262" s="20">
        <v>95425</v>
      </c>
      <c r="AG262" s="20">
        <v>202300000000214</v>
      </c>
      <c r="AH262" s="18">
        <v>45681</v>
      </c>
      <c r="AI262" s="18">
        <v>45685</v>
      </c>
      <c r="AJ262" s="17" t="s">
        <v>95</v>
      </c>
      <c r="AK262" s="17" t="s">
        <v>95</v>
      </c>
      <c r="AL262" s="17" t="s">
        <v>95</v>
      </c>
      <c r="AM262" s="17" t="s">
        <v>95</v>
      </c>
      <c r="AN262" s="17" t="s">
        <v>95</v>
      </c>
      <c r="AO262" s="21">
        <v>0</v>
      </c>
      <c r="AP262" s="18" t="s">
        <v>95</v>
      </c>
      <c r="AQ262" s="21">
        <v>0</v>
      </c>
      <c r="AR262" s="17" t="s">
        <v>95</v>
      </c>
      <c r="AS262" s="21">
        <v>0</v>
      </c>
      <c r="AT262" s="17" t="s">
        <v>95</v>
      </c>
      <c r="AU262" s="26">
        <v>0</v>
      </c>
      <c r="AV262" s="17" t="s">
        <v>95</v>
      </c>
      <c r="AW262" s="20">
        <v>0</v>
      </c>
      <c r="AX262" s="18" t="s">
        <v>95</v>
      </c>
      <c r="AY262" s="4">
        <f t="shared" si="34"/>
        <v>0</v>
      </c>
      <c r="AZ262" s="11">
        <f t="shared" si="37"/>
        <v>80071629</v>
      </c>
      <c r="BA262" s="8">
        <f t="shared" si="36"/>
        <v>0</v>
      </c>
      <c r="BB262" s="33">
        <v>0</v>
      </c>
      <c r="BC262" s="33">
        <v>0</v>
      </c>
      <c r="BD262" s="33">
        <v>0</v>
      </c>
      <c r="BE262" s="18">
        <v>46022</v>
      </c>
      <c r="BF262" s="18">
        <v>46022</v>
      </c>
      <c r="BG262" s="30">
        <v>-6</v>
      </c>
      <c r="BH262" s="18" t="s">
        <v>95</v>
      </c>
      <c r="BI262" s="17" t="s">
        <v>89</v>
      </c>
      <c r="BJ262" s="17" t="s">
        <v>97</v>
      </c>
      <c r="BK262" s="20" t="s">
        <v>2568</v>
      </c>
      <c r="BL262" s="17" t="s">
        <v>99</v>
      </c>
      <c r="BM262" s="18">
        <v>45684</v>
      </c>
      <c r="BN262" s="17" t="s">
        <v>2515</v>
      </c>
      <c r="BO262" s="18">
        <v>45684</v>
      </c>
      <c r="BP262" s="16" t="s">
        <v>163</v>
      </c>
      <c r="BQ262" s="31" t="s">
        <v>102</v>
      </c>
      <c r="BR262" s="17" t="s">
        <v>164</v>
      </c>
      <c r="BS262" s="17" t="s">
        <v>95</v>
      </c>
      <c r="BT262" s="17" t="s">
        <v>664</v>
      </c>
      <c r="BU262" s="17" t="s">
        <v>95</v>
      </c>
      <c r="BV262" s="5" t="s">
        <v>105</v>
      </c>
      <c r="BW262" s="32" t="s">
        <v>2569</v>
      </c>
      <c r="BX262" s="17" t="s">
        <v>2570</v>
      </c>
      <c r="BY262" s="92" t="s">
        <v>543</v>
      </c>
      <c r="BZ262" s="92" t="s">
        <v>544</v>
      </c>
      <c r="CA262" s="92" t="s">
        <v>533</v>
      </c>
      <c r="CB262" s="92" t="s">
        <v>110</v>
      </c>
      <c r="CC262" s="122">
        <f t="shared" si="35"/>
        <v>0</v>
      </c>
    </row>
    <row r="263" spans="1:81" ht="95.25" customHeight="1" x14ac:dyDescent="0.25">
      <c r="A263" s="15">
        <v>235</v>
      </c>
      <c r="B263" s="16">
        <v>80111500</v>
      </c>
      <c r="C263" s="16" t="s">
        <v>2571</v>
      </c>
      <c r="D263" s="17" t="s">
        <v>2572</v>
      </c>
      <c r="E263" s="17" t="s">
        <v>506</v>
      </c>
      <c r="F263" s="18">
        <v>45678</v>
      </c>
      <c r="G263" s="17" t="s">
        <v>2573</v>
      </c>
      <c r="H263" s="17" t="s">
        <v>85</v>
      </c>
      <c r="I263" s="17" t="s">
        <v>86</v>
      </c>
      <c r="J263" s="17" t="s">
        <v>87</v>
      </c>
      <c r="K263" s="16">
        <v>1110472376</v>
      </c>
      <c r="L263" s="20">
        <v>9</v>
      </c>
      <c r="M263" s="17" t="s">
        <v>88</v>
      </c>
      <c r="N263" s="17" t="s">
        <v>89</v>
      </c>
      <c r="O263" s="16" t="s">
        <v>2574</v>
      </c>
      <c r="P263" s="17" t="s">
        <v>134</v>
      </c>
      <c r="Q263" s="17" t="s">
        <v>135</v>
      </c>
      <c r="R263" s="16" t="s">
        <v>526</v>
      </c>
      <c r="S263" s="16" t="s">
        <v>527</v>
      </c>
      <c r="T263" s="20">
        <v>1019009895</v>
      </c>
      <c r="U263" s="17" t="s">
        <v>526</v>
      </c>
      <c r="V263" s="17" t="s">
        <v>95</v>
      </c>
      <c r="W263" s="17" t="s">
        <v>95</v>
      </c>
      <c r="X263" s="17" t="s">
        <v>95</v>
      </c>
      <c r="Y263" s="17" t="s">
        <v>96</v>
      </c>
      <c r="Z263" s="21">
        <v>108668662</v>
      </c>
      <c r="AA263" s="21">
        <v>108668662</v>
      </c>
      <c r="AB263" s="22" t="s">
        <v>95</v>
      </c>
      <c r="AC263" s="21">
        <v>9731522</v>
      </c>
      <c r="AD263" s="21" t="s">
        <v>95</v>
      </c>
      <c r="AE263" s="20">
        <v>81525</v>
      </c>
      <c r="AF263" s="20">
        <v>100425</v>
      </c>
      <c r="AG263" s="20">
        <v>202300000000214</v>
      </c>
      <c r="AH263" s="18">
        <v>45684</v>
      </c>
      <c r="AI263" s="18">
        <v>45686</v>
      </c>
      <c r="AJ263" s="17" t="s">
        <v>95</v>
      </c>
      <c r="AK263" s="17" t="s">
        <v>95</v>
      </c>
      <c r="AL263" s="17" t="s">
        <v>95</v>
      </c>
      <c r="AM263" s="17" t="s">
        <v>95</v>
      </c>
      <c r="AN263" s="17" t="s">
        <v>95</v>
      </c>
      <c r="AO263" s="24">
        <v>0</v>
      </c>
      <c r="AP263" s="18" t="s">
        <v>95</v>
      </c>
      <c r="AQ263" s="21">
        <v>0</v>
      </c>
      <c r="AR263" s="17" t="s">
        <v>95</v>
      </c>
      <c r="AS263" s="21">
        <v>0</v>
      </c>
      <c r="AT263" s="17" t="s">
        <v>95</v>
      </c>
      <c r="AU263" s="26">
        <v>0</v>
      </c>
      <c r="AV263" s="17" t="s">
        <v>95</v>
      </c>
      <c r="AW263" s="20">
        <v>0</v>
      </c>
      <c r="AX263" s="18" t="s">
        <v>95</v>
      </c>
      <c r="AY263" s="4">
        <f t="shared" si="34"/>
        <v>0</v>
      </c>
      <c r="AZ263" s="11">
        <f t="shared" si="37"/>
        <v>108668662</v>
      </c>
      <c r="BA263" s="8">
        <f t="shared" si="36"/>
        <v>0</v>
      </c>
      <c r="BB263" s="33">
        <v>0</v>
      </c>
      <c r="BC263" s="33">
        <v>0</v>
      </c>
      <c r="BD263" s="33">
        <v>0</v>
      </c>
      <c r="BE263" s="18">
        <v>46022</v>
      </c>
      <c r="BF263" s="18">
        <v>46022</v>
      </c>
      <c r="BG263" s="30">
        <v>-6</v>
      </c>
      <c r="BH263" s="18" t="s">
        <v>95</v>
      </c>
      <c r="BI263" s="17" t="s">
        <v>89</v>
      </c>
      <c r="BJ263" s="17" t="s">
        <v>97</v>
      </c>
      <c r="BK263" s="20" t="s">
        <v>2575</v>
      </c>
      <c r="BL263" s="17" t="s">
        <v>99</v>
      </c>
      <c r="BM263" s="18">
        <v>45685</v>
      </c>
      <c r="BN263" s="17" t="s">
        <v>2576</v>
      </c>
      <c r="BO263" s="18">
        <v>45685</v>
      </c>
      <c r="BP263" s="16" t="s">
        <v>163</v>
      </c>
      <c r="BQ263" s="31" t="s">
        <v>102</v>
      </c>
      <c r="BR263" s="17" t="s">
        <v>164</v>
      </c>
      <c r="BS263" s="17" t="s">
        <v>95</v>
      </c>
      <c r="BT263" s="17" t="s">
        <v>612</v>
      </c>
      <c r="BU263" s="17" t="s">
        <v>95</v>
      </c>
      <c r="BV263" s="17" t="s">
        <v>117</v>
      </c>
      <c r="BW263" s="32" t="s">
        <v>2577</v>
      </c>
      <c r="BX263" s="17" t="s">
        <v>2578</v>
      </c>
      <c r="BY263" s="92" t="s">
        <v>543</v>
      </c>
      <c r="BZ263" s="92" t="s">
        <v>544</v>
      </c>
      <c r="CA263" s="92" t="s">
        <v>533</v>
      </c>
      <c r="CB263" s="92" t="s">
        <v>110</v>
      </c>
      <c r="CC263" s="122">
        <f t="shared" si="35"/>
        <v>0</v>
      </c>
    </row>
    <row r="264" spans="1:81" ht="95.25" customHeight="1" x14ac:dyDescent="0.25">
      <c r="A264" s="15">
        <v>534</v>
      </c>
      <c r="B264" s="16">
        <v>80111500</v>
      </c>
      <c r="C264" s="16" t="s">
        <v>2579</v>
      </c>
      <c r="D264" s="17" t="s">
        <v>2580</v>
      </c>
      <c r="E264" s="17" t="s">
        <v>506</v>
      </c>
      <c r="F264" s="18">
        <v>45678</v>
      </c>
      <c r="G264" s="17" t="s">
        <v>2581</v>
      </c>
      <c r="H264" s="17" t="s">
        <v>85</v>
      </c>
      <c r="I264" s="17" t="s">
        <v>86</v>
      </c>
      <c r="J264" s="17" t="s">
        <v>87</v>
      </c>
      <c r="K264" s="16">
        <v>52214751</v>
      </c>
      <c r="L264" s="20">
        <v>1</v>
      </c>
      <c r="M264" s="17" t="s">
        <v>88</v>
      </c>
      <c r="N264" s="17" t="s">
        <v>89</v>
      </c>
      <c r="O264" s="16" t="s">
        <v>2582</v>
      </c>
      <c r="P264" s="17" t="s">
        <v>134</v>
      </c>
      <c r="Q264" s="17" t="s">
        <v>135</v>
      </c>
      <c r="R264" s="16" t="s">
        <v>526</v>
      </c>
      <c r="S264" s="16" t="s">
        <v>527</v>
      </c>
      <c r="T264" s="20">
        <v>1019009895</v>
      </c>
      <c r="U264" s="17" t="s">
        <v>526</v>
      </c>
      <c r="V264" s="17" t="s">
        <v>95</v>
      </c>
      <c r="W264" s="17" t="s">
        <v>95</v>
      </c>
      <c r="X264" s="17" t="s">
        <v>95</v>
      </c>
      <c r="Y264" s="17" t="s">
        <v>96</v>
      </c>
      <c r="Z264" s="21">
        <v>108668662</v>
      </c>
      <c r="AA264" s="21">
        <v>108668662</v>
      </c>
      <c r="AB264" s="22" t="s">
        <v>95</v>
      </c>
      <c r="AC264" s="21">
        <v>9731522</v>
      </c>
      <c r="AD264" s="21" t="s">
        <v>95</v>
      </c>
      <c r="AE264" s="20">
        <v>86225</v>
      </c>
      <c r="AF264" s="20">
        <v>95825</v>
      </c>
      <c r="AG264" s="20">
        <v>202300000000214</v>
      </c>
      <c r="AH264" s="18">
        <v>45681</v>
      </c>
      <c r="AI264" s="18">
        <v>45685</v>
      </c>
      <c r="AJ264" s="17" t="s">
        <v>95</v>
      </c>
      <c r="AK264" s="17" t="s">
        <v>95</v>
      </c>
      <c r="AL264" s="17" t="s">
        <v>95</v>
      </c>
      <c r="AM264" s="17" t="s">
        <v>95</v>
      </c>
      <c r="AN264" s="17" t="s">
        <v>95</v>
      </c>
      <c r="AO264" s="21">
        <v>0</v>
      </c>
      <c r="AP264" s="18" t="s">
        <v>95</v>
      </c>
      <c r="AQ264" s="21">
        <v>0</v>
      </c>
      <c r="AR264" s="17" t="s">
        <v>95</v>
      </c>
      <c r="AS264" s="21">
        <v>0</v>
      </c>
      <c r="AT264" s="17" t="s">
        <v>95</v>
      </c>
      <c r="AU264" s="26">
        <v>0</v>
      </c>
      <c r="AV264" s="17" t="s">
        <v>95</v>
      </c>
      <c r="AW264" s="20">
        <v>0</v>
      </c>
      <c r="AX264" s="18" t="s">
        <v>95</v>
      </c>
      <c r="AY264" s="4">
        <f t="shared" si="34"/>
        <v>0</v>
      </c>
      <c r="AZ264" s="11">
        <f t="shared" si="37"/>
        <v>108668662</v>
      </c>
      <c r="BA264" s="8">
        <f t="shared" si="36"/>
        <v>0</v>
      </c>
      <c r="BB264" s="33">
        <v>0</v>
      </c>
      <c r="BC264" s="33">
        <v>0</v>
      </c>
      <c r="BD264" s="33">
        <v>0</v>
      </c>
      <c r="BE264" s="18">
        <v>46022</v>
      </c>
      <c r="BF264" s="18">
        <v>46022</v>
      </c>
      <c r="BG264" s="30">
        <v>-6</v>
      </c>
      <c r="BH264" s="18" t="s">
        <v>95</v>
      </c>
      <c r="BI264" s="17" t="s">
        <v>89</v>
      </c>
      <c r="BJ264" s="17" t="s">
        <v>97</v>
      </c>
      <c r="BK264" s="20" t="s">
        <v>2583</v>
      </c>
      <c r="BL264" s="17" t="s">
        <v>99</v>
      </c>
      <c r="BM264" s="18">
        <v>45684</v>
      </c>
      <c r="BN264" s="17" t="s">
        <v>2584</v>
      </c>
      <c r="BO264" s="18">
        <v>45684</v>
      </c>
      <c r="BP264" s="16" t="s">
        <v>163</v>
      </c>
      <c r="BQ264" s="31" t="s">
        <v>102</v>
      </c>
      <c r="BR264" s="17" t="s">
        <v>164</v>
      </c>
      <c r="BS264" s="17" t="s">
        <v>95</v>
      </c>
      <c r="BT264" s="17" t="s">
        <v>551</v>
      </c>
      <c r="BU264" s="17" t="s">
        <v>95</v>
      </c>
      <c r="BV264" s="5" t="s">
        <v>105</v>
      </c>
      <c r="BW264" s="32" t="s">
        <v>2585</v>
      </c>
      <c r="BX264" s="17" t="s">
        <v>2586</v>
      </c>
      <c r="BY264" s="92" t="s">
        <v>543</v>
      </c>
      <c r="BZ264" s="92" t="s">
        <v>544</v>
      </c>
      <c r="CA264" s="92" t="s">
        <v>533</v>
      </c>
      <c r="CB264" s="92" t="s">
        <v>110</v>
      </c>
      <c r="CC264" s="122">
        <f t="shared" si="35"/>
        <v>0</v>
      </c>
    </row>
    <row r="265" spans="1:81" ht="95.25" customHeight="1" x14ac:dyDescent="0.25">
      <c r="A265" s="15">
        <v>6</v>
      </c>
      <c r="B265" s="16" t="s">
        <v>1795</v>
      </c>
      <c r="C265" s="16" t="s">
        <v>2587</v>
      </c>
      <c r="D265" s="17" t="s">
        <v>2588</v>
      </c>
      <c r="E265" s="17" t="s">
        <v>506</v>
      </c>
      <c r="F265" s="18">
        <v>45678</v>
      </c>
      <c r="G265" s="17" t="s">
        <v>2589</v>
      </c>
      <c r="H265" s="17" t="s">
        <v>85</v>
      </c>
      <c r="I265" s="17" t="s">
        <v>86</v>
      </c>
      <c r="J265" s="17" t="s">
        <v>87</v>
      </c>
      <c r="K265" s="16">
        <v>52814557</v>
      </c>
      <c r="L265" s="20">
        <v>3</v>
      </c>
      <c r="M265" s="17" t="s">
        <v>88</v>
      </c>
      <c r="N265" s="17" t="s">
        <v>89</v>
      </c>
      <c r="O265" s="16" t="s">
        <v>2590</v>
      </c>
      <c r="P265" s="17" t="s">
        <v>1778</v>
      </c>
      <c r="Q265" s="17" t="s">
        <v>412</v>
      </c>
      <c r="R265" s="16" t="s">
        <v>413</v>
      </c>
      <c r="S265" s="16" t="s">
        <v>1788</v>
      </c>
      <c r="T265" s="20">
        <v>52021909</v>
      </c>
      <c r="U265" s="17" t="s">
        <v>413</v>
      </c>
      <c r="V265" s="17" t="s">
        <v>95</v>
      </c>
      <c r="W265" s="17" t="s">
        <v>95</v>
      </c>
      <c r="X265" s="17" t="s">
        <v>95</v>
      </c>
      <c r="Y265" s="17" t="s">
        <v>96</v>
      </c>
      <c r="Z265" s="21">
        <v>109351575</v>
      </c>
      <c r="AA265" s="21">
        <v>109351575</v>
      </c>
      <c r="AB265" s="22" t="s">
        <v>95</v>
      </c>
      <c r="AC265" s="21">
        <v>10755893</v>
      </c>
      <c r="AD265" s="21" t="s">
        <v>95</v>
      </c>
      <c r="AE265" s="20">
        <v>76625</v>
      </c>
      <c r="AF265" s="20">
        <v>95625</v>
      </c>
      <c r="AG265" s="7">
        <v>2022011000068</v>
      </c>
      <c r="AH265" s="18">
        <v>45681</v>
      </c>
      <c r="AI265" s="18">
        <v>45684</v>
      </c>
      <c r="AJ265" s="17" t="s">
        <v>95</v>
      </c>
      <c r="AK265" s="17" t="s">
        <v>95</v>
      </c>
      <c r="AL265" s="17" t="s">
        <v>95</v>
      </c>
      <c r="AM265" s="17" t="s">
        <v>95</v>
      </c>
      <c r="AN265" s="17" t="s">
        <v>95</v>
      </c>
      <c r="AO265" s="24">
        <v>-9321777</v>
      </c>
      <c r="AP265" s="18">
        <v>45875</v>
      </c>
      <c r="AQ265" s="21">
        <v>0</v>
      </c>
      <c r="AR265" s="17" t="s">
        <v>95</v>
      </c>
      <c r="AS265" s="21">
        <v>0</v>
      </c>
      <c r="AT265" s="17" t="s">
        <v>95</v>
      </c>
      <c r="AU265" s="26">
        <v>0</v>
      </c>
      <c r="AV265" s="17" t="s">
        <v>95</v>
      </c>
      <c r="AW265" s="20">
        <v>0</v>
      </c>
      <c r="AX265" s="18" t="s">
        <v>95</v>
      </c>
      <c r="AY265" s="4">
        <f t="shared" si="34"/>
        <v>-26</v>
      </c>
      <c r="AZ265" s="11">
        <f t="shared" si="37"/>
        <v>100029798</v>
      </c>
      <c r="BA265" s="8">
        <f t="shared" si="36"/>
        <v>0</v>
      </c>
      <c r="BB265" s="33">
        <v>0</v>
      </c>
      <c r="BC265" s="33">
        <v>0</v>
      </c>
      <c r="BD265" s="33">
        <v>0</v>
      </c>
      <c r="BE265" s="18">
        <v>45991</v>
      </c>
      <c r="BF265" s="18">
        <v>45965</v>
      </c>
      <c r="BG265" s="30">
        <v>-63</v>
      </c>
      <c r="BH265" s="18" t="s">
        <v>95</v>
      </c>
      <c r="BI265" s="17" t="s">
        <v>89</v>
      </c>
      <c r="BJ265" s="17" t="s">
        <v>97</v>
      </c>
      <c r="BK265" s="20" t="s">
        <v>2591</v>
      </c>
      <c r="BL265" s="17" t="s">
        <v>256</v>
      </c>
      <c r="BM265" s="18">
        <v>45684</v>
      </c>
      <c r="BN265" s="17" t="s">
        <v>2542</v>
      </c>
      <c r="BO265" s="18">
        <v>45684</v>
      </c>
      <c r="BP265" s="16" t="s">
        <v>2592</v>
      </c>
      <c r="BQ265" s="31" t="s">
        <v>102</v>
      </c>
      <c r="BR265" s="16" t="s">
        <v>103</v>
      </c>
      <c r="BS265" s="17" t="s">
        <v>95</v>
      </c>
      <c r="BT265" s="17" t="s">
        <v>612</v>
      </c>
      <c r="BU265" s="17" t="s">
        <v>95</v>
      </c>
      <c r="BV265" s="5" t="s">
        <v>105</v>
      </c>
      <c r="BW265" s="32" t="s">
        <v>2593</v>
      </c>
      <c r="BX265" s="17" t="s">
        <v>2594</v>
      </c>
      <c r="BY265" s="92" t="s">
        <v>422</v>
      </c>
      <c r="BZ265" s="92" t="s">
        <v>109</v>
      </c>
      <c r="CA265" s="92" t="s">
        <v>423</v>
      </c>
      <c r="CB265" s="92" t="s">
        <v>110</v>
      </c>
      <c r="CC265" s="122">
        <f t="shared" si="35"/>
        <v>-9321777</v>
      </c>
    </row>
    <row r="266" spans="1:81" ht="95.25" customHeight="1" x14ac:dyDescent="0.25">
      <c r="A266" s="15">
        <v>7</v>
      </c>
      <c r="B266" s="16" t="s">
        <v>406</v>
      </c>
      <c r="C266" s="16" t="s">
        <v>2595</v>
      </c>
      <c r="D266" s="17" t="s">
        <v>2596</v>
      </c>
      <c r="E266" s="17" t="s">
        <v>506</v>
      </c>
      <c r="F266" s="18">
        <v>45678</v>
      </c>
      <c r="G266" s="17" t="s">
        <v>2597</v>
      </c>
      <c r="H266" s="17" t="s">
        <v>85</v>
      </c>
      <c r="I266" s="17" t="s">
        <v>86</v>
      </c>
      <c r="J266" s="17" t="s">
        <v>87</v>
      </c>
      <c r="K266" s="16">
        <v>39747088</v>
      </c>
      <c r="L266" s="20">
        <v>6</v>
      </c>
      <c r="M266" s="17" t="s">
        <v>88</v>
      </c>
      <c r="N266" s="17" t="s">
        <v>89</v>
      </c>
      <c r="O266" s="16" t="s">
        <v>2598</v>
      </c>
      <c r="P266" s="17" t="s">
        <v>1778</v>
      </c>
      <c r="Q266" s="17" t="s">
        <v>412</v>
      </c>
      <c r="R266" s="16" t="s">
        <v>413</v>
      </c>
      <c r="S266" s="16" t="s">
        <v>1788</v>
      </c>
      <c r="T266" s="20">
        <v>52021909</v>
      </c>
      <c r="U266" s="17" t="s">
        <v>413</v>
      </c>
      <c r="V266" s="17" t="s">
        <v>95</v>
      </c>
      <c r="W266" s="17" t="s">
        <v>95</v>
      </c>
      <c r="X266" s="17" t="s">
        <v>95</v>
      </c>
      <c r="Y266" s="17" t="s">
        <v>96</v>
      </c>
      <c r="Z266" s="21">
        <v>109351575</v>
      </c>
      <c r="AA266" s="21">
        <v>109351575</v>
      </c>
      <c r="AB266" s="22" t="s">
        <v>95</v>
      </c>
      <c r="AC266" s="21">
        <v>10755893</v>
      </c>
      <c r="AD266" s="21" t="s">
        <v>95</v>
      </c>
      <c r="AE266" s="20">
        <v>76725</v>
      </c>
      <c r="AF266" s="20">
        <v>95725</v>
      </c>
      <c r="AG266" s="7" t="s">
        <v>2288</v>
      </c>
      <c r="AH266" s="18">
        <v>45681</v>
      </c>
      <c r="AI266" s="18">
        <v>45685</v>
      </c>
      <c r="AJ266" s="17" t="s">
        <v>95</v>
      </c>
      <c r="AK266" s="17" t="s">
        <v>95</v>
      </c>
      <c r="AL266" s="17" t="s">
        <v>95</v>
      </c>
      <c r="AM266" s="17" t="s">
        <v>95</v>
      </c>
      <c r="AN266" s="17" t="s">
        <v>95</v>
      </c>
      <c r="AO266" s="21">
        <v>-358529</v>
      </c>
      <c r="AP266" s="18">
        <v>45989</v>
      </c>
      <c r="AQ266" s="21">
        <v>10755893</v>
      </c>
      <c r="AR266" s="18">
        <v>45989</v>
      </c>
      <c r="AS266" s="21">
        <v>0</v>
      </c>
      <c r="AT266" s="17" t="s">
        <v>95</v>
      </c>
      <c r="AU266" s="26">
        <v>0</v>
      </c>
      <c r="AV266" s="17" t="s">
        <v>95</v>
      </c>
      <c r="AW266" s="20">
        <v>1</v>
      </c>
      <c r="AX266" s="18">
        <v>45989</v>
      </c>
      <c r="AY266" s="4">
        <f t="shared" si="34"/>
        <v>31</v>
      </c>
      <c r="AZ266" s="11">
        <f t="shared" si="37"/>
        <v>119748939</v>
      </c>
      <c r="BA266" s="8">
        <f t="shared" si="36"/>
        <v>0</v>
      </c>
      <c r="BB266" s="33">
        <v>0</v>
      </c>
      <c r="BC266" s="33">
        <v>0</v>
      </c>
      <c r="BD266" s="33">
        <v>0</v>
      </c>
      <c r="BE266" s="18">
        <v>45991</v>
      </c>
      <c r="BF266" s="18">
        <v>46022</v>
      </c>
      <c r="BG266" s="30">
        <v>-6</v>
      </c>
      <c r="BH266" s="18" t="s">
        <v>95</v>
      </c>
      <c r="BI266" s="17" t="s">
        <v>89</v>
      </c>
      <c r="BJ266" s="17" t="s">
        <v>97</v>
      </c>
      <c r="BK266" s="20" t="s">
        <v>2599</v>
      </c>
      <c r="BL266" s="17" t="s">
        <v>256</v>
      </c>
      <c r="BM266" s="18">
        <v>45681</v>
      </c>
      <c r="BN266" s="17" t="s">
        <v>2600</v>
      </c>
      <c r="BO266" s="18">
        <v>45685</v>
      </c>
      <c r="BP266" s="16" t="s">
        <v>2160</v>
      </c>
      <c r="BQ266" s="31" t="s">
        <v>102</v>
      </c>
      <c r="BR266" s="17" t="s">
        <v>418</v>
      </c>
      <c r="BS266" s="17" t="s">
        <v>95</v>
      </c>
      <c r="BT266" s="17" t="s">
        <v>485</v>
      </c>
      <c r="BU266" s="17" t="s">
        <v>95</v>
      </c>
      <c r="BV266" s="5" t="s">
        <v>105</v>
      </c>
      <c r="BW266" s="32" t="s">
        <v>2601</v>
      </c>
      <c r="BX266" s="17" t="s">
        <v>2602</v>
      </c>
      <c r="BY266" s="92" t="s">
        <v>422</v>
      </c>
      <c r="BZ266" s="92" t="s">
        <v>109</v>
      </c>
      <c r="CA266" s="92" t="s">
        <v>423</v>
      </c>
      <c r="CB266" s="92" t="s">
        <v>110</v>
      </c>
      <c r="CC266" s="122">
        <f t="shared" si="35"/>
        <v>10397364</v>
      </c>
    </row>
    <row r="267" spans="1:81" ht="95.25" customHeight="1" x14ac:dyDescent="0.25">
      <c r="A267" s="15">
        <v>16</v>
      </c>
      <c r="B267" s="16" t="s">
        <v>406</v>
      </c>
      <c r="C267" s="16" t="s">
        <v>2603</v>
      </c>
      <c r="D267" s="17" t="s">
        <v>2604</v>
      </c>
      <c r="E267" s="17" t="s">
        <v>506</v>
      </c>
      <c r="F267" s="18">
        <v>45678</v>
      </c>
      <c r="G267" s="17" t="s">
        <v>2605</v>
      </c>
      <c r="H267" s="17" t="s">
        <v>85</v>
      </c>
      <c r="I267" s="17" t="s">
        <v>86</v>
      </c>
      <c r="J267" s="17" t="s">
        <v>87</v>
      </c>
      <c r="K267" s="16">
        <v>80150682</v>
      </c>
      <c r="L267" s="20">
        <v>7</v>
      </c>
      <c r="M267" s="17" t="s">
        <v>88</v>
      </c>
      <c r="N267" s="17" t="s">
        <v>89</v>
      </c>
      <c r="O267" s="16" t="s">
        <v>2606</v>
      </c>
      <c r="P267" s="17" t="s">
        <v>1778</v>
      </c>
      <c r="Q267" s="17" t="s">
        <v>412</v>
      </c>
      <c r="R267" s="16" t="s">
        <v>413</v>
      </c>
      <c r="S267" s="16" t="s">
        <v>2607</v>
      </c>
      <c r="T267" s="20">
        <v>80086067</v>
      </c>
      <c r="U267" s="17" t="s">
        <v>413</v>
      </c>
      <c r="V267" s="17" t="s">
        <v>95</v>
      </c>
      <c r="W267" s="17" t="s">
        <v>95</v>
      </c>
      <c r="X267" s="17" t="s">
        <v>95</v>
      </c>
      <c r="Y267" s="17" t="s">
        <v>96</v>
      </c>
      <c r="Z267" s="21">
        <v>109351575</v>
      </c>
      <c r="AA267" s="21">
        <v>109351575</v>
      </c>
      <c r="AB267" s="22" t="s">
        <v>95</v>
      </c>
      <c r="AC267" s="21">
        <v>10755893</v>
      </c>
      <c r="AD267" s="21" t="s">
        <v>95</v>
      </c>
      <c r="AE267" s="20">
        <v>76825</v>
      </c>
      <c r="AF267" s="20">
        <v>97125</v>
      </c>
      <c r="AG267" s="7" t="s">
        <v>2288</v>
      </c>
      <c r="AH267" s="18">
        <v>45682</v>
      </c>
      <c r="AI267" s="18">
        <v>45685</v>
      </c>
      <c r="AJ267" s="17" t="s">
        <v>95</v>
      </c>
      <c r="AK267" s="17" t="s">
        <v>95</v>
      </c>
      <c r="AL267" s="17" t="s">
        <v>95</v>
      </c>
      <c r="AM267" s="17" t="s">
        <v>95</v>
      </c>
      <c r="AN267" s="17" t="s">
        <v>95</v>
      </c>
      <c r="AO267" s="21">
        <v>-358529</v>
      </c>
      <c r="AP267" s="18">
        <v>45989</v>
      </c>
      <c r="AQ267" s="21">
        <v>10755893</v>
      </c>
      <c r="AR267" s="18">
        <v>45989</v>
      </c>
      <c r="AS267" s="21">
        <v>0</v>
      </c>
      <c r="AT267" s="17" t="s">
        <v>95</v>
      </c>
      <c r="AU267" s="26">
        <v>0</v>
      </c>
      <c r="AV267" s="17" t="s">
        <v>95</v>
      </c>
      <c r="AW267" s="20">
        <v>1</v>
      </c>
      <c r="AX267" s="18">
        <v>45989</v>
      </c>
      <c r="AY267" s="4">
        <f t="shared" si="34"/>
        <v>31</v>
      </c>
      <c r="AZ267" s="11">
        <f t="shared" si="37"/>
        <v>119748939</v>
      </c>
      <c r="BA267" s="8">
        <f t="shared" si="36"/>
        <v>0</v>
      </c>
      <c r="BB267" s="33">
        <v>0</v>
      </c>
      <c r="BC267" s="33">
        <v>0</v>
      </c>
      <c r="BD267" s="33">
        <v>0</v>
      </c>
      <c r="BE267" s="18">
        <v>45991</v>
      </c>
      <c r="BF267" s="18">
        <v>46022</v>
      </c>
      <c r="BG267" s="30">
        <v>-6</v>
      </c>
      <c r="BH267" s="18" t="s">
        <v>95</v>
      </c>
      <c r="BI267" s="17" t="s">
        <v>89</v>
      </c>
      <c r="BJ267" s="17" t="s">
        <v>97</v>
      </c>
      <c r="BK267" s="20" t="s">
        <v>2608</v>
      </c>
      <c r="BL267" s="17" t="s">
        <v>256</v>
      </c>
      <c r="BM267" s="18">
        <v>45684</v>
      </c>
      <c r="BN267" s="17" t="s">
        <v>2609</v>
      </c>
      <c r="BO267" s="18">
        <v>45684</v>
      </c>
      <c r="BP267" s="16" t="s">
        <v>2160</v>
      </c>
      <c r="BQ267" s="31" t="s">
        <v>102</v>
      </c>
      <c r="BR267" s="17" t="s">
        <v>418</v>
      </c>
      <c r="BS267" s="17" t="s">
        <v>95</v>
      </c>
      <c r="BT267" s="17" t="s">
        <v>485</v>
      </c>
      <c r="BU267" s="17" t="s">
        <v>95</v>
      </c>
      <c r="BV267" s="17" t="s">
        <v>117</v>
      </c>
      <c r="BW267" s="32" t="s">
        <v>2610</v>
      </c>
      <c r="BX267" s="17" t="s">
        <v>2611</v>
      </c>
      <c r="BY267" s="92" t="s">
        <v>422</v>
      </c>
      <c r="BZ267" s="92" t="s">
        <v>109</v>
      </c>
      <c r="CA267" s="92" t="s">
        <v>423</v>
      </c>
      <c r="CB267" s="92" t="s">
        <v>110</v>
      </c>
      <c r="CC267" s="122">
        <f t="shared" si="35"/>
        <v>10397364</v>
      </c>
    </row>
    <row r="268" spans="1:81" ht="95.25" customHeight="1" x14ac:dyDescent="0.25">
      <c r="A268" s="15">
        <v>17</v>
      </c>
      <c r="B268" s="16" t="s">
        <v>406</v>
      </c>
      <c r="C268" s="16" t="s">
        <v>2612</v>
      </c>
      <c r="D268" s="17" t="s">
        <v>2613</v>
      </c>
      <c r="E268" s="17" t="s">
        <v>506</v>
      </c>
      <c r="F268" s="18">
        <v>45678</v>
      </c>
      <c r="G268" s="17" t="s">
        <v>2614</v>
      </c>
      <c r="H268" s="17" t="s">
        <v>85</v>
      </c>
      <c r="I268" s="17" t="s">
        <v>86</v>
      </c>
      <c r="J268" s="17" t="s">
        <v>87</v>
      </c>
      <c r="K268" s="16">
        <v>52809139</v>
      </c>
      <c r="L268" s="20">
        <v>8</v>
      </c>
      <c r="M268" s="17" t="s">
        <v>88</v>
      </c>
      <c r="N268" s="17" t="s">
        <v>89</v>
      </c>
      <c r="O268" s="16" t="s">
        <v>2615</v>
      </c>
      <c r="P268" s="17" t="s">
        <v>1778</v>
      </c>
      <c r="Q268" s="17" t="s">
        <v>412</v>
      </c>
      <c r="R268" s="16" t="s">
        <v>413</v>
      </c>
      <c r="S268" s="16" t="s">
        <v>2616</v>
      </c>
      <c r="T268" s="20">
        <v>51815822</v>
      </c>
      <c r="U268" s="17" t="s">
        <v>413</v>
      </c>
      <c r="V268" s="17" t="s">
        <v>95</v>
      </c>
      <c r="W268" s="17" t="s">
        <v>95</v>
      </c>
      <c r="X268" s="17" t="s">
        <v>95</v>
      </c>
      <c r="Y268" s="17" t="s">
        <v>96</v>
      </c>
      <c r="Z268" s="21">
        <v>98937140</v>
      </c>
      <c r="AA268" s="21">
        <v>98937140</v>
      </c>
      <c r="AB268" s="22" t="s">
        <v>95</v>
      </c>
      <c r="AC268" s="21">
        <v>9731522</v>
      </c>
      <c r="AD268" s="21" t="s">
        <v>95</v>
      </c>
      <c r="AE268" s="20">
        <v>76925</v>
      </c>
      <c r="AF268" s="20">
        <v>96025</v>
      </c>
      <c r="AG268" s="7" t="s">
        <v>2288</v>
      </c>
      <c r="AH268" s="18">
        <v>45681</v>
      </c>
      <c r="AI268" s="18">
        <v>45685</v>
      </c>
      <c r="AJ268" s="17" t="s">
        <v>95</v>
      </c>
      <c r="AK268" s="17" t="s">
        <v>95</v>
      </c>
      <c r="AL268" s="17" t="s">
        <v>95</v>
      </c>
      <c r="AM268" s="17" t="s">
        <v>95</v>
      </c>
      <c r="AN268" s="17" t="s">
        <v>95</v>
      </c>
      <c r="AO268" s="24">
        <v>-324384</v>
      </c>
      <c r="AP268" s="18">
        <v>45989</v>
      </c>
      <c r="AQ268" s="21">
        <v>9731522</v>
      </c>
      <c r="AR268" s="18">
        <v>45989</v>
      </c>
      <c r="AS268" s="21">
        <v>0</v>
      </c>
      <c r="AT268" s="17" t="s">
        <v>95</v>
      </c>
      <c r="AU268" s="26">
        <v>0</v>
      </c>
      <c r="AV268" s="17" t="s">
        <v>95</v>
      </c>
      <c r="AW268" s="20">
        <v>1</v>
      </c>
      <c r="AX268" s="18">
        <v>45989</v>
      </c>
      <c r="AY268" s="4">
        <f t="shared" si="34"/>
        <v>31</v>
      </c>
      <c r="AZ268" s="11">
        <f t="shared" si="37"/>
        <v>108344278</v>
      </c>
      <c r="BA268" s="8">
        <f t="shared" si="36"/>
        <v>0</v>
      </c>
      <c r="BB268" s="33">
        <v>0</v>
      </c>
      <c r="BC268" s="33">
        <v>0</v>
      </c>
      <c r="BD268" s="33">
        <v>0</v>
      </c>
      <c r="BE268" s="18">
        <v>45991</v>
      </c>
      <c r="BF268" s="18">
        <v>46022</v>
      </c>
      <c r="BG268" s="30">
        <v>-6</v>
      </c>
      <c r="BH268" s="18" t="s">
        <v>95</v>
      </c>
      <c r="BI268" s="17" t="s">
        <v>89</v>
      </c>
      <c r="BJ268" s="17" t="s">
        <v>97</v>
      </c>
      <c r="BK268" s="20" t="s">
        <v>2617</v>
      </c>
      <c r="BL268" s="17" t="s">
        <v>256</v>
      </c>
      <c r="BM268" s="18">
        <v>45682</v>
      </c>
      <c r="BN268" s="17" t="s">
        <v>2542</v>
      </c>
      <c r="BO268" s="18">
        <v>45684</v>
      </c>
      <c r="BP268" s="16" t="s">
        <v>2618</v>
      </c>
      <c r="BQ268" s="31" t="s">
        <v>102</v>
      </c>
      <c r="BR268" s="17" t="s">
        <v>418</v>
      </c>
      <c r="BS268" s="17" t="s">
        <v>95</v>
      </c>
      <c r="BT268" s="17" t="s">
        <v>485</v>
      </c>
      <c r="BU268" s="17" t="s">
        <v>95</v>
      </c>
      <c r="BV268" s="5" t="s">
        <v>105</v>
      </c>
      <c r="BW268" s="32" t="s">
        <v>2619</v>
      </c>
      <c r="BX268" s="17" t="s">
        <v>2620</v>
      </c>
      <c r="BY268" s="92" t="s">
        <v>422</v>
      </c>
      <c r="BZ268" s="92" t="s">
        <v>109</v>
      </c>
      <c r="CA268" s="92" t="s">
        <v>423</v>
      </c>
      <c r="CB268" s="92" t="s">
        <v>110</v>
      </c>
      <c r="CC268" s="122">
        <f t="shared" si="35"/>
        <v>9407138</v>
      </c>
    </row>
    <row r="269" spans="1:81" ht="95.25" customHeight="1" x14ac:dyDescent="0.25">
      <c r="A269" s="15">
        <v>256</v>
      </c>
      <c r="B269" s="16" t="s">
        <v>406</v>
      </c>
      <c r="C269" s="16" t="s">
        <v>2621</v>
      </c>
      <c r="D269" s="17" t="s">
        <v>2622</v>
      </c>
      <c r="E269" s="17" t="s">
        <v>506</v>
      </c>
      <c r="F269" s="18">
        <v>45678</v>
      </c>
      <c r="G269" s="17" t="s">
        <v>2623</v>
      </c>
      <c r="H269" s="17" t="s">
        <v>85</v>
      </c>
      <c r="I269" s="17" t="s">
        <v>86</v>
      </c>
      <c r="J269" s="17" t="s">
        <v>87</v>
      </c>
      <c r="K269" s="16">
        <v>79516233</v>
      </c>
      <c r="L269" s="20">
        <v>2</v>
      </c>
      <c r="M269" s="17" t="s">
        <v>88</v>
      </c>
      <c r="N269" s="17" t="s">
        <v>89</v>
      </c>
      <c r="O269" s="16" t="s">
        <v>2624</v>
      </c>
      <c r="P269" s="17" t="s">
        <v>1778</v>
      </c>
      <c r="Q269" s="17" t="s">
        <v>412</v>
      </c>
      <c r="R269" s="16" t="s">
        <v>413</v>
      </c>
      <c r="S269" s="16" t="s">
        <v>481</v>
      </c>
      <c r="T269" s="20">
        <v>1053784979</v>
      </c>
      <c r="U269" s="17" t="s">
        <v>413</v>
      </c>
      <c r="V269" s="17" t="s">
        <v>95</v>
      </c>
      <c r="W269" s="17" t="s">
        <v>95</v>
      </c>
      <c r="X269" s="17" t="s">
        <v>95</v>
      </c>
      <c r="Y269" s="17" t="s">
        <v>96</v>
      </c>
      <c r="Z269" s="21">
        <v>109351575</v>
      </c>
      <c r="AA269" s="21">
        <v>109351575</v>
      </c>
      <c r="AB269" s="22" t="s">
        <v>95</v>
      </c>
      <c r="AC269" s="21">
        <v>10755893</v>
      </c>
      <c r="AD269" s="21" t="s">
        <v>95</v>
      </c>
      <c r="AE269" s="20">
        <v>81825</v>
      </c>
      <c r="AF269" s="20">
        <v>97225</v>
      </c>
      <c r="AG269" s="7" t="s">
        <v>2288</v>
      </c>
      <c r="AH269" s="18">
        <v>45682</v>
      </c>
      <c r="AI269" s="18">
        <v>45685</v>
      </c>
      <c r="AJ269" s="17" t="s">
        <v>95</v>
      </c>
      <c r="AK269" s="17" t="s">
        <v>95</v>
      </c>
      <c r="AL269" s="17" t="s">
        <v>95</v>
      </c>
      <c r="AM269" s="17" t="s">
        <v>95</v>
      </c>
      <c r="AN269" s="17" t="s">
        <v>95</v>
      </c>
      <c r="AO269" s="24">
        <v>-358529</v>
      </c>
      <c r="AP269" s="18">
        <v>45989</v>
      </c>
      <c r="AQ269" s="21">
        <v>10755893</v>
      </c>
      <c r="AR269" s="18">
        <v>45989</v>
      </c>
      <c r="AS269" s="21">
        <v>0</v>
      </c>
      <c r="AT269" s="17" t="s">
        <v>95</v>
      </c>
      <c r="AU269" s="26">
        <v>0</v>
      </c>
      <c r="AV269" s="17" t="s">
        <v>95</v>
      </c>
      <c r="AW269" s="20">
        <v>1</v>
      </c>
      <c r="AX269" s="18">
        <v>45989</v>
      </c>
      <c r="AY269" s="4">
        <f t="shared" si="34"/>
        <v>31</v>
      </c>
      <c r="AZ269" s="11">
        <f t="shared" si="37"/>
        <v>119748939</v>
      </c>
      <c r="BA269" s="8">
        <f t="shared" si="36"/>
        <v>0</v>
      </c>
      <c r="BB269" s="33">
        <v>0</v>
      </c>
      <c r="BC269" s="33">
        <v>0</v>
      </c>
      <c r="BD269" s="33">
        <v>0</v>
      </c>
      <c r="BE269" s="18">
        <v>45991</v>
      </c>
      <c r="BF269" s="18">
        <v>46022</v>
      </c>
      <c r="BG269" s="30">
        <v>-6</v>
      </c>
      <c r="BH269" s="18" t="s">
        <v>95</v>
      </c>
      <c r="BI269" s="17" t="s">
        <v>89</v>
      </c>
      <c r="BJ269" s="17" t="s">
        <v>97</v>
      </c>
      <c r="BK269" s="20" t="s">
        <v>2625</v>
      </c>
      <c r="BL269" s="17" t="s">
        <v>99</v>
      </c>
      <c r="BM269" s="18">
        <v>45684</v>
      </c>
      <c r="BN269" s="17" t="s">
        <v>2626</v>
      </c>
      <c r="BO269" s="18">
        <v>45684</v>
      </c>
      <c r="BP269" s="16" t="s">
        <v>2160</v>
      </c>
      <c r="BQ269" s="31" t="s">
        <v>102</v>
      </c>
      <c r="BR269" s="17" t="s">
        <v>418</v>
      </c>
      <c r="BS269" s="17" t="s">
        <v>95</v>
      </c>
      <c r="BT269" s="17" t="s">
        <v>485</v>
      </c>
      <c r="BU269" s="17" t="s">
        <v>95</v>
      </c>
      <c r="BV269" s="17" t="s">
        <v>117</v>
      </c>
      <c r="BW269" s="32" t="s">
        <v>2627</v>
      </c>
      <c r="BX269" s="17" t="s">
        <v>2628</v>
      </c>
      <c r="BY269" s="92" t="s">
        <v>422</v>
      </c>
      <c r="BZ269" s="92" t="s">
        <v>109</v>
      </c>
      <c r="CA269" s="92" t="s">
        <v>423</v>
      </c>
      <c r="CB269" s="92" t="s">
        <v>110</v>
      </c>
      <c r="CC269" s="122">
        <f t="shared" si="35"/>
        <v>10397364</v>
      </c>
    </row>
    <row r="270" spans="1:81" ht="95.25" customHeight="1" x14ac:dyDescent="0.25">
      <c r="A270" s="15">
        <v>257</v>
      </c>
      <c r="B270" s="16" t="s">
        <v>406</v>
      </c>
      <c r="C270" s="16" t="s">
        <v>2629</v>
      </c>
      <c r="D270" s="17" t="s">
        <v>2630</v>
      </c>
      <c r="E270" s="17" t="s">
        <v>506</v>
      </c>
      <c r="F270" s="18">
        <v>45678</v>
      </c>
      <c r="G270" s="17" t="s">
        <v>2631</v>
      </c>
      <c r="H270" s="17" t="s">
        <v>85</v>
      </c>
      <c r="I270" s="17" t="s">
        <v>86</v>
      </c>
      <c r="J270" s="17" t="s">
        <v>87</v>
      </c>
      <c r="K270" s="16">
        <v>10279159</v>
      </c>
      <c r="L270" s="20">
        <v>7</v>
      </c>
      <c r="M270" s="17" t="s">
        <v>88</v>
      </c>
      <c r="N270" s="17" t="s">
        <v>2632</v>
      </c>
      <c r="O270" s="16" t="s">
        <v>2633</v>
      </c>
      <c r="P270" s="17" t="s">
        <v>1778</v>
      </c>
      <c r="Q270" s="17" t="s">
        <v>412</v>
      </c>
      <c r="R270" s="16" t="s">
        <v>413</v>
      </c>
      <c r="S270" s="16" t="s">
        <v>2634</v>
      </c>
      <c r="T270" s="20">
        <v>51984988</v>
      </c>
      <c r="U270" s="17" t="s">
        <v>413</v>
      </c>
      <c r="V270" s="17" t="s">
        <v>95</v>
      </c>
      <c r="W270" s="17" t="s">
        <v>95</v>
      </c>
      <c r="X270" s="17" t="s">
        <v>95</v>
      </c>
      <c r="Y270" s="17" t="s">
        <v>96</v>
      </c>
      <c r="Z270" s="21">
        <v>109351575</v>
      </c>
      <c r="AA270" s="21">
        <v>109351575</v>
      </c>
      <c r="AB270" s="22" t="s">
        <v>95</v>
      </c>
      <c r="AC270" s="21">
        <v>10755893</v>
      </c>
      <c r="AD270" s="21" t="s">
        <v>95</v>
      </c>
      <c r="AE270" s="20">
        <v>81925</v>
      </c>
      <c r="AF270" s="20">
        <v>97325</v>
      </c>
      <c r="AG270" s="7" t="s">
        <v>2288</v>
      </c>
      <c r="AH270" s="18">
        <v>45682</v>
      </c>
      <c r="AI270" s="18">
        <v>45686</v>
      </c>
      <c r="AJ270" s="17" t="s">
        <v>95</v>
      </c>
      <c r="AK270" s="17" t="s">
        <v>95</v>
      </c>
      <c r="AL270" s="17" t="s">
        <v>95</v>
      </c>
      <c r="AM270" s="17" t="s">
        <v>95</v>
      </c>
      <c r="AN270" s="17" t="s">
        <v>95</v>
      </c>
      <c r="AO270" s="21">
        <v>-717058</v>
      </c>
      <c r="AP270" s="18">
        <v>45989</v>
      </c>
      <c r="AQ270" s="21">
        <v>10755893</v>
      </c>
      <c r="AR270" s="18">
        <v>45989</v>
      </c>
      <c r="AS270" s="21">
        <v>0</v>
      </c>
      <c r="AT270" s="17" t="s">
        <v>95</v>
      </c>
      <c r="AU270" s="26">
        <v>0</v>
      </c>
      <c r="AV270" s="17" t="s">
        <v>95</v>
      </c>
      <c r="AW270" s="20">
        <v>1</v>
      </c>
      <c r="AX270" s="18">
        <v>45989</v>
      </c>
      <c r="AY270" s="4">
        <f t="shared" si="34"/>
        <v>31</v>
      </c>
      <c r="AZ270" s="11">
        <f t="shared" si="37"/>
        <v>119390410</v>
      </c>
      <c r="BA270" s="8">
        <f t="shared" si="36"/>
        <v>0</v>
      </c>
      <c r="BB270" s="33">
        <v>0</v>
      </c>
      <c r="BC270" s="33">
        <v>0</v>
      </c>
      <c r="BD270" s="33">
        <v>0</v>
      </c>
      <c r="BE270" s="18">
        <v>45991</v>
      </c>
      <c r="BF270" s="18">
        <v>46022</v>
      </c>
      <c r="BG270" s="30">
        <v>-6</v>
      </c>
      <c r="BH270" s="18" t="s">
        <v>95</v>
      </c>
      <c r="BI270" s="17" t="s">
        <v>89</v>
      </c>
      <c r="BJ270" s="17" t="s">
        <v>97</v>
      </c>
      <c r="BK270" s="20" t="s">
        <v>2635</v>
      </c>
      <c r="BL270" s="17" t="s">
        <v>99</v>
      </c>
      <c r="BM270" s="18">
        <v>45684</v>
      </c>
      <c r="BN270" s="17" t="s">
        <v>2636</v>
      </c>
      <c r="BO270" s="18">
        <v>45684</v>
      </c>
      <c r="BP270" s="16" t="s">
        <v>2160</v>
      </c>
      <c r="BQ270" s="31" t="s">
        <v>102</v>
      </c>
      <c r="BR270" s="17" t="s">
        <v>418</v>
      </c>
      <c r="BS270" s="17" t="s">
        <v>95</v>
      </c>
      <c r="BT270" s="17" t="s">
        <v>2637</v>
      </c>
      <c r="BU270" s="17" t="s">
        <v>95</v>
      </c>
      <c r="BV270" s="17" t="s">
        <v>117</v>
      </c>
      <c r="BW270" s="32" t="s">
        <v>2638</v>
      </c>
      <c r="BX270" s="17" t="s">
        <v>2639</v>
      </c>
      <c r="BY270" s="92" t="s">
        <v>422</v>
      </c>
      <c r="BZ270" s="92" t="s">
        <v>109</v>
      </c>
      <c r="CA270" s="92" t="s">
        <v>423</v>
      </c>
      <c r="CB270" s="92" t="s">
        <v>110</v>
      </c>
      <c r="CC270" s="122">
        <f t="shared" si="35"/>
        <v>10038835</v>
      </c>
    </row>
    <row r="271" spans="1:81" ht="95.25" customHeight="1" x14ac:dyDescent="0.25">
      <c r="A271" s="15">
        <v>95</v>
      </c>
      <c r="B271" s="16" t="s">
        <v>632</v>
      </c>
      <c r="C271" s="17" t="s">
        <v>2640</v>
      </c>
      <c r="D271" s="17" t="s">
        <v>2641</v>
      </c>
      <c r="E271" s="17" t="s">
        <v>635</v>
      </c>
      <c r="F271" s="18">
        <v>45678</v>
      </c>
      <c r="G271" s="17" t="s">
        <v>2642</v>
      </c>
      <c r="H271" s="17" t="s">
        <v>85</v>
      </c>
      <c r="I271" s="17" t="s">
        <v>86</v>
      </c>
      <c r="J271" s="17" t="s">
        <v>87</v>
      </c>
      <c r="K271" s="16">
        <v>53121001</v>
      </c>
      <c r="L271" s="20">
        <v>1</v>
      </c>
      <c r="M271" s="17" t="s">
        <v>88</v>
      </c>
      <c r="N271" s="17" t="s">
        <v>89</v>
      </c>
      <c r="O271" s="16" t="s">
        <v>2374</v>
      </c>
      <c r="P271" s="17" t="s">
        <v>239</v>
      </c>
      <c r="Q271" s="17" t="s">
        <v>240</v>
      </c>
      <c r="R271" s="16" t="s">
        <v>639</v>
      </c>
      <c r="S271" s="16" t="s">
        <v>640</v>
      </c>
      <c r="T271" s="20">
        <v>52032888</v>
      </c>
      <c r="U271" s="17" t="s">
        <v>641</v>
      </c>
      <c r="V271" s="17" t="s">
        <v>1853</v>
      </c>
      <c r="W271" s="17" t="s">
        <v>95</v>
      </c>
      <c r="X271" s="17" t="s">
        <v>95</v>
      </c>
      <c r="Y271" s="17" t="s">
        <v>96</v>
      </c>
      <c r="Z271" s="21">
        <v>97315195</v>
      </c>
      <c r="AA271" s="21">
        <v>97315195</v>
      </c>
      <c r="AB271" s="22" t="s">
        <v>95</v>
      </c>
      <c r="AC271" s="21">
        <v>8536421</v>
      </c>
      <c r="AD271" s="21" t="s">
        <v>95</v>
      </c>
      <c r="AE271" s="20">
        <v>69225</v>
      </c>
      <c r="AF271" s="20">
        <v>89825</v>
      </c>
      <c r="AG271" s="7">
        <v>2022011000068</v>
      </c>
      <c r="AH271" s="18">
        <v>45681</v>
      </c>
      <c r="AI271" s="18">
        <v>45685</v>
      </c>
      <c r="AJ271" s="17" t="s">
        <v>95</v>
      </c>
      <c r="AK271" s="17" t="s">
        <v>95</v>
      </c>
      <c r="AL271" s="17" t="s">
        <v>95</v>
      </c>
      <c r="AM271" s="17" t="s">
        <v>95</v>
      </c>
      <c r="AN271" s="17" t="s">
        <v>95</v>
      </c>
      <c r="AO271" s="21">
        <v>0</v>
      </c>
      <c r="AP271" s="18" t="s">
        <v>95</v>
      </c>
      <c r="AQ271" s="21">
        <v>0</v>
      </c>
      <c r="AR271" s="17" t="s">
        <v>95</v>
      </c>
      <c r="AS271" s="21">
        <v>0</v>
      </c>
      <c r="AT271" s="17" t="s">
        <v>95</v>
      </c>
      <c r="AU271" s="26">
        <v>0</v>
      </c>
      <c r="AV271" s="17" t="s">
        <v>95</v>
      </c>
      <c r="AW271" s="20">
        <v>0</v>
      </c>
      <c r="AX271" s="18" t="s">
        <v>95</v>
      </c>
      <c r="AY271" s="4">
        <f t="shared" si="34"/>
        <v>0</v>
      </c>
      <c r="AZ271" s="11">
        <f t="shared" si="37"/>
        <v>97315195</v>
      </c>
      <c r="BA271" s="8">
        <f t="shared" si="36"/>
        <v>0</v>
      </c>
      <c r="BB271" s="33">
        <v>0</v>
      </c>
      <c r="BC271" s="33">
        <v>0</v>
      </c>
      <c r="BD271" s="33">
        <v>0</v>
      </c>
      <c r="BE271" s="18">
        <v>46022</v>
      </c>
      <c r="BF271" s="18">
        <v>46022</v>
      </c>
      <c r="BG271" s="30">
        <v>-6</v>
      </c>
      <c r="BH271" s="18" t="s">
        <v>95</v>
      </c>
      <c r="BI271" s="17" t="s">
        <v>2643</v>
      </c>
      <c r="BJ271" s="17" t="s">
        <v>97</v>
      </c>
      <c r="BK271" s="20" t="s">
        <v>2644</v>
      </c>
      <c r="BL271" s="17" t="s">
        <v>99</v>
      </c>
      <c r="BM271" s="18">
        <v>45681</v>
      </c>
      <c r="BN271" s="17" t="s">
        <v>2479</v>
      </c>
      <c r="BO271" s="18">
        <v>45685</v>
      </c>
      <c r="BP271" s="16" t="s">
        <v>163</v>
      </c>
      <c r="BQ271" s="31" t="s">
        <v>102</v>
      </c>
      <c r="BR271" s="17" t="s">
        <v>164</v>
      </c>
      <c r="BS271" s="17" t="s">
        <v>95</v>
      </c>
      <c r="BT271" s="17" t="s">
        <v>285</v>
      </c>
      <c r="BU271" s="17" t="s">
        <v>95</v>
      </c>
      <c r="BV271" s="5" t="s">
        <v>105</v>
      </c>
      <c r="BW271" s="32" t="s">
        <v>2645</v>
      </c>
      <c r="BX271" s="17" t="s">
        <v>2646</v>
      </c>
      <c r="BY271" s="92" t="s">
        <v>248</v>
      </c>
      <c r="BZ271" s="92" t="s">
        <v>249</v>
      </c>
      <c r="CA271" s="92" t="s">
        <v>240</v>
      </c>
      <c r="CB271" s="92" t="s">
        <v>110</v>
      </c>
      <c r="CC271" s="122">
        <f t="shared" si="35"/>
        <v>0</v>
      </c>
    </row>
    <row r="272" spans="1:81" ht="95.25" customHeight="1" x14ac:dyDescent="0.25">
      <c r="A272" s="15">
        <v>134</v>
      </c>
      <c r="B272" s="16" t="s">
        <v>1876</v>
      </c>
      <c r="C272" s="17" t="s">
        <v>2647</v>
      </c>
      <c r="D272" s="17" t="s">
        <v>2648</v>
      </c>
      <c r="E272" s="17" t="s">
        <v>635</v>
      </c>
      <c r="F272" s="18">
        <v>45678</v>
      </c>
      <c r="G272" s="17" t="s">
        <v>2649</v>
      </c>
      <c r="H272" s="17" t="s">
        <v>85</v>
      </c>
      <c r="I272" s="17" t="s">
        <v>86</v>
      </c>
      <c r="J272" s="17" t="s">
        <v>87</v>
      </c>
      <c r="K272" s="16">
        <v>1010142031</v>
      </c>
      <c r="L272" s="20">
        <v>5</v>
      </c>
      <c r="M272" s="17" t="s">
        <v>88</v>
      </c>
      <c r="N272" s="17" t="s">
        <v>2650</v>
      </c>
      <c r="O272" s="16" t="s">
        <v>2651</v>
      </c>
      <c r="P272" s="17" t="s">
        <v>2120</v>
      </c>
      <c r="Q272" s="17" t="s">
        <v>240</v>
      </c>
      <c r="R272" s="16" t="s">
        <v>639</v>
      </c>
      <c r="S272" s="16" t="s">
        <v>640</v>
      </c>
      <c r="T272" s="20">
        <v>52032888</v>
      </c>
      <c r="U272" s="17" t="s">
        <v>641</v>
      </c>
      <c r="V272" s="17" t="s">
        <v>95</v>
      </c>
      <c r="W272" s="17" t="s">
        <v>95</v>
      </c>
      <c r="X272" s="17" t="s">
        <v>95</v>
      </c>
      <c r="Y272" s="17" t="s">
        <v>96</v>
      </c>
      <c r="Z272" s="21">
        <v>71501070</v>
      </c>
      <c r="AA272" s="21">
        <v>71501070</v>
      </c>
      <c r="AB272" s="22" t="s">
        <v>95</v>
      </c>
      <c r="AC272" s="21">
        <v>6146224</v>
      </c>
      <c r="AD272" s="21" t="s">
        <v>95</v>
      </c>
      <c r="AE272" s="20">
        <v>58325</v>
      </c>
      <c r="AF272" s="20">
        <v>107925</v>
      </c>
      <c r="AG272" s="7">
        <v>2022011000068</v>
      </c>
      <c r="AH272" s="18">
        <v>45686</v>
      </c>
      <c r="AI272" s="18">
        <v>45691</v>
      </c>
      <c r="AJ272" s="17" t="s">
        <v>95</v>
      </c>
      <c r="AK272" s="17" t="s">
        <v>95</v>
      </c>
      <c r="AL272" s="17" t="s">
        <v>95</v>
      </c>
      <c r="AM272" s="17" t="s">
        <v>95</v>
      </c>
      <c r="AN272" s="17" t="s">
        <v>95</v>
      </c>
      <c r="AO272" s="21">
        <v>0</v>
      </c>
      <c r="AP272" s="18" t="s">
        <v>95</v>
      </c>
      <c r="AQ272" s="21">
        <v>0</v>
      </c>
      <c r="AR272" s="17" t="s">
        <v>95</v>
      </c>
      <c r="AS272" s="21">
        <v>0</v>
      </c>
      <c r="AT272" s="17" t="s">
        <v>95</v>
      </c>
      <c r="AU272" s="26">
        <v>0</v>
      </c>
      <c r="AV272" s="17" t="s">
        <v>95</v>
      </c>
      <c r="AW272" s="20">
        <v>0</v>
      </c>
      <c r="AX272" s="18" t="s">
        <v>95</v>
      </c>
      <c r="AY272" s="4">
        <f t="shared" si="34"/>
        <v>0</v>
      </c>
      <c r="AZ272" s="11">
        <f t="shared" si="37"/>
        <v>71501070</v>
      </c>
      <c r="BA272" s="8">
        <f t="shared" si="36"/>
        <v>0</v>
      </c>
      <c r="BB272" s="33">
        <v>0</v>
      </c>
      <c r="BC272" s="33">
        <v>0</v>
      </c>
      <c r="BD272" s="33">
        <v>0</v>
      </c>
      <c r="BE272" s="18">
        <v>46022</v>
      </c>
      <c r="BF272" s="18">
        <v>46022</v>
      </c>
      <c r="BG272" s="30">
        <v>-6</v>
      </c>
      <c r="BH272" s="18" t="s">
        <v>95</v>
      </c>
      <c r="BI272" s="17" t="s">
        <v>89</v>
      </c>
      <c r="BJ272" s="17" t="s">
        <v>97</v>
      </c>
      <c r="BK272" s="20" t="s">
        <v>2652</v>
      </c>
      <c r="BL272" s="17" t="s">
        <v>99</v>
      </c>
      <c r="BM272" s="18">
        <v>45687</v>
      </c>
      <c r="BN272" s="17" t="s">
        <v>2653</v>
      </c>
      <c r="BO272" s="18">
        <v>45688</v>
      </c>
      <c r="BP272" s="16" t="s">
        <v>163</v>
      </c>
      <c r="BQ272" s="31" t="s">
        <v>102</v>
      </c>
      <c r="BR272" s="17" t="s">
        <v>164</v>
      </c>
      <c r="BS272" s="17" t="s">
        <v>95</v>
      </c>
      <c r="BT272" s="17" t="s">
        <v>485</v>
      </c>
      <c r="BU272" s="17" t="s">
        <v>95</v>
      </c>
      <c r="BV272" s="5" t="s">
        <v>105</v>
      </c>
      <c r="BW272" s="32" t="s">
        <v>2654</v>
      </c>
      <c r="BX272" s="17" t="s">
        <v>2655</v>
      </c>
      <c r="BY272" s="92" t="s">
        <v>248</v>
      </c>
      <c r="BZ272" s="92" t="s">
        <v>249</v>
      </c>
      <c r="CA272" s="92" t="s">
        <v>240</v>
      </c>
      <c r="CB272" s="92" t="s">
        <v>110</v>
      </c>
      <c r="CC272" s="122">
        <f t="shared" si="35"/>
        <v>0</v>
      </c>
    </row>
    <row r="273" spans="1:81" ht="95.25" customHeight="1" x14ac:dyDescent="0.25">
      <c r="A273" s="15">
        <v>104</v>
      </c>
      <c r="B273" s="16" t="s">
        <v>1876</v>
      </c>
      <c r="C273" s="17" t="s">
        <v>2656</v>
      </c>
      <c r="D273" s="17" t="s">
        <v>2657</v>
      </c>
      <c r="E273" s="17" t="s">
        <v>635</v>
      </c>
      <c r="F273" s="18">
        <v>45678</v>
      </c>
      <c r="G273" s="17" t="s">
        <v>2658</v>
      </c>
      <c r="H273" s="17" t="s">
        <v>85</v>
      </c>
      <c r="I273" s="17" t="s">
        <v>86</v>
      </c>
      <c r="J273" s="17" t="s">
        <v>87</v>
      </c>
      <c r="K273" s="16">
        <v>1010232361</v>
      </c>
      <c r="L273" s="20">
        <v>7</v>
      </c>
      <c r="M273" s="17" t="s">
        <v>88</v>
      </c>
      <c r="N273" s="17" t="s">
        <v>89</v>
      </c>
      <c r="O273" s="16" t="s">
        <v>2651</v>
      </c>
      <c r="P273" s="17" t="s">
        <v>2120</v>
      </c>
      <c r="Q273" s="17" t="s">
        <v>240</v>
      </c>
      <c r="R273" s="16" t="s">
        <v>639</v>
      </c>
      <c r="S273" s="16" t="s">
        <v>640</v>
      </c>
      <c r="T273" s="20">
        <v>52032888</v>
      </c>
      <c r="U273" s="17" t="s">
        <v>641</v>
      </c>
      <c r="V273" s="17" t="s">
        <v>95</v>
      </c>
      <c r="W273" s="17" t="s">
        <v>95</v>
      </c>
      <c r="X273" s="17" t="s">
        <v>95</v>
      </c>
      <c r="Y273" s="17" t="s">
        <v>96</v>
      </c>
      <c r="Z273" s="21">
        <v>70066952</v>
      </c>
      <c r="AA273" s="21">
        <v>70066952</v>
      </c>
      <c r="AB273" s="22" t="s">
        <v>95</v>
      </c>
      <c r="AC273" s="21">
        <v>6146224</v>
      </c>
      <c r="AD273" s="21" t="s">
        <v>95</v>
      </c>
      <c r="AE273" s="20">
        <v>69425</v>
      </c>
      <c r="AF273" s="20">
        <v>108425</v>
      </c>
      <c r="AG273" s="7">
        <v>2022011000068</v>
      </c>
      <c r="AH273" s="18">
        <v>45686</v>
      </c>
      <c r="AI273" s="18">
        <v>45691</v>
      </c>
      <c r="AJ273" s="17" t="s">
        <v>95</v>
      </c>
      <c r="AK273" s="17" t="s">
        <v>95</v>
      </c>
      <c r="AL273" s="17" t="s">
        <v>95</v>
      </c>
      <c r="AM273" s="17" t="s">
        <v>95</v>
      </c>
      <c r="AN273" s="17" t="s">
        <v>95</v>
      </c>
      <c r="AO273" s="21">
        <v>0</v>
      </c>
      <c r="AP273" s="18" t="s">
        <v>95</v>
      </c>
      <c r="AQ273" s="21">
        <v>0</v>
      </c>
      <c r="AR273" s="17" t="s">
        <v>95</v>
      </c>
      <c r="AS273" s="21">
        <v>0</v>
      </c>
      <c r="AT273" s="17" t="s">
        <v>95</v>
      </c>
      <c r="AU273" s="26">
        <v>0</v>
      </c>
      <c r="AV273" s="17" t="s">
        <v>95</v>
      </c>
      <c r="AW273" s="20">
        <v>0</v>
      </c>
      <c r="AX273" s="18" t="s">
        <v>95</v>
      </c>
      <c r="AY273" s="4">
        <f t="shared" si="34"/>
        <v>0</v>
      </c>
      <c r="AZ273" s="11">
        <f t="shared" si="37"/>
        <v>70066952</v>
      </c>
      <c r="BA273" s="8">
        <f t="shared" si="36"/>
        <v>0</v>
      </c>
      <c r="BB273" s="33">
        <v>0</v>
      </c>
      <c r="BC273" s="33">
        <v>0</v>
      </c>
      <c r="BD273" s="33">
        <v>0</v>
      </c>
      <c r="BE273" s="18">
        <v>46022</v>
      </c>
      <c r="BF273" s="18">
        <v>46022</v>
      </c>
      <c r="BG273" s="30">
        <v>-6</v>
      </c>
      <c r="BH273" s="18" t="s">
        <v>95</v>
      </c>
      <c r="BI273" s="17" t="s">
        <v>89</v>
      </c>
      <c r="BJ273" s="17" t="s">
        <v>97</v>
      </c>
      <c r="BK273" s="20" t="s">
        <v>2659</v>
      </c>
      <c r="BL273" s="17" t="s">
        <v>99</v>
      </c>
      <c r="BM273" s="18">
        <v>45687</v>
      </c>
      <c r="BN273" s="17" t="s">
        <v>2653</v>
      </c>
      <c r="BO273" s="18">
        <v>45688</v>
      </c>
      <c r="BP273" s="16" t="s">
        <v>163</v>
      </c>
      <c r="BQ273" s="31" t="s">
        <v>102</v>
      </c>
      <c r="BR273" s="17" t="s">
        <v>164</v>
      </c>
      <c r="BS273" s="17" t="s">
        <v>95</v>
      </c>
      <c r="BT273" s="17" t="s">
        <v>313</v>
      </c>
      <c r="BU273" s="17" t="s">
        <v>95</v>
      </c>
      <c r="BV273" s="17" t="s">
        <v>117</v>
      </c>
      <c r="BW273" s="32" t="s">
        <v>2660</v>
      </c>
      <c r="BX273" s="17" t="s">
        <v>2661</v>
      </c>
      <c r="BY273" s="92" t="s">
        <v>248</v>
      </c>
      <c r="BZ273" s="92" t="s">
        <v>249</v>
      </c>
      <c r="CA273" s="92" t="s">
        <v>240</v>
      </c>
      <c r="CB273" s="92" t="s">
        <v>110</v>
      </c>
      <c r="CC273" s="122">
        <f t="shared" si="35"/>
        <v>0</v>
      </c>
    </row>
    <row r="274" spans="1:81" ht="95.25" customHeight="1" x14ac:dyDescent="0.25">
      <c r="A274" s="15">
        <v>35</v>
      </c>
      <c r="B274" s="16">
        <v>85121608</v>
      </c>
      <c r="C274" s="16" t="s">
        <v>2662</v>
      </c>
      <c r="D274" s="17" t="s">
        <v>2663</v>
      </c>
      <c r="E274" s="17" t="s">
        <v>342</v>
      </c>
      <c r="F274" s="18">
        <v>45678</v>
      </c>
      <c r="G274" s="17" t="s">
        <v>2664</v>
      </c>
      <c r="H274" s="17" t="s">
        <v>85</v>
      </c>
      <c r="I274" s="17" t="s">
        <v>86</v>
      </c>
      <c r="J274" s="17" t="s">
        <v>87</v>
      </c>
      <c r="K274" s="16">
        <v>1061688616</v>
      </c>
      <c r="L274" s="20">
        <v>2</v>
      </c>
      <c r="M274" s="17" t="s">
        <v>88</v>
      </c>
      <c r="N274" s="17" t="s">
        <v>637</v>
      </c>
      <c r="O274" s="16" t="s">
        <v>897</v>
      </c>
      <c r="P274" s="17" t="s">
        <v>239</v>
      </c>
      <c r="Q274" s="17" t="s">
        <v>240</v>
      </c>
      <c r="R274" s="16" t="s">
        <v>356</v>
      </c>
      <c r="S274" s="16" t="s">
        <v>357</v>
      </c>
      <c r="T274" s="20">
        <v>79309847</v>
      </c>
      <c r="U274" s="17" t="s">
        <v>358</v>
      </c>
      <c r="V274" s="17" t="s">
        <v>95</v>
      </c>
      <c r="W274" s="17" t="s">
        <v>95</v>
      </c>
      <c r="X274" s="17" t="s">
        <v>95</v>
      </c>
      <c r="Y274" s="17" t="s">
        <v>96</v>
      </c>
      <c r="Z274" s="21">
        <v>95323366</v>
      </c>
      <c r="AA274" s="21">
        <v>95323366</v>
      </c>
      <c r="AB274" s="22" t="s">
        <v>95</v>
      </c>
      <c r="AC274" s="21">
        <v>8536421</v>
      </c>
      <c r="AD274" s="21" t="s">
        <v>95</v>
      </c>
      <c r="AE274" s="20">
        <v>77225</v>
      </c>
      <c r="AF274" s="20">
        <v>89225</v>
      </c>
      <c r="AG274" s="7">
        <v>2022011000068</v>
      </c>
      <c r="AH274" s="18">
        <v>45681</v>
      </c>
      <c r="AI274" s="18">
        <v>45684</v>
      </c>
      <c r="AJ274" s="17" t="s">
        <v>95</v>
      </c>
      <c r="AK274" s="17" t="s">
        <v>95</v>
      </c>
      <c r="AL274" s="17" t="s">
        <v>95</v>
      </c>
      <c r="AM274" s="17" t="s">
        <v>95</v>
      </c>
      <c r="AN274" s="17" t="s">
        <v>95</v>
      </c>
      <c r="AO274" s="21">
        <v>0</v>
      </c>
      <c r="AP274" s="18" t="s">
        <v>95</v>
      </c>
      <c r="AQ274" s="21">
        <v>0</v>
      </c>
      <c r="AR274" s="17" t="s">
        <v>95</v>
      </c>
      <c r="AS274" s="21">
        <v>0</v>
      </c>
      <c r="AT274" s="17" t="s">
        <v>95</v>
      </c>
      <c r="AU274" s="26">
        <v>0</v>
      </c>
      <c r="AV274" s="17" t="s">
        <v>95</v>
      </c>
      <c r="AW274" s="20">
        <v>0</v>
      </c>
      <c r="AX274" s="18" t="s">
        <v>95</v>
      </c>
      <c r="AY274" s="4">
        <f t="shared" si="34"/>
        <v>0</v>
      </c>
      <c r="AZ274" s="11">
        <f t="shared" si="37"/>
        <v>95323366</v>
      </c>
      <c r="BA274" s="8">
        <f t="shared" si="36"/>
        <v>0</v>
      </c>
      <c r="BB274" s="33">
        <v>0</v>
      </c>
      <c r="BC274" s="33">
        <v>0</v>
      </c>
      <c r="BD274" s="33">
        <v>0</v>
      </c>
      <c r="BE274" s="18">
        <v>46022</v>
      </c>
      <c r="BF274" s="18">
        <v>46022</v>
      </c>
      <c r="BG274" s="30">
        <v>-6</v>
      </c>
      <c r="BH274" s="18" t="s">
        <v>95</v>
      </c>
      <c r="BI274" s="17" t="s">
        <v>2079</v>
      </c>
      <c r="BJ274" s="17" t="s">
        <v>97</v>
      </c>
      <c r="BK274" s="20" t="s">
        <v>2665</v>
      </c>
      <c r="BL274" s="17" t="s">
        <v>694</v>
      </c>
      <c r="BM274" s="18">
        <v>45684</v>
      </c>
      <c r="BN274" s="17" t="s">
        <v>2087</v>
      </c>
      <c r="BO274" s="18">
        <v>45684</v>
      </c>
      <c r="BP274" s="16" t="s">
        <v>163</v>
      </c>
      <c r="BQ274" s="31" t="s">
        <v>102</v>
      </c>
      <c r="BR274" s="17" t="s">
        <v>164</v>
      </c>
      <c r="BS274" s="17" t="s">
        <v>95</v>
      </c>
      <c r="BT274" s="17" t="s">
        <v>285</v>
      </c>
      <c r="BU274" s="17" t="s">
        <v>95</v>
      </c>
      <c r="BV274" s="5" t="s">
        <v>105</v>
      </c>
      <c r="BW274" s="32" t="s">
        <v>2666</v>
      </c>
      <c r="BX274" s="17" t="s">
        <v>2667</v>
      </c>
      <c r="BY274" s="92" t="s">
        <v>248</v>
      </c>
      <c r="BZ274" s="92" t="s">
        <v>249</v>
      </c>
      <c r="CA274" s="92" t="s">
        <v>240</v>
      </c>
      <c r="CB274" s="92" t="s">
        <v>110</v>
      </c>
      <c r="CC274" s="122">
        <f t="shared" si="35"/>
        <v>0</v>
      </c>
    </row>
    <row r="275" spans="1:81" ht="95.25" customHeight="1" x14ac:dyDescent="0.25">
      <c r="A275" s="15">
        <v>40</v>
      </c>
      <c r="B275" s="16">
        <v>85121608</v>
      </c>
      <c r="C275" s="16" t="s">
        <v>2668</v>
      </c>
      <c r="D275" s="17" t="s">
        <v>2669</v>
      </c>
      <c r="E275" s="17" t="s">
        <v>342</v>
      </c>
      <c r="F275" s="18">
        <v>45678</v>
      </c>
      <c r="G275" s="17" t="s">
        <v>2670</v>
      </c>
      <c r="H275" s="17" t="s">
        <v>85</v>
      </c>
      <c r="I275" s="17" t="s">
        <v>86</v>
      </c>
      <c r="J275" s="17" t="s">
        <v>87</v>
      </c>
      <c r="K275" s="16" t="s">
        <v>2671</v>
      </c>
      <c r="L275" s="20">
        <v>1</v>
      </c>
      <c r="M275" s="17" t="s">
        <v>88</v>
      </c>
      <c r="N275" s="17" t="s">
        <v>253</v>
      </c>
      <c r="O275" s="16" t="s">
        <v>366</v>
      </c>
      <c r="P275" s="17" t="s">
        <v>239</v>
      </c>
      <c r="Q275" s="17" t="s">
        <v>240</v>
      </c>
      <c r="R275" s="16" t="s">
        <v>356</v>
      </c>
      <c r="S275" s="16" t="s">
        <v>357</v>
      </c>
      <c r="T275" s="20">
        <v>79309847</v>
      </c>
      <c r="U275" s="17" t="s">
        <v>358</v>
      </c>
      <c r="V275" s="17" t="s">
        <v>95</v>
      </c>
      <c r="W275" s="17" t="s">
        <v>95</v>
      </c>
      <c r="X275" s="17" t="s">
        <v>95</v>
      </c>
      <c r="Y275" s="17" t="s">
        <v>96</v>
      </c>
      <c r="Z275" s="21">
        <v>95323366</v>
      </c>
      <c r="AA275" s="21">
        <v>95323366</v>
      </c>
      <c r="AB275" s="22" t="s">
        <v>95</v>
      </c>
      <c r="AC275" s="21">
        <v>8536421</v>
      </c>
      <c r="AD275" s="21" t="s">
        <v>95</v>
      </c>
      <c r="AE275" s="20">
        <v>77425</v>
      </c>
      <c r="AF275" s="20">
        <v>89325</v>
      </c>
      <c r="AG275" s="7">
        <v>2022011000068</v>
      </c>
      <c r="AH275" s="18">
        <v>45681</v>
      </c>
      <c r="AI275" s="18">
        <v>45684</v>
      </c>
      <c r="AJ275" s="17" t="s">
        <v>95</v>
      </c>
      <c r="AK275" s="17" t="s">
        <v>95</v>
      </c>
      <c r="AL275" s="17" t="s">
        <v>95</v>
      </c>
      <c r="AM275" s="17" t="s">
        <v>95</v>
      </c>
      <c r="AN275" s="17" t="s">
        <v>95</v>
      </c>
      <c r="AO275" s="21">
        <v>0</v>
      </c>
      <c r="AP275" s="18" t="s">
        <v>95</v>
      </c>
      <c r="AQ275" s="21">
        <v>0</v>
      </c>
      <c r="AR275" s="17" t="s">
        <v>95</v>
      </c>
      <c r="AS275" s="21">
        <v>0</v>
      </c>
      <c r="AT275" s="17" t="s">
        <v>95</v>
      </c>
      <c r="AU275" s="26">
        <v>0</v>
      </c>
      <c r="AV275" s="17" t="s">
        <v>95</v>
      </c>
      <c r="AW275" s="20">
        <v>0</v>
      </c>
      <c r="AX275" s="18" t="s">
        <v>95</v>
      </c>
      <c r="AY275" s="4">
        <f t="shared" si="34"/>
        <v>0</v>
      </c>
      <c r="AZ275" s="11">
        <f t="shared" si="37"/>
        <v>95323366</v>
      </c>
      <c r="BA275" s="8">
        <f t="shared" si="36"/>
        <v>0</v>
      </c>
      <c r="BB275" s="33">
        <v>0</v>
      </c>
      <c r="BC275" s="33">
        <v>0</v>
      </c>
      <c r="BD275" s="33">
        <v>0</v>
      </c>
      <c r="BE275" s="18">
        <v>46022</v>
      </c>
      <c r="BF275" s="18">
        <v>46022</v>
      </c>
      <c r="BG275" s="30">
        <v>-6</v>
      </c>
      <c r="BH275" s="18" t="s">
        <v>95</v>
      </c>
      <c r="BI275" s="17" t="s">
        <v>2672</v>
      </c>
      <c r="BJ275" s="17" t="s">
        <v>97</v>
      </c>
      <c r="BK275" s="20" t="s">
        <v>2673</v>
      </c>
      <c r="BL275" s="17" t="s">
        <v>99</v>
      </c>
      <c r="BM275" s="18">
        <v>45681</v>
      </c>
      <c r="BN275" s="17" t="s">
        <v>2087</v>
      </c>
      <c r="BO275" s="18">
        <v>45684</v>
      </c>
      <c r="BP275" s="16" t="s">
        <v>2674</v>
      </c>
      <c r="BQ275" s="31" t="s">
        <v>102</v>
      </c>
      <c r="BR275" s="17" t="s">
        <v>164</v>
      </c>
      <c r="BS275" s="17" t="s">
        <v>95</v>
      </c>
      <c r="BT275" s="17" t="s">
        <v>285</v>
      </c>
      <c r="BU275" s="17" t="s">
        <v>95</v>
      </c>
      <c r="BV275" s="17" t="s">
        <v>117</v>
      </c>
      <c r="BW275" s="32" t="s">
        <v>2675</v>
      </c>
      <c r="BX275" s="17" t="s">
        <v>2676</v>
      </c>
      <c r="BY275" s="92" t="s">
        <v>248</v>
      </c>
      <c r="BZ275" s="92" t="s">
        <v>249</v>
      </c>
      <c r="CA275" s="92" t="s">
        <v>240</v>
      </c>
      <c r="CB275" s="92" t="s">
        <v>110</v>
      </c>
      <c r="CC275" s="122">
        <f t="shared" si="35"/>
        <v>0</v>
      </c>
    </row>
    <row r="276" spans="1:81" ht="95.25" customHeight="1" x14ac:dyDescent="0.25">
      <c r="A276" s="15">
        <v>42</v>
      </c>
      <c r="B276" s="16">
        <v>85121608</v>
      </c>
      <c r="C276" s="16" t="s">
        <v>2677</v>
      </c>
      <c r="D276" s="17" t="s">
        <v>2678</v>
      </c>
      <c r="E276" s="17" t="s">
        <v>342</v>
      </c>
      <c r="F276" s="18">
        <v>45678</v>
      </c>
      <c r="G276" s="17" t="s">
        <v>2679</v>
      </c>
      <c r="H276" s="17" t="s">
        <v>85</v>
      </c>
      <c r="I276" s="17" t="s">
        <v>86</v>
      </c>
      <c r="J276" s="17" t="s">
        <v>87</v>
      </c>
      <c r="K276" s="16">
        <v>38668203</v>
      </c>
      <c r="L276" s="20">
        <v>4</v>
      </c>
      <c r="M276" s="17" t="s">
        <v>88</v>
      </c>
      <c r="N276" s="17" t="s">
        <v>1319</v>
      </c>
      <c r="O276" s="16" t="s">
        <v>897</v>
      </c>
      <c r="P276" s="17" t="s">
        <v>239</v>
      </c>
      <c r="Q276" s="17" t="s">
        <v>240</v>
      </c>
      <c r="R276" s="16" t="s">
        <v>356</v>
      </c>
      <c r="S276" s="16" t="s">
        <v>357</v>
      </c>
      <c r="T276" s="20">
        <v>79309847</v>
      </c>
      <c r="U276" s="17" t="s">
        <v>358</v>
      </c>
      <c r="V276" s="17" t="s">
        <v>95</v>
      </c>
      <c r="W276" s="17" t="s">
        <v>95</v>
      </c>
      <c r="X276" s="17" t="s">
        <v>95</v>
      </c>
      <c r="Y276" s="17" t="s">
        <v>96</v>
      </c>
      <c r="Z276" s="21">
        <v>95323366</v>
      </c>
      <c r="AA276" s="21">
        <v>95323366</v>
      </c>
      <c r="AB276" s="22" t="s">
        <v>95</v>
      </c>
      <c r="AC276" s="21">
        <v>8536421</v>
      </c>
      <c r="AD276" s="21" t="s">
        <v>95</v>
      </c>
      <c r="AE276" s="20">
        <v>77525</v>
      </c>
      <c r="AF276" s="20">
        <v>95025</v>
      </c>
      <c r="AG276" s="7">
        <v>2022011000068</v>
      </c>
      <c r="AH276" s="18">
        <v>45681</v>
      </c>
      <c r="AI276" s="18">
        <v>45684</v>
      </c>
      <c r="AJ276" s="17" t="s">
        <v>95</v>
      </c>
      <c r="AK276" s="17" t="s">
        <v>95</v>
      </c>
      <c r="AL276" s="17" t="s">
        <v>95</v>
      </c>
      <c r="AM276" s="17" t="s">
        <v>95</v>
      </c>
      <c r="AN276" s="17" t="s">
        <v>95</v>
      </c>
      <c r="AO276" s="21">
        <v>0</v>
      </c>
      <c r="AP276" s="18" t="s">
        <v>95</v>
      </c>
      <c r="AQ276" s="21">
        <v>0</v>
      </c>
      <c r="AR276" s="17" t="s">
        <v>95</v>
      </c>
      <c r="AS276" s="21">
        <v>0</v>
      </c>
      <c r="AT276" s="17" t="s">
        <v>95</v>
      </c>
      <c r="AU276" s="26">
        <v>0</v>
      </c>
      <c r="AV276" s="17" t="s">
        <v>95</v>
      </c>
      <c r="AW276" s="20">
        <v>0</v>
      </c>
      <c r="AX276" s="18" t="s">
        <v>95</v>
      </c>
      <c r="AY276" s="4">
        <f t="shared" si="34"/>
        <v>0</v>
      </c>
      <c r="AZ276" s="11">
        <f t="shared" si="37"/>
        <v>95323366</v>
      </c>
      <c r="BA276" s="8">
        <f t="shared" si="36"/>
        <v>0</v>
      </c>
      <c r="BB276" s="33">
        <v>0</v>
      </c>
      <c r="BC276" s="33">
        <v>0</v>
      </c>
      <c r="BD276" s="33">
        <v>0</v>
      </c>
      <c r="BE276" s="18">
        <v>46022</v>
      </c>
      <c r="BF276" s="18">
        <v>46022</v>
      </c>
      <c r="BG276" s="30">
        <v>-6</v>
      </c>
      <c r="BH276" s="18" t="s">
        <v>95</v>
      </c>
      <c r="BI276" s="17" t="s">
        <v>2680</v>
      </c>
      <c r="BJ276" s="17" t="s">
        <v>97</v>
      </c>
      <c r="BK276" s="20" t="s">
        <v>2681</v>
      </c>
      <c r="BL276" s="17" t="s">
        <v>99</v>
      </c>
      <c r="BM276" s="18">
        <v>45681</v>
      </c>
      <c r="BN276" s="17" t="s">
        <v>2087</v>
      </c>
      <c r="BO276" s="18">
        <v>45684</v>
      </c>
      <c r="BP276" s="16" t="s">
        <v>163</v>
      </c>
      <c r="BQ276" s="31" t="s">
        <v>102</v>
      </c>
      <c r="BR276" s="17" t="s">
        <v>164</v>
      </c>
      <c r="BS276" s="17" t="s">
        <v>95</v>
      </c>
      <c r="BT276" s="17" t="s">
        <v>664</v>
      </c>
      <c r="BU276" s="17" t="s">
        <v>95</v>
      </c>
      <c r="BV276" s="5" t="s">
        <v>105</v>
      </c>
      <c r="BW276" s="32" t="s">
        <v>2682</v>
      </c>
      <c r="BX276" s="17" t="s">
        <v>2683</v>
      </c>
      <c r="BY276" s="92" t="s">
        <v>248</v>
      </c>
      <c r="BZ276" s="92" t="s">
        <v>249</v>
      </c>
      <c r="CA276" s="92" t="s">
        <v>240</v>
      </c>
      <c r="CB276" s="92" t="s">
        <v>110</v>
      </c>
      <c r="CC276" s="122">
        <f t="shared" si="35"/>
        <v>0</v>
      </c>
    </row>
    <row r="277" spans="1:81" ht="95.25" customHeight="1" x14ac:dyDescent="0.25">
      <c r="A277" s="15">
        <v>45</v>
      </c>
      <c r="B277" s="16">
        <v>85121608</v>
      </c>
      <c r="C277" s="16" t="s">
        <v>2684</v>
      </c>
      <c r="D277" s="17" t="s">
        <v>2685</v>
      </c>
      <c r="E277" s="17" t="s">
        <v>342</v>
      </c>
      <c r="F277" s="18">
        <v>45678</v>
      </c>
      <c r="G277" s="17" t="s">
        <v>2686</v>
      </c>
      <c r="H277" s="17" t="s">
        <v>85</v>
      </c>
      <c r="I277" s="17" t="s">
        <v>86</v>
      </c>
      <c r="J277" s="17" t="s">
        <v>87</v>
      </c>
      <c r="K277" s="16">
        <v>49605693</v>
      </c>
      <c r="L277" s="20">
        <v>1</v>
      </c>
      <c r="M277" s="17" t="s">
        <v>88</v>
      </c>
      <c r="N277" s="17" t="s">
        <v>2687</v>
      </c>
      <c r="O277" s="16" t="s">
        <v>897</v>
      </c>
      <c r="P277" s="17" t="s">
        <v>239</v>
      </c>
      <c r="Q277" s="17" t="s">
        <v>240</v>
      </c>
      <c r="R277" s="16" t="s">
        <v>356</v>
      </c>
      <c r="S277" s="16" t="s">
        <v>357</v>
      </c>
      <c r="T277" s="20">
        <v>79309847</v>
      </c>
      <c r="U277" s="17" t="s">
        <v>358</v>
      </c>
      <c r="V277" s="17" t="s">
        <v>95</v>
      </c>
      <c r="W277" s="17" t="s">
        <v>95</v>
      </c>
      <c r="X277" s="17" t="s">
        <v>95</v>
      </c>
      <c r="Y277" s="17" t="s">
        <v>96</v>
      </c>
      <c r="Z277" s="21">
        <v>95323366</v>
      </c>
      <c r="AA277" s="21">
        <v>95323366</v>
      </c>
      <c r="AB277" s="22" t="s">
        <v>95</v>
      </c>
      <c r="AC277" s="21">
        <v>8536421</v>
      </c>
      <c r="AD277" s="21" t="s">
        <v>95</v>
      </c>
      <c r="AE277" s="20">
        <v>77625</v>
      </c>
      <c r="AF277" s="20">
        <v>89425</v>
      </c>
      <c r="AG277" s="7">
        <v>2022011000068</v>
      </c>
      <c r="AH277" s="18">
        <v>45681</v>
      </c>
      <c r="AI277" s="18">
        <v>45684</v>
      </c>
      <c r="AJ277" s="17" t="s">
        <v>95</v>
      </c>
      <c r="AK277" s="17" t="s">
        <v>95</v>
      </c>
      <c r="AL277" s="17" t="s">
        <v>95</v>
      </c>
      <c r="AM277" s="17" t="s">
        <v>95</v>
      </c>
      <c r="AN277" s="17" t="s">
        <v>95</v>
      </c>
      <c r="AO277" s="24">
        <v>0</v>
      </c>
      <c r="AP277" s="18" t="s">
        <v>95</v>
      </c>
      <c r="AQ277" s="21">
        <v>0</v>
      </c>
      <c r="AR277" s="17" t="s">
        <v>95</v>
      </c>
      <c r="AS277" s="21">
        <v>0</v>
      </c>
      <c r="AT277" s="17" t="s">
        <v>95</v>
      </c>
      <c r="AU277" s="26">
        <v>0</v>
      </c>
      <c r="AV277" s="17" t="s">
        <v>95</v>
      </c>
      <c r="AW277" s="20">
        <v>0</v>
      </c>
      <c r="AX277" s="18" t="s">
        <v>95</v>
      </c>
      <c r="AY277" s="4">
        <f t="shared" si="34"/>
        <v>0</v>
      </c>
      <c r="AZ277" s="11">
        <f t="shared" si="37"/>
        <v>95323366</v>
      </c>
      <c r="BA277" s="8">
        <f t="shared" si="36"/>
        <v>0</v>
      </c>
      <c r="BB277" s="33">
        <v>0</v>
      </c>
      <c r="BC277" s="33">
        <v>0</v>
      </c>
      <c r="BD277" s="33">
        <v>0</v>
      </c>
      <c r="BE277" s="18">
        <v>46022</v>
      </c>
      <c r="BF277" s="18">
        <v>46022</v>
      </c>
      <c r="BG277" s="30">
        <v>-6</v>
      </c>
      <c r="BH277" s="18" t="s">
        <v>95</v>
      </c>
      <c r="BI277" s="17" t="s">
        <v>2062</v>
      </c>
      <c r="BJ277" s="17" t="s">
        <v>97</v>
      </c>
      <c r="BK277" s="20" t="s">
        <v>2688</v>
      </c>
      <c r="BL277" s="17" t="s">
        <v>99</v>
      </c>
      <c r="BM277" s="18">
        <v>45682</v>
      </c>
      <c r="BN277" s="17" t="s">
        <v>2087</v>
      </c>
      <c r="BO277" s="18">
        <v>45684</v>
      </c>
      <c r="BP277" s="16" t="s">
        <v>163</v>
      </c>
      <c r="BQ277" s="31" t="s">
        <v>102</v>
      </c>
      <c r="BR277" s="17" t="s">
        <v>164</v>
      </c>
      <c r="BS277" s="17" t="s">
        <v>95</v>
      </c>
      <c r="BT277" s="17" t="s">
        <v>285</v>
      </c>
      <c r="BU277" s="17" t="s">
        <v>95</v>
      </c>
      <c r="BV277" s="5" t="s">
        <v>105</v>
      </c>
      <c r="BW277" s="32" t="s">
        <v>2689</v>
      </c>
      <c r="BX277" s="17" t="s">
        <v>2690</v>
      </c>
      <c r="BY277" s="92" t="s">
        <v>248</v>
      </c>
      <c r="BZ277" s="92" t="s">
        <v>249</v>
      </c>
      <c r="CA277" s="92" t="s">
        <v>240</v>
      </c>
      <c r="CB277" s="92" t="s">
        <v>110</v>
      </c>
      <c r="CC277" s="122">
        <f t="shared" si="35"/>
        <v>0</v>
      </c>
    </row>
    <row r="278" spans="1:81" ht="95.25" customHeight="1" x14ac:dyDescent="0.25">
      <c r="A278" s="15">
        <v>442</v>
      </c>
      <c r="B278" s="16">
        <v>80121503</v>
      </c>
      <c r="C278" s="16" t="s">
        <v>2691</v>
      </c>
      <c r="D278" s="17" t="s">
        <v>2692</v>
      </c>
      <c r="E278" s="17" t="s">
        <v>342</v>
      </c>
      <c r="F278" s="18">
        <v>45678</v>
      </c>
      <c r="G278" s="17" t="s">
        <v>2693</v>
      </c>
      <c r="H278" s="17" t="s">
        <v>85</v>
      </c>
      <c r="I278" s="17" t="s">
        <v>86</v>
      </c>
      <c r="J278" s="17" t="s">
        <v>87</v>
      </c>
      <c r="K278" s="16">
        <v>19264412</v>
      </c>
      <c r="L278" s="20">
        <v>3</v>
      </c>
      <c r="M278" s="17" t="s">
        <v>88</v>
      </c>
      <c r="N278" s="17" t="s">
        <v>89</v>
      </c>
      <c r="O278" s="16" t="s">
        <v>2694</v>
      </c>
      <c r="P278" s="17" t="s">
        <v>239</v>
      </c>
      <c r="Q278" s="17" t="s">
        <v>240</v>
      </c>
      <c r="R278" s="16" t="s">
        <v>356</v>
      </c>
      <c r="S278" s="16" t="s">
        <v>357</v>
      </c>
      <c r="T278" s="20">
        <v>79309847</v>
      </c>
      <c r="U278" s="17" t="s">
        <v>358</v>
      </c>
      <c r="V278" s="17" t="s">
        <v>95</v>
      </c>
      <c r="W278" s="17" t="s">
        <v>95</v>
      </c>
      <c r="X278" s="17" t="s">
        <v>95</v>
      </c>
      <c r="Y278" s="17" t="s">
        <v>96</v>
      </c>
      <c r="Z278" s="21">
        <v>95323366</v>
      </c>
      <c r="AA278" s="21">
        <v>95323366</v>
      </c>
      <c r="AB278" s="22" t="s">
        <v>95</v>
      </c>
      <c r="AC278" s="21">
        <v>8536421</v>
      </c>
      <c r="AD278" s="21" t="s">
        <v>95</v>
      </c>
      <c r="AE278" s="20">
        <v>85125</v>
      </c>
      <c r="AF278" s="20">
        <v>95125</v>
      </c>
      <c r="AG278" s="7">
        <v>2022011000068</v>
      </c>
      <c r="AH278" s="18">
        <v>45681</v>
      </c>
      <c r="AI278" s="18">
        <v>45684</v>
      </c>
      <c r="AJ278" s="17" t="s">
        <v>95</v>
      </c>
      <c r="AK278" s="17" t="s">
        <v>95</v>
      </c>
      <c r="AL278" s="17" t="s">
        <v>95</v>
      </c>
      <c r="AM278" s="17" t="s">
        <v>95</v>
      </c>
      <c r="AN278" s="17" t="s">
        <v>95</v>
      </c>
      <c r="AO278" s="21">
        <v>0</v>
      </c>
      <c r="AP278" s="18" t="s">
        <v>95</v>
      </c>
      <c r="AQ278" s="21">
        <v>0</v>
      </c>
      <c r="AR278" s="17" t="s">
        <v>95</v>
      </c>
      <c r="AS278" s="21">
        <v>0</v>
      </c>
      <c r="AT278" s="17" t="s">
        <v>95</v>
      </c>
      <c r="AU278" s="26">
        <v>0</v>
      </c>
      <c r="AV278" s="17" t="s">
        <v>95</v>
      </c>
      <c r="AW278" s="20">
        <v>0</v>
      </c>
      <c r="AX278" s="18" t="s">
        <v>95</v>
      </c>
      <c r="AY278" s="4">
        <f t="shared" si="34"/>
        <v>-100</v>
      </c>
      <c r="AZ278" s="11">
        <f t="shared" si="37"/>
        <v>95323366</v>
      </c>
      <c r="BA278" s="8">
        <f t="shared" si="36"/>
        <v>0</v>
      </c>
      <c r="BB278" s="33">
        <v>0</v>
      </c>
      <c r="BC278" s="33">
        <v>0</v>
      </c>
      <c r="BD278" s="33">
        <v>0</v>
      </c>
      <c r="BE278" s="18">
        <v>46022</v>
      </c>
      <c r="BF278" s="18">
        <v>45922</v>
      </c>
      <c r="BG278" s="30">
        <v>-106</v>
      </c>
      <c r="BH278" s="18">
        <v>45922</v>
      </c>
      <c r="BI278" s="17" t="s">
        <v>89</v>
      </c>
      <c r="BJ278" s="17" t="s">
        <v>97</v>
      </c>
      <c r="BK278" s="20" t="s">
        <v>2695</v>
      </c>
      <c r="BL278" s="17" t="s">
        <v>99</v>
      </c>
      <c r="BM278" s="18">
        <v>45682</v>
      </c>
      <c r="BN278" s="17" t="s">
        <v>1592</v>
      </c>
      <c r="BO278" s="18">
        <v>45684</v>
      </c>
      <c r="BP278" s="16" t="s">
        <v>369</v>
      </c>
      <c r="BQ278" s="16" t="s">
        <v>102</v>
      </c>
      <c r="BR278" s="17" t="s">
        <v>186</v>
      </c>
      <c r="BS278" s="17" t="s">
        <v>95</v>
      </c>
      <c r="BT278" s="17" t="s">
        <v>258</v>
      </c>
      <c r="BU278" s="17" t="s">
        <v>95</v>
      </c>
      <c r="BV278" s="17" t="s">
        <v>117</v>
      </c>
      <c r="BW278" s="32" t="s">
        <v>2696</v>
      </c>
      <c r="BX278" s="17" t="s">
        <v>2697</v>
      </c>
      <c r="BY278" s="92" t="s">
        <v>248</v>
      </c>
      <c r="BZ278" s="92" t="s">
        <v>249</v>
      </c>
      <c r="CA278" s="92" t="s">
        <v>240</v>
      </c>
      <c r="CB278" s="92" t="s">
        <v>110</v>
      </c>
      <c r="CC278" s="122">
        <f t="shared" si="35"/>
        <v>0</v>
      </c>
    </row>
    <row r="279" spans="1:81" ht="95.25" customHeight="1" x14ac:dyDescent="0.25">
      <c r="A279" s="15">
        <v>443</v>
      </c>
      <c r="B279" s="16">
        <v>80121503</v>
      </c>
      <c r="C279" s="16" t="s">
        <v>2698</v>
      </c>
      <c r="D279" s="17" t="s">
        <v>2699</v>
      </c>
      <c r="E279" s="17" t="s">
        <v>342</v>
      </c>
      <c r="F279" s="18">
        <v>45678</v>
      </c>
      <c r="G279" s="17" t="s">
        <v>2700</v>
      </c>
      <c r="H279" s="17" t="s">
        <v>85</v>
      </c>
      <c r="I279" s="17" t="s">
        <v>86</v>
      </c>
      <c r="J279" s="17" t="s">
        <v>87</v>
      </c>
      <c r="K279" s="16">
        <v>79750564</v>
      </c>
      <c r="L279" s="20">
        <v>7</v>
      </c>
      <c r="M279" s="17" t="s">
        <v>88</v>
      </c>
      <c r="N279" s="17" t="s">
        <v>89</v>
      </c>
      <c r="O279" s="16" t="s">
        <v>376</v>
      </c>
      <c r="P279" s="17" t="s">
        <v>239</v>
      </c>
      <c r="Q279" s="17" t="s">
        <v>240</v>
      </c>
      <c r="R279" s="16" t="s">
        <v>356</v>
      </c>
      <c r="S279" s="16" t="s">
        <v>357</v>
      </c>
      <c r="T279" s="20">
        <v>79309847</v>
      </c>
      <c r="U279" s="17" t="s">
        <v>358</v>
      </c>
      <c r="V279" s="17" t="s">
        <v>95</v>
      </c>
      <c r="W279" s="17" t="s">
        <v>95</v>
      </c>
      <c r="X279" s="17" t="s">
        <v>95</v>
      </c>
      <c r="Y279" s="17" t="s">
        <v>96</v>
      </c>
      <c r="Z279" s="21">
        <v>95323366</v>
      </c>
      <c r="AA279" s="21">
        <v>95323366</v>
      </c>
      <c r="AB279" s="22" t="s">
        <v>95</v>
      </c>
      <c r="AC279" s="21">
        <v>8536421</v>
      </c>
      <c r="AD279" s="21" t="s">
        <v>95</v>
      </c>
      <c r="AE279" s="20">
        <v>85225</v>
      </c>
      <c r="AF279" s="20">
        <v>89525</v>
      </c>
      <c r="AG279" s="7">
        <v>2022011000068</v>
      </c>
      <c r="AH279" s="18">
        <v>45681</v>
      </c>
      <c r="AI279" s="18">
        <v>45684</v>
      </c>
      <c r="AJ279" s="17" t="s">
        <v>95</v>
      </c>
      <c r="AK279" s="17" t="s">
        <v>95</v>
      </c>
      <c r="AL279" s="17" t="s">
        <v>95</v>
      </c>
      <c r="AM279" s="17" t="s">
        <v>95</v>
      </c>
      <c r="AN279" s="17" t="s">
        <v>95</v>
      </c>
      <c r="AO279" s="21">
        <v>0</v>
      </c>
      <c r="AP279" s="18" t="s">
        <v>95</v>
      </c>
      <c r="AQ279" s="21">
        <v>0</v>
      </c>
      <c r="AR279" s="17" t="s">
        <v>95</v>
      </c>
      <c r="AS279" s="21">
        <v>0</v>
      </c>
      <c r="AT279" s="17" t="s">
        <v>95</v>
      </c>
      <c r="AU279" s="26">
        <v>0</v>
      </c>
      <c r="AV279" s="17" t="s">
        <v>95</v>
      </c>
      <c r="AW279" s="20">
        <v>0</v>
      </c>
      <c r="AX279" s="18" t="s">
        <v>95</v>
      </c>
      <c r="AY279" s="4">
        <f t="shared" si="34"/>
        <v>0</v>
      </c>
      <c r="AZ279" s="11">
        <f t="shared" si="37"/>
        <v>95323366</v>
      </c>
      <c r="BA279" s="8">
        <f t="shared" si="36"/>
        <v>0</v>
      </c>
      <c r="BB279" s="33">
        <v>0</v>
      </c>
      <c r="BC279" s="33">
        <v>0</v>
      </c>
      <c r="BD279" s="33">
        <v>0</v>
      </c>
      <c r="BE279" s="18">
        <v>46022</v>
      </c>
      <c r="BF279" s="18">
        <v>46022</v>
      </c>
      <c r="BG279" s="30">
        <v>-6</v>
      </c>
      <c r="BH279" s="18" t="s">
        <v>95</v>
      </c>
      <c r="BI279" s="17" t="s">
        <v>2701</v>
      </c>
      <c r="BJ279" s="17" t="s">
        <v>97</v>
      </c>
      <c r="BK279" s="20" t="s">
        <v>2702</v>
      </c>
      <c r="BL279" s="17" t="s">
        <v>99</v>
      </c>
      <c r="BM279" s="18">
        <v>45682</v>
      </c>
      <c r="BN279" s="17" t="s">
        <v>1963</v>
      </c>
      <c r="BO279" s="18">
        <v>45684</v>
      </c>
      <c r="BP279" s="16" t="s">
        <v>163</v>
      </c>
      <c r="BQ279" s="31" t="s">
        <v>102</v>
      </c>
      <c r="BR279" s="17" t="s">
        <v>164</v>
      </c>
      <c r="BS279" s="17" t="s">
        <v>95</v>
      </c>
      <c r="BT279" s="17" t="s">
        <v>258</v>
      </c>
      <c r="BU279" s="17" t="s">
        <v>95</v>
      </c>
      <c r="BV279" s="17" t="s">
        <v>117</v>
      </c>
      <c r="BW279" s="32" t="s">
        <v>2703</v>
      </c>
      <c r="BX279" s="17" t="s">
        <v>2704</v>
      </c>
      <c r="BY279" s="92" t="s">
        <v>248</v>
      </c>
      <c r="BZ279" s="92" t="s">
        <v>249</v>
      </c>
      <c r="CA279" s="92" t="s">
        <v>240</v>
      </c>
      <c r="CB279" s="92" t="s">
        <v>110</v>
      </c>
      <c r="CC279" s="122">
        <f t="shared" si="35"/>
        <v>0</v>
      </c>
    </row>
    <row r="280" spans="1:81" ht="95.25" customHeight="1" x14ac:dyDescent="0.25">
      <c r="A280" s="15">
        <v>456</v>
      </c>
      <c r="B280" s="16">
        <v>80121503</v>
      </c>
      <c r="C280" s="16" t="s">
        <v>2705</v>
      </c>
      <c r="D280" s="17" t="s">
        <v>2706</v>
      </c>
      <c r="E280" s="17" t="s">
        <v>342</v>
      </c>
      <c r="F280" s="18">
        <v>45678</v>
      </c>
      <c r="G280" s="17" t="s">
        <v>2707</v>
      </c>
      <c r="H280" s="17" t="s">
        <v>85</v>
      </c>
      <c r="I280" s="17" t="s">
        <v>86</v>
      </c>
      <c r="J280" s="17" t="s">
        <v>87</v>
      </c>
      <c r="K280" s="16">
        <v>63532415</v>
      </c>
      <c r="L280" s="20">
        <v>5</v>
      </c>
      <c r="M280" s="17" t="s">
        <v>88</v>
      </c>
      <c r="N280" s="17" t="s">
        <v>89</v>
      </c>
      <c r="O280" s="16" t="s">
        <v>376</v>
      </c>
      <c r="P280" s="17" t="s">
        <v>239</v>
      </c>
      <c r="Q280" s="17" t="s">
        <v>240</v>
      </c>
      <c r="R280" s="16" t="s">
        <v>356</v>
      </c>
      <c r="S280" s="16" t="s">
        <v>357</v>
      </c>
      <c r="T280" s="20">
        <v>79309847</v>
      </c>
      <c r="U280" s="17" t="s">
        <v>358</v>
      </c>
      <c r="V280" s="17" t="s">
        <v>95</v>
      </c>
      <c r="W280" s="17" t="s">
        <v>95</v>
      </c>
      <c r="X280" s="17" t="s">
        <v>95</v>
      </c>
      <c r="Y280" s="17" t="s">
        <v>96</v>
      </c>
      <c r="Z280" s="21">
        <v>95323366</v>
      </c>
      <c r="AA280" s="21">
        <v>95323366</v>
      </c>
      <c r="AB280" s="22" t="s">
        <v>95</v>
      </c>
      <c r="AC280" s="21">
        <v>8536421</v>
      </c>
      <c r="AD280" s="21" t="s">
        <v>95</v>
      </c>
      <c r="AE280" s="20">
        <v>85525</v>
      </c>
      <c r="AF280" s="20">
        <v>89625</v>
      </c>
      <c r="AG280" s="7">
        <v>2022011000068</v>
      </c>
      <c r="AH280" s="18">
        <v>45681</v>
      </c>
      <c r="AI280" s="18">
        <v>45684</v>
      </c>
      <c r="AJ280" s="17" t="s">
        <v>95</v>
      </c>
      <c r="AK280" s="17" t="s">
        <v>95</v>
      </c>
      <c r="AL280" s="17" t="s">
        <v>95</v>
      </c>
      <c r="AM280" s="17" t="s">
        <v>95</v>
      </c>
      <c r="AN280" s="17" t="s">
        <v>95</v>
      </c>
      <c r="AO280" s="21">
        <v>0</v>
      </c>
      <c r="AP280" s="18" t="s">
        <v>95</v>
      </c>
      <c r="AQ280" s="21">
        <v>0</v>
      </c>
      <c r="AR280" s="17" t="s">
        <v>95</v>
      </c>
      <c r="AS280" s="21">
        <v>0</v>
      </c>
      <c r="AT280" s="17" t="s">
        <v>95</v>
      </c>
      <c r="AU280" s="26">
        <v>0</v>
      </c>
      <c r="AV280" s="17" t="s">
        <v>95</v>
      </c>
      <c r="AW280" s="20">
        <v>0</v>
      </c>
      <c r="AX280" s="18" t="s">
        <v>95</v>
      </c>
      <c r="AY280" s="4">
        <f t="shared" si="34"/>
        <v>0</v>
      </c>
      <c r="AZ280" s="11">
        <f t="shared" si="37"/>
        <v>95323366</v>
      </c>
      <c r="BA280" s="8">
        <f t="shared" si="36"/>
        <v>0</v>
      </c>
      <c r="BB280" s="33">
        <v>0</v>
      </c>
      <c r="BC280" s="33">
        <v>0</v>
      </c>
      <c r="BD280" s="33">
        <v>0</v>
      </c>
      <c r="BE280" s="18">
        <v>46022</v>
      </c>
      <c r="BF280" s="18">
        <v>46022</v>
      </c>
      <c r="BG280" s="30">
        <v>-6</v>
      </c>
      <c r="BH280" s="18" t="s">
        <v>95</v>
      </c>
      <c r="BI280" s="17" t="s">
        <v>89</v>
      </c>
      <c r="BJ280" s="17" t="s">
        <v>97</v>
      </c>
      <c r="BK280" s="20" t="s">
        <v>2708</v>
      </c>
      <c r="BL280" s="17" t="s">
        <v>99</v>
      </c>
      <c r="BM280" s="18">
        <v>45681</v>
      </c>
      <c r="BN280" s="17" t="s">
        <v>2228</v>
      </c>
      <c r="BO280" s="18">
        <v>45684</v>
      </c>
      <c r="BP280" s="16" t="s">
        <v>163</v>
      </c>
      <c r="BQ280" s="31" t="s">
        <v>102</v>
      </c>
      <c r="BR280" s="17" t="s">
        <v>164</v>
      </c>
      <c r="BS280" s="17" t="s">
        <v>95</v>
      </c>
      <c r="BT280" s="17" t="s">
        <v>258</v>
      </c>
      <c r="BU280" s="17" t="s">
        <v>95</v>
      </c>
      <c r="BV280" s="5" t="s">
        <v>105</v>
      </c>
      <c r="BW280" s="32" t="s">
        <v>2709</v>
      </c>
      <c r="BX280" s="17" t="s">
        <v>2710</v>
      </c>
      <c r="BY280" s="92" t="s">
        <v>248</v>
      </c>
      <c r="BZ280" s="92" t="s">
        <v>249</v>
      </c>
      <c r="CA280" s="92" t="s">
        <v>240</v>
      </c>
      <c r="CB280" s="92" t="s">
        <v>110</v>
      </c>
      <c r="CC280" s="122">
        <f t="shared" si="35"/>
        <v>0</v>
      </c>
    </row>
    <row r="281" spans="1:81" ht="95.25" customHeight="1" x14ac:dyDescent="0.25">
      <c r="A281" s="15">
        <v>458</v>
      </c>
      <c r="B281" s="16">
        <v>80121503</v>
      </c>
      <c r="C281" s="16" t="s">
        <v>2711</v>
      </c>
      <c r="D281" s="17" t="s">
        <v>2712</v>
      </c>
      <c r="E281" s="17" t="s">
        <v>342</v>
      </c>
      <c r="F281" s="18">
        <v>45678</v>
      </c>
      <c r="G281" s="17" t="s">
        <v>2713</v>
      </c>
      <c r="H281" s="17" t="s">
        <v>85</v>
      </c>
      <c r="I281" s="17" t="s">
        <v>86</v>
      </c>
      <c r="J281" s="17" t="s">
        <v>87</v>
      </c>
      <c r="K281" s="16">
        <v>77183721</v>
      </c>
      <c r="L281" s="20">
        <v>7</v>
      </c>
      <c r="M281" s="17" t="s">
        <v>88</v>
      </c>
      <c r="N281" s="17" t="s">
        <v>194</v>
      </c>
      <c r="O281" s="16" t="s">
        <v>2694</v>
      </c>
      <c r="P281" s="17" t="s">
        <v>239</v>
      </c>
      <c r="Q281" s="17" t="s">
        <v>240</v>
      </c>
      <c r="R281" s="16" t="s">
        <v>356</v>
      </c>
      <c r="S281" s="16" t="s">
        <v>357</v>
      </c>
      <c r="T281" s="20">
        <v>79309847</v>
      </c>
      <c r="U281" s="17" t="s">
        <v>358</v>
      </c>
      <c r="V281" s="17" t="s">
        <v>95</v>
      </c>
      <c r="W281" s="17" t="s">
        <v>95</v>
      </c>
      <c r="X281" s="17" t="s">
        <v>95</v>
      </c>
      <c r="Y281" s="17" t="s">
        <v>96</v>
      </c>
      <c r="Z281" s="21">
        <v>95323366</v>
      </c>
      <c r="AA281" s="21">
        <v>95323366</v>
      </c>
      <c r="AB281" s="22" t="s">
        <v>95</v>
      </c>
      <c r="AC281" s="21">
        <v>8536421</v>
      </c>
      <c r="AD281" s="21" t="s">
        <v>95</v>
      </c>
      <c r="AE281" s="20">
        <v>85625</v>
      </c>
      <c r="AF281" s="20">
        <v>95325</v>
      </c>
      <c r="AG281" s="7">
        <v>2022011000068</v>
      </c>
      <c r="AH281" s="18">
        <v>45681</v>
      </c>
      <c r="AI281" s="18">
        <v>45684</v>
      </c>
      <c r="AJ281" s="17" t="s">
        <v>95</v>
      </c>
      <c r="AK281" s="17" t="s">
        <v>95</v>
      </c>
      <c r="AL281" s="17" t="s">
        <v>95</v>
      </c>
      <c r="AM281" s="17" t="s">
        <v>95</v>
      </c>
      <c r="AN281" s="17" t="s">
        <v>95</v>
      </c>
      <c r="AO281" s="24">
        <v>0</v>
      </c>
      <c r="AP281" s="18" t="s">
        <v>95</v>
      </c>
      <c r="AQ281" s="21">
        <v>0</v>
      </c>
      <c r="AR281" s="17" t="s">
        <v>95</v>
      </c>
      <c r="AS281" s="21">
        <v>0</v>
      </c>
      <c r="AT281" s="17" t="s">
        <v>95</v>
      </c>
      <c r="AU281" s="26">
        <v>0</v>
      </c>
      <c r="AV281" s="17" t="s">
        <v>95</v>
      </c>
      <c r="AW281" s="20">
        <v>0</v>
      </c>
      <c r="AX281" s="18" t="s">
        <v>95</v>
      </c>
      <c r="AY281" s="4">
        <f t="shared" si="34"/>
        <v>0</v>
      </c>
      <c r="AZ281" s="11">
        <f t="shared" si="37"/>
        <v>95323366</v>
      </c>
      <c r="BA281" s="8">
        <f t="shared" si="36"/>
        <v>0</v>
      </c>
      <c r="BB281" s="33">
        <v>0</v>
      </c>
      <c r="BC281" s="33">
        <v>0</v>
      </c>
      <c r="BD281" s="33">
        <v>0</v>
      </c>
      <c r="BE281" s="18">
        <v>46022</v>
      </c>
      <c r="BF281" s="18">
        <v>46022</v>
      </c>
      <c r="BG281" s="30">
        <v>-6</v>
      </c>
      <c r="BH281" s="18" t="s">
        <v>95</v>
      </c>
      <c r="BI281" s="17" t="s">
        <v>2714</v>
      </c>
      <c r="BJ281" s="17" t="s">
        <v>97</v>
      </c>
      <c r="BK281" s="20" t="s">
        <v>2715</v>
      </c>
      <c r="BL281" s="17" t="s">
        <v>99</v>
      </c>
      <c r="BM281" s="18">
        <v>45681</v>
      </c>
      <c r="BN281" s="17" t="s">
        <v>2087</v>
      </c>
      <c r="BO281" s="18">
        <v>45684</v>
      </c>
      <c r="BP281" s="16" t="s">
        <v>163</v>
      </c>
      <c r="BQ281" s="31" t="s">
        <v>102</v>
      </c>
      <c r="BR281" s="17" t="s">
        <v>164</v>
      </c>
      <c r="BS281" s="17" t="s">
        <v>95</v>
      </c>
      <c r="BT281" s="17" t="s">
        <v>258</v>
      </c>
      <c r="BU281" s="17" t="s">
        <v>95</v>
      </c>
      <c r="BV281" s="17" t="s">
        <v>117</v>
      </c>
      <c r="BW281" s="32" t="s">
        <v>2716</v>
      </c>
      <c r="BX281" s="17" t="s">
        <v>2717</v>
      </c>
      <c r="BY281" s="92" t="s">
        <v>248</v>
      </c>
      <c r="BZ281" s="92" t="s">
        <v>249</v>
      </c>
      <c r="CA281" s="92" t="s">
        <v>240</v>
      </c>
      <c r="CB281" s="92" t="s">
        <v>110</v>
      </c>
      <c r="CC281" s="122">
        <f t="shared" si="35"/>
        <v>0</v>
      </c>
    </row>
    <row r="282" spans="1:81" ht="95.25" customHeight="1" x14ac:dyDescent="0.25">
      <c r="A282" s="15">
        <v>491</v>
      </c>
      <c r="B282" s="16">
        <v>80121503</v>
      </c>
      <c r="C282" s="16" t="s">
        <v>2718</v>
      </c>
      <c r="D282" s="17" t="s">
        <v>2719</v>
      </c>
      <c r="E282" s="17" t="s">
        <v>342</v>
      </c>
      <c r="F282" s="18">
        <v>45678</v>
      </c>
      <c r="G282" s="17" t="s">
        <v>2720</v>
      </c>
      <c r="H282" s="17" t="s">
        <v>85</v>
      </c>
      <c r="I282" s="17" t="s">
        <v>86</v>
      </c>
      <c r="J282" s="17" t="s">
        <v>87</v>
      </c>
      <c r="K282" s="16">
        <v>19431655</v>
      </c>
      <c r="L282" s="20">
        <v>2</v>
      </c>
      <c r="M282" s="17" t="s">
        <v>88</v>
      </c>
      <c r="N282" s="17" t="s">
        <v>194</v>
      </c>
      <c r="O282" s="16" t="s">
        <v>2694</v>
      </c>
      <c r="P282" s="17" t="s">
        <v>239</v>
      </c>
      <c r="Q282" s="17" t="s">
        <v>240</v>
      </c>
      <c r="R282" s="16" t="s">
        <v>356</v>
      </c>
      <c r="S282" s="16" t="s">
        <v>357</v>
      </c>
      <c r="T282" s="20">
        <v>79309847</v>
      </c>
      <c r="U282" s="17" t="s">
        <v>358</v>
      </c>
      <c r="V282" s="17" t="s">
        <v>95</v>
      </c>
      <c r="W282" s="17" t="s">
        <v>95</v>
      </c>
      <c r="X282" s="17" t="s">
        <v>95</v>
      </c>
      <c r="Y282" s="17" t="s">
        <v>96</v>
      </c>
      <c r="Z282" s="21">
        <v>95323366</v>
      </c>
      <c r="AA282" s="21">
        <v>95323366</v>
      </c>
      <c r="AB282" s="22" t="s">
        <v>95</v>
      </c>
      <c r="AC282" s="21">
        <v>8536421</v>
      </c>
      <c r="AD282" s="21" t="s">
        <v>95</v>
      </c>
      <c r="AE282" s="20">
        <v>85825</v>
      </c>
      <c r="AF282" s="20">
        <v>95925</v>
      </c>
      <c r="AG282" s="7">
        <v>2022011000068</v>
      </c>
      <c r="AH282" s="18">
        <v>45681</v>
      </c>
      <c r="AI282" s="18">
        <v>45684</v>
      </c>
      <c r="AJ282" s="17" t="s">
        <v>95</v>
      </c>
      <c r="AK282" s="17" t="s">
        <v>95</v>
      </c>
      <c r="AL282" s="17" t="s">
        <v>95</v>
      </c>
      <c r="AM282" s="17" t="s">
        <v>95</v>
      </c>
      <c r="AN282" s="17" t="s">
        <v>95</v>
      </c>
      <c r="AO282" s="24">
        <v>0</v>
      </c>
      <c r="AP282" s="18" t="s">
        <v>95</v>
      </c>
      <c r="AQ282" s="21">
        <v>0</v>
      </c>
      <c r="AR282" s="17" t="s">
        <v>95</v>
      </c>
      <c r="AS282" s="21">
        <v>0</v>
      </c>
      <c r="AT282" s="17" t="s">
        <v>95</v>
      </c>
      <c r="AU282" s="26">
        <v>0</v>
      </c>
      <c r="AV282" s="17" t="s">
        <v>95</v>
      </c>
      <c r="AW282" s="20">
        <v>0</v>
      </c>
      <c r="AX282" s="18" t="s">
        <v>95</v>
      </c>
      <c r="AY282" s="4">
        <f t="shared" si="34"/>
        <v>0</v>
      </c>
      <c r="AZ282" s="11">
        <f t="shared" si="37"/>
        <v>95323366</v>
      </c>
      <c r="BA282" s="8">
        <f t="shared" si="36"/>
        <v>0</v>
      </c>
      <c r="BB282" s="33">
        <v>0</v>
      </c>
      <c r="BC282" s="33">
        <v>0</v>
      </c>
      <c r="BD282" s="33">
        <v>0</v>
      </c>
      <c r="BE282" s="18">
        <v>46022</v>
      </c>
      <c r="BF282" s="18">
        <v>46022</v>
      </c>
      <c r="BG282" s="30">
        <v>-6</v>
      </c>
      <c r="BH282" s="18" t="s">
        <v>95</v>
      </c>
      <c r="BI282" s="17" t="s">
        <v>2714</v>
      </c>
      <c r="BJ282" s="17" t="s">
        <v>97</v>
      </c>
      <c r="BK282" s="20" t="s">
        <v>2721</v>
      </c>
      <c r="BL282" s="17" t="s">
        <v>99</v>
      </c>
      <c r="BM282" s="18">
        <v>45684</v>
      </c>
      <c r="BN282" s="17" t="s">
        <v>2087</v>
      </c>
      <c r="BO282" s="18">
        <v>45684</v>
      </c>
      <c r="BP282" s="16" t="s">
        <v>163</v>
      </c>
      <c r="BQ282" s="31" t="s">
        <v>102</v>
      </c>
      <c r="BR282" s="17" t="s">
        <v>164</v>
      </c>
      <c r="BS282" s="17" t="s">
        <v>95</v>
      </c>
      <c r="BT282" s="17" t="s">
        <v>258</v>
      </c>
      <c r="BU282" s="17" t="s">
        <v>95</v>
      </c>
      <c r="BV282" s="17" t="s">
        <v>117</v>
      </c>
      <c r="BW282" s="32" t="s">
        <v>2722</v>
      </c>
      <c r="BX282" s="17" t="s">
        <v>2723</v>
      </c>
      <c r="BY282" s="92" t="s">
        <v>248</v>
      </c>
      <c r="BZ282" s="92" t="s">
        <v>249</v>
      </c>
      <c r="CA282" s="92" t="s">
        <v>240</v>
      </c>
      <c r="CB282" s="92" t="s">
        <v>110</v>
      </c>
      <c r="CC282" s="122">
        <f t="shared" si="35"/>
        <v>0</v>
      </c>
    </row>
    <row r="283" spans="1:81" ht="95.25" customHeight="1" x14ac:dyDescent="0.25">
      <c r="A283" s="15">
        <v>731</v>
      </c>
      <c r="B283" s="16">
        <v>80111611</v>
      </c>
      <c r="C283" s="16" t="s">
        <v>2724</v>
      </c>
      <c r="D283" s="17" t="s">
        <v>2725</v>
      </c>
      <c r="E283" s="17" t="s">
        <v>131</v>
      </c>
      <c r="F283" s="18">
        <v>45678</v>
      </c>
      <c r="G283" s="17" t="s">
        <v>2726</v>
      </c>
      <c r="H283" s="17" t="s">
        <v>85</v>
      </c>
      <c r="I283" s="17" t="s">
        <v>86</v>
      </c>
      <c r="J283" s="17" t="s">
        <v>87</v>
      </c>
      <c r="K283" s="16">
        <v>74358412</v>
      </c>
      <c r="L283" s="20">
        <v>8</v>
      </c>
      <c r="M283" s="17" t="s">
        <v>88</v>
      </c>
      <c r="N283" s="17" t="s">
        <v>89</v>
      </c>
      <c r="O283" s="16" t="s">
        <v>218</v>
      </c>
      <c r="P283" s="17" t="s">
        <v>134</v>
      </c>
      <c r="Q283" s="17" t="s">
        <v>135</v>
      </c>
      <c r="R283" s="16" t="s">
        <v>136</v>
      </c>
      <c r="S283" s="16" t="s">
        <v>137</v>
      </c>
      <c r="T283" s="20">
        <v>22736411</v>
      </c>
      <c r="U283" s="17" t="s">
        <v>136</v>
      </c>
      <c r="V283" s="17" t="s">
        <v>160</v>
      </c>
      <c r="W283" s="17" t="s">
        <v>95</v>
      </c>
      <c r="X283" s="17" t="s">
        <v>95</v>
      </c>
      <c r="Y283" s="17" t="s">
        <v>139</v>
      </c>
      <c r="Z283" s="21">
        <v>45385267</v>
      </c>
      <c r="AA283" s="21">
        <v>45385267</v>
      </c>
      <c r="AB283" s="22" t="s">
        <v>95</v>
      </c>
      <c r="AC283" s="21">
        <v>4268208</v>
      </c>
      <c r="AD283" s="21" t="s">
        <v>95</v>
      </c>
      <c r="AE283" s="20">
        <v>41325</v>
      </c>
      <c r="AF283" s="20">
        <v>100525</v>
      </c>
      <c r="AG283" s="20" t="s">
        <v>95</v>
      </c>
      <c r="AH283" s="18">
        <v>45684</v>
      </c>
      <c r="AI283" s="18">
        <v>45685</v>
      </c>
      <c r="AJ283" s="17" t="s">
        <v>95</v>
      </c>
      <c r="AK283" s="17" t="s">
        <v>95</v>
      </c>
      <c r="AL283" s="17" t="s">
        <v>95</v>
      </c>
      <c r="AM283" s="17" t="s">
        <v>95</v>
      </c>
      <c r="AN283" s="17" t="s">
        <v>95</v>
      </c>
      <c r="AO283" s="24">
        <v>0</v>
      </c>
      <c r="AP283" s="18" t="s">
        <v>95</v>
      </c>
      <c r="AQ283" s="21">
        <v>0</v>
      </c>
      <c r="AR283" s="17" t="s">
        <v>95</v>
      </c>
      <c r="AS283" s="21">
        <v>0</v>
      </c>
      <c r="AT283" s="17" t="s">
        <v>95</v>
      </c>
      <c r="AU283" s="26">
        <v>0</v>
      </c>
      <c r="AV283" s="17" t="s">
        <v>95</v>
      </c>
      <c r="AW283" s="20">
        <v>0</v>
      </c>
      <c r="AX283" s="18" t="s">
        <v>95</v>
      </c>
      <c r="AY283" s="28">
        <v>0</v>
      </c>
      <c r="AZ283" s="11">
        <f t="shared" ref="AZ283:AZ301" si="38">Z283+AO283+AQ283+AS283+AU283</f>
        <v>45385267</v>
      </c>
      <c r="BA283" s="8">
        <f t="shared" si="36"/>
        <v>0</v>
      </c>
      <c r="BB283" s="33">
        <v>0</v>
      </c>
      <c r="BC283" s="33">
        <v>0</v>
      </c>
      <c r="BD283" s="33">
        <v>0</v>
      </c>
      <c r="BE283" s="18">
        <v>46005</v>
      </c>
      <c r="BF283" s="18">
        <v>46005</v>
      </c>
      <c r="BG283" s="30">
        <v>-23</v>
      </c>
      <c r="BH283" s="18" t="s">
        <v>95</v>
      </c>
      <c r="BI283" s="17" t="s">
        <v>89</v>
      </c>
      <c r="BJ283" s="17" t="s">
        <v>97</v>
      </c>
      <c r="BK283" s="20" t="s">
        <v>2727</v>
      </c>
      <c r="BL283" s="17" t="s">
        <v>99</v>
      </c>
      <c r="BM283" s="18">
        <v>45684</v>
      </c>
      <c r="BN283" s="17" t="s">
        <v>2728</v>
      </c>
      <c r="BO283" s="18">
        <v>45685</v>
      </c>
      <c r="BP283" s="16" t="s">
        <v>163</v>
      </c>
      <c r="BQ283" s="31" t="s">
        <v>102</v>
      </c>
      <c r="BR283" s="17" t="s">
        <v>164</v>
      </c>
      <c r="BS283" s="17" t="s">
        <v>95</v>
      </c>
      <c r="BT283" s="17" t="s">
        <v>2729</v>
      </c>
      <c r="BU283" s="17" t="s">
        <v>95</v>
      </c>
      <c r="BV283" s="17" t="s">
        <v>117</v>
      </c>
      <c r="BW283" s="32" t="s">
        <v>2730</v>
      </c>
      <c r="BX283" s="17" t="s">
        <v>2731</v>
      </c>
      <c r="BY283" s="92" t="s">
        <v>155</v>
      </c>
      <c r="BZ283" s="92" t="s">
        <v>109</v>
      </c>
      <c r="CA283" s="92" t="s">
        <v>135</v>
      </c>
      <c r="CB283" s="92" t="s">
        <v>110</v>
      </c>
    </row>
    <row r="284" spans="1:81" ht="95.25" customHeight="1" x14ac:dyDescent="0.25">
      <c r="A284" s="15">
        <v>180</v>
      </c>
      <c r="B284" s="16">
        <v>93151512</v>
      </c>
      <c r="C284" s="17" t="s">
        <v>2732</v>
      </c>
      <c r="D284" s="17" t="s">
        <v>2733</v>
      </c>
      <c r="E284" s="17" t="s">
        <v>131</v>
      </c>
      <c r="F284" s="18">
        <v>45678</v>
      </c>
      <c r="G284" s="17" t="s">
        <v>2734</v>
      </c>
      <c r="H284" s="17" t="s">
        <v>85</v>
      </c>
      <c r="I284" s="17" t="s">
        <v>86</v>
      </c>
      <c r="J284" s="17" t="s">
        <v>87</v>
      </c>
      <c r="K284" s="16">
        <v>1010230035</v>
      </c>
      <c r="L284" s="20">
        <v>1</v>
      </c>
      <c r="M284" s="17" t="s">
        <v>88</v>
      </c>
      <c r="N284" s="17" t="s">
        <v>89</v>
      </c>
      <c r="O284" s="16" t="s">
        <v>2735</v>
      </c>
      <c r="P284" s="17" t="s">
        <v>134</v>
      </c>
      <c r="Q284" s="17" t="s">
        <v>135</v>
      </c>
      <c r="R284" s="16" t="s">
        <v>136</v>
      </c>
      <c r="S284" s="16" t="s">
        <v>137</v>
      </c>
      <c r="T284" s="20">
        <v>22736411</v>
      </c>
      <c r="U284" s="17" t="s">
        <v>136</v>
      </c>
      <c r="V284" s="17" t="s">
        <v>160</v>
      </c>
      <c r="W284" s="17" t="s">
        <v>95</v>
      </c>
      <c r="X284" s="17" t="s">
        <v>95</v>
      </c>
      <c r="Y284" s="17" t="s">
        <v>96</v>
      </c>
      <c r="Z284" s="21">
        <v>38129316</v>
      </c>
      <c r="AA284" s="21">
        <v>38129316</v>
      </c>
      <c r="AB284" s="22" t="s">
        <v>95</v>
      </c>
      <c r="AC284" s="21">
        <v>3414566</v>
      </c>
      <c r="AD284" s="21" t="s">
        <v>95</v>
      </c>
      <c r="AE284" s="20">
        <v>118725</v>
      </c>
      <c r="AF284" s="20">
        <v>100625</v>
      </c>
      <c r="AG284" s="20">
        <v>202300000000214</v>
      </c>
      <c r="AH284" s="18">
        <v>45684</v>
      </c>
      <c r="AI284" s="18">
        <v>45685</v>
      </c>
      <c r="AJ284" s="17" t="s">
        <v>95</v>
      </c>
      <c r="AK284" s="17" t="s">
        <v>95</v>
      </c>
      <c r="AL284" s="17" t="s">
        <v>95</v>
      </c>
      <c r="AM284" s="17" t="s">
        <v>95</v>
      </c>
      <c r="AN284" s="17" t="s">
        <v>95</v>
      </c>
      <c r="AO284" s="24">
        <v>0</v>
      </c>
      <c r="AP284" s="18" t="s">
        <v>95</v>
      </c>
      <c r="AQ284" s="21">
        <v>0</v>
      </c>
      <c r="AR284" s="17" t="s">
        <v>95</v>
      </c>
      <c r="AS284" s="21">
        <v>0</v>
      </c>
      <c r="AT284" s="17" t="s">
        <v>95</v>
      </c>
      <c r="AU284" s="26">
        <v>0</v>
      </c>
      <c r="AV284" s="17" t="s">
        <v>95</v>
      </c>
      <c r="AW284" s="20">
        <v>0</v>
      </c>
      <c r="AX284" s="18" t="s">
        <v>95</v>
      </c>
      <c r="AY284" s="4">
        <f t="shared" ref="AY284:AY286" si="39">BF284-BE284</f>
        <v>0</v>
      </c>
      <c r="AZ284" s="11">
        <f t="shared" si="38"/>
        <v>38129316</v>
      </c>
      <c r="BA284" s="8">
        <f t="shared" si="36"/>
        <v>0</v>
      </c>
      <c r="BB284" s="33">
        <v>0</v>
      </c>
      <c r="BC284" s="33">
        <v>0</v>
      </c>
      <c r="BD284" s="33">
        <v>0</v>
      </c>
      <c r="BE284" s="18">
        <v>46022</v>
      </c>
      <c r="BF284" s="18">
        <v>46022</v>
      </c>
      <c r="BG284" s="30">
        <v>-6</v>
      </c>
      <c r="BH284" s="18" t="s">
        <v>95</v>
      </c>
      <c r="BI284" s="17" t="s">
        <v>89</v>
      </c>
      <c r="BJ284" s="17" t="s">
        <v>97</v>
      </c>
      <c r="BK284" s="20" t="s">
        <v>2736</v>
      </c>
      <c r="BL284" s="17" t="s">
        <v>99</v>
      </c>
      <c r="BM284" s="18">
        <v>45684</v>
      </c>
      <c r="BN284" s="17" t="s">
        <v>2737</v>
      </c>
      <c r="BO284" s="18">
        <v>45685</v>
      </c>
      <c r="BP284" s="16" t="s">
        <v>163</v>
      </c>
      <c r="BQ284" s="31" t="s">
        <v>102</v>
      </c>
      <c r="BR284" s="17" t="s">
        <v>164</v>
      </c>
      <c r="BS284" s="17" t="s">
        <v>95</v>
      </c>
      <c r="BT284" s="17" t="s">
        <v>2738</v>
      </c>
      <c r="BU284" s="17" t="s">
        <v>95</v>
      </c>
      <c r="BV284" s="17" t="s">
        <v>117</v>
      </c>
      <c r="BW284" s="32" t="s">
        <v>2739</v>
      </c>
      <c r="BX284" s="17" t="s">
        <v>2740</v>
      </c>
      <c r="BY284" s="92" t="s">
        <v>155</v>
      </c>
      <c r="BZ284" s="92" t="s">
        <v>109</v>
      </c>
      <c r="CA284" s="92" t="s">
        <v>135</v>
      </c>
      <c r="CB284" s="92" t="s">
        <v>110</v>
      </c>
      <c r="CC284" s="122">
        <f t="shared" ref="CC284:CC286" si="40">AO284+AQ284+AS284+AU284</f>
        <v>0</v>
      </c>
    </row>
    <row r="285" spans="1:81" ht="95.25" customHeight="1" x14ac:dyDescent="0.25">
      <c r="A285" s="15">
        <v>548</v>
      </c>
      <c r="B285" s="16">
        <v>85111608</v>
      </c>
      <c r="C285" s="16" t="s">
        <v>2741</v>
      </c>
      <c r="D285" s="17" t="s">
        <v>2742</v>
      </c>
      <c r="E285" s="17" t="s">
        <v>276</v>
      </c>
      <c r="F285" s="18">
        <v>45678</v>
      </c>
      <c r="G285" s="17" t="s">
        <v>2743</v>
      </c>
      <c r="H285" s="17" t="s">
        <v>85</v>
      </c>
      <c r="I285" s="17" t="s">
        <v>86</v>
      </c>
      <c r="J285" s="17" t="s">
        <v>87</v>
      </c>
      <c r="K285" s="16">
        <v>1015424373</v>
      </c>
      <c r="L285" s="20">
        <v>8</v>
      </c>
      <c r="M285" s="17" t="s">
        <v>88</v>
      </c>
      <c r="N285" s="17" t="s">
        <v>89</v>
      </c>
      <c r="O285" s="16" t="s">
        <v>2744</v>
      </c>
      <c r="P285" s="17" t="s">
        <v>239</v>
      </c>
      <c r="Q285" s="17" t="s">
        <v>240</v>
      </c>
      <c r="R285" s="16" t="s">
        <v>241</v>
      </c>
      <c r="S285" s="16" t="s">
        <v>242</v>
      </c>
      <c r="T285" s="20">
        <v>52263832</v>
      </c>
      <c r="U285" s="17" t="s">
        <v>241</v>
      </c>
      <c r="V285" s="17" t="s">
        <v>95</v>
      </c>
      <c r="W285" s="17" t="s">
        <v>95</v>
      </c>
      <c r="X285" s="17" t="s">
        <v>95</v>
      </c>
      <c r="Y285" s="17" t="s">
        <v>96</v>
      </c>
      <c r="Z285" s="21">
        <v>97315195</v>
      </c>
      <c r="AA285" s="21">
        <v>97315195</v>
      </c>
      <c r="AB285" s="22" t="s">
        <v>95</v>
      </c>
      <c r="AC285" s="21">
        <v>8536421</v>
      </c>
      <c r="AD285" s="21" t="s">
        <v>95</v>
      </c>
      <c r="AE285" s="20">
        <v>75325</v>
      </c>
      <c r="AF285" s="20">
        <v>90125</v>
      </c>
      <c r="AG285" s="7">
        <v>2022011000068</v>
      </c>
      <c r="AH285" s="18">
        <v>45681</v>
      </c>
      <c r="AI285" s="18">
        <v>45684</v>
      </c>
      <c r="AJ285" s="17" t="s">
        <v>2745</v>
      </c>
      <c r="AK285" s="17" t="s">
        <v>87</v>
      </c>
      <c r="AL285" s="16">
        <v>1070916649</v>
      </c>
      <c r="AM285" s="16">
        <v>7</v>
      </c>
      <c r="AN285" s="18">
        <v>45917</v>
      </c>
      <c r="AO285" s="21">
        <v>0</v>
      </c>
      <c r="AP285" s="18" t="s">
        <v>95</v>
      </c>
      <c r="AQ285" s="21">
        <v>0</v>
      </c>
      <c r="AR285" s="17" t="s">
        <v>95</v>
      </c>
      <c r="AS285" s="21">
        <v>0</v>
      </c>
      <c r="AT285" s="17" t="s">
        <v>95</v>
      </c>
      <c r="AU285" s="26">
        <v>0</v>
      </c>
      <c r="AV285" s="17" t="s">
        <v>95</v>
      </c>
      <c r="AW285" s="20">
        <v>0</v>
      </c>
      <c r="AX285" s="18" t="s">
        <v>95</v>
      </c>
      <c r="AY285" s="4">
        <f t="shared" si="39"/>
        <v>0</v>
      </c>
      <c r="AZ285" s="11">
        <f t="shared" si="38"/>
        <v>97315195</v>
      </c>
      <c r="BA285" s="8">
        <f t="shared" si="36"/>
        <v>0</v>
      </c>
      <c r="BB285" s="33">
        <v>0</v>
      </c>
      <c r="BC285" s="33">
        <v>0</v>
      </c>
      <c r="BD285" s="33">
        <v>0</v>
      </c>
      <c r="BE285" s="18">
        <v>46022</v>
      </c>
      <c r="BF285" s="18">
        <v>46022</v>
      </c>
      <c r="BG285" s="30">
        <v>-6</v>
      </c>
      <c r="BH285" s="18" t="s">
        <v>95</v>
      </c>
      <c r="BI285" s="17" t="s">
        <v>89</v>
      </c>
      <c r="BJ285" s="17" t="s">
        <v>142</v>
      </c>
      <c r="BK285" s="20" t="s">
        <v>2746</v>
      </c>
      <c r="BL285" s="17" t="s">
        <v>2747</v>
      </c>
      <c r="BM285" s="18" t="s">
        <v>2748</v>
      </c>
      <c r="BN285" s="17" t="s">
        <v>2749</v>
      </c>
      <c r="BO285" s="18" t="s">
        <v>2750</v>
      </c>
      <c r="BP285" s="16" t="s">
        <v>2751</v>
      </c>
      <c r="BQ285" s="31" t="s">
        <v>102</v>
      </c>
      <c r="BR285" s="17" t="s">
        <v>149</v>
      </c>
      <c r="BS285" s="17" t="s">
        <v>95</v>
      </c>
      <c r="BT285" s="17" t="s">
        <v>2752</v>
      </c>
      <c r="BU285" s="17" t="s">
        <v>151</v>
      </c>
      <c r="BV285" s="17" t="s">
        <v>569</v>
      </c>
      <c r="BW285" s="32" t="s">
        <v>2753</v>
      </c>
      <c r="BX285" s="17" t="s">
        <v>2754</v>
      </c>
      <c r="BY285" s="92" t="s">
        <v>248</v>
      </c>
      <c r="BZ285" s="92" t="s">
        <v>249</v>
      </c>
      <c r="CA285" s="92" t="s">
        <v>240</v>
      </c>
      <c r="CB285" s="92" t="s">
        <v>110</v>
      </c>
      <c r="CC285" s="122">
        <f t="shared" si="40"/>
        <v>0</v>
      </c>
    </row>
    <row r="286" spans="1:81" ht="95.25" customHeight="1" x14ac:dyDescent="0.25">
      <c r="A286" s="15">
        <v>299</v>
      </c>
      <c r="B286" s="16">
        <v>80161500</v>
      </c>
      <c r="C286" s="16" t="s">
        <v>2755</v>
      </c>
      <c r="D286" s="17" t="s">
        <v>2756</v>
      </c>
      <c r="E286" s="17" t="s">
        <v>276</v>
      </c>
      <c r="F286" s="18">
        <v>45678</v>
      </c>
      <c r="G286" s="17" t="s">
        <v>2757</v>
      </c>
      <c r="H286" s="17" t="s">
        <v>85</v>
      </c>
      <c r="I286" s="17" t="s">
        <v>86</v>
      </c>
      <c r="J286" s="17" t="s">
        <v>87</v>
      </c>
      <c r="K286" s="16">
        <v>13861881</v>
      </c>
      <c r="L286" s="20">
        <v>3</v>
      </c>
      <c r="M286" s="17" t="s">
        <v>88</v>
      </c>
      <c r="N286" s="17" t="s">
        <v>89</v>
      </c>
      <c r="O286" s="16" t="s">
        <v>2758</v>
      </c>
      <c r="P286" s="17" t="s">
        <v>239</v>
      </c>
      <c r="Q286" s="17" t="s">
        <v>240</v>
      </c>
      <c r="R286" s="16" t="s">
        <v>241</v>
      </c>
      <c r="S286" s="16" t="s">
        <v>242</v>
      </c>
      <c r="T286" s="20">
        <v>52263832</v>
      </c>
      <c r="U286" s="17" t="s">
        <v>241</v>
      </c>
      <c r="V286" s="17" t="s">
        <v>95</v>
      </c>
      <c r="W286" s="17" t="s">
        <v>95</v>
      </c>
      <c r="X286" s="17" t="s">
        <v>95</v>
      </c>
      <c r="Y286" s="17" t="s">
        <v>96</v>
      </c>
      <c r="Z286" s="21">
        <v>97315195</v>
      </c>
      <c r="AA286" s="21">
        <v>97315195</v>
      </c>
      <c r="AB286" s="22" t="s">
        <v>95</v>
      </c>
      <c r="AC286" s="21">
        <v>8536421</v>
      </c>
      <c r="AD286" s="21" t="s">
        <v>95</v>
      </c>
      <c r="AE286" s="20">
        <v>72225</v>
      </c>
      <c r="AF286" s="20">
        <v>90225</v>
      </c>
      <c r="AG286" s="7">
        <v>2022011000068</v>
      </c>
      <c r="AH286" s="18">
        <v>45681</v>
      </c>
      <c r="AI286" s="18">
        <v>45684</v>
      </c>
      <c r="AJ286" s="17" t="s">
        <v>95</v>
      </c>
      <c r="AK286" s="17" t="s">
        <v>95</v>
      </c>
      <c r="AL286" s="17" t="s">
        <v>95</v>
      </c>
      <c r="AM286" s="17" t="s">
        <v>95</v>
      </c>
      <c r="AN286" s="17" t="s">
        <v>95</v>
      </c>
      <c r="AO286" s="21">
        <v>0</v>
      </c>
      <c r="AP286" s="18" t="s">
        <v>95</v>
      </c>
      <c r="AQ286" s="21">
        <v>0</v>
      </c>
      <c r="AR286" s="17" t="s">
        <v>95</v>
      </c>
      <c r="AS286" s="21">
        <v>0</v>
      </c>
      <c r="AT286" s="17" t="s">
        <v>95</v>
      </c>
      <c r="AU286" s="26">
        <v>0</v>
      </c>
      <c r="AV286" s="17" t="s">
        <v>95</v>
      </c>
      <c r="AW286" s="20">
        <v>0</v>
      </c>
      <c r="AX286" s="18" t="s">
        <v>95</v>
      </c>
      <c r="AY286" s="4">
        <f t="shared" si="39"/>
        <v>0</v>
      </c>
      <c r="AZ286" s="11">
        <f t="shared" si="38"/>
        <v>97315195</v>
      </c>
      <c r="BA286" s="8">
        <f t="shared" si="36"/>
        <v>0</v>
      </c>
      <c r="BB286" s="33">
        <v>0</v>
      </c>
      <c r="BC286" s="33">
        <v>0</v>
      </c>
      <c r="BD286" s="33">
        <v>0</v>
      </c>
      <c r="BE286" s="18">
        <v>46022</v>
      </c>
      <c r="BF286" s="18">
        <v>46022</v>
      </c>
      <c r="BG286" s="30">
        <v>-6</v>
      </c>
      <c r="BH286" s="18" t="s">
        <v>95</v>
      </c>
      <c r="BI286" s="17" t="s">
        <v>89</v>
      </c>
      <c r="BJ286" s="17" t="s">
        <v>97</v>
      </c>
      <c r="BK286" s="20" t="s">
        <v>2759</v>
      </c>
      <c r="BL286" s="17" t="s">
        <v>256</v>
      </c>
      <c r="BM286" s="18">
        <v>45681</v>
      </c>
      <c r="BN286" s="17" t="s">
        <v>2228</v>
      </c>
      <c r="BO286" s="18">
        <v>45681</v>
      </c>
      <c r="BP286" s="16" t="s">
        <v>163</v>
      </c>
      <c r="BQ286" s="31" t="s">
        <v>102</v>
      </c>
      <c r="BR286" s="17" t="s">
        <v>164</v>
      </c>
      <c r="BS286" s="17" t="s">
        <v>95</v>
      </c>
      <c r="BT286" s="17" t="s">
        <v>706</v>
      </c>
      <c r="BU286" s="17" t="s">
        <v>95</v>
      </c>
      <c r="BV286" s="17" t="s">
        <v>117</v>
      </c>
      <c r="BW286" s="32" t="s">
        <v>2760</v>
      </c>
      <c r="BX286" s="17" t="s">
        <v>2761</v>
      </c>
      <c r="BY286" s="92" t="s">
        <v>248</v>
      </c>
      <c r="BZ286" s="92" t="s">
        <v>249</v>
      </c>
      <c r="CA286" s="92" t="s">
        <v>240</v>
      </c>
      <c r="CB286" s="92" t="s">
        <v>110</v>
      </c>
      <c r="CC286" s="122">
        <f t="shared" si="40"/>
        <v>0</v>
      </c>
    </row>
    <row r="287" spans="1:81" ht="95.25" customHeight="1" x14ac:dyDescent="0.25">
      <c r="A287" s="15">
        <v>757</v>
      </c>
      <c r="B287" s="16" t="s">
        <v>273</v>
      </c>
      <c r="C287" s="16" t="s">
        <v>2762</v>
      </c>
      <c r="D287" s="17" t="s">
        <v>2763</v>
      </c>
      <c r="E287" s="17" t="s">
        <v>1030</v>
      </c>
      <c r="F287" s="18">
        <v>45678</v>
      </c>
      <c r="G287" s="17" t="s">
        <v>2764</v>
      </c>
      <c r="H287" s="17" t="s">
        <v>85</v>
      </c>
      <c r="I287" s="17" t="s">
        <v>86</v>
      </c>
      <c r="J287" s="17" t="s">
        <v>87</v>
      </c>
      <c r="K287" s="16">
        <v>1030526329</v>
      </c>
      <c r="L287" s="20">
        <v>6</v>
      </c>
      <c r="M287" s="17" t="s">
        <v>88</v>
      </c>
      <c r="N287" s="17" t="s">
        <v>89</v>
      </c>
      <c r="O287" s="16" t="s">
        <v>2765</v>
      </c>
      <c r="P287" s="17" t="s">
        <v>134</v>
      </c>
      <c r="Q287" s="17" t="s">
        <v>135</v>
      </c>
      <c r="R287" s="16" t="s">
        <v>280</v>
      </c>
      <c r="S287" s="16" t="s">
        <v>281</v>
      </c>
      <c r="T287" s="20">
        <v>31905812</v>
      </c>
      <c r="U287" s="17" t="s">
        <v>280</v>
      </c>
      <c r="V287" s="17" t="s">
        <v>282</v>
      </c>
      <c r="W287" s="17" t="s">
        <v>95</v>
      </c>
      <c r="X287" s="17" t="s">
        <v>95</v>
      </c>
      <c r="Y287" s="17" t="s">
        <v>139</v>
      </c>
      <c r="Z287" s="21">
        <v>122617171</v>
      </c>
      <c r="AA287" s="21">
        <v>122617171</v>
      </c>
      <c r="AB287" s="22" t="s">
        <v>95</v>
      </c>
      <c r="AC287" s="21">
        <v>10755893</v>
      </c>
      <c r="AD287" s="21" t="s">
        <v>95</v>
      </c>
      <c r="AE287" s="20">
        <v>43825</v>
      </c>
      <c r="AF287" s="20">
        <v>93225</v>
      </c>
      <c r="AG287" s="20" t="s">
        <v>95</v>
      </c>
      <c r="AH287" s="18">
        <v>45681</v>
      </c>
      <c r="AI287" s="18">
        <v>45681</v>
      </c>
      <c r="AJ287" s="17" t="s">
        <v>95</v>
      </c>
      <c r="AK287" s="17" t="s">
        <v>95</v>
      </c>
      <c r="AL287" s="17" t="s">
        <v>95</v>
      </c>
      <c r="AM287" s="17" t="s">
        <v>95</v>
      </c>
      <c r="AN287" s="17" t="s">
        <v>95</v>
      </c>
      <c r="AO287" s="21">
        <v>0</v>
      </c>
      <c r="AP287" s="18" t="s">
        <v>95</v>
      </c>
      <c r="AQ287" s="21">
        <v>0</v>
      </c>
      <c r="AR287" s="17" t="s">
        <v>95</v>
      </c>
      <c r="AS287" s="21">
        <v>0</v>
      </c>
      <c r="AT287" s="17" t="s">
        <v>95</v>
      </c>
      <c r="AU287" s="26">
        <v>0</v>
      </c>
      <c r="AV287" s="17" t="s">
        <v>95</v>
      </c>
      <c r="AW287" s="20">
        <v>0</v>
      </c>
      <c r="AX287" s="18" t="s">
        <v>95</v>
      </c>
      <c r="AY287" s="28">
        <v>0</v>
      </c>
      <c r="AZ287" s="11">
        <f t="shared" si="38"/>
        <v>122617171</v>
      </c>
      <c r="BA287" s="8">
        <f t="shared" si="36"/>
        <v>0</v>
      </c>
      <c r="BB287" s="33">
        <v>0</v>
      </c>
      <c r="BC287" s="33">
        <v>0</v>
      </c>
      <c r="BD287" s="33">
        <v>0</v>
      </c>
      <c r="BE287" s="18">
        <v>46022</v>
      </c>
      <c r="BF287" s="18">
        <v>46022</v>
      </c>
      <c r="BG287" s="30">
        <v>-6</v>
      </c>
      <c r="BH287" s="18" t="s">
        <v>95</v>
      </c>
      <c r="BI287" s="17" t="s">
        <v>89</v>
      </c>
      <c r="BJ287" s="17" t="s">
        <v>97</v>
      </c>
      <c r="BK287" s="20" t="s">
        <v>2766</v>
      </c>
      <c r="BL287" s="17" t="s">
        <v>99</v>
      </c>
      <c r="BM287" s="18">
        <v>45681</v>
      </c>
      <c r="BN287" s="17" t="s">
        <v>2087</v>
      </c>
      <c r="BO287" s="18">
        <v>45681</v>
      </c>
      <c r="BP287" s="16" t="s">
        <v>163</v>
      </c>
      <c r="BQ287" s="31" t="s">
        <v>102</v>
      </c>
      <c r="BR287" s="17" t="s">
        <v>164</v>
      </c>
      <c r="BS287" s="17" t="s">
        <v>95</v>
      </c>
      <c r="BT287" s="17" t="s">
        <v>285</v>
      </c>
      <c r="BU287" s="17" t="s">
        <v>95</v>
      </c>
      <c r="BV287" s="5" t="s">
        <v>105</v>
      </c>
      <c r="BW287" s="32" t="s">
        <v>2767</v>
      </c>
      <c r="BX287" s="17" t="s">
        <v>2768</v>
      </c>
      <c r="BY287" s="92" t="s">
        <v>288</v>
      </c>
      <c r="BZ287" s="92" t="s">
        <v>109</v>
      </c>
      <c r="CA287" s="92" t="s">
        <v>135</v>
      </c>
      <c r="CB287" s="92" t="s">
        <v>110</v>
      </c>
    </row>
    <row r="288" spans="1:81" ht="95.25" customHeight="1" x14ac:dyDescent="0.25">
      <c r="A288" s="15">
        <v>245</v>
      </c>
      <c r="B288" s="16">
        <v>80111500</v>
      </c>
      <c r="C288" s="16" t="s">
        <v>2769</v>
      </c>
      <c r="D288" s="17" t="s">
        <v>2770</v>
      </c>
      <c r="E288" s="17" t="s">
        <v>617</v>
      </c>
      <c r="F288" s="18">
        <v>45678</v>
      </c>
      <c r="G288" s="93" t="s">
        <v>2771</v>
      </c>
      <c r="H288" s="17" t="s">
        <v>85</v>
      </c>
      <c r="I288" s="17" t="s">
        <v>86</v>
      </c>
      <c r="J288" s="17" t="s">
        <v>87</v>
      </c>
      <c r="K288" s="16">
        <v>1152685868</v>
      </c>
      <c r="L288" s="20">
        <v>8</v>
      </c>
      <c r="M288" s="17" t="s">
        <v>88</v>
      </c>
      <c r="N288" s="17" t="s">
        <v>757</v>
      </c>
      <c r="O288" s="16" t="s">
        <v>2772</v>
      </c>
      <c r="P288" s="17" t="s">
        <v>134</v>
      </c>
      <c r="Q288" s="17" t="s">
        <v>135</v>
      </c>
      <c r="R288" s="16" t="s">
        <v>816</v>
      </c>
      <c r="S288" s="16" t="s">
        <v>2399</v>
      </c>
      <c r="T288" s="20">
        <v>8359958</v>
      </c>
      <c r="U288" s="17" t="s">
        <v>816</v>
      </c>
      <c r="V288" s="17" t="s">
        <v>95</v>
      </c>
      <c r="W288" s="17" t="s">
        <v>95</v>
      </c>
      <c r="X288" s="17" t="s">
        <v>95</v>
      </c>
      <c r="Y288" s="17" t="s">
        <v>96</v>
      </c>
      <c r="Z288" s="21">
        <v>83495608</v>
      </c>
      <c r="AA288" s="21">
        <v>83495608</v>
      </c>
      <c r="AB288" s="22" t="s">
        <v>95</v>
      </c>
      <c r="AC288" s="21">
        <v>8028424</v>
      </c>
      <c r="AD288" s="21" t="s">
        <v>95</v>
      </c>
      <c r="AE288" s="20">
        <v>71825</v>
      </c>
      <c r="AF288" s="20">
        <v>90825</v>
      </c>
      <c r="AG288" s="7">
        <v>2022011000068</v>
      </c>
      <c r="AH288" s="18">
        <v>45681</v>
      </c>
      <c r="AI288" s="18">
        <v>45684</v>
      </c>
      <c r="AJ288" s="17" t="s">
        <v>95</v>
      </c>
      <c r="AK288" s="17" t="s">
        <v>95</v>
      </c>
      <c r="AL288" s="17" t="s">
        <v>95</v>
      </c>
      <c r="AM288" s="17" t="s">
        <v>95</v>
      </c>
      <c r="AN288" s="17" t="s">
        <v>95</v>
      </c>
      <c r="AO288" s="21">
        <v>6155126</v>
      </c>
      <c r="AP288" s="18">
        <v>45985</v>
      </c>
      <c r="AQ288" s="21">
        <v>0</v>
      </c>
      <c r="AR288" s="17" t="s">
        <v>95</v>
      </c>
      <c r="AS288" s="21">
        <v>0</v>
      </c>
      <c r="AT288" s="17" t="s">
        <v>95</v>
      </c>
      <c r="AU288" s="26">
        <v>0</v>
      </c>
      <c r="AV288" s="17" t="s">
        <v>95</v>
      </c>
      <c r="AW288" s="20">
        <v>1</v>
      </c>
      <c r="AX288" s="18">
        <v>45985</v>
      </c>
      <c r="AY288" s="4">
        <f t="shared" ref="AY288:AY301" si="41">BF288-BE288</f>
        <v>31</v>
      </c>
      <c r="AZ288" s="11">
        <f t="shared" si="38"/>
        <v>89650734</v>
      </c>
      <c r="BA288" s="8">
        <f t="shared" si="36"/>
        <v>0</v>
      </c>
      <c r="BB288" s="33">
        <v>0</v>
      </c>
      <c r="BC288" s="33">
        <v>0</v>
      </c>
      <c r="BD288" s="33">
        <v>0</v>
      </c>
      <c r="BE288" s="18">
        <v>45991</v>
      </c>
      <c r="BF288" s="18">
        <v>46022</v>
      </c>
      <c r="BG288" s="30">
        <v>-6</v>
      </c>
      <c r="BH288" s="18" t="s">
        <v>95</v>
      </c>
      <c r="BI288" s="17" t="s">
        <v>89</v>
      </c>
      <c r="BJ288" s="17" t="s">
        <v>97</v>
      </c>
      <c r="BK288" s="20" t="s">
        <v>2773</v>
      </c>
      <c r="BL288" s="17" t="s">
        <v>99</v>
      </c>
      <c r="BM288" s="18">
        <v>45681</v>
      </c>
      <c r="BN288" s="17" t="s">
        <v>2774</v>
      </c>
      <c r="BO288" s="18">
        <v>45684</v>
      </c>
      <c r="BP288" s="16" t="s">
        <v>2775</v>
      </c>
      <c r="BQ288" s="31" t="s">
        <v>102</v>
      </c>
      <c r="BR288" s="17" t="s">
        <v>418</v>
      </c>
      <c r="BS288" s="17" t="s">
        <v>95</v>
      </c>
      <c r="BT288" s="17" t="s">
        <v>2776</v>
      </c>
      <c r="BU288" s="17" t="s">
        <v>95</v>
      </c>
      <c r="BV288" s="17" t="s">
        <v>117</v>
      </c>
      <c r="BW288" s="32" t="s">
        <v>2777</v>
      </c>
      <c r="BX288" s="17" t="s">
        <v>2778</v>
      </c>
      <c r="BY288" s="92" t="s">
        <v>825</v>
      </c>
      <c r="BZ288" s="92" t="s">
        <v>544</v>
      </c>
      <c r="CA288" s="92" t="s">
        <v>826</v>
      </c>
      <c r="CB288" s="92" t="s">
        <v>110</v>
      </c>
      <c r="CC288" s="122">
        <f t="shared" ref="CC288:CC301" si="42">AO288+AQ288+AS288+AU288</f>
        <v>6155126</v>
      </c>
    </row>
    <row r="289" spans="1:81" ht="95.25" customHeight="1" x14ac:dyDescent="0.25">
      <c r="A289" s="15">
        <v>1139</v>
      </c>
      <c r="B289" s="16" t="s">
        <v>2779</v>
      </c>
      <c r="C289" s="17" t="s">
        <v>2780</v>
      </c>
      <c r="D289" s="17" t="s">
        <v>2781</v>
      </c>
      <c r="E289" s="17" t="s">
        <v>305</v>
      </c>
      <c r="F289" s="18">
        <v>45678</v>
      </c>
      <c r="G289" s="17" t="s">
        <v>2782</v>
      </c>
      <c r="H289" s="17" t="s">
        <v>85</v>
      </c>
      <c r="I289" s="17" t="s">
        <v>86</v>
      </c>
      <c r="J289" s="17" t="s">
        <v>87</v>
      </c>
      <c r="K289" s="16">
        <v>70724325</v>
      </c>
      <c r="L289" s="20">
        <v>0</v>
      </c>
      <c r="M289" s="17" t="s">
        <v>88</v>
      </c>
      <c r="N289" s="17" t="s">
        <v>89</v>
      </c>
      <c r="O289" s="16" t="s">
        <v>2783</v>
      </c>
      <c r="P289" s="17" t="s">
        <v>239</v>
      </c>
      <c r="Q289" s="17" t="s">
        <v>240</v>
      </c>
      <c r="R289" s="16" t="s">
        <v>1171</v>
      </c>
      <c r="S289" s="16" t="s">
        <v>2006</v>
      </c>
      <c r="T289" s="20">
        <v>79455568</v>
      </c>
      <c r="U289" s="17" t="s">
        <v>1173</v>
      </c>
      <c r="V289" s="17" t="s">
        <v>95</v>
      </c>
      <c r="W289" s="17" t="s">
        <v>95</v>
      </c>
      <c r="X289" s="17" t="s">
        <v>95</v>
      </c>
      <c r="Y289" s="17" t="s">
        <v>96</v>
      </c>
      <c r="Z289" s="33">
        <v>135080366</v>
      </c>
      <c r="AA289" s="21">
        <v>135080366</v>
      </c>
      <c r="AB289" s="35" t="s">
        <v>95</v>
      </c>
      <c r="AC289" s="33">
        <v>15707020</v>
      </c>
      <c r="AD289" s="21" t="s">
        <v>95</v>
      </c>
      <c r="AE289" s="36">
        <v>115125</v>
      </c>
      <c r="AF289" s="20">
        <v>93925</v>
      </c>
      <c r="AG289" s="20">
        <v>2022011000057</v>
      </c>
      <c r="AH289" s="18">
        <v>45681</v>
      </c>
      <c r="AI289" s="18">
        <v>45684</v>
      </c>
      <c r="AJ289" s="17" t="s">
        <v>95</v>
      </c>
      <c r="AK289" s="17" t="s">
        <v>95</v>
      </c>
      <c r="AL289" s="16" t="s">
        <v>95</v>
      </c>
      <c r="AM289" s="16" t="s">
        <v>95</v>
      </c>
      <c r="AN289" s="18" t="s">
        <v>95</v>
      </c>
      <c r="AO289" s="24">
        <v>523567</v>
      </c>
      <c r="AP289" s="37">
        <v>45912</v>
      </c>
      <c r="AQ289" s="33">
        <v>0</v>
      </c>
      <c r="AR289" s="38" t="s">
        <v>95</v>
      </c>
      <c r="AS289" s="33">
        <v>0</v>
      </c>
      <c r="AT289" s="38" t="s">
        <v>95</v>
      </c>
      <c r="AU289" s="26">
        <v>0</v>
      </c>
      <c r="AV289" s="38" t="s">
        <v>95</v>
      </c>
      <c r="AW289" s="20">
        <v>1</v>
      </c>
      <c r="AX289" s="18">
        <v>45912</v>
      </c>
      <c r="AY289" s="4">
        <f t="shared" si="41"/>
        <v>8</v>
      </c>
      <c r="AZ289" s="11">
        <f t="shared" si="38"/>
        <v>135603933</v>
      </c>
      <c r="BA289" s="8">
        <f t="shared" si="36"/>
        <v>0</v>
      </c>
      <c r="BB289" s="33">
        <v>0</v>
      </c>
      <c r="BC289" s="33">
        <v>0</v>
      </c>
      <c r="BD289" s="33">
        <v>0</v>
      </c>
      <c r="BE289" s="18">
        <v>45936</v>
      </c>
      <c r="BF289" s="18">
        <v>45944</v>
      </c>
      <c r="BG289" s="30">
        <v>-84</v>
      </c>
      <c r="BH289" s="18" t="s">
        <v>95</v>
      </c>
      <c r="BI289" s="17" t="s">
        <v>89</v>
      </c>
      <c r="BJ289" s="17" t="s">
        <v>97</v>
      </c>
      <c r="BK289" s="20" t="s">
        <v>2784</v>
      </c>
      <c r="BL289" s="17" t="s">
        <v>99</v>
      </c>
      <c r="BM289" s="18">
        <v>45681</v>
      </c>
      <c r="BN289" s="17" t="s">
        <v>2785</v>
      </c>
      <c r="BO289" s="18">
        <v>45684</v>
      </c>
      <c r="BP289" s="16" t="s">
        <v>2786</v>
      </c>
      <c r="BQ289" s="16" t="s">
        <v>102</v>
      </c>
      <c r="BR289" s="16" t="s">
        <v>2787</v>
      </c>
      <c r="BS289" s="17" t="s">
        <v>95</v>
      </c>
      <c r="BT289" s="17" t="s">
        <v>2776</v>
      </c>
      <c r="BU289" s="17" t="s">
        <v>95</v>
      </c>
      <c r="BV289" s="17" t="s">
        <v>117</v>
      </c>
      <c r="BW289" s="32" t="s">
        <v>2788</v>
      </c>
      <c r="BX289" s="17" t="s">
        <v>2789</v>
      </c>
      <c r="BY289" s="92" t="s">
        <v>810</v>
      </c>
      <c r="BZ289" s="92" t="s">
        <v>249</v>
      </c>
      <c r="CA289" s="92" t="s">
        <v>1178</v>
      </c>
      <c r="CB289" s="92" t="s">
        <v>1178</v>
      </c>
      <c r="CC289" s="122">
        <f t="shared" si="42"/>
        <v>523567</v>
      </c>
    </row>
    <row r="290" spans="1:81" ht="95.25" customHeight="1" x14ac:dyDescent="0.25">
      <c r="A290" s="15">
        <v>646</v>
      </c>
      <c r="B290" s="16">
        <v>80161500</v>
      </c>
      <c r="C290" s="16" t="s">
        <v>2790</v>
      </c>
      <c r="D290" s="17" t="s">
        <v>2791</v>
      </c>
      <c r="E290" s="17" t="s">
        <v>305</v>
      </c>
      <c r="F290" s="18">
        <v>45678</v>
      </c>
      <c r="G290" s="17" t="s">
        <v>2792</v>
      </c>
      <c r="H290" s="17" t="s">
        <v>85</v>
      </c>
      <c r="I290" s="17" t="s">
        <v>86</v>
      </c>
      <c r="J290" s="17" t="s">
        <v>87</v>
      </c>
      <c r="K290" s="16">
        <v>39636846</v>
      </c>
      <c r="L290" s="20">
        <v>6</v>
      </c>
      <c r="M290" s="17" t="s">
        <v>88</v>
      </c>
      <c r="N290" s="17" t="s">
        <v>89</v>
      </c>
      <c r="O290" s="16" t="s">
        <v>2793</v>
      </c>
      <c r="P290" s="17" t="s">
        <v>134</v>
      </c>
      <c r="Q290" s="17" t="s">
        <v>135</v>
      </c>
      <c r="R290" s="16" t="s">
        <v>308</v>
      </c>
      <c r="S290" s="16" t="s">
        <v>1046</v>
      </c>
      <c r="T290" s="20">
        <v>1053783047</v>
      </c>
      <c r="U290" s="17" t="s">
        <v>308</v>
      </c>
      <c r="V290" s="17" t="s">
        <v>95</v>
      </c>
      <c r="W290" s="17" t="s">
        <v>95</v>
      </c>
      <c r="X290" s="17" t="s">
        <v>95</v>
      </c>
      <c r="Y290" s="17" t="s">
        <v>96</v>
      </c>
      <c r="Z290" s="21">
        <v>63920728</v>
      </c>
      <c r="AA290" s="21">
        <v>63920728</v>
      </c>
      <c r="AB290" s="22" t="s">
        <v>95</v>
      </c>
      <c r="AC290" s="21">
        <v>6146224</v>
      </c>
      <c r="AD290" s="21" t="s">
        <v>95</v>
      </c>
      <c r="AE290" s="20">
        <v>76025</v>
      </c>
      <c r="AF290" s="20">
        <v>90025</v>
      </c>
      <c r="AG290" s="7">
        <v>2022011000068</v>
      </c>
      <c r="AH290" s="18">
        <v>45681</v>
      </c>
      <c r="AI290" s="18">
        <v>45684</v>
      </c>
      <c r="AJ290" s="17" t="s">
        <v>95</v>
      </c>
      <c r="AK290" s="17" t="s">
        <v>95</v>
      </c>
      <c r="AL290" s="17" t="s">
        <v>95</v>
      </c>
      <c r="AM290" s="17" t="s">
        <v>95</v>
      </c>
      <c r="AN290" s="17" t="s">
        <v>95</v>
      </c>
      <c r="AO290" s="21">
        <v>-10858330</v>
      </c>
      <c r="AP290" s="18">
        <v>45880</v>
      </c>
      <c r="AQ290" s="21">
        <v>0</v>
      </c>
      <c r="AR290" s="17" t="s">
        <v>95</v>
      </c>
      <c r="AS290" s="21">
        <v>0</v>
      </c>
      <c r="AT290" s="17" t="s">
        <v>95</v>
      </c>
      <c r="AU290" s="26">
        <v>0</v>
      </c>
      <c r="AV290" s="17" t="s">
        <v>95</v>
      </c>
      <c r="AW290" s="20">
        <v>0</v>
      </c>
      <c r="AX290" s="18" t="s">
        <v>95</v>
      </c>
      <c r="AY290" s="4">
        <f t="shared" si="41"/>
        <v>-47</v>
      </c>
      <c r="AZ290" s="11">
        <f t="shared" si="38"/>
        <v>53062398</v>
      </c>
      <c r="BA290" s="8">
        <f t="shared" si="36"/>
        <v>0</v>
      </c>
      <c r="BB290" s="33">
        <v>0</v>
      </c>
      <c r="BC290" s="33">
        <v>0</v>
      </c>
      <c r="BD290" s="33">
        <v>0</v>
      </c>
      <c r="BE290" s="18">
        <v>45991</v>
      </c>
      <c r="BF290" s="18">
        <v>45944</v>
      </c>
      <c r="BG290" s="30">
        <v>-84</v>
      </c>
      <c r="BH290" s="18" t="s">
        <v>95</v>
      </c>
      <c r="BI290" s="17" t="s">
        <v>89</v>
      </c>
      <c r="BJ290" s="17" t="s">
        <v>97</v>
      </c>
      <c r="BK290" s="20" t="s">
        <v>2794</v>
      </c>
      <c r="BL290" s="17" t="s">
        <v>99</v>
      </c>
      <c r="BM290" s="18">
        <v>45684</v>
      </c>
      <c r="BN290" s="17" t="s">
        <v>2560</v>
      </c>
      <c r="BO290" s="18">
        <v>45684</v>
      </c>
      <c r="BP290" s="16" t="s">
        <v>2795</v>
      </c>
      <c r="BQ290" s="16" t="s">
        <v>102</v>
      </c>
      <c r="BR290" s="16" t="s">
        <v>103</v>
      </c>
      <c r="BS290" s="17" t="s">
        <v>95</v>
      </c>
      <c r="BT290" s="17" t="s">
        <v>211</v>
      </c>
      <c r="BU290" s="17" t="s">
        <v>95</v>
      </c>
      <c r="BV290" s="5" t="s">
        <v>105</v>
      </c>
      <c r="BW290" s="32" t="s">
        <v>2796</v>
      </c>
      <c r="BX290" s="17" t="s">
        <v>2797</v>
      </c>
      <c r="BY290" s="92" t="s">
        <v>155</v>
      </c>
      <c r="BZ290" s="92" t="s">
        <v>109</v>
      </c>
      <c r="CA290" s="92" t="s">
        <v>135</v>
      </c>
      <c r="CB290" s="92" t="s">
        <v>110</v>
      </c>
      <c r="CC290" s="122">
        <f t="shared" si="42"/>
        <v>-10858330</v>
      </c>
    </row>
    <row r="291" spans="1:81" ht="95.25" customHeight="1" x14ac:dyDescent="0.25">
      <c r="A291" s="15">
        <v>621</v>
      </c>
      <c r="B291" s="16" t="s">
        <v>1876</v>
      </c>
      <c r="C291" s="16" t="s">
        <v>2798</v>
      </c>
      <c r="D291" s="17" t="s">
        <v>2799</v>
      </c>
      <c r="E291" s="17" t="s">
        <v>291</v>
      </c>
      <c r="F291" s="18">
        <v>45678</v>
      </c>
      <c r="G291" s="17" t="s">
        <v>2800</v>
      </c>
      <c r="H291" s="17" t="s">
        <v>85</v>
      </c>
      <c r="I291" s="17" t="s">
        <v>86</v>
      </c>
      <c r="J291" s="17" t="s">
        <v>87</v>
      </c>
      <c r="K291" s="16">
        <v>1032477355</v>
      </c>
      <c r="L291" s="20">
        <v>4</v>
      </c>
      <c r="M291" s="17" t="s">
        <v>88</v>
      </c>
      <c r="N291" s="17" t="s">
        <v>89</v>
      </c>
      <c r="O291" s="16" t="s">
        <v>2801</v>
      </c>
      <c r="P291" s="17" t="s">
        <v>239</v>
      </c>
      <c r="Q291" s="17" t="s">
        <v>240</v>
      </c>
      <c r="R291" s="16" t="s">
        <v>639</v>
      </c>
      <c r="S291" s="16" t="s">
        <v>640</v>
      </c>
      <c r="T291" s="20">
        <v>52032888</v>
      </c>
      <c r="U291" s="17" t="s">
        <v>641</v>
      </c>
      <c r="V291" s="17" t="s">
        <v>1853</v>
      </c>
      <c r="W291" s="17" t="s">
        <v>95</v>
      </c>
      <c r="X291" s="17" t="s">
        <v>95</v>
      </c>
      <c r="Y291" s="17" t="s">
        <v>96</v>
      </c>
      <c r="Z291" s="21">
        <v>70066952</v>
      </c>
      <c r="AA291" s="21">
        <v>70066952</v>
      </c>
      <c r="AB291" s="22" t="s">
        <v>95</v>
      </c>
      <c r="AC291" s="21">
        <v>6146224</v>
      </c>
      <c r="AD291" s="21" t="s">
        <v>95</v>
      </c>
      <c r="AE291" s="20">
        <v>75725</v>
      </c>
      <c r="AF291" s="20">
        <v>94625</v>
      </c>
      <c r="AG291" s="7">
        <v>2022011000068</v>
      </c>
      <c r="AH291" s="18">
        <v>45681</v>
      </c>
      <c r="AI291" s="18">
        <v>45686</v>
      </c>
      <c r="AJ291" s="17" t="s">
        <v>95</v>
      </c>
      <c r="AK291" s="17" t="s">
        <v>95</v>
      </c>
      <c r="AL291" s="17" t="s">
        <v>95</v>
      </c>
      <c r="AM291" s="17" t="s">
        <v>95</v>
      </c>
      <c r="AN291" s="17" t="s">
        <v>95</v>
      </c>
      <c r="AO291" s="21">
        <v>0</v>
      </c>
      <c r="AP291" s="18" t="s">
        <v>95</v>
      </c>
      <c r="AQ291" s="21">
        <v>0</v>
      </c>
      <c r="AR291" s="17" t="s">
        <v>95</v>
      </c>
      <c r="AS291" s="21">
        <v>0</v>
      </c>
      <c r="AT291" s="17" t="s">
        <v>95</v>
      </c>
      <c r="AU291" s="26">
        <v>0</v>
      </c>
      <c r="AV291" s="17" t="s">
        <v>95</v>
      </c>
      <c r="AW291" s="20">
        <v>0</v>
      </c>
      <c r="AX291" s="18" t="s">
        <v>95</v>
      </c>
      <c r="AY291" s="4">
        <f t="shared" si="41"/>
        <v>0</v>
      </c>
      <c r="AZ291" s="11">
        <f t="shared" si="38"/>
        <v>70066952</v>
      </c>
      <c r="BA291" s="8">
        <f t="shared" si="36"/>
        <v>0</v>
      </c>
      <c r="BB291" s="33">
        <v>0</v>
      </c>
      <c r="BC291" s="33">
        <v>0</v>
      </c>
      <c r="BD291" s="33">
        <v>0</v>
      </c>
      <c r="BE291" s="18">
        <v>46022</v>
      </c>
      <c r="BF291" s="18">
        <v>46022</v>
      </c>
      <c r="BG291" s="30">
        <v>-6</v>
      </c>
      <c r="BH291" s="18" t="s">
        <v>95</v>
      </c>
      <c r="BI291" s="17" t="s">
        <v>89</v>
      </c>
      <c r="BJ291" s="17" t="s">
        <v>97</v>
      </c>
      <c r="BK291" s="20" t="s">
        <v>2802</v>
      </c>
      <c r="BL291" s="17" t="s">
        <v>99</v>
      </c>
      <c r="BM291" s="18">
        <v>45685</v>
      </c>
      <c r="BN291" s="17" t="s">
        <v>2087</v>
      </c>
      <c r="BO291" s="18">
        <v>45685</v>
      </c>
      <c r="BP291" s="16" t="s">
        <v>163</v>
      </c>
      <c r="BQ291" s="31" t="s">
        <v>102</v>
      </c>
      <c r="BR291" s="17" t="s">
        <v>164</v>
      </c>
      <c r="BS291" s="17" t="s">
        <v>95</v>
      </c>
      <c r="BT291" s="17" t="s">
        <v>313</v>
      </c>
      <c r="BU291" s="17" t="s">
        <v>95</v>
      </c>
      <c r="BV291" s="17" t="s">
        <v>117</v>
      </c>
      <c r="BW291" s="32" t="s">
        <v>2803</v>
      </c>
      <c r="BX291" s="17" t="s">
        <v>2804</v>
      </c>
      <c r="BY291" s="92" t="s">
        <v>248</v>
      </c>
      <c r="BZ291" s="92" t="s">
        <v>249</v>
      </c>
      <c r="CA291" s="92" t="s">
        <v>240</v>
      </c>
      <c r="CB291" s="92" t="s">
        <v>110</v>
      </c>
      <c r="CC291" s="122">
        <f t="shared" si="42"/>
        <v>0</v>
      </c>
    </row>
    <row r="292" spans="1:81" ht="95.25" customHeight="1" x14ac:dyDescent="0.25">
      <c r="A292" s="15">
        <v>82</v>
      </c>
      <c r="B292" s="16">
        <v>93141500</v>
      </c>
      <c r="C292" s="16" t="s">
        <v>2805</v>
      </c>
      <c r="D292" s="17" t="s">
        <v>2806</v>
      </c>
      <c r="E292" s="17" t="s">
        <v>236</v>
      </c>
      <c r="F292" s="18">
        <v>45678</v>
      </c>
      <c r="G292" s="17" t="s">
        <v>2807</v>
      </c>
      <c r="H292" s="17" t="s">
        <v>85</v>
      </c>
      <c r="I292" s="17" t="s">
        <v>86</v>
      </c>
      <c r="J292" s="17" t="s">
        <v>87</v>
      </c>
      <c r="K292" s="16" t="s">
        <v>2808</v>
      </c>
      <c r="L292" s="20">
        <v>1</v>
      </c>
      <c r="M292" s="17" t="s">
        <v>88</v>
      </c>
      <c r="N292" s="17" t="s">
        <v>89</v>
      </c>
      <c r="O292" s="16" t="s">
        <v>2809</v>
      </c>
      <c r="P292" s="17" t="s">
        <v>239</v>
      </c>
      <c r="Q292" s="17" t="s">
        <v>240</v>
      </c>
      <c r="R292" s="16" t="s">
        <v>266</v>
      </c>
      <c r="S292" s="34" t="s">
        <v>267</v>
      </c>
      <c r="T292" s="20">
        <v>52517142</v>
      </c>
      <c r="U292" s="17" t="s">
        <v>268</v>
      </c>
      <c r="V292" s="17" t="s">
        <v>95</v>
      </c>
      <c r="W292" s="17" t="s">
        <v>95</v>
      </c>
      <c r="X292" s="17" t="s">
        <v>95</v>
      </c>
      <c r="Y292" s="17" t="s">
        <v>96</v>
      </c>
      <c r="Z292" s="21">
        <v>70066952</v>
      </c>
      <c r="AA292" s="21">
        <v>70066952</v>
      </c>
      <c r="AB292" s="22" t="s">
        <v>95</v>
      </c>
      <c r="AC292" s="21">
        <v>6146224</v>
      </c>
      <c r="AD292" s="21" t="s">
        <v>95</v>
      </c>
      <c r="AE292" s="20">
        <v>69025</v>
      </c>
      <c r="AF292" s="20">
        <v>93325</v>
      </c>
      <c r="AG292" s="7">
        <v>2022011000068</v>
      </c>
      <c r="AH292" s="18">
        <v>45681</v>
      </c>
      <c r="AI292" s="18">
        <v>45684</v>
      </c>
      <c r="AJ292" s="17" t="s">
        <v>95</v>
      </c>
      <c r="AK292" s="17" t="s">
        <v>95</v>
      </c>
      <c r="AL292" s="17" t="s">
        <v>95</v>
      </c>
      <c r="AM292" s="17" t="s">
        <v>95</v>
      </c>
      <c r="AN292" s="17" t="s">
        <v>95</v>
      </c>
      <c r="AO292" s="21">
        <v>0</v>
      </c>
      <c r="AP292" s="18" t="s">
        <v>95</v>
      </c>
      <c r="AQ292" s="21">
        <v>0</v>
      </c>
      <c r="AR292" s="17" t="s">
        <v>95</v>
      </c>
      <c r="AS292" s="21">
        <v>0</v>
      </c>
      <c r="AT292" s="17" t="s">
        <v>95</v>
      </c>
      <c r="AU292" s="26">
        <v>0</v>
      </c>
      <c r="AV292" s="17" t="s">
        <v>95</v>
      </c>
      <c r="AW292" s="20">
        <v>0</v>
      </c>
      <c r="AX292" s="18" t="s">
        <v>95</v>
      </c>
      <c r="AY292" s="4">
        <f t="shared" si="41"/>
        <v>0</v>
      </c>
      <c r="AZ292" s="11">
        <f t="shared" si="38"/>
        <v>70066952</v>
      </c>
      <c r="BA292" s="8">
        <f t="shared" si="36"/>
        <v>0</v>
      </c>
      <c r="BB292" s="33">
        <v>0</v>
      </c>
      <c r="BC292" s="33">
        <v>0</v>
      </c>
      <c r="BD292" s="33">
        <v>0</v>
      </c>
      <c r="BE292" s="18">
        <v>46022</v>
      </c>
      <c r="BF292" s="18">
        <v>46022</v>
      </c>
      <c r="BG292" s="30">
        <v>-6</v>
      </c>
      <c r="BH292" s="18" t="s">
        <v>95</v>
      </c>
      <c r="BI292" s="17" t="s">
        <v>89</v>
      </c>
      <c r="BJ292" s="17" t="s">
        <v>97</v>
      </c>
      <c r="BK292" s="20" t="s">
        <v>2810</v>
      </c>
      <c r="BL292" s="17" t="s">
        <v>99</v>
      </c>
      <c r="BM292" s="18">
        <v>45680</v>
      </c>
      <c r="BN292" s="17" t="s">
        <v>2811</v>
      </c>
      <c r="BO292" s="18">
        <v>45681</v>
      </c>
      <c r="BP292" s="16" t="s">
        <v>163</v>
      </c>
      <c r="BQ292" s="31" t="s">
        <v>102</v>
      </c>
      <c r="BR292" s="17" t="s">
        <v>164</v>
      </c>
      <c r="BS292" s="17" t="s">
        <v>95</v>
      </c>
      <c r="BT292" s="17" t="s">
        <v>211</v>
      </c>
      <c r="BU292" s="17" t="s">
        <v>2812</v>
      </c>
      <c r="BV292" s="5" t="s">
        <v>105</v>
      </c>
      <c r="BW292" s="32" t="s">
        <v>2813</v>
      </c>
      <c r="BX292" s="17" t="s">
        <v>2814</v>
      </c>
      <c r="BY292" s="92" t="s">
        <v>248</v>
      </c>
      <c r="BZ292" s="92" t="s">
        <v>249</v>
      </c>
      <c r="CA292" s="92" t="s">
        <v>240</v>
      </c>
      <c r="CB292" s="92" t="s">
        <v>110</v>
      </c>
      <c r="CC292" s="122">
        <f t="shared" si="42"/>
        <v>0</v>
      </c>
    </row>
    <row r="293" spans="1:81" ht="95.25" customHeight="1" x14ac:dyDescent="0.25">
      <c r="A293" s="15">
        <v>146</v>
      </c>
      <c r="B293" s="16">
        <v>80121503</v>
      </c>
      <c r="C293" s="17" t="s">
        <v>2815</v>
      </c>
      <c r="D293" s="17" t="s">
        <v>2816</v>
      </c>
      <c r="E293" s="17" t="s">
        <v>236</v>
      </c>
      <c r="F293" s="18">
        <v>45678</v>
      </c>
      <c r="G293" s="17" t="s">
        <v>2817</v>
      </c>
      <c r="H293" s="17" t="s">
        <v>85</v>
      </c>
      <c r="I293" s="17" t="s">
        <v>86</v>
      </c>
      <c r="J293" s="17" t="s">
        <v>87</v>
      </c>
      <c r="K293" s="16">
        <v>1039457306</v>
      </c>
      <c r="L293" s="20">
        <v>3</v>
      </c>
      <c r="M293" s="17" t="s">
        <v>88</v>
      </c>
      <c r="N293" s="17" t="s">
        <v>2818</v>
      </c>
      <c r="O293" s="16" t="s">
        <v>2182</v>
      </c>
      <c r="P293" s="17" t="s">
        <v>239</v>
      </c>
      <c r="Q293" s="17" t="s">
        <v>240</v>
      </c>
      <c r="R293" s="16" t="s">
        <v>241</v>
      </c>
      <c r="S293" s="16" t="s">
        <v>242</v>
      </c>
      <c r="T293" s="20">
        <v>52263832</v>
      </c>
      <c r="U293" s="17" t="s">
        <v>241</v>
      </c>
      <c r="V293" s="17" t="s">
        <v>95</v>
      </c>
      <c r="W293" s="17" t="s">
        <v>95</v>
      </c>
      <c r="X293" s="17" t="s">
        <v>95</v>
      </c>
      <c r="Y293" s="17" t="s">
        <v>96</v>
      </c>
      <c r="Z293" s="21">
        <v>97315195</v>
      </c>
      <c r="AA293" s="21">
        <v>97315195</v>
      </c>
      <c r="AB293" s="22" t="s">
        <v>95</v>
      </c>
      <c r="AC293" s="21">
        <v>8536421</v>
      </c>
      <c r="AD293" s="21" t="s">
        <v>95</v>
      </c>
      <c r="AE293" s="20">
        <v>70325</v>
      </c>
      <c r="AF293" s="20">
        <v>93425</v>
      </c>
      <c r="AG293" s="7">
        <v>2022011000068</v>
      </c>
      <c r="AH293" s="18">
        <v>45681</v>
      </c>
      <c r="AI293" s="18">
        <v>45685</v>
      </c>
      <c r="AJ293" s="17" t="s">
        <v>95</v>
      </c>
      <c r="AK293" s="17" t="s">
        <v>95</v>
      </c>
      <c r="AL293" s="17" t="s">
        <v>95</v>
      </c>
      <c r="AM293" s="17" t="s">
        <v>95</v>
      </c>
      <c r="AN293" s="17" t="s">
        <v>95</v>
      </c>
      <c r="AO293" s="21">
        <v>0</v>
      </c>
      <c r="AP293" s="18" t="s">
        <v>95</v>
      </c>
      <c r="AQ293" s="21">
        <v>0</v>
      </c>
      <c r="AR293" s="17" t="s">
        <v>95</v>
      </c>
      <c r="AS293" s="21">
        <v>0</v>
      </c>
      <c r="AT293" s="17" t="s">
        <v>95</v>
      </c>
      <c r="AU293" s="26">
        <v>0</v>
      </c>
      <c r="AV293" s="17" t="s">
        <v>95</v>
      </c>
      <c r="AW293" s="20">
        <v>0</v>
      </c>
      <c r="AX293" s="18" t="s">
        <v>95</v>
      </c>
      <c r="AY293" s="4">
        <f t="shared" si="41"/>
        <v>0</v>
      </c>
      <c r="AZ293" s="11">
        <f t="shared" si="38"/>
        <v>97315195</v>
      </c>
      <c r="BA293" s="8">
        <f t="shared" si="36"/>
        <v>0</v>
      </c>
      <c r="BB293" s="33">
        <v>0</v>
      </c>
      <c r="BC293" s="33">
        <v>0</v>
      </c>
      <c r="BD293" s="33">
        <v>0</v>
      </c>
      <c r="BE293" s="18">
        <v>46022</v>
      </c>
      <c r="BF293" s="18">
        <v>46022</v>
      </c>
      <c r="BG293" s="30">
        <v>-6</v>
      </c>
      <c r="BH293" s="18" t="s">
        <v>95</v>
      </c>
      <c r="BI293" s="17" t="s">
        <v>2819</v>
      </c>
      <c r="BJ293" s="17" t="s">
        <v>97</v>
      </c>
      <c r="BK293" s="20" t="s">
        <v>2820</v>
      </c>
      <c r="BL293" s="17" t="s">
        <v>99</v>
      </c>
      <c r="BM293" s="18">
        <v>45681</v>
      </c>
      <c r="BN293" s="17" t="s">
        <v>2087</v>
      </c>
      <c r="BO293" s="18">
        <v>45684</v>
      </c>
      <c r="BP293" s="16" t="s">
        <v>163</v>
      </c>
      <c r="BQ293" s="31" t="s">
        <v>102</v>
      </c>
      <c r="BR293" s="17" t="s">
        <v>164</v>
      </c>
      <c r="BS293" s="17" t="s">
        <v>95</v>
      </c>
      <c r="BT293" s="17" t="s">
        <v>313</v>
      </c>
      <c r="BU293" s="17" t="s">
        <v>95</v>
      </c>
      <c r="BV293" s="5" t="s">
        <v>105</v>
      </c>
      <c r="BW293" s="32" t="s">
        <v>2821</v>
      </c>
      <c r="BX293" s="17" t="s">
        <v>2822</v>
      </c>
      <c r="BY293" s="92" t="s">
        <v>248</v>
      </c>
      <c r="BZ293" s="92" t="s">
        <v>249</v>
      </c>
      <c r="CA293" s="92" t="s">
        <v>240</v>
      </c>
      <c r="CB293" s="92" t="s">
        <v>110</v>
      </c>
      <c r="CC293" s="122">
        <f t="shared" si="42"/>
        <v>0</v>
      </c>
    </row>
    <row r="294" spans="1:81" ht="95.25" customHeight="1" x14ac:dyDescent="0.25">
      <c r="A294" s="15">
        <v>148</v>
      </c>
      <c r="B294" s="16">
        <v>80121503</v>
      </c>
      <c r="C294" s="17" t="s">
        <v>2823</v>
      </c>
      <c r="D294" s="17" t="s">
        <v>2824</v>
      </c>
      <c r="E294" s="17" t="s">
        <v>236</v>
      </c>
      <c r="F294" s="18">
        <v>45678</v>
      </c>
      <c r="G294" s="17" t="s">
        <v>2825</v>
      </c>
      <c r="H294" s="17" t="s">
        <v>85</v>
      </c>
      <c r="I294" s="17" t="s">
        <v>86</v>
      </c>
      <c r="J294" s="17" t="s">
        <v>87</v>
      </c>
      <c r="K294" s="16">
        <v>1089485868</v>
      </c>
      <c r="L294" s="20">
        <v>1</v>
      </c>
      <c r="M294" s="17" t="s">
        <v>88</v>
      </c>
      <c r="N294" s="17" t="s">
        <v>2826</v>
      </c>
      <c r="O294" s="16" t="s">
        <v>2182</v>
      </c>
      <c r="P294" s="17" t="s">
        <v>239</v>
      </c>
      <c r="Q294" s="17" t="s">
        <v>240</v>
      </c>
      <c r="R294" s="16" t="s">
        <v>241</v>
      </c>
      <c r="S294" s="16" t="s">
        <v>242</v>
      </c>
      <c r="T294" s="20">
        <v>52263832</v>
      </c>
      <c r="U294" s="17" t="s">
        <v>241</v>
      </c>
      <c r="V294" s="17" t="s">
        <v>95</v>
      </c>
      <c r="W294" s="17" t="s">
        <v>95</v>
      </c>
      <c r="X294" s="17" t="s">
        <v>95</v>
      </c>
      <c r="Y294" s="17" t="s">
        <v>96</v>
      </c>
      <c r="Z294" s="21">
        <v>97315195</v>
      </c>
      <c r="AA294" s="21">
        <v>97315195</v>
      </c>
      <c r="AB294" s="22" t="s">
        <v>95</v>
      </c>
      <c r="AC294" s="21">
        <v>8536421</v>
      </c>
      <c r="AD294" s="21" t="s">
        <v>95</v>
      </c>
      <c r="AE294" s="20">
        <v>70425</v>
      </c>
      <c r="AF294" s="20">
        <v>93525</v>
      </c>
      <c r="AG294" s="7">
        <v>2022011000068</v>
      </c>
      <c r="AH294" s="18">
        <v>45681</v>
      </c>
      <c r="AI294" s="18">
        <v>45684</v>
      </c>
      <c r="AJ294" s="17" t="s">
        <v>2827</v>
      </c>
      <c r="AK294" s="17" t="s">
        <v>87</v>
      </c>
      <c r="AL294" s="20">
        <v>25390241</v>
      </c>
      <c r="AM294" s="20">
        <v>1</v>
      </c>
      <c r="AN294" s="18">
        <v>45813</v>
      </c>
      <c r="AO294" s="21">
        <v>0</v>
      </c>
      <c r="AP294" s="18" t="s">
        <v>95</v>
      </c>
      <c r="AQ294" s="21">
        <v>0</v>
      </c>
      <c r="AR294" s="17" t="s">
        <v>95</v>
      </c>
      <c r="AS294" s="21">
        <v>0</v>
      </c>
      <c r="AT294" s="17" t="s">
        <v>95</v>
      </c>
      <c r="AU294" s="26">
        <v>0</v>
      </c>
      <c r="AV294" s="17" t="s">
        <v>95</v>
      </c>
      <c r="AW294" s="20">
        <v>0</v>
      </c>
      <c r="AX294" s="18" t="s">
        <v>95</v>
      </c>
      <c r="AY294" s="4">
        <f t="shared" si="41"/>
        <v>0</v>
      </c>
      <c r="AZ294" s="11">
        <f t="shared" si="38"/>
        <v>97315195</v>
      </c>
      <c r="BA294" s="8">
        <f t="shared" si="36"/>
        <v>0</v>
      </c>
      <c r="BB294" s="33">
        <v>0</v>
      </c>
      <c r="BC294" s="33">
        <v>0</v>
      </c>
      <c r="BD294" s="33">
        <v>0</v>
      </c>
      <c r="BE294" s="18">
        <v>46022</v>
      </c>
      <c r="BF294" s="18">
        <v>46022</v>
      </c>
      <c r="BG294" s="30">
        <v>-6</v>
      </c>
      <c r="BH294" s="18" t="s">
        <v>95</v>
      </c>
      <c r="BI294" s="17" t="s">
        <v>2828</v>
      </c>
      <c r="BJ294" s="17" t="s">
        <v>142</v>
      </c>
      <c r="BK294" s="20" t="s">
        <v>2829</v>
      </c>
      <c r="BL294" s="17" t="s">
        <v>2747</v>
      </c>
      <c r="BM294" s="18" t="s">
        <v>2830</v>
      </c>
      <c r="BN294" s="17" t="s">
        <v>2831</v>
      </c>
      <c r="BO294" s="18" t="s">
        <v>2832</v>
      </c>
      <c r="BP294" s="16" t="s">
        <v>2833</v>
      </c>
      <c r="BQ294" s="31" t="s">
        <v>102</v>
      </c>
      <c r="BR294" s="17" t="s">
        <v>149</v>
      </c>
      <c r="BS294" s="17" t="s">
        <v>95</v>
      </c>
      <c r="BT294" s="17" t="s">
        <v>568</v>
      </c>
      <c r="BU294" s="17" t="s">
        <v>151</v>
      </c>
      <c r="BV294" s="17" t="s">
        <v>569</v>
      </c>
      <c r="BW294" s="32" t="s">
        <v>2834</v>
      </c>
      <c r="BX294" s="17" t="s">
        <v>2835</v>
      </c>
      <c r="BY294" s="92" t="s">
        <v>248</v>
      </c>
      <c r="BZ294" s="92" t="s">
        <v>249</v>
      </c>
      <c r="CA294" s="92" t="s">
        <v>240</v>
      </c>
      <c r="CB294" s="92" t="s">
        <v>110</v>
      </c>
      <c r="CC294" s="122">
        <f t="shared" si="42"/>
        <v>0</v>
      </c>
    </row>
    <row r="295" spans="1:81" ht="95.25" customHeight="1" x14ac:dyDescent="0.25">
      <c r="A295" s="15">
        <v>51</v>
      </c>
      <c r="B295" s="16">
        <v>80121503</v>
      </c>
      <c r="C295" s="16" t="s">
        <v>2836</v>
      </c>
      <c r="D295" s="17" t="s">
        <v>2837</v>
      </c>
      <c r="E295" s="17" t="s">
        <v>635</v>
      </c>
      <c r="F295" s="18">
        <v>45679</v>
      </c>
      <c r="G295" s="17" t="s">
        <v>2838</v>
      </c>
      <c r="H295" s="17" t="s">
        <v>85</v>
      </c>
      <c r="I295" s="17" t="s">
        <v>86</v>
      </c>
      <c r="J295" s="17" t="s">
        <v>87</v>
      </c>
      <c r="K295" s="16">
        <v>19479349</v>
      </c>
      <c r="L295" s="20">
        <v>0</v>
      </c>
      <c r="M295" s="17" t="s">
        <v>88</v>
      </c>
      <c r="N295" s="17" t="s">
        <v>89</v>
      </c>
      <c r="O295" s="16" t="s">
        <v>376</v>
      </c>
      <c r="P295" s="17" t="s">
        <v>239</v>
      </c>
      <c r="Q295" s="17" t="s">
        <v>240</v>
      </c>
      <c r="R295" s="16" t="s">
        <v>356</v>
      </c>
      <c r="S295" s="16" t="s">
        <v>357</v>
      </c>
      <c r="T295" s="20">
        <v>79309847</v>
      </c>
      <c r="U295" s="17" t="s">
        <v>358</v>
      </c>
      <c r="V295" s="17" t="s">
        <v>95</v>
      </c>
      <c r="W295" s="17" t="s">
        <v>95</v>
      </c>
      <c r="X295" s="17" t="s">
        <v>95</v>
      </c>
      <c r="Y295" s="17" t="s">
        <v>96</v>
      </c>
      <c r="Z295" s="21">
        <v>95323366</v>
      </c>
      <c r="AA295" s="21">
        <v>95323366</v>
      </c>
      <c r="AB295" s="22" t="s">
        <v>95</v>
      </c>
      <c r="AC295" s="21">
        <v>8536421</v>
      </c>
      <c r="AD295" s="21" t="s">
        <v>95</v>
      </c>
      <c r="AE295" s="20">
        <v>77725</v>
      </c>
      <c r="AF295" s="20">
        <v>94125</v>
      </c>
      <c r="AG295" s="7">
        <v>2022011000068</v>
      </c>
      <c r="AH295" s="18">
        <v>45681</v>
      </c>
      <c r="AI295" s="18">
        <v>45684</v>
      </c>
      <c r="AJ295" s="17" t="s">
        <v>95</v>
      </c>
      <c r="AK295" s="17" t="s">
        <v>95</v>
      </c>
      <c r="AL295" s="17" t="s">
        <v>95</v>
      </c>
      <c r="AM295" s="17" t="s">
        <v>95</v>
      </c>
      <c r="AN295" s="17" t="s">
        <v>95</v>
      </c>
      <c r="AO295" s="24">
        <v>0</v>
      </c>
      <c r="AP295" s="18" t="s">
        <v>95</v>
      </c>
      <c r="AQ295" s="21">
        <v>0</v>
      </c>
      <c r="AR295" s="17" t="s">
        <v>95</v>
      </c>
      <c r="AS295" s="21">
        <v>0</v>
      </c>
      <c r="AT295" s="17" t="s">
        <v>95</v>
      </c>
      <c r="AU295" s="26">
        <v>0</v>
      </c>
      <c r="AV295" s="17" t="s">
        <v>95</v>
      </c>
      <c r="AW295" s="20">
        <v>0</v>
      </c>
      <c r="AX295" s="18" t="s">
        <v>95</v>
      </c>
      <c r="AY295" s="4">
        <f t="shared" si="41"/>
        <v>0</v>
      </c>
      <c r="AZ295" s="11">
        <f t="shared" si="38"/>
        <v>95323366</v>
      </c>
      <c r="BA295" s="8">
        <f t="shared" si="36"/>
        <v>0</v>
      </c>
      <c r="BB295" s="33">
        <v>0</v>
      </c>
      <c r="BC295" s="33">
        <v>0</v>
      </c>
      <c r="BD295" s="33">
        <v>0</v>
      </c>
      <c r="BE295" s="18">
        <v>46022</v>
      </c>
      <c r="BF295" s="18">
        <v>46022</v>
      </c>
      <c r="BG295" s="30">
        <v>-6</v>
      </c>
      <c r="BH295" s="18" t="s">
        <v>95</v>
      </c>
      <c r="BI295" s="17" t="s">
        <v>89</v>
      </c>
      <c r="BJ295" s="17" t="s">
        <v>97</v>
      </c>
      <c r="BK295" s="20" t="s">
        <v>2839</v>
      </c>
      <c r="BL295" s="17" t="s">
        <v>99</v>
      </c>
      <c r="BM295" s="18">
        <v>45681</v>
      </c>
      <c r="BN295" s="17" t="s">
        <v>2087</v>
      </c>
      <c r="BO295" s="18">
        <v>45684</v>
      </c>
      <c r="BP295" s="16" t="s">
        <v>163</v>
      </c>
      <c r="BQ295" s="31" t="s">
        <v>102</v>
      </c>
      <c r="BR295" s="17" t="s">
        <v>164</v>
      </c>
      <c r="BS295" s="17" t="s">
        <v>95</v>
      </c>
      <c r="BT295" s="17" t="s">
        <v>313</v>
      </c>
      <c r="BU295" s="17" t="s">
        <v>95</v>
      </c>
      <c r="BV295" s="17" t="s">
        <v>117</v>
      </c>
      <c r="BW295" s="32" t="s">
        <v>2840</v>
      </c>
      <c r="BX295" s="17" t="s">
        <v>2841</v>
      </c>
      <c r="BY295" s="92" t="s">
        <v>248</v>
      </c>
      <c r="BZ295" s="92" t="s">
        <v>249</v>
      </c>
      <c r="CA295" s="92" t="s">
        <v>240</v>
      </c>
      <c r="CB295" s="92" t="s">
        <v>110</v>
      </c>
      <c r="CC295" s="122">
        <f t="shared" si="42"/>
        <v>0</v>
      </c>
    </row>
    <row r="296" spans="1:81" ht="95.25" customHeight="1" x14ac:dyDescent="0.25">
      <c r="A296" s="15">
        <v>52</v>
      </c>
      <c r="B296" s="16">
        <v>80121503</v>
      </c>
      <c r="C296" s="16" t="s">
        <v>2842</v>
      </c>
      <c r="D296" s="17" t="s">
        <v>2843</v>
      </c>
      <c r="E296" s="17" t="s">
        <v>635</v>
      </c>
      <c r="F296" s="18">
        <v>45679</v>
      </c>
      <c r="G296" s="17" t="s">
        <v>2844</v>
      </c>
      <c r="H296" s="17" t="s">
        <v>85</v>
      </c>
      <c r="I296" s="17" t="s">
        <v>86</v>
      </c>
      <c r="J296" s="17" t="s">
        <v>87</v>
      </c>
      <c r="K296" s="16">
        <v>79384403</v>
      </c>
      <c r="L296" s="20">
        <v>1</v>
      </c>
      <c r="M296" s="17" t="s">
        <v>88</v>
      </c>
      <c r="N296" s="17" t="s">
        <v>976</v>
      </c>
      <c r="O296" s="16" t="s">
        <v>376</v>
      </c>
      <c r="P296" s="17" t="s">
        <v>239</v>
      </c>
      <c r="Q296" s="17" t="s">
        <v>240</v>
      </c>
      <c r="R296" s="16" t="s">
        <v>356</v>
      </c>
      <c r="S296" s="16" t="s">
        <v>357</v>
      </c>
      <c r="T296" s="20">
        <v>79309847</v>
      </c>
      <c r="U296" s="17" t="s">
        <v>358</v>
      </c>
      <c r="V296" s="17" t="s">
        <v>95</v>
      </c>
      <c r="W296" s="17" t="s">
        <v>95</v>
      </c>
      <c r="X296" s="17" t="s">
        <v>95</v>
      </c>
      <c r="Y296" s="17" t="s">
        <v>96</v>
      </c>
      <c r="Z296" s="21">
        <v>95323366</v>
      </c>
      <c r="AA296" s="21">
        <v>95323366</v>
      </c>
      <c r="AB296" s="22" t="s">
        <v>95</v>
      </c>
      <c r="AC296" s="21">
        <v>8536421</v>
      </c>
      <c r="AD296" s="21" t="s">
        <v>95</v>
      </c>
      <c r="AE296" s="20">
        <v>77825</v>
      </c>
      <c r="AF296" s="20">
        <v>94225</v>
      </c>
      <c r="AG296" s="7">
        <v>2022011000068</v>
      </c>
      <c r="AH296" s="18">
        <v>45681</v>
      </c>
      <c r="AI296" s="18">
        <v>45684</v>
      </c>
      <c r="AJ296" s="17" t="s">
        <v>95</v>
      </c>
      <c r="AK296" s="17" t="s">
        <v>95</v>
      </c>
      <c r="AL296" s="17" t="s">
        <v>95</v>
      </c>
      <c r="AM296" s="17" t="s">
        <v>95</v>
      </c>
      <c r="AN296" s="17" t="s">
        <v>95</v>
      </c>
      <c r="AO296" s="21">
        <v>0</v>
      </c>
      <c r="AP296" s="18" t="s">
        <v>95</v>
      </c>
      <c r="AQ296" s="21">
        <v>0</v>
      </c>
      <c r="AR296" s="17" t="s">
        <v>95</v>
      </c>
      <c r="AS296" s="21">
        <v>0</v>
      </c>
      <c r="AT296" s="17" t="s">
        <v>95</v>
      </c>
      <c r="AU296" s="26">
        <v>0</v>
      </c>
      <c r="AV296" s="17" t="s">
        <v>95</v>
      </c>
      <c r="AW296" s="20">
        <v>0</v>
      </c>
      <c r="AX296" s="18" t="s">
        <v>95</v>
      </c>
      <c r="AY296" s="4">
        <f t="shared" si="41"/>
        <v>0</v>
      </c>
      <c r="AZ296" s="11">
        <f t="shared" si="38"/>
        <v>95323366</v>
      </c>
      <c r="BA296" s="8">
        <f t="shared" si="36"/>
        <v>0</v>
      </c>
      <c r="BB296" s="33">
        <v>0</v>
      </c>
      <c r="BC296" s="33">
        <v>0</v>
      </c>
      <c r="BD296" s="33">
        <v>0</v>
      </c>
      <c r="BE296" s="18">
        <v>46022</v>
      </c>
      <c r="BF296" s="18">
        <v>46022</v>
      </c>
      <c r="BG296" s="30">
        <v>-6</v>
      </c>
      <c r="BH296" s="18" t="s">
        <v>95</v>
      </c>
      <c r="BI296" s="17" t="s">
        <v>2845</v>
      </c>
      <c r="BJ296" s="17" t="s">
        <v>97</v>
      </c>
      <c r="BK296" s="20" t="s">
        <v>2846</v>
      </c>
      <c r="BL296" s="17" t="s">
        <v>99</v>
      </c>
      <c r="BM296" s="18">
        <v>45684</v>
      </c>
      <c r="BN296" s="17" t="s">
        <v>2087</v>
      </c>
      <c r="BO296" s="18">
        <v>45684</v>
      </c>
      <c r="BP296" s="16" t="s">
        <v>163</v>
      </c>
      <c r="BQ296" s="31" t="s">
        <v>102</v>
      </c>
      <c r="BR296" s="17" t="s">
        <v>164</v>
      </c>
      <c r="BS296" s="17" t="s">
        <v>95</v>
      </c>
      <c r="BT296" s="17" t="s">
        <v>313</v>
      </c>
      <c r="BU296" s="17" t="s">
        <v>95</v>
      </c>
      <c r="BV296" s="17" t="s">
        <v>117</v>
      </c>
      <c r="BW296" s="32" t="s">
        <v>2847</v>
      </c>
      <c r="BX296" s="17" t="s">
        <v>2848</v>
      </c>
      <c r="BY296" s="92" t="s">
        <v>248</v>
      </c>
      <c r="BZ296" s="92" t="s">
        <v>249</v>
      </c>
      <c r="CA296" s="92" t="s">
        <v>240</v>
      </c>
      <c r="CB296" s="92" t="s">
        <v>110</v>
      </c>
      <c r="CC296" s="122">
        <f t="shared" si="42"/>
        <v>0</v>
      </c>
    </row>
    <row r="297" spans="1:81" ht="95.25" customHeight="1" x14ac:dyDescent="0.25">
      <c r="A297" s="15">
        <v>135</v>
      </c>
      <c r="B297" s="16" t="s">
        <v>1876</v>
      </c>
      <c r="C297" s="17" t="s">
        <v>2849</v>
      </c>
      <c r="D297" s="17" t="s">
        <v>2850</v>
      </c>
      <c r="E297" s="17" t="s">
        <v>635</v>
      </c>
      <c r="F297" s="18">
        <v>45679</v>
      </c>
      <c r="G297" s="17" t="s">
        <v>2851</v>
      </c>
      <c r="H297" s="17" t="s">
        <v>85</v>
      </c>
      <c r="I297" s="17" t="s">
        <v>86</v>
      </c>
      <c r="J297" s="17" t="s">
        <v>87</v>
      </c>
      <c r="K297" s="16">
        <v>1117546634</v>
      </c>
      <c r="L297" s="20">
        <v>9</v>
      </c>
      <c r="M297" s="17" t="s">
        <v>88</v>
      </c>
      <c r="N297" s="17" t="s">
        <v>89</v>
      </c>
      <c r="O297" s="16" t="s">
        <v>2651</v>
      </c>
      <c r="P297" s="17" t="s">
        <v>239</v>
      </c>
      <c r="Q297" s="17" t="s">
        <v>240</v>
      </c>
      <c r="R297" s="16" t="s">
        <v>639</v>
      </c>
      <c r="S297" s="16" t="s">
        <v>640</v>
      </c>
      <c r="T297" s="20">
        <v>52032888</v>
      </c>
      <c r="U297" s="17" t="s">
        <v>641</v>
      </c>
      <c r="V297" s="17" t="s">
        <v>1853</v>
      </c>
      <c r="W297" s="17" t="s">
        <v>95</v>
      </c>
      <c r="X297" s="17" t="s">
        <v>95</v>
      </c>
      <c r="Y297" s="17" t="s">
        <v>96</v>
      </c>
      <c r="Z297" s="21">
        <v>71501070</v>
      </c>
      <c r="AA297" s="21">
        <v>71501070</v>
      </c>
      <c r="AB297" s="22" t="s">
        <v>95</v>
      </c>
      <c r="AC297" s="21">
        <v>6146224</v>
      </c>
      <c r="AD297" s="21" t="s">
        <v>95</v>
      </c>
      <c r="AE297" s="20">
        <v>58425</v>
      </c>
      <c r="AF297" s="20">
        <v>96725</v>
      </c>
      <c r="AG297" s="7">
        <v>2022011000068</v>
      </c>
      <c r="AH297" s="18">
        <v>45681</v>
      </c>
      <c r="AI297" s="18">
        <v>45686</v>
      </c>
      <c r="AJ297" s="17" t="s">
        <v>95</v>
      </c>
      <c r="AK297" s="17" t="s">
        <v>95</v>
      </c>
      <c r="AL297" s="17" t="s">
        <v>95</v>
      </c>
      <c r="AM297" s="17" t="s">
        <v>95</v>
      </c>
      <c r="AN297" s="17" t="s">
        <v>95</v>
      </c>
      <c r="AO297" s="21">
        <v>0</v>
      </c>
      <c r="AP297" s="18" t="s">
        <v>95</v>
      </c>
      <c r="AQ297" s="21">
        <v>0</v>
      </c>
      <c r="AR297" s="17" t="s">
        <v>95</v>
      </c>
      <c r="AS297" s="21">
        <v>0</v>
      </c>
      <c r="AT297" s="17" t="s">
        <v>95</v>
      </c>
      <c r="AU297" s="26">
        <v>0</v>
      </c>
      <c r="AV297" s="17" t="s">
        <v>95</v>
      </c>
      <c r="AW297" s="20">
        <v>0</v>
      </c>
      <c r="AX297" s="18" t="s">
        <v>95</v>
      </c>
      <c r="AY297" s="4">
        <f t="shared" si="41"/>
        <v>0</v>
      </c>
      <c r="AZ297" s="11">
        <f t="shared" si="38"/>
        <v>71501070</v>
      </c>
      <c r="BA297" s="8">
        <f t="shared" si="36"/>
        <v>0</v>
      </c>
      <c r="BB297" s="33">
        <v>0</v>
      </c>
      <c r="BC297" s="33">
        <v>0</v>
      </c>
      <c r="BD297" s="33">
        <v>0</v>
      </c>
      <c r="BE297" s="18">
        <v>46022</v>
      </c>
      <c r="BF297" s="18">
        <v>46022</v>
      </c>
      <c r="BG297" s="30">
        <v>-6</v>
      </c>
      <c r="BH297" s="18" t="s">
        <v>95</v>
      </c>
      <c r="BI297" s="17" t="s">
        <v>89</v>
      </c>
      <c r="BJ297" s="17" t="s">
        <v>97</v>
      </c>
      <c r="BK297" s="20" t="s">
        <v>2852</v>
      </c>
      <c r="BL297" s="17" t="s">
        <v>99</v>
      </c>
      <c r="BM297" s="18">
        <v>45684</v>
      </c>
      <c r="BN297" s="17" t="s">
        <v>2087</v>
      </c>
      <c r="BO297" s="18">
        <v>45685</v>
      </c>
      <c r="BP297" s="16" t="s">
        <v>163</v>
      </c>
      <c r="BQ297" s="31" t="s">
        <v>102</v>
      </c>
      <c r="BR297" s="17" t="s">
        <v>164</v>
      </c>
      <c r="BS297" s="17" t="s">
        <v>95</v>
      </c>
      <c r="BT297" s="17" t="s">
        <v>313</v>
      </c>
      <c r="BU297" s="17" t="s">
        <v>95</v>
      </c>
      <c r="BV297" s="5" t="s">
        <v>105</v>
      </c>
      <c r="BW297" s="32" t="s">
        <v>2853</v>
      </c>
      <c r="BX297" s="17" t="s">
        <v>2854</v>
      </c>
      <c r="BY297" s="92" t="s">
        <v>248</v>
      </c>
      <c r="BZ297" s="92" t="s">
        <v>249</v>
      </c>
      <c r="CA297" s="92" t="s">
        <v>240</v>
      </c>
      <c r="CB297" s="92" t="s">
        <v>110</v>
      </c>
      <c r="CC297" s="122">
        <f t="shared" si="42"/>
        <v>0</v>
      </c>
    </row>
    <row r="298" spans="1:81" ht="95.25" customHeight="1" x14ac:dyDescent="0.25">
      <c r="A298" s="15">
        <v>105</v>
      </c>
      <c r="B298" s="16" t="s">
        <v>632</v>
      </c>
      <c r="C298" s="17" t="s">
        <v>2855</v>
      </c>
      <c r="D298" s="17" t="s">
        <v>2856</v>
      </c>
      <c r="E298" s="17" t="s">
        <v>635</v>
      </c>
      <c r="F298" s="18">
        <v>45679</v>
      </c>
      <c r="G298" s="17" t="s">
        <v>2857</v>
      </c>
      <c r="H298" s="17" t="s">
        <v>85</v>
      </c>
      <c r="I298" s="17" t="s">
        <v>86</v>
      </c>
      <c r="J298" s="17" t="s">
        <v>87</v>
      </c>
      <c r="K298" s="16">
        <v>37727149</v>
      </c>
      <c r="L298" s="20">
        <v>4</v>
      </c>
      <c r="M298" s="17" t="s">
        <v>88</v>
      </c>
      <c r="N298" s="17" t="s">
        <v>2858</v>
      </c>
      <c r="O298" s="16" t="s">
        <v>638</v>
      </c>
      <c r="P298" s="17" t="s">
        <v>239</v>
      </c>
      <c r="Q298" s="17" t="s">
        <v>240</v>
      </c>
      <c r="R298" s="16" t="s">
        <v>639</v>
      </c>
      <c r="S298" s="16" t="s">
        <v>640</v>
      </c>
      <c r="T298" s="20">
        <v>52032888</v>
      </c>
      <c r="U298" s="17" t="s">
        <v>641</v>
      </c>
      <c r="V298" s="17" t="s">
        <v>1853</v>
      </c>
      <c r="W298" s="17" t="s">
        <v>95</v>
      </c>
      <c r="X298" s="17" t="s">
        <v>95</v>
      </c>
      <c r="Y298" s="17" t="s">
        <v>96</v>
      </c>
      <c r="Z298" s="21">
        <v>97315195</v>
      </c>
      <c r="AA298" s="21">
        <v>97315195</v>
      </c>
      <c r="AB298" s="22" t="s">
        <v>95</v>
      </c>
      <c r="AC298" s="21">
        <v>8536421</v>
      </c>
      <c r="AD298" s="21" t="s">
        <v>95</v>
      </c>
      <c r="AE298" s="20">
        <v>69525</v>
      </c>
      <c r="AF298" s="20">
        <v>96825</v>
      </c>
      <c r="AG298" s="7">
        <v>2022011000068</v>
      </c>
      <c r="AH298" s="18">
        <v>45681</v>
      </c>
      <c r="AI298" s="18">
        <v>45685</v>
      </c>
      <c r="AJ298" s="17" t="s">
        <v>95</v>
      </c>
      <c r="AK298" s="17" t="s">
        <v>95</v>
      </c>
      <c r="AL298" s="17" t="s">
        <v>95</v>
      </c>
      <c r="AM298" s="17" t="s">
        <v>95</v>
      </c>
      <c r="AN298" s="17" t="s">
        <v>95</v>
      </c>
      <c r="AO298" s="21">
        <v>0</v>
      </c>
      <c r="AP298" s="18" t="s">
        <v>95</v>
      </c>
      <c r="AQ298" s="21">
        <v>0</v>
      </c>
      <c r="AR298" s="17" t="s">
        <v>95</v>
      </c>
      <c r="AS298" s="21">
        <v>0</v>
      </c>
      <c r="AT298" s="17" t="s">
        <v>95</v>
      </c>
      <c r="AU298" s="26">
        <v>0</v>
      </c>
      <c r="AV298" s="17" t="s">
        <v>95</v>
      </c>
      <c r="AW298" s="20">
        <v>0</v>
      </c>
      <c r="AX298" s="18" t="s">
        <v>95</v>
      </c>
      <c r="AY298" s="4">
        <f t="shared" si="41"/>
        <v>0</v>
      </c>
      <c r="AZ298" s="11">
        <f t="shared" si="38"/>
        <v>97315195</v>
      </c>
      <c r="BA298" s="8">
        <f t="shared" si="36"/>
        <v>0</v>
      </c>
      <c r="BB298" s="33">
        <v>0</v>
      </c>
      <c r="BC298" s="33">
        <v>0</v>
      </c>
      <c r="BD298" s="33">
        <v>0</v>
      </c>
      <c r="BE298" s="18">
        <v>46022</v>
      </c>
      <c r="BF298" s="18">
        <v>46022</v>
      </c>
      <c r="BG298" s="30">
        <v>-6</v>
      </c>
      <c r="BH298" s="18" t="s">
        <v>95</v>
      </c>
      <c r="BI298" s="17" t="s">
        <v>2859</v>
      </c>
      <c r="BJ298" s="17" t="s">
        <v>97</v>
      </c>
      <c r="BK298" s="20" t="s">
        <v>2860</v>
      </c>
      <c r="BL298" s="17" t="s">
        <v>99</v>
      </c>
      <c r="BM298" s="18">
        <v>45681</v>
      </c>
      <c r="BN298" s="17" t="s">
        <v>2228</v>
      </c>
      <c r="BO298" s="18">
        <v>45684</v>
      </c>
      <c r="BP298" s="16" t="s">
        <v>163</v>
      </c>
      <c r="BQ298" s="31" t="s">
        <v>102</v>
      </c>
      <c r="BR298" s="17" t="s">
        <v>164</v>
      </c>
      <c r="BS298" s="17" t="s">
        <v>95</v>
      </c>
      <c r="BT298" s="17" t="s">
        <v>285</v>
      </c>
      <c r="BU298" s="17" t="s">
        <v>95</v>
      </c>
      <c r="BV298" s="5" t="s">
        <v>105</v>
      </c>
      <c r="BW298" s="32" t="s">
        <v>2861</v>
      </c>
      <c r="BX298" s="17" t="s">
        <v>2862</v>
      </c>
      <c r="BY298" s="92" t="s">
        <v>248</v>
      </c>
      <c r="BZ298" s="92" t="s">
        <v>249</v>
      </c>
      <c r="CA298" s="92" t="s">
        <v>240</v>
      </c>
      <c r="CB298" s="92" t="s">
        <v>110</v>
      </c>
      <c r="CC298" s="122">
        <f t="shared" si="42"/>
        <v>0</v>
      </c>
    </row>
    <row r="299" spans="1:81" ht="95.25" customHeight="1" x14ac:dyDescent="0.25">
      <c r="A299" s="15">
        <v>109</v>
      </c>
      <c r="B299" s="16" t="s">
        <v>632</v>
      </c>
      <c r="C299" s="17" t="s">
        <v>2863</v>
      </c>
      <c r="D299" s="17" t="s">
        <v>2864</v>
      </c>
      <c r="E299" s="17" t="s">
        <v>635</v>
      </c>
      <c r="F299" s="18">
        <v>45679</v>
      </c>
      <c r="G299" s="17" t="s">
        <v>2865</v>
      </c>
      <c r="H299" s="17" t="s">
        <v>85</v>
      </c>
      <c r="I299" s="17" t="s">
        <v>86</v>
      </c>
      <c r="J299" s="17" t="s">
        <v>87</v>
      </c>
      <c r="K299" s="16">
        <v>63543703</v>
      </c>
      <c r="L299" s="20">
        <v>9</v>
      </c>
      <c r="M299" s="17" t="s">
        <v>88</v>
      </c>
      <c r="N299" s="17" t="s">
        <v>1044</v>
      </c>
      <c r="O299" s="16" t="s">
        <v>638</v>
      </c>
      <c r="P299" s="17" t="s">
        <v>239</v>
      </c>
      <c r="Q299" s="17" t="s">
        <v>240</v>
      </c>
      <c r="R299" s="16" t="s">
        <v>639</v>
      </c>
      <c r="S299" s="16" t="s">
        <v>640</v>
      </c>
      <c r="T299" s="20">
        <v>52032888</v>
      </c>
      <c r="U299" s="17" t="s">
        <v>641</v>
      </c>
      <c r="V299" s="17" t="s">
        <v>1853</v>
      </c>
      <c r="W299" s="17" t="s">
        <v>95</v>
      </c>
      <c r="X299" s="17" t="s">
        <v>95</v>
      </c>
      <c r="Y299" s="17" t="s">
        <v>96</v>
      </c>
      <c r="Z299" s="21">
        <v>97315195</v>
      </c>
      <c r="AA299" s="21">
        <v>97315195</v>
      </c>
      <c r="AB299" s="22" t="s">
        <v>95</v>
      </c>
      <c r="AC299" s="21">
        <v>8536421</v>
      </c>
      <c r="AD299" s="21" t="s">
        <v>95</v>
      </c>
      <c r="AE299" s="20">
        <v>69625</v>
      </c>
      <c r="AF299" s="20">
        <v>94425</v>
      </c>
      <c r="AG299" s="7">
        <v>2022011000068</v>
      </c>
      <c r="AH299" s="18">
        <v>45681</v>
      </c>
      <c r="AI299" s="18">
        <v>45684</v>
      </c>
      <c r="AJ299" s="17" t="s">
        <v>95</v>
      </c>
      <c r="AK299" s="17" t="s">
        <v>95</v>
      </c>
      <c r="AL299" s="17" t="s">
        <v>95</v>
      </c>
      <c r="AM299" s="17" t="s">
        <v>95</v>
      </c>
      <c r="AN299" s="17" t="s">
        <v>95</v>
      </c>
      <c r="AO299" s="21">
        <v>0</v>
      </c>
      <c r="AP299" s="18" t="s">
        <v>95</v>
      </c>
      <c r="AQ299" s="21">
        <v>0</v>
      </c>
      <c r="AR299" s="17" t="s">
        <v>95</v>
      </c>
      <c r="AS299" s="21">
        <v>0</v>
      </c>
      <c r="AT299" s="17" t="s">
        <v>95</v>
      </c>
      <c r="AU299" s="26">
        <v>0</v>
      </c>
      <c r="AV299" s="17" t="s">
        <v>95</v>
      </c>
      <c r="AW299" s="20">
        <v>0</v>
      </c>
      <c r="AX299" s="18" t="s">
        <v>95</v>
      </c>
      <c r="AY299" s="4">
        <f t="shared" si="41"/>
        <v>0</v>
      </c>
      <c r="AZ299" s="11">
        <f t="shared" si="38"/>
        <v>97315195</v>
      </c>
      <c r="BA299" s="8">
        <f t="shared" si="36"/>
        <v>0</v>
      </c>
      <c r="BB299" s="33">
        <v>0</v>
      </c>
      <c r="BC299" s="33">
        <v>0</v>
      </c>
      <c r="BD299" s="33">
        <v>0</v>
      </c>
      <c r="BE299" s="18">
        <v>46022</v>
      </c>
      <c r="BF299" s="18">
        <v>46022</v>
      </c>
      <c r="BG299" s="30">
        <v>-6</v>
      </c>
      <c r="BH299" s="18" t="s">
        <v>95</v>
      </c>
      <c r="BI299" s="17" t="s">
        <v>2866</v>
      </c>
      <c r="BJ299" s="17" t="s">
        <v>97</v>
      </c>
      <c r="BK299" s="20" t="s">
        <v>2867</v>
      </c>
      <c r="BL299" s="17" t="s">
        <v>99</v>
      </c>
      <c r="BM299" s="18">
        <v>45681</v>
      </c>
      <c r="BN299" s="17" t="s">
        <v>2087</v>
      </c>
      <c r="BO299" s="18">
        <v>45684</v>
      </c>
      <c r="BP299" s="16" t="s">
        <v>163</v>
      </c>
      <c r="BQ299" s="31" t="s">
        <v>102</v>
      </c>
      <c r="BR299" s="17" t="s">
        <v>164</v>
      </c>
      <c r="BS299" s="17" t="s">
        <v>95</v>
      </c>
      <c r="BT299" s="17" t="s">
        <v>285</v>
      </c>
      <c r="BU299" s="17" t="s">
        <v>95</v>
      </c>
      <c r="BV299" s="5" t="s">
        <v>105</v>
      </c>
      <c r="BW299" s="32" t="s">
        <v>2868</v>
      </c>
      <c r="BX299" s="17" t="s">
        <v>2869</v>
      </c>
      <c r="BY299" s="92" t="s">
        <v>248</v>
      </c>
      <c r="BZ299" s="92" t="s">
        <v>249</v>
      </c>
      <c r="CA299" s="92" t="s">
        <v>240</v>
      </c>
      <c r="CB299" s="92" t="s">
        <v>110</v>
      </c>
      <c r="CC299" s="122">
        <f t="shared" si="42"/>
        <v>0</v>
      </c>
    </row>
    <row r="300" spans="1:81" ht="95.25" customHeight="1" x14ac:dyDescent="0.25">
      <c r="A300" s="15">
        <v>78</v>
      </c>
      <c r="B300" s="16">
        <v>93141500</v>
      </c>
      <c r="C300" s="16" t="s">
        <v>2870</v>
      </c>
      <c r="D300" s="17" t="s">
        <v>2871</v>
      </c>
      <c r="E300" s="17" t="s">
        <v>1270</v>
      </c>
      <c r="F300" s="18">
        <v>45679</v>
      </c>
      <c r="G300" s="17" t="s">
        <v>2872</v>
      </c>
      <c r="H300" s="17" t="s">
        <v>85</v>
      </c>
      <c r="I300" s="17" t="s">
        <v>86</v>
      </c>
      <c r="J300" s="17" t="s">
        <v>87</v>
      </c>
      <c r="K300" s="16">
        <v>39764093</v>
      </c>
      <c r="L300" s="20">
        <v>5</v>
      </c>
      <c r="M300" s="17" t="s">
        <v>88</v>
      </c>
      <c r="N300" s="17" t="s">
        <v>2873</v>
      </c>
      <c r="O300" s="16" t="s">
        <v>2874</v>
      </c>
      <c r="P300" s="17" t="s">
        <v>239</v>
      </c>
      <c r="Q300" s="17" t="s">
        <v>240</v>
      </c>
      <c r="R300" s="16" t="s">
        <v>266</v>
      </c>
      <c r="S300" s="34" t="s">
        <v>267</v>
      </c>
      <c r="T300" s="20">
        <v>52517142</v>
      </c>
      <c r="U300" s="17" t="s">
        <v>268</v>
      </c>
      <c r="V300" s="17" t="s">
        <v>95</v>
      </c>
      <c r="W300" s="17" t="s">
        <v>95</v>
      </c>
      <c r="X300" s="17" t="s">
        <v>95</v>
      </c>
      <c r="Y300" s="17" t="s">
        <v>96</v>
      </c>
      <c r="Z300" s="21">
        <v>110939350</v>
      </c>
      <c r="AA300" s="21">
        <v>110939350</v>
      </c>
      <c r="AB300" s="22" t="s">
        <v>95</v>
      </c>
      <c r="AC300" s="21">
        <v>9731522</v>
      </c>
      <c r="AD300" s="21" t="s">
        <v>95</v>
      </c>
      <c r="AE300" s="20">
        <v>68925</v>
      </c>
      <c r="AF300" s="20">
        <v>93725</v>
      </c>
      <c r="AG300" s="7">
        <v>2022011000068</v>
      </c>
      <c r="AH300" s="18">
        <v>45681</v>
      </c>
      <c r="AI300" s="18">
        <v>45684</v>
      </c>
      <c r="AJ300" s="17" t="s">
        <v>95</v>
      </c>
      <c r="AK300" s="17" t="s">
        <v>95</v>
      </c>
      <c r="AL300" s="17" t="s">
        <v>95</v>
      </c>
      <c r="AM300" s="17" t="s">
        <v>95</v>
      </c>
      <c r="AN300" s="17" t="s">
        <v>95</v>
      </c>
      <c r="AO300" s="21">
        <v>0</v>
      </c>
      <c r="AP300" s="18" t="s">
        <v>95</v>
      </c>
      <c r="AQ300" s="21">
        <v>0</v>
      </c>
      <c r="AR300" s="17" t="s">
        <v>95</v>
      </c>
      <c r="AS300" s="21">
        <v>0</v>
      </c>
      <c r="AT300" s="17" t="s">
        <v>95</v>
      </c>
      <c r="AU300" s="26">
        <v>0</v>
      </c>
      <c r="AV300" s="17" t="s">
        <v>95</v>
      </c>
      <c r="AW300" s="20">
        <v>0</v>
      </c>
      <c r="AX300" s="18" t="s">
        <v>95</v>
      </c>
      <c r="AY300" s="4">
        <f t="shared" si="41"/>
        <v>0</v>
      </c>
      <c r="AZ300" s="11">
        <f t="shared" si="38"/>
        <v>110939350</v>
      </c>
      <c r="BA300" s="8">
        <f t="shared" si="36"/>
        <v>0</v>
      </c>
      <c r="BB300" s="33">
        <v>0</v>
      </c>
      <c r="BC300" s="33">
        <v>0</v>
      </c>
      <c r="BD300" s="33">
        <v>0</v>
      </c>
      <c r="BE300" s="18">
        <v>46022</v>
      </c>
      <c r="BF300" s="18">
        <v>46022</v>
      </c>
      <c r="BG300" s="30">
        <v>-6</v>
      </c>
      <c r="BH300" s="18" t="s">
        <v>95</v>
      </c>
      <c r="BI300" s="17" t="s">
        <v>89</v>
      </c>
      <c r="BJ300" s="17" t="s">
        <v>97</v>
      </c>
      <c r="BK300" s="20" t="s">
        <v>2875</v>
      </c>
      <c r="BL300" s="17" t="s">
        <v>99</v>
      </c>
      <c r="BM300" s="18">
        <v>45681</v>
      </c>
      <c r="BN300" s="17" t="s">
        <v>2087</v>
      </c>
      <c r="BO300" s="18">
        <v>45681</v>
      </c>
      <c r="BP300" s="16" t="s">
        <v>163</v>
      </c>
      <c r="BQ300" s="31" t="s">
        <v>102</v>
      </c>
      <c r="BR300" s="17" t="s">
        <v>164</v>
      </c>
      <c r="BS300" s="17" t="s">
        <v>95</v>
      </c>
      <c r="BT300" s="17" t="s">
        <v>2876</v>
      </c>
      <c r="BU300" s="17" t="s">
        <v>95</v>
      </c>
      <c r="BV300" s="5" t="s">
        <v>105</v>
      </c>
      <c r="BW300" s="32" t="s">
        <v>2877</v>
      </c>
      <c r="BX300" s="17" t="s">
        <v>2878</v>
      </c>
      <c r="BY300" s="92" t="s">
        <v>248</v>
      </c>
      <c r="BZ300" s="92" t="s">
        <v>249</v>
      </c>
      <c r="CA300" s="92" t="s">
        <v>240</v>
      </c>
      <c r="CB300" s="92" t="s">
        <v>110</v>
      </c>
      <c r="CC300" s="122">
        <f t="shared" si="42"/>
        <v>0</v>
      </c>
    </row>
    <row r="301" spans="1:81" ht="95.25" customHeight="1" x14ac:dyDescent="0.25">
      <c r="A301" s="15">
        <v>316</v>
      </c>
      <c r="B301" s="16">
        <v>93141500</v>
      </c>
      <c r="C301" s="16" t="s">
        <v>2879</v>
      </c>
      <c r="D301" s="17" t="s">
        <v>2880</v>
      </c>
      <c r="E301" s="17" t="s">
        <v>1270</v>
      </c>
      <c r="F301" s="18">
        <v>45679</v>
      </c>
      <c r="G301" s="17" t="s">
        <v>2881</v>
      </c>
      <c r="H301" s="17" t="s">
        <v>85</v>
      </c>
      <c r="I301" s="17" t="s">
        <v>86</v>
      </c>
      <c r="J301" s="17" t="s">
        <v>87</v>
      </c>
      <c r="K301" s="16">
        <v>16376310</v>
      </c>
      <c r="L301" s="20">
        <v>0</v>
      </c>
      <c r="M301" s="17" t="s">
        <v>88</v>
      </c>
      <c r="N301" s="17" t="s">
        <v>89</v>
      </c>
      <c r="O301" s="16" t="s">
        <v>2882</v>
      </c>
      <c r="P301" s="17" t="s">
        <v>239</v>
      </c>
      <c r="Q301" s="17" t="s">
        <v>240</v>
      </c>
      <c r="R301" s="16" t="s">
        <v>266</v>
      </c>
      <c r="S301" s="34" t="s">
        <v>267</v>
      </c>
      <c r="T301" s="20">
        <v>52517142</v>
      </c>
      <c r="U301" s="17" t="s">
        <v>268</v>
      </c>
      <c r="V301" s="17" t="s">
        <v>95</v>
      </c>
      <c r="W301" s="17" t="s">
        <v>95</v>
      </c>
      <c r="X301" s="17" t="s">
        <v>95</v>
      </c>
      <c r="Y301" s="17" t="s">
        <v>96</v>
      </c>
      <c r="Z301" s="21">
        <v>97030648</v>
      </c>
      <c r="AA301" s="21">
        <v>97030648</v>
      </c>
      <c r="AB301" s="22" t="s">
        <v>95</v>
      </c>
      <c r="AC301" s="21">
        <v>8536421</v>
      </c>
      <c r="AD301" s="21" t="s">
        <v>95</v>
      </c>
      <c r="AE301" s="20">
        <v>72625</v>
      </c>
      <c r="AF301" s="20">
        <v>93825</v>
      </c>
      <c r="AG301" s="7">
        <v>2022011000068</v>
      </c>
      <c r="AH301" s="18">
        <v>45681</v>
      </c>
      <c r="AI301" s="18">
        <v>45684</v>
      </c>
      <c r="AJ301" s="17" t="s">
        <v>95</v>
      </c>
      <c r="AK301" s="17" t="s">
        <v>95</v>
      </c>
      <c r="AL301" s="17" t="s">
        <v>95</v>
      </c>
      <c r="AM301" s="17" t="s">
        <v>95</v>
      </c>
      <c r="AN301" s="17" t="s">
        <v>95</v>
      </c>
      <c r="AO301" s="21">
        <v>0</v>
      </c>
      <c r="AP301" s="18" t="s">
        <v>95</v>
      </c>
      <c r="AQ301" s="21">
        <v>0</v>
      </c>
      <c r="AR301" s="17" t="s">
        <v>95</v>
      </c>
      <c r="AS301" s="21">
        <v>0</v>
      </c>
      <c r="AT301" s="17" t="s">
        <v>95</v>
      </c>
      <c r="AU301" s="26">
        <v>0</v>
      </c>
      <c r="AV301" s="17" t="s">
        <v>95</v>
      </c>
      <c r="AW301" s="20">
        <v>0</v>
      </c>
      <c r="AX301" s="18" t="s">
        <v>95</v>
      </c>
      <c r="AY301" s="4">
        <f t="shared" si="41"/>
        <v>0</v>
      </c>
      <c r="AZ301" s="11">
        <f t="shared" si="38"/>
        <v>97030648</v>
      </c>
      <c r="BA301" s="8">
        <f t="shared" si="36"/>
        <v>0</v>
      </c>
      <c r="BB301" s="33">
        <v>0</v>
      </c>
      <c r="BC301" s="33">
        <v>0</v>
      </c>
      <c r="BD301" s="33">
        <v>0</v>
      </c>
      <c r="BE301" s="18">
        <v>46022</v>
      </c>
      <c r="BF301" s="18">
        <v>46022</v>
      </c>
      <c r="BG301" s="30">
        <v>-6</v>
      </c>
      <c r="BH301" s="18" t="s">
        <v>95</v>
      </c>
      <c r="BI301" s="17" t="s">
        <v>89</v>
      </c>
      <c r="BJ301" s="17" t="s">
        <v>97</v>
      </c>
      <c r="BK301" s="20" t="s">
        <v>2883</v>
      </c>
      <c r="BL301" s="17" t="s">
        <v>99</v>
      </c>
      <c r="BM301" s="18">
        <v>45681</v>
      </c>
      <c r="BN301" s="17" t="s">
        <v>1592</v>
      </c>
      <c r="BO301" s="18">
        <v>45681</v>
      </c>
      <c r="BP301" s="16" t="s">
        <v>163</v>
      </c>
      <c r="BQ301" s="31" t="s">
        <v>102</v>
      </c>
      <c r="BR301" s="17" t="s">
        <v>164</v>
      </c>
      <c r="BS301" s="17" t="s">
        <v>95</v>
      </c>
      <c r="BT301" s="19" t="s">
        <v>2884</v>
      </c>
      <c r="BU301" s="17" t="s">
        <v>95</v>
      </c>
      <c r="BV301" s="17" t="s">
        <v>117</v>
      </c>
      <c r="BW301" s="32" t="s">
        <v>2885</v>
      </c>
      <c r="BX301" s="17" t="s">
        <v>2886</v>
      </c>
      <c r="BY301" s="92" t="s">
        <v>248</v>
      </c>
      <c r="BZ301" s="92" t="s">
        <v>249</v>
      </c>
      <c r="CA301" s="92" t="s">
        <v>240</v>
      </c>
      <c r="CB301" s="92" t="s">
        <v>110</v>
      </c>
      <c r="CC301" s="122">
        <f t="shared" si="42"/>
        <v>0</v>
      </c>
    </row>
    <row r="302" spans="1:81" ht="95.25" customHeight="1" x14ac:dyDescent="0.25">
      <c r="A302" s="15">
        <v>742</v>
      </c>
      <c r="B302" s="16" t="s">
        <v>2887</v>
      </c>
      <c r="C302" s="16" t="s">
        <v>2888</v>
      </c>
      <c r="D302" s="17" t="s">
        <v>2889</v>
      </c>
      <c r="E302" s="17" t="s">
        <v>305</v>
      </c>
      <c r="F302" s="18">
        <v>45679</v>
      </c>
      <c r="G302" s="17" t="s">
        <v>2890</v>
      </c>
      <c r="H302" s="17" t="s">
        <v>85</v>
      </c>
      <c r="I302" s="17" t="s">
        <v>86</v>
      </c>
      <c r="J302" s="17" t="s">
        <v>87</v>
      </c>
      <c r="K302" s="16">
        <v>53932083</v>
      </c>
      <c r="L302" s="20">
        <v>3</v>
      </c>
      <c r="M302" s="17" t="s">
        <v>88</v>
      </c>
      <c r="N302" s="17" t="s">
        <v>89</v>
      </c>
      <c r="O302" s="16" t="s">
        <v>2891</v>
      </c>
      <c r="P302" s="17" t="s">
        <v>134</v>
      </c>
      <c r="Q302" s="17" t="s">
        <v>135</v>
      </c>
      <c r="R302" s="16" t="s">
        <v>280</v>
      </c>
      <c r="S302" s="16" t="s">
        <v>281</v>
      </c>
      <c r="T302" s="20">
        <v>31905812</v>
      </c>
      <c r="U302" s="17" t="s">
        <v>280</v>
      </c>
      <c r="V302" s="17" t="s">
        <v>282</v>
      </c>
      <c r="W302" s="17" t="s">
        <v>95</v>
      </c>
      <c r="X302" s="17" t="s">
        <v>95</v>
      </c>
      <c r="Y302" s="17" t="s">
        <v>139</v>
      </c>
      <c r="Z302" s="21">
        <v>55287538</v>
      </c>
      <c r="AA302" s="21">
        <v>55287538</v>
      </c>
      <c r="AB302" s="22" t="s">
        <v>95</v>
      </c>
      <c r="AC302" s="21">
        <v>4951123</v>
      </c>
      <c r="AD302" s="21" t="s">
        <v>95</v>
      </c>
      <c r="AE302" s="20">
        <v>42425</v>
      </c>
      <c r="AF302" s="20">
        <v>97425</v>
      </c>
      <c r="AG302" s="20" t="s">
        <v>95</v>
      </c>
      <c r="AH302" s="18">
        <v>45684</v>
      </c>
      <c r="AI302" s="18">
        <v>45686</v>
      </c>
      <c r="AJ302" s="17" t="s">
        <v>95</v>
      </c>
      <c r="AK302" s="17" t="s">
        <v>95</v>
      </c>
      <c r="AL302" s="17" t="s">
        <v>95</v>
      </c>
      <c r="AM302" s="17" t="s">
        <v>95</v>
      </c>
      <c r="AN302" s="17" t="s">
        <v>95</v>
      </c>
      <c r="AO302" s="21">
        <v>0</v>
      </c>
      <c r="AP302" s="18" t="s">
        <v>95</v>
      </c>
      <c r="AQ302" s="21">
        <v>0</v>
      </c>
      <c r="AR302" s="17" t="s">
        <v>95</v>
      </c>
      <c r="AS302" s="21">
        <v>0</v>
      </c>
      <c r="AT302" s="17" t="s">
        <v>95</v>
      </c>
      <c r="AU302" s="26">
        <v>0</v>
      </c>
      <c r="AV302" s="17" t="s">
        <v>95</v>
      </c>
      <c r="AW302" s="20">
        <v>0</v>
      </c>
      <c r="AX302" s="18" t="s">
        <v>95</v>
      </c>
      <c r="AY302" s="28">
        <v>0</v>
      </c>
      <c r="AZ302" s="11">
        <f t="shared" ref="AZ302:AZ327" si="43">Z302+AO302+AQ302+AS302+AU302</f>
        <v>55287538</v>
      </c>
      <c r="BA302" s="8">
        <f t="shared" si="36"/>
        <v>0</v>
      </c>
      <c r="BB302" s="33">
        <v>0</v>
      </c>
      <c r="BC302" s="33">
        <v>0</v>
      </c>
      <c r="BD302" s="33">
        <v>0</v>
      </c>
      <c r="BE302" s="18">
        <v>46022</v>
      </c>
      <c r="BF302" s="18">
        <v>46022</v>
      </c>
      <c r="BG302" s="30">
        <v>-6</v>
      </c>
      <c r="BH302" s="18" t="s">
        <v>95</v>
      </c>
      <c r="BI302" s="17" t="s">
        <v>89</v>
      </c>
      <c r="BJ302" s="17" t="s">
        <v>97</v>
      </c>
      <c r="BK302" s="20" t="s">
        <v>2892</v>
      </c>
      <c r="BL302" s="17" t="s">
        <v>99</v>
      </c>
      <c r="BM302" s="18">
        <v>45684</v>
      </c>
      <c r="BN302" s="17" t="s">
        <v>2737</v>
      </c>
      <c r="BO302" s="18">
        <v>45685</v>
      </c>
      <c r="BP302" s="16" t="s">
        <v>163</v>
      </c>
      <c r="BQ302" s="31" t="s">
        <v>102</v>
      </c>
      <c r="BR302" s="17" t="s">
        <v>164</v>
      </c>
      <c r="BS302" s="17" t="s">
        <v>95</v>
      </c>
      <c r="BT302" s="17" t="s">
        <v>2893</v>
      </c>
      <c r="BU302" s="17" t="s">
        <v>95</v>
      </c>
      <c r="BV302" s="5" t="s">
        <v>105</v>
      </c>
      <c r="BW302" s="32" t="s">
        <v>2894</v>
      </c>
      <c r="BX302" s="17" t="s">
        <v>2895</v>
      </c>
      <c r="BY302" s="92" t="s">
        <v>288</v>
      </c>
      <c r="BZ302" s="92" t="s">
        <v>109</v>
      </c>
      <c r="CA302" s="92" t="s">
        <v>135</v>
      </c>
      <c r="CB302" s="92" t="s">
        <v>110</v>
      </c>
    </row>
    <row r="303" spans="1:81" ht="95.25" customHeight="1" x14ac:dyDescent="0.25">
      <c r="A303" s="15">
        <v>1032</v>
      </c>
      <c r="B303" s="16">
        <v>93151507</v>
      </c>
      <c r="C303" s="17" t="s">
        <v>2896</v>
      </c>
      <c r="D303" s="17" t="s">
        <v>2897</v>
      </c>
      <c r="E303" s="17" t="s">
        <v>1030</v>
      </c>
      <c r="F303" s="18">
        <v>45679</v>
      </c>
      <c r="G303" s="17" t="s">
        <v>2898</v>
      </c>
      <c r="H303" s="17" t="s">
        <v>85</v>
      </c>
      <c r="I303" s="17" t="s">
        <v>86</v>
      </c>
      <c r="J303" s="17" t="s">
        <v>87</v>
      </c>
      <c r="K303" s="16">
        <v>1032497324</v>
      </c>
      <c r="L303" s="20">
        <v>1</v>
      </c>
      <c r="M303" s="17" t="s">
        <v>88</v>
      </c>
      <c r="N303" s="17" t="s">
        <v>89</v>
      </c>
      <c r="O303" s="16" t="s">
        <v>2899</v>
      </c>
      <c r="P303" s="17" t="s">
        <v>91</v>
      </c>
      <c r="Q303" s="17" t="s">
        <v>92</v>
      </c>
      <c r="R303" s="16" t="s">
        <v>620</v>
      </c>
      <c r="S303" s="16" t="s">
        <v>2900</v>
      </c>
      <c r="T303" s="20">
        <v>11188802119</v>
      </c>
      <c r="U303" s="17" t="s">
        <v>620</v>
      </c>
      <c r="V303" s="17" t="s">
        <v>95</v>
      </c>
      <c r="W303" s="17" t="s">
        <v>2901</v>
      </c>
      <c r="X303" s="17" t="s">
        <v>1109</v>
      </c>
      <c r="Y303" s="17" t="s">
        <v>96</v>
      </c>
      <c r="Z303" s="33">
        <v>69247456</v>
      </c>
      <c r="AA303" s="21">
        <v>69247456</v>
      </c>
      <c r="AB303" s="35" t="s">
        <v>95</v>
      </c>
      <c r="AC303" s="33">
        <v>6146224</v>
      </c>
      <c r="AD303" s="21" t="s">
        <v>95</v>
      </c>
      <c r="AE303" s="36">
        <v>67525</v>
      </c>
      <c r="AF303" s="20">
        <v>102125</v>
      </c>
      <c r="AG303" s="7">
        <v>2022011000068</v>
      </c>
      <c r="AH303" s="18">
        <v>45684</v>
      </c>
      <c r="AI303" s="18">
        <v>45686</v>
      </c>
      <c r="AJ303" s="17" t="s">
        <v>95</v>
      </c>
      <c r="AK303" s="17" t="s">
        <v>95</v>
      </c>
      <c r="AL303" s="16" t="s">
        <v>95</v>
      </c>
      <c r="AM303" s="16" t="s">
        <v>95</v>
      </c>
      <c r="AN303" s="18" t="s">
        <v>95</v>
      </c>
      <c r="AO303" s="21">
        <v>-16594806</v>
      </c>
      <c r="AP303" s="37">
        <v>45895</v>
      </c>
      <c r="AQ303" s="33">
        <v>0</v>
      </c>
      <c r="AR303" s="38" t="s">
        <v>95</v>
      </c>
      <c r="AS303" s="33">
        <v>0</v>
      </c>
      <c r="AT303" s="38" t="s">
        <v>95</v>
      </c>
      <c r="AU303" s="26">
        <v>0</v>
      </c>
      <c r="AV303" s="38" t="s">
        <v>95</v>
      </c>
      <c r="AW303" s="20">
        <v>0</v>
      </c>
      <c r="AX303" s="18" t="s">
        <v>95</v>
      </c>
      <c r="AY303" s="4">
        <f t="shared" ref="AY303:AY327" si="44">BF303-BE303</f>
        <v>-78</v>
      </c>
      <c r="AZ303" s="11">
        <f t="shared" si="43"/>
        <v>52652650</v>
      </c>
      <c r="BA303" s="8">
        <f t="shared" si="36"/>
        <v>0</v>
      </c>
      <c r="BB303" s="33">
        <v>0</v>
      </c>
      <c r="BC303" s="33">
        <v>0</v>
      </c>
      <c r="BD303" s="33">
        <v>0</v>
      </c>
      <c r="BE303" s="18">
        <v>46022</v>
      </c>
      <c r="BF303" s="18">
        <v>45944</v>
      </c>
      <c r="BG303" s="30">
        <v>-84</v>
      </c>
      <c r="BH303" s="18" t="s">
        <v>95</v>
      </c>
      <c r="BI303" s="17" t="s">
        <v>89</v>
      </c>
      <c r="BJ303" s="17" t="s">
        <v>97</v>
      </c>
      <c r="BK303" s="20" t="s">
        <v>2902</v>
      </c>
      <c r="BL303" s="17" t="s">
        <v>99</v>
      </c>
      <c r="BM303" s="18">
        <v>45685</v>
      </c>
      <c r="BN303" s="17" t="s">
        <v>2903</v>
      </c>
      <c r="BO303" s="18">
        <v>45686</v>
      </c>
      <c r="BP303" s="16" t="s">
        <v>2904</v>
      </c>
      <c r="BQ303" s="16" t="s">
        <v>102</v>
      </c>
      <c r="BR303" s="16" t="s">
        <v>103</v>
      </c>
      <c r="BS303" s="17" t="s">
        <v>95</v>
      </c>
      <c r="BT303" s="17" t="s">
        <v>313</v>
      </c>
      <c r="BU303" s="17" t="s">
        <v>95</v>
      </c>
      <c r="BV303" s="5" t="s">
        <v>105</v>
      </c>
      <c r="BW303" s="32" t="s">
        <v>2905</v>
      </c>
      <c r="BX303" s="17" t="s">
        <v>2906</v>
      </c>
      <c r="BY303" s="92" t="s">
        <v>630</v>
      </c>
      <c r="BZ303" s="92" t="s">
        <v>249</v>
      </c>
      <c r="CA303" s="92" t="s">
        <v>631</v>
      </c>
      <c r="CB303" s="92" t="s">
        <v>631</v>
      </c>
      <c r="CC303" s="122">
        <f t="shared" ref="CC303:CC327" si="45">AO303+AQ303+AS303+AU303</f>
        <v>-16594806</v>
      </c>
    </row>
    <row r="304" spans="1:81" ht="95.25" customHeight="1" x14ac:dyDescent="0.25">
      <c r="A304" s="15">
        <v>341</v>
      </c>
      <c r="B304" s="16">
        <v>80161500</v>
      </c>
      <c r="C304" s="16" t="s">
        <v>2907</v>
      </c>
      <c r="D304" s="17" t="s">
        <v>2908</v>
      </c>
      <c r="E304" s="17" t="s">
        <v>276</v>
      </c>
      <c r="F304" s="18">
        <v>45679</v>
      </c>
      <c r="G304" s="17" t="s">
        <v>2909</v>
      </c>
      <c r="H304" s="17" t="s">
        <v>85</v>
      </c>
      <c r="I304" s="17" t="s">
        <v>86</v>
      </c>
      <c r="J304" s="17" t="s">
        <v>87</v>
      </c>
      <c r="K304" s="16">
        <v>1047394766</v>
      </c>
      <c r="L304" s="20">
        <v>5</v>
      </c>
      <c r="M304" s="17" t="s">
        <v>88</v>
      </c>
      <c r="N304" s="17" t="s">
        <v>2910</v>
      </c>
      <c r="O304" s="16" t="s">
        <v>2911</v>
      </c>
      <c r="P304" s="17" t="s">
        <v>239</v>
      </c>
      <c r="Q304" s="17" t="s">
        <v>240</v>
      </c>
      <c r="R304" s="16" t="s">
        <v>600</v>
      </c>
      <c r="S304" s="16" t="s">
        <v>239</v>
      </c>
      <c r="T304" s="20">
        <v>52272737</v>
      </c>
      <c r="U304" s="17" t="s">
        <v>600</v>
      </c>
      <c r="V304" s="17" t="s">
        <v>601</v>
      </c>
      <c r="W304" s="17" t="s">
        <v>95</v>
      </c>
      <c r="X304" s="17" t="s">
        <v>95</v>
      </c>
      <c r="Y304" s="17" t="s">
        <v>96</v>
      </c>
      <c r="Z304" s="21">
        <v>97315195</v>
      </c>
      <c r="AA304" s="21">
        <v>97315195</v>
      </c>
      <c r="AB304" s="22" t="s">
        <v>95</v>
      </c>
      <c r="AC304" s="21">
        <v>8536421</v>
      </c>
      <c r="AD304" s="21" t="s">
        <v>95</v>
      </c>
      <c r="AE304" s="20">
        <v>72825</v>
      </c>
      <c r="AF304" s="20">
        <v>90325</v>
      </c>
      <c r="AG304" s="7">
        <v>2022011000068</v>
      </c>
      <c r="AH304" s="18">
        <v>45681</v>
      </c>
      <c r="AI304" s="18">
        <v>45684</v>
      </c>
      <c r="AJ304" s="17" t="s">
        <v>95</v>
      </c>
      <c r="AK304" s="17" t="s">
        <v>95</v>
      </c>
      <c r="AL304" s="17" t="s">
        <v>95</v>
      </c>
      <c r="AM304" s="17" t="s">
        <v>95</v>
      </c>
      <c r="AN304" s="17" t="s">
        <v>95</v>
      </c>
      <c r="AO304" s="24">
        <v>0</v>
      </c>
      <c r="AP304" s="18" t="s">
        <v>95</v>
      </c>
      <c r="AQ304" s="21">
        <v>0</v>
      </c>
      <c r="AR304" s="17" t="s">
        <v>95</v>
      </c>
      <c r="AS304" s="21">
        <v>0</v>
      </c>
      <c r="AT304" s="17" t="s">
        <v>95</v>
      </c>
      <c r="AU304" s="26">
        <v>0</v>
      </c>
      <c r="AV304" s="17" t="s">
        <v>95</v>
      </c>
      <c r="AW304" s="20">
        <v>0</v>
      </c>
      <c r="AX304" s="18" t="s">
        <v>95</v>
      </c>
      <c r="AY304" s="4">
        <f t="shared" si="44"/>
        <v>0</v>
      </c>
      <c r="AZ304" s="11">
        <f t="shared" si="43"/>
        <v>97315195</v>
      </c>
      <c r="BA304" s="8">
        <f t="shared" si="36"/>
        <v>0</v>
      </c>
      <c r="BB304" s="33">
        <v>0</v>
      </c>
      <c r="BC304" s="33">
        <v>0</v>
      </c>
      <c r="BD304" s="33">
        <v>0</v>
      </c>
      <c r="BE304" s="18">
        <v>46022</v>
      </c>
      <c r="BF304" s="18">
        <v>46022</v>
      </c>
      <c r="BG304" s="30">
        <v>-6</v>
      </c>
      <c r="BH304" s="18" t="s">
        <v>95</v>
      </c>
      <c r="BI304" s="17" t="s">
        <v>89</v>
      </c>
      <c r="BJ304" s="17" t="s">
        <v>97</v>
      </c>
      <c r="BK304" s="20" t="s">
        <v>2912</v>
      </c>
      <c r="BL304" s="17" t="s">
        <v>99</v>
      </c>
      <c r="BM304" s="18">
        <v>45681</v>
      </c>
      <c r="BN304" s="17" t="s">
        <v>2811</v>
      </c>
      <c r="BO304" s="18">
        <v>45684</v>
      </c>
      <c r="BP304" s="16" t="s">
        <v>163</v>
      </c>
      <c r="BQ304" s="31" t="s">
        <v>102</v>
      </c>
      <c r="BR304" s="17" t="s">
        <v>164</v>
      </c>
      <c r="BS304" s="17" t="s">
        <v>95</v>
      </c>
      <c r="BT304" s="17" t="s">
        <v>2913</v>
      </c>
      <c r="BU304" s="17" t="s">
        <v>95</v>
      </c>
      <c r="BV304" s="5" t="s">
        <v>105</v>
      </c>
      <c r="BW304" s="32" t="s">
        <v>2914</v>
      </c>
      <c r="BX304" s="17" t="s">
        <v>2915</v>
      </c>
      <c r="BY304" s="92" t="s">
        <v>248</v>
      </c>
      <c r="BZ304" s="92" t="s">
        <v>249</v>
      </c>
      <c r="CA304" s="92" t="s">
        <v>240</v>
      </c>
      <c r="CB304" s="92" t="s">
        <v>110</v>
      </c>
      <c r="CC304" s="122">
        <f t="shared" si="45"/>
        <v>0</v>
      </c>
    </row>
    <row r="305" spans="1:81" ht="95.25" customHeight="1" x14ac:dyDescent="0.25">
      <c r="A305" s="15">
        <v>189</v>
      </c>
      <c r="B305" s="16">
        <v>80121500</v>
      </c>
      <c r="C305" s="17" t="s">
        <v>2916</v>
      </c>
      <c r="D305" s="17" t="s">
        <v>2917</v>
      </c>
      <c r="E305" s="17" t="s">
        <v>276</v>
      </c>
      <c r="F305" s="18">
        <v>45679</v>
      </c>
      <c r="G305" s="17" t="s">
        <v>2918</v>
      </c>
      <c r="H305" s="17" t="s">
        <v>85</v>
      </c>
      <c r="I305" s="17" t="s">
        <v>86</v>
      </c>
      <c r="J305" s="17" t="s">
        <v>87</v>
      </c>
      <c r="K305" s="16">
        <v>46455939</v>
      </c>
      <c r="L305" s="20">
        <v>0</v>
      </c>
      <c r="M305" s="17" t="s">
        <v>88</v>
      </c>
      <c r="N305" s="17" t="s">
        <v>89</v>
      </c>
      <c r="O305" s="16" t="s">
        <v>2919</v>
      </c>
      <c r="P305" s="17" t="s">
        <v>239</v>
      </c>
      <c r="Q305" s="17" t="s">
        <v>240</v>
      </c>
      <c r="R305" s="16" t="s">
        <v>600</v>
      </c>
      <c r="S305" s="16" t="s">
        <v>239</v>
      </c>
      <c r="T305" s="20">
        <v>52272737</v>
      </c>
      <c r="U305" s="17" t="s">
        <v>600</v>
      </c>
      <c r="V305" s="17" t="s">
        <v>601</v>
      </c>
      <c r="W305" s="17" t="s">
        <v>95</v>
      </c>
      <c r="X305" s="17" t="s">
        <v>95</v>
      </c>
      <c r="Y305" s="17" t="s">
        <v>96</v>
      </c>
      <c r="Z305" s="21">
        <v>137941993</v>
      </c>
      <c r="AA305" s="21">
        <v>137941993</v>
      </c>
      <c r="AB305" s="22" t="s">
        <v>95</v>
      </c>
      <c r="AC305" s="21">
        <v>12100175</v>
      </c>
      <c r="AD305" s="21" t="s">
        <v>95</v>
      </c>
      <c r="AE305" s="20">
        <v>70925</v>
      </c>
      <c r="AF305" s="20">
        <v>90425</v>
      </c>
      <c r="AG305" s="7">
        <v>2022011000068</v>
      </c>
      <c r="AH305" s="18">
        <v>45681</v>
      </c>
      <c r="AI305" s="18">
        <v>45684</v>
      </c>
      <c r="AJ305" s="17" t="s">
        <v>95</v>
      </c>
      <c r="AK305" s="17" t="s">
        <v>95</v>
      </c>
      <c r="AL305" s="17" t="s">
        <v>95</v>
      </c>
      <c r="AM305" s="17" t="s">
        <v>95</v>
      </c>
      <c r="AN305" s="17" t="s">
        <v>95</v>
      </c>
      <c r="AO305" s="24">
        <v>0</v>
      </c>
      <c r="AP305" s="18" t="s">
        <v>95</v>
      </c>
      <c r="AQ305" s="21">
        <v>0</v>
      </c>
      <c r="AR305" s="17" t="s">
        <v>95</v>
      </c>
      <c r="AS305" s="21">
        <v>0</v>
      </c>
      <c r="AT305" s="17" t="s">
        <v>95</v>
      </c>
      <c r="AU305" s="26">
        <v>0</v>
      </c>
      <c r="AV305" s="17" t="s">
        <v>95</v>
      </c>
      <c r="AW305" s="20">
        <v>0</v>
      </c>
      <c r="AX305" s="18" t="s">
        <v>95</v>
      </c>
      <c r="AY305" s="4">
        <f t="shared" si="44"/>
        <v>0</v>
      </c>
      <c r="AZ305" s="11">
        <f t="shared" si="43"/>
        <v>137941993</v>
      </c>
      <c r="BA305" s="8">
        <f t="shared" si="36"/>
        <v>0</v>
      </c>
      <c r="BB305" s="33">
        <v>0</v>
      </c>
      <c r="BC305" s="33">
        <v>0</v>
      </c>
      <c r="BD305" s="33">
        <v>0</v>
      </c>
      <c r="BE305" s="18">
        <v>46022</v>
      </c>
      <c r="BF305" s="18">
        <v>46022</v>
      </c>
      <c r="BG305" s="30">
        <v>-6</v>
      </c>
      <c r="BH305" s="18" t="s">
        <v>95</v>
      </c>
      <c r="BI305" s="17" t="s">
        <v>89</v>
      </c>
      <c r="BJ305" s="17" t="s">
        <v>97</v>
      </c>
      <c r="BK305" s="20" t="s">
        <v>2920</v>
      </c>
      <c r="BL305" s="17" t="s">
        <v>256</v>
      </c>
      <c r="BM305" s="18">
        <v>45681</v>
      </c>
      <c r="BN305" s="17" t="s">
        <v>2228</v>
      </c>
      <c r="BO305" s="18">
        <v>45684</v>
      </c>
      <c r="BP305" s="16" t="s">
        <v>163</v>
      </c>
      <c r="BQ305" s="31" t="s">
        <v>102</v>
      </c>
      <c r="BR305" s="17" t="s">
        <v>164</v>
      </c>
      <c r="BS305" s="17" t="s">
        <v>95</v>
      </c>
      <c r="BT305" s="17" t="s">
        <v>313</v>
      </c>
      <c r="BU305" s="17" t="s">
        <v>95</v>
      </c>
      <c r="BV305" s="5" t="s">
        <v>105</v>
      </c>
      <c r="BW305" s="32" t="s">
        <v>2921</v>
      </c>
      <c r="BX305" s="17" t="s">
        <v>2922</v>
      </c>
      <c r="BY305" s="92" t="s">
        <v>248</v>
      </c>
      <c r="BZ305" s="92" t="s">
        <v>249</v>
      </c>
      <c r="CA305" s="92" t="s">
        <v>240</v>
      </c>
      <c r="CB305" s="92" t="s">
        <v>110</v>
      </c>
      <c r="CC305" s="122">
        <f t="shared" si="45"/>
        <v>0</v>
      </c>
    </row>
    <row r="306" spans="1:81" ht="95.25" customHeight="1" x14ac:dyDescent="0.25">
      <c r="A306" s="15">
        <v>1143</v>
      </c>
      <c r="B306" s="16">
        <v>86101701</v>
      </c>
      <c r="C306" s="17" t="s">
        <v>2923</v>
      </c>
      <c r="D306" s="17" t="s">
        <v>2924</v>
      </c>
      <c r="E306" s="17" t="s">
        <v>276</v>
      </c>
      <c r="F306" s="18">
        <v>45679</v>
      </c>
      <c r="G306" s="17" t="s">
        <v>2925</v>
      </c>
      <c r="H306" s="17" t="s">
        <v>85</v>
      </c>
      <c r="I306" s="17" t="s">
        <v>86</v>
      </c>
      <c r="J306" s="17" t="s">
        <v>87</v>
      </c>
      <c r="K306" s="16">
        <v>1026565487</v>
      </c>
      <c r="L306" s="20">
        <v>3</v>
      </c>
      <c r="M306" s="17" t="s">
        <v>88</v>
      </c>
      <c r="N306" s="17" t="s">
        <v>89</v>
      </c>
      <c r="O306" s="16" t="s">
        <v>2926</v>
      </c>
      <c r="P306" s="17" t="s">
        <v>239</v>
      </c>
      <c r="Q306" s="17" t="s">
        <v>240</v>
      </c>
      <c r="R306" s="16" t="s">
        <v>1171</v>
      </c>
      <c r="S306" s="16" t="s">
        <v>2006</v>
      </c>
      <c r="T306" s="20">
        <v>79455568</v>
      </c>
      <c r="U306" s="17" t="s">
        <v>1173</v>
      </c>
      <c r="V306" s="17" t="s">
        <v>95</v>
      </c>
      <c r="W306" s="17" t="s">
        <v>95</v>
      </c>
      <c r="X306" s="17" t="s">
        <v>95</v>
      </c>
      <c r="Y306" s="17" t="s">
        <v>96</v>
      </c>
      <c r="Z306" s="33">
        <v>144988310</v>
      </c>
      <c r="AA306" s="21">
        <v>144988310</v>
      </c>
      <c r="AB306" s="35" t="s">
        <v>95</v>
      </c>
      <c r="AC306" s="33">
        <v>12463179</v>
      </c>
      <c r="AD306" s="21" t="s">
        <v>95</v>
      </c>
      <c r="AE306" s="36">
        <v>115525</v>
      </c>
      <c r="AF306" s="20">
        <v>90625</v>
      </c>
      <c r="AG306" s="20">
        <v>2022011000057</v>
      </c>
      <c r="AH306" s="18">
        <v>45681</v>
      </c>
      <c r="AI306" s="18">
        <v>45684</v>
      </c>
      <c r="AJ306" s="17" t="s">
        <v>95</v>
      </c>
      <c r="AK306" s="17" t="s">
        <v>95</v>
      </c>
      <c r="AL306" s="16" t="s">
        <v>95</v>
      </c>
      <c r="AM306" s="16" t="s">
        <v>95</v>
      </c>
      <c r="AN306" s="18" t="s">
        <v>95</v>
      </c>
      <c r="AO306" s="21">
        <v>-37389537</v>
      </c>
      <c r="AP306" s="37">
        <v>45880</v>
      </c>
      <c r="AQ306" s="33">
        <v>0</v>
      </c>
      <c r="AR306" s="38" t="s">
        <v>95</v>
      </c>
      <c r="AS306" s="33">
        <v>0</v>
      </c>
      <c r="AT306" s="38" t="s">
        <v>95</v>
      </c>
      <c r="AU306" s="26">
        <v>0</v>
      </c>
      <c r="AV306" s="38" t="s">
        <v>95</v>
      </c>
      <c r="AW306" s="20">
        <v>0</v>
      </c>
      <c r="AX306" s="18" t="s">
        <v>95</v>
      </c>
      <c r="AY306" s="4">
        <f t="shared" si="44"/>
        <v>-78</v>
      </c>
      <c r="AZ306" s="11">
        <f t="shared" si="43"/>
        <v>107598773</v>
      </c>
      <c r="BA306" s="8">
        <f t="shared" si="36"/>
        <v>0</v>
      </c>
      <c r="BB306" s="33">
        <v>0</v>
      </c>
      <c r="BC306" s="33">
        <v>0</v>
      </c>
      <c r="BD306" s="33">
        <v>0</v>
      </c>
      <c r="BE306" s="18">
        <v>46022</v>
      </c>
      <c r="BF306" s="18">
        <v>45944</v>
      </c>
      <c r="BG306" s="30">
        <v>-84</v>
      </c>
      <c r="BH306" s="18" t="s">
        <v>95</v>
      </c>
      <c r="BI306" s="17" t="s">
        <v>89</v>
      </c>
      <c r="BJ306" s="17" t="s">
        <v>97</v>
      </c>
      <c r="BK306" s="20" t="s">
        <v>2927</v>
      </c>
      <c r="BL306" s="17" t="s">
        <v>99</v>
      </c>
      <c r="BM306" s="18">
        <v>45681</v>
      </c>
      <c r="BN306" s="17" t="s">
        <v>2087</v>
      </c>
      <c r="BO306" s="18">
        <v>45681</v>
      </c>
      <c r="BP306" s="16" t="s">
        <v>2928</v>
      </c>
      <c r="BQ306" s="16" t="s">
        <v>102</v>
      </c>
      <c r="BR306" s="16" t="s">
        <v>103</v>
      </c>
      <c r="BS306" s="17" t="s">
        <v>95</v>
      </c>
      <c r="BT306" s="17" t="s">
        <v>2929</v>
      </c>
      <c r="BU306" s="17" t="s">
        <v>95</v>
      </c>
      <c r="BV306" s="5" t="s">
        <v>105</v>
      </c>
      <c r="BW306" s="32" t="s">
        <v>2930</v>
      </c>
      <c r="BX306" s="17" t="s">
        <v>2931</v>
      </c>
      <c r="BY306" s="92" t="s">
        <v>810</v>
      </c>
      <c r="BZ306" s="92" t="s">
        <v>249</v>
      </c>
      <c r="CA306" s="92" t="s">
        <v>1178</v>
      </c>
      <c r="CB306" s="92" t="s">
        <v>1178</v>
      </c>
      <c r="CC306" s="122">
        <f t="shared" si="45"/>
        <v>-37389537</v>
      </c>
    </row>
    <row r="307" spans="1:81" ht="95.25" customHeight="1" x14ac:dyDescent="0.25">
      <c r="A307" s="15">
        <v>39</v>
      </c>
      <c r="B307" s="16">
        <v>85121608</v>
      </c>
      <c r="C307" s="16" t="s">
        <v>2932</v>
      </c>
      <c r="D307" s="17" t="s">
        <v>2933</v>
      </c>
      <c r="E307" s="17" t="s">
        <v>131</v>
      </c>
      <c r="F307" s="18">
        <v>45679</v>
      </c>
      <c r="G307" s="17" t="s">
        <v>2934</v>
      </c>
      <c r="H307" s="17" t="s">
        <v>85</v>
      </c>
      <c r="I307" s="17" t="s">
        <v>86</v>
      </c>
      <c r="J307" s="17" t="s">
        <v>87</v>
      </c>
      <c r="K307" s="16">
        <v>14296260</v>
      </c>
      <c r="L307" s="20">
        <v>1</v>
      </c>
      <c r="M307" s="17" t="s">
        <v>88</v>
      </c>
      <c r="N307" s="17" t="s">
        <v>194</v>
      </c>
      <c r="O307" s="16" t="s">
        <v>366</v>
      </c>
      <c r="P307" s="17" t="s">
        <v>239</v>
      </c>
      <c r="Q307" s="17" t="s">
        <v>240</v>
      </c>
      <c r="R307" s="16" t="s">
        <v>356</v>
      </c>
      <c r="S307" s="16" t="s">
        <v>357</v>
      </c>
      <c r="T307" s="20">
        <v>79309847</v>
      </c>
      <c r="U307" s="17" t="s">
        <v>358</v>
      </c>
      <c r="V307" s="17" t="s">
        <v>95</v>
      </c>
      <c r="W307" s="17" t="s">
        <v>95</v>
      </c>
      <c r="X307" s="17" t="s">
        <v>95</v>
      </c>
      <c r="Y307" s="17" t="s">
        <v>96</v>
      </c>
      <c r="Z307" s="21">
        <v>95323366</v>
      </c>
      <c r="AA307" s="21">
        <v>95323366</v>
      </c>
      <c r="AB307" s="22" t="s">
        <v>95</v>
      </c>
      <c r="AC307" s="21">
        <v>8536421</v>
      </c>
      <c r="AD307" s="21" t="s">
        <v>95</v>
      </c>
      <c r="AE307" s="20">
        <v>77325</v>
      </c>
      <c r="AF307" s="20">
        <v>89725</v>
      </c>
      <c r="AG307" s="7">
        <v>2022011000068</v>
      </c>
      <c r="AH307" s="18">
        <v>45681</v>
      </c>
      <c r="AI307" s="18">
        <v>45684</v>
      </c>
      <c r="AJ307" s="17" t="s">
        <v>95</v>
      </c>
      <c r="AK307" s="17" t="s">
        <v>95</v>
      </c>
      <c r="AL307" s="17" t="s">
        <v>95</v>
      </c>
      <c r="AM307" s="17" t="s">
        <v>95</v>
      </c>
      <c r="AN307" s="17" t="s">
        <v>95</v>
      </c>
      <c r="AO307" s="21">
        <v>0</v>
      </c>
      <c r="AP307" s="18" t="s">
        <v>95</v>
      </c>
      <c r="AQ307" s="21">
        <v>0</v>
      </c>
      <c r="AR307" s="17" t="s">
        <v>95</v>
      </c>
      <c r="AS307" s="21">
        <v>0</v>
      </c>
      <c r="AT307" s="17" t="s">
        <v>95</v>
      </c>
      <c r="AU307" s="26">
        <v>0</v>
      </c>
      <c r="AV307" s="17" t="s">
        <v>95</v>
      </c>
      <c r="AW307" s="20">
        <v>0</v>
      </c>
      <c r="AX307" s="18" t="s">
        <v>95</v>
      </c>
      <c r="AY307" s="4">
        <f t="shared" si="44"/>
        <v>0</v>
      </c>
      <c r="AZ307" s="11">
        <f t="shared" si="43"/>
        <v>95323366</v>
      </c>
      <c r="BA307" s="8">
        <f t="shared" si="36"/>
        <v>0</v>
      </c>
      <c r="BB307" s="33">
        <v>0</v>
      </c>
      <c r="BC307" s="33">
        <v>0</v>
      </c>
      <c r="BD307" s="33">
        <v>0</v>
      </c>
      <c r="BE307" s="18">
        <v>46022</v>
      </c>
      <c r="BF307" s="18">
        <v>46022</v>
      </c>
      <c r="BG307" s="30">
        <v>-6</v>
      </c>
      <c r="BH307" s="18" t="s">
        <v>95</v>
      </c>
      <c r="BI307" s="17" t="s">
        <v>2714</v>
      </c>
      <c r="BJ307" s="17" t="s">
        <v>97</v>
      </c>
      <c r="BK307" s="20" t="s">
        <v>2935</v>
      </c>
      <c r="BL307" s="17" t="s">
        <v>941</v>
      </c>
      <c r="BM307" s="18">
        <v>45684</v>
      </c>
      <c r="BN307" s="17" t="s">
        <v>2087</v>
      </c>
      <c r="BO307" s="18">
        <v>45684</v>
      </c>
      <c r="BP307" s="16" t="s">
        <v>163</v>
      </c>
      <c r="BQ307" s="31" t="s">
        <v>102</v>
      </c>
      <c r="BR307" s="17" t="s">
        <v>164</v>
      </c>
      <c r="BS307" s="17" t="s">
        <v>95</v>
      </c>
      <c r="BT307" s="17" t="s">
        <v>285</v>
      </c>
      <c r="BU307" s="17" t="s">
        <v>95</v>
      </c>
      <c r="BV307" s="17" t="s">
        <v>117</v>
      </c>
      <c r="BW307" s="32" t="s">
        <v>2936</v>
      </c>
      <c r="BX307" s="17" t="s">
        <v>2937</v>
      </c>
      <c r="BY307" s="92" t="s">
        <v>248</v>
      </c>
      <c r="BZ307" s="92" t="s">
        <v>249</v>
      </c>
      <c r="CA307" s="92" t="s">
        <v>240</v>
      </c>
      <c r="CB307" s="92" t="s">
        <v>110</v>
      </c>
      <c r="CC307" s="122">
        <f t="shared" si="45"/>
        <v>0</v>
      </c>
    </row>
    <row r="308" spans="1:81" ht="95.25" customHeight="1" x14ac:dyDescent="0.25">
      <c r="A308" s="15">
        <v>772</v>
      </c>
      <c r="B308" s="16" t="s">
        <v>2938</v>
      </c>
      <c r="C308" s="16" t="s">
        <v>2939</v>
      </c>
      <c r="D308" s="17" t="s">
        <v>2940</v>
      </c>
      <c r="E308" s="17" t="s">
        <v>131</v>
      </c>
      <c r="F308" s="18">
        <v>45679</v>
      </c>
      <c r="G308" s="17" t="s">
        <v>2941</v>
      </c>
      <c r="H308" s="17" t="s">
        <v>85</v>
      </c>
      <c r="I308" s="17" t="s">
        <v>86</v>
      </c>
      <c r="J308" s="17" t="s">
        <v>87</v>
      </c>
      <c r="K308" s="16">
        <v>19494967</v>
      </c>
      <c r="L308" s="20">
        <v>5</v>
      </c>
      <c r="M308" s="17" t="s">
        <v>88</v>
      </c>
      <c r="N308" s="17" t="s">
        <v>89</v>
      </c>
      <c r="O308" s="16" t="s">
        <v>2942</v>
      </c>
      <c r="P308" s="17" t="s">
        <v>91</v>
      </c>
      <c r="Q308" s="17" t="s">
        <v>92</v>
      </c>
      <c r="R308" s="16" t="s">
        <v>509</v>
      </c>
      <c r="S308" s="16" t="s">
        <v>91</v>
      </c>
      <c r="T308" s="20">
        <v>79542112</v>
      </c>
      <c r="U308" s="17" t="s">
        <v>1184</v>
      </c>
      <c r="V308" s="17" t="s">
        <v>95</v>
      </c>
      <c r="W308" s="17" t="s">
        <v>95</v>
      </c>
      <c r="X308" s="17" t="s">
        <v>95</v>
      </c>
      <c r="Y308" s="17" t="s">
        <v>96</v>
      </c>
      <c r="Z308" s="33">
        <v>226900363</v>
      </c>
      <c r="AA308" s="21">
        <v>254650766</v>
      </c>
      <c r="AB308" s="35" t="s">
        <v>95</v>
      </c>
      <c r="AC308" s="33">
        <v>24485651</v>
      </c>
      <c r="AD308" s="21" t="s">
        <v>95</v>
      </c>
      <c r="AE308" s="36">
        <v>64425</v>
      </c>
      <c r="AF308" s="20">
        <v>100325</v>
      </c>
      <c r="AG308" s="7">
        <v>2022011000068</v>
      </c>
      <c r="AH308" s="18">
        <v>45684</v>
      </c>
      <c r="AI308" s="18">
        <v>45685</v>
      </c>
      <c r="AJ308" s="17" t="s">
        <v>95</v>
      </c>
      <c r="AK308" s="17" t="s">
        <v>95</v>
      </c>
      <c r="AL308" s="17" t="s">
        <v>95</v>
      </c>
      <c r="AM308" s="17" t="s">
        <v>95</v>
      </c>
      <c r="AN308" s="17" t="s">
        <v>95</v>
      </c>
      <c r="AO308" s="24">
        <v>-27750403</v>
      </c>
      <c r="AP308" s="37">
        <v>45880</v>
      </c>
      <c r="AQ308" s="33">
        <v>0</v>
      </c>
      <c r="AR308" s="17" t="s">
        <v>95</v>
      </c>
      <c r="AS308" s="33">
        <v>0</v>
      </c>
      <c r="AT308" s="38" t="s">
        <v>95</v>
      </c>
      <c r="AU308" s="26">
        <v>0</v>
      </c>
      <c r="AV308" s="38" t="s">
        <v>95</v>
      </c>
      <c r="AW308" s="20">
        <v>0</v>
      </c>
      <c r="AX308" s="18" t="s">
        <v>95</v>
      </c>
      <c r="AY308" s="4">
        <f t="shared" si="44"/>
        <v>-26</v>
      </c>
      <c r="AZ308" s="11">
        <f t="shared" si="43"/>
        <v>199149960</v>
      </c>
      <c r="BA308" s="8">
        <f t="shared" si="36"/>
        <v>0</v>
      </c>
      <c r="BB308" s="33">
        <v>0</v>
      </c>
      <c r="BC308" s="33">
        <v>0</v>
      </c>
      <c r="BD308" s="33">
        <v>0</v>
      </c>
      <c r="BE308" s="18">
        <v>45991</v>
      </c>
      <c r="BF308" s="18">
        <v>45965</v>
      </c>
      <c r="BG308" s="30">
        <v>-63</v>
      </c>
      <c r="BH308" s="18" t="s">
        <v>95</v>
      </c>
      <c r="BI308" s="17" t="s">
        <v>89</v>
      </c>
      <c r="BJ308" s="17" t="s">
        <v>97</v>
      </c>
      <c r="BK308" s="20" t="s">
        <v>2943</v>
      </c>
      <c r="BL308" s="17" t="s">
        <v>99</v>
      </c>
      <c r="BM308" s="18">
        <v>45685</v>
      </c>
      <c r="BN308" s="17" t="s">
        <v>2944</v>
      </c>
      <c r="BO308" s="18">
        <v>45685</v>
      </c>
      <c r="BP308" s="18" t="s">
        <v>2945</v>
      </c>
      <c r="BQ308" s="31" t="s">
        <v>102</v>
      </c>
      <c r="BR308" s="16" t="s">
        <v>103</v>
      </c>
      <c r="BS308" s="17" t="s">
        <v>95</v>
      </c>
      <c r="BT308" s="17" t="s">
        <v>313</v>
      </c>
      <c r="BU308" s="17" t="s">
        <v>95</v>
      </c>
      <c r="BV308" s="17" t="s">
        <v>117</v>
      </c>
      <c r="BW308" s="32" t="s">
        <v>2946</v>
      </c>
      <c r="BX308" s="17" t="s">
        <v>2947</v>
      </c>
      <c r="BY308" s="92" t="s">
        <v>1190</v>
      </c>
      <c r="BZ308" s="92" t="s">
        <v>109</v>
      </c>
      <c r="CA308" s="92" t="s">
        <v>521</v>
      </c>
      <c r="CB308" s="92" t="s">
        <v>110</v>
      </c>
      <c r="CC308" s="122">
        <f t="shared" si="45"/>
        <v>-27750403</v>
      </c>
    </row>
    <row r="309" spans="1:81" ht="95.25" customHeight="1" x14ac:dyDescent="0.25">
      <c r="A309" s="15">
        <v>1140</v>
      </c>
      <c r="B309" s="16">
        <v>86101701</v>
      </c>
      <c r="C309" s="17" t="s">
        <v>2948</v>
      </c>
      <c r="D309" s="17" t="s">
        <v>2949</v>
      </c>
      <c r="E309" s="17" t="s">
        <v>236</v>
      </c>
      <c r="F309" s="18">
        <v>45679</v>
      </c>
      <c r="G309" s="17" t="s">
        <v>2950</v>
      </c>
      <c r="H309" s="17" t="s">
        <v>85</v>
      </c>
      <c r="I309" s="17" t="s">
        <v>86</v>
      </c>
      <c r="J309" s="17" t="s">
        <v>87</v>
      </c>
      <c r="K309" s="16">
        <v>37512294</v>
      </c>
      <c r="L309" s="20">
        <v>0</v>
      </c>
      <c r="M309" s="17" t="s">
        <v>88</v>
      </c>
      <c r="N309" s="17" t="s">
        <v>1044</v>
      </c>
      <c r="O309" s="16" t="s">
        <v>2951</v>
      </c>
      <c r="P309" s="17" t="s">
        <v>239</v>
      </c>
      <c r="Q309" s="17" t="s">
        <v>240</v>
      </c>
      <c r="R309" s="16" t="s">
        <v>1171</v>
      </c>
      <c r="S309" s="16" t="s">
        <v>2006</v>
      </c>
      <c r="T309" s="20">
        <v>79455568</v>
      </c>
      <c r="U309" s="17" t="s">
        <v>1173</v>
      </c>
      <c r="V309" s="17" t="s">
        <v>95</v>
      </c>
      <c r="W309" s="17" t="s">
        <v>95</v>
      </c>
      <c r="X309" s="17" t="s">
        <v>95</v>
      </c>
      <c r="Y309" s="17" t="s">
        <v>96</v>
      </c>
      <c r="Z309" s="33">
        <v>144988310</v>
      </c>
      <c r="AA309" s="21">
        <v>144988310</v>
      </c>
      <c r="AB309" s="35" t="s">
        <v>95</v>
      </c>
      <c r="AC309" s="33">
        <v>12463179</v>
      </c>
      <c r="AD309" s="21" t="s">
        <v>95</v>
      </c>
      <c r="AE309" s="36">
        <v>115225</v>
      </c>
      <c r="AF309" s="20">
        <v>96525</v>
      </c>
      <c r="AG309" s="20">
        <v>2022011000057</v>
      </c>
      <c r="AH309" s="18">
        <v>45681</v>
      </c>
      <c r="AI309" s="18">
        <v>45686</v>
      </c>
      <c r="AJ309" s="17" t="s">
        <v>95</v>
      </c>
      <c r="AK309" s="17" t="s">
        <v>95</v>
      </c>
      <c r="AL309" s="16" t="s">
        <v>95</v>
      </c>
      <c r="AM309" s="16" t="s">
        <v>95</v>
      </c>
      <c r="AN309" s="18" t="s">
        <v>95</v>
      </c>
      <c r="AO309" s="24">
        <v>-38220415</v>
      </c>
      <c r="AP309" s="37">
        <v>45880</v>
      </c>
      <c r="AQ309" s="33">
        <v>0</v>
      </c>
      <c r="AR309" s="38" t="s">
        <v>95</v>
      </c>
      <c r="AS309" s="33">
        <v>0</v>
      </c>
      <c r="AT309" s="38" t="s">
        <v>95</v>
      </c>
      <c r="AU309" s="26">
        <v>0</v>
      </c>
      <c r="AV309" s="38" t="s">
        <v>95</v>
      </c>
      <c r="AW309" s="20">
        <v>0</v>
      </c>
      <c r="AX309" s="18" t="s">
        <v>95</v>
      </c>
      <c r="AY309" s="4">
        <f t="shared" si="44"/>
        <v>-78</v>
      </c>
      <c r="AZ309" s="11">
        <f t="shared" si="43"/>
        <v>106767895</v>
      </c>
      <c r="BA309" s="8">
        <f t="shared" si="36"/>
        <v>0</v>
      </c>
      <c r="BB309" s="33">
        <v>0</v>
      </c>
      <c r="BC309" s="33">
        <v>0</v>
      </c>
      <c r="BD309" s="33">
        <v>0</v>
      </c>
      <c r="BE309" s="18">
        <v>46022</v>
      </c>
      <c r="BF309" s="18">
        <v>45944</v>
      </c>
      <c r="BG309" s="30">
        <v>-84</v>
      </c>
      <c r="BH309" s="18" t="s">
        <v>95</v>
      </c>
      <c r="BI309" s="17" t="s">
        <v>89</v>
      </c>
      <c r="BJ309" s="17" t="s">
        <v>97</v>
      </c>
      <c r="BK309" s="20" t="s">
        <v>2952</v>
      </c>
      <c r="BL309" s="17" t="s">
        <v>99</v>
      </c>
      <c r="BM309" s="18">
        <v>45685</v>
      </c>
      <c r="BN309" s="17" t="s">
        <v>2953</v>
      </c>
      <c r="BO309" s="18">
        <v>45685</v>
      </c>
      <c r="BP309" s="16" t="s">
        <v>2954</v>
      </c>
      <c r="BQ309" s="16" t="s">
        <v>102</v>
      </c>
      <c r="BR309" s="16" t="s">
        <v>103</v>
      </c>
      <c r="BS309" s="17" t="s">
        <v>95</v>
      </c>
      <c r="BT309" s="17" t="s">
        <v>2955</v>
      </c>
      <c r="BU309" s="17" t="s">
        <v>95</v>
      </c>
      <c r="BV309" s="5" t="s">
        <v>105</v>
      </c>
      <c r="BW309" s="32" t="s">
        <v>2956</v>
      </c>
      <c r="BX309" s="17" t="s">
        <v>2957</v>
      </c>
      <c r="BY309" s="92" t="s">
        <v>810</v>
      </c>
      <c r="BZ309" s="92" t="s">
        <v>249</v>
      </c>
      <c r="CA309" s="92" t="s">
        <v>1178</v>
      </c>
      <c r="CB309" s="92" t="s">
        <v>1178</v>
      </c>
      <c r="CC309" s="122">
        <f t="shared" si="45"/>
        <v>-38220415</v>
      </c>
    </row>
    <row r="310" spans="1:81" ht="95.25" customHeight="1" x14ac:dyDescent="0.25">
      <c r="A310" s="15">
        <v>300</v>
      </c>
      <c r="B310" s="16">
        <v>80121503</v>
      </c>
      <c r="C310" s="16" t="s">
        <v>2958</v>
      </c>
      <c r="D310" s="17" t="s">
        <v>2959</v>
      </c>
      <c r="E310" s="17" t="s">
        <v>236</v>
      </c>
      <c r="F310" s="18">
        <v>45679</v>
      </c>
      <c r="G310" s="17" t="s">
        <v>2960</v>
      </c>
      <c r="H310" s="17" t="s">
        <v>85</v>
      </c>
      <c r="I310" s="17" t="s">
        <v>86</v>
      </c>
      <c r="J310" s="17" t="s">
        <v>87</v>
      </c>
      <c r="K310" s="16">
        <v>17690666</v>
      </c>
      <c r="L310" s="20">
        <v>6</v>
      </c>
      <c r="M310" s="17" t="s">
        <v>88</v>
      </c>
      <c r="N310" s="17" t="s">
        <v>2078</v>
      </c>
      <c r="O310" s="16" t="s">
        <v>2182</v>
      </c>
      <c r="P310" s="17" t="s">
        <v>239</v>
      </c>
      <c r="Q310" s="17" t="s">
        <v>240</v>
      </c>
      <c r="R310" s="16" t="s">
        <v>241</v>
      </c>
      <c r="S310" s="16" t="s">
        <v>242</v>
      </c>
      <c r="T310" s="20">
        <v>52263832</v>
      </c>
      <c r="U310" s="17" t="s">
        <v>241</v>
      </c>
      <c r="V310" s="17" t="s">
        <v>95</v>
      </c>
      <c r="W310" s="17" t="s">
        <v>95</v>
      </c>
      <c r="X310" s="17" t="s">
        <v>95</v>
      </c>
      <c r="Y310" s="17" t="s">
        <v>96</v>
      </c>
      <c r="Z310" s="21">
        <v>97315195</v>
      </c>
      <c r="AA310" s="21">
        <v>97315195</v>
      </c>
      <c r="AB310" s="22" t="s">
        <v>95</v>
      </c>
      <c r="AC310" s="21">
        <v>8536421</v>
      </c>
      <c r="AD310" s="21" t="s">
        <v>95</v>
      </c>
      <c r="AE310" s="20">
        <v>72325</v>
      </c>
      <c r="AF310" s="20">
        <v>93625</v>
      </c>
      <c r="AG310" s="7">
        <v>2022011000068</v>
      </c>
      <c r="AH310" s="18">
        <v>45681</v>
      </c>
      <c r="AI310" s="18">
        <v>45684</v>
      </c>
      <c r="AJ310" s="17" t="s">
        <v>95</v>
      </c>
      <c r="AK310" s="17" t="s">
        <v>95</v>
      </c>
      <c r="AL310" s="17" t="s">
        <v>95</v>
      </c>
      <c r="AM310" s="17" t="s">
        <v>95</v>
      </c>
      <c r="AN310" s="17" t="s">
        <v>95</v>
      </c>
      <c r="AO310" s="21">
        <v>0</v>
      </c>
      <c r="AP310" s="18" t="s">
        <v>95</v>
      </c>
      <c r="AQ310" s="21">
        <v>0</v>
      </c>
      <c r="AR310" s="17" t="s">
        <v>95</v>
      </c>
      <c r="AS310" s="21">
        <v>0</v>
      </c>
      <c r="AT310" s="17" t="s">
        <v>95</v>
      </c>
      <c r="AU310" s="26">
        <v>0</v>
      </c>
      <c r="AV310" s="17" t="s">
        <v>95</v>
      </c>
      <c r="AW310" s="20">
        <v>0</v>
      </c>
      <c r="AX310" s="18" t="s">
        <v>95</v>
      </c>
      <c r="AY310" s="4">
        <f t="shared" si="44"/>
        <v>0</v>
      </c>
      <c r="AZ310" s="11">
        <f t="shared" si="43"/>
        <v>97315195</v>
      </c>
      <c r="BA310" s="8">
        <f t="shared" si="36"/>
        <v>0</v>
      </c>
      <c r="BB310" s="33">
        <v>0</v>
      </c>
      <c r="BC310" s="33">
        <v>0</v>
      </c>
      <c r="BD310" s="33">
        <v>0</v>
      </c>
      <c r="BE310" s="18">
        <v>46022</v>
      </c>
      <c r="BF310" s="18">
        <v>46022</v>
      </c>
      <c r="BG310" s="30">
        <v>-6</v>
      </c>
      <c r="BH310" s="18" t="s">
        <v>95</v>
      </c>
      <c r="BI310" s="17" t="s">
        <v>2079</v>
      </c>
      <c r="BJ310" s="17" t="s">
        <v>97</v>
      </c>
      <c r="BK310" s="20" t="s">
        <v>2961</v>
      </c>
      <c r="BL310" s="17" t="s">
        <v>256</v>
      </c>
      <c r="BM310" s="18">
        <v>45681</v>
      </c>
      <c r="BN310" s="17" t="s">
        <v>2962</v>
      </c>
      <c r="BO310" s="18">
        <v>45681</v>
      </c>
      <c r="BP310" s="16" t="s">
        <v>163</v>
      </c>
      <c r="BQ310" s="31" t="s">
        <v>102</v>
      </c>
      <c r="BR310" s="17" t="s">
        <v>164</v>
      </c>
      <c r="BS310" s="17" t="s">
        <v>95</v>
      </c>
      <c r="BT310" s="17" t="s">
        <v>313</v>
      </c>
      <c r="BU310" s="17" t="s">
        <v>95</v>
      </c>
      <c r="BV310" s="17" t="s">
        <v>117</v>
      </c>
      <c r="BW310" s="32" t="s">
        <v>2963</v>
      </c>
      <c r="BX310" s="17" t="s">
        <v>2964</v>
      </c>
      <c r="BY310" s="92" t="s">
        <v>248</v>
      </c>
      <c r="BZ310" s="92" t="s">
        <v>249</v>
      </c>
      <c r="CA310" s="92" t="s">
        <v>240</v>
      </c>
      <c r="CB310" s="92" t="s">
        <v>110</v>
      </c>
      <c r="CC310" s="122">
        <f t="shared" si="45"/>
        <v>0</v>
      </c>
    </row>
    <row r="311" spans="1:81" ht="95.25" customHeight="1" x14ac:dyDescent="0.25">
      <c r="A311" s="15">
        <v>113</v>
      </c>
      <c r="B311" s="16" t="s">
        <v>649</v>
      </c>
      <c r="C311" s="17" t="s">
        <v>2965</v>
      </c>
      <c r="D311" s="17" t="s">
        <v>2966</v>
      </c>
      <c r="E311" s="17" t="s">
        <v>291</v>
      </c>
      <c r="F311" s="18">
        <v>45679</v>
      </c>
      <c r="G311" s="17" t="s">
        <v>2967</v>
      </c>
      <c r="H311" s="17" t="s">
        <v>85</v>
      </c>
      <c r="I311" s="17" t="s">
        <v>86</v>
      </c>
      <c r="J311" s="17" t="s">
        <v>87</v>
      </c>
      <c r="K311" s="16">
        <v>1032365294</v>
      </c>
      <c r="L311" s="20">
        <v>2</v>
      </c>
      <c r="M311" s="17" t="s">
        <v>88</v>
      </c>
      <c r="N311" s="17" t="s">
        <v>89</v>
      </c>
      <c r="O311" s="16" t="s">
        <v>2968</v>
      </c>
      <c r="P311" s="17" t="s">
        <v>239</v>
      </c>
      <c r="Q311" s="17" t="s">
        <v>240</v>
      </c>
      <c r="R311" s="16" t="s">
        <v>639</v>
      </c>
      <c r="S311" s="16" t="s">
        <v>640</v>
      </c>
      <c r="T311" s="20">
        <v>52032888</v>
      </c>
      <c r="U311" s="17" t="s">
        <v>641</v>
      </c>
      <c r="V311" s="17" t="s">
        <v>1853</v>
      </c>
      <c r="W311" s="17" t="s">
        <v>95</v>
      </c>
      <c r="X311" s="17" t="s">
        <v>95</v>
      </c>
      <c r="Y311" s="17" t="s">
        <v>96</v>
      </c>
      <c r="Z311" s="21">
        <v>110939350</v>
      </c>
      <c r="AA311" s="21">
        <v>110939350</v>
      </c>
      <c r="AB311" s="22" t="s">
        <v>95</v>
      </c>
      <c r="AC311" s="21">
        <v>9731522</v>
      </c>
      <c r="AD311" s="21" t="s">
        <v>95</v>
      </c>
      <c r="AE311" s="20">
        <v>69925</v>
      </c>
      <c r="AF311" s="20">
        <v>94525</v>
      </c>
      <c r="AG311" s="7">
        <v>2022011000068</v>
      </c>
      <c r="AH311" s="18">
        <v>45681</v>
      </c>
      <c r="AI311" s="18">
        <v>45685</v>
      </c>
      <c r="AJ311" s="17" t="s">
        <v>95</v>
      </c>
      <c r="AK311" s="17" t="s">
        <v>95</v>
      </c>
      <c r="AL311" s="17" t="s">
        <v>95</v>
      </c>
      <c r="AM311" s="17" t="s">
        <v>95</v>
      </c>
      <c r="AN311" s="17" t="s">
        <v>95</v>
      </c>
      <c r="AO311" s="24">
        <v>0</v>
      </c>
      <c r="AP311" s="18" t="s">
        <v>95</v>
      </c>
      <c r="AQ311" s="21">
        <v>0</v>
      </c>
      <c r="AR311" s="17" t="s">
        <v>95</v>
      </c>
      <c r="AS311" s="21">
        <v>0</v>
      </c>
      <c r="AT311" s="17" t="s">
        <v>95</v>
      </c>
      <c r="AU311" s="26">
        <v>0</v>
      </c>
      <c r="AV311" s="17" t="s">
        <v>95</v>
      </c>
      <c r="AW311" s="20">
        <v>0</v>
      </c>
      <c r="AX311" s="18" t="s">
        <v>95</v>
      </c>
      <c r="AY311" s="4">
        <f t="shared" si="44"/>
        <v>0</v>
      </c>
      <c r="AZ311" s="11">
        <f t="shared" si="43"/>
        <v>110939350</v>
      </c>
      <c r="BA311" s="8">
        <f t="shared" si="36"/>
        <v>0</v>
      </c>
      <c r="BB311" s="33">
        <v>0</v>
      </c>
      <c r="BC311" s="33">
        <v>0</v>
      </c>
      <c r="BD311" s="33">
        <v>0</v>
      </c>
      <c r="BE311" s="18">
        <v>46022</v>
      </c>
      <c r="BF311" s="18">
        <v>46022</v>
      </c>
      <c r="BG311" s="30">
        <v>-6</v>
      </c>
      <c r="BH311" s="18" t="s">
        <v>95</v>
      </c>
      <c r="BI311" s="17" t="s">
        <v>89</v>
      </c>
      <c r="BJ311" s="17" t="s">
        <v>97</v>
      </c>
      <c r="BK311" s="20" t="s">
        <v>2969</v>
      </c>
      <c r="BL311" s="17" t="s">
        <v>99</v>
      </c>
      <c r="BM311" s="18">
        <v>45684</v>
      </c>
      <c r="BN311" s="17" t="s">
        <v>2350</v>
      </c>
      <c r="BO311" s="18">
        <v>45684</v>
      </c>
      <c r="BP311" s="16" t="s">
        <v>163</v>
      </c>
      <c r="BQ311" s="31" t="s">
        <v>102</v>
      </c>
      <c r="BR311" s="17" t="s">
        <v>164</v>
      </c>
      <c r="BS311" s="17" t="s">
        <v>95</v>
      </c>
      <c r="BT311" s="17" t="s">
        <v>313</v>
      </c>
      <c r="BU311" s="17" t="s">
        <v>95</v>
      </c>
      <c r="BV311" s="17" t="s">
        <v>117</v>
      </c>
      <c r="BW311" s="32" t="s">
        <v>2970</v>
      </c>
      <c r="BX311" s="17" t="s">
        <v>2971</v>
      </c>
      <c r="BY311" s="92" t="s">
        <v>248</v>
      </c>
      <c r="BZ311" s="92" t="s">
        <v>249</v>
      </c>
      <c r="CA311" s="92" t="s">
        <v>240</v>
      </c>
      <c r="CB311" s="92" t="s">
        <v>110</v>
      </c>
      <c r="CC311" s="122">
        <f t="shared" si="45"/>
        <v>0</v>
      </c>
    </row>
    <row r="312" spans="1:81" ht="95.25" customHeight="1" x14ac:dyDescent="0.25">
      <c r="A312" s="15">
        <v>194</v>
      </c>
      <c r="B312" s="16" t="s">
        <v>2972</v>
      </c>
      <c r="C312" s="16" t="s">
        <v>2973</v>
      </c>
      <c r="D312" s="17" t="s">
        <v>2974</v>
      </c>
      <c r="E312" s="17" t="s">
        <v>236</v>
      </c>
      <c r="F312" s="18">
        <v>45679</v>
      </c>
      <c r="G312" s="17" t="s">
        <v>2975</v>
      </c>
      <c r="H312" s="17" t="s">
        <v>85</v>
      </c>
      <c r="I312" s="17" t="s">
        <v>86</v>
      </c>
      <c r="J312" s="17" t="s">
        <v>87</v>
      </c>
      <c r="K312" s="16">
        <v>1019024361</v>
      </c>
      <c r="L312" s="20">
        <v>8</v>
      </c>
      <c r="M312" s="17" t="s">
        <v>88</v>
      </c>
      <c r="N312" s="17" t="s">
        <v>89</v>
      </c>
      <c r="O312" s="16" t="s">
        <v>2976</v>
      </c>
      <c r="P312" s="17" t="s">
        <v>239</v>
      </c>
      <c r="Q312" s="17" t="s">
        <v>240</v>
      </c>
      <c r="R312" s="16" t="s">
        <v>2977</v>
      </c>
      <c r="S312" s="16" t="s">
        <v>2978</v>
      </c>
      <c r="T312" s="20">
        <v>60335962</v>
      </c>
      <c r="U312" s="17" t="s">
        <v>2977</v>
      </c>
      <c r="V312" s="17" t="s">
        <v>95</v>
      </c>
      <c r="W312" s="17" t="s">
        <v>95</v>
      </c>
      <c r="X312" s="17" t="s">
        <v>95</v>
      </c>
      <c r="Y312" s="17" t="s">
        <v>96</v>
      </c>
      <c r="Z312" s="21">
        <v>147480944</v>
      </c>
      <c r="AA312" s="21">
        <v>147480944</v>
      </c>
      <c r="AB312" s="22" t="s">
        <v>95</v>
      </c>
      <c r="AC312" s="21">
        <v>12463179</v>
      </c>
      <c r="AD312" s="21" t="s">
        <v>95</v>
      </c>
      <c r="AE312" s="20">
        <v>48025</v>
      </c>
      <c r="AF312" s="20">
        <v>96425</v>
      </c>
      <c r="AG312" s="7">
        <v>2022011000068</v>
      </c>
      <c r="AH312" s="18">
        <v>45681</v>
      </c>
      <c r="AI312" s="18">
        <v>45691</v>
      </c>
      <c r="AJ312" s="17" t="s">
        <v>95</v>
      </c>
      <c r="AK312" s="17" t="s">
        <v>95</v>
      </c>
      <c r="AL312" s="17" t="s">
        <v>95</v>
      </c>
      <c r="AM312" s="17" t="s">
        <v>95</v>
      </c>
      <c r="AN312" s="17" t="s">
        <v>95</v>
      </c>
      <c r="AO312" s="21">
        <v>0</v>
      </c>
      <c r="AP312" s="18" t="s">
        <v>95</v>
      </c>
      <c r="AQ312" s="21">
        <v>0</v>
      </c>
      <c r="AR312" s="17" t="s">
        <v>95</v>
      </c>
      <c r="AS312" s="21">
        <v>0</v>
      </c>
      <c r="AT312" s="17" t="s">
        <v>95</v>
      </c>
      <c r="AU312" s="26">
        <v>0</v>
      </c>
      <c r="AV312" s="17" t="s">
        <v>95</v>
      </c>
      <c r="AW312" s="20">
        <v>0</v>
      </c>
      <c r="AX312" s="18" t="s">
        <v>95</v>
      </c>
      <c r="AY312" s="4">
        <f t="shared" si="44"/>
        <v>0</v>
      </c>
      <c r="AZ312" s="11">
        <f t="shared" si="43"/>
        <v>147480944</v>
      </c>
      <c r="BA312" s="8">
        <f t="shared" si="36"/>
        <v>0</v>
      </c>
      <c r="BB312" s="33">
        <v>0</v>
      </c>
      <c r="BC312" s="33">
        <v>0</v>
      </c>
      <c r="BD312" s="33">
        <v>0</v>
      </c>
      <c r="BE312" s="18">
        <v>46022</v>
      </c>
      <c r="BF312" s="18">
        <v>46022</v>
      </c>
      <c r="BG312" s="30">
        <v>-6</v>
      </c>
      <c r="BH312" s="18" t="s">
        <v>95</v>
      </c>
      <c r="BI312" s="17" t="s">
        <v>89</v>
      </c>
      <c r="BJ312" s="17" t="s">
        <v>97</v>
      </c>
      <c r="BK312" s="20" t="s">
        <v>2979</v>
      </c>
      <c r="BL312" s="17" t="s">
        <v>99</v>
      </c>
      <c r="BM312" s="18">
        <v>45684</v>
      </c>
      <c r="BN312" s="17" t="s">
        <v>2962</v>
      </c>
      <c r="BO312" s="18">
        <v>45685</v>
      </c>
      <c r="BP312" s="16" t="s">
        <v>163</v>
      </c>
      <c r="BQ312" s="31" t="s">
        <v>102</v>
      </c>
      <c r="BR312" s="17" t="s">
        <v>164</v>
      </c>
      <c r="BS312" s="17" t="s">
        <v>95</v>
      </c>
      <c r="BT312" s="17" t="s">
        <v>349</v>
      </c>
      <c r="BU312" s="17" t="s">
        <v>95</v>
      </c>
      <c r="BV312" s="17" t="s">
        <v>117</v>
      </c>
      <c r="BW312" s="32" t="s">
        <v>2980</v>
      </c>
      <c r="BX312" s="17" t="s">
        <v>2981</v>
      </c>
      <c r="BY312" s="92" t="s">
        <v>520</v>
      </c>
      <c r="BZ312" s="92" t="s">
        <v>249</v>
      </c>
      <c r="CA312" s="92" t="s">
        <v>687</v>
      </c>
      <c r="CB312" s="92" t="s">
        <v>110</v>
      </c>
      <c r="CC312" s="122">
        <f t="shared" si="45"/>
        <v>0</v>
      </c>
    </row>
    <row r="313" spans="1:81" ht="95.25" customHeight="1" x14ac:dyDescent="0.25">
      <c r="A313" s="15">
        <v>151</v>
      </c>
      <c r="B313" s="16">
        <v>80121503</v>
      </c>
      <c r="C313" s="17" t="s">
        <v>2982</v>
      </c>
      <c r="D313" s="17" t="s">
        <v>2983</v>
      </c>
      <c r="E313" s="17" t="s">
        <v>131</v>
      </c>
      <c r="F313" s="18">
        <v>45679</v>
      </c>
      <c r="G313" s="17" t="s">
        <v>2984</v>
      </c>
      <c r="H313" s="17" t="s">
        <v>85</v>
      </c>
      <c r="I313" s="17" t="s">
        <v>86</v>
      </c>
      <c r="J313" s="17" t="s">
        <v>87</v>
      </c>
      <c r="K313" s="16">
        <v>22506327</v>
      </c>
      <c r="L313" s="20">
        <v>6</v>
      </c>
      <c r="M313" s="17" t="s">
        <v>88</v>
      </c>
      <c r="N313" s="17" t="s">
        <v>896</v>
      </c>
      <c r="O313" s="16" t="s">
        <v>2985</v>
      </c>
      <c r="P313" s="17" t="s">
        <v>239</v>
      </c>
      <c r="Q313" s="17" t="s">
        <v>240</v>
      </c>
      <c r="R313" s="16" t="s">
        <v>241</v>
      </c>
      <c r="S313" s="16" t="s">
        <v>242</v>
      </c>
      <c r="T313" s="20">
        <v>52263832</v>
      </c>
      <c r="U313" s="17" t="s">
        <v>241</v>
      </c>
      <c r="V313" s="17" t="s">
        <v>95</v>
      </c>
      <c r="W313" s="17" t="s">
        <v>95</v>
      </c>
      <c r="X313" s="17" t="s">
        <v>95</v>
      </c>
      <c r="Y313" s="17" t="s">
        <v>96</v>
      </c>
      <c r="Z313" s="21">
        <v>95323366</v>
      </c>
      <c r="AA313" s="21">
        <v>95323366</v>
      </c>
      <c r="AB313" s="22" t="s">
        <v>95</v>
      </c>
      <c r="AC313" s="21">
        <v>8536421</v>
      </c>
      <c r="AD313" s="21" t="s">
        <v>95</v>
      </c>
      <c r="AE313" s="20">
        <v>79825</v>
      </c>
      <c r="AF313" s="20">
        <v>94925</v>
      </c>
      <c r="AG313" s="7">
        <v>2022011000068</v>
      </c>
      <c r="AH313" s="18">
        <v>45681</v>
      </c>
      <c r="AI313" s="18">
        <v>45685</v>
      </c>
      <c r="AJ313" s="17" t="s">
        <v>95</v>
      </c>
      <c r="AK313" s="17" t="s">
        <v>95</v>
      </c>
      <c r="AL313" s="17" t="s">
        <v>95</v>
      </c>
      <c r="AM313" s="17" t="s">
        <v>95</v>
      </c>
      <c r="AN313" s="17" t="s">
        <v>95</v>
      </c>
      <c r="AO313" s="24">
        <v>0</v>
      </c>
      <c r="AP313" s="18" t="s">
        <v>95</v>
      </c>
      <c r="AQ313" s="21">
        <v>0</v>
      </c>
      <c r="AR313" s="17" t="s">
        <v>95</v>
      </c>
      <c r="AS313" s="21">
        <v>0</v>
      </c>
      <c r="AT313" s="17" t="s">
        <v>95</v>
      </c>
      <c r="AU313" s="26">
        <v>0</v>
      </c>
      <c r="AV313" s="17" t="s">
        <v>95</v>
      </c>
      <c r="AW313" s="20">
        <v>0</v>
      </c>
      <c r="AX313" s="18" t="s">
        <v>95</v>
      </c>
      <c r="AY313" s="4">
        <f t="shared" si="44"/>
        <v>0</v>
      </c>
      <c r="AZ313" s="11">
        <f t="shared" si="43"/>
        <v>95323366</v>
      </c>
      <c r="BA313" s="8">
        <f t="shared" si="36"/>
        <v>0</v>
      </c>
      <c r="BB313" s="33">
        <v>0</v>
      </c>
      <c r="BC313" s="33">
        <v>0</v>
      </c>
      <c r="BD313" s="33">
        <v>0</v>
      </c>
      <c r="BE313" s="18">
        <v>46022</v>
      </c>
      <c r="BF313" s="18">
        <v>46022</v>
      </c>
      <c r="BG313" s="30">
        <v>-6</v>
      </c>
      <c r="BH313" s="18" t="s">
        <v>95</v>
      </c>
      <c r="BI313" s="17" t="s">
        <v>2986</v>
      </c>
      <c r="BJ313" s="17" t="s">
        <v>97</v>
      </c>
      <c r="BK313" s="20" t="s">
        <v>2987</v>
      </c>
      <c r="BL313" s="17" t="s">
        <v>99</v>
      </c>
      <c r="BM313" s="18">
        <v>45684</v>
      </c>
      <c r="BN313" s="17" t="s">
        <v>2350</v>
      </c>
      <c r="BO313" s="18">
        <v>45684</v>
      </c>
      <c r="BP313" s="16" t="s">
        <v>163</v>
      </c>
      <c r="BQ313" s="31" t="s">
        <v>102</v>
      </c>
      <c r="BR313" s="17" t="s">
        <v>164</v>
      </c>
      <c r="BS313" s="17" t="s">
        <v>95</v>
      </c>
      <c r="BT313" s="17" t="s">
        <v>313</v>
      </c>
      <c r="BU313" s="17" t="s">
        <v>95</v>
      </c>
      <c r="BV313" s="5" t="s">
        <v>105</v>
      </c>
      <c r="BW313" s="32" t="s">
        <v>2988</v>
      </c>
      <c r="BX313" s="17" t="s">
        <v>2989</v>
      </c>
      <c r="BY313" s="92" t="s">
        <v>248</v>
      </c>
      <c r="BZ313" s="92" t="s">
        <v>249</v>
      </c>
      <c r="CA313" s="92" t="s">
        <v>240</v>
      </c>
      <c r="CB313" s="92" t="s">
        <v>110</v>
      </c>
      <c r="CC313" s="122">
        <f t="shared" si="45"/>
        <v>0</v>
      </c>
    </row>
    <row r="314" spans="1:81" ht="95.25" customHeight="1" x14ac:dyDescent="0.25">
      <c r="A314" s="15">
        <v>125</v>
      </c>
      <c r="B314" s="16" t="s">
        <v>649</v>
      </c>
      <c r="C314" s="17" t="s">
        <v>2990</v>
      </c>
      <c r="D314" s="17" t="s">
        <v>2991</v>
      </c>
      <c r="E314" s="17" t="s">
        <v>635</v>
      </c>
      <c r="F314" s="18">
        <v>45679</v>
      </c>
      <c r="G314" s="17" t="s">
        <v>2992</v>
      </c>
      <c r="H314" s="17" t="s">
        <v>85</v>
      </c>
      <c r="I314" s="17" t="s">
        <v>86</v>
      </c>
      <c r="J314" s="17" t="s">
        <v>87</v>
      </c>
      <c r="K314" s="16">
        <v>1083901408</v>
      </c>
      <c r="L314" s="20">
        <v>0</v>
      </c>
      <c r="M314" s="17" t="s">
        <v>88</v>
      </c>
      <c r="N314" s="17" t="s">
        <v>2993</v>
      </c>
      <c r="O314" s="16" t="s">
        <v>2994</v>
      </c>
      <c r="P314" s="17" t="s">
        <v>2120</v>
      </c>
      <c r="Q314" s="17" t="s">
        <v>240</v>
      </c>
      <c r="R314" s="16" t="s">
        <v>639</v>
      </c>
      <c r="S314" s="16" t="s">
        <v>640</v>
      </c>
      <c r="T314" s="20">
        <v>52032888</v>
      </c>
      <c r="U314" s="17" t="s">
        <v>641</v>
      </c>
      <c r="V314" s="17" t="s">
        <v>95</v>
      </c>
      <c r="W314" s="17" t="s">
        <v>95</v>
      </c>
      <c r="X314" s="17" t="s">
        <v>95</v>
      </c>
      <c r="Y314" s="17" t="s">
        <v>96</v>
      </c>
      <c r="Z314" s="21">
        <v>97315195</v>
      </c>
      <c r="AA314" s="21">
        <v>97315195</v>
      </c>
      <c r="AB314" s="22" t="s">
        <v>95</v>
      </c>
      <c r="AC314" s="21">
        <v>8536421</v>
      </c>
      <c r="AD314" s="21" t="s">
        <v>95</v>
      </c>
      <c r="AE314" s="20">
        <v>70025</v>
      </c>
      <c r="AF314" s="20">
        <v>107625</v>
      </c>
      <c r="AG314" s="7">
        <v>2022011000068</v>
      </c>
      <c r="AH314" s="18">
        <v>45686</v>
      </c>
      <c r="AI314" s="18">
        <v>45691</v>
      </c>
      <c r="AJ314" s="17" t="s">
        <v>95</v>
      </c>
      <c r="AK314" s="17" t="s">
        <v>95</v>
      </c>
      <c r="AL314" s="17" t="s">
        <v>95</v>
      </c>
      <c r="AM314" s="17" t="s">
        <v>95</v>
      </c>
      <c r="AN314" s="17" t="s">
        <v>95</v>
      </c>
      <c r="AO314" s="21">
        <v>0</v>
      </c>
      <c r="AP314" s="18" t="s">
        <v>95</v>
      </c>
      <c r="AQ314" s="21">
        <v>0</v>
      </c>
      <c r="AR314" s="17" t="s">
        <v>95</v>
      </c>
      <c r="AS314" s="21">
        <v>0</v>
      </c>
      <c r="AT314" s="17" t="s">
        <v>95</v>
      </c>
      <c r="AU314" s="26">
        <v>0</v>
      </c>
      <c r="AV314" s="17" t="s">
        <v>95</v>
      </c>
      <c r="AW314" s="20">
        <v>0</v>
      </c>
      <c r="AX314" s="18" t="s">
        <v>95</v>
      </c>
      <c r="AY314" s="4">
        <f t="shared" si="44"/>
        <v>0</v>
      </c>
      <c r="AZ314" s="11">
        <f t="shared" si="43"/>
        <v>97315195</v>
      </c>
      <c r="BA314" s="8">
        <f t="shared" si="36"/>
        <v>0</v>
      </c>
      <c r="BB314" s="33">
        <v>0</v>
      </c>
      <c r="BC314" s="33">
        <v>0</v>
      </c>
      <c r="BD314" s="33">
        <v>0</v>
      </c>
      <c r="BE314" s="18">
        <v>46022</v>
      </c>
      <c r="BF314" s="18">
        <v>46022</v>
      </c>
      <c r="BG314" s="30">
        <v>-6</v>
      </c>
      <c r="BH314" s="18" t="s">
        <v>95</v>
      </c>
      <c r="BI314" s="17" t="s">
        <v>2995</v>
      </c>
      <c r="BJ314" s="17" t="s">
        <v>97</v>
      </c>
      <c r="BK314" s="20" t="s">
        <v>2996</v>
      </c>
      <c r="BL314" s="17" t="s">
        <v>256</v>
      </c>
      <c r="BM314" s="18">
        <v>45687</v>
      </c>
      <c r="BN314" s="17" t="s">
        <v>2997</v>
      </c>
      <c r="BO314" s="18">
        <v>45689</v>
      </c>
      <c r="BP314" s="16" t="s">
        <v>163</v>
      </c>
      <c r="BQ314" s="31" t="s">
        <v>102</v>
      </c>
      <c r="BR314" s="17" t="s">
        <v>164</v>
      </c>
      <c r="BS314" s="17" t="s">
        <v>95</v>
      </c>
      <c r="BT314" s="17" t="s">
        <v>313</v>
      </c>
      <c r="BU314" s="17" t="s">
        <v>95</v>
      </c>
      <c r="BV314" s="5" t="s">
        <v>105</v>
      </c>
      <c r="BW314" s="32" t="s">
        <v>2998</v>
      </c>
      <c r="BX314" s="17" t="s">
        <v>2999</v>
      </c>
      <c r="BY314" s="92" t="s">
        <v>248</v>
      </c>
      <c r="BZ314" s="92" t="s">
        <v>249</v>
      </c>
      <c r="CA314" s="92" t="s">
        <v>240</v>
      </c>
      <c r="CB314" s="92" t="s">
        <v>110</v>
      </c>
      <c r="CC314" s="122">
        <f t="shared" si="45"/>
        <v>0</v>
      </c>
    </row>
    <row r="315" spans="1:81" ht="95.25" customHeight="1" x14ac:dyDescent="0.25">
      <c r="A315" s="15">
        <v>324</v>
      </c>
      <c r="B315" s="16" t="s">
        <v>1876</v>
      </c>
      <c r="C315" s="16" t="s">
        <v>3000</v>
      </c>
      <c r="D315" s="17" t="s">
        <v>3001</v>
      </c>
      <c r="E315" s="17" t="s">
        <v>291</v>
      </c>
      <c r="F315" s="18">
        <v>45680</v>
      </c>
      <c r="G315" s="17" t="s">
        <v>3002</v>
      </c>
      <c r="H315" s="17" t="s">
        <v>85</v>
      </c>
      <c r="I315" s="17" t="s">
        <v>86</v>
      </c>
      <c r="J315" s="17" t="s">
        <v>87</v>
      </c>
      <c r="K315" s="16">
        <v>1019134629</v>
      </c>
      <c r="L315" s="20">
        <v>8</v>
      </c>
      <c r="M315" s="17" t="s">
        <v>88</v>
      </c>
      <c r="N315" s="17" t="s">
        <v>89</v>
      </c>
      <c r="O315" s="16" t="s">
        <v>1880</v>
      </c>
      <c r="P315" s="17" t="s">
        <v>239</v>
      </c>
      <c r="Q315" s="17" t="s">
        <v>240</v>
      </c>
      <c r="R315" s="16" t="s">
        <v>639</v>
      </c>
      <c r="S315" s="16" t="s">
        <v>640</v>
      </c>
      <c r="T315" s="20">
        <v>52032888</v>
      </c>
      <c r="U315" s="17" t="s">
        <v>641</v>
      </c>
      <c r="V315" s="17" t="s">
        <v>1853</v>
      </c>
      <c r="W315" s="17" t="s">
        <v>95</v>
      </c>
      <c r="X315" s="17" t="s">
        <v>95</v>
      </c>
      <c r="Y315" s="17" t="s">
        <v>96</v>
      </c>
      <c r="Z315" s="21">
        <v>70066952</v>
      </c>
      <c r="AA315" s="21">
        <v>70066952</v>
      </c>
      <c r="AB315" s="22" t="s">
        <v>95</v>
      </c>
      <c r="AC315" s="21">
        <v>6146224</v>
      </c>
      <c r="AD315" s="21" t="s">
        <v>95</v>
      </c>
      <c r="AE315" s="20">
        <v>72725</v>
      </c>
      <c r="AF315" s="20">
        <v>99125</v>
      </c>
      <c r="AG315" s="7">
        <v>2022011000068</v>
      </c>
      <c r="AH315" s="18">
        <v>45681</v>
      </c>
      <c r="AI315" s="18">
        <v>45685</v>
      </c>
      <c r="AJ315" s="17" t="s">
        <v>95</v>
      </c>
      <c r="AK315" s="17" t="s">
        <v>95</v>
      </c>
      <c r="AL315" s="17" t="s">
        <v>95</v>
      </c>
      <c r="AM315" s="17" t="s">
        <v>95</v>
      </c>
      <c r="AN315" s="17" t="s">
        <v>95</v>
      </c>
      <c r="AO315" s="21">
        <v>0</v>
      </c>
      <c r="AP315" s="18" t="s">
        <v>95</v>
      </c>
      <c r="AQ315" s="21">
        <v>0</v>
      </c>
      <c r="AR315" s="17" t="s">
        <v>95</v>
      </c>
      <c r="AS315" s="21">
        <v>0</v>
      </c>
      <c r="AT315" s="17" t="s">
        <v>95</v>
      </c>
      <c r="AU315" s="26">
        <v>0</v>
      </c>
      <c r="AV315" s="17" t="s">
        <v>95</v>
      </c>
      <c r="AW315" s="20">
        <v>0</v>
      </c>
      <c r="AX315" s="18" t="s">
        <v>95</v>
      </c>
      <c r="AY315" s="4">
        <f t="shared" si="44"/>
        <v>0</v>
      </c>
      <c r="AZ315" s="11">
        <f t="shared" si="43"/>
        <v>70066952</v>
      </c>
      <c r="BA315" s="8">
        <f t="shared" si="36"/>
        <v>0</v>
      </c>
      <c r="BB315" s="33">
        <v>0</v>
      </c>
      <c r="BC315" s="33">
        <v>0</v>
      </c>
      <c r="BD315" s="33">
        <v>0</v>
      </c>
      <c r="BE315" s="18">
        <v>46022</v>
      </c>
      <c r="BF315" s="18">
        <v>46022</v>
      </c>
      <c r="BG315" s="30">
        <v>-6</v>
      </c>
      <c r="BH315" s="18" t="s">
        <v>95</v>
      </c>
      <c r="BI315" s="17" t="s">
        <v>89</v>
      </c>
      <c r="BJ315" s="17" t="s">
        <v>97</v>
      </c>
      <c r="BK315" s="20" t="s">
        <v>3003</v>
      </c>
      <c r="BL315" s="17" t="s">
        <v>99</v>
      </c>
      <c r="BM315" s="18">
        <v>45684</v>
      </c>
      <c r="BN315" s="17" t="s">
        <v>2479</v>
      </c>
      <c r="BO315" s="18">
        <v>45685</v>
      </c>
      <c r="BP315" s="16" t="s">
        <v>163</v>
      </c>
      <c r="BQ315" s="31" t="s">
        <v>102</v>
      </c>
      <c r="BR315" s="17" t="s">
        <v>164</v>
      </c>
      <c r="BS315" s="17" t="s">
        <v>95</v>
      </c>
      <c r="BT315" s="17" t="s">
        <v>313</v>
      </c>
      <c r="BU315" s="17" t="s">
        <v>95</v>
      </c>
      <c r="BV315" s="17" t="s">
        <v>117</v>
      </c>
      <c r="BW315" s="32" t="s">
        <v>3004</v>
      </c>
      <c r="BX315" s="17" t="s">
        <v>3005</v>
      </c>
      <c r="BY315" s="92" t="s">
        <v>248</v>
      </c>
      <c r="BZ315" s="92" t="s">
        <v>249</v>
      </c>
      <c r="CA315" s="92" t="s">
        <v>240</v>
      </c>
      <c r="CB315" s="92" t="s">
        <v>110</v>
      </c>
      <c r="CC315" s="122">
        <f t="shared" si="45"/>
        <v>0</v>
      </c>
    </row>
    <row r="316" spans="1:81" ht="95.25" customHeight="1" x14ac:dyDescent="0.25">
      <c r="A316" s="15">
        <v>551</v>
      </c>
      <c r="B316" s="16">
        <v>80101504</v>
      </c>
      <c r="C316" s="16" t="s">
        <v>3006</v>
      </c>
      <c r="D316" s="17" t="s">
        <v>3007</v>
      </c>
      <c r="E316" s="17" t="s">
        <v>342</v>
      </c>
      <c r="F316" s="18">
        <v>45680</v>
      </c>
      <c r="G316" s="17" t="s">
        <v>3008</v>
      </c>
      <c r="H316" s="17" t="s">
        <v>85</v>
      </c>
      <c r="I316" s="17" t="s">
        <v>86</v>
      </c>
      <c r="J316" s="17" t="s">
        <v>87</v>
      </c>
      <c r="K316" s="16">
        <v>1020758960</v>
      </c>
      <c r="L316" s="20">
        <v>3</v>
      </c>
      <c r="M316" s="17" t="s">
        <v>88</v>
      </c>
      <c r="N316" s="17" t="s">
        <v>89</v>
      </c>
      <c r="O316" s="16" t="s">
        <v>3009</v>
      </c>
      <c r="P316" s="17" t="s">
        <v>239</v>
      </c>
      <c r="Q316" s="17" t="s">
        <v>240</v>
      </c>
      <c r="R316" s="16" t="s">
        <v>241</v>
      </c>
      <c r="S316" s="16" t="s">
        <v>242</v>
      </c>
      <c r="T316" s="20">
        <v>52263832</v>
      </c>
      <c r="U316" s="17" t="s">
        <v>241</v>
      </c>
      <c r="V316" s="17" t="s">
        <v>95</v>
      </c>
      <c r="W316" s="17" t="s">
        <v>95</v>
      </c>
      <c r="X316" s="17" t="s">
        <v>95</v>
      </c>
      <c r="Y316" s="17" t="s">
        <v>96</v>
      </c>
      <c r="Z316" s="21">
        <v>131546268</v>
      </c>
      <c r="AA316" s="21">
        <v>131546268</v>
      </c>
      <c r="AB316" s="22" t="s">
        <v>95</v>
      </c>
      <c r="AC316" s="21">
        <v>11780263</v>
      </c>
      <c r="AD316" s="21" t="s">
        <v>95</v>
      </c>
      <c r="AE316" s="20">
        <v>86825</v>
      </c>
      <c r="AF316" s="20">
        <v>96325</v>
      </c>
      <c r="AG316" s="7">
        <v>2022011000068</v>
      </c>
      <c r="AH316" s="18">
        <v>45681</v>
      </c>
      <c r="AI316" s="18">
        <v>45685</v>
      </c>
      <c r="AJ316" s="17" t="s">
        <v>95</v>
      </c>
      <c r="AK316" s="17" t="s">
        <v>95</v>
      </c>
      <c r="AL316" s="17" t="s">
        <v>95</v>
      </c>
      <c r="AM316" s="17" t="s">
        <v>95</v>
      </c>
      <c r="AN316" s="17" t="s">
        <v>95</v>
      </c>
      <c r="AO316" s="21">
        <v>0</v>
      </c>
      <c r="AP316" s="18" t="s">
        <v>95</v>
      </c>
      <c r="AQ316" s="21">
        <v>0</v>
      </c>
      <c r="AR316" s="17" t="s">
        <v>95</v>
      </c>
      <c r="AS316" s="21">
        <v>0</v>
      </c>
      <c r="AT316" s="17" t="s">
        <v>95</v>
      </c>
      <c r="AU316" s="26">
        <v>0</v>
      </c>
      <c r="AV316" s="17" t="s">
        <v>95</v>
      </c>
      <c r="AW316" s="20">
        <v>0</v>
      </c>
      <c r="AX316" s="18" t="s">
        <v>95</v>
      </c>
      <c r="AY316" s="4">
        <f t="shared" si="44"/>
        <v>-184</v>
      </c>
      <c r="AZ316" s="11">
        <f t="shared" si="43"/>
        <v>131546268</v>
      </c>
      <c r="BA316" s="8">
        <f t="shared" si="36"/>
        <v>0</v>
      </c>
      <c r="BB316" s="33">
        <v>0</v>
      </c>
      <c r="BC316" s="33">
        <v>0</v>
      </c>
      <c r="BD316" s="33">
        <v>0</v>
      </c>
      <c r="BE316" s="18">
        <v>46022</v>
      </c>
      <c r="BF316" s="18">
        <v>45838</v>
      </c>
      <c r="BG316" s="30">
        <v>-190</v>
      </c>
      <c r="BH316" s="18">
        <v>45838</v>
      </c>
      <c r="BI316" s="17" t="s">
        <v>89</v>
      </c>
      <c r="BJ316" s="17" t="s">
        <v>97</v>
      </c>
      <c r="BK316" s="20" t="s">
        <v>3010</v>
      </c>
      <c r="BL316" s="17" t="s">
        <v>99</v>
      </c>
      <c r="BM316" s="18">
        <v>45684</v>
      </c>
      <c r="BN316" s="17" t="s">
        <v>2737</v>
      </c>
      <c r="BO316" s="18">
        <v>45685</v>
      </c>
      <c r="BP316" s="16" t="s">
        <v>3011</v>
      </c>
      <c r="BQ316" s="31" t="s">
        <v>102</v>
      </c>
      <c r="BR316" s="17" t="s">
        <v>186</v>
      </c>
      <c r="BS316" s="17" t="s">
        <v>95</v>
      </c>
      <c r="BT316" s="17" t="s">
        <v>313</v>
      </c>
      <c r="BU316" s="17" t="s">
        <v>95</v>
      </c>
      <c r="BV316" s="17" t="s">
        <v>117</v>
      </c>
      <c r="BW316" s="32" t="s">
        <v>3012</v>
      </c>
      <c r="BX316" s="17" t="s">
        <v>3013</v>
      </c>
      <c r="BY316" s="92" t="s">
        <v>248</v>
      </c>
      <c r="BZ316" s="92" t="s">
        <v>249</v>
      </c>
      <c r="CA316" s="92" t="s">
        <v>240</v>
      </c>
      <c r="CB316" s="92" t="s">
        <v>110</v>
      </c>
      <c r="CC316" s="122">
        <f t="shared" si="45"/>
        <v>0</v>
      </c>
    </row>
    <row r="317" spans="1:81" ht="95.25" customHeight="1" x14ac:dyDescent="0.25">
      <c r="A317" s="15">
        <v>553</v>
      </c>
      <c r="B317" s="16">
        <v>80111601</v>
      </c>
      <c r="C317" s="16" t="s">
        <v>3014</v>
      </c>
      <c r="D317" s="17" t="s">
        <v>3015</v>
      </c>
      <c r="E317" s="17" t="s">
        <v>236</v>
      </c>
      <c r="F317" s="18">
        <v>45680</v>
      </c>
      <c r="G317" s="17" t="s">
        <v>3016</v>
      </c>
      <c r="H317" s="17" t="s">
        <v>85</v>
      </c>
      <c r="I317" s="17" t="s">
        <v>86</v>
      </c>
      <c r="J317" s="17" t="s">
        <v>87</v>
      </c>
      <c r="K317" s="16">
        <v>1055314511</v>
      </c>
      <c r="L317" s="20">
        <v>1</v>
      </c>
      <c r="M317" s="17" t="s">
        <v>88</v>
      </c>
      <c r="N317" s="17" t="s">
        <v>89</v>
      </c>
      <c r="O317" s="16" t="s">
        <v>3017</v>
      </c>
      <c r="P317" s="17" t="s">
        <v>239</v>
      </c>
      <c r="Q317" s="17" t="s">
        <v>240</v>
      </c>
      <c r="R317" s="16" t="s">
        <v>241</v>
      </c>
      <c r="S317" s="16" t="s">
        <v>242</v>
      </c>
      <c r="T317" s="20">
        <v>52263832</v>
      </c>
      <c r="U317" s="17" t="s">
        <v>241</v>
      </c>
      <c r="V317" s="17" t="s">
        <v>95</v>
      </c>
      <c r="W317" s="17" t="s">
        <v>95</v>
      </c>
      <c r="X317" s="17" t="s">
        <v>95</v>
      </c>
      <c r="Y317" s="17" t="s">
        <v>96</v>
      </c>
      <c r="Z317" s="21">
        <v>70066952</v>
      </c>
      <c r="AA317" s="21">
        <v>70066952</v>
      </c>
      <c r="AB317" s="22" t="s">
        <v>95</v>
      </c>
      <c r="AC317" s="21">
        <v>6146224</v>
      </c>
      <c r="AD317" s="21" t="s">
        <v>95</v>
      </c>
      <c r="AE317" s="20">
        <v>75425</v>
      </c>
      <c r="AF317" s="20">
        <v>95525</v>
      </c>
      <c r="AG317" s="7">
        <v>2022011000068</v>
      </c>
      <c r="AH317" s="18">
        <v>45681</v>
      </c>
      <c r="AI317" s="18">
        <v>45686</v>
      </c>
      <c r="AJ317" s="17" t="s">
        <v>95</v>
      </c>
      <c r="AK317" s="17" t="s">
        <v>95</v>
      </c>
      <c r="AL317" s="17" t="s">
        <v>95</v>
      </c>
      <c r="AM317" s="17" t="s">
        <v>95</v>
      </c>
      <c r="AN317" s="17" t="s">
        <v>95</v>
      </c>
      <c r="AO317" s="21">
        <v>0</v>
      </c>
      <c r="AP317" s="18" t="s">
        <v>95</v>
      </c>
      <c r="AQ317" s="21">
        <v>0</v>
      </c>
      <c r="AR317" s="17" t="s">
        <v>95</v>
      </c>
      <c r="AS317" s="21">
        <v>0</v>
      </c>
      <c r="AT317" s="17" t="s">
        <v>95</v>
      </c>
      <c r="AU317" s="26">
        <v>0</v>
      </c>
      <c r="AV317" s="17" t="s">
        <v>95</v>
      </c>
      <c r="AW317" s="20">
        <v>0</v>
      </c>
      <c r="AX317" s="18" t="s">
        <v>95</v>
      </c>
      <c r="AY317" s="4">
        <f t="shared" si="44"/>
        <v>0</v>
      </c>
      <c r="AZ317" s="11">
        <f t="shared" si="43"/>
        <v>70066952</v>
      </c>
      <c r="BA317" s="8">
        <f t="shared" si="36"/>
        <v>0</v>
      </c>
      <c r="BB317" s="33">
        <v>0</v>
      </c>
      <c r="BC317" s="33">
        <v>0</v>
      </c>
      <c r="BD317" s="33">
        <v>0</v>
      </c>
      <c r="BE317" s="18">
        <v>46022</v>
      </c>
      <c r="BF317" s="18">
        <v>46022</v>
      </c>
      <c r="BG317" s="30">
        <v>-6</v>
      </c>
      <c r="BH317" s="18" t="s">
        <v>95</v>
      </c>
      <c r="BI317" s="17" t="s">
        <v>89</v>
      </c>
      <c r="BJ317" s="17" t="s">
        <v>97</v>
      </c>
      <c r="BK317" s="20" t="s">
        <v>3018</v>
      </c>
      <c r="BL317" s="17" t="s">
        <v>99</v>
      </c>
      <c r="BM317" s="18">
        <v>45684</v>
      </c>
      <c r="BN317" s="17" t="s">
        <v>1963</v>
      </c>
      <c r="BO317" s="18">
        <v>45685</v>
      </c>
      <c r="BP317" s="16" t="s">
        <v>163</v>
      </c>
      <c r="BQ317" s="31" t="s">
        <v>102</v>
      </c>
      <c r="BR317" s="17" t="s">
        <v>164</v>
      </c>
      <c r="BS317" s="17" t="s">
        <v>95</v>
      </c>
      <c r="BT317" s="17" t="s">
        <v>313</v>
      </c>
      <c r="BU317" s="17" t="s">
        <v>95</v>
      </c>
      <c r="BV317" s="5" t="s">
        <v>105</v>
      </c>
      <c r="BW317" s="32" t="s">
        <v>3019</v>
      </c>
      <c r="BX317" s="17" t="s">
        <v>3013</v>
      </c>
      <c r="BY317" s="92" t="s">
        <v>248</v>
      </c>
      <c r="BZ317" s="92" t="s">
        <v>249</v>
      </c>
      <c r="CA317" s="92" t="s">
        <v>240</v>
      </c>
      <c r="CB317" s="92" t="s">
        <v>110</v>
      </c>
      <c r="CC317" s="122">
        <f t="shared" si="45"/>
        <v>0</v>
      </c>
    </row>
    <row r="318" spans="1:81" ht="95.25" customHeight="1" x14ac:dyDescent="0.25">
      <c r="A318" s="15">
        <v>513</v>
      </c>
      <c r="B318" s="16">
        <v>93151507</v>
      </c>
      <c r="C318" s="16" t="s">
        <v>3020</v>
      </c>
      <c r="D318" s="17" t="s">
        <v>3021</v>
      </c>
      <c r="E318" s="17" t="s">
        <v>83</v>
      </c>
      <c r="F318" s="18">
        <v>45680</v>
      </c>
      <c r="G318" s="17" t="s">
        <v>3022</v>
      </c>
      <c r="H318" s="17" t="s">
        <v>85</v>
      </c>
      <c r="I318" s="17" t="s">
        <v>86</v>
      </c>
      <c r="J318" s="17" t="s">
        <v>87</v>
      </c>
      <c r="K318" s="16">
        <v>1010121693</v>
      </c>
      <c r="L318" s="20">
        <v>0</v>
      </c>
      <c r="M318" s="17" t="s">
        <v>88</v>
      </c>
      <c r="N318" s="17" t="s">
        <v>89</v>
      </c>
      <c r="O318" s="16" t="s">
        <v>3023</v>
      </c>
      <c r="P318" s="17" t="s">
        <v>91</v>
      </c>
      <c r="Q318" s="17" t="s">
        <v>92</v>
      </c>
      <c r="R318" s="16" t="s">
        <v>1231</v>
      </c>
      <c r="S318" s="16" t="s">
        <v>1230</v>
      </c>
      <c r="T318" s="20">
        <v>79688825</v>
      </c>
      <c r="U318" s="17" t="s">
        <v>1231</v>
      </c>
      <c r="V318" s="17" t="s">
        <v>95</v>
      </c>
      <c r="W318" s="17" t="s">
        <v>95</v>
      </c>
      <c r="X318" s="17" t="s">
        <v>95</v>
      </c>
      <c r="Y318" s="17" t="s">
        <v>96</v>
      </c>
      <c r="Z318" s="21">
        <v>86786945</v>
      </c>
      <c r="AA318" s="21">
        <v>86786945</v>
      </c>
      <c r="AB318" s="22" t="s">
        <v>95</v>
      </c>
      <c r="AC318" s="21">
        <v>8536421</v>
      </c>
      <c r="AD318" s="21" t="s">
        <v>95</v>
      </c>
      <c r="AE318" s="20">
        <v>86025</v>
      </c>
      <c r="AF318" s="20">
        <v>94725</v>
      </c>
      <c r="AG318" s="102">
        <v>202300000000214</v>
      </c>
      <c r="AH318" s="18">
        <v>45681</v>
      </c>
      <c r="AI318" s="18">
        <v>45684</v>
      </c>
      <c r="AJ318" s="17" t="s">
        <v>95</v>
      </c>
      <c r="AK318" s="17" t="s">
        <v>95</v>
      </c>
      <c r="AL318" s="17" t="s">
        <v>95</v>
      </c>
      <c r="AM318" s="17" t="s">
        <v>95</v>
      </c>
      <c r="AN318" s="17" t="s">
        <v>95</v>
      </c>
      <c r="AO318" s="24">
        <v>8536421</v>
      </c>
      <c r="AP318" s="18">
        <v>45989</v>
      </c>
      <c r="AQ318" s="21">
        <v>0</v>
      </c>
      <c r="AR318" s="17" t="s">
        <v>95</v>
      </c>
      <c r="AS318" s="21">
        <v>0</v>
      </c>
      <c r="AT318" s="17" t="s">
        <v>95</v>
      </c>
      <c r="AU318" s="26">
        <v>0</v>
      </c>
      <c r="AV318" s="17" t="s">
        <v>95</v>
      </c>
      <c r="AW318" s="20">
        <v>1</v>
      </c>
      <c r="AX318" s="18">
        <v>45989</v>
      </c>
      <c r="AY318" s="4">
        <f t="shared" si="44"/>
        <v>31</v>
      </c>
      <c r="AZ318" s="11">
        <f t="shared" si="43"/>
        <v>95323366</v>
      </c>
      <c r="BA318" s="8">
        <f t="shared" si="36"/>
        <v>0</v>
      </c>
      <c r="BB318" s="33">
        <v>0</v>
      </c>
      <c r="BC318" s="33">
        <v>0</v>
      </c>
      <c r="BD318" s="33">
        <v>0</v>
      </c>
      <c r="BE318" s="18">
        <v>45991</v>
      </c>
      <c r="BF318" s="18">
        <v>46022</v>
      </c>
      <c r="BG318" s="30">
        <v>-6</v>
      </c>
      <c r="BH318" s="18" t="s">
        <v>95</v>
      </c>
      <c r="BI318" s="17" t="s">
        <v>89</v>
      </c>
      <c r="BJ318" s="17" t="s">
        <v>97</v>
      </c>
      <c r="BK318" s="20" t="s">
        <v>3024</v>
      </c>
      <c r="BL318" s="17" t="s">
        <v>99</v>
      </c>
      <c r="BM318" s="18">
        <v>45681</v>
      </c>
      <c r="BN318" s="17" t="s">
        <v>2774</v>
      </c>
      <c r="BO318" s="18">
        <v>45684</v>
      </c>
      <c r="BP318" s="16" t="s">
        <v>3025</v>
      </c>
      <c r="BQ318" s="31" t="s">
        <v>102</v>
      </c>
      <c r="BR318" s="17" t="s">
        <v>418</v>
      </c>
      <c r="BS318" s="17" t="s">
        <v>95</v>
      </c>
      <c r="BT318" s="17" t="s">
        <v>313</v>
      </c>
      <c r="BU318" s="17" t="s">
        <v>95</v>
      </c>
      <c r="BV318" s="5" t="s">
        <v>105</v>
      </c>
      <c r="BW318" s="32" t="s">
        <v>3026</v>
      </c>
      <c r="BX318" s="17" t="s">
        <v>3027</v>
      </c>
      <c r="BY318" s="92" t="s">
        <v>1190</v>
      </c>
      <c r="BZ318" s="92" t="s">
        <v>109</v>
      </c>
      <c r="CA318" s="92" t="s">
        <v>92</v>
      </c>
      <c r="CB318" s="92" t="s">
        <v>110</v>
      </c>
      <c r="CC318" s="122">
        <f t="shared" si="45"/>
        <v>8536421</v>
      </c>
    </row>
    <row r="319" spans="1:81" ht="95.25" customHeight="1" x14ac:dyDescent="0.25">
      <c r="A319" s="15">
        <v>165</v>
      </c>
      <c r="B319" s="16">
        <v>93151507</v>
      </c>
      <c r="C319" s="17" t="s">
        <v>3028</v>
      </c>
      <c r="D319" s="17" t="s">
        <v>3029</v>
      </c>
      <c r="E319" s="17" t="s">
        <v>83</v>
      </c>
      <c r="F319" s="18">
        <v>45680</v>
      </c>
      <c r="G319" s="17" t="s">
        <v>3030</v>
      </c>
      <c r="H319" s="17" t="s">
        <v>85</v>
      </c>
      <c r="I319" s="17" t="s">
        <v>86</v>
      </c>
      <c r="J319" s="17" t="s">
        <v>87</v>
      </c>
      <c r="K319" s="16">
        <v>17174115</v>
      </c>
      <c r="L319" s="20">
        <v>7</v>
      </c>
      <c r="M319" s="17" t="s">
        <v>88</v>
      </c>
      <c r="N319" s="17" t="s">
        <v>89</v>
      </c>
      <c r="O319" s="16" t="s">
        <v>3031</v>
      </c>
      <c r="P319" s="17" t="s">
        <v>91</v>
      </c>
      <c r="Q319" s="17" t="s">
        <v>92</v>
      </c>
      <c r="R319" s="16" t="s">
        <v>1231</v>
      </c>
      <c r="S319" s="16" t="s">
        <v>1230</v>
      </c>
      <c r="T319" s="20">
        <v>79688825</v>
      </c>
      <c r="U319" s="17" t="s">
        <v>1231</v>
      </c>
      <c r="V319" s="17" t="s">
        <v>95</v>
      </c>
      <c r="W319" s="17" t="s">
        <v>95</v>
      </c>
      <c r="X319" s="17" t="s">
        <v>95</v>
      </c>
      <c r="Y319" s="17" t="s">
        <v>96</v>
      </c>
      <c r="Z319" s="21">
        <v>35700000</v>
      </c>
      <c r="AA319" s="21">
        <v>35700000</v>
      </c>
      <c r="AB319" s="22" t="s">
        <v>95</v>
      </c>
      <c r="AC319" s="21" t="s">
        <v>95</v>
      </c>
      <c r="AD319" s="21" t="s">
        <v>95</v>
      </c>
      <c r="AE319" s="20">
        <v>80025</v>
      </c>
      <c r="AF319" s="20">
        <v>112425</v>
      </c>
      <c r="AG319" s="7">
        <v>2022011000068</v>
      </c>
      <c r="AH319" s="18">
        <v>45688</v>
      </c>
      <c r="AI319" s="18">
        <v>45693</v>
      </c>
      <c r="AJ319" s="17" t="s">
        <v>95</v>
      </c>
      <c r="AK319" s="17" t="s">
        <v>95</v>
      </c>
      <c r="AL319" s="17" t="s">
        <v>95</v>
      </c>
      <c r="AM319" s="17" t="s">
        <v>95</v>
      </c>
      <c r="AN319" s="17" t="s">
        <v>95</v>
      </c>
      <c r="AO319" s="24">
        <v>0</v>
      </c>
      <c r="AP319" s="18" t="s">
        <v>95</v>
      </c>
      <c r="AQ319" s="21">
        <v>0</v>
      </c>
      <c r="AR319" s="17" t="s">
        <v>95</v>
      </c>
      <c r="AS319" s="21">
        <v>0</v>
      </c>
      <c r="AT319" s="17" t="s">
        <v>95</v>
      </c>
      <c r="AU319" s="26">
        <v>0</v>
      </c>
      <c r="AV319" s="17" t="s">
        <v>95</v>
      </c>
      <c r="AW319" s="20">
        <v>0</v>
      </c>
      <c r="AX319" s="18" t="s">
        <v>95</v>
      </c>
      <c r="AY319" s="4">
        <f t="shared" si="44"/>
        <v>-205</v>
      </c>
      <c r="AZ319" s="11">
        <f t="shared" si="43"/>
        <v>35700000</v>
      </c>
      <c r="BA319" s="8">
        <f t="shared" si="36"/>
        <v>0</v>
      </c>
      <c r="BB319" s="33">
        <v>0</v>
      </c>
      <c r="BC319" s="33">
        <v>0</v>
      </c>
      <c r="BD319" s="33">
        <v>0</v>
      </c>
      <c r="BE319" s="18">
        <v>45991</v>
      </c>
      <c r="BF319" s="18">
        <v>45786</v>
      </c>
      <c r="BG319" s="30">
        <v>-242</v>
      </c>
      <c r="BH319" s="18">
        <v>45790</v>
      </c>
      <c r="BI319" s="17" t="s">
        <v>89</v>
      </c>
      <c r="BJ319" s="17" t="s">
        <v>97</v>
      </c>
      <c r="BK319" s="20" t="s">
        <v>3032</v>
      </c>
      <c r="BL319" s="17" t="s">
        <v>941</v>
      </c>
      <c r="BM319" s="18">
        <v>45691</v>
      </c>
      <c r="BN319" s="17" t="s">
        <v>3033</v>
      </c>
      <c r="BO319" s="18">
        <v>45693</v>
      </c>
      <c r="BP319" s="16" t="s">
        <v>3034</v>
      </c>
      <c r="BQ319" s="31" t="s">
        <v>102</v>
      </c>
      <c r="BR319" s="17" t="s">
        <v>186</v>
      </c>
      <c r="BS319" s="17" t="s">
        <v>95</v>
      </c>
      <c r="BT319" s="17" t="s">
        <v>313</v>
      </c>
      <c r="BU319" s="17" t="s">
        <v>95</v>
      </c>
      <c r="BV319" s="17" t="s">
        <v>117</v>
      </c>
      <c r="BW319" s="32" t="s">
        <v>3035</v>
      </c>
      <c r="BX319" s="17" t="s">
        <v>3036</v>
      </c>
      <c r="BY319" s="92" t="s">
        <v>1190</v>
      </c>
      <c r="BZ319" s="92" t="s">
        <v>109</v>
      </c>
      <c r="CA319" s="92" t="s">
        <v>92</v>
      </c>
      <c r="CB319" s="92" t="s">
        <v>110</v>
      </c>
      <c r="CC319" s="122">
        <f t="shared" si="45"/>
        <v>0</v>
      </c>
    </row>
    <row r="320" spans="1:81" ht="95.25" customHeight="1" x14ac:dyDescent="0.25">
      <c r="A320" s="15">
        <v>339</v>
      </c>
      <c r="B320" s="16">
        <v>80121503</v>
      </c>
      <c r="C320" s="16" t="s">
        <v>3037</v>
      </c>
      <c r="D320" s="17" t="s">
        <v>3038</v>
      </c>
      <c r="E320" s="17" t="s">
        <v>83</v>
      </c>
      <c r="F320" s="18">
        <v>45680</v>
      </c>
      <c r="G320" s="17" t="s">
        <v>3039</v>
      </c>
      <c r="H320" s="17" t="s">
        <v>85</v>
      </c>
      <c r="I320" s="17" t="s">
        <v>86</v>
      </c>
      <c r="J320" s="17" t="s">
        <v>87</v>
      </c>
      <c r="K320" s="16">
        <v>11233449</v>
      </c>
      <c r="L320" s="20">
        <v>3</v>
      </c>
      <c r="M320" s="17" t="s">
        <v>88</v>
      </c>
      <c r="N320" s="17" t="s">
        <v>2259</v>
      </c>
      <c r="O320" s="16" t="s">
        <v>2694</v>
      </c>
      <c r="P320" s="17" t="s">
        <v>239</v>
      </c>
      <c r="Q320" s="17" t="s">
        <v>240</v>
      </c>
      <c r="R320" s="16" t="s">
        <v>356</v>
      </c>
      <c r="S320" s="16" t="s">
        <v>357</v>
      </c>
      <c r="T320" s="20">
        <v>79309847</v>
      </c>
      <c r="U320" s="17" t="s">
        <v>358</v>
      </c>
      <c r="V320" s="17" t="s">
        <v>95</v>
      </c>
      <c r="W320" s="17" t="s">
        <v>95</v>
      </c>
      <c r="X320" s="17" t="s">
        <v>95</v>
      </c>
      <c r="Y320" s="17" t="s">
        <v>96</v>
      </c>
      <c r="Z320" s="21">
        <v>95323366</v>
      </c>
      <c r="AA320" s="21">
        <v>95323366</v>
      </c>
      <c r="AB320" s="22" t="s">
        <v>95</v>
      </c>
      <c r="AC320" s="21">
        <v>8536421</v>
      </c>
      <c r="AD320" s="21" t="s">
        <v>95</v>
      </c>
      <c r="AE320" s="20">
        <v>84325</v>
      </c>
      <c r="AF320" s="20">
        <v>94325</v>
      </c>
      <c r="AG320" s="7">
        <v>2022011000068</v>
      </c>
      <c r="AH320" s="18">
        <v>45681</v>
      </c>
      <c r="AI320" s="18">
        <v>45684</v>
      </c>
      <c r="AJ320" s="17" t="s">
        <v>95</v>
      </c>
      <c r="AK320" s="17" t="s">
        <v>95</v>
      </c>
      <c r="AL320" s="17" t="s">
        <v>95</v>
      </c>
      <c r="AM320" s="17" t="s">
        <v>95</v>
      </c>
      <c r="AN320" s="17" t="s">
        <v>95</v>
      </c>
      <c r="AO320" s="24">
        <v>0</v>
      </c>
      <c r="AP320" s="18" t="s">
        <v>95</v>
      </c>
      <c r="AQ320" s="21">
        <v>0</v>
      </c>
      <c r="AR320" s="17" t="s">
        <v>95</v>
      </c>
      <c r="AS320" s="21">
        <v>0</v>
      </c>
      <c r="AT320" s="17" t="s">
        <v>95</v>
      </c>
      <c r="AU320" s="26">
        <v>0</v>
      </c>
      <c r="AV320" s="17" t="s">
        <v>95</v>
      </c>
      <c r="AW320" s="20">
        <v>0</v>
      </c>
      <c r="AX320" s="18" t="s">
        <v>95</v>
      </c>
      <c r="AY320" s="4">
        <f t="shared" si="44"/>
        <v>0</v>
      </c>
      <c r="AZ320" s="11">
        <f t="shared" si="43"/>
        <v>95323366</v>
      </c>
      <c r="BA320" s="8">
        <f t="shared" si="36"/>
        <v>0</v>
      </c>
      <c r="BB320" s="33">
        <v>0</v>
      </c>
      <c r="BC320" s="33">
        <v>0</v>
      </c>
      <c r="BD320" s="33">
        <v>0</v>
      </c>
      <c r="BE320" s="18">
        <v>46022</v>
      </c>
      <c r="BF320" s="18">
        <v>46022</v>
      </c>
      <c r="BG320" s="30">
        <v>-6</v>
      </c>
      <c r="BH320" s="18" t="s">
        <v>95</v>
      </c>
      <c r="BI320" s="17" t="s">
        <v>89</v>
      </c>
      <c r="BJ320" s="17" t="s">
        <v>97</v>
      </c>
      <c r="BK320" s="20" t="s">
        <v>3040</v>
      </c>
      <c r="BL320" s="17" t="s">
        <v>99</v>
      </c>
      <c r="BM320" s="18">
        <v>45681</v>
      </c>
      <c r="BN320" s="17" t="s">
        <v>1592</v>
      </c>
      <c r="BO320" s="18">
        <v>45684</v>
      </c>
      <c r="BP320" s="16" t="s">
        <v>163</v>
      </c>
      <c r="BQ320" s="31" t="s">
        <v>102</v>
      </c>
      <c r="BR320" s="17" t="s">
        <v>164</v>
      </c>
      <c r="BS320" s="17" t="s">
        <v>95</v>
      </c>
      <c r="BT320" s="17" t="s">
        <v>313</v>
      </c>
      <c r="BU320" s="17" t="s">
        <v>95</v>
      </c>
      <c r="BV320" s="17" t="s">
        <v>117</v>
      </c>
      <c r="BW320" s="32" t="s">
        <v>3041</v>
      </c>
      <c r="BX320" s="17" t="s">
        <v>3042</v>
      </c>
      <c r="BY320" s="92" t="s">
        <v>248</v>
      </c>
      <c r="BZ320" s="92" t="s">
        <v>249</v>
      </c>
      <c r="CA320" s="92" t="s">
        <v>240</v>
      </c>
      <c r="CB320" s="92" t="s">
        <v>110</v>
      </c>
      <c r="CC320" s="122">
        <f t="shared" si="45"/>
        <v>0</v>
      </c>
    </row>
    <row r="321" spans="1:81" ht="95.25" customHeight="1" x14ac:dyDescent="0.25">
      <c r="A321" s="15">
        <v>432</v>
      </c>
      <c r="B321" s="16">
        <v>80121503</v>
      </c>
      <c r="C321" s="16" t="s">
        <v>3043</v>
      </c>
      <c r="D321" s="17" t="s">
        <v>3044</v>
      </c>
      <c r="E321" s="17" t="s">
        <v>83</v>
      </c>
      <c r="F321" s="18">
        <v>45680</v>
      </c>
      <c r="G321" s="17" t="s">
        <v>3045</v>
      </c>
      <c r="H321" s="17" t="s">
        <v>85</v>
      </c>
      <c r="I321" s="17" t="s">
        <v>86</v>
      </c>
      <c r="J321" s="17" t="s">
        <v>87</v>
      </c>
      <c r="K321" s="16">
        <v>1093742555</v>
      </c>
      <c r="L321" s="20">
        <v>9</v>
      </c>
      <c r="M321" s="17" t="s">
        <v>88</v>
      </c>
      <c r="N321" s="17" t="s">
        <v>89</v>
      </c>
      <c r="O321" s="16" t="s">
        <v>2694</v>
      </c>
      <c r="P321" s="17" t="s">
        <v>239</v>
      </c>
      <c r="Q321" s="17" t="s">
        <v>240</v>
      </c>
      <c r="R321" s="16" t="s">
        <v>356</v>
      </c>
      <c r="S321" s="16" t="s">
        <v>357</v>
      </c>
      <c r="T321" s="20">
        <v>79309847</v>
      </c>
      <c r="U321" s="17" t="s">
        <v>358</v>
      </c>
      <c r="V321" s="17" t="s">
        <v>95</v>
      </c>
      <c r="W321" s="17" t="s">
        <v>95</v>
      </c>
      <c r="X321" s="17" t="s">
        <v>95</v>
      </c>
      <c r="Y321" s="17" t="s">
        <v>96</v>
      </c>
      <c r="Z321" s="21">
        <v>52641261</v>
      </c>
      <c r="AA321" s="21">
        <v>52641261</v>
      </c>
      <c r="AB321" s="22" t="s">
        <v>95</v>
      </c>
      <c r="AC321" s="21">
        <v>8536421</v>
      </c>
      <c r="AD321" s="21" t="s">
        <v>95</v>
      </c>
      <c r="AE321" s="20">
        <v>84925</v>
      </c>
      <c r="AF321" s="20">
        <v>96225</v>
      </c>
      <c r="AG321" s="7">
        <v>2022011000068</v>
      </c>
      <c r="AH321" s="18">
        <v>45681</v>
      </c>
      <c r="AI321" s="18">
        <v>45684</v>
      </c>
      <c r="AJ321" s="17" t="s">
        <v>95</v>
      </c>
      <c r="AK321" s="17" t="s">
        <v>95</v>
      </c>
      <c r="AL321" s="17" t="s">
        <v>95</v>
      </c>
      <c r="AM321" s="17" t="s">
        <v>95</v>
      </c>
      <c r="AN321" s="17" t="s">
        <v>95</v>
      </c>
      <c r="AO321" s="24">
        <v>0</v>
      </c>
      <c r="AP321" s="18" t="s">
        <v>95</v>
      </c>
      <c r="AQ321" s="21">
        <v>0</v>
      </c>
      <c r="AR321" s="17" t="s">
        <v>95</v>
      </c>
      <c r="AS321" s="21">
        <v>0</v>
      </c>
      <c r="AT321" s="17" t="s">
        <v>95</v>
      </c>
      <c r="AU321" s="26">
        <v>0</v>
      </c>
      <c r="AV321" s="17" t="s">
        <v>95</v>
      </c>
      <c r="AW321" s="20">
        <v>0</v>
      </c>
      <c r="AX321" s="18" t="s">
        <v>95</v>
      </c>
      <c r="AY321" s="4">
        <f t="shared" si="44"/>
        <v>0</v>
      </c>
      <c r="AZ321" s="11">
        <f t="shared" si="43"/>
        <v>52641261</v>
      </c>
      <c r="BA321" s="8">
        <f t="shared" si="36"/>
        <v>0</v>
      </c>
      <c r="BB321" s="33">
        <v>0</v>
      </c>
      <c r="BC321" s="33">
        <v>0</v>
      </c>
      <c r="BD321" s="33">
        <v>0</v>
      </c>
      <c r="BE321" s="18">
        <v>45869</v>
      </c>
      <c r="BF321" s="18">
        <v>45869</v>
      </c>
      <c r="BG321" s="30">
        <v>-159</v>
      </c>
      <c r="BH321" s="18" t="s">
        <v>95</v>
      </c>
      <c r="BI321" s="17" t="s">
        <v>2070</v>
      </c>
      <c r="BJ321" s="17" t="s">
        <v>97</v>
      </c>
      <c r="BK321" s="20" t="s">
        <v>3046</v>
      </c>
      <c r="BL321" s="17" t="s">
        <v>99</v>
      </c>
      <c r="BM321" s="18">
        <v>45682</v>
      </c>
      <c r="BN321" s="17" t="s">
        <v>3047</v>
      </c>
      <c r="BO321" s="18">
        <v>45684</v>
      </c>
      <c r="BP321" s="16" t="s">
        <v>163</v>
      </c>
      <c r="BQ321" s="16" t="s">
        <v>102</v>
      </c>
      <c r="BR321" s="17" t="s">
        <v>164</v>
      </c>
      <c r="BS321" s="17" t="s">
        <v>95</v>
      </c>
      <c r="BT321" s="17" t="s">
        <v>313</v>
      </c>
      <c r="BU321" s="17" t="s">
        <v>95</v>
      </c>
      <c r="BV321" s="17" t="s">
        <v>117</v>
      </c>
      <c r="BW321" s="32" t="s">
        <v>3048</v>
      </c>
      <c r="BX321" s="17" t="s">
        <v>3049</v>
      </c>
      <c r="BY321" s="92" t="s">
        <v>248</v>
      </c>
      <c r="BZ321" s="92" t="s">
        <v>249</v>
      </c>
      <c r="CA321" s="92" t="s">
        <v>240</v>
      </c>
      <c r="CB321" s="92" t="s">
        <v>110</v>
      </c>
      <c r="CC321" s="122">
        <f t="shared" si="45"/>
        <v>0</v>
      </c>
    </row>
    <row r="322" spans="1:81" ht="95.25" customHeight="1" x14ac:dyDescent="0.25">
      <c r="A322" s="15">
        <v>435</v>
      </c>
      <c r="B322" s="16">
        <v>80121503</v>
      </c>
      <c r="C322" s="16" t="s">
        <v>3050</v>
      </c>
      <c r="D322" s="17" t="s">
        <v>3051</v>
      </c>
      <c r="E322" s="17" t="s">
        <v>83</v>
      </c>
      <c r="F322" s="18">
        <v>45680</v>
      </c>
      <c r="G322" s="17" t="s">
        <v>3052</v>
      </c>
      <c r="H322" s="17" t="s">
        <v>85</v>
      </c>
      <c r="I322" s="17" t="s">
        <v>86</v>
      </c>
      <c r="J322" s="17" t="s">
        <v>87</v>
      </c>
      <c r="K322" s="16">
        <v>1144049439</v>
      </c>
      <c r="L322" s="20">
        <v>2</v>
      </c>
      <c r="M322" s="17" t="s">
        <v>88</v>
      </c>
      <c r="N322" s="17" t="s">
        <v>1319</v>
      </c>
      <c r="O322" s="16" t="s">
        <v>2694</v>
      </c>
      <c r="P322" s="17" t="s">
        <v>239</v>
      </c>
      <c r="Q322" s="17" t="s">
        <v>240</v>
      </c>
      <c r="R322" s="16" t="s">
        <v>356</v>
      </c>
      <c r="S322" s="16" t="s">
        <v>357</v>
      </c>
      <c r="T322" s="20">
        <v>79309847</v>
      </c>
      <c r="U322" s="17" t="s">
        <v>358</v>
      </c>
      <c r="V322" s="17" t="s">
        <v>95</v>
      </c>
      <c r="W322" s="17" t="s">
        <v>95</v>
      </c>
      <c r="X322" s="17" t="s">
        <v>95</v>
      </c>
      <c r="Y322" s="17" t="s">
        <v>96</v>
      </c>
      <c r="Z322" s="21">
        <v>95323366</v>
      </c>
      <c r="AA322" s="21">
        <v>95323366</v>
      </c>
      <c r="AB322" s="22" t="s">
        <v>95</v>
      </c>
      <c r="AC322" s="21">
        <v>8536421</v>
      </c>
      <c r="AD322" s="21" t="s">
        <v>95</v>
      </c>
      <c r="AE322" s="20">
        <v>85025</v>
      </c>
      <c r="AF322" s="20">
        <v>94025</v>
      </c>
      <c r="AG322" s="7">
        <v>2022011000068</v>
      </c>
      <c r="AH322" s="18">
        <v>45681</v>
      </c>
      <c r="AI322" s="18">
        <v>45684</v>
      </c>
      <c r="AJ322" s="17" t="s">
        <v>95</v>
      </c>
      <c r="AK322" s="17" t="s">
        <v>95</v>
      </c>
      <c r="AL322" s="17" t="s">
        <v>95</v>
      </c>
      <c r="AM322" s="17" t="s">
        <v>95</v>
      </c>
      <c r="AN322" s="17" t="s">
        <v>95</v>
      </c>
      <c r="AO322" s="21">
        <v>0</v>
      </c>
      <c r="AP322" s="18" t="s">
        <v>95</v>
      </c>
      <c r="AQ322" s="21">
        <v>0</v>
      </c>
      <c r="AR322" s="17" t="s">
        <v>95</v>
      </c>
      <c r="AS322" s="21">
        <v>0</v>
      </c>
      <c r="AT322" s="17" t="s">
        <v>95</v>
      </c>
      <c r="AU322" s="26">
        <v>0</v>
      </c>
      <c r="AV322" s="17" t="s">
        <v>95</v>
      </c>
      <c r="AW322" s="20">
        <v>0</v>
      </c>
      <c r="AX322" s="18" t="s">
        <v>95</v>
      </c>
      <c r="AY322" s="4">
        <f t="shared" si="44"/>
        <v>0</v>
      </c>
      <c r="AZ322" s="11">
        <f t="shared" si="43"/>
        <v>95323366</v>
      </c>
      <c r="BA322" s="8">
        <f t="shared" si="36"/>
        <v>0</v>
      </c>
      <c r="BB322" s="33">
        <v>0</v>
      </c>
      <c r="BC322" s="33">
        <v>0</v>
      </c>
      <c r="BD322" s="33">
        <v>0</v>
      </c>
      <c r="BE322" s="18">
        <v>46022</v>
      </c>
      <c r="BF322" s="18">
        <v>46022</v>
      </c>
      <c r="BG322" s="30">
        <v>-6</v>
      </c>
      <c r="BH322" s="18" t="s">
        <v>95</v>
      </c>
      <c r="BI322" s="17" t="s">
        <v>2680</v>
      </c>
      <c r="BJ322" s="17" t="s">
        <v>97</v>
      </c>
      <c r="BK322" s="20" t="s">
        <v>3053</v>
      </c>
      <c r="BL322" s="17" t="s">
        <v>256</v>
      </c>
      <c r="BM322" s="18">
        <v>45682</v>
      </c>
      <c r="BN322" s="17" t="s">
        <v>2087</v>
      </c>
      <c r="BO322" s="18">
        <v>45684</v>
      </c>
      <c r="BP322" s="16" t="s">
        <v>163</v>
      </c>
      <c r="BQ322" s="31" t="s">
        <v>102</v>
      </c>
      <c r="BR322" s="17" t="s">
        <v>164</v>
      </c>
      <c r="BS322" s="17" t="s">
        <v>95</v>
      </c>
      <c r="BT322" s="17" t="s">
        <v>313</v>
      </c>
      <c r="BU322" s="17" t="s">
        <v>95</v>
      </c>
      <c r="BV322" s="5" t="s">
        <v>105</v>
      </c>
      <c r="BW322" s="32" t="s">
        <v>3054</v>
      </c>
      <c r="BX322" s="17" t="s">
        <v>3055</v>
      </c>
      <c r="BY322" s="92" t="s">
        <v>248</v>
      </c>
      <c r="BZ322" s="92" t="s">
        <v>249</v>
      </c>
      <c r="CA322" s="92" t="s">
        <v>240</v>
      </c>
      <c r="CB322" s="92" t="s">
        <v>110</v>
      </c>
      <c r="CC322" s="122">
        <f t="shared" si="45"/>
        <v>0</v>
      </c>
    </row>
    <row r="323" spans="1:81" ht="95.25" customHeight="1" x14ac:dyDescent="0.25">
      <c r="A323" s="15">
        <v>503</v>
      </c>
      <c r="B323" s="16">
        <v>84111603</v>
      </c>
      <c r="C323" s="16" t="s">
        <v>3056</v>
      </c>
      <c r="D323" s="17" t="s">
        <v>3057</v>
      </c>
      <c r="E323" s="17" t="s">
        <v>83</v>
      </c>
      <c r="F323" s="18">
        <v>45680</v>
      </c>
      <c r="G323" s="17" t="s">
        <v>3058</v>
      </c>
      <c r="H323" s="17" t="s">
        <v>85</v>
      </c>
      <c r="I323" s="17" t="s">
        <v>86</v>
      </c>
      <c r="J323" s="17" t="s">
        <v>87</v>
      </c>
      <c r="K323" s="16">
        <v>1090455189</v>
      </c>
      <c r="L323" s="20">
        <v>4</v>
      </c>
      <c r="M323" s="17" t="s">
        <v>88</v>
      </c>
      <c r="N323" s="17" t="s">
        <v>89</v>
      </c>
      <c r="O323" s="16" t="s">
        <v>3059</v>
      </c>
      <c r="P323" s="17" t="s">
        <v>134</v>
      </c>
      <c r="Q323" s="17" t="s">
        <v>135</v>
      </c>
      <c r="R323" s="16" t="s">
        <v>330</v>
      </c>
      <c r="S323" s="16" t="s">
        <v>331</v>
      </c>
      <c r="T323" s="20">
        <v>43088680</v>
      </c>
      <c r="U323" s="17" t="s">
        <v>330</v>
      </c>
      <c r="V323" s="17" t="s">
        <v>332</v>
      </c>
      <c r="W323" s="17" t="s">
        <v>95</v>
      </c>
      <c r="X323" s="17" t="s">
        <v>95</v>
      </c>
      <c r="Y323" s="17" t="s">
        <v>96</v>
      </c>
      <c r="Z323" s="21">
        <v>87697503</v>
      </c>
      <c r="AA323" s="21">
        <v>87697503</v>
      </c>
      <c r="AB323" s="22" t="s">
        <v>95</v>
      </c>
      <c r="AC323" s="21">
        <v>7853508</v>
      </c>
      <c r="AD323" s="21" t="s">
        <v>95</v>
      </c>
      <c r="AE323" s="20">
        <v>85925</v>
      </c>
      <c r="AF323" s="20">
        <v>97025</v>
      </c>
      <c r="AG323" s="20">
        <v>202300000000214</v>
      </c>
      <c r="AH323" s="18">
        <v>45684</v>
      </c>
      <c r="AI323" s="18">
        <v>45685</v>
      </c>
      <c r="AJ323" s="17" t="s">
        <v>95</v>
      </c>
      <c r="AK323" s="17" t="s">
        <v>95</v>
      </c>
      <c r="AL323" s="17" t="s">
        <v>95</v>
      </c>
      <c r="AM323" s="17" t="s">
        <v>95</v>
      </c>
      <c r="AN323" s="17" t="s">
        <v>95</v>
      </c>
      <c r="AO323" s="21">
        <v>-20157345</v>
      </c>
      <c r="AP323" s="18">
        <v>45875</v>
      </c>
      <c r="AQ323" s="21">
        <v>0</v>
      </c>
      <c r="AR323" s="17" t="s">
        <v>95</v>
      </c>
      <c r="AS323" s="21">
        <v>0</v>
      </c>
      <c r="AT323" s="17" t="s">
        <v>95</v>
      </c>
      <c r="AU323" s="26">
        <v>0</v>
      </c>
      <c r="AV323" s="17" t="s">
        <v>95</v>
      </c>
      <c r="AW323" s="20">
        <v>0</v>
      </c>
      <c r="AX323" s="18" t="s">
        <v>95</v>
      </c>
      <c r="AY323" s="4">
        <f t="shared" si="44"/>
        <v>-78</v>
      </c>
      <c r="AZ323" s="11">
        <f t="shared" si="43"/>
        <v>67540158</v>
      </c>
      <c r="BA323" s="8">
        <f t="shared" ref="BA323:BA386" si="46">BB323+BC323+BD323</f>
        <v>0</v>
      </c>
      <c r="BB323" s="33">
        <v>0</v>
      </c>
      <c r="BC323" s="33">
        <v>0</v>
      </c>
      <c r="BD323" s="33">
        <v>0</v>
      </c>
      <c r="BE323" s="18">
        <v>46022</v>
      </c>
      <c r="BF323" s="18">
        <v>45944</v>
      </c>
      <c r="BG323" s="30">
        <v>-84</v>
      </c>
      <c r="BH323" s="18" t="s">
        <v>95</v>
      </c>
      <c r="BI323" s="17" t="s">
        <v>89</v>
      </c>
      <c r="BJ323" s="17" t="s">
        <v>97</v>
      </c>
      <c r="BK323" s="20" t="s">
        <v>3060</v>
      </c>
      <c r="BL323" s="17" t="s">
        <v>99</v>
      </c>
      <c r="BM323" s="18">
        <v>45684</v>
      </c>
      <c r="BN323" s="17" t="s">
        <v>2737</v>
      </c>
      <c r="BO323" s="18">
        <v>45684</v>
      </c>
      <c r="BP323" s="16" t="s">
        <v>3061</v>
      </c>
      <c r="BQ323" s="16" t="s">
        <v>102</v>
      </c>
      <c r="BR323" s="16" t="s">
        <v>103</v>
      </c>
      <c r="BS323" s="17" t="s">
        <v>95</v>
      </c>
      <c r="BT323" s="17" t="s">
        <v>211</v>
      </c>
      <c r="BU323" s="17" t="s">
        <v>95</v>
      </c>
      <c r="BV323" s="5" t="s">
        <v>105</v>
      </c>
      <c r="BW323" s="32" t="s">
        <v>3062</v>
      </c>
      <c r="BX323" s="17" t="s">
        <v>3063</v>
      </c>
      <c r="BY323" s="92" t="s">
        <v>337</v>
      </c>
      <c r="BZ323" s="92" t="s">
        <v>338</v>
      </c>
      <c r="CA323" s="92" t="s">
        <v>339</v>
      </c>
      <c r="CB323" s="92" t="s">
        <v>110</v>
      </c>
      <c r="CC323" s="122">
        <f t="shared" si="45"/>
        <v>-20157345</v>
      </c>
    </row>
    <row r="324" spans="1:81" ht="95.25" customHeight="1" x14ac:dyDescent="0.25">
      <c r="A324" s="15">
        <v>361</v>
      </c>
      <c r="B324" s="16" t="s">
        <v>2972</v>
      </c>
      <c r="C324" s="16" t="s">
        <v>3064</v>
      </c>
      <c r="D324" s="17" t="s">
        <v>3065</v>
      </c>
      <c r="E324" s="17" t="s">
        <v>236</v>
      </c>
      <c r="F324" s="18">
        <v>45681</v>
      </c>
      <c r="G324" s="17" t="s">
        <v>3066</v>
      </c>
      <c r="H324" s="17" t="s">
        <v>85</v>
      </c>
      <c r="I324" s="17" t="s">
        <v>86</v>
      </c>
      <c r="J324" s="17" t="s">
        <v>87</v>
      </c>
      <c r="K324" s="16">
        <v>1047449331</v>
      </c>
      <c r="L324" s="20">
        <v>3</v>
      </c>
      <c r="M324" s="17" t="s">
        <v>88</v>
      </c>
      <c r="N324" s="17" t="s">
        <v>89</v>
      </c>
      <c r="O324" s="16" t="s">
        <v>3067</v>
      </c>
      <c r="P324" s="17" t="s">
        <v>239</v>
      </c>
      <c r="Q324" s="17" t="s">
        <v>240</v>
      </c>
      <c r="R324" s="16" t="s">
        <v>2977</v>
      </c>
      <c r="S324" s="16" t="s">
        <v>2978</v>
      </c>
      <c r="T324" s="20">
        <v>60335962</v>
      </c>
      <c r="U324" s="17" t="s">
        <v>2977</v>
      </c>
      <c r="V324" s="17" t="s">
        <v>95</v>
      </c>
      <c r="W324" s="17" t="s">
        <v>95</v>
      </c>
      <c r="X324" s="17" t="s">
        <v>95</v>
      </c>
      <c r="Y324" s="17" t="s">
        <v>96</v>
      </c>
      <c r="Z324" s="21">
        <v>166126410</v>
      </c>
      <c r="AA324" s="21">
        <v>166126410</v>
      </c>
      <c r="AB324" s="22" t="s">
        <v>95</v>
      </c>
      <c r="AC324" s="21">
        <v>15287707</v>
      </c>
      <c r="AD324" s="21" t="s">
        <v>95</v>
      </c>
      <c r="AE324" s="20">
        <v>48925</v>
      </c>
      <c r="AF324" s="20">
        <v>143725</v>
      </c>
      <c r="AG324" s="7">
        <v>2022011000068</v>
      </c>
      <c r="AH324" s="18">
        <v>45701</v>
      </c>
      <c r="AI324" s="18">
        <v>45705</v>
      </c>
      <c r="AJ324" s="17" t="s">
        <v>95</v>
      </c>
      <c r="AK324" s="17" t="s">
        <v>95</v>
      </c>
      <c r="AL324" s="17" t="s">
        <v>95</v>
      </c>
      <c r="AM324" s="17" t="s">
        <v>95</v>
      </c>
      <c r="AN324" s="17" t="s">
        <v>95</v>
      </c>
      <c r="AO324" s="21">
        <v>0</v>
      </c>
      <c r="AP324" s="18" t="s">
        <v>95</v>
      </c>
      <c r="AQ324" s="21">
        <v>0</v>
      </c>
      <c r="AR324" s="17" t="s">
        <v>95</v>
      </c>
      <c r="AS324" s="21">
        <v>0</v>
      </c>
      <c r="AT324" s="17" t="s">
        <v>95</v>
      </c>
      <c r="AU324" s="26">
        <v>0</v>
      </c>
      <c r="AV324" s="17" t="s">
        <v>95</v>
      </c>
      <c r="AW324" s="20">
        <v>0</v>
      </c>
      <c r="AX324" s="18" t="s">
        <v>95</v>
      </c>
      <c r="AY324" s="4">
        <f t="shared" si="44"/>
        <v>0</v>
      </c>
      <c r="AZ324" s="11">
        <f t="shared" si="43"/>
        <v>166126410</v>
      </c>
      <c r="BA324" s="8">
        <f t="shared" si="46"/>
        <v>0</v>
      </c>
      <c r="BB324" s="33">
        <v>0</v>
      </c>
      <c r="BC324" s="33">
        <v>0</v>
      </c>
      <c r="BD324" s="33">
        <v>0</v>
      </c>
      <c r="BE324" s="18">
        <v>46022</v>
      </c>
      <c r="BF324" s="18">
        <v>46022</v>
      </c>
      <c r="BG324" s="30">
        <v>-6</v>
      </c>
      <c r="BH324" s="18" t="s">
        <v>95</v>
      </c>
      <c r="BI324" s="17" t="s">
        <v>89</v>
      </c>
      <c r="BJ324" s="17" t="s">
        <v>97</v>
      </c>
      <c r="BK324" s="20" t="s">
        <v>3068</v>
      </c>
      <c r="BL324" s="17" t="s">
        <v>99</v>
      </c>
      <c r="BM324" s="18">
        <v>45701</v>
      </c>
      <c r="BN324" s="17" t="s">
        <v>3069</v>
      </c>
      <c r="BO324" s="18">
        <v>45705</v>
      </c>
      <c r="BP324" s="16" t="s">
        <v>163</v>
      </c>
      <c r="BQ324" s="31" t="s">
        <v>102</v>
      </c>
      <c r="BR324" s="17" t="s">
        <v>164</v>
      </c>
      <c r="BS324" s="17" t="s">
        <v>95</v>
      </c>
      <c r="BT324" s="17" t="s">
        <v>313</v>
      </c>
      <c r="BU324" s="17" t="s">
        <v>95</v>
      </c>
      <c r="BV324" s="5" t="s">
        <v>105</v>
      </c>
      <c r="BW324" s="32" t="s">
        <v>3070</v>
      </c>
      <c r="BX324" s="17" t="s">
        <v>3071</v>
      </c>
      <c r="BY324" s="92" t="s">
        <v>520</v>
      </c>
      <c r="BZ324" s="92" t="s">
        <v>249</v>
      </c>
      <c r="CA324" s="92" t="s">
        <v>687</v>
      </c>
      <c r="CB324" s="92" t="s">
        <v>110</v>
      </c>
      <c r="CC324" s="122">
        <f t="shared" si="45"/>
        <v>0</v>
      </c>
    </row>
    <row r="325" spans="1:81" ht="95.25" customHeight="1" x14ac:dyDescent="0.25">
      <c r="A325" s="15">
        <v>266</v>
      </c>
      <c r="B325" s="16" t="s">
        <v>2972</v>
      </c>
      <c r="C325" s="16" t="s">
        <v>3072</v>
      </c>
      <c r="D325" s="17" t="s">
        <v>3073</v>
      </c>
      <c r="E325" s="17" t="s">
        <v>1270</v>
      </c>
      <c r="F325" s="18">
        <v>45681</v>
      </c>
      <c r="G325" s="17" t="s">
        <v>3074</v>
      </c>
      <c r="H325" s="17" t="s">
        <v>85</v>
      </c>
      <c r="I325" s="17" t="s">
        <v>86</v>
      </c>
      <c r="J325" s="17" t="s">
        <v>87</v>
      </c>
      <c r="K325" s="16">
        <v>1013602902</v>
      </c>
      <c r="L325" s="20">
        <v>0</v>
      </c>
      <c r="M325" s="17" t="s">
        <v>88</v>
      </c>
      <c r="N325" s="17" t="s">
        <v>89</v>
      </c>
      <c r="O325" s="16" t="s">
        <v>3075</v>
      </c>
      <c r="P325" s="17" t="s">
        <v>2120</v>
      </c>
      <c r="Q325" s="17" t="s">
        <v>240</v>
      </c>
      <c r="R325" s="16" t="s">
        <v>2977</v>
      </c>
      <c r="S325" s="16" t="s">
        <v>2978</v>
      </c>
      <c r="T325" s="20">
        <v>60335962</v>
      </c>
      <c r="U325" s="17" t="s">
        <v>2977</v>
      </c>
      <c r="V325" s="17" t="s">
        <v>95</v>
      </c>
      <c r="W325" s="17" t="s">
        <v>95</v>
      </c>
      <c r="X325" s="17" t="s">
        <v>95</v>
      </c>
      <c r="Y325" s="17" t="s">
        <v>96</v>
      </c>
      <c r="Z325" s="21">
        <v>47661653</v>
      </c>
      <c r="AA325" s="21">
        <v>47661653</v>
      </c>
      <c r="AB325" s="22" t="s">
        <v>95</v>
      </c>
      <c r="AC325" s="21">
        <v>4268208</v>
      </c>
      <c r="AD325" s="21" t="s">
        <v>95</v>
      </c>
      <c r="AE325" s="20">
        <v>71925</v>
      </c>
      <c r="AF325" s="20">
        <v>108225</v>
      </c>
      <c r="AG325" s="7">
        <v>2022011000068</v>
      </c>
      <c r="AH325" s="18">
        <v>45686</v>
      </c>
      <c r="AI325" s="18">
        <v>45693</v>
      </c>
      <c r="AJ325" s="17" t="s">
        <v>95</v>
      </c>
      <c r="AK325" s="17" t="s">
        <v>95</v>
      </c>
      <c r="AL325" s="17" t="s">
        <v>95</v>
      </c>
      <c r="AM325" s="17" t="s">
        <v>95</v>
      </c>
      <c r="AN325" s="17" t="s">
        <v>95</v>
      </c>
      <c r="AO325" s="21">
        <v>-9532345</v>
      </c>
      <c r="AP325" s="18">
        <v>45882</v>
      </c>
      <c r="AQ325" s="21">
        <v>0</v>
      </c>
      <c r="AR325" s="17" t="s">
        <v>95</v>
      </c>
      <c r="AS325" s="21">
        <v>0</v>
      </c>
      <c r="AT325" s="17" t="s">
        <v>95</v>
      </c>
      <c r="AU325" s="26">
        <v>0</v>
      </c>
      <c r="AV325" s="17" t="s">
        <v>95</v>
      </c>
      <c r="AW325" s="20">
        <v>0</v>
      </c>
      <c r="AX325" s="18" t="s">
        <v>95</v>
      </c>
      <c r="AY325" s="4">
        <f t="shared" si="44"/>
        <v>-57</v>
      </c>
      <c r="AZ325" s="11">
        <f t="shared" si="43"/>
        <v>38129308</v>
      </c>
      <c r="BA325" s="8">
        <f t="shared" si="46"/>
        <v>0</v>
      </c>
      <c r="BB325" s="33">
        <v>0</v>
      </c>
      <c r="BC325" s="33">
        <v>0</v>
      </c>
      <c r="BD325" s="33">
        <v>0</v>
      </c>
      <c r="BE325" s="18">
        <v>46022</v>
      </c>
      <c r="BF325" s="18">
        <v>45965</v>
      </c>
      <c r="BG325" s="30">
        <v>-63</v>
      </c>
      <c r="BH325" s="18" t="s">
        <v>95</v>
      </c>
      <c r="BI325" s="17" t="s">
        <v>89</v>
      </c>
      <c r="BJ325" s="17" t="s">
        <v>97</v>
      </c>
      <c r="BK325" s="20" t="s">
        <v>3076</v>
      </c>
      <c r="BL325" s="17" t="s">
        <v>99</v>
      </c>
      <c r="BM325" s="18">
        <v>45689</v>
      </c>
      <c r="BN325" s="17" t="s">
        <v>3077</v>
      </c>
      <c r="BO325" s="18">
        <v>45692</v>
      </c>
      <c r="BP325" s="16" t="s">
        <v>3078</v>
      </c>
      <c r="BQ325" s="31" t="s">
        <v>102</v>
      </c>
      <c r="BR325" s="16" t="s">
        <v>103</v>
      </c>
      <c r="BS325" s="17" t="s">
        <v>95</v>
      </c>
      <c r="BT325" s="17" t="s">
        <v>437</v>
      </c>
      <c r="BU325" s="17" t="s">
        <v>95</v>
      </c>
      <c r="BV325" s="5" t="s">
        <v>105</v>
      </c>
      <c r="BW325" s="32" t="s">
        <v>3079</v>
      </c>
      <c r="BX325" s="17" t="s">
        <v>3080</v>
      </c>
      <c r="BY325" s="92" t="s">
        <v>520</v>
      </c>
      <c r="BZ325" s="92" t="s">
        <v>249</v>
      </c>
      <c r="CA325" s="92" t="s">
        <v>687</v>
      </c>
      <c r="CB325" s="92" t="s">
        <v>110</v>
      </c>
      <c r="CC325" s="122">
        <f t="shared" si="45"/>
        <v>-9532345</v>
      </c>
    </row>
    <row r="326" spans="1:81" ht="95.25" customHeight="1" x14ac:dyDescent="0.25">
      <c r="A326" s="15">
        <v>471</v>
      </c>
      <c r="B326" s="16" t="s">
        <v>2972</v>
      </c>
      <c r="C326" s="16" t="s">
        <v>3081</v>
      </c>
      <c r="D326" s="17" t="s">
        <v>3082</v>
      </c>
      <c r="E326" s="17" t="s">
        <v>1270</v>
      </c>
      <c r="F326" s="18">
        <v>45681</v>
      </c>
      <c r="G326" s="17" t="s">
        <v>3083</v>
      </c>
      <c r="H326" s="17" t="s">
        <v>85</v>
      </c>
      <c r="I326" s="17" t="s">
        <v>86</v>
      </c>
      <c r="J326" s="17" t="s">
        <v>87</v>
      </c>
      <c r="K326" s="16">
        <v>79889263</v>
      </c>
      <c r="L326" s="20">
        <v>3</v>
      </c>
      <c r="M326" s="17" t="s">
        <v>88</v>
      </c>
      <c r="N326" s="17" t="s">
        <v>712</v>
      </c>
      <c r="O326" s="16" t="s">
        <v>3075</v>
      </c>
      <c r="P326" s="17" t="s">
        <v>2120</v>
      </c>
      <c r="Q326" s="17" t="s">
        <v>240</v>
      </c>
      <c r="R326" s="16" t="s">
        <v>2977</v>
      </c>
      <c r="S326" s="16" t="s">
        <v>2978</v>
      </c>
      <c r="T326" s="20">
        <v>60335962</v>
      </c>
      <c r="U326" s="17" t="s">
        <v>2977</v>
      </c>
      <c r="V326" s="17" t="s">
        <v>95</v>
      </c>
      <c r="W326" s="17" t="s">
        <v>95</v>
      </c>
      <c r="X326" s="17" t="s">
        <v>95</v>
      </c>
      <c r="Y326" s="17" t="s">
        <v>96</v>
      </c>
      <c r="Z326" s="21">
        <v>47661653</v>
      </c>
      <c r="AA326" s="21">
        <v>47661653</v>
      </c>
      <c r="AB326" s="22" t="s">
        <v>95</v>
      </c>
      <c r="AC326" s="21">
        <v>4268208</v>
      </c>
      <c r="AD326" s="21" t="s">
        <v>95</v>
      </c>
      <c r="AE326" s="20">
        <v>73825</v>
      </c>
      <c r="AF326" s="20">
        <v>108025</v>
      </c>
      <c r="AG326" s="7">
        <v>2022011000068</v>
      </c>
      <c r="AH326" s="18">
        <v>45686</v>
      </c>
      <c r="AI326" s="18">
        <v>45693</v>
      </c>
      <c r="AJ326" s="17" t="s">
        <v>95</v>
      </c>
      <c r="AK326" s="17" t="s">
        <v>95</v>
      </c>
      <c r="AL326" s="17" t="s">
        <v>95</v>
      </c>
      <c r="AM326" s="17" t="s">
        <v>95</v>
      </c>
      <c r="AN326" s="17" t="s">
        <v>95</v>
      </c>
      <c r="AO326" s="24">
        <v>0</v>
      </c>
      <c r="AP326" s="18" t="s">
        <v>95</v>
      </c>
      <c r="AQ326" s="21">
        <v>0</v>
      </c>
      <c r="AR326" s="17" t="s">
        <v>95</v>
      </c>
      <c r="AS326" s="21">
        <v>0</v>
      </c>
      <c r="AT326" s="17" t="s">
        <v>95</v>
      </c>
      <c r="AU326" s="26">
        <v>0</v>
      </c>
      <c r="AV326" s="17" t="s">
        <v>95</v>
      </c>
      <c r="AW326" s="20">
        <v>0</v>
      </c>
      <c r="AX326" s="18" t="s">
        <v>95</v>
      </c>
      <c r="AY326" s="4">
        <f t="shared" si="44"/>
        <v>0</v>
      </c>
      <c r="AZ326" s="11">
        <f t="shared" si="43"/>
        <v>47661653</v>
      </c>
      <c r="BA326" s="8">
        <f t="shared" si="46"/>
        <v>0</v>
      </c>
      <c r="BB326" s="33">
        <v>0</v>
      </c>
      <c r="BC326" s="33">
        <v>0</v>
      </c>
      <c r="BD326" s="33">
        <v>0</v>
      </c>
      <c r="BE326" s="18">
        <v>46022</v>
      </c>
      <c r="BF326" s="18">
        <v>46022</v>
      </c>
      <c r="BG326" s="30">
        <v>-6</v>
      </c>
      <c r="BH326" s="18" t="s">
        <v>95</v>
      </c>
      <c r="BI326" s="17" t="s">
        <v>89</v>
      </c>
      <c r="BJ326" s="17" t="s">
        <v>97</v>
      </c>
      <c r="BK326" s="20" t="s">
        <v>3084</v>
      </c>
      <c r="BL326" s="17" t="s">
        <v>99</v>
      </c>
      <c r="BM326" s="18">
        <v>45690</v>
      </c>
      <c r="BN326" s="17" t="s">
        <v>3077</v>
      </c>
      <c r="BO326" s="18">
        <v>45692</v>
      </c>
      <c r="BP326" s="16" t="s">
        <v>163</v>
      </c>
      <c r="BQ326" s="31" t="s">
        <v>102</v>
      </c>
      <c r="BR326" s="17" t="s">
        <v>164</v>
      </c>
      <c r="BS326" s="17" t="s">
        <v>95</v>
      </c>
      <c r="BT326" s="17" t="s">
        <v>3085</v>
      </c>
      <c r="BU326" s="17" t="s">
        <v>95</v>
      </c>
      <c r="BV326" s="17" t="s">
        <v>117</v>
      </c>
      <c r="BW326" s="32" t="s">
        <v>3086</v>
      </c>
      <c r="BX326" s="17" t="s">
        <v>3087</v>
      </c>
      <c r="BY326" s="92" t="s">
        <v>520</v>
      </c>
      <c r="BZ326" s="92" t="s">
        <v>249</v>
      </c>
      <c r="CA326" s="92" t="s">
        <v>687</v>
      </c>
      <c r="CB326" s="92" t="s">
        <v>110</v>
      </c>
      <c r="CC326" s="122">
        <f t="shared" si="45"/>
        <v>0</v>
      </c>
    </row>
    <row r="327" spans="1:81" ht="95.25" customHeight="1" x14ac:dyDescent="0.25">
      <c r="A327" s="15">
        <v>574</v>
      </c>
      <c r="B327" s="16" t="s">
        <v>2972</v>
      </c>
      <c r="C327" s="16" t="s">
        <v>3088</v>
      </c>
      <c r="D327" s="17" t="s">
        <v>3089</v>
      </c>
      <c r="E327" s="17" t="s">
        <v>1270</v>
      </c>
      <c r="F327" s="18">
        <v>45681</v>
      </c>
      <c r="G327" s="17" t="s">
        <v>3090</v>
      </c>
      <c r="H327" s="17" t="s">
        <v>85</v>
      </c>
      <c r="I327" s="17" t="s">
        <v>86</v>
      </c>
      <c r="J327" s="17" t="s">
        <v>87</v>
      </c>
      <c r="K327" s="16">
        <v>80101181</v>
      </c>
      <c r="L327" s="20">
        <v>1</v>
      </c>
      <c r="M327" s="17" t="s">
        <v>88</v>
      </c>
      <c r="N327" s="17" t="s">
        <v>1391</v>
      </c>
      <c r="O327" s="16" t="s">
        <v>3075</v>
      </c>
      <c r="P327" s="17" t="s">
        <v>2120</v>
      </c>
      <c r="Q327" s="17" t="s">
        <v>240</v>
      </c>
      <c r="R327" s="16" t="s">
        <v>2977</v>
      </c>
      <c r="S327" s="16" t="s">
        <v>2978</v>
      </c>
      <c r="T327" s="20">
        <v>60335962</v>
      </c>
      <c r="U327" s="17" t="s">
        <v>2977</v>
      </c>
      <c r="V327" s="17" t="s">
        <v>95</v>
      </c>
      <c r="W327" s="17" t="s">
        <v>95</v>
      </c>
      <c r="X327" s="17" t="s">
        <v>95</v>
      </c>
      <c r="Y327" s="17" t="s">
        <v>96</v>
      </c>
      <c r="Z327" s="21">
        <v>47661653</v>
      </c>
      <c r="AA327" s="21">
        <v>47661653</v>
      </c>
      <c r="AB327" s="22" t="s">
        <v>95</v>
      </c>
      <c r="AC327" s="21">
        <v>4268208</v>
      </c>
      <c r="AD327" s="21" t="s">
        <v>95</v>
      </c>
      <c r="AE327" s="20">
        <v>75625</v>
      </c>
      <c r="AF327" s="20">
        <v>108325</v>
      </c>
      <c r="AG327" s="7">
        <v>2022011000068</v>
      </c>
      <c r="AH327" s="18">
        <v>45686</v>
      </c>
      <c r="AI327" s="18">
        <v>45693</v>
      </c>
      <c r="AJ327" s="17" t="s">
        <v>95</v>
      </c>
      <c r="AK327" s="17" t="s">
        <v>95</v>
      </c>
      <c r="AL327" s="17" t="s">
        <v>95</v>
      </c>
      <c r="AM327" s="17" t="s">
        <v>95</v>
      </c>
      <c r="AN327" s="17" t="s">
        <v>95</v>
      </c>
      <c r="AO327" s="21">
        <v>0</v>
      </c>
      <c r="AP327" s="18" t="s">
        <v>95</v>
      </c>
      <c r="AQ327" s="21">
        <v>0</v>
      </c>
      <c r="AR327" s="17" t="s">
        <v>95</v>
      </c>
      <c r="AS327" s="21">
        <v>0</v>
      </c>
      <c r="AT327" s="17" t="s">
        <v>95</v>
      </c>
      <c r="AU327" s="26">
        <v>0</v>
      </c>
      <c r="AV327" s="17" t="s">
        <v>95</v>
      </c>
      <c r="AW327" s="20">
        <v>0</v>
      </c>
      <c r="AX327" s="18" t="s">
        <v>95</v>
      </c>
      <c r="AY327" s="4">
        <f t="shared" si="44"/>
        <v>0</v>
      </c>
      <c r="AZ327" s="11">
        <f t="shared" si="43"/>
        <v>47661653</v>
      </c>
      <c r="BA327" s="8">
        <f t="shared" si="46"/>
        <v>0</v>
      </c>
      <c r="BB327" s="33">
        <v>0</v>
      </c>
      <c r="BC327" s="33">
        <v>0</v>
      </c>
      <c r="BD327" s="33">
        <v>0</v>
      </c>
      <c r="BE327" s="18">
        <v>46022</v>
      </c>
      <c r="BF327" s="18">
        <v>46022</v>
      </c>
      <c r="BG327" s="30">
        <v>-6</v>
      </c>
      <c r="BH327" s="18" t="s">
        <v>95</v>
      </c>
      <c r="BI327" s="17" t="s">
        <v>89</v>
      </c>
      <c r="BJ327" s="17" t="s">
        <v>97</v>
      </c>
      <c r="BK327" s="20" t="s">
        <v>3091</v>
      </c>
      <c r="BL327" s="17" t="s">
        <v>99</v>
      </c>
      <c r="BM327" s="18">
        <v>45689</v>
      </c>
      <c r="BN327" s="17" t="s">
        <v>3092</v>
      </c>
      <c r="BO327" s="18">
        <v>45692</v>
      </c>
      <c r="BP327" s="16" t="s">
        <v>163</v>
      </c>
      <c r="BQ327" s="31" t="s">
        <v>102</v>
      </c>
      <c r="BR327" s="17" t="s">
        <v>164</v>
      </c>
      <c r="BS327" s="17" t="s">
        <v>95</v>
      </c>
      <c r="BT327" s="17" t="s">
        <v>3093</v>
      </c>
      <c r="BU327" s="17" t="s">
        <v>95</v>
      </c>
      <c r="BV327" s="17" t="s">
        <v>117</v>
      </c>
      <c r="BW327" s="32" t="s">
        <v>3094</v>
      </c>
      <c r="BX327" s="17" t="s">
        <v>3095</v>
      </c>
      <c r="BY327" s="92" t="s">
        <v>520</v>
      </c>
      <c r="BZ327" s="92" t="s">
        <v>249</v>
      </c>
      <c r="CA327" s="92" t="s">
        <v>687</v>
      </c>
      <c r="CB327" s="92" t="s">
        <v>110</v>
      </c>
      <c r="CC327" s="122">
        <f t="shared" si="45"/>
        <v>0</v>
      </c>
    </row>
    <row r="328" spans="1:81" ht="95.25" customHeight="1" x14ac:dyDescent="0.25">
      <c r="A328" s="15">
        <v>762</v>
      </c>
      <c r="B328" s="16" t="s">
        <v>3096</v>
      </c>
      <c r="C328" s="16" t="s">
        <v>3097</v>
      </c>
      <c r="D328" s="17" t="s">
        <v>3098</v>
      </c>
      <c r="E328" s="17" t="s">
        <v>1030</v>
      </c>
      <c r="F328" s="18">
        <v>45681</v>
      </c>
      <c r="G328" s="17" t="s">
        <v>3099</v>
      </c>
      <c r="H328" s="17" t="s">
        <v>85</v>
      </c>
      <c r="I328" s="17" t="s">
        <v>86</v>
      </c>
      <c r="J328" s="17" t="s">
        <v>87</v>
      </c>
      <c r="K328" s="16">
        <v>1013664924</v>
      </c>
      <c r="L328" s="20">
        <v>8</v>
      </c>
      <c r="M328" s="17" t="s">
        <v>88</v>
      </c>
      <c r="N328" s="17" t="s">
        <v>89</v>
      </c>
      <c r="O328" s="16" t="s">
        <v>3100</v>
      </c>
      <c r="P328" s="17" t="s">
        <v>134</v>
      </c>
      <c r="Q328" s="17" t="s">
        <v>135</v>
      </c>
      <c r="R328" s="16" t="s">
        <v>280</v>
      </c>
      <c r="S328" s="16" t="s">
        <v>281</v>
      </c>
      <c r="T328" s="20">
        <v>31905812</v>
      </c>
      <c r="U328" s="17" t="s">
        <v>280</v>
      </c>
      <c r="V328" s="17" t="s">
        <v>282</v>
      </c>
      <c r="W328" s="17" t="s">
        <v>95</v>
      </c>
      <c r="X328" s="17" t="s">
        <v>95</v>
      </c>
      <c r="Y328" s="17" t="s">
        <v>139</v>
      </c>
      <c r="Z328" s="21">
        <v>48088472</v>
      </c>
      <c r="AA328" s="21">
        <v>48088472</v>
      </c>
      <c r="AB328" s="22" t="s">
        <v>95</v>
      </c>
      <c r="AC328" s="21">
        <v>4268208</v>
      </c>
      <c r="AD328" s="21" t="s">
        <v>95</v>
      </c>
      <c r="AE328" s="20">
        <v>44225</v>
      </c>
      <c r="AF328" s="20">
        <v>110425</v>
      </c>
      <c r="AG328" s="20" t="s">
        <v>95</v>
      </c>
      <c r="AH328" s="18">
        <v>45687</v>
      </c>
      <c r="AI328" s="18">
        <v>45688</v>
      </c>
      <c r="AJ328" s="17" t="s">
        <v>95</v>
      </c>
      <c r="AK328" s="17" t="s">
        <v>95</v>
      </c>
      <c r="AL328" s="17" t="s">
        <v>95</v>
      </c>
      <c r="AM328" s="17" t="s">
        <v>95</v>
      </c>
      <c r="AN328" s="17" t="s">
        <v>95</v>
      </c>
      <c r="AO328" s="21">
        <v>0</v>
      </c>
      <c r="AP328" s="18" t="s">
        <v>95</v>
      </c>
      <c r="AQ328" s="21">
        <v>0</v>
      </c>
      <c r="AR328" s="17" t="s">
        <v>95</v>
      </c>
      <c r="AS328" s="21">
        <v>0</v>
      </c>
      <c r="AT328" s="17" t="s">
        <v>95</v>
      </c>
      <c r="AU328" s="26">
        <v>0</v>
      </c>
      <c r="AV328" s="17" t="s">
        <v>95</v>
      </c>
      <c r="AW328" s="20">
        <v>0</v>
      </c>
      <c r="AX328" s="18" t="s">
        <v>95</v>
      </c>
      <c r="AY328" s="28">
        <v>0</v>
      </c>
      <c r="AZ328" s="11">
        <f t="shared" ref="AZ328:AZ362" si="47">Z328+AO328+AQ328+AS328+AU328</f>
        <v>48088472</v>
      </c>
      <c r="BA328" s="8">
        <f t="shared" si="46"/>
        <v>0</v>
      </c>
      <c r="BB328" s="33">
        <v>0</v>
      </c>
      <c r="BC328" s="33">
        <v>0</v>
      </c>
      <c r="BD328" s="33">
        <v>0</v>
      </c>
      <c r="BE328" s="18">
        <v>46022</v>
      </c>
      <c r="BF328" s="18">
        <v>46022</v>
      </c>
      <c r="BG328" s="30">
        <v>-6</v>
      </c>
      <c r="BH328" s="18" t="s">
        <v>95</v>
      </c>
      <c r="BI328" s="17" t="s">
        <v>89</v>
      </c>
      <c r="BJ328" s="17" t="s">
        <v>97</v>
      </c>
      <c r="BK328" s="20" t="s">
        <v>3101</v>
      </c>
      <c r="BL328" s="17" t="s">
        <v>99</v>
      </c>
      <c r="BM328" s="18">
        <v>45687</v>
      </c>
      <c r="BN328" s="17" t="s">
        <v>3102</v>
      </c>
      <c r="BO328" s="18">
        <v>45688</v>
      </c>
      <c r="BP328" s="16" t="s">
        <v>163</v>
      </c>
      <c r="BQ328" s="31" t="s">
        <v>102</v>
      </c>
      <c r="BR328" s="17" t="s">
        <v>164</v>
      </c>
      <c r="BS328" s="17" t="s">
        <v>95</v>
      </c>
      <c r="BT328" s="17" t="s">
        <v>664</v>
      </c>
      <c r="BU328" s="17" t="s">
        <v>95</v>
      </c>
      <c r="BV328" s="5" t="s">
        <v>105</v>
      </c>
      <c r="BW328" s="32" t="s">
        <v>3103</v>
      </c>
      <c r="BX328" s="17" t="s">
        <v>3104</v>
      </c>
      <c r="BY328" s="92" t="s">
        <v>288</v>
      </c>
      <c r="BZ328" s="92" t="s">
        <v>109</v>
      </c>
      <c r="CA328" s="92" t="s">
        <v>135</v>
      </c>
      <c r="CB328" s="92" t="s">
        <v>110</v>
      </c>
    </row>
    <row r="329" spans="1:81" ht="95.25" customHeight="1" x14ac:dyDescent="0.25">
      <c r="A329" s="15">
        <v>430</v>
      </c>
      <c r="B329" s="16">
        <v>80161500</v>
      </c>
      <c r="C329" s="16" t="s">
        <v>3105</v>
      </c>
      <c r="D329" s="17" t="s">
        <v>3106</v>
      </c>
      <c r="E329" s="17" t="s">
        <v>291</v>
      </c>
      <c r="F329" s="18">
        <v>45681</v>
      </c>
      <c r="G329" s="17" t="s">
        <v>3107</v>
      </c>
      <c r="H329" s="17" t="s">
        <v>85</v>
      </c>
      <c r="I329" s="17" t="s">
        <v>86</v>
      </c>
      <c r="J329" s="17" t="s">
        <v>87</v>
      </c>
      <c r="K329" s="16">
        <v>1076662181</v>
      </c>
      <c r="L329" s="20">
        <v>2</v>
      </c>
      <c r="M329" s="17" t="s">
        <v>88</v>
      </c>
      <c r="N329" s="17" t="s">
        <v>89</v>
      </c>
      <c r="O329" s="16" t="s">
        <v>3108</v>
      </c>
      <c r="P329" s="17" t="s">
        <v>2120</v>
      </c>
      <c r="Q329" s="17" t="s">
        <v>240</v>
      </c>
      <c r="R329" s="16" t="s">
        <v>1253</v>
      </c>
      <c r="S329" s="16" t="s">
        <v>1254</v>
      </c>
      <c r="T329" s="20">
        <v>51713734</v>
      </c>
      <c r="U329" s="17" t="s">
        <v>1255</v>
      </c>
      <c r="V329" s="17" t="s">
        <v>95</v>
      </c>
      <c r="W329" s="17" t="s">
        <v>95</v>
      </c>
      <c r="X329" s="17" t="s">
        <v>95</v>
      </c>
      <c r="Y329" s="17" t="s">
        <v>96</v>
      </c>
      <c r="Z329" s="21">
        <v>68632834</v>
      </c>
      <c r="AA329" s="21">
        <v>68632834</v>
      </c>
      <c r="AB329" s="22" t="s">
        <v>95</v>
      </c>
      <c r="AC329" s="21">
        <v>6146224</v>
      </c>
      <c r="AD329" s="21" t="s">
        <v>95</v>
      </c>
      <c r="AE329" s="20">
        <v>84825</v>
      </c>
      <c r="AF329" s="20">
        <v>108125</v>
      </c>
      <c r="AG329" s="7">
        <v>2022011000068</v>
      </c>
      <c r="AH329" s="18">
        <v>45686</v>
      </c>
      <c r="AI329" s="18">
        <v>45688</v>
      </c>
      <c r="AJ329" s="17" t="s">
        <v>95</v>
      </c>
      <c r="AK329" s="17" t="s">
        <v>95</v>
      </c>
      <c r="AL329" s="17" t="s">
        <v>95</v>
      </c>
      <c r="AM329" s="17" t="s">
        <v>95</v>
      </c>
      <c r="AN329" s="17" t="s">
        <v>95</v>
      </c>
      <c r="AO329" s="21">
        <v>0</v>
      </c>
      <c r="AP329" s="18" t="s">
        <v>95</v>
      </c>
      <c r="AQ329" s="21">
        <v>0</v>
      </c>
      <c r="AR329" s="17" t="s">
        <v>95</v>
      </c>
      <c r="AS329" s="21">
        <v>0</v>
      </c>
      <c r="AT329" s="17" t="s">
        <v>95</v>
      </c>
      <c r="AU329" s="26">
        <v>0</v>
      </c>
      <c r="AV329" s="17" t="s">
        <v>95</v>
      </c>
      <c r="AW329" s="20">
        <v>0</v>
      </c>
      <c r="AX329" s="18" t="s">
        <v>95</v>
      </c>
      <c r="AY329" s="4">
        <f t="shared" ref="AY329:AY335" si="48">BF329-BE329</f>
        <v>0</v>
      </c>
      <c r="AZ329" s="11">
        <f t="shared" si="47"/>
        <v>68632834</v>
      </c>
      <c r="BA329" s="8">
        <f t="shared" si="46"/>
        <v>0</v>
      </c>
      <c r="BB329" s="33">
        <v>0</v>
      </c>
      <c r="BC329" s="33">
        <v>0</v>
      </c>
      <c r="BD329" s="33">
        <v>0</v>
      </c>
      <c r="BE329" s="18">
        <v>46022</v>
      </c>
      <c r="BF329" s="18">
        <v>46022</v>
      </c>
      <c r="BG329" s="30">
        <v>-6</v>
      </c>
      <c r="BH329" s="18" t="s">
        <v>95</v>
      </c>
      <c r="BI329" s="17" t="s">
        <v>89</v>
      </c>
      <c r="BJ329" s="17" t="s">
        <v>97</v>
      </c>
      <c r="BK329" s="20" t="s">
        <v>3109</v>
      </c>
      <c r="BL329" s="17" t="s">
        <v>99</v>
      </c>
      <c r="BM329" s="18">
        <v>45687</v>
      </c>
      <c r="BN329" s="17" t="s">
        <v>1995</v>
      </c>
      <c r="BO329" s="18">
        <v>45687</v>
      </c>
      <c r="BP329" s="16" t="s">
        <v>163</v>
      </c>
      <c r="BQ329" s="31" t="s">
        <v>102</v>
      </c>
      <c r="BR329" s="17" t="s">
        <v>164</v>
      </c>
      <c r="BS329" s="17" t="s">
        <v>95</v>
      </c>
      <c r="BT329" s="17" t="s">
        <v>313</v>
      </c>
      <c r="BU329" s="17" t="s">
        <v>95</v>
      </c>
      <c r="BV329" s="5" t="s">
        <v>105</v>
      </c>
      <c r="BW329" s="32" t="s">
        <v>3110</v>
      </c>
      <c r="BX329" s="17" t="s">
        <v>3111</v>
      </c>
      <c r="BY329" s="92" t="s">
        <v>1259</v>
      </c>
      <c r="BZ329" s="92" t="s">
        <v>544</v>
      </c>
      <c r="CA329" s="92" t="s">
        <v>240</v>
      </c>
      <c r="CB329" s="92" t="s">
        <v>110</v>
      </c>
      <c r="CC329" s="122">
        <f t="shared" ref="CC329:CC335" si="49">AO329+AQ329+AS329+AU329</f>
        <v>0</v>
      </c>
    </row>
    <row r="330" spans="1:81" ht="95.25" customHeight="1" x14ac:dyDescent="0.25">
      <c r="A330" s="15">
        <v>22</v>
      </c>
      <c r="B330" s="16">
        <v>80161500</v>
      </c>
      <c r="C330" s="16" t="s">
        <v>3112</v>
      </c>
      <c r="D330" s="17" t="s">
        <v>3113</v>
      </c>
      <c r="E330" s="17" t="s">
        <v>291</v>
      </c>
      <c r="F330" s="18">
        <v>45681</v>
      </c>
      <c r="G330" s="17" t="s">
        <v>3114</v>
      </c>
      <c r="H330" s="17" t="s">
        <v>85</v>
      </c>
      <c r="I330" s="17" t="s">
        <v>86</v>
      </c>
      <c r="J330" s="17" t="s">
        <v>87</v>
      </c>
      <c r="K330" s="16">
        <v>1065596217</v>
      </c>
      <c r="L330" s="20">
        <v>6</v>
      </c>
      <c r="M330" s="17" t="s">
        <v>88</v>
      </c>
      <c r="N330" s="17" t="s">
        <v>375</v>
      </c>
      <c r="O330" s="16" t="s">
        <v>1359</v>
      </c>
      <c r="P330" s="17" t="s">
        <v>2120</v>
      </c>
      <c r="Q330" s="17" t="s">
        <v>240</v>
      </c>
      <c r="R330" s="16" t="s">
        <v>1253</v>
      </c>
      <c r="S330" s="16" t="s">
        <v>1254</v>
      </c>
      <c r="T330" s="20">
        <v>51713734</v>
      </c>
      <c r="U330" s="17" t="s">
        <v>1255</v>
      </c>
      <c r="V330" s="17" t="s">
        <v>95</v>
      </c>
      <c r="W330" s="17" t="s">
        <v>95</v>
      </c>
      <c r="X330" s="17" t="s">
        <v>95</v>
      </c>
      <c r="Y330" s="17" t="s">
        <v>96</v>
      </c>
      <c r="Z330" s="21">
        <v>68632834</v>
      </c>
      <c r="AA330" s="21">
        <v>68632834</v>
      </c>
      <c r="AB330" s="22" t="s">
        <v>95</v>
      </c>
      <c r="AC330" s="21">
        <v>6146224</v>
      </c>
      <c r="AD330" s="21" t="s">
        <v>95</v>
      </c>
      <c r="AE330" s="20">
        <v>77025</v>
      </c>
      <c r="AF330" s="20">
        <v>107825</v>
      </c>
      <c r="AG330" s="7">
        <v>2022011000068</v>
      </c>
      <c r="AH330" s="18">
        <v>45686</v>
      </c>
      <c r="AI330" s="18">
        <v>45687</v>
      </c>
      <c r="AJ330" s="17" t="s">
        <v>95</v>
      </c>
      <c r="AK330" s="17" t="s">
        <v>95</v>
      </c>
      <c r="AL330" s="17" t="s">
        <v>95</v>
      </c>
      <c r="AM330" s="17" t="s">
        <v>95</v>
      </c>
      <c r="AN330" s="17" t="s">
        <v>95</v>
      </c>
      <c r="AO330" s="21">
        <v>0</v>
      </c>
      <c r="AP330" s="18" t="s">
        <v>95</v>
      </c>
      <c r="AQ330" s="21">
        <v>0</v>
      </c>
      <c r="AR330" s="17" t="s">
        <v>95</v>
      </c>
      <c r="AS330" s="21">
        <v>0</v>
      </c>
      <c r="AT330" s="17" t="s">
        <v>95</v>
      </c>
      <c r="AU330" s="26">
        <v>0</v>
      </c>
      <c r="AV330" s="17" t="s">
        <v>95</v>
      </c>
      <c r="AW330" s="20">
        <v>0</v>
      </c>
      <c r="AX330" s="18" t="s">
        <v>95</v>
      </c>
      <c r="AY330" s="4">
        <f t="shared" si="48"/>
        <v>0</v>
      </c>
      <c r="AZ330" s="11">
        <f t="shared" si="47"/>
        <v>68632834</v>
      </c>
      <c r="BA330" s="8">
        <f t="shared" si="46"/>
        <v>0</v>
      </c>
      <c r="BB330" s="33">
        <v>0</v>
      </c>
      <c r="BC330" s="33">
        <v>0</v>
      </c>
      <c r="BD330" s="33">
        <v>0</v>
      </c>
      <c r="BE330" s="18">
        <v>46022</v>
      </c>
      <c r="BF330" s="18">
        <v>46022</v>
      </c>
      <c r="BG330" s="30">
        <v>-6</v>
      </c>
      <c r="BH330" s="18" t="s">
        <v>95</v>
      </c>
      <c r="BI330" s="17" t="s">
        <v>89</v>
      </c>
      <c r="BJ330" s="17" t="s">
        <v>97</v>
      </c>
      <c r="BK330" s="20" t="s">
        <v>3115</v>
      </c>
      <c r="BL330" s="17" t="s">
        <v>99</v>
      </c>
      <c r="BM330" s="18">
        <v>45686</v>
      </c>
      <c r="BN330" s="17" t="s">
        <v>3077</v>
      </c>
      <c r="BO330" s="18">
        <v>45687</v>
      </c>
      <c r="BP330" s="16" t="s">
        <v>163</v>
      </c>
      <c r="BQ330" s="31" t="s">
        <v>102</v>
      </c>
      <c r="BR330" s="17" t="s">
        <v>164</v>
      </c>
      <c r="BS330" s="17" t="s">
        <v>95</v>
      </c>
      <c r="BT330" s="17" t="s">
        <v>258</v>
      </c>
      <c r="BU330" s="17" t="s">
        <v>95</v>
      </c>
      <c r="BV330" s="5" t="s">
        <v>105</v>
      </c>
      <c r="BW330" s="32" t="s">
        <v>3116</v>
      </c>
      <c r="BX330" s="17" t="s">
        <v>3117</v>
      </c>
      <c r="BY330" s="92" t="s">
        <v>1259</v>
      </c>
      <c r="BZ330" s="92" t="s">
        <v>544</v>
      </c>
      <c r="CA330" s="92" t="s">
        <v>240</v>
      </c>
      <c r="CB330" s="92" t="s">
        <v>110</v>
      </c>
      <c r="CC330" s="122">
        <f t="shared" si="49"/>
        <v>0</v>
      </c>
    </row>
    <row r="331" spans="1:81" ht="95.25" customHeight="1" x14ac:dyDescent="0.25">
      <c r="A331" s="15">
        <v>87</v>
      </c>
      <c r="B331" s="16" t="s">
        <v>632</v>
      </c>
      <c r="C331" s="16" t="s">
        <v>3118</v>
      </c>
      <c r="D331" s="17" t="s">
        <v>3119</v>
      </c>
      <c r="E331" s="17" t="s">
        <v>635</v>
      </c>
      <c r="F331" s="18">
        <v>45681</v>
      </c>
      <c r="G331" s="17" t="s">
        <v>3120</v>
      </c>
      <c r="H331" s="17" t="s">
        <v>85</v>
      </c>
      <c r="I331" s="17" t="s">
        <v>86</v>
      </c>
      <c r="J331" s="17" t="s">
        <v>87</v>
      </c>
      <c r="K331" s="16">
        <v>79956103</v>
      </c>
      <c r="L331" s="20">
        <v>0</v>
      </c>
      <c r="M331" s="17" t="s">
        <v>88</v>
      </c>
      <c r="N331" s="17" t="s">
        <v>89</v>
      </c>
      <c r="O331" s="16" t="s">
        <v>662</v>
      </c>
      <c r="P331" s="17" t="s">
        <v>2120</v>
      </c>
      <c r="Q331" s="17" t="s">
        <v>240</v>
      </c>
      <c r="R331" s="16" t="s">
        <v>639</v>
      </c>
      <c r="S331" s="16" t="s">
        <v>640</v>
      </c>
      <c r="T331" s="20">
        <v>52032888</v>
      </c>
      <c r="U331" s="17" t="s">
        <v>641</v>
      </c>
      <c r="V331" s="17" t="s">
        <v>95</v>
      </c>
      <c r="W331" s="17" t="s">
        <v>95</v>
      </c>
      <c r="X331" s="17" t="s">
        <v>95</v>
      </c>
      <c r="Y331" s="17" t="s">
        <v>96</v>
      </c>
      <c r="Z331" s="21">
        <v>107046742</v>
      </c>
      <c r="AA331" s="21">
        <v>107046742</v>
      </c>
      <c r="AB331" s="22" t="s">
        <v>95</v>
      </c>
      <c r="AC331" s="21">
        <v>9731522</v>
      </c>
      <c r="AD331" s="21" t="s">
        <v>95</v>
      </c>
      <c r="AE331" s="20">
        <v>69125</v>
      </c>
      <c r="AF331" s="20">
        <v>111825</v>
      </c>
      <c r="AG331" s="7">
        <v>2022011000068</v>
      </c>
      <c r="AH331" s="18">
        <v>45688</v>
      </c>
      <c r="AI331" s="18">
        <v>45693</v>
      </c>
      <c r="AJ331" s="17" t="s">
        <v>95</v>
      </c>
      <c r="AK331" s="17" t="s">
        <v>95</v>
      </c>
      <c r="AL331" s="17" t="s">
        <v>95</v>
      </c>
      <c r="AM331" s="17" t="s">
        <v>95</v>
      </c>
      <c r="AN331" s="17" t="s">
        <v>95</v>
      </c>
      <c r="AO331" s="21">
        <v>0</v>
      </c>
      <c r="AP331" s="18" t="s">
        <v>95</v>
      </c>
      <c r="AQ331" s="21">
        <v>0</v>
      </c>
      <c r="AR331" s="17" t="s">
        <v>95</v>
      </c>
      <c r="AS331" s="21">
        <v>0</v>
      </c>
      <c r="AT331" s="17" t="s">
        <v>95</v>
      </c>
      <c r="AU331" s="26">
        <v>0</v>
      </c>
      <c r="AV331" s="17" t="s">
        <v>95</v>
      </c>
      <c r="AW331" s="20">
        <v>0</v>
      </c>
      <c r="AX331" s="18" t="s">
        <v>95</v>
      </c>
      <c r="AY331" s="4">
        <f t="shared" si="48"/>
        <v>0</v>
      </c>
      <c r="AZ331" s="11">
        <f t="shared" si="47"/>
        <v>107046742</v>
      </c>
      <c r="BA331" s="8">
        <f t="shared" si="46"/>
        <v>0</v>
      </c>
      <c r="BB331" s="33">
        <v>0</v>
      </c>
      <c r="BC331" s="33">
        <v>0</v>
      </c>
      <c r="BD331" s="33">
        <v>0</v>
      </c>
      <c r="BE331" s="18">
        <v>46022</v>
      </c>
      <c r="BF331" s="18">
        <v>46022</v>
      </c>
      <c r="BG331" s="30">
        <v>-6</v>
      </c>
      <c r="BH331" s="18" t="s">
        <v>95</v>
      </c>
      <c r="BI331" s="17" t="s">
        <v>89</v>
      </c>
      <c r="BJ331" s="17" t="s">
        <v>97</v>
      </c>
      <c r="BK331" s="20" t="s">
        <v>3121</v>
      </c>
      <c r="BL331" s="17" t="s">
        <v>99</v>
      </c>
      <c r="BM331" s="18">
        <v>45692</v>
      </c>
      <c r="BN331" s="17" t="s">
        <v>3122</v>
      </c>
      <c r="BO331" s="18">
        <v>45692</v>
      </c>
      <c r="BP331" s="16" t="s">
        <v>163</v>
      </c>
      <c r="BQ331" s="31" t="s">
        <v>102</v>
      </c>
      <c r="BR331" s="17" t="s">
        <v>164</v>
      </c>
      <c r="BS331" s="17" t="s">
        <v>95</v>
      </c>
      <c r="BT331" s="17" t="s">
        <v>285</v>
      </c>
      <c r="BU331" s="17" t="s">
        <v>95</v>
      </c>
      <c r="BV331" s="17" t="s">
        <v>117</v>
      </c>
      <c r="BW331" s="32" t="s">
        <v>3123</v>
      </c>
      <c r="BX331" s="17" t="s">
        <v>3124</v>
      </c>
      <c r="BY331" s="92" t="s">
        <v>248</v>
      </c>
      <c r="BZ331" s="92" t="s">
        <v>249</v>
      </c>
      <c r="CA331" s="92" t="s">
        <v>240</v>
      </c>
      <c r="CB331" s="92" t="s">
        <v>110</v>
      </c>
      <c r="CC331" s="122">
        <f t="shared" si="49"/>
        <v>0</v>
      </c>
    </row>
    <row r="332" spans="1:81" ht="95.25" customHeight="1" x14ac:dyDescent="0.25">
      <c r="A332" s="15">
        <v>1</v>
      </c>
      <c r="B332" s="16">
        <v>80161500</v>
      </c>
      <c r="C332" s="16" t="s">
        <v>3125</v>
      </c>
      <c r="D332" s="16" t="s">
        <v>3126</v>
      </c>
      <c r="E332" s="16" t="s">
        <v>305</v>
      </c>
      <c r="F332" s="18">
        <v>45681</v>
      </c>
      <c r="G332" s="16" t="s">
        <v>3127</v>
      </c>
      <c r="H332" s="16" t="s">
        <v>85</v>
      </c>
      <c r="I332" s="16" t="s">
        <v>86</v>
      </c>
      <c r="J332" s="16" t="s">
        <v>87</v>
      </c>
      <c r="K332" s="16">
        <v>53064906</v>
      </c>
      <c r="L332" s="16">
        <v>5</v>
      </c>
      <c r="M332" s="16" t="s">
        <v>88</v>
      </c>
      <c r="N332" s="16" t="s">
        <v>89</v>
      </c>
      <c r="O332" s="16" t="s">
        <v>3128</v>
      </c>
      <c r="P332" s="16" t="s">
        <v>134</v>
      </c>
      <c r="Q332" s="16" t="s">
        <v>135</v>
      </c>
      <c r="R332" s="16" t="s">
        <v>468</v>
      </c>
      <c r="S332" s="16" t="s">
        <v>469</v>
      </c>
      <c r="T332" s="20">
        <v>80749065</v>
      </c>
      <c r="U332" s="16" t="s">
        <v>468</v>
      </c>
      <c r="V332" s="16" t="s">
        <v>470</v>
      </c>
      <c r="W332" s="16" t="s">
        <v>95</v>
      </c>
      <c r="X332" s="16" t="s">
        <v>95</v>
      </c>
      <c r="Y332" s="16" t="s">
        <v>96</v>
      </c>
      <c r="Z332" s="33">
        <v>108668662</v>
      </c>
      <c r="AA332" s="33">
        <v>108668662</v>
      </c>
      <c r="AB332" s="16" t="s">
        <v>95</v>
      </c>
      <c r="AC332" s="33">
        <v>9731522</v>
      </c>
      <c r="AD332" s="33" t="s">
        <v>95</v>
      </c>
      <c r="AE332" s="16">
        <v>76425</v>
      </c>
      <c r="AF332" s="16">
        <v>108625</v>
      </c>
      <c r="AG332" s="20">
        <v>202300000000214</v>
      </c>
      <c r="AH332" s="18">
        <v>45687</v>
      </c>
      <c r="AI332" s="18">
        <v>45688</v>
      </c>
      <c r="AJ332" s="16" t="s">
        <v>95</v>
      </c>
      <c r="AK332" s="16" t="s">
        <v>95</v>
      </c>
      <c r="AL332" s="16" t="s">
        <v>95</v>
      </c>
      <c r="AM332" s="16" t="s">
        <v>95</v>
      </c>
      <c r="AN332" s="16" t="s">
        <v>95</v>
      </c>
      <c r="AO332" s="21">
        <v>-25950726</v>
      </c>
      <c r="AP332" s="18">
        <v>45884</v>
      </c>
      <c r="AQ332" s="21">
        <v>0</v>
      </c>
      <c r="AR332" s="16" t="s">
        <v>95</v>
      </c>
      <c r="AS332" s="21">
        <v>0</v>
      </c>
      <c r="AT332" s="16" t="s">
        <v>95</v>
      </c>
      <c r="AU332" s="26">
        <v>0</v>
      </c>
      <c r="AV332" s="16" t="s">
        <v>95</v>
      </c>
      <c r="AW332" s="16">
        <v>0</v>
      </c>
      <c r="AX332" s="18" t="s">
        <v>95</v>
      </c>
      <c r="AY332" s="4">
        <f t="shared" si="48"/>
        <v>-78</v>
      </c>
      <c r="AZ332" s="11">
        <f t="shared" si="47"/>
        <v>82717936</v>
      </c>
      <c r="BA332" s="8">
        <f t="shared" si="46"/>
        <v>0</v>
      </c>
      <c r="BB332" s="21">
        <v>0</v>
      </c>
      <c r="BC332" s="21">
        <v>0</v>
      </c>
      <c r="BD332" s="21">
        <v>0</v>
      </c>
      <c r="BE332" s="18">
        <v>46022</v>
      </c>
      <c r="BF332" s="18">
        <v>45944</v>
      </c>
      <c r="BG332" s="30">
        <v>-84</v>
      </c>
      <c r="BH332" s="18" t="s">
        <v>95</v>
      </c>
      <c r="BI332" s="16" t="s">
        <v>89</v>
      </c>
      <c r="BJ332" s="16" t="s">
        <v>97</v>
      </c>
      <c r="BK332" s="16" t="s">
        <v>3129</v>
      </c>
      <c r="BL332" s="16" t="s">
        <v>99</v>
      </c>
      <c r="BM332" s="18">
        <v>45687</v>
      </c>
      <c r="BN332" s="18" t="s">
        <v>1995</v>
      </c>
      <c r="BO332" s="18">
        <v>45688</v>
      </c>
      <c r="BP332" s="16" t="s">
        <v>3130</v>
      </c>
      <c r="BQ332" s="16" t="s">
        <v>102</v>
      </c>
      <c r="BR332" s="16" t="s">
        <v>103</v>
      </c>
      <c r="BS332" s="16" t="s">
        <v>95</v>
      </c>
      <c r="BT332" s="16" t="s">
        <v>258</v>
      </c>
      <c r="BU332" s="16" t="s">
        <v>95</v>
      </c>
      <c r="BV332" s="5" t="s">
        <v>105</v>
      </c>
      <c r="BW332" s="32" t="s">
        <v>3131</v>
      </c>
      <c r="BX332" s="31" t="s">
        <v>3132</v>
      </c>
      <c r="BY332" s="92" t="s">
        <v>476</v>
      </c>
      <c r="BZ332" s="92" t="s">
        <v>109</v>
      </c>
      <c r="CA332" s="92" t="s">
        <v>135</v>
      </c>
      <c r="CB332" s="92" t="s">
        <v>110</v>
      </c>
      <c r="CC332" s="122">
        <f t="shared" si="49"/>
        <v>-25950726</v>
      </c>
    </row>
    <row r="333" spans="1:81" ht="95.25" customHeight="1" x14ac:dyDescent="0.25">
      <c r="A333" s="15">
        <v>167</v>
      </c>
      <c r="B333" s="16">
        <v>80161504</v>
      </c>
      <c r="C333" s="17" t="s">
        <v>3133</v>
      </c>
      <c r="D333" s="17" t="s">
        <v>3134</v>
      </c>
      <c r="E333" s="17" t="s">
        <v>305</v>
      </c>
      <c r="F333" s="18">
        <v>45681</v>
      </c>
      <c r="G333" s="17" t="s">
        <v>3135</v>
      </c>
      <c r="H333" s="17" t="s">
        <v>85</v>
      </c>
      <c r="I333" s="17" t="s">
        <v>86</v>
      </c>
      <c r="J333" s="17" t="s">
        <v>87</v>
      </c>
      <c r="K333" s="16">
        <v>1033694922</v>
      </c>
      <c r="L333" s="20">
        <v>4</v>
      </c>
      <c r="M333" s="17" t="s">
        <v>88</v>
      </c>
      <c r="N333" s="17" t="s">
        <v>89</v>
      </c>
      <c r="O333" s="16" t="s">
        <v>3136</v>
      </c>
      <c r="P333" s="17" t="s">
        <v>134</v>
      </c>
      <c r="Q333" s="17" t="s">
        <v>135</v>
      </c>
      <c r="R333" s="16" t="s">
        <v>468</v>
      </c>
      <c r="S333" s="16" t="s">
        <v>469</v>
      </c>
      <c r="T333" s="20">
        <v>80749065</v>
      </c>
      <c r="U333" s="17" t="s">
        <v>468</v>
      </c>
      <c r="V333" s="16" t="s">
        <v>470</v>
      </c>
      <c r="W333" s="17" t="s">
        <v>95</v>
      </c>
      <c r="X333" s="17" t="s">
        <v>95</v>
      </c>
      <c r="Y333" s="17" t="s">
        <v>96</v>
      </c>
      <c r="Z333" s="21">
        <v>47661653</v>
      </c>
      <c r="AA333" s="21">
        <v>47661653</v>
      </c>
      <c r="AB333" s="22" t="s">
        <v>95</v>
      </c>
      <c r="AC333" s="21">
        <v>4268208</v>
      </c>
      <c r="AD333" s="21" t="s">
        <v>95</v>
      </c>
      <c r="AE333" s="20">
        <v>80125</v>
      </c>
      <c r="AF333" s="20">
        <v>107725</v>
      </c>
      <c r="AG333" s="20">
        <v>202300000000214</v>
      </c>
      <c r="AH333" s="18">
        <v>45686</v>
      </c>
      <c r="AI333" s="18">
        <v>45687</v>
      </c>
      <c r="AJ333" s="17" t="s">
        <v>95</v>
      </c>
      <c r="AK333" s="17" t="s">
        <v>95</v>
      </c>
      <c r="AL333" s="17" t="s">
        <v>95</v>
      </c>
      <c r="AM333" s="17" t="s">
        <v>95</v>
      </c>
      <c r="AN333" s="17" t="s">
        <v>95</v>
      </c>
      <c r="AO333" s="21">
        <v>0</v>
      </c>
      <c r="AP333" s="18" t="s">
        <v>95</v>
      </c>
      <c r="AQ333" s="21">
        <v>0</v>
      </c>
      <c r="AR333" s="17" t="s">
        <v>95</v>
      </c>
      <c r="AS333" s="21">
        <v>0</v>
      </c>
      <c r="AT333" s="17" t="s">
        <v>95</v>
      </c>
      <c r="AU333" s="26">
        <v>0</v>
      </c>
      <c r="AV333" s="17" t="s">
        <v>95</v>
      </c>
      <c r="AW333" s="20">
        <v>0</v>
      </c>
      <c r="AX333" s="18" t="s">
        <v>95</v>
      </c>
      <c r="AY333" s="4">
        <f t="shared" si="48"/>
        <v>0</v>
      </c>
      <c r="AZ333" s="11">
        <f t="shared" si="47"/>
        <v>47661653</v>
      </c>
      <c r="BA333" s="8">
        <f t="shared" si="46"/>
        <v>0</v>
      </c>
      <c r="BB333" s="33">
        <v>0</v>
      </c>
      <c r="BC333" s="33">
        <v>0</v>
      </c>
      <c r="BD333" s="33">
        <v>0</v>
      </c>
      <c r="BE333" s="18">
        <v>46022</v>
      </c>
      <c r="BF333" s="18">
        <v>46022</v>
      </c>
      <c r="BG333" s="30">
        <v>-6</v>
      </c>
      <c r="BH333" s="18" t="s">
        <v>95</v>
      </c>
      <c r="BI333" s="17" t="s">
        <v>89</v>
      </c>
      <c r="BJ333" s="17" t="s">
        <v>97</v>
      </c>
      <c r="BK333" s="20" t="s">
        <v>3137</v>
      </c>
      <c r="BL333" s="17" t="s">
        <v>99</v>
      </c>
      <c r="BM333" s="18">
        <v>45686</v>
      </c>
      <c r="BN333" s="17" t="s">
        <v>2653</v>
      </c>
      <c r="BO333" s="18">
        <v>45687</v>
      </c>
      <c r="BP333" s="16" t="s">
        <v>163</v>
      </c>
      <c r="BQ333" s="31" t="s">
        <v>102</v>
      </c>
      <c r="BR333" s="17" t="s">
        <v>164</v>
      </c>
      <c r="BS333" s="17" t="s">
        <v>95</v>
      </c>
      <c r="BT333" s="17" t="s">
        <v>3138</v>
      </c>
      <c r="BU333" s="17" t="s">
        <v>95</v>
      </c>
      <c r="BV333" s="17" t="s">
        <v>117</v>
      </c>
      <c r="BW333" s="32" t="s">
        <v>3139</v>
      </c>
      <c r="BX333" s="17" t="s">
        <v>3140</v>
      </c>
      <c r="BY333" s="92" t="s">
        <v>476</v>
      </c>
      <c r="BZ333" s="92" t="s">
        <v>109</v>
      </c>
      <c r="CA333" s="92" t="s">
        <v>135</v>
      </c>
      <c r="CB333" s="92" t="s">
        <v>110</v>
      </c>
      <c r="CC333" s="122">
        <f t="shared" si="49"/>
        <v>0</v>
      </c>
    </row>
    <row r="334" spans="1:81" ht="95.25" customHeight="1" x14ac:dyDescent="0.25">
      <c r="A334" s="15">
        <v>172</v>
      </c>
      <c r="B334" s="16">
        <v>80161500</v>
      </c>
      <c r="C334" s="17" t="s">
        <v>3141</v>
      </c>
      <c r="D334" s="17" t="s">
        <v>3142</v>
      </c>
      <c r="E334" s="17" t="s">
        <v>305</v>
      </c>
      <c r="F334" s="18">
        <v>45681</v>
      </c>
      <c r="G334" s="17" t="s">
        <v>3143</v>
      </c>
      <c r="H334" s="17" t="s">
        <v>85</v>
      </c>
      <c r="I334" s="17" t="s">
        <v>86</v>
      </c>
      <c r="J334" s="17" t="s">
        <v>87</v>
      </c>
      <c r="K334" s="16" t="s">
        <v>3144</v>
      </c>
      <c r="L334" s="20">
        <v>2</v>
      </c>
      <c r="M334" s="17" t="s">
        <v>88</v>
      </c>
      <c r="N334" s="17" t="s">
        <v>89</v>
      </c>
      <c r="O334" s="16" t="s">
        <v>3145</v>
      </c>
      <c r="P334" s="17" t="s">
        <v>134</v>
      </c>
      <c r="Q334" s="17" t="s">
        <v>135</v>
      </c>
      <c r="R334" s="16" t="s">
        <v>468</v>
      </c>
      <c r="S334" s="16" t="s">
        <v>469</v>
      </c>
      <c r="T334" s="20">
        <v>80749065</v>
      </c>
      <c r="U334" s="17" t="s">
        <v>468</v>
      </c>
      <c r="V334" s="16" t="s">
        <v>470</v>
      </c>
      <c r="W334" s="17" t="s">
        <v>95</v>
      </c>
      <c r="X334" s="17" t="s">
        <v>95</v>
      </c>
      <c r="Y334" s="17" t="s">
        <v>96</v>
      </c>
      <c r="Z334" s="21">
        <v>87697503</v>
      </c>
      <c r="AA334" s="21">
        <v>87697503</v>
      </c>
      <c r="AB334" s="22" t="s">
        <v>95</v>
      </c>
      <c r="AC334" s="21">
        <v>7853508</v>
      </c>
      <c r="AD334" s="21" t="s">
        <v>95</v>
      </c>
      <c r="AE334" s="20">
        <v>80325</v>
      </c>
      <c r="AF334" s="20">
        <v>114425</v>
      </c>
      <c r="AG334" s="20">
        <v>202300000000214</v>
      </c>
      <c r="AH334" s="18">
        <v>45688</v>
      </c>
      <c r="AI334" s="18">
        <v>45692</v>
      </c>
      <c r="AJ334" s="17" t="s">
        <v>95</v>
      </c>
      <c r="AK334" s="17" t="s">
        <v>95</v>
      </c>
      <c r="AL334" s="17" t="s">
        <v>95</v>
      </c>
      <c r="AM334" s="17" t="s">
        <v>95</v>
      </c>
      <c r="AN334" s="17" t="s">
        <v>95</v>
      </c>
      <c r="AO334" s="21">
        <v>0</v>
      </c>
      <c r="AP334" s="18" t="s">
        <v>95</v>
      </c>
      <c r="AQ334" s="21">
        <v>0</v>
      </c>
      <c r="AR334" s="17" t="s">
        <v>95</v>
      </c>
      <c r="AS334" s="21">
        <v>0</v>
      </c>
      <c r="AT334" s="17" t="s">
        <v>95</v>
      </c>
      <c r="AU334" s="26">
        <v>0</v>
      </c>
      <c r="AV334" s="17" t="s">
        <v>95</v>
      </c>
      <c r="AW334" s="20">
        <v>0</v>
      </c>
      <c r="AX334" s="18" t="s">
        <v>95</v>
      </c>
      <c r="AY334" s="4">
        <f t="shared" si="48"/>
        <v>0</v>
      </c>
      <c r="AZ334" s="11">
        <f t="shared" si="47"/>
        <v>87697503</v>
      </c>
      <c r="BA334" s="8">
        <f t="shared" si="46"/>
        <v>0</v>
      </c>
      <c r="BB334" s="33">
        <v>0</v>
      </c>
      <c r="BC334" s="33">
        <v>0</v>
      </c>
      <c r="BD334" s="33">
        <v>0</v>
      </c>
      <c r="BE334" s="18">
        <v>46022</v>
      </c>
      <c r="BF334" s="18">
        <v>46022</v>
      </c>
      <c r="BG334" s="30">
        <v>-6</v>
      </c>
      <c r="BH334" s="18" t="s">
        <v>95</v>
      </c>
      <c r="BI334" s="17" t="s">
        <v>89</v>
      </c>
      <c r="BJ334" s="17" t="s">
        <v>97</v>
      </c>
      <c r="BK334" s="20" t="s">
        <v>3146</v>
      </c>
      <c r="BL334" s="17" t="s">
        <v>99</v>
      </c>
      <c r="BM334" s="18">
        <v>45691</v>
      </c>
      <c r="BN334" s="17" t="s">
        <v>3102</v>
      </c>
      <c r="BO334" s="18">
        <v>45691</v>
      </c>
      <c r="BP334" s="16" t="s">
        <v>163</v>
      </c>
      <c r="BQ334" s="31" t="s">
        <v>102</v>
      </c>
      <c r="BR334" s="17" t="s">
        <v>164</v>
      </c>
      <c r="BS334" s="17" t="s">
        <v>95</v>
      </c>
      <c r="BT334" s="17" t="s">
        <v>3138</v>
      </c>
      <c r="BU334" s="17" t="s">
        <v>95</v>
      </c>
      <c r="BV334" s="17" t="s">
        <v>117</v>
      </c>
      <c r="BW334" s="32" t="s">
        <v>3147</v>
      </c>
      <c r="BX334" s="17" t="s">
        <v>3148</v>
      </c>
      <c r="BY334" s="92" t="s">
        <v>476</v>
      </c>
      <c r="BZ334" s="92" t="s">
        <v>109</v>
      </c>
      <c r="CA334" s="92" t="s">
        <v>135</v>
      </c>
      <c r="CB334" s="92" t="s">
        <v>110</v>
      </c>
      <c r="CC334" s="122">
        <f t="shared" si="49"/>
        <v>0</v>
      </c>
    </row>
    <row r="335" spans="1:81" ht="95.25" customHeight="1" x14ac:dyDescent="0.25">
      <c r="A335" s="15">
        <v>450</v>
      </c>
      <c r="B335" s="16" t="s">
        <v>1020</v>
      </c>
      <c r="C335" s="16" t="s">
        <v>3149</v>
      </c>
      <c r="D335" s="17" t="s">
        <v>3150</v>
      </c>
      <c r="E335" s="17" t="s">
        <v>305</v>
      </c>
      <c r="F335" s="18">
        <v>45681</v>
      </c>
      <c r="G335" s="17" t="s">
        <v>3151</v>
      </c>
      <c r="H335" s="17" t="s">
        <v>85</v>
      </c>
      <c r="I335" s="17" t="s">
        <v>86</v>
      </c>
      <c r="J335" s="17" t="s">
        <v>87</v>
      </c>
      <c r="K335" s="16">
        <v>1010208228</v>
      </c>
      <c r="L335" s="20">
        <v>4</v>
      </c>
      <c r="M335" s="17" t="s">
        <v>88</v>
      </c>
      <c r="N335" s="17" t="s">
        <v>89</v>
      </c>
      <c r="O335" s="16" t="s">
        <v>3152</v>
      </c>
      <c r="P335" s="17" t="s">
        <v>134</v>
      </c>
      <c r="Q335" s="17" t="s">
        <v>135</v>
      </c>
      <c r="R335" s="16" t="s">
        <v>280</v>
      </c>
      <c r="S335" s="16" t="s">
        <v>281</v>
      </c>
      <c r="T335" s="20">
        <v>31905812</v>
      </c>
      <c r="U335" s="17" t="s">
        <v>280</v>
      </c>
      <c r="V335" s="17" t="s">
        <v>282</v>
      </c>
      <c r="W335" s="17" t="s">
        <v>95</v>
      </c>
      <c r="X335" s="17" t="s">
        <v>95</v>
      </c>
      <c r="Y335" s="17" t="s">
        <v>96</v>
      </c>
      <c r="Z335" s="21">
        <v>68632834</v>
      </c>
      <c r="AA335" s="21">
        <v>68632834</v>
      </c>
      <c r="AB335" s="22" t="s">
        <v>95</v>
      </c>
      <c r="AC335" s="21">
        <v>6146224</v>
      </c>
      <c r="AD335" s="21" t="s">
        <v>95</v>
      </c>
      <c r="AE335" s="20">
        <v>85425</v>
      </c>
      <c r="AF335" s="20">
        <v>108725</v>
      </c>
      <c r="AG335" s="20">
        <v>202300000000214</v>
      </c>
      <c r="AH335" s="18">
        <v>45687</v>
      </c>
      <c r="AI335" s="18">
        <v>45687</v>
      </c>
      <c r="AJ335" s="17" t="s">
        <v>95</v>
      </c>
      <c r="AK335" s="17" t="s">
        <v>95</v>
      </c>
      <c r="AL335" s="17" t="s">
        <v>95</v>
      </c>
      <c r="AM335" s="17" t="s">
        <v>95</v>
      </c>
      <c r="AN335" s="17" t="s">
        <v>95</v>
      </c>
      <c r="AO335" s="24">
        <v>-16185058</v>
      </c>
      <c r="AP335" s="18">
        <v>45880</v>
      </c>
      <c r="AQ335" s="21">
        <v>0</v>
      </c>
      <c r="AR335" s="17" t="s">
        <v>95</v>
      </c>
      <c r="AS335" s="21">
        <v>0</v>
      </c>
      <c r="AT335" s="17" t="s">
        <v>95</v>
      </c>
      <c r="AU335" s="26">
        <v>0</v>
      </c>
      <c r="AV335" s="17" t="s">
        <v>95</v>
      </c>
      <c r="AW335" s="20">
        <v>0</v>
      </c>
      <c r="AX335" s="18" t="s">
        <v>95</v>
      </c>
      <c r="AY335" s="4">
        <f t="shared" si="48"/>
        <v>-78</v>
      </c>
      <c r="AZ335" s="11">
        <f t="shared" si="47"/>
        <v>52447776</v>
      </c>
      <c r="BA335" s="8">
        <f t="shared" si="46"/>
        <v>0</v>
      </c>
      <c r="BB335" s="33">
        <v>0</v>
      </c>
      <c r="BC335" s="33">
        <v>0</v>
      </c>
      <c r="BD335" s="33">
        <v>0</v>
      </c>
      <c r="BE335" s="18">
        <v>46022</v>
      </c>
      <c r="BF335" s="18">
        <v>45944</v>
      </c>
      <c r="BG335" s="30">
        <v>-84</v>
      </c>
      <c r="BH335" s="18" t="s">
        <v>95</v>
      </c>
      <c r="BI335" s="17" t="s">
        <v>89</v>
      </c>
      <c r="BJ335" s="17" t="s">
        <v>97</v>
      </c>
      <c r="BK335" s="20" t="s">
        <v>3153</v>
      </c>
      <c r="BL335" s="17" t="s">
        <v>99</v>
      </c>
      <c r="BM335" s="18">
        <v>45687</v>
      </c>
      <c r="BN335" s="17" t="s">
        <v>3154</v>
      </c>
      <c r="BO335" s="18">
        <v>45687</v>
      </c>
      <c r="BP335" s="16" t="s">
        <v>3155</v>
      </c>
      <c r="BQ335" s="16" t="s">
        <v>102</v>
      </c>
      <c r="BR335" s="16" t="s">
        <v>103</v>
      </c>
      <c r="BS335" s="17" t="s">
        <v>95</v>
      </c>
      <c r="BT335" s="17" t="s">
        <v>313</v>
      </c>
      <c r="BU335" s="17" t="s">
        <v>95</v>
      </c>
      <c r="BV335" s="17" t="s">
        <v>117</v>
      </c>
      <c r="BW335" s="32" t="s">
        <v>3156</v>
      </c>
      <c r="BX335" s="17" t="s">
        <v>3157</v>
      </c>
      <c r="BY335" s="92" t="s">
        <v>288</v>
      </c>
      <c r="BZ335" s="92" t="s">
        <v>109</v>
      </c>
      <c r="CA335" s="92" t="s">
        <v>135</v>
      </c>
      <c r="CB335" s="92" t="s">
        <v>110</v>
      </c>
      <c r="CC335" s="122">
        <f t="shared" si="49"/>
        <v>-16185058</v>
      </c>
    </row>
    <row r="336" spans="1:81" ht="95.25" customHeight="1" x14ac:dyDescent="0.25">
      <c r="A336" s="15">
        <v>744</v>
      </c>
      <c r="B336" s="16" t="s">
        <v>3158</v>
      </c>
      <c r="C336" s="16" t="s">
        <v>3159</v>
      </c>
      <c r="D336" s="17" t="s">
        <v>3160</v>
      </c>
      <c r="E336" s="17" t="s">
        <v>1030</v>
      </c>
      <c r="F336" s="18">
        <v>45681</v>
      </c>
      <c r="G336" s="17" t="s">
        <v>3161</v>
      </c>
      <c r="H336" s="17" t="s">
        <v>85</v>
      </c>
      <c r="I336" s="17" t="s">
        <v>86</v>
      </c>
      <c r="J336" s="17" t="s">
        <v>87</v>
      </c>
      <c r="K336" s="16">
        <v>1053823357</v>
      </c>
      <c r="L336" s="20">
        <v>1</v>
      </c>
      <c r="M336" s="17" t="s">
        <v>88</v>
      </c>
      <c r="N336" s="17" t="s">
        <v>2632</v>
      </c>
      <c r="O336" s="16" t="s">
        <v>3162</v>
      </c>
      <c r="P336" s="17" t="s">
        <v>134</v>
      </c>
      <c r="Q336" s="17" t="s">
        <v>135</v>
      </c>
      <c r="R336" s="16" t="s">
        <v>280</v>
      </c>
      <c r="S336" s="16" t="s">
        <v>281</v>
      </c>
      <c r="T336" s="20">
        <v>31905812</v>
      </c>
      <c r="U336" s="17" t="s">
        <v>280</v>
      </c>
      <c r="V336" s="17" t="s">
        <v>282</v>
      </c>
      <c r="W336" s="17" t="s">
        <v>95</v>
      </c>
      <c r="X336" s="17" t="s">
        <v>95</v>
      </c>
      <c r="Y336" s="17" t="s">
        <v>139</v>
      </c>
      <c r="Z336" s="21">
        <v>53080992</v>
      </c>
      <c r="AA336" s="21">
        <v>53080992</v>
      </c>
      <c r="AB336" s="22" t="s">
        <v>95</v>
      </c>
      <c r="AC336" s="21">
        <v>4656228</v>
      </c>
      <c r="AD336" s="21" t="s">
        <v>95</v>
      </c>
      <c r="AE336" s="20">
        <v>42625</v>
      </c>
      <c r="AF336" s="20">
        <v>108525</v>
      </c>
      <c r="AG336" s="20" t="s">
        <v>95</v>
      </c>
      <c r="AH336" s="18">
        <v>45686</v>
      </c>
      <c r="AI336" s="18">
        <v>45687</v>
      </c>
      <c r="AJ336" s="17" t="s">
        <v>95</v>
      </c>
      <c r="AK336" s="17" t="s">
        <v>95</v>
      </c>
      <c r="AL336" s="17" t="s">
        <v>95</v>
      </c>
      <c r="AM336" s="17" t="s">
        <v>95</v>
      </c>
      <c r="AN336" s="17" t="s">
        <v>95</v>
      </c>
      <c r="AO336" s="21">
        <v>0</v>
      </c>
      <c r="AP336" s="18" t="s">
        <v>95</v>
      </c>
      <c r="AQ336" s="21">
        <v>0</v>
      </c>
      <c r="AR336" s="17" t="s">
        <v>95</v>
      </c>
      <c r="AS336" s="21">
        <v>0</v>
      </c>
      <c r="AT336" s="17" t="s">
        <v>95</v>
      </c>
      <c r="AU336" s="26">
        <v>0</v>
      </c>
      <c r="AV336" s="17" t="s">
        <v>95</v>
      </c>
      <c r="AW336" s="20">
        <v>0</v>
      </c>
      <c r="AX336" s="18" t="s">
        <v>95</v>
      </c>
      <c r="AY336" s="28">
        <v>-320</v>
      </c>
      <c r="AZ336" s="11">
        <f t="shared" si="47"/>
        <v>53080992</v>
      </c>
      <c r="BA336" s="8">
        <f t="shared" si="46"/>
        <v>0</v>
      </c>
      <c r="BB336" s="33">
        <v>0</v>
      </c>
      <c r="BC336" s="33">
        <v>0</v>
      </c>
      <c r="BD336" s="33">
        <v>0</v>
      </c>
      <c r="BE336" s="18">
        <v>46022</v>
      </c>
      <c r="BF336" s="18">
        <v>45702</v>
      </c>
      <c r="BG336" s="30">
        <v>-326</v>
      </c>
      <c r="BH336" s="18">
        <v>45702</v>
      </c>
      <c r="BI336" s="17" t="s">
        <v>89</v>
      </c>
      <c r="BJ336" s="17" t="s">
        <v>97</v>
      </c>
      <c r="BK336" s="20" t="s">
        <v>3163</v>
      </c>
      <c r="BL336" s="17" t="s">
        <v>99</v>
      </c>
      <c r="BM336" s="18">
        <v>45687</v>
      </c>
      <c r="BN336" s="17" t="s">
        <v>3164</v>
      </c>
      <c r="BO336" s="18">
        <v>45687</v>
      </c>
      <c r="BP336" s="16" t="s">
        <v>3165</v>
      </c>
      <c r="BQ336" s="31" t="s">
        <v>102</v>
      </c>
      <c r="BR336" s="17" t="s">
        <v>186</v>
      </c>
      <c r="BS336" s="17" t="s">
        <v>95</v>
      </c>
      <c r="BT336" s="17" t="s">
        <v>313</v>
      </c>
      <c r="BU336" s="17" t="s">
        <v>95</v>
      </c>
      <c r="BV336" s="17" t="s">
        <v>117</v>
      </c>
      <c r="BW336" s="32" t="s">
        <v>3166</v>
      </c>
      <c r="BX336" s="17" t="s">
        <v>3167</v>
      </c>
      <c r="BY336" s="92" t="s">
        <v>288</v>
      </c>
      <c r="BZ336" s="92" t="s">
        <v>109</v>
      </c>
      <c r="CA336" s="92" t="s">
        <v>135</v>
      </c>
      <c r="CB336" s="92" t="s">
        <v>110</v>
      </c>
    </row>
    <row r="337" spans="1:81" ht="95.25" customHeight="1" x14ac:dyDescent="0.25">
      <c r="A337" s="15">
        <v>315</v>
      </c>
      <c r="B337" s="16">
        <v>93141500</v>
      </c>
      <c r="C337" s="16" t="s">
        <v>3168</v>
      </c>
      <c r="D337" s="17" t="s">
        <v>3169</v>
      </c>
      <c r="E337" s="17" t="s">
        <v>1270</v>
      </c>
      <c r="F337" s="18">
        <v>45681</v>
      </c>
      <c r="G337" s="17" t="s">
        <v>3170</v>
      </c>
      <c r="H337" s="17" t="s">
        <v>85</v>
      </c>
      <c r="I337" s="17" t="s">
        <v>86</v>
      </c>
      <c r="J337" s="17" t="s">
        <v>87</v>
      </c>
      <c r="K337" s="16">
        <v>52864208</v>
      </c>
      <c r="L337" s="20">
        <v>1</v>
      </c>
      <c r="M337" s="17" t="s">
        <v>88</v>
      </c>
      <c r="N337" s="17" t="s">
        <v>89</v>
      </c>
      <c r="O337" s="16" t="s">
        <v>3171</v>
      </c>
      <c r="P337" s="17" t="s">
        <v>239</v>
      </c>
      <c r="Q337" s="17" t="s">
        <v>240</v>
      </c>
      <c r="R337" s="16" t="s">
        <v>266</v>
      </c>
      <c r="S337" s="34" t="s">
        <v>267</v>
      </c>
      <c r="T337" s="20">
        <v>52517142</v>
      </c>
      <c r="U337" s="17" t="s">
        <v>268</v>
      </c>
      <c r="V337" s="17" t="s">
        <v>95</v>
      </c>
      <c r="W337" s="17" t="s">
        <v>95</v>
      </c>
      <c r="X337" s="17" t="s">
        <v>95</v>
      </c>
      <c r="Y337" s="17" t="s">
        <v>96</v>
      </c>
      <c r="Z337" s="21">
        <v>92762432</v>
      </c>
      <c r="AA337" s="21">
        <v>92762432</v>
      </c>
      <c r="AB337" s="22" t="s">
        <v>95</v>
      </c>
      <c r="AC337" s="21">
        <v>8536421</v>
      </c>
      <c r="AD337" s="21" t="s">
        <v>95</v>
      </c>
      <c r="AE337" s="20">
        <v>91725</v>
      </c>
      <c r="AF337" s="20">
        <v>123625</v>
      </c>
      <c r="AG337" s="7">
        <v>2022011000068</v>
      </c>
      <c r="AH337" s="18">
        <v>45695</v>
      </c>
      <c r="AI337" s="18">
        <v>45695</v>
      </c>
      <c r="AJ337" s="17" t="s">
        <v>3172</v>
      </c>
      <c r="AK337" s="17" t="s">
        <v>87</v>
      </c>
      <c r="AL337" s="20">
        <v>80067576</v>
      </c>
      <c r="AM337" s="20">
        <v>1</v>
      </c>
      <c r="AN337" s="18">
        <v>45796</v>
      </c>
      <c r="AO337" s="21">
        <v>-17072842</v>
      </c>
      <c r="AP337" s="18">
        <v>45880</v>
      </c>
      <c r="AQ337" s="21">
        <v>0</v>
      </c>
      <c r="AR337" s="17" t="s">
        <v>95</v>
      </c>
      <c r="AS337" s="21">
        <v>0</v>
      </c>
      <c r="AT337" s="17" t="s">
        <v>95</v>
      </c>
      <c r="AU337" s="26">
        <v>0</v>
      </c>
      <c r="AV337" s="17" t="s">
        <v>95</v>
      </c>
      <c r="AW337" s="20">
        <v>0</v>
      </c>
      <c r="AX337" s="18" t="s">
        <v>95</v>
      </c>
      <c r="AY337" s="4">
        <f t="shared" ref="AY337:AY362" si="50">BF337-BE337</f>
        <v>-57</v>
      </c>
      <c r="AZ337" s="11">
        <f t="shared" si="47"/>
        <v>75689590</v>
      </c>
      <c r="BA337" s="8">
        <f t="shared" si="46"/>
        <v>0</v>
      </c>
      <c r="BB337" s="33">
        <v>0</v>
      </c>
      <c r="BC337" s="33">
        <v>0</v>
      </c>
      <c r="BD337" s="33">
        <v>0</v>
      </c>
      <c r="BE337" s="18">
        <v>46022</v>
      </c>
      <c r="BF337" s="18">
        <v>45965</v>
      </c>
      <c r="BG337" s="30">
        <v>-63</v>
      </c>
      <c r="BH337" s="18" t="s">
        <v>95</v>
      </c>
      <c r="BI337" s="17" t="s">
        <v>89</v>
      </c>
      <c r="BJ337" s="17" t="s">
        <v>142</v>
      </c>
      <c r="BK337" s="20" t="s">
        <v>3173</v>
      </c>
      <c r="BL337" s="17" t="s">
        <v>144</v>
      </c>
      <c r="BM337" s="18" t="s">
        <v>3174</v>
      </c>
      <c r="BN337" s="17" t="s">
        <v>3175</v>
      </c>
      <c r="BO337" s="18" t="s">
        <v>3176</v>
      </c>
      <c r="BP337" s="16" t="s">
        <v>3177</v>
      </c>
      <c r="BQ337" s="31" t="s">
        <v>102</v>
      </c>
      <c r="BR337" s="17" t="s">
        <v>1203</v>
      </c>
      <c r="BS337" s="17" t="s">
        <v>95</v>
      </c>
      <c r="BT337" s="17" t="s">
        <v>3178</v>
      </c>
      <c r="BU337" s="17" t="s">
        <v>151</v>
      </c>
      <c r="BV337" s="17" t="s">
        <v>152</v>
      </c>
      <c r="BW337" s="32" t="s">
        <v>3179</v>
      </c>
      <c r="BX337" s="17" t="s">
        <v>3180</v>
      </c>
      <c r="BY337" s="92" t="s">
        <v>248</v>
      </c>
      <c r="BZ337" s="92" t="s">
        <v>249</v>
      </c>
      <c r="CA337" s="92" t="s">
        <v>240</v>
      </c>
      <c r="CB337" s="92" t="s">
        <v>110</v>
      </c>
      <c r="CC337" s="122">
        <f t="shared" ref="CC337:CC362" si="51">AO337+AQ337+AS337+AU337</f>
        <v>-17072842</v>
      </c>
    </row>
    <row r="338" spans="1:81" ht="95.25" customHeight="1" x14ac:dyDescent="0.25">
      <c r="A338" s="15">
        <v>542</v>
      </c>
      <c r="B338" s="16">
        <v>93141500</v>
      </c>
      <c r="C338" s="16" t="s">
        <v>3181</v>
      </c>
      <c r="D338" s="17" t="s">
        <v>3182</v>
      </c>
      <c r="E338" s="17" t="s">
        <v>1270</v>
      </c>
      <c r="F338" s="18">
        <v>45681</v>
      </c>
      <c r="G338" s="17" t="s">
        <v>3183</v>
      </c>
      <c r="H338" s="17" t="s">
        <v>85</v>
      </c>
      <c r="I338" s="17" t="s">
        <v>86</v>
      </c>
      <c r="J338" s="17" t="s">
        <v>87</v>
      </c>
      <c r="K338" s="16">
        <v>1031174418</v>
      </c>
      <c r="L338" s="20">
        <v>5</v>
      </c>
      <c r="M338" s="17" t="s">
        <v>88</v>
      </c>
      <c r="N338" s="17" t="s">
        <v>89</v>
      </c>
      <c r="O338" s="16" t="s">
        <v>3184</v>
      </c>
      <c r="P338" s="17" t="s">
        <v>239</v>
      </c>
      <c r="Q338" s="17" t="s">
        <v>240</v>
      </c>
      <c r="R338" s="16" t="s">
        <v>266</v>
      </c>
      <c r="S338" s="34" t="s">
        <v>267</v>
      </c>
      <c r="T338" s="20">
        <v>52517142</v>
      </c>
      <c r="U338" s="17" t="s">
        <v>268</v>
      </c>
      <c r="V338" s="17" t="s">
        <v>95</v>
      </c>
      <c r="W338" s="17" t="s">
        <v>95</v>
      </c>
      <c r="X338" s="17" t="s">
        <v>95</v>
      </c>
      <c r="Y338" s="17" t="s">
        <v>96</v>
      </c>
      <c r="Z338" s="21">
        <v>66788964</v>
      </c>
      <c r="AA338" s="21">
        <v>66788964</v>
      </c>
      <c r="AB338" s="22" t="s">
        <v>95</v>
      </c>
      <c r="AC338" s="21">
        <v>6146224</v>
      </c>
      <c r="AD338" s="21" t="s">
        <v>95</v>
      </c>
      <c r="AE338" s="20">
        <v>95825</v>
      </c>
      <c r="AF338" s="20">
        <v>123725</v>
      </c>
      <c r="AG338" s="7">
        <v>2022011000068</v>
      </c>
      <c r="AH338" s="18">
        <v>45694</v>
      </c>
      <c r="AI338" s="18">
        <v>45695</v>
      </c>
      <c r="AJ338" s="17" t="s">
        <v>95</v>
      </c>
      <c r="AK338" s="17" t="s">
        <v>95</v>
      </c>
      <c r="AL338" s="17" t="s">
        <v>95</v>
      </c>
      <c r="AM338" s="17" t="s">
        <v>95</v>
      </c>
      <c r="AN338" s="17" t="s">
        <v>95</v>
      </c>
      <c r="AO338" s="21">
        <v>0</v>
      </c>
      <c r="AP338" s="18" t="s">
        <v>95</v>
      </c>
      <c r="AQ338" s="21">
        <v>0</v>
      </c>
      <c r="AR338" s="17" t="s">
        <v>95</v>
      </c>
      <c r="AS338" s="21">
        <v>0</v>
      </c>
      <c r="AT338" s="17" t="s">
        <v>95</v>
      </c>
      <c r="AU338" s="26">
        <v>0</v>
      </c>
      <c r="AV338" s="17" t="s">
        <v>95</v>
      </c>
      <c r="AW338" s="20">
        <v>0</v>
      </c>
      <c r="AX338" s="18" t="s">
        <v>95</v>
      </c>
      <c r="AY338" s="4">
        <f t="shared" si="50"/>
        <v>0</v>
      </c>
      <c r="AZ338" s="11">
        <f t="shared" si="47"/>
        <v>66788964</v>
      </c>
      <c r="BA338" s="8">
        <f t="shared" si="46"/>
        <v>0</v>
      </c>
      <c r="BB338" s="33">
        <v>0</v>
      </c>
      <c r="BC338" s="33">
        <v>0</v>
      </c>
      <c r="BD338" s="33">
        <v>0</v>
      </c>
      <c r="BE338" s="18">
        <v>46022</v>
      </c>
      <c r="BF338" s="18">
        <v>46022</v>
      </c>
      <c r="BG338" s="30">
        <v>-6</v>
      </c>
      <c r="BH338" s="18" t="s">
        <v>95</v>
      </c>
      <c r="BI338" s="17" t="s">
        <v>89</v>
      </c>
      <c r="BJ338" s="17" t="s">
        <v>97</v>
      </c>
      <c r="BK338" s="20" t="s">
        <v>3185</v>
      </c>
      <c r="BL338" s="17" t="s">
        <v>99</v>
      </c>
      <c r="BM338" s="18">
        <v>45694</v>
      </c>
      <c r="BN338" s="17" t="s">
        <v>2319</v>
      </c>
      <c r="BO338" s="18">
        <v>45695</v>
      </c>
      <c r="BP338" s="16" t="s">
        <v>163</v>
      </c>
      <c r="BQ338" s="31" t="s">
        <v>102</v>
      </c>
      <c r="BR338" s="17" t="s">
        <v>164</v>
      </c>
      <c r="BS338" s="17" t="s">
        <v>95</v>
      </c>
      <c r="BT338" s="17" t="s">
        <v>3186</v>
      </c>
      <c r="BU338" s="17" t="s">
        <v>95</v>
      </c>
      <c r="BV338" s="5" t="s">
        <v>105</v>
      </c>
      <c r="BW338" s="32" t="s">
        <v>3187</v>
      </c>
      <c r="BX338" s="17" t="s">
        <v>3188</v>
      </c>
      <c r="BY338" s="92" t="s">
        <v>248</v>
      </c>
      <c r="BZ338" s="92" t="s">
        <v>249</v>
      </c>
      <c r="CA338" s="92" t="s">
        <v>240</v>
      </c>
      <c r="CB338" s="92" t="s">
        <v>110</v>
      </c>
      <c r="CC338" s="122">
        <f t="shared" si="51"/>
        <v>0</v>
      </c>
    </row>
    <row r="339" spans="1:81" ht="95.25" customHeight="1" x14ac:dyDescent="0.25">
      <c r="A339" s="15">
        <v>451</v>
      </c>
      <c r="B339" s="16" t="s">
        <v>3189</v>
      </c>
      <c r="C339" s="16" t="s">
        <v>3190</v>
      </c>
      <c r="D339" s="17" t="s">
        <v>3191</v>
      </c>
      <c r="E339" s="17" t="s">
        <v>617</v>
      </c>
      <c r="F339" s="18">
        <v>45681</v>
      </c>
      <c r="G339" s="17" t="s">
        <v>3192</v>
      </c>
      <c r="H339" s="17" t="s">
        <v>85</v>
      </c>
      <c r="I339" s="17" t="s">
        <v>86</v>
      </c>
      <c r="J339" s="17" t="s">
        <v>87</v>
      </c>
      <c r="K339" s="16">
        <v>1019061557</v>
      </c>
      <c r="L339" s="20">
        <v>1</v>
      </c>
      <c r="M339" s="17" t="s">
        <v>88</v>
      </c>
      <c r="N339" s="17" t="s">
        <v>89</v>
      </c>
      <c r="O339" s="16" t="s">
        <v>3193</v>
      </c>
      <c r="P339" s="17" t="s">
        <v>134</v>
      </c>
      <c r="Q339" s="17" t="s">
        <v>135</v>
      </c>
      <c r="R339" s="16" t="s">
        <v>832</v>
      </c>
      <c r="S339" s="16" t="s">
        <v>833</v>
      </c>
      <c r="T339" s="20">
        <v>52793194</v>
      </c>
      <c r="U339" s="17" t="s">
        <v>832</v>
      </c>
      <c r="V339" s="17" t="s">
        <v>95</v>
      </c>
      <c r="W339" s="17" t="s">
        <v>95</v>
      </c>
      <c r="X339" s="17" t="s">
        <v>95</v>
      </c>
      <c r="Y339" s="17" t="s">
        <v>96</v>
      </c>
      <c r="Z339" s="21">
        <v>145711282</v>
      </c>
      <c r="AA339" s="21">
        <v>145711282</v>
      </c>
      <c r="AB339" s="22" t="s">
        <v>95</v>
      </c>
      <c r="AC339" s="21">
        <v>13409014</v>
      </c>
      <c r="AD339" s="21" t="s">
        <v>95</v>
      </c>
      <c r="AE339" s="20">
        <v>73725</v>
      </c>
      <c r="AF339" s="20">
        <v>145525</v>
      </c>
      <c r="AG339" s="20">
        <v>202300000000214</v>
      </c>
      <c r="AH339" s="18">
        <v>45701</v>
      </c>
      <c r="AI339" s="18">
        <v>45702</v>
      </c>
      <c r="AJ339" s="17" t="s">
        <v>95</v>
      </c>
      <c r="AK339" s="17" t="s">
        <v>95</v>
      </c>
      <c r="AL339" s="17" t="s">
        <v>95</v>
      </c>
      <c r="AM339" s="17" t="s">
        <v>95</v>
      </c>
      <c r="AN339" s="17" t="s">
        <v>95</v>
      </c>
      <c r="AO339" s="21">
        <v>-38886141</v>
      </c>
      <c r="AP339" s="18">
        <v>45883</v>
      </c>
      <c r="AQ339" s="21">
        <v>0</v>
      </c>
      <c r="AR339" s="17" t="s">
        <v>95</v>
      </c>
      <c r="AS339" s="21">
        <v>0</v>
      </c>
      <c r="AT339" s="17" t="s">
        <v>95</v>
      </c>
      <c r="AU339" s="26">
        <v>0</v>
      </c>
      <c r="AV339" s="17" t="s">
        <v>95</v>
      </c>
      <c r="AW339" s="20">
        <v>0</v>
      </c>
      <c r="AX339" s="18" t="s">
        <v>95</v>
      </c>
      <c r="AY339" s="4">
        <f t="shared" si="50"/>
        <v>-78</v>
      </c>
      <c r="AZ339" s="11">
        <f t="shared" si="47"/>
        <v>106825141</v>
      </c>
      <c r="BA339" s="8">
        <f t="shared" si="46"/>
        <v>0</v>
      </c>
      <c r="BB339" s="33">
        <v>0</v>
      </c>
      <c r="BC339" s="33">
        <v>0</v>
      </c>
      <c r="BD339" s="33">
        <v>0</v>
      </c>
      <c r="BE339" s="18">
        <v>46022</v>
      </c>
      <c r="BF339" s="18">
        <v>45944</v>
      </c>
      <c r="BG339" s="30">
        <v>-84</v>
      </c>
      <c r="BH339" s="18" t="s">
        <v>95</v>
      </c>
      <c r="BI339" s="17" t="s">
        <v>89</v>
      </c>
      <c r="BJ339" s="17" t="s">
        <v>97</v>
      </c>
      <c r="BK339" s="20" t="s">
        <v>3194</v>
      </c>
      <c r="BL339" s="17" t="s">
        <v>99</v>
      </c>
      <c r="BM339" s="18">
        <v>45702</v>
      </c>
      <c r="BN339" s="17" t="s">
        <v>3195</v>
      </c>
      <c r="BO339" s="18">
        <v>45702</v>
      </c>
      <c r="BP339" s="16" t="s">
        <v>3196</v>
      </c>
      <c r="BQ339" s="16" t="s">
        <v>102</v>
      </c>
      <c r="BR339" s="16" t="s">
        <v>103</v>
      </c>
      <c r="BS339" s="17" t="s">
        <v>95</v>
      </c>
      <c r="BT339" s="17" t="s">
        <v>245</v>
      </c>
      <c r="BU339" s="17" t="s">
        <v>95</v>
      </c>
      <c r="BV339" s="17" t="s">
        <v>117</v>
      </c>
      <c r="BW339" s="32" t="s">
        <v>3197</v>
      </c>
      <c r="BX339" s="17" t="s">
        <v>3198</v>
      </c>
      <c r="BY339" s="92" t="s">
        <v>838</v>
      </c>
      <c r="BZ339" s="92" t="s">
        <v>109</v>
      </c>
      <c r="CA339" s="92" t="s">
        <v>839</v>
      </c>
      <c r="CB339" s="92" t="s">
        <v>110</v>
      </c>
      <c r="CC339" s="122">
        <f t="shared" si="51"/>
        <v>-38886141</v>
      </c>
    </row>
    <row r="340" spans="1:81" ht="95.25" customHeight="1" x14ac:dyDescent="0.25">
      <c r="A340" s="15">
        <v>90</v>
      </c>
      <c r="B340" s="16" t="s">
        <v>632</v>
      </c>
      <c r="C340" s="17" t="s">
        <v>3199</v>
      </c>
      <c r="D340" s="17" t="s">
        <v>3200</v>
      </c>
      <c r="E340" s="17" t="s">
        <v>131</v>
      </c>
      <c r="F340" s="18">
        <v>45681</v>
      </c>
      <c r="G340" s="17" t="s">
        <v>3201</v>
      </c>
      <c r="H340" s="17" t="s">
        <v>85</v>
      </c>
      <c r="I340" s="17" t="s">
        <v>86</v>
      </c>
      <c r="J340" s="17" t="s">
        <v>87</v>
      </c>
      <c r="K340" s="16">
        <v>64548382</v>
      </c>
      <c r="L340" s="20">
        <v>4</v>
      </c>
      <c r="M340" s="17" t="s">
        <v>88</v>
      </c>
      <c r="N340" s="17" t="s">
        <v>3202</v>
      </c>
      <c r="O340" s="16" t="s">
        <v>638</v>
      </c>
      <c r="P340" s="17" t="s">
        <v>2120</v>
      </c>
      <c r="Q340" s="17" t="s">
        <v>240</v>
      </c>
      <c r="R340" s="16" t="s">
        <v>639</v>
      </c>
      <c r="S340" s="16" t="s">
        <v>640</v>
      </c>
      <c r="T340" s="20">
        <v>52032888</v>
      </c>
      <c r="U340" s="17" t="s">
        <v>641</v>
      </c>
      <c r="V340" s="17" t="s">
        <v>95</v>
      </c>
      <c r="W340" s="17" t="s">
        <v>95</v>
      </c>
      <c r="X340" s="17" t="s">
        <v>95</v>
      </c>
      <c r="Y340" s="17" t="s">
        <v>96</v>
      </c>
      <c r="Z340" s="21">
        <v>93900631</v>
      </c>
      <c r="AA340" s="21">
        <v>93900631</v>
      </c>
      <c r="AB340" s="22" t="s">
        <v>95</v>
      </c>
      <c r="AC340" s="21">
        <v>8536421</v>
      </c>
      <c r="AD340" s="21" t="s">
        <v>95</v>
      </c>
      <c r="AE340" s="20">
        <v>78525</v>
      </c>
      <c r="AF340" s="20">
        <v>116225</v>
      </c>
      <c r="AG340" s="7">
        <v>2022011000068</v>
      </c>
      <c r="AH340" s="18">
        <v>45688</v>
      </c>
      <c r="AI340" s="18">
        <v>45692</v>
      </c>
      <c r="AJ340" s="17" t="s">
        <v>95</v>
      </c>
      <c r="AK340" s="17" t="s">
        <v>95</v>
      </c>
      <c r="AL340" s="17" t="s">
        <v>95</v>
      </c>
      <c r="AM340" s="17" t="s">
        <v>95</v>
      </c>
      <c r="AN340" s="17" t="s">
        <v>95</v>
      </c>
      <c r="AO340" s="21">
        <v>0</v>
      </c>
      <c r="AP340" s="18" t="s">
        <v>95</v>
      </c>
      <c r="AQ340" s="21">
        <v>0</v>
      </c>
      <c r="AR340" s="17" t="s">
        <v>95</v>
      </c>
      <c r="AS340" s="21">
        <v>0</v>
      </c>
      <c r="AT340" s="17" t="s">
        <v>95</v>
      </c>
      <c r="AU340" s="26">
        <v>0</v>
      </c>
      <c r="AV340" s="17" t="s">
        <v>95</v>
      </c>
      <c r="AW340" s="20">
        <v>0</v>
      </c>
      <c r="AX340" s="18" t="s">
        <v>95</v>
      </c>
      <c r="AY340" s="4">
        <f t="shared" si="50"/>
        <v>0</v>
      </c>
      <c r="AZ340" s="11">
        <f t="shared" si="47"/>
        <v>93900631</v>
      </c>
      <c r="BA340" s="8">
        <f t="shared" si="46"/>
        <v>0</v>
      </c>
      <c r="BB340" s="33">
        <v>0</v>
      </c>
      <c r="BC340" s="33">
        <v>0</v>
      </c>
      <c r="BD340" s="33">
        <v>0</v>
      </c>
      <c r="BE340" s="18">
        <v>46022</v>
      </c>
      <c r="BF340" s="18">
        <v>46022</v>
      </c>
      <c r="BG340" s="30">
        <v>-6</v>
      </c>
      <c r="BH340" s="18" t="s">
        <v>95</v>
      </c>
      <c r="BI340" s="17" t="s">
        <v>3203</v>
      </c>
      <c r="BJ340" s="17" t="s">
        <v>97</v>
      </c>
      <c r="BK340" s="20" t="s">
        <v>3204</v>
      </c>
      <c r="BL340" s="17" t="s">
        <v>99</v>
      </c>
      <c r="BM340" s="18">
        <v>45689</v>
      </c>
      <c r="BN340" s="17" t="s">
        <v>3205</v>
      </c>
      <c r="BO340" s="18">
        <v>45692</v>
      </c>
      <c r="BP340" s="16" t="s">
        <v>3206</v>
      </c>
      <c r="BQ340" s="31" t="s">
        <v>102</v>
      </c>
      <c r="BR340" s="17" t="s">
        <v>1997</v>
      </c>
      <c r="BS340" s="17" t="s">
        <v>3207</v>
      </c>
      <c r="BT340" s="17" t="s">
        <v>285</v>
      </c>
      <c r="BU340" s="17" t="s">
        <v>95</v>
      </c>
      <c r="BV340" s="5" t="s">
        <v>105</v>
      </c>
      <c r="BW340" s="32" t="s">
        <v>3208</v>
      </c>
      <c r="BX340" s="17" t="s">
        <v>3209</v>
      </c>
      <c r="BY340" s="92" t="s">
        <v>248</v>
      </c>
      <c r="BZ340" s="92" t="s">
        <v>249</v>
      </c>
      <c r="CA340" s="92" t="s">
        <v>240</v>
      </c>
      <c r="CB340" s="92" t="s">
        <v>110</v>
      </c>
      <c r="CC340" s="122">
        <f t="shared" si="51"/>
        <v>0</v>
      </c>
    </row>
    <row r="341" spans="1:81" ht="95.25" customHeight="1" x14ac:dyDescent="0.25">
      <c r="A341" s="15">
        <v>93</v>
      </c>
      <c r="B341" s="16" t="s">
        <v>632</v>
      </c>
      <c r="C341" s="17" t="s">
        <v>3210</v>
      </c>
      <c r="D341" s="17" t="s">
        <v>3211</v>
      </c>
      <c r="E341" s="17" t="s">
        <v>131</v>
      </c>
      <c r="F341" s="18">
        <v>45681</v>
      </c>
      <c r="G341" s="17" t="s">
        <v>3212</v>
      </c>
      <c r="H341" s="17" t="s">
        <v>85</v>
      </c>
      <c r="I341" s="17" t="s">
        <v>86</v>
      </c>
      <c r="J341" s="17" t="s">
        <v>87</v>
      </c>
      <c r="K341" s="16">
        <v>1096189267</v>
      </c>
      <c r="L341" s="20">
        <v>1</v>
      </c>
      <c r="M341" s="17" t="s">
        <v>88</v>
      </c>
      <c r="N341" s="17" t="s">
        <v>3213</v>
      </c>
      <c r="O341" s="16" t="s">
        <v>638</v>
      </c>
      <c r="P341" s="17" t="s">
        <v>2120</v>
      </c>
      <c r="Q341" s="17" t="s">
        <v>240</v>
      </c>
      <c r="R341" s="16" t="s">
        <v>639</v>
      </c>
      <c r="S341" s="16" t="s">
        <v>640</v>
      </c>
      <c r="T341" s="20">
        <v>52032888</v>
      </c>
      <c r="U341" s="17" t="s">
        <v>641</v>
      </c>
      <c r="V341" s="17" t="s">
        <v>95</v>
      </c>
      <c r="W341" s="17" t="s">
        <v>95</v>
      </c>
      <c r="X341" s="17" t="s">
        <v>95</v>
      </c>
      <c r="Y341" s="17" t="s">
        <v>96</v>
      </c>
      <c r="Z341" s="21">
        <v>93900631</v>
      </c>
      <c r="AA341" s="21">
        <v>93900631</v>
      </c>
      <c r="AB341" s="22" t="s">
        <v>95</v>
      </c>
      <c r="AC341" s="21">
        <v>8536421</v>
      </c>
      <c r="AD341" s="21" t="s">
        <v>95</v>
      </c>
      <c r="AE341" s="20">
        <v>78625</v>
      </c>
      <c r="AF341" s="20">
        <v>116325</v>
      </c>
      <c r="AG341" s="7">
        <v>2022011000068</v>
      </c>
      <c r="AH341" s="18">
        <v>45688</v>
      </c>
      <c r="AI341" s="18">
        <v>45692</v>
      </c>
      <c r="AJ341" s="17" t="s">
        <v>95</v>
      </c>
      <c r="AK341" s="17" t="s">
        <v>95</v>
      </c>
      <c r="AL341" s="17" t="s">
        <v>95</v>
      </c>
      <c r="AM341" s="17" t="s">
        <v>95</v>
      </c>
      <c r="AN341" s="17" t="s">
        <v>95</v>
      </c>
      <c r="AO341" s="21">
        <v>0</v>
      </c>
      <c r="AP341" s="18" t="s">
        <v>95</v>
      </c>
      <c r="AQ341" s="21">
        <v>0</v>
      </c>
      <c r="AR341" s="17" t="s">
        <v>95</v>
      </c>
      <c r="AS341" s="21">
        <v>0</v>
      </c>
      <c r="AT341" s="17" t="s">
        <v>95</v>
      </c>
      <c r="AU341" s="26">
        <v>0</v>
      </c>
      <c r="AV341" s="17" t="s">
        <v>95</v>
      </c>
      <c r="AW341" s="20">
        <v>0</v>
      </c>
      <c r="AX341" s="18" t="s">
        <v>95</v>
      </c>
      <c r="AY341" s="4">
        <f t="shared" si="50"/>
        <v>-272</v>
      </c>
      <c r="AZ341" s="11">
        <f t="shared" si="47"/>
        <v>93900631</v>
      </c>
      <c r="BA341" s="8">
        <f t="shared" si="46"/>
        <v>0</v>
      </c>
      <c r="BB341" s="33">
        <v>0</v>
      </c>
      <c r="BC341" s="33">
        <v>0</v>
      </c>
      <c r="BD341" s="33">
        <v>0</v>
      </c>
      <c r="BE341" s="18">
        <v>46022</v>
      </c>
      <c r="BF341" s="18">
        <v>45750</v>
      </c>
      <c r="BG341" s="30">
        <v>-278</v>
      </c>
      <c r="BH341" s="18">
        <v>45751</v>
      </c>
      <c r="BI341" s="17" t="s">
        <v>3214</v>
      </c>
      <c r="BJ341" s="17" t="s">
        <v>97</v>
      </c>
      <c r="BK341" s="20" t="s">
        <v>3215</v>
      </c>
      <c r="BL341" s="17" t="s">
        <v>99</v>
      </c>
      <c r="BM341" s="18">
        <v>45691</v>
      </c>
      <c r="BN341" s="17" t="s">
        <v>3216</v>
      </c>
      <c r="BO341" s="18">
        <v>45692</v>
      </c>
      <c r="BP341" s="16" t="s">
        <v>3217</v>
      </c>
      <c r="BQ341" s="31" t="s">
        <v>102</v>
      </c>
      <c r="BR341" s="17" t="s">
        <v>186</v>
      </c>
      <c r="BS341" s="17" t="s">
        <v>95</v>
      </c>
      <c r="BT341" s="17" t="s">
        <v>285</v>
      </c>
      <c r="BU341" s="17" t="s">
        <v>95</v>
      </c>
      <c r="BV341" s="17" t="s">
        <v>117</v>
      </c>
      <c r="BW341" s="32" t="s">
        <v>3218</v>
      </c>
      <c r="BX341" s="17" t="s">
        <v>3219</v>
      </c>
      <c r="BY341" s="92" t="s">
        <v>248</v>
      </c>
      <c r="BZ341" s="92" t="s">
        <v>249</v>
      </c>
      <c r="CA341" s="92" t="s">
        <v>240</v>
      </c>
      <c r="CB341" s="92" t="s">
        <v>110</v>
      </c>
      <c r="CC341" s="122">
        <f t="shared" si="51"/>
        <v>0</v>
      </c>
    </row>
    <row r="342" spans="1:81" ht="95.25" customHeight="1" x14ac:dyDescent="0.25">
      <c r="A342" s="15">
        <v>100</v>
      </c>
      <c r="B342" s="16" t="s">
        <v>3220</v>
      </c>
      <c r="C342" s="17" t="s">
        <v>3221</v>
      </c>
      <c r="D342" s="17" t="s">
        <v>3222</v>
      </c>
      <c r="E342" s="17" t="s">
        <v>131</v>
      </c>
      <c r="F342" s="18">
        <v>45681</v>
      </c>
      <c r="G342" s="17" t="s">
        <v>3223</v>
      </c>
      <c r="H342" s="17" t="s">
        <v>85</v>
      </c>
      <c r="I342" s="17" t="s">
        <v>86</v>
      </c>
      <c r="J342" s="17" t="s">
        <v>87</v>
      </c>
      <c r="K342" s="16">
        <v>52550685</v>
      </c>
      <c r="L342" s="20">
        <v>3</v>
      </c>
      <c r="M342" s="17" t="s">
        <v>88</v>
      </c>
      <c r="N342" s="17" t="s">
        <v>89</v>
      </c>
      <c r="O342" s="16" t="s">
        <v>3224</v>
      </c>
      <c r="P342" s="17" t="s">
        <v>239</v>
      </c>
      <c r="Q342" s="17" t="s">
        <v>240</v>
      </c>
      <c r="R342" s="16" t="s">
        <v>639</v>
      </c>
      <c r="S342" s="16" t="s">
        <v>640</v>
      </c>
      <c r="T342" s="20">
        <v>52032888</v>
      </c>
      <c r="U342" s="17" t="s">
        <v>641</v>
      </c>
      <c r="V342" s="17" t="s">
        <v>95</v>
      </c>
      <c r="W342" s="17" t="s">
        <v>95</v>
      </c>
      <c r="X342" s="17" t="s">
        <v>95</v>
      </c>
      <c r="Y342" s="17" t="s">
        <v>96</v>
      </c>
      <c r="Z342" s="21">
        <v>46950288</v>
      </c>
      <c r="AA342" s="21">
        <v>46950288</v>
      </c>
      <c r="AB342" s="22" t="s">
        <v>95</v>
      </c>
      <c r="AC342" s="21">
        <v>4268208</v>
      </c>
      <c r="AD342" s="21" t="s">
        <v>95</v>
      </c>
      <c r="AE342" s="20">
        <v>78725</v>
      </c>
      <c r="AF342" s="20">
        <v>126925</v>
      </c>
      <c r="AG342" s="7">
        <v>2022011000068</v>
      </c>
      <c r="AH342" s="18">
        <v>45694</v>
      </c>
      <c r="AI342" s="18">
        <v>45695</v>
      </c>
      <c r="AJ342" s="17" t="s">
        <v>95</v>
      </c>
      <c r="AK342" s="17" t="s">
        <v>95</v>
      </c>
      <c r="AL342" s="17" t="s">
        <v>95</v>
      </c>
      <c r="AM342" s="17" t="s">
        <v>95</v>
      </c>
      <c r="AN342" s="17" t="s">
        <v>95</v>
      </c>
      <c r="AO342" s="21">
        <v>0</v>
      </c>
      <c r="AP342" s="18" t="s">
        <v>95</v>
      </c>
      <c r="AQ342" s="21">
        <v>0</v>
      </c>
      <c r="AR342" s="17" t="s">
        <v>95</v>
      </c>
      <c r="AS342" s="21">
        <v>0</v>
      </c>
      <c r="AT342" s="17" t="s">
        <v>95</v>
      </c>
      <c r="AU342" s="26">
        <v>0</v>
      </c>
      <c r="AV342" s="17" t="s">
        <v>95</v>
      </c>
      <c r="AW342" s="20">
        <v>0</v>
      </c>
      <c r="AX342" s="18" t="s">
        <v>95</v>
      </c>
      <c r="AY342" s="4">
        <f t="shared" si="50"/>
        <v>0</v>
      </c>
      <c r="AZ342" s="11">
        <f t="shared" si="47"/>
        <v>46950288</v>
      </c>
      <c r="BA342" s="8">
        <f t="shared" si="46"/>
        <v>0</v>
      </c>
      <c r="BB342" s="33">
        <v>0</v>
      </c>
      <c r="BC342" s="33">
        <v>0</v>
      </c>
      <c r="BD342" s="33">
        <v>0</v>
      </c>
      <c r="BE342" s="18">
        <v>46022</v>
      </c>
      <c r="BF342" s="18">
        <v>46022</v>
      </c>
      <c r="BG342" s="30">
        <v>-6</v>
      </c>
      <c r="BH342" s="18" t="s">
        <v>95</v>
      </c>
      <c r="BI342" s="17" t="s">
        <v>3225</v>
      </c>
      <c r="BJ342" s="17" t="s">
        <v>97</v>
      </c>
      <c r="BK342" s="20" t="s">
        <v>3226</v>
      </c>
      <c r="BL342" s="17" t="s">
        <v>99</v>
      </c>
      <c r="BM342" s="18">
        <v>45694</v>
      </c>
      <c r="BN342" s="17" t="s">
        <v>3227</v>
      </c>
      <c r="BO342" s="18">
        <v>45695</v>
      </c>
      <c r="BP342" s="16" t="s">
        <v>163</v>
      </c>
      <c r="BQ342" s="31" t="s">
        <v>102</v>
      </c>
      <c r="BR342" s="17" t="s">
        <v>164</v>
      </c>
      <c r="BS342" s="17" t="s">
        <v>95</v>
      </c>
      <c r="BT342" s="17" t="s">
        <v>3228</v>
      </c>
      <c r="BU342" s="17" t="s">
        <v>95</v>
      </c>
      <c r="BV342" s="5" t="s">
        <v>105</v>
      </c>
      <c r="BW342" s="32" t="s">
        <v>3229</v>
      </c>
      <c r="BX342" s="17" t="s">
        <v>3230</v>
      </c>
      <c r="BY342" s="92" t="s">
        <v>248</v>
      </c>
      <c r="BZ342" s="92" t="s">
        <v>249</v>
      </c>
      <c r="CA342" s="92" t="s">
        <v>240</v>
      </c>
      <c r="CB342" s="92" t="s">
        <v>110</v>
      </c>
      <c r="CC342" s="122">
        <f t="shared" si="51"/>
        <v>0</v>
      </c>
    </row>
    <row r="343" spans="1:81" ht="95.25" customHeight="1" x14ac:dyDescent="0.25">
      <c r="A343" s="15">
        <v>647</v>
      </c>
      <c r="B343" s="16" t="s">
        <v>649</v>
      </c>
      <c r="C343" s="16" t="s">
        <v>3231</v>
      </c>
      <c r="D343" s="17" t="s">
        <v>3232</v>
      </c>
      <c r="E343" s="17" t="s">
        <v>131</v>
      </c>
      <c r="F343" s="18">
        <v>45681</v>
      </c>
      <c r="G343" s="17" t="s">
        <v>3233</v>
      </c>
      <c r="H343" s="17" t="s">
        <v>85</v>
      </c>
      <c r="I343" s="17" t="s">
        <v>86</v>
      </c>
      <c r="J343" s="17" t="s">
        <v>87</v>
      </c>
      <c r="K343" s="16">
        <v>52966157</v>
      </c>
      <c r="L343" s="20">
        <v>2</v>
      </c>
      <c r="M343" s="17" t="s">
        <v>88</v>
      </c>
      <c r="N343" s="17" t="s">
        <v>89</v>
      </c>
      <c r="O343" s="16" t="s">
        <v>3234</v>
      </c>
      <c r="P343" s="17" t="s">
        <v>239</v>
      </c>
      <c r="Q343" s="17" t="s">
        <v>240</v>
      </c>
      <c r="R343" s="16" t="s">
        <v>639</v>
      </c>
      <c r="S343" s="16" t="s">
        <v>640</v>
      </c>
      <c r="T343" s="20">
        <v>52032888</v>
      </c>
      <c r="U343" s="17" t="s">
        <v>641</v>
      </c>
      <c r="V343" s="17" t="s">
        <v>95</v>
      </c>
      <c r="W343" s="17" t="s">
        <v>95</v>
      </c>
      <c r="X343" s="17" t="s">
        <v>95</v>
      </c>
      <c r="Y343" s="17" t="s">
        <v>96</v>
      </c>
      <c r="Z343" s="21">
        <v>93900631</v>
      </c>
      <c r="AA343" s="21">
        <v>93900631</v>
      </c>
      <c r="AB343" s="22" t="s">
        <v>95</v>
      </c>
      <c r="AC343" s="21">
        <v>8536421</v>
      </c>
      <c r="AD343" s="21" t="s">
        <v>95</v>
      </c>
      <c r="AE343" s="20">
        <v>87825</v>
      </c>
      <c r="AF343" s="20">
        <v>127025</v>
      </c>
      <c r="AG343" s="7">
        <v>2022011000068</v>
      </c>
      <c r="AH343" s="18">
        <v>45694</v>
      </c>
      <c r="AI343" s="18">
        <v>45695</v>
      </c>
      <c r="AJ343" s="17" t="s">
        <v>95</v>
      </c>
      <c r="AK343" s="17" t="s">
        <v>95</v>
      </c>
      <c r="AL343" s="17" t="s">
        <v>95</v>
      </c>
      <c r="AM343" s="17" t="s">
        <v>95</v>
      </c>
      <c r="AN343" s="17" t="s">
        <v>95</v>
      </c>
      <c r="AO343" s="24">
        <v>0</v>
      </c>
      <c r="AP343" s="18" t="s">
        <v>95</v>
      </c>
      <c r="AQ343" s="21">
        <v>0</v>
      </c>
      <c r="AR343" s="17" t="s">
        <v>95</v>
      </c>
      <c r="AS343" s="21">
        <v>0</v>
      </c>
      <c r="AT343" s="17" t="s">
        <v>95</v>
      </c>
      <c r="AU343" s="26">
        <v>0</v>
      </c>
      <c r="AV343" s="17" t="s">
        <v>95</v>
      </c>
      <c r="AW343" s="20">
        <v>0</v>
      </c>
      <c r="AX343" s="18" t="s">
        <v>95</v>
      </c>
      <c r="AY343" s="4">
        <f t="shared" si="50"/>
        <v>0</v>
      </c>
      <c r="AZ343" s="11">
        <f t="shared" si="47"/>
        <v>93900631</v>
      </c>
      <c r="BA343" s="8">
        <f t="shared" si="46"/>
        <v>0</v>
      </c>
      <c r="BB343" s="33">
        <v>0</v>
      </c>
      <c r="BC343" s="33">
        <v>0</v>
      </c>
      <c r="BD343" s="33">
        <v>0</v>
      </c>
      <c r="BE343" s="18">
        <v>46022</v>
      </c>
      <c r="BF343" s="18">
        <v>46022</v>
      </c>
      <c r="BG343" s="30">
        <v>-6</v>
      </c>
      <c r="BH343" s="18" t="s">
        <v>95</v>
      </c>
      <c r="BI343" s="17" t="s">
        <v>89</v>
      </c>
      <c r="BJ343" s="17" t="s">
        <v>97</v>
      </c>
      <c r="BK343" s="20" t="s">
        <v>3235</v>
      </c>
      <c r="BL343" s="17" t="s">
        <v>256</v>
      </c>
      <c r="BM343" s="18">
        <v>45694</v>
      </c>
      <c r="BN343" s="17" t="s">
        <v>3236</v>
      </c>
      <c r="BO343" s="18">
        <v>45695</v>
      </c>
      <c r="BP343" s="16" t="s">
        <v>163</v>
      </c>
      <c r="BQ343" s="31" t="s">
        <v>102</v>
      </c>
      <c r="BR343" s="17" t="s">
        <v>164</v>
      </c>
      <c r="BS343" s="17" t="s">
        <v>95</v>
      </c>
      <c r="BT343" s="17" t="s">
        <v>313</v>
      </c>
      <c r="BU343" s="17" t="s">
        <v>95</v>
      </c>
      <c r="BV343" s="5" t="s">
        <v>105</v>
      </c>
      <c r="BW343" s="32" t="s">
        <v>3237</v>
      </c>
      <c r="BX343" s="17" t="s">
        <v>3238</v>
      </c>
      <c r="BY343" s="92" t="s">
        <v>248</v>
      </c>
      <c r="BZ343" s="92" t="s">
        <v>249</v>
      </c>
      <c r="CA343" s="92" t="s">
        <v>240</v>
      </c>
      <c r="CB343" s="92" t="s">
        <v>110</v>
      </c>
      <c r="CC343" s="122">
        <f t="shared" si="51"/>
        <v>0</v>
      </c>
    </row>
    <row r="344" spans="1:81" ht="95.25" customHeight="1" x14ac:dyDescent="0.25">
      <c r="A344" s="15">
        <v>680</v>
      </c>
      <c r="B344" s="16" t="s">
        <v>632</v>
      </c>
      <c r="C344" s="16" t="s">
        <v>3239</v>
      </c>
      <c r="D344" s="17" t="s">
        <v>3240</v>
      </c>
      <c r="E344" s="17" t="s">
        <v>131</v>
      </c>
      <c r="F344" s="18">
        <v>45681</v>
      </c>
      <c r="G344" s="17" t="s">
        <v>3241</v>
      </c>
      <c r="H344" s="17" t="s">
        <v>85</v>
      </c>
      <c r="I344" s="17" t="s">
        <v>86</v>
      </c>
      <c r="J344" s="17" t="s">
        <v>87</v>
      </c>
      <c r="K344" s="16">
        <v>52211769</v>
      </c>
      <c r="L344" s="20">
        <v>1</v>
      </c>
      <c r="M344" s="17" t="s">
        <v>88</v>
      </c>
      <c r="N344" s="17" t="s">
        <v>89</v>
      </c>
      <c r="O344" s="16" t="s">
        <v>638</v>
      </c>
      <c r="P344" s="17" t="s">
        <v>239</v>
      </c>
      <c r="Q344" s="17" t="s">
        <v>240</v>
      </c>
      <c r="R344" s="16" t="s">
        <v>639</v>
      </c>
      <c r="S344" s="16" t="s">
        <v>640</v>
      </c>
      <c r="T344" s="20">
        <v>52032888</v>
      </c>
      <c r="U344" s="17" t="s">
        <v>641</v>
      </c>
      <c r="V344" s="17" t="s">
        <v>95</v>
      </c>
      <c r="W344" s="17" t="s">
        <v>95</v>
      </c>
      <c r="X344" s="17" t="s">
        <v>95</v>
      </c>
      <c r="Y344" s="17" t="s">
        <v>96</v>
      </c>
      <c r="Z344" s="21">
        <v>93900631</v>
      </c>
      <c r="AA344" s="21">
        <v>93900631</v>
      </c>
      <c r="AB344" s="22" t="s">
        <v>95</v>
      </c>
      <c r="AC344" s="21">
        <v>8536421</v>
      </c>
      <c r="AD344" s="21" t="s">
        <v>95</v>
      </c>
      <c r="AE344" s="20">
        <v>88125</v>
      </c>
      <c r="AF344" s="20">
        <v>127125</v>
      </c>
      <c r="AG344" s="7">
        <v>2022011000068</v>
      </c>
      <c r="AH344" s="18">
        <v>45694</v>
      </c>
      <c r="AI344" s="18">
        <v>45698</v>
      </c>
      <c r="AJ344" s="17" t="s">
        <v>95</v>
      </c>
      <c r="AK344" s="17" t="s">
        <v>95</v>
      </c>
      <c r="AL344" s="17" t="s">
        <v>95</v>
      </c>
      <c r="AM344" s="17" t="s">
        <v>95</v>
      </c>
      <c r="AN344" s="17" t="s">
        <v>95</v>
      </c>
      <c r="AO344" s="21">
        <v>0</v>
      </c>
      <c r="AP344" s="18" t="s">
        <v>95</v>
      </c>
      <c r="AQ344" s="21">
        <v>0</v>
      </c>
      <c r="AR344" s="17" t="s">
        <v>95</v>
      </c>
      <c r="AS344" s="21">
        <v>0</v>
      </c>
      <c r="AT344" s="17" t="s">
        <v>95</v>
      </c>
      <c r="AU344" s="26">
        <v>0</v>
      </c>
      <c r="AV344" s="17" t="s">
        <v>95</v>
      </c>
      <c r="AW344" s="20">
        <v>0</v>
      </c>
      <c r="AX344" s="18" t="s">
        <v>95</v>
      </c>
      <c r="AY344" s="4">
        <f t="shared" si="50"/>
        <v>0</v>
      </c>
      <c r="AZ344" s="11">
        <f t="shared" si="47"/>
        <v>93900631</v>
      </c>
      <c r="BA344" s="8">
        <f t="shared" si="46"/>
        <v>0</v>
      </c>
      <c r="BB344" s="33">
        <v>0</v>
      </c>
      <c r="BC344" s="33">
        <v>0</v>
      </c>
      <c r="BD344" s="33">
        <v>0</v>
      </c>
      <c r="BE344" s="18">
        <v>46022</v>
      </c>
      <c r="BF344" s="18">
        <v>46022</v>
      </c>
      <c r="BG344" s="30">
        <v>-6</v>
      </c>
      <c r="BH344" s="18" t="s">
        <v>95</v>
      </c>
      <c r="BI344" s="17" t="s">
        <v>3242</v>
      </c>
      <c r="BJ344" s="17" t="s">
        <v>97</v>
      </c>
      <c r="BK344" s="20" t="s">
        <v>3243</v>
      </c>
      <c r="BL344" s="17" t="s">
        <v>99</v>
      </c>
      <c r="BM344" s="18">
        <v>45694</v>
      </c>
      <c r="BN344" s="17" t="s">
        <v>3227</v>
      </c>
      <c r="BO344" s="18">
        <v>45695</v>
      </c>
      <c r="BP344" s="16" t="s">
        <v>163</v>
      </c>
      <c r="BQ344" s="31" t="s">
        <v>102</v>
      </c>
      <c r="BR344" s="17" t="s">
        <v>164</v>
      </c>
      <c r="BS344" s="17" t="s">
        <v>95</v>
      </c>
      <c r="BT344" s="17" t="s">
        <v>285</v>
      </c>
      <c r="BU344" s="17" t="s">
        <v>95</v>
      </c>
      <c r="BV344" s="5" t="s">
        <v>105</v>
      </c>
      <c r="BW344" s="32" t="s">
        <v>3244</v>
      </c>
      <c r="BX344" s="17" t="s">
        <v>3245</v>
      </c>
      <c r="BY344" s="92" t="s">
        <v>248</v>
      </c>
      <c r="BZ344" s="92" t="s">
        <v>249</v>
      </c>
      <c r="CA344" s="92" t="s">
        <v>240</v>
      </c>
      <c r="CB344" s="92" t="s">
        <v>110</v>
      </c>
      <c r="CC344" s="122">
        <f t="shared" si="51"/>
        <v>0</v>
      </c>
    </row>
    <row r="345" spans="1:81" ht="95.25" customHeight="1" x14ac:dyDescent="0.25">
      <c r="A345" s="15">
        <v>70</v>
      </c>
      <c r="B345" s="16">
        <v>80111500</v>
      </c>
      <c r="C345" s="17" t="s">
        <v>3246</v>
      </c>
      <c r="D345" s="17" t="s">
        <v>3247</v>
      </c>
      <c r="E345" s="17" t="s">
        <v>617</v>
      </c>
      <c r="F345" s="18">
        <v>45684</v>
      </c>
      <c r="G345" s="17" t="s">
        <v>3248</v>
      </c>
      <c r="H345" s="17" t="s">
        <v>85</v>
      </c>
      <c r="I345" s="17" t="s">
        <v>86</v>
      </c>
      <c r="J345" s="17" t="s">
        <v>87</v>
      </c>
      <c r="K345" s="16">
        <v>1026282090</v>
      </c>
      <c r="L345" s="20">
        <v>8</v>
      </c>
      <c r="M345" s="17" t="s">
        <v>88</v>
      </c>
      <c r="N345" s="17" t="s">
        <v>89</v>
      </c>
      <c r="O345" s="16" t="s">
        <v>3249</v>
      </c>
      <c r="P345" s="17" t="s">
        <v>134</v>
      </c>
      <c r="Q345" s="17" t="s">
        <v>135</v>
      </c>
      <c r="R345" s="16" t="s">
        <v>816</v>
      </c>
      <c r="S345" s="16" t="s">
        <v>817</v>
      </c>
      <c r="T345" s="20">
        <v>39690594</v>
      </c>
      <c r="U345" s="16" t="s">
        <v>816</v>
      </c>
      <c r="V345" s="17" t="s">
        <v>818</v>
      </c>
      <c r="W345" s="17" t="s">
        <v>95</v>
      </c>
      <c r="X345" s="17" t="s">
        <v>95</v>
      </c>
      <c r="Y345" s="17" t="s">
        <v>96</v>
      </c>
      <c r="Z345" s="21">
        <v>83383752</v>
      </c>
      <c r="AA345" s="21">
        <v>83383752</v>
      </c>
      <c r="AB345" s="22" t="s">
        <v>95</v>
      </c>
      <c r="AC345" s="21">
        <v>11268078</v>
      </c>
      <c r="AD345" s="21" t="s">
        <v>95</v>
      </c>
      <c r="AE345" s="20">
        <v>78125</v>
      </c>
      <c r="AF345" s="20" t="s">
        <v>3250</v>
      </c>
      <c r="AG345" s="7">
        <v>2022011000068</v>
      </c>
      <c r="AH345" s="18">
        <v>45698</v>
      </c>
      <c r="AI345" s="18">
        <v>45700</v>
      </c>
      <c r="AJ345" s="17" t="s">
        <v>95</v>
      </c>
      <c r="AK345" s="17" t="s">
        <v>95</v>
      </c>
      <c r="AL345" s="17" t="s">
        <v>95</v>
      </c>
      <c r="AM345" s="17" t="s">
        <v>95</v>
      </c>
      <c r="AN345" s="17" t="s">
        <v>95</v>
      </c>
      <c r="AO345" s="24">
        <v>35682262</v>
      </c>
      <c r="AP345" s="18">
        <v>45915</v>
      </c>
      <c r="AQ345" s="21">
        <v>0</v>
      </c>
      <c r="AR345" s="17" t="s">
        <v>95</v>
      </c>
      <c r="AS345" s="21">
        <v>0</v>
      </c>
      <c r="AT345" s="17" t="s">
        <v>95</v>
      </c>
      <c r="AU345" s="26">
        <v>0</v>
      </c>
      <c r="AV345" s="17" t="s">
        <v>95</v>
      </c>
      <c r="AW345" s="20">
        <v>1</v>
      </c>
      <c r="AX345" s="18">
        <v>45915</v>
      </c>
      <c r="AY345" s="4">
        <f t="shared" si="50"/>
        <v>106</v>
      </c>
      <c r="AZ345" s="11">
        <f t="shared" si="47"/>
        <v>119066014</v>
      </c>
      <c r="BA345" s="8">
        <f t="shared" si="46"/>
        <v>0</v>
      </c>
      <c r="BB345" s="33">
        <v>0</v>
      </c>
      <c r="BC345" s="33">
        <v>0</v>
      </c>
      <c r="BD345" s="33">
        <v>0</v>
      </c>
      <c r="BE345" s="18">
        <v>45916</v>
      </c>
      <c r="BF345" s="18">
        <v>46022</v>
      </c>
      <c r="BG345" s="30">
        <v>-6</v>
      </c>
      <c r="BH345" s="18" t="s">
        <v>95</v>
      </c>
      <c r="BI345" s="17" t="s">
        <v>89</v>
      </c>
      <c r="BJ345" s="17" t="s">
        <v>97</v>
      </c>
      <c r="BK345" s="20" t="s">
        <v>3251</v>
      </c>
      <c r="BL345" s="17" t="s">
        <v>99</v>
      </c>
      <c r="BM345" s="18">
        <v>45699</v>
      </c>
      <c r="BN345" s="17" t="s">
        <v>3252</v>
      </c>
      <c r="BO345" s="18">
        <v>45700</v>
      </c>
      <c r="BP345" s="16" t="s">
        <v>3253</v>
      </c>
      <c r="BQ345" s="31" t="s">
        <v>102</v>
      </c>
      <c r="BR345" s="17" t="s">
        <v>222</v>
      </c>
      <c r="BS345" s="17" t="s">
        <v>95</v>
      </c>
      <c r="BT345" s="17" t="s">
        <v>3254</v>
      </c>
      <c r="BU345" s="17" t="s">
        <v>2113</v>
      </c>
      <c r="BV345" s="5" t="s">
        <v>105</v>
      </c>
      <c r="BW345" s="32" t="s">
        <v>3255</v>
      </c>
      <c r="BX345" s="17" t="s">
        <v>3256</v>
      </c>
      <c r="BY345" s="92" t="s">
        <v>825</v>
      </c>
      <c r="BZ345" s="92" t="s">
        <v>544</v>
      </c>
      <c r="CA345" s="92" t="s">
        <v>826</v>
      </c>
      <c r="CB345" s="92" t="s">
        <v>110</v>
      </c>
      <c r="CC345" s="122">
        <f t="shared" si="51"/>
        <v>35682262</v>
      </c>
    </row>
    <row r="346" spans="1:81" ht="95.25" customHeight="1" x14ac:dyDescent="0.25">
      <c r="A346" s="15">
        <v>250</v>
      </c>
      <c r="B346" s="16">
        <v>80111500</v>
      </c>
      <c r="C346" s="16" t="s">
        <v>3257</v>
      </c>
      <c r="D346" s="17" t="s">
        <v>3258</v>
      </c>
      <c r="E346" s="17" t="s">
        <v>617</v>
      </c>
      <c r="F346" s="18">
        <v>45684</v>
      </c>
      <c r="G346" s="17" t="s">
        <v>3259</v>
      </c>
      <c r="H346" s="17" t="s">
        <v>85</v>
      </c>
      <c r="I346" s="17" t="s">
        <v>86</v>
      </c>
      <c r="J346" s="17" t="s">
        <v>87</v>
      </c>
      <c r="K346" s="16">
        <v>1214719430</v>
      </c>
      <c r="L346" s="20">
        <v>9</v>
      </c>
      <c r="M346" s="17" t="s">
        <v>88</v>
      </c>
      <c r="N346" s="17" t="s">
        <v>917</v>
      </c>
      <c r="O346" s="16" t="s">
        <v>3260</v>
      </c>
      <c r="P346" s="17" t="s">
        <v>134</v>
      </c>
      <c r="Q346" s="17" t="s">
        <v>135</v>
      </c>
      <c r="R346" s="16" t="s">
        <v>816</v>
      </c>
      <c r="S346" s="34" t="s">
        <v>2399</v>
      </c>
      <c r="T346" s="20">
        <v>8359958</v>
      </c>
      <c r="U346" s="17" t="s">
        <v>816</v>
      </c>
      <c r="V346" s="17" t="s">
        <v>95</v>
      </c>
      <c r="W346" s="17" t="s">
        <v>95</v>
      </c>
      <c r="X346" s="17" t="s">
        <v>95</v>
      </c>
      <c r="Y346" s="17" t="s">
        <v>96</v>
      </c>
      <c r="Z346" s="21">
        <v>81420400</v>
      </c>
      <c r="AA346" s="21">
        <v>81420400</v>
      </c>
      <c r="AB346" s="22" t="s">
        <v>95</v>
      </c>
      <c r="AC346" s="21">
        <v>9731522</v>
      </c>
      <c r="AD346" s="21" t="s">
        <v>95</v>
      </c>
      <c r="AE346" s="20">
        <v>81725</v>
      </c>
      <c r="AF346" s="20">
        <v>114225</v>
      </c>
      <c r="AG346" s="7">
        <v>2022011000068</v>
      </c>
      <c r="AH346" s="18">
        <v>45688</v>
      </c>
      <c r="AI346" s="18">
        <v>45692</v>
      </c>
      <c r="AJ346" s="17" t="s">
        <v>95</v>
      </c>
      <c r="AK346" s="17" t="s">
        <v>95</v>
      </c>
      <c r="AL346" s="17" t="s">
        <v>95</v>
      </c>
      <c r="AM346" s="17" t="s">
        <v>95</v>
      </c>
      <c r="AN346" s="17" t="s">
        <v>95</v>
      </c>
      <c r="AO346" s="21">
        <v>5838912</v>
      </c>
      <c r="AP346" s="18">
        <v>45883</v>
      </c>
      <c r="AQ346" s="21">
        <v>0</v>
      </c>
      <c r="AR346" s="17" t="s">
        <v>95</v>
      </c>
      <c r="AS346" s="21">
        <v>0</v>
      </c>
      <c r="AT346" s="17" t="s">
        <v>95</v>
      </c>
      <c r="AU346" s="26">
        <v>0</v>
      </c>
      <c r="AV346" s="17" t="s">
        <v>95</v>
      </c>
      <c r="AW346" s="20">
        <v>1</v>
      </c>
      <c r="AX346" s="18" t="s">
        <v>95</v>
      </c>
      <c r="AY346" s="4">
        <f t="shared" si="50"/>
        <v>29</v>
      </c>
      <c r="AZ346" s="11">
        <f t="shared" si="47"/>
        <v>87259312</v>
      </c>
      <c r="BA346" s="8">
        <f t="shared" si="46"/>
        <v>0</v>
      </c>
      <c r="BB346" s="33">
        <v>0</v>
      </c>
      <c r="BC346" s="33">
        <v>0</v>
      </c>
      <c r="BD346" s="33">
        <v>0</v>
      </c>
      <c r="BE346" s="18">
        <v>45936</v>
      </c>
      <c r="BF346" s="18">
        <v>45965</v>
      </c>
      <c r="BG346" s="30">
        <v>-63</v>
      </c>
      <c r="BH346" s="18" t="s">
        <v>95</v>
      </c>
      <c r="BI346" s="17" t="s">
        <v>89</v>
      </c>
      <c r="BJ346" s="17" t="s">
        <v>97</v>
      </c>
      <c r="BK346" s="20" t="s">
        <v>3261</v>
      </c>
      <c r="BL346" s="17" t="s">
        <v>99</v>
      </c>
      <c r="BM346" s="18">
        <v>45691</v>
      </c>
      <c r="BN346" s="17" t="s">
        <v>3262</v>
      </c>
      <c r="BO346" s="18">
        <v>45692</v>
      </c>
      <c r="BP346" s="16" t="s">
        <v>3263</v>
      </c>
      <c r="BQ346" s="31" t="s">
        <v>102</v>
      </c>
      <c r="BR346" s="16" t="s">
        <v>3264</v>
      </c>
      <c r="BS346" s="17" t="s">
        <v>95</v>
      </c>
      <c r="BT346" s="17" t="s">
        <v>3265</v>
      </c>
      <c r="BU346" s="17" t="s">
        <v>95</v>
      </c>
      <c r="BV346" s="17" t="s">
        <v>117</v>
      </c>
      <c r="BW346" s="32" t="s">
        <v>3266</v>
      </c>
      <c r="BX346" s="17" t="s">
        <v>3267</v>
      </c>
      <c r="BY346" s="92" t="s">
        <v>825</v>
      </c>
      <c r="BZ346" s="92" t="s">
        <v>544</v>
      </c>
      <c r="CA346" s="92" t="s">
        <v>826</v>
      </c>
      <c r="CB346" s="92" t="s">
        <v>110</v>
      </c>
      <c r="CC346" s="122">
        <f t="shared" si="51"/>
        <v>5838912</v>
      </c>
    </row>
    <row r="347" spans="1:81" ht="95.25" customHeight="1" x14ac:dyDescent="0.25">
      <c r="A347" s="15">
        <v>536</v>
      </c>
      <c r="B347" s="16">
        <v>80111500</v>
      </c>
      <c r="C347" s="16" t="s">
        <v>3268</v>
      </c>
      <c r="D347" s="17" t="s">
        <v>3269</v>
      </c>
      <c r="E347" s="17" t="s">
        <v>617</v>
      </c>
      <c r="F347" s="18">
        <v>45684</v>
      </c>
      <c r="G347" s="93" t="s">
        <v>3270</v>
      </c>
      <c r="H347" s="17" t="s">
        <v>85</v>
      </c>
      <c r="I347" s="17" t="s">
        <v>86</v>
      </c>
      <c r="J347" s="17" t="s">
        <v>87</v>
      </c>
      <c r="K347" s="16">
        <v>1067870635</v>
      </c>
      <c r="L347" s="20">
        <v>3</v>
      </c>
      <c r="M347" s="17" t="s">
        <v>88</v>
      </c>
      <c r="N347" s="17" t="s">
        <v>89</v>
      </c>
      <c r="O347" s="16" t="s">
        <v>3271</v>
      </c>
      <c r="P347" s="17" t="s">
        <v>134</v>
      </c>
      <c r="Q347" s="17" t="s">
        <v>135</v>
      </c>
      <c r="R347" s="16" t="s">
        <v>816</v>
      </c>
      <c r="S347" s="16" t="s">
        <v>817</v>
      </c>
      <c r="T347" s="20">
        <v>39690594</v>
      </c>
      <c r="U347" s="16" t="s">
        <v>816</v>
      </c>
      <c r="V347" s="17" t="s">
        <v>818</v>
      </c>
      <c r="W347" s="17" t="s">
        <v>95</v>
      </c>
      <c r="X347" s="17" t="s">
        <v>95</v>
      </c>
      <c r="Y347" s="17" t="s">
        <v>96</v>
      </c>
      <c r="Z347" s="21">
        <v>154975922</v>
      </c>
      <c r="AA347" s="21">
        <v>154975922</v>
      </c>
      <c r="AB347" s="22" t="s">
        <v>95</v>
      </c>
      <c r="AC347" s="21">
        <v>15707020</v>
      </c>
      <c r="AD347" s="21" t="s">
        <v>95</v>
      </c>
      <c r="AE347" s="20">
        <v>86425</v>
      </c>
      <c r="AF347" s="20">
        <v>135525</v>
      </c>
      <c r="AG347" s="7">
        <v>2022011000068</v>
      </c>
      <c r="AH347" s="18">
        <v>45699</v>
      </c>
      <c r="AI347" s="18">
        <v>45701</v>
      </c>
      <c r="AJ347" s="17" t="s">
        <v>95</v>
      </c>
      <c r="AK347" s="17" t="s">
        <v>95</v>
      </c>
      <c r="AL347" s="17" t="s">
        <v>95</v>
      </c>
      <c r="AM347" s="17" t="s">
        <v>95</v>
      </c>
      <c r="AN347" s="17" t="s">
        <v>95</v>
      </c>
      <c r="AO347" s="21">
        <v>10471350</v>
      </c>
      <c r="AP347" s="18">
        <v>45985</v>
      </c>
      <c r="AQ347" s="21">
        <v>0</v>
      </c>
      <c r="AR347" s="17" t="s">
        <v>95</v>
      </c>
      <c r="AS347" s="21">
        <v>0</v>
      </c>
      <c r="AT347" s="17" t="s">
        <v>95</v>
      </c>
      <c r="AU347" s="26">
        <v>0</v>
      </c>
      <c r="AV347" s="17" t="s">
        <v>95</v>
      </c>
      <c r="AW347" s="20">
        <v>1</v>
      </c>
      <c r="AX347" s="18">
        <v>45985</v>
      </c>
      <c r="AY347" s="4">
        <f t="shared" si="50"/>
        <v>31</v>
      </c>
      <c r="AZ347" s="11">
        <f t="shared" si="47"/>
        <v>165447272</v>
      </c>
      <c r="BA347" s="8">
        <f t="shared" si="46"/>
        <v>0</v>
      </c>
      <c r="BB347" s="33">
        <v>0</v>
      </c>
      <c r="BC347" s="33">
        <v>0</v>
      </c>
      <c r="BD347" s="33">
        <v>0</v>
      </c>
      <c r="BE347" s="18">
        <v>45991</v>
      </c>
      <c r="BF347" s="18">
        <v>46022</v>
      </c>
      <c r="BG347" s="30">
        <v>-6</v>
      </c>
      <c r="BH347" s="18" t="s">
        <v>95</v>
      </c>
      <c r="BI347" s="17" t="s">
        <v>89</v>
      </c>
      <c r="BJ347" s="17" t="s">
        <v>97</v>
      </c>
      <c r="BK347" s="20" t="s">
        <v>3272</v>
      </c>
      <c r="BL347" s="17" t="s">
        <v>99</v>
      </c>
      <c r="BM347" s="18">
        <v>45699</v>
      </c>
      <c r="BN347" s="17" t="s">
        <v>3273</v>
      </c>
      <c r="BO347" s="18">
        <v>45701</v>
      </c>
      <c r="BP347" s="16" t="s">
        <v>3274</v>
      </c>
      <c r="BQ347" s="31" t="s">
        <v>102</v>
      </c>
      <c r="BR347" s="17" t="s">
        <v>418</v>
      </c>
      <c r="BS347" s="17" t="s">
        <v>95</v>
      </c>
      <c r="BT347" s="17" t="s">
        <v>3275</v>
      </c>
      <c r="BU347" s="17" t="s">
        <v>95</v>
      </c>
      <c r="BV347" s="17" t="s">
        <v>117</v>
      </c>
      <c r="BW347" s="32" t="s">
        <v>3276</v>
      </c>
      <c r="BX347" s="17" t="s">
        <v>3277</v>
      </c>
      <c r="BY347" s="92" t="s">
        <v>825</v>
      </c>
      <c r="BZ347" s="92" t="s">
        <v>544</v>
      </c>
      <c r="CA347" s="92" t="s">
        <v>826</v>
      </c>
      <c r="CB347" s="92" t="s">
        <v>110</v>
      </c>
      <c r="CC347" s="122">
        <f t="shared" si="51"/>
        <v>10471350</v>
      </c>
    </row>
    <row r="348" spans="1:81" ht="95.25" customHeight="1" x14ac:dyDescent="0.25">
      <c r="A348" s="15">
        <v>584</v>
      </c>
      <c r="B348" s="16">
        <v>80111500</v>
      </c>
      <c r="C348" s="16" t="s">
        <v>3278</v>
      </c>
      <c r="D348" s="17" t="s">
        <v>3279</v>
      </c>
      <c r="E348" s="17" t="s">
        <v>617</v>
      </c>
      <c r="F348" s="18">
        <v>45684</v>
      </c>
      <c r="G348" s="17" t="s">
        <v>3280</v>
      </c>
      <c r="H348" s="17" t="s">
        <v>85</v>
      </c>
      <c r="I348" s="17" t="s">
        <v>86</v>
      </c>
      <c r="J348" s="17" t="s">
        <v>87</v>
      </c>
      <c r="K348" s="16">
        <v>1020817966</v>
      </c>
      <c r="L348" s="20">
        <v>0</v>
      </c>
      <c r="M348" s="17" t="s">
        <v>88</v>
      </c>
      <c r="N348" s="17" t="s">
        <v>89</v>
      </c>
      <c r="O348" s="16" t="s">
        <v>3281</v>
      </c>
      <c r="P348" s="17" t="s">
        <v>134</v>
      </c>
      <c r="Q348" s="17" t="s">
        <v>135</v>
      </c>
      <c r="R348" s="16" t="s">
        <v>816</v>
      </c>
      <c r="S348" s="16" t="s">
        <v>817</v>
      </c>
      <c r="T348" s="20">
        <v>39690594</v>
      </c>
      <c r="U348" s="16" t="s">
        <v>816</v>
      </c>
      <c r="V348" s="17" t="s">
        <v>818</v>
      </c>
      <c r="W348" s="17" t="s">
        <v>95</v>
      </c>
      <c r="X348" s="17" t="s">
        <v>95</v>
      </c>
      <c r="Y348" s="17" t="s">
        <v>96</v>
      </c>
      <c r="Z348" s="21">
        <v>70749840</v>
      </c>
      <c r="AA348" s="21">
        <v>70749840</v>
      </c>
      <c r="AB348" s="22" t="s">
        <v>95</v>
      </c>
      <c r="AC348" s="21">
        <v>7170594</v>
      </c>
      <c r="AD348" s="21" t="s">
        <v>95</v>
      </c>
      <c r="AE348" s="20">
        <v>87525</v>
      </c>
      <c r="AF348" s="20">
        <v>135625</v>
      </c>
      <c r="AG348" s="7">
        <v>2022011000068</v>
      </c>
      <c r="AH348" s="18">
        <v>45698</v>
      </c>
      <c r="AI348" s="18">
        <v>45700</v>
      </c>
      <c r="AJ348" s="17" t="s">
        <v>95</v>
      </c>
      <c r="AK348" s="17" t="s">
        <v>95</v>
      </c>
      <c r="AL348" s="17" t="s">
        <v>95</v>
      </c>
      <c r="AM348" s="17" t="s">
        <v>95</v>
      </c>
      <c r="AN348" s="17" t="s">
        <v>95</v>
      </c>
      <c r="AO348" s="24">
        <v>0</v>
      </c>
      <c r="AP348" s="18" t="s">
        <v>95</v>
      </c>
      <c r="AQ348" s="21">
        <v>0</v>
      </c>
      <c r="AR348" s="17" t="s">
        <v>95</v>
      </c>
      <c r="AS348" s="21">
        <v>0</v>
      </c>
      <c r="AT348" s="17" t="s">
        <v>95</v>
      </c>
      <c r="AU348" s="26">
        <v>0</v>
      </c>
      <c r="AV348" s="17" t="s">
        <v>95</v>
      </c>
      <c r="AW348" s="20">
        <v>0</v>
      </c>
      <c r="AX348" s="18" t="s">
        <v>95</v>
      </c>
      <c r="AY348" s="4">
        <f t="shared" si="50"/>
        <v>-185</v>
      </c>
      <c r="AZ348" s="11">
        <f t="shared" si="47"/>
        <v>70749840</v>
      </c>
      <c r="BA348" s="8">
        <f t="shared" si="46"/>
        <v>0</v>
      </c>
      <c r="BB348" s="33">
        <v>0</v>
      </c>
      <c r="BC348" s="33">
        <v>0</v>
      </c>
      <c r="BD348" s="33">
        <v>0</v>
      </c>
      <c r="BE348" s="18">
        <v>45991</v>
      </c>
      <c r="BF348" s="18">
        <v>45806</v>
      </c>
      <c r="BG348" s="30">
        <v>-222</v>
      </c>
      <c r="BH348" s="18">
        <v>45807</v>
      </c>
      <c r="BI348" s="17" t="s">
        <v>89</v>
      </c>
      <c r="BJ348" s="17" t="s">
        <v>97</v>
      </c>
      <c r="BK348" s="20" t="s">
        <v>3282</v>
      </c>
      <c r="BL348" s="17" t="s">
        <v>99</v>
      </c>
      <c r="BM348" s="18">
        <v>45699</v>
      </c>
      <c r="BN348" s="17" t="s">
        <v>3283</v>
      </c>
      <c r="BO348" s="18">
        <v>45700</v>
      </c>
      <c r="BP348" s="16" t="s">
        <v>3284</v>
      </c>
      <c r="BQ348" s="31" t="s">
        <v>102</v>
      </c>
      <c r="BR348" s="17" t="s">
        <v>186</v>
      </c>
      <c r="BS348" s="17" t="s">
        <v>95</v>
      </c>
      <c r="BT348" s="17" t="s">
        <v>3254</v>
      </c>
      <c r="BU348" s="17" t="s">
        <v>95</v>
      </c>
      <c r="BV348" s="5" t="s">
        <v>105</v>
      </c>
      <c r="BW348" s="32" t="s">
        <v>3285</v>
      </c>
      <c r="BX348" s="17" t="s">
        <v>3286</v>
      </c>
      <c r="BY348" s="92" t="s">
        <v>825</v>
      </c>
      <c r="BZ348" s="92" t="s">
        <v>544</v>
      </c>
      <c r="CA348" s="92" t="s">
        <v>826</v>
      </c>
      <c r="CB348" s="92" t="s">
        <v>110</v>
      </c>
      <c r="CC348" s="122">
        <f t="shared" si="51"/>
        <v>0</v>
      </c>
    </row>
    <row r="349" spans="1:81" ht="95.25" customHeight="1" x14ac:dyDescent="0.25">
      <c r="A349" s="15">
        <v>408</v>
      </c>
      <c r="B349" s="41">
        <v>80111700</v>
      </c>
      <c r="C349" s="16" t="s">
        <v>3287</v>
      </c>
      <c r="D349" s="17" t="s">
        <v>3288</v>
      </c>
      <c r="E349" s="17" t="s">
        <v>617</v>
      </c>
      <c r="F349" s="18">
        <v>45684</v>
      </c>
      <c r="G349" s="17" t="s">
        <v>3289</v>
      </c>
      <c r="H349" s="17" t="s">
        <v>85</v>
      </c>
      <c r="I349" s="17" t="s">
        <v>86</v>
      </c>
      <c r="J349" s="17" t="s">
        <v>87</v>
      </c>
      <c r="K349" s="16">
        <v>52839123</v>
      </c>
      <c r="L349" s="20">
        <v>9</v>
      </c>
      <c r="M349" s="17" t="s">
        <v>88</v>
      </c>
      <c r="N349" s="17" t="s">
        <v>89</v>
      </c>
      <c r="O349" s="16" t="s">
        <v>3290</v>
      </c>
      <c r="P349" s="17" t="s">
        <v>2120</v>
      </c>
      <c r="Q349" s="17" t="s">
        <v>240</v>
      </c>
      <c r="R349" s="16" t="s">
        <v>3291</v>
      </c>
      <c r="S349" s="16" t="s">
        <v>3292</v>
      </c>
      <c r="T349" s="20">
        <v>79649197</v>
      </c>
      <c r="U349" s="17" t="s">
        <v>3291</v>
      </c>
      <c r="V349" s="17" t="s">
        <v>95</v>
      </c>
      <c r="W349" s="17" t="s">
        <v>95</v>
      </c>
      <c r="X349" s="17" t="s">
        <v>95</v>
      </c>
      <c r="Y349" s="17" t="s">
        <v>96</v>
      </c>
      <c r="Z349" s="21">
        <v>151074890</v>
      </c>
      <c r="AA349" s="21">
        <v>151074890</v>
      </c>
      <c r="AB349" s="22" t="s">
        <v>95</v>
      </c>
      <c r="AC349" s="21">
        <v>13409014</v>
      </c>
      <c r="AD349" s="21" t="s">
        <v>95</v>
      </c>
      <c r="AE349" s="20">
        <v>73425</v>
      </c>
      <c r="AF349" s="20">
        <v>113325</v>
      </c>
      <c r="AG349" s="7">
        <v>2022011000068</v>
      </c>
      <c r="AH349" s="18">
        <v>45688</v>
      </c>
      <c r="AI349" s="18">
        <v>45691</v>
      </c>
      <c r="AJ349" s="17" t="s">
        <v>95</v>
      </c>
      <c r="AK349" s="17" t="s">
        <v>95</v>
      </c>
      <c r="AL349" s="17" t="s">
        <v>95</v>
      </c>
      <c r="AM349" s="17" t="s">
        <v>95</v>
      </c>
      <c r="AN349" s="17" t="s">
        <v>95</v>
      </c>
      <c r="AO349" s="24">
        <v>-30393768</v>
      </c>
      <c r="AP349" s="18">
        <v>45882</v>
      </c>
      <c r="AQ349" s="21">
        <v>0</v>
      </c>
      <c r="AR349" s="17" t="s">
        <v>95</v>
      </c>
      <c r="AS349" s="21">
        <v>0</v>
      </c>
      <c r="AT349" s="17" t="s">
        <v>95</v>
      </c>
      <c r="AU349" s="26">
        <v>0</v>
      </c>
      <c r="AV349" s="17" t="s">
        <v>95</v>
      </c>
      <c r="AW349" s="20">
        <v>0</v>
      </c>
      <c r="AX349" s="18" t="s">
        <v>95</v>
      </c>
      <c r="AY349" s="4">
        <f t="shared" si="50"/>
        <v>-57</v>
      </c>
      <c r="AZ349" s="11">
        <f t="shared" si="47"/>
        <v>120681122</v>
      </c>
      <c r="BA349" s="8">
        <f t="shared" si="46"/>
        <v>0</v>
      </c>
      <c r="BB349" s="33">
        <v>0</v>
      </c>
      <c r="BC349" s="33">
        <v>0</v>
      </c>
      <c r="BD349" s="33">
        <v>0</v>
      </c>
      <c r="BE349" s="18">
        <v>46022</v>
      </c>
      <c r="BF349" s="18">
        <v>45965</v>
      </c>
      <c r="BG349" s="30">
        <v>-63</v>
      </c>
      <c r="BH349" s="18" t="s">
        <v>95</v>
      </c>
      <c r="BI349" s="17" t="s">
        <v>89</v>
      </c>
      <c r="BJ349" s="17" t="s">
        <v>97</v>
      </c>
      <c r="BK349" s="20" t="s">
        <v>3293</v>
      </c>
      <c r="BL349" s="17" t="s">
        <v>99</v>
      </c>
      <c r="BM349" s="18">
        <v>45688</v>
      </c>
      <c r="BN349" s="17" t="s">
        <v>3102</v>
      </c>
      <c r="BO349" s="18">
        <v>45691</v>
      </c>
      <c r="BP349" s="16" t="s">
        <v>3294</v>
      </c>
      <c r="BQ349" s="31" t="s">
        <v>102</v>
      </c>
      <c r="BR349" s="16" t="s">
        <v>103</v>
      </c>
      <c r="BS349" s="17" t="s">
        <v>95</v>
      </c>
      <c r="BT349" s="17" t="s">
        <v>245</v>
      </c>
      <c r="BU349" s="17" t="s">
        <v>95</v>
      </c>
      <c r="BV349" s="5" t="s">
        <v>105</v>
      </c>
      <c r="BW349" s="32" t="s">
        <v>3295</v>
      </c>
      <c r="BX349" s="17" t="s">
        <v>3296</v>
      </c>
      <c r="BY349" s="92" t="s">
        <v>520</v>
      </c>
      <c r="BZ349" s="92" t="s">
        <v>249</v>
      </c>
      <c r="CA349" s="92" t="s">
        <v>687</v>
      </c>
      <c r="CB349" s="92" t="s">
        <v>110</v>
      </c>
      <c r="CC349" s="122">
        <f t="shared" si="51"/>
        <v>-30393768</v>
      </c>
    </row>
    <row r="350" spans="1:81" ht="95.25" customHeight="1" x14ac:dyDescent="0.25">
      <c r="A350" s="15">
        <v>199</v>
      </c>
      <c r="B350" s="16">
        <v>80161500</v>
      </c>
      <c r="C350" s="16" t="s">
        <v>3297</v>
      </c>
      <c r="D350" s="17" t="s">
        <v>3298</v>
      </c>
      <c r="E350" s="17" t="s">
        <v>276</v>
      </c>
      <c r="F350" s="18">
        <v>45684</v>
      </c>
      <c r="G350" s="17" t="s">
        <v>3299</v>
      </c>
      <c r="H350" s="17" t="s">
        <v>85</v>
      </c>
      <c r="I350" s="17" t="s">
        <v>86</v>
      </c>
      <c r="J350" s="17" t="s">
        <v>87</v>
      </c>
      <c r="K350" s="16">
        <v>1019015600</v>
      </c>
      <c r="L350" s="20">
        <v>5</v>
      </c>
      <c r="M350" s="17" t="s">
        <v>88</v>
      </c>
      <c r="N350" s="17" t="s">
        <v>89</v>
      </c>
      <c r="O350" s="16" t="s">
        <v>3300</v>
      </c>
      <c r="P350" s="17" t="s">
        <v>2120</v>
      </c>
      <c r="Q350" s="17" t="s">
        <v>240</v>
      </c>
      <c r="R350" s="16" t="s">
        <v>600</v>
      </c>
      <c r="S350" s="34" t="s">
        <v>239</v>
      </c>
      <c r="T350" s="20">
        <v>52272737</v>
      </c>
      <c r="U350" s="17" t="s">
        <v>600</v>
      </c>
      <c r="V350" s="17" t="s">
        <v>601</v>
      </c>
      <c r="W350" s="17" t="s">
        <v>95</v>
      </c>
      <c r="X350" s="17" t="s">
        <v>95</v>
      </c>
      <c r="Y350" s="17" t="s">
        <v>96</v>
      </c>
      <c r="Z350" s="21">
        <v>97315195</v>
      </c>
      <c r="AA350" s="21">
        <v>97315195</v>
      </c>
      <c r="AB350" s="22" t="s">
        <v>95</v>
      </c>
      <c r="AC350" s="21">
        <v>8536421</v>
      </c>
      <c r="AD350" s="21" t="s">
        <v>95</v>
      </c>
      <c r="AE350" s="20">
        <v>71125</v>
      </c>
      <c r="AF350" s="20">
        <v>109625</v>
      </c>
      <c r="AG350" s="7">
        <v>2022011000068</v>
      </c>
      <c r="AH350" s="18">
        <v>45687</v>
      </c>
      <c r="AI350" s="18">
        <v>45691</v>
      </c>
      <c r="AJ350" s="17" t="s">
        <v>95</v>
      </c>
      <c r="AK350" s="17" t="s">
        <v>95</v>
      </c>
      <c r="AL350" s="17" t="s">
        <v>95</v>
      </c>
      <c r="AM350" s="17" t="s">
        <v>95</v>
      </c>
      <c r="AN350" s="17" t="s">
        <v>95</v>
      </c>
      <c r="AO350" s="24">
        <v>0</v>
      </c>
      <c r="AP350" s="18" t="s">
        <v>95</v>
      </c>
      <c r="AQ350" s="21">
        <v>0</v>
      </c>
      <c r="AR350" s="17" t="s">
        <v>95</v>
      </c>
      <c r="AS350" s="21">
        <v>0</v>
      </c>
      <c r="AT350" s="17" t="s">
        <v>95</v>
      </c>
      <c r="AU350" s="26">
        <v>0</v>
      </c>
      <c r="AV350" s="17" t="s">
        <v>95</v>
      </c>
      <c r="AW350" s="20">
        <v>0</v>
      </c>
      <c r="AX350" s="18" t="s">
        <v>95</v>
      </c>
      <c r="AY350" s="4">
        <f t="shared" si="50"/>
        <v>0</v>
      </c>
      <c r="AZ350" s="11">
        <f t="shared" si="47"/>
        <v>97315195</v>
      </c>
      <c r="BA350" s="8">
        <f t="shared" si="46"/>
        <v>0</v>
      </c>
      <c r="BB350" s="33">
        <v>0</v>
      </c>
      <c r="BC350" s="33">
        <v>0</v>
      </c>
      <c r="BD350" s="33">
        <v>0</v>
      </c>
      <c r="BE350" s="18">
        <v>46022</v>
      </c>
      <c r="BF350" s="18">
        <v>46022</v>
      </c>
      <c r="BG350" s="30">
        <v>-6</v>
      </c>
      <c r="BH350" s="18" t="s">
        <v>95</v>
      </c>
      <c r="BI350" s="17" t="s">
        <v>89</v>
      </c>
      <c r="BJ350" s="17" t="s">
        <v>97</v>
      </c>
      <c r="BK350" s="20" t="s">
        <v>3301</v>
      </c>
      <c r="BL350" s="17" t="s">
        <v>99</v>
      </c>
      <c r="BM350" s="18">
        <v>45687</v>
      </c>
      <c r="BN350" s="17" t="s">
        <v>1995</v>
      </c>
      <c r="BO350" s="18">
        <v>45688</v>
      </c>
      <c r="BP350" s="16" t="s">
        <v>163</v>
      </c>
      <c r="BQ350" s="31" t="s">
        <v>102</v>
      </c>
      <c r="BR350" s="17" t="s">
        <v>164</v>
      </c>
      <c r="BS350" s="17" t="s">
        <v>95</v>
      </c>
      <c r="BT350" s="17" t="s">
        <v>3302</v>
      </c>
      <c r="BU350" s="17" t="s">
        <v>95</v>
      </c>
      <c r="BV350" s="5" t="s">
        <v>105</v>
      </c>
      <c r="BW350" s="32" t="s">
        <v>3303</v>
      </c>
      <c r="BX350" s="17" t="s">
        <v>3304</v>
      </c>
      <c r="BY350" s="92" t="s">
        <v>248</v>
      </c>
      <c r="BZ350" s="92" t="s">
        <v>249</v>
      </c>
      <c r="CA350" s="92" t="s">
        <v>240</v>
      </c>
      <c r="CB350" s="92" t="s">
        <v>110</v>
      </c>
      <c r="CC350" s="122">
        <f t="shared" si="51"/>
        <v>0</v>
      </c>
    </row>
    <row r="351" spans="1:81" ht="95.25" customHeight="1" x14ac:dyDescent="0.25">
      <c r="A351" s="15">
        <v>550</v>
      </c>
      <c r="B351" s="16">
        <v>85111608</v>
      </c>
      <c r="C351" s="16" t="s">
        <v>3305</v>
      </c>
      <c r="D351" s="17" t="s">
        <v>3306</v>
      </c>
      <c r="E351" s="17" t="s">
        <v>276</v>
      </c>
      <c r="F351" s="18">
        <v>45684</v>
      </c>
      <c r="G351" s="17" t="s">
        <v>3307</v>
      </c>
      <c r="H351" s="17" t="s">
        <v>85</v>
      </c>
      <c r="I351" s="17" t="s">
        <v>86</v>
      </c>
      <c r="J351" s="17" t="s">
        <v>87</v>
      </c>
      <c r="K351" s="16">
        <v>1015451809</v>
      </c>
      <c r="L351" s="20">
        <v>1</v>
      </c>
      <c r="M351" s="17" t="s">
        <v>88</v>
      </c>
      <c r="N351" s="17" t="s">
        <v>89</v>
      </c>
      <c r="O351" s="16" t="s">
        <v>3308</v>
      </c>
      <c r="P351" s="17" t="s">
        <v>2120</v>
      </c>
      <c r="Q351" s="17" t="s">
        <v>240</v>
      </c>
      <c r="R351" s="16" t="s">
        <v>241</v>
      </c>
      <c r="S351" s="16" t="s">
        <v>242</v>
      </c>
      <c r="T351" s="20">
        <v>52263832</v>
      </c>
      <c r="U351" s="17" t="s">
        <v>241</v>
      </c>
      <c r="V351" s="17" t="s">
        <v>95</v>
      </c>
      <c r="W351" s="17" t="s">
        <v>95</v>
      </c>
      <c r="X351" s="17" t="s">
        <v>95</v>
      </c>
      <c r="Y351" s="17" t="s">
        <v>96</v>
      </c>
      <c r="Z351" s="21">
        <v>95323366</v>
      </c>
      <c r="AA351" s="21">
        <v>95323366</v>
      </c>
      <c r="AB351" s="22" t="s">
        <v>95</v>
      </c>
      <c r="AC351" s="21">
        <v>8536421</v>
      </c>
      <c r="AD351" s="21" t="s">
        <v>95</v>
      </c>
      <c r="AE351" s="20">
        <v>86725</v>
      </c>
      <c r="AF351" s="20">
        <v>112825</v>
      </c>
      <c r="AG351" s="7">
        <v>2022011000068</v>
      </c>
      <c r="AH351" s="18">
        <v>45688</v>
      </c>
      <c r="AI351" s="18">
        <v>45698</v>
      </c>
      <c r="AJ351" s="17" t="s">
        <v>95</v>
      </c>
      <c r="AK351" s="17" t="s">
        <v>95</v>
      </c>
      <c r="AL351" s="17" t="s">
        <v>95</v>
      </c>
      <c r="AM351" s="17" t="s">
        <v>95</v>
      </c>
      <c r="AN351" s="17" t="s">
        <v>95</v>
      </c>
      <c r="AO351" s="21">
        <v>0</v>
      </c>
      <c r="AP351" s="18" t="s">
        <v>95</v>
      </c>
      <c r="AQ351" s="21">
        <v>0</v>
      </c>
      <c r="AR351" s="17" t="s">
        <v>95</v>
      </c>
      <c r="AS351" s="21">
        <v>0</v>
      </c>
      <c r="AT351" s="17" t="s">
        <v>95</v>
      </c>
      <c r="AU351" s="26">
        <v>0</v>
      </c>
      <c r="AV351" s="17" t="s">
        <v>95</v>
      </c>
      <c r="AW351" s="20">
        <v>0</v>
      </c>
      <c r="AX351" s="18" t="s">
        <v>95</v>
      </c>
      <c r="AY351" s="4">
        <f t="shared" si="50"/>
        <v>0</v>
      </c>
      <c r="AZ351" s="11">
        <f t="shared" si="47"/>
        <v>95323366</v>
      </c>
      <c r="BA351" s="8">
        <f t="shared" si="46"/>
        <v>0</v>
      </c>
      <c r="BB351" s="33">
        <v>0</v>
      </c>
      <c r="BC351" s="33">
        <v>0</v>
      </c>
      <c r="BD351" s="33">
        <v>0</v>
      </c>
      <c r="BE351" s="18">
        <v>46022</v>
      </c>
      <c r="BF351" s="18">
        <v>46022</v>
      </c>
      <c r="BG351" s="30">
        <v>-6</v>
      </c>
      <c r="BH351" s="18" t="s">
        <v>95</v>
      </c>
      <c r="BI351" s="17" t="s">
        <v>89</v>
      </c>
      <c r="BJ351" s="17" t="s">
        <v>97</v>
      </c>
      <c r="BK351" s="20" t="s">
        <v>3309</v>
      </c>
      <c r="BL351" s="17" t="s">
        <v>256</v>
      </c>
      <c r="BM351" s="18">
        <v>45693</v>
      </c>
      <c r="BN351" s="17" t="s">
        <v>3310</v>
      </c>
      <c r="BO351" s="18">
        <v>45695</v>
      </c>
      <c r="BP351" s="16" t="s">
        <v>163</v>
      </c>
      <c r="BQ351" s="31" t="s">
        <v>102</v>
      </c>
      <c r="BR351" s="17" t="s">
        <v>164</v>
      </c>
      <c r="BS351" s="17" t="s">
        <v>95</v>
      </c>
      <c r="BT351" s="17" t="s">
        <v>2113</v>
      </c>
      <c r="BU351" s="17" t="s">
        <v>95</v>
      </c>
      <c r="BV351" s="5" t="s">
        <v>105</v>
      </c>
      <c r="BW351" s="32" t="s">
        <v>3311</v>
      </c>
      <c r="BX351" s="17" t="s">
        <v>3312</v>
      </c>
      <c r="BY351" s="92" t="s">
        <v>248</v>
      </c>
      <c r="BZ351" s="92" t="s">
        <v>249</v>
      </c>
      <c r="CA351" s="92" t="s">
        <v>240</v>
      </c>
      <c r="CB351" s="92" t="s">
        <v>110</v>
      </c>
      <c r="CC351" s="122">
        <f t="shared" si="51"/>
        <v>0</v>
      </c>
    </row>
    <row r="352" spans="1:81" ht="95.25" customHeight="1" x14ac:dyDescent="0.25">
      <c r="A352" s="15">
        <v>549</v>
      </c>
      <c r="B352" s="16">
        <v>85111608</v>
      </c>
      <c r="C352" s="16" t="s">
        <v>3313</v>
      </c>
      <c r="D352" s="17" t="s">
        <v>3314</v>
      </c>
      <c r="E352" s="17" t="s">
        <v>276</v>
      </c>
      <c r="F352" s="18">
        <v>45684</v>
      </c>
      <c r="G352" s="17" t="s">
        <v>3315</v>
      </c>
      <c r="H352" s="17" t="s">
        <v>85</v>
      </c>
      <c r="I352" s="17" t="s">
        <v>86</v>
      </c>
      <c r="J352" s="17" t="s">
        <v>87</v>
      </c>
      <c r="K352" s="16">
        <v>1013655460</v>
      </c>
      <c r="L352" s="20">
        <v>4</v>
      </c>
      <c r="M352" s="17" t="s">
        <v>88</v>
      </c>
      <c r="N352" s="17" t="s">
        <v>89</v>
      </c>
      <c r="O352" s="16" t="s">
        <v>3308</v>
      </c>
      <c r="P352" s="17" t="s">
        <v>2120</v>
      </c>
      <c r="Q352" s="17" t="s">
        <v>240</v>
      </c>
      <c r="R352" s="16" t="s">
        <v>241</v>
      </c>
      <c r="S352" s="16" t="s">
        <v>242</v>
      </c>
      <c r="T352" s="20">
        <v>52263832</v>
      </c>
      <c r="U352" s="17" t="s">
        <v>241</v>
      </c>
      <c r="V352" s="17" t="s">
        <v>95</v>
      </c>
      <c r="W352" s="17" t="s">
        <v>95</v>
      </c>
      <c r="X352" s="17" t="s">
        <v>95</v>
      </c>
      <c r="Y352" s="17" t="s">
        <v>96</v>
      </c>
      <c r="Z352" s="21">
        <v>95323366</v>
      </c>
      <c r="AA352" s="21">
        <v>95323366</v>
      </c>
      <c r="AB352" s="22" t="s">
        <v>95</v>
      </c>
      <c r="AC352" s="21">
        <v>8536421</v>
      </c>
      <c r="AD352" s="21" t="s">
        <v>95</v>
      </c>
      <c r="AE352" s="20">
        <v>86625</v>
      </c>
      <c r="AF352" s="20">
        <v>112725</v>
      </c>
      <c r="AG352" s="7">
        <v>2022011000068</v>
      </c>
      <c r="AH352" s="18">
        <v>45688</v>
      </c>
      <c r="AI352" s="18">
        <v>45695</v>
      </c>
      <c r="AJ352" s="17" t="s">
        <v>95</v>
      </c>
      <c r="AK352" s="17" t="s">
        <v>95</v>
      </c>
      <c r="AL352" s="17" t="s">
        <v>95</v>
      </c>
      <c r="AM352" s="17" t="s">
        <v>95</v>
      </c>
      <c r="AN352" s="17" t="s">
        <v>95</v>
      </c>
      <c r="AO352" s="24">
        <v>0</v>
      </c>
      <c r="AP352" s="18" t="s">
        <v>95</v>
      </c>
      <c r="AQ352" s="21">
        <v>0</v>
      </c>
      <c r="AR352" s="17" t="s">
        <v>95</v>
      </c>
      <c r="AS352" s="21">
        <v>0</v>
      </c>
      <c r="AT352" s="17" t="s">
        <v>95</v>
      </c>
      <c r="AU352" s="26">
        <v>0</v>
      </c>
      <c r="AV352" s="17" t="s">
        <v>95</v>
      </c>
      <c r="AW352" s="20">
        <v>0</v>
      </c>
      <c r="AX352" s="18" t="s">
        <v>95</v>
      </c>
      <c r="AY352" s="4">
        <f t="shared" si="50"/>
        <v>0</v>
      </c>
      <c r="AZ352" s="11">
        <f t="shared" si="47"/>
        <v>95323366</v>
      </c>
      <c r="BA352" s="8">
        <f t="shared" si="46"/>
        <v>0</v>
      </c>
      <c r="BB352" s="33">
        <v>0</v>
      </c>
      <c r="BC352" s="33">
        <v>0</v>
      </c>
      <c r="BD352" s="33">
        <v>0</v>
      </c>
      <c r="BE352" s="18">
        <v>46022</v>
      </c>
      <c r="BF352" s="18">
        <v>46022</v>
      </c>
      <c r="BG352" s="30">
        <v>-6</v>
      </c>
      <c r="BH352" s="18" t="s">
        <v>95</v>
      </c>
      <c r="BI352" s="17" t="s">
        <v>89</v>
      </c>
      <c r="BJ352" s="17" t="s">
        <v>97</v>
      </c>
      <c r="BK352" s="20" t="s">
        <v>3316</v>
      </c>
      <c r="BL352" s="17" t="s">
        <v>256</v>
      </c>
      <c r="BM352" s="18">
        <v>45693</v>
      </c>
      <c r="BN352" s="17" t="s">
        <v>3310</v>
      </c>
      <c r="BO352" s="18">
        <v>45694</v>
      </c>
      <c r="BP352" s="16" t="s">
        <v>163</v>
      </c>
      <c r="BQ352" s="31" t="s">
        <v>102</v>
      </c>
      <c r="BR352" s="17" t="s">
        <v>164</v>
      </c>
      <c r="BS352" s="17" t="s">
        <v>95</v>
      </c>
      <c r="BT352" s="17" t="s">
        <v>285</v>
      </c>
      <c r="BU352" s="17" t="s">
        <v>95</v>
      </c>
      <c r="BV352" s="5" t="s">
        <v>105</v>
      </c>
      <c r="BW352" s="32" t="s">
        <v>3317</v>
      </c>
      <c r="BX352" s="17" t="s">
        <v>3318</v>
      </c>
      <c r="BY352" s="92" t="s">
        <v>248</v>
      </c>
      <c r="BZ352" s="92" t="s">
        <v>249</v>
      </c>
      <c r="CA352" s="92" t="s">
        <v>240</v>
      </c>
      <c r="CB352" s="92" t="s">
        <v>110</v>
      </c>
      <c r="CC352" s="122">
        <f t="shared" si="51"/>
        <v>0</v>
      </c>
    </row>
    <row r="353" spans="1:81" ht="95.25" customHeight="1" x14ac:dyDescent="0.25">
      <c r="A353" s="15">
        <v>302</v>
      </c>
      <c r="B353" s="16">
        <v>80161500</v>
      </c>
      <c r="C353" s="16" t="s">
        <v>3319</v>
      </c>
      <c r="D353" s="17" t="s">
        <v>3320</v>
      </c>
      <c r="E353" s="17" t="s">
        <v>276</v>
      </c>
      <c r="F353" s="18">
        <v>45684</v>
      </c>
      <c r="G353" s="17" t="s">
        <v>3321</v>
      </c>
      <c r="H353" s="17" t="s">
        <v>85</v>
      </c>
      <c r="I353" s="17" t="s">
        <v>86</v>
      </c>
      <c r="J353" s="17" t="s">
        <v>87</v>
      </c>
      <c r="K353" s="16">
        <v>52866129</v>
      </c>
      <c r="L353" s="20">
        <v>7</v>
      </c>
      <c r="M353" s="17" t="s">
        <v>88</v>
      </c>
      <c r="N353" s="17" t="s">
        <v>89</v>
      </c>
      <c r="O353" s="16" t="s">
        <v>3322</v>
      </c>
      <c r="P353" s="17" t="s">
        <v>2120</v>
      </c>
      <c r="Q353" s="17" t="s">
        <v>240</v>
      </c>
      <c r="R353" s="16" t="s">
        <v>241</v>
      </c>
      <c r="S353" s="16" t="s">
        <v>242</v>
      </c>
      <c r="T353" s="20">
        <v>52263832</v>
      </c>
      <c r="U353" s="17" t="s">
        <v>241</v>
      </c>
      <c r="V353" s="17" t="s">
        <v>95</v>
      </c>
      <c r="W353" s="17" t="s">
        <v>95</v>
      </c>
      <c r="X353" s="17" t="s">
        <v>95</v>
      </c>
      <c r="Y353" s="17" t="s">
        <v>96</v>
      </c>
      <c r="Z353" s="21">
        <v>95323366</v>
      </c>
      <c r="AA353" s="21">
        <v>95323366</v>
      </c>
      <c r="AB353" s="22" t="s">
        <v>95</v>
      </c>
      <c r="AC353" s="21">
        <v>8536421</v>
      </c>
      <c r="AD353" s="21" t="s">
        <v>95</v>
      </c>
      <c r="AE353" s="20">
        <v>83725</v>
      </c>
      <c r="AF353" s="20">
        <v>112525</v>
      </c>
      <c r="AG353" s="7">
        <v>2022011000068</v>
      </c>
      <c r="AH353" s="18">
        <v>45688</v>
      </c>
      <c r="AI353" s="18">
        <v>45695</v>
      </c>
      <c r="AJ353" s="17" t="s">
        <v>95</v>
      </c>
      <c r="AK353" s="17" t="s">
        <v>95</v>
      </c>
      <c r="AL353" s="17" t="s">
        <v>95</v>
      </c>
      <c r="AM353" s="17" t="s">
        <v>95</v>
      </c>
      <c r="AN353" s="17" t="s">
        <v>95</v>
      </c>
      <c r="AO353" s="21">
        <v>0</v>
      </c>
      <c r="AP353" s="18" t="s">
        <v>95</v>
      </c>
      <c r="AQ353" s="21">
        <v>0</v>
      </c>
      <c r="AR353" s="17" t="s">
        <v>95</v>
      </c>
      <c r="AS353" s="21">
        <v>0</v>
      </c>
      <c r="AT353" s="17" t="s">
        <v>95</v>
      </c>
      <c r="AU353" s="26">
        <v>0</v>
      </c>
      <c r="AV353" s="17" t="s">
        <v>95</v>
      </c>
      <c r="AW353" s="20">
        <v>0</v>
      </c>
      <c r="AX353" s="18" t="s">
        <v>95</v>
      </c>
      <c r="AY353" s="4">
        <f t="shared" si="50"/>
        <v>0</v>
      </c>
      <c r="AZ353" s="11">
        <f t="shared" si="47"/>
        <v>95323366</v>
      </c>
      <c r="BA353" s="8">
        <f t="shared" si="46"/>
        <v>0</v>
      </c>
      <c r="BB353" s="33">
        <v>0</v>
      </c>
      <c r="BC353" s="33">
        <v>0</v>
      </c>
      <c r="BD353" s="33">
        <v>0</v>
      </c>
      <c r="BE353" s="18">
        <v>46022</v>
      </c>
      <c r="BF353" s="18">
        <v>46022</v>
      </c>
      <c r="BG353" s="30">
        <v>-6</v>
      </c>
      <c r="BH353" s="18" t="s">
        <v>95</v>
      </c>
      <c r="BI353" s="17" t="s">
        <v>89</v>
      </c>
      <c r="BJ353" s="17" t="s">
        <v>97</v>
      </c>
      <c r="BK353" s="20" t="s">
        <v>3323</v>
      </c>
      <c r="BL353" s="17" t="s">
        <v>256</v>
      </c>
      <c r="BM353" s="18">
        <v>45693</v>
      </c>
      <c r="BN353" s="17" t="s">
        <v>3310</v>
      </c>
      <c r="BO353" s="18">
        <v>45694</v>
      </c>
      <c r="BP353" s="16" t="s">
        <v>163</v>
      </c>
      <c r="BQ353" s="31" t="s">
        <v>102</v>
      </c>
      <c r="BR353" s="17" t="s">
        <v>164</v>
      </c>
      <c r="BS353" s="17" t="s">
        <v>95</v>
      </c>
      <c r="BT353" s="17" t="s">
        <v>349</v>
      </c>
      <c r="BU353" s="17" t="s">
        <v>95</v>
      </c>
      <c r="BV353" s="5" t="s">
        <v>105</v>
      </c>
      <c r="BW353" s="32" t="s">
        <v>3324</v>
      </c>
      <c r="BX353" s="17" t="s">
        <v>3325</v>
      </c>
      <c r="BY353" s="92" t="s">
        <v>248</v>
      </c>
      <c r="BZ353" s="92" t="s">
        <v>249</v>
      </c>
      <c r="CA353" s="92" t="s">
        <v>240</v>
      </c>
      <c r="CB353" s="92" t="s">
        <v>110</v>
      </c>
      <c r="CC353" s="122">
        <f t="shared" si="51"/>
        <v>0</v>
      </c>
    </row>
    <row r="354" spans="1:81" ht="95.25" customHeight="1" x14ac:dyDescent="0.25">
      <c r="A354" s="15">
        <v>1034</v>
      </c>
      <c r="B354" s="16">
        <v>93151507</v>
      </c>
      <c r="C354" s="17" t="s">
        <v>3326</v>
      </c>
      <c r="D354" s="17" t="s">
        <v>3327</v>
      </c>
      <c r="E354" s="17" t="s">
        <v>1270</v>
      </c>
      <c r="F354" s="18">
        <v>45684</v>
      </c>
      <c r="G354" s="17" t="s">
        <v>3328</v>
      </c>
      <c r="H354" s="17" t="s">
        <v>85</v>
      </c>
      <c r="I354" s="17" t="s">
        <v>86</v>
      </c>
      <c r="J354" s="17" t="s">
        <v>87</v>
      </c>
      <c r="K354" s="16">
        <v>1098816825</v>
      </c>
      <c r="L354" s="20">
        <v>1</v>
      </c>
      <c r="M354" s="17" t="s">
        <v>88</v>
      </c>
      <c r="N354" s="17" t="s">
        <v>1044</v>
      </c>
      <c r="O354" s="16" t="s">
        <v>3329</v>
      </c>
      <c r="P354" s="17" t="s">
        <v>91</v>
      </c>
      <c r="Q354" s="17" t="s">
        <v>92</v>
      </c>
      <c r="R354" s="16" t="s">
        <v>620</v>
      </c>
      <c r="S354" s="16" t="s">
        <v>3330</v>
      </c>
      <c r="T354" s="20">
        <v>43253855</v>
      </c>
      <c r="U354" s="17" t="s">
        <v>620</v>
      </c>
      <c r="V354" s="17" t="s">
        <v>95</v>
      </c>
      <c r="W354" s="17" t="s">
        <v>3331</v>
      </c>
      <c r="X354" s="17" t="s">
        <v>3330</v>
      </c>
      <c r="Y354" s="17" t="s">
        <v>96</v>
      </c>
      <c r="Z354" s="33">
        <v>68632834</v>
      </c>
      <c r="AA354" s="21">
        <v>68632834</v>
      </c>
      <c r="AB354" s="35" t="s">
        <v>95</v>
      </c>
      <c r="AC354" s="33">
        <v>6146224</v>
      </c>
      <c r="AD354" s="21" t="s">
        <v>95</v>
      </c>
      <c r="AE354" s="36">
        <v>55525</v>
      </c>
      <c r="AF354" s="20">
        <v>114525</v>
      </c>
      <c r="AG354" s="7">
        <v>2022011000068</v>
      </c>
      <c r="AH354" s="18">
        <v>45688</v>
      </c>
      <c r="AI354" s="18">
        <v>45693</v>
      </c>
      <c r="AJ354" s="17" t="s">
        <v>3332</v>
      </c>
      <c r="AK354" s="17" t="s">
        <v>87</v>
      </c>
      <c r="AL354" s="16">
        <v>1033719439</v>
      </c>
      <c r="AM354" s="16">
        <v>8</v>
      </c>
      <c r="AN354" s="18">
        <v>45720</v>
      </c>
      <c r="AO354" s="21">
        <v>-20692294</v>
      </c>
      <c r="AP354" s="37">
        <v>45880</v>
      </c>
      <c r="AQ354" s="33">
        <v>0</v>
      </c>
      <c r="AR354" s="38" t="s">
        <v>95</v>
      </c>
      <c r="AS354" s="33">
        <v>0</v>
      </c>
      <c r="AT354" s="38" t="s">
        <v>95</v>
      </c>
      <c r="AU354" s="26">
        <v>0</v>
      </c>
      <c r="AV354" s="38" t="s">
        <v>95</v>
      </c>
      <c r="AW354" s="20">
        <v>0</v>
      </c>
      <c r="AX354" s="18" t="s">
        <v>95</v>
      </c>
      <c r="AY354" s="4">
        <f t="shared" si="50"/>
        <v>-92</v>
      </c>
      <c r="AZ354" s="11">
        <f t="shared" si="47"/>
        <v>47940540</v>
      </c>
      <c r="BA354" s="8">
        <f t="shared" si="46"/>
        <v>0</v>
      </c>
      <c r="BB354" s="33">
        <v>0</v>
      </c>
      <c r="BC354" s="33">
        <v>0</v>
      </c>
      <c r="BD354" s="33">
        <v>0</v>
      </c>
      <c r="BE354" s="18">
        <v>46022</v>
      </c>
      <c r="BF354" s="18">
        <v>45930</v>
      </c>
      <c r="BG354" s="30">
        <v>-98</v>
      </c>
      <c r="BH354" s="18" t="s">
        <v>95</v>
      </c>
      <c r="BI354" s="17" t="s">
        <v>89</v>
      </c>
      <c r="BJ354" s="17" t="s">
        <v>142</v>
      </c>
      <c r="BK354" s="20" t="s">
        <v>3333</v>
      </c>
      <c r="BL354" s="17" t="s">
        <v>144</v>
      </c>
      <c r="BM354" s="18" t="s">
        <v>3334</v>
      </c>
      <c r="BN354" s="17" t="s">
        <v>3335</v>
      </c>
      <c r="BO354" s="18" t="s">
        <v>3336</v>
      </c>
      <c r="BP354" s="16" t="s">
        <v>3337</v>
      </c>
      <c r="BQ354" s="16" t="s">
        <v>102</v>
      </c>
      <c r="BR354" s="17" t="s">
        <v>1203</v>
      </c>
      <c r="BS354" s="17" t="s">
        <v>95</v>
      </c>
      <c r="BT354" s="17" t="s">
        <v>568</v>
      </c>
      <c r="BU354" s="17" t="s">
        <v>151</v>
      </c>
      <c r="BV354" s="17" t="s">
        <v>152</v>
      </c>
      <c r="BW354" s="32" t="s">
        <v>3338</v>
      </c>
      <c r="BX354" s="17" t="s">
        <v>3339</v>
      </c>
      <c r="BY354" s="92" t="s">
        <v>1040</v>
      </c>
      <c r="BZ354" s="92" t="s">
        <v>249</v>
      </c>
      <c r="CA354" s="92" t="s">
        <v>631</v>
      </c>
      <c r="CB354" s="92" t="s">
        <v>631</v>
      </c>
      <c r="CC354" s="122">
        <f t="shared" si="51"/>
        <v>-20692294</v>
      </c>
    </row>
    <row r="355" spans="1:81" ht="95.25" customHeight="1" x14ac:dyDescent="0.25">
      <c r="A355" s="15">
        <v>212</v>
      </c>
      <c r="B355" s="16" t="s">
        <v>3340</v>
      </c>
      <c r="C355" s="16" t="s">
        <v>3341</v>
      </c>
      <c r="D355" s="17" t="s">
        <v>3342</v>
      </c>
      <c r="E355" s="17" t="s">
        <v>305</v>
      </c>
      <c r="F355" s="18">
        <v>45685</v>
      </c>
      <c r="G355" s="17" t="s">
        <v>3343</v>
      </c>
      <c r="H355" s="17" t="s">
        <v>85</v>
      </c>
      <c r="I355" s="17" t="s">
        <v>3344</v>
      </c>
      <c r="J355" s="17" t="s">
        <v>3345</v>
      </c>
      <c r="K355" s="16">
        <v>900329128</v>
      </c>
      <c r="L355" s="20">
        <v>2</v>
      </c>
      <c r="M355" s="17" t="s">
        <v>3346</v>
      </c>
      <c r="N355" s="17" t="s">
        <v>89</v>
      </c>
      <c r="O355" s="16" t="s">
        <v>3347</v>
      </c>
      <c r="P355" s="17" t="s">
        <v>134</v>
      </c>
      <c r="Q355" s="17" t="s">
        <v>135</v>
      </c>
      <c r="R355" s="16" t="s">
        <v>280</v>
      </c>
      <c r="S355" s="16" t="s">
        <v>281</v>
      </c>
      <c r="T355" s="20">
        <v>31905812</v>
      </c>
      <c r="U355" s="17" t="s">
        <v>280</v>
      </c>
      <c r="V355" s="17" t="s">
        <v>282</v>
      </c>
      <c r="W355" s="17" t="s">
        <v>95</v>
      </c>
      <c r="X355" s="17" t="s">
        <v>95</v>
      </c>
      <c r="Y355" s="17" t="s">
        <v>96</v>
      </c>
      <c r="Z355" s="21">
        <v>216408588</v>
      </c>
      <c r="AA355" s="21">
        <v>216408588</v>
      </c>
      <c r="AB355" s="22" t="s">
        <v>95</v>
      </c>
      <c r="AC355" s="21" t="s">
        <v>95</v>
      </c>
      <c r="AD355" s="21" t="s">
        <v>95</v>
      </c>
      <c r="AE355" s="20">
        <v>81125</v>
      </c>
      <c r="AF355" s="20">
        <v>133325</v>
      </c>
      <c r="AG355" s="20">
        <v>202300000000214</v>
      </c>
      <c r="AH355" s="18">
        <v>45698</v>
      </c>
      <c r="AI355" s="18">
        <v>45705</v>
      </c>
      <c r="AJ355" s="17" t="s">
        <v>95</v>
      </c>
      <c r="AK355" s="17" t="s">
        <v>95</v>
      </c>
      <c r="AL355" s="17" t="s">
        <v>95</v>
      </c>
      <c r="AM355" s="17" t="s">
        <v>95</v>
      </c>
      <c r="AN355" s="17" t="s">
        <v>95</v>
      </c>
      <c r="AO355" s="24">
        <v>0</v>
      </c>
      <c r="AP355" s="18" t="s">
        <v>95</v>
      </c>
      <c r="AQ355" s="21">
        <v>0</v>
      </c>
      <c r="AR355" s="17" t="s">
        <v>95</v>
      </c>
      <c r="AS355" s="21">
        <v>0</v>
      </c>
      <c r="AT355" s="17" t="s">
        <v>95</v>
      </c>
      <c r="AU355" s="26">
        <v>0</v>
      </c>
      <c r="AV355" s="17" t="s">
        <v>95</v>
      </c>
      <c r="AW355" s="20">
        <v>0</v>
      </c>
      <c r="AX355" s="18" t="s">
        <v>95</v>
      </c>
      <c r="AY355" s="4">
        <f t="shared" si="50"/>
        <v>0</v>
      </c>
      <c r="AZ355" s="11">
        <f t="shared" si="47"/>
        <v>216408588</v>
      </c>
      <c r="BA355" s="8">
        <f t="shared" si="46"/>
        <v>0</v>
      </c>
      <c r="BB355" s="33">
        <v>0</v>
      </c>
      <c r="BC355" s="33">
        <v>0</v>
      </c>
      <c r="BD355" s="33">
        <v>0</v>
      </c>
      <c r="BE355" s="18">
        <v>46008</v>
      </c>
      <c r="BF355" s="18">
        <v>46008</v>
      </c>
      <c r="BG355" s="30">
        <v>-20</v>
      </c>
      <c r="BH355" s="18" t="s">
        <v>3348</v>
      </c>
      <c r="BI355" s="17" t="s">
        <v>89</v>
      </c>
      <c r="BJ355" s="17" t="s">
        <v>97</v>
      </c>
      <c r="BK355" s="20" t="s">
        <v>3349</v>
      </c>
      <c r="BL355" s="17" t="s">
        <v>99</v>
      </c>
      <c r="BM355" s="18">
        <v>45692</v>
      </c>
      <c r="BN355" s="17" t="s">
        <v>3350</v>
      </c>
      <c r="BO355" s="18">
        <v>45701</v>
      </c>
      <c r="BP355" s="16" t="s">
        <v>163</v>
      </c>
      <c r="BQ355" s="31" t="s">
        <v>102</v>
      </c>
      <c r="BR355" s="17" t="s">
        <v>164</v>
      </c>
      <c r="BS355" s="17" t="s">
        <v>95</v>
      </c>
      <c r="BT355" s="17" t="s">
        <v>95</v>
      </c>
      <c r="BU355" s="17" t="s">
        <v>95</v>
      </c>
      <c r="BV355" s="17" t="s">
        <v>95</v>
      </c>
      <c r="BW355" s="16" t="s">
        <v>95</v>
      </c>
      <c r="BX355" s="17" t="s">
        <v>3351</v>
      </c>
      <c r="BY355" s="92" t="s">
        <v>288</v>
      </c>
      <c r="BZ355" s="92" t="s">
        <v>109</v>
      </c>
      <c r="CA355" s="92" t="s">
        <v>135</v>
      </c>
      <c r="CB355" s="92" t="s">
        <v>110</v>
      </c>
      <c r="CC355" s="122">
        <f t="shared" si="51"/>
        <v>0</v>
      </c>
    </row>
    <row r="356" spans="1:81" ht="95.25" customHeight="1" x14ac:dyDescent="0.25">
      <c r="A356" s="15">
        <v>706</v>
      </c>
      <c r="B356" s="16">
        <v>80161500</v>
      </c>
      <c r="C356" s="16" t="s">
        <v>3352</v>
      </c>
      <c r="D356" s="17" t="s">
        <v>3353</v>
      </c>
      <c r="E356" s="17" t="s">
        <v>291</v>
      </c>
      <c r="F356" s="18">
        <v>45685</v>
      </c>
      <c r="G356" s="17" t="s">
        <v>3354</v>
      </c>
      <c r="H356" s="17" t="s">
        <v>85</v>
      </c>
      <c r="I356" s="17" t="s">
        <v>86</v>
      </c>
      <c r="J356" s="17" t="s">
        <v>87</v>
      </c>
      <c r="K356" s="16">
        <v>52768852</v>
      </c>
      <c r="L356" s="20">
        <v>4</v>
      </c>
      <c r="M356" s="17" t="s">
        <v>88</v>
      </c>
      <c r="N356" s="17" t="s">
        <v>89</v>
      </c>
      <c r="O356" s="16" t="s">
        <v>1359</v>
      </c>
      <c r="P356" s="17" t="s">
        <v>2120</v>
      </c>
      <c r="Q356" s="17" t="s">
        <v>240</v>
      </c>
      <c r="R356" s="16" t="s">
        <v>1253</v>
      </c>
      <c r="S356" s="16" t="s">
        <v>1254</v>
      </c>
      <c r="T356" s="20">
        <v>51713734</v>
      </c>
      <c r="U356" s="17" t="s">
        <v>1255</v>
      </c>
      <c r="V356" s="17" t="s">
        <v>95</v>
      </c>
      <c r="W356" s="17" t="s">
        <v>95</v>
      </c>
      <c r="X356" s="17" t="s">
        <v>95</v>
      </c>
      <c r="Y356" s="17" t="s">
        <v>96</v>
      </c>
      <c r="Z356" s="21">
        <v>68632834</v>
      </c>
      <c r="AA356" s="21">
        <v>68632834</v>
      </c>
      <c r="AB356" s="22" t="s">
        <v>95</v>
      </c>
      <c r="AC356" s="21">
        <v>6146224</v>
      </c>
      <c r="AD356" s="21" t="s">
        <v>95</v>
      </c>
      <c r="AE356" s="20">
        <v>88325</v>
      </c>
      <c r="AF356" s="20">
        <v>113225</v>
      </c>
      <c r="AG356" s="7">
        <v>2022011000068</v>
      </c>
      <c r="AH356" s="18">
        <v>45688</v>
      </c>
      <c r="AI356" s="18">
        <v>45691</v>
      </c>
      <c r="AJ356" s="17" t="s">
        <v>95</v>
      </c>
      <c r="AK356" s="17" t="s">
        <v>95</v>
      </c>
      <c r="AL356" s="17" t="s">
        <v>95</v>
      </c>
      <c r="AM356" s="17" t="s">
        <v>95</v>
      </c>
      <c r="AN356" s="17" t="s">
        <v>95</v>
      </c>
      <c r="AO356" s="21">
        <v>0</v>
      </c>
      <c r="AP356" s="18" t="s">
        <v>95</v>
      </c>
      <c r="AQ356" s="21">
        <v>0</v>
      </c>
      <c r="AR356" s="17" t="s">
        <v>95</v>
      </c>
      <c r="AS356" s="21">
        <v>0</v>
      </c>
      <c r="AT356" s="17" t="s">
        <v>95</v>
      </c>
      <c r="AU356" s="26">
        <v>0</v>
      </c>
      <c r="AV356" s="17" t="s">
        <v>95</v>
      </c>
      <c r="AW356" s="20">
        <v>0</v>
      </c>
      <c r="AX356" s="18" t="s">
        <v>95</v>
      </c>
      <c r="AY356" s="4">
        <f t="shared" si="50"/>
        <v>0</v>
      </c>
      <c r="AZ356" s="11">
        <f t="shared" si="47"/>
        <v>68632834</v>
      </c>
      <c r="BA356" s="8">
        <f t="shared" si="46"/>
        <v>0</v>
      </c>
      <c r="BB356" s="33">
        <v>0</v>
      </c>
      <c r="BC356" s="33">
        <v>0</v>
      </c>
      <c r="BD356" s="33">
        <v>0</v>
      </c>
      <c r="BE356" s="18">
        <v>46022</v>
      </c>
      <c r="BF356" s="18">
        <v>46022</v>
      </c>
      <c r="BG356" s="30">
        <v>-6</v>
      </c>
      <c r="BH356" s="18" t="s">
        <v>95</v>
      </c>
      <c r="BI356" s="17" t="s">
        <v>89</v>
      </c>
      <c r="BJ356" s="17" t="s">
        <v>97</v>
      </c>
      <c r="BK356" s="20" t="s">
        <v>3355</v>
      </c>
      <c r="BL356" s="17" t="s">
        <v>99</v>
      </c>
      <c r="BM356" s="18">
        <v>45688</v>
      </c>
      <c r="BN356" s="17" t="s">
        <v>3102</v>
      </c>
      <c r="BO356" s="18">
        <v>45691</v>
      </c>
      <c r="BP356" s="16" t="s">
        <v>163</v>
      </c>
      <c r="BQ356" s="31" t="s">
        <v>102</v>
      </c>
      <c r="BR356" s="17" t="s">
        <v>164</v>
      </c>
      <c r="BS356" s="17" t="s">
        <v>95</v>
      </c>
      <c r="BT356" s="17" t="s">
        <v>258</v>
      </c>
      <c r="BU356" s="17" t="s">
        <v>95</v>
      </c>
      <c r="BV356" s="5" t="s">
        <v>105</v>
      </c>
      <c r="BW356" s="32" t="s">
        <v>3356</v>
      </c>
      <c r="BX356" s="17" t="s">
        <v>3357</v>
      </c>
      <c r="BY356" s="92" t="s">
        <v>1259</v>
      </c>
      <c r="BZ356" s="92" t="s">
        <v>544</v>
      </c>
      <c r="CA356" s="92" t="s">
        <v>240</v>
      </c>
      <c r="CB356" s="92" t="s">
        <v>110</v>
      </c>
      <c r="CC356" s="122">
        <f t="shared" si="51"/>
        <v>0</v>
      </c>
    </row>
    <row r="357" spans="1:81" ht="95.25" customHeight="1" x14ac:dyDescent="0.25">
      <c r="A357" s="15">
        <v>117</v>
      </c>
      <c r="B357" s="16" t="s">
        <v>649</v>
      </c>
      <c r="C357" s="17" t="s">
        <v>3358</v>
      </c>
      <c r="D357" s="17" t="s">
        <v>3359</v>
      </c>
      <c r="E357" s="17" t="s">
        <v>635</v>
      </c>
      <c r="F357" s="18">
        <v>45685</v>
      </c>
      <c r="G357" s="17" t="s">
        <v>3360</v>
      </c>
      <c r="H357" s="17" t="s">
        <v>85</v>
      </c>
      <c r="I357" s="17" t="s">
        <v>86</v>
      </c>
      <c r="J357" s="17" t="s">
        <v>87</v>
      </c>
      <c r="K357" s="16">
        <v>55221469</v>
      </c>
      <c r="L357" s="20">
        <v>9</v>
      </c>
      <c r="M357" s="17" t="s">
        <v>88</v>
      </c>
      <c r="N357" s="17" t="s">
        <v>896</v>
      </c>
      <c r="O357" s="16" t="s">
        <v>3361</v>
      </c>
      <c r="P357" s="17" t="s">
        <v>2120</v>
      </c>
      <c r="Q357" s="17" t="s">
        <v>240</v>
      </c>
      <c r="R357" s="16" t="s">
        <v>639</v>
      </c>
      <c r="S357" s="16" t="s">
        <v>640</v>
      </c>
      <c r="T357" s="20">
        <v>52032888</v>
      </c>
      <c r="U357" s="17" t="s">
        <v>641</v>
      </c>
      <c r="V357" s="17" t="s">
        <v>95</v>
      </c>
      <c r="W357" s="17" t="s">
        <v>95</v>
      </c>
      <c r="X357" s="17" t="s">
        <v>95</v>
      </c>
      <c r="Y357" s="17" t="s">
        <v>96</v>
      </c>
      <c r="Z357" s="21">
        <v>107046742</v>
      </c>
      <c r="AA357" s="21">
        <v>107046742</v>
      </c>
      <c r="AB357" s="22" t="s">
        <v>95</v>
      </c>
      <c r="AC357" s="21">
        <v>9731522</v>
      </c>
      <c r="AD357" s="21" t="s">
        <v>95</v>
      </c>
      <c r="AE357" s="20">
        <v>78925</v>
      </c>
      <c r="AF357" s="20">
        <v>112025</v>
      </c>
      <c r="AG357" s="7">
        <v>2022011000068</v>
      </c>
      <c r="AH357" s="18">
        <v>45688</v>
      </c>
      <c r="AI357" s="18">
        <v>45693</v>
      </c>
      <c r="AJ357" s="17" t="s">
        <v>95</v>
      </c>
      <c r="AK357" s="17" t="s">
        <v>95</v>
      </c>
      <c r="AL357" s="17" t="s">
        <v>95</v>
      </c>
      <c r="AM357" s="17" t="s">
        <v>95</v>
      </c>
      <c r="AN357" s="17" t="s">
        <v>95</v>
      </c>
      <c r="AO357" s="24">
        <v>0</v>
      </c>
      <c r="AP357" s="18" t="s">
        <v>95</v>
      </c>
      <c r="AQ357" s="21">
        <v>0</v>
      </c>
      <c r="AR357" s="17" t="s">
        <v>95</v>
      </c>
      <c r="AS357" s="21">
        <v>0</v>
      </c>
      <c r="AT357" s="17" t="s">
        <v>95</v>
      </c>
      <c r="AU357" s="26">
        <v>0</v>
      </c>
      <c r="AV357" s="17" t="s">
        <v>95</v>
      </c>
      <c r="AW357" s="20">
        <v>0</v>
      </c>
      <c r="AX357" s="18" t="s">
        <v>95</v>
      </c>
      <c r="AY357" s="4">
        <f t="shared" si="50"/>
        <v>0</v>
      </c>
      <c r="AZ357" s="11">
        <f t="shared" si="47"/>
        <v>107046742</v>
      </c>
      <c r="BA357" s="8">
        <f t="shared" si="46"/>
        <v>0</v>
      </c>
      <c r="BB357" s="33">
        <v>0</v>
      </c>
      <c r="BC357" s="33">
        <v>0</v>
      </c>
      <c r="BD357" s="33">
        <v>0</v>
      </c>
      <c r="BE357" s="18">
        <v>46022</v>
      </c>
      <c r="BF357" s="18">
        <v>46022</v>
      </c>
      <c r="BG357" s="30">
        <v>-6</v>
      </c>
      <c r="BH357" s="18" t="s">
        <v>95</v>
      </c>
      <c r="BI357" s="17" t="s">
        <v>3362</v>
      </c>
      <c r="BJ357" s="17" t="s">
        <v>97</v>
      </c>
      <c r="BK357" s="20" t="s">
        <v>3363</v>
      </c>
      <c r="BL357" s="17" t="s">
        <v>99</v>
      </c>
      <c r="BM357" s="18">
        <v>45691</v>
      </c>
      <c r="BN357" s="17" t="s">
        <v>3205</v>
      </c>
      <c r="BO357" s="18">
        <v>45692</v>
      </c>
      <c r="BP357" s="16" t="s">
        <v>163</v>
      </c>
      <c r="BQ357" s="31" t="s">
        <v>102</v>
      </c>
      <c r="BR357" s="17" t="s">
        <v>164</v>
      </c>
      <c r="BS357" s="17" t="s">
        <v>95</v>
      </c>
      <c r="BT357" s="17" t="s">
        <v>313</v>
      </c>
      <c r="BU357" s="17" t="s">
        <v>95</v>
      </c>
      <c r="BV357" s="5" t="s">
        <v>105</v>
      </c>
      <c r="BW357" s="32" t="s">
        <v>3364</v>
      </c>
      <c r="BX357" s="17" t="s">
        <v>3365</v>
      </c>
      <c r="BY357" s="92" t="s">
        <v>248</v>
      </c>
      <c r="BZ357" s="92" t="s">
        <v>249</v>
      </c>
      <c r="CA357" s="92" t="s">
        <v>240</v>
      </c>
      <c r="CB357" s="92" t="s">
        <v>110</v>
      </c>
      <c r="CC357" s="122">
        <f t="shared" si="51"/>
        <v>0</v>
      </c>
    </row>
    <row r="358" spans="1:81" ht="95.25" customHeight="1" x14ac:dyDescent="0.25">
      <c r="A358" s="15">
        <v>122</v>
      </c>
      <c r="B358" s="16" t="s">
        <v>649</v>
      </c>
      <c r="C358" s="17" t="s">
        <v>3366</v>
      </c>
      <c r="D358" s="17" t="s">
        <v>3367</v>
      </c>
      <c r="E358" s="17" t="s">
        <v>635</v>
      </c>
      <c r="F358" s="18">
        <v>45685</v>
      </c>
      <c r="G358" s="17" t="s">
        <v>3368</v>
      </c>
      <c r="H358" s="17" t="s">
        <v>85</v>
      </c>
      <c r="I358" s="17" t="s">
        <v>86</v>
      </c>
      <c r="J358" s="17" t="s">
        <v>87</v>
      </c>
      <c r="K358" s="16">
        <v>1115854910</v>
      </c>
      <c r="L358" s="20">
        <v>0</v>
      </c>
      <c r="M358" s="17" t="s">
        <v>88</v>
      </c>
      <c r="N358" s="17" t="s">
        <v>3369</v>
      </c>
      <c r="O358" s="16" t="s">
        <v>3361</v>
      </c>
      <c r="P358" s="17" t="s">
        <v>2120</v>
      </c>
      <c r="Q358" s="17" t="s">
        <v>240</v>
      </c>
      <c r="R358" s="16" t="s">
        <v>639</v>
      </c>
      <c r="S358" s="16" t="s">
        <v>640</v>
      </c>
      <c r="T358" s="20">
        <v>52032888</v>
      </c>
      <c r="U358" s="17" t="s">
        <v>641</v>
      </c>
      <c r="V358" s="17" t="s">
        <v>95</v>
      </c>
      <c r="W358" s="17" t="s">
        <v>95</v>
      </c>
      <c r="X358" s="17" t="s">
        <v>95</v>
      </c>
      <c r="Y358" s="17" t="s">
        <v>96</v>
      </c>
      <c r="Z358" s="21">
        <v>107046742</v>
      </c>
      <c r="AA358" s="21">
        <v>107046742</v>
      </c>
      <c r="AB358" s="22" t="s">
        <v>95</v>
      </c>
      <c r="AC358" s="21">
        <v>9731522</v>
      </c>
      <c r="AD358" s="21" t="s">
        <v>95</v>
      </c>
      <c r="AE358" s="20">
        <v>79225</v>
      </c>
      <c r="AF358" s="20">
        <v>112225</v>
      </c>
      <c r="AG358" s="7">
        <v>2022011000068</v>
      </c>
      <c r="AH358" s="18">
        <v>45688</v>
      </c>
      <c r="AI358" s="18">
        <v>45692</v>
      </c>
      <c r="AJ358" s="17" t="s">
        <v>95</v>
      </c>
      <c r="AK358" s="17" t="s">
        <v>95</v>
      </c>
      <c r="AL358" s="17" t="s">
        <v>95</v>
      </c>
      <c r="AM358" s="17" t="s">
        <v>95</v>
      </c>
      <c r="AN358" s="17" t="s">
        <v>95</v>
      </c>
      <c r="AO358" s="21">
        <v>0</v>
      </c>
      <c r="AP358" s="18" t="s">
        <v>95</v>
      </c>
      <c r="AQ358" s="21">
        <v>0</v>
      </c>
      <c r="AR358" s="17" t="s">
        <v>95</v>
      </c>
      <c r="AS358" s="21">
        <v>0</v>
      </c>
      <c r="AT358" s="17" t="s">
        <v>95</v>
      </c>
      <c r="AU358" s="26">
        <v>0</v>
      </c>
      <c r="AV358" s="17" t="s">
        <v>95</v>
      </c>
      <c r="AW358" s="20">
        <v>0</v>
      </c>
      <c r="AX358" s="18" t="s">
        <v>95</v>
      </c>
      <c r="AY358" s="4">
        <f t="shared" si="50"/>
        <v>0</v>
      </c>
      <c r="AZ358" s="11">
        <f t="shared" si="47"/>
        <v>107046742</v>
      </c>
      <c r="BA358" s="8">
        <f t="shared" si="46"/>
        <v>0</v>
      </c>
      <c r="BB358" s="33">
        <v>0</v>
      </c>
      <c r="BC358" s="33">
        <v>0</v>
      </c>
      <c r="BD358" s="33">
        <v>0</v>
      </c>
      <c r="BE358" s="18">
        <v>46022</v>
      </c>
      <c r="BF358" s="18">
        <v>46022</v>
      </c>
      <c r="BG358" s="30">
        <v>-6</v>
      </c>
      <c r="BH358" s="18" t="s">
        <v>95</v>
      </c>
      <c r="BI358" s="17" t="s">
        <v>3370</v>
      </c>
      <c r="BJ358" s="17" t="s">
        <v>97</v>
      </c>
      <c r="BK358" s="20" t="s">
        <v>3371</v>
      </c>
      <c r="BL358" s="17" t="s">
        <v>99</v>
      </c>
      <c r="BM358" s="18">
        <v>45688</v>
      </c>
      <c r="BN358" s="17" t="s">
        <v>3205</v>
      </c>
      <c r="BO358" s="18">
        <v>45692</v>
      </c>
      <c r="BP358" s="16" t="s">
        <v>163</v>
      </c>
      <c r="BQ358" s="31" t="s">
        <v>102</v>
      </c>
      <c r="BR358" s="17" t="s">
        <v>164</v>
      </c>
      <c r="BS358" s="17" t="s">
        <v>95</v>
      </c>
      <c r="BT358" s="17" t="s">
        <v>313</v>
      </c>
      <c r="BU358" s="17" t="s">
        <v>95</v>
      </c>
      <c r="BV358" s="17" t="s">
        <v>117</v>
      </c>
      <c r="BW358" s="32" t="s">
        <v>3372</v>
      </c>
      <c r="BX358" s="17" t="s">
        <v>3373</v>
      </c>
      <c r="BY358" s="92" t="s">
        <v>248</v>
      </c>
      <c r="BZ358" s="92" t="s">
        <v>249</v>
      </c>
      <c r="CA358" s="92" t="s">
        <v>240</v>
      </c>
      <c r="CB358" s="92" t="s">
        <v>110</v>
      </c>
      <c r="CC358" s="122">
        <f t="shared" si="51"/>
        <v>0</v>
      </c>
    </row>
    <row r="359" spans="1:81" ht="95.25" customHeight="1" x14ac:dyDescent="0.25">
      <c r="A359" s="15">
        <v>128</v>
      </c>
      <c r="B359" s="16" t="s">
        <v>649</v>
      </c>
      <c r="C359" s="17" t="s">
        <v>3374</v>
      </c>
      <c r="D359" s="17" t="s">
        <v>3375</v>
      </c>
      <c r="E359" s="17" t="s">
        <v>635</v>
      </c>
      <c r="F359" s="18">
        <v>45685</v>
      </c>
      <c r="G359" s="17" t="s">
        <v>3376</v>
      </c>
      <c r="H359" s="17" t="s">
        <v>85</v>
      </c>
      <c r="I359" s="17" t="s">
        <v>86</v>
      </c>
      <c r="J359" s="17" t="s">
        <v>87</v>
      </c>
      <c r="K359" s="16">
        <v>1090362331</v>
      </c>
      <c r="L359" s="20">
        <v>4</v>
      </c>
      <c r="M359" s="17" t="s">
        <v>88</v>
      </c>
      <c r="N359" s="17" t="s">
        <v>2069</v>
      </c>
      <c r="O359" s="16" t="s">
        <v>3377</v>
      </c>
      <c r="P359" s="17" t="s">
        <v>2120</v>
      </c>
      <c r="Q359" s="17" t="s">
        <v>240</v>
      </c>
      <c r="R359" s="16" t="s">
        <v>639</v>
      </c>
      <c r="S359" s="16" t="s">
        <v>640</v>
      </c>
      <c r="T359" s="20">
        <v>52032888</v>
      </c>
      <c r="U359" s="17" t="s">
        <v>641</v>
      </c>
      <c r="V359" s="17" t="s">
        <v>95</v>
      </c>
      <c r="W359" s="17" t="s">
        <v>95</v>
      </c>
      <c r="X359" s="17" t="s">
        <v>95</v>
      </c>
      <c r="Y359" s="17" t="s">
        <v>96</v>
      </c>
      <c r="Z359" s="21">
        <v>93900631</v>
      </c>
      <c r="AA359" s="21">
        <v>93900631</v>
      </c>
      <c r="AB359" s="22" t="s">
        <v>95</v>
      </c>
      <c r="AC359" s="21">
        <v>8536421</v>
      </c>
      <c r="AD359" s="21" t="s">
        <v>95</v>
      </c>
      <c r="AE359" s="20">
        <v>79425</v>
      </c>
      <c r="AF359" s="20">
        <v>112325</v>
      </c>
      <c r="AG359" s="7">
        <v>2022011000068</v>
      </c>
      <c r="AH359" s="18">
        <v>45688</v>
      </c>
      <c r="AI359" s="18">
        <v>45693</v>
      </c>
      <c r="AJ359" s="17" t="s">
        <v>95</v>
      </c>
      <c r="AK359" s="17" t="s">
        <v>95</v>
      </c>
      <c r="AL359" s="17" t="s">
        <v>95</v>
      </c>
      <c r="AM359" s="17" t="s">
        <v>95</v>
      </c>
      <c r="AN359" s="17" t="s">
        <v>95</v>
      </c>
      <c r="AO359" s="24">
        <v>0</v>
      </c>
      <c r="AP359" s="18" t="s">
        <v>95</v>
      </c>
      <c r="AQ359" s="21">
        <v>0</v>
      </c>
      <c r="AR359" s="17" t="s">
        <v>95</v>
      </c>
      <c r="AS359" s="21">
        <v>0</v>
      </c>
      <c r="AT359" s="17" t="s">
        <v>95</v>
      </c>
      <c r="AU359" s="26">
        <v>0</v>
      </c>
      <c r="AV359" s="17" t="s">
        <v>95</v>
      </c>
      <c r="AW359" s="20">
        <v>0</v>
      </c>
      <c r="AX359" s="18" t="s">
        <v>95</v>
      </c>
      <c r="AY359" s="4">
        <f t="shared" si="50"/>
        <v>0</v>
      </c>
      <c r="AZ359" s="11">
        <f t="shared" si="47"/>
        <v>93900631</v>
      </c>
      <c r="BA359" s="8">
        <f t="shared" si="46"/>
        <v>0</v>
      </c>
      <c r="BB359" s="33">
        <v>0</v>
      </c>
      <c r="BC359" s="33">
        <v>0</v>
      </c>
      <c r="BD359" s="33">
        <v>0</v>
      </c>
      <c r="BE359" s="18">
        <v>46022</v>
      </c>
      <c r="BF359" s="18">
        <v>46022</v>
      </c>
      <c r="BG359" s="30">
        <v>-6</v>
      </c>
      <c r="BH359" s="18" t="s">
        <v>95</v>
      </c>
      <c r="BI359" s="17" t="s">
        <v>3378</v>
      </c>
      <c r="BJ359" s="17" t="s">
        <v>97</v>
      </c>
      <c r="BK359" s="20" t="s">
        <v>3379</v>
      </c>
      <c r="BL359" s="17" t="s">
        <v>99</v>
      </c>
      <c r="BM359" s="18">
        <v>45688</v>
      </c>
      <c r="BN359" s="17" t="s">
        <v>3205</v>
      </c>
      <c r="BO359" s="18">
        <v>45692</v>
      </c>
      <c r="BP359" s="16" t="s">
        <v>163</v>
      </c>
      <c r="BQ359" s="31" t="s">
        <v>102</v>
      </c>
      <c r="BR359" s="17" t="s">
        <v>164</v>
      </c>
      <c r="BS359" s="17" t="s">
        <v>95</v>
      </c>
      <c r="BT359" s="17" t="s">
        <v>313</v>
      </c>
      <c r="BU359" s="17" t="s">
        <v>95</v>
      </c>
      <c r="BV359" s="5" t="s">
        <v>105</v>
      </c>
      <c r="BW359" s="32" t="s">
        <v>3380</v>
      </c>
      <c r="BX359" s="17" t="s">
        <v>3381</v>
      </c>
      <c r="BY359" s="92" t="s">
        <v>248</v>
      </c>
      <c r="BZ359" s="92" t="s">
        <v>249</v>
      </c>
      <c r="CA359" s="92" t="s">
        <v>240</v>
      </c>
      <c r="CB359" s="92" t="s">
        <v>110</v>
      </c>
      <c r="CC359" s="122">
        <f t="shared" si="51"/>
        <v>0</v>
      </c>
    </row>
    <row r="360" spans="1:81" ht="95.25" customHeight="1" x14ac:dyDescent="0.25">
      <c r="A360" s="15">
        <v>121</v>
      </c>
      <c r="B360" s="16" t="s">
        <v>649</v>
      </c>
      <c r="C360" s="17" t="s">
        <v>3382</v>
      </c>
      <c r="D360" s="17" t="s">
        <v>3383</v>
      </c>
      <c r="E360" s="17" t="s">
        <v>635</v>
      </c>
      <c r="F360" s="18">
        <v>45685</v>
      </c>
      <c r="G360" s="17" t="s">
        <v>3384</v>
      </c>
      <c r="H360" s="17" t="s">
        <v>85</v>
      </c>
      <c r="I360" s="17" t="s">
        <v>86</v>
      </c>
      <c r="J360" s="17" t="s">
        <v>87</v>
      </c>
      <c r="K360" s="16">
        <v>17689694</v>
      </c>
      <c r="L360" s="20">
        <v>0</v>
      </c>
      <c r="M360" s="17" t="s">
        <v>88</v>
      </c>
      <c r="N360" s="17" t="s">
        <v>2078</v>
      </c>
      <c r="O360" s="16" t="s">
        <v>3377</v>
      </c>
      <c r="P360" s="17" t="s">
        <v>2120</v>
      </c>
      <c r="Q360" s="17" t="s">
        <v>240</v>
      </c>
      <c r="R360" s="16" t="s">
        <v>639</v>
      </c>
      <c r="S360" s="16" t="s">
        <v>640</v>
      </c>
      <c r="T360" s="20">
        <v>52032888</v>
      </c>
      <c r="U360" s="17" t="s">
        <v>641</v>
      </c>
      <c r="V360" s="17" t="s">
        <v>95</v>
      </c>
      <c r="W360" s="17" t="s">
        <v>95</v>
      </c>
      <c r="X360" s="17" t="s">
        <v>95</v>
      </c>
      <c r="Y360" s="17" t="s">
        <v>96</v>
      </c>
      <c r="Z360" s="21">
        <v>93900631</v>
      </c>
      <c r="AA360" s="21">
        <v>93900631</v>
      </c>
      <c r="AB360" s="22" t="s">
        <v>95</v>
      </c>
      <c r="AC360" s="21">
        <v>8536421</v>
      </c>
      <c r="AD360" s="21" t="s">
        <v>95</v>
      </c>
      <c r="AE360" s="20">
        <v>79125</v>
      </c>
      <c r="AF360" s="20">
        <v>112125</v>
      </c>
      <c r="AG360" s="7">
        <v>2022011000068</v>
      </c>
      <c r="AH360" s="18">
        <v>45688</v>
      </c>
      <c r="AI360" s="18">
        <v>45693</v>
      </c>
      <c r="AJ360" s="17" t="s">
        <v>95</v>
      </c>
      <c r="AK360" s="17" t="s">
        <v>95</v>
      </c>
      <c r="AL360" s="17" t="s">
        <v>95</v>
      </c>
      <c r="AM360" s="17" t="s">
        <v>95</v>
      </c>
      <c r="AN360" s="17" t="s">
        <v>95</v>
      </c>
      <c r="AO360" s="24">
        <v>0</v>
      </c>
      <c r="AP360" s="18" t="s">
        <v>95</v>
      </c>
      <c r="AQ360" s="21">
        <v>0</v>
      </c>
      <c r="AR360" s="17" t="s">
        <v>95</v>
      </c>
      <c r="AS360" s="21">
        <v>0</v>
      </c>
      <c r="AT360" s="17" t="s">
        <v>95</v>
      </c>
      <c r="AU360" s="26">
        <v>0</v>
      </c>
      <c r="AV360" s="17" t="s">
        <v>95</v>
      </c>
      <c r="AW360" s="20">
        <v>0</v>
      </c>
      <c r="AX360" s="18" t="s">
        <v>95</v>
      </c>
      <c r="AY360" s="4">
        <f t="shared" si="50"/>
        <v>-31</v>
      </c>
      <c r="AZ360" s="11">
        <f t="shared" si="47"/>
        <v>93900631</v>
      </c>
      <c r="BA360" s="8">
        <f t="shared" si="46"/>
        <v>0</v>
      </c>
      <c r="BB360" s="33">
        <v>0</v>
      </c>
      <c r="BC360" s="33">
        <v>0</v>
      </c>
      <c r="BD360" s="33">
        <v>0</v>
      </c>
      <c r="BE360" s="18">
        <v>46022</v>
      </c>
      <c r="BF360" s="18">
        <v>45991</v>
      </c>
      <c r="BG360" s="30">
        <v>-37</v>
      </c>
      <c r="BH360" s="18">
        <v>45992</v>
      </c>
      <c r="BI360" s="17" t="s">
        <v>3385</v>
      </c>
      <c r="BJ360" s="17" t="s">
        <v>97</v>
      </c>
      <c r="BK360" s="20" t="s">
        <v>3386</v>
      </c>
      <c r="BL360" s="17" t="s">
        <v>941</v>
      </c>
      <c r="BM360" s="18">
        <v>45688</v>
      </c>
      <c r="BN360" s="17" t="s">
        <v>3102</v>
      </c>
      <c r="BO360" s="18">
        <v>45692</v>
      </c>
      <c r="BP360" s="16" t="s">
        <v>3387</v>
      </c>
      <c r="BQ360" s="31" t="s">
        <v>102</v>
      </c>
      <c r="BR360" s="17" t="s">
        <v>186</v>
      </c>
      <c r="BS360" s="17" t="s">
        <v>95</v>
      </c>
      <c r="BT360" s="17" t="s">
        <v>313</v>
      </c>
      <c r="BU360" s="17" t="s">
        <v>95</v>
      </c>
      <c r="BV360" s="17" t="s">
        <v>117</v>
      </c>
      <c r="BW360" s="32" t="s">
        <v>3388</v>
      </c>
      <c r="BX360" s="17" t="s">
        <v>3389</v>
      </c>
      <c r="BY360" s="92" t="s">
        <v>248</v>
      </c>
      <c r="BZ360" s="92" t="s">
        <v>249</v>
      </c>
      <c r="CA360" s="92" t="s">
        <v>240</v>
      </c>
      <c r="CB360" s="92" t="s">
        <v>110</v>
      </c>
      <c r="CC360" s="122">
        <f t="shared" si="51"/>
        <v>0</v>
      </c>
    </row>
    <row r="361" spans="1:81" ht="95.25" customHeight="1" x14ac:dyDescent="0.25">
      <c r="A361" s="15">
        <v>89</v>
      </c>
      <c r="B361" s="16" t="s">
        <v>649</v>
      </c>
      <c r="C361" s="16" t="s">
        <v>3390</v>
      </c>
      <c r="D361" s="17" t="s">
        <v>3391</v>
      </c>
      <c r="E361" s="17" t="s">
        <v>635</v>
      </c>
      <c r="F361" s="18">
        <v>45685</v>
      </c>
      <c r="G361" s="17" t="s">
        <v>3392</v>
      </c>
      <c r="H361" s="17" t="s">
        <v>85</v>
      </c>
      <c r="I361" s="17" t="s">
        <v>86</v>
      </c>
      <c r="J361" s="17" t="s">
        <v>87</v>
      </c>
      <c r="K361" s="16">
        <v>71788874</v>
      </c>
      <c r="L361" s="20">
        <v>0</v>
      </c>
      <c r="M361" s="17" t="s">
        <v>88</v>
      </c>
      <c r="N361" s="17" t="s">
        <v>328</v>
      </c>
      <c r="O361" s="16" t="s">
        <v>3377</v>
      </c>
      <c r="P361" s="17" t="s">
        <v>2120</v>
      </c>
      <c r="Q361" s="17" t="s">
        <v>240</v>
      </c>
      <c r="R361" s="16" t="s">
        <v>639</v>
      </c>
      <c r="S361" s="16" t="s">
        <v>640</v>
      </c>
      <c r="T361" s="20">
        <v>52032888</v>
      </c>
      <c r="U361" s="17" t="s">
        <v>641</v>
      </c>
      <c r="V361" s="17" t="s">
        <v>95</v>
      </c>
      <c r="W361" s="17" t="s">
        <v>95</v>
      </c>
      <c r="X361" s="17" t="s">
        <v>95</v>
      </c>
      <c r="Y361" s="17" t="s">
        <v>96</v>
      </c>
      <c r="Z361" s="21">
        <v>93900631</v>
      </c>
      <c r="AA361" s="21">
        <v>93900631</v>
      </c>
      <c r="AB361" s="22" t="s">
        <v>95</v>
      </c>
      <c r="AC361" s="21">
        <v>8536421</v>
      </c>
      <c r="AD361" s="21" t="s">
        <v>95</v>
      </c>
      <c r="AE361" s="20">
        <v>78425</v>
      </c>
      <c r="AF361" s="20">
        <v>111925</v>
      </c>
      <c r="AG361" s="7">
        <v>2022011000068</v>
      </c>
      <c r="AH361" s="18">
        <v>45688</v>
      </c>
      <c r="AI361" s="18">
        <v>45693</v>
      </c>
      <c r="AJ361" s="17" t="s">
        <v>95</v>
      </c>
      <c r="AK361" s="17" t="s">
        <v>95</v>
      </c>
      <c r="AL361" s="17" t="s">
        <v>95</v>
      </c>
      <c r="AM361" s="17" t="s">
        <v>95</v>
      </c>
      <c r="AN361" s="17" t="s">
        <v>95</v>
      </c>
      <c r="AO361" s="24">
        <v>0</v>
      </c>
      <c r="AP361" s="18" t="s">
        <v>95</v>
      </c>
      <c r="AQ361" s="21">
        <v>0</v>
      </c>
      <c r="AR361" s="17" t="s">
        <v>95</v>
      </c>
      <c r="AS361" s="21">
        <v>0</v>
      </c>
      <c r="AT361" s="17" t="s">
        <v>95</v>
      </c>
      <c r="AU361" s="26">
        <v>0</v>
      </c>
      <c r="AV361" s="17" t="s">
        <v>95</v>
      </c>
      <c r="AW361" s="20">
        <v>0</v>
      </c>
      <c r="AX361" s="18" t="s">
        <v>95</v>
      </c>
      <c r="AY361" s="4">
        <f t="shared" si="50"/>
        <v>0</v>
      </c>
      <c r="AZ361" s="11">
        <f t="shared" si="47"/>
        <v>93900631</v>
      </c>
      <c r="BA361" s="8">
        <f t="shared" si="46"/>
        <v>0</v>
      </c>
      <c r="BB361" s="33">
        <v>0</v>
      </c>
      <c r="BC361" s="33">
        <v>0</v>
      </c>
      <c r="BD361" s="33">
        <v>0</v>
      </c>
      <c r="BE361" s="18">
        <v>46022</v>
      </c>
      <c r="BF361" s="18">
        <v>46022</v>
      </c>
      <c r="BG361" s="30">
        <v>-6</v>
      </c>
      <c r="BH361" s="18" t="s">
        <v>95</v>
      </c>
      <c r="BI361" s="17" t="s">
        <v>3393</v>
      </c>
      <c r="BJ361" s="17" t="s">
        <v>97</v>
      </c>
      <c r="BK361" s="20" t="s">
        <v>3394</v>
      </c>
      <c r="BL361" s="17" t="s">
        <v>99</v>
      </c>
      <c r="BM361" s="18">
        <v>45692</v>
      </c>
      <c r="BN361" s="17" t="s">
        <v>3395</v>
      </c>
      <c r="BO361" s="18">
        <v>45693</v>
      </c>
      <c r="BP361" s="16" t="s">
        <v>163</v>
      </c>
      <c r="BQ361" s="31" t="s">
        <v>102</v>
      </c>
      <c r="BR361" s="17" t="s">
        <v>164</v>
      </c>
      <c r="BS361" s="17" t="s">
        <v>95</v>
      </c>
      <c r="BT361" s="17" t="s">
        <v>706</v>
      </c>
      <c r="BU361" s="17" t="s">
        <v>95</v>
      </c>
      <c r="BV361" s="17" t="s">
        <v>117</v>
      </c>
      <c r="BW361" s="32" t="s">
        <v>3396</v>
      </c>
      <c r="BX361" s="17" t="s">
        <v>3397</v>
      </c>
      <c r="BY361" s="92" t="s">
        <v>248</v>
      </c>
      <c r="BZ361" s="92" t="s">
        <v>249</v>
      </c>
      <c r="CA361" s="92" t="s">
        <v>240</v>
      </c>
      <c r="CB361" s="92" t="s">
        <v>110</v>
      </c>
      <c r="CC361" s="122">
        <f t="shared" si="51"/>
        <v>0</v>
      </c>
    </row>
    <row r="362" spans="1:81" ht="95.25" customHeight="1" x14ac:dyDescent="0.25">
      <c r="A362" s="15">
        <v>118</v>
      </c>
      <c r="B362" s="16" t="s">
        <v>649</v>
      </c>
      <c r="C362" s="17" t="s">
        <v>3398</v>
      </c>
      <c r="D362" s="17" t="s">
        <v>3399</v>
      </c>
      <c r="E362" s="17" t="s">
        <v>635</v>
      </c>
      <c r="F362" s="18">
        <v>45685</v>
      </c>
      <c r="G362" s="17" t="s">
        <v>3400</v>
      </c>
      <c r="H362" s="17" t="s">
        <v>85</v>
      </c>
      <c r="I362" s="17" t="s">
        <v>86</v>
      </c>
      <c r="J362" s="17" t="s">
        <v>87</v>
      </c>
      <c r="K362" s="16">
        <v>92538191</v>
      </c>
      <c r="L362" s="20">
        <v>3</v>
      </c>
      <c r="M362" s="17" t="s">
        <v>88</v>
      </c>
      <c r="N362" s="17" t="s">
        <v>3401</v>
      </c>
      <c r="O362" s="16" t="s">
        <v>3377</v>
      </c>
      <c r="P362" s="17" t="s">
        <v>239</v>
      </c>
      <c r="Q362" s="17" t="s">
        <v>240</v>
      </c>
      <c r="R362" s="16" t="s">
        <v>639</v>
      </c>
      <c r="S362" s="16" t="s">
        <v>640</v>
      </c>
      <c r="T362" s="20">
        <v>52032888</v>
      </c>
      <c r="U362" s="17" t="s">
        <v>641</v>
      </c>
      <c r="V362" s="17" t="s">
        <v>95</v>
      </c>
      <c r="W362" s="17" t="s">
        <v>95</v>
      </c>
      <c r="X362" s="17" t="s">
        <v>95</v>
      </c>
      <c r="Y362" s="17" t="s">
        <v>96</v>
      </c>
      <c r="Z362" s="21">
        <v>93900631</v>
      </c>
      <c r="AA362" s="21">
        <v>93900631</v>
      </c>
      <c r="AB362" s="22" t="s">
        <v>95</v>
      </c>
      <c r="AC362" s="21">
        <v>8536421</v>
      </c>
      <c r="AD362" s="21" t="s">
        <v>95</v>
      </c>
      <c r="AE362" s="20">
        <v>79025</v>
      </c>
      <c r="AF362" s="20" t="s">
        <v>3402</v>
      </c>
      <c r="AG362" s="7">
        <v>2022011000068</v>
      </c>
      <c r="AH362" s="18">
        <v>45698</v>
      </c>
      <c r="AI362" s="18">
        <v>45699</v>
      </c>
      <c r="AJ362" s="17" t="s">
        <v>95</v>
      </c>
      <c r="AK362" s="17" t="s">
        <v>95</v>
      </c>
      <c r="AL362" s="17" t="s">
        <v>95</v>
      </c>
      <c r="AM362" s="17" t="s">
        <v>95</v>
      </c>
      <c r="AN362" s="17" t="s">
        <v>95</v>
      </c>
      <c r="AO362" s="24">
        <v>0</v>
      </c>
      <c r="AP362" s="18" t="s">
        <v>95</v>
      </c>
      <c r="AQ362" s="21">
        <v>0</v>
      </c>
      <c r="AR362" s="17" t="s">
        <v>95</v>
      </c>
      <c r="AS362" s="21">
        <v>0</v>
      </c>
      <c r="AT362" s="17" t="s">
        <v>95</v>
      </c>
      <c r="AU362" s="26">
        <v>0</v>
      </c>
      <c r="AV362" s="17" t="s">
        <v>95</v>
      </c>
      <c r="AW362" s="20">
        <v>0</v>
      </c>
      <c r="AX362" s="18" t="s">
        <v>95</v>
      </c>
      <c r="AY362" s="4">
        <f t="shared" si="50"/>
        <v>0</v>
      </c>
      <c r="AZ362" s="11">
        <f t="shared" si="47"/>
        <v>93900631</v>
      </c>
      <c r="BA362" s="8">
        <f t="shared" si="46"/>
        <v>0</v>
      </c>
      <c r="BB362" s="33">
        <v>0</v>
      </c>
      <c r="BC362" s="33">
        <v>0</v>
      </c>
      <c r="BD362" s="33">
        <v>0</v>
      </c>
      <c r="BE362" s="18">
        <v>46022</v>
      </c>
      <c r="BF362" s="18">
        <v>46022</v>
      </c>
      <c r="BG362" s="30">
        <v>-6</v>
      </c>
      <c r="BH362" s="18" t="s">
        <v>95</v>
      </c>
      <c r="BI362" s="17" t="s">
        <v>3403</v>
      </c>
      <c r="BJ362" s="17" t="s">
        <v>97</v>
      </c>
      <c r="BK362" s="20" t="s">
        <v>3404</v>
      </c>
      <c r="BL362" s="17" t="s">
        <v>99</v>
      </c>
      <c r="BM362" s="18">
        <v>45699</v>
      </c>
      <c r="BN362" s="17" t="s">
        <v>3405</v>
      </c>
      <c r="BO362" s="18">
        <v>45699</v>
      </c>
      <c r="BP362" s="16" t="s">
        <v>163</v>
      </c>
      <c r="BQ362" s="31" t="s">
        <v>102</v>
      </c>
      <c r="BR362" s="17" t="s">
        <v>164</v>
      </c>
      <c r="BS362" s="17" t="s">
        <v>95</v>
      </c>
      <c r="BT362" s="17" t="s">
        <v>313</v>
      </c>
      <c r="BU362" s="17" t="s">
        <v>95</v>
      </c>
      <c r="BV362" s="17" t="s">
        <v>117</v>
      </c>
      <c r="BW362" s="32" t="s">
        <v>3406</v>
      </c>
      <c r="BX362" s="17" t="s">
        <v>3407</v>
      </c>
      <c r="BY362" s="92" t="s">
        <v>248</v>
      </c>
      <c r="BZ362" s="92" t="s">
        <v>249</v>
      </c>
      <c r="CA362" s="92" t="s">
        <v>240</v>
      </c>
      <c r="CB362" s="92" t="s">
        <v>110</v>
      </c>
      <c r="CC362" s="122">
        <f t="shared" si="51"/>
        <v>0</v>
      </c>
    </row>
    <row r="363" spans="1:81" ht="95.25" customHeight="1" x14ac:dyDescent="0.25">
      <c r="A363" s="15">
        <v>741</v>
      </c>
      <c r="B363" s="16" t="s">
        <v>997</v>
      </c>
      <c r="C363" s="16" t="s">
        <v>3408</v>
      </c>
      <c r="D363" s="17" t="s">
        <v>3409</v>
      </c>
      <c r="E363" s="17" t="s">
        <v>1030</v>
      </c>
      <c r="F363" s="18">
        <v>45685</v>
      </c>
      <c r="G363" s="17" t="s">
        <v>3410</v>
      </c>
      <c r="H363" s="17" t="s">
        <v>85</v>
      </c>
      <c r="I363" s="17" t="s">
        <v>86</v>
      </c>
      <c r="J363" s="17" t="s">
        <v>87</v>
      </c>
      <c r="K363" s="16">
        <v>80927331</v>
      </c>
      <c r="L363" s="20">
        <v>1</v>
      </c>
      <c r="M363" s="17" t="s">
        <v>88</v>
      </c>
      <c r="N363" s="17" t="s">
        <v>89</v>
      </c>
      <c r="O363" s="16" t="s">
        <v>1001</v>
      </c>
      <c r="P363" s="17" t="s">
        <v>134</v>
      </c>
      <c r="Q363" s="17" t="s">
        <v>135</v>
      </c>
      <c r="R363" s="16" t="s">
        <v>280</v>
      </c>
      <c r="S363" s="16" t="s">
        <v>281</v>
      </c>
      <c r="T363" s="20">
        <v>31905812</v>
      </c>
      <c r="U363" s="17" t="s">
        <v>280</v>
      </c>
      <c r="V363" s="17" t="s">
        <v>282</v>
      </c>
      <c r="W363" s="17" t="s">
        <v>95</v>
      </c>
      <c r="X363" s="17" t="s">
        <v>95</v>
      </c>
      <c r="Y363" s="17" t="s">
        <v>139</v>
      </c>
      <c r="Z363" s="21">
        <v>42895498</v>
      </c>
      <c r="AA363" s="21">
        <v>42895498</v>
      </c>
      <c r="AB363" s="22" t="s">
        <v>95</v>
      </c>
      <c r="AC363" s="21">
        <v>3841388</v>
      </c>
      <c r="AD363" s="21" t="s">
        <v>95</v>
      </c>
      <c r="AE363" s="20">
        <v>42325</v>
      </c>
      <c r="AF363" s="20">
        <v>111625</v>
      </c>
      <c r="AG363" s="20" t="s">
        <v>95</v>
      </c>
      <c r="AH363" s="18">
        <v>45688</v>
      </c>
      <c r="AI363" s="18">
        <v>45691</v>
      </c>
      <c r="AJ363" s="17" t="s">
        <v>95</v>
      </c>
      <c r="AK363" s="17" t="s">
        <v>95</v>
      </c>
      <c r="AL363" s="17" t="s">
        <v>95</v>
      </c>
      <c r="AM363" s="17" t="s">
        <v>95</v>
      </c>
      <c r="AN363" s="17" t="s">
        <v>95</v>
      </c>
      <c r="AO363" s="24">
        <v>0</v>
      </c>
      <c r="AP363" s="18" t="s">
        <v>95</v>
      </c>
      <c r="AQ363" s="21">
        <v>0</v>
      </c>
      <c r="AR363" s="17" t="s">
        <v>95</v>
      </c>
      <c r="AS363" s="21">
        <v>0</v>
      </c>
      <c r="AT363" s="17" t="s">
        <v>95</v>
      </c>
      <c r="AU363" s="26">
        <v>0</v>
      </c>
      <c r="AV363" s="17" t="s">
        <v>95</v>
      </c>
      <c r="AW363" s="20">
        <v>0</v>
      </c>
      <c r="AX363" s="18" t="s">
        <v>95</v>
      </c>
      <c r="AY363" s="28">
        <v>0</v>
      </c>
      <c r="AZ363" s="11">
        <f t="shared" ref="AZ363:AZ412" si="52">Z363+AO363+AQ363+AS363+AU363</f>
        <v>42895498</v>
      </c>
      <c r="BA363" s="8">
        <f t="shared" si="46"/>
        <v>0</v>
      </c>
      <c r="BB363" s="33">
        <v>0</v>
      </c>
      <c r="BC363" s="33">
        <v>0</v>
      </c>
      <c r="BD363" s="33">
        <v>0</v>
      </c>
      <c r="BE363" s="18">
        <v>46022</v>
      </c>
      <c r="BF363" s="18">
        <v>46022</v>
      </c>
      <c r="BG363" s="30">
        <v>-6</v>
      </c>
      <c r="BH363" s="18" t="s">
        <v>95</v>
      </c>
      <c r="BI363" s="17" t="s">
        <v>89</v>
      </c>
      <c r="BJ363" s="17" t="s">
        <v>97</v>
      </c>
      <c r="BK363" s="20" t="s">
        <v>3411</v>
      </c>
      <c r="BL363" s="17" t="s">
        <v>99</v>
      </c>
      <c r="BM363" s="18">
        <v>45688</v>
      </c>
      <c r="BN363" s="17" t="s">
        <v>3310</v>
      </c>
      <c r="BO363" s="18">
        <v>45689</v>
      </c>
      <c r="BP363" s="16" t="s">
        <v>163</v>
      </c>
      <c r="BQ363" s="31" t="s">
        <v>102</v>
      </c>
      <c r="BR363" s="17" t="s">
        <v>164</v>
      </c>
      <c r="BS363" s="17" t="s">
        <v>95</v>
      </c>
      <c r="BT363" s="17" t="s">
        <v>3412</v>
      </c>
      <c r="BU363" s="17" t="s">
        <v>95</v>
      </c>
      <c r="BV363" s="17" t="s">
        <v>117</v>
      </c>
      <c r="BW363" s="32" t="s">
        <v>3413</v>
      </c>
      <c r="BX363" s="17" t="s">
        <v>3414</v>
      </c>
      <c r="BY363" s="92" t="s">
        <v>288</v>
      </c>
      <c r="BZ363" s="92" t="s">
        <v>109</v>
      </c>
      <c r="CA363" s="92" t="s">
        <v>135</v>
      </c>
      <c r="CB363" s="92" t="s">
        <v>110</v>
      </c>
    </row>
    <row r="364" spans="1:81" ht="95.25" customHeight="1" x14ac:dyDescent="0.25">
      <c r="A364" s="15">
        <v>750</v>
      </c>
      <c r="B364" s="16" t="s">
        <v>3158</v>
      </c>
      <c r="C364" s="16" t="s">
        <v>3415</v>
      </c>
      <c r="D364" s="17" t="s">
        <v>3416</v>
      </c>
      <c r="E364" s="17" t="s">
        <v>1030</v>
      </c>
      <c r="F364" s="18">
        <v>45686</v>
      </c>
      <c r="G364" s="17" t="s">
        <v>3417</v>
      </c>
      <c r="H364" s="17" t="s">
        <v>85</v>
      </c>
      <c r="I364" s="17" t="s">
        <v>86</v>
      </c>
      <c r="J364" s="17" t="s">
        <v>87</v>
      </c>
      <c r="K364" s="16">
        <v>80196701</v>
      </c>
      <c r="L364" s="20">
        <v>7</v>
      </c>
      <c r="M364" s="17" t="s">
        <v>88</v>
      </c>
      <c r="N364" s="17" t="s">
        <v>89</v>
      </c>
      <c r="O364" s="16" t="s">
        <v>3418</v>
      </c>
      <c r="P364" s="17" t="s">
        <v>134</v>
      </c>
      <c r="Q364" s="17" t="s">
        <v>135</v>
      </c>
      <c r="R364" s="16" t="s">
        <v>280</v>
      </c>
      <c r="S364" s="16" t="s">
        <v>281</v>
      </c>
      <c r="T364" s="20">
        <v>31905812</v>
      </c>
      <c r="U364" s="17" t="s">
        <v>280</v>
      </c>
      <c r="V364" s="17" t="s">
        <v>282</v>
      </c>
      <c r="W364" s="17" t="s">
        <v>95</v>
      </c>
      <c r="X364" s="17" t="s">
        <v>95</v>
      </c>
      <c r="Y364" s="17" t="s">
        <v>139</v>
      </c>
      <c r="Z364" s="21">
        <v>29911620</v>
      </c>
      <c r="AA364" s="21">
        <v>29911620</v>
      </c>
      <c r="AB364" s="22" t="s">
        <v>95</v>
      </c>
      <c r="AC364" s="21">
        <v>6146224</v>
      </c>
      <c r="AD364" s="21" t="s">
        <v>95</v>
      </c>
      <c r="AE364" s="20">
        <v>43125</v>
      </c>
      <c r="AF364" s="20">
        <v>123525</v>
      </c>
      <c r="AG364" s="20" t="s">
        <v>95</v>
      </c>
      <c r="AH364" s="18">
        <v>45694</v>
      </c>
      <c r="AI364" s="18">
        <v>45700</v>
      </c>
      <c r="AJ364" s="17" t="s">
        <v>95</v>
      </c>
      <c r="AK364" s="17" t="s">
        <v>95</v>
      </c>
      <c r="AL364" s="17" t="s">
        <v>95</v>
      </c>
      <c r="AM364" s="17" t="s">
        <v>95</v>
      </c>
      <c r="AN364" s="17" t="s">
        <v>95</v>
      </c>
      <c r="AO364" s="21">
        <v>0</v>
      </c>
      <c r="AP364" s="18" t="s">
        <v>95</v>
      </c>
      <c r="AQ364" s="21">
        <v>0</v>
      </c>
      <c r="AR364" s="17" t="s">
        <v>95</v>
      </c>
      <c r="AS364" s="21">
        <v>0</v>
      </c>
      <c r="AT364" s="17" t="s">
        <v>95</v>
      </c>
      <c r="AU364" s="26">
        <v>0</v>
      </c>
      <c r="AV364" s="17" t="s">
        <v>95</v>
      </c>
      <c r="AW364" s="20">
        <v>0</v>
      </c>
      <c r="AX364" s="18" t="s">
        <v>95</v>
      </c>
      <c r="AY364" s="28">
        <v>-27</v>
      </c>
      <c r="AZ364" s="11">
        <f t="shared" si="52"/>
        <v>29911620</v>
      </c>
      <c r="BA364" s="8">
        <f t="shared" si="46"/>
        <v>0</v>
      </c>
      <c r="BB364" s="33">
        <v>0</v>
      </c>
      <c r="BC364" s="33">
        <v>0</v>
      </c>
      <c r="BD364" s="33">
        <v>0</v>
      </c>
      <c r="BE364" s="18">
        <v>45838</v>
      </c>
      <c r="BF364" s="18">
        <v>45811</v>
      </c>
      <c r="BG364" s="30">
        <v>-217</v>
      </c>
      <c r="BH364" s="18">
        <v>45813</v>
      </c>
      <c r="BI364" s="17" t="s">
        <v>89</v>
      </c>
      <c r="BJ364" s="17" t="s">
        <v>97</v>
      </c>
      <c r="BK364" s="20" t="s">
        <v>3419</v>
      </c>
      <c r="BL364" s="17" t="s">
        <v>99</v>
      </c>
      <c r="BM364" s="18">
        <v>45695</v>
      </c>
      <c r="BN364" s="17" t="s">
        <v>3420</v>
      </c>
      <c r="BO364" s="18">
        <v>45699</v>
      </c>
      <c r="BP364" s="16" t="s">
        <v>3421</v>
      </c>
      <c r="BQ364" s="31" t="s">
        <v>102</v>
      </c>
      <c r="BR364" s="17" t="s">
        <v>186</v>
      </c>
      <c r="BS364" s="17" t="s">
        <v>95</v>
      </c>
      <c r="BT364" s="17" t="s">
        <v>473</v>
      </c>
      <c r="BU364" s="17" t="s">
        <v>95</v>
      </c>
      <c r="BV364" s="17" t="s">
        <v>117</v>
      </c>
      <c r="BW364" s="32" t="s">
        <v>3422</v>
      </c>
      <c r="BX364" s="17" t="s">
        <v>3423</v>
      </c>
      <c r="BY364" s="92" t="s">
        <v>288</v>
      </c>
      <c r="BZ364" s="92" t="s">
        <v>109</v>
      </c>
      <c r="CA364" s="92" t="s">
        <v>135</v>
      </c>
      <c r="CB364" s="92" t="s">
        <v>110</v>
      </c>
    </row>
    <row r="365" spans="1:81" ht="95.25" customHeight="1" x14ac:dyDescent="0.25">
      <c r="A365" s="15">
        <v>60</v>
      </c>
      <c r="B365" s="16">
        <v>80121503</v>
      </c>
      <c r="C365" s="16" t="s">
        <v>3424</v>
      </c>
      <c r="D365" s="17" t="s">
        <v>3425</v>
      </c>
      <c r="E365" s="17" t="s">
        <v>342</v>
      </c>
      <c r="F365" s="18">
        <v>45686</v>
      </c>
      <c r="G365" s="17" t="s">
        <v>3426</v>
      </c>
      <c r="H365" s="17" t="s">
        <v>85</v>
      </c>
      <c r="I365" s="17" t="s">
        <v>86</v>
      </c>
      <c r="J365" s="17" t="s">
        <v>87</v>
      </c>
      <c r="K365" s="16">
        <v>32182302</v>
      </c>
      <c r="L365" s="20">
        <v>6</v>
      </c>
      <c r="M365" s="17" t="s">
        <v>88</v>
      </c>
      <c r="N365" s="17" t="s">
        <v>691</v>
      </c>
      <c r="O365" s="16" t="s">
        <v>376</v>
      </c>
      <c r="P365" s="17" t="s">
        <v>239</v>
      </c>
      <c r="Q365" s="17" t="s">
        <v>240</v>
      </c>
      <c r="R365" s="16" t="s">
        <v>356</v>
      </c>
      <c r="S365" s="16" t="s">
        <v>357</v>
      </c>
      <c r="T365" s="20">
        <v>79309847</v>
      </c>
      <c r="U365" s="17" t="s">
        <v>358</v>
      </c>
      <c r="V365" s="17" t="s">
        <v>95</v>
      </c>
      <c r="W365" s="17" t="s">
        <v>95</v>
      </c>
      <c r="X365" s="17" t="s">
        <v>95</v>
      </c>
      <c r="Y365" s="17" t="s">
        <v>96</v>
      </c>
      <c r="Z365" s="21">
        <v>50080327</v>
      </c>
      <c r="AA365" s="21">
        <v>50080327</v>
      </c>
      <c r="AB365" s="22" t="s">
        <v>95</v>
      </c>
      <c r="AC365" s="21">
        <v>8536421</v>
      </c>
      <c r="AD365" s="21" t="s">
        <v>95</v>
      </c>
      <c r="AE365" s="20">
        <v>89125</v>
      </c>
      <c r="AF365" s="20">
        <v>124325</v>
      </c>
      <c r="AG365" s="7">
        <v>2022011000068</v>
      </c>
      <c r="AH365" s="18">
        <v>45694</v>
      </c>
      <c r="AI365" s="18">
        <v>45698</v>
      </c>
      <c r="AJ365" s="17" t="s">
        <v>95</v>
      </c>
      <c r="AK365" s="17" t="s">
        <v>95</v>
      </c>
      <c r="AL365" s="17" t="s">
        <v>95</v>
      </c>
      <c r="AM365" s="17" t="s">
        <v>95</v>
      </c>
      <c r="AN365" s="17" t="s">
        <v>95</v>
      </c>
      <c r="AO365" s="21">
        <v>0</v>
      </c>
      <c r="AP365" s="18" t="s">
        <v>95</v>
      </c>
      <c r="AQ365" s="21">
        <v>0</v>
      </c>
      <c r="AR365" s="17" t="s">
        <v>95</v>
      </c>
      <c r="AS365" s="21">
        <v>0</v>
      </c>
      <c r="AT365" s="17" t="s">
        <v>95</v>
      </c>
      <c r="AU365" s="26">
        <v>0</v>
      </c>
      <c r="AV365" s="17" t="s">
        <v>95</v>
      </c>
      <c r="AW365" s="20">
        <v>0</v>
      </c>
      <c r="AX365" s="18" t="s">
        <v>95</v>
      </c>
      <c r="AY365" s="4">
        <f t="shared" ref="AY365:AY412" si="53">BF365-BE365</f>
        <v>0</v>
      </c>
      <c r="AZ365" s="11">
        <f t="shared" si="52"/>
        <v>50080327</v>
      </c>
      <c r="BA365" s="8">
        <f t="shared" si="46"/>
        <v>0</v>
      </c>
      <c r="BB365" s="33">
        <v>0</v>
      </c>
      <c r="BC365" s="33">
        <v>0</v>
      </c>
      <c r="BD365" s="33">
        <v>0</v>
      </c>
      <c r="BE365" s="18">
        <v>45869</v>
      </c>
      <c r="BF365" s="18">
        <v>45869</v>
      </c>
      <c r="BG365" s="30">
        <v>-159</v>
      </c>
      <c r="BH365" s="18" t="s">
        <v>95</v>
      </c>
      <c r="BI365" s="17" t="s">
        <v>2199</v>
      </c>
      <c r="BJ365" s="17" t="s">
        <v>97</v>
      </c>
      <c r="BK365" s="20" t="s">
        <v>3427</v>
      </c>
      <c r="BL365" s="17" t="s">
        <v>99</v>
      </c>
      <c r="BM365" s="18">
        <v>45695</v>
      </c>
      <c r="BN365" s="17" t="s">
        <v>3428</v>
      </c>
      <c r="BO365" s="18">
        <v>45698</v>
      </c>
      <c r="BP365" s="16" t="s">
        <v>163</v>
      </c>
      <c r="BQ365" s="16" t="s">
        <v>102</v>
      </c>
      <c r="BR365" s="17" t="s">
        <v>164</v>
      </c>
      <c r="BS365" s="17" t="s">
        <v>95</v>
      </c>
      <c r="BT365" s="17" t="s">
        <v>313</v>
      </c>
      <c r="BU365" s="17" t="s">
        <v>95</v>
      </c>
      <c r="BV365" s="5" t="s">
        <v>105</v>
      </c>
      <c r="BW365" s="32" t="s">
        <v>3429</v>
      </c>
      <c r="BX365" s="17" t="s">
        <v>3430</v>
      </c>
      <c r="BY365" s="92" t="s">
        <v>248</v>
      </c>
      <c r="BZ365" s="92" t="s">
        <v>249</v>
      </c>
      <c r="CA365" s="92" t="s">
        <v>240</v>
      </c>
      <c r="CB365" s="92" t="s">
        <v>110</v>
      </c>
      <c r="CC365" s="122">
        <f t="shared" ref="CC365:CC412" si="54">AO365+AQ365+AS365+AU365</f>
        <v>0</v>
      </c>
    </row>
    <row r="366" spans="1:81" ht="95.25" customHeight="1" x14ac:dyDescent="0.25">
      <c r="A366" s="15">
        <v>414</v>
      </c>
      <c r="B366" s="16">
        <v>80121503</v>
      </c>
      <c r="C366" s="16" t="s">
        <v>3431</v>
      </c>
      <c r="D366" s="17" t="s">
        <v>3432</v>
      </c>
      <c r="E366" s="17" t="s">
        <v>342</v>
      </c>
      <c r="F366" s="18">
        <v>45686</v>
      </c>
      <c r="G366" s="17" t="s">
        <v>3433</v>
      </c>
      <c r="H366" s="17" t="s">
        <v>85</v>
      </c>
      <c r="I366" s="17" t="s">
        <v>86</v>
      </c>
      <c r="J366" s="17" t="s">
        <v>87</v>
      </c>
      <c r="K366" s="16">
        <v>1152435763</v>
      </c>
      <c r="L366" s="20">
        <v>1</v>
      </c>
      <c r="M366" s="17" t="s">
        <v>88</v>
      </c>
      <c r="N366" s="17" t="s">
        <v>757</v>
      </c>
      <c r="O366" s="16" t="s">
        <v>376</v>
      </c>
      <c r="P366" s="17" t="s">
        <v>239</v>
      </c>
      <c r="Q366" s="17" t="s">
        <v>240</v>
      </c>
      <c r="R366" s="16" t="s">
        <v>356</v>
      </c>
      <c r="S366" s="16" t="s">
        <v>357</v>
      </c>
      <c r="T366" s="20">
        <v>79309847</v>
      </c>
      <c r="U366" s="17" t="s">
        <v>358</v>
      </c>
      <c r="V366" s="17" t="s">
        <v>95</v>
      </c>
      <c r="W366" s="17" t="s">
        <v>95</v>
      </c>
      <c r="X366" s="17" t="s">
        <v>95</v>
      </c>
      <c r="Y366" s="17" t="s">
        <v>96</v>
      </c>
      <c r="Z366" s="21">
        <v>50080327</v>
      </c>
      <c r="AA366" s="21">
        <v>50080327</v>
      </c>
      <c r="AB366" s="22" t="s">
        <v>95</v>
      </c>
      <c r="AC366" s="21">
        <v>8536421</v>
      </c>
      <c r="AD366" s="21" t="s">
        <v>95</v>
      </c>
      <c r="AE366" s="20">
        <v>93525</v>
      </c>
      <c r="AF366" s="20">
        <v>124425</v>
      </c>
      <c r="AG366" s="7">
        <v>2022011000068</v>
      </c>
      <c r="AH366" s="18">
        <v>45694</v>
      </c>
      <c r="AI366" s="18">
        <v>45695</v>
      </c>
      <c r="AJ366" s="17" t="s">
        <v>95</v>
      </c>
      <c r="AK366" s="17" t="s">
        <v>95</v>
      </c>
      <c r="AL366" s="17" t="s">
        <v>95</v>
      </c>
      <c r="AM366" s="17" t="s">
        <v>95</v>
      </c>
      <c r="AN366" s="17" t="s">
        <v>95</v>
      </c>
      <c r="AO366" s="21">
        <v>0</v>
      </c>
      <c r="AP366" s="18" t="s">
        <v>95</v>
      </c>
      <c r="AQ366" s="21">
        <v>0</v>
      </c>
      <c r="AR366" s="17" t="s">
        <v>95</v>
      </c>
      <c r="AS366" s="21">
        <v>0</v>
      </c>
      <c r="AT366" s="17" t="s">
        <v>95</v>
      </c>
      <c r="AU366" s="26">
        <v>0</v>
      </c>
      <c r="AV366" s="17" t="s">
        <v>95</v>
      </c>
      <c r="AW366" s="20">
        <v>0</v>
      </c>
      <c r="AX366" s="18" t="s">
        <v>95</v>
      </c>
      <c r="AY366" s="4">
        <f t="shared" si="53"/>
        <v>-61</v>
      </c>
      <c r="AZ366" s="11">
        <f t="shared" si="52"/>
        <v>50080327</v>
      </c>
      <c r="BA366" s="8">
        <f t="shared" si="46"/>
        <v>0</v>
      </c>
      <c r="BB366" s="33">
        <v>0</v>
      </c>
      <c r="BC366" s="33">
        <v>0</v>
      </c>
      <c r="BD366" s="33">
        <v>0</v>
      </c>
      <c r="BE366" s="18">
        <v>45869</v>
      </c>
      <c r="BF366" s="18">
        <v>45808</v>
      </c>
      <c r="BG366" s="30">
        <v>-220</v>
      </c>
      <c r="BH366" s="18">
        <v>45809</v>
      </c>
      <c r="BI366" s="17" t="s">
        <v>918</v>
      </c>
      <c r="BJ366" s="17" t="s">
        <v>97</v>
      </c>
      <c r="BK366" s="20" t="s">
        <v>3434</v>
      </c>
      <c r="BL366" s="17" t="s">
        <v>99</v>
      </c>
      <c r="BM366" s="18">
        <v>45695</v>
      </c>
      <c r="BN366" s="17" t="s">
        <v>3435</v>
      </c>
      <c r="BO366" s="18">
        <v>45695</v>
      </c>
      <c r="BP366" s="16" t="s">
        <v>3436</v>
      </c>
      <c r="BQ366" s="31" t="s">
        <v>102</v>
      </c>
      <c r="BR366" s="17" t="s">
        <v>186</v>
      </c>
      <c r="BS366" s="17" t="s">
        <v>95</v>
      </c>
      <c r="BT366" s="17" t="s">
        <v>313</v>
      </c>
      <c r="BU366" s="17" t="s">
        <v>95</v>
      </c>
      <c r="BV366" s="5" t="s">
        <v>105</v>
      </c>
      <c r="BW366" s="32" t="s">
        <v>3437</v>
      </c>
      <c r="BX366" s="17" t="s">
        <v>3438</v>
      </c>
      <c r="BY366" s="92" t="s">
        <v>248</v>
      </c>
      <c r="BZ366" s="92" t="s">
        <v>249</v>
      </c>
      <c r="CA366" s="92" t="s">
        <v>240</v>
      </c>
      <c r="CB366" s="92" t="s">
        <v>110</v>
      </c>
      <c r="CC366" s="122">
        <f t="shared" si="54"/>
        <v>0</v>
      </c>
    </row>
    <row r="367" spans="1:81" ht="95.25" customHeight="1" x14ac:dyDescent="0.25">
      <c r="A367" s="15">
        <v>416</v>
      </c>
      <c r="B367" s="16">
        <v>80121503</v>
      </c>
      <c r="C367" s="16" t="s">
        <v>3439</v>
      </c>
      <c r="D367" s="17" t="s">
        <v>3440</v>
      </c>
      <c r="E367" s="17" t="s">
        <v>342</v>
      </c>
      <c r="F367" s="18">
        <v>45686</v>
      </c>
      <c r="G367" s="17" t="s">
        <v>3441</v>
      </c>
      <c r="H367" s="17" t="s">
        <v>85</v>
      </c>
      <c r="I367" s="17" t="s">
        <v>86</v>
      </c>
      <c r="J367" s="17" t="s">
        <v>87</v>
      </c>
      <c r="K367" s="16">
        <v>79703132</v>
      </c>
      <c r="L367" s="20">
        <v>9</v>
      </c>
      <c r="M367" s="17" t="s">
        <v>88</v>
      </c>
      <c r="N367" s="17" t="s">
        <v>89</v>
      </c>
      <c r="O367" s="16" t="s">
        <v>376</v>
      </c>
      <c r="P367" s="17" t="s">
        <v>2120</v>
      </c>
      <c r="Q367" s="17" t="s">
        <v>240</v>
      </c>
      <c r="R367" s="16" t="s">
        <v>356</v>
      </c>
      <c r="S367" s="16" t="s">
        <v>357</v>
      </c>
      <c r="T367" s="20">
        <v>79309847</v>
      </c>
      <c r="U367" s="17" t="s">
        <v>358</v>
      </c>
      <c r="V367" s="17" t="s">
        <v>95</v>
      </c>
      <c r="W367" s="17" t="s">
        <v>95</v>
      </c>
      <c r="X367" s="17" t="s">
        <v>95</v>
      </c>
      <c r="Y367" s="17" t="s">
        <v>96</v>
      </c>
      <c r="Z367" s="21">
        <v>92762432</v>
      </c>
      <c r="AA367" s="21">
        <v>92762432</v>
      </c>
      <c r="AB367" s="22" t="s">
        <v>95</v>
      </c>
      <c r="AC367" s="21">
        <v>8536421</v>
      </c>
      <c r="AD367" s="21" t="s">
        <v>95</v>
      </c>
      <c r="AE367" s="20">
        <v>93625</v>
      </c>
      <c r="AF367" s="20">
        <v>112625</v>
      </c>
      <c r="AG367" s="7">
        <v>2022011000068</v>
      </c>
      <c r="AH367" s="18">
        <v>45688</v>
      </c>
      <c r="AI367" s="18">
        <v>45692</v>
      </c>
      <c r="AJ367" s="17" t="s">
        <v>95</v>
      </c>
      <c r="AK367" s="17" t="s">
        <v>95</v>
      </c>
      <c r="AL367" s="17" t="s">
        <v>95</v>
      </c>
      <c r="AM367" s="17" t="s">
        <v>95</v>
      </c>
      <c r="AN367" s="17" t="s">
        <v>95</v>
      </c>
      <c r="AO367" s="24">
        <v>0</v>
      </c>
      <c r="AP367" s="18" t="s">
        <v>95</v>
      </c>
      <c r="AQ367" s="21">
        <v>0</v>
      </c>
      <c r="AR367" s="17" t="s">
        <v>95</v>
      </c>
      <c r="AS367" s="21">
        <v>0</v>
      </c>
      <c r="AT367" s="17" t="s">
        <v>95</v>
      </c>
      <c r="AU367" s="26">
        <v>0</v>
      </c>
      <c r="AV367" s="17" t="s">
        <v>95</v>
      </c>
      <c r="AW367" s="20">
        <v>0</v>
      </c>
      <c r="AX367" s="18" t="s">
        <v>95</v>
      </c>
      <c r="AY367" s="4">
        <f t="shared" si="53"/>
        <v>0</v>
      </c>
      <c r="AZ367" s="11">
        <f t="shared" si="52"/>
        <v>92762432</v>
      </c>
      <c r="BA367" s="8">
        <f t="shared" si="46"/>
        <v>0</v>
      </c>
      <c r="BB367" s="33">
        <v>0</v>
      </c>
      <c r="BC367" s="33">
        <v>0</v>
      </c>
      <c r="BD367" s="33">
        <v>0</v>
      </c>
      <c r="BE367" s="18">
        <v>46022</v>
      </c>
      <c r="BF367" s="18">
        <v>46022</v>
      </c>
      <c r="BG367" s="30">
        <v>-6</v>
      </c>
      <c r="BH367" s="18" t="s">
        <v>95</v>
      </c>
      <c r="BI367" s="17" t="s">
        <v>89</v>
      </c>
      <c r="BJ367" s="17" t="s">
        <v>97</v>
      </c>
      <c r="BK367" s="20" t="s">
        <v>3442</v>
      </c>
      <c r="BL367" s="17" t="s">
        <v>99</v>
      </c>
      <c r="BM367" s="18">
        <v>45691</v>
      </c>
      <c r="BN367" s="17" t="s">
        <v>3102</v>
      </c>
      <c r="BO367" s="18">
        <v>45692</v>
      </c>
      <c r="BP367" s="16" t="s">
        <v>163</v>
      </c>
      <c r="BQ367" s="31" t="s">
        <v>102</v>
      </c>
      <c r="BR367" s="17" t="s">
        <v>164</v>
      </c>
      <c r="BS367" s="17" t="s">
        <v>95</v>
      </c>
      <c r="BT367" s="17" t="s">
        <v>258</v>
      </c>
      <c r="BU367" s="17" t="s">
        <v>95</v>
      </c>
      <c r="BV367" s="17" t="s">
        <v>117</v>
      </c>
      <c r="BW367" s="32" t="s">
        <v>3443</v>
      </c>
      <c r="BX367" s="17" t="s">
        <v>3444</v>
      </c>
      <c r="BY367" s="92" t="s">
        <v>248</v>
      </c>
      <c r="BZ367" s="92" t="s">
        <v>249</v>
      </c>
      <c r="CA367" s="92" t="s">
        <v>240</v>
      </c>
      <c r="CB367" s="92" t="s">
        <v>110</v>
      </c>
      <c r="CC367" s="122">
        <f t="shared" si="54"/>
        <v>0</v>
      </c>
    </row>
    <row r="368" spans="1:81" ht="95.25" customHeight="1" x14ac:dyDescent="0.25">
      <c r="A368" s="15">
        <v>433</v>
      </c>
      <c r="B368" s="16">
        <v>80121503</v>
      </c>
      <c r="C368" s="16" t="s">
        <v>3445</v>
      </c>
      <c r="D368" s="17" t="s">
        <v>3446</v>
      </c>
      <c r="E368" s="17" t="s">
        <v>342</v>
      </c>
      <c r="F368" s="18">
        <v>45686</v>
      </c>
      <c r="G368" s="17" t="s">
        <v>3447</v>
      </c>
      <c r="H368" s="17" t="s">
        <v>85</v>
      </c>
      <c r="I368" s="17" t="s">
        <v>86</v>
      </c>
      <c r="J368" s="17" t="s">
        <v>87</v>
      </c>
      <c r="K368" s="16">
        <v>1140842597</v>
      </c>
      <c r="L368" s="20">
        <v>7</v>
      </c>
      <c r="M368" s="17" t="s">
        <v>88</v>
      </c>
      <c r="N368" s="17" t="s">
        <v>896</v>
      </c>
      <c r="O368" s="16" t="s">
        <v>376</v>
      </c>
      <c r="P368" s="17" t="s">
        <v>239</v>
      </c>
      <c r="Q368" s="17" t="s">
        <v>240</v>
      </c>
      <c r="R368" s="16" t="s">
        <v>356</v>
      </c>
      <c r="S368" s="16" t="s">
        <v>357</v>
      </c>
      <c r="T368" s="20">
        <v>79309847</v>
      </c>
      <c r="U368" s="17" t="s">
        <v>358</v>
      </c>
      <c r="V368" s="17" t="s">
        <v>95</v>
      </c>
      <c r="W368" s="17" t="s">
        <v>95</v>
      </c>
      <c r="X368" s="17" t="s">
        <v>95</v>
      </c>
      <c r="Y368" s="17" t="s">
        <v>96</v>
      </c>
      <c r="Z368" s="21">
        <v>92762432</v>
      </c>
      <c r="AA368" s="21">
        <v>92762432</v>
      </c>
      <c r="AB368" s="22" t="s">
        <v>95</v>
      </c>
      <c r="AC368" s="21">
        <v>8536421</v>
      </c>
      <c r="AD368" s="21" t="s">
        <v>95</v>
      </c>
      <c r="AE368" s="20">
        <v>94025</v>
      </c>
      <c r="AF368" s="20">
        <v>124625</v>
      </c>
      <c r="AG368" s="7">
        <v>2022011000068</v>
      </c>
      <c r="AH368" s="18">
        <v>45694</v>
      </c>
      <c r="AI368" s="18">
        <v>45698</v>
      </c>
      <c r="AJ368" s="17" t="s">
        <v>95</v>
      </c>
      <c r="AK368" s="17" t="s">
        <v>95</v>
      </c>
      <c r="AL368" s="17" t="s">
        <v>95</v>
      </c>
      <c r="AM368" s="17" t="s">
        <v>95</v>
      </c>
      <c r="AN368" s="17" t="s">
        <v>95</v>
      </c>
      <c r="AO368" s="24">
        <v>0</v>
      </c>
      <c r="AP368" s="18" t="s">
        <v>95</v>
      </c>
      <c r="AQ368" s="21">
        <v>0</v>
      </c>
      <c r="AR368" s="17" t="s">
        <v>95</v>
      </c>
      <c r="AS368" s="21">
        <v>0</v>
      </c>
      <c r="AT368" s="17" t="s">
        <v>95</v>
      </c>
      <c r="AU368" s="26">
        <v>0</v>
      </c>
      <c r="AV368" s="17" t="s">
        <v>95</v>
      </c>
      <c r="AW368" s="20">
        <v>0</v>
      </c>
      <c r="AX368" s="18" t="s">
        <v>95</v>
      </c>
      <c r="AY368" s="4">
        <f t="shared" si="53"/>
        <v>0</v>
      </c>
      <c r="AZ368" s="11">
        <f t="shared" si="52"/>
        <v>92762432</v>
      </c>
      <c r="BA368" s="8">
        <f t="shared" si="46"/>
        <v>0</v>
      </c>
      <c r="BB368" s="33">
        <v>0</v>
      </c>
      <c r="BC368" s="33">
        <v>0</v>
      </c>
      <c r="BD368" s="33">
        <v>0</v>
      </c>
      <c r="BE368" s="18">
        <v>46022</v>
      </c>
      <c r="BF368" s="18">
        <v>46022</v>
      </c>
      <c r="BG368" s="30">
        <v>-6</v>
      </c>
      <c r="BH368" s="18" t="s">
        <v>95</v>
      </c>
      <c r="BI368" s="17" t="s">
        <v>3448</v>
      </c>
      <c r="BJ368" s="17" t="s">
        <v>97</v>
      </c>
      <c r="BK368" s="20" t="s">
        <v>3449</v>
      </c>
      <c r="BL368" s="17" t="s">
        <v>99</v>
      </c>
      <c r="BM368" s="18">
        <v>45695</v>
      </c>
      <c r="BN368" s="17" t="s">
        <v>3450</v>
      </c>
      <c r="BO368" s="18">
        <v>45697</v>
      </c>
      <c r="BP368" s="16" t="s">
        <v>163</v>
      </c>
      <c r="BQ368" s="31" t="s">
        <v>102</v>
      </c>
      <c r="BR368" s="17" t="s">
        <v>164</v>
      </c>
      <c r="BS368" s="17" t="s">
        <v>95</v>
      </c>
      <c r="BT368" s="17" t="s">
        <v>313</v>
      </c>
      <c r="BU368" s="17" t="s">
        <v>95</v>
      </c>
      <c r="BV368" s="17" t="s">
        <v>117</v>
      </c>
      <c r="BW368" s="32" t="s">
        <v>3451</v>
      </c>
      <c r="BX368" s="17" t="s">
        <v>3452</v>
      </c>
      <c r="BY368" s="92" t="s">
        <v>248</v>
      </c>
      <c r="BZ368" s="92" t="s">
        <v>249</v>
      </c>
      <c r="CA368" s="92" t="s">
        <v>240</v>
      </c>
      <c r="CB368" s="92" t="s">
        <v>110</v>
      </c>
      <c r="CC368" s="122">
        <f t="shared" si="54"/>
        <v>0</v>
      </c>
    </row>
    <row r="369" spans="1:81" ht="95.25" customHeight="1" x14ac:dyDescent="0.25">
      <c r="A369" s="15">
        <v>438</v>
      </c>
      <c r="B369" s="16">
        <v>80121503</v>
      </c>
      <c r="C369" s="16" t="s">
        <v>3453</v>
      </c>
      <c r="D369" s="17" t="s">
        <v>3454</v>
      </c>
      <c r="E369" s="17" t="s">
        <v>342</v>
      </c>
      <c r="F369" s="18">
        <v>45686</v>
      </c>
      <c r="G369" s="17" t="s">
        <v>3455</v>
      </c>
      <c r="H369" s="17" t="s">
        <v>85</v>
      </c>
      <c r="I369" s="17" t="s">
        <v>86</v>
      </c>
      <c r="J369" s="17" t="s">
        <v>87</v>
      </c>
      <c r="K369" s="16">
        <v>80098893</v>
      </c>
      <c r="L369" s="20">
        <v>2</v>
      </c>
      <c r="M369" s="17" t="s">
        <v>88</v>
      </c>
      <c r="N369" s="17" t="s">
        <v>89</v>
      </c>
      <c r="O369" s="16" t="s">
        <v>376</v>
      </c>
      <c r="P369" s="17" t="s">
        <v>239</v>
      </c>
      <c r="Q369" s="17" t="s">
        <v>240</v>
      </c>
      <c r="R369" s="16" t="s">
        <v>356</v>
      </c>
      <c r="S369" s="16" t="s">
        <v>357</v>
      </c>
      <c r="T369" s="20">
        <v>79309847</v>
      </c>
      <c r="U369" s="17" t="s">
        <v>358</v>
      </c>
      <c r="V369" s="17" t="s">
        <v>95</v>
      </c>
      <c r="W369" s="17" t="s">
        <v>95</v>
      </c>
      <c r="X369" s="17" t="s">
        <v>95</v>
      </c>
      <c r="Y369" s="17" t="s">
        <v>96</v>
      </c>
      <c r="Z369" s="21">
        <v>92762432</v>
      </c>
      <c r="AA369" s="21">
        <v>92762432</v>
      </c>
      <c r="AB369" s="22" t="s">
        <v>95</v>
      </c>
      <c r="AC369" s="21">
        <v>8536421</v>
      </c>
      <c r="AD369" s="21" t="s">
        <v>95</v>
      </c>
      <c r="AE369" s="20">
        <v>94125</v>
      </c>
      <c r="AF369" s="20">
        <v>124725</v>
      </c>
      <c r="AG369" s="7">
        <v>2022011000068</v>
      </c>
      <c r="AH369" s="18">
        <v>45694</v>
      </c>
      <c r="AI369" s="18">
        <v>45695</v>
      </c>
      <c r="AJ369" s="17" t="s">
        <v>95</v>
      </c>
      <c r="AK369" s="17" t="s">
        <v>95</v>
      </c>
      <c r="AL369" s="17" t="s">
        <v>95</v>
      </c>
      <c r="AM369" s="17" t="s">
        <v>95</v>
      </c>
      <c r="AN369" s="17" t="s">
        <v>95</v>
      </c>
      <c r="AO369" s="21">
        <v>0</v>
      </c>
      <c r="AP369" s="18" t="s">
        <v>95</v>
      </c>
      <c r="AQ369" s="21">
        <v>0</v>
      </c>
      <c r="AR369" s="17" t="s">
        <v>95</v>
      </c>
      <c r="AS369" s="21">
        <v>0</v>
      </c>
      <c r="AT369" s="17" t="s">
        <v>95</v>
      </c>
      <c r="AU369" s="26">
        <v>0</v>
      </c>
      <c r="AV369" s="17" t="s">
        <v>95</v>
      </c>
      <c r="AW369" s="20">
        <v>0</v>
      </c>
      <c r="AX369" s="18" t="s">
        <v>95</v>
      </c>
      <c r="AY369" s="4">
        <f t="shared" si="53"/>
        <v>0</v>
      </c>
      <c r="AZ369" s="11">
        <f t="shared" si="52"/>
        <v>92762432</v>
      </c>
      <c r="BA369" s="8">
        <f t="shared" si="46"/>
        <v>0</v>
      </c>
      <c r="BB369" s="33">
        <v>0</v>
      </c>
      <c r="BC369" s="33">
        <v>0</v>
      </c>
      <c r="BD369" s="33">
        <v>0</v>
      </c>
      <c r="BE369" s="18">
        <v>46022</v>
      </c>
      <c r="BF369" s="18">
        <v>46022</v>
      </c>
      <c r="BG369" s="30">
        <v>-6</v>
      </c>
      <c r="BH369" s="18" t="s">
        <v>95</v>
      </c>
      <c r="BI369" s="17" t="s">
        <v>3456</v>
      </c>
      <c r="BJ369" s="17" t="s">
        <v>97</v>
      </c>
      <c r="BK369" s="20" t="s">
        <v>3457</v>
      </c>
      <c r="BL369" s="17" t="s">
        <v>99</v>
      </c>
      <c r="BM369" s="18">
        <v>45695</v>
      </c>
      <c r="BN369" s="17" t="s">
        <v>3450</v>
      </c>
      <c r="BO369" s="18">
        <v>45695</v>
      </c>
      <c r="BP369" s="16" t="s">
        <v>163</v>
      </c>
      <c r="BQ369" s="31" t="s">
        <v>102</v>
      </c>
      <c r="BR369" s="17" t="s">
        <v>164</v>
      </c>
      <c r="BS369" s="17" t="s">
        <v>95</v>
      </c>
      <c r="BT369" s="17" t="s">
        <v>313</v>
      </c>
      <c r="BU369" s="17" t="s">
        <v>95</v>
      </c>
      <c r="BV369" s="17" t="s">
        <v>117</v>
      </c>
      <c r="BW369" s="32" t="s">
        <v>3458</v>
      </c>
      <c r="BX369" s="17" t="s">
        <v>3459</v>
      </c>
      <c r="BY369" s="92" t="s">
        <v>248</v>
      </c>
      <c r="BZ369" s="92" t="s">
        <v>249</v>
      </c>
      <c r="CA369" s="92" t="s">
        <v>240</v>
      </c>
      <c r="CB369" s="92" t="s">
        <v>110</v>
      </c>
      <c r="CC369" s="122">
        <f t="shared" si="54"/>
        <v>0</v>
      </c>
    </row>
    <row r="370" spans="1:81" ht="95.25" customHeight="1" x14ac:dyDescent="0.25">
      <c r="A370" s="15">
        <v>439</v>
      </c>
      <c r="B370" s="16">
        <v>80121503</v>
      </c>
      <c r="C370" s="16" t="s">
        <v>3460</v>
      </c>
      <c r="D370" s="17" t="s">
        <v>3461</v>
      </c>
      <c r="E370" s="17" t="s">
        <v>342</v>
      </c>
      <c r="F370" s="18">
        <v>45686</v>
      </c>
      <c r="G370" s="17" t="s">
        <v>3462</v>
      </c>
      <c r="H370" s="17" t="s">
        <v>85</v>
      </c>
      <c r="I370" s="17" t="s">
        <v>86</v>
      </c>
      <c r="J370" s="17" t="s">
        <v>87</v>
      </c>
      <c r="K370" s="16">
        <v>1032382084</v>
      </c>
      <c r="L370" s="20">
        <v>4</v>
      </c>
      <c r="M370" s="17" t="s">
        <v>88</v>
      </c>
      <c r="N370" s="17" t="s">
        <v>89</v>
      </c>
      <c r="O370" s="16" t="s">
        <v>376</v>
      </c>
      <c r="P370" s="17" t="s">
        <v>239</v>
      </c>
      <c r="Q370" s="17" t="s">
        <v>240</v>
      </c>
      <c r="R370" s="16" t="s">
        <v>356</v>
      </c>
      <c r="S370" s="16" t="s">
        <v>357</v>
      </c>
      <c r="T370" s="20">
        <v>79309847</v>
      </c>
      <c r="U370" s="17" t="s">
        <v>358</v>
      </c>
      <c r="V370" s="17" t="s">
        <v>95</v>
      </c>
      <c r="W370" s="17" t="s">
        <v>95</v>
      </c>
      <c r="X370" s="17" t="s">
        <v>95</v>
      </c>
      <c r="Y370" s="17" t="s">
        <v>96</v>
      </c>
      <c r="Z370" s="21">
        <v>92762432</v>
      </c>
      <c r="AA370" s="21">
        <v>92762432</v>
      </c>
      <c r="AB370" s="22" t="s">
        <v>95</v>
      </c>
      <c r="AC370" s="21">
        <v>8536421</v>
      </c>
      <c r="AD370" s="21" t="s">
        <v>95</v>
      </c>
      <c r="AE370" s="20">
        <v>94225</v>
      </c>
      <c r="AF370" s="20">
        <v>150925</v>
      </c>
      <c r="AG370" s="7">
        <v>2022011000068</v>
      </c>
      <c r="AH370" s="18">
        <v>45706</v>
      </c>
      <c r="AI370" s="18">
        <v>45707</v>
      </c>
      <c r="AJ370" s="17" t="s">
        <v>95</v>
      </c>
      <c r="AK370" s="17" t="s">
        <v>95</v>
      </c>
      <c r="AL370" s="17" t="s">
        <v>95</v>
      </c>
      <c r="AM370" s="17" t="s">
        <v>95</v>
      </c>
      <c r="AN370" s="17" t="s">
        <v>95</v>
      </c>
      <c r="AO370" s="21">
        <v>0</v>
      </c>
      <c r="AP370" s="18" t="s">
        <v>95</v>
      </c>
      <c r="AQ370" s="21">
        <v>0</v>
      </c>
      <c r="AR370" s="17" t="s">
        <v>95</v>
      </c>
      <c r="AS370" s="21">
        <v>0</v>
      </c>
      <c r="AT370" s="17" t="s">
        <v>95</v>
      </c>
      <c r="AU370" s="26">
        <v>0</v>
      </c>
      <c r="AV370" s="17" t="s">
        <v>95</v>
      </c>
      <c r="AW370" s="20">
        <v>0</v>
      </c>
      <c r="AX370" s="18" t="s">
        <v>95</v>
      </c>
      <c r="AY370" s="4">
        <f t="shared" si="53"/>
        <v>0</v>
      </c>
      <c r="AZ370" s="11">
        <f t="shared" si="52"/>
        <v>92762432</v>
      </c>
      <c r="BA370" s="8">
        <f t="shared" si="46"/>
        <v>0</v>
      </c>
      <c r="BB370" s="33">
        <v>0</v>
      </c>
      <c r="BC370" s="33">
        <v>0</v>
      </c>
      <c r="BD370" s="33">
        <v>0</v>
      </c>
      <c r="BE370" s="18">
        <v>46022</v>
      </c>
      <c r="BF370" s="18">
        <v>46022</v>
      </c>
      <c r="BG370" s="30">
        <v>-6</v>
      </c>
      <c r="BH370" s="18" t="s">
        <v>95</v>
      </c>
      <c r="BI370" s="17" t="s">
        <v>89</v>
      </c>
      <c r="BJ370" s="17" t="s">
        <v>97</v>
      </c>
      <c r="BK370" s="20" t="s">
        <v>3463</v>
      </c>
      <c r="BL370" s="17" t="s">
        <v>99</v>
      </c>
      <c r="BM370" s="18">
        <v>45706</v>
      </c>
      <c r="BN370" s="17" t="s">
        <v>3464</v>
      </c>
      <c r="BO370" s="18">
        <v>45707</v>
      </c>
      <c r="BP370" s="16" t="s">
        <v>163</v>
      </c>
      <c r="BQ370" s="31" t="s">
        <v>102</v>
      </c>
      <c r="BR370" s="17" t="s">
        <v>164</v>
      </c>
      <c r="BS370" s="17" t="s">
        <v>95</v>
      </c>
      <c r="BT370" s="17" t="s">
        <v>313</v>
      </c>
      <c r="BU370" s="17" t="s">
        <v>95</v>
      </c>
      <c r="BV370" s="17" t="s">
        <v>117</v>
      </c>
      <c r="BW370" s="32" t="s">
        <v>3465</v>
      </c>
      <c r="BX370" s="17" t="s">
        <v>3466</v>
      </c>
      <c r="BY370" s="92" t="s">
        <v>248</v>
      </c>
      <c r="BZ370" s="92" t="s">
        <v>249</v>
      </c>
      <c r="CA370" s="92" t="s">
        <v>240</v>
      </c>
      <c r="CB370" s="92" t="s">
        <v>110</v>
      </c>
      <c r="CC370" s="122">
        <f t="shared" si="54"/>
        <v>0</v>
      </c>
    </row>
    <row r="371" spans="1:81" ht="95.25" customHeight="1" x14ac:dyDescent="0.25">
      <c r="A371" s="15">
        <v>461</v>
      </c>
      <c r="B371" s="16">
        <v>80121503</v>
      </c>
      <c r="C371" s="16" t="s">
        <v>3467</v>
      </c>
      <c r="D371" s="17" t="s">
        <v>3468</v>
      </c>
      <c r="E371" s="17" t="s">
        <v>342</v>
      </c>
      <c r="F371" s="18">
        <v>45686</v>
      </c>
      <c r="G371" s="17" t="s">
        <v>3469</v>
      </c>
      <c r="H371" s="17" t="s">
        <v>85</v>
      </c>
      <c r="I371" s="17" t="s">
        <v>86</v>
      </c>
      <c r="J371" s="17" t="s">
        <v>87</v>
      </c>
      <c r="K371" s="16">
        <v>2230838</v>
      </c>
      <c r="L371" s="20">
        <v>9</v>
      </c>
      <c r="M371" s="17" t="s">
        <v>88</v>
      </c>
      <c r="N371" s="17" t="s">
        <v>194</v>
      </c>
      <c r="O371" s="16" t="s">
        <v>376</v>
      </c>
      <c r="P371" s="17" t="s">
        <v>239</v>
      </c>
      <c r="Q371" s="17" t="s">
        <v>240</v>
      </c>
      <c r="R371" s="16" t="s">
        <v>356</v>
      </c>
      <c r="S371" s="16" t="s">
        <v>357</v>
      </c>
      <c r="T371" s="20">
        <v>79309847</v>
      </c>
      <c r="U371" s="17" t="s">
        <v>358</v>
      </c>
      <c r="V371" s="17" t="s">
        <v>95</v>
      </c>
      <c r="W371" s="17" t="s">
        <v>95</v>
      </c>
      <c r="X371" s="17" t="s">
        <v>95</v>
      </c>
      <c r="Y371" s="17" t="s">
        <v>96</v>
      </c>
      <c r="Z371" s="21">
        <v>92762432</v>
      </c>
      <c r="AA371" s="21">
        <v>92762432</v>
      </c>
      <c r="AB371" s="22" t="s">
        <v>95</v>
      </c>
      <c r="AC371" s="21">
        <v>8536421</v>
      </c>
      <c r="AD371" s="21" t="s">
        <v>95</v>
      </c>
      <c r="AE371" s="20">
        <v>94525</v>
      </c>
      <c r="AF371" s="20" t="s">
        <v>3470</v>
      </c>
      <c r="AG371" s="7">
        <v>2022011000068</v>
      </c>
      <c r="AH371" s="18">
        <v>45694</v>
      </c>
      <c r="AI371" s="18">
        <v>45698</v>
      </c>
      <c r="AJ371" s="17" t="s">
        <v>95</v>
      </c>
      <c r="AK371" s="17" t="s">
        <v>95</v>
      </c>
      <c r="AL371" s="17" t="s">
        <v>95</v>
      </c>
      <c r="AM371" s="17" t="s">
        <v>95</v>
      </c>
      <c r="AN371" s="17" t="s">
        <v>95</v>
      </c>
      <c r="AO371" s="24">
        <v>0</v>
      </c>
      <c r="AP371" s="18" t="s">
        <v>95</v>
      </c>
      <c r="AQ371" s="21">
        <v>0</v>
      </c>
      <c r="AR371" s="17" t="s">
        <v>95</v>
      </c>
      <c r="AS371" s="21">
        <v>0</v>
      </c>
      <c r="AT371" s="17" t="s">
        <v>95</v>
      </c>
      <c r="AU371" s="26">
        <v>0</v>
      </c>
      <c r="AV371" s="17" t="s">
        <v>95</v>
      </c>
      <c r="AW371" s="20">
        <v>0</v>
      </c>
      <c r="AX371" s="18" t="s">
        <v>95</v>
      </c>
      <c r="AY371" s="4">
        <f t="shared" si="53"/>
        <v>0</v>
      </c>
      <c r="AZ371" s="11">
        <f t="shared" si="52"/>
        <v>92762432</v>
      </c>
      <c r="BA371" s="8">
        <f t="shared" si="46"/>
        <v>0</v>
      </c>
      <c r="BB371" s="33">
        <v>0</v>
      </c>
      <c r="BC371" s="33">
        <v>0</v>
      </c>
      <c r="BD371" s="33">
        <v>0</v>
      </c>
      <c r="BE371" s="18">
        <v>46022</v>
      </c>
      <c r="BF371" s="18">
        <v>46022</v>
      </c>
      <c r="BG371" s="30">
        <v>-6</v>
      </c>
      <c r="BH371" s="18" t="s">
        <v>95</v>
      </c>
      <c r="BI371" s="17" t="s">
        <v>3456</v>
      </c>
      <c r="BJ371" s="17" t="s">
        <v>97</v>
      </c>
      <c r="BK371" s="20" t="s">
        <v>3471</v>
      </c>
      <c r="BL371" s="17" t="s">
        <v>99</v>
      </c>
      <c r="BM371" s="18">
        <v>45695</v>
      </c>
      <c r="BN371" s="17" t="s">
        <v>3450</v>
      </c>
      <c r="BO371" s="18">
        <v>45698</v>
      </c>
      <c r="BP371" s="16" t="s">
        <v>163</v>
      </c>
      <c r="BQ371" s="31" t="s">
        <v>102</v>
      </c>
      <c r="BR371" s="17" t="s">
        <v>164</v>
      </c>
      <c r="BS371" s="17" t="s">
        <v>95</v>
      </c>
      <c r="BT371" s="17" t="s">
        <v>313</v>
      </c>
      <c r="BU371" s="17" t="s">
        <v>95</v>
      </c>
      <c r="BV371" s="17" t="s">
        <v>117</v>
      </c>
      <c r="BW371" s="32" t="s">
        <v>3472</v>
      </c>
      <c r="BX371" s="17" t="s">
        <v>3473</v>
      </c>
      <c r="BY371" s="92" t="s">
        <v>248</v>
      </c>
      <c r="BZ371" s="92" t="s">
        <v>249</v>
      </c>
      <c r="CA371" s="92" t="s">
        <v>240</v>
      </c>
      <c r="CB371" s="92" t="s">
        <v>110</v>
      </c>
      <c r="CC371" s="122">
        <f t="shared" si="54"/>
        <v>0</v>
      </c>
    </row>
    <row r="372" spans="1:81" ht="95.25" customHeight="1" x14ac:dyDescent="0.25">
      <c r="A372" s="15">
        <v>476</v>
      </c>
      <c r="B372" s="16">
        <v>80121503</v>
      </c>
      <c r="C372" s="16" t="s">
        <v>3474</v>
      </c>
      <c r="D372" s="17" t="s">
        <v>3475</v>
      </c>
      <c r="E372" s="17" t="s">
        <v>342</v>
      </c>
      <c r="F372" s="18">
        <v>45686</v>
      </c>
      <c r="G372" s="17" t="s">
        <v>3476</v>
      </c>
      <c r="H372" s="17" t="s">
        <v>85</v>
      </c>
      <c r="I372" s="17" t="s">
        <v>86</v>
      </c>
      <c r="J372" s="17" t="s">
        <v>87</v>
      </c>
      <c r="K372" s="16">
        <v>55302765</v>
      </c>
      <c r="L372" s="20">
        <v>2</v>
      </c>
      <c r="M372" s="17" t="s">
        <v>88</v>
      </c>
      <c r="N372" s="17" t="s">
        <v>89</v>
      </c>
      <c r="O372" s="16" t="s">
        <v>376</v>
      </c>
      <c r="P372" s="17" t="s">
        <v>239</v>
      </c>
      <c r="Q372" s="17" t="s">
        <v>240</v>
      </c>
      <c r="R372" s="16" t="s">
        <v>356</v>
      </c>
      <c r="S372" s="16" t="s">
        <v>357</v>
      </c>
      <c r="T372" s="20">
        <v>79309847</v>
      </c>
      <c r="U372" s="17" t="s">
        <v>358</v>
      </c>
      <c r="V372" s="17" t="s">
        <v>95</v>
      </c>
      <c r="W372" s="17" t="s">
        <v>95</v>
      </c>
      <c r="X372" s="17" t="s">
        <v>95</v>
      </c>
      <c r="Y372" s="17" t="s">
        <v>96</v>
      </c>
      <c r="Z372" s="21">
        <v>92762432</v>
      </c>
      <c r="AA372" s="21">
        <v>92762432</v>
      </c>
      <c r="AB372" s="22" t="s">
        <v>95</v>
      </c>
      <c r="AC372" s="21">
        <v>8536421</v>
      </c>
      <c r="AD372" s="21" t="s">
        <v>95</v>
      </c>
      <c r="AE372" s="20">
        <v>94925</v>
      </c>
      <c r="AF372" s="20" t="s">
        <v>3477</v>
      </c>
      <c r="AG372" s="7">
        <v>2022011000068</v>
      </c>
      <c r="AH372" s="18">
        <v>45694</v>
      </c>
      <c r="AI372" s="18">
        <v>45695</v>
      </c>
      <c r="AJ372" s="17" t="s">
        <v>95</v>
      </c>
      <c r="AK372" s="17" t="s">
        <v>95</v>
      </c>
      <c r="AL372" s="17" t="s">
        <v>95</v>
      </c>
      <c r="AM372" s="17" t="s">
        <v>95</v>
      </c>
      <c r="AN372" s="17" t="s">
        <v>95</v>
      </c>
      <c r="AO372" s="21">
        <v>0</v>
      </c>
      <c r="AP372" s="18" t="s">
        <v>95</v>
      </c>
      <c r="AQ372" s="21">
        <v>0</v>
      </c>
      <c r="AR372" s="17" t="s">
        <v>95</v>
      </c>
      <c r="AS372" s="21">
        <v>0</v>
      </c>
      <c r="AT372" s="17" t="s">
        <v>95</v>
      </c>
      <c r="AU372" s="26">
        <v>0</v>
      </c>
      <c r="AV372" s="17" t="s">
        <v>95</v>
      </c>
      <c r="AW372" s="20">
        <v>0</v>
      </c>
      <c r="AX372" s="18" t="s">
        <v>95</v>
      </c>
      <c r="AY372" s="4">
        <f t="shared" si="53"/>
        <v>0</v>
      </c>
      <c r="AZ372" s="11">
        <f t="shared" si="52"/>
        <v>92762432</v>
      </c>
      <c r="BA372" s="8">
        <f t="shared" si="46"/>
        <v>0</v>
      </c>
      <c r="BB372" s="33">
        <v>0</v>
      </c>
      <c r="BC372" s="33">
        <v>0</v>
      </c>
      <c r="BD372" s="33">
        <v>0</v>
      </c>
      <c r="BE372" s="18">
        <v>46022</v>
      </c>
      <c r="BF372" s="18">
        <v>46022</v>
      </c>
      <c r="BG372" s="30">
        <v>-6</v>
      </c>
      <c r="BH372" s="18" t="s">
        <v>95</v>
      </c>
      <c r="BI372" s="17" t="s">
        <v>89</v>
      </c>
      <c r="BJ372" s="17" t="s">
        <v>97</v>
      </c>
      <c r="BK372" s="20" t="s">
        <v>3478</v>
      </c>
      <c r="BL372" s="17" t="s">
        <v>99</v>
      </c>
      <c r="BM372" s="18">
        <v>45695</v>
      </c>
      <c r="BN372" s="17" t="s">
        <v>3227</v>
      </c>
      <c r="BO372" s="18">
        <v>45695</v>
      </c>
      <c r="BP372" s="16" t="s">
        <v>163</v>
      </c>
      <c r="BQ372" s="31" t="s">
        <v>102</v>
      </c>
      <c r="BR372" s="17" t="s">
        <v>164</v>
      </c>
      <c r="BS372" s="17" t="s">
        <v>95</v>
      </c>
      <c r="BT372" s="17" t="s">
        <v>313</v>
      </c>
      <c r="BU372" s="17" t="s">
        <v>95</v>
      </c>
      <c r="BV372" s="5" t="s">
        <v>105</v>
      </c>
      <c r="BW372" s="32" t="s">
        <v>3479</v>
      </c>
      <c r="BX372" s="17" t="s">
        <v>3480</v>
      </c>
      <c r="BY372" s="92" t="s">
        <v>248</v>
      </c>
      <c r="BZ372" s="92" t="s">
        <v>249</v>
      </c>
      <c r="CA372" s="92" t="s">
        <v>240</v>
      </c>
      <c r="CB372" s="92" t="s">
        <v>110</v>
      </c>
      <c r="CC372" s="122">
        <f t="shared" si="54"/>
        <v>0</v>
      </c>
    </row>
    <row r="373" spans="1:81" ht="95.25" customHeight="1" x14ac:dyDescent="0.25">
      <c r="A373" s="15">
        <v>484</v>
      </c>
      <c r="B373" s="16">
        <v>80121503</v>
      </c>
      <c r="C373" s="16" t="s">
        <v>3481</v>
      </c>
      <c r="D373" s="17" t="s">
        <v>3482</v>
      </c>
      <c r="E373" s="17" t="s">
        <v>342</v>
      </c>
      <c r="F373" s="18">
        <v>45686</v>
      </c>
      <c r="G373" s="17" t="s">
        <v>3483</v>
      </c>
      <c r="H373" s="17" t="s">
        <v>85</v>
      </c>
      <c r="I373" s="17" t="s">
        <v>86</v>
      </c>
      <c r="J373" s="17" t="s">
        <v>87</v>
      </c>
      <c r="K373" s="16">
        <v>72053352</v>
      </c>
      <c r="L373" s="20">
        <v>7</v>
      </c>
      <c r="M373" s="17" t="s">
        <v>88</v>
      </c>
      <c r="N373" s="17" t="s">
        <v>89</v>
      </c>
      <c r="O373" s="16" t="s">
        <v>376</v>
      </c>
      <c r="P373" s="17" t="s">
        <v>239</v>
      </c>
      <c r="Q373" s="17" t="s">
        <v>240</v>
      </c>
      <c r="R373" s="16" t="s">
        <v>356</v>
      </c>
      <c r="S373" s="16" t="s">
        <v>357</v>
      </c>
      <c r="T373" s="20">
        <v>79309847</v>
      </c>
      <c r="U373" s="17" t="s">
        <v>358</v>
      </c>
      <c r="V373" s="17" t="s">
        <v>95</v>
      </c>
      <c r="W373" s="17" t="s">
        <v>95</v>
      </c>
      <c r="X373" s="17" t="s">
        <v>95</v>
      </c>
      <c r="Y373" s="17" t="s">
        <v>96</v>
      </c>
      <c r="Z373" s="21">
        <v>92762432</v>
      </c>
      <c r="AA373" s="21">
        <v>92762432</v>
      </c>
      <c r="AB373" s="22" t="s">
        <v>95</v>
      </c>
      <c r="AC373" s="21">
        <v>8536421</v>
      </c>
      <c r="AD373" s="21" t="s">
        <v>95</v>
      </c>
      <c r="AE373" s="20">
        <v>95025</v>
      </c>
      <c r="AF373" s="20">
        <v>125025</v>
      </c>
      <c r="AG373" s="7">
        <v>2022011000068</v>
      </c>
      <c r="AH373" s="18">
        <v>45694</v>
      </c>
      <c r="AI373" s="18">
        <v>45695</v>
      </c>
      <c r="AJ373" s="17" t="s">
        <v>95</v>
      </c>
      <c r="AK373" s="17" t="s">
        <v>95</v>
      </c>
      <c r="AL373" s="17" t="s">
        <v>95</v>
      </c>
      <c r="AM373" s="17" t="s">
        <v>95</v>
      </c>
      <c r="AN373" s="17" t="s">
        <v>95</v>
      </c>
      <c r="AO373" s="24">
        <v>0</v>
      </c>
      <c r="AP373" s="18" t="s">
        <v>95</v>
      </c>
      <c r="AQ373" s="21">
        <v>0</v>
      </c>
      <c r="AR373" s="17" t="s">
        <v>95</v>
      </c>
      <c r="AS373" s="21">
        <v>0</v>
      </c>
      <c r="AT373" s="17" t="s">
        <v>95</v>
      </c>
      <c r="AU373" s="26">
        <v>0</v>
      </c>
      <c r="AV373" s="17" t="s">
        <v>95</v>
      </c>
      <c r="AW373" s="20">
        <v>0</v>
      </c>
      <c r="AX373" s="18" t="s">
        <v>95</v>
      </c>
      <c r="AY373" s="4">
        <f t="shared" si="53"/>
        <v>0</v>
      </c>
      <c r="AZ373" s="11">
        <f t="shared" si="52"/>
        <v>92762432</v>
      </c>
      <c r="BA373" s="8">
        <f t="shared" si="46"/>
        <v>0</v>
      </c>
      <c r="BB373" s="33">
        <v>0</v>
      </c>
      <c r="BC373" s="33">
        <v>0</v>
      </c>
      <c r="BD373" s="33">
        <v>0</v>
      </c>
      <c r="BE373" s="18">
        <v>46022</v>
      </c>
      <c r="BF373" s="18">
        <v>46022</v>
      </c>
      <c r="BG373" s="30">
        <v>-6</v>
      </c>
      <c r="BH373" s="18" t="s">
        <v>95</v>
      </c>
      <c r="BI373" s="17" t="s">
        <v>89</v>
      </c>
      <c r="BJ373" s="17" t="s">
        <v>97</v>
      </c>
      <c r="BK373" s="20" t="s">
        <v>3484</v>
      </c>
      <c r="BL373" s="17" t="s">
        <v>99</v>
      </c>
      <c r="BM373" s="18">
        <v>45694</v>
      </c>
      <c r="BN373" s="17" t="s">
        <v>3236</v>
      </c>
      <c r="BO373" s="18">
        <v>45695</v>
      </c>
      <c r="BP373" s="16" t="s">
        <v>163</v>
      </c>
      <c r="BQ373" s="31" t="s">
        <v>102</v>
      </c>
      <c r="BR373" s="17" t="s">
        <v>164</v>
      </c>
      <c r="BS373" s="17" t="s">
        <v>95</v>
      </c>
      <c r="BT373" s="17" t="s">
        <v>313</v>
      </c>
      <c r="BU373" s="17" t="s">
        <v>95</v>
      </c>
      <c r="BV373" s="17" t="s">
        <v>117</v>
      </c>
      <c r="BW373" s="32" t="s">
        <v>3485</v>
      </c>
      <c r="BX373" s="17" t="s">
        <v>3486</v>
      </c>
      <c r="BY373" s="92" t="s">
        <v>248</v>
      </c>
      <c r="BZ373" s="92" t="s">
        <v>249</v>
      </c>
      <c r="CA373" s="92" t="s">
        <v>240</v>
      </c>
      <c r="CB373" s="92" t="s">
        <v>110</v>
      </c>
      <c r="CC373" s="122">
        <f t="shared" si="54"/>
        <v>0</v>
      </c>
    </row>
    <row r="374" spans="1:81" ht="95.25" customHeight="1" x14ac:dyDescent="0.25">
      <c r="A374" s="15">
        <v>487</v>
      </c>
      <c r="B374" s="16">
        <v>80121503</v>
      </c>
      <c r="C374" s="16" t="s">
        <v>3487</v>
      </c>
      <c r="D374" s="17" t="s">
        <v>3488</v>
      </c>
      <c r="E374" s="17" t="s">
        <v>342</v>
      </c>
      <c r="F374" s="18">
        <v>45686</v>
      </c>
      <c r="G374" s="17" t="s">
        <v>3489</v>
      </c>
      <c r="H374" s="17" t="s">
        <v>85</v>
      </c>
      <c r="I374" s="17" t="s">
        <v>86</v>
      </c>
      <c r="J374" s="17" t="s">
        <v>87</v>
      </c>
      <c r="K374" s="16">
        <v>55175515</v>
      </c>
      <c r="L374" s="20">
        <v>2</v>
      </c>
      <c r="M374" s="17" t="s">
        <v>88</v>
      </c>
      <c r="N374" s="17" t="s">
        <v>89</v>
      </c>
      <c r="O374" s="16" t="s">
        <v>376</v>
      </c>
      <c r="P374" s="17" t="s">
        <v>239</v>
      </c>
      <c r="Q374" s="17" t="s">
        <v>240</v>
      </c>
      <c r="R374" s="16" t="s">
        <v>356</v>
      </c>
      <c r="S374" s="16" t="s">
        <v>357</v>
      </c>
      <c r="T374" s="20">
        <v>79309847</v>
      </c>
      <c r="U374" s="17" t="s">
        <v>358</v>
      </c>
      <c r="V374" s="17" t="s">
        <v>95</v>
      </c>
      <c r="W374" s="17" t="s">
        <v>95</v>
      </c>
      <c r="X374" s="17" t="s">
        <v>95</v>
      </c>
      <c r="Y374" s="17" t="s">
        <v>96</v>
      </c>
      <c r="Z374" s="21">
        <v>92762432</v>
      </c>
      <c r="AA374" s="21">
        <v>92762432</v>
      </c>
      <c r="AB374" s="22" t="s">
        <v>95</v>
      </c>
      <c r="AC374" s="21">
        <v>8536421</v>
      </c>
      <c r="AD374" s="21" t="s">
        <v>95</v>
      </c>
      <c r="AE374" s="20">
        <v>95125</v>
      </c>
      <c r="AF374" s="20">
        <v>132225</v>
      </c>
      <c r="AG374" s="7">
        <v>2022011000068</v>
      </c>
      <c r="AH374" s="18">
        <v>45698</v>
      </c>
      <c r="AI374" s="18">
        <v>45700</v>
      </c>
      <c r="AJ374" s="17" t="s">
        <v>95</v>
      </c>
      <c r="AK374" s="17" t="s">
        <v>95</v>
      </c>
      <c r="AL374" s="17" t="s">
        <v>95</v>
      </c>
      <c r="AM374" s="17" t="s">
        <v>95</v>
      </c>
      <c r="AN374" s="17" t="s">
        <v>95</v>
      </c>
      <c r="AO374" s="24">
        <v>0</v>
      </c>
      <c r="AP374" s="18" t="s">
        <v>95</v>
      </c>
      <c r="AQ374" s="21">
        <v>0</v>
      </c>
      <c r="AR374" s="17" t="s">
        <v>95</v>
      </c>
      <c r="AS374" s="21">
        <v>0</v>
      </c>
      <c r="AT374" s="17" t="s">
        <v>95</v>
      </c>
      <c r="AU374" s="26">
        <v>0</v>
      </c>
      <c r="AV374" s="17" t="s">
        <v>95</v>
      </c>
      <c r="AW374" s="20">
        <v>0</v>
      </c>
      <c r="AX374" s="18" t="s">
        <v>95</v>
      </c>
      <c r="AY374" s="4">
        <f t="shared" si="53"/>
        <v>0</v>
      </c>
      <c r="AZ374" s="11">
        <f t="shared" si="52"/>
        <v>92762432</v>
      </c>
      <c r="BA374" s="8">
        <f t="shared" si="46"/>
        <v>0</v>
      </c>
      <c r="BB374" s="33">
        <v>0</v>
      </c>
      <c r="BC374" s="33">
        <v>0</v>
      </c>
      <c r="BD374" s="33">
        <v>0</v>
      </c>
      <c r="BE374" s="18">
        <v>46022</v>
      </c>
      <c r="BF374" s="18">
        <v>46022</v>
      </c>
      <c r="BG374" s="30">
        <v>-6</v>
      </c>
      <c r="BH374" s="18" t="s">
        <v>95</v>
      </c>
      <c r="BI374" s="17" t="s">
        <v>89</v>
      </c>
      <c r="BJ374" s="17" t="s">
        <v>97</v>
      </c>
      <c r="BK374" s="20" t="s">
        <v>3490</v>
      </c>
      <c r="BL374" s="17" t="s">
        <v>99</v>
      </c>
      <c r="BM374" s="18">
        <v>45699</v>
      </c>
      <c r="BN374" s="17" t="s">
        <v>3405</v>
      </c>
      <c r="BO374" s="18">
        <v>45700</v>
      </c>
      <c r="BP374" s="16" t="s">
        <v>163</v>
      </c>
      <c r="BQ374" s="31" t="s">
        <v>102</v>
      </c>
      <c r="BR374" s="17" t="s">
        <v>164</v>
      </c>
      <c r="BS374" s="17" t="s">
        <v>95</v>
      </c>
      <c r="BT374" s="17" t="s">
        <v>313</v>
      </c>
      <c r="BU374" s="17" t="s">
        <v>95</v>
      </c>
      <c r="BV374" s="5" t="s">
        <v>105</v>
      </c>
      <c r="BW374" s="32" t="s">
        <v>3491</v>
      </c>
      <c r="BX374" s="17" t="s">
        <v>3492</v>
      </c>
      <c r="BY374" s="92" t="s">
        <v>248</v>
      </c>
      <c r="BZ374" s="92" t="s">
        <v>249</v>
      </c>
      <c r="CA374" s="92" t="s">
        <v>240</v>
      </c>
      <c r="CB374" s="92" t="s">
        <v>110</v>
      </c>
      <c r="CC374" s="122">
        <f t="shared" si="54"/>
        <v>0</v>
      </c>
    </row>
    <row r="375" spans="1:81" ht="95.25" customHeight="1" x14ac:dyDescent="0.25">
      <c r="A375" s="15">
        <v>490</v>
      </c>
      <c r="B375" s="16">
        <v>80121503</v>
      </c>
      <c r="C375" s="16" t="s">
        <v>3493</v>
      </c>
      <c r="D375" s="17" t="s">
        <v>3494</v>
      </c>
      <c r="E375" s="17" t="s">
        <v>342</v>
      </c>
      <c r="F375" s="18">
        <v>45686</v>
      </c>
      <c r="G375" s="17" t="s">
        <v>3495</v>
      </c>
      <c r="H375" s="17" t="s">
        <v>85</v>
      </c>
      <c r="I375" s="17" t="s">
        <v>86</v>
      </c>
      <c r="J375" s="17" t="s">
        <v>87</v>
      </c>
      <c r="K375" s="16">
        <v>80007484</v>
      </c>
      <c r="L375" s="20">
        <v>4</v>
      </c>
      <c r="M375" s="17" t="s">
        <v>88</v>
      </c>
      <c r="N375" s="17" t="s">
        <v>89</v>
      </c>
      <c r="O375" s="16" t="s">
        <v>376</v>
      </c>
      <c r="P375" s="17" t="s">
        <v>239</v>
      </c>
      <c r="Q375" s="17" t="s">
        <v>240</v>
      </c>
      <c r="R375" s="16" t="s">
        <v>356</v>
      </c>
      <c r="S375" s="16" t="s">
        <v>357</v>
      </c>
      <c r="T375" s="20">
        <v>79309847</v>
      </c>
      <c r="U375" s="17" t="s">
        <v>358</v>
      </c>
      <c r="V375" s="17" t="s">
        <v>95</v>
      </c>
      <c r="W375" s="17" t="s">
        <v>95</v>
      </c>
      <c r="X375" s="17" t="s">
        <v>95</v>
      </c>
      <c r="Y375" s="17" t="s">
        <v>96</v>
      </c>
      <c r="Z375" s="21">
        <v>50080327</v>
      </c>
      <c r="AA375" s="21">
        <v>50080327</v>
      </c>
      <c r="AB375" s="22" t="s">
        <v>95</v>
      </c>
      <c r="AC375" s="21">
        <v>8536421</v>
      </c>
      <c r="AD375" s="21" t="s">
        <v>95</v>
      </c>
      <c r="AE375" s="20">
        <v>95325</v>
      </c>
      <c r="AF375" s="20">
        <v>124525</v>
      </c>
      <c r="AG375" s="7">
        <v>2022011000068</v>
      </c>
      <c r="AH375" s="18">
        <v>45694</v>
      </c>
      <c r="AI375" s="18">
        <v>45695</v>
      </c>
      <c r="AJ375" s="17" t="s">
        <v>95</v>
      </c>
      <c r="AK375" s="17" t="s">
        <v>95</v>
      </c>
      <c r="AL375" s="17" t="s">
        <v>95</v>
      </c>
      <c r="AM375" s="17" t="s">
        <v>95</v>
      </c>
      <c r="AN375" s="17" t="s">
        <v>95</v>
      </c>
      <c r="AO375" s="21">
        <v>0</v>
      </c>
      <c r="AP375" s="18" t="s">
        <v>95</v>
      </c>
      <c r="AQ375" s="21">
        <v>0</v>
      </c>
      <c r="AR375" s="17" t="s">
        <v>95</v>
      </c>
      <c r="AS375" s="21">
        <v>0</v>
      </c>
      <c r="AT375" s="17" t="s">
        <v>95</v>
      </c>
      <c r="AU375" s="26">
        <v>0</v>
      </c>
      <c r="AV375" s="17" t="s">
        <v>95</v>
      </c>
      <c r="AW375" s="20">
        <v>0</v>
      </c>
      <c r="AX375" s="18" t="s">
        <v>95</v>
      </c>
      <c r="AY375" s="4">
        <f t="shared" si="53"/>
        <v>0</v>
      </c>
      <c r="AZ375" s="11">
        <f t="shared" si="52"/>
        <v>50080327</v>
      </c>
      <c r="BA375" s="8">
        <f t="shared" si="46"/>
        <v>0</v>
      </c>
      <c r="BB375" s="33">
        <v>0</v>
      </c>
      <c r="BC375" s="33">
        <v>0</v>
      </c>
      <c r="BD375" s="33">
        <v>0</v>
      </c>
      <c r="BE375" s="18">
        <v>45869</v>
      </c>
      <c r="BF375" s="18">
        <v>45869</v>
      </c>
      <c r="BG375" s="30">
        <v>-159</v>
      </c>
      <c r="BH375" s="18" t="s">
        <v>95</v>
      </c>
      <c r="BI375" s="17" t="s">
        <v>918</v>
      </c>
      <c r="BJ375" s="17" t="s">
        <v>97</v>
      </c>
      <c r="BK375" s="20" t="s">
        <v>3496</v>
      </c>
      <c r="BL375" s="17" t="s">
        <v>99</v>
      </c>
      <c r="BM375" s="18">
        <v>45694</v>
      </c>
      <c r="BN375" s="17" t="s">
        <v>3497</v>
      </c>
      <c r="BO375" s="18">
        <v>45695</v>
      </c>
      <c r="BP375" s="16" t="s">
        <v>163</v>
      </c>
      <c r="BQ375" s="16" t="s">
        <v>102</v>
      </c>
      <c r="BR375" s="17" t="s">
        <v>164</v>
      </c>
      <c r="BS375" s="17" t="s">
        <v>95</v>
      </c>
      <c r="BT375" s="17" t="s">
        <v>313</v>
      </c>
      <c r="BU375" s="17" t="s">
        <v>95</v>
      </c>
      <c r="BV375" s="17" t="s">
        <v>117</v>
      </c>
      <c r="BW375" s="32" t="s">
        <v>3498</v>
      </c>
      <c r="BX375" s="17" t="s">
        <v>3499</v>
      </c>
      <c r="BY375" s="92" t="s">
        <v>248</v>
      </c>
      <c r="BZ375" s="92" t="s">
        <v>249</v>
      </c>
      <c r="CA375" s="92" t="s">
        <v>240</v>
      </c>
      <c r="CB375" s="92" t="s">
        <v>110</v>
      </c>
      <c r="CC375" s="122">
        <f t="shared" si="54"/>
        <v>0</v>
      </c>
    </row>
    <row r="376" spans="1:81" ht="95.25" customHeight="1" x14ac:dyDescent="0.25">
      <c r="A376" s="15">
        <v>492</v>
      </c>
      <c r="B376" s="16">
        <v>80121503</v>
      </c>
      <c r="C376" s="16" t="s">
        <v>3500</v>
      </c>
      <c r="D376" s="17" t="s">
        <v>3501</v>
      </c>
      <c r="E376" s="17" t="s">
        <v>342</v>
      </c>
      <c r="F376" s="18">
        <v>45686</v>
      </c>
      <c r="G376" s="17" t="s">
        <v>3502</v>
      </c>
      <c r="H376" s="17" t="s">
        <v>85</v>
      </c>
      <c r="I376" s="17" t="s">
        <v>86</v>
      </c>
      <c r="J376" s="17" t="s">
        <v>87</v>
      </c>
      <c r="K376" s="16">
        <v>87060217</v>
      </c>
      <c r="L376" s="20">
        <v>4</v>
      </c>
      <c r="M376" s="17" t="s">
        <v>88</v>
      </c>
      <c r="N376" s="17" t="s">
        <v>253</v>
      </c>
      <c r="O376" s="16" t="s">
        <v>376</v>
      </c>
      <c r="P376" s="17" t="s">
        <v>239</v>
      </c>
      <c r="Q376" s="17" t="s">
        <v>240</v>
      </c>
      <c r="R376" s="16" t="s">
        <v>356</v>
      </c>
      <c r="S376" s="16" t="s">
        <v>357</v>
      </c>
      <c r="T376" s="20">
        <v>79309847</v>
      </c>
      <c r="U376" s="17" t="s">
        <v>358</v>
      </c>
      <c r="V376" s="17" t="s">
        <v>95</v>
      </c>
      <c r="W376" s="17" t="s">
        <v>95</v>
      </c>
      <c r="X376" s="17" t="s">
        <v>95</v>
      </c>
      <c r="Y376" s="17" t="s">
        <v>96</v>
      </c>
      <c r="Z376" s="21">
        <v>92762432</v>
      </c>
      <c r="AA376" s="21">
        <v>92762432</v>
      </c>
      <c r="AB376" s="22" t="s">
        <v>95</v>
      </c>
      <c r="AC376" s="21">
        <v>8536421</v>
      </c>
      <c r="AD376" s="21" t="s">
        <v>95</v>
      </c>
      <c r="AE376" s="20">
        <v>95425</v>
      </c>
      <c r="AF376" s="20">
        <v>132325</v>
      </c>
      <c r="AG376" s="7">
        <v>2022011000068</v>
      </c>
      <c r="AH376" s="18">
        <v>45698</v>
      </c>
      <c r="AI376" s="18">
        <v>45700</v>
      </c>
      <c r="AJ376" s="17" t="s">
        <v>95</v>
      </c>
      <c r="AK376" s="17" t="s">
        <v>95</v>
      </c>
      <c r="AL376" s="17" t="s">
        <v>95</v>
      </c>
      <c r="AM376" s="17" t="s">
        <v>95</v>
      </c>
      <c r="AN376" s="17" t="s">
        <v>95</v>
      </c>
      <c r="AO376" s="24">
        <v>0</v>
      </c>
      <c r="AP376" s="18" t="s">
        <v>95</v>
      </c>
      <c r="AQ376" s="21">
        <v>0</v>
      </c>
      <c r="AR376" s="17" t="s">
        <v>95</v>
      </c>
      <c r="AS376" s="21">
        <v>0</v>
      </c>
      <c r="AT376" s="17" t="s">
        <v>95</v>
      </c>
      <c r="AU376" s="26">
        <v>0</v>
      </c>
      <c r="AV376" s="17" t="s">
        <v>95</v>
      </c>
      <c r="AW376" s="20">
        <v>0</v>
      </c>
      <c r="AX376" s="18" t="s">
        <v>95</v>
      </c>
      <c r="AY376" s="4">
        <f t="shared" si="53"/>
        <v>0</v>
      </c>
      <c r="AZ376" s="11">
        <f t="shared" si="52"/>
        <v>92762432</v>
      </c>
      <c r="BA376" s="8">
        <f t="shared" si="46"/>
        <v>0</v>
      </c>
      <c r="BB376" s="33">
        <v>0</v>
      </c>
      <c r="BC376" s="33">
        <v>0</v>
      </c>
      <c r="BD376" s="33">
        <v>0</v>
      </c>
      <c r="BE376" s="18">
        <v>46022</v>
      </c>
      <c r="BF376" s="18">
        <v>46022</v>
      </c>
      <c r="BG376" s="30">
        <v>-6</v>
      </c>
      <c r="BH376" s="18" t="s">
        <v>95</v>
      </c>
      <c r="BI376" s="17" t="s">
        <v>2672</v>
      </c>
      <c r="BJ376" s="17" t="s">
        <v>97</v>
      </c>
      <c r="BK376" s="20" t="s">
        <v>3503</v>
      </c>
      <c r="BL376" s="17" t="s">
        <v>99</v>
      </c>
      <c r="BM376" s="18">
        <v>45699</v>
      </c>
      <c r="BN376" s="17" t="s">
        <v>3504</v>
      </c>
      <c r="BO376" s="18">
        <v>45700</v>
      </c>
      <c r="BP376" s="16" t="s">
        <v>163</v>
      </c>
      <c r="BQ376" s="31" t="s">
        <v>102</v>
      </c>
      <c r="BR376" s="17" t="s">
        <v>164</v>
      </c>
      <c r="BS376" s="17" t="s">
        <v>95</v>
      </c>
      <c r="BT376" s="17" t="s">
        <v>313</v>
      </c>
      <c r="BU376" s="17" t="s">
        <v>95</v>
      </c>
      <c r="BV376" s="17" t="s">
        <v>117</v>
      </c>
      <c r="BW376" s="32" t="s">
        <v>3505</v>
      </c>
      <c r="BX376" s="17" t="s">
        <v>3506</v>
      </c>
      <c r="BY376" s="92" t="s">
        <v>248</v>
      </c>
      <c r="BZ376" s="92" t="s">
        <v>249</v>
      </c>
      <c r="CA376" s="92" t="s">
        <v>240</v>
      </c>
      <c r="CB376" s="92" t="s">
        <v>110</v>
      </c>
      <c r="CC376" s="122">
        <f t="shared" si="54"/>
        <v>0</v>
      </c>
    </row>
    <row r="377" spans="1:81" ht="95.25" customHeight="1" x14ac:dyDescent="0.25">
      <c r="A377" s="15">
        <v>494</v>
      </c>
      <c r="B377" s="16">
        <v>80121503</v>
      </c>
      <c r="C377" s="16" t="s">
        <v>3507</v>
      </c>
      <c r="D377" s="17" t="s">
        <v>3508</v>
      </c>
      <c r="E377" s="17" t="s">
        <v>342</v>
      </c>
      <c r="F377" s="18">
        <v>45686</v>
      </c>
      <c r="G377" s="17" t="s">
        <v>3509</v>
      </c>
      <c r="H377" s="17" t="s">
        <v>85</v>
      </c>
      <c r="I377" s="17" t="s">
        <v>86</v>
      </c>
      <c r="J377" s="17" t="s">
        <v>87</v>
      </c>
      <c r="K377" s="16">
        <v>51938107</v>
      </c>
      <c r="L377" s="20">
        <v>1</v>
      </c>
      <c r="M377" s="17" t="s">
        <v>88</v>
      </c>
      <c r="N377" s="17" t="s">
        <v>89</v>
      </c>
      <c r="O377" s="16" t="s">
        <v>376</v>
      </c>
      <c r="P377" s="17" t="s">
        <v>239</v>
      </c>
      <c r="Q377" s="17" t="s">
        <v>240</v>
      </c>
      <c r="R377" s="16" t="s">
        <v>356</v>
      </c>
      <c r="S377" s="16" t="s">
        <v>357</v>
      </c>
      <c r="T377" s="20">
        <v>79309847</v>
      </c>
      <c r="U377" s="17" t="s">
        <v>358</v>
      </c>
      <c r="V377" s="17" t="s">
        <v>95</v>
      </c>
      <c r="W377" s="17" t="s">
        <v>95</v>
      </c>
      <c r="X377" s="17" t="s">
        <v>95</v>
      </c>
      <c r="Y377" s="17" t="s">
        <v>96</v>
      </c>
      <c r="Z377" s="21">
        <v>92762432</v>
      </c>
      <c r="AA377" s="21">
        <v>92762432</v>
      </c>
      <c r="AB377" s="22" t="s">
        <v>95</v>
      </c>
      <c r="AC377" s="21">
        <v>8536421</v>
      </c>
      <c r="AD377" s="21" t="s">
        <v>95</v>
      </c>
      <c r="AE377" s="20">
        <v>95525</v>
      </c>
      <c r="AF377" s="20">
        <v>132425</v>
      </c>
      <c r="AG377" s="7">
        <v>2022011000068</v>
      </c>
      <c r="AH377" s="18">
        <v>45698</v>
      </c>
      <c r="AI377" s="18">
        <v>45701</v>
      </c>
      <c r="AJ377" s="17" t="s">
        <v>95</v>
      </c>
      <c r="AK377" s="17" t="s">
        <v>95</v>
      </c>
      <c r="AL377" s="17" t="s">
        <v>95</v>
      </c>
      <c r="AM377" s="17" t="s">
        <v>95</v>
      </c>
      <c r="AN377" s="17" t="s">
        <v>95</v>
      </c>
      <c r="AO377" s="21">
        <v>0</v>
      </c>
      <c r="AP377" s="18" t="s">
        <v>95</v>
      </c>
      <c r="AQ377" s="21">
        <v>0</v>
      </c>
      <c r="AR377" s="17" t="s">
        <v>95</v>
      </c>
      <c r="AS377" s="21">
        <v>0</v>
      </c>
      <c r="AT377" s="17" t="s">
        <v>95</v>
      </c>
      <c r="AU377" s="26">
        <v>0</v>
      </c>
      <c r="AV377" s="17" t="s">
        <v>95</v>
      </c>
      <c r="AW377" s="20">
        <v>0</v>
      </c>
      <c r="AX377" s="18" t="s">
        <v>95</v>
      </c>
      <c r="AY377" s="4">
        <f t="shared" si="53"/>
        <v>0</v>
      </c>
      <c r="AZ377" s="11">
        <f t="shared" si="52"/>
        <v>92762432</v>
      </c>
      <c r="BA377" s="8">
        <f t="shared" si="46"/>
        <v>0</v>
      </c>
      <c r="BB377" s="33">
        <v>0</v>
      </c>
      <c r="BC377" s="33">
        <v>0</v>
      </c>
      <c r="BD377" s="33">
        <v>0</v>
      </c>
      <c r="BE377" s="18">
        <v>46022</v>
      </c>
      <c r="BF377" s="18">
        <v>46022</v>
      </c>
      <c r="BG377" s="30">
        <v>-6</v>
      </c>
      <c r="BH377" s="18" t="s">
        <v>95</v>
      </c>
      <c r="BI377" s="17" t="s">
        <v>89</v>
      </c>
      <c r="BJ377" s="17" t="s">
        <v>97</v>
      </c>
      <c r="BK377" s="20" t="s">
        <v>3510</v>
      </c>
      <c r="BL377" s="17" t="s">
        <v>941</v>
      </c>
      <c r="BM377" s="18">
        <v>45699</v>
      </c>
      <c r="BN377" s="17" t="s">
        <v>3511</v>
      </c>
      <c r="BO377" s="18">
        <v>45701</v>
      </c>
      <c r="BP377" s="16" t="s">
        <v>163</v>
      </c>
      <c r="BQ377" s="31" t="s">
        <v>102</v>
      </c>
      <c r="BR377" s="17" t="s">
        <v>164</v>
      </c>
      <c r="BS377" s="17" t="s">
        <v>95</v>
      </c>
      <c r="BT377" s="17" t="s">
        <v>313</v>
      </c>
      <c r="BU377" s="17" t="s">
        <v>95</v>
      </c>
      <c r="BV377" s="5" t="s">
        <v>105</v>
      </c>
      <c r="BW377" s="32" t="s">
        <v>3512</v>
      </c>
      <c r="BX377" s="17" t="s">
        <v>3513</v>
      </c>
      <c r="BY377" s="92" t="s">
        <v>248</v>
      </c>
      <c r="BZ377" s="92" t="s">
        <v>249</v>
      </c>
      <c r="CA377" s="92" t="s">
        <v>240</v>
      </c>
      <c r="CB377" s="92" t="s">
        <v>110</v>
      </c>
      <c r="CC377" s="122">
        <f t="shared" si="54"/>
        <v>0</v>
      </c>
    </row>
    <row r="378" spans="1:81" ht="95.25" customHeight="1" x14ac:dyDescent="0.25">
      <c r="A378" s="15">
        <v>495</v>
      </c>
      <c r="B378" s="16">
        <v>80121503</v>
      </c>
      <c r="C378" s="16" t="s">
        <v>3514</v>
      </c>
      <c r="D378" s="17" t="s">
        <v>3515</v>
      </c>
      <c r="E378" s="17" t="s">
        <v>342</v>
      </c>
      <c r="F378" s="18">
        <v>45686</v>
      </c>
      <c r="G378" s="17" t="s">
        <v>3516</v>
      </c>
      <c r="H378" s="17" t="s">
        <v>85</v>
      </c>
      <c r="I378" s="17" t="s">
        <v>86</v>
      </c>
      <c r="J378" s="17" t="s">
        <v>87</v>
      </c>
      <c r="K378" s="16">
        <v>76321926</v>
      </c>
      <c r="L378" s="20">
        <v>9</v>
      </c>
      <c r="M378" s="17" t="s">
        <v>88</v>
      </c>
      <c r="N378" s="17" t="s">
        <v>637</v>
      </c>
      <c r="O378" s="16" t="s">
        <v>376</v>
      </c>
      <c r="P378" s="17" t="s">
        <v>239</v>
      </c>
      <c r="Q378" s="17" t="s">
        <v>240</v>
      </c>
      <c r="R378" s="16" t="s">
        <v>356</v>
      </c>
      <c r="S378" s="16" t="s">
        <v>357</v>
      </c>
      <c r="T378" s="20">
        <v>79309847</v>
      </c>
      <c r="U378" s="17" t="s">
        <v>358</v>
      </c>
      <c r="V378" s="17" t="s">
        <v>95</v>
      </c>
      <c r="W378" s="17" t="s">
        <v>95</v>
      </c>
      <c r="X378" s="17" t="s">
        <v>95</v>
      </c>
      <c r="Y378" s="17" t="s">
        <v>96</v>
      </c>
      <c r="Z378" s="21">
        <v>92762432</v>
      </c>
      <c r="AA378" s="21">
        <v>92762432</v>
      </c>
      <c r="AB378" s="22" t="s">
        <v>95</v>
      </c>
      <c r="AC378" s="21">
        <v>8536421</v>
      </c>
      <c r="AD378" s="21" t="s">
        <v>95</v>
      </c>
      <c r="AE378" s="20">
        <v>95625</v>
      </c>
      <c r="AF378" s="20">
        <v>132525</v>
      </c>
      <c r="AG378" s="7">
        <v>2022011000068</v>
      </c>
      <c r="AH378" s="18">
        <v>45698</v>
      </c>
      <c r="AI378" s="18">
        <v>45700</v>
      </c>
      <c r="AJ378" s="17" t="s">
        <v>95</v>
      </c>
      <c r="AK378" s="17" t="s">
        <v>95</v>
      </c>
      <c r="AL378" s="17" t="s">
        <v>95</v>
      </c>
      <c r="AM378" s="17" t="s">
        <v>95</v>
      </c>
      <c r="AN378" s="17" t="s">
        <v>95</v>
      </c>
      <c r="AO378" s="24">
        <v>0</v>
      </c>
      <c r="AP378" s="18" t="s">
        <v>95</v>
      </c>
      <c r="AQ378" s="21">
        <v>0</v>
      </c>
      <c r="AR378" s="17" t="s">
        <v>95</v>
      </c>
      <c r="AS378" s="21">
        <v>0</v>
      </c>
      <c r="AT378" s="17" t="s">
        <v>95</v>
      </c>
      <c r="AU378" s="26">
        <v>0</v>
      </c>
      <c r="AV378" s="17" t="s">
        <v>95</v>
      </c>
      <c r="AW378" s="20">
        <v>0</v>
      </c>
      <c r="AX378" s="18" t="s">
        <v>95</v>
      </c>
      <c r="AY378" s="4">
        <f t="shared" si="53"/>
        <v>-245</v>
      </c>
      <c r="AZ378" s="11">
        <f t="shared" si="52"/>
        <v>92762432</v>
      </c>
      <c r="BA378" s="8">
        <f t="shared" si="46"/>
        <v>0</v>
      </c>
      <c r="BB378" s="33">
        <v>0</v>
      </c>
      <c r="BC378" s="33">
        <v>0</v>
      </c>
      <c r="BD378" s="33">
        <v>0</v>
      </c>
      <c r="BE378" s="18">
        <v>46022</v>
      </c>
      <c r="BF378" s="18">
        <v>45777</v>
      </c>
      <c r="BG378" s="30">
        <v>-251</v>
      </c>
      <c r="BH378" s="18">
        <v>45779</v>
      </c>
      <c r="BI378" s="17" t="s">
        <v>3517</v>
      </c>
      <c r="BJ378" s="17" t="s">
        <v>97</v>
      </c>
      <c r="BK378" s="20" t="s">
        <v>3518</v>
      </c>
      <c r="BL378" s="17" t="s">
        <v>941</v>
      </c>
      <c r="BM378" s="18">
        <v>45700</v>
      </c>
      <c r="BN378" s="17" t="s">
        <v>3504</v>
      </c>
      <c r="BO378" s="18">
        <v>45700</v>
      </c>
      <c r="BP378" s="16" t="s">
        <v>1246</v>
      </c>
      <c r="BQ378" s="31" t="s">
        <v>102</v>
      </c>
      <c r="BR378" s="17" t="s">
        <v>186</v>
      </c>
      <c r="BS378" s="17" t="s">
        <v>95</v>
      </c>
      <c r="BT378" s="17" t="s">
        <v>313</v>
      </c>
      <c r="BU378" s="17" t="s">
        <v>95</v>
      </c>
      <c r="BV378" s="17" t="s">
        <v>117</v>
      </c>
      <c r="BW378" s="32" t="s">
        <v>3519</v>
      </c>
      <c r="BX378" s="17" t="s">
        <v>3520</v>
      </c>
      <c r="BY378" s="92" t="s">
        <v>248</v>
      </c>
      <c r="BZ378" s="92" t="s">
        <v>249</v>
      </c>
      <c r="CA378" s="92" t="s">
        <v>240</v>
      </c>
      <c r="CB378" s="92" t="s">
        <v>110</v>
      </c>
      <c r="CC378" s="122">
        <f t="shared" si="54"/>
        <v>0</v>
      </c>
    </row>
    <row r="379" spans="1:81" ht="95.25" customHeight="1" x14ac:dyDescent="0.25">
      <c r="A379" s="15">
        <v>668</v>
      </c>
      <c r="B379" s="16">
        <v>80111500</v>
      </c>
      <c r="C379" s="16" t="s">
        <v>3521</v>
      </c>
      <c r="D379" s="17" t="s">
        <v>3522</v>
      </c>
      <c r="E379" s="17" t="s">
        <v>506</v>
      </c>
      <c r="F379" s="18">
        <v>45686</v>
      </c>
      <c r="G379" s="93" t="s">
        <v>3523</v>
      </c>
      <c r="H379" s="17" t="s">
        <v>85</v>
      </c>
      <c r="I379" s="17" t="s">
        <v>86</v>
      </c>
      <c r="J379" s="17" t="s">
        <v>87</v>
      </c>
      <c r="K379" s="16">
        <v>52974799</v>
      </c>
      <c r="L379" s="20">
        <v>4</v>
      </c>
      <c r="M379" s="17" t="s">
        <v>88</v>
      </c>
      <c r="N379" s="17" t="s">
        <v>89</v>
      </c>
      <c r="O379" s="16" t="s">
        <v>3524</v>
      </c>
      <c r="P379" s="17" t="s">
        <v>134</v>
      </c>
      <c r="Q379" s="17" t="s">
        <v>135</v>
      </c>
      <c r="R379" s="16" t="s">
        <v>526</v>
      </c>
      <c r="S379" s="16" t="s">
        <v>527</v>
      </c>
      <c r="T379" s="20">
        <v>1019009895</v>
      </c>
      <c r="U379" s="17" t="s">
        <v>526</v>
      </c>
      <c r="V379" s="17" t="s">
        <v>95</v>
      </c>
      <c r="W379" s="17" t="s">
        <v>95</v>
      </c>
      <c r="X379" s="17" t="s">
        <v>95</v>
      </c>
      <c r="Y379" s="17" t="s">
        <v>96</v>
      </c>
      <c r="Z379" s="21">
        <v>105766262</v>
      </c>
      <c r="AA379" s="21">
        <v>105766262</v>
      </c>
      <c r="AB379" s="22" t="s">
        <v>95</v>
      </c>
      <c r="AC379" s="21">
        <v>10755893</v>
      </c>
      <c r="AD379" s="21" t="s">
        <v>95</v>
      </c>
      <c r="AE379" s="20">
        <v>99125</v>
      </c>
      <c r="AF379" s="20">
        <v>113625</v>
      </c>
      <c r="AG379" s="7" t="s">
        <v>3525</v>
      </c>
      <c r="AH379" s="18">
        <v>45688</v>
      </c>
      <c r="AI379" s="18">
        <v>45692</v>
      </c>
      <c r="AJ379" s="17" t="s">
        <v>95</v>
      </c>
      <c r="AK379" s="17" t="s">
        <v>95</v>
      </c>
      <c r="AL379" s="17" t="s">
        <v>95</v>
      </c>
      <c r="AM379" s="17" t="s">
        <v>95</v>
      </c>
      <c r="AN379" s="17" t="s">
        <v>95</v>
      </c>
      <c r="AO379" s="21">
        <v>10755893</v>
      </c>
      <c r="AP379" s="18">
        <v>45961</v>
      </c>
      <c r="AQ379" s="21">
        <v>0</v>
      </c>
      <c r="AR379" s="17" t="s">
        <v>95</v>
      </c>
      <c r="AS379" s="21">
        <v>0</v>
      </c>
      <c r="AT379" s="17" t="s">
        <v>95</v>
      </c>
      <c r="AU379" s="26">
        <v>0</v>
      </c>
      <c r="AV379" s="17" t="s">
        <v>95</v>
      </c>
      <c r="AW379" s="20">
        <v>1</v>
      </c>
      <c r="AX379" s="18">
        <v>45961</v>
      </c>
      <c r="AY379" s="4">
        <f t="shared" si="53"/>
        <v>31</v>
      </c>
      <c r="AZ379" s="11">
        <f t="shared" si="52"/>
        <v>116522155</v>
      </c>
      <c r="BA379" s="8">
        <f t="shared" si="46"/>
        <v>0</v>
      </c>
      <c r="BB379" s="33">
        <v>0</v>
      </c>
      <c r="BC379" s="33">
        <v>0</v>
      </c>
      <c r="BD379" s="33">
        <v>0</v>
      </c>
      <c r="BE379" s="18">
        <v>45991</v>
      </c>
      <c r="BF379" s="18">
        <v>46022</v>
      </c>
      <c r="BG379" s="30">
        <v>-6</v>
      </c>
      <c r="BH379" s="18" t="s">
        <v>95</v>
      </c>
      <c r="BI379" s="17" t="s">
        <v>89</v>
      </c>
      <c r="BJ379" s="17" t="s">
        <v>97</v>
      </c>
      <c r="BK379" s="20" t="s">
        <v>3526</v>
      </c>
      <c r="BL379" s="17" t="s">
        <v>99</v>
      </c>
      <c r="BM379" s="18">
        <v>45691</v>
      </c>
      <c r="BN379" s="17" t="s">
        <v>3527</v>
      </c>
      <c r="BO379" s="18">
        <v>45692</v>
      </c>
      <c r="BP379" s="16" t="s">
        <v>3528</v>
      </c>
      <c r="BQ379" s="31" t="s">
        <v>102</v>
      </c>
      <c r="BR379" s="17" t="s">
        <v>222</v>
      </c>
      <c r="BS379" s="17" t="s">
        <v>95</v>
      </c>
      <c r="BT379" s="17" t="s">
        <v>313</v>
      </c>
      <c r="BU379" s="17" t="s">
        <v>95</v>
      </c>
      <c r="BV379" s="5" t="s">
        <v>105</v>
      </c>
      <c r="BW379" s="32" t="s">
        <v>3529</v>
      </c>
      <c r="BX379" s="17" t="s">
        <v>3530</v>
      </c>
      <c r="BY379" s="92" t="s">
        <v>532</v>
      </c>
      <c r="BZ379" s="92" t="s">
        <v>109</v>
      </c>
      <c r="CA379" s="92" t="s">
        <v>533</v>
      </c>
      <c r="CB379" s="92" t="s">
        <v>110</v>
      </c>
      <c r="CC379" s="122">
        <f t="shared" si="54"/>
        <v>10755893</v>
      </c>
    </row>
    <row r="380" spans="1:81" ht="95.25" customHeight="1" x14ac:dyDescent="0.25">
      <c r="A380" s="15">
        <v>669</v>
      </c>
      <c r="B380" s="16">
        <v>80111500</v>
      </c>
      <c r="C380" s="16" t="s">
        <v>3531</v>
      </c>
      <c r="D380" s="17" t="s">
        <v>3532</v>
      </c>
      <c r="E380" s="17" t="s">
        <v>506</v>
      </c>
      <c r="F380" s="18">
        <v>45686</v>
      </c>
      <c r="G380" s="93" t="s">
        <v>3533</v>
      </c>
      <c r="H380" s="17" t="s">
        <v>85</v>
      </c>
      <c r="I380" s="17" t="s">
        <v>86</v>
      </c>
      <c r="J380" s="17" t="s">
        <v>87</v>
      </c>
      <c r="K380" s="16">
        <v>1032382292</v>
      </c>
      <c r="L380" s="20">
        <v>1</v>
      </c>
      <c r="M380" s="17" t="s">
        <v>88</v>
      </c>
      <c r="N380" s="17" t="s">
        <v>89</v>
      </c>
      <c r="O380" s="16" t="s">
        <v>3534</v>
      </c>
      <c r="P380" s="17" t="s">
        <v>134</v>
      </c>
      <c r="Q380" s="17" t="s">
        <v>135</v>
      </c>
      <c r="R380" s="16" t="s">
        <v>526</v>
      </c>
      <c r="S380" s="16" t="s">
        <v>527</v>
      </c>
      <c r="T380" s="20">
        <v>1019009895</v>
      </c>
      <c r="U380" s="17" t="s">
        <v>526</v>
      </c>
      <c r="V380" s="17" t="s">
        <v>95</v>
      </c>
      <c r="W380" s="17" t="s">
        <v>95</v>
      </c>
      <c r="X380" s="17" t="s">
        <v>95</v>
      </c>
      <c r="Y380" s="17" t="s">
        <v>96</v>
      </c>
      <c r="Z380" s="21">
        <v>105766262</v>
      </c>
      <c r="AA380" s="21">
        <v>105766262</v>
      </c>
      <c r="AB380" s="22" t="s">
        <v>95</v>
      </c>
      <c r="AC380" s="21">
        <v>10755893</v>
      </c>
      <c r="AD380" s="21" t="s">
        <v>95</v>
      </c>
      <c r="AE380" s="20">
        <v>99225</v>
      </c>
      <c r="AF380" s="20">
        <v>123225</v>
      </c>
      <c r="AG380" s="7" t="s">
        <v>3525</v>
      </c>
      <c r="AH380" s="18">
        <v>45694</v>
      </c>
      <c r="AI380" s="18">
        <v>45698</v>
      </c>
      <c r="AJ380" s="17" t="s">
        <v>95</v>
      </c>
      <c r="AK380" s="17" t="s">
        <v>95</v>
      </c>
      <c r="AL380" s="17" t="s">
        <v>95</v>
      </c>
      <c r="AM380" s="17" t="s">
        <v>95</v>
      </c>
      <c r="AN380" s="17" t="s">
        <v>95</v>
      </c>
      <c r="AO380" s="24">
        <v>8604719</v>
      </c>
      <c r="AP380" s="18">
        <v>45961</v>
      </c>
      <c r="AQ380" s="21">
        <v>0</v>
      </c>
      <c r="AR380" s="17" t="s">
        <v>95</v>
      </c>
      <c r="AS380" s="21">
        <v>0</v>
      </c>
      <c r="AT380" s="17" t="s">
        <v>95</v>
      </c>
      <c r="AU380" s="26">
        <v>0</v>
      </c>
      <c r="AV380" s="17" t="s">
        <v>95</v>
      </c>
      <c r="AW380" s="20">
        <v>1</v>
      </c>
      <c r="AX380" s="18">
        <v>45961</v>
      </c>
      <c r="AY380" s="4">
        <f t="shared" si="53"/>
        <v>31</v>
      </c>
      <c r="AZ380" s="11">
        <f t="shared" si="52"/>
        <v>114370981</v>
      </c>
      <c r="BA380" s="8">
        <f t="shared" si="46"/>
        <v>0</v>
      </c>
      <c r="BB380" s="33">
        <v>0</v>
      </c>
      <c r="BC380" s="33">
        <v>0</v>
      </c>
      <c r="BD380" s="33">
        <v>0</v>
      </c>
      <c r="BE380" s="18">
        <v>45991</v>
      </c>
      <c r="BF380" s="18">
        <v>46022</v>
      </c>
      <c r="BG380" s="30">
        <v>-6</v>
      </c>
      <c r="BH380" s="18" t="s">
        <v>95</v>
      </c>
      <c r="BI380" s="17" t="s">
        <v>89</v>
      </c>
      <c r="BJ380" s="17" t="s">
        <v>97</v>
      </c>
      <c r="BK380" s="20" t="s">
        <v>3535</v>
      </c>
      <c r="BL380" s="17" t="s">
        <v>99</v>
      </c>
      <c r="BM380" s="18">
        <v>45694</v>
      </c>
      <c r="BN380" s="17" t="s">
        <v>3536</v>
      </c>
      <c r="BO380" s="18">
        <v>45695</v>
      </c>
      <c r="BP380" s="16" t="s">
        <v>3537</v>
      </c>
      <c r="BQ380" s="31" t="s">
        <v>102</v>
      </c>
      <c r="BR380" s="17" t="s">
        <v>222</v>
      </c>
      <c r="BS380" s="17" t="s">
        <v>95</v>
      </c>
      <c r="BT380" s="17" t="s">
        <v>2113</v>
      </c>
      <c r="BU380" s="17" t="s">
        <v>95</v>
      </c>
      <c r="BV380" s="5" t="s">
        <v>105</v>
      </c>
      <c r="BW380" s="32" t="s">
        <v>3538</v>
      </c>
      <c r="BX380" s="17" t="s">
        <v>3539</v>
      </c>
      <c r="BY380" s="92" t="s">
        <v>532</v>
      </c>
      <c r="BZ380" s="92" t="s">
        <v>109</v>
      </c>
      <c r="CA380" s="92" t="s">
        <v>533</v>
      </c>
      <c r="CB380" s="92" t="s">
        <v>110</v>
      </c>
      <c r="CC380" s="122">
        <f t="shared" si="54"/>
        <v>8604719</v>
      </c>
    </row>
    <row r="381" spans="1:81" ht="95.25" customHeight="1" x14ac:dyDescent="0.25">
      <c r="A381" s="15">
        <v>671</v>
      </c>
      <c r="B381" s="16">
        <v>80111500</v>
      </c>
      <c r="C381" s="16" t="s">
        <v>3540</v>
      </c>
      <c r="D381" s="17" t="s">
        <v>3541</v>
      </c>
      <c r="E381" s="17" t="s">
        <v>506</v>
      </c>
      <c r="F381" s="18">
        <v>45686</v>
      </c>
      <c r="G381" s="93" t="s">
        <v>3542</v>
      </c>
      <c r="H381" s="17" t="s">
        <v>85</v>
      </c>
      <c r="I381" s="17" t="s">
        <v>86</v>
      </c>
      <c r="J381" s="17" t="s">
        <v>87</v>
      </c>
      <c r="K381" s="16">
        <v>1010169062</v>
      </c>
      <c r="L381" s="20">
        <v>0</v>
      </c>
      <c r="M381" s="17" t="s">
        <v>88</v>
      </c>
      <c r="N381" s="17" t="s">
        <v>3543</v>
      </c>
      <c r="O381" s="16" t="s">
        <v>3544</v>
      </c>
      <c r="P381" s="17" t="s">
        <v>134</v>
      </c>
      <c r="Q381" s="17" t="s">
        <v>135</v>
      </c>
      <c r="R381" s="16" t="s">
        <v>526</v>
      </c>
      <c r="S381" s="16" t="s">
        <v>527</v>
      </c>
      <c r="T381" s="20">
        <v>1019009895</v>
      </c>
      <c r="U381" s="17" t="s">
        <v>526</v>
      </c>
      <c r="V381" s="17" t="s">
        <v>95</v>
      </c>
      <c r="W381" s="17" t="s">
        <v>95</v>
      </c>
      <c r="X381" s="17" t="s">
        <v>95</v>
      </c>
      <c r="Y381" s="17" t="s">
        <v>96</v>
      </c>
      <c r="Z381" s="21">
        <v>95693298</v>
      </c>
      <c r="AA381" s="21">
        <v>95693298</v>
      </c>
      <c r="AB381" s="22" t="s">
        <v>95</v>
      </c>
      <c r="AC381" s="21">
        <v>9731522</v>
      </c>
      <c r="AD381" s="21" t="s">
        <v>95</v>
      </c>
      <c r="AE381" s="20">
        <v>99325</v>
      </c>
      <c r="AF381" s="20">
        <v>113725</v>
      </c>
      <c r="AG381" s="7" t="s">
        <v>3525</v>
      </c>
      <c r="AH381" s="18">
        <v>45688</v>
      </c>
      <c r="AI381" s="18">
        <v>45692</v>
      </c>
      <c r="AJ381" s="17" t="s">
        <v>3545</v>
      </c>
      <c r="AK381" s="17" t="s">
        <v>87</v>
      </c>
      <c r="AL381" s="16">
        <v>1030568189</v>
      </c>
      <c r="AM381" s="16">
        <v>1</v>
      </c>
      <c r="AN381" s="18">
        <v>45870</v>
      </c>
      <c r="AO381" s="24">
        <v>9731522</v>
      </c>
      <c r="AP381" s="18">
        <v>45961</v>
      </c>
      <c r="AQ381" s="21">
        <v>0</v>
      </c>
      <c r="AR381" s="17" t="s">
        <v>95</v>
      </c>
      <c r="AS381" s="21">
        <v>0</v>
      </c>
      <c r="AT381" s="17" t="s">
        <v>95</v>
      </c>
      <c r="AU381" s="26">
        <v>0</v>
      </c>
      <c r="AV381" s="17" t="s">
        <v>95</v>
      </c>
      <c r="AW381" s="20">
        <v>1</v>
      </c>
      <c r="AX381" s="18">
        <v>45961</v>
      </c>
      <c r="AY381" s="4">
        <f t="shared" si="53"/>
        <v>31</v>
      </c>
      <c r="AZ381" s="11">
        <f t="shared" si="52"/>
        <v>105424820</v>
      </c>
      <c r="BA381" s="8">
        <f t="shared" si="46"/>
        <v>0</v>
      </c>
      <c r="BB381" s="33">
        <v>0</v>
      </c>
      <c r="BC381" s="33">
        <v>0</v>
      </c>
      <c r="BD381" s="33">
        <v>0</v>
      </c>
      <c r="BE381" s="18">
        <v>45991</v>
      </c>
      <c r="BF381" s="18">
        <v>46022</v>
      </c>
      <c r="BG381" s="30">
        <v>-6</v>
      </c>
      <c r="BH381" s="18" t="s">
        <v>95</v>
      </c>
      <c r="BI381" s="17" t="s">
        <v>89</v>
      </c>
      <c r="BJ381" s="17" t="s">
        <v>142</v>
      </c>
      <c r="BK381" s="20" t="s">
        <v>3546</v>
      </c>
      <c r="BL381" s="17" t="s">
        <v>1431</v>
      </c>
      <c r="BM381" s="18" t="s">
        <v>3547</v>
      </c>
      <c r="BN381" s="17" t="s">
        <v>3548</v>
      </c>
      <c r="BO381" s="18" t="s">
        <v>3549</v>
      </c>
      <c r="BP381" s="16" t="s">
        <v>3550</v>
      </c>
      <c r="BQ381" s="31" t="s">
        <v>102</v>
      </c>
      <c r="BR381" s="17" t="s">
        <v>3551</v>
      </c>
      <c r="BS381" s="17" t="s">
        <v>95</v>
      </c>
      <c r="BT381" s="17" t="s">
        <v>3552</v>
      </c>
      <c r="BU381" s="17" t="s">
        <v>151</v>
      </c>
      <c r="BV381" s="17" t="s">
        <v>152</v>
      </c>
      <c r="BW381" s="32" t="s">
        <v>3553</v>
      </c>
      <c r="BX381" s="17" t="s">
        <v>3554</v>
      </c>
      <c r="BY381" s="92" t="s">
        <v>532</v>
      </c>
      <c r="BZ381" s="92" t="s">
        <v>109</v>
      </c>
      <c r="CA381" s="92" t="s">
        <v>533</v>
      </c>
      <c r="CB381" s="92" t="s">
        <v>110</v>
      </c>
      <c r="CC381" s="122">
        <f t="shared" si="54"/>
        <v>9731522</v>
      </c>
    </row>
    <row r="382" spans="1:81" ht="95.25" customHeight="1" x14ac:dyDescent="0.25">
      <c r="A382" s="15">
        <v>223</v>
      </c>
      <c r="B382" s="16">
        <v>80111500</v>
      </c>
      <c r="C382" s="16" t="s">
        <v>3555</v>
      </c>
      <c r="D382" s="17" t="s">
        <v>3556</v>
      </c>
      <c r="E382" s="17" t="s">
        <v>506</v>
      </c>
      <c r="F382" s="18">
        <v>45686</v>
      </c>
      <c r="G382" s="17" t="s">
        <v>3557</v>
      </c>
      <c r="H382" s="17" t="s">
        <v>85</v>
      </c>
      <c r="I382" s="17" t="s">
        <v>86</v>
      </c>
      <c r="J382" s="17" t="s">
        <v>87</v>
      </c>
      <c r="K382" s="16">
        <v>1032436322</v>
      </c>
      <c r="L382" s="20">
        <v>6</v>
      </c>
      <c r="M382" s="17" t="s">
        <v>88</v>
      </c>
      <c r="N382" s="17" t="s">
        <v>89</v>
      </c>
      <c r="O382" s="16" t="s">
        <v>3558</v>
      </c>
      <c r="P382" s="17" t="s">
        <v>134</v>
      </c>
      <c r="Q382" s="17" t="s">
        <v>135</v>
      </c>
      <c r="R382" s="16" t="s">
        <v>526</v>
      </c>
      <c r="S382" s="16" t="s">
        <v>527</v>
      </c>
      <c r="T382" s="20">
        <v>1019009895</v>
      </c>
      <c r="U382" s="17" t="s">
        <v>526</v>
      </c>
      <c r="V382" s="17" t="s">
        <v>95</v>
      </c>
      <c r="W382" s="17" t="s">
        <v>95</v>
      </c>
      <c r="X382" s="17" t="s">
        <v>95</v>
      </c>
      <c r="Y382" s="17" t="s">
        <v>96</v>
      </c>
      <c r="Z382" s="21">
        <v>105424820</v>
      </c>
      <c r="AA382" s="21">
        <v>105424820</v>
      </c>
      <c r="AB382" s="22" t="s">
        <v>95</v>
      </c>
      <c r="AC382" s="21">
        <v>9731522</v>
      </c>
      <c r="AD382" s="21" t="s">
        <v>95</v>
      </c>
      <c r="AE382" s="20">
        <v>90525</v>
      </c>
      <c r="AF382" s="20">
        <v>113825</v>
      </c>
      <c r="AG382" s="20">
        <v>202300000000214</v>
      </c>
      <c r="AH382" s="18">
        <v>45688</v>
      </c>
      <c r="AI382" s="18">
        <v>45692</v>
      </c>
      <c r="AJ382" s="17" t="s">
        <v>95</v>
      </c>
      <c r="AK382" s="17" t="s">
        <v>95</v>
      </c>
      <c r="AL382" s="17" t="s">
        <v>95</v>
      </c>
      <c r="AM382" s="17" t="s">
        <v>95</v>
      </c>
      <c r="AN382" s="17" t="s">
        <v>95</v>
      </c>
      <c r="AO382" s="24">
        <v>0</v>
      </c>
      <c r="AP382" s="18" t="s">
        <v>95</v>
      </c>
      <c r="AQ382" s="21">
        <v>0</v>
      </c>
      <c r="AR382" s="17" t="s">
        <v>95</v>
      </c>
      <c r="AS382" s="21">
        <v>0</v>
      </c>
      <c r="AT382" s="17" t="s">
        <v>95</v>
      </c>
      <c r="AU382" s="26">
        <v>0</v>
      </c>
      <c r="AV382" s="17" t="s">
        <v>95</v>
      </c>
      <c r="AW382" s="20">
        <v>0</v>
      </c>
      <c r="AX382" s="18" t="s">
        <v>95</v>
      </c>
      <c r="AY382" s="4">
        <f t="shared" si="53"/>
        <v>0</v>
      </c>
      <c r="AZ382" s="11">
        <f t="shared" si="52"/>
        <v>105424820</v>
      </c>
      <c r="BA382" s="8">
        <f t="shared" si="46"/>
        <v>0</v>
      </c>
      <c r="BB382" s="33">
        <v>0</v>
      </c>
      <c r="BC382" s="33">
        <v>0</v>
      </c>
      <c r="BD382" s="33">
        <v>0</v>
      </c>
      <c r="BE382" s="18">
        <v>46022</v>
      </c>
      <c r="BF382" s="18">
        <v>46022</v>
      </c>
      <c r="BG382" s="30">
        <v>-6</v>
      </c>
      <c r="BH382" s="18" t="s">
        <v>95</v>
      </c>
      <c r="BI382" s="17" t="s">
        <v>89</v>
      </c>
      <c r="BJ382" s="17" t="s">
        <v>97</v>
      </c>
      <c r="BK382" s="20" t="s">
        <v>3559</v>
      </c>
      <c r="BL382" s="17" t="s">
        <v>99</v>
      </c>
      <c r="BM382" s="18">
        <v>45691</v>
      </c>
      <c r="BN382" s="17" t="s">
        <v>3560</v>
      </c>
      <c r="BO382" s="18">
        <v>45692</v>
      </c>
      <c r="BP382" s="16" t="s">
        <v>163</v>
      </c>
      <c r="BQ382" s="31" t="s">
        <v>102</v>
      </c>
      <c r="BR382" s="17" t="s">
        <v>164</v>
      </c>
      <c r="BS382" s="17" t="s">
        <v>95</v>
      </c>
      <c r="BT382" s="17" t="s">
        <v>664</v>
      </c>
      <c r="BU382" s="17" t="s">
        <v>95</v>
      </c>
      <c r="BV382" s="5" t="s">
        <v>105</v>
      </c>
      <c r="BW382" s="32" t="s">
        <v>3561</v>
      </c>
      <c r="BX382" s="17" t="s">
        <v>3562</v>
      </c>
      <c r="BY382" s="92" t="s">
        <v>543</v>
      </c>
      <c r="BZ382" s="92" t="s">
        <v>544</v>
      </c>
      <c r="CA382" s="92" t="s">
        <v>533</v>
      </c>
      <c r="CB382" s="92" t="s">
        <v>110</v>
      </c>
      <c r="CC382" s="122">
        <f t="shared" si="54"/>
        <v>0</v>
      </c>
    </row>
    <row r="383" spans="1:81" ht="95.25" customHeight="1" x14ac:dyDescent="0.25">
      <c r="A383" s="15">
        <v>226</v>
      </c>
      <c r="B383" s="16">
        <v>80111500</v>
      </c>
      <c r="C383" s="16" t="s">
        <v>3563</v>
      </c>
      <c r="D383" s="17" t="s">
        <v>3564</v>
      </c>
      <c r="E383" s="17" t="s">
        <v>506</v>
      </c>
      <c r="F383" s="18">
        <v>45686</v>
      </c>
      <c r="G383" s="17" t="s">
        <v>3565</v>
      </c>
      <c r="H383" s="17" t="s">
        <v>85</v>
      </c>
      <c r="I383" s="17" t="s">
        <v>86</v>
      </c>
      <c r="J383" s="17" t="s">
        <v>87</v>
      </c>
      <c r="K383" s="16">
        <v>1020725841</v>
      </c>
      <c r="L383" s="20">
        <v>3</v>
      </c>
      <c r="M383" s="17" t="s">
        <v>88</v>
      </c>
      <c r="N383" s="17" t="s">
        <v>89</v>
      </c>
      <c r="O383" s="16" t="s">
        <v>3566</v>
      </c>
      <c r="P383" s="17" t="s">
        <v>134</v>
      </c>
      <c r="Q383" s="17" t="s">
        <v>135</v>
      </c>
      <c r="R383" s="16" t="s">
        <v>526</v>
      </c>
      <c r="S383" s="16" t="s">
        <v>527</v>
      </c>
      <c r="T383" s="20">
        <v>1019009895</v>
      </c>
      <c r="U383" s="17" t="s">
        <v>526</v>
      </c>
      <c r="V383" s="17" t="s">
        <v>95</v>
      </c>
      <c r="W383" s="17" t="s">
        <v>95</v>
      </c>
      <c r="X383" s="17" t="s">
        <v>95</v>
      </c>
      <c r="Y383" s="17" t="s">
        <v>96</v>
      </c>
      <c r="Z383" s="21">
        <v>135017765</v>
      </c>
      <c r="AA383" s="21">
        <v>135017765</v>
      </c>
      <c r="AB383" s="22" t="s">
        <v>95</v>
      </c>
      <c r="AC383" s="21">
        <v>12463179</v>
      </c>
      <c r="AD383" s="21" t="s">
        <v>95</v>
      </c>
      <c r="AE383" s="20">
        <v>90625</v>
      </c>
      <c r="AF383" s="20">
        <v>113925</v>
      </c>
      <c r="AG383" s="20">
        <v>202300000000214</v>
      </c>
      <c r="AH383" s="18">
        <v>45688</v>
      </c>
      <c r="AI383" s="18">
        <v>45692</v>
      </c>
      <c r="AJ383" s="17" t="s">
        <v>95</v>
      </c>
      <c r="AK383" s="17" t="s">
        <v>95</v>
      </c>
      <c r="AL383" s="17" t="s">
        <v>95</v>
      </c>
      <c r="AM383" s="17" t="s">
        <v>95</v>
      </c>
      <c r="AN383" s="17" t="s">
        <v>95</v>
      </c>
      <c r="AO383" s="21">
        <v>0</v>
      </c>
      <c r="AP383" s="18" t="s">
        <v>95</v>
      </c>
      <c r="AQ383" s="21">
        <v>0</v>
      </c>
      <c r="AR383" s="17" t="s">
        <v>95</v>
      </c>
      <c r="AS383" s="21">
        <v>0</v>
      </c>
      <c r="AT383" s="17" t="s">
        <v>95</v>
      </c>
      <c r="AU383" s="26">
        <v>0</v>
      </c>
      <c r="AV383" s="17" t="s">
        <v>95</v>
      </c>
      <c r="AW383" s="20">
        <v>0</v>
      </c>
      <c r="AX383" s="18" t="s">
        <v>95</v>
      </c>
      <c r="AY383" s="4">
        <f t="shared" si="53"/>
        <v>0</v>
      </c>
      <c r="AZ383" s="11">
        <f t="shared" si="52"/>
        <v>135017765</v>
      </c>
      <c r="BA383" s="8">
        <f t="shared" si="46"/>
        <v>0</v>
      </c>
      <c r="BB383" s="33">
        <v>0</v>
      </c>
      <c r="BC383" s="33">
        <v>0</v>
      </c>
      <c r="BD383" s="33">
        <v>0</v>
      </c>
      <c r="BE383" s="18">
        <v>46022</v>
      </c>
      <c r="BF383" s="18">
        <v>46022</v>
      </c>
      <c r="BG383" s="30">
        <v>-6</v>
      </c>
      <c r="BH383" s="18" t="s">
        <v>95</v>
      </c>
      <c r="BI383" s="17" t="s">
        <v>89</v>
      </c>
      <c r="BJ383" s="17" t="s">
        <v>97</v>
      </c>
      <c r="BK383" s="20" t="s">
        <v>3567</v>
      </c>
      <c r="BL383" s="17" t="s">
        <v>99</v>
      </c>
      <c r="BM383" s="18">
        <v>45691</v>
      </c>
      <c r="BN383" s="17" t="s">
        <v>3568</v>
      </c>
      <c r="BO383" s="18">
        <v>45692</v>
      </c>
      <c r="BP383" s="16" t="s">
        <v>163</v>
      </c>
      <c r="BQ383" s="31" t="s">
        <v>102</v>
      </c>
      <c r="BR383" s="17" t="s">
        <v>164</v>
      </c>
      <c r="BS383" s="17" t="s">
        <v>95</v>
      </c>
      <c r="BT383" s="17" t="s">
        <v>349</v>
      </c>
      <c r="BU383" s="17" t="s">
        <v>95</v>
      </c>
      <c r="BV383" s="5" t="s">
        <v>105</v>
      </c>
      <c r="BW383" s="32" t="s">
        <v>3569</v>
      </c>
      <c r="BX383" s="17" t="s">
        <v>3570</v>
      </c>
      <c r="BY383" s="92" t="s">
        <v>543</v>
      </c>
      <c r="BZ383" s="92" t="s">
        <v>544</v>
      </c>
      <c r="CA383" s="92" t="s">
        <v>533</v>
      </c>
      <c r="CB383" s="92" t="s">
        <v>110</v>
      </c>
      <c r="CC383" s="122">
        <f t="shared" si="54"/>
        <v>0</v>
      </c>
    </row>
    <row r="384" spans="1:81" ht="95.25" customHeight="1" x14ac:dyDescent="0.25">
      <c r="A384" s="15">
        <v>230</v>
      </c>
      <c r="B384" s="16">
        <v>80111500</v>
      </c>
      <c r="C384" s="16" t="s">
        <v>3571</v>
      </c>
      <c r="D384" s="17" t="s">
        <v>3572</v>
      </c>
      <c r="E384" s="17" t="s">
        <v>506</v>
      </c>
      <c r="F384" s="18">
        <v>45686</v>
      </c>
      <c r="G384" s="17" t="s">
        <v>3573</v>
      </c>
      <c r="H384" s="17" t="s">
        <v>85</v>
      </c>
      <c r="I384" s="17" t="s">
        <v>86</v>
      </c>
      <c r="J384" s="17" t="s">
        <v>87</v>
      </c>
      <c r="K384" s="16">
        <v>80778845</v>
      </c>
      <c r="L384" s="20">
        <v>7</v>
      </c>
      <c r="M384" s="17" t="s">
        <v>88</v>
      </c>
      <c r="N384" s="17" t="s">
        <v>89</v>
      </c>
      <c r="O384" s="16" t="s">
        <v>3574</v>
      </c>
      <c r="P384" s="17" t="s">
        <v>134</v>
      </c>
      <c r="Q384" s="17" t="s">
        <v>135</v>
      </c>
      <c r="R384" s="16" t="s">
        <v>526</v>
      </c>
      <c r="S384" s="16" t="s">
        <v>527</v>
      </c>
      <c r="T384" s="20">
        <v>1019009895</v>
      </c>
      <c r="U384" s="17" t="s">
        <v>526</v>
      </c>
      <c r="V384" s="17" t="s">
        <v>95</v>
      </c>
      <c r="W384" s="17" t="s">
        <v>95</v>
      </c>
      <c r="X384" s="17" t="s">
        <v>95</v>
      </c>
      <c r="Y384" s="17" t="s">
        <v>96</v>
      </c>
      <c r="Z384" s="21">
        <v>116522155</v>
      </c>
      <c r="AA384" s="21">
        <v>116522155</v>
      </c>
      <c r="AB384" s="22" t="s">
        <v>95</v>
      </c>
      <c r="AC384" s="21">
        <v>10755893</v>
      </c>
      <c r="AD384" s="21" t="s">
        <v>95</v>
      </c>
      <c r="AE384" s="20">
        <v>90725</v>
      </c>
      <c r="AF384" s="20">
        <v>131725</v>
      </c>
      <c r="AG384" s="20">
        <v>202300000000214</v>
      </c>
      <c r="AH384" s="18">
        <v>45698</v>
      </c>
      <c r="AI384" s="18">
        <v>45700</v>
      </c>
      <c r="AJ384" s="17" t="s">
        <v>95</v>
      </c>
      <c r="AK384" s="17" t="s">
        <v>95</v>
      </c>
      <c r="AL384" s="17" t="s">
        <v>95</v>
      </c>
      <c r="AM384" s="17" t="s">
        <v>95</v>
      </c>
      <c r="AN384" s="17" t="s">
        <v>95</v>
      </c>
      <c r="AO384" s="24">
        <v>0</v>
      </c>
      <c r="AP384" s="18" t="s">
        <v>95</v>
      </c>
      <c r="AQ384" s="21">
        <v>0</v>
      </c>
      <c r="AR384" s="17" t="s">
        <v>95</v>
      </c>
      <c r="AS384" s="21">
        <v>0</v>
      </c>
      <c r="AT384" s="17" t="s">
        <v>95</v>
      </c>
      <c r="AU384" s="26">
        <v>0</v>
      </c>
      <c r="AV384" s="17" t="s">
        <v>95</v>
      </c>
      <c r="AW384" s="20">
        <v>0</v>
      </c>
      <c r="AX384" s="18" t="s">
        <v>95</v>
      </c>
      <c r="AY384" s="4">
        <f t="shared" si="53"/>
        <v>0</v>
      </c>
      <c r="AZ384" s="11">
        <f t="shared" si="52"/>
        <v>116522155</v>
      </c>
      <c r="BA384" s="8">
        <f t="shared" si="46"/>
        <v>0</v>
      </c>
      <c r="BB384" s="33">
        <v>0</v>
      </c>
      <c r="BC384" s="33">
        <v>0</v>
      </c>
      <c r="BD384" s="33">
        <v>0</v>
      </c>
      <c r="BE384" s="18">
        <v>46022</v>
      </c>
      <c r="BF384" s="18">
        <v>46022</v>
      </c>
      <c r="BG384" s="30">
        <v>-6</v>
      </c>
      <c r="BH384" s="18" t="s">
        <v>95</v>
      </c>
      <c r="BI384" s="17" t="s">
        <v>89</v>
      </c>
      <c r="BJ384" s="17" t="s">
        <v>97</v>
      </c>
      <c r="BK384" s="20" t="s">
        <v>3575</v>
      </c>
      <c r="BL384" s="17" t="s">
        <v>99</v>
      </c>
      <c r="BM384" s="18">
        <v>45699</v>
      </c>
      <c r="BN384" s="17" t="s">
        <v>3576</v>
      </c>
      <c r="BO384" s="18">
        <v>45700</v>
      </c>
      <c r="BP384" s="16" t="s">
        <v>163</v>
      </c>
      <c r="BQ384" s="31" t="s">
        <v>102</v>
      </c>
      <c r="BR384" s="17" t="s">
        <v>164</v>
      </c>
      <c r="BS384" s="17" t="s">
        <v>95</v>
      </c>
      <c r="BT384" s="17" t="s">
        <v>349</v>
      </c>
      <c r="BU384" s="17" t="s">
        <v>95</v>
      </c>
      <c r="BV384" s="17" t="s">
        <v>117</v>
      </c>
      <c r="BW384" s="32" t="s">
        <v>3577</v>
      </c>
      <c r="BX384" s="17" t="s">
        <v>3578</v>
      </c>
      <c r="BY384" s="92" t="s">
        <v>543</v>
      </c>
      <c r="BZ384" s="92" t="s">
        <v>544</v>
      </c>
      <c r="CA384" s="92" t="s">
        <v>533</v>
      </c>
      <c r="CB384" s="92" t="s">
        <v>110</v>
      </c>
      <c r="CC384" s="122">
        <f t="shared" si="54"/>
        <v>0</v>
      </c>
    </row>
    <row r="385" spans="1:81" ht="95.25" customHeight="1" x14ac:dyDescent="0.25">
      <c r="A385" s="15">
        <v>533</v>
      </c>
      <c r="B385" s="16">
        <v>80111500</v>
      </c>
      <c r="C385" s="16" t="s">
        <v>3579</v>
      </c>
      <c r="D385" s="17" t="s">
        <v>3580</v>
      </c>
      <c r="E385" s="17" t="s">
        <v>506</v>
      </c>
      <c r="F385" s="18">
        <v>45686</v>
      </c>
      <c r="G385" s="17" t="s">
        <v>3581</v>
      </c>
      <c r="H385" s="17" t="s">
        <v>85</v>
      </c>
      <c r="I385" s="17" t="s">
        <v>86</v>
      </c>
      <c r="J385" s="17" t="s">
        <v>87</v>
      </c>
      <c r="K385" s="16">
        <v>53116644</v>
      </c>
      <c r="L385" s="20">
        <v>5</v>
      </c>
      <c r="M385" s="17" t="s">
        <v>88</v>
      </c>
      <c r="N385" s="17" t="s">
        <v>89</v>
      </c>
      <c r="O385" s="16" t="s">
        <v>3582</v>
      </c>
      <c r="P385" s="17" t="s">
        <v>134</v>
      </c>
      <c r="Q385" s="17" t="s">
        <v>135</v>
      </c>
      <c r="R385" s="16" t="s">
        <v>526</v>
      </c>
      <c r="S385" s="16" t="s">
        <v>527</v>
      </c>
      <c r="T385" s="20">
        <v>1019009895</v>
      </c>
      <c r="U385" s="17" t="s">
        <v>526</v>
      </c>
      <c r="V385" s="17" t="s">
        <v>95</v>
      </c>
      <c r="W385" s="17" t="s">
        <v>95</v>
      </c>
      <c r="X385" s="17" t="s">
        <v>95</v>
      </c>
      <c r="Y385" s="17" t="s">
        <v>96</v>
      </c>
      <c r="Z385" s="21">
        <v>105424820</v>
      </c>
      <c r="AA385" s="21">
        <v>105424820</v>
      </c>
      <c r="AB385" s="22" t="s">
        <v>95</v>
      </c>
      <c r="AC385" s="21">
        <v>9731522</v>
      </c>
      <c r="AD385" s="21" t="s">
        <v>95</v>
      </c>
      <c r="AE385" s="20">
        <v>95725</v>
      </c>
      <c r="AF385" s="20">
        <v>123325</v>
      </c>
      <c r="AG385" s="20">
        <v>202300000000214</v>
      </c>
      <c r="AH385" s="18">
        <v>45694</v>
      </c>
      <c r="AI385" s="18">
        <v>45698</v>
      </c>
      <c r="AJ385" s="17" t="s">
        <v>95</v>
      </c>
      <c r="AK385" s="17" t="s">
        <v>95</v>
      </c>
      <c r="AL385" s="17" t="s">
        <v>95</v>
      </c>
      <c r="AM385" s="17" t="s">
        <v>95</v>
      </c>
      <c r="AN385" s="17" t="s">
        <v>95</v>
      </c>
      <c r="AO385" s="21">
        <v>0</v>
      </c>
      <c r="AP385" s="18" t="s">
        <v>95</v>
      </c>
      <c r="AQ385" s="21">
        <v>0</v>
      </c>
      <c r="AR385" s="17" t="s">
        <v>95</v>
      </c>
      <c r="AS385" s="21">
        <v>0</v>
      </c>
      <c r="AT385" s="17" t="s">
        <v>95</v>
      </c>
      <c r="AU385" s="26">
        <v>0</v>
      </c>
      <c r="AV385" s="17" t="s">
        <v>95</v>
      </c>
      <c r="AW385" s="20">
        <v>0</v>
      </c>
      <c r="AX385" s="18" t="s">
        <v>95</v>
      </c>
      <c r="AY385" s="4">
        <f t="shared" si="53"/>
        <v>0</v>
      </c>
      <c r="AZ385" s="11">
        <f t="shared" si="52"/>
        <v>105424820</v>
      </c>
      <c r="BA385" s="8">
        <f t="shared" si="46"/>
        <v>0</v>
      </c>
      <c r="BB385" s="33">
        <v>0</v>
      </c>
      <c r="BC385" s="33">
        <v>0</v>
      </c>
      <c r="BD385" s="33">
        <v>0</v>
      </c>
      <c r="BE385" s="18">
        <v>46022</v>
      </c>
      <c r="BF385" s="18">
        <v>46022</v>
      </c>
      <c r="BG385" s="30">
        <v>-6</v>
      </c>
      <c r="BH385" s="18" t="s">
        <v>95</v>
      </c>
      <c r="BI385" s="17" t="s">
        <v>89</v>
      </c>
      <c r="BJ385" s="17" t="s">
        <v>97</v>
      </c>
      <c r="BK385" s="20" t="s">
        <v>3583</v>
      </c>
      <c r="BL385" s="17" t="s">
        <v>99</v>
      </c>
      <c r="BM385" s="18">
        <v>45694</v>
      </c>
      <c r="BN385" s="17" t="s">
        <v>3584</v>
      </c>
      <c r="BO385" s="18">
        <v>45695</v>
      </c>
      <c r="BP385" s="16" t="s">
        <v>163</v>
      </c>
      <c r="BQ385" s="31" t="s">
        <v>102</v>
      </c>
      <c r="BR385" s="17" t="s">
        <v>164</v>
      </c>
      <c r="BS385" s="17" t="s">
        <v>95</v>
      </c>
      <c r="BT385" s="17" t="s">
        <v>664</v>
      </c>
      <c r="BU385" s="17" t="s">
        <v>95</v>
      </c>
      <c r="BV385" s="5" t="s">
        <v>105</v>
      </c>
      <c r="BW385" s="32" t="s">
        <v>3585</v>
      </c>
      <c r="BX385" s="17" t="s">
        <v>3586</v>
      </c>
      <c r="BY385" s="92" t="s">
        <v>543</v>
      </c>
      <c r="BZ385" s="92" t="s">
        <v>544</v>
      </c>
      <c r="CA385" s="92" t="s">
        <v>533</v>
      </c>
      <c r="CB385" s="92" t="s">
        <v>110</v>
      </c>
      <c r="CC385" s="122">
        <f t="shared" si="54"/>
        <v>0</v>
      </c>
    </row>
    <row r="386" spans="1:81" ht="95.25" customHeight="1" x14ac:dyDescent="0.25">
      <c r="A386" s="15">
        <v>191</v>
      </c>
      <c r="B386" s="16">
        <v>80121500</v>
      </c>
      <c r="C386" s="17" t="s">
        <v>3587</v>
      </c>
      <c r="D386" s="17" t="s">
        <v>3588</v>
      </c>
      <c r="E386" s="17" t="s">
        <v>276</v>
      </c>
      <c r="F386" s="18">
        <v>45686</v>
      </c>
      <c r="G386" s="17" t="s">
        <v>3589</v>
      </c>
      <c r="H386" s="17" t="s">
        <v>85</v>
      </c>
      <c r="I386" s="17" t="s">
        <v>86</v>
      </c>
      <c r="J386" s="17" t="s">
        <v>87</v>
      </c>
      <c r="K386" s="16">
        <v>52700605</v>
      </c>
      <c r="L386" s="20">
        <v>9</v>
      </c>
      <c r="M386" s="17" t="s">
        <v>88</v>
      </c>
      <c r="N386" s="17" t="s">
        <v>89</v>
      </c>
      <c r="O386" s="16" t="s">
        <v>3590</v>
      </c>
      <c r="P386" s="17" t="s">
        <v>239</v>
      </c>
      <c r="Q386" s="17" t="s">
        <v>240</v>
      </c>
      <c r="R386" s="16" t="s">
        <v>600</v>
      </c>
      <c r="S386" s="16" t="s">
        <v>239</v>
      </c>
      <c r="T386" s="20">
        <v>52272737</v>
      </c>
      <c r="U386" s="17" t="s">
        <v>600</v>
      </c>
      <c r="V386" s="17" t="s">
        <v>601</v>
      </c>
      <c r="W386" s="17" t="s">
        <v>95</v>
      </c>
      <c r="X386" s="17" t="s">
        <v>95</v>
      </c>
      <c r="Y386" s="17" t="s">
        <v>96</v>
      </c>
      <c r="Z386" s="21">
        <v>131488564</v>
      </c>
      <c r="AA386" s="21">
        <v>131488564</v>
      </c>
      <c r="AB386" s="22" t="s">
        <v>95</v>
      </c>
      <c r="AC386" s="21">
        <v>12100175</v>
      </c>
      <c r="AD386" s="21" t="s">
        <v>95</v>
      </c>
      <c r="AE386" s="20">
        <v>80725</v>
      </c>
      <c r="AF386" s="20">
        <v>128125</v>
      </c>
      <c r="AG386" s="7">
        <v>2022011000068</v>
      </c>
      <c r="AH386" s="18">
        <v>45694</v>
      </c>
      <c r="AI386" s="18">
        <v>45695</v>
      </c>
      <c r="AJ386" s="17" t="s">
        <v>95</v>
      </c>
      <c r="AK386" s="17" t="s">
        <v>95</v>
      </c>
      <c r="AL386" s="17" t="s">
        <v>95</v>
      </c>
      <c r="AM386" s="17" t="s">
        <v>95</v>
      </c>
      <c r="AN386" s="17" t="s">
        <v>95</v>
      </c>
      <c r="AO386" s="21">
        <v>0</v>
      </c>
      <c r="AP386" s="18" t="s">
        <v>95</v>
      </c>
      <c r="AQ386" s="21">
        <v>0</v>
      </c>
      <c r="AR386" s="17" t="s">
        <v>95</v>
      </c>
      <c r="AS386" s="21">
        <v>0</v>
      </c>
      <c r="AT386" s="17" t="s">
        <v>95</v>
      </c>
      <c r="AU386" s="26">
        <v>0</v>
      </c>
      <c r="AV386" s="17" t="s">
        <v>95</v>
      </c>
      <c r="AW386" s="20">
        <v>0</v>
      </c>
      <c r="AX386" s="18" t="s">
        <v>95</v>
      </c>
      <c r="AY386" s="4">
        <f t="shared" si="53"/>
        <v>0</v>
      </c>
      <c r="AZ386" s="11">
        <f t="shared" si="52"/>
        <v>131488564</v>
      </c>
      <c r="BA386" s="8">
        <f t="shared" si="46"/>
        <v>0</v>
      </c>
      <c r="BB386" s="33">
        <v>0</v>
      </c>
      <c r="BC386" s="33">
        <v>0</v>
      </c>
      <c r="BD386" s="33">
        <v>0</v>
      </c>
      <c r="BE386" s="18">
        <v>46022</v>
      </c>
      <c r="BF386" s="18">
        <v>46022</v>
      </c>
      <c r="BG386" s="30">
        <v>-6</v>
      </c>
      <c r="BH386" s="18" t="s">
        <v>95</v>
      </c>
      <c r="BI386" s="17" t="s">
        <v>89</v>
      </c>
      <c r="BJ386" s="17" t="s">
        <v>97</v>
      </c>
      <c r="BK386" s="20" t="s">
        <v>3591</v>
      </c>
      <c r="BL386" s="17" t="s">
        <v>99</v>
      </c>
      <c r="BM386" s="18">
        <v>45694</v>
      </c>
      <c r="BN386" s="17" t="s">
        <v>3592</v>
      </c>
      <c r="BO386" s="18">
        <v>45695</v>
      </c>
      <c r="BP386" s="16" t="s">
        <v>163</v>
      </c>
      <c r="BQ386" s="31" t="s">
        <v>102</v>
      </c>
      <c r="BR386" s="17" t="s">
        <v>164</v>
      </c>
      <c r="BS386" s="17" t="s">
        <v>95</v>
      </c>
      <c r="BT386" s="17" t="s">
        <v>285</v>
      </c>
      <c r="BU386" s="17" t="s">
        <v>95</v>
      </c>
      <c r="BV386" s="5" t="s">
        <v>105</v>
      </c>
      <c r="BW386" s="32" t="s">
        <v>3593</v>
      </c>
      <c r="BX386" s="17" t="s">
        <v>3594</v>
      </c>
      <c r="BY386" s="92" t="s">
        <v>248</v>
      </c>
      <c r="BZ386" s="92" t="s">
        <v>249</v>
      </c>
      <c r="CA386" s="92" t="s">
        <v>240</v>
      </c>
      <c r="CB386" s="92" t="s">
        <v>110</v>
      </c>
      <c r="CC386" s="122">
        <f t="shared" si="54"/>
        <v>0</v>
      </c>
    </row>
    <row r="387" spans="1:81" ht="95.25" customHeight="1" x14ac:dyDescent="0.25">
      <c r="A387" s="15">
        <v>580</v>
      </c>
      <c r="B387" s="16">
        <v>80161500</v>
      </c>
      <c r="C387" s="16" t="s">
        <v>3595</v>
      </c>
      <c r="D387" s="17" t="s">
        <v>3596</v>
      </c>
      <c r="E387" s="17" t="s">
        <v>276</v>
      </c>
      <c r="F387" s="18">
        <v>45686</v>
      </c>
      <c r="G387" s="17" t="s">
        <v>3597</v>
      </c>
      <c r="H387" s="17" t="s">
        <v>85</v>
      </c>
      <c r="I387" s="17" t="s">
        <v>86</v>
      </c>
      <c r="J387" s="17" t="s">
        <v>87</v>
      </c>
      <c r="K387" s="16">
        <v>1013669647</v>
      </c>
      <c r="L387" s="20">
        <v>5</v>
      </c>
      <c r="M387" s="17" t="s">
        <v>88</v>
      </c>
      <c r="N387" s="17" t="s">
        <v>89</v>
      </c>
      <c r="O387" s="16" t="s">
        <v>3598</v>
      </c>
      <c r="P387" s="17" t="s">
        <v>2120</v>
      </c>
      <c r="Q387" s="17" t="s">
        <v>240</v>
      </c>
      <c r="R387" s="16" t="s">
        <v>600</v>
      </c>
      <c r="S387" s="16" t="s">
        <v>239</v>
      </c>
      <c r="T387" s="20">
        <v>52272737</v>
      </c>
      <c r="U387" s="17" t="s">
        <v>600</v>
      </c>
      <c r="V387" s="17" t="s">
        <v>601</v>
      </c>
      <c r="W387" s="17" t="s">
        <v>95</v>
      </c>
      <c r="X387" s="17" t="s">
        <v>95</v>
      </c>
      <c r="Y387" s="17" t="s">
        <v>96</v>
      </c>
      <c r="Z387" s="21">
        <v>95323366</v>
      </c>
      <c r="AA387" s="21">
        <v>95323366</v>
      </c>
      <c r="AB387" s="22" t="s">
        <v>95</v>
      </c>
      <c r="AC387" s="21">
        <v>8536421</v>
      </c>
      <c r="AD387" s="21" t="s">
        <v>95</v>
      </c>
      <c r="AE387" s="20">
        <v>87325</v>
      </c>
      <c r="AF387" s="20">
        <v>112925</v>
      </c>
      <c r="AG387" s="7">
        <v>2022011000068</v>
      </c>
      <c r="AH387" s="18">
        <v>45688</v>
      </c>
      <c r="AI387" s="18">
        <v>45692</v>
      </c>
      <c r="AJ387" s="17" t="s">
        <v>95</v>
      </c>
      <c r="AK387" s="17" t="s">
        <v>95</v>
      </c>
      <c r="AL387" s="17" t="s">
        <v>95</v>
      </c>
      <c r="AM387" s="17" t="s">
        <v>95</v>
      </c>
      <c r="AN387" s="17" t="s">
        <v>95</v>
      </c>
      <c r="AO387" s="21">
        <v>0</v>
      </c>
      <c r="AP387" s="18" t="s">
        <v>95</v>
      </c>
      <c r="AQ387" s="21">
        <v>0</v>
      </c>
      <c r="AR387" s="17" t="s">
        <v>95</v>
      </c>
      <c r="AS387" s="21">
        <v>0</v>
      </c>
      <c r="AT387" s="17" t="s">
        <v>95</v>
      </c>
      <c r="AU387" s="26">
        <v>0</v>
      </c>
      <c r="AV387" s="17" t="s">
        <v>95</v>
      </c>
      <c r="AW387" s="20">
        <v>0</v>
      </c>
      <c r="AX387" s="18" t="s">
        <v>95</v>
      </c>
      <c r="AY387" s="4">
        <f t="shared" si="53"/>
        <v>0</v>
      </c>
      <c r="AZ387" s="11">
        <f t="shared" si="52"/>
        <v>95323366</v>
      </c>
      <c r="BA387" s="8">
        <f t="shared" ref="BA387:BA450" si="55">BB387+BC387+BD387</f>
        <v>0</v>
      </c>
      <c r="BB387" s="33">
        <v>0</v>
      </c>
      <c r="BC387" s="33">
        <v>0</v>
      </c>
      <c r="BD387" s="33">
        <v>0</v>
      </c>
      <c r="BE387" s="18">
        <v>46022</v>
      </c>
      <c r="BF387" s="18">
        <v>46022</v>
      </c>
      <c r="BG387" s="30">
        <v>-6</v>
      </c>
      <c r="BH387" s="18" t="s">
        <v>95</v>
      </c>
      <c r="BI387" s="17" t="s">
        <v>89</v>
      </c>
      <c r="BJ387" s="17" t="s">
        <v>97</v>
      </c>
      <c r="BK387" s="20" t="s">
        <v>3599</v>
      </c>
      <c r="BL387" s="17" t="s">
        <v>256</v>
      </c>
      <c r="BM387" s="18">
        <v>45692</v>
      </c>
      <c r="BN387" s="17" t="s">
        <v>3310</v>
      </c>
      <c r="BO387" s="18">
        <v>45692</v>
      </c>
      <c r="BP387" s="16" t="s">
        <v>163</v>
      </c>
      <c r="BQ387" s="31" t="s">
        <v>102</v>
      </c>
      <c r="BR387" s="17" t="s">
        <v>164</v>
      </c>
      <c r="BS387" s="17" t="s">
        <v>95</v>
      </c>
      <c r="BT387" s="17" t="s">
        <v>313</v>
      </c>
      <c r="BU387" s="17" t="s">
        <v>95</v>
      </c>
      <c r="BV387" s="17" t="s">
        <v>117</v>
      </c>
      <c r="BW387" s="32" t="s">
        <v>3600</v>
      </c>
      <c r="BX387" s="17" t="s">
        <v>3601</v>
      </c>
      <c r="BY387" s="92" t="s">
        <v>248</v>
      </c>
      <c r="BZ387" s="92" t="s">
        <v>249</v>
      </c>
      <c r="CA387" s="92" t="s">
        <v>240</v>
      </c>
      <c r="CB387" s="92" t="s">
        <v>110</v>
      </c>
      <c r="CC387" s="122">
        <f t="shared" si="54"/>
        <v>0</v>
      </c>
    </row>
    <row r="388" spans="1:81" ht="95.25" customHeight="1" x14ac:dyDescent="0.25">
      <c r="A388" s="15">
        <v>581</v>
      </c>
      <c r="B388" s="16">
        <v>80161500</v>
      </c>
      <c r="C388" s="16" t="s">
        <v>3602</v>
      </c>
      <c r="D388" s="17" t="s">
        <v>3603</v>
      </c>
      <c r="E388" s="17" t="s">
        <v>276</v>
      </c>
      <c r="F388" s="18">
        <v>45686</v>
      </c>
      <c r="G388" s="17" t="s">
        <v>3604</v>
      </c>
      <c r="H388" s="17" t="s">
        <v>85</v>
      </c>
      <c r="I388" s="17" t="s">
        <v>86</v>
      </c>
      <c r="J388" s="17" t="s">
        <v>87</v>
      </c>
      <c r="K388" s="16">
        <v>1002072228</v>
      </c>
      <c r="L388" s="20">
        <v>9</v>
      </c>
      <c r="M388" s="17" t="s">
        <v>88</v>
      </c>
      <c r="N388" s="17" t="s">
        <v>89</v>
      </c>
      <c r="O388" s="16" t="s">
        <v>3605</v>
      </c>
      <c r="P388" s="17" t="s">
        <v>2120</v>
      </c>
      <c r="Q388" s="17" t="s">
        <v>240</v>
      </c>
      <c r="R388" s="16" t="s">
        <v>600</v>
      </c>
      <c r="S388" s="16" t="s">
        <v>239</v>
      </c>
      <c r="T388" s="20">
        <v>52272737</v>
      </c>
      <c r="U388" s="17" t="s">
        <v>600</v>
      </c>
      <c r="V388" s="17" t="s">
        <v>601</v>
      </c>
      <c r="W388" s="17" t="s">
        <v>95</v>
      </c>
      <c r="X388" s="17" t="s">
        <v>95</v>
      </c>
      <c r="Y388" s="17" t="s">
        <v>96</v>
      </c>
      <c r="Z388" s="21">
        <v>95323366</v>
      </c>
      <c r="AA388" s="21">
        <v>95323366</v>
      </c>
      <c r="AB388" s="22" t="s">
        <v>95</v>
      </c>
      <c r="AC388" s="21">
        <v>8536421</v>
      </c>
      <c r="AD388" s="21" t="s">
        <v>95</v>
      </c>
      <c r="AE388" s="20">
        <v>87425</v>
      </c>
      <c r="AF388" s="20">
        <v>113025</v>
      </c>
      <c r="AG388" s="7">
        <v>2022011000068</v>
      </c>
      <c r="AH388" s="18">
        <v>45688</v>
      </c>
      <c r="AI388" s="18">
        <v>45692</v>
      </c>
      <c r="AJ388" s="17" t="s">
        <v>95</v>
      </c>
      <c r="AK388" s="17" t="s">
        <v>95</v>
      </c>
      <c r="AL388" s="17" t="s">
        <v>95</v>
      </c>
      <c r="AM388" s="17" t="s">
        <v>95</v>
      </c>
      <c r="AN388" s="17" t="s">
        <v>95</v>
      </c>
      <c r="AO388" s="24">
        <v>0</v>
      </c>
      <c r="AP388" s="18" t="s">
        <v>95</v>
      </c>
      <c r="AQ388" s="21">
        <v>0</v>
      </c>
      <c r="AR388" s="17" t="s">
        <v>95</v>
      </c>
      <c r="AS388" s="21">
        <v>0</v>
      </c>
      <c r="AT388" s="17" t="s">
        <v>95</v>
      </c>
      <c r="AU388" s="26">
        <v>0</v>
      </c>
      <c r="AV388" s="17" t="s">
        <v>95</v>
      </c>
      <c r="AW388" s="20">
        <v>0</v>
      </c>
      <c r="AX388" s="18" t="s">
        <v>95</v>
      </c>
      <c r="AY388" s="4">
        <f t="shared" si="53"/>
        <v>-72</v>
      </c>
      <c r="AZ388" s="11">
        <f t="shared" si="52"/>
        <v>95323366</v>
      </c>
      <c r="BA388" s="8">
        <f t="shared" si="55"/>
        <v>0</v>
      </c>
      <c r="BB388" s="33">
        <v>0</v>
      </c>
      <c r="BC388" s="33">
        <v>0</v>
      </c>
      <c r="BD388" s="33">
        <v>0</v>
      </c>
      <c r="BE388" s="18">
        <v>46022</v>
      </c>
      <c r="BF388" s="18">
        <v>45950</v>
      </c>
      <c r="BG388" s="30">
        <v>-78</v>
      </c>
      <c r="BH388" s="18">
        <v>45951</v>
      </c>
      <c r="BI388" s="17" t="s">
        <v>89</v>
      </c>
      <c r="BJ388" s="17" t="s">
        <v>97</v>
      </c>
      <c r="BK388" s="20" t="s">
        <v>3606</v>
      </c>
      <c r="BL388" s="17" t="s">
        <v>99</v>
      </c>
      <c r="BM388" s="18">
        <v>45688</v>
      </c>
      <c r="BN388" s="17" t="s">
        <v>3395</v>
      </c>
      <c r="BO388" s="18">
        <v>45692</v>
      </c>
      <c r="BP388" s="16" t="s">
        <v>3607</v>
      </c>
      <c r="BQ388" s="31" t="s">
        <v>102</v>
      </c>
      <c r="BR388" s="17" t="s">
        <v>186</v>
      </c>
      <c r="BS388" s="17" t="s">
        <v>95</v>
      </c>
      <c r="BT388" s="17" t="s">
        <v>313</v>
      </c>
      <c r="BU388" s="17" t="s">
        <v>95</v>
      </c>
      <c r="BV388" s="5" t="s">
        <v>105</v>
      </c>
      <c r="BW388" s="32" t="s">
        <v>3608</v>
      </c>
      <c r="BX388" s="17" t="s">
        <v>3609</v>
      </c>
      <c r="BY388" s="92" t="s">
        <v>248</v>
      </c>
      <c r="BZ388" s="92" t="s">
        <v>249</v>
      </c>
      <c r="CA388" s="92" t="s">
        <v>240</v>
      </c>
      <c r="CB388" s="92" t="s">
        <v>110</v>
      </c>
      <c r="CC388" s="122">
        <f t="shared" si="54"/>
        <v>0</v>
      </c>
    </row>
    <row r="389" spans="1:81" ht="95.25" customHeight="1" x14ac:dyDescent="0.25">
      <c r="A389" s="15">
        <v>672</v>
      </c>
      <c r="B389" s="16">
        <v>80161500</v>
      </c>
      <c r="C389" s="16" t="s">
        <v>3610</v>
      </c>
      <c r="D389" s="17" t="s">
        <v>3611</v>
      </c>
      <c r="E389" s="17" t="s">
        <v>276</v>
      </c>
      <c r="F389" s="18">
        <v>45686</v>
      </c>
      <c r="G389" s="17" t="s">
        <v>3612</v>
      </c>
      <c r="H389" s="17" t="s">
        <v>85</v>
      </c>
      <c r="I389" s="17" t="s">
        <v>86</v>
      </c>
      <c r="J389" s="17" t="s">
        <v>87</v>
      </c>
      <c r="K389" s="16">
        <v>53075910</v>
      </c>
      <c r="L389" s="20">
        <v>2</v>
      </c>
      <c r="M389" s="17" t="s">
        <v>88</v>
      </c>
      <c r="N389" s="17" t="s">
        <v>89</v>
      </c>
      <c r="O389" s="16" t="s">
        <v>3605</v>
      </c>
      <c r="P389" s="17" t="s">
        <v>239</v>
      </c>
      <c r="Q389" s="17" t="s">
        <v>240</v>
      </c>
      <c r="R389" s="16" t="s">
        <v>600</v>
      </c>
      <c r="S389" s="16" t="s">
        <v>239</v>
      </c>
      <c r="T389" s="20">
        <v>52272737</v>
      </c>
      <c r="U389" s="17" t="s">
        <v>600</v>
      </c>
      <c r="V389" s="17" t="s">
        <v>601</v>
      </c>
      <c r="W389" s="17" t="s">
        <v>95</v>
      </c>
      <c r="X389" s="17" t="s">
        <v>95</v>
      </c>
      <c r="Y389" s="17" t="s">
        <v>96</v>
      </c>
      <c r="Z389" s="21">
        <v>92762432</v>
      </c>
      <c r="AA389" s="21">
        <v>92762432</v>
      </c>
      <c r="AB389" s="22" t="s">
        <v>95</v>
      </c>
      <c r="AC389" s="21">
        <v>8536421</v>
      </c>
      <c r="AD389" s="21" t="s">
        <v>95</v>
      </c>
      <c r="AE389" s="20">
        <v>87925</v>
      </c>
      <c r="AF389" s="20">
        <v>128025</v>
      </c>
      <c r="AG389" s="7">
        <v>2022011000068</v>
      </c>
      <c r="AH389" s="18">
        <v>45694</v>
      </c>
      <c r="AI389" s="18">
        <v>45698</v>
      </c>
      <c r="AJ389" s="17" t="s">
        <v>95</v>
      </c>
      <c r="AK389" s="17" t="s">
        <v>95</v>
      </c>
      <c r="AL389" s="17" t="s">
        <v>95</v>
      </c>
      <c r="AM389" s="17" t="s">
        <v>95</v>
      </c>
      <c r="AN389" s="17" t="s">
        <v>95</v>
      </c>
      <c r="AO389" s="21">
        <v>0</v>
      </c>
      <c r="AP389" s="18" t="s">
        <v>95</v>
      </c>
      <c r="AQ389" s="21">
        <v>0</v>
      </c>
      <c r="AR389" s="17" t="s">
        <v>95</v>
      </c>
      <c r="AS389" s="21">
        <v>0</v>
      </c>
      <c r="AT389" s="17" t="s">
        <v>95</v>
      </c>
      <c r="AU389" s="26">
        <v>0</v>
      </c>
      <c r="AV389" s="17" t="s">
        <v>95</v>
      </c>
      <c r="AW389" s="20">
        <v>0</v>
      </c>
      <c r="AX389" s="18" t="s">
        <v>95</v>
      </c>
      <c r="AY389" s="4">
        <f t="shared" si="53"/>
        <v>0</v>
      </c>
      <c r="AZ389" s="11">
        <f t="shared" si="52"/>
        <v>92762432</v>
      </c>
      <c r="BA389" s="8">
        <f t="shared" si="55"/>
        <v>0</v>
      </c>
      <c r="BB389" s="33">
        <v>0</v>
      </c>
      <c r="BC389" s="33">
        <v>0</v>
      </c>
      <c r="BD389" s="33">
        <v>0</v>
      </c>
      <c r="BE389" s="18">
        <v>46022</v>
      </c>
      <c r="BF389" s="18">
        <v>46022</v>
      </c>
      <c r="BG389" s="30">
        <v>-6</v>
      </c>
      <c r="BH389" s="18" t="s">
        <v>95</v>
      </c>
      <c r="BI389" s="17" t="s">
        <v>89</v>
      </c>
      <c r="BJ389" s="17" t="s">
        <v>97</v>
      </c>
      <c r="BK389" s="20" t="s">
        <v>3613</v>
      </c>
      <c r="BL389" s="17" t="s">
        <v>99</v>
      </c>
      <c r="BM389" s="18">
        <v>45695</v>
      </c>
      <c r="BN389" s="17" t="s">
        <v>2319</v>
      </c>
      <c r="BO389" s="18">
        <v>45698</v>
      </c>
      <c r="BP389" s="16" t="s">
        <v>163</v>
      </c>
      <c r="BQ389" s="31" t="s">
        <v>102</v>
      </c>
      <c r="BR389" s="17" t="s">
        <v>164</v>
      </c>
      <c r="BS389" s="17" t="s">
        <v>95</v>
      </c>
      <c r="BT389" s="17" t="s">
        <v>313</v>
      </c>
      <c r="BU389" s="17" t="s">
        <v>95</v>
      </c>
      <c r="BV389" s="5" t="s">
        <v>105</v>
      </c>
      <c r="BW389" s="32" t="s">
        <v>3614</v>
      </c>
      <c r="BX389" s="17" t="s">
        <v>3615</v>
      </c>
      <c r="BY389" s="92" t="s">
        <v>248</v>
      </c>
      <c r="BZ389" s="92" t="s">
        <v>249</v>
      </c>
      <c r="CA389" s="92" t="s">
        <v>240</v>
      </c>
      <c r="CB389" s="92" t="s">
        <v>110</v>
      </c>
      <c r="CC389" s="122">
        <f t="shared" si="54"/>
        <v>0</v>
      </c>
    </row>
    <row r="390" spans="1:81" ht="95.25" customHeight="1" x14ac:dyDescent="0.25">
      <c r="A390" s="15">
        <v>1010</v>
      </c>
      <c r="B390" s="16">
        <v>80161504</v>
      </c>
      <c r="C390" s="17" t="s">
        <v>3616</v>
      </c>
      <c r="D390" s="17" t="s">
        <v>3617</v>
      </c>
      <c r="E390" s="17" t="s">
        <v>1270</v>
      </c>
      <c r="F390" s="18">
        <v>45686</v>
      </c>
      <c r="G390" s="17" t="s">
        <v>3618</v>
      </c>
      <c r="H390" s="17" t="s">
        <v>85</v>
      </c>
      <c r="I390" s="17" t="s">
        <v>86</v>
      </c>
      <c r="J390" s="17" t="s">
        <v>87</v>
      </c>
      <c r="K390" s="16">
        <v>1032446984</v>
      </c>
      <c r="L390" s="20">
        <v>4</v>
      </c>
      <c r="M390" s="17" t="s">
        <v>88</v>
      </c>
      <c r="N390" s="17" t="s">
        <v>89</v>
      </c>
      <c r="O390" s="16" t="s">
        <v>3619</v>
      </c>
      <c r="P390" s="17" t="s">
        <v>91</v>
      </c>
      <c r="Q390" s="17" t="s">
        <v>92</v>
      </c>
      <c r="R390" s="16" t="s">
        <v>620</v>
      </c>
      <c r="S390" s="16" t="s">
        <v>1308</v>
      </c>
      <c r="T390" s="20">
        <v>1032459184</v>
      </c>
      <c r="U390" s="17" t="s">
        <v>620</v>
      </c>
      <c r="V390" s="17" t="s">
        <v>95</v>
      </c>
      <c r="W390" s="17" t="s">
        <v>1309</v>
      </c>
      <c r="X390" s="17" t="s">
        <v>1310</v>
      </c>
      <c r="Y390" s="17" t="s">
        <v>96</v>
      </c>
      <c r="Z390" s="33">
        <v>173300787</v>
      </c>
      <c r="AA390" s="21">
        <v>173300787</v>
      </c>
      <c r="AB390" s="35" t="s">
        <v>95</v>
      </c>
      <c r="AC390" s="33">
        <v>15707020</v>
      </c>
      <c r="AD390" s="21" t="s">
        <v>95</v>
      </c>
      <c r="AE390" s="36">
        <v>65325</v>
      </c>
      <c r="AF390" s="20">
        <v>114625</v>
      </c>
      <c r="AG390" s="7">
        <v>2022011000068</v>
      </c>
      <c r="AH390" s="18">
        <v>45688</v>
      </c>
      <c r="AI390" s="18">
        <v>45693</v>
      </c>
      <c r="AJ390" s="17" t="s">
        <v>3620</v>
      </c>
      <c r="AK390" s="17" t="s">
        <v>87</v>
      </c>
      <c r="AL390" s="16">
        <v>1032425614</v>
      </c>
      <c r="AM390" s="16">
        <v>4</v>
      </c>
      <c r="AN390" s="18">
        <v>45846</v>
      </c>
      <c r="AO390" s="21">
        <v>-42932544</v>
      </c>
      <c r="AP390" s="37">
        <v>45880</v>
      </c>
      <c r="AQ390" s="33">
        <v>0</v>
      </c>
      <c r="AR390" s="38" t="s">
        <v>95</v>
      </c>
      <c r="AS390" s="33">
        <v>0</v>
      </c>
      <c r="AT390" s="38" t="s">
        <v>95</v>
      </c>
      <c r="AU390" s="26">
        <v>0</v>
      </c>
      <c r="AV390" s="38" t="s">
        <v>95</v>
      </c>
      <c r="AW390" s="20">
        <v>0</v>
      </c>
      <c r="AX390" s="18" t="s">
        <v>95</v>
      </c>
      <c r="AY390" s="4">
        <f t="shared" si="53"/>
        <v>-78</v>
      </c>
      <c r="AZ390" s="11">
        <f t="shared" si="52"/>
        <v>130368243</v>
      </c>
      <c r="BA390" s="8">
        <f t="shared" si="55"/>
        <v>0</v>
      </c>
      <c r="BB390" s="33">
        <v>0</v>
      </c>
      <c r="BC390" s="33">
        <v>0</v>
      </c>
      <c r="BD390" s="33">
        <v>0</v>
      </c>
      <c r="BE390" s="18">
        <v>46022</v>
      </c>
      <c r="BF390" s="18">
        <v>45944</v>
      </c>
      <c r="BG390" s="30">
        <v>-84</v>
      </c>
      <c r="BH390" s="18" t="s">
        <v>95</v>
      </c>
      <c r="BI390" s="17" t="s">
        <v>89</v>
      </c>
      <c r="BJ390" s="17" t="s">
        <v>142</v>
      </c>
      <c r="BK390" s="20" t="s">
        <v>3621</v>
      </c>
      <c r="BL390" s="17" t="s">
        <v>144</v>
      </c>
      <c r="BM390" s="18" t="s">
        <v>3622</v>
      </c>
      <c r="BN390" s="17" t="s">
        <v>3623</v>
      </c>
      <c r="BO390" s="18" t="s">
        <v>3624</v>
      </c>
      <c r="BP390" s="16" t="s">
        <v>3625</v>
      </c>
      <c r="BQ390" s="16" t="s">
        <v>102</v>
      </c>
      <c r="BR390" s="17" t="s">
        <v>1203</v>
      </c>
      <c r="BS390" s="17" t="s">
        <v>95</v>
      </c>
      <c r="BT390" s="17" t="s">
        <v>568</v>
      </c>
      <c r="BU390" s="17" t="s">
        <v>151</v>
      </c>
      <c r="BV390" s="17" t="s">
        <v>569</v>
      </c>
      <c r="BW390" s="32" t="s">
        <v>3626</v>
      </c>
      <c r="BX390" s="17" t="s">
        <v>3627</v>
      </c>
      <c r="BY390" s="92" t="s">
        <v>1040</v>
      </c>
      <c r="BZ390" s="92" t="s">
        <v>249</v>
      </c>
      <c r="CA390" s="92" t="s">
        <v>631</v>
      </c>
      <c r="CB390" s="92" t="s">
        <v>631</v>
      </c>
      <c r="CC390" s="122">
        <f t="shared" si="54"/>
        <v>-42932544</v>
      </c>
    </row>
    <row r="391" spans="1:81" ht="95.25" customHeight="1" x14ac:dyDescent="0.25">
      <c r="A391" s="15">
        <v>319</v>
      </c>
      <c r="B391" s="16">
        <v>93141500</v>
      </c>
      <c r="C391" s="16" t="s">
        <v>3628</v>
      </c>
      <c r="D391" s="17" t="s">
        <v>3629</v>
      </c>
      <c r="E391" s="17" t="s">
        <v>236</v>
      </c>
      <c r="F391" s="18">
        <v>45686</v>
      </c>
      <c r="G391" s="17" t="s">
        <v>3630</v>
      </c>
      <c r="H391" s="17" t="s">
        <v>85</v>
      </c>
      <c r="I391" s="17" t="s">
        <v>86</v>
      </c>
      <c r="J391" s="17" t="s">
        <v>87</v>
      </c>
      <c r="K391" s="16">
        <v>1235138394</v>
      </c>
      <c r="L391" s="20">
        <v>4</v>
      </c>
      <c r="M391" s="17" t="s">
        <v>88</v>
      </c>
      <c r="N391" s="17" t="s">
        <v>3631</v>
      </c>
      <c r="O391" s="16" t="s">
        <v>3632</v>
      </c>
      <c r="P391" s="17" t="s">
        <v>239</v>
      </c>
      <c r="Q391" s="17" t="s">
        <v>240</v>
      </c>
      <c r="R391" s="16" t="s">
        <v>266</v>
      </c>
      <c r="S391" s="34" t="s">
        <v>267</v>
      </c>
      <c r="T391" s="20">
        <v>52517142</v>
      </c>
      <c r="U391" s="17" t="s">
        <v>268</v>
      </c>
      <c r="V391" s="17" t="s">
        <v>95</v>
      </c>
      <c r="W391" s="17" t="s">
        <v>95</v>
      </c>
      <c r="X391" s="17" t="s">
        <v>95</v>
      </c>
      <c r="Y391" s="17" t="s">
        <v>96</v>
      </c>
      <c r="Z391" s="21">
        <v>66788964</v>
      </c>
      <c r="AA391" s="21">
        <v>66788964</v>
      </c>
      <c r="AB391" s="22" t="s">
        <v>95</v>
      </c>
      <c r="AC391" s="21">
        <v>6146224</v>
      </c>
      <c r="AD391" s="21" t="s">
        <v>95</v>
      </c>
      <c r="AE391" s="20">
        <v>83925</v>
      </c>
      <c r="AF391" s="20">
        <v>132825</v>
      </c>
      <c r="AG391" s="7">
        <v>2022011000068</v>
      </c>
      <c r="AH391" s="18">
        <v>45698</v>
      </c>
      <c r="AI391" s="18">
        <v>45700</v>
      </c>
      <c r="AJ391" s="17" t="s">
        <v>95</v>
      </c>
      <c r="AK391" s="17" t="s">
        <v>95</v>
      </c>
      <c r="AL391" s="17" t="s">
        <v>95</v>
      </c>
      <c r="AM391" s="17" t="s">
        <v>95</v>
      </c>
      <c r="AN391" s="17" t="s">
        <v>95</v>
      </c>
      <c r="AO391" s="21">
        <v>0</v>
      </c>
      <c r="AP391" s="18" t="s">
        <v>95</v>
      </c>
      <c r="AQ391" s="21">
        <v>0</v>
      </c>
      <c r="AR391" s="17" t="s">
        <v>95</v>
      </c>
      <c r="AS391" s="21">
        <v>0</v>
      </c>
      <c r="AT391" s="17" t="s">
        <v>95</v>
      </c>
      <c r="AU391" s="26">
        <v>0</v>
      </c>
      <c r="AV391" s="17" t="s">
        <v>95</v>
      </c>
      <c r="AW391" s="20">
        <v>0</v>
      </c>
      <c r="AX391" s="18" t="s">
        <v>95</v>
      </c>
      <c r="AY391" s="4">
        <f t="shared" si="53"/>
        <v>-214</v>
      </c>
      <c r="AZ391" s="11">
        <f t="shared" si="52"/>
        <v>66788964</v>
      </c>
      <c r="BA391" s="8">
        <f t="shared" si="55"/>
        <v>0</v>
      </c>
      <c r="BB391" s="33">
        <v>0</v>
      </c>
      <c r="BC391" s="33">
        <v>0</v>
      </c>
      <c r="BD391" s="33">
        <v>0</v>
      </c>
      <c r="BE391" s="18">
        <v>46022</v>
      </c>
      <c r="BF391" s="18">
        <v>45808</v>
      </c>
      <c r="BG391" s="30">
        <v>-220</v>
      </c>
      <c r="BH391" s="18">
        <v>45807</v>
      </c>
      <c r="BI391" s="17" t="s">
        <v>89</v>
      </c>
      <c r="BJ391" s="17" t="s">
        <v>97</v>
      </c>
      <c r="BK391" s="20" t="s">
        <v>3633</v>
      </c>
      <c r="BL391" s="17" t="s">
        <v>99</v>
      </c>
      <c r="BM391" s="18">
        <v>45699</v>
      </c>
      <c r="BN391" s="17" t="s">
        <v>3634</v>
      </c>
      <c r="BO391" s="18">
        <v>45700</v>
      </c>
      <c r="BP391" s="16" t="s">
        <v>3635</v>
      </c>
      <c r="BQ391" s="31" t="s">
        <v>102</v>
      </c>
      <c r="BR391" s="17" t="s">
        <v>186</v>
      </c>
      <c r="BS391" s="17" t="s">
        <v>95</v>
      </c>
      <c r="BT391" s="17" t="s">
        <v>313</v>
      </c>
      <c r="BU391" s="17" t="s">
        <v>95</v>
      </c>
      <c r="BV391" s="5" t="s">
        <v>105</v>
      </c>
      <c r="BW391" s="32" t="s">
        <v>3636</v>
      </c>
      <c r="BX391" s="17" t="s">
        <v>3637</v>
      </c>
      <c r="BY391" s="92" t="s">
        <v>248</v>
      </c>
      <c r="BZ391" s="92" t="s">
        <v>249</v>
      </c>
      <c r="CA391" s="92" t="s">
        <v>240</v>
      </c>
      <c r="CB391" s="92" t="s">
        <v>110</v>
      </c>
      <c r="CC391" s="122">
        <f t="shared" si="54"/>
        <v>0</v>
      </c>
    </row>
    <row r="392" spans="1:81" ht="95.25" customHeight="1" x14ac:dyDescent="0.25">
      <c r="A392" s="15">
        <v>577</v>
      </c>
      <c r="B392" s="16">
        <v>93141500</v>
      </c>
      <c r="C392" s="16" t="s">
        <v>3638</v>
      </c>
      <c r="D392" s="17" t="s">
        <v>3639</v>
      </c>
      <c r="E392" s="17" t="s">
        <v>236</v>
      </c>
      <c r="F392" s="18">
        <v>45686</v>
      </c>
      <c r="G392" s="17" t="s">
        <v>3640</v>
      </c>
      <c r="H392" s="17" t="s">
        <v>85</v>
      </c>
      <c r="I392" s="17" t="s">
        <v>86</v>
      </c>
      <c r="J392" s="17" t="s">
        <v>87</v>
      </c>
      <c r="K392" s="16">
        <v>1136885009</v>
      </c>
      <c r="L392" s="20">
        <v>8</v>
      </c>
      <c r="M392" s="17" t="s">
        <v>88</v>
      </c>
      <c r="N392" s="17" t="s">
        <v>89</v>
      </c>
      <c r="O392" s="16" t="s">
        <v>3641</v>
      </c>
      <c r="P392" s="17" t="s">
        <v>239</v>
      </c>
      <c r="Q392" s="17" t="s">
        <v>240</v>
      </c>
      <c r="R392" s="16" t="s">
        <v>266</v>
      </c>
      <c r="S392" s="34" t="s">
        <v>267</v>
      </c>
      <c r="T392" s="20">
        <v>52517142</v>
      </c>
      <c r="U392" s="17" t="s">
        <v>268</v>
      </c>
      <c r="V392" s="17" t="s">
        <v>95</v>
      </c>
      <c r="W392" s="17" t="s">
        <v>95</v>
      </c>
      <c r="X392" s="17" t="s">
        <v>95</v>
      </c>
      <c r="Y392" s="17" t="s">
        <v>96</v>
      </c>
      <c r="Z392" s="21">
        <v>92762432</v>
      </c>
      <c r="AA392" s="21">
        <v>92762432</v>
      </c>
      <c r="AB392" s="22" t="s">
        <v>95</v>
      </c>
      <c r="AC392" s="21">
        <v>8536421</v>
      </c>
      <c r="AD392" s="21" t="s">
        <v>95</v>
      </c>
      <c r="AE392" s="20">
        <v>87225</v>
      </c>
      <c r="AF392" s="20">
        <v>132725</v>
      </c>
      <c r="AG392" s="7">
        <v>2022011000068</v>
      </c>
      <c r="AH392" s="18">
        <v>45698</v>
      </c>
      <c r="AI392" s="18">
        <v>45701</v>
      </c>
      <c r="AJ392" s="17" t="s">
        <v>95</v>
      </c>
      <c r="AK392" s="17" t="s">
        <v>95</v>
      </c>
      <c r="AL392" s="17" t="s">
        <v>95</v>
      </c>
      <c r="AM392" s="17" t="s">
        <v>95</v>
      </c>
      <c r="AN392" s="17" t="s">
        <v>95</v>
      </c>
      <c r="AO392" s="21">
        <v>0</v>
      </c>
      <c r="AP392" s="18" t="s">
        <v>95</v>
      </c>
      <c r="AQ392" s="21">
        <v>0</v>
      </c>
      <c r="AR392" s="17" t="s">
        <v>95</v>
      </c>
      <c r="AS392" s="21">
        <v>0</v>
      </c>
      <c r="AT392" s="17" t="s">
        <v>95</v>
      </c>
      <c r="AU392" s="26">
        <v>0</v>
      </c>
      <c r="AV392" s="17" t="s">
        <v>95</v>
      </c>
      <c r="AW392" s="20">
        <v>0</v>
      </c>
      <c r="AX392" s="18" t="s">
        <v>95</v>
      </c>
      <c r="AY392" s="4">
        <f t="shared" si="53"/>
        <v>0</v>
      </c>
      <c r="AZ392" s="11">
        <f t="shared" si="52"/>
        <v>92762432</v>
      </c>
      <c r="BA392" s="8">
        <f t="shared" si="55"/>
        <v>0</v>
      </c>
      <c r="BB392" s="33">
        <v>0</v>
      </c>
      <c r="BC392" s="33">
        <v>0</v>
      </c>
      <c r="BD392" s="33">
        <v>0</v>
      </c>
      <c r="BE392" s="18">
        <v>46022</v>
      </c>
      <c r="BF392" s="18">
        <v>46022</v>
      </c>
      <c r="BG392" s="30">
        <v>-6</v>
      </c>
      <c r="BH392" s="18" t="s">
        <v>95</v>
      </c>
      <c r="BI392" s="17" t="s">
        <v>89</v>
      </c>
      <c r="BJ392" s="17" t="s">
        <v>97</v>
      </c>
      <c r="BK392" s="20" t="s">
        <v>3642</v>
      </c>
      <c r="BL392" s="17" t="s">
        <v>99</v>
      </c>
      <c r="BM392" s="18">
        <v>45699</v>
      </c>
      <c r="BN392" s="17" t="s">
        <v>3643</v>
      </c>
      <c r="BO392" s="18">
        <v>45700</v>
      </c>
      <c r="BP392" s="16" t="s">
        <v>163</v>
      </c>
      <c r="BQ392" s="31" t="s">
        <v>102</v>
      </c>
      <c r="BR392" s="17" t="s">
        <v>164</v>
      </c>
      <c r="BS392" s="17" t="s">
        <v>95</v>
      </c>
      <c r="BT392" s="17" t="s">
        <v>285</v>
      </c>
      <c r="BU392" s="17" t="s">
        <v>95</v>
      </c>
      <c r="BV392" s="5" t="s">
        <v>105</v>
      </c>
      <c r="BW392" s="32" t="s">
        <v>3644</v>
      </c>
      <c r="BX392" s="17" t="s">
        <v>3645</v>
      </c>
      <c r="BY392" s="92" t="s">
        <v>248</v>
      </c>
      <c r="BZ392" s="92" t="s">
        <v>249</v>
      </c>
      <c r="CA392" s="92" t="s">
        <v>240</v>
      </c>
      <c r="CB392" s="92" t="s">
        <v>110</v>
      </c>
      <c r="CC392" s="122">
        <f t="shared" si="54"/>
        <v>0</v>
      </c>
    </row>
    <row r="393" spans="1:81" ht="95.25" customHeight="1" x14ac:dyDescent="0.25">
      <c r="A393" s="15">
        <v>85</v>
      </c>
      <c r="B393" s="16">
        <v>93141500</v>
      </c>
      <c r="C393" s="16" t="s">
        <v>3646</v>
      </c>
      <c r="D393" s="17" t="s">
        <v>3647</v>
      </c>
      <c r="E393" s="17" t="s">
        <v>236</v>
      </c>
      <c r="F393" s="18">
        <v>45686</v>
      </c>
      <c r="G393" s="17" t="s">
        <v>3648</v>
      </c>
      <c r="H393" s="17" t="s">
        <v>85</v>
      </c>
      <c r="I393" s="17" t="s">
        <v>86</v>
      </c>
      <c r="J393" s="17" t="s">
        <v>87</v>
      </c>
      <c r="K393" s="16">
        <v>80876000</v>
      </c>
      <c r="L393" s="20">
        <v>0</v>
      </c>
      <c r="M393" s="17" t="s">
        <v>88</v>
      </c>
      <c r="N393" s="17" t="s">
        <v>89</v>
      </c>
      <c r="O393" s="16" t="s">
        <v>3649</v>
      </c>
      <c r="P393" s="17" t="s">
        <v>239</v>
      </c>
      <c r="Q393" s="17" t="s">
        <v>240</v>
      </c>
      <c r="R393" s="16" t="s">
        <v>266</v>
      </c>
      <c r="S393" s="34" t="s">
        <v>267</v>
      </c>
      <c r="T393" s="20">
        <v>52517142</v>
      </c>
      <c r="U393" s="17" t="s">
        <v>268</v>
      </c>
      <c r="V393" s="17" t="s">
        <v>95</v>
      </c>
      <c r="W393" s="17" t="s">
        <v>95</v>
      </c>
      <c r="X393" s="17" t="s">
        <v>95</v>
      </c>
      <c r="Y393" s="17" t="s">
        <v>96</v>
      </c>
      <c r="Z393" s="21">
        <v>105749204</v>
      </c>
      <c r="AA393" s="21">
        <v>105749204</v>
      </c>
      <c r="AB393" s="22" t="s">
        <v>95</v>
      </c>
      <c r="AC393" s="21">
        <v>9731522</v>
      </c>
      <c r="AD393" s="21" t="s">
        <v>95</v>
      </c>
      <c r="AE393" s="20">
        <v>78225</v>
      </c>
      <c r="AF393" s="20">
        <v>125425</v>
      </c>
      <c r="AG393" s="20">
        <v>2022011000057</v>
      </c>
      <c r="AH393" s="18">
        <v>45694</v>
      </c>
      <c r="AI393" s="18">
        <v>45695</v>
      </c>
      <c r="AJ393" s="17" t="s">
        <v>95</v>
      </c>
      <c r="AK393" s="17" t="s">
        <v>95</v>
      </c>
      <c r="AL393" s="17" t="s">
        <v>95</v>
      </c>
      <c r="AM393" s="17" t="s">
        <v>95</v>
      </c>
      <c r="AN393" s="17" t="s">
        <v>95</v>
      </c>
      <c r="AO393" s="21">
        <v>0</v>
      </c>
      <c r="AP393" s="18" t="s">
        <v>95</v>
      </c>
      <c r="AQ393" s="21">
        <v>0</v>
      </c>
      <c r="AR393" s="17" t="s">
        <v>95</v>
      </c>
      <c r="AS393" s="21">
        <v>0</v>
      </c>
      <c r="AT393" s="17" t="s">
        <v>95</v>
      </c>
      <c r="AU393" s="26">
        <v>0</v>
      </c>
      <c r="AV393" s="17" t="s">
        <v>95</v>
      </c>
      <c r="AW393" s="20">
        <v>0</v>
      </c>
      <c r="AX393" s="18" t="s">
        <v>95</v>
      </c>
      <c r="AY393" s="4">
        <f t="shared" si="53"/>
        <v>0</v>
      </c>
      <c r="AZ393" s="11">
        <f t="shared" si="52"/>
        <v>105749204</v>
      </c>
      <c r="BA393" s="8">
        <f t="shared" si="55"/>
        <v>0</v>
      </c>
      <c r="BB393" s="33">
        <v>0</v>
      </c>
      <c r="BC393" s="33">
        <v>0</v>
      </c>
      <c r="BD393" s="33">
        <v>0</v>
      </c>
      <c r="BE393" s="18">
        <v>46022</v>
      </c>
      <c r="BF393" s="18">
        <v>46022</v>
      </c>
      <c r="BG393" s="30">
        <v>-6</v>
      </c>
      <c r="BH393" s="18" t="s">
        <v>95</v>
      </c>
      <c r="BI393" s="17" t="s">
        <v>89</v>
      </c>
      <c r="BJ393" s="17" t="s">
        <v>97</v>
      </c>
      <c r="BK393" s="20" t="s">
        <v>3650</v>
      </c>
      <c r="BL393" s="17" t="s">
        <v>256</v>
      </c>
      <c r="BM393" s="18">
        <v>45694</v>
      </c>
      <c r="BN393" s="17" t="s">
        <v>3651</v>
      </c>
      <c r="BO393" s="18">
        <v>45695</v>
      </c>
      <c r="BP393" s="16" t="s">
        <v>163</v>
      </c>
      <c r="BQ393" s="31" t="s">
        <v>102</v>
      </c>
      <c r="BR393" s="17" t="s">
        <v>164</v>
      </c>
      <c r="BS393" s="17" t="s">
        <v>95</v>
      </c>
      <c r="BT393" s="17" t="s">
        <v>313</v>
      </c>
      <c r="BU393" s="17" t="s">
        <v>95</v>
      </c>
      <c r="BV393" s="17" t="s">
        <v>117</v>
      </c>
      <c r="BW393" s="32" t="s">
        <v>3652</v>
      </c>
      <c r="BX393" s="17" t="s">
        <v>3653</v>
      </c>
      <c r="BY393" s="92" t="s">
        <v>248</v>
      </c>
      <c r="BZ393" s="92" t="s">
        <v>249</v>
      </c>
      <c r="CA393" s="92" t="s">
        <v>240</v>
      </c>
      <c r="CB393" s="92" t="s">
        <v>110</v>
      </c>
      <c r="CC393" s="122">
        <f t="shared" si="54"/>
        <v>0</v>
      </c>
    </row>
    <row r="394" spans="1:81" ht="95.25" customHeight="1" x14ac:dyDescent="0.25">
      <c r="A394" s="15">
        <v>314</v>
      </c>
      <c r="B394" s="16">
        <v>93141500</v>
      </c>
      <c r="C394" s="16" t="s">
        <v>3654</v>
      </c>
      <c r="D394" s="17" t="s">
        <v>3655</v>
      </c>
      <c r="E394" s="17" t="s">
        <v>236</v>
      </c>
      <c r="F394" s="18">
        <v>45686</v>
      </c>
      <c r="G394" s="17" t="s">
        <v>3656</v>
      </c>
      <c r="H394" s="17" t="s">
        <v>85</v>
      </c>
      <c r="I394" s="17" t="s">
        <v>86</v>
      </c>
      <c r="J394" s="17" t="s">
        <v>87</v>
      </c>
      <c r="K394" s="16">
        <v>1024490210</v>
      </c>
      <c r="L394" s="20">
        <v>1</v>
      </c>
      <c r="M394" s="17" t="s">
        <v>88</v>
      </c>
      <c r="N394" s="17" t="s">
        <v>89</v>
      </c>
      <c r="O394" s="16" t="s">
        <v>3657</v>
      </c>
      <c r="P394" s="17" t="s">
        <v>239</v>
      </c>
      <c r="Q394" s="17" t="s">
        <v>240</v>
      </c>
      <c r="R394" s="16" t="s">
        <v>266</v>
      </c>
      <c r="S394" s="34" t="s">
        <v>267</v>
      </c>
      <c r="T394" s="20">
        <v>52517142</v>
      </c>
      <c r="U394" s="17" t="s">
        <v>268</v>
      </c>
      <c r="V394" s="17" t="s">
        <v>95</v>
      </c>
      <c r="W394" s="17" t="s">
        <v>95</v>
      </c>
      <c r="X394" s="17" t="s">
        <v>95</v>
      </c>
      <c r="Y394" s="17" t="s">
        <v>96</v>
      </c>
      <c r="Z394" s="21">
        <v>92762432</v>
      </c>
      <c r="AA394" s="21">
        <v>92762432</v>
      </c>
      <c r="AB394" s="22" t="s">
        <v>95</v>
      </c>
      <c r="AC394" s="21">
        <v>8536421</v>
      </c>
      <c r="AD394" s="21" t="s">
        <v>95</v>
      </c>
      <c r="AE394" s="20">
        <v>83825</v>
      </c>
      <c r="AF394" s="20">
        <v>125325</v>
      </c>
      <c r="AG394" s="7">
        <v>2022011000068</v>
      </c>
      <c r="AH394" s="18">
        <v>45694</v>
      </c>
      <c r="AI394" s="18">
        <v>45695</v>
      </c>
      <c r="AJ394" s="17" t="s">
        <v>95</v>
      </c>
      <c r="AK394" s="17" t="s">
        <v>95</v>
      </c>
      <c r="AL394" s="17" t="s">
        <v>95</v>
      </c>
      <c r="AM394" s="17" t="s">
        <v>95</v>
      </c>
      <c r="AN394" s="17" t="s">
        <v>95</v>
      </c>
      <c r="AO394" s="21">
        <v>0</v>
      </c>
      <c r="AP394" s="18" t="s">
        <v>95</v>
      </c>
      <c r="AQ394" s="21">
        <v>0</v>
      </c>
      <c r="AR394" s="17" t="s">
        <v>95</v>
      </c>
      <c r="AS394" s="21">
        <v>0</v>
      </c>
      <c r="AT394" s="17" t="s">
        <v>95</v>
      </c>
      <c r="AU394" s="26">
        <v>0</v>
      </c>
      <c r="AV394" s="17" t="s">
        <v>95</v>
      </c>
      <c r="AW394" s="20">
        <v>0</v>
      </c>
      <c r="AX394" s="18" t="s">
        <v>95</v>
      </c>
      <c r="AY394" s="4">
        <f t="shared" si="53"/>
        <v>0</v>
      </c>
      <c r="AZ394" s="11">
        <f t="shared" si="52"/>
        <v>92762432</v>
      </c>
      <c r="BA394" s="8">
        <f t="shared" si="55"/>
        <v>0</v>
      </c>
      <c r="BB394" s="33">
        <v>0</v>
      </c>
      <c r="BC394" s="33">
        <v>0</v>
      </c>
      <c r="BD394" s="33">
        <v>0</v>
      </c>
      <c r="BE394" s="18">
        <v>46022</v>
      </c>
      <c r="BF394" s="18">
        <v>46022</v>
      </c>
      <c r="BG394" s="30">
        <v>-6</v>
      </c>
      <c r="BH394" s="18" t="s">
        <v>95</v>
      </c>
      <c r="BI394" s="17" t="s">
        <v>89</v>
      </c>
      <c r="BJ394" s="17" t="s">
        <v>97</v>
      </c>
      <c r="BK394" s="20" t="s">
        <v>3658</v>
      </c>
      <c r="BL394" s="17" t="s">
        <v>99</v>
      </c>
      <c r="BM394" s="18">
        <v>45694</v>
      </c>
      <c r="BN394" s="17" t="s">
        <v>3659</v>
      </c>
      <c r="BO394" s="18">
        <v>45695</v>
      </c>
      <c r="BP394" s="16" t="s">
        <v>163</v>
      </c>
      <c r="BQ394" s="31" t="s">
        <v>102</v>
      </c>
      <c r="BR394" s="17" t="s">
        <v>164</v>
      </c>
      <c r="BS394" s="17" t="s">
        <v>95</v>
      </c>
      <c r="BT394" s="17" t="s">
        <v>3660</v>
      </c>
      <c r="BU394" s="17" t="s">
        <v>95</v>
      </c>
      <c r="BV394" s="5" t="s">
        <v>105</v>
      </c>
      <c r="BW394" s="32" t="s">
        <v>3661</v>
      </c>
      <c r="BX394" s="17" t="s">
        <v>3662</v>
      </c>
      <c r="BY394" s="92" t="s">
        <v>248</v>
      </c>
      <c r="BZ394" s="92" t="s">
        <v>249</v>
      </c>
      <c r="CA394" s="92" t="s">
        <v>240</v>
      </c>
      <c r="CB394" s="92" t="s">
        <v>110</v>
      </c>
      <c r="CC394" s="122">
        <f t="shared" si="54"/>
        <v>0</v>
      </c>
    </row>
    <row r="395" spans="1:81" ht="95.25" customHeight="1" x14ac:dyDescent="0.25">
      <c r="A395" s="15">
        <v>417</v>
      </c>
      <c r="B395" s="16">
        <v>85121608</v>
      </c>
      <c r="C395" s="16" t="s">
        <v>3663</v>
      </c>
      <c r="D395" s="17" t="s">
        <v>3664</v>
      </c>
      <c r="E395" s="17" t="s">
        <v>131</v>
      </c>
      <c r="F395" s="18">
        <v>45687</v>
      </c>
      <c r="G395" s="17" t="s">
        <v>3665</v>
      </c>
      <c r="H395" s="17" t="s">
        <v>85</v>
      </c>
      <c r="I395" s="17" t="s">
        <v>86</v>
      </c>
      <c r="J395" s="17" t="s">
        <v>87</v>
      </c>
      <c r="K395" s="16">
        <v>1085224736</v>
      </c>
      <c r="L395" s="20">
        <v>4</v>
      </c>
      <c r="M395" s="17" t="s">
        <v>88</v>
      </c>
      <c r="N395" s="17" t="s">
        <v>3202</v>
      </c>
      <c r="O395" s="16" t="s">
        <v>897</v>
      </c>
      <c r="P395" s="17" t="s">
        <v>239</v>
      </c>
      <c r="Q395" s="17" t="s">
        <v>240</v>
      </c>
      <c r="R395" s="16" t="s">
        <v>356</v>
      </c>
      <c r="S395" s="16" t="s">
        <v>357</v>
      </c>
      <c r="T395" s="20">
        <v>79309847</v>
      </c>
      <c r="U395" s="17" t="s">
        <v>358</v>
      </c>
      <c r="V395" s="17" t="s">
        <v>95</v>
      </c>
      <c r="W395" s="17" t="s">
        <v>95</v>
      </c>
      <c r="X395" s="17" t="s">
        <v>95</v>
      </c>
      <c r="Y395" s="17" t="s">
        <v>96</v>
      </c>
      <c r="Z395" s="21">
        <v>92762432</v>
      </c>
      <c r="AA395" s="21">
        <v>92762432</v>
      </c>
      <c r="AB395" s="22" t="s">
        <v>95</v>
      </c>
      <c r="AC395" s="21">
        <v>8536421</v>
      </c>
      <c r="AD395" s="21" t="s">
        <v>95</v>
      </c>
      <c r="AE395" s="20">
        <v>93725</v>
      </c>
      <c r="AF395" s="20">
        <v>144725</v>
      </c>
      <c r="AG395" s="7">
        <v>2022011000068</v>
      </c>
      <c r="AH395" s="18">
        <v>45701</v>
      </c>
      <c r="AI395" s="18">
        <v>45702</v>
      </c>
      <c r="AJ395" s="17" t="s">
        <v>95</v>
      </c>
      <c r="AK395" s="17" t="s">
        <v>95</v>
      </c>
      <c r="AL395" s="17" t="s">
        <v>95</v>
      </c>
      <c r="AM395" s="17" t="s">
        <v>95</v>
      </c>
      <c r="AN395" s="17" t="s">
        <v>95</v>
      </c>
      <c r="AO395" s="21">
        <v>0</v>
      </c>
      <c r="AP395" s="18" t="s">
        <v>95</v>
      </c>
      <c r="AQ395" s="21">
        <v>0</v>
      </c>
      <c r="AR395" s="17" t="s">
        <v>95</v>
      </c>
      <c r="AS395" s="21">
        <v>0</v>
      </c>
      <c r="AT395" s="17" t="s">
        <v>95</v>
      </c>
      <c r="AU395" s="26">
        <v>0</v>
      </c>
      <c r="AV395" s="17" t="s">
        <v>95</v>
      </c>
      <c r="AW395" s="20">
        <v>0</v>
      </c>
      <c r="AX395" s="18" t="s">
        <v>95</v>
      </c>
      <c r="AY395" s="4">
        <f t="shared" si="53"/>
        <v>0</v>
      </c>
      <c r="AZ395" s="11">
        <f t="shared" si="52"/>
        <v>92762432</v>
      </c>
      <c r="BA395" s="8">
        <f t="shared" si="55"/>
        <v>0</v>
      </c>
      <c r="BB395" s="33">
        <v>0</v>
      </c>
      <c r="BC395" s="33">
        <v>0</v>
      </c>
      <c r="BD395" s="33">
        <v>0</v>
      </c>
      <c r="BE395" s="18">
        <v>46022</v>
      </c>
      <c r="BF395" s="18">
        <v>46022</v>
      </c>
      <c r="BG395" s="30">
        <v>-6</v>
      </c>
      <c r="BH395" s="18" t="s">
        <v>95</v>
      </c>
      <c r="BI395" s="17" t="s">
        <v>918</v>
      </c>
      <c r="BJ395" s="17" t="s">
        <v>97</v>
      </c>
      <c r="BK395" s="20" t="s">
        <v>3666</v>
      </c>
      <c r="BL395" s="17" t="s">
        <v>99</v>
      </c>
      <c r="BM395" s="18">
        <v>45701</v>
      </c>
      <c r="BN395" s="17" t="s">
        <v>3195</v>
      </c>
      <c r="BO395" s="18">
        <v>45702</v>
      </c>
      <c r="BP395" s="16" t="s">
        <v>163</v>
      </c>
      <c r="BQ395" s="31" t="s">
        <v>102</v>
      </c>
      <c r="BR395" s="17" t="s">
        <v>164</v>
      </c>
      <c r="BS395" s="17" t="s">
        <v>95</v>
      </c>
      <c r="BT395" s="17" t="s">
        <v>285</v>
      </c>
      <c r="BU395" s="17" t="s">
        <v>95</v>
      </c>
      <c r="BV395" s="5" t="s">
        <v>105</v>
      </c>
      <c r="BW395" s="32" t="s">
        <v>3667</v>
      </c>
      <c r="BX395" s="17" t="s">
        <v>3668</v>
      </c>
      <c r="BY395" s="92" t="s">
        <v>248</v>
      </c>
      <c r="BZ395" s="92" t="s">
        <v>249</v>
      </c>
      <c r="CA395" s="92" t="s">
        <v>240</v>
      </c>
      <c r="CB395" s="92" t="s">
        <v>110</v>
      </c>
      <c r="CC395" s="122">
        <f t="shared" si="54"/>
        <v>0</v>
      </c>
    </row>
    <row r="396" spans="1:81" ht="95.25" customHeight="1" x14ac:dyDescent="0.25">
      <c r="A396" s="15">
        <v>418</v>
      </c>
      <c r="B396" s="16">
        <v>85121608</v>
      </c>
      <c r="C396" s="16" t="s">
        <v>3669</v>
      </c>
      <c r="D396" s="17" t="s">
        <v>3670</v>
      </c>
      <c r="E396" s="17" t="s">
        <v>131</v>
      </c>
      <c r="F396" s="18">
        <v>45687</v>
      </c>
      <c r="G396" s="17" t="s">
        <v>3671</v>
      </c>
      <c r="H396" s="17" t="s">
        <v>85</v>
      </c>
      <c r="I396" s="17" t="s">
        <v>86</v>
      </c>
      <c r="J396" s="17" t="s">
        <v>87</v>
      </c>
      <c r="K396" s="16">
        <v>40781833</v>
      </c>
      <c r="L396" s="20">
        <v>4</v>
      </c>
      <c r="M396" s="17" t="s">
        <v>88</v>
      </c>
      <c r="N396" s="17" t="s">
        <v>2078</v>
      </c>
      <c r="O396" s="16" t="s">
        <v>897</v>
      </c>
      <c r="P396" s="17" t="s">
        <v>239</v>
      </c>
      <c r="Q396" s="17" t="s">
        <v>240</v>
      </c>
      <c r="R396" s="16" t="s">
        <v>356</v>
      </c>
      <c r="S396" s="16" t="s">
        <v>357</v>
      </c>
      <c r="T396" s="20">
        <v>79309847</v>
      </c>
      <c r="U396" s="17" t="s">
        <v>358</v>
      </c>
      <c r="V396" s="17" t="s">
        <v>95</v>
      </c>
      <c r="W396" s="17" t="s">
        <v>95</v>
      </c>
      <c r="X396" s="17" t="s">
        <v>95</v>
      </c>
      <c r="Y396" s="17" t="s">
        <v>96</v>
      </c>
      <c r="Z396" s="21">
        <v>92762432</v>
      </c>
      <c r="AA396" s="21">
        <v>92762432</v>
      </c>
      <c r="AB396" s="22" t="s">
        <v>95</v>
      </c>
      <c r="AC396" s="21">
        <v>8536421</v>
      </c>
      <c r="AD396" s="21" t="s">
        <v>95</v>
      </c>
      <c r="AE396" s="20">
        <v>93825</v>
      </c>
      <c r="AF396" s="20">
        <v>144825</v>
      </c>
      <c r="AG396" s="7">
        <v>2022011000068</v>
      </c>
      <c r="AH396" s="18">
        <v>45701</v>
      </c>
      <c r="AI396" s="18">
        <v>45702</v>
      </c>
      <c r="AJ396" s="17" t="s">
        <v>95</v>
      </c>
      <c r="AK396" s="17" t="s">
        <v>95</v>
      </c>
      <c r="AL396" s="17" t="s">
        <v>95</v>
      </c>
      <c r="AM396" s="17" t="s">
        <v>95</v>
      </c>
      <c r="AN396" s="17" t="s">
        <v>95</v>
      </c>
      <c r="AO396" s="21">
        <v>0</v>
      </c>
      <c r="AP396" s="18" t="s">
        <v>95</v>
      </c>
      <c r="AQ396" s="21">
        <v>0</v>
      </c>
      <c r="AR396" s="17" t="s">
        <v>95</v>
      </c>
      <c r="AS396" s="21">
        <v>0</v>
      </c>
      <c r="AT396" s="17" t="s">
        <v>95</v>
      </c>
      <c r="AU396" s="26">
        <v>0</v>
      </c>
      <c r="AV396" s="17" t="s">
        <v>95</v>
      </c>
      <c r="AW396" s="20">
        <v>0</v>
      </c>
      <c r="AX396" s="18" t="s">
        <v>95</v>
      </c>
      <c r="AY396" s="4">
        <f t="shared" si="53"/>
        <v>0</v>
      </c>
      <c r="AZ396" s="11">
        <f t="shared" si="52"/>
        <v>92762432</v>
      </c>
      <c r="BA396" s="8">
        <f t="shared" si="55"/>
        <v>0</v>
      </c>
      <c r="BB396" s="33">
        <v>0</v>
      </c>
      <c r="BC396" s="33">
        <v>0</v>
      </c>
      <c r="BD396" s="33">
        <v>0</v>
      </c>
      <c r="BE396" s="18">
        <v>46022</v>
      </c>
      <c r="BF396" s="18">
        <v>46022</v>
      </c>
      <c r="BG396" s="30">
        <v>-6</v>
      </c>
      <c r="BH396" s="18" t="s">
        <v>95</v>
      </c>
      <c r="BI396" s="17" t="s">
        <v>2079</v>
      </c>
      <c r="BJ396" s="17" t="s">
        <v>97</v>
      </c>
      <c r="BK396" s="20" t="s">
        <v>3672</v>
      </c>
      <c r="BL396" s="17" t="s">
        <v>99</v>
      </c>
      <c r="BM396" s="18">
        <v>45701</v>
      </c>
      <c r="BN396" s="17" t="s">
        <v>3195</v>
      </c>
      <c r="BO396" s="18">
        <v>45702</v>
      </c>
      <c r="BP396" s="16" t="s">
        <v>163</v>
      </c>
      <c r="BQ396" s="31" t="s">
        <v>102</v>
      </c>
      <c r="BR396" s="17" t="s">
        <v>164</v>
      </c>
      <c r="BS396" s="17" t="s">
        <v>95</v>
      </c>
      <c r="BT396" s="17" t="s">
        <v>285</v>
      </c>
      <c r="BU396" s="17" t="s">
        <v>95</v>
      </c>
      <c r="BV396" s="5" t="s">
        <v>105</v>
      </c>
      <c r="BW396" s="32" t="s">
        <v>3673</v>
      </c>
      <c r="BX396" s="17" t="s">
        <v>3674</v>
      </c>
      <c r="BY396" s="92" t="s">
        <v>248</v>
      </c>
      <c r="BZ396" s="92" t="s">
        <v>249</v>
      </c>
      <c r="CA396" s="92" t="s">
        <v>240</v>
      </c>
      <c r="CB396" s="92" t="s">
        <v>110</v>
      </c>
      <c r="CC396" s="122">
        <f t="shared" si="54"/>
        <v>0</v>
      </c>
    </row>
    <row r="397" spans="1:81" ht="95.25" customHeight="1" x14ac:dyDescent="0.25">
      <c r="A397" s="15">
        <v>419</v>
      </c>
      <c r="B397" s="16">
        <v>85121608</v>
      </c>
      <c r="C397" s="16" t="s">
        <v>3675</v>
      </c>
      <c r="D397" s="17" t="s">
        <v>3676</v>
      </c>
      <c r="E397" s="17" t="s">
        <v>131</v>
      </c>
      <c r="F397" s="18">
        <v>45687</v>
      </c>
      <c r="G397" s="17" t="s">
        <v>3677</v>
      </c>
      <c r="H397" s="17" t="s">
        <v>85</v>
      </c>
      <c r="I397" s="17" t="s">
        <v>86</v>
      </c>
      <c r="J397" s="17" t="s">
        <v>87</v>
      </c>
      <c r="K397" s="16">
        <v>83246470</v>
      </c>
      <c r="L397" s="20">
        <v>7</v>
      </c>
      <c r="M397" s="17" t="s">
        <v>88</v>
      </c>
      <c r="N397" s="17" t="s">
        <v>1107</v>
      </c>
      <c r="O397" s="16" t="s">
        <v>897</v>
      </c>
      <c r="P397" s="17" t="s">
        <v>239</v>
      </c>
      <c r="Q397" s="17" t="s">
        <v>240</v>
      </c>
      <c r="R397" s="16" t="s">
        <v>356</v>
      </c>
      <c r="S397" s="16" t="s">
        <v>357</v>
      </c>
      <c r="T397" s="20">
        <v>79309847</v>
      </c>
      <c r="U397" s="17" t="s">
        <v>358</v>
      </c>
      <c r="V397" s="17" t="s">
        <v>95</v>
      </c>
      <c r="W397" s="17" t="s">
        <v>95</v>
      </c>
      <c r="X397" s="17" t="s">
        <v>95</v>
      </c>
      <c r="Y397" s="17" t="s">
        <v>96</v>
      </c>
      <c r="Z397" s="21">
        <v>92762432</v>
      </c>
      <c r="AA397" s="21">
        <v>92762432</v>
      </c>
      <c r="AB397" s="22" t="s">
        <v>95</v>
      </c>
      <c r="AC397" s="21">
        <v>8536421</v>
      </c>
      <c r="AD397" s="21" t="s">
        <v>95</v>
      </c>
      <c r="AE397" s="20">
        <v>93925</v>
      </c>
      <c r="AF397" s="20">
        <v>144925</v>
      </c>
      <c r="AG397" s="7">
        <v>2022011000068</v>
      </c>
      <c r="AH397" s="18">
        <v>45701</v>
      </c>
      <c r="AI397" s="18">
        <v>45702</v>
      </c>
      <c r="AJ397" s="17" t="s">
        <v>95</v>
      </c>
      <c r="AK397" s="17" t="s">
        <v>95</v>
      </c>
      <c r="AL397" s="17" t="s">
        <v>95</v>
      </c>
      <c r="AM397" s="17" t="s">
        <v>95</v>
      </c>
      <c r="AN397" s="17" t="s">
        <v>95</v>
      </c>
      <c r="AO397" s="21">
        <v>0</v>
      </c>
      <c r="AP397" s="18" t="s">
        <v>95</v>
      </c>
      <c r="AQ397" s="21">
        <v>0</v>
      </c>
      <c r="AR397" s="17" t="s">
        <v>95</v>
      </c>
      <c r="AS397" s="21">
        <v>0</v>
      </c>
      <c r="AT397" s="17" t="s">
        <v>95</v>
      </c>
      <c r="AU397" s="26">
        <v>0</v>
      </c>
      <c r="AV397" s="17" t="s">
        <v>95</v>
      </c>
      <c r="AW397" s="20">
        <v>0</v>
      </c>
      <c r="AX397" s="18" t="s">
        <v>95</v>
      </c>
      <c r="AY397" s="4">
        <f t="shared" si="53"/>
        <v>0</v>
      </c>
      <c r="AZ397" s="11">
        <f t="shared" si="52"/>
        <v>92762432</v>
      </c>
      <c r="BA397" s="8">
        <f t="shared" si="55"/>
        <v>0</v>
      </c>
      <c r="BB397" s="33">
        <v>0</v>
      </c>
      <c r="BC397" s="33">
        <v>0</v>
      </c>
      <c r="BD397" s="33">
        <v>0</v>
      </c>
      <c r="BE397" s="18">
        <v>46022</v>
      </c>
      <c r="BF397" s="18">
        <v>46022</v>
      </c>
      <c r="BG397" s="30">
        <v>-6</v>
      </c>
      <c r="BH397" s="18" t="s">
        <v>95</v>
      </c>
      <c r="BI397" s="17" t="s">
        <v>3456</v>
      </c>
      <c r="BJ397" s="17" t="s">
        <v>97</v>
      </c>
      <c r="BK397" s="20" t="s">
        <v>3678</v>
      </c>
      <c r="BL397" s="17" t="s">
        <v>99</v>
      </c>
      <c r="BM397" s="18">
        <v>45701</v>
      </c>
      <c r="BN397" s="17" t="s">
        <v>3195</v>
      </c>
      <c r="BO397" s="18">
        <v>45702</v>
      </c>
      <c r="BP397" s="16" t="s">
        <v>163</v>
      </c>
      <c r="BQ397" s="31" t="s">
        <v>102</v>
      </c>
      <c r="BR397" s="17" t="s">
        <v>164</v>
      </c>
      <c r="BS397" s="17" t="s">
        <v>95</v>
      </c>
      <c r="BT397" s="17" t="s">
        <v>285</v>
      </c>
      <c r="BU397" s="17" t="s">
        <v>95</v>
      </c>
      <c r="BV397" s="17" t="s">
        <v>117</v>
      </c>
      <c r="BW397" s="32" t="s">
        <v>3679</v>
      </c>
      <c r="BX397" s="17" t="s">
        <v>3680</v>
      </c>
      <c r="BY397" s="92" t="s">
        <v>248</v>
      </c>
      <c r="BZ397" s="92" t="s">
        <v>249</v>
      </c>
      <c r="CA397" s="92" t="s">
        <v>240</v>
      </c>
      <c r="CB397" s="92" t="s">
        <v>110</v>
      </c>
      <c r="CC397" s="122">
        <f t="shared" si="54"/>
        <v>0</v>
      </c>
    </row>
    <row r="398" spans="1:81" ht="95.25" customHeight="1" x14ac:dyDescent="0.25">
      <c r="A398" s="15">
        <v>681</v>
      </c>
      <c r="B398" s="16">
        <v>80101604</v>
      </c>
      <c r="C398" s="16" t="s">
        <v>3681</v>
      </c>
      <c r="D398" s="17" t="s">
        <v>3682</v>
      </c>
      <c r="E398" s="17" t="s">
        <v>83</v>
      </c>
      <c r="F398" s="18">
        <v>45687</v>
      </c>
      <c r="G398" s="17" t="s">
        <v>3683</v>
      </c>
      <c r="H398" s="17" t="s">
        <v>85</v>
      </c>
      <c r="I398" s="17" t="s">
        <v>86</v>
      </c>
      <c r="J398" s="17" t="s">
        <v>87</v>
      </c>
      <c r="K398" s="16">
        <v>1018461343</v>
      </c>
      <c r="L398" s="20">
        <v>5</v>
      </c>
      <c r="M398" s="17" t="s">
        <v>88</v>
      </c>
      <c r="N398" s="17" t="s">
        <v>89</v>
      </c>
      <c r="O398" s="16" t="s">
        <v>3684</v>
      </c>
      <c r="P398" s="17" t="s">
        <v>2120</v>
      </c>
      <c r="Q398" s="17" t="s">
        <v>240</v>
      </c>
      <c r="R398" s="16" t="s">
        <v>680</v>
      </c>
      <c r="S398" s="16" t="s">
        <v>681</v>
      </c>
      <c r="T398" s="20">
        <v>80791273</v>
      </c>
      <c r="U398" s="17" t="s">
        <v>680</v>
      </c>
      <c r="V398" s="17" t="s">
        <v>95</v>
      </c>
      <c r="W398" s="17" t="s">
        <v>95</v>
      </c>
      <c r="X398" s="17" t="s">
        <v>95</v>
      </c>
      <c r="Y398" s="17" t="s">
        <v>96</v>
      </c>
      <c r="Z398" s="21">
        <v>129582893</v>
      </c>
      <c r="AA398" s="21">
        <v>129582893</v>
      </c>
      <c r="AB398" s="22" t="s">
        <v>95</v>
      </c>
      <c r="AC398" s="21">
        <v>11780263</v>
      </c>
      <c r="AD398" s="21" t="s">
        <v>95</v>
      </c>
      <c r="AE398" s="20">
        <v>134925</v>
      </c>
      <c r="AF398" s="20">
        <v>113125</v>
      </c>
      <c r="AG398" s="7">
        <v>2022011000068</v>
      </c>
      <c r="AH398" s="18">
        <v>45688</v>
      </c>
      <c r="AI398" s="18">
        <v>45691</v>
      </c>
      <c r="AJ398" s="17" t="s">
        <v>95</v>
      </c>
      <c r="AK398" s="17" t="s">
        <v>95</v>
      </c>
      <c r="AL398" s="17" t="s">
        <v>95</v>
      </c>
      <c r="AM398" s="17" t="s">
        <v>95</v>
      </c>
      <c r="AN398" s="17" t="s">
        <v>95</v>
      </c>
      <c r="AO398" s="21">
        <v>-31414052</v>
      </c>
      <c r="AP398" s="18">
        <v>45877</v>
      </c>
      <c r="AQ398" s="21">
        <v>0</v>
      </c>
      <c r="AR398" s="17" t="s">
        <v>95</v>
      </c>
      <c r="AS398" s="21">
        <v>0</v>
      </c>
      <c r="AT398" s="17" t="s">
        <v>95</v>
      </c>
      <c r="AU398" s="26">
        <v>0</v>
      </c>
      <c r="AV398" s="17" t="s">
        <v>95</v>
      </c>
      <c r="AW398" s="20">
        <v>0</v>
      </c>
      <c r="AX398" s="18" t="s">
        <v>95</v>
      </c>
      <c r="AY398" s="4">
        <f t="shared" si="53"/>
        <v>-78</v>
      </c>
      <c r="AZ398" s="11">
        <f t="shared" si="52"/>
        <v>98168841</v>
      </c>
      <c r="BA398" s="8">
        <f t="shared" si="55"/>
        <v>0</v>
      </c>
      <c r="BB398" s="33">
        <v>0</v>
      </c>
      <c r="BC398" s="33">
        <v>0</v>
      </c>
      <c r="BD398" s="33">
        <v>0</v>
      </c>
      <c r="BE398" s="18">
        <v>46022</v>
      </c>
      <c r="BF398" s="18">
        <v>45944</v>
      </c>
      <c r="BG398" s="30">
        <v>-84</v>
      </c>
      <c r="BH398" s="18" t="s">
        <v>95</v>
      </c>
      <c r="BI398" s="17" t="s">
        <v>89</v>
      </c>
      <c r="BJ398" s="17" t="s">
        <v>97</v>
      </c>
      <c r="BK398" s="20" t="s">
        <v>3685</v>
      </c>
      <c r="BL398" s="17" t="s">
        <v>99</v>
      </c>
      <c r="BM398" s="18">
        <v>45691</v>
      </c>
      <c r="BN398" s="17" t="s">
        <v>3686</v>
      </c>
      <c r="BO398" s="18">
        <v>45691</v>
      </c>
      <c r="BP398" s="16" t="s">
        <v>3687</v>
      </c>
      <c r="BQ398" s="16" t="s">
        <v>102</v>
      </c>
      <c r="BR398" s="16" t="s">
        <v>103</v>
      </c>
      <c r="BS398" s="17" t="s">
        <v>95</v>
      </c>
      <c r="BT398" s="17" t="s">
        <v>245</v>
      </c>
      <c r="BU398" s="17" t="s">
        <v>95</v>
      </c>
      <c r="BV398" s="5" t="s">
        <v>105</v>
      </c>
      <c r="BW398" s="32" t="s">
        <v>3688</v>
      </c>
      <c r="BX398" s="17" t="s">
        <v>3689</v>
      </c>
      <c r="BY398" s="92" t="s">
        <v>520</v>
      </c>
      <c r="BZ398" s="92" t="s">
        <v>249</v>
      </c>
      <c r="CA398" s="92" t="s">
        <v>687</v>
      </c>
      <c r="CB398" s="92" t="s">
        <v>110</v>
      </c>
      <c r="CC398" s="122">
        <f t="shared" si="54"/>
        <v>-31414052</v>
      </c>
    </row>
    <row r="399" spans="1:81" ht="95.25" customHeight="1" x14ac:dyDescent="0.25">
      <c r="A399" s="15">
        <v>1117</v>
      </c>
      <c r="B399" s="16">
        <v>93151507</v>
      </c>
      <c r="C399" s="17" t="s">
        <v>3690</v>
      </c>
      <c r="D399" s="17" t="s">
        <v>3691</v>
      </c>
      <c r="E399" s="17" t="s">
        <v>291</v>
      </c>
      <c r="F399" s="18">
        <v>45687</v>
      </c>
      <c r="G399" s="17" t="s">
        <v>3692</v>
      </c>
      <c r="H399" s="17" t="s">
        <v>85</v>
      </c>
      <c r="I399" s="17" t="s">
        <v>86</v>
      </c>
      <c r="J399" s="17" t="s">
        <v>87</v>
      </c>
      <c r="K399" s="16">
        <v>50921068</v>
      </c>
      <c r="L399" s="20">
        <v>4</v>
      </c>
      <c r="M399" s="17" t="s">
        <v>88</v>
      </c>
      <c r="N399" s="17" t="s">
        <v>3693</v>
      </c>
      <c r="O399" s="16" t="s">
        <v>3694</v>
      </c>
      <c r="P399" s="17" t="s">
        <v>239</v>
      </c>
      <c r="Q399" s="17" t="s">
        <v>240</v>
      </c>
      <c r="R399" s="16" t="s">
        <v>1171</v>
      </c>
      <c r="S399" s="16" t="s">
        <v>1172</v>
      </c>
      <c r="T399" s="20">
        <v>91226679</v>
      </c>
      <c r="U399" s="17" t="s">
        <v>1173</v>
      </c>
      <c r="V399" s="17" t="s">
        <v>95</v>
      </c>
      <c r="W399" s="17" t="s">
        <v>95</v>
      </c>
      <c r="X399" s="17" t="s">
        <v>95</v>
      </c>
      <c r="Y399" s="17" t="s">
        <v>96</v>
      </c>
      <c r="Z399" s="33">
        <v>59367930</v>
      </c>
      <c r="AA399" s="21">
        <v>59367930</v>
      </c>
      <c r="AB399" s="35" t="s">
        <v>95</v>
      </c>
      <c r="AC399" s="33">
        <v>5463307</v>
      </c>
      <c r="AD399" s="21" t="s">
        <v>95</v>
      </c>
      <c r="AE399" s="36">
        <v>112925</v>
      </c>
      <c r="AF399" s="20">
        <v>133225</v>
      </c>
      <c r="AG399" s="20">
        <v>202300000000185</v>
      </c>
      <c r="AH399" s="18">
        <v>45698</v>
      </c>
      <c r="AI399" s="18">
        <v>45701</v>
      </c>
      <c r="AJ399" s="17" t="s">
        <v>95</v>
      </c>
      <c r="AK399" s="17" t="s">
        <v>95</v>
      </c>
      <c r="AL399" s="16" t="s">
        <v>95</v>
      </c>
      <c r="AM399" s="16" t="s">
        <v>95</v>
      </c>
      <c r="AN399" s="18" t="s">
        <v>95</v>
      </c>
      <c r="AO399" s="33">
        <v>0</v>
      </c>
      <c r="AP399" s="37" t="s">
        <v>95</v>
      </c>
      <c r="AQ399" s="33">
        <v>0</v>
      </c>
      <c r="AR399" s="38" t="s">
        <v>95</v>
      </c>
      <c r="AS399" s="33">
        <v>0</v>
      </c>
      <c r="AT399" s="38" t="s">
        <v>95</v>
      </c>
      <c r="AU399" s="26">
        <v>0</v>
      </c>
      <c r="AV399" s="38" t="s">
        <v>95</v>
      </c>
      <c r="AW399" s="20">
        <v>0</v>
      </c>
      <c r="AX399" s="18" t="s">
        <v>95</v>
      </c>
      <c r="AY399" s="4">
        <f t="shared" si="53"/>
        <v>0</v>
      </c>
      <c r="AZ399" s="11">
        <f t="shared" si="52"/>
        <v>59367930</v>
      </c>
      <c r="BA399" s="8">
        <f t="shared" si="55"/>
        <v>0</v>
      </c>
      <c r="BB399" s="33">
        <v>0</v>
      </c>
      <c r="BC399" s="33">
        <v>0</v>
      </c>
      <c r="BD399" s="33">
        <v>0</v>
      </c>
      <c r="BE399" s="18">
        <v>46022</v>
      </c>
      <c r="BF399" s="18">
        <v>46022</v>
      </c>
      <c r="BG399" s="30">
        <v>-6</v>
      </c>
      <c r="BH399" s="18" t="s">
        <v>95</v>
      </c>
      <c r="BI399" s="17" t="s">
        <v>89</v>
      </c>
      <c r="BJ399" s="17" t="s">
        <v>97</v>
      </c>
      <c r="BK399" s="20" t="s">
        <v>3695</v>
      </c>
      <c r="BL399" s="17" t="s">
        <v>3696</v>
      </c>
      <c r="BM399" s="18">
        <v>45700</v>
      </c>
      <c r="BN399" s="17" t="s">
        <v>3504</v>
      </c>
      <c r="BO399" s="18">
        <v>45700</v>
      </c>
      <c r="BP399" s="16" t="s">
        <v>163</v>
      </c>
      <c r="BQ399" s="31" t="s">
        <v>102</v>
      </c>
      <c r="BR399" s="17" t="s">
        <v>164</v>
      </c>
      <c r="BS399" s="17" t="s">
        <v>95</v>
      </c>
      <c r="BT399" s="17" t="s">
        <v>313</v>
      </c>
      <c r="BU399" s="17" t="s">
        <v>95</v>
      </c>
      <c r="BV399" s="5" t="s">
        <v>105</v>
      </c>
      <c r="BW399" s="32" t="s">
        <v>3697</v>
      </c>
      <c r="BX399" s="17" t="s">
        <v>3698</v>
      </c>
      <c r="BY399" s="92" t="s">
        <v>810</v>
      </c>
      <c r="BZ399" s="92" t="s">
        <v>249</v>
      </c>
      <c r="CA399" s="92" t="s">
        <v>1178</v>
      </c>
      <c r="CB399" s="92" t="s">
        <v>1178</v>
      </c>
      <c r="CC399" s="122">
        <f t="shared" si="54"/>
        <v>0</v>
      </c>
    </row>
    <row r="400" spans="1:81" ht="95.25" customHeight="1" x14ac:dyDescent="0.25">
      <c r="A400" s="15">
        <v>708</v>
      </c>
      <c r="B400" s="16">
        <v>80161500</v>
      </c>
      <c r="C400" s="16" t="s">
        <v>3699</v>
      </c>
      <c r="D400" s="17" t="s">
        <v>3700</v>
      </c>
      <c r="E400" s="17" t="s">
        <v>291</v>
      </c>
      <c r="F400" s="18">
        <v>45687</v>
      </c>
      <c r="G400" s="17" t="s">
        <v>3701</v>
      </c>
      <c r="H400" s="17" t="s">
        <v>85</v>
      </c>
      <c r="I400" s="17" t="s">
        <v>86</v>
      </c>
      <c r="J400" s="17" t="s">
        <v>87</v>
      </c>
      <c r="K400" s="16">
        <v>64570821</v>
      </c>
      <c r="L400" s="20">
        <v>8</v>
      </c>
      <c r="M400" s="17" t="s">
        <v>88</v>
      </c>
      <c r="N400" s="17" t="s">
        <v>3401</v>
      </c>
      <c r="O400" s="16" t="s">
        <v>3702</v>
      </c>
      <c r="P400" s="17" t="s">
        <v>239</v>
      </c>
      <c r="Q400" s="17" t="s">
        <v>240</v>
      </c>
      <c r="R400" s="16" t="s">
        <v>1253</v>
      </c>
      <c r="S400" s="16" t="s">
        <v>1254</v>
      </c>
      <c r="T400" s="20">
        <v>51713734</v>
      </c>
      <c r="U400" s="17" t="s">
        <v>1255</v>
      </c>
      <c r="V400" s="17" t="s">
        <v>95</v>
      </c>
      <c r="W400" s="17" t="s">
        <v>95</v>
      </c>
      <c r="X400" s="17" t="s">
        <v>95</v>
      </c>
      <c r="Y400" s="17" t="s">
        <v>96</v>
      </c>
      <c r="Z400" s="21">
        <v>66788964</v>
      </c>
      <c r="AA400" s="21">
        <v>66788964</v>
      </c>
      <c r="AB400" s="22" t="s">
        <v>95</v>
      </c>
      <c r="AC400" s="21">
        <v>6146224</v>
      </c>
      <c r="AD400" s="21" t="s">
        <v>95</v>
      </c>
      <c r="AE400" s="20">
        <v>88525</v>
      </c>
      <c r="AF400" s="20">
        <v>123825</v>
      </c>
      <c r="AG400" s="7">
        <v>2022011000068</v>
      </c>
      <c r="AH400" s="18">
        <v>45694</v>
      </c>
      <c r="AI400" s="18">
        <v>45695</v>
      </c>
      <c r="AJ400" s="17" t="s">
        <v>95</v>
      </c>
      <c r="AK400" s="17" t="s">
        <v>95</v>
      </c>
      <c r="AL400" s="17" t="s">
        <v>95</v>
      </c>
      <c r="AM400" s="17" t="s">
        <v>95</v>
      </c>
      <c r="AN400" s="17" t="s">
        <v>95</v>
      </c>
      <c r="AO400" s="21">
        <v>0</v>
      </c>
      <c r="AP400" s="18" t="s">
        <v>95</v>
      </c>
      <c r="AQ400" s="21">
        <v>0</v>
      </c>
      <c r="AR400" s="17" t="s">
        <v>95</v>
      </c>
      <c r="AS400" s="21">
        <v>0</v>
      </c>
      <c r="AT400" s="17" t="s">
        <v>95</v>
      </c>
      <c r="AU400" s="26">
        <v>0</v>
      </c>
      <c r="AV400" s="17" t="s">
        <v>95</v>
      </c>
      <c r="AW400" s="20">
        <v>0</v>
      </c>
      <c r="AX400" s="18" t="s">
        <v>95</v>
      </c>
      <c r="AY400" s="4">
        <f t="shared" si="53"/>
        <v>0</v>
      </c>
      <c r="AZ400" s="11">
        <f t="shared" si="52"/>
        <v>66788964</v>
      </c>
      <c r="BA400" s="8">
        <f t="shared" si="55"/>
        <v>0</v>
      </c>
      <c r="BB400" s="33">
        <v>0</v>
      </c>
      <c r="BC400" s="33">
        <v>0</v>
      </c>
      <c r="BD400" s="33">
        <v>0</v>
      </c>
      <c r="BE400" s="18">
        <v>46022</v>
      </c>
      <c r="BF400" s="18">
        <v>46022</v>
      </c>
      <c r="BG400" s="30">
        <v>-6</v>
      </c>
      <c r="BH400" s="18" t="s">
        <v>95</v>
      </c>
      <c r="BI400" s="17" t="s">
        <v>3401</v>
      </c>
      <c r="BJ400" s="17" t="s">
        <v>97</v>
      </c>
      <c r="BK400" s="20" t="s">
        <v>3703</v>
      </c>
      <c r="BL400" s="17" t="s">
        <v>99</v>
      </c>
      <c r="BM400" s="18">
        <v>45694</v>
      </c>
      <c r="BN400" s="17" t="s">
        <v>3704</v>
      </c>
      <c r="BO400" s="18">
        <v>45695</v>
      </c>
      <c r="BP400" s="16" t="s">
        <v>163</v>
      </c>
      <c r="BQ400" s="31" t="s">
        <v>102</v>
      </c>
      <c r="BR400" s="17" t="s">
        <v>164</v>
      </c>
      <c r="BS400" s="17" t="s">
        <v>95</v>
      </c>
      <c r="BT400" s="17" t="s">
        <v>3705</v>
      </c>
      <c r="BU400" s="17" t="s">
        <v>95</v>
      </c>
      <c r="BV400" s="17" t="s">
        <v>117</v>
      </c>
      <c r="BW400" s="32" t="s">
        <v>3706</v>
      </c>
      <c r="BX400" s="17" t="s">
        <v>3707</v>
      </c>
      <c r="BY400" s="92" t="s">
        <v>1259</v>
      </c>
      <c r="BZ400" s="92" t="s">
        <v>544</v>
      </c>
      <c r="CA400" s="92" t="s">
        <v>240</v>
      </c>
      <c r="CB400" s="92" t="s">
        <v>110</v>
      </c>
      <c r="CC400" s="122">
        <f t="shared" si="54"/>
        <v>0</v>
      </c>
    </row>
    <row r="401" spans="1:81" ht="95.25" customHeight="1" x14ac:dyDescent="0.25">
      <c r="A401" s="15">
        <v>707</v>
      </c>
      <c r="B401" s="16">
        <v>80161500</v>
      </c>
      <c r="C401" s="16" t="s">
        <v>3708</v>
      </c>
      <c r="D401" s="17" t="s">
        <v>3709</v>
      </c>
      <c r="E401" s="17" t="s">
        <v>291</v>
      </c>
      <c r="F401" s="18">
        <v>45687</v>
      </c>
      <c r="G401" s="17" t="s">
        <v>3710</v>
      </c>
      <c r="H401" s="17" t="s">
        <v>85</v>
      </c>
      <c r="I401" s="17" t="s">
        <v>86</v>
      </c>
      <c r="J401" s="17" t="s">
        <v>87</v>
      </c>
      <c r="K401" s="16">
        <v>52999757</v>
      </c>
      <c r="L401" s="20">
        <v>3</v>
      </c>
      <c r="M401" s="17" t="s">
        <v>88</v>
      </c>
      <c r="N401" s="17" t="s">
        <v>1107</v>
      </c>
      <c r="O401" s="16" t="s">
        <v>3702</v>
      </c>
      <c r="P401" s="17" t="s">
        <v>239</v>
      </c>
      <c r="Q401" s="17" t="s">
        <v>240</v>
      </c>
      <c r="R401" s="16" t="s">
        <v>1253</v>
      </c>
      <c r="S401" s="16" t="s">
        <v>1254</v>
      </c>
      <c r="T401" s="20">
        <v>51713734</v>
      </c>
      <c r="U401" s="17" t="s">
        <v>1255</v>
      </c>
      <c r="V401" s="17" t="s">
        <v>95</v>
      </c>
      <c r="W401" s="17" t="s">
        <v>95</v>
      </c>
      <c r="X401" s="17" t="s">
        <v>95</v>
      </c>
      <c r="Y401" s="17" t="s">
        <v>96</v>
      </c>
      <c r="Z401" s="21">
        <v>66788964</v>
      </c>
      <c r="AA401" s="21">
        <v>66788964</v>
      </c>
      <c r="AB401" s="22" t="s">
        <v>95</v>
      </c>
      <c r="AC401" s="21">
        <v>6146224</v>
      </c>
      <c r="AD401" s="21" t="s">
        <v>95</v>
      </c>
      <c r="AE401" s="20">
        <v>88425</v>
      </c>
      <c r="AF401" s="20">
        <v>123925</v>
      </c>
      <c r="AG401" s="7">
        <v>2022011000068</v>
      </c>
      <c r="AH401" s="18">
        <v>45694</v>
      </c>
      <c r="AI401" s="18">
        <v>45695</v>
      </c>
      <c r="AJ401" s="17" t="s">
        <v>95</v>
      </c>
      <c r="AK401" s="17" t="s">
        <v>95</v>
      </c>
      <c r="AL401" s="17" t="s">
        <v>95</v>
      </c>
      <c r="AM401" s="17" t="s">
        <v>95</v>
      </c>
      <c r="AN401" s="17" t="s">
        <v>95</v>
      </c>
      <c r="AO401" s="24">
        <v>0</v>
      </c>
      <c r="AP401" s="18" t="s">
        <v>95</v>
      </c>
      <c r="AQ401" s="21">
        <v>0</v>
      </c>
      <c r="AR401" s="17" t="s">
        <v>95</v>
      </c>
      <c r="AS401" s="21">
        <v>0</v>
      </c>
      <c r="AT401" s="17" t="s">
        <v>95</v>
      </c>
      <c r="AU401" s="26">
        <v>0</v>
      </c>
      <c r="AV401" s="17" t="s">
        <v>95</v>
      </c>
      <c r="AW401" s="20">
        <v>0</v>
      </c>
      <c r="AX401" s="18" t="s">
        <v>95</v>
      </c>
      <c r="AY401" s="4">
        <f t="shared" si="53"/>
        <v>0</v>
      </c>
      <c r="AZ401" s="11">
        <f t="shared" si="52"/>
        <v>66788964</v>
      </c>
      <c r="BA401" s="8">
        <f t="shared" si="55"/>
        <v>0</v>
      </c>
      <c r="BB401" s="33">
        <v>0</v>
      </c>
      <c r="BC401" s="33">
        <v>0</v>
      </c>
      <c r="BD401" s="33">
        <v>0</v>
      </c>
      <c r="BE401" s="18">
        <v>46022</v>
      </c>
      <c r="BF401" s="18">
        <v>46022</v>
      </c>
      <c r="BG401" s="30">
        <v>-6</v>
      </c>
      <c r="BH401" s="18" t="s">
        <v>95</v>
      </c>
      <c r="BI401" s="17" t="s">
        <v>1107</v>
      </c>
      <c r="BJ401" s="17" t="s">
        <v>97</v>
      </c>
      <c r="BK401" s="20" t="s">
        <v>3711</v>
      </c>
      <c r="BL401" s="17" t="s">
        <v>99</v>
      </c>
      <c r="BM401" s="18">
        <v>45694</v>
      </c>
      <c r="BN401" s="17" t="s">
        <v>2319</v>
      </c>
      <c r="BO401" s="18">
        <v>45695</v>
      </c>
      <c r="BP401" s="16" t="s">
        <v>163</v>
      </c>
      <c r="BQ401" s="31" t="s">
        <v>102</v>
      </c>
      <c r="BR401" s="17" t="s">
        <v>164</v>
      </c>
      <c r="BS401" s="17" t="s">
        <v>95</v>
      </c>
      <c r="BT401" s="17" t="s">
        <v>3712</v>
      </c>
      <c r="BU401" s="17" t="s">
        <v>95</v>
      </c>
      <c r="BV401" s="5" t="s">
        <v>105</v>
      </c>
      <c r="BW401" s="32" t="s">
        <v>3713</v>
      </c>
      <c r="BX401" s="17" t="s">
        <v>3714</v>
      </c>
      <c r="BY401" s="92" t="s">
        <v>1259</v>
      </c>
      <c r="BZ401" s="92" t="s">
        <v>544</v>
      </c>
      <c r="CA401" s="92" t="s">
        <v>240</v>
      </c>
      <c r="CB401" s="92" t="s">
        <v>110</v>
      </c>
      <c r="CC401" s="122">
        <f t="shared" si="54"/>
        <v>0</v>
      </c>
    </row>
    <row r="402" spans="1:81" ht="95.25" customHeight="1" x14ac:dyDescent="0.25">
      <c r="A402" s="15">
        <v>564</v>
      </c>
      <c r="B402" s="16">
        <v>80161504</v>
      </c>
      <c r="C402" s="16" t="s">
        <v>3715</v>
      </c>
      <c r="D402" s="17" t="s">
        <v>3716</v>
      </c>
      <c r="E402" s="17" t="s">
        <v>506</v>
      </c>
      <c r="F402" s="18">
        <v>45687</v>
      </c>
      <c r="G402" s="17" t="s">
        <v>3717</v>
      </c>
      <c r="H402" s="17" t="s">
        <v>85</v>
      </c>
      <c r="I402" s="17" t="s">
        <v>86</v>
      </c>
      <c r="J402" s="17" t="s">
        <v>87</v>
      </c>
      <c r="K402" s="16">
        <v>1047444107</v>
      </c>
      <c r="L402" s="20">
        <v>7</v>
      </c>
      <c r="M402" s="17" t="s">
        <v>88</v>
      </c>
      <c r="N402" s="17" t="s">
        <v>89</v>
      </c>
      <c r="O402" s="16" t="s">
        <v>3718</v>
      </c>
      <c r="P402" s="17" t="s">
        <v>239</v>
      </c>
      <c r="Q402" s="17" t="s">
        <v>240</v>
      </c>
      <c r="R402" s="16" t="s">
        <v>2148</v>
      </c>
      <c r="S402" s="16" t="s">
        <v>2317</v>
      </c>
      <c r="T402" s="20">
        <v>80112297</v>
      </c>
      <c r="U402" s="17" t="s">
        <v>2148</v>
      </c>
      <c r="V402" s="17" t="s">
        <v>95</v>
      </c>
      <c r="W402" s="17" t="s">
        <v>95</v>
      </c>
      <c r="X402" s="17" t="s">
        <v>95</v>
      </c>
      <c r="Y402" s="17" t="s">
        <v>96</v>
      </c>
      <c r="Z402" s="21">
        <v>92193338</v>
      </c>
      <c r="AA402" s="21">
        <v>92193338</v>
      </c>
      <c r="AB402" s="22" t="s">
        <v>95</v>
      </c>
      <c r="AC402" s="21">
        <v>8536421</v>
      </c>
      <c r="AD402" s="21" t="s">
        <v>95</v>
      </c>
      <c r="AE402" s="20">
        <v>87125</v>
      </c>
      <c r="AF402" s="20">
        <v>150325</v>
      </c>
      <c r="AG402" s="7">
        <v>2022011000068</v>
      </c>
      <c r="AH402" s="18">
        <v>45705</v>
      </c>
      <c r="AI402" s="18">
        <v>45707</v>
      </c>
      <c r="AJ402" s="17" t="s">
        <v>95</v>
      </c>
      <c r="AK402" s="17" t="s">
        <v>95</v>
      </c>
      <c r="AL402" s="17" t="s">
        <v>95</v>
      </c>
      <c r="AM402" s="17" t="s">
        <v>95</v>
      </c>
      <c r="AN402" s="17" t="s">
        <v>95</v>
      </c>
      <c r="AO402" s="21">
        <v>0</v>
      </c>
      <c r="AP402" s="18" t="s">
        <v>95</v>
      </c>
      <c r="AQ402" s="21">
        <v>0</v>
      </c>
      <c r="AR402" s="17" t="s">
        <v>95</v>
      </c>
      <c r="AS402" s="21">
        <v>0</v>
      </c>
      <c r="AT402" s="17" t="s">
        <v>95</v>
      </c>
      <c r="AU402" s="26">
        <v>0</v>
      </c>
      <c r="AV402" s="17" t="s">
        <v>95</v>
      </c>
      <c r="AW402" s="20">
        <v>0</v>
      </c>
      <c r="AX402" s="18" t="s">
        <v>95</v>
      </c>
      <c r="AY402" s="4">
        <f t="shared" si="53"/>
        <v>0</v>
      </c>
      <c r="AZ402" s="11">
        <f t="shared" si="52"/>
        <v>92193338</v>
      </c>
      <c r="BA402" s="8">
        <f t="shared" si="55"/>
        <v>0</v>
      </c>
      <c r="BB402" s="33">
        <v>0</v>
      </c>
      <c r="BC402" s="33">
        <v>0</v>
      </c>
      <c r="BD402" s="33">
        <v>0</v>
      </c>
      <c r="BE402" s="18">
        <v>46022</v>
      </c>
      <c r="BF402" s="18">
        <v>46022</v>
      </c>
      <c r="BG402" s="30">
        <v>-6</v>
      </c>
      <c r="BH402" s="18" t="s">
        <v>95</v>
      </c>
      <c r="BI402" s="17" t="s">
        <v>89</v>
      </c>
      <c r="BJ402" s="17" t="s">
        <v>97</v>
      </c>
      <c r="BK402" s="20" t="s">
        <v>3719</v>
      </c>
      <c r="BL402" s="17" t="s">
        <v>99</v>
      </c>
      <c r="BM402" s="18">
        <v>45705</v>
      </c>
      <c r="BN402" s="17" t="s">
        <v>3720</v>
      </c>
      <c r="BO402" s="18">
        <v>45706</v>
      </c>
      <c r="BP402" s="16" t="s">
        <v>163</v>
      </c>
      <c r="BQ402" s="31" t="s">
        <v>102</v>
      </c>
      <c r="BR402" s="17" t="s">
        <v>164</v>
      </c>
      <c r="BS402" s="17" t="s">
        <v>95</v>
      </c>
      <c r="BT402" s="17" t="s">
        <v>2133</v>
      </c>
      <c r="BU402" s="17" t="s">
        <v>95</v>
      </c>
      <c r="BV402" s="5" t="s">
        <v>105</v>
      </c>
      <c r="BW402" s="32" t="s">
        <v>3721</v>
      </c>
      <c r="BX402" s="17" t="s">
        <v>3722</v>
      </c>
      <c r="BY402" s="92" t="s">
        <v>520</v>
      </c>
      <c r="BZ402" s="92" t="s">
        <v>249</v>
      </c>
      <c r="CA402" s="92" t="s">
        <v>687</v>
      </c>
      <c r="CB402" s="92" t="s">
        <v>110</v>
      </c>
      <c r="CC402" s="122">
        <f t="shared" si="54"/>
        <v>0</v>
      </c>
    </row>
    <row r="403" spans="1:81" ht="95.25" customHeight="1" x14ac:dyDescent="0.25">
      <c r="A403" s="15">
        <v>116</v>
      </c>
      <c r="B403" s="16" t="s">
        <v>649</v>
      </c>
      <c r="C403" s="17" t="s">
        <v>3723</v>
      </c>
      <c r="D403" s="17" t="s">
        <v>3724</v>
      </c>
      <c r="E403" s="17" t="s">
        <v>635</v>
      </c>
      <c r="F403" s="18">
        <v>45687</v>
      </c>
      <c r="G403" s="17" t="s">
        <v>3725</v>
      </c>
      <c r="H403" s="17" t="s">
        <v>85</v>
      </c>
      <c r="I403" s="17" t="s">
        <v>86</v>
      </c>
      <c r="J403" s="17" t="s">
        <v>87</v>
      </c>
      <c r="K403" s="16">
        <v>43976503</v>
      </c>
      <c r="L403" s="20">
        <v>8</v>
      </c>
      <c r="M403" s="17" t="s">
        <v>88</v>
      </c>
      <c r="N403" s="17" t="s">
        <v>917</v>
      </c>
      <c r="O403" s="16" t="s">
        <v>3361</v>
      </c>
      <c r="P403" s="17" t="s">
        <v>239</v>
      </c>
      <c r="Q403" s="17" t="s">
        <v>240</v>
      </c>
      <c r="R403" s="16" t="s">
        <v>639</v>
      </c>
      <c r="S403" s="16" t="s">
        <v>640</v>
      </c>
      <c r="T403" s="20">
        <v>52032888</v>
      </c>
      <c r="U403" s="17" t="s">
        <v>641</v>
      </c>
      <c r="V403" s="17" t="s">
        <v>95</v>
      </c>
      <c r="W403" s="17" t="s">
        <v>95</v>
      </c>
      <c r="X403" s="17" t="s">
        <v>95</v>
      </c>
      <c r="Y403" s="17" t="s">
        <v>96</v>
      </c>
      <c r="Z403" s="21">
        <v>107046742</v>
      </c>
      <c r="AA403" s="21">
        <v>107046742</v>
      </c>
      <c r="AB403" s="22" t="s">
        <v>95</v>
      </c>
      <c r="AC403" s="21">
        <v>9731522</v>
      </c>
      <c r="AD403" s="21" t="s">
        <v>95</v>
      </c>
      <c r="AE403" s="20">
        <v>78825</v>
      </c>
      <c r="AF403" s="20">
        <v>140825</v>
      </c>
      <c r="AG403" s="7">
        <v>2022011000068</v>
      </c>
      <c r="AH403" s="18">
        <v>45701</v>
      </c>
      <c r="AI403" s="18">
        <v>45702</v>
      </c>
      <c r="AJ403" s="17" t="s">
        <v>95</v>
      </c>
      <c r="AK403" s="17" t="s">
        <v>95</v>
      </c>
      <c r="AL403" s="17" t="s">
        <v>95</v>
      </c>
      <c r="AM403" s="17" t="s">
        <v>95</v>
      </c>
      <c r="AN403" s="17" t="s">
        <v>95</v>
      </c>
      <c r="AO403" s="24">
        <v>0</v>
      </c>
      <c r="AP403" s="18" t="s">
        <v>95</v>
      </c>
      <c r="AQ403" s="21">
        <v>0</v>
      </c>
      <c r="AR403" s="17" t="s">
        <v>95</v>
      </c>
      <c r="AS403" s="21">
        <v>0</v>
      </c>
      <c r="AT403" s="17" t="s">
        <v>95</v>
      </c>
      <c r="AU403" s="26">
        <v>0</v>
      </c>
      <c r="AV403" s="17" t="s">
        <v>95</v>
      </c>
      <c r="AW403" s="20">
        <v>0</v>
      </c>
      <c r="AX403" s="18" t="s">
        <v>95</v>
      </c>
      <c r="AY403" s="4">
        <f t="shared" si="53"/>
        <v>0</v>
      </c>
      <c r="AZ403" s="11">
        <f t="shared" si="52"/>
        <v>107046742</v>
      </c>
      <c r="BA403" s="8">
        <f t="shared" si="55"/>
        <v>0</v>
      </c>
      <c r="BB403" s="33">
        <v>0</v>
      </c>
      <c r="BC403" s="33">
        <v>0</v>
      </c>
      <c r="BD403" s="33">
        <v>0</v>
      </c>
      <c r="BE403" s="18">
        <v>46022</v>
      </c>
      <c r="BF403" s="18">
        <v>46022</v>
      </c>
      <c r="BG403" s="30">
        <v>-6</v>
      </c>
      <c r="BH403" s="18" t="s">
        <v>95</v>
      </c>
      <c r="BI403" s="17" t="s">
        <v>3393</v>
      </c>
      <c r="BJ403" s="17" t="s">
        <v>97</v>
      </c>
      <c r="BK403" s="20" t="s">
        <v>3726</v>
      </c>
      <c r="BL403" s="17" t="s">
        <v>99</v>
      </c>
      <c r="BM403" s="18">
        <v>45701</v>
      </c>
      <c r="BN403" s="17" t="s">
        <v>3727</v>
      </c>
      <c r="BO403" s="18">
        <v>45701</v>
      </c>
      <c r="BP403" s="16" t="s">
        <v>163</v>
      </c>
      <c r="BQ403" s="31" t="s">
        <v>102</v>
      </c>
      <c r="BR403" s="17" t="s">
        <v>164</v>
      </c>
      <c r="BS403" s="17" t="s">
        <v>95</v>
      </c>
      <c r="BT403" s="17" t="s">
        <v>313</v>
      </c>
      <c r="BU403" s="17" t="s">
        <v>95</v>
      </c>
      <c r="BV403" s="5" t="s">
        <v>105</v>
      </c>
      <c r="BW403" s="32" t="s">
        <v>3728</v>
      </c>
      <c r="BX403" s="17" t="s">
        <v>3729</v>
      </c>
      <c r="BY403" s="92" t="s">
        <v>248</v>
      </c>
      <c r="BZ403" s="92" t="s">
        <v>249</v>
      </c>
      <c r="CA403" s="92" t="s">
        <v>240</v>
      </c>
      <c r="CB403" s="92" t="s">
        <v>110</v>
      </c>
      <c r="CC403" s="122">
        <f t="shared" si="54"/>
        <v>0</v>
      </c>
    </row>
    <row r="404" spans="1:81" ht="95.25" customHeight="1" x14ac:dyDescent="0.25">
      <c r="A404" s="15">
        <v>123</v>
      </c>
      <c r="B404" s="16" t="s">
        <v>649</v>
      </c>
      <c r="C404" s="17" t="s">
        <v>3730</v>
      </c>
      <c r="D404" s="17" t="s">
        <v>3731</v>
      </c>
      <c r="E404" s="17" t="s">
        <v>635</v>
      </c>
      <c r="F404" s="18">
        <v>45687</v>
      </c>
      <c r="G404" s="17" t="s">
        <v>3732</v>
      </c>
      <c r="H404" s="17" t="s">
        <v>85</v>
      </c>
      <c r="I404" s="17" t="s">
        <v>86</v>
      </c>
      <c r="J404" s="17" t="s">
        <v>87</v>
      </c>
      <c r="K404" s="16">
        <v>1077439409</v>
      </c>
      <c r="L404" s="20">
        <v>5</v>
      </c>
      <c r="M404" s="17" t="s">
        <v>88</v>
      </c>
      <c r="N404" s="17" t="s">
        <v>691</v>
      </c>
      <c r="O404" s="16" t="s">
        <v>3377</v>
      </c>
      <c r="P404" s="17" t="s">
        <v>239</v>
      </c>
      <c r="Q404" s="17" t="s">
        <v>240</v>
      </c>
      <c r="R404" s="16" t="s">
        <v>639</v>
      </c>
      <c r="S404" s="16" t="s">
        <v>640</v>
      </c>
      <c r="T404" s="20">
        <v>52032888</v>
      </c>
      <c r="U404" s="17" t="s">
        <v>641</v>
      </c>
      <c r="V404" s="17" t="s">
        <v>95</v>
      </c>
      <c r="W404" s="17" t="s">
        <v>95</v>
      </c>
      <c r="X404" s="17" t="s">
        <v>95</v>
      </c>
      <c r="Y404" s="17" t="s">
        <v>96</v>
      </c>
      <c r="Z404" s="21">
        <v>93900631</v>
      </c>
      <c r="AA404" s="21">
        <v>93900631</v>
      </c>
      <c r="AB404" s="22" t="s">
        <v>95</v>
      </c>
      <c r="AC404" s="21">
        <v>8536421</v>
      </c>
      <c r="AD404" s="21" t="s">
        <v>95</v>
      </c>
      <c r="AE404" s="20">
        <v>79325</v>
      </c>
      <c r="AF404" s="20">
        <v>131525</v>
      </c>
      <c r="AG404" s="7">
        <v>2022011000068</v>
      </c>
      <c r="AH404" s="18">
        <v>45698</v>
      </c>
      <c r="AI404" s="18">
        <v>45699</v>
      </c>
      <c r="AJ404" s="17" t="s">
        <v>95</v>
      </c>
      <c r="AK404" s="17" t="s">
        <v>95</v>
      </c>
      <c r="AL404" s="17" t="s">
        <v>95</v>
      </c>
      <c r="AM404" s="17" t="s">
        <v>95</v>
      </c>
      <c r="AN404" s="17" t="s">
        <v>95</v>
      </c>
      <c r="AO404" s="24">
        <v>0</v>
      </c>
      <c r="AP404" s="18" t="s">
        <v>95</v>
      </c>
      <c r="AQ404" s="21">
        <v>0</v>
      </c>
      <c r="AR404" s="17" t="s">
        <v>95</v>
      </c>
      <c r="AS404" s="21">
        <v>0</v>
      </c>
      <c r="AT404" s="17" t="s">
        <v>95</v>
      </c>
      <c r="AU404" s="26">
        <v>0</v>
      </c>
      <c r="AV404" s="17" t="s">
        <v>95</v>
      </c>
      <c r="AW404" s="20">
        <v>0</v>
      </c>
      <c r="AX404" s="18" t="s">
        <v>95</v>
      </c>
      <c r="AY404" s="4">
        <f t="shared" si="53"/>
        <v>0</v>
      </c>
      <c r="AZ404" s="11">
        <f t="shared" si="52"/>
        <v>93900631</v>
      </c>
      <c r="BA404" s="8">
        <f t="shared" si="55"/>
        <v>0</v>
      </c>
      <c r="BB404" s="33">
        <v>0</v>
      </c>
      <c r="BC404" s="33">
        <v>0</v>
      </c>
      <c r="BD404" s="33">
        <v>0</v>
      </c>
      <c r="BE404" s="18">
        <v>46022</v>
      </c>
      <c r="BF404" s="18">
        <v>46022</v>
      </c>
      <c r="BG404" s="30">
        <v>-6</v>
      </c>
      <c r="BH404" s="18" t="s">
        <v>95</v>
      </c>
      <c r="BI404" s="17" t="s">
        <v>3733</v>
      </c>
      <c r="BJ404" s="17" t="s">
        <v>97</v>
      </c>
      <c r="BK404" s="20" t="s">
        <v>3734</v>
      </c>
      <c r="BL404" s="17" t="s">
        <v>99</v>
      </c>
      <c r="BM404" s="18">
        <v>45698</v>
      </c>
      <c r="BN404" s="17" t="s">
        <v>3504</v>
      </c>
      <c r="BO404" s="18">
        <v>45699</v>
      </c>
      <c r="BP404" s="16" t="s">
        <v>163</v>
      </c>
      <c r="BQ404" s="31" t="s">
        <v>102</v>
      </c>
      <c r="BR404" s="17" t="s">
        <v>164</v>
      </c>
      <c r="BS404" s="17" t="s">
        <v>95</v>
      </c>
      <c r="BT404" s="17" t="s">
        <v>313</v>
      </c>
      <c r="BU404" s="17" t="s">
        <v>95</v>
      </c>
      <c r="BV404" s="5" t="s">
        <v>105</v>
      </c>
      <c r="BW404" s="32" t="s">
        <v>3735</v>
      </c>
      <c r="BX404" s="17" t="s">
        <v>3736</v>
      </c>
      <c r="BY404" s="92" t="s">
        <v>248</v>
      </c>
      <c r="BZ404" s="92" t="s">
        <v>249</v>
      </c>
      <c r="CA404" s="92" t="s">
        <v>240</v>
      </c>
      <c r="CB404" s="92" t="s">
        <v>110</v>
      </c>
      <c r="CC404" s="122">
        <f t="shared" si="54"/>
        <v>0</v>
      </c>
    </row>
    <row r="405" spans="1:81" ht="95.25" customHeight="1" x14ac:dyDescent="0.25">
      <c r="A405" s="15">
        <v>56</v>
      </c>
      <c r="B405" s="16">
        <v>80121503</v>
      </c>
      <c r="C405" s="16" t="s">
        <v>3737</v>
      </c>
      <c r="D405" s="17" t="s">
        <v>3738</v>
      </c>
      <c r="E405" s="17" t="s">
        <v>131</v>
      </c>
      <c r="F405" s="18">
        <v>45688</v>
      </c>
      <c r="G405" s="17" t="s">
        <v>3739</v>
      </c>
      <c r="H405" s="17" t="s">
        <v>85</v>
      </c>
      <c r="I405" s="17" t="s">
        <v>86</v>
      </c>
      <c r="J405" s="17" t="s">
        <v>87</v>
      </c>
      <c r="K405" s="16" t="s">
        <v>3740</v>
      </c>
      <c r="L405" s="20">
        <v>1</v>
      </c>
      <c r="M405" s="17" t="s">
        <v>88</v>
      </c>
      <c r="N405" s="17" t="s">
        <v>89</v>
      </c>
      <c r="O405" s="16" t="s">
        <v>3741</v>
      </c>
      <c r="P405" s="17" t="s">
        <v>239</v>
      </c>
      <c r="Q405" s="17" t="s">
        <v>240</v>
      </c>
      <c r="R405" s="16" t="s">
        <v>356</v>
      </c>
      <c r="S405" s="16" t="s">
        <v>357</v>
      </c>
      <c r="T405" s="20">
        <v>79309847</v>
      </c>
      <c r="U405" s="17" t="s">
        <v>358</v>
      </c>
      <c r="V405" s="17" t="s">
        <v>95</v>
      </c>
      <c r="W405" s="17" t="s">
        <v>95</v>
      </c>
      <c r="X405" s="17" t="s">
        <v>95</v>
      </c>
      <c r="Y405" s="17" t="s">
        <v>96</v>
      </c>
      <c r="Z405" s="21">
        <v>66788964</v>
      </c>
      <c r="AA405" s="21">
        <v>66788964</v>
      </c>
      <c r="AB405" s="22" t="s">
        <v>95</v>
      </c>
      <c r="AC405" s="21">
        <v>6146224</v>
      </c>
      <c r="AD405" s="21" t="s">
        <v>95</v>
      </c>
      <c r="AE405" s="20">
        <v>78025</v>
      </c>
      <c r="AF405" s="20">
        <v>133525</v>
      </c>
      <c r="AG405" s="7">
        <v>2022011000068</v>
      </c>
      <c r="AH405" s="18">
        <v>45698</v>
      </c>
      <c r="AI405" s="18">
        <v>45700</v>
      </c>
      <c r="AJ405" s="17" t="s">
        <v>95</v>
      </c>
      <c r="AK405" s="17" t="s">
        <v>95</v>
      </c>
      <c r="AL405" s="17" t="s">
        <v>95</v>
      </c>
      <c r="AM405" s="17" t="s">
        <v>95</v>
      </c>
      <c r="AN405" s="17" t="s">
        <v>95</v>
      </c>
      <c r="AO405" s="24">
        <v>0</v>
      </c>
      <c r="AP405" s="18" t="s">
        <v>95</v>
      </c>
      <c r="AQ405" s="21">
        <v>0</v>
      </c>
      <c r="AR405" s="17" t="s">
        <v>95</v>
      </c>
      <c r="AS405" s="21">
        <v>0</v>
      </c>
      <c r="AT405" s="17" t="s">
        <v>95</v>
      </c>
      <c r="AU405" s="26">
        <v>0</v>
      </c>
      <c r="AV405" s="17" t="s">
        <v>95</v>
      </c>
      <c r="AW405" s="20">
        <v>0</v>
      </c>
      <c r="AX405" s="18" t="s">
        <v>95</v>
      </c>
      <c r="AY405" s="4">
        <f t="shared" si="53"/>
        <v>-122</v>
      </c>
      <c r="AZ405" s="11">
        <f t="shared" si="52"/>
        <v>66788964</v>
      </c>
      <c r="BA405" s="8">
        <f t="shared" si="55"/>
        <v>0</v>
      </c>
      <c r="BB405" s="33">
        <v>0</v>
      </c>
      <c r="BC405" s="33">
        <v>0</v>
      </c>
      <c r="BD405" s="33">
        <v>0</v>
      </c>
      <c r="BE405" s="18">
        <v>46022</v>
      </c>
      <c r="BF405" s="18">
        <v>45900</v>
      </c>
      <c r="BG405" s="30">
        <v>-128</v>
      </c>
      <c r="BH405" s="18">
        <v>45901</v>
      </c>
      <c r="BI405" s="17" t="s">
        <v>89</v>
      </c>
      <c r="BJ405" s="17" t="s">
        <v>97</v>
      </c>
      <c r="BK405" s="20" t="s">
        <v>3742</v>
      </c>
      <c r="BL405" s="17" t="s">
        <v>99</v>
      </c>
      <c r="BM405" s="18">
        <v>45699</v>
      </c>
      <c r="BN405" s="17" t="s">
        <v>3504</v>
      </c>
      <c r="BO405" s="18">
        <v>45700</v>
      </c>
      <c r="BP405" s="18" t="s">
        <v>3743</v>
      </c>
      <c r="BQ405" s="31" t="s">
        <v>102</v>
      </c>
      <c r="BR405" s="17" t="s">
        <v>186</v>
      </c>
      <c r="BS405" s="17" t="s">
        <v>95</v>
      </c>
      <c r="BT405" s="17" t="s">
        <v>313</v>
      </c>
      <c r="BU405" s="17" t="s">
        <v>95</v>
      </c>
      <c r="BV405" s="5" t="s">
        <v>105</v>
      </c>
      <c r="BW405" s="32" t="s">
        <v>3744</v>
      </c>
      <c r="BX405" s="17" t="s">
        <v>3745</v>
      </c>
      <c r="BY405" s="92" t="s">
        <v>248</v>
      </c>
      <c r="BZ405" s="92" t="s">
        <v>249</v>
      </c>
      <c r="CA405" s="92" t="s">
        <v>240</v>
      </c>
      <c r="CB405" s="92" t="s">
        <v>110</v>
      </c>
      <c r="CC405" s="122">
        <f t="shared" si="54"/>
        <v>0</v>
      </c>
    </row>
    <row r="406" spans="1:81" ht="95.25" customHeight="1" x14ac:dyDescent="0.25">
      <c r="A406" s="15">
        <v>287</v>
      </c>
      <c r="B406" s="16">
        <v>81112006</v>
      </c>
      <c r="C406" s="16" t="s">
        <v>3746</v>
      </c>
      <c r="D406" s="17" t="s">
        <v>3747</v>
      </c>
      <c r="E406" s="17" t="s">
        <v>131</v>
      </c>
      <c r="F406" s="18">
        <v>45688</v>
      </c>
      <c r="G406" s="17" t="s">
        <v>3748</v>
      </c>
      <c r="H406" s="17" t="s">
        <v>85</v>
      </c>
      <c r="I406" s="17" t="s">
        <v>86</v>
      </c>
      <c r="J406" s="17" t="s">
        <v>87</v>
      </c>
      <c r="K406" s="16">
        <v>79824531</v>
      </c>
      <c r="L406" s="20">
        <v>3</v>
      </c>
      <c r="M406" s="17" t="s">
        <v>88</v>
      </c>
      <c r="N406" s="17" t="s">
        <v>89</v>
      </c>
      <c r="O406" s="16" t="s">
        <v>3749</v>
      </c>
      <c r="P406" s="17" t="s">
        <v>239</v>
      </c>
      <c r="Q406" s="17" t="s">
        <v>240</v>
      </c>
      <c r="R406" s="16" t="s">
        <v>356</v>
      </c>
      <c r="S406" s="16" t="s">
        <v>357</v>
      </c>
      <c r="T406" s="20">
        <v>79309847</v>
      </c>
      <c r="U406" s="17" t="s">
        <v>358</v>
      </c>
      <c r="V406" s="17" t="s">
        <v>95</v>
      </c>
      <c r="W406" s="17" t="s">
        <v>95</v>
      </c>
      <c r="X406" s="17" t="s">
        <v>95</v>
      </c>
      <c r="Y406" s="17" t="s">
        <v>96</v>
      </c>
      <c r="Z406" s="21">
        <v>46381178</v>
      </c>
      <c r="AA406" s="21">
        <v>46381178</v>
      </c>
      <c r="AB406" s="22" t="s">
        <v>95</v>
      </c>
      <c r="AC406" s="21">
        <v>4268208</v>
      </c>
      <c r="AD406" s="21" t="s">
        <v>95</v>
      </c>
      <c r="AE406" s="20">
        <v>83325</v>
      </c>
      <c r="AF406" s="20">
        <v>175125</v>
      </c>
      <c r="AG406" s="7">
        <v>2022011000068</v>
      </c>
      <c r="AH406" s="18">
        <v>45713</v>
      </c>
      <c r="AI406" s="18">
        <v>45714</v>
      </c>
      <c r="AJ406" s="17" t="s">
        <v>95</v>
      </c>
      <c r="AK406" s="17" t="s">
        <v>95</v>
      </c>
      <c r="AL406" s="17" t="s">
        <v>95</v>
      </c>
      <c r="AM406" s="17" t="s">
        <v>95</v>
      </c>
      <c r="AN406" s="17" t="s">
        <v>95</v>
      </c>
      <c r="AO406" s="24">
        <v>0</v>
      </c>
      <c r="AP406" s="18" t="s">
        <v>95</v>
      </c>
      <c r="AQ406" s="21">
        <v>0</v>
      </c>
      <c r="AR406" s="17" t="s">
        <v>95</v>
      </c>
      <c r="AS406" s="21">
        <v>0</v>
      </c>
      <c r="AT406" s="17" t="s">
        <v>95</v>
      </c>
      <c r="AU406" s="26">
        <v>0</v>
      </c>
      <c r="AV406" s="17" t="s">
        <v>95</v>
      </c>
      <c r="AW406" s="20">
        <v>0</v>
      </c>
      <c r="AX406" s="18" t="s">
        <v>95</v>
      </c>
      <c r="AY406" s="4">
        <f t="shared" si="53"/>
        <v>0</v>
      </c>
      <c r="AZ406" s="11">
        <f t="shared" si="52"/>
        <v>46381178</v>
      </c>
      <c r="BA406" s="8">
        <f t="shared" si="55"/>
        <v>0</v>
      </c>
      <c r="BB406" s="33">
        <v>0</v>
      </c>
      <c r="BC406" s="33">
        <v>0</v>
      </c>
      <c r="BD406" s="33">
        <v>0</v>
      </c>
      <c r="BE406" s="18">
        <v>46022</v>
      </c>
      <c r="BF406" s="18">
        <v>46022</v>
      </c>
      <c r="BG406" s="30">
        <v>-6</v>
      </c>
      <c r="BH406" s="18" t="s">
        <v>95</v>
      </c>
      <c r="BI406" s="17" t="s">
        <v>89</v>
      </c>
      <c r="BJ406" s="17" t="s">
        <v>97</v>
      </c>
      <c r="BK406" s="20" t="s">
        <v>3750</v>
      </c>
      <c r="BL406" s="17" t="s">
        <v>99</v>
      </c>
      <c r="BM406" s="18">
        <v>45713</v>
      </c>
      <c r="BN406" s="17" t="s">
        <v>3751</v>
      </c>
      <c r="BO406" s="18">
        <v>45714</v>
      </c>
      <c r="BP406" s="16" t="s">
        <v>163</v>
      </c>
      <c r="BQ406" s="31" t="s">
        <v>102</v>
      </c>
      <c r="BR406" s="17" t="s">
        <v>164</v>
      </c>
      <c r="BS406" s="17" t="s">
        <v>95</v>
      </c>
      <c r="BT406" s="17" t="s">
        <v>3752</v>
      </c>
      <c r="BU406" s="17" t="s">
        <v>95</v>
      </c>
      <c r="BV406" s="17" t="s">
        <v>117</v>
      </c>
      <c r="BW406" s="32" t="s">
        <v>3753</v>
      </c>
      <c r="BX406" s="17" t="s">
        <v>3754</v>
      </c>
      <c r="BY406" s="92" t="s">
        <v>248</v>
      </c>
      <c r="BZ406" s="92" t="s">
        <v>249</v>
      </c>
      <c r="CA406" s="92" t="s">
        <v>240</v>
      </c>
      <c r="CB406" s="92" t="s">
        <v>110</v>
      </c>
      <c r="CC406" s="122">
        <f t="shared" si="54"/>
        <v>0</v>
      </c>
    </row>
    <row r="407" spans="1:81" ht="95.25" customHeight="1" x14ac:dyDescent="0.25">
      <c r="A407" s="15">
        <v>312</v>
      </c>
      <c r="B407" s="16" t="s">
        <v>3755</v>
      </c>
      <c r="C407" s="16" t="s">
        <v>3756</v>
      </c>
      <c r="D407" s="17" t="s">
        <v>3757</v>
      </c>
      <c r="E407" s="17" t="s">
        <v>617</v>
      </c>
      <c r="F407" s="18">
        <v>45688</v>
      </c>
      <c r="G407" s="93" t="s">
        <v>3758</v>
      </c>
      <c r="H407" s="17" t="s">
        <v>85</v>
      </c>
      <c r="I407" s="17" t="s">
        <v>86</v>
      </c>
      <c r="J407" s="17" t="s">
        <v>87</v>
      </c>
      <c r="K407" s="16">
        <v>22583883</v>
      </c>
      <c r="L407" s="20">
        <v>8</v>
      </c>
      <c r="M407" s="17" t="s">
        <v>88</v>
      </c>
      <c r="N407" s="17" t="s">
        <v>89</v>
      </c>
      <c r="O407" s="16" t="s">
        <v>3759</v>
      </c>
      <c r="P407" s="17" t="s">
        <v>134</v>
      </c>
      <c r="Q407" s="17" t="s">
        <v>135</v>
      </c>
      <c r="R407" s="16" t="s">
        <v>832</v>
      </c>
      <c r="S407" s="16" t="s">
        <v>833</v>
      </c>
      <c r="T407" s="20">
        <v>52793194</v>
      </c>
      <c r="U407" s="17" t="s">
        <v>832</v>
      </c>
      <c r="V407" s="17" t="s">
        <v>95</v>
      </c>
      <c r="W407" s="17" t="s">
        <v>95</v>
      </c>
      <c r="X407" s="17" t="s">
        <v>95</v>
      </c>
      <c r="Y407" s="17" t="s">
        <v>96</v>
      </c>
      <c r="Z407" s="21">
        <v>192035373</v>
      </c>
      <c r="AA407" s="21">
        <v>192035373</v>
      </c>
      <c r="AB407" s="22" t="s">
        <v>95</v>
      </c>
      <c r="AC407" s="21">
        <v>19463045</v>
      </c>
      <c r="AD407" s="21" t="s">
        <v>95</v>
      </c>
      <c r="AE407" s="20">
        <v>91625</v>
      </c>
      <c r="AF407" s="20">
        <v>118925</v>
      </c>
      <c r="AG407" s="7" t="s">
        <v>3525</v>
      </c>
      <c r="AH407" s="18">
        <v>45692</v>
      </c>
      <c r="AI407" s="18">
        <v>45694</v>
      </c>
      <c r="AJ407" s="17" t="s">
        <v>95</v>
      </c>
      <c r="AK407" s="17" t="s">
        <v>95</v>
      </c>
      <c r="AL407" s="17" t="s">
        <v>95</v>
      </c>
      <c r="AM407" s="17" t="s">
        <v>95</v>
      </c>
      <c r="AN407" s="17" t="s">
        <v>95</v>
      </c>
      <c r="AO407" s="21">
        <v>-1946304</v>
      </c>
      <c r="AP407" s="18">
        <v>45989</v>
      </c>
      <c r="AQ407" s="21">
        <v>19463045</v>
      </c>
      <c r="AR407" s="18">
        <v>45989</v>
      </c>
      <c r="AS407" s="21">
        <v>0</v>
      </c>
      <c r="AT407" s="17" t="s">
        <v>95</v>
      </c>
      <c r="AU407" s="26">
        <v>0</v>
      </c>
      <c r="AV407" s="17" t="s">
        <v>95</v>
      </c>
      <c r="AW407" s="20">
        <v>1</v>
      </c>
      <c r="AX407" s="18">
        <v>45989</v>
      </c>
      <c r="AY407" s="4">
        <f t="shared" si="53"/>
        <v>31</v>
      </c>
      <c r="AZ407" s="11">
        <f t="shared" si="52"/>
        <v>209552114</v>
      </c>
      <c r="BA407" s="8">
        <f t="shared" si="55"/>
        <v>0</v>
      </c>
      <c r="BB407" s="33">
        <v>0</v>
      </c>
      <c r="BC407" s="33">
        <v>0</v>
      </c>
      <c r="BD407" s="33">
        <v>0</v>
      </c>
      <c r="BE407" s="18">
        <v>45991</v>
      </c>
      <c r="BF407" s="18">
        <v>46022</v>
      </c>
      <c r="BG407" s="30">
        <v>-6</v>
      </c>
      <c r="BH407" s="18" t="s">
        <v>95</v>
      </c>
      <c r="BI407" s="17" t="s">
        <v>89</v>
      </c>
      <c r="BJ407" s="17" t="s">
        <v>97</v>
      </c>
      <c r="BK407" s="20" t="s">
        <v>3760</v>
      </c>
      <c r="BL407" s="17" t="s">
        <v>99</v>
      </c>
      <c r="BM407" s="18">
        <v>45693</v>
      </c>
      <c r="BN407" s="17" t="s">
        <v>3761</v>
      </c>
      <c r="BO407" s="18">
        <v>45694</v>
      </c>
      <c r="BP407" s="16" t="s">
        <v>3762</v>
      </c>
      <c r="BQ407" s="31" t="s">
        <v>102</v>
      </c>
      <c r="BR407" s="17" t="s">
        <v>418</v>
      </c>
      <c r="BS407" s="17" t="s">
        <v>95</v>
      </c>
      <c r="BT407" s="17" t="s">
        <v>258</v>
      </c>
      <c r="BU407" s="17" t="s">
        <v>95</v>
      </c>
      <c r="BV407" s="5" t="s">
        <v>105</v>
      </c>
      <c r="BW407" s="32" t="s">
        <v>3763</v>
      </c>
      <c r="BX407" s="17" t="s">
        <v>3764</v>
      </c>
      <c r="BY407" s="92" t="s">
        <v>838</v>
      </c>
      <c r="BZ407" s="92" t="s">
        <v>109</v>
      </c>
      <c r="CA407" s="92" t="s">
        <v>839</v>
      </c>
      <c r="CB407" s="92" t="s">
        <v>110</v>
      </c>
      <c r="CC407" s="122">
        <f t="shared" si="54"/>
        <v>17516741</v>
      </c>
    </row>
    <row r="408" spans="1:81" ht="95.25" customHeight="1" x14ac:dyDescent="0.25">
      <c r="A408" s="15">
        <v>578</v>
      </c>
      <c r="B408" s="16" t="s">
        <v>3765</v>
      </c>
      <c r="C408" s="16" t="s">
        <v>3766</v>
      </c>
      <c r="D408" s="17" t="s">
        <v>3767</v>
      </c>
      <c r="E408" s="17" t="s">
        <v>617</v>
      </c>
      <c r="F408" s="18">
        <v>45688</v>
      </c>
      <c r="G408" s="93" t="s">
        <v>3768</v>
      </c>
      <c r="H408" s="17" t="s">
        <v>85</v>
      </c>
      <c r="I408" s="17" t="s">
        <v>86</v>
      </c>
      <c r="J408" s="17" t="s">
        <v>87</v>
      </c>
      <c r="K408" s="16">
        <v>52224219</v>
      </c>
      <c r="L408" s="20">
        <v>7</v>
      </c>
      <c r="M408" s="17" t="s">
        <v>88</v>
      </c>
      <c r="N408" s="17" t="s">
        <v>89</v>
      </c>
      <c r="O408" s="16" t="s">
        <v>3769</v>
      </c>
      <c r="P408" s="17" t="s">
        <v>134</v>
      </c>
      <c r="Q408" s="17" t="s">
        <v>135</v>
      </c>
      <c r="R408" s="16" t="s">
        <v>832</v>
      </c>
      <c r="S408" s="16" t="s">
        <v>833</v>
      </c>
      <c r="T408" s="20">
        <v>52793194</v>
      </c>
      <c r="U408" s="17" t="s">
        <v>832</v>
      </c>
      <c r="V408" s="17" t="s">
        <v>95</v>
      </c>
      <c r="W408" s="17" t="s">
        <v>95</v>
      </c>
      <c r="X408" s="17" t="s">
        <v>95</v>
      </c>
      <c r="Y408" s="17" t="s">
        <v>96</v>
      </c>
      <c r="Z408" s="21">
        <v>241591747</v>
      </c>
      <c r="AA408" s="21">
        <v>241591747</v>
      </c>
      <c r="AB408" s="22" t="s">
        <v>95</v>
      </c>
      <c r="AC408" s="21">
        <v>24485651</v>
      </c>
      <c r="AD408" s="21" t="s">
        <v>95</v>
      </c>
      <c r="AE408" s="20">
        <v>96725</v>
      </c>
      <c r="AF408" s="20">
        <v>118825</v>
      </c>
      <c r="AG408" s="20">
        <v>202300000000214</v>
      </c>
      <c r="AH408" s="18">
        <v>45693</v>
      </c>
      <c r="AI408" s="18">
        <v>45694</v>
      </c>
      <c r="AJ408" s="17" t="s">
        <v>95</v>
      </c>
      <c r="AK408" s="17" t="s">
        <v>95</v>
      </c>
      <c r="AL408" s="17" t="s">
        <v>95</v>
      </c>
      <c r="AM408" s="17" t="s">
        <v>95</v>
      </c>
      <c r="AN408" s="17" t="s">
        <v>95</v>
      </c>
      <c r="AO408" s="21">
        <v>-2448564</v>
      </c>
      <c r="AP408" s="18">
        <v>45989</v>
      </c>
      <c r="AQ408" s="21">
        <v>24485651</v>
      </c>
      <c r="AR408" s="18">
        <v>45989</v>
      </c>
      <c r="AS408" s="21">
        <v>0</v>
      </c>
      <c r="AT408" s="17" t="s">
        <v>95</v>
      </c>
      <c r="AU408" s="26">
        <v>0</v>
      </c>
      <c r="AV408" s="17" t="s">
        <v>95</v>
      </c>
      <c r="AW408" s="20">
        <v>1</v>
      </c>
      <c r="AX408" s="18">
        <v>45989</v>
      </c>
      <c r="AY408" s="4">
        <f t="shared" si="53"/>
        <v>31</v>
      </c>
      <c r="AZ408" s="11">
        <f t="shared" si="52"/>
        <v>263628834</v>
      </c>
      <c r="BA408" s="8">
        <f t="shared" si="55"/>
        <v>0</v>
      </c>
      <c r="BB408" s="33">
        <v>0</v>
      </c>
      <c r="BC408" s="33">
        <v>0</v>
      </c>
      <c r="BD408" s="33">
        <v>0</v>
      </c>
      <c r="BE408" s="18">
        <v>45991</v>
      </c>
      <c r="BF408" s="18">
        <v>46022</v>
      </c>
      <c r="BG408" s="30">
        <v>-6</v>
      </c>
      <c r="BH408" s="18" t="s">
        <v>95</v>
      </c>
      <c r="BI408" s="17" t="s">
        <v>89</v>
      </c>
      <c r="BJ408" s="17" t="s">
        <v>97</v>
      </c>
      <c r="BK408" s="20" t="s">
        <v>3770</v>
      </c>
      <c r="BL408" s="17" t="s">
        <v>99</v>
      </c>
      <c r="BM408" s="18">
        <v>45693</v>
      </c>
      <c r="BN408" s="17" t="s">
        <v>3771</v>
      </c>
      <c r="BO408" s="18">
        <v>45694</v>
      </c>
      <c r="BP408" s="16" t="s">
        <v>3772</v>
      </c>
      <c r="BQ408" s="31" t="s">
        <v>102</v>
      </c>
      <c r="BR408" s="17" t="s">
        <v>418</v>
      </c>
      <c r="BS408" s="17" t="s">
        <v>95</v>
      </c>
      <c r="BT408" s="17" t="s">
        <v>313</v>
      </c>
      <c r="BU408" s="17" t="s">
        <v>95</v>
      </c>
      <c r="BV408" s="5" t="s">
        <v>105</v>
      </c>
      <c r="BW408" s="32" t="s">
        <v>3773</v>
      </c>
      <c r="BX408" s="17" t="s">
        <v>3774</v>
      </c>
      <c r="BY408" s="92" t="s">
        <v>838</v>
      </c>
      <c r="BZ408" s="92" t="s">
        <v>109</v>
      </c>
      <c r="CA408" s="92" t="s">
        <v>839</v>
      </c>
      <c r="CB408" s="92" t="s">
        <v>110</v>
      </c>
      <c r="CC408" s="122">
        <f t="shared" si="54"/>
        <v>22037087</v>
      </c>
    </row>
    <row r="409" spans="1:81" ht="95.25" customHeight="1" x14ac:dyDescent="0.25">
      <c r="A409" s="15">
        <v>69</v>
      </c>
      <c r="B409" s="16">
        <v>80111500</v>
      </c>
      <c r="C409" s="16" t="s">
        <v>3775</v>
      </c>
      <c r="D409" s="17" t="s">
        <v>3776</v>
      </c>
      <c r="E409" s="17" t="s">
        <v>617</v>
      </c>
      <c r="F409" s="18">
        <v>45688</v>
      </c>
      <c r="G409" s="93" t="s">
        <v>3777</v>
      </c>
      <c r="H409" s="17" t="s">
        <v>85</v>
      </c>
      <c r="I409" s="17" t="s">
        <v>86</v>
      </c>
      <c r="J409" s="17" t="s">
        <v>87</v>
      </c>
      <c r="K409" s="16">
        <v>32357043</v>
      </c>
      <c r="L409" s="20">
        <v>6</v>
      </c>
      <c r="M409" s="17" t="s">
        <v>88</v>
      </c>
      <c r="N409" s="17" t="s">
        <v>89</v>
      </c>
      <c r="O409" s="16" t="s">
        <v>3778</v>
      </c>
      <c r="P409" s="17" t="s">
        <v>134</v>
      </c>
      <c r="Q409" s="17" t="s">
        <v>135</v>
      </c>
      <c r="R409" s="16" t="s">
        <v>816</v>
      </c>
      <c r="S409" s="16" t="s">
        <v>817</v>
      </c>
      <c r="T409" s="20">
        <v>39690594</v>
      </c>
      <c r="U409" s="17" t="s">
        <v>816</v>
      </c>
      <c r="V409" s="17" t="s">
        <v>818</v>
      </c>
      <c r="W409" s="17" t="s">
        <v>95</v>
      </c>
      <c r="X409" s="17" t="s">
        <v>95</v>
      </c>
      <c r="Y409" s="17" t="s">
        <v>96</v>
      </c>
      <c r="Z409" s="21">
        <v>77226147</v>
      </c>
      <c r="AA409" s="21">
        <v>77226147</v>
      </c>
      <c r="AB409" s="22" t="s">
        <v>95</v>
      </c>
      <c r="AC409" s="21">
        <v>7853508</v>
      </c>
      <c r="AD409" s="21" t="s">
        <v>95</v>
      </c>
      <c r="AE409" s="20">
        <v>89225</v>
      </c>
      <c r="AF409" s="20">
        <v>137325</v>
      </c>
      <c r="AG409" s="7">
        <v>2022011000068</v>
      </c>
      <c r="AH409" s="18">
        <v>45698</v>
      </c>
      <c r="AI409" s="18">
        <v>45701</v>
      </c>
      <c r="AJ409" s="17" t="s">
        <v>95</v>
      </c>
      <c r="AK409" s="17" t="s">
        <v>95</v>
      </c>
      <c r="AL409" s="17" t="s">
        <v>95</v>
      </c>
      <c r="AM409" s="17" t="s">
        <v>95</v>
      </c>
      <c r="AN409" s="17" t="s">
        <v>95</v>
      </c>
      <c r="AO409" s="21">
        <v>5497461</v>
      </c>
      <c r="AP409" s="18">
        <v>45985</v>
      </c>
      <c r="AQ409" s="21">
        <v>0</v>
      </c>
      <c r="AR409" s="17" t="s">
        <v>95</v>
      </c>
      <c r="AS409" s="21">
        <v>0</v>
      </c>
      <c r="AT409" s="17" t="s">
        <v>95</v>
      </c>
      <c r="AU409" s="26">
        <v>0</v>
      </c>
      <c r="AV409" s="17" t="s">
        <v>95</v>
      </c>
      <c r="AW409" s="20">
        <v>1</v>
      </c>
      <c r="AX409" s="18">
        <v>45985</v>
      </c>
      <c r="AY409" s="4">
        <f t="shared" si="53"/>
        <v>31</v>
      </c>
      <c r="AZ409" s="11">
        <f t="shared" si="52"/>
        <v>82723608</v>
      </c>
      <c r="BA409" s="8">
        <f t="shared" si="55"/>
        <v>0</v>
      </c>
      <c r="BB409" s="33">
        <v>0</v>
      </c>
      <c r="BC409" s="33">
        <v>0</v>
      </c>
      <c r="BD409" s="33">
        <v>0</v>
      </c>
      <c r="BE409" s="18">
        <v>45991</v>
      </c>
      <c r="BF409" s="18">
        <v>46022</v>
      </c>
      <c r="BG409" s="30">
        <v>-6</v>
      </c>
      <c r="BH409" s="18" t="s">
        <v>95</v>
      </c>
      <c r="BI409" s="17" t="s">
        <v>89</v>
      </c>
      <c r="BJ409" s="17" t="s">
        <v>97</v>
      </c>
      <c r="BK409" s="20" t="s">
        <v>3779</v>
      </c>
      <c r="BL409" s="17" t="s">
        <v>99</v>
      </c>
      <c r="BM409" s="18">
        <v>45699</v>
      </c>
      <c r="BN409" s="17" t="s">
        <v>3283</v>
      </c>
      <c r="BO409" s="18">
        <v>45701</v>
      </c>
      <c r="BP409" s="16" t="s">
        <v>3780</v>
      </c>
      <c r="BQ409" s="31" t="s">
        <v>102</v>
      </c>
      <c r="BR409" s="17" t="s">
        <v>418</v>
      </c>
      <c r="BS409" s="17" t="s">
        <v>95</v>
      </c>
      <c r="BT409" s="17" t="s">
        <v>822</v>
      </c>
      <c r="BU409" s="17" t="s">
        <v>95</v>
      </c>
      <c r="BV409" s="5" t="s">
        <v>105</v>
      </c>
      <c r="BW409" s="32" t="s">
        <v>3781</v>
      </c>
      <c r="BX409" s="17" t="s">
        <v>3782</v>
      </c>
      <c r="BY409" s="92" t="s">
        <v>825</v>
      </c>
      <c r="BZ409" s="92" t="s">
        <v>544</v>
      </c>
      <c r="CA409" s="92" t="s">
        <v>826</v>
      </c>
      <c r="CB409" s="92" t="s">
        <v>110</v>
      </c>
      <c r="CC409" s="122">
        <f t="shared" si="54"/>
        <v>5497461</v>
      </c>
    </row>
    <row r="410" spans="1:81" ht="95.25" customHeight="1" x14ac:dyDescent="0.25">
      <c r="A410" s="15">
        <v>594</v>
      </c>
      <c r="B410" s="16">
        <v>80111500</v>
      </c>
      <c r="C410" s="16" t="s">
        <v>3783</v>
      </c>
      <c r="D410" s="17" t="s">
        <v>3784</v>
      </c>
      <c r="E410" s="17" t="s">
        <v>617</v>
      </c>
      <c r="F410" s="18">
        <v>45688</v>
      </c>
      <c r="G410" s="17" t="s">
        <v>3785</v>
      </c>
      <c r="H410" s="17" t="s">
        <v>85</v>
      </c>
      <c r="I410" s="17" t="s">
        <v>86</v>
      </c>
      <c r="J410" s="17" t="s">
        <v>87</v>
      </c>
      <c r="K410" s="16">
        <v>1023915417</v>
      </c>
      <c r="L410" s="20">
        <v>1</v>
      </c>
      <c r="M410" s="17" t="s">
        <v>88</v>
      </c>
      <c r="N410" s="17" t="s">
        <v>89</v>
      </c>
      <c r="O410" s="16" t="s">
        <v>3786</v>
      </c>
      <c r="P410" s="17" t="s">
        <v>134</v>
      </c>
      <c r="Q410" s="17" t="s">
        <v>135</v>
      </c>
      <c r="R410" s="16" t="s">
        <v>816</v>
      </c>
      <c r="S410" s="16" t="s">
        <v>817</v>
      </c>
      <c r="T410" s="20">
        <v>39690594</v>
      </c>
      <c r="U410" s="17" t="s">
        <v>816</v>
      </c>
      <c r="V410" s="17" t="s">
        <v>95</v>
      </c>
      <c r="W410" s="17" t="s">
        <v>95</v>
      </c>
      <c r="X410" s="17" t="s">
        <v>95</v>
      </c>
      <c r="Y410" s="17" t="s">
        <v>96</v>
      </c>
      <c r="Z410" s="21">
        <v>83941464</v>
      </c>
      <c r="AA410" s="21">
        <v>83941464</v>
      </c>
      <c r="AB410" s="22" t="s">
        <v>95</v>
      </c>
      <c r="AC410" s="21">
        <v>8536421</v>
      </c>
      <c r="AD410" s="21" t="s">
        <v>95</v>
      </c>
      <c r="AE410" s="20">
        <v>97325</v>
      </c>
      <c r="AF410" s="20">
        <v>145625</v>
      </c>
      <c r="AG410" s="7">
        <v>2022011000068</v>
      </c>
      <c r="AH410" s="18">
        <v>45701</v>
      </c>
      <c r="AI410" s="18">
        <v>45712</v>
      </c>
      <c r="AJ410" s="17" t="s">
        <v>95</v>
      </c>
      <c r="AK410" s="17" t="s">
        <v>95</v>
      </c>
      <c r="AL410" s="17" t="s">
        <v>95</v>
      </c>
      <c r="AM410" s="17" t="s">
        <v>95</v>
      </c>
      <c r="AN410" s="17" t="s">
        <v>95</v>
      </c>
      <c r="AO410" s="21">
        <v>-13089173</v>
      </c>
      <c r="AP410" s="18">
        <v>45787</v>
      </c>
      <c r="AQ410" s="21">
        <v>0</v>
      </c>
      <c r="AR410" s="17" t="s">
        <v>95</v>
      </c>
      <c r="AS410" s="21">
        <v>0</v>
      </c>
      <c r="AT410" s="17" t="s">
        <v>95</v>
      </c>
      <c r="AU410" s="26">
        <v>0</v>
      </c>
      <c r="AV410" s="17" t="s">
        <v>95</v>
      </c>
      <c r="AW410" s="20">
        <v>0</v>
      </c>
      <c r="AX410" s="18" t="s">
        <v>95</v>
      </c>
      <c r="AY410" s="4">
        <f t="shared" si="53"/>
        <v>-26</v>
      </c>
      <c r="AZ410" s="11">
        <f t="shared" si="52"/>
        <v>70852291</v>
      </c>
      <c r="BA410" s="8">
        <f t="shared" si="55"/>
        <v>0</v>
      </c>
      <c r="BB410" s="33">
        <v>0</v>
      </c>
      <c r="BC410" s="33">
        <v>0</v>
      </c>
      <c r="BD410" s="33">
        <v>0</v>
      </c>
      <c r="BE410" s="18">
        <v>45991</v>
      </c>
      <c r="BF410" s="18">
        <v>45965</v>
      </c>
      <c r="BG410" s="30">
        <v>-63</v>
      </c>
      <c r="BH410" s="18" t="s">
        <v>95</v>
      </c>
      <c r="BI410" s="17" t="s">
        <v>89</v>
      </c>
      <c r="BJ410" s="17" t="s">
        <v>97</v>
      </c>
      <c r="BK410" s="20" t="s">
        <v>3787</v>
      </c>
      <c r="BL410" s="17" t="s">
        <v>99</v>
      </c>
      <c r="BM410" s="18">
        <v>45707</v>
      </c>
      <c r="BN410" s="17" t="s">
        <v>3788</v>
      </c>
      <c r="BO410" s="18">
        <v>45708</v>
      </c>
      <c r="BP410" s="16" t="s">
        <v>3789</v>
      </c>
      <c r="BQ410" s="31" t="s">
        <v>102</v>
      </c>
      <c r="BR410" s="16" t="s">
        <v>103</v>
      </c>
      <c r="BS410" s="17" t="s">
        <v>95</v>
      </c>
      <c r="BT410" s="17" t="s">
        <v>2133</v>
      </c>
      <c r="BU410" s="17" t="s">
        <v>95</v>
      </c>
      <c r="BV410" s="5" t="s">
        <v>105</v>
      </c>
      <c r="BW410" s="32" t="s">
        <v>3790</v>
      </c>
      <c r="BX410" s="17" t="s">
        <v>3791</v>
      </c>
      <c r="BY410" s="92" t="s">
        <v>825</v>
      </c>
      <c r="BZ410" s="92" t="s">
        <v>544</v>
      </c>
      <c r="CA410" s="92" t="s">
        <v>826</v>
      </c>
      <c r="CB410" s="92" t="s">
        <v>110</v>
      </c>
      <c r="CC410" s="122">
        <f t="shared" si="54"/>
        <v>-13089173</v>
      </c>
    </row>
    <row r="411" spans="1:81" ht="95.25" customHeight="1" x14ac:dyDescent="0.25">
      <c r="A411" s="15">
        <v>272</v>
      </c>
      <c r="B411" s="16" t="s">
        <v>2972</v>
      </c>
      <c r="C411" s="16" t="s">
        <v>3792</v>
      </c>
      <c r="D411" s="17" t="s">
        <v>3793</v>
      </c>
      <c r="E411" s="17" t="s">
        <v>1270</v>
      </c>
      <c r="F411" s="18">
        <v>45688</v>
      </c>
      <c r="G411" s="17" t="s">
        <v>3794</v>
      </c>
      <c r="H411" s="17" t="s">
        <v>85</v>
      </c>
      <c r="I411" s="17" t="s">
        <v>86</v>
      </c>
      <c r="J411" s="17" t="s">
        <v>87</v>
      </c>
      <c r="K411" s="16">
        <v>1018452963</v>
      </c>
      <c r="L411" s="20">
        <v>3</v>
      </c>
      <c r="M411" s="17" t="s">
        <v>88</v>
      </c>
      <c r="N411" s="17" t="s">
        <v>89</v>
      </c>
      <c r="O411" s="16" t="s">
        <v>3795</v>
      </c>
      <c r="P411" s="17" t="s">
        <v>239</v>
      </c>
      <c r="Q411" s="17" t="s">
        <v>240</v>
      </c>
      <c r="R411" s="16" t="s">
        <v>2977</v>
      </c>
      <c r="S411" s="16" t="s">
        <v>2978</v>
      </c>
      <c r="T411" s="20">
        <v>60335962</v>
      </c>
      <c r="U411" s="17" t="s">
        <v>2977</v>
      </c>
      <c r="V411" s="17" t="s">
        <v>95</v>
      </c>
      <c r="W411" s="17" t="s">
        <v>95</v>
      </c>
      <c r="X411" s="17" t="s">
        <v>95</v>
      </c>
      <c r="Y411" s="17" t="s">
        <v>96</v>
      </c>
      <c r="Z411" s="21">
        <v>105749204</v>
      </c>
      <c r="AA411" s="21">
        <v>105749204</v>
      </c>
      <c r="AB411" s="22" t="s">
        <v>95</v>
      </c>
      <c r="AC411" s="21">
        <v>9731522</v>
      </c>
      <c r="AD411" s="21" t="s">
        <v>95</v>
      </c>
      <c r="AE411" s="20">
        <v>82525</v>
      </c>
      <c r="AF411" s="20">
        <v>143925</v>
      </c>
      <c r="AG411" s="7">
        <v>2022011000068</v>
      </c>
      <c r="AH411" s="18">
        <v>45701</v>
      </c>
      <c r="AI411" s="18">
        <v>45713</v>
      </c>
      <c r="AJ411" s="17" t="s">
        <v>95</v>
      </c>
      <c r="AK411" s="17" t="s">
        <v>95</v>
      </c>
      <c r="AL411" s="17" t="s">
        <v>95</v>
      </c>
      <c r="AM411" s="17" t="s">
        <v>95</v>
      </c>
      <c r="AN411" s="17" t="s">
        <v>95</v>
      </c>
      <c r="AO411" s="21">
        <v>0</v>
      </c>
      <c r="AP411" s="18" t="s">
        <v>95</v>
      </c>
      <c r="AQ411" s="21">
        <v>0</v>
      </c>
      <c r="AR411" s="17" t="s">
        <v>95</v>
      </c>
      <c r="AS411" s="21">
        <v>0</v>
      </c>
      <c r="AT411" s="17" t="s">
        <v>95</v>
      </c>
      <c r="AU411" s="26">
        <v>0</v>
      </c>
      <c r="AV411" s="17" t="s">
        <v>95</v>
      </c>
      <c r="AW411" s="20">
        <v>0</v>
      </c>
      <c r="AX411" s="18" t="s">
        <v>95</v>
      </c>
      <c r="AY411" s="4">
        <f t="shared" si="53"/>
        <v>0</v>
      </c>
      <c r="AZ411" s="11">
        <f t="shared" si="52"/>
        <v>105749204</v>
      </c>
      <c r="BA411" s="8">
        <f t="shared" si="55"/>
        <v>0</v>
      </c>
      <c r="BB411" s="33">
        <v>0</v>
      </c>
      <c r="BC411" s="33">
        <v>0</v>
      </c>
      <c r="BD411" s="33">
        <v>0</v>
      </c>
      <c r="BE411" s="18">
        <v>46022</v>
      </c>
      <c r="BF411" s="18">
        <v>46022</v>
      </c>
      <c r="BG411" s="30">
        <v>-6</v>
      </c>
      <c r="BH411" s="18" t="s">
        <v>95</v>
      </c>
      <c r="BI411" s="17" t="s">
        <v>89</v>
      </c>
      <c r="BJ411" s="17" t="s">
        <v>97</v>
      </c>
      <c r="BK411" s="20" t="s">
        <v>3796</v>
      </c>
      <c r="BL411" s="17" t="s">
        <v>256</v>
      </c>
      <c r="BM411" s="18">
        <v>45701</v>
      </c>
      <c r="BN411" s="17" t="s">
        <v>3195</v>
      </c>
      <c r="BO411" s="18">
        <v>45702</v>
      </c>
      <c r="BP411" s="16" t="s">
        <v>163</v>
      </c>
      <c r="BQ411" s="31" t="s">
        <v>102</v>
      </c>
      <c r="BR411" s="17" t="s">
        <v>164</v>
      </c>
      <c r="BS411" s="17" t="s">
        <v>95</v>
      </c>
      <c r="BT411" s="17" t="s">
        <v>612</v>
      </c>
      <c r="BU411" s="17" t="s">
        <v>95</v>
      </c>
      <c r="BV411" s="17" t="s">
        <v>117</v>
      </c>
      <c r="BW411" s="32" t="s">
        <v>3797</v>
      </c>
      <c r="BX411" s="17" t="s">
        <v>3798</v>
      </c>
      <c r="BY411" s="92" t="s">
        <v>520</v>
      </c>
      <c r="BZ411" s="92" t="s">
        <v>249</v>
      </c>
      <c r="CA411" s="92" t="s">
        <v>687</v>
      </c>
      <c r="CB411" s="92" t="s">
        <v>110</v>
      </c>
      <c r="CC411" s="122">
        <f t="shared" si="54"/>
        <v>0</v>
      </c>
    </row>
    <row r="412" spans="1:81" ht="95.25" customHeight="1" x14ac:dyDescent="0.25">
      <c r="A412" s="15">
        <v>285</v>
      </c>
      <c r="B412" s="16" t="s">
        <v>2972</v>
      </c>
      <c r="C412" s="16" t="s">
        <v>3799</v>
      </c>
      <c r="D412" s="17" t="s">
        <v>3800</v>
      </c>
      <c r="E412" s="17" t="s">
        <v>1270</v>
      </c>
      <c r="F412" s="18">
        <v>45688</v>
      </c>
      <c r="G412" s="17" t="s">
        <v>3801</v>
      </c>
      <c r="H412" s="17" t="s">
        <v>85</v>
      </c>
      <c r="I412" s="17" t="s">
        <v>86</v>
      </c>
      <c r="J412" s="17" t="s">
        <v>87</v>
      </c>
      <c r="K412" s="16">
        <v>1093884294</v>
      </c>
      <c r="L412" s="20">
        <v>0</v>
      </c>
      <c r="M412" s="17" t="s">
        <v>88</v>
      </c>
      <c r="N412" s="17" t="s">
        <v>89</v>
      </c>
      <c r="O412" s="16" t="s">
        <v>3075</v>
      </c>
      <c r="P412" s="17" t="s">
        <v>239</v>
      </c>
      <c r="Q412" s="17" t="s">
        <v>240</v>
      </c>
      <c r="R412" s="16" t="s">
        <v>2977</v>
      </c>
      <c r="S412" s="16" t="s">
        <v>2978</v>
      </c>
      <c r="T412" s="20">
        <v>60335962</v>
      </c>
      <c r="U412" s="17" t="s">
        <v>2977</v>
      </c>
      <c r="V412" s="17" t="s">
        <v>95</v>
      </c>
      <c r="W412" s="17" t="s">
        <v>95</v>
      </c>
      <c r="X412" s="17" t="s">
        <v>95</v>
      </c>
      <c r="Y412" s="17" t="s">
        <v>96</v>
      </c>
      <c r="Z412" s="21">
        <v>46381178</v>
      </c>
      <c r="AA412" s="21">
        <v>46381178</v>
      </c>
      <c r="AB412" s="22" t="s">
        <v>95</v>
      </c>
      <c r="AC412" s="21">
        <v>4268208</v>
      </c>
      <c r="AD412" s="21" t="s">
        <v>95</v>
      </c>
      <c r="AE412" s="20">
        <v>83225</v>
      </c>
      <c r="AF412" s="20">
        <v>144025</v>
      </c>
      <c r="AG412" s="7">
        <v>2022011000068</v>
      </c>
      <c r="AH412" s="18">
        <v>45701</v>
      </c>
      <c r="AI412" s="18">
        <v>45707</v>
      </c>
      <c r="AJ412" s="17" t="s">
        <v>95</v>
      </c>
      <c r="AK412" s="17" t="s">
        <v>95</v>
      </c>
      <c r="AL412" s="17" t="s">
        <v>95</v>
      </c>
      <c r="AM412" s="17" t="s">
        <v>95</v>
      </c>
      <c r="AN412" s="17" t="s">
        <v>95</v>
      </c>
      <c r="AO412" s="21">
        <v>-10243692</v>
      </c>
      <c r="AP412" s="18">
        <v>45881</v>
      </c>
      <c r="AQ412" s="21">
        <v>0</v>
      </c>
      <c r="AR412" s="17" t="s">
        <v>95</v>
      </c>
      <c r="AS412" s="21">
        <v>0</v>
      </c>
      <c r="AT412" s="17" t="s">
        <v>95</v>
      </c>
      <c r="AU412" s="26">
        <v>0</v>
      </c>
      <c r="AV412" s="17" t="s">
        <v>95</v>
      </c>
      <c r="AW412" s="20">
        <v>0</v>
      </c>
      <c r="AX412" s="18" t="s">
        <v>95</v>
      </c>
      <c r="AY412" s="4">
        <f t="shared" si="53"/>
        <v>-57</v>
      </c>
      <c r="AZ412" s="11">
        <f t="shared" si="52"/>
        <v>36137486</v>
      </c>
      <c r="BA412" s="8">
        <f t="shared" si="55"/>
        <v>0</v>
      </c>
      <c r="BB412" s="33">
        <v>0</v>
      </c>
      <c r="BC412" s="33">
        <v>0</v>
      </c>
      <c r="BD412" s="33">
        <v>0</v>
      </c>
      <c r="BE412" s="18">
        <v>46022</v>
      </c>
      <c r="BF412" s="18">
        <v>45965</v>
      </c>
      <c r="BG412" s="30">
        <v>-63</v>
      </c>
      <c r="BH412" s="18" t="s">
        <v>95</v>
      </c>
      <c r="BI412" s="17" t="s">
        <v>89</v>
      </c>
      <c r="BJ412" s="17" t="s">
        <v>97</v>
      </c>
      <c r="BK412" s="20" t="s">
        <v>3802</v>
      </c>
      <c r="BL412" s="17" t="s">
        <v>99</v>
      </c>
      <c r="BM412" s="18">
        <v>45701</v>
      </c>
      <c r="BN412" s="17" t="s">
        <v>3803</v>
      </c>
      <c r="BO412" s="18">
        <v>45706</v>
      </c>
      <c r="BP412" s="16" t="s">
        <v>3804</v>
      </c>
      <c r="BQ412" s="31" t="s">
        <v>102</v>
      </c>
      <c r="BR412" s="16" t="s">
        <v>103</v>
      </c>
      <c r="BS412" s="17" t="s">
        <v>95</v>
      </c>
      <c r="BT412" s="17" t="s">
        <v>3805</v>
      </c>
      <c r="BU412" s="17" t="s">
        <v>95</v>
      </c>
      <c r="BV412" s="5" t="s">
        <v>105</v>
      </c>
      <c r="BW412" s="32" t="s">
        <v>3806</v>
      </c>
      <c r="BX412" s="17" t="s">
        <v>3807</v>
      </c>
      <c r="BY412" s="92" t="s">
        <v>520</v>
      </c>
      <c r="BZ412" s="92" t="s">
        <v>249</v>
      </c>
      <c r="CA412" s="92" t="s">
        <v>687</v>
      </c>
      <c r="CB412" s="92" t="s">
        <v>110</v>
      </c>
      <c r="CC412" s="122">
        <f t="shared" si="54"/>
        <v>-10243692</v>
      </c>
    </row>
    <row r="413" spans="1:81" ht="95.25" customHeight="1" x14ac:dyDescent="0.25">
      <c r="A413" s="15">
        <v>752</v>
      </c>
      <c r="B413" s="16" t="s">
        <v>3808</v>
      </c>
      <c r="C413" s="16" t="s">
        <v>3809</v>
      </c>
      <c r="D413" s="17" t="s">
        <v>3810</v>
      </c>
      <c r="E413" s="17" t="s">
        <v>1030</v>
      </c>
      <c r="F413" s="18">
        <v>45688</v>
      </c>
      <c r="G413" s="17" t="s">
        <v>3811</v>
      </c>
      <c r="H413" s="17" t="s">
        <v>85</v>
      </c>
      <c r="I413" s="17" t="s">
        <v>86</v>
      </c>
      <c r="J413" s="17" t="s">
        <v>87</v>
      </c>
      <c r="K413" s="16">
        <v>1032366577</v>
      </c>
      <c r="L413" s="20">
        <v>6</v>
      </c>
      <c r="M413" s="17" t="s">
        <v>88</v>
      </c>
      <c r="N413" s="17" t="s">
        <v>89</v>
      </c>
      <c r="O413" s="16" t="s">
        <v>3812</v>
      </c>
      <c r="P413" s="17" t="s">
        <v>134</v>
      </c>
      <c r="Q413" s="17" t="s">
        <v>135</v>
      </c>
      <c r="R413" s="16" t="s">
        <v>280</v>
      </c>
      <c r="S413" s="16" t="s">
        <v>281</v>
      </c>
      <c r="T413" s="20">
        <v>31905812</v>
      </c>
      <c r="U413" s="17" t="s">
        <v>280</v>
      </c>
      <c r="V413" s="17" t="s">
        <v>282</v>
      </c>
      <c r="W413" s="17" t="s">
        <v>95</v>
      </c>
      <c r="X413" s="17" t="s">
        <v>95</v>
      </c>
      <c r="Y413" s="17" t="s">
        <v>139</v>
      </c>
      <c r="Z413" s="21">
        <v>128012180</v>
      </c>
      <c r="AA413" s="21">
        <v>128012180</v>
      </c>
      <c r="AB413" s="22" t="s">
        <v>95</v>
      </c>
      <c r="AC413" s="21">
        <v>11780263</v>
      </c>
      <c r="AD413" s="21" t="s">
        <v>95</v>
      </c>
      <c r="AE413" s="20">
        <v>43325</v>
      </c>
      <c r="AF413" s="20">
        <v>123425</v>
      </c>
      <c r="AG413" s="20" t="s">
        <v>95</v>
      </c>
      <c r="AH413" s="18">
        <v>45694</v>
      </c>
      <c r="AI413" s="18">
        <v>45705</v>
      </c>
      <c r="AJ413" s="17" t="s">
        <v>95</v>
      </c>
      <c r="AK413" s="17" t="s">
        <v>95</v>
      </c>
      <c r="AL413" s="17" t="s">
        <v>95</v>
      </c>
      <c r="AM413" s="17" t="s">
        <v>95</v>
      </c>
      <c r="AN413" s="17" t="s">
        <v>95</v>
      </c>
      <c r="AO413" s="21">
        <v>0</v>
      </c>
      <c r="AP413" s="18" t="s">
        <v>95</v>
      </c>
      <c r="AQ413" s="21">
        <v>0</v>
      </c>
      <c r="AR413" s="17" t="s">
        <v>95</v>
      </c>
      <c r="AS413" s="21">
        <v>0</v>
      </c>
      <c r="AT413" s="17" t="s">
        <v>95</v>
      </c>
      <c r="AU413" s="26">
        <v>0</v>
      </c>
      <c r="AV413" s="17" t="s">
        <v>95</v>
      </c>
      <c r="AW413" s="20">
        <v>0</v>
      </c>
      <c r="AX413" s="18" t="s">
        <v>95</v>
      </c>
      <c r="AY413" s="28">
        <v>0</v>
      </c>
      <c r="AZ413" s="11">
        <f t="shared" ref="AZ413:AZ453" si="56">Z413+AO413+AQ413+AS413+AU413</f>
        <v>128012180</v>
      </c>
      <c r="BA413" s="8">
        <f t="shared" si="55"/>
        <v>0</v>
      </c>
      <c r="BB413" s="33">
        <v>0</v>
      </c>
      <c r="BC413" s="33">
        <v>0</v>
      </c>
      <c r="BD413" s="33">
        <v>0</v>
      </c>
      <c r="BE413" s="18">
        <v>46022</v>
      </c>
      <c r="BF413" s="18">
        <v>46022</v>
      </c>
      <c r="BG413" s="30">
        <v>-6</v>
      </c>
      <c r="BH413" s="18" t="s">
        <v>95</v>
      </c>
      <c r="BI413" s="17" t="s">
        <v>89</v>
      </c>
      <c r="BJ413" s="17" t="s">
        <v>97</v>
      </c>
      <c r="BK413" s="20" t="s">
        <v>3813</v>
      </c>
      <c r="BL413" s="17" t="s">
        <v>3696</v>
      </c>
      <c r="BM413" s="18">
        <v>45695</v>
      </c>
      <c r="BN413" s="17" t="s">
        <v>3814</v>
      </c>
      <c r="BO413" s="18">
        <v>45702</v>
      </c>
      <c r="BP413" s="16" t="s">
        <v>163</v>
      </c>
      <c r="BQ413" s="31" t="s">
        <v>102</v>
      </c>
      <c r="BR413" s="17" t="s">
        <v>164</v>
      </c>
      <c r="BS413" s="17" t="s">
        <v>95</v>
      </c>
      <c r="BT413" s="17" t="s">
        <v>3815</v>
      </c>
      <c r="BU413" s="17" t="s">
        <v>95</v>
      </c>
      <c r="BV413" s="5" t="s">
        <v>105</v>
      </c>
      <c r="BW413" s="32" t="s">
        <v>3816</v>
      </c>
      <c r="BX413" s="17" t="s">
        <v>3817</v>
      </c>
      <c r="BY413" s="92" t="s">
        <v>288</v>
      </c>
      <c r="BZ413" s="92" t="s">
        <v>109</v>
      </c>
      <c r="CA413" s="92" t="s">
        <v>135</v>
      </c>
      <c r="CB413" s="92" t="s">
        <v>110</v>
      </c>
    </row>
    <row r="414" spans="1:81" ht="95.25" customHeight="1" x14ac:dyDescent="0.25">
      <c r="A414" s="15">
        <v>1086</v>
      </c>
      <c r="B414" s="16">
        <v>80161500</v>
      </c>
      <c r="C414" s="17" t="s">
        <v>3818</v>
      </c>
      <c r="D414" s="17" t="s">
        <v>3819</v>
      </c>
      <c r="E414" s="17" t="s">
        <v>131</v>
      </c>
      <c r="F414" s="18">
        <v>45688</v>
      </c>
      <c r="G414" s="17" t="s">
        <v>3820</v>
      </c>
      <c r="H414" s="17" t="s">
        <v>85</v>
      </c>
      <c r="I414" s="17" t="s">
        <v>86</v>
      </c>
      <c r="J414" s="17" t="s">
        <v>87</v>
      </c>
      <c r="K414" s="16">
        <v>1020830996</v>
      </c>
      <c r="L414" s="20">
        <v>5</v>
      </c>
      <c r="M414" s="17" t="s">
        <v>88</v>
      </c>
      <c r="N414" s="17" t="s">
        <v>89</v>
      </c>
      <c r="O414" s="16" t="s">
        <v>3821</v>
      </c>
      <c r="P414" s="17" t="s">
        <v>91</v>
      </c>
      <c r="Q414" s="17" t="s">
        <v>92</v>
      </c>
      <c r="R414" s="16" t="s">
        <v>1619</v>
      </c>
      <c r="S414" s="16" t="s">
        <v>1620</v>
      </c>
      <c r="T414" s="20">
        <v>75091192</v>
      </c>
      <c r="U414" s="17" t="s">
        <v>759</v>
      </c>
      <c r="V414" s="17" t="s">
        <v>95</v>
      </c>
      <c r="W414" s="17" t="s">
        <v>95</v>
      </c>
      <c r="X414" s="17" t="s">
        <v>95</v>
      </c>
      <c r="Y414" s="17" t="s">
        <v>96</v>
      </c>
      <c r="Z414" s="33">
        <v>59367930</v>
      </c>
      <c r="AA414" s="21">
        <v>59367930</v>
      </c>
      <c r="AB414" s="35" t="s">
        <v>95</v>
      </c>
      <c r="AC414" s="33">
        <v>5463307</v>
      </c>
      <c r="AD414" s="21" t="s">
        <v>95</v>
      </c>
      <c r="AE414" s="36">
        <v>112825</v>
      </c>
      <c r="AF414" s="20">
        <v>145025</v>
      </c>
      <c r="AG414" s="7">
        <v>2022011000068</v>
      </c>
      <c r="AH414" s="18">
        <v>45701</v>
      </c>
      <c r="AI414" s="18">
        <v>45702</v>
      </c>
      <c r="AJ414" s="17" t="s">
        <v>95</v>
      </c>
      <c r="AK414" s="17" t="s">
        <v>95</v>
      </c>
      <c r="AL414" s="16" t="s">
        <v>95</v>
      </c>
      <c r="AM414" s="16" t="s">
        <v>95</v>
      </c>
      <c r="AN414" s="18" t="s">
        <v>95</v>
      </c>
      <c r="AO414" s="21">
        <v>-15843591</v>
      </c>
      <c r="AP414" s="18">
        <v>45877</v>
      </c>
      <c r="AQ414" s="33">
        <v>0</v>
      </c>
      <c r="AR414" s="38" t="s">
        <v>95</v>
      </c>
      <c r="AS414" s="33">
        <v>0</v>
      </c>
      <c r="AT414" s="38" t="s">
        <v>95</v>
      </c>
      <c r="AU414" s="26">
        <v>0</v>
      </c>
      <c r="AV414" s="38" t="s">
        <v>95</v>
      </c>
      <c r="AW414" s="20">
        <v>0</v>
      </c>
      <c r="AX414" s="18" t="s">
        <v>95</v>
      </c>
      <c r="AY414" s="4">
        <f t="shared" ref="AY414:AY416" si="57">BF414-BE414</f>
        <v>-78</v>
      </c>
      <c r="AZ414" s="11">
        <f t="shared" si="56"/>
        <v>43524339</v>
      </c>
      <c r="BA414" s="8">
        <f t="shared" si="55"/>
        <v>0</v>
      </c>
      <c r="BB414" s="33">
        <v>0</v>
      </c>
      <c r="BC414" s="33">
        <v>0</v>
      </c>
      <c r="BD414" s="33">
        <v>0</v>
      </c>
      <c r="BE414" s="18">
        <v>46022</v>
      </c>
      <c r="BF414" s="18">
        <v>45944</v>
      </c>
      <c r="BG414" s="30">
        <v>-84</v>
      </c>
      <c r="BH414" s="18" t="s">
        <v>95</v>
      </c>
      <c r="BI414" s="17" t="s">
        <v>89</v>
      </c>
      <c r="BJ414" s="17" t="s">
        <v>97</v>
      </c>
      <c r="BK414" s="20" t="s">
        <v>3822</v>
      </c>
      <c r="BL414" s="17" t="s">
        <v>99</v>
      </c>
      <c r="BM414" s="18">
        <v>45702</v>
      </c>
      <c r="BN414" s="17" t="s">
        <v>3195</v>
      </c>
      <c r="BO414" s="18">
        <v>45702</v>
      </c>
      <c r="BP414" s="16" t="s">
        <v>1631</v>
      </c>
      <c r="BQ414" s="16" t="s">
        <v>102</v>
      </c>
      <c r="BR414" s="17" t="s">
        <v>1632</v>
      </c>
      <c r="BS414" s="17" t="s">
        <v>95</v>
      </c>
      <c r="BT414" s="17" t="s">
        <v>551</v>
      </c>
      <c r="BU414" s="17" t="s">
        <v>95</v>
      </c>
      <c r="BV414" s="5" t="s">
        <v>105</v>
      </c>
      <c r="BW414" s="32" t="s">
        <v>3823</v>
      </c>
      <c r="BX414" s="17" t="s">
        <v>3824</v>
      </c>
      <c r="BY414" s="92" t="s">
        <v>810</v>
      </c>
      <c r="BZ414" s="92" t="s">
        <v>249</v>
      </c>
      <c r="CA414" s="92" t="s">
        <v>1625</v>
      </c>
      <c r="CB414" s="92" t="s">
        <v>631</v>
      </c>
      <c r="CC414" s="122">
        <f t="shared" ref="CC414:CC416" si="58">AO414+AQ414+AS414+AU414</f>
        <v>-15843591</v>
      </c>
    </row>
    <row r="415" spans="1:81" ht="95.25" customHeight="1" x14ac:dyDescent="0.25">
      <c r="A415" s="15">
        <v>2</v>
      </c>
      <c r="B415" s="16">
        <v>80161500</v>
      </c>
      <c r="C415" s="16" t="s">
        <v>3825</v>
      </c>
      <c r="D415" s="17" t="s">
        <v>3826</v>
      </c>
      <c r="E415" s="17" t="s">
        <v>305</v>
      </c>
      <c r="F415" s="18">
        <v>45688</v>
      </c>
      <c r="G415" s="17" t="s">
        <v>3827</v>
      </c>
      <c r="H415" s="17" t="s">
        <v>85</v>
      </c>
      <c r="I415" s="17" t="s">
        <v>86</v>
      </c>
      <c r="J415" s="17" t="s">
        <v>87</v>
      </c>
      <c r="K415" s="16">
        <v>1049603077</v>
      </c>
      <c r="L415" s="20">
        <v>4</v>
      </c>
      <c r="M415" s="17" t="s">
        <v>88</v>
      </c>
      <c r="N415" s="17" t="s">
        <v>89</v>
      </c>
      <c r="O415" s="16" t="s">
        <v>3828</v>
      </c>
      <c r="P415" s="17" t="s">
        <v>134</v>
      </c>
      <c r="Q415" s="17" t="s">
        <v>135</v>
      </c>
      <c r="R415" s="16" t="s">
        <v>468</v>
      </c>
      <c r="S415" s="16" t="s">
        <v>469</v>
      </c>
      <c r="T415" s="20">
        <v>80749065</v>
      </c>
      <c r="U415" s="31" t="s">
        <v>468</v>
      </c>
      <c r="V415" s="16" t="s">
        <v>470</v>
      </c>
      <c r="W415" s="17" t="s">
        <v>95</v>
      </c>
      <c r="X415" s="17" t="s">
        <v>95</v>
      </c>
      <c r="Y415" s="17" t="s">
        <v>96</v>
      </c>
      <c r="Z415" s="42">
        <v>115446568</v>
      </c>
      <c r="AA415" s="42">
        <v>115446568</v>
      </c>
      <c r="AB415" s="43" t="s">
        <v>95</v>
      </c>
      <c r="AC415" s="21">
        <v>10755893</v>
      </c>
      <c r="AD415" s="21" t="s">
        <v>95</v>
      </c>
      <c r="AE415" s="20">
        <v>76525</v>
      </c>
      <c r="AF415" s="20">
        <v>132625</v>
      </c>
      <c r="AG415" s="20">
        <v>202300000000214</v>
      </c>
      <c r="AH415" s="18">
        <v>45698</v>
      </c>
      <c r="AI415" s="18">
        <v>45701</v>
      </c>
      <c r="AJ415" s="17" t="s">
        <v>95</v>
      </c>
      <c r="AK415" s="17" t="s">
        <v>95</v>
      </c>
      <c r="AL415" s="17" t="s">
        <v>95</v>
      </c>
      <c r="AM415" s="17" t="s">
        <v>95</v>
      </c>
      <c r="AN415" s="17" t="s">
        <v>95</v>
      </c>
      <c r="AO415" s="24">
        <v>0</v>
      </c>
      <c r="AP415" s="18" t="s">
        <v>95</v>
      </c>
      <c r="AQ415" s="21">
        <v>0</v>
      </c>
      <c r="AR415" s="17" t="s">
        <v>95</v>
      </c>
      <c r="AS415" s="21">
        <v>0</v>
      </c>
      <c r="AT415" s="17" t="s">
        <v>95</v>
      </c>
      <c r="AU415" s="26">
        <v>0</v>
      </c>
      <c r="AV415" s="17" t="s">
        <v>95</v>
      </c>
      <c r="AW415" s="20">
        <v>0</v>
      </c>
      <c r="AX415" s="18" t="s">
        <v>95</v>
      </c>
      <c r="AY415" s="4">
        <f t="shared" si="57"/>
        <v>0</v>
      </c>
      <c r="AZ415" s="11">
        <f t="shared" si="56"/>
        <v>115446568</v>
      </c>
      <c r="BA415" s="8">
        <f t="shared" si="55"/>
        <v>0</v>
      </c>
      <c r="BB415" s="33">
        <v>0</v>
      </c>
      <c r="BC415" s="33">
        <v>0</v>
      </c>
      <c r="BD415" s="33">
        <v>0</v>
      </c>
      <c r="BE415" s="18">
        <v>46022</v>
      </c>
      <c r="BF415" s="18">
        <v>46022</v>
      </c>
      <c r="BG415" s="30">
        <v>-6</v>
      </c>
      <c r="BH415" s="44" t="s">
        <v>95</v>
      </c>
      <c r="BI415" s="17" t="s">
        <v>89</v>
      </c>
      <c r="BJ415" s="17" t="s">
        <v>97</v>
      </c>
      <c r="BK415" s="20" t="s">
        <v>3829</v>
      </c>
      <c r="BL415" s="17" t="s">
        <v>99</v>
      </c>
      <c r="BM415" s="18">
        <v>45700</v>
      </c>
      <c r="BN415" s="17" t="s">
        <v>3504</v>
      </c>
      <c r="BO415" s="18">
        <v>45701</v>
      </c>
      <c r="BP415" s="16" t="s">
        <v>163</v>
      </c>
      <c r="BQ415" s="31" t="s">
        <v>102</v>
      </c>
      <c r="BR415" s="17" t="s">
        <v>164</v>
      </c>
      <c r="BS415" s="17" t="s">
        <v>95</v>
      </c>
      <c r="BT415" s="17" t="s">
        <v>2913</v>
      </c>
      <c r="BU415" s="17" t="s">
        <v>95</v>
      </c>
      <c r="BV415" s="5" t="s">
        <v>105</v>
      </c>
      <c r="BW415" s="32" t="s">
        <v>3830</v>
      </c>
      <c r="BX415" s="17" t="s">
        <v>3831</v>
      </c>
      <c r="BY415" s="92" t="s">
        <v>476</v>
      </c>
      <c r="BZ415" s="92" t="s">
        <v>109</v>
      </c>
      <c r="CA415" s="92" t="s">
        <v>135</v>
      </c>
      <c r="CB415" s="92" t="s">
        <v>110</v>
      </c>
      <c r="CC415" s="122">
        <f t="shared" si="58"/>
        <v>0</v>
      </c>
    </row>
    <row r="416" spans="1:81" ht="95.25" customHeight="1" x14ac:dyDescent="0.25">
      <c r="A416" s="15">
        <v>168</v>
      </c>
      <c r="B416" s="16" t="s">
        <v>3832</v>
      </c>
      <c r="C416" s="17" t="s">
        <v>3833</v>
      </c>
      <c r="D416" s="17" t="s">
        <v>3834</v>
      </c>
      <c r="E416" s="17" t="s">
        <v>305</v>
      </c>
      <c r="F416" s="18">
        <v>45688</v>
      </c>
      <c r="G416" s="17" t="s">
        <v>3835</v>
      </c>
      <c r="H416" s="17" t="s">
        <v>85</v>
      </c>
      <c r="I416" s="17" t="s">
        <v>86</v>
      </c>
      <c r="J416" s="17" t="s">
        <v>87</v>
      </c>
      <c r="K416" s="16">
        <v>80244205</v>
      </c>
      <c r="L416" s="20">
        <v>1</v>
      </c>
      <c r="M416" s="17" t="s">
        <v>88</v>
      </c>
      <c r="N416" s="17" t="s">
        <v>89</v>
      </c>
      <c r="O416" s="16" t="s">
        <v>3836</v>
      </c>
      <c r="P416" s="17" t="s">
        <v>134</v>
      </c>
      <c r="Q416" s="17" t="s">
        <v>135</v>
      </c>
      <c r="R416" s="16" t="s">
        <v>468</v>
      </c>
      <c r="S416" s="16" t="s">
        <v>469</v>
      </c>
      <c r="T416" s="20">
        <v>80749065</v>
      </c>
      <c r="U416" s="17" t="s">
        <v>468</v>
      </c>
      <c r="V416" s="16" t="s">
        <v>470</v>
      </c>
      <c r="W416" s="17" t="s">
        <v>95</v>
      </c>
      <c r="X416" s="17" t="s">
        <v>95</v>
      </c>
      <c r="Y416" s="17" t="s">
        <v>96</v>
      </c>
      <c r="Z416" s="21">
        <v>105749204</v>
      </c>
      <c r="AA416" s="21">
        <v>105749204</v>
      </c>
      <c r="AB416" s="22" t="s">
        <v>95</v>
      </c>
      <c r="AC416" s="21">
        <v>9731522</v>
      </c>
      <c r="AD416" s="21" t="s">
        <v>95</v>
      </c>
      <c r="AE416" s="20">
        <v>80225</v>
      </c>
      <c r="AF416" s="20">
        <v>128225</v>
      </c>
      <c r="AG416" s="20">
        <v>202300000000214</v>
      </c>
      <c r="AH416" s="18">
        <v>45694</v>
      </c>
      <c r="AI416" s="18">
        <v>45695</v>
      </c>
      <c r="AJ416" s="17" t="s">
        <v>95</v>
      </c>
      <c r="AK416" s="17" t="s">
        <v>95</v>
      </c>
      <c r="AL416" s="17" t="s">
        <v>95</v>
      </c>
      <c r="AM416" s="17" t="s">
        <v>95</v>
      </c>
      <c r="AN416" s="17" t="s">
        <v>95</v>
      </c>
      <c r="AO416" s="21">
        <v>0</v>
      </c>
      <c r="AP416" s="18" t="s">
        <v>95</v>
      </c>
      <c r="AQ416" s="21">
        <v>0</v>
      </c>
      <c r="AR416" s="17" t="s">
        <v>95</v>
      </c>
      <c r="AS416" s="21">
        <v>0</v>
      </c>
      <c r="AT416" s="17" t="s">
        <v>95</v>
      </c>
      <c r="AU416" s="26">
        <v>0</v>
      </c>
      <c r="AV416" s="17" t="s">
        <v>95</v>
      </c>
      <c r="AW416" s="20">
        <v>0</v>
      </c>
      <c r="AX416" s="18" t="s">
        <v>95</v>
      </c>
      <c r="AY416" s="4">
        <f t="shared" si="57"/>
        <v>0</v>
      </c>
      <c r="AZ416" s="11">
        <f t="shared" si="56"/>
        <v>105749204</v>
      </c>
      <c r="BA416" s="8">
        <f t="shared" si="55"/>
        <v>0</v>
      </c>
      <c r="BB416" s="33">
        <v>0</v>
      </c>
      <c r="BC416" s="33">
        <v>0</v>
      </c>
      <c r="BD416" s="33">
        <v>0</v>
      </c>
      <c r="BE416" s="18">
        <v>46022</v>
      </c>
      <c r="BF416" s="18">
        <v>46022</v>
      </c>
      <c r="BG416" s="30">
        <v>-6</v>
      </c>
      <c r="BH416" s="18" t="s">
        <v>95</v>
      </c>
      <c r="BI416" s="17" t="s">
        <v>89</v>
      </c>
      <c r="BJ416" s="17" t="s">
        <v>97</v>
      </c>
      <c r="BK416" s="20" t="s">
        <v>3837</v>
      </c>
      <c r="BL416" s="17" t="s">
        <v>99</v>
      </c>
      <c r="BM416" s="18">
        <v>45694</v>
      </c>
      <c r="BN416" s="17" t="s">
        <v>2319</v>
      </c>
      <c r="BO416" s="18">
        <v>45695</v>
      </c>
      <c r="BP416" s="16" t="s">
        <v>163</v>
      </c>
      <c r="BQ416" s="31" t="s">
        <v>102</v>
      </c>
      <c r="BR416" s="17" t="s">
        <v>164</v>
      </c>
      <c r="BS416" s="17" t="s">
        <v>95</v>
      </c>
      <c r="BT416" s="17" t="s">
        <v>1461</v>
      </c>
      <c r="BU416" s="17" t="s">
        <v>95</v>
      </c>
      <c r="BV416" s="17" t="s">
        <v>117</v>
      </c>
      <c r="BW416" s="32" t="s">
        <v>3838</v>
      </c>
      <c r="BX416" s="17" t="s">
        <v>3839</v>
      </c>
      <c r="BY416" s="92" t="s">
        <v>476</v>
      </c>
      <c r="BZ416" s="92" t="s">
        <v>109</v>
      </c>
      <c r="CA416" s="92" t="s">
        <v>135</v>
      </c>
      <c r="CB416" s="92" t="s">
        <v>110</v>
      </c>
      <c r="CC416" s="122">
        <f t="shared" si="58"/>
        <v>0</v>
      </c>
    </row>
    <row r="417" spans="1:81" ht="95.25" customHeight="1" x14ac:dyDescent="0.25">
      <c r="A417" s="15">
        <v>1146</v>
      </c>
      <c r="B417" s="16">
        <v>80161500</v>
      </c>
      <c r="C417" s="17" t="s">
        <v>3840</v>
      </c>
      <c r="D417" s="17" t="s">
        <v>3841</v>
      </c>
      <c r="E417" s="17" t="s">
        <v>236</v>
      </c>
      <c r="F417" s="18">
        <v>45688</v>
      </c>
      <c r="G417" s="17" t="s">
        <v>3842</v>
      </c>
      <c r="H417" s="17" t="s">
        <v>85</v>
      </c>
      <c r="I417" s="17" t="s">
        <v>86</v>
      </c>
      <c r="J417" s="17" t="s">
        <v>87</v>
      </c>
      <c r="K417" s="16">
        <v>35198352</v>
      </c>
      <c r="L417" s="20">
        <v>5</v>
      </c>
      <c r="M417" s="17" t="s">
        <v>88</v>
      </c>
      <c r="N417" s="17" t="s">
        <v>89</v>
      </c>
      <c r="O417" s="16" t="s">
        <v>3843</v>
      </c>
      <c r="P417" s="17" t="s">
        <v>239</v>
      </c>
      <c r="Q417" s="17" t="s">
        <v>240</v>
      </c>
      <c r="R417" s="16" t="s">
        <v>2148</v>
      </c>
      <c r="S417" s="16" t="s">
        <v>2317</v>
      </c>
      <c r="T417" s="20">
        <v>80112297</v>
      </c>
      <c r="U417" s="17" t="s">
        <v>2148</v>
      </c>
      <c r="V417" s="17" t="s">
        <v>95</v>
      </c>
      <c r="W417" s="17" t="s">
        <v>95</v>
      </c>
      <c r="X417" s="17" t="s">
        <v>95</v>
      </c>
      <c r="Y417" s="17" t="s">
        <v>139</v>
      </c>
      <c r="Z417" s="33">
        <v>289845650</v>
      </c>
      <c r="AA417" s="21">
        <v>289845650</v>
      </c>
      <c r="AB417" s="35" t="s">
        <v>95</v>
      </c>
      <c r="AC417" s="33">
        <v>26837561</v>
      </c>
      <c r="AD417" s="21" t="s">
        <v>95</v>
      </c>
      <c r="AE417" s="36">
        <v>115825</v>
      </c>
      <c r="AF417" s="20">
        <v>144525</v>
      </c>
      <c r="AG417" s="20" t="s">
        <v>95</v>
      </c>
      <c r="AH417" s="18">
        <v>45701</v>
      </c>
      <c r="AI417" s="18">
        <v>45705</v>
      </c>
      <c r="AJ417" s="17" t="s">
        <v>95</v>
      </c>
      <c r="AK417" s="17" t="s">
        <v>95</v>
      </c>
      <c r="AL417" s="16" t="s">
        <v>95</v>
      </c>
      <c r="AM417" s="16" t="s">
        <v>95</v>
      </c>
      <c r="AN417" s="18" t="s">
        <v>95</v>
      </c>
      <c r="AO417" s="29">
        <v>-60831802</v>
      </c>
      <c r="AP417" s="37">
        <v>45950</v>
      </c>
      <c r="AQ417" s="33">
        <v>0</v>
      </c>
      <c r="AR417" s="38" t="s">
        <v>95</v>
      </c>
      <c r="AS417" s="33">
        <v>0</v>
      </c>
      <c r="AT417" s="38" t="s">
        <v>95</v>
      </c>
      <c r="AU417" s="26">
        <v>0</v>
      </c>
      <c r="AV417" s="38" t="s">
        <v>95</v>
      </c>
      <c r="AW417" s="20">
        <v>0</v>
      </c>
      <c r="AX417" s="18" t="s">
        <v>95</v>
      </c>
      <c r="AY417" s="28">
        <v>-57</v>
      </c>
      <c r="AZ417" s="11">
        <f t="shared" si="56"/>
        <v>229013848</v>
      </c>
      <c r="BA417" s="8">
        <f t="shared" si="55"/>
        <v>0</v>
      </c>
      <c r="BB417" s="33">
        <v>0</v>
      </c>
      <c r="BC417" s="33">
        <v>0</v>
      </c>
      <c r="BD417" s="33">
        <v>0</v>
      </c>
      <c r="BE417" s="18">
        <v>46022</v>
      </c>
      <c r="BF417" s="18">
        <v>45965</v>
      </c>
      <c r="BG417" s="30">
        <v>-63</v>
      </c>
      <c r="BH417" s="18" t="s">
        <v>95</v>
      </c>
      <c r="BI417" s="17" t="s">
        <v>89</v>
      </c>
      <c r="BJ417" s="17" t="s">
        <v>97</v>
      </c>
      <c r="BK417" s="20" t="s">
        <v>3844</v>
      </c>
      <c r="BL417" s="17" t="s">
        <v>99</v>
      </c>
      <c r="BM417" s="18">
        <v>45701</v>
      </c>
      <c r="BN417" s="17" t="s">
        <v>3845</v>
      </c>
      <c r="BO417" s="18">
        <v>45705</v>
      </c>
      <c r="BP417" s="16" t="s">
        <v>3846</v>
      </c>
      <c r="BQ417" s="31" t="s">
        <v>102</v>
      </c>
      <c r="BR417" s="17" t="s">
        <v>103</v>
      </c>
      <c r="BS417" s="17" t="s">
        <v>95</v>
      </c>
      <c r="BT417" s="17" t="s">
        <v>551</v>
      </c>
      <c r="BU417" s="17" t="s">
        <v>95</v>
      </c>
      <c r="BV417" s="5" t="s">
        <v>105</v>
      </c>
      <c r="BW417" s="32" t="s">
        <v>3847</v>
      </c>
      <c r="BX417" s="17" t="s">
        <v>3848</v>
      </c>
      <c r="BY417" s="92" t="s">
        <v>520</v>
      </c>
      <c r="BZ417" s="92" t="s">
        <v>249</v>
      </c>
      <c r="CA417" s="92" t="s">
        <v>687</v>
      </c>
      <c r="CB417" s="92" t="s">
        <v>110</v>
      </c>
    </row>
    <row r="418" spans="1:81" ht="95.25" customHeight="1" x14ac:dyDescent="0.25">
      <c r="A418" s="15">
        <v>1170</v>
      </c>
      <c r="B418" s="16">
        <v>93151507</v>
      </c>
      <c r="C418" s="17" t="s">
        <v>3849</v>
      </c>
      <c r="D418" s="17" t="s">
        <v>3850</v>
      </c>
      <c r="E418" s="17" t="s">
        <v>1030</v>
      </c>
      <c r="F418" s="18">
        <v>45688</v>
      </c>
      <c r="G418" s="17" t="s">
        <v>3851</v>
      </c>
      <c r="H418" s="17" t="s">
        <v>85</v>
      </c>
      <c r="I418" s="17" t="s">
        <v>86</v>
      </c>
      <c r="J418" s="17" t="s">
        <v>87</v>
      </c>
      <c r="K418" s="16">
        <v>1006036029</v>
      </c>
      <c r="L418" s="20">
        <v>1</v>
      </c>
      <c r="M418" s="17" t="s">
        <v>88</v>
      </c>
      <c r="N418" s="17" t="s">
        <v>3852</v>
      </c>
      <c r="O418" s="16" t="s">
        <v>3853</v>
      </c>
      <c r="P418" s="17" t="s">
        <v>91</v>
      </c>
      <c r="Q418" s="17" t="s">
        <v>92</v>
      </c>
      <c r="R418" s="16" t="s">
        <v>620</v>
      </c>
      <c r="S418" s="16" t="s">
        <v>621</v>
      </c>
      <c r="T418" s="20">
        <v>1010180313</v>
      </c>
      <c r="U418" s="17" t="s">
        <v>620</v>
      </c>
      <c r="V418" s="17" t="s">
        <v>95</v>
      </c>
      <c r="W418" s="17" t="s">
        <v>622</v>
      </c>
      <c r="X418" s="17" t="s">
        <v>623</v>
      </c>
      <c r="Y418" s="17" t="s">
        <v>96</v>
      </c>
      <c r="Z418" s="33">
        <v>46238905</v>
      </c>
      <c r="AA418" s="21">
        <v>46238905</v>
      </c>
      <c r="AB418" s="35" t="s">
        <v>95</v>
      </c>
      <c r="AC418" s="33">
        <v>4268208</v>
      </c>
      <c r="AD418" s="21" t="s">
        <v>95</v>
      </c>
      <c r="AE418" s="36">
        <v>118125</v>
      </c>
      <c r="AF418" s="20">
        <v>145125</v>
      </c>
      <c r="AG418" s="7">
        <v>2022011000068</v>
      </c>
      <c r="AH418" s="18">
        <v>45701</v>
      </c>
      <c r="AI418" s="18">
        <v>45705</v>
      </c>
      <c r="AJ418" s="17" t="s">
        <v>95</v>
      </c>
      <c r="AK418" s="17" t="s">
        <v>95</v>
      </c>
      <c r="AL418" s="16" t="s">
        <v>95</v>
      </c>
      <c r="AM418" s="16" t="s">
        <v>95</v>
      </c>
      <c r="AN418" s="18" t="s">
        <v>95</v>
      </c>
      <c r="AO418" s="21">
        <v>-12662351</v>
      </c>
      <c r="AP418" s="37">
        <v>45880</v>
      </c>
      <c r="AQ418" s="33">
        <v>0</v>
      </c>
      <c r="AR418" s="38" t="s">
        <v>95</v>
      </c>
      <c r="AS418" s="33">
        <v>0</v>
      </c>
      <c r="AT418" s="38" t="s">
        <v>95</v>
      </c>
      <c r="AU418" s="26">
        <v>0</v>
      </c>
      <c r="AV418" s="38" t="s">
        <v>95</v>
      </c>
      <c r="AW418" s="20">
        <v>0</v>
      </c>
      <c r="AX418" s="18" t="s">
        <v>95</v>
      </c>
      <c r="AY418" s="4">
        <f>BF418-BE418</f>
        <v>-78</v>
      </c>
      <c r="AZ418" s="11">
        <f>Z418+AO418+AQ418+AS418+AU418</f>
        <v>33576554</v>
      </c>
      <c r="BA418" s="8">
        <f t="shared" si="55"/>
        <v>0</v>
      </c>
      <c r="BB418" s="33">
        <v>0</v>
      </c>
      <c r="BC418" s="33">
        <v>0</v>
      </c>
      <c r="BD418" s="33">
        <v>0</v>
      </c>
      <c r="BE418" s="18">
        <v>46022</v>
      </c>
      <c r="BF418" s="18">
        <v>45944</v>
      </c>
      <c r="BG418" s="30">
        <v>-84</v>
      </c>
      <c r="BH418" s="18" t="s">
        <v>95</v>
      </c>
      <c r="BI418" s="17" t="s">
        <v>89</v>
      </c>
      <c r="BJ418" s="17" t="s">
        <v>97</v>
      </c>
      <c r="BK418" s="20" t="s">
        <v>3854</v>
      </c>
      <c r="BL418" s="17" t="s">
        <v>99</v>
      </c>
      <c r="BM418" s="18">
        <v>45702</v>
      </c>
      <c r="BN418" s="17" t="s">
        <v>3855</v>
      </c>
      <c r="BO418" s="18">
        <v>45705</v>
      </c>
      <c r="BP418" s="16" t="s">
        <v>3856</v>
      </c>
      <c r="BQ418" s="16" t="s">
        <v>102</v>
      </c>
      <c r="BR418" s="16" t="s">
        <v>103</v>
      </c>
      <c r="BS418" s="17" t="s">
        <v>95</v>
      </c>
      <c r="BT418" s="17" t="s">
        <v>3857</v>
      </c>
      <c r="BU418" s="17" t="s">
        <v>95</v>
      </c>
      <c r="BV418" s="5" t="s">
        <v>105</v>
      </c>
      <c r="BW418" s="32" t="s">
        <v>3858</v>
      </c>
      <c r="BX418" s="17" t="s">
        <v>3859</v>
      </c>
      <c r="BY418" s="92" t="s">
        <v>630</v>
      </c>
      <c r="BZ418" s="92" t="s">
        <v>249</v>
      </c>
      <c r="CA418" s="92" t="s">
        <v>631</v>
      </c>
      <c r="CB418" s="92" t="s">
        <v>631</v>
      </c>
      <c r="CC418" s="122">
        <f>AO418+AQ418+AS418+AU418</f>
        <v>-12662351</v>
      </c>
    </row>
    <row r="419" spans="1:81" ht="95.25" customHeight="1" x14ac:dyDescent="0.25">
      <c r="A419" s="15">
        <v>753</v>
      </c>
      <c r="B419" s="16" t="s">
        <v>3860</v>
      </c>
      <c r="C419" s="16" t="s">
        <v>3861</v>
      </c>
      <c r="D419" s="17" t="s">
        <v>3862</v>
      </c>
      <c r="E419" s="17" t="s">
        <v>1030</v>
      </c>
      <c r="F419" s="18">
        <v>45688</v>
      </c>
      <c r="G419" s="17" t="s">
        <v>3863</v>
      </c>
      <c r="H419" s="17" t="s">
        <v>85</v>
      </c>
      <c r="I419" s="17" t="s">
        <v>86</v>
      </c>
      <c r="J419" s="17" t="s">
        <v>87</v>
      </c>
      <c r="K419" s="16">
        <v>1032489640</v>
      </c>
      <c r="L419" s="20">
        <v>0</v>
      </c>
      <c r="M419" s="17" t="s">
        <v>88</v>
      </c>
      <c r="N419" s="17" t="s">
        <v>89</v>
      </c>
      <c r="O419" s="16" t="s">
        <v>3864</v>
      </c>
      <c r="P419" s="17" t="s">
        <v>134</v>
      </c>
      <c r="Q419" s="17" t="s">
        <v>135</v>
      </c>
      <c r="R419" s="16" t="s">
        <v>280</v>
      </c>
      <c r="S419" s="16" t="s">
        <v>281</v>
      </c>
      <c r="T419" s="20">
        <v>31905812</v>
      </c>
      <c r="U419" s="17" t="s">
        <v>280</v>
      </c>
      <c r="V419" s="17" t="s">
        <v>282</v>
      </c>
      <c r="W419" s="17" t="s">
        <v>95</v>
      </c>
      <c r="X419" s="17" t="s">
        <v>95</v>
      </c>
      <c r="Y419" s="17" t="s">
        <v>139</v>
      </c>
      <c r="Z419" s="21">
        <v>66788964</v>
      </c>
      <c r="AA419" s="21">
        <v>66788964</v>
      </c>
      <c r="AB419" s="22" t="s">
        <v>95</v>
      </c>
      <c r="AC419" s="21">
        <v>6146224</v>
      </c>
      <c r="AD419" s="21" t="s">
        <v>95</v>
      </c>
      <c r="AE419" s="20">
        <v>43425</v>
      </c>
      <c r="AF419" s="20">
        <v>131425</v>
      </c>
      <c r="AG419" s="20" t="s">
        <v>95</v>
      </c>
      <c r="AH419" s="18">
        <v>45698</v>
      </c>
      <c r="AI419" s="18">
        <v>45702</v>
      </c>
      <c r="AJ419" s="17" t="s">
        <v>95</v>
      </c>
      <c r="AK419" s="17" t="s">
        <v>95</v>
      </c>
      <c r="AL419" s="17" t="s">
        <v>95</v>
      </c>
      <c r="AM419" s="17" t="s">
        <v>95</v>
      </c>
      <c r="AN419" s="17" t="s">
        <v>95</v>
      </c>
      <c r="AO419" s="24">
        <v>0</v>
      </c>
      <c r="AP419" s="18" t="s">
        <v>95</v>
      </c>
      <c r="AQ419" s="21">
        <v>0</v>
      </c>
      <c r="AR419" s="17" t="s">
        <v>95</v>
      </c>
      <c r="AS419" s="21">
        <v>0</v>
      </c>
      <c r="AT419" s="17" t="s">
        <v>95</v>
      </c>
      <c r="AU419" s="26">
        <v>0</v>
      </c>
      <c r="AV419" s="17" t="s">
        <v>95</v>
      </c>
      <c r="AW419" s="20">
        <v>0</v>
      </c>
      <c r="AX419" s="18" t="s">
        <v>95</v>
      </c>
      <c r="AY419" s="28">
        <v>0</v>
      </c>
      <c r="AZ419" s="11">
        <f t="shared" si="56"/>
        <v>66788964</v>
      </c>
      <c r="BA419" s="8">
        <f t="shared" si="55"/>
        <v>0</v>
      </c>
      <c r="BB419" s="33">
        <v>0</v>
      </c>
      <c r="BC419" s="33">
        <v>0</v>
      </c>
      <c r="BD419" s="33">
        <v>0</v>
      </c>
      <c r="BE419" s="18">
        <v>46022</v>
      </c>
      <c r="BF419" s="18">
        <v>46022</v>
      </c>
      <c r="BG419" s="30">
        <v>-6</v>
      </c>
      <c r="BH419" s="18" t="s">
        <v>95</v>
      </c>
      <c r="BI419" s="17" t="s">
        <v>89</v>
      </c>
      <c r="BJ419" s="17" t="s">
        <v>97</v>
      </c>
      <c r="BK419" s="20" t="s">
        <v>3865</v>
      </c>
      <c r="BL419" s="17" t="s">
        <v>99</v>
      </c>
      <c r="BM419" s="18">
        <v>45699</v>
      </c>
      <c r="BN419" s="17" t="s">
        <v>3866</v>
      </c>
      <c r="BO419" s="18">
        <v>45700</v>
      </c>
      <c r="BP419" s="16" t="s">
        <v>163</v>
      </c>
      <c r="BQ419" s="31" t="s">
        <v>102</v>
      </c>
      <c r="BR419" s="17" t="s">
        <v>164</v>
      </c>
      <c r="BS419" s="17" t="s">
        <v>95</v>
      </c>
      <c r="BT419" s="17" t="s">
        <v>285</v>
      </c>
      <c r="BU419" s="17" t="s">
        <v>95</v>
      </c>
      <c r="BV419" s="5" t="s">
        <v>105</v>
      </c>
      <c r="BW419" s="32" t="s">
        <v>3867</v>
      </c>
      <c r="BX419" s="17" t="s">
        <v>3868</v>
      </c>
      <c r="BY419" s="92" t="s">
        <v>288</v>
      </c>
      <c r="BZ419" s="92" t="s">
        <v>109</v>
      </c>
      <c r="CA419" s="92" t="s">
        <v>135</v>
      </c>
      <c r="CB419" s="92" t="s">
        <v>110</v>
      </c>
    </row>
    <row r="420" spans="1:81" ht="95.25" customHeight="1" x14ac:dyDescent="0.25">
      <c r="A420" s="15">
        <v>761</v>
      </c>
      <c r="B420" s="16" t="s">
        <v>273</v>
      </c>
      <c r="C420" s="16" t="s">
        <v>3869</v>
      </c>
      <c r="D420" s="17" t="s">
        <v>3870</v>
      </c>
      <c r="E420" s="17" t="s">
        <v>1030</v>
      </c>
      <c r="F420" s="18">
        <v>45688</v>
      </c>
      <c r="G420" s="17" t="s">
        <v>3871</v>
      </c>
      <c r="H420" s="17" t="s">
        <v>85</v>
      </c>
      <c r="I420" s="17" t="s">
        <v>86</v>
      </c>
      <c r="J420" s="17" t="s">
        <v>87</v>
      </c>
      <c r="K420" s="16">
        <v>80047565</v>
      </c>
      <c r="L420" s="20">
        <v>3</v>
      </c>
      <c r="M420" s="17" t="s">
        <v>88</v>
      </c>
      <c r="N420" s="17" t="s">
        <v>89</v>
      </c>
      <c r="O420" s="16" t="s">
        <v>1010</v>
      </c>
      <c r="P420" s="17" t="s">
        <v>134</v>
      </c>
      <c r="Q420" s="17" t="s">
        <v>135</v>
      </c>
      <c r="R420" s="16" t="s">
        <v>280</v>
      </c>
      <c r="S420" s="16" t="s">
        <v>281</v>
      </c>
      <c r="T420" s="20">
        <v>31905812</v>
      </c>
      <c r="U420" s="17" t="s">
        <v>280</v>
      </c>
      <c r="V420" s="17" t="s">
        <v>282</v>
      </c>
      <c r="W420" s="17" t="s">
        <v>95</v>
      </c>
      <c r="X420" s="17" t="s">
        <v>95</v>
      </c>
      <c r="Y420" s="17" t="s">
        <v>139</v>
      </c>
      <c r="Z420" s="21">
        <v>116880684</v>
      </c>
      <c r="AA420" s="21">
        <v>116880684</v>
      </c>
      <c r="AB420" s="22" t="s">
        <v>95</v>
      </c>
      <c r="AC420" s="21">
        <v>10755893</v>
      </c>
      <c r="AD420" s="21" t="s">
        <v>95</v>
      </c>
      <c r="AE420" s="20">
        <v>44125</v>
      </c>
      <c r="AF420" s="20">
        <v>140025</v>
      </c>
      <c r="AG420" s="20" t="s">
        <v>95</v>
      </c>
      <c r="AH420" s="18">
        <v>45700</v>
      </c>
      <c r="AI420" s="18">
        <v>45702</v>
      </c>
      <c r="AJ420" s="17" t="s">
        <v>95</v>
      </c>
      <c r="AK420" s="17" t="s">
        <v>95</v>
      </c>
      <c r="AL420" s="17" t="s">
        <v>95</v>
      </c>
      <c r="AM420" s="17" t="s">
        <v>95</v>
      </c>
      <c r="AN420" s="17" t="s">
        <v>95</v>
      </c>
      <c r="AO420" s="24">
        <v>0</v>
      </c>
      <c r="AP420" s="18" t="s">
        <v>95</v>
      </c>
      <c r="AQ420" s="21">
        <v>0</v>
      </c>
      <c r="AR420" s="17" t="s">
        <v>95</v>
      </c>
      <c r="AS420" s="21">
        <v>0</v>
      </c>
      <c r="AT420" s="17" t="s">
        <v>95</v>
      </c>
      <c r="AU420" s="26">
        <v>0</v>
      </c>
      <c r="AV420" s="17" t="s">
        <v>95</v>
      </c>
      <c r="AW420" s="20">
        <v>0</v>
      </c>
      <c r="AX420" s="18" t="s">
        <v>95</v>
      </c>
      <c r="AY420" s="28">
        <v>0</v>
      </c>
      <c r="AZ420" s="11">
        <f t="shared" si="56"/>
        <v>116880684</v>
      </c>
      <c r="BA420" s="8">
        <f t="shared" si="55"/>
        <v>0</v>
      </c>
      <c r="BB420" s="33">
        <v>0</v>
      </c>
      <c r="BC420" s="33">
        <v>0</v>
      </c>
      <c r="BD420" s="33">
        <v>0</v>
      </c>
      <c r="BE420" s="18">
        <v>46022</v>
      </c>
      <c r="BF420" s="18">
        <v>46022</v>
      </c>
      <c r="BG420" s="30">
        <v>-6</v>
      </c>
      <c r="BH420" s="18" t="s">
        <v>95</v>
      </c>
      <c r="BI420" s="17" t="s">
        <v>89</v>
      </c>
      <c r="BJ420" s="17" t="s">
        <v>97</v>
      </c>
      <c r="BK420" s="20" t="s">
        <v>3872</v>
      </c>
      <c r="BL420" s="17" t="s">
        <v>99</v>
      </c>
      <c r="BM420" s="18">
        <v>45700</v>
      </c>
      <c r="BN420" s="17" t="s">
        <v>3873</v>
      </c>
      <c r="BO420" s="18">
        <v>45702</v>
      </c>
      <c r="BP420" s="16" t="s">
        <v>163</v>
      </c>
      <c r="BQ420" s="31" t="s">
        <v>102</v>
      </c>
      <c r="BR420" s="17" t="s">
        <v>164</v>
      </c>
      <c r="BS420" s="17" t="s">
        <v>95</v>
      </c>
      <c r="BT420" s="17" t="s">
        <v>285</v>
      </c>
      <c r="BU420" s="17" t="s">
        <v>95</v>
      </c>
      <c r="BV420" s="5" t="s">
        <v>105</v>
      </c>
      <c r="BW420" s="32" t="s">
        <v>3874</v>
      </c>
      <c r="BX420" s="17" t="s">
        <v>3875</v>
      </c>
      <c r="BY420" s="92" t="s">
        <v>288</v>
      </c>
      <c r="BZ420" s="92" t="s">
        <v>109</v>
      </c>
      <c r="CA420" s="92" t="s">
        <v>135</v>
      </c>
      <c r="CB420" s="92" t="s">
        <v>110</v>
      </c>
    </row>
    <row r="421" spans="1:81" ht="95.25" customHeight="1" x14ac:dyDescent="0.25">
      <c r="A421" s="15">
        <v>1132</v>
      </c>
      <c r="B421" s="16">
        <v>80121704</v>
      </c>
      <c r="C421" s="17" t="s">
        <v>3876</v>
      </c>
      <c r="D421" s="17" t="s">
        <v>3877</v>
      </c>
      <c r="E421" s="17" t="s">
        <v>635</v>
      </c>
      <c r="F421" s="18">
        <v>45691</v>
      </c>
      <c r="G421" s="17" t="s">
        <v>3878</v>
      </c>
      <c r="H421" s="17" t="s">
        <v>85</v>
      </c>
      <c r="I421" s="17" t="s">
        <v>86</v>
      </c>
      <c r="J421" s="17" t="s">
        <v>87</v>
      </c>
      <c r="K421" s="16">
        <v>1068666462</v>
      </c>
      <c r="L421" s="20">
        <v>6</v>
      </c>
      <c r="M421" s="17" t="s">
        <v>88</v>
      </c>
      <c r="N421" s="17" t="s">
        <v>3693</v>
      </c>
      <c r="O421" s="16" t="s">
        <v>3879</v>
      </c>
      <c r="P421" s="17" t="s">
        <v>239</v>
      </c>
      <c r="Q421" s="17" t="s">
        <v>240</v>
      </c>
      <c r="R421" s="16" t="s">
        <v>1171</v>
      </c>
      <c r="S421" s="16" t="s">
        <v>1172</v>
      </c>
      <c r="T421" s="20">
        <v>91226679</v>
      </c>
      <c r="U421" s="17" t="s">
        <v>1173</v>
      </c>
      <c r="V421" s="17" t="s">
        <v>95</v>
      </c>
      <c r="W421" s="17" t="s">
        <v>95</v>
      </c>
      <c r="X421" s="17" t="s">
        <v>95</v>
      </c>
      <c r="Y421" s="17" t="s">
        <v>96</v>
      </c>
      <c r="Z421" s="33">
        <v>59367930</v>
      </c>
      <c r="AA421" s="21">
        <v>59367930</v>
      </c>
      <c r="AB421" s="35" t="s">
        <v>95</v>
      </c>
      <c r="AC421" s="33">
        <v>5463307</v>
      </c>
      <c r="AD421" s="21" t="s">
        <v>95</v>
      </c>
      <c r="AE421" s="36">
        <v>114425</v>
      </c>
      <c r="AF421" s="20">
        <v>140925</v>
      </c>
      <c r="AG421" s="20">
        <v>2022011000057</v>
      </c>
      <c r="AH421" s="18">
        <v>45701</v>
      </c>
      <c r="AI421" s="18">
        <v>45705</v>
      </c>
      <c r="AJ421" s="17" t="s">
        <v>95</v>
      </c>
      <c r="AK421" s="17" t="s">
        <v>95</v>
      </c>
      <c r="AL421" s="16" t="s">
        <v>95</v>
      </c>
      <c r="AM421" s="16" t="s">
        <v>95</v>
      </c>
      <c r="AN421" s="18" t="s">
        <v>95</v>
      </c>
      <c r="AO421" s="24">
        <v>-16389921</v>
      </c>
      <c r="AP421" s="37">
        <v>45877</v>
      </c>
      <c r="AQ421" s="33">
        <v>0</v>
      </c>
      <c r="AR421" s="38" t="s">
        <v>95</v>
      </c>
      <c r="AS421" s="33">
        <v>0</v>
      </c>
      <c r="AT421" s="38" t="s">
        <v>95</v>
      </c>
      <c r="AU421" s="26">
        <v>0</v>
      </c>
      <c r="AV421" s="38" t="s">
        <v>95</v>
      </c>
      <c r="AW421" s="20">
        <v>0</v>
      </c>
      <c r="AX421" s="18" t="s">
        <v>95</v>
      </c>
      <c r="AY421" s="4">
        <f>BF421-BE421</f>
        <v>-78</v>
      </c>
      <c r="AZ421" s="11">
        <f>Z421+AO421+AQ421+AS421+AU421</f>
        <v>42978009</v>
      </c>
      <c r="BA421" s="8">
        <f t="shared" si="55"/>
        <v>0</v>
      </c>
      <c r="BB421" s="33">
        <v>0</v>
      </c>
      <c r="BC421" s="33">
        <v>0</v>
      </c>
      <c r="BD421" s="33">
        <v>0</v>
      </c>
      <c r="BE421" s="18">
        <v>46022</v>
      </c>
      <c r="BF421" s="18">
        <v>45944</v>
      </c>
      <c r="BG421" s="30">
        <v>-84</v>
      </c>
      <c r="BH421" s="18" t="s">
        <v>95</v>
      </c>
      <c r="BI421" s="17" t="s">
        <v>89</v>
      </c>
      <c r="BJ421" s="17" t="s">
        <v>97</v>
      </c>
      <c r="BK421" s="20" t="s">
        <v>3880</v>
      </c>
      <c r="BL421" s="17" t="s">
        <v>99</v>
      </c>
      <c r="BM421" s="18">
        <v>45702</v>
      </c>
      <c r="BN421" s="17" t="s">
        <v>3195</v>
      </c>
      <c r="BO421" s="18">
        <v>45702</v>
      </c>
      <c r="BP421" s="16" t="s">
        <v>3881</v>
      </c>
      <c r="BQ421" s="16" t="s">
        <v>102</v>
      </c>
      <c r="BR421" s="16" t="s">
        <v>103</v>
      </c>
      <c r="BS421" s="17" t="s">
        <v>95</v>
      </c>
      <c r="BT421" s="17" t="s">
        <v>313</v>
      </c>
      <c r="BU421" s="17" t="s">
        <v>95</v>
      </c>
      <c r="BV421" s="5" t="s">
        <v>105</v>
      </c>
      <c r="BW421" s="32" t="s">
        <v>3882</v>
      </c>
      <c r="BX421" s="17" t="s">
        <v>3883</v>
      </c>
      <c r="BY421" s="92" t="s">
        <v>810</v>
      </c>
      <c r="BZ421" s="92" t="s">
        <v>249</v>
      </c>
      <c r="CA421" s="92" t="s">
        <v>1178</v>
      </c>
      <c r="CB421" s="92" t="s">
        <v>1178</v>
      </c>
      <c r="CC421" s="122">
        <f>AO421+AQ421+AS421+AU421</f>
        <v>-16389921</v>
      </c>
    </row>
    <row r="422" spans="1:81" ht="95.25" customHeight="1" x14ac:dyDescent="0.25">
      <c r="A422" s="15">
        <v>1152</v>
      </c>
      <c r="B422" s="16">
        <v>80161500</v>
      </c>
      <c r="C422" s="17" t="s">
        <v>3884</v>
      </c>
      <c r="D422" s="17" t="s">
        <v>3885</v>
      </c>
      <c r="E422" s="17" t="s">
        <v>276</v>
      </c>
      <c r="F422" s="18">
        <v>45691</v>
      </c>
      <c r="G422" s="17" t="s">
        <v>3886</v>
      </c>
      <c r="H422" s="17" t="s">
        <v>85</v>
      </c>
      <c r="I422" s="17" t="s">
        <v>86</v>
      </c>
      <c r="J422" s="17" t="s">
        <v>87</v>
      </c>
      <c r="K422" s="16">
        <v>1026560778</v>
      </c>
      <c r="L422" s="20">
        <v>9</v>
      </c>
      <c r="M422" s="17" t="s">
        <v>88</v>
      </c>
      <c r="N422" s="17" t="s">
        <v>89</v>
      </c>
      <c r="O422" s="16" t="s">
        <v>3887</v>
      </c>
      <c r="P422" s="17" t="s">
        <v>239</v>
      </c>
      <c r="Q422" s="17" t="s">
        <v>240</v>
      </c>
      <c r="R422" s="16" t="s">
        <v>2148</v>
      </c>
      <c r="S422" s="16" t="s">
        <v>2317</v>
      </c>
      <c r="T422" s="20">
        <v>80112297</v>
      </c>
      <c r="U422" s="17" t="s">
        <v>2148</v>
      </c>
      <c r="V422" s="17" t="s">
        <v>95</v>
      </c>
      <c r="W422" s="17" t="s">
        <v>95</v>
      </c>
      <c r="X422" s="17" t="s">
        <v>95</v>
      </c>
      <c r="Y422" s="17" t="s">
        <v>139</v>
      </c>
      <c r="Z422" s="33">
        <v>189918338</v>
      </c>
      <c r="AA422" s="21">
        <v>189918338</v>
      </c>
      <c r="AB422" s="35" t="s">
        <v>95</v>
      </c>
      <c r="AC422" s="33">
        <v>17585033</v>
      </c>
      <c r="AD422" s="21" t="s">
        <v>95</v>
      </c>
      <c r="AE422" s="36">
        <v>116425</v>
      </c>
      <c r="AF422" s="20">
        <v>126525</v>
      </c>
      <c r="AG422" s="20" t="s">
        <v>95</v>
      </c>
      <c r="AH422" s="18">
        <v>45694</v>
      </c>
      <c r="AI422" s="18">
        <v>45700</v>
      </c>
      <c r="AJ422" s="17" t="s">
        <v>95</v>
      </c>
      <c r="AK422" s="17" t="s">
        <v>95</v>
      </c>
      <c r="AL422" s="16" t="s">
        <v>95</v>
      </c>
      <c r="AM422" s="16" t="s">
        <v>95</v>
      </c>
      <c r="AN422" s="18" t="s">
        <v>95</v>
      </c>
      <c r="AO422" s="33">
        <v>-36928567</v>
      </c>
      <c r="AP422" s="37">
        <v>45947</v>
      </c>
      <c r="AQ422" s="33">
        <v>0</v>
      </c>
      <c r="AR422" s="38" t="s">
        <v>95</v>
      </c>
      <c r="AS422" s="33">
        <v>0</v>
      </c>
      <c r="AT422" s="38" t="s">
        <v>95</v>
      </c>
      <c r="AU422" s="26">
        <v>0</v>
      </c>
      <c r="AV422" s="38" t="s">
        <v>95</v>
      </c>
      <c r="AW422" s="20">
        <v>0</v>
      </c>
      <c r="AX422" s="18" t="s">
        <v>95</v>
      </c>
      <c r="AY422" s="28">
        <v>-57</v>
      </c>
      <c r="AZ422" s="11">
        <f t="shared" si="56"/>
        <v>152989771</v>
      </c>
      <c r="BA422" s="8">
        <f t="shared" si="55"/>
        <v>0</v>
      </c>
      <c r="BB422" s="33">
        <v>0</v>
      </c>
      <c r="BC422" s="33">
        <v>0</v>
      </c>
      <c r="BD422" s="33">
        <v>0</v>
      </c>
      <c r="BE422" s="18">
        <v>46022</v>
      </c>
      <c r="BF422" s="18">
        <v>45965</v>
      </c>
      <c r="BG422" s="30">
        <v>-63</v>
      </c>
      <c r="BH422" s="18" t="s">
        <v>95</v>
      </c>
      <c r="BI422" s="17" t="s">
        <v>89</v>
      </c>
      <c r="BJ422" s="17" t="s">
        <v>97</v>
      </c>
      <c r="BK422" s="20" t="s">
        <v>3888</v>
      </c>
      <c r="BL422" s="17" t="s">
        <v>256</v>
      </c>
      <c r="BM422" s="18">
        <v>45695</v>
      </c>
      <c r="BN422" s="17" t="s">
        <v>3889</v>
      </c>
      <c r="BO422" s="18">
        <v>45698</v>
      </c>
      <c r="BP422" s="16" t="s">
        <v>3890</v>
      </c>
      <c r="BQ422" s="31" t="s">
        <v>102</v>
      </c>
      <c r="BR422" s="17" t="s">
        <v>103</v>
      </c>
      <c r="BS422" s="17" t="s">
        <v>95</v>
      </c>
      <c r="BT422" s="17" t="s">
        <v>612</v>
      </c>
      <c r="BU422" s="17" t="s">
        <v>95</v>
      </c>
      <c r="BV422" s="5" t="s">
        <v>105</v>
      </c>
      <c r="BW422" s="32" t="s">
        <v>3891</v>
      </c>
      <c r="BX422" s="17" t="s">
        <v>3892</v>
      </c>
      <c r="BY422" s="92" t="s">
        <v>520</v>
      </c>
      <c r="BZ422" s="92" t="s">
        <v>249</v>
      </c>
      <c r="CA422" s="92" t="s">
        <v>687</v>
      </c>
      <c r="CB422" s="92" t="s">
        <v>110</v>
      </c>
    </row>
    <row r="423" spans="1:81" ht="95.25" customHeight="1" x14ac:dyDescent="0.25">
      <c r="A423" s="15">
        <v>711</v>
      </c>
      <c r="B423" s="16">
        <v>80161500</v>
      </c>
      <c r="C423" s="16" t="s">
        <v>3893</v>
      </c>
      <c r="D423" s="17" t="s">
        <v>3894</v>
      </c>
      <c r="E423" s="17" t="s">
        <v>276</v>
      </c>
      <c r="F423" s="18">
        <v>45691</v>
      </c>
      <c r="G423" s="17" t="s">
        <v>3895</v>
      </c>
      <c r="H423" s="17" t="s">
        <v>85</v>
      </c>
      <c r="I423" s="17" t="s">
        <v>86</v>
      </c>
      <c r="J423" s="17" t="s">
        <v>87</v>
      </c>
      <c r="K423" s="16">
        <v>1010209811</v>
      </c>
      <c r="L423" s="20">
        <v>3</v>
      </c>
      <c r="M423" s="17" t="s">
        <v>88</v>
      </c>
      <c r="N423" s="17" t="s">
        <v>89</v>
      </c>
      <c r="O423" s="16" t="s">
        <v>3896</v>
      </c>
      <c r="P423" s="17" t="s">
        <v>239</v>
      </c>
      <c r="Q423" s="17" t="s">
        <v>240</v>
      </c>
      <c r="R423" s="16" t="s">
        <v>600</v>
      </c>
      <c r="S423" s="16" t="s">
        <v>239</v>
      </c>
      <c r="T423" s="20">
        <v>52272737</v>
      </c>
      <c r="U423" s="17" t="s">
        <v>600</v>
      </c>
      <c r="V423" s="17" t="s">
        <v>601</v>
      </c>
      <c r="W423" s="17" t="s">
        <v>95</v>
      </c>
      <c r="X423" s="17" t="s">
        <v>95</v>
      </c>
      <c r="Y423" s="17" t="s">
        <v>96</v>
      </c>
      <c r="Z423" s="21">
        <v>170682942</v>
      </c>
      <c r="AA423" s="21">
        <v>170682942</v>
      </c>
      <c r="AB423" s="22" t="s">
        <v>95</v>
      </c>
      <c r="AC423" s="21">
        <v>15707020</v>
      </c>
      <c r="AD423" s="21" t="s">
        <v>95</v>
      </c>
      <c r="AE423" s="20">
        <v>88625</v>
      </c>
      <c r="AF423" s="20">
        <v>136125</v>
      </c>
      <c r="AG423" s="7">
        <v>2022011000068</v>
      </c>
      <c r="AH423" s="18">
        <v>45698</v>
      </c>
      <c r="AI423" s="18">
        <v>45700</v>
      </c>
      <c r="AJ423" s="17" t="s">
        <v>95</v>
      </c>
      <c r="AK423" s="17" t="s">
        <v>95</v>
      </c>
      <c r="AL423" s="17" t="s">
        <v>95</v>
      </c>
      <c r="AM423" s="17" t="s">
        <v>95</v>
      </c>
      <c r="AN423" s="17" t="s">
        <v>95</v>
      </c>
      <c r="AO423" s="24">
        <v>-34031875</v>
      </c>
      <c r="AP423" s="18">
        <v>45879</v>
      </c>
      <c r="AQ423" s="21">
        <v>0</v>
      </c>
      <c r="AR423" s="17" t="s">
        <v>95</v>
      </c>
      <c r="AS423" s="21">
        <v>0</v>
      </c>
      <c r="AT423" s="17" t="s">
        <v>95</v>
      </c>
      <c r="AU423" s="26">
        <v>0</v>
      </c>
      <c r="AV423" s="17" t="s">
        <v>95</v>
      </c>
      <c r="AW423" s="20">
        <v>0</v>
      </c>
      <c r="AX423" s="18" t="s">
        <v>95</v>
      </c>
      <c r="AY423" s="4">
        <f t="shared" ref="AY423:AY453" si="59">BF423-BE423</f>
        <v>-57</v>
      </c>
      <c r="AZ423" s="11">
        <f t="shared" si="56"/>
        <v>136651067</v>
      </c>
      <c r="BA423" s="8">
        <f t="shared" si="55"/>
        <v>0</v>
      </c>
      <c r="BB423" s="33">
        <v>0</v>
      </c>
      <c r="BC423" s="33">
        <v>0</v>
      </c>
      <c r="BD423" s="33">
        <v>0</v>
      </c>
      <c r="BE423" s="18">
        <v>46022</v>
      </c>
      <c r="BF423" s="18">
        <v>45965</v>
      </c>
      <c r="BG423" s="30">
        <v>-63</v>
      </c>
      <c r="BH423" s="18" t="s">
        <v>95</v>
      </c>
      <c r="BI423" s="17" t="s">
        <v>89</v>
      </c>
      <c r="BJ423" s="17" t="s">
        <v>97</v>
      </c>
      <c r="BK423" s="20" t="s">
        <v>3897</v>
      </c>
      <c r="BL423" s="17" t="s">
        <v>256</v>
      </c>
      <c r="BM423" s="18">
        <v>45698</v>
      </c>
      <c r="BN423" s="17" t="s">
        <v>3898</v>
      </c>
      <c r="BO423" s="18">
        <v>45700</v>
      </c>
      <c r="BP423" s="16" t="s">
        <v>3899</v>
      </c>
      <c r="BQ423" s="31" t="s">
        <v>102</v>
      </c>
      <c r="BR423" s="16" t="s">
        <v>103</v>
      </c>
      <c r="BS423" s="17" t="s">
        <v>95</v>
      </c>
      <c r="BT423" s="17" t="s">
        <v>313</v>
      </c>
      <c r="BU423" s="17" t="s">
        <v>95</v>
      </c>
      <c r="BV423" s="5" t="s">
        <v>105</v>
      </c>
      <c r="BW423" s="32" t="s">
        <v>3900</v>
      </c>
      <c r="BX423" s="17" t="s">
        <v>3901</v>
      </c>
      <c r="BY423" s="92" t="s">
        <v>248</v>
      </c>
      <c r="BZ423" s="92" t="s">
        <v>249</v>
      </c>
      <c r="CA423" s="92" t="s">
        <v>240</v>
      </c>
      <c r="CB423" s="92" t="s">
        <v>110</v>
      </c>
      <c r="CC423" s="122">
        <f t="shared" ref="CC423:CC453" si="60">AO423+AQ423+AS423+AU423</f>
        <v>-34031875</v>
      </c>
    </row>
    <row r="424" spans="1:81" ht="95.25" customHeight="1" x14ac:dyDescent="0.25">
      <c r="A424" s="15">
        <v>354</v>
      </c>
      <c r="B424" s="16" t="s">
        <v>406</v>
      </c>
      <c r="C424" s="16" t="s">
        <v>3902</v>
      </c>
      <c r="D424" s="17" t="s">
        <v>3903</v>
      </c>
      <c r="E424" s="17" t="s">
        <v>276</v>
      </c>
      <c r="F424" s="18">
        <v>45691</v>
      </c>
      <c r="G424" s="17" t="s">
        <v>3904</v>
      </c>
      <c r="H424" s="17" t="s">
        <v>85</v>
      </c>
      <c r="I424" s="17" t="s">
        <v>86</v>
      </c>
      <c r="J424" s="17" t="s">
        <v>87</v>
      </c>
      <c r="K424" s="16">
        <v>79561303</v>
      </c>
      <c r="L424" s="20">
        <v>0</v>
      </c>
      <c r="M424" s="17" t="s">
        <v>88</v>
      </c>
      <c r="N424" s="17" t="s">
        <v>89</v>
      </c>
      <c r="O424" s="16" t="s">
        <v>3905</v>
      </c>
      <c r="P424" s="17" t="s">
        <v>1778</v>
      </c>
      <c r="Q424" s="17" t="s">
        <v>412</v>
      </c>
      <c r="R424" s="16" t="s">
        <v>413</v>
      </c>
      <c r="S424" s="16" t="s">
        <v>3906</v>
      </c>
      <c r="T424" s="20">
        <v>53069577</v>
      </c>
      <c r="U424" s="17" t="s">
        <v>413</v>
      </c>
      <c r="V424" s="17" t="s">
        <v>95</v>
      </c>
      <c r="W424" s="17" t="s">
        <v>95</v>
      </c>
      <c r="X424" s="17" t="s">
        <v>95</v>
      </c>
      <c r="Y424" s="17" t="s">
        <v>96</v>
      </c>
      <c r="Z424" s="21">
        <v>106124791</v>
      </c>
      <c r="AA424" s="21">
        <v>106124791</v>
      </c>
      <c r="AB424" s="22" t="s">
        <v>95</v>
      </c>
      <c r="AC424" s="21">
        <v>10755893</v>
      </c>
      <c r="AD424" s="21" t="s">
        <v>95</v>
      </c>
      <c r="AE424" s="20">
        <v>92325</v>
      </c>
      <c r="AF424" s="20">
        <v>126625</v>
      </c>
      <c r="AG424" s="7" t="s">
        <v>2288</v>
      </c>
      <c r="AH424" s="18">
        <v>45694</v>
      </c>
      <c r="AI424" s="18">
        <v>45700</v>
      </c>
      <c r="AJ424" s="17" t="s">
        <v>95</v>
      </c>
      <c r="AK424" s="17" t="s">
        <v>95</v>
      </c>
      <c r="AL424" s="17" t="s">
        <v>95</v>
      </c>
      <c r="AM424" s="17" t="s">
        <v>95</v>
      </c>
      <c r="AN424" s="17" t="s">
        <v>95</v>
      </c>
      <c r="AO424" s="21">
        <v>-3226761</v>
      </c>
      <c r="AP424" s="18">
        <v>45989</v>
      </c>
      <c r="AQ424" s="21">
        <v>10755893</v>
      </c>
      <c r="AR424" s="18">
        <v>45989</v>
      </c>
      <c r="AS424" s="21">
        <v>0</v>
      </c>
      <c r="AT424" s="17" t="s">
        <v>95</v>
      </c>
      <c r="AU424" s="26">
        <v>0</v>
      </c>
      <c r="AV424" s="17" t="s">
        <v>95</v>
      </c>
      <c r="AW424" s="20">
        <v>1</v>
      </c>
      <c r="AX424" s="18">
        <v>45989</v>
      </c>
      <c r="AY424" s="4">
        <f t="shared" si="59"/>
        <v>31</v>
      </c>
      <c r="AZ424" s="11">
        <f t="shared" si="56"/>
        <v>113653923</v>
      </c>
      <c r="BA424" s="8">
        <f t="shared" si="55"/>
        <v>0</v>
      </c>
      <c r="BB424" s="33">
        <v>0</v>
      </c>
      <c r="BC424" s="33">
        <v>0</v>
      </c>
      <c r="BD424" s="33">
        <v>0</v>
      </c>
      <c r="BE424" s="18">
        <v>45991</v>
      </c>
      <c r="BF424" s="18">
        <v>46022</v>
      </c>
      <c r="BG424" s="30">
        <v>-6</v>
      </c>
      <c r="BH424" s="18" t="s">
        <v>95</v>
      </c>
      <c r="BI424" s="17" t="s">
        <v>89</v>
      </c>
      <c r="BJ424" s="17" t="s">
        <v>97</v>
      </c>
      <c r="BK424" s="20" t="s">
        <v>3907</v>
      </c>
      <c r="BL424" s="17" t="s">
        <v>256</v>
      </c>
      <c r="BM424" s="18">
        <v>45694</v>
      </c>
      <c r="BN424" s="17" t="s">
        <v>3908</v>
      </c>
      <c r="BO424" s="18">
        <v>45699</v>
      </c>
      <c r="BP424" s="16" t="s">
        <v>2160</v>
      </c>
      <c r="BQ424" s="31" t="s">
        <v>102</v>
      </c>
      <c r="BR424" s="17" t="s">
        <v>418</v>
      </c>
      <c r="BS424" s="17" t="s">
        <v>95</v>
      </c>
      <c r="BT424" s="17" t="s">
        <v>485</v>
      </c>
      <c r="BU424" s="17" t="s">
        <v>95</v>
      </c>
      <c r="BV424" s="17" t="s">
        <v>117</v>
      </c>
      <c r="BW424" s="32" t="s">
        <v>3909</v>
      </c>
      <c r="BX424" s="17" t="s">
        <v>3910</v>
      </c>
      <c r="BY424" s="92" t="s">
        <v>422</v>
      </c>
      <c r="BZ424" s="92" t="s">
        <v>109</v>
      </c>
      <c r="CA424" s="92" t="s">
        <v>423</v>
      </c>
      <c r="CB424" s="92" t="s">
        <v>110</v>
      </c>
      <c r="CC424" s="122">
        <f t="shared" si="60"/>
        <v>7529132</v>
      </c>
    </row>
    <row r="425" spans="1:81" ht="95.25" customHeight="1" x14ac:dyDescent="0.25">
      <c r="A425" s="15">
        <v>14</v>
      </c>
      <c r="B425" s="16" t="s">
        <v>406</v>
      </c>
      <c r="C425" s="16" t="s">
        <v>3911</v>
      </c>
      <c r="D425" s="17" t="s">
        <v>3912</v>
      </c>
      <c r="E425" s="17" t="s">
        <v>276</v>
      </c>
      <c r="F425" s="18">
        <v>45691</v>
      </c>
      <c r="G425" s="17" t="s">
        <v>3913</v>
      </c>
      <c r="H425" s="17" t="s">
        <v>85</v>
      </c>
      <c r="I425" s="17" t="s">
        <v>86</v>
      </c>
      <c r="J425" s="17" t="s">
        <v>87</v>
      </c>
      <c r="K425" s="16">
        <v>79333001</v>
      </c>
      <c r="L425" s="20">
        <v>4</v>
      </c>
      <c r="M425" s="17" t="s">
        <v>88</v>
      </c>
      <c r="N425" s="17" t="s">
        <v>89</v>
      </c>
      <c r="O425" s="16" t="s">
        <v>3914</v>
      </c>
      <c r="P425" s="17" t="s">
        <v>1778</v>
      </c>
      <c r="Q425" s="17" t="s">
        <v>412</v>
      </c>
      <c r="R425" s="16" t="s">
        <v>413</v>
      </c>
      <c r="S425" s="16" t="s">
        <v>481</v>
      </c>
      <c r="T425" s="20">
        <v>1053784979</v>
      </c>
      <c r="U425" s="17" t="s">
        <v>413</v>
      </c>
      <c r="V425" s="17" t="s">
        <v>95</v>
      </c>
      <c r="W425" s="17" t="s">
        <v>95</v>
      </c>
      <c r="X425" s="17" t="s">
        <v>95</v>
      </c>
      <c r="Y425" s="17" t="s">
        <v>96</v>
      </c>
      <c r="Z425" s="21">
        <v>96017682</v>
      </c>
      <c r="AA425" s="21">
        <v>96017682</v>
      </c>
      <c r="AB425" s="22" t="s">
        <v>95</v>
      </c>
      <c r="AC425" s="21">
        <v>9731522</v>
      </c>
      <c r="AD425" s="21" t="s">
        <v>95</v>
      </c>
      <c r="AE425" s="20">
        <v>88925</v>
      </c>
      <c r="AF425" s="20">
        <v>126725</v>
      </c>
      <c r="AG425" s="7" t="s">
        <v>2288</v>
      </c>
      <c r="AH425" s="18">
        <v>45694</v>
      </c>
      <c r="AI425" s="18">
        <v>45699</v>
      </c>
      <c r="AJ425" s="17" t="s">
        <v>95</v>
      </c>
      <c r="AK425" s="17" t="s">
        <v>95</v>
      </c>
      <c r="AL425" s="17" t="s">
        <v>95</v>
      </c>
      <c r="AM425" s="17" t="s">
        <v>95</v>
      </c>
      <c r="AN425" s="17" t="s">
        <v>95</v>
      </c>
      <c r="AO425" s="24">
        <v>-2595072</v>
      </c>
      <c r="AP425" s="18">
        <v>45989</v>
      </c>
      <c r="AQ425" s="21">
        <v>9731522</v>
      </c>
      <c r="AR425" s="18">
        <v>45989</v>
      </c>
      <c r="AS425" s="21">
        <v>0</v>
      </c>
      <c r="AT425" s="17" t="s">
        <v>95</v>
      </c>
      <c r="AU425" s="26">
        <v>0</v>
      </c>
      <c r="AV425" s="17" t="s">
        <v>95</v>
      </c>
      <c r="AW425" s="20">
        <v>1</v>
      </c>
      <c r="AX425" s="18">
        <v>45989</v>
      </c>
      <c r="AY425" s="4">
        <f t="shared" si="59"/>
        <v>31</v>
      </c>
      <c r="AZ425" s="11">
        <f t="shared" si="56"/>
        <v>103154132</v>
      </c>
      <c r="BA425" s="8">
        <f t="shared" si="55"/>
        <v>0</v>
      </c>
      <c r="BB425" s="33">
        <v>0</v>
      </c>
      <c r="BC425" s="33">
        <v>0</v>
      </c>
      <c r="BD425" s="33">
        <v>0</v>
      </c>
      <c r="BE425" s="18">
        <v>45991</v>
      </c>
      <c r="BF425" s="18">
        <v>46022</v>
      </c>
      <c r="BG425" s="30">
        <v>-6</v>
      </c>
      <c r="BH425" s="18" t="s">
        <v>95</v>
      </c>
      <c r="BI425" s="17" t="s">
        <v>89</v>
      </c>
      <c r="BJ425" s="17" t="s">
        <v>97</v>
      </c>
      <c r="BK425" s="20" t="s">
        <v>3915</v>
      </c>
      <c r="BL425" s="17" t="s">
        <v>99</v>
      </c>
      <c r="BM425" s="18">
        <v>45694</v>
      </c>
      <c r="BN425" s="17" t="s">
        <v>3916</v>
      </c>
      <c r="BO425" s="18">
        <v>45698</v>
      </c>
      <c r="BP425" s="16" t="s">
        <v>2618</v>
      </c>
      <c r="BQ425" s="31" t="s">
        <v>102</v>
      </c>
      <c r="BR425" s="17" t="s">
        <v>418</v>
      </c>
      <c r="BS425" s="17" t="s">
        <v>95</v>
      </c>
      <c r="BT425" s="17" t="s">
        <v>485</v>
      </c>
      <c r="BU425" s="17" t="s">
        <v>95</v>
      </c>
      <c r="BV425" s="17" t="s">
        <v>117</v>
      </c>
      <c r="BW425" s="32" t="s">
        <v>3917</v>
      </c>
      <c r="BX425" s="17" t="s">
        <v>3918</v>
      </c>
      <c r="BY425" s="92" t="s">
        <v>422</v>
      </c>
      <c r="BZ425" s="92" t="s">
        <v>109</v>
      </c>
      <c r="CA425" s="92" t="s">
        <v>423</v>
      </c>
      <c r="CB425" s="92" t="s">
        <v>110</v>
      </c>
      <c r="CC425" s="122">
        <f t="shared" si="60"/>
        <v>7136450</v>
      </c>
    </row>
    <row r="426" spans="1:81" ht="95.25" customHeight="1" x14ac:dyDescent="0.25">
      <c r="A426" s="15">
        <v>13</v>
      </c>
      <c r="B426" s="16" t="s">
        <v>406</v>
      </c>
      <c r="C426" s="16" t="s">
        <v>3919</v>
      </c>
      <c r="D426" s="17" t="s">
        <v>3920</v>
      </c>
      <c r="E426" s="17" t="s">
        <v>276</v>
      </c>
      <c r="F426" s="18">
        <v>45691</v>
      </c>
      <c r="G426" s="17" t="s">
        <v>3921</v>
      </c>
      <c r="H426" s="17" t="s">
        <v>85</v>
      </c>
      <c r="I426" s="17" t="s">
        <v>86</v>
      </c>
      <c r="J426" s="17" t="s">
        <v>87</v>
      </c>
      <c r="K426" s="16">
        <v>79326095</v>
      </c>
      <c r="L426" s="20">
        <v>7</v>
      </c>
      <c r="M426" s="17" t="s">
        <v>88</v>
      </c>
      <c r="N426" s="17" t="s">
        <v>89</v>
      </c>
      <c r="O426" s="16" t="s">
        <v>3922</v>
      </c>
      <c r="P426" s="17" t="s">
        <v>1778</v>
      </c>
      <c r="Q426" s="17" t="s">
        <v>412</v>
      </c>
      <c r="R426" s="16" t="s">
        <v>413</v>
      </c>
      <c r="S426" s="16" t="s">
        <v>481</v>
      </c>
      <c r="T426" s="20">
        <v>1053784979</v>
      </c>
      <c r="U426" s="17" t="s">
        <v>413</v>
      </c>
      <c r="V426" s="17" t="s">
        <v>95</v>
      </c>
      <c r="W426" s="17" t="s">
        <v>95</v>
      </c>
      <c r="X426" s="17" t="s">
        <v>95</v>
      </c>
      <c r="Y426" s="17" t="s">
        <v>96</v>
      </c>
      <c r="Z426" s="21">
        <v>106124791</v>
      </c>
      <c r="AA426" s="21">
        <v>106124791</v>
      </c>
      <c r="AB426" s="22" t="s">
        <v>95</v>
      </c>
      <c r="AC426" s="21">
        <v>10755893</v>
      </c>
      <c r="AD426" s="21" t="s">
        <v>95</v>
      </c>
      <c r="AE426" s="20">
        <v>88825</v>
      </c>
      <c r="AF426" s="20">
        <v>126825</v>
      </c>
      <c r="AG426" s="7" t="s">
        <v>2288</v>
      </c>
      <c r="AH426" s="18">
        <v>45694</v>
      </c>
      <c r="AI426" s="18">
        <v>45699</v>
      </c>
      <c r="AJ426" s="17" t="s">
        <v>95</v>
      </c>
      <c r="AK426" s="17" t="s">
        <v>95</v>
      </c>
      <c r="AL426" s="17" t="s">
        <v>95</v>
      </c>
      <c r="AM426" s="17" t="s">
        <v>95</v>
      </c>
      <c r="AN426" s="17" t="s">
        <v>95</v>
      </c>
      <c r="AO426" s="21">
        <v>-2868232</v>
      </c>
      <c r="AP426" s="18">
        <v>45989</v>
      </c>
      <c r="AQ426" s="21">
        <v>10755893</v>
      </c>
      <c r="AR426" s="18">
        <v>45989</v>
      </c>
      <c r="AS426" s="21">
        <v>0</v>
      </c>
      <c r="AT426" s="17" t="s">
        <v>95</v>
      </c>
      <c r="AU426" s="26">
        <v>0</v>
      </c>
      <c r="AV426" s="17" t="s">
        <v>95</v>
      </c>
      <c r="AW426" s="20">
        <v>1</v>
      </c>
      <c r="AX426" s="18">
        <v>45989</v>
      </c>
      <c r="AY426" s="4">
        <f t="shared" si="59"/>
        <v>31</v>
      </c>
      <c r="AZ426" s="11">
        <f t="shared" si="56"/>
        <v>114012452</v>
      </c>
      <c r="BA426" s="8">
        <f t="shared" si="55"/>
        <v>0</v>
      </c>
      <c r="BB426" s="33">
        <v>0</v>
      </c>
      <c r="BC426" s="33">
        <v>0</v>
      </c>
      <c r="BD426" s="33">
        <v>0</v>
      </c>
      <c r="BE426" s="18">
        <v>45991</v>
      </c>
      <c r="BF426" s="18">
        <v>46022</v>
      </c>
      <c r="BG426" s="30">
        <v>-6</v>
      </c>
      <c r="BH426" s="18" t="s">
        <v>95</v>
      </c>
      <c r="BI426" s="17" t="s">
        <v>89</v>
      </c>
      <c r="BJ426" s="17" t="s">
        <v>97</v>
      </c>
      <c r="BK426" s="20" t="s">
        <v>3923</v>
      </c>
      <c r="BL426" s="17" t="s">
        <v>99</v>
      </c>
      <c r="BM426" s="18">
        <v>45694</v>
      </c>
      <c r="BN426" s="17" t="s">
        <v>3924</v>
      </c>
      <c r="BO426" s="18">
        <v>45699</v>
      </c>
      <c r="BP426" s="16" t="s">
        <v>2160</v>
      </c>
      <c r="BQ426" s="31" t="s">
        <v>102</v>
      </c>
      <c r="BR426" s="17" t="s">
        <v>418</v>
      </c>
      <c r="BS426" s="17" t="s">
        <v>95</v>
      </c>
      <c r="BT426" s="17" t="s">
        <v>3925</v>
      </c>
      <c r="BU426" s="17" t="s">
        <v>95</v>
      </c>
      <c r="BV426" s="17" t="s">
        <v>117</v>
      </c>
      <c r="BW426" s="32" t="s">
        <v>3926</v>
      </c>
      <c r="BX426" s="17" t="s">
        <v>3927</v>
      </c>
      <c r="BY426" s="92" t="s">
        <v>422</v>
      </c>
      <c r="BZ426" s="92" t="s">
        <v>109</v>
      </c>
      <c r="CA426" s="92" t="s">
        <v>423</v>
      </c>
      <c r="CB426" s="92" t="s">
        <v>110</v>
      </c>
      <c r="CC426" s="122">
        <f t="shared" si="60"/>
        <v>7887661</v>
      </c>
    </row>
    <row r="427" spans="1:81" ht="95.25" customHeight="1" x14ac:dyDescent="0.25">
      <c r="A427" s="15">
        <v>9</v>
      </c>
      <c r="B427" s="16" t="s">
        <v>406</v>
      </c>
      <c r="C427" s="16" t="s">
        <v>3928</v>
      </c>
      <c r="D427" s="17" t="s">
        <v>3929</v>
      </c>
      <c r="E427" s="17" t="s">
        <v>276</v>
      </c>
      <c r="F427" s="18">
        <v>45691</v>
      </c>
      <c r="G427" s="17" t="s">
        <v>3930</v>
      </c>
      <c r="H427" s="17" t="s">
        <v>85</v>
      </c>
      <c r="I427" s="17" t="s">
        <v>86</v>
      </c>
      <c r="J427" s="17" t="s">
        <v>87</v>
      </c>
      <c r="K427" s="16">
        <v>79953277</v>
      </c>
      <c r="L427" s="20">
        <v>1</v>
      </c>
      <c r="M427" s="17" t="s">
        <v>88</v>
      </c>
      <c r="N427" s="17" t="s">
        <v>89</v>
      </c>
      <c r="O427" s="16" t="s">
        <v>3931</v>
      </c>
      <c r="P427" s="17" t="s">
        <v>1778</v>
      </c>
      <c r="Q427" s="17" t="s">
        <v>412</v>
      </c>
      <c r="R427" s="16" t="s">
        <v>413</v>
      </c>
      <c r="S427" s="16" t="s">
        <v>481</v>
      </c>
      <c r="T427" s="20">
        <v>1053784979</v>
      </c>
      <c r="U427" s="17" t="s">
        <v>413</v>
      </c>
      <c r="V427" s="17" t="s">
        <v>95</v>
      </c>
      <c r="W427" s="17" t="s">
        <v>95</v>
      </c>
      <c r="X427" s="17" t="s">
        <v>95</v>
      </c>
      <c r="Y427" s="17" t="s">
        <v>96</v>
      </c>
      <c r="Z427" s="21">
        <v>77487930</v>
      </c>
      <c r="AA427" s="21">
        <v>77487930</v>
      </c>
      <c r="AB427" s="22" t="s">
        <v>95</v>
      </c>
      <c r="AC427" s="21">
        <v>7853508</v>
      </c>
      <c r="AD427" s="21" t="s">
        <v>95</v>
      </c>
      <c r="AE427" s="20">
        <v>88725</v>
      </c>
      <c r="AF427" s="20">
        <v>135925</v>
      </c>
      <c r="AG427" s="7" t="s">
        <v>2288</v>
      </c>
      <c r="AH427" s="18">
        <v>45699</v>
      </c>
      <c r="AI427" s="18">
        <v>45700</v>
      </c>
      <c r="AJ427" s="17" t="s">
        <v>3932</v>
      </c>
      <c r="AK427" s="17" t="s">
        <v>87</v>
      </c>
      <c r="AL427" s="16">
        <v>1016032832</v>
      </c>
      <c r="AM427" s="16">
        <v>8</v>
      </c>
      <c r="AN427" s="18">
        <v>45916</v>
      </c>
      <c r="AO427" s="21">
        <v>-3926763</v>
      </c>
      <c r="AP427" s="18">
        <v>45989</v>
      </c>
      <c r="AQ427" s="21">
        <v>7853508</v>
      </c>
      <c r="AR427" s="18">
        <v>45989</v>
      </c>
      <c r="AS427" s="21">
        <v>0</v>
      </c>
      <c r="AT427" s="17" t="s">
        <v>95</v>
      </c>
      <c r="AU427" s="26">
        <v>0</v>
      </c>
      <c r="AV427" s="17" t="s">
        <v>95</v>
      </c>
      <c r="AW427" s="20">
        <v>1</v>
      </c>
      <c r="AX427" s="18">
        <v>45989</v>
      </c>
      <c r="AY427" s="4">
        <f t="shared" si="59"/>
        <v>31</v>
      </c>
      <c r="AZ427" s="11">
        <f t="shared" si="56"/>
        <v>81414675</v>
      </c>
      <c r="BA427" s="8">
        <f t="shared" si="55"/>
        <v>0</v>
      </c>
      <c r="BB427" s="33">
        <v>0</v>
      </c>
      <c r="BC427" s="33">
        <v>0</v>
      </c>
      <c r="BD427" s="33">
        <v>0</v>
      </c>
      <c r="BE427" s="18">
        <v>45991</v>
      </c>
      <c r="BF427" s="18">
        <v>46022</v>
      </c>
      <c r="BG427" s="30">
        <v>-6</v>
      </c>
      <c r="BH427" s="18" t="s">
        <v>95</v>
      </c>
      <c r="BI427" s="17" t="s">
        <v>89</v>
      </c>
      <c r="BJ427" s="17" t="s">
        <v>142</v>
      </c>
      <c r="BK427" s="20" t="s">
        <v>3933</v>
      </c>
      <c r="BL427" s="17" t="s">
        <v>2747</v>
      </c>
      <c r="BM427" s="18" t="s">
        <v>3934</v>
      </c>
      <c r="BN427" s="17" t="s">
        <v>3935</v>
      </c>
      <c r="BO427" s="18" t="s">
        <v>3936</v>
      </c>
      <c r="BP427" s="16" t="s">
        <v>3937</v>
      </c>
      <c r="BQ427" s="31" t="s">
        <v>102</v>
      </c>
      <c r="BR427" s="17" t="s">
        <v>1238</v>
      </c>
      <c r="BS427" s="17" t="s">
        <v>95</v>
      </c>
      <c r="BT427" s="17" t="s">
        <v>3938</v>
      </c>
      <c r="BU427" s="17" t="s">
        <v>151</v>
      </c>
      <c r="BV427" s="17" t="s">
        <v>721</v>
      </c>
      <c r="BW427" s="32" t="s">
        <v>3939</v>
      </c>
      <c r="BX427" s="17" t="s">
        <v>3940</v>
      </c>
      <c r="BY427" s="92" t="s">
        <v>422</v>
      </c>
      <c r="BZ427" s="92" t="s">
        <v>109</v>
      </c>
      <c r="CA427" s="92" t="s">
        <v>423</v>
      </c>
      <c r="CB427" s="92" t="s">
        <v>110</v>
      </c>
      <c r="CC427" s="122">
        <f t="shared" si="60"/>
        <v>3926745</v>
      </c>
    </row>
    <row r="428" spans="1:81" ht="95.25" customHeight="1" x14ac:dyDescent="0.25">
      <c r="A428" s="15">
        <v>112</v>
      </c>
      <c r="B428" s="16" t="s">
        <v>649</v>
      </c>
      <c r="C428" s="17" t="s">
        <v>3941</v>
      </c>
      <c r="D428" s="17" t="s">
        <v>3942</v>
      </c>
      <c r="E428" s="17" t="s">
        <v>291</v>
      </c>
      <c r="F428" s="18">
        <v>45691</v>
      </c>
      <c r="G428" s="17" t="s">
        <v>3943</v>
      </c>
      <c r="H428" s="17" t="s">
        <v>85</v>
      </c>
      <c r="I428" s="17" t="s">
        <v>86</v>
      </c>
      <c r="J428" s="17" t="s">
        <v>87</v>
      </c>
      <c r="K428" s="16">
        <v>53069762</v>
      </c>
      <c r="L428" s="20">
        <v>4</v>
      </c>
      <c r="M428" s="17" t="s">
        <v>88</v>
      </c>
      <c r="N428" s="17" t="s">
        <v>89</v>
      </c>
      <c r="O428" s="16" t="s">
        <v>3944</v>
      </c>
      <c r="P428" s="17" t="s">
        <v>239</v>
      </c>
      <c r="Q428" s="17" t="s">
        <v>240</v>
      </c>
      <c r="R428" s="16" t="s">
        <v>639</v>
      </c>
      <c r="S428" s="16" t="s">
        <v>640</v>
      </c>
      <c r="T428" s="20">
        <v>52032888</v>
      </c>
      <c r="U428" s="17" t="s">
        <v>641</v>
      </c>
      <c r="V428" s="17" t="s">
        <v>95</v>
      </c>
      <c r="W428" s="17" t="s">
        <v>95</v>
      </c>
      <c r="X428" s="17" t="s">
        <v>95</v>
      </c>
      <c r="Y428" s="17" t="s">
        <v>96</v>
      </c>
      <c r="Z428" s="21">
        <v>107046742</v>
      </c>
      <c r="AA428" s="21">
        <v>107046742</v>
      </c>
      <c r="AB428" s="22" t="s">
        <v>95</v>
      </c>
      <c r="AC428" s="21">
        <v>9731522</v>
      </c>
      <c r="AD428" s="21" t="s">
        <v>95</v>
      </c>
      <c r="AE428" s="20">
        <v>69825</v>
      </c>
      <c r="AF428" s="20">
        <v>125125</v>
      </c>
      <c r="AG428" s="7">
        <v>2022011000068</v>
      </c>
      <c r="AH428" s="18">
        <v>45694</v>
      </c>
      <c r="AI428" s="18">
        <v>45695</v>
      </c>
      <c r="AJ428" s="17" t="s">
        <v>95</v>
      </c>
      <c r="AK428" s="17" t="s">
        <v>95</v>
      </c>
      <c r="AL428" s="17" t="s">
        <v>95</v>
      </c>
      <c r="AM428" s="17" t="s">
        <v>95</v>
      </c>
      <c r="AN428" s="17" t="s">
        <v>95</v>
      </c>
      <c r="AO428" s="21">
        <v>0</v>
      </c>
      <c r="AP428" s="18" t="s">
        <v>95</v>
      </c>
      <c r="AQ428" s="21">
        <v>0</v>
      </c>
      <c r="AR428" s="17" t="s">
        <v>95</v>
      </c>
      <c r="AS428" s="21">
        <v>0</v>
      </c>
      <c r="AT428" s="17" t="s">
        <v>95</v>
      </c>
      <c r="AU428" s="26">
        <v>0</v>
      </c>
      <c r="AV428" s="17" t="s">
        <v>95</v>
      </c>
      <c r="AW428" s="20">
        <v>0</v>
      </c>
      <c r="AX428" s="18" t="s">
        <v>95</v>
      </c>
      <c r="AY428" s="4">
        <f t="shared" si="59"/>
        <v>0</v>
      </c>
      <c r="AZ428" s="11">
        <f t="shared" si="56"/>
        <v>107046742</v>
      </c>
      <c r="BA428" s="8">
        <f t="shared" si="55"/>
        <v>0</v>
      </c>
      <c r="BB428" s="33">
        <v>0</v>
      </c>
      <c r="BC428" s="33">
        <v>0</v>
      </c>
      <c r="BD428" s="33">
        <v>0</v>
      </c>
      <c r="BE428" s="18">
        <v>46022</v>
      </c>
      <c r="BF428" s="18">
        <v>46022</v>
      </c>
      <c r="BG428" s="30">
        <v>-6</v>
      </c>
      <c r="BH428" s="18" t="s">
        <v>95</v>
      </c>
      <c r="BI428" s="17" t="s">
        <v>89</v>
      </c>
      <c r="BJ428" s="17" t="s">
        <v>97</v>
      </c>
      <c r="BK428" s="20" t="s">
        <v>3945</v>
      </c>
      <c r="BL428" s="17" t="s">
        <v>99</v>
      </c>
      <c r="BM428" s="18">
        <v>45694</v>
      </c>
      <c r="BN428" s="17" t="s">
        <v>3946</v>
      </c>
      <c r="BO428" s="18">
        <v>45695</v>
      </c>
      <c r="BP428" s="16" t="s">
        <v>163</v>
      </c>
      <c r="BQ428" s="31" t="s">
        <v>102</v>
      </c>
      <c r="BR428" s="17" t="s">
        <v>164</v>
      </c>
      <c r="BS428" s="17" t="s">
        <v>95</v>
      </c>
      <c r="BT428" s="17" t="s">
        <v>664</v>
      </c>
      <c r="BU428" s="17" t="s">
        <v>95</v>
      </c>
      <c r="BV428" s="5" t="s">
        <v>105</v>
      </c>
      <c r="BW428" s="32" t="s">
        <v>3947</v>
      </c>
      <c r="BX428" s="17" t="s">
        <v>3948</v>
      </c>
      <c r="BY428" s="92" t="s">
        <v>248</v>
      </c>
      <c r="BZ428" s="92" t="s">
        <v>249</v>
      </c>
      <c r="CA428" s="92" t="s">
        <v>240</v>
      </c>
      <c r="CB428" s="92" t="s">
        <v>110</v>
      </c>
      <c r="CC428" s="122">
        <f t="shared" si="60"/>
        <v>0</v>
      </c>
    </row>
    <row r="429" spans="1:81" ht="95.25" customHeight="1" x14ac:dyDescent="0.25">
      <c r="A429" s="15">
        <v>255</v>
      </c>
      <c r="B429" s="16" t="s">
        <v>406</v>
      </c>
      <c r="C429" s="16" t="s">
        <v>3949</v>
      </c>
      <c r="D429" s="17" t="s">
        <v>3950</v>
      </c>
      <c r="E429" s="17" t="s">
        <v>276</v>
      </c>
      <c r="F429" s="18">
        <v>45691</v>
      </c>
      <c r="G429" s="17" t="s">
        <v>3951</v>
      </c>
      <c r="H429" s="17" t="s">
        <v>85</v>
      </c>
      <c r="I429" s="17" t="s">
        <v>86</v>
      </c>
      <c r="J429" s="17" t="s">
        <v>87</v>
      </c>
      <c r="K429" s="16">
        <v>1069735862</v>
      </c>
      <c r="L429" s="20" t="s">
        <v>3952</v>
      </c>
      <c r="M429" s="17" t="s">
        <v>88</v>
      </c>
      <c r="N429" s="17" t="s">
        <v>89</v>
      </c>
      <c r="O429" s="16" t="s">
        <v>3953</v>
      </c>
      <c r="P429" s="17" t="s">
        <v>1778</v>
      </c>
      <c r="Q429" s="17" t="s">
        <v>412</v>
      </c>
      <c r="R429" s="16" t="s">
        <v>413</v>
      </c>
      <c r="S429" s="16" t="s">
        <v>2607</v>
      </c>
      <c r="T429" s="20">
        <v>80086067</v>
      </c>
      <c r="U429" s="17" t="s">
        <v>413</v>
      </c>
      <c r="V429" s="17" t="s">
        <v>95</v>
      </c>
      <c r="W429" s="17" t="s">
        <v>95</v>
      </c>
      <c r="X429" s="17" t="s">
        <v>95</v>
      </c>
      <c r="Y429" s="17" t="s">
        <v>96</v>
      </c>
      <c r="Z429" s="21">
        <v>106124791</v>
      </c>
      <c r="AA429" s="21">
        <v>106124791</v>
      </c>
      <c r="AB429" s="22" t="s">
        <v>95</v>
      </c>
      <c r="AC429" s="21">
        <v>10755893</v>
      </c>
      <c r="AD429" s="21" t="s">
        <v>95</v>
      </c>
      <c r="AE429" s="20">
        <v>90825</v>
      </c>
      <c r="AF429" s="20">
        <v>136025</v>
      </c>
      <c r="AG429" s="7" t="s">
        <v>2288</v>
      </c>
      <c r="AH429" s="18">
        <v>45699</v>
      </c>
      <c r="AI429" s="18">
        <v>45700</v>
      </c>
      <c r="AJ429" s="17" t="s">
        <v>95</v>
      </c>
      <c r="AK429" s="17" t="s">
        <v>95</v>
      </c>
      <c r="AL429" s="17" t="s">
        <v>95</v>
      </c>
      <c r="AM429" s="17" t="s">
        <v>95</v>
      </c>
      <c r="AN429" s="17" t="s">
        <v>95</v>
      </c>
      <c r="AO429" s="21">
        <v>-3226761</v>
      </c>
      <c r="AP429" s="18">
        <v>45989</v>
      </c>
      <c r="AQ429" s="21">
        <v>10755893</v>
      </c>
      <c r="AR429" s="18">
        <v>45989</v>
      </c>
      <c r="AS429" s="21">
        <v>0</v>
      </c>
      <c r="AT429" s="17" t="s">
        <v>95</v>
      </c>
      <c r="AU429" s="26">
        <v>0</v>
      </c>
      <c r="AV429" s="17" t="s">
        <v>95</v>
      </c>
      <c r="AW429" s="20">
        <v>1</v>
      </c>
      <c r="AX429" s="18">
        <v>45989</v>
      </c>
      <c r="AY429" s="4">
        <f t="shared" si="59"/>
        <v>31</v>
      </c>
      <c r="AZ429" s="11">
        <f t="shared" si="56"/>
        <v>113653923</v>
      </c>
      <c r="BA429" s="8">
        <f t="shared" si="55"/>
        <v>0</v>
      </c>
      <c r="BB429" s="33">
        <v>0</v>
      </c>
      <c r="BC429" s="33">
        <v>0</v>
      </c>
      <c r="BD429" s="33">
        <v>0</v>
      </c>
      <c r="BE429" s="18">
        <v>45991</v>
      </c>
      <c r="BF429" s="18">
        <v>46022</v>
      </c>
      <c r="BG429" s="30">
        <v>-6</v>
      </c>
      <c r="BH429" s="18" t="s">
        <v>95</v>
      </c>
      <c r="BI429" s="17" t="s">
        <v>89</v>
      </c>
      <c r="BJ429" s="17" t="s">
        <v>97</v>
      </c>
      <c r="BK429" s="20" t="s">
        <v>3954</v>
      </c>
      <c r="BL429" s="17" t="s">
        <v>99</v>
      </c>
      <c r="BM429" s="18">
        <v>45699</v>
      </c>
      <c r="BN429" s="17" t="s">
        <v>3955</v>
      </c>
      <c r="BO429" s="18">
        <v>45700</v>
      </c>
      <c r="BP429" s="16" t="s">
        <v>2160</v>
      </c>
      <c r="BQ429" s="31" t="s">
        <v>102</v>
      </c>
      <c r="BR429" s="17" t="s">
        <v>418</v>
      </c>
      <c r="BS429" s="17" t="s">
        <v>95</v>
      </c>
      <c r="BT429" s="17" t="s">
        <v>1884</v>
      </c>
      <c r="BU429" s="17" t="s">
        <v>95</v>
      </c>
      <c r="BV429" s="17" t="s">
        <v>117</v>
      </c>
      <c r="BW429" s="32" t="s">
        <v>3956</v>
      </c>
      <c r="BX429" s="17" t="s">
        <v>3957</v>
      </c>
      <c r="BY429" s="92" t="s">
        <v>422</v>
      </c>
      <c r="BZ429" s="92" t="s">
        <v>109</v>
      </c>
      <c r="CA429" s="92" t="s">
        <v>423</v>
      </c>
      <c r="CB429" s="92" t="s">
        <v>110</v>
      </c>
      <c r="CC429" s="122">
        <f t="shared" si="60"/>
        <v>7529132</v>
      </c>
    </row>
    <row r="430" spans="1:81" ht="95.25" customHeight="1" x14ac:dyDescent="0.25">
      <c r="A430" s="15">
        <v>48</v>
      </c>
      <c r="B430" s="16" t="s">
        <v>2972</v>
      </c>
      <c r="C430" s="16" t="s">
        <v>3958</v>
      </c>
      <c r="D430" s="17" t="s">
        <v>3959</v>
      </c>
      <c r="E430" s="17" t="s">
        <v>1270</v>
      </c>
      <c r="F430" s="18">
        <v>45692</v>
      </c>
      <c r="G430" s="17" t="s">
        <v>3960</v>
      </c>
      <c r="H430" s="17" t="s">
        <v>85</v>
      </c>
      <c r="I430" s="17" t="s">
        <v>86</v>
      </c>
      <c r="J430" s="17" t="s">
        <v>87</v>
      </c>
      <c r="K430" s="16">
        <v>89001377</v>
      </c>
      <c r="L430" s="20">
        <v>1</v>
      </c>
      <c r="M430" s="17" t="s">
        <v>88</v>
      </c>
      <c r="N430" s="17" t="s">
        <v>89</v>
      </c>
      <c r="O430" s="16" t="s">
        <v>3961</v>
      </c>
      <c r="P430" s="17" t="s">
        <v>239</v>
      </c>
      <c r="Q430" s="17" t="s">
        <v>240</v>
      </c>
      <c r="R430" s="16" t="s">
        <v>2977</v>
      </c>
      <c r="S430" s="16" t="s">
        <v>2978</v>
      </c>
      <c r="T430" s="20">
        <v>60335962</v>
      </c>
      <c r="U430" s="17" t="s">
        <v>2977</v>
      </c>
      <c r="V430" s="17" t="s">
        <v>95</v>
      </c>
      <c r="W430" s="17" t="s">
        <v>95</v>
      </c>
      <c r="X430" s="17" t="s">
        <v>95</v>
      </c>
      <c r="Y430" s="17" t="s">
        <v>96</v>
      </c>
      <c r="Z430" s="21">
        <v>148693118</v>
      </c>
      <c r="AA430" s="21">
        <v>148693118</v>
      </c>
      <c r="AB430" s="22" t="s">
        <v>95</v>
      </c>
      <c r="AC430" s="21">
        <v>15707020</v>
      </c>
      <c r="AD430" s="21" t="s">
        <v>95</v>
      </c>
      <c r="AE430" s="20">
        <v>68725</v>
      </c>
      <c r="AF430" s="20">
        <v>268425</v>
      </c>
      <c r="AG430" s="7">
        <v>2022011000068</v>
      </c>
      <c r="AH430" s="18">
        <v>45744</v>
      </c>
      <c r="AI430" s="18">
        <v>45748</v>
      </c>
      <c r="AJ430" s="17" t="s">
        <v>95</v>
      </c>
      <c r="AK430" s="17" t="s">
        <v>95</v>
      </c>
      <c r="AL430" s="17" t="s">
        <v>95</v>
      </c>
      <c r="AM430" s="17" t="s">
        <v>95</v>
      </c>
      <c r="AN430" s="17" t="s">
        <v>95</v>
      </c>
      <c r="AO430" s="21">
        <v>-36649710</v>
      </c>
      <c r="AP430" s="18">
        <v>45883</v>
      </c>
      <c r="AQ430" s="21">
        <v>0</v>
      </c>
      <c r="AR430" s="17" t="s">
        <v>95</v>
      </c>
      <c r="AS430" s="21">
        <v>0</v>
      </c>
      <c r="AT430" s="17" t="s">
        <v>95</v>
      </c>
      <c r="AU430" s="26">
        <v>0</v>
      </c>
      <c r="AV430" s="17" t="s">
        <v>95</v>
      </c>
      <c r="AW430" s="20">
        <v>0</v>
      </c>
      <c r="AX430" s="18" t="s">
        <v>95</v>
      </c>
      <c r="AY430" s="4">
        <f t="shared" si="59"/>
        <v>-57</v>
      </c>
      <c r="AZ430" s="11">
        <f t="shared" si="56"/>
        <v>112043408</v>
      </c>
      <c r="BA430" s="8">
        <f t="shared" si="55"/>
        <v>0</v>
      </c>
      <c r="BB430" s="33">
        <v>0</v>
      </c>
      <c r="BC430" s="33">
        <v>0</v>
      </c>
      <c r="BD430" s="33">
        <v>0</v>
      </c>
      <c r="BE430" s="18">
        <v>46022</v>
      </c>
      <c r="BF430" s="18">
        <v>45965</v>
      </c>
      <c r="BG430" s="30">
        <v>-63</v>
      </c>
      <c r="BH430" s="18" t="s">
        <v>95</v>
      </c>
      <c r="BI430" s="17" t="s">
        <v>89</v>
      </c>
      <c r="BJ430" s="17" t="s">
        <v>97</v>
      </c>
      <c r="BK430" s="20" t="s">
        <v>3962</v>
      </c>
      <c r="BL430" s="17" t="s">
        <v>99</v>
      </c>
      <c r="BM430" s="18">
        <v>45744</v>
      </c>
      <c r="BN430" s="17" t="s">
        <v>3963</v>
      </c>
      <c r="BO430" s="18">
        <v>45748</v>
      </c>
      <c r="BP430" s="16" t="s">
        <v>3964</v>
      </c>
      <c r="BQ430" s="31" t="s">
        <v>102</v>
      </c>
      <c r="BR430" s="16" t="s">
        <v>103</v>
      </c>
      <c r="BS430" s="17" t="s">
        <v>95</v>
      </c>
      <c r="BT430" s="17" t="s">
        <v>3965</v>
      </c>
      <c r="BU430" s="17" t="s">
        <v>95</v>
      </c>
      <c r="BV430" s="17" t="s">
        <v>117</v>
      </c>
      <c r="BW430" s="32" t="s">
        <v>3966</v>
      </c>
      <c r="BX430" s="17" t="s">
        <v>3967</v>
      </c>
      <c r="BY430" s="92" t="s">
        <v>520</v>
      </c>
      <c r="BZ430" s="92" t="s">
        <v>249</v>
      </c>
      <c r="CA430" s="92" t="s">
        <v>687</v>
      </c>
      <c r="CB430" s="92" t="s">
        <v>110</v>
      </c>
      <c r="CC430" s="122">
        <f t="shared" si="60"/>
        <v>-36649710</v>
      </c>
    </row>
    <row r="431" spans="1:81" ht="95.25" customHeight="1" x14ac:dyDescent="0.25">
      <c r="A431" s="15">
        <v>271</v>
      </c>
      <c r="B431" s="16" t="s">
        <v>2972</v>
      </c>
      <c r="C431" s="16" t="s">
        <v>3968</v>
      </c>
      <c r="D431" s="17" t="s">
        <v>3969</v>
      </c>
      <c r="E431" s="17" t="s">
        <v>1270</v>
      </c>
      <c r="F431" s="18">
        <v>45692</v>
      </c>
      <c r="G431" s="17" t="s">
        <v>3970</v>
      </c>
      <c r="H431" s="17" t="s">
        <v>85</v>
      </c>
      <c r="I431" s="17" t="s">
        <v>86</v>
      </c>
      <c r="J431" s="17" t="s">
        <v>87</v>
      </c>
      <c r="K431" s="16">
        <v>1110463844</v>
      </c>
      <c r="L431" s="20">
        <v>6</v>
      </c>
      <c r="M431" s="17" t="s">
        <v>88</v>
      </c>
      <c r="N431" s="17" t="s">
        <v>89</v>
      </c>
      <c r="O431" s="16" t="s">
        <v>3075</v>
      </c>
      <c r="P431" s="17" t="s">
        <v>239</v>
      </c>
      <c r="Q431" s="17" t="s">
        <v>240</v>
      </c>
      <c r="R431" s="16" t="s">
        <v>2977</v>
      </c>
      <c r="S431" s="16" t="s">
        <v>2978</v>
      </c>
      <c r="T431" s="20">
        <v>60335962</v>
      </c>
      <c r="U431" s="17" t="s">
        <v>2977</v>
      </c>
      <c r="V431" s="17" t="s">
        <v>95</v>
      </c>
      <c r="W431" s="17" t="s">
        <v>95</v>
      </c>
      <c r="X431" s="17" t="s">
        <v>95</v>
      </c>
      <c r="Y431" s="17" t="s">
        <v>96</v>
      </c>
      <c r="Z431" s="21">
        <v>46381178</v>
      </c>
      <c r="AA431" s="21">
        <v>41543878</v>
      </c>
      <c r="AB431" s="22" t="s">
        <v>95</v>
      </c>
      <c r="AC431" s="21">
        <v>4268208</v>
      </c>
      <c r="AD431" s="21" t="s">
        <v>95</v>
      </c>
      <c r="AE431" s="20">
        <v>82425</v>
      </c>
      <c r="AF431" s="20">
        <v>149725</v>
      </c>
      <c r="AG431" s="7">
        <v>2022011000068</v>
      </c>
      <c r="AH431" s="18">
        <v>45705</v>
      </c>
      <c r="AI431" s="18">
        <v>45707</v>
      </c>
      <c r="AJ431" s="17" t="s">
        <v>95</v>
      </c>
      <c r="AK431" s="17" t="s">
        <v>95</v>
      </c>
      <c r="AL431" s="17" t="s">
        <v>95</v>
      </c>
      <c r="AM431" s="17" t="s">
        <v>95</v>
      </c>
      <c r="AN431" s="17" t="s">
        <v>95</v>
      </c>
      <c r="AO431" s="21">
        <v>0</v>
      </c>
      <c r="AP431" s="18" t="s">
        <v>95</v>
      </c>
      <c r="AQ431" s="21">
        <v>0</v>
      </c>
      <c r="AR431" s="17" t="s">
        <v>95</v>
      </c>
      <c r="AS431" s="21">
        <v>0</v>
      </c>
      <c r="AT431" s="17" t="s">
        <v>95</v>
      </c>
      <c r="AU431" s="26">
        <v>0</v>
      </c>
      <c r="AV431" s="17" t="s">
        <v>95</v>
      </c>
      <c r="AW431" s="20">
        <v>0</v>
      </c>
      <c r="AX431" s="18" t="s">
        <v>95</v>
      </c>
      <c r="AY431" s="4">
        <f t="shared" si="59"/>
        <v>0</v>
      </c>
      <c r="AZ431" s="11">
        <f t="shared" si="56"/>
        <v>46381178</v>
      </c>
      <c r="BA431" s="8">
        <f t="shared" si="55"/>
        <v>0</v>
      </c>
      <c r="BB431" s="33">
        <v>0</v>
      </c>
      <c r="BC431" s="33">
        <v>0</v>
      </c>
      <c r="BD431" s="33">
        <v>0</v>
      </c>
      <c r="BE431" s="18">
        <v>46022</v>
      </c>
      <c r="BF431" s="18">
        <v>46022</v>
      </c>
      <c r="BG431" s="30">
        <v>-6</v>
      </c>
      <c r="BH431" s="18" t="s">
        <v>95</v>
      </c>
      <c r="BI431" s="17" t="s">
        <v>89</v>
      </c>
      <c r="BJ431" s="17" t="s">
        <v>97</v>
      </c>
      <c r="BK431" s="20" t="s">
        <v>3971</v>
      </c>
      <c r="BL431" s="17" t="s">
        <v>99</v>
      </c>
      <c r="BM431" s="18">
        <v>45705</v>
      </c>
      <c r="BN431" s="17" t="s">
        <v>3972</v>
      </c>
      <c r="BO431" s="18">
        <v>45706</v>
      </c>
      <c r="BP431" s="16" t="s">
        <v>3973</v>
      </c>
      <c r="BQ431" s="31" t="s">
        <v>102</v>
      </c>
      <c r="BR431" s="17" t="s">
        <v>103</v>
      </c>
      <c r="BS431" s="17" t="s">
        <v>95</v>
      </c>
      <c r="BT431" s="17" t="s">
        <v>3974</v>
      </c>
      <c r="BU431" s="17" t="s">
        <v>95</v>
      </c>
      <c r="BV431" s="17" t="s">
        <v>117</v>
      </c>
      <c r="BW431" s="32" t="s">
        <v>3975</v>
      </c>
      <c r="BX431" s="17" t="s">
        <v>3976</v>
      </c>
      <c r="BY431" s="92" t="s">
        <v>520</v>
      </c>
      <c r="BZ431" s="92" t="s">
        <v>249</v>
      </c>
      <c r="CA431" s="92" t="s">
        <v>687</v>
      </c>
      <c r="CB431" s="92" t="s">
        <v>110</v>
      </c>
      <c r="CC431" s="122">
        <f t="shared" si="60"/>
        <v>0</v>
      </c>
    </row>
    <row r="432" spans="1:81" ht="95.25" customHeight="1" x14ac:dyDescent="0.25">
      <c r="A432" s="15">
        <v>273</v>
      </c>
      <c r="B432" s="16" t="s">
        <v>2972</v>
      </c>
      <c r="C432" s="16" t="s">
        <v>3977</v>
      </c>
      <c r="D432" s="17" t="s">
        <v>3978</v>
      </c>
      <c r="E432" s="17" t="s">
        <v>1270</v>
      </c>
      <c r="F432" s="18">
        <v>45692</v>
      </c>
      <c r="G432" s="17" t="s">
        <v>3979</v>
      </c>
      <c r="H432" s="17" t="s">
        <v>85</v>
      </c>
      <c r="I432" s="17" t="s">
        <v>86</v>
      </c>
      <c r="J432" s="17" t="s">
        <v>87</v>
      </c>
      <c r="K432" s="16">
        <v>1015468751</v>
      </c>
      <c r="L432" s="20">
        <v>8</v>
      </c>
      <c r="M432" s="17" t="s">
        <v>88</v>
      </c>
      <c r="N432" s="17" t="s">
        <v>89</v>
      </c>
      <c r="O432" s="16" t="s">
        <v>3075</v>
      </c>
      <c r="P432" s="17" t="s">
        <v>239</v>
      </c>
      <c r="Q432" s="17" t="s">
        <v>240</v>
      </c>
      <c r="R432" s="16" t="s">
        <v>2977</v>
      </c>
      <c r="S432" s="16" t="s">
        <v>2978</v>
      </c>
      <c r="T432" s="20">
        <v>60335962</v>
      </c>
      <c r="U432" s="17" t="s">
        <v>2977</v>
      </c>
      <c r="V432" s="17" t="s">
        <v>95</v>
      </c>
      <c r="W432" s="17" t="s">
        <v>95</v>
      </c>
      <c r="X432" s="17" t="s">
        <v>95</v>
      </c>
      <c r="Y432" s="17" t="s">
        <v>96</v>
      </c>
      <c r="Z432" s="21">
        <v>40832513</v>
      </c>
      <c r="AA432" s="21">
        <v>40832513</v>
      </c>
      <c r="AB432" s="22" t="s">
        <v>95</v>
      </c>
      <c r="AC432" s="21">
        <v>4268208</v>
      </c>
      <c r="AD432" s="21" t="s">
        <v>95</v>
      </c>
      <c r="AE432" s="20">
        <v>82625</v>
      </c>
      <c r="AF432" s="20">
        <v>263325</v>
      </c>
      <c r="AG432" s="7">
        <v>2022011000068</v>
      </c>
      <c r="AH432" s="18">
        <v>45744</v>
      </c>
      <c r="AI432" s="18">
        <v>45748</v>
      </c>
      <c r="AJ432" s="17" t="s">
        <v>95</v>
      </c>
      <c r="AK432" s="17" t="s">
        <v>95</v>
      </c>
      <c r="AL432" s="17" t="s">
        <v>95</v>
      </c>
      <c r="AM432" s="17" t="s">
        <v>95</v>
      </c>
      <c r="AN432" s="17" t="s">
        <v>95</v>
      </c>
      <c r="AO432" s="21">
        <v>0</v>
      </c>
      <c r="AP432" s="18" t="s">
        <v>95</v>
      </c>
      <c r="AQ432" s="21">
        <v>0</v>
      </c>
      <c r="AR432" s="17" t="s">
        <v>95</v>
      </c>
      <c r="AS432" s="21">
        <v>0</v>
      </c>
      <c r="AT432" s="17" t="s">
        <v>95</v>
      </c>
      <c r="AU432" s="26">
        <v>0</v>
      </c>
      <c r="AV432" s="17" t="s">
        <v>95</v>
      </c>
      <c r="AW432" s="20">
        <v>0</v>
      </c>
      <c r="AX432" s="18" t="s">
        <v>95</v>
      </c>
      <c r="AY432" s="4">
        <f t="shared" si="59"/>
        <v>0</v>
      </c>
      <c r="AZ432" s="11">
        <f t="shared" si="56"/>
        <v>40832513</v>
      </c>
      <c r="BA432" s="8">
        <f t="shared" si="55"/>
        <v>0</v>
      </c>
      <c r="BB432" s="33">
        <v>0</v>
      </c>
      <c r="BC432" s="33">
        <v>0</v>
      </c>
      <c r="BD432" s="33">
        <v>0</v>
      </c>
      <c r="BE432" s="18">
        <v>46022</v>
      </c>
      <c r="BF432" s="18">
        <v>46022</v>
      </c>
      <c r="BG432" s="30">
        <v>-6</v>
      </c>
      <c r="BH432" s="18" t="s">
        <v>95</v>
      </c>
      <c r="BI432" s="17" t="s">
        <v>89</v>
      </c>
      <c r="BJ432" s="17" t="s">
        <v>97</v>
      </c>
      <c r="BK432" s="20" t="s">
        <v>3980</v>
      </c>
      <c r="BL432" s="17" t="s">
        <v>99</v>
      </c>
      <c r="BM432" s="18">
        <v>45744</v>
      </c>
      <c r="BN432" s="17" t="s">
        <v>3963</v>
      </c>
      <c r="BO432" s="18">
        <v>45748</v>
      </c>
      <c r="BP432" s="16" t="s">
        <v>163</v>
      </c>
      <c r="BQ432" s="31" t="s">
        <v>102</v>
      </c>
      <c r="BR432" s="17" t="s">
        <v>164</v>
      </c>
      <c r="BS432" s="17" t="s">
        <v>95</v>
      </c>
      <c r="BT432" s="17" t="s">
        <v>612</v>
      </c>
      <c r="BU432" s="17" t="s">
        <v>95</v>
      </c>
      <c r="BV432" s="17" t="s">
        <v>117</v>
      </c>
      <c r="BW432" s="32" t="s">
        <v>3981</v>
      </c>
      <c r="BX432" s="17" t="s">
        <v>3982</v>
      </c>
      <c r="BY432" s="92" t="s">
        <v>520</v>
      </c>
      <c r="BZ432" s="92" t="s">
        <v>249</v>
      </c>
      <c r="CA432" s="92" t="s">
        <v>687</v>
      </c>
      <c r="CB432" s="92" t="s">
        <v>110</v>
      </c>
      <c r="CC432" s="122">
        <f t="shared" si="60"/>
        <v>0</v>
      </c>
    </row>
    <row r="433" spans="1:81" ht="95.25" customHeight="1" x14ac:dyDescent="0.25">
      <c r="A433" s="15">
        <v>275</v>
      </c>
      <c r="B433" s="16" t="s">
        <v>2972</v>
      </c>
      <c r="C433" s="16" t="s">
        <v>3983</v>
      </c>
      <c r="D433" s="17" t="s">
        <v>3984</v>
      </c>
      <c r="E433" s="17" t="s">
        <v>1270</v>
      </c>
      <c r="F433" s="18">
        <v>45692</v>
      </c>
      <c r="G433" s="17" t="s">
        <v>3985</v>
      </c>
      <c r="H433" s="17" t="s">
        <v>85</v>
      </c>
      <c r="I433" s="17" t="s">
        <v>86</v>
      </c>
      <c r="J433" s="17" t="s">
        <v>87</v>
      </c>
      <c r="K433" s="16">
        <v>1003189577</v>
      </c>
      <c r="L433" s="20">
        <v>1</v>
      </c>
      <c r="M433" s="17" t="s">
        <v>88</v>
      </c>
      <c r="N433" s="17" t="s">
        <v>3986</v>
      </c>
      <c r="O433" s="16" t="s">
        <v>3987</v>
      </c>
      <c r="P433" s="17" t="s">
        <v>239</v>
      </c>
      <c r="Q433" s="17" t="s">
        <v>240</v>
      </c>
      <c r="R433" s="16" t="s">
        <v>2977</v>
      </c>
      <c r="S433" s="16" t="s">
        <v>2978</v>
      </c>
      <c r="T433" s="20">
        <v>60335962</v>
      </c>
      <c r="U433" s="17" t="s">
        <v>2977</v>
      </c>
      <c r="V433" s="17" t="s">
        <v>95</v>
      </c>
      <c r="W433" s="17" t="s">
        <v>95</v>
      </c>
      <c r="X433" s="17" t="s">
        <v>95</v>
      </c>
      <c r="Y433" s="17" t="s">
        <v>96</v>
      </c>
      <c r="Z433" s="21">
        <v>51719303</v>
      </c>
      <c r="AA433" s="21">
        <v>51719303</v>
      </c>
      <c r="AB433" s="22" t="s">
        <v>95</v>
      </c>
      <c r="AC433" s="21">
        <v>5463307</v>
      </c>
      <c r="AD433" s="21" t="s">
        <v>95</v>
      </c>
      <c r="AE433" s="20">
        <v>82825</v>
      </c>
      <c r="AF433" s="20">
        <v>250725</v>
      </c>
      <c r="AG433" s="7">
        <v>2022011000068</v>
      </c>
      <c r="AH433" s="18">
        <v>45737</v>
      </c>
      <c r="AI433" s="18">
        <v>45742</v>
      </c>
      <c r="AJ433" s="17" t="s">
        <v>95</v>
      </c>
      <c r="AK433" s="17" t="s">
        <v>95</v>
      </c>
      <c r="AL433" s="17" t="s">
        <v>95</v>
      </c>
      <c r="AM433" s="17" t="s">
        <v>95</v>
      </c>
      <c r="AN433" s="17" t="s">
        <v>95</v>
      </c>
      <c r="AO433" s="21">
        <v>0</v>
      </c>
      <c r="AP433" s="18" t="s">
        <v>95</v>
      </c>
      <c r="AQ433" s="21">
        <v>0</v>
      </c>
      <c r="AR433" s="17" t="s">
        <v>95</v>
      </c>
      <c r="AS433" s="21">
        <v>0</v>
      </c>
      <c r="AT433" s="17" t="s">
        <v>95</v>
      </c>
      <c r="AU433" s="26">
        <v>0</v>
      </c>
      <c r="AV433" s="17" t="s">
        <v>95</v>
      </c>
      <c r="AW433" s="20">
        <v>0</v>
      </c>
      <c r="AX433" s="18" t="s">
        <v>95</v>
      </c>
      <c r="AY433" s="4">
        <f t="shared" si="59"/>
        <v>0</v>
      </c>
      <c r="AZ433" s="11">
        <f t="shared" si="56"/>
        <v>51719303</v>
      </c>
      <c r="BA433" s="8">
        <f t="shared" si="55"/>
        <v>0</v>
      </c>
      <c r="BB433" s="33">
        <v>0</v>
      </c>
      <c r="BC433" s="33">
        <v>0</v>
      </c>
      <c r="BD433" s="33">
        <v>0</v>
      </c>
      <c r="BE433" s="18">
        <v>46022</v>
      </c>
      <c r="BF433" s="18">
        <v>46022</v>
      </c>
      <c r="BG433" s="30">
        <v>-6</v>
      </c>
      <c r="BH433" s="18" t="s">
        <v>95</v>
      </c>
      <c r="BI433" s="17" t="s">
        <v>89</v>
      </c>
      <c r="BJ433" s="17" t="s">
        <v>97</v>
      </c>
      <c r="BK433" s="20" t="s">
        <v>3988</v>
      </c>
      <c r="BL433" s="17" t="s">
        <v>99</v>
      </c>
      <c r="BM433" s="18">
        <v>45737</v>
      </c>
      <c r="BN433" s="17" t="s">
        <v>3989</v>
      </c>
      <c r="BO433" s="18">
        <v>45742</v>
      </c>
      <c r="BP433" s="16" t="s">
        <v>163</v>
      </c>
      <c r="BQ433" s="31" t="s">
        <v>102</v>
      </c>
      <c r="BR433" s="17" t="s">
        <v>164</v>
      </c>
      <c r="BS433" s="17" t="s">
        <v>95</v>
      </c>
      <c r="BT433" s="17" t="s">
        <v>3990</v>
      </c>
      <c r="BU433" s="17" t="s">
        <v>95</v>
      </c>
      <c r="BV433" s="17" t="s">
        <v>117</v>
      </c>
      <c r="BW433" s="32" t="s">
        <v>3991</v>
      </c>
      <c r="BX433" s="17" t="s">
        <v>3992</v>
      </c>
      <c r="BY433" s="92" t="s">
        <v>520</v>
      </c>
      <c r="BZ433" s="92" t="s">
        <v>249</v>
      </c>
      <c r="CA433" s="92" t="s">
        <v>687</v>
      </c>
      <c r="CB433" s="92" t="s">
        <v>110</v>
      </c>
      <c r="CC433" s="122">
        <f t="shared" si="60"/>
        <v>0</v>
      </c>
    </row>
    <row r="434" spans="1:81" ht="95.25" customHeight="1" x14ac:dyDescent="0.25">
      <c r="A434" s="15">
        <v>292</v>
      </c>
      <c r="B434" s="16" t="s">
        <v>2972</v>
      </c>
      <c r="C434" s="16" t="s">
        <v>3993</v>
      </c>
      <c r="D434" s="17" t="s">
        <v>3994</v>
      </c>
      <c r="E434" s="17" t="s">
        <v>1270</v>
      </c>
      <c r="F434" s="18">
        <v>45692</v>
      </c>
      <c r="G434" s="17" t="s">
        <v>3995</v>
      </c>
      <c r="H434" s="17" t="s">
        <v>85</v>
      </c>
      <c r="I434" s="17" t="s">
        <v>86</v>
      </c>
      <c r="J434" s="17" t="s">
        <v>87</v>
      </c>
      <c r="K434" s="16">
        <v>79646352</v>
      </c>
      <c r="L434" s="20">
        <v>8</v>
      </c>
      <c r="M434" s="17" t="s">
        <v>88</v>
      </c>
      <c r="N434" s="17" t="s">
        <v>89</v>
      </c>
      <c r="O434" s="16" t="s">
        <v>3996</v>
      </c>
      <c r="P434" s="17" t="s">
        <v>239</v>
      </c>
      <c r="Q434" s="17" t="s">
        <v>240</v>
      </c>
      <c r="R434" s="16" t="s">
        <v>2977</v>
      </c>
      <c r="S434" s="16" t="s">
        <v>2978</v>
      </c>
      <c r="T434" s="20">
        <v>60335962</v>
      </c>
      <c r="U434" s="17" t="s">
        <v>2977</v>
      </c>
      <c r="V434" s="17" t="s">
        <v>95</v>
      </c>
      <c r="W434" s="17" t="s">
        <v>95</v>
      </c>
      <c r="X434" s="17" t="s">
        <v>95</v>
      </c>
      <c r="Y434" s="17" t="s">
        <v>96</v>
      </c>
      <c r="Z434" s="21">
        <v>102898030</v>
      </c>
      <c r="AA434" s="21">
        <v>102898030</v>
      </c>
      <c r="AB434" s="22" t="s">
        <v>95</v>
      </c>
      <c r="AC434" s="21">
        <v>10755893</v>
      </c>
      <c r="AD434" s="21" t="s">
        <v>95</v>
      </c>
      <c r="AE434" s="20">
        <v>83525</v>
      </c>
      <c r="AF434" s="20">
        <v>253125</v>
      </c>
      <c r="AG434" s="7">
        <v>2022011000068</v>
      </c>
      <c r="AH434" s="18">
        <v>45737</v>
      </c>
      <c r="AI434" s="18">
        <v>45743</v>
      </c>
      <c r="AJ434" s="17" t="s">
        <v>95</v>
      </c>
      <c r="AK434" s="17" t="s">
        <v>95</v>
      </c>
      <c r="AL434" s="17" t="s">
        <v>95</v>
      </c>
      <c r="AM434" s="17" t="s">
        <v>95</v>
      </c>
      <c r="AN434" s="17" t="s">
        <v>95</v>
      </c>
      <c r="AO434" s="21">
        <v>0</v>
      </c>
      <c r="AP434" s="18" t="s">
        <v>95</v>
      </c>
      <c r="AQ434" s="21">
        <v>0</v>
      </c>
      <c r="AR434" s="17" t="s">
        <v>95</v>
      </c>
      <c r="AS434" s="21">
        <v>0</v>
      </c>
      <c r="AT434" s="17" t="s">
        <v>95</v>
      </c>
      <c r="AU434" s="26">
        <v>0</v>
      </c>
      <c r="AV434" s="17" t="s">
        <v>95</v>
      </c>
      <c r="AW434" s="20">
        <v>0</v>
      </c>
      <c r="AX434" s="18" t="s">
        <v>95</v>
      </c>
      <c r="AY434" s="4">
        <f t="shared" si="59"/>
        <v>0</v>
      </c>
      <c r="AZ434" s="11">
        <f t="shared" si="56"/>
        <v>102898030</v>
      </c>
      <c r="BA434" s="8">
        <f t="shared" si="55"/>
        <v>0</v>
      </c>
      <c r="BB434" s="33">
        <v>0</v>
      </c>
      <c r="BC434" s="33">
        <v>0</v>
      </c>
      <c r="BD434" s="33">
        <v>0</v>
      </c>
      <c r="BE434" s="18">
        <v>46022</v>
      </c>
      <c r="BF434" s="18">
        <v>46022</v>
      </c>
      <c r="BG434" s="30">
        <v>-6</v>
      </c>
      <c r="BH434" s="18" t="s">
        <v>95</v>
      </c>
      <c r="BI434" s="17" t="s">
        <v>89</v>
      </c>
      <c r="BJ434" s="17" t="s">
        <v>97</v>
      </c>
      <c r="BK434" s="20" t="s">
        <v>3997</v>
      </c>
      <c r="BL434" s="17" t="s">
        <v>99</v>
      </c>
      <c r="BM434" s="18">
        <v>45741</v>
      </c>
      <c r="BN434" s="17" t="s">
        <v>3998</v>
      </c>
      <c r="BO434" s="18">
        <v>45742</v>
      </c>
      <c r="BP434" s="16" t="s">
        <v>3999</v>
      </c>
      <c r="BQ434" s="31" t="s">
        <v>102</v>
      </c>
      <c r="BR434" s="17" t="s">
        <v>164</v>
      </c>
      <c r="BS434" s="17" t="s">
        <v>95</v>
      </c>
      <c r="BT434" s="17" t="s">
        <v>485</v>
      </c>
      <c r="BU434" s="17" t="s">
        <v>95</v>
      </c>
      <c r="BV434" s="17" t="s">
        <v>117</v>
      </c>
      <c r="BW434" s="32" t="s">
        <v>4000</v>
      </c>
      <c r="BX434" s="17" t="s">
        <v>4001</v>
      </c>
      <c r="BY434" s="92" t="s">
        <v>520</v>
      </c>
      <c r="BZ434" s="92" t="s">
        <v>249</v>
      </c>
      <c r="CA434" s="92" t="s">
        <v>687</v>
      </c>
      <c r="CB434" s="92" t="s">
        <v>110</v>
      </c>
      <c r="CC434" s="122">
        <f t="shared" si="60"/>
        <v>0</v>
      </c>
    </row>
    <row r="435" spans="1:81" ht="95.25" customHeight="1" x14ac:dyDescent="0.25">
      <c r="A435" s="15">
        <v>470</v>
      </c>
      <c r="B435" s="16" t="s">
        <v>2972</v>
      </c>
      <c r="C435" s="16" t="s">
        <v>4002</v>
      </c>
      <c r="D435" s="17" t="s">
        <v>4003</v>
      </c>
      <c r="E435" s="17" t="s">
        <v>1270</v>
      </c>
      <c r="F435" s="18">
        <v>45692</v>
      </c>
      <c r="G435" s="17" t="s">
        <v>4004</v>
      </c>
      <c r="H435" s="17" t="s">
        <v>85</v>
      </c>
      <c r="I435" s="17" t="s">
        <v>86</v>
      </c>
      <c r="J435" s="17" t="s">
        <v>87</v>
      </c>
      <c r="K435" s="16">
        <v>1030543727</v>
      </c>
      <c r="L435" s="20">
        <v>6</v>
      </c>
      <c r="M435" s="17" t="s">
        <v>88</v>
      </c>
      <c r="N435" s="17" t="s">
        <v>89</v>
      </c>
      <c r="O435" s="16" t="s">
        <v>4005</v>
      </c>
      <c r="P435" s="17" t="s">
        <v>239</v>
      </c>
      <c r="Q435" s="17" t="s">
        <v>240</v>
      </c>
      <c r="R435" s="16" t="s">
        <v>2977</v>
      </c>
      <c r="S435" s="16" t="s">
        <v>2978</v>
      </c>
      <c r="T435" s="20">
        <v>60335962</v>
      </c>
      <c r="U435" s="17" t="s">
        <v>2977</v>
      </c>
      <c r="V435" s="17" t="s">
        <v>95</v>
      </c>
      <c r="W435" s="17" t="s">
        <v>95</v>
      </c>
      <c r="X435" s="17" t="s">
        <v>95</v>
      </c>
      <c r="Y435" s="17" t="s">
        <v>96</v>
      </c>
      <c r="Z435" s="21">
        <v>46381178</v>
      </c>
      <c r="AA435" s="21">
        <v>46381178</v>
      </c>
      <c r="AB435" s="22" t="s">
        <v>95</v>
      </c>
      <c r="AC435" s="21">
        <v>4268208</v>
      </c>
      <c r="AD435" s="21" t="s">
        <v>95</v>
      </c>
      <c r="AE435" s="20">
        <v>85725</v>
      </c>
      <c r="AF435" s="20">
        <v>182425</v>
      </c>
      <c r="AG435" s="7">
        <v>2022011000068</v>
      </c>
      <c r="AH435" s="18">
        <v>45715</v>
      </c>
      <c r="AI435" s="18">
        <v>45716</v>
      </c>
      <c r="AJ435" s="17" t="s">
        <v>95</v>
      </c>
      <c r="AK435" s="17" t="s">
        <v>95</v>
      </c>
      <c r="AL435" s="17" t="s">
        <v>95</v>
      </c>
      <c r="AM435" s="17" t="s">
        <v>95</v>
      </c>
      <c r="AN435" s="17" t="s">
        <v>95</v>
      </c>
      <c r="AO435" s="21">
        <v>0</v>
      </c>
      <c r="AP435" s="18" t="s">
        <v>95</v>
      </c>
      <c r="AQ435" s="21">
        <v>0</v>
      </c>
      <c r="AR435" s="17" t="s">
        <v>95</v>
      </c>
      <c r="AS435" s="21">
        <v>0</v>
      </c>
      <c r="AT435" s="17" t="s">
        <v>95</v>
      </c>
      <c r="AU435" s="26">
        <v>0</v>
      </c>
      <c r="AV435" s="17" t="s">
        <v>95</v>
      </c>
      <c r="AW435" s="20">
        <v>0</v>
      </c>
      <c r="AX435" s="18" t="s">
        <v>95</v>
      </c>
      <c r="AY435" s="4">
        <f t="shared" si="59"/>
        <v>0</v>
      </c>
      <c r="AZ435" s="11">
        <f t="shared" si="56"/>
        <v>46381178</v>
      </c>
      <c r="BA435" s="8">
        <f t="shared" si="55"/>
        <v>0</v>
      </c>
      <c r="BB435" s="33">
        <v>0</v>
      </c>
      <c r="BC435" s="33">
        <v>0</v>
      </c>
      <c r="BD435" s="33">
        <v>0</v>
      </c>
      <c r="BE435" s="18">
        <v>46022</v>
      </c>
      <c r="BF435" s="18">
        <v>46022</v>
      </c>
      <c r="BG435" s="30">
        <v>-6</v>
      </c>
      <c r="BH435" s="18" t="s">
        <v>95</v>
      </c>
      <c r="BI435" s="17" t="s">
        <v>89</v>
      </c>
      <c r="BJ435" s="17" t="s">
        <v>97</v>
      </c>
      <c r="BK435" s="20" t="s">
        <v>4006</v>
      </c>
      <c r="BL435" s="17" t="s">
        <v>99</v>
      </c>
      <c r="BM435" s="18">
        <v>45715</v>
      </c>
      <c r="BN435" s="17" t="s">
        <v>4007</v>
      </c>
      <c r="BO435" s="18">
        <v>45716</v>
      </c>
      <c r="BP435" s="16" t="s">
        <v>163</v>
      </c>
      <c r="BQ435" s="31" t="s">
        <v>102</v>
      </c>
      <c r="BR435" s="17" t="s">
        <v>164</v>
      </c>
      <c r="BS435" s="17" t="s">
        <v>95</v>
      </c>
      <c r="BT435" s="17" t="s">
        <v>165</v>
      </c>
      <c r="BU435" s="17" t="s">
        <v>95</v>
      </c>
      <c r="BV435" s="17" t="s">
        <v>117</v>
      </c>
      <c r="BW435" s="32" t="s">
        <v>4008</v>
      </c>
      <c r="BX435" s="17" t="s">
        <v>4009</v>
      </c>
      <c r="BY435" s="92" t="s">
        <v>520</v>
      </c>
      <c r="BZ435" s="92" t="s">
        <v>249</v>
      </c>
      <c r="CA435" s="92" t="s">
        <v>687</v>
      </c>
      <c r="CB435" s="92" t="s">
        <v>110</v>
      </c>
      <c r="CC435" s="122">
        <f t="shared" si="60"/>
        <v>0</v>
      </c>
    </row>
    <row r="436" spans="1:81" ht="95.25" customHeight="1" x14ac:dyDescent="0.25">
      <c r="A436" s="15">
        <v>120</v>
      </c>
      <c r="B436" s="16" t="s">
        <v>649</v>
      </c>
      <c r="C436" s="17" t="s">
        <v>4010</v>
      </c>
      <c r="D436" s="17" t="s">
        <v>4011</v>
      </c>
      <c r="E436" s="17" t="s">
        <v>635</v>
      </c>
      <c r="F436" s="18">
        <v>45692</v>
      </c>
      <c r="G436" s="17" t="s">
        <v>4012</v>
      </c>
      <c r="H436" s="17" t="s">
        <v>85</v>
      </c>
      <c r="I436" s="17" t="s">
        <v>86</v>
      </c>
      <c r="J436" s="17" t="s">
        <v>87</v>
      </c>
      <c r="K436" s="16">
        <v>1120558251</v>
      </c>
      <c r="L436" s="20">
        <v>4</v>
      </c>
      <c r="M436" s="17" t="s">
        <v>88</v>
      </c>
      <c r="N436" s="17" t="s">
        <v>4013</v>
      </c>
      <c r="O436" s="16" t="s">
        <v>3377</v>
      </c>
      <c r="P436" s="17" t="s">
        <v>239</v>
      </c>
      <c r="Q436" s="17" t="s">
        <v>240</v>
      </c>
      <c r="R436" s="16" t="s">
        <v>639</v>
      </c>
      <c r="S436" s="16" t="s">
        <v>640</v>
      </c>
      <c r="T436" s="20">
        <v>52032888</v>
      </c>
      <c r="U436" s="17" t="s">
        <v>641</v>
      </c>
      <c r="V436" s="17" t="s">
        <v>95</v>
      </c>
      <c r="W436" s="17" t="s">
        <v>95</v>
      </c>
      <c r="X436" s="17" t="s">
        <v>95</v>
      </c>
      <c r="Y436" s="17" t="s">
        <v>96</v>
      </c>
      <c r="Z436" s="21">
        <v>92762432</v>
      </c>
      <c r="AA436" s="21">
        <v>92762432</v>
      </c>
      <c r="AB436" s="22" t="s">
        <v>95</v>
      </c>
      <c r="AC436" s="21">
        <v>8536421</v>
      </c>
      <c r="AD436" s="21" t="s">
        <v>95</v>
      </c>
      <c r="AE436" s="20">
        <v>89625</v>
      </c>
      <c r="AF436" s="20">
        <v>142425</v>
      </c>
      <c r="AG436" s="7">
        <v>2022011000068</v>
      </c>
      <c r="AH436" s="18">
        <v>45701</v>
      </c>
      <c r="AI436" s="18">
        <v>45702</v>
      </c>
      <c r="AJ436" s="17" t="s">
        <v>95</v>
      </c>
      <c r="AK436" s="17" t="s">
        <v>95</v>
      </c>
      <c r="AL436" s="17" t="s">
        <v>95</v>
      </c>
      <c r="AM436" s="17" t="s">
        <v>95</v>
      </c>
      <c r="AN436" s="17" t="s">
        <v>95</v>
      </c>
      <c r="AO436" s="21">
        <v>0</v>
      </c>
      <c r="AP436" s="18" t="s">
        <v>95</v>
      </c>
      <c r="AQ436" s="21">
        <v>0</v>
      </c>
      <c r="AR436" s="17" t="s">
        <v>95</v>
      </c>
      <c r="AS436" s="21">
        <v>0</v>
      </c>
      <c r="AT436" s="17" t="s">
        <v>95</v>
      </c>
      <c r="AU436" s="26">
        <v>0</v>
      </c>
      <c r="AV436" s="17" t="s">
        <v>95</v>
      </c>
      <c r="AW436" s="20">
        <v>0</v>
      </c>
      <c r="AX436" s="18" t="s">
        <v>95</v>
      </c>
      <c r="AY436" s="4">
        <f t="shared" si="59"/>
        <v>0</v>
      </c>
      <c r="AZ436" s="11">
        <f t="shared" si="56"/>
        <v>92762432</v>
      </c>
      <c r="BA436" s="8">
        <f t="shared" si="55"/>
        <v>0</v>
      </c>
      <c r="BB436" s="33">
        <v>0</v>
      </c>
      <c r="BC436" s="33">
        <v>0</v>
      </c>
      <c r="BD436" s="33">
        <v>0</v>
      </c>
      <c r="BE436" s="18">
        <v>46022</v>
      </c>
      <c r="BF436" s="18">
        <v>46022</v>
      </c>
      <c r="BG436" s="30">
        <v>-6</v>
      </c>
      <c r="BH436" s="18" t="s">
        <v>95</v>
      </c>
      <c r="BI436" s="17" t="s">
        <v>4014</v>
      </c>
      <c r="BJ436" s="17" t="s">
        <v>97</v>
      </c>
      <c r="BK436" s="20" t="s">
        <v>4015</v>
      </c>
      <c r="BL436" s="17" t="s">
        <v>99</v>
      </c>
      <c r="BM436" s="18">
        <v>45701</v>
      </c>
      <c r="BN436" s="17" t="s">
        <v>3727</v>
      </c>
      <c r="BO436" s="18">
        <v>45702</v>
      </c>
      <c r="BP436" s="16" t="s">
        <v>163</v>
      </c>
      <c r="BQ436" s="31" t="s">
        <v>102</v>
      </c>
      <c r="BR436" s="17" t="s">
        <v>164</v>
      </c>
      <c r="BS436" s="17" t="s">
        <v>95</v>
      </c>
      <c r="BT436" s="17" t="s">
        <v>285</v>
      </c>
      <c r="BU436" s="17" t="s">
        <v>95</v>
      </c>
      <c r="BV436" s="5" t="s">
        <v>105</v>
      </c>
      <c r="BW436" s="32" t="s">
        <v>4016</v>
      </c>
      <c r="BX436" s="17" t="s">
        <v>4017</v>
      </c>
      <c r="BY436" s="92" t="s">
        <v>248</v>
      </c>
      <c r="BZ436" s="92" t="s">
        <v>249</v>
      </c>
      <c r="CA436" s="92" t="s">
        <v>240</v>
      </c>
      <c r="CB436" s="92" t="s">
        <v>110</v>
      </c>
      <c r="CC436" s="122">
        <f t="shared" si="60"/>
        <v>0</v>
      </c>
    </row>
    <row r="437" spans="1:81" ht="95.25" customHeight="1" x14ac:dyDescent="0.25">
      <c r="A437" s="15">
        <v>127</v>
      </c>
      <c r="B437" s="16" t="s">
        <v>649</v>
      </c>
      <c r="C437" s="17" t="s">
        <v>4018</v>
      </c>
      <c r="D437" s="17" t="s">
        <v>4019</v>
      </c>
      <c r="E437" s="17" t="s">
        <v>635</v>
      </c>
      <c r="F437" s="18">
        <v>45692</v>
      </c>
      <c r="G437" s="17" t="s">
        <v>4020</v>
      </c>
      <c r="H437" s="17" t="s">
        <v>85</v>
      </c>
      <c r="I437" s="17" t="s">
        <v>86</v>
      </c>
      <c r="J437" s="17" t="s">
        <v>87</v>
      </c>
      <c r="K437" s="16">
        <v>12979996</v>
      </c>
      <c r="L437" s="20">
        <v>6</v>
      </c>
      <c r="M437" s="17" t="s">
        <v>88</v>
      </c>
      <c r="N437" s="17" t="s">
        <v>253</v>
      </c>
      <c r="O437" s="16" t="s">
        <v>3377</v>
      </c>
      <c r="P437" s="17" t="s">
        <v>239</v>
      </c>
      <c r="Q437" s="17" t="s">
        <v>240</v>
      </c>
      <c r="R437" s="16" t="s">
        <v>639</v>
      </c>
      <c r="S437" s="16" t="s">
        <v>640</v>
      </c>
      <c r="T437" s="20">
        <v>52032888</v>
      </c>
      <c r="U437" s="17" t="s">
        <v>641</v>
      </c>
      <c r="V437" s="17" t="s">
        <v>95</v>
      </c>
      <c r="W437" s="17" t="s">
        <v>95</v>
      </c>
      <c r="X437" s="17" t="s">
        <v>95</v>
      </c>
      <c r="Y437" s="17" t="s">
        <v>96</v>
      </c>
      <c r="Z437" s="21">
        <v>92762432</v>
      </c>
      <c r="AA437" s="21">
        <v>92762432</v>
      </c>
      <c r="AB437" s="22" t="s">
        <v>95</v>
      </c>
      <c r="AC437" s="21">
        <v>8536421</v>
      </c>
      <c r="AD437" s="21" t="s">
        <v>95</v>
      </c>
      <c r="AE437" s="20">
        <v>89925</v>
      </c>
      <c r="AF437" s="20">
        <v>149225</v>
      </c>
      <c r="AG437" s="7">
        <v>2022011000068</v>
      </c>
      <c r="AH437" s="18">
        <v>45705</v>
      </c>
      <c r="AI437" s="18">
        <v>45707</v>
      </c>
      <c r="AJ437" s="17" t="s">
        <v>95</v>
      </c>
      <c r="AK437" s="17" t="s">
        <v>95</v>
      </c>
      <c r="AL437" s="17" t="s">
        <v>95</v>
      </c>
      <c r="AM437" s="17" t="s">
        <v>95</v>
      </c>
      <c r="AN437" s="17" t="s">
        <v>95</v>
      </c>
      <c r="AO437" s="21">
        <v>0</v>
      </c>
      <c r="AP437" s="18" t="s">
        <v>95</v>
      </c>
      <c r="AQ437" s="21">
        <v>0</v>
      </c>
      <c r="AR437" s="17" t="s">
        <v>95</v>
      </c>
      <c r="AS437" s="21">
        <v>0</v>
      </c>
      <c r="AT437" s="17" t="s">
        <v>95</v>
      </c>
      <c r="AU437" s="26">
        <v>0</v>
      </c>
      <c r="AV437" s="17" t="s">
        <v>95</v>
      </c>
      <c r="AW437" s="20">
        <v>0</v>
      </c>
      <c r="AX437" s="18" t="s">
        <v>95</v>
      </c>
      <c r="AY437" s="4">
        <f t="shared" si="59"/>
        <v>0</v>
      </c>
      <c r="AZ437" s="11">
        <f t="shared" si="56"/>
        <v>92762432</v>
      </c>
      <c r="BA437" s="8">
        <f t="shared" si="55"/>
        <v>0</v>
      </c>
      <c r="BB437" s="33">
        <v>0</v>
      </c>
      <c r="BC437" s="33">
        <v>0</v>
      </c>
      <c r="BD437" s="33">
        <v>0</v>
      </c>
      <c r="BE437" s="18">
        <v>46022</v>
      </c>
      <c r="BF437" s="18">
        <v>46022</v>
      </c>
      <c r="BG437" s="30">
        <v>-6</v>
      </c>
      <c r="BH437" s="18" t="s">
        <v>95</v>
      </c>
      <c r="BI437" s="17" t="s">
        <v>4021</v>
      </c>
      <c r="BJ437" s="17" t="s">
        <v>97</v>
      </c>
      <c r="BK437" s="20" t="s">
        <v>4022</v>
      </c>
      <c r="BL437" s="17" t="s">
        <v>256</v>
      </c>
      <c r="BM437" s="18">
        <v>45705</v>
      </c>
      <c r="BN437" s="17" t="s">
        <v>2035</v>
      </c>
      <c r="BO437" s="18">
        <v>45707</v>
      </c>
      <c r="BP437" s="16" t="s">
        <v>163</v>
      </c>
      <c r="BQ437" s="31" t="s">
        <v>102</v>
      </c>
      <c r="BR437" s="17" t="s">
        <v>164</v>
      </c>
      <c r="BS437" s="17" t="s">
        <v>95</v>
      </c>
      <c r="BT437" s="17" t="s">
        <v>313</v>
      </c>
      <c r="BU437" s="17" t="s">
        <v>95</v>
      </c>
      <c r="BV437" s="17" t="s">
        <v>117</v>
      </c>
      <c r="BW437" s="32" t="s">
        <v>4023</v>
      </c>
      <c r="BX437" s="17" t="s">
        <v>4024</v>
      </c>
      <c r="BY437" s="92" t="s">
        <v>248</v>
      </c>
      <c r="BZ437" s="92" t="s">
        <v>249</v>
      </c>
      <c r="CA437" s="92" t="s">
        <v>240</v>
      </c>
      <c r="CB437" s="92" t="s">
        <v>110</v>
      </c>
      <c r="CC437" s="122">
        <f t="shared" si="60"/>
        <v>0</v>
      </c>
    </row>
    <row r="438" spans="1:81" ht="95.25" customHeight="1" x14ac:dyDescent="0.25">
      <c r="A438" s="15">
        <v>126</v>
      </c>
      <c r="B438" s="16" t="s">
        <v>649</v>
      </c>
      <c r="C438" s="17" t="s">
        <v>4025</v>
      </c>
      <c r="D438" s="17" t="s">
        <v>4026</v>
      </c>
      <c r="E438" s="17" t="s">
        <v>635</v>
      </c>
      <c r="F438" s="18">
        <v>45692</v>
      </c>
      <c r="G438" s="17" t="s">
        <v>4027</v>
      </c>
      <c r="H438" s="17" t="s">
        <v>85</v>
      </c>
      <c r="I438" s="17" t="s">
        <v>86</v>
      </c>
      <c r="J438" s="17" t="s">
        <v>87</v>
      </c>
      <c r="K438" s="16">
        <v>1121854055</v>
      </c>
      <c r="L438" s="20">
        <v>1</v>
      </c>
      <c r="M438" s="17" t="s">
        <v>88</v>
      </c>
      <c r="N438" s="17" t="s">
        <v>2858</v>
      </c>
      <c r="O438" s="16" t="s">
        <v>3377</v>
      </c>
      <c r="P438" s="17" t="s">
        <v>239</v>
      </c>
      <c r="Q438" s="17" t="s">
        <v>240</v>
      </c>
      <c r="R438" s="16" t="s">
        <v>639</v>
      </c>
      <c r="S438" s="16" t="s">
        <v>640</v>
      </c>
      <c r="T438" s="20">
        <v>52032888</v>
      </c>
      <c r="U438" s="17" t="s">
        <v>641</v>
      </c>
      <c r="V438" s="17" t="s">
        <v>95</v>
      </c>
      <c r="W438" s="17" t="s">
        <v>95</v>
      </c>
      <c r="X438" s="17" t="s">
        <v>95</v>
      </c>
      <c r="Y438" s="17" t="s">
        <v>96</v>
      </c>
      <c r="Z438" s="21">
        <v>92762432</v>
      </c>
      <c r="AA438" s="21">
        <v>92762432</v>
      </c>
      <c r="AB438" s="22" t="s">
        <v>95</v>
      </c>
      <c r="AC438" s="21">
        <v>8536421</v>
      </c>
      <c r="AD438" s="21" t="s">
        <v>95</v>
      </c>
      <c r="AE438" s="20">
        <v>89825</v>
      </c>
      <c r="AF438" s="20">
        <v>149125</v>
      </c>
      <c r="AG438" s="7">
        <v>2022011000068</v>
      </c>
      <c r="AH438" s="18">
        <v>45705</v>
      </c>
      <c r="AI438" s="18">
        <v>45707</v>
      </c>
      <c r="AJ438" s="17" t="s">
        <v>95</v>
      </c>
      <c r="AK438" s="17" t="s">
        <v>95</v>
      </c>
      <c r="AL438" s="17" t="s">
        <v>95</v>
      </c>
      <c r="AM438" s="17" t="s">
        <v>95</v>
      </c>
      <c r="AN438" s="17" t="s">
        <v>95</v>
      </c>
      <c r="AO438" s="21">
        <v>0</v>
      </c>
      <c r="AP438" s="18" t="s">
        <v>95</v>
      </c>
      <c r="AQ438" s="21">
        <v>0</v>
      </c>
      <c r="AR438" s="17" t="s">
        <v>95</v>
      </c>
      <c r="AS438" s="21">
        <v>0</v>
      </c>
      <c r="AT438" s="17" t="s">
        <v>95</v>
      </c>
      <c r="AU438" s="26">
        <v>0</v>
      </c>
      <c r="AV438" s="17" t="s">
        <v>95</v>
      </c>
      <c r="AW438" s="20">
        <v>0</v>
      </c>
      <c r="AX438" s="18" t="s">
        <v>95</v>
      </c>
      <c r="AY438" s="4">
        <f t="shared" si="59"/>
        <v>0</v>
      </c>
      <c r="AZ438" s="11">
        <f t="shared" si="56"/>
        <v>92762432</v>
      </c>
      <c r="BA438" s="8">
        <f t="shared" si="55"/>
        <v>0</v>
      </c>
      <c r="BB438" s="33">
        <v>0</v>
      </c>
      <c r="BC438" s="33">
        <v>0</v>
      </c>
      <c r="BD438" s="33">
        <v>0</v>
      </c>
      <c r="BE438" s="18">
        <v>46022</v>
      </c>
      <c r="BF438" s="18">
        <v>46022</v>
      </c>
      <c r="BG438" s="30">
        <v>-6</v>
      </c>
      <c r="BH438" s="18" t="s">
        <v>95</v>
      </c>
      <c r="BI438" s="17" t="s">
        <v>4028</v>
      </c>
      <c r="BJ438" s="17" t="s">
        <v>97</v>
      </c>
      <c r="BK438" s="20" t="s">
        <v>4029</v>
      </c>
      <c r="BL438" s="17" t="s">
        <v>99</v>
      </c>
      <c r="BM438" s="18">
        <v>45705</v>
      </c>
      <c r="BN438" s="17" t="s">
        <v>2035</v>
      </c>
      <c r="BO438" s="18">
        <v>45706</v>
      </c>
      <c r="BP438" s="16" t="s">
        <v>163</v>
      </c>
      <c r="BQ438" s="31" t="s">
        <v>102</v>
      </c>
      <c r="BR438" s="17" t="s">
        <v>164</v>
      </c>
      <c r="BS438" s="17" t="s">
        <v>95</v>
      </c>
      <c r="BT438" s="17" t="s">
        <v>313</v>
      </c>
      <c r="BU438" s="17" t="s">
        <v>95</v>
      </c>
      <c r="BV438" s="5" t="s">
        <v>105</v>
      </c>
      <c r="BW438" s="32" t="s">
        <v>4030</v>
      </c>
      <c r="BX438" s="17" t="s">
        <v>4031</v>
      </c>
      <c r="BY438" s="92" t="s">
        <v>248</v>
      </c>
      <c r="BZ438" s="92" t="s">
        <v>249</v>
      </c>
      <c r="CA438" s="92" t="s">
        <v>240</v>
      </c>
      <c r="CB438" s="92" t="s">
        <v>110</v>
      </c>
      <c r="CC438" s="122">
        <f t="shared" si="60"/>
        <v>0</v>
      </c>
    </row>
    <row r="439" spans="1:81" ht="95.25" customHeight="1" x14ac:dyDescent="0.25">
      <c r="A439" s="15">
        <v>333</v>
      </c>
      <c r="B439" s="16" t="s">
        <v>632</v>
      </c>
      <c r="C439" s="16" t="s">
        <v>4032</v>
      </c>
      <c r="D439" s="17" t="s">
        <v>4033</v>
      </c>
      <c r="E439" s="17" t="s">
        <v>635</v>
      </c>
      <c r="F439" s="18">
        <v>45692</v>
      </c>
      <c r="G439" s="17" t="s">
        <v>4034</v>
      </c>
      <c r="H439" s="17" t="s">
        <v>85</v>
      </c>
      <c r="I439" s="17" t="s">
        <v>86</v>
      </c>
      <c r="J439" s="17" t="s">
        <v>87</v>
      </c>
      <c r="K439" s="16">
        <v>43147007</v>
      </c>
      <c r="L439" s="20">
        <v>1</v>
      </c>
      <c r="M439" s="17" t="s">
        <v>88</v>
      </c>
      <c r="N439" s="17" t="s">
        <v>768</v>
      </c>
      <c r="O439" s="16" t="s">
        <v>638</v>
      </c>
      <c r="P439" s="17" t="s">
        <v>239</v>
      </c>
      <c r="Q439" s="17" t="s">
        <v>240</v>
      </c>
      <c r="R439" s="16" t="s">
        <v>639</v>
      </c>
      <c r="S439" s="16" t="s">
        <v>640</v>
      </c>
      <c r="T439" s="20">
        <v>52032888</v>
      </c>
      <c r="U439" s="17" t="s">
        <v>641</v>
      </c>
      <c r="V439" s="17" t="s">
        <v>95</v>
      </c>
      <c r="W439" s="17" t="s">
        <v>95</v>
      </c>
      <c r="X439" s="17" t="s">
        <v>95</v>
      </c>
      <c r="Y439" s="17" t="s">
        <v>96</v>
      </c>
      <c r="Z439" s="21">
        <v>92762432</v>
      </c>
      <c r="AA439" s="21">
        <v>92762432</v>
      </c>
      <c r="AB439" s="22" t="s">
        <v>95</v>
      </c>
      <c r="AC439" s="21">
        <v>8536421</v>
      </c>
      <c r="AD439" s="21" t="s">
        <v>95</v>
      </c>
      <c r="AE439" s="20">
        <v>92125</v>
      </c>
      <c r="AF439" s="20">
        <v>150525</v>
      </c>
      <c r="AG439" s="7">
        <v>2022011000068</v>
      </c>
      <c r="AH439" s="18">
        <v>45706</v>
      </c>
      <c r="AI439" s="18">
        <v>45707</v>
      </c>
      <c r="AJ439" s="17" t="s">
        <v>95</v>
      </c>
      <c r="AK439" s="17" t="s">
        <v>95</v>
      </c>
      <c r="AL439" s="17" t="s">
        <v>95</v>
      </c>
      <c r="AM439" s="17" t="s">
        <v>95</v>
      </c>
      <c r="AN439" s="17" t="s">
        <v>95</v>
      </c>
      <c r="AO439" s="21">
        <v>0</v>
      </c>
      <c r="AP439" s="18" t="s">
        <v>95</v>
      </c>
      <c r="AQ439" s="21">
        <v>0</v>
      </c>
      <c r="AR439" s="17" t="s">
        <v>95</v>
      </c>
      <c r="AS439" s="21">
        <v>0</v>
      </c>
      <c r="AT439" s="17" t="s">
        <v>95</v>
      </c>
      <c r="AU439" s="26">
        <v>0</v>
      </c>
      <c r="AV439" s="17" t="s">
        <v>95</v>
      </c>
      <c r="AW439" s="20">
        <v>0</v>
      </c>
      <c r="AX439" s="18" t="s">
        <v>95</v>
      </c>
      <c r="AY439" s="4">
        <f t="shared" si="59"/>
        <v>0</v>
      </c>
      <c r="AZ439" s="11">
        <f t="shared" si="56"/>
        <v>92762432</v>
      </c>
      <c r="BA439" s="8">
        <f t="shared" si="55"/>
        <v>0</v>
      </c>
      <c r="BB439" s="33">
        <v>0</v>
      </c>
      <c r="BC439" s="33">
        <v>0</v>
      </c>
      <c r="BD439" s="33">
        <v>0</v>
      </c>
      <c r="BE439" s="39">
        <v>46022</v>
      </c>
      <c r="BF439" s="18">
        <v>46022</v>
      </c>
      <c r="BG439" s="30">
        <v>-6</v>
      </c>
      <c r="BH439" s="39" t="s">
        <v>95</v>
      </c>
      <c r="BI439" s="17" t="s">
        <v>4035</v>
      </c>
      <c r="BJ439" s="17" t="s">
        <v>97</v>
      </c>
      <c r="BK439" s="20" t="s">
        <v>4036</v>
      </c>
      <c r="BL439" s="17" t="s">
        <v>99</v>
      </c>
      <c r="BM439" s="18">
        <v>45706</v>
      </c>
      <c r="BN439" s="17" t="s">
        <v>4037</v>
      </c>
      <c r="BO439" s="18">
        <v>45707</v>
      </c>
      <c r="BP439" s="16" t="s">
        <v>163</v>
      </c>
      <c r="BQ439" s="31" t="s">
        <v>102</v>
      </c>
      <c r="BR439" s="17" t="s">
        <v>164</v>
      </c>
      <c r="BS439" s="17" t="s">
        <v>95</v>
      </c>
      <c r="BT439" s="17" t="s">
        <v>285</v>
      </c>
      <c r="BU439" s="17" t="s">
        <v>95</v>
      </c>
      <c r="BV439" s="5" t="s">
        <v>105</v>
      </c>
      <c r="BW439" s="32" t="s">
        <v>4038</v>
      </c>
      <c r="BX439" s="17" t="s">
        <v>4039</v>
      </c>
      <c r="BY439" s="92" t="s">
        <v>248</v>
      </c>
      <c r="BZ439" s="92" t="s">
        <v>249</v>
      </c>
      <c r="CA439" s="92" t="s">
        <v>240</v>
      </c>
      <c r="CB439" s="92" t="s">
        <v>110</v>
      </c>
      <c r="CC439" s="122">
        <f t="shared" si="60"/>
        <v>0</v>
      </c>
    </row>
    <row r="440" spans="1:81" ht="95.25" customHeight="1" x14ac:dyDescent="0.25">
      <c r="A440" s="15">
        <v>94</v>
      </c>
      <c r="B440" s="16" t="s">
        <v>632</v>
      </c>
      <c r="C440" s="17" t="s">
        <v>4040</v>
      </c>
      <c r="D440" s="17" t="s">
        <v>4041</v>
      </c>
      <c r="E440" s="17" t="s">
        <v>635</v>
      </c>
      <c r="F440" s="18">
        <v>45692</v>
      </c>
      <c r="G440" s="17" t="s">
        <v>4042</v>
      </c>
      <c r="H440" s="17" t="s">
        <v>85</v>
      </c>
      <c r="I440" s="17" t="s">
        <v>86</v>
      </c>
      <c r="J440" s="17" t="s">
        <v>87</v>
      </c>
      <c r="K440" s="16">
        <v>40783169</v>
      </c>
      <c r="L440" s="20">
        <v>0</v>
      </c>
      <c r="M440" s="17" t="s">
        <v>88</v>
      </c>
      <c r="N440" s="17" t="s">
        <v>2078</v>
      </c>
      <c r="O440" s="16" t="s">
        <v>638</v>
      </c>
      <c r="P440" s="17" t="s">
        <v>239</v>
      </c>
      <c r="Q440" s="17" t="s">
        <v>240</v>
      </c>
      <c r="R440" s="16" t="s">
        <v>639</v>
      </c>
      <c r="S440" s="16" t="s">
        <v>640</v>
      </c>
      <c r="T440" s="20">
        <v>52032888</v>
      </c>
      <c r="U440" s="17" t="s">
        <v>641</v>
      </c>
      <c r="V440" s="17" t="s">
        <v>95</v>
      </c>
      <c r="W440" s="17" t="s">
        <v>95</v>
      </c>
      <c r="X440" s="17" t="s">
        <v>95</v>
      </c>
      <c r="Y440" s="17" t="s">
        <v>96</v>
      </c>
      <c r="Z440" s="21">
        <v>92762432</v>
      </c>
      <c r="AA440" s="21">
        <v>92762432</v>
      </c>
      <c r="AB440" s="22" t="s">
        <v>95</v>
      </c>
      <c r="AC440" s="21">
        <v>8536421</v>
      </c>
      <c r="AD440" s="21" t="s">
        <v>95</v>
      </c>
      <c r="AE440" s="20">
        <v>89425</v>
      </c>
      <c r="AF440" s="20">
        <v>142525</v>
      </c>
      <c r="AG440" s="7">
        <v>2022011000068</v>
      </c>
      <c r="AH440" s="18">
        <v>45701</v>
      </c>
      <c r="AI440" s="18">
        <v>45702</v>
      </c>
      <c r="AJ440" s="17" t="s">
        <v>95</v>
      </c>
      <c r="AK440" s="17" t="s">
        <v>95</v>
      </c>
      <c r="AL440" s="17" t="s">
        <v>95</v>
      </c>
      <c r="AM440" s="17" t="s">
        <v>95</v>
      </c>
      <c r="AN440" s="17" t="s">
        <v>95</v>
      </c>
      <c r="AO440" s="21">
        <v>0</v>
      </c>
      <c r="AP440" s="18" t="s">
        <v>95</v>
      </c>
      <c r="AQ440" s="21">
        <v>0</v>
      </c>
      <c r="AR440" s="17" t="s">
        <v>95</v>
      </c>
      <c r="AS440" s="21">
        <v>0</v>
      </c>
      <c r="AT440" s="17" t="s">
        <v>95</v>
      </c>
      <c r="AU440" s="26">
        <v>0</v>
      </c>
      <c r="AV440" s="17" t="s">
        <v>95</v>
      </c>
      <c r="AW440" s="20">
        <v>0</v>
      </c>
      <c r="AX440" s="18" t="s">
        <v>95</v>
      </c>
      <c r="AY440" s="4">
        <f t="shared" si="59"/>
        <v>0</v>
      </c>
      <c r="AZ440" s="11">
        <f t="shared" si="56"/>
        <v>92762432</v>
      </c>
      <c r="BA440" s="8">
        <f t="shared" si="55"/>
        <v>0</v>
      </c>
      <c r="BB440" s="33">
        <v>0</v>
      </c>
      <c r="BC440" s="33">
        <v>0</v>
      </c>
      <c r="BD440" s="33">
        <v>0</v>
      </c>
      <c r="BE440" s="18">
        <v>46022</v>
      </c>
      <c r="BF440" s="18">
        <v>46022</v>
      </c>
      <c r="BG440" s="30">
        <v>-6</v>
      </c>
      <c r="BH440" s="18" t="s">
        <v>95</v>
      </c>
      <c r="BI440" s="17" t="s">
        <v>4043</v>
      </c>
      <c r="BJ440" s="17" t="s">
        <v>97</v>
      </c>
      <c r="BK440" s="20" t="s">
        <v>4044</v>
      </c>
      <c r="BL440" s="17" t="s">
        <v>99</v>
      </c>
      <c r="BM440" s="18">
        <v>45701</v>
      </c>
      <c r="BN440" s="17" t="s">
        <v>3195</v>
      </c>
      <c r="BO440" s="18">
        <v>45701</v>
      </c>
      <c r="BP440" s="16" t="s">
        <v>163</v>
      </c>
      <c r="BQ440" s="31" t="s">
        <v>102</v>
      </c>
      <c r="BR440" s="17" t="s">
        <v>164</v>
      </c>
      <c r="BS440" s="17" t="s">
        <v>95</v>
      </c>
      <c r="BT440" s="17" t="s">
        <v>285</v>
      </c>
      <c r="BU440" s="17" t="s">
        <v>95</v>
      </c>
      <c r="BV440" s="5" t="s">
        <v>105</v>
      </c>
      <c r="BW440" s="32" t="s">
        <v>4045</v>
      </c>
      <c r="BX440" s="17" t="s">
        <v>4046</v>
      </c>
      <c r="BY440" s="92" t="s">
        <v>248</v>
      </c>
      <c r="BZ440" s="92" t="s">
        <v>249</v>
      </c>
      <c r="CA440" s="92" t="s">
        <v>240</v>
      </c>
      <c r="CB440" s="92" t="s">
        <v>110</v>
      </c>
      <c r="CC440" s="122">
        <f t="shared" si="60"/>
        <v>0</v>
      </c>
    </row>
    <row r="441" spans="1:81" ht="95.25" customHeight="1" x14ac:dyDescent="0.25">
      <c r="A441" s="15">
        <v>130</v>
      </c>
      <c r="B441" s="16" t="s">
        <v>649</v>
      </c>
      <c r="C441" s="17" t="s">
        <v>4047</v>
      </c>
      <c r="D441" s="17" t="s">
        <v>4048</v>
      </c>
      <c r="E441" s="17" t="s">
        <v>635</v>
      </c>
      <c r="F441" s="18">
        <v>45692</v>
      </c>
      <c r="G441" s="17" t="s">
        <v>4049</v>
      </c>
      <c r="H441" s="17" t="s">
        <v>85</v>
      </c>
      <c r="I441" s="17" t="s">
        <v>86</v>
      </c>
      <c r="J441" s="17" t="s">
        <v>87</v>
      </c>
      <c r="K441" s="16">
        <v>1098170254</v>
      </c>
      <c r="L441" s="20">
        <v>1</v>
      </c>
      <c r="M441" s="17" t="s">
        <v>88</v>
      </c>
      <c r="N441" s="17" t="s">
        <v>1338</v>
      </c>
      <c r="O441" s="16" t="s">
        <v>3377</v>
      </c>
      <c r="P441" s="17" t="s">
        <v>239</v>
      </c>
      <c r="Q441" s="17" t="s">
        <v>240</v>
      </c>
      <c r="R441" s="16" t="s">
        <v>639</v>
      </c>
      <c r="S441" s="16" t="s">
        <v>640</v>
      </c>
      <c r="T441" s="20">
        <v>52032888</v>
      </c>
      <c r="U441" s="17" t="s">
        <v>641</v>
      </c>
      <c r="V441" s="17" t="s">
        <v>95</v>
      </c>
      <c r="W441" s="17" t="s">
        <v>95</v>
      </c>
      <c r="X441" s="17" t="s">
        <v>95</v>
      </c>
      <c r="Y441" s="17" t="s">
        <v>96</v>
      </c>
      <c r="Z441" s="21">
        <v>92762432</v>
      </c>
      <c r="AA441" s="21">
        <v>92762432</v>
      </c>
      <c r="AB441" s="22" t="s">
        <v>95</v>
      </c>
      <c r="AC441" s="21">
        <v>8536421</v>
      </c>
      <c r="AD441" s="21" t="s">
        <v>95</v>
      </c>
      <c r="AE441" s="20">
        <v>90025</v>
      </c>
      <c r="AF441" s="20">
        <v>149025</v>
      </c>
      <c r="AG441" s="7">
        <v>2022011000068</v>
      </c>
      <c r="AH441" s="18">
        <v>45705</v>
      </c>
      <c r="AI441" s="18">
        <v>45707</v>
      </c>
      <c r="AJ441" s="17" t="s">
        <v>95</v>
      </c>
      <c r="AK441" s="17" t="s">
        <v>95</v>
      </c>
      <c r="AL441" s="17" t="s">
        <v>95</v>
      </c>
      <c r="AM441" s="17" t="s">
        <v>95</v>
      </c>
      <c r="AN441" s="17" t="s">
        <v>95</v>
      </c>
      <c r="AO441" s="24">
        <v>0</v>
      </c>
      <c r="AP441" s="18" t="s">
        <v>95</v>
      </c>
      <c r="AQ441" s="21">
        <v>0</v>
      </c>
      <c r="AR441" s="17" t="s">
        <v>95</v>
      </c>
      <c r="AS441" s="21">
        <v>0</v>
      </c>
      <c r="AT441" s="17" t="s">
        <v>95</v>
      </c>
      <c r="AU441" s="26">
        <v>0</v>
      </c>
      <c r="AV441" s="17" t="s">
        <v>95</v>
      </c>
      <c r="AW441" s="20">
        <v>0</v>
      </c>
      <c r="AX441" s="18" t="s">
        <v>95</v>
      </c>
      <c r="AY441" s="4">
        <f t="shared" si="59"/>
        <v>0</v>
      </c>
      <c r="AZ441" s="11">
        <f t="shared" si="56"/>
        <v>92762432</v>
      </c>
      <c r="BA441" s="8">
        <f t="shared" si="55"/>
        <v>0</v>
      </c>
      <c r="BB441" s="33">
        <v>0</v>
      </c>
      <c r="BC441" s="33">
        <v>0</v>
      </c>
      <c r="BD441" s="33">
        <v>0</v>
      </c>
      <c r="BE441" s="18">
        <v>46022</v>
      </c>
      <c r="BF441" s="18">
        <v>46022</v>
      </c>
      <c r="BG441" s="30">
        <v>-6</v>
      </c>
      <c r="BH441" s="18" t="s">
        <v>95</v>
      </c>
      <c r="BI441" s="17" t="s">
        <v>4050</v>
      </c>
      <c r="BJ441" s="17" t="s">
        <v>97</v>
      </c>
      <c r="BK441" s="20" t="s">
        <v>4051</v>
      </c>
      <c r="BL441" s="17" t="s">
        <v>256</v>
      </c>
      <c r="BM441" s="18">
        <v>45705</v>
      </c>
      <c r="BN441" s="17" t="s">
        <v>2035</v>
      </c>
      <c r="BO441" s="18">
        <v>45706</v>
      </c>
      <c r="BP441" s="16" t="s">
        <v>163</v>
      </c>
      <c r="BQ441" s="31" t="s">
        <v>102</v>
      </c>
      <c r="BR441" s="17" t="s">
        <v>164</v>
      </c>
      <c r="BS441" s="17" t="s">
        <v>95</v>
      </c>
      <c r="BT441" s="17" t="s">
        <v>313</v>
      </c>
      <c r="BU441" s="17" t="s">
        <v>95</v>
      </c>
      <c r="BV441" s="17" t="s">
        <v>117</v>
      </c>
      <c r="BW441" s="32" t="s">
        <v>4052</v>
      </c>
      <c r="BX441" s="17" t="s">
        <v>4053</v>
      </c>
      <c r="BY441" s="92" t="s">
        <v>248</v>
      </c>
      <c r="BZ441" s="92" t="s">
        <v>249</v>
      </c>
      <c r="CA441" s="92" t="s">
        <v>240</v>
      </c>
      <c r="CB441" s="92" t="s">
        <v>110</v>
      </c>
      <c r="CC441" s="122">
        <f t="shared" si="60"/>
        <v>0</v>
      </c>
    </row>
    <row r="442" spans="1:81" ht="95.25" customHeight="1" x14ac:dyDescent="0.25">
      <c r="A442" s="15">
        <v>129</v>
      </c>
      <c r="B442" s="16" t="s">
        <v>649</v>
      </c>
      <c r="C442" s="17" t="s">
        <v>4054</v>
      </c>
      <c r="D442" s="17" t="s">
        <v>4055</v>
      </c>
      <c r="E442" s="17" t="s">
        <v>291</v>
      </c>
      <c r="F442" s="18">
        <v>45692</v>
      </c>
      <c r="G442" s="17" t="s">
        <v>4056</v>
      </c>
      <c r="H442" s="17" t="s">
        <v>85</v>
      </c>
      <c r="I442" s="17" t="s">
        <v>86</v>
      </c>
      <c r="J442" s="17" t="s">
        <v>87</v>
      </c>
      <c r="K442" s="16">
        <v>69007417</v>
      </c>
      <c r="L442" s="20">
        <v>0</v>
      </c>
      <c r="M442" s="17" t="s">
        <v>88</v>
      </c>
      <c r="N442" s="17" t="s">
        <v>4057</v>
      </c>
      <c r="O442" s="16" t="s">
        <v>3377</v>
      </c>
      <c r="P442" s="17" t="s">
        <v>239</v>
      </c>
      <c r="Q442" s="17" t="s">
        <v>240</v>
      </c>
      <c r="R442" s="16" t="s">
        <v>639</v>
      </c>
      <c r="S442" s="16" t="s">
        <v>640</v>
      </c>
      <c r="T442" s="20">
        <v>52032888</v>
      </c>
      <c r="U442" s="17" t="s">
        <v>641</v>
      </c>
      <c r="V442" s="17" t="s">
        <v>95</v>
      </c>
      <c r="W442" s="17" t="s">
        <v>95</v>
      </c>
      <c r="X442" s="17" t="s">
        <v>95</v>
      </c>
      <c r="Y442" s="17" t="s">
        <v>96</v>
      </c>
      <c r="Z442" s="21">
        <v>93900631</v>
      </c>
      <c r="AA442" s="21">
        <v>93900631</v>
      </c>
      <c r="AB442" s="22" t="s">
        <v>95</v>
      </c>
      <c r="AC442" s="21">
        <v>8536421</v>
      </c>
      <c r="AD442" s="21" t="s">
        <v>95</v>
      </c>
      <c r="AE442" s="20">
        <v>79525</v>
      </c>
      <c r="AF442" s="20">
        <v>144225</v>
      </c>
      <c r="AG442" s="7">
        <v>2022011000068</v>
      </c>
      <c r="AH442" s="18">
        <v>45701</v>
      </c>
      <c r="AI442" s="18">
        <v>45705</v>
      </c>
      <c r="AJ442" s="17" t="s">
        <v>95</v>
      </c>
      <c r="AK442" s="17" t="s">
        <v>95</v>
      </c>
      <c r="AL442" s="17" t="s">
        <v>95</v>
      </c>
      <c r="AM442" s="17" t="s">
        <v>95</v>
      </c>
      <c r="AN442" s="17" t="s">
        <v>95</v>
      </c>
      <c r="AO442" s="21">
        <v>0</v>
      </c>
      <c r="AP442" s="18" t="s">
        <v>95</v>
      </c>
      <c r="AQ442" s="21">
        <v>0</v>
      </c>
      <c r="AR442" s="17" t="s">
        <v>95</v>
      </c>
      <c r="AS442" s="21">
        <v>0</v>
      </c>
      <c r="AT442" s="17" t="s">
        <v>95</v>
      </c>
      <c r="AU442" s="26">
        <v>0</v>
      </c>
      <c r="AV442" s="17" t="s">
        <v>95</v>
      </c>
      <c r="AW442" s="20">
        <v>0</v>
      </c>
      <c r="AX442" s="18" t="s">
        <v>95</v>
      </c>
      <c r="AY442" s="4">
        <f t="shared" si="59"/>
        <v>0</v>
      </c>
      <c r="AZ442" s="11">
        <f t="shared" si="56"/>
        <v>93900631</v>
      </c>
      <c r="BA442" s="8">
        <f t="shared" si="55"/>
        <v>0</v>
      </c>
      <c r="BB442" s="33">
        <v>0</v>
      </c>
      <c r="BC442" s="33">
        <v>0</v>
      </c>
      <c r="BD442" s="33">
        <v>0</v>
      </c>
      <c r="BE442" s="18">
        <v>46022</v>
      </c>
      <c r="BF442" s="18">
        <v>46022</v>
      </c>
      <c r="BG442" s="30">
        <v>-6</v>
      </c>
      <c r="BH442" s="18" t="s">
        <v>95</v>
      </c>
      <c r="BI442" s="17" t="s">
        <v>4058</v>
      </c>
      <c r="BJ442" s="17" t="s">
        <v>97</v>
      </c>
      <c r="BK442" s="20" t="s">
        <v>4059</v>
      </c>
      <c r="BL442" s="17" t="s">
        <v>99</v>
      </c>
      <c r="BM442" s="18">
        <v>45701</v>
      </c>
      <c r="BN442" s="17" t="s">
        <v>3195</v>
      </c>
      <c r="BO442" s="18">
        <v>45702</v>
      </c>
      <c r="BP442" s="16" t="s">
        <v>163</v>
      </c>
      <c r="BQ442" s="31" t="s">
        <v>102</v>
      </c>
      <c r="BR442" s="17" t="s">
        <v>164</v>
      </c>
      <c r="BS442" s="17" t="s">
        <v>95</v>
      </c>
      <c r="BT442" s="17" t="s">
        <v>313</v>
      </c>
      <c r="BU442" s="17" t="s">
        <v>95</v>
      </c>
      <c r="BV442" s="5" t="s">
        <v>105</v>
      </c>
      <c r="BW442" s="32" t="s">
        <v>4060</v>
      </c>
      <c r="BX442" s="17" t="s">
        <v>4061</v>
      </c>
      <c r="BY442" s="92" t="s">
        <v>248</v>
      </c>
      <c r="BZ442" s="92" t="s">
        <v>249</v>
      </c>
      <c r="CA442" s="92" t="s">
        <v>240</v>
      </c>
      <c r="CB442" s="92" t="s">
        <v>110</v>
      </c>
      <c r="CC442" s="122">
        <f t="shared" si="60"/>
        <v>0</v>
      </c>
    </row>
    <row r="443" spans="1:81" ht="95.25" customHeight="1" x14ac:dyDescent="0.25">
      <c r="A443" s="15">
        <v>336</v>
      </c>
      <c r="B443" s="16" t="s">
        <v>649</v>
      </c>
      <c r="C443" s="16" t="s">
        <v>4062</v>
      </c>
      <c r="D443" s="17" t="s">
        <v>4063</v>
      </c>
      <c r="E443" s="17" t="s">
        <v>291</v>
      </c>
      <c r="F443" s="18">
        <v>45692</v>
      </c>
      <c r="G443" s="17" t="s">
        <v>4064</v>
      </c>
      <c r="H443" s="17" t="s">
        <v>85</v>
      </c>
      <c r="I443" s="17" t="s">
        <v>86</v>
      </c>
      <c r="J443" s="17" t="s">
        <v>87</v>
      </c>
      <c r="K443" s="16">
        <v>1026294046</v>
      </c>
      <c r="L443" s="20">
        <v>5</v>
      </c>
      <c r="M443" s="17" t="s">
        <v>88</v>
      </c>
      <c r="N443" s="17" t="s">
        <v>89</v>
      </c>
      <c r="O443" s="16" t="s">
        <v>1870</v>
      </c>
      <c r="P443" s="17" t="s">
        <v>239</v>
      </c>
      <c r="Q443" s="17" t="s">
        <v>240</v>
      </c>
      <c r="R443" s="16" t="s">
        <v>639</v>
      </c>
      <c r="S443" s="16" t="s">
        <v>640</v>
      </c>
      <c r="T443" s="20">
        <v>52032888</v>
      </c>
      <c r="U443" s="17" t="s">
        <v>641</v>
      </c>
      <c r="V443" s="17" t="s">
        <v>95</v>
      </c>
      <c r="W443" s="17" t="s">
        <v>95</v>
      </c>
      <c r="X443" s="17" t="s">
        <v>95</v>
      </c>
      <c r="Y443" s="17" t="s">
        <v>96</v>
      </c>
      <c r="Z443" s="21">
        <v>67608464</v>
      </c>
      <c r="AA443" s="21">
        <v>67608464</v>
      </c>
      <c r="AB443" s="22" t="s">
        <v>95</v>
      </c>
      <c r="AC443" s="21">
        <v>6146224</v>
      </c>
      <c r="AD443" s="21" t="s">
        <v>95</v>
      </c>
      <c r="AE443" s="20">
        <v>84125</v>
      </c>
      <c r="AF443" s="20">
        <v>133125</v>
      </c>
      <c r="AG443" s="7">
        <v>2022011000068</v>
      </c>
      <c r="AH443" s="18">
        <v>45698</v>
      </c>
      <c r="AI443" s="18">
        <v>45700</v>
      </c>
      <c r="AJ443" s="17" t="s">
        <v>95</v>
      </c>
      <c r="AK443" s="17" t="s">
        <v>95</v>
      </c>
      <c r="AL443" s="17" t="s">
        <v>95</v>
      </c>
      <c r="AM443" s="17" t="s">
        <v>95</v>
      </c>
      <c r="AN443" s="17" t="s">
        <v>95</v>
      </c>
      <c r="AO443" s="21">
        <v>0</v>
      </c>
      <c r="AP443" s="18" t="s">
        <v>95</v>
      </c>
      <c r="AQ443" s="21">
        <v>0</v>
      </c>
      <c r="AR443" s="17" t="s">
        <v>95</v>
      </c>
      <c r="AS443" s="21">
        <v>0</v>
      </c>
      <c r="AT443" s="17" t="s">
        <v>95</v>
      </c>
      <c r="AU443" s="26">
        <v>0</v>
      </c>
      <c r="AV443" s="17" t="s">
        <v>95</v>
      </c>
      <c r="AW443" s="20">
        <v>0</v>
      </c>
      <c r="AX443" s="18" t="s">
        <v>95</v>
      </c>
      <c r="AY443" s="4">
        <f t="shared" si="59"/>
        <v>0</v>
      </c>
      <c r="AZ443" s="11">
        <f t="shared" si="56"/>
        <v>67608464</v>
      </c>
      <c r="BA443" s="8">
        <f t="shared" si="55"/>
        <v>0</v>
      </c>
      <c r="BB443" s="33">
        <v>0</v>
      </c>
      <c r="BC443" s="33">
        <v>0</v>
      </c>
      <c r="BD443" s="33">
        <v>0</v>
      </c>
      <c r="BE443" s="18">
        <v>46022</v>
      </c>
      <c r="BF443" s="18">
        <v>46022</v>
      </c>
      <c r="BG443" s="30">
        <v>-6</v>
      </c>
      <c r="BH443" s="18" t="s">
        <v>95</v>
      </c>
      <c r="BI443" s="17" t="s">
        <v>89</v>
      </c>
      <c r="BJ443" s="17" t="s">
        <v>97</v>
      </c>
      <c r="BK443" s="20" t="s">
        <v>4065</v>
      </c>
      <c r="BL443" s="17" t="s">
        <v>99</v>
      </c>
      <c r="BM443" s="18">
        <v>45699</v>
      </c>
      <c r="BN443" s="17" t="s">
        <v>4066</v>
      </c>
      <c r="BO443" s="18">
        <v>45699</v>
      </c>
      <c r="BP443" s="16" t="s">
        <v>163</v>
      </c>
      <c r="BQ443" s="31" t="s">
        <v>102</v>
      </c>
      <c r="BR443" s="17" t="s">
        <v>164</v>
      </c>
      <c r="BS443" s="17" t="s">
        <v>95</v>
      </c>
      <c r="BT443" s="17" t="s">
        <v>349</v>
      </c>
      <c r="BU443" s="17" t="s">
        <v>95</v>
      </c>
      <c r="BV443" s="5" t="s">
        <v>105</v>
      </c>
      <c r="BW443" s="32" t="s">
        <v>4067</v>
      </c>
      <c r="BX443" s="17" t="s">
        <v>4068</v>
      </c>
      <c r="BY443" s="92" t="s">
        <v>248</v>
      </c>
      <c r="BZ443" s="92" t="s">
        <v>249</v>
      </c>
      <c r="CA443" s="92" t="s">
        <v>240</v>
      </c>
      <c r="CB443" s="92" t="s">
        <v>110</v>
      </c>
      <c r="CC443" s="122">
        <f t="shared" si="60"/>
        <v>0</v>
      </c>
    </row>
    <row r="444" spans="1:81" ht="95.25" customHeight="1" x14ac:dyDescent="0.25">
      <c r="A444" s="15">
        <v>502</v>
      </c>
      <c r="B444" s="16">
        <v>84111603</v>
      </c>
      <c r="C444" s="16" t="s">
        <v>4069</v>
      </c>
      <c r="D444" s="17" t="s">
        <v>4070</v>
      </c>
      <c r="E444" s="17" t="s">
        <v>83</v>
      </c>
      <c r="F444" s="18">
        <v>45692</v>
      </c>
      <c r="G444" s="93" t="s">
        <v>4071</v>
      </c>
      <c r="H444" s="17" t="s">
        <v>85</v>
      </c>
      <c r="I444" s="17" t="s">
        <v>86</v>
      </c>
      <c r="J444" s="17" t="s">
        <v>87</v>
      </c>
      <c r="K444" s="16">
        <v>39537738</v>
      </c>
      <c r="L444" s="20">
        <v>4</v>
      </c>
      <c r="M444" s="17" t="s">
        <v>88</v>
      </c>
      <c r="N444" s="17" t="s">
        <v>89</v>
      </c>
      <c r="O444" s="16" t="s">
        <v>4072</v>
      </c>
      <c r="P444" s="17" t="s">
        <v>134</v>
      </c>
      <c r="Q444" s="17" t="s">
        <v>135</v>
      </c>
      <c r="R444" s="16" t="s">
        <v>330</v>
      </c>
      <c r="S444" s="16" t="s">
        <v>331</v>
      </c>
      <c r="T444" s="20">
        <v>43088680</v>
      </c>
      <c r="U444" s="17" t="s">
        <v>330</v>
      </c>
      <c r="V444" s="17" t="s">
        <v>332</v>
      </c>
      <c r="W444" s="17" t="s">
        <v>95</v>
      </c>
      <c r="X444" s="17" t="s">
        <v>95</v>
      </c>
      <c r="Y444" s="17" t="s">
        <v>96</v>
      </c>
      <c r="Z444" s="21">
        <v>85341438</v>
      </c>
      <c r="AA444" s="21">
        <v>85341438</v>
      </c>
      <c r="AB444" s="22" t="s">
        <v>95</v>
      </c>
      <c r="AC444" s="21">
        <v>7853508</v>
      </c>
      <c r="AD444" s="21" t="s">
        <v>95</v>
      </c>
      <c r="AE444" s="20">
        <v>74625</v>
      </c>
      <c r="AF444" s="20">
        <v>132125</v>
      </c>
      <c r="AG444" s="20">
        <v>202300000000214</v>
      </c>
      <c r="AH444" s="18">
        <v>45698</v>
      </c>
      <c r="AI444" s="18">
        <v>45700</v>
      </c>
      <c r="AJ444" s="17" t="s">
        <v>95</v>
      </c>
      <c r="AK444" s="17" t="s">
        <v>95</v>
      </c>
      <c r="AL444" s="17" t="s">
        <v>95</v>
      </c>
      <c r="AM444" s="17" t="s">
        <v>95</v>
      </c>
      <c r="AN444" s="17" t="s">
        <v>95</v>
      </c>
      <c r="AO444" s="24">
        <v>0</v>
      </c>
      <c r="AP444" s="18" t="s">
        <v>95</v>
      </c>
      <c r="AQ444" s="21">
        <v>0</v>
      </c>
      <c r="AR444" s="17" t="s">
        <v>95</v>
      </c>
      <c r="AS444" s="21">
        <v>0</v>
      </c>
      <c r="AT444" s="17" t="s">
        <v>95</v>
      </c>
      <c r="AU444" s="26">
        <v>0</v>
      </c>
      <c r="AV444" s="17" t="s">
        <v>95</v>
      </c>
      <c r="AW444" s="20">
        <v>0</v>
      </c>
      <c r="AX444" s="18" t="s">
        <v>95</v>
      </c>
      <c r="AY444" s="4">
        <f t="shared" si="59"/>
        <v>-31</v>
      </c>
      <c r="AZ444" s="11">
        <f t="shared" si="56"/>
        <v>85341438</v>
      </c>
      <c r="BA444" s="8">
        <f t="shared" si="55"/>
        <v>0</v>
      </c>
      <c r="BB444" s="33">
        <v>0</v>
      </c>
      <c r="BC444" s="33">
        <v>0</v>
      </c>
      <c r="BD444" s="33">
        <v>0</v>
      </c>
      <c r="BE444" s="18">
        <v>46022</v>
      </c>
      <c r="BF444" s="18">
        <v>45991</v>
      </c>
      <c r="BG444" s="30">
        <v>-37</v>
      </c>
      <c r="BH444" s="18">
        <v>45989</v>
      </c>
      <c r="BI444" s="17" t="s">
        <v>89</v>
      </c>
      <c r="BJ444" s="17" t="s">
        <v>97</v>
      </c>
      <c r="BK444" s="20" t="s">
        <v>4073</v>
      </c>
      <c r="BL444" s="17" t="s">
        <v>99</v>
      </c>
      <c r="BM444" s="18">
        <v>45699</v>
      </c>
      <c r="BN444" s="17" t="s">
        <v>3504</v>
      </c>
      <c r="BO444" s="18">
        <v>45700</v>
      </c>
      <c r="BP444" s="16" t="s">
        <v>4074</v>
      </c>
      <c r="BQ444" s="31" t="s">
        <v>102</v>
      </c>
      <c r="BR444" s="17" t="s">
        <v>186</v>
      </c>
      <c r="BS444" s="17" t="s">
        <v>95</v>
      </c>
      <c r="BT444" s="17" t="s">
        <v>1884</v>
      </c>
      <c r="BU444" s="17" t="s">
        <v>95</v>
      </c>
      <c r="BV444" s="5" t="s">
        <v>105</v>
      </c>
      <c r="BW444" s="32" t="s">
        <v>4075</v>
      </c>
      <c r="BX444" s="17" t="s">
        <v>4076</v>
      </c>
      <c r="BY444" s="92" t="s">
        <v>337</v>
      </c>
      <c r="BZ444" s="92" t="s">
        <v>338</v>
      </c>
      <c r="CA444" s="92" t="s">
        <v>339</v>
      </c>
      <c r="CB444" s="92" t="s">
        <v>110</v>
      </c>
      <c r="CC444" s="122">
        <f t="shared" si="60"/>
        <v>0</v>
      </c>
    </row>
    <row r="445" spans="1:81" ht="95.25" customHeight="1" x14ac:dyDescent="0.25">
      <c r="A445" s="15">
        <v>582</v>
      </c>
      <c r="B445" s="16">
        <v>80111500</v>
      </c>
      <c r="C445" s="16" t="s">
        <v>4077</v>
      </c>
      <c r="D445" s="17" t="s">
        <v>4078</v>
      </c>
      <c r="E445" s="17" t="s">
        <v>83</v>
      </c>
      <c r="F445" s="18">
        <v>45692</v>
      </c>
      <c r="G445" s="17" t="s">
        <v>4079</v>
      </c>
      <c r="H445" s="17" t="s">
        <v>85</v>
      </c>
      <c r="I445" s="17" t="s">
        <v>86</v>
      </c>
      <c r="J445" s="17" t="s">
        <v>87</v>
      </c>
      <c r="K445" s="16">
        <v>43159282</v>
      </c>
      <c r="L445" s="20">
        <v>0</v>
      </c>
      <c r="M445" s="17" t="s">
        <v>88</v>
      </c>
      <c r="N445" s="17" t="s">
        <v>89</v>
      </c>
      <c r="O445" s="16" t="s">
        <v>4080</v>
      </c>
      <c r="P445" s="17" t="s">
        <v>134</v>
      </c>
      <c r="Q445" s="17" t="s">
        <v>135</v>
      </c>
      <c r="R445" s="16" t="s">
        <v>816</v>
      </c>
      <c r="S445" s="16" t="s">
        <v>817</v>
      </c>
      <c r="T445" s="20">
        <v>39690594</v>
      </c>
      <c r="U445" s="17" t="s">
        <v>816</v>
      </c>
      <c r="V445" s="17" t="s">
        <v>95</v>
      </c>
      <c r="W445" s="17" t="s">
        <v>95</v>
      </c>
      <c r="X445" s="17" t="s">
        <v>95</v>
      </c>
      <c r="Y445" s="17" t="s">
        <v>96</v>
      </c>
      <c r="Z445" s="21">
        <v>76543231</v>
      </c>
      <c r="AA445" s="21">
        <v>76543231</v>
      </c>
      <c r="AB445" s="22" t="s">
        <v>95</v>
      </c>
      <c r="AC445" s="21">
        <v>8536421</v>
      </c>
      <c r="AD445" s="21" t="s">
        <v>95</v>
      </c>
      <c r="AE445" s="20">
        <v>104725</v>
      </c>
      <c r="AF445" s="20">
        <v>185325</v>
      </c>
      <c r="AG445" s="7">
        <v>2022011000068</v>
      </c>
      <c r="AH445" s="18">
        <v>45716</v>
      </c>
      <c r="AI445" s="18">
        <v>45720</v>
      </c>
      <c r="AJ445" s="17" t="s">
        <v>95</v>
      </c>
      <c r="AK445" s="17" t="s">
        <v>95</v>
      </c>
      <c r="AL445" s="17" t="s">
        <v>95</v>
      </c>
      <c r="AM445" s="17" t="s">
        <v>95</v>
      </c>
      <c r="AN445" s="17" t="s">
        <v>95</v>
      </c>
      <c r="AO445" s="24">
        <v>0</v>
      </c>
      <c r="AP445" s="18" t="s">
        <v>95</v>
      </c>
      <c r="AQ445" s="21">
        <v>0</v>
      </c>
      <c r="AR445" s="17" t="s">
        <v>95</v>
      </c>
      <c r="AS445" s="21">
        <v>0</v>
      </c>
      <c r="AT445" s="17" t="s">
        <v>95</v>
      </c>
      <c r="AU445" s="26">
        <v>0</v>
      </c>
      <c r="AV445" s="17" t="s">
        <v>95</v>
      </c>
      <c r="AW445" s="20">
        <v>0</v>
      </c>
      <c r="AX445" s="18" t="s">
        <v>95</v>
      </c>
      <c r="AY445" s="4">
        <f t="shared" si="59"/>
        <v>0</v>
      </c>
      <c r="AZ445" s="11">
        <f t="shared" si="56"/>
        <v>76543231</v>
      </c>
      <c r="BA445" s="8">
        <f t="shared" si="55"/>
        <v>0</v>
      </c>
      <c r="BB445" s="33">
        <v>0</v>
      </c>
      <c r="BC445" s="33">
        <v>0</v>
      </c>
      <c r="BD445" s="33">
        <v>0</v>
      </c>
      <c r="BE445" s="18">
        <v>45991</v>
      </c>
      <c r="BF445" s="18">
        <v>45991</v>
      </c>
      <c r="BG445" s="30">
        <v>-37</v>
      </c>
      <c r="BH445" s="18" t="s">
        <v>95</v>
      </c>
      <c r="BI445" s="17" t="s">
        <v>89</v>
      </c>
      <c r="BJ445" s="17" t="s">
        <v>97</v>
      </c>
      <c r="BK445" s="20" t="s">
        <v>4081</v>
      </c>
      <c r="BL445" s="17" t="s">
        <v>99</v>
      </c>
      <c r="BM445" s="18">
        <v>45719</v>
      </c>
      <c r="BN445" s="17" t="s">
        <v>4082</v>
      </c>
      <c r="BO445" s="18">
        <v>45720</v>
      </c>
      <c r="BP445" s="16" t="s">
        <v>163</v>
      </c>
      <c r="BQ445" s="31" t="s">
        <v>102</v>
      </c>
      <c r="BR445" s="17" t="s">
        <v>164</v>
      </c>
      <c r="BS445" s="17" t="s">
        <v>95</v>
      </c>
      <c r="BT445" s="17" t="s">
        <v>2133</v>
      </c>
      <c r="BU445" s="17" t="s">
        <v>95</v>
      </c>
      <c r="BV445" s="5" t="s">
        <v>105</v>
      </c>
      <c r="BW445" s="32" t="s">
        <v>4083</v>
      </c>
      <c r="BX445" s="17" t="s">
        <v>4084</v>
      </c>
      <c r="BY445" s="92" t="s">
        <v>825</v>
      </c>
      <c r="BZ445" s="92" t="s">
        <v>544</v>
      </c>
      <c r="CA445" s="92" t="s">
        <v>826</v>
      </c>
      <c r="CB445" s="92" t="s">
        <v>110</v>
      </c>
      <c r="CC445" s="122">
        <f t="shared" si="60"/>
        <v>0</v>
      </c>
    </row>
    <row r="446" spans="1:81" ht="95.25" customHeight="1" x14ac:dyDescent="0.25">
      <c r="A446" s="15">
        <v>583</v>
      </c>
      <c r="B446" s="16">
        <v>80111500</v>
      </c>
      <c r="C446" s="16" t="s">
        <v>4085</v>
      </c>
      <c r="D446" s="17" t="s">
        <v>4086</v>
      </c>
      <c r="E446" s="17" t="s">
        <v>83</v>
      </c>
      <c r="F446" s="18">
        <v>45692</v>
      </c>
      <c r="G446" s="93" t="s">
        <v>4087</v>
      </c>
      <c r="H446" s="17" t="s">
        <v>85</v>
      </c>
      <c r="I446" s="17" t="s">
        <v>86</v>
      </c>
      <c r="J446" s="17" t="s">
        <v>87</v>
      </c>
      <c r="K446" s="16">
        <v>52971542</v>
      </c>
      <c r="L446" s="20">
        <v>5</v>
      </c>
      <c r="M446" s="17" t="s">
        <v>88</v>
      </c>
      <c r="N446" s="17" t="s">
        <v>89</v>
      </c>
      <c r="O446" s="16" t="s">
        <v>4088</v>
      </c>
      <c r="P446" s="17" t="s">
        <v>134</v>
      </c>
      <c r="Q446" s="17" t="s">
        <v>135</v>
      </c>
      <c r="R446" s="16" t="s">
        <v>816</v>
      </c>
      <c r="S446" s="16" t="s">
        <v>817</v>
      </c>
      <c r="T446" s="20">
        <v>39690594</v>
      </c>
      <c r="U446" s="17" t="s">
        <v>816</v>
      </c>
      <c r="V446" s="17" t="s">
        <v>95</v>
      </c>
      <c r="W446" s="17" t="s">
        <v>95</v>
      </c>
      <c r="X446" s="17" t="s">
        <v>95</v>
      </c>
      <c r="Y446" s="17" t="s">
        <v>96</v>
      </c>
      <c r="Z446" s="21">
        <v>57484086</v>
      </c>
      <c r="AA446" s="21">
        <v>57484086</v>
      </c>
      <c r="AB446" s="22" t="s">
        <v>95</v>
      </c>
      <c r="AC446" s="21">
        <v>5967208</v>
      </c>
      <c r="AD446" s="21" t="s">
        <v>95</v>
      </c>
      <c r="AE446" s="20">
        <v>104825</v>
      </c>
      <c r="AF446" s="20">
        <v>182725</v>
      </c>
      <c r="AG446" s="7">
        <v>2022011000068</v>
      </c>
      <c r="AH446" s="18">
        <v>45714</v>
      </c>
      <c r="AI446" s="18">
        <v>45719</v>
      </c>
      <c r="AJ446" s="17" t="s">
        <v>95</v>
      </c>
      <c r="AK446" s="20" t="s">
        <v>95</v>
      </c>
      <c r="AL446" s="20" t="s">
        <v>95</v>
      </c>
      <c r="AM446" s="20" t="s">
        <v>95</v>
      </c>
      <c r="AN446" s="18" t="s">
        <v>95</v>
      </c>
      <c r="AO446" s="21">
        <v>1989060</v>
      </c>
      <c r="AP446" s="18">
        <v>45989</v>
      </c>
      <c r="AQ446" s="21">
        <v>0</v>
      </c>
      <c r="AR446" s="17" t="s">
        <v>95</v>
      </c>
      <c r="AS446" s="21">
        <v>0</v>
      </c>
      <c r="AT446" s="17" t="s">
        <v>95</v>
      </c>
      <c r="AU446" s="26">
        <v>0</v>
      </c>
      <c r="AV446" s="17" t="s">
        <v>95</v>
      </c>
      <c r="AW446" s="20">
        <v>1</v>
      </c>
      <c r="AX446" s="18">
        <v>45989</v>
      </c>
      <c r="AY446" s="4">
        <f t="shared" si="59"/>
        <v>31</v>
      </c>
      <c r="AZ446" s="11">
        <f t="shared" si="56"/>
        <v>59473146</v>
      </c>
      <c r="BA446" s="8">
        <f t="shared" si="55"/>
        <v>0</v>
      </c>
      <c r="BB446" s="33">
        <v>0</v>
      </c>
      <c r="BC446" s="33">
        <v>0</v>
      </c>
      <c r="BD446" s="33">
        <v>0</v>
      </c>
      <c r="BE446" s="18">
        <v>45991</v>
      </c>
      <c r="BF446" s="18">
        <v>46022</v>
      </c>
      <c r="BG446" s="30">
        <v>-6</v>
      </c>
      <c r="BH446" s="18" t="s">
        <v>95</v>
      </c>
      <c r="BI446" s="17" t="s">
        <v>89</v>
      </c>
      <c r="BJ446" s="17" t="s">
        <v>97</v>
      </c>
      <c r="BK446" s="20" t="s">
        <v>4089</v>
      </c>
      <c r="BL446" s="17" t="s">
        <v>99</v>
      </c>
      <c r="BM446" s="18">
        <v>45714</v>
      </c>
      <c r="BN446" s="17" t="s">
        <v>4090</v>
      </c>
      <c r="BO446" s="18">
        <v>45716</v>
      </c>
      <c r="BP446" s="16" t="s">
        <v>4091</v>
      </c>
      <c r="BQ446" s="31" t="s">
        <v>102</v>
      </c>
      <c r="BR446" s="17" t="s">
        <v>418</v>
      </c>
      <c r="BS446" s="17" t="s">
        <v>95</v>
      </c>
      <c r="BT446" s="17" t="s">
        <v>4092</v>
      </c>
      <c r="BU446" s="17" t="s">
        <v>95</v>
      </c>
      <c r="BV446" s="5" t="s">
        <v>105</v>
      </c>
      <c r="BW446" s="32" t="s">
        <v>4093</v>
      </c>
      <c r="BX446" s="17" t="s">
        <v>4094</v>
      </c>
      <c r="BY446" s="92" t="s">
        <v>825</v>
      </c>
      <c r="BZ446" s="92" t="s">
        <v>544</v>
      </c>
      <c r="CA446" s="92" t="s">
        <v>826</v>
      </c>
      <c r="CB446" s="92" t="s">
        <v>110</v>
      </c>
      <c r="CC446" s="122">
        <f t="shared" si="60"/>
        <v>1989060</v>
      </c>
    </row>
    <row r="447" spans="1:81" ht="95.25" customHeight="1" x14ac:dyDescent="0.25">
      <c r="A447" s="15">
        <v>585</v>
      </c>
      <c r="B447" s="16">
        <v>80111500</v>
      </c>
      <c r="C447" s="16" t="s">
        <v>4095</v>
      </c>
      <c r="D447" s="17" t="s">
        <v>4096</v>
      </c>
      <c r="E447" s="17" t="s">
        <v>83</v>
      </c>
      <c r="F447" s="18">
        <v>45692</v>
      </c>
      <c r="G447" s="93" t="s">
        <v>4097</v>
      </c>
      <c r="H447" s="17" t="s">
        <v>85</v>
      </c>
      <c r="I447" s="17" t="s">
        <v>86</v>
      </c>
      <c r="J447" s="17" t="s">
        <v>87</v>
      </c>
      <c r="K447" s="16">
        <v>1015467000</v>
      </c>
      <c r="L447" s="20">
        <v>0</v>
      </c>
      <c r="M447" s="17" t="s">
        <v>88</v>
      </c>
      <c r="N447" s="17" t="s">
        <v>89</v>
      </c>
      <c r="O447" s="16" t="s">
        <v>4098</v>
      </c>
      <c r="P447" s="17" t="s">
        <v>134</v>
      </c>
      <c r="Q447" s="17" t="s">
        <v>135</v>
      </c>
      <c r="R447" s="16" t="s">
        <v>816</v>
      </c>
      <c r="S447" s="16" t="s">
        <v>817</v>
      </c>
      <c r="T447" s="20">
        <v>39690594</v>
      </c>
      <c r="U447" s="17" t="s">
        <v>816</v>
      </c>
      <c r="V447" s="17" t="s">
        <v>95</v>
      </c>
      <c r="W447" s="17" t="s">
        <v>95</v>
      </c>
      <c r="X447" s="17" t="s">
        <v>95</v>
      </c>
      <c r="Y447" s="17" t="s">
        <v>96</v>
      </c>
      <c r="Z447" s="21">
        <v>69076707</v>
      </c>
      <c r="AA447" s="21">
        <v>69076707</v>
      </c>
      <c r="AB447" s="22" t="s">
        <v>95</v>
      </c>
      <c r="AC447" s="21">
        <v>7170594</v>
      </c>
      <c r="AD447" s="21" t="s">
        <v>95</v>
      </c>
      <c r="AE447" s="20">
        <v>104925</v>
      </c>
      <c r="AF447" s="20">
        <v>143825</v>
      </c>
      <c r="AG447" s="7">
        <v>2022011000068</v>
      </c>
      <c r="AH447" s="18">
        <v>45701</v>
      </c>
      <c r="AI447" s="18">
        <v>45713</v>
      </c>
      <c r="AJ447" s="17" t="s">
        <v>95</v>
      </c>
      <c r="AK447" s="17" t="s">
        <v>95</v>
      </c>
      <c r="AL447" s="17" t="s">
        <v>95</v>
      </c>
      <c r="AM447" s="17" t="s">
        <v>95</v>
      </c>
      <c r="AN447" s="17" t="s">
        <v>95</v>
      </c>
      <c r="AO447" s="21">
        <v>3585309</v>
      </c>
      <c r="AP447" s="18">
        <v>45989</v>
      </c>
      <c r="AQ447" s="21">
        <v>0</v>
      </c>
      <c r="AR447" s="17" t="s">
        <v>95</v>
      </c>
      <c r="AS447" s="21">
        <v>0</v>
      </c>
      <c r="AT447" s="17" t="s">
        <v>95</v>
      </c>
      <c r="AU447" s="26">
        <v>0</v>
      </c>
      <c r="AV447" s="17" t="s">
        <v>95</v>
      </c>
      <c r="AW447" s="20">
        <v>1</v>
      </c>
      <c r="AX447" s="18">
        <v>45989</v>
      </c>
      <c r="AY447" s="4">
        <f t="shared" si="59"/>
        <v>31</v>
      </c>
      <c r="AZ447" s="11">
        <f t="shared" si="56"/>
        <v>72662016</v>
      </c>
      <c r="BA447" s="8">
        <f t="shared" si="55"/>
        <v>0</v>
      </c>
      <c r="BB447" s="33">
        <v>0</v>
      </c>
      <c r="BC447" s="33">
        <v>0</v>
      </c>
      <c r="BD447" s="33">
        <v>0</v>
      </c>
      <c r="BE447" s="18">
        <v>45991</v>
      </c>
      <c r="BF447" s="18">
        <v>46022</v>
      </c>
      <c r="BG447" s="30">
        <v>-6</v>
      </c>
      <c r="BH447" s="18" t="s">
        <v>95</v>
      </c>
      <c r="BI447" s="17" t="s">
        <v>89</v>
      </c>
      <c r="BJ447" s="17" t="s">
        <v>97</v>
      </c>
      <c r="BK447" s="20" t="s">
        <v>4099</v>
      </c>
      <c r="BL447" s="17" t="s">
        <v>99</v>
      </c>
      <c r="BM447" s="18">
        <v>45708</v>
      </c>
      <c r="BN447" s="17" t="s">
        <v>4100</v>
      </c>
      <c r="BO447" s="18">
        <v>45713</v>
      </c>
      <c r="BP447" s="16" t="s">
        <v>4101</v>
      </c>
      <c r="BQ447" s="31" t="s">
        <v>102</v>
      </c>
      <c r="BR447" s="17" t="s">
        <v>418</v>
      </c>
      <c r="BS447" s="17" t="s">
        <v>95</v>
      </c>
      <c r="BT447" s="17" t="s">
        <v>4102</v>
      </c>
      <c r="BU447" s="17" t="s">
        <v>95</v>
      </c>
      <c r="BV447" s="17" t="s">
        <v>117</v>
      </c>
      <c r="BW447" s="32" t="s">
        <v>4103</v>
      </c>
      <c r="BX447" s="17" t="s">
        <v>4104</v>
      </c>
      <c r="BY447" s="92" t="s">
        <v>825</v>
      </c>
      <c r="BZ447" s="92" t="s">
        <v>544</v>
      </c>
      <c r="CA447" s="92" t="s">
        <v>826</v>
      </c>
      <c r="CB447" s="92" t="s">
        <v>110</v>
      </c>
      <c r="CC447" s="122">
        <f t="shared" si="60"/>
        <v>3585309</v>
      </c>
    </row>
    <row r="448" spans="1:81" ht="95.25" customHeight="1" x14ac:dyDescent="0.25">
      <c r="A448" s="15">
        <v>609</v>
      </c>
      <c r="B448" s="16">
        <v>80111500</v>
      </c>
      <c r="C448" s="16" t="s">
        <v>4105</v>
      </c>
      <c r="D448" s="17" t="s">
        <v>4106</v>
      </c>
      <c r="E448" s="17" t="s">
        <v>83</v>
      </c>
      <c r="F448" s="18">
        <v>45692</v>
      </c>
      <c r="G448" s="17" t="s">
        <v>4107</v>
      </c>
      <c r="H448" s="17" t="s">
        <v>85</v>
      </c>
      <c r="I448" s="17" t="s">
        <v>86</v>
      </c>
      <c r="J448" s="17" t="s">
        <v>87</v>
      </c>
      <c r="K448" s="16">
        <v>1019061233</v>
      </c>
      <c r="L448" s="20">
        <v>0</v>
      </c>
      <c r="M448" s="17" t="s">
        <v>88</v>
      </c>
      <c r="N448" s="17" t="s">
        <v>4108</v>
      </c>
      <c r="O448" s="16" t="s">
        <v>4109</v>
      </c>
      <c r="P448" s="17" t="s">
        <v>134</v>
      </c>
      <c r="Q448" s="17" t="s">
        <v>135</v>
      </c>
      <c r="R448" s="16" t="s">
        <v>816</v>
      </c>
      <c r="S448" s="16" t="s">
        <v>817</v>
      </c>
      <c r="T448" s="20">
        <v>39690594</v>
      </c>
      <c r="U448" s="17" t="s">
        <v>816</v>
      </c>
      <c r="V448" s="17" t="s">
        <v>95</v>
      </c>
      <c r="W448" s="17" t="s">
        <v>95</v>
      </c>
      <c r="X448" s="17" t="s">
        <v>95</v>
      </c>
      <c r="Y448" s="17" t="s">
        <v>96</v>
      </c>
      <c r="Z448" s="21">
        <v>75655449</v>
      </c>
      <c r="AA448" s="21">
        <v>75655449</v>
      </c>
      <c r="AB448" s="22" t="s">
        <v>95</v>
      </c>
      <c r="AC448" s="21">
        <v>7853508</v>
      </c>
      <c r="AD448" s="21" t="s">
        <v>95</v>
      </c>
      <c r="AE448" s="20">
        <v>105325</v>
      </c>
      <c r="AF448" s="20" t="s">
        <v>4110</v>
      </c>
      <c r="AG448" s="7">
        <v>2022011000068</v>
      </c>
      <c r="AH448" s="18">
        <v>45709</v>
      </c>
      <c r="AI448" s="18">
        <v>45714</v>
      </c>
      <c r="AJ448" s="17" t="s">
        <v>95</v>
      </c>
      <c r="AK448" s="17" t="s">
        <v>95</v>
      </c>
      <c r="AL448" s="17" t="s">
        <v>95</v>
      </c>
      <c r="AM448" s="17" t="s">
        <v>95</v>
      </c>
      <c r="AN448" s="17" t="s">
        <v>95</v>
      </c>
      <c r="AO448" s="21">
        <v>0</v>
      </c>
      <c r="AP448" s="18" t="s">
        <v>95</v>
      </c>
      <c r="AQ448" s="21">
        <v>0</v>
      </c>
      <c r="AR448" s="17" t="s">
        <v>95</v>
      </c>
      <c r="AS448" s="21">
        <v>0</v>
      </c>
      <c r="AT448" s="17" t="s">
        <v>95</v>
      </c>
      <c r="AU448" s="26">
        <v>0</v>
      </c>
      <c r="AV448" s="17" t="s">
        <v>95</v>
      </c>
      <c r="AW448" s="20">
        <v>0</v>
      </c>
      <c r="AX448" s="18" t="s">
        <v>95</v>
      </c>
      <c r="AY448" s="4">
        <f t="shared" si="59"/>
        <v>0</v>
      </c>
      <c r="AZ448" s="11">
        <f t="shared" si="56"/>
        <v>75655449</v>
      </c>
      <c r="BA448" s="8">
        <f t="shared" si="55"/>
        <v>0</v>
      </c>
      <c r="BB448" s="33">
        <v>0</v>
      </c>
      <c r="BC448" s="33">
        <v>0</v>
      </c>
      <c r="BD448" s="33">
        <v>0</v>
      </c>
      <c r="BE448" s="18">
        <v>45991</v>
      </c>
      <c r="BF448" s="18">
        <v>45991</v>
      </c>
      <c r="BG448" s="30">
        <v>-37</v>
      </c>
      <c r="BH448" s="18" t="s">
        <v>95</v>
      </c>
      <c r="BI448" s="17" t="s">
        <v>89</v>
      </c>
      <c r="BJ448" s="17" t="s">
        <v>97</v>
      </c>
      <c r="BK448" s="20" t="s">
        <v>4111</v>
      </c>
      <c r="BL448" s="17" t="s">
        <v>99</v>
      </c>
      <c r="BM448" s="18">
        <v>45712</v>
      </c>
      <c r="BN448" s="17" t="s">
        <v>4112</v>
      </c>
      <c r="BO448" s="18">
        <v>45713</v>
      </c>
      <c r="BP448" s="16" t="s">
        <v>163</v>
      </c>
      <c r="BQ448" s="31" t="s">
        <v>102</v>
      </c>
      <c r="BR448" s="17" t="s">
        <v>164</v>
      </c>
      <c r="BS448" s="17" t="s">
        <v>95</v>
      </c>
      <c r="BT448" s="17" t="s">
        <v>822</v>
      </c>
      <c r="BU448" s="17" t="s">
        <v>95</v>
      </c>
      <c r="BV448" s="17" t="s">
        <v>117</v>
      </c>
      <c r="BW448" s="32" t="s">
        <v>4113</v>
      </c>
      <c r="BX448" s="17" t="s">
        <v>4114</v>
      </c>
      <c r="BY448" s="92" t="s">
        <v>825</v>
      </c>
      <c r="BZ448" s="92" t="s">
        <v>544</v>
      </c>
      <c r="CA448" s="92" t="s">
        <v>826</v>
      </c>
      <c r="CB448" s="92" t="s">
        <v>110</v>
      </c>
      <c r="CC448" s="122">
        <f t="shared" si="60"/>
        <v>0</v>
      </c>
    </row>
    <row r="449" spans="1:81" ht="95.25" customHeight="1" x14ac:dyDescent="0.25">
      <c r="A449" s="15">
        <v>610</v>
      </c>
      <c r="B449" s="16">
        <v>80111500</v>
      </c>
      <c r="C449" s="16" t="s">
        <v>4115</v>
      </c>
      <c r="D449" s="17" t="s">
        <v>4116</v>
      </c>
      <c r="E449" s="17" t="s">
        <v>83</v>
      </c>
      <c r="F449" s="18">
        <v>45692</v>
      </c>
      <c r="G449" s="93" t="s">
        <v>4117</v>
      </c>
      <c r="H449" s="17" t="s">
        <v>85</v>
      </c>
      <c r="I449" s="17" t="s">
        <v>86</v>
      </c>
      <c r="J449" s="17" t="s">
        <v>87</v>
      </c>
      <c r="K449" s="16">
        <v>1030558156</v>
      </c>
      <c r="L449" s="20">
        <v>6</v>
      </c>
      <c r="M449" s="17" t="s">
        <v>88</v>
      </c>
      <c r="N449" s="17" t="s">
        <v>89</v>
      </c>
      <c r="O449" s="16" t="s">
        <v>4118</v>
      </c>
      <c r="P449" s="17" t="s">
        <v>134</v>
      </c>
      <c r="Q449" s="17" t="s">
        <v>135</v>
      </c>
      <c r="R449" s="16" t="s">
        <v>816</v>
      </c>
      <c r="S449" s="16" t="s">
        <v>817</v>
      </c>
      <c r="T449" s="20">
        <v>39690594</v>
      </c>
      <c r="U449" s="17" t="s">
        <v>816</v>
      </c>
      <c r="V449" s="17" t="s">
        <v>95</v>
      </c>
      <c r="W449" s="17" t="s">
        <v>95</v>
      </c>
      <c r="X449" s="17" t="s">
        <v>95</v>
      </c>
      <c r="Y449" s="17" t="s">
        <v>96</v>
      </c>
      <c r="Z449" s="21">
        <v>59208622</v>
      </c>
      <c r="AA449" s="21">
        <v>59208622</v>
      </c>
      <c r="AB449" s="22" t="s">
        <v>95</v>
      </c>
      <c r="AC449" s="21">
        <v>6146224</v>
      </c>
      <c r="AD449" s="21" t="s">
        <v>95</v>
      </c>
      <c r="AE449" s="20">
        <v>105425</v>
      </c>
      <c r="AF449" s="20">
        <v>171025</v>
      </c>
      <c r="AG449" s="7">
        <v>2022011000068</v>
      </c>
      <c r="AH449" s="18">
        <v>45709</v>
      </c>
      <c r="AI449" s="18">
        <v>45714</v>
      </c>
      <c r="AJ449" s="17" t="s">
        <v>95</v>
      </c>
      <c r="AK449" s="17" t="s">
        <v>95</v>
      </c>
      <c r="AL449" s="17" t="s">
        <v>95</v>
      </c>
      <c r="AM449" s="17" t="s">
        <v>95</v>
      </c>
      <c r="AN449" s="17" t="s">
        <v>95</v>
      </c>
      <c r="AO449" s="21">
        <v>2868240</v>
      </c>
      <c r="AP449" s="18">
        <v>45989</v>
      </c>
      <c r="AQ449" s="21">
        <v>0</v>
      </c>
      <c r="AR449" s="17" t="s">
        <v>95</v>
      </c>
      <c r="AS449" s="21">
        <v>0</v>
      </c>
      <c r="AT449" s="17" t="s">
        <v>95</v>
      </c>
      <c r="AU449" s="26">
        <v>0</v>
      </c>
      <c r="AV449" s="17" t="s">
        <v>95</v>
      </c>
      <c r="AW449" s="20">
        <v>1</v>
      </c>
      <c r="AX449" s="18">
        <v>45989</v>
      </c>
      <c r="AY449" s="4">
        <f t="shared" si="59"/>
        <v>31</v>
      </c>
      <c r="AZ449" s="11">
        <f t="shared" si="56"/>
        <v>62076862</v>
      </c>
      <c r="BA449" s="8">
        <f t="shared" si="55"/>
        <v>0</v>
      </c>
      <c r="BB449" s="33">
        <v>0</v>
      </c>
      <c r="BC449" s="33">
        <v>0</v>
      </c>
      <c r="BD449" s="33">
        <v>0</v>
      </c>
      <c r="BE449" s="18">
        <v>45991</v>
      </c>
      <c r="BF449" s="18">
        <v>46022</v>
      </c>
      <c r="BG449" s="30">
        <v>-6</v>
      </c>
      <c r="BH449" s="18" t="s">
        <v>95</v>
      </c>
      <c r="BI449" s="17" t="s">
        <v>89</v>
      </c>
      <c r="BJ449" s="17" t="s">
        <v>97</v>
      </c>
      <c r="BK449" s="20" t="s">
        <v>4119</v>
      </c>
      <c r="BL449" s="17" t="s">
        <v>99</v>
      </c>
      <c r="BM449" s="18">
        <v>45712</v>
      </c>
      <c r="BN449" s="17" t="s">
        <v>4120</v>
      </c>
      <c r="BO449" s="18">
        <v>45713</v>
      </c>
      <c r="BP449" s="16" t="s">
        <v>4121</v>
      </c>
      <c r="BQ449" s="31" t="s">
        <v>102</v>
      </c>
      <c r="BR449" s="17" t="s">
        <v>418</v>
      </c>
      <c r="BS449" s="17" t="s">
        <v>95</v>
      </c>
      <c r="BT449" s="17" t="s">
        <v>4092</v>
      </c>
      <c r="BU449" s="17" t="s">
        <v>95</v>
      </c>
      <c r="BV449" s="5" t="s">
        <v>105</v>
      </c>
      <c r="BW449" s="32" t="s">
        <v>4122</v>
      </c>
      <c r="BX449" s="17" t="s">
        <v>4123</v>
      </c>
      <c r="BY449" s="92" t="s">
        <v>825</v>
      </c>
      <c r="BZ449" s="92" t="s">
        <v>544</v>
      </c>
      <c r="CA449" s="92" t="s">
        <v>826</v>
      </c>
      <c r="CB449" s="92" t="s">
        <v>110</v>
      </c>
      <c r="CC449" s="122">
        <f t="shared" si="60"/>
        <v>2868240</v>
      </c>
    </row>
    <row r="450" spans="1:81" ht="95.25" customHeight="1" x14ac:dyDescent="0.25">
      <c r="A450" s="15">
        <v>611</v>
      </c>
      <c r="B450" s="16">
        <v>80111500</v>
      </c>
      <c r="C450" s="16" t="s">
        <v>4124</v>
      </c>
      <c r="D450" s="17" t="s">
        <v>4125</v>
      </c>
      <c r="E450" s="17" t="s">
        <v>83</v>
      </c>
      <c r="F450" s="18">
        <v>45692</v>
      </c>
      <c r="G450" s="17" t="s">
        <v>4126</v>
      </c>
      <c r="H450" s="17" t="s">
        <v>85</v>
      </c>
      <c r="I450" s="17" t="s">
        <v>86</v>
      </c>
      <c r="J450" s="17" t="s">
        <v>87</v>
      </c>
      <c r="K450" s="16">
        <v>1037609843</v>
      </c>
      <c r="L450" s="20">
        <v>3</v>
      </c>
      <c r="M450" s="17" t="s">
        <v>88</v>
      </c>
      <c r="N450" s="17" t="s">
        <v>89</v>
      </c>
      <c r="O450" s="16" t="s">
        <v>4127</v>
      </c>
      <c r="P450" s="17" t="s">
        <v>134</v>
      </c>
      <c r="Q450" s="17" t="s">
        <v>135</v>
      </c>
      <c r="R450" s="16" t="s">
        <v>816</v>
      </c>
      <c r="S450" s="16" t="s">
        <v>817</v>
      </c>
      <c r="T450" s="20">
        <v>39690594</v>
      </c>
      <c r="U450" s="17" t="s">
        <v>816</v>
      </c>
      <c r="V450" s="17" t="s">
        <v>95</v>
      </c>
      <c r="W450" s="17" t="s">
        <v>95</v>
      </c>
      <c r="X450" s="17" t="s">
        <v>95</v>
      </c>
      <c r="Y450" s="17" t="s">
        <v>96</v>
      </c>
      <c r="Z450" s="21">
        <v>59208622</v>
      </c>
      <c r="AA450" s="21">
        <v>59208622</v>
      </c>
      <c r="AB450" s="22" t="s">
        <v>95</v>
      </c>
      <c r="AC450" s="21">
        <v>6146224</v>
      </c>
      <c r="AD450" s="21" t="s">
        <v>95</v>
      </c>
      <c r="AE450" s="20">
        <v>105525</v>
      </c>
      <c r="AF450" s="20">
        <v>171325</v>
      </c>
      <c r="AG450" s="7">
        <v>2022011000068</v>
      </c>
      <c r="AH450" s="18">
        <v>45709</v>
      </c>
      <c r="AI450" s="18">
        <v>45713</v>
      </c>
      <c r="AJ450" s="17" t="s">
        <v>95</v>
      </c>
      <c r="AK450" s="17" t="s">
        <v>95</v>
      </c>
      <c r="AL450" s="17" t="s">
        <v>95</v>
      </c>
      <c r="AM450" s="17" t="s">
        <v>95</v>
      </c>
      <c r="AN450" s="17" t="s">
        <v>95</v>
      </c>
      <c r="AO450" s="21">
        <v>0</v>
      </c>
      <c r="AP450" s="18" t="s">
        <v>95</v>
      </c>
      <c r="AQ450" s="21">
        <v>0</v>
      </c>
      <c r="AR450" s="17" t="s">
        <v>95</v>
      </c>
      <c r="AS450" s="21">
        <v>0</v>
      </c>
      <c r="AT450" s="17" t="s">
        <v>95</v>
      </c>
      <c r="AU450" s="26">
        <v>0</v>
      </c>
      <c r="AV450" s="17" t="s">
        <v>95</v>
      </c>
      <c r="AW450" s="20">
        <v>0</v>
      </c>
      <c r="AX450" s="18" t="s">
        <v>95</v>
      </c>
      <c r="AY450" s="4">
        <f t="shared" si="59"/>
        <v>0</v>
      </c>
      <c r="AZ450" s="11">
        <f t="shared" si="56"/>
        <v>59208622</v>
      </c>
      <c r="BA450" s="8">
        <f t="shared" si="55"/>
        <v>0</v>
      </c>
      <c r="BB450" s="33">
        <v>0</v>
      </c>
      <c r="BC450" s="33">
        <v>0</v>
      </c>
      <c r="BD450" s="33">
        <v>0</v>
      </c>
      <c r="BE450" s="18">
        <v>45991</v>
      </c>
      <c r="BF450" s="18">
        <v>45991</v>
      </c>
      <c r="BG450" s="30">
        <v>-37</v>
      </c>
      <c r="BH450" s="18" t="s">
        <v>95</v>
      </c>
      <c r="BI450" s="17" t="s">
        <v>89</v>
      </c>
      <c r="BJ450" s="17" t="s">
        <v>97</v>
      </c>
      <c r="BK450" s="20" t="s">
        <v>4128</v>
      </c>
      <c r="BL450" s="17" t="s">
        <v>99</v>
      </c>
      <c r="BM450" s="18">
        <v>45709</v>
      </c>
      <c r="BN450" s="17" t="s">
        <v>4129</v>
      </c>
      <c r="BO450" s="18">
        <v>45713</v>
      </c>
      <c r="BP450" s="16" t="s">
        <v>163</v>
      </c>
      <c r="BQ450" s="31" t="s">
        <v>102</v>
      </c>
      <c r="BR450" s="17" t="s">
        <v>164</v>
      </c>
      <c r="BS450" s="17" t="s">
        <v>95</v>
      </c>
      <c r="BT450" s="17" t="s">
        <v>4092</v>
      </c>
      <c r="BU450" s="17" t="s">
        <v>95</v>
      </c>
      <c r="BV450" s="5" t="s">
        <v>105</v>
      </c>
      <c r="BW450" s="32" t="s">
        <v>4130</v>
      </c>
      <c r="BX450" s="17" t="s">
        <v>4131</v>
      </c>
      <c r="BY450" s="92" t="s">
        <v>825</v>
      </c>
      <c r="BZ450" s="92" t="s">
        <v>544</v>
      </c>
      <c r="CA450" s="92" t="s">
        <v>826</v>
      </c>
      <c r="CB450" s="92" t="s">
        <v>110</v>
      </c>
      <c r="CC450" s="122">
        <f t="shared" si="60"/>
        <v>0</v>
      </c>
    </row>
    <row r="451" spans="1:81" ht="95.25" customHeight="1" x14ac:dyDescent="0.25">
      <c r="A451" s="15">
        <v>716</v>
      </c>
      <c r="B451" s="16">
        <v>80111500</v>
      </c>
      <c r="C451" s="16" t="s">
        <v>4132</v>
      </c>
      <c r="D451" s="17" t="s">
        <v>4133</v>
      </c>
      <c r="E451" s="17" t="s">
        <v>83</v>
      </c>
      <c r="F451" s="18">
        <v>45692</v>
      </c>
      <c r="G451" s="17" t="s">
        <v>4134</v>
      </c>
      <c r="H451" s="17" t="s">
        <v>85</v>
      </c>
      <c r="I451" s="17" t="s">
        <v>86</v>
      </c>
      <c r="J451" s="17" t="s">
        <v>87</v>
      </c>
      <c r="K451" s="16">
        <v>80087762</v>
      </c>
      <c r="L451" s="20">
        <v>9</v>
      </c>
      <c r="M451" s="17" t="s">
        <v>88</v>
      </c>
      <c r="N451" s="17" t="s">
        <v>2389</v>
      </c>
      <c r="O451" s="16" t="s">
        <v>4135</v>
      </c>
      <c r="P451" s="17" t="s">
        <v>134</v>
      </c>
      <c r="Q451" s="17" t="s">
        <v>135</v>
      </c>
      <c r="R451" s="16" t="s">
        <v>526</v>
      </c>
      <c r="S451" s="16" t="s">
        <v>527</v>
      </c>
      <c r="T451" s="20">
        <v>1019009895</v>
      </c>
      <c r="U451" s="17" t="s">
        <v>526</v>
      </c>
      <c r="V451" s="17" t="s">
        <v>95</v>
      </c>
      <c r="W451" s="17" t="s">
        <v>95</v>
      </c>
      <c r="X451" s="17" t="s">
        <v>95</v>
      </c>
      <c r="Y451" s="17" t="s">
        <v>96</v>
      </c>
      <c r="Z451" s="21">
        <v>103478516</v>
      </c>
      <c r="AA451" s="21">
        <v>103478516</v>
      </c>
      <c r="AB451" s="22" t="s">
        <v>95</v>
      </c>
      <c r="AC451" s="21">
        <v>9731522</v>
      </c>
      <c r="AD451" s="21" t="s">
        <v>95</v>
      </c>
      <c r="AE451" s="20">
        <v>107525</v>
      </c>
      <c r="AF451" s="20">
        <v>144625</v>
      </c>
      <c r="AG451" s="20">
        <v>202300000000214</v>
      </c>
      <c r="AH451" s="18">
        <v>45701</v>
      </c>
      <c r="AI451" s="18">
        <v>45702</v>
      </c>
      <c r="AJ451" s="17" t="s">
        <v>95</v>
      </c>
      <c r="AK451" s="17" t="s">
        <v>95</v>
      </c>
      <c r="AL451" s="17" t="s">
        <v>95</v>
      </c>
      <c r="AM451" s="17" t="s">
        <v>95</v>
      </c>
      <c r="AN451" s="17" t="s">
        <v>95</v>
      </c>
      <c r="AO451" s="24">
        <v>0</v>
      </c>
      <c r="AP451" s="18" t="s">
        <v>95</v>
      </c>
      <c r="AQ451" s="21">
        <v>0</v>
      </c>
      <c r="AR451" s="17" t="s">
        <v>95</v>
      </c>
      <c r="AS451" s="21">
        <v>0</v>
      </c>
      <c r="AT451" s="17" t="s">
        <v>95</v>
      </c>
      <c r="AU451" s="26">
        <v>0</v>
      </c>
      <c r="AV451" s="17" t="s">
        <v>95</v>
      </c>
      <c r="AW451" s="20">
        <v>0</v>
      </c>
      <c r="AX451" s="18" t="s">
        <v>95</v>
      </c>
      <c r="AY451" s="4">
        <f t="shared" si="59"/>
        <v>0</v>
      </c>
      <c r="AZ451" s="11">
        <f t="shared" si="56"/>
        <v>103478516</v>
      </c>
      <c r="BA451" s="8">
        <f t="shared" ref="BA451:BA514" si="61">BB451+BC451+BD451</f>
        <v>0</v>
      </c>
      <c r="BB451" s="33">
        <v>0</v>
      </c>
      <c r="BC451" s="33">
        <v>0</v>
      </c>
      <c r="BD451" s="33">
        <v>0</v>
      </c>
      <c r="BE451" s="18">
        <v>46022</v>
      </c>
      <c r="BF451" s="18">
        <v>46022</v>
      </c>
      <c r="BG451" s="30">
        <v>-6</v>
      </c>
      <c r="BH451" s="18" t="s">
        <v>95</v>
      </c>
      <c r="BI451" s="17" t="s">
        <v>89</v>
      </c>
      <c r="BJ451" s="17" t="s">
        <v>97</v>
      </c>
      <c r="BK451" s="20" t="s">
        <v>4136</v>
      </c>
      <c r="BL451" s="17" t="s">
        <v>99</v>
      </c>
      <c r="BM451" s="18">
        <v>45701</v>
      </c>
      <c r="BN451" s="17" t="s">
        <v>4137</v>
      </c>
      <c r="BO451" s="18">
        <v>45702</v>
      </c>
      <c r="BP451" s="16" t="s">
        <v>163</v>
      </c>
      <c r="BQ451" s="31" t="s">
        <v>102</v>
      </c>
      <c r="BR451" s="17" t="s">
        <v>164</v>
      </c>
      <c r="BS451" s="17" t="s">
        <v>95</v>
      </c>
      <c r="BT451" s="17" t="s">
        <v>822</v>
      </c>
      <c r="BU451" s="17" t="s">
        <v>95</v>
      </c>
      <c r="BV451" s="17" t="s">
        <v>117</v>
      </c>
      <c r="BW451" s="32" t="s">
        <v>4138</v>
      </c>
      <c r="BX451" s="17" t="s">
        <v>4139</v>
      </c>
      <c r="BY451" s="92" t="s">
        <v>543</v>
      </c>
      <c r="BZ451" s="92" t="s">
        <v>544</v>
      </c>
      <c r="CA451" s="92" t="s">
        <v>533</v>
      </c>
      <c r="CB451" s="92" t="s">
        <v>110</v>
      </c>
      <c r="CC451" s="122">
        <f t="shared" si="60"/>
        <v>0</v>
      </c>
    </row>
    <row r="452" spans="1:81" ht="95.25" customHeight="1" x14ac:dyDescent="0.25">
      <c r="A452" s="15">
        <v>200</v>
      </c>
      <c r="B452" s="16" t="s">
        <v>2972</v>
      </c>
      <c r="C452" s="16" t="s">
        <v>4140</v>
      </c>
      <c r="D452" s="17" t="s">
        <v>4141</v>
      </c>
      <c r="E452" s="17" t="s">
        <v>236</v>
      </c>
      <c r="F452" s="18">
        <v>45692</v>
      </c>
      <c r="G452" s="17" t="s">
        <v>4142</v>
      </c>
      <c r="H452" s="17" t="s">
        <v>85</v>
      </c>
      <c r="I452" s="17" t="s">
        <v>86</v>
      </c>
      <c r="J452" s="17" t="s">
        <v>87</v>
      </c>
      <c r="K452" s="16">
        <v>79556307</v>
      </c>
      <c r="L452" s="20">
        <v>1</v>
      </c>
      <c r="M452" s="17" t="s">
        <v>88</v>
      </c>
      <c r="N452" s="17" t="s">
        <v>89</v>
      </c>
      <c r="O452" s="16" t="s">
        <v>4143</v>
      </c>
      <c r="P452" s="17" t="s">
        <v>239</v>
      </c>
      <c r="Q452" s="17" t="s">
        <v>240</v>
      </c>
      <c r="R452" s="16" t="s">
        <v>2977</v>
      </c>
      <c r="S452" s="16" t="s">
        <v>2978</v>
      </c>
      <c r="T452" s="20">
        <v>60335962</v>
      </c>
      <c r="U452" s="17" t="s">
        <v>2977</v>
      </c>
      <c r="V452" s="17" t="s">
        <v>95</v>
      </c>
      <c r="W452" s="17" t="s">
        <v>95</v>
      </c>
      <c r="X452" s="17" t="s">
        <v>95</v>
      </c>
      <c r="Y452" s="17" t="s">
        <v>96</v>
      </c>
      <c r="Z452" s="21">
        <v>135433204</v>
      </c>
      <c r="AA452" s="21">
        <v>135433204</v>
      </c>
      <c r="AB452" s="22" t="s">
        <v>95</v>
      </c>
      <c r="AC452" s="21">
        <v>12463179</v>
      </c>
      <c r="AD452" s="21" t="s">
        <v>95</v>
      </c>
      <c r="AE452" s="20">
        <v>80925</v>
      </c>
      <c r="AF452" s="20" t="s">
        <v>4144</v>
      </c>
      <c r="AG452" s="7">
        <v>2022011000068</v>
      </c>
      <c r="AH452" s="18">
        <v>45707</v>
      </c>
      <c r="AI452" s="18">
        <v>45709</v>
      </c>
      <c r="AJ452" s="17" t="s">
        <v>95</v>
      </c>
      <c r="AK452" s="17" t="s">
        <v>95</v>
      </c>
      <c r="AL452" s="17" t="s">
        <v>95</v>
      </c>
      <c r="AM452" s="17" t="s">
        <v>95</v>
      </c>
      <c r="AN452" s="17" t="s">
        <v>95</v>
      </c>
      <c r="AO452" s="21">
        <v>-7477902</v>
      </c>
      <c r="AP452" s="18">
        <v>45803</v>
      </c>
      <c r="AQ452" s="21">
        <v>22706887</v>
      </c>
      <c r="AR452" s="18">
        <v>45803</v>
      </c>
      <c r="AS452" s="21">
        <v>0</v>
      </c>
      <c r="AT452" s="17" t="s">
        <v>95</v>
      </c>
      <c r="AU452" s="26">
        <v>0</v>
      </c>
      <c r="AV452" s="17" t="s">
        <v>95</v>
      </c>
      <c r="AW452" s="20">
        <v>0</v>
      </c>
      <c r="AX452" s="18" t="s">
        <v>95</v>
      </c>
      <c r="AY452" s="4">
        <f t="shared" si="59"/>
        <v>0</v>
      </c>
      <c r="AZ452" s="11">
        <f t="shared" si="56"/>
        <v>150662189</v>
      </c>
      <c r="BA452" s="8">
        <f t="shared" si="61"/>
        <v>0</v>
      </c>
      <c r="BB452" s="33">
        <v>0</v>
      </c>
      <c r="BC452" s="33">
        <v>0</v>
      </c>
      <c r="BD452" s="33">
        <v>0</v>
      </c>
      <c r="BE452" s="18">
        <v>46022</v>
      </c>
      <c r="BF452" s="18">
        <v>46022</v>
      </c>
      <c r="BG452" s="30">
        <v>-6</v>
      </c>
      <c r="BH452" s="18" t="s">
        <v>95</v>
      </c>
      <c r="BI452" s="17" t="s">
        <v>89</v>
      </c>
      <c r="BJ452" s="17" t="s">
        <v>97</v>
      </c>
      <c r="BK452" s="20" t="s">
        <v>4145</v>
      </c>
      <c r="BL452" s="17" t="s">
        <v>99</v>
      </c>
      <c r="BM452" s="18">
        <v>45707</v>
      </c>
      <c r="BN452" s="17" t="s">
        <v>4146</v>
      </c>
      <c r="BO452" s="18">
        <v>45708</v>
      </c>
      <c r="BP452" s="16" t="s">
        <v>4147</v>
      </c>
      <c r="BQ452" s="31" t="s">
        <v>102</v>
      </c>
      <c r="BR452" s="17" t="s">
        <v>4148</v>
      </c>
      <c r="BS452" s="17" t="s">
        <v>95</v>
      </c>
      <c r="BT452" s="17" t="s">
        <v>313</v>
      </c>
      <c r="BU452" s="17" t="s">
        <v>95</v>
      </c>
      <c r="BV452" s="17" t="s">
        <v>117</v>
      </c>
      <c r="BW452" s="32" t="s">
        <v>4149</v>
      </c>
      <c r="BX452" s="17" t="s">
        <v>4150</v>
      </c>
      <c r="BY452" s="92" t="s">
        <v>520</v>
      </c>
      <c r="BZ452" s="92" t="s">
        <v>249</v>
      </c>
      <c r="CA452" s="92" t="s">
        <v>687</v>
      </c>
      <c r="CB452" s="92" t="s">
        <v>110</v>
      </c>
      <c r="CC452" s="122">
        <f t="shared" si="60"/>
        <v>15228985</v>
      </c>
    </row>
    <row r="453" spans="1:81" ht="95.25" customHeight="1" x14ac:dyDescent="0.25">
      <c r="A453" s="15">
        <v>391</v>
      </c>
      <c r="B453" s="16" t="s">
        <v>2972</v>
      </c>
      <c r="C453" s="16" t="s">
        <v>4151</v>
      </c>
      <c r="D453" s="17" t="s">
        <v>4152</v>
      </c>
      <c r="E453" s="17" t="s">
        <v>236</v>
      </c>
      <c r="F453" s="18">
        <v>45692</v>
      </c>
      <c r="G453" s="17" t="s">
        <v>4153</v>
      </c>
      <c r="H453" s="17" t="s">
        <v>85</v>
      </c>
      <c r="I453" s="17" t="s">
        <v>86</v>
      </c>
      <c r="J453" s="17" t="s">
        <v>87</v>
      </c>
      <c r="K453" s="16">
        <v>52371204</v>
      </c>
      <c r="L453" s="20">
        <v>6</v>
      </c>
      <c r="M453" s="17" t="s">
        <v>88</v>
      </c>
      <c r="N453" s="17" t="s">
        <v>89</v>
      </c>
      <c r="O453" s="16" t="s">
        <v>4154</v>
      </c>
      <c r="P453" s="17" t="s">
        <v>239</v>
      </c>
      <c r="Q453" s="17" t="s">
        <v>240</v>
      </c>
      <c r="R453" s="16" t="s">
        <v>2977</v>
      </c>
      <c r="S453" s="16" t="s">
        <v>2978</v>
      </c>
      <c r="T453" s="20">
        <v>60335962</v>
      </c>
      <c r="U453" s="17" t="s">
        <v>2977</v>
      </c>
      <c r="V453" s="17" t="s">
        <v>95</v>
      </c>
      <c r="W453" s="17" t="s">
        <v>95</v>
      </c>
      <c r="X453" s="17" t="s">
        <v>95</v>
      </c>
      <c r="Y453" s="17" t="s">
        <v>96</v>
      </c>
      <c r="Z453" s="21">
        <v>135433204</v>
      </c>
      <c r="AA453" s="21">
        <v>135433204</v>
      </c>
      <c r="AB453" s="22" t="s">
        <v>95</v>
      </c>
      <c r="AC453" s="21">
        <v>12463179</v>
      </c>
      <c r="AD453" s="21" t="s">
        <v>95</v>
      </c>
      <c r="AE453" s="20">
        <v>93325</v>
      </c>
      <c r="AF453" s="20">
        <v>143225</v>
      </c>
      <c r="AG453" s="7">
        <v>2022011000068</v>
      </c>
      <c r="AH453" s="18">
        <v>45701</v>
      </c>
      <c r="AI453" s="18">
        <v>45702</v>
      </c>
      <c r="AJ453" s="17" t="s">
        <v>95</v>
      </c>
      <c r="AK453" s="17" t="s">
        <v>95</v>
      </c>
      <c r="AL453" s="17" t="s">
        <v>95</v>
      </c>
      <c r="AM453" s="17" t="s">
        <v>95</v>
      </c>
      <c r="AN453" s="17" t="s">
        <v>95</v>
      </c>
      <c r="AO453" s="21">
        <v>-4569829</v>
      </c>
      <c r="AP453" s="18">
        <v>45808</v>
      </c>
      <c r="AQ453" s="21">
        <v>22706887</v>
      </c>
      <c r="AR453" s="18">
        <v>45808</v>
      </c>
      <c r="AS453" s="21">
        <v>324394</v>
      </c>
      <c r="AT453" s="18">
        <v>45833</v>
      </c>
      <c r="AU453" s="26">
        <v>0</v>
      </c>
      <c r="AV453" s="17" t="s">
        <v>95</v>
      </c>
      <c r="AW453" s="20">
        <v>1</v>
      </c>
      <c r="AX453" s="18">
        <v>45808</v>
      </c>
      <c r="AY453" s="4">
        <f t="shared" si="59"/>
        <v>0</v>
      </c>
      <c r="AZ453" s="11">
        <f t="shared" si="56"/>
        <v>153894656</v>
      </c>
      <c r="BA453" s="8">
        <f t="shared" si="61"/>
        <v>0</v>
      </c>
      <c r="BB453" s="33">
        <v>0</v>
      </c>
      <c r="BC453" s="33">
        <v>0</v>
      </c>
      <c r="BD453" s="33">
        <v>0</v>
      </c>
      <c r="BE453" s="18">
        <v>46022</v>
      </c>
      <c r="BF453" s="18">
        <v>46022</v>
      </c>
      <c r="BG453" s="30">
        <v>-6</v>
      </c>
      <c r="BH453" s="18" t="s">
        <v>95</v>
      </c>
      <c r="BI453" s="17" t="s">
        <v>89</v>
      </c>
      <c r="BJ453" s="17" t="s">
        <v>97</v>
      </c>
      <c r="BK453" s="20" t="s">
        <v>4155</v>
      </c>
      <c r="BL453" s="17" t="s">
        <v>99</v>
      </c>
      <c r="BM453" s="18">
        <v>45701</v>
      </c>
      <c r="BN453" s="17" t="s">
        <v>4156</v>
      </c>
      <c r="BO453" s="18">
        <v>45701</v>
      </c>
      <c r="BP453" s="16" t="s">
        <v>4157</v>
      </c>
      <c r="BQ453" s="31" t="s">
        <v>102</v>
      </c>
      <c r="BR453" s="17" t="s">
        <v>4148</v>
      </c>
      <c r="BS453" s="17" t="s">
        <v>95</v>
      </c>
      <c r="BT453" s="17" t="s">
        <v>4158</v>
      </c>
      <c r="BU453" s="17" t="s">
        <v>95</v>
      </c>
      <c r="BV453" s="5" t="s">
        <v>105</v>
      </c>
      <c r="BW453" s="32" t="s">
        <v>4159</v>
      </c>
      <c r="BX453" s="17" t="s">
        <v>4160</v>
      </c>
      <c r="BY453" s="92" t="s">
        <v>520</v>
      </c>
      <c r="BZ453" s="92" t="s">
        <v>249</v>
      </c>
      <c r="CA453" s="92" t="s">
        <v>687</v>
      </c>
      <c r="CB453" s="92" t="s">
        <v>110</v>
      </c>
      <c r="CC453" s="122">
        <f t="shared" si="60"/>
        <v>18461452</v>
      </c>
    </row>
    <row r="454" spans="1:81" ht="95.25" customHeight="1" x14ac:dyDescent="0.25">
      <c r="A454" s="15">
        <v>751</v>
      </c>
      <c r="B454" s="16" t="s">
        <v>3860</v>
      </c>
      <c r="C454" s="16" t="s">
        <v>4161</v>
      </c>
      <c r="D454" s="17" t="s">
        <v>4162</v>
      </c>
      <c r="E454" s="17" t="s">
        <v>1030</v>
      </c>
      <c r="F454" s="18">
        <v>45692</v>
      </c>
      <c r="G454" s="17" t="s">
        <v>4163</v>
      </c>
      <c r="H454" s="17" t="s">
        <v>85</v>
      </c>
      <c r="I454" s="17" t="s">
        <v>86</v>
      </c>
      <c r="J454" s="17" t="s">
        <v>87</v>
      </c>
      <c r="K454" s="16">
        <v>51560417</v>
      </c>
      <c r="L454" s="20">
        <v>5</v>
      </c>
      <c r="M454" s="17" t="s">
        <v>88</v>
      </c>
      <c r="N454" s="17" t="s">
        <v>89</v>
      </c>
      <c r="O454" s="16" t="s">
        <v>4164</v>
      </c>
      <c r="P454" s="17" t="s">
        <v>134</v>
      </c>
      <c r="Q454" s="17" t="s">
        <v>135</v>
      </c>
      <c r="R454" s="16" t="s">
        <v>280</v>
      </c>
      <c r="S454" s="16" t="s">
        <v>281</v>
      </c>
      <c r="T454" s="20">
        <v>31905812</v>
      </c>
      <c r="U454" s="17" t="s">
        <v>280</v>
      </c>
      <c r="V454" s="17" t="s">
        <v>282</v>
      </c>
      <c r="W454" s="17" t="s">
        <v>95</v>
      </c>
      <c r="X454" s="17" t="s">
        <v>95</v>
      </c>
      <c r="Y454" s="17" t="s">
        <v>139</v>
      </c>
      <c r="Z454" s="21">
        <v>198523071</v>
      </c>
      <c r="AA454" s="21">
        <v>198523071</v>
      </c>
      <c r="AB454" s="22" t="s">
        <v>95</v>
      </c>
      <c r="AC454" s="21">
        <v>19463047</v>
      </c>
      <c r="AD454" s="21" t="s">
        <v>95</v>
      </c>
      <c r="AE454" s="20">
        <v>43225</v>
      </c>
      <c r="AF454" s="20">
        <v>140125</v>
      </c>
      <c r="AG454" s="20" t="s">
        <v>95</v>
      </c>
      <c r="AH454" s="18">
        <v>45701</v>
      </c>
      <c r="AI454" s="18">
        <v>45702</v>
      </c>
      <c r="AJ454" s="17" t="s">
        <v>95</v>
      </c>
      <c r="AK454" s="17" t="s">
        <v>95</v>
      </c>
      <c r="AL454" s="17" t="s">
        <v>95</v>
      </c>
      <c r="AM454" s="17" t="s">
        <v>95</v>
      </c>
      <c r="AN454" s="17" t="s">
        <v>95</v>
      </c>
      <c r="AO454" s="21">
        <v>0</v>
      </c>
      <c r="AP454" s="18" t="s">
        <v>95</v>
      </c>
      <c r="AQ454" s="21">
        <v>0</v>
      </c>
      <c r="AR454" s="17" t="s">
        <v>95</v>
      </c>
      <c r="AS454" s="21">
        <v>0</v>
      </c>
      <c r="AT454" s="17" t="s">
        <v>95</v>
      </c>
      <c r="AU454" s="26">
        <v>0</v>
      </c>
      <c r="AV454" s="17" t="s">
        <v>95</v>
      </c>
      <c r="AW454" s="20">
        <v>0</v>
      </c>
      <c r="AX454" s="18" t="s">
        <v>95</v>
      </c>
      <c r="AY454" s="28">
        <v>0</v>
      </c>
      <c r="AZ454" s="11">
        <f t="shared" ref="AZ454:AZ507" si="62">Z454+AO454+AQ454+AS454+AU454</f>
        <v>198523071</v>
      </c>
      <c r="BA454" s="8">
        <f t="shared" si="61"/>
        <v>0</v>
      </c>
      <c r="BB454" s="33">
        <v>0</v>
      </c>
      <c r="BC454" s="33">
        <v>0</v>
      </c>
      <c r="BD454" s="33">
        <v>0</v>
      </c>
      <c r="BE454" s="18">
        <v>46001</v>
      </c>
      <c r="BF454" s="18">
        <v>46001</v>
      </c>
      <c r="BG454" s="30">
        <v>-27</v>
      </c>
      <c r="BH454" s="18" t="s">
        <v>95</v>
      </c>
      <c r="BI454" s="17" t="s">
        <v>89</v>
      </c>
      <c r="BJ454" s="17" t="s">
        <v>97</v>
      </c>
      <c r="BK454" s="20" t="s">
        <v>4165</v>
      </c>
      <c r="BL454" s="17" t="s">
        <v>99</v>
      </c>
      <c r="BM454" s="18">
        <v>45701</v>
      </c>
      <c r="BN454" s="17" t="s">
        <v>3195</v>
      </c>
      <c r="BO454" s="18">
        <v>45702</v>
      </c>
      <c r="BP454" s="16" t="s">
        <v>163</v>
      </c>
      <c r="BQ454" s="31" t="s">
        <v>102</v>
      </c>
      <c r="BR454" s="17" t="s">
        <v>164</v>
      </c>
      <c r="BS454" s="17" t="s">
        <v>95</v>
      </c>
      <c r="BT454" s="17" t="s">
        <v>664</v>
      </c>
      <c r="BU454" s="17" t="s">
        <v>95</v>
      </c>
      <c r="BV454" s="5" t="s">
        <v>105</v>
      </c>
      <c r="BW454" s="32" t="s">
        <v>4166</v>
      </c>
      <c r="BX454" s="17" t="s">
        <v>4167</v>
      </c>
      <c r="BY454" s="92" t="s">
        <v>288</v>
      </c>
      <c r="BZ454" s="92" t="s">
        <v>109</v>
      </c>
      <c r="CA454" s="92" t="s">
        <v>135</v>
      </c>
      <c r="CB454" s="92" t="s">
        <v>110</v>
      </c>
    </row>
    <row r="455" spans="1:81" ht="95.25" customHeight="1" x14ac:dyDescent="0.25">
      <c r="A455" s="15">
        <v>748</v>
      </c>
      <c r="B455" s="16" t="s">
        <v>4168</v>
      </c>
      <c r="C455" s="16" t="s">
        <v>4169</v>
      </c>
      <c r="D455" s="17" t="s">
        <v>4170</v>
      </c>
      <c r="E455" s="17" t="s">
        <v>1030</v>
      </c>
      <c r="F455" s="18">
        <v>45692</v>
      </c>
      <c r="G455" s="17" t="s">
        <v>4171</v>
      </c>
      <c r="H455" s="17" t="s">
        <v>85</v>
      </c>
      <c r="I455" s="17" t="s">
        <v>86</v>
      </c>
      <c r="J455" s="17" t="s">
        <v>87</v>
      </c>
      <c r="K455" s="16">
        <v>80769437</v>
      </c>
      <c r="L455" s="20">
        <v>7</v>
      </c>
      <c r="M455" s="17" t="s">
        <v>88</v>
      </c>
      <c r="N455" s="17" t="s">
        <v>89</v>
      </c>
      <c r="O455" s="16" t="s">
        <v>4172</v>
      </c>
      <c r="P455" s="17" t="s">
        <v>134</v>
      </c>
      <c r="Q455" s="17" t="s">
        <v>135</v>
      </c>
      <c r="R455" s="16" t="s">
        <v>280</v>
      </c>
      <c r="S455" s="16" t="s">
        <v>281</v>
      </c>
      <c r="T455" s="20">
        <v>31905812</v>
      </c>
      <c r="U455" s="17" t="s">
        <v>280</v>
      </c>
      <c r="V455" s="17" t="s">
        <v>282</v>
      </c>
      <c r="W455" s="17" t="s">
        <v>95</v>
      </c>
      <c r="X455" s="17" t="s">
        <v>95</v>
      </c>
      <c r="Y455" s="17" t="s">
        <v>139</v>
      </c>
      <c r="Z455" s="21">
        <v>107046742</v>
      </c>
      <c r="AA455" s="21">
        <v>107046742</v>
      </c>
      <c r="AB455" s="22" t="s">
        <v>95</v>
      </c>
      <c r="AC455" s="21">
        <v>9731522</v>
      </c>
      <c r="AD455" s="21" t="s">
        <v>95</v>
      </c>
      <c r="AE455" s="20">
        <v>42925</v>
      </c>
      <c r="AF455" s="20">
        <v>145225</v>
      </c>
      <c r="AG455" s="20" t="s">
        <v>95</v>
      </c>
      <c r="AH455" s="18">
        <v>45701</v>
      </c>
      <c r="AI455" s="18">
        <v>45705</v>
      </c>
      <c r="AJ455" s="17" t="s">
        <v>95</v>
      </c>
      <c r="AK455" s="17" t="s">
        <v>95</v>
      </c>
      <c r="AL455" s="17" t="s">
        <v>95</v>
      </c>
      <c r="AM455" s="17" t="s">
        <v>95</v>
      </c>
      <c r="AN455" s="17" t="s">
        <v>95</v>
      </c>
      <c r="AO455" s="21">
        <v>0</v>
      </c>
      <c r="AP455" s="18" t="s">
        <v>95</v>
      </c>
      <c r="AQ455" s="21">
        <v>0</v>
      </c>
      <c r="AR455" s="17" t="s">
        <v>95</v>
      </c>
      <c r="AS455" s="21">
        <v>0</v>
      </c>
      <c r="AT455" s="17" t="s">
        <v>95</v>
      </c>
      <c r="AU455" s="26">
        <v>0</v>
      </c>
      <c r="AV455" s="17" t="s">
        <v>95</v>
      </c>
      <c r="AW455" s="20">
        <v>0</v>
      </c>
      <c r="AX455" s="18" t="s">
        <v>95</v>
      </c>
      <c r="AY455" s="28">
        <v>0</v>
      </c>
      <c r="AZ455" s="11">
        <f t="shared" si="62"/>
        <v>107046742</v>
      </c>
      <c r="BA455" s="8">
        <f t="shared" si="61"/>
        <v>0</v>
      </c>
      <c r="BB455" s="33">
        <v>0</v>
      </c>
      <c r="BC455" s="33">
        <v>0</v>
      </c>
      <c r="BD455" s="33">
        <v>0</v>
      </c>
      <c r="BE455" s="18">
        <v>46022</v>
      </c>
      <c r="BF455" s="18">
        <v>46022</v>
      </c>
      <c r="BG455" s="30">
        <v>-6</v>
      </c>
      <c r="BH455" s="18" t="s">
        <v>95</v>
      </c>
      <c r="BI455" s="17" t="s">
        <v>89</v>
      </c>
      <c r="BJ455" s="17" t="s">
        <v>97</v>
      </c>
      <c r="BK455" s="20" t="s">
        <v>4173</v>
      </c>
      <c r="BL455" s="17" t="s">
        <v>99</v>
      </c>
      <c r="BM455" s="18">
        <v>45702</v>
      </c>
      <c r="BN455" s="17" t="s">
        <v>3195</v>
      </c>
      <c r="BO455" s="18">
        <v>45705</v>
      </c>
      <c r="BP455" s="16" t="s">
        <v>163</v>
      </c>
      <c r="BQ455" s="31" t="s">
        <v>102</v>
      </c>
      <c r="BR455" s="17" t="s">
        <v>164</v>
      </c>
      <c r="BS455" s="17" t="s">
        <v>95</v>
      </c>
      <c r="BT455" s="17" t="s">
        <v>258</v>
      </c>
      <c r="BU455" s="17" t="s">
        <v>95</v>
      </c>
      <c r="BV455" s="17" t="s">
        <v>117</v>
      </c>
      <c r="BW455" s="32" t="s">
        <v>4174</v>
      </c>
      <c r="BX455" s="17" t="s">
        <v>4175</v>
      </c>
      <c r="BY455" s="92" t="s">
        <v>288</v>
      </c>
      <c r="BZ455" s="92" t="s">
        <v>109</v>
      </c>
      <c r="CA455" s="92" t="s">
        <v>135</v>
      </c>
      <c r="CB455" s="92" t="s">
        <v>110</v>
      </c>
    </row>
    <row r="456" spans="1:81" ht="95.25" customHeight="1" x14ac:dyDescent="0.25">
      <c r="A456" s="15">
        <v>1150</v>
      </c>
      <c r="B456" s="16">
        <v>80161500</v>
      </c>
      <c r="C456" s="17" t="s">
        <v>4176</v>
      </c>
      <c r="D456" s="17" t="s">
        <v>4177</v>
      </c>
      <c r="E456" s="17" t="s">
        <v>236</v>
      </c>
      <c r="F456" s="18">
        <v>45692</v>
      </c>
      <c r="G456" s="17" t="s">
        <v>4178</v>
      </c>
      <c r="H456" s="17" t="s">
        <v>85</v>
      </c>
      <c r="I456" s="17" t="s">
        <v>86</v>
      </c>
      <c r="J456" s="17" t="s">
        <v>87</v>
      </c>
      <c r="K456" s="16">
        <v>43630774</v>
      </c>
      <c r="L456" s="20">
        <v>1</v>
      </c>
      <c r="M456" s="17" t="s">
        <v>88</v>
      </c>
      <c r="N456" s="17" t="s">
        <v>89</v>
      </c>
      <c r="O456" s="16" t="s">
        <v>4179</v>
      </c>
      <c r="P456" s="17" t="s">
        <v>239</v>
      </c>
      <c r="Q456" s="17" t="s">
        <v>240</v>
      </c>
      <c r="R456" s="16" t="s">
        <v>2148</v>
      </c>
      <c r="S456" s="16" t="s">
        <v>2317</v>
      </c>
      <c r="T456" s="20">
        <v>80112297</v>
      </c>
      <c r="U456" s="17" t="s">
        <v>2148</v>
      </c>
      <c r="V456" s="17" t="s">
        <v>95</v>
      </c>
      <c r="W456" s="17" t="s">
        <v>95</v>
      </c>
      <c r="X456" s="17" t="s">
        <v>95</v>
      </c>
      <c r="Y456" s="17" t="s">
        <v>139</v>
      </c>
      <c r="Z456" s="33">
        <v>189918338</v>
      </c>
      <c r="AA456" s="21">
        <v>189918338</v>
      </c>
      <c r="AB456" s="35" t="s">
        <v>95</v>
      </c>
      <c r="AC456" s="33">
        <v>17585033</v>
      </c>
      <c r="AD456" s="21" t="s">
        <v>95</v>
      </c>
      <c r="AE456" s="36">
        <v>116225</v>
      </c>
      <c r="AF456" s="20">
        <v>148125</v>
      </c>
      <c r="AG456" s="20" t="s">
        <v>95</v>
      </c>
      <c r="AH456" s="18">
        <v>45705</v>
      </c>
      <c r="AI456" s="18">
        <v>45707</v>
      </c>
      <c r="AJ456" s="17" t="s">
        <v>95</v>
      </c>
      <c r="AK456" s="17" t="s">
        <v>95</v>
      </c>
      <c r="AL456" s="16" t="s">
        <v>95</v>
      </c>
      <c r="AM456" s="16" t="s">
        <v>95</v>
      </c>
      <c r="AN456" s="18" t="s">
        <v>95</v>
      </c>
      <c r="AO456" s="29">
        <v>-41031736</v>
      </c>
      <c r="AP456" s="37">
        <v>45952</v>
      </c>
      <c r="AQ456" s="33">
        <v>0</v>
      </c>
      <c r="AR456" s="38" t="s">
        <v>95</v>
      </c>
      <c r="AS456" s="33">
        <v>0</v>
      </c>
      <c r="AT456" s="38" t="s">
        <v>95</v>
      </c>
      <c r="AU456" s="26">
        <v>0</v>
      </c>
      <c r="AV456" s="38" t="s">
        <v>95</v>
      </c>
      <c r="AW456" s="20">
        <v>0</v>
      </c>
      <c r="AX456" s="18" t="s">
        <v>95</v>
      </c>
      <c r="AY456" s="28">
        <v>-57</v>
      </c>
      <c r="AZ456" s="11">
        <f t="shared" si="62"/>
        <v>148886602</v>
      </c>
      <c r="BA456" s="8">
        <f t="shared" si="61"/>
        <v>0</v>
      </c>
      <c r="BB456" s="33">
        <v>0</v>
      </c>
      <c r="BC456" s="33">
        <v>0</v>
      </c>
      <c r="BD456" s="33">
        <v>0</v>
      </c>
      <c r="BE456" s="18">
        <v>46022</v>
      </c>
      <c r="BF456" s="18">
        <v>45965</v>
      </c>
      <c r="BG456" s="30">
        <v>-63</v>
      </c>
      <c r="BH456" s="18" t="s">
        <v>95</v>
      </c>
      <c r="BI456" s="17" t="s">
        <v>89</v>
      </c>
      <c r="BJ456" s="17" t="s">
        <v>97</v>
      </c>
      <c r="BK456" s="20" t="s">
        <v>4180</v>
      </c>
      <c r="BL456" s="17" t="s">
        <v>256</v>
      </c>
      <c r="BM456" s="18">
        <v>45705</v>
      </c>
      <c r="BN456" s="17" t="s">
        <v>4181</v>
      </c>
      <c r="BO456" s="18">
        <v>45705</v>
      </c>
      <c r="BP456" s="16" t="s">
        <v>4182</v>
      </c>
      <c r="BQ456" s="31" t="s">
        <v>102</v>
      </c>
      <c r="BR456" s="17" t="s">
        <v>103</v>
      </c>
      <c r="BS456" s="17" t="s">
        <v>95</v>
      </c>
      <c r="BT456" s="17" t="s">
        <v>706</v>
      </c>
      <c r="BU456" s="17" t="s">
        <v>95</v>
      </c>
      <c r="BV456" s="5" t="s">
        <v>105</v>
      </c>
      <c r="BW456" s="32" t="s">
        <v>4183</v>
      </c>
      <c r="BX456" s="17" t="s">
        <v>4184</v>
      </c>
      <c r="BY456" s="92" t="s">
        <v>520</v>
      </c>
      <c r="BZ456" s="92" t="s">
        <v>249</v>
      </c>
      <c r="CA456" s="92" t="s">
        <v>687</v>
      </c>
      <c r="CB456" s="92" t="s">
        <v>110</v>
      </c>
    </row>
    <row r="457" spans="1:81" ht="95.25" customHeight="1" x14ac:dyDescent="0.25">
      <c r="A457" s="15">
        <v>304</v>
      </c>
      <c r="B457" s="16">
        <v>80161500</v>
      </c>
      <c r="C457" s="16" t="s">
        <v>4185</v>
      </c>
      <c r="D457" s="17" t="s">
        <v>4186</v>
      </c>
      <c r="E457" s="17" t="s">
        <v>276</v>
      </c>
      <c r="F457" s="18">
        <v>45692</v>
      </c>
      <c r="G457" s="17" t="s">
        <v>4187</v>
      </c>
      <c r="H457" s="17" t="s">
        <v>85</v>
      </c>
      <c r="I457" s="17" t="s">
        <v>86</v>
      </c>
      <c r="J457" s="17" t="s">
        <v>87</v>
      </c>
      <c r="K457" s="16">
        <v>13874193</v>
      </c>
      <c r="L457" s="20">
        <v>0</v>
      </c>
      <c r="M457" s="17" t="s">
        <v>88</v>
      </c>
      <c r="N457" s="17" t="s">
        <v>1044</v>
      </c>
      <c r="O457" s="16" t="s">
        <v>3322</v>
      </c>
      <c r="P457" s="17" t="s">
        <v>239</v>
      </c>
      <c r="Q457" s="17" t="s">
        <v>240</v>
      </c>
      <c r="R457" s="16" t="s">
        <v>241</v>
      </c>
      <c r="S457" s="16" t="s">
        <v>242</v>
      </c>
      <c r="T457" s="20">
        <v>52263832</v>
      </c>
      <c r="U457" s="17" t="s">
        <v>241</v>
      </c>
      <c r="V457" s="17" t="s">
        <v>95</v>
      </c>
      <c r="W457" s="17" t="s">
        <v>95</v>
      </c>
      <c r="X457" s="17" t="s">
        <v>95</v>
      </c>
      <c r="Y457" s="17" t="s">
        <v>96</v>
      </c>
      <c r="Z457" s="21">
        <v>92762432</v>
      </c>
      <c r="AA457" s="21">
        <v>92762432</v>
      </c>
      <c r="AB457" s="22" t="s">
        <v>95</v>
      </c>
      <c r="AC457" s="21">
        <v>8536421</v>
      </c>
      <c r="AD457" s="21" t="s">
        <v>95</v>
      </c>
      <c r="AE457" s="20">
        <v>91425</v>
      </c>
      <c r="AF457" s="20">
        <v>136225</v>
      </c>
      <c r="AG457" s="7">
        <v>2022011000068</v>
      </c>
      <c r="AH457" s="18">
        <v>45698</v>
      </c>
      <c r="AI457" s="18">
        <v>45702</v>
      </c>
      <c r="AJ457" s="17" t="s">
        <v>95</v>
      </c>
      <c r="AK457" s="17" t="s">
        <v>95</v>
      </c>
      <c r="AL457" s="17" t="s">
        <v>95</v>
      </c>
      <c r="AM457" s="17" t="s">
        <v>95</v>
      </c>
      <c r="AN457" s="17" t="s">
        <v>95</v>
      </c>
      <c r="AO457" s="21">
        <v>0</v>
      </c>
      <c r="AP457" s="18" t="s">
        <v>95</v>
      </c>
      <c r="AQ457" s="21">
        <v>0</v>
      </c>
      <c r="AR457" s="17" t="s">
        <v>95</v>
      </c>
      <c r="AS457" s="21">
        <v>0</v>
      </c>
      <c r="AT457" s="17" t="s">
        <v>95</v>
      </c>
      <c r="AU457" s="26">
        <v>0</v>
      </c>
      <c r="AV457" s="17" t="s">
        <v>95</v>
      </c>
      <c r="AW457" s="20">
        <v>0</v>
      </c>
      <c r="AX457" s="18" t="s">
        <v>95</v>
      </c>
      <c r="AY457" s="4">
        <f t="shared" ref="AY457:AY507" si="63">BF457-BE457</f>
        <v>0</v>
      </c>
      <c r="AZ457" s="11">
        <f t="shared" si="62"/>
        <v>92762432</v>
      </c>
      <c r="BA457" s="8">
        <f t="shared" si="61"/>
        <v>0</v>
      </c>
      <c r="BB457" s="33">
        <v>0</v>
      </c>
      <c r="BC457" s="33">
        <v>0</v>
      </c>
      <c r="BD457" s="33">
        <v>0</v>
      </c>
      <c r="BE457" s="18">
        <v>46022</v>
      </c>
      <c r="BF457" s="18">
        <v>46022</v>
      </c>
      <c r="BG457" s="30">
        <v>-6</v>
      </c>
      <c r="BH457" s="18" t="s">
        <v>95</v>
      </c>
      <c r="BI457" s="17" t="s">
        <v>89</v>
      </c>
      <c r="BJ457" s="17" t="s">
        <v>97</v>
      </c>
      <c r="BK457" s="20" t="s">
        <v>4188</v>
      </c>
      <c r="BL457" s="17" t="s">
        <v>256</v>
      </c>
      <c r="BM457" s="18">
        <v>45700</v>
      </c>
      <c r="BN457" s="17" t="s">
        <v>3898</v>
      </c>
      <c r="BO457" s="18">
        <v>45701</v>
      </c>
      <c r="BP457" s="16" t="s">
        <v>163</v>
      </c>
      <c r="BQ457" s="31" t="s">
        <v>102</v>
      </c>
      <c r="BR457" s="17" t="s">
        <v>164</v>
      </c>
      <c r="BS457" s="17" t="s">
        <v>95</v>
      </c>
      <c r="BT457" s="17" t="s">
        <v>706</v>
      </c>
      <c r="BU457" s="17" t="s">
        <v>95</v>
      </c>
      <c r="BV457" s="17" t="s">
        <v>117</v>
      </c>
      <c r="BW457" s="32" t="s">
        <v>4189</v>
      </c>
      <c r="BX457" s="17" t="s">
        <v>4190</v>
      </c>
      <c r="BY457" s="92" t="s">
        <v>248</v>
      </c>
      <c r="BZ457" s="92" t="s">
        <v>249</v>
      </c>
      <c r="CA457" s="92" t="s">
        <v>240</v>
      </c>
      <c r="CB457" s="92" t="s">
        <v>110</v>
      </c>
      <c r="CC457" s="122">
        <f t="shared" ref="CC457:CC507" si="64">AO457+AQ457+AS457+AU457</f>
        <v>0</v>
      </c>
    </row>
    <row r="458" spans="1:81" ht="95.25" customHeight="1" x14ac:dyDescent="0.25">
      <c r="A458" s="15">
        <v>305</v>
      </c>
      <c r="B458" s="16">
        <v>80111600</v>
      </c>
      <c r="C458" s="16" t="s">
        <v>4191</v>
      </c>
      <c r="D458" s="17" t="s">
        <v>4192</v>
      </c>
      <c r="E458" s="17" t="s">
        <v>276</v>
      </c>
      <c r="F458" s="18">
        <v>45692</v>
      </c>
      <c r="G458" s="17" t="s">
        <v>4193</v>
      </c>
      <c r="H458" s="17" t="s">
        <v>85</v>
      </c>
      <c r="I458" s="17" t="s">
        <v>86</v>
      </c>
      <c r="J458" s="17" t="s">
        <v>87</v>
      </c>
      <c r="K458" s="16">
        <v>40756342</v>
      </c>
      <c r="L458" s="20">
        <v>2</v>
      </c>
      <c r="M458" s="17" t="s">
        <v>88</v>
      </c>
      <c r="N458" s="17" t="s">
        <v>89</v>
      </c>
      <c r="O458" s="16" t="s">
        <v>4194</v>
      </c>
      <c r="P458" s="17" t="s">
        <v>239</v>
      </c>
      <c r="Q458" s="17" t="s">
        <v>240</v>
      </c>
      <c r="R458" s="16" t="s">
        <v>241</v>
      </c>
      <c r="S458" s="16" t="s">
        <v>242</v>
      </c>
      <c r="T458" s="20">
        <v>52263832</v>
      </c>
      <c r="U458" s="17" t="s">
        <v>241</v>
      </c>
      <c r="V458" s="17" t="s">
        <v>95</v>
      </c>
      <c r="W458" s="17" t="s">
        <v>95</v>
      </c>
      <c r="X458" s="17" t="s">
        <v>95</v>
      </c>
      <c r="Y458" s="17" t="s">
        <v>96</v>
      </c>
      <c r="Z458" s="21">
        <v>92762432</v>
      </c>
      <c r="AA458" s="21">
        <v>92762432</v>
      </c>
      <c r="AB458" s="22" t="s">
        <v>95</v>
      </c>
      <c r="AC458" s="21">
        <v>8536421</v>
      </c>
      <c r="AD458" s="21" t="s">
        <v>95</v>
      </c>
      <c r="AE458" s="20">
        <v>91525</v>
      </c>
      <c r="AF458" s="20">
        <v>136325</v>
      </c>
      <c r="AG458" s="7">
        <v>2022011000068</v>
      </c>
      <c r="AH458" s="18">
        <v>45698</v>
      </c>
      <c r="AI458" s="18">
        <v>45701</v>
      </c>
      <c r="AJ458" s="17" t="s">
        <v>95</v>
      </c>
      <c r="AK458" s="17" t="s">
        <v>95</v>
      </c>
      <c r="AL458" s="17" t="s">
        <v>95</v>
      </c>
      <c r="AM458" s="17" t="s">
        <v>95</v>
      </c>
      <c r="AN458" s="17" t="s">
        <v>95</v>
      </c>
      <c r="AO458" s="24">
        <v>0</v>
      </c>
      <c r="AP458" s="18" t="s">
        <v>95</v>
      </c>
      <c r="AQ458" s="21">
        <v>0</v>
      </c>
      <c r="AR458" s="17" t="s">
        <v>95</v>
      </c>
      <c r="AS458" s="21">
        <v>0</v>
      </c>
      <c r="AT458" s="17" t="s">
        <v>95</v>
      </c>
      <c r="AU458" s="26">
        <v>0</v>
      </c>
      <c r="AV458" s="17" t="s">
        <v>95</v>
      </c>
      <c r="AW458" s="20">
        <v>0</v>
      </c>
      <c r="AX458" s="18" t="s">
        <v>95</v>
      </c>
      <c r="AY458" s="4">
        <f t="shared" si="63"/>
        <v>0</v>
      </c>
      <c r="AZ458" s="11">
        <f t="shared" si="62"/>
        <v>92762432</v>
      </c>
      <c r="BA458" s="8">
        <f t="shared" si="61"/>
        <v>0</v>
      </c>
      <c r="BB458" s="33">
        <v>0</v>
      </c>
      <c r="BC458" s="33">
        <v>0</v>
      </c>
      <c r="BD458" s="33">
        <v>0</v>
      </c>
      <c r="BE458" s="18">
        <v>46022</v>
      </c>
      <c r="BF458" s="18">
        <v>46022</v>
      </c>
      <c r="BG458" s="30">
        <v>-6</v>
      </c>
      <c r="BH458" s="18" t="s">
        <v>95</v>
      </c>
      <c r="BI458" s="17" t="s">
        <v>89</v>
      </c>
      <c r="BJ458" s="17" t="s">
        <v>97</v>
      </c>
      <c r="BK458" s="20" t="s">
        <v>4195</v>
      </c>
      <c r="BL458" s="17" t="s">
        <v>99</v>
      </c>
      <c r="BM458" s="18">
        <v>45699</v>
      </c>
      <c r="BN458" s="17" t="s">
        <v>3898</v>
      </c>
      <c r="BO458" s="18">
        <v>45700</v>
      </c>
      <c r="BP458" s="16" t="s">
        <v>163</v>
      </c>
      <c r="BQ458" s="31" t="s">
        <v>102</v>
      </c>
      <c r="BR458" s="17" t="s">
        <v>164</v>
      </c>
      <c r="BS458" s="17" t="s">
        <v>95</v>
      </c>
      <c r="BT458" s="17" t="s">
        <v>485</v>
      </c>
      <c r="BU458" s="17" t="s">
        <v>95</v>
      </c>
      <c r="BV458" s="5" t="s">
        <v>105</v>
      </c>
      <c r="BW458" s="32" t="s">
        <v>4196</v>
      </c>
      <c r="BX458" s="17" t="s">
        <v>4197</v>
      </c>
      <c r="BY458" s="92" t="s">
        <v>248</v>
      </c>
      <c r="BZ458" s="92" t="s">
        <v>249</v>
      </c>
      <c r="CA458" s="92" t="s">
        <v>240</v>
      </c>
      <c r="CB458" s="92" t="s">
        <v>110</v>
      </c>
      <c r="CC458" s="122">
        <f t="shared" si="64"/>
        <v>0</v>
      </c>
    </row>
    <row r="459" spans="1:81" ht="95.25" customHeight="1" x14ac:dyDescent="0.25">
      <c r="A459" s="15">
        <v>274</v>
      </c>
      <c r="B459" s="16" t="s">
        <v>2972</v>
      </c>
      <c r="C459" s="16" t="s">
        <v>4198</v>
      </c>
      <c r="D459" s="17" t="s">
        <v>4199</v>
      </c>
      <c r="E459" s="17" t="s">
        <v>1270</v>
      </c>
      <c r="F459" s="18">
        <v>45692</v>
      </c>
      <c r="G459" s="17" t="s">
        <v>4200</v>
      </c>
      <c r="H459" s="17" t="s">
        <v>85</v>
      </c>
      <c r="I459" s="17" t="s">
        <v>86</v>
      </c>
      <c r="J459" s="17" t="s">
        <v>87</v>
      </c>
      <c r="K459" s="16">
        <v>86083017</v>
      </c>
      <c r="L459" s="20">
        <v>3</v>
      </c>
      <c r="M459" s="17" t="s">
        <v>88</v>
      </c>
      <c r="N459" s="17" t="s">
        <v>89</v>
      </c>
      <c r="O459" s="16" t="s">
        <v>4201</v>
      </c>
      <c r="P459" s="17" t="s">
        <v>239</v>
      </c>
      <c r="Q459" s="17" t="s">
        <v>240</v>
      </c>
      <c r="R459" s="16" t="s">
        <v>2977</v>
      </c>
      <c r="S459" s="16" t="s">
        <v>2978</v>
      </c>
      <c r="T459" s="20">
        <v>60335962</v>
      </c>
      <c r="U459" s="17" t="s">
        <v>2977</v>
      </c>
      <c r="V459" s="17" t="s">
        <v>95</v>
      </c>
      <c r="W459" s="17" t="s">
        <v>95</v>
      </c>
      <c r="X459" s="17" t="s">
        <v>95</v>
      </c>
      <c r="Y459" s="17" t="s">
        <v>96</v>
      </c>
      <c r="Z459" s="21">
        <v>77920434</v>
      </c>
      <c r="AA459" s="21">
        <v>77920434</v>
      </c>
      <c r="AB459" s="22" t="s">
        <v>95</v>
      </c>
      <c r="AC459" s="21">
        <v>7170594</v>
      </c>
      <c r="AD459" s="21" t="s">
        <v>95</v>
      </c>
      <c r="AE459" s="20">
        <v>82725</v>
      </c>
      <c r="AF459" s="20" t="s">
        <v>4202</v>
      </c>
      <c r="AG459" s="7">
        <v>2022011000068</v>
      </c>
      <c r="AH459" s="18">
        <v>45701</v>
      </c>
      <c r="AI459" s="18">
        <v>45707</v>
      </c>
      <c r="AJ459" s="17" t="s">
        <v>95</v>
      </c>
      <c r="AK459" s="17" t="s">
        <v>95</v>
      </c>
      <c r="AL459" s="17" t="s">
        <v>95</v>
      </c>
      <c r="AM459" s="17" t="s">
        <v>95</v>
      </c>
      <c r="AN459" s="17" t="s">
        <v>95</v>
      </c>
      <c r="AO459" s="24">
        <v>0</v>
      </c>
      <c r="AP459" s="18" t="s">
        <v>95</v>
      </c>
      <c r="AQ459" s="21">
        <v>0</v>
      </c>
      <c r="AR459" s="17" t="s">
        <v>95</v>
      </c>
      <c r="AS459" s="21">
        <v>0</v>
      </c>
      <c r="AT459" s="17" t="s">
        <v>95</v>
      </c>
      <c r="AU459" s="26">
        <v>0</v>
      </c>
      <c r="AV459" s="17" t="s">
        <v>95</v>
      </c>
      <c r="AW459" s="20">
        <v>0</v>
      </c>
      <c r="AX459" s="18" t="s">
        <v>95</v>
      </c>
      <c r="AY459" s="4">
        <f t="shared" si="63"/>
        <v>0</v>
      </c>
      <c r="AZ459" s="11">
        <f t="shared" si="62"/>
        <v>77920434</v>
      </c>
      <c r="BA459" s="8">
        <f t="shared" si="61"/>
        <v>0</v>
      </c>
      <c r="BB459" s="33">
        <v>0</v>
      </c>
      <c r="BC459" s="33">
        <v>0</v>
      </c>
      <c r="BD459" s="33">
        <v>0</v>
      </c>
      <c r="BE459" s="18">
        <v>46022</v>
      </c>
      <c r="BF459" s="18">
        <v>46022</v>
      </c>
      <c r="BG459" s="30">
        <v>-6</v>
      </c>
      <c r="BH459" s="18" t="s">
        <v>95</v>
      </c>
      <c r="BI459" s="17" t="s">
        <v>89</v>
      </c>
      <c r="BJ459" s="17" t="s">
        <v>97</v>
      </c>
      <c r="BK459" s="20" t="s">
        <v>4203</v>
      </c>
      <c r="BL459" s="17" t="s">
        <v>99</v>
      </c>
      <c r="BM459" s="18">
        <v>45701</v>
      </c>
      <c r="BN459" s="17" t="s">
        <v>3069</v>
      </c>
      <c r="BO459" s="18">
        <v>45706</v>
      </c>
      <c r="BP459" s="16" t="s">
        <v>163</v>
      </c>
      <c r="BQ459" s="31" t="s">
        <v>102</v>
      </c>
      <c r="BR459" s="17" t="s">
        <v>164</v>
      </c>
      <c r="BS459" s="17" t="s">
        <v>95</v>
      </c>
      <c r="BT459" s="17" t="s">
        <v>313</v>
      </c>
      <c r="BU459" s="17" t="s">
        <v>95</v>
      </c>
      <c r="BV459" s="17" t="s">
        <v>117</v>
      </c>
      <c r="BW459" s="32" t="s">
        <v>4204</v>
      </c>
      <c r="BX459" s="17" t="s">
        <v>4205</v>
      </c>
      <c r="BY459" s="92" t="s">
        <v>520</v>
      </c>
      <c r="BZ459" s="92" t="s">
        <v>249</v>
      </c>
      <c r="CA459" s="92" t="s">
        <v>687</v>
      </c>
      <c r="CB459" s="92" t="s">
        <v>110</v>
      </c>
      <c r="CC459" s="122">
        <f t="shared" si="64"/>
        <v>0</v>
      </c>
    </row>
    <row r="460" spans="1:81" ht="95.25" customHeight="1" x14ac:dyDescent="0.25">
      <c r="A460" s="15">
        <v>280</v>
      </c>
      <c r="B460" s="16" t="s">
        <v>2972</v>
      </c>
      <c r="C460" s="16" t="s">
        <v>4206</v>
      </c>
      <c r="D460" s="17" t="s">
        <v>4207</v>
      </c>
      <c r="E460" s="17" t="s">
        <v>1270</v>
      </c>
      <c r="F460" s="18">
        <v>45692</v>
      </c>
      <c r="G460" s="17" t="s">
        <v>4208</v>
      </c>
      <c r="H460" s="17" t="s">
        <v>85</v>
      </c>
      <c r="I460" s="17" t="s">
        <v>86</v>
      </c>
      <c r="J460" s="17" t="s">
        <v>87</v>
      </c>
      <c r="K460" s="16">
        <v>1014224835</v>
      </c>
      <c r="L460" s="20">
        <v>7</v>
      </c>
      <c r="M460" s="17" t="s">
        <v>88</v>
      </c>
      <c r="N460" s="17" t="s">
        <v>89</v>
      </c>
      <c r="O460" s="16" t="s">
        <v>3075</v>
      </c>
      <c r="P460" s="17" t="s">
        <v>239</v>
      </c>
      <c r="Q460" s="17" t="s">
        <v>240</v>
      </c>
      <c r="R460" s="16" t="s">
        <v>2977</v>
      </c>
      <c r="S460" s="16" t="s">
        <v>2978</v>
      </c>
      <c r="T460" s="20">
        <v>60335962</v>
      </c>
      <c r="U460" s="17" t="s">
        <v>2977</v>
      </c>
      <c r="V460" s="17" t="s">
        <v>95</v>
      </c>
      <c r="W460" s="17" t="s">
        <v>95</v>
      </c>
      <c r="X460" s="17" t="s">
        <v>95</v>
      </c>
      <c r="Y460" s="17" t="s">
        <v>96</v>
      </c>
      <c r="Z460" s="21">
        <v>46381178</v>
      </c>
      <c r="AA460" s="21">
        <v>46381178</v>
      </c>
      <c r="AB460" s="22" t="s">
        <v>95</v>
      </c>
      <c r="AC460" s="21">
        <v>4268208</v>
      </c>
      <c r="AD460" s="21" t="s">
        <v>95</v>
      </c>
      <c r="AE460" s="20">
        <v>82925</v>
      </c>
      <c r="AF460" s="20">
        <v>163625</v>
      </c>
      <c r="AG460" s="7">
        <v>2022011000068</v>
      </c>
      <c r="AH460" s="18">
        <v>45707</v>
      </c>
      <c r="AI460" s="18">
        <v>45709</v>
      </c>
      <c r="AJ460" s="17" t="s">
        <v>95</v>
      </c>
      <c r="AK460" s="17" t="s">
        <v>95</v>
      </c>
      <c r="AL460" s="17" t="s">
        <v>95</v>
      </c>
      <c r="AM460" s="17" t="s">
        <v>95</v>
      </c>
      <c r="AN460" s="17" t="s">
        <v>95</v>
      </c>
      <c r="AO460" s="21">
        <v>0</v>
      </c>
      <c r="AP460" s="18" t="s">
        <v>95</v>
      </c>
      <c r="AQ460" s="21">
        <v>0</v>
      </c>
      <c r="AR460" s="17" t="s">
        <v>95</v>
      </c>
      <c r="AS460" s="21">
        <v>0</v>
      </c>
      <c r="AT460" s="17" t="s">
        <v>95</v>
      </c>
      <c r="AU460" s="26">
        <v>0</v>
      </c>
      <c r="AV460" s="17" t="s">
        <v>95</v>
      </c>
      <c r="AW460" s="20">
        <v>0</v>
      </c>
      <c r="AX460" s="18" t="s">
        <v>95</v>
      </c>
      <c r="AY460" s="4">
        <f t="shared" si="63"/>
        <v>0</v>
      </c>
      <c r="AZ460" s="11">
        <f t="shared" si="62"/>
        <v>46381178</v>
      </c>
      <c r="BA460" s="8">
        <f t="shared" si="61"/>
        <v>0</v>
      </c>
      <c r="BB460" s="33">
        <v>0</v>
      </c>
      <c r="BC460" s="33">
        <v>0</v>
      </c>
      <c r="BD460" s="33">
        <v>0</v>
      </c>
      <c r="BE460" s="18">
        <v>46022</v>
      </c>
      <c r="BF460" s="18">
        <v>46022</v>
      </c>
      <c r="BG460" s="30">
        <v>-6</v>
      </c>
      <c r="BH460" s="18" t="s">
        <v>95</v>
      </c>
      <c r="BI460" s="17" t="s">
        <v>89</v>
      </c>
      <c r="BJ460" s="17" t="s">
        <v>97</v>
      </c>
      <c r="BK460" s="20" t="s">
        <v>4209</v>
      </c>
      <c r="BL460" s="17" t="s">
        <v>99</v>
      </c>
      <c r="BM460" s="18">
        <v>45707</v>
      </c>
      <c r="BN460" s="17" t="s">
        <v>4210</v>
      </c>
      <c r="BO460" s="18">
        <v>45709</v>
      </c>
      <c r="BP460" s="16" t="s">
        <v>163</v>
      </c>
      <c r="BQ460" s="31" t="s">
        <v>102</v>
      </c>
      <c r="BR460" s="17" t="s">
        <v>164</v>
      </c>
      <c r="BS460" s="17" t="s">
        <v>95</v>
      </c>
      <c r="BT460" s="17" t="s">
        <v>165</v>
      </c>
      <c r="BU460" s="17" t="s">
        <v>95</v>
      </c>
      <c r="BV460" s="5" t="s">
        <v>105</v>
      </c>
      <c r="BW460" s="32" t="s">
        <v>4211</v>
      </c>
      <c r="BX460" s="17" t="s">
        <v>4212</v>
      </c>
      <c r="BY460" s="92" t="s">
        <v>520</v>
      </c>
      <c r="BZ460" s="92" t="s">
        <v>249</v>
      </c>
      <c r="CA460" s="92" t="s">
        <v>687</v>
      </c>
      <c r="CB460" s="92" t="s">
        <v>110</v>
      </c>
      <c r="CC460" s="122">
        <f t="shared" si="64"/>
        <v>0</v>
      </c>
    </row>
    <row r="461" spans="1:81" ht="95.25" customHeight="1" x14ac:dyDescent="0.25">
      <c r="A461" s="15">
        <v>289</v>
      </c>
      <c r="B461" s="16" t="s">
        <v>2972</v>
      </c>
      <c r="C461" s="16" t="s">
        <v>4213</v>
      </c>
      <c r="D461" s="17" t="s">
        <v>4214</v>
      </c>
      <c r="E461" s="17" t="s">
        <v>1270</v>
      </c>
      <c r="F461" s="18">
        <v>45692</v>
      </c>
      <c r="G461" s="17" t="s">
        <v>4215</v>
      </c>
      <c r="H461" s="17" t="s">
        <v>85</v>
      </c>
      <c r="I461" s="17" t="s">
        <v>86</v>
      </c>
      <c r="J461" s="17" t="s">
        <v>87</v>
      </c>
      <c r="K461" s="16">
        <v>35502431</v>
      </c>
      <c r="L461" s="20">
        <v>3</v>
      </c>
      <c r="M461" s="17" t="s">
        <v>88</v>
      </c>
      <c r="N461" s="17" t="s">
        <v>89</v>
      </c>
      <c r="O461" s="16" t="s">
        <v>3075</v>
      </c>
      <c r="P461" s="17" t="s">
        <v>239</v>
      </c>
      <c r="Q461" s="17" t="s">
        <v>240</v>
      </c>
      <c r="R461" s="16" t="s">
        <v>2977</v>
      </c>
      <c r="S461" s="16" t="s">
        <v>2978</v>
      </c>
      <c r="T461" s="20">
        <v>60335962</v>
      </c>
      <c r="U461" s="17" t="s">
        <v>2977</v>
      </c>
      <c r="V461" s="17" t="s">
        <v>95</v>
      </c>
      <c r="W461" s="17" t="s">
        <v>95</v>
      </c>
      <c r="X461" s="17" t="s">
        <v>95</v>
      </c>
      <c r="Y461" s="17" t="s">
        <v>96</v>
      </c>
      <c r="Z461" s="21">
        <v>46381178</v>
      </c>
      <c r="AA461" s="21">
        <v>46381178</v>
      </c>
      <c r="AB461" s="22" t="s">
        <v>95</v>
      </c>
      <c r="AC461" s="21">
        <v>4268208</v>
      </c>
      <c r="AD461" s="21" t="s">
        <v>95</v>
      </c>
      <c r="AE461" s="20">
        <v>83425</v>
      </c>
      <c r="AF461" s="20">
        <v>163725</v>
      </c>
      <c r="AG461" s="7">
        <v>2022011000068</v>
      </c>
      <c r="AH461" s="18">
        <v>45707</v>
      </c>
      <c r="AI461" s="18">
        <v>45709</v>
      </c>
      <c r="AJ461" s="17" t="s">
        <v>95</v>
      </c>
      <c r="AK461" s="17" t="s">
        <v>95</v>
      </c>
      <c r="AL461" s="17" t="s">
        <v>95</v>
      </c>
      <c r="AM461" s="17" t="s">
        <v>95</v>
      </c>
      <c r="AN461" s="17" t="s">
        <v>95</v>
      </c>
      <c r="AO461" s="21">
        <v>0</v>
      </c>
      <c r="AP461" s="18" t="s">
        <v>95</v>
      </c>
      <c r="AQ461" s="21">
        <v>0</v>
      </c>
      <c r="AR461" s="17" t="s">
        <v>95</v>
      </c>
      <c r="AS461" s="21">
        <v>0</v>
      </c>
      <c r="AT461" s="17" t="s">
        <v>95</v>
      </c>
      <c r="AU461" s="26">
        <v>0</v>
      </c>
      <c r="AV461" s="17" t="s">
        <v>95</v>
      </c>
      <c r="AW461" s="20">
        <v>0</v>
      </c>
      <c r="AX461" s="18" t="s">
        <v>95</v>
      </c>
      <c r="AY461" s="4">
        <f t="shared" si="63"/>
        <v>0</v>
      </c>
      <c r="AZ461" s="11">
        <f t="shared" si="62"/>
        <v>46381178</v>
      </c>
      <c r="BA461" s="8">
        <f t="shared" si="61"/>
        <v>0</v>
      </c>
      <c r="BB461" s="33">
        <v>0</v>
      </c>
      <c r="BC461" s="33">
        <v>0</v>
      </c>
      <c r="BD461" s="33">
        <v>0</v>
      </c>
      <c r="BE461" s="18">
        <v>46022</v>
      </c>
      <c r="BF461" s="18">
        <v>46022</v>
      </c>
      <c r="BG461" s="30">
        <v>-6</v>
      </c>
      <c r="BH461" s="18" t="s">
        <v>95</v>
      </c>
      <c r="BI461" s="17" t="s">
        <v>89</v>
      </c>
      <c r="BJ461" s="17" t="s">
        <v>97</v>
      </c>
      <c r="BK461" s="20" t="s">
        <v>4216</v>
      </c>
      <c r="BL461" s="17" t="s">
        <v>99</v>
      </c>
      <c r="BM461" s="18">
        <v>45707</v>
      </c>
      <c r="BN461" s="17" t="s">
        <v>4217</v>
      </c>
      <c r="BO461" s="18">
        <v>45709</v>
      </c>
      <c r="BP461" s="16" t="s">
        <v>163</v>
      </c>
      <c r="BQ461" s="31" t="s">
        <v>102</v>
      </c>
      <c r="BR461" s="17" t="s">
        <v>164</v>
      </c>
      <c r="BS461" s="17" t="s">
        <v>95</v>
      </c>
      <c r="BT461" s="17" t="s">
        <v>2929</v>
      </c>
      <c r="BU461" s="17" t="s">
        <v>95</v>
      </c>
      <c r="BV461" s="5" t="s">
        <v>105</v>
      </c>
      <c r="BW461" s="32" t="s">
        <v>4218</v>
      </c>
      <c r="BX461" s="17" t="s">
        <v>4219</v>
      </c>
      <c r="BY461" s="92" t="s">
        <v>520</v>
      </c>
      <c r="BZ461" s="92" t="s">
        <v>249</v>
      </c>
      <c r="CA461" s="92" t="s">
        <v>687</v>
      </c>
      <c r="CB461" s="92" t="s">
        <v>110</v>
      </c>
      <c r="CC461" s="122">
        <f t="shared" si="64"/>
        <v>0</v>
      </c>
    </row>
    <row r="462" spans="1:81" ht="95.25" customHeight="1" x14ac:dyDescent="0.25">
      <c r="A462" s="15">
        <v>362</v>
      </c>
      <c r="B462" s="16" t="s">
        <v>2972</v>
      </c>
      <c r="C462" s="16" t="s">
        <v>4220</v>
      </c>
      <c r="D462" s="17" t="s">
        <v>4221</v>
      </c>
      <c r="E462" s="17" t="s">
        <v>1270</v>
      </c>
      <c r="F462" s="18">
        <v>45692</v>
      </c>
      <c r="G462" s="17" t="s">
        <v>4222</v>
      </c>
      <c r="H462" s="17" t="s">
        <v>85</v>
      </c>
      <c r="I462" s="17" t="s">
        <v>86</v>
      </c>
      <c r="J462" s="17" t="s">
        <v>87</v>
      </c>
      <c r="K462" s="16">
        <v>13470205</v>
      </c>
      <c r="L462" s="20">
        <v>6</v>
      </c>
      <c r="M462" s="17" t="s">
        <v>88</v>
      </c>
      <c r="N462" s="17" t="s">
        <v>2069</v>
      </c>
      <c r="O462" s="16" t="s">
        <v>4201</v>
      </c>
      <c r="P462" s="17" t="s">
        <v>239</v>
      </c>
      <c r="Q462" s="17" t="s">
        <v>240</v>
      </c>
      <c r="R462" s="16" t="s">
        <v>2977</v>
      </c>
      <c r="S462" s="16" t="s">
        <v>2978</v>
      </c>
      <c r="T462" s="20">
        <v>60335962</v>
      </c>
      <c r="U462" s="17" t="s">
        <v>2977</v>
      </c>
      <c r="V462" s="17" t="s">
        <v>95</v>
      </c>
      <c r="W462" s="17" t="s">
        <v>95</v>
      </c>
      <c r="X462" s="17" t="s">
        <v>95</v>
      </c>
      <c r="Y462" s="17" t="s">
        <v>96</v>
      </c>
      <c r="Z462" s="21">
        <v>77920434</v>
      </c>
      <c r="AA462" s="21">
        <v>77920434</v>
      </c>
      <c r="AB462" s="22" t="s">
        <v>95</v>
      </c>
      <c r="AC462" s="21">
        <v>7170594</v>
      </c>
      <c r="AD462" s="21" t="s">
        <v>95</v>
      </c>
      <c r="AE462" s="20">
        <v>84525</v>
      </c>
      <c r="AF462" s="20">
        <v>167125</v>
      </c>
      <c r="AG462" s="7">
        <v>2022011000068</v>
      </c>
      <c r="AH462" s="18">
        <v>45709</v>
      </c>
      <c r="AI462" s="18">
        <v>45716</v>
      </c>
      <c r="AJ462" s="17" t="s">
        <v>95</v>
      </c>
      <c r="AK462" s="17" t="s">
        <v>95</v>
      </c>
      <c r="AL462" s="17" t="s">
        <v>95</v>
      </c>
      <c r="AM462" s="17" t="s">
        <v>95</v>
      </c>
      <c r="AN462" s="17" t="s">
        <v>95</v>
      </c>
      <c r="AO462" s="24">
        <v>-19360587</v>
      </c>
      <c r="AP462" s="18">
        <v>45882</v>
      </c>
      <c r="AQ462" s="21">
        <v>0</v>
      </c>
      <c r="AR462" s="17" t="s">
        <v>95</v>
      </c>
      <c r="AS462" s="21">
        <v>0</v>
      </c>
      <c r="AT462" s="17" t="s">
        <v>95</v>
      </c>
      <c r="AU462" s="26">
        <v>0</v>
      </c>
      <c r="AV462" s="17" t="s">
        <v>95</v>
      </c>
      <c r="AW462" s="20">
        <v>0</v>
      </c>
      <c r="AX462" s="18" t="s">
        <v>95</v>
      </c>
      <c r="AY462" s="4">
        <f t="shared" si="63"/>
        <v>-57</v>
      </c>
      <c r="AZ462" s="11">
        <f t="shared" si="62"/>
        <v>58559847</v>
      </c>
      <c r="BA462" s="8">
        <f t="shared" si="61"/>
        <v>0</v>
      </c>
      <c r="BB462" s="33">
        <v>0</v>
      </c>
      <c r="BC462" s="33">
        <v>0</v>
      </c>
      <c r="BD462" s="33">
        <v>0</v>
      </c>
      <c r="BE462" s="18">
        <v>46022</v>
      </c>
      <c r="BF462" s="18">
        <v>45965</v>
      </c>
      <c r="BG462" s="30">
        <v>-63</v>
      </c>
      <c r="BH462" s="18" t="s">
        <v>95</v>
      </c>
      <c r="BI462" s="17" t="s">
        <v>89</v>
      </c>
      <c r="BJ462" s="17" t="s">
        <v>97</v>
      </c>
      <c r="BK462" s="20" t="s">
        <v>4223</v>
      </c>
      <c r="BL462" s="17" t="s">
        <v>256</v>
      </c>
      <c r="BM462" s="18">
        <v>45709</v>
      </c>
      <c r="BN462" s="17" t="s">
        <v>4224</v>
      </c>
      <c r="BO462" s="18">
        <v>45715</v>
      </c>
      <c r="BP462" s="16" t="s">
        <v>4225</v>
      </c>
      <c r="BQ462" s="31" t="s">
        <v>102</v>
      </c>
      <c r="BR462" s="16" t="s">
        <v>103</v>
      </c>
      <c r="BS462" s="17" t="s">
        <v>95</v>
      </c>
      <c r="BT462" s="17" t="s">
        <v>285</v>
      </c>
      <c r="BU462" s="17" t="s">
        <v>95</v>
      </c>
      <c r="BV462" s="17" t="s">
        <v>117</v>
      </c>
      <c r="BW462" s="32" t="s">
        <v>4226</v>
      </c>
      <c r="BX462" s="17" t="s">
        <v>4227</v>
      </c>
      <c r="BY462" s="92" t="s">
        <v>520</v>
      </c>
      <c r="BZ462" s="92" t="s">
        <v>249</v>
      </c>
      <c r="CA462" s="92" t="s">
        <v>687</v>
      </c>
      <c r="CB462" s="92" t="s">
        <v>110</v>
      </c>
      <c r="CC462" s="122">
        <f t="shared" si="64"/>
        <v>-19360587</v>
      </c>
    </row>
    <row r="463" spans="1:81" ht="95.25" customHeight="1" x14ac:dyDescent="0.25">
      <c r="A463" s="15">
        <v>769</v>
      </c>
      <c r="B463" s="16" t="s">
        <v>2938</v>
      </c>
      <c r="C463" s="16" t="s">
        <v>4228</v>
      </c>
      <c r="D463" s="17" t="s">
        <v>4229</v>
      </c>
      <c r="E463" s="17" t="s">
        <v>506</v>
      </c>
      <c r="F463" s="18">
        <v>45692</v>
      </c>
      <c r="G463" s="17" t="s">
        <v>4230</v>
      </c>
      <c r="H463" s="17" t="s">
        <v>85</v>
      </c>
      <c r="I463" s="17" t="s">
        <v>86</v>
      </c>
      <c r="J463" s="17" t="s">
        <v>87</v>
      </c>
      <c r="K463" s="16">
        <v>74376163</v>
      </c>
      <c r="L463" s="20">
        <v>5</v>
      </c>
      <c r="M463" s="17" t="s">
        <v>88</v>
      </c>
      <c r="N463" s="17" t="s">
        <v>89</v>
      </c>
      <c r="O463" s="16" t="s">
        <v>4231</v>
      </c>
      <c r="P463" s="17" t="s">
        <v>91</v>
      </c>
      <c r="Q463" s="17" t="s">
        <v>92</v>
      </c>
      <c r="R463" s="16" t="s">
        <v>509</v>
      </c>
      <c r="S463" s="16" t="s">
        <v>91</v>
      </c>
      <c r="T463" s="20">
        <v>79542112</v>
      </c>
      <c r="U463" s="17" t="s">
        <v>1184</v>
      </c>
      <c r="V463" s="17" t="s">
        <v>95</v>
      </c>
      <c r="W463" s="17" t="s">
        <v>95</v>
      </c>
      <c r="X463" s="17" t="s">
        <v>95</v>
      </c>
      <c r="Y463" s="17" t="s">
        <v>96</v>
      </c>
      <c r="Z463" s="21">
        <v>244856510</v>
      </c>
      <c r="AA463" s="21">
        <v>244856510</v>
      </c>
      <c r="AB463" s="22" t="s">
        <v>95</v>
      </c>
      <c r="AC463" s="21">
        <v>24485651</v>
      </c>
      <c r="AD463" s="21" t="s">
        <v>95</v>
      </c>
      <c r="AE463" s="20">
        <v>76225</v>
      </c>
      <c r="AF463" s="20">
        <v>131625</v>
      </c>
      <c r="AG463" s="7">
        <v>2022011000068</v>
      </c>
      <c r="AH463" s="18">
        <v>45698</v>
      </c>
      <c r="AI463" s="18">
        <v>45699</v>
      </c>
      <c r="AJ463" s="17" t="s">
        <v>95</v>
      </c>
      <c r="AK463" s="17" t="s">
        <v>95</v>
      </c>
      <c r="AL463" s="17" t="s">
        <v>95</v>
      </c>
      <c r="AM463" s="17" t="s">
        <v>95</v>
      </c>
      <c r="AN463" s="17" t="s">
        <v>95</v>
      </c>
      <c r="AO463" s="21">
        <v>0</v>
      </c>
      <c r="AP463" s="18" t="s">
        <v>95</v>
      </c>
      <c r="AQ463" s="21">
        <v>0</v>
      </c>
      <c r="AR463" s="17" t="s">
        <v>95</v>
      </c>
      <c r="AS463" s="21">
        <v>0</v>
      </c>
      <c r="AT463" s="17" t="s">
        <v>95</v>
      </c>
      <c r="AU463" s="26">
        <v>0</v>
      </c>
      <c r="AV463" s="17" t="s">
        <v>95</v>
      </c>
      <c r="AW463" s="20">
        <v>0</v>
      </c>
      <c r="AX463" s="18" t="s">
        <v>95</v>
      </c>
      <c r="AY463" s="4">
        <f t="shared" si="63"/>
        <v>-112</v>
      </c>
      <c r="AZ463" s="11">
        <f t="shared" si="62"/>
        <v>244856510</v>
      </c>
      <c r="BA463" s="8">
        <f t="shared" si="61"/>
        <v>0</v>
      </c>
      <c r="BB463" s="33">
        <v>0</v>
      </c>
      <c r="BC463" s="33">
        <v>0</v>
      </c>
      <c r="BD463" s="33">
        <v>0</v>
      </c>
      <c r="BE463" s="18">
        <v>45991</v>
      </c>
      <c r="BF463" s="18">
        <v>45879</v>
      </c>
      <c r="BG463" s="30">
        <v>-149</v>
      </c>
      <c r="BH463" s="18">
        <v>45879</v>
      </c>
      <c r="BI463" s="17" t="s">
        <v>89</v>
      </c>
      <c r="BJ463" s="17" t="s">
        <v>97</v>
      </c>
      <c r="BK463" s="20" t="s">
        <v>4232</v>
      </c>
      <c r="BL463" s="17" t="s">
        <v>3696</v>
      </c>
      <c r="BM463" s="18">
        <v>45699</v>
      </c>
      <c r="BN463" s="17" t="s">
        <v>3283</v>
      </c>
      <c r="BO463" s="18">
        <v>45699</v>
      </c>
      <c r="BP463" s="16" t="s">
        <v>4233</v>
      </c>
      <c r="BQ463" s="16" t="s">
        <v>102</v>
      </c>
      <c r="BR463" s="17" t="s">
        <v>186</v>
      </c>
      <c r="BS463" s="17" t="s">
        <v>95</v>
      </c>
      <c r="BT463" s="17" t="s">
        <v>258</v>
      </c>
      <c r="BU463" s="17" t="s">
        <v>95</v>
      </c>
      <c r="BV463" s="17" t="s">
        <v>117</v>
      </c>
      <c r="BW463" s="32" t="s">
        <v>4234</v>
      </c>
      <c r="BX463" s="17" t="s">
        <v>4235</v>
      </c>
      <c r="BY463" s="92" t="s">
        <v>1190</v>
      </c>
      <c r="BZ463" s="92" t="s">
        <v>109</v>
      </c>
      <c r="CA463" s="92" t="s">
        <v>521</v>
      </c>
      <c r="CB463" s="92" t="s">
        <v>110</v>
      </c>
      <c r="CC463" s="122">
        <f t="shared" si="64"/>
        <v>0</v>
      </c>
    </row>
    <row r="464" spans="1:81" ht="95.25" customHeight="1" x14ac:dyDescent="0.25">
      <c r="A464" s="15">
        <v>221</v>
      </c>
      <c r="B464" s="16">
        <v>80111500</v>
      </c>
      <c r="C464" s="16" t="s">
        <v>4236</v>
      </c>
      <c r="D464" s="17" t="s">
        <v>4237</v>
      </c>
      <c r="E464" s="17" t="s">
        <v>506</v>
      </c>
      <c r="F464" s="18">
        <v>45692</v>
      </c>
      <c r="G464" s="17" t="s">
        <v>4238</v>
      </c>
      <c r="H464" s="17" t="s">
        <v>85</v>
      </c>
      <c r="I464" s="17" t="s">
        <v>86</v>
      </c>
      <c r="J464" s="17" t="s">
        <v>87</v>
      </c>
      <c r="K464" s="16">
        <v>1018412724</v>
      </c>
      <c r="L464" s="20">
        <v>9</v>
      </c>
      <c r="M464" s="17" t="s">
        <v>88</v>
      </c>
      <c r="N464" s="17" t="s">
        <v>89</v>
      </c>
      <c r="O464" s="16" t="s">
        <v>4239</v>
      </c>
      <c r="P464" s="17" t="s">
        <v>134</v>
      </c>
      <c r="Q464" s="17" t="s">
        <v>135</v>
      </c>
      <c r="R464" s="16" t="s">
        <v>526</v>
      </c>
      <c r="S464" s="16" t="s">
        <v>527</v>
      </c>
      <c r="T464" s="20">
        <v>1019009895</v>
      </c>
      <c r="U464" s="17" t="s">
        <v>526</v>
      </c>
      <c r="V464" s="17" t="s">
        <v>95</v>
      </c>
      <c r="W464" s="17" t="s">
        <v>95</v>
      </c>
      <c r="X464" s="17" t="s">
        <v>95</v>
      </c>
      <c r="Y464" s="17" t="s">
        <v>96</v>
      </c>
      <c r="Z464" s="21">
        <v>103478516</v>
      </c>
      <c r="AA464" s="21">
        <v>103478516</v>
      </c>
      <c r="AB464" s="22" t="s">
        <v>95</v>
      </c>
      <c r="AC464" s="21">
        <v>9731522</v>
      </c>
      <c r="AD464" s="21" t="s">
        <v>95</v>
      </c>
      <c r="AE464" s="20">
        <v>100925</v>
      </c>
      <c r="AF464" s="20">
        <v>140525</v>
      </c>
      <c r="AG464" s="20">
        <v>202300000000214</v>
      </c>
      <c r="AH464" s="18">
        <v>45701</v>
      </c>
      <c r="AI464" s="18">
        <v>45702</v>
      </c>
      <c r="AJ464" s="17" t="s">
        <v>95</v>
      </c>
      <c r="AK464" s="17" t="s">
        <v>95</v>
      </c>
      <c r="AL464" s="17" t="s">
        <v>95</v>
      </c>
      <c r="AM464" s="17" t="s">
        <v>95</v>
      </c>
      <c r="AN464" s="17" t="s">
        <v>95</v>
      </c>
      <c r="AO464" s="21">
        <v>0</v>
      </c>
      <c r="AP464" s="18" t="s">
        <v>95</v>
      </c>
      <c r="AQ464" s="21">
        <v>0</v>
      </c>
      <c r="AR464" s="17" t="s">
        <v>95</v>
      </c>
      <c r="AS464" s="21">
        <v>0</v>
      </c>
      <c r="AT464" s="17" t="s">
        <v>95</v>
      </c>
      <c r="AU464" s="26">
        <v>0</v>
      </c>
      <c r="AV464" s="17" t="s">
        <v>95</v>
      </c>
      <c r="AW464" s="20">
        <v>0</v>
      </c>
      <c r="AX464" s="18" t="s">
        <v>95</v>
      </c>
      <c r="AY464" s="4">
        <f t="shared" si="63"/>
        <v>0</v>
      </c>
      <c r="AZ464" s="11">
        <f t="shared" si="62"/>
        <v>103478516</v>
      </c>
      <c r="BA464" s="8">
        <f t="shared" si="61"/>
        <v>0</v>
      </c>
      <c r="BB464" s="33">
        <v>0</v>
      </c>
      <c r="BC464" s="33">
        <v>0</v>
      </c>
      <c r="BD464" s="33">
        <v>0</v>
      </c>
      <c r="BE464" s="18">
        <v>46022</v>
      </c>
      <c r="BF464" s="18">
        <v>46022</v>
      </c>
      <c r="BG464" s="30">
        <v>-6</v>
      </c>
      <c r="BH464" s="18" t="s">
        <v>95</v>
      </c>
      <c r="BI464" s="17" t="s">
        <v>89</v>
      </c>
      <c r="BJ464" s="17" t="s">
        <v>97</v>
      </c>
      <c r="BK464" s="20" t="s">
        <v>4240</v>
      </c>
      <c r="BL464" s="17" t="s">
        <v>99</v>
      </c>
      <c r="BM464" s="18">
        <v>45701</v>
      </c>
      <c r="BN464" s="17" t="s">
        <v>4137</v>
      </c>
      <c r="BO464" s="18">
        <v>45702</v>
      </c>
      <c r="BP464" s="16" t="s">
        <v>163</v>
      </c>
      <c r="BQ464" s="31" t="s">
        <v>102</v>
      </c>
      <c r="BR464" s="17" t="s">
        <v>164</v>
      </c>
      <c r="BS464" s="17" t="s">
        <v>95</v>
      </c>
      <c r="BT464" s="17" t="s">
        <v>349</v>
      </c>
      <c r="BU464" s="17" t="s">
        <v>95</v>
      </c>
      <c r="BV464" s="17" t="s">
        <v>117</v>
      </c>
      <c r="BW464" s="32" t="s">
        <v>4241</v>
      </c>
      <c r="BX464" s="17" t="s">
        <v>4242</v>
      </c>
      <c r="BY464" s="92" t="s">
        <v>543</v>
      </c>
      <c r="BZ464" s="92" t="s">
        <v>544</v>
      </c>
      <c r="CA464" s="92" t="s">
        <v>533</v>
      </c>
      <c r="CB464" s="92" t="s">
        <v>110</v>
      </c>
      <c r="CC464" s="122">
        <f t="shared" si="64"/>
        <v>0</v>
      </c>
    </row>
    <row r="465" spans="1:81" ht="95.25" customHeight="1" x14ac:dyDescent="0.25">
      <c r="A465" s="15">
        <v>224</v>
      </c>
      <c r="B465" s="16">
        <v>80111500</v>
      </c>
      <c r="C465" s="16" t="s">
        <v>4243</v>
      </c>
      <c r="D465" s="17" t="s">
        <v>4244</v>
      </c>
      <c r="E465" s="17" t="s">
        <v>506</v>
      </c>
      <c r="F465" s="18">
        <v>45692</v>
      </c>
      <c r="G465" s="17" t="s">
        <v>4245</v>
      </c>
      <c r="H465" s="17" t="s">
        <v>85</v>
      </c>
      <c r="I465" s="17" t="s">
        <v>86</v>
      </c>
      <c r="J465" s="17" t="s">
        <v>87</v>
      </c>
      <c r="K465" s="16">
        <v>1015410751</v>
      </c>
      <c r="L465" s="20">
        <v>8</v>
      </c>
      <c r="M465" s="17" t="s">
        <v>88</v>
      </c>
      <c r="N465" s="17" t="s">
        <v>89</v>
      </c>
      <c r="O465" s="16" t="s">
        <v>4246</v>
      </c>
      <c r="P465" s="17" t="s">
        <v>134</v>
      </c>
      <c r="Q465" s="17" t="s">
        <v>135</v>
      </c>
      <c r="R465" s="16" t="s">
        <v>526</v>
      </c>
      <c r="S465" s="16" t="s">
        <v>527</v>
      </c>
      <c r="T465" s="20">
        <v>1019009895</v>
      </c>
      <c r="U465" s="17" t="s">
        <v>526</v>
      </c>
      <c r="V465" s="17" t="s">
        <v>95</v>
      </c>
      <c r="W465" s="17" t="s">
        <v>95</v>
      </c>
      <c r="X465" s="17" t="s">
        <v>95</v>
      </c>
      <c r="Y465" s="17" t="s">
        <v>96</v>
      </c>
      <c r="Z465" s="21">
        <v>76247301</v>
      </c>
      <c r="AA465" s="21">
        <v>76247301</v>
      </c>
      <c r="AB465" s="22" t="s">
        <v>95</v>
      </c>
      <c r="AC465" s="21">
        <v>7170594</v>
      </c>
      <c r="AD465" s="21" t="s">
        <v>95</v>
      </c>
      <c r="AE465" s="20">
        <v>101025</v>
      </c>
      <c r="AF465" s="20">
        <v>140725</v>
      </c>
      <c r="AG465" s="20">
        <v>202300000000214</v>
      </c>
      <c r="AH465" s="18">
        <v>45701</v>
      </c>
      <c r="AI465" s="18">
        <v>45702</v>
      </c>
      <c r="AJ465" s="17" t="s">
        <v>95</v>
      </c>
      <c r="AK465" s="17" t="s">
        <v>95</v>
      </c>
      <c r="AL465" s="17" t="s">
        <v>95</v>
      </c>
      <c r="AM465" s="17" t="s">
        <v>95</v>
      </c>
      <c r="AN465" s="17" t="s">
        <v>95</v>
      </c>
      <c r="AO465" s="21">
        <v>0</v>
      </c>
      <c r="AP465" s="18" t="s">
        <v>95</v>
      </c>
      <c r="AQ465" s="21">
        <v>0</v>
      </c>
      <c r="AR465" s="17" t="s">
        <v>95</v>
      </c>
      <c r="AS465" s="21">
        <v>0</v>
      </c>
      <c r="AT465" s="17" t="s">
        <v>95</v>
      </c>
      <c r="AU465" s="26">
        <v>0</v>
      </c>
      <c r="AV465" s="17" t="s">
        <v>95</v>
      </c>
      <c r="AW465" s="20">
        <v>0</v>
      </c>
      <c r="AX465" s="18" t="s">
        <v>95</v>
      </c>
      <c r="AY465" s="4">
        <f t="shared" si="63"/>
        <v>0</v>
      </c>
      <c r="AZ465" s="11">
        <f t="shared" si="62"/>
        <v>76247301</v>
      </c>
      <c r="BA465" s="8">
        <f t="shared" si="61"/>
        <v>0</v>
      </c>
      <c r="BB465" s="33">
        <v>0</v>
      </c>
      <c r="BC465" s="33">
        <v>0</v>
      </c>
      <c r="BD465" s="33">
        <v>0</v>
      </c>
      <c r="BE465" s="18">
        <v>46022</v>
      </c>
      <c r="BF465" s="18">
        <v>46022</v>
      </c>
      <c r="BG465" s="30">
        <v>-6</v>
      </c>
      <c r="BH465" s="18" t="s">
        <v>95</v>
      </c>
      <c r="BI465" s="17" t="s">
        <v>89</v>
      </c>
      <c r="BJ465" s="17" t="s">
        <v>97</v>
      </c>
      <c r="BK465" s="20" t="s">
        <v>4247</v>
      </c>
      <c r="BL465" s="17" t="s">
        <v>99</v>
      </c>
      <c r="BM465" s="18">
        <v>45701</v>
      </c>
      <c r="BN465" s="17" t="s">
        <v>4137</v>
      </c>
      <c r="BO465" s="18">
        <v>45702</v>
      </c>
      <c r="BP465" s="16" t="s">
        <v>163</v>
      </c>
      <c r="BQ465" s="31" t="s">
        <v>102</v>
      </c>
      <c r="BR465" s="17" t="s">
        <v>164</v>
      </c>
      <c r="BS465" s="17" t="s">
        <v>95</v>
      </c>
      <c r="BT465" s="17" t="s">
        <v>258</v>
      </c>
      <c r="BU465" s="17" t="s">
        <v>95</v>
      </c>
      <c r="BV465" s="5" t="s">
        <v>105</v>
      </c>
      <c r="BW465" s="32" t="s">
        <v>4248</v>
      </c>
      <c r="BX465" s="17" t="s">
        <v>4249</v>
      </c>
      <c r="BY465" s="92" t="s">
        <v>543</v>
      </c>
      <c r="BZ465" s="92" t="s">
        <v>544</v>
      </c>
      <c r="CA465" s="92" t="s">
        <v>533</v>
      </c>
      <c r="CB465" s="92" t="s">
        <v>110</v>
      </c>
      <c r="CC465" s="122">
        <f t="shared" si="64"/>
        <v>0</v>
      </c>
    </row>
    <row r="466" spans="1:81" ht="95.25" customHeight="1" x14ac:dyDescent="0.25">
      <c r="A466" s="15">
        <v>227</v>
      </c>
      <c r="B466" s="16">
        <v>80111500</v>
      </c>
      <c r="C466" s="16" t="s">
        <v>4250</v>
      </c>
      <c r="D466" s="17" t="s">
        <v>4251</v>
      </c>
      <c r="E466" s="17" t="s">
        <v>506</v>
      </c>
      <c r="F466" s="18">
        <v>45692</v>
      </c>
      <c r="G466" s="17" t="s">
        <v>4252</v>
      </c>
      <c r="H466" s="17" t="s">
        <v>85</v>
      </c>
      <c r="I466" s="17" t="s">
        <v>86</v>
      </c>
      <c r="J466" s="17" t="s">
        <v>87</v>
      </c>
      <c r="K466" s="16">
        <v>1020751373</v>
      </c>
      <c r="L466" s="20">
        <v>8</v>
      </c>
      <c r="M466" s="17" t="s">
        <v>88</v>
      </c>
      <c r="N466" s="17" t="s">
        <v>89</v>
      </c>
      <c r="O466" s="16" t="s">
        <v>4253</v>
      </c>
      <c r="P466" s="17" t="s">
        <v>134</v>
      </c>
      <c r="Q466" s="17" t="s">
        <v>135</v>
      </c>
      <c r="R466" s="16" t="s">
        <v>526</v>
      </c>
      <c r="S466" s="16" t="s">
        <v>527</v>
      </c>
      <c r="T466" s="20">
        <v>1019009895</v>
      </c>
      <c r="U466" s="17" t="s">
        <v>526</v>
      </c>
      <c r="V466" s="17" t="s">
        <v>95</v>
      </c>
      <c r="W466" s="17" t="s">
        <v>95</v>
      </c>
      <c r="X466" s="17" t="s">
        <v>95</v>
      </c>
      <c r="Y466" s="17" t="s">
        <v>96</v>
      </c>
      <c r="Z466" s="21">
        <v>103478516</v>
      </c>
      <c r="AA466" s="21">
        <v>103478516</v>
      </c>
      <c r="AB466" s="22" t="s">
        <v>95</v>
      </c>
      <c r="AC466" s="21">
        <v>9731522</v>
      </c>
      <c r="AD466" s="21" t="s">
        <v>95</v>
      </c>
      <c r="AE466" s="20">
        <v>101125</v>
      </c>
      <c r="AF466" s="20">
        <v>131825</v>
      </c>
      <c r="AG466" s="20">
        <v>202300000000214</v>
      </c>
      <c r="AH466" s="18">
        <v>45698</v>
      </c>
      <c r="AI466" s="18">
        <v>45700</v>
      </c>
      <c r="AJ466" s="17" t="s">
        <v>95</v>
      </c>
      <c r="AK466" s="17" t="s">
        <v>95</v>
      </c>
      <c r="AL466" s="17" t="s">
        <v>95</v>
      </c>
      <c r="AM466" s="17" t="s">
        <v>95</v>
      </c>
      <c r="AN466" s="17" t="s">
        <v>95</v>
      </c>
      <c r="AO466" s="21">
        <v>0</v>
      </c>
      <c r="AP466" s="18" t="s">
        <v>95</v>
      </c>
      <c r="AQ466" s="21">
        <v>0</v>
      </c>
      <c r="AR466" s="17" t="s">
        <v>95</v>
      </c>
      <c r="AS466" s="21">
        <v>0</v>
      </c>
      <c r="AT466" s="17" t="s">
        <v>95</v>
      </c>
      <c r="AU466" s="26">
        <v>0</v>
      </c>
      <c r="AV466" s="17" t="s">
        <v>95</v>
      </c>
      <c r="AW466" s="20">
        <v>0</v>
      </c>
      <c r="AX466" s="18" t="s">
        <v>95</v>
      </c>
      <c r="AY466" s="4">
        <f t="shared" si="63"/>
        <v>0</v>
      </c>
      <c r="AZ466" s="11">
        <f t="shared" si="62"/>
        <v>103478516</v>
      </c>
      <c r="BA466" s="8">
        <f t="shared" si="61"/>
        <v>0</v>
      </c>
      <c r="BB466" s="33">
        <v>0</v>
      </c>
      <c r="BC466" s="33">
        <v>0</v>
      </c>
      <c r="BD466" s="33">
        <v>0</v>
      </c>
      <c r="BE466" s="18">
        <v>46022</v>
      </c>
      <c r="BF466" s="18">
        <v>46022</v>
      </c>
      <c r="BG466" s="30">
        <v>-6</v>
      </c>
      <c r="BH466" s="18" t="s">
        <v>95</v>
      </c>
      <c r="BI466" s="17" t="s">
        <v>89</v>
      </c>
      <c r="BJ466" s="17" t="s">
        <v>97</v>
      </c>
      <c r="BK466" s="20" t="s">
        <v>4254</v>
      </c>
      <c r="BL466" s="17" t="s">
        <v>99</v>
      </c>
      <c r="BM466" s="18">
        <v>45699</v>
      </c>
      <c r="BN466" s="17" t="s">
        <v>4255</v>
      </c>
      <c r="BO466" s="18">
        <v>45700</v>
      </c>
      <c r="BP466" s="16" t="s">
        <v>163</v>
      </c>
      <c r="BQ466" s="31" t="s">
        <v>102</v>
      </c>
      <c r="BR466" s="17" t="s">
        <v>164</v>
      </c>
      <c r="BS466" s="17" t="s">
        <v>95</v>
      </c>
      <c r="BT466" s="17" t="s">
        <v>4256</v>
      </c>
      <c r="BU466" s="17" t="s">
        <v>95</v>
      </c>
      <c r="BV466" s="5" t="s">
        <v>105</v>
      </c>
      <c r="BW466" s="32" t="s">
        <v>4257</v>
      </c>
      <c r="BX466" s="17" t="s">
        <v>4258</v>
      </c>
      <c r="BY466" s="92" t="s">
        <v>543</v>
      </c>
      <c r="BZ466" s="92" t="s">
        <v>544</v>
      </c>
      <c r="CA466" s="92" t="s">
        <v>533</v>
      </c>
      <c r="CB466" s="92" t="s">
        <v>110</v>
      </c>
      <c r="CC466" s="122">
        <f t="shared" si="64"/>
        <v>0</v>
      </c>
    </row>
    <row r="467" spans="1:81" ht="95.25" customHeight="1" x14ac:dyDescent="0.25">
      <c r="A467" s="15">
        <v>229</v>
      </c>
      <c r="B467" s="16">
        <v>80111500</v>
      </c>
      <c r="C467" s="16" t="s">
        <v>4259</v>
      </c>
      <c r="D467" s="17" t="s">
        <v>4260</v>
      </c>
      <c r="E467" s="17" t="s">
        <v>506</v>
      </c>
      <c r="F467" s="18">
        <v>45692</v>
      </c>
      <c r="G467" s="17" t="s">
        <v>4261</v>
      </c>
      <c r="H467" s="17" t="s">
        <v>85</v>
      </c>
      <c r="I467" s="17" t="s">
        <v>86</v>
      </c>
      <c r="J467" s="17" t="s">
        <v>87</v>
      </c>
      <c r="K467" s="16">
        <v>1019005756</v>
      </c>
      <c r="L467" s="20">
        <v>2</v>
      </c>
      <c r="M467" s="17" t="s">
        <v>88</v>
      </c>
      <c r="N467" s="17" t="s">
        <v>89</v>
      </c>
      <c r="O467" s="16" t="s">
        <v>4262</v>
      </c>
      <c r="P467" s="17" t="s">
        <v>134</v>
      </c>
      <c r="Q467" s="17" t="s">
        <v>135</v>
      </c>
      <c r="R467" s="16" t="s">
        <v>526</v>
      </c>
      <c r="S467" s="16" t="s">
        <v>527</v>
      </c>
      <c r="T467" s="20">
        <v>1019009895</v>
      </c>
      <c r="U467" s="17" t="s">
        <v>526</v>
      </c>
      <c r="V467" s="17" t="s">
        <v>95</v>
      </c>
      <c r="W467" s="17" t="s">
        <v>95</v>
      </c>
      <c r="X467" s="17" t="s">
        <v>95</v>
      </c>
      <c r="Y467" s="17" t="s">
        <v>96</v>
      </c>
      <c r="Z467" s="21">
        <v>103478516</v>
      </c>
      <c r="AA467" s="21">
        <v>103478516</v>
      </c>
      <c r="AB467" s="22" t="s">
        <v>95</v>
      </c>
      <c r="AC467" s="21">
        <v>9731522</v>
      </c>
      <c r="AD467" s="21" t="s">
        <v>95</v>
      </c>
      <c r="AE467" s="20">
        <v>101225</v>
      </c>
      <c r="AF467" s="20">
        <v>131925</v>
      </c>
      <c r="AG467" s="20">
        <v>202300000000214</v>
      </c>
      <c r="AH467" s="18">
        <v>45698</v>
      </c>
      <c r="AI467" s="18">
        <v>45700</v>
      </c>
      <c r="AJ467" s="17" t="s">
        <v>95</v>
      </c>
      <c r="AK467" s="17" t="s">
        <v>95</v>
      </c>
      <c r="AL467" s="17" t="s">
        <v>95</v>
      </c>
      <c r="AM467" s="17" t="s">
        <v>95</v>
      </c>
      <c r="AN467" s="17" t="s">
        <v>95</v>
      </c>
      <c r="AO467" s="21">
        <v>0</v>
      </c>
      <c r="AP467" s="18" t="s">
        <v>95</v>
      </c>
      <c r="AQ467" s="21">
        <v>0</v>
      </c>
      <c r="AR467" s="17" t="s">
        <v>95</v>
      </c>
      <c r="AS467" s="21">
        <v>0</v>
      </c>
      <c r="AT467" s="17" t="s">
        <v>95</v>
      </c>
      <c r="AU467" s="26">
        <v>0</v>
      </c>
      <c r="AV467" s="17" t="s">
        <v>95</v>
      </c>
      <c r="AW467" s="20">
        <v>0</v>
      </c>
      <c r="AX467" s="18" t="s">
        <v>95</v>
      </c>
      <c r="AY467" s="4">
        <f t="shared" si="63"/>
        <v>0</v>
      </c>
      <c r="AZ467" s="11">
        <f t="shared" si="62"/>
        <v>103478516</v>
      </c>
      <c r="BA467" s="8">
        <f t="shared" si="61"/>
        <v>0</v>
      </c>
      <c r="BB467" s="33">
        <v>0</v>
      </c>
      <c r="BC467" s="33">
        <v>0</v>
      </c>
      <c r="BD467" s="33">
        <v>0</v>
      </c>
      <c r="BE467" s="18">
        <v>46022</v>
      </c>
      <c r="BF467" s="18">
        <v>46022</v>
      </c>
      <c r="BG467" s="30">
        <v>-6</v>
      </c>
      <c r="BH467" s="18" t="s">
        <v>95</v>
      </c>
      <c r="BI467" s="17" t="s">
        <v>89</v>
      </c>
      <c r="BJ467" s="17" t="s">
        <v>97</v>
      </c>
      <c r="BK467" s="20" t="s">
        <v>4263</v>
      </c>
      <c r="BL467" s="17" t="s">
        <v>99</v>
      </c>
      <c r="BM467" s="18">
        <v>45699</v>
      </c>
      <c r="BN467" s="17" t="s">
        <v>4255</v>
      </c>
      <c r="BO467" s="18">
        <v>45700</v>
      </c>
      <c r="BP467" s="16" t="s">
        <v>163</v>
      </c>
      <c r="BQ467" s="31" t="s">
        <v>102</v>
      </c>
      <c r="BR467" s="17" t="s">
        <v>164</v>
      </c>
      <c r="BS467" s="17" t="s">
        <v>95</v>
      </c>
      <c r="BT467" s="17" t="s">
        <v>664</v>
      </c>
      <c r="BU467" s="17" t="s">
        <v>95</v>
      </c>
      <c r="BV467" s="5" t="s">
        <v>105</v>
      </c>
      <c r="BW467" s="32" t="s">
        <v>4264</v>
      </c>
      <c r="BX467" s="17" t="s">
        <v>4265</v>
      </c>
      <c r="BY467" s="92" t="s">
        <v>543</v>
      </c>
      <c r="BZ467" s="92" t="s">
        <v>544</v>
      </c>
      <c r="CA467" s="92" t="s">
        <v>533</v>
      </c>
      <c r="CB467" s="92" t="s">
        <v>110</v>
      </c>
      <c r="CC467" s="122">
        <f t="shared" si="64"/>
        <v>0</v>
      </c>
    </row>
    <row r="468" spans="1:81" ht="95.25" customHeight="1" x14ac:dyDescent="0.25">
      <c r="A468" s="15">
        <v>231</v>
      </c>
      <c r="B468" s="16">
        <v>80111500</v>
      </c>
      <c r="C468" s="16" t="s">
        <v>4266</v>
      </c>
      <c r="D468" s="17" t="s">
        <v>4267</v>
      </c>
      <c r="E468" s="17" t="s">
        <v>506</v>
      </c>
      <c r="F468" s="18">
        <v>45692</v>
      </c>
      <c r="G468" s="17" t="s">
        <v>4268</v>
      </c>
      <c r="H468" s="17" t="s">
        <v>85</v>
      </c>
      <c r="I468" s="17" t="s">
        <v>86</v>
      </c>
      <c r="J468" s="17" t="s">
        <v>87</v>
      </c>
      <c r="K468" s="16">
        <v>52200039</v>
      </c>
      <c r="L468" s="20">
        <v>4</v>
      </c>
      <c r="M468" s="17" t="s">
        <v>88</v>
      </c>
      <c r="N468" s="17" t="s">
        <v>89</v>
      </c>
      <c r="O468" s="16" t="s">
        <v>4269</v>
      </c>
      <c r="P468" s="17" t="s">
        <v>134</v>
      </c>
      <c r="Q468" s="17" t="s">
        <v>135</v>
      </c>
      <c r="R468" s="16" t="s">
        <v>526</v>
      </c>
      <c r="S468" s="16" t="s">
        <v>527</v>
      </c>
      <c r="T468" s="20">
        <v>1019009895</v>
      </c>
      <c r="U468" s="17" t="s">
        <v>526</v>
      </c>
      <c r="V468" s="17" t="s">
        <v>95</v>
      </c>
      <c r="W468" s="17" t="s">
        <v>95</v>
      </c>
      <c r="X468" s="17" t="s">
        <v>95</v>
      </c>
      <c r="Y468" s="17" t="s">
        <v>96</v>
      </c>
      <c r="Z468" s="21">
        <v>103478516</v>
      </c>
      <c r="AA468" s="21">
        <v>103478516</v>
      </c>
      <c r="AB468" s="22" t="s">
        <v>95</v>
      </c>
      <c r="AC468" s="21">
        <v>9731522</v>
      </c>
      <c r="AD468" s="21" t="s">
        <v>95</v>
      </c>
      <c r="AE468" s="20">
        <v>101325</v>
      </c>
      <c r="AF468" s="20">
        <v>140625</v>
      </c>
      <c r="AG468" s="20">
        <v>202300000000214</v>
      </c>
      <c r="AH468" s="18">
        <v>45701</v>
      </c>
      <c r="AI468" s="18">
        <v>45702</v>
      </c>
      <c r="AJ468" s="17" t="s">
        <v>95</v>
      </c>
      <c r="AK468" s="17" t="s">
        <v>95</v>
      </c>
      <c r="AL468" s="17" t="s">
        <v>95</v>
      </c>
      <c r="AM468" s="17" t="s">
        <v>95</v>
      </c>
      <c r="AN468" s="17" t="s">
        <v>95</v>
      </c>
      <c r="AO468" s="21">
        <v>0</v>
      </c>
      <c r="AP468" s="18" t="s">
        <v>95</v>
      </c>
      <c r="AQ468" s="21">
        <v>0</v>
      </c>
      <c r="AR468" s="17" t="s">
        <v>95</v>
      </c>
      <c r="AS468" s="21">
        <v>0</v>
      </c>
      <c r="AT468" s="17" t="s">
        <v>95</v>
      </c>
      <c r="AU468" s="26">
        <v>0</v>
      </c>
      <c r="AV468" s="17" t="s">
        <v>95</v>
      </c>
      <c r="AW468" s="20">
        <v>0</v>
      </c>
      <c r="AX468" s="18" t="s">
        <v>95</v>
      </c>
      <c r="AY468" s="4">
        <f t="shared" si="63"/>
        <v>0</v>
      </c>
      <c r="AZ468" s="11">
        <f t="shared" si="62"/>
        <v>103478516</v>
      </c>
      <c r="BA468" s="8">
        <f t="shared" si="61"/>
        <v>0</v>
      </c>
      <c r="BB468" s="33">
        <v>0</v>
      </c>
      <c r="BC468" s="33">
        <v>0</v>
      </c>
      <c r="BD468" s="33">
        <v>0</v>
      </c>
      <c r="BE468" s="18">
        <v>46022</v>
      </c>
      <c r="BF468" s="18">
        <v>46022</v>
      </c>
      <c r="BG468" s="30">
        <v>-6</v>
      </c>
      <c r="BH468" s="18" t="s">
        <v>95</v>
      </c>
      <c r="BI468" s="17" t="s">
        <v>89</v>
      </c>
      <c r="BJ468" s="17" t="s">
        <v>97</v>
      </c>
      <c r="BK468" s="20" t="s">
        <v>4270</v>
      </c>
      <c r="BL468" s="17" t="s">
        <v>99</v>
      </c>
      <c r="BM468" s="18">
        <v>45701</v>
      </c>
      <c r="BN468" s="17" t="s">
        <v>4137</v>
      </c>
      <c r="BO468" s="18">
        <v>45702</v>
      </c>
      <c r="BP468" s="16" t="s">
        <v>163</v>
      </c>
      <c r="BQ468" s="31" t="s">
        <v>102</v>
      </c>
      <c r="BR468" s="17" t="s">
        <v>164</v>
      </c>
      <c r="BS468" s="17" t="s">
        <v>95</v>
      </c>
      <c r="BT468" s="17" t="s">
        <v>4271</v>
      </c>
      <c r="BU468" s="17" t="s">
        <v>95</v>
      </c>
      <c r="BV468" s="5" t="s">
        <v>105</v>
      </c>
      <c r="BW468" s="32" t="s">
        <v>4272</v>
      </c>
      <c r="BX468" s="17" t="s">
        <v>4273</v>
      </c>
      <c r="BY468" s="92" t="s">
        <v>543</v>
      </c>
      <c r="BZ468" s="92" t="s">
        <v>544</v>
      </c>
      <c r="CA468" s="92" t="s">
        <v>533</v>
      </c>
      <c r="CB468" s="92" t="s">
        <v>110</v>
      </c>
      <c r="CC468" s="122">
        <f t="shared" si="64"/>
        <v>0</v>
      </c>
    </row>
    <row r="469" spans="1:81" ht="95.25" customHeight="1" x14ac:dyDescent="0.25">
      <c r="A469" s="15">
        <v>309</v>
      </c>
      <c r="B469" s="16">
        <v>80111500</v>
      </c>
      <c r="C469" s="16" t="s">
        <v>4274</v>
      </c>
      <c r="D469" s="17" t="s">
        <v>4275</v>
      </c>
      <c r="E469" s="17" t="s">
        <v>506</v>
      </c>
      <c r="F469" s="18">
        <v>45692</v>
      </c>
      <c r="G469" s="17" t="s">
        <v>4276</v>
      </c>
      <c r="H469" s="17" t="s">
        <v>85</v>
      </c>
      <c r="I469" s="17" t="s">
        <v>86</v>
      </c>
      <c r="J469" s="17" t="s">
        <v>87</v>
      </c>
      <c r="K469" s="16">
        <v>52880475</v>
      </c>
      <c r="L469" s="20">
        <v>9</v>
      </c>
      <c r="M469" s="17" t="s">
        <v>88</v>
      </c>
      <c r="N469" s="17" t="s">
        <v>89</v>
      </c>
      <c r="O469" s="16" t="s">
        <v>4277</v>
      </c>
      <c r="P469" s="17" t="s">
        <v>134</v>
      </c>
      <c r="Q469" s="17" t="s">
        <v>135</v>
      </c>
      <c r="R469" s="16" t="s">
        <v>526</v>
      </c>
      <c r="S469" s="16" t="s">
        <v>527</v>
      </c>
      <c r="T469" s="20">
        <v>1019009895</v>
      </c>
      <c r="U469" s="17" t="s">
        <v>526</v>
      </c>
      <c r="V469" s="17" t="s">
        <v>95</v>
      </c>
      <c r="W469" s="17" t="s">
        <v>95</v>
      </c>
      <c r="X469" s="17" t="s">
        <v>95</v>
      </c>
      <c r="Y469" s="17" t="s">
        <v>96</v>
      </c>
      <c r="Z469" s="21">
        <v>103478516</v>
      </c>
      <c r="AA469" s="21">
        <v>103478516</v>
      </c>
      <c r="AB469" s="22" t="s">
        <v>95</v>
      </c>
      <c r="AC469" s="21">
        <v>9731522</v>
      </c>
      <c r="AD469" s="21" t="s">
        <v>95</v>
      </c>
      <c r="AE469" s="20">
        <v>102325</v>
      </c>
      <c r="AF469" s="20">
        <v>163525</v>
      </c>
      <c r="AG469" s="20">
        <v>202300000000214</v>
      </c>
      <c r="AH469" s="18">
        <v>45707</v>
      </c>
      <c r="AI469" s="18">
        <v>45708</v>
      </c>
      <c r="AJ469" s="17" t="s">
        <v>95</v>
      </c>
      <c r="AK469" s="17" t="s">
        <v>95</v>
      </c>
      <c r="AL469" s="17" t="s">
        <v>95</v>
      </c>
      <c r="AM469" s="17" t="s">
        <v>95</v>
      </c>
      <c r="AN469" s="17" t="s">
        <v>95</v>
      </c>
      <c r="AO469" s="21">
        <v>0</v>
      </c>
      <c r="AP469" s="18" t="s">
        <v>95</v>
      </c>
      <c r="AQ469" s="21">
        <v>0</v>
      </c>
      <c r="AR469" s="17" t="s">
        <v>95</v>
      </c>
      <c r="AS469" s="21">
        <v>0</v>
      </c>
      <c r="AT469" s="17" t="s">
        <v>95</v>
      </c>
      <c r="AU469" s="26">
        <v>0</v>
      </c>
      <c r="AV469" s="17" t="s">
        <v>95</v>
      </c>
      <c r="AW469" s="20">
        <v>0</v>
      </c>
      <c r="AX469" s="18" t="s">
        <v>95</v>
      </c>
      <c r="AY469" s="4">
        <f t="shared" si="63"/>
        <v>0</v>
      </c>
      <c r="AZ469" s="11">
        <f t="shared" si="62"/>
        <v>103478516</v>
      </c>
      <c r="BA469" s="8">
        <f t="shared" si="61"/>
        <v>0</v>
      </c>
      <c r="BB469" s="33">
        <v>0</v>
      </c>
      <c r="BC469" s="33">
        <v>0</v>
      </c>
      <c r="BD469" s="33">
        <v>0</v>
      </c>
      <c r="BE469" s="18">
        <v>46022</v>
      </c>
      <c r="BF469" s="18">
        <v>46022</v>
      </c>
      <c r="BG469" s="30">
        <v>-6</v>
      </c>
      <c r="BH469" s="18" t="s">
        <v>95</v>
      </c>
      <c r="BI469" s="17" t="s">
        <v>89</v>
      </c>
      <c r="BJ469" s="17" t="s">
        <v>97</v>
      </c>
      <c r="BK469" s="20" t="s">
        <v>4278</v>
      </c>
      <c r="BL469" s="17" t="s">
        <v>99</v>
      </c>
      <c r="BM469" s="18">
        <v>45707</v>
      </c>
      <c r="BN469" s="17" t="s">
        <v>4279</v>
      </c>
      <c r="BO469" s="18">
        <v>45708</v>
      </c>
      <c r="BP469" s="16" t="s">
        <v>163</v>
      </c>
      <c r="BQ469" s="31" t="s">
        <v>102</v>
      </c>
      <c r="BR469" s="17" t="s">
        <v>164</v>
      </c>
      <c r="BS469" s="17" t="s">
        <v>95</v>
      </c>
      <c r="BT469" s="17" t="s">
        <v>285</v>
      </c>
      <c r="BU469" s="17" t="s">
        <v>95</v>
      </c>
      <c r="BV469" s="5" t="s">
        <v>105</v>
      </c>
      <c r="BW469" s="32" t="s">
        <v>4280</v>
      </c>
      <c r="BX469" s="17" t="s">
        <v>4281</v>
      </c>
      <c r="BY469" s="92" t="s">
        <v>543</v>
      </c>
      <c r="BZ469" s="92" t="s">
        <v>544</v>
      </c>
      <c r="CA469" s="92" t="s">
        <v>533</v>
      </c>
      <c r="CB469" s="92" t="s">
        <v>110</v>
      </c>
      <c r="CC469" s="122">
        <f t="shared" si="64"/>
        <v>0</v>
      </c>
    </row>
    <row r="470" spans="1:81" ht="95.25" customHeight="1" x14ac:dyDescent="0.25">
      <c r="A470" s="15">
        <v>400</v>
      </c>
      <c r="B470" s="16">
        <v>80111500</v>
      </c>
      <c r="C470" s="16" t="s">
        <v>4282</v>
      </c>
      <c r="D470" s="17" t="s">
        <v>4283</v>
      </c>
      <c r="E470" s="17" t="s">
        <v>506</v>
      </c>
      <c r="F470" s="18">
        <v>45692</v>
      </c>
      <c r="G470" s="17" t="s">
        <v>4284</v>
      </c>
      <c r="H470" s="17" t="s">
        <v>85</v>
      </c>
      <c r="I470" s="17" t="s">
        <v>86</v>
      </c>
      <c r="J470" s="17" t="s">
        <v>87</v>
      </c>
      <c r="K470" s="16">
        <v>1032506594</v>
      </c>
      <c r="L470" s="20">
        <v>3</v>
      </c>
      <c r="M470" s="17" t="s">
        <v>88</v>
      </c>
      <c r="N470" s="17" t="s">
        <v>89</v>
      </c>
      <c r="O470" s="16" t="s">
        <v>4285</v>
      </c>
      <c r="P470" s="17" t="s">
        <v>134</v>
      </c>
      <c r="Q470" s="17" t="s">
        <v>135</v>
      </c>
      <c r="R470" s="16" t="s">
        <v>526</v>
      </c>
      <c r="S470" s="16" t="s">
        <v>527</v>
      </c>
      <c r="T470" s="20">
        <v>1019009895</v>
      </c>
      <c r="U470" s="17" t="s">
        <v>526</v>
      </c>
      <c r="V470" s="17" t="s">
        <v>95</v>
      </c>
      <c r="W470" s="17" t="s">
        <v>95</v>
      </c>
      <c r="X470" s="17" t="s">
        <v>95</v>
      </c>
      <c r="Y470" s="17" t="s">
        <v>96</v>
      </c>
      <c r="Z470" s="21">
        <v>45385267</v>
      </c>
      <c r="AA470" s="21">
        <v>45385267</v>
      </c>
      <c r="AB470" s="22" t="s">
        <v>95</v>
      </c>
      <c r="AC470" s="21">
        <v>4268208</v>
      </c>
      <c r="AD470" s="21" t="s">
        <v>95</v>
      </c>
      <c r="AE470" s="20">
        <v>103325</v>
      </c>
      <c r="AF470" s="20">
        <v>140425</v>
      </c>
      <c r="AG470" s="20">
        <v>202300000000214</v>
      </c>
      <c r="AH470" s="18">
        <v>45701</v>
      </c>
      <c r="AI470" s="18">
        <v>45702</v>
      </c>
      <c r="AJ470" s="17" t="s">
        <v>95</v>
      </c>
      <c r="AK470" s="17" t="s">
        <v>95</v>
      </c>
      <c r="AL470" s="17" t="s">
        <v>95</v>
      </c>
      <c r="AM470" s="17" t="s">
        <v>95</v>
      </c>
      <c r="AN470" s="17" t="s">
        <v>95</v>
      </c>
      <c r="AO470" s="21">
        <v>0</v>
      </c>
      <c r="AP470" s="18" t="s">
        <v>95</v>
      </c>
      <c r="AQ470" s="21">
        <v>0</v>
      </c>
      <c r="AR470" s="17" t="s">
        <v>95</v>
      </c>
      <c r="AS470" s="21">
        <v>0</v>
      </c>
      <c r="AT470" s="17" t="s">
        <v>95</v>
      </c>
      <c r="AU470" s="26">
        <v>0</v>
      </c>
      <c r="AV470" s="17" t="s">
        <v>95</v>
      </c>
      <c r="AW470" s="20">
        <v>0</v>
      </c>
      <c r="AX470" s="18" t="s">
        <v>95</v>
      </c>
      <c r="AY470" s="4">
        <f t="shared" si="63"/>
        <v>0</v>
      </c>
      <c r="AZ470" s="11">
        <f t="shared" si="62"/>
        <v>45385267</v>
      </c>
      <c r="BA470" s="8">
        <f t="shared" si="61"/>
        <v>0</v>
      </c>
      <c r="BB470" s="33">
        <v>0</v>
      </c>
      <c r="BC470" s="33">
        <v>0</v>
      </c>
      <c r="BD470" s="33">
        <v>0</v>
      </c>
      <c r="BE470" s="18">
        <v>46022</v>
      </c>
      <c r="BF470" s="18">
        <v>46022</v>
      </c>
      <c r="BG470" s="30">
        <v>-6</v>
      </c>
      <c r="BH470" s="18" t="s">
        <v>95</v>
      </c>
      <c r="BI470" s="17" t="s">
        <v>89</v>
      </c>
      <c r="BJ470" s="17" t="s">
        <v>97</v>
      </c>
      <c r="BK470" s="20" t="s">
        <v>4286</v>
      </c>
      <c r="BL470" s="17" t="s">
        <v>99</v>
      </c>
      <c r="BM470" s="18">
        <v>45701</v>
      </c>
      <c r="BN470" s="17" t="s">
        <v>4137</v>
      </c>
      <c r="BO470" s="18">
        <v>45702</v>
      </c>
      <c r="BP470" s="16" t="s">
        <v>163</v>
      </c>
      <c r="BQ470" s="31" t="s">
        <v>102</v>
      </c>
      <c r="BR470" s="17" t="s">
        <v>164</v>
      </c>
      <c r="BS470" s="17" t="s">
        <v>95</v>
      </c>
      <c r="BT470" s="17" t="s">
        <v>664</v>
      </c>
      <c r="BU470" s="17" t="s">
        <v>95</v>
      </c>
      <c r="BV470" s="5" t="s">
        <v>105</v>
      </c>
      <c r="BW470" s="32" t="s">
        <v>4287</v>
      </c>
      <c r="BX470" s="17" t="s">
        <v>4288</v>
      </c>
      <c r="BY470" s="92" t="s">
        <v>543</v>
      </c>
      <c r="BZ470" s="92" t="s">
        <v>544</v>
      </c>
      <c r="CA470" s="92" t="s">
        <v>533</v>
      </c>
      <c r="CB470" s="92" t="s">
        <v>110</v>
      </c>
      <c r="CC470" s="122">
        <f t="shared" si="64"/>
        <v>0</v>
      </c>
    </row>
    <row r="471" spans="1:81" ht="95.25" customHeight="1" x14ac:dyDescent="0.25">
      <c r="A471" s="15">
        <v>198</v>
      </c>
      <c r="B471" s="16" t="s">
        <v>2972</v>
      </c>
      <c r="C471" s="16" t="s">
        <v>4289</v>
      </c>
      <c r="D471" s="17" t="s">
        <v>4290</v>
      </c>
      <c r="E471" s="17" t="s">
        <v>617</v>
      </c>
      <c r="F471" s="18">
        <v>45693</v>
      </c>
      <c r="G471" s="17" t="s">
        <v>4291</v>
      </c>
      <c r="H471" s="17" t="s">
        <v>85</v>
      </c>
      <c r="I471" s="17" t="s">
        <v>86</v>
      </c>
      <c r="J471" s="17" t="s">
        <v>87</v>
      </c>
      <c r="K471" s="16">
        <v>3171616</v>
      </c>
      <c r="L471" s="20">
        <v>0</v>
      </c>
      <c r="M471" s="17" t="s">
        <v>88</v>
      </c>
      <c r="N471" s="17" t="s">
        <v>89</v>
      </c>
      <c r="O471" s="16" t="s">
        <v>4292</v>
      </c>
      <c r="P471" s="17" t="s">
        <v>239</v>
      </c>
      <c r="Q471" s="17" t="s">
        <v>240</v>
      </c>
      <c r="R471" s="16" t="s">
        <v>2977</v>
      </c>
      <c r="S471" s="16" t="s">
        <v>2978</v>
      </c>
      <c r="T471" s="20">
        <v>60335962</v>
      </c>
      <c r="U471" s="17" t="s">
        <v>2977</v>
      </c>
      <c r="V471" s="17" t="s">
        <v>95</v>
      </c>
      <c r="W471" s="17" t="s">
        <v>95</v>
      </c>
      <c r="X471" s="17" t="s">
        <v>95</v>
      </c>
      <c r="Y471" s="17" t="s">
        <v>96</v>
      </c>
      <c r="Z471" s="21">
        <v>59367930</v>
      </c>
      <c r="AA471" s="21">
        <v>59367930</v>
      </c>
      <c r="AB471" s="22" t="s">
        <v>95</v>
      </c>
      <c r="AC471" s="21">
        <v>5463307</v>
      </c>
      <c r="AD471" s="21" t="s">
        <v>95</v>
      </c>
      <c r="AE471" s="20">
        <v>80825</v>
      </c>
      <c r="AF471" s="20">
        <v>164225</v>
      </c>
      <c r="AG471" s="7">
        <v>2022011000068</v>
      </c>
      <c r="AH471" s="18">
        <v>45707</v>
      </c>
      <c r="AI471" s="18">
        <v>45709</v>
      </c>
      <c r="AJ471" s="17" t="s">
        <v>95</v>
      </c>
      <c r="AK471" s="17" t="s">
        <v>95</v>
      </c>
      <c r="AL471" s="17" t="s">
        <v>95</v>
      </c>
      <c r="AM471" s="17" t="s">
        <v>95</v>
      </c>
      <c r="AN471" s="17" t="s">
        <v>95</v>
      </c>
      <c r="AO471" s="21">
        <v>-13476154</v>
      </c>
      <c r="AP471" s="18">
        <v>45881</v>
      </c>
      <c r="AQ471" s="21">
        <v>0</v>
      </c>
      <c r="AR471" s="17" t="s">
        <v>95</v>
      </c>
      <c r="AS471" s="21">
        <v>0</v>
      </c>
      <c r="AT471" s="17" t="s">
        <v>95</v>
      </c>
      <c r="AU471" s="26">
        <v>0</v>
      </c>
      <c r="AV471" s="17" t="s">
        <v>95</v>
      </c>
      <c r="AW471" s="20">
        <v>0</v>
      </c>
      <c r="AX471" s="18" t="s">
        <v>95</v>
      </c>
      <c r="AY471" s="4">
        <f t="shared" si="63"/>
        <v>-57</v>
      </c>
      <c r="AZ471" s="11">
        <f t="shared" si="62"/>
        <v>45891776</v>
      </c>
      <c r="BA471" s="8">
        <f t="shared" si="61"/>
        <v>0</v>
      </c>
      <c r="BB471" s="33">
        <v>0</v>
      </c>
      <c r="BC471" s="33">
        <v>0</v>
      </c>
      <c r="BD471" s="33">
        <v>0</v>
      </c>
      <c r="BE471" s="18">
        <v>46022</v>
      </c>
      <c r="BF471" s="18">
        <v>45965</v>
      </c>
      <c r="BG471" s="30">
        <v>-63</v>
      </c>
      <c r="BH471" s="18" t="s">
        <v>95</v>
      </c>
      <c r="BI471" s="17" t="s">
        <v>89</v>
      </c>
      <c r="BJ471" s="17" t="s">
        <v>97</v>
      </c>
      <c r="BK471" s="20" t="s">
        <v>4293</v>
      </c>
      <c r="BL471" s="17" t="s">
        <v>99</v>
      </c>
      <c r="BM471" s="18">
        <v>45707</v>
      </c>
      <c r="BN471" s="17" t="s">
        <v>4217</v>
      </c>
      <c r="BO471" s="18">
        <v>45708</v>
      </c>
      <c r="BP471" s="16" t="s">
        <v>4294</v>
      </c>
      <c r="BQ471" s="31" t="s">
        <v>102</v>
      </c>
      <c r="BR471" s="16" t="s">
        <v>103</v>
      </c>
      <c r="BS471" s="17" t="s">
        <v>95</v>
      </c>
      <c r="BT471" s="17" t="s">
        <v>664</v>
      </c>
      <c r="BU471" s="17" t="s">
        <v>95</v>
      </c>
      <c r="BV471" s="17" t="s">
        <v>117</v>
      </c>
      <c r="BW471" s="32" t="s">
        <v>4295</v>
      </c>
      <c r="BX471" s="17" t="s">
        <v>4296</v>
      </c>
      <c r="BY471" s="92" t="s">
        <v>520</v>
      </c>
      <c r="BZ471" s="92" t="s">
        <v>249</v>
      </c>
      <c r="CA471" s="92" t="s">
        <v>687</v>
      </c>
      <c r="CB471" s="92" t="s">
        <v>110</v>
      </c>
      <c r="CC471" s="122">
        <f t="shared" si="64"/>
        <v>-13476154</v>
      </c>
    </row>
    <row r="472" spans="1:81" ht="95.25" customHeight="1" x14ac:dyDescent="0.25">
      <c r="A472" s="15">
        <v>264</v>
      </c>
      <c r="B472" s="16" t="s">
        <v>2972</v>
      </c>
      <c r="C472" s="16" t="s">
        <v>4297</v>
      </c>
      <c r="D472" s="17" t="s">
        <v>4298</v>
      </c>
      <c r="E472" s="17" t="s">
        <v>617</v>
      </c>
      <c r="F472" s="18">
        <v>45693</v>
      </c>
      <c r="G472" s="17" t="s">
        <v>4299</v>
      </c>
      <c r="H472" s="17" t="s">
        <v>85</v>
      </c>
      <c r="I472" s="17" t="s">
        <v>86</v>
      </c>
      <c r="J472" s="17" t="s">
        <v>87</v>
      </c>
      <c r="K472" s="16">
        <v>1022345823</v>
      </c>
      <c r="L472" s="20">
        <v>7</v>
      </c>
      <c r="M472" s="17" t="s">
        <v>88</v>
      </c>
      <c r="N472" s="17" t="s">
        <v>89</v>
      </c>
      <c r="O472" s="16" t="s">
        <v>4300</v>
      </c>
      <c r="P472" s="17" t="s">
        <v>239</v>
      </c>
      <c r="Q472" s="17" t="s">
        <v>240</v>
      </c>
      <c r="R472" s="16" t="s">
        <v>2977</v>
      </c>
      <c r="S472" s="16" t="s">
        <v>2978</v>
      </c>
      <c r="T472" s="20">
        <v>60335962</v>
      </c>
      <c r="U472" s="17" t="s">
        <v>2977</v>
      </c>
      <c r="V472" s="17" t="s">
        <v>95</v>
      </c>
      <c r="W472" s="17" t="s">
        <v>95</v>
      </c>
      <c r="X472" s="17" t="s">
        <v>95</v>
      </c>
      <c r="Y472" s="17" t="s">
        <v>96</v>
      </c>
      <c r="Z472" s="21">
        <v>92762432</v>
      </c>
      <c r="AA472" s="21">
        <v>92762432</v>
      </c>
      <c r="AB472" s="22" t="s">
        <v>95</v>
      </c>
      <c r="AC472" s="21">
        <v>8536421</v>
      </c>
      <c r="AD472" s="21" t="s">
        <v>95</v>
      </c>
      <c r="AE472" s="20">
        <v>82025</v>
      </c>
      <c r="AF472" s="20">
        <v>165725</v>
      </c>
      <c r="AG472" s="7">
        <v>2022011000068</v>
      </c>
      <c r="AH472" s="18">
        <v>45707</v>
      </c>
      <c r="AI472" s="18">
        <v>45712</v>
      </c>
      <c r="AJ472" s="17" t="s">
        <v>95</v>
      </c>
      <c r="AK472" s="17" t="s">
        <v>95</v>
      </c>
      <c r="AL472" s="17" t="s">
        <v>95</v>
      </c>
      <c r="AM472" s="17" t="s">
        <v>95</v>
      </c>
      <c r="AN472" s="17" t="s">
        <v>95</v>
      </c>
      <c r="AO472" s="21">
        <v>-21910141</v>
      </c>
      <c r="AP472" s="18">
        <v>45882</v>
      </c>
      <c r="AQ472" s="21">
        <v>0</v>
      </c>
      <c r="AR472" s="17" t="s">
        <v>95</v>
      </c>
      <c r="AS472" s="21">
        <v>0</v>
      </c>
      <c r="AT472" s="17" t="s">
        <v>95</v>
      </c>
      <c r="AU472" s="26">
        <v>0</v>
      </c>
      <c r="AV472" s="17" t="s">
        <v>95</v>
      </c>
      <c r="AW472" s="20">
        <v>0</v>
      </c>
      <c r="AX472" s="18" t="s">
        <v>95</v>
      </c>
      <c r="AY472" s="4">
        <f t="shared" si="63"/>
        <v>-57</v>
      </c>
      <c r="AZ472" s="11">
        <f t="shared" si="62"/>
        <v>70852291</v>
      </c>
      <c r="BA472" s="8">
        <f t="shared" si="61"/>
        <v>0</v>
      </c>
      <c r="BB472" s="33">
        <v>0</v>
      </c>
      <c r="BC472" s="33">
        <v>0</v>
      </c>
      <c r="BD472" s="33">
        <v>0</v>
      </c>
      <c r="BE472" s="18">
        <v>46022</v>
      </c>
      <c r="BF472" s="18">
        <v>45965</v>
      </c>
      <c r="BG472" s="30">
        <v>-63</v>
      </c>
      <c r="BH472" s="18" t="s">
        <v>95</v>
      </c>
      <c r="BI472" s="17" t="s">
        <v>89</v>
      </c>
      <c r="BJ472" s="17" t="s">
        <v>97</v>
      </c>
      <c r="BK472" s="20" t="s">
        <v>4301</v>
      </c>
      <c r="BL472" s="17" t="s">
        <v>256</v>
      </c>
      <c r="BM472" s="18">
        <v>45707</v>
      </c>
      <c r="BN472" s="17" t="s">
        <v>4302</v>
      </c>
      <c r="BO472" s="18">
        <v>45709</v>
      </c>
      <c r="BP472" s="16" t="s">
        <v>4303</v>
      </c>
      <c r="BQ472" s="31" t="s">
        <v>102</v>
      </c>
      <c r="BR472" s="16" t="s">
        <v>103</v>
      </c>
      <c r="BS472" s="17" t="s">
        <v>95</v>
      </c>
      <c r="BT472" s="17" t="s">
        <v>485</v>
      </c>
      <c r="BU472" s="17" t="s">
        <v>95</v>
      </c>
      <c r="BV472" s="5" t="s">
        <v>105</v>
      </c>
      <c r="BW472" s="32" t="s">
        <v>4304</v>
      </c>
      <c r="BX472" s="17" t="s">
        <v>4305</v>
      </c>
      <c r="BY472" s="92" t="s">
        <v>520</v>
      </c>
      <c r="BZ472" s="92" t="s">
        <v>249</v>
      </c>
      <c r="CA472" s="92" t="s">
        <v>687</v>
      </c>
      <c r="CB472" s="92" t="s">
        <v>110</v>
      </c>
      <c r="CC472" s="122">
        <f t="shared" si="64"/>
        <v>-21910141</v>
      </c>
    </row>
    <row r="473" spans="1:81" ht="95.25" customHeight="1" x14ac:dyDescent="0.25">
      <c r="A473" s="15">
        <v>267</v>
      </c>
      <c r="B473" s="16" t="s">
        <v>2972</v>
      </c>
      <c r="C473" s="16" t="s">
        <v>4306</v>
      </c>
      <c r="D473" s="17" t="s">
        <v>4307</v>
      </c>
      <c r="E473" s="17" t="s">
        <v>617</v>
      </c>
      <c r="F473" s="18">
        <v>45693</v>
      </c>
      <c r="G473" s="17" t="s">
        <v>4308</v>
      </c>
      <c r="H473" s="17" t="s">
        <v>85</v>
      </c>
      <c r="I473" s="17" t="s">
        <v>86</v>
      </c>
      <c r="J473" s="17" t="s">
        <v>87</v>
      </c>
      <c r="K473" s="16">
        <v>1010222342</v>
      </c>
      <c r="L473" s="20">
        <v>4</v>
      </c>
      <c r="M473" s="17" t="s">
        <v>88</v>
      </c>
      <c r="N473" s="17" t="s">
        <v>89</v>
      </c>
      <c r="O473" s="16" t="s">
        <v>3075</v>
      </c>
      <c r="P473" s="17" t="s">
        <v>239</v>
      </c>
      <c r="Q473" s="17" t="s">
        <v>240</v>
      </c>
      <c r="R473" s="16" t="s">
        <v>2977</v>
      </c>
      <c r="S473" s="16" t="s">
        <v>2978</v>
      </c>
      <c r="T473" s="20">
        <v>60335962</v>
      </c>
      <c r="U473" s="17" t="s">
        <v>2977</v>
      </c>
      <c r="V473" s="17" t="s">
        <v>95</v>
      </c>
      <c r="W473" s="17" t="s">
        <v>95</v>
      </c>
      <c r="X473" s="17" t="s">
        <v>95</v>
      </c>
      <c r="Y473" s="17" t="s">
        <v>96</v>
      </c>
      <c r="Z473" s="21">
        <v>46381178</v>
      </c>
      <c r="AA473" s="21">
        <v>46381178</v>
      </c>
      <c r="AB473" s="22" t="s">
        <v>95</v>
      </c>
      <c r="AC473" s="21">
        <v>4268208</v>
      </c>
      <c r="AD473" s="21" t="s">
        <v>95</v>
      </c>
      <c r="AE473" s="20">
        <v>82225</v>
      </c>
      <c r="AF473" s="20">
        <v>172725</v>
      </c>
      <c r="AG473" s="7">
        <v>2022011000068</v>
      </c>
      <c r="AH473" s="18">
        <v>45709</v>
      </c>
      <c r="AI473" s="18">
        <v>45713</v>
      </c>
      <c r="AJ473" s="17" t="s">
        <v>95</v>
      </c>
      <c r="AK473" s="17" t="s">
        <v>95</v>
      </c>
      <c r="AL473" s="17" t="s">
        <v>95</v>
      </c>
      <c r="AM473" s="17" t="s">
        <v>95</v>
      </c>
      <c r="AN473" s="17" t="s">
        <v>95</v>
      </c>
      <c r="AO473" s="24">
        <v>0</v>
      </c>
      <c r="AP473" s="18" t="s">
        <v>95</v>
      </c>
      <c r="AQ473" s="21">
        <v>0</v>
      </c>
      <c r="AR473" s="17" t="s">
        <v>95</v>
      </c>
      <c r="AS473" s="21">
        <v>0</v>
      </c>
      <c r="AT473" s="17" t="s">
        <v>95</v>
      </c>
      <c r="AU473" s="26">
        <v>0</v>
      </c>
      <c r="AV473" s="17" t="s">
        <v>95</v>
      </c>
      <c r="AW473" s="20">
        <v>0</v>
      </c>
      <c r="AX473" s="18" t="s">
        <v>95</v>
      </c>
      <c r="AY473" s="4">
        <f t="shared" si="63"/>
        <v>0</v>
      </c>
      <c r="AZ473" s="11">
        <f t="shared" si="62"/>
        <v>46381178</v>
      </c>
      <c r="BA473" s="8">
        <f t="shared" si="61"/>
        <v>0</v>
      </c>
      <c r="BB473" s="33">
        <v>0</v>
      </c>
      <c r="BC473" s="33">
        <v>0</v>
      </c>
      <c r="BD473" s="33">
        <v>0</v>
      </c>
      <c r="BE473" s="18">
        <v>46022</v>
      </c>
      <c r="BF473" s="18">
        <v>46022</v>
      </c>
      <c r="BG473" s="30">
        <v>-6</v>
      </c>
      <c r="BH473" s="18" t="s">
        <v>95</v>
      </c>
      <c r="BI473" s="17" t="s">
        <v>89</v>
      </c>
      <c r="BJ473" s="17" t="s">
        <v>97</v>
      </c>
      <c r="BK473" s="20" t="s">
        <v>4309</v>
      </c>
      <c r="BL473" s="17" t="s">
        <v>99</v>
      </c>
      <c r="BM473" s="18">
        <v>45709</v>
      </c>
      <c r="BN473" s="17" t="s">
        <v>4310</v>
      </c>
      <c r="BO473" s="18">
        <v>45712</v>
      </c>
      <c r="BP473" s="16" t="s">
        <v>163</v>
      </c>
      <c r="BQ473" s="31" t="s">
        <v>102</v>
      </c>
      <c r="BR473" s="17" t="s">
        <v>164</v>
      </c>
      <c r="BS473" s="17" t="s">
        <v>95</v>
      </c>
      <c r="BT473" s="17" t="s">
        <v>706</v>
      </c>
      <c r="BU473" s="17" t="s">
        <v>95</v>
      </c>
      <c r="BV473" s="17" t="s">
        <v>117</v>
      </c>
      <c r="BW473" s="32" t="s">
        <v>4311</v>
      </c>
      <c r="BX473" s="17" t="s">
        <v>4312</v>
      </c>
      <c r="BY473" s="92" t="s">
        <v>520</v>
      </c>
      <c r="BZ473" s="92" t="s">
        <v>249</v>
      </c>
      <c r="CA473" s="92" t="s">
        <v>687</v>
      </c>
      <c r="CB473" s="92" t="s">
        <v>110</v>
      </c>
      <c r="CC473" s="122">
        <f t="shared" si="64"/>
        <v>0</v>
      </c>
    </row>
    <row r="474" spans="1:81" ht="95.25" customHeight="1" x14ac:dyDescent="0.25">
      <c r="A474" s="15">
        <v>269</v>
      </c>
      <c r="B474" s="16" t="s">
        <v>2972</v>
      </c>
      <c r="C474" s="16" t="s">
        <v>4313</v>
      </c>
      <c r="D474" s="17" t="s">
        <v>4314</v>
      </c>
      <c r="E474" s="17" t="s">
        <v>617</v>
      </c>
      <c r="F474" s="18">
        <v>45693</v>
      </c>
      <c r="G474" s="17" t="s">
        <v>4315</v>
      </c>
      <c r="H474" s="17" t="s">
        <v>85</v>
      </c>
      <c r="I474" s="17" t="s">
        <v>86</v>
      </c>
      <c r="J474" s="17" t="s">
        <v>87</v>
      </c>
      <c r="K474" s="16">
        <v>1023874054</v>
      </c>
      <c r="L474" s="20">
        <v>2</v>
      </c>
      <c r="M474" s="17" t="s">
        <v>88</v>
      </c>
      <c r="N474" s="17" t="s">
        <v>89</v>
      </c>
      <c r="O474" s="16" t="s">
        <v>3075</v>
      </c>
      <c r="P474" s="17" t="s">
        <v>239</v>
      </c>
      <c r="Q474" s="17" t="s">
        <v>240</v>
      </c>
      <c r="R474" s="16" t="s">
        <v>2977</v>
      </c>
      <c r="S474" s="16" t="s">
        <v>2978</v>
      </c>
      <c r="T474" s="20">
        <v>60335962</v>
      </c>
      <c r="U474" s="17" t="s">
        <v>2977</v>
      </c>
      <c r="V474" s="17" t="s">
        <v>95</v>
      </c>
      <c r="W474" s="17" t="s">
        <v>95</v>
      </c>
      <c r="X474" s="17" t="s">
        <v>95</v>
      </c>
      <c r="Y474" s="17" t="s">
        <v>96</v>
      </c>
      <c r="Z474" s="21">
        <v>46381178</v>
      </c>
      <c r="AA474" s="21">
        <v>46381178</v>
      </c>
      <c r="AB474" s="22" t="s">
        <v>95</v>
      </c>
      <c r="AC474" s="21">
        <v>4268208</v>
      </c>
      <c r="AD474" s="21" t="s">
        <v>95</v>
      </c>
      <c r="AE474" s="20">
        <v>82325</v>
      </c>
      <c r="AF474" s="20" t="s">
        <v>4316</v>
      </c>
      <c r="AG474" s="7">
        <v>2022011000068</v>
      </c>
      <c r="AH474" s="18">
        <v>45701</v>
      </c>
      <c r="AI474" s="18">
        <v>45705</v>
      </c>
      <c r="AJ474" s="17" t="s">
        <v>95</v>
      </c>
      <c r="AK474" s="17" t="s">
        <v>95</v>
      </c>
      <c r="AL474" s="17" t="s">
        <v>95</v>
      </c>
      <c r="AM474" s="17" t="s">
        <v>95</v>
      </c>
      <c r="AN474" s="17" t="s">
        <v>95</v>
      </c>
      <c r="AO474" s="21">
        <v>-9959146</v>
      </c>
      <c r="AP474" s="18">
        <v>45883</v>
      </c>
      <c r="AQ474" s="21">
        <v>0</v>
      </c>
      <c r="AR474" s="17" t="s">
        <v>95</v>
      </c>
      <c r="AS474" s="21">
        <v>0</v>
      </c>
      <c r="AT474" s="17" t="s">
        <v>95</v>
      </c>
      <c r="AU474" s="26">
        <v>0</v>
      </c>
      <c r="AV474" s="17" t="s">
        <v>95</v>
      </c>
      <c r="AW474" s="20">
        <v>0</v>
      </c>
      <c r="AX474" s="18" t="s">
        <v>95</v>
      </c>
      <c r="AY474" s="4">
        <f t="shared" si="63"/>
        <v>-57</v>
      </c>
      <c r="AZ474" s="11">
        <f t="shared" si="62"/>
        <v>36422032</v>
      </c>
      <c r="BA474" s="8">
        <f t="shared" si="61"/>
        <v>0</v>
      </c>
      <c r="BB474" s="33">
        <v>0</v>
      </c>
      <c r="BC474" s="33">
        <v>0</v>
      </c>
      <c r="BD474" s="33">
        <v>0</v>
      </c>
      <c r="BE474" s="18">
        <v>46022</v>
      </c>
      <c r="BF474" s="18">
        <v>45965</v>
      </c>
      <c r="BG474" s="30">
        <v>-63</v>
      </c>
      <c r="BH474" s="18" t="s">
        <v>95</v>
      </c>
      <c r="BI474" s="17" t="s">
        <v>89</v>
      </c>
      <c r="BJ474" s="17" t="s">
        <v>97</v>
      </c>
      <c r="BK474" s="20" t="s">
        <v>4317</v>
      </c>
      <c r="BL474" s="17" t="s">
        <v>99</v>
      </c>
      <c r="BM474" s="18">
        <v>45702</v>
      </c>
      <c r="BN474" s="17" t="s">
        <v>4156</v>
      </c>
      <c r="BO474" s="18">
        <v>45702</v>
      </c>
      <c r="BP474" s="16" t="s">
        <v>4318</v>
      </c>
      <c r="BQ474" s="31" t="s">
        <v>102</v>
      </c>
      <c r="BR474" s="16" t="s">
        <v>103</v>
      </c>
      <c r="BS474" s="17" t="s">
        <v>95</v>
      </c>
      <c r="BT474" s="17" t="s">
        <v>4319</v>
      </c>
      <c r="BU474" s="17" t="s">
        <v>95</v>
      </c>
      <c r="BV474" s="17" t="s">
        <v>117</v>
      </c>
      <c r="BW474" s="32" t="s">
        <v>4320</v>
      </c>
      <c r="BX474" s="17" t="s">
        <v>4321</v>
      </c>
      <c r="BY474" s="92" t="s">
        <v>520</v>
      </c>
      <c r="BZ474" s="92" t="s">
        <v>249</v>
      </c>
      <c r="CA474" s="92" t="s">
        <v>687</v>
      </c>
      <c r="CB474" s="92" t="s">
        <v>110</v>
      </c>
      <c r="CC474" s="122">
        <f t="shared" si="64"/>
        <v>-9959146</v>
      </c>
    </row>
    <row r="475" spans="1:81" ht="95.25" customHeight="1" x14ac:dyDescent="0.25">
      <c r="A475" s="15">
        <v>265</v>
      </c>
      <c r="B475" s="16" t="s">
        <v>2972</v>
      </c>
      <c r="C475" s="16" t="s">
        <v>4322</v>
      </c>
      <c r="D475" s="17" t="s">
        <v>4323</v>
      </c>
      <c r="E475" s="17" t="s">
        <v>617</v>
      </c>
      <c r="F475" s="18">
        <v>45693</v>
      </c>
      <c r="G475" s="17" t="s">
        <v>4324</v>
      </c>
      <c r="H475" s="17" t="s">
        <v>85</v>
      </c>
      <c r="I475" s="17" t="s">
        <v>86</v>
      </c>
      <c r="J475" s="17" t="s">
        <v>87</v>
      </c>
      <c r="K475" s="16">
        <v>1032465411</v>
      </c>
      <c r="L475" s="20">
        <v>7</v>
      </c>
      <c r="M475" s="17" t="s">
        <v>88</v>
      </c>
      <c r="N475" s="17" t="s">
        <v>194</v>
      </c>
      <c r="O475" s="16" t="s">
        <v>4201</v>
      </c>
      <c r="P475" s="17" t="s">
        <v>239</v>
      </c>
      <c r="Q475" s="17" t="s">
        <v>240</v>
      </c>
      <c r="R475" s="16" t="s">
        <v>2977</v>
      </c>
      <c r="S475" s="16" t="s">
        <v>2978</v>
      </c>
      <c r="T475" s="20">
        <v>60335962</v>
      </c>
      <c r="U475" s="17" t="s">
        <v>2977</v>
      </c>
      <c r="V475" s="17" t="s">
        <v>95</v>
      </c>
      <c r="W475" s="17" t="s">
        <v>95</v>
      </c>
      <c r="X475" s="17" t="s">
        <v>95</v>
      </c>
      <c r="Y475" s="17" t="s">
        <v>96</v>
      </c>
      <c r="Z475" s="21">
        <v>77920434</v>
      </c>
      <c r="AA475" s="21">
        <v>77920434</v>
      </c>
      <c r="AB475" s="22" t="s">
        <v>95</v>
      </c>
      <c r="AC475" s="21">
        <v>7170594</v>
      </c>
      <c r="AD475" s="21" t="s">
        <v>95</v>
      </c>
      <c r="AE475" s="20">
        <v>82125</v>
      </c>
      <c r="AF475" s="20">
        <v>152125</v>
      </c>
      <c r="AG475" s="7">
        <v>2022011000068</v>
      </c>
      <c r="AH475" s="18">
        <v>45705</v>
      </c>
      <c r="AI475" s="18">
        <v>45709</v>
      </c>
      <c r="AJ475" s="17" t="s">
        <v>95</v>
      </c>
      <c r="AK475" s="17" t="s">
        <v>95</v>
      </c>
      <c r="AL475" s="17" t="s">
        <v>95</v>
      </c>
      <c r="AM475" s="17" t="s">
        <v>95</v>
      </c>
      <c r="AN475" s="17" t="s">
        <v>95</v>
      </c>
      <c r="AO475" s="21">
        <v>0</v>
      </c>
      <c r="AP475" s="18" t="s">
        <v>95</v>
      </c>
      <c r="AQ475" s="21">
        <v>0</v>
      </c>
      <c r="AR475" s="17" t="s">
        <v>95</v>
      </c>
      <c r="AS475" s="21">
        <v>0</v>
      </c>
      <c r="AT475" s="17" t="s">
        <v>95</v>
      </c>
      <c r="AU475" s="26">
        <v>0</v>
      </c>
      <c r="AV475" s="17" t="s">
        <v>95</v>
      </c>
      <c r="AW475" s="20">
        <v>0</v>
      </c>
      <c r="AX475" s="18" t="s">
        <v>95</v>
      </c>
      <c r="AY475" s="4">
        <f t="shared" si="63"/>
        <v>0</v>
      </c>
      <c r="AZ475" s="11">
        <f t="shared" si="62"/>
        <v>77920434</v>
      </c>
      <c r="BA475" s="8">
        <f t="shared" si="61"/>
        <v>0</v>
      </c>
      <c r="BB475" s="33">
        <v>0</v>
      </c>
      <c r="BC475" s="33">
        <v>0</v>
      </c>
      <c r="BD475" s="33">
        <v>0</v>
      </c>
      <c r="BE475" s="18">
        <v>46022</v>
      </c>
      <c r="BF475" s="18">
        <v>46022</v>
      </c>
      <c r="BG475" s="30">
        <v>-6</v>
      </c>
      <c r="BH475" s="18" t="s">
        <v>95</v>
      </c>
      <c r="BI475" s="17" t="s">
        <v>89</v>
      </c>
      <c r="BJ475" s="17" t="s">
        <v>97</v>
      </c>
      <c r="BK475" s="20" t="s">
        <v>4325</v>
      </c>
      <c r="BL475" s="17" t="s">
        <v>99</v>
      </c>
      <c r="BM475" s="18">
        <v>45705</v>
      </c>
      <c r="BN475" s="17" t="s">
        <v>4326</v>
      </c>
      <c r="BO475" s="18">
        <v>45708</v>
      </c>
      <c r="BP475" s="16" t="s">
        <v>163</v>
      </c>
      <c r="BQ475" s="31" t="s">
        <v>102</v>
      </c>
      <c r="BR475" s="17" t="s">
        <v>164</v>
      </c>
      <c r="BS475" s="17" t="s">
        <v>95</v>
      </c>
      <c r="BT475" s="17" t="s">
        <v>313</v>
      </c>
      <c r="BU475" s="17" t="s">
        <v>95</v>
      </c>
      <c r="BV475" s="5" t="s">
        <v>105</v>
      </c>
      <c r="BW475" s="32" t="s">
        <v>4327</v>
      </c>
      <c r="BX475" s="17" t="s">
        <v>4328</v>
      </c>
      <c r="BY475" s="92" t="s">
        <v>520</v>
      </c>
      <c r="BZ475" s="92" t="s">
        <v>249</v>
      </c>
      <c r="CA475" s="92" t="s">
        <v>687</v>
      </c>
      <c r="CB475" s="92" t="s">
        <v>110</v>
      </c>
      <c r="CC475" s="122">
        <f t="shared" si="64"/>
        <v>0</v>
      </c>
    </row>
    <row r="476" spans="1:81" ht="95.25" customHeight="1" x14ac:dyDescent="0.25">
      <c r="A476" s="15">
        <v>150</v>
      </c>
      <c r="B476" s="16">
        <v>80121503</v>
      </c>
      <c r="C476" s="17" t="s">
        <v>4329</v>
      </c>
      <c r="D476" s="17" t="s">
        <v>4330</v>
      </c>
      <c r="E476" s="17" t="s">
        <v>131</v>
      </c>
      <c r="F476" s="18">
        <v>45693</v>
      </c>
      <c r="G476" s="17" t="s">
        <v>4331</v>
      </c>
      <c r="H476" s="17" t="s">
        <v>85</v>
      </c>
      <c r="I476" s="17" t="s">
        <v>86</v>
      </c>
      <c r="J476" s="17" t="s">
        <v>87</v>
      </c>
      <c r="K476" s="16">
        <v>1016025875</v>
      </c>
      <c r="L476" s="20">
        <v>5</v>
      </c>
      <c r="M476" s="17" t="s">
        <v>88</v>
      </c>
      <c r="N476" s="16" t="s">
        <v>89</v>
      </c>
      <c r="O476" s="16" t="s">
        <v>2985</v>
      </c>
      <c r="P476" s="17" t="s">
        <v>239</v>
      </c>
      <c r="Q476" s="17" t="s">
        <v>240</v>
      </c>
      <c r="R476" s="16" t="s">
        <v>241</v>
      </c>
      <c r="S476" s="16" t="s">
        <v>242</v>
      </c>
      <c r="T476" s="20">
        <v>52263832</v>
      </c>
      <c r="U476" s="17" t="s">
        <v>241</v>
      </c>
      <c r="V476" s="17" t="s">
        <v>95</v>
      </c>
      <c r="W476" s="17" t="s">
        <v>95</v>
      </c>
      <c r="X476" s="17" t="s">
        <v>95</v>
      </c>
      <c r="Y476" s="17" t="s">
        <v>96</v>
      </c>
      <c r="Z476" s="21">
        <v>92193338</v>
      </c>
      <c r="AA476" s="21">
        <v>92193338</v>
      </c>
      <c r="AB476" s="22" t="s">
        <v>95</v>
      </c>
      <c r="AC476" s="21">
        <v>8536421</v>
      </c>
      <c r="AD476" s="21" t="s">
        <v>95</v>
      </c>
      <c r="AE476" s="20">
        <v>79725</v>
      </c>
      <c r="AF476" s="20">
        <v>151725</v>
      </c>
      <c r="AG476" s="7">
        <v>2022011000068</v>
      </c>
      <c r="AH476" s="18">
        <v>45705</v>
      </c>
      <c r="AI476" s="18">
        <v>45707</v>
      </c>
      <c r="AJ476" s="17" t="s">
        <v>95</v>
      </c>
      <c r="AK476" s="17" t="s">
        <v>95</v>
      </c>
      <c r="AL476" s="17" t="s">
        <v>95</v>
      </c>
      <c r="AM476" s="17" t="s">
        <v>95</v>
      </c>
      <c r="AN476" s="17" t="s">
        <v>95</v>
      </c>
      <c r="AO476" s="21">
        <v>-19918312</v>
      </c>
      <c r="AP476" s="18">
        <v>45883</v>
      </c>
      <c r="AQ476" s="21">
        <v>0</v>
      </c>
      <c r="AR476" s="17" t="s">
        <v>95</v>
      </c>
      <c r="AS476" s="21">
        <v>0</v>
      </c>
      <c r="AT476" s="17" t="s">
        <v>95</v>
      </c>
      <c r="AU476" s="26">
        <v>0</v>
      </c>
      <c r="AV476" s="17" t="s">
        <v>95</v>
      </c>
      <c r="AW476" s="20">
        <v>0</v>
      </c>
      <c r="AX476" s="18" t="s">
        <v>95</v>
      </c>
      <c r="AY476" s="4">
        <f t="shared" si="63"/>
        <v>-57</v>
      </c>
      <c r="AZ476" s="11">
        <f t="shared" si="62"/>
        <v>72275026</v>
      </c>
      <c r="BA476" s="8">
        <f t="shared" si="61"/>
        <v>0</v>
      </c>
      <c r="BB476" s="33">
        <v>0</v>
      </c>
      <c r="BC476" s="33">
        <v>0</v>
      </c>
      <c r="BD476" s="33">
        <v>0</v>
      </c>
      <c r="BE476" s="18">
        <v>46022</v>
      </c>
      <c r="BF476" s="18">
        <v>45965</v>
      </c>
      <c r="BG476" s="30">
        <v>-63</v>
      </c>
      <c r="BH476" s="18" t="s">
        <v>95</v>
      </c>
      <c r="BI476" s="17" t="s">
        <v>4332</v>
      </c>
      <c r="BJ476" s="17" t="s">
        <v>97</v>
      </c>
      <c r="BK476" s="20" t="s">
        <v>4333</v>
      </c>
      <c r="BL476" s="17" t="s">
        <v>256</v>
      </c>
      <c r="BM476" s="18">
        <v>45706</v>
      </c>
      <c r="BN476" s="17" t="s">
        <v>3720</v>
      </c>
      <c r="BO476" s="18">
        <v>45707</v>
      </c>
      <c r="BP476" s="16" t="s">
        <v>4334</v>
      </c>
      <c r="BQ476" s="31" t="s">
        <v>102</v>
      </c>
      <c r="BR476" s="16" t="s">
        <v>103</v>
      </c>
      <c r="BS476" s="17" t="s">
        <v>95</v>
      </c>
      <c r="BT476" s="17" t="s">
        <v>258</v>
      </c>
      <c r="BU476" s="17" t="s">
        <v>95</v>
      </c>
      <c r="BV476" s="17" t="s">
        <v>117</v>
      </c>
      <c r="BW476" s="32" t="s">
        <v>4335</v>
      </c>
      <c r="BX476" s="17" t="s">
        <v>4336</v>
      </c>
      <c r="BY476" s="92" t="s">
        <v>248</v>
      </c>
      <c r="BZ476" s="92" t="s">
        <v>249</v>
      </c>
      <c r="CA476" s="92" t="s">
        <v>240</v>
      </c>
      <c r="CB476" s="92" t="s">
        <v>110</v>
      </c>
      <c r="CC476" s="122">
        <f t="shared" si="64"/>
        <v>-19918312</v>
      </c>
    </row>
    <row r="477" spans="1:81" ht="95.25" customHeight="1" x14ac:dyDescent="0.25">
      <c r="A477" s="15">
        <v>445</v>
      </c>
      <c r="B477" s="16">
        <v>80121503</v>
      </c>
      <c r="C477" s="16" t="s">
        <v>4337</v>
      </c>
      <c r="D477" s="17" t="s">
        <v>4338</v>
      </c>
      <c r="E477" s="17" t="s">
        <v>131</v>
      </c>
      <c r="F477" s="18">
        <v>45693</v>
      </c>
      <c r="G477" s="17" t="s">
        <v>4339</v>
      </c>
      <c r="H477" s="17" t="s">
        <v>85</v>
      </c>
      <c r="I477" s="17" t="s">
        <v>86</v>
      </c>
      <c r="J477" s="17" t="s">
        <v>87</v>
      </c>
      <c r="K477" s="16">
        <v>1075273256</v>
      </c>
      <c r="L477" s="20">
        <v>3</v>
      </c>
      <c r="M477" s="17" t="s">
        <v>88</v>
      </c>
      <c r="N477" s="17" t="s">
        <v>1107</v>
      </c>
      <c r="O477" s="16" t="s">
        <v>2985</v>
      </c>
      <c r="P477" s="17" t="s">
        <v>239</v>
      </c>
      <c r="Q477" s="17" t="s">
        <v>240</v>
      </c>
      <c r="R477" s="16" t="s">
        <v>241</v>
      </c>
      <c r="S477" s="16" t="s">
        <v>242</v>
      </c>
      <c r="T477" s="20">
        <v>52263832</v>
      </c>
      <c r="U477" s="17" t="s">
        <v>241</v>
      </c>
      <c r="V477" s="17" t="s">
        <v>95</v>
      </c>
      <c r="W477" s="17" t="s">
        <v>95</v>
      </c>
      <c r="X477" s="17" t="s">
        <v>95</v>
      </c>
      <c r="Y477" s="17" t="s">
        <v>96</v>
      </c>
      <c r="Z477" s="21">
        <v>92193338</v>
      </c>
      <c r="AA477" s="21">
        <v>92193338</v>
      </c>
      <c r="AB477" s="22" t="s">
        <v>95</v>
      </c>
      <c r="AC477" s="21">
        <v>8536421</v>
      </c>
      <c r="AD477" s="21" t="s">
        <v>95</v>
      </c>
      <c r="AE477" s="20">
        <v>85325</v>
      </c>
      <c r="AF477" s="20">
        <v>151625</v>
      </c>
      <c r="AG477" s="7">
        <v>2022011000068</v>
      </c>
      <c r="AH477" s="18">
        <v>45705</v>
      </c>
      <c r="AI477" s="18">
        <v>45707</v>
      </c>
      <c r="AJ477" s="17" t="s">
        <v>95</v>
      </c>
      <c r="AK477" s="17" t="s">
        <v>95</v>
      </c>
      <c r="AL477" s="17" t="s">
        <v>95</v>
      </c>
      <c r="AM477" s="17" t="s">
        <v>95</v>
      </c>
      <c r="AN477" s="17" t="s">
        <v>95</v>
      </c>
      <c r="AO477" s="24">
        <v>0</v>
      </c>
      <c r="AP477" s="18" t="s">
        <v>95</v>
      </c>
      <c r="AQ477" s="21">
        <v>0</v>
      </c>
      <c r="AR477" s="17" t="s">
        <v>95</v>
      </c>
      <c r="AS477" s="21">
        <v>0</v>
      </c>
      <c r="AT477" s="17" t="s">
        <v>95</v>
      </c>
      <c r="AU477" s="26">
        <v>0</v>
      </c>
      <c r="AV477" s="17" t="s">
        <v>95</v>
      </c>
      <c r="AW477" s="20">
        <v>0</v>
      </c>
      <c r="AX477" s="18" t="s">
        <v>95</v>
      </c>
      <c r="AY477" s="4">
        <f t="shared" si="63"/>
        <v>-124</v>
      </c>
      <c r="AZ477" s="11">
        <f t="shared" si="62"/>
        <v>92193338</v>
      </c>
      <c r="BA477" s="8">
        <f t="shared" si="61"/>
        <v>0</v>
      </c>
      <c r="BB477" s="33">
        <v>0</v>
      </c>
      <c r="BC477" s="33">
        <v>0</v>
      </c>
      <c r="BD477" s="33">
        <v>0</v>
      </c>
      <c r="BE477" s="18">
        <v>46022</v>
      </c>
      <c r="BF477" s="18">
        <v>45898</v>
      </c>
      <c r="BG477" s="30">
        <v>-130</v>
      </c>
      <c r="BH477" s="18">
        <v>45899</v>
      </c>
      <c r="BI477" s="17" t="s">
        <v>4340</v>
      </c>
      <c r="BJ477" s="17" t="s">
        <v>97</v>
      </c>
      <c r="BK477" s="20" t="s">
        <v>4341</v>
      </c>
      <c r="BL477" s="17" t="s">
        <v>256</v>
      </c>
      <c r="BM477" s="18">
        <v>45706</v>
      </c>
      <c r="BN477" s="17" t="s">
        <v>3720</v>
      </c>
      <c r="BO477" s="18">
        <v>45706</v>
      </c>
      <c r="BP477" s="18" t="s">
        <v>4342</v>
      </c>
      <c r="BQ477" s="31" t="s">
        <v>102</v>
      </c>
      <c r="BR477" s="17" t="s">
        <v>186</v>
      </c>
      <c r="BS477" s="17" t="s">
        <v>95</v>
      </c>
      <c r="BT477" s="17" t="s">
        <v>313</v>
      </c>
      <c r="BU477" s="17" t="s">
        <v>95</v>
      </c>
      <c r="BV477" s="17" t="s">
        <v>117</v>
      </c>
      <c r="BW477" s="32" t="s">
        <v>4343</v>
      </c>
      <c r="BX477" s="17" t="s">
        <v>4344</v>
      </c>
      <c r="BY477" s="92" t="s">
        <v>248</v>
      </c>
      <c r="BZ477" s="92" t="s">
        <v>249</v>
      </c>
      <c r="CA477" s="92" t="s">
        <v>240</v>
      </c>
      <c r="CB477" s="92" t="s">
        <v>110</v>
      </c>
      <c r="CC477" s="122">
        <f t="shared" si="64"/>
        <v>0</v>
      </c>
    </row>
    <row r="478" spans="1:81" ht="95.25" customHeight="1" x14ac:dyDescent="0.25">
      <c r="A478" s="15">
        <v>337</v>
      </c>
      <c r="B478" s="16" t="s">
        <v>632</v>
      </c>
      <c r="C478" s="16" t="s">
        <v>4345</v>
      </c>
      <c r="D478" s="17" t="s">
        <v>4346</v>
      </c>
      <c r="E478" s="17" t="s">
        <v>291</v>
      </c>
      <c r="F478" s="18">
        <v>45693</v>
      </c>
      <c r="G478" s="17" t="s">
        <v>4347</v>
      </c>
      <c r="H478" s="17" t="s">
        <v>85</v>
      </c>
      <c r="I478" s="17" t="s">
        <v>86</v>
      </c>
      <c r="J478" s="17" t="s">
        <v>87</v>
      </c>
      <c r="K478" s="16">
        <v>1019117467</v>
      </c>
      <c r="L478" s="20">
        <v>1</v>
      </c>
      <c r="M478" s="17" t="s">
        <v>88</v>
      </c>
      <c r="N478" s="17" t="s">
        <v>89</v>
      </c>
      <c r="O478" s="16" t="s">
        <v>4348</v>
      </c>
      <c r="P478" s="17" t="s">
        <v>239</v>
      </c>
      <c r="Q478" s="17" t="s">
        <v>240</v>
      </c>
      <c r="R478" s="16" t="s">
        <v>639</v>
      </c>
      <c r="S478" s="16" t="s">
        <v>640</v>
      </c>
      <c r="T478" s="20">
        <v>52032888</v>
      </c>
      <c r="U478" s="17" t="s">
        <v>641</v>
      </c>
      <c r="V478" s="17" t="s">
        <v>95</v>
      </c>
      <c r="W478" s="17" t="s">
        <v>95</v>
      </c>
      <c r="X478" s="17" t="s">
        <v>95</v>
      </c>
      <c r="Y478" s="17" t="s">
        <v>96</v>
      </c>
      <c r="Z478" s="21">
        <v>67608464</v>
      </c>
      <c r="AA478" s="21">
        <v>67608464</v>
      </c>
      <c r="AB478" s="22" t="s">
        <v>95</v>
      </c>
      <c r="AC478" s="21">
        <v>6146224</v>
      </c>
      <c r="AD478" s="21" t="s">
        <v>95</v>
      </c>
      <c r="AE478" s="20">
        <v>84225</v>
      </c>
      <c r="AF478" s="20" t="s">
        <v>4349</v>
      </c>
      <c r="AG478" s="7">
        <v>2022011000068</v>
      </c>
      <c r="AH478" s="18">
        <v>45698</v>
      </c>
      <c r="AI478" s="18">
        <v>45699</v>
      </c>
      <c r="AJ478" s="17" t="s">
        <v>95</v>
      </c>
      <c r="AK478" s="17" t="s">
        <v>95</v>
      </c>
      <c r="AL478" s="17" t="s">
        <v>95</v>
      </c>
      <c r="AM478" s="17" t="s">
        <v>95</v>
      </c>
      <c r="AN478" s="17" t="s">
        <v>95</v>
      </c>
      <c r="AO478" s="21">
        <v>0</v>
      </c>
      <c r="AP478" s="18" t="s">
        <v>95</v>
      </c>
      <c r="AQ478" s="21">
        <v>0</v>
      </c>
      <c r="AR478" s="17" t="s">
        <v>95</v>
      </c>
      <c r="AS478" s="21">
        <v>0</v>
      </c>
      <c r="AT478" s="17" t="s">
        <v>95</v>
      </c>
      <c r="AU478" s="26">
        <v>0</v>
      </c>
      <c r="AV478" s="17" t="s">
        <v>95</v>
      </c>
      <c r="AW478" s="20">
        <v>0</v>
      </c>
      <c r="AX478" s="18" t="s">
        <v>95</v>
      </c>
      <c r="AY478" s="4">
        <f t="shared" si="63"/>
        <v>0</v>
      </c>
      <c r="AZ478" s="11">
        <f t="shared" si="62"/>
        <v>67608464</v>
      </c>
      <c r="BA478" s="8">
        <f t="shared" si="61"/>
        <v>0</v>
      </c>
      <c r="BB478" s="33">
        <v>0</v>
      </c>
      <c r="BC478" s="33">
        <v>0</v>
      </c>
      <c r="BD478" s="33">
        <v>0</v>
      </c>
      <c r="BE478" s="18">
        <v>46022</v>
      </c>
      <c r="BF478" s="18">
        <v>46022</v>
      </c>
      <c r="BG478" s="30">
        <v>-6</v>
      </c>
      <c r="BH478" s="18" t="s">
        <v>95</v>
      </c>
      <c r="BI478" s="17" t="s">
        <v>89</v>
      </c>
      <c r="BJ478" s="17" t="s">
        <v>97</v>
      </c>
      <c r="BK478" s="20" t="s">
        <v>4350</v>
      </c>
      <c r="BL478" s="17" t="s">
        <v>99</v>
      </c>
      <c r="BM478" s="18">
        <v>45699</v>
      </c>
      <c r="BN478" s="17" t="s">
        <v>4066</v>
      </c>
      <c r="BO478" s="18">
        <v>45699</v>
      </c>
      <c r="BP478" s="16" t="s">
        <v>163</v>
      </c>
      <c r="BQ478" s="31" t="s">
        <v>102</v>
      </c>
      <c r="BR478" s="17" t="s">
        <v>164</v>
      </c>
      <c r="BS478" s="17" t="s">
        <v>95</v>
      </c>
      <c r="BT478" s="17" t="s">
        <v>285</v>
      </c>
      <c r="BU478" s="17" t="s">
        <v>95</v>
      </c>
      <c r="BV478" s="17" t="s">
        <v>117</v>
      </c>
      <c r="BW478" s="32" t="s">
        <v>4351</v>
      </c>
      <c r="BX478" s="17" t="s">
        <v>4352</v>
      </c>
      <c r="BY478" s="92" t="s">
        <v>248</v>
      </c>
      <c r="BZ478" s="92" t="s">
        <v>249</v>
      </c>
      <c r="CA478" s="92" t="s">
        <v>240</v>
      </c>
      <c r="CB478" s="92" t="s">
        <v>110</v>
      </c>
      <c r="CC478" s="122">
        <f t="shared" si="64"/>
        <v>0</v>
      </c>
    </row>
    <row r="479" spans="1:81" ht="95.25" customHeight="1" x14ac:dyDescent="0.25">
      <c r="A479" s="15">
        <v>86</v>
      </c>
      <c r="B479" s="16" t="s">
        <v>649</v>
      </c>
      <c r="C479" s="16" t="s">
        <v>4353</v>
      </c>
      <c r="D479" s="17" t="s">
        <v>4354</v>
      </c>
      <c r="E479" s="17" t="s">
        <v>291</v>
      </c>
      <c r="F479" s="18">
        <v>45693</v>
      </c>
      <c r="G479" s="17" t="s">
        <v>4355</v>
      </c>
      <c r="H479" s="17" t="s">
        <v>85</v>
      </c>
      <c r="I479" s="17" t="s">
        <v>86</v>
      </c>
      <c r="J479" s="17" t="s">
        <v>87</v>
      </c>
      <c r="K479" s="16">
        <v>80187127</v>
      </c>
      <c r="L479" s="20">
        <v>0</v>
      </c>
      <c r="M479" s="17" t="s">
        <v>88</v>
      </c>
      <c r="N479" s="17" t="s">
        <v>89</v>
      </c>
      <c r="O479" s="16" t="s">
        <v>4356</v>
      </c>
      <c r="P479" s="17" t="s">
        <v>239</v>
      </c>
      <c r="Q479" s="17" t="s">
        <v>240</v>
      </c>
      <c r="R479" s="16" t="s">
        <v>639</v>
      </c>
      <c r="S479" s="16" t="s">
        <v>640</v>
      </c>
      <c r="T479" s="20">
        <v>52032888</v>
      </c>
      <c r="U479" s="17" t="s">
        <v>641</v>
      </c>
      <c r="V479" s="17" t="s">
        <v>95</v>
      </c>
      <c r="W479" s="17" t="s">
        <v>95</v>
      </c>
      <c r="X479" s="17" t="s">
        <v>95</v>
      </c>
      <c r="Y479" s="17" t="s">
        <v>96</v>
      </c>
      <c r="Z479" s="21">
        <v>118314823</v>
      </c>
      <c r="AA479" s="21">
        <v>118314823</v>
      </c>
      <c r="AB479" s="22" t="s">
        <v>95</v>
      </c>
      <c r="AC479" s="21">
        <v>10755893</v>
      </c>
      <c r="AD479" s="21" t="s">
        <v>95</v>
      </c>
      <c r="AE479" s="20">
        <v>78325</v>
      </c>
      <c r="AF479" s="20">
        <v>132925</v>
      </c>
      <c r="AG479" s="7">
        <v>2022011000068</v>
      </c>
      <c r="AH479" s="18">
        <v>45698</v>
      </c>
      <c r="AI479" s="18">
        <v>45699</v>
      </c>
      <c r="AJ479" s="17" t="s">
        <v>95</v>
      </c>
      <c r="AK479" s="17" t="s">
        <v>95</v>
      </c>
      <c r="AL479" s="17" t="s">
        <v>95</v>
      </c>
      <c r="AM479" s="17" t="s">
        <v>95</v>
      </c>
      <c r="AN479" s="17" t="s">
        <v>95</v>
      </c>
      <c r="AO479" s="24">
        <v>0</v>
      </c>
      <c r="AP479" s="18" t="s">
        <v>95</v>
      </c>
      <c r="AQ479" s="21">
        <v>0</v>
      </c>
      <c r="AR479" s="17" t="s">
        <v>95</v>
      </c>
      <c r="AS479" s="21">
        <v>0</v>
      </c>
      <c r="AT479" s="17" t="s">
        <v>95</v>
      </c>
      <c r="AU479" s="26">
        <v>0</v>
      </c>
      <c r="AV479" s="17" t="s">
        <v>95</v>
      </c>
      <c r="AW479" s="20">
        <v>0</v>
      </c>
      <c r="AX479" s="18" t="s">
        <v>95</v>
      </c>
      <c r="AY479" s="4">
        <f t="shared" si="63"/>
        <v>0</v>
      </c>
      <c r="AZ479" s="11">
        <f t="shared" si="62"/>
        <v>118314823</v>
      </c>
      <c r="BA479" s="8">
        <f t="shared" si="61"/>
        <v>0</v>
      </c>
      <c r="BB479" s="33">
        <v>0</v>
      </c>
      <c r="BC479" s="33">
        <v>0</v>
      </c>
      <c r="BD479" s="33">
        <v>0</v>
      </c>
      <c r="BE479" s="18">
        <v>46022</v>
      </c>
      <c r="BF479" s="18">
        <v>46022</v>
      </c>
      <c r="BG479" s="30">
        <v>-6</v>
      </c>
      <c r="BH479" s="18" t="s">
        <v>95</v>
      </c>
      <c r="BI479" s="17" t="s">
        <v>89</v>
      </c>
      <c r="BJ479" s="17" t="s">
        <v>97</v>
      </c>
      <c r="BK479" s="20" t="s">
        <v>4357</v>
      </c>
      <c r="BL479" s="17" t="s">
        <v>99</v>
      </c>
      <c r="BM479" s="18">
        <v>45699</v>
      </c>
      <c r="BN479" s="17" t="s">
        <v>3504</v>
      </c>
      <c r="BO479" s="18">
        <v>45699</v>
      </c>
      <c r="BP479" s="16" t="s">
        <v>163</v>
      </c>
      <c r="BQ479" s="31" t="s">
        <v>102</v>
      </c>
      <c r="BR479" s="17" t="s">
        <v>164</v>
      </c>
      <c r="BS479" s="17" t="s">
        <v>95</v>
      </c>
      <c r="BT479" s="17" t="s">
        <v>1403</v>
      </c>
      <c r="BU479" s="17" t="s">
        <v>95</v>
      </c>
      <c r="BV479" s="17" t="s">
        <v>117</v>
      </c>
      <c r="BW479" s="32" t="s">
        <v>4358</v>
      </c>
      <c r="BX479" s="17" t="s">
        <v>4359</v>
      </c>
      <c r="BY479" s="92" t="s">
        <v>248</v>
      </c>
      <c r="BZ479" s="92" t="s">
        <v>249</v>
      </c>
      <c r="CA479" s="92" t="s">
        <v>240</v>
      </c>
      <c r="CB479" s="92" t="s">
        <v>110</v>
      </c>
      <c r="CC479" s="122">
        <f t="shared" si="64"/>
        <v>0</v>
      </c>
    </row>
    <row r="480" spans="1:81" ht="95.25" customHeight="1" x14ac:dyDescent="0.25">
      <c r="A480" s="15">
        <v>332</v>
      </c>
      <c r="B480" s="16" t="s">
        <v>632</v>
      </c>
      <c r="C480" s="16" t="s">
        <v>4360</v>
      </c>
      <c r="D480" s="17" t="s">
        <v>4361</v>
      </c>
      <c r="E480" s="17" t="s">
        <v>291</v>
      </c>
      <c r="F480" s="18">
        <v>45693</v>
      </c>
      <c r="G480" s="17" t="s">
        <v>4362</v>
      </c>
      <c r="H480" s="17" t="s">
        <v>85</v>
      </c>
      <c r="I480" s="17" t="s">
        <v>86</v>
      </c>
      <c r="J480" s="17" t="s">
        <v>87</v>
      </c>
      <c r="K480" s="16">
        <v>52818228</v>
      </c>
      <c r="L480" s="20">
        <v>3</v>
      </c>
      <c r="M480" s="17" t="s">
        <v>88</v>
      </c>
      <c r="N480" s="17" t="s">
        <v>89</v>
      </c>
      <c r="O480" s="16" t="s">
        <v>662</v>
      </c>
      <c r="P480" s="17" t="s">
        <v>239</v>
      </c>
      <c r="Q480" s="17" t="s">
        <v>240</v>
      </c>
      <c r="R480" s="16" t="s">
        <v>639</v>
      </c>
      <c r="S480" s="16" t="s">
        <v>640</v>
      </c>
      <c r="T480" s="20">
        <v>52032888</v>
      </c>
      <c r="U480" s="17" t="s">
        <v>641</v>
      </c>
      <c r="V480" s="17" t="s">
        <v>95</v>
      </c>
      <c r="W480" s="17" t="s">
        <v>95</v>
      </c>
      <c r="X480" s="17" t="s">
        <v>95</v>
      </c>
      <c r="Y480" s="17" t="s">
        <v>96</v>
      </c>
      <c r="Z480" s="21">
        <v>107046742</v>
      </c>
      <c r="AA480" s="21">
        <v>107046742</v>
      </c>
      <c r="AB480" s="22" t="s">
        <v>95</v>
      </c>
      <c r="AC480" s="21">
        <v>9731522</v>
      </c>
      <c r="AD480" s="21" t="s">
        <v>95</v>
      </c>
      <c r="AE480" s="20">
        <v>84025</v>
      </c>
      <c r="AF480" s="20">
        <v>160325</v>
      </c>
      <c r="AG480" s="7">
        <v>2022011000068</v>
      </c>
      <c r="AH480" s="18">
        <v>45706</v>
      </c>
      <c r="AI480" s="18">
        <v>45707</v>
      </c>
      <c r="AJ480" s="17" t="s">
        <v>95</v>
      </c>
      <c r="AK480" s="17" t="s">
        <v>95</v>
      </c>
      <c r="AL480" s="17" t="s">
        <v>95</v>
      </c>
      <c r="AM480" s="17" t="s">
        <v>95</v>
      </c>
      <c r="AN480" s="17" t="s">
        <v>95</v>
      </c>
      <c r="AO480" s="21">
        <v>0</v>
      </c>
      <c r="AP480" s="18" t="s">
        <v>95</v>
      </c>
      <c r="AQ480" s="21">
        <v>0</v>
      </c>
      <c r="AR480" s="17" t="s">
        <v>95</v>
      </c>
      <c r="AS480" s="21">
        <v>0</v>
      </c>
      <c r="AT480" s="17" t="s">
        <v>95</v>
      </c>
      <c r="AU480" s="26">
        <v>0</v>
      </c>
      <c r="AV480" s="17" t="s">
        <v>95</v>
      </c>
      <c r="AW480" s="20">
        <v>0</v>
      </c>
      <c r="AX480" s="18" t="s">
        <v>95</v>
      </c>
      <c r="AY480" s="4">
        <f t="shared" si="63"/>
        <v>0</v>
      </c>
      <c r="AZ480" s="11">
        <f t="shared" si="62"/>
        <v>107046742</v>
      </c>
      <c r="BA480" s="8">
        <f t="shared" si="61"/>
        <v>0</v>
      </c>
      <c r="BB480" s="33">
        <v>0</v>
      </c>
      <c r="BC480" s="33">
        <v>0</v>
      </c>
      <c r="BD480" s="33">
        <v>0</v>
      </c>
      <c r="BE480" s="18">
        <v>46022</v>
      </c>
      <c r="BF480" s="18">
        <v>46022</v>
      </c>
      <c r="BG480" s="30">
        <v>-6</v>
      </c>
      <c r="BH480" s="18" t="s">
        <v>95</v>
      </c>
      <c r="BI480" s="17" t="s">
        <v>89</v>
      </c>
      <c r="BJ480" s="17" t="s">
        <v>97</v>
      </c>
      <c r="BK480" s="20" t="s">
        <v>4363</v>
      </c>
      <c r="BL480" s="17" t="s">
        <v>99</v>
      </c>
      <c r="BM480" s="18">
        <v>45706</v>
      </c>
      <c r="BN480" s="17" t="s">
        <v>4364</v>
      </c>
      <c r="BO480" s="18">
        <v>45706</v>
      </c>
      <c r="BP480" s="16" t="s">
        <v>163</v>
      </c>
      <c r="BQ480" s="31" t="s">
        <v>102</v>
      </c>
      <c r="BR480" s="17" t="s">
        <v>164</v>
      </c>
      <c r="BS480" s="17" t="s">
        <v>95</v>
      </c>
      <c r="BT480" s="17" t="s">
        <v>285</v>
      </c>
      <c r="BU480" s="17" t="s">
        <v>95</v>
      </c>
      <c r="BV480" s="5" t="s">
        <v>105</v>
      </c>
      <c r="BW480" s="32" t="s">
        <v>4365</v>
      </c>
      <c r="BX480" s="17" t="s">
        <v>4366</v>
      </c>
      <c r="BY480" s="92" t="s">
        <v>248</v>
      </c>
      <c r="BZ480" s="92" t="s">
        <v>249</v>
      </c>
      <c r="CA480" s="92" t="s">
        <v>240</v>
      </c>
      <c r="CB480" s="92" t="s">
        <v>110</v>
      </c>
      <c r="CC480" s="122">
        <f t="shared" si="64"/>
        <v>0</v>
      </c>
    </row>
    <row r="481" spans="1:81" ht="95.25" customHeight="1" x14ac:dyDescent="0.25">
      <c r="A481" s="15">
        <v>413</v>
      </c>
      <c r="B481" s="16" t="s">
        <v>1876</v>
      </c>
      <c r="C481" s="16" t="s">
        <v>4367</v>
      </c>
      <c r="D481" s="17" t="s">
        <v>4368</v>
      </c>
      <c r="E481" s="17" t="s">
        <v>291</v>
      </c>
      <c r="F481" s="18">
        <v>45693</v>
      </c>
      <c r="G481" s="17" t="s">
        <v>4369</v>
      </c>
      <c r="H481" s="17" t="s">
        <v>85</v>
      </c>
      <c r="I481" s="17" t="s">
        <v>86</v>
      </c>
      <c r="J481" s="17" t="s">
        <v>87</v>
      </c>
      <c r="K481" s="16">
        <v>1065577595</v>
      </c>
      <c r="L481" s="20">
        <v>4</v>
      </c>
      <c r="M481" s="17" t="s">
        <v>88</v>
      </c>
      <c r="N481" s="17" t="s">
        <v>89</v>
      </c>
      <c r="O481" s="16" t="s">
        <v>1880</v>
      </c>
      <c r="P481" s="17" t="s">
        <v>239</v>
      </c>
      <c r="Q481" s="17" t="s">
        <v>240</v>
      </c>
      <c r="R481" s="16" t="s">
        <v>639</v>
      </c>
      <c r="S481" s="16" t="s">
        <v>640</v>
      </c>
      <c r="T481" s="20">
        <v>52032888</v>
      </c>
      <c r="U481" s="17" t="s">
        <v>641</v>
      </c>
      <c r="V481" s="17" t="s">
        <v>95</v>
      </c>
      <c r="W481" s="17" t="s">
        <v>95</v>
      </c>
      <c r="X481" s="17" t="s">
        <v>95</v>
      </c>
      <c r="Y481" s="17" t="s">
        <v>96</v>
      </c>
      <c r="Z481" s="21">
        <v>66788964</v>
      </c>
      <c r="AA481" s="21">
        <v>66788964</v>
      </c>
      <c r="AB481" s="22" t="s">
        <v>95</v>
      </c>
      <c r="AC481" s="21">
        <v>6146224</v>
      </c>
      <c r="AD481" s="21" t="s">
        <v>95</v>
      </c>
      <c r="AE481" s="20">
        <v>84725</v>
      </c>
      <c r="AF481" s="20">
        <v>144325</v>
      </c>
      <c r="AG481" s="7">
        <v>2022011000068</v>
      </c>
      <c r="AH481" s="18">
        <v>45701</v>
      </c>
      <c r="AI481" s="18">
        <v>45702</v>
      </c>
      <c r="AJ481" s="17" t="s">
        <v>95</v>
      </c>
      <c r="AK481" s="17" t="s">
        <v>95</v>
      </c>
      <c r="AL481" s="17" t="s">
        <v>95</v>
      </c>
      <c r="AM481" s="17" t="s">
        <v>95</v>
      </c>
      <c r="AN481" s="17" t="s">
        <v>95</v>
      </c>
      <c r="AO481" s="21">
        <v>0</v>
      </c>
      <c r="AP481" s="18" t="s">
        <v>95</v>
      </c>
      <c r="AQ481" s="21">
        <v>0</v>
      </c>
      <c r="AR481" s="17" t="s">
        <v>95</v>
      </c>
      <c r="AS481" s="21">
        <v>0</v>
      </c>
      <c r="AT481" s="17" t="s">
        <v>95</v>
      </c>
      <c r="AU481" s="26">
        <v>0</v>
      </c>
      <c r="AV481" s="17" t="s">
        <v>95</v>
      </c>
      <c r="AW481" s="20">
        <v>0</v>
      </c>
      <c r="AX481" s="18" t="s">
        <v>95</v>
      </c>
      <c r="AY481" s="4">
        <f t="shared" si="63"/>
        <v>0</v>
      </c>
      <c r="AZ481" s="11">
        <f t="shared" si="62"/>
        <v>66788964</v>
      </c>
      <c r="BA481" s="8">
        <f t="shared" si="61"/>
        <v>0</v>
      </c>
      <c r="BB481" s="33">
        <v>0</v>
      </c>
      <c r="BC481" s="33">
        <v>0</v>
      </c>
      <c r="BD481" s="33">
        <v>0</v>
      </c>
      <c r="BE481" s="18">
        <v>46022</v>
      </c>
      <c r="BF481" s="18">
        <v>46022</v>
      </c>
      <c r="BG481" s="30">
        <v>-6</v>
      </c>
      <c r="BH481" s="18" t="s">
        <v>95</v>
      </c>
      <c r="BI481" s="17" t="s">
        <v>89</v>
      </c>
      <c r="BJ481" s="17" t="s">
        <v>97</v>
      </c>
      <c r="BK481" s="20" t="s">
        <v>4370</v>
      </c>
      <c r="BL481" s="17" t="s">
        <v>99</v>
      </c>
      <c r="BM481" s="18">
        <v>45701</v>
      </c>
      <c r="BN481" s="17" t="s">
        <v>3195</v>
      </c>
      <c r="BO481" s="18">
        <v>45701</v>
      </c>
      <c r="BP481" s="16" t="s">
        <v>163</v>
      </c>
      <c r="BQ481" s="31" t="s">
        <v>102</v>
      </c>
      <c r="BR481" s="17" t="s">
        <v>164</v>
      </c>
      <c r="BS481" s="17" t="s">
        <v>95</v>
      </c>
      <c r="BT481" s="17" t="s">
        <v>258</v>
      </c>
      <c r="BU481" s="17" t="s">
        <v>95</v>
      </c>
      <c r="BV481" s="17" t="s">
        <v>117</v>
      </c>
      <c r="BW481" s="32" t="s">
        <v>4371</v>
      </c>
      <c r="BX481" s="17" t="s">
        <v>4372</v>
      </c>
      <c r="BY481" s="92" t="s">
        <v>248</v>
      </c>
      <c r="BZ481" s="92" t="s">
        <v>249</v>
      </c>
      <c r="CA481" s="92" t="s">
        <v>240</v>
      </c>
      <c r="CB481" s="92" t="s">
        <v>110</v>
      </c>
      <c r="CC481" s="122">
        <f t="shared" si="64"/>
        <v>0</v>
      </c>
    </row>
    <row r="482" spans="1:81" ht="95.25" customHeight="1" x14ac:dyDescent="0.25">
      <c r="A482" s="15">
        <v>694</v>
      </c>
      <c r="B482" s="16">
        <v>80111601</v>
      </c>
      <c r="C482" s="16" t="s">
        <v>4373</v>
      </c>
      <c r="D482" s="17" t="s">
        <v>4374</v>
      </c>
      <c r="E482" s="17" t="s">
        <v>236</v>
      </c>
      <c r="F482" s="18">
        <v>45693</v>
      </c>
      <c r="G482" s="17" t="s">
        <v>4375</v>
      </c>
      <c r="H482" s="17" t="s">
        <v>85</v>
      </c>
      <c r="I482" s="17" t="s">
        <v>86</v>
      </c>
      <c r="J482" s="17" t="s">
        <v>87</v>
      </c>
      <c r="K482" s="16">
        <v>1085326864</v>
      </c>
      <c r="L482" s="20">
        <v>7</v>
      </c>
      <c r="M482" s="17" t="s">
        <v>88</v>
      </c>
      <c r="N482" s="17" t="s">
        <v>253</v>
      </c>
      <c r="O482" s="16" t="s">
        <v>4376</v>
      </c>
      <c r="P482" s="17" t="s">
        <v>239</v>
      </c>
      <c r="Q482" s="17" t="s">
        <v>240</v>
      </c>
      <c r="R482" s="16" t="s">
        <v>241</v>
      </c>
      <c r="S482" s="16" t="s">
        <v>242</v>
      </c>
      <c r="T482" s="20">
        <v>52263832</v>
      </c>
      <c r="U482" s="17" t="s">
        <v>241</v>
      </c>
      <c r="V482" s="17" t="s">
        <v>95</v>
      </c>
      <c r="W482" s="17" t="s">
        <v>95</v>
      </c>
      <c r="X482" s="17" t="s">
        <v>95</v>
      </c>
      <c r="Y482" s="17" t="s">
        <v>96</v>
      </c>
      <c r="Z482" s="21">
        <v>66788964</v>
      </c>
      <c r="AA482" s="21">
        <v>66788964</v>
      </c>
      <c r="AB482" s="22" t="s">
        <v>95</v>
      </c>
      <c r="AC482" s="21">
        <v>6146224</v>
      </c>
      <c r="AD482" s="21" t="s">
        <v>95</v>
      </c>
      <c r="AE482" s="20">
        <v>99525</v>
      </c>
      <c r="AF482" s="20" t="s">
        <v>4377</v>
      </c>
      <c r="AG482" s="7">
        <v>2022011000068</v>
      </c>
      <c r="AH482" s="18">
        <v>45701</v>
      </c>
      <c r="AI482" s="18">
        <v>45705</v>
      </c>
      <c r="AJ482" s="17" t="s">
        <v>95</v>
      </c>
      <c r="AK482" s="17" t="s">
        <v>95</v>
      </c>
      <c r="AL482" s="17" t="s">
        <v>95</v>
      </c>
      <c r="AM482" s="17" t="s">
        <v>95</v>
      </c>
      <c r="AN482" s="17" t="s">
        <v>95</v>
      </c>
      <c r="AO482" s="21">
        <v>0</v>
      </c>
      <c r="AP482" s="18" t="s">
        <v>95</v>
      </c>
      <c r="AQ482" s="21">
        <v>0</v>
      </c>
      <c r="AR482" s="17" t="s">
        <v>95</v>
      </c>
      <c r="AS482" s="21">
        <v>0</v>
      </c>
      <c r="AT482" s="17" t="s">
        <v>95</v>
      </c>
      <c r="AU482" s="26">
        <v>0</v>
      </c>
      <c r="AV482" s="17" t="s">
        <v>95</v>
      </c>
      <c r="AW482" s="20">
        <v>0</v>
      </c>
      <c r="AX482" s="18" t="s">
        <v>95</v>
      </c>
      <c r="AY482" s="4">
        <f t="shared" si="63"/>
        <v>0</v>
      </c>
      <c r="AZ482" s="11">
        <f t="shared" si="62"/>
        <v>66788964</v>
      </c>
      <c r="BA482" s="8">
        <f t="shared" si="61"/>
        <v>0</v>
      </c>
      <c r="BB482" s="33">
        <v>0</v>
      </c>
      <c r="BC482" s="33">
        <v>0</v>
      </c>
      <c r="BD482" s="33">
        <v>0</v>
      </c>
      <c r="BE482" s="18">
        <v>46022</v>
      </c>
      <c r="BF482" s="18">
        <v>46022</v>
      </c>
      <c r="BG482" s="30">
        <v>-6</v>
      </c>
      <c r="BH482" s="18" t="s">
        <v>95</v>
      </c>
      <c r="BI482" s="17" t="s">
        <v>89</v>
      </c>
      <c r="BJ482" s="17" t="s">
        <v>97</v>
      </c>
      <c r="BK482" s="20" t="s">
        <v>4378</v>
      </c>
      <c r="BL482" s="17" t="s">
        <v>99</v>
      </c>
      <c r="BM482" s="18">
        <v>45701</v>
      </c>
      <c r="BN482" s="17" t="s">
        <v>3195</v>
      </c>
      <c r="BO482" s="18">
        <v>45705</v>
      </c>
      <c r="BP482" s="16" t="s">
        <v>163</v>
      </c>
      <c r="BQ482" s="31" t="s">
        <v>102</v>
      </c>
      <c r="BR482" s="17" t="s">
        <v>164</v>
      </c>
      <c r="BS482" s="17" t="s">
        <v>95</v>
      </c>
      <c r="BT482" s="17" t="s">
        <v>313</v>
      </c>
      <c r="BU482" s="17" t="s">
        <v>95</v>
      </c>
      <c r="BV482" s="5" t="s">
        <v>105</v>
      </c>
      <c r="BW482" s="32" t="s">
        <v>4379</v>
      </c>
      <c r="BX482" s="17" t="s">
        <v>4380</v>
      </c>
      <c r="BY482" s="92" t="s">
        <v>248</v>
      </c>
      <c r="BZ482" s="92" t="s">
        <v>249</v>
      </c>
      <c r="CA482" s="92" t="s">
        <v>240</v>
      </c>
      <c r="CB482" s="92" t="s">
        <v>110</v>
      </c>
      <c r="CC482" s="122">
        <f t="shared" si="64"/>
        <v>0</v>
      </c>
    </row>
    <row r="483" spans="1:81" ht="95.25" customHeight="1" x14ac:dyDescent="0.25">
      <c r="A483" s="15">
        <v>294</v>
      </c>
      <c r="B483" s="16" t="s">
        <v>2972</v>
      </c>
      <c r="C483" s="16" t="s">
        <v>4381</v>
      </c>
      <c r="D483" s="17" t="s">
        <v>4382</v>
      </c>
      <c r="E483" s="17" t="s">
        <v>1270</v>
      </c>
      <c r="F483" s="18">
        <v>45693</v>
      </c>
      <c r="G483" s="17" t="s">
        <v>4383</v>
      </c>
      <c r="H483" s="17" t="s">
        <v>85</v>
      </c>
      <c r="I483" s="17" t="s">
        <v>86</v>
      </c>
      <c r="J483" s="17" t="s">
        <v>87</v>
      </c>
      <c r="K483" s="16">
        <v>80067836</v>
      </c>
      <c r="L483" s="20">
        <v>1</v>
      </c>
      <c r="M483" s="17" t="s">
        <v>88</v>
      </c>
      <c r="N483" s="17" t="s">
        <v>89</v>
      </c>
      <c r="O483" s="16" t="s">
        <v>4384</v>
      </c>
      <c r="P483" s="17" t="s">
        <v>239</v>
      </c>
      <c r="Q483" s="17" t="s">
        <v>240</v>
      </c>
      <c r="R483" s="16" t="s">
        <v>2977</v>
      </c>
      <c r="S483" s="16" t="s">
        <v>2978</v>
      </c>
      <c r="T483" s="20">
        <v>60335962</v>
      </c>
      <c r="U483" s="17" t="s">
        <v>2977</v>
      </c>
      <c r="V483" s="17" t="s">
        <v>95</v>
      </c>
      <c r="W483" s="17" t="s">
        <v>95</v>
      </c>
      <c r="X483" s="17" t="s">
        <v>95</v>
      </c>
      <c r="Y483" s="17" t="s">
        <v>96</v>
      </c>
      <c r="Z483" s="21">
        <v>165299301</v>
      </c>
      <c r="AA483" s="21">
        <v>165299301</v>
      </c>
      <c r="AB483" s="22" t="s">
        <v>95</v>
      </c>
      <c r="AC483" s="21">
        <v>17585033</v>
      </c>
      <c r="AD483" s="21" t="s">
        <v>95</v>
      </c>
      <c r="AE483" s="20">
        <v>83625</v>
      </c>
      <c r="AF483" s="20">
        <v>268525</v>
      </c>
      <c r="AG483" s="7">
        <v>2022011000068</v>
      </c>
      <c r="AH483" s="18">
        <v>45744</v>
      </c>
      <c r="AI483" s="18">
        <v>45748</v>
      </c>
      <c r="AJ483" s="17" t="s">
        <v>95</v>
      </c>
      <c r="AK483" s="17" t="s">
        <v>95</v>
      </c>
      <c r="AL483" s="17" t="s">
        <v>95</v>
      </c>
      <c r="AM483" s="17" t="s">
        <v>95</v>
      </c>
      <c r="AN483" s="17" t="s">
        <v>95</v>
      </c>
      <c r="AO483" s="21">
        <v>0</v>
      </c>
      <c r="AP483" s="18" t="s">
        <v>95</v>
      </c>
      <c r="AQ483" s="21">
        <v>0</v>
      </c>
      <c r="AR483" s="17" t="s">
        <v>95</v>
      </c>
      <c r="AS483" s="21">
        <v>0</v>
      </c>
      <c r="AT483" s="17" t="s">
        <v>95</v>
      </c>
      <c r="AU483" s="26">
        <v>0</v>
      </c>
      <c r="AV483" s="17" t="s">
        <v>95</v>
      </c>
      <c r="AW483" s="20">
        <v>0</v>
      </c>
      <c r="AX483" s="18" t="s">
        <v>95</v>
      </c>
      <c r="AY483" s="4">
        <f t="shared" si="63"/>
        <v>0</v>
      </c>
      <c r="AZ483" s="11">
        <f t="shared" si="62"/>
        <v>165299301</v>
      </c>
      <c r="BA483" s="8">
        <f t="shared" si="61"/>
        <v>0</v>
      </c>
      <c r="BB483" s="33">
        <v>0</v>
      </c>
      <c r="BC483" s="33">
        <v>0</v>
      </c>
      <c r="BD483" s="33">
        <v>0</v>
      </c>
      <c r="BE483" s="18">
        <v>46022</v>
      </c>
      <c r="BF483" s="18">
        <v>46022</v>
      </c>
      <c r="BG483" s="30">
        <v>-6</v>
      </c>
      <c r="BH483" s="18" t="s">
        <v>95</v>
      </c>
      <c r="BI483" s="17" t="s">
        <v>89</v>
      </c>
      <c r="BJ483" s="17" t="s">
        <v>97</v>
      </c>
      <c r="BK483" s="20" t="s">
        <v>4385</v>
      </c>
      <c r="BL483" s="17" t="s">
        <v>99</v>
      </c>
      <c r="BM483" s="18">
        <v>45747</v>
      </c>
      <c r="BN483" s="17" t="s">
        <v>4386</v>
      </c>
      <c r="BO483" s="18">
        <v>45748</v>
      </c>
      <c r="BP483" s="16" t="s">
        <v>163</v>
      </c>
      <c r="BQ483" s="31" t="s">
        <v>102</v>
      </c>
      <c r="BR483" s="17" t="s">
        <v>164</v>
      </c>
      <c r="BS483" s="17" t="s">
        <v>95</v>
      </c>
      <c r="BT483" s="17" t="s">
        <v>485</v>
      </c>
      <c r="BU483" s="17" t="s">
        <v>95</v>
      </c>
      <c r="BV483" s="17" t="s">
        <v>117</v>
      </c>
      <c r="BW483" s="32" t="s">
        <v>4387</v>
      </c>
      <c r="BX483" s="17" t="s">
        <v>4388</v>
      </c>
      <c r="BY483" s="92" t="s">
        <v>520</v>
      </c>
      <c r="BZ483" s="92" t="s">
        <v>249</v>
      </c>
      <c r="CA483" s="92" t="s">
        <v>687</v>
      </c>
      <c r="CB483" s="92" t="s">
        <v>110</v>
      </c>
      <c r="CC483" s="122">
        <f t="shared" si="64"/>
        <v>0</v>
      </c>
    </row>
    <row r="484" spans="1:81" ht="95.25" customHeight="1" x14ac:dyDescent="0.25">
      <c r="A484" s="15">
        <v>173</v>
      </c>
      <c r="B484" s="16">
        <v>80161500</v>
      </c>
      <c r="C484" s="17" t="s">
        <v>4389</v>
      </c>
      <c r="D484" s="17" t="s">
        <v>4390</v>
      </c>
      <c r="E484" s="17" t="s">
        <v>305</v>
      </c>
      <c r="F484" s="18">
        <v>45693</v>
      </c>
      <c r="G484" s="17" t="s">
        <v>4391</v>
      </c>
      <c r="H484" s="17" t="s">
        <v>85</v>
      </c>
      <c r="I484" s="17" t="s">
        <v>86</v>
      </c>
      <c r="J484" s="17" t="s">
        <v>87</v>
      </c>
      <c r="K484" s="16">
        <v>1014192483</v>
      </c>
      <c r="L484" s="20">
        <v>9</v>
      </c>
      <c r="M484" s="17" t="s">
        <v>88</v>
      </c>
      <c r="N484" s="17" t="s">
        <v>89</v>
      </c>
      <c r="O484" s="16" t="s">
        <v>4392</v>
      </c>
      <c r="P484" s="17" t="s">
        <v>134</v>
      </c>
      <c r="Q484" s="17" t="s">
        <v>135</v>
      </c>
      <c r="R484" s="16" t="s">
        <v>468</v>
      </c>
      <c r="S484" s="16" t="s">
        <v>469</v>
      </c>
      <c r="T484" s="20">
        <v>80749065</v>
      </c>
      <c r="U484" s="17" t="s">
        <v>468</v>
      </c>
      <c r="V484" s="16" t="s">
        <v>470</v>
      </c>
      <c r="W484" s="17" t="s">
        <v>95</v>
      </c>
      <c r="X484" s="17" t="s">
        <v>95</v>
      </c>
      <c r="Y484" s="17" t="s">
        <v>96</v>
      </c>
      <c r="Z484" s="21">
        <v>103478516</v>
      </c>
      <c r="AA484" s="21">
        <v>103478516</v>
      </c>
      <c r="AB484" s="22" t="s">
        <v>95</v>
      </c>
      <c r="AC484" s="21">
        <v>9731522</v>
      </c>
      <c r="AD484" s="21" t="s">
        <v>95</v>
      </c>
      <c r="AE484" s="20">
        <v>80425</v>
      </c>
      <c r="AF484" s="20">
        <v>163825</v>
      </c>
      <c r="AG484" s="20">
        <v>202300000000214</v>
      </c>
      <c r="AH484" s="18">
        <v>45707</v>
      </c>
      <c r="AI484" s="18">
        <v>45708</v>
      </c>
      <c r="AJ484" s="17" t="s">
        <v>95</v>
      </c>
      <c r="AK484" s="17" t="s">
        <v>95</v>
      </c>
      <c r="AL484" s="17" t="s">
        <v>95</v>
      </c>
      <c r="AM484" s="17" t="s">
        <v>95</v>
      </c>
      <c r="AN484" s="17" t="s">
        <v>95</v>
      </c>
      <c r="AO484" s="21">
        <v>0</v>
      </c>
      <c r="AP484" s="18" t="s">
        <v>95</v>
      </c>
      <c r="AQ484" s="21">
        <v>0</v>
      </c>
      <c r="AR484" s="17" t="s">
        <v>95</v>
      </c>
      <c r="AS484" s="21">
        <v>0</v>
      </c>
      <c r="AT484" s="17" t="s">
        <v>95</v>
      </c>
      <c r="AU484" s="26">
        <v>0</v>
      </c>
      <c r="AV484" s="17" t="s">
        <v>95</v>
      </c>
      <c r="AW484" s="20">
        <v>0</v>
      </c>
      <c r="AX484" s="18" t="s">
        <v>95</v>
      </c>
      <c r="AY484" s="4">
        <f t="shared" si="63"/>
        <v>0</v>
      </c>
      <c r="AZ484" s="11">
        <f t="shared" si="62"/>
        <v>103478516</v>
      </c>
      <c r="BA484" s="8">
        <f t="shared" si="61"/>
        <v>0</v>
      </c>
      <c r="BB484" s="33">
        <v>0</v>
      </c>
      <c r="BC484" s="33">
        <v>0</v>
      </c>
      <c r="BD484" s="33">
        <v>0</v>
      </c>
      <c r="BE484" s="18">
        <v>46022</v>
      </c>
      <c r="BF484" s="18">
        <v>46022</v>
      </c>
      <c r="BG484" s="30">
        <v>-6</v>
      </c>
      <c r="BH484" s="18" t="s">
        <v>95</v>
      </c>
      <c r="BI484" s="17" t="s">
        <v>89</v>
      </c>
      <c r="BJ484" s="17" t="s">
        <v>97</v>
      </c>
      <c r="BK484" s="20" t="s">
        <v>4393</v>
      </c>
      <c r="BL484" s="17" t="s">
        <v>99</v>
      </c>
      <c r="BM484" s="18">
        <v>45708</v>
      </c>
      <c r="BN484" s="17" t="s">
        <v>4302</v>
      </c>
      <c r="BO484" s="18">
        <v>45708</v>
      </c>
      <c r="BP484" s="16" t="s">
        <v>163</v>
      </c>
      <c r="BQ484" s="31" t="s">
        <v>102</v>
      </c>
      <c r="BR484" s="17" t="s">
        <v>164</v>
      </c>
      <c r="BS484" s="17" t="s">
        <v>95</v>
      </c>
      <c r="BT484" s="17" t="s">
        <v>1461</v>
      </c>
      <c r="BU484" s="17" t="s">
        <v>95</v>
      </c>
      <c r="BV484" s="5" t="s">
        <v>105</v>
      </c>
      <c r="BW484" s="32" t="s">
        <v>4394</v>
      </c>
      <c r="BX484" s="17" t="s">
        <v>4395</v>
      </c>
      <c r="BY484" s="92" t="s">
        <v>476</v>
      </c>
      <c r="BZ484" s="92" t="s">
        <v>109</v>
      </c>
      <c r="CA484" s="92" t="s">
        <v>135</v>
      </c>
      <c r="CB484" s="92" t="s">
        <v>110</v>
      </c>
      <c r="CC484" s="122">
        <f t="shared" si="64"/>
        <v>0</v>
      </c>
    </row>
    <row r="485" spans="1:81" ht="95.25" customHeight="1" x14ac:dyDescent="0.25">
      <c r="A485" s="15">
        <v>602</v>
      </c>
      <c r="B485" s="16">
        <v>80161500</v>
      </c>
      <c r="C485" s="16" t="s">
        <v>4396</v>
      </c>
      <c r="D485" s="17" t="s">
        <v>4397</v>
      </c>
      <c r="E485" s="17" t="s">
        <v>236</v>
      </c>
      <c r="F485" s="18">
        <v>45693</v>
      </c>
      <c r="G485" s="17" t="s">
        <v>4398</v>
      </c>
      <c r="H485" s="17" t="s">
        <v>85</v>
      </c>
      <c r="I485" s="17" t="s">
        <v>86</v>
      </c>
      <c r="J485" s="17" t="s">
        <v>87</v>
      </c>
      <c r="K485" s="16">
        <v>1023880910</v>
      </c>
      <c r="L485" s="20">
        <v>7</v>
      </c>
      <c r="M485" s="17" t="s">
        <v>88</v>
      </c>
      <c r="N485" s="17" t="s">
        <v>89</v>
      </c>
      <c r="O485" s="16" t="s">
        <v>4399</v>
      </c>
      <c r="P485" s="17" t="s">
        <v>239</v>
      </c>
      <c r="Q485" s="17" t="s">
        <v>240</v>
      </c>
      <c r="R485" s="16" t="s">
        <v>2148</v>
      </c>
      <c r="S485" s="16" t="s">
        <v>2317</v>
      </c>
      <c r="T485" s="20">
        <v>80112297</v>
      </c>
      <c r="U485" s="17" t="s">
        <v>2148</v>
      </c>
      <c r="V485" s="17" t="s">
        <v>95</v>
      </c>
      <c r="W485" s="17" t="s">
        <v>95</v>
      </c>
      <c r="X485" s="17" t="s">
        <v>95</v>
      </c>
      <c r="Y485" s="17" t="s">
        <v>96</v>
      </c>
      <c r="Z485" s="21">
        <v>116163626</v>
      </c>
      <c r="AA485" s="21">
        <v>116163626</v>
      </c>
      <c r="AB485" s="22" t="s">
        <v>95</v>
      </c>
      <c r="AC485" s="21">
        <v>10755893</v>
      </c>
      <c r="AD485" s="21" t="s">
        <v>95</v>
      </c>
      <c r="AE485" s="20">
        <v>50925</v>
      </c>
      <c r="AF485" s="20" t="s">
        <v>4400</v>
      </c>
      <c r="AG485" s="7">
        <v>2022011000068</v>
      </c>
      <c r="AH485" s="18">
        <v>45701</v>
      </c>
      <c r="AI485" s="18">
        <v>45707</v>
      </c>
      <c r="AJ485" s="17" t="s">
        <v>95</v>
      </c>
      <c r="AK485" s="17" t="s">
        <v>95</v>
      </c>
      <c r="AL485" s="17" t="s">
        <v>95</v>
      </c>
      <c r="AM485" s="17" t="s">
        <v>95</v>
      </c>
      <c r="AN485" s="17" t="s">
        <v>95</v>
      </c>
      <c r="AO485" s="21">
        <v>-25097076</v>
      </c>
      <c r="AP485" s="18">
        <v>45881</v>
      </c>
      <c r="AQ485" s="21">
        <v>0</v>
      </c>
      <c r="AR485" s="17" t="s">
        <v>95</v>
      </c>
      <c r="AS485" s="21">
        <v>0</v>
      </c>
      <c r="AT485" s="17" t="s">
        <v>95</v>
      </c>
      <c r="AU485" s="26">
        <v>0</v>
      </c>
      <c r="AV485" s="17" t="s">
        <v>95</v>
      </c>
      <c r="AW485" s="20">
        <v>0</v>
      </c>
      <c r="AX485" s="18" t="s">
        <v>95</v>
      </c>
      <c r="AY485" s="4">
        <f t="shared" si="63"/>
        <v>-57</v>
      </c>
      <c r="AZ485" s="11">
        <f t="shared" si="62"/>
        <v>91066550</v>
      </c>
      <c r="BA485" s="8">
        <f t="shared" si="61"/>
        <v>0</v>
      </c>
      <c r="BB485" s="33">
        <v>0</v>
      </c>
      <c r="BC485" s="33">
        <v>0</v>
      </c>
      <c r="BD485" s="33">
        <v>0</v>
      </c>
      <c r="BE485" s="18">
        <v>46022</v>
      </c>
      <c r="BF485" s="18">
        <v>45965</v>
      </c>
      <c r="BG485" s="30">
        <v>-63</v>
      </c>
      <c r="BH485" s="18" t="s">
        <v>95</v>
      </c>
      <c r="BI485" s="17" t="s">
        <v>89</v>
      </c>
      <c r="BJ485" s="17" t="s">
        <v>97</v>
      </c>
      <c r="BK485" s="20" t="s">
        <v>4401</v>
      </c>
      <c r="BL485" s="17" t="s">
        <v>256</v>
      </c>
      <c r="BM485" s="18">
        <v>45701</v>
      </c>
      <c r="BN485" s="17" t="s">
        <v>4402</v>
      </c>
      <c r="BO485" s="18">
        <v>45701</v>
      </c>
      <c r="BP485" s="16" t="s">
        <v>4403</v>
      </c>
      <c r="BQ485" s="31" t="s">
        <v>102</v>
      </c>
      <c r="BR485" s="16" t="s">
        <v>103</v>
      </c>
      <c r="BS485" s="17" t="s">
        <v>95</v>
      </c>
      <c r="BT485" s="17" t="s">
        <v>4404</v>
      </c>
      <c r="BU485" s="17" t="s">
        <v>95</v>
      </c>
      <c r="BV485" s="17" t="s">
        <v>117</v>
      </c>
      <c r="BW485" s="32" t="s">
        <v>4405</v>
      </c>
      <c r="BX485" s="17" t="s">
        <v>4406</v>
      </c>
      <c r="BY485" s="92" t="s">
        <v>520</v>
      </c>
      <c r="BZ485" s="92" t="s">
        <v>249</v>
      </c>
      <c r="CA485" s="92" t="s">
        <v>687</v>
      </c>
      <c r="CB485" s="92" t="s">
        <v>110</v>
      </c>
      <c r="CC485" s="122">
        <f t="shared" si="64"/>
        <v>-25097076</v>
      </c>
    </row>
    <row r="486" spans="1:81" ht="95.25" customHeight="1" x14ac:dyDescent="0.25">
      <c r="A486" s="15">
        <v>404</v>
      </c>
      <c r="B486" s="16">
        <v>80161504</v>
      </c>
      <c r="C486" s="16" t="s">
        <v>4407</v>
      </c>
      <c r="D486" s="17" t="s">
        <v>4408</v>
      </c>
      <c r="E486" s="17" t="s">
        <v>506</v>
      </c>
      <c r="F486" s="18">
        <v>45693</v>
      </c>
      <c r="G486" s="17" t="s">
        <v>4409</v>
      </c>
      <c r="H486" s="17" t="s">
        <v>85</v>
      </c>
      <c r="I486" s="17" t="s">
        <v>86</v>
      </c>
      <c r="J486" s="17" t="s">
        <v>87</v>
      </c>
      <c r="K486" s="16">
        <v>53178491</v>
      </c>
      <c r="L486" s="20">
        <v>0</v>
      </c>
      <c r="M486" s="17" t="s">
        <v>88</v>
      </c>
      <c r="N486" s="17" t="s">
        <v>89</v>
      </c>
      <c r="O486" s="16" t="s">
        <v>4410</v>
      </c>
      <c r="P486" s="17" t="s">
        <v>239</v>
      </c>
      <c r="Q486" s="17" t="s">
        <v>240</v>
      </c>
      <c r="R486" s="16" t="s">
        <v>2148</v>
      </c>
      <c r="S486" s="16" t="s">
        <v>2317</v>
      </c>
      <c r="T486" s="20">
        <v>80112297</v>
      </c>
      <c r="U486" s="17" t="s">
        <v>2148</v>
      </c>
      <c r="V486" s="17" t="s">
        <v>95</v>
      </c>
      <c r="W486" s="17" t="s">
        <v>95</v>
      </c>
      <c r="X486" s="17" t="s">
        <v>95</v>
      </c>
      <c r="Y486" s="17" t="s">
        <v>96</v>
      </c>
      <c r="Z486" s="21">
        <v>116880684</v>
      </c>
      <c r="AA486" s="21">
        <v>116880684</v>
      </c>
      <c r="AB486" s="22" t="s">
        <v>95</v>
      </c>
      <c r="AC486" s="21">
        <v>10755893</v>
      </c>
      <c r="AD486" s="21" t="s">
        <v>95</v>
      </c>
      <c r="AE486" s="20">
        <v>73325</v>
      </c>
      <c r="AF486" s="20">
        <v>140325</v>
      </c>
      <c r="AG486" s="7">
        <v>2022011000068</v>
      </c>
      <c r="AH486" s="18">
        <v>45701</v>
      </c>
      <c r="AI486" s="18">
        <v>45705</v>
      </c>
      <c r="AJ486" s="17" t="s">
        <v>95</v>
      </c>
      <c r="AK486" s="17" t="s">
        <v>95</v>
      </c>
      <c r="AL486" s="17" t="s">
        <v>95</v>
      </c>
      <c r="AM486" s="17" t="s">
        <v>95</v>
      </c>
      <c r="AN486" s="17" t="s">
        <v>95</v>
      </c>
      <c r="AO486" s="21">
        <v>0</v>
      </c>
      <c r="AP486" s="18" t="s">
        <v>95</v>
      </c>
      <c r="AQ486" s="21">
        <v>0</v>
      </c>
      <c r="AR486" s="17" t="s">
        <v>95</v>
      </c>
      <c r="AS486" s="21">
        <v>0</v>
      </c>
      <c r="AT486" s="17" t="s">
        <v>95</v>
      </c>
      <c r="AU486" s="26">
        <v>0</v>
      </c>
      <c r="AV486" s="17" t="s">
        <v>95</v>
      </c>
      <c r="AW486" s="20">
        <v>0</v>
      </c>
      <c r="AX486" s="18" t="s">
        <v>95</v>
      </c>
      <c r="AY486" s="4">
        <f t="shared" si="63"/>
        <v>0</v>
      </c>
      <c r="AZ486" s="11">
        <f t="shared" si="62"/>
        <v>116880684</v>
      </c>
      <c r="BA486" s="8">
        <f t="shared" si="61"/>
        <v>0</v>
      </c>
      <c r="BB486" s="33">
        <v>0</v>
      </c>
      <c r="BC486" s="33">
        <v>0</v>
      </c>
      <c r="BD486" s="33">
        <v>0</v>
      </c>
      <c r="BE486" s="18">
        <v>46022</v>
      </c>
      <c r="BF486" s="18">
        <v>46022</v>
      </c>
      <c r="BG486" s="30">
        <v>-6</v>
      </c>
      <c r="BH486" s="18" t="s">
        <v>95</v>
      </c>
      <c r="BI486" s="17" t="s">
        <v>89</v>
      </c>
      <c r="BJ486" s="17" t="s">
        <v>97</v>
      </c>
      <c r="BK486" s="20" t="s">
        <v>4411</v>
      </c>
      <c r="BL486" s="17" t="s">
        <v>99</v>
      </c>
      <c r="BM486" s="18">
        <v>45701</v>
      </c>
      <c r="BN486" s="17" t="s">
        <v>4412</v>
      </c>
      <c r="BO486" s="18">
        <v>45705</v>
      </c>
      <c r="BP486" s="16" t="s">
        <v>163</v>
      </c>
      <c r="BQ486" s="31" t="s">
        <v>102</v>
      </c>
      <c r="BR486" s="17" t="s">
        <v>164</v>
      </c>
      <c r="BS486" s="17" t="s">
        <v>95</v>
      </c>
      <c r="BT486" s="17" t="s">
        <v>551</v>
      </c>
      <c r="BU486" s="17" t="s">
        <v>95</v>
      </c>
      <c r="BV486" s="5" t="s">
        <v>105</v>
      </c>
      <c r="BW486" s="32" t="s">
        <v>4413</v>
      </c>
      <c r="BX486" s="17" t="s">
        <v>4414</v>
      </c>
      <c r="BY486" s="92" t="s">
        <v>520</v>
      </c>
      <c r="BZ486" s="92" t="s">
        <v>249</v>
      </c>
      <c r="CA486" s="92" t="s">
        <v>687</v>
      </c>
      <c r="CB486" s="92" t="s">
        <v>110</v>
      </c>
      <c r="CC486" s="122">
        <f t="shared" si="64"/>
        <v>0</v>
      </c>
    </row>
    <row r="487" spans="1:81" ht="95.25" customHeight="1" x14ac:dyDescent="0.25">
      <c r="A487" s="15">
        <v>407</v>
      </c>
      <c r="B487" s="16">
        <v>80161504</v>
      </c>
      <c r="C487" s="16" t="s">
        <v>4415</v>
      </c>
      <c r="D487" s="17" t="s">
        <v>4416</v>
      </c>
      <c r="E487" s="17" t="s">
        <v>506</v>
      </c>
      <c r="F487" s="18">
        <v>45693</v>
      </c>
      <c r="G487" s="17" t="s">
        <v>4417</v>
      </c>
      <c r="H487" s="17" t="s">
        <v>85</v>
      </c>
      <c r="I487" s="17" t="s">
        <v>86</v>
      </c>
      <c r="J487" s="17" t="s">
        <v>87</v>
      </c>
      <c r="K487" s="16">
        <v>91506034</v>
      </c>
      <c r="L487" s="20">
        <v>4</v>
      </c>
      <c r="M487" s="17" t="s">
        <v>88</v>
      </c>
      <c r="N487" s="17" t="s">
        <v>89</v>
      </c>
      <c r="O487" s="16" t="s">
        <v>4418</v>
      </c>
      <c r="P487" s="17" t="s">
        <v>239</v>
      </c>
      <c r="Q487" s="17" t="s">
        <v>240</v>
      </c>
      <c r="R487" s="16" t="s">
        <v>2148</v>
      </c>
      <c r="S487" s="16" t="s">
        <v>2317</v>
      </c>
      <c r="T487" s="20">
        <v>80112297</v>
      </c>
      <c r="U487" s="17" t="s">
        <v>2148</v>
      </c>
      <c r="V487" s="17" t="s">
        <v>95</v>
      </c>
      <c r="W487" s="17" t="s">
        <v>95</v>
      </c>
      <c r="X487" s="17" t="s">
        <v>95</v>
      </c>
      <c r="Y487" s="17" t="s">
        <v>96</v>
      </c>
      <c r="Z487" s="21">
        <v>89347868</v>
      </c>
      <c r="AA487" s="21">
        <v>89347868</v>
      </c>
      <c r="AB487" s="22" t="s">
        <v>95</v>
      </c>
      <c r="AC487" s="21">
        <v>8536421</v>
      </c>
      <c r="AD487" s="21" t="s">
        <v>95</v>
      </c>
      <c r="AE487" s="20">
        <v>84625</v>
      </c>
      <c r="AF487" s="20">
        <v>170525</v>
      </c>
      <c r="AG487" s="7">
        <v>2022011000068</v>
      </c>
      <c r="AH487" s="18">
        <v>45709</v>
      </c>
      <c r="AI487" s="18">
        <v>45712</v>
      </c>
      <c r="AJ487" s="17" t="s">
        <v>95</v>
      </c>
      <c r="AK487" s="17" t="s">
        <v>95</v>
      </c>
      <c r="AL487" s="17" t="s">
        <v>95</v>
      </c>
      <c r="AM487" s="17" t="s">
        <v>95</v>
      </c>
      <c r="AN487" s="17" t="s">
        <v>95</v>
      </c>
      <c r="AO487" s="24">
        <v>0</v>
      </c>
      <c r="AP487" s="18" t="s">
        <v>95</v>
      </c>
      <c r="AQ487" s="21">
        <v>0</v>
      </c>
      <c r="AR487" s="17" t="s">
        <v>95</v>
      </c>
      <c r="AS487" s="21">
        <v>0</v>
      </c>
      <c r="AT487" s="17" t="s">
        <v>95</v>
      </c>
      <c r="AU487" s="26">
        <v>0</v>
      </c>
      <c r="AV487" s="17" t="s">
        <v>95</v>
      </c>
      <c r="AW487" s="20">
        <v>0</v>
      </c>
      <c r="AX487" s="18" t="s">
        <v>95</v>
      </c>
      <c r="AY487" s="4">
        <f t="shared" si="63"/>
        <v>0</v>
      </c>
      <c r="AZ487" s="11">
        <f t="shared" si="62"/>
        <v>89347868</v>
      </c>
      <c r="BA487" s="8">
        <f t="shared" si="61"/>
        <v>0</v>
      </c>
      <c r="BB487" s="33">
        <v>0</v>
      </c>
      <c r="BC487" s="33">
        <v>0</v>
      </c>
      <c r="BD487" s="33">
        <v>0</v>
      </c>
      <c r="BE487" s="18">
        <v>46022</v>
      </c>
      <c r="BF487" s="18">
        <v>46022</v>
      </c>
      <c r="BG487" s="30">
        <v>-6</v>
      </c>
      <c r="BH487" s="18" t="s">
        <v>95</v>
      </c>
      <c r="BI487" s="17" t="s">
        <v>89</v>
      </c>
      <c r="BJ487" s="17" t="s">
        <v>97</v>
      </c>
      <c r="BK487" s="20" t="s">
        <v>4419</v>
      </c>
      <c r="BL487" s="17" t="s">
        <v>99</v>
      </c>
      <c r="BM487" s="18">
        <v>45712</v>
      </c>
      <c r="BN487" s="17" t="s">
        <v>4420</v>
      </c>
      <c r="BO487" s="18">
        <v>45712</v>
      </c>
      <c r="BP487" s="16" t="s">
        <v>163</v>
      </c>
      <c r="BQ487" s="31" t="s">
        <v>102</v>
      </c>
      <c r="BR487" s="17" t="s">
        <v>164</v>
      </c>
      <c r="BS487" s="17" t="s">
        <v>95</v>
      </c>
      <c r="BT487" s="17" t="s">
        <v>4102</v>
      </c>
      <c r="BU487" s="17" t="s">
        <v>95</v>
      </c>
      <c r="BV487" s="17" t="s">
        <v>117</v>
      </c>
      <c r="BW487" s="32" t="s">
        <v>4421</v>
      </c>
      <c r="BX487" s="17" t="s">
        <v>4422</v>
      </c>
      <c r="BY487" s="92" t="s">
        <v>520</v>
      </c>
      <c r="BZ487" s="92" t="s">
        <v>249</v>
      </c>
      <c r="CA487" s="92" t="s">
        <v>687</v>
      </c>
      <c r="CB487" s="92" t="s">
        <v>110</v>
      </c>
      <c r="CC487" s="122">
        <f t="shared" si="64"/>
        <v>0</v>
      </c>
    </row>
    <row r="488" spans="1:81" ht="95.25" customHeight="1" x14ac:dyDescent="0.25">
      <c r="A488" s="15">
        <v>535</v>
      </c>
      <c r="B488" s="16">
        <v>80161504</v>
      </c>
      <c r="C488" s="16" t="s">
        <v>4423</v>
      </c>
      <c r="D488" s="17" t="s">
        <v>4424</v>
      </c>
      <c r="E488" s="17" t="s">
        <v>506</v>
      </c>
      <c r="F488" s="18">
        <v>45693</v>
      </c>
      <c r="G488" s="17" t="s">
        <v>4425</v>
      </c>
      <c r="H488" s="17" t="s">
        <v>85</v>
      </c>
      <c r="I488" s="17" t="s">
        <v>86</v>
      </c>
      <c r="J488" s="17" t="s">
        <v>87</v>
      </c>
      <c r="K488" s="16">
        <v>1026262792</v>
      </c>
      <c r="L488" s="20">
        <v>4</v>
      </c>
      <c r="M488" s="17" t="s">
        <v>88</v>
      </c>
      <c r="N488" s="17" t="s">
        <v>89</v>
      </c>
      <c r="O488" s="16" t="s">
        <v>4426</v>
      </c>
      <c r="P488" s="17" t="s">
        <v>239</v>
      </c>
      <c r="Q488" s="17" t="s">
        <v>240</v>
      </c>
      <c r="R488" s="16" t="s">
        <v>2148</v>
      </c>
      <c r="S488" s="16" t="s">
        <v>2317</v>
      </c>
      <c r="T488" s="20">
        <v>80112297</v>
      </c>
      <c r="U488" s="17" t="s">
        <v>2148</v>
      </c>
      <c r="V488" s="17" t="s">
        <v>95</v>
      </c>
      <c r="W488" s="17" t="s">
        <v>95</v>
      </c>
      <c r="X488" s="17" t="s">
        <v>95</v>
      </c>
      <c r="Y488" s="17" t="s">
        <v>96</v>
      </c>
      <c r="Z488" s="21">
        <v>107046742</v>
      </c>
      <c r="AA488" s="21">
        <v>107046742</v>
      </c>
      <c r="AB488" s="22" t="s">
        <v>95</v>
      </c>
      <c r="AC488" s="21">
        <v>9731522</v>
      </c>
      <c r="AD488" s="21" t="s">
        <v>95</v>
      </c>
      <c r="AE488" s="20">
        <v>86325</v>
      </c>
      <c r="AF488" s="20">
        <v>148825</v>
      </c>
      <c r="AG488" s="7">
        <v>2022011000068</v>
      </c>
      <c r="AH488" s="18">
        <v>45705</v>
      </c>
      <c r="AI488" s="18">
        <v>45708</v>
      </c>
      <c r="AJ488" s="17" t="s">
        <v>95</v>
      </c>
      <c r="AK488" s="17" t="s">
        <v>95</v>
      </c>
      <c r="AL488" s="17" t="s">
        <v>95</v>
      </c>
      <c r="AM488" s="17" t="s">
        <v>95</v>
      </c>
      <c r="AN488" s="17" t="s">
        <v>95</v>
      </c>
      <c r="AO488" s="21">
        <v>0</v>
      </c>
      <c r="AP488" s="18" t="s">
        <v>95</v>
      </c>
      <c r="AQ488" s="21">
        <v>0</v>
      </c>
      <c r="AR488" s="17" t="s">
        <v>95</v>
      </c>
      <c r="AS488" s="21">
        <v>0</v>
      </c>
      <c r="AT488" s="17" t="s">
        <v>95</v>
      </c>
      <c r="AU488" s="26">
        <v>0</v>
      </c>
      <c r="AV488" s="17" t="s">
        <v>95</v>
      </c>
      <c r="AW488" s="20">
        <v>0</v>
      </c>
      <c r="AX488" s="18" t="s">
        <v>95</v>
      </c>
      <c r="AY488" s="4">
        <f t="shared" si="63"/>
        <v>0</v>
      </c>
      <c r="AZ488" s="11">
        <f t="shared" si="62"/>
        <v>107046742</v>
      </c>
      <c r="BA488" s="8">
        <f t="shared" si="61"/>
        <v>0</v>
      </c>
      <c r="BB488" s="33">
        <v>0</v>
      </c>
      <c r="BC488" s="33">
        <v>0</v>
      </c>
      <c r="BD488" s="33">
        <v>0</v>
      </c>
      <c r="BE488" s="18">
        <v>46022</v>
      </c>
      <c r="BF488" s="18">
        <v>46022</v>
      </c>
      <c r="BG488" s="30">
        <v>-6</v>
      </c>
      <c r="BH488" s="18" t="s">
        <v>95</v>
      </c>
      <c r="BI488" s="17" t="s">
        <v>89</v>
      </c>
      <c r="BJ488" s="17" t="s">
        <v>97</v>
      </c>
      <c r="BK488" s="20" t="s">
        <v>4427</v>
      </c>
      <c r="BL488" s="17" t="s">
        <v>99</v>
      </c>
      <c r="BM488" s="18">
        <v>45706</v>
      </c>
      <c r="BN488" s="17" t="s">
        <v>4037</v>
      </c>
      <c r="BO488" s="18">
        <v>45706</v>
      </c>
      <c r="BP488" s="16" t="s">
        <v>163</v>
      </c>
      <c r="BQ488" s="31" t="s">
        <v>102</v>
      </c>
      <c r="BR488" s="17" t="s">
        <v>164</v>
      </c>
      <c r="BS488" s="17" t="s">
        <v>95</v>
      </c>
      <c r="BT488" s="17" t="s">
        <v>4428</v>
      </c>
      <c r="BU488" s="17" t="s">
        <v>95</v>
      </c>
      <c r="BV488" s="17" t="s">
        <v>117</v>
      </c>
      <c r="BW488" s="32" t="s">
        <v>4429</v>
      </c>
      <c r="BX488" s="17" t="s">
        <v>4430</v>
      </c>
      <c r="BY488" s="92" t="s">
        <v>520</v>
      </c>
      <c r="BZ488" s="92" t="s">
        <v>249</v>
      </c>
      <c r="CA488" s="92" t="s">
        <v>687</v>
      </c>
      <c r="CB488" s="92" t="s">
        <v>110</v>
      </c>
      <c r="CC488" s="122">
        <f t="shared" si="64"/>
        <v>0</v>
      </c>
    </row>
    <row r="489" spans="1:81" ht="95.25" customHeight="1" x14ac:dyDescent="0.25">
      <c r="A489" s="15">
        <v>338</v>
      </c>
      <c r="B489" s="16" t="s">
        <v>2972</v>
      </c>
      <c r="C489" s="16" t="s">
        <v>4431</v>
      </c>
      <c r="D489" s="17" t="s">
        <v>4432</v>
      </c>
      <c r="E489" s="17" t="s">
        <v>506</v>
      </c>
      <c r="F489" s="18">
        <v>45693</v>
      </c>
      <c r="G489" s="17" t="s">
        <v>4433</v>
      </c>
      <c r="H489" s="17" t="s">
        <v>85</v>
      </c>
      <c r="I489" s="17" t="s">
        <v>86</v>
      </c>
      <c r="J489" s="17" t="s">
        <v>87</v>
      </c>
      <c r="K489" s="16">
        <v>46451230</v>
      </c>
      <c r="L489" s="20">
        <v>1</v>
      </c>
      <c r="M489" s="17" t="s">
        <v>88</v>
      </c>
      <c r="N489" s="17" t="s">
        <v>89</v>
      </c>
      <c r="O489" s="16" t="s">
        <v>4434</v>
      </c>
      <c r="P489" s="17" t="s">
        <v>239</v>
      </c>
      <c r="Q489" s="17" t="s">
        <v>240</v>
      </c>
      <c r="R489" s="16" t="s">
        <v>2977</v>
      </c>
      <c r="S489" s="16" t="s">
        <v>2978</v>
      </c>
      <c r="T489" s="20">
        <v>60335962</v>
      </c>
      <c r="U489" s="17" t="s">
        <v>2977</v>
      </c>
      <c r="V489" s="17" t="s">
        <v>95</v>
      </c>
      <c r="W489" s="17" t="s">
        <v>95</v>
      </c>
      <c r="X489" s="17" t="s">
        <v>95</v>
      </c>
      <c r="Y489" s="17" t="s">
        <v>96</v>
      </c>
      <c r="Z489" s="21">
        <v>116231917</v>
      </c>
      <c r="AA489" s="21">
        <v>116231917</v>
      </c>
      <c r="AB489" s="22" t="s">
        <v>95</v>
      </c>
      <c r="AC489" s="21">
        <v>11780263</v>
      </c>
      <c r="AD489" s="21" t="s">
        <v>95</v>
      </c>
      <c r="AE489" s="20">
        <v>109625</v>
      </c>
      <c r="AF489" s="20" t="s">
        <v>4435</v>
      </c>
      <c r="AG489" s="7">
        <v>2022011000068</v>
      </c>
      <c r="AH489" s="18">
        <v>45698</v>
      </c>
      <c r="AI489" s="18">
        <v>45700</v>
      </c>
      <c r="AJ489" s="17" t="s">
        <v>95</v>
      </c>
      <c r="AK489" s="17" t="s">
        <v>95</v>
      </c>
      <c r="AL489" s="17" t="s">
        <v>95</v>
      </c>
      <c r="AM489" s="17" t="s">
        <v>95</v>
      </c>
      <c r="AN489" s="17" t="s">
        <v>95</v>
      </c>
      <c r="AO489" s="21">
        <v>-13743638</v>
      </c>
      <c r="AP489" s="18">
        <v>45881</v>
      </c>
      <c r="AQ489" s="21">
        <v>0</v>
      </c>
      <c r="AR489" s="17" t="s">
        <v>95</v>
      </c>
      <c r="AS489" s="21">
        <v>0</v>
      </c>
      <c r="AT489" s="17" t="s">
        <v>95</v>
      </c>
      <c r="AU489" s="26">
        <v>0</v>
      </c>
      <c r="AV489" s="17" t="s">
        <v>95</v>
      </c>
      <c r="AW489" s="20">
        <v>0</v>
      </c>
      <c r="AX489" s="18" t="s">
        <v>95</v>
      </c>
      <c r="AY489" s="4">
        <f t="shared" si="63"/>
        <v>-26</v>
      </c>
      <c r="AZ489" s="11">
        <f t="shared" si="62"/>
        <v>102488279</v>
      </c>
      <c r="BA489" s="8">
        <f t="shared" si="61"/>
        <v>0</v>
      </c>
      <c r="BB489" s="33">
        <v>0</v>
      </c>
      <c r="BC489" s="33">
        <v>0</v>
      </c>
      <c r="BD489" s="33">
        <v>0</v>
      </c>
      <c r="BE489" s="18">
        <v>45991</v>
      </c>
      <c r="BF489" s="18">
        <v>45965</v>
      </c>
      <c r="BG489" s="30">
        <v>-63</v>
      </c>
      <c r="BH489" s="18" t="s">
        <v>95</v>
      </c>
      <c r="BI489" s="17" t="s">
        <v>89</v>
      </c>
      <c r="BJ489" s="17" t="s">
        <v>97</v>
      </c>
      <c r="BK489" s="20" t="s">
        <v>4436</v>
      </c>
      <c r="BL489" s="17" t="s">
        <v>99</v>
      </c>
      <c r="BM489" s="18">
        <v>45698</v>
      </c>
      <c r="BN489" s="17" t="s">
        <v>4437</v>
      </c>
      <c r="BO489" s="18">
        <v>45699</v>
      </c>
      <c r="BP489" s="16" t="s">
        <v>4438</v>
      </c>
      <c r="BQ489" s="31" t="s">
        <v>102</v>
      </c>
      <c r="BR489" s="16" t="s">
        <v>103</v>
      </c>
      <c r="BS489" s="17" t="s">
        <v>95</v>
      </c>
      <c r="BT489" s="17" t="s">
        <v>485</v>
      </c>
      <c r="BU489" s="17" t="s">
        <v>95</v>
      </c>
      <c r="BV489" s="5" t="s">
        <v>105</v>
      </c>
      <c r="BW489" s="32" t="s">
        <v>4439</v>
      </c>
      <c r="BX489" s="17" t="s">
        <v>4440</v>
      </c>
      <c r="BY489" s="92" t="s">
        <v>520</v>
      </c>
      <c r="BZ489" s="92" t="s">
        <v>249</v>
      </c>
      <c r="CA489" s="92" t="s">
        <v>687</v>
      </c>
      <c r="CB489" s="92" t="s">
        <v>110</v>
      </c>
      <c r="CC489" s="122">
        <f t="shared" si="64"/>
        <v>-13743638</v>
      </c>
    </row>
    <row r="490" spans="1:81" ht="95.25" customHeight="1" x14ac:dyDescent="0.25">
      <c r="A490" s="15">
        <v>544</v>
      </c>
      <c r="B490" s="16">
        <v>80121503</v>
      </c>
      <c r="C490" s="16" t="s">
        <v>4441</v>
      </c>
      <c r="D490" s="17" t="s">
        <v>4442</v>
      </c>
      <c r="E490" s="17" t="s">
        <v>131</v>
      </c>
      <c r="F490" s="18">
        <v>45694</v>
      </c>
      <c r="G490" s="17" t="s">
        <v>4443</v>
      </c>
      <c r="H490" s="17" t="s">
        <v>85</v>
      </c>
      <c r="I490" s="17" t="s">
        <v>86</v>
      </c>
      <c r="J490" s="17" t="s">
        <v>87</v>
      </c>
      <c r="K490" s="16">
        <v>1019112845</v>
      </c>
      <c r="L490" s="20">
        <v>8</v>
      </c>
      <c r="M490" s="17" t="s">
        <v>88</v>
      </c>
      <c r="N490" s="17" t="s">
        <v>89</v>
      </c>
      <c r="O490" s="16" t="s">
        <v>2985</v>
      </c>
      <c r="P490" s="17" t="s">
        <v>239</v>
      </c>
      <c r="Q490" s="17" t="s">
        <v>240</v>
      </c>
      <c r="R490" s="16" t="s">
        <v>241</v>
      </c>
      <c r="S490" s="16" t="s">
        <v>242</v>
      </c>
      <c r="T490" s="20">
        <v>52263832</v>
      </c>
      <c r="U490" s="17" t="s">
        <v>241</v>
      </c>
      <c r="V490" s="17" t="s">
        <v>95</v>
      </c>
      <c r="W490" s="17" t="s">
        <v>95</v>
      </c>
      <c r="X490" s="17" t="s">
        <v>95</v>
      </c>
      <c r="Y490" s="17" t="s">
        <v>96</v>
      </c>
      <c r="Z490" s="21">
        <v>90770603</v>
      </c>
      <c r="AA490" s="21">
        <v>90770603</v>
      </c>
      <c r="AB490" s="22" t="s">
        <v>95</v>
      </c>
      <c r="AC490" s="21">
        <v>8536421</v>
      </c>
      <c r="AD490" s="21" t="s">
        <v>95</v>
      </c>
      <c r="AE490" s="20">
        <v>104325</v>
      </c>
      <c r="AF490" s="20">
        <v>151425</v>
      </c>
      <c r="AG490" s="7">
        <v>2022011000068</v>
      </c>
      <c r="AH490" s="18">
        <v>45705</v>
      </c>
      <c r="AI490" s="18">
        <v>45707</v>
      </c>
      <c r="AJ490" s="17" t="s">
        <v>95</v>
      </c>
      <c r="AK490" s="17" t="s">
        <v>95</v>
      </c>
      <c r="AL490" s="17" t="s">
        <v>95</v>
      </c>
      <c r="AM490" s="17" t="s">
        <v>95</v>
      </c>
      <c r="AN490" s="17" t="s">
        <v>95</v>
      </c>
      <c r="AO490" s="21">
        <v>0</v>
      </c>
      <c r="AP490" s="18" t="s">
        <v>95</v>
      </c>
      <c r="AQ490" s="21">
        <v>0</v>
      </c>
      <c r="AR490" s="17" t="s">
        <v>95</v>
      </c>
      <c r="AS490" s="21">
        <v>0</v>
      </c>
      <c r="AT490" s="17" t="s">
        <v>95</v>
      </c>
      <c r="AU490" s="26">
        <v>0</v>
      </c>
      <c r="AV490" s="17" t="s">
        <v>95</v>
      </c>
      <c r="AW490" s="20">
        <v>0</v>
      </c>
      <c r="AX490" s="18" t="s">
        <v>95</v>
      </c>
      <c r="AY490" s="4">
        <f t="shared" si="63"/>
        <v>0</v>
      </c>
      <c r="AZ490" s="11">
        <f t="shared" si="62"/>
        <v>90770603</v>
      </c>
      <c r="BA490" s="8">
        <f t="shared" si="61"/>
        <v>0</v>
      </c>
      <c r="BB490" s="33">
        <v>0</v>
      </c>
      <c r="BC490" s="33">
        <v>0</v>
      </c>
      <c r="BD490" s="33">
        <v>0</v>
      </c>
      <c r="BE490" s="18">
        <v>46022</v>
      </c>
      <c r="BF490" s="18">
        <v>46022</v>
      </c>
      <c r="BG490" s="30">
        <v>-6</v>
      </c>
      <c r="BH490" s="18" t="s">
        <v>95</v>
      </c>
      <c r="BI490" s="17" t="s">
        <v>4444</v>
      </c>
      <c r="BJ490" s="17" t="s">
        <v>97</v>
      </c>
      <c r="BK490" s="20" t="s">
        <v>4445</v>
      </c>
      <c r="BL490" s="17" t="s">
        <v>99</v>
      </c>
      <c r="BM490" s="18">
        <v>45706</v>
      </c>
      <c r="BN490" s="17" t="s">
        <v>4446</v>
      </c>
      <c r="BO490" s="18">
        <v>45706</v>
      </c>
      <c r="BP490" s="16" t="s">
        <v>163</v>
      </c>
      <c r="BQ490" s="31" t="s">
        <v>102</v>
      </c>
      <c r="BR490" s="17" t="s">
        <v>164</v>
      </c>
      <c r="BS490" s="17" t="s">
        <v>95</v>
      </c>
      <c r="BT490" s="17" t="s">
        <v>313</v>
      </c>
      <c r="BU490" s="17" t="s">
        <v>95</v>
      </c>
      <c r="BV490" s="5" t="s">
        <v>105</v>
      </c>
      <c r="BW490" s="32" t="s">
        <v>4447</v>
      </c>
      <c r="BX490" s="17" t="s">
        <v>4448</v>
      </c>
      <c r="BY490" s="92" t="s">
        <v>248</v>
      </c>
      <c r="BZ490" s="92" t="s">
        <v>249</v>
      </c>
      <c r="CA490" s="92" t="s">
        <v>240</v>
      </c>
      <c r="CB490" s="92" t="s">
        <v>110</v>
      </c>
      <c r="CC490" s="122">
        <f t="shared" si="64"/>
        <v>0</v>
      </c>
    </row>
    <row r="491" spans="1:81" ht="95.25" customHeight="1" x14ac:dyDescent="0.25">
      <c r="A491" s="15">
        <v>546</v>
      </c>
      <c r="B491" s="16">
        <v>80121503</v>
      </c>
      <c r="C491" s="16" t="s">
        <v>4449</v>
      </c>
      <c r="D491" s="17" t="s">
        <v>4450</v>
      </c>
      <c r="E491" s="17" t="s">
        <v>131</v>
      </c>
      <c r="F491" s="18">
        <v>45694</v>
      </c>
      <c r="G491" s="17" t="s">
        <v>4451</v>
      </c>
      <c r="H491" s="17" t="s">
        <v>85</v>
      </c>
      <c r="I491" s="17" t="s">
        <v>86</v>
      </c>
      <c r="J491" s="17" t="s">
        <v>87</v>
      </c>
      <c r="K491" s="16">
        <v>1010179803</v>
      </c>
      <c r="L491" s="20">
        <v>4</v>
      </c>
      <c r="M491" s="17" t="s">
        <v>88</v>
      </c>
      <c r="N491" s="17" t="s">
        <v>89</v>
      </c>
      <c r="O491" s="16" t="s">
        <v>2985</v>
      </c>
      <c r="P491" s="17" t="s">
        <v>239</v>
      </c>
      <c r="Q491" s="17" t="s">
        <v>240</v>
      </c>
      <c r="R491" s="16" t="s">
        <v>241</v>
      </c>
      <c r="S491" s="16" t="s">
        <v>242</v>
      </c>
      <c r="T491" s="20">
        <v>52263832</v>
      </c>
      <c r="U491" s="17" t="s">
        <v>241</v>
      </c>
      <c r="V491" s="17" t="s">
        <v>95</v>
      </c>
      <c r="W491" s="17" t="s">
        <v>95</v>
      </c>
      <c r="X491" s="17" t="s">
        <v>95</v>
      </c>
      <c r="Y491" s="17" t="s">
        <v>96</v>
      </c>
      <c r="Z491" s="21">
        <v>90770603</v>
      </c>
      <c r="AA491" s="21">
        <v>90770603</v>
      </c>
      <c r="AB491" s="22" t="s">
        <v>95</v>
      </c>
      <c r="AC491" s="21">
        <v>8536421</v>
      </c>
      <c r="AD491" s="21" t="s">
        <v>95</v>
      </c>
      <c r="AE491" s="20">
        <v>104525</v>
      </c>
      <c r="AF491" s="20">
        <v>151525</v>
      </c>
      <c r="AG491" s="7">
        <v>2022011000068</v>
      </c>
      <c r="AH491" s="18">
        <v>45706</v>
      </c>
      <c r="AI491" s="18">
        <v>45709</v>
      </c>
      <c r="AJ491" s="17" t="s">
        <v>95</v>
      </c>
      <c r="AK491" s="17" t="s">
        <v>95</v>
      </c>
      <c r="AL491" s="17" t="s">
        <v>95</v>
      </c>
      <c r="AM491" s="17" t="s">
        <v>95</v>
      </c>
      <c r="AN491" s="17" t="s">
        <v>95</v>
      </c>
      <c r="AO491" s="21">
        <v>0</v>
      </c>
      <c r="AP491" s="18" t="s">
        <v>95</v>
      </c>
      <c r="AQ491" s="21">
        <v>0</v>
      </c>
      <c r="AR491" s="17" t="s">
        <v>95</v>
      </c>
      <c r="AS491" s="21">
        <v>0</v>
      </c>
      <c r="AT491" s="17" t="s">
        <v>95</v>
      </c>
      <c r="AU491" s="26">
        <v>0</v>
      </c>
      <c r="AV491" s="17" t="s">
        <v>95</v>
      </c>
      <c r="AW491" s="20">
        <v>0</v>
      </c>
      <c r="AX491" s="18" t="s">
        <v>95</v>
      </c>
      <c r="AY491" s="4">
        <f t="shared" si="63"/>
        <v>0</v>
      </c>
      <c r="AZ491" s="11">
        <f t="shared" si="62"/>
        <v>90770603</v>
      </c>
      <c r="BA491" s="8">
        <f t="shared" si="61"/>
        <v>0</v>
      </c>
      <c r="BB491" s="33">
        <v>0</v>
      </c>
      <c r="BC491" s="33">
        <v>0</v>
      </c>
      <c r="BD491" s="33">
        <v>0</v>
      </c>
      <c r="BE491" s="18">
        <v>46022</v>
      </c>
      <c r="BF491" s="18">
        <v>46022</v>
      </c>
      <c r="BG491" s="30">
        <v>-6</v>
      </c>
      <c r="BH491" s="18" t="s">
        <v>95</v>
      </c>
      <c r="BI491" s="17" t="s">
        <v>4452</v>
      </c>
      <c r="BJ491" s="17" t="s">
        <v>97</v>
      </c>
      <c r="BK491" s="20" t="s">
        <v>4453</v>
      </c>
      <c r="BL491" s="17" t="s">
        <v>99</v>
      </c>
      <c r="BM491" s="18">
        <v>45707</v>
      </c>
      <c r="BN491" s="17" t="s">
        <v>4217</v>
      </c>
      <c r="BO491" s="18">
        <v>45708</v>
      </c>
      <c r="BP491" s="16" t="s">
        <v>163</v>
      </c>
      <c r="BQ491" s="31" t="s">
        <v>102</v>
      </c>
      <c r="BR491" s="17" t="s">
        <v>164</v>
      </c>
      <c r="BS491" s="17" t="s">
        <v>95</v>
      </c>
      <c r="BT491" s="17" t="s">
        <v>313</v>
      </c>
      <c r="BU491" s="17" t="s">
        <v>95</v>
      </c>
      <c r="BV491" s="5" t="s">
        <v>105</v>
      </c>
      <c r="BW491" s="32" t="s">
        <v>4454</v>
      </c>
      <c r="BX491" s="17" t="s">
        <v>4455</v>
      </c>
      <c r="BY491" s="92" t="s">
        <v>248</v>
      </c>
      <c r="BZ491" s="92" t="s">
        <v>249</v>
      </c>
      <c r="CA491" s="92" t="s">
        <v>240</v>
      </c>
      <c r="CB491" s="92" t="s">
        <v>110</v>
      </c>
      <c r="CC491" s="122">
        <f t="shared" si="64"/>
        <v>0</v>
      </c>
    </row>
    <row r="492" spans="1:81" ht="95.25" customHeight="1" x14ac:dyDescent="0.25">
      <c r="A492" s="15">
        <v>788</v>
      </c>
      <c r="B492" s="16">
        <v>80111500</v>
      </c>
      <c r="C492" s="16" t="s">
        <v>4456</v>
      </c>
      <c r="D492" s="17" t="s">
        <v>4457</v>
      </c>
      <c r="E492" s="17" t="s">
        <v>635</v>
      </c>
      <c r="F492" s="18">
        <v>45694</v>
      </c>
      <c r="G492" s="93" t="s">
        <v>4458</v>
      </c>
      <c r="H492" s="17" t="s">
        <v>85</v>
      </c>
      <c r="I492" s="17" t="s">
        <v>86</v>
      </c>
      <c r="J492" s="17" t="s">
        <v>87</v>
      </c>
      <c r="K492" s="16">
        <v>79860518</v>
      </c>
      <c r="L492" s="20">
        <v>1</v>
      </c>
      <c r="M492" s="17" t="s">
        <v>88</v>
      </c>
      <c r="N492" s="17" t="s">
        <v>89</v>
      </c>
      <c r="O492" s="16" t="s">
        <v>4459</v>
      </c>
      <c r="P492" s="17" t="s">
        <v>134</v>
      </c>
      <c r="Q492" s="17" t="s">
        <v>135</v>
      </c>
      <c r="R492" s="16" t="s">
        <v>816</v>
      </c>
      <c r="S492" s="16" t="s">
        <v>817</v>
      </c>
      <c r="T492" s="20">
        <v>39690594</v>
      </c>
      <c r="U492" s="17" t="s">
        <v>816</v>
      </c>
      <c r="V492" s="17" t="s">
        <v>95</v>
      </c>
      <c r="W492" s="17" t="s">
        <v>95</v>
      </c>
      <c r="X492" s="17" t="s">
        <v>95</v>
      </c>
      <c r="Y492" s="17" t="s">
        <v>96</v>
      </c>
      <c r="Z492" s="33">
        <v>139733326</v>
      </c>
      <c r="AA492" s="21">
        <v>139733326</v>
      </c>
      <c r="AB492" s="22" t="s">
        <v>95</v>
      </c>
      <c r="AC492" s="33">
        <v>16000000</v>
      </c>
      <c r="AD492" s="21" t="s">
        <v>95</v>
      </c>
      <c r="AE492" s="36">
        <v>112225</v>
      </c>
      <c r="AF492" s="20">
        <v>225825</v>
      </c>
      <c r="AG492" s="7">
        <v>2022011000068</v>
      </c>
      <c r="AH492" s="18">
        <v>45730</v>
      </c>
      <c r="AI492" s="18">
        <v>45734</v>
      </c>
      <c r="AJ492" s="17" t="s">
        <v>95</v>
      </c>
      <c r="AK492" s="17" t="s">
        <v>95</v>
      </c>
      <c r="AL492" s="17" t="s">
        <v>95</v>
      </c>
      <c r="AM492" s="17" t="s">
        <v>95</v>
      </c>
      <c r="AN492" s="17" t="s">
        <v>95</v>
      </c>
      <c r="AO492" s="33">
        <v>11733336</v>
      </c>
      <c r="AP492" s="18">
        <v>45989</v>
      </c>
      <c r="AQ492" s="33">
        <v>0</v>
      </c>
      <c r="AR492" s="38" t="s">
        <v>95</v>
      </c>
      <c r="AS492" s="33">
        <v>0</v>
      </c>
      <c r="AT492" s="38" t="s">
        <v>95</v>
      </c>
      <c r="AU492" s="26">
        <v>0</v>
      </c>
      <c r="AV492" s="38" t="s">
        <v>95</v>
      </c>
      <c r="AW492" s="20">
        <v>1</v>
      </c>
      <c r="AX492" s="18">
        <v>45989</v>
      </c>
      <c r="AY492" s="4">
        <f t="shared" si="63"/>
        <v>31</v>
      </c>
      <c r="AZ492" s="11">
        <f t="shared" si="62"/>
        <v>151466662</v>
      </c>
      <c r="BA492" s="8">
        <f t="shared" si="61"/>
        <v>0</v>
      </c>
      <c r="BB492" s="33">
        <v>0</v>
      </c>
      <c r="BC492" s="33">
        <v>0</v>
      </c>
      <c r="BD492" s="33">
        <v>0</v>
      </c>
      <c r="BE492" s="18">
        <v>45991</v>
      </c>
      <c r="BF492" s="18">
        <v>46022</v>
      </c>
      <c r="BG492" s="30">
        <v>-6</v>
      </c>
      <c r="BH492" s="18" t="s">
        <v>95</v>
      </c>
      <c r="BI492" s="17" t="s">
        <v>89</v>
      </c>
      <c r="BJ492" s="17" t="s">
        <v>97</v>
      </c>
      <c r="BK492" s="20">
        <v>4232245</v>
      </c>
      <c r="BL492" s="17" t="s">
        <v>4460</v>
      </c>
      <c r="BM492" s="18">
        <v>45730</v>
      </c>
      <c r="BN492" s="17" t="s">
        <v>4461</v>
      </c>
      <c r="BO492" s="18">
        <v>45733</v>
      </c>
      <c r="BP492" s="16" t="s">
        <v>4462</v>
      </c>
      <c r="BQ492" s="31" t="s">
        <v>102</v>
      </c>
      <c r="BR492" s="17" t="s">
        <v>418</v>
      </c>
      <c r="BS492" s="17" t="s">
        <v>95</v>
      </c>
      <c r="BT492" s="17" t="s">
        <v>822</v>
      </c>
      <c r="BU492" s="17" t="s">
        <v>95</v>
      </c>
      <c r="BV492" s="17" t="s">
        <v>117</v>
      </c>
      <c r="BW492" s="32" t="s">
        <v>4463</v>
      </c>
      <c r="BX492" s="17" t="s">
        <v>4464</v>
      </c>
      <c r="BY492" s="92" t="s">
        <v>825</v>
      </c>
      <c r="BZ492" s="92" t="s">
        <v>544</v>
      </c>
      <c r="CA492" s="92" t="s">
        <v>826</v>
      </c>
      <c r="CB492" s="92" t="s">
        <v>110</v>
      </c>
      <c r="CC492" s="122">
        <f t="shared" si="64"/>
        <v>11733336</v>
      </c>
    </row>
    <row r="493" spans="1:81" ht="95.25" customHeight="1" x14ac:dyDescent="0.25">
      <c r="A493" s="15">
        <v>144</v>
      </c>
      <c r="B493" s="16">
        <v>80121503</v>
      </c>
      <c r="C493" s="17" t="s">
        <v>4465</v>
      </c>
      <c r="D493" s="17" t="s">
        <v>4466</v>
      </c>
      <c r="E493" s="17" t="s">
        <v>236</v>
      </c>
      <c r="F493" s="18">
        <v>45694</v>
      </c>
      <c r="G493" s="17" t="s">
        <v>4467</v>
      </c>
      <c r="H493" s="17" t="s">
        <v>85</v>
      </c>
      <c r="I493" s="17" t="s">
        <v>86</v>
      </c>
      <c r="J493" s="17" t="s">
        <v>87</v>
      </c>
      <c r="K493" s="16">
        <v>51950495</v>
      </c>
      <c r="L493" s="20">
        <v>3</v>
      </c>
      <c r="M493" s="17" t="s">
        <v>88</v>
      </c>
      <c r="N493" s="17" t="s">
        <v>2858</v>
      </c>
      <c r="O493" s="16" t="s">
        <v>2985</v>
      </c>
      <c r="P493" s="17" t="s">
        <v>239</v>
      </c>
      <c r="Q493" s="17" t="s">
        <v>240</v>
      </c>
      <c r="R493" s="16" t="s">
        <v>241</v>
      </c>
      <c r="S493" s="16" t="s">
        <v>242</v>
      </c>
      <c r="T493" s="20">
        <v>52263832</v>
      </c>
      <c r="U493" s="17" t="s">
        <v>241</v>
      </c>
      <c r="V493" s="17" t="s">
        <v>95</v>
      </c>
      <c r="W493" s="17" t="s">
        <v>95</v>
      </c>
      <c r="X493" s="17" t="s">
        <v>95</v>
      </c>
      <c r="Y493" s="17" t="s">
        <v>96</v>
      </c>
      <c r="Z493" s="21">
        <v>92193338</v>
      </c>
      <c r="AA493" s="21">
        <v>92193338</v>
      </c>
      <c r="AB493" s="22" t="s">
        <v>95</v>
      </c>
      <c r="AC493" s="21">
        <v>8536421</v>
      </c>
      <c r="AD493" s="21" t="s">
        <v>95</v>
      </c>
      <c r="AE493" s="20">
        <v>70125</v>
      </c>
      <c r="AF493" s="20">
        <v>143425</v>
      </c>
      <c r="AG493" s="7">
        <v>2022011000068</v>
      </c>
      <c r="AH493" s="18">
        <v>45701</v>
      </c>
      <c r="AI493" s="18">
        <v>45705</v>
      </c>
      <c r="AJ493" s="17" t="s">
        <v>95</v>
      </c>
      <c r="AK493" s="17" t="s">
        <v>95</v>
      </c>
      <c r="AL493" s="17" t="s">
        <v>95</v>
      </c>
      <c r="AM493" s="17" t="s">
        <v>95</v>
      </c>
      <c r="AN493" s="17" t="s">
        <v>95</v>
      </c>
      <c r="AO493" s="21">
        <v>0</v>
      </c>
      <c r="AP493" s="18" t="s">
        <v>95</v>
      </c>
      <c r="AQ493" s="21">
        <v>0</v>
      </c>
      <c r="AR493" s="17" t="s">
        <v>95</v>
      </c>
      <c r="AS493" s="21">
        <v>0</v>
      </c>
      <c r="AT493" s="17" t="s">
        <v>95</v>
      </c>
      <c r="AU493" s="26">
        <v>0</v>
      </c>
      <c r="AV493" s="17" t="s">
        <v>95</v>
      </c>
      <c r="AW493" s="20">
        <v>0</v>
      </c>
      <c r="AX493" s="18" t="s">
        <v>95</v>
      </c>
      <c r="AY493" s="4">
        <f t="shared" si="63"/>
        <v>0</v>
      </c>
      <c r="AZ493" s="11">
        <f t="shared" si="62"/>
        <v>92193338</v>
      </c>
      <c r="BA493" s="8">
        <f t="shared" si="61"/>
        <v>0</v>
      </c>
      <c r="BB493" s="33">
        <v>0</v>
      </c>
      <c r="BC493" s="33">
        <v>0</v>
      </c>
      <c r="BD493" s="33">
        <v>0</v>
      </c>
      <c r="BE493" s="18">
        <v>46022</v>
      </c>
      <c r="BF493" s="18">
        <v>46022</v>
      </c>
      <c r="BG493" s="30">
        <v>-6</v>
      </c>
      <c r="BH493" s="18" t="s">
        <v>95</v>
      </c>
      <c r="BI493" s="17" t="s">
        <v>4468</v>
      </c>
      <c r="BJ493" s="17" t="s">
        <v>97</v>
      </c>
      <c r="BK493" s="20" t="s">
        <v>4469</v>
      </c>
      <c r="BL493" s="17" t="s">
        <v>99</v>
      </c>
      <c r="BM493" s="18">
        <v>45702</v>
      </c>
      <c r="BN493" s="17" t="s">
        <v>3195</v>
      </c>
      <c r="BO493" s="18">
        <v>45705</v>
      </c>
      <c r="BP493" s="16" t="s">
        <v>163</v>
      </c>
      <c r="BQ493" s="31" t="s">
        <v>102</v>
      </c>
      <c r="BR493" s="17" t="s">
        <v>164</v>
      </c>
      <c r="BS493" s="17" t="s">
        <v>95</v>
      </c>
      <c r="BT493" s="17" t="s">
        <v>313</v>
      </c>
      <c r="BU493" s="17" t="s">
        <v>95</v>
      </c>
      <c r="BV493" s="5" t="s">
        <v>105</v>
      </c>
      <c r="BW493" s="32" t="s">
        <v>4470</v>
      </c>
      <c r="BX493" s="17" t="s">
        <v>4471</v>
      </c>
      <c r="BY493" s="92" t="s">
        <v>248</v>
      </c>
      <c r="BZ493" s="92" t="s">
        <v>249</v>
      </c>
      <c r="CA493" s="92" t="s">
        <v>240</v>
      </c>
      <c r="CB493" s="92" t="s">
        <v>110</v>
      </c>
      <c r="CC493" s="122">
        <f t="shared" si="64"/>
        <v>0</v>
      </c>
    </row>
    <row r="494" spans="1:81" ht="95.25" customHeight="1" x14ac:dyDescent="0.25">
      <c r="A494" s="15">
        <v>145</v>
      </c>
      <c r="B494" s="16">
        <v>80121503</v>
      </c>
      <c r="C494" s="17" t="s">
        <v>4472</v>
      </c>
      <c r="D494" s="17" t="s">
        <v>4473</v>
      </c>
      <c r="E494" s="17" t="s">
        <v>236</v>
      </c>
      <c r="F494" s="18">
        <v>45694</v>
      </c>
      <c r="G494" s="17" t="s">
        <v>4474</v>
      </c>
      <c r="H494" s="17" t="s">
        <v>85</v>
      </c>
      <c r="I494" s="17" t="s">
        <v>86</v>
      </c>
      <c r="J494" s="17" t="s">
        <v>87</v>
      </c>
      <c r="K494" s="16">
        <v>1098737058</v>
      </c>
      <c r="L494" s="20">
        <v>8</v>
      </c>
      <c r="M494" s="17" t="s">
        <v>88</v>
      </c>
      <c r="N494" s="17" t="s">
        <v>1044</v>
      </c>
      <c r="O494" s="16" t="s">
        <v>2985</v>
      </c>
      <c r="P494" s="17" t="s">
        <v>239</v>
      </c>
      <c r="Q494" s="17" t="s">
        <v>240</v>
      </c>
      <c r="R494" s="16" t="s">
        <v>241</v>
      </c>
      <c r="S494" s="16" t="s">
        <v>242</v>
      </c>
      <c r="T494" s="20">
        <v>52263832</v>
      </c>
      <c r="U494" s="17" t="s">
        <v>241</v>
      </c>
      <c r="V494" s="17" t="s">
        <v>95</v>
      </c>
      <c r="W494" s="17" t="s">
        <v>95</v>
      </c>
      <c r="X494" s="17" t="s">
        <v>95</v>
      </c>
      <c r="Y494" s="17" t="s">
        <v>96</v>
      </c>
      <c r="Z494" s="21">
        <v>92193338</v>
      </c>
      <c r="AA494" s="21">
        <v>92193338</v>
      </c>
      <c r="AB494" s="22" t="s">
        <v>95</v>
      </c>
      <c r="AC494" s="21">
        <v>8536421</v>
      </c>
      <c r="AD494" s="21" t="s">
        <v>95</v>
      </c>
      <c r="AE494" s="20">
        <v>70225</v>
      </c>
      <c r="AF494" s="20" t="s">
        <v>4475</v>
      </c>
      <c r="AG494" s="7">
        <v>2022011000068</v>
      </c>
      <c r="AH494" s="18">
        <v>45701</v>
      </c>
      <c r="AI494" s="18">
        <v>45705</v>
      </c>
      <c r="AJ494" s="17" t="s">
        <v>95</v>
      </c>
      <c r="AK494" s="17" t="s">
        <v>95</v>
      </c>
      <c r="AL494" s="17" t="s">
        <v>95</v>
      </c>
      <c r="AM494" s="17" t="s">
        <v>95</v>
      </c>
      <c r="AN494" s="17" t="s">
        <v>95</v>
      </c>
      <c r="AO494" s="24">
        <v>0</v>
      </c>
      <c r="AP494" s="18" t="s">
        <v>95</v>
      </c>
      <c r="AQ494" s="21">
        <v>0</v>
      </c>
      <c r="AR494" s="17" t="s">
        <v>95</v>
      </c>
      <c r="AS494" s="21">
        <v>0</v>
      </c>
      <c r="AT494" s="17" t="s">
        <v>95</v>
      </c>
      <c r="AU494" s="26">
        <v>0</v>
      </c>
      <c r="AV494" s="17" t="s">
        <v>95</v>
      </c>
      <c r="AW494" s="20">
        <v>0</v>
      </c>
      <c r="AX494" s="18" t="s">
        <v>95</v>
      </c>
      <c r="AY494" s="4">
        <f t="shared" si="63"/>
        <v>0</v>
      </c>
      <c r="AZ494" s="11">
        <f t="shared" si="62"/>
        <v>92193338</v>
      </c>
      <c r="BA494" s="8">
        <f t="shared" si="61"/>
        <v>0</v>
      </c>
      <c r="BB494" s="33">
        <v>0</v>
      </c>
      <c r="BC494" s="33">
        <v>0</v>
      </c>
      <c r="BD494" s="33">
        <v>0</v>
      </c>
      <c r="BE494" s="18">
        <v>46022</v>
      </c>
      <c r="BF494" s="18">
        <v>46022</v>
      </c>
      <c r="BG494" s="30">
        <v>-6</v>
      </c>
      <c r="BH494" s="18" t="s">
        <v>95</v>
      </c>
      <c r="BI494" s="17" t="s">
        <v>4476</v>
      </c>
      <c r="BJ494" s="17" t="s">
        <v>97</v>
      </c>
      <c r="BK494" s="20" t="s">
        <v>4477</v>
      </c>
      <c r="BL494" s="17" t="s">
        <v>99</v>
      </c>
      <c r="BM494" s="18">
        <v>45702</v>
      </c>
      <c r="BN494" s="17" t="s">
        <v>4412</v>
      </c>
      <c r="BO494" s="18">
        <v>45705</v>
      </c>
      <c r="BP494" s="16" t="s">
        <v>163</v>
      </c>
      <c r="BQ494" s="31" t="s">
        <v>102</v>
      </c>
      <c r="BR494" s="17" t="s">
        <v>164</v>
      </c>
      <c r="BS494" s="17" t="s">
        <v>95</v>
      </c>
      <c r="BT494" s="17" t="s">
        <v>313</v>
      </c>
      <c r="BU494" s="17" t="s">
        <v>95</v>
      </c>
      <c r="BV494" s="17" t="s">
        <v>117</v>
      </c>
      <c r="BW494" s="32" t="s">
        <v>4478</v>
      </c>
      <c r="BX494" s="17" t="s">
        <v>4479</v>
      </c>
      <c r="BY494" s="92" t="s">
        <v>248</v>
      </c>
      <c r="BZ494" s="92" t="s">
        <v>249</v>
      </c>
      <c r="CA494" s="92" t="s">
        <v>240</v>
      </c>
      <c r="CB494" s="92" t="s">
        <v>110</v>
      </c>
      <c r="CC494" s="122">
        <f t="shared" si="64"/>
        <v>0</v>
      </c>
    </row>
    <row r="495" spans="1:81" ht="95.25" customHeight="1" x14ac:dyDescent="0.25">
      <c r="A495" s="15">
        <v>618</v>
      </c>
      <c r="B495" s="41">
        <v>80111700</v>
      </c>
      <c r="C495" s="16" t="s">
        <v>4480</v>
      </c>
      <c r="D495" s="17" t="s">
        <v>4481</v>
      </c>
      <c r="E495" s="17" t="s">
        <v>276</v>
      </c>
      <c r="F495" s="18">
        <v>45694</v>
      </c>
      <c r="G495" s="17" t="s">
        <v>4482</v>
      </c>
      <c r="H495" s="17" t="s">
        <v>85</v>
      </c>
      <c r="I495" s="17" t="s">
        <v>86</v>
      </c>
      <c r="J495" s="17" t="s">
        <v>87</v>
      </c>
      <c r="K495" s="16">
        <v>1032456515</v>
      </c>
      <c r="L495" s="20">
        <v>7</v>
      </c>
      <c r="M495" s="17" t="s">
        <v>88</v>
      </c>
      <c r="N495" s="17" t="s">
        <v>89</v>
      </c>
      <c r="O495" s="16" t="s">
        <v>4483</v>
      </c>
      <c r="P495" s="17" t="s">
        <v>239</v>
      </c>
      <c r="Q495" s="17" t="s">
        <v>240</v>
      </c>
      <c r="R495" s="16" t="s">
        <v>3291</v>
      </c>
      <c r="S495" s="16" t="s">
        <v>3292</v>
      </c>
      <c r="T495" s="20">
        <v>79649197</v>
      </c>
      <c r="U495" s="17" t="s">
        <v>3291</v>
      </c>
      <c r="V495" s="17" t="s">
        <v>95</v>
      </c>
      <c r="W495" s="17" t="s">
        <v>95</v>
      </c>
      <c r="X495" s="17" t="s">
        <v>95</v>
      </c>
      <c r="Y495" s="17" t="s">
        <v>96</v>
      </c>
      <c r="Z495" s="21">
        <v>65969468</v>
      </c>
      <c r="AA495" s="21">
        <v>65969468</v>
      </c>
      <c r="AB495" s="22" t="s">
        <v>95</v>
      </c>
      <c r="AC495" s="21">
        <v>6146224</v>
      </c>
      <c r="AD495" s="21" t="s">
        <v>95</v>
      </c>
      <c r="AE495" s="20">
        <v>51025</v>
      </c>
      <c r="AF495" s="20" t="s">
        <v>4484</v>
      </c>
      <c r="AG495" s="102">
        <v>202300000000214</v>
      </c>
      <c r="AH495" s="18">
        <v>45705</v>
      </c>
      <c r="AI495" s="18">
        <v>45708</v>
      </c>
      <c r="AJ495" s="17" t="s">
        <v>4485</v>
      </c>
      <c r="AK495" s="17" t="s">
        <v>87</v>
      </c>
      <c r="AL495" s="20">
        <v>1032497211</v>
      </c>
      <c r="AM495" s="20">
        <v>8</v>
      </c>
      <c r="AN495" s="18">
        <v>45876</v>
      </c>
      <c r="AO495" s="21">
        <v>0</v>
      </c>
      <c r="AP495" s="18" t="s">
        <v>95</v>
      </c>
      <c r="AQ495" s="21">
        <v>0</v>
      </c>
      <c r="AR495" s="17" t="s">
        <v>95</v>
      </c>
      <c r="AS495" s="21">
        <v>0</v>
      </c>
      <c r="AT495" s="17" t="s">
        <v>95</v>
      </c>
      <c r="AU495" s="26">
        <v>0</v>
      </c>
      <c r="AV495" s="17" t="s">
        <v>95</v>
      </c>
      <c r="AW495" s="20">
        <v>0</v>
      </c>
      <c r="AX495" s="18" t="s">
        <v>95</v>
      </c>
      <c r="AY495" s="4">
        <f t="shared" si="63"/>
        <v>0</v>
      </c>
      <c r="AZ495" s="11">
        <f t="shared" si="62"/>
        <v>65969468</v>
      </c>
      <c r="BA495" s="8">
        <f t="shared" si="61"/>
        <v>0</v>
      </c>
      <c r="BB495" s="33">
        <v>0</v>
      </c>
      <c r="BC495" s="33">
        <v>0</v>
      </c>
      <c r="BD495" s="33">
        <v>0</v>
      </c>
      <c r="BE495" s="18">
        <v>46022</v>
      </c>
      <c r="BF495" s="18">
        <v>46022</v>
      </c>
      <c r="BG495" s="30">
        <v>-6</v>
      </c>
      <c r="BH495" s="18" t="s">
        <v>95</v>
      </c>
      <c r="BI495" s="17" t="s">
        <v>89</v>
      </c>
      <c r="BJ495" s="17" t="s">
        <v>142</v>
      </c>
      <c r="BK495" s="20" t="s">
        <v>4486</v>
      </c>
      <c r="BL495" s="17" t="s">
        <v>144</v>
      </c>
      <c r="BM495" s="18" t="s">
        <v>4487</v>
      </c>
      <c r="BN495" s="17" t="s">
        <v>4488</v>
      </c>
      <c r="BO495" s="18" t="s">
        <v>4489</v>
      </c>
      <c r="BP495" s="16" t="s">
        <v>4490</v>
      </c>
      <c r="BQ495" s="31" t="s">
        <v>102</v>
      </c>
      <c r="BR495" s="17" t="s">
        <v>149</v>
      </c>
      <c r="BS495" s="17" t="s">
        <v>95</v>
      </c>
      <c r="BT495" s="17" t="s">
        <v>4491</v>
      </c>
      <c r="BU495" s="17" t="s">
        <v>151</v>
      </c>
      <c r="BV495" s="17" t="s">
        <v>569</v>
      </c>
      <c r="BW495" s="32" t="s">
        <v>4492</v>
      </c>
      <c r="BX495" s="17" t="s">
        <v>4493</v>
      </c>
      <c r="BY495" s="92" t="s">
        <v>520</v>
      </c>
      <c r="BZ495" s="92" t="s">
        <v>249</v>
      </c>
      <c r="CA495" s="92" t="s">
        <v>687</v>
      </c>
      <c r="CB495" s="92" t="s">
        <v>110</v>
      </c>
      <c r="CC495" s="122">
        <f t="shared" si="64"/>
        <v>0</v>
      </c>
    </row>
    <row r="496" spans="1:81" ht="95.25" customHeight="1" x14ac:dyDescent="0.25">
      <c r="A496" s="15">
        <v>556</v>
      </c>
      <c r="B496" s="16">
        <v>80161500</v>
      </c>
      <c r="C496" s="16" t="s">
        <v>4494</v>
      </c>
      <c r="D496" s="17" t="s">
        <v>4495</v>
      </c>
      <c r="E496" s="17" t="s">
        <v>276</v>
      </c>
      <c r="F496" s="18">
        <v>45694</v>
      </c>
      <c r="G496" s="17" t="s">
        <v>4496</v>
      </c>
      <c r="H496" s="17" t="s">
        <v>85</v>
      </c>
      <c r="I496" s="17" t="s">
        <v>86</v>
      </c>
      <c r="J496" s="17" t="s">
        <v>87</v>
      </c>
      <c r="K496" s="16">
        <v>1033766248</v>
      </c>
      <c r="L496" s="20">
        <v>8</v>
      </c>
      <c r="M496" s="17" t="s">
        <v>88</v>
      </c>
      <c r="N496" s="17" t="s">
        <v>89</v>
      </c>
      <c r="O496" s="16" t="s">
        <v>3605</v>
      </c>
      <c r="P496" s="17" t="s">
        <v>239</v>
      </c>
      <c r="Q496" s="17" t="s">
        <v>240</v>
      </c>
      <c r="R496" s="16" t="s">
        <v>600</v>
      </c>
      <c r="S496" s="16" t="s">
        <v>239</v>
      </c>
      <c r="T496" s="20">
        <v>52272737</v>
      </c>
      <c r="U496" s="17" t="s">
        <v>600</v>
      </c>
      <c r="V496" s="17" t="s">
        <v>601</v>
      </c>
      <c r="W496" s="17" t="s">
        <v>95</v>
      </c>
      <c r="X496" s="17" t="s">
        <v>95</v>
      </c>
      <c r="Y496" s="17" t="s">
        <v>96</v>
      </c>
      <c r="Z496" s="21">
        <v>92762432</v>
      </c>
      <c r="AA496" s="21">
        <v>92762432</v>
      </c>
      <c r="AB496" s="22" t="s">
        <v>95</v>
      </c>
      <c r="AC496" s="21">
        <v>8536421</v>
      </c>
      <c r="AD496" s="21" t="s">
        <v>95</v>
      </c>
      <c r="AE496" s="20">
        <v>96025</v>
      </c>
      <c r="AF496" s="20">
        <v>159225</v>
      </c>
      <c r="AG496" s="7">
        <v>2022011000068</v>
      </c>
      <c r="AH496" s="18">
        <v>45707</v>
      </c>
      <c r="AI496" s="18">
        <v>45708</v>
      </c>
      <c r="AJ496" s="17" t="s">
        <v>95</v>
      </c>
      <c r="AK496" s="17" t="s">
        <v>95</v>
      </c>
      <c r="AL496" s="17" t="s">
        <v>95</v>
      </c>
      <c r="AM496" s="17" t="s">
        <v>95</v>
      </c>
      <c r="AN496" s="17" t="s">
        <v>95</v>
      </c>
      <c r="AO496" s="21">
        <v>0</v>
      </c>
      <c r="AP496" s="18" t="s">
        <v>95</v>
      </c>
      <c r="AQ496" s="21">
        <v>0</v>
      </c>
      <c r="AR496" s="17" t="s">
        <v>95</v>
      </c>
      <c r="AS496" s="21">
        <v>0</v>
      </c>
      <c r="AT496" s="17" t="s">
        <v>95</v>
      </c>
      <c r="AU496" s="26">
        <v>0</v>
      </c>
      <c r="AV496" s="17" t="s">
        <v>95</v>
      </c>
      <c r="AW496" s="20">
        <v>0</v>
      </c>
      <c r="AX496" s="18" t="s">
        <v>95</v>
      </c>
      <c r="AY496" s="4">
        <f t="shared" si="63"/>
        <v>0</v>
      </c>
      <c r="AZ496" s="11">
        <f t="shared" si="62"/>
        <v>92762432</v>
      </c>
      <c r="BA496" s="8">
        <f t="shared" si="61"/>
        <v>0</v>
      </c>
      <c r="BB496" s="33">
        <v>0</v>
      </c>
      <c r="BC496" s="33">
        <v>0</v>
      </c>
      <c r="BD496" s="33">
        <v>0</v>
      </c>
      <c r="BE496" s="18">
        <v>46022</v>
      </c>
      <c r="BF496" s="18">
        <v>46022</v>
      </c>
      <c r="BG496" s="30">
        <v>-6</v>
      </c>
      <c r="BH496" s="18" t="s">
        <v>95</v>
      </c>
      <c r="BI496" s="17" t="s">
        <v>89</v>
      </c>
      <c r="BJ496" s="17" t="s">
        <v>97</v>
      </c>
      <c r="BK496" s="20" t="s">
        <v>4497</v>
      </c>
      <c r="BL496" s="17" t="s">
        <v>99</v>
      </c>
      <c r="BM496" s="18">
        <v>45707</v>
      </c>
      <c r="BN496" s="17" t="s">
        <v>4217</v>
      </c>
      <c r="BO496" s="18">
        <v>45708</v>
      </c>
      <c r="BP496" s="16" t="s">
        <v>163</v>
      </c>
      <c r="BQ496" s="31" t="s">
        <v>102</v>
      </c>
      <c r="BR496" s="17" t="s">
        <v>164</v>
      </c>
      <c r="BS496" s="17" t="s">
        <v>95</v>
      </c>
      <c r="BT496" s="17" t="s">
        <v>313</v>
      </c>
      <c r="BU496" s="17" t="s">
        <v>95</v>
      </c>
      <c r="BV496" s="5" t="s">
        <v>105</v>
      </c>
      <c r="BW496" s="32" t="s">
        <v>4498</v>
      </c>
      <c r="BX496" s="17" t="s">
        <v>4499</v>
      </c>
      <c r="BY496" s="92" t="s">
        <v>248</v>
      </c>
      <c r="BZ496" s="92" t="s">
        <v>249</v>
      </c>
      <c r="CA496" s="92" t="s">
        <v>240</v>
      </c>
      <c r="CB496" s="92" t="s">
        <v>110</v>
      </c>
      <c r="CC496" s="122">
        <f t="shared" si="64"/>
        <v>0</v>
      </c>
    </row>
    <row r="497" spans="1:81" ht="95.25" customHeight="1" x14ac:dyDescent="0.25">
      <c r="A497" s="15">
        <v>712</v>
      </c>
      <c r="B497" s="16">
        <v>80121500</v>
      </c>
      <c r="C497" s="16" t="s">
        <v>4500</v>
      </c>
      <c r="D497" s="17" t="s">
        <v>4501</v>
      </c>
      <c r="E497" s="17" t="s">
        <v>276</v>
      </c>
      <c r="F497" s="18">
        <v>45694</v>
      </c>
      <c r="G497" s="17" t="s">
        <v>4502</v>
      </c>
      <c r="H497" s="17" t="s">
        <v>85</v>
      </c>
      <c r="I497" s="17" t="s">
        <v>86</v>
      </c>
      <c r="J497" s="17" t="s">
        <v>87</v>
      </c>
      <c r="K497" s="16">
        <v>1015414202</v>
      </c>
      <c r="L497" s="20">
        <v>4</v>
      </c>
      <c r="M497" s="17" t="s">
        <v>88</v>
      </c>
      <c r="N497" s="17" t="s">
        <v>89</v>
      </c>
      <c r="O497" s="16" t="s">
        <v>2252</v>
      </c>
      <c r="P497" s="17" t="s">
        <v>239</v>
      </c>
      <c r="Q497" s="17" t="s">
        <v>240</v>
      </c>
      <c r="R497" s="16" t="s">
        <v>600</v>
      </c>
      <c r="S497" s="16" t="s">
        <v>239</v>
      </c>
      <c r="T497" s="20">
        <v>52272737</v>
      </c>
      <c r="U497" s="17" t="s">
        <v>600</v>
      </c>
      <c r="V497" s="17" t="s">
        <v>601</v>
      </c>
      <c r="W497" s="17" t="s">
        <v>95</v>
      </c>
      <c r="X497" s="17" t="s">
        <v>95</v>
      </c>
      <c r="Y497" s="17" t="s">
        <v>96</v>
      </c>
      <c r="Z497" s="21">
        <v>131488564</v>
      </c>
      <c r="AA497" s="21">
        <v>131488564</v>
      </c>
      <c r="AB497" s="22" t="s">
        <v>95</v>
      </c>
      <c r="AC497" s="21">
        <v>12100175</v>
      </c>
      <c r="AD497" s="21" t="s">
        <v>95</v>
      </c>
      <c r="AE497" s="20">
        <v>99925</v>
      </c>
      <c r="AF497" s="20">
        <v>140225</v>
      </c>
      <c r="AG497" s="7">
        <v>2022011000068</v>
      </c>
      <c r="AH497" s="18">
        <v>45701</v>
      </c>
      <c r="AI497" s="18">
        <v>45702</v>
      </c>
      <c r="AJ497" s="17" t="s">
        <v>95</v>
      </c>
      <c r="AK497" s="17" t="s">
        <v>95</v>
      </c>
      <c r="AL497" s="17" t="s">
        <v>95</v>
      </c>
      <c r="AM497" s="17" t="s">
        <v>95</v>
      </c>
      <c r="AN497" s="17" t="s">
        <v>95</v>
      </c>
      <c r="AO497" s="24">
        <v>0</v>
      </c>
      <c r="AP497" s="18" t="s">
        <v>95</v>
      </c>
      <c r="AQ497" s="21">
        <v>0</v>
      </c>
      <c r="AR497" s="17" t="s">
        <v>95</v>
      </c>
      <c r="AS497" s="21">
        <v>0</v>
      </c>
      <c r="AT497" s="17" t="s">
        <v>95</v>
      </c>
      <c r="AU497" s="26">
        <v>0</v>
      </c>
      <c r="AV497" s="17" t="s">
        <v>95</v>
      </c>
      <c r="AW497" s="20">
        <v>0</v>
      </c>
      <c r="AX497" s="18" t="s">
        <v>95</v>
      </c>
      <c r="AY497" s="4">
        <f t="shared" si="63"/>
        <v>0</v>
      </c>
      <c r="AZ497" s="11">
        <f t="shared" si="62"/>
        <v>131488564</v>
      </c>
      <c r="BA497" s="8">
        <f t="shared" si="61"/>
        <v>0</v>
      </c>
      <c r="BB497" s="33">
        <v>0</v>
      </c>
      <c r="BC497" s="33">
        <v>0</v>
      </c>
      <c r="BD497" s="33">
        <v>0</v>
      </c>
      <c r="BE497" s="18">
        <v>46022</v>
      </c>
      <c r="BF497" s="18">
        <v>46022</v>
      </c>
      <c r="BG497" s="30">
        <v>-6</v>
      </c>
      <c r="BH497" s="18" t="s">
        <v>95</v>
      </c>
      <c r="BI497" s="17" t="s">
        <v>89</v>
      </c>
      <c r="BJ497" s="17" t="s">
        <v>97</v>
      </c>
      <c r="BK497" s="20" t="s">
        <v>4503</v>
      </c>
      <c r="BL497" s="17" t="s">
        <v>99</v>
      </c>
      <c r="BM497" s="18">
        <v>45701</v>
      </c>
      <c r="BN497" s="17" t="s">
        <v>4402</v>
      </c>
      <c r="BO497" s="18">
        <v>45701</v>
      </c>
      <c r="BP497" s="16" t="s">
        <v>163</v>
      </c>
      <c r="BQ497" s="31" t="s">
        <v>102</v>
      </c>
      <c r="BR497" s="17" t="s">
        <v>164</v>
      </c>
      <c r="BS497" s="17" t="s">
        <v>95</v>
      </c>
      <c r="BT497" s="17" t="s">
        <v>349</v>
      </c>
      <c r="BU497" s="17" t="s">
        <v>95</v>
      </c>
      <c r="BV497" s="17" t="s">
        <v>117</v>
      </c>
      <c r="BW497" s="32" t="s">
        <v>4504</v>
      </c>
      <c r="BX497" s="17" t="s">
        <v>4505</v>
      </c>
      <c r="BY497" s="92" t="s">
        <v>248</v>
      </c>
      <c r="BZ497" s="92" t="s">
        <v>249</v>
      </c>
      <c r="CA497" s="92" t="s">
        <v>240</v>
      </c>
      <c r="CB497" s="92" t="s">
        <v>110</v>
      </c>
      <c r="CC497" s="122">
        <f t="shared" si="64"/>
        <v>0</v>
      </c>
    </row>
    <row r="498" spans="1:81" ht="95.25" customHeight="1" x14ac:dyDescent="0.25">
      <c r="A498" s="15">
        <v>79</v>
      </c>
      <c r="B498" s="16">
        <v>93141500</v>
      </c>
      <c r="C498" s="16" t="s">
        <v>4506</v>
      </c>
      <c r="D498" s="17" t="s">
        <v>4507</v>
      </c>
      <c r="E498" s="17" t="s">
        <v>1270</v>
      </c>
      <c r="F498" s="18">
        <v>45694</v>
      </c>
      <c r="G498" s="17" t="s">
        <v>4508</v>
      </c>
      <c r="H498" s="17" t="s">
        <v>85</v>
      </c>
      <c r="I498" s="17" t="s">
        <v>86</v>
      </c>
      <c r="J498" s="17" t="s">
        <v>87</v>
      </c>
      <c r="K498" s="16">
        <v>51683576</v>
      </c>
      <c r="L498" s="20">
        <v>6</v>
      </c>
      <c r="M498" s="17" t="s">
        <v>88</v>
      </c>
      <c r="N498" s="17" t="s">
        <v>4509</v>
      </c>
      <c r="O498" s="16" t="s">
        <v>4510</v>
      </c>
      <c r="P498" s="17" t="s">
        <v>239</v>
      </c>
      <c r="Q498" s="17" t="s">
        <v>240</v>
      </c>
      <c r="R498" s="16" t="s">
        <v>266</v>
      </c>
      <c r="S498" s="34" t="s">
        <v>267</v>
      </c>
      <c r="T498" s="20">
        <v>52517142</v>
      </c>
      <c r="U498" s="17" t="s">
        <v>268</v>
      </c>
      <c r="V498" s="17" t="s">
        <v>95</v>
      </c>
      <c r="W498" s="17" t="s">
        <v>95</v>
      </c>
      <c r="X498" s="17" t="s">
        <v>95</v>
      </c>
      <c r="Y498" s="17" t="s">
        <v>96</v>
      </c>
      <c r="Z498" s="21">
        <v>103478516</v>
      </c>
      <c r="AA498" s="21">
        <v>103478516</v>
      </c>
      <c r="AB498" s="22" t="s">
        <v>95</v>
      </c>
      <c r="AC498" s="21">
        <v>9731522</v>
      </c>
      <c r="AD498" s="21" t="s">
        <v>95</v>
      </c>
      <c r="AE498" s="20">
        <v>100525</v>
      </c>
      <c r="AF498" s="20">
        <v>149825</v>
      </c>
      <c r="AG498" s="7">
        <v>2022011000068</v>
      </c>
      <c r="AH498" s="18">
        <v>45705</v>
      </c>
      <c r="AI498" s="18">
        <v>45708</v>
      </c>
      <c r="AJ498" s="17" t="s">
        <v>95</v>
      </c>
      <c r="AK498" s="17" t="s">
        <v>95</v>
      </c>
      <c r="AL498" s="17" t="s">
        <v>95</v>
      </c>
      <c r="AM498" s="17" t="s">
        <v>95</v>
      </c>
      <c r="AN498" s="17" t="s">
        <v>95</v>
      </c>
      <c r="AO498" s="24">
        <v>0</v>
      </c>
      <c r="AP498" s="18" t="s">
        <v>95</v>
      </c>
      <c r="AQ498" s="21">
        <v>0</v>
      </c>
      <c r="AR498" s="17" t="s">
        <v>95</v>
      </c>
      <c r="AS498" s="21">
        <v>0</v>
      </c>
      <c r="AT498" s="17" t="s">
        <v>95</v>
      </c>
      <c r="AU498" s="26">
        <v>0</v>
      </c>
      <c r="AV498" s="17" t="s">
        <v>95</v>
      </c>
      <c r="AW498" s="20">
        <v>0</v>
      </c>
      <c r="AX498" s="18" t="s">
        <v>95</v>
      </c>
      <c r="AY498" s="4">
        <f t="shared" si="63"/>
        <v>0</v>
      </c>
      <c r="AZ498" s="11">
        <f t="shared" si="62"/>
        <v>103478516</v>
      </c>
      <c r="BA498" s="8">
        <f t="shared" si="61"/>
        <v>0</v>
      </c>
      <c r="BB498" s="33">
        <v>0</v>
      </c>
      <c r="BC498" s="33">
        <v>0</v>
      </c>
      <c r="BD498" s="33">
        <v>0</v>
      </c>
      <c r="BE498" s="18">
        <v>46022</v>
      </c>
      <c r="BF498" s="18">
        <v>46022</v>
      </c>
      <c r="BG498" s="30">
        <v>-6</v>
      </c>
      <c r="BH498" s="18" t="s">
        <v>95</v>
      </c>
      <c r="BI498" s="17" t="s">
        <v>89</v>
      </c>
      <c r="BJ498" s="17" t="s">
        <v>97</v>
      </c>
      <c r="BK498" s="20" t="s">
        <v>4511</v>
      </c>
      <c r="BL498" s="17" t="s">
        <v>99</v>
      </c>
      <c r="BM498" s="18">
        <v>45705</v>
      </c>
      <c r="BN498" s="17" t="s">
        <v>2035</v>
      </c>
      <c r="BO498" s="18">
        <v>45707</v>
      </c>
      <c r="BP498" s="16" t="s">
        <v>163</v>
      </c>
      <c r="BQ498" s="31" t="s">
        <v>102</v>
      </c>
      <c r="BR498" s="17" t="s">
        <v>164</v>
      </c>
      <c r="BS498" s="17" t="s">
        <v>95</v>
      </c>
      <c r="BT498" s="17" t="s">
        <v>2113</v>
      </c>
      <c r="BU498" s="17" t="s">
        <v>95</v>
      </c>
      <c r="BV498" s="5" t="s">
        <v>105</v>
      </c>
      <c r="BW498" s="32" t="s">
        <v>4512</v>
      </c>
      <c r="BX498" s="17" t="s">
        <v>4513</v>
      </c>
      <c r="BY498" s="92" t="s">
        <v>248</v>
      </c>
      <c r="BZ498" s="92" t="s">
        <v>249</v>
      </c>
      <c r="CA498" s="92" t="s">
        <v>240</v>
      </c>
      <c r="CB498" s="92" t="s">
        <v>110</v>
      </c>
      <c r="CC498" s="122">
        <f t="shared" si="64"/>
        <v>0</v>
      </c>
    </row>
    <row r="499" spans="1:81" ht="95.25" customHeight="1" x14ac:dyDescent="0.25">
      <c r="A499" s="15">
        <v>318</v>
      </c>
      <c r="B499" s="16">
        <v>93141500</v>
      </c>
      <c r="C499" s="16" t="s">
        <v>4514</v>
      </c>
      <c r="D499" s="17" t="s">
        <v>4515</v>
      </c>
      <c r="E499" s="17" t="s">
        <v>1270</v>
      </c>
      <c r="F499" s="18">
        <v>45694</v>
      </c>
      <c r="G499" s="17" t="s">
        <v>4516</v>
      </c>
      <c r="H499" s="17" t="s">
        <v>85</v>
      </c>
      <c r="I499" s="17" t="s">
        <v>86</v>
      </c>
      <c r="J499" s="17" t="s">
        <v>87</v>
      </c>
      <c r="K499" s="16">
        <v>1020826176</v>
      </c>
      <c r="L499" s="20">
        <v>7</v>
      </c>
      <c r="M499" s="17" t="s">
        <v>88</v>
      </c>
      <c r="N499" s="17" t="s">
        <v>89</v>
      </c>
      <c r="O499" s="16" t="s">
        <v>4517</v>
      </c>
      <c r="P499" s="17" t="s">
        <v>239</v>
      </c>
      <c r="Q499" s="17" t="s">
        <v>240</v>
      </c>
      <c r="R499" s="16" t="s">
        <v>266</v>
      </c>
      <c r="S499" s="34" t="s">
        <v>267</v>
      </c>
      <c r="T499" s="20">
        <v>52517142</v>
      </c>
      <c r="U499" s="17" t="s">
        <v>268</v>
      </c>
      <c r="V499" s="17" t="s">
        <v>95</v>
      </c>
      <c r="W499" s="17" t="s">
        <v>95</v>
      </c>
      <c r="X499" s="17" t="s">
        <v>95</v>
      </c>
      <c r="Y499" s="17" t="s">
        <v>96</v>
      </c>
      <c r="Z499" s="21">
        <v>90770603</v>
      </c>
      <c r="AA499" s="21">
        <v>90770603</v>
      </c>
      <c r="AB499" s="22" t="s">
        <v>95</v>
      </c>
      <c r="AC499" s="21">
        <v>8536421</v>
      </c>
      <c r="AD499" s="21" t="s">
        <v>95</v>
      </c>
      <c r="AE499" s="20">
        <v>102525</v>
      </c>
      <c r="AF499" s="20">
        <v>189125</v>
      </c>
      <c r="AG499" s="7">
        <v>2022011000068</v>
      </c>
      <c r="AH499" s="18">
        <v>45716</v>
      </c>
      <c r="AI499" s="18">
        <v>45720</v>
      </c>
      <c r="AJ499" s="17" t="s">
        <v>95</v>
      </c>
      <c r="AK499" s="17" t="s">
        <v>95</v>
      </c>
      <c r="AL499" s="17" t="s">
        <v>95</v>
      </c>
      <c r="AM499" s="17" t="s">
        <v>95</v>
      </c>
      <c r="AN499" s="17" t="s">
        <v>95</v>
      </c>
      <c r="AO499" s="24">
        <v>0</v>
      </c>
      <c r="AP499" s="18" t="s">
        <v>95</v>
      </c>
      <c r="AQ499" s="21">
        <v>0</v>
      </c>
      <c r="AR499" s="17" t="s">
        <v>95</v>
      </c>
      <c r="AS499" s="21">
        <v>0</v>
      </c>
      <c r="AT499" s="17" t="s">
        <v>95</v>
      </c>
      <c r="AU499" s="26">
        <v>0</v>
      </c>
      <c r="AV499" s="17" t="s">
        <v>95</v>
      </c>
      <c r="AW499" s="20">
        <v>0</v>
      </c>
      <c r="AX499" s="18" t="s">
        <v>95</v>
      </c>
      <c r="AY499" s="4">
        <f t="shared" si="63"/>
        <v>0</v>
      </c>
      <c r="AZ499" s="11">
        <f t="shared" si="62"/>
        <v>90770603</v>
      </c>
      <c r="BA499" s="8">
        <f t="shared" si="61"/>
        <v>0</v>
      </c>
      <c r="BB499" s="33">
        <v>0</v>
      </c>
      <c r="BC499" s="33">
        <v>0</v>
      </c>
      <c r="BD499" s="33">
        <v>0</v>
      </c>
      <c r="BE499" s="18">
        <v>46022</v>
      </c>
      <c r="BF499" s="18">
        <v>46022</v>
      </c>
      <c r="BG499" s="30">
        <v>-6</v>
      </c>
      <c r="BH499" s="18" t="s">
        <v>95</v>
      </c>
      <c r="BI499" s="17" t="s">
        <v>89</v>
      </c>
      <c r="BJ499" s="17" t="s">
        <v>97</v>
      </c>
      <c r="BK499" s="20" t="s">
        <v>4518</v>
      </c>
      <c r="BL499" s="17" t="s">
        <v>99</v>
      </c>
      <c r="BM499" s="18">
        <v>45719</v>
      </c>
      <c r="BN499" s="17" t="s">
        <v>4519</v>
      </c>
      <c r="BO499" s="18">
        <v>45719</v>
      </c>
      <c r="BP499" s="16" t="s">
        <v>163</v>
      </c>
      <c r="BQ499" s="31" t="s">
        <v>102</v>
      </c>
      <c r="BR499" s="17" t="s">
        <v>164</v>
      </c>
      <c r="BS499" s="17" t="s">
        <v>95</v>
      </c>
      <c r="BT499" s="17" t="s">
        <v>3254</v>
      </c>
      <c r="BU499" s="17" t="s">
        <v>95</v>
      </c>
      <c r="BV499" s="5" t="s">
        <v>105</v>
      </c>
      <c r="BW499" s="32" t="s">
        <v>4520</v>
      </c>
      <c r="BX499" s="17" t="s">
        <v>4521</v>
      </c>
      <c r="BY499" s="92" t="s">
        <v>248</v>
      </c>
      <c r="BZ499" s="92" t="s">
        <v>249</v>
      </c>
      <c r="CA499" s="92" t="s">
        <v>240</v>
      </c>
      <c r="CB499" s="92" t="s">
        <v>110</v>
      </c>
      <c r="CC499" s="122">
        <f t="shared" si="64"/>
        <v>0</v>
      </c>
    </row>
    <row r="500" spans="1:81" ht="95.25" customHeight="1" x14ac:dyDescent="0.25">
      <c r="A500" s="15">
        <v>590</v>
      </c>
      <c r="B500" s="16">
        <v>80111500</v>
      </c>
      <c r="C500" s="16" t="s">
        <v>4522</v>
      </c>
      <c r="D500" s="17" t="s">
        <v>4523</v>
      </c>
      <c r="E500" s="17" t="s">
        <v>1270</v>
      </c>
      <c r="F500" s="18">
        <v>45694</v>
      </c>
      <c r="G500" s="17" t="s">
        <v>4524</v>
      </c>
      <c r="H500" s="17" t="s">
        <v>85</v>
      </c>
      <c r="I500" s="17" t="s">
        <v>86</v>
      </c>
      <c r="J500" s="17" t="s">
        <v>87</v>
      </c>
      <c r="K500" s="16">
        <v>52429829</v>
      </c>
      <c r="L500" s="20">
        <v>0</v>
      </c>
      <c r="M500" s="17" t="s">
        <v>88</v>
      </c>
      <c r="N500" s="17" t="s">
        <v>89</v>
      </c>
      <c r="O500" s="16" t="s">
        <v>4525</v>
      </c>
      <c r="P500" s="17" t="s">
        <v>134</v>
      </c>
      <c r="Q500" s="17" t="s">
        <v>135</v>
      </c>
      <c r="R500" s="16" t="s">
        <v>526</v>
      </c>
      <c r="S500" s="16" t="s">
        <v>527</v>
      </c>
      <c r="T500" s="20">
        <v>1019009895</v>
      </c>
      <c r="U500" s="17" t="s">
        <v>526</v>
      </c>
      <c r="V500" s="17" t="s">
        <v>95</v>
      </c>
      <c r="W500" s="17" t="s">
        <v>95</v>
      </c>
      <c r="X500" s="17" t="s">
        <v>95</v>
      </c>
      <c r="Y500" s="17" t="s">
        <v>96</v>
      </c>
      <c r="Z500" s="21">
        <v>103478516</v>
      </c>
      <c r="AA500" s="21">
        <v>103478516</v>
      </c>
      <c r="AB500" s="22" t="s">
        <v>95</v>
      </c>
      <c r="AC500" s="21">
        <v>9731522</v>
      </c>
      <c r="AD500" s="21" t="s">
        <v>95</v>
      </c>
      <c r="AE500" s="20">
        <v>105025</v>
      </c>
      <c r="AF500" s="20">
        <v>172825</v>
      </c>
      <c r="AG500" s="20">
        <v>202300000000214</v>
      </c>
      <c r="AH500" s="18">
        <v>45709</v>
      </c>
      <c r="AI500" s="18">
        <v>45713</v>
      </c>
      <c r="AJ500" s="17" t="s">
        <v>95</v>
      </c>
      <c r="AK500" s="17" t="s">
        <v>95</v>
      </c>
      <c r="AL500" s="17" t="s">
        <v>95</v>
      </c>
      <c r="AM500" s="17" t="s">
        <v>95</v>
      </c>
      <c r="AN500" s="17" t="s">
        <v>95</v>
      </c>
      <c r="AO500" s="24">
        <v>0</v>
      </c>
      <c r="AP500" s="18" t="s">
        <v>95</v>
      </c>
      <c r="AQ500" s="21">
        <v>0</v>
      </c>
      <c r="AR500" s="17" t="s">
        <v>95</v>
      </c>
      <c r="AS500" s="21">
        <v>0</v>
      </c>
      <c r="AT500" s="17" t="s">
        <v>95</v>
      </c>
      <c r="AU500" s="26">
        <v>0</v>
      </c>
      <c r="AV500" s="17" t="s">
        <v>95</v>
      </c>
      <c r="AW500" s="20">
        <v>0</v>
      </c>
      <c r="AX500" s="18" t="s">
        <v>95</v>
      </c>
      <c r="AY500" s="4">
        <f t="shared" si="63"/>
        <v>0</v>
      </c>
      <c r="AZ500" s="11">
        <f t="shared" si="62"/>
        <v>103478516</v>
      </c>
      <c r="BA500" s="8">
        <f t="shared" si="61"/>
        <v>0</v>
      </c>
      <c r="BB500" s="33">
        <v>0</v>
      </c>
      <c r="BC500" s="33">
        <v>0</v>
      </c>
      <c r="BD500" s="33">
        <v>0</v>
      </c>
      <c r="BE500" s="18">
        <v>46022</v>
      </c>
      <c r="BF500" s="18">
        <v>46022</v>
      </c>
      <c r="BG500" s="30">
        <v>-6</v>
      </c>
      <c r="BH500" s="18" t="s">
        <v>95</v>
      </c>
      <c r="BI500" s="17" t="s">
        <v>89</v>
      </c>
      <c r="BJ500" s="17" t="s">
        <v>97</v>
      </c>
      <c r="BK500" s="20" t="s">
        <v>4526</v>
      </c>
      <c r="BL500" s="17" t="s">
        <v>99</v>
      </c>
      <c r="BM500" s="18">
        <v>45712</v>
      </c>
      <c r="BN500" s="17" t="s">
        <v>4527</v>
      </c>
      <c r="BO500" s="18">
        <v>45712</v>
      </c>
      <c r="BP500" s="16" t="s">
        <v>163</v>
      </c>
      <c r="BQ500" s="31" t="s">
        <v>102</v>
      </c>
      <c r="BR500" s="17" t="s">
        <v>164</v>
      </c>
      <c r="BS500" s="17" t="s">
        <v>95</v>
      </c>
      <c r="BT500" s="17" t="s">
        <v>2113</v>
      </c>
      <c r="BU500" s="17" t="s">
        <v>95</v>
      </c>
      <c r="BV500" s="5" t="s">
        <v>105</v>
      </c>
      <c r="BW500" s="32" t="s">
        <v>4528</v>
      </c>
      <c r="BX500" s="17" t="s">
        <v>4529</v>
      </c>
      <c r="BY500" s="92" t="s">
        <v>543</v>
      </c>
      <c r="BZ500" s="92" t="s">
        <v>544</v>
      </c>
      <c r="CA500" s="92" t="s">
        <v>533</v>
      </c>
      <c r="CB500" s="92" t="s">
        <v>110</v>
      </c>
      <c r="CC500" s="122">
        <f t="shared" si="64"/>
        <v>0</v>
      </c>
    </row>
    <row r="501" spans="1:81" ht="95.25" customHeight="1" x14ac:dyDescent="0.25">
      <c r="A501" s="15">
        <v>598</v>
      </c>
      <c r="B501" s="16">
        <v>80111500</v>
      </c>
      <c r="C501" s="16" t="s">
        <v>4530</v>
      </c>
      <c r="D501" s="17" t="s">
        <v>4531</v>
      </c>
      <c r="E501" s="17" t="s">
        <v>1270</v>
      </c>
      <c r="F501" s="18">
        <v>45694</v>
      </c>
      <c r="G501" s="17" t="s">
        <v>4532</v>
      </c>
      <c r="H501" s="17" t="s">
        <v>85</v>
      </c>
      <c r="I501" s="17" t="s">
        <v>86</v>
      </c>
      <c r="J501" s="17" t="s">
        <v>87</v>
      </c>
      <c r="K501" s="16">
        <v>1010061429</v>
      </c>
      <c r="L501" s="20">
        <v>4</v>
      </c>
      <c r="M501" s="17" t="s">
        <v>88</v>
      </c>
      <c r="N501" s="17" t="s">
        <v>89</v>
      </c>
      <c r="O501" s="16" t="s">
        <v>4533</v>
      </c>
      <c r="P501" s="17" t="s">
        <v>134</v>
      </c>
      <c r="Q501" s="17" t="s">
        <v>135</v>
      </c>
      <c r="R501" s="16" t="s">
        <v>526</v>
      </c>
      <c r="S501" s="16" t="s">
        <v>527</v>
      </c>
      <c r="T501" s="20">
        <v>1019009895</v>
      </c>
      <c r="U501" s="17" t="s">
        <v>526</v>
      </c>
      <c r="V501" s="17" t="s">
        <v>95</v>
      </c>
      <c r="W501" s="17" t="s">
        <v>95</v>
      </c>
      <c r="X501" s="17" t="s">
        <v>95</v>
      </c>
      <c r="Y501" s="17" t="s">
        <v>96</v>
      </c>
      <c r="Z501" s="21">
        <v>58093160</v>
      </c>
      <c r="AA501" s="21">
        <v>58093160</v>
      </c>
      <c r="AB501" s="22" t="s">
        <v>95</v>
      </c>
      <c r="AC501" s="21">
        <v>5463307</v>
      </c>
      <c r="AD501" s="21" t="s">
        <v>95</v>
      </c>
      <c r="AE501" s="20">
        <v>105225</v>
      </c>
      <c r="AF501" s="20">
        <v>158325</v>
      </c>
      <c r="AG501" s="20">
        <v>202300000000214</v>
      </c>
      <c r="AH501" s="18">
        <v>45706</v>
      </c>
      <c r="AI501" s="18">
        <v>45709</v>
      </c>
      <c r="AJ501" s="17" t="s">
        <v>95</v>
      </c>
      <c r="AK501" s="17" t="s">
        <v>95</v>
      </c>
      <c r="AL501" s="17" t="s">
        <v>95</v>
      </c>
      <c r="AM501" s="17" t="s">
        <v>95</v>
      </c>
      <c r="AN501" s="17" t="s">
        <v>95</v>
      </c>
      <c r="AO501" s="24">
        <v>0</v>
      </c>
      <c r="AP501" s="18" t="s">
        <v>95</v>
      </c>
      <c r="AQ501" s="21">
        <v>0</v>
      </c>
      <c r="AR501" s="17" t="s">
        <v>95</v>
      </c>
      <c r="AS501" s="21">
        <v>0</v>
      </c>
      <c r="AT501" s="17" t="s">
        <v>95</v>
      </c>
      <c r="AU501" s="26">
        <v>0</v>
      </c>
      <c r="AV501" s="17" t="s">
        <v>95</v>
      </c>
      <c r="AW501" s="20">
        <v>0</v>
      </c>
      <c r="AX501" s="18" t="s">
        <v>95</v>
      </c>
      <c r="AY501" s="4">
        <f t="shared" si="63"/>
        <v>0</v>
      </c>
      <c r="AZ501" s="11">
        <f t="shared" si="62"/>
        <v>58093160</v>
      </c>
      <c r="BA501" s="8">
        <f t="shared" si="61"/>
        <v>0</v>
      </c>
      <c r="BB501" s="33">
        <v>0</v>
      </c>
      <c r="BC501" s="33">
        <v>0</v>
      </c>
      <c r="BD501" s="33">
        <v>0</v>
      </c>
      <c r="BE501" s="18">
        <v>46022</v>
      </c>
      <c r="BF501" s="18">
        <v>46022</v>
      </c>
      <c r="BG501" s="30">
        <v>-6</v>
      </c>
      <c r="BH501" s="18" t="s">
        <v>95</v>
      </c>
      <c r="BI501" s="17" t="s">
        <v>89</v>
      </c>
      <c r="BJ501" s="17" t="s">
        <v>97</v>
      </c>
      <c r="BK501" s="20" t="s">
        <v>4534</v>
      </c>
      <c r="BL501" s="17" t="s">
        <v>99</v>
      </c>
      <c r="BM501" s="18">
        <v>45706</v>
      </c>
      <c r="BN501" s="17" t="s">
        <v>4535</v>
      </c>
      <c r="BO501" s="18">
        <v>45709</v>
      </c>
      <c r="BP501" s="16" t="s">
        <v>163</v>
      </c>
      <c r="BQ501" s="31" t="s">
        <v>102</v>
      </c>
      <c r="BR501" s="17" t="s">
        <v>164</v>
      </c>
      <c r="BS501" s="17" t="s">
        <v>95</v>
      </c>
      <c r="BT501" s="17" t="s">
        <v>664</v>
      </c>
      <c r="BU501" s="17" t="s">
        <v>4536</v>
      </c>
      <c r="BV501" s="5" t="s">
        <v>105</v>
      </c>
      <c r="BW501" s="32" t="s">
        <v>4537</v>
      </c>
      <c r="BX501" s="17" t="s">
        <v>4538</v>
      </c>
      <c r="BY501" s="92" t="s">
        <v>543</v>
      </c>
      <c r="BZ501" s="92" t="s">
        <v>544</v>
      </c>
      <c r="CA501" s="92" t="s">
        <v>533</v>
      </c>
      <c r="CB501" s="92" t="s">
        <v>110</v>
      </c>
      <c r="CC501" s="122">
        <f t="shared" si="64"/>
        <v>0</v>
      </c>
    </row>
    <row r="502" spans="1:81" ht="95.25" customHeight="1" x14ac:dyDescent="0.25">
      <c r="A502" s="15">
        <v>651</v>
      </c>
      <c r="B502" s="16">
        <v>93141500</v>
      </c>
      <c r="C502" s="16" t="s">
        <v>4539</v>
      </c>
      <c r="D502" s="17" t="s">
        <v>4540</v>
      </c>
      <c r="E502" s="17" t="s">
        <v>1270</v>
      </c>
      <c r="F502" s="18">
        <v>45694</v>
      </c>
      <c r="G502" s="17" t="s">
        <v>4541</v>
      </c>
      <c r="H502" s="17" t="s">
        <v>85</v>
      </c>
      <c r="I502" s="17" t="s">
        <v>86</v>
      </c>
      <c r="J502" s="17" t="s">
        <v>87</v>
      </c>
      <c r="K502" s="16">
        <v>1073239144</v>
      </c>
      <c r="L502" s="20">
        <v>6</v>
      </c>
      <c r="M502" s="17" t="s">
        <v>88</v>
      </c>
      <c r="N502" s="17" t="s">
        <v>89</v>
      </c>
      <c r="O502" s="16" t="s">
        <v>4542</v>
      </c>
      <c r="P502" s="17" t="s">
        <v>239</v>
      </c>
      <c r="Q502" s="17" t="s">
        <v>240</v>
      </c>
      <c r="R502" s="16" t="s">
        <v>266</v>
      </c>
      <c r="S502" s="34" t="s">
        <v>267</v>
      </c>
      <c r="T502" s="20">
        <v>52517142</v>
      </c>
      <c r="U502" s="17" t="s">
        <v>268</v>
      </c>
      <c r="V502" s="17" t="s">
        <v>95</v>
      </c>
      <c r="W502" s="17" t="s">
        <v>95</v>
      </c>
      <c r="X502" s="17" t="s">
        <v>95</v>
      </c>
      <c r="Y502" s="17" t="s">
        <v>96</v>
      </c>
      <c r="Z502" s="21">
        <v>103478516</v>
      </c>
      <c r="AA502" s="21">
        <v>103478516</v>
      </c>
      <c r="AB502" s="22" t="s">
        <v>95</v>
      </c>
      <c r="AC502" s="21">
        <v>9731522</v>
      </c>
      <c r="AD502" s="21" t="s">
        <v>95</v>
      </c>
      <c r="AE502" s="20">
        <v>105825</v>
      </c>
      <c r="AF502" s="20">
        <v>149925</v>
      </c>
      <c r="AG502" s="7">
        <v>2022011000068</v>
      </c>
      <c r="AH502" s="18">
        <v>45705</v>
      </c>
      <c r="AI502" s="18">
        <v>45708</v>
      </c>
      <c r="AJ502" s="17" t="s">
        <v>95</v>
      </c>
      <c r="AK502" s="17" t="s">
        <v>95</v>
      </c>
      <c r="AL502" s="17" t="s">
        <v>95</v>
      </c>
      <c r="AM502" s="17" t="s">
        <v>95</v>
      </c>
      <c r="AN502" s="17" t="s">
        <v>95</v>
      </c>
      <c r="AO502" s="24">
        <v>0</v>
      </c>
      <c r="AP502" s="18" t="s">
        <v>95</v>
      </c>
      <c r="AQ502" s="21">
        <v>0</v>
      </c>
      <c r="AR502" s="17" t="s">
        <v>95</v>
      </c>
      <c r="AS502" s="21">
        <v>0</v>
      </c>
      <c r="AT502" s="17" t="s">
        <v>95</v>
      </c>
      <c r="AU502" s="26">
        <v>0</v>
      </c>
      <c r="AV502" s="17" t="s">
        <v>95</v>
      </c>
      <c r="AW502" s="20">
        <v>0</v>
      </c>
      <c r="AX502" s="18" t="s">
        <v>95</v>
      </c>
      <c r="AY502" s="4">
        <f t="shared" si="63"/>
        <v>0</v>
      </c>
      <c r="AZ502" s="11">
        <f t="shared" si="62"/>
        <v>103478516</v>
      </c>
      <c r="BA502" s="8">
        <f t="shared" si="61"/>
        <v>0</v>
      </c>
      <c r="BB502" s="33">
        <v>0</v>
      </c>
      <c r="BC502" s="33">
        <v>0</v>
      </c>
      <c r="BD502" s="33">
        <v>0</v>
      </c>
      <c r="BE502" s="18">
        <v>46022</v>
      </c>
      <c r="BF502" s="18">
        <v>46022</v>
      </c>
      <c r="BG502" s="30">
        <v>-6</v>
      </c>
      <c r="BH502" s="18" t="s">
        <v>95</v>
      </c>
      <c r="BI502" s="17" t="s">
        <v>89</v>
      </c>
      <c r="BJ502" s="17" t="s">
        <v>97</v>
      </c>
      <c r="BK502" s="20" t="s">
        <v>4543</v>
      </c>
      <c r="BL502" s="17" t="s">
        <v>99</v>
      </c>
      <c r="BM502" s="18">
        <v>45706</v>
      </c>
      <c r="BN502" s="17" t="s">
        <v>4544</v>
      </c>
      <c r="BO502" s="18">
        <v>45707</v>
      </c>
      <c r="BP502" s="16" t="s">
        <v>4545</v>
      </c>
      <c r="BQ502" s="31" t="s">
        <v>102</v>
      </c>
      <c r="BR502" s="17" t="s">
        <v>164</v>
      </c>
      <c r="BS502" s="17" t="s">
        <v>95</v>
      </c>
      <c r="BT502" s="17" t="s">
        <v>735</v>
      </c>
      <c r="BU502" s="17" t="s">
        <v>4546</v>
      </c>
      <c r="BV502" s="5" t="s">
        <v>105</v>
      </c>
      <c r="BW502" s="32" t="s">
        <v>4547</v>
      </c>
      <c r="BX502" s="17" t="s">
        <v>4548</v>
      </c>
      <c r="BY502" s="92" t="s">
        <v>248</v>
      </c>
      <c r="BZ502" s="92" t="s">
        <v>249</v>
      </c>
      <c r="CA502" s="92" t="s">
        <v>240</v>
      </c>
      <c r="CB502" s="92" t="s">
        <v>110</v>
      </c>
      <c r="CC502" s="122">
        <f t="shared" si="64"/>
        <v>0</v>
      </c>
    </row>
    <row r="503" spans="1:81" ht="95.25" customHeight="1" x14ac:dyDescent="0.25">
      <c r="A503" s="15">
        <v>670</v>
      </c>
      <c r="B503" s="16">
        <v>80111500</v>
      </c>
      <c r="C503" s="16" t="s">
        <v>4549</v>
      </c>
      <c r="D503" s="17" t="s">
        <v>4550</v>
      </c>
      <c r="E503" s="17" t="s">
        <v>1270</v>
      </c>
      <c r="F503" s="18">
        <v>45694</v>
      </c>
      <c r="G503" s="93" t="s">
        <v>4551</v>
      </c>
      <c r="H503" s="17" t="s">
        <v>85</v>
      </c>
      <c r="I503" s="17" t="s">
        <v>86</v>
      </c>
      <c r="J503" s="17" t="s">
        <v>87</v>
      </c>
      <c r="K503" s="16">
        <v>46674394</v>
      </c>
      <c r="L503" s="20">
        <v>6</v>
      </c>
      <c r="M503" s="17" t="s">
        <v>88</v>
      </c>
      <c r="N503" s="17" t="s">
        <v>89</v>
      </c>
      <c r="O503" s="16" t="s">
        <v>4552</v>
      </c>
      <c r="P503" s="17" t="s">
        <v>134</v>
      </c>
      <c r="Q503" s="17" t="s">
        <v>135</v>
      </c>
      <c r="R503" s="16" t="s">
        <v>526</v>
      </c>
      <c r="S503" s="16" t="s">
        <v>527</v>
      </c>
      <c r="T503" s="20">
        <v>1019009895</v>
      </c>
      <c r="U503" s="17" t="s">
        <v>526</v>
      </c>
      <c r="V503" s="17" t="s">
        <v>95</v>
      </c>
      <c r="W503" s="17" t="s">
        <v>95</v>
      </c>
      <c r="X503" s="17" t="s">
        <v>95</v>
      </c>
      <c r="Y503" s="17" t="s">
        <v>96</v>
      </c>
      <c r="Z503" s="21">
        <v>93746994</v>
      </c>
      <c r="AA503" s="21">
        <v>93746994</v>
      </c>
      <c r="AB503" s="22" t="s">
        <v>95</v>
      </c>
      <c r="AC503" s="21">
        <v>9731522</v>
      </c>
      <c r="AD503" s="21" t="s">
        <v>95</v>
      </c>
      <c r="AE503" s="20">
        <v>105925</v>
      </c>
      <c r="AF503" s="20" t="s">
        <v>4553</v>
      </c>
      <c r="AG503" s="7">
        <v>2022011000068</v>
      </c>
      <c r="AH503" s="18">
        <v>45706</v>
      </c>
      <c r="AI503" s="18">
        <v>45709</v>
      </c>
      <c r="AJ503" s="17" t="s">
        <v>95</v>
      </c>
      <c r="AK503" s="17" t="s">
        <v>95</v>
      </c>
      <c r="AL503" s="17" t="s">
        <v>95</v>
      </c>
      <c r="AM503" s="17" t="s">
        <v>95</v>
      </c>
      <c r="AN503" s="17" t="s">
        <v>95</v>
      </c>
      <c r="AO503" s="24">
        <v>6163298</v>
      </c>
      <c r="AP503" s="18">
        <v>45961</v>
      </c>
      <c r="AQ503" s="21">
        <v>0</v>
      </c>
      <c r="AR503" s="17" t="s">
        <v>95</v>
      </c>
      <c r="AS503" s="21">
        <v>0</v>
      </c>
      <c r="AT503" s="17" t="s">
        <v>95</v>
      </c>
      <c r="AU503" s="26">
        <v>0</v>
      </c>
      <c r="AV503" s="17" t="s">
        <v>95</v>
      </c>
      <c r="AW503" s="20">
        <v>1</v>
      </c>
      <c r="AX503" s="18">
        <v>45961</v>
      </c>
      <c r="AY503" s="4">
        <f t="shared" si="63"/>
        <v>31</v>
      </c>
      <c r="AZ503" s="11">
        <f t="shared" si="62"/>
        <v>99910292</v>
      </c>
      <c r="BA503" s="8">
        <f t="shared" si="61"/>
        <v>0</v>
      </c>
      <c r="BB503" s="33">
        <v>0</v>
      </c>
      <c r="BC503" s="33">
        <v>0</v>
      </c>
      <c r="BD503" s="33">
        <v>0</v>
      </c>
      <c r="BE503" s="18">
        <v>45991</v>
      </c>
      <c r="BF503" s="18">
        <v>46022</v>
      </c>
      <c r="BG503" s="30">
        <v>-6</v>
      </c>
      <c r="BH503" s="18" t="s">
        <v>95</v>
      </c>
      <c r="BI503" s="17" t="s">
        <v>89</v>
      </c>
      <c r="BJ503" s="17" t="s">
        <v>97</v>
      </c>
      <c r="BK503" s="20" t="s">
        <v>4554</v>
      </c>
      <c r="BL503" s="17" t="s">
        <v>99</v>
      </c>
      <c r="BM503" s="18">
        <v>45706</v>
      </c>
      <c r="BN503" s="17" t="s">
        <v>4555</v>
      </c>
      <c r="BO503" s="18">
        <v>45709</v>
      </c>
      <c r="BP503" s="16" t="s">
        <v>4556</v>
      </c>
      <c r="BQ503" s="31" t="s">
        <v>102</v>
      </c>
      <c r="BR503" s="17" t="s">
        <v>222</v>
      </c>
      <c r="BS503" s="17" t="s">
        <v>95</v>
      </c>
      <c r="BT503" s="17" t="s">
        <v>2552</v>
      </c>
      <c r="BU503" s="17" t="s">
        <v>95</v>
      </c>
      <c r="BV503" s="5" t="s">
        <v>105</v>
      </c>
      <c r="BW503" s="32" t="s">
        <v>4557</v>
      </c>
      <c r="BX503" s="17" t="s">
        <v>4558</v>
      </c>
      <c r="BY503" s="92" t="s">
        <v>532</v>
      </c>
      <c r="BZ503" s="92" t="s">
        <v>109</v>
      </c>
      <c r="CA503" s="92" t="s">
        <v>533</v>
      </c>
      <c r="CB503" s="92" t="s">
        <v>110</v>
      </c>
      <c r="CC503" s="122">
        <f t="shared" si="64"/>
        <v>6163298</v>
      </c>
    </row>
    <row r="504" spans="1:81" ht="95.25" customHeight="1" x14ac:dyDescent="0.25">
      <c r="A504" s="15">
        <v>3</v>
      </c>
      <c r="B504" s="16" t="s">
        <v>406</v>
      </c>
      <c r="C504" s="16" t="s">
        <v>4559</v>
      </c>
      <c r="D504" s="17" t="s">
        <v>4560</v>
      </c>
      <c r="E504" s="17" t="s">
        <v>305</v>
      </c>
      <c r="F504" s="18">
        <v>45694</v>
      </c>
      <c r="G504" s="17" t="s">
        <v>4561</v>
      </c>
      <c r="H504" s="17" t="s">
        <v>85</v>
      </c>
      <c r="I504" s="17" t="s">
        <v>86</v>
      </c>
      <c r="J504" s="17" t="s">
        <v>87</v>
      </c>
      <c r="K504" s="16">
        <v>1018447581</v>
      </c>
      <c r="L504" s="20">
        <v>3</v>
      </c>
      <c r="M504" s="17" t="s">
        <v>88</v>
      </c>
      <c r="N504" s="17" t="s">
        <v>89</v>
      </c>
      <c r="O504" s="16" t="s">
        <v>4562</v>
      </c>
      <c r="P504" s="17" t="s">
        <v>1778</v>
      </c>
      <c r="Q504" s="17" t="s">
        <v>412</v>
      </c>
      <c r="R504" s="16" t="s">
        <v>413</v>
      </c>
      <c r="S504" s="16" t="s">
        <v>1788</v>
      </c>
      <c r="T504" s="20">
        <v>52021909</v>
      </c>
      <c r="U504" s="17" t="s">
        <v>413</v>
      </c>
      <c r="V504" s="17" t="s">
        <v>95</v>
      </c>
      <c r="W504" s="17" t="s">
        <v>95</v>
      </c>
      <c r="X504" s="17" t="s">
        <v>95</v>
      </c>
      <c r="Y504" s="17" t="s">
        <v>96</v>
      </c>
      <c r="Z504" s="21">
        <v>59208622</v>
      </c>
      <c r="AA504" s="21">
        <v>59208622</v>
      </c>
      <c r="AB504" s="22" t="s">
        <v>95</v>
      </c>
      <c r="AC504" s="21">
        <v>6146224</v>
      </c>
      <c r="AD504" s="21" t="s">
        <v>95</v>
      </c>
      <c r="AE504" s="20">
        <v>100025</v>
      </c>
      <c r="AF504" s="20">
        <v>139725</v>
      </c>
      <c r="AG504" s="7" t="s">
        <v>2288</v>
      </c>
      <c r="AH504" s="18">
        <v>45701</v>
      </c>
      <c r="AI504" s="18">
        <v>45702</v>
      </c>
      <c r="AJ504" s="17" t="s">
        <v>95</v>
      </c>
      <c r="AK504" s="17" t="s">
        <v>95</v>
      </c>
      <c r="AL504" s="17" t="s">
        <v>95</v>
      </c>
      <c r="AM504" s="17" t="s">
        <v>95</v>
      </c>
      <c r="AN504" s="17" t="s">
        <v>95</v>
      </c>
      <c r="AO504" s="24">
        <v>-819496</v>
      </c>
      <c r="AP504" s="18">
        <v>45989</v>
      </c>
      <c r="AQ504" s="21">
        <v>6146224</v>
      </c>
      <c r="AR504" s="18">
        <v>45989</v>
      </c>
      <c r="AS504" s="21">
        <v>0</v>
      </c>
      <c r="AT504" s="17" t="s">
        <v>95</v>
      </c>
      <c r="AU504" s="26">
        <v>0</v>
      </c>
      <c r="AV504" s="17" t="s">
        <v>95</v>
      </c>
      <c r="AW504" s="20">
        <v>1</v>
      </c>
      <c r="AX504" s="18">
        <v>45989</v>
      </c>
      <c r="AY504" s="4">
        <f t="shared" si="63"/>
        <v>31</v>
      </c>
      <c r="AZ504" s="11">
        <f t="shared" si="62"/>
        <v>64535350</v>
      </c>
      <c r="BA504" s="8">
        <f t="shared" si="61"/>
        <v>0</v>
      </c>
      <c r="BB504" s="33">
        <v>0</v>
      </c>
      <c r="BC504" s="33">
        <v>0</v>
      </c>
      <c r="BD504" s="33">
        <v>0</v>
      </c>
      <c r="BE504" s="18">
        <v>45991</v>
      </c>
      <c r="BF504" s="18">
        <v>46022</v>
      </c>
      <c r="BG504" s="30">
        <v>-6</v>
      </c>
      <c r="BH504" s="18" t="s">
        <v>95</v>
      </c>
      <c r="BI504" s="17" t="s">
        <v>89</v>
      </c>
      <c r="BJ504" s="17" t="s">
        <v>97</v>
      </c>
      <c r="BK504" s="20" t="s">
        <v>4563</v>
      </c>
      <c r="BL504" s="17" t="s">
        <v>99</v>
      </c>
      <c r="BM504" s="18">
        <v>45701</v>
      </c>
      <c r="BN504" s="17" t="s">
        <v>4100</v>
      </c>
      <c r="BO504" s="18">
        <v>45702</v>
      </c>
      <c r="BP504" s="16" t="s">
        <v>4564</v>
      </c>
      <c r="BQ504" s="31" t="s">
        <v>102</v>
      </c>
      <c r="BR504" s="17" t="s">
        <v>418</v>
      </c>
      <c r="BS504" s="17" t="s">
        <v>95</v>
      </c>
      <c r="BT504" s="17" t="s">
        <v>485</v>
      </c>
      <c r="BU504" s="17" t="s">
        <v>95</v>
      </c>
      <c r="BV504" s="17" t="s">
        <v>117</v>
      </c>
      <c r="BW504" s="32" t="s">
        <v>4565</v>
      </c>
      <c r="BX504" s="17" t="s">
        <v>4566</v>
      </c>
      <c r="BY504" s="92" t="s">
        <v>422</v>
      </c>
      <c r="BZ504" s="92" t="s">
        <v>109</v>
      </c>
      <c r="CA504" s="92" t="s">
        <v>423</v>
      </c>
      <c r="CB504" s="92" t="s">
        <v>110</v>
      </c>
      <c r="CC504" s="122">
        <f t="shared" si="64"/>
        <v>5326728</v>
      </c>
    </row>
    <row r="505" spans="1:81" ht="95.25" customHeight="1" x14ac:dyDescent="0.25">
      <c r="A505" s="15">
        <v>591</v>
      </c>
      <c r="B505" s="16" t="s">
        <v>406</v>
      </c>
      <c r="C505" s="16" t="s">
        <v>4567</v>
      </c>
      <c r="D505" s="17" t="s">
        <v>4568</v>
      </c>
      <c r="E505" s="17" t="s">
        <v>305</v>
      </c>
      <c r="F505" s="18">
        <v>45694</v>
      </c>
      <c r="G505" s="17" t="s">
        <v>4569</v>
      </c>
      <c r="H505" s="17" t="s">
        <v>85</v>
      </c>
      <c r="I505" s="17" t="s">
        <v>86</v>
      </c>
      <c r="J505" s="17" t="s">
        <v>87</v>
      </c>
      <c r="K505" s="16">
        <v>1015400643</v>
      </c>
      <c r="L505" s="20">
        <v>8</v>
      </c>
      <c r="M505" s="17" t="s">
        <v>88</v>
      </c>
      <c r="N505" s="17" t="s">
        <v>89</v>
      </c>
      <c r="O505" s="16" t="s">
        <v>4570</v>
      </c>
      <c r="P505" s="17" t="s">
        <v>1778</v>
      </c>
      <c r="Q505" s="17" t="s">
        <v>412</v>
      </c>
      <c r="R505" s="16" t="s">
        <v>413</v>
      </c>
      <c r="S505" s="16" t="s">
        <v>4571</v>
      </c>
      <c r="T505" s="20">
        <v>80792076</v>
      </c>
      <c r="U505" s="17" t="s">
        <v>413</v>
      </c>
      <c r="V505" s="17" t="s">
        <v>95</v>
      </c>
      <c r="W505" s="17" t="s">
        <v>95</v>
      </c>
      <c r="X505" s="17" t="s">
        <v>95</v>
      </c>
      <c r="Y505" s="17" t="s">
        <v>96</v>
      </c>
      <c r="Z505" s="21">
        <v>41117059</v>
      </c>
      <c r="AA505" s="21">
        <v>41117059</v>
      </c>
      <c r="AB505" s="22" t="s">
        <v>95</v>
      </c>
      <c r="AC505" s="21">
        <v>4268208</v>
      </c>
      <c r="AD505" s="21" t="s">
        <v>95</v>
      </c>
      <c r="AE505" s="20">
        <v>105125</v>
      </c>
      <c r="AF505" s="20">
        <v>139825</v>
      </c>
      <c r="AG505" s="7">
        <v>2022011000068</v>
      </c>
      <c r="AH505" s="18">
        <v>45701</v>
      </c>
      <c r="AI505" s="18">
        <v>45702</v>
      </c>
      <c r="AJ505" s="17" t="s">
        <v>95</v>
      </c>
      <c r="AK505" s="17" t="s">
        <v>95</v>
      </c>
      <c r="AL505" s="17" t="s">
        <v>95</v>
      </c>
      <c r="AM505" s="17" t="s">
        <v>95</v>
      </c>
      <c r="AN505" s="17" t="s">
        <v>95</v>
      </c>
      <c r="AO505" s="21">
        <v>-4268208</v>
      </c>
      <c r="AP505" s="18">
        <v>45875</v>
      </c>
      <c r="AQ505" s="21">
        <v>0</v>
      </c>
      <c r="AR505" s="17" t="s">
        <v>95</v>
      </c>
      <c r="AS505" s="21">
        <v>0</v>
      </c>
      <c r="AT505" s="17" t="s">
        <v>95</v>
      </c>
      <c r="AU505" s="26">
        <v>0</v>
      </c>
      <c r="AV505" s="17" t="s">
        <v>95</v>
      </c>
      <c r="AW505" s="20">
        <v>0</v>
      </c>
      <c r="AX505" s="18" t="s">
        <v>95</v>
      </c>
      <c r="AY505" s="4">
        <f t="shared" si="63"/>
        <v>-26</v>
      </c>
      <c r="AZ505" s="11">
        <f t="shared" si="62"/>
        <v>36848851</v>
      </c>
      <c r="BA505" s="8">
        <f t="shared" si="61"/>
        <v>0</v>
      </c>
      <c r="BB505" s="33">
        <v>0</v>
      </c>
      <c r="BC505" s="33">
        <v>0</v>
      </c>
      <c r="BD505" s="33">
        <v>0</v>
      </c>
      <c r="BE505" s="18">
        <v>45991</v>
      </c>
      <c r="BF505" s="18">
        <v>45965</v>
      </c>
      <c r="BG505" s="30">
        <v>-63</v>
      </c>
      <c r="BH505" s="18" t="s">
        <v>95</v>
      </c>
      <c r="BI505" s="17" t="s">
        <v>89</v>
      </c>
      <c r="BJ505" s="17" t="s">
        <v>97</v>
      </c>
      <c r="BK505" s="20" t="s">
        <v>4572</v>
      </c>
      <c r="BL505" s="17" t="s">
        <v>99</v>
      </c>
      <c r="BM505" s="18">
        <v>45701</v>
      </c>
      <c r="BN505" s="17" t="s">
        <v>4573</v>
      </c>
      <c r="BO505" s="18">
        <v>45701</v>
      </c>
      <c r="BP505" s="16" t="s">
        <v>4574</v>
      </c>
      <c r="BQ505" s="31" t="s">
        <v>102</v>
      </c>
      <c r="BR505" s="16" t="s">
        <v>103</v>
      </c>
      <c r="BS505" s="17" t="s">
        <v>95</v>
      </c>
      <c r="BT505" s="17" t="s">
        <v>4575</v>
      </c>
      <c r="BU505" s="17" t="s">
        <v>95</v>
      </c>
      <c r="BV505" s="5" t="s">
        <v>105</v>
      </c>
      <c r="BW505" s="32" t="s">
        <v>4576</v>
      </c>
      <c r="BX505" s="17" t="s">
        <v>4577</v>
      </c>
      <c r="BY505" s="92" t="s">
        <v>422</v>
      </c>
      <c r="BZ505" s="92" t="s">
        <v>109</v>
      </c>
      <c r="CA505" s="92" t="s">
        <v>423</v>
      </c>
      <c r="CB505" s="92" t="s">
        <v>110</v>
      </c>
      <c r="CC505" s="122">
        <f t="shared" si="64"/>
        <v>-4268208</v>
      </c>
    </row>
    <row r="506" spans="1:81" ht="95.25" customHeight="1" x14ac:dyDescent="0.25">
      <c r="A506" s="15">
        <v>691</v>
      </c>
      <c r="B506" s="16" t="s">
        <v>406</v>
      </c>
      <c r="C506" s="16" t="s">
        <v>4578</v>
      </c>
      <c r="D506" s="17" t="s">
        <v>4579</v>
      </c>
      <c r="E506" s="17" t="s">
        <v>305</v>
      </c>
      <c r="F506" s="18">
        <v>45694</v>
      </c>
      <c r="G506" s="17" t="s">
        <v>4580</v>
      </c>
      <c r="H506" s="17" t="s">
        <v>85</v>
      </c>
      <c r="I506" s="17" t="s">
        <v>86</v>
      </c>
      <c r="J506" s="17" t="s">
        <v>87</v>
      </c>
      <c r="K506" s="16">
        <v>1020797451</v>
      </c>
      <c r="L506" s="20">
        <v>2</v>
      </c>
      <c r="M506" s="17" t="s">
        <v>88</v>
      </c>
      <c r="N506" s="17" t="s">
        <v>89</v>
      </c>
      <c r="O506" s="16" t="s">
        <v>4581</v>
      </c>
      <c r="P506" s="17" t="s">
        <v>1778</v>
      </c>
      <c r="Q506" s="17" t="s">
        <v>412</v>
      </c>
      <c r="R506" s="16" t="s">
        <v>413</v>
      </c>
      <c r="S506" s="16" t="s">
        <v>414</v>
      </c>
      <c r="T506" s="20">
        <v>80166567</v>
      </c>
      <c r="U506" s="17" t="s">
        <v>413</v>
      </c>
      <c r="V506" s="17" t="s">
        <v>95</v>
      </c>
      <c r="W506" s="17" t="s">
        <v>95</v>
      </c>
      <c r="X506" s="17" t="s">
        <v>95</v>
      </c>
      <c r="Y506" s="17" t="s">
        <v>96</v>
      </c>
      <c r="Z506" s="21">
        <v>59208622</v>
      </c>
      <c r="AA506" s="21">
        <v>59208622</v>
      </c>
      <c r="AB506" s="22" t="s">
        <v>95</v>
      </c>
      <c r="AC506" s="21">
        <v>6146224</v>
      </c>
      <c r="AD506" s="21" t="s">
        <v>95</v>
      </c>
      <c r="AE506" s="20">
        <v>106125</v>
      </c>
      <c r="AF506" s="20" t="s">
        <v>4582</v>
      </c>
      <c r="AG506" s="7">
        <v>2022011000068</v>
      </c>
      <c r="AH506" s="18">
        <v>45701</v>
      </c>
      <c r="AI506" s="18">
        <v>45706</v>
      </c>
      <c r="AJ506" s="17" t="s">
        <v>95</v>
      </c>
      <c r="AK506" s="17" t="s">
        <v>95</v>
      </c>
      <c r="AL506" s="17" t="s">
        <v>95</v>
      </c>
      <c r="AM506" s="17" t="s">
        <v>95</v>
      </c>
      <c r="AN506" s="17" t="s">
        <v>95</v>
      </c>
      <c r="AO506" s="21">
        <v>-1638992</v>
      </c>
      <c r="AP506" s="18">
        <v>45989</v>
      </c>
      <c r="AQ506" s="21">
        <v>6146224</v>
      </c>
      <c r="AR506" s="18">
        <v>45989</v>
      </c>
      <c r="AS506" s="21">
        <v>0</v>
      </c>
      <c r="AT506" s="17" t="s">
        <v>95</v>
      </c>
      <c r="AU506" s="26">
        <v>0</v>
      </c>
      <c r="AV506" s="17" t="s">
        <v>95</v>
      </c>
      <c r="AW506" s="20">
        <v>1</v>
      </c>
      <c r="AX506" s="18">
        <v>45989</v>
      </c>
      <c r="AY506" s="4">
        <f t="shared" si="63"/>
        <v>31</v>
      </c>
      <c r="AZ506" s="11">
        <f t="shared" si="62"/>
        <v>63715854</v>
      </c>
      <c r="BA506" s="8">
        <f t="shared" si="61"/>
        <v>0</v>
      </c>
      <c r="BB506" s="33">
        <v>0</v>
      </c>
      <c r="BC506" s="33">
        <v>0</v>
      </c>
      <c r="BD506" s="33">
        <v>0</v>
      </c>
      <c r="BE506" s="18">
        <v>45991</v>
      </c>
      <c r="BF506" s="18">
        <v>46022</v>
      </c>
      <c r="BG506" s="30">
        <v>-6</v>
      </c>
      <c r="BH506" s="18" t="s">
        <v>95</v>
      </c>
      <c r="BI506" s="17" t="s">
        <v>89</v>
      </c>
      <c r="BJ506" s="17" t="s">
        <v>97</v>
      </c>
      <c r="BK506" s="20" t="s">
        <v>4583</v>
      </c>
      <c r="BL506" s="17" t="s">
        <v>99</v>
      </c>
      <c r="BM506" s="18">
        <v>45702</v>
      </c>
      <c r="BN506" s="17" t="s">
        <v>4584</v>
      </c>
      <c r="BO506" s="18">
        <v>45705</v>
      </c>
      <c r="BP506" s="16" t="s">
        <v>4585</v>
      </c>
      <c r="BQ506" s="31" t="s">
        <v>102</v>
      </c>
      <c r="BR506" s="17" t="s">
        <v>418</v>
      </c>
      <c r="BS506" s="17" t="s">
        <v>95</v>
      </c>
      <c r="BT506" s="17" t="s">
        <v>1884</v>
      </c>
      <c r="BU506" s="17" t="s">
        <v>95</v>
      </c>
      <c r="BV506" s="17" t="s">
        <v>117</v>
      </c>
      <c r="BW506" s="32" t="s">
        <v>4586</v>
      </c>
      <c r="BX506" s="17" t="s">
        <v>4587</v>
      </c>
      <c r="BY506" s="92" t="s">
        <v>422</v>
      </c>
      <c r="BZ506" s="92" t="s">
        <v>109</v>
      </c>
      <c r="CA506" s="92" t="s">
        <v>423</v>
      </c>
      <c r="CB506" s="92" t="s">
        <v>110</v>
      </c>
      <c r="CC506" s="122">
        <f t="shared" si="64"/>
        <v>4507232</v>
      </c>
    </row>
    <row r="507" spans="1:81" ht="95.25" customHeight="1" x14ac:dyDescent="0.25">
      <c r="A507" s="15">
        <v>1125</v>
      </c>
      <c r="B507" s="16">
        <v>93141507</v>
      </c>
      <c r="C507" s="17" t="s">
        <v>4588</v>
      </c>
      <c r="D507" s="17" t="s">
        <v>4589</v>
      </c>
      <c r="E507" s="17" t="s">
        <v>83</v>
      </c>
      <c r="F507" s="18">
        <v>45694</v>
      </c>
      <c r="G507" s="17" t="s">
        <v>4590</v>
      </c>
      <c r="H507" s="17" t="s">
        <v>85</v>
      </c>
      <c r="I507" s="17" t="s">
        <v>86</v>
      </c>
      <c r="J507" s="17" t="s">
        <v>87</v>
      </c>
      <c r="K507" s="16">
        <v>10385556</v>
      </c>
      <c r="L507" s="20">
        <v>1</v>
      </c>
      <c r="M507" s="17" t="s">
        <v>88</v>
      </c>
      <c r="N507" s="17" t="s">
        <v>4591</v>
      </c>
      <c r="O507" s="16" t="s">
        <v>4592</v>
      </c>
      <c r="P507" s="17" t="s">
        <v>239</v>
      </c>
      <c r="Q507" s="17" t="s">
        <v>240</v>
      </c>
      <c r="R507" s="16" t="s">
        <v>1171</v>
      </c>
      <c r="S507" s="16" t="s">
        <v>1172</v>
      </c>
      <c r="T507" s="20">
        <v>91226679</v>
      </c>
      <c r="U507" s="17" t="s">
        <v>1173</v>
      </c>
      <c r="V507" s="17" t="s">
        <v>95</v>
      </c>
      <c r="W507" s="17" t="s">
        <v>95</v>
      </c>
      <c r="X507" s="17" t="s">
        <v>95</v>
      </c>
      <c r="Y507" s="17" t="s">
        <v>96</v>
      </c>
      <c r="Z507" s="33">
        <v>105749204</v>
      </c>
      <c r="AA507" s="21">
        <v>105749204</v>
      </c>
      <c r="AB507" s="35" t="s">
        <v>95</v>
      </c>
      <c r="AC507" s="33">
        <v>9731522</v>
      </c>
      <c r="AD507" s="21" t="s">
        <v>95</v>
      </c>
      <c r="AE507" s="36">
        <v>113725</v>
      </c>
      <c r="AF507" s="20">
        <v>158225</v>
      </c>
      <c r="AG507" s="20">
        <v>2022011000057</v>
      </c>
      <c r="AH507" s="18">
        <v>45705</v>
      </c>
      <c r="AI507" s="18">
        <v>45708</v>
      </c>
      <c r="AJ507" s="17" t="s">
        <v>95</v>
      </c>
      <c r="AK507" s="17" t="s">
        <v>95</v>
      </c>
      <c r="AL507" s="16" t="s">
        <v>95</v>
      </c>
      <c r="AM507" s="16" t="s">
        <v>95</v>
      </c>
      <c r="AN507" s="18" t="s">
        <v>95</v>
      </c>
      <c r="AO507" s="21">
        <v>-30167718</v>
      </c>
      <c r="AP507" s="37">
        <v>45881</v>
      </c>
      <c r="AQ507" s="33">
        <v>0</v>
      </c>
      <c r="AR507" s="38" t="s">
        <v>95</v>
      </c>
      <c r="AS507" s="33">
        <v>0</v>
      </c>
      <c r="AT507" s="38" t="s">
        <v>95</v>
      </c>
      <c r="AU507" s="26">
        <v>0</v>
      </c>
      <c r="AV507" s="38" t="s">
        <v>95</v>
      </c>
      <c r="AW507" s="20">
        <v>0</v>
      </c>
      <c r="AX507" s="18" t="s">
        <v>95</v>
      </c>
      <c r="AY507" s="4">
        <f t="shared" si="63"/>
        <v>-78</v>
      </c>
      <c r="AZ507" s="11">
        <f t="shared" si="62"/>
        <v>75581486</v>
      </c>
      <c r="BA507" s="8">
        <f t="shared" si="61"/>
        <v>0</v>
      </c>
      <c r="BB507" s="33">
        <v>0</v>
      </c>
      <c r="BC507" s="33">
        <v>0</v>
      </c>
      <c r="BD507" s="33">
        <v>0</v>
      </c>
      <c r="BE507" s="18">
        <v>46022</v>
      </c>
      <c r="BF507" s="18">
        <v>45944</v>
      </c>
      <c r="BG507" s="30">
        <v>-84</v>
      </c>
      <c r="BH507" s="18" t="s">
        <v>95</v>
      </c>
      <c r="BI507" s="17" t="s">
        <v>89</v>
      </c>
      <c r="BJ507" s="17" t="s">
        <v>97</v>
      </c>
      <c r="BK507" s="20" t="s">
        <v>4593</v>
      </c>
      <c r="BL507" s="17" t="s">
        <v>256</v>
      </c>
      <c r="BM507" s="18">
        <v>45706</v>
      </c>
      <c r="BN507" s="17" t="s">
        <v>2035</v>
      </c>
      <c r="BO507" s="18">
        <v>45707</v>
      </c>
      <c r="BP507" s="16" t="s">
        <v>4594</v>
      </c>
      <c r="BQ507" s="16" t="s">
        <v>102</v>
      </c>
      <c r="BR507" s="16" t="s">
        <v>103</v>
      </c>
      <c r="BS507" s="17" t="s">
        <v>95</v>
      </c>
      <c r="BT507" s="17" t="s">
        <v>4595</v>
      </c>
      <c r="BU507" s="17" t="s">
        <v>95</v>
      </c>
      <c r="BV507" s="17" t="s">
        <v>117</v>
      </c>
      <c r="BW507" s="32" t="s">
        <v>4596</v>
      </c>
      <c r="BX507" s="17" t="s">
        <v>4597</v>
      </c>
      <c r="BY507" s="92" t="s">
        <v>810</v>
      </c>
      <c r="BZ507" s="92" t="s">
        <v>249</v>
      </c>
      <c r="CA507" s="92" t="s">
        <v>1178</v>
      </c>
      <c r="CB507" s="92" t="s">
        <v>1178</v>
      </c>
      <c r="CC507" s="122">
        <f t="shared" si="64"/>
        <v>-30167718</v>
      </c>
    </row>
    <row r="508" spans="1:81" ht="95.25" customHeight="1" x14ac:dyDescent="0.25">
      <c r="A508" s="15">
        <v>745</v>
      </c>
      <c r="B508" s="16" t="s">
        <v>2473</v>
      </c>
      <c r="C508" s="16" t="s">
        <v>4598</v>
      </c>
      <c r="D508" s="17" t="s">
        <v>4599</v>
      </c>
      <c r="E508" s="17" t="s">
        <v>1030</v>
      </c>
      <c r="F508" s="18">
        <v>45694</v>
      </c>
      <c r="G508" s="17" t="s">
        <v>4600</v>
      </c>
      <c r="H508" s="17" t="s">
        <v>85</v>
      </c>
      <c r="I508" s="17" t="s">
        <v>86</v>
      </c>
      <c r="J508" s="17" t="s">
        <v>87</v>
      </c>
      <c r="K508" s="16">
        <v>1124831931</v>
      </c>
      <c r="L508" s="20">
        <v>9</v>
      </c>
      <c r="M508" s="17" t="s">
        <v>88</v>
      </c>
      <c r="N508" s="17" t="s">
        <v>89</v>
      </c>
      <c r="O508" s="16" t="s">
        <v>4601</v>
      </c>
      <c r="P508" s="17" t="s">
        <v>134</v>
      </c>
      <c r="Q508" s="17" t="s">
        <v>135</v>
      </c>
      <c r="R508" s="16" t="s">
        <v>280</v>
      </c>
      <c r="S508" s="16" t="s">
        <v>281</v>
      </c>
      <c r="T508" s="20">
        <v>31905812</v>
      </c>
      <c r="U508" s="17" t="s">
        <v>280</v>
      </c>
      <c r="V508" s="17" t="s">
        <v>282</v>
      </c>
      <c r="W508" s="17" t="s">
        <v>95</v>
      </c>
      <c r="X508" s="17" t="s">
        <v>95</v>
      </c>
      <c r="Y508" s="17" t="s">
        <v>139</v>
      </c>
      <c r="Z508" s="21">
        <v>58639490</v>
      </c>
      <c r="AA508" s="21">
        <v>58639490</v>
      </c>
      <c r="AB508" s="22" t="s">
        <v>95</v>
      </c>
      <c r="AC508" s="21">
        <v>5463307</v>
      </c>
      <c r="AD508" s="21" t="s">
        <v>95</v>
      </c>
      <c r="AE508" s="20">
        <v>42725</v>
      </c>
      <c r="AF508" s="20">
        <v>167225</v>
      </c>
      <c r="AG508" s="20" t="s">
        <v>95</v>
      </c>
      <c r="AH508" s="18">
        <v>45709</v>
      </c>
      <c r="AI508" s="18">
        <v>45712</v>
      </c>
      <c r="AJ508" s="17" t="s">
        <v>95</v>
      </c>
      <c r="AK508" s="17" t="s">
        <v>95</v>
      </c>
      <c r="AL508" s="17" t="s">
        <v>95</v>
      </c>
      <c r="AM508" s="17" t="s">
        <v>95</v>
      </c>
      <c r="AN508" s="17" t="s">
        <v>95</v>
      </c>
      <c r="AO508" s="21">
        <v>0</v>
      </c>
      <c r="AP508" s="18" t="s">
        <v>95</v>
      </c>
      <c r="AQ508" s="21">
        <v>0</v>
      </c>
      <c r="AR508" s="17" t="s">
        <v>95</v>
      </c>
      <c r="AS508" s="21">
        <v>0</v>
      </c>
      <c r="AT508" s="17" t="s">
        <v>95</v>
      </c>
      <c r="AU508" s="26">
        <v>0</v>
      </c>
      <c r="AV508" s="17" t="s">
        <v>95</v>
      </c>
      <c r="AW508" s="20">
        <v>0</v>
      </c>
      <c r="AX508" s="18" t="s">
        <v>95</v>
      </c>
      <c r="AY508" s="28">
        <v>0</v>
      </c>
      <c r="AZ508" s="11">
        <f>Z508+AO508+AQ508+AS508+AU508</f>
        <v>58639490</v>
      </c>
      <c r="BA508" s="8">
        <f t="shared" si="61"/>
        <v>0</v>
      </c>
      <c r="BB508" s="33">
        <v>0</v>
      </c>
      <c r="BC508" s="33">
        <v>0</v>
      </c>
      <c r="BD508" s="33">
        <v>0</v>
      </c>
      <c r="BE508" s="18">
        <v>46022</v>
      </c>
      <c r="BF508" s="18">
        <v>46022</v>
      </c>
      <c r="BG508" s="30">
        <v>-6</v>
      </c>
      <c r="BH508" s="18" t="s">
        <v>95</v>
      </c>
      <c r="BI508" s="17" t="s">
        <v>89</v>
      </c>
      <c r="BJ508" s="17" t="s">
        <v>97</v>
      </c>
      <c r="BK508" s="20" t="s">
        <v>4602</v>
      </c>
      <c r="BL508" s="17" t="s">
        <v>99</v>
      </c>
      <c r="BM508" s="18">
        <v>45709</v>
      </c>
      <c r="BN508" s="17" t="s">
        <v>4310</v>
      </c>
      <c r="BO508" s="18">
        <v>45712</v>
      </c>
      <c r="BP508" s="16" t="s">
        <v>163</v>
      </c>
      <c r="BQ508" s="31" t="s">
        <v>102</v>
      </c>
      <c r="BR508" s="17" t="s">
        <v>164</v>
      </c>
      <c r="BS508" s="17" t="s">
        <v>95</v>
      </c>
      <c r="BT508" s="17" t="s">
        <v>664</v>
      </c>
      <c r="BU508" s="17" t="s">
        <v>95</v>
      </c>
      <c r="BV508" s="5" t="s">
        <v>105</v>
      </c>
      <c r="BW508" s="32" t="s">
        <v>4603</v>
      </c>
      <c r="BX508" s="17" t="s">
        <v>4604</v>
      </c>
      <c r="BY508" s="92" t="s">
        <v>288</v>
      </c>
      <c r="BZ508" s="92" t="s">
        <v>109</v>
      </c>
      <c r="CA508" s="92" t="s">
        <v>135</v>
      </c>
      <c r="CB508" s="92" t="s">
        <v>110</v>
      </c>
    </row>
    <row r="509" spans="1:81" ht="95.25" customHeight="1" x14ac:dyDescent="0.25">
      <c r="A509" s="15">
        <v>1036</v>
      </c>
      <c r="B509" s="16" t="s">
        <v>4605</v>
      </c>
      <c r="C509" s="17" t="s">
        <v>4606</v>
      </c>
      <c r="D509" s="17" t="s">
        <v>4607</v>
      </c>
      <c r="E509" s="17" t="s">
        <v>1030</v>
      </c>
      <c r="F509" s="18">
        <v>45694</v>
      </c>
      <c r="G509" s="17" t="s">
        <v>4608</v>
      </c>
      <c r="H509" s="17" t="s">
        <v>85</v>
      </c>
      <c r="I509" s="17" t="s">
        <v>86</v>
      </c>
      <c r="J509" s="17" t="s">
        <v>87</v>
      </c>
      <c r="K509" s="16">
        <v>7702707</v>
      </c>
      <c r="L509" s="20">
        <v>7</v>
      </c>
      <c r="M509" s="17" t="s">
        <v>88</v>
      </c>
      <c r="N509" s="17" t="s">
        <v>89</v>
      </c>
      <c r="O509" s="16" t="s">
        <v>4609</v>
      </c>
      <c r="P509" s="17" t="s">
        <v>91</v>
      </c>
      <c r="Q509" s="17" t="s">
        <v>92</v>
      </c>
      <c r="R509" s="16" t="s">
        <v>620</v>
      </c>
      <c r="S509" s="16" t="s">
        <v>2215</v>
      </c>
      <c r="T509" s="20">
        <v>52257350</v>
      </c>
      <c r="U509" s="17" t="s">
        <v>620</v>
      </c>
      <c r="V509" s="17" t="s">
        <v>95</v>
      </c>
      <c r="W509" s="17" t="s">
        <v>4610</v>
      </c>
      <c r="X509" s="17" t="s">
        <v>2215</v>
      </c>
      <c r="Y509" s="17" t="s">
        <v>96</v>
      </c>
      <c r="Z509" s="33">
        <v>165970839</v>
      </c>
      <c r="AA509" s="21">
        <v>165970839</v>
      </c>
      <c r="AB509" s="35" t="s">
        <v>95</v>
      </c>
      <c r="AC509" s="33">
        <v>15707020</v>
      </c>
      <c r="AD509" s="21" t="s">
        <v>95</v>
      </c>
      <c r="AE509" s="36">
        <v>112625</v>
      </c>
      <c r="AF509" s="20">
        <v>145325</v>
      </c>
      <c r="AG509" s="7">
        <v>2022011000068</v>
      </c>
      <c r="AH509" s="18">
        <v>45701</v>
      </c>
      <c r="AI509" s="18">
        <v>45706</v>
      </c>
      <c r="AJ509" s="17" t="s">
        <v>95</v>
      </c>
      <c r="AK509" s="17" t="s">
        <v>95</v>
      </c>
      <c r="AL509" s="16" t="s">
        <v>95</v>
      </c>
      <c r="AM509" s="16" t="s">
        <v>95</v>
      </c>
      <c r="AN509" s="18" t="s">
        <v>95</v>
      </c>
      <c r="AO509" s="21">
        <v>-42932524</v>
      </c>
      <c r="AP509" s="37">
        <v>45874</v>
      </c>
      <c r="AQ509" s="33">
        <v>0</v>
      </c>
      <c r="AR509" s="38" t="s">
        <v>95</v>
      </c>
      <c r="AS509" s="33">
        <v>0</v>
      </c>
      <c r="AT509" s="38" t="s">
        <v>95</v>
      </c>
      <c r="AU509" s="26">
        <v>0</v>
      </c>
      <c r="AV509" s="38" t="s">
        <v>95</v>
      </c>
      <c r="AW509" s="20">
        <v>0</v>
      </c>
      <c r="AX509" s="18" t="s">
        <v>95</v>
      </c>
      <c r="AY509" s="4">
        <f t="shared" ref="AY509:AY513" si="65">BF509-BE509</f>
        <v>-92</v>
      </c>
      <c r="AZ509" s="11">
        <f t="shared" ref="AZ509:AZ513" si="66">Z509+AO509+AQ509+AS509+AU509</f>
        <v>123038315</v>
      </c>
      <c r="BA509" s="8">
        <f t="shared" si="61"/>
        <v>0</v>
      </c>
      <c r="BB509" s="33">
        <v>0</v>
      </c>
      <c r="BC509" s="33">
        <v>0</v>
      </c>
      <c r="BD509" s="33">
        <v>0</v>
      </c>
      <c r="BE509" s="18">
        <v>46022</v>
      </c>
      <c r="BF509" s="18">
        <v>45930</v>
      </c>
      <c r="BG509" s="30">
        <v>-98</v>
      </c>
      <c r="BH509" s="18">
        <v>45931</v>
      </c>
      <c r="BI509" s="17" t="s">
        <v>89</v>
      </c>
      <c r="BJ509" s="17" t="s">
        <v>97</v>
      </c>
      <c r="BK509" s="20" t="s">
        <v>4611</v>
      </c>
      <c r="BL509" s="17" t="s">
        <v>99</v>
      </c>
      <c r="BM509" s="18">
        <v>45702</v>
      </c>
      <c r="BN509" s="17" t="s">
        <v>4612</v>
      </c>
      <c r="BO509" s="18">
        <v>45705</v>
      </c>
      <c r="BP509" s="16" t="s">
        <v>4613</v>
      </c>
      <c r="BQ509" s="31" t="s">
        <v>102</v>
      </c>
      <c r="BR509" s="16" t="s">
        <v>4614</v>
      </c>
      <c r="BS509" s="17" t="s">
        <v>95</v>
      </c>
      <c r="BT509" s="17" t="s">
        <v>2113</v>
      </c>
      <c r="BU509" s="17" t="s">
        <v>95</v>
      </c>
      <c r="BV509" s="17" t="s">
        <v>117</v>
      </c>
      <c r="BW509" s="32" t="s">
        <v>4615</v>
      </c>
      <c r="BX509" s="17" t="s">
        <v>4616</v>
      </c>
      <c r="BY509" s="92" t="s">
        <v>1040</v>
      </c>
      <c r="BZ509" s="92" t="s">
        <v>249</v>
      </c>
      <c r="CA509" s="92" t="s">
        <v>631</v>
      </c>
      <c r="CB509" s="92" t="s">
        <v>631</v>
      </c>
      <c r="CC509" s="122">
        <f t="shared" ref="CC509:CC513" si="67">AO509+AQ509+AS509+AU509</f>
        <v>-42932524</v>
      </c>
    </row>
    <row r="510" spans="1:81" ht="116.25" customHeight="1" x14ac:dyDescent="0.25">
      <c r="A510" s="15">
        <v>1172</v>
      </c>
      <c r="B510" s="16" t="s">
        <v>4605</v>
      </c>
      <c r="C510" s="17" t="s">
        <v>4617</v>
      </c>
      <c r="D510" s="17" t="s">
        <v>4618</v>
      </c>
      <c r="E510" s="17" t="s">
        <v>1030</v>
      </c>
      <c r="F510" s="18">
        <v>45694</v>
      </c>
      <c r="G510" s="17" t="s">
        <v>4619</v>
      </c>
      <c r="H510" s="17" t="s">
        <v>85</v>
      </c>
      <c r="I510" s="17" t="s">
        <v>86</v>
      </c>
      <c r="J510" s="17" t="s">
        <v>87</v>
      </c>
      <c r="K510" s="16" t="s">
        <v>4620</v>
      </c>
      <c r="L510" s="20">
        <v>1</v>
      </c>
      <c r="M510" s="17" t="s">
        <v>88</v>
      </c>
      <c r="N510" s="17" t="s">
        <v>89</v>
      </c>
      <c r="O510" s="16" t="s">
        <v>4621</v>
      </c>
      <c r="P510" s="17" t="s">
        <v>91</v>
      </c>
      <c r="Q510" s="17" t="s">
        <v>92</v>
      </c>
      <c r="R510" s="16" t="s">
        <v>620</v>
      </c>
      <c r="S510" s="16" t="s">
        <v>4622</v>
      </c>
      <c r="T510" s="20">
        <v>80086667</v>
      </c>
      <c r="U510" s="17" t="s">
        <v>620</v>
      </c>
      <c r="V510" s="17" t="s">
        <v>95</v>
      </c>
      <c r="W510" s="17" t="s">
        <v>4623</v>
      </c>
      <c r="X510" s="17" t="s">
        <v>1109</v>
      </c>
      <c r="Y510" s="17" t="s">
        <v>96</v>
      </c>
      <c r="Z510" s="33">
        <v>57546830</v>
      </c>
      <c r="AA510" s="21">
        <v>57546830</v>
      </c>
      <c r="AB510" s="35" t="s">
        <v>95</v>
      </c>
      <c r="AC510" s="33">
        <v>5463307</v>
      </c>
      <c r="AD510" s="21" t="s">
        <v>95</v>
      </c>
      <c r="AE510" s="36">
        <v>118325</v>
      </c>
      <c r="AF510" s="20">
        <v>158525</v>
      </c>
      <c r="AG510" s="7">
        <v>2022011000068</v>
      </c>
      <c r="AH510" s="18">
        <v>45706</v>
      </c>
      <c r="AI510" s="18">
        <v>45708</v>
      </c>
      <c r="AJ510" s="17" t="s">
        <v>95</v>
      </c>
      <c r="AK510" s="17" t="s">
        <v>95</v>
      </c>
      <c r="AL510" s="16" t="s">
        <v>95</v>
      </c>
      <c r="AM510" s="16" t="s">
        <v>95</v>
      </c>
      <c r="AN510" s="18" t="s">
        <v>95</v>
      </c>
      <c r="AO510" s="33">
        <v>-15115151</v>
      </c>
      <c r="AP510" s="37">
        <v>45908</v>
      </c>
      <c r="AQ510" s="33">
        <v>0</v>
      </c>
      <c r="AR510" s="38" t="s">
        <v>95</v>
      </c>
      <c r="AS510" s="33">
        <v>0</v>
      </c>
      <c r="AT510" s="38" t="s">
        <v>95</v>
      </c>
      <c r="AU510" s="26">
        <v>0</v>
      </c>
      <c r="AV510" s="38" t="s">
        <v>95</v>
      </c>
      <c r="AW510" s="20">
        <v>0</v>
      </c>
      <c r="AX510" s="18" t="s">
        <v>95</v>
      </c>
      <c r="AY510" s="4">
        <f t="shared" si="65"/>
        <v>-78</v>
      </c>
      <c r="AZ510" s="11">
        <f t="shared" si="66"/>
        <v>42431679</v>
      </c>
      <c r="BA510" s="8">
        <f t="shared" si="61"/>
        <v>0</v>
      </c>
      <c r="BB510" s="33">
        <v>0</v>
      </c>
      <c r="BC510" s="33">
        <v>0</v>
      </c>
      <c r="BD510" s="33">
        <v>0</v>
      </c>
      <c r="BE510" s="18">
        <v>46022</v>
      </c>
      <c r="BF510" s="18">
        <v>45944</v>
      </c>
      <c r="BG510" s="30">
        <v>-84</v>
      </c>
      <c r="BH510" s="18" t="s">
        <v>95</v>
      </c>
      <c r="BI510" s="17" t="s">
        <v>89</v>
      </c>
      <c r="BJ510" s="17" t="s">
        <v>97</v>
      </c>
      <c r="BK510" s="20" t="s">
        <v>4624</v>
      </c>
      <c r="BL510" s="17" t="s">
        <v>99</v>
      </c>
      <c r="BM510" s="18">
        <v>45707</v>
      </c>
      <c r="BN510" s="17" t="s">
        <v>4625</v>
      </c>
      <c r="BO510" s="18">
        <v>45708</v>
      </c>
      <c r="BP510" s="16" t="s">
        <v>4626</v>
      </c>
      <c r="BQ510" s="16" t="s">
        <v>102</v>
      </c>
      <c r="BR510" s="17" t="s">
        <v>103</v>
      </c>
      <c r="BS510" s="17" t="s">
        <v>95</v>
      </c>
      <c r="BT510" s="17" t="s">
        <v>258</v>
      </c>
      <c r="BU510" s="17" t="s">
        <v>95</v>
      </c>
      <c r="BV510" s="5" t="s">
        <v>105</v>
      </c>
      <c r="BW510" s="32" t="s">
        <v>4627</v>
      </c>
      <c r="BX510" s="17" t="s">
        <v>4628</v>
      </c>
      <c r="BY510" s="92" t="s">
        <v>630</v>
      </c>
      <c r="BZ510" s="92" t="s">
        <v>249</v>
      </c>
      <c r="CA510" s="92" t="s">
        <v>631</v>
      </c>
      <c r="CB510" s="92" t="s">
        <v>631</v>
      </c>
      <c r="CC510" s="122">
        <f t="shared" si="67"/>
        <v>-15115151</v>
      </c>
    </row>
    <row r="511" spans="1:81" ht="95.25" customHeight="1" x14ac:dyDescent="0.25">
      <c r="A511" s="15">
        <v>415</v>
      </c>
      <c r="B511" s="16">
        <v>80121503</v>
      </c>
      <c r="C511" s="16" t="s">
        <v>4629</v>
      </c>
      <c r="D511" s="17" t="s">
        <v>4630</v>
      </c>
      <c r="E511" s="17" t="s">
        <v>342</v>
      </c>
      <c r="F511" s="18">
        <v>45695</v>
      </c>
      <c r="G511" s="17" t="s">
        <v>4631</v>
      </c>
      <c r="H511" s="17" t="s">
        <v>85</v>
      </c>
      <c r="I511" s="17" t="s">
        <v>86</v>
      </c>
      <c r="J511" s="17" t="s">
        <v>87</v>
      </c>
      <c r="K511" s="16">
        <v>1069433399</v>
      </c>
      <c r="L511" s="20">
        <v>3</v>
      </c>
      <c r="M511" s="17" t="s">
        <v>88</v>
      </c>
      <c r="N511" s="17" t="s">
        <v>89</v>
      </c>
      <c r="O511" s="16" t="s">
        <v>376</v>
      </c>
      <c r="P511" s="17" t="s">
        <v>239</v>
      </c>
      <c r="Q511" s="17" t="s">
        <v>240</v>
      </c>
      <c r="R511" s="16" t="s">
        <v>356</v>
      </c>
      <c r="S511" s="16" t="s">
        <v>357</v>
      </c>
      <c r="T511" s="20">
        <v>79309847</v>
      </c>
      <c r="U511" s="17" t="s">
        <v>358</v>
      </c>
      <c r="V511" s="17" t="s">
        <v>95</v>
      </c>
      <c r="W511" s="17" t="s">
        <v>95</v>
      </c>
      <c r="X511" s="17" t="s">
        <v>95</v>
      </c>
      <c r="Y511" s="17" t="s">
        <v>96</v>
      </c>
      <c r="Z511" s="21">
        <v>90770603</v>
      </c>
      <c r="AA511" s="21">
        <v>90770603</v>
      </c>
      <c r="AB511" s="22" t="s">
        <v>95</v>
      </c>
      <c r="AC511" s="21">
        <v>8536421</v>
      </c>
      <c r="AD511" s="21" t="s">
        <v>95</v>
      </c>
      <c r="AE511" s="20">
        <v>103625</v>
      </c>
      <c r="AF511" s="20">
        <v>149325</v>
      </c>
      <c r="AG511" s="7">
        <v>2022011000068</v>
      </c>
      <c r="AH511" s="18">
        <v>45705</v>
      </c>
      <c r="AI511" s="18">
        <v>45706</v>
      </c>
      <c r="AJ511" s="17" t="s">
        <v>95</v>
      </c>
      <c r="AK511" s="17" t="s">
        <v>95</v>
      </c>
      <c r="AL511" s="17" t="s">
        <v>95</v>
      </c>
      <c r="AM511" s="17" t="s">
        <v>95</v>
      </c>
      <c r="AN511" s="17" t="s">
        <v>95</v>
      </c>
      <c r="AO511" s="21">
        <v>0</v>
      </c>
      <c r="AP511" s="18" t="s">
        <v>95</v>
      </c>
      <c r="AQ511" s="21">
        <v>0</v>
      </c>
      <c r="AR511" s="17" t="s">
        <v>95</v>
      </c>
      <c r="AS511" s="21">
        <v>0</v>
      </c>
      <c r="AT511" s="17" t="s">
        <v>95</v>
      </c>
      <c r="AU511" s="26">
        <v>0</v>
      </c>
      <c r="AV511" s="17" t="s">
        <v>95</v>
      </c>
      <c r="AW511" s="20">
        <v>0</v>
      </c>
      <c r="AX511" s="18" t="s">
        <v>95</v>
      </c>
      <c r="AY511" s="4">
        <f t="shared" si="65"/>
        <v>0</v>
      </c>
      <c r="AZ511" s="11">
        <f t="shared" si="66"/>
        <v>90770603</v>
      </c>
      <c r="BA511" s="8">
        <f t="shared" si="61"/>
        <v>0</v>
      </c>
      <c r="BB511" s="33">
        <v>0</v>
      </c>
      <c r="BC511" s="33">
        <v>0</v>
      </c>
      <c r="BD511" s="33">
        <v>0</v>
      </c>
      <c r="BE511" s="18">
        <v>46022</v>
      </c>
      <c r="BF511" s="18">
        <v>46022</v>
      </c>
      <c r="BG511" s="30">
        <v>-6</v>
      </c>
      <c r="BH511" s="18" t="s">
        <v>95</v>
      </c>
      <c r="BI511" s="17" t="s">
        <v>89</v>
      </c>
      <c r="BJ511" s="17" t="s">
        <v>97</v>
      </c>
      <c r="BK511" s="20" t="s">
        <v>4632</v>
      </c>
      <c r="BL511" s="17" t="s">
        <v>99</v>
      </c>
      <c r="BM511" s="18">
        <v>45705</v>
      </c>
      <c r="BN511" s="17" t="s">
        <v>4633</v>
      </c>
      <c r="BO511" s="18">
        <v>45706</v>
      </c>
      <c r="BP511" s="16" t="s">
        <v>163</v>
      </c>
      <c r="BQ511" s="31" t="s">
        <v>102</v>
      </c>
      <c r="BR511" s="17" t="s">
        <v>164</v>
      </c>
      <c r="BS511" s="17" t="s">
        <v>95</v>
      </c>
      <c r="BT511" s="17" t="s">
        <v>313</v>
      </c>
      <c r="BU511" s="17" t="s">
        <v>95</v>
      </c>
      <c r="BV511" s="5" t="s">
        <v>105</v>
      </c>
      <c r="BW511" s="32" t="s">
        <v>4634</v>
      </c>
      <c r="BX511" s="17" t="s">
        <v>4635</v>
      </c>
      <c r="BY511" s="92" t="s">
        <v>248</v>
      </c>
      <c r="BZ511" s="92" t="s">
        <v>249</v>
      </c>
      <c r="CA511" s="92" t="s">
        <v>240</v>
      </c>
      <c r="CB511" s="92" t="s">
        <v>110</v>
      </c>
      <c r="CC511" s="122">
        <f t="shared" si="67"/>
        <v>0</v>
      </c>
    </row>
    <row r="512" spans="1:81" ht="95.25" customHeight="1" x14ac:dyDescent="0.25">
      <c r="A512" s="15">
        <v>488</v>
      </c>
      <c r="B512" s="16">
        <v>80121503</v>
      </c>
      <c r="C512" s="16" t="s">
        <v>4636</v>
      </c>
      <c r="D512" s="17" t="s">
        <v>4637</v>
      </c>
      <c r="E512" s="17" t="s">
        <v>342</v>
      </c>
      <c r="F512" s="18">
        <v>45695</v>
      </c>
      <c r="G512" s="17" t="s">
        <v>4638</v>
      </c>
      <c r="H512" s="17" t="s">
        <v>85</v>
      </c>
      <c r="I512" s="17" t="s">
        <v>86</v>
      </c>
      <c r="J512" s="17" t="s">
        <v>87</v>
      </c>
      <c r="K512" s="16">
        <v>74084661</v>
      </c>
      <c r="L512" s="20">
        <v>8</v>
      </c>
      <c r="M512" s="17" t="s">
        <v>88</v>
      </c>
      <c r="N512" s="17" t="s">
        <v>89</v>
      </c>
      <c r="O512" s="16" t="s">
        <v>376</v>
      </c>
      <c r="P512" s="17" t="s">
        <v>239</v>
      </c>
      <c r="Q512" s="17" t="s">
        <v>240</v>
      </c>
      <c r="R512" s="16" t="s">
        <v>356</v>
      </c>
      <c r="S512" s="16" t="s">
        <v>357</v>
      </c>
      <c r="T512" s="20">
        <v>79309847</v>
      </c>
      <c r="U512" s="17" t="s">
        <v>358</v>
      </c>
      <c r="V512" s="17" t="s">
        <v>95</v>
      </c>
      <c r="W512" s="17" t="s">
        <v>95</v>
      </c>
      <c r="X512" s="17" t="s">
        <v>95</v>
      </c>
      <c r="Y512" s="17" t="s">
        <v>96</v>
      </c>
      <c r="Z512" s="21">
        <v>90770603</v>
      </c>
      <c r="AA512" s="21">
        <v>90770603</v>
      </c>
      <c r="AB512" s="22" t="s">
        <v>95</v>
      </c>
      <c r="AC512" s="21">
        <v>8536421</v>
      </c>
      <c r="AD512" s="21" t="s">
        <v>95</v>
      </c>
      <c r="AE512" s="20">
        <v>103825</v>
      </c>
      <c r="AF512" s="20">
        <v>159025</v>
      </c>
      <c r="AG512" s="7">
        <v>2022011000068</v>
      </c>
      <c r="AH512" s="18">
        <v>45707</v>
      </c>
      <c r="AI512" s="18">
        <v>45708</v>
      </c>
      <c r="AJ512" s="17" t="s">
        <v>95</v>
      </c>
      <c r="AK512" s="17" t="s">
        <v>95</v>
      </c>
      <c r="AL512" s="17" t="s">
        <v>95</v>
      </c>
      <c r="AM512" s="17" t="s">
        <v>95</v>
      </c>
      <c r="AN512" s="17" t="s">
        <v>95</v>
      </c>
      <c r="AO512" s="21">
        <v>0</v>
      </c>
      <c r="AP512" s="18" t="s">
        <v>95</v>
      </c>
      <c r="AQ512" s="21">
        <v>0</v>
      </c>
      <c r="AR512" s="17" t="s">
        <v>95</v>
      </c>
      <c r="AS512" s="21">
        <v>0</v>
      </c>
      <c r="AT512" s="17" t="s">
        <v>95</v>
      </c>
      <c r="AU512" s="26">
        <v>0</v>
      </c>
      <c r="AV512" s="17" t="s">
        <v>95</v>
      </c>
      <c r="AW512" s="20">
        <v>0</v>
      </c>
      <c r="AX512" s="18" t="s">
        <v>95</v>
      </c>
      <c r="AY512" s="4">
        <f t="shared" si="65"/>
        <v>0</v>
      </c>
      <c r="AZ512" s="11">
        <f t="shared" si="66"/>
        <v>90770603</v>
      </c>
      <c r="BA512" s="8">
        <f t="shared" si="61"/>
        <v>0</v>
      </c>
      <c r="BB512" s="33">
        <v>0</v>
      </c>
      <c r="BC512" s="33">
        <v>0</v>
      </c>
      <c r="BD512" s="33">
        <v>0</v>
      </c>
      <c r="BE512" s="18">
        <v>46022</v>
      </c>
      <c r="BF512" s="18">
        <v>46022</v>
      </c>
      <c r="BG512" s="30">
        <v>-6</v>
      </c>
      <c r="BH512" s="18" t="s">
        <v>95</v>
      </c>
      <c r="BI512" s="17" t="s">
        <v>918</v>
      </c>
      <c r="BJ512" s="17" t="s">
        <v>97</v>
      </c>
      <c r="BK512" s="20" t="s">
        <v>4639</v>
      </c>
      <c r="BL512" s="17" t="s">
        <v>99</v>
      </c>
      <c r="BM512" s="18">
        <v>45708</v>
      </c>
      <c r="BN512" s="17" t="s">
        <v>4217</v>
      </c>
      <c r="BO512" s="18">
        <v>45708</v>
      </c>
      <c r="BP512" s="16" t="s">
        <v>163</v>
      </c>
      <c r="BQ512" s="31" t="s">
        <v>102</v>
      </c>
      <c r="BR512" s="17" t="s">
        <v>164</v>
      </c>
      <c r="BS512" s="17" t="s">
        <v>95</v>
      </c>
      <c r="BT512" s="17" t="s">
        <v>313</v>
      </c>
      <c r="BU512" s="17" t="s">
        <v>95</v>
      </c>
      <c r="BV512" s="17" t="s">
        <v>117</v>
      </c>
      <c r="BW512" s="32" t="s">
        <v>4640</v>
      </c>
      <c r="BX512" s="17" t="s">
        <v>4641</v>
      </c>
      <c r="BY512" s="92" t="s">
        <v>248</v>
      </c>
      <c r="BZ512" s="92" t="s">
        <v>249</v>
      </c>
      <c r="CA512" s="92" t="s">
        <v>240</v>
      </c>
      <c r="CB512" s="92" t="s">
        <v>110</v>
      </c>
      <c r="CC512" s="122">
        <f t="shared" si="67"/>
        <v>0</v>
      </c>
    </row>
    <row r="513" spans="1:81" ht="95.25" customHeight="1" x14ac:dyDescent="0.25">
      <c r="A513" s="15">
        <v>887</v>
      </c>
      <c r="B513" s="16">
        <v>93151507</v>
      </c>
      <c r="C513" s="16" t="s">
        <v>4642</v>
      </c>
      <c r="D513" s="17" t="s">
        <v>4643</v>
      </c>
      <c r="E513" s="17" t="s">
        <v>342</v>
      </c>
      <c r="F513" s="18">
        <v>45695</v>
      </c>
      <c r="G513" s="17" t="s">
        <v>4644</v>
      </c>
      <c r="H513" s="17" t="s">
        <v>85</v>
      </c>
      <c r="I513" s="17" t="s">
        <v>86</v>
      </c>
      <c r="J513" s="17" t="s">
        <v>87</v>
      </c>
      <c r="K513" s="16">
        <v>1020773830</v>
      </c>
      <c r="L513" s="20">
        <v>7</v>
      </c>
      <c r="M513" s="17" t="s">
        <v>88</v>
      </c>
      <c r="N513" s="17" t="s">
        <v>2873</v>
      </c>
      <c r="O513" s="16" t="s">
        <v>4645</v>
      </c>
      <c r="P513" s="17" t="s">
        <v>91</v>
      </c>
      <c r="Q513" s="17" t="s">
        <v>92</v>
      </c>
      <c r="R513" s="16" t="s">
        <v>2016</v>
      </c>
      <c r="S513" s="16" t="s">
        <v>2017</v>
      </c>
      <c r="T513" s="20">
        <v>52421376</v>
      </c>
      <c r="U513" s="17" t="s">
        <v>2016</v>
      </c>
      <c r="V513" s="17" t="s">
        <v>95</v>
      </c>
      <c r="W513" s="17" t="s">
        <v>2018</v>
      </c>
      <c r="X513" s="17" t="s">
        <v>2017</v>
      </c>
      <c r="Y513" s="17" t="s">
        <v>96</v>
      </c>
      <c r="Z513" s="33">
        <v>46381178</v>
      </c>
      <c r="AA513" s="21">
        <v>46381178</v>
      </c>
      <c r="AB513" s="35" t="s">
        <v>95</v>
      </c>
      <c r="AC513" s="33">
        <v>4268208</v>
      </c>
      <c r="AD513" s="21" t="s">
        <v>95</v>
      </c>
      <c r="AE513" s="36">
        <v>52725</v>
      </c>
      <c r="AF513" s="20">
        <v>159125</v>
      </c>
      <c r="AG513" s="7">
        <v>2022011000068</v>
      </c>
      <c r="AH513" s="18">
        <v>45707</v>
      </c>
      <c r="AI513" s="18">
        <v>45712</v>
      </c>
      <c r="AJ513" s="17" t="s">
        <v>95</v>
      </c>
      <c r="AK513" s="17" t="s">
        <v>95</v>
      </c>
      <c r="AL513" s="16" t="s">
        <v>95</v>
      </c>
      <c r="AM513" s="16" t="s">
        <v>95</v>
      </c>
      <c r="AN513" s="18" t="s">
        <v>95</v>
      </c>
      <c r="AO513" s="21">
        <v>-13800535</v>
      </c>
      <c r="AP513" s="37">
        <v>45875</v>
      </c>
      <c r="AQ513" s="33">
        <v>0</v>
      </c>
      <c r="AR513" s="38" t="s">
        <v>95</v>
      </c>
      <c r="AS513" s="33">
        <v>0</v>
      </c>
      <c r="AT513" s="38" t="s">
        <v>95</v>
      </c>
      <c r="AU513" s="26">
        <v>0</v>
      </c>
      <c r="AV513" s="38" t="s">
        <v>95</v>
      </c>
      <c r="AW513" s="20">
        <v>0</v>
      </c>
      <c r="AX513" s="18" t="s">
        <v>95</v>
      </c>
      <c r="AY513" s="4">
        <f t="shared" si="65"/>
        <v>-78</v>
      </c>
      <c r="AZ513" s="11">
        <f t="shared" si="66"/>
        <v>32580643</v>
      </c>
      <c r="BA513" s="8">
        <f t="shared" si="61"/>
        <v>0</v>
      </c>
      <c r="BB513" s="33">
        <v>0</v>
      </c>
      <c r="BC513" s="33">
        <v>0</v>
      </c>
      <c r="BD513" s="33">
        <v>0</v>
      </c>
      <c r="BE513" s="18">
        <v>46022</v>
      </c>
      <c r="BF513" s="18">
        <v>45944</v>
      </c>
      <c r="BG513" s="30">
        <v>-84</v>
      </c>
      <c r="BH513" s="18" t="s">
        <v>95</v>
      </c>
      <c r="BI513" s="17" t="s">
        <v>89</v>
      </c>
      <c r="BJ513" s="17" t="s">
        <v>97</v>
      </c>
      <c r="BK513" s="20" t="s">
        <v>4646</v>
      </c>
      <c r="BL513" s="17" t="s">
        <v>99</v>
      </c>
      <c r="BM513" s="18">
        <v>45709</v>
      </c>
      <c r="BN513" s="17" t="s">
        <v>4647</v>
      </c>
      <c r="BO513" s="18">
        <v>45709</v>
      </c>
      <c r="BP513" s="16" t="s">
        <v>4648</v>
      </c>
      <c r="BQ513" s="16" t="s">
        <v>102</v>
      </c>
      <c r="BR513" s="16" t="s">
        <v>103</v>
      </c>
      <c r="BS513" s="17" t="s">
        <v>95</v>
      </c>
      <c r="BT513" s="17" t="s">
        <v>313</v>
      </c>
      <c r="BU513" s="17" t="s">
        <v>95</v>
      </c>
      <c r="BV513" s="17" t="s">
        <v>117</v>
      </c>
      <c r="BW513" s="32" t="s">
        <v>4649</v>
      </c>
      <c r="BX513" s="17" t="s">
        <v>4650</v>
      </c>
      <c r="BY513" s="92" t="s">
        <v>810</v>
      </c>
      <c r="BZ513" s="92" t="s">
        <v>249</v>
      </c>
      <c r="CA513" s="92" t="s">
        <v>2023</v>
      </c>
      <c r="CB513" s="92" t="s">
        <v>631</v>
      </c>
      <c r="CC513" s="122">
        <f t="shared" si="67"/>
        <v>-13800535</v>
      </c>
    </row>
    <row r="514" spans="1:81" ht="95.25" customHeight="1" x14ac:dyDescent="0.25">
      <c r="A514" s="15">
        <v>756</v>
      </c>
      <c r="B514" s="16" t="s">
        <v>4651</v>
      </c>
      <c r="C514" s="16" t="s">
        <v>4652</v>
      </c>
      <c r="D514" s="17" t="s">
        <v>4653</v>
      </c>
      <c r="E514" s="17" t="s">
        <v>1030</v>
      </c>
      <c r="F514" s="18">
        <v>45695</v>
      </c>
      <c r="G514" s="17" t="s">
        <v>4654</v>
      </c>
      <c r="H514" s="17" t="s">
        <v>85</v>
      </c>
      <c r="I514" s="17" t="s">
        <v>86</v>
      </c>
      <c r="J514" s="17" t="s">
        <v>87</v>
      </c>
      <c r="K514" s="16">
        <v>1098407972</v>
      </c>
      <c r="L514" s="20">
        <v>1</v>
      </c>
      <c r="M514" s="17" t="s">
        <v>88</v>
      </c>
      <c r="N514" s="17" t="s">
        <v>89</v>
      </c>
      <c r="O514" s="16" t="s">
        <v>4655</v>
      </c>
      <c r="P514" s="17" t="s">
        <v>134</v>
      </c>
      <c r="Q514" s="17" t="s">
        <v>135</v>
      </c>
      <c r="R514" s="16" t="s">
        <v>280</v>
      </c>
      <c r="S514" s="16" t="s">
        <v>281</v>
      </c>
      <c r="T514" s="20">
        <v>31905812</v>
      </c>
      <c r="U514" s="17" t="s">
        <v>280</v>
      </c>
      <c r="V514" s="17" t="s">
        <v>282</v>
      </c>
      <c r="W514" s="17" t="s">
        <v>95</v>
      </c>
      <c r="X514" s="17" t="s">
        <v>95</v>
      </c>
      <c r="Y514" s="17" t="s">
        <v>139</v>
      </c>
      <c r="Z514" s="21">
        <v>36308202</v>
      </c>
      <c r="AA514" s="21">
        <v>36308202</v>
      </c>
      <c r="AB514" s="22" t="s">
        <v>95</v>
      </c>
      <c r="AC514" s="21">
        <v>3414566</v>
      </c>
      <c r="AD514" s="21" t="s">
        <v>95</v>
      </c>
      <c r="AE514" s="20">
        <v>43725</v>
      </c>
      <c r="AF514" s="20">
        <v>145425</v>
      </c>
      <c r="AG514" s="20" t="s">
        <v>95</v>
      </c>
      <c r="AH514" s="18">
        <v>45701</v>
      </c>
      <c r="AI514" s="18">
        <v>45705</v>
      </c>
      <c r="AJ514" s="17" t="s">
        <v>95</v>
      </c>
      <c r="AK514" s="17" t="s">
        <v>95</v>
      </c>
      <c r="AL514" s="17" t="s">
        <v>95</v>
      </c>
      <c r="AM514" s="17" t="s">
        <v>95</v>
      </c>
      <c r="AN514" s="17" t="s">
        <v>95</v>
      </c>
      <c r="AO514" s="21">
        <v>0</v>
      </c>
      <c r="AP514" s="18" t="s">
        <v>95</v>
      </c>
      <c r="AQ514" s="21">
        <v>0</v>
      </c>
      <c r="AR514" s="17" t="s">
        <v>95</v>
      </c>
      <c r="AS514" s="21">
        <v>0</v>
      </c>
      <c r="AT514" s="17" t="s">
        <v>95</v>
      </c>
      <c r="AU514" s="26">
        <v>0</v>
      </c>
      <c r="AV514" s="17" t="s">
        <v>95</v>
      </c>
      <c r="AW514" s="20">
        <v>0</v>
      </c>
      <c r="AX514" s="18" t="s">
        <v>95</v>
      </c>
      <c r="AY514" s="28">
        <v>0</v>
      </c>
      <c r="AZ514" s="11">
        <f t="shared" ref="AZ514" si="68">Z514+AO514+AQ514+AS514+AU514</f>
        <v>36308202</v>
      </c>
      <c r="BA514" s="8">
        <f t="shared" si="61"/>
        <v>0</v>
      </c>
      <c r="BB514" s="33">
        <v>0</v>
      </c>
      <c r="BC514" s="33">
        <v>0</v>
      </c>
      <c r="BD514" s="33">
        <v>0</v>
      </c>
      <c r="BE514" s="18">
        <v>46022</v>
      </c>
      <c r="BF514" s="18">
        <v>46022</v>
      </c>
      <c r="BG514" s="30">
        <v>-6</v>
      </c>
      <c r="BH514" s="18" t="s">
        <v>95</v>
      </c>
      <c r="BI514" s="17" t="s">
        <v>89</v>
      </c>
      <c r="BJ514" s="17" t="s">
        <v>97</v>
      </c>
      <c r="BK514" s="20" t="s">
        <v>4656</v>
      </c>
      <c r="BL514" s="17" t="s">
        <v>99</v>
      </c>
      <c r="BM514" s="18">
        <v>45702</v>
      </c>
      <c r="BN514" s="17" t="s">
        <v>4657</v>
      </c>
      <c r="BO514" s="18">
        <v>45705</v>
      </c>
      <c r="BP514" s="16" t="s">
        <v>163</v>
      </c>
      <c r="BQ514" s="31" t="s">
        <v>102</v>
      </c>
      <c r="BR514" s="17" t="s">
        <v>164</v>
      </c>
      <c r="BS514" s="17" t="s">
        <v>95</v>
      </c>
      <c r="BT514" s="17" t="s">
        <v>4658</v>
      </c>
      <c r="BU514" s="17" t="s">
        <v>95</v>
      </c>
      <c r="BV514" s="5" t="s">
        <v>105</v>
      </c>
      <c r="BW514" s="32" t="s">
        <v>4659</v>
      </c>
      <c r="BX514" s="17" t="s">
        <v>4660</v>
      </c>
      <c r="BY514" s="92" t="s">
        <v>288</v>
      </c>
      <c r="BZ514" s="92" t="s">
        <v>109</v>
      </c>
      <c r="CA514" s="92" t="s">
        <v>135</v>
      </c>
      <c r="CB514" s="92" t="s">
        <v>110</v>
      </c>
    </row>
    <row r="515" spans="1:81" ht="95.25" customHeight="1" x14ac:dyDescent="0.25">
      <c r="A515" s="15">
        <v>500</v>
      </c>
      <c r="B515" s="16" t="s">
        <v>168</v>
      </c>
      <c r="C515" s="16" t="s">
        <v>4661</v>
      </c>
      <c r="D515" s="17" t="s">
        <v>4662</v>
      </c>
      <c r="E515" s="17" t="s">
        <v>131</v>
      </c>
      <c r="F515" s="18">
        <v>45698</v>
      </c>
      <c r="G515" s="17" t="s">
        <v>4663</v>
      </c>
      <c r="H515" s="17" t="s">
        <v>85</v>
      </c>
      <c r="I515" s="17" t="s">
        <v>86</v>
      </c>
      <c r="J515" s="17" t="s">
        <v>87</v>
      </c>
      <c r="K515" s="16">
        <v>53119166</v>
      </c>
      <c r="L515" s="20">
        <v>1</v>
      </c>
      <c r="M515" s="17" t="s">
        <v>88</v>
      </c>
      <c r="N515" s="17" t="s">
        <v>89</v>
      </c>
      <c r="O515" s="16" t="s">
        <v>4664</v>
      </c>
      <c r="P515" s="17" t="s">
        <v>134</v>
      </c>
      <c r="Q515" s="17" t="s">
        <v>135</v>
      </c>
      <c r="R515" s="16" t="s">
        <v>294</v>
      </c>
      <c r="S515" s="16" t="s">
        <v>295</v>
      </c>
      <c r="T515" s="20">
        <v>52764069</v>
      </c>
      <c r="U515" s="17" t="s">
        <v>294</v>
      </c>
      <c r="V515" s="17" t="s">
        <v>296</v>
      </c>
      <c r="W515" s="17" t="s">
        <v>95</v>
      </c>
      <c r="X515" s="17" t="s">
        <v>95</v>
      </c>
      <c r="Y515" s="17" t="s">
        <v>96</v>
      </c>
      <c r="Z515" s="21">
        <v>59672080</v>
      </c>
      <c r="AA515" s="21">
        <v>59672080</v>
      </c>
      <c r="AB515" s="22" t="s">
        <v>95</v>
      </c>
      <c r="AC515" s="21">
        <v>5967208</v>
      </c>
      <c r="AD515" s="21" t="s">
        <v>95</v>
      </c>
      <c r="AE515" s="20">
        <v>161725</v>
      </c>
      <c r="AF515" s="20">
        <v>151925</v>
      </c>
      <c r="AG515" s="7">
        <v>2022011000068</v>
      </c>
      <c r="AH515" s="18">
        <v>45706</v>
      </c>
      <c r="AI515" s="18">
        <v>45707</v>
      </c>
      <c r="AJ515" s="17" t="s">
        <v>95</v>
      </c>
      <c r="AK515" s="17" t="s">
        <v>95</v>
      </c>
      <c r="AL515" s="17" t="s">
        <v>95</v>
      </c>
      <c r="AM515" s="17" t="s">
        <v>95</v>
      </c>
      <c r="AN515" s="17" t="s">
        <v>95</v>
      </c>
      <c r="AO515" s="24">
        <v>-13127880</v>
      </c>
      <c r="AP515" s="18">
        <v>45880</v>
      </c>
      <c r="AQ515" s="21">
        <v>0</v>
      </c>
      <c r="AR515" s="17" t="s">
        <v>95</v>
      </c>
      <c r="AS515" s="21">
        <v>0</v>
      </c>
      <c r="AT515" s="17" t="s">
        <v>95</v>
      </c>
      <c r="AU515" s="26">
        <v>0</v>
      </c>
      <c r="AV515" s="17" t="s">
        <v>95</v>
      </c>
      <c r="AW515" s="20">
        <v>0</v>
      </c>
      <c r="AX515" s="18" t="s">
        <v>95</v>
      </c>
      <c r="AY515" s="4">
        <f>BF515-BE515</f>
        <v>-47</v>
      </c>
      <c r="AZ515" s="11">
        <f>Z515+AO515+AQ515+AS515+AU515</f>
        <v>46544200</v>
      </c>
      <c r="BA515" s="8">
        <f t="shared" ref="BA515:BA578" si="69">BB515+BC515+BD515</f>
        <v>0</v>
      </c>
      <c r="BB515" s="33">
        <v>0</v>
      </c>
      <c r="BC515" s="33">
        <v>0</v>
      </c>
      <c r="BD515" s="33">
        <v>0</v>
      </c>
      <c r="BE515" s="18">
        <v>45991</v>
      </c>
      <c r="BF515" s="18">
        <v>45944</v>
      </c>
      <c r="BG515" s="30">
        <v>-84</v>
      </c>
      <c r="BH515" s="18" t="s">
        <v>95</v>
      </c>
      <c r="BI515" s="17" t="s">
        <v>89</v>
      </c>
      <c r="BJ515" s="17" t="s">
        <v>97</v>
      </c>
      <c r="BK515" s="20" t="s">
        <v>4665</v>
      </c>
      <c r="BL515" s="17" t="s">
        <v>99</v>
      </c>
      <c r="BM515" s="18">
        <v>45706</v>
      </c>
      <c r="BN515" s="17" t="s">
        <v>4666</v>
      </c>
      <c r="BO515" s="18">
        <v>45707</v>
      </c>
      <c r="BP515" s="16" t="s">
        <v>4667</v>
      </c>
      <c r="BQ515" s="16" t="s">
        <v>102</v>
      </c>
      <c r="BR515" s="16" t="s">
        <v>103</v>
      </c>
      <c r="BS515" s="17" t="s">
        <v>95</v>
      </c>
      <c r="BT515" s="17" t="s">
        <v>4668</v>
      </c>
      <c r="BU515" s="17" t="s">
        <v>95</v>
      </c>
      <c r="BV515" s="5" t="s">
        <v>105</v>
      </c>
      <c r="BW515" s="32" t="s">
        <v>4669</v>
      </c>
      <c r="BX515" s="17" t="s">
        <v>4670</v>
      </c>
      <c r="BY515" s="92" t="s">
        <v>301</v>
      </c>
      <c r="BZ515" s="92" t="s">
        <v>109</v>
      </c>
      <c r="CA515" s="92" t="s">
        <v>135</v>
      </c>
      <c r="CB515" s="92" t="s">
        <v>110</v>
      </c>
      <c r="CC515" s="122">
        <f>AO515+AQ515+AS515+AU515</f>
        <v>-13127880</v>
      </c>
    </row>
    <row r="516" spans="1:81" ht="95.25" customHeight="1" x14ac:dyDescent="0.25">
      <c r="A516" s="15">
        <v>1154</v>
      </c>
      <c r="B516" s="16">
        <v>80111620</v>
      </c>
      <c r="C516" s="17" t="s">
        <v>4671</v>
      </c>
      <c r="D516" s="17" t="s">
        <v>4672</v>
      </c>
      <c r="E516" s="17" t="s">
        <v>276</v>
      </c>
      <c r="F516" s="18">
        <v>45698</v>
      </c>
      <c r="G516" s="17" t="s">
        <v>4673</v>
      </c>
      <c r="H516" s="17" t="s">
        <v>85</v>
      </c>
      <c r="I516" s="17" t="s">
        <v>86</v>
      </c>
      <c r="J516" s="17" t="s">
        <v>87</v>
      </c>
      <c r="K516" s="16">
        <v>1030680207</v>
      </c>
      <c r="L516" s="20">
        <v>4</v>
      </c>
      <c r="M516" s="17" t="s">
        <v>88</v>
      </c>
      <c r="N516" s="17" t="s">
        <v>89</v>
      </c>
      <c r="O516" s="16" t="s">
        <v>4674</v>
      </c>
      <c r="P516" s="17" t="s">
        <v>239</v>
      </c>
      <c r="Q516" s="17" t="s">
        <v>240</v>
      </c>
      <c r="R516" s="16" t="s">
        <v>2148</v>
      </c>
      <c r="S516" s="16" t="s">
        <v>2317</v>
      </c>
      <c r="T516" s="20">
        <v>80112297</v>
      </c>
      <c r="U516" s="17" t="s">
        <v>2148</v>
      </c>
      <c r="V516" s="17" t="s">
        <v>95</v>
      </c>
      <c r="W516" s="17" t="s">
        <v>95</v>
      </c>
      <c r="X516" s="17" t="s">
        <v>95</v>
      </c>
      <c r="Y516" s="17" t="s">
        <v>139</v>
      </c>
      <c r="Z516" s="33">
        <v>72231269</v>
      </c>
      <c r="AA516" s="21">
        <v>72231269</v>
      </c>
      <c r="AB516" s="35" t="s">
        <v>95</v>
      </c>
      <c r="AC516" s="33">
        <v>6566479</v>
      </c>
      <c r="AD516" s="21" t="s">
        <v>95</v>
      </c>
      <c r="AE516" s="36">
        <v>116625</v>
      </c>
      <c r="AF516" s="20">
        <v>148025</v>
      </c>
      <c r="AG516" s="20" t="s">
        <v>95</v>
      </c>
      <c r="AH516" s="18">
        <v>45705</v>
      </c>
      <c r="AI516" s="18">
        <v>45707</v>
      </c>
      <c r="AJ516" s="17" t="s">
        <v>95</v>
      </c>
      <c r="AK516" s="17" t="s">
        <v>95</v>
      </c>
      <c r="AL516" s="16" t="s">
        <v>95</v>
      </c>
      <c r="AM516" s="16" t="s">
        <v>95</v>
      </c>
      <c r="AN516" s="18" t="s">
        <v>95</v>
      </c>
      <c r="AO516" s="29">
        <v>-16635089</v>
      </c>
      <c r="AP516" s="37">
        <v>45959</v>
      </c>
      <c r="AQ516" s="33">
        <v>0</v>
      </c>
      <c r="AR516" s="38" t="s">
        <v>95</v>
      </c>
      <c r="AS516" s="33">
        <v>0</v>
      </c>
      <c r="AT516" s="38" t="s">
        <v>95</v>
      </c>
      <c r="AU516" s="26">
        <v>0</v>
      </c>
      <c r="AV516" s="38" t="s">
        <v>95</v>
      </c>
      <c r="AW516" s="20">
        <v>0</v>
      </c>
      <c r="AX516" s="18" t="s">
        <v>95</v>
      </c>
      <c r="AY516" s="28">
        <v>-57</v>
      </c>
      <c r="AZ516" s="11">
        <f t="shared" ref="AZ516:AZ535" si="70">Z516+AO516+AQ516+AS516+AU516</f>
        <v>55596180</v>
      </c>
      <c r="BA516" s="8">
        <f t="shared" si="69"/>
        <v>0</v>
      </c>
      <c r="BB516" s="33">
        <v>0</v>
      </c>
      <c r="BC516" s="33">
        <v>0</v>
      </c>
      <c r="BD516" s="33">
        <v>0</v>
      </c>
      <c r="BE516" s="18">
        <v>46022</v>
      </c>
      <c r="BF516" s="18">
        <v>45965</v>
      </c>
      <c r="BG516" s="30">
        <v>-63</v>
      </c>
      <c r="BH516" s="18" t="s">
        <v>95</v>
      </c>
      <c r="BI516" s="17" t="s">
        <v>89</v>
      </c>
      <c r="BJ516" s="17" t="s">
        <v>97</v>
      </c>
      <c r="BK516" s="20" t="s">
        <v>4675</v>
      </c>
      <c r="BL516" s="17" t="s">
        <v>99</v>
      </c>
      <c r="BM516" s="18">
        <v>45705</v>
      </c>
      <c r="BN516" s="17" t="s">
        <v>2035</v>
      </c>
      <c r="BO516" s="18">
        <v>45705</v>
      </c>
      <c r="BP516" s="16" t="s">
        <v>4676</v>
      </c>
      <c r="BQ516" s="31" t="s">
        <v>102</v>
      </c>
      <c r="BR516" s="17" t="s">
        <v>103</v>
      </c>
      <c r="BS516" s="17" t="s">
        <v>95</v>
      </c>
      <c r="BT516" s="17" t="s">
        <v>4677</v>
      </c>
      <c r="BU516" s="17" t="s">
        <v>95</v>
      </c>
      <c r="BV516" s="5" t="s">
        <v>105</v>
      </c>
      <c r="BW516" s="32" t="s">
        <v>4678</v>
      </c>
      <c r="BX516" s="17" t="s">
        <v>4679</v>
      </c>
      <c r="BY516" s="92" t="s">
        <v>520</v>
      </c>
      <c r="BZ516" s="92" t="s">
        <v>249</v>
      </c>
      <c r="CA516" s="92" t="s">
        <v>687</v>
      </c>
      <c r="CB516" s="92" t="s">
        <v>110</v>
      </c>
    </row>
    <row r="517" spans="1:81" ht="95.25" customHeight="1" x14ac:dyDescent="0.25">
      <c r="A517" s="15">
        <v>65</v>
      </c>
      <c r="B517" s="16">
        <v>80111500</v>
      </c>
      <c r="C517" s="16" t="s">
        <v>4680</v>
      </c>
      <c r="D517" s="17" t="s">
        <v>4681</v>
      </c>
      <c r="E517" s="17" t="s">
        <v>617</v>
      </c>
      <c r="F517" s="18">
        <v>45698</v>
      </c>
      <c r="G517" s="93" t="s">
        <v>4682</v>
      </c>
      <c r="H517" s="17" t="s">
        <v>85</v>
      </c>
      <c r="I517" s="17" t="s">
        <v>86</v>
      </c>
      <c r="J517" s="17" t="s">
        <v>87</v>
      </c>
      <c r="K517" s="16">
        <v>1032430650</v>
      </c>
      <c r="L517" s="20">
        <v>1</v>
      </c>
      <c r="M517" s="17" t="s">
        <v>88</v>
      </c>
      <c r="N517" s="17" t="s">
        <v>89</v>
      </c>
      <c r="O517" s="16" t="s">
        <v>4683</v>
      </c>
      <c r="P517" s="17" t="s">
        <v>134</v>
      </c>
      <c r="Q517" s="17" t="s">
        <v>135</v>
      </c>
      <c r="R517" s="16" t="s">
        <v>816</v>
      </c>
      <c r="S517" s="16" t="s">
        <v>817</v>
      </c>
      <c r="T517" s="20">
        <v>39690594</v>
      </c>
      <c r="U517" s="17" t="s">
        <v>816</v>
      </c>
      <c r="V517" s="17" t="s">
        <v>95</v>
      </c>
      <c r="W517" s="17" t="s">
        <v>95</v>
      </c>
      <c r="X517" s="17" t="s">
        <v>95</v>
      </c>
      <c r="Y517" s="17" t="s">
        <v>96</v>
      </c>
      <c r="Z517" s="21">
        <v>73451887</v>
      </c>
      <c r="AA517" s="21">
        <v>73451887</v>
      </c>
      <c r="AB517" s="22" t="s">
        <v>95</v>
      </c>
      <c r="AC517" s="21">
        <v>7624765</v>
      </c>
      <c r="AD517" s="21" t="s">
        <v>95</v>
      </c>
      <c r="AE517" s="20">
        <v>100125</v>
      </c>
      <c r="AF517" s="20">
        <v>186425</v>
      </c>
      <c r="AG517" s="7">
        <v>2022011000068</v>
      </c>
      <c r="AH517" s="18">
        <v>45716</v>
      </c>
      <c r="AI517" s="18">
        <v>45720</v>
      </c>
      <c r="AJ517" s="17" t="s">
        <v>4684</v>
      </c>
      <c r="AK517" s="17" t="s">
        <v>87</v>
      </c>
      <c r="AL517" s="20">
        <v>1032466265</v>
      </c>
      <c r="AM517" s="20">
        <v>2</v>
      </c>
      <c r="AN517" s="18">
        <v>45877</v>
      </c>
      <c r="AO517" s="24">
        <v>2048740</v>
      </c>
      <c r="AP517" s="18">
        <v>45989</v>
      </c>
      <c r="AQ517" s="21">
        <v>0</v>
      </c>
      <c r="AR517" s="17" t="s">
        <v>95</v>
      </c>
      <c r="AS517" s="21">
        <v>0</v>
      </c>
      <c r="AT517" s="17" t="s">
        <v>95</v>
      </c>
      <c r="AU517" s="26">
        <v>0</v>
      </c>
      <c r="AV517" s="17" t="s">
        <v>95</v>
      </c>
      <c r="AW517" s="20">
        <v>1</v>
      </c>
      <c r="AX517" s="18">
        <v>45989</v>
      </c>
      <c r="AY517" s="4">
        <f t="shared" ref="AY517:AY529" si="71">BF517-BE517</f>
        <v>31</v>
      </c>
      <c r="AZ517" s="11">
        <f t="shared" si="70"/>
        <v>75500627</v>
      </c>
      <c r="BA517" s="8">
        <f t="shared" si="69"/>
        <v>0</v>
      </c>
      <c r="BB517" s="33">
        <v>0</v>
      </c>
      <c r="BC517" s="33">
        <v>0</v>
      </c>
      <c r="BD517" s="33">
        <v>0</v>
      </c>
      <c r="BE517" s="18">
        <v>45991</v>
      </c>
      <c r="BF517" s="18">
        <v>46022</v>
      </c>
      <c r="BG517" s="30">
        <v>-6</v>
      </c>
      <c r="BH517" s="18" t="s">
        <v>95</v>
      </c>
      <c r="BI517" s="17" t="s">
        <v>89</v>
      </c>
      <c r="BJ517" s="17" t="s">
        <v>142</v>
      </c>
      <c r="BK517" s="20" t="s">
        <v>4685</v>
      </c>
      <c r="BL517" s="17" t="s">
        <v>144</v>
      </c>
      <c r="BM517" s="18" t="s">
        <v>4686</v>
      </c>
      <c r="BN517" s="17" t="s">
        <v>4687</v>
      </c>
      <c r="BO517" s="18" t="s">
        <v>4688</v>
      </c>
      <c r="BP517" s="16" t="s">
        <v>4689</v>
      </c>
      <c r="BQ517" s="31" t="s">
        <v>102</v>
      </c>
      <c r="BR517" s="17" t="s">
        <v>1238</v>
      </c>
      <c r="BS517" s="17" t="s">
        <v>95</v>
      </c>
      <c r="BT517" s="17" t="s">
        <v>4690</v>
      </c>
      <c r="BU517" s="17" t="s">
        <v>151</v>
      </c>
      <c r="BV517" s="17" t="s">
        <v>721</v>
      </c>
      <c r="BW517" s="32" t="s">
        <v>4691</v>
      </c>
      <c r="BX517" s="17" t="s">
        <v>4692</v>
      </c>
      <c r="BY517" s="92" t="s">
        <v>825</v>
      </c>
      <c r="BZ517" s="92" t="s">
        <v>544</v>
      </c>
      <c r="CA517" s="92" t="s">
        <v>826</v>
      </c>
      <c r="CB517" s="92" t="s">
        <v>110</v>
      </c>
      <c r="CC517" s="122">
        <f t="shared" ref="CC517:CC529" si="72">AO517+AQ517+AS517+AU517</f>
        <v>2048740</v>
      </c>
    </row>
    <row r="518" spans="1:81" ht="95.25" customHeight="1" x14ac:dyDescent="0.25">
      <c r="A518" s="15">
        <v>66</v>
      </c>
      <c r="B518" s="16">
        <v>80111500</v>
      </c>
      <c r="C518" s="16" t="s">
        <v>4693</v>
      </c>
      <c r="D518" s="17" t="s">
        <v>4694</v>
      </c>
      <c r="E518" s="17" t="s">
        <v>617</v>
      </c>
      <c r="F518" s="18">
        <v>45698</v>
      </c>
      <c r="G518" s="93" t="s">
        <v>4695</v>
      </c>
      <c r="H518" s="17" t="s">
        <v>85</v>
      </c>
      <c r="I518" s="17" t="s">
        <v>86</v>
      </c>
      <c r="J518" s="17" t="s">
        <v>87</v>
      </c>
      <c r="K518" s="16">
        <v>1018414190</v>
      </c>
      <c r="L518" s="20">
        <v>5</v>
      </c>
      <c r="M518" s="17" t="s">
        <v>88</v>
      </c>
      <c r="N518" s="17" t="s">
        <v>89</v>
      </c>
      <c r="O518" s="16" t="s">
        <v>4696</v>
      </c>
      <c r="P518" s="17" t="s">
        <v>134</v>
      </c>
      <c r="Q518" s="17" t="s">
        <v>135</v>
      </c>
      <c r="R518" s="16" t="s">
        <v>816</v>
      </c>
      <c r="S518" s="16" t="s">
        <v>817</v>
      </c>
      <c r="T518" s="20">
        <v>39690594</v>
      </c>
      <c r="U518" s="17" t="s">
        <v>816</v>
      </c>
      <c r="V518" s="17" t="s">
        <v>818</v>
      </c>
      <c r="W518" s="17" t="s">
        <v>95</v>
      </c>
      <c r="X518" s="17" t="s">
        <v>95</v>
      </c>
      <c r="Y518" s="17" t="s">
        <v>96</v>
      </c>
      <c r="Z518" s="21">
        <v>57484086</v>
      </c>
      <c r="AA518" s="21">
        <v>57484086</v>
      </c>
      <c r="AB518" s="22" t="s">
        <v>95</v>
      </c>
      <c r="AC518" s="21">
        <v>5967208</v>
      </c>
      <c r="AD518" s="21" t="s">
        <v>95</v>
      </c>
      <c r="AE518" s="20">
        <v>100225</v>
      </c>
      <c r="AF518" s="20">
        <v>173025</v>
      </c>
      <c r="AG518" s="7">
        <v>2022011000068</v>
      </c>
      <c r="AH518" s="18">
        <v>45709</v>
      </c>
      <c r="AI518" s="18">
        <v>45714</v>
      </c>
      <c r="AJ518" s="17" t="s">
        <v>95</v>
      </c>
      <c r="AK518" s="17" t="s">
        <v>95</v>
      </c>
      <c r="AL518" s="17" t="s">
        <v>95</v>
      </c>
      <c r="AM518" s="17" t="s">
        <v>95</v>
      </c>
      <c r="AN518" s="17" t="s">
        <v>95</v>
      </c>
      <c r="AO518" s="24">
        <v>2784712</v>
      </c>
      <c r="AP518" s="18">
        <v>45989</v>
      </c>
      <c r="AQ518" s="21">
        <v>0</v>
      </c>
      <c r="AR518" s="17" t="s">
        <v>95</v>
      </c>
      <c r="AS518" s="21">
        <v>0</v>
      </c>
      <c r="AT518" s="17" t="s">
        <v>95</v>
      </c>
      <c r="AU518" s="26">
        <v>0</v>
      </c>
      <c r="AV518" s="17" t="s">
        <v>95</v>
      </c>
      <c r="AW518" s="20">
        <v>1</v>
      </c>
      <c r="AX518" s="18">
        <v>45989</v>
      </c>
      <c r="AY518" s="4">
        <f t="shared" si="71"/>
        <v>31</v>
      </c>
      <c r="AZ518" s="11">
        <f t="shared" si="70"/>
        <v>60268798</v>
      </c>
      <c r="BA518" s="8">
        <f t="shared" si="69"/>
        <v>0</v>
      </c>
      <c r="BB518" s="33">
        <v>0</v>
      </c>
      <c r="BC518" s="33">
        <v>0</v>
      </c>
      <c r="BD518" s="33">
        <v>0</v>
      </c>
      <c r="BE518" s="18">
        <v>45991</v>
      </c>
      <c r="BF518" s="18">
        <v>46022</v>
      </c>
      <c r="BG518" s="30">
        <v>-6</v>
      </c>
      <c r="BH518" s="18" t="s">
        <v>95</v>
      </c>
      <c r="BI518" s="17" t="s">
        <v>89</v>
      </c>
      <c r="BJ518" s="17" t="s">
        <v>97</v>
      </c>
      <c r="BK518" s="20" t="s">
        <v>4697</v>
      </c>
      <c r="BL518" s="17" t="s">
        <v>99</v>
      </c>
      <c r="BM518" s="18">
        <v>45712</v>
      </c>
      <c r="BN518" s="17" t="s">
        <v>4129</v>
      </c>
      <c r="BO518" s="18">
        <v>45714</v>
      </c>
      <c r="BP518" s="16" t="s">
        <v>4698</v>
      </c>
      <c r="BQ518" s="31" t="s">
        <v>102</v>
      </c>
      <c r="BR518" s="17" t="s">
        <v>418</v>
      </c>
      <c r="BS518" s="17" t="s">
        <v>95</v>
      </c>
      <c r="BT518" s="17" t="s">
        <v>4699</v>
      </c>
      <c r="BU518" s="17" t="s">
        <v>95</v>
      </c>
      <c r="BV518" s="5" t="s">
        <v>105</v>
      </c>
      <c r="BW518" s="32" t="s">
        <v>4700</v>
      </c>
      <c r="BX518" s="17" t="s">
        <v>4701</v>
      </c>
      <c r="BY518" s="92" t="s">
        <v>825</v>
      </c>
      <c r="BZ518" s="92" t="s">
        <v>544</v>
      </c>
      <c r="CA518" s="92" t="s">
        <v>826</v>
      </c>
      <c r="CB518" s="92" t="s">
        <v>110</v>
      </c>
      <c r="CC518" s="122">
        <f t="shared" si="72"/>
        <v>2784712</v>
      </c>
    </row>
    <row r="519" spans="1:81" ht="95.25" customHeight="1" x14ac:dyDescent="0.25">
      <c r="A519" s="15">
        <v>71</v>
      </c>
      <c r="B519" s="16">
        <v>80111500</v>
      </c>
      <c r="C519" s="16" t="s">
        <v>4702</v>
      </c>
      <c r="D519" s="17" t="s">
        <v>4703</v>
      </c>
      <c r="E519" s="17" t="s">
        <v>617</v>
      </c>
      <c r="F519" s="18">
        <v>45698</v>
      </c>
      <c r="G519" s="93" t="s">
        <v>4704</v>
      </c>
      <c r="H519" s="17" t="s">
        <v>85</v>
      </c>
      <c r="I519" s="17" t="s">
        <v>86</v>
      </c>
      <c r="J519" s="17" t="s">
        <v>87</v>
      </c>
      <c r="K519" s="16">
        <v>1015440049</v>
      </c>
      <c r="L519" s="20">
        <v>3</v>
      </c>
      <c r="M519" s="17" t="s">
        <v>88</v>
      </c>
      <c r="N519" s="17" t="s">
        <v>89</v>
      </c>
      <c r="O519" s="16" t="s">
        <v>4705</v>
      </c>
      <c r="P519" s="17" t="s">
        <v>134</v>
      </c>
      <c r="Q519" s="17" t="s">
        <v>135</v>
      </c>
      <c r="R519" s="16" t="s">
        <v>816</v>
      </c>
      <c r="S519" s="16" t="s">
        <v>817</v>
      </c>
      <c r="T519" s="20">
        <v>39690594</v>
      </c>
      <c r="U519" s="17" t="s">
        <v>816</v>
      </c>
      <c r="V519" s="17" t="s">
        <v>95</v>
      </c>
      <c r="W519" s="17" t="s">
        <v>95</v>
      </c>
      <c r="X519" s="17" t="s">
        <v>95</v>
      </c>
      <c r="Y519" s="17" t="s">
        <v>96</v>
      </c>
      <c r="Z519" s="21">
        <v>57484086</v>
      </c>
      <c r="AA519" s="21">
        <v>57484086</v>
      </c>
      <c r="AB519" s="22" t="s">
        <v>95</v>
      </c>
      <c r="AC519" s="21">
        <v>5967208</v>
      </c>
      <c r="AD519" s="21" t="s">
        <v>95</v>
      </c>
      <c r="AE519" s="20">
        <v>100325</v>
      </c>
      <c r="AF519" s="20">
        <v>167425</v>
      </c>
      <c r="AG519" s="7">
        <v>2022011000068</v>
      </c>
      <c r="AH519" s="18">
        <v>45709</v>
      </c>
      <c r="AI519" s="18">
        <v>45713</v>
      </c>
      <c r="AJ519" s="17" t="s">
        <v>95</v>
      </c>
      <c r="AK519" s="17" t="s">
        <v>95</v>
      </c>
      <c r="AL519" s="17" t="s">
        <v>95</v>
      </c>
      <c r="AM519" s="17" t="s">
        <v>95</v>
      </c>
      <c r="AN519" s="17" t="s">
        <v>95</v>
      </c>
      <c r="AO519" s="21">
        <v>2983618</v>
      </c>
      <c r="AP519" s="18">
        <v>45985</v>
      </c>
      <c r="AQ519" s="21">
        <v>0</v>
      </c>
      <c r="AR519" s="17" t="s">
        <v>95</v>
      </c>
      <c r="AS519" s="21">
        <v>0</v>
      </c>
      <c r="AT519" s="17" t="s">
        <v>95</v>
      </c>
      <c r="AU519" s="26">
        <v>0</v>
      </c>
      <c r="AV519" s="17" t="s">
        <v>95</v>
      </c>
      <c r="AW519" s="20">
        <v>1</v>
      </c>
      <c r="AX519" s="18">
        <v>45985</v>
      </c>
      <c r="AY519" s="4">
        <f t="shared" si="71"/>
        <v>31</v>
      </c>
      <c r="AZ519" s="11">
        <f t="shared" si="70"/>
        <v>60467704</v>
      </c>
      <c r="BA519" s="8">
        <f t="shared" si="69"/>
        <v>0</v>
      </c>
      <c r="BB519" s="33">
        <v>0</v>
      </c>
      <c r="BC519" s="33">
        <v>0</v>
      </c>
      <c r="BD519" s="33">
        <v>0</v>
      </c>
      <c r="BE519" s="18">
        <v>45991</v>
      </c>
      <c r="BF519" s="18">
        <v>46022</v>
      </c>
      <c r="BG519" s="30">
        <v>-6</v>
      </c>
      <c r="BH519" s="18" t="s">
        <v>95</v>
      </c>
      <c r="BI519" s="17" t="s">
        <v>89</v>
      </c>
      <c r="BJ519" s="17" t="s">
        <v>97</v>
      </c>
      <c r="BK519" s="20" t="s">
        <v>4706</v>
      </c>
      <c r="BL519" s="17" t="s">
        <v>99</v>
      </c>
      <c r="BM519" s="18">
        <v>45709</v>
      </c>
      <c r="BN519" s="17" t="s">
        <v>4129</v>
      </c>
      <c r="BO519" s="18">
        <v>45713</v>
      </c>
      <c r="BP519" s="16" t="s">
        <v>4707</v>
      </c>
      <c r="BQ519" s="31" t="s">
        <v>102</v>
      </c>
      <c r="BR519" s="17" t="s">
        <v>418</v>
      </c>
      <c r="BS519" s="17" t="s">
        <v>95</v>
      </c>
      <c r="BT519" s="17" t="s">
        <v>4708</v>
      </c>
      <c r="BU519" s="17" t="s">
        <v>95</v>
      </c>
      <c r="BV519" s="17" t="s">
        <v>117</v>
      </c>
      <c r="BW519" s="32" t="s">
        <v>4709</v>
      </c>
      <c r="BX519" s="17" t="s">
        <v>4710</v>
      </c>
      <c r="BY519" s="92" t="s">
        <v>825</v>
      </c>
      <c r="BZ519" s="92" t="s">
        <v>544</v>
      </c>
      <c r="CA519" s="92" t="s">
        <v>826</v>
      </c>
      <c r="CB519" s="92" t="s">
        <v>110</v>
      </c>
      <c r="CC519" s="122">
        <f t="shared" si="72"/>
        <v>2983618</v>
      </c>
    </row>
    <row r="520" spans="1:81" ht="95.25" customHeight="1" x14ac:dyDescent="0.25">
      <c r="A520" s="15">
        <v>73</v>
      </c>
      <c r="B520" s="16">
        <v>80111500</v>
      </c>
      <c r="C520" s="16" t="s">
        <v>4711</v>
      </c>
      <c r="D520" s="17" t="s">
        <v>4712</v>
      </c>
      <c r="E520" s="17" t="s">
        <v>617</v>
      </c>
      <c r="F520" s="18">
        <v>45698</v>
      </c>
      <c r="G520" s="17" t="s">
        <v>4713</v>
      </c>
      <c r="H520" s="17" t="s">
        <v>85</v>
      </c>
      <c r="I520" s="17" t="s">
        <v>86</v>
      </c>
      <c r="J520" s="17" t="s">
        <v>87</v>
      </c>
      <c r="K520" s="16">
        <v>79804036</v>
      </c>
      <c r="L520" s="20">
        <v>3</v>
      </c>
      <c r="M520" s="17" t="s">
        <v>88</v>
      </c>
      <c r="N520" s="17" t="s">
        <v>89</v>
      </c>
      <c r="O520" s="16" t="s">
        <v>4714</v>
      </c>
      <c r="P520" s="17" t="s">
        <v>134</v>
      </c>
      <c r="Q520" s="17" t="s">
        <v>135</v>
      </c>
      <c r="R520" s="16" t="s">
        <v>816</v>
      </c>
      <c r="S520" s="16" t="s">
        <v>817</v>
      </c>
      <c r="T520" s="20">
        <v>39690594</v>
      </c>
      <c r="U520" s="17" t="s">
        <v>816</v>
      </c>
      <c r="V520" s="17" t="s">
        <v>95</v>
      </c>
      <c r="W520" s="17" t="s">
        <v>95</v>
      </c>
      <c r="X520" s="17" t="s">
        <v>95</v>
      </c>
      <c r="Y520" s="17" t="s">
        <v>96</v>
      </c>
      <c r="Z520" s="21">
        <v>62304503</v>
      </c>
      <c r="AA520" s="21">
        <v>62304503</v>
      </c>
      <c r="AB520" s="22" t="s">
        <v>95</v>
      </c>
      <c r="AC520" s="21">
        <v>15707020</v>
      </c>
      <c r="AD520" s="21" t="s">
        <v>95</v>
      </c>
      <c r="AE520" s="20">
        <v>100425</v>
      </c>
      <c r="AF520" s="20">
        <v>196025</v>
      </c>
      <c r="AG520" s="7">
        <v>2022011000068</v>
      </c>
      <c r="AH520" s="18">
        <v>45720</v>
      </c>
      <c r="AI520" s="18">
        <v>45726</v>
      </c>
      <c r="AJ520" s="17" t="s">
        <v>95</v>
      </c>
      <c r="AK520" s="17" t="s">
        <v>95</v>
      </c>
      <c r="AL520" s="17" t="s">
        <v>95</v>
      </c>
      <c r="AM520" s="17" t="s">
        <v>95</v>
      </c>
      <c r="AN520" s="17" t="s">
        <v>95</v>
      </c>
      <c r="AO520" s="24">
        <v>-3664969</v>
      </c>
      <c r="AP520" s="18">
        <v>45835</v>
      </c>
      <c r="AQ520" s="21">
        <v>31414040</v>
      </c>
      <c r="AR520" s="18">
        <v>45835</v>
      </c>
      <c r="AS520" s="21">
        <v>0</v>
      </c>
      <c r="AT520" s="17" t="s">
        <v>95</v>
      </c>
      <c r="AU520" s="26">
        <v>0</v>
      </c>
      <c r="AV520" s="17" t="s">
        <v>95</v>
      </c>
      <c r="AW520" s="20">
        <v>1</v>
      </c>
      <c r="AX520" s="18">
        <v>45835</v>
      </c>
      <c r="AY520" s="4">
        <f t="shared" si="71"/>
        <v>62</v>
      </c>
      <c r="AZ520" s="11">
        <f t="shared" si="70"/>
        <v>90053574</v>
      </c>
      <c r="BA520" s="8">
        <f t="shared" si="69"/>
        <v>0</v>
      </c>
      <c r="BB520" s="33">
        <v>0</v>
      </c>
      <c r="BC520" s="33">
        <v>0</v>
      </c>
      <c r="BD520" s="33">
        <v>0</v>
      </c>
      <c r="BE520" s="18">
        <v>45838</v>
      </c>
      <c r="BF520" s="18">
        <v>45900</v>
      </c>
      <c r="BG520" s="30">
        <v>-128</v>
      </c>
      <c r="BH520" s="18" t="s">
        <v>95</v>
      </c>
      <c r="BI520" s="17" t="s">
        <v>89</v>
      </c>
      <c r="BJ520" s="17" t="s">
        <v>97</v>
      </c>
      <c r="BK520" s="20" t="s">
        <v>4715</v>
      </c>
      <c r="BL520" s="17" t="s">
        <v>99</v>
      </c>
      <c r="BM520" s="18">
        <v>45721</v>
      </c>
      <c r="BN520" s="17" t="s">
        <v>4716</v>
      </c>
      <c r="BO520" s="18">
        <v>45723</v>
      </c>
      <c r="BP520" s="16" t="s">
        <v>4717</v>
      </c>
      <c r="BQ520" s="16" t="s">
        <v>102</v>
      </c>
      <c r="BR520" s="17" t="s">
        <v>4718</v>
      </c>
      <c r="BS520" s="17" t="s">
        <v>95</v>
      </c>
      <c r="BT520" s="17" t="s">
        <v>4719</v>
      </c>
      <c r="BU520" s="17" t="s">
        <v>95</v>
      </c>
      <c r="BV520" s="17" t="s">
        <v>117</v>
      </c>
      <c r="BW520" s="32" t="s">
        <v>4720</v>
      </c>
      <c r="BX520" s="17" t="s">
        <v>4721</v>
      </c>
      <c r="BY520" s="92" t="s">
        <v>825</v>
      </c>
      <c r="BZ520" s="92" t="s">
        <v>544</v>
      </c>
      <c r="CA520" s="92" t="s">
        <v>826</v>
      </c>
      <c r="CB520" s="92" t="s">
        <v>110</v>
      </c>
      <c r="CC520" s="122">
        <f t="shared" si="72"/>
        <v>27749071</v>
      </c>
    </row>
    <row r="521" spans="1:81" ht="95.25" customHeight="1" x14ac:dyDescent="0.25">
      <c r="A521" s="15">
        <v>247</v>
      </c>
      <c r="B521" s="16">
        <v>80111500</v>
      </c>
      <c r="C521" s="16" t="s">
        <v>4722</v>
      </c>
      <c r="D521" s="17" t="s">
        <v>4723</v>
      </c>
      <c r="E521" s="17" t="s">
        <v>617</v>
      </c>
      <c r="F521" s="18">
        <v>45698</v>
      </c>
      <c r="G521" s="93" t="s">
        <v>4724</v>
      </c>
      <c r="H521" s="17" t="s">
        <v>85</v>
      </c>
      <c r="I521" s="17" t="s">
        <v>86</v>
      </c>
      <c r="J521" s="17" t="s">
        <v>87</v>
      </c>
      <c r="K521" s="16">
        <v>64578207</v>
      </c>
      <c r="L521" s="20">
        <v>1</v>
      </c>
      <c r="M521" s="17" t="s">
        <v>88</v>
      </c>
      <c r="N521" s="17" t="s">
        <v>3401</v>
      </c>
      <c r="O521" s="16" t="s">
        <v>4725</v>
      </c>
      <c r="P521" s="17" t="s">
        <v>134</v>
      </c>
      <c r="Q521" s="17" t="s">
        <v>135</v>
      </c>
      <c r="R521" s="16" t="s">
        <v>816</v>
      </c>
      <c r="S521" s="16" t="s">
        <v>817</v>
      </c>
      <c r="T521" s="20">
        <v>39690594</v>
      </c>
      <c r="U521" s="17" t="s">
        <v>816</v>
      </c>
      <c r="V521" s="17" t="s">
        <v>818</v>
      </c>
      <c r="W521" s="17" t="s">
        <v>95</v>
      </c>
      <c r="X521" s="17" t="s">
        <v>95</v>
      </c>
      <c r="Y521" s="17" t="s">
        <v>96</v>
      </c>
      <c r="Z521" s="21">
        <v>59208622</v>
      </c>
      <c r="AA521" s="21">
        <v>59208622</v>
      </c>
      <c r="AB521" s="22" t="s">
        <v>95</v>
      </c>
      <c r="AC521" s="21">
        <v>6146224</v>
      </c>
      <c r="AD521" s="21" t="s">
        <v>95</v>
      </c>
      <c r="AE521" s="20">
        <v>101625</v>
      </c>
      <c r="AF521" s="20">
        <v>172925</v>
      </c>
      <c r="AG521" s="7">
        <v>2022011000068</v>
      </c>
      <c r="AH521" s="18">
        <v>45709</v>
      </c>
      <c r="AI521" s="18">
        <v>45719</v>
      </c>
      <c r="AJ521" s="17" t="s">
        <v>95</v>
      </c>
      <c r="AK521" s="17" t="s">
        <v>95</v>
      </c>
      <c r="AL521" s="17" t="s">
        <v>95</v>
      </c>
      <c r="AM521" s="17" t="s">
        <v>95</v>
      </c>
      <c r="AN521" s="17" t="s">
        <v>95</v>
      </c>
      <c r="AO521" s="21">
        <v>2048740</v>
      </c>
      <c r="AP521" s="18">
        <v>45989</v>
      </c>
      <c r="AQ521" s="21">
        <v>0</v>
      </c>
      <c r="AR521" s="17" t="s">
        <v>95</v>
      </c>
      <c r="AS521" s="21">
        <v>0</v>
      </c>
      <c r="AT521" s="17" t="s">
        <v>95</v>
      </c>
      <c r="AU521" s="26">
        <v>0</v>
      </c>
      <c r="AV521" s="17" t="s">
        <v>95</v>
      </c>
      <c r="AW521" s="20">
        <v>1</v>
      </c>
      <c r="AX521" s="18">
        <v>45989</v>
      </c>
      <c r="AY521" s="4">
        <f t="shared" si="71"/>
        <v>31</v>
      </c>
      <c r="AZ521" s="11">
        <f t="shared" si="70"/>
        <v>61257362</v>
      </c>
      <c r="BA521" s="8">
        <f t="shared" si="69"/>
        <v>0</v>
      </c>
      <c r="BB521" s="33">
        <v>0</v>
      </c>
      <c r="BC521" s="33">
        <v>0</v>
      </c>
      <c r="BD521" s="33">
        <v>0</v>
      </c>
      <c r="BE521" s="18">
        <v>45991</v>
      </c>
      <c r="BF521" s="18">
        <v>46022</v>
      </c>
      <c r="BG521" s="30">
        <v>-6</v>
      </c>
      <c r="BH521" s="18" t="s">
        <v>95</v>
      </c>
      <c r="BI521" s="17" t="s">
        <v>2858</v>
      </c>
      <c r="BJ521" s="17" t="s">
        <v>97</v>
      </c>
      <c r="BK521" s="20" t="s">
        <v>4726</v>
      </c>
      <c r="BL521" s="17" t="s">
        <v>99</v>
      </c>
      <c r="BM521" s="18">
        <v>45712</v>
      </c>
      <c r="BN521" s="17" t="s">
        <v>4129</v>
      </c>
      <c r="BO521" s="18">
        <v>45715</v>
      </c>
      <c r="BP521" s="16" t="s">
        <v>4727</v>
      </c>
      <c r="BQ521" s="31" t="s">
        <v>102</v>
      </c>
      <c r="BR521" s="17" t="s">
        <v>418</v>
      </c>
      <c r="BS521" s="17" t="s">
        <v>95</v>
      </c>
      <c r="BT521" s="17" t="s">
        <v>822</v>
      </c>
      <c r="BU521" s="17" t="s">
        <v>95</v>
      </c>
      <c r="BV521" s="5" t="s">
        <v>105</v>
      </c>
      <c r="BW521" s="32" t="s">
        <v>4728</v>
      </c>
      <c r="BX521" s="17" t="s">
        <v>4729</v>
      </c>
      <c r="BY521" s="92" t="s">
        <v>825</v>
      </c>
      <c r="BZ521" s="92" t="s">
        <v>544</v>
      </c>
      <c r="CA521" s="92" t="s">
        <v>826</v>
      </c>
      <c r="CB521" s="92" t="s">
        <v>110</v>
      </c>
      <c r="CC521" s="122">
        <f t="shared" si="72"/>
        <v>2048740</v>
      </c>
    </row>
    <row r="522" spans="1:81" ht="95.25" customHeight="1" x14ac:dyDescent="0.25">
      <c r="A522" s="15">
        <v>248</v>
      </c>
      <c r="B522" s="16">
        <v>80111500</v>
      </c>
      <c r="C522" s="16" t="s">
        <v>4730</v>
      </c>
      <c r="D522" s="17" t="s">
        <v>4731</v>
      </c>
      <c r="E522" s="17" t="s">
        <v>617</v>
      </c>
      <c r="F522" s="18">
        <v>45698</v>
      </c>
      <c r="G522" s="93" t="s">
        <v>4732</v>
      </c>
      <c r="H522" s="17" t="s">
        <v>85</v>
      </c>
      <c r="I522" s="17" t="s">
        <v>86</v>
      </c>
      <c r="J522" s="17" t="s">
        <v>87</v>
      </c>
      <c r="K522" s="16">
        <v>1129578376</v>
      </c>
      <c r="L522" s="20">
        <v>4</v>
      </c>
      <c r="M522" s="17" t="s">
        <v>88</v>
      </c>
      <c r="N522" s="17" t="s">
        <v>375</v>
      </c>
      <c r="O522" s="16" t="s">
        <v>4725</v>
      </c>
      <c r="P522" s="17" t="s">
        <v>134</v>
      </c>
      <c r="Q522" s="17" t="s">
        <v>135</v>
      </c>
      <c r="R522" s="16" t="s">
        <v>816</v>
      </c>
      <c r="S522" s="16" t="s">
        <v>817</v>
      </c>
      <c r="T522" s="20">
        <v>39690594</v>
      </c>
      <c r="U522" s="17" t="s">
        <v>816</v>
      </c>
      <c r="V522" s="17" t="s">
        <v>95</v>
      </c>
      <c r="W522" s="17" t="s">
        <v>95</v>
      </c>
      <c r="X522" s="17" t="s">
        <v>95</v>
      </c>
      <c r="Y522" s="17" t="s">
        <v>96</v>
      </c>
      <c r="Z522" s="21">
        <v>59208622</v>
      </c>
      <c r="AA522" s="21">
        <v>59208622</v>
      </c>
      <c r="AB522" s="22" t="s">
        <v>95</v>
      </c>
      <c r="AC522" s="21">
        <v>6146224</v>
      </c>
      <c r="AD522" s="21" t="s">
        <v>95</v>
      </c>
      <c r="AE522" s="20">
        <v>101725</v>
      </c>
      <c r="AF522" s="20">
        <v>182625</v>
      </c>
      <c r="AG522" s="7">
        <v>2022011000068</v>
      </c>
      <c r="AH522" s="18">
        <v>45714</v>
      </c>
      <c r="AI522" s="18">
        <v>45721</v>
      </c>
      <c r="AJ522" s="17" t="s">
        <v>95</v>
      </c>
      <c r="AK522" s="17" t="s">
        <v>95</v>
      </c>
      <c r="AL522" s="17" t="s">
        <v>95</v>
      </c>
      <c r="AM522" s="17" t="s">
        <v>95</v>
      </c>
      <c r="AN522" s="17" t="s">
        <v>95</v>
      </c>
      <c r="AO522" s="24">
        <v>1638992</v>
      </c>
      <c r="AP522" s="18">
        <v>45989</v>
      </c>
      <c r="AQ522" s="21">
        <v>0</v>
      </c>
      <c r="AR522" s="17" t="s">
        <v>95</v>
      </c>
      <c r="AS522" s="21">
        <v>0</v>
      </c>
      <c r="AT522" s="17" t="s">
        <v>95</v>
      </c>
      <c r="AU522" s="26">
        <v>0</v>
      </c>
      <c r="AV522" s="17" t="s">
        <v>95</v>
      </c>
      <c r="AW522" s="20">
        <v>1</v>
      </c>
      <c r="AX522" s="18">
        <v>45989</v>
      </c>
      <c r="AY522" s="4">
        <f t="shared" si="71"/>
        <v>31</v>
      </c>
      <c r="AZ522" s="11">
        <f t="shared" si="70"/>
        <v>60847614</v>
      </c>
      <c r="BA522" s="8">
        <f t="shared" si="69"/>
        <v>0</v>
      </c>
      <c r="BB522" s="33">
        <v>0</v>
      </c>
      <c r="BC522" s="33">
        <v>0</v>
      </c>
      <c r="BD522" s="33">
        <v>0</v>
      </c>
      <c r="BE522" s="18">
        <v>45991</v>
      </c>
      <c r="BF522" s="18">
        <v>46022</v>
      </c>
      <c r="BG522" s="30">
        <v>-6</v>
      </c>
      <c r="BH522" s="18" t="s">
        <v>95</v>
      </c>
      <c r="BI522" s="17" t="s">
        <v>375</v>
      </c>
      <c r="BJ522" s="17" t="s">
        <v>97</v>
      </c>
      <c r="BK522" s="20" t="s">
        <v>4733</v>
      </c>
      <c r="BL522" s="17" t="s">
        <v>99</v>
      </c>
      <c r="BM522" s="18">
        <v>45714</v>
      </c>
      <c r="BN522" s="17" t="s">
        <v>4734</v>
      </c>
      <c r="BO522" s="18">
        <v>45720</v>
      </c>
      <c r="BP522" s="16" t="s">
        <v>4735</v>
      </c>
      <c r="BQ522" s="31" t="s">
        <v>102</v>
      </c>
      <c r="BR522" s="17" t="s">
        <v>418</v>
      </c>
      <c r="BS522" s="17" t="s">
        <v>95</v>
      </c>
      <c r="BT522" s="17" t="s">
        <v>822</v>
      </c>
      <c r="BU522" s="17" t="s">
        <v>95</v>
      </c>
      <c r="BV522" s="17" t="s">
        <v>117</v>
      </c>
      <c r="BW522" s="32" t="s">
        <v>4736</v>
      </c>
      <c r="BX522" s="17" t="s">
        <v>4737</v>
      </c>
      <c r="BY522" s="92" t="s">
        <v>825</v>
      </c>
      <c r="BZ522" s="92" t="s">
        <v>544</v>
      </c>
      <c r="CA522" s="92" t="s">
        <v>826</v>
      </c>
      <c r="CB522" s="92" t="s">
        <v>110</v>
      </c>
      <c r="CC522" s="122">
        <f t="shared" si="72"/>
        <v>1638992</v>
      </c>
    </row>
    <row r="523" spans="1:81" ht="95.25" customHeight="1" x14ac:dyDescent="0.25">
      <c r="A523" s="15">
        <v>789</v>
      </c>
      <c r="B523" s="16">
        <v>80111500</v>
      </c>
      <c r="C523" s="16" t="s">
        <v>4738</v>
      </c>
      <c r="D523" s="17" t="s">
        <v>4739</v>
      </c>
      <c r="E523" s="17" t="s">
        <v>617</v>
      </c>
      <c r="F523" s="18">
        <v>45698</v>
      </c>
      <c r="G523" s="93" t="s">
        <v>4740</v>
      </c>
      <c r="H523" s="17" t="s">
        <v>85</v>
      </c>
      <c r="I523" s="17" t="s">
        <v>86</v>
      </c>
      <c r="J523" s="17" t="s">
        <v>87</v>
      </c>
      <c r="K523" s="16">
        <v>1016043645</v>
      </c>
      <c r="L523" s="20">
        <v>4</v>
      </c>
      <c r="M523" s="17" t="s">
        <v>88</v>
      </c>
      <c r="N523" s="17" t="s">
        <v>89</v>
      </c>
      <c r="O523" s="16" t="s">
        <v>4741</v>
      </c>
      <c r="P523" s="17" t="s">
        <v>134</v>
      </c>
      <c r="Q523" s="17" t="s">
        <v>135</v>
      </c>
      <c r="R523" s="16" t="s">
        <v>816</v>
      </c>
      <c r="S523" s="16" t="s">
        <v>817</v>
      </c>
      <c r="T523" s="20">
        <v>39690594</v>
      </c>
      <c r="U523" s="17" t="s">
        <v>816</v>
      </c>
      <c r="V523" s="17" t="s">
        <v>818</v>
      </c>
      <c r="W523" s="17" t="s">
        <v>95</v>
      </c>
      <c r="X523" s="17" t="s">
        <v>95</v>
      </c>
      <c r="Y523" s="17" t="s">
        <v>96</v>
      </c>
      <c r="Z523" s="33">
        <v>73451887</v>
      </c>
      <c r="AA523" s="21">
        <v>73451887</v>
      </c>
      <c r="AB523" s="35" t="s">
        <v>95</v>
      </c>
      <c r="AC523" s="33">
        <v>7624765</v>
      </c>
      <c r="AD523" s="21" t="s">
        <v>95</v>
      </c>
      <c r="AE523" s="36">
        <v>112325</v>
      </c>
      <c r="AF523" s="20">
        <v>152025</v>
      </c>
      <c r="AG523" s="7">
        <v>2022011000068</v>
      </c>
      <c r="AH523" s="18">
        <v>45705</v>
      </c>
      <c r="AI523" s="18">
        <v>45707</v>
      </c>
      <c r="AJ523" s="17" t="s">
        <v>95</v>
      </c>
      <c r="AK523" s="17" t="s">
        <v>95</v>
      </c>
      <c r="AL523" s="17" t="s">
        <v>95</v>
      </c>
      <c r="AM523" s="17" t="s">
        <v>95</v>
      </c>
      <c r="AN523" s="17" t="s">
        <v>95</v>
      </c>
      <c r="AO523" s="29">
        <v>5337343</v>
      </c>
      <c r="AP523" s="18">
        <v>45989</v>
      </c>
      <c r="AQ523" s="33">
        <v>0</v>
      </c>
      <c r="AR523" s="38" t="s">
        <v>95</v>
      </c>
      <c r="AS523" s="33">
        <v>0</v>
      </c>
      <c r="AT523" s="38" t="s">
        <v>95</v>
      </c>
      <c r="AU523" s="26">
        <v>0</v>
      </c>
      <c r="AV523" s="38" t="s">
        <v>95</v>
      </c>
      <c r="AW523" s="20">
        <v>1</v>
      </c>
      <c r="AX523" s="18">
        <v>45989</v>
      </c>
      <c r="AY523" s="4">
        <f t="shared" si="71"/>
        <v>31</v>
      </c>
      <c r="AZ523" s="11">
        <f t="shared" si="70"/>
        <v>78789230</v>
      </c>
      <c r="BA523" s="8">
        <f t="shared" si="69"/>
        <v>0</v>
      </c>
      <c r="BB523" s="33">
        <v>0</v>
      </c>
      <c r="BC523" s="33">
        <v>0</v>
      </c>
      <c r="BD523" s="33">
        <v>0</v>
      </c>
      <c r="BE523" s="18">
        <v>45991</v>
      </c>
      <c r="BF523" s="18">
        <v>46022</v>
      </c>
      <c r="BG523" s="30">
        <v>-6</v>
      </c>
      <c r="BH523" s="18" t="s">
        <v>95</v>
      </c>
      <c r="BI523" s="17" t="s">
        <v>89</v>
      </c>
      <c r="BJ523" s="17" t="s">
        <v>97</v>
      </c>
      <c r="BK523" s="20" t="s">
        <v>4742</v>
      </c>
      <c r="BL523" s="17" t="s">
        <v>99</v>
      </c>
      <c r="BM523" s="18">
        <v>45706</v>
      </c>
      <c r="BN523" s="17" t="s">
        <v>4743</v>
      </c>
      <c r="BO523" s="18">
        <v>45706</v>
      </c>
      <c r="BP523" s="16" t="s">
        <v>4744</v>
      </c>
      <c r="BQ523" s="31" t="s">
        <v>102</v>
      </c>
      <c r="BR523" s="17" t="s">
        <v>418</v>
      </c>
      <c r="BS523" s="17" t="s">
        <v>95</v>
      </c>
      <c r="BT523" s="17" t="s">
        <v>4745</v>
      </c>
      <c r="BU523" s="17" t="s">
        <v>95</v>
      </c>
      <c r="BV523" s="5" t="s">
        <v>105</v>
      </c>
      <c r="BW523" s="32" t="s">
        <v>4746</v>
      </c>
      <c r="BX523" s="17" t="s">
        <v>4747</v>
      </c>
      <c r="BY523" s="92" t="s">
        <v>825</v>
      </c>
      <c r="BZ523" s="92" t="s">
        <v>544</v>
      </c>
      <c r="CA523" s="92" t="s">
        <v>826</v>
      </c>
      <c r="CB523" s="92" t="s">
        <v>110</v>
      </c>
      <c r="CC523" s="122">
        <f t="shared" si="72"/>
        <v>5337343</v>
      </c>
    </row>
    <row r="524" spans="1:81" ht="95.25" customHeight="1" x14ac:dyDescent="0.25">
      <c r="A524" s="15">
        <v>589</v>
      </c>
      <c r="B524" s="16" t="s">
        <v>2972</v>
      </c>
      <c r="C524" s="16" t="s">
        <v>4748</v>
      </c>
      <c r="D524" s="17" t="s">
        <v>4749</v>
      </c>
      <c r="E524" s="17" t="s">
        <v>305</v>
      </c>
      <c r="F524" s="18">
        <v>45698</v>
      </c>
      <c r="G524" s="17" t="s">
        <v>4750</v>
      </c>
      <c r="H524" s="17" t="s">
        <v>85</v>
      </c>
      <c r="I524" s="17" t="s">
        <v>86</v>
      </c>
      <c r="J524" s="17" t="s">
        <v>87</v>
      </c>
      <c r="K524" s="16">
        <v>1032446922</v>
      </c>
      <c r="L524" s="20">
        <v>8</v>
      </c>
      <c r="M524" s="17" t="s">
        <v>88</v>
      </c>
      <c r="N524" s="17" t="s">
        <v>89</v>
      </c>
      <c r="O524" s="16" t="s">
        <v>3075</v>
      </c>
      <c r="P524" s="17" t="s">
        <v>239</v>
      </c>
      <c r="Q524" s="17" t="s">
        <v>240</v>
      </c>
      <c r="R524" s="16" t="s">
        <v>2977</v>
      </c>
      <c r="S524" s="16" t="s">
        <v>2978</v>
      </c>
      <c r="T524" s="20">
        <v>60335962</v>
      </c>
      <c r="U524" s="17" t="s">
        <v>2977</v>
      </c>
      <c r="V524" s="17" t="s">
        <v>95</v>
      </c>
      <c r="W524" s="17" t="s">
        <v>95</v>
      </c>
      <c r="X524" s="17" t="s">
        <v>95</v>
      </c>
      <c r="Y524" s="17" t="s">
        <v>96</v>
      </c>
      <c r="Z524" s="21">
        <v>44389356</v>
      </c>
      <c r="AA524" s="21">
        <v>44389356</v>
      </c>
      <c r="AB524" s="22" t="s">
        <v>95</v>
      </c>
      <c r="AC524" s="21">
        <v>4268208</v>
      </c>
      <c r="AD524" s="21" t="s">
        <v>95</v>
      </c>
      <c r="AE524" s="20">
        <v>97025</v>
      </c>
      <c r="AF524" s="20">
        <v>151225</v>
      </c>
      <c r="AG524" s="7">
        <v>2022011000068</v>
      </c>
      <c r="AH524" s="18">
        <v>45705</v>
      </c>
      <c r="AI524" s="18">
        <v>45707</v>
      </c>
      <c r="AJ524" s="17" t="s">
        <v>95</v>
      </c>
      <c r="AK524" s="17" t="s">
        <v>95</v>
      </c>
      <c r="AL524" s="17" t="s">
        <v>95</v>
      </c>
      <c r="AM524" s="17" t="s">
        <v>95</v>
      </c>
      <c r="AN524" s="17" t="s">
        <v>95</v>
      </c>
      <c r="AO524" s="21">
        <v>0</v>
      </c>
      <c r="AP524" s="18" t="s">
        <v>95</v>
      </c>
      <c r="AQ524" s="21">
        <v>0</v>
      </c>
      <c r="AR524" s="17" t="s">
        <v>95</v>
      </c>
      <c r="AS524" s="21">
        <v>0</v>
      </c>
      <c r="AT524" s="17" t="s">
        <v>95</v>
      </c>
      <c r="AU524" s="26">
        <v>0</v>
      </c>
      <c r="AV524" s="17" t="s">
        <v>95</v>
      </c>
      <c r="AW524" s="20">
        <v>0</v>
      </c>
      <c r="AX524" s="18" t="s">
        <v>95</v>
      </c>
      <c r="AY524" s="4">
        <f t="shared" si="71"/>
        <v>0</v>
      </c>
      <c r="AZ524" s="11">
        <f t="shared" si="70"/>
        <v>44389356</v>
      </c>
      <c r="BA524" s="8">
        <f t="shared" si="69"/>
        <v>0</v>
      </c>
      <c r="BB524" s="33">
        <v>0</v>
      </c>
      <c r="BC524" s="33">
        <v>0</v>
      </c>
      <c r="BD524" s="33">
        <v>0</v>
      </c>
      <c r="BE524" s="18">
        <v>46022</v>
      </c>
      <c r="BF524" s="18">
        <v>46022</v>
      </c>
      <c r="BG524" s="30">
        <v>-6</v>
      </c>
      <c r="BH524" s="18" t="s">
        <v>95</v>
      </c>
      <c r="BI524" s="17" t="s">
        <v>89</v>
      </c>
      <c r="BJ524" s="17" t="s">
        <v>97</v>
      </c>
      <c r="BK524" s="20" t="s">
        <v>4751</v>
      </c>
      <c r="BL524" s="17" t="s">
        <v>99</v>
      </c>
      <c r="BM524" s="18">
        <v>45705</v>
      </c>
      <c r="BN524" s="17" t="s">
        <v>4326</v>
      </c>
      <c r="BO524" s="18">
        <v>45706</v>
      </c>
      <c r="BP524" s="16" t="s">
        <v>163</v>
      </c>
      <c r="BQ524" s="31" t="s">
        <v>102</v>
      </c>
      <c r="BR524" s="17" t="s">
        <v>164</v>
      </c>
      <c r="BS524" s="17" t="s">
        <v>95</v>
      </c>
      <c r="BT524" s="17" t="s">
        <v>4752</v>
      </c>
      <c r="BU524" s="17" t="s">
        <v>95</v>
      </c>
      <c r="BV524" s="17" t="s">
        <v>117</v>
      </c>
      <c r="BW524" s="32" t="s">
        <v>4753</v>
      </c>
      <c r="BX524" s="17" t="s">
        <v>4754</v>
      </c>
      <c r="BY524" s="92" t="s">
        <v>520</v>
      </c>
      <c r="BZ524" s="92" t="s">
        <v>249</v>
      </c>
      <c r="CA524" s="92" t="s">
        <v>687</v>
      </c>
      <c r="CB524" s="92" t="s">
        <v>110</v>
      </c>
      <c r="CC524" s="122">
        <f t="shared" si="72"/>
        <v>0</v>
      </c>
    </row>
    <row r="525" spans="1:81" ht="95.25" customHeight="1" x14ac:dyDescent="0.25">
      <c r="A525" s="15">
        <v>664</v>
      </c>
      <c r="B525" s="16" t="s">
        <v>2972</v>
      </c>
      <c r="C525" s="16" t="s">
        <v>4755</v>
      </c>
      <c r="D525" s="17" t="s">
        <v>4756</v>
      </c>
      <c r="E525" s="17" t="s">
        <v>305</v>
      </c>
      <c r="F525" s="18">
        <v>45698</v>
      </c>
      <c r="G525" s="17" t="s">
        <v>4757</v>
      </c>
      <c r="H525" s="17" t="s">
        <v>85</v>
      </c>
      <c r="I525" s="17" t="s">
        <v>86</v>
      </c>
      <c r="J525" s="17" t="s">
        <v>87</v>
      </c>
      <c r="K525" s="16">
        <v>63531199</v>
      </c>
      <c r="L525" s="20">
        <v>4</v>
      </c>
      <c r="M525" s="17" t="s">
        <v>88</v>
      </c>
      <c r="N525" s="17" t="s">
        <v>89</v>
      </c>
      <c r="O525" s="16" t="s">
        <v>3075</v>
      </c>
      <c r="P525" s="17" t="s">
        <v>239</v>
      </c>
      <c r="Q525" s="17" t="s">
        <v>240</v>
      </c>
      <c r="R525" s="16" t="s">
        <v>2977</v>
      </c>
      <c r="S525" s="16" t="s">
        <v>2978</v>
      </c>
      <c r="T525" s="20">
        <v>60335962</v>
      </c>
      <c r="U525" s="17" t="s">
        <v>2977</v>
      </c>
      <c r="V525" s="17" t="s">
        <v>95</v>
      </c>
      <c r="W525" s="17" t="s">
        <v>95</v>
      </c>
      <c r="X525" s="17" t="s">
        <v>95</v>
      </c>
      <c r="Y525" s="17" t="s">
        <v>96</v>
      </c>
      <c r="Z525" s="21">
        <v>44389356</v>
      </c>
      <c r="AA525" s="21">
        <v>44389356</v>
      </c>
      <c r="AB525" s="22" t="s">
        <v>95</v>
      </c>
      <c r="AC525" s="21">
        <v>4268208</v>
      </c>
      <c r="AD525" s="21" t="s">
        <v>95</v>
      </c>
      <c r="AE525" s="20">
        <v>98925</v>
      </c>
      <c r="AF525" s="20" t="s">
        <v>4758</v>
      </c>
      <c r="AG525" s="7">
        <v>2022011000068</v>
      </c>
      <c r="AH525" s="18">
        <v>45705</v>
      </c>
      <c r="AI525" s="18">
        <v>45708</v>
      </c>
      <c r="AJ525" s="17" t="s">
        <v>95</v>
      </c>
      <c r="AK525" s="17" t="s">
        <v>95</v>
      </c>
      <c r="AL525" s="17" t="s">
        <v>95</v>
      </c>
      <c r="AM525" s="17" t="s">
        <v>95</v>
      </c>
      <c r="AN525" s="17" t="s">
        <v>95</v>
      </c>
      <c r="AO525" s="21">
        <v>0</v>
      </c>
      <c r="AP525" s="18" t="s">
        <v>95</v>
      </c>
      <c r="AQ525" s="21">
        <v>0</v>
      </c>
      <c r="AR525" s="17" t="s">
        <v>95</v>
      </c>
      <c r="AS525" s="21">
        <v>0</v>
      </c>
      <c r="AT525" s="17" t="s">
        <v>95</v>
      </c>
      <c r="AU525" s="26">
        <v>0</v>
      </c>
      <c r="AV525" s="17" t="s">
        <v>95</v>
      </c>
      <c r="AW525" s="20">
        <v>0</v>
      </c>
      <c r="AX525" s="18" t="s">
        <v>95</v>
      </c>
      <c r="AY525" s="4">
        <f t="shared" si="71"/>
        <v>0</v>
      </c>
      <c r="AZ525" s="11">
        <f t="shared" si="70"/>
        <v>44389356</v>
      </c>
      <c r="BA525" s="8">
        <f t="shared" si="69"/>
        <v>0</v>
      </c>
      <c r="BB525" s="33">
        <v>0</v>
      </c>
      <c r="BC525" s="33">
        <v>0</v>
      </c>
      <c r="BD525" s="33">
        <v>0</v>
      </c>
      <c r="BE525" s="18">
        <v>46022</v>
      </c>
      <c r="BF525" s="18">
        <v>46022</v>
      </c>
      <c r="BG525" s="30">
        <v>-6</v>
      </c>
      <c r="BH525" s="18" t="s">
        <v>95</v>
      </c>
      <c r="BI525" s="17" t="s">
        <v>89</v>
      </c>
      <c r="BJ525" s="17" t="s">
        <v>97</v>
      </c>
      <c r="BK525" s="20" t="s">
        <v>4759</v>
      </c>
      <c r="BL525" s="17" t="s">
        <v>99</v>
      </c>
      <c r="BM525" s="18">
        <v>45706</v>
      </c>
      <c r="BN525" s="17" t="s">
        <v>4326</v>
      </c>
      <c r="BO525" s="18">
        <v>45707</v>
      </c>
      <c r="BP525" s="16" t="s">
        <v>163</v>
      </c>
      <c r="BQ525" s="31" t="s">
        <v>102</v>
      </c>
      <c r="BR525" s="17" t="s">
        <v>164</v>
      </c>
      <c r="BS525" s="17" t="s">
        <v>95</v>
      </c>
      <c r="BT525" s="17" t="s">
        <v>4760</v>
      </c>
      <c r="BU525" s="17" t="s">
        <v>95</v>
      </c>
      <c r="BV525" s="5" t="s">
        <v>105</v>
      </c>
      <c r="BW525" s="32" t="s">
        <v>4761</v>
      </c>
      <c r="BX525" s="17" t="s">
        <v>4762</v>
      </c>
      <c r="BY525" s="92" t="s">
        <v>520</v>
      </c>
      <c r="BZ525" s="92" t="s">
        <v>249</v>
      </c>
      <c r="CA525" s="92" t="s">
        <v>687</v>
      </c>
      <c r="CB525" s="92" t="s">
        <v>110</v>
      </c>
      <c r="CC525" s="122">
        <f t="shared" si="72"/>
        <v>0</v>
      </c>
    </row>
    <row r="526" spans="1:81" ht="95.25" customHeight="1" x14ac:dyDescent="0.25">
      <c r="A526" s="15">
        <v>571</v>
      </c>
      <c r="B526" s="16" t="s">
        <v>2972</v>
      </c>
      <c r="C526" s="16" t="s">
        <v>4763</v>
      </c>
      <c r="D526" s="17" t="s">
        <v>4764</v>
      </c>
      <c r="E526" s="17" t="s">
        <v>506</v>
      </c>
      <c r="F526" s="18">
        <v>45699</v>
      </c>
      <c r="G526" s="17" t="s">
        <v>4765</v>
      </c>
      <c r="H526" s="17" t="s">
        <v>85</v>
      </c>
      <c r="I526" s="17" t="s">
        <v>86</v>
      </c>
      <c r="J526" s="17" t="s">
        <v>87</v>
      </c>
      <c r="K526" s="16">
        <v>85467984</v>
      </c>
      <c r="L526" s="20">
        <v>6</v>
      </c>
      <c r="M526" s="17" t="s">
        <v>88</v>
      </c>
      <c r="N526" s="17" t="s">
        <v>89</v>
      </c>
      <c r="O526" s="16" t="s">
        <v>4766</v>
      </c>
      <c r="P526" s="17" t="s">
        <v>239</v>
      </c>
      <c r="Q526" s="17" t="s">
        <v>240</v>
      </c>
      <c r="R526" s="16" t="s">
        <v>2977</v>
      </c>
      <c r="S526" s="16" t="s">
        <v>2978</v>
      </c>
      <c r="T526" s="20">
        <v>60335962</v>
      </c>
      <c r="U526" s="17" t="s">
        <v>2977</v>
      </c>
      <c r="V526" s="17" t="s">
        <v>95</v>
      </c>
      <c r="W526" s="17" t="s">
        <v>95</v>
      </c>
      <c r="X526" s="17" t="s">
        <v>95</v>
      </c>
      <c r="Y526" s="17" t="s">
        <v>96</v>
      </c>
      <c r="Z526" s="21">
        <v>90770603</v>
      </c>
      <c r="AA526" s="21">
        <v>90770603</v>
      </c>
      <c r="AB526" s="22" t="s">
        <v>95</v>
      </c>
      <c r="AC526" s="21">
        <v>8536421</v>
      </c>
      <c r="AD526" s="21" t="s">
        <v>95</v>
      </c>
      <c r="AE526" s="20">
        <v>96325</v>
      </c>
      <c r="AF526" s="20">
        <v>148925</v>
      </c>
      <c r="AG526" s="7">
        <v>2022011000068</v>
      </c>
      <c r="AH526" s="18">
        <v>45705</v>
      </c>
      <c r="AI526" s="18">
        <v>45707</v>
      </c>
      <c r="AJ526" s="17" t="s">
        <v>95</v>
      </c>
      <c r="AK526" s="17" t="s">
        <v>95</v>
      </c>
      <c r="AL526" s="17" t="s">
        <v>95</v>
      </c>
      <c r="AM526" s="17" t="s">
        <v>95</v>
      </c>
      <c r="AN526" s="17" t="s">
        <v>95</v>
      </c>
      <c r="AO526" s="21">
        <v>-18495577</v>
      </c>
      <c r="AP526" s="18">
        <v>45881</v>
      </c>
      <c r="AQ526" s="21">
        <v>0</v>
      </c>
      <c r="AR526" s="17" t="s">
        <v>95</v>
      </c>
      <c r="AS526" s="21">
        <v>0</v>
      </c>
      <c r="AT526" s="17" t="s">
        <v>95</v>
      </c>
      <c r="AU526" s="26">
        <v>0</v>
      </c>
      <c r="AV526" s="17" t="s">
        <v>95</v>
      </c>
      <c r="AW526" s="20">
        <v>0</v>
      </c>
      <c r="AX526" s="18" t="s">
        <v>95</v>
      </c>
      <c r="AY526" s="4">
        <f t="shared" si="71"/>
        <v>-57</v>
      </c>
      <c r="AZ526" s="11">
        <f t="shared" si="70"/>
        <v>72275026</v>
      </c>
      <c r="BA526" s="8">
        <f t="shared" si="69"/>
        <v>0</v>
      </c>
      <c r="BB526" s="33">
        <v>0</v>
      </c>
      <c r="BC526" s="33">
        <v>0</v>
      </c>
      <c r="BD526" s="33">
        <v>0</v>
      </c>
      <c r="BE526" s="18">
        <v>46022</v>
      </c>
      <c r="BF526" s="18">
        <v>45965</v>
      </c>
      <c r="BG526" s="30">
        <v>-63</v>
      </c>
      <c r="BH526" s="18" t="s">
        <v>95</v>
      </c>
      <c r="BI526" s="17" t="s">
        <v>89</v>
      </c>
      <c r="BJ526" s="17" t="s">
        <v>97</v>
      </c>
      <c r="BK526" s="20" t="s">
        <v>4767</v>
      </c>
      <c r="BL526" s="17" t="s">
        <v>99</v>
      </c>
      <c r="BM526" s="18">
        <v>45855</v>
      </c>
      <c r="BN526" s="17" t="s">
        <v>4768</v>
      </c>
      <c r="BO526" s="18">
        <v>45706</v>
      </c>
      <c r="BP526" s="16" t="s">
        <v>4769</v>
      </c>
      <c r="BQ526" s="31" t="s">
        <v>102</v>
      </c>
      <c r="BR526" s="16" t="s">
        <v>103</v>
      </c>
      <c r="BS526" s="17" t="s">
        <v>95</v>
      </c>
      <c r="BT526" s="17" t="s">
        <v>485</v>
      </c>
      <c r="BU526" s="17" t="s">
        <v>95</v>
      </c>
      <c r="BV526" s="17" t="s">
        <v>117</v>
      </c>
      <c r="BW526" s="32" t="s">
        <v>4770</v>
      </c>
      <c r="BX526" s="17" t="s">
        <v>4771</v>
      </c>
      <c r="BY526" s="92" t="s">
        <v>520</v>
      </c>
      <c r="BZ526" s="92" t="s">
        <v>249</v>
      </c>
      <c r="CA526" s="92" t="s">
        <v>687</v>
      </c>
      <c r="CB526" s="92" t="s">
        <v>110</v>
      </c>
      <c r="CC526" s="122">
        <f t="shared" si="72"/>
        <v>-18495577</v>
      </c>
    </row>
    <row r="527" spans="1:81" ht="95.25" customHeight="1" x14ac:dyDescent="0.25">
      <c r="A527" s="15">
        <v>710</v>
      </c>
      <c r="B527" s="16">
        <v>80161500</v>
      </c>
      <c r="C527" s="16" t="s">
        <v>4772</v>
      </c>
      <c r="D527" s="17" t="s">
        <v>4773</v>
      </c>
      <c r="E527" s="17" t="s">
        <v>291</v>
      </c>
      <c r="F527" s="18">
        <v>45699</v>
      </c>
      <c r="G527" s="17" t="s">
        <v>4774</v>
      </c>
      <c r="H527" s="17" t="s">
        <v>85</v>
      </c>
      <c r="I527" s="17" t="s">
        <v>86</v>
      </c>
      <c r="J527" s="17" t="s">
        <v>87</v>
      </c>
      <c r="K527" s="16">
        <v>1117546509</v>
      </c>
      <c r="L527" s="20">
        <v>6</v>
      </c>
      <c r="M527" s="17" t="s">
        <v>88</v>
      </c>
      <c r="N527" s="17" t="s">
        <v>2078</v>
      </c>
      <c r="O527" s="16" t="s">
        <v>3702</v>
      </c>
      <c r="P527" s="17" t="s">
        <v>239</v>
      </c>
      <c r="Q527" s="17" t="s">
        <v>240</v>
      </c>
      <c r="R527" s="16" t="s">
        <v>1253</v>
      </c>
      <c r="S527" s="16" t="s">
        <v>1254</v>
      </c>
      <c r="T527" s="20">
        <v>51713734</v>
      </c>
      <c r="U527" s="17" t="s">
        <v>1255</v>
      </c>
      <c r="V527" s="17" t="s">
        <v>95</v>
      </c>
      <c r="W527" s="17" t="s">
        <v>95</v>
      </c>
      <c r="X527" s="17" t="s">
        <v>95</v>
      </c>
      <c r="Y527" s="17" t="s">
        <v>96</v>
      </c>
      <c r="Z527" s="21">
        <v>66788964</v>
      </c>
      <c r="AA527" s="21">
        <v>66788964</v>
      </c>
      <c r="AB527" s="22" t="s">
        <v>95</v>
      </c>
      <c r="AC527" s="21">
        <v>6146224</v>
      </c>
      <c r="AD527" s="21" t="s">
        <v>95</v>
      </c>
      <c r="AE527" s="20">
        <v>99825</v>
      </c>
      <c r="AF527" s="20">
        <v>163925</v>
      </c>
      <c r="AG527" s="7">
        <v>2022011000068</v>
      </c>
      <c r="AH527" s="18">
        <v>45707</v>
      </c>
      <c r="AI527" s="18">
        <v>45708</v>
      </c>
      <c r="AJ527" s="17" t="s">
        <v>95</v>
      </c>
      <c r="AK527" s="17" t="s">
        <v>95</v>
      </c>
      <c r="AL527" s="17" t="s">
        <v>95</v>
      </c>
      <c r="AM527" s="17" t="s">
        <v>95</v>
      </c>
      <c r="AN527" s="17" t="s">
        <v>95</v>
      </c>
      <c r="AO527" s="21">
        <v>-9629082</v>
      </c>
      <c r="AP527" s="18">
        <v>45972</v>
      </c>
      <c r="AQ527" s="21">
        <v>0</v>
      </c>
      <c r="AR527" s="17" t="s">
        <v>95</v>
      </c>
      <c r="AS527" s="21">
        <v>0</v>
      </c>
      <c r="AT527" s="17" t="s">
        <v>95</v>
      </c>
      <c r="AU527" s="26">
        <v>0</v>
      </c>
      <c r="AV527" s="17" t="s">
        <v>95</v>
      </c>
      <c r="AW527" s="20">
        <v>0</v>
      </c>
      <c r="AX527" s="18" t="s">
        <v>95</v>
      </c>
      <c r="AY527" s="4">
        <f t="shared" si="71"/>
        <v>-31</v>
      </c>
      <c r="AZ527" s="11">
        <f t="shared" si="70"/>
        <v>57159882</v>
      </c>
      <c r="BA527" s="8">
        <f t="shared" si="69"/>
        <v>0</v>
      </c>
      <c r="BB527" s="33">
        <v>0</v>
      </c>
      <c r="BC527" s="33">
        <v>0</v>
      </c>
      <c r="BD527" s="33">
        <v>0</v>
      </c>
      <c r="BE527" s="18">
        <v>46022</v>
      </c>
      <c r="BF527" s="18">
        <v>45991</v>
      </c>
      <c r="BG527" s="30">
        <v>-37</v>
      </c>
      <c r="BH527" s="18" t="s">
        <v>95</v>
      </c>
      <c r="BI527" s="17" t="s">
        <v>4775</v>
      </c>
      <c r="BJ527" s="17" t="s">
        <v>97</v>
      </c>
      <c r="BK527" s="20" t="s">
        <v>4776</v>
      </c>
      <c r="BL527" s="17" t="s">
        <v>99</v>
      </c>
      <c r="BM527" s="18">
        <v>45707</v>
      </c>
      <c r="BN527" s="17" t="s">
        <v>4217</v>
      </c>
      <c r="BO527" s="18">
        <v>45708</v>
      </c>
      <c r="BP527" s="16" t="s">
        <v>4777</v>
      </c>
      <c r="BQ527" s="31" t="s">
        <v>102</v>
      </c>
      <c r="BR527" s="17" t="s">
        <v>103</v>
      </c>
      <c r="BS527" s="17" t="s">
        <v>95</v>
      </c>
      <c r="BT527" s="17" t="s">
        <v>313</v>
      </c>
      <c r="BU527" s="17" t="s">
        <v>95</v>
      </c>
      <c r="BV527" s="5" t="s">
        <v>105</v>
      </c>
      <c r="BW527" s="32" t="s">
        <v>4778</v>
      </c>
      <c r="BX527" s="17" t="s">
        <v>4779</v>
      </c>
      <c r="BY527" s="92" t="s">
        <v>1259</v>
      </c>
      <c r="BZ527" s="92" t="s">
        <v>544</v>
      </c>
      <c r="CA527" s="92" t="s">
        <v>240</v>
      </c>
      <c r="CB527" s="92" t="s">
        <v>110</v>
      </c>
      <c r="CC527" s="122">
        <f t="shared" si="72"/>
        <v>-9629082</v>
      </c>
    </row>
    <row r="528" spans="1:81" ht="95.25" customHeight="1" x14ac:dyDescent="0.25">
      <c r="A528" s="15">
        <v>709</v>
      </c>
      <c r="B528" s="16">
        <v>80161500</v>
      </c>
      <c r="C528" s="16" t="s">
        <v>4780</v>
      </c>
      <c r="D528" s="17" t="s">
        <v>4781</v>
      </c>
      <c r="E528" s="17" t="s">
        <v>291</v>
      </c>
      <c r="F528" s="18">
        <v>45699</v>
      </c>
      <c r="G528" s="17" t="s">
        <v>4782</v>
      </c>
      <c r="H528" s="17" t="s">
        <v>85</v>
      </c>
      <c r="I528" s="17" t="s">
        <v>86</v>
      </c>
      <c r="J528" s="17" t="s">
        <v>87</v>
      </c>
      <c r="K528" s="16">
        <v>35547161</v>
      </c>
      <c r="L528" s="20">
        <v>3</v>
      </c>
      <c r="M528" s="17" t="s">
        <v>88</v>
      </c>
      <c r="N528" s="17" t="s">
        <v>691</v>
      </c>
      <c r="O528" s="16" t="s">
        <v>3702</v>
      </c>
      <c r="P528" s="17" t="s">
        <v>239</v>
      </c>
      <c r="Q528" s="17" t="s">
        <v>240</v>
      </c>
      <c r="R528" s="16" t="s">
        <v>1253</v>
      </c>
      <c r="S528" s="16" t="s">
        <v>1254</v>
      </c>
      <c r="T528" s="20">
        <v>51713734</v>
      </c>
      <c r="U528" s="17" t="s">
        <v>1255</v>
      </c>
      <c r="V528" s="17" t="s">
        <v>95</v>
      </c>
      <c r="W528" s="17" t="s">
        <v>95</v>
      </c>
      <c r="X528" s="17" t="s">
        <v>95</v>
      </c>
      <c r="Y528" s="17" t="s">
        <v>96</v>
      </c>
      <c r="Z528" s="21">
        <v>66788964</v>
      </c>
      <c r="AA528" s="21">
        <v>66788964</v>
      </c>
      <c r="AB528" s="22" t="s">
        <v>95</v>
      </c>
      <c r="AC528" s="21">
        <v>6146224</v>
      </c>
      <c r="AD528" s="21" t="s">
        <v>95</v>
      </c>
      <c r="AE528" s="20">
        <v>99725</v>
      </c>
      <c r="AF528" s="20" t="s">
        <v>4783</v>
      </c>
      <c r="AG528" s="7">
        <v>2022011000068</v>
      </c>
      <c r="AH528" s="18">
        <v>45706</v>
      </c>
      <c r="AI528" s="18">
        <v>45707</v>
      </c>
      <c r="AJ528" s="17" t="s">
        <v>95</v>
      </c>
      <c r="AK528" s="17" t="s">
        <v>95</v>
      </c>
      <c r="AL528" s="17" t="s">
        <v>95</v>
      </c>
      <c r="AM528" s="17" t="s">
        <v>95</v>
      </c>
      <c r="AN528" s="17" t="s">
        <v>95</v>
      </c>
      <c r="AO528" s="21">
        <v>0</v>
      </c>
      <c r="AP528" s="18" t="s">
        <v>95</v>
      </c>
      <c r="AQ528" s="21">
        <v>0</v>
      </c>
      <c r="AR528" s="17" t="s">
        <v>95</v>
      </c>
      <c r="AS528" s="21">
        <v>0</v>
      </c>
      <c r="AT528" s="17" t="s">
        <v>95</v>
      </c>
      <c r="AU528" s="26">
        <v>0</v>
      </c>
      <c r="AV528" s="17" t="s">
        <v>95</v>
      </c>
      <c r="AW528" s="20">
        <v>0</v>
      </c>
      <c r="AX528" s="18" t="s">
        <v>95</v>
      </c>
      <c r="AY528" s="4">
        <f t="shared" si="71"/>
        <v>-224</v>
      </c>
      <c r="AZ528" s="11">
        <f t="shared" si="70"/>
        <v>66788964</v>
      </c>
      <c r="BA528" s="8">
        <f t="shared" si="69"/>
        <v>0</v>
      </c>
      <c r="BB528" s="33">
        <v>0</v>
      </c>
      <c r="BC528" s="33">
        <v>0</v>
      </c>
      <c r="BD528" s="33">
        <v>0</v>
      </c>
      <c r="BE528" s="18">
        <v>46022</v>
      </c>
      <c r="BF528" s="18">
        <v>45798</v>
      </c>
      <c r="BG528" s="30">
        <v>-230</v>
      </c>
      <c r="BH528" s="18">
        <v>45799</v>
      </c>
      <c r="BI528" s="17" t="s">
        <v>691</v>
      </c>
      <c r="BJ528" s="17" t="s">
        <v>97</v>
      </c>
      <c r="BK528" s="20" t="s">
        <v>4784</v>
      </c>
      <c r="BL528" s="17" t="s">
        <v>99</v>
      </c>
      <c r="BM528" s="18">
        <v>45706</v>
      </c>
      <c r="BN528" s="17" t="s">
        <v>4037</v>
      </c>
      <c r="BO528" s="18">
        <v>45707</v>
      </c>
      <c r="BP528" s="16" t="s">
        <v>4785</v>
      </c>
      <c r="BQ528" s="31" t="s">
        <v>102</v>
      </c>
      <c r="BR528" s="17" t="s">
        <v>186</v>
      </c>
      <c r="BS528" s="17" t="s">
        <v>95</v>
      </c>
      <c r="BT528" s="17" t="s">
        <v>285</v>
      </c>
      <c r="BU528" s="17" t="s">
        <v>95</v>
      </c>
      <c r="BV528" s="5" t="s">
        <v>105</v>
      </c>
      <c r="BW528" s="32" t="s">
        <v>4786</v>
      </c>
      <c r="BX528" s="17" t="s">
        <v>4787</v>
      </c>
      <c r="BY528" s="92" t="s">
        <v>1259</v>
      </c>
      <c r="BZ528" s="92" t="s">
        <v>544</v>
      </c>
      <c r="CA528" s="92" t="s">
        <v>240</v>
      </c>
      <c r="CB528" s="92" t="s">
        <v>110</v>
      </c>
      <c r="CC528" s="122">
        <f t="shared" si="72"/>
        <v>0</v>
      </c>
    </row>
    <row r="529" spans="1:81" ht="95.25" customHeight="1" x14ac:dyDescent="0.25">
      <c r="A529" s="15">
        <v>516</v>
      </c>
      <c r="B529" s="16">
        <v>93141500</v>
      </c>
      <c r="C529" s="16" t="s">
        <v>4788</v>
      </c>
      <c r="D529" s="17" t="s">
        <v>4789</v>
      </c>
      <c r="E529" s="17" t="s">
        <v>236</v>
      </c>
      <c r="F529" s="18">
        <v>45699</v>
      </c>
      <c r="G529" s="17" t="s">
        <v>2297</v>
      </c>
      <c r="H529" s="17" t="s">
        <v>85</v>
      </c>
      <c r="I529" s="17" t="s">
        <v>86</v>
      </c>
      <c r="J529" s="17" t="s">
        <v>87</v>
      </c>
      <c r="K529" s="16">
        <v>1031158372</v>
      </c>
      <c r="L529" s="20">
        <v>8</v>
      </c>
      <c r="M529" s="17" t="s">
        <v>88</v>
      </c>
      <c r="N529" s="17" t="s">
        <v>89</v>
      </c>
      <c r="O529" s="16" t="s">
        <v>4790</v>
      </c>
      <c r="P529" s="17" t="s">
        <v>239</v>
      </c>
      <c r="Q529" s="17" t="s">
        <v>240</v>
      </c>
      <c r="R529" s="16" t="s">
        <v>345</v>
      </c>
      <c r="S529" s="16" t="s">
        <v>346</v>
      </c>
      <c r="T529" s="20">
        <v>45761628</v>
      </c>
      <c r="U529" s="17" t="s">
        <v>345</v>
      </c>
      <c r="V529" s="17" t="s">
        <v>95</v>
      </c>
      <c r="W529" s="17" t="s">
        <v>95</v>
      </c>
      <c r="X529" s="17" t="s">
        <v>95</v>
      </c>
      <c r="Y529" s="17" t="s">
        <v>96</v>
      </c>
      <c r="Z529" s="21">
        <v>64945098</v>
      </c>
      <c r="AA529" s="21">
        <v>64945098</v>
      </c>
      <c r="AB529" s="22" t="s">
        <v>95</v>
      </c>
      <c r="AC529" s="21">
        <v>6146224</v>
      </c>
      <c r="AD529" s="21" t="s">
        <v>95</v>
      </c>
      <c r="AE529" s="20">
        <v>86125</v>
      </c>
      <c r="AF529" s="20">
        <v>160425</v>
      </c>
      <c r="AG529" s="7">
        <v>2022011000068</v>
      </c>
      <c r="AH529" s="18">
        <v>45707</v>
      </c>
      <c r="AI529" s="18">
        <v>45712</v>
      </c>
      <c r="AJ529" s="17" t="s">
        <v>95</v>
      </c>
      <c r="AK529" s="17" t="s">
        <v>95</v>
      </c>
      <c r="AL529" s="17" t="s">
        <v>95</v>
      </c>
      <c r="AM529" s="17" t="s">
        <v>95</v>
      </c>
      <c r="AN529" s="17" t="s">
        <v>95</v>
      </c>
      <c r="AO529" s="21">
        <v>0</v>
      </c>
      <c r="AP529" s="18" t="s">
        <v>95</v>
      </c>
      <c r="AQ529" s="21">
        <v>0</v>
      </c>
      <c r="AR529" s="17" t="s">
        <v>95</v>
      </c>
      <c r="AS529" s="21">
        <v>0</v>
      </c>
      <c r="AT529" s="17" t="s">
        <v>95</v>
      </c>
      <c r="AU529" s="26">
        <v>0</v>
      </c>
      <c r="AV529" s="17" t="s">
        <v>95</v>
      </c>
      <c r="AW529" s="20">
        <v>0</v>
      </c>
      <c r="AX529" s="18" t="s">
        <v>95</v>
      </c>
      <c r="AY529" s="4">
        <f t="shared" si="71"/>
        <v>-153</v>
      </c>
      <c r="AZ529" s="11">
        <f t="shared" si="70"/>
        <v>64945098</v>
      </c>
      <c r="BA529" s="8">
        <f t="shared" si="69"/>
        <v>0</v>
      </c>
      <c r="BB529" s="33">
        <v>0</v>
      </c>
      <c r="BC529" s="33">
        <v>0</v>
      </c>
      <c r="BD529" s="33">
        <v>0</v>
      </c>
      <c r="BE529" s="18">
        <v>46022</v>
      </c>
      <c r="BF529" s="18">
        <v>45869</v>
      </c>
      <c r="BG529" s="30">
        <v>-159</v>
      </c>
      <c r="BH529" s="18">
        <v>45869</v>
      </c>
      <c r="BI529" s="17" t="s">
        <v>89</v>
      </c>
      <c r="BJ529" s="17" t="s">
        <v>97</v>
      </c>
      <c r="BK529" s="20" t="s">
        <v>4791</v>
      </c>
      <c r="BL529" s="17" t="s">
        <v>256</v>
      </c>
      <c r="BM529" s="18">
        <v>45707</v>
      </c>
      <c r="BN529" s="17" t="s">
        <v>4302</v>
      </c>
      <c r="BO529" s="18">
        <v>45709</v>
      </c>
      <c r="BP529" s="16" t="s">
        <v>4792</v>
      </c>
      <c r="BQ529" s="31" t="s">
        <v>102</v>
      </c>
      <c r="BR529" s="17" t="s">
        <v>186</v>
      </c>
      <c r="BS529" s="17" t="s">
        <v>95</v>
      </c>
      <c r="BT529" s="17" t="s">
        <v>313</v>
      </c>
      <c r="BU529" s="17" t="s">
        <v>95</v>
      </c>
      <c r="BV529" s="5" t="s">
        <v>105</v>
      </c>
      <c r="BW529" s="32" t="s">
        <v>4793</v>
      </c>
      <c r="BX529" s="17" t="s">
        <v>4794</v>
      </c>
      <c r="BY529" s="92" t="s">
        <v>248</v>
      </c>
      <c r="BZ529" s="92" t="s">
        <v>249</v>
      </c>
      <c r="CA529" s="92" t="s">
        <v>240</v>
      </c>
      <c r="CB529" s="92" t="s">
        <v>110</v>
      </c>
      <c r="CC529" s="122">
        <f t="shared" si="72"/>
        <v>0</v>
      </c>
    </row>
    <row r="530" spans="1:81" ht="95.25" customHeight="1" x14ac:dyDescent="0.25">
      <c r="A530" s="15">
        <v>1148</v>
      </c>
      <c r="B530" s="16">
        <v>80161500</v>
      </c>
      <c r="C530" s="17" t="s">
        <v>4795</v>
      </c>
      <c r="D530" s="17" t="s">
        <v>4796</v>
      </c>
      <c r="E530" s="17" t="s">
        <v>236</v>
      </c>
      <c r="F530" s="18">
        <v>45699</v>
      </c>
      <c r="G530" s="17" t="s">
        <v>4797</v>
      </c>
      <c r="H530" s="17" t="s">
        <v>85</v>
      </c>
      <c r="I530" s="17" t="s">
        <v>86</v>
      </c>
      <c r="J530" s="17" t="s">
        <v>87</v>
      </c>
      <c r="K530" s="16">
        <v>1140887371</v>
      </c>
      <c r="L530" s="20">
        <v>3</v>
      </c>
      <c r="M530" s="17" t="s">
        <v>88</v>
      </c>
      <c r="N530" s="17" t="s">
        <v>4798</v>
      </c>
      <c r="O530" s="16" t="s">
        <v>4179</v>
      </c>
      <c r="P530" s="17" t="s">
        <v>239</v>
      </c>
      <c r="Q530" s="17" t="s">
        <v>240</v>
      </c>
      <c r="R530" s="16" t="s">
        <v>2148</v>
      </c>
      <c r="S530" s="16" t="s">
        <v>2317</v>
      </c>
      <c r="T530" s="20">
        <v>80112297</v>
      </c>
      <c r="U530" s="17" t="s">
        <v>2148</v>
      </c>
      <c r="V530" s="17" t="s">
        <v>95</v>
      </c>
      <c r="W530" s="17" t="s">
        <v>95</v>
      </c>
      <c r="X530" s="17" t="s">
        <v>95</v>
      </c>
      <c r="Y530" s="17" t="s">
        <v>139</v>
      </c>
      <c r="Z530" s="33">
        <v>189918338</v>
      </c>
      <c r="AA530" s="21">
        <v>189918338</v>
      </c>
      <c r="AB530" s="35" t="s">
        <v>95</v>
      </c>
      <c r="AC530" s="33">
        <v>17585033</v>
      </c>
      <c r="AD530" s="21" t="s">
        <v>95</v>
      </c>
      <c r="AE530" s="36">
        <v>116025</v>
      </c>
      <c r="AF530" s="20">
        <v>153925</v>
      </c>
      <c r="AG530" s="20" t="s">
        <v>95</v>
      </c>
      <c r="AH530" s="18">
        <v>45705</v>
      </c>
      <c r="AI530" s="18">
        <v>45707</v>
      </c>
      <c r="AJ530" s="17" t="s">
        <v>95</v>
      </c>
      <c r="AK530" s="17" t="s">
        <v>95</v>
      </c>
      <c r="AL530" s="16" t="s">
        <v>95</v>
      </c>
      <c r="AM530" s="16" t="s">
        <v>95</v>
      </c>
      <c r="AN530" s="18" t="s">
        <v>95</v>
      </c>
      <c r="AO530" s="33">
        <v>-41031736</v>
      </c>
      <c r="AP530" s="37">
        <v>45952</v>
      </c>
      <c r="AQ530" s="33">
        <v>0</v>
      </c>
      <c r="AR530" s="38" t="s">
        <v>95</v>
      </c>
      <c r="AS530" s="33">
        <v>0</v>
      </c>
      <c r="AT530" s="38" t="s">
        <v>95</v>
      </c>
      <c r="AU530" s="26">
        <v>0</v>
      </c>
      <c r="AV530" s="38" t="s">
        <v>95</v>
      </c>
      <c r="AW530" s="20">
        <v>0</v>
      </c>
      <c r="AX530" s="18" t="s">
        <v>95</v>
      </c>
      <c r="AY530" s="28">
        <v>-57</v>
      </c>
      <c r="AZ530" s="11">
        <f t="shared" si="70"/>
        <v>148886602</v>
      </c>
      <c r="BA530" s="8">
        <f t="shared" si="69"/>
        <v>0</v>
      </c>
      <c r="BB530" s="33">
        <v>0</v>
      </c>
      <c r="BC530" s="33">
        <v>0</v>
      </c>
      <c r="BD530" s="33">
        <v>0</v>
      </c>
      <c r="BE530" s="18">
        <v>46022</v>
      </c>
      <c r="BF530" s="18">
        <v>45965</v>
      </c>
      <c r="BG530" s="30">
        <v>-63</v>
      </c>
      <c r="BH530" s="18" t="s">
        <v>95</v>
      </c>
      <c r="BI530" s="17" t="s">
        <v>89</v>
      </c>
      <c r="BJ530" s="17" t="s">
        <v>97</v>
      </c>
      <c r="BK530" s="20" t="s">
        <v>4799</v>
      </c>
      <c r="BL530" s="17" t="s">
        <v>99</v>
      </c>
      <c r="BM530" s="18">
        <v>45706</v>
      </c>
      <c r="BN530" s="17" t="s">
        <v>4800</v>
      </c>
      <c r="BO530" s="18">
        <v>45706</v>
      </c>
      <c r="BP530" s="16" t="s">
        <v>4182</v>
      </c>
      <c r="BQ530" s="31" t="s">
        <v>102</v>
      </c>
      <c r="BR530" s="17" t="s">
        <v>103</v>
      </c>
      <c r="BS530" s="17" t="s">
        <v>95</v>
      </c>
      <c r="BT530" s="17" t="s">
        <v>4801</v>
      </c>
      <c r="BU530" s="17" t="s">
        <v>95</v>
      </c>
      <c r="BV530" s="5" t="s">
        <v>105</v>
      </c>
      <c r="BW530" s="32" t="s">
        <v>4802</v>
      </c>
      <c r="BX530" s="17" t="s">
        <v>4803</v>
      </c>
      <c r="BY530" s="92" t="s">
        <v>520</v>
      </c>
      <c r="BZ530" s="92" t="s">
        <v>249</v>
      </c>
      <c r="CA530" s="92" t="s">
        <v>687</v>
      </c>
      <c r="CB530" s="92" t="s">
        <v>110</v>
      </c>
    </row>
    <row r="531" spans="1:81" ht="95.25" customHeight="1" x14ac:dyDescent="0.25">
      <c r="A531" s="15">
        <v>984</v>
      </c>
      <c r="B531" s="16">
        <v>80161504</v>
      </c>
      <c r="C531" s="17" t="s">
        <v>4804</v>
      </c>
      <c r="D531" s="17" t="s">
        <v>4805</v>
      </c>
      <c r="E531" s="17" t="s">
        <v>1270</v>
      </c>
      <c r="F531" s="18">
        <v>45699</v>
      </c>
      <c r="G531" s="17" t="s">
        <v>4806</v>
      </c>
      <c r="H531" s="17" t="s">
        <v>85</v>
      </c>
      <c r="I531" s="17" t="s">
        <v>86</v>
      </c>
      <c r="J531" s="17" t="s">
        <v>87</v>
      </c>
      <c r="K531" s="16">
        <v>1093791360</v>
      </c>
      <c r="L531" s="20">
        <v>9</v>
      </c>
      <c r="M531" s="17" t="s">
        <v>88</v>
      </c>
      <c r="N531" s="17" t="s">
        <v>89</v>
      </c>
      <c r="O531" s="16" t="s">
        <v>4807</v>
      </c>
      <c r="P531" s="17" t="s">
        <v>91</v>
      </c>
      <c r="Q531" s="17" t="s">
        <v>92</v>
      </c>
      <c r="R531" s="16" t="s">
        <v>620</v>
      </c>
      <c r="S531" s="16" t="s">
        <v>1210</v>
      </c>
      <c r="T531" s="20">
        <v>52350519</v>
      </c>
      <c r="U531" s="17" t="s">
        <v>620</v>
      </c>
      <c r="V531" s="17" t="s">
        <v>1211</v>
      </c>
      <c r="W531" s="17" t="s">
        <v>1195</v>
      </c>
      <c r="X531" s="17" t="s">
        <v>1212</v>
      </c>
      <c r="Y531" s="17" t="s">
        <v>96</v>
      </c>
      <c r="Z531" s="33">
        <v>51491674</v>
      </c>
      <c r="AA531" s="21">
        <v>51491674</v>
      </c>
      <c r="AB531" s="35" t="s">
        <v>95</v>
      </c>
      <c r="AC531" s="33">
        <v>4951123</v>
      </c>
      <c r="AD531" s="21" t="s">
        <v>95</v>
      </c>
      <c r="AE531" s="36">
        <v>53725</v>
      </c>
      <c r="AF531" s="20">
        <v>159325</v>
      </c>
      <c r="AG531" s="7">
        <v>2022011000068</v>
      </c>
      <c r="AH531" s="18">
        <v>45707</v>
      </c>
      <c r="AI531" s="18">
        <v>45708</v>
      </c>
      <c r="AJ531" s="17" t="s">
        <v>95</v>
      </c>
      <c r="AK531" s="17" t="s">
        <v>95</v>
      </c>
      <c r="AL531" s="16" t="s">
        <v>95</v>
      </c>
      <c r="AM531" s="16" t="s">
        <v>95</v>
      </c>
      <c r="AN531" s="18" t="s">
        <v>95</v>
      </c>
      <c r="AO531" s="21">
        <v>-15513517</v>
      </c>
      <c r="AP531" s="37">
        <v>45881</v>
      </c>
      <c r="AQ531" s="33">
        <v>0</v>
      </c>
      <c r="AR531" s="38" t="s">
        <v>95</v>
      </c>
      <c r="AS531" s="33">
        <v>0</v>
      </c>
      <c r="AT531" s="38" t="s">
        <v>95</v>
      </c>
      <c r="AU531" s="26">
        <v>0</v>
      </c>
      <c r="AV531" s="38" t="s">
        <v>95</v>
      </c>
      <c r="AW531" s="20">
        <v>0</v>
      </c>
      <c r="AX531" s="18" t="s">
        <v>95</v>
      </c>
      <c r="AY531" s="4">
        <f t="shared" ref="AY531:AY535" si="73">BF531-BE531</f>
        <v>-92</v>
      </c>
      <c r="AZ531" s="11">
        <f t="shared" si="70"/>
        <v>35978157</v>
      </c>
      <c r="BA531" s="8">
        <f t="shared" si="69"/>
        <v>0</v>
      </c>
      <c r="BB531" s="33">
        <v>0</v>
      </c>
      <c r="BC531" s="33">
        <v>0</v>
      </c>
      <c r="BD531" s="33">
        <v>0</v>
      </c>
      <c r="BE531" s="18">
        <v>46022</v>
      </c>
      <c r="BF531" s="18">
        <v>45930</v>
      </c>
      <c r="BG531" s="30">
        <v>-98</v>
      </c>
      <c r="BH531" s="18" t="s">
        <v>95</v>
      </c>
      <c r="BI531" s="17" t="s">
        <v>89</v>
      </c>
      <c r="BJ531" s="17" t="s">
        <v>97</v>
      </c>
      <c r="BK531" s="20" t="s">
        <v>4808</v>
      </c>
      <c r="BL531" s="17" t="s">
        <v>99</v>
      </c>
      <c r="BM531" s="18">
        <v>45707</v>
      </c>
      <c r="BN531" s="17" t="s">
        <v>4217</v>
      </c>
      <c r="BO531" s="18">
        <v>45709</v>
      </c>
      <c r="BP531" s="16" t="s">
        <v>4809</v>
      </c>
      <c r="BQ531" s="16" t="s">
        <v>102</v>
      </c>
      <c r="BR531" s="16" t="s">
        <v>103</v>
      </c>
      <c r="BS531" s="17" t="s">
        <v>95</v>
      </c>
      <c r="BT531" s="17" t="s">
        <v>349</v>
      </c>
      <c r="BU531" s="17" t="s">
        <v>95</v>
      </c>
      <c r="BV531" s="17" t="s">
        <v>117</v>
      </c>
      <c r="BW531" s="32" t="s">
        <v>4810</v>
      </c>
      <c r="BX531" s="17" t="s">
        <v>4811</v>
      </c>
      <c r="BY531" s="92" t="s">
        <v>630</v>
      </c>
      <c r="BZ531" s="92" t="s">
        <v>249</v>
      </c>
      <c r="CA531" s="92" t="s">
        <v>631</v>
      </c>
      <c r="CB531" s="92" t="s">
        <v>631</v>
      </c>
      <c r="CC531" s="122">
        <f t="shared" ref="CC531:CC535" si="74">AO531+AQ531+AS531+AU531</f>
        <v>-15513517</v>
      </c>
    </row>
    <row r="532" spans="1:81" ht="95.25" customHeight="1" x14ac:dyDescent="0.25">
      <c r="A532" s="15">
        <v>931</v>
      </c>
      <c r="B532" s="16">
        <v>80121500</v>
      </c>
      <c r="C532" s="17" t="s">
        <v>4812</v>
      </c>
      <c r="D532" s="17" t="s">
        <v>4813</v>
      </c>
      <c r="E532" s="17" t="s">
        <v>1270</v>
      </c>
      <c r="F532" s="18">
        <v>45699</v>
      </c>
      <c r="G532" s="17" t="s">
        <v>4814</v>
      </c>
      <c r="H532" s="17" t="s">
        <v>85</v>
      </c>
      <c r="I532" s="17" t="s">
        <v>86</v>
      </c>
      <c r="J532" s="17" t="s">
        <v>87</v>
      </c>
      <c r="K532" s="16">
        <v>1098701582</v>
      </c>
      <c r="L532" s="20">
        <v>0</v>
      </c>
      <c r="M532" s="17" t="s">
        <v>88</v>
      </c>
      <c r="N532" s="17" t="s">
        <v>89</v>
      </c>
      <c r="O532" s="16" t="s">
        <v>4815</v>
      </c>
      <c r="P532" s="17" t="s">
        <v>91</v>
      </c>
      <c r="Q532" s="17" t="s">
        <v>92</v>
      </c>
      <c r="R532" s="16" t="s">
        <v>620</v>
      </c>
      <c r="S532" s="16" t="s">
        <v>1108</v>
      </c>
      <c r="T532" s="20">
        <v>1020740963</v>
      </c>
      <c r="U532" s="17" t="s">
        <v>620</v>
      </c>
      <c r="V532" s="17" t="s">
        <v>95</v>
      </c>
      <c r="W532" s="17" t="s">
        <v>1195</v>
      </c>
      <c r="X532" s="17" t="s">
        <v>1109</v>
      </c>
      <c r="Y532" s="17" t="s">
        <v>96</v>
      </c>
      <c r="Z532" s="33">
        <v>128665191</v>
      </c>
      <c r="AA532" s="21">
        <v>128665191</v>
      </c>
      <c r="AB532" s="35" t="s">
        <v>95</v>
      </c>
      <c r="AC532" s="33">
        <v>12100175</v>
      </c>
      <c r="AD532" s="21" t="s">
        <v>95</v>
      </c>
      <c r="AE532" s="36">
        <v>161525</v>
      </c>
      <c r="AF532" s="20">
        <v>150425</v>
      </c>
      <c r="AG532" s="7">
        <v>2022011000068</v>
      </c>
      <c r="AH532" s="18">
        <v>45705</v>
      </c>
      <c r="AI532" s="18">
        <v>45707</v>
      </c>
      <c r="AJ532" s="17" t="s">
        <v>95</v>
      </c>
      <c r="AK532" s="17" t="s">
        <v>95</v>
      </c>
      <c r="AL532" s="16" t="s">
        <v>95</v>
      </c>
      <c r="AM532" s="16" t="s">
        <v>95</v>
      </c>
      <c r="AN532" s="18" t="s">
        <v>95</v>
      </c>
      <c r="AO532" s="24">
        <v>-34283830</v>
      </c>
      <c r="AP532" s="37">
        <v>45880</v>
      </c>
      <c r="AQ532" s="33">
        <v>0</v>
      </c>
      <c r="AR532" s="38" t="s">
        <v>95</v>
      </c>
      <c r="AS532" s="33">
        <v>0</v>
      </c>
      <c r="AT532" s="38" t="s">
        <v>95</v>
      </c>
      <c r="AU532" s="26">
        <v>0</v>
      </c>
      <c r="AV532" s="38" t="s">
        <v>95</v>
      </c>
      <c r="AW532" s="20">
        <v>0</v>
      </c>
      <c r="AX532" s="18" t="s">
        <v>95</v>
      </c>
      <c r="AY532" s="4">
        <f t="shared" si="73"/>
        <v>-78</v>
      </c>
      <c r="AZ532" s="11">
        <f t="shared" si="70"/>
        <v>94381361</v>
      </c>
      <c r="BA532" s="8">
        <f t="shared" si="69"/>
        <v>0</v>
      </c>
      <c r="BB532" s="33">
        <v>0</v>
      </c>
      <c r="BC532" s="33">
        <v>0</v>
      </c>
      <c r="BD532" s="33">
        <v>0</v>
      </c>
      <c r="BE532" s="18">
        <v>46022</v>
      </c>
      <c r="BF532" s="18">
        <v>45944</v>
      </c>
      <c r="BG532" s="30">
        <v>-84</v>
      </c>
      <c r="BH532" s="18" t="s">
        <v>95</v>
      </c>
      <c r="BI532" s="17" t="s">
        <v>89</v>
      </c>
      <c r="BJ532" s="17" t="s">
        <v>97</v>
      </c>
      <c r="BK532" s="20" t="s">
        <v>4816</v>
      </c>
      <c r="BL532" s="17" t="s">
        <v>99</v>
      </c>
      <c r="BM532" s="18">
        <v>45706</v>
      </c>
      <c r="BN532" s="17" t="s">
        <v>4625</v>
      </c>
      <c r="BO532" s="18">
        <v>45707</v>
      </c>
      <c r="BP532" s="16" t="s">
        <v>4817</v>
      </c>
      <c r="BQ532" s="16" t="s">
        <v>102</v>
      </c>
      <c r="BR532" s="16" t="s">
        <v>103</v>
      </c>
      <c r="BS532" s="17" t="s">
        <v>95</v>
      </c>
      <c r="BT532" s="17" t="s">
        <v>313</v>
      </c>
      <c r="BU532" s="17" t="s">
        <v>95</v>
      </c>
      <c r="BV532" s="17" t="s">
        <v>117</v>
      </c>
      <c r="BW532" s="32" t="s">
        <v>4818</v>
      </c>
      <c r="BX532" s="17" t="s">
        <v>4819</v>
      </c>
      <c r="BY532" s="92" t="s">
        <v>630</v>
      </c>
      <c r="BZ532" s="92" t="s">
        <v>249</v>
      </c>
      <c r="CA532" s="92" t="s">
        <v>631</v>
      </c>
      <c r="CB532" s="92" t="s">
        <v>631</v>
      </c>
      <c r="CC532" s="122">
        <f t="shared" si="74"/>
        <v>-34283830</v>
      </c>
    </row>
    <row r="533" spans="1:81" ht="95.25" customHeight="1" x14ac:dyDescent="0.25">
      <c r="A533" s="15">
        <v>1200</v>
      </c>
      <c r="B533" s="16">
        <v>93151507</v>
      </c>
      <c r="C533" s="17" t="s">
        <v>4820</v>
      </c>
      <c r="D533" s="17" t="s">
        <v>4821</v>
      </c>
      <c r="E533" s="17" t="s">
        <v>1270</v>
      </c>
      <c r="F533" s="18">
        <v>45699</v>
      </c>
      <c r="G533" s="17" t="s">
        <v>4822</v>
      </c>
      <c r="H533" s="17" t="s">
        <v>85</v>
      </c>
      <c r="I533" s="17" t="s">
        <v>86</v>
      </c>
      <c r="J533" s="17" t="s">
        <v>87</v>
      </c>
      <c r="K533" s="16">
        <v>1085271974</v>
      </c>
      <c r="L533" s="20">
        <v>0</v>
      </c>
      <c r="M533" s="17" t="s">
        <v>88</v>
      </c>
      <c r="N533" s="17" t="s">
        <v>4057</v>
      </c>
      <c r="O533" s="16" t="s">
        <v>4823</v>
      </c>
      <c r="P533" s="17" t="s">
        <v>91</v>
      </c>
      <c r="Q533" s="17" t="s">
        <v>92</v>
      </c>
      <c r="R533" s="16" t="s">
        <v>620</v>
      </c>
      <c r="S533" s="16" t="s">
        <v>1108</v>
      </c>
      <c r="T533" s="20">
        <v>1020740963</v>
      </c>
      <c r="U533" s="17" t="s">
        <v>620</v>
      </c>
      <c r="V533" s="17" t="s">
        <v>95</v>
      </c>
      <c r="W533" s="17" t="s">
        <v>1195</v>
      </c>
      <c r="X533" s="17" t="s">
        <v>1109</v>
      </c>
      <c r="Y533" s="17" t="s">
        <v>96</v>
      </c>
      <c r="Z533" s="33">
        <v>65354846</v>
      </c>
      <c r="AA533" s="21">
        <v>65354846</v>
      </c>
      <c r="AB533" s="35" t="s">
        <v>95</v>
      </c>
      <c r="AC533" s="33">
        <v>6146224</v>
      </c>
      <c r="AD533" s="21" t="s">
        <v>95</v>
      </c>
      <c r="AE533" s="36">
        <v>161325</v>
      </c>
      <c r="AF533" s="20">
        <v>170225</v>
      </c>
      <c r="AG533" s="7">
        <v>2022011000068</v>
      </c>
      <c r="AH533" s="18">
        <v>45709</v>
      </c>
      <c r="AI533" s="18">
        <v>45712</v>
      </c>
      <c r="AJ533" s="17" t="s">
        <v>95</v>
      </c>
      <c r="AK533" s="17" t="s">
        <v>95</v>
      </c>
      <c r="AL533" s="16" t="s">
        <v>95</v>
      </c>
      <c r="AM533" s="16" t="s">
        <v>95</v>
      </c>
      <c r="AN533" s="18" t="s">
        <v>95</v>
      </c>
      <c r="AO533" s="29">
        <v>0</v>
      </c>
      <c r="AP533" s="37" t="s">
        <v>95</v>
      </c>
      <c r="AQ533" s="33">
        <v>0</v>
      </c>
      <c r="AR533" s="38" t="s">
        <v>95</v>
      </c>
      <c r="AS533" s="33">
        <v>0</v>
      </c>
      <c r="AT533" s="38" t="s">
        <v>95</v>
      </c>
      <c r="AU533" s="26">
        <v>0</v>
      </c>
      <c r="AV533" s="38" t="s">
        <v>95</v>
      </c>
      <c r="AW533" s="20">
        <v>0</v>
      </c>
      <c r="AX533" s="18" t="s">
        <v>95</v>
      </c>
      <c r="AY533" s="4">
        <f t="shared" si="73"/>
        <v>-152</v>
      </c>
      <c r="AZ533" s="11">
        <f t="shared" si="70"/>
        <v>65354846</v>
      </c>
      <c r="BA533" s="8">
        <f t="shared" si="69"/>
        <v>0</v>
      </c>
      <c r="BB533" s="33">
        <v>0</v>
      </c>
      <c r="BC533" s="33">
        <v>0</v>
      </c>
      <c r="BD533" s="33">
        <v>0</v>
      </c>
      <c r="BE533" s="18">
        <v>46022</v>
      </c>
      <c r="BF533" s="18">
        <v>45870</v>
      </c>
      <c r="BG533" s="30">
        <v>-158</v>
      </c>
      <c r="BH533" s="18">
        <v>45871</v>
      </c>
      <c r="BI533" s="17" t="s">
        <v>89</v>
      </c>
      <c r="BJ533" s="17" t="s">
        <v>97</v>
      </c>
      <c r="BK533" s="20" t="s">
        <v>4824</v>
      </c>
      <c r="BL533" s="17" t="s">
        <v>99</v>
      </c>
      <c r="BM533" s="18">
        <v>45709</v>
      </c>
      <c r="BN533" s="17" t="s">
        <v>4825</v>
      </c>
      <c r="BO533" s="18">
        <v>45712</v>
      </c>
      <c r="BP533" s="16" t="s">
        <v>4826</v>
      </c>
      <c r="BQ533" s="16" t="s">
        <v>102</v>
      </c>
      <c r="BR533" s="17" t="s">
        <v>186</v>
      </c>
      <c r="BS533" s="17" t="s">
        <v>95</v>
      </c>
      <c r="BT533" s="17" t="s">
        <v>258</v>
      </c>
      <c r="BU533" s="17" t="s">
        <v>95</v>
      </c>
      <c r="BV533" s="5" t="s">
        <v>105</v>
      </c>
      <c r="BW533" s="32" t="s">
        <v>4827</v>
      </c>
      <c r="BX533" s="17" t="s">
        <v>4828</v>
      </c>
      <c r="BY533" s="92" t="s">
        <v>630</v>
      </c>
      <c r="BZ533" s="92" t="s">
        <v>249</v>
      </c>
      <c r="CA533" s="92" t="s">
        <v>631</v>
      </c>
      <c r="CB533" s="92" t="s">
        <v>631</v>
      </c>
      <c r="CC533" s="122">
        <f t="shared" si="74"/>
        <v>0</v>
      </c>
    </row>
    <row r="534" spans="1:81" ht="95.25" customHeight="1" x14ac:dyDescent="0.25">
      <c r="A534" s="15">
        <v>335</v>
      </c>
      <c r="B534" s="16" t="s">
        <v>632</v>
      </c>
      <c r="C534" s="16" t="s">
        <v>4829</v>
      </c>
      <c r="D534" s="17" t="s">
        <v>4830</v>
      </c>
      <c r="E534" s="17" t="s">
        <v>291</v>
      </c>
      <c r="F534" s="18">
        <v>45700</v>
      </c>
      <c r="G534" s="17" t="s">
        <v>4831</v>
      </c>
      <c r="H534" s="17" t="s">
        <v>85</v>
      </c>
      <c r="I534" s="17" t="s">
        <v>86</v>
      </c>
      <c r="J534" s="17" t="s">
        <v>87</v>
      </c>
      <c r="K534" s="16">
        <v>53011830</v>
      </c>
      <c r="L534" s="20">
        <v>7</v>
      </c>
      <c r="M534" s="17" t="s">
        <v>88</v>
      </c>
      <c r="N534" s="17" t="s">
        <v>89</v>
      </c>
      <c r="O534" s="16" t="s">
        <v>4348</v>
      </c>
      <c r="P534" s="17" t="s">
        <v>239</v>
      </c>
      <c r="Q534" s="17" t="s">
        <v>240</v>
      </c>
      <c r="R534" s="16" t="s">
        <v>639</v>
      </c>
      <c r="S534" s="16" t="s">
        <v>640</v>
      </c>
      <c r="T534" s="20">
        <v>52032888</v>
      </c>
      <c r="U534" s="17" t="s">
        <v>641</v>
      </c>
      <c r="V534" s="17" t="s">
        <v>95</v>
      </c>
      <c r="W534" s="17" t="s">
        <v>95</v>
      </c>
      <c r="X534" s="17" t="s">
        <v>95</v>
      </c>
      <c r="Y534" s="17" t="s">
        <v>96</v>
      </c>
      <c r="Z534" s="21">
        <v>66788964</v>
      </c>
      <c r="AA534" s="21">
        <v>66788964</v>
      </c>
      <c r="AB534" s="22" t="s">
        <v>95</v>
      </c>
      <c r="AC534" s="21">
        <v>6146224</v>
      </c>
      <c r="AD534" s="21" t="s">
        <v>95</v>
      </c>
      <c r="AE534" s="20">
        <v>92225</v>
      </c>
      <c r="AF534" s="20">
        <v>167025</v>
      </c>
      <c r="AG534" s="7">
        <v>2022011000068</v>
      </c>
      <c r="AH534" s="18">
        <v>45707</v>
      </c>
      <c r="AI534" s="18">
        <v>45709</v>
      </c>
      <c r="AJ534" s="17" t="s">
        <v>95</v>
      </c>
      <c r="AK534" s="17" t="s">
        <v>95</v>
      </c>
      <c r="AL534" s="17" t="s">
        <v>95</v>
      </c>
      <c r="AM534" s="17" t="s">
        <v>95</v>
      </c>
      <c r="AN534" s="17" t="s">
        <v>95</v>
      </c>
      <c r="AO534" s="24">
        <v>0</v>
      </c>
      <c r="AP534" s="18" t="s">
        <v>95</v>
      </c>
      <c r="AQ534" s="21">
        <v>0</v>
      </c>
      <c r="AR534" s="17" t="s">
        <v>95</v>
      </c>
      <c r="AS534" s="21">
        <v>0</v>
      </c>
      <c r="AT534" s="17" t="s">
        <v>95</v>
      </c>
      <c r="AU534" s="26">
        <v>0</v>
      </c>
      <c r="AV534" s="17" t="s">
        <v>95</v>
      </c>
      <c r="AW534" s="20">
        <v>0</v>
      </c>
      <c r="AX534" s="18" t="s">
        <v>95</v>
      </c>
      <c r="AY534" s="4">
        <f t="shared" si="73"/>
        <v>0</v>
      </c>
      <c r="AZ534" s="11">
        <f t="shared" si="70"/>
        <v>66788964</v>
      </c>
      <c r="BA534" s="8">
        <f t="shared" si="69"/>
        <v>0</v>
      </c>
      <c r="BB534" s="33">
        <v>0</v>
      </c>
      <c r="BC534" s="33">
        <v>0</v>
      </c>
      <c r="BD534" s="33">
        <v>0</v>
      </c>
      <c r="BE534" s="18">
        <v>46022</v>
      </c>
      <c r="BF534" s="18">
        <v>46022</v>
      </c>
      <c r="BG534" s="30">
        <v>-6</v>
      </c>
      <c r="BH534" s="18" t="s">
        <v>95</v>
      </c>
      <c r="BI534" s="17" t="s">
        <v>89</v>
      </c>
      <c r="BJ534" s="17" t="s">
        <v>97</v>
      </c>
      <c r="BK534" s="20" t="s">
        <v>4832</v>
      </c>
      <c r="BL534" s="17" t="s">
        <v>99</v>
      </c>
      <c r="BM534" s="18">
        <v>45707</v>
      </c>
      <c r="BN534" s="17" t="s">
        <v>4217</v>
      </c>
      <c r="BO534" s="18">
        <v>45709</v>
      </c>
      <c r="BP534" s="16" t="s">
        <v>163</v>
      </c>
      <c r="BQ534" s="31" t="s">
        <v>102</v>
      </c>
      <c r="BR534" s="17" t="s">
        <v>164</v>
      </c>
      <c r="BS534" s="17" t="s">
        <v>95</v>
      </c>
      <c r="BT534" s="17" t="s">
        <v>285</v>
      </c>
      <c r="BU534" s="17" t="s">
        <v>95</v>
      </c>
      <c r="BV534" s="5" t="s">
        <v>105</v>
      </c>
      <c r="BW534" s="32" t="s">
        <v>4833</v>
      </c>
      <c r="BX534" s="17" t="s">
        <v>4834</v>
      </c>
      <c r="BY534" s="92" t="s">
        <v>248</v>
      </c>
      <c r="BZ534" s="92" t="s">
        <v>249</v>
      </c>
      <c r="CA534" s="92" t="s">
        <v>240</v>
      </c>
      <c r="CB534" s="92" t="s">
        <v>110</v>
      </c>
      <c r="CC534" s="122">
        <f t="shared" si="74"/>
        <v>0</v>
      </c>
    </row>
    <row r="535" spans="1:81" ht="95.25" customHeight="1" x14ac:dyDescent="0.25">
      <c r="A535" s="15">
        <v>325</v>
      </c>
      <c r="B535" s="16" t="s">
        <v>1876</v>
      </c>
      <c r="C535" s="16" t="s">
        <v>4835</v>
      </c>
      <c r="D535" s="17" t="s">
        <v>4836</v>
      </c>
      <c r="E535" s="17" t="s">
        <v>291</v>
      </c>
      <c r="F535" s="18">
        <v>45700</v>
      </c>
      <c r="G535" s="17" t="s">
        <v>4837</v>
      </c>
      <c r="H535" s="17" t="s">
        <v>85</v>
      </c>
      <c r="I535" s="17" t="s">
        <v>86</v>
      </c>
      <c r="J535" s="17" t="s">
        <v>87</v>
      </c>
      <c r="K535" s="16">
        <v>1026300355</v>
      </c>
      <c r="L535" s="20">
        <v>2</v>
      </c>
      <c r="M535" s="17" t="s">
        <v>88</v>
      </c>
      <c r="N535" s="17" t="s">
        <v>89</v>
      </c>
      <c r="O535" s="16" t="s">
        <v>1880</v>
      </c>
      <c r="P535" s="17" t="s">
        <v>239</v>
      </c>
      <c r="Q535" s="17" t="s">
        <v>240</v>
      </c>
      <c r="R535" s="16" t="s">
        <v>639</v>
      </c>
      <c r="S535" s="16" t="s">
        <v>640</v>
      </c>
      <c r="T535" s="20">
        <v>52032888</v>
      </c>
      <c r="U535" s="17" t="s">
        <v>641</v>
      </c>
      <c r="V535" s="17" t="s">
        <v>95</v>
      </c>
      <c r="W535" s="17" t="s">
        <v>95</v>
      </c>
      <c r="X535" s="17" t="s">
        <v>95</v>
      </c>
      <c r="Y535" s="17" t="s">
        <v>96</v>
      </c>
      <c r="Z535" s="21">
        <v>54496516</v>
      </c>
      <c r="AA535" s="21">
        <v>54496516</v>
      </c>
      <c r="AB535" s="22" t="s">
        <v>95</v>
      </c>
      <c r="AC535" s="21">
        <v>6146224</v>
      </c>
      <c r="AD535" s="21" t="s">
        <v>95</v>
      </c>
      <c r="AE535" s="20">
        <v>91825</v>
      </c>
      <c r="AF535" s="20">
        <v>150725</v>
      </c>
      <c r="AG535" s="7">
        <v>2022011000068</v>
      </c>
      <c r="AH535" s="18">
        <v>45706</v>
      </c>
      <c r="AI535" s="18">
        <v>45708</v>
      </c>
      <c r="AJ535" s="17" t="s">
        <v>95</v>
      </c>
      <c r="AK535" s="17" t="s">
        <v>95</v>
      </c>
      <c r="AL535" s="17" t="s">
        <v>95</v>
      </c>
      <c r="AM535" s="17" t="s">
        <v>95</v>
      </c>
      <c r="AN535" s="17" t="s">
        <v>95</v>
      </c>
      <c r="AO535" s="24">
        <v>0</v>
      </c>
      <c r="AP535" s="18" t="s">
        <v>95</v>
      </c>
      <c r="AQ535" s="21">
        <v>0</v>
      </c>
      <c r="AR535" s="17" t="s">
        <v>95</v>
      </c>
      <c r="AS535" s="21">
        <v>0</v>
      </c>
      <c r="AT535" s="17" t="s">
        <v>95</v>
      </c>
      <c r="AU535" s="26">
        <v>0</v>
      </c>
      <c r="AV535" s="17" t="s">
        <v>95</v>
      </c>
      <c r="AW535" s="20">
        <v>0</v>
      </c>
      <c r="AX535" s="18" t="s">
        <v>95</v>
      </c>
      <c r="AY535" s="4">
        <f t="shared" si="73"/>
        <v>0</v>
      </c>
      <c r="AZ535" s="11">
        <f t="shared" si="70"/>
        <v>54496516</v>
      </c>
      <c r="BA535" s="8">
        <f t="shared" si="69"/>
        <v>0</v>
      </c>
      <c r="BB535" s="33">
        <v>0</v>
      </c>
      <c r="BC535" s="33">
        <v>0</v>
      </c>
      <c r="BD535" s="33">
        <v>0</v>
      </c>
      <c r="BE535" s="18">
        <v>46022</v>
      </c>
      <c r="BF535" s="18">
        <v>46022</v>
      </c>
      <c r="BG535" s="30">
        <v>-6</v>
      </c>
      <c r="BH535" s="18" t="s">
        <v>95</v>
      </c>
      <c r="BI535" s="17" t="s">
        <v>89</v>
      </c>
      <c r="BJ535" s="17" t="s">
        <v>97</v>
      </c>
      <c r="BK535" s="20" t="s">
        <v>4838</v>
      </c>
      <c r="BL535" s="17" t="s">
        <v>99</v>
      </c>
      <c r="BM535" s="18">
        <v>45706</v>
      </c>
      <c r="BN535" s="17" t="s">
        <v>4839</v>
      </c>
      <c r="BO535" s="18">
        <v>45707</v>
      </c>
      <c r="BP535" s="16" t="s">
        <v>163</v>
      </c>
      <c r="BQ535" s="31" t="s">
        <v>102</v>
      </c>
      <c r="BR535" s="17" t="s">
        <v>164</v>
      </c>
      <c r="BS535" s="17" t="s">
        <v>95</v>
      </c>
      <c r="BT535" s="17" t="s">
        <v>313</v>
      </c>
      <c r="BU535" s="17" t="s">
        <v>95</v>
      </c>
      <c r="BV535" s="17" t="s">
        <v>117</v>
      </c>
      <c r="BW535" s="32" t="s">
        <v>4840</v>
      </c>
      <c r="BX535" s="17" t="s">
        <v>4841</v>
      </c>
      <c r="BY535" s="92" t="s">
        <v>248</v>
      </c>
      <c r="BZ535" s="92" t="s">
        <v>249</v>
      </c>
      <c r="CA535" s="92" t="s">
        <v>240</v>
      </c>
      <c r="CB535" s="92" t="s">
        <v>110</v>
      </c>
      <c r="CC535" s="122">
        <f t="shared" si="74"/>
        <v>0</v>
      </c>
    </row>
    <row r="536" spans="1:81" ht="95.25" customHeight="1" x14ac:dyDescent="0.25">
      <c r="A536" s="15">
        <v>755</v>
      </c>
      <c r="B536" s="16" t="s">
        <v>398</v>
      </c>
      <c r="C536" s="16" t="s">
        <v>4842</v>
      </c>
      <c r="D536" s="17" t="s">
        <v>4843</v>
      </c>
      <c r="E536" s="17" t="s">
        <v>1030</v>
      </c>
      <c r="F536" s="18">
        <v>45700</v>
      </c>
      <c r="G536" s="17" t="s">
        <v>4844</v>
      </c>
      <c r="H536" s="17" t="s">
        <v>85</v>
      </c>
      <c r="I536" s="17" t="s">
        <v>86</v>
      </c>
      <c r="J536" s="17" t="s">
        <v>87</v>
      </c>
      <c r="K536" s="16">
        <v>1030656486</v>
      </c>
      <c r="L536" s="20">
        <v>1</v>
      </c>
      <c r="M536" s="17" t="s">
        <v>88</v>
      </c>
      <c r="N536" s="17" t="s">
        <v>89</v>
      </c>
      <c r="O536" s="16" t="s">
        <v>4845</v>
      </c>
      <c r="P536" s="17" t="s">
        <v>134</v>
      </c>
      <c r="Q536" s="17" t="s">
        <v>135</v>
      </c>
      <c r="R536" s="16" t="s">
        <v>280</v>
      </c>
      <c r="S536" s="16" t="s">
        <v>281</v>
      </c>
      <c r="T536" s="20">
        <v>31905812</v>
      </c>
      <c r="U536" s="17" t="s">
        <v>280</v>
      </c>
      <c r="V536" s="17" t="s">
        <v>282</v>
      </c>
      <c r="W536" s="17" t="s">
        <v>95</v>
      </c>
      <c r="X536" s="17" t="s">
        <v>95</v>
      </c>
      <c r="Y536" s="17" t="s">
        <v>139</v>
      </c>
      <c r="Z536" s="21">
        <v>52481896</v>
      </c>
      <c r="AA536" s="21">
        <v>52481896</v>
      </c>
      <c r="AB536" s="22" t="s">
        <v>95</v>
      </c>
      <c r="AC536" s="21">
        <v>4951123</v>
      </c>
      <c r="AD536" s="21" t="s">
        <v>95</v>
      </c>
      <c r="AE536" s="20">
        <v>43625</v>
      </c>
      <c r="AF536" s="20">
        <v>149525</v>
      </c>
      <c r="AG536" s="20" t="s">
        <v>95</v>
      </c>
      <c r="AH536" s="18">
        <v>45705</v>
      </c>
      <c r="AI536" s="18">
        <v>45706</v>
      </c>
      <c r="AJ536" s="17" t="s">
        <v>95</v>
      </c>
      <c r="AK536" s="17" t="s">
        <v>95</v>
      </c>
      <c r="AL536" s="17" t="s">
        <v>95</v>
      </c>
      <c r="AM536" s="17" t="s">
        <v>95</v>
      </c>
      <c r="AN536" s="17" t="s">
        <v>95</v>
      </c>
      <c r="AO536" s="21">
        <v>0</v>
      </c>
      <c r="AP536" s="18" t="s">
        <v>95</v>
      </c>
      <c r="AQ536" s="21">
        <v>0</v>
      </c>
      <c r="AR536" s="17" t="s">
        <v>95</v>
      </c>
      <c r="AS536" s="21">
        <v>0</v>
      </c>
      <c r="AT536" s="17" t="s">
        <v>95</v>
      </c>
      <c r="AU536" s="26">
        <v>0</v>
      </c>
      <c r="AV536" s="17" t="s">
        <v>95</v>
      </c>
      <c r="AW536" s="20">
        <v>0</v>
      </c>
      <c r="AX536" s="18" t="s">
        <v>95</v>
      </c>
      <c r="AY536" s="28">
        <v>0</v>
      </c>
      <c r="AZ536" s="11">
        <f t="shared" ref="AZ536:AZ594" si="75">Z536+AO536+AQ536+AS536+AU536</f>
        <v>52481896</v>
      </c>
      <c r="BA536" s="8">
        <f t="shared" si="69"/>
        <v>0</v>
      </c>
      <c r="BB536" s="33">
        <v>0</v>
      </c>
      <c r="BC536" s="33">
        <v>0</v>
      </c>
      <c r="BD536" s="33">
        <v>0</v>
      </c>
      <c r="BE536" s="18">
        <v>46022</v>
      </c>
      <c r="BF536" s="18">
        <v>46022</v>
      </c>
      <c r="BG536" s="30">
        <v>-6</v>
      </c>
      <c r="BH536" s="18" t="s">
        <v>95</v>
      </c>
      <c r="BI536" s="17" t="s">
        <v>89</v>
      </c>
      <c r="BJ536" s="17" t="s">
        <v>97</v>
      </c>
      <c r="BK536" s="20" t="s">
        <v>4846</v>
      </c>
      <c r="BL536" s="17" t="s">
        <v>99</v>
      </c>
      <c r="BM536" s="18">
        <v>45705</v>
      </c>
      <c r="BN536" s="17" t="s">
        <v>4847</v>
      </c>
      <c r="BO536" s="18">
        <v>45706</v>
      </c>
      <c r="BP536" s="16" t="s">
        <v>163</v>
      </c>
      <c r="BQ536" s="31" t="s">
        <v>102</v>
      </c>
      <c r="BR536" s="17" t="s">
        <v>164</v>
      </c>
      <c r="BS536" s="17" t="s">
        <v>95</v>
      </c>
      <c r="BT536" s="17" t="s">
        <v>313</v>
      </c>
      <c r="BU536" s="17" t="s">
        <v>95</v>
      </c>
      <c r="BV536" s="17" t="s">
        <v>117</v>
      </c>
      <c r="BW536" s="32" t="s">
        <v>4848</v>
      </c>
      <c r="BX536" s="17" t="s">
        <v>4849</v>
      </c>
      <c r="BY536" s="92" t="s">
        <v>288</v>
      </c>
      <c r="BZ536" s="92" t="s">
        <v>109</v>
      </c>
      <c r="CA536" s="92" t="s">
        <v>135</v>
      </c>
      <c r="CB536" s="92" t="s">
        <v>110</v>
      </c>
    </row>
    <row r="537" spans="1:81" ht="95.25" customHeight="1" x14ac:dyDescent="0.25">
      <c r="A537" s="15">
        <v>620</v>
      </c>
      <c r="B537" s="16" t="s">
        <v>1876</v>
      </c>
      <c r="C537" s="16" t="s">
        <v>4850</v>
      </c>
      <c r="D537" s="17" t="s">
        <v>4851</v>
      </c>
      <c r="E537" s="17" t="s">
        <v>291</v>
      </c>
      <c r="F537" s="18">
        <v>45700</v>
      </c>
      <c r="G537" s="17" t="s">
        <v>4852</v>
      </c>
      <c r="H537" s="17" t="s">
        <v>85</v>
      </c>
      <c r="I537" s="17" t="s">
        <v>86</v>
      </c>
      <c r="J537" s="17" t="s">
        <v>87</v>
      </c>
      <c r="K537" s="16">
        <v>1014185435</v>
      </c>
      <c r="L537" s="20">
        <v>6</v>
      </c>
      <c r="M537" s="17" t="s">
        <v>88</v>
      </c>
      <c r="N537" s="17" t="s">
        <v>89</v>
      </c>
      <c r="O537" s="16" t="s">
        <v>1880</v>
      </c>
      <c r="P537" s="17" t="s">
        <v>239</v>
      </c>
      <c r="Q537" s="17" t="s">
        <v>240</v>
      </c>
      <c r="R537" s="16" t="s">
        <v>639</v>
      </c>
      <c r="S537" s="16" t="s">
        <v>640</v>
      </c>
      <c r="T537" s="20">
        <v>52032888</v>
      </c>
      <c r="U537" s="17" t="s">
        <v>641</v>
      </c>
      <c r="V537" s="17" t="s">
        <v>95</v>
      </c>
      <c r="W537" s="17" t="s">
        <v>95</v>
      </c>
      <c r="X537" s="17" t="s">
        <v>95</v>
      </c>
      <c r="Y537" s="17" t="s">
        <v>96</v>
      </c>
      <c r="Z537" s="21">
        <v>66788964</v>
      </c>
      <c r="AA537" s="21">
        <v>66788964</v>
      </c>
      <c r="AB537" s="22" t="s">
        <v>95</v>
      </c>
      <c r="AC537" s="21">
        <v>6146224</v>
      </c>
      <c r="AD537" s="21" t="s">
        <v>95</v>
      </c>
      <c r="AE537" s="20">
        <v>97625</v>
      </c>
      <c r="AF537" s="20">
        <v>169725</v>
      </c>
      <c r="AG537" s="7">
        <v>2022011000068</v>
      </c>
      <c r="AH537" s="18">
        <v>45709</v>
      </c>
      <c r="AI537" s="18">
        <v>45712</v>
      </c>
      <c r="AJ537" s="17" t="s">
        <v>4853</v>
      </c>
      <c r="AK537" s="17" t="s">
        <v>87</v>
      </c>
      <c r="AL537" s="20">
        <v>1026554771</v>
      </c>
      <c r="AM537" s="20">
        <v>3</v>
      </c>
      <c r="AN537" s="18">
        <v>45796</v>
      </c>
      <c r="AO537" s="21">
        <v>0</v>
      </c>
      <c r="AP537" s="18" t="s">
        <v>95</v>
      </c>
      <c r="AQ537" s="21">
        <v>0</v>
      </c>
      <c r="AR537" s="17" t="s">
        <v>95</v>
      </c>
      <c r="AS537" s="21">
        <v>0</v>
      </c>
      <c r="AT537" s="17" t="s">
        <v>95</v>
      </c>
      <c r="AU537" s="26">
        <v>0</v>
      </c>
      <c r="AV537" s="17" t="s">
        <v>95</v>
      </c>
      <c r="AW537" s="20">
        <v>0</v>
      </c>
      <c r="AX537" s="18" t="s">
        <v>95</v>
      </c>
      <c r="AY537" s="4">
        <f t="shared" ref="AY537:AY549" si="76">BF537-BE537</f>
        <v>0</v>
      </c>
      <c r="AZ537" s="11">
        <f t="shared" si="75"/>
        <v>66788964</v>
      </c>
      <c r="BA537" s="8">
        <f t="shared" si="69"/>
        <v>0</v>
      </c>
      <c r="BB537" s="33">
        <v>0</v>
      </c>
      <c r="BC537" s="33">
        <v>0</v>
      </c>
      <c r="BD537" s="33">
        <v>0</v>
      </c>
      <c r="BE537" s="18">
        <v>46022</v>
      </c>
      <c r="BF537" s="18">
        <v>46022</v>
      </c>
      <c r="BG537" s="30">
        <v>-6</v>
      </c>
      <c r="BH537" s="18" t="s">
        <v>95</v>
      </c>
      <c r="BI537" s="17" t="s">
        <v>89</v>
      </c>
      <c r="BJ537" s="17" t="s">
        <v>142</v>
      </c>
      <c r="BK537" s="20" t="s">
        <v>4854</v>
      </c>
      <c r="BL537" s="17" t="s">
        <v>4855</v>
      </c>
      <c r="BM537" s="18" t="s">
        <v>4856</v>
      </c>
      <c r="BN537" s="17" t="s">
        <v>4857</v>
      </c>
      <c r="BO537" s="18" t="s">
        <v>4858</v>
      </c>
      <c r="BP537" s="16" t="s">
        <v>4859</v>
      </c>
      <c r="BQ537" s="31" t="s">
        <v>102</v>
      </c>
      <c r="BR537" s="17" t="s">
        <v>149</v>
      </c>
      <c r="BS537" s="17" t="s">
        <v>95</v>
      </c>
      <c r="BT537" s="17" t="s">
        <v>4860</v>
      </c>
      <c r="BU537" s="17" t="s">
        <v>151</v>
      </c>
      <c r="BV537" s="17" t="s">
        <v>200</v>
      </c>
      <c r="BW537" s="32" t="s">
        <v>4861</v>
      </c>
      <c r="BX537" s="17" t="s">
        <v>4862</v>
      </c>
      <c r="BY537" s="92" t="s">
        <v>248</v>
      </c>
      <c r="BZ537" s="92" t="s">
        <v>249</v>
      </c>
      <c r="CA537" s="92" t="s">
        <v>240</v>
      </c>
      <c r="CB537" s="92" t="s">
        <v>110</v>
      </c>
      <c r="CC537" s="122">
        <f t="shared" ref="CC537:CC549" si="77">AO537+AQ537+AS537+AU537</f>
        <v>0</v>
      </c>
    </row>
    <row r="538" spans="1:81" ht="95.25" customHeight="1" x14ac:dyDescent="0.25">
      <c r="A538" s="15">
        <v>622</v>
      </c>
      <c r="B538" s="16" t="s">
        <v>1876</v>
      </c>
      <c r="C538" s="16" t="s">
        <v>4863</v>
      </c>
      <c r="D538" s="17" t="s">
        <v>4864</v>
      </c>
      <c r="E538" s="17" t="s">
        <v>291</v>
      </c>
      <c r="F538" s="18">
        <v>45700</v>
      </c>
      <c r="G538" s="17" t="s">
        <v>4865</v>
      </c>
      <c r="H538" s="17" t="s">
        <v>85</v>
      </c>
      <c r="I538" s="17" t="s">
        <v>86</v>
      </c>
      <c r="J538" s="17" t="s">
        <v>87</v>
      </c>
      <c r="K538" s="16">
        <v>1014269236</v>
      </c>
      <c r="L538" s="20">
        <v>9</v>
      </c>
      <c r="M538" s="17" t="s">
        <v>88</v>
      </c>
      <c r="N538" s="17" t="s">
        <v>89</v>
      </c>
      <c r="O538" s="16" t="s">
        <v>1880</v>
      </c>
      <c r="P538" s="17" t="s">
        <v>239</v>
      </c>
      <c r="Q538" s="17" t="s">
        <v>240</v>
      </c>
      <c r="R538" s="16" t="s">
        <v>639</v>
      </c>
      <c r="S538" s="16" t="s">
        <v>640</v>
      </c>
      <c r="T538" s="20">
        <v>52032888</v>
      </c>
      <c r="U538" s="17" t="s">
        <v>641</v>
      </c>
      <c r="V538" s="17" t="s">
        <v>95</v>
      </c>
      <c r="W538" s="17" t="s">
        <v>95</v>
      </c>
      <c r="X538" s="17" t="s">
        <v>95</v>
      </c>
      <c r="Y538" s="17" t="s">
        <v>96</v>
      </c>
      <c r="Z538" s="21">
        <v>66788964</v>
      </c>
      <c r="AA538" s="21">
        <v>66788964</v>
      </c>
      <c r="AB538" s="22" t="s">
        <v>95</v>
      </c>
      <c r="AC538" s="21">
        <v>6146224</v>
      </c>
      <c r="AD538" s="21" t="s">
        <v>95</v>
      </c>
      <c r="AE538" s="20">
        <v>97725</v>
      </c>
      <c r="AF538" s="20">
        <v>150625</v>
      </c>
      <c r="AG538" s="7">
        <v>2022011000068</v>
      </c>
      <c r="AH538" s="18">
        <v>45706</v>
      </c>
      <c r="AI538" s="18">
        <v>45707</v>
      </c>
      <c r="AJ538" s="17" t="s">
        <v>95</v>
      </c>
      <c r="AK538" s="17" t="s">
        <v>95</v>
      </c>
      <c r="AL538" s="17" t="s">
        <v>95</v>
      </c>
      <c r="AM538" s="17" t="s">
        <v>95</v>
      </c>
      <c r="AN538" s="17" t="s">
        <v>95</v>
      </c>
      <c r="AO538" s="21">
        <v>0</v>
      </c>
      <c r="AP538" s="18" t="s">
        <v>95</v>
      </c>
      <c r="AQ538" s="21">
        <v>0</v>
      </c>
      <c r="AR538" s="17" t="s">
        <v>95</v>
      </c>
      <c r="AS538" s="21">
        <v>0</v>
      </c>
      <c r="AT538" s="17" t="s">
        <v>95</v>
      </c>
      <c r="AU538" s="26">
        <v>0</v>
      </c>
      <c r="AV538" s="17" t="s">
        <v>95</v>
      </c>
      <c r="AW538" s="20">
        <v>0</v>
      </c>
      <c r="AX538" s="18" t="s">
        <v>95</v>
      </c>
      <c r="AY538" s="4">
        <f t="shared" si="76"/>
        <v>0</v>
      </c>
      <c r="AZ538" s="11">
        <f t="shared" si="75"/>
        <v>66788964</v>
      </c>
      <c r="BA538" s="8">
        <f t="shared" si="69"/>
        <v>0</v>
      </c>
      <c r="BB538" s="33">
        <v>0</v>
      </c>
      <c r="BC538" s="33">
        <v>0</v>
      </c>
      <c r="BD538" s="33">
        <v>0</v>
      </c>
      <c r="BE538" s="18">
        <v>46022</v>
      </c>
      <c r="BF538" s="18">
        <v>46022</v>
      </c>
      <c r="BG538" s="30">
        <v>-6</v>
      </c>
      <c r="BH538" s="18" t="s">
        <v>95</v>
      </c>
      <c r="BI538" s="17" t="s">
        <v>89</v>
      </c>
      <c r="BJ538" s="17" t="s">
        <v>97</v>
      </c>
      <c r="BK538" s="20" t="s">
        <v>4866</v>
      </c>
      <c r="BL538" s="17" t="s">
        <v>99</v>
      </c>
      <c r="BM538" s="18">
        <v>45706</v>
      </c>
      <c r="BN538" s="17" t="s">
        <v>4037</v>
      </c>
      <c r="BO538" s="18">
        <v>45706</v>
      </c>
      <c r="BP538" s="16" t="s">
        <v>163</v>
      </c>
      <c r="BQ538" s="31" t="s">
        <v>102</v>
      </c>
      <c r="BR538" s="17" t="s">
        <v>164</v>
      </c>
      <c r="BS538" s="17" t="s">
        <v>95</v>
      </c>
      <c r="BT538" s="17" t="s">
        <v>313</v>
      </c>
      <c r="BU538" s="17" t="s">
        <v>95</v>
      </c>
      <c r="BV538" s="17" t="s">
        <v>117</v>
      </c>
      <c r="BW538" s="32" t="s">
        <v>4867</v>
      </c>
      <c r="BX538" s="17" t="s">
        <v>4868</v>
      </c>
      <c r="BY538" s="92" t="s">
        <v>248</v>
      </c>
      <c r="BZ538" s="92" t="s">
        <v>249</v>
      </c>
      <c r="CA538" s="92" t="s">
        <v>240</v>
      </c>
      <c r="CB538" s="92" t="s">
        <v>110</v>
      </c>
      <c r="CC538" s="122">
        <f t="shared" si="77"/>
        <v>0</v>
      </c>
    </row>
    <row r="539" spans="1:81" ht="95.25" customHeight="1" x14ac:dyDescent="0.25">
      <c r="A539" s="15">
        <v>1142</v>
      </c>
      <c r="B539" s="16">
        <v>86101701</v>
      </c>
      <c r="C539" s="17" t="s">
        <v>4869</v>
      </c>
      <c r="D539" s="17" t="s">
        <v>4870</v>
      </c>
      <c r="E539" s="17" t="s">
        <v>236</v>
      </c>
      <c r="F539" s="18">
        <v>45700</v>
      </c>
      <c r="G539" s="17" t="s">
        <v>4871</v>
      </c>
      <c r="H539" s="17" t="s">
        <v>85</v>
      </c>
      <c r="I539" s="17" t="s">
        <v>86</v>
      </c>
      <c r="J539" s="17" t="s">
        <v>87</v>
      </c>
      <c r="K539" s="16">
        <v>11257560</v>
      </c>
      <c r="L539" s="20">
        <v>7</v>
      </c>
      <c r="M539" s="17" t="s">
        <v>88</v>
      </c>
      <c r="N539" s="17" t="s">
        <v>89</v>
      </c>
      <c r="O539" s="16" t="s">
        <v>4872</v>
      </c>
      <c r="P539" s="17" t="s">
        <v>239</v>
      </c>
      <c r="Q539" s="17" t="s">
        <v>240</v>
      </c>
      <c r="R539" s="16" t="s">
        <v>1171</v>
      </c>
      <c r="S539" s="16" t="s">
        <v>2006</v>
      </c>
      <c r="T539" s="20">
        <v>79455568</v>
      </c>
      <c r="U539" s="17" t="s">
        <v>1173</v>
      </c>
      <c r="V539" s="17" t="s">
        <v>95</v>
      </c>
      <c r="W539" s="17" t="s">
        <v>95</v>
      </c>
      <c r="X539" s="17" t="s">
        <v>95</v>
      </c>
      <c r="Y539" s="17" t="s">
        <v>96</v>
      </c>
      <c r="Z539" s="33">
        <v>54633070</v>
      </c>
      <c r="AA539" s="21">
        <v>54633070</v>
      </c>
      <c r="AB539" s="22" t="s">
        <v>95</v>
      </c>
      <c r="AC539" s="33">
        <v>5463307</v>
      </c>
      <c r="AD539" s="21" t="s">
        <v>95</v>
      </c>
      <c r="AE539" s="36">
        <v>115425</v>
      </c>
      <c r="AF539" s="20">
        <v>195225</v>
      </c>
      <c r="AG539" s="20">
        <v>2022011000057</v>
      </c>
      <c r="AH539" s="18">
        <v>45719</v>
      </c>
      <c r="AI539" s="18">
        <v>45722</v>
      </c>
      <c r="AJ539" s="17" t="s">
        <v>95</v>
      </c>
      <c r="AK539" s="17" t="s">
        <v>95</v>
      </c>
      <c r="AL539" s="16" t="s">
        <v>95</v>
      </c>
      <c r="AM539" s="16" t="s">
        <v>95</v>
      </c>
      <c r="AN539" s="18" t="s">
        <v>95</v>
      </c>
      <c r="AO539" s="21">
        <v>-14568828</v>
      </c>
      <c r="AP539" s="37">
        <v>45881</v>
      </c>
      <c r="AQ539" s="33">
        <v>0</v>
      </c>
      <c r="AR539" s="38" t="s">
        <v>95</v>
      </c>
      <c r="AS539" s="33">
        <v>0</v>
      </c>
      <c r="AT539" s="38" t="s">
        <v>95</v>
      </c>
      <c r="AU539" s="26">
        <v>0</v>
      </c>
      <c r="AV539" s="38" t="s">
        <v>95</v>
      </c>
      <c r="AW539" s="20">
        <v>0</v>
      </c>
      <c r="AX539" s="18" t="s">
        <v>95</v>
      </c>
      <c r="AY539" s="4">
        <f t="shared" si="76"/>
        <v>-78</v>
      </c>
      <c r="AZ539" s="11">
        <f t="shared" si="75"/>
        <v>40064242</v>
      </c>
      <c r="BA539" s="8">
        <f t="shared" si="69"/>
        <v>0</v>
      </c>
      <c r="BB539" s="33">
        <v>0</v>
      </c>
      <c r="BC539" s="33">
        <v>0</v>
      </c>
      <c r="BD539" s="33">
        <v>0</v>
      </c>
      <c r="BE539" s="18">
        <v>46022</v>
      </c>
      <c r="BF539" s="18">
        <v>45944</v>
      </c>
      <c r="BG539" s="30">
        <v>-84</v>
      </c>
      <c r="BH539" s="18" t="s">
        <v>95</v>
      </c>
      <c r="BI539" s="17" t="s">
        <v>89</v>
      </c>
      <c r="BJ539" s="17" t="s">
        <v>97</v>
      </c>
      <c r="BK539" s="20" t="s">
        <v>4873</v>
      </c>
      <c r="BL539" s="17" t="s">
        <v>99</v>
      </c>
      <c r="BM539" s="18">
        <v>45720</v>
      </c>
      <c r="BN539" s="17" t="s">
        <v>4874</v>
      </c>
      <c r="BO539" s="18">
        <v>45722</v>
      </c>
      <c r="BP539" s="16" t="s">
        <v>4875</v>
      </c>
      <c r="BQ539" s="16" t="s">
        <v>102</v>
      </c>
      <c r="BR539" s="16" t="s">
        <v>103</v>
      </c>
      <c r="BS539" s="17" t="s">
        <v>95</v>
      </c>
      <c r="BT539" s="17" t="s">
        <v>4876</v>
      </c>
      <c r="BU539" s="17" t="s">
        <v>95</v>
      </c>
      <c r="BV539" s="17" t="s">
        <v>117</v>
      </c>
      <c r="BW539" s="32" t="s">
        <v>4877</v>
      </c>
      <c r="BX539" s="17" t="s">
        <v>4878</v>
      </c>
      <c r="BY539" s="92" t="s">
        <v>810</v>
      </c>
      <c r="BZ539" s="92" t="s">
        <v>249</v>
      </c>
      <c r="CA539" s="92" t="s">
        <v>1178</v>
      </c>
      <c r="CB539" s="92" t="s">
        <v>1178</v>
      </c>
      <c r="CC539" s="122">
        <f t="shared" si="77"/>
        <v>-14568828</v>
      </c>
    </row>
    <row r="540" spans="1:81" ht="95.25" customHeight="1" x14ac:dyDescent="0.25">
      <c r="A540" s="15">
        <v>141</v>
      </c>
      <c r="B540" s="16">
        <v>80111601</v>
      </c>
      <c r="C540" s="17" t="s">
        <v>4879</v>
      </c>
      <c r="D540" s="17" t="s">
        <v>4880</v>
      </c>
      <c r="E540" s="17" t="s">
        <v>236</v>
      </c>
      <c r="F540" s="18">
        <v>45700</v>
      </c>
      <c r="G540" s="17" t="s">
        <v>4881</v>
      </c>
      <c r="H540" s="17" t="s">
        <v>85</v>
      </c>
      <c r="I540" s="17" t="s">
        <v>86</v>
      </c>
      <c r="J540" s="17" t="s">
        <v>87</v>
      </c>
      <c r="K540" s="16">
        <v>52814310</v>
      </c>
      <c r="L540" s="20">
        <v>1</v>
      </c>
      <c r="M540" s="17" t="s">
        <v>88</v>
      </c>
      <c r="N540" s="17" t="s">
        <v>89</v>
      </c>
      <c r="O540" s="16" t="s">
        <v>4882</v>
      </c>
      <c r="P540" s="17" t="s">
        <v>239</v>
      </c>
      <c r="Q540" s="17" t="s">
        <v>240</v>
      </c>
      <c r="R540" s="16" t="s">
        <v>241</v>
      </c>
      <c r="S540" s="16" t="s">
        <v>242</v>
      </c>
      <c r="T540" s="20">
        <v>52263832</v>
      </c>
      <c r="U540" s="17" t="s">
        <v>241</v>
      </c>
      <c r="V540" s="17" t="s">
        <v>95</v>
      </c>
      <c r="W540" s="17" t="s">
        <v>95</v>
      </c>
      <c r="X540" s="17" t="s">
        <v>95</v>
      </c>
      <c r="Y540" s="17" t="s">
        <v>96</v>
      </c>
      <c r="Z540" s="21">
        <v>65354846</v>
      </c>
      <c r="AA540" s="21">
        <v>65354846</v>
      </c>
      <c r="AB540" s="22" t="s">
        <v>95</v>
      </c>
      <c r="AC540" s="21">
        <v>6146224</v>
      </c>
      <c r="AD540" s="21" t="s">
        <v>95</v>
      </c>
      <c r="AE540" s="20">
        <v>90225</v>
      </c>
      <c r="AF540" s="20">
        <v>168725</v>
      </c>
      <c r="AG540" s="7">
        <v>2022011000068</v>
      </c>
      <c r="AH540" s="18">
        <v>45709</v>
      </c>
      <c r="AI540" s="18">
        <v>45713</v>
      </c>
      <c r="AJ540" s="17" t="s">
        <v>95</v>
      </c>
      <c r="AK540" s="17" t="s">
        <v>95</v>
      </c>
      <c r="AL540" s="17" t="s">
        <v>95</v>
      </c>
      <c r="AM540" s="17" t="s">
        <v>95</v>
      </c>
      <c r="AN540" s="17" t="s">
        <v>95</v>
      </c>
      <c r="AO540" s="21">
        <v>-14546062</v>
      </c>
      <c r="AP540" s="18">
        <v>45882</v>
      </c>
      <c r="AQ540" s="21">
        <v>0</v>
      </c>
      <c r="AR540" s="17" t="s">
        <v>95</v>
      </c>
      <c r="AS540" s="21">
        <v>0</v>
      </c>
      <c r="AT540" s="17" t="s">
        <v>95</v>
      </c>
      <c r="AU540" s="26">
        <v>0</v>
      </c>
      <c r="AV540" s="17" t="s">
        <v>95</v>
      </c>
      <c r="AW540" s="20">
        <v>0</v>
      </c>
      <c r="AX540" s="18" t="s">
        <v>95</v>
      </c>
      <c r="AY540" s="4">
        <f t="shared" si="76"/>
        <v>-57</v>
      </c>
      <c r="AZ540" s="11">
        <f t="shared" si="75"/>
        <v>50808784</v>
      </c>
      <c r="BA540" s="8">
        <f t="shared" si="69"/>
        <v>0</v>
      </c>
      <c r="BB540" s="33">
        <v>0</v>
      </c>
      <c r="BC540" s="33">
        <v>0</v>
      </c>
      <c r="BD540" s="33">
        <v>0</v>
      </c>
      <c r="BE540" s="18">
        <v>46022</v>
      </c>
      <c r="BF540" s="18">
        <v>45965</v>
      </c>
      <c r="BG540" s="30">
        <v>-63</v>
      </c>
      <c r="BH540" s="18" t="s">
        <v>95</v>
      </c>
      <c r="BI540" s="17" t="s">
        <v>89</v>
      </c>
      <c r="BJ540" s="17" t="s">
        <v>97</v>
      </c>
      <c r="BK540" s="20" t="s">
        <v>4883</v>
      </c>
      <c r="BL540" s="17" t="s">
        <v>99</v>
      </c>
      <c r="BM540" s="18">
        <v>45709</v>
      </c>
      <c r="BN540" s="17" t="s">
        <v>4310</v>
      </c>
      <c r="BO540" s="18">
        <v>45712</v>
      </c>
      <c r="BP540" s="16" t="s">
        <v>4884</v>
      </c>
      <c r="BQ540" s="31" t="s">
        <v>102</v>
      </c>
      <c r="BR540" s="16" t="s">
        <v>103</v>
      </c>
      <c r="BS540" s="17" t="s">
        <v>95</v>
      </c>
      <c r="BT540" s="17" t="s">
        <v>1864</v>
      </c>
      <c r="BU540" s="17" t="s">
        <v>95</v>
      </c>
      <c r="BV540" s="5" t="s">
        <v>105</v>
      </c>
      <c r="BW540" s="32" t="s">
        <v>4885</v>
      </c>
      <c r="BX540" s="17" t="s">
        <v>4886</v>
      </c>
      <c r="BY540" s="92" t="s">
        <v>248</v>
      </c>
      <c r="BZ540" s="92" t="s">
        <v>249</v>
      </c>
      <c r="CA540" s="92" t="s">
        <v>240</v>
      </c>
      <c r="CB540" s="92" t="s">
        <v>110</v>
      </c>
      <c r="CC540" s="122">
        <f t="shared" si="77"/>
        <v>-14546062</v>
      </c>
    </row>
    <row r="541" spans="1:81" ht="95.25" customHeight="1" x14ac:dyDescent="0.25">
      <c r="A541" s="15">
        <v>405</v>
      </c>
      <c r="B541" s="16">
        <v>80161504</v>
      </c>
      <c r="C541" s="16" t="s">
        <v>4887</v>
      </c>
      <c r="D541" s="17" t="s">
        <v>4888</v>
      </c>
      <c r="E541" s="17" t="s">
        <v>506</v>
      </c>
      <c r="F541" s="18">
        <v>45701</v>
      </c>
      <c r="G541" s="17" t="s">
        <v>4889</v>
      </c>
      <c r="H541" s="17" t="s">
        <v>85</v>
      </c>
      <c r="I541" s="17" t="s">
        <v>86</v>
      </c>
      <c r="J541" s="17" t="s">
        <v>87</v>
      </c>
      <c r="K541" s="16">
        <v>35512664</v>
      </c>
      <c r="L541" s="20">
        <v>5</v>
      </c>
      <c r="M541" s="17" t="s">
        <v>88</v>
      </c>
      <c r="N541" s="17" t="s">
        <v>89</v>
      </c>
      <c r="O541" s="16" t="s">
        <v>4890</v>
      </c>
      <c r="P541" s="17" t="s">
        <v>239</v>
      </c>
      <c r="Q541" s="17" t="s">
        <v>240</v>
      </c>
      <c r="R541" s="16" t="s">
        <v>2148</v>
      </c>
      <c r="S541" s="16" t="s">
        <v>2317</v>
      </c>
      <c r="T541" s="20">
        <v>80112297</v>
      </c>
      <c r="U541" s="17" t="s">
        <v>2148</v>
      </c>
      <c r="V541" s="17" t="s">
        <v>95</v>
      </c>
      <c r="W541" s="17" t="s">
        <v>95</v>
      </c>
      <c r="X541" s="17" t="s">
        <v>95</v>
      </c>
      <c r="Y541" s="17" t="s">
        <v>96</v>
      </c>
      <c r="Z541" s="21">
        <v>89347868</v>
      </c>
      <c r="AA541" s="21">
        <v>89347868</v>
      </c>
      <c r="AB541" s="22" t="s">
        <v>95</v>
      </c>
      <c r="AC541" s="21">
        <v>8536421</v>
      </c>
      <c r="AD541" s="21" t="s">
        <v>95</v>
      </c>
      <c r="AE541" s="20">
        <v>103525</v>
      </c>
      <c r="AF541" s="20">
        <v>163425</v>
      </c>
      <c r="AG541" s="7">
        <v>2022011000068</v>
      </c>
      <c r="AH541" s="18">
        <v>45707</v>
      </c>
      <c r="AI541" s="18">
        <v>45709</v>
      </c>
      <c r="AJ541" s="17" t="s">
        <v>95</v>
      </c>
      <c r="AK541" s="17" t="s">
        <v>95</v>
      </c>
      <c r="AL541" s="17" t="s">
        <v>95</v>
      </c>
      <c r="AM541" s="17" t="s">
        <v>95</v>
      </c>
      <c r="AN541" s="17" t="s">
        <v>95</v>
      </c>
      <c r="AO541" s="21">
        <v>0</v>
      </c>
      <c r="AP541" s="18" t="s">
        <v>95</v>
      </c>
      <c r="AQ541" s="21">
        <v>0</v>
      </c>
      <c r="AR541" s="17" t="s">
        <v>95</v>
      </c>
      <c r="AS541" s="21">
        <v>0</v>
      </c>
      <c r="AT541" s="17" t="s">
        <v>95</v>
      </c>
      <c r="AU541" s="26">
        <v>0</v>
      </c>
      <c r="AV541" s="17" t="s">
        <v>95</v>
      </c>
      <c r="AW541" s="20">
        <v>0</v>
      </c>
      <c r="AX541" s="18" t="s">
        <v>95</v>
      </c>
      <c r="AY541" s="4">
        <f t="shared" si="76"/>
        <v>0</v>
      </c>
      <c r="AZ541" s="11">
        <f t="shared" si="75"/>
        <v>89347868</v>
      </c>
      <c r="BA541" s="8">
        <f t="shared" si="69"/>
        <v>0</v>
      </c>
      <c r="BB541" s="33">
        <v>0</v>
      </c>
      <c r="BC541" s="33">
        <v>0</v>
      </c>
      <c r="BD541" s="33">
        <v>0</v>
      </c>
      <c r="BE541" s="18">
        <v>46022</v>
      </c>
      <c r="BF541" s="18">
        <v>46022</v>
      </c>
      <c r="BG541" s="30">
        <v>-6</v>
      </c>
      <c r="BH541" s="18" t="s">
        <v>95</v>
      </c>
      <c r="BI541" s="17" t="s">
        <v>89</v>
      </c>
      <c r="BJ541" s="17" t="s">
        <v>97</v>
      </c>
      <c r="BK541" s="20" t="s">
        <v>4891</v>
      </c>
      <c r="BL541" s="17" t="s">
        <v>99</v>
      </c>
      <c r="BM541" s="18">
        <v>45708</v>
      </c>
      <c r="BN541" s="17" t="s">
        <v>4217</v>
      </c>
      <c r="BO541" s="18">
        <v>45708</v>
      </c>
      <c r="BP541" s="16" t="s">
        <v>163</v>
      </c>
      <c r="BQ541" s="31" t="s">
        <v>102</v>
      </c>
      <c r="BR541" s="17" t="s">
        <v>164</v>
      </c>
      <c r="BS541" s="17" t="s">
        <v>95</v>
      </c>
      <c r="BT541" s="17" t="s">
        <v>4892</v>
      </c>
      <c r="BU541" s="17" t="s">
        <v>95</v>
      </c>
      <c r="BV541" s="5" t="s">
        <v>105</v>
      </c>
      <c r="BW541" s="32" t="s">
        <v>4893</v>
      </c>
      <c r="BX541" s="17" t="s">
        <v>4894</v>
      </c>
      <c r="BY541" s="92" t="s">
        <v>520</v>
      </c>
      <c r="BZ541" s="92" t="s">
        <v>249</v>
      </c>
      <c r="CA541" s="92" t="s">
        <v>687</v>
      </c>
      <c r="CB541" s="92" t="s">
        <v>110</v>
      </c>
      <c r="CC541" s="122">
        <f t="shared" si="77"/>
        <v>0</v>
      </c>
    </row>
    <row r="542" spans="1:81" ht="95.25" customHeight="1" x14ac:dyDescent="0.25">
      <c r="A542" s="15">
        <v>714</v>
      </c>
      <c r="B542" s="16">
        <v>80111500</v>
      </c>
      <c r="C542" s="16" t="s">
        <v>4895</v>
      </c>
      <c r="D542" s="17" t="s">
        <v>4896</v>
      </c>
      <c r="E542" s="17" t="s">
        <v>291</v>
      </c>
      <c r="F542" s="18">
        <v>45701</v>
      </c>
      <c r="G542" s="17" t="s">
        <v>4897</v>
      </c>
      <c r="H542" s="17" t="s">
        <v>85</v>
      </c>
      <c r="I542" s="17" t="s">
        <v>86</v>
      </c>
      <c r="J542" s="17" t="s">
        <v>87</v>
      </c>
      <c r="K542" s="16">
        <v>1010184944</v>
      </c>
      <c r="L542" s="20">
        <v>4</v>
      </c>
      <c r="M542" s="17" t="s">
        <v>88</v>
      </c>
      <c r="N542" s="17" t="s">
        <v>89</v>
      </c>
      <c r="O542" s="16" t="s">
        <v>4898</v>
      </c>
      <c r="P542" s="17" t="s">
        <v>134</v>
      </c>
      <c r="Q542" s="17" t="s">
        <v>135</v>
      </c>
      <c r="R542" s="16" t="s">
        <v>526</v>
      </c>
      <c r="S542" s="16" t="s">
        <v>527</v>
      </c>
      <c r="T542" s="20">
        <v>1019009895</v>
      </c>
      <c r="U542" s="17" t="s">
        <v>526</v>
      </c>
      <c r="V542" s="17" t="s">
        <v>95</v>
      </c>
      <c r="W542" s="17" t="s">
        <v>95</v>
      </c>
      <c r="X542" s="17" t="s">
        <v>95</v>
      </c>
      <c r="Y542" s="17" t="s">
        <v>96</v>
      </c>
      <c r="Z542" s="21">
        <v>103478516</v>
      </c>
      <c r="AA542" s="21">
        <v>103478516</v>
      </c>
      <c r="AB542" s="22" t="s">
        <v>95</v>
      </c>
      <c r="AC542" s="21">
        <v>9731522</v>
      </c>
      <c r="AD542" s="21" t="s">
        <v>95</v>
      </c>
      <c r="AE542" s="20">
        <v>107325</v>
      </c>
      <c r="AF542" s="20">
        <v>166925</v>
      </c>
      <c r="AG542" s="20">
        <v>202300000000214</v>
      </c>
      <c r="AH542" s="18">
        <v>45707</v>
      </c>
      <c r="AI542" s="18">
        <v>45709</v>
      </c>
      <c r="AJ542" s="17" t="s">
        <v>95</v>
      </c>
      <c r="AK542" s="17" t="s">
        <v>95</v>
      </c>
      <c r="AL542" s="17" t="s">
        <v>95</v>
      </c>
      <c r="AM542" s="17" t="s">
        <v>95</v>
      </c>
      <c r="AN542" s="17" t="s">
        <v>95</v>
      </c>
      <c r="AO542" s="21">
        <v>0</v>
      </c>
      <c r="AP542" s="18" t="s">
        <v>95</v>
      </c>
      <c r="AQ542" s="21">
        <v>0</v>
      </c>
      <c r="AR542" s="17" t="s">
        <v>95</v>
      </c>
      <c r="AS542" s="21">
        <v>0</v>
      </c>
      <c r="AT542" s="17" t="s">
        <v>95</v>
      </c>
      <c r="AU542" s="26">
        <v>0</v>
      </c>
      <c r="AV542" s="17" t="s">
        <v>95</v>
      </c>
      <c r="AW542" s="20">
        <v>0</v>
      </c>
      <c r="AX542" s="18" t="s">
        <v>95</v>
      </c>
      <c r="AY542" s="4">
        <f t="shared" si="76"/>
        <v>0</v>
      </c>
      <c r="AZ542" s="11">
        <f t="shared" si="75"/>
        <v>103478516</v>
      </c>
      <c r="BA542" s="8">
        <f t="shared" si="69"/>
        <v>0</v>
      </c>
      <c r="BB542" s="33">
        <v>0</v>
      </c>
      <c r="BC542" s="33">
        <v>0</v>
      </c>
      <c r="BD542" s="33">
        <v>0</v>
      </c>
      <c r="BE542" s="18">
        <v>46022</v>
      </c>
      <c r="BF542" s="18">
        <v>46022</v>
      </c>
      <c r="BG542" s="30">
        <v>-6</v>
      </c>
      <c r="BH542" s="18" t="s">
        <v>95</v>
      </c>
      <c r="BI542" s="17" t="s">
        <v>89</v>
      </c>
      <c r="BJ542" s="17" t="s">
        <v>97</v>
      </c>
      <c r="BK542" s="20" t="s">
        <v>4899</v>
      </c>
      <c r="BL542" s="17" t="s">
        <v>99</v>
      </c>
      <c r="BM542" s="18">
        <v>45707</v>
      </c>
      <c r="BN542" s="17" t="s">
        <v>4900</v>
      </c>
      <c r="BO542" s="18">
        <v>45708</v>
      </c>
      <c r="BP542" s="16" t="s">
        <v>163</v>
      </c>
      <c r="BQ542" s="31" t="s">
        <v>102</v>
      </c>
      <c r="BR542" s="17" t="s">
        <v>164</v>
      </c>
      <c r="BS542" s="17" t="s">
        <v>95</v>
      </c>
      <c r="BT542" s="17" t="s">
        <v>4271</v>
      </c>
      <c r="BU542" s="17" t="s">
        <v>95</v>
      </c>
      <c r="BV542" s="5" t="s">
        <v>105</v>
      </c>
      <c r="BW542" s="32" t="s">
        <v>4901</v>
      </c>
      <c r="BX542" s="17" t="s">
        <v>4902</v>
      </c>
      <c r="BY542" s="92" t="s">
        <v>543</v>
      </c>
      <c r="BZ542" s="92" t="s">
        <v>544</v>
      </c>
      <c r="CA542" s="92" t="s">
        <v>533</v>
      </c>
      <c r="CB542" s="92" t="s">
        <v>110</v>
      </c>
      <c r="CC542" s="122">
        <f t="shared" si="77"/>
        <v>0</v>
      </c>
    </row>
    <row r="543" spans="1:81" ht="95.25" customHeight="1" x14ac:dyDescent="0.25">
      <c r="A543" s="15">
        <v>715</v>
      </c>
      <c r="B543" s="16">
        <v>80111500</v>
      </c>
      <c r="C543" s="16" t="s">
        <v>4903</v>
      </c>
      <c r="D543" s="17" t="s">
        <v>4904</v>
      </c>
      <c r="E543" s="17" t="s">
        <v>291</v>
      </c>
      <c r="F543" s="18">
        <v>45701</v>
      </c>
      <c r="G543" s="17" t="s">
        <v>4905</v>
      </c>
      <c r="H543" s="17" t="s">
        <v>85</v>
      </c>
      <c r="I543" s="17" t="s">
        <v>86</v>
      </c>
      <c r="J543" s="17" t="s">
        <v>87</v>
      </c>
      <c r="K543" s="16">
        <v>1136879726</v>
      </c>
      <c r="L543" s="20">
        <v>6</v>
      </c>
      <c r="M543" s="17" t="s">
        <v>88</v>
      </c>
      <c r="N543" s="17" t="s">
        <v>89</v>
      </c>
      <c r="O543" s="16" t="s">
        <v>4906</v>
      </c>
      <c r="P543" s="17" t="s">
        <v>134</v>
      </c>
      <c r="Q543" s="17" t="s">
        <v>135</v>
      </c>
      <c r="R543" s="16" t="s">
        <v>526</v>
      </c>
      <c r="S543" s="16" t="s">
        <v>527</v>
      </c>
      <c r="T543" s="20">
        <v>1019009895</v>
      </c>
      <c r="U543" s="17" t="s">
        <v>526</v>
      </c>
      <c r="V543" s="17" t="s">
        <v>95</v>
      </c>
      <c r="W543" s="17" t="s">
        <v>95</v>
      </c>
      <c r="X543" s="17" t="s">
        <v>95</v>
      </c>
      <c r="Y543" s="17" t="s">
        <v>96</v>
      </c>
      <c r="Z543" s="21">
        <v>103478516</v>
      </c>
      <c r="AA543" s="21">
        <v>103478516</v>
      </c>
      <c r="AB543" s="22" t="s">
        <v>95</v>
      </c>
      <c r="AC543" s="21">
        <v>9731522</v>
      </c>
      <c r="AD543" s="21" t="s">
        <v>95</v>
      </c>
      <c r="AE543" s="20">
        <v>107425</v>
      </c>
      <c r="AF543" s="20">
        <v>185225</v>
      </c>
      <c r="AG543" s="20">
        <v>202300000000214</v>
      </c>
      <c r="AH543" s="18">
        <v>45715</v>
      </c>
      <c r="AI543" s="18">
        <v>45723</v>
      </c>
      <c r="AJ543" s="17" t="s">
        <v>95</v>
      </c>
      <c r="AK543" s="17" t="s">
        <v>95</v>
      </c>
      <c r="AL543" s="17" t="s">
        <v>95</v>
      </c>
      <c r="AM543" s="17" t="s">
        <v>95</v>
      </c>
      <c r="AN543" s="17" t="s">
        <v>95</v>
      </c>
      <c r="AO543" s="21">
        <v>0</v>
      </c>
      <c r="AP543" s="18" t="s">
        <v>95</v>
      </c>
      <c r="AQ543" s="21">
        <v>0</v>
      </c>
      <c r="AR543" s="17" t="s">
        <v>95</v>
      </c>
      <c r="AS543" s="21">
        <v>0</v>
      </c>
      <c r="AT543" s="17" t="s">
        <v>95</v>
      </c>
      <c r="AU543" s="26">
        <v>0</v>
      </c>
      <c r="AV543" s="17" t="s">
        <v>95</v>
      </c>
      <c r="AW543" s="20">
        <v>0</v>
      </c>
      <c r="AX543" s="18" t="s">
        <v>95</v>
      </c>
      <c r="AY543" s="4">
        <f t="shared" si="76"/>
        <v>-268</v>
      </c>
      <c r="AZ543" s="11">
        <f t="shared" si="75"/>
        <v>103478516</v>
      </c>
      <c r="BA543" s="8">
        <f t="shared" si="69"/>
        <v>0</v>
      </c>
      <c r="BB543" s="33">
        <v>0</v>
      </c>
      <c r="BC543" s="33">
        <v>0</v>
      </c>
      <c r="BD543" s="33">
        <v>0</v>
      </c>
      <c r="BE543" s="18">
        <v>46022</v>
      </c>
      <c r="BF543" s="18">
        <v>45754</v>
      </c>
      <c r="BG543" s="30">
        <v>-274</v>
      </c>
      <c r="BH543" s="18">
        <v>45755</v>
      </c>
      <c r="BI543" s="17" t="s">
        <v>89</v>
      </c>
      <c r="BJ543" s="17" t="s">
        <v>97</v>
      </c>
      <c r="BK543" s="20" t="s">
        <v>4907</v>
      </c>
      <c r="BL543" s="17" t="s">
        <v>99</v>
      </c>
      <c r="BM543" s="18">
        <v>45719</v>
      </c>
      <c r="BN543" s="17" t="s">
        <v>4908</v>
      </c>
      <c r="BO543" s="18">
        <v>45720</v>
      </c>
      <c r="BP543" s="16" t="s">
        <v>4909</v>
      </c>
      <c r="BQ543" s="31" t="s">
        <v>102</v>
      </c>
      <c r="BR543" s="17" t="s">
        <v>186</v>
      </c>
      <c r="BS543" s="17" t="s">
        <v>95</v>
      </c>
      <c r="BT543" s="17" t="s">
        <v>258</v>
      </c>
      <c r="BU543" s="17" t="s">
        <v>95</v>
      </c>
      <c r="BV543" s="5" t="s">
        <v>105</v>
      </c>
      <c r="BW543" s="32" t="s">
        <v>4910</v>
      </c>
      <c r="BX543" s="17" t="s">
        <v>4911</v>
      </c>
      <c r="BY543" s="92" t="s">
        <v>543</v>
      </c>
      <c r="BZ543" s="92" t="s">
        <v>544</v>
      </c>
      <c r="CA543" s="92" t="s">
        <v>533</v>
      </c>
      <c r="CB543" s="92" t="s">
        <v>110</v>
      </c>
      <c r="CC543" s="122">
        <f t="shared" si="77"/>
        <v>0</v>
      </c>
    </row>
    <row r="544" spans="1:81" ht="95.25" customHeight="1" x14ac:dyDescent="0.25">
      <c r="A544" s="15">
        <v>238</v>
      </c>
      <c r="B544" s="16">
        <v>93151507</v>
      </c>
      <c r="C544" s="16" t="s">
        <v>4912</v>
      </c>
      <c r="D544" s="17" t="s">
        <v>4913</v>
      </c>
      <c r="E544" s="17" t="s">
        <v>1030</v>
      </c>
      <c r="F544" s="18">
        <v>45701</v>
      </c>
      <c r="G544" s="17" t="s">
        <v>4914</v>
      </c>
      <c r="H544" s="17" t="s">
        <v>85</v>
      </c>
      <c r="I544" s="17" t="s">
        <v>86</v>
      </c>
      <c r="J544" s="17" t="s">
        <v>87</v>
      </c>
      <c r="K544" s="16">
        <v>39776922</v>
      </c>
      <c r="L544" s="20">
        <v>8</v>
      </c>
      <c r="M544" s="17" t="s">
        <v>88</v>
      </c>
      <c r="N544" s="17" t="s">
        <v>89</v>
      </c>
      <c r="O544" s="16" t="s">
        <v>4915</v>
      </c>
      <c r="P544" s="17" t="s">
        <v>239</v>
      </c>
      <c r="Q544" s="17" t="s">
        <v>240</v>
      </c>
      <c r="R544" s="16" t="s">
        <v>600</v>
      </c>
      <c r="S544" s="16" t="s">
        <v>239</v>
      </c>
      <c r="T544" s="20">
        <v>52272737</v>
      </c>
      <c r="U544" s="17" t="s">
        <v>600</v>
      </c>
      <c r="V544" s="17" t="s">
        <v>601</v>
      </c>
      <c r="W544" s="17" t="s">
        <v>95</v>
      </c>
      <c r="X544" s="17" t="s">
        <v>95</v>
      </c>
      <c r="Y544" s="17" t="s">
        <v>96</v>
      </c>
      <c r="Z544" s="21">
        <v>128665191</v>
      </c>
      <c r="AA544" s="21">
        <v>128665191</v>
      </c>
      <c r="AB544" s="22" t="s">
        <v>95</v>
      </c>
      <c r="AC544" s="21">
        <v>12100175</v>
      </c>
      <c r="AD544" s="21" t="s">
        <v>95</v>
      </c>
      <c r="AE544" s="20">
        <v>101425</v>
      </c>
      <c r="AF544" s="20">
        <v>151025</v>
      </c>
      <c r="AG544" s="7">
        <v>2022011000068</v>
      </c>
      <c r="AH544" s="18">
        <v>45706</v>
      </c>
      <c r="AI544" s="18">
        <v>45713</v>
      </c>
      <c r="AJ544" s="17" t="s">
        <v>95</v>
      </c>
      <c r="AK544" s="17" t="s">
        <v>95</v>
      </c>
      <c r="AL544" s="17" t="s">
        <v>95</v>
      </c>
      <c r="AM544" s="17" t="s">
        <v>95</v>
      </c>
      <c r="AN544" s="17" t="s">
        <v>95</v>
      </c>
      <c r="AO544" s="21">
        <v>0</v>
      </c>
      <c r="AP544" s="18" t="s">
        <v>95</v>
      </c>
      <c r="AQ544" s="21">
        <v>0</v>
      </c>
      <c r="AR544" s="17" t="s">
        <v>95</v>
      </c>
      <c r="AS544" s="21">
        <v>0</v>
      </c>
      <c r="AT544" s="17" t="s">
        <v>95</v>
      </c>
      <c r="AU544" s="26">
        <v>0</v>
      </c>
      <c r="AV544" s="17" t="s">
        <v>95</v>
      </c>
      <c r="AW544" s="20">
        <v>0</v>
      </c>
      <c r="AX544" s="18" t="s">
        <v>95</v>
      </c>
      <c r="AY544" s="4">
        <f t="shared" si="76"/>
        <v>0</v>
      </c>
      <c r="AZ544" s="11">
        <f t="shared" si="75"/>
        <v>128665191</v>
      </c>
      <c r="BA544" s="8">
        <f t="shared" si="69"/>
        <v>0</v>
      </c>
      <c r="BB544" s="33">
        <v>0</v>
      </c>
      <c r="BC544" s="33">
        <v>0</v>
      </c>
      <c r="BD544" s="33">
        <v>0</v>
      </c>
      <c r="BE544" s="18">
        <v>46022</v>
      </c>
      <c r="BF544" s="18">
        <v>46022</v>
      </c>
      <c r="BG544" s="30">
        <v>-6</v>
      </c>
      <c r="BH544" s="18" t="s">
        <v>95</v>
      </c>
      <c r="BI544" s="17" t="s">
        <v>89</v>
      </c>
      <c r="BJ544" s="17" t="s">
        <v>97</v>
      </c>
      <c r="BK544" s="20" t="s">
        <v>4916</v>
      </c>
      <c r="BL544" s="17" t="s">
        <v>99</v>
      </c>
      <c r="BM544" s="18">
        <v>45709</v>
      </c>
      <c r="BN544" s="17" t="s">
        <v>4037</v>
      </c>
      <c r="BO544" s="18">
        <v>45712</v>
      </c>
      <c r="BP544" s="16" t="s">
        <v>163</v>
      </c>
      <c r="BQ544" s="31" t="s">
        <v>102</v>
      </c>
      <c r="BR544" s="17" t="s">
        <v>164</v>
      </c>
      <c r="BS544" s="17" t="s">
        <v>95</v>
      </c>
      <c r="BT544" s="17" t="s">
        <v>313</v>
      </c>
      <c r="BU544" s="17" t="s">
        <v>95</v>
      </c>
      <c r="BV544" s="5" t="s">
        <v>105</v>
      </c>
      <c r="BW544" s="32" t="s">
        <v>4917</v>
      </c>
      <c r="BX544" s="17" t="s">
        <v>4918</v>
      </c>
      <c r="BY544" s="92" t="s">
        <v>248</v>
      </c>
      <c r="BZ544" s="92" t="s">
        <v>249</v>
      </c>
      <c r="CA544" s="92" t="s">
        <v>240</v>
      </c>
      <c r="CB544" s="92" t="s">
        <v>110</v>
      </c>
      <c r="CC544" s="122">
        <f t="shared" si="77"/>
        <v>0</v>
      </c>
    </row>
    <row r="545" spans="1:81" ht="95.25" customHeight="1" x14ac:dyDescent="0.25">
      <c r="A545" s="15">
        <v>695</v>
      </c>
      <c r="B545" s="16">
        <v>80111601</v>
      </c>
      <c r="C545" s="16" t="s">
        <v>4919</v>
      </c>
      <c r="D545" s="17" t="s">
        <v>4920</v>
      </c>
      <c r="E545" s="17" t="s">
        <v>131</v>
      </c>
      <c r="F545" s="18">
        <v>45701</v>
      </c>
      <c r="G545" s="17" t="s">
        <v>4921</v>
      </c>
      <c r="H545" s="17" t="s">
        <v>85</v>
      </c>
      <c r="I545" s="17" t="s">
        <v>86</v>
      </c>
      <c r="J545" s="17" t="s">
        <v>87</v>
      </c>
      <c r="K545" s="16">
        <v>1014303244</v>
      </c>
      <c r="L545" s="20">
        <v>3</v>
      </c>
      <c r="M545" s="17" t="s">
        <v>88</v>
      </c>
      <c r="N545" s="17" t="s">
        <v>89</v>
      </c>
      <c r="O545" s="16" t="s">
        <v>4376</v>
      </c>
      <c r="P545" s="17" t="s">
        <v>239</v>
      </c>
      <c r="Q545" s="17" t="s">
        <v>240</v>
      </c>
      <c r="R545" s="16" t="s">
        <v>241</v>
      </c>
      <c r="S545" s="16" t="s">
        <v>242</v>
      </c>
      <c r="T545" s="20">
        <v>52263832</v>
      </c>
      <c r="U545" s="17" t="s">
        <v>241</v>
      </c>
      <c r="V545" s="17" t="s">
        <v>95</v>
      </c>
      <c r="W545" s="17" t="s">
        <v>95</v>
      </c>
      <c r="X545" s="17" t="s">
        <v>95</v>
      </c>
      <c r="Y545" s="17" t="s">
        <v>96</v>
      </c>
      <c r="Z545" s="21">
        <v>64535350</v>
      </c>
      <c r="AA545" s="21">
        <v>64535350</v>
      </c>
      <c r="AB545" s="22" t="s">
        <v>95</v>
      </c>
      <c r="AC545" s="21">
        <v>6146224</v>
      </c>
      <c r="AD545" s="21" t="s">
        <v>95</v>
      </c>
      <c r="AE545" s="20">
        <v>106325</v>
      </c>
      <c r="AF545" s="20">
        <v>164125</v>
      </c>
      <c r="AG545" s="7">
        <v>2022011000068</v>
      </c>
      <c r="AH545" s="18">
        <v>45707</v>
      </c>
      <c r="AI545" s="18">
        <v>45712</v>
      </c>
      <c r="AJ545" s="17" t="s">
        <v>95</v>
      </c>
      <c r="AK545" s="17" t="s">
        <v>95</v>
      </c>
      <c r="AL545" s="17" t="s">
        <v>95</v>
      </c>
      <c r="AM545" s="17" t="s">
        <v>95</v>
      </c>
      <c r="AN545" s="17" t="s">
        <v>95</v>
      </c>
      <c r="AO545" s="21">
        <v>0</v>
      </c>
      <c r="AP545" s="18" t="s">
        <v>95</v>
      </c>
      <c r="AQ545" s="21">
        <v>0</v>
      </c>
      <c r="AR545" s="17" t="s">
        <v>95</v>
      </c>
      <c r="AS545" s="21">
        <v>0</v>
      </c>
      <c r="AT545" s="17" t="s">
        <v>95</v>
      </c>
      <c r="AU545" s="26">
        <v>0</v>
      </c>
      <c r="AV545" s="17" t="s">
        <v>95</v>
      </c>
      <c r="AW545" s="20">
        <v>0</v>
      </c>
      <c r="AX545" s="18" t="s">
        <v>95</v>
      </c>
      <c r="AY545" s="4">
        <f t="shared" si="76"/>
        <v>0</v>
      </c>
      <c r="AZ545" s="11">
        <f t="shared" si="75"/>
        <v>64535350</v>
      </c>
      <c r="BA545" s="8">
        <f t="shared" si="69"/>
        <v>0</v>
      </c>
      <c r="BB545" s="33">
        <v>0</v>
      </c>
      <c r="BC545" s="33">
        <v>0</v>
      </c>
      <c r="BD545" s="33">
        <v>0</v>
      </c>
      <c r="BE545" s="18">
        <v>46022</v>
      </c>
      <c r="BF545" s="18">
        <v>46022</v>
      </c>
      <c r="BG545" s="30">
        <v>-6</v>
      </c>
      <c r="BH545" s="18" t="s">
        <v>95</v>
      </c>
      <c r="BI545" s="17" t="s">
        <v>89</v>
      </c>
      <c r="BJ545" s="17" t="s">
        <v>97</v>
      </c>
      <c r="BK545" s="20" t="s">
        <v>4922</v>
      </c>
      <c r="BL545" s="17" t="s">
        <v>256</v>
      </c>
      <c r="BM545" s="18">
        <v>45708</v>
      </c>
      <c r="BN545" s="17" t="s">
        <v>4302</v>
      </c>
      <c r="BO545" s="18">
        <v>45709</v>
      </c>
      <c r="BP545" s="16" t="s">
        <v>163</v>
      </c>
      <c r="BQ545" s="31" t="s">
        <v>102</v>
      </c>
      <c r="BR545" s="17" t="s">
        <v>164</v>
      </c>
      <c r="BS545" s="17" t="s">
        <v>95</v>
      </c>
      <c r="BT545" s="17" t="s">
        <v>258</v>
      </c>
      <c r="BU545" s="17" t="s">
        <v>95</v>
      </c>
      <c r="BV545" s="5" t="s">
        <v>105</v>
      </c>
      <c r="BW545" s="32" t="s">
        <v>4923</v>
      </c>
      <c r="BX545" s="17" t="s">
        <v>4924</v>
      </c>
      <c r="BY545" s="92" t="s">
        <v>248</v>
      </c>
      <c r="BZ545" s="92" t="s">
        <v>249</v>
      </c>
      <c r="CA545" s="92" t="s">
        <v>240</v>
      </c>
      <c r="CB545" s="92" t="s">
        <v>110</v>
      </c>
      <c r="CC545" s="122">
        <f t="shared" si="77"/>
        <v>0</v>
      </c>
    </row>
    <row r="546" spans="1:81" ht="95.25" customHeight="1" x14ac:dyDescent="0.25">
      <c r="A546" s="15">
        <v>1201</v>
      </c>
      <c r="B546" s="16">
        <v>80121500</v>
      </c>
      <c r="C546" s="111" t="s">
        <v>4925</v>
      </c>
      <c r="D546" s="17" t="s">
        <v>4926</v>
      </c>
      <c r="E546" s="17" t="s">
        <v>4927</v>
      </c>
      <c r="F546" s="18">
        <v>45701</v>
      </c>
      <c r="G546" s="17" t="s">
        <v>4928</v>
      </c>
      <c r="H546" s="17" t="s">
        <v>85</v>
      </c>
      <c r="I546" s="17" t="s">
        <v>4929</v>
      </c>
      <c r="J546" s="17" t="s">
        <v>3345</v>
      </c>
      <c r="K546" s="16">
        <v>830084232</v>
      </c>
      <c r="L546" s="20">
        <v>3</v>
      </c>
      <c r="M546" s="17" t="s">
        <v>3346</v>
      </c>
      <c r="N546" s="17" t="s">
        <v>89</v>
      </c>
      <c r="O546" s="16" t="s">
        <v>4930</v>
      </c>
      <c r="P546" s="17" t="s">
        <v>4931</v>
      </c>
      <c r="Q546" s="17" t="s">
        <v>110</v>
      </c>
      <c r="R546" s="16" t="s">
        <v>356</v>
      </c>
      <c r="S546" s="16" t="s">
        <v>357</v>
      </c>
      <c r="T546" s="20">
        <v>79309847</v>
      </c>
      <c r="U546" s="17" t="s">
        <v>358</v>
      </c>
      <c r="V546" s="17" t="s">
        <v>95</v>
      </c>
      <c r="W546" s="17" t="s">
        <v>95</v>
      </c>
      <c r="X546" s="17" t="s">
        <v>95</v>
      </c>
      <c r="Y546" s="17" t="s">
        <v>96</v>
      </c>
      <c r="Z546" s="33">
        <v>17910569162</v>
      </c>
      <c r="AA546" s="21">
        <v>16418021732</v>
      </c>
      <c r="AB546" s="35">
        <v>1492547430</v>
      </c>
      <c r="AC546" s="21" t="s">
        <v>95</v>
      </c>
      <c r="AD546" s="21" t="s">
        <v>95</v>
      </c>
      <c r="AE546" s="36">
        <v>159925</v>
      </c>
      <c r="AF546" s="20">
        <v>147725</v>
      </c>
      <c r="AG546" s="7">
        <v>2022011000068</v>
      </c>
      <c r="AH546" s="18">
        <v>45702</v>
      </c>
      <c r="AI546" s="18">
        <v>45712</v>
      </c>
      <c r="AJ546" s="17" t="s">
        <v>95</v>
      </c>
      <c r="AK546" s="17" t="s">
        <v>95</v>
      </c>
      <c r="AL546" s="16" t="s">
        <v>95</v>
      </c>
      <c r="AM546" s="16" t="s">
        <v>95</v>
      </c>
      <c r="AN546" s="18" t="s">
        <v>95</v>
      </c>
      <c r="AO546" s="33">
        <v>316675896</v>
      </c>
      <c r="AP546" s="37">
        <v>45847</v>
      </c>
      <c r="AQ546" s="33">
        <v>2083569072</v>
      </c>
      <c r="AR546" s="37">
        <v>46387</v>
      </c>
      <c r="AS546" s="33">
        <v>0</v>
      </c>
      <c r="AT546" s="38" t="s">
        <v>95</v>
      </c>
      <c r="AU546" s="26">
        <v>0</v>
      </c>
      <c r="AV546" s="38" t="s">
        <v>95</v>
      </c>
      <c r="AW546" s="20">
        <v>0</v>
      </c>
      <c r="AX546" s="18">
        <v>46028</v>
      </c>
      <c r="AY546" s="4">
        <f t="shared" si="76"/>
        <v>35</v>
      </c>
      <c r="AZ546" s="11">
        <f t="shared" si="75"/>
        <v>20310814130</v>
      </c>
      <c r="BA546" s="8">
        <f t="shared" si="69"/>
        <v>0</v>
      </c>
      <c r="BB546" s="33">
        <v>0</v>
      </c>
      <c r="BC546" s="33">
        <v>0</v>
      </c>
      <c r="BD546" s="33">
        <v>0</v>
      </c>
      <c r="BE546" s="18">
        <v>46006</v>
      </c>
      <c r="BF546" s="18">
        <v>46041</v>
      </c>
      <c r="BG546" s="30">
        <v>-22</v>
      </c>
      <c r="BH546" s="18" t="s">
        <v>3348</v>
      </c>
      <c r="BI546" s="17" t="s">
        <v>4932</v>
      </c>
      <c r="BJ546" s="17" t="s">
        <v>4933</v>
      </c>
      <c r="BK546" s="20" t="s">
        <v>4934</v>
      </c>
      <c r="BL546" s="17" t="s">
        <v>144</v>
      </c>
      <c r="BM546" s="18" t="s">
        <v>4935</v>
      </c>
      <c r="BN546" s="17" t="s">
        <v>4936</v>
      </c>
      <c r="BO546" s="18" t="s">
        <v>4937</v>
      </c>
      <c r="BP546" s="16" t="s">
        <v>4938</v>
      </c>
      <c r="BQ546" s="31" t="s">
        <v>102</v>
      </c>
      <c r="BR546" s="17" t="s">
        <v>222</v>
      </c>
      <c r="BS546" s="17" t="s">
        <v>95</v>
      </c>
      <c r="BT546" s="17" t="s">
        <v>95</v>
      </c>
      <c r="BU546" s="17" t="s">
        <v>95</v>
      </c>
      <c r="BV546" s="17" t="s">
        <v>95</v>
      </c>
      <c r="BW546" s="17" t="s">
        <v>95</v>
      </c>
      <c r="BX546" s="17" t="s">
        <v>4939</v>
      </c>
      <c r="BY546" s="92" t="s">
        <v>248</v>
      </c>
      <c r="BZ546" s="92" t="s">
        <v>249</v>
      </c>
      <c r="CA546" s="92" t="s">
        <v>240</v>
      </c>
      <c r="CB546" s="92" t="s">
        <v>110</v>
      </c>
      <c r="CC546" s="122">
        <f t="shared" si="77"/>
        <v>2400244968</v>
      </c>
    </row>
    <row r="547" spans="1:81" ht="95.25" customHeight="1" x14ac:dyDescent="0.25">
      <c r="A547" s="15">
        <v>973</v>
      </c>
      <c r="B547" s="16">
        <v>93151507</v>
      </c>
      <c r="C547" s="17" t="s">
        <v>4940</v>
      </c>
      <c r="D547" s="17" t="s">
        <v>4941</v>
      </c>
      <c r="E547" s="17" t="s">
        <v>617</v>
      </c>
      <c r="F547" s="18">
        <v>45702</v>
      </c>
      <c r="G547" s="17" t="s">
        <v>4942</v>
      </c>
      <c r="H547" s="17" t="s">
        <v>85</v>
      </c>
      <c r="I547" s="17" t="s">
        <v>86</v>
      </c>
      <c r="J547" s="17" t="s">
        <v>87</v>
      </c>
      <c r="K547" s="16">
        <v>11203201</v>
      </c>
      <c r="L547" s="20">
        <v>6</v>
      </c>
      <c r="M547" s="17" t="s">
        <v>88</v>
      </c>
      <c r="N547" s="17" t="s">
        <v>89</v>
      </c>
      <c r="O547" s="16" t="s">
        <v>4943</v>
      </c>
      <c r="P547" s="17" t="s">
        <v>91</v>
      </c>
      <c r="Q547" s="17" t="s">
        <v>92</v>
      </c>
      <c r="R547" s="16" t="s">
        <v>620</v>
      </c>
      <c r="S547" s="16" t="s">
        <v>1210</v>
      </c>
      <c r="T547" s="20">
        <v>52350519</v>
      </c>
      <c r="U547" s="17" t="s">
        <v>620</v>
      </c>
      <c r="V547" s="17" t="s">
        <v>1211</v>
      </c>
      <c r="W547" s="17" t="s">
        <v>622</v>
      </c>
      <c r="X547" s="17" t="s">
        <v>1212</v>
      </c>
      <c r="Y547" s="17" t="s">
        <v>96</v>
      </c>
      <c r="Z547" s="33">
        <v>148863803</v>
      </c>
      <c r="AA547" s="21">
        <v>148863803</v>
      </c>
      <c r="AB547" s="35" t="s">
        <v>95</v>
      </c>
      <c r="AC547" s="33">
        <v>13999732</v>
      </c>
      <c r="AD547" s="21" t="s">
        <v>95</v>
      </c>
      <c r="AE547" s="36">
        <v>161825</v>
      </c>
      <c r="AF547" s="20">
        <v>164025</v>
      </c>
      <c r="AG547" s="7">
        <v>2022011000068</v>
      </c>
      <c r="AH547" s="18">
        <v>45707</v>
      </c>
      <c r="AI547" s="18">
        <v>45712</v>
      </c>
      <c r="AJ547" s="17" t="s">
        <v>95</v>
      </c>
      <c r="AK547" s="17" t="s">
        <v>95</v>
      </c>
      <c r="AL547" s="16" t="s">
        <v>95</v>
      </c>
      <c r="AM547" s="16" t="s">
        <v>95</v>
      </c>
      <c r="AN547" s="18" t="s">
        <v>95</v>
      </c>
      <c r="AO547" s="21">
        <v>-41999196</v>
      </c>
      <c r="AP547" s="37">
        <v>45879</v>
      </c>
      <c r="AQ547" s="33">
        <v>0</v>
      </c>
      <c r="AR547" s="38" t="s">
        <v>95</v>
      </c>
      <c r="AS547" s="33">
        <v>0</v>
      </c>
      <c r="AT547" s="38" t="s">
        <v>95</v>
      </c>
      <c r="AU547" s="26">
        <v>0</v>
      </c>
      <c r="AV547" s="38" t="s">
        <v>95</v>
      </c>
      <c r="AW547" s="20">
        <v>0</v>
      </c>
      <c r="AX547" s="18" t="s">
        <v>95</v>
      </c>
      <c r="AY547" s="4">
        <f t="shared" si="76"/>
        <v>-78</v>
      </c>
      <c r="AZ547" s="11">
        <f t="shared" si="75"/>
        <v>106864607</v>
      </c>
      <c r="BA547" s="8">
        <f t="shared" si="69"/>
        <v>0</v>
      </c>
      <c r="BB547" s="33">
        <v>0</v>
      </c>
      <c r="BC547" s="33">
        <v>0</v>
      </c>
      <c r="BD547" s="33">
        <v>0</v>
      </c>
      <c r="BE547" s="18">
        <v>46022</v>
      </c>
      <c r="BF547" s="18">
        <v>45944</v>
      </c>
      <c r="BG547" s="30">
        <v>-84</v>
      </c>
      <c r="BH547" s="18" t="s">
        <v>95</v>
      </c>
      <c r="BI547" s="17" t="s">
        <v>89</v>
      </c>
      <c r="BJ547" s="17" t="s">
        <v>97</v>
      </c>
      <c r="BK547" s="20" t="s">
        <v>4944</v>
      </c>
      <c r="BL547" s="17" t="s">
        <v>99</v>
      </c>
      <c r="BM547" s="18">
        <v>45709</v>
      </c>
      <c r="BN547" s="17" t="s">
        <v>4825</v>
      </c>
      <c r="BO547" s="18">
        <v>45712</v>
      </c>
      <c r="BP547" s="16" t="s">
        <v>4945</v>
      </c>
      <c r="BQ547" s="16" t="s">
        <v>102</v>
      </c>
      <c r="BR547" s="16" t="s">
        <v>103</v>
      </c>
      <c r="BS547" s="17" t="s">
        <v>95</v>
      </c>
      <c r="BT547" s="17" t="s">
        <v>313</v>
      </c>
      <c r="BU547" s="17" t="s">
        <v>95</v>
      </c>
      <c r="BV547" s="17" t="s">
        <v>117</v>
      </c>
      <c r="BW547" s="32" t="s">
        <v>4946</v>
      </c>
      <c r="BX547" s="17" t="s">
        <v>4947</v>
      </c>
      <c r="BY547" s="92" t="s">
        <v>630</v>
      </c>
      <c r="BZ547" s="92" t="s">
        <v>249</v>
      </c>
      <c r="CA547" s="92" t="s">
        <v>631</v>
      </c>
      <c r="CB547" s="92" t="s">
        <v>631</v>
      </c>
      <c r="CC547" s="122">
        <f t="shared" si="77"/>
        <v>-41999196</v>
      </c>
    </row>
    <row r="548" spans="1:81" ht="95.25" customHeight="1" x14ac:dyDescent="0.25">
      <c r="A548" s="15">
        <v>650</v>
      </c>
      <c r="B548" s="16">
        <v>93141500</v>
      </c>
      <c r="C548" s="16" t="s">
        <v>4948</v>
      </c>
      <c r="D548" s="17" t="s">
        <v>4949</v>
      </c>
      <c r="E548" s="17" t="s">
        <v>617</v>
      </c>
      <c r="F548" s="18">
        <v>45702</v>
      </c>
      <c r="G548" s="17" t="s">
        <v>4950</v>
      </c>
      <c r="H548" s="17" t="s">
        <v>85</v>
      </c>
      <c r="I548" s="17" t="s">
        <v>86</v>
      </c>
      <c r="J548" s="17" t="s">
        <v>87</v>
      </c>
      <c r="K548" s="16">
        <v>92555279</v>
      </c>
      <c r="L548" s="20">
        <v>4</v>
      </c>
      <c r="M548" s="17" t="s">
        <v>88</v>
      </c>
      <c r="N548" s="17" t="s">
        <v>89</v>
      </c>
      <c r="O548" s="16" t="s">
        <v>4951</v>
      </c>
      <c r="P548" s="17" t="s">
        <v>239</v>
      </c>
      <c r="Q548" s="17" t="s">
        <v>240</v>
      </c>
      <c r="R548" s="16" t="s">
        <v>266</v>
      </c>
      <c r="S548" s="34" t="s">
        <v>267</v>
      </c>
      <c r="T548" s="20">
        <v>52517142</v>
      </c>
      <c r="U548" s="17" t="s">
        <v>268</v>
      </c>
      <c r="V548" s="17" t="s">
        <v>95</v>
      </c>
      <c r="W548" s="17" t="s">
        <v>95</v>
      </c>
      <c r="X548" s="17" t="s">
        <v>95</v>
      </c>
      <c r="Y548" s="17" t="s">
        <v>96</v>
      </c>
      <c r="Z548" s="21">
        <v>100883444</v>
      </c>
      <c r="AA548" s="21">
        <v>100883444</v>
      </c>
      <c r="AB548" s="22" t="s">
        <v>95</v>
      </c>
      <c r="AC548" s="21">
        <v>9731522</v>
      </c>
      <c r="AD548" s="21" t="s">
        <v>95</v>
      </c>
      <c r="AE548" s="20">
        <v>108225</v>
      </c>
      <c r="AF548" s="20">
        <v>167325</v>
      </c>
      <c r="AG548" s="7">
        <v>2022011000068</v>
      </c>
      <c r="AH548" s="18">
        <v>45709</v>
      </c>
      <c r="AI548" s="18">
        <v>45712</v>
      </c>
      <c r="AJ548" s="17" t="s">
        <v>95</v>
      </c>
      <c r="AK548" s="17" t="s">
        <v>95</v>
      </c>
      <c r="AL548" s="17" t="s">
        <v>95</v>
      </c>
      <c r="AM548" s="17" t="s">
        <v>95</v>
      </c>
      <c r="AN548" s="17" t="s">
        <v>95</v>
      </c>
      <c r="AO548" s="21">
        <v>-20111812</v>
      </c>
      <c r="AP548" s="18">
        <v>45880</v>
      </c>
      <c r="AQ548" s="21">
        <v>0</v>
      </c>
      <c r="AR548" s="17" t="s">
        <v>95</v>
      </c>
      <c r="AS548" s="21">
        <v>0</v>
      </c>
      <c r="AT548" s="17" t="s">
        <v>95</v>
      </c>
      <c r="AU548" s="26">
        <v>0</v>
      </c>
      <c r="AV548" s="17" t="s">
        <v>95</v>
      </c>
      <c r="AW548" s="20">
        <v>0</v>
      </c>
      <c r="AX548" s="18" t="s">
        <v>95</v>
      </c>
      <c r="AY548" s="4">
        <f t="shared" si="76"/>
        <v>-57</v>
      </c>
      <c r="AZ548" s="11">
        <f t="shared" si="75"/>
        <v>80771632</v>
      </c>
      <c r="BA548" s="8">
        <f t="shared" si="69"/>
        <v>0</v>
      </c>
      <c r="BB548" s="33">
        <v>0</v>
      </c>
      <c r="BC548" s="33">
        <v>0</v>
      </c>
      <c r="BD548" s="33">
        <v>0</v>
      </c>
      <c r="BE548" s="18">
        <v>46022</v>
      </c>
      <c r="BF548" s="18">
        <v>45965</v>
      </c>
      <c r="BG548" s="30">
        <v>-63</v>
      </c>
      <c r="BH548" s="18" t="s">
        <v>95</v>
      </c>
      <c r="BI548" s="17" t="s">
        <v>89</v>
      </c>
      <c r="BJ548" s="17" t="s">
        <v>97</v>
      </c>
      <c r="BK548" s="20" t="s">
        <v>4952</v>
      </c>
      <c r="BL548" s="17" t="s">
        <v>256</v>
      </c>
      <c r="BM548" s="18">
        <v>45709</v>
      </c>
      <c r="BN548" s="17" t="s">
        <v>4224</v>
      </c>
      <c r="BO548" s="18">
        <v>45712</v>
      </c>
      <c r="BP548" s="16" t="s">
        <v>4953</v>
      </c>
      <c r="BQ548" s="31" t="s">
        <v>102</v>
      </c>
      <c r="BR548" s="16" t="s">
        <v>103</v>
      </c>
      <c r="BS548" s="17" t="s">
        <v>95</v>
      </c>
      <c r="BT548" s="17" t="s">
        <v>285</v>
      </c>
      <c r="BU548" s="17" t="s">
        <v>4954</v>
      </c>
      <c r="BV548" s="17" t="s">
        <v>117</v>
      </c>
      <c r="BW548" s="32" t="s">
        <v>4955</v>
      </c>
      <c r="BX548" s="17" t="s">
        <v>4956</v>
      </c>
      <c r="BY548" s="92" t="s">
        <v>248</v>
      </c>
      <c r="BZ548" s="92" t="s">
        <v>249</v>
      </c>
      <c r="CA548" s="92" t="s">
        <v>240</v>
      </c>
      <c r="CB548" s="92" t="s">
        <v>110</v>
      </c>
      <c r="CC548" s="122">
        <f t="shared" si="77"/>
        <v>-20111812</v>
      </c>
    </row>
    <row r="549" spans="1:81" ht="95.25" customHeight="1" x14ac:dyDescent="0.25">
      <c r="A549" s="15">
        <v>771</v>
      </c>
      <c r="B549" s="16" t="s">
        <v>2938</v>
      </c>
      <c r="C549" s="16" t="s">
        <v>4957</v>
      </c>
      <c r="D549" s="17" t="s">
        <v>4958</v>
      </c>
      <c r="E549" s="17" t="s">
        <v>506</v>
      </c>
      <c r="F549" s="18">
        <v>45702</v>
      </c>
      <c r="G549" s="17" t="s">
        <v>4959</v>
      </c>
      <c r="H549" s="17" t="s">
        <v>85</v>
      </c>
      <c r="I549" s="17" t="s">
        <v>86</v>
      </c>
      <c r="J549" s="17" t="s">
        <v>87</v>
      </c>
      <c r="K549" s="16">
        <v>1061046917</v>
      </c>
      <c r="L549" s="20">
        <v>1</v>
      </c>
      <c r="M549" s="17" t="s">
        <v>88</v>
      </c>
      <c r="N549" s="17" t="s">
        <v>89</v>
      </c>
      <c r="O549" s="16" t="s">
        <v>4960</v>
      </c>
      <c r="P549" s="17" t="s">
        <v>91</v>
      </c>
      <c r="Q549" s="17" t="s">
        <v>92</v>
      </c>
      <c r="R549" s="16" t="s">
        <v>509</v>
      </c>
      <c r="S549" s="16" t="s">
        <v>510</v>
      </c>
      <c r="T549" s="20">
        <v>1020718066</v>
      </c>
      <c r="U549" s="17" t="s">
        <v>509</v>
      </c>
      <c r="V549" s="17" t="s">
        <v>95</v>
      </c>
      <c r="W549" s="17" t="s">
        <v>95</v>
      </c>
      <c r="X549" s="17" t="s">
        <v>95</v>
      </c>
      <c r="Y549" s="17" t="s">
        <v>96</v>
      </c>
      <c r="Z549" s="21">
        <v>34009104</v>
      </c>
      <c r="AA549" s="21">
        <v>34009104</v>
      </c>
      <c r="AB549" s="22" t="s">
        <v>95</v>
      </c>
      <c r="AC549" s="21">
        <v>6146224</v>
      </c>
      <c r="AD549" s="21" t="s">
        <v>95</v>
      </c>
      <c r="AE549" s="20">
        <v>110925</v>
      </c>
      <c r="AF549" s="20">
        <v>149425</v>
      </c>
      <c r="AG549" s="7">
        <v>2022011000068</v>
      </c>
      <c r="AH549" s="18">
        <v>45705</v>
      </c>
      <c r="AI549" s="18">
        <v>45706</v>
      </c>
      <c r="AJ549" s="17" t="s">
        <v>95</v>
      </c>
      <c r="AK549" s="17" t="s">
        <v>95</v>
      </c>
      <c r="AL549" s="17" t="s">
        <v>95</v>
      </c>
      <c r="AM549" s="17" t="s">
        <v>95</v>
      </c>
      <c r="AN549" s="17" t="s">
        <v>95</v>
      </c>
      <c r="AO549" s="21">
        <v>0</v>
      </c>
      <c r="AP549" s="18" t="s">
        <v>95</v>
      </c>
      <c r="AQ549" s="21">
        <v>0</v>
      </c>
      <c r="AR549" s="17" t="s">
        <v>95</v>
      </c>
      <c r="AS549" s="21">
        <v>0</v>
      </c>
      <c r="AT549" s="17" t="s">
        <v>95</v>
      </c>
      <c r="AU549" s="26">
        <v>0</v>
      </c>
      <c r="AV549" s="17" t="s">
        <v>95</v>
      </c>
      <c r="AW549" s="20">
        <v>0</v>
      </c>
      <c r="AX549" s="18" t="s">
        <v>95</v>
      </c>
      <c r="AY549" s="4">
        <f t="shared" si="76"/>
        <v>0</v>
      </c>
      <c r="AZ549" s="11">
        <f t="shared" si="75"/>
        <v>34009104</v>
      </c>
      <c r="BA549" s="8">
        <f t="shared" si="69"/>
        <v>0</v>
      </c>
      <c r="BB549" s="33">
        <v>0</v>
      </c>
      <c r="BC549" s="33">
        <v>0</v>
      </c>
      <c r="BD549" s="33">
        <v>0</v>
      </c>
      <c r="BE549" s="18">
        <v>45869</v>
      </c>
      <c r="BF549" s="18">
        <v>45869</v>
      </c>
      <c r="BG549" s="30">
        <v>-159</v>
      </c>
      <c r="BH549" s="18" t="s">
        <v>95</v>
      </c>
      <c r="BI549" s="17" t="s">
        <v>89</v>
      </c>
      <c r="BJ549" s="17" t="s">
        <v>97</v>
      </c>
      <c r="BK549" s="20" t="s">
        <v>4961</v>
      </c>
      <c r="BL549" s="17" t="s">
        <v>256</v>
      </c>
      <c r="BM549" s="18">
        <v>45705</v>
      </c>
      <c r="BN549" s="17" t="s">
        <v>4962</v>
      </c>
      <c r="BO549" s="18">
        <v>45706</v>
      </c>
      <c r="BP549" s="16" t="s">
        <v>163</v>
      </c>
      <c r="BQ549" s="16" t="s">
        <v>102</v>
      </c>
      <c r="BR549" s="17" t="s">
        <v>164</v>
      </c>
      <c r="BS549" s="17" t="s">
        <v>95</v>
      </c>
      <c r="BT549" s="17" t="s">
        <v>175</v>
      </c>
      <c r="BU549" s="17" t="s">
        <v>95</v>
      </c>
      <c r="BV549" s="5" t="s">
        <v>105</v>
      </c>
      <c r="BW549" s="32" t="s">
        <v>4963</v>
      </c>
      <c r="BX549" s="17" t="s">
        <v>4964</v>
      </c>
      <c r="BY549" s="92" t="s">
        <v>520</v>
      </c>
      <c r="BZ549" s="92" t="s">
        <v>249</v>
      </c>
      <c r="CA549" s="92" t="s">
        <v>521</v>
      </c>
      <c r="CB549" s="92" t="s">
        <v>110</v>
      </c>
      <c r="CC549" s="122">
        <f t="shared" si="77"/>
        <v>0</v>
      </c>
    </row>
    <row r="550" spans="1:81" ht="95.25" customHeight="1" x14ac:dyDescent="0.25">
      <c r="A550" s="15">
        <v>1157</v>
      </c>
      <c r="B550" s="16">
        <v>80161500</v>
      </c>
      <c r="C550" s="17" t="s">
        <v>4965</v>
      </c>
      <c r="D550" s="17" t="s">
        <v>4966</v>
      </c>
      <c r="E550" s="17" t="s">
        <v>291</v>
      </c>
      <c r="F550" s="18">
        <v>45702</v>
      </c>
      <c r="G550" s="17" t="s">
        <v>4967</v>
      </c>
      <c r="H550" s="17" t="s">
        <v>85</v>
      </c>
      <c r="I550" s="17" t="s">
        <v>86</v>
      </c>
      <c r="J550" s="17" t="s">
        <v>87</v>
      </c>
      <c r="K550" s="16">
        <v>8486487</v>
      </c>
      <c r="L550" s="20">
        <v>8</v>
      </c>
      <c r="M550" s="17" t="s">
        <v>88</v>
      </c>
      <c r="N550" s="17" t="s">
        <v>896</v>
      </c>
      <c r="O550" s="16" t="s">
        <v>4179</v>
      </c>
      <c r="P550" s="17" t="s">
        <v>239</v>
      </c>
      <c r="Q550" s="17" t="s">
        <v>240</v>
      </c>
      <c r="R550" s="16" t="s">
        <v>2148</v>
      </c>
      <c r="S550" s="16" t="s">
        <v>2317</v>
      </c>
      <c r="T550" s="20">
        <v>80112297</v>
      </c>
      <c r="U550" s="17" t="s">
        <v>2148</v>
      </c>
      <c r="V550" s="17" t="s">
        <v>95</v>
      </c>
      <c r="W550" s="17" t="s">
        <v>95</v>
      </c>
      <c r="X550" s="17" t="s">
        <v>95</v>
      </c>
      <c r="Y550" s="17" t="s">
        <v>139</v>
      </c>
      <c r="Z550" s="33">
        <v>158265297</v>
      </c>
      <c r="AA550" s="21">
        <v>158265297</v>
      </c>
      <c r="AB550" s="35" t="s">
        <v>95</v>
      </c>
      <c r="AC550" s="33">
        <v>17585033</v>
      </c>
      <c r="AD550" s="21" t="s">
        <v>95</v>
      </c>
      <c r="AE550" s="36">
        <v>116925</v>
      </c>
      <c r="AF550" s="20">
        <v>171125</v>
      </c>
      <c r="AG550" s="20" t="s">
        <v>95</v>
      </c>
      <c r="AH550" s="18">
        <v>45709</v>
      </c>
      <c r="AI550" s="18">
        <v>45719</v>
      </c>
      <c r="AJ550" s="17" t="s">
        <v>95</v>
      </c>
      <c r="AK550" s="17" t="s">
        <v>95</v>
      </c>
      <c r="AL550" s="16" t="s">
        <v>95</v>
      </c>
      <c r="AM550" s="16" t="s">
        <v>95</v>
      </c>
      <c r="AN550" s="18" t="s">
        <v>95</v>
      </c>
      <c r="AO550" s="33">
        <v>0</v>
      </c>
      <c r="AP550" s="37" t="s">
        <v>95</v>
      </c>
      <c r="AQ550" s="33">
        <v>0</v>
      </c>
      <c r="AR550" s="38" t="s">
        <v>95</v>
      </c>
      <c r="AS550" s="33">
        <v>0</v>
      </c>
      <c r="AT550" s="38" t="s">
        <v>95</v>
      </c>
      <c r="AU550" s="26">
        <v>0</v>
      </c>
      <c r="AV550" s="38" t="s">
        <v>95</v>
      </c>
      <c r="AW550" s="20">
        <v>0</v>
      </c>
      <c r="AX550" s="18" t="s">
        <v>95</v>
      </c>
      <c r="AY550" s="28">
        <v>-77</v>
      </c>
      <c r="AZ550" s="11">
        <f t="shared" si="75"/>
        <v>158265297</v>
      </c>
      <c r="BA550" s="8">
        <f t="shared" si="69"/>
        <v>0</v>
      </c>
      <c r="BB550" s="33">
        <v>0</v>
      </c>
      <c r="BC550" s="33">
        <v>0</v>
      </c>
      <c r="BD550" s="33">
        <v>0</v>
      </c>
      <c r="BE550" s="18">
        <v>45961</v>
      </c>
      <c r="BF550" s="18">
        <v>45884</v>
      </c>
      <c r="BG550" s="30">
        <v>-144</v>
      </c>
      <c r="BH550" s="18">
        <v>45885</v>
      </c>
      <c r="BI550" s="17" t="s">
        <v>89</v>
      </c>
      <c r="BJ550" s="17" t="s">
        <v>97</v>
      </c>
      <c r="BK550" s="20" t="s">
        <v>4968</v>
      </c>
      <c r="BL550" s="17" t="s">
        <v>99</v>
      </c>
      <c r="BM550" s="18">
        <v>45713</v>
      </c>
      <c r="BN550" s="17" t="s">
        <v>4969</v>
      </c>
      <c r="BO550" s="18">
        <v>45715</v>
      </c>
      <c r="BP550" s="16" t="s">
        <v>4970</v>
      </c>
      <c r="BQ550" s="16" t="s">
        <v>102</v>
      </c>
      <c r="BR550" s="17" t="s">
        <v>186</v>
      </c>
      <c r="BS550" s="17" t="s">
        <v>95</v>
      </c>
      <c r="BT550" s="17" t="s">
        <v>706</v>
      </c>
      <c r="BU550" s="17" t="s">
        <v>95</v>
      </c>
      <c r="BV550" s="17" t="s">
        <v>117</v>
      </c>
      <c r="BW550" s="32" t="s">
        <v>4971</v>
      </c>
      <c r="BX550" s="17" t="s">
        <v>4972</v>
      </c>
      <c r="BY550" s="92" t="s">
        <v>520</v>
      </c>
      <c r="BZ550" s="92" t="s">
        <v>249</v>
      </c>
      <c r="CA550" s="92" t="s">
        <v>687</v>
      </c>
      <c r="CB550" s="92" t="s">
        <v>110</v>
      </c>
    </row>
    <row r="551" spans="1:81" ht="95.25" customHeight="1" x14ac:dyDescent="0.25">
      <c r="A551" s="15">
        <v>1128</v>
      </c>
      <c r="B551" s="16">
        <v>81112002</v>
      </c>
      <c r="C551" s="17" t="s">
        <v>4973</v>
      </c>
      <c r="D551" s="17" t="s">
        <v>4974</v>
      </c>
      <c r="E551" s="17" t="s">
        <v>635</v>
      </c>
      <c r="F551" s="18">
        <v>45702</v>
      </c>
      <c r="G551" s="17" t="s">
        <v>4975</v>
      </c>
      <c r="H551" s="17" t="s">
        <v>85</v>
      </c>
      <c r="I551" s="17" t="s">
        <v>86</v>
      </c>
      <c r="J551" s="17" t="s">
        <v>87</v>
      </c>
      <c r="K551" s="16">
        <v>1020759202</v>
      </c>
      <c r="L551" s="20">
        <v>3</v>
      </c>
      <c r="M551" s="17" t="s">
        <v>88</v>
      </c>
      <c r="N551" s="17" t="s">
        <v>89</v>
      </c>
      <c r="O551" s="16" t="s">
        <v>4976</v>
      </c>
      <c r="P551" s="17" t="s">
        <v>239</v>
      </c>
      <c r="Q551" s="17" t="s">
        <v>240</v>
      </c>
      <c r="R551" s="16" t="s">
        <v>1171</v>
      </c>
      <c r="S551" s="16" t="s">
        <v>4977</v>
      </c>
      <c r="T551" s="20">
        <v>51872606</v>
      </c>
      <c r="U551" s="17" t="s">
        <v>1173</v>
      </c>
      <c r="V551" s="17" t="s">
        <v>95</v>
      </c>
      <c r="W551" s="17" t="s">
        <v>95</v>
      </c>
      <c r="X551" s="17" t="s">
        <v>95</v>
      </c>
      <c r="Y551" s="17" t="s">
        <v>96</v>
      </c>
      <c r="Z551" s="33">
        <v>124631790</v>
      </c>
      <c r="AA551" s="21">
        <v>124631790</v>
      </c>
      <c r="AB551" s="22" t="s">
        <v>95</v>
      </c>
      <c r="AC551" s="33">
        <v>12463179</v>
      </c>
      <c r="AD551" s="21" t="s">
        <v>95</v>
      </c>
      <c r="AE551" s="36">
        <v>114025</v>
      </c>
      <c r="AF551" s="20">
        <v>206625</v>
      </c>
      <c r="AG551" s="20">
        <v>2022011000057</v>
      </c>
      <c r="AH551" s="18">
        <v>45723</v>
      </c>
      <c r="AI551" s="18">
        <v>45728</v>
      </c>
      <c r="AJ551" s="17" t="s">
        <v>95</v>
      </c>
      <c r="AK551" s="17" t="s">
        <v>95</v>
      </c>
      <c r="AL551" s="16" t="s">
        <v>95</v>
      </c>
      <c r="AM551" s="16" t="s">
        <v>95</v>
      </c>
      <c r="AN551" s="18" t="s">
        <v>95</v>
      </c>
      <c r="AO551" s="21">
        <v>-35727790</v>
      </c>
      <c r="AP551" s="37">
        <v>45881</v>
      </c>
      <c r="AQ551" s="33">
        <v>0</v>
      </c>
      <c r="AR551" s="38" t="s">
        <v>95</v>
      </c>
      <c r="AS551" s="33">
        <v>0</v>
      </c>
      <c r="AT551" s="38" t="s">
        <v>95</v>
      </c>
      <c r="AU551" s="26">
        <v>0</v>
      </c>
      <c r="AV551" s="38" t="s">
        <v>95</v>
      </c>
      <c r="AW551" s="20">
        <v>0</v>
      </c>
      <c r="AX551" s="18" t="s">
        <v>95</v>
      </c>
      <c r="AY551" s="4">
        <f t="shared" ref="AY551:AY576" si="78">BF551-BE551</f>
        <v>-78</v>
      </c>
      <c r="AZ551" s="11">
        <f t="shared" si="75"/>
        <v>88904000</v>
      </c>
      <c r="BA551" s="8">
        <f t="shared" si="69"/>
        <v>0</v>
      </c>
      <c r="BB551" s="33">
        <v>0</v>
      </c>
      <c r="BC551" s="33">
        <v>0</v>
      </c>
      <c r="BD551" s="33">
        <v>0</v>
      </c>
      <c r="BE551" s="18">
        <v>46022</v>
      </c>
      <c r="BF551" s="18">
        <v>45944</v>
      </c>
      <c r="BG551" s="30">
        <v>-84</v>
      </c>
      <c r="BH551" s="18" t="s">
        <v>95</v>
      </c>
      <c r="BI551" s="17" t="s">
        <v>89</v>
      </c>
      <c r="BJ551" s="17" t="s">
        <v>97</v>
      </c>
      <c r="BK551" s="20" t="s">
        <v>4978</v>
      </c>
      <c r="BL551" s="17" t="s">
        <v>99</v>
      </c>
      <c r="BM551" s="18">
        <v>45723</v>
      </c>
      <c r="BN551" s="17" t="s">
        <v>4979</v>
      </c>
      <c r="BO551" s="18">
        <v>45726</v>
      </c>
      <c r="BP551" s="16" t="s">
        <v>4980</v>
      </c>
      <c r="BQ551" s="16" t="s">
        <v>102</v>
      </c>
      <c r="BR551" s="16" t="s">
        <v>103</v>
      </c>
      <c r="BS551" s="17" t="s">
        <v>95</v>
      </c>
      <c r="BT551" s="17" t="s">
        <v>1683</v>
      </c>
      <c r="BU551" s="17" t="s">
        <v>95</v>
      </c>
      <c r="BV551" s="5" t="s">
        <v>105</v>
      </c>
      <c r="BW551" s="32" t="s">
        <v>4981</v>
      </c>
      <c r="BX551" s="17" t="s">
        <v>4982</v>
      </c>
      <c r="BY551" s="92" t="s">
        <v>810</v>
      </c>
      <c r="BZ551" s="92" t="s">
        <v>249</v>
      </c>
      <c r="CA551" s="92" t="s">
        <v>1178</v>
      </c>
      <c r="CB551" s="92" t="s">
        <v>1178</v>
      </c>
      <c r="CC551" s="122">
        <f t="shared" ref="CC551:CC576" si="79">AO551+AQ551+AS551+AU551</f>
        <v>-35727790</v>
      </c>
    </row>
    <row r="552" spans="1:81" ht="95.25" customHeight="1" x14ac:dyDescent="0.25">
      <c r="A552" s="15">
        <v>641</v>
      </c>
      <c r="B552" s="16">
        <v>84111603</v>
      </c>
      <c r="C552" s="16" t="s">
        <v>4983</v>
      </c>
      <c r="D552" s="17" t="s">
        <v>4984</v>
      </c>
      <c r="E552" s="17" t="s">
        <v>83</v>
      </c>
      <c r="F552" s="18">
        <v>45702</v>
      </c>
      <c r="G552" s="17" t="s">
        <v>4985</v>
      </c>
      <c r="H552" s="17" t="s">
        <v>85</v>
      </c>
      <c r="I552" s="17" t="s">
        <v>86</v>
      </c>
      <c r="J552" s="17" t="s">
        <v>87</v>
      </c>
      <c r="K552" s="16">
        <v>21576431</v>
      </c>
      <c r="L552" s="20">
        <v>1</v>
      </c>
      <c r="M552" s="17" t="s">
        <v>88</v>
      </c>
      <c r="N552" s="17" t="s">
        <v>89</v>
      </c>
      <c r="O552" s="16" t="s">
        <v>4986</v>
      </c>
      <c r="P552" s="17" t="s">
        <v>134</v>
      </c>
      <c r="Q552" s="17" t="s">
        <v>135</v>
      </c>
      <c r="R552" s="16" t="s">
        <v>330</v>
      </c>
      <c r="S552" s="16" t="s">
        <v>331</v>
      </c>
      <c r="T552" s="20">
        <v>43088680</v>
      </c>
      <c r="U552" s="17" t="s">
        <v>330</v>
      </c>
      <c r="V552" s="17" t="s">
        <v>332</v>
      </c>
      <c r="W552" s="17" t="s">
        <v>95</v>
      </c>
      <c r="X552" s="17" t="s">
        <v>95</v>
      </c>
      <c r="Y552" s="17" t="s">
        <v>96</v>
      </c>
      <c r="Z552" s="21">
        <v>82723608</v>
      </c>
      <c r="AA552" s="21">
        <v>82723608</v>
      </c>
      <c r="AB552" s="22" t="s">
        <v>95</v>
      </c>
      <c r="AC552" s="21">
        <v>7853508</v>
      </c>
      <c r="AD552" s="21" t="s">
        <v>95</v>
      </c>
      <c r="AE552" s="20">
        <v>75925</v>
      </c>
      <c r="AF552" s="20">
        <v>161725</v>
      </c>
      <c r="AG552" s="20">
        <v>202300000000214</v>
      </c>
      <c r="AH552" s="18">
        <v>45707</v>
      </c>
      <c r="AI552" s="18">
        <v>45712</v>
      </c>
      <c r="AJ552" s="17" t="s">
        <v>4987</v>
      </c>
      <c r="AK552" s="17" t="s">
        <v>87</v>
      </c>
      <c r="AL552" s="16">
        <v>18263876</v>
      </c>
      <c r="AM552" s="16">
        <v>9</v>
      </c>
      <c r="AN552" s="18">
        <v>45839</v>
      </c>
      <c r="AO552" s="24">
        <v>0</v>
      </c>
      <c r="AP552" s="18" t="s">
        <v>95</v>
      </c>
      <c r="AQ552" s="21">
        <v>0</v>
      </c>
      <c r="AR552" s="17" t="s">
        <v>95</v>
      </c>
      <c r="AS552" s="21">
        <v>0</v>
      </c>
      <c r="AT552" s="17" t="s">
        <v>95</v>
      </c>
      <c r="AU552" s="26">
        <v>0</v>
      </c>
      <c r="AV552" s="17" t="s">
        <v>95</v>
      </c>
      <c r="AW552" s="20">
        <v>0</v>
      </c>
      <c r="AX552" s="18" t="s">
        <v>95</v>
      </c>
      <c r="AY552" s="4">
        <f t="shared" si="78"/>
        <v>0</v>
      </c>
      <c r="AZ552" s="11">
        <f t="shared" si="75"/>
        <v>82723608</v>
      </c>
      <c r="BA552" s="8">
        <f t="shared" si="69"/>
        <v>0</v>
      </c>
      <c r="BB552" s="33">
        <v>0</v>
      </c>
      <c r="BC552" s="33">
        <v>0</v>
      </c>
      <c r="BD552" s="33">
        <v>0</v>
      </c>
      <c r="BE552" s="18">
        <v>46022</v>
      </c>
      <c r="BF552" s="18">
        <v>46022</v>
      </c>
      <c r="BG552" s="30">
        <v>-6</v>
      </c>
      <c r="BH552" s="18" t="s">
        <v>95</v>
      </c>
      <c r="BI552" s="17" t="s">
        <v>89</v>
      </c>
      <c r="BJ552" s="17" t="s">
        <v>142</v>
      </c>
      <c r="BK552" s="20" t="s">
        <v>4988</v>
      </c>
      <c r="BL552" s="17" t="s">
        <v>144</v>
      </c>
      <c r="BM552" s="18" t="s">
        <v>4989</v>
      </c>
      <c r="BN552" s="17" t="s">
        <v>4990</v>
      </c>
      <c r="BO552" s="18" t="s">
        <v>4991</v>
      </c>
      <c r="BP552" s="16" t="s">
        <v>4992</v>
      </c>
      <c r="BQ552" s="31" t="s">
        <v>102</v>
      </c>
      <c r="BR552" s="17" t="s">
        <v>149</v>
      </c>
      <c r="BS552" s="17" t="s">
        <v>95</v>
      </c>
      <c r="BT552" s="17" t="s">
        <v>4993</v>
      </c>
      <c r="BU552" s="17" t="s">
        <v>95</v>
      </c>
      <c r="BV552" s="17" t="s">
        <v>152</v>
      </c>
      <c r="BW552" s="32" t="s">
        <v>4994</v>
      </c>
      <c r="BX552" s="17" t="s">
        <v>4995</v>
      </c>
      <c r="BY552" s="92" t="s">
        <v>337</v>
      </c>
      <c r="BZ552" s="92" t="s">
        <v>338</v>
      </c>
      <c r="CA552" s="92" t="s">
        <v>339</v>
      </c>
      <c r="CB552" s="92" t="s">
        <v>110</v>
      </c>
      <c r="CC552" s="122">
        <f t="shared" si="79"/>
        <v>0</v>
      </c>
    </row>
    <row r="553" spans="1:81" ht="95.25" customHeight="1" x14ac:dyDescent="0.25">
      <c r="A553" s="15">
        <v>529</v>
      </c>
      <c r="B553" s="16">
        <v>80111500</v>
      </c>
      <c r="C553" s="16" t="s">
        <v>4996</v>
      </c>
      <c r="D553" s="17" t="s">
        <v>4997</v>
      </c>
      <c r="E553" s="17" t="s">
        <v>617</v>
      </c>
      <c r="F553" s="18">
        <v>45705</v>
      </c>
      <c r="G553" s="17" t="s">
        <v>4998</v>
      </c>
      <c r="H553" s="17" t="s">
        <v>85</v>
      </c>
      <c r="I553" s="17" t="s">
        <v>86</v>
      </c>
      <c r="J553" s="17" t="s">
        <v>87</v>
      </c>
      <c r="K553" s="16">
        <v>1019142489</v>
      </c>
      <c r="L553" s="20">
        <v>7</v>
      </c>
      <c r="M553" s="17" t="s">
        <v>88</v>
      </c>
      <c r="N553" s="17" t="s">
        <v>89</v>
      </c>
      <c r="O553" s="16" t="s">
        <v>4999</v>
      </c>
      <c r="P553" s="17" t="s">
        <v>134</v>
      </c>
      <c r="Q553" s="17" t="s">
        <v>135</v>
      </c>
      <c r="R553" s="16" t="s">
        <v>816</v>
      </c>
      <c r="S553" s="16" t="s">
        <v>817</v>
      </c>
      <c r="T553" s="20">
        <v>39690594</v>
      </c>
      <c r="U553" s="17" t="s">
        <v>816</v>
      </c>
      <c r="V553" s="17" t="s">
        <v>95</v>
      </c>
      <c r="W553" s="17" t="s">
        <v>95</v>
      </c>
      <c r="X553" s="17" t="s">
        <v>95</v>
      </c>
      <c r="Y553" s="17" t="s">
        <v>96</v>
      </c>
      <c r="Z553" s="21">
        <v>77965966</v>
      </c>
      <c r="AA553" s="21">
        <v>77965966</v>
      </c>
      <c r="AB553" s="22" t="s">
        <v>95</v>
      </c>
      <c r="AC553" s="21">
        <v>8536421</v>
      </c>
      <c r="AD553" s="21" t="s">
        <v>95</v>
      </c>
      <c r="AE553" s="20">
        <v>131225</v>
      </c>
      <c r="AF553" s="20">
        <v>173125</v>
      </c>
      <c r="AG553" s="7">
        <v>2022011000068</v>
      </c>
      <c r="AH553" s="18">
        <v>45712</v>
      </c>
      <c r="AI553" s="18">
        <v>45714</v>
      </c>
      <c r="AJ553" s="17" t="s">
        <v>5000</v>
      </c>
      <c r="AK553" s="17" t="s">
        <v>87</v>
      </c>
      <c r="AL553" s="16">
        <v>1037615941</v>
      </c>
      <c r="AM553" s="16">
        <v>1</v>
      </c>
      <c r="AN553" s="18">
        <v>45863</v>
      </c>
      <c r="AO553" s="24">
        <v>-7682769</v>
      </c>
      <c r="AP553" s="18">
        <v>45872</v>
      </c>
      <c r="AQ553" s="21">
        <v>0</v>
      </c>
      <c r="AR553" s="17" t="s">
        <v>95</v>
      </c>
      <c r="AS553" s="21">
        <v>0</v>
      </c>
      <c r="AT553" s="17" t="s">
        <v>95</v>
      </c>
      <c r="AU553" s="26">
        <v>0</v>
      </c>
      <c r="AV553" s="17" t="s">
        <v>95</v>
      </c>
      <c r="AW553" s="20">
        <v>0</v>
      </c>
      <c r="AX553" s="18" t="s">
        <v>95</v>
      </c>
      <c r="AY553" s="4">
        <f t="shared" si="78"/>
        <v>-14</v>
      </c>
      <c r="AZ553" s="11">
        <f t="shared" si="75"/>
        <v>70283197</v>
      </c>
      <c r="BA553" s="8">
        <f t="shared" si="69"/>
        <v>0</v>
      </c>
      <c r="BB553" s="33">
        <v>0</v>
      </c>
      <c r="BC553" s="33">
        <v>0</v>
      </c>
      <c r="BD553" s="33">
        <v>0</v>
      </c>
      <c r="BE553" s="18">
        <v>45979</v>
      </c>
      <c r="BF553" s="18">
        <v>45965</v>
      </c>
      <c r="BG553" s="30">
        <v>-63</v>
      </c>
      <c r="BH553" s="18" t="s">
        <v>95</v>
      </c>
      <c r="BI553" s="17" t="s">
        <v>89</v>
      </c>
      <c r="BJ553" s="17" t="s">
        <v>142</v>
      </c>
      <c r="BK553" s="20" t="s">
        <v>5001</v>
      </c>
      <c r="BL553" s="17" t="s">
        <v>144</v>
      </c>
      <c r="BM553" s="18" t="s">
        <v>5002</v>
      </c>
      <c r="BN553" s="17" t="s">
        <v>5003</v>
      </c>
      <c r="BO553" s="18" t="s">
        <v>5004</v>
      </c>
      <c r="BP553" s="16" t="s">
        <v>5005</v>
      </c>
      <c r="BQ553" s="31" t="s">
        <v>102</v>
      </c>
      <c r="BR553" s="17" t="s">
        <v>1203</v>
      </c>
      <c r="BS553" s="17" t="s">
        <v>95</v>
      </c>
      <c r="BT553" s="17" t="s">
        <v>5006</v>
      </c>
      <c r="BU553" s="17" t="s">
        <v>151</v>
      </c>
      <c r="BV553" s="17" t="s">
        <v>721</v>
      </c>
      <c r="BW553" s="32" t="s">
        <v>5007</v>
      </c>
      <c r="BX553" s="17" t="s">
        <v>5008</v>
      </c>
      <c r="BY553" s="92" t="s">
        <v>825</v>
      </c>
      <c r="BZ553" s="92" t="s">
        <v>544</v>
      </c>
      <c r="CA553" s="92" t="s">
        <v>826</v>
      </c>
      <c r="CB553" s="92" t="s">
        <v>110</v>
      </c>
      <c r="CC553" s="122">
        <f t="shared" si="79"/>
        <v>-7682769</v>
      </c>
    </row>
    <row r="554" spans="1:81" ht="95.25" customHeight="1" x14ac:dyDescent="0.25">
      <c r="A554" s="15">
        <v>331</v>
      </c>
      <c r="B554" s="16" t="s">
        <v>1876</v>
      </c>
      <c r="C554" s="16" t="s">
        <v>5009</v>
      </c>
      <c r="D554" s="17" t="s">
        <v>5010</v>
      </c>
      <c r="E554" s="17" t="s">
        <v>291</v>
      </c>
      <c r="F554" s="18">
        <v>45705</v>
      </c>
      <c r="G554" s="17" t="s">
        <v>5011</v>
      </c>
      <c r="H554" s="17" t="s">
        <v>85</v>
      </c>
      <c r="I554" s="17" t="s">
        <v>86</v>
      </c>
      <c r="J554" s="17" t="s">
        <v>87</v>
      </c>
      <c r="K554" s="16">
        <v>1020779544</v>
      </c>
      <c r="L554" s="20">
        <v>2</v>
      </c>
      <c r="M554" s="17" t="s">
        <v>88</v>
      </c>
      <c r="N554" s="17" t="s">
        <v>89</v>
      </c>
      <c r="O554" s="16" t="s">
        <v>1880</v>
      </c>
      <c r="P554" s="17" t="s">
        <v>239</v>
      </c>
      <c r="Q554" s="17" t="s">
        <v>240</v>
      </c>
      <c r="R554" s="16" t="s">
        <v>639</v>
      </c>
      <c r="S554" s="16" t="s">
        <v>640</v>
      </c>
      <c r="T554" s="20">
        <v>52032888</v>
      </c>
      <c r="U554" s="17" t="s">
        <v>641</v>
      </c>
      <c r="V554" s="17" t="s">
        <v>95</v>
      </c>
      <c r="W554" s="17" t="s">
        <v>95</v>
      </c>
      <c r="X554" s="17" t="s">
        <v>95</v>
      </c>
      <c r="Y554" s="17" t="s">
        <v>96</v>
      </c>
      <c r="Z554" s="21">
        <v>54496516</v>
      </c>
      <c r="AA554" s="21">
        <v>54496516</v>
      </c>
      <c r="AB554" s="22" t="s">
        <v>95</v>
      </c>
      <c r="AC554" s="21">
        <v>6146224</v>
      </c>
      <c r="AD554" s="21" t="s">
        <v>95</v>
      </c>
      <c r="AE554" s="20">
        <v>92025</v>
      </c>
      <c r="AF554" s="20">
        <v>170425</v>
      </c>
      <c r="AG554" s="7">
        <v>2022011000068</v>
      </c>
      <c r="AH554" s="18">
        <v>45709</v>
      </c>
      <c r="AI554" s="18">
        <v>45713</v>
      </c>
      <c r="AJ554" s="17" t="s">
        <v>95</v>
      </c>
      <c r="AK554" s="17" t="s">
        <v>95</v>
      </c>
      <c r="AL554" s="17" t="s">
        <v>95</v>
      </c>
      <c r="AM554" s="17" t="s">
        <v>95</v>
      </c>
      <c r="AN554" s="17" t="s">
        <v>95</v>
      </c>
      <c r="AO554" s="24">
        <v>7785220</v>
      </c>
      <c r="AP554" s="18">
        <v>45961</v>
      </c>
      <c r="AQ554" s="21">
        <v>0</v>
      </c>
      <c r="AR554" s="17" t="s">
        <v>95</v>
      </c>
      <c r="AS554" s="21">
        <v>0</v>
      </c>
      <c r="AT554" s="17" t="s">
        <v>95</v>
      </c>
      <c r="AU554" s="26">
        <v>0</v>
      </c>
      <c r="AV554" s="17" t="s">
        <v>95</v>
      </c>
      <c r="AW554" s="20">
        <v>1</v>
      </c>
      <c r="AX554" s="18">
        <v>45961</v>
      </c>
      <c r="AY554" s="4">
        <f t="shared" si="78"/>
        <v>61</v>
      </c>
      <c r="AZ554" s="11">
        <f t="shared" si="75"/>
        <v>62281736</v>
      </c>
      <c r="BA554" s="8">
        <f t="shared" si="69"/>
        <v>0</v>
      </c>
      <c r="BB554" s="33">
        <v>0</v>
      </c>
      <c r="BC554" s="33">
        <v>0</v>
      </c>
      <c r="BD554" s="33">
        <v>0</v>
      </c>
      <c r="BE554" s="18">
        <v>45961</v>
      </c>
      <c r="BF554" s="18">
        <v>46022</v>
      </c>
      <c r="BG554" s="30">
        <v>-6</v>
      </c>
      <c r="BH554" s="18" t="s">
        <v>95</v>
      </c>
      <c r="BI554" s="17" t="s">
        <v>89</v>
      </c>
      <c r="BJ554" s="17" t="s">
        <v>97</v>
      </c>
      <c r="BK554" s="20" t="s">
        <v>5012</v>
      </c>
      <c r="BL554" s="17" t="s">
        <v>256</v>
      </c>
      <c r="BM554" s="18">
        <v>45712</v>
      </c>
      <c r="BN554" s="17" t="s">
        <v>5013</v>
      </c>
      <c r="BO554" s="18">
        <v>45712</v>
      </c>
      <c r="BP554" s="16" t="s">
        <v>5014</v>
      </c>
      <c r="BQ554" s="31" t="s">
        <v>102</v>
      </c>
      <c r="BR554" s="17" t="s">
        <v>222</v>
      </c>
      <c r="BS554" s="17" t="s">
        <v>95</v>
      </c>
      <c r="BT554" s="17" t="s">
        <v>258</v>
      </c>
      <c r="BU554" s="17" t="s">
        <v>95</v>
      </c>
      <c r="BV554" s="5" t="s">
        <v>105</v>
      </c>
      <c r="BW554" s="32" t="s">
        <v>5015</v>
      </c>
      <c r="BX554" s="17" t="s">
        <v>5016</v>
      </c>
      <c r="BY554" s="92" t="s">
        <v>248</v>
      </c>
      <c r="BZ554" s="92" t="s">
        <v>249</v>
      </c>
      <c r="CA554" s="92" t="s">
        <v>240</v>
      </c>
      <c r="CB554" s="92" t="s">
        <v>110</v>
      </c>
      <c r="CC554" s="122">
        <f t="shared" si="79"/>
        <v>7785220</v>
      </c>
    </row>
    <row r="555" spans="1:81" ht="95.25" customHeight="1" x14ac:dyDescent="0.25">
      <c r="A555" s="15">
        <v>133</v>
      </c>
      <c r="B555" s="16" t="s">
        <v>1876</v>
      </c>
      <c r="C555" s="17" t="s">
        <v>5017</v>
      </c>
      <c r="D555" s="17" t="s">
        <v>5018</v>
      </c>
      <c r="E555" s="17" t="s">
        <v>291</v>
      </c>
      <c r="F555" s="18">
        <v>45705</v>
      </c>
      <c r="G555" s="17" t="s">
        <v>5019</v>
      </c>
      <c r="H555" s="17" t="s">
        <v>85</v>
      </c>
      <c r="I555" s="17" t="s">
        <v>86</v>
      </c>
      <c r="J555" s="17" t="s">
        <v>87</v>
      </c>
      <c r="K555" s="16">
        <v>1014249308</v>
      </c>
      <c r="L555" s="20">
        <v>5</v>
      </c>
      <c r="M555" s="17" t="s">
        <v>88</v>
      </c>
      <c r="N555" s="17" t="s">
        <v>89</v>
      </c>
      <c r="O555" s="16" t="s">
        <v>1880</v>
      </c>
      <c r="P555" s="17" t="s">
        <v>239</v>
      </c>
      <c r="Q555" s="17" t="s">
        <v>240</v>
      </c>
      <c r="R555" s="16" t="s">
        <v>639</v>
      </c>
      <c r="S555" s="16" t="s">
        <v>640</v>
      </c>
      <c r="T555" s="20">
        <v>52032888</v>
      </c>
      <c r="U555" s="17" t="s">
        <v>641</v>
      </c>
      <c r="V555" s="17" t="s">
        <v>95</v>
      </c>
      <c r="W555" s="17" t="s">
        <v>95</v>
      </c>
      <c r="X555" s="17" t="s">
        <v>95</v>
      </c>
      <c r="Y555" s="17" t="s">
        <v>96</v>
      </c>
      <c r="Z555" s="21">
        <v>53062398</v>
      </c>
      <c r="AA555" s="21">
        <v>53062398</v>
      </c>
      <c r="AB555" s="22" t="s">
        <v>95</v>
      </c>
      <c r="AC555" s="21">
        <v>6146224</v>
      </c>
      <c r="AD555" s="21" t="s">
        <v>95</v>
      </c>
      <c r="AE555" s="20">
        <v>100725</v>
      </c>
      <c r="AF555" s="20">
        <v>168625</v>
      </c>
      <c r="AG555" s="7">
        <v>2022011000068</v>
      </c>
      <c r="AH555" s="18">
        <v>45709</v>
      </c>
      <c r="AI555" s="18">
        <v>45715</v>
      </c>
      <c r="AJ555" s="17" t="s">
        <v>95</v>
      </c>
      <c r="AK555" s="17" t="s">
        <v>95</v>
      </c>
      <c r="AL555" s="17" t="s">
        <v>95</v>
      </c>
      <c r="AM555" s="17" t="s">
        <v>95</v>
      </c>
      <c r="AN555" s="17" t="s">
        <v>95</v>
      </c>
      <c r="AO555" s="24">
        <v>8809590</v>
      </c>
      <c r="AP555" s="18">
        <v>45961</v>
      </c>
      <c r="AQ555" s="21">
        <v>0</v>
      </c>
      <c r="AR555" s="17" t="s">
        <v>95</v>
      </c>
      <c r="AS555" s="21">
        <v>0</v>
      </c>
      <c r="AT555" s="17" t="s">
        <v>95</v>
      </c>
      <c r="AU555" s="26">
        <v>0</v>
      </c>
      <c r="AV555" s="17" t="s">
        <v>95</v>
      </c>
      <c r="AW555" s="20">
        <v>1</v>
      </c>
      <c r="AX555" s="18">
        <v>45961</v>
      </c>
      <c r="AY555" s="4">
        <f t="shared" si="78"/>
        <v>61</v>
      </c>
      <c r="AZ555" s="11">
        <f t="shared" si="75"/>
        <v>61871988</v>
      </c>
      <c r="BA555" s="8">
        <f t="shared" si="69"/>
        <v>0</v>
      </c>
      <c r="BB555" s="33">
        <v>0</v>
      </c>
      <c r="BC555" s="33">
        <v>0</v>
      </c>
      <c r="BD555" s="33">
        <v>0</v>
      </c>
      <c r="BE555" s="18">
        <v>45961</v>
      </c>
      <c r="BF555" s="18">
        <v>46022</v>
      </c>
      <c r="BG555" s="30">
        <v>-6</v>
      </c>
      <c r="BH555" s="18" t="s">
        <v>95</v>
      </c>
      <c r="BI555" s="17" t="s">
        <v>89</v>
      </c>
      <c r="BJ555" s="17" t="s">
        <v>97</v>
      </c>
      <c r="BK555" s="20" t="s">
        <v>5020</v>
      </c>
      <c r="BL555" s="17" t="s">
        <v>99</v>
      </c>
      <c r="BM555" s="18">
        <v>45709</v>
      </c>
      <c r="BN555" s="17" t="s">
        <v>5021</v>
      </c>
      <c r="BO555" s="18">
        <v>45714</v>
      </c>
      <c r="BP555" s="16" t="s">
        <v>5022</v>
      </c>
      <c r="BQ555" s="31" t="s">
        <v>102</v>
      </c>
      <c r="BR555" s="17" t="s">
        <v>222</v>
      </c>
      <c r="BS555" s="17" t="s">
        <v>95</v>
      </c>
      <c r="BT555" s="17" t="s">
        <v>285</v>
      </c>
      <c r="BU555" s="17" t="s">
        <v>95</v>
      </c>
      <c r="BV555" s="17" t="s">
        <v>117</v>
      </c>
      <c r="BW555" s="32" t="s">
        <v>5023</v>
      </c>
      <c r="BX555" s="17" t="s">
        <v>5024</v>
      </c>
      <c r="BY555" s="92" t="s">
        <v>248</v>
      </c>
      <c r="BZ555" s="92" t="s">
        <v>249</v>
      </c>
      <c r="CA555" s="92" t="s">
        <v>240</v>
      </c>
      <c r="CB555" s="92" t="s">
        <v>110</v>
      </c>
      <c r="CC555" s="122">
        <f t="shared" si="79"/>
        <v>8809590</v>
      </c>
    </row>
    <row r="556" spans="1:81" ht="95.25" customHeight="1" x14ac:dyDescent="0.25">
      <c r="A556" s="15">
        <v>532</v>
      </c>
      <c r="B556" s="16">
        <v>80111500</v>
      </c>
      <c r="C556" s="16" t="s">
        <v>5025</v>
      </c>
      <c r="D556" s="17" t="s">
        <v>5026</v>
      </c>
      <c r="E556" s="17" t="s">
        <v>1030</v>
      </c>
      <c r="F556" s="18">
        <v>45705</v>
      </c>
      <c r="G556" s="17" t="s">
        <v>5027</v>
      </c>
      <c r="H556" s="17" t="s">
        <v>85</v>
      </c>
      <c r="I556" s="17" t="s">
        <v>86</v>
      </c>
      <c r="J556" s="17" t="s">
        <v>87</v>
      </c>
      <c r="K556" s="16">
        <v>80854705</v>
      </c>
      <c r="L556" s="20">
        <v>1</v>
      </c>
      <c r="M556" s="17" t="s">
        <v>88</v>
      </c>
      <c r="N556" s="17" t="s">
        <v>89</v>
      </c>
      <c r="O556" s="16" t="s">
        <v>5028</v>
      </c>
      <c r="P556" s="17" t="s">
        <v>134</v>
      </c>
      <c r="Q556" s="17" t="s">
        <v>135</v>
      </c>
      <c r="R556" s="16" t="s">
        <v>526</v>
      </c>
      <c r="S556" s="16" t="s">
        <v>527</v>
      </c>
      <c r="T556" s="20">
        <v>1019009895</v>
      </c>
      <c r="U556" s="17" t="s">
        <v>526</v>
      </c>
      <c r="V556" s="17" t="s">
        <v>95</v>
      </c>
      <c r="W556" s="17" t="s">
        <v>95</v>
      </c>
      <c r="X556" s="17" t="s">
        <v>95</v>
      </c>
      <c r="Y556" s="17" t="s">
        <v>96</v>
      </c>
      <c r="Z556" s="21">
        <v>101207828</v>
      </c>
      <c r="AA556" s="21">
        <v>101207828</v>
      </c>
      <c r="AB556" s="22" t="s">
        <v>95</v>
      </c>
      <c r="AC556" s="21">
        <v>9731522</v>
      </c>
      <c r="AD556" s="21" t="s">
        <v>95</v>
      </c>
      <c r="AE556" s="20">
        <v>104225</v>
      </c>
      <c r="AF556" s="20">
        <v>171225</v>
      </c>
      <c r="AG556" s="20">
        <v>202300000000214</v>
      </c>
      <c r="AH556" s="18">
        <v>45709</v>
      </c>
      <c r="AI556" s="18">
        <v>45713</v>
      </c>
      <c r="AJ556" s="17" t="s">
        <v>95</v>
      </c>
      <c r="AK556" s="17" t="s">
        <v>95</v>
      </c>
      <c r="AL556" s="17" t="s">
        <v>95</v>
      </c>
      <c r="AM556" s="17" t="s">
        <v>95</v>
      </c>
      <c r="AN556" s="17" t="s">
        <v>95</v>
      </c>
      <c r="AO556" s="24">
        <v>0</v>
      </c>
      <c r="AP556" s="18" t="s">
        <v>95</v>
      </c>
      <c r="AQ556" s="21">
        <v>0</v>
      </c>
      <c r="AR556" s="17" t="s">
        <v>95</v>
      </c>
      <c r="AS556" s="21">
        <v>0</v>
      </c>
      <c r="AT556" s="17" t="s">
        <v>95</v>
      </c>
      <c r="AU556" s="26">
        <v>0</v>
      </c>
      <c r="AV556" s="17" t="s">
        <v>95</v>
      </c>
      <c r="AW556" s="20">
        <v>0</v>
      </c>
      <c r="AX556" s="18" t="s">
        <v>95</v>
      </c>
      <c r="AY556" s="4">
        <f t="shared" si="78"/>
        <v>0</v>
      </c>
      <c r="AZ556" s="11">
        <f t="shared" si="75"/>
        <v>101207828</v>
      </c>
      <c r="BA556" s="8">
        <f t="shared" si="69"/>
        <v>0</v>
      </c>
      <c r="BB556" s="33">
        <v>0</v>
      </c>
      <c r="BC556" s="33">
        <v>0</v>
      </c>
      <c r="BD556" s="33">
        <v>0</v>
      </c>
      <c r="BE556" s="18">
        <v>46022</v>
      </c>
      <c r="BF556" s="18">
        <v>46022</v>
      </c>
      <c r="BG556" s="30">
        <v>-6</v>
      </c>
      <c r="BH556" s="18" t="s">
        <v>95</v>
      </c>
      <c r="BI556" s="17" t="s">
        <v>89</v>
      </c>
      <c r="BJ556" s="17" t="s">
        <v>97</v>
      </c>
      <c r="BK556" s="20" t="s">
        <v>5029</v>
      </c>
      <c r="BL556" s="17" t="s">
        <v>99</v>
      </c>
      <c r="BM556" s="18">
        <v>45712</v>
      </c>
      <c r="BN556" s="17" t="s">
        <v>4527</v>
      </c>
      <c r="BO556" s="18">
        <v>45713</v>
      </c>
      <c r="BP556" s="16" t="s">
        <v>163</v>
      </c>
      <c r="BQ556" s="31" t="s">
        <v>102</v>
      </c>
      <c r="BR556" s="17" t="s">
        <v>164</v>
      </c>
      <c r="BS556" s="17" t="s">
        <v>95</v>
      </c>
      <c r="BT556" s="17" t="s">
        <v>664</v>
      </c>
      <c r="BU556" s="17" t="s">
        <v>95</v>
      </c>
      <c r="BV556" s="17" t="s">
        <v>117</v>
      </c>
      <c r="BW556" s="32" t="s">
        <v>5030</v>
      </c>
      <c r="BX556" s="17" t="s">
        <v>5031</v>
      </c>
      <c r="BY556" s="92" t="s">
        <v>543</v>
      </c>
      <c r="BZ556" s="92" t="s">
        <v>544</v>
      </c>
      <c r="CA556" s="92" t="s">
        <v>533</v>
      </c>
      <c r="CB556" s="92" t="s">
        <v>110</v>
      </c>
      <c r="CC556" s="122">
        <f t="shared" si="79"/>
        <v>0</v>
      </c>
    </row>
    <row r="557" spans="1:81" ht="95.25" customHeight="1" x14ac:dyDescent="0.25">
      <c r="A557" s="15">
        <v>327</v>
      </c>
      <c r="B557" s="16" t="s">
        <v>1876</v>
      </c>
      <c r="C557" s="16" t="s">
        <v>5032</v>
      </c>
      <c r="D557" s="17" t="s">
        <v>5033</v>
      </c>
      <c r="E557" s="17" t="s">
        <v>291</v>
      </c>
      <c r="F557" s="18">
        <v>45705</v>
      </c>
      <c r="G557" s="17" t="s">
        <v>5034</v>
      </c>
      <c r="H557" s="17" t="s">
        <v>85</v>
      </c>
      <c r="I557" s="17" t="s">
        <v>86</v>
      </c>
      <c r="J557" s="17" t="s">
        <v>87</v>
      </c>
      <c r="K557" s="16">
        <v>1020813844</v>
      </c>
      <c r="L557" s="20">
        <v>2</v>
      </c>
      <c r="M557" s="17" t="s">
        <v>88</v>
      </c>
      <c r="N557" s="17" t="s">
        <v>89</v>
      </c>
      <c r="O557" s="16" t="s">
        <v>1880</v>
      </c>
      <c r="P557" s="17" t="s">
        <v>239</v>
      </c>
      <c r="Q557" s="17" t="s">
        <v>240</v>
      </c>
      <c r="R557" s="16" t="s">
        <v>639</v>
      </c>
      <c r="S557" s="16" t="s">
        <v>640</v>
      </c>
      <c r="T557" s="20">
        <v>52032888</v>
      </c>
      <c r="U557" s="17" t="s">
        <v>641</v>
      </c>
      <c r="V557" s="17" t="s">
        <v>95</v>
      </c>
      <c r="W557" s="17" t="s">
        <v>95</v>
      </c>
      <c r="X557" s="17" t="s">
        <v>95</v>
      </c>
      <c r="Y557" s="17" t="s">
        <v>96</v>
      </c>
      <c r="Z557" s="21">
        <v>66788964</v>
      </c>
      <c r="AA557" s="21">
        <v>66788964</v>
      </c>
      <c r="AB557" s="22" t="s">
        <v>95</v>
      </c>
      <c r="AC557" s="21">
        <v>6146224</v>
      </c>
      <c r="AD557" s="21" t="s">
        <v>95</v>
      </c>
      <c r="AE557" s="20">
        <v>91925</v>
      </c>
      <c r="AF557" s="20">
        <v>175825</v>
      </c>
      <c r="AG557" s="7">
        <v>2022011000068</v>
      </c>
      <c r="AH557" s="18">
        <v>45713</v>
      </c>
      <c r="AI557" s="18">
        <v>45716</v>
      </c>
      <c r="AJ557" s="17" t="s">
        <v>95</v>
      </c>
      <c r="AK557" s="17" t="s">
        <v>95</v>
      </c>
      <c r="AL557" s="17" t="s">
        <v>95</v>
      </c>
      <c r="AM557" s="17" t="s">
        <v>95</v>
      </c>
      <c r="AN557" s="17" t="s">
        <v>95</v>
      </c>
      <c r="AO557" s="24">
        <v>0</v>
      </c>
      <c r="AP557" s="18" t="s">
        <v>95</v>
      </c>
      <c r="AQ557" s="21">
        <v>0</v>
      </c>
      <c r="AR557" s="17" t="s">
        <v>95</v>
      </c>
      <c r="AS557" s="21">
        <v>0</v>
      </c>
      <c r="AT557" s="17" t="s">
        <v>95</v>
      </c>
      <c r="AU557" s="26">
        <v>0</v>
      </c>
      <c r="AV557" s="17" t="s">
        <v>95</v>
      </c>
      <c r="AW557" s="20">
        <v>0</v>
      </c>
      <c r="AX557" s="18" t="s">
        <v>95</v>
      </c>
      <c r="AY557" s="4">
        <f t="shared" si="78"/>
        <v>-19</v>
      </c>
      <c r="AZ557" s="11">
        <f t="shared" si="75"/>
        <v>66788964</v>
      </c>
      <c r="BA557" s="8">
        <f t="shared" si="69"/>
        <v>0</v>
      </c>
      <c r="BB557" s="33">
        <v>0</v>
      </c>
      <c r="BC557" s="33">
        <v>0</v>
      </c>
      <c r="BD557" s="33">
        <v>0</v>
      </c>
      <c r="BE557" s="18">
        <v>46022</v>
      </c>
      <c r="BF557" s="18">
        <v>46003</v>
      </c>
      <c r="BG557" s="30">
        <v>-25</v>
      </c>
      <c r="BH557" s="18">
        <v>46004</v>
      </c>
      <c r="BI557" s="17" t="s">
        <v>89</v>
      </c>
      <c r="BJ557" s="17" t="s">
        <v>97</v>
      </c>
      <c r="BK557" s="20" t="s">
        <v>5035</v>
      </c>
      <c r="BL557" s="17" t="s">
        <v>99</v>
      </c>
      <c r="BM557" s="18">
        <v>45714</v>
      </c>
      <c r="BN557" s="17" t="s">
        <v>5036</v>
      </c>
      <c r="BO557" s="18">
        <v>45715</v>
      </c>
      <c r="BP557" s="16" t="s">
        <v>5037</v>
      </c>
      <c r="BQ557" s="31" t="s">
        <v>102</v>
      </c>
      <c r="BR557" s="17" t="s">
        <v>186</v>
      </c>
      <c r="BS557" s="17" t="s">
        <v>95</v>
      </c>
      <c r="BT557" s="17" t="s">
        <v>3712</v>
      </c>
      <c r="BU557" s="17" t="s">
        <v>95</v>
      </c>
      <c r="BV557" s="5" t="s">
        <v>105</v>
      </c>
      <c r="BW557" s="32" t="s">
        <v>5038</v>
      </c>
      <c r="BX557" s="17" t="s">
        <v>5039</v>
      </c>
      <c r="BY557" s="92" t="s">
        <v>248</v>
      </c>
      <c r="BZ557" s="92" t="s">
        <v>249</v>
      </c>
      <c r="CA557" s="92" t="s">
        <v>240</v>
      </c>
      <c r="CB557" s="92" t="s">
        <v>110</v>
      </c>
      <c r="CC557" s="122">
        <f t="shared" si="79"/>
        <v>0</v>
      </c>
    </row>
    <row r="558" spans="1:81" ht="95.25" customHeight="1" x14ac:dyDescent="0.25">
      <c r="A558" s="15">
        <v>619</v>
      </c>
      <c r="B558" s="16" t="s">
        <v>1876</v>
      </c>
      <c r="C558" s="16" t="s">
        <v>5040</v>
      </c>
      <c r="D558" s="17" t="s">
        <v>5041</v>
      </c>
      <c r="E558" s="17" t="s">
        <v>291</v>
      </c>
      <c r="F558" s="18">
        <v>45705</v>
      </c>
      <c r="G558" s="17" t="s">
        <v>5042</v>
      </c>
      <c r="H558" s="17" t="s">
        <v>85</v>
      </c>
      <c r="I558" s="17" t="s">
        <v>86</v>
      </c>
      <c r="J558" s="17" t="s">
        <v>87</v>
      </c>
      <c r="K558" s="16">
        <v>1014276794</v>
      </c>
      <c r="L558" s="20">
        <v>6</v>
      </c>
      <c r="M558" s="17" t="s">
        <v>88</v>
      </c>
      <c r="N558" s="17" t="s">
        <v>89</v>
      </c>
      <c r="O558" s="16" t="s">
        <v>1880</v>
      </c>
      <c r="P558" s="17" t="s">
        <v>239</v>
      </c>
      <c r="Q558" s="17" t="s">
        <v>240</v>
      </c>
      <c r="R558" s="16" t="s">
        <v>639</v>
      </c>
      <c r="S558" s="16" t="s">
        <v>640</v>
      </c>
      <c r="T558" s="20">
        <v>52032888</v>
      </c>
      <c r="U558" s="17" t="s">
        <v>641</v>
      </c>
      <c r="V558" s="17" t="s">
        <v>95</v>
      </c>
      <c r="W558" s="17" t="s">
        <v>95</v>
      </c>
      <c r="X558" s="17" t="s">
        <v>95</v>
      </c>
      <c r="Y558" s="17" t="s">
        <v>96</v>
      </c>
      <c r="Z558" s="21">
        <v>53062398</v>
      </c>
      <c r="AA558" s="21">
        <v>53062398</v>
      </c>
      <c r="AB558" s="22" t="s">
        <v>95</v>
      </c>
      <c r="AC558" s="21">
        <v>6146224</v>
      </c>
      <c r="AD558" s="21" t="s">
        <v>95</v>
      </c>
      <c r="AE558" s="20">
        <v>105625</v>
      </c>
      <c r="AF558" s="20">
        <v>161625</v>
      </c>
      <c r="AG558" s="7">
        <v>2022011000068</v>
      </c>
      <c r="AH558" s="18">
        <v>45707</v>
      </c>
      <c r="AI558" s="18">
        <v>45709</v>
      </c>
      <c r="AJ558" s="17" t="s">
        <v>95</v>
      </c>
      <c r="AK558" s="17" t="s">
        <v>95</v>
      </c>
      <c r="AL558" s="17" t="s">
        <v>95</v>
      </c>
      <c r="AM558" s="17" t="s">
        <v>95</v>
      </c>
      <c r="AN558" s="17" t="s">
        <v>95</v>
      </c>
      <c r="AO558" s="21">
        <v>10038834</v>
      </c>
      <c r="AP558" s="18">
        <v>45961</v>
      </c>
      <c r="AQ558" s="21">
        <v>0</v>
      </c>
      <c r="AR558" s="17" t="s">
        <v>95</v>
      </c>
      <c r="AS558" s="21">
        <v>0</v>
      </c>
      <c r="AT558" s="17" t="s">
        <v>95</v>
      </c>
      <c r="AU558" s="26">
        <v>0</v>
      </c>
      <c r="AV558" s="17" t="s">
        <v>95</v>
      </c>
      <c r="AW558" s="20">
        <v>1</v>
      </c>
      <c r="AX558" s="18">
        <v>45961</v>
      </c>
      <c r="AY558" s="4">
        <f t="shared" si="78"/>
        <v>61</v>
      </c>
      <c r="AZ558" s="11">
        <f t="shared" si="75"/>
        <v>63101232</v>
      </c>
      <c r="BA558" s="8">
        <f t="shared" si="69"/>
        <v>0</v>
      </c>
      <c r="BB558" s="33">
        <v>0</v>
      </c>
      <c r="BC558" s="33">
        <v>0</v>
      </c>
      <c r="BD558" s="33">
        <v>0</v>
      </c>
      <c r="BE558" s="18">
        <v>45961</v>
      </c>
      <c r="BF558" s="18">
        <v>46022</v>
      </c>
      <c r="BG558" s="30">
        <v>-6</v>
      </c>
      <c r="BH558" s="18" t="s">
        <v>95</v>
      </c>
      <c r="BI558" s="17" t="s">
        <v>89</v>
      </c>
      <c r="BJ558" s="17" t="s">
        <v>97</v>
      </c>
      <c r="BK558" s="20" t="s">
        <v>5043</v>
      </c>
      <c r="BL558" s="17" t="s">
        <v>256</v>
      </c>
      <c r="BM558" s="18">
        <v>45707</v>
      </c>
      <c r="BN558" s="17" t="s">
        <v>5044</v>
      </c>
      <c r="BO558" s="18">
        <v>45708</v>
      </c>
      <c r="BP558" s="16" t="s">
        <v>5045</v>
      </c>
      <c r="BQ558" s="31" t="s">
        <v>102</v>
      </c>
      <c r="BR558" s="17" t="s">
        <v>222</v>
      </c>
      <c r="BS558" s="17" t="s">
        <v>95</v>
      </c>
      <c r="BT558" s="17" t="s">
        <v>313</v>
      </c>
      <c r="BU558" s="17" t="s">
        <v>95</v>
      </c>
      <c r="BV558" s="5" t="s">
        <v>105</v>
      </c>
      <c r="BW558" s="32" t="s">
        <v>5046</v>
      </c>
      <c r="BX558" s="17" t="s">
        <v>5047</v>
      </c>
      <c r="BY558" s="92" t="s">
        <v>248</v>
      </c>
      <c r="BZ558" s="92" t="s">
        <v>249</v>
      </c>
      <c r="CA558" s="92" t="s">
        <v>240</v>
      </c>
      <c r="CB558" s="92" t="s">
        <v>110</v>
      </c>
      <c r="CC558" s="122">
        <f t="shared" si="79"/>
        <v>10038834</v>
      </c>
    </row>
    <row r="559" spans="1:81" ht="95.25" customHeight="1" x14ac:dyDescent="0.25">
      <c r="A559" s="15">
        <v>632</v>
      </c>
      <c r="B559" s="16" t="s">
        <v>2972</v>
      </c>
      <c r="C559" s="16" t="s">
        <v>5048</v>
      </c>
      <c r="D559" s="17" t="s">
        <v>5049</v>
      </c>
      <c r="E559" s="17" t="s">
        <v>305</v>
      </c>
      <c r="F559" s="18">
        <v>45705</v>
      </c>
      <c r="G559" s="17" t="s">
        <v>5050</v>
      </c>
      <c r="H559" s="17" t="s">
        <v>85</v>
      </c>
      <c r="I559" s="17" t="s">
        <v>86</v>
      </c>
      <c r="J559" s="17" t="s">
        <v>87</v>
      </c>
      <c r="K559" s="16">
        <v>1002633108</v>
      </c>
      <c r="L559" s="20">
        <v>1</v>
      </c>
      <c r="M559" s="17" t="s">
        <v>88</v>
      </c>
      <c r="N559" s="17" t="s">
        <v>2632</v>
      </c>
      <c r="O559" s="16" t="s">
        <v>5051</v>
      </c>
      <c r="P559" s="17" t="s">
        <v>239</v>
      </c>
      <c r="Q559" s="17" t="s">
        <v>240</v>
      </c>
      <c r="R559" s="16" t="s">
        <v>2977</v>
      </c>
      <c r="S559" s="16" t="s">
        <v>2978</v>
      </c>
      <c r="T559" s="20">
        <v>60335962</v>
      </c>
      <c r="U559" s="17" t="s">
        <v>2977</v>
      </c>
      <c r="V559" s="17" t="s">
        <v>95</v>
      </c>
      <c r="W559" s="17" t="s">
        <v>95</v>
      </c>
      <c r="X559" s="17" t="s">
        <v>95</v>
      </c>
      <c r="Y559" s="17" t="s">
        <v>96</v>
      </c>
      <c r="Z559" s="21">
        <v>42539789</v>
      </c>
      <c r="AA559" s="21">
        <v>42539789</v>
      </c>
      <c r="AB559" s="22" t="s">
        <v>95</v>
      </c>
      <c r="AC559" s="21">
        <v>4268208</v>
      </c>
      <c r="AD559" s="21" t="s">
        <v>95</v>
      </c>
      <c r="AE559" s="20">
        <v>161925</v>
      </c>
      <c r="AF559" s="20">
        <v>181925</v>
      </c>
      <c r="AG559" s="7">
        <v>2022011000068</v>
      </c>
      <c r="AH559" s="18">
        <v>45715</v>
      </c>
      <c r="AI559" s="18">
        <v>45719</v>
      </c>
      <c r="AJ559" s="17" t="s">
        <v>95</v>
      </c>
      <c r="AK559" s="17" t="s">
        <v>95</v>
      </c>
      <c r="AL559" s="17" t="s">
        <v>95</v>
      </c>
      <c r="AM559" s="17" t="s">
        <v>95</v>
      </c>
      <c r="AN559" s="17" t="s">
        <v>95</v>
      </c>
      <c r="AO559" s="21">
        <v>0</v>
      </c>
      <c r="AP559" s="18" t="s">
        <v>95</v>
      </c>
      <c r="AQ559" s="21">
        <v>0</v>
      </c>
      <c r="AR559" s="17" t="s">
        <v>95</v>
      </c>
      <c r="AS559" s="21">
        <v>0</v>
      </c>
      <c r="AT559" s="17" t="s">
        <v>95</v>
      </c>
      <c r="AU559" s="26">
        <v>0</v>
      </c>
      <c r="AV559" s="17" t="s">
        <v>95</v>
      </c>
      <c r="AW559" s="20">
        <v>0</v>
      </c>
      <c r="AX559" s="18" t="s">
        <v>95</v>
      </c>
      <c r="AY559" s="4">
        <f t="shared" si="78"/>
        <v>0</v>
      </c>
      <c r="AZ559" s="11">
        <f t="shared" si="75"/>
        <v>42539789</v>
      </c>
      <c r="BA559" s="8">
        <f t="shared" si="69"/>
        <v>0</v>
      </c>
      <c r="BB559" s="33">
        <v>0</v>
      </c>
      <c r="BC559" s="33">
        <v>0</v>
      </c>
      <c r="BD559" s="33">
        <v>0</v>
      </c>
      <c r="BE559" s="18">
        <v>46022</v>
      </c>
      <c r="BF559" s="18">
        <v>46022</v>
      </c>
      <c r="BG559" s="30">
        <v>-6</v>
      </c>
      <c r="BH559" s="18" t="s">
        <v>95</v>
      </c>
      <c r="BI559" s="17" t="s">
        <v>89</v>
      </c>
      <c r="BJ559" s="17" t="s">
        <v>97</v>
      </c>
      <c r="BK559" s="20" t="s">
        <v>5052</v>
      </c>
      <c r="BL559" s="17" t="s">
        <v>256</v>
      </c>
      <c r="BM559" s="18">
        <v>45715</v>
      </c>
      <c r="BN559" s="17" t="s">
        <v>5053</v>
      </c>
      <c r="BO559" s="18">
        <v>45716</v>
      </c>
      <c r="BP559" s="16" t="s">
        <v>163</v>
      </c>
      <c r="BQ559" s="31" t="s">
        <v>102</v>
      </c>
      <c r="BR559" s="17" t="s">
        <v>164</v>
      </c>
      <c r="BS559" s="17" t="s">
        <v>95</v>
      </c>
      <c r="BT559" s="17" t="s">
        <v>258</v>
      </c>
      <c r="BU559" s="17" t="s">
        <v>95</v>
      </c>
      <c r="BV559" s="5" t="s">
        <v>105</v>
      </c>
      <c r="BW559" s="32" t="s">
        <v>5054</v>
      </c>
      <c r="BX559" s="17" t="s">
        <v>5055</v>
      </c>
      <c r="BY559" s="92" t="s">
        <v>520</v>
      </c>
      <c r="BZ559" s="92" t="s">
        <v>249</v>
      </c>
      <c r="CA559" s="92" t="s">
        <v>687</v>
      </c>
      <c r="CB559" s="92" t="s">
        <v>110</v>
      </c>
      <c r="CC559" s="122">
        <f t="shared" si="79"/>
        <v>0</v>
      </c>
    </row>
    <row r="560" spans="1:81" ht="95.25" customHeight="1" x14ac:dyDescent="0.25">
      <c r="A560" s="15">
        <v>665</v>
      </c>
      <c r="B560" s="16" t="s">
        <v>2972</v>
      </c>
      <c r="C560" s="16" t="s">
        <v>5056</v>
      </c>
      <c r="D560" s="17" t="s">
        <v>5057</v>
      </c>
      <c r="E560" s="17" t="s">
        <v>305</v>
      </c>
      <c r="F560" s="18">
        <v>45705</v>
      </c>
      <c r="G560" s="17" t="s">
        <v>5058</v>
      </c>
      <c r="H560" s="17" t="s">
        <v>85</v>
      </c>
      <c r="I560" s="17" t="s">
        <v>86</v>
      </c>
      <c r="J560" s="17" t="s">
        <v>87</v>
      </c>
      <c r="K560" s="16">
        <v>1136889842</v>
      </c>
      <c r="L560" s="20">
        <v>5</v>
      </c>
      <c r="M560" s="17" t="s">
        <v>88</v>
      </c>
      <c r="N560" s="17" t="s">
        <v>89</v>
      </c>
      <c r="O560" s="16" t="s">
        <v>5051</v>
      </c>
      <c r="P560" s="17" t="s">
        <v>239</v>
      </c>
      <c r="Q560" s="17" t="s">
        <v>240</v>
      </c>
      <c r="R560" s="16" t="s">
        <v>2977</v>
      </c>
      <c r="S560" s="16" t="s">
        <v>2978</v>
      </c>
      <c r="T560" s="20">
        <v>60335962</v>
      </c>
      <c r="U560" s="17" t="s">
        <v>2977</v>
      </c>
      <c r="V560" s="17" t="s">
        <v>95</v>
      </c>
      <c r="W560" s="17" t="s">
        <v>95</v>
      </c>
      <c r="X560" s="17" t="s">
        <v>95</v>
      </c>
      <c r="Y560" s="17" t="s">
        <v>96</v>
      </c>
      <c r="Z560" s="21">
        <v>42539789</v>
      </c>
      <c r="AA560" s="21">
        <v>42539789</v>
      </c>
      <c r="AB560" s="22" t="s">
        <v>95</v>
      </c>
      <c r="AC560" s="21">
        <v>4268208</v>
      </c>
      <c r="AD560" s="21" t="s">
        <v>95</v>
      </c>
      <c r="AE560" s="20">
        <v>162125</v>
      </c>
      <c r="AF560" s="20">
        <v>182025</v>
      </c>
      <c r="AG560" s="7">
        <v>2022011000068</v>
      </c>
      <c r="AH560" s="18">
        <v>45715</v>
      </c>
      <c r="AI560" s="18">
        <v>45719</v>
      </c>
      <c r="AJ560" s="17" t="s">
        <v>5059</v>
      </c>
      <c r="AK560" s="17" t="s">
        <v>87</v>
      </c>
      <c r="AL560" s="20">
        <v>1032380990</v>
      </c>
      <c r="AM560" s="20">
        <v>3</v>
      </c>
      <c r="AN560" s="18">
        <v>45839</v>
      </c>
      <c r="AO560" s="21">
        <v>-7967324</v>
      </c>
      <c r="AP560" s="18">
        <v>45889</v>
      </c>
      <c r="AQ560" s="21">
        <v>0</v>
      </c>
      <c r="AR560" s="17" t="s">
        <v>95</v>
      </c>
      <c r="AS560" s="21">
        <v>0</v>
      </c>
      <c r="AT560" s="18" t="s">
        <v>95</v>
      </c>
      <c r="AU560" s="26">
        <v>0</v>
      </c>
      <c r="AV560" s="17" t="s">
        <v>95</v>
      </c>
      <c r="AW560" s="20">
        <v>0</v>
      </c>
      <c r="AX560" s="18" t="s">
        <v>95</v>
      </c>
      <c r="AY560" s="4">
        <f t="shared" si="78"/>
        <v>-57</v>
      </c>
      <c r="AZ560" s="11">
        <f t="shared" si="75"/>
        <v>34572465</v>
      </c>
      <c r="BA560" s="8">
        <f t="shared" si="69"/>
        <v>0</v>
      </c>
      <c r="BB560" s="33">
        <v>0</v>
      </c>
      <c r="BC560" s="33">
        <v>0</v>
      </c>
      <c r="BD560" s="33">
        <v>0</v>
      </c>
      <c r="BE560" s="18">
        <v>46022</v>
      </c>
      <c r="BF560" s="18">
        <v>45965</v>
      </c>
      <c r="BG560" s="30">
        <v>-63</v>
      </c>
      <c r="BH560" s="18" t="s">
        <v>95</v>
      </c>
      <c r="BI560" s="17" t="s">
        <v>89</v>
      </c>
      <c r="BJ560" s="17" t="s">
        <v>142</v>
      </c>
      <c r="BK560" s="20" t="s">
        <v>5060</v>
      </c>
      <c r="BL560" s="17" t="s">
        <v>2747</v>
      </c>
      <c r="BM560" s="18" t="s">
        <v>5061</v>
      </c>
      <c r="BN560" s="17" t="s">
        <v>5062</v>
      </c>
      <c r="BO560" s="18" t="s">
        <v>5063</v>
      </c>
      <c r="BP560" s="16" t="s">
        <v>5064</v>
      </c>
      <c r="BQ560" s="31" t="s">
        <v>102</v>
      </c>
      <c r="BR560" s="17" t="s">
        <v>1203</v>
      </c>
      <c r="BS560" s="17" t="s">
        <v>95</v>
      </c>
      <c r="BT560" s="17" t="s">
        <v>568</v>
      </c>
      <c r="BU560" s="17" t="s">
        <v>151</v>
      </c>
      <c r="BV560" s="17" t="s">
        <v>152</v>
      </c>
      <c r="BW560" s="32" t="s">
        <v>5065</v>
      </c>
      <c r="BX560" s="17" t="s">
        <v>5066</v>
      </c>
      <c r="BY560" s="92" t="s">
        <v>520</v>
      </c>
      <c r="BZ560" s="92" t="s">
        <v>249</v>
      </c>
      <c r="CA560" s="92" t="s">
        <v>687</v>
      </c>
      <c r="CB560" s="92" t="s">
        <v>110</v>
      </c>
      <c r="CC560" s="122">
        <f t="shared" si="79"/>
        <v>-7967324</v>
      </c>
    </row>
    <row r="561" spans="1:81" ht="95.25" customHeight="1" x14ac:dyDescent="0.25">
      <c r="A561" s="15">
        <v>389</v>
      </c>
      <c r="B561" s="16" t="s">
        <v>649</v>
      </c>
      <c r="C561" s="16" t="s">
        <v>5067</v>
      </c>
      <c r="D561" s="17" t="s">
        <v>5068</v>
      </c>
      <c r="E561" s="17" t="s">
        <v>291</v>
      </c>
      <c r="F561" s="18">
        <v>45705</v>
      </c>
      <c r="G561" s="17" t="s">
        <v>5069</v>
      </c>
      <c r="H561" s="17" t="s">
        <v>85</v>
      </c>
      <c r="I561" s="17" t="s">
        <v>86</v>
      </c>
      <c r="J561" s="17" t="s">
        <v>87</v>
      </c>
      <c r="K561" s="16">
        <v>52782914</v>
      </c>
      <c r="L561" s="20">
        <v>0</v>
      </c>
      <c r="M561" s="17" t="s">
        <v>88</v>
      </c>
      <c r="N561" s="17" t="s">
        <v>89</v>
      </c>
      <c r="O561" s="16" t="s">
        <v>3944</v>
      </c>
      <c r="P561" s="17" t="s">
        <v>239</v>
      </c>
      <c r="Q561" s="17" t="s">
        <v>240</v>
      </c>
      <c r="R561" s="16" t="s">
        <v>639</v>
      </c>
      <c r="S561" s="16" t="s">
        <v>640</v>
      </c>
      <c r="T561" s="20">
        <v>52032888</v>
      </c>
      <c r="U561" s="17" t="s">
        <v>641</v>
      </c>
      <c r="V561" s="17" t="s">
        <v>95</v>
      </c>
      <c r="W561" s="17" t="s">
        <v>95</v>
      </c>
      <c r="X561" s="17" t="s">
        <v>95</v>
      </c>
      <c r="Y561" s="17" t="s">
        <v>96</v>
      </c>
      <c r="Z561" s="21">
        <v>103478516</v>
      </c>
      <c r="AA561" s="21">
        <v>103478516</v>
      </c>
      <c r="AB561" s="22" t="s">
        <v>95</v>
      </c>
      <c r="AC561" s="21">
        <v>9731522</v>
      </c>
      <c r="AD561" s="21" t="s">
        <v>95</v>
      </c>
      <c r="AE561" s="20">
        <v>93225</v>
      </c>
      <c r="AF561" s="20">
        <v>170325</v>
      </c>
      <c r="AG561" s="7">
        <v>2022011000068</v>
      </c>
      <c r="AH561" s="18">
        <v>45709</v>
      </c>
      <c r="AI561" s="18">
        <v>45713</v>
      </c>
      <c r="AJ561" s="17" t="s">
        <v>95</v>
      </c>
      <c r="AK561" s="17" t="s">
        <v>95</v>
      </c>
      <c r="AL561" s="17" t="s">
        <v>95</v>
      </c>
      <c r="AM561" s="17" t="s">
        <v>95</v>
      </c>
      <c r="AN561" s="17" t="s">
        <v>95</v>
      </c>
      <c r="AO561" s="21">
        <v>0</v>
      </c>
      <c r="AP561" s="18" t="s">
        <v>95</v>
      </c>
      <c r="AQ561" s="21">
        <v>0</v>
      </c>
      <c r="AR561" s="17" t="s">
        <v>95</v>
      </c>
      <c r="AS561" s="21">
        <v>0</v>
      </c>
      <c r="AT561" s="17" t="s">
        <v>95</v>
      </c>
      <c r="AU561" s="26">
        <v>0</v>
      </c>
      <c r="AV561" s="17" t="s">
        <v>95</v>
      </c>
      <c r="AW561" s="20">
        <v>0</v>
      </c>
      <c r="AX561" s="18" t="s">
        <v>95</v>
      </c>
      <c r="AY561" s="4">
        <f t="shared" si="78"/>
        <v>0</v>
      </c>
      <c r="AZ561" s="11">
        <f t="shared" si="75"/>
        <v>103478516</v>
      </c>
      <c r="BA561" s="8">
        <f t="shared" si="69"/>
        <v>0</v>
      </c>
      <c r="BB561" s="33">
        <v>0</v>
      </c>
      <c r="BC561" s="33">
        <v>0</v>
      </c>
      <c r="BD561" s="33">
        <v>0</v>
      </c>
      <c r="BE561" s="18">
        <v>46022</v>
      </c>
      <c r="BF561" s="18">
        <v>46022</v>
      </c>
      <c r="BG561" s="30">
        <v>-6</v>
      </c>
      <c r="BH561" s="18" t="s">
        <v>95</v>
      </c>
      <c r="BI561" s="17" t="s">
        <v>89</v>
      </c>
      <c r="BJ561" s="17" t="s">
        <v>97</v>
      </c>
      <c r="BK561" s="20" t="s">
        <v>5070</v>
      </c>
      <c r="BL561" s="17" t="s">
        <v>99</v>
      </c>
      <c r="BM561" s="18">
        <v>45709</v>
      </c>
      <c r="BN561" s="17" t="s">
        <v>5071</v>
      </c>
      <c r="BO561" s="18">
        <v>45712</v>
      </c>
      <c r="BP561" s="16" t="s">
        <v>163</v>
      </c>
      <c r="BQ561" s="31" t="s">
        <v>102</v>
      </c>
      <c r="BR561" s="17" t="s">
        <v>164</v>
      </c>
      <c r="BS561" s="17" t="s">
        <v>95</v>
      </c>
      <c r="BT561" s="17" t="s">
        <v>2552</v>
      </c>
      <c r="BU561" s="17" t="s">
        <v>95</v>
      </c>
      <c r="BV561" s="5" t="s">
        <v>105</v>
      </c>
      <c r="BW561" s="32" t="s">
        <v>5072</v>
      </c>
      <c r="BX561" s="17" t="s">
        <v>5073</v>
      </c>
      <c r="BY561" s="92" t="s">
        <v>248</v>
      </c>
      <c r="BZ561" s="92" t="s">
        <v>249</v>
      </c>
      <c r="CA561" s="92" t="s">
        <v>240</v>
      </c>
      <c r="CB561" s="92" t="s">
        <v>110</v>
      </c>
      <c r="CC561" s="122">
        <f t="shared" si="79"/>
        <v>0</v>
      </c>
    </row>
    <row r="562" spans="1:81" ht="95.25" customHeight="1" x14ac:dyDescent="0.25">
      <c r="A562" s="15">
        <v>412</v>
      </c>
      <c r="B562" s="16" t="s">
        <v>1876</v>
      </c>
      <c r="C562" s="16" t="s">
        <v>5074</v>
      </c>
      <c r="D562" s="17" t="s">
        <v>5075</v>
      </c>
      <c r="E562" s="17" t="s">
        <v>291</v>
      </c>
      <c r="F562" s="18">
        <v>45705</v>
      </c>
      <c r="G562" s="17" t="s">
        <v>5076</v>
      </c>
      <c r="H562" s="17" t="s">
        <v>85</v>
      </c>
      <c r="I562" s="17" t="s">
        <v>86</v>
      </c>
      <c r="J562" s="17" t="s">
        <v>87</v>
      </c>
      <c r="K562" s="16">
        <v>52825046</v>
      </c>
      <c r="L562" s="20">
        <v>9</v>
      </c>
      <c r="M562" s="17" t="s">
        <v>88</v>
      </c>
      <c r="N562" s="17" t="s">
        <v>89</v>
      </c>
      <c r="O562" s="16" t="s">
        <v>1880</v>
      </c>
      <c r="P562" s="17" t="s">
        <v>239</v>
      </c>
      <c r="Q562" s="17" t="s">
        <v>240</v>
      </c>
      <c r="R562" s="16" t="s">
        <v>639</v>
      </c>
      <c r="S562" s="16" t="s">
        <v>640</v>
      </c>
      <c r="T562" s="20">
        <v>52032888</v>
      </c>
      <c r="U562" s="17" t="s">
        <v>641</v>
      </c>
      <c r="V562" s="17" t="s">
        <v>95</v>
      </c>
      <c r="W562" s="17" t="s">
        <v>95</v>
      </c>
      <c r="X562" s="17" t="s">
        <v>95</v>
      </c>
      <c r="Y562" s="17" t="s">
        <v>96</v>
      </c>
      <c r="Z562" s="21">
        <v>54496516</v>
      </c>
      <c r="AA562" s="21">
        <v>54496516</v>
      </c>
      <c r="AB562" s="22" t="s">
        <v>95</v>
      </c>
      <c r="AC562" s="21">
        <v>6146224</v>
      </c>
      <c r="AD562" s="21" t="s">
        <v>95</v>
      </c>
      <c r="AE562" s="20">
        <v>93425</v>
      </c>
      <c r="AF562" s="20">
        <v>175725</v>
      </c>
      <c r="AG562" s="7">
        <v>2022011000068</v>
      </c>
      <c r="AH562" s="18">
        <v>45713</v>
      </c>
      <c r="AI562" s="18">
        <v>45715</v>
      </c>
      <c r="AJ562" s="17" t="s">
        <v>95</v>
      </c>
      <c r="AK562" s="17" t="s">
        <v>95</v>
      </c>
      <c r="AL562" s="17" t="s">
        <v>95</v>
      </c>
      <c r="AM562" s="17" t="s">
        <v>95</v>
      </c>
      <c r="AN562" s="17" t="s">
        <v>95</v>
      </c>
      <c r="AO562" s="21">
        <v>7375472</v>
      </c>
      <c r="AP562" s="18">
        <v>45961</v>
      </c>
      <c r="AQ562" s="21">
        <v>0</v>
      </c>
      <c r="AR562" s="17" t="s">
        <v>95</v>
      </c>
      <c r="AS562" s="21">
        <v>0</v>
      </c>
      <c r="AT562" s="17" t="s">
        <v>95</v>
      </c>
      <c r="AU562" s="26">
        <v>0</v>
      </c>
      <c r="AV562" s="17" t="s">
        <v>95</v>
      </c>
      <c r="AW562" s="20">
        <v>1</v>
      </c>
      <c r="AX562" s="18">
        <v>45961</v>
      </c>
      <c r="AY562" s="4">
        <f t="shared" si="78"/>
        <v>61</v>
      </c>
      <c r="AZ562" s="11">
        <f t="shared" si="75"/>
        <v>61871988</v>
      </c>
      <c r="BA562" s="8">
        <f t="shared" si="69"/>
        <v>0</v>
      </c>
      <c r="BB562" s="33">
        <v>0</v>
      </c>
      <c r="BC562" s="33">
        <v>0</v>
      </c>
      <c r="BD562" s="33">
        <v>0</v>
      </c>
      <c r="BE562" s="18">
        <v>45961</v>
      </c>
      <c r="BF562" s="18">
        <v>46022</v>
      </c>
      <c r="BG562" s="30">
        <v>-6</v>
      </c>
      <c r="BH562" s="18" t="s">
        <v>95</v>
      </c>
      <c r="BI562" s="17" t="s">
        <v>89</v>
      </c>
      <c r="BJ562" s="17" t="s">
        <v>97</v>
      </c>
      <c r="BK562" s="20" t="s">
        <v>5077</v>
      </c>
      <c r="BL562" s="17" t="s">
        <v>99</v>
      </c>
      <c r="BM562" s="18">
        <v>45713</v>
      </c>
      <c r="BN562" s="17" t="s">
        <v>5078</v>
      </c>
      <c r="BO562" s="18">
        <v>45715</v>
      </c>
      <c r="BP562" s="16" t="s">
        <v>5079</v>
      </c>
      <c r="BQ562" s="31" t="s">
        <v>102</v>
      </c>
      <c r="BR562" s="17" t="s">
        <v>222</v>
      </c>
      <c r="BS562" s="17" t="s">
        <v>95</v>
      </c>
      <c r="BT562" s="17" t="s">
        <v>5080</v>
      </c>
      <c r="BU562" s="17" t="s">
        <v>95</v>
      </c>
      <c r="BV562" s="5" t="s">
        <v>105</v>
      </c>
      <c r="BW562" s="32" t="s">
        <v>5081</v>
      </c>
      <c r="BX562" s="17" t="s">
        <v>5082</v>
      </c>
      <c r="BY562" s="92" t="s">
        <v>248</v>
      </c>
      <c r="BZ562" s="92" t="s">
        <v>249</v>
      </c>
      <c r="CA562" s="92" t="s">
        <v>240</v>
      </c>
      <c r="CB562" s="92" t="s">
        <v>110</v>
      </c>
      <c r="CC562" s="122">
        <f t="shared" si="79"/>
        <v>7375472</v>
      </c>
    </row>
    <row r="563" spans="1:81" ht="95.25" customHeight="1" x14ac:dyDescent="0.25">
      <c r="A563" s="15">
        <v>673</v>
      </c>
      <c r="B563" s="16" t="s">
        <v>1876</v>
      </c>
      <c r="C563" s="16" t="s">
        <v>5083</v>
      </c>
      <c r="D563" s="17" t="s">
        <v>5084</v>
      </c>
      <c r="E563" s="17" t="s">
        <v>291</v>
      </c>
      <c r="F563" s="18">
        <v>45705</v>
      </c>
      <c r="G563" s="17" t="s">
        <v>5085</v>
      </c>
      <c r="H563" s="17" t="s">
        <v>85</v>
      </c>
      <c r="I563" s="17" t="s">
        <v>86</v>
      </c>
      <c r="J563" s="17" t="s">
        <v>87</v>
      </c>
      <c r="K563" s="16">
        <v>1020816367</v>
      </c>
      <c r="L563" s="20">
        <v>4</v>
      </c>
      <c r="M563" s="17" t="s">
        <v>88</v>
      </c>
      <c r="N563" s="17" t="s">
        <v>89</v>
      </c>
      <c r="O563" s="16" t="s">
        <v>1880</v>
      </c>
      <c r="P563" s="17" t="s">
        <v>239</v>
      </c>
      <c r="Q563" s="17" t="s">
        <v>240</v>
      </c>
      <c r="R563" s="16" t="s">
        <v>639</v>
      </c>
      <c r="S563" s="16" t="s">
        <v>640</v>
      </c>
      <c r="T563" s="20">
        <v>52032888</v>
      </c>
      <c r="U563" s="17" t="s">
        <v>641</v>
      </c>
      <c r="V563" s="17" t="s">
        <v>95</v>
      </c>
      <c r="W563" s="17" t="s">
        <v>95</v>
      </c>
      <c r="X563" s="17" t="s">
        <v>95</v>
      </c>
      <c r="Y563" s="17" t="s">
        <v>96</v>
      </c>
      <c r="Z563" s="21">
        <v>53062398</v>
      </c>
      <c r="AA563" s="21">
        <v>53062398</v>
      </c>
      <c r="AB563" s="22" t="s">
        <v>95</v>
      </c>
      <c r="AC563" s="21">
        <v>6146224</v>
      </c>
      <c r="AD563" s="21" t="s">
        <v>95</v>
      </c>
      <c r="AE563" s="20">
        <v>106025</v>
      </c>
      <c r="AF563" s="20">
        <v>182325</v>
      </c>
      <c r="AG563" s="7">
        <v>2022011000068</v>
      </c>
      <c r="AH563" s="18">
        <v>45715</v>
      </c>
      <c r="AI563" s="18">
        <v>45716</v>
      </c>
      <c r="AJ563" s="17" t="s">
        <v>95</v>
      </c>
      <c r="AK563" s="17" t="s">
        <v>95</v>
      </c>
      <c r="AL563" s="17" t="s">
        <v>95</v>
      </c>
      <c r="AM563" s="17" t="s">
        <v>95</v>
      </c>
      <c r="AN563" s="17" t="s">
        <v>95</v>
      </c>
      <c r="AO563" s="21">
        <v>8604716</v>
      </c>
      <c r="AP563" s="18">
        <v>45961</v>
      </c>
      <c r="AQ563" s="21">
        <v>0</v>
      </c>
      <c r="AR563" s="17" t="s">
        <v>95</v>
      </c>
      <c r="AS563" s="21">
        <v>0</v>
      </c>
      <c r="AT563" s="17" t="s">
        <v>95</v>
      </c>
      <c r="AU563" s="26">
        <v>0</v>
      </c>
      <c r="AV563" s="17" t="s">
        <v>95</v>
      </c>
      <c r="AW563" s="20">
        <v>1</v>
      </c>
      <c r="AX563" s="18">
        <v>45961</v>
      </c>
      <c r="AY563" s="4">
        <f t="shared" si="78"/>
        <v>61</v>
      </c>
      <c r="AZ563" s="11">
        <f t="shared" si="75"/>
        <v>61667114</v>
      </c>
      <c r="BA563" s="8">
        <f t="shared" si="69"/>
        <v>0</v>
      </c>
      <c r="BB563" s="33">
        <v>0</v>
      </c>
      <c r="BC563" s="33">
        <v>0</v>
      </c>
      <c r="BD563" s="33">
        <v>0</v>
      </c>
      <c r="BE563" s="18">
        <v>45961</v>
      </c>
      <c r="BF563" s="18">
        <v>46022</v>
      </c>
      <c r="BG563" s="30">
        <v>-6</v>
      </c>
      <c r="BH563" s="18" t="s">
        <v>95</v>
      </c>
      <c r="BI563" s="17" t="s">
        <v>89</v>
      </c>
      <c r="BJ563" s="17" t="s">
        <v>97</v>
      </c>
      <c r="BK563" s="20" t="s">
        <v>5086</v>
      </c>
      <c r="BL563" s="17" t="s">
        <v>99</v>
      </c>
      <c r="BM563" s="18">
        <v>45715</v>
      </c>
      <c r="BN563" s="17" t="s">
        <v>5078</v>
      </c>
      <c r="BO563" s="18">
        <v>45715</v>
      </c>
      <c r="BP563" s="16" t="s">
        <v>5087</v>
      </c>
      <c r="BQ563" s="31" t="s">
        <v>102</v>
      </c>
      <c r="BR563" s="17" t="s">
        <v>5088</v>
      </c>
      <c r="BS563" s="17" t="s">
        <v>95</v>
      </c>
      <c r="BT563" s="17" t="s">
        <v>258</v>
      </c>
      <c r="BU563" s="17" t="s">
        <v>95</v>
      </c>
      <c r="BV563" s="5" t="s">
        <v>105</v>
      </c>
      <c r="BW563" s="32" t="s">
        <v>5089</v>
      </c>
      <c r="BX563" s="17" t="s">
        <v>5090</v>
      </c>
      <c r="BY563" s="92" t="s">
        <v>248</v>
      </c>
      <c r="BZ563" s="92" t="s">
        <v>249</v>
      </c>
      <c r="CA563" s="92" t="s">
        <v>240</v>
      </c>
      <c r="CB563" s="92" t="s">
        <v>110</v>
      </c>
      <c r="CC563" s="122">
        <f t="shared" si="79"/>
        <v>8604716</v>
      </c>
    </row>
    <row r="564" spans="1:81" ht="95.25" customHeight="1" x14ac:dyDescent="0.25">
      <c r="A564" s="15">
        <v>107</v>
      </c>
      <c r="B564" s="16" t="s">
        <v>632</v>
      </c>
      <c r="C564" s="17" t="s">
        <v>5091</v>
      </c>
      <c r="D564" s="17" t="s">
        <v>5092</v>
      </c>
      <c r="E564" s="17" t="s">
        <v>291</v>
      </c>
      <c r="F564" s="18">
        <v>45705</v>
      </c>
      <c r="G564" s="17" t="s">
        <v>5093</v>
      </c>
      <c r="H564" s="17" t="s">
        <v>85</v>
      </c>
      <c r="I564" s="17" t="s">
        <v>86</v>
      </c>
      <c r="J564" s="17" t="s">
        <v>87</v>
      </c>
      <c r="K564" s="16">
        <v>1069760757</v>
      </c>
      <c r="L564" s="20">
        <v>9</v>
      </c>
      <c r="M564" s="17" t="s">
        <v>88</v>
      </c>
      <c r="N564" s="17" t="s">
        <v>5094</v>
      </c>
      <c r="O564" s="16" t="s">
        <v>638</v>
      </c>
      <c r="P564" s="17" t="s">
        <v>239</v>
      </c>
      <c r="Q564" s="17" t="s">
        <v>240</v>
      </c>
      <c r="R564" s="16" t="s">
        <v>639</v>
      </c>
      <c r="S564" s="16" t="s">
        <v>640</v>
      </c>
      <c r="T564" s="20">
        <v>52032888</v>
      </c>
      <c r="U564" s="17" t="s">
        <v>641</v>
      </c>
      <c r="V564" s="17" t="s">
        <v>95</v>
      </c>
      <c r="W564" s="17" t="s">
        <v>95</v>
      </c>
      <c r="X564" s="17" t="s">
        <v>95</v>
      </c>
      <c r="Y564" s="17" t="s">
        <v>96</v>
      </c>
      <c r="Z564" s="21">
        <v>90770603</v>
      </c>
      <c r="AA564" s="21">
        <v>90770603</v>
      </c>
      <c r="AB564" s="22" t="s">
        <v>95</v>
      </c>
      <c r="AC564" s="21">
        <v>8536421</v>
      </c>
      <c r="AD564" s="21" t="s">
        <v>95</v>
      </c>
      <c r="AE564" s="20">
        <v>100625</v>
      </c>
      <c r="AF564" s="20">
        <v>169625</v>
      </c>
      <c r="AG564" s="7">
        <v>2022011000068</v>
      </c>
      <c r="AH564" s="18">
        <v>45709</v>
      </c>
      <c r="AI564" s="18">
        <v>45713</v>
      </c>
      <c r="AJ564" s="17" t="s">
        <v>95</v>
      </c>
      <c r="AK564" s="17" t="s">
        <v>95</v>
      </c>
      <c r="AL564" s="17" t="s">
        <v>95</v>
      </c>
      <c r="AM564" s="17" t="s">
        <v>95</v>
      </c>
      <c r="AN564" s="17" t="s">
        <v>95</v>
      </c>
      <c r="AO564" s="24">
        <v>0</v>
      </c>
      <c r="AP564" s="18" t="s">
        <v>95</v>
      </c>
      <c r="AQ564" s="21">
        <v>0</v>
      </c>
      <c r="AR564" s="17" t="s">
        <v>95</v>
      </c>
      <c r="AS564" s="21">
        <v>0</v>
      </c>
      <c r="AT564" s="17" t="s">
        <v>95</v>
      </c>
      <c r="AU564" s="26">
        <v>0</v>
      </c>
      <c r="AV564" s="17" t="s">
        <v>95</v>
      </c>
      <c r="AW564" s="20">
        <v>0</v>
      </c>
      <c r="AX564" s="18" t="s">
        <v>95</v>
      </c>
      <c r="AY564" s="4">
        <f t="shared" si="78"/>
        <v>0</v>
      </c>
      <c r="AZ564" s="11">
        <f t="shared" si="75"/>
        <v>90770603</v>
      </c>
      <c r="BA564" s="8">
        <f t="shared" si="69"/>
        <v>0</v>
      </c>
      <c r="BB564" s="33">
        <v>0</v>
      </c>
      <c r="BC564" s="33">
        <v>0</v>
      </c>
      <c r="BD564" s="33">
        <v>0</v>
      </c>
      <c r="BE564" s="18">
        <v>46022</v>
      </c>
      <c r="BF564" s="18">
        <v>46022</v>
      </c>
      <c r="BG564" s="30">
        <v>-6</v>
      </c>
      <c r="BH564" s="18" t="s">
        <v>95</v>
      </c>
      <c r="BI564" s="17" t="s">
        <v>5095</v>
      </c>
      <c r="BJ564" s="17" t="s">
        <v>97</v>
      </c>
      <c r="BK564" s="20" t="s">
        <v>5096</v>
      </c>
      <c r="BL564" s="17" t="s">
        <v>99</v>
      </c>
      <c r="BM564" s="18">
        <v>45709</v>
      </c>
      <c r="BN564" s="17" t="s">
        <v>5097</v>
      </c>
      <c r="BO564" s="18">
        <v>45712</v>
      </c>
      <c r="BP564" s="16" t="s">
        <v>163</v>
      </c>
      <c r="BQ564" s="31" t="s">
        <v>102</v>
      </c>
      <c r="BR564" s="17" t="s">
        <v>164</v>
      </c>
      <c r="BS564" s="17" t="s">
        <v>95</v>
      </c>
      <c r="BT564" s="17" t="s">
        <v>285</v>
      </c>
      <c r="BU564" s="17" t="s">
        <v>95</v>
      </c>
      <c r="BV564" s="5" t="s">
        <v>105</v>
      </c>
      <c r="BW564" s="32" t="s">
        <v>5098</v>
      </c>
      <c r="BX564" s="17" t="s">
        <v>5099</v>
      </c>
      <c r="BY564" s="92" t="s">
        <v>248</v>
      </c>
      <c r="BZ564" s="92" t="s">
        <v>249</v>
      </c>
      <c r="CA564" s="92" t="s">
        <v>240</v>
      </c>
      <c r="CB564" s="92" t="s">
        <v>110</v>
      </c>
      <c r="CC564" s="122">
        <f t="shared" si="79"/>
        <v>0</v>
      </c>
    </row>
    <row r="565" spans="1:81" ht="95.25" customHeight="1" x14ac:dyDescent="0.25">
      <c r="A565" s="15">
        <v>268</v>
      </c>
      <c r="B565" s="16" t="s">
        <v>2972</v>
      </c>
      <c r="C565" s="16" t="s">
        <v>5100</v>
      </c>
      <c r="D565" s="17" t="s">
        <v>5101</v>
      </c>
      <c r="E565" s="17" t="s">
        <v>305</v>
      </c>
      <c r="F565" s="18">
        <v>45705</v>
      </c>
      <c r="G565" s="17" t="s">
        <v>5102</v>
      </c>
      <c r="H565" s="17" t="s">
        <v>85</v>
      </c>
      <c r="I565" s="17" t="s">
        <v>86</v>
      </c>
      <c r="J565" s="17" t="s">
        <v>87</v>
      </c>
      <c r="K565" s="16">
        <v>79632828</v>
      </c>
      <c r="L565" s="20">
        <v>0</v>
      </c>
      <c r="M565" s="17" t="s">
        <v>88</v>
      </c>
      <c r="N565" s="17" t="s">
        <v>89</v>
      </c>
      <c r="O565" s="16" t="s">
        <v>4005</v>
      </c>
      <c r="P565" s="17" t="s">
        <v>239</v>
      </c>
      <c r="Q565" s="17" t="s">
        <v>240</v>
      </c>
      <c r="R565" s="16" t="s">
        <v>2977</v>
      </c>
      <c r="S565" s="16" t="s">
        <v>2978</v>
      </c>
      <c r="T565" s="20">
        <v>60335962</v>
      </c>
      <c r="U565" s="17" t="s">
        <v>2977</v>
      </c>
      <c r="V565" s="17" t="s">
        <v>95</v>
      </c>
      <c r="W565" s="17" t="s">
        <v>95</v>
      </c>
      <c r="X565" s="17" t="s">
        <v>95</v>
      </c>
      <c r="Y565" s="17" t="s">
        <v>96</v>
      </c>
      <c r="Z565" s="21">
        <v>46381178</v>
      </c>
      <c r="AA565" s="21">
        <v>46381178</v>
      </c>
      <c r="AB565" s="22" t="s">
        <v>95</v>
      </c>
      <c r="AC565" s="21">
        <v>4268208</v>
      </c>
      <c r="AD565" s="21" t="s">
        <v>95</v>
      </c>
      <c r="AE565" s="20">
        <v>91125</v>
      </c>
      <c r="AF565" s="20">
        <v>176425</v>
      </c>
      <c r="AG565" s="7">
        <v>2022011000068</v>
      </c>
      <c r="AH565" s="18">
        <v>45713</v>
      </c>
      <c r="AI565" s="18">
        <v>45715</v>
      </c>
      <c r="AJ565" s="17" t="s">
        <v>95</v>
      </c>
      <c r="AK565" s="17" t="s">
        <v>95</v>
      </c>
      <c r="AL565" s="17" t="s">
        <v>95</v>
      </c>
      <c r="AM565" s="17" t="s">
        <v>95</v>
      </c>
      <c r="AN565" s="17" t="s">
        <v>95</v>
      </c>
      <c r="AO565" s="24">
        <v>0</v>
      </c>
      <c r="AP565" s="18" t="s">
        <v>95</v>
      </c>
      <c r="AQ565" s="21">
        <v>0</v>
      </c>
      <c r="AR565" s="17" t="s">
        <v>95</v>
      </c>
      <c r="AS565" s="21">
        <v>0</v>
      </c>
      <c r="AT565" s="17" t="s">
        <v>95</v>
      </c>
      <c r="AU565" s="26">
        <v>0</v>
      </c>
      <c r="AV565" s="17" t="s">
        <v>95</v>
      </c>
      <c r="AW565" s="20">
        <v>0</v>
      </c>
      <c r="AX565" s="18" t="s">
        <v>95</v>
      </c>
      <c r="AY565" s="4">
        <f t="shared" si="78"/>
        <v>0</v>
      </c>
      <c r="AZ565" s="11">
        <f t="shared" si="75"/>
        <v>46381178</v>
      </c>
      <c r="BA565" s="8">
        <f t="shared" si="69"/>
        <v>0</v>
      </c>
      <c r="BB565" s="33">
        <v>0</v>
      </c>
      <c r="BC565" s="33">
        <v>0</v>
      </c>
      <c r="BD565" s="33">
        <v>0</v>
      </c>
      <c r="BE565" s="18">
        <v>46022</v>
      </c>
      <c r="BF565" s="18">
        <v>46022</v>
      </c>
      <c r="BG565" s="30">
        <v>-6</v>
      </c>
      <c r="BH565" s="18" t="s">
        <v>95</v>
      </c>
      <c r="BI565" s="17" t="s">
        <v>89</v>
      </c>
      <c r="BJ565" s="17" t="s">
        <v>97</v>
      </c>
      <c r="BK565" s="20" t="s">
        <v>5103</v>
      </c>
      <c r="BL565" s="17" t="s">
        <v>256</v>
      </c>
      <c r="BM565" s="18">
        <v>45714</v>
      </c>
      <c r="BN565" s="17" t="s">
        <v>5104</v>
      </c>
      <c r="BO565" s="18">
        <v>45714</v>
      </c>
      <c r="BP565" s="16" t="s">
        <v>163</v>
      </c>
      <c r="BQ565" s="31" t="s">
        <v>102</v>
      </c>
      <c r="BR565" s="17" t="s">
        <v>164</v>
      </c>
      <c r="BS565" s="17" t="s">
        <v>95</v>
      </c>
      <c r="BT565" s="17" t="s">
        <v>5105</v>
      </c>
      <c r="BU565" s="17" t="s">
        <v>95</v>
      </c>
      <c r="BV565" s="17" t="s">
        <v>117</v>
      </c>
      <c r="BW565" s="32" t="s">
        <v>5106</v>
      </c>
      <c r="BX565" s="17" t="s">
        <v>5107</v>
      </c>
      <c r="BY565" s="92" t="s">
        <v>520</v>
      </c>
      <c r="BZ565" s="92" t="s">
        <v>249</v>
      </c>
      <c r="CA565" s="92" t="s">
        <v>687</v>
      </c>
      <c r="CB565" s="92" t="s">
        <v>110</v>
      </c>
      <c r="CC565" s="122">
        <f t="shared" si="79"/>
        <v>0</v>
      </c>
    </row>
    <row r="566" spans="1:81" ht="95.25" customHeight="1" x14ac:dyDescent="0.25">
      <c r="A566" s="15">
        <v>666</v>
      </c>
      <c r="B566" s="16" t="s">
        <v>2972</v>
      </c>
      <c r="C566" s="16" t="s">
        <v>5108</v>
      </c>
      <c r="D566" s="17" t="s">
        <v>5109</v>
      </c>
      <c r="E566" s="17" t="s">
        <v>305</v>
      </c>
      <c r="F566" s="18">
        <v>45705</v>
      </c>
      <c r="G566" s="17" t="s">
        <v>5110</v>
      </c>
      <c r="H566" s="17" t="s">
        <v>85</v>
      </c>
      <c r="I566" s="17" t="s">
        <v>86</v>
      </c>
      <c r="J566" s="17" t="s">
        <v>87</v>
      </c>
      <c r="K566" s="16">
        <v>1136884914</v>
      </c>
      <c r="L566" s="20">
        <v>4</v>
      </c>
      <c r="M566" s="17" t="s">
        <v>88</v>
      </c>
      <c r="N566" s="17" t="s">
        <v>89</v>
      </c>
      <c r="O566" s="16" t="s">
        <v>5111</v>
      </c>
      <c r="P566" s="17" t="s">
        <v>239</v>
      </c>
      <c r="Q566" s="17" t="s">
        <v>240</v>
      </c>
      <c r="R566" s="16" t="s">
        <v>2977</v>
      </c>
      <c r="S566" s="16" t="s">
        <v>2978</v>
      </c>
      <c r="T566" s="20">
        <v>60335962</v>
      </c>
      <c r="U566" s="17" t="s">
        <v>2977</v>
      </c>
      <c r="V566" s="17" t="s">
        <v>95</v>
      </c>
      <c r="W566" s="17" t="s">
        <v>95</v>
      </c>
      <c r="X566" s="17" t="s">
        <v>95</v>
      </c>
      <c r="Y566" s="17" t="s">
        <v>96</v>
      </c>
      <c r="Z566" s="21">
        <v>77920434</v>
      </c>
      <c r="AA566" s="21">
        <v>77920434</v>
      </c>
      <c r="AB566" s="22" t="s">
        <v>95</v>
      </c>
      <c r="AC566" s="21">
        <v>7170594</v>
      </c>
      <c r="AD566" s="21" t="s">
        <v>95</v>
      </c>
      <c r="AE566" s="20">
        <v>162225</v>
      </c>
      <c r="AF566" s="20">
        <v>182225</v>
      </c>
      <c r="AG566" s="7">
        <v>2022011000068</v>
      </c>
      <c r="AH566" s="18">
        <v>45713</v>
      </c>
      <c r="AI566" s="18">
        <v>45716</v>
      </c>
      <c r="AJ566" s="17" t="s">
        <v>95</v>
      </c>
      <c r="AK566" s="17" t="s">
        <v>95</v>
      </c>
      <c r="AL566" s="17" t="s">
        <v>95</v>
      </c>
      <c r="AM566" s="17" t="s">
        <v>95</v>
      </c>
      <c r="AN566" s="17" t="s">
        <v>95</v>
      </c>
      <c r="AO566" s="21">
        <v>0</v>
      </c>
      <c r="AP566" s="18" t="s">
        <v>95</v>
      </c>
      <c r="AQ566" s="21">
        <v>0</v>
      </c>
      <c r="AR566" s="17" t="s">
        <v>95</v>
      </c>
      <c r="AS566" s="21">
        <v>0</v>
      </c>
      <c r="AT566" s="17" t="s">
        <v>95</v>
      </c>
      <c r="AU566" s="26">
        <v>0</v>
      </c>
      <c r="AV566" s="17" t="s">
        <v>95</v>
      </c>
      <c r="AW566" s="20">
        <v>0</v>
      </c>
      <c r="AX566" s="18" t="s">
        <v>95</v>
      </c>
      <c r="AY566" s="4">
        <f t="shared" si="78"/>
        <v>0</v>
      </c>
      <c r="AZ566" s="11">
        <f t="shared" si="75"/>
        <v>77920434</v>
      </c>
      <c r="BA566" s="8">
        <f t="shared" si="69"/>
        <v>0</v>
      </c>
      <c r="BB566" s="33">
        <v>0</v>
      </c>
      <c r="BC566" s="33">
        <v>0</v>
      </c>
      <c r="BD566" s="33">
        <v>0</v>
      </c>
      <c r="BE566" s="18">
        <v>45961</v>
      </c>
      <c r="BF566" s="18">
        <v>45961</v>
      </c>
      <c r="BG566" s="30">
        <v>-67</v>
      </c>
      <c r="BH566" s="18" t="s">
        <v>95</v>
      </c>
      <c r="BI566" s="17" t="s">
        <v>89</v>
      </c>
      <c r="BJ566" s="17" t="s">
        <v>97</v>
      </c>
      <c r="BK566" s="20" t="s">
        <v>5112</v>
      </c>
      <c r="BL566" s="17" t="s">
        <v>99</v>
      </c>
      <c r="BM566" s="18">
        <v>45715</v>
      </c>
      <c r="BN566" s="17" t="s">
        <v>5053</v>
      </c>
      <c r="BO566" s="18">
        <v>45716</v>
      </c>
      <c r="BP566" s="16" t="s">
        <v>163</v>
      </c>
      <c r="BQ566" s="16" t="s">
        <v>102</v>
      </c>
      <c r="BR566" s="17" t="s">
        <v>164</v>
      </c>
      <c r="BS566" s="17" t="s">
        <v>95</v>
      </c>
      <c r="BT566" s="17" t="s">
        <v>187</v>
      </c>
      <c r="BU566" s="17" t="s">
        <v>5113</v>
      </c>
      <c r="BV566" s="17" t="s">
        <v>117</v>
      </c>
      <c r="BW566" s="32" t="s">
        <v>5114</v>
      </c>
      <c r="BX566" s="17" t="s">
        <v>5115</v>
      </c>
      <c r="BY566" s="92" t="s">
        <v>520</v>
      </c>
      <c r="BZ566" s="92" t="s">
        <v>249</v>
      </c>
      <c r="CA566" s="92" t="s">
        <v>687</v>
      </c>
      <c r="CB566" s="92" t="s">
        <v>110</v>
      </c>
      <c r="CC566" s="122">
        <f t="shared" si="79"/>
        <v>0</v>
      </c>
    </row>
    <row r="567" spans="1:81" ht="95.25" customHeight="1" x14ac:dyDescent="0.25">
      <c r="A567" s="15">
        <v>685</v>
      </c>
      <c r="B567" s="16" t="s">
        <v>2972</v>
      </c>
      <c r="C567" s="16" t="s">
        <v>5116</v>
      </c>
      <c r="D567" s="17" t="s">
        <v>5117</v>
      </c>
      <c r="E567" s="17" t="s">
        <v>305</v>
      </c>
      <c r="F567" s="18">
        <v>45705</v>
      </c>
      <c r="G567" s="17" t="s">
        <v>5118</v>
      </c>
      <c r="H567" s="17" t="s">
        <v>85</v>
      </c>
      <c r="I567" s="17" t="s">
        <v>86</v>
      </c>
      <c r="J567" s="17" t="s">
        <v>87</v>
      </c>
      <c r="K567" s="16">
        <v>52058098</v>
      </c>
      <c r="L567" s="20">
        <v>0</v>
      </c>
      <c r="M567" s="17" t="s">
        <v>88</v>
      </c>
      <c r="N567" s="17" t="s">
        <v>1391</v>
      </c>
      <c r="O567" s="16" t="s">
        <v>5119</v>
      </c>
      <c r="P567" s="17" t="s">
        <v>239</v>
      </c>
      <c r="Q567" s="17" t="s">
        <v>240</v>
      </c>
      <c r="R567" s="16" t="s">
        <v>2977</v>
      </c>
      <c r="S567" s="16" t="s">
        <v>2978</v>
      </c>
      <c r="T567" s="20">
        <v>60335962</v>
      </c>
      <c r="U567" s="17" t="s">
        <v>2977</v>
      </c>
      <c r="V567" s="17" t="s">
        <v>95</v>
      </c>
      <c r="W567" s="17" t="s">
        <v>95</v>
      </c>
      <c r="X567" s="17" t="s">
        <v>95</v>
      </c>
      <c r="Y567" s="17" t="s">
        <v>96</v>
      </c>
      <c r="Z567" s="21">
        <v>59367930</v>
      </c>
      <c r="AA567" s="21">
        <v>59367930</v>
      </c>
      <c r="AB567" s="22" t="s">
        <v>95</v>
      </c>
      <c r="AC567" s="21">
        <v>5463307</v>
      </c>
      <c r="AD567" s="21" t="s">
        <v>95</v>
      </c>
      <c r="AE567" s="20">
        <v>99425</v>
      </c>
      <c r="AF567" s="20">
        <v>182125</v>
      </c>
      <c r="AG567" s="7">
        <v>2022011000068</v>
      </c>
      <c r="AH567" s="18">
        <v>45715</v>
      </c>
      <c r="AI567" s="18">
        <v>45716</v>
      </c>
      <c r="AJ567" s="17" t="s">
        <v>95</v>
      </c>
      <c r="AK567" s="17" t="s">
        <v>95</v>
      </c>
      <c r="AL567" s="17" t="s">
        <v>95</v>
      </c>
      <c r="AM567" s="17" t="s">
        <v>95</v>
      </c>
      <c r="AN567" s="17" t="s">
        <v>95</v>
      </c>
      <c r="AO567" s="21">
        <v>0</v>
      </c>
      <c r="AP567" s="18" t="s">
        <v>95</v>
      </c>
      <c r="AQ567" s="21">
        <v>0</v>
      </c>
      <c r="AR567" s="17" t="s">
        <v>95</v>
      </c>
      <c r="AS567" s="21">
        <v>0</v>
      </c>
      <c r="AT567" s="17" t="s">
        <v>95</v>
      </c>
      <c r="AU567" s="26">
        <v>0</v>
      </c>
      <c r="AV567" s="17" t="s">
        <v>95</v>
      </c>
      <c r="AW567" s="20">
        <v>0</v>
      </c>
      <c r="AX567" s="18" t="s">
        <v>95</v>
      </c>
      <c r="AY567" s="4">
        <f t="shared" si="78"/>
        <v>0</v>
      </c>
      <c r="AZ567" s="11">
        <f t="shared" si="75"/>
        <v>59367930</v>
      </c>
      <c r="BA567" s="8">
        <f t="shared" si="69"/>
        <v>0</v>
      </c>
      <c r="BB567" s="33">
        <v>0</v>
      </c>
      <c r="BC567" s="33">
        <v>0</v>
      </c>
      <c r="BD567" s="33">
        <v>0</v>
      </c>
      <c r="BE567" s="18">
        <v>46022</v>
      </c>
      <c r="BF567" s="18">
        <v>46022</v>
      </c>
      <c r="BG567" s="30">
        <v>-6</v>
      </c>
      <c r="BH567" s="18" t="s">
        <v>95</v>
      </c>
      <c r="BI567" s="17" t="s">
        <v>89</v>
      </c>
      <c r="BJ567" s="17" t="s">
        <v>97</v>
      </c>
      <c r="BK567" s="20" t="s">
        <v>5120</v>
      </c>
      <c r="BL567" s="17" t="s">
        <v>256</v>
      </c>
      <c r="BM567" s="18">
        <v>45715</v>
      </c>
      <c r="BN567" s="17" t="s">
        <v>5121</v>
      </c>
      <c r="BO567" s="18">
        <v>45716</v>
      </c>
      <c r="BP567" s="16" t="s">
        <v>163</v>
      </c>
      <c r="BQ567" s="31" t="s">
        <v>102</v>
      </c>
      <c r="BR567" s="17" t="s">
        <v>164</v>
      </c>
      <c r="BS567" s="17" t="s">
        <v>95</v>
      </c>
      <c r="BT567" s="17" t="s">
        <v>735</v>
      </c>
      <c r="BU567" s="17" t="s">
        <v>95</v>
      </c>
      <c r="BV567" s="5" t="s">
        <v>105</v>
      </c>
      <c r="BW567" s="32" t="s">
        <v>5122</v>
      </c>
      <c r="BX567" s="17" t="s">
        <v>5123</v>
      </c>
      <c r="BY567" s="92" t="s">
        <v>520</v>
      </c>
      <c r="BZ567" s="92" t="s">
        <v>249</v>
      </c>
      <c r="CA567" s="92" t="s">
        <v>687</v>
      </c>
      <c r="CB567" s="92" t="s">
        <v>110</v>
      </c>
      <c r="CC567" s="122">
        <f t="shared" si="79"/>
        <v>0</v>
      </c>
    </row>
    <row r="568" spans="1:81" ht="95.25" customHeight="1" x14ac:dyDescent="0.25">
      <c r="A568" s="15">
        <v>387</v>
      </c>
      <c r="B568" s="16">
        <v>80111500</v>
      </c>
      <c r="C568" s="16" t="s">
        <v>5124</v>
      </c>
      <c r="D568" s="17" t="s">
        <v>5125</v>
      </c>
      <c r="E568" s="17" t="s">
        <v>635</v>
      </c>
      <c r="F568" s="18">
        <v>45706</v>
      </c>
      <c r="G568" s="17" t="s">
        <v>5126</v>
      </c>
      <c r="H568" s="17" t="s">
        <v>85</v>
      </c>
      <c r="I568" s="17" t="s">
        <v>86</v>
      </c>
      <c r="J568" s="17" t="s">
        <v>87</v>
      </c>
      <c r="K568" s="16">
        <v>1019087524</v>
      </c>
      <c r="L568" s="20">
        <v>1</v>
      </c>
      <c r="M568" s="17" t="s">
        <v>88</v>
      </c>
      <c r="N568" s="17" t="s">
        <v>89</v>
      </c>
      <c r="O568" s="16" t="s">
        <v>5127</v>
      </c>
      <c r="P568" s="17" t="s">
        <v>134</v>
      </c>
      <c r="Q568" s="17" t="s">
        <v>135</v>
      </c>
      <c r="R568" s="16" t="s">
        <v>816</v>
      </c>
      <c r="S568" s="16" t="s">
        <v>817</v>
      </c>
      <c r="T568" s="20">
        <v>39690594</v>
      </c>
      <c r="U568" s="17" t="s">
        <v>816</v>
      </c>
      <c r="V568" s="17" t="s">
        <v>95</v>
      </c>
      <c r="W568" s="17" t="s">
        <v>95</v>
      </c>
      <c r="X568" s="17" t="s">
        <v>95</v>
      </c>
      <c r="Y568" s="17" t="s">
        <v>96</v>
      </c>
      <c r="Z568" s="21">
        <v>79388712</v>
      </c>
      <c r="AA568" s="21">
        <v>79388712</v>
      </c>
      <c r="AB568" s="22" t="s">
        <v>95</v>
      </c>
      <c r="AC568" s="21">
        <v>8536421</v>
      </c>
      <c r="AD568" s="21" t="s">
        <v>95</v>
      </c>
      <c r="AE568" s="20">
        <v>103025</v>
      </c>
      <c r="AF568" s="20">
        <v>170625</v>
      </c>
      <c r="AG568" s="7">
        <v>2022011000068</v>
      </c>
      <c r="AH568" s="18">
        <v>45709</v>
      </c>
      <c r="AI568" s="18">
        <v>45715</v>
      </c>
      <c r="AJ568" s="17" t="s">
        <v>95</v>
      </c>
      <c r="AK568" s="17" t="s">
        <v>95</v>
      </c>
      <c r="AL568" s="17" t="s">
        <v>95</v>
      </c>
      <c r="AM568" s="17" t="s">
        <v>95</v>
      </c>
      <c r="AN568" s="17" t="s">
        <v>95</v>
      </c>
      <c r="AO568" s="21">
        <v>0</v>
      </c>
      <c r="AP568" s="18" t="s">
        <v>95</v>
      </c>
      <c r="AQ568" s="21">
        <v>0</v>
      </c>
      <c r="AR568" s="17" t="s">
        <v>95</v>
      </c>
      <c r="AS568" s="21">
        <v>0</v>
      </c>
      <c r="AT568" s="17" t="s">
        <v>95</v>
      </c>
      <c r="AU568" s="26">
        <v>0</v>
      </c>
      <c r="AV568" s="17" t="s">
        <v>95</v>
      </c>
      <c r="AW568" s="20">
        <v>0</v>
      </c>
      <c r="AX568" s="18" t="s">
        <v>95</v>
      </c>
      <c r="AY568" s="4">
        <f t="shared" si="78"/>
        <v>-214</v>
      </c>
      <c r="AZ568" s="11">
        <f t="shared" si="75"/>
        <v>79388712</v>
      </c>
      <c r="BA568" s="8">
        <f t="shared" si="69"/>
        <v>0</v>
      </c>
      <c r="BB568" s="33">
        <v>0</v>
      </c>
      <c r="BC568" s="33">
        <v>0</v>
      </c>
      <c r="BD568" s="33">
        <v>0</v>
      </c>
      <c r="BE568" s="18">
        <v>45991</v>
      </c>
      <c r="BF568" s="18">
        <v>45777</v>
      </c>
      <c r="BG568" s="30">
        <v>-251</v>
      </c>
      <c r="BH568" s="18">
        <v>45778</v>
      </c>
      <c r="BI568" s="17" t="s">
        <v>89</v>
      </c>
      <c r="BJ568" s="17" t="s">
        <v>97</v>
      </c>
      <c r="BK568" s="20" t="s">
        <v>5128</v>
      </c>
      <c r="BL568" s="17" t="s">
        <v>99</v>
      </c>
      <c r="BM568" s="18">
        <v>45714</v>
      </c>
      <c r="BN568" s="17" t="s">
        <v>5129</v>
      </c>
      <c r="BO568" s="18">
        <v>45715</v>
      </c>
      <c r="BP568" s="16" t="s">
        <v>5130</v>
      </c>
      <c r="BQ568" s="31" t="s">
        <v>102</v>
      </c>
      <c r="BR568" s="17" t="s">
        <v>186</v>
      </c>
      <c r="BS568" s="17" t="s">
        <v>95</v>
      </c>
      <c r="BT568" s="17" t="s">
        <v>3254</v>
      </c>
      <c r="BU568" s="17" t="s">
        <v>95</v>
      </c>
      <c r="BV568" s="5" t="s">
        <v>105</v>
      </c>
      <c r="BW568" s="32" t="s">
        <v>5131</v>
      </c>
      <c r="BX568" s="17" t="s">
        <v>5132</v>
      </c>
      <c r="BY568" s="92" t="s">
        <v>825</v>
      </c>
      <c r="BZ568" s="92" t="s">
        <v>544</v>
      </c>
      <c r="CA568" s="92" t="s">
        <v>826</v>
      </c>
      <c r="CB568" s="92" t="s">
        <v>110</v>
      </c>
      <c r="CC568" s="122">
        <f t="shared" si="79"/>
        <v>0</v>
      </c>
    </row>
    <row r="569" spans="1:81" ht="95.25" customHeight="1" x14ac:dyDescent="0.25">
      <c r="A569" s="15">
        <v>603</v>
      </c>
      <c r="B569" s="16" t="s">
        <v>1876</v>
      </c>
      <c r="C569" s="16" t="s">
        <v>5133</v>
      </c>
      <c r="D569" s="17" t="s">
        <v>5134</v>
      </c>
      <c r="E569" s="17" t="s">
        <v>635</v>
      </c>
      <c r="F569" s="18">
        <v>45706</v>
      </c>
      <c r="G569" s="17" t="s">
        <v>5135</v>
      </c>
      <c r="H569" s="17" t="s">
        <v>85</v>
      </c>
      <c r="I569" s="17" t="s">
        <v>86</v>
      </c>
      <c r="J569" s="17" t="s">
        <v>87</v>
      </c>
      <c r="K569" s="16">
        <v>1010110791</v>
      </c>
      <c r="L569" s="20">
        <v>7</v>
      </c>
      <c r="M569" s="17" t="s">
        <v>88</v>
      </c>
      <c r="N569" s="17" t="s">
        <v>89</v>
      </c>
      <c r="O569" s="16" t="s">
        <v>1880</v>
      </c>
      <c r="P569" s="17" t="s">
        <v>239</v>
      </c>
      <c r="Q569" s="17" t="s">
        <v>240</v>
      </c>
      <c r="R569" s="16" t="s">
        <v>639</v>
      </c>
      <c r="S569" s="16" t="s">
        <v>640</v>
      </c>
      <c r="T569" s="20">
        <v>52032888</v>
      </c>
      <c r="U569" s="17" t="s">
        <v>641</v>
      </c>
      <c r="V569" s="17" t="s">
        <v>95</v>
      </c>
      <c r="W569" s="17" t="s">
        <v>95</v>
      </c>
      <c r="X569" s="17" t="s">
        <v>95</v>
      </c>
      <c r="Y569" s="17" t="s">
        <v>96</v>
      </c>
      <c r="Z569" s="21">
        <v>52038024</v>
      </c>
      <c r="AA569" s="21">
        <v>52038024</v>
      </c>
      <c r="AB569" s="22" t="s">
        <v>95</v>
      </c>
      <c r="AC569" s="21">
        <v>6146224</v>
      </c>
      <c r="AD569" s="21" t="s">
        <v>95</v>
      </c>
      <c r="AE569" s="20">
        <v>132925</v>
      </c>
      <c r="AF569" s="20">
        <v>182525</v>
      </c>
      <c r="AG569" s="7">
        <v>2022011000068</v>
      </c>
      <c r="AH569" s="18">
        <v>45715</v>
      </c>
      <c r="AI569" s="18">
        <v>45719</v>
      </c>
      <c r="AJ569" s="17" t="s">
        <v>95</v>
      </c>
      <c r="AK569" s="17" t="s">
        <v>95</v>
      </c>
      <c r="AL569" s="17" t="s">
        <v>95</v>
      </c>
      <c r="AM569" s="17" t="s">
        <v>95</v>
      </c>
      <c r="AN569" s="17" t="s">
        <v>95</v>
      </c>
      <c r="AO569" s="21">
        <v>-2253614</v>
      </c>
      <c r="AP569" s="18">
        <v>45880</v>
      </c>
      <c r="AQ569" s="21">
        <v>0</v>
      </c>
      <c r="AR569" s="17" t="s">
        <v>95</v>
      </c>
      <c r="AS569" s="21">
        <v>0</v>
      </c>
      <c r="AT569" s="17" t="s">
        <v>95</v>
      </c>
      <c r="AU569" s="26">
        <v>0</v>
      </c>
      <c r="AV569" s="17" t="s">
        <v>95</v>
      </c>
      <c r="AW569" s="20">
        <v>0</v>
      </c>
      <c r="AX569" s="18" t="s">
        <v>95</v>
      </c>
      <c r="AY569" s="4">
        <f t="shared" si="78"/>
        <v>-11</v>
      </c>
      <c r="AZ569" s="11">
        <f t="shared" si="75"/>
        <v>49784410</v>
      </c>
      <c r="BA569" s="8">
        <f t="shared" si="69"/>
        <v>0</v>
      </c>
      <c r="BB569" s="33">
        <v>0</v>
      </c>
      <c r="BC569" s="33">
        <v>0</v>
      </c>
      <c r="BD569" s="33">
        <v>0</v>
      </c>
      <c r="BE569" s="18">
        <v>45976</v>
      </c>
      <c r="BF569" s="18">
        <v>45965</v>
      </c>
      <c r="BG569" s="30">
        <v>-63</v>
      </c>
      <c r="BH569" s="18" t="s">
        <v>95</v>
      </c>
      <c r="BI569" s="17" t="s">
        <v>89</v>
      </c>
      <c r="BJ569" s="17" t="s">
        <v>97</v>
      </c>
      <c r="BK569" s="20" t="s">
        <v>5136</v>
      </c>
      <c r="BL569" s="17" t="s">
        <v>99</v>
      </c>
      <c r="BM569" s="18">
        <v>45715</v>
      </c>
      <c r="BN569" s="17" t="s">
        <v>5137</v>
      </c>
      <c r="BO569" s="18">
        <v>45716</v>
      </c>
      <c r="BP569" s="16" t="s">
        <v>5138</v>
      </c>
      <c r="BQ569" s="31" t="s">
        <v>102</v>
      </c>
      <c r="BR569" s="16" t="s">
        <v>103</v>
      </c>
      <c r="BS569" s="17" t="s">
        <v>95</v>
      </c>
      <c r="BT569" s="17" t="s">
        <v>313</v>
      </c>
      <c r="BU569" s="17" t="s">
        <v>95</v>
      </c>
      <c r="BV569" s="17" t="s">
        <v>117</v>
      </c>
      <c r="BW569" s="32" t="s">
        <v>5139</v>
      </c>
      <c r="BX569" s="17" t="s">
        <v>5140</v>
      </c>
      <c r="BY569" s="92" t="s">
        <v>248</v>
      </c>
      <c r="BZ569" s="92" t="s">
        <v>249</v>
      </c>
      <c r="CA569" s="92" t="s">
        <v>240</v>
      </c>
      <c r="CB569" s="92" t="s">
        <v>110</v>
      </c>
      <c r="CC569" s="122">
        <f t="shared" si="79"/>
        <v>-2253614</v>
      </c>
    </row>
    <row r="570" spans="1:81" ht="95.25" customHeight="1" x14ac:dyDescent="0.25">
      <c r="A570" s="15">
        <v>330</v>
      </c>
      <c r="B570" s="16" t="s">
        <v>1876</v>
      </c>
      <c r="C570" s="16" t="s">
        <v>5141</v>
      </c>
      <c r="D570" s="17" t="s">
        <v>5142</v>
      </c>
      <c r="E570" s="17" t="s">
        <v>635</v>
      </c>
      <c r="F570" s="18">
        <v>45706</v>
      </c>
      <c r="G570" s="17" t="s">
        <v>5143</v>
      </c>
      <c r="H570" s="17" t="s">
        <v>85</v>
      </c>
      <c r="I570" s="17" t="s">
        <v>86</v>
      </c>
      <c r="J570" s="17" t="s">
        <v>87</v>
      </c>
      <c r="K570" s="16">
        <v>1013642058</v>
      </c>
      <c r="L570" s="20">
        <v>1</v>
      </c>
      <c r="M570" s="17" t="s">
        <v>88</v>
      </c>
      <c r="N570" s="17" t="s">
        <v>89</v>
      </c>
      <c r="O570" s="16" t="s">
        <v>1880</v>
      </c>
      <c r="P570" s="17" t="s">
        <v>239</v>
      </c>
      <c r="Q570" s="17" t="s">
        <v>240</v>
      </c>
      <c r="R570" s="16" t="s">
        <v>639</v>
      </c>
      <c r="S570" s="16" t="s">
        <v>868</v>
      </c>
      <c r="T570" s="20">
        <v>52842454</v>
      </c>
      <c r="U570" s="17" t="s">
        <v>641</v>
      </c>
      <c r="V570" s="17" t="s">
        <v>95</v>
      </c>
      <c r="W570" s="17" t="s">
        <v>95</v>
      </c>
      <c r="X570" s="17" t="s">
        <v>95</v>
      </c>
      <c r="Y570" s="17" t="s">
        <v>96</v>
      </c>
      <c r="Z570" s="21">
        <v>61462240</v>
      </c>
      <c r="AA570" s="21">
        <v>61462240</v>
      </c>
      <c r="AB570" s="22" t="s">
        <v>95</v>
      </c>
      <c r="AC570" s="21">
        <v>6146224</v>
      </c>
      <c r="AD570" s="21" t="s">
        <v>95</v>
      </c>
      <c r="AE570" s="20">
        <v>109525</v>
      </c>
      <c r="AF570" s="20">
        <v>189525</v>
      </c>
      <c r="AG570" s="7">
        <v>2022011000068</v>
      </c>
      <c r="AH570" s="18">
        <v>45719</v>
      </c>
      <c r="AI570" s="18">
        <v>45721</v>
      </c>
      <c r="AJ570" s="17" t="s">
        <v>95</v>
      </c>
      <c r="AK570" s="17" t="s">
        <v>95</v>
      </c>
      <c r="AL570" s="17" t="s">
        <v>95</v>
      </c>
      <c r="AM570" s="17" t="s">
        <v>95</v>
      </c>
      <c r="AN570" s="17" t="s">
        <v>95</v>
      </c>
      <c r="AO570" s="21">
        <v>0</v>
      </c>
      <c r="AP570" s="18" t="s">
        <v>95</v>
      </c>
      <c r="AQ570" s="21">
        <v>0</v>
      </c>
      <c r="AR570" s="17" t="s">
        <v>95</v>
      </c>
      <c r="AS570" s="21">
        <v>0</v>
      </c>
      <c r="AT570" s="17" t="s">
        <v>95</v>
      </c>
      <c r="AU570" s="26">
        <v>0</v>
      </c>
      <c r="AV570" s="17" t="s">
        <v>95</v>
      </c>
      <c r="AW570" s="20">
        <v>0</v>
      </c>
      <c r="AX570" s="18" t="s">
        <v>95</v>
      </c>
      <c r="AY570" s="4">
        <f t="shared" si="78"/>
        <v>0</v>
      </c>
      <c r="AZ570" s="11">
        <f t="shared" si="75"/>
        <v>61462240</v>
      </c>
      <c r="BA570" s="8">
        <f t="shared" si="69"/>
        <v>0</v>
      </c>
      <c r="BB570" s="33">
        <v>0</v>
      </c>
      <c r="BC570" s="33">
        <v>0</v>
      </c>
      <c r="BD570" s="33">
        <v>0</v>
      </c>
      <c r="BE570" s="18">
        <v>46022</v>
      </c>
      <c r="BF570" s="18">
        <v>46022</v>
      </c>
      <c r="BG570" s="30">
        <v>-6</v>
      </c>
      <c r="BH570" s="18" t="s">
        <v>95</v>
      </c>
      <c r="BI570" s="17" t="s">
        <v>89</v>
      </c>
      <c r="BJ570" s="17" t="s">
        <v>97</v>
      </c>
      <c r="BK570" s="20" t="s">
        <v>5144</v>
      </c>
      <c r="BL570" s="17" t="s">
        <v>3696</v>
      </c>
      <c r="BM570" s="18">
        <v>45720</v>
      </c>
      <c r="BN570" s="17" t="s">
        <v>5145</v>
      </c>
      <c r="BO570" s="18">
        <v>45720</v>
      </c>
      <c r="BP570" s="16" t="s">
        <v>163</v>
      </c>
      <c r="BQ570" s="31" t="s">
        <v>102</v>
      </c>
      <c r="BR570" s="17" t="s">
        <v>164</v>
      </c>
      <c r="BS570" s="17" t="s">
        <v>95</v>
      </c>
      <c r="BT570" s="17" t="s">
        <v>3712</v>
      </c>
      <c r="BU570" s="17" t="s">
        <v>95</v>
      </c>
      <c r="BV570" s="5" t="s">
        <v>105</v>
      </c>
      <c r="BW570" s="32" t="s">
        <v>5146</v>
      </c>
      <c r="BX570" s="17" t="s">
        <v>5147</v>
      </c>
      <c r="BY570" s="92" t="s">
        <v>248</v>
      </c>
      <c r="BZ570" s="92" t="s">
        <v>249</v>
      </c>
      <c r="CA570" s="92" t="s">
        <v>240</v>
      </c>
      <c r="CB570" s="92" t="s">
        <v>110</v>
      </c>
      <c r="CC570" s="122">
        <f t="shared" si="79"/>
        <v>0</v>
      </c>
    </row>
    <row r="571" spans="1:81" ht="95.25" customHeight="1" x14ac:dyDescent="0.25">
      <c r="A571" s="15">
        <v>704</v>
      </c>
      <c r="B571" s="16">
        <v>93141500</v>
      </c>
      <c r="C571" s="16" t="s">
        <v>5148</v>
      </c>
      <c r="D571" s="17" t="s">
        <v>5149</v>
      </c>
      <c r="E571" s="17" t="s">
        <v>1030</v>
      </c>
      <c r="F571" s="18">
        <v>45706</v>
      </c>
      <c r="G571" s="17" t="s">
        <v>5150</v>
      </c>
      <c r="H571" s="17" t="s">
        <v>85</v>
      </c>
      <c r="I571" s="17" t="s">
        <v>86</v>
      </c>
      <c r="J571" s="17" t="s">
        <v>87</v>
      </c>
      <c r="K571" s="16">
        <v>1030536490</v>
      </c>
      <c r="L571" s="20">
        <v>7</v>
      </c>
      <c r="M571" s="17" t="s">
        <v>88</v>
      </c>
      <c r="N571" s="17" t="s">
        <v>89</v>
      </c>
      <c r="O571" s="16" t="s">
        <v>5151</v>
      </c>
      <c r="P571" s="17" t="s">
        <v>239</v>
      </c>
      <c r="Q571" s="17" t="s">
        <v>240</v>
      </c>
      <c r="R571" s="16" t="s">
        <v>345</v>
      </c>
      <c r="S571" s="16" t="s">
        <v>346</v>
      </c>
      <c r="T571" s="20">
        <v>45761628</v>
      </c>
      <c r="U571" s="17" t="s">
        <v>345</v>
      </c>
      <c r="V571" s="17" t="s">
        <v>95</v>
      </c>
      <c r="W571" s="17" t="s">
        <v>95</v>
      </c>
      <c r="X571" s="17" t="s">
        <v>95</v>
      </c>
      <c r="Y571" s="17" t="s">
        <v>96</v>
      </c>
      <c r="Z571" s="21">
        <v>101207828</v>
      </c>
      <c r="AA571" s="21">
        <v>101207828</v>
      </c>
      <c r="AB571" s="22" t="s">
        <v>95</v>
      </c>
      <c r="AC571" s="21">
        <v>9731522</v>
      </c>
      <c r="AD571" s="21" t="s">
        <v>95</v>
      </c>
      <c r="AE571" s="20">
        <v>99625</v>
      </c>
      <c r="AF571" s="20">
        <v>182825</v>
      </c>
      <c r="AG571" s="7">
        <v>2022011000068</v>
      </c>
      <c r="AH571" s="18">
        <v>45715</v>
      </c>
      <c r="AI571" s="18">
        <v>45720</v>
      </c>
      <c r="AJ571" s="17" t="s">
        <v>95</v>
      </c>
      <c r="AK571" s="17" t="s">
        <v>95</v>
      </c>
      <c r="AL571" s="17" t="s">
        <v>95</v>
      </c>
      <c r="AM571" s="17" t="s">
        <v>95</v>
      </c>
      <c r="AN571" s="17" t="s">
        <v>95</v>
      </c>
      <c r="AO571" s="21">
        <v>-22706886</v>
      </c>
      <c r="AP571" s="18">
        <v>45882</v>
      </c>
      <c r="AQ571" s="21">
        <v>0</v>
      </c>
      <c r="AR571" s="17" t="s">
        <v>95</v>
      </c>
      <c r="AS571" s="21">
        <v>0</v>
      </c>
      <c r="AT571" s="17" t="s">
        <v>95</v>
      </c>
      <c r="AU571" s="26">
        <v>0</v>
      </c>
      <c r="AV571" s="17" t="s">
        <v>95</v>
      </c>
      <c r="AW571" s="20">
        <v>0</v>
      </c>
      <c r="AX571" s="18" t="s">
        <v>95</v>
      </c>
      <c r="AY571" s="4">
        <f t="shared" si="78"/>
        <v>-57</v>
      </c>
      <c r="AZ571" s="11">
        <f t="shared" si="75"/>
        <v>78500942</v>
      </c>
      <c r="BA571" s="8">
        <f t="shared" si="69"/>
        <v>0</v>
      </c>
      <c r="BB571" s="33">
        <v>0</v>
      </c>
      <c r="BC571" s="33">
        <v>0</v>
      </c>
      <c r="BD571" s="33">
        <v>0</v>
      </c>
      <c r="BE571" s="18">
        <v>46022</v>
      </c>
      <c r="BF571" s="18">
        <v>45965</v>
      </c>
      <c r="BG571" s="30">
        <v>-63</v>
      </c>
      <c r="BH571" s="18" t="s">
        <v>95</v>
      </c>
      <c r="BI571" s="17" t="s">
        <v>89</v>
      </c>
      <c r="BJ571" s="17" t="s">
        <v>97</v>
      </c>
      <c r="BK571" s="20" t="s">
        <v>5152</v>
      </c>
      <c r="BL571" s="17" t="s">
        <v>256</v>
      </c>
      <c r="BM571" s="18">
        <v>45716</v>
      </c>
      <c r="BN571" s="17" t="s">
        <v>5053</v>
      </c>
      <c r="BO571" s="18">
        <v>45716</v>
      </c>
      <c r="BP571" s="16" t="s">
        <v>5153</v>
      </c>
      <c r="BQ571" s="31" t="s">
        <v>102</v>
      </c>
      <c r="BR571" s="16" t="s">
        <v>103</v>
      </c>
      <c r="BS571" s="17" t="s">
        <v>95</v>
      </c>
      <c r="BT571" s="17" t="s">
        <v>313</v>
      </c>
      <c r="BU571" s="17" t="s">
        <v>95</v>
      </c>
      <c r="BV571" s="5" t="s">
        <v>105</v>
      </c>
      <c r="BW571" s="32" t="s">
        <v>5154</v>
      </c>
      <c r="BX571" s="17" t="s">
        <v>5155</v>
      </c>
      <c r="BY571" s="92" t="s">
        <v>248</v>
      </c>
      <c r="BZ571" s="92" t="s">
        <v>249</v>
      </c>
      <c r="CA571" s="92" t="s">
        <v>240</v>
      </c>
      <c r="CB571" s="92" t="s">
        <v>110</v>
      </c>
      <c r="CC571" s="122">
        <f t="shared" si="79"/>
        <v>-22706886</v>
      </c>
    </row>
    <row r="572" spans="1:81" ht="95.25" customHeight="1" x14ac:dyDescent="0.25">
      <c r="A572" s="15">
        <v>663</v>
      </c>
      <c r="B572" s="16" t="s">
        <v>2972</v>
      </c>
      <c r="C572" s="16" t="s">
        <v>5156</v>
      </c>
      <c r="D572" s="17" t="s">
        <v>5157</v>
      </c>
      <c r="E572" s="17" t="s">
        <v>131</v>
      </c>
      <c r="F572" s="18">
        <v>45706</v>
      </c>
      <c r="G572" s="17" t="s">
        <v>5158</v>
      </c>
      <c r="H572" s="17" t="s">
        <v>85</v>
      </c>
      <c r="I572" s="17" t="s">
        <v>86</v>
      </c>
      <c r="J572" s="17" t="s">
        <v>87</v>
      </c>
      <c r="K572" s="16" t="s">
        <v>5159</v>
      </c>
      <c r="L572" s="20">
        <v>4</v>
      </c>
      <c r="M572" s="17" t="s">
        <v>88</v>
      </c>
      <c r="N572" s="17" t="s">
        <v>89</v>
      </c>
      <c r="O572" s="16" t="s">
        <v>4292</v>
      </c>
      <c r="P572" s="17" t="s">
        <v>239</v>
      </c>
      <c r="Q572" s="17" t="s">
        <v>240</v>
      </c>
      <c r="R572" s="16" t="s">
        <v>2977</v>
      </c>
      <c r="S572" s="16" t="s">
        <v>2978</v>
      </c>
      <c r="T572" s="20">
        <v>60335962</v>
      </c>
      <c r="U572" s="17" t="s">
        <v>2977</v>
      </c>
      <c r="V572" s="17" t="s">
        <v>95</v>
      </c>
      <c r="W572" s="17" t="s">
        <v>95</v>
      </c>
      <c r="X572" s="17" t="s">
        <v>95</v>
      </c>
      <c r="Y572" s="17" t="s">
        <v>96</v>
      </c>
      <c r="Z572" s="21">
        <v>59367930</v>
      </c>
      <c r="AA572" s="21">
        <v>59367930</v>
      </c>
      <c r="AB572" s="22" t="s">
        <v>95</v>
      </c>
      <c r="AC572" s="21">
        <v>5463307</v>
      </c>
      <c r="AD572" s="21" t="s">
        <v>95</v>
      </c>
      <c r="AE572" s="20">
        <v>98825</v>
      </c>
      <c r="AF572" s="20">
        <v>174225</v>
      </c>
      <c r="AG572" s="7">
        <v>2022011000068</v>
      </c>
      <c r="AH572" s="18">
        <v>45709</v>
      </c>
      <c r="AI572" s="18">
        <v>45713</v>
      </c>
      <c r="AJ572" s="17" t="s">
        <v>95</v>
      </c>
      <c r="AK572" s="17" t="s">
        <v>95</v>
      </c>
      <c r="AL572" s="17" t="s">
        <v>95</v>
      </c>
      <c r="AM572" s="17" t="s">
        <v>95</v>
      </c>
      <c r="AN572" s="17" t="s">
        <v>95</v>
      </c>
      <c r="AO572" s="21">
        <v>0</v>
      </c>
      <c r="AP572" s="18" t="s">
        <v>95</v>
      </c>
      <c r="AQ572" s="21">
        <v>0</v>
      </c>
      <c r="AR572" s="17" t="s">
        <v>95</v>
      </c>
      <c r="AS572" s="21">
        <v>0</v>
      </c>
      <c r="AT572" s="17" t="s">
        <v>95</v>
      </c>
      <c r="AU572" s="26">
        <v>0</v>
      </c>
      <c r="AV572" s="17" t="s">
        <v>95</v>
      </c>
      <c r="AW572" s="20">
        <v>0</v>
      </c>
      <c r="AX572" s="18" t="s">
        <v>95</v>
      </c>
      <c r="AY572" s="4">
        <f t="shared" si="78"/>
        <v>0</v>
      </c>
      <c r="AZ572" s="11">
        <f t="shared" si="75"/>
        <v>59367930</v>
      </c>
      <c r="BA572" s="8">
        <f t="shared" si="69"/>
        <v>0</v>
      </c>
      <c r="BB572" s="33">
        <v>0</v>
      </c>
      <c r="BC572" s="33">
        <v>0</v>
      </c>
      <c r="BD572" s="33">
        <v>0</v>
      </c>
      <c r="BE572" s="18">
        <v>46022</v>
      </c>
      <c r="BF572" s="18">
        <v>46022</v>
      </c>
      <c r="BG572" s="30">
        <v>-6</v>
      </c>
      <c r="BH572" s="18" t="s">
        <v>95</v>
      </c>
      <c r="BI572" s="17" t="s">
        <v>89</v>
      </c>
      <c r="BJ572" s="17" t="s">
        <v>97</v>
      </c>
      <c r="BK572" s="20" t="s">
        <v>5160</v>
      </c>
      <c r="BL572" s="17" t="s">
        <v>256</v>
      </c>
      <c r="BM572" s="18">
        <v>45710</v>
      </c>
      <c r="BN572" s="17" t="s">
        <v>4224</v>
      </c>
      <c r="BO572" s="18">
        <v>45712</v>
      </c>
      <c r="BP572" s="16" t="s">
        <v>4318</v>
      </c>
      <c r="BQ572" s="31" t="s">
        <v>102</v>
      </c>
      <c r="BR572" s="17" t="s">
        <v>164</v>
      </c>
      <c r="BS572" s="17" t="s">
        <v>95</v>
      </c>
      <c r="BT572" s="17" t="s">
        <v>285</v>
      </c>
      <c r="BU572" s="17" t="s">
        <v>95</v>
      </c>
      <c r="BV572" s="17" t="s">
        <v>117</v>
      </c>
      <c r="BW572" s="32" t="s">
        <v>5161</v>
      </c>
      <c r="BX572" s="17" t="s">
        <v>5162</v>
      </c>
      <c r="BY572" s="92" t="s">
        <v>520</v>
      </c>
      <c r="BZ572" s="92" t="s">
        <v>249</v>
      </c>
      <c r="CA572" s="92" t="s">
        <v>687</v>
      </c>
      <c r="CB572" s="92" t="s">
        <v>110</v>
      </c>
      <c r="CC572" s="122">
        <f t="shared" si="79"/>
        <v>0</v>
      </c>
    </row>
    <row r="573" spans="1:81" ht="95.25" customHeight="1" x14ac:dyDescent="0.25">
      <c r="A573" s="15">
        <v>658</v>
      </c>
      <c r="B573" s="16" t="s">
        <v>2972</v>
      </c>
      <c r="C573" s="16" t="s">
        <v>5163</v>
      </c>
      <c r="D573" s="16" t="s">
        <v>5164</v>
      </c>
      <c r="E573" s="16" t="s">
        <v>131</v>
      </c>
      <c r="F573" s="18">
        <v>45706</v>
      </c>
      <c r="G573" s="16" t="s">
        <v>5165</v>
      </c>
      <c r="H573" s="16" t="s">
        <v>85</v>
      </c>
      <c r="I573" s="17" t="s">
        <v>86</v>
      </c>
      <c r="J573" s="16" t="s">
        <v>87</v>
      </c>
      <c r="K573" s="16">
        <v>1032426173</v>
      </c>
      <c r="L573" s="16">
        <v>2</v>
      </c>
      <c r="M573" s="16" t="s">
        <v>88</v>
      </c>
      <c r="N573" s="16" t="s">
        <v>89</v>
      </c>
      <c r="O573" s="16" t="s">
        <v>5166</v>
      </c>
      <c r="P573" s="17" t="s">
        <v>239</v>
      </c>
      <c r="Q573" s="17" t="s">
        <v>240</v>
      </c>
      <c r="R573" s="16" t="s">
        <v>2977</v>
      </c>
      <c r="S573" s="16" t="s">
        <v>2978</v>
      </c>
      <c r="T573" s="20">
        <v>60335962</v>
      </c>
      <c r="U573" s="17" t="s">
        <v>2977</v>
      </c>
      <c r="V573" s="17" t="s">
        <v>95</v>
      </c>
      <c r="W573" s="17" t="s">
        <v>95</v>
      </c>
      <c r="X573" s="17" t="s">
        <v>95</v>
      </c>
      <c r="Y573" s="17" t="s">
        <v>96</v>
      </c>
      <c r="Z573" s="21">
        <v>50996563</v>
      </c>
      <c r="AA573" s="21">
        <v>50996563</v>
      </c>
      <c r="AB573" s="22" t="s">
        <v>95</v>
      </c>
      <c r="AC573" s="21">
        <v>4951123</v>
      </c>
      <c r="AD573" s="21" t="s">
        <v>95</v>
      </c>
      <c r="AE573" s="20">
        <v>98525</v>
      </c>
      <c r="AF573" s="20">
        <v>176325</v>
      </c>
      <c r="AG573" s="7">
        <v>2022011000068</v>
      </c>
      <c r="AH573" s="18">
        <v>45713</v>
      </c>
      <c r="AI573" s="18">
        <v>45716</v>
      </c>
      <c r="AJ573" s="17" t="s">
        <v>95</v>
      </c>
      <c r="AK573" s="17" t="s">
        <v>95</v>
      </c>
      <c r="AL573" s="17" t="s">
        <v>95</v>
      </c>
      <c r="AM573" s="17" t="s">
        <v>95</v>
      </c>
      <c r="AN573" s="17" t="s">
        <v>95</v>
      </c>
      <c r="AO573" s="21">
        <v>0</v>
      </c>
      <c r="AP573" s="18" t="s">
        <v>95</v>
      </c>
      <c r="AQ573" s="21">
        <v>0</v>
      </c>
      <c r="AR573" s="17" t="s">
        <v>95</v>
      </c>
      <c r="AS573" s="21">
        <v>0</v>
      </c>
      <c r="AT573" s="17" t="s">
        <v>95</v>
      </c>
      <c r="AU573" s="26">
        <v>0</v>
      </c>
      <c r="AV573" s="17" t="s">
        <v>95</v>
      </c>
      <c r="AW573" s="20">
        <v>0</v>
      </c>
      <c r="AX573" s="18" t="s">
        <v>95</v>
      </c>
      <c r="AY573" s="4">
        <f t="shared" si="78"/>
        <v>0</v>
      </c>
      <c r="AZ573" s="11">
        <f t="shared" si="75"/>
        <v>50996563</v>
      </c>
      <c r="BA573" s="8">
        <f t="shared" si="69"/>
        <v>0</v>
      </c>
      <c r="BB573" s="33">
        <v>0</v>
      </c>
      <c r="BC573" s="33">
        <v>0</v>
      </c>
      <c r="BD573" s="33">
        <v>0</v>
      </c>
      <c r="BE573" s="18">
        <v>46022</v>
      </c>
      <c r="BF573" s="18">
        <v>46022</v>
      </c>
      <c r="BG573" s="30">
        <v>-6</v>
      </c>
      <c r="BH573" s="18" t="s">
        <v>95</v>
      </c>
      <c r="BI573" s="17" t="s">
        <v>89</v>
      </c>
      <c r="BJ573" s="17" t="s">
        <v>97</v>
      </c>
      <c r="BK573" s="20" t="s">
        <v>5167</v>
      </c>
      <c r="BL573" s="17" t="s">
        <v>99</v>
      </c>
      <c r="BM573" s="18">
        <v>45714</v>
      </c>
      <c r="BN573" s="17" t="s">
        <v>5168</v>
      </c>
      <c r="BO573" s="18">
        <v>45715</v>
      </c>
      <c r="BP573" s="16" t="s">
        <v>163</v>
      </c>
      <c r="BQ573" s="31" t="s">
        <v>102</v>
      </c>
      <c r="BR573" s="17" t="s">
        <v>164</v>
      </c>
      <c r="BS573" s="17" t="s">
        <v>95</v>
      </c>
      <c r="BT573" s="17" t="s">
        <v>270</v>
      </c>
      <c r="BU573" s="17" t="s">
        <v>95</v>
      </c>
      <c r="BV573" s="17" t="s">
        <v>117</v>
      </c>
      <c r="BW573" s="32" t="s">
        <v>5169</v>
      </c>
      <c r="BX573" s="17" t="s">
        <v>5170</v>
      </c>
      <c r="BY573" s="92" t="s">
        <v>520</v>
      </c>
      <c r="BZ573" s="92" t="s">
        <v>249</v>
      </c>
      <c r="CA573" s="92" t="s">
        <v>687</v>
      </c>
      <c r="CB573" s="92" t="s">
        <v>110</v>
      </c>
      <c r="CC573" s="122">
        <f t="shared" si="79"/>
        <v>0</v>
      </c>
    </row>
    <row r="574" spans="1:81" ht="95.25" customHeight="1" x14ac:dyDescent="0.25">
      <c r="A574" s="15">
        <v>196</v>
      </c>
      <c r="B574" s="16" t="s">
        <v>2972</v>
      </c>
      <c r="C574" s="16" t="s">
        <v>5171</v>
      </c>
      <c r="D574" s="17" t="s">
        <v>5172</v>
      </c>
      <c r="E574" s="17" t="s">
        <v>131</v>
      </c>
      <c r="F574" s="18">
        <v>45706</v>
      </c>
      <c r="G574" s="17" t="s">
        <v>5173</v>
      </c>
      <c r="H574" s="17" t="s">
        <v>85</v>
      </c>
      <c r="I574" s="17" t="s">
        <v>86</v>
      </c>
      <c r="J574" s="17" t="s">
        <v>87</v>
      </c>
      <c r="K574" s="16">
        <v>80497284</v>
      </c>
      <c r="L574" s="20">
        <v>9</v>
      </c>
      <c r="M574" s="17" t="s">
        <v>88</v>
      </c>
      <c r="N574" s="17" t="s">
        <v>89</v>
      </c>
      <c r="O574" s="16" t="s">
        <v>4154</v>
      </c>
      <c r="P574" s="17" t="s">
        <v>239</v>
      </c>
      <c r="Q574" s="17" t="s">
        <v>240</v>
      </c>
      <c r="R574" s="16" t="s">
        <v>2977</v>
      </c>
      <c r="S574" s="16" t="s">
        <v>2978</v>
      </c>
      <c r="T574" s="20">
        <v>60335962</v>
      </c>
      <c r="U574" s="17" t="s">
        <v>2977</v>
      </c>
      <c r="V574" s="17" t="s">
        <v>95</v>
      </c>
      <c r="W574" s="17" t="s">
        <v>95</v>
      </c>
      <c r="X574" s="17" t="s">
        <v>95</v>
      </c>
      <c r="Y574" s="17" t="s">
        <v>96</v>
      </c>
      <c r="Z574" s="21">
        <v>123800903</v>
      </c>
      <c r="AA574" s="21">
        <v>123800903</v>
      </c>
      <c r="AB574" s="22" t="s">
        <v>95</v>
      </c>
      <c r="AC574" s="21">
        <v>12463179</v>
      </c>
      <c r="AD574" s="21" t="s">
        <v>95</v>
      </c>
      <c r="AE574" s="20">
        <v>118825</v>
      </c>
      <c r="AF574" s="20">
        <v>212825</v>
      </c>
      <c r="AG574" s="7">
        <v>2022011000068</v>
      </c>
      <c r="AH574" s="18">
        <v>45726</v>
      </c>
      <c r="AI574" s="18">
        <v>45734</v>
      </c>
      <c r="AJ574" s="17" t="s">
        <v>95</v>
      </c>
      <c r="AK574" s="17" t="s">
        <v>95</v>
      </c>
      <c r="AL574" s="17" t="s">
        <v>95</v>
      </c>
      <c r="AM574" s="17" t="s">
        <v>95</v>
      </c>
      <c r="AN574" s="17" t="s">
        <v>95</v>
      </c>
      <c r="AO574" s="21">
        <v>0</v>
      </c>
      <c r="AP574" s="18" t="s">
        <v>95</v>
      </c>
      <c r="AQ574" s="21">
        <v>0</v>
      </c>
      <c r="AR574" s="17" t="s">
        <v>95</v>
      </c>
      <c r="AS574" s="21">
        <v>0</v>
      </c>
      <c r="AT574" s="17" t="s">
        <v>95</v>
      </c>
      <c r="AU574" s="26">
        <v>0</v>
      </c>
      <c r="AV574" s="17" t="s">
        <v>95</v>
      </c>
      <c r="AW574" s="20">
        <v>0</v>
      </c>
      <c r="AX574" s="18" t="s">
        <v>95</v>
      </c>
      <c r="AY574" s="4">
        <f t="shared" si="78"/>
        <v>0</v>
      </c>
      <c r="AZ574" s="11">
        <f t="shared" si="75"/>
        <v>123800903</v>
      </c>
      <c r="BA574" s="8">
        <f t="shared" si="69"/>
        <v>0</v>
      </c>
      <c r="BB574" s="33">
        <v>0</v>
      </c>
      <c r="BC574" s="33">
        <v>0</v>
      </c>
      <c r="BD574" s="33">
        <v>0</v>
      </c>
      <c r="BE574" s="18">
        <v>46022</v>
      </c>
      <c r="BF574" s="18">
        <v>46022</v>
      </c>
      <c r="BG574" s="30">
        <v>-6</v>
      </c>
      <c r="BH574" s="18" t="s">
        <v>95</v>
      </c>
      <c r="BI574" s="17" t="s">
        <v>89</v>
      </c>
      <c r="BJ574" s="17" t="s">
        <v>97</v>
      </c>
      <c r="BK574" s="20" t="s">
        <v>5174</v>
      </c>
      <c r="BL574" s="17" t="s">
        <v>256</v>
      </c>
      <c r="BM574" s="18">
        <v>45726</v>
      </c>
      <c r="BN574" s="17" t="s">
        <v>5175</v>
      </c>
      <c r="BO574" s="18">
        <v>45734</v>
      </c>
      <c r="BP574" s="16" t="s">
        <v>163</v>
      </c>
      <c r="BQ574" s="31" t="s">
        <v>102</v>
      </c>
      <c r="BR574" s="17" t="s">
        <v>164</v>
      </c>
      <c r="BS574" s="17" t="s">
        <v>95</v>
      </c>
      <c r="BT574" s="17" t="s">
        <v>2113</v>
      </c>
      <c r="BU574" s="17" t="s">
        <v>95</v>
      </c>
      <c r="BV574" s="17" t="s">
        <v>117</v>
      </c>
      <c r="BW574" s="32" t="s">
        <v>5176</v>
      </c>
      <c r="BX574" s="17" t="s">
        <v>5177</v>
      </c>
      <c r="BY574" s="92" t="s">
        <v>520</v>
      </c>
      <c r="BZ574" s="92" t="s">
        <v>249</v>
      </c>
      <c r="CA574" s="92" t="s">
        <v>687</v>
      </c>
      <c r="CB574" s="92" t="s">
        <v>110</v>
      </c>
      <c r="CC574" s="122">
        <f t="shared" si="79"/>
        <v>0</v>
      </c>
    </row>
    <row r="575" spans="1:81" ht="95.25" customHeight="1" x14ac:dyDescent="0.25">
      <c r="A575" s="15">
        <v>1035</v>
      </c>
      <c r="B575" s="16" t="s">
        <v>4605</v>
      </c>
      <c r="C575" s="17" t="s">
        <v>5178</v>
      </c>
      <c r="D575" s="17" t="s">
        <v>5179</v>
      </c>
      <c r="E575" s="17" t="s">
        <v>1030</v>
      </c>
      <c r="F575" s="18">
        <v>45706</v>
      </c>
      <c r="G575" s="17" t="s">
        <v>5180</v>
      </c>
      <c r="H575" s="17" t="s">
        <v>85</v>
      </c>
      <c r="I575" s="17" t="s">
        <v>86</v>
      </c>
      <c r="J575" s="17" t="s">
        <v>87</v>
      </c>
      <c r="K575" s="16">
        <v>1036403025</v>
      </c>
      <c r="L575" s="20">
        <v>6</v>
      </c>
      <c r="M575" s="17" t="s">
        <v>88</v>
      </c>
      <c r="N575" s="17" t="s">
        <v>748</v>
      </c>
      <c r="O575" s="16" t="s">
        <v>5181</v>
      </c>
      <c r="P575" s="17" t="s">
        <v>91</v>
      </c>
      <c r="Q575" s="17" t="s">
        <v>92</v>
      </c>
      <c r="R575" s="16" t="s">
        <v>620</v>
      </c>
      <c r="S575" s="16" t="s">
        <v>1210</v>
      </c>
      <c r="T575" s="20">
        <v>52350519</v>
      </c>
      <c r="U575" s="17" t="s">
        <v>620</v>
      </c>
      <c r="V575" s="17" t="s">
        <v>1211</v>
      </c>
      <c r="W575" s="17" t="s">
        <v>622</v>
      </c>
      <c r="X575" s="17" t="s">
        <v>1212</v>
      </c>
      <c r="Y575" s="17" t="s">
        <v>96</v>
      </c>
      <c r="Z575" s="33">
        <v>51986785</v>
      </c>
      <c r="AA575" s="21">
        <v>51986785</v>
      </c>
      <c r="AB575" s="35" t="s">
        <v>95</v>
      </c>
      <c r="AC575" s="33">
        <v>4951123</v>
      </c>
      <c r="AD575" s="21" t="s">
        <v>95</v>
      </c>
      <c r="AE575" s="36">
        <v>112525</v>
      </c>
      <c r="AF575" s="20">
        <v>176225</v>
      </c>
      <c r="AG575" s="7">
        <v>2022011000068</v>
      </c>
      <c r="AH575" s="18">
        <v>45713</v>
      </c>
      <c r="AI575" s="18">
        <v>45719</v>
      </c>
      <c r="AJ575" s="17" t="s">
        <v>95</v>
      </c>
      <c r="AK575" s="17" t="s">
        <v>95</v>
      </c>
      <c r="AL575" s="16" t="s">
        <v>95</v>
      </c>
      <c r="AM575" s="16" t="s">
        <v>95</v>
      </c>
      <c r="AN575" s="18" t="s">
        <v>95</v>
      </c>
      <c r="AO575" s="21">
        <v>-15183456</v>
      </c>
      <c r="AP575" s="37">
        <v>45880</v>
      </c>
      <c r="AQ575" s="33">
        <v>0</v>
      </c>
      <c r="AR575" s="38" t="s">
        <v>95</v>
      </c>
      <c r="AS575" s="33">
        <v>0</v>
      </c>
      <c r="AT575" s="38" t="s">
        <v>95</v>
      </c>
      <c r="AU575" s="26">
        <v>0</v>
      </c>
      <c r="AV575" s="38" t="s">
        <v>95</v>
      </c>
      <c r="AW575" s="20">
        <v>0</v>
      </c>
      <c r="AX575" s="18" t="s">
        <v>95</v>
      </c>
      <c r="AY575" s="4">
        <f t="shared" si="78"/>
        <v>-78</v>
      </c>
      <c r="AZ575" s="11">
        <f t="shared" si="75"/>
        <v>36803329</v>
      </c>
      <c r="BA575" s="8">
        <f t="shared" si="69"/>
        <v>0</v>
      </c>
      <c r="BB575" s="33">
        <v>0</v>
      </c>
      <c r="BC575" s="33">
        <v>0</v>
      </c>
      <c r="BD575" s="33">
        <v>0</v>
      </c>
      <c r="BE575" s="18">
        <v>46022</v>
      </c>
      <c r="BF575" s="18">
        <v>45944</v>
      </c>
      <c r="BG575" s="30">
        <v>-84</v>
      </c>
      <c r="BH575" s="18" t="s">
        <v>95</v>
      </c>
      <c r="BI575" s="17" t="s">
        <v>89</v>
      </c>
      <c r="BJ575" s="17" t="s">
        <v>97</v>
      </c>
      <c r="BK575" s="20" t="s">
        <v>5182</v>
      </c>
      <c r="BL575" s="17" t="s">
        <v>99</v>
      </c>
      <c r="BM575" s="18">
        <v>45714</v>
      </c>
      <c r="BN575" s="17" t="s">
        <v>4090</v>
      </c>
      <c r="BO575" s="18">
        <v>45716</v>
      </c>
      <c r="BP575" s="16" t="s">
        <v>5183</v>
      </c>
      <c r="BQ575" s="16" t="s">
        <v>102</v>
      </c>
      <c r="BR575" s="16" t="s">
        <v>103</v>
      </c>
      <c r="BS575" s="17" t="s">
        <v>95</v>
      </c>
      <c r="BT575" s="17" t="s">
        <v>349</v>
      </c>
      <c r="BU575" s="17" t="s">
        <v>95</v>
      </c>
      <c r="BV575" s="5" t="s">
        <v>105</v>
      </c>
      <c r="BW575" s="32" t="s">
        <v>5184</v>
      </c>
      <c r="BX575" s="17" t="s">
        <v>5185</v>
      </c>
      <c r="BY575" s="92" t="s">
        <v>630</v>
      </c>
      <c r="BZ575" s="92" t="s">
        <v>249</v>
      </c>
      <c r="CA575" s="92" t="s">
        <v>631</v>
      </c>
      <c r="CB575" s="92" t="s">
        <v>631</v>
      </c>
      <c r="CC575" s="122">
        <f t="shared" si="79"/>
        <v>-15183456</v>
      </c>
    </row>
    <row r="576" spans="1:81" ht="95.25" customHeight="1" x14ac:dyDescent="0.25">
      <c r="A576" s="15">
        <v>557</v>
      </c>
      <c r="B576" s="16">
        <v>80161500</v>
      </c>
      <c r="C576" s="16" t="s">
        <v>5186</v>
      </c>
      <c r="D576" s="17" t="s">
        <v>5187</v>
      </c>
      <c r="E576" s="17" t="s">
        <v>276</v>
      </c>
      <c r="F576" s="18">
        <v>45707</v>
      </c>
      <c r="G576" s="17" t="s">
        <v>5188</v>
      </c>
      <c r="H576" s="17" t="s">
        <v>85</v>
      </c>
      <c r="I576" s="17" t="s">
        <v>86</v>
      </c>
      <c r="J576" s="17" t="s">
        <v>87</v>
      </c>
      <c r="K576" s="16">
        <v>1090469173</v>
      </c>
      <c r="L576" s="20">
        <v>8</v>
      </c>
      <c r="M576" s="17" t="s">
        <v>88</v>
      </c>
      <c r="N576" s="17" t="s">
        <v>89</v>
      </c>
      <c r="O576" s="16" t="s">
        <v>5189</v>
      </c>
      <c r="P576" s="17" t="s">
        <v>239</v>
      </c>
      <c r="Q576" s="17" t="s">
        <v>240</v>
      </c>
      <c r="R576" s="16" t="s">
        <v>600</v>
      </c>
      <c r="S576" s="16" t="s">
        <v>239</v>
      </c>
      <c r="T576" s="20">
        <v>52272737</v>
      </c>
      <c r="U576" s="17" t="s">
        <v>600</v>
      </c>
      <c r="V576" s="17" t="s">
        <v>601</v>
      </c>
      <c r="W576" s="17" t="s">
        <v>95</v>
      </c>
      <c r="X576" s="17" t="s">
        <v>95</v>
      </c>
      <c r="Y576" s="17" t="s">
        <v>96</v>
      </c>
      <c r="Z576" s="21">
        <v>125438479</v>
      </c>
      <c r="AA576" s="21">
        <v>125438479</v>
      </c>
      <c r="AB576" s="22" t="s">
        <v>95</v>
      </c>
      <c r="AC576" s="21">
        <v>12100175</v>
      </c>
      <c r="AD576" s="21" t="s">
        <v>95</v>
      </c>
      <c r="AE576" s="20">
        <v>86925</v>
      </c>
      <c r="AF576" s="20">
        <v>170825</v>
      </c>
      <c r="AG576" s="7">
        <v>2022011000068</v>
      </c>
      <c r="AH576" s="18">
        <v>45709</v>
      </c>
      <c r="AI576" s="18">
        <v>45713</v>
      </c>
      <c r="AJ576" s="17" t="s">
        <v>95</v>
      </c>
      <c r="AK576" s="17" t="s">
        <v>95</v>
      </c>
      <c r="AL576" s="17" t="s">
        <v>95</v>
      </c>
      <c r="AM576" s="17" t="s">
        <v>95</v>
      </c>
      <c r="AN576" s="17" t="s">
        <v>95</v>
      </c>
      <c r="AO576" s="21">
        <v>0</v>
      </c>
      <c r="AP576" s="18" t="s">
        <v>95</v>
      </c>
      <c r="AQ576" s="21">
        <v>0</v>
      </c>
      <c r="AR576" s="17" t="s">
        <v>95</v>
      </c>
      <c r="AS576" s="21">
        <v>0</v>
      </c>
      <c r="AT576" s="17" t="s">
        <v>95</v>
      </c>
      <c r="AU576" s="26">
        <v>0</v>
      </c>
      <c r="AV576" s="17" t="s">
        <v>95</v>
      </c>
      <c r="AW576" s="20">
        <v>0</v>
      </c>
      <c r="AX576" s="18" t="s">
        <v>95</v>
      </c>
      <c r="AY576" s="4">
        <f t="shared" si="78"/>
        <v>0</v>
      </c>
      <c r="AZ576" s="11">
        <f t="shared" si="75"/>
        <v>125438479</v>
      </c>
      <c r="BA576" s="8">
        <f t="shared" si="69"/>
        <v>0</v>
      </c>
      <c r="BB576" s="33">
        <v>0</v>
      </c>
      <c r="BC576" s="33">
        <v>0</v>
      </c>
      <c r="BD576" s="33">
        <v>0</v>
      </c>
      <c r="BE576" s="18">
        <v>46022</v>
      </c>
      <c r="BF576" s="18">
        <v>46022</v>
      </c>
      <c r="BG576" s="30">
        <v>-6</v>
      </c>
      <c r="BH576" s="18" t="s">
        <v>95</v>
      </c>
      <c r="BI576" s="17" t="s">
        <v>89</v>
      </c>
      <c r="BJ576" s="17" t="s">
        <v>97</v>
      </c>
      <c r="BK576" s="20" t="s">
        <v>5190</v>
      </c>
      <c r="BL576" s="17" t="s">
        <v>99</v>
      </c>
      <c r="BM576" s="18">
        <v>45709</v>
      </c>
      <c r="BN576" s="17" t="s">
        <v>4310</v>
      </c>
      <c r="BO576" s="18">
        <v>45712</v>
      </c>
      <c r="BP576" s="16" t="s">
        <v>163</v>
      </c>
      <c r="BQ576" s="31" t="s">
        <v>102</v>
      </c>
      <c r="BR576" s="17" t="s">
        <v>164</v>
      </c>
      <c r="BS576" s="17" t="s">
        <v>95</v>
      </c>
      <c r="BT576" s="17" t="s">
        <v>258</v>
      </c>
      <c r="BU576" s="17" t="s">
        <v>95</v>
      </c>
      <c r="BV576" s="5" t="s">
        <v>105</v>
      </c>
      <c r="BW576" s="32" t="s">
        <v>5191</v>
      </c>
      <c r="BX576" s="17" t="s">
        <v>5192</v>
      </c>
      <c r="BY576" s="92" t="s">
        <v>248</v>
      </c>
      <c r="BZ576" s="92" t="s">
        <v>249</v>
      </c>
      <c r="CA576" s="92" t="s">
        <v>240</v>
      </c>
      <c r="CB576" s="92" t="s">
        <v>110</v>
      </c>
      <c r="CC576" s="122">
        <f t="shared" si="79"/>
        <v>0</v>
      </c>
    </row>
    <row r="577" spans="1:81" ht="95.25" customHeight="1" x14ac:dyDescent="0.25">
      <c r="A577" s="15">
        <v>1151</v>
      </c>
      <c r="B577" s="16">
        <v>80161500</v>
      </c>
      <c r="C577" s="17" t="s">
        <v>5193</v>
      </c>
      <c r="D577" s="17" t="s">
        <v>5194</v>
      </c>
      <c r="E577" s="17" t="s">
        <v>236</v>
      </c>
      <c r="F577" s="18">
        <v>45707</v>
      </c>
      <c r="G577" s="17" t="s">
        <v>5195</v>
      </c>
      <c r="H577" s="17" t="s">
        <v>85</v>
      </c>
      <c r="I577" s="17" t="s">
        <v>86</v>
      </c>
      <c r="J577" s="17" t="s">
        <v>87</v>
      </c>
      <c r="K577" s="16">
        <v>52228135</v>
      </c>
      <c r="L577" s="20">
        <v>5</v>
      </c>
      <c r="M577" s="17" t="s">
        <v>88</v>
      </c>
      <c r="N577" s="17" t="s">
        <v>89</v>
      </c>
      <c r="O577" s="16" t="s">
        <v>4179</v>
      </c>
      <c r="P577" s="17" t="s">
        <v>239</v>
      </c>
      <c r="Q577" s="17" t="s">
        <v>240</v>
      </c>
      <c r="R577" s="16" t="s">
        <v>2148</v>
      </c>
      <c r="S577" s="16" t="s">
        <v>2317</v>
      </c>
      <c r="T577" s="20">
        <v>80112297</v>
      </c>
      <c r="U577" s="17" t="s">
        <v>2148</v>
      </c>
      <c r="V577" s="17" t="s">
        <v>95</v>
      </c>
      <c r="W577" s="17" t="s">
        <v>95</v>
      </c>
      <c r="X577" s="17" t="s">
        <v>95</v>
      </c>
      <c r="Y577" s="17" t="s">
        <v>139</v>
      </c>
      <c r="Z577" s="33">
        <v>178781165</v>
      </c>
      <c r="AA577" s="21">
        <v>178781165</v>
      </c>
      <c r="AB577" s="35" t="s">
        <v>95</v>
      </c>
      <c r="AC577" s="33">
        <v>17585033</v>
      </c>
      <c r="AD577" s="21" t="s">
        <v>95</v>
      </c>
      <c r="AE577" s="36">
        <v>116325</v>
      </c>
      <c r="AF577" s="20">
        <v>178625</v>
      </c>
      <c r="AG577" s="20" t="s">
        <v>95</v>
      </c>
      <c r="AH577" s="18">
        <v>45713</v>
      </c>
      <c r="AI577" s="18">
        <v>45719</v>
      </c>
      <c r="AJ577" s="17" t="s">
        <v>95</v>
      </c>
      <c r="AK577" s="17" t="s">
        <v>95</v>
      </c>
      <c r="AL577" s="16" t="s">
        <v>95</v>
      </c>
      <c r="AM577" s="16" t="s">
        <v>95</v>
      </c>
      <c r="AN577" s="18" t="s">
        <v>95</v>
      </c>
      <c r="AO577" s="33">
        <v>0</v>
      </c>
      <c r="AP577" s="37" t="s">
        <v>95</v>
      </c>
      <c r="AQ577" s="33">
        <v>0</v>
      </c>
      <c r="AR577" s="38" t="s">
        <v>95</v>
      </c>
      <c r="AS577" s="33">
        <v>0</v>
      </c>
      <c r="AT577" s="38" t="s">
        <v>95</v>
      </c>
      <c r="AU577" s="26">
        <v>0</v>
      </c>
      <c r="AV577" s="38" t="s">
        <v>95</v>
      </c>
      <c r="AW577" s="20">
        <v>0</v>
      </c>
      <c r="AX577" s="18" t="s">
        <v>95</v>
      </c>
      <c r="AY577" s="28">
        <v>-138</v>
      </c>
      <c r="AZ577" s="11">
        <f t="shared" si="75"/>
        <v>178781165</v>
      </c>
      <c r="BA577" s="8">
        <f t="shared" si="69"/>
        <v>0</v>
      </c>
      <c r="BB577" s="33">
        <v>0</v>
      </c>
      <c r="BC577" s="33">
        <v>0</v>
      </c>
      <c r="BD577" s="33">
        <v>0</v>
      </c>
      <c r="BE577" s="18">
        <v>46022</v>
      </c>
      <c r="BF577" s="18">
        <v>45884</v>
      </c>
      <c r="BG577" s="30">
        <v>-144</v>
      </c>
      <c r="BH577" s="18">
        <v>45884</v>
      </c>
      <c r="BI577" s="17" t="s">
        <v>89</v>
      </c>
      <c r="BJ577" s="17" t="s">
        <v>97</v>
      </c>
      <c r="BK577" s="20" t="s">
        <v>5196</v>
      </c>
      <c r="BL577" s="17" t="s">
        <v>99</v>
      </c>
      <c r="BM577" s="18">
        <v>45714</v>
      </c>
      <c r="BN577" s="17" t="s">
        <v>5197</v>
      </c>
      <c r="BO577" s="18">
        <v>45715</v>
      </c>
      <c r="BP577" s="16" t="s">
        <v>5198</v>
      </c>
      <c r="BQ577" s="16" t="s">
        <v>102</v>
      </c>
      <c r="BR577" s="17" t="s">
        <v>186</v>
      </c>
      <c r="BS577" s="17" t="s">
        <v>95</v>
      </c>
      <c r="BT577" s="17" t="s">
        <v>349</v>
      </c>
      <c r="BU577" s="17" t="s">
        <v>95</v>
      </c>
      <c r="BV577" s="5" t="s">
        <v>105</v>
      </c>
      <c r="BW577" s="32" t="s">
        <v>5199</v>
      </c>
      <c r="BX577" s="17" t="s">
        <v>5200</v>
      </c>
      <c r="BY577" s="92" t="s">
        <v>520</v>
      </c>
      <c r="BZ577" s="92" t="s">
        <v>249</v>
      </c>
      <c r="CA577" s="92" t="s">
        <v>687</v>
      </c>
      <c r="CB577" s="92" t="s">
        <v>110</v>
      </c>
    </row>
    <row r="578" spans="1:81" ht="95.25" customHeight="1" x14ac:dyDescent="0.25">
      <c r="A578" s="15">
        <v>463</v>
      </c>
      <c r="B578" s="16">
        <v>80121503</v>
      </c>
      <c r="C578" s="16" t="s">
        <v>5201</v>
      </c>
      <c r="D578" s="17" t="s">
        <v>5202</v>
      </c>
      <c r="E578" s="17" t="s">
        <v>342</v>
      </c>
      <c r="F578" s="18">
        <v>45707</v>
      </c>
      <c r="G578" s="17" t="s">
        <v>5203</v>
      </c>
      <c r="H578" s="17" t="s">
        <v>85</v>
      </c>
      <c r="I578" s="17" t="s">
        <v>86</v>
      </c>
      <c r="J578" s="17" t="s">
        <v>87</v>
      </c>
      <c r="K578" s="16">
        <v>1077433563</v>
      </c>
      <c r="L578" s="20">
        <v>4</v>
      </c>
      <c r="M578" s="17" t="s">
        <v>88</v>
      </c>
      <c r="N578" s="17" t="s">
        <v>691</v>
      </c>
      <c r="O578" s="16" t="s">
        <v>376</v>
      </c>
      <c r="P578" s="17" t="s">
        <v>239</v>
      </c>
      <c r="Q578" s="17" t="s">
        <v>240</v>
      </c>
      <c r="R578" s="16" t="s">
        <v>356</v>
      </c>
      <c r="S578" s="16" t="s">
        <v>357</v>
      </c>
      <c r="T578" s="20">
        <v>79309847</v>
      </c>
      <c r="U578" s="17" t="s">
        <v>358</v>
      </c>
      <c r="V578" s="17" t="s">
        <v>95</v>
      </c>
      <c r="W578" s="17" t="s">
        <v>95</v>
      </c>
      <c r="X578" s="17" t="s">
        <v>95</v>
      </c>
      <c r="Y578" s="17" t="s">
        <v>96</v>
      </c>
      <c r="Z578" s="21">
        <v>86786945</v>
      </c>
      <c r="AA578" s="21">
        <v>86786945</v>
      </c>
      <c r="AB578" s="22" t="s">
        <v>95</v>
      </c>
      <c r="AC578" s="21">
        <v>8536421</v>
      </c>
      <c r="AD578" s="21" t="s">
        <v>95</v>
      </c>
      <c r="AE578" s="20">
        <v>103725</v>
      </c>
      <c r="AF578" s="20">
        <v>169825</v>
      </c>
      <c r="AG578" s="7">
        <v>2022011000068</v>
      </c>
      <c r="AH578" s="18">
        <v>45709</v>
      </c>
      <c r="AI578" s="18">
        <v>45712</v>
      </c>
      <c r="AJ578" s="17" t="s">
        <v>95</v>
      </c>
      <c r="AK578" s="17" t="s">
        <v>95</v>
      </c>
      <c r="AL578" s="17" t="s">
        <v>95</v>
      </c>
      <c r="AM578" s="17" t="s">
        <v>95</v>
      </c>
      <c r="AN578" s="17" t="s">
        <v>95</v>
      </c>
      <c r="AO578" s="21">
        <v>0</v>
      </c>
      <c r="AP578" s="18" t="s">
        <v>95</v>
      </c>
      <c r="AQ578" s="21">
        <v>0</v>
      </c>
      <c r="AR578" s="17" t="s">
        <v>95</v>
      </c>
      <c r="AS578" s="21">
        <v>0</v>
      </c>
      <c r="AT578" s="17" t="s">
        <v>95</v>
      </c>
      <c r="AU578" s="26">
        <v>0</v>
      </c>
      <c r="AV578" s="17" t="s">
        <v>95</v>
      </c>
      <c r="AW578" s="20">
        <v>0</v>
      </c>
      <c r="AX578" s="18" t="s">
        <v>95</v>
      </c>
      <c r="AY578" s="4">
        <f t="shared" ref="AY578:AY595" si="80">BF578-BE578</f>
        <v>0</v>
      </c>
      <c r="AZ578" s="11">
        <f t="shared" si="75"/>
        <v>86786945</v>
      </c>
      <c r="BA578" s="8">
        <f t="shared" si="69"/>
        <v>0</v>
      </c>
      <c r="BB578" s="33">
        <v>0</v>
      </c>
      <c r="BC578" s="33">
        <v>0</v>
      </c>
      <c r="BD578" s="33">
        <v>0</v>
      </c>
      <c r="BE578" s="18">
        <v>46022</v>
      </c>
      <c r="BF578" s="18">
        <v>46022</v>
      </c>
      <c r="BG578" s="30">
        <v>-6</v>
      </c>
      <c r="BH578" s="18" t="s">
        <v>95</v>
      </c>
      <c r="BI578" s="17" t="s">
        <v>2183</v>
      </c>
      <c r="BJ578" s="17" t="s">
        <v>97</v>
      </c>
      <c r="BK578" s="20" t="s">
        <v>5204</v>
      </c>
      <c r="BL578" s="17" t="s">
        <v>99</v>
      </c>
      <c r="BM578" s="18">
        <v>45709</v>
      </c>
      <c r="BN578" s="17" t="s">
        <v>4310</v>
      </c>
      <c r="BO578" s="18">
        <v>45712</v>
      </c>
      <c r="BP578" s="16" t="s">
        <v>163</v>
      </c>
      <c r="BQ578" s="31" t="s">
        <v>102</v>
      </c>
      <c r="BR578" s="17" t="s">
        <v>164</v>
      </c>
      <c r="BS578" s="17" t="s">
        <v>95</v>
      </c>
      <c r="BT578" s="17" t="s">
        <v>258</v>
      </c>
      <c r="BU578" s="17" t="s">
        <v>95</v>
      </c>
      <c r="BV578" s="5" t="s">
        <v>105</v>
      </c>
      <c r="BW578" s="32" t="s">
        <v>5205</v>
      </c>
      <c r="BX578" s="17" t="s">
        <v>5206</v>
      </c>
      <c r="BY578" s="92" t="s">
        <v>248</v>
      </c>
      <c r="BZ578" s="92" t="s">
        <v>249</v>
      </c>
      <c r="CA578" s="92" t="s">
        <v>240</v>
      </c>
      <c r="CB578" s="92" t="s">
        <v>110</v>
      </c>
      <c r="CC578" s="122">
        <f t="shared" ref="CC578:CC595" si="81">AO578+AQ578+AS578+AU578</f>
        <v>0</v>
      </c>
    </row>
    <row r="579" spans="1:81" ht="95.25" customHeight="1" x14ac:dyDescent="0.25">
      <c r="A579" s="15">
        <v>489</v>
      </c>
      <c r="B579" s="16">
        <v>80121503</v>
      </c>
      <c r="C579" s="16" t="s">
        <v>5207</v>
      </c>
      <c r="D579" s="17" t="s">
        <v>5208</v>
      </c>
      <c r="E579" s="17" t="s">
        <v>342</v>
      </c>
      <c r="F579" s="18">
        <v>45707</v>
      </c>
      <c r="G579" s="17" t="s">
        <v>5209</v>
      </c>
      <c r="H579" s="17" t="s">
        <v>85</v>
      </c>
      <c r="I579" s="17" t="s">
        <v>86</v>
      </c>
      <c r="J579" s="17" t="s">
        <v>87</v>
      </c>
      <c r="K579" s="16">
        <v>1143861610</v>
      </c>
      <c r="L579" s="20">
        <v>7</v>
      </c>
      <c r="M579" s="17" t="s">
        <v>88</v>
      </c>
      <c r="N579" s="17" t="s">
        <v>1319</v>
      </c>
      <c r="O579" s="16" t="s">
        <v>376</v>
      </c>
      <c r="P579" s="17" t="s">
        <v>239</v>
      </c>
      <c r="Q579" s="17" t="s">
        <v>240</v>
      </c>
      <c r="R579" s="16" t="s">
        <v>356</v>
      </c>
      <c r="S579" s="16" t="s">
        <v>357</v>
      </c>
      <c r="T579" s="20">
        <v>79309847</v>
      </c>
      <c r="U579" s="17" t="s">
        <v>358</v>
      </c>
      <c r="V579" s="17" t="s">
        <v>95</v>
      </c>
      <c r="W579" s="17" t="s">
        <v>95</v>
      </c>
      <c r="X579" s="17" t="s">
        <v>95</v>
      </c>
      <c r="Y579" s="17" t="s">
        <v>96</v>
      </c>
      <c r="Z579" s="21">
        <v>86786945</v>
      </c>
      <c r="AA579" s="21">
        <v>86786945</v>
      </c>
      <c r="AB579" s="22" t="s">
        <v>95</v>
      </c>
      <c r="AC579" s="21">
        <v>8536421</v>
      </c>
      <c r="AD579" s="21" t="s">
        <v>95</v>
      </c>
      <c r="AE579" s="20">
        <v>95225</v>
      </c>
      <c r="AF579" s="20">
        <v>169925</v>
      </c>
      <c r="AG579" s="7">
        <v>2022011000068</v>
      </c>
      <c r="AH579" s="18">
        <v>45709</v>
      </c>
      <c r="AI579" s="18">
        <v>45712</v>
      </c>
      <c r="AJ579" s="17" t="s">
        <v>95</v>
      </c>
      <c r="AK579" s="17" t="s">
        <v>95</v>
      </c>
      <c r="AL579" s="17" t="s">
        <v>95</v>
      </c>
      <c r="AM579" s="17" t="s">
        <v>95</v>
      </c>
      <c r="AN579" s="17" t="s">
        <v>95</v>
      </c>
      <c r="AO579" s="24">
        <v>0</v>
      </c>
      <c r="AP579" s="18" t="s">
        <v>95</v>
      </c>
      <c r="AQ579" s="21">
        <v>0</v>
      </c>
      <c r="AR579" s="17" t="s">
        <v>95</v>
      </c>
      <c r="AS579" s="21">
        <v>0</v>
      </c>
      <c r="AT579" s="17" t="s">
        <v>95</v>
      </c>
      <c r="AU579" s="26">
        <v>0</v>
      </c>
      <c r="AV579" s="17" t="s">
        <v>95</v>
      </c>
      <c r="AW579" s="20">
        <v>0</v>
      </c>
      <c r="AX579" s="18" t="s">
        <v>95</v>
      </c>
      <c r="AY579" s="4">
        <f t="shared" si="80"/>
        <v>0</v>
      </c>
      <c r="AZ579" s="11">
        <f t="shared" si="75"/>
        <v>86786945</v>
      </c>
      <c r="BA579" s="8">
        <f t="shared" ref="BA579:BA642" si="82">BB579+BC579+BD579</f>
        <v>0</v>
      </c>
      <c r="BB579" s="33">
        <v>0</v>
      </c>
      <c r="BC579" s="33">
        <v>0</v>
      </c>
      <c r="BD579" s="33">
        <v>0</v>
      </c>
      <c r="BE579" s="18">
        <v>46022</v>
      </c>
      <c r="BF579" s="18">
        <v>46022</v>
      </c>
      <c r="BG579" s="30">
        <v>-6</v>
      </c>
      <c r="BH579" s="18" t="s">
        <v>95</v>
      </c>
      <c r="BI579" s="17" t="s">
        <v>2680</v>
      </c>
      <c r="BJ579" s="17" t="s">
        <v>97</v>
      </c>
      <c r="BK579" s="20" t="s">
        <v>5210</v>
      </c>
      <c r="BL579" s="17" t="s">
        <v>99</v>
      </c>
      <c r="BM579" s="18">
        <v>45710</v>
      </c>
      <c r="BN579" s="17" t="s">
        <v>5211</v>
      </c>
      <c r="BO579" s="18">
        <v>45712</v>
      </c>
      <c r="BP579" s="16" t="s">
        <v>163</v>
      </c>
      <c r="BQ579" s="31" t="s">
        <v>102</v>
      </c>
      <c r="BR579" s="17" t="s">
        <v>164</v>
      </c>
      <c r="BS579" s="17" t="s">
        <v>95</v>
      </c>
      <c r="BT579" s="17" t="s">
        <v>258</v>
      </c>
      <c r="BU579" s="17" t="s">
        <v>95</v>
      </c>
      <c r="BV579" s="5" t="s">
        <v>105</v>
      </c>
      <c r="BW579" s="32" t="s">
        <v>5212</v>
      </c>
      <c r="BX579" s="17" t="s">
        <v>5213</v>
      </c>
      <c r="BY579" s="92" t="s">
        <v>248</v>
      </c>
      <c r="BZ579" s="92" t="s">
        <v>249</v>
      </c>
      <c r="CA579" s="92" t="s">
        <v>240</v>
      </c>
      <c r="CB579" s="92" t="s">
        <v>110</v>
      </c>
      <c r="CC579" s="122">
        <f t="shared" si="81"/>
        <v>0</v>
      </c>
    </row>
    <row r="580" spans="1:81" ht="95.25" customHeight="1" x14ac:dyDescent="0.25">
      <c r="A580" s="15">
        <v>497</v>
      </c>
      <c r="B580" s="16">
        <v>80121503</v>
      </c>
      <c r="C580" s="16" t="s">
        <v>5214</v>
      </c>
      <c r="D580" s="17" t="s">
        <v>5215</v>
      </c>
      <c r="E580" s="17" t="s">
        <v>342</v>
      </c>
      <c r="F580" s="18">
        <v>45707</v>
      </c>
      <c r="G580" s="17" t="s">
        <v>5216</v>
      </c>
      <c r="H580" s="17" t="s">
        <v>85</v>
      </c>
      <c r="I580" s="17" t="s">
        <v>86</v>
      </c>
      <c r="J580" s="17" t="s">
        <v>87</v>
      </c>
      <c r="K580" s="16">
        <v>10303380</v>
      </c>
      <c r="L580" s="20">
        <v>1</v>
      </c>
      <c r="M580" s="17" t="s">
        <v>88</v>
      </c>
      <c r="N580" s="17" t="s">
        <v>637</v>
      </c>
      <c r="O580" s="16" t="s">
        <v>376</v>
      </c>
      <c r="P580" s="17" t="s">
        <v>239</v>
      </c>
      <c r="Q580" s="17" t="s">
        <v>240</v>
      </c>
      <c r="R580" s="16" t="s">
        <v>356</v>
      </c>
      <c r="S580" s="16" t="s">
        <v>357</v>
      </c>
      <c r="T580" s="20">
        <v>79309847</v>
      </c>
      <c r="U580" s="17" t="s">
        <v>358</v>
      </c>
      <c r="V580" s="17" t="s">
        <v>95</v>
      </c>
      <c r="W580" s="17" t="s">
        <v>95</v>
      </c>
      <c r="X580" s="17" t="s">
        <v>95</v>
      </c>
      <c r="Y580" s="17" t="s">
        <v>96</v>
      </c>
      <c r="Z580" s="21">
        <v>86786945</v>
      </c>
      <c r="AA580" s="21">
        <v>86786945</v>
      </c>
      <c r="AB580" s="22" t="s">
        <v>95</v>
      </c>
      <c r="AC580" s="21">
        <v>8536421</v>
      </c>
      <c r="AD580" s="21" t="s">
        <v>95</v>
      </c>
      <c r="AE580" s="20">
        <v>103925</v>
      </c>
      <c r="AF580" s="20">
        <v>170025</v>
      </c>
      <c r="AG580" s="7">
        <v>2022011000068</v>
      </c>
      <c r="AH580" s="18">
        <v>45709</v>
      </c>
      <c r="AI580" s="18">
        <v>45715</v>
      </c>
      <c r="AJ580" s="17" t="s">
        <v>95</v>
      </c>
      <c r="AK580" s="17" t="s">
        <v>95</v>
      </c>
      <c r="AL580" s="17" t="s">
        <v>95</v>
      </c>
      <c r="AM580" s="17" t="s">
        <v>95</v>
      </c>
      <c r="AN580" s="17" t="s">
        <v>95</v>
      </c>
      <c r="AO580" s="24">
        <v>0</v>
      </c>
      <c r="AP580" s="18" t="s">
        <v>95</v>
      </c>
      <c r="AQ580" s="21">
        <v>0</v>
      </c>
      <c r="AR580" s="17" t="s">
        <v>95</v>
      </c>
      <c r="AS580" s="21">
        <v>0</v>
      </c>
      <c r="AT580" s="17" t="s">
        <v>95</v>
      </c>
      <c r="AU580" s="26">
        <v>0</v>
      </c>
      <c r="AV580" s="17" t="s">
        <v>95</v>
      </c>
      <c r="AW580" s="20">
        <v>0</v>
      </c>
      <c r="AX580" s="18" t="s">
        <v>95</v>
      </c>
      <c r="AY580" s="4">
        <f t="shared" si="80"/>
        <v>0</v>
      </c>
      <c r="AZ580" s="11">
        <f t="shared" si="75"/>
        <v>86786945</v>
      </c>
      <c r="BA580" s="8">
        <f t="shared" si="82"/>
        <v>0</v>
      </c>
      <c r="BB580" s="33">
        <v>0</v>
      </c>
      <c r="BC580" s="33">
        <v>0</v>
      </c>
      <c r="BD580" s="33">
        <v>0</v>
      </c>
      <c r="BE580" s="18">
        <v>46022</v>
      </c>
      <c r="BF580" s="18">
        <v>46022</v>
      </c>
      <c r="BG580" s="30">
        <v>-6</v>
      </c>
      <c r="BH580" s="18" t="s">
        <v>95</v>
      </c>
      <c r="BI580" s="17" t="s">
        <v>3517</v>
      </c>
      <c r="BJ580" s="17" t="s">
        <v>97</v>
      </c>
      <c r="BK580" s="20" t="s">
        <v>5217</v>
      </c>
      <c r="BL580" s="17" t="s">
        <v>3696</v>
      </c>
      <c r="BM580" s="18">
        <v>45712</v>
      </c>
      <c r="BN580" s="17" t="s">
        <v>4310</v>
      </c>
      <c r="BO580" s="18">
        <v>45714</v>
      </c>
      <c r="BP580" s="16" t="s">
        <v>163</v>
      </c>
      <c r="BQ580" s="31" t="s">
        <v>102</v>
      </c>
      <c r="BR580" s="17" t="s">
        <v>164</v>
      </c>
      <c r="BS580" s="17" t="s">
        <v>95</v>
      </c>
      <c r="BT580" s="17" t="s">
        <v>258</v>
      </c>
      <c r="BU580" s="17" t="s">
        <v>95</v>
      </c>
      <c r="BV580" s="17" t="s">
        <v>117</v>
      </c>
      <c r="BW580" s="32" t="s">
        <v>5218</v>
      </c>
      <c r="BX580" s="17" t="s">
        <v>5219</v>
      </c>
      <c r="BY580" s="92" t="s">
        <v>248</v>
      </c>
      <c r="BZ580" s="92" t="s">
        <v>249</v>
      </c>
      <c r="CA580" s="92" t="s">
        <v>240</v>
      </c>
      <c r="CB580" s="92" t="s">
        <v>110</v>
      </c>
      <c r="CC580" s="122">
        <f t="shared" si="81"/>
        <v>0</v>
      </c>
    </row>
    <row r="581" spans="1:81" ht="95.25" customHeight="1" x14ac:dyDescent="0.25">
      <c r="A581" s="15">
        <v>697</v>
      </c>
      <c r="B581" s="16">
        <v>85121608</v>
      </c>
      <c r="C581" s="16" t="s">
        <v>5220</v>
      </c>
      <c r="D581" s="17" t="s">
        <v>5221</v>
      </c>
      <c r="E581" s="17" t="s">
        <v>342</v>
      </c>
      <c r="F581" s="18">
        <v>45707</v>
      </c>
      <c r="G581" s="17" t="s">
        <v>5222</v>
      </c>
      <c r="H581" s="17" t="s">
        <v>85</v>
      </c>
      <c r="I581" s="17" t="s">
        <v>86</v>
      </c>
      <c r="J581" s="17" t="s">
        <v>87</v>
      </c>
      <c r="K581" s="16">
        <v>1090515866</v>
      </c>
      <c r="L581" s="20">
        <v>0</v>
      </c>
      <c r="M581" s="17" t="s">
        <v>88</v>
      </c>
      <c r="N581" s="17" t="s">
        <v>2069</v>
      </c>
      <c r="O581" s="16" t="s">
        <v>897</v>
      </c>
      <c r="P581" s="17" t="s">
        <v>239</v>
      </c>
      <c r="Q581" s="17" t="s">
        <v>240</v>
      </c>
      <c r="R581" s="16" t="s">
        <v>356</v>
      </c>
      <c r="S581" s="16" t="s">
        <v>357</v>
      </c>
      <c r="T581" s="20">
        <v>79309847</v>
      </c>
      <c r="U581" s="17" t="s">
        <v>358</v>
      </c>
      <c r="V581" s="17" t="s">
        <v>95</v>
      </c>
      <c r="W581" s="17" t="s">
        <v>95</v>
      </c>
      <c r="X581" s="17" t="s">
        <v>95</v>
      </c>
      <c r="Y581" s="17" t="s">
        <v>96</v>
      </c>
      <c r="Z581" s="21">
        <v>86786945</v>
      </c>
      <c r="AA581" s="21">
        <v>86786945</v>
      </c>
      <c r="AB581" s="22" t="s">
        <v>95</v>
      </c>
      <c r="AC581" s="21">
        <v>8536421</v>
      </c>
      <c r="AD581" s="21" t="s">
        <v>95</v>
      </c>
      <c r="AE581" s="20">
        <v>106525</v>
      </c>
      <c r="AF581" s="20" t="s">
        <v>5223</v>
      </c>
      <c r="AG581" s="7">
        <v>2022011000068</v>
      </c>
      <c r="AH581" s="18">
        <v>45709</v>
      </c>
      <c r="AI581" s="18">
        <v>45714</v>
      </c>
      <c r="AJ581" s="17" t="s">
        <v>95</v>
      </c>
      <c r="AK581" s="17" t="s">
        <v>95</v>
      </c>
      <c r="AL581" s="17" t="s">
        <v>95</v>
      </c>
      <c r="AM581" s="17" t="s">
        <v>95</v>
      </c>
      <c r="AN581" s="17" t="s">
        <v>95</v>
      </c>
      <c r="AO581" s="24">
        <v>0</v>
      </c>
      <c r="AP581" s="18" t="s">
        <v>95</v>
      </c>
      <c r="AQ581" s="21">
        <v>0</v>
      </c>
      <c r="AR581" s="17" t="s">
        <v>95</v>
      </c>
      <c r="AS581" s="21">
        <v>0</v>
      </c>
      <c r="AT581" s="17" t="s">
        <v>95</v>
      </c>
      <c r="AU581" s="26">
        <v>0</v>
      </c>
      <c r="AV581" s="17" t="s">
        <v>95</v>
      </c>
      <c r="AW581" s="20">
        <v>0</v>
      </c>
      <c r="AX581" s="18" t="s">
        <v>95</v>
      </c>
      <c r="AY581" s="4">
        <f t="shared" si="80"/>
        <v>0</v>
      </c>
      <c r="AZ581" s="11">
        <f t="shared" si="75"/>
        <v>86786945</v>
      </c>
      <c r="BA581" s="8">
        <f t="shared" si="82"/>
        <v>0</v>
      </c>
      <c r="BB581" s="33">
        <v>0</v>
      </c>
      <c r="BC581" s="33">
        <v>0</v>
      </c>
      <c r="BD581" s="33">
        <v>0</v>
      </c>
      <c r="BE581" s="18">
        <v>46022</v>
      </c>
      <c r="BF581" s="18">
        <v>46022</v>
      </c>
      <c r="BG581" s="30">
        <v>-6</v>
      </c>
      <c r="BH581" s="18" t="s">
        <v>95</v>
      </c>
      <c r="BI581" s="17" t="s">
        <v>2070</v>
      </c>
      <c r="BJ581" s="17" t="s">
        <v>97</v>
      </c>
      <c r="BK581" s="20" t="s">
        <v>5224</v>
      </c>
      <c r="BL581" s="17" t="s">
        <v>3696</v>
      </c>
      <c r="BM581" s="18">
        <v>45713</v>
      </c>
      <c r="BN581" s="17" t="s">
        <v>4310</v>
      </c>
      <c r="BO581" s="18">
        <v>45714</v>
      </c>
      <c r="BP581" s="16" t="s">
        <v>163</v>
      </c>
      <c r="BQ581" s="31" t="s">
        <v>102</v>
      </c>
      <c r="BR581" s="17" t="s">
        <v>164</v>
      </c>
      <c r="BS581" s="17" t="s">
        <v>95</v>
      </c>
      <c r="BT581" s="17" t="s">
        <v>285</v>
      </c>
      <c r="BU581" s="17" t="s">
        <v>95</v>
      </c>
      <c r="BV581" s="5" t="s">
        <v>105</v>
      </c>
      <c r="BW581" s="32" t="s">
        <v>5225</v>
      </c>
      <c r="BX581" s="17" t="s">
        <v>5226</v>
      </c>
      <c r="BY581" s="92" t="s">
        <v>248</v>
      </c>
      <c r="BZ581" s="92" t="s">
        <v>249</v>
      </c>
      <c r="CA581" s="92" t="s">
        <v>240</v>
      </c>
      <c r="CB581" s="92" t="s">
        <v>110</v>
      </c>
      <c r="CC581" s="122">
        <f t="shared" si="81"/>
        <v>0</v>
      </c>
    </row>
    <row r="582" spans="1:81" ht="95.25" customHeight="1" x14ac:dyDescent="0.25">
      <c r="A582" s="15">
        <v>1191</v>
      </c>
      <c r="B582" s="16">
        <v>93151507</v>
      </c>
      <c r="C582" s="17" t="s">
        <v>5227</v>
      </c>
      <c r="D582" s="17" t="s">
        <v>5228</v>
      </c>
      <c r="E582" s="17" t="s">
        <v>342</v>
      </c>
      <c r="F582" s="18">
        <v>45707</v>
      </c>
      <c r="G582" s="17" t="s">
        <v>5229</v>
      </c>
      <c r="H582" s="17" t="s">
        <v>85</v>
      </c>
      <c r="I582" s="17" t="s">
        <v>86</v>
      </c>
      <c r="J582" s="17" t="s">
        <v>87</v>
      </c>
      <c r="K582" s="16">
        <v>1018510432</v>
      </c>
      <c r="L582" s="20">
        <v>3</v>
      </c>
      <c r="M582" s="17" t="s">
        <v>88</v>
      </c>
      <c r="N582" s="17" t="s">
        <v>89</v>
      </c>
      <c r="O582" s="16" t="s">
        <v>4645</v>
      </c>
      <c r="P582" s="17" t="s">
        <v>91</v>
      </c>
      <c r="Q582" s="17" t="s">
        <v>92</v>
      </c>
      <c r="R582" s="16" t="s">
        <v>2016</v>
      </c>
      <c r="S582" s="16" t="s">
        <v>2017</v>
      </c>
      <c r="T582" s="20">
        <v>52421376</v>
      </c>
      <c r="U582" s="17" t="s">
        <v>2016</v>
      </c>
      <c r="V582" s="17" t="s">
        <v>95</v>
      </c>
      <c r="W582" s="17" t="s">
        <v>2018</v>
      </c>
      <c r="X582" s="17" t="s">
        <v>2017</v>
      </c>
      <c r="Y582" s="17" t="s">
        <v>96</v>
      </c>
      <c r="Z582" s="33">
        <v>43962537</v>
      </c>
      <c r="AA582" s="21">
        <v>43962537</v>
      </c>
      <c r="AB582" s="35" t="s">
        <v>95</v>
      </c>
      <c r="AC582" s="33">
        <v>4268208</v>
      </c>
      <c r="AD582" s="21" t="s">
        <v>95</v>
      </c>
      <c r="AE582" s="36">
        <v>160425</v>
      </c>
      <c r="AF582" s="20">
        <v>175625</v>
      </c>
      <c r="AG582" s="7">
        <v>2022011000068</v>
      </c>
      <c r="AH582" s="18">
        <v>45713</v>
      </c>
      <c r="AI582" s="18">
        <v>45715</v>
      </c>
      <c r="AJ582" s="17" t="s">
        <v>95</v>
      </c>
      <c r="AK582" s="17" t="s">
        <v>95</v>
      </c>
      <c r="AL582" s="16" t="s">
        <v>95</v>
      </c>
      <c r="AM582" s="16" t="s">
        <v>95</v>
      </c>
      <c r="AN582" s="18" t="s">
        <v>95</v>
      </c>
      <c r="AO582" s="21">
        <v>-11808713</v>
      </c>
      <c r="AP582" s="37">
        <v>45880</v>
      </c>
      <c r="AQ582" s="33">
        <v>0</v>
      </c>
      <c r="AR582" s="38" t="s">
        <v>95</v>
      </c>
      <c r="AS582" s="33">
        <v>0</v>
      </c>
      <c r="AT582" s="38" t="s">
        <v>95</v>
      </c>
      <c r="AU582" s="26">
        <v>0</v>
      </c>
      <c r="AV582" s="38" t="s">
        <v>95</v>
      </c>
      <c r="AW582" s="20">
        <v>0</v>
      </c>
      <c r="AX582" s="18" t="s">
        <v>95</v>
      </c>
      <c r="AY582" s="4">
        <f t="shared" si="80"/>
        <v>-78</v>
      </c>
      <c r="AZ582" s="11">
        <f t="shared" si="75"/>
        <v>32153824</v>
      </c>
      <c r="BA582" s="8">
        <f t="shared" si="82"/>
        <v>0</v>
      </c>
      <c r="BB582" s="33">
        <v>0</v>
      </c>
      <c r="BC582" s="33">
        <v>0</v>
      </c>
      <c r="BD582" s="33">
        <v>0</v>
      </c>
      <c r="BE582" s="18">
        <v>46022</v>
      </c>
      <c r="BF582" s="18">
        <v>45944</v>
      </c>
      <c r="BG582" s="30">
        <v>-84</v>
      </c>
      <c r="BH582" s="18" t="s">
        <v>95</v>
      </c>
      <c r="BI582" s="17" t="s">
        <v>89</v>
      </c>
      <c r="BJ582" s="17" t="s">
        <v>97</v>
      </c>
      <c r="BK582" s="20" t="s">
        <v>5230</v>
      </c>
      <c r="BL582" s="17" t="s">
        <v>99</v>
      </c>
      <c r="BM582" s="18">
        <v>45713</v>
      </c>
      <c r="BN582" s="17" t="s">
        <v>3751</v>
      </c>
      <c r="BO582" s="18">
        <v>45715</v>
      </c>
      <c r="BP582" s="16" t="s">
        <v>5231</v>
      </c>
      <c r="BQ582" s="16" t="s">
        <v>102</v>
      </c>
      <c r="BR582" s="16" t="s">
        <v>103</v>
      </c>
      <c r="BS582" s="17" t="s">
        <v>95</v>
      </c>
      <c r="BT582" s="17" t="s">
        <v>258</v>
      </c>
      <c r="BU582" s="17" t="s">
        <v>95</v>
      </c>
      <c r="BV582" s="5" t="s">
        <v>105</v>
      </c>
      <c r="BW582" s="32" t="s">
        <v>5232</v>
      </c>
      <c r="BX582" s="17" t="s">
        <v>5233</v>
      </c>
      <c r="BY582" s="92" t="s">
        <v>810</v>
      </c>
      <c r="BZ582" s="92" t="s">
        <v>249</v>
      </c>
      <c r="CA582" s="92" t="s">
        <v>2023</v>
      </c>
      <c r="CB582" s="92" t="s">
        <v>631</v>
      </c>
      <c r="CC582" s="122">
        <f t="shared" si="81"/>
        <v>-11808713</v>
      </c>
    </row>
    <row r="583" spans="1:81" ht="95.25" customHeight="1" x14ac:dyDescent="0.25">
      <c r="A583" s="15">
        <v>1192</v>
      </c>
      <c r="B583" s="16">
        <v>93151507</v>
      </c>
      <c r="C583" s="17" t="s">
        <v>5234</v>
      </c>
      <c r="D583" s="17" t="s">
        <v>5235</v>
      </c>
      <c r="E583" s="17" t="s">
        <v>342</v>
      </c>
      <c r="F583" s="18">
        <v>45707</v>
      </c>
      <c r="G583" s="17" t="s">
        <v>5236</v>
      </c>
      <c r="H583" s="17" t="s">
        <v>85</v>
      </c>
      <c r="I583" s="17" t="s">
        <v>86</v>
      </c>
      <c r="J583" s="17" t="s">
        <v>87</v>
      </c>
      <c r="K583" s="16">
        <v>1032481812</v>
      </c>
      <c r="L583" s="20">
        <v>4</v>
      </c>
      <c r="M583" s="17" t="s">
        <v>88</v>
      </c>
      <c r="N583" s="17" t="s">
        <v>89</v>
      </c>
      <c r="O583" s="16" t="s">
        <v>4645</v>
      </c>
      <c r="P583" s="17" t="s">
        <v>91</v>
      </c>
      <c r="Q583" s="17" t="s">
        <v>92</v>
      </c>
      <c r="R583" s="16" t="s">
        <v>2016</v>
      </c>
      <c r="S583" s="16" t="s">
        <v>2017</v>
      </c>
      <c r="T583" s="20">
        <v>52421376</v>
      </c>
      <c r="U583" s="17" t="s">
        <v>2016</v>
      </c>
      <c r="V583" s="17" t="s">
        <v>95</v>
      </c>
      <c r="W583" s="17" t="s">
        <v>2018</v>
      </c>
      <c r="X583" s="17" t="s">
        <v>2017</v>
      </c>
      <c r="Y583" s="17" t="s">
        <v>96</v>
      </c>
      <c r="Z583" s="33">
        <v>43962537</v>
      </c>
      <c r="AA583" s="21">
        <v>43962537</v>
      </c>
      <c r="AB583" s="35" t="s">
        <v>95</v>
      </c>
      <c r="AC583" s="33">
        <v>4268208</v>
      </c>
      <c r="AD583" s="21" t="s">
        <v>95</v>
      </c>
      <c r="AE583" s="36">
        <v>160525</v>
      </c>
      <c r="AF583" s="20">
        <v>186025</v>
      </c>
      <c r="AG583" s="7">
        <v>2022011000068</v>
      </c>
      <c r="AH583" s="18">
        <v>45716</v>
      </c>
      <c r="AI583" s="18">
        <v>45720</v>
      </c>
      <c r="AJ583" s="17" t="s">
        <v>95</v>
      </c>
      <c r="AK583" s="17" t="s">
        <v>95</v>
      </c>
      <c r="AL583" s="16" t="s">
        <v>95</v>
      </c>
      <c r="AM583" s="16" t="s">
        <v>95</v>
      </c>
      <c r="AN583" s="18" t="s">
        <v>95</v>
      </c>
      <c r="AO583" s="21">
        <v>-12377823</v>
      </c>
      <c r="AP583" s="37">
        <v>45880</v>
      </c>
      <c r="AQ583" s="33">
        <v>0</v>
      </c>
      <c r="AR583" s="38" t="s">
        <v>95</v>
      </c>
      <c r="AS583" s="33">
        <v>0</v>
      </c>
      <c r="AT583" s="38" t="s">
        <v>95</v>
      </c>
      <c r="AU583" s="26">
        <v>0</v>
      </c>
      <c r="AV583" s="38" t="s">
        <v>95</v>
      </c>
      <c r="AW583" s="20">
        <v>0</v>
      </c>
      <c r="AX583" s="18" t="s">
        <v>95</v>
      </c>
      <c r="AY583" s="4">
        <f t="shared" si="80"/>
        <v>-93</v>
      </c>
      <c r="AZ583" s="11">
        <f t="shared" si="75"/>
        <v>31584714</v>
      </c>
      <c r="BA583" s="8">
        <f t="shared" si="82"/>
        <v>0</v>
      </c>
      <c r="BB583" s="33">
        <v>0</v>
      </c>
      <c r="BC583" s="33">
        <v>0</v>
      </c>
      <c r="BD583" s="33">
        <v>0</v>
      </c>
      <c r="BE583" s="18">
        <v>46022</v>
      </c>
      <c r="BF583" s="18">
        <v>45929</v>
      </c>
      <c r="BG583" s="30">
        <v>-99</v>
      </c>
      <c r="BH583" s="18">
        <v>45930</v>
      </c>
      <c r="BI583" s="17" t="s">
        <v>89</v>
      </c>
      <c r="BJ583" s="17" t="s">
        <v>97</v>
      </c>
      <c r="BK583" s="20" t="s">
        <v>5237</v>
      </c>
      <c r="BL583" s="17" t="s">
        <v>99</v>
      </c>
      <c r="BM583" s="18">
        <v>45716</v>
      </c>
      <c r="BN583" s="17" t="s">
        <v>5238</v>
      </c>
      <c r="BO583" s="18">
        <v>45716</v>
      </c>
      <c r="BP583" s="16" t="s">
        <v>5239</v>
      </c>
      <c r="BQ583" s="31" t="s">
        <v>102</v>
      </c>
      <c r="BR583" s="16" t="s">
        <v>4614</v>
      </c>
      <c r="BS583" s="17" t="s">
        <v>95</v>
      </c>
      <c r="BT583" s="17" t="s">
        <v>313</v>
      </c>
      <c r="BU583" s="17" t="s">
        <v>95</v>
      </c>
      <c r="BV583" s="17" t="s">
        <v>117</v>
      </c>
      <c r="BW583" s="32" t="s">
        <v>5240</v>
      </c>
      <c r="BX583" s="17" t="s">
        <v>5241</v>
      </c>
      <c r="BY583" s="92" t="s">
        <v>810</v>
      </c>
      <c r="BZ583" s="92" t="s">
        <v>249</v>
      </c>
      <c r="CA583" s="92" t="s">
        <v>2023</v>
      </c>
      <c r="CB583" s="92" t="s">
        <v>631</v>
      </c>
      <c r="CC583" s="122">
        <f t="shared" si="81"/>
        <v>-12377823</v>
      </c>
    </row>
    <row r="584" spans="1:81" ht="95.25" customHeight="1" x14ac:dyDescent="0.25">
      <c r="A584" s="15">
        <v>951</v>
      </c>
      <c r="B584" s="16">
        <v>80161504</v>
      </c>
      <c r="C584" s="17" t="s">
        <v>5242</v>
      </c>
      <c r="D584" s="17" t="s">
        <v>5243</v>
      </c>
      <c r="E584" s="17" t="s">
        <v>617</v>
      </c>
      <c r="F584" s="18">
        <v>45707</v>
      </c>
      <c r="G584" s="17" t="s">
        <v>5244</v>
      </c>
      <c r="H584" s="17" t="s">
        <v>85</v>
      </c>
      <c r="I584" s="17" t="s">
        <v>86</v>
      </c>
      <c r="J584" s="17" t="s">
        <v>87</v>
      </c>
      <c r="K584" s="16">
        <v>1001088659</v>
      </c>
      <c r="L584" s="20">
        <v>6</v>
      </c>
      <c r="M584" s="17" t="s">
        <v>88</v>
      </c>
      <c r="N584" s="17" t="s">
        <v>89</v>
      </c>
      <c r="O584" s="16" t="s">
        <v>5245</v>
      </c>
      <c r="P584" s="17" t="s">
        <v>91</v>
      </c>
      <c r="Q584" s="17" t="s">
        <v>92</v>
      </c>
      <c r="R584" s="16" t="s">
        <v>620</v>
      </c>
      <c r="S584" s="16" t="s">
        <v>5246</v>
      </c>
      <c r="T584" s="20">
        <v>1014229169</v>
      </c>
      <c r="U584" s="17" t="s">
        <v>620</v>
      </c>
      <c r="V584" s="17" t="s">
        <v>95</v>
      </c>
      <c r="W584" s="17" t="s">
        <v>2216</v>
      </c>
      <c r="X584" s="17" t="s">
        <v>1428</v>
      </c>
      <c r="Y584" s="17" t="s">
        <v>96</v>
      </c>
      <c r="Z584" s="33">
        <v>39438248</v>
      </c>
      <c r="AA584" s="21">
        <v>39438248</v>
      </c>
      <c r="AB584" s="35" t="s">
        <v>95</v>
      </c>
      <c r="AC584" s="33">
        <v>3841388</v>
      </c>
      <c r="AD584" s="21" t="s">
        <v>95</v>
      </c>
      <c r="AE584" s="36">
        <v>147625</v>
      </c>
      <c r="AF584" s="20">
        <v>177925</v>
      </c>
      <c r="AG584" s="7">
        <v>2022011000068</v>
      </c>
      <c r="AH584" s="18">
        <v>45713</v>
      </c>
      <c r="AI584" s="18">
        <v>45715</v>
      </c>
      <c r="AJ584" s="17" t="s">
        <v>95</v>
      </c>
      <c r="AK584" s="17" t="s">
        <v>95</v>
      </c>
      <c r="AL584" s="16" t="s">
        <v>95</v>
      </c>
      <c r="AM584" s="16" t="s">
        <v>95</v>
      </c>
      <c r="AN584" s="18" t="s">
        <v>95</v>
      </c>
      <c r="AO584" s="24">
        <v>-10499796</v>
      </c>
      <c r="AP584" s="18">
        <v>45877</v>
      </c>
      <c r="AQ584" s="33">
        <v>0</v>
      </c>
      <c r="AR584" s="38" t="s">
        <v>95</v>
      </c>
      <c r="AS584" s="33">
        <v>0</v>
      </c>
      <c r="AT584" s="38" t="s">
        <v>95</v>
      </c>
      <c r="AU584" s="26">
        <v>0</v>
      </c>
      <c r="AV584" s="38" t="s">
        <v>95</v>
      </c>
      <c r="AW584" s="20">
        <v>0</v>
      </c>
      <c r="AX584" s="18" t="s">
        <v>95</v>
      </c>
      <c r="AY584" s="4">
        <f t="shared" si="80"/>
        <v>-78</v>
      </c>
      <c r="AZ584" s="11">
        <f t="shared" si="75"/>
        <v>28938452</v>
      </c>
      <c r="BA584" s="8">
        <f t="shared" si="82"/>
        <v>0</v>
      </c>
      <c r="BB584" s="33">
        <v>0</v>
      </c>
      <c r="BC584" s="33">
        <v>0</v>
      </c>
      <c r="BD584" s="33">
        <v>0</v>
      </c>
      <c r="BE584" s="18">
        <v>46022</v>
      </c>
      <c r="BF584" s="18">
        <v>45944</v>
      </c>
      <c r="BG584" s="30">
        <v>-84</v>
      </c>
      <c r="BH584" s="18" t="s">
        <v>95</v>
      </c>
      <c r="BI584" s="17" t="s">
        <v>89</v>
      </c>
      <c r="BJ584" s="17" t="s">
        <v>97</v>
      </c>
      <c r="BK584" s="20" t="s">
        <v>5247</v>
      </c>
      <c r="BL584" s="17" t="s">
        <v>99</v>
      </c>
      <c r="BM584" s="18">
        <v>45713</v>
      </c>
      <c r="BN584" s="17" t="s">
        <v>5248</v>
      </c>
      <c r="BO584" s="18">
        <v>45715</v>
      </c>
      <c r="BP584" s="16" t="s">
        <v>5249</v>
      </c>
      <c r="BQ584" s="16" t="s">
        <v>102</v>
      </c>
      <c r="BR584" s="16" t="s">
        <v>103</v>
      </c>
      <c r="BS584" s="17" t="s">
        <v>95</v>
      </c>
      <c r="BT584" s="17" t="s">
        <v>706</v>
      </c>
      <c r="BU584" s="17" t="s">
        <v>95</v>
      </c>
      <c r="BV584" s="5" t="s">
        <v>105</v>
      </c>
      <c r="BW584" s="32" t="s">
        <v>5250</v>
      </c>
      <c r="BX584" s="17" t="s">
        <v>5251</v>
      </c>
      <c r="BY584" s="92" t="s">
        <v>1040</v>
      </c>
      <c r="BZ584" s="92" t="s">
        <v>249</v>
      </c>
      <c r="CA584" s="92" t="s">
        <v>631</v>
      </c>
      <c r="CB584" s="92" t="s">
        <v>631</v>
      </c>
      <c r="CC584" s="122">
        <f t="shared" si="81"/>
        <v>-10499796</v>
      </c>
    </row>
    <row r="585" spans="1:81" ht="95.25" customHeight="1" x14ac:dyDescent="0.25">
      <c r="A585" s="15">
        <v>990</v>
      </c>
      <c r="B585" s="16">
        <v>80161504</v>
      </c>
      <c r="C585" s="17" t="s">
        <v>5252</v>
      </c>
      <c r="D585" s="17" t="s">
        <v>5253</v>
      </c>
      <c r="E585" s="17" t="s">
        <v>617</v>
      </c>
      <c r="F585" s="18">
        <v>45707</v>
      </c>
      <c r="G585" s="17" t="s">
        <v>5254</v>
      </c>
      <c r="H585" s="17" t="s">
        <v>85</v>
      </c>
      <c r="I585" s="17" t="s">
        <v>86</v>
      </c>
      <c r="J585" s="17" t="s">
        <v>87</v>
      </c>
      <c r="K585" s="16">
        <v>1019134537</v>
      </c>
      <c r="L585" s="20">
        <v>9</v>
      </c>
      <c r="M585" s="17" t="s">
        <v>88</v>
      </c>
      <c r="N585" s="17" t="s">
        <v>89</v>
      </c>
      <c r="O585" s="16" t="s">
        <v>2235</v>
      </c>
      <c r="P585" s="17" t="s">
        <v>91</v>
      </c>
      <c r="Q585" s="17" t="s">
        <v>92</v>
      </c>
      <c r="R585" s="16" t="s">
        <v>620</v>
      </c>
      <c r="S585" s="16" t="s">
        <v>1589</v>
      </c>
      <c r="T585" s="20">
        <v>1032480616</v>
      </c>
      <c r="U585" s="17" t="s">
        <v>620</v>
      </c>
      <c r="V585" s="17" t="s">
        <v>95</v>
      </c>
      <c r="W585" s="17" t="s">
        <v>1590</v>
      </c>
      <c r="X585" s="17" t="s">
        <v>1428</v>
      </c>
      <c r="Y585" s="17" t="s">
        <v>96</v>
      </c>
      <c r="Z585" s="33">
        <v>56272060</v>
      </c>
      <c r="AA585" s="21">
        <v>56272060</v>
      </c>
      <c r="AB585" s="35" t="s">
        <v>95</v>
      </c>
      <c r="AC585" s="33">
        <v>5463307</v>
      </c>
      <c r="AD585" s="21" t="s">
        <v>95</v>
      </c>
      <c r="AE585" s="36">
        <v>54225</v>
      </c>
      <c r="AF585" s="20" t="s">
        <v>5255</v>
      </c>
      <c r="AG585" s="7">
        <v>2022011000068</v>
      </c>
      <c r="AH585" s="18">
        <v>45713</v>
      </c>
      <c r="AI585" s="18">
        <v>45716</v>
      </c>
      <c r="AJ585" s="17" t="s">
        <v>95</v>
      </c>
      <c r="AK585" s="17" t="s">
        <v>95</v>
      </c>
      <c r="AL585" s="16" t="s">
        <v>95</v>
      </c>
      <c r="AM585" s="16" t="s">
        <v>95</v>
      </c>
      <c r="AN585" s="18" t="s">
        <v>95</v>
      </c>
      <c r="AO585" s="21">
        <v>-15297261</v>
      </c>
      <c r="AP585" s="37">
        <v>45882</v>
      </c>
      <c r="AQ585" s="33">
        <v>0</v>
      </c>
      <c r="AR585" s="38" t="s">
        <v>95</v>
      </c>
      <c r="AS585" s="33">
        <v>0</v>
      </c>
      <c r="AT585" s="38" t="s">
        <v>95</v>
      </c>
      <c r="AU585" s="26">
        <v>0</v>
      </c>
      <c r="AV585" s="38" t="s">
        <v>95</v>
      </c>
      <c r="AW585" s="20">
        <v>0</v>
      </c>
      <c r="AX585" s="18" t="s">
        <v>95</v>
      </c>
      <c r="AY585" s="4">
        <f t="shared" si="80"/>
        <v>-102</v>
      </c>
      <c r="AZ585" s="11">
        <f t="shared" si="75"/>
        <v>40974799</v>
      </c>
      <c r="BA585" s="8">
        <f t="shared" si="82"/>
        <v>0</v>
      </c>
      <c r="BB585" s="33">
        <v>0</v>
      </c>
      <c r="BC585" s="33">
        <v>0</v>
      </c>
      <c r="BD585" s="33">
        <v>0</v>
      </c>
      <c r="BE585" s="18">
        <v>46022</v>
      </c>
      <c r="BF585" s="18">
        <v>45920</v>
      </c>
      <c r="BG585" s="30">
        <v>-108</v>
      </c>
      <c r="BH585" s="18">
        <v>45921</v>
      </c>
      <c r="BI585" s="17" t="s">
        <v>89</v>
      </c>
      <c r="BJ585" s="17" t="s">
        <v>97</v>
      </c>
      <c r="BK585" s="20" t="s">
        <v>5256</v>
      </c>
      <c r="BL585" s="17" t="s">
        <v>99</v>
      </c>
      <c r="BM585" s="18">
        <v>45715</v>
      </c>
      <c r="BN585" s="17" t="s">
        <v>4007</v>
      </c>
      <c r="BO585" s="18">
        <v>45716</v>
      </c>
      <c r="BP585" s="16" t="s">
        <v>5257</v>
      </c>
      <c r="BQ585" s="31" t="s">
        <v>102</v>
      </c>
      <c r="BR585" s="16" t="s">
        <v>4614</v>
      </c>
      <c r="BS585" s="17" t="s">
        <v>95</v>
      </c>
      <c r="BT585" s="17" t="s">
        <v>285</v>
      </c>
      <c r="BU585" s="17" t="s">
        <v>5258</v>
      </c>
      <c r="BV585" s="5" t="s">
        <v>105</v>
      </c>
      <c r="BW585" s="32" t="s">
        <v>5259</v>
      </c>
      <c r="BX585" s="17" t="s">
        <v>5260</v>
      </c>
      <c r="BY585" s="92" t="s">
        <v>1040</v>
      </c>
      <c r="BZ585" s="92" t="s">
        <v>249</v>
      </c>
      <c r="CA585" s="92" t="s">
        <v>631</v>
      </c>
      <c r="CB585" s="92" t="s">
        <v>631</v>
      </c>
      <c r="CC585" s="122">
        <f t="shared" si="81"/>
        <v>-15297261</v>
      </c>
    </row>
    <row r="586" spans="1:81" ht="95.25" customHeight="1" x14ac:dyDescent="0.25">
      <c r="A586" s="15">
        <v>567</v>
      </c>
      <c r="B586" s="16" t="s">
        <v>2972</v>
      </c>
      <c r="C586" s="16" t="s">
        <v>5261</v>
      </c>
      <c r="D586" s="17" t="s">
        <v>5262</v>
      </c>
      <c r="E586" s="17" t="s">
        <v>131</v>
      </c>
      <c r="F586" s="18">
        <v>45707</v>
      </c>
      <c r="G586" s="17" t="s">
        <v>5263</v>
      </c>
      <c r="H586" s="17" t="s">
        <v>85</v>
      </c>
      <c r="I586" s="17" t="s">
        <v>86</v>
      </c>
      <c r="J586" s="17" t="s">
        <v>87</v>
      </c>
      <c r="K586" s="16">
        <v>53043585</v>
      </c>
      <c r="L586" s="20">
        <v>4</v>
      </c>
      <c r="M586" s="17" t="s">
        <v>88</v>
      </c>
      <c r="N586" s="17" t="s">
        <v>89</v>
      </c>
      <c r="O586" s="16" t="s">
        <v>5264</v>
      </c>
      <c r="P586" s="17" t="s">
        <v>239</v>
      </c>
      <c r="Q586" s="17" t="s">
        <v>240</v>
      </c>
      <c r="R586" s="16" t="s">
        <v>2977</v>
      </c>
      <c r="S586" s="16" t="s">
        <v>2978</v>
      </c>
      <c r="T586" s="20">
        <v>60335962</v>
      </c>
      <c r="U586" s="17" t="s">
        <v>2977</v>
      </c>
      <c r="V586" s="17" t="s">
        <v>95</v>
      </c>
      <c r="W586" s="17" t="s">
        <v>95</v>
      </c>
      <c r="X586" s="17" t="s">
        <v>95</v>
      </c>
      <c r="Y586" s="17" t="s">
        <v>96</v>
      </c>
      <c r="Z586" s="21">
        <v>107200378</v>
      </c>
      <c r="AA586" s="21">
        <v>107200378</v>
      </c>
      <c r="AB586" s="22" t="s">
        <v>95</v>
      </c>
      <c r="AC586" s="21">
        <v>10755893</v>
      </c>
      <c r="AD586" s="21" t="s">
        <v>95</v>
      </c>
      <c r="AE586" s="20">
        <v>109925</v>
      </c>
      <c r="AF586" s="20">
        <v>193725</v>
      </c>
      <c r="AG586" s="7">
        <v>2022011000068</v>
      </c>
      <c r="AH586" s="18">
        <v>45719</v>
      </c>
      <c r="AI586" s="18">
        <v>45721</v>
      </c>
      <c r="AJ586" s="17" t="s">
        <v>95</v>
      </c>
      <c r="AK586" s="17" t="s">
        <v>95</v>
      </c>
      <c r="AL586" s="17" t="s">
        <v>95</v>
      </c>
      <c r="AM586" s="17" t="s">
        <v>95</v>
      </c>
      <c r="AN586" s="17" t="s">
        <v>95</v>
      </c>
      <c r="AO586" s="24">
        <v>0</v>
      </c>
      <c r="AP586" s="18" t="s">
        <v>95</v>
      </c>
      <c r="AQ586" s="21">
        <v>0</v>
      </c>
      <c r="AR586" s="17" t="s">
        <v>95</v>
      </c>
      <c r="AS586" s="21">
        <v>0</v>
      </c>
      <c r="AT586" s="17" t="s">
        <v>95</v>
      </c>
      <c r="AU586" s="26">
        <v>0</v>
      </c>
      <c r="AV586" s="17" t="s">
        <v>95</v>
      </c>
      <c r="AW586" s="20">
        <v>0</v>
      </c>
      <c r="AX586" s="18" t="s">
        <v>95</v>
      </c>
      <c r="AY586" s="4">
        <f t="shared" si="80"/>
        <v>0</v>
      </c>
      <c r="AZ586" s="11">
        <f t="shared" si="75"/>
        <v>107200378</v>
      </c>
      <c r="BA586" s="8">
        <f t="shared" si="82"/>
        <v>0</v>
      </c>
      <c r="BB586" s="33">
        <v>0</v>
      </c>
      <c r="BC586" s="33">
        <v>0</v>
      </c>
      <c r="BD586" s="33">
        <v>0</v>
      </c>
      <c r="BE586" s="18">
        <v>46022</v>
      </c>
      <c r="BF586" s="18">
        <v>46022</v>
      </c>
      <c r="BG586" s="30">
        <v>-6</v>
      </c>
      <c r="BH586" s="18" t="s">
        <v>95</v>
      </c>
      <c r="BI586" s="17" t="s">
        <v>89</v>
      </c>
      <c r="BJ586" s="17" t="s">
        <v>97</v>
      </c>
      <c r="BK586" s="20" t="s">
        <v>5265</v>
      </c>
      <c r="BL586" s="17" t="s">
        <v>99</v>
      </c>
      <c r="BM586" s="18">
        <v>45719</v>
      </c>
      <c r="BN586" s="17" t="s">
        <v>5266</v>
      </c>
      <c r="BO586" s="18">
        <v>45720</v>
      </c>
      <c r="BP586" s="16" t="s">
        <v>5267</v>
      </c>
      <c r="BQ586" s="31" t="s">
        <v>102</v>
      </c>
      <c r="BR586" s="17" t="s">
        <v>164</v>
      </c>
      <c r="BS586" s="17" t="s">
        <v>95</v>
      </c>
      <c r="BT586" s="17" t="s">
        <v>313</v>
      </c>
      <c r="BU586" s="17" t="s">
        <v>95</v>
      </c>
      <c r="BV586" s="5" t="s">
        <v>105</v>
      </c>
      <c r="BW586" s="32" t="s">
        <v>5268</v>
      </c>
      <c r="BX586" s="17" t="s">
        <v>5269</v>
      </c>
      <c r="BY586" s="92" t="s">
        <v>520</v>
      </c>
      <c r="BZ586" s="92" t="s">
        <v>249</v>
      </c>
      <c r="CA586" s="92" t="s">
        <v>687</v>
      </c>
      <c r="CB586" s="92" t="s">
        <v>110</v>
      </c>
      <c r="CC586" s="122">
        <f t="shared" si="81"/>
        <v>0</v>
      </c>
    </row>
    <row r="587" spans="1:81" ht="95.25" customHeight="1" x14ac:dyDescent="0.25">
      <c r="A587" s="15">
        <v>882</v>
      </c>
      <c r="B587" s="16">
        <v>80161504</v>
      </c>
      <c r="C587" s="16" t="s">
        <v>5270</v>
      </c>
      <c r="D587" s="17" t="s">
        <v>5271</v>
      </c>
      <c r="E587" s="17" t="s">
        <v>1270</v>
      </c>
      <c r="F587" s="18">
        <v>45709</v>
      </c>
      <c r="G587" s="17" t="s">
        <v>5272</v>
      </c>
      <c r="H587" s="17" t="s">
        <v>85</v>
      </c>
      <c r="I587" s="17" t="s">
        <v>86</v>
      </c>
      <c r="J587" s="17" t="s">
        <v>87</v>
      </c>
      <c r="K587" s="16">
        <v>1019096622</v>
      </c>
      <c r="L587" s="20">
        <v>3</v>
      </c>
      <c r="M587" s="17" t="s">
        <v>88</v>
      </c>
      <c r="N587" s="17" t="s">
        <v>89</v>
      </c>
      <c r="O587" s="16" t="s">
        <v>5245</v>
      </c>
      <c r="P587" s="17" t="s">
        <v>91</v>
      </c>
      <c r="Q587" s="17" t="s">
        <v>92</v>
      </c>
      <c r="R587" s="16" t="s">
        <v>620</v>
      </c>
      <c r="S587" s="16" t="s">
        <v>1033</v>
      </c>
      <c r="T587" s="20">
        <v>65780249</v>
      </c>
      <c r="U587" s="17" t="s">
        <v>620</v>
      </c>
      <c r="V587" s="17" t="s">
        <v>5273</v>
      </c>
      <c r="W587" s="17" t="s">
        <v>2216</v>
      </c>
      <c r="X587" s="17" t="s">
        <v>1035</v>
      </c>
      <c r="Y587" s="17" t="s">
        <v>96</v>
      </c>
      <c r="Z587" s="33">
        <v>38285826</v>
      </c>
      <c r="AA587" s="21">
        <v>38285826</v>
      </c>
      <c r="AB587" s="22" t="s">
        <v>95</v>
      </c>
      <c r="AC587" s="33">
        <v>3841388</v>
      </c>
      <c r="AD587" s="21" t="s">
        <v>95</v>
      </c>
      <c r="AE587" s="36">
        <v>140925</v>
      </c>
      <c r="AF587" s="20">
        <v>193325</v>
      </c>
      <c r="AG587" s="7">
        <v>2022011000068</v>
      </c>
      <c r="AH587" s="18">
        <v>45719</v>
      </c>
      <c r="AI587" s="18">
        <v>45723</v>
      </c>
      <c r="AJ587" s="17" t="s">
        <v>95</v>
      </c>
      <c r="AK587" s="17" t="s">
        <v>95</v>
      </c>
      <c r="AL587" s="16" t="s">
        <v>95</v>
      </c>
      <c r="AM587" s="16" t="s">
        <v>95</v>
      </c>
      <c r="AN587" s="18" t="s">
        <v>95</v>
      </c>
      <c r="AO587" s="24">
        <v>-10243704</v>
      </c>
      <c r="AP587" s="37">
        <v>45880</v>
      </c>
      <c r="AQ587" s="33">
        <v>0</v>
      </c>
      <c r="AR587" s="38" t="s">
        <v>95</v>
      </c>
      <c r="AS587" s="33">
        <v>0</v>
      </c>
      <c r="AT587" s="38" t="s">
        <v>95</v>
      </c>
      <c r="AU587" s="26">
        <v>0</v>
      </c>
      <c r="AV587" s="38" t="s">
        <v>95</v>
      </c>
      <c r="AW587" s="20">
        <v>0</v>
      </c>
      <c r="AX587" s="18" t="s">
        <v>95</v>
      </c>
      <c r="AY587" s="4">
        <f t="shared" si="80"/>
        <v>-78</v>
      </c>
      <c r="AZ587" s="11">
        <f t="shared" si="75"/>
        <v>28042122</v>
      </c>
      <c r="BA587" s="8">
        <f t="shared" si="82"/>
        <v>0</v>
      </c>
      <c r="BB587" s="33">
        <v>0</v>
      </c>
      <c r="BC587" s="33">
        <v>0</v>
      </c>
      <c r="BD587" s="33">
        <v>0</v>
      </c>
      <c r="BE587" s="18">
        <v>46022</v>
      </c>
      <c r="BF587" s="18">
        <v>45944</v>
      </c>
      <c r="BG587" s="30">
        <v>-84</v>
      </c>
      <c r="BH587" s="18" t="s">
        <v>95</v>
      </c>
      <c r="BI587" s="17" t="s">
        <v>89</v>
      </c>
      <c r="BJ587" s="17" t="s">
        <v>97</v>
      </c>
      <c r="BK587" s="20" t="s">
        <v>5274</v>
      </c>
      <c r="BL587" s="17" t="s">
        <v>99</v>
      </c>
      <c r="BM587" s="18">
        <v>45721</v>
      </c>
      <c r="BN587" s="17" t="s">
        <v>5275</v>
      </c>
      <c r="BO587" s="18">
        <v>45721</v>
      </c>
      <c r="BP587" s="16" t="s">
        <v>5276</v>
      </c>
      <c r="BQ587" s="16" t="s">
        <v>102</v>
      </c>
      <c r="BR587" s="16" t="s">
        <v>103</v>
      </c>
      <c r="BS587" s="17" t="s">
        <v>95</v>
      </c>
      <c r="BT587" s="17" t="s">
        <v>664</v>
      </c>
      <c r="BU587" s="17" t="s">
        <v>95</v>
      </c>
      <c r="BV587" s="5" t="s">
        <v>105</v>
      </c>
      <c r="BW587" s="32" t="s">
        <v>5277</v>
      </c>
      <c r="BX587" s="17" t="s">
        <v>5278</v>
      </c>
      <c r="BY587" s="92" t="s">
        <v>1040</v>
      </c>
      <c r="BZ587" s="92" t="s">
        <v>249</v>
      </c>
      <c r="CA587" s="92" t="s">
        <v>631</v>
      </c>
      <c r="CB587" s="92" t="s">
        <v>631</v>
      </c>
      <c r="CC587" s="122">
        <f t="shared" si="81"/>
        <v>-10243704</v>
      </c>
    </row>
    <row r="588" spans="1:81" ht="95.25" customHeight="1" x14ac:dyDescent="0.25">
      <c r="A588" s="15">
        <v>982</v>
      </c>
      <c r="B588" s="16">
        <v>80161504</v>
      </c>
      <c r="C588" s="17" t="s">
        <v>5279</v>
      </c>
      <c r="D588" s="17" t="s">
        <v>5280</v>
      </c>
      <c r="E588" s="17" t="s">
        <v>1270</v>
      </c>
      <c r="F588" s="18">
        <v>45709</v>
      </c>
      <c r="G588" s="17" t="s">
        <v>5281</v>
      </c>
      <c r="H588" s="17" t="s">
        <v>85</v>
      </c>
      <c r="I588" s="17" t="s">
        <v>86</v>
      </c>
      <c r="J588" s="17" t="s">
        <v>87</v>
      </c>
      <c r="K588" s="16">
        <v>1014224572</v>
      </c>
      <c r="L588" s="20">
        <v>5</v>
      </c>
      <c r="M588" s="17" t="s">
        <v>88</v>
      </c>
      <c r="N588" s="17" t="s">
        <v>89</v>
      </c>
      <c r="O588" s="16" t="s">
        <v>5282</v>
      </c>
      <c r="P588" s="17" t="s">
        <v>91</v>
      </c>
      <c r="Q588" s="17" t="s">
        <v>92</v>
      </c>
      <c r="R588" s="16" t="s">
        <v>620</v>
      </c>
      <c r="S588" s="16" t="s">
        <v>1210</v>
      </c>
      <c r="T588" s="20">
        <v>52350519</v>
      </c>
      <c r="U588" s="17" t="s">
        <v>620</v>
      </c>
      <c r="V588" s="17" t="s">
        <v>1211</v>
      </c>
      <c r="W588" s="17" t="s">
        <v>622</v>
      </c>
      <c r="X588" s="17" t="s">
        <v>1212</v>
      </c>
      <c r="Y588" s="17" t="s">
        <v>96</v>
      </c>
      <c r="Z588" s="33">
        <v>48623426</v>
      </c>
      <c r="AA588" s="21">
        <v>48623426</v>
      </c>
      <c r="AB588" s="22" t="s">
        <v>95</v>
      </c>
      <c r="AC588" s="33">
        <v>5463307</v>
      </c>
      <c r="AD588" s="21" t="s">
        <v>95</v>
      </c>
      <c r="AE588" s="36">
        <v>53625</v>
      </c>
      <c r="AF588" s="20">
        <v>204825</v>
      </c>
      <c r="AG588" s="7">
        <v>2022011000068</v>
      </c>
      <c r="AH588" s="18">
        <v>45722</v>
      </c>
      <c r="AI588" s="18">
        <v>45728</v>
      </c>
      <c r="AJ588" s="17" t="s">
        <v>95</v>
      </c>
      <c r="AK588" s="17" t="s">
        <v>95</v>
      </c>
      <c r="AL588" s="16" t="s">
        <v>95</v>
      </c>
      <c r="AM588" s="16" t="s">
        <v>95</v>
      </c>
      <c r="AN588" s="18" t="s">
        <v>95</v>
      </c>
      <c r="AO588" s="24">
        <v>-10926614</v>
      </c>
      <c r="AP588" s="37">
        <v>45880</v>
      </c>
      <c r="AQ588" s="33">
        <v>0</v>
      </c>
      <c r="AR588" s="38" t="s">
        <v>95</v>
      </c>
      <c r="AS588" s="33">
        <v>0</v>
      </c>
      <c r="AT588" s="38" t="s">
        <v>95</v>
      </c>
      <c r="AU588" s="26">
        <v>0</v>
      </c>
      <c r="AV588" s="38" t="s">
        <v>95</v>
      </c>
      <c r="AW588" s="20">
        <v>0</v>
      </c>
      <c r="AX588" s="18" t="s">
        <v>95</v>
      </c>
      <c r="AY588" s="4">
        <f t="shared" si="80"/>
        <v>-61</v>
      </c>
      <c r="AZ588" s="11">
        <f t="shared" si="75"/>
        <v>37696812</v>
      </c>
      <c r="BA588" s="8">
        <f t="shared" si="82"/>
        <v>0</v>
      </c>
      <c r="BB588" s="33">
        <v>0</v>
      </c>
      <c r="BC588" s="33">
        <v>0</v>
      </c>
      <c r="BD588" s="33">
        <v>0</v>
      </c>
      <c r="BE588" s="18">
        <v>45991</v>
      </c>
      <c r="BF588" s="18">
        <v>45930</v>
      </c>
      <c r="BG588" s="30">
        <v>-98</v>
      </c>
      <c r="BH588" s="18" t="s">
        <v>95</v>
      </c>
      <c r="BI588" s="17" t="s">
        <v>89</v>
      </c>
      <c r="BJ588" s="17" t="s">
        <v>97</v>
      </c>
      <c r="BK588" s="20" t="s">
        <v>5283</v>
      </c>
      <c r="BL588" s="17" t="s">
        <v>99</v>
      </c>
      <c r="BM588" s="18">
        <v>45723</v>
      </c>
      <c r="BN588" s="17" t="s">
        <v>5284</v>
      </c>
      <c r="BO588" s="18">
        <v>45728</v>
      </c>
      <c r="BP588" s="16" t="s">
        <v>5285</v>
      </c>
      <c r="BQ588" s="16" t="s">
        <v>102</v>
      </c>
      <c r="BR588" s="16" t="s">
        <v>103</v>
      </c>
      <c r="BS588" s="17" t="s">
        <v>95</v>
      </c>
      <c r="BT588" s="17" t="s">
        <v>349</v>
      </c>
      <c r="BU588" s="17" t="s">
        <v>95</v>
      </c>
      <c r="BV588" s="17" t="s">
        <v>117</v>
      </c>
      <c r="BW588" s="32" t="s">
        <v>5286</v>
      </c>
      <c r="BX588" s="17" t="s">
        <v>5287</v>
      </c>
      <c r="BY588" s="92" t="s">
        <v>630</v>
      </c>
      <c r="BZ588" s="92" t="s">
        <v>249</v>
      </c>
      <c r="CA588" s="92" t="s">
        <v>631</v>
      </c>
      <c r="CB588" s="92" t="s">
        <v>631</v>
      </c>
      <c r="CC588" s="122">
        <f t="shared" si="81"/>
        <v>-10926614</v>
      </c>
    </row>
    <row r="589" spans="1:81" ht="95.25" customHeight="1" x14ac:dyDescent="0.25">
      <c r="A589" s="15">
        <v>363</v>
      </c>
      <c r="B589" s="16" t="s">
        <v>2972</v>
      </c>
      <c r="C589" s="16" t="s">
        <v>5288</v>
      </c>
      <c r="D589" s="17" t="s">
        <v>5289</v>
      </c>
      <c r="E589" s="17" t="s">
        <v>1270</v>
      </c>
      <c r="F589" s="18">
        <v>45709</v>
      </c>
      <c r="G589" s="17" t="s">
        <v>5290</v>
      </c>
      <c r="H589" s="17" t="s">
        <v>85</v>
      </c>
      <c r="I589" s="17" t="s">
        <v>86</v>
      </c>
      <c r="J589" s="17" t="s">
        <v>87</v>
      </c>
      <c r="K589" s="16">
        <v>52168087</v>
      </c>
      <c r="L589" s="20">
        <v>1</v>
      </c>
      <c r="M589" s="17" t="s">
        <v>88</v>
      </c>
      <c r="N589" s="17" t="s">
        <v>89</v>
      </c>
      <c r="O589" s="16" t="s">
        <v>4201</v>
      </c>
      <c r="P589" s="17" t="s">
        <v>239</v>
      </c>
      <c r="Q589" s="17" t="s">
        <v>240</v>
      </c>
      <c r="R589" s="16" t="s">
        <v>2977</v>
      </c>
      <c r="S589" s="16" t="s">
        <v>2978</v>
      </c>
      <c r="T589" s="20">
        <v>60335962</v>
      </c>
      <c r="U589" s="17" t="s">
        <v>2977</v>
      </c>
      <c r="V589" s="17" t="s">
        <v>95</v>
      </c>
      <c r="W589" s="17" t="s">
        <v>95</v>
      </c>
      <c r="X589" s="17" t="s">
        <v>95</v>
      </c>
      <c r="Y589" s="17" t="s">
        <v>96</v>
      </c>
      <c r="Z589" s="21">
        <v>71466897</v>
      </c>
      <c r="AA589" s="21">
        <v>71466897</v>
      </c>
      <c r="AB589" s="22" t="s">
        <v>95</v>
      </c>
      <c r="AC589" s="21">
        <v>7170594</v>
      </c>
      <c r="AD589" s="21" t="s">
        <v>95</v>
      </c>
      <c r="AE589" s="20">
        <v>92425</v>
      </c>
      <c r="AF589" s="20">
        <v>201425</v>
      </c>
      <c r="AG589" s="7">
        <v>2022011000068</v>
      </c>
      <c r="AH589" s="18">
        <v>45721</v>
      </c>
      <c r="AI589" s="18">
        <v>45727</v>
      </c>
      <c r="AJ589" s="17" t="s">
        <v>95</v>
      </c>
      <c r="AK589" s="17" t="s">
        <v>95</v>
      </c>
      <c r="AL589" s="17" t="s">
        <v>95</v>
      </c>
      <c r="AM589" s="17" t="s">
        <v>95</v>
      </c>
      <c r="AN589" s="17" t="s">
        <v>95</v>
      </c>
      <c r="AO589" s="21">
        <v>-15297264</v>
      </c>
      <c r="AP589" s="18">
        <v>45881</v>
      </c>
      <c r="AQ589" s="21">
        <v>0</v>
      </c>
      <c r="AR589" s="17" t="s">
        <v>95</v>
      </c>
      <c r="AS589" s="21">
        <v>0</v>
      </c>
      <c r="AT589" s="17" t="s">
        <v>95</v>
      </c>
      <c r="AU589" s="26">
        <v>0</v>
      </c>
      <c r="AV589" s="17" t="s">
        <v>95</v>
      </c>
      <c r="AW589" s="20">
        <v>0</v>
      </c>
      <c r="AX589" s="18" t="s">
        <v>95</v>
      </c>
      <c r="AY589" s="4">
        <f t="shared" si="80"/>
        <v>-57</v>
      </c>
      <c r="AZ589" s="11">
        <f t="shared" si="75"/>
        <v>56169633</v>
      </c>
      <c r="BA589" s="8">
        <f t="shared" si="82"/>
        <v>0</v>
      </c>
      <c r="BB589" s="33">
        <v>0</v>
      </c>
      <c r="BC589" s="33">
        <v>0</v>
      </c>
      <c r="BD589" s="33">
        <v>0</v>
      </c>
      <c r="BE589" s="18">
        <v>46022</v>
      </c>
      <c r="BF589" s="18">
        <v>45965</v>
      </c>
      <c r="BG589" s="30">
        <v>-63</v>
      </c>
      <c r="BH589" s="18" t="s">
        <v>95</v>
      </c>
      <c r="BI589" s="17" t="s">
        <v>89</v>
      </c>
      <c r="BJ589" s="17" t="s">
        <v>97</v>
      </c>
      <c r="BK589" s="20" t="s">
        <v>5291</v>
      </c>
      <c r="BL589" s="17" t="s">
        <v>256</v>
      </c>
      <c r="BM589" s="18">
        <v>45722</v>
      </c>
      <c r="BN589" s="17" t="s">
        <v>5292</v>
      </c>
      <c r="BO589" s="18">
        <v>45726</v>
      </c>
      <c r="BP589" s="16" t="s">
        <v>5293</v>
      </c>
      <c r="BQ589" s="31" t="s">
        <v>102</v>
      </c>
      <c r="BR589" s="16" t="s">
        <v>103</v>
      </c>
      <c r="BS589" s="17" t="s">
        <v>95</v>
      </c>
      <c r="BT589" s="17" t="s">
        <v>313</v>
      </c>
      <c r="BU589" s="17" t="s">
        <v>95</v>
      </c>
      <c r="BV589" s="5" t="s">
        <v>105</v>
      </c>
      <c r="BW589" s="32" t="s">
        <v>5294</v>
      </c>
      <c r="BX589" s="17" t="s">
        <v>5295</v>
      </c>
      <c r="BY589" s="92" t="s">
        <v>520</v>
      </c>
      <c r="BZ589" s="92" t="s">
        <v>249</v>
      </c>
      <c r="CA589" s="92" t="s">
        <v>687</v>
      </c>
      <c r="CB589" s="92" t="s">
        <v>110</v>
      </c>
      <c r="CC589" s="122">
        <f t="shared" si="81"/>
        <v>-15297264</v>
      </c>
    </row>
    <row r="590" spans="1:81" ht="95.25" customHeight="1" x14ac:dyDescent="0.25">
      <c r="A590" s="15">
        <v>453</v>
      </c>
      <c r="B590" s="16" t="s">
        <v>2972</v>
      </c>
      <c r="C590" s="16" t="s">
        <v>5296</v>
      </c>
      <c r="D590" s="17" t="s">
        <v>5297</v>
      </c>
      <c r="E590" s="17" t="s">
        <v>83</v>
      </c>
      <c r="F590" s="18">
        <v>45709</v>
      </c>
      <c r="G590" s="17" t="s">
        <v>5298</v>
      </c>
      <c r="H590" s="17" t="s">
        <v>85</v>
      </c>
      <c r="I590" s="17" t="s">
        <v>86</v>
      </c>
      <c r="J590" s="17" t="s">
        <v>87</v>
      </c>
      <c r="K590" s="16">
        <v>52193248</v>
      </c>
      <c r="L590" s="20">
        <v>6</v>
      </c>
      <c r="M590" s="17" t="s">
        <v>88</v>
      </c>
      <c r="N590" s="17" t="s">
        <v>89</v>
      </c>
      <c r="O590" s="16" t="s">
        <v>5299</v>
      </c>
      <c r="P590" s="17" t="s">
        <v>239</v>
      </c>
      <c r="Q590" s="17" t="s">
        <v>240</v>
      </c>
      <c r="R590" s="16" t="s">
        <v>2977</v>
      </c>
      <c r="S590" s="16" t="s">
        <v>2978</v>
      </c>
      <c r="T590" s="20">
        <v>60335962</v>
      </c>
      <c r="U590" s="17" t="s">
        <v>2977</v>
      </c>
      <c r="V590" s="17" t="s">
        <v>95</v>
      </c>
      <c r="W590" s="17" t="s">
        <v>95</v>
      </c>
      <c r="X590" s="17" t="s">
        <v>95</v>
      </c>
      <c r="Y590" s="17" t="s">
        <v>96</v>
      </c>
      <c r="Z590" s="21">
        <v>105749204</v>
      </c>
      <c r="AA590" s="21">
        <v>105749204</v>
      </c>
      <c r="AB590" s="22" t="s">
        <v>95</v>
      </c>
      <c r="AC590" s="21">
        <v>9731522</v>
      </c>
      <c r="AD590" s="21" t="s">
        <v>95</v>
      </c>
      <c r="AE590" s="20">
        <v>94425</v>
      </c>
      <c r="AF590" s="20">
        <v>176025</v>
      </c>
      <c r="AG590" s="7">
        <v>2022011000068</v>
      </c>
      <c r="AH590" s="18">
        <v>45713</v>
      </c>
      <c r="AI590" s="18">
        <v>45721</v>
      </c>
      <c r="AJ590" s="17" t="s">
        <v>95</v>
      </c>
      <c r="AK590" s="17" t="s">
        <v>95</v>
      </c>
      <c r="AL590" s="17" t="s">
        <v>95</v>
      </c>
      <c r="AM590" s="17" t="s">
        <v>95</v>
      </c>
      <c r="AN590" s="17" t="s">
        <v>95</v>
      </c>
      <c r="AO590" s="21">
        <v>0</v>
      </c>
      <c r="AP590" s="18" t="s">
        <v>95</v>
      </c>
      <c r="AQ590" s="21">
        <v>0</v>
      </c>
      <c r="AR590" s="17" t="s">
        <v>95</v>
      </c>
      <c r="AS590" s="21">
        <v>0</v>
      </c>
      <c r="AT590" s="17" t="s">
        <v>95</v>
      </c>
      <c r="AU590" s="26">
        <v>0</v>
      </c>
      <c r="AV590" s="17" t="s">
        <v>95</v>
      </c>
      <c r="AW590" s="20">
        <v>0</v>
      </c>
      <c r="AX590" s="18" t="s">
        <v>95</v>
      </c>
      <c r="AY590" s="4">
        <f t="shared" si="80"/>
        <v>0</v>
      </c>
      <c r="AZ590" s="11">
        <f t="shared" si="75"/>
        <v>105749204</v>
      </c>
      <c r="BA590" s="8">
        <f t="shared" si="82"/>
        <v>0</v>
      </c>
      <c r="BB590" s="33">
        <v>0</v>
      </c>
      <c r="BC590" s="33">
        <v>0</v>
      </c>
      <c r="BD590" s="33">
        <v>0</v>
      </c>
      <c r="BE590" s="18">
        <v>46022</v>
      </c>
      <c r="BF590" s="18">
        <v>46022</v>
      </c>
      <c r="BG590" s="30">
        <v>-6</v>
      </c>
      <c r="BH590" s="18" t="s">
        <v>95</v>
      </c>
      <c r="BI590" s="17" t="s">
        <v>89</v>
      </c>
      <c r="BJ590" s="17" t="s">
        <v>97</v>
      </c>
      <c r="BK590" s="20" t="s">
        <v>5300</v>
      </c>
      <c r="BL590" s="17" t="s">
        <v>99</v>
      </c>
      <c r="BM590" s="18">
        <v>45713</v>
      </c>
      <c r="BN590" s="17" t="s">
        <v>5301</v>
      </c>
      <c r="BO590" s="18">
        <v>45716</v>
      </c>
      <c r="BP590" s="16" t="s">
        <v>163</v>
      </c>
      <c r="BQ590" s="31" t="s">
        <v>102</v>
      </c>
      <c r="BR590" s="17" t="s">
        <v>164</v>
      </c>
      <c r="BS590" s="17" t="s">
        <v>95</v>
      </c>
      <c r="BT590" s="17" t="s">
        <v>4428</v>
      </c>
      <c r="BU590" s="17" t="s">
        <v>95</v>
      </c>
      <c r="BV590" s="5" t="s">
        <v>105</v>
      </c>
      <c r="BW590" s="32" t="s">
        <v>5302</v>
      </c>
      <c r="BX590" s="17" t="s">
        <v>5303</v>
      </c>
      <c r="BY590" s="92" t="s">
        <v>520</v>
      </c>
      <c r="BZ590" s="92" t="s">
        <v>249</v>
      </c>
      <c r="CA590" s="92" t="s">
        <v>687</v>
      </c>
      <c r="CB590" s="92" t="s">
        <v>110</v>
      </c>
      <c r="CC590" s="122">
        <f t="shared" si="81"/>
        <v>0</v>
      </c>
    </row>
    <row r="591" spans="1:81" ht="95.25" customHeight="1" x14ac:dyDescent="0.25">
      <c r="A591" s="15">
        <v>380</v>
      </c>
      <c r="B591" s="16" t="s">
        <v>2972</v>
      </c>
      <c r="C591" s="16" t="s">
        <v>5304</v>
      </c>
      <c r="D591" s="17" t="s">
        <v>5305</v>
      </c>
      <c r="E591" s="17" t="s">
        <v>83</v>
      </c>
      <c r="F591" s="18">
        <v>45709</v>
      </c>
      <c r="G591" s="17" t="s">
        <v>5306</v>
      </c>
      <c r="H591" s="17" t="s">
        <v>85</v>
      </c>
      <c r="I591" s="17" t="s">
        <v>86</v>
      </c>
      <c r="J591" s="17" t="s">
        <v>87</v>
      </c>
      <c r="K591" s="16">
        <v>1024547083</v>
      </c>
      <c r="L591" s="20">
        <v>8</v>
      </c>
      <c r="M591" s="17" t="s">
        <v>88</v>
      </c>
      <c r="N591" s="17" t="s">
        <v>89</v>
      </c>
      <c r="O591" s="16" t="s">
        <v>5307</v>
      </c>
      <c r="P591" s="17" t="s">
        <v>239</v>
      </c>
      <c r="Q591" s="17" t="s">
        <v>240</v>
      </c>
      <c r="R591" s="16" t="s">
        <v>2977</v>
      </c>
      <c r="S591" s="16" t="s">
        <v>2978</v>
      </c>
      <c r="T591" s="20">
        <v>60335962</v>
      </c>
      <c r="U591" s="17" t="s">
        <v>2977</v>
      </c>
      <c r="V591" s="17" t="s">
        <v>95</v>
      </c>
      <c r="W591" s="17" t="s">
        <v>95</v>
      </c>
      <c r="X591" s="17" t="s">
        <v>95</v>
      </c>
      <c r="Y591" s="17" t="s">
        <v>96</v>
      </c>
      <c r="Z591" s="21">
        <v>92762432</v>
      </c>
      <c r="AA591" s="21">
        <v>92762432</v>
      </c>
      <c r="AB591" s="22" t="s">
        <v>95</v>
      </c>
      <c r="AC591" s="21">
        <v>8536421</v>
      </c>
      <c r="AD591" s="21" t="s">
        <v>95</v>
      </c>
      <c r="AE591" s="20">
        <v>92925</v>
      </c>
      <c r="AF591" s="20" t="s">
        <v>5308</v>
      </c>
      <c r="AG591" s="7">
        <v>2022011000068</v>
      </c>
      <c r="AH591" s="18">
        <v>45713</v>
      </c>
      <c r="AI591" s="18">
        <v>45716</v>
      </c>
      <c r="AJ591" s="17" t="s">
        <v>95</v>
      </c>
      <c r="AK591" s="17" t="s">
        <v>95</v>
      </c>
      <c r="AL591" s="17" t="s">
        <v>95</v>
      </c>
      <c r="AM591" s="17" t="s">
        <v>95</v>
      </c>
      <c r="AN591" s="17" t="s">
        <v>95</v>
      </c>
      <c r="AO591" s="21">
        <v>0</v>
      </c>
      <c r="AP591" s="18" t="s">
        <v>95</v>
      </c>
      <c r="AQ591" s="21">
        <v>0</v>
      </c>
      <c r="AR591" s="17" t="s">
        <v>95</v>
      </c>
      <c r="AS591" s="21">
        <v>0</v>
      </c>
      <c r="AT591" s="17" t="s">
        <v>95</v>
      </c>
      <c r="AU591" s="26">
        <v>0</v>
      </c>
      <c r="AV591" s="17" t="s">
        <v>95</v>
      </c>
      <c r="AW591" s="20">
        <v>0</v>
      </c>
      <c r="AX591" s="18" t="s">
        <v>95</v>
      </c>
      <c r="AY591" s="4">
        <f t="shared" si="80"/>
        <v>0</v>
      </c>
      <c r="AZ591" s="11">
        <f t="shared" si="75"/>
        <v>92762432</v>
      </c>
      <c r="BA591" s="8">
        <f t="shared" si="82"/>
        <v>0</v>
      </c>
      <c r="BB591" s="33">
        <v>0</v>
      </c>
      <c r="BC591" s="33">
        <v>0</v>
      </c>
      <c r="BD591" s="33">
        <v>0</v>
      </c>
      <c r="BE591" s="18">
        <v>46022</v>
      </c>
      <c r="BF591" s="18">
        <v>46022</v>
      </c>
      <c r="BG591" s="30">
        <v>-6</v>
      </c>
      <c r="BH591" s="18" t="s">
        <v>95</v>
      </c>
      <c r="BI591" s="17" t="s">
        <v>89</v>
      </c>
      <c r="BJ591" s="17" t="s">
        <v>97</v>
      </c>
      <c r="BK591" s="20" t="s">
        <v>5309</v>
      </c>
      <c r="BL591" s="17" t="s">
        <v>99</v>
      </c>
      <c r="BM591" s="18">
        <v>45714</v>
      </c>
      <c r="BN591" s="17" t="s">
        <v>5310</v>
      </c>
      <c r="BO591" s="18">
        <v>45716</v>
      </c>
      <c r="BP591" s="16" t="s">
        <v>163</v>
      </c>
      <c r="BQ591" s="31" t="s">
        <v>102</v>
      </c>
      <c r="BR591" s="17" t="s">
        <v>164</v>
      </c>
      <c r="BS591" s="17" t="s">
        <v>95</v>
      </c>
      <c r="BT591" s="17" t="s">
        <v>2913</v>
      </c>
      <c r="BU591" s="17" t="s">
        <v>5311</v>
      </c>
      <c r="BV591" s="17" t="s">
        <v>117</v>
      </c>
      <c r="BW591" s="32" t="s">
        <v>5312</v>
      </c>
      <c r="BX591" s="17" t="s">
        <v>5313</v>
      </c>
      <c r="BY591" s="92" t="s">
        <v>520</v>
      </c>
      <c r="BZ591" s="92" t="s">
        <v>249</v>
      </c>
      <c r="CA591" s="92" t="s">
        <v>687</v>
      </c>
      <c r="CB591" s="92" t="s">
        <v>110</v>
      </c>
      <c r="CC591" s="122">
        <f t="shared" si="81"/>
        <v>0</v>
      </c>
    </row>
    <row r="592" spans="1:81" ht="95.25" customHeight="1" x14ac:dyDescent="0.25">
      <c r="A592" s="15">
        <v>1197</v>
      </c>
      <c r="B592" s="16">
        <v>80161500</v>
      </c>
      <c r="C592" s="17" t="s">
        <v>5314</v>
      </c>
      <c r="D592" s="17" t="s">
        <v>5315</v>
      </c>
      <c r="E592" s="17" t="s">
        <v>83</v>
      </c>
      <c r="F592" s="18">
        <v>45709</v>
      </c>
      <c r="G592" s="17" t="s">
        <v>5316</v>
      </c>
      <c r="H592" s="17" t="s">
        <v>85</v>
      </c>
      <c r="I592" s="17" t="s">
        <v>86</v>
      </c>
      <c r="J592" s="17" t="s">
        <v>87</v>
      </c>
      <c r="K592" s="16">
        <v>1026577391</v>
      </c>
      <c r="L592" s="20">
        <v>7</v>
      </c>
      <c r="M592" s="17" t="s">
        <v>88</v>
      </c>
      <c r="N592" s="17" t="s">
        <v>89</v>
      </c>
      <c r="O592" s="16" t="s">
        <v>5317</v>
      </c>
      <c r="P592" s="17" t="s">
        <v>91</v>
      </c>
      <c r="Q592" s="17" t="s">
        <v>92</v>
      </c>
      <c r="R592" s="16" t="s">
        <v>1619</v>
      </c>
      <c r="S592" s="16" t="s">
        <v>1620</v>
      </c>
      <c r="T592" s="20">
        <v>75091192</v>
      </c>
      <c r="U592" s="17" t="s">
        <v>759</v>
      </c>
      <c r="V592" s="17" t="s">
        <v>95</v>
      </c>
      <c r="W592" s="17" t="s">
        <v>95</v>
      </c>
      <c r="X592" s="17" t="s">
        <v>95</v>
      </c>
      <c r="Y592" s="17" t="s">
        <v>96</v>
      </c>
      <c r="Z592" s="33">
        <v>86502398</v>
      </c>
      <c r="AA592" s="21">
        <v>86502398</v>
      </c>
      <c r="AB592" s="35" t="s">
        <v>95</v>
      </c>
      <c r="AC592" s="33">
        <v>8536421</v>
      </c>
      <c r="AD592" s="21" t="s">
        <v>95</v>
      </c>
      <c r="AE592" s="36">
        <v>161025</v>
      </c>
      <c r="AF592" s="20">
        <v>186125</v>
      </c>
      <c r="AG592" s="7">
        <v>2022011000068</v>
      </c>
      <c r="AH592" s="18">
        <v>45715</v>
      </c>
      <c r="AI592" s="18">
        <v>45719</v>
      </c>
      <c r="AJ592" s="17" t="s">
        <v>95</v>
      </c>
      <c r="AK592" s="17" t="s">
        <v>95</v>
      </c>
      <c r="AL592" s="16" t="s">
        <v>95</v>
      </c>
      <c r="AM592" s="16" t="s">
        <v>95</v>
      </c>
      <c r="AN592" s="18" t="s">
        <v>95</v>
      </c>
      <c r="AO592" s="24">
        <v>-23048351</v>
      </c>
      <c r="AP592" s="18">
        <v>45877</v>
      </c>
      <c r="AQ592" s="33">
        <v>0</v>
      </c>
      <c r="AR592" s="38" t="s">
        <v>95</v>
      </c>
      <c r="AS592" s="33">
        <v>0</v>
      </c>
      <c r="AT592" s="38" t="s">
        <v>95</v>
      </c>
      <c r="AU592" s="26">
        <v>0</v>
      </c>
      <c r="AV592" s="38" t="s">
        <v>95</v>
      </c>
      <c r="AW592" s="20">
        <v>0</v>
      </c>
      <c r="AX592" s="18" t="s">
        <v>95</v>
      </c>
      <c r="AY592" s="4">
        <f t="shared" si="80"/>
        <v>-78</v>
      </c>
      <c r="AZ592" s="11">
        <f t="shared" si="75"/>
        <v>63454047</v>
      </c>
      <c r="BA592" s="8">
        <f t="shared" si="82"/>
        <v>0</v>
      </c>
      <c r="BB592" s="33">
        <v>0</v>
      </c>
      <c r="BC592" s="33">
        <v>0</v>
      </c>
      <c r="BD592" s="33">
        <v>0</v>
      </c>
      <c r="BE592" s="18">
        <v>46022</v>
      </c>
      <c r="BF592" s="18">
        <v>45944</v>
      </c>
      <c r="BG592" s="30">
        <v>-84</v>
      </c>
      <c r="BH592" s="18" t="s">
        <v>95</v>
      </c>
      <c r="BI592" s="17" t="s">
        <v>89</v>
      </c>
      <c r="BJ592" s="17" t="s">
        <v>97</v>
      </c>
      <c r="BK592" s="20" t="s">
        <v>5318</v>
      </c>
      <c r="BL592" s="17" t="s">
        <v>99</v>
      </c>
      <c r="BM592" s="18">
        <v>45715</v>
      </c>
      <c r="BN592" s="17" t="s">
        <v>5121</v>
      </c>
      <c r="BO592" s="18">
        <v>45716</v>
      </c>
      <c r="BP592" s="16" t="s">
        <v>5319</v>
      </c>
      <c r="BQ592" s="16" t="s">
        <v>102</v>
      </c>
      <c r="BR592" s="16" t="s">
        <v>103</v>
      </c>
      <c r="BS592" s="17" t="s">
        <v>95</v>
      </c>
      <c r="BT592" s="17" t="s">
        <v>473</v>
      </c>
      <c r="BU592" s="17" t="s">
        <v>95</v>
      </c>
      <c r="BV592" s="17" t="s">
        <v>117</v>
      </c>
      <c r="BW592" s="32" t="s">
        <v>5320</v>
      </c>
      <c r="BX592" s="17" t="s">
        <v>5321</v>
      </c>
      <c r="BY592" s="92" t="s">
        <v>810</v>
      </c>
      <c r="BZ592" s="92" t="s">
        <v>249</v>
      </c>
      <c r="CA592" s="92" t="s">
        <v>1625</v>
      </c>
      <c r="CB592" s="92" t="s">
        <v>631</v>
      </c>
      <c r="CC592" s="122">
        <f t="shared" si="81"/>
        <v>-23048351</v>
      </c>
    </row>
    <row r="593" spans="1:81" ht="95.25" customHeight="1" x14ac:dyDescent="0.25">
      <c r="A593" s="15">
        <v>1198</v>
      </c>
      <c r="B593" s="16">
        <v>80161500</v>
      </c>
      <c r="C593" s="17" t="s">
        <v>5322</v>
      </c>
      <c r="D593" s="17" t="s">
        <v>5323</v>
      </c>
      <c r="E593" s="17" t="s">
        <v>83</v>
      </c>
      <c r="F593" s="18">
        <v>45709</v>
      </c>
      <c r="G593" s="17" t="s">
        <v>5324</v>
      </c>
      <c r="H593" s="17" t="s">
        <v>85</v>
      </c>
      <c r="I593" s="17" t="s">
        <v>86</v>
      </c>
      <c r="J593" s="17" t="s">
        <v>87</v>
      </c>
      <c r="K593" s="16">
        <v>1110542999</v>
      </c>
      <c r="L593" s="20">
        <v>8</v>
      </c>
      <c r="M593" s="17" t="s">
        <v>88</v>
      </c>
      <c r="N593" s="17" t="s">
        <v>89</v>
      </c>
      <c r="O593" s="16" t="s">
        <v>5317</v>
      </c>
      <c r="P593" s="17" t="s">
        <v>91</v>
      </c>
      <c r="Q593" s="17" t="s">
        <v>92</v>
      </c>
      <c r="R593" s="16" t="s">
        <v>1619</v>
      </c>
      <c r="S593" s="16" t="s">
        <v>1620</v>
      </c>
      <c r="T593" s="20">
        <v>75091192</v>
      </c>
      <c r="U593" s="17" t="s">
        <v>759</v>
      </c>
      <c r="V593" s="17" t="s">
        <v>95</v>
      </c>
      <c r="W593" s="17" t="s">
        <v>95</v>
      </c>
      <c r="X593" s="17" t="s">
        <v>95</v>
      </c>
      <c r="Y593" s="17" t="s">
        <v>96</v>
      </c>
      <c r="Z593" s="33">
        <v>86502398</v>
      </c>
      <c r="AA593" s="21">
        <v>86502398</v>
      </c>
      <c r="AB593" s="35" t="s">
        <v>95</v>
      </c>
      <c r="AC593" s="33">
        <v>8536421</v>
      </c>
      <c r="AD593" s="21" t="s">
        <v>95</v>
      </c>
      <c r="AE593" s="36">
        <v>161125</v>
      </c>
      <c r="AF593" s="20">
        <v>186225</v>
      </c>
      <c r="AG593" s="7">
        <v>2022011000068</v>
      </c>
      <c r="AH593" s="18">
        <v>45715</v>
      </c>
      <c r="AI593" s="18">
        <v>45719</v>
      </c>
      <c r="AJ593" s="17" t="s">
        <v>95</v>
      </c>
      <c r="AK593" s="17" t="s">
        <v>95</v>
      </c>
      <c r="AL593" s="16" t="s">
        <v>95</v>
      </c>
      <c r="AM593" s="16" t="s">
        <v>95</v>
      </c>
      <c r="AN593" s="18" t="s">
        <v>95</v>
      </c>
      <c r="AO593" s="21">
        <v>-23048351</v>
      </c>
      <c r="AP593" s="18">
        <v>45877</v>
      </c>
      <c r="AQ593" s="33">
        <v>0</v>
      </c>
      <c r="AR593" s="38" t="s">
        <v>95</v>
      </c>
      <c r="AS593" s="33">
        <v>0</v>
      </c>
      <c r="AT593" s="38" t="s">
        <v>95</v>
      </c>
      <c r="AU593" s="26">
        <v>0</v>
      </c>
      <c r="AV593" s="38" t="s">
        <v>95</v>
      </c>
      <c r="AW593" s="20">
        <v>0</v>
      </c>
      <c r="AX593" s="18" t="s">
        <v>95</v>
      </c>
      <c r="AY593" s="4">
        <f t="shared" si="80"/>
        <v>-78</v>
      </c>
      <c r="AZ593" s="11">
        <f t="shared" si="75"/>
        <v>63454047</v>
      </c>
      <c r="BA593" s="8">
        <f t="shared" si="82"/>
        <v>0</v>
      </c>
      <c r="BB593" s="33">
        <v>0</v>
      </c>
      <c r="BC593" s="33">
        <v>0</v>
      </c>
      <c r="BD593" s="33">
        <v>0</v>
      </c>
      <c r="BE593" s="18">
        <v>46022</v>
      </c>
      <c r="BF593" s="18">
        <v>45944</v>
      </c>
      <c r="BG593" s="30">
        <v>-84</v>
      </c>
      <c r="BH593" s="18" t="s">
        <v>95</v>
      </c>
      <c r="BI593" s="17" t="s">
        <v>89</v>
      </c>
      <c r="BJ593" s="17" t="s">
        <v>97</v>
      </c>
      <c r="BK593" s="20" t="s">
        <v>5325</v>
      </c>
      <c r="BL593" s="17" t="s">
        <v>99</v>
      </c>
      <c r="BM593" s="18">
        <v>45715</v>
      </c>
      <c r="BN593" s="17" t="s">
        <v>5326</v>
      </c>
      <c r="BO593" s="18">
        <v>45716</v>
      </c>
      <c r="BP593" s="16" t="s">
        <v>5327</v>
      </c>
      <c r="BQ593" s="16" t="s">
        <v>102</v>
      </c>
      <c r="BR593" s="16" t="s">
        <v>103</v>
      </c>
      <c r="BS593" s="17" t="s">
        <v>95</v>
      </c>
      <c r="BT593" s="17" t="s">
        <v>245</v>
      </c>
      <c r="BU593" s="17" t="s">
        <v>95</v>
      </c>
      <c r="BV593" s="17" t="s">
        <v>117</v>
      </c>
      <c r="BW593" s="32" t="s">
        <v>5328</v>
      </c>
      <c r="BX593" s="17" t="s">
        <v>5329</v>
      </c>
      <c r="BY593" s="92" t="s">
        <v>810</v>
      </c>
      <c r="BZ593" s="92" t="s">
        <v>249</v>
      </c>
      <c r="CA593" s="92" t="s">
        <v>1625</v>
      </c>
      <c r="CB593" s="92" t="s">
        <v>631</v>
      </c>
      <c r="CC593" s="122">
        <f t="shared" si="81"/>
        <v>-23048351</v>
      </c>
    </row>
    <row r="594" spans="1:81" ht="95.25" customHeight="1" x14ac:dyDescent="0.25">
      <c r="A594" s="15">
        <v>1199</v>
      </c>
      <c r="B594" s="16">
        <v>80161500</v>
      </c>
      <c r="C594" s="17" t="s">
        <v>5330</v>
      </c>
      <c r="D594" s="17" t="s">
        <v>5331</v>
      </c>
      <c r="E594" s="17" t="s">
        <v>83</v>
      </c>
      <c r="F594" s="18">
        <v>45709</v>
      </c>
      <c r="G594" s="17" t="s">
        <v>5332</v>
      </c>
      <c r="H594" s="17" t="s">
        <v>85</v>
      </c>
      <c r="I594" s="17" t="s">
        <v>86</v>
      </c>
      <c r="J594" s="17" t="s">
        <v>87</v>
      </c>
      <c r="K594" s="16">
        <v>1010224435</v>
      </c>
      <c r="L594" s="20">
        <v>1</v>
      </c>
      <c r="M594" s="17" t="s">
        <v>88</v>
      </c>
      <c r="N594" s="17" t="s">
        <v>89</v>
      </c>
      <c r="O594" s="16" t="s">
        <v>5317</v>
      </c>
      <c r="P594" s="17" t="s">
        <v>91</v>
      </c>
      <c r="Q594" s="17" t="s">
        <v>92</v>
      </c>
      <c r="R594" s="16" t="s">
        <v>1619</v>
      </c>
      <c r="S594" s="16" t="s">
        <v>1620</v>
      </c>
      <c r="T594" s="20">
        <v>75091192</v>
      </c>
      <c r="U594" s="17" t="s">
        <v>759</v>
      </c>
      <c r="V594" s="17" t="s">
        <v>95</v>
      </c>
      <c r="W594" s="17" t="s">
        <v>95</v>
      </c>
      <c r="X594" s="17" t="s">
        <v>95</v>
      </c>
      <c r="Y594" s="17" t="s">
        <v>96</v>
      </c>
      <c r="Z594" s="33">
        <v>86502398</v>
      </c>
      <c r="AA594" s="21">
        <v>86502398</v>
      </c>
      <c r="AB594" s="35" t="s">
        <v>95</v>
      </c>
      <c r="AC594" s="33">
        <v>8536421</v>
      </c>
      <c r="AD594" s="21" t="s">
        <v>95</v>
      </c>
      <c r="AE594" s="36">
        <v>161225</v>
      </c>
      <c r="AF594" s="20">
        <v>186325</v>
      </c>
      <c r="AG594" s="7">
        <v>2022011000068</v>
      </c>
      <c r="AH594" s="18">
        <v>45715</v>
      </c>
      <c r="AI594" s="18">
        <v>45719</v>
      </c>
      <c r="AJ594" s="17" t="s">
        <v>95</v>
      </c>
      <c r="AK594" s="17" t="s">
        <v>95</v>
      </c>
      <c r="AL594" s="16" t="s">
        <v>95</v>
      </c>
      <c r="AM594" s="16" t="s">
        <v>95</v>
      </c>
      <c r="AN594" s="18" t="s">
        <v>95</v>
      </c>
      <c r="AO594" s="21">
        <v>-23048351</v>
      </c>
      <c r="AP594" s="18">
        <v>45877</v>
      </c>
      <c r="AQ594" s="33">
        <v>0</v>
      </c>
      <c r="AR594" s="38" t="s">
        <v>95</v>
      </c>
      <c r="AS594" s="33">
        <v>0</v>
      </c>
      <c r="AT594" s="38" t="s">
        <v>95</v>
      </c>
      <c r="AU594" s="26">
        <v>0</v>
      </c>
      <c r="AV594" s="38" t="s">
        <v>95</v>
      </c>
      <c r="AW594" s="20">
        <v>0</v>
      </c>
      <c r="AX594" s="18" t="s">
        <v>95</v>
      </c>
      <c r="AY594" s="4">
        <f t="shared" si="80"/>
        <v>-78</v>
      </c>
      <c r="AZ594" s="11">
        <f t="shared" si="75"/>
        <v>63454047</v>
      </c>
      <c r="BA594" s="8">
        <f t="shared" si="82"/>
        <v>0</v>
      </c>
      <c r="BB594" s="33">
        <v>0</v>
      </c>
      <c r="BC594" s="33">
        <v>0</v>
      </c>
      <c r="BD594" s="33">
        <v>0</v>
      </c>
      <c r="BE594" s="18">
        <v>46022</v>
      </c>
      <c r="BF594" s="18">
        <v>45944</v>
      </c>
      <c r="BG594" s="30">
        <v>-84</v>
      </c>
      <c r="BH594" s="18" t="s">
        <v>95</v>
      </c>
      <c r="BI594" s="17" t="s">
        <v>89</v>
      </c>
      <c r="BJ594" s="17" t="s">
        <v>97</v>
      </c>
      <c r="BK594" s="20" t="s">
        <v>5333</v>
      </c>
      <c r="BL594" s="17" t="s">
        <v>99</v>
      </c>
      <c r="BM594" s="18">
        <v>45715</v>
      </c>
      <c r="BN594" s="17" t="s">
        <v>5121</v>
      </c>
      <c r="BO594" s="18">
        <v>45716</v>
      </c>
      <c r="BP594" s="16" t="s">
        <v>5334</v>
      </c>
      <c r="BQ594" s="16" t="s">
        <v>102</v>
      </c>
      <c r="BR594" s="16" t="s">
        <v>103</v>
      </c>
      <c r="BS594" s="17" t="s">
        <v>95</v>
      </c>
      <c r="BT594" s="17" t="s">
        <v>245</v>
      </c>
      <c r="BU594" s="17" t="s">
        <v>95</v>
      </c>
      <c r="BV594" s="5" t="s">
        <v>105</v>
      </c>
      <c r="BW594" s="32" t="s">
        <v>5335</v>
      </c>
      <c r="BX594" s="17" t="s">
        <v>5336</v>
      </c>
      <c r="BY594" s="92" t="s">
        <v>810</v>
      </c>
      <c r="BZ594" s="92" t="s">
        <v>249</v>
      </c>
      <c r="CA594" s="92" t="s">
        <v>1625</v>
      </c>
      <c r="CB594" s="92" t="s">
        <v>631</v>
      </c>
      <c r="CC594" s="122">
        <f t="shared" si="81"/>
        <v>-23048351</v>
      </c>
    </row>
    <row r="595" spans="1:81" ht="95.25" customHeight="1" x14ac:dyDescent="0.25">
      <c r="A595" s="15">
        <v>643</v>
      </c>
      <c r="B595" s="16">
        <v>80161500</v>
      </c>
      <c r="C595" s="16" t="s">
        <v>5337</v>
      </c>
      <c r="D595" s="17" t="s">
        <v>5338</v>
      </c>
      <c r="E595" s="17" t="s">
        <v>506</v>
      </c>
      <c r="F595" s="18">
        <v>45709</v>
      </c>
      <c r="G595" s="17" t="s">
        <v>5339</v>
      </c>
      <c r="H595" s="17" t="s">
        <v>85</v>
      </c>
      <c r="I595" s="17" t="s">
        <v>86</v>
      </c>
      <c r="J595" s="17" t="s">
        <v>87</v>
      </c>
      <c r="K595" s="16">
        <v>1007638087</v>
      </c>
      <c r="L595" s="20">
        <v>6</v>
      </c>
      <c r="M595" s="17" t="s">
        <v>88</v>
      </c>
      <c r="N595" s="17" t="s">
        <v>89</v>
      </c>
      <c r="O595" s="16" t="s">
        <v>5340</v>
      </c>
      <c r="P595" s="17" t="s">
        <v>91</v>
      </c>
      <c r="Q595" s="17" t="s">
        <v>92</v>
      </c>
      <c r="R595" s="16" t="s">
        <v>509</v>
      </c>
      <c r="S595" s="16" t="s">
        <v>2442</v>
      </c>
      <c r="T595" s="20">
        <v>79208818</v>
      </c>
      <c r="U595" s="17" t="s">
        <v>509</v>
      </c>
      <c r="V595" s="17" t="s">
        <v>95</v>
      </c>
      <c r="W595" s="17" t="s">
        <v>95</v>
      </c>
      <c r="X595" s="17" t="s">
        <v>95</v>
      </c>
      <c r="Y595" s="17" t="s">
        <v>96</v>
      </c>
      <c r="Z595" s="21">
        <v>25466957</v>
      </c>
      <c r="AA595" s="21">
        <v>25466957</v>
      </c>
      <c r="AB595" s="22" t="s">
        <v>95</v>
      </c>
      <c r="AC595" s="21">
        <v>4268208</v>
      </c>
      <c r="AD595" s="21" t="s">
        <v>95</v>
      </c>
      <c r="AE595" s="20">
        <v>134725</v>
      </c>
      <c r="AF595" s="20">
        <v>175925</v>
      </c>
      <c r="AG595" s="20">
        <v>202300000000214</v>
      </c>
      <c r="AH595" s="18">
        <v>45713</v>
      </c>
      <c r="AI595" s="18">
        <v>45719</v>
      </c>
      <c r="AJ595" s="17" t="s">
        <v>95</v>
      </c>
      <c r="AK595" s="17" t="s">
        <v>95</v>
      </c>
      <c r="AL595" s="17" t="s">
        <v>95</v>
      </c>
      <c r="AM595" s="17" t="s">
        <v>95</v>
      </c>
      <c r="AN595" s="17" t="s">
        <v>95</v>
      </c>
      <c r="AO595" s="24">
        <v>0</v>
      </c>
      <c r="AP595" s="18" t="s">
        <v>95</v>
      </c>
      <c r="AQ595" s="21">
        <v>0</v>
      </c>
      <c r="AR595" s="17" t="s">
        <v>95</v>
      </c>
      <c r="AS595" s="21">
        <v>0</v>
      </c>
      <c r="AT595" s="17" t="s">
        <v>95</v>
      </c>
      <c r="AU595" s="26">
        <v>0</v>
      </c>
      <c r="AV595" s="17" t="s">
        <v>95</v>
      </c>
      <c r="AW595" s="20">
        <v>0</v>
      </c>
      <c r="AX595" s="18" t="s">
        <v>95</v>
      </c>
      <c r="AY595" s="4">
        <f t="shared" si="80"/>
        <v>0</v>
      </c>
      <c r="AZ595" s="11">
        <f t="shared" ref="AZ595" si="83">Z595+AO595+AQ595+AS595+AU595</f>
        <v>25466957</v>
      </c>
      <c r="BA595" s="8">
        <f t="shared" si="82"/>
        <v>0</v>
      </c>
      <c r="BB595" s="33">
        <v>0</v>
      </c>
      <c r="BC595" s="33">
        <v>0</v>
      </c>
      <c r="BD595" s="33">
        <v>0</v>
      </c>
      <c r="BE595" s="18">
        <v>45900</v>
      </c>
      <c r="BF595" s="18">
        <v>45900</v>
      </c>
      <c r="BG595" s="30">
        <v>-128</v>
      </c>
      <c r="BH595" s="18" t="s">
        <v>95</v>
      </c>
      <c r="BI595" s="17" t="s">
        <v>89</v>
      </c>
      <c r="BJ595" s="17" t="s">
        <v>97</v>
      </c>
      <c r="BK595" s="20" t="s">
        <v>5341</v>
      </c>
      <c r="BL595" s="17" t="s">
        <v>99</v>
      </c>
      <c r="BM595" s="18">
        <v>45714</v>
      </c>
      <c r="BN595" s="17" t="s">
        <v>5342</v>
      </c>
      <c r="BO595" s="18">
        <v>45715</v>
      </c>
      <c r="BP595" s="16" t="s">
        <v>163</v>
      </c>
      <c r="BQ595" s="16" t="s">
        <v>102</v>
      </c>
      <c r="BR595" s="17" t="s">
        <v>164</v>
      </c>
      <c r="BS595" s="17" t="s">
        <v>95</v>
      </c>
      <c r="BT595" s="17" t="s">
        <v>2913</v>
      </c>
      <c r="BU595" s="17" t="s">
        <v>95</v>
      </c>
      <c r="BV595" s="5" t="s">
        <v>105</v>
      </c>
      <c r="BW595" s="32" t="s">
        <v>5343</v>
      </c>
      <c r="BX595" s="17" t="s">
        <v>5344</v>
      </c>
      <c r="BY595" s="92" t="s">
        <v>838</v>
      </c>
      <c r="BZ595" s="92" t="s">
        <v>109</v>
      </c>
      <c r="CA595" s="92" t="s">
        <v>521</v>
      </c>
      <c r="CB595" s="92" t="s">
        <v>110</v>
      </c>
      <c r="CC595" s="122">
        <f t="shared" si="81"/>
        <v>0</v>
      </c>
    </row>
    <row r="596" spans="1:81" ht="95.25" customHeight="1" x14ac:dyDescent="0.25">
      <c r="A596" s="15">
        <v>1111</v>
      </c>
      <c r="B596" s="16" t="s">
        <v>5345</v>
      </c>
      <c r="C596" s="17" t="s">
        <v>5346</v>
      </c>
      <c r="D596" s="17" t="s">
        <v>5347</v>
      </c>
      <c r="E596" s="17" t="s">
        <v>617</v>
      </c>
      <c r="F596" s="18">
        <v>45709</v>
      </c>
      <c r="G596" s="17" t="s">
        <v>5348</v>
      </c>
      <c r="H596" s="17" t="s">
        <v>85</v>
      </c>
      <c r="I596" s="17" t="s">
        <v>3344</v>
      </c>
      <c r="J596" s="17" t="s">
        <v>3345</v>
      </c>
      <c r="K596" s="16">
        <v>830085746</v>
      </c>
      <c r="L596" s="20">
        <v>1</v>
      </c>
      <c r="M596" s="17" t="s">
        <v>3346</v>
      </c>
      <c r="N596" s="17" t="s">
        <v>89</v>
      </c>
      <c r="O596" s="16" t="s">
        <v>5349</v>
      </c>
      <c r="P596" s="17" t="s">
        <v>1778</v>
      </c>
      <c r="Q596" s="17" t="s">
        <v>412</v>
      </c>
      <c r="R596" s="16" t="s">
        <v>413</v>
      </c>
      <c r="S596" s="16" t="s">
        <v>1788</v>
      </c>
      <c r="T596" s="20">
        <v>52021909</v>
      </c>
      <c r="U596" s="17" t="s">
        <v>413</v>
      </c>
      <c r="V596" s="17" t="s">
        <v>95</v>
      </c>
      <c r="W596" s="17" t="s">
        <v>95</v>
      </c>
      <c r="X596" s="17" t="s">
        <v>95</v>
      </c>
      <c r="Y596" s="17" t="s">
        <v>139</v>
      </c>
      <c r="Z596" s="33">
        <v>174882400</v>
      </c>
      <c r="AA596" s="21">
        <v>174882400</v>
      </c>
      <c r="AB596" s="22" t="s">
        <v>95</v>
      </c>
      <c r="AC596" s="33" t="s">
        <v>95</v>
      </c>
      <c r="AD596" s="21" t="s">
        <v>95</v>
      </c>
      <c r="AE596" s="36">
        <v>46525</v>
      </c>
      <c r="AF596" s="20">
        <v>193425</v>
      </c>
      <c r="AG596" s="20" t="s">
        <v>95</v>
      </c>
      <c r="AH596" s="18">
        <v>45719</v>
      </c>
      <c r="AI596" s="18">
        <v>45722</v>
      </c>
      <c r="AJ596" s="17" t="s">
        <v>95</v>
      </c>
      <c r="AK596" s="17" t="s">
        <v>95</v>
      </c>
      <c r="AL596" s="16" t="s">
        <v>95</v>
      </c>
      <c r="AM596" s="16" t="s">
        <v>95</v>
      </c>
      <c r="AN596" s="18" t="s">
        <v>95</v>
      </c>
      <c r="AO596" s="29">
        <v>0</v>
      </c>
      <c r="AP596" s="37" t="s">
        <v>95</v>
      </c>
      <c r="AQ596" s="33">
        <v>0</v>
      </c>
      <c r="AR596" s="38" t="s">
        <v>95</v>
      </c>
      <c r="AS596" s="33">
        <v>0</v>
      </c>
      <c r="AT596" s="38" t="s">
        <v>95</v>
      </c>
      <c r="AU596" s="26">
        <v>0</v>
      </c>
      <c r="AV596" s="38" t="s">
        <v>95</v>
      </c>
      <c r="AW596" s="20">
        <v>0</v>
      </c>
      <c r="AX596" s="18" t="s">
        <v>95</v>
      </c>
      <c r="AY596" s="28">
        <v>0</v>
      </c>
      <c r="AZ596" s="11">
        <f t="shared" ref="AZ596:AZ645" si="84">Z596+AO596+AQ596+AS596+AU596</f>
        <v>174882400</v>
      </c>
      <c r="BA596" s="8">
        <f t="shared" si="82"/>
        <v>0</v>
      </c>
      <c r="BB596" s="33">
        <v>0</v>
      </c>
      <c r="BC596" s="33">
        <v>0</v>
      </c>
      <c r="BD596" s="33">
        <v>0</v>
      </c>
      <c r="BE596" s="18">
        <v>46022</v>
      </c>
      <c r="BF596" s="18">
        <v>46022</v>
      </c>
      <c r="BG596" s="30">
        <v>-6</v>
      </c>
      <c r="BH596" s="18" t="s">
        <v>3348</v>
      </c>
      <c r="BI596" s="17" t="s">
        <v>89</v>
      </c>
      <c r="BJ596" s="17" t="s">
        <v>97</v>
      </c>
      <c r="BK596" s="20" t="s">
        <v>5350</v>
      </c>
      <c r="BL596" s="17" t="s">
        <v>99</v>
      </c>
      <c r="BM596" s="18">
        <v>45720</v>
      </c>
      <c r="BN596" s="17" t="s">
        <v>5351</v>
      </c>
      <c r="BO596" s="18">
        <v>45721</v>
      </c>
      <c r="BP596" s="16" t="s">
        <v>163</v>
      </c>
      <c r="BQ596" s="31" t="s">
        <v>102</v>
      </c>
      <c r="BR596" s="17" t="s">
        <v>164</v>
      </c>
      <c r="BS596" s="17" t="s">
        <v>95</v>
      </c>
      <c r="BT596" s="17" t="s">
        <v>95</v>
      </c>
      <c r="BU596" s="17" t="s">
        <v>95</v>
      </c>
      <c r="BV596" s="17" t="s">
        <v>95</v>
      </c>
      <c r="BW596" s="16" t="s">
        <v>95</v>
      </c>
      <c r="BX596" s="17" t="s">
        <v>5352</v>
      </c>
      <c r="BY596" s="92" t="s">
        <v>422</v>
      </c>
      <c r="BZ596" s="92" t="s">
        <v>109</v>
      </c>
      <c r="CA596" s="92" t="s">
        <v>423</v>
      </c>
      <c r="CB596" s="92" t="s">
        <v>110</v>
      </c>
    </row>
    <row r="597" spans="1:81" ht="95.25" customHeight="1" x14ac:dyDescent="0.25">
      <c r="A597" s="15">
        <v>467</v>
      </c>
      <c r="B597" s="16" t="s">
        <v>2972</v>
      </c>
      <c r="C597" s="16" t="s">
        <v>5353</v>
      </c>
      <c r="D597" s="17" t="s">
        <v>5354</v>
      </c>
      <c r="E597" s="17" t="s">
        <v>1270</v>
      </c>
      <c r="F597" s="18">
        <v>45709</v>
      </c>
      <c r="G597" s="17" t="s">
        <v>5355</v>
      </c>
      <c r="H597" s="17" t="s">
        <v>85</v>
      </c>
      <c r="I597" s="17" t="s">
        <v>86</v>
      </c>
      <c r="J597" s="17" t="s">
        <v>87</v>
      </c>
      <c r="K597" s="16">
        <v>1016072655</v>
      </c>
      <c r="L597" s="20">
        <v>1</v>
      </c>
      <c r="M597" s="17" t="s">
        <v>88</v>
      </c>
      <c r="N597" s="17" t="s">
        <v>89</v>
      </c>
      <c r="O597" s="16" t="s">
        <v>4201</v>
      </c>
      <c r="P597" s="17" t="s">
        <v>239</v>
      </c>
      <c r="Q597" s="17" t="s">
        <v>240</v>
      </c>
      <c r="R597" s="16" t="s">
        <v>2977</v>
      </c>
      <c r="S597" s="16" t="s">
        <v>2978</v>
      </c>
      <c r="T597" s="20">
        <v>60335962</v>
      </c>
      <c r="U597" s="17" t="s">
        <v>2977</v>
      </c>
      <c r="V597" s="17" t="s">
        <v>95</v>
      </c>
      <c r="W597" s="17" t="s">
        <v>95</v>
      </c>
      <c r="X597" s="17" t="s">
        <v>95</v>
      </c>
      <c r="Y597" s="17" t="s">
        <v>96</v>
      </c>
      <c r="Z597" s="21">
        <v>71466897</v>
      </c>
      <c r="AA597" s="21">
        <v>71466897</v>
      </c>
      <c r="AB597" s="22" t="s">
        <v>95</v>
      </c>
      <c r="AC597" s="21">
        <v>7170594</v>
      </c>
      <c r="AD597" s="21" t="s">
        <v>95</v>
      </c>
      <c r="AE597" s="20">
        <v>94725</v>
      </c>
      <c r="AF597" s="20">
        <v>201525</v>
      </c>
      <c r="AG597" s="7">
        <v>2022011000068</v>
      </c>
      <c r="AH597" s="18">
        <v>45721</v>
      </c>
      <c r="AI597" s="18">
        <v>45727</v>
      </c>
      <c r="AJ597" s="17" t="s">
        <v>95</v>
      </c>
      <c r="AK597" s="17" t="s">
        <v>95</v>
      </c>
      <c r="AL597" s="17" t="s">
        <v>95</v>
      </c>
      <c r="AM597" s="17" t="s">
        <v>95</v>
      </c>
      <c r="AN597" s="17" t="s">
        <v>95</v>
      </c>
      <c r="AO597" s="24">
        <v>0</v>
      </c>
      <c r="AP597" s="18" t="s">
        <v>95</v>
      </c>
      <c r="AQ597" s="21">
        <v>0</v>
      </c>
      <c r="AR597" s="17" t="s">
        <v>95</v>
      </c>
      <c r="AS597" s="21">
        <v>0</v>
      </c>
      <c r="AT597" s="17" t="s">
        <v>95</v>
      </c>
      <c r="AU597" s="26">
        <v>0</v>
      </c>
      <c r="AV597" s="17" t="s">
        <v>95</v>
      </c>
      <c r="AW597" s="20">
        <v>0</v>
      </c>
      <c r="AX597" s="18" t="s">
        <v>95</v>
      </c>
      <c r="AY597" s="4">
        <f>BF597-BE597</f>
        <v>-260</v>
      </c>
      <c r="AZ597" s="11">
        <f>Z597+AO597+AQ597+AS597+AU597</f>
        <v>71466897</v>
      </c>
      <c r="BA597" s="8">
        <f t="shared" si="82"/>
        <v>0</v>
      </c>
      <c r="BB597" s="33">
        <v>0</v>
      </c>
      <c r="BC597" s="33">
        <v>0</v>
      </c>
      <c r="BD597" s="33">
        <v>0</v>
      </c>
      <c r="BE597" s="18">
        <v>46022</v>
      </c>
      <c r="BF597" s="18">
        <v>45762</v>
      </c>
      <c r="BG597" s="30">
        <v>-266</v>
      </c>
      <c r="BH597" s="18">
        <v>45763</v>
      </c>
      <c r="BI597" s="17" t="s">
        <v>89</v>
      </c>
      <c r="BJ597" s="17" t="s">
        <v>97</v>
      </c>
      <c r="BK597" s="20" t="s">
        <v>5356</v>
      </c>
      <c r="BL597" s="17" t="s">
        <v>99</v>
      </c>
      <c r="BM597" s="18">
        <v>45723</v>
      </c>
      <c r="BN597" s="17" t="s">
        <v>5357</v>
      </c>
      <c r="BO597" s="18">
        <v>45726</v>
      </c>
      <c r="BP597" s="16" t="s">
        <v>5358</v>
      </c>
      <c r="BQ597" s="31" t="s">
        <v>102</v>
      </c>
      <c r="BR597" s="17" t="s">
        <v>186</v>
      </c>
      <c r="BS597" s="17" t="s">
        <v>95</v>
      </c>
      <c r="BT597" s="17" t="s">
        <v>313</v>
      </c>
      <c r="BU597" s="17" t="s">
        <v>95</v>
      </c>
      <c r="BV597" s="17" t="s">
        <v>117</v>
      </c>
      <c r="BW597" s="32" t="s">
        <v>5359</v>
      </c>
      <c r="BX597" s="17" t="s">
        <v>5360</v>
      </c>
      <c r="BY597" s="92" t="s">
        <v>520</v>
      </c>
      <c r="BZ597" s="92" t="s">
        <v>249</v>
      </c>
      <c r="CA597" s="92" t="s">
        <v>687</v>
      </c>
      <c r="CB597" s="92" t="s">
        <v>110</v>
      </c>
      <c r="CC597" s="122">
        <f>AO597+AQ597+AS597+AU597</f>
        <v>0</v>
      </c>
    </row>
    <row r="598" spans="1:81" ht="95.25" customHeight="1" x14ac:dyDescent="0.25">
      <c r="A598" s="15">
        <v>1116</v>
      </c>
      <c r="B598" s="16" t="s">
        <v>5361</v>
      </c>
      <c r="C598" s="17" t="s">
        <v>5362</v>
      </c>
      <c r="D598" s="17" t="s">
        <v>5363</v>
      </c>
      <c r="E598" s="17" t="s">
        <v>5364</v>
      </c>
      <c r="F598" s="18">
        <v>45712</v>
      </c>
      <c r="G598" s="93" t="s">
        <v>5365</v>
      </c>
      <c r="H598" s="17" t="s">
        <v>5366</v>
      </c>
      <c r="I598" s="17" t="s">
        <v>3344</v>
      </c>
      <c r="J598" s="17" t="s">
        <v>3345</v>
      </c>
      <c r="K598" s="16">
        <v>900582854</v>
      </c>
      <c r="L598" s="20">
        <v>4</v>
      </c>
      <c r="M598" s="17" t="s">
        <v>3346</v>
      </c>
      <c r="N598" s="17" t="s">
        <v>89</v>
      </c>
      <c r="O598" s="16" t="s">
        <v>5367</v>
      </c>
      <c r="P598" s="17" t="s">
        <v>134</v>
      </c>
      <c r="Q598" s="17" t="s">
        <v>135</v>
      </c>
      <c r="R598" s="16" t="s">
        <v>294</v>
      </c>
      <c r="S598" s="16" t="s">
        <v>295</v>
      </c>
      <c r="T598" s="20">
        <v>52764069</v>
      </c>
      <c r="U598" s="17" t="s">
        <v>294</v>
      </c>
      <c r="V598" s="17" t="s">
        <v>296</v>
      </c>
      <c r="W598" s="17" t="s">
        <v>95</v>
      </c>
      <c r="X598" s="17" t="s">
        <v>95</v>
      </c>
      <c r="Y598" s="17" t="s">
        <v>139</v>
      </c>
      <c r="Z598" s="33">
        <v>4255569779</v>
      </c>
      <c r="AA598" s="21">
        <v>4255569779</v>
      </c>
      <c r="AB598" s="35" t="s">
        <v>95</v>
      </c>
      <c r="AC598" s="33" t="s">
        <v>95</v>
      </c>
      <c r="AD598" s="21" t="s">
        <v>95</v>
      </c>
      <c r="AE598" s="36">
        <v>46925</v>
      </c>
      <c r="AF598" s="20">
        <v>178525</v>
      </c>
      <c r="AG598" s="20" t="s">
        <v>95</v>
      </c>
      <c r="AH598" s="18">
        <v>45714</v>
      </c>
      <c r="AI598" s="18">
        <v>45717</v>
      </c>
      <c r="AJ598" s="17" t="s">
        <v>95</v>
      </c>
      <c r="AK598" s="17" t="s">
        <v>95</v>
      </c>
      <c r="AL598" s="16" t="s">
        <v>95</v>
      </c>
      <c r="AM598" s="16" t="s">
        <v>95</v>
      </c>
      <c r="AN598" s="18" t="s">
        <v>95</v>
      </c>
      <c r="AO598" s="126">
        <v>200000000</v>
      </c>
      <c r="AP598" s="127">
        <v>46003</v>
      </c>
      <c r="AQ598" s="33">
        <v>0</v>
      </c>
      <c r="AR598" s="38" t="s">
        <v>95</v>
      </c>
      <c r="AS598" s="33">
        <v>0</v>
      </c>
      <c r="AT598" s="38" t="s">
        <v>95</v>
      </c>
      <c r="AU598" s="26">
        <v>0</v>
      </c>
      <c r="AV598" s="38" t="s">
        <v>95</v>
      </c>
      <c r="AW598" s="20">
        <v>1</v>
      </c>
      <c r="AX598" s="18">
        <v>46003</v>
      </c>
      <c r="AY598" s="28">
        <v>31</v>
      </c>
      <c r="AZ598" s="11">
        <f t="shared" si="84"/>
        <v>4455569779</v>
      </c>
      <c r="BA598" s="8">
        <f t="shared" si="82"/>
        <v>0</v>
      </c>
      <c r="BB598" s="33">
        <v>0</v>
      </c>
      <c r="BC598" s="33">
        <v>0</v>
      </c>
      <c r="BD598" s="33">
        <v>0</v>
      </c>
      <c r="BE598" s="18">
        <v>46022</v>
      </c>
      <c r="BF598" s="18">
        <v>46053</v>
      </c>
      <c r="BG598" s="30">
        <v>25</v>
      </c>
      <c r="BH598" s="18" t="s">
        <v>95</v>
      </c>
      <c r="BI598" s="17" t="s">
        <v>89</v>
      </c>
      <c r="BJ598" s="17" t="s">
        <v>4933</v>
      </c>
      <c r="BK598" s="20" t="s">
        <v>5368</v>
      </c>
      <c r="BL598" s="17" t="s">
        <v>144</v>
      </c>
      <c r="BM598" s="18" t="s">
        <v>5369</v>
      </c>
      <c r="BN598" s="17" t="s">
        <v>5370</v>
      </c>
      <c r="BO598" s="18" t="s">
        <v>5371</v>
      </c>
      <c r="BP598" s="16" t="s">
        <v>5372</v>
      </c>
      <c r="BQ598" s="31" t="s">
        <v>102</v>
      </c>
      <c r="BR598" s="17" t="s">
        <v>222</v>
      </c>
      <c r="BS598" s="17" t="s">
        <v>95</v>
      </c>
      <c r="BT598" s="17" t="s">
        <v>95</v>
      </c>
      <c r="BU598" s="17" t="s">
        <v>95</v>
      </c>
      <c r="BV598" s="17" t="s">
        <v>95</v>
      </c>
      <c r="BW598" s="16" t="s">
        <v>95</v>
      </c>
      <c r="BX598" s="17" t="s">
        <v>5373</v>
      </c>
      <c r="BY598" s="92" t="s">
        <v>301</v>
      </c>
      <c r="BZ598" s="92" t="s">
        <v>109</v>
      </c>
      <c r="CA598" s="92" t="s">
        <v>135</v>
      </c>
      <c r="CB598" s="92" t="s">
        <v>110</v>
      </c>
    </row>
    <row r="599" spans="1:81" ht="95.25" customHeight="1" x14ac:dyDescent="0.25">
      <c r="A599" s="15">
        <v>815</v>
      </c>
      <c r="B599" s="16" t="s">
        <v>2473</v>
      </c>
      <c r="C599" s="16" t="s">
        <v>5374</v>
      </c>
      <c r="D599" s="17" t="s">
        <v>5375</v>
      </c>
      <c r="E599" s="17" t="s">
        <v>305</v>
      </c>
      <c r="F599" s="18">
        <v>45712</v>
      </c>
      <c r="G599" s="17" t="s">
        <v>5376</v>
      </c>
      <c r="H599" s="17" t="s">
        <v>85</v>
      </c>
      <c r="I599" s="17" t="s">
        <v>86</v>
      </c>
      <c r="J599" s="17" t="s">
        <v>87</v>
      </c>
      <c r="K599" s="16">
        <v>10541679</v>
      </c>
      <c r="L599" s="20">
        <v>0</v>
      </c>
      <c r="M599" s="17" t="s">
        <v>88</v>
      </c>
      <c r="N599" s="17" t="s">
        <v>89</v>
      </c>
      <c r="O599" s="16" t="s">
        <v>5377</v>
      </c>
      <c r="P599" s="17" t="s">
        <v>134</v>
      </c>
      <c r="Q599" s="17" t="s">
        <v>135</v>
      </c>
      <c r="R599" s="16" t="s">
        <v>280</v>
      </c>
      <c r="S599" s="16" t="s">
        <v>281</v>
      </c>
      <c r="T599" s="20">
        <v>31905812</v>
      </c>
      <c r="U599" s="17" t="s">
        <v>280</v>
      </c>
      <c r="V599" s="17" t="s">
        <v>282</v>
      </c>
      <c r="W599" s="17" t="s">
        <v>95</v>
      </c>
      <c r="X599" s="17" t="s">
        <v>95</v>
      </c>
      <c r="Y599" s="17" t="s">
        <v>139</v>
      </c>
      <c r="Z599" s="33">
        <v>68063724</v>
      </c>
      <c r="AA599" s="21">
        <v>68063724</v>
      </c>
      <c r="AB599" s="35" t="s">
        <v>95</v>
      </c>
      <c r="AC599" s="33">
        <v>6829139</v>
      </c>
      <c r="AD599" s="21" t="s">
        <v>95</v>
      </c>
      <c r="AE599" s="36">
        <v>44925</v>
      </c>
      <c r="AF599" s="20">
        <v>187525</v>
      </c>
      <c r="AG599" s="20" t="s">
        <v>95</v>
      </c>
      <c r="AH599" s="18">
        <v>45715</v>
      </c>
      <c r="AI599" s="18">
        <v>45722</v>
      </c>
      <c r="AJ599" s="17" t="s">
        <v>95</v>
      </c>
      <c r="AK599" s="17" t="s">
        <v>95</v>
      </c>
      <c r="AL599" s="17" t="s">
        <v>95</v>
      </c>
      <c r="AM599" s="17" t="s">
        <v>95</v>
      </c>
      <c r="AN599" s="17" t="s">
        <v>95</v>
      </c>
      <c r="AO599" s="29">
        <v>0</v>
      </c>
      <c r="AP599" s="37" t="s">
        <v>95</v>
      </c>
      <c r="AQ599" s="33">
        <v>0</v>
      </c>
      <c r="AR599" s="38" t="s">
        <v>95</v>
      </c>
      <c r="AS599" s="33">
        <v>0</v>
      </c>
      <c r="AT599" s="38" t="s">
        <v>95</v>
      </c>
      <c r="AU599" s="26">
        <v>0</v>
      </c>
      <c r="AV599" s="38" t="s">
        <v>95</v>
      </c>
      <c r="AW599" s="20">
        <v>0</v>
      </c>
      <c r="AX599" s="18" t="s">
        <v>95</v>
      </c>
      <c r="AY599" s="28">
        <v>0</v>
      </c>
      <c r="AZ599" s="11">
        <f t="shared" si="84"/>
        <v>68063724</v>
      </c>
      <c r="BA599" s="8">
        <f t="shared" si="82"/>
        <v>0</v>
      </c>
      <c r="BB599" s="33">
        <v>0</v>
      </c>
      <c r="BC599" s="33">
        <v>0</v>
      </c>
      <c r="BD599" s="33">
        <v>0</v>
      </c>
      <c r="BE599" s="18">
        <v>46022</v>
      </c>
      <c r="BF599" s="18">
        <v>46022</v>
      </c>
      <c r="BG599" s="30">
        <v>-6</v>
      </c>
      <c r="BH599" s="18" t="s">
        <v>95</v>
      </c>
      <c r="BI599" s="17" t="s">
        <v>89</v>
      </c>
      <c r="BJ599" s="17" t="s">
        <v>97</v>
      </c>
      <c r="BK599" s="20" t="s">
        <v>5378</v>
      </c>
      <c r="BL599" s="17" t="s">
        <v>99</v>
      </c>
      <c r="BM599" s="18">
        <v>45721</v>
      </c>
      <c r="BN599" s="17" t="s">
        <v>5379</v>
      </c>
      <c r="BO599" s="18">
        <v>45722</v>
      </c>
      <c r="BP599" s="16" t="s">
        <v>163</v>
      </c>
      <c r="BQ599" s="31" t="s">
        <v>102</v>
      </c>
      <c r="BR599" s="17" t="s">
        <v>164</v>
      </c>
      <c r="BS599" s="17" t="s">
        <v>95</v>
      </c>
      <c r="BT599" s="17" t="s">
        <v>473</v>
      </c>
      <c r="BU599" s="17" t="s">
        <v>95</v>
      </c>
      <c r="BV599" s="17" t="s">
        <v>117</v>
      </c>
      <c r="BW599" s="32" t="s">
        <v>5380</v>
      </c>
      <c r="BX599" s="17" t="s">
        <v>5381</v>
      </c>
      <c r="BY599" s="92" t="s">
        <v>288</v>
      </c>
      <c r="BZ599" s="92" t="s">
        <v>109</v>
      </c>
      <c r="CA599" s="92" t="s">
        <v>135</v>
      </c>
      <c r="CB599" s="92" t="s">
        <v>110</v>
      </c>
    </row>
    <row r="600" spans="1:81" ht="95.25" customHeight="1" x14ac:dyDescent="0.35">
      <c r="A600" s="15">
        <v>560</v>
      </c>
      <c r="B600" s="45" t="s">
        <v>2448</v>
      </c>
      <c r="C600" s="16" t="s">
        <v>5382</v>
      </c>
      <c r="D600" s="17" t="s">
        <v>5383</v>
      </c>
      <c r="E600" s="17" t="s">
        <v>305</v>
      </c>
      <c r="F600" s="18">
        <v>45712</v>
      </c>
      <c r="G600" s="17" t="s">
        <v>5384</v>
      </c>
      <c r="H600" s="17" t="s">
        <v>85</v>
      </c>
      <c r="I600" s="17" t="s">
        <v>86</v>
      </c>
      <c r="J600" s="17" t="s">
        <v>87</v>
      </c>
      <c r="K600" s="16">
        <v>1022382102</v>
      </c>
      <c r="L600" s="20">
        <v>2</v>
      </c>
      <c r="M600" s="17" t="s">
        <v>88</v>
      </c>
      <c r="N600" s="17" t="s">
        <v>89</v>
      </c>
      <c r="O600" s="16" t="s">
        <v>5385</v>
      </c>
      <c r="P600" s="17" t="s">
        <v>134</v>
      </c>
      <c r="Q600" s="17" t="s">
        <v>135</v>
      </c>
      <c r="R600" s="16" t="s">
        <v>280</v>
      </c>
      <c r="S600" s="16" t="s">
        <v>281</v>
      </c>
      <c r="T600" s="20">
        <v>31905812</v>
      </c>
      <c r="U600" s="17" t="s">
        <v>280</v>
      </c>
      <c r="V600" s="17" t="s">
        <v>282</v>
      </c>
      <c r="W600" s="17" t="s">
        <v>95</v>
      </c>
      <c r="X600" s="17" t="s">
        <v>95</v>
      </c>
      <c r="Y600" s="17" t="s">
        <v>96</v>
      </c>
      <c r="Z600" s="21">
        <v>34031816</v>
      </c>
      <c r="AA600" s="21">
        <v>34031816</v>
      </c>
      <c r="AB600" s="22" t="s">
        <v>95</v>
      </c>
      <c r="AC600" s="21">
        <v>3414566</v>
      </c>
      <c r="AD600" s="21" t="s">
        <v>95</v>
      </c>
      <c r="AE600" s="20">
        <v>87025</v>
      </c>
      <c r="AF600" s="20">
        <v>198025</v>
      </c>
      <c r="AG600" s="20">
        <v>202300000000214</v>
      </c>
      <c r="AH600" s="18">
        <v>45721</v>
      </c>
      <c r="AI600" s="18">
        <v>45722</v>
      </c>
      <c r="AJ600" s="17" t="s">
        <v>95</v>
      </c>
      <c r="AK600" s="17" t="s">
        <v>95</v>
      </c>
      <c r="AL600" s="17" t="s">
        <v>95</v>
      </c>
      <c r="AM600" s="17" t="s">
        <v>95</v>
      </c>
      <c r="AN600" s="17" t="s">
        <v>95</v>
      </c>
      <c r="AO600" s="24">
        <v>-8991700</v>
      </c>
      <c r="AP600" s="18">
        <v>45880</v>
      </c>
      <c r="AQ600" s="21">
        <v>0</v>
      </c>
      <c r="AR600" s="17" t="s">
        <v>95</v>
      </c>
      <c r="AS600" s="21">
        <v>0</v>
      </c>
      <c r="AT600" s="17" t="s">
        <v>95</v>
      </c>
      <c r="AU600" s="26">
        <v>0</v>
      </c>
      <c r="AV600" s="17" t="s">
        <v>95</v>
      </c>
      <c r="AW600" s="20">
        <v>0</v>
      </c>
      <c r="AX600" s="18" t="s">
        <v>95</v>
      </c>
      <c r="AY600" s="4">
        <f t="shared" ref="AY600:AY624" si="85">BF600-BE600</f>
        <v>-78</v>
      </c>
      <c r="AZ600" s="11">
        <f t="shared" si="84"/>
        <v>25040116</v>
      </c>
      <c r="BA600" s="8">
        <f t="shared" si="82"/>
        <v>0</v>
      </c>
      <c r="BB600" s="33">
        <v>0</v>
      </c>
      <c r="BC600" s="33">
        <v>0</v>
      </c>
      <c r="BD600" s="33">
        <v>0</v>
      </c>
      <c r="BE600" s="18">
        <v>46022</v>
      </c>
      <c r="BF600" s="18">
        <v>45944</v>
      </c>
      <c r="BG600" s="30">
        <v>-84</v>
      </c>
      <c r="BH600" s="18" t="s">
        <v>95</v>
      </c>
      <c r="BI600" s="17" t="s">
        <v>89</v>
      </c>
      <c r="BJ600" s="17" t="s">
        <v>97</v>
      </c>
      <c r="BK600" s="20" t="s">
        <v>5386</v>
      </c>
      <c r="BL600" s="17" t="s">
        <v>99</v>
      </c>
      <c r="BM600" s="18">
        <v>45721</v>
      </c>
      <c r="BN600" s="17" t="s">
        <v>5387</v>
      </c>
      <c r="BO600" s="18">
        <v>45722</v>
      </c>
      <c r="BP600" s="16" t="s">
        <v>5388</v>
      </c>
      <c r="BQ600" s="16" t="s">
        <v>102</v>
      </c>
      <c r="BR600" s="16" t="s">
        <v>103</v>
      </c>
      <c r="BS600" s="17" t="s">
        <v>95</v>
      </c>
      <c r="BT600" s="17" t="s">
        <v>5389</v>
      </c>
      <c r="BU600" s="17" t="s">
        <v>95</v>
      </c>
      <c r="BV600" s="17" t="s">
        <v>117</v>
      </c>
      <c r="BW600" s="32" t="s">
        <v>5390</v>
      </c>
      <c r="BX600" s="17" t="s">
        <v>5391</v>
      </c>
      <c r="BY600" s="92" t="s">
        <v>288</v>
      </c>
      <c r="BZ600" s="92" t="s">
        <v>109</v>
      </c>
      <c r="CA600" s="92" t="s">
        <v>135</v>
      </c>
      <c r="CB600" s="92" t="s">
        <v>110</v>
      </c>
      <c r="CC600" s="122">
        <f t="shared" ref="CC600:CC624" si="86">AO600+AQ600+AS600+AU600</f>
        <v>-8991700</v>
      </c>
    </row>
    <row r="601" spans="1:81" ht="95.25" customHeight="1" x14ac:dyDescent="0.25">
      <c r="A601" s="15">
        <v>623</v>
      </c>
      <c r="B601" s="16" t="s">
        <v>1876</v>
      </c>
      <c r="C601" s="16" t="s">
        <v>5392</v>
      </c>
      <c r="D601" s="17" t="s">
        <v>5393</v>
      </c>
      <c r="E601" s="17" t="s">
        <v>635</v>
      </c>
      <c r="F601" s="18">
        <v>45712</v>
      </c>
      <c r="G601" s="17" t="s">
        <v>5394</v>
      </c>
      <c r="H601" s="17" t="s">
        <v>85</v>
      </c>
      <c r="I601" s="17" t="s">
        <v>86</v>
      </c>
      <c r="J601" s="17" t="s">
        <v>87</v>
      </c>
      <c r="K601" s="16">
        <v>1018463481</v>
      </c>
      <c r="L601" s="20">
        <v>2</v>
      </c>
      <c r="M601" s="17" t="s">
        <v>88</v>
      </c>
      <c r="N601" s="17" t="s">
        <v>89</v>
      </c>
      <c r="O601" s="16" t="s">
        <v>1880</v>
      </c>
      <c r="P601" s="17" t="s">
        <v>239</v>
      </c>
      <c r="Q601" s="17" t="s">
        <v>240</v>
      </c>
      <c r="R601" s="16" t="s">
        <v>639</v>
      </c>
      <c r="S601" s="16" t="s">
        <v>239</v>
      </c>
      <c r="T601" s="20">
        <v>52272737</v>
      </c>
      <c r="U601" s="17" t="s">
        <v>240</v>
      </c>
      <c r="V601" s="17" t="s">
        <v>601</v>
      </c>
      <c r="W601" s="17" t="s">
        <v>95</v>
      </c>
      <c r="X601" s="17" t="s">
        <v>95</v>
      </c>
      <c r="Y601" s="17" t="s">
        <v>96</v>
      </c>
      <c r="Z601" s="21">
        <v>55111138</v>
      </c>
      <c r="AA601" s="21">
        <v>55111138</v>
      </c>
      <c r="AB601" s="22" t="s">
        <v>95</v>
      </c>
      <c r="AC601" s="21">
        <v>6146224</v>
      </c>
      <c r="AD601" s="21" t="s">
        <v>95</v>
      </c>
      <c r="AE601" s="20">
        <v>133925</v>
      </c>
      <c r="AF601" s="20">
        <v>189625</v>
      </c>
      <c r="AG601" s="7">
        <v>2022011000068</v>
      </c>
      <c r="AH601" s="18">
        <v>45719</v>
      </c>
      <c r="AI601" s="18">
        <v>45720</v>
      </c>
      <c r="AJ601" s="17" t="s">
        <v>95</v>
      </c>
      <c r="AK601" s="17" t="s">
        <v>95</v>
      </c>
      <c r="AL601" s="17" t="s">
        <v>95</v>
      </c>
      <c r="AM601" s="17" t="s">
        <v>95</v>
      </c>
      <c r="AN601" s="17" t="s">
        <v>95</v>
      </c>
      <c r="AO601" s="21">
        <v>-5531602</v>
      </c>
      <c r="AP601" s="18">
        <v>45880</v>
      </c>
      <c r="AQ601" s="21">
        <v>0</v>
      </c>
      <c r="AR601" s="17" t="s">
        <v>95</v>
      </c>
      <c r="AS601" s="21">
        <v>0</v>
      </c>
      <c r="AT601" s="17" t="s">
        <v>95</v>
      </c>
      <c r="AU601" s="26">
        <v>0</v>
      </c>
      <c r="AV601" s="17" t="s">
        <v>95</v>
      </c>
      <c r="AW601" s="20">
        <v>0</v>
      </c>
      <c r="AX601" s="18" t="s">
        <v>95</v>
      </c>
      <c r="AY601" s="4">
        <f t="shared" si="85"/>
        <v>-26</v>
      </c>
      <c r="AZ601" s="11">
        <f t="shared" si="84"/>
        <v>49579536</v>
      </c>
      <c r="BA601" s="8">
        <f t="shared" si="82"/>
        <v>0</v>
      </c>
      <c r="BB601" s="33">
        <v>0</v>
      </c>
      <c r="BC601" s="33">
        <v>0</v>
      </c>
      <c r="BD601" s="33">
        <v>0</v>
      </c>
      <c r="BE601" s="18">
        <v>45991</v>
      </c>
      <c r="BF601" s="18">
        <v>45965</v>
      </c>
      <c r="BG601" s="30">
        <v>-63</v>
      </c>
      <c r="BH601" s="18" t="s">
        <v>95</v>
      </c>
      <c r="BI601" s="17" t="s">
        <v>89</v>
      </c>
      <c r="BJ601" s="17" t="s">
        <v>97</v>
      </c>
      <c r="BK601" s="20" t="s">
        <v>5395</v>
      </c>
      <c r="BL601" s="17" t="s">
        <v>256</v>
      </c>
      <c r="BM601" s="18">
        <v>45719</v>
      </c>
      <c r="BN601" s="17" t="s">
        <v>5396</v>
      </c>
      <c r="BO601" s="18">
        <v>45720</v>
      </c>
      <c r="BP601" s="16" t="s">
        <v>5397</v>
      </c>
      <c r="BQ601" s="31" t="s">
        <v>102</v>
      </c>
      <c r="BR601" s="16" t="s">
        <v>103</v>
      </c>
      <c r="BS601" s="17" t="s">
        <v>95</v>
      </c>
      <c r="BT601" s="17" t="s">
        <v>706</v>
      </c>
      <c r="BU601" s="17" t="s">
        <v>95</v>
      </c>
      <c r="BV601" s="17" t="s">
        <v>117</v>
      </c>
      <c r="BW601" s="32" t="s">
        <v>5398</v>
      </c>
      <c r="BX601" s="17" t="s">
        <v>5399</v>
      </c>
      <c r="BY601" s="92" t="s">
        <v>248</v>
      </c>
      <c r="BZ601" s="92" t="s">
        <v>249</v>
      </c>
      <c r="CA601" s="92" t="s">
        <v>240</v>
      </c>
      <c r="CB601" s="92" t="s">
        <v>110</v>
      </c>
      <c r="CC601" s="122">
        <f t="shared" si="86"/>
        <v>-5531602</v>
      </c>
    </row>
    <row r="602" spans="1:81" ht="95.25" customHeight="1" x14ac:dyDescent="0.25">
      <c r="A602" s="15">
        <v>655</v>
      </c>
      <c r="B602" s="16" t="s">
        <v>2972</v>
      </c>
      <c r="C602" s="16" t="s">
        <v>5400</v>
      </c>
      <c r="D602" s="17" t="s">
        <v>5401</v>
      </c>
      <c r="E602" s="17" t="s">
        <v>1030</v>
      </c>
      <c r="F602" s="18">
        <v>45712</v>
      </c>
      <c r="G602" s="17" t="s">
        <v>5402</v>
      </c>
      <c r="H602" s="17" t="s">
        <v>85</v>
      </c>
      <c r="I602" s="17" t="s">
        <v>86</v>
      </c>
      <c r="J602" s="17" t="s">
        <v>87</v>
      </c>
      <c r="K602" s="16">
        <v>79679615</v>
      </c>
      <c r="L602" s="20">
        <v>1</v>
      </c>
      <c r="M602" s="17" t="s">
        <v>88</v>
      </c>
      <c r="N602" s="17" t="s">
        <v>89</v>
      </c>
      <c r="O602" s="16" t="s">
        <v>4201</v>
      </c>
      <c r="P602" s="17" t="s">
        <v>239</v>
      </c>
      <c r="Q602" s="17" t="s">
        <v>240</v>
      </c>
      <c r="R602" s="16" t="s">
        <v>2977</v>
      </c>
      <c r="S602" s="16" t="s">
        <v>2978</v>
      </c>
      <c r="T602" s="20">
        <v>60335962</v>
      </c>
      <c r="U602" s="17" t="s">
        <v>2977</v>
      </c>
      <c r="V602" s="17" t="s">
        <v>95</v>
      </c>
      <c r="W602" s="17" t="s">
        <v>95</v>
      </c>
      <c r="X602" s="17" t="s">
        <v>95</v>
      </c>
      <c r="Y602" s="17" t="s">
        <v>96</v>
      </c>
      <c r="Z602" s="21">
        <v>72901035</v>
      </c>
      <c r="AA602" s="21">
        <v>72901035</v>
      </c>
      <c r="AB602" s="22" t="s">
        <v>95</v>
      </c>
      <c r="AC602" s="21">
        <v>7170594</v>
      </c>
      <c r="AD602" s="21" t="s">
        <v>95</v>
      </c>
      <c r="AE602" s="20">
        <v>98225</v>
      </c>
      <c r="AF602" s="20">
        <v>182925</v>
      </c>
      <c r="AG602" s="7">
        <v>2022011000068</v>
      </c>
      <c r="AH602" s="18">
        <v>45715</v>
      </c>
      <c r="AI602" s="18">
        <v>45716</v>
      </c>
      <c r="AJ602" s="17" t="s">
        <v>95</v>
      </c>
      <c r="AK602" s="17" t="s">
        <v>95</v>
      </c>
      <c r="AL602" s="17" t="s">
        <v>95</v>
      </c>
      <c r="AM602" s="17" t="s">
        <v>95</v>
      </c>
      <c r="AN602" s="17" t="s">
        <v>95</v>
      </c>
      <c r="AO602" s="21">
        <v>0</v>
      </c>
      <c r="AP602" s="18" t="s">
        <v>95</v>
      </c>
      <c r="AQ602" s="21">
        <v>0</v>
      </c>
      <c r="AR602" s="17" t="s">
        <v>95</v>
      </c>
      <c r="AS602" s="21">
        <v>0</v>
      </c>
      <c r="AT602" s="17" t="s">
        <v>95</v>
      </c>
      <c r="AU602" s="26">
        <v>0</v>
      </c>
      <c r="AV602" s="17" t="s">
        <v>95</v>
      </c>
      <c r="AW602" s="20">
        <v>0</v>
      </c>
      <c r="AX602" s="18" t="s">
        <v>95</v>
      </c>
      <c r="AY602" s="4">
        <f t="shared" si="85"/>
        <v>0</v>
      </c>
      <c r="AZ602" s="11">
        <f t="shared" si="84"/>
        <v>72901035</v>
      </c>
      <c r="BA602" s="8">
        <f t="shared" si="82"/>
        <v>0</v>
      </c>
      <c r="BB602" s="33">
        <v>0</v>
      </c>
      <c r="BC602" s="33">
        <v>0</v>
      </c>
      <c r="BD602" s="33">
        <v>0</v>
      </c>
      <c r="BE602" s="18">
        <v>46022</v>
      </c>
      <c r="BF602" s="18">
        <v>46022</v>
      </c>
      <c r="BG602" s="30">
        <v>-6</v>
      </c>
      <c r="BH602" s="18" t="s">
        <v>95</v>
      </c>
      <c r="BI602" s="17" t="s">
        <v>89</v>
      </c>
      <c r="BJ602" s="17" t="s">
        <v>97</v>
      </c>
      <c r="BK602" s="20" t="s">
        <v>5403</v>
      </c>
      <c r="BL602" s="17" t="s">
        <v>99</v>
      </c>
      <c r="BM602" s="18">
        <v>45715</v>
      </c>
      <c r="BN602" s="17" t="s">
        <v>5121</v>
      </c>
      <c r="BO602" s="18">
        <v>45716</v>
      </c>
      <c r="BP602" s="16" t="s">
        <v>163</v>
      </c>
      <c r="BQ602" s="31" t="s">
        <v>102</v>
      </c>
      <c r="BR602" s="17" t="s">
        <v>164</v>
      </c>
      <c r="BS602" s="17" t="s">
        <v>95</v>
      </c>
      <c r="BT602" s="17" t="s">
        <v>258</v>
      </c>
      <c r="BU602" s="17" t="s">
        <v>95</v>
      </c>
      <c r="BV602" s="17" t="s">
        <v>117</v>
      </c>
      <c r="BW602" s="32" t="s">
        <v>5404</v>
      </c>
      <c r="BX602" s="17" t="s">
        <v>5405</v>
      </c>
      <c r="BY602" s="92" t="s">
        <v>520</v>
      </c>
      <c r="BZ602" s="92" t="s">
        <v>249</v>
      </c>
      <c r="CA602" s="92" t="s">
        <v>687</v>
      </c>
      <c r="CB602" s="92" t="s">
        <v>110</v>
      </c>
      <c r="CC602" s="122">
        <f t="shared" si="86"/>
        <v>0</v>
      </c>
    </row>
    <row r="603" spans="1:81" ht="95.25" customHeight="1" x14ac:dyDescent="0.25">
      <c r="A603" s="15">
        <v>690</v>
      </c>
      <c r="B603" s="16">
        <v>93141500</v>
      </c>
      <c r="C603" s="16" t="s">
        <v>5406</v>
      </c>
      <c r="D603" s="17" t="s">
        <v>5407</v>
      </c>
      <c r="E603" s="17" t="s">
        <v>1030</v>
      </c>
      <c r="F603" s="18">
        <v>45712</v>
      </c>
      <c r="G603" s="17" t="s">
        <v>5408</v>
      </c>
      <c r="H603" s="17" t="s">
        <v>85</v>
      </c>
      <c r="I603" s="17" t="s">
        <v>86</v>
      </c>
      <c r="J603" s="17" t="s">
        <v>87</v>
      </c>
      <c r="K603" s="16">
        <v>1122400578</v>
      </c>
      <c r="L603" s="20">
        <v>5</v>
      </c>
      <c r="M603" s="17" t="s">
        <v>88</v>
      </c>
      <c r="N603" s="17" t="s">
        <v>5409</v>
      </c>
      <c r="O603" s="16" t="s">
        <v>5410</v>
      </c>
      <c r="P603" s="17" t="s">
        <v>239</v>
      </c>
      <c r="Q603" s="17" t="s">
        <v>240</v>
      </c>
      <c r="R603" s="16" t="s">
        <v>345</v>
      </c>
      <c r="S603" s="16" t="s">
        <v>346</v>
      </c>
      <c r="T603" s="20">
        <v>45761628</v>
      </c>
      <c r="U603" s="17" t="s">
        <v>345</v>
      </c>
      <c r="V603" s="17" t="s">
        <v>95</v>
      </c>
      <c r="W603" s="17" t="s">
        <v>95</v>
      </c>
      <c r="X603" s="17" t="s">
        <v>95</v>
      </c>
      <c r="Y603" s="17" t="s">
        <v>96</v>
      </c>
      <c r="Z603" s="21">
        <v>84795105</v>
      </c>
      <c r="AA603" s="21">
        <v>84795105</v>
      </c>
      <c r="AB603" s="22" t="s">
        <v>95</v>
      </c>
      <c r="AC603" s="21">
        <v>8536421</v>
      </c>
      <c r="AD603" s="21" t="s">
        <v>95</v>
      </c>
      <c r="AE603" s="20">
        <v>108325</v>
      </c>
      <c r="AF603" s="20">
        <v>211325</v>
      </c>
      <c r="AG603" s="7">
        <v>2022011000068</v>
      </c>
      <c r="AH603" s="18">
        <v>45726</v>
      </c>
      <c r="AI603" s="18">
        <v>45728</v>
      </c>
      <c r="AJ603" s="17" t="s">
        <v>95</v>
      </c>
      <c r="AK603" s="17" t="s">
        <v>95</v>
      </c>
      <c r="AL603" s="17" t="s">
        <v>95</v>
      </c>
      <c r="AM603" s="17" t="s">
        <v>95</v>
      </c>
      <c r="AN603" s="17" t="s">
        <v>95</v>
      </c>
      <c r="AO603" s="21">
        <v>0</v>
      </c>
      <c r="AP603" s="18" t="s">
        <v>95</v>
      </c>
      <c r="AQ603" s="21">
        <v>0</v>
      </c>
      <c r="AR603" s="17" t="s">
        <v>95</v>
      </c>
      <c r="AS603" s="21">
        <v>0</v>
      </c>
      <c r="AT603" s="17" t="s">
        <v>95</v>
      </c>
      <c r="AU603" s="26">
        <v>0</v>
      </c>
      <c r="AV603" s="17" t="s">
        <v>95</v>
      </c>
      <c r="AW603" s="20">
        <v>0</v>
      </c>
      <c r="AX603" s="18" t="s">
        <v>95</v>
      </c>
      <c r="AY603" s="4">
        <f t="shared" si="85"/>
        <v>0</v>
      </c>
      <c r="AZ603" s="11">
        <f t="shared" si="84"/>
        <v>84795105</v>
      </c>
      <c r="BA603" s="8">
        <f t="shared" si="82"/>
        <v>0</v>
      </c>
      <c r="BB603" s="33">
        <v>0</v>
      </c>
      <c r="BC603" s="33">
        <v>0</v>
      </c>
      <c r="BD603" s="33">
        <v>0</v>
      </c>
      <c r="BE603" s="18">
        <v>46022</v>
      </c>
      <c r="BF603" s="18">
        <v>46022</v>
      </c>
      <c r="BG603" s="30">
        <v>-6</v>
      </c>
      <c r="BH603" s="18" t="s">
        <v>95</v>
      </c>
      <c r="BI603" s="17" t="s">
        <v>5411</v>
      </c>
      <c r="BJ603" s="17" t="s">
        <v>97</v>
      </c>
      <c r="BK603" s="20" t="s">
        <v>5412</v>
      </c>
      <c r="BL603" s="17" t="s">
        <v>99</v>
      </c>
      <c r="BM603" s="18">
        <v>45726</v>
      </c>
      <c r="BN603" s="17" t="s">
        <v>5413</v>
      </c>
      <c r="BO603" s="18">
        <v>45727</v>
      </c>
      <c r="BP603" s="16" t="s">
        <v>163</v>
      </c>
      <c r="BQ603" s="31" t="s">
        <v>102</v>
      </c>
      <c r="BR603" s="17" t="s">
        <v>164</v>
      </c>
      <c r="BS603" s="17" t="s">
        <v>95</v>
      </c>
      <c r="BT603" s="17" t="s">
        <v>313</v>
      </c>
      <c r="BU603" s="17" t="s">
        <v>95</v>
      </c>
      <c r="BV603" s="17" t="s">
        <v>117</v>
      </c>
      <c r="BW603" s="32" t="s">
        <v>5414</v>
      </c>
      <c r="BX603" s="17" t="s">
        <v>5415</v>
      </c>
      <c r="BY603" s="92" t="s">
        <v>248</v>
      </c>
      <c r="BZ603" s="92" t="s">
        <v>249</v>
      </c>
      <c r="CA603" s="92" t="s">
        <v>240</v>
      </c>
      <c r="CB603" s="92" t="s">
        <v>110</v>
      </c>
      <c r="CC603" s="122">
        <f t="shared" si="86"/>
        <v>0</v>
      </c>
    </row>
    <row r="604" spans="1:81" ht="95.25" customHeight="1" x14ac:dyDescent="0.25">
      <c r="A604" s="15">
        <v>625</v>
      </c>
      <c r="B604" s="16">
        <v>80161500</v>
      </c>
      <c r="C604" s="16" t="s">
        <v>5416</v>
      </c>
      <c r="D604" s="17" t="s">
        <v>5417</v>
      </c>
      <c r="E604" s="17" t="s">
        <v>291</v>
      </c>
      <c r="F604" s="18">
        <v>45713</v>
      </c>
      <c r="G604" s="17" t="s">
        <v>5418</v>
      </c>
      <c r="H604" s="17" t="s">
        <v>85</v>
      </c>
      <c r="I604" s="17" t="s">
        <v>86</v>
      </c>
      <c r="J604" s="17" t="s">
        <v>87</v>
      </c>
      <c r="K604" s="16">
        <v>43220104</v>
      </c>
      <c r="L604" s="20">
        <v>8</v>
      </c>
      <c r="M604" s="17" t="s">
        <v>88</v>
      </c>
      <c r="N604" s="17" t="s">
        <v>757</v>
      </c>
      <c r="O604" s="16" t="s">
        <v>5419</v>
      </c>
      <c r="P604" s="17" t="s">
        <v>134</v>
      </c>
      <c r="Q604" s="17" t="s">
        <v>135</v>
      </c>
      <c r="R604" s="16" t="s">
        <v>308</v>
      </c>
      <c r="S604" s="16" t="s">
        <v>1046</v>
      </c>
      <c r="T604" s="20">
        <v>1053783047</v>
      </c>
      <c r="U604" s="17" t="s">
        <v>308</v>
      </c>
      <c r="V604" s="17" t="s">
        <v>95</v>
      </c>
      <c r="W604" s="17" t="s">
        <v>95</v>
      </c>
      <c r="X604" s="17" t="s">
        <v>95</v>
      </c>
      <c r="Y604" s="17" t="s">
        <v>96</v>
      </c>
      <c r="Z604" s="21">
        <v>55316016</v>
      </c>
      <c r="AA604" s="21">
        <v>55316016</v>
      </c>
      <c r="AB604" s="22" t="s">
        <v>95</v>
      </c>
      <c r="AC604" s="21">
        <v>6146224</v>
      </c>
      <c r="AD604" s="21" t="s">
        <v>95</v>
      </c>
      <c r="AE604" s="20">
        <v>134125</v>
      </c>
      <c r="AF604" s="20">
        <v>187625</v>
      </c>
      <c r="AG604" s="7">
        <v>2022011000068</v>
      </c>
      <c r="AH604" s="18">
        <v>45716</v>
      </c>
      <c r="AI604" s="18">
        <v>45717</v>
      </c>
      <c r="AJ604" s="17" t="s">
        <v>95</v>
      </c>
      <c r="AK604" s="17" t="s">
        <v>95</v>
      </c>
      <c r="AL604" s="17" t="s">
        <v>95</v>
      </c>
      <c r="AM604" s="17" t="s">
        <v>95</v>
      </c>
      <c r="AN604" s="17" t="s">
        <v>95</v>
      </c>
      <c r="AO604" s="21">
        <v>-9424212</v>
      </c>
      <c r="AP604" s="18">
        <v>45879</v>
      </c>
      <c r="AQ604" s="21">
        <v>0</v>
      </c>
      <c r="AR604" s="17" t="s">
        <v>95</v>
      </c>
      <c r="AS604" s="21">
        <v>0</v>
      </c>
      <c r="AT604" s="17" t="s">
        <v>95</v>
      </c>
      <c r="AU604" s="26">
        <v>0</v>
      </c>
      <c r="AV604" s="17" t="s">
        <v>95</v>
      </c>
      <c r="AW604" s="20">
        <v>0</v>
      </c>
      <c r="AX604" s="18" t="s">
        <v>95</v>
      </c>
      <c r="AY604" s="4">
        <f t="shared" si="85"/>
        <v>-47</v>
      </c>
      <c r="AZ604" s="11">
        <f t="shared" si="84"/>
        <v>45891804</v>
      </c>
      <c r="BA604" s="8">
        <f t="shared" si="82"/>
        <v>0</v>
      </c>
      <c r="BB604" s="33">
        <v>0</v>
      </c>
      <c r="BC604" s="33">
        <v>0</v>
      </c>
      <c r="BD604" s="33">
        <v>0</v>
      </c>
      <c r="BE604" s="18">
        <v>45991</v>
      </c>
      <c r="BF604" s="18">
        <v>45944</v>
      </c>
      <c r="BG604" s="30">
        <v>-84</v>
      </c>
      <c r="BH604" s="18" t="s">
        <v>95</v>
      </c>
      <c r="BI604" s="17" t="s">
        <v>89</v>
      </c>
      <c r="BJ604" s="17" t="s">
        <v>97</v>
      </c>
      <c r="BK604" s="20" t="s">
        <v>5420</v>
      </c>
      <c r="BL604" s="17" t="s">
        <v>99</v>
      </c>
      <c r="BM604" s="18">
        <v>45716</v>
      </c>
      <c r="BN604" s="17" t="s">
        <v>5421</v>
      </c>
      <c r="BO604" s="18">
        <v>45716</v>
      </c>
      <c r="BP604" s="16" t="s">
        <v>5422</v>
      </c>
      <c r="BQ604" s="16" t="s">
        <v>102</v>
      </c>
      <c r="BR604" s="16" t="s">
        <v>103</v>
      </c>
      <c r="BS604" s="17" t="s">
        <v>95</v>
      </c>
      <c r="BT604" s="17" t="s">
        <v>5423</v>
      </c>
      <c r="BU604" s="17" t="s">
        <v>95</v>
      </c>
      <c r="BV604" s="5" t="s">
        <v>105</v>
      </c>
      <c r="BW604" s="32" t="s">
        <v>5424</v>
      </c>
      <c r="BX604" s="17" t="s">
        <v>5425</v>
      </c>
      <c r="BY604" s="92" t="s">
        <v>155</v>
      </c>
      <c r="BZ604" s="92" t="s">
        <v>109</v>
      </c>
      <c r="CA604" s="92" t="s">
        <v>135</v>
      </c>
      <c r="CB604" s="92" t="s">
        <v>110</v>
      </c>
      <c r="CC604" s="122">
        <f t="shared" si="86"/>
        <v>-9424212</v>
      </c>
    </row>
    <row r="605" spans="1:81" ht="95.25" customHeight="1" x14ac:dyDescent="0.25">
      <c r="A605" s="15">
        <v>1194</v>
      </c>
      <c r="B605" s="16">
        <v>93151507</v>
      </c>
      <c r="C605" s="17" t="s">
        <v>5426</v>
      </c>
      <c r="D605" s="17" t="s">
        <v>5427</v>
      </c>
      <c r="E605" s="17" t="s">
        <v>342</v>
      </c>
      <c r="F605" s="18">
        <v>45713</v>
      </c>
      <c r="G605" s="17" t="s">
        <v>5428</v>
      </c>
      <c r="H605" s="17" t="s">
        <v>85</v>
      </c>
      <c r="I605" s="17" t="s">
        <v>86</v>
      </c>
      <c r="J605" s="17" t="s">
        <v>87</v>
      </c>
      <c r="K605" s="16">
        <v>1101049660</v>
      </c>
      <c r="L605" s="20">
        <v>0</v>
      </c>
      <c r="M605" s="17" t="s">
        <v>88</v>
      </c>
      <c r="N605" s="17" t="s">
        <v>5429</v>
      </c>
      <c r="O605" s="16" t="s">
        <v>5430</v>
      </c>
      <c r="P605" s="17" t="s">
        <v>91</v>
      </c>
      <c r="Q605" s="17" t="s">
        <v>92</v>
      </c>
      <c r="R605" s="16" t="s">
        <v>2016</v>
      </c>
      <c r="S605" s="16" t="s">
        <v>2017</v>
      </c>
      <c r="T605" s="20">
        <v>52421376</v>
      </c>
      <c r="U605" s="17" t="s">
        <v>2016</v>
      </c>
      <c r="V605" s="17" t="s">
        <v>95</v>
      </c>
      <c r="W605" s="17" t="s">
        <v>5431</v>
      </c>
      <c r="X605" s="17" t="s">
        <v>2017</v>
      </c>
      <c r="Y605" s="17" t="s">
        <v>96</v>
      </c>
      <c r="Z605" s="33">
        <v>38285826</v>
      </c>
      <c r="AA605" s="21">
        <v>38285826</v>
      </c>
      <c r="AB605" s="22" t="s">
        <v>95</v>
      </c>
      <c r="AC605" s="33">
        <v>3841388</v>
      </c>
      <c r="AD605" s="21" t="s">
        <v>95</v>
      </c>
      <c r="AE605" s="36">
        <v>160725</v>
      </c>
      <c r="AF605" s="20">
        <v>196325</v>
      </c>
      <c r="AG605" s="7">
        <v>2022011000068</v>
      </c>
      <c r="AH605" s="18">
        <v>45720</v>
      </c>
      <c r="AI605" s="18">
        <v>45722</v>
      </c>
      <c r="AJ605" s="17" t="s">
        <v>95</v>
      </c>
      <c r="AK605" s="17" t="s">
        <v>95</v>
      </c>
      <c r="AL605" s="16" t="s">
        <v>95</v>
      </c>
      <c r="AM605" s="16" t="s">
        <v>95</v>
      </c>
      <c r="AN605" s="18" t="s">
        <v>95</v>
      </c>
      <c r="AO605" s="24">
        <v>-10115658</v>
      </c>
      <c r="AP605" s="37">
        <v>45879</v>
      </c>
      <c r="AQ605" s="33">
        <v>0</v>
      </c>
      <c r="AR605" s="38" t="s">
        <v>95</v>
      </c>
      <c r="AS605" s="33">
        <v>0</v>
      </c>
      <c r="AT605" s="38" t="s">
        <v>95</v>
      </c>
      <c r="AU605" s="26">
        <v>0</v>
      </c>
      <c r="AV605" s="38" t="s">
        <v>95</v>
      </c>
      <c r="AW605" s="20">
        <v>0</v>
      </c>
      <c r="AX605" s="18" t="s">
        <v>95</v>
      </c>
      <c r="AY605" s="4">
        <f t="shared" si="85"/>
        <v>-78</v>
      </c>
      <c r="AZ605" s="11">
        <f t="shared" si="84"/>
        <v>28170168</v>
      </c>
      <c r="BA605" s="8">
        <f t="shared" si="82"/>
        <v>0</v>
      </c>
      <c r="BB605" s="33">
        <v>0</v>
      </c>
      <c r="BC605" s="33">
        <v>0</v>
      </c>
      <c r="BD605" s="33">
        <v>0</v>
      </c>
      <c r="BE605" s="18">
        <v>46022</v>
      </c>
      <c r="BF605" s="18">
        <v>45944</v>
      </c>
      <c r="BG605" s="30">
        <v>-84</v>
      </c>
      <c r="BH605" s="18" t="s">
        <v>95</v>
      </c>
      <c r="BI605" s="17" t="s">
        <v>89</v>
      </c>
      <c r="BJ605" s="17" t="s">
        <v>97</v>
      </c>
      <c r="BK605" s="20" t="s">
        <v>5432</v>
      </c>
      <c r="BL605" s="17" t="s">
        <v>256</v>
      </c>
      <c r="BM605" s="18">
        <v>45721</v>
      </c>
      <c r="BN605" s="17" t="s">
        <v>5433</v>
      </c>
      <c r="BO605" s="18">
        <v>45721</v>
      </c>
      <c r="BP605" s="16" t="s">
        <v>5434</v>
      </c>
      <c r="BQ605" s="16" t="s">
        <v>102</v>
      </c>
      <c r="BR605" s="16" t="s">
        <v>103</v>
      </c>
      <c r="BS605" s="17" t="s">
        <v>95</v>
      </c>
      <c r="BT605" s="17" t="s">
        <v>735</v>
      </c>
      <c r="BU605" s="17" t="s">
        <v>95</v>
      </c>
      <c r="BV605" s="5" t="s">
        <v>105</v>
      </c>
      <c r="BW605" s="32" t="s">
        <v>5435</v>
      </c>
      <c r="BX605" s="17" t="s">
        <v>5436</v>
      </c>
      <c r="BY605" s="92" t="s">
        <v>810</v>
      </c>
      <c r="BZ605" s="92" t="s">
        <v>249</v>
      </c>
      <c r="CA605" s="92" t="s">
        <v>2023</v>
      </c>
      <c r="CB605" s="92" t="s">
        <v>631</v>
      </c>
      <c r="CC605" s="122">
        <f t="shared" si="86"/>
        <v>-10115658</v>
      </c>
    </row>
    <row r="606" spans="1:81" ht="95.25" customHeight="1" x14ac:dyDescent="0.25">
      <c r="A606" s="15">
        <v>355</v>
      </c>
      <c r="B606" s="41">
        <v>80111700</v>
      </c>
      <c r="C606" s="16" t="s">
        <v>5437</v>
      </c>
      <c r="D606" s="17" t="s">
        <v>5438</v>
      </c>
      <c r="E606" s="17" t="s">
        <v>276</v>
      </c>
      <c r="F606" s="18">
        <v>45713</v>
      </c>
      <c r="G606" s="17" t="s">
        <v>5439</v>
      </c>
      <c r="H606" s="17" t="s">
        <v>85</v>
      </c>
      <c r="I606" s="17" t="s">
        <v>86</v>
      </c>
      <c r="J606" s="17" t="s">
        <v>87</v>
      </c>
      <c r="K606" s="16">
        <v>94309155</v>
      </c>
      <c r="L606" s="20">
        <v>3</v>
      </c>
      <c r="M606" s="17" t="s">
        <v>88</v>
      </c>
      <c r="N606" s="17" t="s">
        <v>1319</v>
      </c>
      <c r="O606" s="16" t="s">
        <v>5440</v>
      </c>
      <c r="P606" s="17" t="s">
        <v>239</v>
      </c>
      <c r="Q606" s="17" t="s">
        <v>240</v>
      </c>
      <c r="R606" s="16" t="s">
        <v>3291</v>
      </c>
      <c r="S606" s="16" t="s">
        <v>3292</v>
      </c>
      <c r="T606" s="20">
        <v>79649197</v>
      </c>
      <c r="U606" s="17" t="s">
        <v>3291</v>
      </c>
      <c r="V606" s="17" t="s">
        <v>95</v>
      </c>
      <c r="W606" s="17" t="s">
        <v>95</v>
      </c>
      <c r="X606" s="17" t="s">
        <v>95</v>
      </c>
      <c r="Y606" s="17" t="s">
        <v>96</v>
      </c>
      <c r="Z606" s="21">
        <v>193981677</v>
      </c>
      <c r="AA606" s="21">
        <v>193981677</v>
      </c>
      <c r="AB606" s="22" t="s">
        <v>95</v>
      </c>
      <c r="AC606" s="21">
        <v>19463045</v>
      </c>
      <c r="AD606" s="21" t="s">
        <v>95</v>
      </c>
      <c r="AE606" s="20">
        <v>61525</v>
      </c>
      <c r="AF606" s="20">
        <v>193525</v>
      </c>
      <c r="AG606" s="7">
        <v>2022011000068</v>
      </c>
      <c r="AH606" s="18">
        <v>45719</v>
      </c>
      <c r="AI606" s="18">
        <v>45723</v>
      </c>
      <c r="AJ606" s="17" t="s">
        <v>95</v>
      </c>
      <c r="AK606" s="17" t="s">
        <v>95</v>
      </c>
      <c r="AL606" s="17" t="s">
        <v>95</v>
      </c>
      <c r="AM606" s="17" t="s">
        <v>95</v>
      </c>
      <c r="AN606" s="17" t="s">
        <v>95</v>
      </c>
      <c r="AO606" s="24">
        <v>-38926090</v>
      </c>
      <c r="AP606" s="18">
        <v>45882</v>
      </c>
      <c r="AQ606" s="21">
        <v>0</v>
      </c>
      <c r="AR606" s="17" t="s">
        <v>95</v>
      </c>
      <c r="AS606" s="21">
        <v>0</v>
      </c>
      <c r="AT606" s="17" t="s">
        <v>95</v>
      </c>
      <c r="AU606" s="26">
        <v>0</v>
      </c>
      <c r="AV606" s="17" t="s">
        <v>95</v>
      </c>
      <c r="AW606" s="20">
        <v>0</v>
      </c>
      <c r="AX606" s="18" t="s">
        <v>95</v>
      </c>
      <c r="AY606" s="4">
        <f t="shared" si="85"/>
        <v>-57</v>
      </c>
      <c r="AZ606" s="11">
        <f t="shared" si="84"/>
        <v>155055587</v>
      </c>
      <c r="BA606" s="8">
        <f t="shared" si="82"/>
        <v>0</v>
      </c>
      <c r="BB606" s="33">
        <v>0</v>
      </c>
      <c r="BC606" s="33">
        <v>0</v>
      </c>
      <c r="BD606" s="33">
        <v>0</v>
      </c>
      <c r="BE606" s="18">
        <v>46022</v>
      </c>
      <c r="BF606" s="18">
        <v>45965</v>
      </c>
      <c r="BG606" s="30">
        <v>-63</v>
      </c>
      <c r="BH606" s="18" t="s">
        <v>95</v>
      </c>
      <c r="BI606" s="17" t="s">
        <v>89</v>
      </c>
      <c r="BJ606" s="17" t="s">
        <v>97</v>
      </c>
      <c r="BK606" s="20" t="s">
        <v>5441</v>
      </c>
      <c r="BL606" s="17" t="s">
        <v>99</v>
      </c>
      <c r="BM606" s="18">
        <v>45721</v>
      </c>
      <c r="BN606" s="17" t="s">
        <v>4874</v>
      </c>
      <c r="BO606" s="18">
        <v>45723</v>
      </c>
      <c r="BP606" s="16" t="s">
        <v>5442</v>
      </c>
      <c r="BQ606" s="31" t="s">
        <v>102</v>
      </c>
      <c r="BR606" s="16" t="s">
        <v>103</v>
      </c>
      <c r="BS606" s="17" t="s">
        <v>95</v>
      </c>
      <c r="BT606" s="17" t="s">
        <v>313</v>
      </c>
      <c r="BU606" s="17" t="s">
        <v>95</v>
      </c>
      <c r="BV606" s="17" t="s">
        <v>117</v>
      </c>
      <c r="BW606" s="32" t="s">
        <v>5443</v>
      </c>
      <c r="BX606" s="17" t="s">
        <v>5444</v>
      </c>
      <c r="BY606" s="92" t="s">
        <v>520</v>
      </c>
      <c r="BZ606" s="92" t="s">
        <v>249</v>
      </c>
      <c r="CA606" s="92" t="s">
        <v>687</v>
      </c>
      <c r="CB606" s="92" t="s">
        <v>110</v>
      </c>
      <c r="CC606" s="122">
        <f t="shared" si="86"/>
        <v>-38926090</v>
      </c>
    </row>
    <row r="607" spans="1:81" ht="95.25" customHeight="1" x14ac:dyDescent="0.25">
      <c r="A607" s="15">
        <v>1127</v>
      </c>
      <c r="B607" s="16">
        <v>93141507</v>
      </c>
      <c r="C607" s="17" t="s">
        <v>5445</v>
      </c>
      <c r="D607" s="17" t="s">
        <v>5446</v>
      </c>
      <c r="E607" s="17" t="s">
        <v>83</v>
      </c>
      <c r="F607" s="18">
        <v>45714</v>
      </c>
      <c r="G607" s="17" t="s">
        <v>5447</v>
      </c>
      <c r="H607" s="17" t="s">
        <v>85</v>
      </c>
      <c r="I607" s="17" t="s">
        <v>86</v>
      </c>
      <c r="J607" s="17" t="s">
        <v>87</v>
      </c>
      <c r="K607" s="16">
        <v>39689291</v>
      </c>
      <c r="L607" s="20">
        <v>6</v>
      </c>
      <c r="M607" s="17" t="s">
        <v>88</v>
      </c>
      <c r="N607" s="17" t="s">
        <v>89</v>
      </c>
      <c r="O607" s="16" t="s">
        <v>5448</v>
      </c>
      <c r="P607" s="17" t="s">
        <v>239</v>
      </c>
      <c r="Q607" s="17" t="s">
        <v>240</v>
      </c>
      <c r="R607" s="16" t="s">
        <v>1171</v>
      </c>
      <c r="S607" s="16" t="s">
        <v>4977</v>
      </c>
      <c r="T607" s="20">
        <v>51872606</v>
      </c>
      <c r="U607" s="17" t="s">
        <v>1173</v>
      </c>
      <c r="V607" s="17" t="s">
        <v>95</v>
      </c>
      <c r="W607" s="17" t="s">
        <v>95</v>
      </c>
      <c r="X607" s="17" t="s">
        <v>95</v>
      </c>
      <c r="Y607" s="17" t="s">
        <v>96</v>
      </c>
      <c r="Z607" s="33">
        <v>124631790</v>
      </c>
      <c r="AA607" s="21">
        <v>124631790</v>
      </c>
      <c r="AB607" s="22" t="s">
        <v>95</v>
      </c>
      <c r="AC607" s="33">
        <v>12463179</v>
      </c>
      <c r="AD607" s="21" t="s">
        <v>95</v>
      </c>
      <c r="AE607" s="36">
        <v>113925</v>
      </c>
      <c r="AF607" s="20">
        <v>208325</v>
      </c>
      <c r="AG607" s="20">
        <v>2022011000057</v>
      </c>
      <c r="AH607" s="18">
        <v>45723</v>
      </c>
      <c r="AI607" s="18">
        <v>45726</v>
      </c>
      <c r="AJ607" s="17" t="s">
        <v>95</v>
      </c>
      <c r="AK607" s="17" t="s">
        <v>95</v>
      </c>
      <c r="AL607" s="16" t="s">
        <v>95</v>
      </c>
      <c r="AM607" s="16" t="s">
        <v>95</v>
      </c>
      <c r="AN607" s="18" t="s">
        <v>95</v>
      </c>
      <c r="AO607" s="21">
        <v>-34896912</v>
      </c>
      <c r="AP607" s="37">
        <v>45880</v>
      </c>
      <c r="AQ607" s="33">
        <v>0</v>
      </c>
      <c r="AR607" s="38" t="s">
        <v>95</v>
      </c>
      <c r="AS607" s="33">
        <v>0</v>
      </c>
      <c r="AT607" s="38" t="s">
        <v>95</v>
      </c>
      <c r="AU607" s="26">
        <v>0</v>
      </c>
      <c r="AV607" s="38" t="s">
        <v>95</v>
      </c>
      <c r="AW607" s="20">
        <v>0</v>
      </c>
      <c r="AX607" s="18" t="s">
        <v>95</v>
      </c>
      <c r="AY607" s="4">
        <f t="shared" si="85"/>
        <v>-78</v>
      </c>
      <c r="AZ607" s="11">
        <f t="shared" si="84"/>
        <v>89734878</v>
      </c>
      <c r="BA607" s="8">
        <f t="shared" si="82"/>
        <v>0</v>
      </c>
      <c r="BB607" s="33">
        <v>0</v>
      </c>
      <c r="BC607" s="33">
        <v>0</v>
      </c>
      <c r="BD607" s="33">
        <v>0</v>
      </c>
      <c r="BE607" s="18">
        <v>46022</v>
      </c>
      <c r="BF607" s="18">
        <v>45944</v>
      </c>
      <c r="BG607" s="30">
        <v>-84</v>
      </c>
      <c r="BH607" s="18" t="s">
        <v>95</v>
      </c>
      <c r="BI607" s="17" t="s">
        <v>89</v>
      </c>
      <c r="BJ607" s="17" t="s">
        <v>97</v>
      </c>
      <c r="BK607" s="20" t="s">
        <v>5449</v>
      </c>
      <c r="BL607" s="17" t="s">
        <v>99</v>
      </c>
      <c r="BM607" s="18">
        <v>45723</v>
      </c>
      <c r="BN607" s="17" t="s">
        <v>5450</v>
      </c>
      <c r="BO607" s="18">
        <v>45726</v>
      </c>
      <c r="BP607" s="16" t="s">
        <v>5451</v>
      </c>
      <c r="BQ607" s="16" t="s">
        <v>102</v>
      </c>
      <c r="BR607" s="16" t="s">
        <v>103</v>
      </c>
      <c r="BS607" s="17" t="s">
        <v>95</v>
      </c>
      <c r="BT607" s="17" t="s">
        <v>285</v>
      </c>
      <c r="BU607" s="17" t="s">
        <v>95</v>
      </c>
      <c r="BV607" s="5" t="s">
        <v>105</v>
      </c>
      <c r="BW607" s="32" t="s">
        <v>5452</v>
      </c>
      <c r="BX607" s="17" t="s">
        <v>5453</v>
      </c>
      <c r="BY607" s="92" t="s">
        <v>810</v>
      </c>
      <c r="BZ607" s="92" t="s">
        <v>249</v>
      </c>
      <c r="CA607" s="92" t="s">
        <v>1178</v>
      </c>
      <c r="CB607" s="92" t="s">
        <v>1178</v>
      </c>
      <c r="CC607" s="122">
        <f t="shared" si="86"/>
        <v>-34896912</v>
      </c>
    </row>
    <row r="608" spans="1:81" ht="95.25" customHeight="1" x14ac:dyDescent="0.25">
      <c r="A608" s="15">
        <v>393</v>
      </c>
      <c r="B608" s="16">
        <v>93151507</v>
      </c>
      <c r="C608" s="16" t="s">
        <v>5454</v>
      </c>
      <c r="D608" s="17" t="s">
        <v>5455</v>
      </c>
      <c r="E608" s="17" t="s">
        <v>83</v>
      </c>
      <c r="F608" s="18">
        <v>45714</v>
      </c>
      <c r="G608" s="17" t="s">
        <v>5456</v>
      </c>
      <c r="H608" s="17" t="s">
        <v>85</v>
      </c>
      <c r="I608" s="17" t="s">
        <v>86</v>
      </c>
      <c r="J608" s="17" t="s">
        <v>87</v>
      </c>
      <c r="K608" s="16">
        <v>80470825</v>
      </c>
      <c r="L608" s="20">
        <v>6</v>
      </c>
      <c r="M608" s="17" t="s">
        <v>88</v>
      </c>
      <c r="N608" s="17" t="s">
        <v>89</v>
      </c>
      <c r="O608" s="16" t="s">
        <v>5457</v>
      </c>
      <c r="P608" s="17" t="s">
        <v>91</v>
      </c>
      <c r="Q608" s="17" t="s">
        <v>92</v>
      </c>
      <c r="R608" s="16" t="s">
        <v>1184</v>
      </c>
      <c r="S608" s="16" t="s">
        <v>91</v>
      </c>
      <c r="T608" s="20">
        <v>79542112</v>
      </c>
      <c r="U608" s="17" t="s">
        <v>1184</v>
      </c>
      <c r="V608" s="17" t="s">
        <v>95</v>
      </c>
      <c r="W608" s="17" t="s">
        <v>95</v>
      </c>
      <c r="X608" s="17" t="s">
        <v>95</v>
      </c>
      <c r="Y608" s="17" t="s">
        <v>96</v>
      </c>
      <c r="Z608" s="21">
        <v>78540000</v>
      </c>
      <c r="AA608" s="21">
        <v>78540000</v>
      </c>
      <c r="AB608" s="22" t="s">
        <v>95</v>
      </c>
      <c r="AC608" s="21">
        <v>26180000</v>
      </c>
      <c r="AD608" s="21" t="s">
        <v>95</v>
      </c>
      <c r="AE608" s="20">
        <v>161625</v>
      </c>
      <c r="AF608" s="20">
        <v>186625</v>
      </c>
      <c r="AG608" s="20">
        <v>202300000000214</v>
      </c>
      <c r="AH608" s="18">
        <v>45716</v>
      </c>
      <c r="AI608" s="18">
        <v>45719</v>
      </c>
      <c r="AJ608" s="17" t="s">
        <v>95</v>
      </c>
      <c r="AK608" s="17" t="s">
        <v>95</v>
      </c>
      <c r="AL608" s="17" t="s">
        <v>95</v>
      </c>
      <c r="AM608" s="17" t="s">
        <v>95</v>
      </c>
      <c r="AN608" s="17" t="s">
        <v>95</v>
      </c>
      <c r="AO608" s="24">
        <v>0</v>
      </c>
      <c r="AP608" s="18" t="s">
        <v>95</v>
      </c>
      <c r="AQ608" s="21">
        <v>0</v>
      </c>
      <c r="AR608" s="17" t="s">
        <v>95</v>
      </c>
      <c r="AS608" s="21">
        <v>0</v>
      </c>
      <c r="AT608" s="17" t="s">
        <v>95</v>
      </c>
      <c r="AU608" s="26">
        <v>0</v>
      </c>
      <c r="AV608" s="17" t="s">
        <v>95</v>
      </c>
      <c r="AW608" s="20">
        <v>0</v>
      </c>
      <c r="AX608" s="18" t="s">
        <v>95</v>
      </c>
      <c r="AY608" s="4">
        <f t="shared" si="85"/>
        <v>0</v>
      </c>
      <c r="AZ608" s="11">
        <f t="shared" si="84"/>
        <v>78540000</v>
      </c>
      <c r="BA608" s="8">
        <f t="shared" si="82"/>
        <v>0</v>
      </c>
      <c r="BB608" s="33">
        <v>0</v>
      </c>
      <c r="BC608" s="33">
        <v>0</v>
      </c>
      <c r="BD608" s="33">
        <v>0</v>
      </c>
      <c r="BE608" s="18">
        <v>46022</v>
      </c>
      <c r="BF608" s="18">
        <v>46022</v>
      </c>
      <c r="BG608" s="30">
        <v>-6</v>
      </c>
      <c r="BH608" s="18" t="s">
        <v>95</v>
      </c>
      <c r="BI608" s="17" t="s">
        <v>89</v>
      </c>
      <c r="BJ608" s="17" t="s">
        <v>97</v>
      </c>
      <c r="BK608" s="20" t="s">
        <v>5458</v>
      </c>
      <c r="BL608" s="17" t="s">
        <v>99</v>
      </c>
      <c r="BM608" s="18">
        <v>45716</v>
      </c>
      <c r="BN608" s="17" t="s">
        <v>4082</v>
      </c>
      <c r="BO608" s="18">
        <v>45719</v>
      </c>
      <c r="BP608" s="16" t="s">
        <v>163</v>
      </c>
      <c r="BQ608" s="31" t="s">
        <v>102</v>
      </c>
      <c r="BR608" s="17" t="s">
        <v>164</v>
      </c>
      <c r="BS608" s="17" t="s">
        <v>95</v>
      </c>
      <c r="BT608" s="17" t="s">
        <v>258</v>
      </c>
      <c r="BU608" s="17" t="s">
        <v>95</v>
      </c>
      <c r="BV608" s="17" t="s">
        <v>117</v>
      </c>
      <c r="BW608" s="32" t="s">
        <v>5459</v>
      </c>
      <c r="BX608" s="17" t="s">
        <v>5460</v>
      </c>
      <c r="BY608" s="92" t="s">
        <v>1190</v>
      </c>
      <c r="BZ608" s="92" t="s">
        <v>109</v>
      </c>
      <c r="CA608" s="92" t="s">
        <v>92</v>
      </c>
      <c r="CB608" s="92" t="s">
        <v>110</v>
      </c>
      <c r="CC608" s="122">
        <f t="shared" si="86"/>
        <v>0</v>
      </c>
    </row>
    <row r="609" spans="1:81" ht="95.25" customHeight="1" x14ac:dyDescent="0.25">
      <c r="A609" s="15">
        <v>963</v>
      </c>
      <c r="B609" s="16">
        <v>93151507</v>
      </c>
      <c r="C609" s="17" t="s">
        <v>5461</v>
      </c>
      <c r="D609" s="17" t="s">
        <v>5462</v>
      </c>
      <c r="E609" s="17" t="s">
        <v>342</v>
      </c>
      <c r="F609" s="18">
        <v>45714</v>
      </c>
      <c r="G609" s="17" t="s">
        <v>5463</v>
      </c>
      <c r="H609" s="17" t="s">
        <v>85</v>
      </c>
      <c r="I609" s="17" t="s">
        <v>86</v>
      </c>
      <c r="J609" s="17" t="s">
        <v>87</v>
      </c>
      <c r="K609" s="16">
        <v>1010248107</v>
      </c>
      <c r="L609" s="20">
        <v>2</v>
      </c>
      <c r="M609" s="17" t="s">
        <v>88</v>
      </c>
      <c r="N609" s="17" t="s">
        <v>89</v>
      </c>
      <c r="O609" s="16" t="s">
        <v>4645</v>
      </c>
      <c r="P609" s="17" t="s">
        <v>91</v>
      </c>
      <c r="Q609" s="17" t="s">
        <v>92</v>
      </c>
      <c r="R609" s="16" t="s">
        <v>2016</v>
      </c>
      <c r="S609" s="16" t="s">
        <v>2017</v>
      </c>
      <c r="T609" s="20">
        <v>52421376</v>
      </c>
      <c r="U609" s="17" t="s">
        <v>2016</v>
      </c>
      <c r="V609" s="17" t="s">
        <v>95</v>
      </c>
      <c r="W609" s="17" t="s">
        <v>2018</v>
      </c>
      <c r="X609" s="17" t="s">
        <v>2017</v>
      </c>
      <c r="Y609" s="17" t="s">
        <v>96</v>
      </c>
      <c r="Z609" s="33">
        <v>42539789</v>
      </c>
      <c r="AA609" s="21">
        <v>42539789</v>
      </c>
      <c r="AB609" s="22" t="s">
        <v>95</v>
      </c>
      <c r="AC609" s="33">
        <v>4268208</v>
      </c>
      <c r="AD609" s="21" t="s">
        <v>95</v>
      </c>
      <c r="AE609" s="36">
        <v>148625</v>
      </c>
      <c r="AF609" s="20">
        <v>201225</v>
      </c>
      <c r="AG609" s="7">
        <v>2022011000068</v>
      </c>
      <c r="AH609" s="18">
        <v>45721</v>
      </c>
      <c r="AI609" s="18">
        <v>45726</v>
      </c>
      <c r="AJ609" s="17" t="s">
        <v>5464</v>
      </c>
      <c r="AK609" s="17" t="s">
        <v>87</v>
      </c>
      <c r="AL609" s="16">
        <v>1032365827</v>
      </c>
      <c r="AM609" s="16">
        <v>8</v>
      </c>
      <c r="AN609" s="18">
        <v>45784</v>
      </c>
      <c r="AO609" s="24">
        <v>-13800553</v>
      </c>
      <c r="AP609" s="37">
        <v>45880</v>
      </c>
      <c r="AQ609" s="33">
        <v>0</v>
      </c>
      <c r="AR609" s="38" t="s">
        <v>95</v>
      </c>
      <c r="AS609" s="33">
        <v>0</v>
      </c>
      <c r="AT609" s="38" t="s">
        <v>95</v>
      </c>
      <c r="AU609" s="26">
        <v>0</v>
      </c>
      <c r="AV609" s="38" t="s">
        <v>95</v>
      </c>
      <c r="AW609" s="20">
        <v>0</v>
      </c>
      <c r="AX609" s="18" t="s">
        <v>95</v>
      </c>
      <c r="AY609" s="4">
        <f t="shared" si="85"/>
        <v>-92</v>
      </c>
      <c r="AZ609" s="11">
        <f t="shared" si="84"/>
        <v>28739236</v>
      </c>
      <c r="BA609" s="8">
        <f t="shared" si="82"/>
        <v>0</v>
      </c>
      <c r="BB609" s="33">
        <v>0</v>
      </c>
      <c r="BC609" s="33">
        <v>0</v>
      </c>
      <c r="BD609" s="33">
        <v>0</v>
      </c>
      <c r="BE609" s="18">
        <v>46022</v>
      </c>
      <c r="BF609" s="18">
        <v>45930</v>
      </c>
      <c r="BG609" s="30">
        <v>-98</v>
      </c>
      <c r="BH609" s="18" t="s">
        <v>95</v>
      </c>
      <c r="BI609" s="17" t="s">
        <v>89</v>
      </c>
      <c r="BJ609" s="17" t="s">
        <v>97</v>
      </c>
      <c r="BK609" s="20" t="s">
        <v>5465</v>
      </c>
      <c r="BL609" s="17" t="s">
        <v>1431</v>
      </c>
      <c r="BM609" s="18" t="s">
        <v>5466</v>
      </c>
      <c r="BN609" s="17" t="s">
        <v>5467</v>
      </c>
      <c r="BO609" s="18" t="s">
        <v>5468</v>
      </c>
      <c r="BP609" s="16" t="s">
        <v>5469</v>
      </c>
      <c r="BQ609" s="16" t="s">
        <v>102</v>
      </c>
      <c r="BR609" s="17" t="s">
        <v>1203</v>
      </c>
      <c r="BS609" s="17" t="s">
        <v>95</v>
      </c>
      <c r="BT609" s="17" t="s">
        <v>568</v>
      </c>
      <c r="BU609" s="17" t="s">
        <v>1833</v>
      </c>
      <c r="BV609" s="17" t="s">
        <v>569</v>
      </c>
      <c r="BW609" s="32" t="s">
        <v>5470</v>
      </c>
      <c r="BX609" s="17" t="s">
        <v>5471</v>
      </c>
      <c r="BY609" s="92" t="s">
        <v>810</v>
      </c>
      <c r="BZ609" s="92" t="s">
        <v>249</v>
      </c>
      <c r="CA609" s="92" t="s">
        <v>2023</v>
      </c>
      <c r="CB609" s="92" t="s">
        <v>631</v>
      </c>
      <c r="CC609" s="122">
        <f t="shared" si="86"/>
        <v>-13800553</v>
      </c>
    </row>
    <row r="610" spans="1:81" ht="95.25" customHeight="1" x14ac:dyDescent="0.25">
      <c r="A610" s="15">
        <v>570</v>
      </c>
      <c r="B610" s="16" t="s">
        <v>2972</v>
      </c>
      <c r="C610" s="16" t="s">
        <v>5472</v>
      </c>
      <c r="D610" s="17" t="s">
        <v>5473</v>
      </c>
      <c r="E610" s="17" t="s">
        <v>506</v>
      </c>
      <c r="F610" s="18">
        <v>45714</v>
      </c>
      <c r="G610" s="17" t="s">
        <v>5474</v>
      </c>
      <c r="H610" s="17" t="s">
        <v>85</v>
      </c>
      <c r="I610" s="17" t="s">
        <v>86</v>
      </c>
      <c r="J610" s="17" t="s">
        <v>87</v>
      </c>
      <c r="K610" s="16">
        <v>1085330565</v>
      </c>
      <c r="L610" s="20">
        <v>5</v>
      </c>
      <c r="M610" s="17" t="s">
        <v>88</v>
      </c>
      <c r="N610" s="17" t="s">
        <v>89</v>
      </c>
      <c r="O610" s="16" t="s">
        <v>4766</v>
      </c>
      <c r="P610" s="17" t="s">
        <v>239</v>
      </c>
      <c r="Q610" s="17" t="s">
        <v>240</v>
      </c>
      <c r="R610" s="16" t="s">
        <v>2977</v>
      </c>
      <c r="S610" s="16" t="s">
        <v>2978</v>
      </c>
      <c r="T610" s="20">
        <v>60335962</v>
      </c>
      <c r="U610" s="17" t="s">
        <v>2977</v>
      </c>
      <c r="V610" s="17" t="s">
        <v>95</v>
      </c>
      <c r="W610" s="17" t="s">
        <v>95</v>
      </c>
      <c r="X610" s="17" t="s">
        <v>95</v>
      </c>
      <c r="Y610" s="17" t="s">
        <v>96</v>
      </c>
      <c r="Z610" s="21">
        <v>85079652</v>
      </c>
      <c r="AA610" s="21">
        <v>85079652</v>
      </c>
      <c r="AB610" s="22" t="s">
        <v>95</v>
      </c>
      <c r="AC610" s="21">
        <v>8536421</v>
      </c>
      <c r="AD610" s="21" t="s">
        <v>95</v>
      </c>
      <c r="AE610" s="20">
        <v>96225</v>
      </c>
      <c r="AF610" s="20">
        <v>189425</v>
      </c>
      <c r="AG610" s="7">
        <v>2022011000068</v>
      </c>
      <c r="AH610" s="18">
        <v>45719</v>
      </c>
      <c r="AI610" s="18">
        <v>45722</v>
      </c>
      <c r="AJ610" s="17" t="s">
        <v>95</v>
      </c>
      <c r="AK610" s="17" t="s">
        <v>95</v>
      </c>
      <c r="AL610" s="17" t="s">
        <v>95</v>
      </c>
      <c r="AM610" s="17" t="s">
        <v>95</v>
      </c>
      <c r="AN610" s="17" t="s">
        <v>95</v>
      </c>
      <c r="AO610" s="24">
        <v>-16788295</v>
      </c>
      <c r="AP610" s="18">
        <v>45880</v>
      </c>
      <c r="AQ610" s="21">
        <v>0</v>
      </c>
      <c r="AR610" s="17" t="s">
        <v>95</v>
      </c>
      <c r="AS610" s="21">
        <v>0</v>
      </c>
      <c r="AT610" s="17" t="s">
        <v>95</v>
      </c>
      <c r="AU610" s="26">
        <v>0</v>
      </c>
      <c r="AV610" s="17" t="s">
        <v>95</v>
      </c>
      <c r="AW610" s="20">
        <v>0</v>
      </c>
      <c r="AX610" s="18" t="s">
        <v>95</v>
      </c>
      <c r="AY610" s="4">
        <f t="shared" si="85"/>
        <v>-57</v>
      </c>
      <c r="AZ610" s="11">
        <f t="shared" si="84"/>
        <v>68291357</v>
      </c>
      <c r="BA610" s="8">
        <f t="shared" si="82"/>
        <v>0</v>
      </c>
      <c r="BB610" s="33">
        <v>0</v>
      </c>
      <c r="BC610" s="33">
        <v>0</v>
      </c>
      <c r="BD610" s="33">
        <v>0</v>
      </c>
      <c r="BE610" s="18">
        <v>46022</v>
      </c>
      <c r="BF610" s="18">
        <v>45965</v>
      </c>
      <c r="BG610" s="30">
        <v>-63</v>
      </c>
      <c r="BH610" s="18" t="s">
        <v>95</v>
      </c>
      <c r="BI610" s="17" t="s">
        <v>89</v>
      </c>
      <c r="BJ610" s="17" t="s">
        <v>97</v>
      </c>
      <c r="BK610" s="20" t="s">
        <v>5475</v>
      </c>
      <c r="BL610" s="17" t="s">
        <v>99</v>
      </c>
      <c r="BM610" s="18">
        <v>45719</v>
      </c>
      <c r="BN610" s="17" t="s">
        <v>5476</v>
      </c>
      <c r="BO610" s="18">
        <v>45721</v>
      </c>
      <c r="BP610" s="16" t="s">
        <v>5477</v>
      </c>
      <c r="BQ610" s="31" t="s">
        <v>102</v>
      </c>
      <c r="BR610" s="16" t="s">
        <v>103</v>
      </c>
      <c r="BS610" s="17" t="s">
        <v>95</v>
      </c>
      <c r="BT610" s="17" t="s">
        <v>419</v>
      </c>
      <c r="BU610" s="17" t="s">
        <v>95</v>
      </c>
      <c r="BV610" s="17" t="s">
        <v>117</v>
      </c>
      <c r="BW610" s="32" t="s">
        <v>5478</v>
      </c>
      <c r="BX610" s="17" t="s">
        <v>5479</v>
      </c>
      <c r="BY610" s="92" t="s">
        <v>520</v>
      </c>
      <c r="BZ610" s="92" t="s">
        <v>249</v>
      </c>
      <c r="CA610" s="92" t="s">
        <v>687</v>
      </c>
      <c r="CB610" s="92" t="s">
        <v>110</v>
      </c>
      <c r="CC610" s="122">
        <f t="shared" si="86"/>
        <v>-16788295</v>
      </c>
    </row>
    <row r="611" spans="1:81" ht="95.25" customHeight="1" x14ac:dyDescent="0.25">
      <c r="A611" s="15">
        <v>166</v>
      </c>
      <c r="B611" s="16">
        <v>93151507</v>
      </c>
      <c r="C611" s="17" t="s">
        <v>5480</v>
      </c>
      <c r="D611" s="17" t="s">
        <v>5481</v>
      </c>
      <c r="E611" s="17" t="s">
        <v>83</v>
      </c>
      <c r="F611" s="18">
        <v>45715</v>
      </c>
      <c r="G611" s="17" t="s">
        <v>5482</v>
      </c>
      <c r="H611" s="17" t="s">
        <v>85</v>
      </c>
      <c r="I611" s="17" t="s">
        <v>86</v>
      </c>
      <c r="J611" s="17" t="s">
        <v>87</v>
      </c>
      <c r="K611" s="16">
        <v>1065570750</v>
      </c>
      <c r="L611" s="20">
        <v>8</v>
      </c>
      <c r="M611" s="17" t="s">
        <v>88</v>
      </c>
      <c r="N611" s="17" t="s">
        <v>89</v>
      </c>
      <c r="O611" s="16" t="s">
        <v>5483</v>
      </c>
      <c r="P611" s="17" t="s">
        <v>91</v>
      </c>
      <c r="Q611" s="17" t="s">
        <v>92</v>
      </c>
      <c r="R611" s="16" t="s">
        <v>1231</v>
      </c>
      <c r="S611" s="16" t="s">
        <v>1230</v>
      </c>
      <c r="T611" s="20">
        <v>79688825</v>
      </c>
      <c r="U611" s="17" t="s">
        <v>1231</v>
      </c>
      <c r="V611" s="17" t="s">
        <v>95</v>
      </c>
      <c r="W611" s="17" t="s">
        <v>95</v>
      </c>
      <c r="X611" s="17" t="s">
        <v>95</v>
      </c>
      <c r="Y611" s="17" t="s">
        <v>96</v>
      </c>
      <c r="Z611" s="21">
        <v>76827789</v>
      </c>
      <c r="AA611" s="21">
        <v>76827789</v>
      </c>
      <c r="AB611" s="22" t="s">
        <v>95</v>
      </c>
      <c r="AC611" s="21">
        <v>8536421</v>
      </c>
      <c r="AD611" s="21" t="s">
        <v>95</v>
      </c>
      <c r="AE611" s="20">
        <v>118625</v>
      </c>
      <c r="AF611" s="20">
        <v>192325</v>
      </c>
      <c r="AG611" s="7">
        <v>2022011000068</v>
      </c>
      <c r="AH611" s="18">
        <v>45719</v>
      </c>
      <c r="AI611" s="18">
        <v>45720</v>
      </c>
      <c r="AJ611" s="17" t="s">
        <v>95</v>
      </c>
      <c r="AK611" s="17" t="s">
        <v>95</v>
      </c>
      <c r="AL611" s="17" t="s">
        <v>95</v>
      </c>
      <c r="AM611" s="17" t="s">
        <v>95</v>
      </c>
      <c r="AN611" s="17" t="s">
        <v>95</v>
      </c>
      <c r="AO611" s="21">
        <v>7967316</v>
      </c>
      <c r="AP611" s="18">
        <v>45989</v>
      </c>
      <c r="AQ611" s="21">
        <v>0</v>
      </c>
      <c r="AR611" s="17" t="s">
        <v>95</v>
      </c>
      <c r="AS611" s="21">
        <v>0</v>
      </c>
      <c r="AT611" s="17" t="s">
        <v>95</v>
      </c>
      <c r="AU611" s="26">
        <v>0</v>
      </c>
      <c r="AV611" s="17" t="s">
        <v>95</v>
      </c>
      <c r="AW611" s="20">
        <v>1</v>
      </c>
      <c r="AX611" s="18">
        <v>45989</v>
      </c>
      <c r="AY611" s="4">
        <f t="shared" si="85"/>
        <v>31</v>
      </c>
      <c r="AZ611" s="11">
        <f t="shared" si="84"/>
        <v>84795105</v>
      </c>
      <c r="BA611" s="8">
        <f t="shared" si="82"/>
        <v>0</v>
      </c>
      <c r="BB611" s="33">
        <v>0</v>
      </c>
      <c r="BC611" s="33">
        <v>0</v>
      </c>
      <c r="BD611" s="33">
        <v>0</v>
      </c>
      <c r="BE611" s="18">
        <v>45991</v>
      </c>
      <c r="BF611" s="18">
        <v>46022</v>
      </c>
      <c r="BG611" s="30">
        <v>-6</v>
      </c>
      <c r="BH611" s="18" t="s">
        <v>95</v>
      </c>
      <c r="BI611" s="17" t="s">
        <v>89</v>
      </c>
      <c r="BJ611" s="17" t="s">
        <v>97</v>
      </c>
      <c r="BK611" s="20" t="s">
        <v>5484</v>
      </c>
      <c r="BL611" s="17" t="s">
        <v>3696</v>
      </c>
      <c r="BM611" s="18">
        <v>45719</v>
      </c>
      <c r="BN611" s="17" t="s">
        <v>5485</v>
      </c>
      <c r="BO611" s="18">
        <v>45720</v>
      </c>
      <c r="BP611" s="16" t="s">
        <v>2160</v>
      </c>
      <c r="BQ611" s="31" t="s">
        <v>102</v>
      </c>
      <c r="BR611" s="17" t="s">
        <v>418</v>
      </c>
      <c r="BS611" s="17" t="s">
        <v>95</v>
      </c>
      <c r="BT611" s="17" t="s">
        <v>313</v>
      </c>
      <c r="BU611" s="17" t="s">
        <v>95</v>
      </c>
      <c r="BV611" s="5" t="s">
        <v>105</v>
      </c>
      <c r="BW611" s="32" t="s">
        <v>5486</v>
      </c>
      <c r="BX611" s="17" t="s">
        <v>5487</v>
      </c>
      <c r="BY611" s="92" t="s">
        <v>1190</v>
      </c>
      <c r="BZ611" s="92" t="s">
        <v>109</v>
      </c>
      <c r="CA611" s="92" t="s">
        <v>92</v>
      </c>
      <c r="CB611" s="92" t="s">
        <v>110</v>
      </c>
      <c r="CC611" s="122">
        <f t="shared" si="86"/>
        <v>7967316</v>
      </c>
    </row>
    <row r="612" spans="1:81" ht="95.25" customHeight="1" x14ac:dyDescent="0.25">
      <c r="A612" s="15">
        <v>653</v>
      </c>
      <c r="B612" s="16" t="s">
        <v>2972</v>
      </c>
      <c r="C612" s="16" t="s">
        <v>5488</v>
      </c>
      <c r="D612" s="17" t="s">
        <v>5489</v>
      </c>
      <c r="E612" s="17" t="s">
        <v>617</v>
      </c>
      <c r="F612" s="18">
        <v>45715</v>
      </c>
      <c r="G612" s="17" t="s">
        <v>5490</v>
      </c>
      <c r="H612" s="17" t="s">
        <v>85</v>
      </c>
      <c r="I612" s="17" t="s">
        <v>86</v>
      </c>
      <c r="J612" s="17" t="s">
        <v>87</v>
      </c>
      <c r="K612" s="16">
        <v>80085262</v>
      </c>
      <c r="L612" s="20">
        <v>9</v>
      </c>
      <c r="M612" s="17" t="s">
        <v>88</v>
      </c>
      <c r="N612" s="17" t="s">
        <v>89</v>
      </c>
      <c r="O612" s="16" t="s">
        <v>5491</v>
      </c>
      <c r="P612" s="17" t="s">
        <v>239</v>
      </c>
      <c r="Q612" s="17" t="s">
        <v>240</v>
      </c>
      <c r="R612" s="16" t="s">
        <v>2977</v>
      </c>
      <c r="S612" s="16" t="s">
        <v>2978</v>
      </c>
      <c r="T612" s="20">
        <v>60335962</v>
      </c>
      <c r="U612" s="17" t="s">
        <v>2977</v>
      </c>
      <c r="V612" s="17" t="s">
        <v>95</v>
      </c>
      <c r="W612" s="17" t="s">
        <v>95</v>
      </c>
      <c r="X612" s="17" t="s">
        <v>95</v>
      </c>
      <c r="Y612" s="17" t="s">
        <v>96</v>
      </c>
      <c r="Z612" s="21">
        <v>85079652</v>
      </c>
      <c r="AA612" s="21">
        <v>85079652</v>
      </c>
      <c r="AB612" s="22" t="s">
        <v>95</v>
      </c>
      <c r="AC612" s="21">
        <v>8536421</v>
      </c>
      <c r="AD612" s="21" t="s">
        <v>95</v>
      </c>
      <c r="AE612" s="20">
        <v>98025</v>
      </c>
      <c r="AF612" s="20">
        <v>212625</v>
      </c>
      <c r="AG612" s="7">
        <v>2022011000068</v>
      </c>
      <c r="AH612" s="18">
        <v>45726</v>
      </c>
      <c r="AI612" s="18">
        <v>45729</v>
      </c>
      <c r="AJ612" s="17" t="s">
        <v>95</v>
      </c>
      <c r="AK612" s="17" t="s">
        <v>95</v>
      </c>
      <c r="AL612" s="17" t="s">
        <v>95</v>
      </c>
      <c r="AM612" s="17" t="s">
        <v>95</v>
      </c>
      <c r="AN612" s="17" t="s">
        <v>95</v>
      </c>
      <c r="AO612" s="21">
        <v>-18780124</v>
      </c>
      <c r="AP612" s="18">
        <v>45880</v>
      </c>
      <c r="AQ612" s="21">
        <v>0</v>
      </c>
      <c r="AR612" s="17" t="s">
        <v>95</v>
      </c>
      <c r="AS612" s="21">
        <v>0</v>
      </c>
      <c r="AT612" s="17" t="s">
        <v>95</v>
      </c>
      <c r="AU612" s="26">
        <v>0</v>
      </c>
      <c r="AV612" s="17" t="s">
        <v>95</v>
      </c>
      <c r="AW612" s="20">
        <v>0</v>
      </c>
      <c r="AX612" s="18" t="s">
        <v>95</v>
      </c>
      <c r="AY612" s="4">
        <f t="shared" si="85"/>
        <v>-57</v>
      </c>
      <c r="AZ612" s="11">
        <f t="shared" si="84"/>
        <v>66299528</v>
      </c>
      <c r="BA612" s="8">
        <f t="shared" si="82"/>
        <v>0</v>
      </c>
      <c r="BB612" s="33">
        <v>0</v>
      </c>
      <c r="BC612" s="33">
        <v>0</v>
      </c>
      <c r="BD612" s="33">
        <v>0</v>
      </c>
      <c r="BE612" s="18">
        <v>46022</v>
      </c>
      <c r="BF612" s="18">
        <v>45965</v>
      </c>
      <c r="BG612" s="30">
        <v>-63</v>
      </c>
      <c r="BH612" s="18" t="s">
        <v>95</v>
      </c>
      <c r="BI612" s="17" t="s">
        <v>89</v>
      </c>
      <c r="BJ612" s="17" t="s">
        <v>97</v>
      </c>
      <c r="BK612" s="20" t="s">
        <v>5492</v>
      </c>
      <c r="BL612" s="17" t="s">
        <v>99</v>
      </c>
      <c r="BM612" s="18">
        <v>45726</v>
      </c>
      <c r="BN612" s="17" t="s">
        <v>5493</v>
      </c>
      <c r="BO612" s="18">
        <v>45729</v>
      </c>
      <c r="BP612" s="16" t="s">
        <v>5494</v>
      </c>
      <c r="BQ612" s="31" t="s">
        <v>102</v>
      </c>
      <c r="BR612" s="16" t="s">
        <v>103</v>
      </c>
      <c r="BS612" s="17" t="s">
        <v>95</v>
      </c>
      <c r="BT612" s="17" t="s">
        <v>5495</v>
      </c>
      <c r="BU612" s="17" t="s">
        <v>95</v>
      </c>
      <c r="BV612" s="17" t="s">
        <v>117</v>
      </c>
      <c r="BW612" s="32" t="s">
        <v>5496</v>
      </c>
      <c r="BX612" s="17" t="s">
        <v>5497</v>
      </c>
      <c r="BY612" s="92" t="s">
        <v>520</v>
      </c>
      <c r="BZ612" s="92" t="s">
        <v>249</v>
      </c>
      <c r="CA612" s="92" t="s">
        <v>687</v>
      </c>
      <c r="CB612" s="92" t="s">
        <v>110</v>
      </c>
      <c r="CC612" s="122">
        <f t="shared" si="86"/>
        <v>-18780124</v>
      </c>
    </row>
    <row r="613" spans="1:81" ht="95.25" customHeight="1" x14ac:dyDescent="0.25">
      <c r="A613" s="15">
        <v>34</v>
      </c>
      <c r="B613" s="16">
        <v>93141500</v>
      </c>
      <c r="C613" s="16" t="s">
        <v>5498</v>
      </c>
      <c r="D613" s="17" t="s">
        <v>5499</v>
      </c>
      <c r="E613" s="17" t="s">
        <v>1030</v>
      </c>
      <c r="F613" s="18">
        <v>45715</v>
      </c>
      <c r="G613" s="17" t="s">
        <v>5500</v>
      </c>
      <c r="H613" s="17" t="s">
        <v>85</v>
      </c>
      <c r="I613" s="17" t="s">
        <v>86</v>
      </c>
      <c r="J613" s="17" t="s">
        <v>87</v>
      </c>
      <c r="K613" s="16">
        <v>52811170</v>
      </c>
      <c r="L613" s="20">
        <v>3</v>
      </c>
      <c r="M613" s="17" t="s">
        <v>88</v>
      </c>
      <c r="N613" s="17" t="s">
        <v>89</v>
      </c>
      <c r="O613" s="16" t="s">
        <v>5501</v>
      </c>
      <c r="P613" s="17" t="s">
        <v>239</v>
      </c>
      <c r="Q613" s="17" t="s">
        <v>240</v>
      </c>
      <c r="R613" s="16" t="s">
        <v>345</v>
      </c>
      <c r="S613" s="16" t="s">
        <v>346</v>
      </c>
      <c r="T613" s="20">
        <v>45761628</v>
      </c>
      <c r="U613" s="17" t="s">
        <v>345</v>
      </c>
      <c r="V613" s="17" t="s">
        <v>95</v>
      </c>
      <c r="W613" s="17" t="s">
        <v>95</v>
      </c>
      <c r="X613" s="17" t="s">
        <v>95</v>
      </c>
      <c r="Y613" s="17" t="s">
        <v>96</v>
      </c>
      <c r="Z613" s="21">
        <v>85079652</v>
      </c>
      <c r="AA613" s="21">
        <v>85079652</v>
      </c>
      <c r="AB613" s="22" t="s">
        <v>95</v>
      </c>
      <c r="AC613" s="21">
        <v>8536421</v>
      </c>
      <c r="AD613" s="21" t="s">
        <v>95</v>
      </c>
      <c r="AE613" s="20">
        <v>89025</v>
      </c>
      <c r="AF613" s="20">
        <v>204525</v>
      </c>
      <c r="AG613" s="7">
        <v>2022011000068</v>
      </c>
      <c r="AH613" s="18">
        <v>45722</v>
      </c>
      <c r="AI613" s="18">
        <v>45728</v>
      </c>
      <c r="AJ613" s="17" t="s">
        <v>95</v>
      </c>
      <c r="AK613" s="17" t="s">
        <v>95</v>
      </c>
      <c r="AL613" s="17" t="s">
        <v>95</v>
      </c>
      <c r="AM613" s="17" t="s">
        <v>95</v>
      </c>
      <c r="AN613" s="17" t="s">
        <v>95</v>
      </c>
      <c r="AO613" s="21">
        <v>0</v>
      </c>
      <c r="AP613" s="18" t="s">
        <v>95</v>
      </c>
      <c r="AQ613" s="21">
        <v>0</v>
      </c>
      <c r="AR613" s="17" t="s">
        <v>95</v>
      </c>
      <c r="AS613" s="21">
        <v>0</v>
      </c>
      <c r="AT613" s="17" t="s">
        <v>95</v>
      </c>
      <c r="AU613" s="26">
        <v>0</v>
      </c>
      <c r="AV613" s="17" t="s">
        <v>95</v>
      </c>
      <c r="AW613" s="20">
        <v>0</v>
      </c>
      <c r="AX613" s="18" t="s">
        <v>95</v>
      </c>
      <c r="AY613" s="4">
        <f t="shared" si="85"/>
        <v>0</v>
      </c>
      <c r="AZ613" s="11">
        <f t="shared" si="84"/>
        <v>85079652</v>
      </c>
      <c r="BA613" s="8">
        <f t="shared" si="82"/>
        <v>0</v>
      </c>
      <c r="BB613" s="33">
        <v>0</v>
      </c>
      <c r="BC613" s="33">
        <v>0</v>
      </c>
      <c r="BD613" s="33">
        <v>0</v>
      </c>
      <c r="BE613" s="18">
        <v>46022</v>
      </c>
      <c r="BF613" s="18">
        <v>46022</v>
      </c>
      <c r="BG613" s="30">
        <v>-6</v>
      </c>
      <c r="BH613" s="18" t="s">
        <v>95</v>
      </c>
      <c r="BI613" s="17" t="s">
        <v>89</v>
      </c>
      <c r="BJ613" s="17" t="s">
        <v>97</v>
      </c>
      <c r="BK613" s="20" t="s">
        <v>5502</v>
      </c>
      <c r="BL613" s="17" t="s">
        <v>99</v>
      </c>
      <c r="BM613" s="18">
        <v>45723</v>
      </c>
      <c r="BN613" s="17" t="s">
        <v>5503</v>
      </c>
      <c r="BO613" s="18">
        <v>45726</v>
      </c>
      <c r="BP613" s="16" t="s">
        <v>163</v>
      </c>
      <c r="BQ613" s="31" t="s">
        <v>102</v>
      </c>
      <c r="BR613" s="17" t="s">
        <v>164</v>
      </c>
      <c r="BS613" s="17" t="s">
        <v>95</v>
      </c>
      <c r="BT613" s="17" t="s">
        <v>313</v>
      </c>
      <c r="BU613" s="17" t="s">
        <v>95</v>
      </c>
      <c r="BV613" s="5" t="s">
        <v>105</v>
      </c>
      <c r="BW613" s="32" t="s">
        <v>5504</v>
      </c>
      <c r="BX613" s="17" t="s">
        <v>5505</v>
      </c>
      <c r="BY613" s="92" t="s">
        <v>248</v>
      </c>
      <c r="BZ613" s="92" t="s">
        <v>249</v>
      </c>
      <c r="CA613" s="92" t="s">
        <v>240</v>
      </c>
      <c r="CB613" s="92" t="s">
        <v>110</v>
      </c>
      <c r="CC613" s="122">
        <f t="shared" si="86"/>
        <v>0</v>
      </c>
    </row>
    <row r="614" spans="1:81" ht="95.25" customHeight="1" x14ac:dyDescent="0.25">
      <c r="A614" s="15">
        <v>977</v>
      </c>
      <c r="B614" s="16">
        <v>80121500</v>
      </c>
      <c r="C614" s="17" t="s">
        <v>5506</v>
      </c>
      <c r="D614" s="17" t="s">
        <v>5507</v>
      </c>
      <c r="E614" s="17" t="s">
        <v>1030</v>
      </c>
      <c r="F614" s="18">
        <v>45715</v>
      </c>
      <c r="G614" s="17" t="s">
        <v>5508</v>
      </c>
      <c r="H614" s="17" t="s">
        <v>85</v>
      </c>
      <c r="I614" s="17" t="s">
        <v>86</v>
      </c>
      <c r="J614" s="17" t="s">
        <v>87</v>
      </c>
      <c r="K614" s="16">
        <v>93235543</v>
      </c>
      <c r="L614" s="20">
        <v>5</v>
      </c>
      <c r="M614" s="17" t="s">
        <v>88</v>
      </c>
      <c r="N614" s="17" t="s">
        <v>89</v>
      </c>
      <c r="O614" s="16" t="s">
        <v>1194</v>
      </c>
      <c r="P614" s="17" t="s">
        <v>91</v>
      </c>
      <c r="Q614" s="17" t="s">
        <v>92</v>
      </c>
      <c r="R614" s="16" t="s">
        <v>620</v>
      </c>
      <c r="S614" s="16" t="s">
        <v>4622</v>
      </c>
      <c r="T614" s="20">
        <v>80086667</v>
      </c>
      <c r="U614" s="17" t="s">
        <v>620</v>
      </c>
      <c r="V614" s="17" t="s">
        <v>95</v>
      </c>
      <c r="W614" s="17" t="s">
        <v>1273</v>
      </c>
      <c r="X614" s="17" t="s">
        <v>1109</v>
      </c>
      <c r="Y614" s="17" t="s">
        <v>96</v>
      </c>
      <c r="Z614" s="33">
        <v>120598406</v>
      </c>
      <c r="AA614" s="21">
        <v>120598406</v>
      </c>
      <c r="AB614" s="22" t="s">
        <v>95</v>
      </c>
      <c r="AC614" s="33">
        <v>12100175</v>
      </c>
      <c r="AD614" s="21" t="s">
        <v>95</v>
      </c>
      <c r="AE614" s="36">
        <v>149625</v>
      </c>
      <c r="AF614" s="20">
        <v>192525</v>
      </c>
      <c r="AG614" s="7">
        <v>2022011000068</v>
      </c>
      <c r="AH614" s="18">
        <v>45719</v>
      </c>
      <c r="AI614" s="18">
        <v>45721</v>
      </c>
      <c r="AJ614" s="17" t="s">
        <v>95</v>
      </c>
      <c r="AK614" s="17" t="s">
        <v>95</v>
      </c>
      <c r="AL614" s="16" t="s">
        <v>95</v>
      </c>
      <c r="AM614" s="16" t="s">
        <v>95</v>
      </c>
      <c r="AN614" s="18" t="s">
        <v>95</v>
      </c>
      <c r="AO614" s="21">
        <v>-37107203</v>
      </c>
      <c r="AP614" s="37">
        <v>45880</v>
      </c>
      <c r="AQ614" s="33">
        <v>0</v>
      </c>
      <c r="AR614" s="38" t="s">
        <v>95</v>
      </c>
      <c r="AS614" s="33">
        <v>0</v>
      </c>
      <c r="AT614" s="38" t="s">
        <v>95</v>
      </c>
      <c r="AU614" s="26">
        <v>0</v>
      </c>
      <c r="AV614" s="38" t="s">
        <v>95</v>
      </c>
      <c r="AW614" s="20">
        <v>0</v>
      </c>
      <c r="AX614" s="18" t="s">
        <v>95</v>
      </c>
      <c r="AY614" s="4">
        <f t="shared" si="85"/>
        <v>-92</v>
      </c>
      <c r="AZ614" s="11">
        <f t="shared" si="84"/>
        <v>83491203</v>
      </c>
      <c r="BA614" s="8">
        <f t="shared" si="82"/>
        <v>0</v>
      </c>
      <c r="BB614" s="33">
        <v>0</v>
      </c>
      <c r="BC614" s="33">
        <v>0</v>
      </c>
      <c r="BD614" s="33">
        <v>0</v>
      </c>
      <c r="BE614" s="18">
        <v>46022</v>
      </c>
      <c r="BF614" s="18">
        <v>45930</v>
      </c>
      <c r="BG614" s="30">
        <v>-98</v>
      </c>
      <c r="BH614" s="18" t="s">
        <v>95</v>
      </c>
      <c r="BI614" s="17" t="s">
        <v>89</v>
      </c>
      <c r="BJ614" s="17" t="s">
        <v>97</v>
      </c>
      <c r="BK614" s="20" t="s">
        <v>5509</v>
      </c>
      <c r="BL614" s="17" t="s">
        <v>99</v>
      </c>
      <c r="BM614" s="18">
        <v>45719</v>
      </c>
      <c r="BN614" s="17" t="s">
        <v>5510</v>
      </c>
      <c r="BO614" s="18">
        <v>45721</v>
      </c>
      <c r="BP614" s="16" t="s">
        <v>5511</v>
      </c>
      <c r="BQ614" s="16" t="s">
        <v>102</v>
      </c>
      <c r="BR614" s="16" t="s">
        <v>103</v>
      </c>
      <c r="BS614" s="17" t="s">
        <v>95</v>
      </c>
      <c r="BT614" s="17" t="s">
        <v>313</v>
      </c>
      <c r="BU614" s="17" t="s">
        <v>95</v>
      </c>
      <c r="BV614" s="17" t="s">
        <v>117</v>
      </c>
      <c r="BW614" s="32" t="s">
        <v>5512</v>
      </c>
      <c r="BX614" s="17" t="s">
        <v>5513</v>
      </c>
      <c r="BY614" s="92" t="s">
        <v>630</v>
      </c>
      <c r="BZ614" s="92" t="s">
        <v>249</v>
      </c>
      <c r="CA614" s="92" t="s">
        <v>631</v>
      </c>
      <c r="CB614" s="92" t="s">
        <v>631</v>
      </c>
      <c r="CC614" s="122">
        <f t="shared" si="86"/>
        <v>-37107203</v>
      </c>
    </row>
    <row r="615" spans="1:81" ht="95.25" customHeight="1" x14ac:dyDescent="0.25">
      <c r="A615" s="15">
        <v>1108</v>
      </c>
      <c r="B615" s="16" t="s">
        <v>5345</v>
      </c>
      <c r="C615" s="17" t="s">
        <v>5514</v>
      </c>
      <c r="D615" s="17" t="s">
        <v>5515</v>
      </c>
      <c r="E615" s="17" t="s">
        <v>342</v>
      </c>
      <c r="F615" s="18">
        <v>45716</v>
      </c>
      <c r="G615" s="17" t="s">
        <v>5516</v>
      </c>
      <c r="H615" s="17" t="s">
        <v>85</v>
      </c>
      <c r="I615" s="17" t="s">
        <v>3344</v>
      </c>
      <c r="J615" s="17" t="s">
        <v>3345</v>
      </c>
      <c r="K615" s="16">
        <v>900173404</v>
      </c>
      <c r="L615" s="20">
        <v>9</v>
      </c>
      <c r="M615" s="17" t="s">
        <v>3346</v>
      </c>
      <c r="N615" s="17" t="s">
        <v>89</v>
      </c>
      <c r="O615" s="16" t="s">
        <v>5517</v>
      </c>
      <c r="P615" s="17" t="s">
        <v>1778</v>
      </c>
      <c r="Q615" s="17" t="s">
        <v>412</v>
      </c>
      <c r="R615" s="16" t="s">
        <v>280</v>
      </c>
      <c r="S615" s="16" t="s">
        <v>281</v>
      </c>
      <c r="T615" s="20">
        <v>31905812</v>
      </c>
      <c r="U615" s="17" t="s">
        <v>280</v>
      </c>
      <c r="V615" s="17" t="s">
        <v>282</v>
      </c>
      <c r="W615" s="17" t="s">
        <v>95</v>
      </c>
      <c r="X615" s="17" t="s">
        <v>95</v>
      </c>
      <c r="Y615" s="17" t="s">
        <v>96</v>
      </c>
      <c r="Z615" s="33">
        <v>215079212</v>
      </c>
      <c r="AA615" s="21">
        <v>215079212</v>
      </c>
      <c r="AB615" s="22" t="s">
        <v>95</v>
      </c>
      <c r="AC615" s="33">
        <v>15234453</v>
      </c>
      <c r="AD615" s="21" t="s">
        <v>95</v>
      </c>
      <c r="AE615" s="36">
        <v>158025</v>
      </c>
      <c r="AF615" s="20">
        <v>192425</v>
      </c>
      <c r="AG615" s="20">
        <v>2022011000049</v>
      </c>
      <c r="AH615" s="18">
        <v>45719</v>
      </c>
      <c r="AI615" s="18">
        <v>45720</v>
      </c>
      <c r="AJ615" s="17" t="s">
        <v>95</v>
      </c>
      <c r="AK615" s="17" t="s">
        <v>95</v>
      </c>
      <c r="AL615" s="16" t="s">
        <v>95</v>
      </c>
      <c r="AM615" s="16" t="s">
        <v>95</v>
      </c>
      <c r="AN615" s="18" t="s">
        <v>95</v>
      </c>
      <c r="AO615" s="33">
        <v>0</v>
      </c>
      <c r="AP615" s="37" t="s">
        <v>95</v>
      </c>
      <c r="AQ615" s="33">
        <v>0</v>
      </c>
      <c r="AR615" s="38" t="s">
        <v>95</v>
      </c>
      <c r="AS615" s="33">
        <v>0</v>
      </c>
      <c r="AT615" s="38" t="s">
        <v>95</v>
      </c>
      <c r="AU615" s="26">
        <v>0</v>
      </c>
      <c r="AV615" s="38" t="s">
        <v>95</v>
      </c>
      <c r="AW615" s="20">
        <v>0</v>
      </c>
      <c r="AX615" s="18" t="s">
        <v>95</v>
      </c>
      <c r="AY615" s="4">
        <f t="shared" si="85"/>
        <v>0</v>
      </c>
      <c r="AZ615" s="11">
        <f t="shared" si="84"/>
        <v>215079212</v>
      </c>
      <c r="BA615" s="8">
        <f t="shared" si="82"/>
        <v>0</v>
      </c>
      <c r="BB615" s="33">
        <v>0</v>
      </c>
      <c r="BC615" s="33">
        <v>0</v>
      </c>
      <c r="BD615" s="33">
        <v>0</v>
      </c>
      <c r="BE615" s="18">
        <v>46022</v>
      </c>
      <c r="BF615" s="18">
        <v>46022</v>
      </c>
      <c r="BG615" s="30">
        <v>-6</v>
      </c>
      <c r="BH615" s="18" t="s">
        <v>3348</v>
      </c>
      <c r="BI615" s="17" t="s">
        <v>89</v>
      </c>
      <c r="BJ615" s="17" t="s">
        <v>97</v>
      </c>
      <c r="BK615" s="20" t="s">
        <v>5518</v>
      </c>
      <c r="BL615" s="17" t="s">
        <v>99</v>
      </c>
      <c r="BM615" s="18">
        <v>45719</v>
      </c>
      <c r="BN615" s="17" t="s">
        <v>5351</v>
      </c>
      <c r="BO615" s="18">
        <v>45720</v>
      </c>
      <c r="BP615" s="16" t="s">
        <v>163</v>
      </c>
      <c r="BQ615" s="31" t="s">
        <v>102</v>
      </c>
      <c r="BR615" s="17" t="s">
        <v>164</v>
      </c>
      <c r="BS615" s="17" t="s">
        <v>95</v>
      </c>
      <c r="BT615" s="17" t="s">
        <v>95</v>
      </c>
      <c r="BU615" s="17" t="s">
        <v>95</v>
      </c>
      <c r="BV615" s="17" t="s">
        <v>95</v>
      </c>
      <c r="BW615" s="16" t="s">
        <v>95</v>
      </c>
      <c r="BX615" s="17" t="s">
        <v>5519</v>
      </c>
      <c r="BY615" s="92" t="s">
        <v>288</v>
      </c>
      <c r="BZ615" s="92" t="s">
        <v>109</v>
      </c>
      <c r="CA615" s="92" t="s">
        <v>135</v>
      </c>
      <c r="CB615" s="92" t="s">
        <v>110</v>
      </c>
      <c r="CC615" s="122">
        <f t="shared" si="86"/>
        <v>0</v>
      </c>
    </row>
    <row r="616" spans="1:81" ht="95.25" customHeight="1" x14ac:dyDescent="0.25">
      <c r="A616" s="15">
        <v>262</v>
      </c>
      <c r="B616" s="16" t="s">
        <v>2972</v>
      </c>
      <c r="C616" s="16" t="s">
        <v>5520</v>
      </c>
      <c r="D616" s="17" t="s">
        <v>5521</v>
      </c>
      <c r="E616" s="17" t="s">
        <v>1270</v>
      </c>
      <c r="F616" s="18">
        <v>45716</v>
      </c>
      <c r="G616" s="17" t="s">
        <v>5522</v>
      </c>
      <c r="H616" s="17" t="s">
        <v>85</v>
      </c>
      <c r="I616" s="17" t="s">
        <v>86</v>
      </c>
      <c r="J616" s="17" t="s">
        <v>87</v>
      </c>
      <c r="K616" s="16">
        <v>80791324</v>
      </c>
      <c r="L616" s="20">
        <v>5</v>
      </c>
      <c r="M616" s="17" t="s">
        <v>88</v>
      </c>
      <c r="N616" s="17" t="s">
        <v>89</v>
      </c>
      <c r="O616" s="16" t="s">
        <v>4201</v>
      </c>
      <c r="P616" s="17" t="s">
        <v>239</v>
      </c>
      <c r="Q616" s="17" t="s">
        <v>240</v>
      </c>
      <c r="R616" s="16" t="s">
        <v>2977</v>
      </c>
      <c r="S616" s="16" t="s">
        <v>2978</v>
      </c>
      <c r="T616" s="20">
        <v>60335962</v>
      </c>
      <c r="U616" s="17" t="s">
        <v>2977</v>
      </c>
      <c r="V616" s="17" t="s">
        <v>95</v>
      </c>
      <c r="W616" s="17" t="s">
        <v>95</v>
      </c>
      <c r="X616" s="17" t="s">
        <v>95</v>
      </c>
      <c r="Y616" s="17" t="s">
        <v>96</v>
      </c>
      <c r="Z616" s="21">
        <v>71466897</v>
      </c>
      <c r="AA616" s="21">
        <v>71466897</v>
      </c>
      <c r="AB616" s="22" t="s">
        <v>95</v>
      </c>
      <c r="AC616" s="21">
        <v>7170594</v>
      </c>
      <c r="AD616" s="21" t="s">
        <v>95</v>
      </c>
      <c r="AE616" s="20">
        <v>90925</v>
      </c>
      <c r="AF616" s="20">
        <v>201625</v>
      </c>
      <c r="AG616" s="7">
        <v>2022011000068</v>
      </c>
      <c r="AH616" s="18">
        <v>45721</v>
      </c>
      <c r="AI616" s="18">
        <v>45726</v>
      </c>
      <c r="AJ616" s="17" t="s">
        <v>95</v>
      </c>
      <c r="AK616" s="17" t="s">
        <v>95</v>
      </c>
      <c r="AL616" s="17" t="s">
        <v>95</v>
      </c>
      <c r="AM616" s="17" t="s">
        <v>95</v>
      </c>
      <c r="AN616" s="17" t="s">
        <v>95</v>
      </c>
      <c r="AO616" s="24">
        <v>0</v>
      </c>
      <c r="AP616" s="18" t="s">
        <v>95</v>
      </c>
      <c r="AQ616" s="21">
        <v>0</v>
      </c>
      <c r="AR616" s="17" t="s">
        <v>95</v>
      </c>
      <c r="AS616" s="21">
        <v>0</v>
      </c>
      <c r="AT616" s="17" t="s">
        <v>95</v>
      </c>
      <c r="AU616" s="26">
        <v>0</v>
      </c>
      <c r="AV616" s="17" t="s">
        <v>95</v>
      </c>
      <c r="AW616" s="20">
        <v>0</v>
      </c>
      <c r="AX616" s="18" t="s">
        <v>95</v>
      </c>
      <c r="AY616" s="4">
        <f t="shared" si="85"/>
        <v>0</v>
      </c>
      <c r="AZ616" s="11">
        <f t="shared" si="84"/>
        <v>71466897</v>
      </c>
      <c r="BA616" s="8">
        <f t="shared" si="82"/>
        <v>0</v>
      </c>
      <c r="BB616" s="33">
        <v>0</v>
      </c>
      <c r="BC616" s="33">
        <v>0</v>
      </c>
      <c r="BD616" s="33">
        <v>0</v>
      </c>
      <c r="BE616" s="18">
        <v>46022</v>
      </c>
      <c r="BF616" s="18">
        <v>46022</v>
      </c>
      <c r="BG616" s="30">
        <v>-6</v>
      </c>
      <c r="BH616" s="18" t="s">
        <v>95</v>
      </c>
      <c r="BI616" s="17" t="s">
        <v>89</v>
      </c>
      <c r="BJ616" s="17" t="s">
        <v>97</v>
      </c>
      <c r="BK616" s="20" t="s">
        <v>5523</v>
      </c>
      <c r="BL616" s="17" t="s">
        <v>99</v>
      </c>
      <c r="BM616" s="18">
        <v>45721</v>
      </c>
      <c r="BN616" s="17" t="s">
        <v>5387</v>
      </c>
      <c r="BO616" s="18">
        <v>45723</v>
      </c>
      <c r="BP616" s="16" t="s">
        <v>163</v>
      </c>
      <c r="BQ616" s="31" t="s">
        <v>102</v>
      </c>
      <c r="BR616" s="17" t="s">
        <v>164</v>
      </c>
      <c r="BS616" s="17" t="s">
        <v>95</v>
      </c>
      <c r="BT616" s="17" t="s">
        <v>313</v>
      </c>
      <c r="BU616" s="17" t="s">
        <v>95</v>
      </c>
      <c r="BV616" s="17" t="s">
        <v>117</v>
      </c>
      <c r="BW616" s="32" t="s">
        <v>5524</v>
      </c>
      <c r="BX616" s="17" t="s">
        <v>5525</v>
      </c>
      <c r="BY616" s="92" t="s">
        <v>520</v>
      </c>
      <c r="BZ616" s="92" t="s">
        <v>249</v>
      </c>
      <c r="CA616" s="92" t="s">
        <v>687</v>
      </c>
      <c r="CB616" s="92" t="s">
        <v>110</v>
      </c>
      <c r="CC616" s="122">
        <f t="shared" si="86"/>
        <v>0</v>
      </c>
    </row>
    <row r="617" spans="1:81" ht="95.25" customHeight="1" x14ac:dyDescent="0.25">
      <c r="A617" s="15">
        <v>468</v>
      </c>
      <c r="B617" s="16" t="s">
        <v>2972</v>
      </c>
      <c r="C617" s="16" t="s">
        <v>5526</v>
      </c>
      <c r="D617" s="17" t="s">
        <v>5527</v>
      </c>
      <c r="E617" s="17" t="s">
        <v>1270</v>
      </c>
      <c r="F617" s="18">
        <v>45716</v>
      </c>
      <c r="G617" s="17" t="s">
        <v>5528</v>
      </c>
      <c r="H617" s="17" t="s">
        <v>85</v>
      </c>
      <c r="I617" s="17" t="s">
        <v>86</v>
      </c>
      <c r="J617" s="17" t="s">
        <v>87</v>
      </c>
      <c r="K617" s="16">
        <v>52999675</v>
      </c>
      <c r="L617" s="20">
        <v>8</v>
      </c>
      <c r="M617" s="17" t="s">
        <v>88</v>
      </c>
      <c r="N617" s="17" t="s">
        <v>4108</v>
      </c>
      <c r="O617" s="16" t="s">
        <v>4201</v>
      </c>
      <c r="P617" s="17" t="s">
        <v>239</v>
      </c>
      <c r="Q617" s="17" t="s">
        <v>240</v>
      </c>
      <c r="R617" s="16" t="s">
        <v>2977</v>
      </c>
      <c r="S617" s="16" t="s">
        <v>2978</v>
      </c>
      <c r="T617" s="20">
        <v>60335962</v>
      </c>
      <c r="U617" s="17" t="s">
        <v>2977</v>
      </c>
      <c r="V617" s="17" t="s">
        <v>95</v>
      </c>
      <c r="W617" s="17" t="s">
        <v>95</v>
      </c>
      <c r="X617" s="17" t="s">
        <v>95</v>
      </c>
      <c r="Y617" s="17" t="s">
        <v>96</v>
      </c>
      <c r="Z617" s="21">
        <v>71466897</v>
      </c>
      <c r="AA617" s="21">
        <v>71466897</v>
      </c>
      <c r="AB617" s="22" t="s">
        <v>95</v>
      </c>
      <c r="AC617" s="21">
        <v>7170594</v>
      </c>
      <c r="AD617" s="21" t="s">
        <v>95</v>
      </c>
      <c r="AE617" s="20">
        <v>94825</v>
      </c>
      <c r="AF617" s="20">
        <v>201725</v>
      </c>
      <c r="AG617" s="7">
        <v>2022011000068</v>
      </c>
      <c r="AH617" s="18">
        <v>45721</v>
      </c>
      <c r="AI617" s="18">
        <v>45726</v>
      </c>
      <c r="AJ617" s="17" t="s">
        <v>95</v>
      </c>
      <c r="AK617" s="17" t="s">
        <v>95</v>
      </c>
      <c r="AL617" s="17" t="s">
        <v>95</v>
      </c>
      <c r="AM617" s="17" t="s">
        <v>95</v>
      </c>
      <c r="AN617" s="17" t="s">
        <v>95</v>
      </c>
      <c r="AO617" s="21">
        <v>-15058245</v>
      </c>
      <c r="AP617" s="18">
        <v>45880</v>
      </c>
      <c r="AQ617" s="21">
        <v>0</v>
      </c>
      <c r="AR617" s="17" t="s">
        <v>95</v>
      </c>
      <c r="AS617" s="21">
        <v>0</v>
      </c>
      <c r="AT617" s="17" t="s">
        <v>95</v>
      </c>
      <c r="AU617" s="26">
        <v>0</v>
      </c>
      <c r="AV617" s="17" t="s">
        <v>95</v>
      </c>
      <c r="AW617" s="20">
        <v>0</v>
      </c>
      <c r="AX617" s="18" t="s">
        <v>95</v>
      </c>
      <c r="AY617" s="4">
        <f t="shared" si="85"/>
        <v>-57</v>
      </c>
      <c r="AZ617" s="11">
        <f t="shared" si="84"/>
        <v>56408652</v>
      </c>
      <c r="BA617" s="8">
        <f t="shared" si="82"/>
        <v>0</v>
      </c>
      <c r="BB617" s="33">
        <v>0</v>
      </c>
      <c r="BC617" s="33">
        <v>0</v>
      </c>
      <c r="BD617" s="33">
        <v>0</v>
      </c>
      <c r="BE617" s="18">
        <v>46022</v>
      </c>
      <c r="BF617" s="18">
        <v>45965</v>
      </c>
      <c r="BG617" s="30">
        <v>-63</v>
      </c>
      <c r="BH617" s="18" t="s">
        <v>95</v>
      </c>
      <c r="BI617" s="17" t="s">
        <v>89</v>
      </c>
      <c r="BJ617" s="17" t="s">
        <v>97</v>
      </c>
      <c r="BK617" s="20" t="s">
        <v>5529</v>
      </c>
      <c r="BL617" s="17" t="s">
        <v>99</v>
      </c>
      <c r="BM617" s="18">
        <v>45721</v>
      </c>
      <c r="BN617" s="17" t="s">
        <v>5387</v>
      </c>
      <c r="BO617" s="18">
        <v>45726</v>
      </c>
      <c r="BP617" s="16" t="s">
        <v>5530</v>
      </c>
      <c r="BQ617" s="31" t="s">
        <v>102</v>
      </c>
      <c r="BR617" s="16" t="s">
        <v>103</v>
      </c>
      <c r="BS617" s="17" t="s">
        <v>95</v>
      </c>
      <c r="BT617" s="17" t="s">
        <v>313</v>
      </c>
      <c r="BU617" s="17" t="s">
        <v>95</v>
      </c>
      <c r="BV617" s="17" t="s">
        <v>117</v>
      </c>
      <c r="BW617" s="32" t="s">
        <v>5531</v>
      </c>
      <c r="BX617" s="17" t="s">
        <v>5532</v>
      </c>
      <c r="BY617" s="92" t="s">
        <v>520</v>
      </c>
      <c r="BZ617" s="92" t="s">
        <v>249</v>
      </c>
      <c r="CA617" s="92" t="s">
        <v>687</v>
      </c>
      <c r="CB617" s="92" t="s">
        <v>110</v>
      </c>
      <c r="CC617" s="122">
        <f t="shared" si="86"/>
        <v>-15058245</v>
      </c>
    </row>
    <row r="618" spans="1:81" ht="95.25" customHeight="1" x14ac:dyDescent="0.25">
      <c r="A618" s="15">
        <v>1188</v>
      </c>
      <c r="B618" s="16">
        <v>93151507</v>
      </c>
      <c r="C618" s="17" t="s">
        <v>5533</v>
      </c>
      <c r="D618" s="17" t="s">
        <v>5534</v>
      </c>
      <c r="E618" s="17" t="s">
        <v>1270</v>
      </c>
      <c r="F618" s="18">
        <v>45716</v>
      </c>
      <c r="G618" s="17" t="s">
        <v>5535</v>
      </c>
      <c r="H618" s="17" t="s">
        <v>85</v>
      </c>
      <c r="I618" s="17" t="s">
        <v>86</v>
      </c>
      <c r="J618" s="17" t="s">
        <v>87</v>
      </c>
      <c r="K618" s="16">
        <v>1032491581</v>
      </c>
      <c r="L618" s="20">
        <v>0</v>
      </c>
      <c r="M618" s="17" t="s">
        <v>88</v>
      </c>
      <c r="N618" s="17" t="s">
        <v>89</v>
      </c>
      <c r="O618" s="16" t="s">
        <v>5536</v>
      </c>
      <c r="P618" s="17" t="s">
        <v>91</v>
      </c>
      <c r="Q618" s="17" t="s">
        <v>92</v>
      </c>
      <c r="R618" s="16" t="s">
        <v>620</v>
      </c>
      <c r="S618" s="16" t="s">
        <v>5537</v>
      </c>
      <c r="T618" s="20">
        <v>1010185820</v>
      </c>
      <c r="U618" s="17" t="s">
        <v>620</v>
      </c>
      <c r="V618" s="17" t="s">
        <v>95</v>
      </c>
      <c r="W618" s="17" t="s">
        <v>1195</v>
      </c>
      <c r="X618" s="17" t="s">
        <v>1109</v>
      </c>
      <c r="Y618" s="17" t="s">
        <v>96</v>
      </c>
      <c r="Z618" s="33">
        <v>124216342</v>
      </c>
      <c r="AA618" s="21">
        <v>124216342</v>
      </c>
      <c r="AB618" s="22" t="s">
        <v>95</v>
      </c>
      <c r="AC618" s="33">
        <v>12463179</v>
      </c>
      <c r="AD618" s="21" t="s">
        <v>95</v>
      </c>
      <c r="AE618" s="36">
        <v>160125</v>
      </c>
      <c r="AF618" s="20">
        <v>204725</v>
      </c>
      <c r="AG618" s="7">
        <v>2022011000068</v>
      </c>
      <c r="AH618" s="18">
        <v>45722</v>
      </c>
      <c r="AI618" s="18">
        <v>45726</v>
      </c>
      <c r="AJ618" s="17" t="s">
        <v>95</v>
      </c>
      <c r="AK618" s="17" t="s">
        <v>95</v>
      </c>
      <c r="AL618" s="16" t="s">
        <v>95</v>
      </c>
      <c r="AM618" s="16" t="s">
        <v>95</v>
      </c>
      <c r="AN618" s="18" t="s">
        <v>95</v>
      </c>
      <c r="AO618" s="24">
        <v>-34481464</v>
      </c>
      <c r="AP618" s="37">
        <v>45878</v>
      </c>
      <c r="AQ618" s="33">
        <v>0</v>
      </c>
      <c r="AR618" s="38" t="s">
        <v>95</v>
      </c>
      <c r="AS618" s="33">
        <v>0</v>
      </c>
      <c r="AT618" s="38" t="s">
        <v>95</v>
      </c>
      <c r="AU618" s="26">
        <v>0</v>
      </c>
      <c r="AV618" s="38" t="s">
        <v>95</v>
      </c>
      <c r="AW618" s="20">
        <v>0</v>
      </c>
      <c r="AX618" s="18" t="s">
        <v>95</v>
      </c>
      <c r="AY618" s="4">
        <f t="shared" si="85"/>
        <v>-78</v>
      </c>
      <c r="AZ618" s="11">
        <f t="shared" si="84"/>
        <v>89734878</v>
      </c>
      <c r="BA618" s="8">
        <f t="shared" si="82"/>
        <v>0</v>
      </c>
      <c r="BB618" s="33">
        <v>0</v>
      </c>
      <c r="BC618" s="33">
        <v>0</v>
      </c>
      <c r="BD618" s="33">
        <v>0</v>
      </c>
      <c r="BE618" s="18">
        <v>46022</v>
      </c>
      <c r="BF618" s="18">
        <v>45944</v>
      </c>
      <c r="BG618" s="30">
        <v>-84</v>
      </c>
      <c r="BH618" s="18" t="s">
        <v>95</v>
      </c>
      <c r="BI618" s="17" t="s">
        <v>89</v>
      </c>
      <c r="BJ618" s="17" t="s">
        <v>97</v>
      </c>
      <c r="BK618" s="20" t="s">
        <v>5538</v>
      </c>
      <c r="BL618" s="17" t="s">
        <v>99</v>
      </c>
      <c r="BM618" s="18">
        <v>45723</v>
      </c>
      <c r="BN618" s="17" t="s">
        <v>5539</v>
      </c>
      <c r="BO618" s="18">
        <v>45726</v>
      </c>
      <c r="BP618" s="16" t="s">
        <v>5540</v>
      </c>
      <c r="BQ618" s="16" t="s">
        <v>102</v>
      </c>
      <c r="BR618" s="16" t="s">
        <v>103</v>
      </c>
      <c r="BS618" s="17" t="s">
        <v>95</v>
      </c>
      <c r="BT618" s="17" t="s">
        <v>313</v>
      </c>
      <c r="BU618" s="17" t="s">
        <v>95</v>
      </c>
      <c r="BV618" s="5" t="s">
        <v>105</v>
      </c>
      <c r="BW618" s="32" t="s">
        <v>5541</v>
      </c>
      <c r="BX618" s="17" t="s">
        <v>5542</v>
      </c>
      <c r="BY618" s="92" t="s">
        <v>630</v>
      </c>
      <c r="BZ618" s="92" t="s">
        <v>249</v>
      </c>
      <c r="CA618" s="92" t="s">
        <v>631</v>
      </c>
      <c r="CB618" s="92" t="s">
        <v>631</v>
      </c>
      <c r="CC618" s="122">
        <f t="shared" si="86"/>
        <v>-34481464</v>
      </c>
    </row>
    <row r="619" spans="1:81" ht="95.25" customHeight="1" x14ac:dyDescent="0.25">
      <c r="A619" s="15">
        <v>930</v>
      </c>
      <c r="B619" s="16">
        <v>93151507</v>
      </c>
      <c r="C619" s="17" t="s">
        <v>5543</v>
      </c>
      <c r="D619" s="17" t="s">
        <v>5544</v>
      </c>
      <c r="E619" s="17" t="s">
        <v>1270</v>
      </c>
      <c r="F619" s="18">
        <v>45716</v>
      </c>
      <c r="G619" s="17" t="s">
        <v>5545</v>
      </c>
      <c r="H619" s="17" t="s">
        <v>85</v>
      </c>
      <c r="I619" s="17" t="s">
        <v>86</v>
      </c>
      <c r="J619" s="17" t="s">
        <v>87</v>
      </c>
      <c r="K619" s="16">
        <v>1143147098</v>
      </c>
      <c r="L619" s="20">
        <v>3</v>
      </c>
      <c r="M619" s="17" t="s">
        <v>88</v>
      </c>
      <c r="N619" s="17" t="s">
        <v>89</v>
      </c>
      <c r="O619" s="16" t="s">
        <v>5546</v>
      </c>
      <c r="P619" s="17" t="s">
        <v>91</v>
      </c>
      <c r="Q619" s="17" t="s">
        <v>92</v>
      </c>
      <c r="R619" s="16" t="s">
        <v>620</v>
      </c>
      <c r="S619" s="16" t="s">
        <v>5547</v>
      </c>
      <c r="T619" s="20">
        <v>37311496</v>
      </c>
      <c r="U619" s="17" t="s">
        <v>620</v>
      </c>
      <c r="V619" s="17" t="s">
        <v>95</v>
      </c>
      <c r="W619" s="17" t="s">
        <v>5548</v>
      </c>
      <c r="X619" s="17" t="s">
        <v>5547</v>
      </c>
      <c r="Y619" s="17" t="s">
        <v>96</v>
      </c>
      <c r="Z619" s="33">
        <v>61257362</v>
      </c>
      <c r="AA619" s="21">
        <v>61257362</v>
      </c>
      <c r="AB619" s="22" t="s">
        <v>95</v>
      </c>
      <c r="AC619" s="33">
        <v>6146224</v>
      </c>
      <c r="AD619" s="21" t="s">
        <v>95</v>
      </c>
      <c r="AE619" s="36">
        <v>145625</v>
      </c>
      <c r="AF619" s="20">
        <v>204925</v>
      </c>
      <c r="AG619" s="7">
        <v>2022011000068</v>
      </c>
      <c r="AH619" s="18">
        <v>45722</v>
      </c>
      <c r="AI619" s="18">
        <v>45726</v>
      </c>
      <c r="AJ619" s="17" t="s">
        <v>95</v>
      </c>
      <c r="AK619" s="17" t="s">
        <v>95</v>
      </c>
      <c r="AL619" s="16" t="s">
        <v>95</v>
      </c>
      <c r="AM619" s="16" t="s">
        <v>95</v>
      </c>
      <c r="AN619" s="18" t="s">
        <v>95</v>
      </c>
      <c r="AO619" s="21">
        <v>-19872790</v>
      </c>
      <c r="AP619" s="18">
        <v>45877</v>
      </c>
      <c r="AQ619" s="33">
        <v>0</v>
      </c>
      <c r="AR619" s="38" t="s">
        <v>95</v>
      </c>
      <c r="AS619" s="33">
        <v>0</v>
      </c>
      <c r="AT619" s="38" t="s">
        <v>95</v>
      </c>
      <c r="AU619" s="26">
        <v>0</v>
      </c>
      <c r="AV619" s="38" t="s">
        <v>95</v>
      </c>
      <c r="AW619" s="20">
        <v>0</v>
      </c>
      <c r="AX619" s="18" t="s">
        <v>95</v>
      </c>
      <c r="AY619" s="4">
        <f t="shared" si="85"/>
        <v>-92</v>
      </c>
      <c r="AZ619" s="11">
        <f t="shared" si="84"/>
        <v>41384572</v>
      </c>
      <c r="BA619" s="8">
        <f t="shared" si="82"/>
        <v>0</v>
      </c>
      <c r="BB619" s="33">
        <v>0</v>
      </c>
      <c r="BC619" s="33">
        <v>0</v>
      </c>
      <c r="BD619" s="33">
        <v>0</v>
      </c>
      <c r="BE619" s="18">
        <v>46022</v>
      </c>
      <c r="BF619" s="18">
        <v>45930</v>
      </c>
      <c r="BG619" s="30">
        <v>-98</v>
      </c>
      <c r="BH619" s="18" t="s">
        <v>95</v>
      </c>
      <c r="BI619" s="17" t="s">
        <v>89</v>
      </c>
      <c r="BJ619" s="17" t="s">
        <v>97</v>
      </c>
      <c r="BK619" s="20" t="s">
        <v>5549</v>
      </c>
      <c r="BL619" s="17" t="s">
        <v>99</v>
      </c>
      <c r="BM619" s="18">
        <v>45723</v>
      </c>
      <c r="BN619" s="17" t="s">
        <v>5550</v>
      </c>
      <c r="BO619" s="18">
        <v>45726</v>
      </c>
      <c r="BP619" s="16" t="s">
        <v>5551</v>
      </c>
      <c r="BQ619" s="16" t="s">
        <v>102</v>
      </c>
      <c r="BR619" s="16" t="s">
        <v>103</v>
      </c>
      <c r="BS619" s="17" t="s">
        <v>95</v>
      </c>
      <c r="BT619" s="17" t="s">
        <v>313</v>
      </c>
      <c r="BU619" s="17" t="s">
        <v>95</v>
      </c>
      <c r="BV619" s="5" t="s">
        <v>105</v>
      </c>
      <c r="BW619" s="32" t="s">
        <v>5552</v>
      </c>
      <c r="BX619" s="17" t="s">
        <v>5553</v>
      </c>
      <c r="BY619" s="92" t="s">
        <v>1040</v>
      </c>
      <c r="BZ619" s="92" t="s">
        <v>249</v>
      </c>
      <c r="CA619" s="92" t="s">
        <v>631</v>
      </c>
      <c r="CB619" s="92" t="s">
        <v>631</v>
      </c>
      <c r="CC619" s="122">
        <f t="shared" si="86"/>
        <v>-19872790</v>
      </c>
    </row>
    <row r="620" spans="1:81" ht="95.25" customHeight="1" x14ac:dyDescent="0.25">
      <c r="A620" s="15">
        <v>974</v>
      </c>
      <c r="B620" s="16">
        <v>80161504</v>
      </c>
      <c r="C620" s="17" t="s">
        <v>5554</v>
      </c>
      <c r="D620" s="17" t="s">
        <v>5555</v>
      </c>
      <c r="E620" s="17" t="s">
        <v>1270</v>
      </c>
      <c r="F620" s="18">
        <v>45716</v>
      </c>
      <c r="G620" s="17" t="s">
        <v>5556</v>
      </c>
      <c r="H620" s="17" t="s">
        <v>85</v>
      </c>
      <c r="I620" s="17" t="s">
        <v>86</v>
      </c>
      <c r="J620" s="17" t="s">
        <v>87</v>
      </c>
      <c r="K620" s="16">
        <v>1018507043</v>
      </c>
      <c r="L620" s="20">
        <v>0</v>
      </c>
      <c r="M620" s="17" t="s">
        <v>88</v>
      </c>
      <c r="N620" s="17" t="s">
        <v>89</v>
      </c>
      <c r="O620" s="16" t="s">
        <v>2214</v>
      </c>
      <c r="P620" s="17" t="s">
        <v>91</v>
      </c>
      <c r="Q620" s="17" t="s">
        <v>92</v>
      </c>
      <c r="R620" s="16" t="s">
        <v>620</v>
      </c>
      <c r="S620" s="16" t="s">
        <v>5557</v>
      </c>
      <c r="T620" s="20">
        <v>1020823782</v>
      </c>
      <c r="U620" s="17" t="s">
        <v>620</v>
      </c>
      <c r="V620" s="17" t="s">
        <v>95</v>
      </c>
      <c r="W620" s="17" t="s">
        <v>2216</v>
      </c>
      <c r="X620" s="17" t="s">
        <v>5558</v>
      </c>
      <c r="Y620" s="17" t="s">
        <v>96</v>
      </c>
      <c r="Z620" s="33">
        <v>42539789</v>
      </c>
      <c r="AA620" s="21">
        <v>42539789</v>
      </c>
      <c r="AB620" s="22" t="s">
        <v>95</v>
      </c>
      <c r="AC620" s="33">
        <v>4268208</v>
      </c>
      <c r="AD620" s="21" t="s">
        <v>95</v>
      </c>
      <c r="AE620" s="36">
        <v>149325</v>
      </c>
      <c r="AF620" s="20">
        <v>205025</v>
      </c>
      <c r="AG620" s="7">
        <v>2022011000068</v>
      </c>
      <c r="AH620" s="18">
        <v>45722</v>
      </c>
      <c r="AI620" s="18">
        <v>45727</v>
      </c>
      <c r="AJ620" s="17" t="s">
        <v>95</v>
      </c>
      <c r="AK620" s="17" t="s">
        <v>95</v>
      </c>
      <c r="AL620" s="16" t="s">
        <v>95</v>
      </c>
      <c r="AM620" s="16" t="s">
        <v>95</v>
      </c>
      <c r="AN620" s="18" t="s">
        <v>95</v>
      </c>
      <c r="AO620" s="33">
        <v>0</v>
      </c>
      <c r="AP620" s="37" t="s">
        <v>95</v>
      </c>
      <c r="AQ620" s="33">
        <v>0</v>
      </c>
      <c r="AR620" s="38" t="s">
        <v>95</v>
      </c>
      <c r="AS620" s="33">
        <v>0</v>
      </c>
      <c r="AT620" s="38" t="s">
        <v>95</v>
      </c>
      <c r="AU620" s="26">
        <v>0</v>
      </c>
      <c r="AV620" s="38" t="s">
        <v>95</v>
      </c>
      <c r="AW620" s="20">
        <v>0</v>
      </c>
      <c r="AX620" s="18" t="s">
        <v>95</v>
      </c>
      <c r="AY620" s="4">
        <f t="shared" si="85"/>
        <v>0</v>
      </c>
      <c r="AZ620" s="11">
        <f t="shared" si="84"/>
        <v>42539789</v>
      </c>
      <c r="BA620" s="8">
        <f t="shared" si="82"/>
        <v>0</v>
      </c>
      <c r="BB620" s="33">
        <v>0</v>
      </c>
      <c r="BC620" s="33">
        <v>0</v>
      </c>
      <c r="BD620" s="33">
        <v>0</v>
      </c>
      <c r="BE620" s="18">
        <v>46022</v>
      </c>
      <c r="BF620" s="18">
        <v>46022</v>
      </c>
      <c r="BG620" s="30">
        <v>-6</v>
      </c>
      <c r="BH620" s="18" t="s">
        <v>95</v>
      </c>
      <c r="BI620" s="17" t="s">
        <v>89</v>
      </c>
      <c r="BJ620" s="17" t="s">
        <v>97</v>
      </c>
      <c r="BK620" s="20" t="s">
        <v>5559</v>
      </c>
      <c r="BL620" s="17" t="s">
        <v>99</v>
      </c>
      <c r="BM620" s="18">
        <v>45723</v>
      </c>
      <c r="BN620" s="17" t="s">
        <v>4979</v>
      </c>
      <c r="BO620" s="18">
        <v>45727</v>
      </c>
      <c r="BP620" s="16" t="s">
        <v>163</v>
      </c>
      <c r="BQ620" s="31" t="s">
        <v>102</v>
      </c>
      <c r="BR620" s="17" t="s">
        <v>164</v>
      </c>
      <c r="BS620" s="17" t="s">
        <v>95</v>
      </c>
      <c r="BT620" s="17" t="s">
        <v>5560</v>
      </c>
      <c r="BU620" s="17" t="s">
        <v>551</v>
      </c>
      <c r="BV620" s="5" t="s">
        <v>105</v>
      </c>
      <c r="BW620" s="32" t="s">
        <v>5561</v>
      </c>
      <c r="BX620" s="17" t="s">
        <v>5562</v>
      </c>
      <c r="BY620" s="92" t="s">
        <v>630</v>
      </c>
      <c r="BZ620" s="92" t="s">
        <v>249</v>
      </c>
      <c r="CA620" s="92" t="s">
        <v>631</v>
      </c>
      <c r="CB620" s="92" t="s">
        <v>631</v>
      </c>
      <c r="CC620" s="122">
        <f t="shared" si="86"/>
        <v>0</v>
      </c>
    </row>
    <row r="621" spans="1:81" ht="95.25" customHeight="1" x14ac:dyDescent="0.25">
      <c r="A621" s="15">
        <v>1174</v>
      </c>
      <c r="B621" s="16" t="s">
        <v>4605</v>
      </c>
      <c r="C621" s="17" t="s">
        <v>5563</v>
      </c>
      <c r="D621" s="17" t="s">
        <v>5564</v>
      </c>
      <c r="E621" s="17" t="s">
        <v>1270</v>
      </c>
      <c r="F621" s="18">
        <v>45716</v>
      </c>
      <c r="G621" s="17" t="s">
        <v>5565</v>
      </c>
      <c r="H621" s="17" t="s">
        <v>85</v>
      </c>
      <c r="I621" s="17" t="s">
        <v>86</v>
      </c>
      <c r="J621" s="17" t="s">
        <v>87</v>
      </c>
      <c r="K621" s="16">
        <v>1018498565</v>
      </c>
      <c r="L621" s="20">
        <v>3</v>
      </c>
      <c r="M621" s="17" t="s">
        <v>88</v>
      </c>
      <c r="N621" s="17" t="s">
        <v>89</v>
      </c>
      <c r="O621" s="16" t="s">
        <v>5566</v>
      </c>
      <c r="P621" s="17" t="s">
        <v>91</v>
      </c>
      <c r="Q621" s="17" t="s">
        <v>92</v>
      </c>
      <c r="R621" s="16" t="s">
        <v>620</v>
      </c>
      <c r="S621" s="16" t="s">
        <v>1210</v>
      </c>
      <c r="T621" s="20">
        <v>52350519</v>
      </c>
      <c r="U621" s="17" t="s">
        <v>620</v>
      </c>
      <c r="V621" s="17" t="s">
        <v>95</v>
      </c>
      <c r="W621" s="17" t="s">
        <v>1195</v>
      </c>
      <c r="X621" s="17" t="s">
        <v>1212</v>
      </c>
      <c r="Y621" s="17" t="s">
        <v>96</v>
      </c>
      <c r="Z621" s="33">
        <v>96666450</v>
      </c>
      <c r="AA621" s="21">
        <v>96666450</v>
      </c>
      <c r="AB621" s="22" t="s">
        <v>95</v>
      </c>
      <c r="AC621" s="33">
        <v>9731522</v>
      </c>
      <c r="AD621" s="21" t="s">
        <v>95</v>
      </c>
      <c r="AE621" s="36">
        <v>118525</v>
      </c>
      <c r="AF621" s="20">
        <v>212325</v>
      </c>
      <c r="AG621" s="7">
        <v>2022011000068</v>
      </c>
      <c r="AH621" s="18">
        <v>45723</v>
      </c>
      <c r="AI621" s="18">
        <v>45727</v>
      </c>
      <c r="AJ621" s="17" t="s">
        <v>95</v>
      </c>
      <c r="AK621" s="17" t="s">
        <v>95</v>
      </c>
      <c r="AL621" s="16" t="s">
        <v>95</v>
      </c>
      <c r="AM621" s="16" t="s">
        <v>95</v>
      </c>
      <c r="AN621" s="18" t="s">
        <v>95</v>
      </c>
      <c r="AO621" s="24">
        <v>-26923878</v>
      </c>
      <c r="AP621" s="37">
        <v>45880</v>
      </c>
      <c r="AQ621" s="33">
        <v>0</v>
      </c>
      <c r="AR621" s="38" t="s">
        <v>95</v>
      </c>
      <c r="AS621" s="33">
        <v>0</v>
      </c>
      <c r="AT621" s="38" t="s">
        <v>95</v>
      </c>
      <c r="AU621" s="26">
        <v>0</v>
      </c>
      <c r="AV621" s="38" t="s">
        <v>95</v>
      </c>
      <c r="AW621" s="20">
        <v>0</v>
      </c>
      <c r="AX621" s="18" t="s">
        <v>95</v>
      </c>
      <c r="AY621" s="4">
        <f t="shared" si="85"/>
        <v>-78</v>
      </c>
      <c r="AZ621" s="11">
        <f t="shared" si="84"/>
        <v>69742572</v>
      </c>
      <c r="BA621" s="8">
        <f t="shared" si="82"/>
        <v>0</v>
      </c>
      <c r="BB621" s="33">
        <v>0</v>
      </c>
      <c r="BC621" s="33">
        <v>0</v>
      </c>
      <c r="BD621" s="33">
        <v>0</v>
      </c>
      <c r="BE621" s="18">
        <v>46022</v>
      </c>
      <c r="BF621" s="18">
        <v>45944</v>
      </c>
      <c r="BG621" s="30">
        <v>-84</v>
      </c>
      <c r="BH621" s="18" t="s">
        <v>95</v>
      </c>
      <c r="BI621" s="17" t="s">
        <v>89</v>
      </c>
      <c r="BJ621" s="17" t="s">
        <v>97</v>
      </c>
      <c r="BK621" s="20">
        <v>1500158085801</v>
      </c>
      <c r="BL621" s="17" t="s">
        <v>5567</v>
      </c>
      <c r="BM621" s="18">
        <v>45726</v>
      </c>
      <c r="BN621" s="17" t="s">
        <v>5568</v>
      </c>
      <c r="BO621" s="18">
        <v>45726</v>
      </c>
      <c r="BP621" s="16" t="s">
        <v>5569</v>
      </c>
      <c r="BQ621" s="16" t="s">
        <v>102</v>
      </c>
      <c r="BR621" s="16" t="s">
        <v>103</v>
      </c>
      <c r="BS621" s="17" t="s">
        <v>95</v>
      </c>
      <c r="BT621" s="17" t="s">
        <v>349</v>
      </c>
      <c r="BU621" s="17" t="s">
        <v>95</v>
      </c>
      <c r="BV621" s="17" t="s">
        <v>117</v>
      </c>
      <c r="BW621" s="32" t="s">
        <v>5570</v>
      </c>
      <c r="BX621" s="17" t="s">
        <v>5571</v>
      </c>
      <c r="BY621" s="92" t="s">
        <v>630</v>
      </c>
      <c r="BZ621" s="92" t="s">
        <v>249</v>
      </c>
      <c r="CA621" s="92" t="s">
        <v>631</v>
      </c>
      <c r="CB621" s="92" t="s">
        <v>631</v>
      </c>
      <c r="CC621" s="122">
        <f t="shared" si="86"/>
        <v>-26923878</v>
      </c>
    </row>
    <row r="622" spans="1:81" ht="95.25" customHeight="1" x14ac:dyDescent="0.25">
      <c r="A622" s="15">
        <v>975</v>
      </c>
      <c r="B622" s="16">
        <v>80161504</v>
      </c>
      <c r="C622" s="17" t="s">
        <v>5572</v>
      </c>
      <c r="D622" s="17" t="s">
        <v>5573</v>
      </c>
      <c r="E622" s="17" t="s">
        <v>1270</v>
      </c>
      <c r="F622" s="18">
        <v>45716</v>
      </c>
      <c r="G622" s="17" t="s">
        <v>5574</v>
      </c>
      <c r="H622" s="17" t="s">
        <v>85</v>
      </c>
      <c r="I622" s="17" t="s">
        <v>86</v>
      </c>
      <c r="J622" s="17" t="s">
        <v>87</v>
      </c>
      <c r="K622" s="16">
        <v>1010232810</v>
      </c>
      <c r="L622" s="20">
        <v>2</v>
      </c>
      <c r="M622" s="17" t="s">
        <v>88</v>
      </c>
      <c r="N622" s="17" t="s">
        <v>89</v>
      </c>
      <c r="O622" s="16" t="s">
        <v>2214</v>
      </c>
      <c r="P622" s="17" t="s">
        <v>91</v>
      </c>
      <c r="Q622" s="17" t="s">
        <v>92</v>
      </c>
      <c r="R622" s="16" t="s">
        <v>620</v>
      </c>
      <c r="S622" s="16" t="s">
        <v>5557</v>
      </c>
      <c r="T622" s="20">
        <v>1010232810</v>
      </c>
      <c r="U622" s="17" t="s">
        <v>620</v>
      </c>
      <c r="V622" s="17" t="s">
        <v>1211</v>
      </c>
      <c r="W622" s="17" t="s">
        <v>2216</v>
      </c>
      <c r="X622" s="17" t="s">
        <v>5558</v>
      </c>
      <c r="Y622" s="17" t="s">
        <v>96</v>
      </c>
      <c r="Z622" s="33">
        <v>42539789</v>
      </c>
      <c r="AA622" s="21">
        <v>42539789</v>
      </c>
      <c r="AB622" s="22" t="s">
        <v>95</v>
      </c>
      <c r="AC622" s="33">
        <v>4268208</v>
      </c>
      <c r="AD622" s="21" t="s">
        <v>95</v>
      </c>
      <c r="AE622" s="36">
        <v>149425</v>
      </c>
      <c r="AF622" s="20">
        <v>206725</v>
      </c>
      <c r="AG622" s="7">
        <v>2022011000068</v>
      </c>
      <c r="AH622" s="18">
        <v>45722</v>
      </c>
      <c r="AI622" s="18">
        <v>45728</v>
      </c>
      <c r="AJ622" s="17" t="s">
        <v>95</v>
      </c>
      <c r="AK622" s="17" t="s">
        <v>95</v>
      </c>
      <c r="AL622" s="16" t="s">
        <v>95</v>
      </c>
      <c r="AM622" s="16" t="s">
        <v>95</v>
      </c>
      <c r="AN622" s="18" t="s">
        <v>95</v>
      </c>
      <c r="AO622" s="33">
        <v>0</v>
      </c>
      <c r="AP622" s="37" t="s">
        <v>95</v>
      </c>
      <c r="AQ622" s="33">
        <v>0</v>
      </c>
      <c r="AR622" s="38" t="s">
        <v>95</v>
      </c>
      <c r="AS622" s="33">
        <v>0</v>
      </c>
      <c r="AT622" s="38" t="s">
        <v>95</v>
      </c>
      <c r="AU622" s="26">
        <v>0</v>
      </c>
      <c r="AV622" s="38" t="s">
        <v>95</v>
      </c>
      <c r="AW622" s="20">
        <v>0</v>
      </c>
      <c r="AX622" s="18" t="s">
        <v>95</v>
      </c>
      <c r="AY622" s="4">
        <f t="shared" si="85"/>
        <v>0</v>
      </c>
      <c r="AZ622" s="11">
        <f t="shared" si="84"/>
        <v>42539789</v>
      </c>
      <c r="BA622" s="8">
        <f t="shared" si="82"/>
        <v>0</v>
      </c>
      <c r="BB622" s="33">
        <v>0</v>
      </c>
      <c r="BC622" s="33">
        <v>0</v>
      </c>
      <c r="BD622" s="33">
        <v>0</v>
      </c>
      <c r="BE622" s="18">
        <v>46022</v>
      </c>
      <c r="BF622" s="18">
        <v>46022</v>
      </c>
      <c r="BG622" s="30">
        <v>-6</v>
      </c>
      <c r="BH622" s="18" t="s">
        <v>95</v>
      </c>
      <c r="BI622" s="17" t="s">
        <v>89</v>
      </c>
      <c r="BJ622" s="17" t="s">
        <v>97</v>
      </c>
      <c r="BK622" s="20" t="s">
        <v>5575</v>
      </c>
      <c r="BL622" s="17" t="s">
        <v>99</v>
      </c>
      <c r="BM622" s="18">
        <v>45727</v>
      </c>
      <c r="BN622" s="17" t="s">
        <v>5576</v>
      </c>
      <c r="BO622" s="18">
        <v>45728</v>
      </c>
      <c r="BP622" s="16" t="s">
        <v>163</v>
      </c>
      <c r="BQ622" s="31" t="s">
        <v>102</v>
      </c>
      <c r="BR622" s="17" t="s">
        <v>164</v>
      </c>
      <c r="BS622" s="17" t="s">
        <v>95</v>
      </c>
      <c r="BT622" s="17" t="s">
        <v>1873</v>
      </c>
      <c r="BU622" s="17" t="s">
        <v>517</v>
      </c>
      <c r="BV622" s="5" t="s">
        <v>105</v>
      </c>
      <c r="BW622" s="32" t="s">
        <v>5577</v>
      </c>
      <c r="BX622" s="17" t="s">
        <v>5578</v>
      </c>
      <c r="BY622" s="92" t="s">
        <v>630</v>
      </c>
      <c r="BZ622" s="92" t="s">
        <v>249</v>
      </c>
      <c r="CA622" s="92" t="s">
        <v>631</v>
      </c>
      <c r="CB622" s="92" t="s">
        <v>631</v>
      </c>
      <c r="CC622" s="122">
        <f t="shared" si="86"/>
        <v>0</v>
      </c>
    </row>
    <row r="623" spans="1:81" ht="95.25" customHeight="1" x14ac:dyDescent="0.25">
      <c r="A623" s="15">
        <v>976</v>
      </c>
      <c r="B623" s="16">
        <v>80161504</v>
      </c>
      <c r="C623" s="17" t="s">
        <v>5579</v>
      </c>
      <c r="D623" s="17" t="s">
        <v>5580</v>
      </c>
      <c r="E623" s="17" t="s">
        <v>1270</v>
      </c>
      <c r="F623" s="18">
        <v>45716</v>
      </c>
      <c r="G623" s="17" t="s">
        <v>5581</v>
      </c>
      <c r="H623" s="17" t="s">
        <v>85</v>
      </c>
      <c r="I623" s="17" t="s">
        <v>86</v>
      </c>
      <c r="J623" s="17" t="s">
        <v>87</v>
      </c>
      <c r="K623" s="16">
        <v>1019122753</v>
      </c>
      <c r="L623" s="20">
        <v>1</v>
      </c>
      <c r="M623" s="17" t="s">
        <v>88</v>
      </c>
      <c r="N623" s="17" t="s">
        <v>89</v>
      </c>
      <c r="O623" s="16" t="s">
        <v>2214</v>
      </c>
      <c r="P623" s="17" t="s">
        <v>91</v>
      </c>
      <c r="Q623" s="17" t="s">
        <v>92</v>
      </c>
      <c r="R623" s="16" t="s">
        <v>620</v>
      </c>
      <c r="S623" s="16" t="s">
        <v>5557</v>
      </c>
      <c r="T623" s="20">
        <v>1010232810</v>
      </c>
      <c r="U623" s="17" t="s">
        <v>620</v>
      </c>
      <c r="V623" s="17" t="s">
        <v>95</v>
      </c>
      <c r="W623" s="17" t="s">
        <v>2216</v>
      </c>
      <c r="X623" s="17" t="s">
        <v>5558</v>
      </c>
      <c r="Y623" s="17" t="s">
        <v>96</v>
      </c>
      <c r="Z623" s="33">
        <v>42539789</v>
      </c>
      <c r="AA623" s="21">
        <v>42539789</v>
      </c>
      <c r="AB623" s="22" t="s">
        <v>95</v>
      </c>
      <c r="AC623" s="33">
        <v>4268208</v>
      </c>
      <c r="AD623" s="21" t="s">
        <v>95</v>
      </c>
      <c r="AE623" s="36">
        <v>149525</v>
      </c>
      <c r="AF623" s="20">
        <v>208225</v>
      </c>
      <c r="AG623" s="7">
        <v>2022011000068</v>
      </c>
      <c r="AH623" s="18">
        <v>45722</v>
      </c>
      <c r="AI623" s="18">
        <v>45727</v>
      </c>
      <c r="AJ623" s="17" t="s">
        <v>5582</v>
      </c>
      <c r="AK623" s="17" t="s">
        <v>87</v>
      </c>
      <c r="AL623" s="16">
        <v>1026559289</v>
      </c>
      <c r="AM623" s="16">
        <v>7</v>
      </c>
      <c r="AN623" s="18">
        <v>45791</v>
      </c>
      <c r="AO623" s="29">
        <v>0</v>
      </c>
      <c r="AP623" s="37" t="s">
        <v>95</v>
      </c>
      <c r="AQ623" s="33">
        <v>0</v>
      </c>
      <c r="AR623" s="38" t="s">
        <v>95</v>
      </c>
      <c r="AS623" s="33">
        <v>0</v>
      </c>
      <c r="AT623" s="38" t="s">
        <v>95</v>
      </c>
      <c r="AU623" s="26">
        <v>0</v>
      </c>
      <c r="AV623" s="38" t="s">
        <v>95</v>
      </c>
      <c r="AW623" s="20">
        <v>0</v>
      </c>
      <c r="AX623" s="18" t="s">
        <v>95</v>
      </c>
      <c r="AY623" s="4">
        <f t="shared" si="85"/>
        <v>-113</v>
      </c>
      <c r="AZ623" s="11">
        <f t="shared" si="84"/>
        <v>42539789</v>
      </c>
      <c r="BA623" s="8">
        <f t="shared" si="82"/>
        <v>0</v>
      </c>
      <c r="BB623" s="33">
        <v>0</v>
      </c>
      <c r="BC623" s="33">
        <v>0</v>
      </c>
      <c r="BD623" s="33">
        <v>0</v>
      </c>
      <c r="BE623" s="18">
        <v>46022</v>
      </c>
      <c r="BF623" s="18">
        <v>45909</v>
      </c>
      <c r="BG623" s="30">
        <v>-119</v>
      </c>
      <c r="BH623" s="18">
        <v>45910</v>
      </c>
      <c r="BI623" s="17" t="s">
        <v>89</v>
      </c>
      <c r="BJ623" s="17" t="s">
        <v>97</v>
      </c>
      <c r="BK623" s="20" t="s">
        <v>5583</v>
      </c>
      <c r="BL623" s="17" t="s">
        <v>5584</v>
      </c>
      <c r="BM623" s="18" t="s">
        <v>5585</v>
      </c>
      <c r="BN623" s="17" t="s">
        <v>5586</v>
      </c>
      <c r="BO623" s="18" t="s">
        <v>5587</v>
      </c>
      <c r="BP623" s="16" t="s">
        <v>5588</v>
      </c>
      <c r="BQ623" s="31" t="s">
        <v>102</v>
      </c>
      <c r="BR623" s="17" t="s">
        <v>5589</v>
      </c>
      <c r="BS623" s="17" t="s">
        <v>95</v>
      </c>
      <c r="BT623" s="17" t="s">
        <v>5590</v>
      </c>
      <c r="BU623" s="17" t="s">
        <v>151</v>
      </c>
      <c r="BV623" s="17" t="s">
        <v>721</v>
      </c>
      <c r="BW623" s="32" t="s">
        <v>5591</v>
      </c>
      <c r="BX623" s="17" t="s">
        <v>5592</v>
      </c>
      <c r="BY623" s="92" t="s">
        <v>630</v>
      </c>
      <c r="BZ623" s="92" t="s">
        <v>249</v>
      </c>
      <c r="CA623" s="92" t="s">
        <v>631</v>
      </c>
      <c r="CB623" s="92" t="s">
        <v>631</v>
      </c>
      <c r="CC623" s="122">
        <f t="shared" si="86"/>
        <v>0</v>
      </c>
    </row>
    <row r="624" spans="1:81" ht="95.25" customHeight="1" x14ac:dyDescent="0.25">
      <c r="A624" s="15">
        <v>626</v>
      </c>
      <c r="B624" s="16">
        <v>80161500</v>
      </c>
      <c r="C624" s="16" t="s">
        <v>5593</v>
      </c>
      <c r="D624" s="17" t="s">
        <v>5594</v>
      </c>
      <c r="E624" s="17" t="s">
        <v>291</v>
      </c>
      <c r="F624" s="18">
        <v>45716</v>
      </c>
      <c r="G624" s="17" t="s">
        <v>5595</v>
      </c>
      <c r="H624" s="17" t="s">
        <v>85</v>
      </c>
      <c r="I624" s="17" t="s">
        <v>86</v>
      </c>
      <c r="J624" s="17" t="s">
        <v>87</v>
      </c>
      <c r="K624" s="16">
        <v>1100960767</v>
      </c>
      <c r="L624" s="20">
        <v>2</v>
      </c>
      <c r="M624" s="17" t="s">
        <v>88</v>
      </c>
      <c r="N624" s="17" t="s">
        <v>5596</v>
      </c>
      <c r="O624" s="16" t="s">
        <v>5597</v>
      </c>
      <c r="P624" s="17" t="s">
        <v>239</v>
      </c>
      <c r="Q624" s="17" t="s">
        <v>240</v>
      </c>
      <c r="R624" s="16" t="s">
        <v>600</v>
      </c>
      <c r="S624" s="16" t="s">
        <v>239</v>
      </c>
      <c r="T624" s="20">
        <v>52272737</v>
      </c>
      <c r="U624" s="17" t="s">
        <v>600</v>
      </c>
      <c r="V624" s="17" t="s">
        <v>601</v>
      </c>
      <c r="W624" s="17" t="s">
        <v>95</v>
      </c>
      <c r="X624" s="17" t="s">
        <v>95</v>
      </c>
      <c r="Y624" s="17" t="s">
        <v>96</v>
      </c>
      <c r="Z624" s="21">
        <v>112168611</v>
      </c>
      <c r="AA624" s="21">
        <v>112168611</v>
      </c>
      <c r="AB624" s="22" t="s">
        <v>95</v>
      </c>
      <c r="AC624" s="21">
        <v>12463179</v>
      </c>
      <c r="AD624" s="21" t="s">
        <v>95</v>
      </c>
      <c r="AE624" s="20">
        <v>134225</v>
      </c>
      <c r="AF624" s="20">
        <v>193625</v>
      </c>
      <c r="AG624" s="7">
        <v>2022011000068</v>
      </c>
      <c r="AH624" s="18">
        <v>45719</v>
      </c>
      <c r="AI624" s="18">
        <v>45720</v>
      </c>
      <c r="AJ624" s="17" t="s">
        <v>95</v>
      </c>
      <c r="AK624" s="17" t="s">
        <v>95</v>
      </c>
      <c r="AL624" s="17" t="s">
        <v>95</v>
      </c>
      <c r="AM624" s="17" t="s">
        <v>95</v>
      </c>
      <c r="AN624" s="17" t="s">
        <v>95</v>
      </c>
      <c r="AO624" s="21">
        <v>11632292</v>
      </c>
      <c r="AP624" s="18">
        <v>45947</v>
      </c>
      <c r="AQ624" s="21">
        <v>0</v>
      </c>
      <c r="AR624" s="17" t="s">
        <v>95</v>
      </c>
      <c r="AS624" s="21">
        <v>0</v>
      </c>
      <c r="AT624" s="17" t="s">
        <v>95</v>
      </c>
      <c r="AU624" s="26">
        <v>0</v>
      </c>
      <c r="AV624" s="17" t="s">
        <v>95</v>
      </c>
      <c r="AW624" s="20">
        <v>1</v>
      </c>
      <c r="AX624" s="18">
        <v>45947</v>
      </c>
      <c r="AY624" s="4">
        <f t="shared" si="85"/>
        <v>31</v>
      </c>
      <c r="AZ624" s="11">
        <f t="shared" si="84"/>
        <v>123800903</v>
      </c>
      <c r="BA624" s="8">
        <f t="shared" si="82"/>
        <v>0</v>
      </c>
      <c r="BB624" s="33">
        <v>0</v>
      </c>
      <c r="BC624" s="33">
        <v>0</v>
      </c>
      <c r="BD624" s="33">
        <v>0</v>
      </c>
      <c r="BE624" s="18">
        <v>45991</v>
      </c>
      <c r="BF624" s="18">
        <v>46022</v>
      </c>
      <c r="BG624" s="30">
        <v>-6</v>
      </c>
      <c r="BH624" s="18" t="s">
        <v>95</v>
      </c>
      <c r="BI624" s="17" t="s">
        <v>89</v>
      </c>
      <c r="BJ624" s="17" t="s">
        <v>97</v>
      </c>
      <c r="BK624" s="20" t="s">
        <v>5598</v>
      </c>
      <c r="BL624" s="17" t="s">
        <v>99</v>
      </c>
      <c r="BM624" s="18">
        <v>45719</v>
      </c>
      <c r="BN624" s="17" t="s">
        <v>5137</v>
      </c>
      <c r="BO624" s="18">
        <v>45720</v>
      </c>
      <c r="BP624" s="16" t="s">
        <v>5599</v>
      </c>
      <c r="BQ624" s="31" t="s">
        <v>102</v>
      </c>
      <c r="BR624" s="17" t="s">
        <v>222</v>
      </c>
      <c r="BS624" s="17" t="s">
        <v>95</v>
      </c>
      <c r="BT624" s="17" t="s">
        <v>313</v>
      </c>
      <c r="BU624" s="17" t="s">
        <v>95</v>
      </c>
      <c r="BV624" s="17" t="s">
        <v>117</v>
      </c>
      <c r="BW624" s="32" t="s">
        <v>5600</v>
      </c>
      <c r="BX624" s="17" t="s">
        <v>5601</v>
      </c>
      <c r="BY624" s="92" t="s">
        <v>248</v>
      </c>
      <c r="BZ624" s="92" t="s">
        <v>249</v>
      </c>
      <c r="CA624" s="92" t="s">
        <v>240</v>
      </c>
      <c r="CB624" s="92" t="s">
        <v>110</v>
      </c>
      <c r="CC624" s="122">
        <f t="shared" si="86"/>
        <v>11632292</v>
      </c>
    </row>
    <row r="625" spans="1:81" ht="95.25" customHeight="1" x14ac:dyDescent="0.25">
      <c r="A625" s="15">
        <v>1147</v>
      </c>
      <c r="B625" s="16">
        <v>80161500</v>
      </c>
      <c r="C625" s="17" t="s">
        <v>5602</v>
      </c>
      <c r="D625" s="17" t="s">
        <v>5603</v>
      </c>
      <c r="E625" s="17" t="s">
        <v>236</v>
      </c>
      <c r="F625" s="18">
        <v>45716</v>
      </c>
      <c r="G625" s="17" t="s">
        <v>5604</v>
      </c>
      <c r="H625" s="17" t="s">
        <v>85</v>
      </c>
      <c r="I625" s="17" t="s">
        <v>86</v>
      </c>
      <c r="J625" s="17" t="s">
        <v>87</v>
      </c>
      <c r="K625" s="16">
        <v>9732418</v>
      </c>
      <c r="L625" s="20">
        <v>9</v>
      </c>
      <c r="M625" s="17" t="s">
        <v>88</v>
      </c>
      <c r="N625" s="17" t="s">
        <v>89</v>
      </c>
      <c r="O625" s="16" t="s">
        <v>4179</v>
      </c>
      <c r="P625" s="17" t="s">
        <v>239</v>
      </c>
      <c r="Q625" s="17" t="s">
        <v>240</v>
      </c>
      <c r="R625" s="16" t="s">
        <v>2148</v>
      </c>
      <c r="S625" s="16" t="s">
        <v>2317</v>
      </c>
      <c r="T625" s="20">
        <v>80112297</v>
      </c>
      <c r="U625" s="17" t="s">
        <v>2148</v>
      </c>
      <c r="V625" s="17" t="s">
        <v>95</v>
      </c>
      <c r="W625" s="17" t="s">
        <v>95</v>
      </c>
      <c r="X625" s="17" t="s">
        <v>95</v>
      </c>
      <c r="Y625" s="17" t="s">
        <v>139</v>
      </c>
      <c r="Z625" s="33">
        <v>175850330</v>
      </c>
      <c r="AA625" s="21">
        <v>175850330</v>
      </c>
      <c r="AB625" s="22" t="s">
        <v>95</v>
      </c>
      <c r="AC625" s="33">
        <v>17585033</v>
      </c>
      <c r="AD625" s="21" t="s">
        <v>95</v>
      </c>
      <c r="AE625" s="36">
        <v>115925</v>
      </c>
      <c r="AF625" s="20">
        <v>201325</v>
      </c>
      <c r="AG625" s="20" t="s">
        <v>95</v>
      </c>
      <c r="AH625" s="18">
        <v>45721</v>
      </c>
      <c r="AI625" s="18">
        <v>45726</v>
      </c>
      <c r="AJ625" s="17" t="s">
        <v>95</v>
      </c>
      <c r="AK625" s="17" t="s">
        <v>95</v>
      </c>
      <c r="AL625" s="16" t="s">
        <v>95</v>
      </c>
      <c r="AM625" s="16" t="s">
        <v>95</v>
      </c>
      <c r="AN625" s="18" t="s">
        <v>95</v>
      </c>
      <c r="AO625" s="33">
        <v>-37514757</v>
      </c>
      <c r="AP625" s="37">
        <v>45958</v>
      </c>
      <c r="AQ625" s="33">
        <v>0</v>
      </c>
      <c r="AR625" s="38" t="s">
        <v>95</v>
      </c>
      <c r="AS625" s="33">
        <v>0</v>
      </c>
      <c r="AT625" s="38" t="s">
        <v>95</v>
      </c>
      <c r="AU625" s="26">
        <v>0</v>
      </c>
      <c r="AV625" s="38" t="s">
        <v>95</v>
      </c>
      <c r="AW625" s="20">
        <v>0</v>
      </c>
      <c r="AX625" s="18" t="s">
        <v>95</v>
      </c>
      <c r="AY625" s="28">
        <v>-57</v>
      </c>
      <c r="AZ625" s="11">
        <f t="shared" si="84"/>
        <v>138335573</v>
      </c>
      <c r="BA625" s="8">
        <f t="shared" si="82"/>
        <v>0</v>
      </c>
      <c r="BB625" s="33">
        <v>0</v>
      </c>
      <c r="BC625" s="33">
        <v>0</v>
      </c>
      <c r="BD625" s="33">
        <v>0</v>
      </c>
      <c r="BE625" s="18">
        <v>46022</v>
      </c>
      <c r="BF625" s="18">
        <v>45965</v>
      </c>
      <c r="BG625" s="30">
        <v>-63</v>
      </c>
      <c r="BH625" s="18" t="s">
        <v>95</v>
      </c>
      <c r="BI625" s="17" t="s">
        <v>89</v>
      </c>
      <c r="BJ625" s="17" t="s">
        <v>97</v>
      </c>
      <c r="BK625" s="20" t="s">
        <v>5605</v>
      </c>
      <c r="BL625" s="17" t="s">
        <v>99</v>
      </c>
      <c r="BM625" s="18">
        <v>45722</v>
      </c>
      <c r="BN625" s="17" t="s">
        <v>5606</v>
      </c>
      <c r="BO625" s="18">
        <v>45723</v>
      </c>
      <c r="BP625" s="16" t="s">
        <v>5607</v>
      </c>
      <c r="BQ625" s="31" t="s">
        <v>102</v>
      </c>
      <c r="BR625" s="17" t="s">
        <v>103</v>
      </c>
      <c r="BS625" s="17" t="s">
        <v>95</v>
      </c>
      <c r="BT625" s="17" t="s">
        <v>551</v>
      </c>
      <c r="BU625" s="17" t="s">
        <v>95</v>
      </c>
      <c r="BV625" s="17" t="s">
        <v>117</v>
      </c>
      <c r="BW625" s="16" t="s">
        <v>4623</v>
      </c>
      <c r="BX625" s="17" t="s">
        <v>5608</v>
      </c>
      <c r="BY625" s="92" t="s">
        <v>520</v>
      </c>
      <c r="BZ625" s="92" t="s">
        <v>249</v>
      </c>
      <c r="CA625" s="92" t="s">
        <v>687</v>
      </c>
      <c r="CB625" s="92" t="s">
        <v>110</v>
      </c>
    </row>
    <row r="626" spans="1:81" ht="95.25" customHeight="1" x14ac:dyDescent="0.25">
      <c r="A626" s="15">
        <v>530</v>
      </c>
      <c r="B626" s="16">
        <v>80111500</v>
      </c>
      <c r="C626" s="16" t="s">
        <v>5609</v>
      </c>
      <c r="D626" s="17" t="s">
        <v>5610</v>
      </c>
      <c r="E626" s="17" t="s">
        <v>1030</v>
      </c>
      <c r="F626" s="18">
        <v>45716</v>
      </c>
      <c r="G626" s="17" t="s">
        <v>5611</v>
      </c>
      <c r="H626" s="17" t="s">
        <v>85</v>
      </c>
      <c r="I626" s="17" t="s">
        <v>86</v>
      </c>
      <c r="J626" s="17" t="s">
        <v>87</v>
      </c>
      <c r="K626" s="16">
        <v>1020758395</v>
      </c>
      <c r="L626" s="20">
        <v>1</v>
      </c>
      <c r="M626" s="17" t="s">
        <v>88</v>
      </c>
      <c r="N626" s="17" t="s">
        <v>89</v>
      </c>
      <c r="O626" s="16" t="s">
        <v>5612</v>
      </c>
      <c r="P626" s="17" t="s">
        <v>134</v>
      </c>
      <c r="Q626" s="17" t="s">
        <v>135</v>
      </c>
      <c r="R626" s="16" t="s">
        <v>526</v>
      </c>
      <c r="S626" s="16" t="s">
        <v>527</v>
      </c>
      <c r="T626" s="20">
        <v>1019009895</v>
      </c>
      <c r="U626" s="17" t="s">
        <v>526</v>
      </c>
      <c r="V626" s="17" t="s">
        <v>95</v>
      </c>
      <c r="W626" s="17" t="s">
        <v>95</v>
      </c>
      <c r="X626" s="17" t="s">
        <v>95</v>
      </c>
      <c r="Y626" s="17" t="s">
        <v>96</v>
      </c>
      <c r="Z626" s="21">
        <v>97315220</v>
      </c>
      <c r="AA626" s="21">
        <v>97315220</v>
      </c>
      <c r="AB626" s="22" t="s">
        <v>95</v>
      </c>
      <c r="AC626" s="21">
        <v>9731522</v>
      </c>
      <c r="AD626" s="21" t="s">
        <v>95</v>
      </c>
      <c r="AE626" s="20">
        <v>104125</v>
      </c>
      <c r="AF626" s="20">
        <v>204625</v>
      </c>
      <c r="AG626" s="20">
        <v>202300000000214</v>
      </c>
      <c r="AH626" s="18">
        <v>45722</v>
      </c>
      <c r="AI626" s="18">
        <v>45726</v>
      </c>
      <c r="AJ626" s="17" t="s">
        <v>95</v>
      </c>
      <c r="AK626" s="17" t="s">
        <v>95</v>
      </c>
      <c r="AL626" s="17" t="s">
        <v>95</v>
      </c>
      <c r="AM626" s="17" t="s">
        <v>95</v>
      </c>
      <c r="AN626" s="17" t="s">
        <v>95</v>
      </c>
      <c r="AO626" s="21">
        <v>0</v>
      </c>
      <c r="AP626" s="18" t="s">
        <v>95</v>
      </c>
      <c r="AQ626" s="21">
        <v>0</v>
      </c>
      <c r="AR626" s="17" t="s">
        <v>95</v>
      </c>
      <c r="AS626" s="21">
        <v>0</v>
      </c>
      <c r="AT626" s="17" t="s">
        <v>95</v>
      </c>
      <c r="AU626" s="26">
        <v>0</v>
      </c>
      <c r="AV626" s="17" t="s">
        <v>95</v>
      </c>
      <c r="AW626" s="20">
        <v>0</v>
      </c>
      <c r="AX626" s="18" t="s">
        <v>95</v>
      </c>
      <c r="AY626" s="4">
        <f t="shared" ref="AY626:AY658" si="87">BF626-BE626</f>
        <v>0</v>
      </c>
      <c r="AZ626" s="11">
        <f t="shared" si="84"/>
        <v>97315220</v>
      </c>
      <c r="BA626" s="8">
        <f t="shared" si="82"/>
        <v>0</v>
      </c>
      <c r="BB626" s="33">
        <v>0</v>
      </c>
      <c r="BC626" s="33">
        <v>0</v>
      </c>
      <c r="BD626" s="33">
        <v>0</v>
      </c>
      <c r="BE626" s="18">
        <v>46022</v>
      </c>
      <c r="BF626" s="18">
        <v>46022</v>
      </c>
      <c r="BG626" s="30">
        <v>-6</v>
      </c>
      <c r="BH626" s="18" t="s">
        <v>95</v>
      </c>
      <c r="BI626" s="17" t="s">
        <v>89</v>
      </c>
      <c r="BJ626" s="17" t="s">
        <v>97</v>
      </c>
      <c r="BK626" s="20" t="s">
        <v>5613</v>
      </c>
      <c r="BL626" s="17" t="s">
        <v>99</v>
      </c>
      <c r="BM626" s="18">
        <v>45722</v>
      </c>
      <c r="BN626" s="17" t="s">
        <v>5614</v>
      </c>
      <c r="BO626" s="18">
        <v>45726</v>
      </c>
      <c r="BP626" s="16" t="s">
        <v>163</v>
      </c>
      <c r="BQ626" s="31" t="s">
        <v>102</v>
      </c>
      <c r="BR626" s="17" t="s">
        <v>164</v>
      </c>
      <c r="BS626" s="17" t="s">
        <v>95</v>
      </c>
      <c r="BT626" s="17" t="s">
        <v>285</v>
      </c>
      <c r="BU626" s="17" t="s">
        <v>95</v>
      </c>
      <c r="BV626" s="5" t="s">
        <v>105</v>
      </c>
      <c r="BW626" s="32" t="s">
        <v>5615</v>
      </c>
      <c r="BX626" s="17" t="s">
        <v>5616</v>
      </c>
      <c r="BY626" s="92" t="s">
        <v>543</v>
      </c>
      <c r="BZ626" s="92" t="s">
        <v>544</v>
      </c>
      <c r="CA626" s="92" t="s">
        <v>533</v>
      </c>
      <c r="CB626" s="92" t="s">
        <v>110</v>
      </c>
      <c r="CC626" s="122">
        <f t="shared" ref="CC626:CC658" si="88">AO626+AQ626+AS626+AU626</f>
        <v>0</v>
      </c>
    </row>
    <row r="627" spans="1:81" ht="95.25" customHeight="1" x14ac:dyDescent="0.25">
      <c r="A627" s="15">
        <v>979</v>
      </c>
      <c r="B627" s="16">
        <v>80121500</v>
      </c>
      <c r="C627" s="17" t="s">
        <v>5617</v>
      </c>
      <c r="D627" s="17" t="s">
        <v>5618</v>
      </c>
      <c r="E627" s="17" t="s">
        <v>1030</v>
      </c>
      <c r="F627" s="18">
        <v>45716</v>
      </c>
      <c r="G627" s="17" t="s">
        <v>5619</v>
      </c>
      <c r="H627" s="17" t="s">
        <v>85</v>
      </c>
      <c r="I627" s="17" t="s">
        <v>86</v>
      </c>
      <c r="J627" s="17" t="s">
        <v>87</v>
      </c>
      <c r="K627" s="16">
        <v>1077856942</v>
      </c>
      <c r="L627" s="20">
        <v>8</v>
      </c>
      <c r="M627" s="17" t="s">
        <v>88</v>
      </c>
      <c r="N627" s="17" t="s">
        <v>5620</v>
      </c>
      <c r="O627" s="16" t="s">
        <v>5621</v>
      </c>
      <c r="P627" s="17" t="s">
        <v>91</v>
      </c>
      <c r="Q627" s="17" t="s">
        <v>92</v>
      </c>
      <c r="R627" s="16" t="s">
        <v>620</v>
      </c>
      <c r="S627" s="16" t="s">
        <v>5622</v>
      </c>
      <c r="T627" s="20">
        <v>7697046</v>
      </c>
      <c r="U627" s="17" t="s">
        <v>620</v>
      </c>
      <c r="V627" s="17" t="s">
        <v>95</v>
      </c>
      <c r="W627" s="17" t="s">
        <v>1195</v>
      </c>
      <c r="X627" s="17" t="s">
        <v>1109</v>
      </c>
      <c r="Y627" s="17" t="s">
        <v>96</v>
      </c>
      <c r="Z627" s="33">
        <v>117017267</v>
      </c>
      <c r="AA627" s="21">
        <v>117017267</v>
      </c>
      <c r="AB627" s="22" t="s">
        <v>95</v>
      </c>
      <c r="AC627" s="33">
        <v>11780263</v>
      </c>
      <c r="AD627" s="21" t="s">
        <v>95</v>
      </c>
      <c r="AE627" s="36">
        <v>149825</v>
      </c>
      <c r="AF627" s="20">
        <v>201125</v>
      </c>
      <c r="AG627" s="7">
        <v>2022011000068</v>
      </c>
      <c r="AH627" s="18">
        <v>45721</v>
      </c>
      <c r="AI627" s="18">
        <v>45726</v>
      </c>
      <c r="AJ627" s="17" t="s">
        <v>95</v>
      </c>
      <c r="AK627" s="17" t="s">
        <v>95</v>
      </c>
      <c r="AL627" s="16" t="s">
        <v>95</v>
      </c>
      <c r="AM627" s="16" t="s">
        <v>95</v>
      </c>
      <c r="AN627" s="18" t="s">
        <v>95</v>
      </c>
      <c r="AO627" s="24">
        <v>-37696839</v>
      </c>
      <c r="AP627" s="37">
        <v>45880</v>
      </c>
      <c r="AQ627" s="33">
        <v>0</v>
      </c>
      <c r="AR627" s="38" t="s">
        <v>95</v>
      </c>
      <c r="AS627" s="33">
        <v>0</v>
      </c>
      <c r="AT627" s="38" t="s">
        <v>95</v>
      </c>
      <c r="AU627" s="26">
        <v>0</v>
      </c>
      <c r="AV627" s="38" t="s">
        <v>95</v>
      </c>
      <c r="AW627" s="20">
        <v>0</v>
      </c>
      <c r="AX627" s="18" t="s">
        <v>95</v>
      </c>
      <c r="AY627" s="4">
        <f t="shared" si="87"/>
        <v>-92</v>
      </c>
      <c r="AZ627" s="11">
        <f t="shared" si="84"/>
        <v>79320428</v>
      </c>
      <c r="BA627" s="8">
        <f t="shared" si="82"/>
        <v>0</v>
      </c>
      <c r="BB627" s="33">
        <v>0</v>
      </c>
      <c r="BC627" s="33">
        <v>0</v>
      </c>
      <c r="BD627" s="33">
        <v>0</v>
      </c>
      <c r="BE627" s="18">
        <v>46022</v>
      </c>
      <c r="BF627" s="18">
        <v>45930</v>
      </c>
      <c r="BG627" s="30">
        <v>-98</v>
      </c>
      <c r="BH627" s="18" t="s">
        <v>95</v>
      </c>
      <c r="BI627" s="17" t="s">
        <v>89</v>
      </c>
      <c r="BJ627" s="17" t="s">
        <v>97</v>
      </c>
      <c r="BK627" s="20" t="s">
        <v>5623</v>
      </c>
      <c r="BL627" s="17" t="s">
        <v>99</v>
      </c>
      <c r="BM627" s="18">
        <v>45723</v>
      </c>
      <c r="BN627" s="17" t="s">
        <v>5433</v>
      </c>
      <c r="BO627" s="18">
        <v>45726</v>
      </c>
      <c r="BP627" s="16" t="s">
        <v>5624</v>
      </c>
      <c r="BQ627" s="16" t="s">
        <v>102</v>
      </c>
      <c r="BR627" s="16" t="s">
        <v>103</v>
      </c>
      <c r="BS627" s="17" t="s">
        <v>95</v>
      </c>
      <c r="BT627" s="17" t="s">
        <v>313</v>
      </c>
      <c r="BU627" s="17" t="s">
        <v>95</v>
      </c>
      <c r="BV627" s="5" t="s">
        <v>105</v>
      </c>
      <c r="BW627" s="32" t="s">
        <v>5625</v>
      </c>
      <c r="BX627" s="17" t="s">
        <v>5626</v>
      </c>
      <c r="BY627" s="92" t="s">
        <v>630</v>
      </c>
      <c r="BZ627" s="92" t="s">
        <v>249</v>
      </c>
      <c r="CA627" s="92" t="s">
        <v>631</v>
      </c>
      <c r="CB627" s="92" t="s">
        <v>631</v>
      </c>
      <c r="CC627" s="122">
        <f t="shared" si="88"/>
        <v>-37696839</v>
      </c>
    </row>
    <row r="628" spans="1:81" ht="95.25" customHeight="1" x14ac:dyDescent="0.25">
      <c r="A628" s="15">
        <v>98</v>
      </c>
      <c r="B628" s="16" t="s">
        <v>632</v>
      </c>
      <c r="C628" s="17" t="s">
        <v>5627</v>
      </c>
      <c r="D628" s="17" t="s">
        <v>5628</v>
      </c>
      <c r="E628" s="17" t="s">
        <v>635</v>
      </c>
      <c r="F628" s="18">
        <v>45719</v>
      </c>
      <c r="G628" s="17" t="s">
        <v>5629</v>
      </c>
      <c r="H628" s="17" t="s">
        <v>85</v>
      </c>
      <c r="I628" s="17" t="s">
        <v>86</v>
      </c>
      <c r="J628" s="17" t="s">
        <v>87</v>
      </c>
      <c r="K628" s="16">
        <v>40916912</v>
      </c>
      <c r="L628" s="20">
        <v>1</v>
      </c>
      <c r="M628" s="17" t="s">
        <v>88</v>
      </c>
      <c r="N628" s="17" t="s">
        <v>5411</v>
      </c>
      <c r="O628" s="16" t="s">
        <v>638</v>
      </c>
      <c r="P628" s="17" t="s">
        <v>239</v>
      </c>
      <c r="Q628" s="17" t="s">
        <v>240</v>
      </c>
      <c r="R628" s="16" t="s">
        <v>639</v>
      </c>
      <c r="S628" s="16" t="s">
        <v>868</v>
      </c>
      <c r="T628" s="20">
        <v>52842454</v>
      </c>
      <c r="U628" s="17" t="s">
        <v>641</v>
      </c>
      <c r="V628" s="17" t="s">
        <v>95</v>
      </c>
      <c r="W628" s="17" t="s">
        <v>95</v>
      </c>
      <c r="X628" s="17" t="s">
        <v>95</v>
      </c>
      <c r="Y628" s="17" t="s">
        <v>96</v>
      </c>
      <c r="Z628" s="21">
        <v>85079652</v>
      </c>
      <c r="AA628" s="21">
        <v>85079652</v>
      </c>
      <c r="AB628" s="22" t="s">
        <v>95</v>
      </c>
      <c r="AC628" s="21">
        <v>8536421</v>
      </c>
      <c r="AD628" s="21" t="s">
        <v>95</v>
      </c>
      <c r="AE628" s="20">
        <v>89525</v>
      </c>
      <c r="AF628" s="20">
        <v>208625</v>
      </c>
      <c r="AG628" s="7">
        <v>2022011000068</v>
      </c>
      <c r="AH628" s="18">
        <v>45723</v>
      </c>
      <c r="AI628" s="18">
        <v>45727</v>
      </c>
      <c r="AJ628" s="17" t="s">
        <v>95</v>
      </c>
      <c r="AK628" s="17" t="s">
        <v>95</v>
      </c>
      <c r="AL628" s="17" t="s">
        <v>95</v>
      </c>
      <c r="AM628" s="17" t="s">
        <v>95</v>
      </c>
      <c r="AN628" s="17" t="s">
        <v>95</v>
      </c>
      <c r="AO628" s="21">
        <v>0</v>
      </c>
      <c r="AP628" s="18" t="s">
        <v>95</v>
      </c>
      <c r="AQ628" s="21">
        <v>0</v>
      </c>
      <c r="AR628" s="17" t="s">
        <v>95</v>
      </c>
      <c r="AS628" s="21">
        <v>0</v>
      </c>
      <c r="AT628" s="17" t="s">
        <v>95</v>
      </c>
      <c r="AU628" s="26">
        <v>0</v>
      </c>
      <c r="AV628" s="17" t="s">
        <v>95</v>
      </c>
      <c r="AW628" s="20">
        <v>0</v>
      </c>
      <c r="AX628" s="18" t="s">
        <v>95</v>
      </c>
      <c r="AY628" s="4">
        <f t="shared" si="87"/>
        <v>0</v>
      </c>
      <c r="AZ628" s="11">
        <f t="shared" si="84"/>
        <v>85079652</v>
      </c>
      <c r="BA628" s="8">
        <f t="shared" si="82"/>
        <v>0</v>
      </c>
      <c r="BB628" s="33">
        <v>0</v>
      </c>
      <c r="BC628" s="33">
        <v>0</v>
      </c>
      <c r="BD628" s="33">
        <v>0</v>
      </c>
      <c r="BE628" s="18">
        <v>46022</v>
      </c>
      <c r="BF628" s="18">
        <v>46022</v>
      </c>
      <c r="BG628" s="30">
        <v>-6</v>
      </c>
      <c r="BH628" s="18" t="s">
        <v>95</v>
      </c>
      <c r="BI628" s="17" t="s">
        <v>5630</v>
      </c>
      <c r="BJ628" s="17" t="s">
        <v>97</v>
      </c>
      <c r="BK628" s="20" t="s">
        <v>5631</v>
      </c>
      <c r="BL628" s="17" t="s">
        <v>99</v>
      </c>
      <c r="BM628" s="18">
        <v>45724</v>
      </c>
      <c r="BN628" s="17" t="s">
        <v>5632</v>
      </c>
      <c r="BO628" s="18">
        <v>45726</v>
      </c>
      <c r="BP628" s="16" t="s">
        <v>163</v>
      </c>
      <c r="BQ628" s="31" t="s">
        <v>102</v>
      </c>
      <c r="BR628" s="17" t="s">
        <v>164</v>
      </c>
      <c r="BS628" s="17" t="s">
        <v>95</v>
      </c>
      <c r="BT628" s="17" t="s">
        <v>285</v>
      </c>
      <c r="BU628" s="17" t="s">
        <v>95</v>
      </c>
      <c r="BV628" s="5" t="s">
        <v>105</v>
      </c>
      <c r="BW628" s="32" t="s">
        <v>5633</v>
      </c>
      <c r="BX628" s="17" t="s">
        <v>5634</v>
      </c>
      <c r="BY628" s="92" t="s">
        <v>248</v>
      </c>
      <c r="BZ628" s="92" t="s">
        <v>249</v>
      </c>
      <c r="CA628" s="92" t="s">
        <v>240</v>
      </c>
      <c r="CB628" s="92" t="s">
        <v>110</v>
      </c>
      <c r="CC628" s="122">
        <f t="shared" si="88"/>
        <v>0</v>
      </c>
    </row>
    <row r="629" spans="1:81" ht="95.25" customHeight="1" x14ac:dyDescent="0.25">
      <c r="A629" s="15">
        <v>138</v>
      </c>
      <c r="B629" s="16" t="s">
        <v>632</v>
      </c>
      <c r="C629" s="17" t="s">
        <v>5635</v>
      </c>
      <c r="D629" s="17" t="s">
        <v>5636</v>
      </c>
      <c r="E629" s="17" t="s">
        <v>635</v>
      </c>
      <c r="F629" s="18">
        <v>45719</v>
      </c>
      <c r="G629" s="17" t="s">
        <v>5637</v>
      </c>
      <c r="H629" s="17" t="s">
        <v>85</v>
      </c>
      <c r="I629" s="17" t="s">
        <v>86</v>
      </c>
      <c r="J629" s="17" t="s">
        <v>87</v>
      </c>
      <c r="K629" s="16">
        <v>45690160</v>
      </c>
      <c r="L629" s="20">
        <v>3</v>
      </c>
      <c r="M629" s="17" t="s">
        <v>88</v>
      </c>
      <c r="N629" s="17" t="s">
        <v>5411</v>
      </c>
      <c r="O629" s="16" t="s">
        <v>638</v>
      </c>
      <c r="P629" s="17" t="s">
        <v>239</v>
      </c>
      <c r="Q629" s="17" t="s">
        <v>240</v>
      </c>
      <c r="R629" s="16" t="s">
        <v>639</v>
      </c>
      <c r="S629" s="16" t="s">
        <v>868</v>
      </c>
      <c r="T629" s="20">
        <v>52842454</v>
      </c>
      <c r="U629" s="17" t="s">
        <v>641</v>
      </c>
      <c r="V629" s="17" t="s">
        <v>95</v>
      </c>
      <c r="W629" s="17" t="s">
        <v>95</v>
      </c>
      <c r="X629" s="17" t="s">
        <v>95</v>
      </c>
      <c r="Y629" s="17" t="s">
        <v>96</v>
      </c>
      <c r="Z629" s="21">
        <v>85079652</v>
      </c>
      <c r="AA629" s="21">
        <v>85079652</v>
      </c>
      <c r="AB629" s="22" t="s">
        <v>95</v>
      </c>
      <c r="AC629" s="21">
        <v>8536421</v>
      </c>
      <c r="AD629" s="21" t="s">
        <v>95</v>
      </c>
      <c r="AE629" s="20">
        <v>90125</v>
      </c>
      <c r="AF629" s="20">
        <v>213025</v>
      </c>
      <c r="AG629" s="7">
        <v>2022011000068</v>
      </c>
      <c r="AH629" s="18">
        <v>45726</v>
      </c>
      <c r="AI629" s="18">
        <v>45728</v>
      </c>
      <c r="AJ629" s="17" t="s">
        <v>5638</v>
      </c>
      <c r="AK629" s="17" t="s">
        <v>87</v>
      </c>
      <c r="AL629" s="16">
        <v>49780639</v>
      </c>
      <c r="AM629" s="16">
        <v>1</v>
      </c>
      <c r="AN629" s="18">
        <v>45803</v>
      </c>
      <c r="AO629" s="21">
        <v>0</v>
      </c>
      <c r="AP629" s="18" t="s">
        <v>95</v>
      </c>
      <c r="AQ629" s="21">
        <v>0</v>
      </c>
      <c r="AR629" s="17" t="s">
        <v>95</v>
      </c>
      <c r="AS629" s="21">
        <v>0</v>
      </c>
      <c r="AT629" s="17" t="s">
        <v>95</v>
      </c>
      <c r="AU629" s="26">
        <v>0</v>
      </c>
      <c r="AV629" s="17" t="s">
        <v>95</v>
      </c>
      <c r="AW629" s="20">
        <v>0</v>
      </c>
      <c r="AX629" s="18" t="s">
        <v>95</v>
      </c>
      <c r="AY629" s="4">
        <f t="shared" si="87"/>
        <v>0</v>
      </c>
      <c r="AZ629" s="11">
        <f t="shared" si="84"/>
        <v>85079652</v>
      </c>
      <c r="BA629" s="8">
        <f t="shared" si="82"/>
        <v>0</v>
      </c>
      <c r="BB629" s="33">
        <v>0</v>
      </c>
      <c r="BC629" s="33">
        <v>0</v>
      </c>
      <c r="BD629" s="33">
        <v>0</v>
      </c>
      <c r="BE629" s="18">
        <v>46022</v>
      </c>
      <c r="BF629" s="18">
        <v>46022</v>
      </c>
      <c r="BG629" s="30">
        <v>-6</v>
      </c>
      <c r="BH629" s="18" t="s">
        <v>95</v>
      </c>
      <c r="BI629" s="17" t="s">
        <v>5630</v>
      </c>
      <c r="BJ629" s="17" t="s">
        <v>142</v>
      </c>
      <c r="BK629" s="20" t="s">
        <v>5639</v>
      </c>
      <c r="BL629" s="17" t="s">
        <v>144</v>
      </c>
      <c r="BM629" s="18" t="s">
        <v>5640</v>
      </c>
      <c r="BN629" s="17" t="s">
        <v>5641</v>
      </c>
      <c r="BO629" s="18" t="s">
        <v>5642</v>
      </c>
      <c r="BP629" s="16" t="s">
        <v>5643</v>
      </c>
      <c r="BQ629" s="31" t="s">
        <v>102</v>
      </c>
      <c r="BR629" s="17" t="s">
        <v>149</v>
      </c>
      <c r="BS629" s="17" t="s">
        <v>95</v>
      </c>
      <c r="BT629" s="17" t="s">
        <v>5644</v>
      </c>
      <c r="BU629" s="17" t="s">
        <v>151</v>
      </c>
      <c r="BV629" s="17" t="s">
        <v>569</v>
      </c>
      <c r="BW629" s="32" t="s">
        <v>5645</v>
      </c>
      <c r="BX629" s="17" t="s">
        <v>5646</v>
      </c>
      <c r="BY629" s="92" t="s">
        <v>248</v>
      </c>
      <c r="BZ629" s="92" t="s">
        <v>249</v>
      </c>
      <c r="CA629" s="92" t="s">
        <v>240</v>
      </c>
      <c r="CB629" s="92" t="s">
        <v>110</v>
      </c>
      <c r="CC629" s="122">
        <f t="shared" si="88"/>
        <v>0</v>
      </c>
    </row>
    <row r="630" spans="1:81" ht="95.25" customHeight="1" x14ac:dyDescent="0.25">
      <c r="A630" s="15">
        <v>573</v>
      </c>
      <c r="B630" s="16" t="s">
        <v>2972</v>
      </c>
      <c r="C630" s="16" t="s">
        <v>5647</v>
      </c>
      <c r="D630" s="17" t="s">
        <v>5648</v>
      </c>
      <c r="E630" s="17" t="s">
        <v>305</v>
      </c>
      <c r="F630" s="18">
        <v>45719</v>
      </c>
      <c r="G630" s="17" t="s">
        <v>5649</v>
      </c>
      <c r="H630" s="17" t="s">
        <v>85</v>
      </c>
      <c r="I630" s="17" t="s">
        <v>86</v>
      </c>
      <c r="J630" s="17" t="s">
        <v>87</v>
      </c>
      <c r="K630" s="16">
        <v>1010176193</v>
      </c>
      <c r="L630" s="20">
        <v>6</v>
      </c>
      <c r="M630" s="17" t="s">
        <v>88</v>
      </c>
      <c r="N630" s="17" t="s">
        <v>89</v>
      </c>
      <c r="O630" s="16" t="s">
        <v>3075</v>
      </c>
      <c r="P630" s="17" t="s">
        <v>239</v>
      </c>
      <c r="Q630" s="17" t="s">
        <v>240</v>
      </c>
      <c r="R630" s="16" t="s">
        <v>2977</v>
      </c>
      <c r="S630" s="16" t="s">
        <v>2978</v>
      </c>
      <c r="T630" s="20">
        <v>60335962</v>
      </c>
      <c r="U630" s="17" t="s">
        <v>2977</v>
      </c>
      <c r="V630" s="17" t="s">
        <v>95</v>
      </c>
      <c r="W630" s="17" t="s">
        <v>95</v>
      </c>
      <c r="X630" s="17" t="s">
        <v>95</v>
      </c>
      <c r="Y630" s="17" t="s">
        <v>96</v>
      </c>
      <c r="Z630" s="21">
        <v>42539789</v>
      </c>
      <c r="AA630" s="21">
        <v>42539789</v>
      </c>
      <c r="AB630" s="22" t="s">
        <v>95</v>
      </c>
      <c r="AC630" s="21">
        <v>4268208</v>
      </c>
      <c r="AD630" s="21" t="s">
        <v>95</v>
      </c>
      <c r="AE630" s="20">
        <v>96525</v>
      </c>
      <c r="AF630" s="20">
        <v>197925</v>
      </c>
      <c r="AG630" s="7">
        <v>2022011000068</v>
      </c>
      <c r="AH630" s="18">
        <v>45721</v>
      </c>
      <c r="AI630" s="18">
        <v>45723</v>
      </c>
      <c r="AJ630" s="17" t="s">
        <v>95</v>
      </c>
      <c r="AK630" s="17" t="s">
        <v>95</v>
      </c>
      <c r="AL630" s="17" t="s">
        <v>95</v>
      </c>
      <c r="AM630" s="17" t="s">
        <v>95</v>
      </c>
      <c r="AN630" s="17" t="s">
        <v>95</v>
      </c>
      <c r="AO630" s="24">
        <v>0</v>
      </c>
      <c r="AP630" s="18" t="s">
        <v>95</v>
      </c>
      <c r="AQ630" s="21">
        <v>0</v>
      </c>
      <c r="AR630" s="17" t="s">
        <v>95</v>
      </c>
      <c r="AS630" s="21">
        <v>0</v>
      </c>
      <c r="AT630" s="17" t="s">
        <v>95</v>
      </c>
      <c r="AU630" s="26">
        <v>0</v>
      </c>
      <c r="AV630" s="17" t="s">
        <v>95</v>
      </c>
      <c r="AW630" s="20">
        <v>0</v>
      </c>
      <c r="AX630" s="18" t="s">
        <v>95</v>
      </c>
      <c r="AY630" s="4">
        <f t="shared" si="87"/>
        <v>-138</v>
      </c>
      <c r="AZ630" s="11">
        <f t="shared" si="84"/>
        <v>42539789</v>
      </c>
      <c r="BA630" s="8">
        <f t="shared" si="82"/>
        <v>0</v>
      </c>
      <c r="BB630" s="33">
        <v>0</v>
      </c>
      <c r="BC630" s="33">
        <v>0</v>
      </c>
      <c r="BD630" s="33">
        <v>0</v>
      </c>
      <c r="BE630" s="18">
        <v>46022</v>
      </c>
      <c r="BF630" s="18">
        <v>45884</v>
      </c>
      <c r="BG630" s="30">
        <v>-144</v>
      </c>
      <c r="BH630" s="18">
        <v>45884</v>
      </c>
      <c r="BI630" s="17" t="s">
        <v>89</v>
      </c>
      <c r="BJ630" s="17" t="s">
        <v>97</v>
      </c>
      <c r="BK630" s="20" t="s">
        <v>5650</v>
      </c>
      <c r="BL630" s="17" t="s">
        <v>99</v>
      </c>
      <c r="BM630" s="18">
        <v>45721</v>
      </c>
      <c r="BN630" s="17" t="s">
        <v>5651</v>
      </c>
      <c r="BO630" s="18">
        <v>45722</v>
      </c>
      <c r="BP630" s="16" t="s">
        <v>5198</v>
      </c>
      <c r="BQ630" s="16" t="s">
        <v>102</v>
      </c>
      <c r="BR630" s="17" t="s">
        <v>186</v>
      </c>
      <c r="BS630" s="17" t="s">
        <v>95</v>
      </c>
      <c r="BT630" s="17" t="s">
        <v>5652</v>
      </c>
      <c r="BU630" s="17" t="s">
        <v>95</v>
      </c>
      <c r="BV630" s="17" t="s">
        <v>117</v>
      </c>
      <c r="BW630" s="32" t="s">
        <v>5653</v>
      </c>
      <c r="BX630" s="17" t="s">
        <v>5654</v>
      </c>
      <c r="BY630" s="92" t="s">
        <v>520</v>
      </c>
      <c r="BZ630" s="92" t="s">
        <v>249</v>
      </c>
      <c r="CA630" s="92" t="s">
        <v>687</v>
      </c>
      <c r="CB630" s="92" t="s">
        <v>110</v>
      </c>
      <c r="CC630" s="122">
        <f t="shared" si="88"/>
        <v>0</v>
      </c>
    </row>
    <row r="631" spans="1:81" ht="95.25" customHeight="1" x14ac:dyDescent="0.25">
      <c r="A631" s="15">
        <v>608</v>
      </c>
      <c r="B631" s="16" t="s">
        <v>2972</v>
      </c>
      <c r="C631" s="16" t="s">
        <v>5655</v>
      </c>
      <c r="D631" s="17" t="s">
        <v>5656</v>
      </c>
      <c r="E631" s="17" t="s">
        <v>1030</v>
      </c>
      <c r="F631" s="18">
        <v>45719</v>
      </c>
      <c r="G631" s="17" t="s">
        <v>5657</v>
      </c>
      <c r="H631" s="17" t="s">
        <v>85</v>
      </c>
      <c r="I631" s="17" t="s">
        <v>86</v>
      </c>
      <c r="J631" s="17" t="s">
        <v>87</v>
      </c>
      <c r="K631" s="16">
        <v>1010244848</v>
      </c>
      <c r="L631" s="20">
        <v>3</v>
      </c>
      <c r="M631" s="17" t="s">
        <v>88</v>
      </c>
      <c r="N631" s="17" t="s">
        <v>89</v>
      </c>
      <c r="O631" s="16" t="s">
        <v>4201</v>
      </c>
      <c r="P631" s="17" t="s">
        <v>239</v>
      </c>
      <c r="Q631" s="17" t="s">
        <v>240</v>
      </c>
      <c r="R631" s="16" t="s">
        <v>2977</v>
      </c>
      <c r="S631" s="16" t="s">
        <v>2978</v>
      </c>
      <c r="T631" s="20">
        <v>60335962</v>
      </c>
      <c r="U631" s="17" t="s">
        <v>2977</v>
      </c>
      <c r="V631" s="17" t="s">
        <v>95</v>
      </c>
      <c r="W631" s="17" t="s">
        <v>95</v>
      </c>
      <c r="X631" s="17" t="s">
        <v>95</v>
      </c>
      <c r="Y631" s="17" t="s">
        <v>96</v>
      </c>
      <c r="Z631" s="21">
        <v>71466897</v>
      </c>
      <c r="AA631" s="21">
        <v>71466897</v>
      </c>
      <c r="AB631" s="22" t="s">
        <v>95</v>
      </c>
      <c r="AC631" s="21">
        <v>7170594</v>
      </c>
      <c r="AD631" s="21" t="s">
        <v>95</v>
      </c>
      <c r="AE631" s="20">
        <v>97425</v>
      </c>
      <c r="AF631" s="20">
        <v>211425</v>
      </c>
      <c r="AG631" s="7">
        <v>2022011000068</v>
      </c>
      <c r="AH631" s="18">
        <v>45726</v>
      </c>
      <c r="AI631" s="18">
        <v>45728</v>
      </c>
      <c r="AJ631" s="17" t="s">
        <v>95</v>
      </c>
      <c r="AK631" s="17" t="s">
        <v>95</v>
      </c>
      <c r="AL631" s="17" t="s">
        <v>95</v>
      </c>
      <c r="AM631" s="17" t="s">
        <v>95</v>
      </c>
      <c r="AN631" s="17" t="s">
        <v>95</v>
      </c>
      <c r="AO631" s="21">
        <v>0</v>
      </c>
      <c r="AP631" s="18" t="s">
        <v>95</v>
      </c>
      <c r="AQ631" s="21">
        <v>0</v>
      </c>
      <c r="AR631" s="17" t="s">
        <v>95</v>
      </c>
      <c r="AS631" s="21">
        <v>0</v>
      </c>
      <c r="AT631" s="17" t="s">
        <v>95</v>
      </c>
      <c r="AU631" s="26">
        <v>0</v>
      </c>
      <c r="AV631" s="17" t="s">
        <v>95</v>
      </c>
      <c r="AW631" s="20">
        <v>0</v>
      </c>
      <c r="AX631" s="18" t="s">
        <v>95</v>
      </c>
      <c r="AY631" s="4">
        <f t="shared" si="87"/>
        <v>0</v>
      </c>
      <c r="AZ631" s="11">
        <f t="shared" si="84"/>
        <v>71466897</v>
      </c>
      <c r="BA631" s="8">
        <f t="shared" si="82"/>
        <v>0</v>
      </c>
      <c r="BB631" s="33">
        <v>0</v>
      </c>
      <c r="BC631" s="33">
        <v>0</v>
      </c>
      <c r="BD631" s="33">
        <v>0</v>
      </c>
      <c r="BE631" s="18">
        <v>46022</v>
      </c>
      <c r="BF631" s="18">
        <v>46022</v>
      </c>
      <c r="BG631" s="30">
        <v>-6</v>
      </c>
      <c r="BH631" s="18" t="s">
        <v>95</v>
      </c>
      <c r="BI631" s="17" t="s">
        <v>89</v>
      </c>
      <c r="BJ631" s="17" t="s">
        <v>97</v>
      </c>
      <c r="BK631" s="20" t="s">
        <v>5658</v>
      </c>
      <c r="BL631" s="17" t="s">
        <v>99</v>
      </c>
      <c r="BM631" s="18">
        <v>45726</v>
      </c>
      <c r="BN631" s="17" t="s">
        <v>5175</v>
      </c>
      <c r="BO631" s="18">
        <v>45727</v>
      </c>
      <c r="BP631" s="16" t="s">
        <v>163</v>
      </c>
      <c r="BQ631" s="31" t="s">
        <v>102</v>
      </c>
      <c r="BR631" s="17" t="s">
        <v>164</v>
      </c>
      <c r="BS631" s="17" t="s">
        <v>95</v>
      </c>
      <c r="BT631" s="17" t="s">
        <v>313</v>
      </c>
      <c r="BU631" s="17" t="s">
        <v>95</v>
      </c>
      <c r="BV631" s="5" t="s">
        <v>105</v>
      </c>
      <c r="BW631" s="32" t="s">
        <v>5659</v>
      </c>
      <c r="BX631" s="17" t="s">
        <v>5660</v>
      </c>
      <c r="BY631" s="92" t="s">
        <v>520</v>
      </c>
      <c r="BZ631" s="92" t="s">
        <v>249</v>
      </c>
      <c r="CA631" s="92" t="s">
        <v>687</v>
      </c>
      <c r="CB631" s="92" t="s">
        <v>110</v>
      </c>
      <c r="CC631" s="122">
        <f t="shared" si="88"/>
        <v>0</v>
      </c>
    </row>
    <row r="632" spans="1:81" ht="95.25" customHeight="1" x14ac:dyDescent="0.25">
      <c r="A632" s="15">
        <v>1190</v>
      </c>
      <c r="B632" s="16">
        <v>80121704</v>
      </c>
      <c r="C632" s="17" t="s">
        <v>5661</v>
      </c>
      <c r="D632" s="17" t="s">
        <v>5662</v>
      </c>
      <c r="E632" s="17" t="s">
        <v>83</v>
      </c>
      <c r="F632" s="18">
        <v>45719</v>
      </c>
      <c r="G632" s="17" t="s">
        <v>5663</v>
      </c>
      <c r="H632" s="17" t="s">
        <v>85</v>
      </c>
      <c r="I632" s="17" t="s">
        <v>86</v>
      </c>
      <c r="J632" s="17" t="s">
        <v>87</v>
      </c>
      <c r="K632" s="16">
        <v>80100176</v>
      </c>
      <c r="L632" s="20">
        <v>8</v>
      </c>
      <c r="M632" s="17" t="s">
        <v>88</v>
      </c>
      <c r="N632" s="17" t="s">
        <v>2389</v>
      </c>
      <c r="O632" s="16" t="s">
        <v>5664</v>
      </c>
      <c r="P632" s="17" t="s">
        <v>91</v>
      </c>
      <c r="Q632" s="17" t="s">
        <v>92</v>
      </c>
      <c r="R632" s="16" t="s">
        <v>1184</v>
      </c>
      <c r="S632" s="16" t="s">
        <v>91</v>
      </c>
      <c r="T632" s="20">
        <v>79542112</v>
      </c>
      <c r="U632" s="17" t="s">
        <v>620</v>
      </c>
      <c r="V632" s="17" t="s">
        <v>95</v>
      </c>
      <c r="W632" s="17" t="s">
        <v>95</v>
      </c>
      <c r="X632" s="17" t="s">
        <v>95</v>
      </c>
      <c r="Y632" s="17" t="s">
        <v>96</v>
      </c>
      <c r="Z632" s="33">
        <v>22610000</v>
      </c>
      <c r="AA632" s="21">
        <v>22610000</v>
      </c>
      <c r="AB632" s="22" t="s">
        <v>95</v>
      </c>
      <c r="AC632" s="33" t="s">
        <v>95</v>
      </c>
      <c r="AD632" s="21" t="s">
        <v>95</v>
      </c>
      <c r="AE632" s="36">
        <v>160325</v>
      </c>
      <c r="AF632" s="20">
        <v>196125</v>
      </c>
      <c r="AG632" s="20">
        <v>202300000000214</v>
      </c>
      <c r="AH632" s="18">
        <v>45720</v>
      </c>
      <c r="AI632" s="18">
        <v>45721</v>
      </c>
      <c r="AJ632" s="17" t="s">
        <v>95</v>
      </c>
      <c r="AK632" s="17" t="s">
        <v>95</v>
      </c>
      <c r="AL632" s="16" t="s">
        <v>95</v>
      </c>
      <c r="AM632" s="16" t="s">
        <v>95</v>
      </c>
      <c r="AN632" s="18" t="s">
        <v>95</v>
      </c>
      <c r="AO632" s="33">
        <v>0</v>
      </c>
      <c r="AP632" s="37" t="s">
        <v>95</v>
      </c>
      <c r="AQ632" s="33">
        <v>0</v>
      </c>
      <c r="AR632" s="38" t="s">
        <v>95</v>
      </c>
      <c r="AS632" s="33">
        <v>0</v>
      </c>
      <c r="AT632" s="38" t="s">
        <v>95</v>
      </c>
      <c r="AU632" s="26">
        <v>0</v>
      </c>
      <c r="AV632" s="38" t="s">
        <v>95</v>
      </c>
      <c r="AW632" s="20">
        <v>0</v>
      </c>
      <c r="AX632" s="18" t="s">
        <v>95</v>
      </c>
      <c r="AY632" s="4">
        <f t="shared" si="87"/>
        <v>0</v>
      </c>
      <c r="AZ632" s="11">
        <f t="shared" si="84"/>
        <v>22610000</v>
      </c>
      <c r="BA632" s="8">
        <f t="shared" si="82"/>
        <v>0</v>
      </c>
      <c r="BB632" s="33">
        <v>0</v>
      </c>
      <c r="BC632" s="33">
        <v>0</v>
      </c>
      <c r="BD632" s="33">
        <v>0</v>
      </c>
      <c r="BE632" s="18">
        <v>46022</v>
      </c>
      <c r="BF632" s="18">
        <v>46022</v>
      </c>
      <c r="BG632" s="30">
        <v>-6</v>
      </c>
      <c r="BH632" s="18" t="s">
        <v>95</v>
      </c>
      <c r="BI632" s="17" t="s">
        <v>89</v>
      </c>
      <c r="BJ632" s="17" t="s">
        <v>97</v>
      </c>
      <c r="BK632" s="20" t="s">
        <v>5665</v>
      </c>
      <c r="BL632" s="17" t="s">
        <v>99</v>
      </c>
      <c r="BM632" s="18">
        <v>45721</v>
      </c>
      <c r="BN632" s="17" t="s">
        <v>5666</v>
      </c>
      <c r="BO632" s="18">
        <v>45721</v>
      </c>
      <c r="BP632" s="16" t="s">
        <v>163</v>
      </c>
      <c r="BQ632" s="31" t="s">
        <v>102</v>
      </c>
      <c r="BR632" s="17" t="s">
        <v>164</v>
      </c>
      <c r="BS632" s="17" t="s">
        <v>95</v>
      </c>
      <c r="BT632" s="17" t="s">
        <v>313</v>
      </c>
      <c r="BU632" s="17" t="s">
        <v>95</v>
      </c>
      <c r="BV632" s="17" t="s">
        <v>117</v>
      </c>
      <c r="BW632" s="32" t="s">
        <v>5667</v>
      </c>
      <c r="BX632" s="17" t="s">
        <v>5668</v>
      </c>
      <c r="BY632" s="92" t="s">
        <v>1190</v>
      </c>
      <c r="BZ632" s="92" t="s">
        <v>109</v>
      </c>
      <c r="CA632" s="92" t="s">
        <v>92</v>
      </c>
      <c r="CB632" s="92" t="s">
        <v>110</v>
      </c>
      <c r="CC632" s="122">
        <f t="shared" si="88"/>
        <v>0</v>
      </c>
    </row>
    <row r="633" spans="1:81" ht="95.25" customHeight="1" x14ac:dyDescent="0.25">
      <c r="A633" s="15">
        <v>540</v>
      </c>
      <c r="B633" s="16" t="s">
        <v>5669</v>
      </c>
      <c r="C633" s="16" t="s">
        <v>5670</v>
      </c>
      <c r="D633" s="17" t="s">
        <v>5671</v>
      </c>
      <c r="E633" s="17" t="s">
        <v>506</v>
      </c>
      <c r="F633" s="18">
        <v>45719</v>
      </c>
      <c r="G633" s="17" t="s">
        <v>5672</v>
      </c>
      <c r="H633" s="17" t="s">
        <v>85</v>
      </c>
      <c r="I633" s="17" t="s">
        <v>86</v>
      </c>
      <c r="J633" s="17" t="s">
        <v>87</v>
      </c>
      <c r="K633" s="16">
        <v>52083534</v>
      </c>
      <c r="L633" s="20">
        <v>6</v>
      </c>
      <c r="M633" s="17" t="s">
        <v>88</v>
      </c>
      <c r="N633" s="17" t="s">
        <v>5673</v>
      </c>
      <c r="O633" s="16" t="s">
        <v>5674</v>
      </c>
      <c r="P633" s="17" t="s">
        <v>91</v>
      </c>
      <c r="Q633" s="17" t="s">
        <v>92</v>
      </c>
      <c r="R633" s="16" t="s">
        <v>509</v>
      </c>
      <c r="S633" s="16" t="s">
        <v>870</v>
      </c>
      <c r="T633" s="20">
        <v>53050887</v>
      </c>
      <c r="U633" s="17" t="s">
        <v>509</v>
      </c>
      <c r="V633" s="17" t="s">
        <v>95</v>
      </c>
      <c r="W633" s="17" t="s">
        <v>95</v>
      </c>
      <c r="X633" s="17" t="s">
        <v>95</v>
      </c>
      <c r="Y633" s="17" t="s">
        <v>96</v>
      </c>
      <c r="Z633" s="21">
        <v>220370859</v>
      </c>
      <c r="AA633" s="21">
        <v>220370859</v>
      </c>
      <c r="AB633" s="22" t="s">
        <v>95</v>
      </c>
      <c r="AC633" s="21">
        <v>24485651</v>
      </c>
      <c r="AD633" s="21" t="s">
        <v>95</v>
      </c>
      <c r="AE633" s="20">
        <v>131425</v>
      </c>
      <c r="AF633" s="20">
        <v>222125</v>
      </c>
      <c r="AG633" s="7">
        <v>2022011000068</v>
      </c>
      <c r="AH633" s="18">
        <v>45730</v>
      </c>
      <c r="AI633" s="18">
        <v>45734</v>
      </c>
      <c r="AJ633" s="17" t="s">
        <v>95</v>
      </c>
      <c r="AK633" s="17" t="s">
        <v>95</v>
      </c>
      <c r="AL633" s="17" t="s">
        <v>95</v>
      </c>
      <c r="AM633" s="17" t="s">
        <v>95</v>
      </c>
      <c r="AN633" s="17" t="s">
        <v>95</v>
      </c>
      <c r="AO633" s="21">
        <v>-34279918</v>
      </c>
      <c r="AP633" s="18">
        <v>45880</v>
      </c>
      <c r="AQ633" s="21">
        <v>0</v>
      </c>
      <c r="AR633" s="17" t="s">
        <v>95</v>
      </c>
      <c r="AS633" s="21">
        <v>0</v>
      </c>
      <c r="AT633" s="17" t="s">
        <v>95</v>
      </c>
      <c r="AU633" s="26">
        <v>0</v>
      </c>
      <c r="AV633" s="17" t="s">
        <v>95</v>
      </c>
      <c r="AW633" s="20">
        <v>0</v>
      </c>
      <c r="AX633" s="18" t="s">
        <v>95</v>
      </c>
      <c r="AY633" s="4">
        <f t="shared" si="87"/>
        <v>-26</v>
      </c>
      <c r="AZ633" s="11">
        <f t="shared" si="84"/>
        <v>186090941</v>
      </c>
      <c r="BA633" s="8">
        <f t="shared" si="82"/>
        <v>0</v>
      </c>
      <c r="BB633" s="33">
        <v>0</v>
      </c>
      <c r="BC633" s="33">
        <v>0</v>
      </c>
      <c r="BD633" s="33">
        <v>0</v>
      </c>
      <c r="BE633" s="18">
        <v>45991</v>
      </c>
      <c r="BF633" s="18">
        <v>45965</v>
      </c>
      <c r="BG633" s="30">
        <v>-63</v>
      </c>
      <c r="BH633" s="18" t="s">
        <v>95</v>
      </c>
      <c r="BI633" s="17" t="s">
        <v>89</v>
      </c>
      <c r="BJ633" s="17" t="s">
        <v>97</v>
      </c>
      <c r="BK633" s="20" t="s">
        <v>5675</v>
      </c>
      <c r="BL633" s="17" t="s">
        <v>3696</v>
      </c>
      <c r="BM633" s="18">
        <v>45730</v>
      </c>
      <c r="BN633" s="17" t="s">
        <v>4461</v>
      </c>
      <c r="BO633" s="18">
        <v>45733</v>
      </c>
      <c r="BP633" s="16" t="s">
        <v>5676</v>
      </c>
      <c r="BQ633" s="31" t="s">
        <v>102</v>
      </c>
      <c r="BR633" s="16" t="s">
        <v>103</v>
      </c>
      <c r="BS633" s="17" t="s">
        <v>95</v>
      </c>
      <c r="BT633" s="17" t="s">
        <v>313</v>
      </c>
      <c r="BU633" s="17" t="s">
        <v>95</v>
      </c>
      <c r="BV633" s="5" t="s">
        <v>105</v>
      </c>
      <c r="BW633" s="32" t="s">
        <v>5677</v>
      </c>
      <c r="BX633" s="17" t="s">
        <v>5678</v>
      </c>
      <c r="BY633" s="92" t="s">
        <v>520</v>
      </c>
      <c r="BZ633" s="92" t="s">
        <v>249</v>
      </c>
      <c r="CA633" s="92" t="s">
        <v>521</v>
      </c>
      <c r="CB633" s="92" t="s">
        <v>110</v>
      </c>
      <c r="CC633" s="122">
        <f t="shared" si="88"/>
        <v>-34279918</v>
      </c>
    </row>
    <row r="634" spans="1:81" ht="95.25" customHeight="1" x14ac:dyDescent="0.25">
      <c r="A634" s="15">
        <v>565</v>
      </c>
      <c r="B634" s="16" t="s">
        <v>5669</v>
      </c>
      <c r="C634" s="16" t="s">
        <v>5679</v>
      </c>
      <c r="D634" s="17" t="s">
        <v>5680</v>
      </c>
      <c r="E634" s="17" t="s">
        <v>506</v>
      </c>
      <c r="F634" s="18">
        <v>45719</v>
      </c>
      <c r="G634" s="17" t="s">
        <v>5681</v>
      </c>
      <c r="H634" s="17" t="s">
        <v>85</v>
      </c>
      <c r="I634" s="17" t="s">
        <v>86</v>
      </c>
      <c r="J634" s="17" t="s">
        <v>87</v>
      </c>
      <c r="K634" s="16">
        <v>80730365</v>
      </c>
      <c r="L634" s="20">
        <v>6</v>
      </c>
      <c r="M634" s="17" t="s">
        <v>88</v>
      </c>
      <c r="N634" s="17" t="s">
        <v>89</v>
      </c>
      <c r="O634" s="16" t="s">
        <v>5682</v>
      </c>
      <c r="P634" s="17" t="s">
        <v>91</v>
      </c>
      <c r="Q634" s="17" t="s">
        <v>92</v>
      </c>
      <c r="R634" s="16" t="s">
        <v>509</v>
      </c>
      <c r="S634" s="16" t="s">
        <v>91</v>
      </c>
      <c r="T634" s="20">
        <v>79542112</v>
      </c>
      <c r="U634" s="17" t="s">
        <v>620</v>
      </c>
      <c r="V634" s="17" t="s">
        <v>95</v>
      </c>
      <c r="W634" s="17" t="s">
        <v>95</v>
      </c>
      <c r="X634" s="17" t="s">
        <v>95</v>
      </c>
      <c r="Y634" s="17" t="s">
        <v>96</v>
      </c>
      <c r="Z634" s="21">
        <v>171399557</v>
      </c>
      <c r="AA634" s="21">
        <v>171399557</v>
      </c>
      <c r="AB634" s="22" t="s">
        <v>95</v>
      </c>
      <c r="AC634" s="21">
        <v>24485651</v>
      </c>
      <c r="AD634" s="21" t="s">
        <v>95</v>
      </c>
      <c r="AE634" s="20">
        <v>132025</v>
      </c>
      <c r="AF634" s="20">
        <v>204325</v>
      </c>
      <c r="AG634" s="7">
        <v>2022011000068</v>
      </c>
      <c r="AH634" s="18">
        <v>45722</v>
      </c>
      <c r="AI634" s="18">
        <v>45726</v>
      </c>
      <c r="AJ634" s="17" t="s">
        <v>95</v>
      </c>
      <c r="AK634" s="17" t="s">
        <v>95</v>
      </c>
      <c r="AL634" s="17" t="s">
        <v>95</v>
      </c>
      <c r="AM634" s="17" t="s">
        <v>95</v>
      </c>
      <c r="AN634" s="17" t="s">
        <v>95</v>
      </c>
      <c r="AO634" s="21">
        <v>66927438</v>
      </c>
      <c r="AP634" s="18">
        <v>45930</v>
      </c>
      <c r="AQ634" s="21">
        <v>0</v>
      </c>
      <c r="AR634" s="17" t="s">
        <v>95</v>
      </c>
      <c r="AS634" s="21">
        <v>0</v>
      </c>
      <c r="AT634" s="17" t="s">
        <v>95</v>
      </c>
      <c r="AU634" s="26">
        <v>0</v>
      </c>
      <c r="AV634" s="17" t="s">
        <v>95</v>
      </c>
      <c r="AW634" s="20">
        <v>1</v>
      </c>
      <c r="AX634" s="18">
        <v>45930</v>
      </c>
      <c r="AY634" s="4">
        <f t="shared" si="87"/>
        <v>92</v>
      </c>
      <c r="AZ634" s="11">
        <f t="shared" si="84"/>
        <v>238326995</v>
      </c>
      <c r="BA634" s="8">
        <f t="shared" si="82"/>
        <v>0</v>
      </c>
      <c r="BB634" s="33">
        <v>0</v>
      </c>
      <c r="BC634" s="33">
        <v>0</v>
      </c>
      <c r="BD634" s="33">
        <v>0</v>
      </c>
      <c r="BE634" s="18">
        <v>45930</v>
      </c>
      <c r="BF634" s="18">
        <v>46022</v>
      </c>
      <c r="BG634" s="30">
        <v>-6</v>
      </c>
      <c r="BH634" s="18" t="s">
        <v>95</v>
      </c>
      <c r="BI634" s="17" t="s">
        <v>89</v>
      </c>
      <c r="BJ634" s="17" t="s">
        <v>97</v>
      </c>
      <c r="BK634" s="20" t="s">
        <v>5683</v>
      </c>
      <c r="BL634" s="17" t="s">
        <v>99</v>
      </c>
      <c r="BM634" s="18">
        <v>45723</v>
      </c>
      <c r="BN634" s="17" t="s">
        <v>5684</v>
      </c>
      <c r="BO634" s="18">
        <v>45726</v>
      </c>
      <c r="BP634" s="16" t="s">
        <v>5685</v>
      </c>
      <c r="BQ634" s="31" t="s">
        <v>102</v>
      </c>
      <c r="BR634" s="17" t="s">
        <v>5686</v>
      </c>
      <c r="BS634" s="17" t="s">
        <v>5687</v>
      </c>
      <c r="BT634" s="17" t="s">
        <v>313</v>
      </c>
      <c r="BU634" s="17" t="s">
        <v>95</v>
      </c>
      <c r="BV634" s="17" t="s">
        <v>117</v>
      </c>
      <c r="BW634" s="32" t="s">
        <v>5688</v>
      </c>
      <c r="BX634" s="17" t="s">
        <v>5689</v>
      </c>
      <c r="BY634" s="92" t="s">
        <v>1190</v>
      </c>
      <c r="BZ634" s="92" t="s">
        <v>109</v>
      </c>
      <c r="CA634" s="92" t="s">
        <v>521</v>
      </c>
      <c r="CB634" s="92" t="s">
        <v>110</v>
      </c>
      <c r="CC634" s="122">
        <f t="shared" si="88"/>
        <v>66927438</v>
      </c>
    </row>
    <row r="635" spans="1:81" ht="95.25" customHeight="1" x14ac:dyDescent="0.25">
      <c r="A635" s="15">
        <v>246</v>
      </c>
      <c r="B635" s="16">
        <v>80111500</v>
      </c>
      <c r="C635" s="16" t="s">
        <v>5690</v>
      </c>
      <c r="D635" s="17" t="s">
        <v>5691</v>
      </c>
      <c r="E635" s="17" t="s">
        <v>617</v>
      </c>
      <c r="F635" s="18">
        <v>45719</v>
      </c>
      <c r="G635" s="17" t="s">
        <v>5692</v>
      </c>
      <c r="H635" s="17" t="s">
        <v>85</v>
      </c>
      <c r="I635" s="17" t="s">
        <v>86</v>
      </c>
      <c r="J635" s="17" t="s">
        <v>87</v>
      </c>
      <c r="K635" s="16">
        <v>1121875564</v>
      </c>
      <c r="L635" s="20">
        <v>7</v>
      </c>
      <c r="M635" s="17" t="s">
        <v>88</v>
      </c>
      <c r="N635" s="17" t="s">
        <v>5693</v>
      </c>
      <c r="O635" s="16" t="s">
        <v>4725</v>
      </c>
      <c r="P635" s="17" t="s">
        <v>134</v>
      </c>
      <c r="Q635" s="17" t="s">
        <v>135</v>
      </c>
      <c r="R635" s="16" t="s">
        <v>816</v>
      </c>
      <c r="S635" s="16" t="s">
        <v>817</v>
      </c>
      <c r="T635" s="20">
        <v>39690594</v>
      </c>
      <c r="U635" s="17" t="s">
        <v>816</v>
      </c>
      <c r="V635" s="17" t="s">
        <v>95</v>
      </c>
      <c r="W635" s="17" t="s">
        <v>95</v>
      </c>
      <c r="X635" s="17" t="s">
        <v>95</v>
      </c>
      <c r="Y635" s="17" t="s">
        <v>96</v>
      </c>
      <c r="Z635" s="21">
        <v>55111138</v>
      </c>
      <c r="AA635" s="21">
        <v>55111138</v>
      </c>
      <c r="AB635" s="22" t="s">
        <v>95</v>
      </c>
      <c r="AC635" s="21">
        <v>6146224</v>
      </c>
      <c r="AD635" s="21" t="s">
        <v>95</v>
      </c>
      <c r="AE635" s="20">
        <v>101525</v>
      </c>
      <c r="AF635" s="20">
        <v>206525</v>
      </c>
      <c r="AG635" s="7">
        <v>2022011000068</v>
      </c>
      <c r="AH635" s="18">
        <v>45723</v>
      </c>
      <c r="AI635" s="18">
        <v>45727</v>
      </c>
      <c r="AJ635" s="17" t="s">
        <v>95</v>
      </c>
      <c r="AK635" s="17" t="s">
        <v>95</v>
      </c>
      <c r="AL635" s="17" t="s">
        <v>95</v>
      </c>
      <c r="AM635" s="17" t="s">
        <v>95</v>
      </c>
      <c r="AN635" s="17" t="s">
        <v>95</v>
      </c>
      <c r="AO635" s="24">
        <v>0</v>
      </c>
      <c r="AP635" s="18" t="s">
        <v>95</v>
      </c>
      <c r="AQ635" s="21">
        <v>0</v>
      </c>
      <c r="AR635" s="17" t="s">
        <v>95</v>
      </c>
      <c r="AS635" s="21">
        <v>0</v>
      </c>
      <c r="AT635" s="17" t="s">
        <v>95</v>
      </c>
      <c r="AU635" s="26">
        <v>0</v>
      </c>
      <c r="AV635" s="17" t="s">
        <v>95</v>
      </c>
      <c r="AW635" s="20">
        <v>0</v>
      </c>
      <c r="AX635" s="18" t="s">
        <v>95</v>
      </c>
      <c r="AY635" s="4">
        <f t="shared" si="87"/>
        <v>0</v>
      </c>
      <c r="AZ635" s="11">
        <f t="shared" si="84"/>
        <v>55111138</v>
      </c>
      <c r="BA635" s="8">
        <f t="shared" si="82"/>
        <v>0</v>
      </c>
      <c r="BB635" s="33">
        <v>0</v>
      </c>
      <c r="BC635" s="33">
        <v>0</v>
      </c>
      <c r="BD635" s="33">
        <v>0</v>
      </c>
      <c r="BE635" s="18">
        <v>45991</v>
      </c>
      <c r="BF635" s="18">
        <v>45991</v>
      </c>
      <c r="BG635" s="30">
        <v>-37</v>
      </c>
      <c r="BH635" s="18" t="s">
        <v>95</v>
      </c>
      <c r="BI635" s="17" t="s">
        <v>89</v>
      </c>
      <c r="BJ635" s="17" t="s">
        <v>97</v>
      </c>
      <c r="BK635" s="20" t="s">
        <v>5694</v>
      </c>
      <c r="BL635" s="17" t="s">
        <v>99</v>
      </c>
      <c r="BM635" s="18">
        <v>45723</v>
      </c>
      <c r="BN635" s="17" t="s">
        <v>5695</v>
      </c>
      <c r="BO635" s="18">
        <v>45726</v>
      </c>
      <c r="BP635" s="16" t="s">
        <v>163</v>
      </c>
      <c r="BQ635" s="31" t="s">
        <v>102</v>
      </c>
      <c r="BR635" s="17" t="s">
        <v>164</v>
      </c>
      <c r="BS635" s="17" t="s">
        <v>95</v>
      </c>
      <c r="BT635" s="17" t="s">
        <v>822</v>
      </c>
      <c r="BU635" s="17" t="s">
        <v>95</v>
      </c>
      <c r="BV635" s="5" t="s">
        <v>105</v>
      </c>
      <c r="BW635" s="32" t="s">
        <v>5696</v>
      </c>
      <c r="BX635" s="17" t="s">
        <v>5697</v>
      </c>
      <c r="BY635" s="92" t="s">
        <v>825</v>
      </c>
      <c r="BZ635" s="92" t="s">
        <v>544</v>
      </c>
      <c r="CA635" s="92" t="s">
        <v>826</v>
      </c>
      <c r="CB635" s="92" t="s">
        <v>110</v>
      </c>
      <c r="CC635" s="122">
        <f t="shared" si="88"/>
        <v>0</v>
      </c>
    </row>
    <row r="636" spans="1:81" ht="95.25" customHeight="1" x14ac:dyDescent="0.25">
      <c r="A636" s="15">
        <v>291</v>
      </c>
      <c r="B636" s="16" t="s">
        <v>2972</v>
      </c>
      <c r="C636" s="16" t="s">
        <v>5698</v>
      </c>
      <c r="D636" s="17" t="s">
        <v>5699</v>
      </c>
      <c r="E636" s="17" t="s">
        <v>131</v>
      </c>
      <c r="F636" s="18">
        <v>45719</v>
      </c>
      <c r="G636" s="17" t="s">
        <v>5700</v>
      </c>
      <c r="H636" s="17" t="s">
        <v>85</v>
      </c>
      <c r="I636" s="17" t="s">
        <v>86</v>
      </c>
      <c r="J636" s="17" t="s">
        <v>87</v>
      </c>
      <c r="K636" s="16">
        <v>52994462</v>
      </c>
      <c r="L636" s="20">
        <v>3</v>
      </c>
      <c r="M636" s="17" t="s">
        <v>88</v>
      </c>
      <c r="N636" s="17" t="s">
        <v>89</v>
      </c>
      <c r="O636" s="16" t="s">
        <v>4143</v>
      </c>
      <c r="P636" s="17" t="s">
        <v>239</v>
      </c>
      <c r="Q636" s="17" t="s">
        <v>240</v>
      </c>
      <c r="R636" s="16" t="s">
        <v>2977</v>
      </c>
      <c r="S636" s="16" t="s">
        <v>2978</v>
      </c>
      <c r="T636" s="20">
        <v>60335962</v>
      </c>
      <c r="U636" s="17" t="s">
        <v>2977</v>
      </c>
      <c r="V636" s="17" t="s">
        <v>95</v>
      </c>
      <c r="W636" s="17" t="s">
        <v>95</v>
      </c>
      <c r="X636" s="17" t="s">
        <v>95</v>
      </c>
      <c r="Y636" s="17" t="s">
        <v>96</v>
      </c>
      <c r="Z636" s="21">
        <v>124216342</v>
      </c>
      <c r="AA636" s="21">
        <v>124216342</v>
      </c>
      <c r="AB636" s="22" t="s">
        <v>95</v>
      </c>
      <c r="AC636" s="21">
        <v>12463179</v>
      </c>
      <c r="AD636" s="21" t="s">
        <v>95</v>
      </c>
      <c r="AE636" s="20">
        <v>109325</v>
      </c>
      <c r="AF636" s="20">
        <v>208425</v>
      </c>
      <c r="AG636" s="7">
        <v>2022011000068</v>
      </c>
      <c r="AH636" s="18">
        <v>45722</v>
      </c>
      <c r="AI636" s="18">
        <v>45727</v>
      </c>
      <c r="AJ636" s="17" t="s">
        <v>95</v>
      </c>
      <c r="AK636" s="17" t="s">
        <v>95</v>
      </c>
      <c r="AL636" s="17" t="s">
        <v>95</v>
      </c>
      <c r="AM636" s="17" t="s">
        <v>95</v>
      </c>
      <c r="AN636" s="17" t="s">
        <v>95</v>
      </c>
      <c r="AO636" s="24">
        <v>0</v>
      </c>
      <c r="AP636" s="18" t="s">
        <v>95</v>
      </c>
      <c r="AQ636" s="21">
        <v>0</v>
      </c>
      <c r="AR636" s="17" t="s">
        <v>95</v>
      </c>
      <c r="AS636" s="21">
        <v>0</v>
      </c>
      <c r="AT636" s="17" t="s">
        <v>95</v>
      </c>
      <c r="AU636" s="26">
        <v>0</v>
      </c>
      <c r="AV636" s="17" t="s">
        <v>95</v>
      </c>
      <c r="AW636" s="20">
        <v>0</v>
      </c>
      <c r="AX636" s="18" t="s">
        <v>95</v>
      </c>
      <c r="AY636" s="4">
        <f t="shared" si="87"/>
        <v>0</v>
      </c>
      <c r="AZ636" s="11">
        <f t="shared" si="84"/>
        <v>124216342</v>
      </c>
      <c r="BA636" s="8">
        <f t="shared" si="82"/>
        <v>0</v>
      </c>
      <c r="BB636" s="33">
        <v>0</v>
      </c>
      <c r="BC636" s="33">
        <v>0</v>
      </c>
      <c r="BD636" s="33">
        <v>0</v>
      </c>
      <c r="BE636" s="18">
        <v>46022</v>
      </c>
      <c r="BF636" s="18">
        <v>46022</v>
      </c>
      <c r="BG636" s="30">
        <v>-6</v>
      </c>
      <c r="BH636" s="18" t="s">
        <v>95</v>
      </c>
      <c r="BI636" s="17" t="s">
        <v>89</v>
      </c>
      <c r="BJ636" s="17" t="s">
        <v>97</v>
      </c>
      <c r="BK636" s="20" t="s">
        <v>5701</v>
      </c>
      <c r="BL636" s="17" t="s">
        <v>99</v>
      </c>
      <c r="BM636" s="18">
        <v>45723</v>
      </c>
      <c r="BN636" s="17" t="s">
        <v>5702</v>
      </c>
      <c r="BO636" s="18">
        <v>45726</v>
      </c>
      <c r="BP636" s="16" t="s">
        <v>163</v>
      </c>
      <c r="BQ636" s="31" t="s">
        <v>102</v>
      </c>
      <c r="BR636" s="17" t="s">
        <v>164</v>
      </c>
      <c r="BS636" s="17" t="s">
        <v>95</v>
      </c>
      <c r="BT636" s="17" t="s">
        <v>1403</v>
      </c>
      <c r="BU636" s="17" t="s">
        <v>95</v>
      </c>
      <c r="BV636" s="5" t="s">
        <v>105</v>
      </c>
      <c r="BW636" s="32" t="s">
        <v>5703</v>
      </c>
      <c r="BX636" s="17" t="s">
        <v>5704</v>
      </c>
      <c r="BY636" s="92" t="s">
        <v>520</v>
      </c>
      <c r="BZ636" s="92" t="s">
        <v>249</v>
      </c>
      <c r="CA636" s="92" t="s">
        <v>687</v>
      </c>
      <c r="CB636" s="92" t="s">
        <v>110</v>
      </c>
      <c r="CC636" s="122">
        <f t="shared" si="88"/>
        <v>0</v>
      </c>
    </row>
    <row r="637" spans="1:81" ht="95.25" customHeight="1" x14ac:dyDescent="0.25">
      <c r="A637" s="15">
        <v>804</v>
      </c>
      <c r="B637" s="16" t="s">
        <v>5345</v>
      </c>
      <c r="C637" s="16" t="s">
        <v>5705</v>
      </c>
      <c r="D637" s="17" t="s">
        <v>5706</v>
      </c>
      <c r="E637" s="17" t="s">
        <v>5364</v>
      </c>
      <c r="F637" s="18">
        <v>45719</v>
      </c>
      <c r="G637" s="17" t="s">
        <v>5707</v>
      </c>
      <c r="H637" s="17" t="s">
        <v>85</v>
      </c>
      <c r="I637" s="17" t="s">
        <v>3344</v>
      </c>
      <c r="J637" s="17" t="s">
        <v>3345</v>
      </c>
      <c r="K637" s="16">
        <v>830041326</v>
      </c>
      <c r="L637" s="20">
        <v>2</v>
      </c>
      <c r="M637" s="17" t="s">
        <v>3346</v>
      </c>
      <c r="N637" s="17" t="s">
        <v>89</v>
      </c>
      <c r="O637" s="16" t="s">
        <v>5708</v>
      </c>
      <c r="P637" s="17" t="s">
        <v>1778</v>
      </c>
      <c r="Q637" s="17" t="s">
        <v>412</v>
      </c>
      <c r="R637" s="16" t="s">
        <v>413</v>
      </c>
      <c r="S637" s="16" t="s">
        <v>91</v>
      </c>
      <c r="T637" s="20">
        <v>79542112</v>
      </c>
      <c r="U637" s="17" t="s">
        <v>1184</v>
      </c>
      <c r="V637" s="17" t="s">
        <v>95</v>
      </c>
      <c r="W637" s="17" t="s">
        <v>95</v>
      </c>
      <c r="X637" s="17" t="s">
        <v>95</v>
      </c>
      <c r="Y637" s="17" t="s">
        <v>96</v>
      </c>
      <c r="Z637" s="33">
        <v>90000000</v>
      </c>
      <c r="AA637" s="21">
        <v>90000000</v>
      </c>
      <c r="AB637" s="22" t="s">
        <v>95</v>
      </c>
      <c r="AC637" s="33" t="s">
        <v>95</v>
      </c>
      <c r="AD637" s="21" t="s">
        <v>95</v>
      </c>
      <c r="AE637" s="36">
        <v>157025</v>
      </c>
      <c r="AF637" s="20">
        <v>208825</v>
      </c>
      <c r="AG637" s="20">
        <v>2022011000049</v>
      </c>
      <c r="AH637" s="18">
        <v>45723</v>
      </c>
      <c r="AI637" s="18">
        <v>45727</v>
      </c>
      <c r="AJ637" s="17" t="s">
        <v>95</v>
      </c>
      <c r="AK637" s="17" t="s">
        <v>95</v>
      </c>
      <c r="AL637" s="17" t="s">
        <v>95</v>
      </c>
      <c r="AM637" s="17" t="s">
        <v>95</v>
      </c>
      <c r="AN637" s="17" t="s">
        <v>95</v>
      </c>
      <c r="AO637" s="33">
        <v>0</v>
      </c>
      <c r="AP637" s="37" t="s">
        <v>95</v>
      </c>
      <c r="AQ637" s="33">
        <v>0</v>
      </c>
      <c r="AR637" s="38" t="s">
        <v>95</v>
      </c>
      <c r="AS637" s="33">
        <v>0</v>
      </c>
      <c r="AT637" s="38" t="s">
        <v>95</v>
      </c>
      <c r="AU637" s="26">
        <v>0</v>
      </c>
      <c r="AV637" s="38" t="s">
        <v>95</v>
      </c>
      <c r="AW637" s="20">
        <v>0</v>
      </c>
      <c r="AX637" s="18" t="s">
        <v>95</v>
      </c>
      <c r="AY637" s="4">
        <f t="shared" si="87"/>
        <v>0</v>
      </c>
      <c r="AZ637" s="11">
        <f t="shared" si="84"/>
        <v>90000000</v>
      </c>
      <c r="BA637" s="8">
        <f t="shared" si="82"/>
        <v>0</v>
      </c>
      <c r="BB637" s="33">
        <v>0</v>
      </c>
      <c r="BC637" s="33">
        <v>0</v>
      </c>
      <c r="BD637" s="33">
        <v>0</v>
      </c>
      <c r="BE637" s="18">
        <v>46022</v>
      </c>
      <c r="BF637" s="18">
        <v>46022</v>
      </c>
      <c r="BG637" s="30">
        <v>-6</v>
      </c>
      <c r="BH637" s="18" t="s">
        <v>3348</v>
      </c>
      <c r="BI637" s="17" t="s">
        <v>89</v>
      </c>
      <c r="BJ637" s="17" t="s">
        <v>97</v>
      </c>
      <c r="BK637" s="20" t="s">
        <v>5709</v>
      </c>
      <c r="BL637" s="17" t="s">
        <v>99</v>
      </c>
      <c r="BM637" s="18">
        <v>45726</v>
      </c>
      <c r="BN637" s="17" t="s">
        <v>5710</v>
      </c>
      <c r="BO637" s="18">
        <v>45726</v>
      </c>
      <c r="BP637" s="16" t="s">
        <v>163</v>
      </c>
      <c r="BQ637" s="31" t="s">
        <v>102</v>
      </c>
      <c r="BR637" s="17" t="s">
        <v>164</v>
      </c>
      <c r="BS637" s="17" t="s">
        <v>95</v>
      </c>
      <c r="BT637" s="17" t="s">
        <v>95</v>
      </c>
      <c r="BU637" s="17" t="s">
        <v>95</v>
      </c>
      <c r="BV637" s="17" t="s">
        <v>95</v>
      </c>
      <c r="BW637" s="16" t="s">
        <v>95</v>
      </c>
      <c r="BX637" s="17" t="s">
        <v>5711</v>
      </c>
      <c r="BY637" s="92" t="s">
        <v>422</v>
      </c>
      <c r="BZ637" s="92" t="s">
        <v>109</v>
      </c>
      <c r="CA637" s="92" t="s">
        <v>423</v>
      </c>
      <c r="CB637" s="92" t="s">
        <v>110</v>
      </c>
      <c r="CC637" s="122">
        <f t="shared" si="88"/>
        <v>0</v>
      </c>
    </row>
    <row r="638" spans="1:81" ht="95.25" customHeight="1" x14ac:dyDescent="0.25">
      <c r="A638" s="15">
        <v>662</v>
      </c>
      <c r="B638" s="16" t="s">
        <v>2972</v>
      </c>
      <c r="C638" s="16" t="s">
        <v>5712</v>
      </c>
      <c r="D638" s="17" t="s">
        <v>5713</v>
      </c>
      <c r="E638" s="17" t="s">
        <v>131</v>
      </c>
      <c r="F638" s="18">
        <v>45720</v>
      </c>
      <c r="G638" s="17" t="s">
        <v>5714</v>
      </c>
      <c r="H638" s="17" t="s">
        <v>85</v>
      </c>
      <c r="I638" s="17" t="s">
        <v>86</v>
      </c>
      <c r="J638" s="17" t="s">
        <v>87</v>
      </c>
      <c r="K638" s="16">
        <v>26427102</v>
      </c>
      <c r="L638" s="20">
        <v>1</v>
      </c>
      <c r="M638" s="17" t="s">
        <v>88</v>
      </c>
      <c r="N638" s="17" t="s">
        <v>1107</v>
      </c>
      <c r="O638" s="16" t="s">
        <v>5715</v>
      </c>
      <c r="P638" s="17" t="s">
        <v>239</v>
      </c>
      <c r="Q638" s="17" t="s">
        <v>240</v>
      </c>
      <c r="R638" s="16" t="s">
        <v>2977</v>
      </c>
      <c r="S638" s="16" t="s">
        <v>2978</v>
      </c>
      <c r="T638" s="20">
        <v>60335962</v>
      </c>
      <c r="U638" s="17" t="s">
        <v>2977</v>
      </c>
      <c r="V638" s="17" t="s">
        <v>95</v>
      </c>
      <c r="W638" s="17" t="s">
        <v>95</v>
      </c>
      <c r="X638" s="17" t="s">
        <v>95</v>
      </c>
      <c r="Y638" s="17" t="s">
        <v>96</v>
      </c>
      <c r="Z638" s="21">
        <v>53722513</v>
      </c>
      <c r="AA638" s="21">
        <v>53722513</v>
      </c>
      <c r="AB638" s="22" t="s">
        <v>95</v>
      </c>
      <c r="AC638" s="21">
        <v>5463307</v>
      </c>
      <c r="AD638" s="21" t="s">
        <v>95</v>
      </c>
      <c r="AE638" s="20">
        <v>98725</v>
      </c>
      <c r="AF638" s="20">
        <v>212925</v>
      </c>
      <c r="AG638" s="7">
        <v>2022011000068</v>
      </c>
      <c r="AH638" s="18">
        <v>45726</v>
      </c>
      <c r="AI638" s="18">
        <v>45728</v>
      </c>
      <c r="AJ638" s="17" t="s">
        <v>95</v>
      </c>
      <c r="AK638" s="17" t="s">
        <v>95</v>
      </c>
      <c r="AL638" s="17" t="s">
        <v>95</v>
      </c>
      <c r="AM638" s="17" t="s">
        <v>95</v>
      </c>
      <c r="AN638" s="17" t="s">
        <v>95</v>
      </c>
      <c r="AO638" s="21">
        <v>0</v>
      </c>
      <c r="AP638" s="18" t="s">
        <v>95</v>
      </c>
      <c r="AQ638" s="21">
        <v>0</v>
      </c>
      <c r="AR638" s="17" t="s">
        <v>95</v>
      </c>
      <c r="AS638" s="21">
        <v>0</v>
      </c>
      <c r="AT638" s="17" t="s">
        <v>95</v>
      </c>
      <c r="AU638" s="26">
        <v>0</v>
      </c>
      <c r="AV638" s="17" t="s">
        <v>95</v>
      </c>
      <c r="AW638" s="20">
        <v>0</v>
      </c>
      <c r="AX638" s="18" t="s">
        <v>95</v>
      </c>
      <c r="AY638" s="4">
        <f t="shared" si="87"/>
        <v>0</v>
      </c>
      <c r="AZ638" s="11">
        <f t="shared" si="84"/>
        <v>53722513</v>
      </c>
      <c r="BA638" s="8">
        <f t="shared" si="82"/>
        <v>0</v>
      </c>
      <c r="BB638" s="33">
        <v>0</v>
      </c>
      <c r="BC638" s="33">
        <v>0</v>
      </c>
      <c r="BD638" s="33">
        <v>0</v>
      </c>
      <c r="BE638" s="18">
        <v>46022</v>
      </c>
      <c r="BF638" s="18">
        <v>46022</v>
      </c>
      <c r="BG638" s="30">
        <v>-6</v>
      </c>
      <c r="BH638" s="18" t="s">
        <v>95</v>
      </c>
      <c r="BI638" s="17" t="s">
        <v>89</v>
      </c>
      <c r="BJ638" s="17" t="s">
        <v>97</v>
      </c>
      <c r="BK638" s="20" t="s">
        <v>5716</v>
      </c>
      <c r="BL638" s="17" t="s">
        <v>256</v>
      </c>
      <c r="BM638" s="18">
        <v>45726</v>
      </c>
      <c r="BN638" s="17" t="s">
        <v>5568</v>
      </c>
      <c r="BO638" s="18">
        <v>45727</v>
      </c>
      <c r="BP638" s="16" t="s">
        <v>163</v>
      </c>
      <c r="BQ638" s="31" t="s">
        <v>102</v>
      </c>
      <c r="BR638" s="17" t="s">
        <v>164</v>
      </c>
      <c r="BS638" s="17" t="s">
        <v>95</v>
      </c>
      <c r="BT638" s="17" t="s">
        <v>285</v>
      </c>
      <c r="BU638" s="17" t="s">
        <v>95</v>
      </c>
      <c r="BV638" s="5" t="s">
        <v>105</v>
      </c>
      <c r="BW638" s="32" t="s">
        <v>5717</v>
      </c>
      <c r="BX638" s="17" t="s">
        <v>5718</v>
      </c>
      <c r="BY638" s="92" t="s">
        <v>520</v>
      </c>
      <c r="BZ638" s="92" t="s">
        <v>249</v>
      </c>
      <c r="CA638" s="92" t="s">
        <v>687</v>
      </c>
      <c r="CB638" s="92" t="s">
        <v>110</v>
      </c>
      <c r="CC638" s="122">
        <f t="shared" si="88"/>
        <v>0</v>
      </c>
    </row>
    <row r="639" spans="1:81" ht="95.25" customHeight="1" x14ac:dyDescent="0.25">
      <c r="A639" s="15">
        <v>379</v>
      </c>
      <c r="B639" s="16" t="s">
        <v>2972</v>
      </c>
      <c r="C639" s="16" t="s">
        <v>5719</v>
      </c>
      <c r="D639" s="17" t="s">
        <v>5720</v>
      </c>
      <c r="E639" s="17" t="s">
        <v>83</v>
      </c>
      <c r="F639" s="18">
        <v>45720</v>
      </c>
      <c r="G639" s="17" t="s">
        <v>5721</v>
      </c>
      <c r="H639" s="17" t="s">
        <v>85</v>
      </c>
      <c r="I639" s="17" t="s">
        <v>86</v>
      </c>
      <c r="J639" s="17" t="s">
        <v>87</v>
      </c>
      <c r="K639" s="16">
        <v>79840308</v>
      </c>
      <c r="L639" s="20">
        <v>4</v>
      </c>
      <c r="M639" s="17" t="s">
        <v>88</v>
      </c>
      <c r="N639" s="17" t="s">
        <v>89</v>
      </c>
      <c r="O639" s="16" t="s">
        <v>5722</v>
      </c>
      <c r="P639" s="17" t="s">
        <v>239</v>
      </c>
      <c r="Q639" s="17" t="s">
        <v>240</v>
      </c>
      <c r="R639" s="16" t="s">
        <v>2977</v>
      </c>
      <c r="S639" s="16" t="s">
        <v>2978</v>
      </c>
      <c r="T639" s="20">
        <v>60335962</v>
      </c>
      <c r="U639" s="17" t="s">
        <v>2977</v>
      </c>
      <c r="V639" s="17" t="s">
        <v>95</v>
      </c>
      <c r="W639" s="17" t="s">
        <v>95</v>
      </c>
      <c r="X639" s="17" t="s">
        <v>95</v>
      </c>
      <c r="Y639" s="17" t="s">
        <v>96</v>
      </c>
      <c r="Z639" s="21">
        <v>61257362</v>
      </c>
      <c r="AA639" s="21">
        <v>61257362</v>
      </c>
      <c r="AB639" s="22" t="s">
        <v>95</v>
      </c>
      <c r="AC639" s="21">
        <v>6146224</v>
      </c>
      <c r="AD639" s="21" t="s">
        <v>95</v>
      </c>
      <c r="AE639" s="20">
        <v>92825</v>
      </c>
      <c r="AF639" s="20">
        <v>212525</v>
      </c>
      <c r="AG639" s="7">
        <v>2022011000068</v>
      </c>
      <c r="AH639" s="18">
        <v>45726</v>
      </c>
      <c r="AI639" s="18">
        <v>45729</v>
      </c>
      <c r="AJ639" s="17" t="s">
        <v>95</v>
      </c>
      <c r="AK639" s="17" t="s">
        <v>95</v>
      </c>
      <c r="AL639" s="17" t="s">
        <v>95</v>
      </c>
      <c r="AM639" s="17" t="s">
        <v>95</v>
      </c>
      <c r="AN639" s="17" t="s">
        <v>95</v>
      </c>
      <c r="AO639" s="24">
        <v>-13521692</v>
      </c>
      <c r="AP639" s="18">
        <v>45881</v>
      </c>
      <c r="AQ639" s="21">
        <v>0</v>
      </c>
      <c r="AR639" s="17" t="s">
        <v>95</v>
      </c>
      <c r="AS639" s="21">
        <v>0</v>
      </c>
      <c r="AT639" s="17" t="s">
        <v>95</v>
      </c>
      <c r="AU639" s="26">
        <v>0</v>
      </c>
      <c r="AV639" s="17" t="s">
        <v>95</v>
      </c>
      <c r="AW639" s="20">
        <v>0</v>
      </c>
      <c r="AX639" s="18" t="s">
        <v>95</v>
      </c>
      <c r="AY639" s="4">
        <f t="shared" si="87"/>
        <v>-57</v>
      </c>
      <c r="AZ639" s="11">
        <f t="shared" si="84"/>
        <v>47735670</v>
      </c>
      <c r="BA639" s="8">
        <f t="shared" si="82"/>
        <v>0</v>
      </c>
      <c r="BB639" s="33">
        <v>0</v>
      </c>
      <c r="BC639" s="33">
        <v>0</v>
      </c>
      <c r="BD639" s="33">
        <v>0</v>
      </c>
      <c r="BE639" s="18">
        <v>46022</v>
      </c>
      <c r="BF639" s="18">
        <v>45965</v>
      </c>
      <c r="BG639" s="30">
        <v>-63</v>
      </c>
      <c r="BH639" s="18" t="s">
        <v>95</v>
      </c>
      <c r="BI639" s="17" t="s">
        <v>89</v>
      </c>
      <c r="BJ639" s="17" t="s">
        <v>97</v>
      </c>
      <c r="BK639" s="20" t="s">
        <v>5723</v>
      </c>
      <c r="BL639" s="17" t="s">
        <v>99</v>
      </c>
      <c r="BM639" s="18">
        <v>45728</v>
      </c>
      <c r="BN639" s="17" t="s">
        <v>5724</v>
      </c>
      <c r="BO639" s="18">
        <v>45729</v>
      </c>
      <c r="BP639" s="16" t="s">
        <v>5725</v>
      </c>
      <c r="BQ639" s="31" t="s">
        <v>102</v>
      </c>
      <c r="BR639" s="16" t="s">
        <v>103</v>
      </c>
      <c r="BS639" s="17" t="s">
        <v>95</v>
      </c>
      <c r="BT639" s="17" t="s">
        <v>485</v>
      </c>
      <c r="BU639" s="17" t="s">
        <v>95</v>
      </c>
      <c r="BV639" s="17" t="s">
        <v>117</v>
      </c>
      <c r="BW639" s="32" t="s">
        <v>5726</v>
      </c>
      <c r="BX639" s="17" t="s">
        <v>5727</v>
      </c>
      <c r="BY639" s="92" t="s">
        <v>520</v>
      </c>
      <c r="BZ639" s="92" t="s">
        <v>249</v>
      </c>
      <c r="CA639" s="92" t="s">
        <v>687</v>
      </c>
      <c r="CB639" s="92" t="s">
        <v>110</v>
      </c>
      <c r="CC639" s="122">
        <f t="shared" si="88"/>
        <v>-13521692</v>
      </c>
    </row>
    <row r="640" spans="1:81" ht="95.25" customHeight="1" x14ac:dyDescent="0.25">
      <c r="A640" s="15">
        <v>452</v>
      </c>
      <c r="B640" s="16" t="s">
        <v>2972</v>
      </c>
      <c r="C640" s="16" t="s">
        <v>5728</v>
      </c>
      <c r="D640" s="17" t="s">
        <v>5729</v>
      </c>
      <c r="E640" s="17" t="s">
        <v>83</v>
      </c>
      <c r="F640" s="18">
        <v>45720</v>
      </c>
      <c r="G640" s="17" t="s">
        <v>5730</v>
      </c>
      <c r="H640" s="17" t="s">
        <v>85</v>
      </c>
      <c r="I640" s="17" t="s">
        <v>86</v>
      </c>
      <c r="J640" s="17" t="s">
        <v>87</v>
      </c>
      <c r="K640" s="16">
        <v>52429480</v>
      </c>
      <c r="L640" s="20">
        <v>4</v>
      </c>
      <c r="M640" s="17" t="s">
        <v>88</v>
      </c>
      <c r="N640" s="17" t="s">
        <v>89</v>
      </c>
      <c r="O640" s="16" t="s">
        <v>5731</v>
      </c>
      <c r="P640" s="17" t="s">
        <v>239</v>
      </c>
      <c r="Q640" s="17" t="s">
        <v>240</v>
      </c>
      <c r="R640" s="16" t="s">
        <v>2977</v>
      </c>
      <c r="S640" s="16" t="s">
        <v>2978</v>
      </c>
      <c r="T640" s="20">
        <v>60335962</v>
      </c>
      <c r="U640" s="17" t="s">
        <v>2977</v>
      </c>
      <c r="V640" s="17" t="s">
        <v>95</v>
      </c>
      <c r="W640" s="17" t="s">
        <v>95</v>
      </c>
      <c r="X640" s="17" t="s">
        <v>95</v>
      </c>
      <c r="Y640" s="17" t="s">
        <v>96</v>
      </c>
      <c r="Z640" s="21">
        <v>117409942</v>
      </c>
      <c r="AA640" s="21">
        <v>117409942</v>
      </c>
      <c r="AB640" s="22" t="s">
        <v>95</v>
      </c>
      <c r="AC640" s="21">
        <v>11780263</v>
      </c>
      <c r="AD640" s="21" t="s">
        <v>95</v>
      </c>
      <c r="AE640" s="20">
        <v>94325</v>
      </c>
      <c r="AF640" s="20">
        <v>212425</v>
      </c>
      <c r="AG640" s="7">
        <v>2022011000068</v>
      </c>
      <c r="AH640" s="18">
        <v>45726</v>
      </c>
      <c r="AI640" s="18">
        <v>45730</v>
      </c>
      <c r="AJ640" s="17" t="s">
        <v>95</v>
      </c>
      <c r="AK640" s="17" t="s">
        <v>95</v>
      </c>
      <c r="AL640" s="17" t="s">
        <v>95</v>
      </c>
      <c r="AM640" s="17" t="s">
        <v>95</v>
      </c>
      <c r="AN640" s="17" t="s">
        <v>95</v>
      </c>
      <c r="AO640" s="24">
        <v>0</v>
      </c>
      <c r="AP640" s="18" t="s">
        <v>95</v>
      </c>
      <c r="AQ640" s="21">
        <v>0</v>
      </c>
      <c r="AR640" s="17" t="s">
        <v>95</v>
      </c>
      <c r="AS640" s="21">
        <v>0</v>
      </c>
      <c r="AT640" s="17" t="s">
        <v>95</v>
      </c>
      <c r="AU640" s="26">
        <v>0</v>
      </c>
      <c r="AV640" s="17" t="s">
        <v>95</v>
      </c>
      <c r="AW640" s="20">
        <v>0</v>
      </c>
      <c r="AX640" s="18" t="s">
        <v>95</v>
      </c>
      <c r="AY640" s="4">
        <f t="shared" si="87"/>
        <v>0</v>
      </c>
      <c r="AZ640" s="11">
        <f t="shared" si="84"/>
        <v>117409942</v>
      </c>
      <c r="BA640" s="8">
        <f t="shared" si="82"/>
        <v>0</v>
      </c>
      <c r="BB640" s="33">
        <v>0</v>
      </c>
      <c r="BC640" s="33">
        <v>0</v>
      </c>
      <c r="BD640" s="33">
        <v>0</v>
      </c>
      <c r="BE640" s="18">
        <v>46022</v>
      </c>
      <c r="BF640" s="18">
        <v>46022</v>
      </c>
      <c r="BG640" s="30">
        <v>-6</v>
      </c>
      <c r="BH640" s="18" t="s">
        <v>95</v>
      </c>
      <c r="BI640" s="17" t="s">
        <v>89</v>
      </c>
      <c r="BJ640" s="17" t="s">
        <v>97</v>
      </c>
      <c r="BK640" s="20" t="s">
        <v>5732</v>
      </c>
      <c r="BL640" s="17" t="s">
        <v>99</v>
      </c>
      <c r="BM640" s="18">
        <v>45727</v>
      </c>
      <c r="BN640" s="17" t="s">
        <v>5175</v>
      </c>
      <c r="BO640" s="18">
        <v>45729</v>
      </c>
      <c r="BP640" s="16" t="s">
        <v>163</v>
      </c>
      <c r="BQ640" s="31" t="s">
        <v>102</v>
      </c>
      <c r="BR640" s="17" t="s">
        <v>164</v>
      </c>
      <c r="BS640" s="17" t="s">
        <v>95</v>
      </c>
      <c r="BT640" s="17" t="s">
        <v>349</v>
      </c>
      <c r="BU640" s="17" t="s">
        <v>95</v>
      </c>
      <c r="BV640" s="5" t="s">
        <v>105</v>
      </c>
      <c r="BW640" s="32" t="s">
        <v>5733</v>
      </c>
      <c r="BX640" s="17" t="s">
        <v>5734</v>
      </c>
      <c r="BY640" s="92" t="s">
        <v>520</v>
      </c>
      <c r="BZ640" s="92" t="s">
        <v>249</v>
      </c>
      <c r="CA640" s="92" t="s">
        <v>687</v>
      </c>
      <c r="CB640" s="92" t="s">
        <v>110</v>
      </c>
      <c r="CC640" s="122">
        <f t="shared" si="88"/>
        <v>0</v>
      </c>
    </row>
    <row r="641" spans="1:81" ht="95.25" customHeight="1" x14ac:dyDescent="0.25">
      <c r="A641" s="15">
        <v>1196</v>
      </c>
      <c r="B641" s="16">
        <v>80161500</v>
      </c>
      <c r="C641" s="17" t="s">
        <v>5735</v>
      </c>
      <c r="D641" s="17" t="s">
        <v>5736</v>
      </c>
      <c r="E641" s="17" t="s">
        <v>83</v>
      </c>
      <c r="F641" s="18">
        <v>45720</v>
      </c>
      <c r="G641" s="17" t="s">
        <v>5737</v>
      </c>
      <c r="H641" s="17" t="s">
        <v>85</v>
      </c>
      <c r="I641" s="17" t="s">
        <v>86</v>
      </c>
      <c r="J641" s="17" t="s">
        <v>87</v>
      </c>
      <c r="K641" s="16">
        <v>80018615</v>
      </c>
      <c r="L641" s="20">
        <v>1</v>
      </c>
      <c r="M641" s="17" t="s">
        <v>88</v>
      </c>
      <c r="N641" s="17" t="s">
        <v>89</v>
      </c>
      <c r="O641" s="16" t="s">
        <v>5738</v>
      </c>
      <c r="P641" s="17" t="s">
        <v>91</v>
      </c>
      <c r="Q641" s="17" t="s">
        <v>92</v>
      </c>
      <c r="R641" s="16" t="s">
        <v>1619</v>
      </c>
      <c r="S641" s="16" t="s">
        <v>1620</v>
      </c>
      <c r="T641" s="20">
        <v>75091192</v>
      </c>
      <c r="U641" s="17" t="s">
        <v>759</v>
      </c>
      <c r="V641" s="17" t="s">
        <v>95</v>
      </c>
      <c r="W641" s="17" t="s">
        <v>95</v>
      </c>
      <c r="X641" s="17" t="s">
        <v>95</v>
      </c>
      <c r="Y641" s="17" t="s">
        <v>96</v>
      </c>
      <c r="Z641" s="33">
        <v>78011496</v>
      </c>
      <c r="AA641" s="21">
        <v>78011496</v>
      </c>
      <c r="AB641" s="22" t="s">
        <v>95</v>
      </c>
      <c r="AC641" s="33">
        <v>7853508</v>
      </c>
      <c r="AD641" s="21" t="s">
        <v>95</v>
      </c>
      <c r="AE641" s="36">
        <v>160925</v>
      </c>
      <c r="AF641" s="20">
        <v>204425</v>
      </c>
      <c r="AG641" s="7">
        <v>2022011000068</v>
      </c>
      <c r="AH641" s="18">
        <v>45722</v>
      </c>
      <c r="AI641" s="18">
        <v>45726</v>
      </c>
      <c r="AJ641" s="17" t="s">
        <v>95</v>
      </c>
      <c r="AK641" s="17" t="s">
        <v>95</v>
      </c>
      <c r="AL641" s="16" t="s">
        <v>95</v>
      </c>
      <c r="AM641" s="16" t="s">
        <v>95</v>
      </c>
      <c r="AN641" s="18" t="s">
        <v>95</v>
      </c>
      <c r="AO641" s="21">
        <v>-21466260</v>
      </c>
      <c r="AP641" s="18">
        <v>45877</v>
      </c>
      <c r="AQ641" s="33">
        <v>0</v>
      </c>
      <c r="AR641" s="38" t="s">
        <v>95</v>
      </c>
      <c r="AS641" s="33">
        <v>0</v>
      </c>
      <c r="AT641" s="38" t="s">
        <v>95</v>
      </c>
      <c r="AU641" s="26">
        <v>0</v>
      </c>
      <c r="AV641" s="38" t="s">
        <v>95</v>
      </c>
      <c r="AW641" s="20">
        <v>0</v>
      </c>
      <c r="AX641" s="18" t="s">
        <v>95</v>
      </c>
      <c r="AY641" s="4">
        <f t="shared" si="87"/>
        <v>-78</v>
      </c>
      <c r="AZ641" s="11">
        <f t="shared" si="84"/>
        <v>56545236</v>
      </c>
      <c r="BA641" s="8">
        <f t="shared" si="82"/>
        <v>0</v>
      </c>
      <c r="BB641" s="33">
        <v>0</v>
      </c>
      <c r="BC641" s="33">
        <v>0</v>
      </c>
      <c r="BD641" s="33">
        <v>0</v>
      </c>
      <c r="BE641" s="18">
        <v>46022</v>
      </c>
      <c r="BF641" s="18">
        <v>45944</v>
      </c>
      <c r="BG641" s="30">
        <v>-84</v>
      </c>
      <c r="BH641" s="18" t="s">
        <v>95</v>
      </c>
      <c r="BI641" s="17" t="s">
        <v>89</v>
      </c>
      <c r="BJ641" s="17" t="s">
        <v>97</v>
      </c>
      <c r="BK641" s="20" t="s">
        <v>5739</v>
      </c>
      <c r="BL641" s="17" t="s">
        <v>99</v>
      </c>
      <c r="BM641" s="18">
        <v>45723</v>
      </c>
      <c r="BN641" s="17" t="s">
        <v>5740</v>
      </c>
      <c r="BO641" s="18">
        <v>45726</v>
      </c>
      <c r="BP641" s="16" t="s">
        <v>5741</v>
      </c>
      <c r="BQ641" s="16" t="s">
        <v>102</v>
      </c>
      <c r="BR641" s="16" t="s">
        <v>103</v>
      </c>
      <c r="BS641" s="17" t="s">
        <v>95</v>
      </c>
      <c r="BT641" s="17" t="s">
        <v>1884</v>
      </c>
      <c r="BU641" s="17" t="s">
        <v>95</v>
      </c>
      <c r="BV641" s="17" t="s">
        <v>117</v>
      </c>
      <c r="BW641" s="32" t="s">
        <v>5742</v>
      </c>
      <c r="BX641" s="17" t="s">
        <v>5743</v>
      </c>
      <c r="BY641" s="92" t="s">
        <v>810</v>
      </c>
      <c r="BZ641" s="92" t="s">
        <v>249</v>
      </c>
      <c r="CA641" s="92" t="s">
        <v>1625</v>
      </c>
      <c r="CB641" s="92" t="s">
        <v>631</v>
      </c>
      <c r="CC641" s="122">
        <f t="shared" si="88"/>
        <v>-21466260</v>
      </c>
    </row>
    <row r="642" spans="1:81" ht="95.25" customHeight="1" x14ac:dyDescent="0.25">
      <c r="A642" s="15">
        <v>251</v>
      </c>
      <c r="B642" s="16">
        <v>80111500</v>
      </c>
      <c r="C642" s="16" t="s">
        <v>5744</v>
      </c>
      <c r="D642" s="17" t="s">
        <v>5745</v>
      </c>
      <c r="E642" s="17" t="s">
        <v>635</v>
      </c>
      <c r="F642" s="18">
        <v>45721</v>
      </c>
      <c r="G642" s="93" t="s">
        <v>5746</v>
      </c>
      <c r="H642" s="17" t="s">
        <v>85</v>
      </c>
      <c r="I642" s="17" t="s">
        <v>86</v>
      </c>
      <c r="J642" s="17" t="s">
        <v>87</v>
      </c>
      <c r="K642" s="16">
        <v>1030596411</v>
      </c>
      <c r="L642" s="20">
        <v>1</v>
      </c>
      <c r="M642" s="17" t="s">
        <v>88</v>
      </c>
      <c r="N642" s="17" t="s">
        <v>1319</v>
      </c>
      <c r="O642" s="16" t="s">
        <v>5747</v>
      </c>
      <c r="P642" s="17" t="s">
        <v>134</v>
      </c>
      <c r="Q642" s="17" t="s">
        <v>135</v>
      </c>
      <c r="R642" s="16" t="s">
        <v>816</v>
      </c>
      <c r="S642" s="16" t="s">
        <v>817</v>
      </c>
      <c r="T642" s="20">
        <v>39690594</v>
      </c>
      <c r="U642" s="17" t="s">
        <v>816</v>
      </c>
      <c r="V642" s="17" t="s">
        <v>95</v>
      </c>
      <c r="W642" s="17" t="s">
        <v>95</v>
      </c>
      <c r="X642" s="17" t="s">
        <v>95</v>
      </c>
      <c r="Y642" s="17" t="s">
        <v>96</v>
      </c>
      <c r="Z642" s="21">
        <v>64296303</v>
      </c>
      <c r="AA642" s="21">
        <v>64296303</v>
      </c>
      <c r="AB642" s="22" t="s">
        <v>95</v>
      </c>
      <c r="AC642" s="21">
        <v>7170594</v>
      </c>
      <c r="AD642" s="21" t="s">
        <v>95</v>
      </c>
      <c r="AE642" s="20">
        <v>101925</v>
      </c>
      <c r="AF642" s="20">
        <v>216425</v>
      </c>
      <c r="AG642" s="7">
        <v>2022011000068</v>
      </c>
      <c r="AH642" s="18">
        <v>45727</v>
      </c>
      <c r="AI642" s="18">
        <v>45729</v>
      </c>
      <c r="AJ642" s="17" t="s">
        <v>95</v>
      </c>
      <c r="AK642" s="17" t="s">
        <v>95</v>
      </c>
      <c r="AL642" s="17" t="s">
        <v>95</v>
      </c>
      <c r="AM642" s="17" t="s">
        <v>95</v>
      </c>
      <c r="AN642" s="17" t="s">
        <v>95</v>
      </c>
      <c r="AO642" s="21">
        <v>4780404</v>
      </c>
      <c r="AP642" s="18">
        <v>45989</v>
      </c>
      <c r="AQ642" s="21">
        <v>0</v>
      </c>
      <c r="AR642" s="17" t="s">
        <v>95</v>
      </c>
      <c r="AS642" s="21">
        <v>0</v>
      </c>
      <c r="AT642" s="17" t="s">
        <v>95</v>
      </c>
      <c r="AU642" s="26">
        <v>0</v>
      </c>
      <c r="AV642" s="17" t="s">
        <v>95</v>
      </c>
      <c r="AW642" s="20">
        <v>1</v>
      </c>
      <c r="AX642" s="18">
        <v>45989</v>
      </c>
      <c r="AY642" s="4">
        <f t="shared" si="87"/>
        <v>31</v>
      </c>
      <c r="AZ642" s="11">
        <f t="shared" si="84"/>
        <v>69076707</v>
      </c>
      <c r="BA642" s="8">
        <f t="shared" si="82"/>
        <v>0</v>
      </c>
      <c r="BB642" s="33">
        <v>0</v>
      </c>
      <c r="BC642" s="33">
        <v>0</v>
      </c>
      <c r="BD642" s="33">
        <v>0</v>
      </c>
      <c r="BE642" s="18">
        <v>45991</v>
      </c>
      <c r="BF642" s="18">
        <v>46022</v>
      </c>
      <c r="BG642" s="30">
        <v>-6</v>
      </c>
      <c r="BH642" s="18" t="s">
        <v>95</v>
      </c>
      <c r="BI642" s="17" t="s">
        <v>1319</v>
      </c>
      <c r="BJ642" s="17" t="s">
        <v>97</v>
      </c>
      <c r="BK642" s="20" t="s">
        <v>5748</v>
      </c>
      <c r="BL642" s="17" t="s">
        <v>99</v>
      </c>
      <c r="BM642" s="18">
        <v>45728</v>
      </c>
      <c r="BN642" s="17" t="s">
        <v>5749</v>
      </c>
      <c r="BO642" s="18">
        <v>45729</v>
      </c>
      <c r="BP642" s="16" t="s">
        <v>5750</v>
      </c>
      <c r="BQ642" s="31" t="s">
        <v>102</v>
      </c>
      <c r="BR642" s="17" t="s">
        <v>418</v>
      </c>
      <c r="BS642" s="17" t="s">
        <v>95</v>
      </c>
      <c r="BT642" s="17" t="s">
        <v>5751</v>
      </c>
      <c r="BU642" s="17" t="s">
        <v>95</v>
      </c>
      <c r="BV642" s="17" t="s">
        <v>117</v>
      </c>
      <c r="BW642" s="32" t="s">
        <v>5752</v>
      </c>
      <c r="BX642" s="17" t="s">
        <v>5753</v>
      </c>
      <c r="BY642" s="92" t="s">
        <v>825</v>
      </c>
      <c r="BZ642" s="92" t="s">
        <v>544</v>
      </c>
      <c r="CA642" s="92" t="s">
        <v>826</v>
      </c>
      <c r="CB642" s="92" t="s">
        <v>110</v>
      </c>
      <c r="CC642" s="122">
        <f t="shared" si="88"/>
        <v>4780404</v>
      </c>
    </row>
    <row r="643" spans="1:81" ht="95.25" customHeight="1" x14ac:dyDescent="0.25">
      <c r="A643" s="15">
        <v>253</v>
      </c>
      <c r="B643" s="16">
        <v>80111500</v>
      </c>
      <c r="C643" s="16" t="s">
        <v>5754</v>
      </c>
      <c r="D643" s="17" t="s">
        <v>5755</v>
      </c>
      <c r="E643" s="17" t="s">
        <v>635</v>
      </c>
      <c r="F643" s="18">
        <v>45721</v>
      </c>
      <c r="G643" s="93" t="s">
        <v>5756</v>
      </c>
      <c r="H643" s="17" t="s">
        <v>85</v>
      </c>
      <c r="I643" s="17" t="s">
        <v>86</v>
      </c>
      <c r="J643" s="17" t="s">
        <v>87</v>
      </c>
      <c r="K643" s="16">
        <v>1192778065</v>
      </c>
      <c r="L643" s="20">
        <v>6</v>
      </c>
      <c r="M643" s="17" t="s">
        <v>88</v>
      </c>
      <c r="N643" s="17" t="s">
        <v>375</v>
      </c>
      <c r="O643" s="16" t="s">
        <v>5757</v>
      </c>
      <c r="P643" s="17" t="s">
        <v>134</v>
      </c>
      <c r="Q643" s="17" t="s">
        <v>135</v>
      </c>
      <c r="R643" s="16" t="s">
        <v>816</v>
      </c>
      <c r="S643" s="16" t="s">
        <v>817</v>
      </c>
      <c r="T643" s="20">
        <v>39690594</v>
      </c>
      <c r="U643" s="17" t="s">
        <v>816</v>
      </c>
      <c r="V643" s="17" t="s">
        <v>95</v>
      </c>
      <c r="W643" s="17" t="s">
        <v>95</v>
      </c>
      <c r="X643" s="17" t="s">
        <v>95</v>
      </c>
      <c r="Y643" s="17" t="s">
        <v>96</v>
      </c>
      <c r="Z643" s="21">
        <v>36991124</v>
      </c>
      <c r="AA643" s="21">
        <v>36991124</v>
      </c>
      <c r="AB643" s="22" t="s">
        <v>95</v>
      </c>
      <c r="AC643" s="21">
        <v>4268208</v>
      </c>
      <c r="AD643" s="21" t="s">
        <v>95</v>
      </c>
      <c r="AE643" s="20">
        <v>102125</v>
      </c>
      <c r="AF643" s="20">
        <v>225725</v>
      </c>
      <c r="AG643" s="7">
        <v>2022011000068</v>
      </c>
      <c r="AH643" s="18">
        <v>45730</v>
      </c>
      <c r="AI643" s="18">
        <v>45734</v>
      </c>
      <c r="AJ643" s="17" t="s">
        <v>95</v>
      </c>
      <c r="AK643" s="17" t="s">
        <v>95</v>
      </c>
      <c r="AL643" s="17" t="s">
        <v>95</v>
      </c>
      <c r="AM643" s="17" t="s">
        <v>95</v>
      </c>
      <c r="AN643" s="17" t="s">
        <v>95</v>
      </c>
      <c r="AO643" s="24">
        <v>3414570</v>
      </c>
      <c r="AP643" s="18">
        <v>45989</v>
      </c>
      <c r="AQ643" s="21">
        <v>0</v>
      </c>
      <c r="AR643" s="17" t="s">
        <v>95</v>
      </c>
      <c r="AS643" s="21">
        <v>0</v>
      </c>
      <c r="AT643" s="17" t="s">
        <v>95</v>
      </c>
      <c r="AU643" s="26">
        <v>0</v>
      </c>
      <c r="AV643" s="17" t="s">
        <v>95</v>
      </c>
      <c r="AW643" s="20">
        <v>1</v>
      </c>
      <c r="AX643" s="18">
        <v>45989</v>
      </c>
      <c r="AY643" s="4">
        <f t="shared" si="87"/>
        <v>31</v>
      </c>
      <c r="AZ643" s="11">
        <f t="shared" si="84"/>
        <v>40405694</v>
      </c>
      <c r="BA643" s="8">
        <f t="shared" ref="BA643:BA706" si="89">BB643+BC643+BD643</f>
        <v>0</v>
      </c>
      <c r="BB643" s="33">
        <v>0</v>
      </c>
      <c r="BC643" s="33">
        <v>0</v>
      </c>
      <c r="BD643" s="33">
        <v>0</v>
      </c>
      <c r="BE643" s="18">
        <v>45991</v>
      </c>
      <c r="BF643" s="18">
        <v>46022</v>
      </c>
      <c r="BG643" s="30">
        <v>-6</v>
      </c>
      <c r="BH643" s="18" t="s">
        <v>95</v>
      </c>
      <c r="BI643" s="17" t="s">
        <v>375</v>
      </c>
      <c r="BJ643" s="17" t="s">
        <v>97</v>
      </c>
      <c r="BK643" s="20" t="s">
        <v>5758</v>
      </c>
      <c r="BL643" s="17" t="s">
        <v>99</v>
      </c>
      <c r="BM643" s="18">
        <v>45730</v>
      </c>
      <c r="BN643" s="17" t="s">
        <v>5759</v>
      </c>
      <c r="BO643" s="18">
        <v>45733</v>
      </c>
      <c r="BP643" s="16" t="s">
        <v>5760</v>
      </c>
      <c r="BQ643" s="31" t="s">
        <v>102</v>
      </c>
      <c r="BR643" s="17" t="s">
        <v>418</v>
      </c>
      <c r="BS643" s="17" t="s">
        <v>95</v>
      </c>
      <c r="BT643" s="17" t="s">
        <v>165</v>
      </c>
      <c r="BU643" s="17" t="s">
        <v>95</v>
      </c>
      <c r="BV643" s="17" t="s">
        <v>117</v>
      </c>
      <c r="BW643" s="32" t="s">
        <v>5761</v>
      </c>
      <c r="BX643" s="17" t="s">
        <v>5762</v>
      </c>
      <c r="BY643" s="92" t="s">
        <v>825</v>
      </c>
      <c r="BZ643" s="92" t="s">
        <v>544</v>
      </c>
      <c r="CA643" s="92" t="s">
        <v>826</v>
      </c>
      <c r="CB643" s="92" t="s">
        <v>110</v>
      </c>
      <c r="CC643" s="122">
        <f t="shared" si="88"/>
        <v>3414570</v>
      </c>
    </row>
    <row r="644" spans="1:81" ht="95.25" customHeight="1" x14ac:dyDescent="0.25">
      <c r="A644" s="15">
        <v>978</v>
      </c>
      <c r="B644" s="16">
        <v>80121500</v>
      </c>
      <c r="C644" s="17" t="s">
        <v>5763</v>
      </c>
      <c r="D644" s="17" t="s">
        <v>5764</v>
      </c>
      <c r="E644" s="17" t="s">
        <v>1030</v>
      </c>
      <c r="F644" s="18">
        <v>45721</v>
      </c>
      <c r="G644" s="17" t="s">
        <v>5765</v>
      </c>
      <c r="H644" s="17" t="s">
        <v>85</v>
      </c>
      <c r="I644" s="17" t="s">
        <v>86</v>
      </c>
      <c r="J644" s="17" t="s">
        <v>87</v>
      </c>
      <c r="K644" s="16">
        <v>53084498</v>
      </c>
      <c r="L644" s="20">
        <v>7</v>
      </c>
      <c r="M644" s="17" t="s">
        <v>88</v>
      </c>
      <c r="N644" s="17" t="s">
        <v>89</v>
      </c>
      <c r="O644" s="16" t="s">
        <v>1194</v>
      </c>
      <c r="P644" s="17" t="s">
        <v>91</v>
      </c>
      <c r="Q644" s="17" t="s">
        <v>92</v>
      </c>
      <c r="R644" s="16" t="s">
        <v>620</v>
      </c>
      <c r="S644" s="16" t="s">
        <v>1108</v>
      </c>
      <c r="T644" s="20">
        <v>1020740963</v>
      </c>
      <c r="U644" s="17" t="s">
        <v>620</v>
      </c>
      <c r="V644" s="17" t="s">
        <v>95</v>
      </c>
      <c r="W644" s="17" t="s">
        <v>1273</v>
      </c>
      <c r="X644" s="17" t="s">
        <v>1109</v>
      </c>
      <c r="Y644" s="17" t="s">
        <v>96</v>
      </c>
      <c r="Z644" s="33">
        <v>120195067</v>
      </c>
      <c r="AA644" s="21">
        <v>120195067</v>
      </c>
      <c r="AB644" s="22" t="s">
        <v>95</v>
      </c>
      <c r="AC644" s="33">
        <v>12100175</v>
      </c>
      <c r="AD644" s="21" t="s">
        <v>95</v>
      </c>
      <c r="AE644" s="36">
        <v>149725</v>
      </c>
      <c r="AF644" s="20">
        <v>218825</v>
      </c>
      <c r="AG644" s="7">
        <v>2022011000068</v>
      </c>
      <c r="AH644" s="18">
        <v>45728</v>
      </c>
      <c r="AI644" s="18">
        <v>45729</v>
      </c>
      <c r="AJ644" s="17" t="s">
        <v>95</v>
      </c>
      <c r="AK644" s="17" t="s">
        <v>95</v>
      </c>
      <c r="AL644" s="16" t="s">
        <v>95</v>
      </c>
      <c r="AM644" s="16" t="s">
        <v>95</v>
      </c>
      <c r="AN644" s="18" t="s">
        <v>95</v>
      </c>
      <c r="AO644" s="21">
        <v>-39930576</v>
      </c>
      <c r="AP644" s="37">
        <v>45880</v>
      </c>
      <c r="AQ644" s="33">
        <v>0</v>
      </c>
      <c r="AR644" s="38" t="s">
        <v>95</v>
      </c>
      <c r="AS644" s="33">
        <v>0</v>
      </c>
      <c r="AT644" s="38" t="s">
        <v>95</v>
      </c>
      <c r="AU644" s="26">
        <v>0</v>
      </c>
      <c r="AV644" s="38" t="s">
        <v>95</v>
      </c>
      <c r="AW644" s="20">
        <v>0</v>
      </c>
      <c r="AX644" s="18" t="s">
        <v>95</v>
      </c>
      <c r="AY644" s="4">
        <f t="shared" si="87"/>
        <v>-92</v>
      </c>
      <c r="AZ644" s="11">
        <f t="shared" si="84"/>
        <v>80264491</v>
      </c>
      <c r="BA644" s="8">
        <f t="shared" si="89"/>
        <v>0</v>
      </c>
      <c r="BB644" s="33">
        <v>0</v>
      </c>
      <c r="BC644" s="33">
        <v>0</v>
      </c>
      <c r="BD644" s="33">
        <v>0</v>
      </c>
      <c r="BE644" s="18">
        <v>46022</v>
      </c>
      <c r="BF644" s="18">
        <v>45930</v>
      </c>
      <c r="BG644" s="30">
        <v>-98</v>
      </c>
      <c r="BH644" s="18" t="s">
        <v>95</v>
      </c>
      <c r="BI644" s="17" t="s">
        <v>89</v>
      </c>
      <c r="BJ644" s="17" t="s">
        <v>97</v>
      </c>
      <c r="BK644" s="20" t="s">
        <v>5766</v>
      </c>
      <c r="BL644" s="17" t="s">
        <v>99</v>
      </c>
      <c r="BM644" s="18">
        <v>45729</v>
      </c>
      <c r="BN644" s="17" t="s">
        <v>5767</v>
      </c>
      <c r="BO644" s="18">
        <v>45729</v>
      </c>
      <c r="BP644" s="16" t="s">
        <v>5768</v>
      </c>
      <c r="BQ644" s="16" t="s">
        <v>102</v>
      </c>
      <c r="BR644" s="16" t="s">
        <v>103</v>
      </c>
      <c r="BS644" s="17" t="s">
        <v>95</v>
      </c>
      <c r="BT644" s="17" t="s">
        <v>313</v>
      </c>
      <c r="BU644" s="17" t="s">
        <v>95</v>
      </c>
      <c r="BV644" s="5" t="s">
        <v>105</v>
      </c>
      <c r="BW644" s="32" t="s">
        <v>5769</v>
      </c>
      <c r="BX644" s="17" t="s">
        <v>5770</v>
      </c>
      <c r="BY644" s="92" t="s">
        <v>630</v>
      </c>
      <c r="BZ644" s="92" t="s">
        <v>249</v>
      </c>
      <c r="CA644" s="92" t="s">
        <v>631</v>
      </c>
      <c r="CB644" s="92" t="s">
        <v>631</v>
      </c>
      <c r="CC644" s="122">
        <f t="shared" si="88"/>
        <v>-39930576</v>
      </c>
    </row>
    <row r="645" spans="1:81" ht="95.25" customHeight="1" x14ac:dyDescent="0.25">
      <c r="A645" s="15">
        <v>397</v>
      </c>
      <c r="B645" s="16">
        <v>93141500</v>
      </c>
      <c r="C645" s="16" t="s">
        <v>5771</v>
      </c>
      <c r="D645" s="17" t="s">
        <v>5772</v>
      </c>
      <c r="E645" s="17" t="s">
        <v>1030</v>
      </c>
      <c r="F645" s="18">
        <v>45721</v>
      </c>
      <c r="G645" s="17" t="s">
        <v>5773</v>
      </c>
      <c r="H645" s="17" t="s">
        <v>85</v>
      </c>
      <c r="I645" s="17" t="s">
        <v>86</v>
      </c>
      <c r="J645" s="17" t="s">
        <v>87</v>
      </c>
      <c r="K645" s="16">
        <v>1013655938</v>
      </c>
      <c r="L645" s="20">
        <v>2</v>
      </c>
      <c r="M645" s="17" t="s">
        <v>88</v>
      </c>
      <c r="N645" s="17" t="s">
        <v>89</v>
      </c>
      <c r="O645" s="16" t="s">
        <v>5774</v>
      </c>
      <c r="P645" s="17" t="s">
        <v>239</v>
      </c>
      <c r="Q645" s="17" t="s">
        <v>240</v>
      </c>
      <c r="R645" s="16" t="s">
        <v>345</v>
      </c>
      <c r="S645" s="16" t="s">
        <v>346</v>
      </c>
      <c r="T645" s="20">
        <v>45761628</v>
      </c>
      <c r="U645" s="17" t="s">
        <v>345</v>
      </c>
      <c r="V645" s="17" t="s">
        <v>95</v>
      </c>
      <c r="W645" s="17" t="s">
        <v>95</v>
      </c>
      <c r="X645" s="17" t="s">
        <v>95</v>
      </c>
      <c r="Y645" s="17" t="s">
        <v>96</v>
      </c>
      <c r="Z645" s="21">
        <v>94720146</v>
      </c>
      <c r="AA645" s="21">
        <v>94720146</v>
      </c>
      <c r="AB645" s="22" t="s">
        <v>95</v>
      </c>
      <c r="AC645" s="21">
        <v>9731522</v>
      </c>
      <c r="AD645" s="21" t="s">
        <v>95</v>
      </c>
      <c r="AE645" s="20">
        <v>103225</v>
      </c>
      <c r="AF645" s="20">
        <v>211525</v>
      </c>
      <c r="AG645" s="7">
        <v>2022011000068</v>
      </c>
      <c r="AH645" s="18">
        <v>45726</v>
      </c>
      <c r="AI645" s="18">
        <v>45728</v>
      </c>
      <c r="AJ645" s="17" t="s">
        <v>95</v>
      </c>
      <c r="AK645" s="17" t="s">
        <v>95</v>
      </c>
      <c r="AL645" s="17" t="s">
        <v>95</v>
      </c>
      <c r="AM645" s="17" t="s">
        <v>95</v>
      </c>
      <c r="AN645" s="17" t="s">
        <v>95</v>
      </c>
      <c r="AO645" s="21">
        <v>0</v>
      </c>
      <c r="AP645" s="18" t="s">
        <v>95</v>
      </c>
      <c r="AQ645" s="21">
        <v>0</v>
      </c>
      <c r="AR645" s="17" t="s">
        <v>95</v>
      </c>
      <c r="AS645" s="21">
        <v>0</v>
      </c>
      <c r="AT645" s="17" t="s">
        <v>95</v>
      </c>
      <c r="AU645" s="26">
        <v>0</v>
      </c>
      <c r="AV645" s="17" t="s">
        <v>95</v>
      </c>
      <c r="AW645" s="20">
        <v>0</v>
      </c>
      <c r="AX645" s="18" t="s">
        <v>95</v>
      </c>
      <c r="AY645" s="4">
        <f t="shared" si="87"/>
        <v>0</v>
      </c>
      <c r="AZ645" s="11">
        <f t="shared" si="84"/>
        <v>94720146</v>
      </c>
      <c r="BA645" s="8">
        <f t="shared" si="89"/>
        <v>0</v>
      </c>
      <c r="BB645" s="33">
        <v>0</v>
      </c>
      <c r="BC645" s="33">
        <v>0</v>
      </c>
      <c r="BD645" s="33">
        <v>0</v>
      </c>
      <c r="BE645" s="18">
        <v>46022</v>
      </c>
      <c r="BF645" s="18">
        <v>46022</v>
      </c>
      <c r="BG645" s="30">
        <v>-6</v>
      </c>
      <c r="BH645" s="18" t="s">
        <v>95</v>
      </c>
      <c r="BI645" s="17" t="s">
        <v>89</v>
      </c>
      <c r="BJ645" s="17" t="s">
        <v>97</v>
      </c>
      <c r="BK645" s="20" t="s">
        <v>5775</v>
      </c>
      <c r="BL645" s="17" t="s">
        <v>99</v>
      </c>
      <c r="BM645" s="18">
        <v>45726</v>
      </c>
      <c r="BN645" s="17" t="s">
        <v>5175</v>
      </c>
      <c r="BO645" s="18">
        <v>45726</v>
      </c>
      <c r="BP645" s="16" t="s">
        <v>163</v>
      </c>
      <c r="BQ645" s="31" t="s">
        <v>102</v>
      </c>
      <c r="BR645" s="17" t="s">
        <v>164</v>
      </c>
      <c r="BS645" s="17" t="s">
        <v>95</v>
      </c>
      <c r="BT645" s="17" t="s">
        <v>2113</v>
      </c>
      <c r="BU645" s="17" t="s">
        <v>95</v>
      </c>
      <c r="BV645" s="17" t="s">
        <v>117</v>
      </c>
      <c r="BW645" s="32" t="s">
        <v>5776</v>
      </c>
      <c r="BX645" s="17" t="s">
        <v>5777</v>
      </c>
      <c r="BY645" s="92" t="s">
        <v>248</v>
      </c>
      <c r="BZ645" s="92" t="s">
        <v>249</v>
      </c>
      <c r="CA645" s="92" t="s">
        <v>240</v>
      </c>
      <c r="CB645" s="92" t="s">
        <v>110</v>
      </c>
      <c r="CC645" s="122">
        <f t="shared" si="88"/>
        <v>0</v>
      </c>
    </row>
    <row r="646" spans="1:81" ht="95.25" customHeight="1" x14ac:dyDescent="0.25">
      <c r="A646" s="15">
        <v>980</v>
      </c>
      <c r="B646" s="16">
        <v>80121500</v>
      </c>
      <c r="C646" s="17" t="s">
        <v>5778</v>
      </c>
      <c r="D646" s="17" t="s">
        <v>5779</v>
      </c>
      <c r="E646" s="17" t="s">
        <v>1030</v>
      </c>
      <c r="F646" s="18">
        <v>45721</v>
      </c>
      <c r="G646" s="17" t="s">
        <v>5780</v>
      </c>
      <c r="H646" s="17" t="s">
        <v>85</v>
      </c>
      <c r="I646" s="17" t="s">
        <v>86</v>
      </c>
      <c r="J646" s="17" t="s">
        <v>87</v>
      </c>
      <c r="K646" s="16">
        <v>1032450179</v>
      </c>
      <c r="L646" s="20">
        <v>7</v>
      </c>
      <c r="M646" s="17" t="s">
        <v>88</v>
      </c>
      <c r="N646" s="17" t="s">
        <v>89</v>
      </c>
      <c r="O646" s="16" t="s">
        <v>5781</v>
      </c>
      <c r="P646" s="17" t="s">
        <v>91</v>
      </c>
      <c r="Q646" s="17" t="s">
        <v>92</v>
      </c>
      <c r="R646" s="16" t="s">
        <v>620</v>
      </c>
      <c r="S646" s="16" t="s">
        <v>4622</v>
      </c>
      <c r="T646" s="20">
        <v>80086667</v>
      </c>
      <c r="U646" s="17" t="s">
        <v>620</v>
      </c>
      <c r="V646" s="17" t="s">
        <v>95</v>
      </c>
      <c r="W646" s="17" t="s">
        <v>1273</v>
      </c>
      <c r="X646" s="17" t="s">
        <v>1109</v>
      </c>
      <c r="Y646" s="17" t="s">
        <v>96</v>
      </c>
      <c r="Z646" s="33">
        <v>96666450</v>
      </c>
      <c r="AA646" s="21">
        <v>96666450</v>
      </c>
      <c r="AB646" s="22" t="s">
        <v>95</v>
      </c>
      <c r="AC646" s="33">
        <v>9731522</v>
      </c>
      <c r="AD646" s="21" t="s">
        <v>95</v>
      </c>
      <c r="AE646" s="36">
        <v>149925</v>
      </c>
      <c r="AF646" s="20">
        <v>208925</v>
      </c>
      <c r="AG646" s="7">
        <v>2022011000068</v>
      </c>
      <c r="AH646" s="18">
        <v>45723</v>
      </c>
      <c r="AI646" s="18">
        <v>45723</v>
      </c>
      <c r="AJ646" s="17" t="s">
        <v>95</v>
      </c>
      <c r="AK646" s="17" t="s">
        <v>95</v>
      </c>
      <c r="AL646" s="16" t="s">
        <v>95</v>
      </c>
      <c r="AM646" s="16" t="s">
        <v>95</v>
      </c>
      <c r="AN646" s="18" t="s">
        <v>95</v>
      </c>
      <c r="AO646" s="21">
        <v>-31789638</v>
      </c>
      <c r="AP646" s="37">
        <v>45883</v>
      </c>
      <c r="AQ646" s="33">
        <v>0</v>
      </c>
      <c r="AR646" s="38" t="s">
        <v>95</v>
      </c>
      <c r="AS646" s="33">
        <v>0</v>
      </c>
      <c r="AT646" s="38" t="s">
        <v>95</v>
      </c>
      <c r="AU646" s="26">
        <v>0</v>
      </c>
      <c r="AV646" s="38" t="s">
        <v>95</v>
      </c>
      <c r="AW646" s="20">
        <v>0</v>
      </c>
      <c r="AX646" s="18" t="s">
        <v>95</v>
      </c>
      <c r="AY646" s="4">
        <f t="shared" si="87"/>
        <v>-92</v>
      </c>
      <c r="AZ646" s="11">
        <f t="shared" ref="AZ646:AZ658" si="90">Z646+AO646+AQ646+AS646+AU646</f>
        <v>64876812</v>
      </c>
      <c r="BA646" s="8">
        <f t="shared" si="89"/>
        <v>0</v>
      </c>
      <c r="BB646" s="33">
        <v>0</v>
      </c>
      <c r="BC646" s="33">
        <v>0</v>
      </c>
      <c r="BD646" s="33">
        <v>0</v>
      </c>
      <c r="BE646" s="18">
        <v>46022</v>
      </c>
      <c r="BF646" s="18">
        <v>45930</v>
      </c>
      <c r="BG646" s="30">
        <v>-98</v>
      </c>
      <c r="BH646" s="18" t="s">
        <v>95</v>
      </c>
      <c r="BI646" s="17" t="s">
        <v>89</v>
      </c>
      <c r="BJ646" s="17" t="s">
        <v>97</v>
      </c>
      <c r="BK646" s="20" t="s">
        <v>5782</v>
      </c>
      <c r="BL646" s="17" t="s">
        <v>99</v>
      </c>
      <c r="BM646" s="18">
        <v>45727</v>
      </c>
      <c r="BN646" s="17" t="s">
        <v>4979</v>
      </c>
      <c r="BO646" s="18">
        <v>45728</v>
      </c>
      <c r="BP646" s="16" t="s">
        <v>5783</v>
      </c>
      <c r="BQ646" s="16" t="s">
        <v>102</v>
      </c>
      <c r="BR646" s="16" t="s">
        <v>103</v>
      </c>
      <c r="BS646" s="17" t="s">
        <v>95</v>
      </c>
      <c r="BT646" s="17" t="s">
        <v>258</v>
      </c>
      <c r="BU646" s="17" t="s">
        <v>95</v>
      </c>
      <c r="BV646" s="5" t="s">
        <v>105</v>
      </c>
      <c r="BW646" s="32" t="s">
        <v>5784</v>
      </c>
      <c r="BX646" s="17" t="s">
        <v>5785</v>
      </c>
      <c r="BY646" s="92" t="s">
        <v>630</v>
      </c>
      <c r="BZ646" s="92" t="s">
        <v>249</v>
      </c>
      <c r="CA646" s="92" t="s">
        <v>631</v>
      </c>
      <c r="CB646" s="92" t="s">
        <v>631</v>
      </c>
      <c r="CC646" s="122">
        <f t="shared" si="88"/>
        <v>-31789638</v>
      </c>
    </row>
    <row r="647" spans="1:81" ht="95.25" customHeight="1" x14ac:dyDescent="0.25">
      <c r="A647" s="15">
        <v>985</v>
      </c>
      <c r="B647" s="16">
        <v>93151507</v>
      </c>
      <c r="C647" s="17" t="s">
        <v>5786</v>
      </c>
      <c r="D647" s="17" t="s">
        <v>5787</v>
      </c>
      <c r="E647" s="17" t="s">
        <v>1270</v>
      </c>
      <c r="F647" s="18">
        <v>45721</v>
      </c>
      <c r="G647" s="17" t="s">
        <v>5788</v>
      </c>
      <c r="H647" s="17" t="s">
        <v>85</v>
      </c>
      <c r="I647" s="17" t="s">
        <v>86</v>
      </c>
      <c r="J647" s="17" t="s">
        <v>87</v>
      </c>
      <c r="K647" s="16">
        <v>53055530</v>
      </c>
      <c r="L647" s="20">
        <v>1</v>
      </c>
      <c r="M647" s="17" t="s">
        <v>88</v>
      </c>
      <c r="N647" s="17" t="s">
        <v>89</v>
      </c>
      <c r="O647" s="16" t="s">
        <v>5789</v>
      </c>
      <c r="P647" s="17" t="s">
        <v>91</v>
      </c>
      <c r="Q647" s="17" t="s">
        <v>92</v>
      </c>
      <c r="R647" s="16" t="s">
        <v>620</v>
      </c>
      <c r="S647" s="16" t="s">
        <v>5790</v>
      </c>
      <c r="T647" s="20">
        <v>1032421714</v>
      </c>
      <c r="U647" s="17" t="s">
        <v>620</v>
      </c>
      <c r="V647" s="17" t="s">
        <v>95</v>
      </c>
      <c r="W647" s="17" t="s">
        <v>5791</v>
      </c>
      <c r="X647" s="17" t="s">
        <v>5792</v>
      </c>
      <c r="Y647" s="17" t="s">
        <v>96</v>
      </c>
      <c r="Z647" s="33">
        <v>61052488</v>
      </c>
      <c r="AA647" s="21">
        <v>61052488</v>
      </c>
      <c r="AB647" s="22" t="s">
        <v>95</v>
      </c>
      <c r="AC647" s="33">
        <v>6146224</v>
      </c>
      <c r="AD647" s="21" t="s">
        <v>95</v>
      </c>
      <c r="AE647" s="36">
        <v>150125</v>
      </c>
      <c r="AF647" s="20">
        <v>221825</v>
      </c>
      <c r="AG647" s="7">
        <v>2022011000068</v>
      </c>
      <c r="AH647" s="18">
        <v>45729</v>
      </c>
      <c r="AI647" s="18">
        <v>45733</v>
      </c>
      <c r="AJ647" s="17" t="s">
        <v>95</v>
      </c>
      <c r="AK647" s="17" t="s">
        <v>95</v>
      </c>
      <c r="AL647" s="16" t="s">
        <v>95</v>
      </c>
      <c r="AM647" s="16" t="s">
        <v>95</v>
      </c>
      <c r="AN647" s="18" t="s">
        <v>95</v>
      </c>
      <c r="AO647" s="21">
        <v>-21102034</v>
      </c>
      <c r="AP647" s="37">
        <v>45882</v>
      </c>
      <c r="AQ647" s="33">
        <v>0</v>
      </c>
      <c r="AR647" s="38" t="s">
        <v>95</v>
      </c>
      <c r="AS647" s="33">
        <v>0</v>
      </c>
      <c r="AT647" s="38" t="s">
        <v>95</v>
      </c>
      <c r="AU647" s="26">
        <v>0</v>
      </c>
      <c r="AV647" s="38" t="s">
        <v>95</v>
      </c>
      <c r="AW647" s="20">
        <v>0</v>
      </c>
      <c r="AX647" s="18" t="s">
        <v>95</v>
      </c>
      <c r="AY647" s="4">
        <f t="shared" si="87"/>
        <v>-92</v>
      </c>
      <c r="AZ647" s="11">
        <f t="shared" si="90"/>
        <v>39950454</v>
      </c>
      <c r="BA647" s="8">
        <f t="shared" si="89"/>
        <v>0</v>
      </c>
      <c r="BB647" s="33">
        <v>0</v>
      </c>
      <c r="BC647" s="33">
        <v>0</v>
      </c>
      <c r="BD647" s="33">
        <v>0</v>
      </c>
      <c r="BE647" s="18">
        <v>46022</v>
      </c>
      <c r="BF647" s="18">
        <v>45930</v>
      </c>
      <c r="BG647" s="30">
        <v>-98</v>
      </c>
      <c r="BH647" s="18" t="s">
        <v>95</v>
      </c>
      <c r="BI647" s="17" t="s">
        <v>89</v>
      </c>
      <c r="BJ647" s="17" t="s">
        <v>97</v>
      </c>
      <c r="BK647" s="20" t="s">
        <v>5793</v>
      </c>
      <c r="BL647" s="17" t="s">
        <v>99</v>
      </c>
      <c r="BM647" s="18">
        <v>45730</v>
      </c>
      <c r="BN647" s="17" t="s">
        <v>5794</v>
      </c>
      <c r="BO647" s="18">
        <v>45733</v>
      </c>
      <c r="BP647" s="16" t="s">
        <v>5795</v>
      </c>
      <c r="BQ647" s="16" t="s">
        <v>102</v>
      </c>
      <c r="BR647" s="16" t="s">
        <v>103</v>
      </c>
      <c r="BS647" s="17" t="s">
        <v>95</v>
      </c>
      <c r="BT647" s="17" t="s">
        <v>313</v>
      </c>
      <c r="BU647" s="17" t="s">
        <v>5796</v>
      </c>
      <c r="BV647" s="5" t="s">
        <v>105</v>
      </c>
      <c r="BW647" s="32" t="s">
        <v>5797</v>
      </c>
      <c r="BX647" s="17" t="s">
        <v>5798</v>
      </c>
      <c r="BY647" s="92" t="s">
        <v>5799</v>
      </c>
      <c r="BZ647" s="92" t="s">
        <v>249</v>
      </c>
      <c r="CA647" s="92" t="s">
        <v>631</v>
      </c>
      <c r="CB647" s="92" t="s">
        <v>631</v>
      </c>
      <c r="CC647" s="122">
        <f t="shared" si="88"/>
        <v>-21102034</v>
      </c>
    </row>
    <row r="648" spans="1:81" ht="95.25" customHeight="1" x14ac:dyDescent="0.25">
      <c r="A648" s="15">
        <v>920</v>
      </c>
      <c r="B648" s="16">
        <v>93151507</v>
      </c>
      <c r="C648" s="17" t="s">
        <v>5800</v>
      </c>
      <c r="D648" s="17" t="s">
        <v>5801</v>
      </c>
      <c r="E648" s="17" t="s">
        <v>1270</v>
      </c>
      <c r="F648" s="18">
        <v>45721</v>
      </c>
      <c r="G648" s="17" t="s">
        <v>5802</v>
      </c>
      <c r="H648" s="17" t="s">
        <v>85</v>
      </c>
      <c r="I648" s="17" t="s">
        <v>86</v>
      </c>
      <c r="J648" s="17" t="s">
        <v>5803</v>
      </c>
      <c r="K648" s="16">
        <v>980692</v>
      </c>
      <c r="L648" s="20">
        <v>9</v>
      </c>
      <c r="M648" s="17" t="s">
        <v>88</v>
      </c>
      <c r="N648" s="17" t="s">
        <v>89</v>
      </c>
      <c r="O648" s="16" t="s">
        <v>5789</v>
      </c>
      <c r="P648" s="17" t="s">
        <v>91</v>
      </c>
      <c r="Q648" s="17" t="s">
        <v>92</v>
      </c>
      <c r="R648" s="16" t="s">
        <v>620</v>
      </c>
      <c r="S648" s="16" t="s">
        <v>5804</v>
      </c>
      <c r="T648" s="46">
        <v>1000154865</v>
      </c>
      <c r="U648" s="17" t="s">
        <v>620</v>
      </c>
      <c r="V648" s="17" t="s">
        <v>95</v>
      </c>
      <c r="W648" s="17" t="s">
        <v>5805</v>
      </c>
      <c r="X648" s="17" t="s">
        <v>1310</v>
      </c>
      <c r="Y648" s="17" t="s">
        <v>96</v>
      </c>
      <c r="Z648" s="33">
        <v>60642740</v>
      </c>
      <c r="AA648" s="21">
        <v>60642740</v>
      </c>
      <c r="AB648" s="22" t="s">
        <v>95</v>
      </c>
      <c r="AC648" s="33">
        <v>6146224</v>
      </c>
      <c r="AD648" s="21" t="s">
        <v>95</v>
      </c>
      <c r="AE648" s="36">
        <v>144625</v>
      </c>
      <c r="AF648" s="20">
        <v>221925</v>
      </c>
      <c r="AG648" s="7">
        <v>2022011000068</v>
      </c>
      <c r="AH648" s="18">
        <v>45729</v>
      </c>
      <c r="AI648" s="47">
        <v>45736</v>
      </c>
      <c r="AJ648" s="17" t="s">
        <v>95</v>
      </c>
      <c r="AK648" s="17" t="s">
        <v>95</v>
      </c>
      <c r="AL648" s="16" t="s">
        <v>95</v>
      </c>
      <c r="AM648" s="16" t="s">
        <v>95</v>
      </c>
      <c r="AN648" s="18" t="s">
        <v>95</v>
      </c>
      <c r="AO648" s="21">
        <v>-18438672</v>
      </c>
      <c r="AP648" s="37">
        <v>45881</v>
      </c>
      <c r="AQ648" s="33">
        <v>0</v>
      </c>
      <c r="AR648" s="38" t="s">
        <v>95</v>
      </c>
      <c r="AS648" s="33">
        <v>0</v>
      </c>
      <c r="AT648" s="38" t="s">
        <v>95</v>
      </c>
      <c r="AU648" s="26">
        <v>0</v>
      </c>
      <c r="AV648" s="38" t="s">
        <v>95</v>
      </c>
      <c r="AW648" s="20">
        <v>0</v>
      </c>
      <c r="AX648" s="18" t="s">
        <v>95</v>
      </c>
      <c r="AY648" s="4">
        <f t="shared" si="87"/>
        <v>-78</v>
      </c>
      <c r="AZ648" s="11">
        <f t="shared" si="90"/>
        <v>42204068</v>
      </c>
      <c r="BA648" s="8">
        <f t="shared" si="89"/>
        <v>0</v>
      </c>
      <c r="BB648" s="33">
        <v>0</v>
      </c>
      <c r="BC648" s="33">
        <v>0</v>
      </c>
      <c r="BD648" s="33">
        <v>0</v>
      </c>
      <c r="BE648" s="18">
        <v>46022</v>
      </c>
      <c r="BF648" s="18">
        <v>45944</v>
      </c>
      <c r="BG648" s="30">
        <v>-84</v>
      </c>
      <c r="BH648" s="18" t="s">
        <v>95</v>
      </c>
      <c r="BI648" s="17" t="s">
        <v>89</v>
      </c>
      <c r="BJ648" s="17" t="s">
        <v>97</v>
      </c>
      <c r="BK648" s="20" t="s">
        <v>5806</v>
      </c>
      <c r="BL648" s="17" t="s">
        <v>99</v>
      </c>
      <c r="BM648" s="18">
        <v>45734</v>
      </c>
      <c r="BN648" s="17" t="s">
        <v>5807</v>
      </c>
      <c r="BO648" s="18">
        <v>45736</v>
      </c>
      <c r="BP648" s="16" t="s">
        <v>5808</v>
      </c>
      <c r="BQ648" s="16" t="s">
        <v>102</v>
      </c>
      <c r="BR648" s="16" t="s">
        <v>103</v>
      </c>
      <c r="BS648" s="17" t="s">
        <v>95</v>
      </c>
      <c r="BT648" s="17" t="s">
        <v>313</v>
      </c>
      <c r="BU648" s="17" t="s">
        <v>95</v>
      </c>
      <c r="BV648" s="5" t="s">
        <v>105</v>
      </c>
      <c r="BW648" s="32" t="s">
        <v>5809</v>
      </c>
      <c r="BX648" s="17" t="s">
        <v>5810</v>
      </c>
      <c r="BY648" s="92" t="s">
        <v>1040</v>
      </c>
      <c r="BZ648" s="92" t="s">
        <v>249</v>
      </c>
      <c r="CA648" s="92" t="s">
        <v>631</v>
      </c>
      <c r="CB648" s="92" t="s">
        <v>631</v>
      </c>
      <c r="CC648" s="122">
        <f t="shared" si="88"/>
        <v>-18438672</v>
      </c>
    </row>
    <row r="649" spans="1:81" ht="95.25" customHeight="1" x14ac:dyDescent="0.25">
      <c r="A649" s="15">
        <v>1171</v>
      </c>
      <c r="B649" s="16" t="s">
        <v>4605</v>
      </c>
      <c r="C649" s="17" t="s">
        <v>5811</v>
      </c>
      <c r="D649" s="17" t="s">
        <v>5812</v>
      </c>
      <c r="E649" s="17" t="s">
        <v>1030</v>
      </c>
      <c r="F649" s="18">
        <v>45722</v>
      </c>
      <c r="G649" s="17" t="s">
        <v>5813</v>
      </c>
      <c r="H649" s="17" t="s">
        <v>85</v>
      </c>
      <c r="I649" s="17" t="s">
        <v>86</v>
      </c>
      <c r="J649" s="17" t="s">
        <v>87</v>
      </c>
      <c r="K649" s="16">
        <v>1075305153</v>
      </c>
      <c r="L649" s="20">
        <v>2</v>
      </c>
      <c r="M649" s="17" t="s">
        <v>88</v>
      </c>
      <c r="N649" s="17" t="s">
        <v>89</v>
      </c>
      <c r="O649" s="16" t="s">
        <v>5814</v>
      </c>
      <c r="P649" s="17" t="s">
        <v>91</v>
      </c>
      <c r="Q649" s="17" t="s">
        <v>92</v>
      </c>
      <c r="R649" s="16" t="s">
        <v>620</v>
      </c>
      <c r="S649" s="16" t="s">
        <v>4622</v>
      </c>
      <c r="T649" s="20">
        <v>80086667</v>
      </c>
      <c r="U649" s="17" t="s">
        <v>620</v>
      </c>
      <c r="V649" s="17" t="s">
        <v>95</v>
      </c>
      <c r="W649" s="17" t="s">
        <v>5815</v>
      </c>
      <c r="X649" s="17" t="s">
        <v>1109</v>
      </c>
      <c r="Y649" s="17" t="s">
        <v>96</v>
      </c>
      <c r="Z649" s="33">
        <v>52811963</v>
      </c>
      <c r="AA649" s="21">
        <v>52811963</v>
      </c>
      <c r="AB649" s="22" t="s">
        <v>95</v>
      </c>
      <c r="AC649" s="33">
        <v>5463307</v>
      </c>
      <c r="AD649" s="21" t="s">
        <v>95</v>
      </c>
      <c r="AE649" s="36">
        <v>118225</v>
      </c>
      <c r="AF649" s="20">
        <v>218925</v>
      </c>
      <c r="AG649" s="7">
        <v>2022011000068</v>
      </c>
      <c r="AH649" s="18">
        <v>45728</v>
      </c>
      <c r="AI649" s="18">
        <v>45734</v>
      </c>
      <c r="AJ649" s="17" t="s">
        <v>95</v>
      </c>
      <c r="AK649" s="17" t="s">
        <v>95</v>
      </c>
      <c r="AL649" s="16" t="s">
        <v>95</v>
      </c>
      <c r="AM649" s="16" t="s">
        <v>95</v>
      </c>
      <c r="AN649" s="18" t="s">
        <v>95</v>
      </c>
      <c r="AO649" s="21">
        <v>-14933041</v>
      </c>
      <c r="AP649" s="37">
        <v>45878</v>
      </c>
      <c r="AQ649" s="33">
        <v>0</v>
      </c>
      <c r="AR649" s="38" t="s">
        <v>95</v>
      </c>
      <c r="AS649" s="33">
        <v>0</v>
      </c>
      <c r="AT649" s="38" t="s">
        <v>95</v>
      </c>
      <c r="AU649" s="26">
        <v>0</v>
      </c>
      <c r="AV649" s="38" t="s">
        <v>95</v>
      </c>
      <c r="AW649" s="20">
        <v>0</v>
      </c>
      <c r="AX649" s="18" t="s">
        <v>95</v>
      </c>
      <c r="AY649" s="4">
        <f t="shared" si="87"/>
        <v>-78</v>
      </c>
      <c r="AZ649" s="11">
        <f t="shared" si="90"/>
        <v>37878922</v>
      </c>
      <c r="BA649" s="8">
        <f t="shared" si="89"/>
        <v>0</v>
      </c>
      <c r="BB649" s="33">
        <v>0</v>
      </c>
      <c r="BC649" s="33">
        <v>0</v>
      </c>
      <c r="BD649" s="33">
        <v>0</v>
      </c>
      <c r="BE649" s="18">
        <v>46022</v>
      </c>
      <c r="BF649" s="18">
        <v>45944</v>
      </c>
      <c r="BG649" s="30">
        <v>-84</v>
      </c>
      <c r="BH649" s="18" t="s">
        <v>95</v>
      </c>
      <c r="BI649" s="17" t="s">
        <v>89</v>
      </c>
      <c r="BJ649" s="17" t="s">
        <v>97</v>
      </c>
      <c r="BK649" s="20" t="s">
        <v>5816</v>
      </c>
      <c r="BL649" s="17" t="s">
        <v>99</v>
      </c>
      <c r="BM649" s="18">
        <v>45730</v>
      </c>
      <c r="BN649" s="17" t="s">
        <v>5817</v>
      </c>
      <c r="BO649" s="18">
        <v>45734</v>
      </c>
      <c r="BP649" s="16" t="s">
        <v>5818</v>
      </c>
      <c r="BQ649" s="16" t="s">
        <v>102</v>
      </c>
      <c r="BR649" s="16" t="s">
        <v>103</v>
      </c>
      <c r="BS649" s="17" t="s">
        <v>95</v>
      </c>
      <c r="BT649" s="17" t="s">
        <v>313</v>
      </c>
      <c r="BU649" s="17" t="s">
        <v>95</v>
      </c>
      <c r="BV649" s="5" t="s">
        <v>105</v>
      </c>
      <c r="BW649" s="32" t="s">
        <v>5819</v>
      </c>
      <c r="BX649" s="17" t="s">
        <v>5820</v>
      </c>
      <c r="BY649" s="92" t="s">
        <v>630</v>
      </c>
      <c r="BZ649" s="92" t="s">
        <v>249</v>
      </c>
      <c r="CA649" s="92" t="s">
        <v>631</v>
      </c>
      <c r="CB649" s="92" t="s">
        <v>631</v>
      </c>
      <c r="CC649" s="122">
        <f t="shared" si="88"/>
        <v>-14933041</v>
      </c>
    </row>
    <row r="650" spans="1:81" ht="95.25" customHeight="1" x14ac:dyDescent="0.25">
      <c r="A650" s="15">
        <v>527</v>
      </c>
      <c r="B650" s="16">
        <v>80111500</v>
      </c>
      <c r="C650" s="16" t="s">
        <v>5821</v>
      </c>
      <c r="D650" s="17" t="s">
        <v>5822</v>
      </c>
      <c r="E650" s="17" t="s">
        <v>1030</v>
      </c>
      <c r="F650" s="18">
        <v>45722</v>
      </c>
      <c r="G650" s="17" t="s">
        <v>5823</v>
      </c>
      <c r="H650" s="17" t="s">
        <v>85</v>
      </c>
      <c r="I650" s="17" t="s">
        <v>86</v>
      </c>
      <c r="J650" s="17" t="s">
        <v>87</v>
      </c>
      <c r="K650" s="16">
        <v>8028813</v>
      </c>
      <c r="L650" s="20">
        <v>2</v>
      </c>
      <c r="M650" s="17" t="s">
        <v>88</v>
      </c>
      <c r="N650" s="17" t="s">
        <v>89</v>
      </c>
      <c r="O650" s="16" t="s">
        <v>5824</v>
      </c>
      <c r="P650" s="17" t="s">
        <v>134</v>
      </c>
      <c r="Q650" s="17" t="s">
        <v>135</v>
      </c>
      <c r="R650" s="16" t="s">
        <v>526</v>
      </c>
      <c r="S650" s="16" t="s">
        <v>527</v>
      </c>
      <c r="T650" s="20">
        <v>1019009895</v>
      </c>
      <c r="U650" s="17" t="s">
        <v>526</v>
      </c>
      <c r="V650" s="17" t="s">
        <v>95</v>
      </c>
      <c r="W650" s="17" t="s">
        <v>95</v>
      </c>
      <c r="X650" s="17" t="s">
        <v>95</v>
      </c>
      <c r="Y650" s="17" t="s">
        <v>96</v>
      </c>
      <c r="Z650" s="21">
        <v>41970697</v>
      </c>
      <c r="AA650" s="21">
        <v>41970697</v>
      </c>
      <c r="AB650" s="22" t="s">
        <v>95</v>
      </c>
      <c r="AC650" s="21">
        <v>4268208</v>
      </c>
      <c r="AD650" s="21" t="s">
        <v>95</v>
      </c>
      <c r="AE650" s="20">
        <v>162525</v>
      </c>
      <c r="AF650" s="20">
        <v>214725</v>
      </c>
      <c r="AG650" s="20">
        <v>202300000000214</v>
      </c>
      <c r="AH650" s="18">
        <v>45727</v>
      </c>
      <c r="AI650" s="18">
        <v>45728</v>
      </c>
      <c r="AJ650" s="17" t="s">
        <v>95</v>
      </c>
      <c r="AK650" s="17" t="s">
        <v>95</v>
      </c>
      <c r="AL650" s="17" t="s">
        <v>95</v>
      </c>
      <c r="AM650" s="17" t="s">
        <v>95</v>
      </c>
      <c r="AN650" s="17" t="s">
        <v>95</v>
      </c>
      <c r="AO650" s="21">
        <v>0</v>
      </c>
      <c r="AP650" s="18" t="s">
        <v>95</v>
      </c>
      <c r="AQ650" s="21">
        <v>0</v>
      </c>
      <c r="AR650" s="17" t="s">
        <v>95</v>
      </c>
      <c r="AS650" s="21">
        <v>0</v>
      </c>
      <c r="AT650" s="17" t="s">
        <v>95</v>
      </c>
      <c r="AU650" s="26">
        <v>0</v>
      </c>
      <c r="AV650" s="17" t="s">
        <v>95</v>
      </c>
      <c r="AW650" s="20">
        <v>0</v>
      </c>
      <c r="AX650" s="18" t="s">
        <v>95</v>
      </c>
      <c r="AY650" s="4">
        <f t="shared" si="87"/>
        <v>0</v>
      </c>
      <c r="AZ650" s="11">
        <f t="shared" si="90"/>
        <v>41970697</v>
      </c>
      <c r="BA650" s="8">
        <f t="shared" si="89"/>
        <v>0</v>
      </c>
      <c r="BB650" s="33">
        <v>0</v>
      </c>
      <c r="BC650" s="33">
        <v>0</v>
      </c>
      <c r="BD650" s="33">
        <v>0</v>
      </c>
      <c r="BE650" s="18">
        <v>46022</v>
      </c>
      <c r="BF650" s="18">
        <v>46022</v>
      </c>
      <c r="BG650" s="30">
        <v>-6</v>
      </c>
      <c r="BH650" s="18" t="s">
        <v>95</v>
      </c>
      <c r="BI650" s="17" t="s">
        <v>89</v>
      </c>
      <c r="BJ650" s="17" t="s">
        <v>97</v>
      </c>
      <c r="BK650" s="20" t="s">
        <v>5825</v>
      </c>
      <c r="BL650" s="17" t="s">
        <v>99</v>
      </c>
      <c r="BM650" s="18">
        <v>45727</v>
      </c>
      <c r="BN650" s="17" t="s">
        <v>5826</v>
      </c>
      <c r="BO650" s="18">
        <v>45728</v>
      </c>
      <c r="BP650" s="16" t="s">
        <v>163</v>
      </c>
      <c r="BQ650" s="31" t="s">
        <v>102</v>
      </c>
      <c r="BR650" s="17" t="s">
        <v>164</v>
      </c>
      <c r="BS650" s="17" t="s">
        <v>95</v>
      </c>
      <c r="BT650" s="17" t="s">
        <v>165</v>
      </c>
      <c r="BU650" s="17" t="s">
        <v>95</v>
      </c>
      <c r="BV650" s="17" t="s">
        <v>117</v>
      </c>
      <c r="BW650" s="32" t="s">
        <v>5827</v>
      </c>
      <c r="BX650" s="17" t="s">
        <v>5828</v>
      </c>
      <c r="BY650" s="92" t="s">
        <v>543</v>
      </c>
      <c r="BZ650" s="92" t="s">
        <v>544</v>
      </c>
      <c r="CA650" s="92" t="s">
        <v>533</v>
      </c>
      <c r="CB650" s="92" t="s">
        <v>110</v>
      </c>
      <c r="CC650" s="122">
        <f t="shared" si="88"/>
        <v>0</v>
      </c>
    </row>
    <row r="651" spans="1:81" ht="95.25" customHeight="1" x14ac:dyDescent="0.25">
      <c r="A651" s="15">
        <v>652</v>
      </c>
      <c r="B651" s="16" t="s">
        <v>2972</v>
      </c>
      <c r="C651" s="16" t="s">
        <v>5829</v>
      </c>
      <c r="D651" s="17" t="s">
        <v>5830</v>
      </c>
      <c r="E651" s="17" t="s">
        <v>1030</v>
      </c>
      <c r="F651" s="18">
        <v>45722</v>
      </c>
      <c r="G651" s="17" t="s">
        <v>5831</v>
      </c>
      <c r="H651" s="17" t="s">
        <v>85</v>
      </c>
      <c r="I651" s="17" t="s">
        <v>86</v>
      </c>
      <c r="J651" s="17" t="s">
        <v>87</v>
      </c>
      <c r="K651" s="16">
        <v>68304000</v>
      </c>
      <c r="L651" s="20">
        <v>3</v>
      </c>
      <c r="M651" s="17" t="s">
        <v>88</v>
      </c>
      <c r="N651" s="17" t="s">
        <v>89</v>
      </c>
      <c r="O651" s="16" t="s">
        <v>5832</v>
      </c>
      <c r="P651" s="17" t="s">
        <v>239</v>
      </c>
      <c r="Q651" s="17" t="s">
        <v>240</v>
      </c>
      <c r="R651" s="16" t="s">
        <v>2977</v>
      </c>
      <c r="S651" s="16" t="s">
        <v>2978</v>
      </c>
      <c r="T651" s="20">
        <v>60335962</v>
      </c>
      <c r="U651" s="17" t="s">
        <v>2977</v>
      </c>
      <c r="V651" s="17" t="s">
        <v>95</v>
      </c>
      <c r="W651" s="17" t="s">
        <v>95</v>
      </c>
      <c r="X651" s="17" t="s">
        <v>95</v>
      </c>
      <c r="Y651" s="17" t="s">
        <v>96</v>
      </c>
      <c r="Z651" s="21">
        <v>122554586</v>
      </c>
      <c r="AA651" s="21">
        <v>122554586</v>
      </c>
      <c r="AB651" s="22" t="s">
        <v>95</v>
      </c>
      <c r="AC651" s="21">
        <v>12463179</v>
      </c>
      <c r="AD651" s="21" t="s">
        <v>95</v>
      </c>
      <c r="AE651" s="20">
        <v>97925</v>
      </c>
      <c r="AF651" s="20">
        <v>226125</v>
      </c>
      <c r="AG651" s="7">
        <v>2022011000068</v>
      </c>
      <c r="AH651" s="18">
        <v>45730</v>
      </c>
      <c r="AI651" s="18">
        <v>45735</v>
      </c>
      <c r="AJ651" s="17" t="s">
        <v>95</v>
      </c>
      <c r="AK651" s="17" t="s">
        <v>95</v>
      </c>
      <c r="AL651" s="17" t="s">
        <v>95</v>
      </c>
      <c r="AM651" s="17" t="s">
        <v>95</v>
      </c>
      <c r="AN651" s="17" t="s">
        <v>95</v>
      </c>
      <c r="AO651" s="21">
        <v>-4985268</v>
      </c>
      <c r="AP651" s="18">
        <v>45812</v>
      </c>
      <c r="AQ651" s="21">
        <v>22706887</v>
      </c>
      <c r="AR651" s="18">
        <v>45812</v>
      </c>
      <c r="AS651" s="21">
        <v>-432522</v>
      </c>
      <c r="AT651" s="18">
        <v>45840</v>
      </c>
      <c r="AU651" s="26">
        <v>0</v>
      </c>
      <c r="AV651" s="17" t="s">
        <v>95</v>
      </c>
      <c r="AW651" s="20">
        <v>0</v>
      </c>
      <c r="AX651" s="18" t="s">
        <v>95</v>
      </c>
      <c r="AY651" s="4">
        <f t="shared" si="87"/>
        <v>0</v>
      </c>
      <c r="AZ651" s="11">
        <f t="shared" si="90"/>
        <v>139843683</v>
      </c>
      <c r="BA651" s="8">
        <f t="shared" si="89"/>
        <v>0</v>
      </c>
      <c r="BB651" s="33">
        <v>0</v>
      </c>
      <c r="BC651" s="33">
        <v>0</v>
      </c>
      <c r="BD651" s="33">
        <v>0</v>
      </c>
      <c r="BE651" s="18">
        <v>46022</v>
      </c>
      <c r="BF651" s="18">
        <v>46022</v>
      </c>
      <c r="BG651" s="30">
        <v>-6</v>
      </c>
      <c r="BH651" s="18" t="s">
        <v>95</v>
      </c>
      <c r="BI651" s="17" t="s">
        <v>89</v>
      </c>
      <c r="BJ651" s="17" t="s">
        <v>97</v>
      </c>
      <c r="BK651" s="20" t="s">
        <v>5833</v>
      </c>
      <c r="BL651" s="17" t="s">
        <v>99</v>
      </c>
      <c r="BM651" s="18">
        <v>45730</v>
      </c>
      <c r="BN651" s="17" t="s">
        <v>5834</v>
      </c>
      <c r="BO651" s="18">
        <v>45735</v>
      </c>
      <c r="BP651" s="16" t="s">
        <v>5835</v>
      </c>
      <c r="BQ651" s="31" t="s">
        <v>102</v>
      </c>
      <c r="BR651" s="17" t="s">
        <v>4148</v>
      </c>
      <c r="BS651" s="17" t="s">
        <v>95</v>
      </c>
      <c r="BT651" s="17" t="s">
        <v>313</v>
      </c>
      <c r="BU651" s="17" t="s">
        <v>95</v>
      </c>
      <c r="BV651" s="5" t="s">
        <v>105</v>
      </c>
      <c r="BW651" s="32" t="s">
        <v>5836</v>
      </c>
      <c r="BX651" s="17" t="s">
        <v>5837</v>
      </c>
      <c r="BY651" s="92" t="s">
        <v>520</v>
      </c>
      <c r="BZ651" s="92" t="s">
        <v>249</v>
      </c>
      <c r="CA651" s="92" t="s">
        <v>687</v>
      </c>
      <c r="CB651" s="92" t="s">
        <v>110</v>
      </c>
      <c r="CC651" s="122">
        <f t="shared" si="88"/>
        <v>17289097</v>
      </c>
    </row>
    <row r="652" spans="1:81" ht="95.25" customHeight="1" x14ac:dyDescent="0.25">
      <c r="A652" s="15">
        <v>693</v>
      </c>
      <c r="B652" s="16">
        <v>80161500</v>
      </c>
      <c r="C652" s="16" t="s">
        <v>5838</v>
      </c>
      <c r="D652" s="17" t="s">
        <v>5839</v>
      </c>
      <c r="E652" s="17" t="s">
        <v>276</v>
      </c>
      <c r="F652" s="18">
        <v>45722</v>
      </c>
      <c r="G652" s="17" t="s">
        <v>5840</v>
      </c>
      <c r="H652" s="17" t="s">
        <v>85</v>
      </c>
      <c r="I652" s="17" t="s">
        <v>86</v>
      </c>
      <c r="J652" s="17" t="s">
        <v>87</v>
      </c>
      <c r="K652" s="16" t="s">
        <v>5841</v>
      </c>
      <c r="L652" s="20">
        <v>4</v>
      </c>
      <c r="M652" s="17" t="s">
        <v>88</v>
      </c>
      <c r="N652" s="17" t="s">
        <v>89</v>
      </c>
      <c r="O652" s="16" t="s">
        <v>5842</v>
      </c>
      <c r="P652" s="17" t="s">
        <v>239</v>
      </c>
      <c r="Q652" s="17" t="s">
        <v>240</v>
      </c>
      <c r="R652" s="16" t="s">
        <v>680</v>
      </c>
      <c r="S652" s="16" t="s">
        <v>681</v>
      </c>
      <c r="T652" s="20">
        <v>80791273</v>
      </c>
      <c r="U652" s="17" t="s">
        <v>680</v>
      </c>
      <c r="V652" s="17" t="s">
        <v>95</v>
      </c>
      <c r="W652" s="17" t="s">
        <v>95</v>
      </c>
      <c r="X652" s="17" t="s">
        <v>95</v>
      </c>
      <c r="Y652" s="17" t="s">
        <v>96</v>
      </c>
      <c r="Z652" s="21">
        <v>115839242</v>
      </c>
      <c r="AA652" s="21">
        <v>115839242</v>
      </c>
      <c r="AB652" s="22" t="s">
        <v>95</v>
      </c>
      <c r="AC652" s="21">
        <v>11780263</v>
      </c>
      <c r="AD652" s="21" t="s">
        <v>95</v>
      </c>
      <c r="AE652" s="20">
        <v>162425</v>
      </c>
      <c r="AF652" s="20">
        <v>215225</v>
      </c>
      <c r="AG652" s="7">
        <v>2022011000068</v>
      </c>
      <c r="AH652" s="18">
        <v>45727</v>
      </c>
      <c r="AI652" s="18">
        <v>45728</v>
      </c>
      <c r="AJ652" s="17" t="s">
        <v>95</v>
      </c>
      <c r="AK652" s="17" t="s">
        <v>95</v>
      </c>
      <c r="AL652" s="17" t="s">
        <v>95</v>
      </c>
      <c r="AM652" s="17" t="s">
        <v>95</v>
      </c>
      <c r="AN652" s="17" t="s">
        <v>95</v>
      </c>
      <c r="AO652" s="21">
        <v>-31806714</v>
      </c>
      <c r="AP652" s="18">
        <v>45877</v>
      </c>
      <c r="AQ652" s="21">
        <v>0</v>
      </c>
      <c r="AR652" s="17" t="s">
        <v>95</v>
      </c>
      <c r="AS652" s="21">
        <v>0</v>
      </c>
      <c r="AT652" s="17" t="s">
        <v>95</v>
      </c>
      <c r="AU652" s="26">
        <v>0</v>
      </c>
      <c r="AV652" s="17" t="s">
        <v>95</v>
      </c>
      <c r="AW652" s="20">
        <v>0</v>
      </c>
      <c r="AX652" s="18" t="s">
        <v>95</v>
      </c>
      <c r="AY652" s="4">
        <f t="shared" si="87"/>
        <v>-78</v>
      </c>
      <c r="AZ652" s="11">
        <f t="shared" si="90"/>
        <v>84032528</v>
      </c>
      <c r="BA652" s="8">
        <f t="shared" si="89"/>
        <v>0</v>
      </c>
      <c r="BB652" s="33">
        <v>0</v>
      </c>
      <c r="BC652" s="33">
        <v>0</v>
      </c>
      <c r="BD652" s="33">
        <v>0</v>
      </c>
      <c r="BE652" s="18">
        <v>46022</v>
      </c>
      <c r="BF652" s="18">
        <v>45944</v>
      </c>
      <c r="BG652" s="30">
        <v>-84</v>
      </c>
      <c r="BH652" s="18" t="s">
        <v>95</v>
      </c>
      <c r="BI652" s="17" t="s">
        <v>89</v>
      </c>
      <c r="BJ652" s="17" t="s">
        <v>97</v>
      </c>
      <c r="BK652" s="20" t="s">
        <v>5843</v>
      </c>
      <c r="BL652" s="17" t="s">
        <v>99</v>
      </c>
      <c r="BM652" s="18">
        <v>45727</v>
      </c>
      <c r="BN652" s="17" t="s">
        <v>5844</v>
      </c>
      <c r="BO652" s="18">
        <v>45728</v>
      </c>
      <c r="BP652" s="16" t="s">
        <v>5845</v>
      </c>
      <c r="BQ652" s="16" t="s">
        <v>102</v>
      </c>
      <c r="BR652" s="16" t="s">
        <v>103</v>
      </c>
      <c r="BS652" s="17" t="s">
        <v>95</v>
      </c>
      <c r="BT652" s="17" t="s">
        <v>313</v>
      </c>
      <c r="BU652" s="17" t="s">
        <v>95</v>
      </c>
      <c r="BV652" s="17" t="s">
        <v>117</v>
      </c>
      <c r="BW652" s="32" t="s">
        <v>5846</v>
      </c>
      <c r="BX652" s="17" t="s">
        <v>5847</v>
      </c>
      <c r="BY652" s="92" t="s">
        <v>520</v>
      </c>
      <c r="BZ652" s="92" t="s">
        <v>249</v>
      </c>
      <c r="CA652" s="92" t="s">
        <v>687</v>
      </c>
      <c r="CB652" s="92" t="s">
        <v>110</v>
      </c>
      <c r="CC652" s="122">
        <f t="shared" si="88"/>
        <v>-31806714</v>
      </c>
    </row>
    <row r="653" spans="1:81" ht="95.25" customHeight="1" x14ac:dyDescent="0.25">
      <c r="A653" s="15">
        <v>368</v>
      </c>
      <c r="B653" s="16" t="s">
        <v>649</v>
      </c>
      <c r="C653" s="16" t="s">
        <v>5848</v>
      </c>
      <c r="D653" s="17" t="s">
        <v>5849</v>
      </c>
      <c r="E653" s="17" t="s">
        <v>291</v>
      </c>
      <c r="F653" s="18">
        <v>45723</v>
      </c>
      <c r="G653" s="17" t="s">
        <v>5850</v>
      </c>
      <c r="H653" s="17" t="s">
        <v>85</v>
      </c>
      <c r="I653" s="17" t="s">
        <v>86</v>
      </c>
      <c r="J653" s="17" t="s">
        <v>87</v>
      </c>
      <c r="K653" s="16">
        <v>1121888991</v>
      </c>
      <c r="L653" s="20" t="s">
        <v>5851</v>
      </c>
      <c r="M653" s="17" t="s">
        <v>88</v>
      </c>
      <c r="N653" s="17" t="s">
        <v>89</v>
      </c>
      <c r="O653" s="16" t="s">
        <v>5852</v>
      </c>
      <c r="P653" s="17" t="s">
        <v>239</v>
      </c>
      <c r="Q653" s="17" t="s">
        <v>240</v>
      </c>
      <c r="R653" s="16" t="s">
        <v>639</v>
      </c>
      <c r="S653" s="16" t="s">
        <v>868</v>
      </c>
      <c r="T653" s="20">
        <v>52842454</v>
      </c>
      <c r="U653" s="17" t="s">
        <v>641</v>
      </c>
      <c r="V653" s="17" t="s">
        <v>95</v>
      </c>
      <c r="W653" s="17" t="s">
        <v>95</v>
      </c>
      <c r="X653" s="17" t="s">
        <v>95</v>
      </c>
      <c r="Y653" s="17" t="s">
        <v>96</v>
      </c>
      <c r="Z653" s="21">
        <v>96342066</v>
      </c>
      <c r="AA653" s="21">
        <v>96342066</v>
      </c>
      <c r="AB653" s="22" t="s">
        <v>95</v>
      </c>
      <c r="AC653" s="21">
        <v>9731522</v>
      </c>
      <c r="AD653" s="21" t="s">
        <v>95</v>
      </c>
      <c r="AE653" s="20">
        <v>166825</v>
      </c>
      <c r="AF653" s="20">
        <v>222025</v>
      </c>
      <c r="AG653" s="7">
        <v>2022011000068</v>
      </c>
      <c r="AH653" s="18">
        <v>45729</v>
      </c>
      <c r="AI653" s="18">
        <v>45733</v>
      </c>
      <c r="AJ653" s="17" t="s">
        <v>95</v>
      </c>
      <c r="AK653" s="17" t="s">
        <v>95</v>
      </c>
      <c r="AL653" s="17" t="s">
        <v>95</v>
      </c>
      <c r="AM653" s="17" t="s">
        <v>95</v>
      </c>
      <c r="AN653" s="17" t="s">
        <v>95</v>
      </c>
      <c r="AO653" s="21">
        <v>0</v>
      </c>
      <c r="AP653" s="18" t="s">
        <v>95</v>
      </c>
      <c r="AQ653" s="21">
        <v>0</v>
      </c>
      <c r="AR653" s="17" t="s">
        <v>95</v>
      </c>
      <c r="AS653" s="21">
        <v>0</v>
      </c>
      <c r="AT653" s="17" t="s">
        <v>95</v>
      </c>
      <c r="AU653" s="26">
        <v>0</v>
      </c>
      <c r="AV653" s="17" t="s">
        <v>95</v>
      </c>
      <c r="AW653" s="20">
        <v>0</v>
      </c>
      <c r="AX653" s="18" t="s">
        <v>95</v>
      </c>
      <c r="AY653" s="4">
        <f t="shared" si="87"/>
        <v>0</v>
      </c>
      <c r="AZ653" s="11">
        <f t="shared" si="90"/>
        <v>96342066</v>
      </c>
      <c r="BA653" s="8">
        <f t="shared" si="89"/>
        <v>0</v>
      </c>
      <c r="BB653" s="33">
        <v>0</v>
      </c>
      <c r="BC653" s="33">
        <v>0</v>
      </c>
      <c r="BD653" s="33">
        <v>0</v>
      </c>
      <c r="BE653" s="18">
        <v>46022</v>
      </c>
      <c r="BF653" s="18">
        <v>46022</v>
      </c>
      <c r="BG653" s="30">
        <v>-6</v>
      </c>
      <c r="BH653" s="18" t="s">
        <v>95</v>
      </c>
      <c r="BI653" s="17" t="s">
        <v>5853</v>
      </c>
      <c r="BJ653" s="17" t="s">
        <v>97</v>
      </c>
      <c r="BK653" s="20" t="s">
        <v>5854</v>
      </c>
      <c r="BL653" s="17" t="s">
        <v>256</v>
      </c>
      <c r="BM653" s="18">
        <v>45729</v>
      </c>
      <c r="BN653" s="17" t="s">
        <v>5794</v>
      </c>
      <c r="BO653" s="18">
        <v>45730</v>
      </c>
      <c r="BP653" s="16" t="s">
        <v>163</v>
      </c>
      <c r="BQ653" s="31" t="s">
        <v>102</v>
      </c>
      <c r="BR653" s="17" t="s">
        <v>164</v>
      </c>
      <c r="BS653" s="17" t="s">
        <v>95</v>
      </c>
      <c r="BT653" s="17" t="s">
        <v>258</v>
      </c>
      <c r="BU653" s="17" t="s">
        <v>95</v>
      </c>
      <c r="BV653" s="5" t="s">
        <v>105</v>
      </c>
      <c r="BW653" s="32" t="s">
        <v>5855</v>
      </c>
      <c r="BX653" s="17" t="s">
        <v>5856</v>
      </c>
      <c r="BY653" s="92" t="s">
        <v>248</v>
      </c>
      <c r="BZ653" s="92" t="s">
        <v>249</v>
      </c>
      <c r="CA653" s="92" t="s">
        <v>240</v>
      </c>
      <c r="CB653" s="92" t="s">
        <v>110</v>
      </c>
      <c r="CC653" s="122">
        <f t="shared" si="88"/>
        <v>0</v>
      </c>
    </row>
    <row r="654" spans="1:81" ht="95.25" customHeight="1" x14ac:dyDescent="0.25">
      <c r="A654" s="15">
        <v>1133</v>
      </c>
      <c r="B654" s="16">
        <v>80121704</v>
      </c>
      <c r="C654" s="17" t="s">
        <v>5857</v>
      </c>
      <c r="D654" s="17" t="s">
        <v>5858</v>
      </c>
      <c r="E654" s="17" t="s">
        <v>635</v>
      </c>
      <c r="F654" s="18">
        <v>45723</v>
      </c>
      <c r="G654" s="17" t="s">
        <v>5859</v>
      </c>
      <c r="H654" s="17" t="s">
        <v>85</v>
      </c>
      <c r="I654" s="17" t="s">
        <v>86</v>
      </c>
      <c r="J654" s="17" t="s">
        <v>87</v>
      </c>
      <c r="K654" s="16">
        <v>32759507</v>
      </c>
      <c r="L654" s="20">
        <v>7</v>
      </c>
      <c r="M654" s="17" t="s">
        <v>88</v>
      </c>
      <c r="N654" s="17" t="s">
        <v>896</v>
      </c>
      <c r="O654" s="16" t="s">
        <v>5860</v>
      </c>
      <c r="P654" s="17" t="s">
        <v>239</v>
      </c>
      <c r="Q654" s="17" t="s">
        <v>240</v>
      </c>
      <c r="R654" s="16" t="s">
        <v>1171</v>
      </c>
      <c r="S654" s="16" t="s">
        <v>1172</v>
      </c>
      <c r="T654" s="20">
        <v>91226679</v>
      </c>
      <c r="U654" s="17" t="s">
        <v>1173</v>
      </c>
      <c r="V654" s="17" t="s">
        <v>95</v>
      </c>
      <c r="W654" s="17" t="s">
        <v>95</v>
      </c>
      <c r="X654" s="17" t="s">
        <v>95</v>
      </c>
      <c r="Y654" s="17" t="s">
        <v>96</v>
      </c>
      <c r="Z654" s="33">
        <v>83087823</v>
      </c>
      <c r="AA654" s="21">
        <v>83087823</v>
      </c>
      <c r="AB654" s="22" t="s">
        <v>95</v>
      </c>
      <c r="AC654" s="33">
        <v>8536421</v>
      </c>
      <c r="AD654" s="21" t="s">
        <v>95</v>
      </c>
      <c r="AE654" s="36">
        <v>114525</v>
      </c>
      <c r="AF654" s="20">
        <v>221725</v>
      </c>
      <c r="AG654" s="20">
        <v>2022011000057</v>
      </c>
      <c r="AH654" s="18">
        <v>45729</v>
      </c>
      <c r="AI654" s="18">
        <v>45733</v>
      </c>
      <c r="AJ654" s="17" t="s">
        <v>95</v>
      </c>
      <c r="AK654" s="17" t="s">
        <v>95</v>
      </c>
      <c r="AL654" s="16" t="s">
        <v>95</v>
      </c>
      <c r="AM654" s="16" t="s">
        <v>95</v>
      </c>
      <c r="AN654" s="18" t="s">
        <v>95</v>
      </c>
      <c r="AO654" s="24">
        <v>-23617434</v>
      </c>
      <c r="AP654" s="37">
        <v>45880</v>
      </c>
      <c r="AQ654" s="33">
        <v>0</v>
      </c>
      <c r="AR654" s="38" t="s">
        <v>95</v>
      </c>
      <c r="AS654" s="33">
        <v>0</v>
      </c>
      <c r="AT654" s="38" t="s">
        <v>95</v>
      </c>
      <c r="AU654" s="26">
        <v>0</v>
      </c>
      <c r="AV654" s="38" t="s">
        <v>95</v>
      </c>
      <c r="AW654" s="20">
        <v>0</v>
      </c>
      <c r="AX654" s="18" t="s">
        <v>95</v>
      </c>
      <c r="AY654" s="4">
        <f t="shared" si="87"/>
        <v>-78</v>
      </c>
      <c r="AZ654" s="11">
        <f t="shared" si="90"/>
        <v>59470389</v>
      </c>
      <c r="BA654" s="8">
        <f t="shared" si="89"/>
        <v>0</v>
      </c>
      <c r="BB654" s="33">
        <v>0</v>
      </c>
      <c r="BC654" s="33">
        <v>0</v>
      </c>
      <c r="BD654" s="33">
        <v>0</v>
      </c>
      <c r="BE654" s="18">
        <v>46022</v>
      </c>
      <c r="BF654" s="18">
        <v>45944</v>
      </c>
      <c r="BG654" s="30">
        <v>-84</v>
      </c>
      <c r="BH654" s="18" t="s">
        <v>95</v>
      </c>
      <c r="BI654" s="17" t="s">
        <v>89</v>
      </c>
      <c r="BJ654" s="17" t="s">
        <v>97</v>
      </c>
      <c r="BK654" s="20" t="s">
        <v>5861</v>
      </c>
      <c r="BL654" s="17" t="s">
        <v>99</v>
      </c>
      <c r="BM654" s="18">
        <v>45730</v>
      </c>
      <c r="BN654" s="17" t="s">
        <v>5807</v>
      </c>
      <c r="BO654" s="18">
        <v>45730</v>
      </c>
      <c r="BP654" s="16" t="s">
        <v>5862</v>
      </c>
      <c r="BQ654" s="16" t="s">
        <v>102</v>
      </c>
      <c r="BR654" s="16" t="s">
        <v>103</v>
      </c>
      <c r="BS654" s="17" t="s">
        <v>95</v>
      </c>
      <c r="BT654" s="17" t="s">
        <v>258</v>
      </c>
      <c r="BU654" s="17" t="s">
        <v>95</v>
      </c>
      <c r="BV654" s="5" t="s">
        <v>105</v>
      </c>
      <c r="BW654" s="32" t="s">
        <v>5863</v>
      </c>
      <c r="BX654" s="17" t="s">
        <v>5864</v>
      </c>
      <c r="BY654" s="92" t="s">
        <v>810</v>
      </c>
      <c r="BZ654" s="92" t="s">
        <v>249</v>
      </c>
      <c r="CA654" s="92" t="s">
        <v>1178</v>
      </c>
      <c r="CB654" s="92" t="s">
        <v>1178</v>
      </c>
      <c r="CC654" s="122">
        <f t="shared" si="88"/>
        <v>-23617434</v>
      </c>
    </row>
    <row r="655" spans="1:81" ht="95.25" customHeight="1" x14ac:dyDescent="0.25">
      <c r="A655" s="15">
        <v>124</v>
      </c>
      <c r="B655" s="16" t="s">
        <v>649</v>
      </c>
      <c r="C655" s="17" t="s">
        <v>5865</v>
      </c>
      <c r="D655" s="17" t="s">
        <v>5866</v>
      </c>
      <c r="E655" s="17" t="s">
        <v>635</v>
      </c>
      <c r="F655" s="18">
        <v>45723</v>
      </c>
      <c r="G655" s="17" t="s">
        <v>5867</v>
      </c>
      <c r="H655" s="17" t="s">
        <v>85</v>
      </c>
      <c r="I655" s="17" t="s">
        <v>86</v>
      </c>
      <c r="J655" s="17" t="s">
        <v>87</v>
      </c>
      <c r="K655" s="16">
        <v>1013629685</v>
      </c>
      <c r="L655" s="20">
        <v>4</v>
      </c>
      <c r="M655" s="17" t="s">
        <v>88</v>
      </c>
      <c r="N655" s="17" t="s">
        <v>1391</v>
      </c>
      <c r="O655" s="16" t="s">
        <v>2994</v>
      </c>
      <c r="P655" s="17" t="s">
        <v>239</v>
      </c>
      <c r="Q655" s="17" t="s">
        <v>240</v>
      </c>
      <c r="R655" s="16" t="s">
        <v>639</v>
      </c>
      <c r="S655" s="16" t="s">
        <v>5868</v>
      </c>
      <c r="T655" s="20">
        <v>52842454</v>
      </c>
      <c r="U655" s="17" t="s">
        <v>639</v>
      </c>
      <c r="V655" s="17" t="s">
        <v>95</v>
      </c>
      <c r="W655" s="17" t="s">
        <v>95</v>
      </c>
      <c r="X655" s="17" t="s">
        <v>95</v>
      </c>
      <c r="Y655" s="17" t="s">
        <v>96</v>
      </c>
      <c r="Z655" s="21">
        <v>84510558</v>
      </c>
      <c r="AA655" s="21">
        <v>84510558</v>
      </c>
      <c r="AB655" s="22" t="s">
        <v>95</v>
      </c>
      <c r="AC655" s="21">
        <v>8536421</v>
      </c>
      <c r="AD655" s="21" t="s">
        <v>95</v>
      </c>
      <c r="AE655" s="20">
        <v>166925</v>
      </c>
      <c r="AF655" s="20">
        <v>252925</v>
      </c>
      <c r="AG655" s="7">
        <v>2022011000068</v>
      </c>
      <c r="AH655" s="18">
        <v>45737</v>
      </c>
      <c r="AI655" s="18">
        <v>45742</v>
      </c>
      <c r="AJ655" s="17" t="s">
        <v>95</v>
      </c>
      <c r="AK655" s="17" t="s">
        <v>95</v>
      </c>
      <c r="AL655" s="17" t="s">
        <v>95</v>
      </c>
      <c r="AM655" s="17" t="s">
        <v>95</v>
      </c>
      <c r="AN655" s="17" t="s">
        <v>95</v>
      </c>
      <c r="AO655" s="21">
        <v>0</v>
      </c>
      <c r="AP655" s="18" t="s">
        <v>95</v>
      </c>
      <c r="AQ655" s="21">
        <v>0</v>
      </c>
      <c r="AR655" s="17" t="s">
        <v>95</v>
      </c>
      <c r="AS655" s="21">
        <v>0</v>
      </c>
      <c r="AT655" s="17" t="s">
        <v>95</v>
      </c>
      <c r="AU655" s="26">
        <v>0</v>
      </c>
      <c r="AV655" s="17" t="s">
        <v>95</v>
      </c>
      <c r="AW655" s="20">
        <v>0</v>
      </c>
      <c r="AX655" s="18" t="s">
        <v>95</v>
      </c>
      <c r="AY655" s="4">
        <f t="shared" si="87"/>
        <v>-166</v>
      </c>
      <c r="AZ655" s="11">
        <f t="shared" si="90"/>
        <v>84510558</v>
      </c>
      <c r="BA655" s="8">
        <f t="shared" si="89"/>
        <v>0</v>
      </c>
      <c r="BB655" s="33">
        <v>0</v>
      </c>
      <c r="BC655" s="33">
        <v>0</v>
      </c>
      <c r="BD655" s="33">
        <v>0</v>
      </c>
      <c r="BE655" s="18">
        <v>46022</v>
      </c>
      <c r="BF655" s="18">
        <v>45856</v>
      </c>
      <c r="BG655" s="30">
        <v>-172</v>
      </c>
      <c r="BH655" s="18">
        <v>45857</v>
      </c>
      <c r="BI655" s="17" t="s">
        <v>5869</v>
      </c>
      <c r="BJ655" s="17" t="s">
        <v>97</v>
      </c>
      <c r="BK655" s="20" t="s">
        <v>5870</v>
      </c>
      <c r="BL655" s="17" t="s">
        <v>99</v>
      </c>
      <c r="BM655" s="18">
        <v>45738</v>
      </c>
      <c r="BN655" s="17" t="s">
        <v>5871</v>
      </c>
      <c r="BO655" s="18">
        <v>45742</v>
      </c>
      <c r="BP655" s="16" t="s">
        <v>5872</v>
      </c>
      <c r="BQ655" s="31" t="s">
        <v>102</v>
      </c>
      <c r="BR655" s="17" t="s">
        <v>186</v>
      </c>
      <c r="BS655" s="17" t="s">
        <v>95</v>
      </c>
      <c r="BT655" s="17" t="s">
        <v>349</v>
      </c>
      <c r="BU655" s="17" t="s">
        <v>95</v>
      </c>
      <c r="BV655" s="5" t="s">
        <v>105</v>
      </c>
      <c r="BW655" s="32" t="s">
        <v>5873</v>
      </c>
      <c r="BX655" s="17" t="s">
        <v>5874</v>
      </c>
      <c r="BY655" s="92" t="s">
        <v>248</v>
      </c>
      <c r="BZ655" s="92" t="s">
        <v>249</v>
      </c>
      <c r="CA655" s="92" t="s">
        <v>240</v>
      </c>
      <c r="CB655" s="92" t="s">
        <v>110</v>
      </c>
      <c r="CC655" s="122">
        <f t="shared" si="88"/>
        <v>0</v>
      </c>
    </row>
    <row r="656" spans="1:81" ht="95.25" customHeight="1" x14ac:dyDescent="0.25">
      <c r="A656" s="15">
        <v>1131</v>
      </c>
      <c r="B656" s="16" t="s">
        <v>406</v>
      </c>
      <c r="C656" s="17" t="s">
        <v>5875</v>
      </c>
      <c r="D656" s="17" t="s">
        <v>5876</v>
      </c>
      <c r="E656" s="17" t="s">
        <v>635</v>
      </c>
      <c r="F656" s="18">
        <v>45723</v>
      </c>
      <c r="G656" s="17" t="s">
        <v>5877</v>
      </c>
      <c r="H656" s="17" t="s">
        <v>85</v>
      </c>
      <c r="I656" s="17" t="s">
        <v>86</v>
      </c>
      <c r="J656" s="17" t="s">
        <v>87</v>
      </c>
      <c r="K656" s="16">
        <v>92260489</v>
      </c>
      <c r="L656" s="20">
        <v>7</v>
      </c>
      <c r="M656" s="17" t="s">
        <v>88</v>
      </c>
      <c r="N656" s="17" t="s">
        <v>5878</v>
      </c>
      <c r="O656" s="16" t="s">
        <v>5879</v>
      </c>
      <c r="P656" s="17" t="s">
        <v>239</v>
      </c>
      <c r="Q656" s="17" t="s">
        <v>240</v>
      </c>
      <c r="R656" s="16" t="s">
        <v>1171</v>
      </c>
      <c r="S656" s="16" t="s">
        <v>4977</v>
      </c>
      <c r="T656" s="20">
        <v>51872606</v>
      </c>
      <c r="U656" s="17" t="s">
        <v>1173</v>
      </c>
      <c r="V656" s="17" t="s">
        <v>95</v>
      </c>
      <c r="W656" s="17" t="s">
        <v>95</v>
      </c>
      <c r="X656" s="17" t="s">
        <v>95</v>
      </c>
      <c r="Y656" s="17" t="s">
        <v>96</v>
      </c>
      <c r="Z656" s="33">
        <v>121308269</v>
      </c>
      <c r="AA656" s="21">
        <v>121308269</v>
      </c>
      <c r="AB656" s="22" t="s">
        <v>95</v>
      </c>
      <c r="AC656" s="33">
        <v>12463179</v>
      </c>
      <c r="AD656" s="21" t="s">
        <v>95</v>
      </c>
      <c r="AE656" s="36">
        <v>114325</v>
      </c>
      <c r="AF656" s="20">
        <v>243925</v>
      </c>
      <c r="AG656" s="20">
        <v>2022011000057</v>
      </c>
      <c r="AH656" s="18">
        <v>45736</v>
      </c>
      <c r="AI656" s="18">
        <v>45741</v>
      </c>
      <c r="AJ656" s="17" t="s">
        <v>95</v>
      </c>
      <c r="AK656" s="17" t="s">
        <v>95</v>
      </c>
      <c r="AL656" s="16" t="s">
        <v>95</v>
      </c>
      <c r="AM656" s="16" t="s">
        <v>95</v>
      </c>
      <c r="AN656" s="18" t="s">
        <v>95</v>
      </c>
      <c r="AO656" s="21">
        <v>-37804976</v>
      </c>
      <c r="AP656" s="37">
        <v>45881</v>
      </c>
      <c r="AQ656" s="33">
        <v>0</v>
      </c>
      <c r="AR656" s="38" t="s">
        <v>95</v>
      </c>
      <c r="AS656" s="33">
        <v>0</v>
      </c>
      <c r="AT656" s="38" t="s">
        <v>95</v>
      </c>
      <c r="AU656" s="26">
        <v>0</v>
      </c>
      <c r="AV656" s="38" t="s">
        <v>95</v>
      </c>
      <c r="AW656" s="20">
        <v>0</v>
      </c>
      <c r="AX656" s="18" t="s">
        <v>95</v>
      </c>
      <c r="AY656" s="4">
        <f t="shared" si="87"/>
        <v>-78</v>
      </c>
      <c r="AZ656" s="11">
        <f t="shared" si="90"/>
        <v>83503293</v>
      </c>
      <c r="BA656" s="8">
        <f t="shared" si="89"/>
        <v>0</v>
      </c>
      <c r="BB656" s="33">
        <v>0</v>
      </c>
      <c r="BC656" s="33">
        <v>0</v>
      </c>
      <c r="BD656" s="33">
        <v>0</v>
      </c>
      <c r="BE656" s="18">
        <v>46022</v>
      </c>
      <c r="BF656" s="18">
        <v>45944</v>
      </c>
      <c r="BG656" s="30">
        <v>-84</v>
      </c>
      <c r="BH656" s="18" t="s">
        <v>95</v>
      </c>
      <c r="BI656" s="17" t="s">
        <v>89</v>
      </c>
      <c r="BJ656" s="17" t="s">
        <v>97</v>
      </c>
      <c r="BK656" s="20" t="s">
        <v>5880</v>
      </c>
      <c r="BL656" s="17" t="s">
        <v>99</v>
      </c>
      <c r="BM656" s="18">
        <v>45736</v>
      </c>
      <c r="BN656" s="17" t="s">
        <v>5881</v>
      </c>
      <c r="BO656" s="18">
        <v>45737</v>
      </c>
      <c r="BP656" s="16" t="s">
        <v>5882</v>
      </c>
      <c r="BQ656" s="16" t="s">
        <v>102</v>
      </c>
      <c r="BR656" s="16" t="s">
        <v>103</v>
      </c>
      <c r="BS656" s="17" t="s">
        <v>95</v>
      </c>
      <c r="BT656" s="17" t="s">
        <v>5883</v>
      </c>
      <c r="BU656" s="17" t="s">
        <v>95</v>
      </c>
      <c r="BV656" s="17" t="s">
        <v>117</v>
      </c>
      <c r="BW656" s="32" t="s">
        <v>5884</v>
      </c>
      <c r="BX656" s="17" t="s">
        <v>5885</v>
      </c>
      <c r="BY656" s="92" t="s">
        <v>810</v>
      </c>
      <c r="BZ656" s="92" t="s">
        <v>249</v>
      </c>
      <c r="CA656" s="92" t="s">
        <v>1178</v>
      </c>
      <c r="CB656" s="92" t="s">
        <v>1178</v>
      </c>
      <c r="CC656" s="122">
        <f t="shared" si="88"/>
        <v>-37804976</v>
      </c>
    </row>
    <row r="657" spans="1:81" ht="95.25" customHeight="1" x14ac:dyDescent="0.25">
      <c r="A657" s="15">
        <v>1130</v>
      </c>
      <c r="B657" s="16" t="s">
        <v>406</v>
      </c>
      <c r="C657" s="17" t="s">
        <v>5886</v>
      </c>
      <c r="D657" s="17" t="s">
        <v>5887</v>
      </c>
      <c r="E657" s="17" t="s">
        <v>635</v>
      </c>
      <c r="F657" s="18">
        <v>45723</v>
      </c>
      <c r="G657" s="17" t="s">
        <v>5888</v>
      </c>
      <c r="H657" s="17" t="s">
        <v>85</v>
      </c>
      <c r="I657" s="17" t="s">
        <v>86</v>
      </c>
      <c r="J657" s="17" t="s">
        <v>87</v>
      </c>
      <c r="K657" s="16">
        <v>72291914</v>
      </c>
      <c r="L657" s="20">
        <v>6</v>
      </c>
      <c r="M657" s="17" t="s">
        <v>88</v>
      </c>
      <c r="N657" s="17" t="s">
        <v>89</v>
      </c>
      <c r="O657" s="16" t="s">
        <v>5879</v>
      </c>
      <c r="P657" s="17" t="s">
        <v>239</v>
      </c>
      <c r="Q657" s="17" t="s">
        <v>240</v>
      </c>
      <c r="R657" s="16" t="s">
        <v>1171</v>
      </c>
      <c r="S657" s="16" t="s">
        <v>2522</v>
      </c>
      <c r="T657" s="20">
        <v>51872606</v>
      </c>
      <c r="U657" s="17" t="s">
        <v>1173</v>
      </c>
      <c r="V657" s="17" t="s">
        <v>95</v>
      </c>
      <c r="W657" s="17" t="s">
        <v>95</v>
      </c>
      <c r="X657" s="17" t="s">
        <v>95</v>
      </c>
      <c r="Y657" s="17" t="s">
        <v>96</v>
      </c>
      <c r="Z657" s="33">
        <v>121308269</v>
      </c>
      <c r="AA657" s="21">
        <v>121308269</v>
      </c>
      <c r="AB657" s="22" t="s">
        <v>95</v>
      </c>
      <c r="AC657" s="33">
        <v>12463179</v>
      </c>
      <c r="AD657" s="21" t="s">
        <v>95</v>
      </c>
      <c r="AE657" s="36">
        <v>114225</v>
      </c>
      <c r="AF657" s="20">
        <v>228325</v>
      </c>
      <c r="AG657" s="20">
        <v>2022011000057</v>
      </c>
      <c r="AH657" s="18">
        <v>45733</v>
      </c>
      <c r="AI657" s="18">
        <v>45737</v>
      </c>
      <c r="AJ657" s="17" t="s">
        <v>95</v>
      </c>
      <c r="AK657" s="17" t="s">
        <v>95</v>
      </c>
      <c r="AL657" s="16" t="s">
        <v>95</v>
      </c>
      <c r="AM657" s="16" t="s">
        <v>95</v>
      </c>
      <c r="AN657" s="18" t="s">
        <v>95</v>
      </c>
      <c r="AO657" s="21">
        <v>-36143220</v>
      </c>
      <c r="AP657" s="37">
        <v>45881</v>
      </c>
      <c r="AQ657" s="33">
        <v>0</v>
      </c>
      <c r="AR657" s="38" t="s">
        <v>95</v>
      </c>
      <c r="AS657" s="33">
        <v>0</v>
      </c>
      <c r="AT657" s="38" t="s">
        <v>95</v>
      </c>
      <c r="AU657" s="26">
        <v>0</v>
      </c>
      <c r="AV657" s="38" t="s">
        <v>95</v>
      </c>
      <c r="AW657" s="20">
        <v>0</v>
      </c>
      <c r="AX657" s="18" t="s">
        <v>95</v>
      </c>
      <c r="AY657" s="4">
        <f t="shared" si="87"/>
        <v>-78</v>
      </c>
      <c r="AZ657" s="11">
        <f t="shared" si="90"/>
        <v>85165049</v>
      </c>
      <c r="BA657" s="8">
        <f t="shared" si="89"/>
        <v>0</v>
      </c>
      <c r="BB657" s="33">
        <v>0</v>
      </c>
      <c r="BC657" s="33">
        <v>0</v>
      </c>
      <c r="BD657" s="33">
        <v>0</v>
      </c>
      <c r="BE657" s="18">
        <v>46022</v>
      </c>
      <c r="BF657" s="18">
        <v>45944</v>
      </c>
      <c r="BG657" s="30">
        <v>-84</v>
      </c>
      <c r="BH657" s="18" t="s">
        <v>95</v>
      </c>
      <c r="BI657" s="17" t="s">
        <v>89</v>
      </c>
      <c r="BJ657" s="17" t="s">
        <v>97</v>
      </c>
      <c r="BK657" s="20" t="s">
        <v>5889</v>
      </c>
      <c r="BL657" s="17" t="s">
        <v>99</v>
      </c>
      <c r="BM657" s="18">
        <v>45734</v>
      </c>
      <c r="BN657" s="17" t="s">
        <v>5890</v>
      </c>
      <c r="BO657" s="18">
        <v>45735</v>
      </c>
      <c r="BP657" s="16" t="s">
        <v>5891</v>
      </c>
      <c r="BQ657" s="16" t="s">
        <v>102</v>
      </c>
      <c r="BR657" s="16" t="s">
        <v>103</v>
      </c>
      <c r="BS657" s="17" t="s">
        <v>95</v>
      </c>
      <c r="BT657" s="17" t="s">
        <v>5892</v>
      </c>
      <c r="BU657" s="17" t="s">
        <v>95</v>
      </c>
      <c r="BV657" s="17" t="s">
        <v>117</v>
      </c>
      <c r="BW657" s="32" t="s">
        <v>5893</v>
      </c>
      <c r="BX657" s="17" t="s">
        <v>5894</v>
      </c>
      <c r="BY657" s="92" t="s">
        <v>810</v>
      </c>
      <c r="BZ657" s="92" t="s">
        <v>249</v>
      </c>
      <c r="CA657" s="92" t="s">
        <v>1178</v>
      </c>
      <c r="CB657" s="92" t="s">
        <v>1178</v>
      </c>
      <c r="CC657" s="122">
        <f t="shared" si="88"/>
        <v>-36143220</v>
      </c>
    </row>
    <row r="658" spans="1:81" ht="95.25" customHeight="1" x14ac:dyDescent="0.25">
      <c r="A658" s="15">
        <v>1245</v>
      </c>
      <c r="B658" s="16">
        <v>80161500</v>
      </c>
      <c r="C658" s="17" t="s">
        <v>5895</v>
      </c>
      <c r="D658" s="17" t="s">
        <v>5896</v>
      </c>
      <c r="E658" s="17" t="s">
        <v>506</v>
      </c>
      <c r="F658" s="18">
        <v>45723</v>
      </c>
      <c r="G658" s="17" t="s">
        <v>5897</v>
      </c>
      <c r="H658" s="17" t="s">
        <v>85</v>
      </c>
      <c r="I658" s="17" t="s">
        <v>86</v>
      </c>
      <c r="J658" s="17" t="s">
        <v>87</v>
      </c>
      <c r="K658" s="16">
        <v>3002836</v>
      </c>
      <c r="L658" s="20">
        <v>0</v>
      </c>
      <c r="M658" s="17" t="s">
        <v>88</v>
      </c>
      <c r="N658" s="17" t="s">
        <v>89</v>
      </c>
      <c r="O658" s="16" t="s">
        <v>5898</v>
      </c>
      <c r="P658" s="17" t="s">
        <v>91</v>
      </c>
      <c r="Q658" s="17" t="s">
        <v>92</v>
      </c>
      <c r="R658" s="16" t="s">
        <v>509</v>
      </c>
      <c r="S658" s="16" t="s">
        <v>510</v>
      </c>
      <c r="T658" s="20">
        <v>1020718066</v>
      </c>
      <c r="U658" s="17" t="s">
        <v>509</v>
      </c>
      <c r="V658" s="17" t="s">
        <v>5899</v>
      </c>
      <c r="W658" s="38" t="s">
        <v>95</v>
      </c>
      <c r="X658" s="38" t="s">
        <v>95</v>
      </c>
      <c r="Y658" s="17" t="s">
        <v>96</v>
      </c>
      <c r="Z658" s="21">
        <v>157447015</v>
      </c>
      <c r="AA658" s="21">
        <v>157447015</v>
      </c>
      <c r="AB658" s="22" t="s">
        <v>95</v>
      </c>
      <c r="AC658" s="33">
        <v>26837561</v>
      </c>
      <c r="AD658" s="33" t="s">
        <v>95</v>
      </c>
      <c r="AE658" s="20">
        <v>166525</v>
      </c>
      <c r="AF658" s="20">
        <v>213125</v>
      </c>
      <c r="AG658" s="7">
        <v>2022011000068</v>
      </c>
      <c r="AH658" s="18">
        <v>45727</v>
      </c>
      <c r="AI658" s="18">
        <v>45727</v>
      </c>
      <c r="AJ658" s="17" t="s">
        <v>95</v>
      </c>
      <c r="AK658" s="17" t="s">
        <v>95</v>
      </c>
      <c r="AL658" s="16" t="s">
        <v>95</v>
      </c>
      <c r="AM658" s="16" t="s">
        <v>95</v>
      </c>
      <c r="AN658" s="18" t="s">
        <v>95</v>
      </c>
      <c r="AO658" s="33">
        <v>52780537</v>
      </c>
      <c r="AP658" s="37">
        <v>45898</v>
      </c>
      <c r="AQ658" s="33">
        <v>0</v>
      </c>
      <c r="AR658" s="38" t="s">
        <v>95</v>
      </c>
      <c r="AS658" s="33">
        <v>0</v>
      </c>
      <c r="AT658" s="17" t="s">
        <v>95</v>
      </c>
      <c r="AU658" s="26">
        <v>0</v>
      </c>
      <c r="AV658" s="17" t="s">
        <v>95</v>
      </c>
      <c r="AW658" s="36">
        <v>1</v>
      </c>
      <c r="AX658" s="37">
        <v>45898</v>
      </c>
      <c r="AY658" s="4">
        <f t="shared" si="87"/>
        <v>65</v>
      </c>
      <c r="AZ658" s="11">
        <f t="shared" si="90"/>
        <v>210227552</v>
      </c>
      <c r="BA658" s="8">
        <f t="shared" si="89"/>
        <v>0</v>
      </c>
      <c r="BB658" s="33">
        <v>0</v>
      </c>
      <c r="BC658" s="42">
        <v>0</v>
      </c>
      <c r="BD658" s="33">
        <v>0</v>
      </c>
      <c r="BE658" s="18">
        <v>45900</v>
      </c>
      <c r="BF658" s="18">
        <v>45965</v>
      </c>
      <c r="BG658" s="30">
        <v>-63</v>
      </c>
      <c r="BH658" s="18" t="s">
        <v>95</v>
      </c>
      <c r="BI658" s="17" t="s">
        <v>89</v>
      </c>
      <c r="BJ658" s="17" t="s">
        <v>97</v>
      </c>
      <c r="BK658" s="20" t="s">
        <v>5900</v>
      </c>
      <c r="BL658" s="17" t="s">
        <v>99</v>
      </c>
      <c r="BM658" s="44">
        <v>45727</v>
      </c>
      <c r="BN658" s="17" t="s">
        <v>5901</v>
      </c>
      <c r="BO658" s="18">
        <v>45727</v>
      </c>
      <c r="BP658" s="16" t="s">
        <v>5902</v>
      </c>
      <c r="BQ658" s="31" t="s">
        <v>102</v>
      </c>
      <c r="BR658" s="17" t="s">
        <v>222</v>
      </c>
      <c r="BS658" s="17" t="s">
        <v>95</v>
      </c>
      <c r="BT658" s="17" t="s">
        <v>245</v>
      </c>
      <c r="BU658" s="17" t="s">
        <v>95</v>
      </c>
      <c r="BV658" s="17" t="s">
        <v>117</v>
      </c>
      <c r="BW658" s="32" t="s">
        <v>5903</v>
      </c>
      <c r="BX658" s="17" t="s">
        <v>5904</v>
      </c>
      <c r="BY658" s="92" t="s">
        <v>520</v>
      </c>
      <c r="BZ658" s="92" t="s">
        <v>249</v>
      </c>
      <c r="CA658" s="92" t="s">
        <v>521</v>
      </c>
      <c r="CB658" s="92" t="s">
        <v>110</v>
      </c>
      <c r="CC658" s="122">
        <f t="shared" si="88"/>
        <v>52780537</v>
      </c>
    </row>
    <row r="659" spans="1:81" ht="95.25" customHeight="1" x14ac:dyDescent="0.25">
      <c r="A659" s="15">
        <v>1109</v>
      </c>
      <c r="B659" s="16" t="s">
        <v>5345</v>
      </c>
      <c r="C659" s="17" t="s">
        <v>5905</v>
      </c>
      <c r="D659" s="17" t="s">
        <v>5906</v>
      </c>
      <c r="E659" s="17" t="s">
        <v>1270</v>
      </c>
      <c r="F659" s="18">
        <v>45726</v>
      </c>
      <c r="G659" s="17" t="s">
        <v>5907</v>
      </c>
      <c r="H659" s="17" t="s">
        <v>85</v>
      </c>
      <c r="I659" s="17" t="s">
        <v>3344</v>
      </c>
      <c r="J659" s="17" t="s">
        <v>3345</v>
      </c>
      <c r="K659" s="16">
        <v>800240660</v>
      </c>
      <c r="L659" s="20">
        <v>2</v>
      </c>
      <c r="M659" s="17" t="s">
        <v>3346</v>
      </c>
      <c r="N659" s="17" t="s">
        <v>5908</v>
      </c>
      <c r="O659" s="16" t="s">
        <v>5909</v>
      </c>
      <c r="P659" s="17" t="s">
        <v>1778</v>
      </c>
      <c r="Q659" s="17" t="s">
        <v>412</v>
      </c>
      <c r="R659" s="16" t="s">
        <v>413</v>
      </c>
      <c r="S659" s="16" t="s">
        <v>1788</v>
      </c>
      <c r="T659" s="20">
        <v>52021909</v>
      </c>
      <c r="U659" s="17" t="s">
        <v>413</v>
      </c>
      <c r="V659" s="17" t="s">
        <v>95</v>
      </c>
      <c r="W659" s="17" t="s">
        <v>95</v>
      </c>
      <c r="X659" s="17" t="s">
        <v>95</v>
      </c>
      <c r="Y659" s="17" t="s">
        <v>139</v>
      </c>
      <c r="Z659" s="33">
        <v>319262723</v>
      </c>
      <c r="AA659" s="21">
        <v>319262723</v>
      </c>
      <c r="AB659" s="22" t="s">
        <v>95</v>
      </c>
      <c r="AC659" s="33" t="s">
        <v>95</v>
      </c>
      <c r="AD659" s="21" t="s">
        <v>95</v>
      </c>
      <c r="AE659" s="36">
        <v>46425</v>
      </c>
      <c r="AF659" s="20">
        <v>216525</v>
      </c>
      <c r="AG659" s="20" t="s">
        <v>95</v>
      </c>
      <c r="AH659" s="18">
        <v>45728</v>
      </c>
      <c r="AI659" s="18">
        <v>45733</v>
      </c>
      <c r="AJ659" s="17" t="s">
        <v>95</v>
      </c>
      <c r="AK659" s="17" t="s">
        <v>95</v>
      </c>
      <c r="AL659" s="16" t="s">
        <v>95</v>
      </c>
      <c r="AM659" s="16" t="s">
        <v>95</v>
      </c>
      <c r="AN659" s="18" t="s">
        <v>95</v>
      </c>
      <c r="AO659" s="33">
        <v>0</v>
      </c>
      <c r="AP659" s="37" t="s">
        <v>95</v>
      </c>
      <c r="AQ659" s="33">
        <v>0</v>
      </c>
      <c r="AR659" s="38" t="s">
        <v>95</v>
      </c>
      <c r="AS659" s="33">
        <v>0</v>
      </c>
      <c r="AT659" s="38" t="s">
        <v>95</v>
      </c>
      <c r="AU659" s="26">
        <v>0</v>
      </c>
      <c r="AV659" s="38" t="s">
        <v>95</v>
      </c>
      <c r="AW659" s="20">
        <v>0</v>
      </c>
      <c r="AX659" s="18" t="s">
        <v>95</v>
      </c>
      <c r="AY659" s="28">
        <v>0</v>
      </c>
      <c r="AZ659" s="11">
        <f t="shared" ref="AZ659:AZ707" si="91">Z659+AO659+AQ659+AS659+AU659</f>
        <v>319262723</v>
      </c>
      <c r="BA659" s="8">
        <f t="shared" si="89"/>
        <v>0</v>
      </c>
      <c r="BB659" s="33">
        <v>0</v>
      </c>
      <c r="BC659" s="33">
        <v>0</v>
      </c>
      <c r="BD659" s="33">
        <v>0</v>
      </c>
      <c r="BE659" s="18">
        <v>46022</v>
      </c>
      <c r="BF659" s="18">
        <v>46022</v>
      </c>
      <c r="BG659" s="30">
        <v>-6</v>
      </c>
      <c r="BH659" s="18" t="s">
        <v>3348</v>
      </c>
      <c r="BI659" s="17" t="s">
        <v>89</v>
      </c>
      <c r="BJ659" s="17" t="s">
        <v>97</v>
      </c>
      <c r="BK659" s="20" t="s">
        <v>5910</v>
      </c>
      <c r="BL659" s="17" t="s">
        <v>99</v>
      </c>
      <c r="BM659" s="18">
        <v>45730</v>
      </c>
      <c r="BN659" s="17" t="s">
        <v>5911</v>
      </c>
      <c r="BO659" s="18">
        <v>45730</v>
      </c>
      <c r="BP659" s="16" t="s">
        <v>163</v>
      </c>
      <c r="BQ659" s="31" t="s">
        <v>102</v>
      </c>
      <c r="BR659" s="17" t="s">
        <v>164</v>
      </c>
      <c r="BS659" s="17" t="s">
        <v>95</v>
      </c>
      <c r="BT659" s="17" t="s">
        <v>95</v>
      </c>
      <c r="BU659" s="17" t="s">
        <v>95</v>
      </c>
      <c r="BV659" s="17" t="s">
        <v>95</v>
      </c>
      <c r="BW659" s="16" t="s">
        <v>95</v>
      </c>
      <c r="BX659" s="17" t="s">
        <v>5912</v>
      </c>
      <c r="BY659" s="92" t="s">
        <v>422</v>
      </c>
      <c r="BZ659" s="92" t="s">
        <v>109</v>
      </c>
      <c r="CA659" s="92" t="s">
        <v>423</v>
      </c>
      <c r="CB659" s="92" t="s">
        <v>110</v>
      </c>
    </row>
    <row r="660" spans="1:81" ht="95.25" customHeight="1" x14ac:dyDescent="0.25">
      <c r="A660" s="15">
        <v>1135</v>
      </c>
      <c r="B660" s="16">
        <v>80121704</v>
      </c>
      <c r="C660" s="17" t="s">
        <v>5913</v>
      </c>
      <c r="D660" s="17" t="s">
        <v>5914</v>
      </c>
      <c r="E660" s="17" t="s">
        <v>342</v>
      </c>
      <c r="F660" s="18">
        <v>45726</v>
      </c>
      <c r="G660" s="17" t="s">
        <v>5915</v>
      </c>
      <c r="H660" s="17" t="s">
        <v>85</v>
      </c>
      <c r="I660" s="17" t="s">
        <v>86</v>
      </c>
      <c r="J660" s="17" t="s">
        <v>87</v>
      </c>
      <c r="K660" s="16">
        <v>1032492088</v>
      </c>
      <c r="L660" s="20">
        <v>5</v>
      </c>
      <c r="M660" s="17" t="s">
        <v>88</v>
      </c>
      <c r="N660" s="17" t="s">
        <v>89</v>
      </c>
      <c r="O660" s="16" t="s">
        <v>5916</v>
      </c>
      <c r="P660" s="17" t="s">
        <v>239</v>
      </c>
      <c r="Q660" s="17" t="s">
        <v>240</v>
      </c>
      <c r="R660" s="16" t="s">
        <v>1171</v>
      </c>
      <c r="S660" s="16" t="s">
        <v>1172</v>
      </c>
      <c r="T660" s="20">
        <v>91226679</v>
      </c>
      <c r="U660" s="17" t="s">
        <v>1173</v>
      </c>
      <c r="V660" s="17" t="s">
        <v>95</v>
      </c>
      <c r="W660" s="17" t="s">
        <v>95</v>
      </c>
      <c r="X660" s="17" t="s">
        <v>95</v>
      </c>
      <c r="Y660" s="17" t="s">
        <v>96</v>
      </c>
      <c r="Z660" s="33">
        <v>41543878</v>
      </c>
      <c r="AA660" s="21">
        <v>41543878</v>
      </c>
      <c r="AB660" s="22" t="s">
        <v>95</v>
      </c>
      <c r="AC660" s="33">
        <v>4268208</v>
      </c>
      <c r="AD660" s="21" t="s">
        <v>95</v>
      </c>
      <c r="AE660" s="36">
        <v>114725</v>
      </c>
      <c r="AF660" s="20">
        <v>222225</v>
      </c>
      <c r="AG660" s="20">
        <v>2022011000057</v>
      </c>
      <c r="AH660" s="18">
        <v>45730</v>
      </c>
      <c r="AI660" s="18">
        <v>45734</v>
      </c>
      <c r="AJ660" s="17" t="s">
        <v>95</v>
      </c>
      <c r="AK660" s="17" t="s">
        <v>95</v>
      </c>
      <c r="AL660" s="16" t="s">
        <v>95</v>
      </c>
      <c r="AM660" s="16" t="s">
        <v>95</v>
      </c>
      <c r="AN660" s="18" t="s">
        <v>95</v>
      </c>
      <c r="AO660" s="21">
        <v>-11950986</v>
      </c>
      <c r="AP660" s="37">
        <v>45878</v>
      </c>
      <c r="AQ660" s="33">
        <v>0</v>
      </c>
      <c r="AR660" s="38" t="s">
        <v>95</v>
      </c>
      <c r="AS660" s="33">
        <v>0</v>
      </c>
      <c r="AT660" s="38" t="s">
        <v>95</v>
      </c>
      <c r="AU660" s="26">
        <v>0</v>
      </c>
      <c r="AV660" s="38" t="s">
        <v>95</v>
      </c>
      <c r="AW660" s="20">
        <v>0</v>
      </c>
      <c r="AX660" s="18" t="s">
        <v>95</v>
      </c>
      <c r="AY660" s="4">
        <f t="shared" ref="AY660:AY705" si="92">BF660-BE660</f>
        <v>-78</v>
      </c>
      <c r="AZ660" s="11">
        <f t="shared" si="91"/>
        <v>29592892</v>
      </c>
      <c r="BA660" s="8">
        <f t="shared" si="89"/>
        <v>0</v>
      </c>
      <c r="BB660" s="33">
        <v>0</v>
      </c>
      <c r="BC660" s="33">
        <v>0</v>
      </c>
      <c r="BD660" s="33">
        <v>0</v>
      </c>
      <c r="BE660" s="18">
        <v>46022</v>
      </c>
      <c r="BF660" s="18">
        <v>45944</v>
      </c>
      <c r="BG660" s="30">
        <v>-84</v>
      </c>
      <c r="BH660" s="18" t="s">
        <v>95</v>
      </c>
      <c r="BI660" s="17" t="s">
        <v>89</v>
      </c>
      <c r="BJ660" s="17" t="s">
        <v>97</v>
      </c>
      <c r="BK660" s="20" t="s">
        <v>5917</v>
      </c>
      <c r="BL660" s="17" t="s">
        <v>99</v>
      </c>
      <c r="BM660" s="18">
        <v>45730</v>
      </c>
      <c r="BN660" s="17" t="s">
        <v>5834</v>
      </c>
      <c r="BO660" s="18">
        <v>45733</v>
      </c>
      <c r="BP660" s="16" t="s">
        <v>5918</v>
      </c>
      <c r="BQ660" s="16" t="s">
        <v>102</v>
      </c>
      <c r="BR660" s="16" t="s">
        <v>103</v>
      </c>
      <c r="BS660" s="17" t="s">
        <v>95</v>
      </c>
      <c r="BT660" s="17" t="s">
        <v>313</v>
      </c>
      <c r="BU660" s="17" t="s">
        <v>95</v>
      </c>
      <c r="BV660" s="5" t="s">
        <v>105</v>
      </c>
      <c r="BW660" s="32" t="s">
        <v>5919</v>
      </c>
      <c r="BX660" s="17" t="s">
        <v>5920</v>
      </c>
      <c r="BY660" s="92" t="s">
        <v>810</v>
      </c>
      <c r="BZ660" s="92" t="s">
        <v>249</v>
      </c>
      <c r="CA660" s="92" t="s">
        <v>1178</v>
      </c>
      <c r="CB660" s="92" t="s">
        <v>1178</v>
      </c>
      <c r="CC660" s="122">
        <f t="shared" ref="CC660:CC705" si="93">AO660+AQ660+AS660+AU660</f>
        <v>-11950986</v>
      </c>
    </row>
    <row r="661" spans="1:81" ht="95.25" customHeight="1" x14ac:dyDescent="0.25">
      <c r="A661" s="15">
        <v>635</v>
      </c>
      <c r="B661" s="16">
        <v>80161500</v>
      </c>
      <c r="C661" s="16" t="s">
        <v>5921</v>
      </c>
      <c r="D661" s="17" t="s">
        <v>5922</v>
      </c>
      <c r="E661" s="17" t="s">
        <v>291</v>
      </c>
      <c r="F661" s="18">
        <v>45727</v>
      </c>
      <c r="G661" s="17" t="s">
        <v>5923</v>
      </c>
      <c r="H661" s="17" t="s">
        <v>85</v>
      </c>
      <c r="I661" s="17" t="s">
        <v>86</v>
      </c>
      <c r="J661" s="17" t="s">
        <v>87</v>
      </c>
      <c r="K661" s="16">
        <v>1020488921</v>
      </c>
      <c r="L661" s="20" t="s">
        <v>5924</v>
      </c>
      <c r="M661" s="17" t="s">
        <v>88</v>
      </c>
      <c r="N661" s="17" t="s">
        <v>757</v>
      </c>
      <c r="O661" s="16" t="s">
        <v>3702</v>
      </c>
      <c r="P661" s="17" t="s">
        <v>239</v>
      </c>
      <c r="Q661" s="17" t="s">
        <v>240</v>
      </c>
      <c r="R661" s="16" t="s">
        <v>1253</v>
      </c>
      <c r="S661" s="16" t="s">
        <v>1254</v>
      </c>
      <c r="T661" s="20">
        <v>51713734</v>
      </c>
      <c r="U661" s="17" t="s">
        <v>1255</v>
      </c>
      <c r="V661" s="17" t="s">
        <v>95</v>
      </c>
      <c r="W661" s="17" t="s">
        <v>95</v>
      </c>
      <c r="X661" s="17" t="s">
        <v>95</v>
      </c>
      <c r="Y661" s="17" t="s">
        <v>96</v>
      </c>
      <c r="Z661" s="21">
        <v>52242902</v>
      </c>
      <c r="AA661" s="21">
        <v>52242902</v>
      </c>
      <c r="AB661" s="22" t="s">
        <v>95</v>
      </c>
      <c r="AC661" s="21">
        <v>6146224</v>
      </c>
      <c r="AD661" s="21" t="s">
        <v>95</v>
      </c>
      <c r="AE661" s="20">
        <v>134525</v>
      </c>
      <c r="AF661" s="20">
        <v>235925</v>
      </c>
      <c r="AG661" s="7">
        <v>2022011000068</v>
      </c>
      <c r="AH661" s="18">
        <v>45735</v>
      </c>
      <c r="AI661" s="18">
        <v>45735</v>
      </c>
      <c r="AJ661" s="17" t="s">
        <v>95</v>
      </c>
      <c r="AK661" s="17" t="s">
        <v>95</v>
      </c>
      <c r="AL661" s="17" t="s">
        <v>95</v>
      </c>
      <c r="AM661" s="17" t="s">
        <v>95</v>
      </c>
      <c r="AN661" s="17" t="s">
        <v>95</v>
      </c>
      <c r="AO661" s="21">
        <v>-5736476</v>
      </c>
      <c r="AP661" s="18">
        <v>45889</v>
      </c>
      <c r="AQ661" s="21">
        <v>0</v>
      </c>
      <c r="AR661" s="17" t="s">
        <v>95</v>
      </c>
      <c r="AS661" s="21">
        <v>0</v>
      </c>
      <c r="AT661" s="17" t="s">
        <v>95</v>
      </c>
      <c r="AU661" s="26">
        <v>0</v>
      </c>
      <c r="AV661" s="17" t="s">
        <v>95</v>
      </c>
      <c r="AW661" s="20">
        <v>0</v>
      </c>
      <c r="AX661" s="18" t="s">
        <v>95</v>
      </c>
      <c r="AY661" s="4">
        <f t="shared" si="92"/>
        <v>-26</v>
      </c>
      <c r="AZ661" s="11">
        <f t="shared" si="91"/>
        <v>46506426</v>
      </c>
      <c r="BA661" s="8">
        <f t="shared" si="89"/>
        <v>0</v>
      </c>
      <c r="BB661" s="33">
        <v>0</v>
      </c>
      <c r="BC661" s="33">
        <v>0</v>
      </c>
      <c r="BD661" s="33">
        <v>0</v>
      </c>
      <c r="BE661" s="18">
        <v>45991</v>
      </c>
      <c r="BF661" s="18">
        <v>45965</v>
      </c>
      <c r="BG661" s="30">
        <v>-63</v>
      </c>
      <c r="BH661" s="18" t="s">
        <v>95</v>
      </c>
      <c r="BI661" s="17" t="s">
        <v>757</v>
      </c>
      <c r="BJ661" s="17" t="s">
        <v>97</v>
      </c>
      <c r="BK661" s="20" t="s">
        <v>5925</v>
      </c>
      <c r="BL661" s="17" t="s">
        <v>99</v>
      </c>
      <c r="BM661" s="18">
        <v>45735</v>
      </c>
      <c r="BN661" s="17" t="s">
        <v>5926</v>
      </c>
      <c r="BO661" s="18">
        <v>45735</v>
      </c>
      <c r="BP661" s="16" t="s">
        <v>5927</v>
      </c>
      <c r="BQ661" s="31" t="s">
        <v>102</v>
      </c>
      <c r="BR661" s="16" t="s">
        <v>103</v>
      </c>
      <c r="BS661" s="17" t="s">
        <v>95</v>
      </c>
      <c r="BT661" s="17" t="s">
        <v>349</v>
      </c>
      <c r="BU661" s="17" t="s">
        <v>95</v>
      </c>
      <c r="BV661" s="5" t="s">
        <v>105</v>
      </c>
      <c r="BW661" s="32" t="s">
        <v>5928</v>
      </c>
      <c r="BX661" s="17" t="s">
        <v>5929</v>
      </c>
      <c r="BY661" s="92" t="s">
        <v>1259</v>
      </c>
      <c r="BZ661" s="92" t="s">
        <v>544</v>
      </c>
      <c r="CA661" s="92" t="s">
        <v>240</v>
      </c>
      <c r="CB661" s="92" t="s">
        <v>110</v>
      </c>
      <c r="CC661" s="122">
        <f t="shared" si="93"/>
        <v>-5736476</v>
      </c>
    </row>
    <row r="662" spans="1:81" ht="95.25" customHeight="1" x14ac:dyDescent="0.25">
      <c r="A662" s="15">
        <v>1193</v>
      </c>
      <c r="B662" s="16">
        <v>93151507</v>
      </c>
      <c r="C662" s="17" t="s">
        <v>5930</v>
      </c>
      <c r="D662" s="17" t="s">
        <v>5931</v>
      </c>
      <c r="E662" s="17" t="s">
        <v>342</v>
      </c>
      <c r="F662" s="18">
        <v>45727</v>
      </c>
      <c r="G662" s="17" t="s">
        <v>5932</v>
      </c>
      <c r="H662" s="17" t="s">
        <v>85</v>
      </c>
      <c r="I662" s="17" t="s">
        <v>86</v>
      </c>
      <c r="J662" s="17" t="s">
        <v>87</v>
      </c>
      <c r="K662" s="16">
        <v>1077845673</v>
      </c>
      <c r="L662" s="20">
        <v>4</v>
      </c>
      <c r="M662" s="17" t="s">
        <v>88</v>
      </c>
      <c r="N662" s="17" t="s">
        <v>5620</v>
      </c>
      <c r="O662" s="16" t="s">
        <v>4645</v>
      </c>
      <c r="P662" s="17" t="s">
        <v>91</v>
      </c>
      <c r="Q662" s="17" t="s">
        <v>92</v>
      </c>
      <c r="R662" s="16" t="s">
        <v>2016</v>
      </c>
      <c r="S662" s="16" t="s">
        <v>2017</v>
      </c>
      <c r="T662" s="20">
        <v>52421376</v>
      </c>
      <c r="U662" s="17" t="s">
        <v>2016</v>
      </c>
      <c r="V662" s="17" t="s">
        <v>95</v>
      </c>
      <c r="W662" s="17" t="s">
        <v>2018</v>
      </c>
      <c r="X662" s="17" t="s">
        <v>2017</v>
      </c>
      <c r="Y662" s="17" t="s">
        <v>96</v>
      </c>
      <c r="Z662" s="33">
        <v>40974786</v>
      </c>
      <c r="AA662" s="21">
        <v>40974786</v>
      </c>
      <c r="AB662" s="22" t="s">
        <v>95</v>
      </c>
      <c r="AC662" s="33">
        <v>4268208</v>
      </c>
      <c r="AD662" s="21" t="s">
        <v>95</v>
      </c>
      <c r="AE662" s="36">
        <v>160625</v>
      </c>
      <c r="AF662" s="20">
        <v>222325</v>
      </c>
      <c r="AG662" s="7">
        <v>2022011000068</v>
      </c>
      <c r="AH662" s="18">
        <v>45730</v>
      </c>
      <c r="AI662" s="18">
        <v>45734</v>
      </c>
      <c r="AJ662" s="17" t="s">
        <v>5933</v>
      </c>
      <c r="AK662" s="17" t="s">
        <v>87</v>
      </c>
      <c r="AL662" s="16">
        <v>1069727743</v>
      </c>
      <c r="AM662" s="16">
        <v>7</v>
      </c>
      <c r="AN662" s="18">
        <v>45863</v>
      </c>
      <c r="AO662" s="21">
        <v>-11381894</v>
      </c>
      <c r="AP662" s="37">
        <v>45880</v>
      </c>
      <c r="AQ662" s="33">
        <v>0</v>
      </c>
      <c r="AR662" s="38" t="s">
        <v>95</v>
      </c>
      <c r="AS662" s="33">
        <v>0</v>
      </c>
      <c r="AT662" s="38" t="s">
        <v>95</v>
      </c>
      <c r="AU662" s="26">
        <v>0</v>
      </c>
      <c r="AV662" s="38" t="s">
        <v>95</v>
      </c>
      <c r="AW662" s="20">
        <v>0</v>
      </c>
      <c r="AX662" s="18" t="s">
        <v>95</v>
      </c>
      <c r="AY662" s="4">
        <f t="shared" si="92"/>
        <v>-78</v>
      </c>
      <c r="AZ662" s="11">
        <f t="shared" si="91"/>
        <v>29592892</v>
      </c>
      <c r="BA662" s="8">
        <f t="shared" si="89"/>
        <v>0</v>
      </c>
      <c r="BB662" s="33">
        <v>0</v>
      </c>
      <c r="BC662" s="33">
        <v>0</v>
      </c>
      <c r="BD662" s="33">
        <v>0</v>
      </c>
      <c r="BE662" s="18">
        <v>46022</v>
      </c>
      <c r="BF662" s="18">
        <v>45944</v>
      </c>
      <c r="BG662" s="30">
        <v>-84</v>
      </c>
      <c r="BH662" s="18" t="s">
        <v>95</v>
      </c>
      <c r="BI662" s="17" t="s">
        <v>89</v>
      </c>
      <c r="BJ662" s="17" t="s">
        <v>142</v>
      </c>
      <c r="BK662" s="20" t="s">
        <v>5934</v>
      </c>
      <c r="BL662" s="17" t="s">
        <v>5935</v>
      </c>
      <c r="BM662" s="18" t="s">
        <v>5936</v>
      </c>
      <c r="BN662" s="17" t="s">
        <v>5937</v>
      </c>
      <c r="BO662" s="18" t="s">
        <v>5938</v>
      </c>
      <c r="BP662" s="16" t="s">
        <v>5939</v>
      </c>
      <c r="BQ662" s="16" t="s">
        <v>102</v>
      </c>
      <c r="BR662" s="17" t="s">
        <v>1203</v>
      </c>
      <c r="BS662" s="17" t="s">
        <v>95</v>
      </c>
      <c r="BT662" s="17" t="s">
        <v>568</v>
      </c>
      <c r="BU662" s="17" t="s">
        <v>151</v>
      </c>
      <c r="BV662" s="17" t="s">
        <v>152</v>
      </c>
      <c r="BW662" s="32" t="s">
        <v>5940</v>
      </c>
      <c r="BX662" s="17" t="s">
        <v>5941</v>
      </c>
      <c r="BY662" s="92" t="s">
        <v>810</v>
      </c>
      <c r="BZ662" s="92" t="s">
        <v>249</v>
      </c>
      <c r="CA662" s="92" t="s">
        <v>2023</v>
      </c>
      <c r="CB662" s="92" t="s">
        <v>631</v>
      </c>
      <c r="CC662" s="122">
        <f t="shared" si="93"/>
        <v>-11381894</v>
      </c>
    </row>
    <row r="663" spans="1:81" ht="95.25" customHeight="1" x14ac:dyDescent="0.25">
      <c r="A663" s="15">
        <v>613</v>
      </c>
      <c r="B663" s="16">
        <v>80161500</v>
      </c>
      <c r="C663" s="16" t="s">
        <v>5942</v>
      </c>
      <c r="D663" s="17" t="s">
        <v>5943</v>
      </c>
      <c r="E663" s="17" t="s">
        <v>291</v>
      </c>
      <c r="F663" s="18">
        <v>45727</v>
      </c>
      <c r="G663" s="17" t="s">
        <v>5944</v>
      </c>
      <c r="H663" s="17" t="s">
        <v>85</v>
      </c>
      <c r="I663" s="17" t="s">
        <v>86</v>
      </c>
      <c r="J663" s="17" t="s">
        <v>87</v>
      </c>
      <c r="K663" s="16">
        <v>1026585101</v>
      </c>
      <c r="L663" s="20" t="s">
        <v>5945</v>
      </c>
      <c r="M663" s="17" t="s">
        <v>88</v>
      </c>
      <c r="N663" s="17" t="s">
        <v>89</v>
      </c>
      <c r="O663" s="16" t="s">
        <v>5419</v>
      </c>
      <c r="P663" s="17" t="s">
        <v>134</v>
      </c>
      <c r="Q663" s="17" t="s">
        <v>135</v>
      </c>
      <c r="R663" s="16" t="s">
        <v>308</v>
      </c>
      <c r="S663" s="16" t="s">
        <v>1046</v>
      </c>
      <c r="T663" s="20">
        <v>1053783047</v>
      </c>
      <c r="U663" s="17" t="s">
        <v>308</v>
      </c>
      <c r="V663" s="17" t="s">
        <v>95</v>
      </c>
      <c r="W663" s="17" t="s">
        <v>95</v>
      </c>
      <c r="X663" s="17" t="s">
        <v>95</v>
      </c>
      <c r="Y663" s="17" t="s">
        <v>96</v>
      </c>
      <c r="Z663" s="21">
        <v>52242902</v>
      </c>
      <c r="AA663" s="21">
        <v>52242902</v>
      </c>
      <c r="AB663" s="22" t="s">
        <v>95</v>
      </c>
      <c r="AC663" s="21">
        <v>6146224</v>
      </c>
      <c r="AD663" s="21" t="s">
        <v>95</v>
      </c>
      <c r="AE663" s="20">
        <v>133525</v>
      </c>
      <c r="AF663" s="20">
        <v>226025</v>
      </c>
      <c r="AG663" s="7">
        <v>2022011000068</v>
      </c>
      <c r="AH663" s="18">
        <v>45730</v>
      </c>
      <c r="AI663" s="18">
        <v>45733</v>
      </c>
      <c r="AJ663" s="17" t="s">
        <v>95</v>
      </c>
      <c r="AK663" s="17" t="s">
        <v>95</v>
      </c>
      <c r="AL663" s="17" t="s">
        <v>95</v>
      </c>
      <c r="AM663" s="17" t="s">
        <v>95</v>
      </c>
      <c r="AN663" s="17" t="s">
        <v>95</v>
      </c>
      <c r="AO663" s="21">
        <v>-9424212</v>
      </c>
      <c r="AP663" s="18">
        <v>45877</v>
      </c>
      <c r="AQ663" s="21">
        <v>0</v>
      </c>
      <c r="AR663" s="17" t="s">
        <v>95</v>
      </c>
      <c r="AS663" s="21">
        <v>0</v>
      </c>
      <c r="AT663" s="17" t="s">
        <v>95</v>
      </c>
      <c r="AU663" s="26">
        <v>0</v>
      </c>
      <c r="AV663" s="17" t="s">
        <v>95</v>
      </c>
      <c r="AW663" s="20">
        <v>0</v>
      </c>
      <c r="AX663" s="18" t="s">
        <v>95</v>
      </c>
      <c r="AY663" s="4">
        <f t="shared" si="92"/>
        <v>-47</v>
      </c>
      <c r="AZ663" s="11">
        <f t="shared" si="91"/>
        <v>42818690</v>
      </c>
      <c r="BA663" s="8">
        <f t="shared" si="89"/>
        <v>0</v>
      </c>
      <c r="BB663" s="33">
        <v>0</v>
      </c>
      <c r="BC663" s="33">
        <v>0</v>
      </c>
      <c r="BD663" s="33">
        <v>0</v>
      </c>
      <c r="BE663" s="18">
        <v>45991</v>
      </c>
      <c r="BF663" s="18">
        <v>45944</v>
      </c>
      <c r="BG663" s="30">
        <v>-84</v>
      </c>
      <c r="BH663" s="18" t="s">
        <v>95</v>
      </c>
      <c r="BI663" s="17" t="s">
        <v>89</v>
      </c>
      <c r="BJ663" s="17" t="s">
        <v>97</v>
      </c>
      <c r="BK663" s="20" t="s">
        <v>5946</v>
      </c>
      <c r="BL663" s="17" t="s">
        <v>99</v>
      </c>
      <c r="BM663" s="18">
        <v>45730</v>
      </c>
      <c r="BN663" s="17" t="s">
        <v>5947</v>
      </c>
      <c r="BO663" s="18">
        <v>45733</v>
      </c>
      <c r="BP663" s="16" t="s">
        <v>5948</v>
      </c>
      <c r="BQ663" s="16" t="s">
        <v>102</v>
      </c>
      <c r="BR663" s="16" t="s">
        <v>103</v>
      </c>
      <c r="BS663" s="17" t="s">
        <v>95</v>
      </c>
      <c r="BT663" s="17" t="s">
        <v>245</v>
      </c>
      <c r="BU663" s="17" t="s">
        <v>95</v>
      </c>
      <c r="BV663" s="17" t="s">
        <v>117</v>
      </c>
      <c r="BW663" s="32" t="s">
        <v>5949</v>
      </c>
      <c r="BX663" s="17" t="s">
        <v>5950</v>
      </c>
      <c r="BY663" s="92" t="s">
        <v>155</v>
      </c>
      <c r="BZ663" s="92" t="s">
        <v>109</v>
      </c>
      <c r="CA663" s="92" t="s">
        <v>135</v>
      </c>
      <c r="CB663" s="92" t="s">
        <v>110</v>
      </c>
      <c r="CC663" s="122">
        <f t="shared" si="93"/>
        <v>-9424212</v>
      </c>
    </row>
    <row r="664" spans="1:81" ht="95.25" customHeight="1" x14ac:dyDescent="0.25">
      <c r="A664" s="15">
        <v>1129</v>
      </c>
      <c r="B664" s="16" t="s">
        <v>5951</v>
      </c>
      <c r="C664" s="17" t="s">
        <v>5952</v>
      </c>
      <c r="D664" s="17" t="s">
        <v>5953</v>
      </c>
      <c r="E664" s="17" t="s">
        <v>236</v>
      </c>
      <c r="F664" s="18">
        <v>45727</v>
      </c>
      <c r="G664" s="17" t="s">
        <v>5954</v>
      </c>
      <c r="H664" s="17" t="s">
        <v>85</v>
      </c>
      <c r="I664" s="17" t="s">
        <v>86</v>
      </c>
      <c r="J664" s="17" t="s">
        <v>87</v>
      </c>
      <c r="K664" s="16">
        <v>79846995</v>
      </c>
      <c r="L664" s="20">
        <v>2</v>
      </c>
      <c r="M664" s="17" t="s">
        <v>88</v>
      </c>
      <c r="N664" s="17" t="s">
        <v>278</v>
      </c>
      <c r="O664" s="16" t="s">
        <v>5955</v>
      </c>
      <c r="P664" s="17" t="s">
        <v>239</v>
      </c>
      <c r="Q664" s="17" t="s">
        <v>240</v>
      </c>
      <c r="R664" s="16" t="s">
        <v>1171</v>
      </c>
      <c r="S664" s="16" t="s">
        <v>1172</v>
      </c>
      <c r="T664" s="20">
        <v>91226679</v>
      </c>
      <c r="U664" s="17" t="s">
        <v>1173</v>
      </c>
      <c r="V664" s="17" t="s">
        <v>95</v>
      </c>
      <c r="W664" s="17" t="s">
        <v>95</v>
      </c>
      <c r="X664" s="17" t="s">
        <v>95</v>
      </c>
      <c r="Y664" s="17" t="s">
        <v>96</v>
      </c>
      <c r="Z664" s="33">
        <v>48190921</v>
      </c>
      <c r="AA664" s="21">
        <v>48190921</v>
      </c>
      <c r="AB664" s="22" t="s">
        <v>95</v>
      </c>
      <c r="AC664" s="33">
        <v>4951123</v>
      </c>
      <c r="AD664" s="21" t="s">
        <v>95</v>
      </c>
      <c r="AE664" s="36">
        <v>114125</v>
      </c>
      <c r="AF664" s="20">
        <v>222425</v>
      </c>
      <c r="AG664" s="20">
        <v>2022011000057</v>
      </c>
      <c r="AH664" s="18">
        <v>45730</v>
      </c>
      <c r="AI664" s="18">
        <v>45741</v>
      </c>
      <c r="AJ664" s="17" t="s">
        <v>95</v>
      </c>
      <c r="AK664" s="17" t="s">
        <v>95</v>
      </c>
      <c r="AL664" s="16" t="s">
        <v>95</v>
      </c>
      <c r="AM664" s="16" t="s">
        <v>95</v>
      </c>
      <c r="AN664" s="18" t="s">
        <v>95</v>
      </c>
      <c r="AO664" s="21">
        <v>-15018406</v>
      </c>
      <c r="AP664" s="37">
        <v>45880</v>
      </c>
      <c r="AQ664" s="33">
        <v>0</v>
      </c>
      <c r="AR664" s="38" t="s">
        <v>95</v>
      </c>
      <c r="AS664" s="33">
        <v>0</v>
      </c>
      <c r="AT664" s="38" t="s">
        <v>95</v>
      </c>
      <c r="AU664" s="26">
        <v>0</v>
      </c>
      <c r="AV664" s="38" t="s">
        <v>95</v>
      </c>
      <c r="AW664" s="20">
        <v>0</v>
      </c>
      <c r="AX664" s="18" t="s">
        <v>95</v>
      </c>
      <c r="AY664" s="4">
        <f t="shared" si="92"/>
        <v>-78</v>
      </c>
      <c r="AZ664" s="11">
        <f t="shared" si="91"/>
        <v>33172515</v>
      </c>
      <c r="BA664" s="8">
        <f t="shared" si="89"/>
        <v>0</v>
      </c>
      <c r="BB664" s="33">
        <v>0</v>
      </c>
      <c r="BC664" s="33">
        <v>0</v>
      </c>
      <c r="BD664" s="33">
        <v>0</v>
      </c>
      <c r="BE664" s="18">
        <v>46022</v>
      </c>
      <c r="BF664" s="18">
        <v>45944</v>
      </c>
      <c r="BG664" s="30">
        <v>-84</v>
      </c>
      <c r="BH664" s="18" t="s">
        <v>95</v>
      </c>
      <c r="BI664" s="17" t="s">
        <v>89</v>
      </c>
      <c r="BJ664" s="17" t="s">
        <v>97</v>
      </c>
      <c r="BK664" s="20" t="s">
        <v>5956</v>
      </c>
      <c r="BL664" s="17" t="s">
        <v>99</v>
      </c>
      <c r="BM664" s="18">
        <v>45730</v>
      </c>
      <c r="BN664" s="17" t="s">
        <v>5957</v>
      </c>
      <c r="BO664" s="18">
        <v>45734</v>
      </c>
      <c r="BP664" s="16" t="s">
        <v>5958</v>
      </c>
      <c r="BQ664" s="16" t="s">
        <v>102</v>
      </c>
      <c r="BR664" s="16" t="s">
        <v>103</v>
      </c>
      <c r="BS664" s="17" t="s">
        <v>95</v>
      </c>
      <c r="BT664" s="17" t="s">
        <v>735</v>
      </c>
      <c r="BU664" s="17" t="s">
        <v>95</v>
      </c>
      <c r="BV664" s="17" t="s">
        <v>117</v>
      </c>
      <c r="BW664" s="32" t="s">
        <v>5959</v>
      </c>
      <c r="BX664" s="17" t="s">
        <v>5960</v>
      </c>
      <c r="BY664" s="92" t="s">
        <v>810</v>
      </c>
      <c r="BZ664" s="92" t="s">
        <v>249</v>
      </c>
      <c r="CA664" s="92" t="s">
        <v>1178</v>
      </c>
      <c r="CB664" s="92" t="s">
        <v>1178</v>
      </c>
      <c r="CC664" s="122">
        <f t="shared" si="93"/>
        <v>-15018406</v>
      </c>
    </row>
    <row r="665" spans="1:81" ht="95.25" customHeight="1" x14ac:dyDescent="0.25">
      <c r="A665" s="15">
        <v>983</v>
      </c>
      <c r="B665" s="16">
        <v>80121500</v>
      </c>
      <c r="C665" s="17" t="s">
        <v>5961</v>
      </c>
      <c r="D665" s="17" t="s">
        <v>5962</v>
      </c>
      <c r="E665" s="17" t="s">
        <v>1030</v>
      </c>
      <c r="F665" s="18">
        <v>45727</v>
      </c>
      <c r="G665" s="17" t="s">
        <v>5963</v>
      </c>
      <c r="H665" s="17" t="s">
        <v>85</v>
      </c>
      <c r="I665" s="17" t="s">
        <v>86</v>
      </c>
      <c r="J665" s="17" t="s">
        <v>87</v>
      </c>
      <c r="K665" s="16">
        <v>1000033468</v>
      </c>
      <c r="L665" s="20">
        <v>6</v>
      </c>
      <c r="M665" s="17" t="s">
        <v>88</v>
      </c>
      <c r="N665" s="17" t="s">
        <v>89</v>
      </c>
      <c r="O665" s="16" t="s">
        <v>5964</v>
      </c>
      <c r="P665" s="17" t="s">
        <v>91</v>
      </c>
      <c r="Q665" s="17" t="s">
        <v>92</v>
      </c>
      <c r="R665" s="16" t="s">
        <v>620</v>
      </c>
      <c r="S665" s="16" t="s">
        <v>5537</v>
      </c>
      <c r="T665" s="20">
        <v>1010185820</v>
      </c>
      <c r="U665" s="17" t="s">
        <v>620</v>
      </c>
      <c r="V665" s="17" t="s">
        <v>95</v>
      </c>
      <c r="W665" s="17" t="s">
        <v>1195</v>
      </c>
      <c r="X665" s="17" t="s">
        <v>1109</v>
      </c>
      <c r="Y665" s="17" t="s">
        <v>96</v>
      </c>
      <c r="Z665" s="33">
        <v>41970697</v>
      </c>
      <c r="AA665" s="21">
        <v>41970697</v>
      </c>
      <c r="AB665" s="22" t="s">
        <v>95</v>
      </c>
      <c r="AC665" s="33">
        <v>4268208</v>
      </c>
      <c r="AD665" s="21" t="s">
        <v>95</v>
      </c>
      <c r="AE665" s="36">
        <v>150025</v>
      </c>
      <c r="AF665" s="20">
        <v>244025</v>
      </c>
      <c r="AG665" s="7">
        <v>2022011000068</v>
      </c>
      <c r="AH665" s="18">
        <v>45735</v>
      </c>
      <c r="AI665" s="18">
        <v>45742</v>
      </c>
      <c r="AJ665" s="17" t="s">
        <v>95</v>
      </c>
      <c r="AK665" s="17" t="s">
        <v>95</v>
      </c>
      <c r="AL665" s="16" t="s">
        <v>95</v>
      </c>
      <c r="AM665" s="16" t="s">
        <v>95</v>
      </c>
      <c r="AN665" s="18" t="s">
        <v>95</v>
      </c>
      <c r="AO665" s="24">
        <v>-15507811</v>
      </c>
      <c r="AP665" s="37">
        <v>45880</v>
      </c>
      <c r="AQ665" s="33">
        <v>0</v>
      </c>
      <c r="AR665" s="38" t="s">
        <v>95</v>
      </c>
      <c r="AS665" s="33">
        <v>0</v>
      </c>
      <c r="AT665" s="38" t="s">
        <v>95</v>
      </c>
      <c r="AU665" s="26">
        <v>0</v>
      </c>
      <c r="AV665" s="38" t="s">
        <v>95</v>
      </c>
      <c r="AW665" s="20">
        <v>0</v>
      </c>
      <c r="AX665" s="18" t="s">
        <v>95</v>
      </c>
      <c r="AY665" s="4">
        <f t="shared" si="92"/>
        <v>-92</v>
      </c>
      <c r="AZ665" s="11">
        <f t="shared" si="91"/>
        <v>26462886</v>
      </c>
      <c r="BA665" s="8">
        <f t="shared" si="89"/>
        <v>0</v>
      </c>
      <c r="BB665" s="33">
        <v>0</v>
      </c>
      <c r="BC665" s="33">
        <v>0</v>
      </c>
      <c r="BD665" s="33">
        <v>0</v>
      </c>
      <c r="BE665" s="18">
        <v>46022</v>
      </c>
      <c r="BF665" s="18">
        <v>45930</v>
      </c>
      <c r="BG665" s="30">
        <v>-98</v>
      </c>
      <c r="BH665" s="18" t="s">
        <v>95</v>
      </c>
      <c r="BI665" s="17" t="s">
        <v>89</v>
      </c>
      <c r="BJ665" s="17" t="s">
        <v>97</v>
      </c>
      <c r="BK665" s="20" t="s">
        <v>5965</v>
      </c>
      <c r="BL665" s="17" t="s">
        <v>99</v>
      </c>
      <c r="BM665" s="18">
        <v>45735</v>
      </c>
      <c r="BN665" s="17" t="s">
        <v>5966</v>
      </c>
      <c r="BO665" s="18">
        <v>45742</v>
      </c>
      <c r="BP665" s="16" t="s">
        <v>5967</v>
      </c>
      <c r="BQ665" s="16" t="s">
        <v>102</v>
      </c>
      <c r="BR665" s="16" t="s">
        <v>103</v>
      </c>
      <c r="BS665" s="17" t="s">
        <v>95</v>
      </c>
      <c r="BT665" s="17" t="s">
        <v>349</v>
      </c>
      <c r="BU665" s="17" t="s">
        <v>95</v>
      </c>
      <c r="BV665" s="5" t="s">
        <v>105</v>
      </c>
      <c r="BW665" s="32" t="s">
        <v>5968</v>
      </c>
      <c r="BX665" s="17" t="s">
        <v>5969</v>
      </c>
      <c r="BY665" s="92" t="s">
        <v>630</v>
      </c>
      <c r="BZ665" s="92" t="s">
        <v>249</v>
      </c>
      <c r="CA665" s="92" t="s">
        <v>631</v>
      </c>
      <c r="CB665" s="92" t="s">
        <v>631</v>
      </c>
      <c r="CC665" s="122">
        <f t="shared" si="93"/>
        <v>-15507811</v>
      </c>
    </row>
    <row r="666" spans="1:81" ht="95.25" customHeight="1" x14ac:dyDescent="0.25">
      <c r="A666" s="15">
        <v>612</v>
      </c>
      <c r="B666" s="16">
        <v>80161500</v>
      </c>
      <c r="C666" s="16" t="s">
        <v>5970</v>
      </c>
      <c r="D666" s="17" t="s">
        <v>5971</v>
      </c>
      <c r="E666" s="17" t="s">
        <v>291</v>
      </c>
      <c r="F666" s="18">
        <v>45727</v>
      </c>
      <c r="G666" s="17" t="s">
        <v>5972</v>
      </c>
      <c r="H666" s="17" t="s">
        <v>85</v>
      </c>
      <c r="I666" s="17" t="s">
        <v>86</v>
      </c>
      <c r="J666" s="17" t="s">
        <v>87</v>
      </c>
      <c r="K666" s="16">
        <v>52178385</v>
      </c>
      <c r="L666" s="20">
        <v>4</v>
      </c>
      <c r="M666" s="17" t="s">
        <v>88</v>
      </c>
      <c r="N666" s="17" t="s">
        <v>89</v>
      </c>
      <c r="O666" s="16" t="s">
        <v>5419</v>
      </c>
      <c r="P666" s="17" t="s">
        <v>134</v>
      </c>
      <c r="Q666" s="17" t="s">
        <v>135</v>
      </c>
      <c r="R666" s="16" t="s">
        <v>308</v>
      </c>
      <c r="S666" s="16" t="s">
        <v>1046</v>
      </c>
      <c r="T666" s="20">
        <v>1053783047</v>
      </c>
      <c r="U666" s="17" t="s">
        <v>308</v>
      </c>
      <c r="V666" s="17" t="s">
        <v>95</v>
      </c>
      <c r="W666" s="17" t="s">
        <v>95</v>
      </c>
      <c r="X666" s="17" t="s">
        <v>95</v>
      </c>
      <c r="Y666" s="17" t="s">
        <v>96</v>
      </c>
      <c r="Z666" s="21">
        <v>52242902</v>
      </c>
      <c r="AA666" s="21">
        <v>52242902</v>
      </c>
      <c r="AB666" s="22" t="s">
        <v>95</v>
      </c>
      <c r="AC666" s="21">
        <v>6146224</v>
      </c>
      <c r="AD666" s="21" t="s">
        <v>95</v>
      </c>
      <c r="AE666" s="20">
        <v>133425</v>
      </c>
      <c r="AF666" s="20">
        <v>225925</v>
      </c>
      <c r="AG666" s="7">
        <v>2022011000068</v>
      </c>
      <c r="AH666" s="18">
        <v>45730</v>
      </c>
      <c r="AI666" s="18">
        <v>45733</v>
      </c>
      <c r="AJ666" s="17" t="s">
        <v>95</v>
      </c>
      <c r="AK666" s="17" t="s">
        <v>95</v>
      </c>
      <c r="AL666" s="17" t="s">
        <v>95</v>
      </c>
      <c r="AM666" s="17" t="s">
        <v>95</v>
      </c>
      <c r="AN666" s="17" t="s">
        <v>95</v>
      </c>
      <c r="AO666" s="24">
        <v>-9424212</v>
      </c>
      <c r="AP666" s="18">
        <v>45877</v>
      </c>
      <c r="AQ666" s="21">
        <v>0</v>
      </c>
      <c r="AR666" s="17" t="s">
        <v>95</v>
      </c>
      <c r="AS666" s="21">
        <v>0</v>
      </c>
      <c r="AT666" s="17" t="s">
        <v>95</v>
      </c>
      <c r="AU666" s="26">
        <v>0</v>
      </c>
      <c r="AV666" s="17" t="s">
        <v>95</v>
      </c>
      <c r="AW666" s="20">
        <v>0</v>
      </c>
      <c r="AX666" s="18" t="s">
        <v>95</v>
      </c>
      <c r="AY666" s="4">
        <f t="shared" si="92"/>
        <v>-47</v>
      </c>
      <c r="AZ666" s="11">
        <f t="shared" si="91"/>
        <v>42818690</v>
      </c>
      <c r="BA666" s="8">
        <f t="shared" si="89"/>
        <v>0</v>
      </c>
      <c r="BB666" s="33">
        <v>0</v>
      </c>
      <c r="BC666" s="33">
        <v>0</v>
      </c>
      <c r="BD666" s="33">
        <v>0</v>
      </c>
      <c r="BE666" s="18">
        <v>45991</v>
      </c>
      <c r="BF666" s="18">
        <v>45944</v>
      </c>
      <c r="BG666" s="30">
        <v>-84</v>
      </c>
      <c r="BH666" s="18" t="s">
        <v>95</v>
      </c>
      <c r="BI666" s="17" t="s">
        <v>89</v>
      </c>
      <c r="BJ666" s="17" t="s">
        <v>97</v>
      </c>
      <c r="BK666" s="20" t="s">
        <v>5973</v>
      </c>
      <c r="BL666" s="17" t="s">
        <v>99</v>
      </c>
      <c r="BM666" s="18">
        <v>45730</v>
      </c>
      <c r="BN666" s="17" t="s">
        <v>5974</v>
      </c>
      <c r="BO666" s="18">
        <v>45733</v>
      </c>
      <c r="BP666" s="16" t="s">
        <v>5975</v>
      </c>
      <c r="BQ666" s="16" t="s">
        <v>102</v>
      </c>
      <c r="BR666" s="16" t="s">
        <v>103</v>
      </c>
      <c r="BS666" s="17" t="s">
        <v>95</v>
      </c>
      <c r="BT666" s="17" t="s">
        <v>211</v>
      </c>
      <c r="BU666" s="17" t="s">
        <v>95</v>
      </c>
      <c r="BV666" s="5" t="s">
        <v>105</v>
      </c>
      <c r="BW666" s="32" t="s">
        <v>5976</v>
      </c>
      <c r="BX666" s="17" t="s">
        <v>5977</v>
      </c>
      <c r="BY666" s="92" t="s">
        <v>155</v>
      </c>
      <c r="BZ666" s="92" t="s">
        <v>109</v>
      </c>
      <c r="CA666" s="92" t="s">
        <v>135</v>
      </c>
      <c r="CB666" s="92" t="s">
        <v>110</v>
      </c>
      <c r="CC666" s="122">
        <f t="shared" si="93"/>
        <v>-9424212</v>
      </c>
    </row>
    <row r="667" spans="1:81" ht="95.25" customHeight="1" x14ac:dyDescent="0.25">
      <c r="A667" s="15">
        <v>72</v>
      </c>
      <c r="B667" s="16">
        <v>80111500</v>
      </c>
      <c r="C667" s="16" t="s">
        <v>5978</v>
      </c>
      <c r="D667" s="17" t="s">
        <v>5979</v>
      </c>
      <c r="E667" s="17" t="s">
        <v>617</v>
      </c>
      <c r="F667" s="18">
        <v>45727</v>
      </c>
      <c r="G667" s="17" t="s">
        <v>5980</v>
      </c>
      <c r="H667" s="17" t="s">
        <v>85</v>
      </c>
      <c r="I667" s="17" t="s">
        <v>86</v>
      </c>
      <c r="J667" s="17" t="s">
        <v>87</v>
      </c>
      <c r="K667" s="16">
        <v>1082978915</v>
      </c>
      <c r="L667" s="20">
        <v>0</v>
      </c>
      <c r="M667" s="17" t="s">
        <v>88</v>
      </c>
      <c r="N667" s="17" t="s">
        <v>3202</v>
      </c>
      <c r="O667" s="16" t="s">
        <v>5981</v>
      </c>
      <c r="P667" s="17" t="s">
        <v>134</v>
      </c>
      <c r="Q667" s="17" t="s">
        <v>135</v>
      </c>
      <c r="R667" s="16" t="s">
        <v>816</v>
      </c>
      <c r="S667" s="16" t="s">
        <v>817</v>
      </c>
      <c r="T667" s="20">
        <v>39690594</v>
      </c>
      <c r="U667" s="17" t="s">
        <v>816</v>
      </c>
      <c r="V667" s="17" t="s">
        <v>95</v>
      </c>
      <c r="W667" s="17" t="s">
        <v>95</v>
      </c>
      <c r="X667" s="17" t="s">
        <v>95</v>
      </c>
      <c r="Y667" s="17" t="s">
        <v>96</v>
      </c>
      <c r="Z667" s="21">
        <v>51715784</v>
      </c>
      <c r="AA667" s="21">
        <v>51715784</v>
      </c>
      <c r="AB667" s="22" t="s">
        <v>95</v>
      </c>
      <c r="AC667" s="21">
        <v>5967208</v>
      </c>
      <c r="AD667" s="21" t="s">
        <v>95</v>
      </c>
      <c r="AE667" s="20">
        <v>89325</v>
      </c>
      <c r="AF667" s="20">
        <v>254925</v>
      </c>
      <c r="AG667" s="7">
        <v>2022011000068</v>
      </c>
      <c r="AH667" s="18">
        <v>45741</v>
      </c>
      <c r="AI667" s="18">
        <v>45747</v>
      </c>
      <c r="AJ667" s="17" t="s">
        <v>95</v>
      </c>
      <c r="AK667" s="17" t="s">
        <v>95</v>
      </c>
      <c r="AL667" s="17" t="s">
        <v>95</v>
      </c>
      <c r="AM667" s="17" t="s">
        <v>95</v>
      </c>
      <c r="AN667" s="17" t="s">
        <v>95</v>
      </c>
      <c r="AO667" s="24">
        <v>-8950798</v>
      </c>
      <c r="AP667" s="18">
        <v>45879</v>
      </c>
      <c r="AQ667" s="21">
        <v>0</v>
      </c>
      <c r="AR667" s="17" t="s">
        <v>95</v>
      </c>
      <c r="AS667" s="21">
        <v>0</v>
      </c>
      <c r="AT667" s="17" t="s">
        <v>95</v>
      </c>
      <c r="AU667" s="26">
        <v>0</v>
      </c>
      <c r="AV667" s="17" t="s">
        <v>95</v>
      </c>
      <c r="AW667" s="20">
        <v>0</v>
      </c>
      <c r="AX667" s="18" t="s">
        <v>95</v>
      </c>
      <c r="AY667" s="4">
        <f t="shared" si="92"/>
        <v>-26</v>
      </c>
      <c r="AZ667" s="11">
        <f t="shared" si="91"/>
        <v>42764986</v>
      </c>
      <c r="BA667" s="8">
        <f t="shared" si="89"/>
        <v>0</v>
      </c>
      <c r="BB667" s="33">
        <v>0</v>
      </c>
      <c r="BC667" s="33">
        <v>0</v>
      </c>
      <c r="BD667" s="33">
        <v>0</v>
      </c>
      <c r="BE667" s="18">
        <v>45991</v>
      </c>
      <c r="BF667" s="18">
        <v>45965</v>
      </c>
      <c r="BG667" s="30">
        <v>-63</v>
      </c>
      <c r="BH667" s="18" t="s">
        <v>95</v>
      </c>
      <c r="BI667" s="17" t="s">
        <v>89</v>
      </c>
      <c r="BJ667" s="17" t="s">
        <v>97</v>
      </c>
      <c r="BK667" s="20" t="s">
        <v>5982</v>
      </c>
      <c r="BL667" s="17" t="s">
        <v>99</v>
      </c>
      <c r="BM667" s="18">
        <v>45744</v>
      </c>
      <c r="BN667" s="17" t="s">
        <v>5983</v>
      </c>
      <c r="BO667" s="18">
        <v>45744</v>
      </c>
      <c r="BP667" s="16" t="s">
        <v>5984</v>
      </c>
      <c r="BQ667" s="31" t="s">
        <v>102</v>
      </c>
      <c r="BR667" s="16" t="s">
        <v>103</v>
      </c>
      <c r="BS667" s="17" t="s">
        <v>95</v>
      </c>
      <c r="BT667" s="17" t="s">
        <v>822</v>
      </c>
      <c r="BU667" s="17" t="s">
        <v>95</v>
      </c>
      <c r="BV667" s="17" t="s">
        <v>117</v>
      </c>
      <c r="BW667" s="32" t="s">
        <v>5985</v>
      </c>
      <c r="BX667" s="17" t="s">
        <v>5986</v>
      </c>
      <c r="BY667" s="92" t="s">
        <v>825</v>
      </c>
      <c r="BZ667" s="92" t="s">
        <v>544</v>
      </c>
      <c r="CA667" s="92" t="s">
        <v>826</v>
      </c>
      <c r="CB667" s="92" t="s">
        <v>110</v>
      </c>
      <c r="CC667" s="122">
        <f t="shared" si="93"/>
        <v>-8950798</v>
      </c>
    </row>
    <row r="668" spans="1:81" ht="95.25" customHeight="1" x14ac:dyDescent="0.25">
      <c r="A668" s="15">
        <v>543</v>
      </c>
      <c r="B668" s="16">
        <v>80161500</v>
      </c>
      <c r="C668" s="16" t="s">
        <v>5987</v>
      </c>
      <c r="D668" s="17" t="s">
        <v>5988</v>
      </c>
      <c r="E668" s="17" t="s">
        <v>291</v>
      </c>
      <c r="F668" s="18">
        <v>45728</v>
      </c>
      <c r="G668" s="17" t="s">
        <v>5989</v>
      </c>
      <c r="H668" s="17" t="s">
        <v>85</v>
      </c>
      <c r="I668" s="17" t="s">
        <v>86</v>
      </c>
      <c r="J668" s="17" t="s">
        <v>87</v>
      </c>
      <c r="K668" s="16">
        <v>80207286</v>
      </c>
      <c r="L668" s="20" t="s">
        <v>5990</v>
      </c>
      <c r="M668" s="17" t="s">
        <v>88</v>
      </c>
      <c r="N668" s="17" t="s">
        <v>89</v>
      </c>
      <c r="O668" s="16" t="s">
        <v>5991</v>
      </c>
      <c r="P668" s="17" t="s">
        <v>239</v>
      </c>
      <c r="Q668" s="17" t="s">
        <v>240</v>
      </c>
      <c r="R668" s="16" t="s">
        <v>1253</v>
      </c>
      <c r="S668" s="16" t="s">
        <v>1254</v>
      </c>
      <c r="T668" s="20">
        <v>51713734</v>
      </c>
      <c r="U668" s="17" t="s">
        <v>639</v>
      </c>
      <c r="V668" s="17" t="s">
        <v>95</v>
      </c>
      <c r="W668" s="17" t="s">
        <v>95</v>
      </c>
      <c r="X668" s="17" t="s">
        <v>95</v>
      </c>
      <c r="Y668" s="17" t="s">
        <v>96</v>
      </c>
      <c r="Z668" s="21">
        <v>59208622</v>
      </c>
      <c r="AA668" s="21">
        <v>59208622</v>
      </c>
      <c r="AB668" s="22" t="s">
        <v>95</v>
      </c>
      <c r="AC668" s="21">
        <v>6146224</v>
      </c>
      <c r="AD668" s="21" t="s">
        <v>95</v>
      </c>
      <c r="AE668" s="20">
        <v>75225</v>
      </c>
      <c r="AF668" s="20">
        <v>226825</v>
      </c>
      <c r="AG668" s="7">
        <v>2022011000068</v>
      </c>
      <c r="AH668" s="18">
        <v>45733</v>
      </c>
      <c r="AI668" s="18">
        <v>45733</v>
      </c>
      <c r="AJ668" s="17" t="s">
        <v>5992</v>
      </c>
      <c r="AK668" s="17" t="s">
        <v>87</v>
      </c>
      <c r="AL668" s="16">
        <v>53045693</v>
      </c>
      <c r="AM668" s="16">
        <v>0</v>
      </c>
      <c r="AN668" s="18">
        <v>45939</v>
      </c>
      <c r="AO668" s="21">
        <v>0</v>
      </c>
      <c r="AP668" s="18" t="s">
        <v>95</v>
      </c>
      <c r="AQ668" s="21">
        <v>0</v>
      </c>
      <c r="AR668" s="17" t="s">
        <v>95</v>
      </c>
      <c r="AS668" s="21">
        <v>0</v>
      </c>
      <c r="AT668" s="17" t="s">
        <v>95</v>
      </c>
      <c r="AU668" s="26">
        <v>0</v>
      </c>
      <c r="AV668" s="17" t="s">
        <v>95</v>
      </c>
      <c r="AW668" s="20">
        <v>0</v>
      </c>
      <c r="AX668" s="18" t="s">
        <v>95</v>
      </c>
      <c r="AY668" s="4">
        <f t="shared" si="92"/>
        <v>0</v>
      </c>
      <c r="AZ668" s="11">
        <f t="shared" si="91"/>
        <v>59208622</v>
      </c>
      <c r="BA668" s="8">
        <f t="shared" si="89"/>
        <v>0</v>
      </c>
      <c r="BB668" s="33">
        <v>0</v>
      </c>
      <c r="BC668" s="33">
        <v>0</v>
      </c>
      <c r="BD668" s="33">
        <v>0</v>
      </c>
      <c r="BE668" s="18">
        <v>46022</v>
      </c>
      <c r="BF668" s="18">
        <v>46022</v>
      </c>
      <c r="BG668" s="30">
        <v>-6</v>
      </c>
      <c r="BH668" s="18" t="s">
        <v>95</v>
      </c>
      <c r="BI668" s="17" t="s">
        <v>89</v>
      </c>
      <c r="BJ668" s="17" t="s">
        <v>142</v>
      </c>
      <c r="BK668" s="20" t="s">
        <v>5993</v>
      </c>
      <c r="BL668" s="17" t="s">
        <v>4855</v>
      </c>
      <c r="BM668" s="18" t="s">
        <v>5994</v>
      </c>
      <c r="BN668" s="17" t="s">
        <v>5995</v>
      </c>
      <c r="BO668" s="18" t="s">
        <v>5996</v>
      </c>
      <c r="BP668" s="16" t="s">
        <v>5997</v>
      </c>
      <c r="BQ668" s="31" t="s">
        <v>102</v>
      </c>
      <c r="BR668" s="17" t="s">
        <v>149</v>
      </c>
      <c r="BS668" s="17" t="s">
        <v>95</v>
      </c>
      <c r="BT668" s="17" t="s">
        <v>5998</v>
      </c>
      <c r="BU668" s="17" t="s">
        <v>151</v>
      </c>
      <c r="BV668" s="17" t="s">
        <v>200</v>
      </c>
      <c r="BW668" s="32" t="s">
        <v>5999</v>
      </c>
      <c r="BX668" s="17" t="s">
        <v>6000</v>
      </c>
      <c r="BY668" s="92" t="s">
        <v>1259</v>
      </c>
      <c r="BZ668" s="92" t="s">
        <v>544</v>
      </c>
      <c r="CA668" s="92" t="s">
        <v>240</v>
      </c>
      <c r="CB668" s="92" t="s">
        <v>110</v>
      </c>
      <c r="CC668" s="122">
        <f t="shared" si="93"/>
        <v>0</v>
      </c>
    </row>
    <row r="669" spans="1:81" ht="95.25" customHeight="1" x14ac:dyDescent="0.25">
      <c r="A669" s="15">
        <v>252</v>
      </c>
      <c r="B669" s="16">
        <v>80111500</v>
      </c>
      <c r="C669" s="16" t="s">
        <v>6001</v>
      </c>
      <c r="D669" s="17" t="s">
        <v>6002</v>
      </c>
      <c r="E669" s="17" t="s">
        <v>635</v>
      </c>
      <c r="F669" s="18">
        <v>45728</v>
      </c>
      <c r="G669" s="93" t="s">
        <v>6003</v>
      </c>
      <c r="H669" s="17" t="s">
        <v>85</v>
      </c>
      <c r="I669" s="17" t="s">
        <v>86</v>
      </c>
      <c r="J669" s="17" t="s">
        <v>87</v>
      </c>
      <c r="K669" s="16">
        <v>1047450349</v>
      </c>
      <c r="L669" s="20">
        <v>7</v>
      </c>
      <c r="M669" s="17" t="s">
        <v>88</v>
      </c>
      <c r="N669" s="17" t="s">
        <v>1117</v>
      </c>
      <c r="O669" s="16" t="s">
        <v>5747</v>
      </c>
      <c r="P669" s="17" t="s">
        <v>134</v>
      </c>
      <c r="Q669" s="17" t="s">
        <v>135</v>
      </c>
      <c r="R669" s="16" t="s">
        <v>816</v>
      </c>
      <c r="S669" s="16" t="s">
        <v>817</v>
      </c>
      <c r="T669" s="20">
        <v>39690594</v>
      </c>
      <c r="U669" s="17" t="s">
        <v>816</v>
      </c>
      <c r="V669" s="17" t="s">
        <v>95</v>
      </c>
      <c r="W669" s="17" t="s">
        <v>95</v>
      </c>
      <c r="X669" s="17" t="s">
        <v>95</v>
      </c>
      <c r="Y669" s="17" t="s">
        <v>96</v>
      </c>
      <c r="Z669" s="21">
        <v>60711018</v>
      </c>
      <c r="AA669" s="21">
        <v>60711018</v>
      </c>
      <c r="AB669" s="22" t="s">
        <v>95</v>
      </c>
      <c r="AC669" s="21">
        <v>7170594</v>
      </c>
      <c r="AD669" s="21" t="s">
        <v>95</v>
      </c>
      <c r="AE669" s="20">
        <v>102025</v>
      </c>
      <c r="AF669" s="20">
        <v>255025</v>
      </c>
      <c r="AG669" s="7">
        <v>2022011000068</v>
      </c>
      <c r="AH669" s="18">
        <v>45741</v>
      </c>
      <c r="AI669" s="18">
        <v>45743</v>
      </c>
      <c r="AJ669" s="17" t="s">
        <v>95</v>
      </c>
      <c r="AK669" s="17" t="s">
        <v>95</v>
      </c>
      <c r="AL669" s="17" t="s">
        <v>95</v>
      </c>
      <c r="AM669" s="17" t="s">
        <v>95</v>
      </c>
      <c r="AN669" s="17" t="s">
        <v>95</v>
      </c>
      <c r="AO669" s="24">
        <v>5019423</v>
      </c>
      <c r="AP669" s="18">
        <v>45989</v>
      </c>
      <c r="AQ669" s="21">
        <v>0</v>
      </c>
      <c r="AR669" s="17" t="s">
        <v>95</v>
      </c>
      <c r="AS669" s="21">
        <v>0</v>
      </c>
      <c r="AT669" s="17" t="s">
        <v>95</v>
      </c>
      <c r="AU669" s="26">
        <v>0</v>
      </c>
      <c r="AV669" s="17" t="s">
        <v>95</v>
      </c>
      <c r="AW669" s="20">
        <v>1</v>
      </c>
      <c r="AX669" s="18">
        <v>45989</v>
      </c>
      <c r="AY669" s="4">
        <f t="shared" si="92"/>
        <v>31</v>
      </c>
      <c r="AZ669" s="11">
        <f t="shared" si="91"/>
        <v>65730441</v>
      </c>
      <c r="BA669" s="8">
        <f t="shared" si="89"/>
        <v>0</v>
      </c>
      <c r="BB669" s="33">
        <v>0</v>
      </c>
      <c r="BC669" s="33">
        <v>0</v>
      </c>
      <c r="BD669" s="33">
        <v>0</v>
      </c>
      <c r="BE669" s="18">
        <v>45991</v>
      </c>
      <c r="BF669" s="18">
        <v>46022</v>
      </c>
      <c r="BG669" s="30">
        <v>-6</v>
      </c>
      <c r="BH669" s="18" t="s">
        <v>95</v>
      </c>
      <c r="BI669" s="17" t="s">
        <v>3401</v>
      </c>
      <c r="BJ669" s="17" t="s">
        <v>97</v>
      </c>
      <c r="BK669" s="20" t="s">
        <v>6004</v>
      </c>
      <c r="BL669" s="17" t="s">
        <v>99</v>
      </c>
      <c r="BM669" s="18">
        <v>45742</v>
      </c>
      <c r="BN669" s="17" t="s">
        <v>6005</v>
      </c>
      <c r="BO669" s="18">
        <v>45743</v>
      </c>
      <c r="BP669" s="16" t="s">
        <v>6006</v>
      </c>
      <c r="BQ669" s="31" t="s">
        <v>102</v>
      </c>
      <c r="BR669" s="17" t="s">
        <v>418</v>
      </c>
      <c r="BS669" s="17" t="s">
        <v>95</v>
      </c>
      <c r="BT669" s="17" t="s">
        <v>2929</v>
      </c>
      <c r="BU669" s="17" t="s">
        <v>95</v>
      </c>
      <c r="BV669" s="17" t="s">
        <v>117</v>
      </c>
      <c r="BW669" s="32" t="s">
        <v>6007</v>
      </c>
      <c r="BX669" s="17" t="s">
        <v>6008</v>
      </c>
      <c r="BY669" s="92" t="s">
        <v>825</v>
      </c>
      <c r="BZ669" s="92" t="s">
        <v>544</v>
      </c>
      <c r="CA669" s="92" t="s">
        <v>826</v>
      </c>
      <c r="CB669" s="92" t="s">
        <v>110</v>
      </c>
      <c r="CC669" s="122">
        <f t="shared" si="93"/>
        <v>5019423</v>
      </c>
    </row>
    <row r="670" spans="1:81" ht="95.25" customHeight="1" x14ac:dyDescent="0.25">
      <c r="A670" s="15">
        <v>1217</v>
      </c>
      <c r="B670" s="16">
        <v>80161504</v>
      </c>
      <c r="C670" s="17" t="s">
        <v>6009</v>
      </c>
      <c r="D670" s="17" t="s">
        <v>6010</v>
      </c>
      <c r="E670" s="17" t="s">
        <v>635</v>
      </c>
      <c r="F670" s="18">
        <v>45728</v>
      </c>
      <c r="G670" s="17" t="s">
        <v>6011</v>
      </c>
      <c r="H670" s="17" t="s">
        <v>85</v>
      </c>
      <c r="I670" s="17" t="s">
        <v>86</v>
      </c>
      <c r="J670" s="17" t="s">
        <v>87</v>
      </c>
      <c r="K670" s="16">
        <v>1095825631</v>
      </c>
      <c r="L670" s="20">
        <v>5</v>
      </c>
      <c r="M670" s="17" t="s">
        <v>88</v>
      </c>
      <c r="N670" s="17" t="s">
        <v>89</v>
      </c>
      <c r="O670" s="16" t="s">
        <v>6012</v>
      </c>
      <c r="P670" s="17" t="s">
        <v>91</v>
      </c>
      <c r="Q670" s="17" t="s">
        <v>92</v>
      </c>
      <c r="R670" s="16" t="s">
        <v>620</v>
      </c>
      <c r="S670" s="16" t="s">
        <v>6013</v>
      </c>
      <c r="T670" s="20">
        <v>17859263</v>
      </c>
      <c r="U670" s="17" t="s">
        <v>620</v>
      </c>
      <c r="V670" s="17" t="s">
        <v>95</v>
      </c>
      <c r="W670" s="38" t="s">
        <v>1767</v>
      </c>
      <c r="X670" s="38" t="s">
        <v>6014</v>
      </c>
      <c r="Y670" s="17" t="s">
        <v>96</v>
      </c>
      <c r="Z670" s="21">
        <v>13658238</v>
      </c>
      <c r="AA670" s="21">
        <v>13658238</v>
      </c>
      <c r="AB670" s="22" t="s">
        <v>95</v>
      </c>
      <c r="AC670" s="33">
        <v>3414566</v>
      </c>
      <c r="AD670" s="33" t="s">
        <v>95</v>
      </c>
      <c r="AE670" s="20">
        <v>163825</v>
      </c>
      <c r="AF670" s="20">
        <v>245125</v>
      </c>
      <c r="AG670" s="7">
        <v>2022011000068</v>
      </c>
      <c r="AH670" s="18">
        <v>45736</v>
      </c>
      <c r="AI670" s="18">
        <v>45741</v>
      </c>
      <c r="AJ670" s="17" t="s">
        <v>95</v>
      </c>
      <c r="AK670" s="17" t="s">
        <v>95</v>
      </c>
      <c r="AL670" s="16" t="s">
        <v>95</v>
      </c>
      <c r="AM670" s="16" t="s">
        <v>95</v>
      </c>
      <c r="AN670" s="18" t="s">
        <v>95</v>
      </c>
      <c r="AO670" s="33">
        <v>0</v>
      </c>
      <c r="AP670" s="37" t="s">
        <v>95</v>
      </c>
      <c r="AQ670" s="33">
        <v>0</v>
      </c>
      <c r="AR670" s="38" t="s">
        <v>95</v>
      </c>
      <c r="AS670" s="33">
        <v>0</v>
      </c>
      <c r="AT670" s="17" t="s">
        <v>95</v>
      </c>
      <c r="AU670" s="26">
        <v>0</v>
      </c>
      <c r="AV670" s="17" t="s">
        <v>95</v>
      </c>
      <c r="AW670" s="36">
        <v>0</v>
      </c>
      <c r="AX670" s="18" t="s">
        <v>95</v>
      </c>
      <c r="AY670" s="4">
        <f t="shared" si="92"/>
        <v>0</v>
      </c>
      <c r="AZ670" s="11">
        <f t="shared" si="91"/>
        <v>13658238</v>
      </c>
      <c r="BA670" s="8">
        <f t="shared" si="89"/>
        <v>0</v>
      </c>
      <c r="BB670" s="33">
        <v>0</v>
      </c>
      <c r="BC670" s="42">
        <v>0</v>
      </c>
      <c r="BD670" s="33">
        <v>0</v>
      </c>
      <c r="BE670" s="18">
        <v>45853</v>
      </c>
      <c r="BF670" s="18">
        <v>45853</v>
      </c>
      <c r="BG670" s="30">
        <v>-175</v>
      </c>
      <c r="BH670" s="18" t="s">
        <v>95</v>
      </c>
      <c r="BI670" s="17" t="s">
        <v>89</v>
      </c>
      <c r="BJ670" s="17" t="s">
        <v>97</v>
      </c>
      <c r="BK670" s="20" t="s">
        <v>6015</v>
      </c>
      <c r="BL670" s="17" t="s">
        <v>99</v>
      </c>
      <c r="BM670" s="44">
        <v>45737</v>
      </c>
      <c r="BN670" s="17" t="s">
        <v>6016</v>
      </c>
      <c r="BO670" s="18">
        <v>45741</v>
      </c>
      <c r="BP670" s="16" t="s">
        <v>163</v>
      </c>
      <c r="BQ670" s="31" t="s">
        <v>102</v>
      </c>
      <c r="BR670" s="17" t="s">
        <v>1770</v>
      </c>
      <c r="BS670" s="17" t="s">
        <v>95</v>
      </c>
      <c r="BT670" s="17" t="s">
        <v>258</v>
      </c>
      <c r="BU670" s="17" t="s">
        <v>95</v>
      </c>
      <c r="BV670" s="5" t="s">
        <v>105</v>
      </c>
      <c r="BW670" s="32" t="s">
        <v>6017</v>
      </c>
      <c r="BX670" s="17" t="s">
        <v>6018</v>
      </c>
      <c r="BY670" s="92" t="s">
        <v>1040</v>
      </c>
      <c r="BZ670" s="92" t="s">
        <v>249</v>
      </c>
      <c r="CA670" s="92" t="s">
        <v>631</v>
      </c>
      <c r="CB670" s="92" t="s">
        <v>631</v>
      </c>
      <c r="CC670" s="122">
        <f t="shared" si="93"/>
        <v>0</v>
      </c>
    </row>
    <row r="671" spans="1:81" ht="95.25" customHeight="1" x14ac:dyDescent="0.25">
      <c r="A671" s="15">
        <v>705</v>
      </c>
      <c r="B671" s="16">
        <v>93141500</v>
      </c>
      <c r="C671" s="16" t="s">
        <v>6019</v>
      </c>
      <c r="D671" s="17" t="s">
        <v>6020</v>
      </c>
      <c r="E671" s="17" t="s">
        <v>1270</v>
      </c>
      <c r="F671" s="18">
        <v>45728</v>
      </c>
      <c r="G671" s="17" t="s">
        <v>6021</v>
      </c>
      <c r="H671" s="17" t="s">
        <v>85</v>
      </c>
      <c r="I671" s="17" t="s">
        <v>86</v>
      </c>
      <c r="J671" s="17" t="s">
        <v>87</v>
      </c>
      <c r="K671" s="16">
        <v>1000251471</v>
      </c>
      <c r="L671" s="20">
        <v>3</v>
      </c>
      <c r="M671" s="17" t="s">
        <v>88</v>
      </c>
      <c r="N671" s="17" t="s">
        <v>89</v>
      </c>
      <c r="O671" s="16" t="s">
        <v>3184</v>
      </c>
      <c r="P671" s="17" t="s">
        <v>239</v>
      </c>
      <c r="Q671" s="17" t="s">
        <v>240</v>
      </c>
      <c r="R671" s="16" t="s">
        <v>266</v>
      </c>
      <c r="S671" s="34" t="s">
        <v>267</v>
      </c>
      <c r="T671" s="20">
        <v>52517142</v>
      </c>
      <c r="U671" s="17" t="s">
        <v>268</v>
      </c>
      <c r="V671" s="17" t="s">
        <v>95</v>
      </c>
      <c r="W671" s="17" t="s">
        <v>95</v>
      </c>
      <c r="X671" s="17" t="s">
        <v>95</v>
      </c>
      <c r="Y671" s="17" t="s">
        <v>96</v>
      </c>
      <c r="Z671" s="21">
        <v>58389126</v>
      </c>
      <c r="AA671" s="21">
        <v>58389126</v>
      </c>
      <c r="AB671" s="22" t="s">
        <v>95</v>
      </c>
      <c r="AC671" s="21">
        <v>6146224</v>
      </c>
      <c r="AD671" s="21" t="s">
        <v>95</v>
      </c>
      <c r="AE671" s="20">
        <v>107225</v>
      </c>
      <c r="AF671" s="20">
        <v>228425</v>
      </c>
      <c r="AG671" s="7">
        <v>2022011000068</v>
      </c>
      <c r="AH671" s="18">
        <v>45733</v>
      </c>
      <c r="AI671" s="18">
        <v>45734</v>
      </c>
      <c r="AJ671" s="17" t="s">
        <v>95</v>
      </c>
      <c r="AK671" s="17" t="s">
        <v>95</v>
      </c>
      <c r="AL671" s="17" t="s">
        <v>95</v>
      </c>
      <c r="AM671" s="17" t="s">
        <v>95</v>
      </c>
      <c r="AN671" s="17" t="s">
        <v>95</v>
      </c>
      <c r="AO671" s="24">
        <v>0</v>
      </c>
      <c r="AP671" s="18" t="s">
        <v>95</v>
      </c>
      <c r="AQ671" s="21">
        <v>0</v>
      </c>
      <c r="AR671" s="17" t="s">
        <v>95</v>
      </c>
      <c r="AS671" s="21">
        <v>0</v>
      </c>
      <c r="AT671" s="17" t="s">
        <v>95</v>
      </c>
      <c r="AU671" s="26">
        <v>0</v>
      </c>
      <c r="AV671" s="17" t="s">
        <v>95</v>
      </c>
      <c r="AW671" s="20">
        <v>0</v>
      </c>
      <c r="AX671" s="18" t="s">
        <v>95</v>
      </c>
      <c r="AY671" s="4">
        <f t="shared" si="92"/>
        <v>0</v>
      </c>
      <c r="AZ671" s="11">
        <f t="shared" si="91"/>
        <v>58389126</v>
      </c>
      <c r="BA671" s="8">
        <f t="shared" si="89"/>
        <v>0</v>
      </c>
      <c r="BB671" s="33">
        <v>0</v>
      </c>
      <c r="BC671" s="33">
        <v>0</v>
      </c>
      <c r="BD671" s="33">
        <v>0</v>
      </c>
      <c r="BE671" s="18">
        <v>46022</v>
      </c>
      <c r="BF671" s="18">
        <v>46022</v>
      </c>
      <c r="BG671" s="30">
        <v>-6</v>
      </c>
      <c r="BH671" s="18" t="s">
        <v>95</v>
      </c>
      <c r="BI671" s="17" t="s">
        <v>89</v>
      </c>
      <c r="BJ671" s="17" t="s">
        <v>97</v>
      </c>
      <c r="BK671" s="20" t="s">
        <v>6022</v>
      </c>
      <c r="BL671" s="17" t="s">
        <v>99</v>
      </c>
      <c r="BM671" s="18">
        <v>45733</v>
      </c>
      <c r="BN671" s="17" t="s">
        <v>6023</v>
      </c>
      <c r="BO671" s="18">
        <v>45734</v>
      </c>
      <c r="BP671" s="16" t="s">
        <v>163</v>
      </c>
      <c r="BQ671" s="31" t="s">
        <v>102</v>
      </c>
      <c r="BR671" s="17" t="s">
        <v>164</v>
      </c>
      <c r="BS671" s="17" t="s">
        <v>95</v>
      </c>
      <c r="BT671" s="17" t="s">
        <v>6024</v>
      </c>
      <c r="BU671" s="17" t="s">
        <v>95</v>
      </c>
      <c r="BV671" s="5" t="s">
        <v>105</v>
      </c>
      <c r="BW671" s="32" t="s">
        <v>6025</v>
      </c>
      <c r="BX671" s="17" t="s">
        <v>6026</v>
      </c>
      <c r="BY671" s="92" t="s">
        <v>248</v>
      </c>
      <c r="BZ671" s="92" t="s">
        <v>249</v>
      </c>
      <c r="CA671" s="92" t="s">
        <v>240</v>
      </c>
      <c r="CB671" s="92" t="s">
        <v>110</v>
      </c>
      <c r="CC671" s="122">
        <f t="shared" si="93"/>
        <v>0</v>
      </c>
    </row>
    <row r="672" spans="1:81" ht="95.25" customHeight="1" x14ac:dyDescent="0.25">
      <c r="A672" s="15">
        <v>795</v>
      </c>
      <c r="B672" s="16">
        <v>80111500</v>
      </c>
      <c r="C672" s="16" t="s">
        <v>6027</v>
      </c>
      <c r="D672" s="17" t="s">
        <v>6028</v>
      </c>
      <c r="E672" s="17" t="s">
        <v>1030</v>
      </c>
      <c r="F672" s="18">
        <v>45728</v>
      </c>
      <c r="G672" s="93" t="s">
        <v>6029</v>
      </c>
      <c r="H672" s="17" t="s">
        <v>85</v>
      </c>
      <c r="I672" s="17" t="s">
        <v>6030</v>
      </c>
      <c r="J672" s="17" t="s">
        <v>3345</v>
      </c>
      <c r="K672" s="16">
        <v>830012587</v>
      </c>
      <c r="L672" s="20">
        <v>4</v>
      </c>
      <c r="M672" s="17" t="s">
        <v>3346</v>
      </c>
      <c r="N672" s="17" t="s">
        <v>89</v>
      </c>
      <c r="O672" s="16" t="s">
        <v>6031</v>
      </c>
      <c r="P672" s="17" t="s">
        <v>134</v>
      </c>
      <c r="Q672" s="17" t="s">
        <v>135</v>
      </c>
      <c r="R672" s="16" t="s">
        <v>816</v>
      </c>
      <c r="S672" s="16" t="s">
        <v>817</v>
      </c>
      <c r="T672" s="20">
        <v>39690594</v>
      </c>
      <c r="U672" s="17" t="s">
        <v>816</v>
      </c>
      <c r="V672" s="17" t="s">
        <v>95</v>
      </c>
      <c r="W672" s="17" t="s">
        <v>95</v>
      </c>
      <c r="X672" s="17" t="s">
        <v>95</v>
      </c>
      <c r="Y672" s="17" t="s">
        <v>96</v>
      </c>
      <c r="Z672" s="33">
        <v>4000000000</v>
      </c>
      <c r="AA672" s="21">
        <v>4000000000</v>
      </c>
      <c r="AB672" s="22" t="s">
        <v>95</v>
      </c>
      <c r="AC672" s="33" t="s">
        <v>95</v>
      </c>
      <c r="AD672" s="21" t="s">
        <v>95</v>
      </c>
      <c r="AE672" s="36">
        <v>156125</v>
      </c>
      <c r="AF672" s="20">
        <v>255125</v>
      </c>
      <c r="AG672" s="7">
        <v>2022011000068</v>
      </c>
      <c r="AH672" s="18">
        <v>45741</v>
      </c>
      <c r="AI672" s="18">
        <v>45744</v>
      </c>
      <c r="AJ672" s="17" t="s">
        <v>95</v>
      </c>
      <c r="AK672" s="17" t="s">
        <v>95</v>
      </c>
      <c r="AL672" s="17" t="s">
        <v>95</v>
      </c>
      <c r="AM672" s="17" t="s">
        <v>95</v>
      </c>
      <c r="AN672" s="17" t="s">
        <v>95</v>
      </c>
      <c r="AO672" s="33">
        <v>0</v>
      </c>
      <c r="AP672" s="37" t="s">
        <v>95</v>
      </c>
      <c r="AQ672" s="33">
        <v>0</v>
      </c>
      <c r="AR672" s="38" t="s">
        <v>95</v>
      </c>
      <c r="AS672" s="33">
        <v>0</v>
      </c>
      <c r="AT672" s="38" t="s">
        <v>95</v>
      </c>
      <c r="AU672" s="26">
        <v>0</v>
      </c>
      <c r="AV672" s="38" t="s">
        <v>95</v>
      </c>
      <c r="AW672" s="20">
        <v>0</v>
      </c>
      <c r="AX672" s="18" t="s">
        <v>95</v>
      </c>
      <c r="AY672" s="4">
        <f t="shared" si="92"/>
        <v>-23</v>
      </c>
      <c r="AZ672" s="11">
        <f t="shared" si="91"/>
        <v>4000000000</v>
      </c>
      <c r="BA672" s="8">
        <f t="shared" si="89"/>
        <v>0</v>
      </c>
      <c r="BB672" s="33">
        <v>0</v>
      </c>
      <c r="BC672" s="33">
        <v>0</v>
      </c>
      <c r="BD672" s="33">
        <v>0</v>
      </c>
      <c r="BE672" s="18">
        <v>45991</v>
      </c>
      <c r="BF672" s="18">
        <v>45968</v>
      </c>
      <c r="BG672" s="30">
        <v>-60</v>
      </c>
      <c r="BH672" s="18">
        <v>45968</v>
      </c>
      <c r="BI672" s="17" t="s">
        <v>89</v>
      </c>
      <c r="BJ672" s="17" t="s">
        <v>4933</v>
      </c>
      <c r="BK672" s="20" t="s">
        <v>6032</v>
      </c>
      <c r="BL672" s="17" t="s">
        <v>144</v>
      </c>
      <c r="BM672" s="18" t="s">
        <v>6033</v>
      </c>
      <c r="BN672" s="17" t="s">
        <v>6034</v>
      </c>
      <c r="BO672" s="18" t="s">
        <v>6035</v>
      </c>
      <c r="BP672" s="16" t="s">
        <v>6036</v>
      </c>
      <c r="BQ672" s="31" t="s">
        <v>102</v>
      </c>
      <c r="BR672" s="17" t="s">
        <v>186</v>
      </c>
      <c r="BS672" s="17" t="s">
        <v>95</v>
      </c>
      <c r="BT672" s="17" t="s">
        <v>95</v>
      </c>
      <c r="BU672" s="17" t="s">
        <v>95</v>
      </c>
      <c r="BV672" s="17" t="s">
        <v>95</v>
      </c>
      <c r="BW672" s="16" t="s">
        <v>95</v>
      </c>
      <c r="BX672" s="17" t="s">
        <v>6037</v>
      </c>
      <c r="BY672" s="92" t="s">
        <v>825</v>
      </c>
      <c r="BZ672" s="92" t="s">
        <v>544</v>
      </c>
      <c r="CA672" s="92" t="s">
        <v>826</v>
      </c>
      <c r="CB672" s="92" t="s">
        <v>110</v>
      </c>
      <c r="CC672" s="122">
        <f t="shared" si="93"/>
        <v>0</v>
      </c>
    </row>
    <row r="673" spans="1:81" ht="95.25" customHeight="1" x14ac:dyDescent="0.25">
      <c r="A673" s="15">
        <v>696</v>
      </c>
      <c r="B673" s="16">
        <v>80111601</v>
      </c>
      <c r="C673" s="16" t="s">
        <v>6038</v>
      </c>
      <c r="D673" s="17" t="s">
        <v>6039</v>
      </c>
      <c r="E673" s="17" t="s">
        <v>131</v>
      </c>
      <c r="F673" s="18">
        <v>45729</v>
      </c>
      <c r="G673" s="17" t="s">
        <v>6040</v>
      </c>
      <c r="H673" s="17" t="s">
        <v>85</v>
      </c>
      <c r="I673" s="17" t="s">
        <v>86</v>
      </c>
      <c r="J673" s="17" t="s">
        <v>87</v>
      </c>
      <c r="K673" s="16">
        <v>52446520</v>
      </c>
      <c r="L673" s="20">
        <v>2</v>
      </c>
      <c r="M673" s="17" t="s">
        <v>88</v>
      </c>
      <c r="N673" s="17" t="s">
        <v>89</v>
      </c>
      <c r="O673" s="16" t="s">
        <v>4376</v>
      </c>
      <c r="P673" s="17" t="s">
        <v>239</v>
      </c>
      <c r="Q673" s="17" t="s">
        <v>240</v>
      </c>
      <c r="R673" s="16" t="s">
        <v>241</v>
      </c>
      <c r="S673" s="16" t="s">
        <v>242</v>
      </c>
      <c r="T673" s="20">
        <v>52263832</v>
      </c>
      <c r="U673" s="17" t="s">
        <v>241</v>
      </c>
      <c r="V673" s="17" t="s">
        <v>95</v>
      </c>
      <c r="W673" s="17" t="s">
        <v>95</v>
      </c>
      <c r="X673" s="17" t="s">
        <v>95</v>
      </c>
      <c r="Y673" s="17" t="s">
        <v>96</v>
      </c>
      <c r="Z673" s="21">
        <v>59208622</v>
      </c>
      <c r="AA673" s="21">
        <v>59208622</v>
      </c>
      <c r="AB673" s="22" t="s">
        <v>95</v>
      </c>
      <c r="AC673" s="21">
        <v>6146224</v>
      </c>
      <c r="AD673" s="21" t="s">
        <v>95</v>
      </c>
      <c r="AE673" s="20">
        <v>106425</v>
      </c>
      <c r="AF673" s="20">
        <v>228525</v>
      </c>
      <c r="AG673" s="7">
        <v>2022011000068</v>
      </c>
      <c r="AH673" s="18">
        <v>45733</v>
      </c>
      <c r="AI673" s="18">
        <v>45734</v>
      </c>
      <c r="AJ673" s="17" t="s">
        <v>95</v>
      </c>
      <c r="AK673" s="17" t="s">
        <v>95</v>
      </c>
      <c r="AL673" s="17" t="s">
        <v>95</v>
      </c>
      <c r="AM673" s="17" t="s">
        <v>95</v>
      </c>
      <c r="AN673" s="17" t="s">
        <v>95</v>
      </c>
      <c r="AO673" s="21">
        <v>0</v>
      </c>
      <c r="AP673" s="18" t="s">
        <v>95</v>
      </c>
      <c r="AQ673" s="21">
        <v>0</v>
      </c>
      <c r="AR673" s="17" t="s">
        <v>95</v>
      </c>
      <c r="AS673" s="21">
        <v>0</v>
      </c>
      <c r="AT673" s="17" t="s">
        <v>95</v>
      </c>
      <c r="AU673" s="26">
        <v>0</v>
      </c>
      <c r="AV673" s="17" t="s">
        <v>95</v>
      </c>
      <c r="AW673" s="20">
        <v>0</v>
      </c>
      <c r="AX673" s="18" t="s">
        <v>95</v>
      </c>
      <c r="AY673" s="4">
        <f t="shared" si="92"/>
        <v>0</v>
      </c>
      <c r="AZ673" s="11">
        <f t="shared" si="91"/>
        <v>59208622</v>
      </c>
      <c r="BA673" s="8">
        <f t="shared" si="89"/>
        <v>0</v>
      </c>
      <c r="BB673" s="33">
        <v>0</v>
      </c>
      <c r="BC673" s="33">
        <v>0</v>
      </c>
      <c r="BD673" s="33">
        <v>0</v>
      </c>
      <c r="BE673" s="18">
        <v>46022</v>
      </c>
      <c r="BF673" s="18">
        <v>46022</v>
      </c>
      <c r="BG673" s="30">
        <v>-6</v>
      </c>
      <c r="BH673" s="18" t="s">
        <v>95</v>
      </c>
      <c r="BI673" s="17" t="s">
        <v>89</v>
      </c>
      <c r="BJ673" s="17" t="s">
        <v>97</v>
      </c>
      <c r="BK673" s="20" t="s">
        <v>6041</v>
      </c>
      <c r="BL673" s="17" t="s">
        <v>99</v>
      </c>
      <c r="BM673" s="18">
        <v>45733</v>
      </c>
      <c r="BN673" s="17" t="s">
        <v>6042</v>
      </c>
      <c r="BO673" s="18">
        <v>45734</v>
      </c>
      <c r="BP673" s="16" t="s">
        <v>163</v>
      </c>
      <c r="BQ673" s="31" t="s">
        <v>102</v>
      </c>
      <c r="BR673" s="17" t="s">
        <v>164</v>
      </c>
      <c r="BS673" s="17" t="s">
        <v>95</v>
      </c>
      <c r="BT673" s="17" t="s">
        <v>313</v>
      </c>
      <c r="BU673" s="17" t="s">
        <v>95</v>
      </c>
      <c r="BV673" s="5" t="s">
        <v>105</v>
      </c>
      <c r="BW673" s="32" t="s">
        <v>6043</v>
      </c>
      <c r="BX673" s="17" t="s">
        <v>6044</v>
      </c>
      <c r="BY673" s="92" t="s">
        <v>248</v>
      </c>
      <c r="BZ673" s="92" t="s">
        <v>249</v>
      </c>
      <c r="CA673" s="92" t="s">
        <v>240</v>
      </c>
      <c r="CB673" s="92" t="s">
        <v>110</v>
      </c>
      <c r="CC673" s="122">
        <f t="shared" si="93"/>
        <v>0</v>
      </c>
    </row>
    <row r="674" spans="1:81" ht="95.25" customHeight="1" x14ac:dyDescent="0.25">
      <c r="A674" s="15">
        <v>1214</v>
      </c>
      <c r="B674" s="16">
        <v>80161504</v>
      </c>
      <c r="C674" s="17" t="s">
        <v>6045</v>
      </c>
      <c r="D674" s="17" t="s">
        <v>6046</v>
      </c>
      <c r="E674" s="17" t="s">
        <v>131</v>
      </c>
      <c r="F674" s="18">
        <v>45729</v>
      </c>
      <c r="G674" s="17" t="s">
        <v>6047</v>
      </c>
      <c r="H674" s="17" t="s">
        <v>85</v>
      </c>
      <c r="I674" s="17" t="s">
        <v>86</v>
      </c>
      <c r="J674" s="17" t="s">
        <v>87</v>
      </c>
      <c r="K674" s="16">
        <v>1026268584</v>
      </c>
      <c r="L674" s="20">
        <v>6</v>
      </c>
      <c r="M674" s="17" t="s">
        <v>88</v>
      </c>
      <c r="N674" s="17" t="s">
        <v>89</v>
      </c>
      <c r="O674" s="16" t="s">
        <v>6048</v>
      </c>
      <c r="P674" s="17" t="s">
        <v>91</v>
      </c>
      <c r="Q674" s="17" t="s">
        <v>92</v>
      </c>
      <c r="R674" s="16" t="s">
        <v>620</v>
      </c>
      <c r="S674" s="16" t="s">
        <v>6049</v>
      </c>
      <c r="T674" s="20">
        <v>52539259</v>
      </c>
      <c r="U674" s="17" t="s">
        <v>620</v>
      </c>
      <c r="V674" s="17" t="s">
        <v>95</v>
      </c>
      <c r="W674" s="38" t="s">
        <v>1767</v>
      </c>
      <c r="X674" s="38" t="s">
        <v>6014</v>
      </c>
      <c r="Y674" s="17" t="s">
        <v>96</v>
      </c>
      <c r="Z674" s="21">
        <v>19121571</v>
      </c>
      <c r="AA674" s="21">
        <v>19121571</v>
      </c>
      <c r="AB674" s="22" t="s">
        <v>95</v>
      </c>
      <c r="AC674" s="33">
        <v>5463307</v>
      </c>
      <c r="AD674" s="33" t="s">
        <v>95</v>
      </c>
      <c r="AE674" s="20">
        <v>163525</v>
      </c>
      <c r="AF674" s="20">
        <v>226625</v>
      </c>
      <c r="AG674" s="7">
        <v>2022011000068</v>
      </c>
      <c r="AH674" s="18">
        <v>45730</v>
      </c>
      <c r="AI674" s="18">
        <v>45734</v>
      </c>
      <c r="AJ674" s="17" t="s">
        <v>95</v>
      </c>
      <c r="AK674" s="17" t="s">
        <v>95</v>
      </c>
      <c r="AL674" s="16" t="s">
        <v>95</v>
      </c>
      <c r="AM674" s="16" t="s">
        <v>95</v>
      </c>
      <c r="AN674" s="18" t="s">
        <v>95</v>
      </c>
      <c r="AO674" s="29">
        <v>0</v>
      </c>
      <c r="AP674" s="37" t="s">
        <v>95</v>
      </c>
      <c r="AQ674" s="33">
        <v>0</v>
      </c>
      <c r="AR674" s="38" t="s">
        <v>95</v>
      </c>
      <c r="AS674" s="33">
        <v>0</v>
      </c>
      <c r="AT674" s="17" t="s">
        <v>95</v>
      </c>
      <c r="AU674" s="26">
        <v>0</v>
      </c>
      <c r="AV674" s="17" t="s">
        <v>95</v>
      </c>
      <c r="AW674" s="36">
        <v>0</v>
      </c>
      <c r="AX674" s="18" t="s">
        <v>95</v>
      </c>
      <c r="AY674" s="4">
        <f t="shared" si="92"/>
        <v>0</v>
      </c>
      <c r="AZ674" s="11">
        <f t="shared" si="91"/>
        <v>19121571</v>
      </c>
      <c r="BA674" s="8">
        <f t="shared" si="89"/>
        <v>0</v>
      </c>
      <c r="BB674" s="33">
        <v>0</v>
      </c>
      <c r="BC674" s="42">
        <v>0</v>
      </c>
      <c r="BD674" s="33">
        <v>0</v>
      </c>
      <c r="BE674" s="18">
        <v>45838</v>
      </c>
      <c r="BF674" s="18">
        <v>45838</v>
      </c>
      <c r="BG674" s="30">
        <v>-190</v>
      </c>
      <c r="BH674" s="18" t="s">
        <v>95</v>
      </c>
      <c r="BI674" s="17" t="s">
        <v>89</v>
      </c>
      <c r="BJ674" s="17" t="s">
        <v>97</v>
      </c>
      <c r="BK674" s="20" t="s">
        <v>6050</v>
      </c>
      <c r="BL674" s="17" t="s">
        <v>99</v>
      </c>
      <c r="BM674" s="44">
        <v>45733</v>
      </c>
      <c r="BN674" s="17" t="s">
        <v>6051</v>
      </c>
      <c r="BO674" s="18">
        <v>45734</v>
      </c>
      <c r="BP674" s="16" t="s">
        <v>163</v>
      </c>
      <c r="BQ674" s="16" t="s">
        <v>102</v>
      </c>
      <c r="BR674" s="17" t="s">
        <v>164</v>
      </c>
      <c r="BS674" s="17" t="s">
        <v>95</v>
      </c>
      <c r="BT674" s="17" t="s">
        <v>313</v>
      </c>
      <c r="BU674" s="17" t="s">
        <v>95</v>
      </c>
      <c r="BV674" s="5" t="s">
        <v>105</v>
      </c>
      <c r="BW674" s="32" t="s">
        <v>6052</v>
      </c>
      <c r="BX674" s="17" t="s">
        <v>6053</v>
      </c>
      <c r="BY674" s="92" t="s">
        <v>1040</v>
      </c>
      <c r="BZ674" s="92" t="s">
        <v>249</v>
      </c>
      <c r="CA674" s="92" t="s">
        <v>631</v>
      </c>
      <c r="CB674" s="92" t="s">
        <v>631</v>
      </c>
      <c r="CC674" s="122">
        <f t="shared" si="93"/>
        <v>0</v>
      </c>
    </row>
    <row r="675" spans="1:81" ht="95.25" customHeight="1" x14ac:dyDescent="0.25">
      <c r="A675" s="15">
        <v>1221</v>
      </c>
      <c r="B675" s="16">
        <v>80161504</v>
      </c>
      <c r="C675" s="17" t="s">
        <v>6054</v>
      </c>
      <c r="D675" s="17" t="s">
        <v>6055</v>
      </c>
      <c r="E675" s="17" t="s">
        <v>291</v>
      </c>
      <c r="F675" s="18">
        <v>45729</v>
      </c>
      <c r="G675" s="17" t="s">
        <v>6056</v>
      </c>
      <c r="H675" s="17" t="s">
        <v>85</v>
      </c>
      <c r="I675" s="17" t="s">
        <v>86</v>
      </c>
      <c r="J675" s="17" t="s">
        <v>87</v>
      </c>
      <c r="K675" s="16">
        <v>52963183</v>
      </c>
      <c r="L675" s="20" t="s">
        <v>5990</v>
      </c>
      <c r="M675" s="17" t="s">
        <v>88</v>
      </c>
      <c r="N675" s="17" t="s">
        <v>89</v>
      </c>
      <c r="O675" s="16" t="s">
        <v>6057</v>
      </c>
      <c r="P675" s="17" t="s">
        <v>91</v>
      </c>
      <c r="Q675" s="17" t="s">
        <v>92</v>
      </c>
      <c r="R675" s="16" t="s">
        <v>620</v>
      </c>
      <c r="S675" s="16" t="s">
        <v>1648</v>
      </c>
      <c r="T675" s="20">
        <v>57441403</v>
      </c>
      <c r="U675" s="17" t="s">
        <v>620</v>
      </c>
      <c r="V675" s="17" t="s">
        <v>95</v>
      </c>
      <c r="W675" s="38" t="s">
        <v>1767</v>
      </c>
      <c r="X675" s="38" t="s">
        <v>1648</v>
      </c>
      <c r="Y675" s="17" t="s">
        <v>96</v>
      </c>
      <c r="Z675" s="21">
        <v>12292407</v>
      </c>
      <c r="AA675" s="21">
        <v>12292407</v>
      </c>
      <c r="AB675" s="22" t="s">
        <v>95</v>
      </c>
      <c r="AC675" s="33">
        <v>3073109</v>
      </c>
      <c r="AD675" s="33" t="s">
        <v>95</v>
      </c>
      <c r="AE675" s="20">
        <v>164225</v>
      </c>
      <c r="AF675" s="20">
        <v>164225</v>
      </c>
      <c r="AG675" s="7">
        <v>2022011000068</v>
      </c>
      <c r="AH675" s="18">
        <v>45735</v>
      </c>
      <c r="AI675" s="18">
        <v>45748</v>
      </c>
      <c r="AJ675" s="17" t="s">
        <v>95</v>
      </c>
      <c r="AK675" s="17" t="s">
        <v>95</v>
      </c>
      <c r="AL675" s="16" t="s">
        <v>95</v>
      </c>
      <c r="AM675" s="16" t="s">
        <v>95</v>
      </c>
      <c r="AN675" s="18" t="s">
        <v>95</v>
      </c>
      <c r="AO675" s="29">
        <v>29</v>
      </c>
      <c r="AP675" s="37">
        <v>45853</v>
      </c>
      <c r="AQ675" s="33">
        <v>0</v>
      </c>
      <c r="AR675" s="38" t="s">
        <v>95</v>
      </c>
      <c r="AS675" s="33">
        <v>0</v>
      </c>
      <c r="AT675" s="17" t="s">
        <v>95</v>
      </c>
      <c r="AU675" s="26">
        <v>0</v>
      </c>
      <c r="AV675" s="17" t="s">
        <v>95</v>
      </c>
      <c r="AW675" s="36">
        <v>1</v>
      </c>
      <c r="AX675" s="18" t="s">
        <v>95</v>
      </c>
      <c r="AY675" s="4">
        <f t="shared" si="92"/>
        <v>16</v>
      </c>
      <c r="AZ675" s="11">
        <f t="shared" si="91"/>
        <v>12292436</v>
      </c>
      <c r="BA675" s="8">
        <f t="shared" si="89"/>
        <v>0</v>
      </c>
      <c r="BB675" s="33">
        <v>0</v>
      </c>
      <c r="BC675" s="42">
        <v>0</v>
      </c>
      <c r="BD675" s="33">
        <v>0</v>
      </c>
      <c r="BE675" s="18">
        <v>45853</v>
      </c>
      <c r="BF675" s="18">
        <v>45869</v>
      </c>
      <c r="BG675" s="30">
        <v>-159</v>
      </c>
      <c r="BH675" s="18" t="s">
        <v>95</v>
      </c>
      <c r="BI675" s="17" t="s">
        <v>89</v>
      </c>
      <c r="BJ675" s="17" t="s">
        <v>97</v>
      </c>
      <c r="BK675" s="20" t="s">
        <v>6058</v>
      </c>
      <c r="BL675" s="17" t="s">
        <v>99</v>
      </c>
      <c r="BM675" s="44">
        <v>45736</v>
      </c>
      <c r="BN675" s="17" t="s">
        <v>6059</v>
      </c>
      <c r="BO675" s="18">
        <v>45737</v>
      </c>
      <c r="BP675" s="16" t="s">
        <v>6060</v>
      </c>
      <c r="BQ675" s="16" t="s">
        <v>102</v>
      </c>
      <c r="BR675" s="17" t="s">
        <v>222</v>
      </c>
      <c r="BS675" s="17" t="s">
        <v>95</v>
      </c>
      <c r="BT675" s="17" t="s">
        <v>2113</v>
      </c>
      <c r="BU675" s="17" t="s">
        <v>95</v>
      </c>
      <c r="BV675" s="5" t="s">
        <v>105</v>
      </c>
      <c r="BW675" s="32" t="s">
        <v>6061</v>
      </c>
      <c r="BX675" s="17" t="s">
        <v>6062</v>
      </c>
      <c r="BY675" s="92" t="s">
        <v>1040</v>
      </c>
      <c r="BZ675" s="92" t="s">
        <v>249</v>
      </c>
      <c r="CA675" s="92" t="s">
        <v>631</v>
      </c>
      <c r="CB675" s="92" t="s">
        <v>631</v>
      </c>
      <c r="CC675" s="122">
        <f t="shared" si="93"/>
        <v>29</v>
      </c>
    </row>
    <row r="676" spans="1:81" ht="95.25" customHeight="1" x14ac:dyDescent="0.25">
      <c r="A676" s="15">
        <v>1195</v>
      </c>
      <c r="B676" s="16">
        <v>93151507</v>
      </c>
      <c r="C676" s="17" t="s">
        <v>6063</v>
      </c>
      <c r="D676" s="17" t="s">
        <v>6064</v>
      </c>
      <c r="E676" s="17" t="s">
        <v>342</v>
      </c>
      <c r="F676" s="18">
        <v>45729</v>
      </c>
      <c r="G676" s="17" t="s">
        <v>6065</v>
      </c>
      <c r="H676" s="17" t="s">
        <v>85</v>
      </c>
      <c r="I676" s="17" t="s">
        <v>86</v>
      </c>
      <c r="J676" s="17" t="s">
        <v>87</v>
      </c>
      <c r="K676" s="16">
        <v>1026582103</v>
      </c>
      <c r="L676" s="20">
        <v>2</v>
      </c>
      <c r="M676" s="17" t="s">
        <v>88</v>
      </c>
      <c r="N676" s="17" t="s">
        <v>89</v>
      </c>
      <c r="O676" s="16" t="s">
        <v>5430</v>
      </c>
      <c r="P676" s="17" t="s">
        <v>91</v>
      </c>
      <c r="Q676" s="17" t="s">
        <v>92</v>
      </c>
      <c r="R676" s="16" t="s">
        <v>2016</v>
      </c>
      <c r="S676" s="16" t="s">
        <v>2017</v>
      </c>
      <c r="T676" s="20">
        <v>52421376</v>
      </c>
      <c r="U676" s="17" t="s">
        <v>2016</v>
      </c>
      <c r="V676" s="17" t="s">
        <v>95</v>
      </c>
      <c r="W676" s="17" t="s">
        <v>5431</v>
      </c>
      <c r="X676" s="17" t="s">
        <v>2017</v>
      </c>
      <c r="Y676" s="17" t="s">
        <v>96</v>
      </c>
      <c r="Z676" s="33">
        <v>36493182</v>
      </c>
      <c r="AA676" s="21">
        <v>36493182</v>
      </c>
      <c r="AB676" s="22" t="s">
        <v>95</v>
      </c>
      <c r="AC676" s="33">
        <v>3841388</v>
      </c>
      <c r="AD676" s="21" t="s">
        <v>95</v>
      </c>
      <c r="AE676" s="36">
        <v>160825</v>
      </c>
      <c r="AF676" s="20">
        <v>226725</v>
      </c>
      <c r="AG676" s="7">
        <v>2022011000068</v>
      </c>
      <c r="AH676" s="18">
        <v>45730</v>
      </c>
      <c r="AI676" s="18">
        <v>45734</v>
      </c>
      <c r="AJ676" s="17" t="s">
        <v>95</v>
      </c>
      <c r="AK676" s="17" t="s">
        <v>95</v>
      </c>
      <c r="AL676" s="16" t="s">
        <v>95</v>
      </c>
      <c r="AM676" s="16" t="s">
        <v>95</v>
      </c>
      <c r="AN676" s="18" t="s">
        <v>95</v>
      </c>
      <c r="AO676" s="24">
        <v>-9859566</v>
      </c>
      <c r="AP676" s="37">
        <v>45879</v>
      </c>
      <c r="AQ676" s="33">
        <v>0</v>
      </c>
      <c r="AR676" s="38" t="s">
        <v>95</v>
      </c>
      <c r="AS676" s="33">
        <v>0</v>
      </c>
      <c r="AT676" s="38" t="s">
        <v>95</v>
      </c>
      <c r="AU676" s="26">
        <v>0</v>
      </c>
      <c r="AV676" s="38" t="s">
        <v>95</v>
      </c>
      <c r="AW676" s="20">
        <v>0</v>
      </c>
      <c r="AX676" s="18" t="s">
        <v>95</v>
      </c>
      <c r="AY676" s="4">
        <f t="shared" si="92"/>
        <v>-78</v>
      </c>
      <c r="AZ676" s="11">
        <f t="shared" si="91"/>
        <v>26633616</v>
      </c>
      <c r="BA676" s="8">
        <f t="shared" si="89"/>
        <v>0</v>
      </c>
      <c r="BB676" s="33">
        <v>0</v>
      </c>
      <c r="BC676" s="33">
        <v>0</v>
      </c>
      <c r="BD676" s="33">
        <v>0</v>
      </c>
      <c r="BE676" s="18">
        <v>46022</v>
      </c>
      <c r="BF676" s="18">
        <v>45944</v>
      </c>
      <c r="BG676" s="30">
        <v>-84</v>
      </c>
      <c r="BH676" s="18" t="s">
        <v>95</v>
      </c>
      <c r="BI676" s="17" t="s">
        <v>89</v>
      </c>
      <c r="BJ676" s="17" t="s">
        <v>97</v>
      </c>
      <c r="BK676" s="20" t="s">
        <v>6066</v>
      </c>
      <c r="BL676" s="17" t="s">
        <v>99</v>
      </c>
      <c r="BM676" s="18">
        <v>45733</v>
      </c>
      <c r="BN676" s="17" t="s">
        <v>6067</v>
      </c>
      <c r="BO676" s="18">
        <v>45733</v>
      </c>
      <c r="BP676" s="16" t="s">
        <v>6068</v>
      </c>
      <c r="BQ676" s="16" t="s">
        <v>102</v>
      </c>
      <c r="BR676" s="16" t="s">
        <v>103</v>
      </c>
      <c r="BS676" s="17" t="s">
        <v>95</v>
      </c>
      <c r="BT676" s="17" t="s">
        <v>285</v>
      </c>
      <c r="BU676" s="17" t="s">
        <v>95</v>
      </c>
      <c r="BV676" s="5" t="s">
        <v>105</v>
      </c>
      <c r="BW676" s="32" t="s">
        <v>6069</v>
      </c>
      <c r="BX676" s="17" t="s">
        <v>6070</v>
      </c>
      <c r="BY676" s="92" t="s">
        <v>810</v>
      </c>
      <c r="BZ676" s="92" t="s">
        <v>249</v>
      </c>
      <c r="CA676" s="92" t="s">
        <v>2023</v>
      </c>
      <c r="CB676" s="92" t="s">
        <v>631</v>
      </c>
      <c r="CC676" s="122">
        <f t="shared" si="93"/>
        <v>-9859566</v>
      </c>
    </row>
    <row r="677" spans="1:81" ht="95.25" customHeight="1" x14ac:dyDescent="0.25">
      <c r="A677" s="15">
        <v>935</v>
      </c>
      <c r="B677" s="16">
        <v>80161500</v>
      </c>
      <c r="C677" s="17" t="s">
        <v>6071</v>
      </c>
      <c r="D677" s="17" t="s">
        <v>6072</v>
      </c>
      <c r="E677" s="17" t="s">
        <v>1030</v>
      </c>
      <c r="F677" s="18">
        <v>45729</v>
      </c>
      <c r="G677" s="17" t="s">
        <v>6073</v>
      </c>
      <c r="H677" s="17" t="s">
        <v>85</v>
      </c>
      <c r="I677" s="17" t="s">
        <v>86</v>
      </c>
      <c r="J677" s="17" t="s">
        <v>87</v>
      </c>
      <c r="K677" s="16">
        <v>1140889475</v>
      </c>
      <c r="L677" s="20">
        <v>1</v>
      </c>
      <c r="M677" s="17" t="s">
        <v>88</v>
      </c>
      <c r="N677" s="17" t="s">
        <v>89</v>
      </c>
      <c r="O677" s="16" t="s">
        <v>6074</v>
      </c>
      <c r="P677" s="17" t="s">
        <v>91</v>
      </c>
      <c r="Q677" s="17" t="s">
        <v>92</v>
      </c>
      <c r="R677" s="16" t="s">
        <v>620</v>
      </c>
      <c r="S677" s="16" t="s">
        <v>6075</v>
      </c>
      <c r="T677" s="20">
        <v>79787465</v>
      </c>
      <c r="U677" s="17" t="s">
        <v>620</v>
      </c>
      <c r="V677" s="17" t="s">
        <v>95</v>
      </c>
      <c r="W677" s="17" t="s">
        <v>3331</v>
      </c>
      <c r="X677" s="17" t="s">
        <v>1428</v>
      </c>
      <c r="Y677" s="17" t="s">
        <v>96</v>
      </c>
      <c r="Z677" s="33">
        <v>58389126</v>
      </c>
      <c r="AA677" s="21">
        <v>58389126</v>
      </c>
      <c r="AB677" s="22" t="s">
        <v>95</v>
      </c>
      <c r="AC677" s="33">
        <v>6146224</v>
      </c>
      <c r="AD677" s="21" t="s">
        <v>95</v>
      </c>
      <c r="AE677" s="36">
        <v>146025</v>
      </c>
      <c r="AF677" s="20">
        <v>234325</v>
      </c>
      <c r="AG677" s="7">
        <v>2022011000068</v>
      </c>
      <c r="AH677" s="18">
        <v>45734</v>
      </c>
      <c r="AI677" s="18">
        <v>45736</v>
      </c>
      <c r="AJ677" s="17" t="s">
        <v>95</v>
      </c>
      <c r="AK677" s="17" t="s">
        <v>95</v>
      </c>
      <c r="AL677" s="16" t="s">
        <v>95</v>
      </c>
      <c r="AM677" s="16" t="s">
        <v>95</v>
      </c>
      <c r="AN677" s="18" t="s">
        <v>95</v>
      </c>
      <c r="AO677" s="29">
        <v>0</v>
      </c>
      <c r="AP677" s="37" t="s">
        <v>95</v>
      </c>
      <c r="AQ677" s="33">
        <v>0</v>
      </c>
      <c r="AR677" s="38" t="s">
        <v>95</v>
      </c>
      <c r="AS677" s="33">
        <v>0</v>
      </c>
      <c r="AT677" s="38" t="s">
        <v>95</v>
      </c>
      <c r="AU677" s="26">
        <v>0</v>
      </c>
      <c r="AV677" s="38" t="s">
        <v>95</v>
      </c>
      <c r="AW677" s="20">
        <v>0</v>
      </c>
      <c r="AX677" s="18" t="s">
        <v>95</v>
      </c>
      <c r="AY677" s="4">
        <f t="shared" si="92"/>
        <v>-148</v>
      </c>
      <c r="AZ677" s="11">
        <f t="shared" si="91"/>
        <v>58389126</v>
      </c>
      <c r="BA677" s="8">
        <f t="shared" si="89"/>
        <v>0</v>
      </c>
      <c r="BB677" s="33">
        <v>0</v>
      </c>
      <c r="BC677" s="33">
        <v>0</v>
      </c>
      <c r="BD677" s="33">
        <v>0</v>
      </c>
      <c r="BE677" s="18">
        <v>46022</v>
      </c>
      <c r="BF677" s="18">
        <v>45874</v>
      </c>
      <c r="BG677" s="30">
        <v>-154</v>
      </c>
      <c r="BH677" s="18">
        <v>45875</v>
      </c>
      <c r="BI677" s="17" t="s">
        <v>89</v>
      </c>
      <c r="BJ677" s="17" t="s">
        <v>97</v>
      </c>
      <c r="BK677" s="20" t="s">
        <v>6076</v>
      </c>
      <c r="BL677" s="17" t="s">
        <v>99</v>
      </c>
      <c r="BM677" s="18">
        <v>45734</v>
      </c>
      <c r="BN677" s="17" t="s">
        <v>6077</v>
      </c>
      <c r="BO677" s="18">
        <v>45736</v>
      </c>
      <c r="BP677" s="16" t="s">
        <v>6078</v>
      </c>
      <c r="BQ677" s="16" t="s">
        <v>102</v>
      </c>
      <c r="BR677" s="17" t="s">
        <v>186</v>
      </c>
      <c r="BS677" s="17" t="s">
        <v>95</v>
      </c>
      <c r="BT677" s="17" t="s">
        <v>258</v>
      </c>
      <c r="BU677" s="17" t="s">
        <v>95</v>
      </c>
      <c r="BV677" s="5" t="s">
        <v>105</v>
      </c>
      <c r="BW677" s="32" t="s">
        <v>6079</v>
      </c>
      <c r="BX677" s="17" t="s">
        <v>6080</v>
      </c>
      <c r="BY677" s="92" t="s">
        <v>1040</v>
      </c>
      <c r="BZ677" s="92" t="s">
        <v>249</v>
      </c>
      <c r="CA677" s="92" t="s">
        <v>631</v>
      </c>
      <c r="CB677" s="92" t="s">
        <v>631</v>
      </c>
      <c r="CC677" s="122">
        <f t="shared" si="93"/>
        <v>0</v>
      </c>
    </row>
    <row r="678" spans="1:81" ht="95.25" customHeight="1" x14ac:dyDescent="0.25">
      <c r="A678" s="15">
        <v>634</v>
      </c>
      <c r="B678" s="16">
        <v>80161500</v>
      </c>
      <c r="C678" s="16" t="s">
        <v>6081</v>
      </c>
      <c r="D678" s="17" t="s">
        <v>6082</v>
      </c>
      <c r="E678" s="17" t="s">
        <v>291</v>
      </c>
      <c r="F678" s="18">
        <v>45730</v>
      </c>
      <c r="G678" s="17" t="s">
        <v>6083</v>
      </c>
      <c r="H678" s="17" t="s">
        <v>85</v>
      </c>
      <c r="I678" s="17" t="s">
        <v>86</v>
      </c>
      <c r="J678" s="17" t="s">
        <v>87</v>
      </c>
      <c r="K678" s="16">
        <v>1020784424</v>
      </c>
      <c r="L678" s="20" t="s">
        <v>5924</v>
      </c>
      <c r="M678" s="17" t="s">
        <v>88</v>
      </c>
      <c r="N678" s="17" t="s">
        <v>89</v>
      </c>
      <c r="O678" s="16" t="s">
        <v>3605</v>
      </c>
      <c r="P678" s="17" t="s">
        <v>239</v>
      </c>
      <c r="Q678" s="17" t="s">
        <v>240</v>
      </c>
      <c r="R678" s="16" t="s">
        <v>600</v>
      </c>
      <c r="S678" s="16" t="s">
        <v>239</v>
      </c>
      <c r="T678" s="20">
        <v>52272737</v>
      </c>
      <c r="U678" s="17" t="s">
        <v>600</v>
      </c>
      <c r="V678" s="17" t="s">
        <v>601</v>
      </c>
      <c r="W678" s="17" t="s">
        <v>95</v>
      </c>
      <c r="X678" s="17" t="s">
        <v>95</v>
      </c>
      <c r="Y678" s="17" t="s">
        <v>96</v>
      </c>
      <c r="Z678" s="21">
        <v>82518729</v>
      </c>
      <c r="AA678" s="21">
        <v>82518729</v>
      </c>
      <c r="AB678" s="22" t="s">
        <v>95</v>
      </c>
      <c r="AC678" s="21">
        <v>8536421</v>
      </c>
      <c r="AD678" s="21" t="s">
        <v>95</v>
      </c>
      <c r="AE678" s="20">
        <v>134425</v>
      </c>
      <c r="AF678" s="20">
        <v>244125</v>
      </c>
      <c r="AG678" s="7">
        <v>2022011000068</v>
      </c>
      <c r="AH678" s="18">
        <v>45736</v>
      </c>
      <c r="AI678" s="18">
        <v>45737</v>
      </c>
      <c r="AJ678" s="17" t="s">
        <v>95</v>
      </c>
      <c r="AK678" s="17" t="s">
        <v>95</v>
      </c>
      <c r="AL678" s="17" t="s">
        <v>95</v>
      </c>
      <c r="AM678" s="17" t="s">
        <v>95</v>
      </c>
      <c r="AN678" s="17" t="s">
        <v>95</v>
      </c>
      <c r="AO678" s="21">
        <v>0</v>
      </c>
      <c r="AP678" s="18" t="s">
        <v>95</v>
      </c>
      <c r="AQ678" s="21">
        <v>0</v>
      </c>
      <c r="AR678" s="17" t="s">
        <v>95</v>
      </c>
      <c r="AS678" s="21">
        <v>0</v>
      </c>
      <c r="AT678" s="17" t="s">
        <v>95</v>
      </c>
      <c r="AU678" s="26">
        <v>0</v>
      </c>
      <c r="AV678" s="17" t="s">
        <v>95</v>
      </c>
      <c r="AW678" s="20">
        <v>0</v>
      </c>
      <c r="AX678" s="18" t="s">
        <v>95</v>
      </c>
      <c r="AY678" s="4">
        <f t="shared" si="92"/>
        <v>0</v>
      </c>
      <c r="AZ678" s="11">
        <f t="shared" si="91"/>
        <v>82518729</v>
      </c>
      <c r="BA678" s="8">
        <f t="shared" si="89"/>
        <v>0</v>
      </c>
      <c r="BB678" s="33">
        <v>0</v>
      </c>
      <c r="BC678" s="33">
        <v>0</v>
      </c>
      <c r="BD678" s="33">
        <v>0</v>
      </c>
      <c r="BE678" s="18">
        <v>46022</v>
      </c>
      <c r="BF678" s="18">
        <v>46022</v>
      </c>
      <c r="BG678" s="30">
        <v>-6</v>
      </c>
      <c r="BH678" s="18" t="s">
        <v>95</v>
      </c>
      <c r="BI678" s="17" t="s">
        <v>89</v>
      </c>
      <c r="BJ678" s="17" t="s">
        <v>97</v>
      </c>
      <c r="BK678" s="20" t="s">
        <v>6084</v>
      </c>
      <c r="BL678" s="17" t="s">
        <v>99</v>
      </c>
      <c r="BM678" s="18">
        <v>45736</v>
      </c>
      <c r="BN678" s="17" t="s">
        <v>6085</v>
      </c>
      <c r="BO678" s="18">
        <v>45737</v>
      </c>
      <c r="BP678" s="16" t="s">
        <v>163</v>
      </c>
      <c r="BQ678" s="31" t="s">
        <v>102</v>
      </c>
      <c r="BR678" s="17" t="s">
        <v>164</v>
      </c>
      <c r="BS678" s="17" t="s">
        <v>95</v>
      </c>
      <c r="BT678" s="17" t="s">
        <v>6086</v>
      </c>
      <c r="BU678" s="17" t="s">
        <v>95</v>
      </c>
      <c r="BV678" s="17" t="s">
        <v>117</v>
      </c>
      <c r="BW678" s="32" t="s">
        <v>6087</v>
      </c>
      <c r="BX678" s="17" t="s">
        <v>6088</v>
      </c>
      <c r="BY678" s="92" t="s">
        <v>248</v>
      </c>
      <c r="BZ678" s="92" t="s">
        <v>249</v>
      </c>
      <c r="CA678" s="92" t="s">
        <v>240</v>
      </c>
      <c r="CB678" s="92" t="s">
        <v>110</v>
      </c>
      <c r="CC678" s="122">
        <f t="shared" si="93"/>
        <v>0</v>
      </c>
    </row>
    <row r="679" spans="1:81" ht="95.25" customHeight="1" x14ac:dyDescent="0.25">
      <c r="A679" s="15">
        <v>1237</v>
      </c>
      <c r="B679" s="16">
        <v>80161500</v>
      </c>
      <c r="C679" s="17" t="s">
        <v>6089</v>
      </c>
      <c r="D679" s="17" t="s">
        <v>6090</v>
      </c>
      <c r="E679" s="17" t="s">
        <v>1030</v>
      </c>
      <c r="F679" s="18">
        <v>45730</v>
      </c>
      <c r="G679" s="17" t="s">
        <v>6091</v>
      </c>
      <c r="H679" s="17" t="s">
        <v>85</v>
      </c>
      <c r="I679" s="17" t="s">
        <v>86</v>
      </c>
      <c r="J679" s="17" t="s">
        <v>87</v>
      </c>
      <c r="K679" s="16">
        <v>1020837162</v>
      </c>
      <c r="L679" s="20">
        <v>1</v>
      </c>
      <c r="M679" s="17" t="s">
        <v>88</v>
      </c>
      <c r="N679" s="17" t="s">
        <v>1107</v>
      </c>
      <c r="O679" s="16" t="s">
        <v>6092</v>
      </c>
      <c r="P679" s="17" t="s">
        <v>91</v>
      </c>
      <c r="Q679" s="17" t="s">
        <v>92</v>
      </c>
      <c r="R679" s="16" t="s">
        <v>620</v>
      </c>
      <c r="S679" s="16" t="s">
        <v>1108</v>
      </c>
      <c r="T679" s="20">
        <v>1020740963</v>
      </c>
      <c r="U679" s="17" t="s">
        <v>620</v>
      </c>
      <c r="V679" s="17" t="s">
        <v>95</v>
      </c>
      <c r="W679" s="17" t="s">
        <v>1195</v>
      </c>
      <c r="X679" s="17" t="s">
        <v>1109</v>
      </c>
      <c r="Y679" s="17" t="s">
        <v>96</v>
      </c>
      <c r="Z679" s="21">
        <v>40263421</v>
      </c>
      <c r="AA679" s="21">
        <v>40263421</v>
      </c>
      <c r="AB679" s="22" t="s">
        <v>95</v>
      </c>
      <c r="AC679" s="33">
        <v>4268208</v>
      </c>
      <c r="AD679" s="33" t="s">
        <v>95</v>
      </c>
      <c r="AE679" s="20">
        <v>165825</v>
      </c>
      <c r="AF679" s="20">
        <v>234425</v>
      </c>
      <c r="AG679" s="7">
        <v>2022011000068</v>
      </c>
      <c r="AH679" s="18">
        <v>45734</v>
      </c>
      <c r="AI679" s="18">
        <v>45736</v>
      </c>
      <c r="AJ679" s="17" t="s">
        <v>95</v>
      </c>
      <c r="AK679" s="17" t="s">
        <v>95</v>
      </c>
      <c r="AL679" s="16" t="s">
        <v>95</v>
      </c>
      <c r="AM679" s="16" t="s">
        <v>95</v>
      </c>
      <c r="AN679" s="18" t="s">
        <v>95</v>
      </c>
      <c r="AO679" s="21">
        <v>-10955075</v>
      </c>
      <c r="AP679" s="37">
        <v>45880</v>
      </c>
      <c r="AQ679" s="33">
        <v>0</v>
      </c>
      <c r="AR679" s="38" t="s">
        <v>95</v>
      </c>
      <c r="AS679" s="33">
        <v>0</v>
      </c>
      <c r="AT679" s="17" t="s">
        <v>95</v>
      </c>
      <c r="AU679" s="26">
        <v>0</v>
      </c>
      <c r="AV679" s="17" t="s">
        <v>95</v>
      </c>
      <c r="AW679" s="36">
        <v>0</v>
      </c>
      <c r="AX679" s="18" t="s">
        <v>95</v>
      </c>
      <c r="AY679" s="4">
        <f t="shared" si="92"/>
        <v>-78</v>
      </c>
      <c r="AZ679" s="11">
        <f t="shared" si="91"/>
        <v>29308346</v>
      </c>
      <c r="BA679" s="8">
        <f t="shared" si="89"/>
        <v>0</v>
      </c>
      <c r="BB679" s="33">
        <v>0</v>
      </c>
      <c r="BC679" s="42">
        <v>0</v>
      </c>
      <c r="BD679" s="33">
        <v>0</v>
      </c>
      <c r="BE679" s="18">
        <v>46022</v>
      </c>
      <c r="BF679" s="18">
        <v>45944</v>
      </c>
      <c r="BG679" s="30">
        <v>-84</v>
      </c>
      <c r="BH679" s="18" t="s">
        <v>95</v>
      </c>
      <c r="BI679" s="17" t="s">
        <v>89</v>
      </c>
      <c r="BJ679" s="17" t="s">
        <v>97</v>
      </c>
      <c r="BK679" s="20" t="s">
        <v>6093</v>
      </c>
      <c r="BL679" s="17" t="s">
        <v>3696</v>
      </c>
      <c r="BM679" s="44">
        <v>45736</v>
      </c>
      <c r="BN679" s="17" t="s">
        <v>6094</v>
      </c>
      <c r="BO679" s="18">
        <v>45736</v>
      </c>
      <c r="BP679" s="16" t="s">
        <v>6095</v>
      </c>
      <c r="BQ679" s="16" t="s">
        <v>102</v>
      </c>
      <c r="BR679" s="16" t="s">
        <v>103</v>
      </c>
      <c r="BS679" s="17" t="s">
        <v>95</v>
      </c>
      <c r="BT679" s="17" t="s">
        <v>258</v>
      </c>
      <c r="BU679" s="17" t="s">
        <v>95</v>
      </c>
      <c r="BV679" s="17" t="s">
        <v>117</v>
      </c>
      <c r="BW679" s="32" t="s">
        <v>6096</v>
      </c>
      <c r="BX679" s="17" t="s">
        <v>6097</v>
      </c>
      <c r="BY679" s="92" t="s">
        <v>630</v>
      </c>
      <c r="BZ679" s="92" t="s">
        <v>249</v>
      </c>
      <c r="CA679" s="92" t="s">
        <v>631</v>
      </c>
      <c r="CB679" s="92" t="s">
        <v>631</v>
      </c>
      <c r="CC679" s="122">
        <f t="shared" si="93"/>
        <v>-10955075</v>
      </c>
    </row>
    <row r="680" spans="1:81" ht="95.25" customHeight="1" x14ac:dyDescent="0.25">
      <c r="A680" s="15">
        <v>547</v>
      </c>
      <c r="B680" s="16">
        <v>80121503</v>
      </c>
      <c r="C680" s="16" t="s">
        <v>6098</v>
      </c>
      <c r="D680" s="17" t="s">
        <v>6099</v>
      </c>
      <c r="E680" s="17" t="s">
        <v>131</v>
      </c>
      <c r="F680" s="18">
        <v>45733</v>
      </c>
      <c r="G680" s="17" t="s">
        <v>6100</v>
      </c>
      <c r="H680" s="17" t="s">
        <v>85</v>
      </c>
      <c r="I680" s="17" t="s">
        <v>86</v>
      </c>
      <c r="J680" s="17" t="s">
        <v>87</v>
      </c>
      <c r="K680" s="16">
        <v>1010217694</v>
      </c>
      <c r="L680" s="20">
        <v>1</v>
      </c>
      <c r="M680" s="17" t="s">
        <v>88</v>
      </c>
      <c r="N680" s="17" t="s">
        <v>89</v>
      </c>
      <c r="O680" s="16" t="s">
        <v>2985</v>
      </c>
      <c r="P680" s="17" t="s">
        <v>239</v>
      </c>
      <c r="Q680" s="17" t="s">
        <v>240</v>
      </c>
      <c r="R680" s="16" t="s">
        <v>241</v>
      </c>
      <c r="S680" s="34" t="s">
        <v>242</v>
      </c>
      <c r="T680" s="20">
        <v>52263832</v>
      </c>
      <c r="U680" s="17" t="s">
        <v>241</v>
      </c>
      <c r="V680" s="17" t="s">
        <v>95</v>
      </c>
      <c r="W680" s="17" t="s">
        <v>95</v>
      </c>
      <c r="X680" s="17" t="s">
        <v>95</v>
      </c>
      <c r="Y680" s="17" t="s">
        <v>96</v>
      </c>
      <c r="Z680" s="21">
        <v>81949635</v>
      </c>
      <c r="AA680" s="21">
        <v>81949635</v>
      </c>
      <c r="AB680" s="22" t="s">
        <v>95</v>
      </c>
      <c r="AC680" s="21">
        <v>8536421</v>
      </c>
      <c r="AD680" s="21" t="s">
        <v>95</v>
      </c>
      <c r="AE680" s="20">
        <v>104625</v>
      </c>
      <c r="AF680" s="20">
        <v>245425</v>
      </c>
      <c r="AG680" s="7">
        <v>2022011000068</v>
      </c>
      <c r="AH680" s="18">
        <v>45737</v>
      </c>
      <c r="AI680" s="18">
        <v>45741</v>
      </c>
      <c r="AJ680" s="17" t="s">
        <v>95</v>
      </c>
      <c r="AK680" s="17" t="s">
        <v>95</v>
      </c>
      <c r="AL680" s="17" t="s">
        <v>95</v>
      </c>
      <c r="AM680" s="17" t="s">
        <v>95</v>
      </c>
      <c r="AN680" s="17" t="s">
        <v>95</v>
      </c>
      <c r="AO680" s="21">
        <v>0</v>
      </c>
      <c r="AP680" s="18" t="s">
        <v>95</v>
      </c>
      <c r="AQ680" s="21">
        <v>0</v>
      </c>
      <c r="AR680" s="17" t="s">
        <v>95</v>
      </c>
      <c r="AS680" s="21">
        <v>0</v>
      </c>
      <c r="AT680" s="17" t="s">
        <v>95</v>
      </c>
      <c r="AU680" s="26">
        <v>0</v>
      </c>
      <c r="AV680" s="17" t="s">
        <v>95</v>
      </c>
      <c r="AW680" s="20">
        <v>0</v>
      </c>
      <c r="AX680" s="18" t="s">
        <v>95</v>
      </c>
      <c r="AY680" s="4">
        <f t="shared" si="92"/>
        <v>0</v>
      </c>
      <c r="AZ680" s="11">
        <f t="shared" si="91"/>
        <v>81949635</v>
      </c>
      <c r="BA680" s="8">
        <f t="shared" si="89"/>
        <v>0</v>
      </c>
      <c r="BB680" s="33">
        <v>0</v>
      </c>
      <c r="BC680" s="33">
        <v>0</v>
      </c>
      <c r="BD680" s="33">
        <v>0</v>
      </c>
      <c r="BE680" s="18">
        <v>46022</v>
      </c>
      <c r="BF680" s="18">
        <v>46022</v>
      </c>
      <c r="BG680" s="30">
        <v>-6</v>
      </c>
      <c r="BH680" s="18" t="s">
        <v>95</v>
      </c>
      <c r="BI680" s="17" t="s">
        <v>4444</v>
      </c>
      <c r="BJ680" s="17" t="s">
        <v>97</v>
      </c>
      <c r="BK680" s="20" t="s">
        <v>6101</v>
      </c>
      <c r="BL680" s="17" t="s">
        <v>3696</v>
      </c>
      <c r="BM680" s="18">
        <v>45737</v>
      </c>
      <c r="BN680" s="17" t="s">
        <v>6102</v>
      </c>
      <c r="BO680" s="18">
        <v>45741</v>
      </c>
      <c r="BP680" s="16" t="s">
        <v>163</v>
      </c>
      <c r="BQ680" s="31" t="s">
        <v>102</v>
      </c>
      <c r="BR680" s="17" t="s">
        <v>164</v>
      </c>
      <c r="BS680" s="17" t="s">
        <v>95</v>
      </c>
      <c r="BT680" s="17" t="s">
        <v>258</v>
      </c>
      <c r="BU680" s="17" t="s">
        <v>95</v>
      </c>
      <c r="BV680" s="5" t="s">
        <v>105</v>
      </c>
      <c r="BW680" s="32" t="s">
        <v>6103</v>
      </c>
      <c r="BX680" s="17" t="s">
        <v>6104</v>
      </c>
      <c r="BY680" s="92" t="s">
        <v>248</v>
      </c>
      <c r="BZ680" s="92" t="s">
        <v>249</v>
      </c>
      <c r="CA680" s="92" t="s">
        <v>240</v>
      </c>
      <c r="CB680" s="92" t="s">
        <v>110</v>
      </c>
      <c r="CC680" s="122">
        <f t="shared" si="93"/>
        <v>0</v>
      </c>
    </row>
    <row r="681" spans="1:81" ht="95.25" customHeight="1" x14ac:dyDescent="0.25">
      <c r="A681" s="15">
        <v>1222</v>
      </c>
      <c r="B681" s="16">
        <v>80161504</v>
      </c>
      <c r="C681" s="17" t="s">
        <v>6105</v>
      </c>
      <c r="D681" s="17" t="s">
        <v>6106</v>
      </c>
      <c r="E681" s="17" t="s">
        <v>291</v>
      </c>
      <c r="F681" s="18">
        <v>45733</v>
      </c>
      <c r="G681" s="17" t="s">
        <v>6107</v>
      </c>
      <c r="H681" s="17" t="s">
        <v>85</v>
      </c>
      <c r="I681" s="17" t="s">
        <v>86</v>
      </c>
      <c r="J681" s="17" t="s">
        <v>87</v>
      </c>
      <c r="K681" s="16">
        <v>80769537</v>
      </c>
      <c r="L681" s="20" t="s">
        <v>5851</v>
      </c>
      <c r="M681" s="17" t="s">
        <v>88</v>
      </c>
      <c r="N681" s="17" t="s">
        <v>89</v>
      </c>
      <c r="O681" s="16" t="s">
        <v>6108</v>
      </c>
      <c r="P681" s="17" t="s">
        <v>91</v>
      </c>
      <c r="Q681" s="17" t="s">
        <v>92</v>
      </c>
      <c r="R681" s="16" t="s">
        <v>620</v>
      </c>
      <c r="S681" s="16" t="s">
        <v>6109</v>
      </c>
      <c r="T681" s="20">
        <v>6105839</v>
      </c>
      <c r="U681" s="17" t="s">
        <v>620</v>
      </c>
      <c r="V681" s="17" t="s">
        <v>95</v>
      </c>
      <c r="W681" s="38" t="s">
        <v>1767</v>
      </c>
      <c r="X681" s="38" t="s">
        <v>6110</v>
      </c>
      <c r="Y681" s="17" t="s">
        <v>96</v>
      </c>
      <c r="Z681" s="21">
        <v>29877468</v>
      </c>
      <c r="AA681" s="21">
        <v>29877468</v>
      </c>
      <c r="AB681" s="22" t="s">
        <v>95</v>
      </c>
      <c r="AC681" s="33">
        <v>8536421</v>
      </c>
      <c r="AD681" s="33" t="s">
        <v>95</v>
      </c>
      <c r="AE681" s="20">
        <v>164325</v>
      </c>
      <c r="AF681" s="20">
        <v>250025</v>
      </c>
      <c r="AG681" s="7">
        <v>2022011000068</v>
      </c>
      <c r="AH681" s="18">
        <v>45736</v>
      </c>
      <c r="AI681" s="18">
        <v>45742</v>
      </c>
      <c r="AJ681" s="17" t="s">
        <v>95</v>
      </c>
      <c r="AK681" s="17" t="s">
        <v>95</v>
      </c>
      <c r="AL681" s="16" t="s">
        <v>95</v>
      </c>
      <c r="AM681" s="16" t="s">
        <v>95</v>
      </c>
      <c r="AN681" s="18" t="s">
        <v>95</v>
      </c>
      <c r="AO681" s="29">
        <v>0</v>
      </c>
      <c r="AP681" s="37" t="s">
        <v>95</v>
      </c>
      <c r="AQ681" s="33">
        <v>0</v>
      </c>
      <c r="AR681" s="38" t="s">
        <v>95</v>
      </c>
      <c r="AS681" s="33">
        <v>0</v>
      </c>
      <c r="AT681" s="17" t="s">
        <v>95</v>
      </c>
      <c r="AU681" s="26">
        <v>0</v>
      </c>
      <c r="AV681" s="17" t="s">
        <v>95</v>
      </c>
      <c r="AW681" s="36">
        <v>0</v>
      </c>
      <c r="AX681" s="18" t="s">
        <v>95</v>
      </c>
      <c r="AY681" s="4">
        <f t="shared" si="92"/>
        <v>0</v>
      </c>
      <c r="AZ681" s="11">
        <f t="shared" si="91"/>
        <v>29877468</v>
      </c>
      <c r="BA681" s="8">
        <f t="shared" si="89"/>
        <v>0</v>
      </c>
      <c r="BB681" s="33">
        <v>0</v>
      </c>
      <c r="BC681" s="42">
        <v>0</v>
      </c>
      <c r="BD681" s="33">
        <v>0</v>
      </c>
      <c r="BE681" s="18">
        <v>45838</v>
      </c>
      <c r="BF681" s="18">
        <v>45838</v>
      </c>
      <c r="BG681" s="30">
        <v>-190</v>
      </c>
      <c r="BH681" s="18" t="s">
        <v>95</v>
      </c>
      <c r="BI681" s="17" t="s">
        <v>89</v>
      </c>
      <c r="BJ681" s="17" t="s">
        <v>97</v>
      </c>
      <c r="BK681" s="20" t="s">
        <v>6111</v>
      </c>
      <c r="BL681" s="17" t="s">
        <v>99</v>
      </c>
      <c r="BM681" s="44">
        <v>45737</v>
      </c>
      <c r="BN681" s="17" t="s">
        <v>6112</v>
      </c>
      <c r="BO681" s="18">
        <v>45742</v>
      </c>
      <c r="BP681" s="16" t="s">
        <v>6113</v>
      </c>
      <c r="BQ681" s="31" t="s">
        <v>102</v>
      </c>
      <c r="BR681" s="17" t="s">
        <v>164</v>
      </c>
      <c r="BS681" s="17" t="s">
        <v>95</v>
      </c>
      <c r="BT681" s="17" t="s">
        <v>258</v>
      </c>
      <c r="BU681" s="17" t="s">
        <v>95</v>
      </c>
      <c r="BV681" s="17" t="s">
        <v>117</v>
      </c>
      <c r="BW681" s="32" t="s">
        <v>6114</v>
      </c>
      <c r="BX681" s="17" t="s">
        <v>6115</v>
      </c>
      <c r="BY681" s="92" t="s">
        <v>1040</v>
      </c>
      <c r="BZ681" s="92" t="s">
        <v>249</v>
      </c>
      <c r="CA681" s="92" t="s">
        <v>631</v>
      </c>
      <c r="CB681" s="92" t="s">
        <v>631</v>
      </c>
      <c r="CC681" s="122">
        <f t="shared" si="93"/>
        <v>0</v>
      </c>
    </row>
    <row r="682" spans="1:81" ht="95.25" customHeight="1" x14ac:dyDescent="0.25">
      <c r="A682" s="15">
        <v>545</v>
      </c>
      <c r="B682" s="16">
        <v>80121503</v>
      </c>
      <c r="C682" s="16" t="s">
        <v>6116</v>
      </c>
      <c r="D682" s="17" t="s">
        <v>6117</v>
      </c>
      <c r="E682" s="17" t="s">
        <v>131</v>
      </c>
      <c r="F682" s="18">
        <v>45733</v>
      </c>
      <c r="G682" s="17" t="s">
        <v>6118</v>
      </c>
      <c r="H682" s="17" t="s">
        <v>85</v>
      </c>
      <c r="I682" s="17" t="s">
        <v>86</v>
      </c>
      <c r="J682" s="17" t="s">
        <v>87</v>
      </c>
      <c r="K682" s="16">
        <v>1003250574</v>
      </c>
      <c r="L682" s="20">
        <v>1</v>
      </c>
      <c r="M682" s="17" t="s">
        <v>88</v>
      </c>
      <c r="N682" s="17" t="s">
        <v>1044</v>
      </c>
      <c r="O682" s="16" t="s">
        <v>2985</v>
      </c>
      <c r="P682" s="17" t="s">
        <v>239</v>
      </c>
      <c r="Q682" s="17" t="s">
        <v>240</v>
      </c>
      <c r="R682" s="16" t="s">
        <v>241</v>
      </c>
      <c r="S682" s="16" t="s">
        <v>242</v>
      </c>
      <c r="T682" s="20">
        <v>52263832</v>
      </c>
      <c r="U682" s="17" t="s">
        <v>241</v>
      </c>
      <c r="V682" s="17" t="s">
        <v>95</v>
      </c>
      <c r="W682" s="17" t="s">
        <v>95</v>
      </c>
      <c r="X682" s="17" t="s">
        <v>95</v>
      </c>
      <c r="Y682" s="17" t="s">
        <v>96</v>
      </c>
      <c r="Z682" s="21">
        <v>76827789</v>
      </c>
      <c r="AA682" s="21">
        <v>76827789</v>
      </c>
      <c r="AB682" s="22" t="s">
        <v>95</v>
      </c>
      <c r="AC682" s="21">
        <v>8536421</v>
      </c>
      <c r="AD682" s="21" t="s">
        <v>95</v>
      </c>
      <c r="AE682" s="20">
        <v>104425</v>
      </c>
      <c r="AF682" s="20">
        <v>273725</v>
      </c>
      <c r="AG682" s="7">
        <v>2022011000068</v>
      </c>
      <c r="AH682" s="18">
        <v>45747</v>
      </c>
      <c r="AI682" s="18">
        <v>45749</v>
      </c>
      <c r="AJ682" s="17" t="s">
        <v>95</v>
      </c>
      <c r="AK682" s="17" t="s">
        <v>95</v>
      </c>
      <c r="AL682" s="17" t="s">
        <v>95</v>
      </c>
      <c r="AM682" s="17" t="s">
        <v>95</v>
      </c>
      <c r="AN682" s="17" t="s">
        <v>95</v>
      </c>
      <c r="AO682" s="21">
        <v>0</v>
      </c>
      <c r="AP682" s="18" t="s">
        <v>95</v>
      </c>
      <c r="AQ682" s="21">
        <v>0</v>
      </c>
      <c r="AR682" s="17" t="s">
        <v>95</v>
      </c>
      <c r="AS682" s="21">
        <v>0</v>
      </c>
      <c r="AT682" s="17" t="s">
        <v>95</v>
      </c>
      <c r="AU682" s="26">
        <v>0</v>
      </c>
      <c r="AV682" s="17" t="s">
        <v>95</v>
      </c>
      <c r="AW682" s="20">
        <v>0</v>
      </c>
      <c r="AX682" s="18" t="s">
        <v>95</v>
      </c>
      <c r="AY682" s="4">
        <f t="shared" si="92"/>
        <v>0</v>
      </c>
      <c r="AZ682" s="11">
        <f t="shared" si="91"/>
        <v>76827789</v>
      </c>
      <c r="BA682" s="8">
        <f t="shared" si="89"/>
        <v>0</v>
      </c>
      <c r="BB682" s="33">
        <v>0</v>
      </c>
      <c r="BC682" s="33">
        <v>0</v>
      </c>
      <c r="BD682" s="33">
        <v>0</v>
      </c>
      <c r="BE682" s="18">
        <v>46022</v>
      </c>
      <c r="BF682" s="18">
        <v>46022</v>
      </c>
      <c r="BG682" s="30">
        <v>-6</v>
      </c>
      <c r="BH682" s="18" t="s">
        <v>95</v>
      </c>
      <c r="BI682" s="17" t="s">
        <v>4444</v>
      </c>
      <c r="BJ682" s="17" t="s">
        <v>97</v>
      </c>
      <c r="BK682" s="20" t="s">
        <v>6119</v>
      </c>
      <c r="BL682" s="17" t="s">
        <v>99</v>
      </c>
      <c r="BM682" s="18">
        <v>45747</v>
      </c>
      <c r="BN682" s="17" t="s">
        <v>6120</v>
      </c>
      <c r="BO682" s="18">
        <v>45748</v>
      </c>
      <c r="BP682" s="16" t="s">
        <v>163</v>
      </c>
      <c r="BQ682" s="31" t="s">
        <v>102</v>
      </c>
      <c r="BR682" s="17" t="s">
        <v>164</v>
      </c>
      <c r="BS682" s="17" t="s">
        <v>95</v>
      </c>
      <c r="BT682" s="17" t="s">
        <v>258</v>
      </c>
      <c r="BU682" s="17" t="s">
        <v>95</v>
      </c>
      <c r="BV682" s="5" t="s">
        <v>105</v>
      </c>
      <c r="BW682" s="32" t="s">
        <v>6121</v>
      </c>
      <c r="BX682" s="17" t="s">
        <v>6122</v>
      </c>
      <c r="BY682" s="92" t="s">
        <v>248</v>
      </c>
      <c r="BZ682" s="92" t="s">
        <v>249</v>
      </c>
      <c r="CA682" s="92" t="s">
        <v>240</v>
      </c>
      <c r="CB682" s="92" t="s">
        <v>110</v>
      </c>
      <c r="CC682" s="122">
        <f t="shared" si="93"/>
        <v>0</v>
      </c>
    </row>
    <row r="683" spans="1:81" ht="95.25" customHeight="1" x14ac:dyDescent="0.25">
      <c r="A683" s="15">
        <v>959</v>
      </c>
      <c r="B683" s="16" t="s">
        <v>6123</v>
      </c>
      <c r="C683" s="17" t="s">
        <v>6124</v>
      </c>
      <c r="D683" s="17" t="s">
        <v>6125</v>
      </c>
      <c r="E683" s="17" t="s">
        <v>1270</v>
      </c>
      <c r="F683" s="18">
        <v>45734</v>
      </c>
      <c r="G683" s="17" t="s">
        <v>6126</v>
      </c>
      <c r="H683" s="17" t="s">
        <v>85</v>
      </c>
      <c r="I683" s="17" t="s">
        <v>86</v>
      </c>
      <c r="J683" s="17" t="s">
        <v>87</v>
      </c>
      <c r="K683" s="16">
        <v>16663773</v>
      </c>
      <c r="L683" s="20">
        <v>8</v>
      </c>
      <c r="M683" s="17" t="s">
        <v>88</v>
      </c>
      <c r="N683" s="17" t="s">
        <v>89</v>
      </c>
      <c r="O683" s="16" t="s">
        <v>6127</v>
      </c>
      <c r="P683" s="17" t="s">
        <v>91</v>
      </c>
      <c r="Q683" s="17" t="s">
        <v>92</v>
      </c>
      <c r="R683" s="16" t="s">
        <v>620</v>
      </c>
      <c r="S683" s="16" t="s">
        <v>1210</v>
      </c>
      <c r="T683" s="20">
        <v>52350519</v>
      </c>
      <c r="U683" s="17" t="s">
        <v>620</v>
      </c>
      <c r="V683" s="17" t="s">
        <v>1211</v>
      </c>
      <c r="W683" s="17" t="s">
        <v>622</v>
      </c>
      <c r="X683" s="17" t="s">
        <v>1212</v>
      </c>
      <c r="Y683" s="17" t="s">
        <v>96</v>
      </c>
      <c r="Z683" s="33">
        <v>131919045</v>
      </c>
      <c r="AA683" s="21">
        <v>131919045</v>
      </c>
      <c r="AB683" s="22" t="s">
        <v>95</v>
      </c>
      <c r="AC683" s="33">
        <v>22486201</v>
      </c>
      <c r="AD683" s="21" t="s">
        <v>95</v>
      </c>
      <c r="AE683" s="36">
        <v>162325</v>
      </c>
      <c r="AF683" s="20">
        <v>245325</v>
      </c>
      <c r="AG683" s="7">
        <v>2022011000068</v>
      </c>
      <c r="AH683" s="18">
        <v>45736</v>
      </c>
      <c r="AI683" s="18">
        <v>45741</v>
      </c>
      <c r="AJ683" s="17" t="s">
        <v>95</v>
      </c>
      <c r="AK683" s="17" t="s">
        <v>95</v>
      </c>
      <c r="AL683" s="16" t="s">
        <v>95</v>
      </c>
      <c r="AM683" s="16" t="s">
        <v>95</v>
      </c>
      <c r="AN683" s="18" t="s">
        <v>95</v>
      </c>
      <c r="AO683" s="33">
        <v>0</v>
      </c>
      <c r="AP683" s="37" t="s">
        <v>95</v>
      </c>
      <c r="AQ683" s="33">
        <v>0</v>
      </c>
      <c r="AR683" s="38" t="s">
        <v>95</v>
      </c>
      <c r="AS683" s="33">
        <v>0</v>
      </c>
      <c r="AT683" s="38" t="s">
        <v>95</v>
      </c>
      <c r="AU683" s="26">
        <v>0</v>
      </c>
      <c r="AV683" s="38" t="s">
        <v>95</v>
      </c>
      <c r="AW683" s="20">
        <v>0</v>
      </c>
      <c r="AX683" s="18" t="s">
        <v>95</v>
      </c>
      <c r="AY683" s="4">
        <f t="shared" si="92"/>
        <v>0</v>
      </c>
      <c r="AZ683" s="11">
        <f t="shared" si="91"/>
        <v>131919045</v>
      </c>
      <c r="BA683" s="8">
        <f t="shared" si="89"/>
        <v>0</v>
      </c>
      <c r="BB683" s="33">
        <v>0</v>
      </c>
      <c r="BC683" s="33">
        <v>0</v>
      </c>
      <c r="BD683" s="33">
        <v>0</v>
      </c>
      <c r="BE683" s="18">
        <v>45913</v>
      </c>
      <c r="BF683" s="18">
        <v>45913</v>
      </c>
      <c r="BG683" s="30">
        <v>-115</v>
      </c>
      <c r="BH683" s="18" t="s">
        <v>95</v>
      </c>
      <c r="BI683" s="17" t="s">
        <v>89</v>
      </c>
      <c r="BJ683" s="17" t="s">
        <v>97</v>
      </c>
      <c r="BK683" s="20" t="s">
        <v>6128</v>
      </c>
      <c r="BL683" s="17" t="s">
        <v>99</v>
      </c>
      <c r="BM683" s="18">
        <v>45737</v>
      </c>
      <c r="BN683" s="17" t="s">
        <v>6129</v>
      </c>
      <c r="BO683" s="18">
        <v>45737</v>
      </c>
      <c r="BP683" s="16" t="s">
        <v>163</v>
      </c>
      <c r="BQ683" s="16" t="s">
        <v>102</v>
      </c>
      <c r="BR683" s="17" t="s">
        <v>164</v>
      </c>
      <c r="BS683" s="17" t="s">
        <v>95</v>
      </c>
      <c r="BT683" s="17" t="s">
        <v>313</v>
      </c>
      <c r="BU683" s="17" t="s">
        <v>95</v>
      </c>
      <c r="BV683" s="17" t="s">
        <v>117</v>
      </c>
      <c r="BW683" s="32" t="s">
        <v>6130</v>
      </c>
      <c r="BX683" s="17" t="s">
        <v>6131</v>
      </c>
      <c r="BY683" s="92" t="s">
        <v>630</v>
      </c>
      <c r="BZ683" s="92" t="s">
        <v>249</v>
      </c>
      <c r="CA683" s="92" t="s">
        <v>631</v>
      </c>
      <c r="CB683" s="92" t="s">
        <v>631</v>
      </c>
      <c r="CC683" s="122">
        <f t="shared" si="93"/>
        <v>0</v>
      </c>
    </row>
    <row r="684" spans="1:81" ht="95.25" customHeight="1" x14ac:dyDescent="0.25">
      <c r="A684" s="15">
        <v>1247</v>
      </c>
      <c r="B684" s="16">
        <v>93151507</v>
      </c>
      <c r="C684" s="17" t="s">
        <v>6132</v>
      </c>
      <c r="D684" s="17" t="s">
        <v>6133</v>
      </c>
      <c r="E684" s="17" t="s">
        <v>1270</v>
      </c>
      <c r="F684" s="18">
        <v>45734</v>
      </c>
      <c r="G684" s="17" t="s">
        <v>6134</v>
      </c>
      <c r="H684" s="17" t="s">
        <v>85</v>
      </c>
      <c r="I684" s="17" t="s">
        <v>86</v>
      </c>
      <c r="J684" s="17" t="s">
        <v>87</v>
      </c>
      <c r="K684" s="16">
        <v>1010122143</v>
      </c>
      <c r="L684" s="20">
        <v>6</v>
      </c>
      <c r="M684" s="17" t="s">
        <v>88</v>
      </c>
      <c r="N684" s="17" t="s">
        <v>89</v>
      </c>
      <c r="O684" s="16" t="s">
        <v>6135</v>
      </c>
      <c r="P684" s="17" t="s">
        <v>91</v>
      </c>
      <c r="Q684" s="17" t="s">
        <v>92</v>
      </c>
      <c r="R684" s="16" t="s">
        <v>620</v>
      </c>
      <c r="S684" s="16" t="s">
        <v>6136</v>
      </c>
      <c r="T684" s="20">
        <v>43492535</v>
      </c>
      <c r="U684" s="17" t="s">
        <v>620</v>
      </c>
      <c r="V684" s="17" t="s">
        <v>95</v>
      </c>
      <c r="W684" s="38" t="s">
        <v>622</v>
      </c>
      <c r="X684" s="38" t="s">
        <v>6137</v>
      </c>
      <c r="Y684" s="17" t="s">
        <v>96</v>
      </c>
      <c r="Z684" s="21">
        <v>24755602</v>
      </c>
      <c r="AA684" s="21">
        <v>24755602</v>
      </c>
      <c r="AB684" s="22" t="s">
        <v>95</v>
      </c>
      <c r="AC684" s="33">
        <v>4951123</v>
      </c>
      <c r="AD684" s="33" t="s">
        <v>95</v>
      </c>
      <c r="AE684" s="20">
        <v>166725</v>
      </c>
      <c r="AF684" s="20">
        <v>268825</v>
      </c>
      <c r="AG684" s="7">
        <v>2022011000068</v>
      </c>
      <c r="AH684" s="18">
        <v>45744</v>
      </c>
      <c r="AI684" s="18">
        <v>45750</v>
      </c>
      <c r="AJ684" s="17" t="s">
        <v>95</v>
      </c>
      <c r="AK684" s="17" t="s">
        <v>95</v>
      </c>
      <c r="AL684" s="16" t="s">
        <v>95</v>
      </c>
      <c r="AM684" s="16" t="s">
        <v>95</v>
      </c>
      <c r="AN684" s="18" t="s">
        <v>95</v>
      </c>
      <c r="AO684" s="33">
        <v>6931567</v>
      </c>
      <c r="AP684" s="37">
        <v>45881</v>
      </c>
      <c r="AQ684" s="33">
        <v>0</v>
      </c>
      <c r="AR684" s="38" t="s">
        <v>95</v>
      </c>
      <c r="AS684" s="33">
        <v>0</v>
      </c>
      <c r="AT684" s="17" t="s">
        <v>95</v>
      </c>
      <c r="AU684" s="26">
        <v>0</v>
      </c>
      <c r="AV684" s="17" t="s">
        <v>95</v>
      </c>
      <c r="AW684" s="36">
        <v>1</v>
      </c>
      <c r="AX684" s="37">
        <v>45881</v>
      </c>
      <c r="AY684" s="4">
        <f t="shared" si="92"/>
        <v>63</v>
      </c>
      <c r="AZ684" s="11">
        <f t="shared" si="91"/>
        <v>31687169</v>
      </c>
      <c r="BA684" s="8">
        <f t="shared" si="89"/>
        <v>0</v>
      </c>
      <c r="BB684" s="33">
        <v>0</v>
      </c>
      <c r="BC684" s="42">
        <v>0</v>
      </c>
      <c r="BD684" s="33">
        <v>0</v>
      </c>
      <c r="BE684" s="18">
        <v>45881</v>
      </c>
      <c r="BF684" s="18">
        <v>45944</v>
      </c>
      <c r="BG684" s="30">
        <v>-84</v>
      </c>
      <c r="BH684" s="18" t="s">
        <v>95</v>
      </c>
      <c r="BI684" s="17" t="s">
        <v>89</v>
      </c>
      <c r="BJ684" s="17" t="s">
        <v>97</v>
      </c>
      <c r="BK684" s="20" t="s">
        <v>6138</v>
      </c>
      <c r="BL684" s="17" t="s">
        <v>6139</v>
      </c>
      <c r="BM684" s="44">
        <v>45747</v>
      </c>
      <c r="BN684" s="17" t="s">
        <v>6140</v>
      </c>
      <c r="BO684" s="18">
        <v>45750</v>
      </c>
      <c r="BP684" s="16" t="s">
        <v>6141</v>
      </c>
      <c r="BQ684" s="16" t="s">
        <v>102</v>
      </c>
      <c r="BR684" s="17" t="s">
        <v>222</v>
      </c>
      <c r="BS684" s="17" t="s">
        <v>95</v>
      </c>
      <c r="BT684" s="17" t="s">
        <v>313</v>
      </c>
      <c r="BU684" s="17" t="s">
        <v>95</v>
      </c>
      <c r="BV684" s="5" t="s">
        <v>105</v>
      </c>
      <c r="BW684" s="32" t="s">
        <v>6142</v>
      </c>
      <c r="BX684" s="17" t="s">
        <v>6143</v>
      </c>
      <c r="BY684" s="92" t="s">
        <v>630</v>
      </c>
      <c r="BZ684" s="92" t="s">
        <v>249</v>
      </c>
      <c r="CA684" s="92" t="s">
        <v>631</v>
      </c>
      <c r="CB684" s="92" t="s">
        <v>631</v>
      </c>
      <c r="CC684" s="122">
        <f t="shared" si="93"/>
        <v>6931567</v>
      </c>
    </row>
    <row r="685" spans="1:81" ht="95.25" customHeight="1" x14ac:dyDescent="0.25">
      <c r="A685" s="15">
        <v>1211</v>
      </c>
      <c r="B685" s="16">
        <v>80161504</v>
      </c>
      <c r="C685" s="17" t="s">
        <v>6144</v>
      </c>
      <c r="D685" s="17" t="s">
        <v>6145</v>
      </c>
      <c r="E685" s="17" t="s">
        <v>305</v>
      </c>
      <c r="F685" s="18">
        <v>45734</v>
      </c>
      <c r="G685" s="17" t="s">
        <v>6146</v>
      </c>
      <c r="H685" s="17" t="s">
        <v>85</v>
      </c>
      <c r="I685" s="17" t="s">
        <v>86</v>
      </c>
      <c r="J685" s="17" t="s">
        <v>87</v>
      </c>
      <c r="K685" s="16">
        <v>1013686349</v>
      </c>
      <c r="L685" s="20">
        <v>7</v>
      </c>
      <c r="M685" s="17" t="s">
        <v>88</v>
      </c>
      <c r="N685" s="17" t="s">
        <v>89</v>
      </c>
      <c r="O685" s="16" t="s">
        <v>6147</v>
      </c>
      <c r="P685" s="17" t="s">
        <v>91</v>
      </c>
      <c r="Q685" s="17" t="s">
        <v>92</v>
      </c>
      <c r="R685" s="16" t="s">
        <v>620</v>
      </c>
      <c r="S685" s="16" t="s">
        <v>6148</v>
      </c>
      <c r="T685" s="20">
        <v>98507189</v>
      </c>
      <c r="U685" s="17" t="s">
        <v>620</v>
      </c>
      <c r="V685" s="17" t="s">
        <v>95</v>
      </c>
      <c r="W685" s="38" t="s">
        <v>1767</v>
      </c>
      <c r="X685" s="38" t="s">
        <v>1126</v>
      </c>
      <c r="Y685" s="17" t="s">
        <v>96</v>
      </c>
      <c r="Z685" s="21">
        <v>30499035</v>
      </c>
      <c r="AA685" s="21">
        <v>30499035</v>
      </c>
      <c r="AB685" s="22" t="s">
        <v>95</v>
      </c>
      <c r="AC685" s="33">
        <v>7624765</v>
      </c>
      <c r="AD685" s="33" t="s">
        <v>95</v>
      </c>
      <c r="AE685" s="20">
        <v>163225</v>
      </c>
      <c r="AF685" s="20">
        <v>245225</v>
      </c>
      <c r="AG685" s="7">
        <v>2022011000068</v>
      </c>
      <c r="AH685" s="18">
        <v>45736</v>
      </c>
      <c r="AI685" s="18">
        <v>45748</v>
      </c>
      <c r="AJ685" s="17" t="s">
        <v>95</v>
      </c>
      <c r="AK685" s="17" t="s">
        <v>95</v>
      </c>
      <c r="AL685" s="16" t="s">
        <v>95</v>
      </c>
      <c r="AM685" s="16" t="s">
        <v>95</v>
      </c>
      <c r="AN685" s="18" t="s">
        <v>95</v>
      </c>
      <c r="AO685" s="33">
        <v>0</v>
      </c>
      <c r="AP685" s="37" t="s">
        <v>95</v>
      </c>
      <c r="AQ685" s="33">
        <v>0</v>
      </c>
      <c r="AR685" s="38" t="s">
        <v>95</v>
      </c>
      <c r="AS685" s="33">
        <v>0</v>
      </c>
      <c r="AT685" s="17" t="s">
        <v>95</v>
      </c>
      <c r="AU685" s="26">
        <v>0</v>
      </c>
      <c r="AV685" s="17" t="s">
        <v>95</v>
      </c>
      <c r="AW685" s="36">
        <v>0</v>
      </c>
      <c r="AX685" s="18" t="s">
        <v>95</v>
      </c>
      <c r="AY685" s="4">
        <f t="shared" si="92"/>
        <v>0</v>
      </c>
      <c r="AZ685" s="11">
        <f t="shared" si="91"/>
        <v>30499035</v>
      </c>
      <c r="BA685" s="8">
        <f t="shared" si="89"/>
        <v>0</v>
      </c>
      <c r="BB685" s="33">
        <v>0</v>
      </c>
      <c r="BC685" s="42">
        <v>0</v>
      </c>
      <c r="BD685" s="33">
        <v>0</v>
      </c>
      <c r="BE685" s="18">
        <v>45857</v>
      </c>
      <c r="BF685" s="18">
        <v>45857</v>
      </c>
      <c r="BG685" s="30">
        <v>-171</v>
      </c>
      <c r="BH685" s="18" t="s">
        <v>95</v>
      </c>
      <c r="BI685" s="17" t="s">
        <v>89</v>
      </c>
      <c r="BJ685" s="17" t="s">
        <v>97</v>
      </c>
      <c r="BK685" s="20" t="s">
        <v>6149</v>
      </c>
      <c r="BL685" s="17" t="s">
        <v>99</v>
      </c>
      <c r="BM685" s="44">
        <v>45737</v>
      </c>
      <c r="BN685" s="17" t="s">
        <v>6150</v>
      </c>
      <c r="BO685" s="18">
        <v>45737</v>
      </c>
      <c r="BP685" s="16" t="s">
        <v>163</v>
      </c>
      <c r="BQ685" s="31" t="s">
        <v>102</v>
      </c>
      <c r="BR685" s="17" t="s">
        <v>1770</v>
      </c>
      <c r="BS685" s="17" t="s">
        <v>95</v>
      </c>
      <c r="BT685" s="17" t="s">
        <v>313</v>
      </c>
      <c r="BU685" s="17" t="s">
        <v>95</v>
      </c>
      <c r="BV685" s="5" t="s">
        <v>105</v>
      </c>
      <c r="BW685" s="32" t="s">
        <v>6151</v>
      </c>
      <c r="BX685" s="17" t="s">
        <v>6152</v>
      </c>
      <c r="BY685" s="92" t="s">
        <v>1040</v>
      </c>
      <c r="BZ685" s="92" t="s">
        <v>249</v>
      </c>
      <c r="CA685" s="92" t="s">
        <v>631</v>
      </c>
      <c r="CB685" s="92" t="s">
        <v>631</v>
      </c>
      <c r="CC685" s="122">
        <f t="shared" si="93"/>
        <v>0</v>
      </c>
    </row>
    <row r="686" spans="1:81" ht="95.25" customHeight="1" x14ac:dyDescent="0.25">
      <c r="A686" s="15">
        <v>1223</v>
      </c>
      <c r="B686" s="16">
        <v>80161504</v>
      </c>
      <c r="C686" s="17" t="s">
        <v>6153</v>
      </c>
      <c r="D686" s="17" t="s">
        <v>6154</v>
      </c>
      <c r="E686" s="17" t="s">
        <v>1030</v>
      </c>
      <c r="F686" s="18">
        <v>45734</v>
      </c>
      <c r="G686" s="17" t="s">
        <v>6155</v>
      </c>
      <c r="H686" s="17" t="s">
        <v>85</v>
      </c>
      <c r="I686" s="17" t="s">
        <v>86</v>
      </c>
      <c r="J686" s="17" t="s">
        <v>87</v>
      </c>
      <c r="K686" s="16">
        <v>31954135</v>
      </c>
      <c r="L686" s="20">
        <v>2</v>
      </c>
      <c r="M686" s="17" t="s">
        <v>88</v>
      </c>
      <c r="N686" s="17" t="s">
        <v>1319</v>
      </c>
      <c r="O686" s="16" t="s">
        <v>6156</v>
      </c>
      <c r="P686" s="17" t="s">
        <v>91</v>
      </c>
      <c r="Q686" s="17" t="s">
        <v>92</v>
      </c>
      <c r="R686" s="16" t="s">
        <v>620</v>
      </c>
      <c r="S686" s="16" t="s">
        <v>6109</v>
      </c>
      <c r="T686" s="20">
        <v>6105839</v>
      </c>
      <c r="U686" s="17" t="s">
        <v>620</v>
      </c>
      <c r="V686" s="17" t="s">
        <v>95</v>
      </c>
      <c r="W686" s="38" t="s">
        <v>1767</v>
      </c>
      <c r="X686" s="38" t="s">
        <v>6110</v>
      </c>
      <c r="Y686" s="17" t="s">
        <v>96</v>
      </c>
      <c r="Z686" s="21">
        <v>29877468</v>
      </c>
      <c r="AA686" s="21">
        <v>29877468</v>
      </c>
      <c r="AB686" s="22" t="s">
        <v>95</v>
      </c>
      <c r="AC686" s="33">
        <v>8536421</v>
      </c>
      <c r="AD686" s="33" t="s">
        <v>95</v>
      </c>
      <c r="AE686" s="20">
        <v>164425</v>
      </c>
      <c r="AF686" s="20">
        <v>263125</v>
      </c>
      <c r="AG686" s="7">
        <v>2022011000068</v>
      </c>
      <c r="AH686" s="18">
        <v>45743</v>
      </c>
      <c r="AI686" s="18">
        <v>45748</v>
      </c>
      <c r="AJ686" s="17" t="s">
        <v>95</v>
      </c>
      <c r="AK686" s="17" t="s">
        <v>95</v>
      </c>
      <c r="AL686" s="16" t="s">
        <v>95</v>
      </c>
      <c r="AM686" s="16" t="s">
        <v>95</v>
      </c>
      <c r="AN686" s="18" t="s">
        <v>95</v>
      </c>
      <c r="AO686" s="33">
        <v>0</v>
      </c>
      <c r="AP686" s="37" t="s">
        <v>95</v>
      </c>
      <c r="AQ686" s="33">
        <v>0</v>
      </c>
      <c r="AR686" s="38" t="s">
        <v>95</v>
      </c>
      <c r="AS686" s="33">
        <v>0</v>
      </c>
      <c r="AT686" s="17" t="s">
        <v>95</v>
      </c>
      <c r="AU686" s="26">
        <v>0</v>
      </c>
      <c r="AV686" s="17" t="s">
        <v>95</v>
      </c>
      <c r="AW686" s="36">
        <v>0</v>
      </c>
      <c r="AX686" s="18" t="s">
        <v>95</v>
      </c>
      <c r="AY686" s="4">
        <f t="shared" si="92"/>
        <v>0</v>
      </c>
      <c r="AZ686" s="11">
        <f t="shared" si="91"/>
        <v>29877468</v>
      </c>
      <c r="BA686" s="8">
        <f t="shared" si="89"/>
        <v>0</v>
      </c>
      <c r="BB686" s="33">
        <v>0</v>
      </c>
      <c r="BC686" s="42">
        <v>0</v>
      </c>
      <c r="BD686" s="33">
        <v>0</v>
      </c>
      <c r="BE686" s="18">
        <v>45838</v>
      </c>
      <c r="BF686" s="18">
        <v>45838</v>
      </c>
      <c r="BG686" s="30">
        <v>-190</v>
      </c>
      <c r="BH686" s="18" t="s">
        <v>95</v>
      </c>
      <c r="BI686" s="17" t="s">
        <v>89</v>
      </c>
      <c r="BJ686" s="17" t="s">
        <v>97</v>
      </c>
      <c r="BK686" s="20" t="s">
        <v>6157</v>
      </c>
      <c r="BL686" s="17" t="s">
        <v>99</v>
      </c>
      <c r="BM686" s="44">
        <v>45747</v>
      </c>
      <c r="BN686" s="17" t="s">
        <v>6158</v>
      </c>
      <c r="BO686" s="18">
        <v>45748</v>
      </c>
      <c r="BP686" s="16" t="s">
        <v>163</v>
      </c>
      <c r="BQ686" s="16" t="s">
        <v>102</v>
      </c>
      <c r="BR686" s="17" t="s">
        <v>164</v>
      </c>
      <c r="BS686" s="17" t="s">
        <v>95</v>
      </c>
      <c r="BT686" s="17" t="s">
        <v>313</v>
      </c>
      <c r="BU686" s="17" t="s">
        <v>95</v>
      </c>
      <c r="BV686" s="5" t="s">
        <v>105</v>
      </c>
      <c r="BW686" s="32" t="s">
        <v>6159</v>
      </c>
      <c r="BX686" s="17" t="s">
        <v>6160</v>
      </c>
      <c r="BY686" s="92" t="s">
        <v>1040</v>
      </c>
      <c r="BZ686" s="92" t="s">
        <v>249</v>
      </c>
      <c r="CA686" s="92" t="s">
        <v>631</v>
      </c>
      <c r="CB686" s="92" t="s">
        <v>631</v>
      </c>
      <c r="CC686" s="122">
        <f t="shared" si="93"/>
        <v>0</v>
      </c>
    </row>
    <row r="687" spans="1:81" ht="95.25" customHeight="1" x14ac:dyDescent="0.25">
      <c r="A687" s="15">
        <v>633</v>
      </c>
      <c r="B687" s="16">
        <v>80121503</v>
      </c>
      <c r="C687" s="16" t="s">
        <v>6161</v>
      </c>
      <c r="D687" s="17" t="s">
        <v>6162</v>
      </c>
      <c r="E687" s="17" t="s">
        <v>342</v>
      </c>
      <c r="F687" s="18">
        <v>45734</v>
      </c>
      <c r="G687" s="17" t="s">
        <v>6163</v>
      </c>
      <c r="H687" s="17" t="s">
        <v>85</v>
      </c>
      <c r="I687" s="17" t="s">
        <v>86</v>
      </c>
      <c r="J687" s="17" t="s">
        <v>87</v>
      </c>
      <c r="K687" s="16">
        <v>1085277717</v>
      </c>
      <c r="L687" s="20">
        <v>1</v>
      </c>
      <c r="M687" s="17" t="s">
        <v>88</v>
      </c>
      <c r="N687" s="17" t="s">
        <v>89</v>
      </c>
      <c r="O687" s="16" t="s">
        <v>376</v>
      </c>
      <c r="P687" s="17" t="s">
        <v>239</v>
      </c>
      <c r="Q687" s="17" t="s">
        <v>240</v>
      </c>
      <c r="R687" s="16" t="s">
        <v>356</v>
      </c>
      <c r="S687" s="16" t="s">
        <v>357</v>
      </c>
      <c r="T687" s="20">
        <v>79309847</v>
      </c>
      <c r="U687" s="17" t="s">
        <v>358</v>
      </c>
      <c r="V687" s="17" t="s">
        <v>95</v>
      </c>
      <c r="W687" s="17" t="s">
        <v>95</v>
      </c>
      <c r="X687" s="17" t="s">
        <v>95</v>
      </c>
      <c r="Y687" s="17" t="s">
        <v>96</v>
      </c>
      <c r="Z687" s="21">
        <v>79957806</v>
      </c>
      <c r="AA687" s="21">
        <v>79957806</v>
      </c>
      <c r="AB687" s="22" t="s">
        <v>95</v>
      </c>
      <c r="AC687" s="21">
        <v>8536421</v>
      </c>
      <c r="AD687" s="21" t="s">
        <v>95</v>
      </c>
      <c r="AE687" s="20">
        <v>87725</v>
      </c>
      <c r="AF687" s="20">
        <v>250125</v>
      </c>
      <c r="AG687" s="7">
        <v>2022011000068</v>
      </c>
      <c r="AH687" s="18">
        <v>45737</v>
      </c>
      <c r="AI687" s="18">
        <v>45742</v>
      </c>
      <c r="AJ687" s="17" t="s">
        <v>95</v>
      </c>
      <c r="AK687" s="17" t="s">
        <v>95</v>
      </c>
      <c r="AL687" s="17" t="s">
        <v>95</v>
      </c>
      <c r="AM687" s="17" t="s">
        <v>95</v>
      </c>
      <c r="AN687" s="17" t="s">
        <v>95</v>
      </c>
      <c r="AO687" s="21">
        <v>0</v>
      </c>
      <c r="AP687" s="18" t="s">
        <v>95</v>
      </c>
      <c r="AQ687" s="21">
        <v>0</v>
      </c>
      <c r="AR687" s="17" t="s">
        <v>95</v>
      </c>
      <c r="AS687" s="21">
        <v>0</v>
      </c>
      <c r="AT687" s="17" t="s">
        <v>95</v>
      </c>
      <c r="AU687" s="26">
        <v>0</v>
      </c>
      <c r="AV687" s="17" t="s">
        <v>95</v>
      </c>
      <c r="AW687" s="20">
        <v>0</v>
      </c>
      <c r="AX687" s="18" t="s">
        <v>95</v>
      </c>
      <c r="AY687" s="4">
        <f t="shared" si="92"/>
        <v>0</v>
      </c>
      <c r="AZ687" s="11">
        <f t="shared" si="91"/>
        <v>79957806</v>
      </c>
      <c r="BA687" s="8">
        <f t="shared" si="89"/>
        <v>0</v>
      </c>
      <c r="BB687" s="33">
        <v>0</v>
      </c>
      <c r="BC687" s="33">
        <v>0</v>
      </c>
      <c r="BD687" s="33">
        <v>0</v>
      </c>
      <c r="BE687" s="18">
        <v>46022</v>
      </c>
      <c r="BF687" s="18">
        <v>46022</v>
      </c>
      <c r="BG687" s="30">
        <v>-6</v>
      </c>
      <c r="BH687" s="18" t="s">
        <v>95</v>
      </c>
      <c r="BI687" s="17" t="s">
        <v>89</v>
      </c>
      <c r="BJ687" s="17" t="s">
        <v>97</v>
      </c>
      <c r="BK687" s="20" t="s">
        <v>6164</v>
      </c>
      <c r="BL687" s="17" t="s">
        <v>99</v>
      </c>
      <c r="BM687" s="18">
        <v>45741</v>
      </c>
      <c r="BN687" s="17" t="s">
        <v>6165</v>
      </c>
      <c r="BO687" s="18">
        <v>45742</v>
      </c>
      <c r="BP687" s="16" t="s">
        <v>163</v>
      </c>
      <c r="BQ687" s="31" t="s">
        <v>102</v>
      </c>
      <c r="BR687" s="17" t="s">
        <v>164</v>
      </c>
      <c r="BS687" s="17" t="s">
        <v>95</v>
      </c>
      <c r="BT687" s="17" t="s">
        <v>313</v>
      </c>
      <c r="BU687" s="17" t="s">
        <v>95</v>
      </c>
      <c r="BV687" s="5" t="s">
        <v>105</v>
      </c>
      <c r="BW687" s="32" t="s">
        <v>6166</v>
      </c>
      <c r="BX687" s="17" t="s">
        <v>6167</v>
      </c>
      <c r="BY687" s="92" t="s">
        <v>248</v>
      </c>
      <c r="BZ687" s="92" t="s">
        <v>249</v>
      </c>
      <c r="CA687" s="92" t="s">
        <v>240</v>
      </c>
      <c r="CB687" s="92" t="s">
        <v>110</v>
      </c>
      <c r="CC687" s="122">
        <f t="shared" si="93"/>
        <v>0</v>
      </c>
    </row>
    <row r="688" spans="1:81" ht="95.25" customHeight="1" x14ac:dyDescent="0.25">
      <c r="A688" s="15">
        <v>699</v>
      </c>
      <c r="B688" s="16">
        <v>85121608</v>
      </c>
      <c r="C688" s="16" t="s">
        <v>6168</v>
      </c>
      <c r="D688" s="17" t="s">
        <v>6169</v>
      </c>
      <c r="E688" s="17" t="s">
        <v>342</v>
      </c>
      <c r="F688" s="18">
        <v>45734</v>
      </c>
      <c r="G688" s="17" t="s">
        <v>6170</v>
      </c>
      <c r="H688" s="17" t="s">
        <v>85</v>
      </c>
      <c r="I688" s="17" t="s">
        <v>86</v>
      </c>
      <c r="J688" s="17" t="s">
        <v>87</v>
      </c>
      <c r="K688" s="16">
        <v>86085772</v>
      </c>
      <c r="L688" s="20">
        <v>5</v>
      </c>
      <c r="M688" s="17" t="s">
        <v>88</v>
      </c>
      <c r="N688" s="17" t="s">
        <v>2858</v>
      </c>
      <c r="O688" s="16" t="s">
        <v>897</v>
      </c>
      <c r="P688" s="17" t="s">
        <v>239</v>
      </c>
      <c r="Q688" s="17" t="s">
        <v>240</v>
      </c>
      <c r="R688" s="16" t="s">
        <v>356</v>
      </c>
      <c r="S688" s="16" t="s">
        <v>357</v>
      </c>
      <c r="T688" s="20">
        <v>79309847</v>
      </c>
      <c r="U688" s="17" t="s">
        <v>358</v>
      </c>
      <c r="V688" s="17" t="s">
        <v>95</v>
      </c>
      <c r="W688" s="17" t="s">
        <v>95</v>
      </c>
      <c r="X688" s="17" t="s">
        <v>95</v>
      </c>
      <c r="Y688" s="17" t="s">
        <v>96</v>
      </c>
      <c r="Z688" s="21">
        <v>79957806</v>
      </c>
      <c r="AA688" s="21">
        <v>79957806</v>
      </c>
      <c r="AB688" s="22" t="s">
        <v>95</v>
      </c>
      <c r="AC688" s="21">
        <v>8536421</v>
      </c>
      <c r="AD688" s="21" t="s">
        <v>95</v>
      </c>
      <c r="AE688" s="20">
        <v>106725</v>
      </c>
      <c r="AF688" s="20">
        <v>250325</v>
      </c>
      <c r="AG688" s="7">
        <v>2022011000068</v>
      </c>
      <c r="AH688" s="18">
        <v>45737</v>
      </c>
      <c r="AI688" s="18">
        <v>45741</v>
      </c>
      <c r="AJ688" s="17" t="s">
        <v>95</v>
      </c>
      <c r="AK688" s="17" t="s">
        <v>95</v>
      </c>
      <c r="AL688" s="17" t="s">
        <v>95</v>
      </c>
      <c r="AM688" s="17" t="s">
        <v>95</v>
      </c>
      <c r="AN688" s="17" t="s">
        <v>95</v>
      </c>
      <c r="AO688" s="21">
        <v>0</v>
      </c>
      <c r="AP688" s="18" t="s">
        <v>95</v>
      </c>
      <c r="AQ688" s="21">
        <v>0</v>
      </c>
      <c r="AR688" s="17" t="s">
        <v>95</v>
      </c>
      <c r="AS688" s="21">
        <v>0</v>
      </c>
      <c r="AT688" s="17" t="s">
        <v>95</v>
      </c>
      <c r="AU688" s="26">
        <v>0</v>
      </c>
      <c r="AV688" s="17" t="s">
        <v>95</v>
      </c>
      <c r="AW688" s="20">
        <v>0</v>
      </c>
      <c r="AX688" s="18" t="s">
        <v>95</v>
      </c>
      <c r="AY688" s="4">
        <f t="shared" si="92"/>
        <v>0</v>
      </c>
      <c r="AZ688" s="11">
        <f t="shared" si="91"/>
        <v>79957806</v>
      </c>
      <c r="BA688" s="8">
        <f t="shared" si="89"/>
        <v>0</v>
      </c>
      <c r="BB688" s="33">
        <v>0</v>
      </c>
      <c r="BC688" s="33">
        <v>0</v>
      </c>
      <c r="BD688" s="33">
        <v>0</v>
      </c>
      <c r="BE688" s="18">
        <v>46022</v>
      </c>
      <c r="BF688" s="18">
        <v>46022</v>
      </c>
      <c r="BG688" s="30">
        <v>-6</v>
      </c>
      <c r="BH688" s="18" t="s">
        <v>95</v>
      </c>
      <c r="BI688" s="17" t="s">
        <v>2701</v>
      </c>
      <c r="BJ688" s="17" t="s">
        <v>97</v>
      </c>
      <c r="BK688" s="20" t="s">
        <v>6171</v>
      </c>
      <c r="BL688" s="17" t="s">
        <v>99</v>
      </c>
      <c r="BM688" s="18">
        <v>45738</v>
      </c>
      <c r="BN688" s="17" t="s">
        <v>6172</v>
      </c>
      <c r="BO688" s="18">
        <v>45741</v>
      </c>
      <c r="BP688" s="16" t="s">
        <v>163</v>
      </c>
      <c r="BQ688" s="31" t="s">
        <v>102</v>
      </c>
      <c r="BR688" s="17" t="s">
        <v>164</v>
      </c>
      <c r="BS688" s="17" t="s">
        <v>95</v>
      </c>
      <c r="BT688" s="17" t="s">
        <v>285</v>
      </c>
      <c r="BU688" s="17" t="s">
        <v>95</v>
      </c>
      <c r="BV688" s="17" t="s">
        <v>117</v>
      </c>
      <c r="BW688" s="32" t="s">
        <v>6173</v>
      </c>
      <c r="BX688" s="17" t="s">
        <v>6174</v>
      </c>
      <c r="BY688" s="92" t="s">
        <v>248</v>
      </c>
      <c r="BZ688" s="92" t="s">
        <v>249</v>
      </c>
      <c r="CA688" s="92" t="s">
        <v>240</v>
      </c>
      <c r="CB688" s="92" t="s">
        <v>110</v>
      </c>
      <c r="CC688" s="122">
        <f t="shared" si="93"/>
        <v>0</v>
      </c>
    </row>
    <row r="689" spans="1:81" ht="95.25" customHeight="1" x14ac:dyDescent="0.25">
      <c r="A689" s="15">
        <v>700</v>
      </c>
      <c r="B689" s="16">
        <v>85121608</v>
      </c>
      <c r="C689" s="16" t="s">
        <v>6175</v>
      </c>
      <c r="D689" s="17" t="s">
        <v>6176</v>
      </c>
      <c r="E689" s="17" t="s">
        <v>342</v>
      </c>
      <c r="F689" s="18">
        <v>45734</v>
      </c>
      <c r="G689" s="17" t="s">
        <v>6177</v>
      </c>
      <c r="H689" s="17" t="s">
        <v>85</v>
      </c>
      <c r="I689" s="17" t="s">
        <v>86</v>
      </c>
      <c r="J689" s="17" t="s">
        <v>87</v>
      </c>
      <c r="K689" s="16">
        <v>9861228</v>
      </c>
      <c r="L689" s="20">
        <v>9</v>
      </c>
      <c r="M689" s="17" t="s">
        <v>88</v>
      </c>
      <c r="N689" s="17" t="s">
        <v>976</v>
      </c>
      <c r="O689" s="16" t="s">
        <v>897</v>
      </c>
      <c r="P689" s="17" t="s">
        <v>239</v>
      </c>
      <c r="Q689" s="17" t="s">
        <v>240</v>
      </c>
      <c r="R689" s="16" t="s">
        <v>356</v>
      </c>
      <c r="S689" s="16" t="s">
        <v>357</v>
      </c>
      <c r="T689" s="20">
        <v>79309847</v>
      </c>
      <c r="U689" s="17" t="s">
        <v>358</v>
      </c>
      <c r="V689" s="17" t="s">
        <v>95</v>
      </c>
      <c r="W689" s="17" t="s">
        <v>95</v>
      </c>
      <c r="X689" s="17" t="s">
        <v>95</v>
      </c>
      <c r="Y689" s="17" t="s">
        <v>96</v>
      </c>
      <c r="Z689" s="21">
        <v>79957806</v>
      </c>
      <c r="AA689" s="21">
        <v>79957806</v>
      </c>
      <c r="AB689" s="22" t="s">
        <v>95</v>
      </c>
      <c r="AC689" s="21">
        <v>8536421</v>
      </c>
      <c r="AD689" s="21" t="s">
        <v>95</v>
      </c>
      <c r="AE689" s="20">
        <v>106825</v>
      </c>
      <c r="AF689" s="20">
        <v>250225</v>
      </c>
      <c r="AG689" s="7">
        <v>2022011000068</v>
      </c>
      <c r="AH689" s="18">
        <v>45737</v>
      </c>
      <c r="AI689" s="18">
        <v>45742</v>
      </c>
      <c r="AJ689" s="17" t="s">
        <v>95</v>
      </c>
      <c r="AK689" s="17" t="s">
        <v>95</v>
      </c>
      <c r="AL689" s="17" t="s">
        <v>95</v>
      </c>
      <c r="AM689" s="17" t="s">
        <v>95</v>
      </c>
      <c r="AN689" s="17" t="s">
        <v>95</v>
      </c>
      <c r="AO689" s="24">
        <v>0</v>
      </c>
      <c r="AP689" s="18" t="s">
        <v>95</v>
      </c>
      <c r="AQ689" s="21">
        <v>0</v>
      </c>
      <c r="AR689" s="17" t="s">
        <v>95</v>
      </c>
      <c r="AS689" s="21">
        <v>0</v>
      </c>
      <c r="AT689" s="17" t="s">
        <v>95</v>
      </c>
      <c r="AU689" s="26">
        <v>0</v>
      </c>
      <c r="AV689" s="17" t="s">
        <v>95</v>
      </c>
      <c r="AW689" s="20">
        <v>0</v>
      </c>
      <c r="AX689" s="18" t="s">
        <v>95</v>
      </c>
      <c r="AY689" s="4">
        <f t="shared" si="92"/>
        <v>0</v>
      </c>
      <c r="AZ689" s="11">
        <f t="shared" si="91"/>
        <v>79957806</v>
      </c>
      <c r="BA689" s="8">
        <f t="shared" si="89"/>
        <v>0</v>
      </c>
      <c r="BB689" s="33">
        <v>0</v>
      </c>
      <c r="BC689" s="33">
        <v>0</v>
      </c>
      <c r="BD689" s="33">
        <v>0</v>
      </c>
      <c r="BE689" s="18">
        <v>46022</v>
      </c>
      <c r="BF689" s="18">
        <v>46022</v>
      </c>
      <c r="BG689" s="30">
        <v>-6</v>
      </c>
      <c r="BH689" s="18" t="s">
        <v>95</v>
      </c>
      <c r="BI689" s="17" t="s">
        <v>2845</v>
      </c>
      <c r="BJ689" s="17" t="s">
        <v>97</v>
      </c>
      <c r="BK689" s="20" t="s">
        <v>6178</v>
      </c>
      <c r="BL689" s="17" t="s">
        <v>256</v>
      </c>
      <c r="BM689" s="18">
        <v>45741</v>
      </c>
      <c r="BN689" s="17" t="s">
        <v>6179</v>
      </c>
      <c r="BO689" s="18">
        <v>45742</v>
      </c>
      <c r="BP689" s="16" t="s">
        <v>163</v>
      </c>
      <c r="BQ689" s="31" t="s">
        <v>102</v>
      </c>
      <c r="BR689" s="17" t="s">
        <v>164</v>
      </c>
      <c r="BS689" s="17" t="s">
        <v>95</v>
      </c>
      <c r="BT689" s="17" t="s">
        <v>285</v>
      </c>
      <c r="BU689" s="17" t="s">
        <v>95</v>
      </c>
      <c r="BV689" s="17" t="s">
        <v>117</v>
      </c>
      <c r="BW689" s="32" t="s">
        <v>6180</v>
      </c>
      <c r="BX689" s="17" t="s">
        <v>6181</v>
      </c>
      <c r="BY689" s="92" t="s">
        <v>248</v>
      </c>
      <c r="BZ689" s="92" t="s">
        <v>249</v>
      </c>
      <c r="CA689" s="92" t="s">
        <v>240</v>
      </c>
      <c r="CB689" s="92" t="s">
        <v>110</v>
      </c>
      <c r="CC689" s="122">
        <f t="shared" si="93"/>
        <v>0</v>
      </c>
    </row>
    <row r="690" spans="1:81" ht="95.25" customHeight="1" x14ac:dyDescent="0.25">
      <c r="A690" s="15">
        <v>83</v>
      </c>
      <c r="B690" s="16">
        <v>93141500</v>
      </c>
      <c r="C690" s="16" t="s">
        <v>6182</v>
      </c>
      <c r="D690" s="17" t="s">
        <v>6183</v>
      </c>
      <c r="E690" s="17" t="s">
        <v>342</v>
      </c>
      <c r="F690" s="18">
        <v>45734</v>
      </c>
      <c r="G690" s="17" t="s">
        <v>6184</v>
      </c>
      <c r="H690" s="17" t="s">
        <v>85</v>
      </c>
      <c r="I690" s="17" t="s">
        <v>86</v>
      </c>
      <c r="J690" s="17" t="s">
        <v>87</v>
      </c>
      <c r="K690" s="16">
        <v>21018207</v>
      </c>
      <c r="L690" s="20">
        <v>3</v>
      </c>
      <c r="M690" s="17" t="s">
        <v>88</v>
      </c>
      <c r="N690" s="17" t="s">
        <v>89</v>
      </c>
      <c r="O690" s="16" t="s">
        <v>6185</v>
      </c>
      <c r="P690" s="17" t="s">
        <v>239</v>
      </c>
      <c r="Q690" s="17" t="s">
        <v>240</v>
      </c>
      <c r="R690" s="16" t="s">
        <v>266</v>
      </c>
      <c r="S690" s="34" t="s">
        <v>267</v>
      </c>
      <c r="T690" s="20">
        <v>52517142</v>
      </c>
      <c r="U690" s="17" t="s">
        <v>268</v>
      </c>
      <c r="V690" s="17" t="s">
        <v>95</v>
      </c>
      <c r="W690" s="17" t="s">
        <v>95</v>
      </c>
      <c r="X690" s="17" t="s">
        <v>95</v>
      </c>
      <c r="Y690" s="17" t="s">
        <v>96</v>
      </c>
      <c r="Z690" s="21">
        <v>68291368</v>
      </c>
      <c r="AA690" s="21">
        <v>68291368</v>
      </c>
      <c r="AB690" s="22" t="s">
        <v>95</v>
      </c>
      <c r="AC690" s="21">
        <v>8536421</v>
      </c>
      <c r="AD690" s="21" t="s">
        <v>95</v>
      </c>
      <c r="AE690" s="20">
        <v>121225</v>
      </c>
      <c r="AF690" s="20">
        <v>268625</v>
      </c>
      <c r="AG690" s="7">
        <v>2022011000068</v>
      </c>
      <c r="AH690" s="18">
        <v>45744</v>
      </c>
      <c r="AI690" s="18">
        <v>45748</v>
      </c>
      <c r="AJ690" s="17" t="s">
        <v>95</v>
      </c>
      <c r="AK690" s="17" t="s">
        <v>95</v>
      </c>
      <c r="AL690" s="17" t="s">
        <v>95</v>
      </c>
      <c r="AM690" s="17" t="s">
        <v>95</v>
      </c>
      <c r="AN690" s="17" t="s">
        <v>95</v>
      </c>
      <c r="AO690" s="21">
        <v>-7398233</v>
      </c>
      <c r="AP690" s="18">
        <v>45880</v>
      </c>
      <c r="AQ690" s="21">
        <v>0</v>
      </c>
      <c r="AR690" s="17" t="s">
        <v>95</v>
      </c>
      <c r="AS690" s="21">
        <v>0</v>
      </c>
      <c r="AT690" s="17" t="s">
        <v>95</v>
      </c>
      <c r="AU690" s="26">
        <v>0</v>
      </c>
      <c r="AV690" s="17" t="s">
        <v>95</v>
      </c>
      <c r="AW690" s="20">
        <v>0</v>
      </c>
      <c r="AX690" s="18" t="s">
        <v>95</v>
      </c>
      <c r="AY690" s="4">
        <f t="shared" si="92"/>
        <v>-26</v>
      </c>
      <c r="AZ690" s="11">
        <f t="shared" si="91"/>
        <v>60893135</v>
      </c>
      <c r="BA690" s="8">
        <f t="shared" si="89"/>
        <v>0</v>
      </c>
      <c r="BB690" s="33">
        <v>0</v>
      </c>
      <c r="BC690" s="33">
        <v>0</v>
      </c>
      <c r="BD690" s="33">
        <v>0</v>
      </c>
      <c r="BE690" s="18">
        <v>45991</v>
      </c>
      <c r="BF690" s="18">
        <v>45965</v>
      </c>
      <c r="BG690" s="30">
        <v>-63</v>
      </c>
      <c r="BH690" s="18" t="s">
        <v>95</v>
      </c>
      <c r="BI690" s="17" t="s">
        <v>89</v>
      </c>
      <c r="BJ690" s="17" t="s">
        <v>97</v>
      </c>
      <c r="BK690" s="20" t="s">
        <v>6186</v>
      </c>
      <c r="BL690" s="17" t="s">
        <v>99</v>
      </c>
      <c r="BM690" s="18">
        <v>45744</v>
      </c>
      <c r="BN690" s="17" t="s">
        <v>6187</v>
      </c>
      <c r="BO690" s="18">
        <v>45747</v>
      </c>
      <c r="BP690" s="16" t="s">
        <v>6188</v>
      </c>
      <c r="BQ690" s="31" t="s">
        <v>102</v>
      </c>
      <c r="BR690" s="16" t="s">
        <v>103</v>
      </c>
      <c r="BS690" s="17" t="s">
        <v>95</v>
      </c>
      <c r="BT690" s="17" t="s">
        <v>313</v>
      </c>
      <c r="BU690" s="17" t="s">
        <v>95</v>
      </c>
      <c r="BV690" s="5" t="s">
        <v>105</v>
      </c>
      <c r="BW690" s="32" t="s">
        <v>6189</v>
      </c>
      <c r="BX690" s="17" t="s">
        <v>6190</v>
      </c>
      <c r="BY690" s="92" t="s">
        <v>248</v>
      </c>
      <c r="BZ690" s="92" t="s">
        <v>249</v>
      </c>
      <c r="CA690" s="92" t="s">
        <v>240</v>
      </c>
      <c r="CB690" s="92" t="s">
        <v>110</v>
      </c>
      <c r="CC690" s="122">
        <f t="shared" si="93"/>
        <v>-7398233</v>
      </c>
    </row>
    <row r="691" spans="1:81" ht="95.25" customHeight="1" x14ac:dyDescent="0.25">
      <c r="A691" s="15">
        <v>509</v>
      </c>
      <c r="B691" s="16">
        <v>93141500</v>
      </c>
      <c r="C691" s="16" t="s">
        <v>6191</v>
      </c>
      <c r="D691" s="17" t="s">
        <v>6192</v>
      </c>
      <c r="E691" s="17" t="s">
        <v>342</v>
      </c>
      <c r="F691" s="18">
        <v>45734</v>
      </c>
      <c r="G691" s="17" t="s">
        <v>6193</v>
      </c>
      <c r="H691" s="17" t="s">
        <v>85</v>
      </c>
      <c r="I691" s="17" t="s">
        <v>86</v>
      </c>
      <c r="J691" s="17" t="s">
        <v>87</v>
      </c>
      <c r="K691" s="16">
        <v>1010179435</v>
      </c>
      <c r="L691" s="20">
        <v>7</v>
      </c>
      <c r="M691" s="17" t="s">
        <v>88</v>
      </c>
      <c r="N691" s="17" t="s">
        <v>89</v>
      </c>
      <c r="O691" s="16" t="s">
        <v>6194</v>
      </c>
      <c r="P691" s="17" t="s">
        <v>239</v>
      </c>
      <c r="Q691" s="17" t="s">
        <v>240</v>
      </c>
      <c r="R691" s="16" t="s">
        <v>266</v>
      </c>
      <c r="S691" s="34" t="s">
        <v>267</v>
      </c>
      <c r="T691" s="20">
        <v>52517142</v>
      </c>
      <c r="U691" s="17" t="s">
        <v>268</v>
      </c>
      <c r="V691" s="17" t="s">
        <v>95</v>
      </c>
      <c r="W691" s="17" t="s">
        <v>95</v>
      </c>
      <c r="X691" s="17" t="s">
        <v>95</v>
      </c>
      <c r="Y691" s="17" t="s">
        <v>96</v>
      </c>
      <c r="Z691" s="21">
        <v>77852176</v>
      </c>
      <c r="AA691" s="21">
        <v>77852176</v>
      </c>
      <c r="AB691" s="22" t="s">
        <v>95</v>
      </c>
      <c r="AC691" s="21">
        <v>9731522</v>
      </c>
      <c r="AD691" s="21" t="s">
        <v>95</v>
      </c>
      <c r="AE691" s="20">
        <v>130125</v>
      </c>
      <c r="AF691" s="20">
        <v>271925</v>
      </c>
      <c r="AG691" s="7">
        <v>2022011000068</v>
      </c>
      <c r="AH691" s="18">
        <v>45747</v>
      </c>
      <c r="AI691" s="18">
        <v>45748</v>
      </c>
      <c r="AJ691" s="17" t="s">
        <v>95</v>
      </c>
      <c r="AK691" s="17" t="s">
        <v>95</v>
      </c>
      <c r="AL691" s="17" t="s">
        <v>95</v>
      </c>
      <c r="AM691" s="17" t="s">
        <v>95</v>
      </c>
      <c r="AN691" s="17" t="s">
        <v>95</v>
      </c>
      <c r="AO691" s="21">
        <v>-8433986</v>
      </c>
      <c r="AP691" s="18">
        <v>45880</v>
      </c>
      <c r="AQ691" s="21">
        <v>0</v>
      </c>
      <c r="AR691" s="17" t="s">
        <v>95</v>
      </c>
      <c r="AS691" s="21">
        <v>0</v>
      </c>
      <c r="AT691" s="17" t="s">
        <v>95</v>
      </c>
      <c r="AU691" s="26">
        <v>0</v>
      </c>
      <c r="AV691" s="17" t="s">
        <v>95</v>
      </c>
      <c r="AW691" s="20">
        <v>0</v>
      </c>
      <c r="AX691" s="18" t="s">
        <v>95</v>
      </c>
      <c r="AY691" s="4">
        <f t="shared" si="92"/>
        <v>-26</v>
      </c>
      <c r="AZ691" s="11">
        <f t="shared" si="91"/>
        <v>69418190</v>
      </c>
      <c r="BA691" s="8">
        <f t="shared" si="89"/>
        <v>0</v>
      </c>
      <c r="BB691" s="33">
        <v>0</v>
      </c>
      <c r="BC691" s="33">
        <v>0</v>
      </c>
      <c r="BD691" s="33">
        <v>0</v>
      </c>
      <c r="BE691" s="18">
        <v>45991</v>
      </c>
      <c r="BF691" s="18">
        <v>45965</v>
      </c>
      <c r="BG691" s="30">
        <v>-63</v>
      </c>
      <c r="BH691" s="18" t="s">
        <v>95</v>
      </c>
      <c r="BI691" s="17" t="s">
        <v>89</v>
      </c>
      <c r="BJ691" s="17" t="s">
        <v>97</v>
      </c>
      <c r="BK691" s="20" t="s">
        <v>6195</v>
      </c>
      <c r="BL691" s="17" t="s">
        <v>99</v>
      </c>
      <c r="BM691" s="18">
        <v>45747</v>
      </c>
      <c r="BN691" s="17" t="s">
        <v>6196</v>
      </c>
      <c r="BO691" s="18">
        <v>45748</v>
      </c>
      <c r="BP691" s="16" t="s">
        <v>6197</v>
      </c>
      <c r="BQ691" s="31" t="s">
        <v>102</v>
      </c>
      <c r="BR691" s="16" t="s">
        <v>103</v>
      </c>
      <c r="BS691" s="17" t="s">
        <v>95</v>
      </c>
      <c r="BT691" s="17" t="s">
        <v>258</v>
      </c>
      <c r="BU691" s="17" t="s">
        <v>95</v>
      </c>
      <c r="BV691" s="5" t="s">
        <v>105</v>
      </c>
      <c r="BW691" s="32" t="s">
        <v>6198</v>
      </c>
      <c r="BX691" s="17" t="s">
        <v>6199</v>
      </c>
      <c r="BY691" s="92" t="s">
        <v>248</v>
      </c>
      <c r="BZ691" s="92" t="s">
        <v>249</v>
      </c>
      <c r="CA691" s="92" t="s">
        <v>240</v>
      </c>
      <c r="CB691" s="92" t="s">
        <v>110</v>
      </c>
      <c r="CC691" s="122">
        <f t="shared" si="93"/>
        <v>-8433986</v>
      </c>
    </row>
    <row r="692" spans="1:81" ht="95.25" customHeight="1" x14ac:dyDescent="0.25">
      <c r="A692" s="15">
        <v>47</v>
      </c>
      <c r="B692" s="16">
        <v>85121608</v>
      </c>
      <c r="C692" s="16" t="s">
        <v>6200</v>
      </c>
      <c r="D692" s="17" t="s">
        <v>6201</v>
      </c>
      <c r="E692" s="17" t="s">
        <v>342</v>
      </c>
      <c r="F692" s="18">
        <v>45734</v>
      </c>
      <c r="G692" s="17" t="s">
        <v>6202</v>
      </c>
      <c r="H692" s="17" t="s">
        <v>85</v>
      </c>
      <c r="I692" s="17" t="s">
        <v>86</v>
      </c>
      <c r="J692" s="17" t="s">
        <v>87</v>
      </c>
      <c r="K692" s="16">
        <v>52508358</v>
      </c>
      <c r="L692" s="20">
        <v>2</v>
      </c>
      <c r="M692" s="17" t="s">
        <v>88</v>
      </c>
      <c r="N692" s="17" t="s">
        <v>89</v>
      </c>
      <c r="O692" s="16" t="s">
        <v>6203</v>
      </c>
      <c r="P692" s="17" t="s">
        <v>239</v>
      </c>
      <c r="Q692" s="17" t="s">
        <v>240</v>
      </c>
      <c r="R692" s="16" t="s">
        <v>356</v>
      </c>
      <c r="S692" s="16" t="s">
        <v>6204</v>
      </c>
      <c r="T692" s="20">
        <v>1087412677</v>
      </c>
      <c r="U692" s="17" t="s">
        <v>358</v>
      </c>
      <c r="V692" s="17" t="s">
        <v>95</v>
      </c>
      <c r="W692" s="17" t="s">
        <v>95</v>
      </c>
      <c r="X692" s="17" t="s">
        <v>95</v>
      </c>
      <c r="Y692" s="17" t="s">
        <v>96</v>
      </c>
      <c r="Z692" s="21">
        <v>90144624</v>
      </c>
      <c r="AA692" s="21">
        <v>90144624</v>
      </c>
      <c r="AB692" s="22" t="s">
        <v>95</v>
      </c>
      <c r="AC692" s="21">
        <v>11268078</v>
      </c>
      <c r="AD692" s="21" t="s">
        <v>95</v>
      </c>
      <c r="AE692" s="20">
        <v>119825</v>
      </c>
      <c r="AF692" s="20">
        <v>272025</v>
      </c>
      <c r="AG692" s="7">
        <v>2022011000068</v>
      </c>
      <c r="AH692" s="18">
        <v>45747</v>
      </c>
      <c r="AI692" s="18">
        <v>45748</v>
      </c>
      <c r="AJ692" s="17" t="s">
        <v>95</v>
      </c>
      <c r="AK692" s="17" t="s">
        <v>95</v>
      </c>
      <c r="AL692" s="17" t="s">
        <v>95</v>
      </c>
      <c r="AM692" s="17" t="s">
        <v>95</v>
      </c>
      <c r="AN692" s="17" t="s">
        <v>95</v>
      </c>
      <c r="AO692" s="21">
        <v>-11268078</v>
      </c>
      <c r="AP692" s="18">
        <v>45882</v>
      </c>
      <c r="AQ692" s="21">
        <v>0</v>
      </c>
      <c r="AR692" s="17" t="s">
        <v>95</v>
      </c>
      <c r="AS692" s="21">
        <v>0</v>
      </c>
      <c r="AT692" s="17" t="s">
        <v>95</v>
      </c>
      <c r="AU692" s="26">
        <v>0</v>
      </c>
      <c r="AV692" s="17" t="s">
        <v>95</v>
      </c>
      <c r="AW692" s="20">
        <v>0</v>
      </c>
      <c r="AX692" s="18" t="s">
        <v>95</v>
      </c>
      <c r="AY692" s="4">
        <f t="shared" si="92"/>
        <v>-30</v>
      </c>
      <c r="AZ692" s="11">
        <f t="shared" si="91"/>
        <v>78876546</v>
      </c>
      <c r="BA692" s="8">
        <f t="shared" si="89"/>
        <v>0</v>
      </c>
      <c r="BB692" s="33">
        <v>0</v>
      </c>
      <c r="BC692" s="33">
        <v>0</v>
      </c>
      <c r="BD692" s="33">
        <v>0</v>
      </c>
      <c r="BE692" s="18">
        <v>45991</v>
      </c>
      <c r="BF692" s="18">
        <v>45961</v>
      </c>
      <c r="BG692" s="30">
        <v>-67</v>
      </c>
      <c r="BH692" s="18" t="s">
        <v>95</v>
      </c>
      <c r="BI692" s="17" t="s">
        <v>89</v>
      </c>
      <c r="BJ692" s="17" t="s">
        <v>97</v>
      </c>
      <c r="BK692" s="20" t="s">
        <v>6205</v>
      </c>
      <c r="BL692" s="17" t="s">
        <v>99</v>
      </c>
      <c r="BM692" s="18">
        <v>45747</v>
      </c>
      <c r="BN692" s="17" t="s">
        <v>6206</v>
      </c>
      <c r="BO692" s="18">
        <v>45748</v>
      </c>
      <c r="BP692" s="16" t="s">
        <v>6207</v>
      </c>
      <c r="BQ692" s="16" t="s">
        <v>102</v>
      </c>
      <c r="BR692" s="16" t="s">
        <v>103</v>
      </c>
      <c r="BS692" s="17" t="s">
        <v>95</v>
      </c>
      <c r="BT692" s="17" t="s">
        <v>664</v>
      </c>
      <c r="BU692" s="17" t="s">
        <v>95</v>
      </c>
      <c r="BV692" s="5" t="s">
        <v>105</v>
      </c>
      <c r="BW692" s="32" t="s">
        <v>6208</v>
      </c>
      <c r="BX692" s="17" t="s">
        <v>6209</v>
      </c>
      <c r="BY692" s="92" t="s">
        <v>248</v>
      </c>
      <c r="BZ692" s="92" t="s">
        <v>249</v>
      </c>
      <c r="CA692" s="92" t="s">
        <v>240</v>
      </c>
      <c r="CB692" s="92" t="s">
        <v>110</v>
      </c>
      <c r="CC692" s="122">
        <f t="shared" si="93"/>
        <v>-11268078</v>
      </c>
    </row>
    <row r="693" spans="1:81" ht="95.25" customHeight="1" x14ac:dyDescent="0.25">
      <c r="A693" s="15">
        <v>54</v>
      </c>
      <c r="B693" s="16">
        <v>80121503</v>
      </c>
      <c r="C693" s="16" t="s">
        <v>6210</v>
      </c>
      <c r="D693" s="17" t="s">
        <v>6211</v>
      </c>
      <c r="E693" s="17" t="s">
        <v>342</v>
      </c>
      <c r="F693" s="18">
        <v>45734</v>
      </c>
      <c r="G693" s="17" t="s">
        <v>6212</v>
      </c>
      <c r="H693" s="17" t="s">
        <v>85</v>
      </c>
      <c r="I693" s="17" t="s">
        <v>86</v>
      </c>
      <c r="J693" s="17" t="s">
        <v>87</v>
      </c>
      <c r="K693" s="16">
        <v>72153872</v>
      </c>
      <c r="L693" s="20">
        <v>4</v>
      </c>
      <c r="M693" s="17" t="s">
        <v>88</v>
      </c>
      <c r="N693" s="17" t="s">
        <v>896</v>
      </c>
      <c r="O693" s="16" t="s">
        <v>6213</v>
      </c>
      <c r="P693" s="17" t="s">
        <v>239</v>
      </c>
      <c r="Q693" s="17" t="s">
        <v>240</v>
      </c>
      <c r="R693" s="16" t="s">
        <v>356</v>
      </c>
      <c r="S693" s="16" t="s">
        <v>357</v>
      </c>
      <c r="T693" s="20">
        <v>79309847</v>
      </c>
      <c r="U693" s="17" t="s">
        <v>358</v>
      </c>
      <c r="V693" s="17" t="s">
        <v>95</v>
      </c>
      <c r="W693" s="17" t="s">
        <v>95</v>
      </c>
      <c r="X693" s="17" t="s">
        <v>95</v>
      </c>
      <c r="Y693" s="17" t="s">
        <v>96</v>
      </c>
      <c r="Z693" s="21">
        <v>49169792</v>
      </c>
      <c r="AA693" s="21">
        <v>49169792</v>
      </c>
      <c r="AB693" s="22" t="s">
        <v>95</v>
      </c>
      <c r="AC693" s="21">
        <v>6146224</v>
      </c>
      <c r="AD693" s="21" t="s">
        <v>95</v>
      </c>
      <c r="AE693" s="20">
        <v>120125</v>
      </c>
      <c r="AF693" s="20">
        <v>277125</v>
      </c>
      <c r="AG693" s="7">
        <v>2022011000068</v>
      </c>
      <c r="AH693" s="18">
        <v>45748</v>
      </c>
      <c r="AI693" s="18">
        <v>45749</v>
      </c>
      <c r="AJ693" s="17" t="s">
        <v>95</v>
      </c>
      <c r="AK693" s="17" t="s">
        <v>95</v>
      </c>
      <c r="AL693" s="17" t="s">
        <v>95</v>
      </c>
      <c r="AM693" s="17" t="s">
        <v>95</v>
      </c>
      <c r="AN693" s="17" t="s">
        <v>95</v>
      </c>
      <c r="AO693" s="21">
        <v>-5531606</v>
      </c>
      <c r="AP693" s="18">
        <v>45882</v>
      </c>
      <c r="AQ693" s="21">
        <v>11472952</v>
      </c>
      <c r="AR693" s="18">
        <v>45965</v>
      </c>
      <c r="AS693" s="21">
        <v>0</v>
      </c>
      <c r="AT693" s="17" t="s">
        <v>95</v>
      </c>
      <c r="AU693" s="26">
        <v>0</v>
      </c>
      <c r="AV693" s="17" t="s">
        <v>95</v>
      </c>
      <c r="AW693" s="20">
        <v>1</v>
      </c>
      <c r="AX693" s="18">
        <v>45965</v>
      </c>
      <c r="AY693" s="4">
        <f t="shared" si="92"/>
        <v>31</v>
      </c>
      <c r="AZ693" s="11">
        <f t="shared" si="91"/>
        <v>55111138</v>
      </c>
      <c r="BA693" s="8">
        <f t="shared" si="89"/>
        <v>0</v>
      </c>
      <c r="BB693" s="33">
        <v>0</v>
      </c>
      <c r="BC693" s="33">
        <v>0</v>
      </c>
      <c r="BD693" s="33">
        <v>0</v>
      </c>
      <c r="BE693" s="18">
        <v>45991</v>
      </c>
      <c r="BF693" s="18">
        <v>46022</v>
      </c>
      <c r="BG693" s="30">
        <v>-6</v>
      </c>
      <c r="BH693" s="18" t="s">
        <v>95</v>
      </c>
      <c r="BI693" s="17" t="s">
        <v>89</v>
      </c>
      <c r="BJ693" s="17" t="s">
        <v>97</v>
      </c>
      <c r="BK693" s="20" t="s">
        <v>6214</v>
      </c>
      <c r="BL693" s="17" t="s">
        <v>99</v>
      </c>
      <c r="BM693" s="18">
        <v>45748</v>
      </c>
      <c r="BN693" s="17" t="s">
        <v>6215</v>
      </c>
      <c r="BO693" s="18">
        <v>45749</v>
      </c>
      <c r="BP693" s="16" t="s">
        <v>6216</v>
      </c>
      <c r="BQ693" s="31" t="s">
        <v>102</v>
      </c>
      <c r="BR693" s="16" t="s">
        <v>6217</v>
      </c>
      <c r="BS693" s="17" t="s">
        <v>95</v>
      </c>
      <c r="BT693" s="17" t="s">
        <v>437</v>
      </c>
      <c r="BU693" s="17" t="s">
        <v>95</v>
      </c>
      <c r="BV693" s="17" t="s">
        <v>117</v>
      </c>
      <c r="BW693" s="32" t="s">
        <v>6218</v>
      </c>
      <c r="BX693" s="17" t="s">
        <v>6219</v>
      </c>
      <c r="BY693" s="92" t="s">
        <v>248</v>
      </c>
      <c r="BZ693" s="92" t="s">
        <v>249</v>
      </c>
      <c r="CA693" s="92" t="s">
        <v>240</v>
      </c>
      <c r="CB693" s="92" t="s">
        <v>110</v>
      </c>
      <c r="CC693" s="122">
        <f t="shared" si="93"/>
        <v>5941346</v>
      </c>
    </row>
    <row r="694" spans="1:81" ht="95.25" customHeight="1" x14ac:dyDescent="0.25">
      <c r="A694" s="15">
        <v>239</v>
      </c>
      <c r="B694" s="16">
        <v>80161500</v>
      </c>
      <c r="C694" s="16" t="s">
        <v>6220</v>
      </c>
      <c r="D694" s="17" t="s">
        <v>6221</v>
      </c>
      <c r="E694" s="17" t="s">
        <v>506</v>
      </c>
      <c r="F694" s="18">
        <v>45735</v>
      </c>
      <c r="G694" s="17" t="s">
        <v>6222</v>
      </c>
      <c r="H694" s="17" t="s">
        <v>85</v>
      </c>
      <c r="I694" s="17" t="s">
        <v>86</v>
      </c>
      <c r="J694" s="17" t="s">
        <v>87</v>
      </c>
      <c r="K694" s="16">
        <v>79389654</v>
      </c>
      <c r="L694" s="20">
        <v>4</v>
      </c>
      <c r="M694" s="17" t="s">
        <v>88</v>
      </c>
      <c r="N694" s="17" t="s">
        <v>89</v>
      </c>
      <c r="O694" s="16" t="s">
        <v>6223</v>
      </c>
      <c r="P694" s="17" t="s">
        <v>91</v>
      </c>
      <c r="Q694" s="17" t="s">
        <v>92</v>
      </c>
      <c r="R694" s="16" t="s">
        <v>509</v>
      </c>
      <c r="S694" s="16" t="s">
        <v>91</v>
      </c>
      <c r="T694" s="20">
        <v>79542112</v>
      </c>
      <c r="U694" s="17" t="s">
        <v>509</v>
      </c>
      <c r="V694" s="17" t="s">
        <v>95</v>
      </c>
      <c r="W694" s="17" t="s">
        <v>95</v>
      </c>
      <c r="X694" s="17" t="s">
        <v>95</v>
      </c>
      <c r="Y694" s="17" t="s">
        <v>96</v>
      </c>
      <c r="Z694" s="21">
        <v>214700488</v>
      </c>
      <c r="AA694" s="21">
        <v>214700488</v>
      </c>
      <c r="AB694" s="22" t="s">
        <v>95</v>
      </c>
      <c r="AC694" s="21">
        <v>26837561</v>
      </c>
      <c r="AD694" s="21" t="s">
        <v>95</v>
      </c>
      <c r="AE694" s="20">
        <v>124425</v>
      </c>
      <c r="AF694" s="20">
        <v>245025</v>
      </c>
      <c r="AG694" s="7">
        <v>2022011000068</v>
      </c>
      <c r="AH694" s="18">
        <v>45736</v>
      </c>
      <c r="AI694" s="18">
        <v>45748</v>
      </c>
      <c r="AJ694" s="17" t="s">
        <v>95</v>
      </c>
      <c r="AK694" s="17" t="s">
        <v>95</v>
      </c>
      <c r="AL694" s="17" t="s">
        <v>95</v>
      </c>
      <c r="AM694" s="17" t="s">
        <v>95</v>
      </c>
      <c r="AN694" s="17" t="s">
        <v>95</v>
      </c>
      <c r="AO694" s="21">
        <v>-23259221</v>
      </c>
      <c r="AP694" s="18">
        <v>45880</v>
      </c>
      <c r="AQ694" s="21">
        <v>0</v>
      </c>
      <c r="AR694" s="17" t="s">
        <v>95</v>
      </c>
      <c r="AS694" s="21">
        <v>0</v>
      </c>
      <c r="AT694" s="17" t="s">
        <v>95</v>
      </c>
      <c r="AU694" s="26">
        <v>0</v>
      </c>
      <c r="AV694" s="17" t="s">
        <v>95</v>
      </c>
      <c r="AW694" s="20">
        <v>0</v>
      </c>
      <c r="AX694" s="18" t="s">
        <v>95</v>
      </c>
      <c r="AY694" s="4">
        <f t="shared" si="92"/>
        <v>-26</v>
      </c>
      <c r="AZ694" s="11">
        <f t="shared" si="91"/>
        <v>191441267</v>
      </c>
      <c r="BA694" s="8">
        <f t="shared" si="89"/>
        <v>0</v>
      </c>
      <c r="BB694" s="33">
        <v>0</v>
      </c>
      <c r="BC694" s="33">
        <v>0</v>
      </c>
      <c r="BD694" s="33">
        <v>0</v>
      </c>
      <c r="BE694" s="18">
        <v>45991</v>
      </c>
      <c r="BF694" s="18">
        <v>45965</v>
      </c>
      <c r="BG694" s="30">
        <v>-63</v>
      </c>
      <c r="BH694" s="18" t="s">
        <v>95</v>
      </c>
      <c r="BI694" s="17" t="s">
        <v>89</v>
      </c>
      <c r="BJ694" s="17" t="s">
        <v>97</v>
      </c>
      <c r="BK694" s="20" t="s">
        <v>6224</v>
      </c>
      <c r="BL694" s="17" t="s">
        <v>99</v>
      </c>
      <c r="BM694" s="18">
        <v>45741</v>
      </c>
      <c r="BN694" s="17" t="s">
        <v>6225</v>
      </c>
      <c r="BO694" s="18">
        <v>45743</v>
      </c>
      <c r="BP694" s="16" t="s">
        <v>6226</v>
      </c>
      <c r="BQ694" s="31" t="s">
        <v>102</v>
      </c>
      <c r="BR694" s="16" t="s">
        <v>103</v>
      </c>
      <c r="BS694" s="17" t="s">
        <v>95</v>
      </c>
      <c r="BT694" s="17" t="s">
        <v>313</v>
      </c>
      <c r="BU694" s="17" t="s">
        <v>95</v>
      </c>
      <c r="BV694" s="17" t="s">
        <v>117</v>
      </c>
      <c r="BW694" s="32" t="s">
        <v>6227</v>
      </c>
      <c r="BX694" s="17" t="s">
        <v>6228</v>
      </c>
      <c r="BY694" s="92" t="s">
        <v>1190</v>
      </c>
      <c r="BZ694" s="92" t="s">
        <v>109</v>
      </c>
      <c r="CA694" s="92" t="s">
        <v>521</v>
      </c>
      <c r="CB694" s="92" t="s">
        <v>110</v>
      </c>
      <c r="CC694" s="122">
        <f t="shared" si="93"/>
        <v>-23259221</v>
      </c>
    </row>
    <row r="695" spans="1:81" ht="95.25" customHeight="1" x14ac:dyDescent="0.25">
      <c r="A695" s="15">
        <v>605</v>
      </c>
      <c r="B695" s="16">
        <v>80161500</v>
      </c>
      <c r="C695" s="16" t="s">
        <v>6229</v>
      </c>
      <c r="D695" s="17" t="s">
        <v>6230</v>
      </c>
      <c r="E695" s="17" t="s">
        <v>506</v>
      </c>
      <c r="F695" s="18">
        <v>45735</v>
      </c>
      <c r="G695" s="17" t="s">
        <v>6231</v>
      </c>
      <c r="H695" s="17" t="s">
        <v>85</v>
      </c>
      <c r="I695" s="17" t="s">
        <v>86</v>
      </c>
      <c r="J695" s="17" t="s">
        <v>87</v>
      </c>
      <c r="K695" s="16">
        <v>1014268309</v>
      </c>
      <c r="L695" s="20">
        <v>3</v>
      </c>
      <c r="M695" s="17" t="s">
        <v>88</v>
      </c>
      <c r="N695" s="17" t="s">
        <v>89</v>
      </c>
      <c r="O695" s="16" t="s">
        <v>6232</v>
      </c>
      <c r="P695" s="17" t="s">
        <v>239</v>
      </c>
      <c r="Q695" s="17" t="s">
        <v>240</v>
      </c>
      <c r="R695" s="16" t="s">
        <v>2148</v>
      </c>
      <c r="S695" s="16" t="s">
        <v>2317</v>
      </c>
      <c r="T695" s="20">
        <v>80112297</v>
      </c>
      <c r="U695" s="17" t="s">
        <v>2148</v>
      </c>
      <c r="V695" s="17" t="s">
        <v>95</v>
      </c>
      <c r="W695" s="17" t="s">
        <v>95</v>
      </c>
      <c r="X695" s="17" t="s">
        <v>95</v>
      </c>
      <c r="Y695" s="17" t="s">
        <v>96</v>
      </c>
      <c r="Z695" s="21">
        <v>42084539</v>
      </c>
      <c r="AA695" s="21">
        <v>42084539</v>
      </c>
      <c r="AB695" s="22" t="s">
        <v>95</v>
      </c>
      <c r="AC695" s="21">
        <v>4951123</v>
      </c>
      <c r="AD695" s="21" t="s">
        <v>95</v>
      </c>
      <c r="AE695" s="20">
        <v>133125</v>
      </c>
      <c r="AF695" s="20">
        <v>262825</v>
      </c>
      <c r="AG695" s="7">
        <v>2022011000068</v>
      </c>
      <c r="AH695" s="18">
        <v>45744</v>
      </c>
      <c r="AI695" s="18">
        <v>45748</v>
      </c>
      <c r="AJ695" s="17" t="s">
        <v>95</v>
      </c>
      <c r="AK695" s="17" t="s">
        <v>95</v>
      </c>
      <c r="AL695" s="17" t="s">
        <v>95</v>
      </c>
      <c r="AM695" s="17" t="s">
        <v>95</v>
      </c>
      <c r="AN695" s="17" t="s">
        <v>95</v>
      </c>
      <c r="AO695" s="21">
        <v>-6766530</v>
      </c>
      <c r="AP695" s="18">
        <v>45883</v>
      </c>
      <c r="AQ695" s="21">
        <v>0</v>
      </c>
      <c r="AR695" s="17" t="s">
        <v>95</v>
      </c>
      <c r="AS695" s="21">
        <v>0</v>
      </c>
      <c r="AT695" s="17" t="s">
        <v>95</v>
      </c>
      <c r="AU695" s="26">
        <v>0</v>
      </c>
      <c r="AV695" s="17" t="s">
        <v>95</v>
      </c>
      <c r="AW695" s="20">
        <v>0</v>
      </c>
      <c r="AX695" s="18" t="s">
        <v>95</v>
      </c>
      <c r="AY695" s="4">
        <f t="shared" si="92"/>
        <v>-41</v>
      </c>
      <c r="AZ695" s="11">
        <f t="shared" si="91"/>
        <v>35318009</v>
      </c>
      <c r="BA695" s="8">
        <f t="shared" si="89"/>
        <v>0</v>
      </c>
      <c r="BB695" s="33">
        <v>0</v>
      </c>
      <c r="BC695" s="33">
        <v>0</v>
      </c>
      <c r="BD695" s="33">
        <v>0</v>
      </c>
      <c r="BE695" s="18">
        <v>46006</v>
      </c>
      <c r="BF695" s="18">
        <v>45965</v>
      </c>
      <c r="BG695" s="30">
        <v>-63</v>
      </c>
      <c r="BH695" s="18" t="s">
        <v>95</v>
      </c>
      <c r="BI695" s="17" t="s">
        <v>89</v>
      </c>
      <c r="BJ695" s="17" t="s">
        <v>97</v>
      </c>
      <c r="BK695" s="20" t="s">
        <v>6233</v>
      </c>
      <c r="BL695" s="17" t="s">
        <v>99</v>
      </c>
      <c r="BM695" s="18">
        <v>45744</v>
      </c>
      <c r="BN695" s="17" t="s">
        <v>6234</v>
      </c>
      <c r="BO695" s="18">
        <v>45748</v>
      </c>
      <c r="BP695" s="16" t="s">
        <v>6235</v>
      </c>
      <c r="BQ695" s="31" t="s">
        <v>102</v>
      </c>
      <c r="BR695" s="16" t="s">
        <v>103</v>
      </c>
      <c r="BS695" s="17" t="s">
        <v>95</v>
      </c>
      <c r="BT695" s="17" t="s">
        <v>313</v>
      </c>
      <c r="BU695" s="17" t="s">
        <v>95</v>
      </c>
      <c r="BV695" s="17" t="s">
        <v>117</v>
      </c>
      <c r="BW695" s="32" t="s">
        <v>6236</v>
      </c>
      <c r="BX695" s="17" t="s">
        <v>6237</v>
      </c>
      <c r="BY695" s="92" t="s">
        <v>520</v>
      </c>
      <c r="BZ695" s="92" t="s">
        <v>249</v>
      </c>
      <c r="CA695" s="92" t="s">
        <v>687</v>
      </c>
      <c r="CB695" s="92" t="s">
        <v>110</v>
      </c>
      <c r="CC695" s="122">
        <f t="shared" si="93"/>
        <v>-6766530</v>
      </c>
    </row>
    <row r="696" spans="1:81" ht="95.25" customHeight="1" x14ac:dyDescent="0.25">
      <c r="A696" s="15">
        <v>604</v>
      </c>
      <c r="B696" s="16">
        <v>80161500</v>
      </c>
      <c r="C696" s="16" t="s">
        <v>6238</v>
      </c>
      <c r="D696" s="17" t="s">
        <v>6239</v>
      </c>
      <c r="E696" s="17" t="s">
        <v>506</v>
      </c>
      <c r="F696" s="18">
        <v>45735</v>
      </c>
      <c r="G696" s="17" t="s">
        <v>6240</v>
      </c>
      <c r="H696" s="17" t="s">
        <v>85</v>
      </c>
      <c r="I696" s="17" t="s">
        <v>86</v>
      </c>
      <c r="J696" s="17" t="s">
        <v>87</v>
      </c>
      <c r="K696" s="16">
        <v>1032438384</v>
      </c>
      <c r="L696" s="20">
        <v>1</v>
      </c>
      <c r="M696" s="17" t="s">
        <v>88</v>
      </c>
      <c r="N696" s="17" t="s">
        <v>89</v>
      </c>
      <c r="O696" s="16" t="s">
        <v>6241</v>
      </c>
      <c r="P696" s="17" t="s">
        <v>239</v>
      </c>
      <c r="Q696" s="17" t="s">
        <v>240</v>
      </c>
      <c r="R696" s="16" t="s">
        <v>2148</v>
      </c>
      <c r="S696" s="16" t="s">
        <v>2317</v>
      </c>
      <c r="T696" s="20">
        <v>80112297</v>
      </c>
      <c r="U696" s="17" t="s">
        <v>2148</v>
      </c>
      <c r="V696" s="17" t="s">
        <v>95</v>
      </c>
      <c r="W696" s="17" t="s">
        <v>95</v>
      </c>
      <c r="X696" s="17" t="s">
        <v>95</v>
      </c>
      <c r="Y696" s="17" t="s">
        <v>96</v>
      </c>
      <c r="Z696" s="21">
        <v>42084539</v>
      </c>
      <c r="AA696" s="21">
        <v>42084539</v>
      </c>
      <c r="AB696" s="22" t="s">
        <v>95</v>
      </c>
      <c r="AC696" s="21">
        <v>4951123</v>
      </c>
      <c r="AD696" s="21" t="s">
        <v>95</v>
      </c>
      <c r="AE696" s="20">
        <v>133025</v>
      </c>
      <c r="AF696" s="20">
        <v>262725</v>
      </c>
      <c r="AG696" s="7">
        <v>2022011000068</v>
      </c>
      <c r="AH696" s="18">
        <v>45744</v>
      </c>
      <c r="AI696" s="18">
        <v>45748</v>
      </c>
      <c r="AJ696" s="17" t="s">
        <v>95</v>
      </c>
      <c r="AK696" s="17" t="s">
        <v>95</v>
      </c>
      <c r="AL696" s="17" t="s">
        <v>95</v>
      </c>
      <c r="AM696" s="17" t="s">
        <v>95</v>
      </c>
      <c r="AN696" s="17" t="s">
        <v>95</v>
      </c>
      <c r="AO696" s="24">
        <v>-6766530</v>
      </c>
      <c r="AP696" s="18">
        <v>45881</v>
      </c>
      <c r="AQ696" s="21">
        <v>0</v>
      </c>
      <c r="AR696" s="17" t="s">
        <v>95</v>
      </c>
      <c r="AS696" s="21">
        <v>0</v>
      </c>
      <c r="AT696" s="17" t="s">
        <v>95</v>
      </c>
      <c r="AU696" s="26">
        <v>0</v>
      </c>
      <c r="AV696" s="17" t="s">
        <v>95</v>
      </c>
      <c r="AW696" s="20">
        <v>0</v>
      </c>
      <c r="AX696" s="18" t="s">
        <v>95</v>
      </c>
      <c r="AY696" s="4">
        <f t="shared" si="92"/>
        <v>-41</v>
      </c>
      <c r="AZ696" s="11">
        <f t="shared" si="91"/>
        <v>35318009</v>
      </c>
      <c r="BA696" s="8">
        <f t="shared" si="89"/>
        <v>0</v>
      </c>
      <c r="BB696" s="33">
        <v>0</v>
      </c>
      <c r="BC696" s="33">
        <v>0</v>
      </c>
      <c r="BD696" s="33">
        <v>0</v>
      </c>
      <c r="BE696" s="18">
        <v>46006</v>
      </c>
      <c r="BF696" s="18">
        <v>45965</v>
      </c>
      <c r="BG696" s="30">
        <v>-63</v>
      </c>
      <c r="BH696" s="18" t="s">
        <v>95</v>
      </c>
      <c r="BI696" s="17" t="s">
        <v>89</v>
      </c>
      <c r="BJ696" s="17" t="s">
        <v>97</v>
      </c>
      <c r="BK696" s="20" t="s">
        <v>6242</v>
      </c>
      <c r="BL696" s="17" t="s">
        <v>99</v>
      </c>
      <c r="BM696" s="18">
        <v>45744</v>
      </c>
      <c r="BN696" s="17" t="s">
        <v>6234</v>
      </c>
      <c r="BO696" s="18">
        <v>45748</v>
      </c>
      <c r="BP696" s="16" t="s">
        <v>6243</v>
      </c>
      <c r="BQ696" s="31" t="s">
        <v>102</v>
      </c>
      <c r="BR696" s="16" t="s">
        <v>103</v>
      </c>
      <c r="BS696" s="17" t="s">
        <v>95</v>
      </c>
      <c r="BT696" s="17" t="s">
        <v>313</v>
      </c>
      <c r="BU696" s="17" t="s">
        <v>95</v>
      </c>
      <c r="BV696" s="5" t="s">
        <v>105</v>
      </c>
      <c r="BW696" s="32" t="s">
        <v>6244</v>
      </c>
      <c r="BX696" s="17" t="s">
        <v>6245</v>
      </c>
      <c r="BY696" s="92" t="s">
        <v>520</v>
      </c>
      <c r="BZ696" s="92" t="s">
        <v>249</v>
      </c>
      <c r="CA696" s="92" t="s">
        <v>687</v>
      </c>
      <c r="CB696" s="92" t="s">
        <v>110</v>
      </c>
      <c r="CC696" s="122">
        <f t="shared" si="93"/>
        <v>-6766530</v>
      </c>
    </row>
    <row r="697" spans="1:81" ht="95.25" customHeight="1" x14ac:dyDescent="0.25">
      <c r="A697" s="15">
        <v>616</v>
      </c>
      <c r="B697" s="41">
        <v>80111700</v>
      </c>
      <c r="C697" s="16" t="s">
        <v>6246</v>
      </c>
      <c r="D697" s="17" t="s">
        <v>6247</v>
      </c>
      <c r="E697" s="17" t="s">
        <v>506</v>
      </c>
      <c r="F697" s="18">
        <v>45735</v>
      </c>
      <c r="G697" s="17" t="s">
        <v>6248</v>
      </c>
      <c r="H697" s="17" t="s">
        <v>85</v>
      </c>
      <c r="I697" s="17" t="s">
        <v>86</v>
      </c>
      <c r="J697" s="17" t="s">
        <v>87</v>
      </c>
      <c r="K697" s="16">
        <v>1014215222</v>
      </c>
      <c r="L697" s="20">
        <v>4</v>
      </c>
      <c r="M697" s="17" t="s">
        <v>88</v>
      </c>
      <c r="N697" s="17" t="s">
        <v>89</v>
      </c>
      <c r="O697" s="16" t="s">
        <v>6249</v>
      </c>
      <c r="P697" s="17" t="s">
        <v>239</v>
      </c>
      <c r="Q697" s="17" t="s">
        <v>240</v>
      </c>
      <c r="R697" s="16" t="s">
        <v>3291</v>
      </c>
      <c r="S697" s="16" t="s">
        <v>3292</v>
      </c>
      <c r="T697" s="20">
        <v>79649197</v>
      </c>
      <c r="U697" s="17" t="s">
        <v>3291</v>
      </c>
      <c r="V697" s="17" t="s">
        <v>95</v>
      </c>
      <c r="W697" s="17" t="s">
        <v>95</v>
      </c>
      <c r="X697" s="17" t="s">
        <v>95</v>
      </c>
      <c r="Y697" s="17" t="s">
        <v>96</v>
      </c>
      <c r="Z697" s="21">
        <v>68291368</v>
      </c>
      <c r="AA697" s="21">
        <v>68291368</v>
      </c>
      <c r="AB697" s="22" t="s">
        <v>95</v>
      </c>
      <c r="AC697" s="21">
        <v>8536421</v>
      </c>
      <c r="AD697" s="21" t="s">
        <v>95</v>
      </c>
      <c r="AE697" s="20">
        <v>133825</v>
      </c>
      <c r="AF697" s="20">
        <v>271425</v>
      </c>
      <c r="AG697" s="7">
        <v>2022011000068</v>
      </c>
      <c r="AH697" s="18">
        <v>45747</v>
      </c>
      <c r="AI697" s="18">
        <v>45749</v>
      </c>
      <c r="AJ697" s="17" t="s">
        <v>95</v>
      </c>
      <c r="AK697" s="17" t="s">
        <v>95</v>
      </c>
      <c r="AL697" s="17" t="s">
        <v>95</v>
      </c>
      <c r="AM697" s="17" t="s">
        <v>95</v>
      </c>
      <c r="AN697" s="17" t="s">
        <v>95</v>
      </c>
      <c r="AO697" s="21">
        <v>-7682791</v>
      </c>
      <c r="AP697" s="18">
        <v>45881</v>
      </c>
      <c r="AQ697" s="21">
        <v>0</v>
      </c>
      <c r="AR697" s="17" t="s">
        <v>95</v>
      </c>
      <c r="AS697" s="21">
        <v>0</v>
      </c>
      <c r="AT697" s="17" t="s">
        <v>95</v>
      </c>
      <c r="AU697" s="26">
        <v>0</v>
      </c>
      <c r="AV697" s="17" t="s">
        <v>95</v>
      </c>
      <c r="AW697" s="20">
        <v>0</v>
      </c>
      <c r="AX697" s="18" t="s">
        <v>95</v>
      </c>
      <c r="AY697" s="4">
        <f t="shared" si="92"/>
        <v>-26</v>
      </c>
      <c r="AZ697" s="11">
        <f t="shared" si="91"/>
        <v>60608577</v>
      </c>
      <c r="BA697" s="8">
        <f t="shared" si="89"/>
        <v>0</v>
      </c>
      <c r="BB697" s="33">
        <v>0</v>
      </c>
      <c r="BC697" s="33">
        <v>0</v>
      </c>
      <c r="BD697" s="33">
        <v>0</v>
      </c>
      <c r="BE697" s="18">
        <v>45991</v>
      </c>
      <c r="BF697" s="18">
        <v>45965</v>
      </c>
      <c r="BG697" s="30">
        <v>-63</v>
      </c>
      <c r="BH697" s="18" t="s">
        <v>95</v>
      </c>
      <c r="BI697" s="17" t="s">
        <v>89</v>
      </c>
      <c r="BJ697" s="17" t="s">
        <v>97</v>
      </c>
      <c r="BK697" s="20" t="s">
        <v>6250</v>
      </c>
      <c r="BL697" s="17" t="s">
        <v>99</v>
      </c>
      <c r="BM697" s="18">
        <v>45748</v>
      </c>
      <c r="BN697" s="17" t="s">
        <v>6251</v>
      </c>
      <c r="BO697" s="18">
        <v>45748</v>
      </c>
      <c r="BP697" s="16" t="s">
        <v>6252</v>
      </c>
      <c r="BQ697" s="31" t="s">
        <v>102</v>
      </c>
      <c r="BR697" s="16" t="s">
        <v>103</v>
      </c>
      <c r="BS697" s="17" t="s">
        <v>95</v>
      </c>
      <c r="BT697" s="17" t="s">
        <v>175</v>
      </c>
      <c r="BU697" s="17" t="s">
        <v>95</v>
      </c>
      <c r="BV697" s="17" t="s">
        <v>117</v>
      </c>
      <c r="BW697" s="32" t="s">
        <v>6253</v>
      </c>
      <c r="BX697" s="17" t="s">
        <v>6254</v>
      </c>
      <c r="BY697" s="92" t="s">
        <v>520</v>
      </c>
      <c r="BZ697" s="92" t="s">
        <v>249</v>
      </c>
      <c r="CA697" s="92" t="s">
        <v>687</v>
      </c>
      <c r="CB697" s="92" t="s">
        <v>110</v>
      </c>
      <c r="CC697" s="122">
        <f t="shared" si="93"/>
        <v>-7682791</v>
      </c>
    </row>
    <row r="698" spans="1:81" ht="95.25" customHeight="1" x14ac:dyDescent="0.25">
      <c r="A698" s="15">
        <v>624</v>
      </c>
      <c r="B698" s="16">
        <v>80121500</v>
      </c>
      <c r="C698" s="16" t="s">
        <v>6255</v>
      </c>
      <c r="D698" s="17" t="s">
        <v>6256</v>
      </c>
      <c r="E698" s="17" t="s">
        <v>506</v>
      </c>
      <c r="F698" s="18">
        <v>45735</v>
      </c>
      <c r="G698" s="17" t="s">
        <v>6257</v>
      </c>
      <c r="H698" s="17" t="s">
        <v>85</v>
      </c>
      <c r="I698" s="17" t="s">
        <v>86</v>
      </c>
      <c r="J698" s="17" t="s">
        <v>87</v>
      </c>
      <c r="K698" s="16">
        <v>40388228</v>
      </c>
      <c r="L698" s="20">
        <v>3</v>
      </c>
      <c r="M698" s="17" t="s">
        <v>88</v>
      </c>
      <c r="N698" s="17" t="s">
        <v>89</v>
      </c>
      <c r="O698" s="16" t="s">
        <v>2252</v>
      </c>
      <c r="P698" s="17" t="s">
        <v>239</v>
      </c>
      <c r="Q698" s="17" t="s">
        <v>240</v>
      </c>
      <c r="R698" s="16" t="s">
        <v>600</v>
      </c>
      <c r="S698" s="16" t="s">
        <v>239</v>
      </c>
      <c r="T698" s="20">
        <v>52272737</v>
      </c>
      <c r="U698" s="17" t="s">
        <v>600</v>
      </c>
      <c r="V698" s="17" t="s">
        <v>601</v>
      </c>
      <c r="W698" s="17" t="s">
        <v>95</v>
      </c>
      <c r="X698" s="17" t="s">
        <v>95</v>
      </c>
      <c r="Y698" s="17" t="s">
        <v>96</v>
      </c>
      <c r="Z698" s="21">
        <v>96801400</v>
      </c>
      <c r="AA698" s="21">
        <v>96801400</v>
      </c>
      <c r="AB698" s="22" t="s">
        <v>95</v>
      </c>
      <c r="AC698" s="21">
        <v>12100175</v>
      </c>
      <c r="AD698" s="21" t="s">
        <v>95</v>
      </c>
      <c r="AE698" s="20">
        <v>134025</v>
      </c>
      <c r="AF698" s="20">
        <v>271225</v>
      </c>
      <c r="AG698" s="7">
        <v>2022011000068</v>
      </c>
      <c r="AH698" s="18">
        <v>45747</v>
      </c>
      <c r="AI698" s="18">
        <v>45748</v>
      </c>
      <c r="AJ698" s="17" t="s">
        <v>95</v>
      </c>
      <c r="AK698" s="17" t="s">
        <v>95</v>
      </c>
      <c r="AL698" s="17" t="s">
        <v>95</v>
      </c>
      <c r="AM698" s="17" t="s">
        <v>95</v>
      </c>
      <c r="AN698" s="17" t="s">
        <v>95</v>
      </c>
      <c r="AO698" s="21">
        <v>12100175</v>
      </c>
      <c r="AP698" s="18">
        <v>45931</v>
      </c>
      <c r="AQ698" s="21">
        <v>0</v>
      </c>
      <c r="AR698" s="17" t="s">
        <v>95</v>
      </c>
      <c r="AS698" s="21">
        <v>0</v>
      </c>
      <c r="AT698" s="17" t="s">
        <v>95</v>
      </c>
      <c r="AU698" s="26">
        <v>0</v>
      </c>
      <c r="AV698" s="17" t="s">
        <v>95</v>
      </c>
      <c r="AW698" s="20">
        <v>1</v>
      </c>
      <c r="AX698" s="18">
        <v>45931</v>
      </c>
      <c r="AY698" s="4">
        <f t="shared" si="92"/>
        <v>31</v>
      </c>
      <c r="AZ698" s="11">
        <f t="shared" si="91"/>
        <v>108901575</v>
      </c>
      <c r="BA698" s="8">
        <f t="shared" si="89"/>
        <v>0</v>
      </c>
      <c r="BB698" s="33">
        <v>0</v>
      </c>
      <c r="BC698" s="33">
        <v>0</v>
      </c>
      <c r="BD698" s="33">
        <v>0</v>
      </c>
      <c r="BE698" s="18">
        <v>45991</v>
      </c>
      <c r="BF698" s="18">
        <v>46022</v>
      </c>
      <c r="BG698" s="30">
        <v>-6</v>
      </c>
      <c r="BH698" s="18" t="s">
        <v>95</v>
      </c>
      <c r="BI698" s="17" t="s">
        <v>89</v>
      </c>
      <c r="BJ698" s="17" t="s">
        <v>97</v>
      </c>
      <c r="BK698" s="20" t="s">
        <v>6258</v>
      </c>
      <c r="BL698" s="17" t="s">
        <v>99</v>
      </c>
      <c r="BM698" s="18">
        <v>45747</v>
      </c>
      <c r="BN698" s="17" t="s">
        <v>6259</v>
      </c>
      <c r="BO698" s="18">
        <v>45748</v>
      </c>
      <c r="BP698" s="16" t="s">
        <v>6260</v>
      </c>
      <c r="BQ698" s="31" t="s">
        <v>102</v>
      </c>
      <c r="BR698" s="17" t="s">
        <v>222</v>
      </c>
      <c r="BS698" s="17" t="s">
        <v>95</v>
      </c>
      <c r="BT698" s="17" t="s">
        <v>313</v>
      </c>
      <c r="BU698" s="17" t="s">
        <v>95</v>
      </c>
      <c r="BV698" s="5" t="s">
        <v>105</v>
      </c>
      <c r="BW698" s="32" t="s">
        <v>6261</v>
      </c>
      <c r="BX698" s="17" t="s">
        <v>6262</v>
      </c>
      <c r="BY698" s="92" t="s">
        <v>248</v>
      </c>
      <c r="BZ698" s="92" t="s">
        <v>249</v>
      </c>
      <c r="CA698" s="92" t="s">
        <v>240</v>
      </c>
      <c r="CB698" s="92" t="s">
        <v>110</v>
      </c>
      <c r="CC698" s="122">
        <f t="shared" si="93"/>
        <v>12100175</v>
      </c>
    </row>
    <row r="699" spans="1:81" ht="95.25" customHeight="1" x14ac:dyDescent="0.25">
      <c r="A699" s="15">
        <v>606</v>
      </c>
      <c r="B699" s="16">
        <v>80161500</v>
      </c>
      <c r="C699" s="16" t="s">
        <v>6263</v>
      </c>
      <c r="D699" s="17" t="s">
        <v>6264</v>
      </c>
      <c r="E699" s="17" t="s">
        <v>506</v>
      </c>
      <c r="F699" s="18">
        <v>45735</v>
      </c>
      <c r="G699" s="17" t="s">
        <v>6265</v>
      </c>
      <c r="H699" s="17" t="s">
        <v>85</v>
      </c>
      <c r="I699" s="17" t="s">
        <v>86</v>
      </c>
      <c r="J699" s="17" t="s">
        <v>87</v>
      </c>
      <c r="K699" s="16">
        <v>80773735</v>
      </c>
      <c r="L699" s="20">
        <v>2</v>
      </c>
      <c r="M699" s="17" t="s">
        <v>88</v>
      </c>
      <c r="N699" s="17" t="s">
        <v>89</v>
      </c>
      <c r="O699" s="16" t="s">
        <v>6266</v>
      </c>
      <c r="P699" s="17" t="s">
        <v>239</v>
      </c>
      <c r="Q699" s="17" t="s">
        <v>240</v>
      </c>
      <c r="R699" s="16" t="s">
        <v>600</v>
      </c>
      <c r="S699" s="16" t="s">
        <v>239</v>
      </c>
      <c r="T699" s="20">
        <v>52272737</v>
      </c>
      <c r="U699" s="17" t="s">
        <v>600</v>
      </c>
      <c r="V699" s="17" t="s">
        <v>601</v>
      </c>
      <c r="W699" s="17" t="s">
        <v>95</v>
      </c>
      <c r="X699" s="17" t="s">
        <v>95</v>
      </c>
      <c r="Y699" s="17" t="s">
        <v>96</v>
      </c>
      <c r="Z699" s="21">
        <v>49169792</v>
      </c>
      <c r="AA699" s="21">
        <v>49169792</v>
      </c>
      <c r="AB699" s="22" t="s">
        <v>95</v>
      </c>
      <c r="AC699" s="21">
        <v>6146224</v>
      </c>
      <c r="AD699" s="21" t="s">
        <v>95</v>
      </c>
      <c r="AE699" s="20">
        <v>133225</v>
      </c>
      <c r="AF699" s="20">
        <v>271325</v>
      </c>
      <c r="AG699" s="7">
        <v>2022011000068</v>
      </c>
      <c r="AH699" s="18">
        <v>45747</v>
      </c>
      <c r="AI699" s="18">
        <v>45748</v>
      </c>
      <c r="AJ699" s="17" t="s">
        <v>95</v>
      </c>
      <c r="AK699" s="17" t="s">
        <v>95</v>
      </c>
      <c r="AL699" s="17" t="s">
        <v>95</v>
      </c>
      <c r="AM699" s="17" t="s">
        <v>95</v>
      </c>
      <c r="AN699" s="17" t="s">
        <v>95</v>
      </c>
      <c r="AO699" s="21">
        <v>-5326728</v>
      </c>
      <c r="AP699" s="18">
        <v>45879</v>
      </c>
      <c r="AQ699" s="21">
        <v>0</v>
      </c>
      <c r="AR699" s="17" t="s">
        <v>95</v>
      </c>
      <c r="AS699" s="21">
        <v>0</v>
      </c>
      <c r="AT699" s="17" t="s">
        <v>95</v>
      </c>
      <c r="AU699" s="26">
        <v>0</v>
      </c>
      <c r="AV699" s="17" t="s">
        <v>95</v>
      </c>
      <c r="AW699" s="20">
        <v>0</v>
      </c>
      <c r="AX699" s="18" t="s">
        <v>95</v>
      </c>
      <c r="AY699" s="4">
        <f t="shared" si="92"/>
        <v>-26</v>
      </c>
      <c r="AZ699" s="11">
        <f t="shared" si="91"/>
        <v>43843064</v>
      </c>
      <c r="BA699" s="8">
        <f t="shared" si="89"/>
        <v>0</v>
      </c>
      <c r="BB699" s="33">
        <v>0</v>
      </c>
      <c r="BC699" s="33">
        <v>0</v>
      </c>
      <c r="BD699" s="33">
        <v>0</v>
      </c>
      <c r="BE699" s="18">
        <v>45991</v>
      </c>
      <c r="BF699" s="18">
        <v>45965</v>
      </c>
      <c r="BG699" s="30">
        <v>-63</v>
      </c>
      <c r="BH699" s="18" t="s">
        <v>95</v>
      </c>
      <c r="BI699" s="17" t="s">
        <v>89</v>
      </c>
      <c r="BJ699" s="17" t="s">
        <v>97</v>
      </c>
      <c r="BK699" s="20" t="s">
        <v>6267</v>
      </c>
      <c r="BL699" s="17" t="s">
        <v>99</v>
      </c>
      <c r="BM699" s="18">
        <v>45747</v>
      </c>
      <c r="BN699" s="17" t="s">
        <v>6268</v>
      </c>
      <c r="BO699" s="18">
        <v>45748</v>
      </c>
      <c r="BP699" s="16" t="s">
        <v>6269</v>
      </c>
      <c r="BQ699" s="31" t="s">
        <v>102</v>
      </c>
      <c r="BR699" s="16" t="s">
        <v>103</v>
      </c>
      <c r="BS699" s="17" t="s">
        <v>95</v>
      </c>
      <c r="BT699" s="17" t="s">
        <v>245</v>
      </c>
      <c r="BU699" s="17" t="s">
        <v>95</v>
      </c>
      <c r="BV699" s="17" t="s">
        <v>117</v>
      </c>
      <c r="BW699" s="32" t="s">
        <v>6270</v>
      </c>
      <c r="BX699" s="17" t="s">
        <v>6271</v>
      </c>
      <c r="BY699" s="92" t="s">
        <v>248</v>
      </c>
      <c r="BZ699" s="92" t="s">
        <v>249</v>
      </c>
      <c r="CA699" s="92" t="s">
        <v>240</v>
      </c>
      <c r="CB699" s="92" t="s">
        <v>110</v>
      </c>
      <c r="CC699" s="122">
        <f t="shared" si="93"/>
        <v>-5326728</v>
      </c>
    </row>
    <row r="700" spans="1:81" ht="95.25" customHeight="1" x14ac:dyDescent="0.25">
      <c r="A700" s="15">
        <v>143</v>
      </c>
      <c r="B700" s="16">
        <v>80111600</v>
      </c>
      <c r="C700" s="17" t="s">
        <v>6272</v>
      </c>
      <c r="D700" s="17" t="s">
        <v>6273</v>
      </c>
      <c r="E700" s="17" t="s">
        <v>236</v>
      </c>
      <c r="F700" s="18">
        <v>45736</v>
      </c>
      <c r="G700" s="17" t="s">
        <v>6274</v>
      </c>
      <c r="H700" s="17" t="s">
        <v>85</v>
      </c>
      <c r="I700" s="17" t="s">
        <v>86</v>
      </c>
      <c r="J700" s="17" t="s">
        <v>87</v>
      </c>
      <c r="K700" s="16">
        <v>52772577</v>
      </c>
      <c r="L700" s="20">
        <v>9</v>
      </c>
      <c r="M700" s="17" t="s">
        <v>88</v>
      </c>
      <c r="N700" s="17" t="s">
        <v>89</v>
      </c>
      <c r="O700" s="16" t="s">
        <v>4194</v>
      </c>
      <c r="P700" s="17" t="s">
        <v>239</v>
      </c>
      <c r="Q700" s="17" t="s">
        <v>240</v>
      </c>
      <c r="R700" s="16" t="s">
        <v>241</v>
      </c>
      <c r="S700" s="16" t="s">
        <v>242</v>
      </c>
      <c r="T700" s="20">
        <v>52263832</v>
      </c>
      <c r="U700" s="17" t="s">
        <v>241</v>
      </c>
      <c r="V700" s="17" t="s">
        <v>95</v>
      </c>
      <c r="W700" s="17" t="s">
        <v>95</v>
      </c>
      <c r="X700" s="17" t="s">
        <v>95</v>
      </c>
      <c r="Y700" s="17" t="s">
        <v>96</v>
      </c>
      <c r="Z700" s="21">
        <v>80811447</v>
      </c>
      <c r="AA700" s="21">
        <v>80811447</v>
      </c>
      <c r="AB700" s="22" t="s">
        <v>95</v>
      </c>
      <c r="AC700" s="21">
        <v>8536421</v>
      </c>
      <c r="AD700" s="21" t="s">
        <v>95</v>
      </c>
      <c r="AE700" s="20">
        <v>90325</v>
      </c>
      <c r="AF700" s="20">
        <v>250525</v>
      </c>
      <c r="AG700" s="7">
        <v>2022011000068</v>
      </c>
      <c r="AH700" s="18">
        <v>45737</v>
      </c>
      <c r="AI700" s="18">
        <v>45742</v>
      </c>
      <c r="AJ700" s="17" t="s">
        <v>95</v>
      </c>
      <c r="AK700" s="17" t="s">
        <v>95</v>
      </c>
      <c r="AL700" s="17" t="s">
        <v>95</v>
      </c>
      <c r="AM700" s="17" t="s">
        <v>95</v>
      </c>
      <c r="AN700" s="17" t="s">
        <v>95</v>
      </c>
      <c r="AO700" s="21">
        <v>0</v>
      </c>
      <c r="AP700" s="18" t="s">
        <v>95</v>
      </c>
      <c r="AQ700" s="21">
        <v>0</v>
      </c>
      <c r="AR700" s="17" t="s">
        <v>95</v>
      </c>
      <c r="AS700" s="21">
        <v>0</v>
      </c>
      <c r="AT700" s="17" t="s">
        <v>95</v>
      </c>
      <c r="AU700" s="26">
        <v>0</v>
      </c>
      <c r="AV700" s="17" t="s">
        <v>95</v>
      </c>
      <c r="AW700" s="20">
        <v>0</v>
      </c>
      <c r="AX700" s="18" t="s">
        <v>95</v>
      </c>
      <c r="AY700" s="4">
        <f t="shared" si="92"/>
        <v>0</v>
      </c>
      <c r="AZ700" s="11">
        <f t="shared" si="91"/>
        <v>80811447</v>
      </c>
      <c r="BA700" s="8">
        <f t="shared" si="89"/>
        <v>0</v>
      </c>
      <c r="BB700" s="33">
        <v>0</v>
      </c>
      <c r="BC700" s="33">
        <v>0</v>
      </c>
      <c r="BD700" s="33">
        <v>0</v>
      </c>
      <c r="BE700" s="18">
        <v>46022</v>
      </c>
      <c r="BF700" s="18">
        <v>46022</v>
      </c>
      <c r="BG700" s="30">
        <v>-6</v>
      </c>
      <c r="BH700" s="18" t="s">
        <v>95</v>
      </c>
      <c r="BI700" s="17" t="s">
        <v>89</v>
      </c>
      <c r="BJ700" s="17" t="s">
        <v>97</v>
      </c>
      <c r="BK700" s="20" t="s">
        <v>6275</v>
      </c>
      <c r="BL700" s="17" t="s">
        <v>6276</v>
      </c>
      <c r="BM700" s="18">
        <v>45737</v>
      </c>
      <c r="BN700" s="17" t="s">
        <v>6165</v>
      </c>
      <c r="BO700" s="18">
        <v>45742</v>
      </c>
      <c r="BP700" s="16" t="s">
        <v>163</v>
      </c>
      <c r="BQ700" s="31" t="s">
        <v>102</v>
      </c>
      <c r="BR700" s="17" t="s">
        <v>164</v>
      </c>
      <c r="BS700" s="17" t="s">
        <v>95</v>
      </c>
      <c r="BT700" s="17" t="s">
        <v>349</v>
      </c>
      <c r="BU700" s="17" t="s">
        <v>95</v>
      </c>
      <c r="BV700" s="5" t="s">
        <v>105</v>
      </c>
      <c r="BW700" s="32" t="s">
        <v>6277</v>
      </c>
      <c r="BX700" s="17" t="s">
        <v>6278</v>
      </c>
      <c r="BY700" s="92" t="s">
        <v>248</v>
      </c>
      <c r="BZ700" s="92" t="s">
        <v>249</v>
      </c>
      <c r="CA700" s="92" t="s">
        <v>240</v>
      </c>
      <c r="CB700" s="92" t="s">
        <v>110</v>
      </c>
      <c r="CC700" s="122">
        <f t="shared" si="93"/>
        <v>0</v>
      </c>
    </row>
    <row r="701" spans="1:81" ht="95.25" customHeight="1" x14ac:dyDescent="0.25">
      <c r="A701" s="15">
        <v>1043</v>
      </c>
      <c r="B701" s="16">
        <v>80161500</v>
      </c>
      <c r="C701" s="17" t="s">
        <v>6279</v>
      </c>
      <c r="D701" s="17" t="s">
        <v>6280</v>
      </c>
      <c r="E701" s="17" t="s">
        <v>131</v>
      </c>
      <c r="F701" s="18">
        <v>45736</v>
      </c>
      <c r="G701" s="17" t="s">
        <v>6281</v>
      </c>
      <c r="H701" s="17" t="s">
        <v>85</v>
      </c>
      <c r="I701" s="17" t="s">
        <v>86</v>
      </c>
      <c r="J701" s="17" t="s">
        <v>87</v>
      </c>
      <c r="K701" s="16">
        <v>1000226311</v>
      </c>
      <c r="L701" s="20">
        <v>8</v>
      </c>
      <c r="M701" s="17" t="s">
        <v>88</v>
      </c>
      <c r="N701" s="17" t="s">
        <v>89</v>
      </c>
      <c r="O701" s="16" t="s">
        <v>6282</v>
      </c>
      <c r="P701" s="17" t="s">
        <v>91</v>
      </c>
      <c r="Q701" s="17" t="s">
        <v>92</v>
      </c>
      <c r="R701" s="16" t="s">
        <v>1619</v>
      </c>
      <c r="S701" s="16" t="s">
        <v>1620</v>
      </c>
      <c r="T701" s="20">
        <v>75091192</v>
      </c>
      <c r="U701" s="17" t="s">
        <v>759</v>
      </c>
      <c r="V701" s="17" t="s">
        <v>95</v>
      </c>
      <c r="W701" s="17" t="s">
        <v>95</v>
      </c>
      <c r="X701" s="17" t="s">
        <v>95</v>
      </c>
      <c r="Y701" s="17" t="s">
        <v>96</v>
      </c>
      <c r="Z701" s="33">
        <v>39090705</v>
      </c>
      <c r="AA701" s="21">
        <v>39090705</v>
      </c>
      <c r="AB701" s="22" t="s">
        <v>95</v>
      </c>
      <c r="AC701" s="33">
        <v>4143892</v>
      </c>
      <c r="AD701" s="21" t="s">
        <v>95</v>
      </c>
      <c r="AE701" s="36">
        <v>150825</v>
      </c>
      <c r="AF701" s="20">
        <v>250625</v>
      </c>
      <c r="AG701" s="7">
        <v>2022011000068</v>
      </c>
      <c r="AH701" s="18">
        <v>45737</v>
      </c>
      <c r="AI701" s="18">
        <v>45741</v>
      </c>
      <c r="AJ701" s="17" t="s">
        <v>95</v>
      </c>
      <c r="AK701" s="17" t="s">
        <v>95</v>
      </c>
      <c r="AL701" s="16" t="s">
        <v>95</v>
      </c>
      <c r="AM701" s="16" t="s">
        <v>95</v>
      </c>
      <c r="AN701" s="18" t="s">
        <v>95</v>
      </c>
      <c r="AO701" s="21">
        <v>-13260450</v>
      </c>
      <c r="AP701" s="18">
        <v>45878</v>
      </c>
      <c r="AQ701" s="33">
        <v>0</v>
      </c>
      <c r="AR701" s="38" t="s">
        <v>95</v>
      </c>
      <c r="AS701" s="33">
        <v>0</v>
      </c>
      <c r="AT701" s="38" t="s">
        <v>95</v>
      </c>
      <c r="AU701" s="26">
        <v>0</v>
      </c>
      <c r="AV701" s="38" t="s">
        <v>95</v>
      </c>
      <c r="AW701" s="20">
        <v>0</v>
      </c>
      <c r="AX701" s="18" t="s">
        <v>95</v>
      </c>
      <c r="AY701" s="4">
        <f t="shared" si="92"/>
        <v>-92</v>
      </c>
      <c r="AZ701" s="11">
        <f t="shared" si="91"/>
        <v>25830255</v>
      </c>
      <c r="BA701" s="8">
        <f t="shared" si="89"/>
        <v>0</v>
      </c>
      <c r="BB701" s="33">
        <v>0</v>
      </c>
      <c r="BC701" s="33">
        <v>0</v>
      </c>
      <c r="BD701" s="33">
        <v>0</v>
      </c>
      <c r="BE701" s="18">
        <v>46022</v>
      </c>
      <c r="BF701" s="18">
        <v>45930</v>
      </c>
      <c r="BG701" s="30">
        <v>-98</v>
      </c>
      <c r="BH701" s="18" t="s">
        <v>95</v>
      </c>
      <c r="BI701" s="17" t="s">
        <v>89</v>
      </c>
      <c r="BJ701" s="17" t="s">
        <v>97</v>
      </c>
      <c r="BK701" s="20" t="s">
        <v>6283</v>
      </c>
      <c r="BL701" s="17" t="s">
        <v>6276</v>
      </c>
      <c r="BM701" s="18">
        <v>45737</v>
      </c>
      <c r="BN701" s="17" t="s">
        <v>6179</v>
      </c>
      <c r="BO701" s="18">
        <v>45737</v>
      </c>
      <c r="BP701" s="16" t="s">
        <v>1631</v>
      </c>
      <c r="BQ701" s="16" t="s">
        <v>102</v>
      </c>
      <c r="BR701" s="17" t="s">
        <v>1632</v>
      </c>
      <c r="BS701" s="17" t="s">
        <v>95</v>
      </c>
      <c r="BT701" s="17" t="s">
        <v>2113</v>
      </c>
      <c r="BU701" s="17" t="s">
        <v>95</v>
      </c>
      <c r="BV701" s="5" t="s">
        <v>105</v>
      </c>
      <c r="BW701" s="32" t="s">
        <v>6284</v>
      </c>
      <c r="BX701" s="17" t="s">
        <v>6285</v>
      </c>
      <c r="BY701" s="92" t="s">
        <v>810</v>
      </c>
      <c r="BZ701" s="92" t="s">
        <v>249</v>
      </c>
      <c r="CA701" s="92" t="s">
        <v>1625</v>
      </c>
      <c r="CB701" s="92" t="s">
        <v>631</v>
      </c>
      <c r="CC701" s="122">
        <f t="shared" si="93"/>
        <v>-13260450</v>
      </c>
    </row>
    <row r="702" spans="1:81" ht="95.25" customHeight="1" x14ac:dyDescent="0.25">
      <c r="A702" s="15">
        <v>1220</v>
      </c>
      <c r="B702" s="16">
        <v>80161504</v>
      </c>
      <c r="C702" s="17" t="s">
        <v>6286</v>
      </c>
      <c r="D702" s="17" t="s">
        <v>6287</v>
      </c>
      <c r="E702" s="17" t="s">
        <v>291</v>
      </c>
      <c r="F702" s="18">
        <v>45736</v>
      </c>
      <c r="G702" s="17" t="s">
        <v>6288</v>
      </c>
      <c r="H702" s="17" t="s">
        <v>85</v>
      </c>
      <c r="I702" s="17" t="s">
        <v>86</v>
      </c>
      <c r="J702" s="17" t="s">
        <v>87</v>
      </c>
      <c r="K702" s="16">
        <v>1010000254</v>
      </c>
      <c r="L702" s="20" t="s">
        <v>5945</v>
      </c>
      <c r="M702" s="17" t="s">
        <v>88</v>
      </c>
      <c r="N702" s="17" t="s">
        <v>89</v>
      </c>
      <c r="O702" s="16" t="s">
        <v>6289</v>
      </c>
      <c r="P702" s="17" t="s">
        <v>91</v>
      </c>
      <c r="Q702" s="17" t="s">
        <v>92</v>
      </c>
      <c r="R702" s="16" t="s">
        <v>620</v>
      </c>
      <c r="S702" s="16" t="s">
        <v>1648</v>
      </c>
      <c r="T702" s="20">
        <v>57441403</v>
      </c>
      <c r="U702" s="17" t="s">
        <v>620</v>
      </c>
      <c r="V702" s="17" t="s">
        <v>95</v>
      </c>
      <c r="W702" s="38" t="s">
        <v>1767</v>
      </c>
      <c r="X702" s="38" t="s">
        <v>1648</v>
      </c>
      <c r="Y702" s="17" t="s">
        <v>96</v>
      </c>
      <c r="Z702" s="21">
        <v>12292407</v>
      </c>
      <c r="AA702" s="21">
        <v>12292407</v>
      </c>
      <c r="AB702" s="22" t="s">
        <v>95</v>
      </c>
      <c r="AC702" s="33">
        <v>3073109</v>
      </c>
      <c r="AD702" s="33" t="s">
        <v>95</v>
      </c>
      <c r="AE702" s="20">
        <v>164125</v>
      </c>
      <c r="AF702" s="20">
        <v>251125</v>
      </c>
      <c r="AG702" s="7">
        <v>2022011000068</v>
      </c>
      <c r="AH702" s="18">
        <v>45737</v>
      </c>
      <c r="AI702" s="18">
        <v>45748</v>
      </c>
      <c r="AJ702" s="17" t="s">
        <v>95</v>
      </c>
      <c r="AK702" s="17" t="s">
        <v>95</v>
      </c>
      <c r="AL702" s="16" t="s">
        <v>95</v>
      </c>
      <c r="AM702" s="16" t="s">
        <v>95</v>
      </c>
      <c r="AN702" s="18" t="s">
        <v>95</v>
      </c>
      <c r="AO702" s="33">
        <v>0</v>
      </c>
      <c r="AP702" s="37" t="s">
        <v>95</v>
      </c>
      <c r="AQ702" s="33">
        <v>0</v>
      </c>
      <c r="AR702" s="38" t="s">
        <v>95</v>
      </c>
      <c r="AS702" s="33">
        <v>0</v>
      </c>
      <c r="AT702" s="17" t="s">
        <v>95</v>
      </c>
      <c r="AU702" s="26">
        <v>0</v>
      </c>
      <c r="AV702" s="17" t="s">
        <v>95</v>
      </c>
      <c r="AW702" s="36">
        <v>0</v>
      </c>
      <c r="AX702" s="18" t="s">
        <v>95</v>
      </c>
      <c r="AY702" s="4">
        <f t="shared" si="92"/>
        <v>0</v>
      </c>
      <c r="AZ702" s="11">
        <f t="shared" si="91"/>
        <v>12292407</v>
      </c>
      <c r="BA702" s="8">
        <f t="shared" si="89"/>
        <v>0</v>
      </c>
      <c r="BB702" s="33">
        <v>0</v>
      </c>
      <c r="BC702" s="42">
        <v>0</v>
      </c>
      <c r="BD702" s="33">
        <v>0</v>
      </c>
      <c r="BE702" s="18">
        <v>45862</v>
      </c>
      <c r="BF702" s="18">
        <v>45862</v>
      </c>
      <c r="BG702" s="30">
        <v>-166</v>
      </c>
      <c r="BH702" s="18" t="s">
        <v>95</v>
      </c>
      <c r="BI702" s="17" t="s">
        <v>89</v>
      </c>
      <c r="BJ702" s="17" t="s">
        <v>97</v>
      </c>
      <c r="BK702" s="20" t="s">
        <v>6290</v>
      </c>
      <c r="BL702" s="17" t="s">
        <v>3696</v>
      </c>
      <c r="BM702" s="44">
        <v>45834</v>
      </c>
      <c r="BN702" s="17" t="s">
        <v>6291</v>
      </c>
      <c r="BO702" s="18">
        <v>45743</v>
      </c>
      <c r="BP702" s="16" t="s">
        <v>163</v>
      </c>
      <c r="BQ702" s="31" t="s">
        <v>102</v>
      </c>
      <c r="BR702" s="17" t="s">
        <v>1770</v>
      </c>
      <c r="BS702" s="17" t="s">
        <v>95</v>
      </c>
      <c r="BT702" s="17" t="s">
        <v>313</v>
      </c>
      <c r="BU702" s="17" t="s">
        <v>95</v>
      </c>
      <c r="BV702" s="17" t="s">
        <v>117</v>
      </c>
      <c r="BW702" s="32" t="s">
        <v>6292</v>
      </c>
      <c r="BX702" s="17" t="s">
        <v>6293</v>
      </c>
      <c r="BY702" s="92" t="s">
        <v>1040</v>
      </c>
      <c r="BZ702" s="92" t="s">
        <v>249</v>
      </c>
      <c r="CA702" s="92" t="s">
        <v>631</v>
      </c>
      <c r="CB702" s="92" t="s">
        <v>631</v>
      </c>
      <c r="CC702" s="122">
        <f t="shared" si="93"/>
        <v>0</v>
      </c>
    </row>
    <row r="703" spans="1:81" ht="95.25" customHeight="1" x14ac:dyDescent="0.25">
      <c r="A703" s="15">
        <v>1218</v>
      </c>
      <c r="B703" s="16">
        <v>80161504</v>
      </c>
      <c r="C703" s="17" t="s">
        <v>6294</v>
      </c>
      <c r="D703" s="17" t="s">
        <v>6295</v>
      </c>
      <c r="E703" s="17" t="s">
        <v>635</v>
      </c>
      <c r="F703" s="18">
        <v>45736</v>
      </c>
      <c r="G703" s="17" t="s">
        <v>6296</v>
      </c>
      <c r="H703" s="17" t="s">
        <v>85</v>
      </c>
      <c r="I703" s="17" t="s">
        <v>86</v>
      </c>
      <c r="J703" s="17" t="s">
        <v>87</v>
      </c>
      <c r="K703" s="16">
        <v>1032445076</v>
      </c>
      <c r="L703" s="20">
        <v>7</v>
      </c>
      <c r="M703" s="17" t="s">
        <v>88</v>
      </c>
      <c r="N703" s="17" t="s">
        <v>89</v>
      </c>
      <c r="O703" s="16" t="s">
        <v>6297</v>
      </c>
      <c r="P703" s="17" t="s">
        <v>91</v>
      </c>
      <c r="Q703" s="17" t="s">
        <v>92</v>
      </c>
      <c r="R703" s="16" t="s">
        <v>620</v>
      </c>
      <c r="S703" s="16" t="s">
        <v>1648</v>
      </c>
      <c r="T703" s="20">
        <v>57441403</v>
      </c>
      <c r="U703" s="17" t="s">
        <v>620</v>
      </c>
      <c r="V703" s="17" t="s">
        <v>95</v>
      </c>
      <c r="W703" s="38" t="s">
        <v>1767</v>
      </c>
      <c r="X703" s="38" t="s">
        <v>1648</v>
      </c>
      <c r="Y703" s="17" t="s">
        <v>96</v>
      </c>
      <c r="Z703" s="21">
        <v>32113692</v>
      </c>
      <c r="AA703" s="21">
        <v>32113692</v>
      </c>
      <c r="AB703" s="22" t="s">
        <v>95</v>
      </c>
      <c r="AC703" s="33">
        <v>8028424</v>
      </c>
      <c r="AD703" s="33" t="s">
        <v>95</v>
      </c>
      <c r="AE703" s="20">
        <v>163925</v>
      </c>
      <c r="AF703" s="20">
        <v>271625</v>
      </c>
      <c r="AG703" s="7">
        <v>2022011000068</v>
      </c>
      <c r="AH703" s="18">
        <v>45747</v>
      </c>
      <c r="AI703" s="18">
        <v>45755</v>
      </c>
      <c r="AJ703" s="17" t="s">
        <v>95</v>
      </c>
      <c r="AK703" s="17" t="s">
        <v>95</v>
      </c>
      <c r="AL703" s="16" t="s">
        <v>95</v>
      </c>
      <c r="AM703" s="16" t="s">
        <v>95</v>
      </c>
      <c r="AN703" s="18" t="s">
        <v>95</v>
      </c>
      <c r="AO703" s="33">
        <v>3211368</v>
      </c>
      <c r="AP703" s="37">
        <v>45856</v>
      </c>
      <c r="AQ703" s="33">
        <v>0</v>
      </c>
      <c r="AR703" s="38" t="s">
        <v>95</v>
      </c>
      <c r="AS703" s="33">
        <v>0</v>
      </c>
      <c r="AT703" s="17" t="s">
        <v>95</v>
      </c>
      <c r="AU703" s="26">
        <v>0</v>
      </c>
      <c r="AV703" s="17" t="s">
        <v>95</v>
      </c>
      <c r="AW703" s="36">
        <v>1</v>
      </c>
      <c r="AX703" s="18">
        <v>45856</v>
      </c>
      <c r="AY703" s="4">
        <f t="shared" si="92"/>
        <v>32</v>
      </c>
      <c r="AZ703" s="11">
        <f t="shared" si="91"/>
        <v>35325060</v>
      </c>
      <c r="BA703" s="8">
        <f t="shared" si="89"/>
        <v>0</v>
      </c>
      <c r="BB703" s="33">
        <v>0</v>
      </c>
      <c r="BC703" s="42">
        <v>0</v>
      </c>
      <c r="BD703" s="33">
        <v>0</v>
      </c>
      <c r="BE703" s="18">
        <v>45856</v>
      </c>
      <c r="BF703" s="18">
        <v>45888</v>
      </c>
      <c r="BG703" s="30">
        <v>-140</v>
      </c>
      <c r="BH703" s="18" t="s">
        <v>95</v>
      </c>
      <c r="BI703" s="17" t="s">
        <v>89</v>
      </c>
      <c r="BJ703" s="17" t="s">
        <v>97</v>
      </c>
      <c r="BK703" s="20" t="s">
        <v>6298</v>
      </c>
      <c r="BL703" s="17" t="s">
        <v>99</v>
      </c>
      <c r="BM703" s="44">
        <v>45749</v>
      </c>
      <c r="BN703" s="17" t="s">
        <v>6299</v>
      </c>
      <c r="BO703" s="18">
        <v>45750</v>
      </c>
      <c r="BP703" s="16" t="s">
        <v>6300</v>
      </c>
      <c r="BQ703" s="16" t="s">
        <v>102</v>
      </c>
      <c r="BR703" s="17" t="s">
        <v>222</v>
      </c>
      <c r="BS703" s="17" t="s">
        <v>95</v>
      </c>
      <c r="BT703" s="17" t="s">
        <v>313</v>
      </c>
      <c r="BU703" s="17" t="s">
        <v>95</v>
      </c>
      <c r="BV703" s="17" t="s">
        <v>117</v>
      </c>
      <c r="BW703" s="32" t="s">
        <v>6301</v>
      </c>
      <c r="BX703" s="17" t="s">
        <v>6302</v>
      </c>
      <c r="BY703" s="92" t="s">
        <v>1040</v>
      </c>
      <c r="BZ703" s="92" t="s">
        <v>249</v>
      </c>
      <c r="CA703" s="92" t="s">
        <v>631</v>
      </c>
      <c r="CB703" s="92" t="s">
        <v>631</v>
      </c>
      <c r="CC703" s="122">
        <f t="shared" si="93"/>
        <v>3211368</v>
      </c>
    </row>
    <row r="704" spans="1:81" ht="95.25" customHeight="1" x14ac:dyDescent="0.25">
      <c r="A704" s="15">
        <v>656</v>
      </c>
      <c r="B704" s="16" t="s">
        <v>2972</v>
      </c>
      <c r="C704" s="16" t="s">
        <v>6303</v>
      </c>
      <c r="D704" s="17" t="s">
        <v>6304</v>
      </c>
      <c r="E704" s="17" t="s">
        <v>131</v>
      </c>
      <c r="F704" s="18">
        <v>45736</v>
      </c>
      <c r="G704" s="17" t="s">
        <v>6305</v>
      </c>
      <c r="H704" s="17" t="s">
        <v>85</v>
      </c>
      <c r="I704" s="17" t="s">
        <v>86</v>
      </c>
      <c r="J704" s="17" t="s">
        <v>87</v>
      </c>
      <c r="K704" s="16">
        <v>1110447707</v>
      </c>
      <c r="L704" s="20">
        <v>8</v>
      </c>
      <c r="M704" s="17" t="s">
        <v>88</v>
      </c>
      <c r="N704" s="17" t="s">
        <v>89</v>
      </c>
      <c r="O704" s="16" t="s">
        <v>6306</v>
      </c>
      <c r="P704" s="17" t="s">
        <v>239</v>
      </c>
      <c r="Q704" s="17" t="s">
        <v>240</v>
      </c>
      <c r="R704" s="16" t="s">
        <v>2977</v>
      </c>
      <c r="S704" s="16" t="s">
        <v>2978</v>
      </c>
      <c r="T704" s="20">
        <v>60335962</v>
      </c>
      <c r="U704" s="17" t="s">
        <v>2977</v>
      </c>
      <c r="V704" s="17" t="s">
        <v>95</v>
      </c>
      <c r="W704" s="17" t="s">
        <v>95</v>
      </c>
      <c r="X704" s="17" t="s">
        <v>95</v>
      </c>
      <c r="Y704" s="17" t="s">
        <v>96</v>
      </c>
      <c r="Z704" s="21">
        <v>57979378</v>
      </c>
      <c r="AA704" s="21">
        <v>57979378</v>
      </c>
      <c r="AB704" s="22" t="s">
        <v>95</v>
      </c>
      <c r="AC704" s="21">
        <v>6146224</v>
      </c>
      <c r="AD704" s="21" t="s">
        <v>95</v>
      </c>
      <c r="AE704" s="20">
        <v>98325</v>
      </c>
      <c r="AF704" s="20">
        <v>250825</v>
      </c>
      <c r="AG704" s="7">
        <v>2022011000068</v>
      </c>
      <c r="AH704" s="18">
        <v>45737</v>
      </c>
      <c r="AI704" s="18">
        <v>45742</v>
      </c>
      <c r="AJ704" s="17" t="s">
        <v>95</v>
      </c>
      <c r="AK704" s="17" t="s">
        <v>95</v>
      </c>
      <c r="AL704" s="17" t="s">
        <v>95</v>
      </c>
      <c r="AM704" s="17" t="s">
        <v>95</v>
      </c>
      <c r="AN704" s="17" t="s">
        <v>95</v>
      </c>
      <c r="AO704" s="21">
        <v>0</v>
      </c>
      <c r="AP704" s="18" t="s">
        <v>95</v>
      </c>
      <c r="AQ704" s="21">
        <v>0</v>
      </c>
      <c r="AR704" s="17" t="s">
        <v>95</v>
      </c>
      <c r="AS704" s="21">
        <v>0</v>
      </c>
      <c r="AT704" s="17" t="s">
        <v>95</v>
      </c>
      <c r="AU704" s="26">
        <v>0</v>
      </c>
      <c r="AV704" s="17" t="s">
        <v>95</v>
      </c>
      <c r="AW704" s="20">
        <v>0</v>
      </c>
      <c r="AX704" s="18" t="s">
        <v>95</v>
      </c>
      <c r="AY704" s="4">
        <f t="shared" si="92"/>
        <v>0</v>
      </c>
      <c r="AZ704" s="11">
        <f t="shared" si="91"/>
        <v>57979378</v>
      </c>
      <c r="BA704" s="8">
        <f t="shared" si="89"/>
        <v>0</v>
      </c>
      <c r="BB704" s="33">
        <v>0</v>
      </c>
      <c r="BC704" s="33">
        <v>0</v>
      </c>
      <c r="BD704" s="33">
        <v>0</v>
      </c>
      <c r="BE704" s="18">
        <v>46022</v>
      </c>
      <c r="BF704" s="18">
        <v>46022</v>
      </c>
      <c r="BG704" s="30">
        <v>-6</v>
      </c>
      <c r="BH704" s="18" t="s">
        <v>95</v>
      </c>
      <c r="BI704" s="17" t="s">
        <v>89</v>
      </c>
      <c r="BJ704" s="17" t="s">
        <v>97</v>
      </c>
      <c r="BK704" s="20" t="s">
        <v>6307</v>
      </c>
      <c r="BL704" s="17" t="s">
        <v>6276</v>
      </c>
      <c r="BM704" s="18">
        <v>45737</v>
      </c>
      <c r="BN704" s="17" t="s">
        <v>6172</v>
      </c>
      <c r="BO704" s="18">
        <v>45742</v>
      </c>
      <c r="BP704" s="16" t="s">
        <v>163</v>
      </c>
      <c r="BQ704" s="31" t="s">
        <v>102</v>
      </c>
      <c r="BR704" s="17" t="s">
        <v>164</v>
      </c>
      <c r="BS704" s="17" t="s">
        <v>95</v>
      </c>
      <c r="BT704" s="17" t="s">
        <v>313</v>
      </c>
      <c r="BU704" s="17" t="s">
        <v>95</v>
      </c>
      <c r="BV704" s="5" t="s">
        <v>105</v>
      </c>
      <c r="BW704" s="32" t="s">
        <v>6308</v>
      </c>
      <c r="BX704" s="17" t="s">
        <v>6309</v>
      </c>
      <c r="BY704" s="92" t="s">
        <v>520</v>
      </c>
      <c r="BZ704" s="92" t="s">
        <v>249</v>
      </c>
      <c r="CA704" s="92" t="s">
        <v>687</v>
      </c>
      <c r="CB704" s="92" t="s">
        <v>110</v>
      </c>
      <c r="CC704" s="122">
        <f t="shared" si="93"/>
        <v>0</v>
      </c>
    </row>
    <row r="705" spans="1:81" ht="95.25" customHeight="1" x14ac:dyDescent="0.25">
      <c r="A705" s="15">
        <v>142</v>
      </c>
      <c r="B705" s="16">
        <v>80111600</v>
      </c>
      <c r="C705" s="17" t="s">
        <v>6310</v>
      </c>
      <c r="D705" s="17" t="s">
        <v>6311</v>
      </c>
      <c r="E705" s="17" t="s">
        <v>342</v>
      </c>
      <c r="F705" s="18">
        <v>45736</v>
      </c>
      <c r="G705" s="17" t="s">
        <v>6312</v>
      </c>
      <c r="H705" s="17" t="s">
        <v>85</v>
      </c>
      <c r="I705" s="17" t="s">
        <v>86</v>
      </c>
      <c r="J705" s="17" t="s">
        <v>87</v>
      </c>
      <c r="K705" s="16">
        <v>1057577970</v>
      </c>
      <c r="L705" s="20">
        <v>4</v>
      </c>
      <c r="M705" s="17" t="s">
        <v>88</v>
      </c>
      <c r="N705" s="17" t="s">
        <v>2347</v>
      </c>
      <c r="O705" s="16" t="s">
        <v>4194</v>
      </c>
      <c r="P705" s="17" t="s">
        <v>239</v>
      </c>
      <c r="Q705" s="17" t="s">
        <v>240</v>
      </c>
      <c r="R705" s="16" t="s">
        <v>241</v>
      </c>
      <c r="S705" s="16" t="s">
        <v>242</v>
      </c>
      <c r="T705" s="20">
        <v>52263832</v>
      </c>
      <c r="U705" s="17" t="s">
        <v>241</v>
      </c>
      <c r="V705" s="17" t="s">
        <v>95</v>
      </c>
      <c r="W705" s="17" t="s">
        <v>95</v>
      </c>
      <c r="X705" s="17" t="s">
        <v>95</v>
      </c>
      <c r="Y705" s="17" t="s">
        <v>96</v>
      </c>
      <c r="Z705" s="21">
        <v>80526900</v>
      </c>
      <c r="AA705" s="21">
        <v>80526900</v>
      </c>
      <c r="AB705" s="22" t="s">
        <v>95</v>
      </c>
      <c r="AC705" s="21">
        <v>8536421</v>
      </c>
      <c r="AD705" s="21" t="s">
        <v>95</v>
      </c>
      <c r="AE705" s="20">
        <v>79625</v>
      </c>
      <c r="AF705" s="20">
        <v>250425</v>
      </c>
      <c r="AG705" s="7">
        <v>2022011000068</v>
      </c>
      <c r="AH705" s="18">
        <v>45737</v>
      </c>
      <c r="AI705" s="18">
        <v>45742</v>
      </c>
      <c r="AJ705" s="17" t="s">
        <v>95</v>
      </c>
      <c r="AK705" s="17" t="s">
        <v>95</v>
      </c>
      <c r="AL705" s="17" t="s">
        <v>95</v>
      </c>
      <c r="AM705" s="17" t="s">
        <v>95</v>
      </c>
      <c r="AN705" s="17" t="s">
        <v>95</v>
      </c>
      <c r="AO705" s="21">
        <v>0</v>
      </c>
      <c r="AP705" s="18" t="s">
        <v>95</v>
      </c>
      <c r="AQ705" s="21">
        <v>0</v>
      </c>
      <c r="AR705" s="17" t="s">
        <v>95</v>
      </c>
      <c r="AS705" s="21">
        <v>0</v>
      </c>
      <c r="AT705" s="17" t="s">
        <v>95</v>
      </c>
      <c r="AU705" s="26">
        <v>0</v>
      </c>
      <c r="AV705" s="17" t="s">
        <v>95</v>
      </c>
      <c r="AW705" s="20">
        <v>0</v>
      </c>
      <c r="AX705" s="18" t="s">
        <v>95</v>
      </c>
      <c r="AY705" s="4">
        <f t="shared" si="92"/>
        <v>0</v>
      </c>
      <c r="AZ705" s="11">
        <f t="shared" si="91"/>
        <v>80526900</v>
      </c>
      <c r="BA705" s="8">
        <f t="shared" si="89"/>
        <v>0</v>
      </c>
      <c r="BB705" s="33">
        <v>0</v>
      </c>
      <c r="BC705" s="33">
        <v>0</v>
      </c>
      <c r="BD705" s="33">
        <v>0</v>
      </c>
      <c r="BE705" s="18">
        <v>46022</v>
      </c>
      <c r="BF705" s="18">
        <v>46022</v>
      </c>
      <c r="BG705" s="30">
        <v>-6</v>
      </c>
      <c r="BH705" s="18" t="s">
        <v>95</v>
      </c>
      <c r="BI705" s="17" t="s">
        <v>89</v>
      </c>
      <c r="BJ705" s="17" t="s">
        <v>97</v>
      </c>
      <c r="BK705" s="20" t="s">
        <v>6313</v>
      </c>
      <c r="BL705" s="17" t="s">
        <v>3696</v>
      </c>
      <c r="BM705" s="18">
        <v>45741</v>
      </c>
      <c r="BN705" s="17" t="s">
        <v>6179</v>
      </c>
      <c r="BO705" s="18">
        <v>45742</v>
      </c>
      <c r="BP705" s="16" t="s">
        <v>163</v>
      </c>
      <c r="BQ705" s="31" t="s">
        <v>102</v>
      </c>
      <c r="BR705" s="17" t="s">
        <v>164</v>
      </c>
      <c r="BS705" s="17" t="s">
        <v>95</v>
      </c>
      <c r="BT705" s="17" t="s">
        <v>313</v>
      </c>
      <c r="BU705" s="17" t="s">
        <v>95</v>
      </c>
      <c r="BV705" s="17" t="s">
        <v>117</v>
      </c>
      <c r="BW705" s="32" t="s">
        <v>6314</v>
      </c>
      <c r="BX705" s="17" t="s">
        <v>6315</v>
      </c>
      <c r="BY705" s="92" t="s">
        <v>248</v>
      </c>
      <c r="BZ705" s="92" t="s">
        <v>249</v>
      </c>
      <c r="CA705" s="92" t="s">
        <v>240</v>
      </c>
      <c r="CB705" s="92" t="s">
        <v>110</v>
      </c>
      <c r="CC705" s="122">
        <f t="shared" si="93"/>
        <v>0</v>
      </c>
    </row>
    <row r="706" spans="1:81" ht="95.25" customHeight="1" x14ac:dyDescent="0.25">
      <c r="A706" s="15">
        <v>719</v>
      </c>
      <c r="B706" s="16">
        <v>80161500</v>
      </c>
      <c r="C706" s="16" t="s">
        <v>6316</v>
      </c>
      <c r="D706" s="17" t="s">
        <v>6317</v>
      </c>
      <c r="E706" s="17" t="s">
        <v>305</v>
      </c>
      <c r="F706" s="18">
        <v>45736</v>
      </c>
      <c r="G706" s="17" t="s">
        <v>6318</v>
      </c>
      <c r="H706" s="17" t="s">
        <v>85</v>
      </c>
      <c r="I706" s="17" t="s">
        <v>86</v>
      </c>
      <c r="J706" s="17" t="s">
        <v>87</v>
      </c>
      <c r="K706" s="16">
        <v>80115076</v>
      </c>
      <c r="L706" s="20">
        <v>5</v>
      </c>
      <c r="M706" s="17" t="s">
        <v>88</v>
      </c>
      <c r="N706" s="17" t="s">
        <v>89</v>
      </c>
      <c r="O706" s="16" t="s">
        <v>6319</v>
      </c>
      <c r="P706" s="17" t="s">
        <v>134</v>
      </c>
      <c r="Q706" s="17" t="s">
        <v>135</v>
      </c>
      <c r="R706" s="16" t="s">
        <v>468</v>
      </c>
      <c r="S706" s="16" t="s">
        <v>469</v>
      </c>
      <c r="T706" s="20">
        <v>80749065</v>
      </c>
      <c r="U706" s="17" t="s">
        <v>468</v>
      </c>
      <c r="V706" s="16" t="s">
        <v>470</v>
      </c>
      <c r="W706" s="17" t="s">
        <v>95</v>
      </c>
      <c r="X706" s="17" t="s">
        <v>95</v>
      </c>
      <c r="Y706" s="17" t="s">
        <v>139</v>
      </c>
      <c r="Z706" s="21">
        <v>74003151</v>
      </c>
      <c r="AA706" s="21">
        <v>74003151</v>
      </c>
      <c r="AB706" s="22" t="s">
        <v>95</v>
      </c>
      <c r="AC706" s="21">
        <v>7817235</v>
      </c>
      <c r="AD706" s="21" t="s">
        <v>95</v>
      </c>
      <c r="AE706" s="20">
        <v>40125</v>
      </c>
      <c r="AF706" s="20">
        <v>263225</v>
      </c>
      <c r="AG706" s="20" t="s">
        <v>95</v>
      </c>
      <c r="AH706" s="18">
        <v>45744</v>
      </c>
      <c r="AI706" s="18">
        <v>45748</v>
      </c>
      <c r="AJ706" s="17" t="s">
        <v>95</v>
      </c>
      <c r="AK706" s="17" t="s">
        <v>95</v>
      </c>
      <c r="AL706" s="17" t="s">
        <v>95</v>
      </c>
      <c r="AM706" s="17" t="s">
        <v>95</v>
      </c>
      <c r="AN706" s="17" t="s">
        <v>95</v>
      </c>
      <c r="AO706" s="21">
        <v>0</v>
      </c>
      <c r="AP706" s="18" t="s">
        <v>95</v>
      </c>
      <c r="AQ706" s="21">
        <v>0</v>
      </c>
      <c r="AR706" s="17" t="s">
        <v>95</v>
      </c>
      <c r="AS706" s="21">
        <v>0</v>
      </c>
      <c r="AT706" s="17" t="s">
        <v>95</v>
      </c>
      <c r="AU706" s="26">
        <v>0</v>
      </c>
      <c r="AV706" s="17" t="s">
        <v>95</v>
      </c>
      <c r="AW706" s="20">
        <v>0</v>
      </c>
      <c r="AX706" s="18" t="s">
        <v>95</v>
      </c>
      <c r="AY706" s="28">
        <v>0</v>
      </c>
      <c r="AZ706" s="11">
        <f t="shared" si="91"/>
        <v>74003151</v>
      </c>
      <c r="BA706" s="8">
        <f t="shared" si="89"/>
        <v>0</v>
      </c>
      <c r="BB706" s="33">
        <v>0</v>
      </c>
      <c r="BC706" s="33">
        <v>0</v>
      </c>
      <c r="BD706" s="33">
        <v>0</v>
      </c>
      <c r="BE706" s="18">
        <v>46022</v>
      </c>
      <c r="BF706" s="18">
        <v>46022</v>
      </c>
      <c r="BG706" s="30">
        <v>-6</v>
      </c>
      <c r="BH706" s="18" t="s">
        <v>95</v>
      </c>
      <c r="BI706" s="17" t="s">
        <v>89</v>
      </c>
      <c r="BJ706" s="17" t="s">
        <v>97</v>
      </c>
      <c r="BK706" s="20" t="s">
        <v>6320</v>
      </c>
      <c r="BL706" s="17" t="s">
        <v>99</v>
      </c>
      <c r="BM706" s="18">
        <v>45744</v>
      </c>
      <c r="BN706" s="17" t="s">
        <v>6321</v>
      </c>
      <c r="BO706" s="18">
        <v>45747</v>
      </c>
      <c r="BP706" s="16" t="s">
        <v>163</v>
      </c>
      <c r="BQ706" s="31" t="s">
        <v>102</v>
      </c>
      <c r="BR706" s="17" t="s">
        <v>164</v>
      </c>
      <c r="BS706" s="17" t="s">
        <v>95</v>
      </c>
      <c r="BT706" s="17" t="s">
        <v>1461</v>
      </c>
      <c r="BU706" s="17" t="s">
        <v>6322</v>
      </c>
      <c r="BV706" s="17" t="s">
        <v>117</v>
      </c>
      <c r="BW706" s="32" t="s">
        <v>6323</v>
      </c>
      <c r="BX706" s="17" t="s">
        <v>6324</v>
      </c>
      <c r="BY706" s="92" t="s">
        <v>476</v>
      </c>
      <c r="BZ706" s="92" t="s">
        <v>109</v>
      </c>
      <c r="CA706" s="92" t="s">
        <v>135</v>
      </c>
      <c r="CB706" s="92" t="s">
        <v>110</v>
      </c>
    </row>
    <row r="707" spans="1:81" ht="95.25" customHeight="1" x14ac:dyDescent="0.25">
      <c r="A707" s="15">
        <v>692</v>
      </c>
      <c r="B707" s="16" t="s">
        <v>406</v>
      </c>
      <c r="C707" s="16" t="s">
        <v>6325</v>
      </c>
      <c r="D707" s="17" t="s">
        <v>6326</v>
      </c>
      <c r="E707" s="17" t="s">
        <v>305</v>
      </c>
      <c r="F707" s="18">
        <v>45736</v>
      </c>
      <c r="G707" s="17" t="s">
        <v>6327</v>
      </c>
      <c r="H707" s="17" t="s">
        <v>85</v>
      </c>
      <c r="I707" s="17" t="s">
        <v>86</v>
      </c>
      <c r="J707" s="17" t="s">
        <v>87</v>
      </c>
      <c r="K707" s="16">
        <v>79958715</v>
      </c>
      <c r="L707" s="20">
        <v>7</v>
      </c>
      <c r="M707" s="17" t="s">
        <v>88</v>
      </c>
      <c r="N707" s="17" t="s">
        <v>89</v>
      </c>
      <c r="O707" s="16" t="s">
        <v>6328</v>
      </c>
      <c r="P707" s="17" t="s">
        <v>1778</v>
      </c>
      <c r="Q707" s="17" t="s">
        <v>412</v>
      </c>
      <c r="R707" s="16" t="s">
        <v>413</v>
      </c>
      <c r="S707" s="16" t="s">
        <v>481</v>
      </c>
      <c r="T707" s="20">
        <v>1053784979</v>
      </c>
      <c r="U707" s="17" t="s">
        <v>413</v>
      </c>
      <c r="V707" s="17" t="s">
        <v>95</v>
      </c>
      <c r="W707" s="17" t="s">
        <v>95</v>
      </c>
      <c r="X707" s="17" t="s">
        <v>95</v>
      </c>
      <c r="Y707" s="17" t="s">
        <v>96</v>
      </c>
      <c r="Z707" s="21">
        <v>119231074</v>
      </c>
      <c r="AA707" s="21">
        <v>119231074</v>
      </c>
      <c r="AB707" s="22" t="s">
        <v>95</v>
      </c>
      <c r="AC707" s="21">
        <v>12463179</v>
      </c>
      <c r="AD707" s="21" t="s">
        <v>95</v>
      </c>
      <c r="AE707" s="20">
        <v>168325</v>
      </c>
      <c r="AF707" s="20">
        <v>262925</v>
      </c>
      <c r="AG707" s="20">
        <v>202300000000214</v>
      </c>
      <c r="AH707" s="18">
        <v>45744</v>
      </c>
      <c r="AI707" s="18">
        <v>45748</v>
      </c>
      <c r="AJ707" s="17" t="s">
        <v>95</v>
      </c>
      <c r="AK707" s="17" t="s">
        <v>95</v>
      </c>
      <c r="AL707" s="17" t="s">
        <v>95</v>
      </c>
      <c r="AM707" s="17" t="s">
        <v>95</v>
      </c>
      <c r="AN707" s="17" t="s">
        <v>95</v>
      </c>
      <c r="AO707" s="21">
        <v>0</v>
      </c>
      <c r="AP707" s="18" t="s">
        <v>95</v>
      </c>
      <c r="AQ707" s="21">
        <v>0</v>
      </c>
      <c r="AR707" s="17" t="s">
        <v>95</v>
      </c>
      <c r="AS707" s="21">
        <v>0</v>
      </c>
      <c r="AT707" s="17" t="s">
        <v>95</v>
      </c>
      <c r="AU707" s="26">
        <v>0</v>
      </c>
      <c r="AV707" s="17" t="s">
        <v>95</v>
      </c>
      <c r="AW707" s="20">
        <v>0</v>
      </c>
      <c r="AX707" s="18" t="s">
        <v>95</v>
      </c>
      <c r="AY707" s="4">
        <f t="shared" ref="AY707:AY728" si="94">BF707-BE707</f>
        <v>0</v>
      </c>
      <c r="AZ707" s="11">
        <f t="shared" si="91"/>
        <v>119231074</v>
      </c>
      <c r="BA707" s="8">
        <f t="shared" ref="BA707:BA770" si="95">BB707+BC707+BD707</f>
        <v>0</v>
      </c>
      <c r="BB707" s="33">
        <v>0</v>
      </c>
      <c r="BC707" s="33">
        <v>0</v>
      </c>
      <c r="BD707" s="33">
        <v>0</v>
      </c>
      <c r="BE707" s="18">
        <v>46022</v>
      </c>
      <c r="BF707" s="18">
        <v>46022</v>
      </c>
      <c r="BG707" s="30">
        <v>-6</v>
      </c>
      <c r="BH707" s="18" t="s">
        <v>95</v>
      </c>
      <c r="BI707" s="17" t="s">
        <v>89</v>
      </c>
      <c r="BJ707" s="17" t="s">
        <v>97</v>
      </c>
      <c r="BK707" s="20" t="s">
        <v>6329</v>
      </c>
      <c r="BL707" s="17" t="s">
        <v>99</v>
      </c>
      <c r="BM707" s="18">
        <v>45744</v>
      </c>
      <c r="BN707" s="17" t="s">
        <v>6321</v>
      </c>
      <c r="BO707" s="18">
        <v>45747</v>
      </c>
      <c r="BP707" s="16" t="s">
        <v>163</v>
      </c>
      <c r="BQ707" s="31" t="s">
        <v>102</v>
      </c>
      <c r="BR707" s="17" t="s">
        <v>164</v>
      </c>
      <c r="BS707" s="17" t="s">
        <v>95</v>
      </c>
      <c r="BT707" s="17" t="s">
        <v>5892</v>
      </c>
      <c r="BU707" s="17" t="s">
        <v>95</v>
      </c>
      <c r="BV707" s="17" t="s">
        <v>117</v>
      </c>
      <c r="BW707" s="32" t="s">
        <v>6330</v>
      </c>
      <c r="BX707" s="17" t="s">
        <v>6331</v>
      </c>
      <c r="BY707" s="92" t="s">
        <v>422</v>
      </c>
      <c r="BZ707" s="92" t="s">
        <v>109</v>
      </c>
      <c r="CA707" s="92" t="s">
        <v>423</v>
      </c>
      <c r="CB707" s="92" t="s">
        <v>110</v>
      </c>
      <c r="CC707" s="122">
        <f t="shared" ref="CC707:CC728" si="96">AO707+AQ707+AS707+AU707</f>
        <v>0</v>
      </c>
    </row>
    <row r="708" spans="1:81" ht="95.25" customHeight="1" x14ac:dyDescent="0.25">
      <c r="A708" s="15">
        <v>631</v>
      </c>
      <c r="B708" s="16" t="s">
        <v>2972</v>
      </c>
      <c r="C708" s="16" t="s">
        <v>6332</v>
      </c>
      <c r="D708" s="17" t="s">
        <v>6333</v>
      </c>
      <c r="E708" s="17" t="s">
        <v>305</v>
      </c>
      <c r="F708" s="18">
        <v>45736</v>
      </c>
      <c r="G708" s="17" t="s">
        <v>6334</v>
      </c>
      <c r="H708" s="17" t="s">
        <v>85</v>
      </c>
      <c r="I708" s="17" t="s">
        <v>86</v>
      </c>
      <c r="J708" s="17" t="s">
        <v>87</v>
      </c>
      <c r="K708" s="16">
        <v>52502599</v>
      </c>
      <c r="L708" s="20">
        <v>3</v>
      </c>
      <c r="M708" s="17" t="s">
        <v>88</v>
      </c>
      <c r="N708" s="17" t="s">
        <v>89</v>
      </c>
      <c r="O708" s="16" t="s">
        <v>4005</v>
      </c>
      <c r="P708" s="17" t="s">
        <v>239</v>
      </c>
      <c r="Q708" s="17" t="s">
        <v>240</v>
      </c>
      <c r="R708" s="16" t="s">
        <v>2977</v>
      </c>
      <c r="S708" s="16" t="s">
        <v>2978</v>
      </c>
      <c r="T708" s="20">
        <v>60335962</v>
      </c>
      <c r="U708" s="17" t="s">
        <v>2977</v>
      </c>
      <c r="V708" s="17" t="s">
        <v>95</v>
      </c>
      <c r="W708" s="17" t="s">
        <v>95</v>
      </c>
      <c r="X708" s="17" t="s">
        <v>95</v>
      </c>
      <c r="Y708" s="17" t="s">
        <v>96</v>
      </c>
      <c r="Z708" s="21">
        <v>37417943</v>
      </c>
      <c r="AA708" s="21">
        <v>37417943</v>
      </c>
      <c r="AB708" s="22" t="s">
        <v>95</v>
      </c>
      <c r="AC708" s="21">
        <v>4268208</v>
      </c>
      <c r="AD708" s="21" t="s">
        <v>95</v>
      </c>
      <c r="AE708" s="20">
        <v>134325</v>
      </c>
      <c r="AF708" s="20">
        <v>262625</v>
      </c>
      <c r="AG708" s="7">
        <v>2022011000068</v>
      </c>
      <c r="AH708" s="18">
        <v>45744</v>
      </c>
      <c r="AI708" s="18">
        <v>45747</v>
      </c>
      <c r="AJ708" s="17" t="s">
        <v>95</v>
      </c>
      <c r="AK708" s="17" t="s">
        <v>95</v>
      </c>
      <c r="AL708" s="17" t="s">
        <v>95</v>
      </c>
      <c r="AM708" s="17" t="s">
        <v>95</v>
      </c>
      <c r="AN708" s="17" t="s">
        <v>95</v>
      </c>
      <c r="AO708" s="21">
        <v>-6829122</v>
      </c>
      <c r="AP708" s="18">
        <v>45875</v>
      </c>
      <c r="AQ708" s="21">
        <v>0</v>
      </c>
      <c r="AR708" s="17" t="s">
        <v>95</v>
      </c>
      <c r="AS708" s="21">
        <v>0</v>
      </c>
      <c r="AT708" s="17" t="s">
        <v>95</v>
      </c>
      <c r="AU708" s="26">
        <v>0</v>
      </c>
      <c r="AV708" s="17" t="s">
        <v>95</v>
      </c>
      <c r="AW708" s="20">
        <v>0</v>
      </c>
      <c r="AX708" s="18" t="s">
        <v>95</v>
      </c>
      <c r="AY708" s="4">
        <f t="shared" si="94"/>
        <v>-36</v>
      </c>
      <c r="AZ708" s="11">
        <f t="shared" ref="AZ708:AZ728" si="97">Z708+AO708+AQ708+AS708+AU708</f>
        <v>30588821</v>
      </c>
      <c r="BA708" s="8">
        <f t="shared" si="95"/>
        <v>0</v>
      </c>
      <c r="BB708" s="33">
        <v>0</v>
      </c>
      <c r="BC708" s="33">
        <v>0</v>
      </c>
      <c r="BD708" s="33">
        <v>0</v>
      </c>
      <c r="BE708" s="18">
        <v>46001</v>
      </c>
      <c r="BF708" s="18">
        <v>45965</v>
      </c>
      <c r="BG708" s="30">
        <v>-63</v>
      </c>
      <c r="BH708" s="18" t="s">
        <v>95</v>
      </c>
      <c r="BI708" s="17" t="s">
        <v>89</v>
      </c>
      <c r="BJ708" s="17" t="s">
        <v>97</v>
      </c>
      <c r="BK708" s="20" t="s">
        <v>6335</v>
      </c>
      <c r="BL708" s="17" t="s">
        <v>99</v>
      </c>
      <c r="BM708" s="18">
        <v>45744</v>
      </c>
      <c r="BN708" s="17" t="s">
        <v>6336</v>
      </c>
      <c r="BO708" s="18">
        <v>45744</v>
      </c>
      <c r="BP708" s="16" t="s">
        <v>6337</v>
      </c>
      <c r="BQ708" s="31" t="s">
        <v>102</v>
      </c>
      <c r="BR708" s="16" t="s">
        <v>103</v>
      </c>
      <c r="BS708" s="17" t="s">
        <v>95</v>
      </c>
      <c r="BT708" s="17" t="s">
        <v>6338</v>
      </c>
      <c r="BU708" s="17" t="s">
        <v>95</v>
      </c>
      <c r="BV708" s="5" t="s">
        <v>105</v>
      </c>
      <c r="BW708" s="32" t="s">
        <v>6339</v>
      </c>
      <c r="BX708" s="17" t="s">
        <v>6340</v>
      </c>
      <c r="BY708" s="92" t="s">
        <v>520</v>
      </c>
      <c r="BZ708" s="92" t="s">
        <v>249</v>
      </c>
      <c r="CA708" s="92" t="s">
        <v>687</v>
      </c>
      <c r="CB708" s="92" t="s">
        <v>110</v>
      </c>
      <c r="CC708" s="122">
        <f t="shared" si="96"/>
        <v>-6829122</v>
      </c>
    </row>
    <row r="709" spans="1:81" ht="95.25" customHeight="1" x14ac:dyDescent="0.25">
      <c r="A709" s="15">
        <v>657</v>
      </c>
      <c r="B709" s="16" t="s">
        <v>2972</v>
      </c>
      <c r="C709" s="16" t="s">
        <v>6341</v>
      </c>
      <c r="D709" s="17" t="s">
        <v>6342</v>
      </c>
      <c r="E709" s="17" t="s">
        <v>131</v>
      </c>
      <c r="F709" s="18">
        <v>45736</v>
      </c>
      <c r="G709" s="17" t="s">
        <v>6343</v>
      </c>
      <c r="H709" s="17" t="s">
        <v>85</v>
      </c>
      <c r="I709" s="17" t="s">
        <v>86</v>
      </c>
      <c r="J709" s="17" t="s">
        <v>87</v>
      </c>
      <c r="K709" s="16">
        <v>1020723231</v>
      </c>
      <c r="L709" s="20">
        <v>9</v>
      </c>
      <c r="M709" s="17" t="s">
        <v>88</v>
      </c>
      <c r="N709" s="17" t="s">
        <v>89</v>
      </c>
      <c r="O709" s="16" t="s">
        <v>6306</v>
      </c>
      <c r="P709" s="17" t="s">
        <v>239</v>
      </c>
      <c r="Q709" s="17" t="s">
        <v>240</v>
      </c>
      <c r="R709" s="16" t="s">
        <v>2977</v>
      </c>
      <c r="S709" s="16" t="s">
        <v>2978</v>
      </c>
      <c r="T709" s="20">
        <v>60335962</v>
      </c>
      <c r="U709" s="17" t="s">
        <v>2977</v>
      </c>
      <c r="V709" s="17" t="s">
        <v>95</v>
      </c>
      <c r="W709" s="17" t="s">
        <v>95</v>
      </c>
      <c r="X709" s="17" t="s">
        <v>95</v>
      </c>
      <c r="Y709" s="17" t="s">
        <v>96</v>
      </c>
      <c r="Z709" s="21">
        <v>57979378</v>
      </c>
      <c r="AA709" s="21">
        <v>57979378</v>
      </c>
      <c r="AB709" s="22" t="s">
        <v>95</v>
      </c>
      <c r="AC709" s="21">
        <v>6146224</v>
      </c>
      <c r="AD709" s="21" t="s">
        <v>95</v>
      </c>
      <c r="AE709" s="20">
        <v>98425</v>
      </c>
      <c r="AF709" s="20">
        <v>250925</v>
      </c>
      <c r="AG709" s="7">
        <v>2022011000068</v>
      </c>
      <c r="AH709" s="18">
        <v>45737</v>
      </c>
      <c r="AI709" s="18">
        <v>45741</v>
      </c>
      <c r="AJ709" s="17" t="s">
        <v>95</v>
      </c>
      <c r="AK709" s="17" t="s">
        <v>95</v>
      </c>
      <c r="AL709" s="17" t="s">
        <v>95</v>
      </c>
      <c r="AM709" s="17" t="s">
        <v>95</v>
      </c>
      <c r="AN709" s="17" t="s">
        <v>95</v>
      </c>
      <c r="AO709" s="21">
        <v>0</v>
      </c>
      <c r="AP709" s="18" t="s">
        <v>95</v>
      </c>
      <c r="AQ709" s="21">
        <v>0</v>
      </c>
      <c r="AR709" s="17" t="s">
        <v>95</v>
      </c>
      <c r="AS709" s="21">
        <v>0</v>
      </c>
      <c r="AT709" s="17" t="s">
        <v>95</v>
      </c>
      <c r="AU709" s="26">
        <v>0</v>
      </c>
      <c r="AV709" s="17" t="s">
        <v>95</v>
      </c>
      <c r="AW709" s="20">
        <v>0</v>
      </c>
      <c r="AX709" s="18" t="s">
        <v>95</v>
      </c>
      <c r="AY709" s="4">
        <f t="shared" si="94"/>
        <v>0</v>
      </c>
      <c r="AZ709" s="11">
        <f t="shared" si="97"/>
        <v>57979378</v>
      </c>
      <c r="BA709" s="8">
        <f t="shared" si="95"/>
        <v>0</v>
      </c>
      <c r="BB709" s="33">
        <v>0</v>
      </c>
      <c r="BC709" s="33">
        <v>0</v>
      </c>
      <c r="BD709" s="33">
        <v>0</v>
      </c>
      <c r="BE709" s="18">
        <v>46022</v>
      </c>
      <c r="BF709" s="18">
        <v>46022</v>
      </c>
      <c r="BG709" s="30">
        <v>-6</v>
      </c>
      <c r="BH709" s="18" t="s">
        <v>95</v>
      </c>
      <c r="BI709" s="17" t="s">
        <v>89</v>
      </c>
      <c r="BJ709" s="17" t="s">
        <v>97</v>
      </c>
      <c r="BK709" s="20" t="s">
        <v>6344</v>
      </c>
      <c r="BL709" s="17" t="s">
        <v>6276</v>
      </c>
      <c r="BM709" s="18">
        <v>45737</v>
      </c>
      <c r="BN709" s="17" t="s">
        <v>6172</v>
      </c>
      <c r="BO709" s="18">
        <v>45742</v>
      </c>
      <c r="BP709" s="16" t="s">
        <v>163</v>
      </c>
      <c r="BQ709" s="31" t="s">
        <v>102</v>
      </c>
      <c r="BR709" s="17" t="s">
        <v>164</v>
      </c>
      <c r="BS709" s="17" t="s">
        <v>95</v>
      </c>
      <c r="BT709" s="17" t="s">
        <v>551</v>
      </c>
      <c r="BU709" s="17" t="s">
        <v>95</v>
      </c>
      <c r="BV709" s="17" t="s">
        <v>117</v>
      </c>
      <c r="BW709" s="32" t="s">
        <v>6345</v>
      </c>
      <c r="BX709" s="17" t="s">
        <v>6346</v>
      </c>
      <c r="BY709" s="92" t="s">
        <v>520</v>
      </c>
      <c r="BZ709" s="92" t="s">
        <v>249</v>
      </c>
      <c r="CA709" s="92" t="s">
        <v>687</v>
      </c>
      <c r="CB709" s="92" t="s">
        <v>110</v>
      </c>
      <c r="CC709" s="122">
        <f t="shared" si="96"/>
        <v>0</v>
      </c>
    </row>
    <row r="710" spans="1:81" ht="95.25" customHeight="1" x14ac:dyDescent="0.25">
      <c r="A710" s="15">
        <v>1207</v>
      </c>
      <c r="B710" s="16">
        <v>80161504</v>
      </c>
      <c r="C710" s="17" t="s">
        <v>6347</v>
      </c>
      <c r="D710" s="17" t="s">
        <v>6348</v>
      </c>
      <c r="E710" s="17" t="s">
        <v>305</v>
      </c>
      <c r="F710" s="18">
        <v>45736</v>
      </c>
      <c r="G710" s="17" t="s">
        <v>6349</v>
      </c>
      <c r="H710" s="17" t="s">
        <v>85</v>
      </c>
      <c r="I710" s="17" t="s">
        <v>86</v>
      </c>
      <c r="J710" s="17" t="s">
        <v>87</v>
      </c>
      <c r="K710" s="16">
        <v>1000512699</v>
      </c>
      <c r="L710" s="20">
        <v>6</v>
      </c>
      <c r="M710" s="17" t="s">
        <v>88</v>
      </c>
      <c r="N710" s="17" t="s">
        <v>89</v>
      </c>
      <c r="O710" s="16" t="s">
        <v>6350</v>
      </c>
      <c r="P710" s="17" t="s">
        <v>91</v>
      </c>
      <c r="Q710" s="17" t="s">
        <v>92</v>
      </c>
      <c r="R710" s="16" t="s">
        <v>620</v>
      </c>
      <c r="S710" s="16" t="s">
        <v>6351</v>
      </c>
      <c r="T710" s="20">
        <v>1032438994</v>
      </c>
      <c r="U710" s="17" t="s">
        <v>620</v>
      </c>
      <c r="V710" s="17" t="s">
        <v>95</v>
      </c>
      <c r="W710" s="38" t="s">
        <v>6352</v>
      </c>
      <c r="X710" s="38" t="s">
        <v>1310</v>
      </c>
      <c r="Y710" s="17" t="s">
        <v>96</v>
      </c>
      <c r="Z710" s="21">
        <v>19804479</v>
      </c>
      <c r="AA710" s="21">
        <v>19804479</v>
      </c>
      <c r="AB710" s="22" t="s">
        <v>95</v>
      </c>
      <c r="AC710" s="33">
        <v>4951123</v>
      </c>
      <c r="AD710" s="33" t="s">
        <v>95</v>
      </c>
      <c r="AE710" s="20">
        <v>162825</v>
      </c>
      <c r="AF710" s="20">
        <v>399925</v>
      </c>
      <c r="AG710" s="7">
        <v>2022011000068</v>
      </c>
      <c r="AH710" s="18">
        <v>45771</v>
      </c>
      <c r="AI710" s="18">
        <v>45776</v>
      </c>
      <c r="AJ710" s="17" t="s">
        <v>95</v>
      </c>
      <c r="AK710" s="17" t="s">
        <v>95</v>
      </c>
      <c r="AL710" s="16" t="s">
        <v>95</v>
      </c>
      <c r="AM710" s="16" t="s">
        <v>95</v>
      </c>
      <c r="AN710" s="18" t="s">
        <v>95</v>
      </c>
      <c r="AO710" s="33">
        <v>0</v>
      </c>
      <c r="AP710" s="37" t="s">
        <v>95</v>
      </c>
      <c r="AQ710" s="33">
        <v>0</v>
      </c>
      <c r="AR710" s="38" t="s">
        <v>95</v>
      </c>
      <c r="AS710" s="33">
        <v>0</v>
      </c>
      <c r="AT710" s="17" t="s">
        <v>95</v>
      </c>
      <c r="AU710" s="26">
        <v>0</v>
      </c>
      <c r="AV710" s="17" t="s">
        <v>95</v>
      </c>
      <c r="AW710" s="36">
        <v>0</v>
      </c>
      <c r="AX710" s="18" t="s">
        <v>95</v>
      </c>
      <c r="AY710" s="4">
        <f t="shared" si="94"/>
        <v>0</v>
      </c>
      <c r="AZ710" s="11">
        <f t="shared" si="97"/>
        <v>19804479</v>
      </c>
      <c r="BA710" s="8">
        <f t="shared" si="95"/>
        <v>0</v>
      </c>
      <c r="BB710" s="33">
        <v>0</v>
      </c>
      <c r="BC710" s="42">
        <v>0</v>
      </c>
      <c r="BD710" s="33">
        <v>0</v>
      </c>
      <c r="BE710" s="18">
        <v>45891</v>
      </c>
      <c r="BF710" s="18">
        <v>45891</v>
      </c>
      <c r="BG710" s="30">
        <v>-137</v>
      </c>
      <c r="BH710" s="18" t="s">
        <v>95</v>
      </c>
      <c r="BI710" s="17" t="s">
        <v>89</v>
      </c>
      <c r="BJ710" s="17" t="s">
        <v>97</v>
      </c>
      <c r="BK710" s="20" t="s">
        <v>6353</v>
      </c>
      <c r="BL710" s="17" t="s">
        <v>99</v>
      </c>
      <c r="BM710" s="44">
        <v>45775</v>
      </c>
      <c r="BN710" s="17" t="s">
        <v>6354</v>
      </c>
      <c r="BO710" s="18">
        <v>45776</v>
      </c>
      <c r="BP710" s="16" t="s">
        <v>3780</v>
      </c>
      <c r="BQ710" s="16" t="s">
        <v>102</v>
      </c>
      <c r="BR710" s="17" t="s">
        <v>418</v>
      </c>
      <c r="BS710" s="17" t="s">
        <v>95</v>
      </c>
      <c r="BT710" s="17" t="s">
        <v>349</v>
      </c>
      <c r="BU710" s="17" t="s">
        <v>95</v>
      </c>
      <c r="BV710" s="5" t="s">
        <v>105</v>
      </c>
      <c r="BW710" s="32" t="s">
        <v>6355</v>
      </c>
      <c r="BX710" s="17" t="s">
        <v>6356</v>
      </c>
      <c r="BY710" s="92" t="s">
        <v>1040</v>
      </c>
      <c r="BZ710" s="92" t="s">
        <v>249</v>
      </c>
      <c r="CA710" s="92" t="s">
        <v>631</v>
      </c>
      <c r="CB710" s="92" t="s">
        <v>631</v>
      </c>
      <c r="CC710" s="122">
        <f t="shared" si="96"/>
        <v>0</v>
      </c>
    </row>
    <row r="711" spans="1:81" ht="95.25" customHeight="1" x14ac:dyDescent="0.25">
      <c r="A711" s="15">
        <v>1208</v>
      </c>
      <c r="B711" s="16">
        <v>80161504</v>
      </c>
      <c r="C711" s="17" t="s">
        <v>6357</v>
      </c>
      <c r="D711" s="17" t="s">
        <v>6358</v>
      </c>
      <c r="E711" s="17" t="s">
        <v>305</v>
      </c>
      <c r="F711" s="18">
        <v>45736</v>
      </c>
      <c r="G711" s="17" t="s">
        <v>6359</v>
      </c>
      <c r="H711" s="17" t="s">
        <v>85</v>
      </c>
      <c r="I711" s="17" t="s">
        <v>86</v>
      </c>
      <c r="J711" s="17" t="s">
        <v>87</v>
      </c>
      <c r="K711" s="16">
        <v>1110452038</v>
      </c>
      <c r="L711" s="20">
        <v>9</v>
      </c>
      <c r="M711" s="17" t="s">
        <v>88</v>
      </c>
      <c r="N711" s="17" t="s">
        <v>89</v>
      </c>
      <c r="O711" s="16" t="s">
        <v>6350</v>
      </c>
      <c r="P711" s="17" t="s">
        <v>91</v>
      </c>
      <c r="Q711" s="17" t="s">
        <v>92</v>
      </c>
      <c r="R711" s="16" t="s">
        <v>620</v>
      </c>
      <c r="S711" s="16" t="s">
        <v>6360</v>
      </c>
      <c r="T711" s="20">
        <v>1098631198</v>
      </c>
      <c r="U711" s="17" t="s">
        <v>620</v>
      </c>
      <c r="V711" s="17" t="s">
        <v>95</v>
      </c>
      <c r="W711" s="38" t="s">
        <v>6352</v>
      </c>
      <c r="X711" s="38" t="s">
        <v>1310</v>
      </c>
      <c r="Y711" s="17" t="s">
        <v>96</v>
      </c>
      <c r="Z711" s="21">
        <v>19804479</v>
      </c>
      <c r="AA711" s="21">
        <v>19804479</v>
      </c>
      <c r="AB711" s="22" t="s">
        <v>95</v>
      </c>
      <c r="AC711" s="33">
        <v>4951123</v>
      </c>
      <c r="AD711" s="33" t="s">
        <v>95</v>
      </c>
      <c r="AE711" s="20">
        <v>162925</v>
      </c>
      <c r="AF711" s="20">
        <v>268925</v>
      </c>
      <c r="AG711" s="7">
        <v>2022011000068</v>
      </c>
      <c r="AH711" s="18">
        <v>45744</v>
      </c>
      <c r="AI711" s="18">
        <v>45748</v>
      </c>
      <c r="AJ711" s="17" t="s">
        <v>95</v>
      </c>
      <c r="AK711" s="17" t="s">
        <v>95</v>
      </c>
      <c r="AL711" s="16" t="s">
        <v>95</v>
      </c>
      <c r="AM711" s="16" t="s">
        <v>95</v>
      </c>
      <c r="AN711" s="18" t="s">
        <v>95</v>
      </c>
      <c r="AO711" s="33">
        <v>0</v>
      </c>
      <c r="AP711" s="37" t="s">
        <v>95</v>
      </c>
      <c r="AQ711" s="33">
        <v>0</v>
      </c>
      <c r="AR711" s="38" t="s">
        <v>95</v>
      </c>
      <c r="AS711" s="33">
        <v>0</v>
      </c>
      <c r="AT711" s="17" t="s">
        <v>95</v>
      </c>
      <c r="AU711" s="26">
        <v>0</v>
      </c>
      <c r="AV711" s="17" t="s">
        <v>95</v>
      </c>
      <c r="AW711" s="36">
        <v>0</v>
      </c>
      <c r="AX711" s="18" t="s">
        <v>95</v>
      </c>
      <c r="AY711" s="4">
        <f t="shared" si="94"/>
        <v>0</v>
      </c>
      <c r="AZ711" s="11">
        <f t="shared" si="97"/>
        <v>19804479</v>
      </c>
      <c r="BA711" s="8">
        <f t="shared" si="95"/>
        <v>0</v>
      </c>
      <c r="BB711" s="33">
        <v>0</v>
      </c>
      <c r="BC711" s="42">
        <v>0</v>
      </c>
      <c r="BD711" s="33">
        <v>0</v>
      </c>
      <c r="BE711" s="18">
        <v>45861</v>
      </c>
      <c r="BF711" s="18">
        <v>45861</v>
      </c>
      <c r="BG711" s="30">
        <v>-167</v>
      </c>
      <c r="BH711" s="18" t="s">
        <v>95</v>
      </c>
      <c r="BI711" s="17" t="s">
        <v>89</v>
      </c>
      <c r="BJ711" s="17" t="s">
        <v>97</v>
      </c>
      <c r="BK711" s="20" t="s">
        <v>6361</v>
      </c>
      <c r="BL711" s="17" t="s">
        <v>3696</v>
      </c>
      <c r="BM711" s="44">
        <v>45748</v>
      </c>
      <c r="BN711" s="17" t="s">
        <v>6362</v>
      </c>
      <c r="BO711" s="18">
        <v>45748</v>
      </c>
      <c r="BP711" s="16" t="s">
        <v>163</v>
      </c>
      <c r="BQ711" s="31" t="s">
        <v>102</v>
      </c>
      <c r="BR711" s="17" t="s">
        <v>1770</v>
      </c>
      <c r="BS711" s="17" t="s">
        <v>95</v>
      </c>
      <c r="BT711" s="17" t="s">
        <v>2552</v>
      </c>
      <c r="BU711" s="17" t="s">
        <v>95</v>
      </c>
      <c r="BV711" s="17" t="s">
        <v>117</v>
      </c>
      <c r="BW711" s="32" t="s">
        <v>6363</v>
      </c>
      <c r="BX711" s="17" t="s">
        <v>6364</v>
      </c>
      <c r="BY711" s="92" t="s">
        <v>1040</v>
      </c>
      <c r="BZ711" s="92" t="s">
        <v>249</v>
      </c>
      <c r="CA711" s="92" t="s">
        <v>631</v>
      </c>
      <c r="CB711" s="92" t="s">
        <v>631</v>
      </c>
      <c r="CC711" s="122">
        <f t="shared" si="96"/>
        <v>0</v>
      </c>
    </row>
    <row r="712" spans="1:81" ht="95.25" customHeight="1" x14ac:dyDescent="0.25">
      <c r="A712" s="15">
        <v>1209</v>
      </c>
      <c r="B712" s="16">
        <v>80161504</v>
      </c>
      <c r="C712" s="17" t="s">
        <v>6365</v>
      </c>
      <c r="D712" s="17" t="s">
        <v>6366</v>
      </c>
      <c r="E712" s="17" t="s">
        <v>305</v>
      </c>
      <c r="F712" s="18">
        <v>45736</v>
      </c>
      <c r="G712" s="17" t="s">
        <v>6367</v>
      </c>
      <c r="H712" s="17" t="s">
        <v>85</v>
      </c>
      <c r="I712" s="17" t="s">
        <v>86</v>
      </c>
      <c r="J712" s="17" t="s">
        <v>87</v>
      </c>
      <c r="K712" s="16">
        <v>1018443153</v>
      </c>
      <c r="L712" s="20">
        <v>6</v>
      </c>
      <c r="M712" s="17" t="s">
        <v>88</v>
      </c>
      <c r="N712" s="17" t="s">
        <v>89</v>
      </c>
      <c r="O712" s="16" t="s">
        <v>6350</v>
      </c>
      <c r="P712" s="17" t="s">
        <v>91</v>
      </c>
      <c r="Q712" s="17" t="s">
        <v>92</v>
      </c>
      <c r="R712" s="16" t="s">
        <v>620</v>
      </c>
      <c r="S712" s="16" t="s">
        <v>6351</v>
      </c>
      <c r="T712" s="20">
        <v>1032438994</v>
      </c>
      <c r="U712" s="17" t="s">
        <v>620</v>
      </c>
      <c r="V712" s="17" t="s">
        <v>95</v>
      </c>
      <c r="W712" s="38" t="s">
        <v>6352</v>
      </c>
      <c r="X712" s="38" t="s">
        <v>1310</v>
      </c>
      <c r="Y712" s="17" t="s">
        <v>96</v>
      </c>
      <c r="Z712" s="21">
        <v>19804479</v>
      </c>
      <c r="AA712" s="21">
        <v>19804479</v>
      </c>
      <c r="AB712" s="22" t="s">
        <v>95</v>
      </c>
      <c r="AC712" s="33">
        <v>4951123</v>
      </c>
      <c r="AD712" s="33" t="s">
        <v>95</v>
      </c>
      <c r="AE712" s="20">
        <v>163025</v>
      </c>
      <c r="AF712" s="20">
        <v>269025</v>
      </c>
      <c r="AG712" s="7">
        <v>2022011000068</v>
      </c>
      <c r="AH712" s="18">
        <v>45744</v>
      </c>
      <c r="AI712" s="18">
        <v>45755</v>
      </c>
      <c r="AJ712" s="17" t="s">
        <v>95</v>
      </c>
      <c r="AK712" s="17" t="s">
        <v>95</v>
      </c>
      <c r="AL712" s="16" t="s">
        <v>95</v>
      </c>
      <c r="AM712" s="16" t="s">
        <v>95</v>
      </c>
      <c r="AN712" s="18" t="s">
        <v>95</v>
      </c>
      <c r="AO712" s="33">
        <v>0</v>
      </c>
      <c r="AP712" s="37" t="s">
        <v>95</v>
      </c>
      <c r="AQ712" s="33">
        <v>0</v>
      </c>
      <c r="AR712" s="38" t="s">
        <v>95</v>
      </c>
      <c r="AS712" s="33">
        <v>0</v>
      </c>
      <c r="AT712" s="17" t="s">
        <v>95</v>
      </c>
      <c r="AU712" s="26">
        <v>0</v>
      </c>
      <c r="AV712" s="17" t="s">
        <v>95</v>
      </c>
      <c r="AW712" s="36">
        <v>0</v>
      </c>
      <c r="AX712" s="18" t="s">
        <v>95</v>
      </c>
      <c r="AY712" s="4">
        <f t="shared" si="94"/>
        <v>0</v>
      </c>
      <c r="AZ712" s="11">
        <f t="shared" si="97"/>
        <v>19804479</v>
      </c>
      <c r="BA712" s="8">
        <f t="shared" si="95"/>
        <v>0</v>
      </c>
      <c r="BB712" s="33">
        <v>0</v>
      </c>
      <c r="BC712" s="42">
        <v>0</v>
      </c>
      <c r="BD712" s="33">
        <v>0</v>
      </c>
      <c r="BE712" s="18">
        <v>45861</v>
      </c>
      <c r="BF712" s="18">
        <v>45861</v>
      </c>
      <c r="BG712" s="30">
        <v>-167</v>
      </c>
      <c r="BH712" s="18" t="s">
        <v>95</v>
      </c>
      <c r="BI712" s="17" t="s">
        <v>89</v>
      </c>
      <c r="BJ712" s="17" t="s">
        <v>97</v>
      </c>
      <c r="BK712" s="20" t="s">
        <v>6368</v>
      </c>
      <c r="BL712" s="17" t="s">
        <v>99</v>
      </c>
      <c r="BM712" s="44">
        <v>45750</v>
      </c>
      <c r="BN712" s="17" t="s">
        <v>6369</v>
      </c>
      <c r="BO712" s="18">
        <v>45755</v>
      </c>
      <c r="BP712" s="16" t="s">
        <v>163</v>
      </c>
      <c r="BQ712" s="31" t="s">
        <v>102</v>
      </c>
      <c r="BR712" s="17" t="s">
        <v>1770</v>
      </c>
      <c r="BS712" s="17" t="s">
        <v>95</v>
      </c>
      <c r="BT712" s="17" t="s">
        <v>349</v>
      </c>
      <c r="BU712" s="17" t="s">
        <v>95</v>
      </c>
      <c r="BV712" s="17" t="s">
        <v>117</v>
      </c>
      <c r="BW712" s="32" t="s">
        <v>6370</v>
      </c>
      <c r="BX712" s="17" t="s">
        <v>6371</v>
      </c>
      <c r="BY712" s="92" t="s">
        <v>1040</v>
      </c>
      <c r="BZ712" s="92" t="s">
        <v>249</v>
      </c>
      <c r="CA712" s="92" t="s">
        <v>631</v>
      </c>
      <c r="CB712" s="92" t="s">
        <v>631</v>
      </c>
      <c r="CC712" s="122">
        <f t="shared" si="96"/>
        <v>0</v>
      </c>
    </row>
    <row r="713" spans="1:81" ht="95.25" customHeight="1" x14ac:dyDescent="0.25">
      <c r="A713" s="15">
        <v>601</v>
      </c>
      <c r="B713" s="16">
        <v>80111600</v>
      </c>
      <c r="C713" s="16" t="s">
        <v>6372</v>
      </c>
      <c r="D713" s="17" t="s">
        <v>6373</v>
      </c>
      <c r="E713" s="17" t="s">
        <v>83</v>
      </c>
      <c r="F713" s="18">
        <v>45736</v>
      </c>
      <c r="G713" s="17" t="s">
        <v>6374</v>
      </c>
      <c r="H713" s="17" t="s">
        <v>85</v>
      </c>
      <c r="I713" s="17" t="s">
        <v>86</v>
      </c>
      <c r="J713" s="17" t="s">
        <v>87</v>
      </c>
      <c r="K713" s="16">
        <v>1019071630</v>
      </c>
      <c r="L713" s="20">
        <v>4</v>
      </c>
      <c r="M713" s="17" t="s">
        <v>88</v>
      </c>
      <c r="N713" s="17" t="s">
        <v>89</v>
      </c>
      <c r="O713" s="16" t="s">
        <v>6375</v>
      </c>
      <c r="P713" s="17" t="s">
        <v>91</v>
      </c>
      <c r="Q713" s="17" t="s">
        <v>92</v>
      </c>
      <c r="R713" s="16" t="s">
        <v>1184</v>
      </c>
      <c r="S713" s="16" t="s">
        <v>91</v>
      </c>
      <c r="T713" s="20">
        <v>79542112</v>
      </c>
      <c r="U713" s="17" t="s">
        <v>1184</v>
      </c>
      <c r="V713" s="17" t="s">
        <v>95</v>
      </c>
      <c r="W713" s="17" t="s">
        <v>95</v>
      </c>
      <c r="X713" s="17" t="s">
        <v>95</v>
      </c>
      <c r="Y713" s="17" t="s">
        <v>96</v>
      </c>
      <c r="Z713" s="21">
        <v>72559573</v>
      </c>
      <c r="AA713" s="21">
        <v>72559573</v>
      </c>
      <c r="AB713" s="22" t="s">
        <v>95</v>
      </c>
      <c r="AC713" s="21">
        <v>8536421</v>
      </c>
      <c r="AD713" s="21" t="s">
        <v>95</v>
      </c>
      <c r="AE713" s="20">
        <v>132825</v>
      </c>
      <c r="AF713" s="20">
        <v>268725</v>
      </c>
      <c r="AG713" s="20">
        <v>202300000000214</v>
      </c>
      <c r="AH713" s="18">
        <v>45744</v>
      </c>
      <c r="AI713" s="18">
        <v>45748</v>
      </c>
      <c r="AJ713" s="17" t="s">
        <v>95</v>
      </c>
      <c r="AK713" s="17" t="s">
        <v>95</v>
      </c>
      <c r="AL713" s="17" t="s">
        <v>95</v>
      </c>
      <c r="AM713" s="17" t="s">
        <v>95</v>
      </c>
      <c r="AN713" s="17" t="s">
        <v>95</v>
      </c>
      <c r="AO713" s="21">
        <v>0</v>
      </c>
      <c r="AP713" s="18" t="s">
        <v>95</v>
      </c>
      <c r="AQ713" s="21">
        <v>0</v>
      </c>
      <c r="AR713" s="17" t="s">
        <v>95</v>
      </c>
      <c r="AS713" s="21">
        <v>0</v>
      </c>
      <c r="AT713" s="17" t="s">
        <v>95</v>
      </c>
      <c r="AU713" s="26">
        <v>0</v>
      </c>
      <c r="AV713" s="17" t="s">
        <v>95</v>
      </c>
      <c r="AW713" s="20">
        <v>0</v>
      </c>
      <c r="AX713" s="18" t="s">
        <v>95</v>
      </c>
      <c r="AY713" s="4">
        <f t="shared" si="94"/>
        <v>0</v>
      </c>
      <c r="AZ713" s="11">
        <f t="shared" si="97"/>
        <v>72559573</v>
      </c>
      <c r="BA713" s="8">
        <f t="shared" si="95"/>
        <v>0</v>
      </c>
      <c r="BB713" s="33">
        <v>0</v>
      </c>
      <c r="BC713" s="33">
        <v>0</v>
      </c>
      <c r="BD713" s="33">
        <v>0</v>
      </c>
      <c r="BE713" s="18">
        <v>46001</v>
      </c>
      <c r="BF713" s="18">
        <v>46001</v>
      </c>
      <c r="BG713" s="30">
        <v>-27</v>
      </c>
      <c r="BH713" s="18" t="s">
        <v>95</v>
      </c>
      <c r="BI713" s="17" t="s">
        <v>89</v>
      </c>
      <c r="BJ713" s="17" t="s">
        <v>97</v>
      </c>
      <c r="BK713" s="20" t="s">
        <v>6376</v>
      </c>
      <c r="BL713" s="17" t="s">
        <v>99</v>
      </c>
      <c r="BM713" s="18">
        <v>45747</v>
      </c>
      <c r="BN713" s="17" t="s">
        <v>6377</v>
      </c>
      <c r="BO713" s="18">
        <v>45748</v>
      </c>
      <c r="BP713" s="16" t="s">
        <v>163</v>
      </c>
      <c r="BQ713" s="31" t="s">
        <v>102</v>
      </c>
      <c r="BR713" s="17" t="s">
        <v>164</v>
      </c>
      <c r="BS713" s="17" t="s">
        <v>95</v>
      </c>
      <c r="BT713" s="17" t="s">
        <v>313</v>
      </c>
      <c r="BU713" s="17" t="s">
        <v>95</v>
      </c>
      <c r="BV713" s="17" t="s">
        <v>117</v>
      </c>
      <c r="BW713" s="32" t="s">
        <v>6378</v>
      </c>
      <c r="BX713" s="17" t="s">
        <v>6379</v>
      </c>
      <c r="BY713" s="92" t="s">
        <v>1190</v>
      </c>
      <c r="BZ713" s="92" t="s">
        <v>109</v>
      </c>
      <c r="CA713" s="92" t="s">
        <v>92</v>
      </c>
      <c r="CB713" s="92" t="s">
        <v>110</v>
      </c>
      <c r="CC713" s="122">
        <f t="shared" si="96"/>
        <v>0</v>
      </c>
    </row>
    <row r="714" spans="1:81" ht="95.25" customHeight="1" x14ac:dyDescent="0.25">
      <c r="A714" s="15">
        <v>812</v>
      </c>
      <c r="B714" s="16" t="s">
        <v>6380</v>
      </c>
      <c r="C714" s="16" t="s">
        <v>6381</v>
      </c>
      <c r="D714" s="17" t="s">
        <v>6382</v>
      </c>
      <c r="E714" s="17" t="s">
        <v>506</v>
      </c>
      <c r="F714" s="18">
        <v>45736</v>
      </c>
      <c r="G714" s="93" t="s">
        <v>6383</v>
      </c>
      <c r="H714" s="17" t="s">
        <v>6384</v>
      </c>
      <c r="I714" s="17" t="s">
        <v>3344</v>
      </c>
      <c r="J714" s="17" t="s">
        <v>3345</v>
      </c>
      <c r="K714" s="16">
        <v>900582854</v>
      </c>
      <c r="L714" s="20">
        <v>4</v>
      </c>
      <c r="M714" s="17" t="s">
        <v>3346</v>
      </c>
      <c r="N714" s="17" t="s">
        <v>89</v>
      </c>
      <c r="O714" s="16" t="s">
        <v>6385</v>
      </c>
      <c r="P714" s="17" t="s">
        <v>134</v>
      </c>
      <c r="Q714" s="17" t="s">
        <v>135</v>
      </c>
      <c r="R714" s="16" t="s">
        <v>308</v>
      </c>
      <c r="S714" s="16" t="s">
        <v>134</v>
      </c>
      <c r="T714" s="20">
        <v>73583226</v>
      </c>
      <c r="U714" s="17" t="s">
        <v>308</v>
      </c>
      <c r="V714" s="17" t="s">
        <v>6386</v>
      </c>
      <c r="W714" s="17" t="s">
        <v>95</v>
      </c>
      <c r="X714" s="17" t="s">
        <v>95</v>
      </c>
      <c r="Y714" s="17" t="s">
        <v>96</v>
      </c>
      <c r="Z714" s="33">
        <v>17057024221</v>
      </c>
      <c r="AA714" s="21">
        <v>17057024221</v>
      </c>
      <c r="AB714" s="22" t="s">
        <v>95</v>
      </c>
      <c r="AC714" s="33" t="s">
        <v>95</v>
      </c>
      <c r="AD714" s="21" t="s">
        <v>95</v>
      </c>
      <c r="AE714" s="36">
        <v>157825</v>
      </c>
      <c r="AF714" s="20">
        <v>268325</v>
      </c>
      <c r="AG714" s="7" t="s">
        <v>6387</v>
      </c>
      <c r="AH714" s="18">
        <v>45743</v>
      </c>
      <c r="AI714" s="18">
        <v>45748</v>
      </c>
      <c r="AJ714" s="17" t="s">
        <v>95</v>
      </c>
      <c r="AK714" s="17" t="s">
        <v>95</v>
      </c>
      <c r="AL714" s="17" t="s">
        <v>95</v>
      </c>
      <c r="AM714" s="17" t="s">
        <v>95</v>
      </c>
      <c r="AN714" s="17" t="s">
        <v>95</v>
      </c>
      <c r="AO714" s="33">
        <v>8528512110</v>
      </c>
      <c r="AP714" s="37">
        <v>45994</v>
      </c>
      <c r="AQ714" s="33">
        <v>0</v>
      </c>
      <c r="AR714" s="38" t="s">
        <v>95</v>
      </c>
      <c r="AS714" s="33">
        <v>0</v>
      </c>
      <c r="AT714" s="38" t="s">
        <v>95</v>
      </c>
      <c r="AU714" s="26">
        <v>0</v>
      </c>
      <c r="AV714" s="38" t="s">
        <v>95</v>
      </c>
      <c r="AW714" s="20">
        <v>1</v>
      </c>
      <c r="AX714" s="37">
        <v>45994</v>
      </c>
      <c r="AY714" s="4">
        <f t="shared" si="94"/>
        <v>151</v>
      </c>
      <c r="AZ714" s="11">
        <f t="shared" si="97"/>
        <v>25585536331</v>
      </c>
      <c r="BA714" s="8">
        <f t="shared" si="95"/>
        <v>6975167776</v>
      </c>
      <c r="BB714" s="33">
        <v>6975167776</v>
      </c>
      <c r="BC714" s="33">
        <v>0</v>
      </c>
      <c r="BD714" s="33">
        <v>0</v>
      </c>
      <c r="BE714" s="18">
        <v>46022</v>
      </c>
      <c r="BF714" s="18">
        <v>46173</v>
      </c>
      <c r="BG714" s="30">
        <v>145</v>
      </c>
      <c r="BH714" s="18" t="s">
        <v>95</v>
      </c>
      <c r="BI714" s="17" t="s">
        <v>4932</v>
      </c>
      <c r="BJ714" s="17" t="s">
        <v>4933</v>
      </c>
      <c r="BK714" s="20" t="s">
        <v>6388</v>
      </c>
      <c r="BL714" s="17" t="s">
        <v>6389</v>
      </c>
      <c r="BM714" s="18" t="s">
        <v>6390</v>
      </c>
      <c r="BN714" s="17" t="s">
        <v>6391</v>
      </c>
      <c r="BO714" s="18">
        <v>45747</v>
      </c>
      <c r="BP714" s="16" t="s">
        <v>6392</v>
      </c>
      <c r="BQ714" s="31" t="s">
        <v>6393</v>
      </c>
      <c r="BR714" s="17" t="s">
        <v>222</v>
      </c>
      <c r="BS714" s="17" t="s">
        <v>95</v>
      </c>
      <c r="BT714" s="17" t="s">
        <v>95</v>
      </c>
      <c r="BU714" s="17" t="s">
        <v>95</v>
      </c>
      <c r="BV714" s="17" t="s">
        <v>95</v>
      </c>
      <c r="BW714" s="16" t="s">
        <v>95</v>
      </c>
      <c r="BX714" s="17" t="s">
        <v>6394</v>
      </c>
      <c r="BY714" s="92" t="s">
        <v>155</v>
      </c>
      <c r="BZ714" s="92" t="s">
        <v>109</v>
      </c>
      <c r="CA714" s="92" t="s">
        <v>135</v>
      </c>
      <c r="CB714" s="92" t="s">
        <v>110</v>
      </c>
      <c r="CC714" s="122">
        <f t="shared" si="96"/>
        <v>8528512110</v>
      </c>
    </row>
    <row r="715" spans="1:81" ht="95.25" customHeight="1" x14ac:dyDescent="0.25">
      <c r="A715" s="15">
        <v>786</v>
      </c>
      <c r="B715" s="16">
        <v>83111507</v>
      </c>
      <c r="C715" s="16" t="s">
        <v>6395</v>
      </c>
      <c r="D715" s="17" t="s">
        <v>6396</v>
      </c>
      <c r="E715" s="17" t="s">
        <v>6397</v>
      </c>
      <c r="F715" s="18">
        <v>45736</v>
      </c>
      <c r="G715" s="17" t="s">
        <v>6398</v>
      </c>
      <c r="H715" s="17" t="s">
        <v>85</v>
      </c>
      <c r="I715" s="17" t="s">
        <v>3344</v>
      </c>
      <c r="J715" s="17" t="s">
        <v>3345</v>
      </c>
      <c r="K715" s="16">
        <v>830079015</v>
      </c>
      <c r="L715" s="20">
        <v>1</v>
      </c>
      <c r="M715" s="17" t="s">
        <v>3346</v>
      </c>
      <c r="N715" s="17" t="s">
        <v>89</v>
      </c>
      <c r="O715" s="16" t="s">
        <v>6399</v>
      </c>
      <c r="P715" s="17" t="s">
        <v>239</v>
      </c>
      <c r="Q715" s="17" t="s">
        <v>240</v>
      </c>
      <c r="R715" s="16" t="s">
        <v>2977</v>
      </c>
      <c r="S715" s="16" t="s">
        <v>2978</v>
      </c>
      <c r="T715" s="20">
        <v>60335962</v>
      </c>
      <c r="U715" s="17" t="s">
        <v>2977</v>
      </c>
      <c r="V715" s="17" t="s">
        <v>95</v>
      </c>
      <c r="W715" s="17" t="s">
        <v>95</v>
      </c>
      <c r="X715" s="17" t="s">
        <v>95</v>
      </c>
      <c r="Y715" s="17" t="s">
        <v>96</v>
      </c>
      <c r="Z715" s="33">
        <v>831776413</v>
      </c>
      <c r="AA715" s="21">
        <v>831776413</v>
      </c>
      <c r="AB715" s="35" t="s">
        <v>95</v>
      </c>
      <c r="AC715" s="33" t="s">
        <v>95</v>
      </c>
      <c r="AD715" s="21" t="s">
        <v>95</v>
      </c>
      <c r="AE715" s="36">
        <v>171325</v>
      </c>
      <c r="AF715" s="20">
        <v>327825</v>
      </c>
      <c r="AG715" s="7">
        <v>2022011000068</v>
      </c>
      <c r="AH715" s="18">
        <v>45757</v>
      </c>
      <c r="AI715" s="18">
        <v>45769</v>
      </c>
      <c r="AJ715" s="17" t="s">
        <v>95</v>
      </c>
      <c r="AK715" s="17" t="s">
        <v>95</v>
      </c>
      <c r="AL715" s="17" t="s">
        <v>95</v>
      </c>
      <c r="AM715" s="17" t="s">
        <v>95</v>
      </c>
      <c r="AN715" s="17" t="s">
        <v>95</v>
      </c>
      <c r="AO715" s="33">
        <v>0</v>
      </c>
      <c r="AP715" s="37" t="s">
        <v>95</v>
      </c>
      <c r="AQ715" s="33">
        <v>0</v>
      </c>
      <c r="AR715" s="38" t="s">
        <v>95</v>
      </c>
      <c r="AS715" s="33">
        <v>0</v>
      </c>
      <c r="AT715" s="38" t="s">
        <v>95</v>
      </c>
      <c r="AU715" s="26">
        <v>0</v>
      </c>
      <c r="AV715" s="38" t="s">
        <v>95</v>
      </c>
      <c r="AW715" s="20">
        <v>1</v>
      </c>
      <c r="AX715" s="18" t="s">
        <v>95</v>
      </c>
      <c r="AY715" s="4">
        <f t="shared" si="94"/>
        <v>212</v>
      </c>
      <c r="AZ715" s="11">
        <f t="shared" si="97"/>
        <v>831776413</v>
      </c>
      <c r="BA715" s="8">
        <f t="shared" si="95"/>
        <v>657989572</v>
      </c>
      <c r="BB715" s="33">
        <v>657989572</v>
      </c>
      <c r="BC715" s="33">
        <v>0</v>
      </c>
      <c r="BD715" s="33">
        <v>0</v>
      </c>
      <c r="BE715" s="18">
        <v>46022</v>
      </c>
      <c r="BF715" s="18">
        <v>46234</v>
      </c>
      <c r="BG715" s="30">
        <v>206</v>
      </c>
      <c r="BH715" s="18" t="s">
        <v>95</v>
      </c>
      <c r="BI715" s="17" t="s">
        <v>6400</v>
      </c>
      <c r="BJ715" s="17" t="s">
        <v>97</v>
      </c>
      <c r="BK715" s="20" t="s">
        <v>6401</v>
      </c>
      <c r="BL715" s="17" t="s">
        <v>99</v>
      </c>
      <c r="BM715" s="18">
        <v>45758</v>
      </c>
      <c r="BN715" s="17" t="s">
        <v>6402</v>
      </c>
      <c r="BO715" s="18">
        <v>45768</v>
      </c>
      <c r="BP715" s="16" t="s">
        <v>6403</v>
      </c>
      <c r="BQ715" s="16" t="s">
        <v>6393</v>
      </c>
      <c r="BR715" s="17" t="s">
        <v>6404</v>
      </c>
      <c r="BS715" s="17" t="s">
        <v>95</v>
      </c>
      <c r="BT715" s="17" t="s">
        <v>95</v>
      </c>
      <c r="BU715" s="17" t="s">
        <v>95</v>
      </c>
      <c r="BV715" s="17" t="s">
        <v>95</v>
      </c>
      <c r="BW715" s="16" t="s">
        <v>95</v>
      </c>
      <c r="BX715" s="17" t="s">
        <v>6405</v>
      </c>
      <c r="BY715" s="92" t="s">
        <v>520</v>
      </c>
      <c r="BZ715" s="92" t="s">
        <v>249</v>
      </c>
      <c r="CA715" s="92" t="s">
        <v>687</v>
      </c>
      <c r="CB715" s="92" t="s">
        <v>110</v>
      </c>
      <c r="CC715" s="122">
        <f t="shared" si="96"/>
        <v>0</v>
      </c>
    </row>
    <row r="716" spans="1:81" ht="95.25" customHeight="1" x14ac:dyDescent="0.25">
      <c r="A716" s="15">
        <v>1114</v>
      </c>
      <c r="B716" s="16" t="s">
        <v>6406</v>
      </c>
      <c r="C716" s="125" t="s">
        <v>6407</v>
      </c>
      <c r="D716" s="17" t="s">
        <v>6408</v>
      </c>
      <c r="E716" s="17" t="s">
        <v>342</v>
      </c>
      <c r="F716" s="18">
        <v>45737</v>
      </c>
      <c r="G716" s="17" t="s">
        <v>6409</v>
      </c>
      <c r="H716" s="17" t="s">
        <v>85</v>
      </c>
      <c r="I716" s="17" t="s">
        <v>3344</v>
      </c>
      <c r="J716" s="17" t="s">
        <v>3345</v>
      </c>
      <c r="K716" s="16">
        <v>900173404</v>
      </c>
      <c r="L716" s="20">
        <v>9</v>
      </c>
      <c r="M716" s="17" t="s">
        <v>3346</v>
      </c>
      <c r="N716" s="17" t="s">
        <v>89</v>
      </c>
      <c r="O716" s="16" t="s">
        <v>6410</v>
      </c>
      <c r="P716" s="17" t="s">
        <v>1778</v>
      </c>
      <c r="Q716" s="17" t="s">
        <v>412</v>
      </c>
      <c r="R716" s="16" t="s">
        <v>136</v>
      </c>
      <c r="S716" s="16" t="s">
        <v>137</v>
      </c>
      <c r="T716" s="20">
        <v>22736411</v>
      </c>
      <c r="U716" s="17" t="s">
        <v>136</v>
      </c>
      <c r="V716" s="17" t="s">
        <v>160</v>
      </c>
      <c r="W716" s="17" t="s">
        <v>95</v>
      </c>
      <c r="X716" s="17" t="s">
        <v>95</v>
      </c>
      <c r="Y716" s="17" t="s">
        <v>96</v>
      </c>
      <c r="Z716" s="33">
        <v>196587163</v>
      </c>
      <c r="AA716" s="21">
        <v>196587163</v>
      </c>
      <c r="AB716" s="22" t="s">
        <v>95</v>
      </c>
      <c r="AC716" s="33">
        <v>17324085</v>
      </c>
      <c r="AD716" s="21" t="s">
        <v>95</v>
      </c>
      <c r="AE716" s="36">
        <v>158125</v>
      </c>
      <c r="AF716" s="20">
        <v>263025</v>
      </c>
      <c r="AG716" s="20">
        <v>2022011000049</v>
      </c>
      <c r="AH716" s="18">
        <v>45744</v>
      </c>
      <c r="AI716" s="18">
        <v>45747</v>
      </c>
      <c r="AJ716" s="17" t="s">
        <v>95</v>
      </c>
      <c r="AK716" s="17" t="s">
        <v>95</v>
      </c>
      <c r="AL716" s="16" t="s">
        <v>95</v>
      </c>
      <c r="AM716" s="16" t="s">
        <v>95</v>
      </c>
      <c r="AN716" s="18" t="s">
        <v>95</v>
      </c>
      <c r="AO716" s="33">
        <v>0</v>
      </c>
      <c r="AP716" s="37" t="s">
        <v>95</v>
      </c>
      <c r="AQ716" s="33">
        <v>0</v>
      </c>
      <c r="AR716" s="38" t="s">
        <v>95</v>
      </c>
      <c r="AS716" s="33">
        <v>0</v>
      </c>
      <c r="AT716" s="38" t="s">
        <v>95</v>
      </c>
      <c r="AU716" s="26">
        <v>0</v>
      </c>
      <c r="AV716" s="38" t="s">
        <v>95</v>
      </c>
      <c r="AW716" s="20">
        <v>0</v>
      </c>
      <c r="AX716" s="18" t="s">
        <v>95</v>
      </c>
      <c r="AY716" s="4">
        <f t="shared" si="94"/>
        <v>0</v>
      </c>
      <c r="AZ716" s="11">
        <f t="shared" si="97"/>
        <v>196587163</v>
      </c>
      <c r="BA716" s="8">
        <f t="shared" si="95"/>
        <v>0</v>
      </c>
      <c r="BB716" s="33">
        <v>0</v>
      </c>
      <c r="BC716" s="33">
        <v>0</v>
      </c>
      <c r="BD716" s="33">
        <v>0</v>
      </c>
      <c r="BE716" s="18">
        <v>46022</v>
      </c>
      <c r="BF716" s="18">
        <v>46022</v>
      </c>
      <c r="BG716" s="30">
        <v>-6</v>
      </c>
      <c r="BH716" s="18">
        <v>46099</v>
      </c>
      <c r="BI716" s="17" t="s">
        <v>6411</v>
      </c>
      <c r="BJ716" s="17" t="s">
        <v>97</v>
      </c>
      <c r="BK716" s="20" t="s">
        <v>6412</v>
      </c>
      <c r="BL716" s="17" t="s">
        <v>99</v>
      </c>
      <c r="BM716" s="18">
        <v>45744</v>
      </c>
      <c r="BN716" s="17" t="s">
        <v>6413</v>
      </c>
      <c r="BO716" s="18">
        <v>45747</v>
      </c>
      <c r="BP716" s="16" t="s">
        <v>15369</v>
      </c>
      <c r="BQ716" s="31" t="s">
        <v>102</v>
      </c>
      <c r="BR716" s="17" t="s">
        <v>14949</v>
      </c>
      <c r="BS716" s="17" t="s">
        <v>95</v>
      </c>
      <c r="BT716" s="17" t="s">
        <v>95</v>
      </c>
      <c r="BU716" s="17" t="s">
        <v>95</v>
      </c>
      <c r="BV716" s="17" t="s">
        <v>95</v>
      </c>
      <c r="BW716" s="16" t="s">
        <v>95</v>
      </c>
      <c r="BX716" s="17" t="s">
        <v>6414</v>
      </c>
      <c r="BY716" s="92" t="s">
        <v>155</v>
      </c>
      <c r="BZ716" s="92" t="s">
        <v>109</v>
      </c>
      <c r="CA716" s="92" t="s">
        <v>135</v>
      </c>
      <c r="CB716" s="92" t="s">
        <v>110</v>
      </c>
      <c r="CC716" s="122">
        <f t="shared" si="96"/>
        <v>0</v>
      </c>
    </row>
    <row r="717" spans="1:81" ht="95.25" customHeight="1" x14ac:dyDescent="0.25">
      <c r="A717" s="15">
        <v>466</v>
      </c>
      <c r="B717" s="16" t="s">
        <v>2972</v>
      </c>
      <c r="C717" s="16" t="s">
        <v>6415</v>
      </c>
      <c r="D717" s="17" t="s">
        <v>6416</v>
      </c>
      <c r="E717" s="17" t="s">
        <v>1270</v>
      </c>
      <c r="F717" s="18">
        <v>45737</v>
      </c>
      <c r="G717" s="17" t="s">
        <v>6417</v>
      </c>
      <c r="H717" s="17" t="s">
        <v>85</v>
      </c>
      <c r="I717" s="17" t="s">
        <v>86</v>
      </c>
      <c r="J717" s="17" t="s">
        <v>87</v>
      </c>
      <c r="K717" s="16">
        <v>40333927</v>
      </c>
      <c r="L717" s="20">
        <v>7</v>
      </c>
      <c r="M717" s="17" t="s">
        <v>88</v>
      </c>
      <c r="N717" s="17" t="s">
        <v>89</v>
      </c>
      <c r="O717" s="16" t="s">
        <v>4201</v>
      </c>
      <c r="P717" s="17" t="s">
        <v>239</v>
      </c>
      <c r="Q717" s="17" t="s">
        <v>240</v>
      </c>
      <c r="R717" s="16" t="s">
        <v>2977</v>
      </c>
      <c r="S717" s="16" t="s">
        <v>2978</v>
      </c>
      <c r="T717" s="20">
        <v>60335962</v>
      </c>
      <c r="U717" s="17" t="s">
        <v>2977</v>
      </c>
      <c r="V717" s="17" t="s">
        <v>95</v>
      </c>
      <c r="W717" s="17" t="s">
        <v>95</v>
      </c>
      <c r="X717" s="17" t="s">
        <v>95</v>
      </c>
      <c r="Y717" s="17" t="s">
        <v>96</v>
      </c>
      <c r="Z717" s="21">
        <v>64057284</v>
      </c>
      <c r="AA717" s="21">
        <v>64057284</v>
      </c>
      <c r="AB717" s="22" t="s">
        <v>95</v>
      </c>
      <c r="AC717" s="21">
        <v>7170594</v>
      </c>
      <c r="AD717" s="21" t="s">
        <v>95</v>
      </c>
      <c r="AE717" s="20">
        <v>94625</v>
      </c>
      <c r="AF717" s="20">
        <v>297525</v>
      </c>
      <c r="AG717" s="7">
        <v>2022011000068</v>
      </c>
      <c r="AH717" s="18">
        <v>45755</v>
      </c>
      <c r="AI717" s="18">
        <v>45758</v>
      </c>
      <c r="AJ717" s="17" t="s">
        <v>95</v>
      </c>
      <c r="AK717" s="17" t="s">
        <v>95</v>
      </c>
      <c r="AL717" s="17" t="s">
        <v>95</v>
      </c>
      <c r="AM717" s="17" t="s">
        <v>95</v>
      </c>
      <c r="AN717" s="17" t="s">
        <v>95</v>
      </c>
      <c r="AO717" s="21">
        <v>0</v>
      </c>
      <c r="AP717" s="18" t="s">
        <v>95</v>
      </c>
      <c r="AQ717" s="21">
        <v>0</v>
      </c>
      <c r="AR717" s="17" t="s">
        <v>95</v>
      </c>
      <c r="AS717" s="21">
        <v>0</v>
      </c>
      <c r="AT717" s="17" t="s">
        <v>95</v>
      </c>
      <c r="AU717" s="26">
        <v>0</v>
      </c>
      <c r="AV717" s="17" t="s">
        <v>95</v>
      </c>
      <c r="AW717" s="20">
        <v>0</v>
      </c>
      <c r="AX717" s="18" t="s">
        <v>95</v>
      </c>
      <c r="AY717" s="4">
        <f t="shared" si="94"/>
        <v>-264</v>
      </c>
      <c r="AZ717" s="11">
        <f t="shared" si="97"/>
        <v>64057284</v>
      </c>
      <c r="BA717" s="8">
        <f t="shared" si="95"/>
        <v>0</v>
      </c>
      <c r="BB717" s="33">
        <v>0</v>
      </c>
      <c r="BC717" s="33">
        <v>0</v>
      </c>
      <c r="BD717" s="33">
        <v>0</v>
      </c>
      <c r="BE717" s="18">
        <v>46022</v>
      </c>
      <c r="BF717" s="18">
        <v>45758</v>
      </c>
      <c r="BG717" s="30">
        <v>-270</v>
      </c>
      <c r="BH717" s="18">
        <v>45758</v>
      </c>
      <c r="BI717" s="17" t="s">
        <v>89</v>
      </c>
      <c r="BJ717" s="17" t="s">
        <v>97</v>
      </c>
      <c r="BK717" s="20" t="s">
        <v>6418</v>
      </c>
      <c r="BL717" s="17" t="s">
        <v>256</v>
      </c>
      <c r="BM717" s="18">
        <v>45755</v>
      </c>
      <c r="BN717" s="17" t="s">
        <v>6419</v>
      </c>
      <c r="BO717" s="18">
        <v>45757</v>
      </c>
      <c r="BP717" s="16" t="s">
        <v>6420</v>
      </c>
      <c r="BQ717" s="31" t="s">
        <v>102</v>
      </c>
      <c r="BR717" s="17" t="s">
        <v>186</v>
      </c>
      <c r="BS717" s="17" t="s">
        <v>95</v>
      </c>
      <c r="BT717" s="17" t="s">
        <v>258</v>
      </c>
      <c r="BU717" s="17" t="s">
        <v>95</v>
      </c>
      <c r="BV717" s="5" t="s">
        <v>105</v>
      </c>
      <c r="BW717" s="32" t="s">
        <v>6421</v>
      </c>
      <c r="BX717" s="17" t="s">
        <v>6422</v>
      </c>
      <c r="BY717" s="92" t="s">
        <v>520</v>
      </c>
      <c r="BZ717" s="92" t="s">
        <v>249</v>
      </c>
      <c r="CA717" s="92" t="s">
        <v>687</v>
      </c>
      <c r="CB717" s="92" t="s">
        <v>110</v>
      </c>
      <c r="CC717" s="122">
        <f t="shared" si="96"/>
        <v>0</v>
      </c>
    </row>
    <row r="718" spans="1:81" ht="95.25" customHeight="1" x14ac:dyDescent="0.25">
      <c r="A718" s="15">
        <v>190</v>
      </c>
      <c r="B718" s="16">
        <v>80121500</v>
      </c>
      <c r="C718" s="17" t="s">
        <v>6423</v>
      </c>
      <c r="D718" s="17" t="s">
        <v>6424</v>
      </c>
      <c r="E718" s="17" t="s">
        <v>1030</v>
      </c>
      <c r="F718" s="18">
        <v>45737</v>
      </c>
      <c r="G718" s="17" t="s">
        <v>6425</v>
      </c>
      <c r="H718" s="17" t="s">
        <v>85</v>
      </c>
      <c r="I718" s="17" t="s">
        <v>86</v>
      </c>
      <c r="J718" s="17" t="s">
        <v>87</v>
      </c>
      <c r="K718" s="16">
        <v>1015410892</v>
      </c>
      <c r="L718" s="20">
        <v>8</v>
      </c>
      <c r="M718" s="17" t="s">
        <v>88</v>
      </c>
      <c r="N718" s="17" t="s">
        <v>89</v>
      </c>
      <c r="O718" s="16" t="s">
        <v>2252</v>
      </c>
      <c r="P718" s="17" t="s">
        <v>239</v>
      </c>
      <c r="Q718" s="17" t="s">
        <v>240</v>
      </c>
      <c r="R718" s="16" t="s">
        <v>600</v>
      </c>
      <c r="S718" s="16" t="s">
        <v>239</v>
      </c>
      <c r="T718" s="20">
        <v>52272737</v>
      </c>
      <c r="U718" s="17" t="s">
        <v>600</v>
      </c>
      <c r="V718" s="17" t="s">
        <v>601</v>
      </c>
      <c r="W718" s="17" t="s">
        <v>95</v>
      </c>
      <c r="X718" s="17" t="s">
        <v>95</v>
      </c>
      <c r="Y718" s="17" t="s">
        <v>96</v>
      </c>
      <c r="Z718" s="21">
        <v>111724948</v>
      </c>
      <c r="AA718" s="21">
        <v>111724948</v>
      </c>
      <c r="AB718" s="22" t="s">
        <v>95</v>
      </c>
      <c r="AC718" s="21">
        <v>12100175</v>
      </c>
      <c r="AD718" s="21" t="s">
        <v>95</v>
      </c>
      <c r="AE718" s="20">
        <v>100825</v>
      </c>
      <c r="AF718" s="20">
        <v>271725</v>
      </c>
      <c r="AG718" s="7">
        <v>2022011000068</v>
      </c>
      <c r="AH718" s="18">
        <v>45747</v>
      </c>
      <c r="AI718" s="18">
        <v>45749</v>
      </c>
      <c r="AJ718" s="17" t="s">
        <v>95</v>
      </c>
      <c r="AK718" s="17" t="s">
        <v>95</v>
      </c>
      <c r="AL718" s="17" t="s">
        <v>95</v>
      </c>
      <c r="AM718" s="17" t="s">
        <v>95</v>
      </c>
      <c r="AN718" s="17" t="s">
        <v>95</v>
      </c>
      <c r="AO718" s="21">
        <v>-25813711</v>
      </c>
      <c r="AP718" s="18">
        <v>45881</v>
      </c>
      <c r="AQ718" s="21">
        <v>0</v>
      </c>
      <c r="AR718" s="17" t="s">
        <v>95</v>
      </c>
      <c r="AS718" s="21">
        <v>0</v>
      </c>
      <c r="AT718" s="17" t="s">
        <v>95</v>
      </c>
      <c r="AU718" s="26">
        <v>0</v>
      </c>
      <c r="AV718" s="17" t="s">
        <v>95</v>
      </c>
      <c r="AW718" s="20">
        <v>0</v>
      </c>
      <c r="AX718" s="18" t="s">
        <v>95</v>
      </c>
      <c r="AY718" s="4">
        <f t="shared" si="94"/>
        <v>-57</v>
      </c>
      <c r="AZ718" s="11">
        <f t="shared" si="97"/>
        <v>85911237</v>
      </c>
      <c r="BA718" s="8">
        <f t="shared" si="95"/>
        <v>0</v>
      </c>
      <c r="BB718" s="33">
        <v>0</v>
      </c>
      <c r="BC718" s="33">
        <v>0</v>
      </c>
      <c r="BD718" s="33">
        <v>0</v>
      </c>
      <c r="BE718" s="18">
        <v>46022</v>
      </c>
      <c r="BF718" s="18">
        <v>45965</v>
      </c>
      <c r="BG718" s="30">
        <v>-63</v>
      </c>
      <c r="BH718" s="18" t="s">
        <v>95</v>
      </c>
      <c r="BI718" s="17" t="s">
        <v>89</v>
      </c>
      <c r="BJ718" s="17" t="s">
        <v>97</v>
      </c>
      <c r="BK718" s="20" t="s">
        <v>6426</v>
      </c>
      <c r="BL718" s="17" t="s">
        <v>99</v>
      </c>
      <c r="BM718" s="18">
        <v>45747</v>
      </c>
      <c r="BN718" s="18" t="s">
        <v>6427</v>
      </c>
      <c r="BO718" s="18">
        <v>45749</v>
      </c>
      <c r="BP718" s="16" t="s">
        <v>6428</v>
      </c>
      <c r="BQ718" s="31" t="s">
        <v>102</v>
      </c>
      <c r="BR718" s="16" t="s">
        <v>103</v>
      </c>
      <c r="BS718" s="17" t="s">
        <v>95</v>
      </c>
      <c r="BT718" s="17" t="s">
        <v>313</v>
      </c>
      <c r="BU718" s="17" t="s">
        <v>95</v>
      </c>
      <c r="BV718" s="17" t="s">
        <v>117</v>
      </c>
      <c r="BW718" s="32" t="s">
        <v>6429</v>
      </c>
      <c r="BX718" s="17" t="s">
        <v>6430</v>
      </c>
      <c r="BY718" s="92" t="s">
        <v>248</v>
      </c>
      <c r="BZ718" s="92" t="s">
        <v>249</v>
      </c>
      <c r="CA718" s="92" t="s">
        <v>240</v>
      </c>
      <c r="CB718" s="92" t="s">
        <v>110</v>
      </c>
      <c r="CC718" s="122">
        <f t="shared" si="96"/>
        <v>-25813711</v>
      </c>
    </row>
    <row r="719" spans="1:81" ht="95.25" customHeight="1" x14ac:dyDescent="0.25">
      <c r="A719" s="15">
        <v>661</v>
      </c>
      <c r="B719" s="16" t="s">
        <v>2972</v>
      </c>
      <c r="C719" s="16" t="s">
        <v>6431</v>
      </c>
      <c r="D719" s="17" t="s">
        <v>6432</v>
      </c>
      <c r="E719" s="17" t="s">
        <v>131</v>
      </c>
      <c r="F719" s="18">
        <v>45737</v>
      </c>
      <c r="G719" s="17" t="s">
        <v>6433</v>
      </c>
      <c r="H719" s="17" t="s">
        <v>85</v>
      </c>
      <c r="I719" s="17" t="s">
        <v>86</v>
      </c>
      <c r="J719" s="17" t="s">
        <v>87</v>
      </c>
      <c r="K719" s="16">
        <v>1121850747</v>
      </c>
      <c r="L719" s="20">
        <v>1</v>
      </c>
      <c r="M719" s="17" t="s">
        <v>88</v>
      </c>
      <c r="N719" s="17" t="s">
        <v>2858</v>
      </c>
      <c r="O719" s="16" t="s">
        <v>5715</v>
      </c>
      <c r="P719" s="17" t="s">
        <v>239</v>
      </c>
      <c r="Q719" s="17" t="s">
        <v>240</v>
      </c>
      <c r="R719" s="16" t="s">
        <v>2977</v>
      </c>
      <c r="S719" s="16" t="s">
        <v>2978</v>
      </c>
      <c r="T719" s="20">
        <v>60335962</v>
      </c>
      <c r="U719" s="17" t="s">
        <v>2977</v>
      </c>
      <c r="V719" s="17" t="s">
        <v>95</v>
      </c>
      <c r="W719" s="17" t="s">
        <v>95</v>
      </c>
      <c r="X719" s="17" t="s">
        <v>95</v>
      </c>
      <c r="Y719" s="17" t="s">
        <v>96</v>
      </c>
      <c r="Z719" s="21">
        <v>48805536</v>
      </c>
      <c r="AA719" s="21">
        <v>48805536</v>
      </c>
      <c r="AB719" s="22" t="s">
        <v>95</v>
      </c>
      <c r="AC719" s="21">
        <v>5463307</v>
      </c>
      <c r="AD719" s="21" t="s">
        <v>95</v>
      </c>
      <c r="AE719" s="20">
        <v>98625</v>
      </c>
      <c r="AF719" s="20">
        <v>304025</v>
      </c>
      <c r="AG719" s="7">
        <v>2022011000068</v>
      </c>
      <c r="AH719" s="18">
        <v>45755</v>
      </c>
      <c r="AI719" s="18">
        <v>45756</v>
      </c>
      <c r="AJ719" s="17" t="s">
        <v>95</v>
      </c>
      <c r="AK719" s="17" t="s">
        <v>95</v>
      </c>
      <c r="AL719" s="17" t="s">
        <v>95</v>
      </c>
      <c r="AM719" s="17" t="s">
        <v>95</v>
      </c>
      <c r="AN719" s="17" t="s">
        <v>95</v>
      </c>
      <c r="AO719" s="21">
        <v>0</v>
      </c>
      <c r="AP719" s="18" t="s">
        <v>95</v>
      </c>
      <c r="AQ719" s="21">
        <v>0</v>
      </c>
      <c r="AR719" s="17" t="s">
        <v>95</v>
      </c>
      <c r="AS719" s="21">
        <v>0</v>
      </c>
      <c r="AT719" s="17" t="s">
        <v>95</v>
      </c>
      <c r="AU719" s="26">
        <v>0</v>
      </c>
      <c r="AV719" s="17" t="s">
        <v>95</v>
      </c>
      <c r="AW719" s="20">
        <v>0</v>
      </c>
      <c r="AX719" s="18" t="s">
        <v>95</v>
      </c>
      <c r="AY719" s="4">
        <f t="shared" si="94"/>
        <v>0</v>
      </c>
      <c r="AZ719" s="11">
        <f t="shared" si="97"/>
        <v>48805536</v>
      </c>
      <c r="BA719" s="8">
        <f t="shared" si="95"/>
        <v>0</v>
      </c>
      <c r="BB719" s="33">
        <v>0</v>
      </c>
      <c r="BC719" s="33">
        <v>0</v>
      </c>
      <c r="BD719" s="33">
        <v>0</v>
      </c>
      <c r="BE719" s="18">
        <v>46022</v>
      </c>
      <c r="BF719" s="18">
        <v>46022</v>
      </c>
      <c r="BG719" s="30">
        <v>-6</v>
      </c>
      <c r="BH719" s="18" t="s">
        <v>95</v>
      </c>
      <c r="BI719" s="17" t="s">
        <v>89</v>
      </c>
      <c r="BJ719" s="17" t="s">
        <v>97</v>
      </c>
      <c r="BK719" s="20" t="s">
        <v>6434</v>
      </c>
      <c r="BL719" s="17" t="s">
        <v>99</v>
      </c>
      <c r="BM719" s="18">
        <v>45755</v>
      </c>
      <c r="BN719" s="17" t="s">
        <v>6435</v>
      </c>
      <c r="BO719" s="18">
        <v>45755</v>
      </c>
      <c r="BP719" s="16" t="s">
        <v>163</v>
      </c>
      <c r="BQ719" s="31" t="s">
        <v>102</v>
      </c>
      <c r="BR719" s="17" t="s">
        <v>164</v>
      </c>
      <c r="BS719" s="17" t="s">
        <v>95</v>
      </c>
      <c r="BT719" s="17" t="s">
        <v>285</v>
      </c>
      <c r="BU719" s="17" t="s">
        <v>95</v>
      </c>
      <c r="BV719" s="5" t="s">
        <v>105</v>
      </c>
      <c r="BW719" s="32" t="s">
        <v>6436</v>
      </c>
      <c r="BX719" s="17" t="s">
        <v>6437</v>
      </c>
      <c r="BY719" s="92" t="s">
        <v>520</v>
      </c>
      <c r="BZ719" s="92" t="s">
        <v>249</v>
      </c>
      <c r="CA719" s="92" t="s">
        <v>687</v>
      </c>
      <c r="CB719" s="92" t="s">
        <v>110</v>
      </c>
      <c r="CC719" s="122">
        <f t="shared" si="96"/>
        <v>0</v>
      </c>
    </row>
    <row r="720" spans="1:81" ht="95.25" customHeight="1" x14ac:dyDescent="0.25">
      <c r="A720" s="15">
        <v>1210</v>
      </c>
      <c r="B720" s="16">
        <v>80161504</v>
      </c>
      <c r="C720" s="17" t="s">
        <v>6438</v>
      </c>
      <c r="D720" s="17" t="s">
        <v>6439</v>
      </c>
      <c r="E720" s="17" t="s">
        <v>305</v>
      </c>
      <c r="F720" s="18">
        <v>45737</v>
      </c>
      <c r="G720" s="17" t="s">
        <v>6440</v>
      </c>
      <c r="H720" s="17" t="s">
        <v>85</v>
      </c>
      <c r="I720" s="17" t="s">
        <v>86</v>
      </c>
      <c r="J720" s="17" t="s">
        <v>87</v>
      </c>
      <c r="K720" s="16">
        <v>1010169125</v>
      </c>
      <c r="L720" s="20">
        <v>6</v>
      </c>
      <c r="M720" s="17" t="s">
        <v>88</v>
      </c>
      <c r="N720" s="17" t="s">
        <v>89</v>
      </c>
      <c r="O720" s="16" t="s">
        <v>6350</v>
      </c>
      <c r="P720" s="17" t="s">
        <v>91</v>
      </c>
      <c r="Q720" s="17" t="s">
        <v>92</v>
      </c>
      <c r="R720" s="16" t="s">
        <v>620</v>
      </c>
      <c r="S720" s="16" t="s">
        <v>6360</v>
      </c>
      <c r="T720" s="20">
        <v>1098631198</v>
      </c>
      <c r="U720" s="17" t="s">
        <v>620</v>
      </c>
      <c r="V720" s="17" t="s">
        <v>95</v>
      </c>
      <c r="W720" s="38" t="s">
        <v>6352</v>
      </c>
      <c r="X720" s="38" t="s">
        <v>1310</v>
      </c>
      <c r="Y720" s="17" t="s">
        <v>96</v>
      </c>
      <c r="Z720" s="21">
        <v>19804479</v>
      </c>
      <c r="AA720" s="21">
        <v>19804479</v>
      </c>
      <c r="AB720" s="22" t="s">
        <v>95</v>
      </c>
      <c r="AC720" s="33">
        <v>4951123</v>
      </c>
      <c r="AD720" s="33" t="s">
        <v>95</v>
      </c>
      <c r="AE720" s="20">
        <v>163125</v>
      </c>
      <c r="AF720" s="20">
        <v>262525</v>
      </c>
      <c r="AG720" s="7">
        <v>2022011000068</v>
      </c>
      <c r="AH720" s="18">
        <v>45743</v>
      </c>
      <c r="AI720" s="18">
        <v>45749</v>
      </c>
      <c r="AJ720" s="17" t="s">
        <v>95</v>
      </c>
      <c r="AK720" s="17" t="s">
        <v>95</v>
      </c>
      <c r="AL720" s="16" t="s">
        <v>95</v>
      </c>
      <c r="AM720" s="16" t="s">
        <v>95</v>
      </c>
      <c r="AN720" s="18" t="s">
        <v>95</v>
      </c>
      <c r="AO720" s="33">
        <v>0</v>
      </c>
      <c r="AP720" s="37" t="s">
        <v>95</v>
      </c>
      <c r="AQ720" s="33">
        <v>0</v>
      </c>
      <c r="AR720" s="38" t="s">
        <v>95</v>
      </c>
      <c r="AS720" s="33">
        <v>0</v>
      </c>
      <c r="AT720" s="17" t="s">
        <v>95</v>
      </c>
      <c r="AU720" s="26">
        <v>0</v>
      </c>
      <c r="AV720" s="17" t="s">
        <v>95</v>
      </c>
      <c r="AW720" s="36">
        <v>0</v>
      </c>
      <c r="AX720" s="18" t="s">
        <v>95</v>
      </c>
      <c r="AY720" s="4">
        <f t="shared" si="94"/>
        <v>0</v>
      </c>
      <c r="AZ720" s="11">
        <f t="shared" si="97"/>
        <v>19804479</v>
      </c>
      <c r="BA720" s="8">
        <f t="shared" si="95"/>
        <v>0</v>
      </c>
      <c r="BB720" s="33">
        <v>0</v>
      </c>
      <c r="BC720" s="42">
        <v>0</v>
      </c>
      <c r="BD720" s="33">
        <v>0</v>
      </c>
      <c r="BE720" s="18">
        <v>45861</v>
      </c>
      <c r="BF720" s="18">
        <v>45861</v>
      </c>
      <c r="BG720" s="30">
        <v>-167</v>
      </c>
      <c r="BH720" s="18" t="s">
        <v>95</v>
      </c>
      <c r="BI720" s="17" t="s">
        <v>89</v>
      </c>
      <c r="BJ720" s="17" t="s">
        <v>97</v>
      </c>
      <c r="BK720" s="20" t="s">
        <v>6441</v>
      </c>
      <c r="BL720" s="17" t="s">
        <v>99</v>
      </c>
      <c r="BM720" s="44">
        <v>45747</v>
      </c>
      <c r="BN720" s="17" t="s">
        <v>6442</v>
      </c>
      <c r="BO720" s="18">
        <v>45749</v>
      </c>
      <c r="BP720" s="16" t="s">
        <v>163</v>
      </c>
      <c r="BQ720" s="31" t="s">
        <v>102</v>
      </c>
      <c r="BR720" s="17" t="s">
        <v>1770</v>
      </c>
      <c r="BS720" s="17" t="s">
        <v>95</v>
      </c>
      <c r="BT720" s="17" t="s">
        <v>313</v>
      </c>
      <c r="BU720" s="17" t="s">
        <v>95</v>
      </c>
      <c r="BV720" s="5" t="s">
        <v>105</v>
      </c>
      <c r="BW720" s="32" t="s">
        <v>6443</v>
      </c>
      <c r="BX720" s="17" t="s">
        <v>6444</v>
      </c>
      <c r="BY720" s="92" t="s">
        <v>1040</v>
      </c>
      <c r="BZ720" s="92" t="s">
        <v>249</v>
      </c>
      <c r="CA720" s="92" t="s">
        <v>631</v>
      </c>
      <c r="CB720" s="92" t="s">
        <v>631</v>
      </c>
      <c r="CC720" s="122">
        <f t="shared" si="96"/>
        <v>0</v>
      </c>
    </row>
    <row r="721" spans="1:81" ht="95.25" customHeight="1" x14ac:dyDescent="0.25">
      <c r="A721" s="15">
        <v>62</v>
      </c>
      <c r="B721" s="16">
        <v>80111500</v>
      </c>
      <c r="C721" s="16" t="s">
        <v>6445</v>
      </c>
      <c r="D721" s="17" t="s">
        <v>6446</v>
      </c>
      <c r="E721" s="17" t="s">
        <v>506</v>
      </c>
      <c r="F721" s="18">
        <v>45741</v>
      </c>
      <c r="G721" s="17" t="s">
        <v>6447</v>
      </c>
      <c r="H721" s="17" t="s">
        <v>85</v>
      </c>
      <c r="I721" s="17" t="s">
        <v>86</v>
      </c>
      <c r="J721" s="17" t="s">
        <v>87</v>
      </c>
      <c r="K721" s="16">
        <v>1032425840</v>
      </c>
      <c r="L721" s="20">
        <v>2</v>
      </c>
      <c r="M721" s="17" t="s">
        <v>88</v>
      </c>
      <c r="N721" s="17" t="s">
        <v>89</v>
      </c>
      <c r="O721" s="16" t="s">
        <v>6448</v>
      </c>
      <c r="P721" s="17" t="s">
        <v>134</v>
      </c>
      <c r="Q721" s="17" t="s">
        <v>135</v>
      </c>
      <c r="R721" s="16" t="s">
        <v>816</v>
      </c>
      <c r="S721" s="16" t="s">
        <v>817</v>
      </c>
      <c r="T721" s="20">
        <v>39690594</v>
      </c>
      <c r="U721" s="17" t="s">
        <v>816</v>
      </c>
      <c r="V721" s="17" t="s">
        <v>95</v>
      </c>
      <c r="W721" s="17" t="s">
        <v>95</v>
      </c>
      <c r="X721" s="17" t="s">
        <v>95</v>
      </c>
      <c r="Y721" s="17" t="s">
        <v>96</v>
      </c>
      <c r="Z721" s="21">
        <v>64227392</v>
      </c>
      <c r="AA721" s="21">
        <v>64227392</v>
      </c>
      <c r="AB721" s="22" t="s">
        <v>95</v>
      </c>
      <c r="AC721" s="21">
        <v>8028424</v>
      </c>
      <c r="AD721" s="21" t="s">
        <v>95</v>
      </c>
      <c r="AE721" s="20">
        <v>120425</v>
      </c>
      <c r="AF721" s="20">
        <v>273925</v>
      </c>
      <c r="AG721" s="7">
        <v>2022011000068</v>
      </c>
      <c r="AH721" s="18">
        <v>45747</v>
      </c>
      <c r="AI721" s="18">
        <v>45750</v>
      </c>
      <c r="AJ721" s="17" t="s">
        <v>95</v>
      </c>
      <c r="AK721" s="17" t="s">
        <v>95</v>
      </c>
      <c r="AL721" s="17" t="s">
        <v>95</v>
      </c>
      <c r="AM721" s="17" t="s">
        <v>95</v>
      </c>
      <c r="AN721" s="17" t="s">
        <v>95</v>
      </c>
      <c r="AO721" s="21">
        <v>-7493200</v>
      </c>
      <c r="AP721" s="18">
        <v>45877</v>
      </c>
      <c r="AQ721" s="21">
        <v>0</v>
      </c>
      <c r="AR721" s="17" t="s">
        <v>95</v>
      </c>
      <c r="AS721" s="21">
        <v>0</v>
      </c>
      <c r="AT721" s="17" t="s">
        <v>95</v>
      </c>
      <c r="AU721" s="26">
        <v>0</v>
      </c>
      <c r="AV721" s="17" t="s">
        <v>95</v>
      </c>
      <c r="AW721" s="20">
        <v>0</v>
      </c>
      <c r="AX721" s="18" t="s">
        <v>95</v>
      </c>
      <c r="AY721" s="4">
        <f t="shared" si="94"/>
        <v>-26</v>
      </c>
      <c r="AZ721" s="11">
        <f t="shared" si="97"/>
        <v>56734192</v>
      </c>
      <c r="BA721" s="8">
        <f t="shared" si="95"/>
        <v>0</v>
      </c>
      <c r="BB721" s="33">
        <v>0</v>
      </c>
      <c r="BC721" s="33">
        <v>0</v>
      </c>
      <c r="BD721" s="33">
        <v>0</v>
      </c>
      <c r="BE721" s="18">
        <v>45991</v>
      </c>
      <c r="BF721" s="18">
        <v>45965</v>
      </c>
      <c r="BG721" s="30">
        <v>-63</v>
      </c>
      <c r="BH721" s="18" t="s">
        <v>95</v>
      </c>
      <c r="BI721" s="17" t="s">
        <v>89</v>
      </c>
      <c r="BJ721" s="17" t="s">
        <v>97</v>
      </c>
      <c r="BK721" s="20" t="s">
        <v>6449</v>
      </c>
      <c r="BL721" s="17" t="s">
        <v>99</v>
      </c>
      <c r="BM721" s="18">
        <v>45748</v>
      </c>
      <c r="BN721" s="18" t="s">
        <v>6450</v>
      </c>
      <c r="BO721" s="18">
        <v>45749</v>
      </c>
      <c r="BP721" s="16" t="s">
        <v>6451</v>
      </c>
      <c r="BQ721" s="31" t="s">
        <v>102</v>
      </c>
      <c r="BR721" s="16" t="s">
        <v>103</v>
      </c>
      <c r="BS721" s="17" t="s">
        <v>95</v>
      </c>
      <c r="BT721" s="17" t="s">
        <v>6452</v>
      </c>
      <c r="BU721" s="17" t="s">
        <v>95</v>
      </c>
      <c r="BV721" s="5" t="s">
        <v>105</v>
      </c>
      <c r="BW721" s="32" t="s">
        <v>6453</v>
      </c>
      <c r="BX721" s="17" t="s">
        <v>6454</v>
      </c>
      <c r="BY721" s="92" t="s">
        <v>825</v>
      </c>
      <c r="BZ721" s="92" t="s">
        <v>544</v>
      </c>
      <c r="CA721" s="92" t="s">
        <v>826</v>
      </c>
      <c r="CB721" s="92" t="s">
        <v>110</v>
      </c>
      <c r="CC721" s="122">
        <f t="shared" si="96"/>
        <v>-7493200</v>
      </c>
    </row>
    <row r="722" spans="1:81" ht="95.25" customHeight="1" x14ac:dyDescent="0.25">
      <c r="A722" s="15">
        <v>838</v>
      </c>
      <c r="B722" s="16">
        <v>93151507</v>
      </c>
      <c r="C722" s="16" t="s">
        <v>6455</v>
      </c>
      <c r="D722" s="17" t="s">
        <v>6456</v>
      </c>
      <c r="E722" s="17" t="s">
        <v>635</v>
      </c>
      <c r="F722" s="18">
        <v>45741</v>
      </c>
      <c r="G722" s="17" t="s">
        <v>6457</v>
      </c>
      <c r="H722" s="17" t="s">
        <v>85</v>
      </c>
      <c r="I722" s="17" t="s">
        <v>86</v>
      </c>
      <c r="J722" s="17" t="s">
        <v>87</v>
      </c>
      <c r="K722" s="16">
        <v>1083912871</v>
      </c>
      <c r="L722" s="20">
        <v>5</v>
      </c>
      <c r="M722" s="17" t="s">
        <v>88</v>
      </c>
      <c r="N722" s="17" t="s">
        <v>6458</v>
      </c>
      <c r="O722" s="16" t="s">
        <v>4645</v>
      </c>
      <c r="P722" s="17" t="s">
        <v>91</v>
      </c>
      <c r="Q722" s="17" t="s">
        <v>92</v>
      </c>
      <c r="R722" s="16" t="s">
        <v>2016</v>
      </c>
      <c r="S722" s="16" t="s">
        <v>2017</v>
      </c>
      <c r="T722" s="20">
        <v>52421376</v>
      </c>
      <c r="U722" s="17" t="s">
        <v>2016</v>
      </c>
      <c r="V722" s="17" t="s">
        <v>95</v>
      </c>
      <c r="W722" s="17" t="s">
        <v>2018</v>
      </c>
      <c r="X722" s="17" t="s">
        <v>2017</v>
      </c>
      <c r="Y722" s="17" t="s">
        <v>96</v>
      </c>
      <c r="Z722" s="33">
        <v>38413872</v>
      </c>
      <c r="AA722" s="21">
        <v>38413872</v>
      </c>
      <c r="AB722" s="35" t="s">
        <v>95</v>
      </c>
      <c r="AC722" s="33">
        <v>4268208</v>
      </c>
      <c r="AD722" s="21" t="s">
        <v>95</v>
      </c>
      <c r="AE722" s="36">
        <v>137125</v>
      </c>
      <c r="AF722" s="20">
        <v>294425</v>
      </c>
      <c r="AG722" s="7">
        <v>2022011000068</v>
      </c>
      <c r="AH722" s="18">
        <v>45751</v>
      </c>
      <c r="AI722" s="18">
        <v>45755</v>
      </c>
      <c r="AJ722" s="17" t="s">
        <v>6459</v>
      </c>
      <c r="AK722" s="17" t="s">
        <v>6460</v>
      </c>
      <c r="AL722" s="16" t="s">
        <v>6461</v>
      </c>
      <c r="AM722" s="16" t="s">
        <v>6462</v>
      </c>
      <c r="AN722" s="18" t="s">
        <v>6463</v>
      </c>
      <c r="AO722" s="21">
        <v>-14654209</v>
      </c>
      <c r="AP722" s="37">
        <v>45880</v>
      </c>
      <c r="AQ722" s="33">
        <v>0</v>
      </c>
      <c r="AR722" s="38" t="s">
        <v>95</v>
      </c>
      <c r="AS722" s="33">
        <v>0</v>
      </c>
      <c r="AT722" s="38" t="s">
        <v>95</v>
      </c>
      <c r="AU722" s="26">
        <v>0</v>
      </c>
      <c r="AV722" s="38" t="s">
        <v>95</v>
      </c>
      <c r="AW722" s="20">
        <v>0</v>
      </c>
      <c r="AX722" s="18" t="s">
        <v>95</v>
      </c>
      <c r="AY722" s="4">
        <f t="shared" si="94"/>
        <v>-92</v>
      </c>
      <c r="AZ722" s="11">
        <f t="shared" si="97"/>
        <v>23759663</v>
      </c>
      <c r="BA722" s="8">
        <f t="shared" si="95"/>
        <v>0</v>
      </c>
      <c r="BB722" s="33">
        <v>0</v>
      </c>
      <c r="BC722" s="33">
        <v>0</v>
      </c>
      <c r="BD722" s="33">
        <v>0</v>
      </c>
      <c r="BE722" s="18">
        <v>46022</v>
      </c>
      <c r="BF722" s="18">
        <v>45930</v>
      </c>
      <c r="BG722" s="30">
        <v>-98</v>
      </c>
      <c r="BH722" s="18" t="s">
        <v>95</v>
      </c>
      <c r="BI722" s="17" t="s">
        <v>89</v>
      </c>
      <c r="BJ722" s="17" t="s">
        <v>6464</v>
      </c>
      <c r="BK722" s="20" t="s">
        <v>6465</v>
      </c>
      <c r="BL722" s="17" t="s">
        <v>6466</v>
      </c>
      <c r="BM722" s="18" t="s">
        <v>6467</v>
      </c>
      <c r="BN722" s="17" t="s">
        <v>6468</v>
      </c>
      <c r="BO722" s="18" t="s">
        <v>6469</v>
      </c>
      <c r="BP722" s="16" t="s">
        <v>6470</v>
      </c>
      <c r="BQ722" s="16" t="s">
        <v>102</v>
      </c>
      <c r="BR722" s="17" t="s">
        <v>1203</v>
      </c>
      <c r="BS722" s="17" t="s">
        <v>95</v>
      </c>
      <c r="BT722" s="17" t="s">
        <v>6471</v>
      </c>
      <c r="BU722" s="17" t="s">
        <v>6472</v>
      </c>
      <c r="BV722" s="17" t="s">
        <v>6473</v>
      </c>
      <c r="BW722" s="32" t="s">
        <v>6474</v>
      </c>
      <c r="BX722" s="17" t="s">
        <v>6475</v>
      </c>
      <c r="BY722" s="92" t="s">
        <v>810</v>
      </c>
      <c r="BZ722" s="92" t="s">
        <v>249</v>
      </c>
      <c r="CA722" s="92" t="s">
        <v>2023</v>
      </c>
      <c r="CB722" s="92" t="s">
        <v>631</v>
      </c>
      <c r="CC722" s="122">
        <f t="shared" si="96"/>
        <v>-14654209</v>
      </c>
    </row>
    <row r="723" spans="1:81" ht="95.25" customHeight="1" x14ac:dyDescent="0.25">
      <c r="A723" s="15">
        <v>826</v>
      </c>
      <c r="B723" s="16">
        <v>93151507</v>
      </c>
      <c r="C723" s="16" t="s">
        <v>6476</v>
      </c>
      <c r="D723" s="17" t="s">
        <v>6477</v>
      </c>
      <c r="E723" s="17" t="s">
        <v>635</v>
      </c>
      <c r="F723" s="18">
        <v>45741</v>
      </c>
      <c r="G723" s="17" t="s">
        <v>6478</v>
      </c>
      <c r="H723" s="17" t="s">
        <v>85</v>
      </c>
      <c r="I723" s="17" t="s">
        <v>86</v>
      </c>
      <c r="J723" s="17" t="s">
        <v>87</v>
      </c>
      <c r="K723" s="16">
        <v>1056031238</v>
      </c>
      <c r="L723" s="20">
        <v>3</v>
      </c>
      <c r="M723" s="17" t="s">
        <v>88</v>
      </c>
      <c r="N723" s="17" t="s">
        <v>6479</v>
      </c>
      <c r="O723" s="16" t="s">
        <v>4645</v>
      </c>
      <c r="P723" s="17" t="s">
        <v>91</v>
      </c>
      <c r="Q723" s="17" t="s">
        <v>92</v>
      </c>
      <c r="R723" s="16" t="s">
        <v>2016</v>
      </c>
      <c r="S723" s="16" t="s">
        <v>2017</v>
      </c>
      <c r="T723" s="20">
        <v>52421376</v>
      </c>
      <c r="U723" s="17" t="s">
        <v>2016</v>
      </c>
      <c r="V723" s="17" t="s">
        <v>95</v>
      </c>
      <c r="W723" s="17" t="s">
        <v>2018</v>
      </c>
      <c r="X723" s="17" t="s">
        <v>2017</v>
      </c>
      <c r="Y723" s="17" t="s">
        <v>96</v>
      </c>
      <c r="Z723" s="33">
        <v>38413872</v>
      </c>
      <c r="AA723" s="21">
        <v>38413872</v>
      </c>
      <c r="AB723" s="35" t="s">
        <v>95</v>
      </c>
      <c r="AC723" s="33">
        <v>4268208</v>
      </c>
      <c r="AD723" s="21" t="s">
        <v>95</v>
      </c>
      <c r="AE723" s="36">
        <v>136025</v>
      </c>
      <c r="AF723" s="20">
        <v>297725</v>
      </c>
      <c r="AG723" s="7">
        <v>2022011000068</v>
      </c>
      <c r="AH723" s="18">
        <v>45755</v>
      </c>
      <c r="AI723" s="18">
        <v>45756</v>
      </c>
      <c r="AJ723" s="17" t="s">
        <v>95</v>
      </c>
      <c r="AK723" s="17" t="s">
        <v>95</v>
      </c>
      <c r="AL723" s="16" t="s">
        <v>95</v>
      </c>
      <c r="AM723" s="16" t="s">
        <v>95</v>
      </c>
      <c r="AN723" s="18" t="s">
        <v>95</v>
      </c>
      <c r="AO723" s="21">
        <v>-13942826</v>
      </c>
      <c r="AP723" s="37">
        <v>45880</v>
      </c>
      <c r="AQ723" s="33">
        <v>0</v>
      </c>
      <c r="AR723" s="38" t="s">
        <v>95</v>
      </c>
      <c r="AS723" s="33">
        <v>0</v>
      </c>
      <c r="AT723" s="38" t="s">
        <v>95</v>
      </c>
      <c r="AU723" s="26">
        <v>0</v>
      </c>
      <c r="AV723" s="38" t="s">
        <v>95</v>
      </c>
      <c r="AW723" s="20">
        <v>0</v>
      </c>
      <c r="AX723" s="18" t="s">
        <v>95</v>
      </c>
      <c r="AY723" s="4">
        <f t="shared" si="94"/>
        <v>-92</v>
      </c>
      <c r="AZ723" s="11">
        <f t="shared" si="97"/>
        <v>24471046</v>
      </c>
      <c r="BA723" s="8">
        <f t="shared" si="95"/>
        <v>0</v>
      </c>
      <c r="BB723" s="33">
        <v>0</v>
      </c>
      <c r="BC723" s="33">
        <v>0</v>
      </c>
      <c r="BD723" s="33">
        <v>0</v>
      </c>
      <c r="BE723" s="18">
        <v>46022</v>
      </c>
      <c r="BF723" s="18">
        <v>45930</v>
      </c>
      <c r="BG723" s="30">
        <v>-98</v>
      </c>
      <c r="BH723" s="18" t="s">
        <v>95</v>
      </c>
      <c r="BI723" s="17" t="s">
        <v>89</v>
      </c>
      <c r="BJ723" s="17" t="s">
        <v>97</v>
      </c>
      <c r="BK723" s="20" t="s">
        <v>6480</v>
      </c>
      <c r="BL723" s="17" t="s">
        <v>256</v>
      </c>
      <c r="BM723" s="18">
        <v>45755</v>
      </c>
      <c r="BN723" s="17" t="s">
        <v>6481</v>
      </c>
      <c r="BO723" s="18">
        <v>45755</v>
      </c>
      <c r="BP723" s="16" t="s">
        <v>6482</v>
      </c>
      <c r="BQ723" s="16" t="s">
        <v>102</v>
      </c>
      <c r="BR723" s="16" t="s">
        <v>103</v>
      </c>
      <c r="BS723" s="17" t="s">
        <v>95</v>
      </c>
      <c r="BT723" s="17" t="s">
        <v>258</v>
      </c>
      <c r="BU723" s="17" t="s">
        <v>95</v>
      </c>
      <c r="BV723" s="17" t="s">
        <v>117</v>
      </c>
      <c r="BW723" s="32" t="s">
        <v>6483</v>
      </c>
      <c r="BX723" s="17" t="s">
        <v>6484</v>
      </c>
      <c r="BY723" s="92" t="s">
        <v>810</v>
      </c>
      <c r="BZ723" s="92" t="s">
        <v>249</v>
      </c>
      <c r="CA723" s="92" t="s">
        <v>2023</v>
      </c>
      <c r="CB723" s="92" t="s">
        <v>631</v>
      </c>
      <c r="CC723" s="122">
        <f t="shared" si="96"/>
        <v>-13942826</v>
      </c>
    </row>
    <row r="724" spans="1:81" ht="95.25" customHeight="1" x14ac:dyDescent="0.25">
      <c r="A724" s="15">
        <v>967</v>
      </c>
      <c r="B724" s="16">
        <v>93151507</v>
      </c>
      <c r="C724" s="17" t="s">
        <v>6485</v>
      </c>
      <c r="D724" s="17" t="s">
        <v>6486</v>
      </c>
      <c r="E724" s="17" t="s">
        <v>291</v>
      </c>
      <c r="F724" s="18">
        <v>45741</v>
      </c>
      <c r="G724" s="17" t="s">
        <v>6487</v>
      </c>
      <c r="H724" s="17" t="s">
        <v>85</v>
      </c>
      <c r="I724" s="17" t="s">
        <v>86</v>
      </c>
      <c r="J724" s="17" t="s">
        <v>87</v>
      </c>
      <c r="K724" s="16">
        <v>1094270585</v>
      </c>
      <c r="L724" s="20" t="s">
        <v>5924</v>
      </c>
      <c r="M724" s="17" t="s">
        <v>88</v>
      </c>
      <c r="N724" s="17" t="s">
        <v>6488</v>
      </c>
      <c r="O724" s="16" t="s">
        <v>4645</v>
      </c>
      <c r="P724" s="17" t="s">
        <v>91</v>
      </c>
      <c r="Q724" s="17" t="s">
        <v>92</v>
      </c>
      <c r="R724" s="16" t="s">
        <v>2016</v>
      </c>
      <c r="S724" s="16" t="s">
        <v>2017</v>
      </c>
      <c r="T724" s="20">
        <v>52421376</v>
      </c>
      <c r="U724" s="17" t="s">
        <v>2016</v>
      </c>
      <c r="V724" s="17" t="s">
        <v>95</v>
      </c>
      <c r="W724" s="17" t="s">
        <v>2018</v>
      </c>
      <c r="X724" s="17" t="s">
        <v>2017</v>
      </c>
      <c r="Y724" s="17" t="s">
        <v>96</v>
      </c>
      <c r="Z724" s="33">
        <v>38413872</v>
      </c>
      <c r="AA724" s="21">
        <v>38413872</v>
      </c>
      <c r="AB724" s="35" t="s">
        <v>95</v>
      </c>
      <c r="AC724" s="33">
        <v>4268208</v>
      </c>
      <c r="AD724" s="21" t="s">
        <v>95</v>
      </c>
      <c r="AE724" s="36">
        <v>149025</v>
      </c>
      <c r="AF724" s="20" t="s">
        <v>6489</v>
      </c>
      <c r="AG724" s="7">
        <v>2022011000068</v>
      </c>
      <c r="AH724" s="18">
        <v>45776</v>
      </c>
      <c r="AI724" s="18">
        <v>45779</v>
      </c>
      <c r="AJ724" s="17" t="s">
        <v>95</v>
      </c>
      <c r="AK724" s="17" t="s">
        <v>95</v>
      </c>
      <c r="AL724" s="16" t="s">
        <v>95</v>
      </c>
      <c r="AM724" s="16" t="s">
        <v>95</v>
      </c>
      <c r="AN724" s="18" t="s">
        <v>95</v>
      </c>
      <c r="AO724" s="21">
        <v>-17072850</v>
      </c>
      <c r="AP724" s="37">
        <v>45881</v>
      </c>
      <c r="AQ724" s="33">
        <v>0</v>
      </c>
      <c r="AR724" s="38" t="s">
        <v>95</v>
      </c>
      <c r="AS724" s="33">
        <v>0</v>
      </c>
      <c r="AT724" s="38" t="s">
        <v>95</v>
      </c>
      <c r="AU724" s="26">
        <v>0</v>
      </c>
      <c r="AV724" s="38" t="s">
        <v>95</v>
      </c>
      <c r="AW724" s="20">
        <v>0</v>
      </c>
      <c r="AX724" s="18" t="s">
        <v>95</v>
      </c>
      <c r="AY724" s="4">
        <f t="shared" si="94"/>
        <v>-92</v>
      </c>
      <c r="AZ724" s="11">
        <f t="shared" si="97"/>
        <v>21341022</v>
      </c>
      <c r="BA724" s="8">
        <f t="shared" si="95"/>
        <v>0</v>
      </c>
      <c r="BB724" s="33">
        <v>0</v>
      </c>
      <c r="BC724" s="33">
        <v>0</v>
      </c>
      <c r="BD724" s="33">
        <v>0</v>
      </c>
      <c r="BE724" s="18">
        <v>46022</v>
      </c>
      <c r="BF724" s="18">
        <v>45930</v>
      </c>
      <c r="BG724" s="30">
        <v>-98</v>
      </c>
      <c r="BH724" s="18" t="s">
        <v>95</v>
      </c>
      <c r="BI724" s="17" t="s">
        <v>89</v>
      </c>
      <c r="BJ724" s="17" t="s">
        <v>97</v>
      </c>
      <c r="BK724" s="20" t="s">
        <v>6490</v>
      </c>
      <c r="BL724" s="17" t="s">
        <v>256</v>
      </c>
      <c r="BM724" s="18">
        <v>45777</v>
      </c>
      <c r="BN724" s="17" t="s">
        <v>6491</v>
      </c>
      <c r="BO724" s="18">
        <v>45777</v>
      </c>
      <c r="BP724" s="16" t="s">
        <v>6492</v>
      </c>
      <c r="BQ724" s="16" t="s">
        <v>102</v>
      </c>
      <c r="BR724" s="16" t="s">
        <v>103</v>
      </c>
      <c r="BS724" s="17" t="s">
        <v>95</v>
      </c>
      <c r="BT724" s="17" t="s">
        <v>258</v>
      </c>
      <c r="BU724" s="17" t="s">
        <v>95</v>
      </c>
      <c r="BV724" s="17" t="s">
        <v>117</v>
      </c>
      <c r="BW724" s="32" t="s">
        <v>6493</v>
      </c>
      <c r="BX724" s="17" t="s">
        <v>6494</v>
      </c>
      <c r="BY724" s="92" t="s">
        <v>810</v>
      </c>
      <c r="BZ724" s="92" t="s">
        <v>249</v>
      </c>
      <c r="CA724" s="92" t="s">
        <v>2023</v>
      </c>
      <c r="CB724" s="92" t="s">
        <v>631</v>
      </c>
      <c r="CC724" s="122">
        <f t="shared" si="96"/>
        <v>-17072850</v>
      </c>
    </row>
    <row r="725" spans="1:81" ht="95.25" customHeight="1" x14ac:dyDescent="0.25">
      <c r="A725" s="15">
        <v>579</v>
      </c>
      <c r="B725" s="16" t="s">
        <v>2972</v>
      </c>
      <c r="C725" s="16" t="s">
        <v>6495</v>
      </c>
      <c r="D725" s="17" t="s">
        <v>6496</v>
      </c>
      <c r="E725" s="17" t="s">
        <v>305</v>
      </c>
      <c r="F725" s="18">
        <v>45741</v>
      </c>
      <c r="G725" s="17" t="s">
        <v>6497</v>
      </c>
      <c r="H725" s="17" t="s">
        <v>85</v>
      </c>
      <c r="I725" s="17" t="s">
        <v>86</v>
      </c>
      <c r="J725" s="17" t="s">
        <v>87</v>
      </c>
      <c r="K725" s="16">
        <v>1010071439</v>
      </c>
      <c r="L725" s="20">
        <v>0</v>
      </c>
      <c r="M725" s="17" t="s">
        <v>88</v>
      </c>
      <c r="N725" s="17" t="s">
        <v>89</v>
      </c>
      <c r="O725" s="16" t="s">
        <v>3075</v>
      </c>
      <c r="P725" s="17" t="s">
        <v>239</v>
      </c>
      <c r="Q725" s="17" t="s">
        <v>240</v>
      </c>
      <c r="R725" s="16" t="s">
        <v>2977</v>
      </c>
      <c r="S725" s="16" t="s">
        <v>2978</v>
      </c>
      <c r="T725" s="20">
        <v>60335962</v>
      </c>
      <c r="U725" s="17" t="s">
        <v>2977</v>
      </c>
      <c r="V725" s="17" t="s">
        <v>95</v>
      </c>
      <c r="W725" s="17" t="s">
        <v>95</v>
      </c>
      <c r="X725" s="17" t="s">
        <v>95</v>
      </c>
      <c r="Y725" s="17" t="s">
        <v>96</v>
      </c>
      <c r="Z725" s="21">
        <v>40121148</v>
      </c>
      <c r="AA725" s="21">
        <v>40121148</v>
      </c>
      <c r="AB725" s="22" t="s">
        <v>95</v>
      </c>
      <c r="AC725" s="21">
        <v>4268208</v>
      </c>
      <c r="AD725" s="21" t="s">
        <v>95</v>
      </c>
      <c r="AE725" s="20">
        <v>96825</v>
      </c>
      <c r="AF725" s="20">
        <v>271525</v>
      </c>
      <c r="AG725" s="7">
        <v>2022011000068</v>
      </c>
      <c r="AH725" s="18">
        <v>45747</v>
      </c>
      <c r="AI725" s="18">
        <v>45750</v>
      </c>
      <c r="AJ725" s="17" t="s">
        <v>95</v>
      </c>
      <c r="AK725" s="17" t="s">
        <v>95</v>
      </c>
      <c r="AL725" s="17" t="s">
        <v>95</v>
      </c>
      <c r="AM725" s="17" t="s">
        <v>95</v>
      </c>
      <c r="AN725" s="17" t="s">
        <v>95</v>
      </c>
      <c r="AO725" s="21">
        <v>0</v>
      </c>
      <c r="AP725" s="18" t="s">
        <v>95</v>
      </c>
      <c r="AQ725" s="21">
        <v>0</v>
      </c>
      <c r="AR725" s="17" t="s">
        <v>95</v>
      </c>
      <c r="AS725" s="21">
        <v>0</v>
      </c>
      <c r="AT725" s="17" t="s">
        <v>95</v>
      </c>
      <c r="AU725" s="26">
        <v>0</v>
      </c>
      <c r="AV725" s="17" t="s">
        <v>95</v>
      </c>
      <c r="AW725" s="20">
        <v>0</v>
      </c>
      <c r="AX725" s="18" t="s">
        <v>95</v>
      </c>
      <c r="AY725" s="4">
        <f t="shared" si="94"/>
        <v>0</v>
      </c>
      <c r="AZ725" s="11">
        <f t="shared" si="97"/>
        <v>40121148</v>
      </c>
      <c r="BA725" s="8">
        <f t="shared" si="95"/>
        <v>0</v>
      </c>
      <c r="BB725" s="33">
        <v>0</v>
      </c>
      <c r="BC725" s="33">
        <v>0</v>
      </c>
      <c r="BD725" s="33">
        <v>0</v>
      </c>
      <c r="BE725" s="18">
        <v>46022</v>
      </c>
      <c r="BF725" s="18">
        <v>46022</v>
      </c>
      <c r="BG725" s="30">
        <v>-6</v>
      </c>
      <c r="BH725" s="18" t="s">
        <v>95</v>
      </c>
      <c r="BI725" s="17" t="s">
        <v>89</v>
      </c>
      <c r="BJ725" s="17" t="s">
        <v>97</v>
      </c>
      <c r="BK725" s="20" t="s">
        <v>6498</v>
      </c>
      <c r="BL725" s="17" t="s">
        <v>99</v>
      </c>
      <c r="BM725" s="18">
        <v>45747</v>
      </c>
      <c r="BN725" s="17" t="s">
        <v>6499</v>
      </c>
      <c r="BO725" s="18">
        <v>45749</v>
      </c>
      <c r="BP725" s="16" t="s">
        <v>163</v>
      </c>
      <c r="BQ725" s="31" t="s">
        <v>102</v>
      </c>
      <c r="BR725" s="17" t="s">
        <v>164</v>
      </c>
      <c r="BS725" s="17" t="s">
        <v>95</v>
      </c>
      <c r="BT725" s="17" t="s">
        <v>258</v>
      </c>
      <c r="BU725" s="17" t="s">
        <v>95</v>
      </c>
      <c r="BV725" s="5" t="s">
        <v>105</v>
      </c>
      <c r="BW725" s="32" t="s">
        <v>6500</v>
      </c>
      <c r="BX725" s="17" t="s">
        <v>6501</v>
      </c>
      <c r="BY725" s="92" t="s">
        <v>520</v>
      </c>
      <c r="BZ725" s="92" t="s">
        <v>249</v>
      </c>
      <c r="CA725" s="92" t="s">
        <v>687</v>
      </c>
      <c r="CB725" s="92" t="s">
        <v>110</v>
      </c>
      <c r="CC725" s="122">
        <f t="shared" si="96"/>
        <v>0</v>
      </c>
    </row>
    <row r="726" spans="1:81" ht="95.25" customHeight="1" x14ac:dyDescent="0.25">
      <c r="A726" s="15">
        <v>630</v>
      </c>
      <c r="B726" s="16" t="s">
        <v>2972</v>
      </c>
      <c r="C726" s="16" t="s">
        <v>6502</v>
      </c>
      <c r="D726" s="17" t="s">
        <v>6503</v>
      </c>
      <c r="E726" s="17" t="s">
        <v>305</v>
      </c>
      <c r="F726" s="18">
        <v>45741</v>
      </c>
      <c r="G726" s="17" t="s">
        <v>6504</v>
      </c>
      <c r="H726" s="17" t="s">
        <v>85</v>
      </c>
      <c r="I726" s="17" t="s">
        <v>86</v>
      </c>
      <c r="J726" s="17" t="s">
        <v>87</v>
      </c>
      <c r="K726" s="16">
        <v>1032505631</v>
      </c>
      <c r="L726" s="20">
        <v>3</v>
      </c>
      <c r="M726" s="17" t="s">
        <v>88</v>
      </c>
      <c r="N726" s="17" t="s">
        <v>89</v>
      </c>
      <c r="O726" s="16" t="s">
        <v>6505</v>
      </c>
      <c r="P726" s="17" t="s">
        <v>239</v>
      </c>
      <c r="Q726" s="17" t="s">
        <v>240</v>
      </c>
      <c r="R726" s="16" t="s">
        <v>2977</v>
      </c>
      <c r="S726" s="16" t="s">
        <v>2978</v>
      </c>
      <c r="T726" s="20">
        <v>60335962</v>
      </c>
      <c r="U726" s="17" t="s">
        <v>2977</v>
      </c>
      <c r="V726" s="17" t="s">
        <v>95</v>
      </c>
      <c r="W726" s="17" t="s">
        <v>95</v>
      </c>
      <c r="X726" s="17" t="s">
        <v>95</v>
      </c>
      <c r="Y726" s="17" t="s">
        <v>96</v>
      </c>
      <c r="Z726" s="21">
        <v>34572492</v>
      </c>
      <c r="AA726" s="21">
        <v>34572492</v>
      </c>
      <c r="AB726" s="22" t="s">
        <v>95</v>
      </c>
      <c r="AC726" s="21">
        <v>3841388</v>
      </c>
      <c r="AD726" s="21" t="s">
        <v>95</v>
      </c>
      <c r="AE726" s="20">
        <v>97825</v>
      </c>
      <c r="AF726" s="20">
        <v>298325</v>
      </c>
      <c r="AG726" s="7">
        <v>2022011000068</v>
      </c>
      <c r="AH726" s="18">
        <v>45755</v>
      </c>
      <c r="AI726" s="18">
        <v>45770</v>
      </c>
      <c r="AJ726" s="17" t="s">
        <v>95</v>
      </c>
      <c r="AK726" s="17" t="s">
        <v>95</v>
      </c>
      <c r="AL726" s="17" t="s">
        <v>95</v>
      </c>
      <c r="AM726" s="17" t="s">
        <v>95</v>
      </c>
      <c r="AN726" s="17" t="s">
        <v>95</v>
      </c>
      <c r="AO726" s="21">
        <v>0</v>
      </c>
      <c r="AP726" s="18" t="s">
        <v>95</v>
      </c>
      <c r="AQ726" s="21">
        <v>0</v>
      </c>
      <c r="AR726" s="17" t="s">
        <v>95</v>
      </c>
      <c r="AS726" s="21">
        <v>0</v>
      </c>
      <c r="AT726" s="17" t="s">
        <v>95</v>
      </c>
      <c r="AU726" s="26">
        <v>0</v>
      </c>
      <c r="AV726" s="17" t="s">
        <v>95</v>
      </c>
      <c r="AW726" s="20">
        <v>0</v>
      </c>
      <c r="AX726" s="18" t="s">
        <v>95</v>
      </c>
      <c r="AY726" s="4">
        <f t="shared" si="94"/>
        <v>0</v>
      </c>
      <c r="AZ726" s="11">
        <f t="shared" si="97"/>
        <v>34572492</v>
      </c>
      <c r="BA726" s="8">
        <f t="shared" si="95"/>
        <v>0</v>
      </c>
      <c r="BB726" s="33">
        <v>0</v>
      </c>
      <c r="BC726" s="33">
        <v>0</v>
      </c>
      <c r="BD726" s="33">
        <v>0</v>
      </c>
      <c r="BE726" s="18">
        <v>46022</v>
      </c>
      <c r="BF726" s="18">
        <v>46022</v>
      </c>
      <c r="BG726" s="30">
        <v>-6</v>
      </c>
      <c r="BH726" s="18" t="s">
        <v>95</v>
      </c>
      <c r="BI726" s="17" t="s">
        <v>89</v>
      </c>
      <c r="BJ726" s="17" t="s">
        <v>97</v>
      </c>
      <c r="BK726" s="20" t="s">
        <v>6506</v>
      </c>
      <c r="BL726" s="17" t="s">
        <v>99</v>
      </c>
      <c r="BM726" s="18">
        <v>45756</v>
      </c>
      <c r="BN726" s="17" t="s">
        <v>6507</v>
      </c>
      <c r="BO726" s="18">
        <v>45769</v>
      </c>
      <c r="BP726" s="16" t="s">
        <v>163</v>
      </c>
      <c r="BQ726" s="31" t="s">
        <v>102</v>
      </c>
      <c r="BR726" s="17" t="s">
        <v>164</v>
      </c>
      <c r="BS726" s="17" t="s">
        <v>95</v>
      </c>
      <c r="BT726" s="17" t="s">
        <v>2552</v>
      </c>
      <c r="BU726" s="17" t="s">
        <v>95</v>
      </c>
      <c r="BV726" s="5" t="s">
        <v>105</v>
      </c>
      <c r="BW726" s="32" t="s">
        <v>6508</v>
      </c>
      <c r="BX726" s="17" t="s">
        <v>6509</v>
      </c>
      <c r="BY726" s="92" t="s">
        <v>520</v>
      </c>
      <c r="BZ726" s="92" t="s">
        <v>249</v>
      </c>
      <c r="CA726" s="92" t="s">
        <v>687</v>
      </c>
      <c r="CB726" s="92" t="s">
        <v>110</v>
      </c>
      <c r="CC726" s="122">
        <f t="shared" si="96"/>
        <v>0</v>
      </c>
    </row>
    <row r="727" spans="1:81" ht="95.25" customHeight="1" x14ac:dyDescent="0.25">
      <c r="A727" s="15">
        <v>1122</v>
      </c>
      <c r="B727" s="16">
        <v>86101701</v>
      </c>
      <c r="C727" s="17" t="s">
        <v>6510</v>
      </c>
      <c r="D727" s="17" t="s">
        <v>6511</v>
      </c>
      <c r="E727" s="17" t="s">
        <v>617</v>
      </c>
      <c r="F727" s="18">
        <v>45741</v>
      </c>
      <c r="G727" s="17" t="s">
        <v>6512</v>
      </c>
      <c r="H727" s="17" t="s">
        <v>85</v>
      </c>
      <c r="I727" s="17" t="s">
        <v>86</v>
      </c>
      <c r="J727" s="17" t="s">
        <v>87</v>
      </c>
      <c r="K727" s="16">
        <v>1018499090</v>
      </c>
      <c r="L727" s="20">
        <v>1</v>
      </c>
      <c r="M727" s="17" t="s">
        <v>88</v>
      </c>
      <c r="N727" s="17" t="s">
        <v>89</v>
      </c>
      <c r="O727" s="16" t="s">
        <v>6513</v>
      </c>
      <c r="P727" s="17" t="s">
        <v>239</v>
      </c>
      <c r="Q727" s="17" t="s">
        <v>240</v>
      </c>
      <c r="R727" s="16" t="s">
        <v>1171</v>
      </c>
      <c r="S727" s="16" t="s">
        <v>2006</v>
      </c>
      <c r="T727" s="20">
        <v>79455568</v>
      </c>
      <c r="U727" s="17" t="s">
        <v>1173</v>
      </c>
      <c r="V727" s="17" t="s">
        <v>95</v>
      </c>
      <c r="W727" s="17" t="s">
        <v>95</v>
      </c>
      <c r="X727" s="17" t="s">
        <v>95</v>
      </c>
      <c r="Y727" s="17" t="s">
        <v>96</v>
      </c>
      <c r="Z727" s="33">
        <v>70681572</v>
      </c>
      <c r="AA727" s="21">
        <v>70681572</v>
      </c>
      <c r="AB727" s="35" t="s">
        <v>95</v>
      </c>
      <c r="AC727" s="33">
        <v>7853508</v>
      </c>
      <c r="AD727" s="21" t="s">
        <v>95</v>
      </c>
      <c r="AE727" s="36">
        <v>168725</v>
      </c>
      <c r="AF727" s="20">
        <v>277025</v>
      </c>
      <c r="AG727" s="20">
        <v>2022011000057</v>
      </c>
      <c r="AH727" s="18">
        <v>45748</v>
      </c>
      <c r="AI727" s="18">
        <v>45749</v>
      </c>
      <c r="AJ727" s="17" t="s">
        <v>95</v>
      </c>
      <c r="AK727" s="17" t="s">
        <v>95</v>
      </c>
      <c r="AL727" s="16" t="s">
        <v>95</v>
      </c>
      <c r="AM727" s="16" t="s">
        <v>95</v>
      </c>
      <c r="AN727" s="18" t="s">
        <v>95</v>
      </c>
      <c r="AO727" s="21">
        <v>-20157363</v>
      </c>
      <c r="AP727" s="37">
        <v>45880</v>
      </c>
      <c r="AQ727" s="33">
        <v>0</v>
      </c>
      <c r="AR727" s="38" t="s">
        <v>95</v>
      </c>
      <c r="AS727" s="33">
        <v>0</v>
      </c>
      <c r="AT727" s="38" t="s">
        <v>95</v>
      </c>
      <c r="AU727" s="26">
        <v>0</v>
      </c>
      <c r="AV727" s="38" t="s">
        <v>95</v>
      </c>
      <c r="AW727" s="20">
        <v>0</v>
      </c>
      <c r="AX727" s="18" t="s">
        <v>95</v>
      </c>
      <c r="AY727" s="4">
        <f t="shared" si="94"/>
        <v>-78</v>
      </c>
      <c r="AZ727" s="11">
        <f t="shared" si="97"/>
        <v>50524209</v>
      </c>
      <c r="BA727" s="8">
        <f t="shared" si="95"/>
        <v>0</v>
      </c>
      <c r="BB727" s="33">
        <v>0</v>
      </c>
      <c r="BC727" s="33">
        <v>0</v>
      </c>
      <c r="BD727" s="33">
        <v>0</v>
      </c>
      <c r="BE727" s="18">
        <v>46022</v>
      </c>
      <c r="BF727" s="18">
        <v>45944</v>
      </c>
      <c r="BG727" s="30">
        <v>-84</v>
      </c>
      <c r="BH727" s="18" t="s">
        <v>95</v>
      </c>
      <c r="BI727" s="17" t="s">
        <v>89</v>
      </c>
      <c r="BJ727" s="17" t="s">
        <v>97</v>
      </c>
      <c r="BK727" s="20" t="s">
        <v>6514</v>
      </c>
      <c r="BL727" s="17" t="s">
        <v>99</v>
      </c>
      <c r="BM727" s="18">
        <v>45748</v>
      </c>
      <c r="BN727" s="17" t="s">
        <v>6234</v>
      </c>
      <c r="BO727" s="18">
        <v>45748</v>
      </c>
      <c r="BP727" s="16" t="s">
        <v>6515</v>
      </c>
      <c r="BQ727" s="16" t="s">
        <v>102</v>
      </c>
      <c r="BR727" s="16" t="s">
        <v>103</v>
      </c>
      <c r="BS727" s="17" t="s">
        <v>95</v>
      </c>
      <c r="BT727" s="17" t="s">
        <v>6516</v>
      </c>
      <c r="BU727" s="17" t="s">
        <v>95</v>
      </c>
      <c r="BV727" s="5" t="s">
        <v>105</v>
      </c>
      <c r="BW727" s="32" t="s">
        <v>6517</v>
      </c>
      <c r="BX727" s="17" t="s">
        <v>6518</v>
      </c>
      <c r="BY727" s="92" t="s">
        <v>810</v>
      </c>
      <c r="BZ727" s="92" t="s">
        <v>249</v>
      </c>
      <c r="CA727" s="92" t="s">
        <v>1178</v>
      </c>
      <c r="CB727" s="92" t="s">
        <v>1178</v>
      </c>
      <c r="CC727" s="122">
        <f t="shared" si="96"/>
        <v>-20157363</v>
      </c>
    </row>
    <row r="728" spans="1:81" ht="95.25" customHeight="1" x14ac:dyDescent="0.25">
      <c r="A728" s="15">
        <v>1219</v>
      </c>
      <c r="B728" s="16">
        <v>80161504</v>
      </c>
      <c r="C728" s="17" t="s">
        <v>6519</v>
      </c>
      <c r="D728" s="17" t="s">
        <v>6520</v>
      </c>
      <c r="E728" s="17" t="s">
        <v>617</v>
      </c>
      <c r="F728" s="18">
        <v>45741</v>
      </c>
      <c r="G728" s="17" t="s">
        <v>6521</v>
      </c>
      <c r="H728" s="17" t="s">
        <v>85</v>
      </c>
      <c r="I728" s="17" t="s">
        <v>86</v>
      </c>
      <c r="J728" s="17" t="s">
        <v>87</v>
      </c>
      <c r="K728" s="16">
        <v>53106074</v>
      </c>
      <c r="L728" s="20">
        <v>4</v>
      </c>
      <c r="M728" s="17" t="s">
        <v>88</v>
      </c>
      <c r="N728" s="17" t="s">
        <v>89</v>
      </c>
      <c r="O728" s="16" t="s">
        <v>6522</v>
      </c>
      <c r="P728" s="17" t="s">
        <v>91</v>
      </c>
      <c r="Q728" s="17" t="s">
        <v>92</v>
      </c>
      <c r="R728" s="16" t="s">
        <v>620</v>
      </c>
      <c r="S728" s="16" t="s">
        <v>1648</v>
      </c>
      <c r="T728" s="20">
        <v>57441403</v>
      </c>
      <c r="U728" s="17" t="s">
        <v>620</v>
      </c>
      <c r="V728" s="17" t="s">
        <v>95</v>
      </c>
      <c r="W728" s="38" t="s">
        <v>1767</v>
      </c>
      <c r="X728" s="38" t="s">
        <v>1648</v>
      </c>
      <c r="Y728" s="17" t="s">
        <v>96</v>
      </c>
      <c r="Z728" s="21">
        <v>32113692</v>
      </c>
      <c r="AA728" s="21">
        <v>32113692</v>
      </c>
      <c r="AB728" s="22" t="s">
        <v>95</v>
      </c>
      <c r="AC728" s="33">
        <v>8028424</v>
      </c>
      <c r="AD728" s="33" t="s">
        <v>95</v>
      </c>
      <c r="AE728" s="20">
        <v>164025</v>
      </c>
      <c r="AF728" s="20">
        <v>314225</v>
      </c>
      <c r="AG728" s="7">
        <v>2022011000068</v>
      </c>
      <c r="AH728" s="18">
        <v>45757</v>
      </c>
      <c r="AI728" s="18">
        <v>45771</v>
      </c>
      <c r="AJ728" s="17" t="s">
        <v>95</v>
      </c>
      <c r="AK728" s="17" t="s">
        <v>95</v>
      </c>
      <c r="AL728" s="16" t="s">
        <v>95</v>
      </c>
      <c r="AM728" s="16" t="s">
        <v>95</v>
      </c>
      <c r="AN728" s="18" t="s">
        <v>95</v>
      </c>
      <c r="AO728" s="33">
        <v>3211372</v>
      </c>
      <c r="AP728" s="37">
        <v>45877</v>
      </c>
      <c r="AQ728" s="33">
        <v>0</v>
      </c>
      <c r="AR728" s="38" t="s">
        <v>95</v>
      </c>
      <c r="AS728" s="33">
        <v>0</v>
      </c>
      <c r="AT728" s="17" t="s">
        <v>95</v>
      </c>
      <c r="AU728" s="26">
        <v>0</v>
      </c>
      <c r="AV728" s="17" t="s">
        <v>95</v>
      </c>
      <c r="AW728" s="20">
        <v>1</v>
      </c>
      <c r="AX728" s="18">
        <v>45877</v>
      </c>
      <c r="AY728" s="4">
        <f t="shared" si="94"/>
        <v>28</v>
      </c>
      <c r="AZ728" s="11">
        <f t="shared" si="97"/>
        <v>35325064</v>
      </c>
      <c r="BA728" s="8">
        <f t="shared" si="95"/>
        <v>0</v>
      </c>
      <c r="BB728" s="33">
        <v>0</v>
      </c>
      <c r="BC728" s="42">
        <v>0</v>
      </c>
      <c r="BD728" s="33">
        <v>0</v>
      </c>
      <c r="BE728" s="18">
        <v>45877</v>
      </c>
      <c r="BF728" s="18">
        <v>45905</v>
      </c>
      <c r="BG728" s="30">
        <v>-123</v>
      </c>
      <c r="BH728" s="18" t="s">
        <v>95</v>
      </c>
      <c r="BI728" s="17" t="s">
        <v>89</v>
      </c>
      <c r="BJ728" s="17" t="s">
        <v>97</v>
      </c>
      <c r="BK728" s="20" t="s">
        <v>6523</v>
      </c>
      <c r="BL728" s="17" t="s">
        <v>99</v>
      </c>
      <c r="BM728" s="44">
        <v>45761</v>
      </c>
      <c r="BN728" s="17" t="s">
        <v>6524</v>
      </c>
      <c r="BO728" s="18">
        <v>45770</v>
      </c>
      <c r="BP728" s="16" t="s">
        <v>6525</v>
      </c>
      <c r="BQ728" s="16" t="s">
        <v>102</v>
      </c>
      <c r="BR728" s="17" t="s">
        <v>222</v>
      </c>
      <c r="BS728" s="17" t="s">
        <v>95</v>
      </c>
      <c r="BT728" s="17" t="s">
        <v>2552</v>
      </c>
      <c r="BU728" s="17" t="s">
        <v>95</v>
      </c>
      <c r="BV728" s="5" t="s">
        <v>105</v>
      </c>
      <c r="BW728" s="32" t="s">
        <v>6526</v>
      </c>
      <c r="BX728" s="17" t="s">
        <v>6527</v>
      </c>
      <c r="BY728" s="92" t="s">
        <v>1040</v>
      </c>
      <c r="BZ728" s="92" t="s">
        <v>249</v>
      </c>
      <c r="CA728" s="92" t="s">
        <v>631</v>
      </c>
      <c r="CB728" s="92" t="s">
        <v>631</v>
      </c>
      <c r="CC728" s="122">
        <f t="shared" si="96"/>
        <v>3211372</v>
      </c>
    </row>
    <row r="729" spans="1:81" ht="95.25" customHeight="1" x14ac:dyDescent="0.25">
      <c r="A729" s="15">
        <v>754</v>
      </c>
      <c r="B729" s="16" t="s">
        <v>3860</v>
      </c>
      <c r="C729" s="16" t="s">
        <v>6528</v>
      </c>
      <c r="D729" s="17" t="s">
        <v>6529</v>
      </c>
      <c r="E729" s="17" t="s">
        <v>1030</v>
      </c>
      <c r="F729" s="18">
        <v>45741</v>
      </c>
      <c r="G729" s="17" t="s">
        <v>6530</v>
      </c>
      <c r="H729" s="17" t="s">
        <v>85</v>
      </c>
      <c r="I729" s="17" t="s">
        <v>86</v>
      </c>
      <c r="J729" s="17" t="s">
        <v>87</v>
      </c>
      <c r="K729" s="16">
        <v>1020732137</v>
      </c>
      <c r="L729" s="20">
        <v>5</v>
      </c>
      <c r="M729" s="17" t="s">
        <v>88</v>
      </c>
      <c r="N729" s="17" t="s">
        <v>89</v>
      </c>
      <c r="O729" s="16" t="s">
        <v>6531</v>
      </c>
      <c r="P729" s="17" t="s">
        <v>1778</v>
      </c>
      <c r="Q729" s="17" t="s">
        <v>412</v>
      </c>
      <c r="R729" s="16" t="s">
        <v>280</v>
      </c>
      <c r="S729" s="16" t="s">
        <v>281</v>
      </c>
      <c r="T729" s="20">
        <v>31905812</v>
      </c>
      <c r="U729" s="17" t="s">
        <v>280</v>
      </c>
      <c r="V729" s="17" t="s">
        <v>282</v>
      </c>
      <c r="W729" s="17" t="s">
        <v>95</v>
      </c>
      <c r="X729" s="17" t="s">
        <v>95</v>
      </c>
      <c r="Y729" s="17" t="s">
        <v>139</v>
      </c>
      <c r="Z729" s="21">
        <v>27657981</v>
      </c>
      <c r="AA729" s="21">
        <v>27657981</v>
      </c>
      <c r="AB729" s="22" t="s">
        <v>95</v>
      </c>
      <c r="AC729" s="21">
        <v>3073109</v>
      </c>
      <c r="AD729" s="21" t="s">
        <v>95</v>
      </c>
      <c r="AE729" s="20">
        <v>43525</v>
      </c>
      <c r="AF729" s="20">
        <v>291525</v>
      </c>
      <c r="AG729" s="20" t="s">
        <v>95</v>
      </c>
      <c r="AH729" s="18">
        <v>45751</v>
      </c>
      <c r="AI729" s="18">
        <v>45761</v>
      </c>
      <c r="AJ729" s="17" t="s">
        <v>6532</v>
      </c>
      <c r="AK729" s="17" t="s">
        <v>87</v>
      </c>
      <c r="AL729" s="40">
        <v>80817969</v>
      </c>
      <c r="AM729" s="16">
        <v>1</v>
      </c>
      <c r="AN729" s="18">
        <v>45895</v>
      </c>
      <c r="AO729" s="21">
        <v>0</v>
      </c>
      <c r="AP729" s="18" t="s">
        <v>95</v>
      </c>
      <c r="AQ729" s="21">
        <v>0</v>
      </c>
      <c r="AR729" s="17" t="s">
        <v>95</v>
      </c>
      <c r="AS729" s="21">
        <v>0</v>
      </c>
      <c r="AT729" s="17" t="s">
        <v>95</v>
      </c>
      <c r="AU729" s="26">
        <v>0</v>
      </c>
      <c r="AV729" s="17" t="s">
        <v>95</v>
      </c>
      <c r="AW729" s="20">
        <v>0</v>
      </c>
      <c r="AX729" s="18" t="s">
        <v>95</v>
      </c>
      <c r="AY729" s="28">
        <v>0</v>
      </c>
      <c r="AZ729" s="11">
        <f>Z729+AO729+AQ729+AS729+AU729</f>
        <v>27657981</v>
      </c>
      <c r="BA729" s="8">
        <f t="shared" si="95"/>
        <v>0</v>
      </c>
      <c r="BB729" s="33">
        <v>0</v>
      </c>
      <c r="BC729" s="33">
        <v>0</v>
      </c>
      <c r="BD729" s="33">
        <v>0</v>
      </c>
      <c r="BE729" s="18">
        <v>46022</v>
      </c>
      <c r="BF729" s="18">
        <v>46022</v>
      </c>
      <c r="BG729" s="30">
        <v>-6</v>
      </c>
      <c r="BH729" s="18" t="s">
        <v>95</v>
      </c>
      <c r="BI729" s="17" t="s">
        <v>89</v>
      </c>
      <c r="BJ729" s="17" t="s">
        <v>142</v>
      </c>
      <c r="BK729" s="20" t="s">
        <v>6533</v>
      </c>
      <c r="BL729" s="17" t="s">
        <v>144</v>
      </c>
      <c r="BM729" s="18" t="s">
        <v>6534</v>
      </c>
      <c r="BN729" s="17" t="s">
        <v>6535</v>
      </c>
      <c r="BO729" s="18" t="s">
        <v>6536</v>
      </c>
      <c r="BP729" s="16" t="s">
        <v>6537</v>
      </c>
      <c r="BQ729" s="31" t="s">
        <v>102</v>
      </c>
      <c r="BR729" s="17" t="s">
        <v>149</v>
      </c>
      <c r="BS729" s="17" t="s">
        <v>95</v>
      </c>
      <c r="BT729" s="17" t="s">
        <v>6538</v>
      </c>
      <c r="BU729" s="17" t="s">
        <v>151</v>
      </c>
      <c r="BV729" s="17" t="s">
        <v>152</v>
      </c>
      <c r="BW729" s="32" t="s">
        <v>6539</v>
      </c>
      <c r="BX729" s="17" t="s">
        <v>6540</v>
      </c>
      <c r="BY729" s="92" t="s">
        <v>288</v>
      </c>
      <c r="BZ729" s="92" t="s">
        <v>109</v>
      </c>
      <c r="CA729" s="92" t="s">
        <v>135</v>
      </c>
      <c r="CB729" s="92" t="s">
        <v>110</v>
      </c>
    </row>
    <row r="730" spans="1:81" ht="95.25" customHeight="1" x14ac:dyDescent="0.25">
      <c r="A730" s="15">
        <v>968</v>
      </c>
      <c r="B730" s="16">
        <v>93151507</v>
      </c>
      <c r="C730" s="17" t="s">
        <v>6541</v>
      </c>
      <c r="D730" s="17" t="s">
        <v>6542</v>
      </c>
      <c r="E730" s="17" t="s">
        <v>291</v>
      </c>
      <c r="F730" s="18">
        <v>45742</v>
      </c>
      <c r="G730" s="17" t="s">
        <v>6543</v>
      </c>
      <c r="H730" s="17" t="s">
        <v>85</v>
      </c>
      <c r="I730" s="17" t="s">
        <v>86</v>
      </c>
      <c r="J730" s="17" t="s">
        <v>87</v>
      </c>
      <c r="K730" s="16">
        <v>1065599221</v>
      </c>
      <c r="L730" s="20">
        <v>1</v>
      </c>
      <c r="M730" s="17" t="s">
        <v>88</v>
      </c>
      <c r="N730" s="17" t="s">
        <v>375</v>
      </c>
      <c r="O730" s="16" t="s">
        <v>4645</v>
      </c>
      <c r="P730" s="17" t="s">
        <v>91</v>
      </c>
      <c r="Q730" s="17" t="s">
        <v>92</v>
      </c>
      <c r="R730" s="16" t="s">
        <v>2016</v>
      </c>
      <c r="S730" s="16" t="s">
        <v>2017</v>
      </c>
      <c r="T730" s="20">
        <v>52421376</v>
      </c>
      <c r="U730" s="17" t="s">
        <v>2016</v>
      </c>
      <c r="V730" s="17" t="s">
        <v>95</v>
      </c>
      <c r="W730" s="17" t="s">
        <v>2018</v>
      </c>
      <c r="X730" s="17" t="s">
        <v>2017</v>
      </c>
      <c r="Y730" s="17" t="s">
        <v>96</v>
      </c>
      <c r="Z730" s="33">
        <v>38413872</v>
      </c>
      <c r="AA730" s="21">
        <v>38413872</v>
      </c>
      <c r="AB730" s="35" t="s">
        <v>95</v>
      </c>
      <c r="AC730" s="33">
        <v>4268208</v>
      </c>
      <c r="AD730" s="21" t="s">
        <v>95</v>
      </c>
      <c r="AE730" s="36">
        <v>149125</v>
      </c>
      <c r="AF730" s="20">
        <v>280225</v>
      </c>
      <c r="AG730" s="7">
        <v>2022011000068</v>
      </c>
      <c r="AH730" s="18">
        <v>45748</v>
      </c>
      <c r="AI730" s="18">
        <v>45749</v>
      </c>
      <c r="AJ730" s="17" t="s">
        <v>95</v>
      </c>
      <c r="AK730" s="17" t="s">
        <v>95</v>
      </c>
      <c r="AL730" s="16" t="s">
        <v>95</v>
      </c>
      <c r="AM730" s="16" t="s">
        <v>95</v>
      </c>
      <c r="AN730" s="18" t="s">
        <v>95</v>
      </c>
      <c r="AO730" s="21">
        <v>-12946915</v>
      </c>
      <c r="AP730" s="37">
        <v>45880</v>
      </c>
      <c r="AQ730" s="33">
        <v>0</v>
      </c>
      <c r="AR730" s="38" t="s">
        <v>95</v>
      </c>
      <c r="AS730" s="33">
        <v>0</v>
      </c>
      <c r="AT730" s="38" t="s">
        <v>95</v>
      </c>
      <c r="AU730" s="26">
        <v>0</v>
      </c>
      <c r="AV730" s="38" t="s">
        <v>95</v>
      </c>
      <c r="AW730" s="20">
        <v>0</v>
      </c>
      <c r="AX730" s="18" t="s">
        <v>95</v>
      </c>
      <c r="AY730" s="4">
        <f t="shared" ref="AY730:AY793" si="98">BF730-BE730</f>
        <v>-92</v>
      </c>
      <c r="AZ730" s="11">
        <f t="shared" ref="AZ730:AZ793" si="99">Z730+AO730+AQ730+AS730+AU730</f>
        <v>25466957</v>
      </c>
      <c r="BA730" s="8">
        <f t="shared" si="95"/>
        <v>0</v>
      </c>
      <c r="BB730" s="33">
        <v>0</v>
      </c>
      <c r="BC730" s="33">
        <v>0</v>
      </c>
      <c r="BD730" s="33">
        <v>0</v>
      </c>
      <c r="BE730" s="18">
        <v>46022</v>
      </c>
      <c r="BF730" s="18">
        <v>45930</v>
      </c>
      <c r="BG730" s="30">
        <v>-98</v>
      </c>
      <c r="BH730" s="18" t="s">
        <v>95</v>
      </c>
      <c r="BI730" s="17" t="s">
        <v>89</v>
      </c>
      <c r="BJ730" s="17" t="s">
        <v>97</v>
      </c>
      <c r="BK730" s="20">
        <v>4243476</v>
      </c>
      <c r="BL730" s="17" t="s">
        <v>6544</v>
      </c>
      <c r="BM730" s="18">
        <v>45748</v>
      </c>
      <c r="BN730" s="17" t="s">
        <v>6545</v>
      </c>
      <c r="BO730" s="18">
        <v>45749</v>
      </c>
      <c r="BP730" s="16" t="s">
        <v>6546</v>
      </c>
      <c r="BQ730" s="16" t="s">
        <v>102</v>
      </c>
      <c r="BR730" s="16" t="s">
        <v>103</v>
      </c>
      <c r="BS730" s="17" t="s">
        <v>95</v>
      </c>
      <c r="BT730" s="17" t="s">
        <v>313</v>
      </c>
      <c r="BU730" s="17" t="s">
        <v>95</v>
      </c>
      <c r="BV730" s="17" t="s">
        <v>117</v>
      </c>
      <c r="BW730" s="32" t="s">
        <v>6547</v>
      </c>
      <c r="BX730" s="17" t="s">
        <v>6548</v>
      </c>
      <c r="BY730" s="92" t="s">
        <v>810</v>
      </c>
      <c r="BZ730" s="92" t="s">
        <v>249</v>
      </c>
      <c r="CA730" s="92" t="s">
        <v>2023</v>
      </c>
      <c r="CB730" s="92" t="s">
        <v>631</v>
      </c>
      <c r="CC730" s="122">
        <f t="shared" ref="CC730:CC793" si="100">AO730+AQ730+AS730+AU730</f>
        <v>-12946915</v>
      </c>
    </row>
    <row r="731" spans="1:81" ht="95.25" customHeight="1" x14ac:dyDescent="0.25">
      <c r="A731" s="15">
        <v>966</v>
      </c>
      <c r="B731" s="16">
        <v>93151507</v>
      </c>
      <c r="C731" s="17" t="s">
        <v>6549</v>
      </c>
      <c r="D731" s="17" t="s">
        <v>6550</v>
      </c>
      <c r="E731" s="17" t="s">
        <v>291</v>
      </c>
      <c r="F731" s="18">
        <v>45742</v>
      </c>
      <c r="G731" s="17" t="s">
        <v>6551</v>
      </c>
      <c r="H731" s="17" t="s">
        <v>85</v>
      </c>
      <c r="I731" s="17" t="s">
        <v>86</v>
      </c>
      <c r="J731" s="17" t="s">
        <v>87</v>
      </c>
      <c r="K731" s="16">
        <v>1014305992</v>
      </c>
      <c r="L731" s="20">
        <v>3</v>
      </c>
      <c r="M731" s="17" t="s">
        <v>88</v>
      </c>
      <c r="N731" s="17" t="s">
        <v>89</v>
      </c>
      <c r="O731" s="16" t="s">
        <v>4645</v>
      </c>
      <c r="P731" s="17" t="s">
        <v>91</v>
      </c>
      <c r="Q731" s="17" t="s">
        <v>92</v>
      </c>
      <c r="R731" s="16" t="s">
        <v>2016</v>
      </c>
      <c r="S731" s="16" t="s">
        <v>2017</v>
      </c>
      <c r="T731" s="20">
        <v>52421376</v>
      </c>
      <c r="U731" s="17" t="s">
        <v>2016</v>
      </c>
      <c r="V731" s="17" t="s">
        <v>95</v>
      </c>
      <c r="W731" s="17" t="s">
        <v>2018</v>
      </c>
      <c r="X731" s="17" t="s">
        <v>2017</v>
      </c>
      <c r="Y731" s="17" t="s">
        <v>96</v>
      </c>
      <c r="Z731" s="33">
        <v>38413872</v>
      </c>
      <c r="AA731" s="21">
        <v>38413872</v>
      </c>
      <c r="AB731" s="22" t="s">
        <v>95</v>
      </c>
      <c r="AC731" s="33">
        <v>4268208</v>
      </c>
      <c r="AD731" s="21" t="s">
        <v>95</v>
      </c>
      <c r="AE731" s="36">
        <v>148925</v>
      </c>
      <c r="AF731" s="20">
        <v>271125</v>
      </c>
      <c r="AG731" s="7">
        <v>2022011000068</v>
      </c>
      <c r="AH731" s="18">
        <v>45744</v>
      </c>
      <c r="AI731" s="18">
        <v>45748</v>
      </c>
      <c r="AJ731" s="17" t="s">
        <v>6552</v>
      </c>
      <c r="AK731" s="17" t="s">
        <v>87</v>
      </c>
      <c r="AL731" s="16">
        <v>1000734264</v>
      </c>
      <c r="AM731" s="16">
        <v>9</v>
      </c>
      <c r="AN731" s="18">
        <v>45758</v>
      </c>
      <c r="AO731" s="21">
        <v>-14227372</v>
      </c>
      <c r="AP731" s="37">
        <v>45880</v>
      </c>
      <c r="AQ731" s="33">
        <v>0</v>
      </c>
      <c r="AR731" s="38" t="s">
        <v>95</v>
      </c>
      <c r="AS731" s="33">
        <v>0</v>
      </c>
      <c r="AT731" s="38" t="s">
        <v>95</v>
      </c>
      <c r="AU731" s="26">
        <v>0</v>
      </c>
      <c r="AV731" s="38" t="s">
        <v>95</v>
      </c>
      <c r="AW731" s="20">
        <v>0</v>
      </c>
      <c r="AX731" s="18" t="s">
        <v>95</v>
      </c>
      <c r="AY731" s="4">
        <f t="shared" si="98"/>
        <v>-92</v>
      </c>
      <c r="AZ731" s="11">
        <f t="shared" si="99"/>
        <v>24186500</v>
      </c>
      <c r="BA731" s="8">
        <f t="shared" si="95"/>
        <v>0</v>
      </c>
      <c r="BB731" s="33">
        <v>0</v>
      </c>
      <c r="BC731" s="33">
        <v>0</v>
      </c>
      <c r="BD731" s="33">
        <v>0</v>
      </c>
      <c r="BE731" s="18">
        <v>46022</v>
      </c>
      <c r="BF731" s="18">
        <v>45930</v>
      </c>
      <c r="BG731" s="30">
        <v>-98</v>
      </c>
      <c r="BH731" s="18" t="s">
        <v>95</v>
      </c>
      <c r="BI731" s="17" t="s">
        <v>89</v>
      </c>
      <c r="BJ731" s="17" t="s">
        <v>142</v>
      </c>
      <c r="BK731" s="20" t="s">
        <v>6553</v>
      </c>
      <c r="BL731" s="17" t="s">
        <v>144</v>
      </c>
      <c r="BM731" s="18" t="s">
        <v>6554</v>
      </c>
      <c r="BN731" s="17" t="s">
        <v>6555</v>
      </c>
      <c r="BO731" s="18" t="s">
        <v>6554</v>
      </c>
      <c r="BP731" s="16" t="s">
        <v>6556</v>
      </c>
      <c r="BQ731" s="16" t="s">
        <v>102</v>
      </c>
      <c r="BR731" s="17" t="s">
        <v>1203</v>
      </c>
      <c r="BS731" s="17" t="s">
        <v>95</v>
      </c>
      <c r="BT731" s="17" t="s">
        <v>568</v>
      </c>
      <c r="BU731" s="17" t="s">
        <v>151</v>
      </c>
      <c r="BV731" s="17" t="s">
        <v>569</v>
      </c>
      <c r="BW731" s="32" t="s">
        <v>6557</v>
      </c>
      <c r="BX731" s="17" t="s">
        <v>6558</v>
      </c>
      <c r="BY731" s="92" t="s">
        <v>810</v>
      </c>
      <c r="BZ731" s="92" t="s">
        <v>249</v>
      </c>
      <c r="CA731" s="92" t="s">
        <v>2023</v>
      </c>
      <c r="CB731" s="92" t="s">
        <v>631</v>
      </c>
      <c r="CC731" s="122">
        <f t="shared" si="100"/>
        <v>-14227372</v>
      </c>
    </row>
    <row r="732" spans="1:81" ht="95.25" customHeight="1" x14ac:dyDescent="0.25">
      <c r="A732" s="15">
        <v>820</v>
      </c>
      <c r="B732" s="16">
        <v>80161500</v>
      </c>
      <c r="C732" s="16" t="s">
        <v>6559</v>
      </c>
      <c r="D732" s="17" t="s">
        <v>6560</v>
      </c>
      <c r="E732" s="17" t="s">
        <v>1030</v>
      </c>
      <c r="F732" s="18">
        <v>45742</v>
      </c>
      <c r="G732" s="17" t="s">
        <v>6561</v>
      </c>
      <c r="H732" s="17" t="s">
        <v>85</v>
      </c>
      <c r="I732" s="17" t="s">
        <v>86</v>
      </c>
      <c r="J732" s="17" t="s">
        <v>87</v>
      </c>
      <c r="K732" s="16">
        <v>1026264669</v>
      </c>
      <c r="L732" s="20">
        <v>5</v>
      </c>
      <c r="M732" s="17" t="s">
        <v>88</v>
      </c>
      <c r="N732" s="17" t="s">
        <v>89</v>
      </c>
      <c r="O732" s="16" t="s">
        <v>6562</v>
      </c>
      <c r="P732" s="17" t="s">
        <v>91</v>
      </c>
      <c r="Q732" s="17" t="s">
        <v>92</v>
      </c>
      <c r="R732" s="16" t="s">
        <v>620</v>
      </c>
      <c r="S732" s="16" t="s">
        <v>1035</v>
      </c>
      <c r="T732" s="20">
        <v>63545918</v>
      </c>
      <c r="U732" s="17" t="s">
        <v>620</v>
      </c>
      <c r="V732" s="17" t="s">
        <v>95</v>
      </c>
      <c r="W732" s="17" t="s">
        <v>6563</v>
      </c>
      <c r="X732" s="17" t="s">
        <v>1035</v>
      </c>
      <c r="Y732" s="17" t="s">
        <v>96</v>
      </c>
      <c r="Z732" s="33">
        <v>87583698</v>
      </c>
      <c r="AA732" s="21">
        <v>87583698</v>
      </c>
      <c r="AB732" s="35" t="s">
        <v>95</v>
      </c>
      <c r="AC732" s="33">
        <v>9731522</v>
      </c>
      <c r="AD732" s="21" t="s">
        <v>95</v>
      </c>
      <c r="AE732" s="36">
        <v>135425</v>
      </c>
      <c r="AF732" s="20">
        <v>274025</v>
      </c>
      <c r="AG732" s="7">
        <v>2022011000068</v>
      </c>
      <c r="AH732" s="18">
        <v>45748</v>
      </c>
      <c r="AI732" s="18">
        <v>45750</v>
      </c>
      <c r="AJ732" s="17" t="s">
        <v>95</v>
      </c>
      <c r="AK732" s="17" t="s">
        <v>95</v>
      </c>
      <c r="AL732" s="16" t="s">
        <v>95</v>
      </c>
      <c r="AM732" s="16" t="s">
        <v>95</v>
      </c>
      <c r="AN732" s="18" t="s">
        <v>95</v>
      </c>
      <c r="AO732" s="21">
        <v>-29843336</v>
      </c>
      <c r="AP732" s="37">
        <v>45877</v>
      </c>
      <c r="AQ732" s="33">
        <v>0</v>
      </c>
      <c r="AR732" s="38" t="s">
        <v>95</v>
      </c>
      <c r="AS732" s="33">
        <v>0</v>
      </c>
      <c r="AT732" s="38" t="s">
        <v>95</v>
      </c>
      <c r="AU732" s="26">
        <v>0</v>
      </c>
      <c r="AV732" s="38" t="s">
        <v>95</v>
      </c>
      <c r="AW732" s="20">
        <v>0</v>
      </c>
      <c r="AX732" s="18" t="s">
        <v>95</v>
      </c>
      <c r="AY732" s="4">
        <f t="shared" si="98"/>
        <v>-92</v>
      </c>
      <c r="AZ732" s="11">
        <f t="shared" si="99"/>
        <v>57740362</v>
      </c>
      <c r="BA732" s="8">
        <f t="shared" si="95"/>
        <v>0</v>
      </c>
      <c r="BB732" s="33">
        <v>0</v>
      </c>
      <c r="BC732" s="33">
        <v>0</v>
      </c>
      <c r="BD732" s="33">
        <v>0</v>
      </c>
      <c r="BE732" s="18">
        <v>46022</v>
      </c>
      <c r="BF732" s="18">
        <v>45930</v>
      </c>
      <c r="BG732" s="30">
        <v>-98</v>
      </c>
      <c r="BH732" s="18" t="s">
        <v>95</v>
      </c>
      <c r="BI732" s="17" t="s">
        <v>89</v>
      </c>
      <c r="BJ732" s="17" t="s">
        <v>97</v>
      </c>
      <c r="BK732" s="20" t="s">
        <v>6564</v>
      </c>
      <c r="BL732" s="17" t="s">
        <v>99</v>
      </c>
      <c r="BM732" s="18">
        <v>45748</v>
      </c>
      <c r="BN732" s="17" t="s">
        <v>6565</v>
      </c>
      <c r="BO732" s="18">
        <v>45749</v>
      </c>
      <c r="BP732" s="16" t="s">
        <v>6566</v>
      </c>
      <c r="BQ732" s="16" t="s">
        <v>102</v>
      </c>
      <c r="BR732" s="16" t="s">
        <v>103</v>
      </c>
      <c r="BS732" s="17" t="s">
        <v>95</v>
      </c>
      <c r="BT732" s="17" t="s">
        <v>313</v>
      </c>
      <c r="BU732" s="17" t="s">
        <v>95</v>
      </c>
      <c r="BV732" s="5" t="s">
        <v>105</v>
      </c>
      <c r="BW732" s="32" t="s">
        <v>6567</v>
      </c>
      <c r="BX732" s="17" t="s">
        <v>6568</v>
      </c>
      <c r="BY732" s="92" t="s">
        <v>1040</v>
      </c>
      <c r="BZ732" s="92" t="s">
        <v>249</v>
      </c>
      <c r="CA732" s="92" t="s">
        <v>631</v>
      </c>
      <c r="CB732" s="92" t="s">
        <v>631</v>
      </c>
      <c r="CC732" s="122">
        <f t="shared" si="100"/>
        <v>-29843336</v>
      </c>
    </row>
    <row r="733" spans="1:81" ht="95.25" customHeight="1" x14ac:dyDescent="0.25">
      <c r="A733" s="15">
        <v>588</v>
      </c>
      <c r="B733" s="16" t="s">
        <v>2972</v>
      </c>
      <c r="C733" s="16" t="s">
        <v>6569</v>
      </c>
      <c r="D733" s="17" t="s">
        <v>6570</v>
      </c>
      <c r="E733" s="17" t="s">
        <v>1270</v>
      </c>
      <c r="F733" s="18">
        <v>45742</v>
      </c>
      <c r="G733" s="17" t="s">
        <v>6571</v>
      </c>
      <c r="H733" s="17" t="s">
        <v>85</v>
      </c>
      <c r="I733" s="17" t="s">
        <v>86</v>
      </c>
      <c r="J733" s="17" t="s">
        <v>87</v>
      </c>
      <c r="K733" s="16">
        <v>80770284</v>
      </c>
      <c r="L733" s="20">
        <v>9</v>
      </c>
      <c r="M733" s="17" t="s">
        <v>88</v>
      </c>
      <c r="N733" s="17" t="s">
        <v>89</v>
      </c>
      <c r="O733" s="16" t="s">
        <v>6572</v>
      </c>
      <c r="P733" s="17" t="s">
        <v>239</v>
      </c>
      <c r="Q733" s="17" t="s">
        <v>240</v>
      </c>
      <c r="R733" s="16" t="s">
        <v>2977</v>
      </c>
      <c r="S733" s="16" t="s">
        <v>2978</v>
      </c>
      <c r="T733" s="20">
        <v>60335962</v>
      </c>
      <c r="U733" s="17" t="s">
        <v>2977</v>
      </c>
      <c r="V733" s="17" t="s">
        <v>95</v>
      </c>
      <c r="W733" s="17" t="s">
        <v>95</v>
      </c>
      <c r="X733" s="17" t="s">
        <v>95</v>
      </c>
      <c r="Y733" s="17" t="s">
        <v>96</v>
      </c>
      <c r="Z733" s="21">
        <v>76827789</v>
      </c>
      <c r="AA733" s="21">
        <v>76827789</v>
      </c>
      <c r="AB733" s="22" t="s">
        <v>95</v>
      </c>
      <c r="AC733" s="21">
        <v>8536421</v>
      </c>
      <c r="AD733" s="21" t="s">
        <v>95</v>
      </c>
      <c r="AE733" s="20">
        <v>96925</v>
      </c>
      <c r="AF733" s="20">
        <v>295625</v>
      </c>
      <c r="AG733" s="7">
        <v>2022011000068</v>
      </c>
      <c r="AH733" s="18">
        <v>45751</v>
      </c>
      <c r="AI733" s="18">
        <v>45755</v>
      </c>
      <c r="AJ733" s="17" t="s">
        <v>95</v>
      </c>
      <c r="AK733" s="17" t="s">
        <v>95</v>
      </c>
      <c r="AL733" s="17" t="s">
        <v>95</v>
      </c>
      <c r="AM733" s="17" t="s">
        <v>95</v>
      </c>
      <c r="AN733" s="17" t="s">
        <v>95</v>
      </c>
      <c r="AO733" s="21">
        <v>-17926494</v>
      </c>
      <c r="AP733" s="18">
        <v>45881</v>
      </c>
      <c r="AQ733" s="21">
        <v>0</v>
      </c>
      <c r="AR733" s="17" t="s">
        <v>95</v>
      </c>
      <c r="AS733" s="21">
        <v>0</v>
      </c>
      <c r="AT733" s="17" t="s">
        <v>95</v>
      </c>
      <c r="AU733" s="26">
        <v>0</v>
      </c>
      <c r="AV733" s="17" t="s">
        <v>95</v>
      </c>
      <c r="AW733" s="20">
        <v>0</v>
      </c>
      <c r="AX733" s="18" t="s">
        <v>95</v>
      </c>
      <c r="AY733" s="4">
        <f t="shared" si="98"/>
        <v>-57</v>
      </c>
      <c r="AZ733" s="11">
        <f t="shared" si="99"/>
        <v>58901295</v>
      </c>
      <c r="BA733" s="8">
        <f t="shared" si="95"/>
        <v>0</v>
      </c>
      <c r="BB733" s="33">
        <v>0</v>
      </c>
      <c r="BC733" s="33">
        <v>0</v>
      </c>
      <c r="BD733" s="33">
        <v>0</v>
      </c>
      <c r="BE733" s="18">
        <v>46022</v>
      </c>
      <c r="BF733" s="18">
        <v>45965</v>
      </c>
      <c r="BG733" s="30">
        <v>-63</v>
      </c>
      <c r="BH733" s="18" t="s">
        <v>95</v>
      </c>
      <c r="BI733" s="17" t="s">
        <v>89</v>
      </c>
      <c r="BJ733" s="17" t="s">
        <v>97</v>
      </c>
      <c r="BK733" s="20" t="s">
        <v>6573</v>
      </c>
      <c r="BL733" s="17" t="s">
        <v>99</v>
      </c>
      <c r="BM733" s="18">
        <v>45754</v>
      </c>
      <c r="BN733" s="17" t="s">
        <v>6574</v>
      </c>
      <c r="BO733" s="18">
        <v>45754</v>
      </c>
      <c r="BP733" s="16" t="s">
        <v>6575</v>
      </c>
      <c r="BQ733" s="31" t="s">
        <v>102</v>
      </c>
      <c r="BR733" s="16" t="s">
        <v>103</v>
      </c>
      <c r="BS733" s="17" t="s">
        <v>95</v>
      </c>
      <c r="BT733" s="17" t="s">
        <v>485</v>
      </c>
      <c r="BU733" s="17" t="s">
        <v>95</v>
      </c>
      <c r="BV733" s="17" t="s">
        <v>117</v>
      </c>
      <c r="BW733" s="32" t="s">
        <v>6576</v>
      </c>
      <c r="BX733" s="17" t="s">
        <v>6577</v>
      </c>
      <c r="BY733" s="92" t="s">
        <v>520</v>
      </c>
      <c r="BZ733" s="92" t="s">
        <v>249</v>
      </c>
      <c r="CA733" s="92" t="s">
        <v>687</v>
      </c>
      <c r="CB733" s="92" t="s">
        <v>110</v>
      </c>
      <c r="CC733" s="122">
        <f t="shared" si="100"/>
        <v>-17926494</v>
      </c>
    </row>
    <row r="734" spans="1:81" ht="95.25" customHeight="1" x14ac:dyDescent="0.25">
      <c r="A734" s="15">
        <v>1246</v>
      </c>
      <c r="B734" s="16">
        <v>93151507</v>
      </c>
      <c r="C734" s="17" t="s">
        <v>6578</v>
      </c>
      <c r="D734" s="17" t="s">
        <v>6579</v>
      </c>
      <c r="E734" s="17" t="s">
        <v>1270</v>
      </c>
      <c r="F734" s="18">
        <v>45742</v>
      </c>
      <c r="G734" s="17" t="s">
        <v>6580</v>
      </c>
      <c r="H734" s="17" t="s">
        <v>85</v>
      </c>
      <c r="I734" s="17" t="s">
        <v>86</v>
      </c>
      <c r="J734" s="17" t="s">
        <v>87</v>
      </c>
      <c r="K734" s="16">
        <v>1083007466</v>
      </c>
      <c r="L734" s="20">
        <v>3</v>
      </c>
      <c r="M734" s="17" t="s">
        <v>88</v>
      </c>
      <c r="N734" s="17" t="s">
        <v>89</v>
      </c>
      <c r="O734" s="16" t="s">
        <v>6581</v>
      </c>
      <c r="P734" s="17" t="s">
        <v>91</v>
      </c>
      <c r="Q734" s="17" t="s">
        <v>92</v>
      </c>
      <c r="R734" s="16" t="s">
        <v>620</v>
      </c>
      <c r="S734" s="16" t="s">
        <v>6136</v>
      </c>
      <c r="T734" s="20">
        <v>43492535</v>
      </c>
      <c r="U734" s="17" t="s">
        <v>620</v>
      </c>
      <c r="V734" s="17" t="s">
        <v>95</v>
      </c>
      <c r="W734" s="38" t="s">
        <v>622</v>
      </c>
      <c r="X734" s="38" t="s">
        <v>6137</v>
      </c>
      <c r="Y734" s="17" t="s">
        <v>96</v>
      </c>
      <c r="Z734" s="21">
        <v>24755615</v>
      </c>
      <c r="AA734" s="21">
        <v>24755615</v>
      </c>
      <c r="AB734" s="22" t="s">
        <v>95</v>
      </c>
      <c r="AC734" s="33">
        <v>4951123</v>
      </c>
      <c r="AD734" s="33" t="s">
        <v>95</v>
      </c>
      <c r="AE734" s="20">
        <v>166625</v>
      </c>
      <c r="AF734" s="20">
        <v>280125</v>
      </c>
      <c r="AG734" s="7">
        <v>2022011000068</v>
      </c>
      <c r="AH734" s="18">
        <v>45748</v>
      </c>
      <c r="AI734" s="18">
        <v>45754</v>
      </c>
      <c r="AJ734" s="17" t="s">
        <v>95</v>
      </c>
      <c r="AK734" s="17" t="s">
        <v>95</v>
      </c>
      <c r="AL734" s="16" t="s">
        <v>95</v>
      </c>
      <c r="AM734" s="16" t="s">
        <v>95</v>
      </c>
      <c r="AN734" s="18" t="s">
        <v>95</v>
      </c>
      <c r="AO734" s="33">
        <v>6271406</v>
      </c>
      <c r="AP734" s="37">
        <v>45896</v>
      </c>
      <c r="AQ734" s="33">
        <v>0</v>
      </c>
      <c r="AR734" s="38" t="s">
        <v>95</v>
      </c>
      <c r="AS734" s="33">
        <v>0</v>
      </c>
      <c r="AT734" s="17" t="s">
        <v>95</v>
      </c>
      <c r="AU734" s="26">
        <v>0</v>
      </c>
      <c r="AV734" s="17" t="s">
        <v>95</v>
      </c>
      <c r="AW734" s="36">
        <v>1</v>
      </c>
      <c r="AX734" s="37">
        <v>45896</v>
      </c>
      <c r="AY734" s="4">
        <f t="shared" si="98"/>
        <v>44</v>
      </c>
      <c r="AZ734" s="11">
        <f t="shared" si="99"/>
        <v>31027021</v>
      </c>
      <c r="BA734" s="8">
        <f t="shared" si="95"/>
        <v>0</v>
      </c>
      <c r="BB734" s="33">
        <v>0</v>
      </c>
      <c r="BC734" s="42">
        <v>0</v>
      </c>
      <c r="BD734" s="33">
        <v>0</v>
      </c>
      <c r="BE734" s="18">
        <v>45900</v>
      </c>
      <c r="BF734" s="18">
        <v>45944</v>
      </c>
      <c r="BG734" s="30">
        <v>-84</v>
      </c>
      <c r="BH734" s="18" t="s">
        <v>95</v>
      </c>
      <c r="BI734" s="17" t="s">
        <v>89</v>
      </c>
      <c r="BJ734" s="17" t="s">
        <v>97</v>
      </c>
      <c r="BK734" s="20" t="s">
        <v>6582</v>
      </c>
      <c r="BL734" s="17" t="s">
        <v>3696</v>
      </c>
      <c r="BM734" s="44" t="s">
        <v>6583</v>
      </c>
      <c r="BN734" s="17" t="s">
        <v>6584</v>
      </c>
      <c r="BO734" s="18">
        <v>45754</v>
      </c>
      <c r="BP734" s="16" t="s">
        <v>6585</v>
      </c>
      <c r="BQ734" s="16" t="s">
        <v>102</v>
      </c>
      <c r="BR734" s="17" t="s">
        <v>222</v>
      </c>
      <c r="BS734" s="17" t="s">
        <v>95</v>
      </c>
      <c r="BT734" s="17" t="s">
        <v>313</v>
      </c>
      <c r="BU734" s="17" t="s">
        <v>95</v>
      </c>
      <c r="BV734" s="5" t="s">
        <v>105</v>
      </c>
      <c r="BW734" s="32" t="s">
        <v>6586</v>
      </c>
      <c r="BX734" s="17" t="s">
        <v>6587</v>
      </c>
      <c r="BY734" s="92" t="s">
        <v>630</v>
      </c>
      <c r="BZ734" s="92" t="s">
        <v>249</v>
      </c>
      <c r="CA734" s="92" t="s">
        <v>631</v>
      </c>
      <c r="CB734" s="92" t="s">
        <v>631</v>
      </c>
      <c r="CC734" s="122">
        <f t="shared" si="100"/>
        <v>6271406</v>
      </c>
    </row>
    <row r="735" spans="1:81" ht="95.25" customHeight="1" x14ac:dyDescent="0.25">
      <c r="A735" s="15">
        <v>101</v>
      </c>
      <c r="B735" s="16" t="s">
        <v>1560</v>
      </c>
      <c r="C735" s="17" t="s">
        <v>6588</v>
      </c>
      <c r="D735" s="17" t="s">
        <v>6589</v>
      </c>
      <c r="E735" s="17" t="s">
        <v>305</v>
      </c>
      <c r="F735" s="18">
        <v>45742</v>
      </c>
      <c r="G735" s="17" t="s">
        <v>6590</v>
      </c>
      <c r="H735" s="17" t="s">
        <v>85</v>
      </c>
      <c r="I735" s="17" t="s">
        <v>86</v>
      </c>
      <c r="J735" s="17" t="s">
        <v>87</v>
      </c>
      <c r="K735" s="16">
        <v>1070009898</v>
      </c>
      <c r="L735" s="20">
        <v>3</v>
      </c>
      <c r="M735" s="17" t="s">
        <v>88</v>
      </c>
      <c r="N735" s="17" t="s">
        <v>6591</v>
      </c>
      <c r="O735" s="16" t="s">
        <v>6592</v>
      </c>
      <c r="P735" s="17" t="s">
        <v>239</v>
      </c>
      <c r="Q735" s="17" t="s">
        <v>240</v>
      </c>
      <c r="R735" s="16" t="s">
        <v>639</v>
      </c>
      <c r="S735" s="16" t="s">
        <v>5868</v>
      </c>
      <c r="T735" s="20">
        <v>52842454</v>
      </c>
      <c r="U735" s="17" t="s">
        <v>639</v>
      </c>
      <c r="V735" s="17" t="s">
        <v>95</v>
      </c>
      <c r="W735" s="17" t="s">
        <v>95</v>
      </c>
      <c r="X735" s="17" t="s">
        <v>95</v>
      </c>
      <c r="Y735" s="17" t="s">
        <v>96</v>
      </c>
      <c r="Z735" s="21">
        <v>49169792</v>
      </c>
      <c r="AA735" s="21">
        <v>49169792</v>
      </c>
      <c r="AB735" s="22" t="s">
        <v>95</v>
      </c>
      <c r="AC735" s="21">
        <v>6146224</v>
      </c>
      <c r="AD735" s="21" t="s">
        <v>95</v>
      </c>
      <c r="AE735" s="20">
        <v>121625</v>
      </c>
      <c r="AF735" s="20">
        <v>274525</v>
      </c>
      <c r="AG735" s="7">
        <v>2022011000068</v>
      </c>
      <c r="AH735" s="18">
        <v>45748</v>
      </c>
      <c r="AI735" s="18">
        <v>45749</v>
      </c>
      <c r="AJ735" s="17" t="s">
        <v>95</v>
      </c>
      <c r="AK735" s="17" t="s">
        <v>95</v>
      </c>
      <c r="AL735" s="17" t="s">
        <v>95</v>
      </c>
      <c r="AM735" s="17" t="s">
        <v>95</v>
      </c>
      <c r="AN735" s="17" t="s">
        <v>95</v>
      </c>
      <c r="AO735" s="21">
        <v>0</v>
      </c>
      <c r="AP735" s="18" t="s">
        <v>95</v>
      </c>
      <c r="AQ735" s="21">
        <v>0</v>
      </c>
      <c r="AR735" s="17" t="s">
        <v>95</v>
      </c>
      <c r="AS735" s="21">
        <v>0</v>
      </c>
      <c r="AT735" s="17" t="s">
        <v>95</v>
      </c>
      <c r="AU735" s="26">
        <v>0</v>
      </c>
      <c r="AV735" s="17" t="s">
        <v>95</v>
      </c>
      <c r="AW735" s="20">
        <v>0</v>
      </c>
      <c r="AX735" s="18" t="s">
        <v>95</v>
      </c>
      <c r="AY735" s="4">
        <f t="shared" si="98"/>
        <v>0</v>
      </c>
      <c r="AZ735" s="11">
        <f t="shared" si="99"/>
        <v>49169792</v>
      </c>
      <c r="BA735" s="8">
        <f t="shared" si="95"/>
        <v>0</v>
      </c>
      <c r="BB735" s="33">
        <v>0</v>
      </c>
      <c r="BC735" s="33">
        <v>0</v>
      </c>
      <c r="BD735" s="33">
        <v>0</v>
      </c>
      <c r="BE735" s="18">
        <v>45991</v>
      </c>
      <c r="BF735" s="18">
        <v>45991</v>
      </c>
      <c r="BG735" s="30">
        <v>-37</v>
      </c>
      <c r="BH735" s="18" t="s">
        <v>95</v>
      </c>
      <c r="BI735" s="17" t="s">
        <v>89</v>
      </c>
      <c r="BJ735" s="17" t="s">
        <v>97</v>
      </c>
      <c r="BK735" s="20" t="s">
        <v>6593</v>
      </c>
      <c r="BL735" s="17" t="s">
        <v>99</v>
      </c>
      <c r="BM735" s="18">
        <v>45749</v>
      </c>
      <c r="BN735" s="17" t="s">
        <v>6268</v>
      </c>
      <c r="BO735" s="18">
        <v>45749</v>
      </c>
      <c r="BP735" s="16" t="s">
        <v>163</v>
      </c>
      <c r="BQ735" s="31" t="s">
        <v>102</v>
      </c>
      <c r="BR735" s="16" t="s">
        <v>164</v>
      </c>
      <c r="BS735" s="17" t="s">
        <v>95</v>
      </c>
      <c r="BT735" s="17" t="s">
        <v>6594</v>
      </c>
      <c r="BU735" s="17" t="s">
        <v>95</v>
      </c>
      <c r="BV735" s="5" t="s">
        <v>105</v>
      </c>
      <c r="BW735" s="32" t="s">
        <v>6595</v>
      </c>
      <c r="BX735" s="17" t="s">
        <v>6596</v>
      </c>
      <c r="BY735" s="92" t="s">
        <v>248</v>
      </c>
      <c r="BZ735" s="92" t="s">
        <v>249</v>
      </c>
      <c r="CA735" s="92" t="s">
        <v>240</v>
      </c>
      <c r="CB735" s="92" t="s">
        <v>110</v>
      </c>
      <c r="CC735" s="122">
        <f t="shared" si="100"/>
        <v>0</v>
      </c>
    </row>
    <row r="736" spans="1:81" ht="95.25" customHeight="1" x14ac:dyDescent="0.25">
      <c r="A736" s="15">
        <v>102</v>
      </c>
      <c r="B736" s="16" t="s">
        <v>1876</v>
      </c>
      <c r="C736" s="17" t="s">
        <v>6597</v>
      </c>
      <c r="D736" s="17" t="s">
        <v>6598</v>
      </c>
      <c r="E736" s="17" t="s">
        <v>305</v>
      </c>
      <c r="F736" s="18">
        <v>45742</v>
      </c>
      <c r="G736" s="17" t="s">
        <v>6599</v>
      </c>
      <c r="H736" s="17" t="s">
        <v>85</v>
      </c>
      <c r="I736" s="17" t="s">
        <v>86</v>
      </c>
      <c r="J736" s="17" t="s">
        <v>87</v>
      </c>
      <c r="K736" s="16">
        <v>53076869</v>
      </c>
      <c r="L736" s="20">
        <v>2</v>
      </c>
      <c r="M736" s="17" t="s">
        <v>88</v>
      </c>
      <c r="N736" s="17" t="s">
        <v>89</v>
      </c>
      <c r="O736" s="16" t="s">
        <v>6600</v>
      </c>
      <c r="P736" s="17" t="s">
        <v>239</v>
      </c>
      <c r="Q736" s="17" t="s">
        <v>240</v>
      </c>
      <c r="R736" s="16" t="s">
        <v>639</v>
      </c>
      <c r="S736" s="16" t="s">
        <v>5868</v>
      </c>
      <c r="T736" s="20">
        <v>52842454</v>
      </c>
      <c r="U736" s="17" t="s">
        <v>639</v>
      </c>
      <c r="V736" s="17" t="s">
        <v>95</v>
      </c>
      <c r="W736" s="17" t="s">
        <v>95</v>
      </c>
      <c r="X736" s="17" t="s">
        <v>95</v>
      </c>
      <c r="Y736" s="17" t="s">
        <v>96</v>
      </c>
      <c r="Z736" s="21">
        <v>34145664</v>
      </c>
      <c r="AA736" s="21">
        <v>34145664</v>
      </c>
      <c r="AB736" s="22" t="s">
        <v>95</v>
      </c>
      <c r="AC736" s="21">
        <v>4268208</v>
      </c>
      <c r="AD736" s="21" t="s">
        <v>95</v>
      </c>
      <c r="AE736" s="20">
        <v>121725</v>
      </c>
      <c r="AF736" s="20">
        <v>281425</v>
      </c>
      <c r="AG736" s="7">
        <v>2022011000068</v>
      </c>
      <c r="AH736" s="18">
        <v>45748</v>
      </c>
      <c r="AI736" s="18">
        <v>45750</v>
      </c>
      <c r="AJ736" s="17" t="s">
        <v>95</v>
      </c>
      <c r="AK736" s="17" t="s">
        <v>95</v>
      </c>
      <c r="AL736" s="17" t="s">
        <v>95</v>
      </c>
      <c r="AM736" s="17" t="s">
        <v>95</v>
      </c>
      <c r="AN736" s="17" t="s">
        <v>95</v>
      </c>
      <c r="AO736" s="21">
        <v>-3983680</v>
      </c>
      <c r="AP736" s="18">
        <v>45880</v>
      </c>
      <c r="AQ736" s="21">
        <v>0</v>
      </c>
      <c r="AR736" s="17" t="s">
        <v>95</v>
      </c>
      <c r="AS736" s="21">
        <v>0</v>
      </c>
      <c r="AT736" s="17" t="s">
        <v>95</v>
      </c>
      <c r="AU736" s="26">
        <v>0</v>
      </c>
      <c r="AV736" s="17" t="s">
        <v>95</v>
      </c>
      <c r="AW736" s="20">
        <v>0</v>
      </c>
      <c r="AX736" s="18" t="s">
        <v>95</v>
      </c>
      <c r="AY736" s="4">
        <f t="shared" si="98"/>
        <v>-26</v>
      </c>
      <c r="AZ736" s="11">
        <f t="shared" si="99"/>
        <v>30161984</v>
      </c>
      <c r="BA736" s="8">
        <f t="shared" si="95"/>
        <v>0</v>
      </c>
      <c r="BB736" s="33">
        <v>0</v>
      </c>
      <c r="BC736" s="33">
        <v>0</v>
      </c>
      <c r="BD736" s="33">
        <v>0</v>
      </c>
      <c r="BE736" s="18">
        <v>45991</v>
      </c>
      <c r="BF736" s="18">
        <v>45965</v>
      </c>
      <c r="BG736" s="30">
        <v>-63</v>
      </c>
      <c r="BH736" s="18" t="s">
        <v>95</v>
      </c>
      <c r="BI736" s="17" t="s">
        <v>89</v>
      </c>
      <c r="BJ736" s="17" t="s">
        <v>97</v>
      </c>
      <c r="BK736" s="20" t="s">
        <v>6601</v>
      </c>
      <c r="BL736" s="17" t="s">
        <v>256</v>
      </c>
      <c r="BM736" s="18">
        <v>45749</v>
      </c>
      <c r="BN736" s="17" t="s">
        <v>6602</v>
      </c>
      <c r="BO736" s="18">
        <v>45750</v>
      </c>
      <c r="BP736" s="16" t="s">
        <v>6603</v>
      </c>
      <c r="BQ736" s="31" t="s">
        <v>102</v>
      </c>
      <c r="BR736" s="16" t="s">
        <v>103</v>
      </c>
      <c r="BS736" s="17" t="s">
        <v>95</v>
      </c>
      <c r="BT736" s="17" t="s">
        <v>6604</v>
      </c>
      <c r="BU736" s="17" t="s">
        <v>95</v>
      </c>
      <c r="BV736" s="5" t="s">
        <v>105</v>
      </c>
      <c r="BW736" s="32" t="s">
        <v>6605</v>
      </c>
      <c r="BX736" s="17" t="s">
        <v>6606</v>
      </c>
      <c r="BY736" s="92" t="s">
        <v>248</v>
      </c>
      <c r="BZ736" s="92" t="s">
        <v>249</v>
      </c>
      <c r="CA736" s="92" t="s">
        <v>240</v>
      </c>
      <c r="CB736" s="92" t="s">
        <v>110</v>
      </c>
      <c r="CC736" s="122">
        <f t="shared" si="100"/>
        <v>-3983680</v>
      </c>
    </row>
    <row r="737" spans="1:81" ht="95.25" customHeight="1" x14ac:dyDescent="0.25">
      <c r="A737" s="15">
        <v>103</v>
      </c>
      <c r="B737" s="16" t="s">
        <v>1876</v>
      </c>
      <c r="C737" s="17" t="s">
        <v>6607</v>
      </c>
      <c r="D737" s="17" t="s">
        <v>6608</v>
      </c>
      <c r="E737" s="17" t="s">
        <v>305</v>
      </c>
      <c r="F737" s="18">
        <v>45742</v>
      </c>
      <c r="G737" s="17" t="s">
        <v>6609</v>
      </c>
      <c r="H737" s="17" t="s">
        <v>85</v>
      </c>
      <c r="I737" s="17" t="s">
        <v>86</v>
      </c>
      <c r="J737" s="17" t="s">
        <v>87</v>
      </c>
      <c r="K737" s="16">
        <v>53179178</v>
      </c>
      <c r="L737" s="20">
        <v>4</v>
      </c>
      <c r="M737" s="17" t="s">
        <v>88</v>
      </c>
      <c r="N737" s="17" t="s">
        <v>89</v>
      </c>
      <c r="O737" s="16" t="s">
        <v>2801</v>
      </c>
      <c r="P737" s="17" t="s">
        <v>239</v>
      </c>
      <c r="Q737" s="17" t="s">
        <v>240</v>
      </c>
      <c r="R737" s="16" t="s">
        <v>639</v>
      </c>
      <c r="S737" s="16" t="s">
        <v>5868</v>
      </c>
      <c r="T737" s="20">
        <v>52842454</v>
      </c>
      <c r="U737" s="17" t="s">
        <v>639</v>
      </c>
      <c r="V737" s="17" t="s">
        <v>95</v>
      </c>
      <c r="W737" s="17" t="s">
        <v>95</v>
      </c>
      <c r="X737" s="17" t="s">
        <v>95</v>
      </c>
      <c r="Y737" s="17" t="s">
        <v>96</v>
      </c>
      <c r="Z737" s="21">
        <v>49169792</v>
      </c>
      <c r="AA737" s="21">
        <v>49169792</v>
      </c>
      <c r="AB737" s="22" t="s">
        <v>95</v>
      </c>
      <c r="AC737" s="21">
        <v>6146224</v>
      </c>
      <c r="AD737" s="21" t="s">
        <v>95</v>
      </c>
      <c r="AE737" s="20">
        <v>121825</v>
      </c>
      <c r="AF737" s="20">
        <v>283725</v>
      </c>
      <c r="AG737" s="7">
        <v>2022011000068</v>
      </c>
      <c r="AH737" s="18">
        <v>45750</v>
      </c>
      <c r="AI737" s="18">
        <v>45751</v>
      </c>
      <c r="AJ737" s="17" t="s">
        <v>95</v>
      </c>
      <c r="AK737" s="17" t="s">
        <v>95</v>
      </c>
      <c r="AL737" s="17" t="s">
        <v>95</v>
      </c>
      <c r="AM737" s="17" t="s">
        <v>95</v>
      </c>
      <c r="AN737" s="17" t="s">
        <v>95</v>
      </c>
      <c r="AO737" s="21">
        <v>-5941354</v>
      </c>
      <c r="AP737" s="18">
        <v>45880</v>
      </c>
      <c r="AQ737" s="21">
        <v>0</v>
      </c>
      <c r="AR737" s="17" t="s">
        <v>95</v>
      </c>
      <c r="AS737" s="21">
        <v>0</v>
      </c>
      <c r="AT737" s="17" t="s">
        <v>95</v>
      </c>
      <c r="AU737" s="26">
        <v>0</v>
      </c>
      <c r="AV737" s="17" t="s">
        <v>95</v>
      </c>
      <c r="AW737" s="20">
        <v>0</v>
      </c>
      <c r="AX737" s="18" t="s">
        <v>95</v>
      </c>
      <c r="AY737" s="4">
        <f t="shared" si="98"/>
        <v>-91</v>
      </c>
      <c r="AZ737" s="11">
        <f t="shared" si="99"/>
        <v>43228438</v>
      </c>
      <c r="BA737" s="8">
        <f t="shared" si="95"/>
        <v>0</v>
      </c>
      <c r="BB737" s="33">
        <v>0</v>
      </c>
      <c r="BC737" s="33">
        <v>0</v>
      </c>
      <c r="BD737" s="33">
        <v>0</v>
      </c>
      <c r="BE737" s="18">
        <v>45991</v>
      </c>
      <c r="BF737" s="18">
        <v>45900</v>
      </c>
      <c r="BG737" s="30">
        <v>-128</v>
      </c>
      <c r="BH737" s="18">
        <v>45901</v>
      </c>
      <c r="BI737" s="17" t="s">
        <v>89</v>
      </c>
      <c r="BJ737" s="17" t="s">
        <v>97</v>
      </c>
      <c r="BK737" s="20" t="s">
        <v>6610</v>
      </c>
      <c r="BL737" s="17" t="s">
        <v>99</v>
      </c>
      <c r="BM737" s="18">
        <v>45750</v>
      </c>
      <c r="BN737" s="17" t="s">
        <v>6611</v>
      </c>
      <c r="BO737" s="18">
        <v>45751</v>
      </c>
      <c r="BP737" s="18" t="s">
        <v>6612</v>
      </c>
      <c r="BQ737" s="31" t="s">
        <v>102</v>
      </c>
      <c r="BR737" s="16" t="s">
        <v>6613</v>
      </c>
      <c r="BS737" s="17" t="s">
        <v>95</v>
      </c>
      <c r="BT737" s="17" t="s">
        <v>664</v>
      </c>
      <c r="BU737" s="17" t="s">
        <v>95</v>
      </c>
      <c r="BV737" s="5" t="s">
        <v>105</v>
      </c>
      <c r="BW737" s="32" t="s">
        <v>6614</v>
      </c>
      <c r="BX737" s="17" t="s">
        <v>6615</v>
      </c>
      <c r="BY737" s="92" t="s">
        <v>248</v>
      </c>
      <c r="BZ737" s="92" t="s">
        <v>249</v>
      </c>
      <c r="CA737" s="92" t="s">
        <v>240</v>
      </c>
      <c r="CB737" s="92" t="s">
        <v>110</v>
      </c>
      <c r="CC737" s="122">
        <f t="shared" si="100"/>
        <v>-5941354</v>
      </c>
    </row>
    <row r="738" spans="1:81" ht="95.25" customHeight="1" x14ac:dyDescent="0.25">
      <c r="A738" s="15">
        <v>114</v>
      </c>
      <c r="B738" s="16" t="s">
        <v>649</v>
      </c>
      <c r="C738" s="17" t="s">
        <v>6616</v>
      </c>
      <c r="D738" s="17" t="s">
        <v>6617</v>
      </c>
      <c r="E738" s="17" t="s">
        <v>305</v>
      </c>
      <c r="F738" s="18">
        <v>45742</v>
      </c>
      <c r="G738" s="17" t="s">
        <v>6618</v>
      </c>
      <c r="H738" s="17" t="s">
        <v>85</v>
      </c>
      <c r="I738" s="17" t="s">
        <v>86</v>
      </c>
      <c r="J738" s="17" t="s">
        <v>87</v>
      </c>
      <c r="K738" s="16">
        <v>1016048839</v>
      </c>
      <c r="L738" s="20">
        <v>9</v>
      </c>
      <c r="M738" s="17" t="s">
        <v>88</v>
      </c>
      <c r="N738" s="17" t="s">
        <v>89</v>
      </c>
      <c r="O738" s="16" t="s">
        <v>6619</v>
      </c>
      <c r="P738" s="17" t="s">
        <v>239</v>
      </c>
      <c r="Q738" s="17" t="s">
        <v>240</v>
      </c>
      <c r="R738" s="16" t="s">
        <v>639</v>
      </c>
      <c r="S738" s="16" t="s">
        <v>5868</v>
      </c>
      <c r="T738" s="20">
        <v>52842454</v>
      </c>
      <c r="U738" s="17" t="s">
        <v>639</v>
      </c>
      <c r="V738" s="17" t="s">
        <v>95</v>
      </c>
      <c r="W738" s="17" t="s">
        <v>95</v>
      </c>
      <c r="X738" s="17" t="s">
        <v>95</v>
      </c>
      <c r="Y738" s="17" t="s">
        <v>96</v>
      </c>
      <c r="Z738" s="21">
        <v>68291368</v>
      </c>
      <c r="AA738" s="21">
        <v>68291368</v>
      </c>
      <c r="AB738" s="22" t="s">
        <v>95</v>
      </c>
      <c r="AC738" s="21">
        <v>8536421</v>
      </c>
      <c r="AD738" s="21" t="s">
        <v>95</v>
      </c>
      <c r="AE738" s="20">
        <v>122125</v>
      </c>
      <c r="AF738" s="20">
        <v>288425</v>
      </c>
      <c r="AG738" s="7">
        <v>2022011000068</v>
      </c>
      <c r="AH738" s="18">
        <v>45750</v>
      </c>
      <c r="AI738" s="18">
        <v>45754</v>
      </c>
      <c r="AJ738" s="17" t="s">
        <v>95</v>
      </c>
      <c r="AK738" s="17" t="s">
        <v>95</v>
      </c>
      <c r="AL738" s="17" t="s">
        <v>95</v>
      </c>
      <c r="AM738" s="17" t="s">
        <v>95</v>
      </c>
      <c r="AN738" s="17" t="s">
        <v>95</v>
      </c>
      <c r="AO738" s="21">
        <v>-9105526</v>
      </c>
      <c r="AP738" s="18">
        <v>45880</v>
      </c>
      <c r="AQ738" s="21">
        <v>0</v>
      </c>
      <c r="AR738" s="17" t="s">
        <v>95</v>
      </c>
      <c r="AS738" s="21">
        <v>0</v>
      </c>
      <c r="AT738" s="17" t="s">
        <v>95</v>
      </c>
      <c r="AU738" s="26">
        <v>0</v>
      </c>
      <c r="AV738" s="17" t="s">
        <v>95</v>
      </c>
      <c r="AW738" s="20">
        <v>0</v>
      </c>
      <c r="AX738" s="18" t="s">
        <v>95</v>
      </c>
      <c r="AY738" s="4">
        <f t="shared" si="98"/>
        <v>-26</v>
      </c>
      <c r="AZ738" s="11">
        <f t="shared" si="99"/>
        <v>59185842</v>
      </c>
      <c r="BA738" s="8">
        <f t="shared" si="95"/>
        <v>0</v>
      </c>
      <c r="BB738" s="33">
        <v>0</v>
      </c>
      <c r="BC738" s="33">
        <v>0</v>
      </c>
      <c r="BD738" s="33">
        <v>0</v>
      </c>
      <c r="BE738" s="18">
        <v>45991</v>
      </c>
      <c r="BF738" s="18">
        <v>45965</v>
      </c>
      <c r="BG738" s="30">
        <v>-63</v>
      </c>
      <c r="BH738" s="18" t="s">
        <v>95</v>
      </c>
      <c r="BI738" s="17" t="s">
        <v>89</v>
      </c>
      <c r="BJ738" s="17" t="s">
        <v>97</v>
      </c>
      <c r="BK738" s="20" t="s">
        <v>6620</v>
      </c>
      <c r="BL738" s="17" t="s">
        <v>99</v>
      </c>
      <c r="BM738" s="18">
        <v>45751</v>
      </c>
      <c r="BN738" s="17" t="s">
        <v>6621</v>
      </c>
      <c r="BO738" s="18">
        <v>45754</v>
      </c>
      <c r="BP738" s="16" t="s">
        <v>6622</v>
      </c>
      <c r="BQ738" s="31" t="s">
        <v>102</v>
      </c>
      <c r="BR738" s="16" t="s">
        <v>103</v>
      </c>
      <c r="BS738" s="17" t="s">
        <v>95</v>
      </c>
      <c r="BT738" s="17" t="s">
        <v>313</v>
      </c>
      <c r="BU738" s="17" t="s">
        <v>95</v>
      </c>
      <c r="BV738" s="17" t="s">
        <v>117</v>
      </c>
      <c r="BW738" s="32" t="s">
        <v>6623</v>
      </c>
      <c r="BX738" s="17" t="s">
        <v>6624</v>
      </c>
      <c r="BY738" s="92" t="s">
        <v>248</v>
      </c>
      <c r="BZ738" s="92" t="s">
        <v>249</v>
      </c>
      <c r="CA738" s="92" t="s">
        <v>240</v>
      </c>
      <c r="CB738" s="92" t="s">
        <v>110</v>
      </c>
      <c r="CC738" s="122">
        <f t="shared" si="100"/>
        <v>-9105526</v>
      </c>
    </row>
    <row r="739" spans="1:81" ht="95.25" customHeight="1" x14ac:dyDescent="0.25">
      <c r="A739" s="15">
        <v>136</v>
      </c>
      <c r="B739" s="16" t="s">
        <v>1560</v>
      </c>
      <c r="C739" s="17" t="s">
        <v>6625</v>
      </c>
      <c r="D739" s="17" t="s">
        <v>6626</v>
      </c>
      <c r="E739" s="17" t="s">
        <v>305</v>
      </c>
      <c r="F739" s="18">
        <v>45742</v>
      </c>
      <c r="G739" s="17" t="s">
        <v>6627</v>
      </c>
      <c r="H739" s="17" t="s">
        <v>85</v>
      </c>
      <c r="I739" s="17" t="s">
        <v>86</v>
      </c>
      <c r="J739" s="17" t="s">
        <v>87</v>
      </c>
      <c r="K739" s="16">
        <v>52216177</v>
      </c>
      <c r="L739" s="20">
        <v>2</v>
      </c>
      <c r="M739" s="17" t="s">
        <v>88</v>
      </c>
      <c r="N739" s="17" t="s">
        <v>89</v>
      </c>
      <c r="O739" s="16" t="s">
        <v>6592</v>
      </c>
      <c r="P739" s="17" t="s">
        <v>239</v>
      </c>
      <c r="Q739" s="17" t="s">
        <v>240</v>
      </c>
      <c r="R739" s="16" t="s">
        <v>639</v>
      </c>
      <c r="S739" s="16" t="s">
        <v>5868</v>
      </c>
      <c r="T739" s="20">
        <v>52842454</v>
      </c>
      <c r="U739" s="17" t="s">
        <v>639</v>
      </c>
      <c r="V739" s="17" t="s">
        <v>95</v>
      </c>
      <c r="W739" s="17" t="s">
        <v>95</v>
      </c>
      <c r="X739" s="17" t="s">
        <v>95</v>
      </c>
      <c r="Y739" s="17" t="s">
        <v>96</v>
      </c>
      <c r="Z739" s="21">
        <v>49169792</v>
      </c>
      <c r="AA739" s="21">
        <v>49169792</v>
      </c>
      <c r="AB739" s="22" t="s">
        <v>95</v>
      </c>
      <c r="AC739" s="21">
        <v>6146224</v>
      </c>
      <c r="AD739" s="21" t="s">
        <v>95</v>
      </c>
      <c r="AE739" s="20">
        <v>122525</v>
      </c>
      <c r="AF739" s="20">
        <v>283425</v>
      </c>
      <c r="AG739" s="7">
        <v>2022011000068</v>
      </c>
      <c r="AH739" s="18">
        <v>45748</v>
      </c>
      <c r="AI739" s="18">
        <v>45749</v>
      </c>
      <c r="AJ739" s="17" t="s">
        <v>95</v>
      </c>
      <c r="AK739" s="17" t="s">
        <v>95</v>
      </c>
      <c r="AL739" s="17" t="s">
        <v>95</v>
      </c>
      <c r="AM739" s="17" t="s">
        <v>95</v>
      </c>
      <c r="AN739" s="17" t="s">
        <v>95</v>
      </c>
      <c r="AO739" s="21">
        <v>-5531606</v>
      </c>
      <c r="AP739" s="18">
        <v>45880</v>
      </c>
      <c r="AQ739" s="21">
        <v>0</v>
      </c>
      <c r="AR739" s="17" t="s">
        <v>95</v>
      </c>
      <c r="AS739" s="21">
        <v>0</v>
      </c>
      <c r="AT739" s="17" t="s">
        <v>95</v>
      </c>
      <c r="AU739" s="26">
        <v>0</v>
      </c>
      <c r="AV739" s="17" t="s">
        <v>95</v>
      </c>
      <c r="AW739" s="20">
        <v>0</v>
      </c>
      <c r="AX739" s="18" t="s">
        <v>95</v>
      </c>
      <c r="AY739" s="4">
        <f t="shared" si="98"/>
        <v>-26</v>
      </c>
      <c r="AZ739" s="11">
        <f t="shared" si="99"/>
        <v>43638186</v>
      </c>
      <c r="BA739" s="8">
        <f t="shared" si="95"/>
        <v>0</v>
      </c>
      <c r="BB739" s="33">
        <v>0</v>
      </c>
      <c r="BC739" s="33">
        <v>0</v>
      </c>
      <c r="BD739" s="33">
        <v>0</v>
      </c>
      <c r="BE739" s="18">
        <v>45991</v>
      </c>
      <c r="BF739" s="18">
        <v>45965</v>
      </c>
      <c r="BG739" s="30">
        <v>-63</v>
      </c>
      <c r="BH739" s="18" t="s">
        <v>95</v>
      </c>
      <c r="BI739" s="17" t="s">
        <v>89</v>
      </c>
      <c r="BJ739" s="17" t="s">
        <v>97</v>
      </c>
      <c r="BK739" s="20" t="s">
        <v>6628</v>
      </c>
      <c r="BL739" s="17" t="s">
        <v>99</v>
      </c>
      <c r="BM739" s="18">
        <v>45748</v>
      </c>
      <c r="BN739" s="17" t="s">
        <v>6251</v>
      </c>
      <c r="BO739" s="18">
        <v>45749</v>
      </c>
      <c r="BP739" s="16" t="s">
        <v>6629</v>
      </c>
      <c r="BQ739" s="31" t="s">
        <v>102</v>
      </c>
      <c r="BR739" s="16" t="s">
        <v>103</v>
      </c>
      <c r="BS739" s="17" t="s">
        <v>95</v>
      </c>
      <c r="BT739" s="17" t="s">
        <v>6630</v>
      </c>
      <c r="BU739" s="17" t="s">
        <v>95</v>
      </c>
      <c r="BV739" s="5" t="s">
        <v>105</v>
      </c>
      <c r="BW739" s="32" t="s">
        <v>6631</v>
      </c>
      <c r="BX739" s="17" t="s">
        <v>6632</v>
      </c>
      <c r="BY739" s="92" t="s">
        <v>248</v>
      </c>
      <c r="BZ739" s="92" t="s">
        <v>249</v>
      </c>
      <c r="CA739" s="92" t="s">
        <v>240</v>
      </c>
      <c r="CB739" s="92" t="s">
        <v>110</v>
      </c>
      <c r="CC739" s="122">
        <f t="shared" si="100"/>
        <v>-5531606</v>
      </c>
    </row>
    <row r="740" spans="1:81" ht="95.25" customHeight="1" x14ac:dyDescent="0.25">
      <c r="A740" s="15">
        <v>821</v>
      </c>
      <c r="B740" s="16">
        <v>80161500</v>
      </c>
      <c r="C740" s="16" t="s">
        <v>6633</v>
      </c>
      <c r="D740" s="17" t="s">
        <v>6634</v>
      </c>
      <c r="E740" s="17" t="s">
        <v>1030</v>
      </c>
      <c r="F740" s="18">
        <v>45742</v>
      </c>
      <c r="G740" s="17" t="s">
        <v>6635</v>
      </c>
      <c r="H740" s="17" t="s">
        <v>85</v>
      </c>
      <c r="I740" s="17" t="s">
        <v>86</v>
      </c>
      <c r="J740" s="17" t="s">
        <v>87</v>
      </c>
      <c r="K740" s="16">
        <v>52264606</v>
      </c>
      <c r="L740" s="20">
        <v>5</v>
      </c>
      <c r="M740" s="17" t="s">
        <v>88</v>
      </c>
      <c r="N740" s="17" t="s">
        <v>89</v>
      </c>
      <c r="O740" s="16" t="s">
        <v>6636</v>
      </c>
      <c r="P740" s="17" t="s">
        <v>91</v>
      </c>
      <c r="Q740" s="17" t="s">
        <v>92</v>
      </c>
      <c r="R740" s="16" t="s">
        <v>620</v>
      </c>
      <c r="S740" s="16" t="s">
        <v>1035</v>
      </c>
      <c r="T740" s="20">
        <v>63545918</v>
      </c>
      <c r="U740" s="17" t="s">
        <v>620</v>
      </c>
      <c r="V740" s="17" t="s">
        <v>95</v>
      </c>
      <c r="W740" s="17" t="s">
        <v>6563</v>
      </c>
      <c r="X740" s="17" t="s">
        <v>1035</v>
      </c>
      <c r="Y740" s="17" t="s">
        <v>96</v>
      </c>
      <c r="Z740" s="33">
        <v>87583698</v>
      </c>
      <c r="AA740" s="21">
        <v>87583698</v>
      </c>
      <c r="AB740" s="22" t="s">
        <v>95</v>
      </c>
      <c r="AC740" s="33">
        <v>9731522</v>
      </c>
      <c r="AD740" s="21" t="s">
        <v>95</v>
      </c>
      <c r="AE740" s="36">
        <v>135525</v>
      </c>
      <c r="AF740" s="20">
        <v>274225</v>
      </c>
      <c r="AG740" s="7">
        <v>2022011000068</v>
      </c>
      <c r="AH740" s="18">
        <v>45747</v>
      </c>
      <c r="AI740" s="18">
        <v>45749</v>
      </c>
      <c r="AJ740" s="17" t="s">
        <v>95</v>
      </c>
      <c r="AK740" s="17" t="s">
        <v>95</v>
      </c>
      <c r="AL740" s="16" t="s">
        <v>95</v>
      </c>
      <c r="AM740" s="16" t="s">
        <v>95</v>
      </c>
      <c r="AN740" s="18" t="s">
        <v>95</v>
      </c>
      <c r="AO740" s="21">
        <v>-29518952</v>
      </c>
      <c r="AP740" s="37">
        <v>45877</v>
      </c>
      <c r="AQ740" s="33">
        <v>0</v>
      </c>
      <c r="AR740" s="38" t="s">
        <v>95</v>
      </c>
      <c r="AS740" s="33">
        <v>0</v>
      </c>
      <c r="AT740" s="38" t="s">
        <v>95</v>
      </c>
      <c r="AU740" s="26">
        <v>0</v>
      </c>
      <c r="AV740" s="38" t="s">
        <v>95</v>
      </c>
      <c r="AW740" s="20">
        <v>0</v>
      </c>
      <c r="AX740" s="18" t="s">
        <v>95</v>
      </c>
      <c r="AY740" s="4">
        <f t="shared" si="98"/>
        <v>-92</v>
      </c>
      <c r="AZ740" s="11">
        <f t="shared" si="99"/>
        <v>58064746</v>
      </c>
      <c r="BA740" s="8">
        <f t="shared" si="95"/>
        <v>0</v>
      </c>
      <c r="BB740" s="33">
        <v>0</v>
      </c>
      <c r="BC740" s="33">
        <v>0</v>
      </c>
      <c r="BD740" s="33">
        <v>0</v>
      </c>
      <c r="BE740" s="18">
        <v>46022</v>
      </c>
      <c r="BF740" s="18">
        <v>45930</v>
      </c>
      <c r="BG740" s="30">
        <v>-98</v>
      </c>
      <c r="BH740" s="18" t="s">
        <v>95</v>
      </c>
      <c r="BI740" s="17" t="s">
        <v>89</v>
      </c>
      <c r="BJ740" s="17" t="s">
        <v>97</v>
      </c>
      <c r="BK740" s="20" t="s">
        <v>6637</v>
      </c>
      <c r="BL740" s="17" t="s">
        <v>99</v>
      </c>
      <c r="BM740" s="18">
        <v>45748</v>
      </c>
      <c r="BN740" s="17" t="s">
        <v>3310</v>
      </c>
      <c r="BO740" s="18">
        <v>45749</v>
      </c>
      <c r="BP740" s="16" t="s">
        <v>6638</v>
      </c>
      <c r="BQ740" s="16" t="s">
        <v>102</v>
      </c>
      <c r="BR740" s="16" t="s">
        <v>103</v>
      </c>
      <c r="BS740" s="17" t="s">
        <v>95</v>
      </c>
      <c r="BT740" s="17" t="s">
        <v>285</v>
      </c>
      <c r="BU740" s="17" t="s">
        <v>95</v>
      </c>
      <c r="BV740" s="5" t="s">
        <v>105</v>
      </c>
      <c r="BW740" s="32" t="s">
        <v>6639</v>
      </c>
      <c r="BX740" s="17" t="s">
        <v>6640</v>
      </c>
      <c r="BY740" s="92" t="s">
        <v>1040</v>
      </c>
      <c r="BZ740" s="92" t="s">
        <v>249</v>
      </c>
      <c r="CA740" s="92" t="s">
        <v>631</v>
      </c>
      <c r="CB740" s="92" t="s">
        <v>631</v>
      </c>
      <c r="CC740" s="122">
        <f t="shared" si="100"/>
        <v>-29518952</v>
      </c>
    </row>
    <row r="741" spans="1:81" ht="95.25" customHeight="1" x14ac:dyDescent="0.25">
      <c r="A741" s="15">
        <v>819</v>
      </c>
      <c r="B741" s="16">
        <v>80161500</v>
      </c>
      <c r="C741" s="16" t="s">
        <v>6641</v>
      </c>
      <c r="D741" s="17" t="s">
        <v>6642</v>
      </c>
      <c r="E741" s="17" t="s">
        <v>1030</v>
      </c>
      <c r="F741" s="18">
        <v>45742</v>
      </c>
      <c r="G741" s="17" t="s">
        <v>6643</v>
      </c>
      <c r="H741" s="17" t="s">
        <v>85</v>
      </c>
      <c r="I741" s="17" t="s">
        <v>86</v>
      </c>
      <c r="J741" s="17" t="s">
        <v>87</v>
      </c>
      <c r="K741" s="16">
        <v>1032472535</v>
      </c>
      <c r="L741" s="20">
        <v>0</v>
      </c>
      <c r="M741" s="17" t="s">
        <v>88</v>
      </c>
      <c r="N741" s="17" t="s">
        <v>89</v>
      </c>
      <c r="O741" s="16" t="s">
        <v>6636</v>
      </c>
      <c r="P741" s="17" t="s">
        <v>91</v>
      </c>
      <c r="Q741" s="17" t="s">
        <v>92</v>
      </c>
      <c r="R741" s="16" t="s">
        <v>620</v>
      </c>
      <c r="S741" s="16" t="s">
        <v>1035</v>
      </c>
      <c r="T741" s="20">
        <v>63545918</v>
      </c>
      <c r="U741" s="17" t="s">
        <v>620</v>
      </c>
      <c r="V741" s="17" t="s">
        <v>95</v>
      </c>
      <c r="W741" s="17" t="s">
        <v>6563</v>
      </c>
      <c r="X741" s="17" t="s">
        <v>1035</v>
      </c>
      <c r="Y741" s="17" t="s">
        <v>96</v>
      </c>
      <c r="Z741" s="33">
        <v>87583698</v>
      </c>
      <c r="AA741" s="21">
        <v>87583698</v>
      </c>
      <c r="AB741" s="35" t="s">
        <v>95</v>
      </c>
      <c r="AC741" s="33">
        <v>9731522</v>
      </c>
      <c r="AD741" s="21" t="s">
        <v>95</v>
      </c>
      <c r="AE741" s="36">
        <v>135325</v>
      </c>
      <c r="AF741" s="20">
        <v>280325</v>
      </c>
      <c r="AG741" s="7">
        <v>2022011000068</v>
      </c>
      <c r="AH741" s="18">
        <v>45748</v>
      </c>
      <c r="AI741" s="18">
        <v>45749</v>
      </c>
      <c r="AJ741" s="17" t="s">
        <v>95</v>
      </c>
      <c r="AK741" s="17" t="s">
        <v>95</v>
      </c>
      <c r="AL741" s="16" t="s">
        <v>95</v>
      </c>
      <c r="AM741" s="16" t="s">
        <v>95</v>
      </c>
      <c r="AN741" s="18" t="s">
        <v>95</v>
      </c>
      <c r="AO741" s="21">
        <v>-29518952</v>
      </c>
      <c r="AP741" s="37">
        <v>45877</v>
      </c>
      <c r="AQ741" s="33">
        <v>0</v>
      </c>
      <c r="AR741" s="38" t="s">
        <v>95</v>
      </c>
      <c r="AS741" s="33">
        <v>0</v>
      </c>
      <c r="AT741" s="38" t="s">
        <v>95</v>
      </c>
      <c r="AU741" s="26">
        <v>0</v>
      </c>
      <c r="AV741" s="38" t="s">
        <v>95</v>
      </c>
      <c r="AW741" s="20">
        <v>0</v>
      </c>
      <c r="AX741" s="18" t="s">
        <v>95</v>
      </c>
      <c r="AY741" s="4">
        <f t="shared" si="98"/>
        <v>-92</v>
      </c>
      <c r="AZ741" s="11">
        <f t="shared" si="99"/>
        <v>58064746</v>
      </c>
      <c r="BA741" s="8">
        <f t="shared" si="95"/>
        <v>0</v>
      </c>
      <c r="BB741" s="33">
        <v>0</v>
      </c>
      <c r="BC741" s="33">
        <v>0</v>
      </c>
      <c r="BD741" s="33">
        <v>0</v>
      </c>
      <c r="BE741" s="18">
        <v>46022</v>
      </c>
      <c r="BF741" s="18">
        <v>45930</v>
      </c>
      <c r="BG741" s="30">
        <v>-98</v>
      </c>
      <c r="BH741" s="18" t="s">
        <v>95</v>
      </c>
      <c r="BI741" s="17" t="s">
        <v>89</v>
      </c>
      <c r="BJ741" s="17" t="s">
        <v>97</v>
      </c>
      <c r="BK741" s="20" t="s">
        <v>6644</v>
      </c>
      <c r="BL741" s="17" t="s">
        <v>99</v>
      </c>
      <c r="BM741" s="18">
        <v>45748</v>
      </c>
      <c r="BN741" s="17" t="s">
        <v>6234</v>
      </c>
      <c r="BO741" s="18">
        <v>45749</v>
      </c>
      <c r="BP741" s="16" t="s">
        <v>6645</v>
      </c>
      <c r="BQ741" s="16" t="s">
        <v>102</v>
      </c>
      <c r="BR741" s="16" t="s">
        <v>103</v>
      </c>
      <c r="BS741" s="17" t="s">
        <v>95</v>
      </c>
      <c r="BT741" s="17" t="s">
        <v>313</v>
      </c>
      <c r="BU741" s="17" t="s">
        <v>95</v>
      </c>
      <c r="BV741" s="5" t="s">
        <v>105</v>
      </c>
      <c r="BW741" s="32" t="s">
        <v>6646</v>
      </c>
      <c r="BX741" s="17" t="s">
        <v>6647</v>
      </c>
      <c r="BY741" s="92" t="s">
        <v>1040</v>
      </c>
      <c r="BZ741" s="92" t="s">
        <v>249</v>
      </c>
      <c r="CA741" s="92" t="s">
        <v>631</v>
      </c>
      <c r="CB741" s="92" t="s">
        <v>631</v>
      </c>
      <c r="CC741" s="122">
        <f t="shared" si="100"/>
        <v>-29518952</v>
      </c>
    </row>
    <row r="742" spans="1:81" ht="95.25" customHeight="1" x14ac:dyDescent="0.25">
      <c r="A742" s="15">
        <v>64</v>
      </c>
      <c r="B742" s="16">
        <v>80111500</v>
      </c>
      <c r="C742" s="16" t="s">
        <v>6648</v>
      </c>
      <c r="D742" s="17" t="s">
        <v>6649</v>
      </c>
      <c r="E742" s="17" t="s">
        <v>617</v>
      </c>
      <c r="F742" s="18">
        <v>45742</v>
      </c>
      <c r="G742" s="17" t="s">
        <v>6650</v>
      </c>
      <c r="H742" s="17" t="s">
        <v>85</v>
      </c>
      <c r="I742" s="17" t="s">
        <v>86</v>
      </c>
      <c r="J742" s="17" t="s">
        <v>87</v>
      </c>
      <c r="K742" s="16">
        <v>1012366613</v>
      </c>
      <c r="L742" s="20">
        <v>0</v>
      </c>
      <c r="M742" s="17" t="s">
        <v>88</v>
      </c>
      <c r="N742" s="17" t="s">
        <v>89</v>
      </c>
      <c r="O742" s="16" t="s">
        <v>6651</v>
      </c>
      <c r="P742" s="17" t="s">
        <v>134</v>
      </c>
      <c r="Q742" s="17" t="s">
        <v>135</v>
      </c>
      <c r="R742" s="16" t="s">
        <v>816</v>
      </c>
      <c r="S742" s="16" t="s">
        <v>817</v>
      </c>
      <c r="T742" s="20">
        <v>39690594</v>
      </c>
      <c r="U742" s="17" t="s">
        <v>816</v>
      </c>
      <c r="V742" s="17" t="s">
        <v>95</v>
      </c>
      <c r="W742" s="17" t="s">
        <v>95</v>
      </c>
      <c r="X742" s="17" t="s">
        <v>95</v>
      </c>
      <c r="Y742" s="17" t="s">
        <v>96</v>
      </c>
      <c r="Z742" s="21">
        <v>47538730</v>
      </c>
      <c r="AA742" s="21">
        <v>47538730</v>
      </c>
      <c r="AB742" s="22" t="s">
        <v>95</v>
      </c>
      <c r="AC742" s="21">
        <v>5967208</v>
      </c>
      <c r="AD742" s="21" t="s">
        <v>95</v>
      </c>
      <c r="AE742" s="20">
        <v>120625</v>
      </c>
      <c r="AF742" s="20">
        <v>288825</v>
      </c>
      <c r="AG742" s="7">
        <v>2022011000068</v>
      </c>
      <c r="AH742" s="18">
        <v>45750</v>
      </c>
      <c r="AI742" s="18">
        <v>45754</v>
      </c>
      <c r="AJ742" s="17" t="s">
        <v>95</v>
      </c>
      <c r="AK742" s="17" t="s">
        <v>95</v>
      </c>
      <c r="AL742" s="17" t="s">
        <v>95</v>
      </c>
      <c r="AM742" s="17" t="s">
        <v>95</v>
      </c>
      <c r="AN742" s="17" t="s">
        <v>95</v>
      </c>
      <c r="AO742" s="21">
        <v>-6166114</v>
      </c>
      <c r="AP742" s="18">
        <v>45880</v>
      </c>
      <c r="AQ742" s="21">
        <v>0</v>
      </c>
      <c r="AR742" s="17" t="s">
        <v>95</v>
      </c>
      <c r="AS742" s="21">
        <v>0</v>
      </c>
      <c r="AT742" s="17" t="s">
        <v>95</v>
      </c>
      <c r="AU742" s="26">
        <v>0</v>
      </c>
      <c r="AV742" s="17" t="s">
        <v>95</v>
      </c>
      <c r="AW742" s="20">
        <v>0</v>
      </c>
      <c r="AX742" s="18" t="s">
        <v>95</v>
      </c>
      <c r="AY742" s="4">
        <f t="shared" si="98"/>
        <v>-26</v>
      </c>
      <c r="AZ742" s="11">
        <f t="shared" si="99"/>
        <v>41372616</v>
      </c>
      <c r="BA742" s="8">
        <f t="shared" si="95"/>
        <v>0</v>
      </c>
      <c r="BB742" s="33">
        <v>0</v>
      </c>
      <c r="BC742" s="33">
        <v>0</v>
      </c>
      <c r="BD742" s="33">
        <v>0</v>
      </c>
      <c r="BE742" s="18">
        <v>45991</v>
      </c>
      <c r="BF742" s="18">
        <v>45965</v>
      </c>
      <c r="BG742" s="30">
        <v>-63</v>
      </c>
      <c r="BH742" s="18" t="s">
        <v>95</v>
      </c>
      <c r="BI742" s="17" t="s">
        <v>89</v>
      </c>
      <c r="BJ742" s="17" t="s">
        <v>97</v>
      </c>
      <c r="BK742" s="20" t="s">
        <v>6652</v>
      </c>
      <c r="BL742" s="17" t="s">
        <v>99</v>
      </c>
      <c r="BM742" s="18">
        <v>45750</v>
      </c>
      <c r="BN742" s="17" t="s">
        <v>6653</v>
      </c>
      <c r="BO742" s="18">
        <v>45754</v>
      </c>
      <c r="BP742" s="16" t="s">
        <v>6654</v>
      </c>
      <c r="BQ742" s="31" t="s">
        <v>102</v>
      </c>
      <c r="BR742" s="16" t="s">
        <v>103</v>
      </c>
      <c r="BS742" s="17" t="s">
        <v>95</v>
      </c>
      <c r="BT742" s="17" t="s">
        <v>6630</v>
      </c>
      <c r="BU742" s="17" t="s">
        <v>95</v>
      </c>
      <c r="BV742" s="5" t="s">
        <v>105</v>
      </c>
      <c r="BW742" s="32" t="s">
        <v>6655</v>
      </c>
      <c r="BX742" s="17" t="s">
        <v>6656</v>
      </c>
      <c r="BY742" s="92" t="s">
        <v>825</v>
      </c>
      <c r="BZ742" s="92" t="s">
        <v>544</v>
      </c>
      <c r="CA742" s="92" t="s">
        <v>826</v>
      </c>
      <c r="CB742" s="92" t="s">
        <v>110</v>
      </c>
      <c r="CC742" s="122">
        <f t="shared" si="100"/>
        <v>-6166114</v>
      </c>
    </row>
    <row r="743" spans="1:81" ht="95.25" customHeight="1" x14ac:dyDescent="0.25">
      <c r="A743" s="15">
        <v>296</v>
      </c>
      <c r="B743" s="16" t="s">
        <v>2972</v>
      </c>
      <c r="C743" s="16" t="s">
        <v>6657</v>
      </c>
      <c r="D743" s="17" t="s">
        <v>6658</v>
      </c>
      <c r="E743" s="17" t="s">
        <v>83</v>
      </c>
      <c r="F743" s="18">
        <v>45742</v>
      </c>
      <c r="G743" s="17" t="s">
        <v>6659</v>
      </c>
      <c r="H743" s="17" t="s">
        <v>85</v>
      </c>
      <c r="I743" s="17" t="s">
        <v>86</v>
      </c>
      <c r="J743" s="17" t="s">
        <v>87</v>
      </c>
      <c r="K743" s="16">
        <v>79807473</v>
      </c>
      <c r="L743" s="20">
        <v>2</v>
      </c>
      <c r="M743" s="17" t="s">
        <v>88</v>
      </c>
      <c r="N743" s="17" t="s">
        <v>89</v>
      </c>
      <c r="O743" s="16" t="s">
        <v>6660</v>
      </c>
      <c r="P743" s="17" t="s">
        <v>239</v>
      </c>
      <c r="Q743" s="17" t="s">
        <v>240</v>
      </c>
      <c r="R743" s="16" t="s">
        <v>2977</v>
      </c>
      <c r="S743" s="16" t="s">
        <v>2978</v>
      </c>
      <c r="T743" s="20">
        <v>60335962</v>
      </c>
      <c r="U743" s="17" t="s">
        <v>2977</v>
      </c>
      <c r="V743" s="17" t="s">
        <v>95</v>
      </c>
      <c r="W743" s="17" t="s">
        <v>95</v>
      </c>
      <c r="X743" s="17" t="s">
        <v>95</v>
      </c>
      <c r="Y743" s="17" t="s">
        <v>96</v>
      </c>
      <c r="Z743" s="21">
        <v>110341792</v>
      </c>
      <c r="AA743" s="21">
        <v>110341792</v>
      </c>
      <c r="AB743" s="22" t="s">
        <v>95</v>
      </c>
      <c r="AC743" s="21">
        <v>11780263</v>
      </c>
      <c r="AD743" s="21" t="s">
        <v>95</v>
      </c>
      <c r="AE743" s="20">
        <v>91325</v>
      </c>
      <c r="AF743" s="20">
        <v>272125</v>
      </c>
      <c r="AG743" s="7">
        <v>2022011000068</v>
      </c>
      <c r="AH743" s="18">
        <v>45747</v>
      </c>
      <c r="AI743" s="18">
        <v>45750</v>
      </c>
      <c r="AJ743" s="17" t="s">
        <v>95</v>
      </c>
      <c r="AK743" s="17" t="s">
        <v>95</v>
      </c>
      <c r="AL743" s="17" t="s">
        <v>95</v>
      </c>
      <c r="AM743" s="17" t="s">
        <v>95</v>
      </c>
      <c r="AN743" s="17" t="s">
        <v>95</v>
      </c>
      <c r="AO743" s="21">
        <v>0</v>
      </c>
      <c r="AP743" s="18" t="s">
        <v>95</v>
      </c>
      <c r="AQ743" s="21">
        <v>0</v>
      </c>
      <c r="AR743" s="17" t="s">
        <v>95</v>
      </c>
      <c r="AS743" s="21">
        <v>0</v>
      </c>
      <c r="AT743" s="17" t="s">
        <v>95</v>
      </c>
      <c r="AU743" s="26">
        <v>0</v>
      </c>
      <c r="AV743" s="17" t="s">
        <v>95</v>
      </c>
      <c r="AW743" s="20">
        <v>0</v>
      </c>
      <c r="AX743" s="18" t="s">
        <v>95</v>
      </c>
      <c r="AY743" s="4">
        <f t="shared" si="98"/>
        <v>0</v>
      </c>
      <c r="AZ743" s="11">
        <f t="shared" si="99"/>
        <v>110341792</v>
      </c>
      <c r="BA743" s="8">
        <f t="shared" si="95"/>
        <v>0</v>
      </c>
      <c r="BB743" s="33">
        <v>0</v>
      </c>
      <c r="BC743" s="33">
        <v>0</v>
      </c>
      <c r="BD743" s="33">
        <v>0</v>
      </c>
      <c r="BE743" s="18">
        <v>46022</v>
      </c>
      <c r="BF743" s="18">
        <v>46022</v>
      </c>
      <c r="BG743" s="30">
        <v>-6</v>
      </c>
      <c r="BH743" s="18" t="s">
        <v>95</v>
      </c>
      <c r="BI743" s="17" t="s">
        <v>89</v>
      </c>
      <c r="BJ743" s="17" t="s">
        <v>97</v>
      </c>
      <c r="BK743" s="20" t="s">
        <v>6661</v>
      </c>
      <c r="BL743" s="17" t="s">
        <v>99</v>
      </c>
      <c r="BM743" s="18">
        <v>45749</v>
      </c>
      <c r="BN743" s="17" t="s">
        <v>6662</v>
      </c>
      <c r="BO743" s="18">
        <v>45749</v>
      </c>
      <c r="BP743" s="16" t="s">
        <v>163</v>
      </c>
      <c r="BQ743" s="31" t="s">
        <v>102</v>
      </c>
      <c r="BR743" s="17" t="s">
        <v>164</v>
      </c>
      <c r="BS743" s="17" t="s">
        <v>95</v>
      </c>
      <c r="BT743" s="17" t="s">
        <v>6663</v>
      </c>
      <c r="BU743" s="17" t="s">
        <v>95</v>
      </c>
      <c r="BV743" s="5" t="s">
        <v>105</v>
      </c>
      <c r="BW743" s="32" t="s">
        <v>6664</v>
      </c>
      <c r="BX743" s="17" t="s">
        <v>6665</v>
      </c>
      <c r="BY743" s="92" t="s">
        <v>520</v>
      </c>
      <c r="BZ743" s="92" t="s">
        <v>249</v>
      </c>
      <c r="CA743" s="92" t="s">
        <v>687</v>
      </c>
      <c r="CB743" s="92" t="s">
        <v>110</v>
      </c>
      <c r="CC743" s="122">
        <f t="shared" si="100"/>
        <v>0</v>
      </c>
    </row>
    <row r="744" spans="1:81" ht="95.25" customHeight="1" x14ac:dyDescent="0.25">
      <c r="A744" s="15">
        <v>1038</v>
      </c>
      <c r="B744" s="16">
        <v>80161500</v>
      </c>
      <c r="C744" s="17" t="s">
        <v>6666</v>
      </c>
      <c r="D744" s="17" t="s">
        <v>6667</v>
      </c>
      <c r="E744" s="17" t="s">
        <v>83</v>
      </c>
      <c r="F744" s="18">
        <v>45742</v>
      </c>
      <c r="G744" s="17" t="s">
        <v>6668</v>
      </c>
      <c r="H744" s="17" t="s">
        <v>85</v>
      </c>
      <c r="I744" s="17" t="s">
        <v>86</v>
      </c>
      <c r="J744" s="17" t="s">
        <v>87</v>
      </c>
      <c r="K744" s="16">
        <v>1010166217</v>
      </c>
      <c r="L744" s="20">
        <v>1</v>
      </c>
      <c r="M744" s="17" t="s">
        <v>88</v>
      </c>
      <c r="N744" s="17" t="s">
        <v>89</v>
      </c>
      <c r="O744" s="16" t="s">
        <v>6669</v>
      </c>
      <c r="P744" s="17" t="s">
        <v>91</v>
      </c>
      <c r="Q744" s="17" t="s">
        <v>92</v>
      </c>
      <c r="R744" s="16" t="s">
        <v>1619</v>
      </c>
      <c r="S744" s="16" t="s">
        <v>1620</v>
      </c>
      <c r="T744" s="20">
        <v>75091192</v>
      </c>
      <c r="U744" s="17" t="s">
        <v>759</v>
      </c>
      <c r="V744" s="17" t="s">
        <v>95</v>
      </c>
      <c r="W744" s="17" t="s">
        <v>95</v>
      </c>
      <c r="X744" s="17" t="s">
        <v>95</v>
      </c>
      <c r="Y744" s="17" t="s">
        <v>96</v>
      </c>
      <c r="Z744" s="33">
        <v>111753163</v>
      </c>
      <c r="AA744" s="21">
        <v>111753163</v>
      </c>
      <c r="AB744" s="35" t="s">
        <v>95</v>
      </c>
      <c r="AC744" s="33">
        <v>12463179</v>
      </c>
      <c r="AD744" s="21" t="s">
        <v>95</v>
      </c>
      <c r="AE744" s="36">
        <v>150325</v>
      </c>
      <c r="AF744" s="20">
        <v>274325</v>
      </c>
      <c r="AG744" s="7">
        <v>2022011000068</v>
      </c>
      <c r="AH744" s="18">
        <v>45748</v>
      </c>
      <c r="AI744" s="18">
        <v>45750</v>
      </c>
      <c r="AJ744" s="17" t="s">
        <v>95</v>
      </c>
      <c r="AK744" s="17" t="s">
        <v>95</v>
      </c>
      <c r="AL744" s="16" t="s">
        <v>95</v>
      </c>
      <c r="AM744" s="16" t="s">
        <v>95</v>
      </c>
      <c r="AN744" s="18" t="s">
        <v>95</v>
      </c>
      <c r="AO744" s="21">
        <v>-37804976</v>
      </c>
      <c r="AP744" s="37">
        <v>45879</v>
      </c>
      <c r="AQ744" s="33">
        <v>0</v>
      </c>
      <c r="AR744" s="38" t="s">
        <v>95</v>
      </c>
      <c r="AS744" s="33">
        <v>0</v>
      </c>
      <c r="AT744" s="38" t="s">
        <v>95</v>
      </c>
      <c r="AU744" s="26">
        <v>0</v>
      </c>
      <c r="AV744" s="38" t="s">
        <v>95</v>
      </c>
      <c r="AW744" s="20">
        <v>0</v>
      </c>
      <c r="AX744" s="18" t="s">
        <v>95</v>
      </c>
      <c r="AY744" s="4">
        <f t="shared" si="98"/>
        <v>-92</v>
      </c>
      <c r="AZ744" s="11">
        <f t="shared" si="99"/>
        <v>73948187</v>
      </c>
      <c r="BA744" s="8">
        <f t="shared" si="95"/>
        <v>0</v>
      </c>
      <c r="BB744" s="33">
        <v>0</v>
      </c>
      <c r="BC744" s="33">
        <v>0</v>
      </c>
      <c r="BD744" s="33">
        <v>0</v>
      </c>
      <c r="BE744" s="18">
        <v>46022</v>
      </c>
      <c r="BF744" s="18">
        <v>45930</v>
      </c>
      <c r="BG744" s="30">
        <v>-98</v>
      </c>
      <c r="BH744" s="18" t="s">
        <v>95</v>
      </c>
      <c r="BI744" s="17" t="s">
        <v>89</v>
      </c>
      <c r="BJ744" s="17" t="s">
        <v>97</v>
      </c>
      <c r="BK744" s="20" t="s">
        <v>6670</v>
      </c>
      <c r="BL744" s="17" t="s">
        <v>256</v>
      </c>
      <c r="BM744" s="18">
        <v>45748</v>
      </c>
      <c r="BN744" s="17" t="s">
        <v>6671</v>
      </c>
      <c r="BO744" s="18">
        <v>45750</v>
      </c>
      <c r="BP744" s="16" t="s">
        <v>6672</v>
      </c>
      <c r="BQ744" s="16" t="s">
        <v>102</v>
      </c>
      <c r="BR744" s="16" t="s">
        <v>103</v>
      </c>
      <c r="BS744" s="17" t="s">
        <v>95</v>
      </c>
      <c r="BT744" s="17" t="s">
        <v>349</v>
      </c>
      <c r="BU744" s="17" t="s">
        <v>95</v>
      </c>
      <c r="BV744" s="5" t="s">
        <v>105</v>
      </c>
      <c r="BW744" s="32" t="s">
        <v>6673</v>
      </c>
      <c r="BX744" s="17" t="s">
        <v>6674</v>
      </c>
      <c r="BY744" s="92" t="s">
        <v>810</v>
      </c>
      <c r="BZ744" s="92" t="s">
        <v>249</v>
      </c>
      <c r="CA744" s="92" t="s">
        <v>1625</v>
      </c>
      <c r="CB744" s="92" t="s">
        <v>631</v>
      </c>
      <c r="CC744" s="122">
        <f t="shared" si="100"/>
        <v>-37804976</v>
      </c>
    </row>
    <row r="745" spans="1:81" ht="95.25" customHeight="1" x14ac:dyDescent="0.25">
      <c r="A745" s="15">
        <v>1039</v>
      </c>
      <c r="B745" s="16">
        <v>80161500</v>
      </c>
      <c r="C745" s="17" t="s">
        <v>6675</v>
      </c>
      <c r="D745" s="17" t="s">
        <v>6676</v>
      </c>
      <c r="E745" s="17" t="s">
        <v>83</v>
      </c>
      <c r="F745" s="18">
        <v>45742</v>
      </c>
      <c r="G745" s="17" t="s">
        <v>6677</v>
      </c>
      <c r="H745" s="17" t="s">
        <v>85</v>
      </c>
      <c r="I745" s="17" t="s">
        <v>86</v>
      </c>
      <c r="J745" s="17" t="s">
        <v>87</v>
      </c>
      <c r="K745" s="16">
        <v>1032403442</v>
      </c>
      <c r="L745" s="20">
        <v>1</v>
      </c>
      <c r="M745" s="17" t="s">
        <v>88</v>
      </c>
      <c r="N745" s="17" t="s">
        <v>89</v>
      </c>
      <c r="O745" s="16" t="s">
        <v>6669</v>
      </c>
      <c r="P745" s="17" t="s">
        <v>91</v>
      </c>
      <c r="Q745" s="17" t="s">
        <v>92</v>
      </c>
      <c r="R745" s="16" t="s">
        <v>1619</v>
      </c>
      <c r="S745" s="16" t="s">
        <v>1620</v>
      </c>
      <c r="T745" s="20">
        <v>75091192</v>
      </c>
      <c r="U745" s="17" t="s">
        <v>759</v>
      </c>
      <c r="V745" s="17" t="s">
        <v>95</v>
      </c>
      <c r="W745" s="17" t="s">
        <v>95</v>
      </c>
      <c r="X745" s="17" t="s">
        <v>95</v>
      </c>
      <c r="Y745" s="17" t="s">
        <v>96</v>
      </c>
      <c r="Z745" s="33">
        <v>111753163</v>
      </c>
      <c r="AA745" s="21">
        <v>111753163</v>
      </c>
      <c r="AB745" s="35" t="s">
        <v>95</v>
      </c>
      <c r="AC745" s="33">
        <v>12463179</v>
      </c>
      <c r="AD745" s="21" t="s">
        <v>95</v>
      </c>
      <c r="AE745" s="36">
        <v>150425</v>
      </c>
      <c r="AF745" s="20">
        <v>286925</v>
      </c>
      <c r="AG745" s="7">
        <v>2022011000068</v>
      </c>
      <c r="AH745" s="18">
        <v>45750</v>
      </c>
      <c r="AI745" s="18">
        <v>45751</v>
      </c>
      <c r="AJ745" s="17" t="s">
        <v>95</v>
      </c>
      <c r="AK745" s="17" t="s">
        <v>95</v>
      </c>
      <c r="AL745" s="16" t="s">
        <v>95</v>
      </c>
      <c r="AM745" s="16" t="s">
        <v>95</v>
      </c>
      <c r="AN745" s="18" t="s">
        <v>95</v>
      </c>
      <c r="AO745" s="21">
        <v>-38220415</v>
      </c>
      <c r="AP745" s="37">
        <v>45879</v>
      </c>
      <c r="AQ745" s="33">
        <v>0</v>
      </c>
      <c r="AR745" s="38" t="s">
        <v>95</v>
      </c>
      <c r="AS745" s="33">
        <v>0</v>
      </c>
      <c r="AT745" s="38" t="s">
        <v>95</v>
      </c>
      <c r="AU745" s="26">
        <v>0</v>
      </c>
      <c r="AV745" s="38" t="s">
        <v>95</v>
      </c>
      <c r="AW745" s="20">
        <v>0</v>
      </c>
      <c r="AX745" s="18" t="s">
        <v>95</v>
      </c>
      <c r="AY745" s="4">
        <f t="shared" si="98"/>
        <v>-92</v>
      </c>
      <c r="AZ745" s="11">
        <f t="shared" si="99"/>
        <v>73532748</v>
      </c>
      <c r="BA745" s="8">
        <f t="shared" si="95"/>
        <v>0</v>
      </c>
      <c r="BB745" s="33">
        <v>0</v>
      </c>
      <c r="BC745" s="33">
        <v>0</v>
      </c>
      <c r="BD745" s="33">
        <v>0</v>
      </c>
      <c r="BE745" s="18">
        <v>46022</v>
      </c>
      <c r="BF745" s="18">
        <v>45930</v>
      </c>
      <c r="BG745" s="30">
        <v>-98</v>
      </c>
      <c r="BH745" s="18" t="s">
        <v>95</v>
      </c>
      <c r="BI745" s="17" t="s">
        <v>89</v>
      </c>
      <c r="BJ745" s="17" t="s">
        <v>97</v>
      </c>
      <c r="BK745" s="20" t="s">
        <v>6678</v>
      </c>
      <c r="BL745" s="17" t="s">
        <v>99</v>
      </c>
      <c r="BM745" s="18">
        <v>45750</v>
      </c>
      <c r="BN745" s="17" t="s">
        <v>6679</v>
      </c>
      <c r="BO745" s="18">
        <v>45750</v>
      </c>
      <c r="BP745" s="16" t="s">
        <v>6680</v>
      </c>
      <c r="BQ745" s="16" t="s">
        <v>102</v>
      </c>
      <c r="BR745" s="16" t="s">
        <v>103</v>
      </c>
      <c r="BS745" s="17" t="s">
        <v>95</v>
      </c>
      <c r="BT745" s="17" t="s">
        <v>349</v>
      </c>
      <c r="BU745" s="17" t="s">
        <v>95</v>
      </c>
      <c r="BV745" s="17" t="s">
        <v>117</v>
      </c>
      <c r="BW745" s="32" t="s">
        <v>6681</v>
      </c>
      <c r="BX745" s="17" t="s">
        <v>6682</v>
      </c>
      <c r="BY745" s="92" t="s">
        <v>810</v>
      </c>
      <c r="BZ745" s="92" t="s">
        <v>249</v>
      </c>
      <c r="CA745" s="92" t="s">
        <v>1625</v>
      </c>
      <c r="CB745" s="92" t="s">
        <v>631</v>
      </c>
      <c r="CC745" s="122">
        <f t="shared" si="100"/>
        <v>-38220415</v>
      </c>
    </row>
    <row r="746" spans="1:81" ht="95.25" customHeight="1" x14ac:dyDescent="0.25">
      <c r="A746" s="15">
        <v>1040</v>
      </c>
      <c r="B746" s="16">
        <v>80161500</v>
      </c>
      <c r="C746" s="17" t="s">
        <v>6683</v>
      </c>
      <c r="D746" s="17" t="s">
        <v>6684</v>
      </c>
      <c r="E746" s="17" t="s">
        <v>83</v>
      </c>
      <c r="F746" s="18">
        <v>45742</v>
      </c>
      <c r="G746" s="17" t="s">
        <v>6685</v>
      </c>
      <c r="H746" s="17" t="s">
        <v>85</v>
      </c>
      <c r="I746" s="17" t="s">
        <v>86</v>
      </c>
      <c r="J746" s="17" t="s">
        <v>87</v>
      </c>
      <c r="K746" s="16">
        <v>1032490806</v>
      </c>
      <c r="L746" s="20">
        <v>8</v>
      </c>
      <c r="M746" s="17" t="s">
        <v>88</v>
      </c>
      <c r="N746" s="17" t="s">
        <v>89</v>
      </c>
      <c r="O746" s="16" t="s">
        <v>6686</v>
      </c>
      <c r="P746" s="17" t="s">
        <v>91</v>
      </c>
      <c r="Q746" s="17" t="s">
        <v>92</v>
      </c>
      <c r="R746" s="16" t="s">
        <v>1619</v>
      </c>
      <c r="S746" s="16" t="s">
        <v>1620</v>
      </c>
      <c r="T746" s="20">
        <v>75091192</v>
      </c>
      <c r="U746" s="17" t="s">
        <v>759</v>
      </c>
      <c r="V746" s="17" t="s">
        <v>95</v>
      </c>
      <c r="W746" s="17" t="s">
        <v>95</v>
      </c>
      <c r="X746" s="17" t="s">
        <v>95</v>
      </c>
      <c r="Y746" s="17" t="s">
        <v>96</v>
      </c>
      <c r="Z746" s="33">
        <v>101037082</v>
      </c>
      <c r="AA746" s="21">
        <v>101037082</v>
      </c>
      <c r="AB746" s="35" t="s">
        <v>95</v>
      </c>
      <c r="AC746" s="33">
        <v>11268078</v>
      </c>
      <c r="AD746" s="21" t="s">
        <v>95</v>
      </c>
      <c r="AE746" s="36">
        <v>150525</v>
      </c>
      <c r="AF746" s="20">
        <v>280525</v>
      </c>
      <c r="AG746" s="7">
        <v>2022011000068</v>
      </c>
      <c r="AH746" s="18">
        <v>45748</v>
      </c>
      <c r="AI746" s="18">
        <v>45749</v>
      </c>
      <c r="AJ746" s="17" t="s">
        <v>95</v>
      </c>
      <c r="AK746" s="17" t="s">
        <v>95</v>
      </c>
      <c r="AL746" s="16" t="s">
        <v>95</v>
      </c>
      <c r="AM746" s="16" t="s">
        <v>95</v>
      </c>
      <c r="AN746" s="18" t="s">
        <v>95</v>
      </c>
      <c r="AO746" s="21">
        <v>-33804234</v>
      </c>
      <c r="AP746" s="18">
        <v>45877</v>
      </c>
      <c r="AQ746" s="33">
        <v>0</v>
      </c>
      <c r="AR746" s="38" t="s">
        <v>95</v>
      </c>
      <c r="AS746" s="33">
        <v>0</v>
      </c>
      <c r="AT746" s="38" t="s">
        <v>95</v>
      </c>
      <c r="AU746" s="26">
        <v>0</v>
      </c>
      <c r="AV746" s="38" t="s">
        <v>95</v>
      </c>
      <c r="AW746" s="20">
        <v>0</v>
      </c>
      <c r="AX746" s="18" t="s">
        <v>95</v>
      </c>
      <c r="AY746" s="4">
        <f t="shared" si="98"/>
        <v>-92</v>
      </c>
      <c r="AZ746" s="11">
        <f t="shared" si="99"/>
        <v>67232848</v>
      </c>
      <c r="BA746" s="8">
        <f t="shared" si="95"/>
        <v>0</v>
      </c>
      <c r="BB746" s="33">
        <v>0</v>
      </c>
      <c r="BC746" s="33">
        <v>0</v>
      </c>
      <c r="BD746" s="33">
        <v>0</v>
      </c>
      <c r="BE746" s="18">
        <v>46022</v>
      </c>
      <c r="BF746" s="18">
        <v>45930</v>
      </c>
      <c r="BG746" s="30">
        <v>-98</v>
      </c>
      <c r="BH746" s="18" t="s">
        <v>95</v>
      </c>
      <c r="BI746" s="17" t="s">
        <v>89</v>
      </c>
      <c r="BJ746" s="17" t="s">
        <v>97</v>
      </c>
      <c r="BK746" s="20" t="s">
        <v>6687</v>
      </c>
      <c r="BL746" s="17" t="s">
        <v>99</v>
      </c>
      <c r="BM746" s="18">
        <v>45748</v>
      </c>
      <c r="BN746" s="17" t="s">
        <v>6688</v>
      </c>
      <c r="BO746" s="18">
        <v>45749</v>
      </c>
      <c r="BP746" s="16" t="s">
        <v>6689</v>
      </c>
      <c r="BQ746" s="16" t="s">
        <v>102</v>
      </c>
      <c r="BR746" s="16" t="s">
        <v>103</v>
      </c>
      <c r="BS746" s="17" t="s">
        <v>95</v>
      </c>
      <c r="BT746" s="17" t="s">
        <v>349</v>
      </c>
      <c r="BU746" s="17" t="s">
        <v>95</v>
      </c>
      <c r="BV746" s="17" t="s">
        <v>117</v>
      </c>
      <c r="BW746" s="32" t="s">
        <v>6690</v>
      </c>
      <c r="BX746" s="17" t="s">
        <v>6691</v>
      </c>
      <c r="BY746" s="92" t="s">
        <v>810</v>
      </c>
      <c r="BZ746" s="92" t="s">
        <v>249</v>
      </c>
      <c r="CA746" s="92" t="s">
        <v>1625</v>
      </c>
      <c r="CB746" s="92" t="s">
        <v>631</v>
      </c>
      <c r="CC746" s="122">
        <f t="shared" si="100"/>
        <v>-33804234</v>
      </c>
    </row>
    <row r="747" spans="1:81" ht="95.25" customHeight="1" x14ac:dyDescent="0.25">
      <c r="A747" s="15">
        <v>1041</v>
      </c>
      <c r="B747" s="16">
        <v>80161500</v>
      </c>
      <c r="C747" s="17" t="s">
        <v>6692</v>
      </c>
      <c r="D747" s="17" t="s">
        <v>6693</v>
      </c>
      <c r="E747" s="17" t="s">
        <v>83</v>
      </c>
      <c r="F747" s="18">
        <v>45742</v>
      </c>
      <c r="G747" s="17" t="s">
        <v>6694</v>
      </c>
      <c r="H747" s="17" t="s">
        <v>85</v>
      </c>
      <c r="I747" s="17" t="s">
        <v>86</v>
      </c>
      <c r="J747" s="17" t="s">
        <v>87</v>
      </c>
      <c r="K747" s="16">
        <v>1019076881</v>
      </c>
      <c r="L747" s="20">
        <v>9</v>
      </c>
      <c r="M747" s="17" t="s">
        <v>88</v>
      </c>
      <c r="N747" s="17" t="s">
        <v>89</v>
      </c>
      <c r="O747" s="16" t="s">
        <v>6695</v>
      </c>
      <c r="P747" s="17" t="s">
        <v>91</v>
      </c>
      <c r="Q747" s="17" t="s">
        <v>92</v>
      </c>
      <c r="R747" s="16" t="s">
        <v>1619</v>
      </c>
      <c r="S747" s="16" t="s">
        <v>1620</v>
      </c>
      <c r="T747" s="20">
        <v>75091192</v>
      </c>
      <c r="U747" s="17" t="s">
        <v>759</v>
      </c>
      <c r="V747" s="17" t="s">
        <v>95</v>
      </c>
      <c r="W747" s="17" t="s">
        <v>95</v>
      </c>
      <c r="X747" s="17" t="s">
        <v>95</v>
      </c>
      <c r="Y747" s="17" t="s">
        <v>96</v>
      </c>
      <c r="Z747" s="33">
        <v>70419771</v>
      </c>
      <c r="AA747" s="21">
        <v>70419771</v>
      </c>
      <c r="AB747" s="35" t="s">
        <v>95</v>
      </c>
      <c r="AC747" s="33">
        <v>7853508</v>
      </c>
      <c r="AD747" s="21" t="s">
        <v>95</v>
      </c>
      <c r="AE747" s="36">
        <v>150625</v>
      </c>
      <c r="AF747" s="20">
        <v>286625</v>
      </c>
      <c r="AG747" s="7">
        <v>2022011000068</v>
      </c>
      <c r="AH747" s="18">
        <v>45750</v>
      </c>
      <c r="AI747" s="18">
        <v>45751</v>
      </c>
      <c r="AJ747" s="17" t="s">
        <v>95</v>
      </c>
      <c r="AK747" s="17" t="s">
        <v>95</v>
      </c>
      <c r="AL747" s="16" t="s">
        <v>95</v>
      </c>
      <c r="AM747" s="16" t="s">
        <v>95</v>
      </c>
      <c r="AN747" s="18" t="s">
        <v>95</v>
      </c>
      <c r="AO747" s="21">
        <v>-24084090</v>
      </c>
      <c r="AP747" s="18">
        <v>45875</v>
      </c>
      <c r="AQ747" s="33">
        <v>0</v>
      </c>
      <c r="AR747" s="38" t="s">
        <v>95</v>
      </c>
      <c r="AS747" s="33">
        <v>0</v>
      </c>
      <c r="AT747" s="38" t="s">
        <v>95</v>
      </c>
      <c r="AU747" s="26">
        <v>0</v>
      </c>
      <c r="AV747" s="38" t="s">
        <v>95</v>
      </c>
      <c r="AW747" s="20">
        <v>0</v>
      </c>
      <c r="AX747" s="18" t="s">
        <v>95</v>
      </c>
      <c r="AY747" s="4">
        <f t="shared" si="98"/>
        <v>-92</v>
      </c>
      <c r="AZ747" s="11">
        <f t="shared" si="99"/>
        <v>46335681</v>
      </c>
      <c r="BA747" s="8">
        <f t="shared" si="95"/>
        <v>0</v>
      </c>
      <c r="BB747" s="33">
        <v>0</v>
      </c>
      <c r="BC747" s="33">
        <v>0</v>
      </c>
      <c r="BD747" s="33">
        <v>0</v>
      </c>
      <c r="BE747" s="18">
        <v>46022</v>
      </c>
      <c r="BF747" s="18">
        <v>45930</v>
      </c>
      <c r="BG747" s="30">
        <v>-98</v>
      </c>
      <c r="BH747" s="18" t="s">
        <v>95</v>
      </c>
      <c r="BI747" s="17" t="s">
        <v>89</v>
      </c>
      <c r="BJ747" s="17" t="s">
        <v>97</v>
      </c>
      <c r="BK747" s="20" t="s">
        <v>6696</v>
      </c>
      <c r="BL747" s="17" t="s">
        <v>99</v>
      </c>
      <c r="BM747" s="18">
        <v>45750</v>
      </c>
      <c r="BN747" s="17" t="s">
        <v>6697</v>
      </c>
      <c r="BO747" s="18">
        <v>45751</v>
      </c>
      <c r="BP747" s="16" t="s">
        <v>6698</v>
      </c>
      <c r="BQ747" s="16" t="s">
        <v>102</v>
      </c>
      <c r="BR747" s="16" t="s">
        <v>103</v>
      </c>
      <c r="BS747" s="17" t="s">
        <v>95</v>
      </c>
      <c r="BT747" s="17" t="s">
        <v>349</v>
      </c>
      <c r="BU747" s="17" t="s">
        <v>95</v>
      </c>
      <c r="BV747" s="5" t="s">
        <v>105</v>
      </c>
      <c r="BW747" s="32" t="s">
        <v>6699</v>
      </c>
      <c r="BX747" s="17" t="s">
        <v>6700</v>
      </c>
      <c r="BY747" s="92" t="s">
        <v>810</v>
      </c>
      <c r="BZ747" s="92" t="s">
        <v>249</v>
      </c>
      <c r="CA747" s="92" t="s">
        <v>1625</v>
      </c>
      <c r="CB747" s="92" t="s">
        <v>631</v>
      </c>
      <c r="CC747" s="122">
        <f t="shared" si="100"/>
        <v>-24084090</v>
      </c>
    </row>
    <row r="748" spans="1:81" ht="95.25" customHeight="1" x14ac:dyDescent="0.25">
      <c r="A748" s="15">
        <v>1044</v>
      </c>
      <c r="B748" s="16">
        <v>80161500</v>
      </c>
      <c r="C748" s="17" t="s">
        <v>6701</v>
      </c>
      <c r="D748" s="17" t="s">
        <v>6702</v>
      </c>
      <c r="E748" s="17" t="s">
        <v>83</v>
      </c>
      <c r="F748" s="18">
        <v>45742</v>
      </c>
      <c r="G748" s="17" t="s">
        <v>6703</v>
      </c>
      <c r="H748" s="17" t="s">
        <v>85</v>
      </c>
      <c r="I748" s="17" t="s">
        <v>86</v>
      </c>
      <c r="J748" s="17" t="s">
        <v>87</v>
      </c>
      <c r="K748" s="16">
        <v>1026563306</v>
      </c>
      <c r="L748" s="20">
        <v>1</v>
      </c>
      <c r="M748" s="17" t="s">
        <v>88</v>
      </c>
      <c r="N748" s="17" t="s">
        <v>89</v>
      </c>
      <c r="O748" s="16" t="s">
        <v>6686</v>
      </c>
      <c r="P748" s="17" t="s">
        <v>91</v>
      </c>
      <c r="Q748" s="17" t="s">
        <v>92</v>
      </c>
      <c r="R748" s="16" t="s">
        <v>1619</v>
      </c>
      <c r="S748" s="16" t="s">
        <v>1620</v>
      </c>
      <c r="T748" s="20">
        <v>75091192</v>
      </c>
      <c r="U748" s="17" t="s">
        <v>759</v>
      </c>
      <c r="V748" s="17" t="s">
        <v>95</v>
      </c>
      <c r="W748" s="17" t="s">
        <v>95</v>
      </c>
      <c r="X748" s="17" t="s">
        <v>95</v>
      </c>
      <c r="Y748" s="17" t="s">
        <v>96</v>
      </c>
      <c r="Z748" s="33">
        <v>101037082</v>
      </c>
      <c r="AA748" s="21">
        <v>101037082</v>
      </c>
      <c r="AB748" s="35" t="s">
        <v>95</v>
      </c>
      <c r="AC748" s="33">
        <v>11268078</v>
      </c>
      <c r="AD748" s="21" t="s">
        <v>95</v>
      </c>
      <c r="AE748" s="36">
        <v>150925</v>
      </c>
      <c r="AF748" s="20">
        <v>287725</v>
      </c>
      <c r="AG748" s="7">
        <v>2022011000068</v>
      </c>
      <c r="AH748" s="18">
        <v>45750</v>
      </c>
      <c r="AI748" s="18">
        <v>45751</v>
      </c>
      <c r="AJ748" s="17" t="s">
        <v>95</v>
      </c>
      <c r="AK748" s="17" t="s">
        <v>95</v>
      </c>
      <c r="AL748" s="16" t="s">
        <v>95</v>
      </c>
      <c r="AM748" s="16" t="s">
        <v>95</v>
      </c>
      <c r="AN748" s="18" t="s">
        <v>95</v>
      </c>
      <c r="AO748" s="21">
        <v>-34555438</v>
      </c>
      <c r="AP748" s="18">
        <v>45875</v>
      </c>
      <c r="AQ748" s="33">
        <v>0</v>
      </c>
      <c r="AR748" s="38" t="s">
        <v>95</v>
      </c>
      <c r="AS748" s="33">
        <v>0</v>
      </c>
      <c r="AT748" s="38" t="s">
        <v>95</v>
      </c>
      <c r="AU748" s="26">
        <v>0</v>
      </c>
      <c r="AV748" s="38" t="s">
        <v>95</v>
      </c>
      <c r="AW748" s="20">
        <v>0</v>
      </c>
      <c r="AX748" s="18" t="s">
        <v>95</v>
      </c>
      <c r="AY748" s="4">
        <f t="shared" si="98"/>
        <v>-92</v>
      </c>
      <c r="AZ748" s="11">
        <f t="shared" si="99"/>
        <v>66481644</v>
      </c>
      <c r="BA748" s="8">
        <f t="shared" si="95"/>
        <v>0</v>
      </c>
      <c r="BB748" s="33">
        <v>0</v>
      </c>
      <c r="BC748" s="33">
        <v>0</v>
      </c>
      <c r="BD748" s="33">
        <v>0</v>
      </c>
      <c r="BE748" s="18">
        <v>46022</v>
      </c>
      <c r="BF748" s="18">
        <v>45930</v>
      </c>
      <c r="BG748" s="30">
        <v>-98</v>
      </c>
      <c r="BH748" s="18" t="s">
        <v>95</v>
      </c>
      <c r="BI748" s="17" t="s">
        <v>89</v>
      </c>
      <c r="BJ748" s="17" t="s">
        <v>97</v>
      </c>
      <c r="BK748" s="20" t="s">
        <v>6704</v>
      </c>
      <c r="BL748" s="17" t="s">
        <v>99</v>
      </c>
      <c r="BM748" s="18">
        <v>45750</v>
      </c>
      <c r="BN748" s="17" t="s">
        <v>6697</v>
      </c>
      <c r="BO748" s="18">
        <v>45750</v>
      </c>
      <c r="BP748" s="16" t="s">
        <v>6705</v>
      </c>
      <c r="BQ748" s="16" t="s">
        <v>102</v>
      </c>
      <c r="BR748" s="16" t="s">
        <v>103</v>
      </c>
      <c r="BS748" s="17" t="s">
        <v>95</v>
      </c>
      <c r="BT748" s="17" t="s">
        <v>2929</v>
      </c>
      <c r="BU748" s="17" t="s">
        <v>95</v>
      </c>
      <c r="BV748" s="5" t="s">
        <v>105</v>
      </c>
      <c r="BW748" s="32" t="s">
        <v>6706</v>
      </c>
      <c r="BX748" s="17" t="s">
        <v>6707</v>
      </c>
      <c r="BY748" s="92" t="s">
        <v>810</v>
      </c>
      <c r="BZ748" s="92" t="s">
        <v>249</v>
      </c>
      <c r="CA748" s="92" t="s">
        <v>1625</v>
      </c>
      <c r="CB748" s="92" t="s">
        <v>631</v>
      </c>
      <c r="CC748" s="122">
        <f t="shared" si="100"/>
        <v>-34555438</v>
      </c>
    </row>
    <row r="749" spans="1:81" ht="95.25" customHeight="1" x14ac:dyDescent="0.25">
      <c r="A749" s="15">
        <v>1045</v>
      </c>
      <c r="B749" s="16">
        <v>80161500</v>
      </c>
      <c r="C749" s="17" t="s">
        <v>6708</v>
      </c>
      <c r="D749" s="17" t="s">
        <v>6709</v>
      </c>
      <c r="E749" s="17" t="s">
        <v>83</v>
      </c>
      <c r="F749" s="18">
        <v>45742</v>
      </c>
      <c r="G749" s="17" t="s">
        <v>6710</v>
      </c>
      <c r="H749" s="17" t="s">
        <v>85</v>
      </c>
      <c r="I749" s="17" t="s">
        <v>86</v>
      </c>
      <c r="J749" s="17" t="s">
        <v>87</v>
      </c>
      <c r="K749" s="16">
        <v>1019129647</v>
      </c>
      <c r="L749" s="20">
        <v>0</v>
      </c>
      <c r="M749" s="17" t="s">
        <v>88</v>
      </c>
      <c r="N749" s="17" t="s">
        <v>89</v>
      </c>
      <c r="O749" s="16" t="s">
        <v>6695</v>
      </c>
      <c r="P749" s="17" t="s">
        <v>91</v>
      </c>
      <c r="Q749" s="17" t="s">
        <v>92</v>
      </c>
      <c r="R749" s="16" t="s">
        <v>1619</v>
      </c>
      <c r="S749" s="16" t="s">
        <v>1620</v>
      </c>
      <c r="T749" s="20">
        <v>75091192</v>
      </c>
      <c r="U749" s="17" t="s">
        <v>759</v>
      </c>
      <c r="V749" s="17" t="s">
        <v>95</v>
      </c>
      <c r="W749" s="17" t="s">
        <v>95</v>
      </c>
      <c r="X749" s="17" t="s">
        <v>95</v>
      </c>
      <c r="Y749" s="17" t="s">
        <v>96</v>
      </c>
      <c r="Z749" s="33">
        <v>70419771</v>
      </c>
      <c r="AA749" s="21">
        <v>70419771</v>
      </c>
      <c r="AB749" s="35" t="s">
        <v>95</v>
      </c>
      <c r="AC749" s="33">
        <v>7853508</v>
      </c>
      <c r="AD749" s="21" t="s">
        <v>95</v>
      </c>
      <c r="AE749" s="36">
        <v>151025</v>
      </c>
      <c r="AF749" s="20">
        <v>286725</v>
      </c>
      <c r="AG749" s="7">
        <v>2022011000068</v>
      </c>
      <c r="AH749" s="18">
        <v>45750</v>
      </c>
      <c r="AI749" s="18">
        <v>45751</v>
      </c>
      <c r="AJ749" s="17" t="s">
        <v>95</v>
      </c>
      <c r="AK749" s="17" t="s">
        <v>95</v>
      </c>
      <c r="AL749" s="16" t="s">
        <v>95</v>
      </c>
      <c r="AM749" s="16" t="s">
        <v>95</v>
      </c>
      <c r="AN749" s="18" t="s">
        <v>95</v>
      </c>
      <c r="AO749" s="21">
        <v>-24084090</v>
      </c>
      <c r="AP749" s="18">
        <v>45875</v>
      </c>
      <c r="AQ749" s="33">
        <v>0</v>
      </c>
      <c r="AR749" s="38" t="s">
        <v>95</v>
      </c>
      <c r="AS749" s="33">
        <v>0</v>
      </c>
      <c r="AT749" s="38" t="s">
        <v>95</v>
      </c>
      <c r="AU749" s="26">
        <v>0</v>
      </c>
      <c r="AV749" s="38" t="s">
        <v>95</v>
      </c>
      <c r="AW749" s="20">
        <v>0</v>
      </c>
      <c r="AX749" s="18" t="s">
        <v>95</v>
      </c>
      <c r="AY749" s="4">
        <f t="shared" si="98"/>
        <v>-92</v>
      </c>
      <c r="AZ749" s="11">
        <f t="shared" si="99"/>
        <v>46335681</v>
      </c>
      <c r="BA749" s="8">
        <f t="shared" si="95"/>
        <v>0</v>
      </c>
      <c r="BB749" s="33">
        <v>0</v>
      </c>
      <c r="BC749" s="33">
        <v>0</v>
      </c>
      <c r="BD749" s="33">
        <v>0</v>
      </c>
      <c r="BE749" s="18">
        <v>46022</v>
      </c>
      <c r="BF749" s="18">
        <v>45930</v>
      </c>
      <c r="BG749" s="30">
        <v>-98</v>
      </c>
      <c r="BH749" s="18" t="s">
        <v>95</v>
      </c>
      <c r="BI749" s="17" t="s">
        <v>89</v>
      </c>
      <c r="BJ749" s="17" t="s">
        <v>97</v>
      </c>
      <c r="BK749" s="20" t="s">
        <v>6711</v>
      </c>
      <c r="BL749" s="17" t="s">
        <v>99</v>
      </c>
      <c r="BM749" s="18">
        <v>45750</v>
      </c>
      <c r="BN749" s="17" t="s">
        <v>6712</v>
      </c>
      <c r="BO749" s="18">
        <v>45751</v>
      </c>
      <c r="BP749" s="16" t="s">
        <v>6713</v>
      </c>
      <c r="BQ749" s="16" t="s">
        <v>102</v>
      </c>
      <c r="BR749" s="16" t="s">
        <v>103</v>
      </c>
      <c r="BS749" s="17" t="s">
        <v>95</v>
      </c>
      <c r="BT749" s="17" t="s">
        <v>313</v>
      </c>
      <c r="BU749" s="17" t="s">
        <v>95</v>
      </c>
      <c r="BV749" s="5" t="s">
        <v>105</v>
      </c>
      <c r="BW749" s="32" t="s">
        <v>6714</v>
      </c>
      <c r="BX749" s="17" t="s">
        <v>6715</v>
      </c>
      <c r="BY749" s="92" t="s">
        <v>810</v>
      </c>
      <c r="BZ749" s="92" t="s">
        <v>249</v>
      </c>
      <c r="CA749" s="92" t="s">
        <v>1625</v>
      </c>
      <c r="CB749" s="92" t="s">
        <v>631</v>
      </c>
      <c r="CC749" s="122">
        <f t="shared" si="100"/>
        <v>-24084090</v>
      </c>
    </row>
    <row r="750" spans="1:81" ht="95.25" customHeight="1" x14ac:dyDescent="0.25">
      <c r="A750" s="15">
        <v>1048</v>
      </c>
      <c r="B750" s="16">
        <v>93151508</v>
      </c>
      <c r="C750" s="17" t="s">
        <v>6716</v>
      </c>
      <c r="D750" s="17" t="s">
        <v>6717</v>
      </c>
      <c r="E750" s="17" t="s">
        <v>83</v>
      </c>
      <c r="F750" s="18">
        <v>45742</v>
      </c>
      <c r="G750" s="17" t="s">
        <v>6718</v>
      </c>
      <c r="H750" s="17" t="s">
        <v>85</v>
      </c>
      <c r="I750" s="17" t="s">
        <v>86</v>
      </c>
      <c r="J750" s="17" t="s">
        <v>87</v>
      </c>
      <c r="K750" s="16">
        <v>52935249</v>
      </c>
      <c r="L750" s="20">
        <v>9</v>
      </c>
      <c r="M750" s="17" t="s">
        <v>88</v>
      </c>
      <c r="N750" s="17" t="s">
        <v>89</v>
      </c>
      <c r="O750" s="16" t="s">
        <v>6719</v>
      </c>
      <c r="P750" s="17" t="s">
        <v>91</v>
      </c>
      <c r="Q750" s="17" t="s">
        <v>92</v>
      </c>
      <c r="R750" s="16" t="s">
        <v>1619</v>
      </c>
      <c r="S750" s="16" t="s">
        <v>6720</v>
      </c>
      <c r="T750" s="20">
        <v>75091192</v>
      </c>
      <c r="U750" s="17" t="s">
        <v>759</v>
      </c>
      <c r="V750" s="17" t="s">
        <v>95</v>
      </c>
      <c r="W750" s="17" t="s">
        <v>95</v>
      </c>
      <c r="X750" s="17" t="s">
        <v>95</v>
      </c>
      <c r="Y750" s="17" t="s">
        <v>96</v>
      </c>
      <c r="Z750" s="33">
        <v>37295028</v>
      </c>
      <c r="AA750" s="21">
        <v>37295028</v>
      </c>
      <c r="AB750" s="22" t="s">
        <v>95</v>
      </c>
      <c r="AC750" s="33">
        <v>4143892</v>
      </c>
      <c r="AD750" s="21" t="s">
        <v>95</v>
      </c>
      <c r="AE750" s="36">
        <v>151325</v>
      </c>
      <c r="AF750" s="20">
        <v>274125</v>
      </c>
      <c r="AG750" s="7">
        <v>2022011000068</v>
      </c>
      <c r="AH750" s="18">
        <v>45747</v>
      </c>
      <c r="AI750" s="18">
        <v>45749</v>
      </c>
      <c r="AJ750" s="17" t="s">
        <v>95</v>
      </c>
      <c r="AK750" s="17" t="s">
        <v>95</v>
      </c>
      <c r="AL750" s="16" t="s">
        <v>95</v>
      </c>
      <c r="AM750" s="16" t="s">
        <v>95</v>
      </c>
      <c r="AN750" s="18" t="s">
        <v>95</v>
      </c>
      <c r="AO750" s="21">
        <v>-12569827</v>
      </c>
      <c r="AP750" s="18">
        <v>45877</v>
      </c>
      <c r="AQ750" s="33">
        <v>0</v>
      </c>
      <c r="AR750" s="38" t="s">
        <v>95</v>
      </c>
      <c r="AS750" s="33">
        <v>0</v>
      </c>
      <c r="AT750" s="38" t="s">
        <v>95</v>
      </c>
      <c r="AU750" s="26">
        <v>0</v>
      </c>
      <c r="AV750" s="38" t="s">
        <v>95</v>
      </c>
      <c r="AW750" s="20">
        <v>0</v>
      </c>
      <c r="AX750" s="18" t="s">
        <v>95</v>
      </c>
      <c r="AY750" s="4">
        <f t="shared" si="98"/>
        <v>-92</v>
      </c>
      <c r="AZ750" s="11">
        <f t="shared" si="99"/>
        <v>24725201</v>
      </c>
      <c r="BA750" s="8">
        <f t="shared" si="95"/>
        <v>0</v>
      </c>
      <c r="BB750" s="33">
        <v>0</v>
      </c>
      <c r="BC750" s="33">
        <v>0</v>
      </c>
      <c r="BD750" s="33">
        <v>0</v>
      </c>
      <c r="BE750" s="18">
        <v>46022</v>
      </c>
      <c r="BF750" s="18">
        <v>45930</v>
      </c>
      <c r="BG750" s="30">
        <v>-98</v>
      </c>
      <c r="BH750" s="18" t="s">
        <v>95</v>
      </c>
      <c r="BI750" s="17" t="s">
        <v>89</v>
      </c>
      <c r="BJ750" s="17" t="s">
        <v>97</v>
      </c>
      <c r="BK750" s="20" t="s">
        <v>6721</v>
      </c>
      <c r="BL750" s="17" t="s">
        <v>99</v>
      </c>
      <c r="BM750" s="18">
        <v>45748</v>
      </c>
      <c r="BN750" s="17" t="s">
        <v>6722</v>
      </c>
      <c r="BO750" s="18">
        <v>45748</v>
      </c>
      <c r="BP750" s="16" t="s">
        <v>6723</v>
      </c>
      <c r="BQ750" s="16" t="s">
        <v>102</v>
      </c>
      <c r="BR750" s="16" t="s">
        <v>103</v>
      </c>
      <c r="BS750" s="17" t="s">
        <v>95</v>
      </c>
      <c r="BT750" s="17" t="s">
        <v>854</v>
      </c>
      <c r="BU750" s="17" t="s">
        <v>95</v>
      </c>
      <c r="BV750" s="5" t="s">
        <v>105</v>
      </c>
      <c r="BW750" s="32" t="s">
        <v>6724</v>
      </c>
      <c r="BX750" s="17" t="s">
        <v>6725</v>
      </c>
      <c r="BY750" s="92" t="s">
        <v>810</v>
      </c>
      <c r="BZ750" s="92" t="s">
        <v>249</v>
      </c>
      <c r="CA750" s="92" t="s">
        <v>1625</v>
      </c>
      <c r="CB750" s="92" t="s">
        <v>631</v>
      </c>
      <c r="CC750" s="122">
        <f t="shared" si="100"/>
        <v>-12569827</v>
      </c>
    </row>
    <row r="751" spans="1:81" ht="95.25" customHeight="1" x14ac:dyDescent="0.25">
      <c r="A751" s="15">
        <v>1049</v>
      </c>
      <c r="B751" s="16">
        <v>80161500</v>
      </c>
      <c r="C751" s="17" t="s">
        <v>6726</v>
      </c>
      <c r="D751" s="17" t="s">
        <v>6727</v>
      </c>
      <c r="E751" s="17" t="s">
        <v>83</v>
      </c>
      <c r="F751" s="18">
        <v>45742</v>
      </c>
      <c r="G751" s="17" t="s">
        <v>6728</v>
      </c>
      <c r="H751" s="17" t="s">
        <v>85</v>
      </c>
      <c r="I751" s="17" t="s">
        <v>86</v>
      </c>
      <c r="J751" s="17" t="s">
        <v>87</v>
      </c>
      <c r="K751" s="16">
        <v>1032451997</v>
      </c>
      <c r="L751" s="20">
        <v>1</v>
      </c>
      <c r="M751" s="17" t="s">
        <v>88</v>
      </c>
      <c r="N751" s="17" t="s">
        <v>89</v>
      </c>
      <c r="O751" s="16" t="s">
        <v>6729</v>
      </c>
      <c r="P751" s="17" t="s">
        <v>91</v>
      </c>
      <c r="Q751" s="17" t="s">
        <v>92</v>
      </c>
      <c r="R751" s="16" t="s">
        <v>1619</v>
      </c>
      <c r="S751" s="16" t="s">
        <v>1620</v>
      </c>
      <c r="T751" s="20">
        <v>75091192</v>
      </c>
      <c r="U751" s="17" t="s">
        <v>759</v>
      </c>
      <c r="V751" s="17" t="s">
        <v>95</v>
      </c>
      <c r="W751" s="17" t="s">
        <v>95</v>
      </c>
      <c r="X751" s="17" t="s">
        <v>95</v>
      </c>
      <c r="Y751" s="17" t="s">
        <v>96</v>
      </c>
      <c r="Z751" s="33">
        <v>68368702</v>
      </c>
      <c r="AA751" s="21">
        <v>68368702</v>
      </c>
      <c r="AB751" s="35" t="s">
        <v>95</v>
      </c>
      <c r="AC751" s="33">
        <v>7624765</v>
      </c>
      <c r="AD751" s="21" t="s">
        <v>95</v>
      </c>
      <c r="AE751" s="36">
        <v>151425</v>
      </c>
      <c r="AF751" s="20" t="s">
        <v>6730</v>
      </c>
      <c r="AG751" s="7">
        <v>2022011000068</v>
      </c>
      <c r="AH751" s="18">
        <v>45750</v>
      </c>
      <c r="AI751" s="18">
        <v>45751</v>
      </c>
      <c r="AJ751" s="17" t="s">
        <v>95</v>
      </c>
      <c r="AK751" s="17" t="s">
        <v>95</v>
      </c>
      <c r="AL751" s="16" t="s">
        <v>95</v>
      </c>
      <c r="AM751" s="16" t="s">
        <v>95</v>
      </c>
      <c r="AN751" s="18" t="s">
        <v>95</v>
      </c>
      <c r="AO751" s="33">
        <v>0</v>
      </c>
      <c r="AP751" s="37" t="s">
        <v>95</v>
      </c>
      <c r="AQ751" s="33">
        <v>0</v>
      </c>
      <c r="AR751" s="38" t="s">
        <v>95</v>
      </c>
      <c r="AS751" s="33">
        <v>0</v>
      </c>
      <c r="AT751" s="38" t="s">
        <v>95</v>
      </c>
      <c r="AU751" s="26">
        <v>0</v>
      </c>
      <c r="AV751" s="38" t="s">
        <v>95</v>
      </c>
      <c r="AW751" s="20">
        <v>0</v>
      </c>
      <c r="AX751" s="18" t="s">
        <v>95</v>
      </c>
      <c r="AY751" s="4">
        <f t="shared" si="98"/>
        <v>-153</v>
      </c>
      <c r="AZ751" s="11">
        <f t="shared" si="99"/>
        <v>68368702</v>
      </c>
      <c r="BA751" s="8">
        <f t="shared" si="95"/>
        <v>0</v>
      </c>
      <c r="BB751" s="33">
        <v>0</v>
      </c>
      <c r="BC751" s="33">
        <v>0</v>
      </c>
      <c r="BD751" s="33">
        <v>0</v>
      </c>
      <c r="BE751" s="18">
        <v>46022</v>
      </c>
      <c r="BF751" s="18">
        <v>45869</v>
      </c>
      <c r="BG751" s="30">
        <v>-159</v>
      </c>
      <c r="BH751" s="18">
        <v>45869</v>
      </c>
      <c r="BI751" s="17" t="s">
        <v>89</v>
      </c>
      <c r="BJ751" s="17" t="s">
        <v>97</v>
      </c>
      <c r="BK751" s="20" t="s">
        <v>6731</v>
      </c>
      <c r="BL751" s="17" t="s">
        <v>99</v>
      </c>
      <c r="BM751" s="18">
        <v>45750</v>
      </c>
      <c r="BN751" s="17" t="s">
        <v>6697</v>
      </c>
      <c r="BO751" s="18">
        <v>45750</v>
      </c>
      <c r="BP751" s="16" t="s">
        <v>6732</v>
      </c>
      <c r="BQ751" s="31" t="s">
        <v>102</v>
      </c>
      <c r="BR751" s="17" t="s">
        <v>186</v>
      </c>
      <c r="BS751" s="17" t="s">
        <v>95</v>
      </c>
      <c r="BT751" s="17" t="s">
        <v>313</v>
      </c>
      <c r="BU751" s="17" t="s">
        <v>95</v>
      </c>
      <c r="BV751" s="17" t="s">
        <v>117</v>
      </c>
      <c r="BW751" s="32" t="s">
        <v>6733</v>
      </c>
      <c r="BX751" s="17" t="s">
        <v>6734</v>
      </c>
      <c r="BY751" s="92" t="s">
        <v>810</v>
      </c>
      <c r="BZ751" s="92" t="s">
        <v>249</v>
      </c>
      <c r="CA751" s="92" t="s">
        <v>1625</v>
      </c>
      <c r="CB751" s="92" t="s">
        <v>631</v>
      </c>
      <c r="CC751" s="122">
        <f t="shared" si="100"/>
        <v>0</v>
      </c>
    </row>
    <row r="752" spans="1:81" ht="95.25" customHeight="1" x14ac:dyDescent="0.25">
      <c r="A752" s="15">
        <v>1050</v>
      </c>
      <c r="B752" s="16">
        <v>80161500</v>
      </c>
      <c r="C752" s="17" t="s">
        <v>6735</v>
      </c>
      <c r="D752" s="17" t="s">
        <v>6736</v>
      </c>
      <c r="E752" s="17" t="s">
        <v>83</v>
      </c>
      <c r="F752" s="18">
        <v>45742</v>
      </c>
      <c r="G752" s="17" t="s">
        <v>6737</v>
      </c>
      <c r="H752" s="17" t="s">
        <v>85</v>
      </c>
      <c r="I752" s="17" t="s">
        <v>86</v>
      </c>
      <c r="J752" s="17" t="s">
        <v>87</v>
      </c>
      <c r="K752" s="16">
        <v>1018469184</v>
      </c>
      <c r="L752" s="20">
        <v>7</v>
      </c>
      <c r="M752" s="17" t="s">
        <v>88</v>
      </c>
      <c r="N752" s="17" t="s">
        <v>89</v>
      </c>
      <c r="O752" s="16" t="s">
        <v>6738</v>
      </c>
      <c r="P752" s="17" t="s">
        <v>91</v>
      </c>
      <c r="Q752" s="17" t="s">
        <v>92</v>
      </c>
      <c r="R752" s="16" t="s">
        <v>1619</v>
      </c>
      <c r="S752" s="16" t="s">
        <v>6720</v>
      </c>
      <c r="T752" s="20">
        <v>75091192</v>
      </c>
      <c r="U752" s="17" t="s">
        <v>759</v>
      </c>
      <c r="V752" s="17" t="s">
        <v>95</v>
      </c>
      <c r="W752" s="17" t="s">
        <v>95</v>
      </c>
      <c r="X752" s="17" t="s">
        <v>95</v>
      </c>
      <c r="Y752" s="17" t="s">
        <v>96</v>
      </c>
      <c r="Z752" s="33">
        <v>68622885</v>
      </c>
      <c r="AA752" s="21">
        <v>68622885</v>
      </c>
      <c r="AB752" s="22" t="s">
        <v>95</v>
      </c>
      <c r="AC752" s="33">
        <v>7624765</v>
      </c>
      <c r="AD752" s="21" t="s">
        <v>95</v>
      </c>
      <c r="AE752" s="36">
        <v>151525</v>
      </c>
      <c r="AF752" s="20">
        <v>271825</v>
      </c>
      <c r="AG752" s="7">
        <v>2022011000068</v>
      </c>
      <c r="AH752" s="18">
        <v>45747</v>
      </c>
      <c r="AI752" s="18">
        <v>45748</v>
      </c>
      <c r="AJ752" s="17" t="s">
        <v>95</v>
      </c>
      <c r="AK752" s="17" t="s">
        <v>95</v>
      </c>
      <c r="AL752" s="16" t="s">
        <v>95</v>
      </c>
      <c r="AM752" s="16" t="s">
        <v>95</v>
      </c>
      <c r="AN752" s="18" t="s">
        <v>95</v>
      </c>
      <c r="AO752" s="21">
        <v>-22874295</v>
      </c>
      <c r="AP752" s="18">
        <v>45877</v>
      </c>
      <c r="AQ752" s="33">
        <v>0</v>
      </c>
      <c r="AR752" s="38" t="s">
        <v>95</v>
      </c>
      <c r="AS752" s="33">
        <v>0</v>
      </c>
      <c r="AT752" s="38" t="s">
        <v>95</v>
      </c>
      <c r="AU752" s="26">
        <v>0</v>
      </c>
      <c r="AV752" s="38" t="s">
        <v>95</v>
      </c>
      <c r="AW752" s="20">
        <v>0</v>
      </c>
      <c r="AX752" s="18" t="s">
        <v>95</v>
      </c>
      <c r="AY752" s="4">
        <f t="shared" si="98"/>
        <v>-92</v>
      </c>
      <c r="AZ752" s="11">
        <f t="shared" si="99"/>
        <v>45748590</v>
      </c>
      <c r="BA752" s="8">
        <f t="shared" si="95"/>
        <v>0</v>
      </c>
      <c r="BB752" s="33">
        <v>0</v>
      </c>
      <c r="BC752" s="33">
        <v>0</v>
      </c>
      <c r="BD752" s="33">
        <v>0</v>
      </c>
      <c r="BE752" s="18">
        <v>46022</v>
      </c>
      <c r="BF752" s="18">
        <v>45930</v>
      </c>
      <c r="BG752" s="30">
        <v>-98</v>
      </c>
      <c r="BH752" s="18" t="s">
        <v>95</v>
      </c>
      <c r="BI752" s="17" t="s">
        <v>89</v>
      </c>
      <c r="BJ752" s="17" t="s">
        <v>97</v>
      </c>
      <c r="BK752" s="20" t="s">
        <v>6739</v>
      </c>
      <c r="BL752" s="17" t="s">
        <v>99</v>
      </c>
      <c r="BM752" s="18">
        <v>45747</v>
      </c>
      <c r="BN752" s="17" t="s">
        <v>6722</v>
      </c>
      <c r="BO752" s="18">
        <v>45748</v>
      </c>
      <c r="BP752" s="16" t="s">
        <v>6740</v>
      </c>
      <c r="BQ752" s="16" t="s">
        <v>102</v>
      </c>
      <c r="BR752" s="16" t="s">
        <v>103</v>
      </c>
      <c r="BS752" s="17" t="s">
        <v>95</v>
      </c>
      <c r="BT752" s="17" t="s">
        <v>854</v>
      </c>
      <c r="BU752" s="17" t="s">
        <v>95</v>
      </c>
      <c r="BV752" s="5" t="s">
        <v>105</v>
      </c>
      <c r="BW752" s="32" t="s">
        <v>6741</v>
      </c>
      <c r="BX752" s="17" t="s">
        <v>6742</v>
      </c>
      <c r="BY752" s="92" t="s">
        <v>810</v>
      </c>
      <c r="BZ752" s="92" t="s">
        <v>249</v>
      </c>
      <c r="CA752" s="92" t="s">
        <v>1625</v>
      </c>
      <c r="CB752" s="92" t="s">
        <v>631</v>
      </c>
      <c r="CC752" s="122">
        <f t="shared" si="100"/>
        <v>-22874295</v>
      </c>
    </row>
    <row r="753" spans="1:81" ht="95.25" customHeight="1" x14ac:dyDescent="0.25">
      <c r="A753" s="15">
        <v>1082</v>
      </c>
      <c r="B753" s="16">
        <v>80161500</v>
      </c>
      <c r="C753" s="17" t="s">
        <v>6743</v>
      </c>
      <c r="D753" s="19" t="s">
        <v>6744</v>
      </c>
      <c r="E753" s="19" t="s">
        <v>131</v>
      </c>
      <c r="F753" s="48">
        <v>45742</v>
      </c>
      <c r="G753" s="19" t="s">
        <v>6745</v>
      </c>
      <c r="H753" s="19" t="s">
        <v>85</v>
      </c>
      <c r="I753" s="19" t="s">
        <v>86</v>
      </c>
      <c r="J753" s="19" t="s">
        <v>87</v>
      </c>
      <c r="K753" s="34">
        <v>1070966435</v>
      </c>
      <c r="L753" s="49">
        <v>1</v>
      </c>
      <c r="M753" s="19" t="s">
        <v>88</v>
      </c>
      <c r="N753" s="19" t="s">
        <v>89</v>
      </c>
      <c r="O753" s="34" t="s">
        <v>1629</v>
      </c>
      <c r="P753" s="19" t="s">
        <v>91</v>
      </c>
      <c r="Q753" s="19" t="s">
        <v>92</v>
      </c>
      <c r="R753" s="16" t="s">
        <v>1619</v>
      </c>
      <c r="S753" s="16" t="s">
        <v>1620</v>
      </c>
      <c r="T753" s="49">
        <v>75091192</v>
      </c>
      <c r="U753" s="19" t="s">
        <v>759</v>
      </c>
      <c r="V753" s="17" t="s">
        <v>95</v>
      </c>
      <c r="W753" s="19" t="s">
        <v>95</v>
      </c>
      <c r="X753" s="19" t="s">
        <v>95</v>
      </c>
      <c r="Y753" s="19" t="s">
        <v>96</v>
      </c>
      <c r="Z753" s="50">
        <v>70419771</v>
      </c>
      <c r="AA753" s="51">
        <v>70419771</v>
      </c>
      <c r="AB753" s="52" t="s">
        <v>95</v>
      </c>
      <c r="AC753" s="50">
        <v>7853508</v>
      </c>
      <c r="AD753" s="51" t="s">
        <v>95</v>
      </c>
      <c r="AE753" s="53">
        <v>154525</v>
      </c>
      <c r="AF753" s="49">
        <v>280725</v>
      </c>
      <c r="AG753" s="7">
        <v>2022011000068</v>
      </c>
      <c r="AH753" s="48">
        <v>45748</v>
      </c>
      <c r="AI753" s="48">
        <v>45750</v>
      </c>
      <c r="AJ753" s="19" t="s">
        <v>95</v>
      </c>
      <c r="AK753" s="19" t="s">
        <v>95</v>
      </c>
      <c r="AL753" s="34" t="s">
        <v>95</v>
      </c>
      <c r="AM753" s="34" t="s">
        <v>95</v>
      </c>
      <c r="AN753" s="48" t="s">
        <v>95</v>
      </c>
      <c r="AO753" s="51">
        <v>-23822307</v>
      </c>
      <c r="AP753" s="48">
        <v>45877</v>
      </c>
      <c r="AQ753" s="50">
        <v>0</v>
      </c>
      <c r="AR753" s="54" t="s">
        <v>95</v>
      </c>
      <c r="AS753" s="50">
        <v>0</v>
      </c>
      <c r="AT753" s="54" t="s">
        <v>95</v>
      </c>
      <c r="AU753" s="26">
        <v>0</v>
      </c>
      <c r="AV753" s="54" t="s">
        <v>95</v>
      </c>
      <c r="AW753" s="49">
        <v>0</v>
      </c>
      <c r="AX753" s="48" t="s">
        <v>95</v>
      </c>
      <c r="AY753" s="4">
        <f t="shared" si="98"/>
        <v>-92</v>
      </c>
      <c r="AZ753" s="11">
        <f t="shared" si="99"/>
        <v>46597464</v>
      </c>
      <c r="BA753" s="8">
        <f t="shared" si="95"/>
        <v>0</v>
      </c>
      <c r="BB753" s="50">
        <v>0</v>
      </c>
      <c r="BC753" s="50">
        <v>0</v>
      </c>
      <c r="BD753" s="50">
        <v>0</v>
      </c>
      <c r="BE753" s="48">
        <v>46022</v>
      </c>
      <c r="BF753" s="48">
        <v>45930</v>
      </c>
      <c r="BG753" s="30">
        <v>-98</v>
      </c>
      <c r="BH753" s="48" t="s">
        <v>95</v>
      </c>
      <c r="BI753" s="19" t="s">
        <v>89</v>
      </c>
      <c r="BJ753" s="19" t="s">
        <v>97</v>
      </c>
      <c r="BK753" s="49" t="s">
        <v>6746</v>
      </c>
      <c r="BL753" s="19" t="s">
        <v>99</v>
      </c>
      <c r="BM753" s="48">
        <v>45749</v>
      </c>
      <c r="BN753" s="19" t="s">
        <v>6747</v>
      </c>
      <c r="BO753" s="48">
        <v>45749</v>
      </c>
      <c r="BP753" s="34" t="s">
        <v>1631</v>
      </c>
      <c r="BQ753" s="16" t="s">
        <v>102</v>
      </c>
      <c r="BR753" s="19" t="s">
        <v>1632</v>
      </c>
      <c r="BS753" s="19" t="s">
        <v>95</v>
      </c>
      <c r="BT753" s="17" t="s">
        <v>2113</v>
      </c>
      <c r="BU753" s="19" t="s">
        <v>95</v>
      </c>
      <c r="BV753" s="5" t="s">
        <v>105</v>
      </c>
      <c r="BW753" s="32" t="s">
        <v>6748</v>
      </c>
      <c r="BX753" s="19" t="s">
        <v>6749</v>
      </c>
      <c r="BY753" s="92" t="s">
        <v>810</v>
      </c>
      <c r="BZ753" s="92" t="s">
        <v>249</v>
      </c>
      <c r="CA753" s="92" t="s">
        <v>1625</v>
      </c>
      <c r="CB753" s="92" t="s">
        <v>631</v>
      </c>
      <c r="CC753" s="122">
        <f t="shared" si="100"/>
        <v>-23822307</v>
      </c>
    </row>
    <row r="754" spans="1:81" ht="95.25" customHeight="1" x14ac:dyDescent="0.25">
      <c r="A754" s="15">
        <v>1053</v>
      </c>
      <c r="B754" s="16">
        <v>80161500</v>
      </c>
      <c r="C754" s="17" t="s">
        <v>6750</v>
      </c>
      <c r="D754" s="19" t="s">
        <v>6751</v>
      </c>
      <c r="E754" s="19" t="s">
        <v>131</v>
      </c>
      <c r="F754" s="48">
        <v>45742</v>
      </c>
      <c r="G754" s="19" t="s">
        <v>6752</v>
      </c>
      <c r="H754" s="19" t="s">
        <v>85</v>
      </c>
      <c r="I754" s="17" t="s">
        <v>86</v>
      </c>
      <c r="J754" s="19" t="s">
        <v>87</v>
      </c>
      <c r="K754" s="34">
        <v>1015409286</v>
      </c>
      <c r="L754" s="49">
        <v>2</v>
      </c>
      <c r="M754" s="19" t="s">
        <v>88</v>
      </c>
      <c r="N754" s="19" t="s">
        <v>89</v>
      </c>
      <c r="O754" s="34" t="s">
        <v>1629</v>
      </c>
      <c r="P754" s="19" t="s">
        <v>91</v>
      </c>
      <c r="Q754" s="19" t="s">
        <v>92</v>
      </c>
      <c r="R754" s="16" t="s">
        <v>1619</v>
      </c>
      <c r="S754" s="16" t="s">
        <v>1620</v>
      </c>
      <c r="T754" s="49">
        <v>75091192</v>
      </c>
      <c r="U754" s="19" t="s">
        <v>759</v>
      </c>
      <c r="V754" s="19" t="s">
        <v>95</v>
      </c>
      <c r="W754" s="19" t="s">
        <v>95</v>
      </c>
      <c r="X754" s="19" t="s">
        <v>95</v>
      </c>
      <c r="Y754" s="19" t="s">
        <v>96</v>
      </c>
      <c r="Z754" s="50">
        <v>70419771</v>
      </c>
      <c r="AA754" s="51">
        <v>70419771</v>
      </c>
      <c r="AB754" s="52" t="s">
        <v>95</v>
      </c>
      <c r="AC754" s="50">
        <v>7853508</v>
      </c>
      <c r="AD754" s="51" t="s">
        <v>95</v>
      </c>
      <c r="AE754" s="53">
        <v>151725</v>
      </c>
      <c r="AF754" s="49">
        <v>280825</v>
      </c>
      <c r="AG754" s="7">
        <v>2022011000068</v>
      </c>
      <c r="AH754" s="48">
        <v>45748</v>
      </c>
      <c r="AI754" s="48">
        <v>45750</v>
      </c>
      <c r="AJ754" s="19" t="s">
        <v>95</v>
      </c>
      <c r="AK754" s="19" t="s">
        <v>95</v>
      </c>
      <c r="AL754" s="34" t="s">
        <v>95</v>
      </c>
      <c r="AM754" s="34" t="s">
        <v>95</v>
      </c>
      <c r="AN754" s="48" t="s">
        <v>95</v>
      </c>
      <c r="AO754" s="51">
        <v>-23822307</v>
      </c>
      <c r="AP754" s="48">
        <v>45877</v>
      </c>
      <c r="AQ754" s="50">
        <v>0</v>
      </c>
      <c r="AR754" s="54" t="s">
        <v>95</v>
      </c>
      <c r="AS754" s="50">
        <v>0</v>
      </c>
      <c r="AT754" s="54" t="s">
        <v>95</v>
      </c>
      <c r="AU754" s="26">
        <v>0</v>
      </c>
      <c r="AV754" s="54" t="s">
        <v>95</v>
      </c>
      <c r="AW754" s="49">
        <v>0</v>
      </c>
      <c r="AX754" s="48" t="s">
        <v>95</v>
      </c>
      <c r="AY754" s="4">
        <f t="shared" si="98"/>
        <v>-92</v>
      </c>
      <c r="AZ754" s="11">
        <f t="shared" si="99"/>
        <v>46597464</v>
      </c>
      <c r="BA754" s="8">
        <f t="shared" si="95"/>
        <v>0</v>
      </c>
      <c r="BB754" s="50">
        <v>0</v>
      </c>
      <c r="BC754" s="50">
        <v>0</v>
      </c>
      <c r="BD754" s="50">
        <v>0</v>
      </c>
      <c r="BE754" s="48">
        <v>46022</v>
      </c>
      <c r="BF754" s="18">
        <v>45930</v>
      </c>
      <c r="BG754" s="30">
        <v>-98</v>
      </c>
      <c r="BH754" s="18" t="s">
        <v>95</v>
      </c>
      <c r="BI754" s="19" t="s">
        <v>89</v>
      </c>
      <c r="BJ754" s="19" t="s">
        <v>97</v>
      </c>
      <c r="BK754" s="49" t="s">
        <v>6753</v>
      </c>
      <c r="BL754" s="19" t="s">
        <v>99</v>
      </c>
      <c r="BM754" s="48">
        <v>45749</v>
      </c>
      <c r="BN754" s="19" t="s">
        <v>6754</v>
      </c>
      <c r="BO754" s="48">
        <v>45750</v>
      </c>
      <c r="BP754" s="16" t="s">
        <v>1631</v>
      </c>
      <c r="BQ754" s="16" t="s">
        <v>102</v>
      </c>
      <c r="BR754" s="17" t="s">
        <v>1632</v>
      </c>
      <c r="BS754" s="19" t="s">
        <v>95</v>
      </c>
      <c r="BT754" s="17" t="s">
        <v>349</v>
      </c>
      <c r="BU754" s="19" t="s">
        <v>95</v>
      </c>
      <c r="BV754" s="5" t="s">
        <v>105</v>
      </c>
      <c r="BW754" s="32" t="s">
        <v>6755</v>
      </c>
      <c r="BX754" s="19" t="s">
        <v>6756</v>
      </c>
      <c r="BY754" s="92" t="s">
        <v>810</v>
      </c>
      <c r="BZ754" s="92" t="s">
        <v>249</v>
      </c>
      <c r="CA754" s="92" t="s">
        <v>1625</v>
      </c>
      <c r="CB754" s="92" t="s">
        <v>631</v>
      </c>
      <c r="CC754" s="122">
        <f t="shared" si="100"/>
        <v>-23822307</v>
      </c>
    </row>
    <row r="755" spans="1:81" ht="95.25" customHeight="1" x14ac:dyDescent="0.25">
      <c r="A755" s="15">
        <v>1056</v>
      </c>
      <c r="B755" s="16">
        <v>80161500</v>
      </c>
      <c r="C755" s="17" t="s">
        <v>6757</v>
      </c>
      <c r="D755" s="19" t="s">
        <v>6758</v>
      </c>
      <c r="E755" s="19" t="s">
        <v>131</v>
      </c>
      <c r="F755" s="48">
        <v>45742</v>
      </c>
      <c r="G755" s="19" t="s">
        <v>6759</v>
      </c>
      <c r="H755" s="19" t="s">
        <v>85</v>
      </c>
      <c r="I755" s="19" t="s">
        <v>86</v>
      </c>
      <c r="J755" s="19" t="s">
        <v>87</v>
      </c>
      <c r="K755" s="34">
        <v>1098769671</v>
      </c>
      <c r="L755" s="49">
        <v>0</v>
      </c>
      <c r="M755" s="19" t="s">
        <v>88</v>
      </c>
      <c r="N755" s="19" t="s">
        <v>89</v>
      </c>
      <c r="O755" s="34" t="s">
        <v>1629</v>
      </c>
      <c r="P755" s="17" t="s">
        <v>91</v>
      </c>
      <c r="Q755" s="19" t="s">
        <v>92</v>
      </c>
      <c r="R755" s="16" t="s">
        <v>1619</v>
      </c>
      <c r="S755" s="16" t="s">
        <v>1620</v>
      </c>
      <c r="T755" s="49">
        <v>75091192</v>
      </c>
      <c r="U755" s="19" t="s">
        <v>759</v>
      </c>
      <c r="V755" s="19" t="s">
        <v>95</v>
      </c>
      <c r="W755" s="19" t="s">
        <v>95</v>
      </c>
      <c r="X755" s="19" t="s">
        <v>95</v>
      </c>
      <c r="Y755" s="19" t="s">
        <v>96</v>
      </c>
      <c r="Z755" s="50">
        <v>70419771</v>
      </c>
      <c r="AA755" s="51">
        <v>70419771</v>
      </c>
      <c r="AB755" s="52" t="s">
        <v>95</v>
      </c>
      <c r="AC755" s="50">
        <v>7853508</v>
      </c>
      <c r="AD755" s="51" t="s">
        <v>95</v>
      </c>
      <c r="AE755" s="53">
        <v>152025</v>
      </c>
      <c r="AF755" s="49">
        <v>280925</v>
      </c>
      <c r="AG755" s="7">
        <v>2022011000068</v>
      </c>
      <c r="AH755" s="48">
        <v>45748</v>
      </c>
      <c r="AI755" s="48">
        <v>45751</v>
      </c>
      <c r="AJ755" s="19" t="s">
        <v>95</v>
      </c>
      <c r="AK755" s="19" t="s">
        <v>95</v>
      </c>
      <c r="AL755" s="34" t="s">
        <v>95</v>
      </c>
      <c r="AM755" s="34" t="s">
        <v>95</v>
      </c>
      <c r="AN755" s="48" t="s">
        <v>95</v>
      </c>
      <c r="AO755" s="24">
        <v>-24084090</v>
      </c>
      <c r="AP755" s="48">
        <v>45877</v>
      </c>
      <c r="AQ755" s="50">
        <v>0</v>
      </c>
      <c r="AR755" s="54" t="s">
        <v>95</v>
      </c>
      <c r="AS755" s="50">
        <v>0</v>
      </c>
      <c r="AT755" s="54" t="s">
        <v>95</v>
      </c>
      <c r="AU755" s="26">
        <v>0</v>
      </c>
      <c r="AV755" s="54" t="s">
        <v>95</v>
      </c>
      <c r="AW755" s="49">
        <v>0</v>
      </c>
      <c r="AX755" s="48" t="s">
        <v>95</v>
      </c>
      <c r="AY755" s="4">
        <f t="shared" si="98"/>
        <v>-92</v>
      </c>
      <c r="AZ755" s="11">
        <f t="shared" si="99"/>
        <v>46335681</v>
      </c>
      <c r="BA755" s="8">
        <f t="shared" si="95"/>
        <v>0</v>
      </c>
      <c r="BB755" s="50">
        <v>0</v>
      </c>
      <c r="BC755" s="50">
        <v>0</v>
      </c>
      <c r="BD755" s="50">
        <v>0</v>
      </c>
      <c r="BE755" s="48">
        <v>46022</v>
      </c>
      <c r="BF755" s="18">
        <v>45930</v>
      </c>
      <c r="BG755" s="30">
        <v>-98</v>
      </c>
      <c r="BH755" s="48" t="s">
        <v>95</v>
      </c>
      <c r="BI755" s="19" t="s">
        <v>89</v>
      </c>
      <c r="BJ755" s="19" t="s">
        <v>97</v>
      </c>
      <c r="BK755" s="49" t="s">
        <v>6760</v>
      </c>
      <c r="BL755" s="19" t="s">
        <v>99</v>
      </c>
      <c r="BM755" s="48">
        <v>45750</v>
      </c>
      <c r="BN755" s="19" t="s">
        <v>6761</v>
      </c>
      <c r="BO755" s="48">
        <v>45751</v>
      </c>
      <c r="BP755" s="34" t="s">
        <v>1631</v>
      </c>
      <c r="BQ755" s="16" t="s">
        <v>102</v>
      </c>
      <c r="BR755" s="17" t="s">
        <v>1632</v>
      </c>
      <c r="BS755" s="19" t="s">
        <v>95</v>
      </c>
      <c r="BT755" s="19" t="s">
        <v>2220</v>
      </c>
      <c r="BU755" s="19" t="s">
        <v>258</v>
      </c>
      <c r="BV755" s="5" t="s">
        <v>105</v>
      </c>
      <c r="BW755" s="32" t="s">
        <v>6762</v>
      </c>
      <c r="BX755" s="19" t="s">
        <v>6763</v>
      </c>
      <c r="BY755" s="92" t="s">
        <v>810</v>
      </c>
      <c r="BZ755" s="92" t="s">
        <v>249</v>
      </c>
      <c r="CA755" s="92" t="s">
        <v>1625</v>
      </c>
      <c r="CB755" s="92" t="s">
        <v>631</v>
      </c>
      <c r="CC755" s="122">
        <f t="shared" si="100"/>
        <v>-24084090</v>
      </c>
    </row>
    <row r="756" spans="1:81" ht="95.25" customHeight="1" x14ac:dyDescent="0.25">
      <c r="A756" s="15">
        <v>1052</v>
      </c>
      <c r="B756" s="16">
        <v>80161500</v>
      </c>
      <c r="C756" s="17" t="s">
        <v>6764</v>
      </c>
      <c r="D756" s="19" t="s">
        <v>6765</v>
      </c>
      <c r="E756" s="19" t="s">
        <v>131</v>
      </c>
      <c r="F756" s="48">
        <v>45742</v>
      </c>
      <c r="G756" s="19" t="s">
        <v>6766</v>
      </c>
      <c r="H756" s="19" t="s">
        <v>85</v>
      </c>
      <c r="I756" s="17" t="s">
        <v>86</v>
      </c>
      <c r="J756" s="19" t="s">
        <v>87</v>
      </c>
      <c r="K756" s="34">
        <v>1032439856</v>
      </c>
      <c r="L756" s="49">
        <v>0</v>
      </c>
      <c r="M756" s="19" t="s">
        <v>88</v>
      </c>
      <c r="N756" s="19" t="s">
        <v>89</v>
      </c>
      <c r="O756" s="34" t="s">
        <v>1629</v>
      </c>
      <c r="P756" s="19" t="s">
        <v>91</v>
      </c>
      <c r="Q756" s="19" t="s">
        <v>92</v>
      </c>
      <c r="R756" s="16" t="s">
        <v>1619</v>
      </c>
      <c r="S756" s="16" t="s">
        <v>1620</v>
      </c>
      <c r="T756" s="49">
        <v>75091192</v>
      </c>
      <c r="U756" s="19" t="s">
        <v>759</v>
      </c>
      <c r="V756" s="19" t="s">
        <v>95</v>
      </c>
      <c r="W756" s="19" t="s">
        <v>95</v>
      </c>
      <c r="X756" s="19" t="s">
        <v>95</v>
      </c>
      <c r="Y756" s="19" t="s">
        <v>96</v>
      </c>
      <c r="Z756" s="50">
        <v>70419771</v>
      </c>
      <c r="AA756" s="51">
        <v>70419771</v>
      </c>
      <c r="AB756" s="52" t="s">
        <v>95</v>
      </c>
      <c r="AC756" s="50">
        <v>7853508</v>
      </c>
      <c r="AD756" s="51" t="s">
        <v>95</v>
      </c>
      <c r="AE756" s="53">
        <v>151625</v>
      </c>
      <c r="AF756" s="49">
        <v>281025</v>
      </c>
      <c r="AG756" s="7">
        <v>2022011000068</v>
      </c>
      <c r="AH756" s="48">
        <v>45748</v>
      </c>
      <c r="AI756" s="48">
        <v>45749</v>
      </c>
      <c r="AJ756" s="19" t="s">
        <v>95</v>
      </c>
      <c r="AK756" s="19" t="s">
        <v>95</v>
      </c>
      <c r="AL756" s="34" t="s">
        <v>95</v>
      </c>
      <c r="AM756" s="34" t="s">
        <v>95</v>
      </c>
      <c r="AN756" s="48" t="s">
        <v>95</v>
      </c>
      <c r="AO756" s="51">
        <v>-23560524</v>
      </c>
      <c r="AP756" s="48">
        <v>45877</v>
      </c>
      <c r="AQ756" s="50">
        <v>0</v>
      </c>
      <c r="AR756" s="54" t="s">
        <v>95</v>
      </c>
      <c r="AS756" s="50">
        <v>0</v>
      </c>
      <c r="AT756" s="54" t="s">
        <v>95</v>
      </c>
      <c r="AU756" s="26">
        <v>0</v>
      </c>
      <c r="AV756" s="54" t="s">
        <v>95</v>
      </c>
      <c r="AW756" s="49">
        <v>0</v>
      </c>
      <c r="AX756" s="48" t="s">
        <v>95</v>
      </c>
      <c r="AY756" s="4">
        <f t="shared" si="98"/>
        <v>-92</v>
      </c>
      <c r="AZ756" s="11">
        <f t="shared" si="99"/>
        <v>46859247</v>
      </c>
      <c r="BA756" s="8">
        <f t="shared" si="95"/>
        <v>0</v>
      </c>
      <c r="BB756" s="50">
        <v>0</v>
      </c>
      <c r="BC756" s="50">
        <v>0</v>
      </c>
      <c r="BD756" s="50">
        <v>0</v>
      </c>
      <c r="BE756" s="48">
        <v>46022</v>
      </c>
      <c r="BF756" s="48">
        <v>45930</v>
      </c>
      <c r="BG756" s="30">
        <v>-98</v>
      </c>
      <c r="BH756" s="48" t="s">
        <v>95</v>
      </c>
      <c r="BI756" s="19" t="s">
        <v>89</v>
      </c>
      <c r="BJ756" s="19" t="s">
        <v>97</v>
      </c>
      <c r="BK756" s="49" t="s">
        <v>6767</v>
      </c>
      <c r="BL756" s="19" t="s">
        <v>99</v>
      </c>
      <c r="BM756" s="48">
        <v>45749</v>
      </c>
      <c r="BN756" s="19" t="s">
        <v>6768</v>
      </c>
      <c r="BO756" s="48">
        <v>45749</v>
      </c>
      <c r="BP756" s="34" t="s">
        <v>6769</v>
      </c>
      <c r="BQ756" s="16" t="s">
        <v>102</v>
      </c>
      <c r="BR756" s="34" t="s">
        <v>103</v>
      </c>
      <c r="BS756" s="19" t="s">
        <v>95</v>
      </c>
      <c r="BT756" s="17" t="s">
        <v>2113</v>
      </c>
      <c r="BU756" s="19" t="s">
        <v>95</v>
      </c>
      <c r="BV756" s="19" t="s">
        <v>117</v>
      </c>
      <c r="BW756" s="32" t="s">
        <v>6770</v>
      </c>
      <c r="BX756" s="19" t="s">
        <v>6771</v>
      </c>
      <c r="BY756" s="92" t="s">
        <v>810</v>
      </c>
      <c r="BZ756" s="92" t="s">
        <v>249</v>
      </c>
      <c r="CA756" s="92" t="s">
        <v>1625</v>
      </c>
      <c r="CB756" s="92" t="s">
        <v>631</v>
      </c>
      <c r="CC756" s="122">
        <f t="shared" si="100"/>
        <v>-23560524</v>
      </c>
    </row>
    <row r="757" spans="1:81" ht="95.25" customHeight="1" x14ac:dyDescent="0.25">
      <c r="A757" s="15">
        <v>1055</v>
      </c>
      <c r="B757" s="16">
        <v>80161500</v>
      </c>
      <c r="C757" s="17" t="s">
        <v>6772</v>
      </c>
      <c r="D757" s="19" t="s">
        <v>6773</v>
      </c>
      <c r="E757" s="19" t="s">
        <v>131</v>
      </c>
      <c r="F757" s="48">
        <v>45742</v>
      </c>
      <c r="G757" s="19" t="s">
        <v>6774</v>
      </c>
      <c r="H757" s="19" t="s">
        <v>85</v>
      </c>
      <c r="I757" s="19" t="s">
        <v>86</v>
      </c>
      <c r="J757" s="19" t="s">
        <v>87</v>
      </c>
      <c r="K757" s="34">
        <v>1032424413</v>
      </c>
      <c r="L757" s="49">
        <v>6</v>
      </c>
      <c r="M757" s="19" t="s">
        <v>88</v>
      </c>
      <c r="N757" s="19" t="s">
        <v>89</v>
      </c>
      <c r="O757" s="34" t="s">
        <v>1629</v>
      </c>
      <c r="P757" s="17" t="s">
        <v>91</v>
      </c>
      <c r="Q757" s="19" t="s">
        <v>92</v>
      </c>
      <c r="R757" s="16" t="s">
        <v>1619</v>
      </c>
      <c r="S757" s="16" t="s">
        <v>1620</v>
      </c>
      <c r="T757" s="49">
        <v>75091192</v>
      </c>
      <c r="U757" s="19" t="s">
        <v>759</v>
      </c>
      <c r="V757" s="19" t="s">
        <v>95</v>
      </c>
      <c r="W757" s="19" t="s">
        <v>95</v>
      </c>
      <c r="X757" s="19" t="s">
        <v>95</v>
      </c>
      <c r="Y757" s="19" t="s">
        <v>96</v>
      </c>
      <c r="Z757" s="50">
        <v>70419771</v>
      </c>
      <c r="AA757" s="51">
        <v>70419771</v>
      </c>
      <c r="AB757" s="52" t="s">
        <v>95</v>
      </c>
      <c r="AC757" s="50">
        <v>7853508</v>
      </c>
      <c r="AD757" s="51" t="s">
        <v>95</v>
      </c>
      <c r="AE757" s="53">
        <v>151925</v>
      </c>
      <c r="AF757" s="49">
        <v>281125</v>
      </c>
      <c r="AG757" s="7">
        <v>2022011000068</v>
      </c>
      <c r="AH757" s="48">
        <v>45748</v>
      </c>
      <c r="AI757" s="48">
        <v>45749</v>
      </c>
      <c r="AJ757" s="19" t="s">
        <v>95</v>
      </c>
      <c r="AK757" s="19" t="s">
        <v>95</v>
      </c>
      <c r="AL757" s="34" t="s">
        <v>95</v>
      </c>
      <c r="AM757" s="34" t="s">
        <v>95</v>
      </c>
      <c r="AN757" s="48" t="s">
        <v>95</v>
      </c>
      <c r="AO757" s="24">
        <v>-23560524</v>
      </c>
      <c r="AP757" s="48">
        <v>45877</v>
      </c>
      <c r="AQ757" s="50">
        <v>0</v>
      </c>
      <c r="AR757" s="38" t="s">
        <v>95</v>
      </c>
      <c r="AS757" s="50">
        <v>0</v>
      </c>
      <c r="AT757" s="54" t="s">
        <v>95</v>
      </c>
      <c r="AU757" s="26">
        <v>0</v>
      </c>
      <c r="AV757" s="54" t="s">
        <v>95</v>
      </c>
      <c r="AW757" s="49">
        <v>0</v>
      </c>
      <c r="AX757" s="48" t="s">
        <v>95</v>
      </c>
      <c r="AY757" s="4">
        <f t="shared" si="98"/>
        <v>-92</v>
      </c>
      <c r="AZ757" s="11">
        <f t="shared" si="99"/>
        <v>46859247</v>
      </c>
      <c r="BA757" s="8">
        <f t="shared" si="95"/>
        <v>0</v>
      </c>
      <c r="BB757" s="50">
        <v>0</v>
      </c>
      <c r="BC757" s="50">
        <v>0</v>
      </c>
      <c r="BD757" s="50">
        <v>0</v>
      </c>
      <c r="BE757" s="48">
        <v>46022</v>
      </c>
      <c r="BF757" s="18">
        <v>45930</v>
      </c>
      <c r="BG757" s="30">
        <v>-98</v>
      </c>
      <c r="BH757" s="48" t="s">
        <v>95</v>
      </c>
      <c r="BI757" s="19" t="s">
        <v>89</v>
      </c>
      <c r="BJ757" s="19" t="s">
        <v>97</v>
      </c>
      <c r="BK757" s="49" t="s">
        <v>6775</v>
      </c>
      <c r="BL757" s="19" t="s">
        <v>99</v>
      </c>
      <c r="BM757" s="48">
        <v>45383</v>
      </c>
      <c r="BN757" s="19" t="s">
        <v>6688</v>
      </c>
      <c r="BO757" s="48">
        <v>45749</v>
      </c>
      <c r="BP757" s="16" t="s">
        <v>1631</v>
      </c>
      <c r="BQ757" s="16" t="s">
        <v>102</v>
      </c>
      <c r="BR757" s="17" t="s">
        <v>1632</v>
      </c>
      <c r="BS757" s="19" t="s">
        <v>95</v>
      </c>
      <c r="BT757" s="17" t="s">
        <v>349</v>
      </c>
      <c r="BU757" s="19" t="s">
        <v>95</v>
      </c>
      <c r="BV757" s="19" t="s">
        <v>117</v>
      </c>
      <c r="BW757" s="32" t="s">
        <v>6776</v>
      </c>
      <c r="BX757" s="19" t="s">
        <v>6777</v>
      </c>
      <c r="BY757" s="92" t="s">
        <v>810</v>
      </c>
      <c r="BZ757" s="92" t="s">
        <v>249</v>
      </c>
      <c r="CA757" s="92" t="s">
        <v>1625</v>
      </c>
      <c r="CB757" s="92" t="s">
        <v>631</v>
      </c>
      <c r="CC757" s="122">
        <f t="shared" si="100"/>
        <v>-23560524</v>
      </c>
    </row>
    <row r="758" spans="1:81" ht="95.25" customHeight="1" x14ac:dyDescent="0.25">
      <c r="A758" s="15">
        <v>1054</v>
      </c>
      <c r="B758" s="16">
        <v>80161500</v>
      </c>
      <c r="C758" s="17" t="s">
        <v>6778</v>
      </c>
      <c r="D758" s="17" t="s">
        <v>6779</v>
      </c>
      <c r="E758" s="17" t="s">
        <v>131</v>
      </c>
      <c r="F758" s="18">
        <v>45742</v>
      </c>
      <c r="G758" s="17" t="s">
        <v>6780</v>
      </c>
      <c r="H758" s="17" t="s">
        <v>85</v>
      </c>
      <c r="I758" s="17" t="s">
        <v>86</v>
      </c>
      <c r="J758" s="17" t="s">
        <v>87</v>
      </c>
      <c r="K758" s="16">
        <v>1033692369</v>
      </c>
      <c r="L758" s="20">
        <v>1</v>
      </c>
      <c r="M758" s="17" t="s">
        <v>88</v>
      </c>
      <c r="N758" s="17" t="s">
        <v>89</v>
      </c>
      <c r="O758" s="16" t="s">
        <v>1629</v>
      </c>
      <c r="P758" s="17" t="s">
        <v>91</v>
      </c>
      <c r="Q758" s="17" t="s">
        <v>92</v>
      </c>
      <c r="R758" s="16" t="s">
        <v>1619</v>
      </c>
      <c r="S758" s="16" t="s">
        <v>1620</v>
      </c>
      <c r="T758" s="20">
        <v>75091192</v>
      </c>
      <c r="U758" s="17" t="s">
        <v>759</v>
      </c>
      <c r="V758" s="17" t="s">
        <v>95</v>
      </c>
      <c r="W758" s="17" t="s">
        <v>95</v>
      </c>
      <c r="X758" s="17" t="s">
        <v>95</v>
      </c>
      <c r="Y758" s="17" t="s">
        <v>96</v>
      </c>
      <c r="Z758" s="33">
        <v>70419771</v>
      </c>
      <c r="AA758" s="21">
        <v>70419771</v>
      </c>
      <c r="AB758" s="35" t="s">
        <v>95</v>
      </c>
      <c r="AC758" s="33">
        <v>7853508</v>
      </c>
      <c r="AD758" s="21" t="s">
        <v>95</v>
      </c>
      <c r="AE758" s="36">
        <v>151825</v>
      </c>
      <c r="AF758" s="20">
        <v>281225</v>
      </c>
      <c r="AG758" s="7">
        <v>2022011000068</v>
      </c>
      <c r="AH758" s="18">
        <v>45748</v>
      </c>
      <c r="AI758" s="18">
        <v>45749</v>
      </c>
      <c r="AJ758" s="17" t="s">
        <v>95</v>
      </c>
      <c r="AK758" s="17" t="s">
        <v>95</v>
      </c>
      <c r="AL758" s="16" t="s">
        <v>95</v>
      </c>
      <c r="AM758" s="16" t="s">
        <v>95</v>
      </c>
      <c r="AN758" s="18" t="s">
        <v>95</v>
      </c>
      <c r="AO758" s="24">
        <v>-23560524</v>
      </c>
      <c r="AP758" s="18">
        <v>45877</v>
      </c>
      <c r="AQ758" s="33">
        <v>0</v>
      </c>
      <c r="AR758" s="38" t="s">
        <v>95</v>
      </c>
      <c r="AS758" s="33">
        <v>0</v>
      </c>
      <c r="AT758" s="38" t="s">
        <v>95</v>
      </c>
      <c r="AU758" s="26">
        <v>0</v>
      </c>
      <c r="AV758" s="38" t="s">
        <v>95</v>
      </c>
      <c r="AW758" s="20">
        <v>0</v>
      </c>
      <c r="AX758" s="18" t="s">
        <v>95</v>
      </c>
      <c r="AY758" s="4">
        <f t="shared" si="98"/>
        <v>-92</v>
      </c>
      <c r="AZ758" s="11">
        <f t="shared" si="99"/>
        <v>46859247</v>
      </c>
      <c r="BA758" s="8">
        <f t="shared" si="95"/>
        <v>0</v>
      </c>
      <c r="BB758" s="33">
        <v>0</v>
      </c>
      <c r="BC758" s="33">
        <v>0</v>
      </c>
      <c r="BD758" s="33">
        <v>0</v>
      </c>
      <c r="BE758" s="18">
        <v>46022</v>
      </c>
      <c r="BF758" s="18">
        <v>45930</v>
      </c>
      <c r="BG758" s="30">
        <v>-98</v>
      </c>
      <c r="BH758" s="18" t="s">
        <v>95</v>
      </c>
      <c r="BI758" s="17" t="s">
        <v>89</v>
      </c>
      <c r="BJ758" s="17" t="s">
        <v>97</v>
      </c>
      <c r="BK758" s="20" t="s">
        <v>6781</v>
      </c>
      <c r="BL758" s="17" t="s">
        <v>256</v>
      </c>
      <c r="BM758" s="18">
        <v>45383</v>
      </c>
      <c r="BN758" s="17" t="s">
        <v>6782</v>
      </c>
      <c r="BO758" s="18">
        <v>45749</v>
      </c>
      <c r="BP758" s="16" t="s">
        <v>1631</v>
      </c>
      <c r="BQ758" s="16" t="s">
        <v>102</v>
      </c>
      <c r="BR758" s="17" t="s">
        <v>1632</v>
      </c>
      <c r="BS758" s="17" t="s">
        <v>95</v>
      </c>
      <c r="BT758" s="17" t="s">
        <v>349</v>
      </c>
      <c r="BU758" s="17" t="s">
        <v>95</v>
      </c>
      <c r="BV758" s="5" t="s">
        <v>105</v>
      </c>
      <c r="BW758" s="32" t="s">
        <v>6783</v>
      </c>
      <c r="BX758" s="17" t="s">
        <v>6784</v>
      </c>
      <c r="BY758" s="92" t="s">
        <v>810</v>
      </c>
      <c r="BZ758" s="92" t="s">
        <v>249</v>
      </c>
      <c r="CA758" s="92" t="s">
        <v>1625</v>
      </c>
      <c r="CB758" s="92" t="s">
        <v>631</v>
      </c>
      <c r="CC758" s="122">
        <f t="shared" si="100"/>
        <v>-23560524</v>
      </c>
    </row>
    <row r="759" spans="1:81" ht="95.25" customHeight="1" x14ac:dyDescent="0.25">
      <c r="A759" s="15">
        <v>905</v>
      </c>
      <c r="B759" s="16">
        <v>93151507</v>
      </c>
      <c r="C759" s="16" t="s">
        <v>6785</v>
      </c>
      <c r="D759" s="17" t="s">
        <v>6786</v>
      </c>
      <c r="E759" s="17" t="s">
        <v>291</v>
      </c>
      <c r="F759" s="18">
        <v>45743</v>
      </c>
      <c r="G759" s="17" t="s">
        <v>6787</v>
      </c>
      <c r="H759" s="17" t="s">
        <v>85</v>
      </c>
      <c r="I759" s="17" t="s">
        <v>86</v>
      </c>
      <c r="J759" s="17" t="s">
        <v>87</v>
      </c>
      <c r="K759" s="16">
        <v>1061769273</v>
      </c>
      <c r="L759" s="20" t="s">
        <v>6788</v>
      </c>
      <c r="M759" s="17" t="s">
        <v>88</v>
      </c>
      <c r="N759" s="17" t="s">
        <v>637</v>
      </c>
      <c r="O759" s="16" t="s">
        <v>4645</v>
      </c>
      <c r="P759" s="17" t="s">
        <v>91</v>
      </c>
      <c r="Q759" s="17" t="s">
        <v>92</v>
      </c>
      <c r="R759" s="16" t="s">
        <v>2016</v>
      </c>
      <c r="S759" s="16" t="s">
        <v>2017</v>
      </c>
      <c r="T759" s="20">
        <v>52421376</v>
      </c>
      <c r="U759" s="17" t="s">
        <v>2016</v>
      </c>
      <c r="V759" s="17" t="s">
        <v>95</v>
      </c>
      <c r="W759" s="17" t="s">
        <v>2018</v>
      </c>
      <c r="X759" s="17" t="s">
        <v>2017</v>
      </c>
      <c r="Y759" s="17" t="s">
        <v>96</v>
      </c>
      <c r="Z759" s="33">
        <v>36137486</v>
      </c>
      <c r="AA759" s="21">
        <v>36137486</v>
      </c>
      <c r="AB759" s="35" t="s">
        <v>95</v>
      </c>
      <c r="AC759" s="33">
        <v>4268208</v>
      </c>
      <c r="AD759" s="21" t="s">
        <v>95</v>
      </c>
      <c r="AE759" s="36">
        <v>143125</v>
      </c>
      <c r="AF759" s="20" t="s">
        <v>6789</v>
      </c>
      <c r="AG759" s="7">
        <v>2022011000068</v>
      </c>
      <c r="AH759" s="18">
        <v>45771</v>
      </c>
      <c r="AI759" s="18">
        <v>45772</v>
      </c>
      <c r="AJ759" s="17" t="s">
        <v>95</v>
      </c>
      <c r="AK759" s="17" t="s">
        <v>95</v>
      </c>
      <c r="AL759" s="16" t="s">
        <v>95</v>
      </c>
      <c r="AM759" s="16" t="s">
        <v>95</v>
      </c>
      <c r="AN759" s="18" t="s">
        <v>95</v>
      </c>
      <c r="AO759" s="24">
        <v>-13942808</v>
      </c>
      <c r="AP759" s="18">
        <v>45877</v>
      </c>
      <c r="AQ759" s="33">
        <v>0</v>
      </c>
      <c r="AR759" s="38" t="s">
        <v>95</v>
      </c>
      <c r="AS759" s="33">
        <v>0</v>
      </c>
      <c r="AT759" s="38" t="s">
        <v>95</v>
      </c>
      <c r="AU759" s="26">
        <v>0</v>
      </c>
      <c r="AV759" s="38" t="s">
        <v>95</v>
      </c>
      <c r="AW759" s="20">
        <v>0</v>
      </c>
      <c r="AX759" s="18" t="s">
        <v>95</v>
      </c>
      <c r="AY759" s="4">
        <f t="shared" si="98"/>
        <v>-92</v>
      </c>
      <c r="AZ759" s="11">
        <f t="shared" si="99"/>
        <v>22194678</v>
      </c>
      <c r="BA759" s="8">
        <f t="shared" si="95"/>
        <v>0</v>
      </c>
      <c r="BB759" s="33">
        <v>0</v>
      </c>
      <c r="BC759" s="33">
        <v>0</v>
      </c>
      <c r="BD759" s="33">
        <v>0</v>
      </c>
      <c r="BE759" s="18">
        <v>46022</v>
      </c>
      <c r="BF759" s="18">
        <v>45930</v>
      </c>
      <c r="BG759" s="30">
        <v>-98</v>
      </c>
      <c r="BH759" s="18" t="s">
        <v>95</v>
      </c>
      <c r="BI759" s="17" t="s">
        <v>89</v>
      </c>
      <c r="BJ759" s="17" t="s">
        <v>97</v>
      </c>
      <c r="BK759" s="20" t="s">
        <v>6790</v>
      </c>
      <c r="BL759" s="17" t="s">
        <v>256</v>
      </c>
      <c r="BM759" s="18">
        <v>45771</v>
      </c>
      <c r="BN759" s="17" t="s">
        <v>6791</v>
      </c>
      <c r="BO759" s="18">
        <v>45772</v>
      </c>
      <c r="BP759" s="16" t="s">
        <v>6792</v>
      </c>
      <c r="BQ759" s="16" t="s">
        <v>102</v>
      </c>
      <c r="BR759" s="16" t="s">
        <v>103</v>
      </c>
      <c r="BS759" s="17" t="s">
        <v>95</v>
      </c>
      <c r="BT759" s="17" t="s">
        <v>313</v>
      </c>
      <c r="BU759" s="17" t="s">
        <v>95</v>
      </c>
      <c r="BV759" s="17" t="s">
        <v>117</v>
      </c>
      <c r="BW759" s="32" t="s">
        <v>6793</v>
      </c>
      <c r="BX759" s="17" t="s">
        <v>6494</v>
      </c>
      <c r="BY759" s="92" t="s">
        <v>810</v>
      </c>
      <c r="BZ759" s="92" t="s">
        <v>249</v>
      </c>
      <c r="CA759" s="92" t="s">
        <v>2023</v>
      </c>
      <c r="CB759" s="92" t="s">
        <v>631</v>
      </c>
      <c r="CC759" s="122">
        <f t="shared" si="100"/>
        <v>-13942808</v>
      </c>
    </row>
    <row r="760" spans="1:81" ht="95.25" customHeight="1" x14ac:dyDescent="0.25">
      <c r="A760" s="15">
        <v>965</v>
      </c>
      <c r="B760" s="16">
        <v>93151507</v>
      </c>
      <c r="C760" s="17" t="s">
        <v>6794</v>
      </c>
      <c r="D760" s="17" t="s">
        <v>6795</v>
      </c>
      <c r="E760" s="17" t="s">
        <v>291</v>
      </c>
      <c r="F760" s="18">
        <v>45743</v>
      </c>
      <c r="G760" s="17" t="s">
        <v>6796</v>
      </c>
      <c r="H760" s="17" t="s">
        <v>85</v>
      </c>
      <c r="I760" s="17" t="s">
        <v>86</v>
      </c>
      <c r="J760" s="17" t="s">
        <v>87</v>
      </c>
      <c r="K760" s="16">
        <v>1026289682</v>
      </c>
      <c r="L760" s="20" t="s">
        <v>5945</v>
      </c>
      <c r="M760" s="17" t="s">
        <v>88</v>
      </c>
      <c r="N760" s="17" t="s">
        <v>89</v>
      </c>
      <c r="O760" s="16" t="s">
        <v>4645</v>
      </c>
      <c r="P760" s="17" t="s">
        <v>91</v>
      </c>
      <c r="Q760" s="17" t="s">
        <v>92</v>
      </c>
      <c r="R760" s="16" t="s">
        <v>2016</v>
      </c>
      <c r="S760" s="16" t="s">
        <v>2017</v>
      </c>
      <c r="T760" s="20">
        <v>52421376</v>
      </c>
      <c r="U760" s="17" t="s">
        <v>2016</v>
      </c>
      <c r="V760" s="17" t="s">
        <v>95</v>
      </c>
      <c r="W760" s="17" t="s">
        <v>2018</v>
      </c>
      <c r="X760" s="17" t="s">
        <v>2017</v>
      </c>
      <c r="Y760" s="17" t="s">
        <v>96</v>
      </c>
      <c r="Z760" s="33">
        <v>38413872</v>
      </c>
      <c r="AA760" s="21">
        <v>38413872</v>
      </c>
      <c r="AB760" s="22" t="s">
        <v>95</v>
      </c>
      <c r="AC760" s="33">
        <v>4268208</v>
      </c>
      <c r="AD760" s="21" t="s">
        <v>95</v>
      </c>
      <c r="AE760" s="36">
        <v>148825</v>
      </c>
      <c r="AF760" s="20">
        <v>273825</v>
      </c>
      <c r="AG760" s="7">
        <v>2022011000068</v>
      </c>
      <c r="AH760" s="18">
        <v>45747</v>
      </c>
      <c r="AI760" s="18">
        <v>45749</v>
      </c>
      <c r="AJ760" s="17" t="s">
        <v>95</v>
      </c>
      <c r="AK760" s="17" t="s">
        <v>95</v>
      </c>
      <c r="AL760" s="16" t="s">
        <v>95</v>
      </c>
      <c r="AM760" s="16" t="s">
        <v>95</v>
      </c>
      <c r="AN760" s="18" t="s">
        <v>95</v>
      </c>
      <c r="AO760" s="21">
        <v>-12946915</v>
      </c>
      <c r="AP760" s="37">
        <v>45878</v>
      </c>
      <c r="AQ760" s="33">
        <v>0</v>
      </c>
      <c r="AR760" s="38" t="s">
        <v>95</v>
      </c>
      <c r="AS760" s="33">
        <v>0</v>
      </c>
      <c r="AT760" s="38" t="s">
        <v>95</v>
      </c>
      <c r="AU760" s="26">
        <v>0</v>
      </c>
      <c r="AV760" s="38" t="s">
        <v>95</v>
      </c>
      <c r="AW760" s="20">
        <v>0</v>
      </c>
      <c r="AX760" s="18" t="s">
        <v>95</v>
      </c>
      <c r="AY760" s="4">
        <f t="shared" si="98"/>
        <v>-92</v>
      </c>
      <c r="AZ760" s="11">
        <f t="shared" si="99"/>
        <v>25466957</v>
      </c>
      <c r="BA760" s="8">
        <f t="shared" si="95"/>
        <v>0</v>
      </c>
      <c r="BB760" s="33">
        <v>0</v>
      </c>
      <c r="BC760" s="33">
        <v>0</v>
      </c>
      <c r="BD760" s="33">
        <v>0</v>
      </c>
      <c r="BE760" s="18">
        <v>46022</v>
      </c>
      <c r="BF760" s="18">
        <v>45930</v>
      </c>
      <c r="BG760" s="30">
        <v>-98</v>
      </c>
      <c r="BH760" s="18" t="s">
        <v>95</v>
      </c>
      <c r="BI760" s="17" t="s">
        <v>89</v>
      </c>
      <c r="BJ760" s="17" t="s">
        <v>97</v>
      </c>
      <c r="BK760" s="20" t="s">
        <v>6797</v>
      </c>
      <c r="BL760" s="17" t="s">
        <v>256</v>
      </c>
      <c r="BM760" s="18">
        <v>45748</v>
      </c>
      <c r="BN760" s="17" t="s">
        <v>6234</v>
      </c>
      <c r="BO760" s="18">
        <v>45748</v>
      </c>
      <c r="BP760" s="16" t="s">
        <v>6798</v>
      </c>
      <c r="BQ760" s="16" t="s">
        <v>102</v>
      </c>
      <c r="BR760" s="16" t="s">
        <v>103</v>
      </c>
      <c r="BS760" s="17" t="s">
        <v>95</v>
      </c>
      <c r="BT760" s="17" t="s">
        <v>258</v>
      </c>
      <c r="BU760" s="17" t="s">
        <v>95</v>
      </c>
      <c r="BV760" s="5" t="s">
        <v>105</v>
      </c>
      <c r="BW760" s="32" t="s">
        <v>6799</v>
      </c>
      <c r="BX760" s="17" t="s">
        <v>6800</v>
      </c>
      <c r="BY760" s="92" t="s">
        <v>810</v>
      </c>
      <c r="BZ760" s="92" t="s">
        <v>249</v>
      </c>
      <c r="CA760" s="92" t="s">
        <v>2023</v>
      </c>
      <c r="CB760" s="92" t="s">
        <v>631</v>
      </c>
      <c r="CC760" s="122">
        <f t="shared" si="100"/>
        <v>-12946915</v>
      </c>
    </row>
    <row r="761" spans="1:81" ht="95.25" customHeight="1" x14ac:dyDescent="0.25">
      <c r="A761" s="15">
        <v>615</v>
      </c>
      <c r="B761" s="16">
        <v>80161500</v>
      </c>
      <c r="C761" s="16" t="s">
        <v>6801</v>
      </c>
      <c r="D761" s="17" t="s">
        <v>6802</v>
      </c>
      <c r="E761" s="17" t="s">
        <v>291</v>
      </c>
      <c r="F761" s="18">
        <v>45743</v>
      </c>
      <c r="G761" s="17" t="s">
        <v>6803</v>
      </c>
      <c r="H761" s="17" t="s">
        <v>85</v>
      </c>
      <c r="I761" s="17" t="s">
        <v>86</v>
      </c>
      <c r="J761" s="17" t="s">
        <v>87</v>
      </c>
      <c r="K761" s="16">
        <v>1024489434</v>
      </c>
      <c r="L761" s="20" t="s">
        <v>5990</v>
      </c>
      <c r="M761" s="17" t="s">
        <v>88</v>
      </c>
      <c r="N761" s="17" t="s">
        <v>89</v>
      </c>
      <c r="O761" s="16" t="s">
        <v>6804</v>
      </c>
      <c r="P761" s="17" t="s">
        <v>134</v>
      </c>
      <c r="Q761" s="17" t="s">
        <v>135</v>
      </c>
      <c r="R761" s="16" t="s">
        <v>308</v>
      </c>
      <c r="S761" s="16" t="s">
        <v>6805</v>
      </c>
      <c r="T761" s="20">
        <v>72294035</v>
      </c>
      <c r="U761" s="17" t="s">
        <v>308</v>
      </c>
      <c r="V761" s="17" t="s">
        <v>95</v>
      </c>
      <c r="W761" s="17" t="s">
        <v>95</v>
      </c>
      <c r="X761" s="17" t="s">
        <v>95</v>
      </c>
      <c r="Y761" s="17" t="s">
        <v>96</v>
      </c>
      <c r="Z761" s="21">
        <v>55316016</v>
      </c>
      <c r="AA761" s="21">
        <v>55316016</v>
      </c>
      <c r="AB761" s="22" t="s">
        <v>95</v>
      </c>
      <c r="AC761" s="21">
        <v>6146224</v>
      </c>
      <c r="AD761" s="21" t="s">
        <v>95</v>
      </c>
      <c r="AE761" s="20">
        <v>133725</v>
      </c>
      <c r="AF761" s="20">
        <v>281325</v>
      </c>
      <c r="AG761" s="7">
        <v>2022011000068</v>
      </c>
      <c r="AH761" s="18">
        <v>45748</v>
      </c>
      <c r="AI761" s="18">
        <v>45749</v>
      </c>
      <c r="AJ761" s="17" t="s">
        <v>95</v>
      </c>
      <c r="AK761" s="17" t="s">
        <v>95</v>
      </c>
      <c r="AL761" s="17" t="s">
        <v>95</v>
      </c>
      <c r="AM761" s="17" t="s">
        <v>95</v>
      </c>
      <c r="AN761" s="17" t="s">
        <v>95</v>
      </c>
      <c r="AO761" s="21">
        <v>-15775314</v>
      </c>
      <c r="AP761" s="18">
        <v>45879</v>
      </c>
      <c r="AQ761" s="21">
        <v>0</v>
      </c>
      <c r="AR761" s="17" t="s">
        <v>95</v>
      </c>
      <c r="AS761" s="21">
        <v>0</v>
      </c>
      <c r="AT761" s="17" t="s">
        <v>95</v>
      </c>
      <c r="AU761" s="26">
        <v>0</v>
      </c>
      <c r="AV761" s="17" t="s">
        <v>95</v>
      </c>
      <c r="AW761" s="20">
        <v>0</v>
      </c>
      <c r="AX761" s="18" t="s">
        <v>95</v>
      </c>
      <c r="AY761" s="4">
        <f t="shared" si="98"/>
        <v>-78</v>
      </c>
      <c r="AZ761" s="11">
        <f t="shared" si="99"/>
        <v>39540702</v>
      </c>
      <c r="BA761" s="8">
        <f t="shared" si="95"/>
        <v>0</v>
      </c>
      <c r="BB761" s="33">
        <v>0</v>
      </c>
      <c r="BC761" s="33">
        <v>0</v>
      </c>
      <c r="BD761" s="33">
        <v>0</v>
      </c>
      <c r="BE761" s="18">
        <v>46022</v>
      </c>
      <c r="BF761" s="18">
        <v>45944</v>
      </c>
      <c r="BG761" s="30">
        <v>-84</v>
      </c>
      <c r="BH761" s="18" t="s">
        <v>95</v>
      </c>
      <c r="BI761" s="17" t="s">
        <v>89</v>
      </c>
      <c r="BJ761" s="17" t="s">
        <v>97</v>
      </c>
      <c r="BK761" s="20" t="s">
        <v>6806</v>
      </c>
      <c r="BL761" s="17" t="s">
        <v>99</v>
      </c>
      <c r="BM761" s="18">
        <v>45749</v>
      </c>
      <c r="BN761" s="17" t="s">
        <v>6234</v>
      </c>
      <c r="BO761" s="18">
        <v>45749</v>
      </c>
      <c r="BP761" s="16" t="s">
        <v>6807</v>
      </c>
      <c r="BQ761" s="16" t="s">
        <v>102</v>
      </c>
      <c r="BR761" s="16" t="s">
        <v>103</v>
      </c>
      <c r="BS761" s="17" t="s">
        <v>95</v>
      </c>
      <c r="BT761" s="17" t="s">
        <v>6808</v>
      </c>
      <c r="BU761" s="17" t="s">
        <v>95</v>
      </c>
      <c r="BV761" s="17" t="s">
        <v>117</v>
      </c>
      <c r="BW761" s="32" t="s">
        <v>6809</v>
      </c>
      <c r="BX761" s="17" t="s">
        <v>6810</v>
      </c>
      <c r="BY761" s="92" t="s">
        <v>155</v>
      </c>
      <c r="BZ761" s="92" t="s">
        <v>109</v>
      </c>
      <c r="CA761" s="92" t="s">
        <v>135</v>
      </c>
      <c r="CB761" s="92" t="s">
        <v>110</v>
      </c>
      <c r="CC761" s="122">
        <f t="shared" si="100"/>
        <v>-15775314</v>
      </c>
    </row>
    <row r="762" spans="1:81" ht="95.25" customHeight="1" x14ac:dyDescent="0.25">
      <c r="A762" s="15">
        <v>964</v>
      </c>
      <c r="B762" s="16">
        <v>93151507</v>
      </c>
      <c r="C762" s="17" t="s">
        <v>6811</v>
      </c>
      <c r="D762" s="17" t="s">
        <v>6812</v>
      </c>
      <c r="E762" s="17" t="s">
        <v>291</v>
      </c>
      <c r="F762" s="18">
        <v>45743</v>
      </c>
      <c r="G762" s="17" t="s">
        <v>6813</v>
      </c>
      <c r="H762" s="17" t="s">
        <v>85</v>
      </c>
      <c r="I762" s="17" t="s">
        <v>86</v>
      </c>
      <c r="J762" s="17" t="s">
        <v>87</v>
      </c>
      <c r="K762" s="16">
        <v>1010238462</v>
      </c>
      <c r="L762" s="20" t="s">
        <v>5945</v>
      </c>
      <c r="M762" s="17" t="s">
        <v>88</v>
      </c>
      <c r="N762" s="17" t="s">
        <v>1107</v>
      </c>
      <c r="O762" s="16" t="s">
        <v>4645</v>
      </c>
      <c r="P762" s="17" t="s">
        <v>91</v>
      </c>
      <c r="Q762" s="17" t="s">
        <v>92</v>
      </c>
      <c r="R762" s="16" t="s">
        <v>2016</v>
      </c>
      <c r="S762" s="16" t="s">
        <v>2017</v>
      </c>
      <c r="T762" s="20">
        <v>52421376</v>
      </c>
      <c r="U762" s="17" t="s">
        <v>2016</v>
      </c>
      <c r="V762" s="17" t="s">
        <v>95</v>
      </c>
      <c r="W762" s="17" t="s">
        <v>2018</v>
      </c>
      <c r="X762" s="17" t="s">
        <v>2017</v>
      </c>
      <c r="Y762" s="17" t="s">
        <v>96</v>
      </c>
      <c r="Z762" s="33">
        <v>38413872</v>
      </c>
      <c r="AA762" s="21">
        <v>38413872</v>
      </c>
      <c r="AB762" s="35" t="s">
        <v>95</v>
      </c>
      <c r="AC762" s="33">
        <v>4268208</v>
      </c>
      <c r="AD762" s="21" t="s">
        <v>95</v>
      </c>
      <c r="AE762" s="36">
        <v>148725</v>
      </c>
      <c r="AF762" s="20">
        <v>280025</v>
      </c>
      <c r="AG762" s="7">
        <v>2022011000068</v>
      </c>
      <c r="AH762" s="18">
        <v>45748</v>
      </c>
      <c r="AI762" s="18">
        <v>45749</v>
      </c>
      <c r="AJ762" s="17" t="s">
        <v>95</v>
      </c>
      <c r="AK762" s="17" t="s">
        <v>95</v>
      </c>
      <c r="AL762" s="16" t="s">
        <v>95</v>
      </c>
      <c r="AM762" s="16" t="s">
        <v>95</v>
      </c>
      <c r="AN762" s="18" t="s">
        <v>95</v>
      </c>
      <c r="AO762" s="24">
        <v>-12946915</v>
      </c>
      <c r="AP762" s="37">
        <v>45880</v>
      </c>
      <c r="AQ762" s="33">
        <v>0</v>
      </c>
      <c r="AR762" s="38" t="s">
        <v>95</v>
      </c>
      <c r="AS762" s="33">
        <v>0</v>
      </c>
      <c r="AT762" s="38" t="s">
        <v>95</v>
      </c>
      <c r="AU762" s="26">
        <v>0</v>
      </c>
      <c r="AV762" s="38" t="s">
        <v>95</v>
      </c>
      <c r="AW762" s="20">
        <v>0</v>
      </c>
      <c r="AX762" s="18" t="s">
        <v>95</v>
      </c>
      <c r="AY762" s="4">
        <f t="shared" si="98"/>
        <v>-92</v>
      </c>
      <c r="AZ762" s="11">
        <f t="shared" si="99"/>
        <v>25466957</v>
      </c>
      <c r="BA762" s="8">
        <f t="shared" si="95"/>
        <v>0</v>
      </c>
      <c r="BB762" s="33">
        <v>0</v>
      </c>
      <c r="BC762" s="33">
        <v>0</v>
      </c>
      <c r="BD762" s="33">
        <v>0</v>
      </c>
      <c r="BE762" s="18">
        <v>46022</v>
      </c>
      <c r="BF762" s="18">
        <v>45930</v>
      </c>
      <c r="BG762" s="30">
        <v>-98</v>
      </c>
      <c r="BH762" s="18" t="s">
        <v>95</v>
      </c>
      <c r="BI762" s="17" t="s">
        <v>89</v>
      </c>
      <c r="BJ762" s="17" t="s">
        <v>97</v>
      </c>
      <c r="BK762" s="20" t="s">
        <v>6814</v>
      </c>
      <c r="BL762" s="17" t="s">
        <v>99</v>
      </c>
      <c r="BM762" s="18">
        <v>45383</v>
      </c>
      <c r="BN762" s="17" t="s">
        <v>6234</v>
      </c>
      <c r="BO762" s="18">
        <v>45749</v>
      </c>
      <c r="BP762" s="16" t="s">
        <v>6815</v>
      </c>
      <c r="BQ762" s="16" t="s">
        <v>102</v>
      </c>
      <c r="BR762" s="16" t="s">
        <v>103</v>
      </c>
      <c r="BS762" s="17" t="s">
        <v>95</v>
      </c>
      <c r="BT762" s="17" t="s">
        <v>258</v>
      </c>
      <c r="BU762" s="17" t="s">
        <v>95</v>
      </c>
      <c r="BV762" s="5" t="s">
        <v>105</v>
      </c>
      <c r="BW762" s="32" t="s">
        <v>6816</v>
      </c>
      <c r="BX762" s="17" t="s">
        <v>6817</v>
      </c>
      <c r="BY762" s="92" t="s">
        <v>810</v>
      </c>
      <c r="BZ762" s="92" t="s">
        <v>249</v>
      </c>
      <c r="CA762" s="92" t="s">
        <v>2023</v>
      </c>
      <c r="CB762" s="92" t="s">
        <v>631</v>
      </c>
      <c r="CC762" s="122">
        <f t="shared" si="100"/>
        <v>-12946915</v>
      </c>
    </row>
    <row r="763" spans="1:81" ht="95.25" customHeight="1" x14ac:dyDescent="0.25">
      <c r="A763" s="15">
        <v>1087</v>
      </c>
      <c r="B763" s="16">
        <v>80161500</v>
      </c>
      <c r="C763" s="17" t="s">
        <v>6818</v>
      </c>
      <c r="D763" s="17" t="s">
        <v>6819</v>
      </c>
      <c r="E763" s="17" t="s">
        <v>342</v>
      </c>
      <c r="F763" s="18">
        <v>45743</v>
      </c>
      <c r="G763" s="17" t="s">
        <v>6820</v>
      </c>
      <c r="H763" s="17" t="s">
        <v>85</v>
      </c>
      <c r="I763" s="17" t="s">
        <v>86</v>
      </c>
      <c r="J763" s="17" t="s">
        <v>87</v>
      </c>
      <c r="K763" s="16">
        <v>80774979</v>
      </c>
      <c r="L763" s="20">
        <v>7</v>
      </c>
      <c r="M763" s="17" t="s">
        <v>88</v>
      </c>
      <c r="N763" s="17" t="s">
        <v>89</v>
      </c>
      <c r="O763" s="16" t="s">
        <v>6821</v>
      </c>
      <c r="P763" s="17" t="s">
        <v>6822</v>
      </c>
      <c r="Q763" s="17" t="s">
        <v>92</v>
      </c>
      <c r="R763" s="16" t="s">
        <v>804</v>
      </c>
      <c r="S763" s="16" t="s">
        <v>805</v>
      </c>
      <c r="T763" s="20">
        <v>52818254</v>
      </c>
      <c r="U763" s="17" t="s">
        <v>804</v>
      </c>
      <c r="V763" s="17" t="s">
        <v>95</v>
      </c>
      <c r="W763" s="17" t="s">
        <v>95</v>
      </c>
      <c r="X763" s="17" t="s">
        <v>95</v>
      </c>
      <c r="Y763" s="17" t="s">
        <v>96</v>
      </c>
      <c r="Z763" s="33">
        <v>87583698</v>
      </c>
      <c r="AA763" s="21">
        <v>87583698</v>
      </c>
      <c r="AB763" s="35" t="s">
        <v>95</v>
      </c>
      <c r="AC763" s="33">
        <v>9731522</v>
      </c>
      <c r="AD763" s="21" t="s">
        <v>95</v>
      </c>
      <c r="AE763" s="36">
        <v>154725</v>
      </c>
      <c r="AF763" s="20">
        <v>274425</v>
      </c>
      <c r="AG763" s="7">
        <v>2022011000068</v>
      </c>
      <c r="AH763" s="18">
        <v>45748</v>
      </c>
      <c r="AI763" s="18">
        <v>45750</v>
      </c>
      <c r="AJ763" s="17" t="s">
        <v>95</v>
      </c>
      <c r="AK763" s="17" t="s">
        <v>95</v>
      </c>
      <c r="AL763" s="16" t="s">
        <v>95</v>
      </c>
      <c r="AM763" s="16" t="s">
        <v>95</v>
      </c>
      <c r="AN763" s="18" t="s">
        <v>95</v>
      </c>
      <c r="AO763" s="21">
        <v>-29843336</v>
      </c>
      <c r="AP763" s="37">
        <v>45884</v>
      </c>
      <c r="AQ763" s="33">
        <v>0</v>
      </c>
      <c r="AR763" s="38" t="s">
        <v>95</v>
      </c>
      <c r="AS763" s="33">
        <v>0</v>
      </c>
      <c r="AT763" s="38" t="s">
        <v>95</v>
      </c>
      <c r="AU763" s="26">
        <v>0</v>
      </c>
      <c r="AV763" s="38" t="s">
        <v>95</v>
      </c>
      <c r="AW763" s="20">
        <v>0</v>
      </c>
      <c r="AX763" s="18" t="s">
        <v>95</v>
      </c>
      <c r="AY763" s="4">
        <f t="shared" si="98"/>
        <v>-92</v>
      </c>
      <c r="AZ763" s="11">
        <f t="shared" si="99"/>
        <v>57740362</v>
      </c>
      <c r="BA763" s="8">
        <f t="shared" si="95"/>
        <v>0</v>
      </c>
      <c r="BB763" s="33">
        <v>0</v>
      </c>
      <c r="BC763" s="33">
        <v>0</v>
      </c>
      <c r="BD763" s="33">
        <v>0</v>
      </c>
      <c r="BE763" s="18">
        <v>46022</v>
      </c>
      <c r="BF763" s="18">
        <v>45930</v>
      </c>
      <c r="BG763" s="30">
        <v>-98</v>
      </c>
      <c r="BH763" s="18" t="s">
        <v>95</v>
      </c>
      <c r="BI763" s="17" t="s">
        <v>89</v>
      </c>
      <c r="BJ763" s="17" t="s">
        <v>97</v>
      </c>
      <c r="BK763" s="20" t="s">
        <v>6823</v>
      </c>
      <c r="BL763" s="17" t="s">
        <v>99</v>
      </c>
      <c r="BM763" s="18">
        <v>45383</v>
      </c>
      <c r="BN763" s="17" t="s">
        <v>6782</v>
      </c>
      <c r="BO763" s="18">
        <v>45748</v>
      </c>
      <c r="BP763" s="16" t="s">
        <v>6824</v>
      </c>
      <c r="BQ763" s="16" t="s">
        <v>102</v>
      </c>
      <c r="BR763" s="16" t="s">
        <v>103</v>
      </c>
      <c r="BS763" s="17" t="s">
        <v>95</v>
      </c>
      <c r="BT763" s="17" t="s">
        <v>822</v>
      </c>
      <c r="BU763" s="17" t="s">
        <v>95</v>
      </c>
      <c r="BV763" s="17" t="s">
        <v>117</v>
      </c>
      <c r="BW763" s="32" t="s">
        <v>6825</v>
      </c>
      <c r="BX763" s="17" t="s">
        <v>6826</v>
      </c>
      <c r="BY763" s="92" t="s">
        <v>810</v>
      </c>
      <c r="BZ763" s="92" t="s">
        <v>249</v>
      </c>
      <c r="CA763" s="92" t="s">
        <v>811</v>
      </c>
      <c r="CB763" s="92" t="s">
        <v>631</v>
      </c>
      <c r="CC763" s="122">
        <f t="shared" si="100"/>
        <v>-29843336</v>
      </c>
    </row>
    <row r="764" spans="1:81" ht="95.25" customHeight="1" x14ac:dyDescent="0.25">
      <c r="A764" s="15">
        <v>1089</v>
      </c>
      <c r="B764" s="16">
        <v>80161500</v>
      </c>
      <c r="C764" s="17" t="s">
        <v>6827</v>
      </c>
      <c r="D764" s="17" t="s">
        <v>6828</v>
      </c>
      <c r="E764" s="17" t="s">
        <v>342</v>
      </c>
      <c r="F764" s="18">
        <v>45743</v>
      </c>
      <c r="G764" s="17" t="s">
        <v>6829</v>
      </c>
      <c r="H764" s="17" t="s">
        <v>85</v>
      </c>
      <c r="I764" s="17" t="s">
        <v>86</v>
      </c>
      <c r="J764" s="17" t="s">
        <v>87</v>
      </c>
      <c r="K764" s="16">
        <v>1020777288</v>
      </c>
      <c r="L764" s="20">
        <v>2</v>
      </c>
      <c r="M764" s="17" t="s">
        <v>88</v>
      </c>
      <c r="N764" s="17" t="s">
        <v>89</v>
      </c>
      <c r="O764" s="16" t="s">
        <v>6830</v>
      </c>
      <c r="P764" s="17" t="s">
        <v>6822</v>
      </c>
      <c r="Q764" s="17" t="s">
        <v>92</v>
      </c>
      <c r="R764" s="16" t="s">
        <v>804</v>
      </c>
      <c r="S764" s="16" t="s">
        <v>805</v>
      </c>
      <c r="T764" s="20">
        <v>52818254</v>
      </c>
      <c r="U764" s="17" t="s">
        <v>804</v>
      </c>
      <c r="V764" s="17" t="s">
        <v>95</v>
      </c>
      <c r="W764" s="17" t="s">
        <v>95</v>
      </c>
      <c r="X764" s="17" t="s">
        <v>95</v>
      </c>
      <c r="Y764" s="17" t="s">
        <v>96</v>
      </c>
      <c r="Z764" s="33">
        <v>87583698</v>
      </c>
      <c r="AA764" s="21">
        <v>87583698</v>
      </c>
      <c r="AB764" s="35" t="s">
        <v>95</v>
      </c>
      <c r="AC764" s="33">
        <v>9731522</v>
      </c>
      <c r="AD764" s="21" t="s">
        <v>95</v>
      </c>
      <c r="AE764" s="36">
        <v>154925</v>
      </c>
      <c r="AF764" s="20">
        <v>288225</v>
      </c>
      <c r="AG764" s="7">
        <v>2022011000068</v>
      </c>
      <c r="AH764" s="18">
        <v>45750</v>
      </c>
      <c r="AI764" s="18">
        <v>45754</v>
      </c>
      <c r="AJ764" s="17" t="s">
        <v>95</v>
      </c>
      <c r="AK764" s="17" t="s">
        <v>95</v>
      </c>
      <c r="AL764" s="16" t="s">
        <v>95</v>
      </c>
      <c r="AM764" s="16" t="s">
        <v>95</v>
      </c>
      <c r="AN764" s="18" t="s">
        <v>95</v>
      </c>
      <c r="AO764" s="24">
        <v>-31140872</v>
      </c>
      <c r="AP764" s="37">
        <v>45884</v>
      </c>
      <c r="AQ764" s="33">
        <v>0</v>
      </c>
      <c r="AR764" s="38" t="s">
        <v>95</v>
      </c>
      <c r="AS764" s="33">
        <v>0</v>
      </c>
      <c r="AT764" s="38" t="s">
        <v>95</v>
      </c>
      <c r="AU764" s="26">
        <v>0</v>
      </c>
      <c r="AV764" s="38" t="s">
        <v>95</v>
      </c>
      <c r="AW764" s="20">
        <v>0</v>
      </c>
      <c r="AX764" s="18" t="s">
        <v>95</v>
      </c>
      <c r="AY764" s="4">
        <f t="shared" si="98"/>
        <v>-92</v>
      </c>
      <c r="AZ764" s="11">
        <f t="shared" si="99"/>
        <v>56442826</v>
      </c>
      <c r="BA764" s="8">
        <f t="shared" si="95"/>
        <v>0</v>
      </c>
      <c r="BB764" s="33">
        <v>0</v>
      </c>
      <c r="BC764" s="33">
        <v>0</v>
      </c>
      <c r="BD764" s="33">
        <v>0</v>
      </c>
      <c r="BE764" s="18">
        <v>46022</v>
      </c>
      <c r="BF764" s="18">
        <v>45930</v>
      </c>
      <c r="BG764" s="30">
        <v>-98</v>
      </c>
      <c r="BH764" s="18" t="s">
        <v>95</v>
      </c>
      <c r="BI764" s="17" t="s">
        <v>89</v>
      </c>
      <c r="BJ764" s="17" t="s">
        <v>97</v>
      </c>
      <c r="BK764" s="20" t="s">
        <v>6831</v>
      </c>
      <c r="BL764" s="17" t="s">
        <v>99</v>
      </c>
      <c r="BM764" s="18">
        <v>45751</v>
      </c>
      <c r="BN764" s="17" t="s">
        <v>6481</v>
      </c>
      <c r="BO764" s="18">
        <v>45754</v>
      </c>
      <c r="BP764" s="16" t="s">
        <v>6832</v>
      </c>
      <c r="BQ764" s="16" t="s">
        <v>102</v>
      </c>
      <c r="BR764" s="16" t="s">
        <v>103</v>
      </c>
      <c r="BS764" s="17" t="s">
        <v>95</v>
      </c>
      <c r="BT764" s="17" t="s">
        <v>313</v>
      </c>
      <c r="BU764" s="17" t="s">
        <v>95</v>
      </c>
      <c r="BV764" s="17" t="s">
        <v>117</v>
      </c>
      <c r="BW764" s="32" t="s">
        <v>6833</v>
      </c>
      <c r="BX764" s="17" t="s">
        <v>6834</v>
      </c>
      <c r="BY764" s="92" t="s">
        <v>810</v>
      </c>
      <c r="BZ764" s="92" t="s">
        <v>249</v>
      </c>
      <c r="CA764" s="92" t="s">
        <v>811</v>
      </c>
      <c r="CB764" s="92" t="s">
        <v>631</v>
      </c>
      <c r="CC764" s="122">
        <f t="shared" si="100"/>
        <v>-31140872</v>
      </c>
    </row>
    <row r="765" spans="1:81" ht="95.25" customHeight="1" x14ac:dyDescent="0.25">
      <c r="A765" s="15">
        <v>1141</v>
      </c>
      <c r="B765" s="16">
        <v>93141507</v>
      </c>
      <c r="C765" s="17" t="s">
        <v>6835</v>
      </c>
      <c r="D765" s="17" t="s">
        <v>6836</v>
      </c>
      <c r="E765" s="17" t="s">
        <v>342</v>
      </c>
      <c r="F765" s="18">
        <v>45743</v>
      </c>
      <c r="G765" s="17" t="s">
        <v>6837</v>
      </c>
      <c r="H765" s="17" t="s">
        <v>85</v>
      </c>
      <c r="I765" s="17" t="s">
        <v>86</v>
      </c>
      <c r="J765" s="17" t="s">
        <v>87</v>
      </c>
      <c r="K765" s="16">
        <v>97472086</v>
      </c>
      <c r="L765" s="20">
        <v>0</v>
      </c>
      <c r="M765" s="17" t="s">
        <v>88</v>
      </c>
      <c r="N765" s="17" t="s">
        <v>89</v>
      </c>
      <c r="O765" s="16" t="s">
        <v>6838</v>
      </c>
      <c r="P765" s="17" t="s">
        <v>239</v>
      </c>
      <c r="Q765" s="17" t="s">
        <v>240</v>
      </c>
      <c r="R765" s="16" t="s">
        <v>1171</v>
      </c>
      <c r="S765" s="16" t="s">
        <v>1172</v>
      </c>
      <c r="T765" s="20">
        <v>91226679</v>
      </c>
      <c r="U765" s="17" t="s">
        <v>1173</v>
      </c>
      <c r="V765" s="17" t="s">
        <v>95</v>
      </c>
      <c r="W765" s="17" t="s">
        <v>95</v>
      </c>
      <c r="X765" s="17" t="s">
        <v>95</v>
      </c>
      <c r="Y765" s="17" t="s">
        <v>96</v>
      </c>
      <c r="Z765" s="33">
        <v>87583698</v>
      </c>
      <c r="AA765" s="21">
        <v>87583698</v>
      </c>
      <c r="AB765" s="35" t="s">
        <v>95</v>
      </c>
      <c r="AC765" s="33">
        <v>9731522</v>
      </c>
      <c r="AD765" s="21" t="s">
        <v>95</v>
      </c>
      <c r="AE765" s="36">
        <v>115325</v>
      </c>
      <c r="AF765" s="20">
        <v>288325</v>
      </c>
      <c r="AG765" s="20">
        <v>2022011000057</v>
      </c>
      <c r="AH765" s="18">
        <v>45750</v>
      </c>
      <c r="AI765" s="18">
        <v>45755</v>
      </c>
      <c r="AJ765" s="17" t="s">
        <v>95</v>
      </c>
      <c r="AK765" s="17" t="s">
        <v>95</v>
      </c>
      <c r="AL765" s="16" t="s">
        <v>95</v>
      </c>
      <c r="AM765" s="16" t="s">
        <v>95</v>
      </c>
      <c r="AN765" s="18" t="s">
        <v>95</v>
      </c>
      <c r="AO765" s="21">
        <v>-26923880</v>
      </c>
      <c r="AP765" s="37">
        <v>45882</v>
      </c>
      <c r="AQ765" s="33">
        <v>0</v>
      </c>
      <c r="AR765" s="38" t="s">
        <v>95</v>
      </c>
      <c r="AS765" s="33">
        <v>0</v>
      </c>
      <c r="AT765" s="38" t="s">
        <v>95</v>
      </c>
      <c r="AU765" s="26">
        <v>0</v>
      </c>
      <c r="AV765" s="38" t="s">
        <v>95</v>
      </c>
      <c r="AW765" s="20">
        <v>0</v>
      </c>
      <c r="AX765" s="18" t="s">
        <v>95</v>
      </c>
      <c r="AY765" s="4">
        <f t="shared" si="98"/>
        <v>-78</v>
      </c>
      <c r="AZ765" s="11">
        <f t="shared" si="99"/>
        <v>60659818</v>
      </c>
      <c r="BA765" s="8">
        <f t="shared" si="95"/>
        <v>0</v>
      </c>
      <c r="BB765" s="33">
        <v>0</v>
      </c>
      <c r="BC765" s="33">
        <v>0</v>
      </c>
      <c r="BD765" s="33">
        <v>0</v>
      </c>
      <c r="BE765" s="18">
        <v>46022</v>
      </c>
      <c r="BF765" s="18">
        <v>45944</v>
      </c>
      <c r="BG765" s="30">
        <v>-84</v>
      </c>
      <c r="BH765" s="18" t="s">
        <v>95</v>
      </c>
      <c r="BI765" s="17" t="s">
        <v>89</v>
      </c>
      <c r="BJ765" s="17" t="s">
        <v>97</v>
      </c>
      <c r="BK765" s="20" t="s">
        <v>6839</v>
      </c>
      <c r="BL765" s="17" t="s">
        <v>99</v>
      </c>
      <c r="BM765" s="18">
        <v>45751</v>
      </c>
      <c r="BN765" s="17" t="s">
        <v>6712</v>
      </c>
      <c r="BO765" s="18">
        <v>45754</v>
      </c>
      <c r="BP765" s="16" t="s">
        <v>6840</v>
      </c>
      <c r="BQ765" s="16" t="s">
        <v>102</v>
      </c>
      <c r="BR765" s="16" t="s">
        <v>103</v>
      </c>
      <c r="BS765" s="17" t="s">
        <v>95</v>
      </c>
      <c r="BT765" s="17" t="s">
        <v>313</v>
      </c>
      <c r="BU765" s="17" t="s">
        <v>95</v>
      </c>
      <c r="BV765" s="17" t="s">
        <v>117</v>
      </c>
      <c r="BW765" s="32" t="s">
        <v>6841</v>
      </c>
      <c r="BX765" s="17" t="s">
        <v>6842</v>
      </c>
      <c r="BY765" s="92" t="s">
        <v>810</v>
      </c>
      <c r="BZ765" s="92" t="s">
        <v>249</v>
      </c>
      <c r="CA765" s="92" t="s">
        <v>1178</v>
      </c>
      <c r="CB765" s="92" t="s">
        <v>1178</v>
      </c>
      <c r="CC765" s="122">
        <f t="shared" si="100"/>
        <v>-26923880</v>
      </c>
    </row>
    <row r="766" spans="1:81" ht="95.25" customHeight="1" x14ac:dyDescent="0.25">
      <c r="A766" s="15">
        <v>306</v>
      </c>
      <c r="B766" s="16">
        <v>80111601</v>
      </c>
      <c r="C766" s="16" t="s">
        <v>6843</v>
      </c>
      <c r="D766" s="17" t="s">
        <v>6844</v>
      </c>
      <c r="E766" s="17" t="s">
        <v>342</v>
      </c>
      <c r="F766" s="18">
        <v>45743</v>
      </c>
      <c r="G766" s="17" t="s">
        <v>6845</v>
      </c>
      <c r="H766" s="17" t="s">
        <v>85</v>
      </c>
      <c r="I766" s="17" t="s">
        <v>86</v>
      </c>
      <c r="J766" s="17" t="s">
        <v>87</v>
      </c>
      <c r="K766" s="16">
        <v>1020823619</v>
      </c>
      <c r="L766" s="20">
        <v>4</v>
      </c>
      <c r="M766" s="17" t="s">
        <v>88</v>
      </c>
      <c r="N766" s="17" t="s">
        <v>89</v>
      </c>
      <c r="O766" s="16" t="s">
        <v>6846</v>
      </c>
      <c r="P766" s="17" t="s">
        <v>239</v>
      </c>
      <c r="Q766" s="17" t="s">
        <v>240</v>
      </c>
      <c r="R766" s="16" t="s">
        <v>241</v>
      </c>
      <c r="S766" s="16" t="s">
        <v>242</v>
      </c>
      <c r="T766" s="20">
        <v>52263832</v>
      </c>
      <c r="U766" s="17" t="s">
        <v>241</v>
      </c>
      <c r="V766" s="17" t="s">
        <v>95</v>
      </c>
      <c r="W766" s="17" t="s">
        <v>95</v>
      </c>
      <c r="X766" s="17" t="s">
        <v>95</v>
      </c>
      <c r="Y766" s="17" t="s">
        <v>96</v>
      </c>
      <c r="Z766" s="21">
        <v>46096678</v>
      </c>
      <c r="AA766" s="21">
        <v>46096678</v>
      </c>
      <c r="AB766" s="22" t="s">
        <v>95</v>
      </c>
      <c r="AC766" s="21">
        <v>6146224</v>
      </c>
      <c r="AD766" s="21" t="s">
        <v>95</v>
      </c>
      <c r="AE766" s="20">
        <v>125425</v>
      </c>
      <c r="AF766" s="20">
        <v>310325</v>
      </c>
      <c r="AG766" s="7">
        <v>2022011000068</v>
      </c>
      <c r="AH766" s="18">
        <v>45756</v>
      </c>
      <c r="AI766" s="18">
        <v>45768</v>
      </c>
      <c r="AJ766" s="17" t="s">
        <v>95</v>
      </c>
      <c r="AK766" s="17" t="s">
        <v>95</v>
      </c>
      <c r="AL766" s="17" t="s">
        <v>95</v>
      </c>
      <c r="AM766" s="17" t="s">
        <v>95</v>
      </c>
      <c r="AN766" s="17" t="s">
        <v>95</v>
      </c>
      <c r="AO766" s="24">
        <v>-6351098</v>
      </c>
      <c r="AP766" s="18">
        <v>45880</v>
      </c>
      <c r="AQ766" s="21">
        <v>0</v>
      </c>
      <c r="AR766" s="17" t="s">
        <v>95</v>
      </c>
      <c r="AS766" s="21">
        <v>0</v>
      </c>
      <c r="AT766" s="17" t="s">
        <v>95</v>
      </c>
      <c r="AU766" s="26">
        <v>0</v>
      </c>
      <c r="AV766" s="17" t="s">
        <v>95</v>
      </c>
      <c r="AW766" s="20">
        <v>0</v>
      </c>
      <c r="AX766" s="18" t="s">
        <v>95</v>
      </c>
      <c r="AY766" s="4">
        <f t="shared" si="98"/>
        <v>-26</v>
      </c>
      <c r="AZ766" s="11">
        <f t="shared" si="99"/>
        <v>39745580</v>
      </c>
      <c r="BA766" s="8">
        <f t="shared" si="95"/>
        <v>0</v>
      </c>
      <c r="BB766" s="33">
        <v>0</v>
      </c>
      <c r="BC766" s="33">
        <v>0</v>
      </c>
      <c r="BD766" s="33">
        <v>0</v>
      </c>
      <c r="BE766" s="18">
        <v>45991</v>
      </c>
      <c r="BF766" s="18">
        <v>45965</v>
      </c>
      <c r="BG766" s="30">
        <v>-63</v>
      </c>
      <c r="BH766" s="18" t="s">
        <v>95</v>
      </c>
      <c r="BI766" s="17" t="s">
        <v>89</v>
      </c>
      <c r="BJ766" s="17" t="s">
        <v>97</v>
      </c>
      <c r="BK766" s="20" t="s">
        <v>6847</v>
      </c>
      <c r="BL766" s="17" t="s">
        <v>256</v>
      </c>
      <c r="BM766" s="18">
        <v>45757</v>
      </c>
      <c r="BN766" s="17" t="s">
        <v>6848</v>
      </c>
      <c r="BO766" s="18">
        <v>45758</v>
      </c>
      <c r="BP766" s="16" t="s">
        <v>6849</v>
      </c>
      <c r="BQ766" s="31" t="s">
        <v>102</v>
      </c>
      <c r="BR766" s="16" t="s">
        <v>103</v>
      </c>
      <c r="BS766" s="17" t="s">
        <v>95</v>
      </c>
      <c r="BT766" s="17" t="s">
        <v>258</v>
      </c>
      <c r="BU766" s="17" t="s">
        <v>95</v>
      </c>
      <c r="BV766" s="5" t="s">
        <v>105</v>
      </c>
      <c r="BW766" s="32" t="s">
        <v>6850</v>
      </c>
      <c r="BX766" s="17" t="s">
        <v>6851</v>
      </c>
      <c r="BY766" s="92" t="s">
        <v>248</v>
      </c>
      <c r="BZ766" s="92" t="s">
        <v>249</v>
      </c>
      <c r="CA766" s="92" t="s">
        <v>240</v>
      </c>
      <c r="CB766" s="92" t="s">
        <v>110</v>
      </c>
      <c r="CC766" s="122">
        <f t="shared" si="100"/>
        <v>-6351098</v>
      </c>
    </row>
    <row r="767" spans="1:81" ht="95.25" customHeight="1" x14ac:dyDescent="0.25">
      <c r="A767" s="15">
        <v>853</v>
      </c>
      <c r="B767" s="16">
        <v>80161504</v>
      </c>
      <c r="C767" s="16" t="s">
        <v>6852</v>
      </c>
      <c r="D767" s="17" t="s">
        <v>6853</v>
      </c>
      <c r="E767" s="17" t="s">
        <v>1030</v>
      </c>
      <c r="F767" s="18">
        <v>45743</v>
      </c>
      <c r="G767" s="17" t="s">
        <v>6854</v>
      </c>
      <c r="H767" s="17" t="s">
        <v>85</v>
      </c>
      <c r="I767" s="17" t="s">
        <v>86</v>
      </c>
      <c r="J767" s="17" t="s">
        <v>87</v>
      </c>
      <c r="K767" s="16">
        <v>1007180875</v>
      </c>
      <c r="L767" s="20">
        <v>5</v>
      </c>
      <c r="M767" s="17" t="s">
        <v>88</v>
      </c>
      <c r="N767" s="17" t="s">
        <v>89</v>
      </c>
      <c r="O767" s="16" t="s">
        <v>6855</v>
      </c>
      <c r="P767" s="17" t="s">
        <v>91</v>
      </c>
      <c r="Q767" s="17" t="s">
        <v>92</v>
      </c>
      <c r="R767" s="16" t="s">
        <v>620</v>
      </c>
      <c r="S767" s="16" t="s">
        <v>3330</v>
      </c>
      <c r="T767" s="20">
        <v>43253855</v>
      </c>
      <c r="U767" s="17" t="s">
        <v>620</v>
      </c>
      <c r="V767" s="17" t="s">
        <v>95</v>
      </c>
      <c r="W767" s="17" t="s">
        <v>3331</v>
      </c>
      <c r="X767" s="17" t="s">
        <v>3330</v>
      </c>
      <c r="Y767" s="17" t="s">
        <v>96</v>
      </c>
      <c r="Z767" s="33">
        <v>49169763</v>
      </c>
      <c r="AA767" s="21">
        <v>49169763</v>
      </c>
      <c r="AB767" s="35" t="s">
        <v>95</v>
      </c>
      <c r="AC767" s="33">
        <v>5463307</v>
      </c>
      <c r="AD767" s="21" t="s">
        <v>95</v>
      </c>
      <c r="AE767" s="36">
        <v>138425</v>
      </c>
      <c r="AF767" s="20">
        <v>288625</v>
      </c>
      <c r="AG767" s="7">
        <v>2022011000068</v>
      </c>
      <c r="AH767" s="18">
        <v>45750</v>
      </c>
      <c r="AI767" s="18">
        <v>45755</v>
      </c>
      <c r="AJ767" s="17" t="s">
        <v>6856</v>
      </c>
      <c r="AK767" s="17" t="s">
        <v>6460</v>
      </c>
      <c r="AL767" s="16" t="s">
        <v>6857</v>
      </c>
      <c r="AM767" s="16" t="s">
        <v>6858</v>
      </c>
      <c r="AN767" s="18" t="s">
        <v>6859</v>
      </c>
      <c r="AO767" s="29">
        <v>0</v>
      </c>
      <c r="AP767" s="37" t="s">
        <v>95</v>
      </c>
      <c r="AQ767" s="33">
        <v>0</v>
      </c>
      <c r="AR767" s="38" t="s">
        <v>95</v>
      </c>
      <c r="AS767" s="33">
        <v>0</v>
      </c>
      <c r="AT767" s="38" t="s">
        <v>95</v>
      </c>
      <c r="AU767" s="26">
        <v>0</v>
      </c>
      <c r="AV767" s="38" t="s">
        <v>95</v>
      </c>
      <c r="AW767" s="20">
        <v>0</v>
      </c>
      <c r="AX767" s="18" t="s">
        <v>95</v>
      </c>
      <c r="AY767" s="4">
        <f t="shared" si="98"/>
        <v>0</v>
      </c>
      <c r="AZ767" s="11">
        <f t="shared" si="99"/>
        <v>49169763</v>
      </c>
      <c r="BA767" s="8">
        <f t="shared" si="95"/>
        <v>0</v>
      </c>
      <c r="BB767" s="33">
        <v>0</v>
      </c>
      <c r="BC767" s="33">
        <v>0</v>
      </c>
      <c r="BD767" s="33">
        <v>0</v>
      </c>
      <c r="BE767" s="18">
        <v>46022</v>
      </c>
      <c r="BF767" s="18">
        <v>46022</v>
      </c>
      <c r="BG767" s="30">
        <v>-6</v>
      </c>
      <c r="BH767" s="18" t="s">
        <v>95</v>
      </c>
      <c r="BI767" s="17" t="s">
        <v>89</v>
      </c>
      <c r="BJ767" s="17" t="s">
        <v>6464</v>
      </c>
      <c r="BK767" s="20" t="s">
        <v>6860</v>
      </c>
      <c r="BL767" s="17" t="s">
        <v>6466</v>
      </c>
      <c r="BM767" s="18" t="s">
        <v>6861</v>
      </c>
      <c r="BN767" s="17" t="s">
        <v>6862</v>
      </c>
      <c r="BO767" s="18" t="s">
        <v>6863</v>
      </c>
      <c r="BP767" s="16" t="s">
        <v>6864</v>
      </c>
      <c r="BQ767" s="31" t="s">
        <v>102</v>
      </c>
      <c r="BR767" s="17" t="s">
        <v>149</v>
      </c>
      <c r="BS767" s="17" t="s">
        <v>95</v>
      </c>
      <c r="BT767" s="17" t="s">
        <v>6865</v>
      </c>
      <c r="BU767" s="17" t="s">
        <v>6866</v>
      </c>
      <c r="BV767" s="17" t="s">
        <v>6867</v>
      </c>
      <c r="BW767" s="32" t="s">
        <v>6868</v>
      </c>
      <c r="BX767" s="17" t="s">
        <v>6869</v>
      </c>
      <c r="BY767" s="92" t="s">
        <v>1040</v>
      </c>
      <c r="BZ767" s="92" t="s">
        <v>249</v>
      </c>
      <c r="CA767" s="92" t="s">
        <v>631</v>
      </c>
      <c r="CB767" s="92" t="s">
        <v>631</v>
      </c>
      <c r="CC767" s="122">
        <f t="shared" si="100"/>
        <v>0</v>
      </c>
    </row>
    <row r="768" spans="1:81" ht="95.25" customHeight="1" x14ac:dyDescent="0.25">
      <c r="A768" s="15">
        <v>357</v>
      </c>
      <c r="B768" s="16">
        <v>93141500</v>
      </c>
      <c r="C768" s="16" t="s">
        <v>6870</v>
      </c>
      <c r="D768" s="19" t="s">
        <v>6871</v>
      </c>
      <c r="E768" s="19" t="s">
        <v>1030</v>
      </c>
      <c r="F768" s="48">
        <v>45743</v>
      </c>
      <c r="G768" s="19" t="s">
        <v>6872</v>
      </c>
      <c r="H768" s="19" t="s">
        <v>85</v>
      </c>
      <c r="I768" s="19" t="s">
        <v>86</v>
      </c>
      <c r="J768" s="19" t="s">
        <v>87</v>
      </c>
      <c r="K768" s="34">
        <v>40411447</v>
      </c>
      <c r="L768" s="49">
        <v>8</v>
      </c>
      <c r="M768" s="19" t="s">
        <v>88</v>
      </c>
      <c r="N768" s="19" t="s">
        <v>2858</v>
      </c>
      <c r="O768" s="34" t="s">
        <v>6873</v>
      </c>
      <c r="P768" s="19" t="s">
        <v>239</v>
      </c>
      <c r="Q768" s="19" t="s">
        <v>240</v>
      </c>
      <c r="R768" s="16" t="s">
        <v>345</v>
      </c>
      <c r="S768" s="34" t="s">
        <v>346</v>
      </c>
      <c r="T768" s="49">
        <v>45761628</v>
      </c>
      <c r="U768" s="19" t="s">
        <v>345</v>
      </c>
      <c r="V768" s="19" t="s">
        <v>95</v>
      </c>
      <c r="W768" s="19" t="s">
        <v>95</v>
      </c>
      <c r="X768" s="19" t="s">
        <v>95</v>
      </c>
      <c r="Y768" s="19" t="s">
        <v>96</v>
      </c>
      <c r="Z768" s="51">
        <v>76827789</v>
      </c>
      <c r="AA768" s="51">
        <v>76827789</v>
      </c>
      <c r="AB768" s="55" t="s">
        <v>95</v>
      </c>
      <c r="AC768" s="51">
        <v>8536421</v>
      </c>
      <c r="AD768" s="51" t="s">
        <v>95</v>
      </c>
      <c r="AE768" s="49">
        <v>107825</v>
      </c>
      <c r="AF768" s="49">
        <v>281525</v>
      </c>
      <c r="AG768" s="7">
        <v>2022011000068</v>
      </c>
      <c r="AH768" s="48">
        <v>45748</v>
      </c>
      <c r="AI768" s="48">
        <v>45755</v>
      </c>
      <c r="AJ768" s="19" t="s">
        <v>95</v>
      </c>
      <c r="AK768" s="19" t="s">
        <v>95</v>
      </c>
      <c r="AL768" s="19" t="s">
        <v>95</v>
      </c>
      <c r="AM768" s="19" t="s">
        <v>95</v>
      </c>
      <c r="AN768" s="19" t="s">
        <v>95</v>
      </c>
      <c r="AO768" s="51">
        <v>0</v>
      </c>
      <c r="AP768" s="48" t="s">
        <v>95</v>
      </c>
      <c r="AQ768" s="51">
        <v>0</v>
      </c>
      <c r="AR768" s="19" t="s">
        <v>95</v>
      </c>
      <c r="AS768" s="51">
        <v>0</v>
      </c>
      <c r="AT768" s="19" t="s">
        <v>95</v>
      </c>
      <c r="AU768" s="26">
        <v>0</v>
      </c>
      <c r="AV768" s="19" t="s">
        <v>95</v>
      </c>
      <c r="AW768" s="49">
        <v>0</v>
      </c>
      <c r="AX768" s="48" t="s">
        <v>95</v>
      </c>
      <c r="AY768" s="4">
        <f t="shared" si="98"/>
        <v>0</v>
      </c>
      <c r="AZ768" s="11">
        <f t="shared" si="99"/>
        <v>76827789</v>
      </c>
      <c r="BA768" s="8">
        <f t="shared" si="95"/>
        <v>0</v>
      </c>
      <c r="BB768" s="50">
        <v>0</v>
      </c>
      <c r="BC768" s="50">
        <v>0</v>
      </c>
      <c r="BD768" s="50">
        <v>0</v>
      </c>
      <c r="BE768" s="48">
        <v>46022</v>
      </c>
      <c r="BF768" s="48">
        <v>46022</v>
      </c>
      <c r="BG768" s="30">
        <v>-6</v>
      </c>
      <c r="BH768" s="48" t="s">
        <v>95</v>
      </c>
      <c r="BI768" s="19" t="s">
        <v>6874</v>
      </c>
      <c r="BJ768" s="19" t="s">
        <v>97</v>
      </c>
      <c r="BK768" s="49" t="s">
        <v>6875</v>
      </c>
      <c r="BL768" s="19" t="s">
        <v>99</v>
      </c>
      <c r="BM768" s="48">
        <v>45749</v>
      </c>
      <c r="BN768" s="19" t="s">
        <v>6876</v>
      </c>
      <c r="BO768" s="48">
        <v>45754</v>
      </c>
      <c r="BP768" s="16" t="s">
        <v>163</v>
      </c>
      <c r="BQ768" s="31" t="s">
        <v>102</v>
      </c>
      <c r="BR768" s="19" t="s">
        <v>164</v>
      </c>
      <c r="BS768" s="19" t="s">
        <v>95</v>
      </c>
      <c r="BT768" s="19" t="s">
        <v>313</v>
      </c>
      <c r="BU768" s="19" t="s">
        <v>95</v>
      </c>
      <c r="BV768" s="5" t="s">
        <v>105</v>
      </c>
      <c r="BW768" s="56" t="s">
        <v>6877</v>
      </c>
      <c r="BX768" s="19" t="s">
        <v>6878</v>
      </c>
      <c r="BY768" s="92" t="s">
        <v>248</v>
      </c>
      <c r="BZ768" s="92" t="s">
        <v>249</v>
      </c>
      <c r="CA768" s="92" t="s">
        <v>240</v>
      </c>
      <c r="CB768" s="92" t="s">
        <v>110</v>
      </c>
      <c r="CC768" s="122">
        <f t="shared" si="100"/>
        <v>0</v>
      </c>
    </row>
    <row r="769" spans="1:81" ht="95.25" customHeight="1" x14ac:dyDescent="0.25">
      <c r="A769" s="15">
        <v>1059</v>
      </c>
      <c r="B769" s="16">
        <v>80161500</v>
      </c>
      <c r="C769" s="17" t="s">
        <v>6879</v>
      </c>
      <c r="D769" s="19" t="s">
        <v>6880</v>
      </c>
      <c r="E769" s="19" t="s">
        <v>131</v>
      </c>
      <c r="F769" s="48">
        <v>45744</v>
      </c>
      <c r="G769" s="19" t="s">
        <v>6881</v>
      </c>
      <c r="H769" s="19" t="s">
        <v>85</v>
      </c>
      <c r="I769" s="19" t="s">
        <v>86</v>
      </c>
      <c r="J769" s="19" t="s">
        <v>87</v>
      </c>
      <c r="K769" s="34">
        <v>1024469511</v>
      </c>
      <c r="L769" s="49">
        <v>4</v>
      </c>
      <c r="M769" s="19" t="s">
        <v>88</v>
      </c>
      <c r="N769" s="17" t="s">
        <v>89</v>
      </c>
      <c r="O769" s="34" t="s">
        <v>6882</v>
      </c>
      <c r="P769" s="19" t="s">
        <v>91</v>
      </c>
      <c r="Q769" s="19" t="s">
        <v>92</v>
      </c>
      <c r="R769" s="57" t="s">
        <v>1619</v>
      </c>
      <c r="S769" s="16" t="s">
        <v>1620</v>
      </c>
      <c r="T769" s="49">
        <v>75091192</v>
      </c>
      <c r="U769" s="58" t="s">
        <v>759</v>
      </c>
      <c r="V769" s="17" t="s">
        <v>95</v>
      </c>
      <c r="W769" s="17" t="s">
        <v>95</v>
      </c>
      <c r="X769" s="17" t="s">
        <v>95</v>
      </c>
      <c r="Y769" s="17" t="s">
        <v>96</v>
      </c>
      <c r="Z769" s="50">
        <v>70419771</v>
      </c>
      <c r="AA769" s="51">
        <v>70419771</v>
      </c>
      <c r="AB769" s="52" t="s">
        <v>95</v>
      </c>
      <c r="AC769" s="33">
        <v>7853508</v>
      </c>
      <c r="AD769" s="21" t="s">
        <v>95</v>
      </c>
      <c r="AE769" s="53">
        <v>152325</v>
      </c>
      <c r="AF769" s="49">
        <v>287825</v>
      </c>
      <c r="AG769" s="7">
        <v>2022011000068</v>
      </c>
      <c r="AH769" s="48">
        <v>45750</v>
      </c>
      <c r="AI769" s="48">
        <v>45754</v>
      </c>
      <c r="AJ769" s="17" t="s">
        <v>95</v>
      </c>
      <c r="AK769" s="17" t="s">
        <v>95</v>
      </c>
      <c r="AL769" s="16" t="s">
        <v>95</v>
      </c>
      <c r="AM769" s="16" t="s">
        <v>95</v>
      </c>
      <c r="AN769" s="18" t="s">
        <v>95</v>
      </c>
      <c r="AO769" s="21">
        <v>-24869439</v>
      </c>
      <c r="AP769" s="18">
        <v>45875</v>
      </c>
      <c r="AQ769" s="33">
        <v>0</v>
      </c>
      <c r="AR769" s="38" t="s">
        <v>95</v>
      </c>
      <c r="AS769" s="33">
        <v>0</v>
      </c>
      <c r="AT769" s="38" t="s">
        <v>95</v>
      </c>
      <c r="AU769" s="26">
        <v>0</v>
      </c>
      <c r="AV769" s="38" t="s">
        <v>95</v>
      </c>
      <c r="AW769" s="20">
        <v>0</v>
      </c>
      <c r="AX769" s="18" t="s">
        <v>95</v>
      </c>
      <c r="AY769" s="4">
        <f t="shared" si="98"/>
        <v>-92</v>
      </c>
      <c r="AZ769" s="11">
        <f t="shared" si="99"/>
        <v>45550332</v>
      </c>
      <c r="BA769" s="8">
        <f t="shared" si="95"/>
        <v>0</v>
      </c>
      <c r="BB769" s="33">
        <v>0</v>
      </c>
      <c r="BC769" s="33">
        <v>0</v>
      </c>
      <c r="BD769" s="33">
        <v>0</v>
      </c>
      <c r="BE769" s="18">
        <v>46022</v>
      </c>
      <c r="BF769" s="18">
        <v>45930</v>
      </c>
      <c r="BG769" s="30">
        <v>-98</v>
      </c>
      <c r="BH769" s="18" t="s">
        <v>95</v>
      </c>
      <c r="BI769" s="19" t="s">
        <v>89</v>
      </c>
      <c r="BJ769" s="19" t="s">
        <v>97</v>
      </c>
      <c r="BK769" s="49" t="s">
        <v>6883</v>
      </c>
      <c r="BL769" s="19" t="s">
        <v>99</v>
      </c>
      <c r="BM769" s="48">
        <v>45751</v>
      </c>
      <c r="BN769" s="19" t="s">
        <v>6712</v>
      </c>
      <c r="BO769" s="48">
        <v>45754</v>
      </c>
      <c r="BP769" s="16" t="s">
        <v>6884</v>
      </c>
      <c r="BQ769" s="16" t="s">
        <v>102</v>
      </c>
      <c r="BR769" s="16" t="s">
        <v>103</v>
      </c>
      <c r="BS769" s="17" t="s">
        <v>95</v>
      </c>
      <c r="BT769" s="17" t="s">
        <v>485</v>
      </c>
      <c r="BU769" s="17" t="s">
        <v>95</v>
      </c>
      <c r="BV769" s="17" t="s">
        <v>117</v>
      </c>
      <c r="BW769" s="32" t="s">
        <v>6885</v>
      </c>
      <c r="BX769" s="19" t="s">
        <v>6886</v>
      </c>
      <c r="BY769" s="92" t="s">
        <v>810</v>
      </c>
      <c r="BZ769" s="92" t="s">
        <v>249</v>
      </c>
      <c r="CA769" s="92" t="s">
        <v>1625</v>
      </c>
      <c r="CB769" s="92" t="s">
        <v>631</v>
      </c>
      <c r="CC769" s="122">
        <f t="shared" si="100"/>
        <v>-24869439</v>
      </c>
    </row>
    <row r="770" spans="1:81" ht="95.25" customHeight="1" x14ac:dyDescent="0.25">
      <c r="A770" s="15">
        <v>1067</v>
      </c>
      <c r="B770" s="16">
        <v>80161500</v>
      </c>
      <c r="C770" s="17" t="s">
        <v>6887</v>
      </c>
      <c r="D770" s="19" t="s">
        <v>6888</v>
      </c>
      <c r="E770" s="17" t="s">
        <v>131</v>
      </c>
      <c r="F770" s="48">
        <v>45744</v>
      </c>
      <c r="G770" s="19" t="s">
        <v>6889</v>
      </c>
      <c r="H770" s="19" t="s">
        <v>85</v>
      </c>
      <c r="I770" s="19" t="s">
        <v>86</v>
      </c>
      <c r="J770" s="19" t="s">
        <v>87</v>
      </c>
      <c r="K770" s="34">
        <v>80817852</v>
      </c>
      <c r="L770" s="49">
        <v>7</v>
      </c>
      <c r="M770" s="19" t="s">
        <v>88</v>
      </c>
      <c r="N770" s="19" t="s">
        <v>1485</v>
      </c>
      <c r="O770" s="34" t="s">
        <v>6890</v>
      </c>
      <c r="P770" s="19" t="s">
        <v>91</v>
      </c>
      <c r="Q770" s="19" t="s">
        <v>92</v>
      </c>
      <c r="R770" s="16" t="s">
        <v>1619</v>
      </c>
      <c r="S770" s="16" t="s">
        <v>1620</v>
      </c>
      <c r="T770" s="49">
        <v>75091192</v>
      </c>
      <c r="U770" s="19" t="s">
        <v>759</v>
      </c>
      <c r="V770" s="19" t="s">
        <v>95</v>
      </c>
      <c r="W770" s="19" t="s">
        <v>95</v>
      </c>
      <c r="X770" s="19" t="s">
        <v>95</v>
      </c>
      <c r="Y770" s="19" t="s">
        <v>96</v>
      </c>
      <c r="Z770" s="50">
        <v>70419771</v>
      </c>
      <c r="AA770" s="51">
        <v>70419771</v>
      </c>
      <c r="AB770" s="35" t="s">
        <v>95</v>
      </c>
      <c r="AC770" s="50">
        <v>7853508</v>
      </c>
      <c r="AD770" s="51" t="s">
        <v>95</v>
      </c>
      <c r="AE770" s="53">
        <v>153025</v>
      </c>
      <c r="AF770" s="49">
        <v>287925</v>
      </c>
      <c r="AG770" s="7">
        <v>2022011000068</v>
      </c>
      <c r="AH770" s="48">
        <v>45750</v>
      </c>
      <c r="AI770" s="48">
        <v>45754</v>
      </c>
      <c r="AJ770" s="19" t="s">
        <v>95</v>
      </c>
      <c r="AK770" s="19" t="s">
        <v>95</v>
      </c>
      <c r="AL770" s="34" t="s">
        <v>95</v>
      </c>
      <c r="AM770" s="34" t="s">
        <v>95</v>
      </c>
      <c r="AN770" s="48" t="s">
        <v>95</v>
      </c>
      <c r="AO770" s="51">
        <v>-24869439</v>
      </c>
      <c r="AP770" s="37">
        <v>45879</v>
      </c>
      <c r="AQ770" s="50">
        <v>0</v>
      </c>
      <c r="AR770" s="54" t="s">
        <v>95</v>
      </c>
      <c r="AS770" s="50">
        <v>0</v>
      </c>
      <c r="AT770" s="54" t="s">
        <v>95</v>
      </c>
      <c r="AU770" s="26">
        <v>0</v>
      </c>
      <c r="AV770" s="54" t="s">
        <v>95</v>
      </c>
      <c r="AW770" s="20">
        <v>0</v>
      </c>
      <c r="AX770" s="18" t="s">
        <v>95</v>
      </c>
      <c r="AY770" s="4">
        <f t="shared" si="98"/>
        <v>-92</v>
      </c>
      <c r="AZ770" s="11">
        <f t="shared" si="99"/>
        <v>45550332</v>
      </c>
      <c r="BA770" s="8">
        <f t="shared" si="95"/>
        <v>0</v>
      </c>
      <c r="BB770" s="50">
        <v>0</v>
      </c>
      <c r="BC770" s="50">
        <v>0</v>
      </c>
      <c r="BD770" s="50">
        <v>0</v>
      </c>
      <c r="BE770" s="48">
        <v>46022</v>
      </c>
      <c r="BF770" s="18">
        <v>45930</v>
      </c>
      <c r="BG770" s="30">
        <v>-98</v>
      </c>
      <c r="BH770" s="18" t="s">
        <v>95</v>
      </c>
      <c r="BI770" s="19" t="s">
        <v>89</v>
      </c>
      <c r="BJ770" s="19" t="s">
        <v>97</v>
      </c>
      <c r="BK770" s="49" t="s">
        <v>6891</v>
      </c>
      <c r="BL770" s="19" t="s">
        <v>99</v>
      </c>
      <c r="BM770" s="48">
        <v>45751</v>
      </c>
      <c r="BN770" s="19" t="s">
        <v>6679</v>
      </c>
      <c r="BO770" s="48">
        <v>45754</v>
      </c>
      <c r="BP770" s="16" t="s">
        <v>6892</v>
      </c>
      <c r="BQ770" s="16" t="s">
        <v>102</v>
      </c>
      <c r="BR770" s="16" t="s">
        <v>103</v>
      </c>
      <c r="BS770" s="19" t="s">
        <v>95</v>
      </c>
      <c r="BT770" s="19" t="s">
        <v>6893</v>
      </c>
      <c r="BU770" s="19" t="s">
        <v>95</v>
      </c>
      <c r="BV770" s="19" t="s">
        <v>117</v>
      </c>
      <c r="BW770" s="32" t="s">
        <v>6894</v>
      </c>
      <c r="BX770" s="19" t="s">
        <v>6895</v>
      </c>
      <c r="BY770" s="92" t="s">
        <v>810</v>
      </c>
      <c r="BZ770" s="92" t="s">
        <v>249</v>
      </c>
      <c r="CA770" s="92" t="s">
        <v>1625</v>
      </c>
      <c r="CB770" s="92" t="s">
        <v>631</v>
      </c>
      <c r="CC770" s="122">
        <f t="shared" si="100"/>
        <v>-24869439</v>
      </c>
    </row>
    <row r="771" spans="1:81" ht="95.25" customHeight="1" x14ac:dyDescent="0.25">
      <c r="A771" s="15">
        <v>828</v>
      </c>
      <c r="B771" s="16">
        <v>93151507</v>
      </c>
      <c r="C771" s="16" t="s">
        <v>6896</v>
      </c>
      <c r="D771" s="19" t="s">
        <v>6897</v>
      </c>
      <c r="E771" s="19" t="s">
        <v>635</v>
      </c>
      <c r="F771" s="48">
        <v>45744</v>
      </c>
      <c r="G771" s="19" t="s">
        <v>6898</v>
      </c>
      <c r="H771" s="19" t="s">
        <v>85</v>
      </c>
      <c r="I771" s="17" t="s">
        <v>86</v>
      </c>
      <c r="J771" s="19" t="s">
        <v>87</v>
      </c>
      <c r="K771" s="34">
        <v>1144198108</v>
      </c>
      <c r="L771" s="49">
        <v>0</v>
      </c>
      <c r="M771" s="19" t="s">
        <v>88</v>
      </c>
      <c r="N771" s="19" t="s">
        <v>1319</v>
      </c>
      <c r="O771" s="34" t="s">
        <v>4645</v>
      </c>
      <c r="P771" s="19" t="s">
        <v>91</v>
      </c>
      <c r="Q771" s="19" t="s">
        <v>92</v>
      </c>
      <c r="R771" s="16" t="s">
        <v>2016</v>
      </c>
      <c r="S771" s="16" t="s">
        <v>2017</v>
      </c>
      <c r="T771" s="49">
        <v>52421376</v>
      </c>
      <c r="U771" s="19" t="s">
        <v>2016</v>
      </c>
      <c r="V771" s="19" t="s">
        <v>95</v>
      </c>
      <c r="W771" s="19" t="s">
        <v>2018</v>
      </c>
      <c r="X771" s="19" t="s">
        <v>2017</v>
      </c>
      <c r="Y771" s="19" t="s">
        <v>96</v>
      </c>
      <c r="Z771" s="50">
        <v>36279759</v>
      </c>
      <c r="AA771" s="51">
        <v>36279759</v>
      </c>
      <c r="AB771" s="52" t="s">
        <v>95</v>
      </c>
      <c r="AC771" s="50">
        <v>4268208</v>
      </c>
      <c r="AD771" s="51" t="s">
        <v>95</v>
      </c>
      <c r="AE771" s="53">
        <v>136225</v>
      </c>
      <c r="AF771" s="49">
        <v>318825</v>
      </c>
      <c r="AG771" s="7">
        <v>2022011000068</v>
      </c>
      <c r="AH771" s="48">
        <v>45758</v>
      </c>
      <c r="AI771" s="48">
        <v>45768</v>
      </c>
      <c r="AJ771" s="19" t="s">
        <v>95</v>
      </c>
      <c r="AK771" s="19" t="s">
        <v>95</v>
      </c>
      <c r="AL771" s="34" t="s">
        <v>95</v>
      </c>
      <c r="AM771" s="34" t="s">
        <v>95</v>
      </c>
      <c r="AN771" s="48" t="s">
        <v>95</v>
      </c>
      <c r="AO771" s="51">
        <v>-13515989</v>
      </c>
      <c r="AP771" s="18">
        <v>45880</v>
      </c>
      <c r="AQ771" s="50">
        <v>0</v>
      </c>
      <c r="AR771" s="54" t="s">
        <v>95</v>
      </c>
      <c r="AS771" s="50">
        <v>0</v>
      </c>
      <c r="AT771" s="54" t="s">
        <v>95</v>
      </c>
      <c r="AU771" s="26">
        <v>0</v>
      </c>
      <c r="AV771" s="54" t="s">
        <v>95</v>
      </c>
      <c r="AW771" s="20">
        <v>0</v>
      </c>
      <c r="AX771" s="18" t="s">
        <v>95</v>
      </c>
      <c r="AY771" s="4">
        <f t="shared" si="98"/>
        <v>-92</v>
      </c>
      <c r="AZ771" s="11">
        <f t="shared" si="99"/>
        <v>22763770</v>
      </c>
      <c r="BA771" s="8">
        <f t="shared" ref="BA771:BA834" si="101">BB771+BC771+BD771</f>
        <v>0</v>
      </c>
      <c r="BB771" s="50">
        <v>0</v>
      </c>
      <c r="BC771" s="50">
        <v>0</v>
      </c>
      <c r="BD771" s="50">
        <v>0</v>
      </c>
      <c r="BE771" s="48">
        <v>46022</v>
      </c>
      <c r="BF771" s="18">
        <v>45930</v>
      </c>
      <c r="BG771" s="30">
        <v>-98</v>
      </c>
      <c r="BH771" s="48" t="s">
        <v>95</v>
      </c>
      <c r="BI771" s="19" t="s">
        <v>89</v>
      </c>
      <c r="BJ771" s="19" t="s">
        <v>97</v>
      </c>
      <c r="BK771" s="49" t="s">
        <v>6899</v>
      </c>
      <c r="BL771" s="19" t="s">
        <v>3696</v>
      </c>
      <c r="BM771" s="48">
        <v>45762</v>
      </c>
      <c r="BN771" s="19" t="s">
        <v>6900</v>
      </c>
      <c r="BO771" s="48">
        <v>45768</v>
      </c>
      <c r="BP771" s="16" t="s">
        <v>6901</v>
      </c>
      <c r="BQ771" s="16" t="s">
        <v>102</v>
      </c>
      <c r="BR771" s="16" t="s">
        <v>103</v>
      </c>
      <c r="BS771" s="19" t="s">
        <v>95</v>
      </c>
      <c r="BT771" s="19" t="s">
        <v>258</v>
      </c>
      <c r="BU771" s="19" t="s">
        <v>95</v>
      </c>
      <c r="BV771" s="19" t="s">
        <v>117</v>
      </c>
      <c r="BW771" s="32" t="s">
        <v>6902</v>
      </c>
      <c r="BX771" s="19" t="s">
        <v>6903</v>
      </c>
      <c r="BY771" s="92" t="s">
        <v>810</v>
      </c>
      <c r="BZ771" s="92" t="s">
        <v>249</v>
      </c>
      <c r="CA771" s="92" t="s">
        <v>2023</v>
      </c>
      <c r="CB771" s="92" t="s">
        <v>631</v>
      </c>
      <c r="CC771" s="122">
        <f t="shared" si="100"/>
        <v>-13515989</v>
      </c>
    </row>
    <row r="772" spans="1:81" ht="95.25" customHeight="1" x14ac:dyDescent="0.25">
      <c r="A772" s="15">
        <v>829</v>
      </c>
      <c r="B772" s="16">
        <v>93151507</v>
      </c>
      <c r="C772" s="16" t="s">
        <v>6904</v>
      </c>
      <c r="D772" s="19" t="s">
        <v>6905</v>
      </c>
      <c r="E772" s="19" t="s">
        <v>635</v>
      </c>
      <c r="F772" s="48">
        <v>45744</v>
      </c>
      <c r="G772" s="19" t="s">
        <v>6906</v>
      </c>
      <c r="H772" s="19" t="s">
        <v>85</v>
      </c>
      <c r="I772" s="19" t="s">
        <v>86</v>
      </c>
      <c r="J772" s="19" t="s">
        <v>87</v>
      </c>
      <c r="K772" s="34">
        <v>1015419365</v>
      </c>
      <c r="L772" s="49">
        <v>9</v>
      </c>
      <c r="M772" s="19" t="s">
        <v>88</v>
      </c>
      <c r="N772" s="19" t="s">
        <v>89</v>
      </c>
      <c r="O772" s="34" t="s">
        <v>4645</v>
      </c>
      <c r="P772" s="19" t="s">
        <v>91</v>
      </c>
      <c r="Q772" s="19" t="s">
        <v>92</v>
      </c>
      <c r="R772" s="16" t="s">
        <v>2016</v>
      </c>
      <c r="S772" s="34" t="s">
        <v>2017</v>
      </c>
      <c r="T772" s="49">
        <v>52421376</v>
      </c>
      <c r="U772" s="19" t="s">
        <v>2016</v>
      </c>
      <c r="V772" s="19" t="s">
        <v>95</v>
      </c>
      <c r="W772" s="19" t="s">
        <v>2018</v>
      </c>
      <c r="X772" s="19" t="s">
        <v>2017</v>
      </c>
      <c r="Y772" s="19" t="s">
        <v>96</v>
      </c>
      <c r="Z772" s="50">
        <v>38413872</v>
      </c>
      <c r="AA772" s="51">
        <v>38413872</v>
      </c>
      <c r="AB772" s="52" t="s">
        <v>95</v>
      </c>
      <c r="AC772" s="50">
        <v>4268208</v>
      </c>
      <c r="AD772" s="51" t="s">
        <v>95</v>
      </c>
      <c r="AE772" s="53">
        <v>136325</v>
      </c>
      <c r="AF772" s="49">
        <v>298125</v>
      </c>
      <c r="AG772" s="7">
        <v>2022011000068</v>
      </c>
      <c r="AH772" s="48">
        <v>45755</v>
      </c>
      <c r="AI772" s="48">
        <v>45756</v>
      </c>
      <c r="AJ772" s="19" t="s">
        <v>6907</v>
      </c>
      <c r="AK772" s="19" t="s">
        <v>87</v>
      </c>
      <c r="AL772" s="34">
        <v>52987148</v>
      </c>
      <c r="AM772" s="34">
        <v>6</v>
      </c>
      <c r="AN772" s="48">
        <v>45875</v>
      </c>
      <c r="AO772" s="51">
        <v>-13942826</v>
      </c>
      <c r="AP772" s="59">
        <v>45880</v>
      </c>
      <c r="AQ772" s="50">
        <v>0</v>
      </c>
      <c r="AR772" s="54" t="s">
        <v>95</v>
      </c>
      <c r="AS772" s="50">
        <v>0</v>
      </c>
      <c r="AT772" s="54" t="s">
        <v>95</v>
      </c>
      <c r="AU772" s="26">
        <v>0</v>
      </c>
      <c r="AV772" s="54" t="s">
        <v>95</v>
      </c>
      <c r="AW772" s="49">
        <v>0</v>
      </c>
      <c r="AX772" s="48" t="s">
        <v>95</v>
      </c>
      <c r="AY772" s="4">
        <f t="shared" si="98"/>
        <v>-92</v>
      </c>
      <c r="AZ772" s="11">
        <f t="shared" si="99"/>
        <v>24471046</v>
      </c>
      <c r="BA772" s="8">
        <f t="shared" si="101"/>
        <v>0</v>
      </c>
      <c r="BB772" s="50">
        <v>0</v>
      </c>
      <c r="BC772" s="50">
        <v>0</v>
      </c>
      <c r="BD772" s="50">
        <v>0</v>
      </c>
      <c r="BE772" s="48">
        <v>46022</v>
      </c>
      <c r="BF772" s="48">
        <v>45930</v>
      </c>
      <c r="BG772" s="30">
        <v>-98</v>
      </c>
      <c r="BH772" s="48" t="s">
        <v>95</v>
      </c>
      <c r="BI772" s="19" t="s">
        <v>89</v>
      </c>
      <c r="BJ772" s="19" t="s">
        <v>142</v>
      </c>
      <c r="BK772" s="49" t="s">
        <v>6908</v>
      </c>
      <c r="BL772" s="19" t="s">
        <v>144</v>
      </c>
      <c r="BM772" s="48" t="s">
        <v>6909</v>
      </c>
      <c r="BN772" s="19" t="s">
        <v>6910</v>
      </c>
      <c r="BO772" s="48" t="s">
        <v>6911</v>
      </c>
      <c r="BP772" s="34" t="s">
        <v>6912</v>
      </c>
      <c r="BQ772" s="16" t="s">
        <v>102</v>
      </c>
      <c r="BR772" s="34" t="s">
        <v>567</v>
      </c>
      <c r="BS772" s="19" t="s">
        <v>95</v>
      </c>
      <c r="BT772" s="17" t="s">
        <v>568</v>
      </c>
      <c r="BU772" s="19" t="s">
        <v>151</v>
      </c>
      <c r="BV772" s="17" t="s">
        <v>569</v>
      </c>
      <c r="BW772" s="56" t="s">
        <v>6913</v>
      </c>
      <c r="BX772" s="19" t="s">
        <v>6914</v>
      </c>
      <c r="BY772" s="92" t="s">
        <v>810</v>
      </c>
      <c r="BZ772" s="92" t="s">
        <v>249</v>
      </c>
      <c r="CA772" s="92" t="s">
        <v>2023</v>
      </c>
      <c r="CB772" s="92" t="s">
        <v>631</v>
      </c>
      <c r="CC772" s="122">
        <f t="shared" si="100"/>
        <v>-13942826</v>
      </c>
    </row>
    <row r="773" spans="1:81" ht="95.25" customHeight="1" x14ac:dyDescent="0.25">
      <c r="A773" s="15">
        <v>830</v>
      </c>
      <c r="B773" s="16">
        <v>93151507</v>
      </c>
      <c r="C773" s="16" t="s">
        <v>6915</v>
      </c>
      <c r="D773" s="19" t="s">
        <v>6916</v>
      </c>
      <c r="E773" s="19" t="s">
        <v>635</v>
      </c>
      <c r="F773" s="48">
        <v>45744</v>
      </c>
      <c r="G773" s="19" t="s">
        <v>6917</v>
      </c>
      <c r="H773" s="19" t="s">
        <v>85</v>
      </c>
      <c r="I773" s="19" t="s">
        <v>86</v>
      </c>
      <c r="J773" s="19" t="s">
        <v>87</v>
      </c>
      <c r="K773" s="34">
        <v>1052389066</v>
      </c>
      <c r="L773" s="49">
        <v>6</v>
      </c>
      <c r="M773" s="19" t="s">
        <v>88</v>
      </c>
      <c r="N773" s="19" t="s">
        <v>89</v>
      </c>
      <c r="O773" s="34" t="s">
        <v>4645</v>
      </c>
      <c r="P773" s="19" t="s">
        <v>91</v>
      </c>
      <c r="Q773" s="19" t="s">
        <v>92</v>
      </c>
      <c r="R773" s="34" t="s">
        <v>2016</v>
      </c>
      <c r="S773" s="34" t="s">
        <v>2017</v>
      </c>
      <c r="T773" s="49">
        <v>52421376</v>
      </c>
      <c r="U773" s="19" t="s">
        <v>2016</v>
      </c>
      <c r="V773" s="19" t="s">
        <v>95</v>
      </c>
      <c r="W773" s="19" t="s">
        <v>2018</v>
      </c>
      <c r="X773" s="19" t="s">
        <v>2017</v>
      </c>
      <c r="Y773" s="19" t="s">
        <v>96</v>
      </c>
      <c r="Z773" s="50">
        <v>38413872</v>
      </c>
      <c r="AA773" s="51">
        <v>38413872</v>
      </c>
      <c r="AB773" s="52" t="s">
        <v>95</v>
      </c>
      <c r="AC773" s="50">
        <v>4268208</v>
      </c>
      <c r="AD773" s="51" t="s">
        <v>95</v>
      </c>
      <c r="AE773" s="53">
        <v>136425</v>
      </c>
      <c r="AF773" s="49">
        <v>295525</v>
      </c>
      <c r="AG773" s="7">
        <v>2022011000068</v>
      </c>
      <c r="AH773" s="48">
        <v>45754</v>
      </c>
      <c r="AI773" s="48">
        <v>45756</v>
      </c>
      <c r="AJ773" s="19" t="s">
        <v>95</v>
      </c>
      <c r="AK773" s="19" t="s">
        <v>95</v>
      </c>
      <c r="AL773" s="34" t="s">
        <v>95</v>
      </c>
      <c r="AM773" s="34" t="s">
        <v>95</v>
      </c>
      <c r="AN773" s="48" t="s">
        <v>95</v>
      </c>
      <c r="AO773" s="51">
        <v>-13942826</v>
      </c>
      <c r="AP773" s="59">
        <v>45880</v>
      </c>
      <c r="AQ773" s="50">
        <v>0</v>
      </c>
      <c r="AR773" s="54" t="s">
        <v>95</v>
      </c>
      <c r="AS773" s="50">
        <v>0</v>
      </c>
      <c r="AT773" s="54" t="s">
        <v>95</v>
      </c>
      <c r="AU773" s="26">
        <v>0</v>
      </c>
      <c r="AV773" s="54" t="s">
        <v>95</v>
      </c>
      <c r="AW773" s="49">
        <v>0</v>
      </c>
      <c r="AX773" s="48" t="s">
        <v>95</v>
      </c>
      <c r="AY773" s="4">
        <f t="shared" si="98"/>
        <v>-92</v>
      </c>
      <c r="AZ773" s="11">
        <f t="shared" si="99"/>
        <v>24471046</v>
      </c>
      <c r="BA773" s="8">
        <f t="shared" si="101"/>
        <v>0</v>
      </c>
      <c r="BB773" s="50">
        <v>0</v>
      </c>
      <c r="BC773" s="50">
        <v>0</v>
      </c>
      <c r="BD773" s="50">
        <v>0</v>
      </c>
      <c r="BE773" s="48">
        <v>46022</v>
      </c>
      <c r="BF773" s="48">
        <v>45930</v>
      </c>
      <c r="BG773" s="30">
        <v>-98</v>
      </c>
      <c r="BH773" s="48" t="s">
        <v>95</v>
      </c>
      <c r="BI773" s="19" t="s">
        <v>89</v>
      </c>
      <c r="BJ773" s="19" t="s">
        <v>97</v>
      </c>
      <c r="BK773" s="49" t="s">
        <v>6918</v>
      </c>
      <c r="BL773" s="19" t="s">
        <v>99</v>
      </c>
      <c r="BM773" s="48">
        <v>45756</v>
      </c>
      <c r="BN773" s="19" t="s">
        <v>6919</v>
      </c>
      <c r="BO773" s="48">
        <v>45756</v>
      </c>
      <c r="BP773" s="34" t="s">
        <v>6920</v>
      </c>
      <c r="BQ773" s="16" t="s">
        <v>102</v>
      </c>
      <c r="BR773" s="34" t="s">
        <v>103</v>
      </c>
      <c r="BS773" s="19" t="s">
        <v>95</v>
      </c>
      <c r="BT773" s="19" t="s">
        <v>313</v>
      </c>
      <c r="BU773" s="19" t="s">
        <v>95</v>
      </c>
      <c r="BV773" s="19" t="s">
        <v>117</v>
      </c>
      <c r="BW773" s="56" t="s">
        <v>6921</v>
      </c>
      <c r="BX773" s="19" t="s">
        <v>6922</v>
      </c>
      <c r="BY773" s="92" t="s">
        <v>810</v>
      </c>
      <c r="BZ773" s="92" t="s">
        <v>249</v>
      </c>
      <c r="CA773" s="92" t="s">
        <v>2023</v>
      </c>
      <c r="CB773" s="92" t="s">
        <v>631</v>
      </c>
      <c r="CC773" s="122">
        <f t="shared" si="100"/>
        <v>-13942826</v>
      </c>
    </row>
    <row r="774" spans="1:81" ht="95.25" customHeight="1" x14ac:dyDescent="0.25">
      <c r="A774" s="15">
        <v>832</v>
      </c>
      <c r="B774" s="16">
        <v>93151507</v>
      </c>
      <c r="C774" s="16" t="s">
        <v>6923</v>
      </c>
      <c r="D774" s="19" t="s">
        <v>6924</v>
      </c>
      <c r="E774" s="19" t="s">
        <v>635</v>
      </c>
      <c r="F774" s="48">
        <v>45744</v>
      </c>
      <c r="G774" s="19" t="s">
        <v>6925</v>
      </c>
      <c r="H774" s="19" t="s">
        <v>85</v>
      </c>
      <c r="I774" s="19" t="s">
        <v>86</v>
      </c>
      <c r="J774" s="19" t="s">
        <v>87</v>
      </c>
      <c r="K774" s="34">
        <v>1070921677</v>
      </c>
      <c r="L774" s="49">
        <v>3</v>
      </c>
      <c r="M774" s="19" t="s">
        <v>88</v>
      </c>
      <c r="N774" s="19" t="s">
        <v>89</v>
      </c>
      <c r="O774" s="34" t="s">
        <v>4645</v>
      </c>
      <c r="P774" s="19" t="s">
        <v>91</v>
      </c>
      <c r="Q774" s="19" t="s">
        <v>92</v>
      </c>
      <c r="R774" s="34" t="s">
        <v>2016</v>
      </c>
      <c r="S774" s="34" t="s">
        <v>2017</v>
      </c>
      <c r="T774" s="49">
        <v>52421376</v>
      </c>
      <c r="U774" s="19" t="s">
        <v>2016</v>
      </c>
      <c r="V774" s="19" t="s">
        <v>95</v>
      </c>
      <c r="W774" s="19" t="s">
        <v>2018</v>
      </c>
      <c r="X774" s="19" t="s">
        <v>2017</v>
      </c>
      <c r="Y774" s="19" t="s">
        <v>96</v>
      </c>
      <c r="Z774" s="50">
        <v>38413872</v>
      </c>
      <c r="AA774" s="51">
        <v>38413872</v>
      </c>
      <c r="AB774" s="52" t="s">
        <v>95</v>
      </c>
      <c r="AC774" s="50">
        <v>4268208</v>
      </c>
      <c r="AD774" s="51" t="s">
        <v>95</v>
      </c>
      <c r="AE774" s="53">
        <v>136625</v>
      </c>
      <c r="AF774" s="49">
        <v>294525</v>
      </c>
      <c r="AG774" s="7">
        <v>2022011000068</v>
      </c>
      <c r="AH774" s="48">
        <v>45751</v>
      </c>
      <c r="AI774" s="48">
        <v>45756</v>
      </c>
      <c r="AJ774" s="19" t="s">
        <v>95</v>
      </c>
      <c r="AK774" s="19" t="s">
        <v>95</v>
      </c>
      <c r="AL774" s="34" t="s">
        <v>95</v>
      </c>
      <c r="AM774" s="34" t="s">
        <v>95</v>
      </c>
      <c r="AN774" s="48" t="s">
        <v>95</v>
      </c>
      <c r="AO774" s="51">
        <v>-13942826</v>
      </c>
      <c r="AP774" s="48">
        <v>45875</v>
      </c>
      <c r="AQ774" s="50">
        <v>0</v>
      </c>
      <c r="AR774" s="54" t="s">
        <v>95</v>
      </c>
      <c r="AS774" s="50">
        <v>0</v>
      </c>
      <c r="AT774" s="54" t="s">
        <v>95</v>
      </c>
      <c r="AU774" s="26">
        <v>0</v>
      </c>
      <c r="AV774" s="54" t="s">
        <v>95</v>
      </c>
      <c r="AW774" s="49">
        <v>0</v>
      </c>
      <c r="AX774" s="48" t="s">
        <v>95</v>
      </c>
      <c r="AY774" s="4">
        <f t="shared" si="98"/>
        <v>-92</v>
      </c>
      <c r="AZ774" s="11">
        <f t="shared" si="99"/>
        <v>24471046</v>
      </c>
      <c r="BA774" s="8">
        <f t="shared" si="101"/>
        <v>0</v>
      </c>
      <c r="BB774" s="50">
        <v>0</v>
      </c>
      <c r="BC774" s="50">
        <v>0</v>
      </c>
      <c r="BD774" s="50">
        <v>0</v>
      </c>
      <c r="BE774" s="48">
        <v>46022</v>
      </c>
      <c r="BF774" s="48">
        <v>45930</v>
      </c>
      <c r="BG774" s="30">
        <v>-98</v>
      </c>
      <c r="BH774" s="48" t="s">
        <v>95</v>
      </c>
      <c r="BI774" s="19" t="s">
        <v>89</v>
      </c>
      <c r="BJ774" s="19" t="s">
        <v>97</v>
      </c>
      <c r="BK774" s="49" t="s">
        <v>6926</v>
      </c>
      <c r="BL774" s="19" t="s">
        <v>99</v>
      </c>
      <c r="BM774" s="48">
        <v>45751</v>
      </c>
      <c r="BN774" s="19" t="s">
        <v>6481</v>
      </c>
      <c r="BO774" s="48">
        <v>45755</v>
      </c>
      <c r="BP774" s="34" t="s">
        <v>6927</v>
      </c>
      <c r="BQ774" s="16" t="s">
        <v>102</v>
      </c>
      <c r="BR774" s="34" t="s">
        <v>103</v>
      </c>
      <c r="BS774" s="19" t="s">
        <v>95</v>
      </c>
      <c r="BT774" s="19" t="s">
        <v>313</v>
      </c>
      <c r="BU774" s="19" t="s">
        <v>95</v>
      </c>
      <c r="BV774" s="5" t="s">
        <v>105</v>
      </c>
      <c r="BW774" s="56" t="s">
        <v>6928</v>
      </c>
      <c r="BX774" s="19" t="s">
        <v>6929</v>
      </c>
      <c r="BY774" s="92" t="s">
        <v>810</v>
      </c>
      <c r="BZ774" s="92" t="s">
        <v>249</v>
      </c>
      <c r="CA774" s="92" t="s">
        <v>2023</v>
      </c>
      <c r="CB774" s="92" t="s">
        <v>631</v>
      </c>
      <c r="CC774" s="122">
        <f t="shared" si="100"/>
        <v>-13942826</v>
      </c>
    </row>
    <row r="775" spans="1:81" ht="95.25" customHeight="1" x14ac:dyDescent="0.25">
      <c r="A775" s="15">
        <v>834</v>
      </c>
      <c r="B775" s="16">
        <v>93151507</v>
      </c>
      <c r="C775" s="16" t="s">
        <v>6930</v>
      </c>
      <c r="D775" s="19" t="s">
        <v>6931</v>
      </c>
      <c r="E775" s="17" t="s">
        <v>635</v>
      </c>
      <c r="F775" s="48">
        <v>45744</v>
      </c>
      <c r="G775" s="19" t="s">
        <v>6932</v>
      </c>
      <c r="H775" s="19" t="s">
        <v>85</v>
      </c>
      <c r="I775" s="19" t="s">
        <v>86</v>
      </c>
      <c r="J775" s="19" t="s">
        <v>87</v>
      </c>
      <c r="K775" s="34">
        <v>1010213787</v>
      </c>
      <c r="L775" s="49">
        <v>1</v>
      </c>
      <c r="M775" s="19" t="s">
        <v>88</v>
      </c>
      <c r="N775" s="19" t="s">
        <v>89</v>
      </c>
      <c r="O775" s="34" t="s">
        <v>4645</v>
      </c>
      <c r="P775" s="19" t="s">
        <v>91</v>
      </c>
      <c r="Q775" s="19" t="s">
        <v>92</v>
      </c>
      <c r="R775" s="16" t="s">
        <v>2016</v>
      </c>
      <c r="S775" s="16" t="s">
        <v>2017</v>
      </c>
      <c r="T775" s="49">
        <v>52421376</v>
      </c>
      <c r="U775" s="19" t="s">
        <v>2016</v>
      </c>
      <c r="V775" s="19" t="s">
        <v>95</v>
      </c>
      <c r="W775" s="19" t="s">
        <v>2018</v>
      </c>
      <c r="X775" s="19" t="s">
        <v>2017</v>
      </c>
      <c r="Y775" s="19" t="s">
        <v>96</v>
      </c>
      <c r="Z775" s="50">
        <v>38413872</v>
      </c>
      <c r="AA775" s="51">
        <v>38413872</v>
      </c>
      <c r="AB775" s="52" t="s">
        <v>95</v>
      </c>
      <c r="AC775" s="50">
        <v>4268208</v>
      </c>
      <c r="AD775" s="51" t="s">
        <v>95</v>
      </c>
      <c r="AE775" s="53">
        <v>136725</v>
      </c>
      <c r="AF775" s="49">
        <v>304125</v>
      </c>
      <c r="AG775" s="7">
        <v>2022011000068</v>
      </c>
      <c r="AH775" s="48">
        <v>45755</v>
      </c>
      <c r="AI775" s="48">
        <v>45756</v>
      </c>
      <c r="AJ775" s="19" t="s">
        <v>95</v>
      </c>
      <c r="AK775" s="19" t="s">
        <v>95</v>
      </c>
      <c r="AL775" s="34" t="s">
        <v>95</v>
      </c>
      <c r="AM775" s="34" t="s">
        <v>95</v>
      </c>
      <c r="AN775" s="48" t="s">
        <v>95</v>
      </c>
      <c r="AO775" s="51">
        <v>-14085099</v>
      </c>
      <c r="AP775" s="59">
        <v>45880</v>
      </c>
      <c r="AQ775" s="50">
        <v>0</v>
      </c>
      <c r="AR775" s="54" t="s">
        <v>95</v>
      </c>
      <c r="AS775" s="50">
        <v>0</v>
      </c>
      <c r="AT775" s="54" t="s">
        <v>95</v>
      </c>
      <c r="AU775" s="26">
        <v>0</v>
      </c>
      <c r="AV775" s="54" t="s">
        <v>95</v>
      </c>
      <c r="AW775" s="49">
        <v>0</v>
      </c>
      <c r="AX775" s="48" t="s">
        <v>95</v>
      </c>
      <c r="AY775" s="4">
        <f t="shared" si="98"/>
        <v>-92</v>
      </c>
      <c r="AZ775" s="11">
        <f t="shared" si="99"/>
        <v>24328773</v>
      </c>
      <c r="BA775" s="8">
        <f t="shared" si="101"/>
        <v>0</v>
      </c>
      <c r="BB775" s="50">
        <v>0</v>
      </c>
      <c r="BC775" s="50">
        <v>0</v>
      </c>
      <c r="BD775" s="50">
        <v>0</v>
      </c>
      <c r="BE775" s="48">
        <v>46022</v>
      </c>
      <c r="BF775" s="48">
        <v>45930</v>
      </c>
      <c r="BG775" s="30">
        <v>-98</v>
      </c>
      <c r="BH775" s="48" t="s">
        <v>95</v>
      </c>
      <c r="BI775" s="19" t="s">
        <v>89</v>
      </c>
      <c r="BJ775" s="19" t="s">
        <v>97</v>
      </c>
      <c r="BK775" s="49" t="s">
        <v>6933</v>
      </c>
      <c r="BL775" s="19" t="s">
        <v>99</v>
      </c>
      <c r="BM775" s="48">
        <v>45756</v>
      </c>
      <c r="BN775" s="19" t="s">
        <v>6934</v>
      </c>
      <c r="BO775" s="48">
        <v>45756</v>
      </c>
      <c r="BP775" s="34" t="s">
        <v>6935</v>
      </c>
      <c r="BQ775" s="16" t="s">
        <v>102</v>
      </c>
      <c r="BR775" s="34" t="s">
        <v>103</v>
      </c>
      <c r="BS775" s="19" t="s">
        <v>95</v>
      </c>
      <c r="BT775" s="19" t="s">
        <v>313</v>
      </c>
      <c r="BU775" s="19" t="s">
        <v>95</v>
      </c>
      <c r="BV775" s="5" t="s">
        <v>105</v>
      </c>
      <c r="BW775" s="56" t="s">
        <v>6936</v>
      </c>
      <c r="BX775" s="19" t="s">
        <v>6937</v>
      </c>
      <c r="BY775" s="92" t="s">
        <v>810</v>
      </c>
      <c r="BZ775" s="92" t="s">
        <v>249</v>
      </c>
      <c r="CA775" s="92" t="s">
        <v>2023</v>
      </c>
      <c r="CB775" s="92" t="s">
        <v>631</v>
      </c>
      <c r="CC775" s="122">
        <f t="shared" si="100"/>
        <v>-14085099</v>
      </c>
    </row>
    <row r="776" spans="1:81" ht="95.25" customHeight="1" x14ac:dyDescent="0.25">
      <c r="A776" s="15">
        <v>836</v>
      </c>
      <c r="B776" s="16">
        <v>93151507</v>
      </c>
      <c r="C776" s="16" t="s">
        <v>6938</v>
      </c>
      <c r="D776" s="19" t="s">
        <v>6939</v>
      </c>
      <c r="E776" s="19" t="s">
        <v>635</v>
      </c>
      <c r="F776" s="48">
        <v>45744</v>
      </c>
      <c r="G776" s="19" t="s">
        <v>6940</v>
      </c>
      <c r="H776" s="19" t="s">
        <v>85</v>
      </c>
      <c r="I776" s="19" t="s">
        <v>86</v>
      </c>
      <c r="J776" s="19" t="s">
        <v>87</v>
      </c>
      <c r="K776" s="34">
        <v>1193081418</v>
      </c>
      <c r="L776" s="49">
        <v>3</v>
      </c>
      <c r="M776" s="19" t="s">
        <v>88</v>
      </c>
      <c r="N776" s="19" t="s">
        <v>1107</v>
      </c>
      <c r="O776" s="34" t="s">
        <v>4645</v>
      </c>
      <c r="P776" s="19" t="s">
        <v>91</v>
      </c>
      <c r="Q776" s="19" t="s">
        <v>92</v>
      </c>
      <c r="R776" s="16" t="s">
        <v>2016</v>
      </c>
      <c r="S776" s="16" t="s">
        <v>2017</v>
      </c>
      <c r="T776" s="49">
        <v>52421376</v>
      </c>
      <c r="U776" s="19" t="s">
        <v>2016</v>
      </c>
      <c r="V776" s="19" t="s">
        <v>95</v>
      </c>
      <c r="W776" s="19" t="s">
        <v>2018</v>
      </c>
      <c r="X776" s="19" t="s">
        <v>2017</v>
      </c>
      <c r="Y776" s="19" t="s">
        <v>96</v>
      </c>
      <c r="Z776" s="50">
        <v>38413872</v>
      </c>
      <c r="AA776" s="51">
        <v>38413872</v>
      </c>
      <c r="AB776" s="52" t="s">
        <v>95</v>
      </c>
      <c r="AC776" s="50">
        <v>4268208</v>
      </c>
      <c r="AD776" s="51" t="s">
        <v>95</v>
      </c>
      <c r="AE776" s="53">
        <v>136925</v>
      </c>
      <c r="AF776" s="49">
        <v>298025</v>
      </c>
      <c r="AG776" s="7">
        <v>2022011000068</v>
      </c>
      <c r="AH776" s="48">
        <v>45755</v>
      </c>
      <c r="AI776" s="48">
        <v>45756</v>
      </c>
      <c r="AJ776" s="19" t="s">
        <v>6941</v>
      </c>
      <c r="AK776" s="19" t="s">
        <v>87</v>
      </c>
      <c r="AL776" s="34">
        <v>1075293016</v>
      </c>
      <c r="AM776" s="34">
        <v>8</v>
      </c>
      <c r="AN776" s="48">
        <v>45842</v>
      </c>
      <c r="AO776" s="51">
        <v>-13800571</v>
      </c>
      <c r="AP776" s="59">
        <v>45880</v>
      </c>
      <c r="AQ776" s="50">
        <v>0</v>
      </c>
      <c r="AR776" s="54" t="s">
        <v>95</v>
      </c>
      <c r="AS776" s="50">
        <v>0</v>
      </c>
      <c r="AT776" s="54" t="s">
        <v>95</v>
      </c>
      <c r="AU776" s="26">
        <v>0</v>
      </c>
      <c r="AV776" s="54" t="s">
        <v>95</v>
      </c>
      <c r="AW776" s="49">
        <v>0</v>
      </c>
      <c r="AX776" s="48" t="s">
        <v>95</v>
      </c>
      <c r="AY776" s="4">
        <f t="shared" si="98"/>
        <v>-118</v>
      </c>
      <c r="AZ776" s="11">
        <f t="shared" si="99"/>
        <v>24613301</v>
      </c>
      <c r="BA776" s="8">
        <f t="shared" si="101"/>
        <v>0</v>
      </c>
      <c r="BB776" s="50">
        <v>0</v>
      </c>
      <c r="BC776" s="50">
        <v>0</v>
      </c>
      <c r="BD776" s="50">
        <v>0</v>
      </c>
      <c r="BE776" s="48">
        <v>46022</v>
      </c>
      <c r="BF776" s="48">
        <v>45904</v>
      </c>
      <c r="BG776" s="30">
        <v>-124</v>
      </c>
      <c r="BH776" s="48">
        <v>45911</v>
      </c>
      <c r="BI776" s="19" t="s">
        <v>89</v>
      </c>
      <c r="BJ776" s="19" t="s">
        <v>142</v>
      </c>
      <c r="BK776" s="49" t="s">
        <v>6942</v>
      </c>
      <c r="BL776" s="19" t="s">
        <v>144</v>
      </c>
      <c r="BM776" s="48" t="s">
        <v>6943</v>
      </c>
      <c r="BN776" s="19" t="s">
        <v>6944</v>
      </c>
      <c r="BO776" s="48" t="s">
        <v>6945</v>
      </c>
      <c r="BP776" s="34" t="s">
        <v>6946</v>
      </c>
      <c r="BQ776" s="31" t="s">
        <v>102</v>
      </c>
      <c r="BR776" s="19" t="s">
        <v>6947</v>
      </c>
      <c r="BS776" s="19" t="s">
        <v>95</v>
      </c>
      <c r="BT776" s="17" t="s">
        <v>568</v>
      </c>
      <c r="BU776" s="19" t="s">
        <v>151</v>
      </c>
      <c r="BV776" s="19" t="s">
        <v>721</v>
      </c>
      <c r="BW776" s="56" t="s">
        <v>6948</v>
      </c>
      <c r="BX776" s="19" t="s">
        <v>6949</v>
      </c>
      <c r="BY776" s="92" t="s">
        <v>810</v>
      </c>
      <c r="BZ776" s="92" t="s">
        <v>249</v>
      </c>
      <c r="CA776" s="92" t="s">
        <v>2023</v>
      </c>
      <c r="CB776" s="92" t="s">
        <v>631</v>
      </c>
      <c r="CC776" s="122">
        <f t="shared" si="100"/>
        <v>-13800571</v>
      </c>
    </row>
    <row r="777" spans="1:81" ht="95.25" customHeight="1" x14ac:dyDescent="0.25">
      <c r="A777" s="15">
        <v>837</v>
      </c>
      <c r="B777" s="16">
        <v>80161504</v>
      </c>
      <c r="C777" s="16" t="s">
        <v>6950</v>
      </c>
      <c r="D777" s="19" t="s">
        <v>6951</v>
      </c>
      <c r="E777" s="17" t="s">
        <v>635</v>
      </c>
      <c r="F777" s="48">
        <v>45744</v>
      </c>
      <c r="G777" s="19" t="s">
        <v>6952</v>
      </c>
      <c r="H777" s="19" t="s">
        <v>85</v>
      </c>
      <c r="I777" s="19" t="s">
        <v>86</v>
      </c>
      <c r="J777" s="19" t="s">
        <v>87</v>
      </c>
      <c r="K777" s="34">
        <v>1050963237</v>
      </c>
      <c r="L777" s="49">
        <v>3</v>
      </c>
      <c r="M777" s="19" t="s">
        <v>88</v>
      </c>
      <c r="N777" s="19" t="s">
        <v>1117</v>
      </c>
      <c r="O777" s="34" t="s">
        <v>4645</v>
      </c>
      <c r="P777" s="19" t="s">
        <v>91</v>
      </c>
      <c r="Q777" s="19" t="s">
        <v>92</v>
      </c>
      <c r="R777" s="16" t="s">
        <v>2016</v>
      </c>
      <c r="S777" s="16" t="s">
        <v>2017</v>
      </c>
      <c r="T777" s="49">
        <v>52421376</v>
      </c>
      <c r="U777" s="19" t="s">
        <v>2016</v>
      </c>
      <c r="V777" s="19" t="s">
        <v>95</v>
      </c>
      <c r="W777" s="19" t="s">
        <v>95</v>
      </c>
      <c r="X777" s="19" t="s">
        <v>95</v>
      </c>
      <c r="Y777" s="19" t="s">
        <v>96</v>
      </c>
      <c r="Z777" s="50">
        <v>38413872</v>
      </c>
      <c r="AA777" s="51">
        <v>38413872</v>
      </c>
      <c r="AB777" s="35" t="s">
        <v>95</v>
      </c>
      <c r="AC777" s="50">
        <v>4268208</v>
      </c>
      <c r="AD777" s="51" t="s">
        <v>95</v>
      </c>
      <c r="AE777" s="53">
        <v>137025</v>
      </c>
      <c r="AF777" s="49">
        <v>297825</v>
      </c>
      <c r="AG777" s="7">
        <v>2022011000068</v>
      </c>
      <c r="AH777" s="48">
        <v>45755</v>
      </c>
      <c r="AI777" s="48">
        <v>45756</v>
      </c>
      <c r="AJ777" s="19" t="s">
        <v>95</v>
      </c>
      <c r="AK777" s="19" t="s">
        <v>95</v>
      </c>
      <c r="AL777" s="34" t="s">
        <v>95</v>
      </c>
      <c r="AM777" s="34" t="s">
        <v>95</v>
      </c>
      <c r="AN777" s="48" t="s">
        <v>95</v>
      </c>
      <c r="AO777" s="51">
        <v>-13942826</v>
      </c>
      <c r="AP777" s="59">
        <v>45880</v>
      </c>
      <c r="AQ777" s="50">
        <v>0</v>
      </c>
      <c r="AR777" s="54" t="s">
        <v>95</v>
      </c>
      <c r="AS777" s="50">
        <v>0</v>
      </c>
      <c r="AT777" s="54" t="s">
        <v>95</v>
      </c>
      <c r="AU777" s="26">
        <v>0</v>
      </c>
      <c r="AV777" s="54" t="s">
        <v>95</v>
      </c>
      <c r="AW777" s="49">
        <v>0</v>
      </c>
      <c r="AX777" s="48" t="s">
        <v>95</v>
      </c>
      <c r="AY777" s="4">
        <f t="shared" si="98"/>
        <v>-92</v>
      </c>
      <c r="AZ777" s="11">
        <f t="shared" si="99"/>
        <v>24471046</v>
      </c>
      <c r="BA777" s="8">
        <f t="shared" si="101"/>
        <v>0</v>
      </c>
      <c r="BB777" s="50">
        <v>0</v>
      </c>
      <c r="BC777" s="50">
        <v>0</v>
      </c>
      <c r="BD777" s="50">
        <v>0</v>
      </c>
      <c r="BE777" s="48">
        <v>46022</v>
      </c>
      <c r="BF777" s="48">
        <v>45930</v>
      </c>
      <c r="BG777" s="30">
        <v>-98</v>
      </c>
      <c r="BH777" s="18" t="s">
        <v>95</v>
      </c>
      <c r="BI777" s="19" t="s">
        <v>89</v>
      </c>
      <c r="BJ777" s="19" t="s">
        <v>97</v>
      </c>
      <c r="BK777" s="49" t="s">
        <v>6953</v>
      </c>
      <c r="BL777" s="19" t="s">
        <v>256</v>
      </c>
      <c r="BM777" s="48">
        <v>45755</v>
      </c>
      <c r="BN777" s="19" t="s">
        <v>6934</v>
      </c>
      <c r="BO777" s="48">
        <v>45755</v>
      </c>
      <c r="BP777" s="16" t="s">
        <v>6954</v>
      </c>
      <c r="BQ777" s="16" t="s">
        <v>102</v>
      </c>
      <c r="BR777" s="16" t="s">
        <v>103</v>
      </c>
      <c r="BS777" s="19" t="s">
        <v>95</v>
      </c>
      <c r="BT777" s="17" t="s">
        <v>349</v>
      </c>
      <c r="BU777" s="19" t="s">
        <v>258</v>
      </c>
      <c r="BV777" s="19" t="s">
        <v>117</v>
      </c>
      <c r="BW777" s="56" t="s">
        <v>6955</v>
      </c>
      <c r="BX777" s="19" t="s">
        <v>6956</v>
      </c>
      <c r="BY777" s="92" t="s">
        <v>810</v>
      </c>
      <c r="BZ777" s="92" t="s">
        <v>249</v>
      </c>
      <c r="CA777" s="92" t="s">
        <v>2023</v>
      </c>
      <c r="CB777" s="92" t="s">
        <v>631</v>
      </c>
      <c r="CC777" s="122">
        <f t="shared" si="100"/>
        <v>-13942826</v>
      </c>
    </row>
    <row r="778" spans="1:81" ht="95.25" customHeight="1" x14ac:dyDescent="0.25">
      <c r="A778" s="15">
        <v>840</v>
      </c>
      <c r="B778" s="16">
        <v>80161500</v>
      </c>
      <c r="C778" s="16" t="s">
        <v>6957</v>
      </c>
      <c r="D778" s="17" t="s">
        <v>6958</v>
      </c>
      <c r="E778" s="17" t="s">
        <v>635</v>
      </c>
      <c r="F778" s="18">
        <v>45744</v>
      </c>
      <c r="G778" s="17" t="s">
        <v>6959</v>
      </c>
      <c r="H778" s="17" t="s">
        <v>85</v>
      </c>
      <c r="I778" s="17" t="s">
        <v>86</v>
      </c>
      <c r="J778" s="17" t="s">
        <v>87</v>
      </c>
      <c r="K778" s="16">
        <v>1095926587</v>
      </c>
      <c r="L778" s="20">
        <v>2</v>
      </c>
      <c r="M778" s="17" t="s">
        <v>88</v>
      </c>
      <c r="N778" s="17" t="s">
        <v>375</v>
      </c>
      <c r="O778" s="16" t="s">
        <v>4645</v>
      </c>
      <c r="P778" s="17" t="s">
        <v>91</v>
      </c>
      <c r="Q778" s="17" t="s">
        <v>92</v>
      </c>
      <c r="R778" s="16" t="s">
        <v>2016</v>
      </c>
      <c r="S778" s="16" t="s">
        <v>2017</v>
      </c>
      <c r="T778" s="20">
        <v>52421376</v>
      </c>
      <c r="U778" s="17" t="s">
        <v>2016</v>
      </c>
      <c r="V778" s="17" t="s">
        <v>95</v>
      </c>
      <c r="W778" s="17" t="s">
        <v>2018</v>
      </c>
      <c r="X778" s="17" t="s">
        <v>2017</v>
      </c>
      <c r="Y778" s="17" t="s">
        <v>96</v>
      </c>
      <c r="Z778" s="33">
        <v>38413872</v>
      </c>
      <c r="AA778" s="21">
        <v>38413872</v>
      </c>
      <c r="AB778" s="35" t="s">
        <v>95</v>
      </c>
      <c r="AC778" s="33">
        <v>4268208</v>
      </c>
      <c r="AD778" s="21" t="s">
        <v>95</v>
      </c>
      <c r="AE778" s="36">
        <v>137325</v>
      </c>
      <c r="AF778" s="20">
        <v>294825</v>
      </c>
      <c r="AG778" s="7">
        <v>2022011000068</v>
      </c>
      <c r="AH778" s="18">
        <v>45751</v>
      </c>
      <c r="AI778" s="18">
        <v>45755</v>
      </c>
      <c r="AJ778" s="17" t="s">
        <v>95</v>
      </c>
      <c r="AK778" s="17" t="s">
        <v>95</v>
      </c>
      <c r="AL778" s="16" t="s">
        <v>95</v>
      </c>
      <c r="AM778" s="16" t="s">
        <v>95</v>
      </c>
      <c r="AN778" s="18" t="s">
        <v>95</v>
      </c>
      <c r="AO778" s="21">
        <v>-13800553</v>
      </c>
      <c r="AP778" s="18">
        <v>45877</v>
      </c>
      <c r="AQ778" s="33">
        <v>0</v>
      </c>
      <c r="AR778" s="38" t="s">
        <v>95</v>
      </c>
      <c r="AS778" s="33">
        <v>0</v>
      </c>
      <c r="AT778" s="38" t="s">
        <v>95</v>
      </c>
      <c r="AU778" s="26">
        <v>0</v>
      </c>
      <c r="AV778" s="38" t="s">
        <v>95</v>
      </c>
      <c r="AW778" s="20">
        <v>0</v>
      </c>
      <c r="AX778" s="18" t="s">
        <v>95</v>
      </c>
      <c r="AY778" s="4">
        <f t="shared" si="98"/>
        <v>-92</v>
      </c>
      <c r="AZ778" s="11">
        <f t="shared" si="99"/>
        <v>24613319</v>
      </c>
      <c r="BA778" s="8">
        <f t="shared" si="101"/>
        <v>0</v>
      </c>
      <c r="BB778" s="33">
        <v>0</v>
      </c>
      <c r="BC778" s="33">
        <v>0</v>
      </c>
      <c r="BD778" s="33">
        <v>0</v>
      </c>
      <c r="BE778" s="18">
        <v>46022</v>
      </c>
      <c r="BF778" s="18">
        <v>45930</v>
      </c>
      <c r="BG778" s="30">
        <v>-98</v>
      </c>
      <c r="BH778" s="18" t="s">
        <v>95</v>
      </c>
      <c r="BI778" s="17" t="s">
        <v>89</v>
      </c>
      <c r="BJ778" s="17" t="s">
        <v>97</v>
      </c>
      <c r="BK778" s="20" t="s">
        <v>6960</v>
      </c>
      <c r="BL778" s="17" t="s">
        <v>256</v>
      </c>
      <c r="BM778" s="18">
        <v>45751</v>
      </c>
      <c r="BN778" s="17" t="s">
        <v>6961</v>
      </c>
      <c r="BO778" s="18">
        <v>45754</v>
      </c>
      <c r="BP778" s="16" t="s">
        <v>6962</v>
      </c>
      <c r="BQ778" s="16" t="s">
        <v>102</v>
      </c>
      <c r="BR778" s="16" t="s">
        <v>103</v>
      </c>
      <c r="BS778" s="17" t="s">
        <v>95</v>
      </c>
      <c r="BT778" s="17" t="s">
        <v>313</v>
      </c>
      <c r="BU778" s="17" t="s">
        <v>95</v>
      </c>
      <c r="BV778" s="17" t="s">
        <v>117</v>
      </c>
      <c r="BW778" s="32" t="s">
        <v>6963</v>
      </c>
      <c r="BX778" s="17" t="s">
        <v>6964</v>
      </c>
      <c r="BY778" s="92" t="s">
        <v>810</v>
      </c>
      <c r="BZ778" s="92" t="s">
        <v>249</v>
      </c>
      <c r="CA778" s="92" t="s">
        <v>2023</v>
      </c>
      <c r="CB778" s="92" t="s">
        <v>631</v>
      </c>
      <c r="CC778" s="122">
        <f t="shared" si="100"/>
        <v>-13800553</v>
      </c>
    </row>
    <row r="779" spans="1:81" ht="95.25" customHeight="1" x14ac:dyDescent="0.25">
      <c r="A779" s="15">
        <v>842</v>
      </c>
      <c r="B779" s="16">
        <v>93151507</v>
      </c>
      <c r="C779" s="16" t="s">
        <v>6965</v>
      </c>
      <c r="D779" s="17" t="s">
        <v>6966</v>
      </c>
      <c r="E779" s="17" t="s">
        <v>635</v>
      </c>
      <c r="F779" s="18">
        <v>45744</v>
      </c>
      <c r="G779" s="17" t="s">
        <v>6967</v>
      </c>
      <c r="H779" s="17" t="s">
        <v>85</v>
      </c>
      <c r="I779" s="17" t="s">
        <v>86</v>
      </c>
      <c r="J779" s="17" t="s">
        <v>87</v>
      </c>
      <c r="K779" s="16">
        <v>1000156301</v>
      </c>
      <c r="L779" s="20">
        <v>3</v>
      </c>
      <c r="M779" s="17" t="s">
        <v>88</v>
      </c>
      <c r="N779" s="17" t="s">
        <v>89</v>
      </c>
      <c r="O779" s="16" t="s">
        <v>4645</v>
      </c>
      <c r="P779" s="17" t="s">
        <v>91</v>
      </c>
      <c r="Q779" s="17" t="s">
        <v>92</v>
      </c>
      <c r="R779" s="16" t="s">
        <v>2016</v>
      </c>
      <c r="S779" s="16" t="s">
        <v>2017</v>
      </c>
      <c r="T779" s="20">
        <v>52421376</v>
      </c>
      <c r="U779" s="17" t="s">
        <v>2016</v>
      </c>
      <c r="V779" s="17" t="s">
        <v>95</v>
      </c>
      <c r="W779" s="17" t="s">
        <v>2018</v>
      </c>
      <c r="X779" s="17" t="s">
        <v>2017</v>
      </c>
      <c r="Y779" s="17" t="s">
        <v>96</v>
      </c>
      <c r="Z779" s="33">
        <v>38413872</v>
      </c>
      <c r="AA779" s="21">
        <v>38413872</v>
      </c>
      <c r="AB779" s="35" t="s">
        <v>95</v>
      </c>
      <c r="AC779" s="33">
        <v>4268208</v>
      </c>
      <c r="AD779" s="21" t="s">
        <v>95</v>
      </c>
      <c r="AE779" s="36">
        <v>137425</v>
      </c>
      <c r="AF779" s="20">
        <v>294625</v>
      </c>
      <c r="AG779" s="7">
        <v>2022011000068</v>
      </c>
      <c r="AH779" s="18">
        <v>45751</v>
      </c>
      <c r="AI779" s="18">
        <v>45755</v>
      </c>
      <c r="AJ779" s="17" t="s">
        <v>95</v>
      </c>
      <c r="AK779" s="17" t="s">
        <v>95</v>
      </c>
      <c r="AL779" s="16" t="s">
        <v>95</v>
      </c>
      <c r="AM779" s="16" t="s">
        <v>95</v>
      </c>
      <c r="AN779" s="18" t="s">
        <v>95</v>
      </c>
      <c r="AO779" s="21">
        <v>-13800553</v>
      </c>
      <c r="AP779" s="37">
        <v>45878</v>
      </c>
      <c r="AQ779" s="33">
        <v>0</v>
      </c>
      <c r="AR779" s="38" t="s">
        <v>95</v>
      </c>
      <c r="AS779" s="33">
        <v>0</v>
      </c>
      <c r="AT779" s="38" t="s">
        <v>95</v>
      </c>
      <c r="AU779" s="26">
        <v>0</v>
      </c>
      <c r="AV779" s="38" t="s">
        <v>95</v>
      </c>
      <c r="AW779" s="20">
        <v>0</v>
      </c>
      <c r="AX779" s="18" t="s">
        <v>95</v>
      </c>
      <c r="AY779" s="4">
        <f t="shared" si="98"/>
        <v>-92</v>
      </c>
      <c r="AZ779" s="11">
        <f t="shared" si="99"/>
        <v>24613319</v>
      </c>
      <c r="BA779" s="8">
        <f t="shared" si="101"/>
        <v>0</v>
      </c>
      <c r="BB779" s="33">
        <v>0</v>
      </c>
      <c r="BC779" s="33">
        <v>0</v>
      </c>
      <c r="BD779" s="33">
        <v>0</v>
      </c>
      <c r="BE779" s="18">
        <v>46022</v>
      </c>
      <c r="BF779" s="18">
        <v>45930</v>
      </c>
      <c r="BG779" s="30">
        <v>-98</v>
      </c>
      <c r="BH779" s="18" t="s">
        <v>95</v>
      </c>
      <c r="BI779" s="17" t="s">
        <v>89</v>
      </c>
      <c r="BJ779" s="17" t="s">
        <v>97</v>
      </c>
      <c r="BK779" s="20" t="s">
        <v>6968</v>
      </c>
      <c r="BL779" s="17" t="s">
        <v>99</v>
      </c>
      <c r="BM779" s="18">
        <v>45754</v>
      </c>
      <c r="BN779" s="17" t="s">
        <v>6969</v>
      </c>
      <c r="BO779" s="18">
        <v>45755</v>
      </c>
      <c r="BP779" s="16" t="s">
        <v>6970</v>
      </c>
      <c r="BQ779" s="16" t="s">
        <v>102</v>
      </c>
      <c r="BR779" s="16" t="s">
        <v>103</v>
      </c>
      <c r="BS779" s="17" t="s">
        <v>95</v>
      </c>
      <c r="BT779" s="17" t="s">
        <v>313</v>
      </c>
      <c r="BU779" s="17" t="s">
        <v>95</v>
      </c>
      <c r="BV779" s="17" t="s">
        <v>117</v>
      </c>
      <c r="BW779" s="32" t="s">
        <v>6971</v>
      </c>
      <c r="BX779" s="17" t="s">
        <v>6972</v>
      </c>
      <c r="BY779" s="92" t="s">
        <v>810</v>
      </c>
      <c r="BZ779" s="92" t="s">
        <v>249</v>
      </c>
      <c r="CA779" s="92" t="s">
        <v>2023</v>
      </c>
      <c r="CB779" s="92" t="s">
        <v>631</v>
      </c>
      <c r="CC779" s="122">
        <f t="shared" si="100"/>
        <v>-13800553</v>
      </c>
    </row>
    <row r="780" spans="1:81" ht="95.25" customHeight="1" x14ac:dyDescent="0.25">
      <c r="A780" s="15">
        <v>843</v>
      </c>
      <c r="B780" s="16">
        <v>93151507</v>
      </c>
      <c r="C780" s="16" t="s">
        <v>6973</v>
      </c>
      <c r="D780" s="17" t="s">
        <v>6974</v>
      </c>
      <c r="E780" s="17" t="s">
        <v>635</v>
      </c>
      <c r="F780" s="18">
        <v>45744</v>
      </c>
      <c r="G780" s="17" t="s">
        <v>6975</v>
      </c>
      <c r="H780" s="17" t="s">
        <v>85</v>
      </c>
      <c r="I780" s="17" t="s">
        <v>86</v>
      </c>
      <c r="J780" s="17" t="s">
        <v>87</v>
      </c>
      <c r="K780" s="16">
        <v>1010186531</v>
      </c>
      <c r="L780" s="20">
        <v>5</v>
      </c>
      <c r="M780" s="17" t="s">
        <v>88</v>
      </c>
      <c r="N780" s="17" t="s">
        <v>89</v>
      </c>
      <c r="O780" s="16" t="s">
        <v>4645</v>
      </c>
      <c r="P780" s="17" t="s">
        <v>91</v>
      </c>
      <c r="Q780" s="17" t="s">
        <v>92</v>
      </c>
      <c r="R780" s="16" t="s">
        <v>2016</v>
      </c>
      <c r="S780" s="16" t="s">
        <v>2017</v>
      </c>
      <c r="T780" s="20">
        <v>52421376</v>
      </c>
      <c r="U780" s="17" t="s">
        <v>2016</v>
      </c>
      <c r="V780" s="17" t="s">
        <v>95</v>
      </c>
      <c r="W780" s="17" t="s">
        <v>2018</v>
      </c>
      <c r="X780" s="17" t="s">
        <v>2017</v>
      </c>
      <c r="Y780" s="17" t="s">
        <v>96</v>
      </c>
      <c r="Z780" s="33">
        <v>38413872</v>
      </c>
      <c r="AA780" s="21">
        <v>38413872</v>
      </c>
      <c r="AB780" s="35" t="s">
        <v>95</v>
      </c>
      <c r="AC780" s="33">
        <v>4268208</v>
      </c>
      <c r="AD780" s="21" t="s">
        <v>95</v>
      </c>
      <c r="AE780" s="36">
        <v>137525</v>
      </c>
      <c r="AF780" s="20">
        <v>297925</v>
      </c>
      <c r="AG780" s="7">
        <v>2022011000068</v>
      </c>
      <c r="AH780" s="18">
        <v>45755</v>
      </c>
      <c r="AI780" s="18">
        <v>45757</v>
      </c>
      <c r="AJ780" s="17" t="s">
        <v>95</v>
      </c>
      <c r="AK780" s="17" t="s">
        <v>95</v>
      </c>
      <c r="AL780" s="16" t="s">
        <v>95</v>
      </c>
      <c r="AM780" s="16" t="s">
        <v>95</v>
      </c>
      <c r="AN780" s="18" t="s">
        <v>95</v>
      </c>
      <c r="AO780" s="21">
        <v>-14085099</v>
      </c>
      <c r="AP780" s="37">
        <v>45880</v>
      </c>
      <c r="AQ780" s="33">
        <v>0</v>
      </c>
      <c r="AR780" s="38" t="s">
        <v>95</v>
      </c>
      <c r="AS780" s="33">
        <v>0</v>
      </c>
      <c r="AT780" s="38" t="s">
        <v>95</v>
      </c>
      <c r="AU780" s="26">
        <v>0</v>
      </c>
      <c r="AV780" s="38" t="s">
        <v>95</v>
      </c>
      <c r="AW780" s="20">
        <v>0</v>
      </c>
      <c r="AX780" s="18" t="s">
        <v>95</v>
      </c>
      <c r="AY780" s="4">
        <f t="shared" si="98"/>
        <v>-92</v>
      </c>
      <c r="AZ780" s="11">
        <f t="shared" si="99"/>
        <v>24328773</v>
      </c>
      <c r="BA780" s="8">
        <f t="shared" si="101"/>
        <v>0</v>
      </c>
      <c r="BB780" s="33">
        <v>0</v>
      </c>
      <c r="BC780" s="33">
        <v>0</v>
      </c>
      <c r="BD780" s="33">
        <v>0</v>
      </c>
      <c r="BE780" s="18">
        <v>46022</v>
      </c>
      <c r="BF780" s="18">
        <v>45930</v>
      </c>
      <c r="BG780" s="30">
        <v>-98</v>
      </c>
      <c r="BH780" s="18" t="s">
        <v>95</v>
      </c>
      <c r="BI780" s="17" t="s">
        <v>89</v>
      </c>
      <c r="BJ780" s="17" t="s">
        <v>97</v>
      </c>
      <c r="BK780" s="20" t="s">
        <v>6976</v>
      </c>
      <c r="BL780" s="17" t="s">
        <v>99</v>
      </c>
      <c r="BM780" s="18">
        <v>45756</v>
      </c>
      <c r="BN780" s="17" t="s">
        <v>6977</v>
      </c>
      <c r="BO780" s="18">
        <v>45757</v>
      </c>
      <c r="BP780" s="16" t="s">
        <v>6978</v>
      </c>
      <c r="BQ780" s="16" t="s">
        <v>102</v>
      </c>
      <c r="BR780" s="16" t="s">
        <v>103</v>
      </c>
      <c r="BS780" s="17" t="s">
        <v>95</v>
      </c>
      <c r="BT780" s="17" t="s">
        <v>313</v>
      </c>
      <c r="BU780" s="17" t="s">
        <v>95</v>
      </c>
      <c r="BV780" s="17" t="s">
        <v>117</v>
      </c>
      <c r="BW780" s="32" t="s">
        <v>6979</v>
      </c>
      <c r="BX780" s="17" t="s">
        <v>6980</v>
      </c>
      <c r="BY780" s="92" t="s">
        <v>810</v>
      </c>
      <c r="BZ780" s="92" t="s">
        <v>249</v>
      </c>
      <c r="CA780" s="92" t="s">
        <v>2023</v>
      </c>
      <c r="CB780" s="92" t="s">
        <v>631</v>
      </c>
      <c r="CC780" s="122">
        <f t="shared" si="100"/>
        <v>-14085099</v>
      </c>
    </row>
    <row r="781" spans="1:81" ht="95.25" customHeight="1" x14ac:dyDescent="0.25">
      <c r="A781" s="15">
        <v>844</v>
      </c>
      <c r="B781" s="16">
        <v>93151507</v>
      </c>
      <c r="C781" s="16" t="s">
        <v>6981</v>
      </c>
      <c r="D781" s="17" t="s">
        <v>6982</v>
      </c>
      <c r="E781" s="17" t="s">
        <v>635</v>
      </c>
      <c r="F781" s="18">
        <v>45744</v>
      </c>
      <c r="G781" s="17" t="s">
        <v>6983</v>
      </c>
      <c r="H781" s="17" t="s">
        <v>85</v>
      </c>
      <c r="I781" s="17" t="s">
        <v>86</v>
      </c>
      <c r="J781" s="17" t="s">
        <v>87</v>
      </c>
      <c r="K781" s="16">
        <v>1032485247</v>
      </c>
      <c r="L781" s="20">
        <v>0</v>
      </c>
      <c r="M781" s="17" t="s">
        <v>88</v>
      </c>
      <c r="N781" s="17" t="s">
        <v>89</v>
      </c>
      <c r="O781" s="16" t="s">
        <v>4645</v>
      </c>
      <c r="P781" s="17" t="s">
        <v>91</v>
      </c>
      <c r="Q781" s="17" t="s">
        <v>92</v>
      </c>
      <c r="R781" s="16" t="s">
        <v>2016</v>
      </c>
      <c r="S781" s="16" t="s">
        <v>2017</v>
      </c>
      <c r="T781" s="20">
        <v>52421376</v>
      </c>
      <c r="U781" s="17" t="s">
        <v>2016</v>
      </c>
      <c r="V781" s="17" t="s">
        <v>95</v>
      </c>
      <c r="W781" s="17" t="s">
        <v>2018</v>
      </c>
      <c r="X781" s="17" t="s">
        <v>2017</v>
      </c>
      <c r="Y781" s="17" t="s">
        <v>96</v>
      </c>
      <c r="Z781" s="33">
        <v>38413872</v>
      </c>
      <c r="AA781" s="21">
        <v>38413872</v>
      </c>
      <c r="AB781" s="35" t="s">
        <v>95</v>
      </c>
      <c r="AC781" s="33">
        <v>4268208</v>
      </c>
      <c r="AD781" s="21" t="s">
        <v>95</v>
      </c>
      <c r="AE781" s="36">
        <v>137625</v>
      </c>
      <c r="AF781" s="20">
        <v>294725</v>
      </c>
      <c r="AG781" s="7">
        <v>2022011000068</v>
      </c>
      <c r="AH781" s="18">
        <v>45751</v>
      </c>
      <c r="AI781" s="18">
        <v>45755</v>
      </c>
      <c r="AJ781" s="17" t="s">
        <v>95</v>
      </c>
      <c r="AK781" s="17" t="s">
        <v>95</v>
      </c>
      <c r="AL781" s="16" t="s">
        <v>95</v>
      </c>
      <c r="AM781" s="16" t="s">
        <v>95</v>
      </c>
      <c r="AN781" s="18" t="s">
        <v>95</v>
      </c>
      <c r="AO781" s="21">
        <v>-13800553</v>
      </c>
      <c r="AP781" s="37">
        <v>45878</v>
      </c>
      <c r="AQ781" s="33">
        <v>0</v>
      </c>
      <c r="AR781" s="38" t="s">
        <v>95</v>
      </c>
      <c r="AS781" s="33">
        <v>0</v>
      </c>
      <c r="AT781" s="38" t="s">
        <v>95</v>
      </c>
      <c r="AU781" s="26">
        <v>0</v>
      </c>
      <c r="AV781" s="38" t="s">
        <v>95</v>
      </c>
      <c r="AW781" s="20">
        <v>0</v>
      </c>
      <c r="AX781" s="18" t="s">
        <v>95</v>
      </c>
      <c r="AY781" s="4">
        <f t="shared" si="98"/>
        <v>-92</v>
      </c>
      <c r="AZ781" s="11">
        <f t="shared" si="99"/>
        <v>24613319</v>
      </c>
      <c r="BA781" s="8">
        <f t="shared" si="101"/>
        <v>0</v>
      </c>
      <c r="BB781" s="33">
        <v>0</v>
      </c>
      <c r="BC781" s="33">
        <v>0</v>
      </c>
      <c r="BD781" s="33">
        <v>0</v>
      </c>
      <c r="BE781" s="18">
        <v>46022</v>
      </c>
      <c r="BF781" s="18">
        <v>45930</v>
      </c>
      <c r="BG781" s="30">
        <v>-98</v>
      </c>
      <c r="BH781" s="18" t="s">
        <v>95</v>
      </c>
      <c r="BI781" s="17" t="s">
        <v>89</v>
      </c>
      <c r="BJ781" s="17" t="s">
        <v>97</v>
      </c>
      <c r="BK781" s="20" t="s">
        <v>6984</v>
      </c>
      <c r="BL781" s="17" t="s">
        <v>256</v>
      </c>
      <c r="BM781" s="18">
        <v>45751</v>
      </c>
      <c r="BN781" s="17" t="s">
        <v>6961</v>
      </c>
      <c r="BO781" s="18">
        <v>45755</v>
      </c>
      <c r="BP781" s="16" t="s">
        <v>6985</v>
      </c>
      <c r="BQ781" s="16" t="s">
        <v>102</v>
      </c>
      <c r="BR781" s="16" t="s">
        <v>103</v>
      </c>
      <c r="BS781" s="17" t="s">
        <v>95</v>
      </c>
      <c r="BT781" s="17" t="s">
        <v>258</v>
      </c>
      <c r="BU781" s="17" t="s">
        <v>95</v>
      </c>
      <c r="BV781" s="17" t="s">
        <v>117</v>
      </c>
      <c r="BW781" s="32" t="s">
        <v>6986</v>
      </c>
      <c r="BX781" s="17" t="s">
        <v>6987</v>
      </c>
      <c r="BY781" s="92" t="s">
        <v>810</v>
      </c>
      <c r="BZ781" s="92" t="s">
        <v>249</v>
      </c>
      <c r="CA781" s="92" t="s">
        <v>2023</v>
      </c>
      <c r="CB781" s="92" t="s">
        <v>631</v>
      </c>
      <c r="CC781" s="122">
        <f t="shared" si="100"/>
        <v>-13800553</v>
      </c>
    </row>
    <row r="782" spans="1:81" ht="95.25" customHeight="1" x14ac:dyDescent="0.25">
      <c r="A782" s="15">
        <v>344</v>
      </c>
      <c r="B782" s="16">
        <v>93141500</v>
      </c>
      <c r="C782" s="16" t="s">
        <v>6988</v>
      </c>
      <c r="D782" s="17" t="s">
        <v>6989</v>
      </c>
      <c r="E782" s="17" t="s">
        <v>1030</v>
      </c>
      <c r="F782" s="18">
        <v>45744</v>
      </c>
      <c r="G782" s="17" t="s">
        <v>6990</v>
      </c>
      <c r="H782" s="17" t="s">
        <v>85</v>
      </c>
      <c r="I782" s="17" t="s">
        <v>86</v>
      </c>
      <c r="J782" s="17" t="s">
        <v>87</v>
      </c>
      <c r="K782" s="16">
        <v>52967222</v>
      </c>
      <c r="L782" s="20">
        <v>8</v>
      </c>
      <c r="M782" s="17" t="s">
        <v>88</v>
      </c>
      <c r="N782" s="17" t="s">
        <v>89</v>
      </c>
      <c r="O782" s="16" t="s">
        <v>6991</v>
      </c>
      <c r="P782" s="17" t="s">
        <v>239</v>
      </c>
      <c r="Q782" s="17" t="s">
        <v>240</v>
      </c>
      <c r="R782" s="16" t="s">
        <v>345</v>
      </c>
      <c r="S782" s="16" t="s">
        <v>346</v>
      </c>
      <c r="T782" s="20">
        <v>45761628</v>
      </c>
      <c r="U782" s="17" t="s">
        <v>345</v>
      </c>
      <c r="V782" s="17" t="s">
        <v>95</v>
      </c>
      <c r="W782" s="17" t="s">
        <v>95</v>
      </c>
      <c r="X782" s="17" t="s">
        <v>95</v>
      </c>
      <c r="Y782" s="17" t="s">
        <v>96</v>
      </c>
      <c r="Z782" s="21">
        <v>112168611</v>
      </c>
      <c r="AA782" s="21">
        <v>112168611</v>
      </c>
      <c r="AB782" s="22" t="s">
        <v>95</v>
      </c>
      <c r="AC782" s="21">
        <v>12463179</v>
      </c>
      <c r="AD782" s="21" t="s">
        <v>95</v>
      </c>
      <c r="AE782" s="20">
        <v>107625</v>
      </c>
      <c r="AF782" s="20">
        <v>310125</v>
      </c>
      <c r="AG782" s="7">
        <v>2022011000068</v>
      </c>
      <c r="AH782" s="18">
        <v>45756</v>
      </c>
      <c r="AI782" s="18">
        <v>45758</v>
      </c>
      <c r="AJ782" s="17" t="s">
        <v>95</v>
      </c>
      <c r="AK782" s="17" t="s">
        <v>95</v>
      </c>
      <c r="AL782" s="17" t="s">
        <v>95</v>
      </c>
      <c r="AM782" s="17" t="s">
        <v>95</v>
      </c>
      <c r="AN782" s="17" t="s">
        <v>95</v>
      </c>
      <c r="AO782" s="21">
        <v>0</v>
      </c>
      <c r="AP782" s="18" t="s">
        <v>95</v>
      </c>
      <c r="AQ782" s="21">
        <v>0</v>
      </c>
      <c r="AR782" s="17" t="s">
        <v>95</v>
      </c>
      <c r="AS782" s="21">
        <v>0</v>
      </c>
      <c r="AT782" s="17" t="s">
        <v>95</v>
      </c>
      <c r="AU782" s="26">
        <v>0</v>
      </c>
      <c r="AV782" s="17" t="s">
        <v>95</v>
      </c>
      <c r="AW782" s="20">
        <v>0</v>
      </c>
      <c r="AX782" s="18" t="s">
        <v>95</v>
      </c>
      <c r="AY782" s="4">
        <f t="shared" si="98"/>
        <v>0</v>
      </c>
      <c r="AZ782" s="11">
        <f t="shared" si="99"/>
        <v>112168611</v>
      </c>
      <c r="BA782" s="8">
        <f t="shared" si="101"/>
        <v>0</v>
      </c>
      <c r="BB782" s="33">
        <v>0</v>
      </c>
      <c r="BC782" s="33">
        <v>0</v>
      </c>
      <c r="BD782" s="33">
        <v>0</v>
      </c>
      <c r="BE782" s="18">
        <v>46022</v>
      </c>
      <c r="BF782" s="18">
        <v>46022</v>
      </c>
      <c r="BG782" s="30">
        <v>-6</v>
      </c>
      <c r="BH782" s="18" t="s">
        <v>95</v>
      </c>
      <c r="BI782" s="17" t="s">
        <v>89</v>
      </c>
      <c r="BJ782" s="17" t="s">
        <v>97</v>
      </c>
      <c r="BK782" s="20" t="s">
        <v>6992</v>
      </c>
      <c r="BL782" s="17" t="s">
        <v>256</v>
      </c>
      <c r="BM782" s="18">
        <v>45756</v>
      </c>
      <c r="BN782" s="17" t="s">
        <v>6993</v>
      </c>
      <c r="BO782" s="18">
        <v>45757</v>
      </c>
      <c r="BP782" s="16" t="s">
        <v>163</v>
      </c>
      <c r="BQ782" s="31" t="s">
        <v>102</v>
      </c>
      <c r="BR782" s="17" t="s">
        <v>164</v>
      </c>
      <c r="BS782" s="17" t="s">
        <v>95</v>
      </c>
      <c r="BT782" s="17" t="s">
        <v>6994</v>
      </c>
      <c r="BU782" s="17" t="s">
        <v>95</v>
      </c>
      <c r="BV782" s="5" t="s">
        <v>105</v>
      </c>
      <c r="BW782" s="32" t="s">
        <v>6995</v>
      </c>
      <c r="BX782" s="17" t="s">
        <v>6996</v>
      </c>
      <c r="BY782" s="92" t="s">
        <v>248</v>
      </c>
      <c r="BZ782" s="92" t="s">
        <v>249</v>
      </c>
      <c r="CA782" s="92" t="s">
        <v>240</v>
      </c>
      <c r="CB782" s="92" t="s">
        <v>110</v>
      </c>
      <c r="CC782" s="122">
        <f t="shared" si="100"/>
        <v>0</v>
      </c>
    </row>
    <row r="783" spans="1:81" ht="95.25" customHeight="1" x14ac:dyDescent="0.25">
      <c r="A783" s="15">
        <v>854</v>
      </c>
      <c r="B783" s="16">
        <v>80161504</v>
      </c>
      <c r="C783" s="16" t="s">
        <v>6997</v>
      </c>
      <c r="D783" s="17" t="s">
        <v>6998</v>
      </c>
      <c r="E783" s="17" t="s">
        <v>1030</v>
      </c>
      <c r="F783" s="18">
        <v>45744</v>
      </c>
      <c r="G783" s="17" t="s">
        <v>6999</v>
      </c>
      <c r="H783" s="17" t="s">
        <v>85</v>
      </c>
      <c r="I783" s="17" t="s">
        <v>86</v>
      </c>
      <c r="J783" s="17" t="s">
        <v>87</v>
      </c>
      <c r="K783" s="16">
        <v>1039468980</v>
      </c>
      <c r="L783" s="20">
        <v>5</v>
      </c>
      <c r="M783" s="17" t="s">
        <v>88</v>
      </c>
      <c r="N783" s="17" t="s">
        <v>757</v>
      </c>
      <c r="O783" s="16" t="s">
        <v>7000</v>
      </c>
      <c r="P783" s="17" t="s">
        <v>91</v>
      </c>
      <c r="Q783" s="17" t="s">
        <v>92</v>
      </c>
      <c r="R783" s="16" t="s">
        <v>620</v>
      </c>
      <c r="S783" s="16" t="s">
        <v>3330</v>
      </c>
      <c r="T783" s="20">
        <v>43253855</v>
      </c>
      <c r="U783" s="17" t="s">
        <v>620</v>
      </c>
      <c r="V783" s="17" t="s">
        <v>95</v>
      </c>
      <c r="W783" s="17" t="s">
        <v>3331</v>
      </c>
      <c r="X783" s="17" t="s">
        <v>3330</v>
      </c>
      <c r="Y783" s="17" t="s">
        <v>96</v>
      </c>
      <c r="Z783" s="33">
        <v>44560107</v>
      </c>
      <c r="AA783" s="21">
        <v>44560107</v>
      </c>
      <c r="AB783" s="35" t="s">
        <v>95</v>
      </c>
      <c r="AC783" s="33">
        <v>4951123</v>
      </c>
      <c r="AD783" s="21" t="s">
        <v>95</v>
      </c>
      <c r="AE783" s="36">
        <v>138525</v>
      </c>
      <c r="AF783" s="20">
        <v>280425</v>
      </c>
      <c r="AG783" s="7">
        <v>2022011000068</v>
      </c>
      <c r="AH783" s="18">
        <v>45748</v>
      </c>
      <c r="AI783" s="18">
        <v>45750</v>
      </c>
      <c r="AJ783" s="17" t="s">
        <v>7001</v>
      </c>
      <c r="AK783" s="17" t="s">
        <v>87</v>
      </c>
      <c r="AL783" s="16">
        <v>1000836551</v>
      </c>
      <c r="AM783" s="16">
        <v>6</v>
      </c>
      <c r="AN783" s="18">
        <v>45832</v>
      </c>
      <c r="AO783" s="21">
        <v>-15513543</v>
      </c>
      <c r="AP783" s="37">
        <v>45881</v>
      </c>
      <c r="AQ783" s="33">
        <v>0</v>
      </c>
      <c r="AR783" s="38" t="s">
        <v>95</v>
      </c>
      <c r="AS783" s="33">
        <v>0</v>
      </c>
      <c r="AT783" s="38" t="s">
        <v>95</v>
      </c>
      <c r="AU783" s="26">
        <v>0</v>
      </c>
      <c r="AV783" s="38" t="s">
        <v>95</v>
      </c>
      <c r="AW783" s="20">
        <v>0</v>
      </c>
      <c r="AX783" s="18" t="s">
        <v>95</v>
      </c>
      <c r="AY783" s="4">
        <f t="shared" si="98"/>
        <v>-92</v>
      </c>
      <c r="AZ783" s="11">
        <f t="shared" si="99"/>
        <v>29046564</v>
      </c>
      <c r="BA783" s="8">
        <f t="shared" si="101"/>
        <v>0</v>
      </c>
      <c r="BB783" s="33">
        <v>0</v>
      </c>
      <c r="BC783" s="33">
        <v>0</v>
      </c>
      <c r="BD783" s="33">
        <v>0</v>
      </c>
      <c r="BE783" s="18">
        <v>46022</v>
      </c>
      <c r="BF783" s="18">
        <v>45930</v>
      </c>
      <c r="BG783" s="30">
        <v>-98</v>
      </c>
      <c r="BH783" s="18" t="s">
        <v>95</v>
      </c>
      <c r="BI783" s="17" t="s">
        <v>6874</v>
      </c>
      <c r="BJ783" s="17" t="s">
        <v>142</v>
      </c>
      <c r="BK783" s="20" t="s">
        <v>7002</v>
      </c>
      <c r="BL783" s="17" t="s">
        <v>144</v>
      </c>
      <c r="BM783" s="18" t="s">
        <v>7003</v>
      </c>
      <c r="BN783" s="17" t="s">
        <v>7004</v>
      </c>
      <c r="BO783" s="18" t="s">
        <v>7005</v>
      </c>
      <c r="BP783" s="16" t="s">
        <v>7006</v>
      </c>
      <c r="BQ783" s="16" t="s">
        <v>102</v>
      </c>
      <c r="BR783" s="17" t="s">
        <v>1203</v>
      </c>
      <c r="BS783" s="17" t="s">
        <v>95</v>
      </c>
      <c r="BT783" s="17" t="s">
        <v>4491</v>
      </c>
      <c r="BU783" s="17" t="s">
        <v>151</v>
      </c>
      <c r="BV783" s="17" t="s">
        <v>569</v>
      </c>
      <c r="BW783" s="32" t="s">
        <v>7007</v>
      </c>
      <c r="BX783" s="17" t="s">
        <v>7008</v>
      </c>
      <c r="BY783" s="92" t="s">
        <v>1040</v>
      </c>
      <c r="BZ783" s="92" t="s">
        <v>249</v>
      </c>
      <c r="CA783" s="92" t="s">
        <v>631</v>
      </c>
      <c r="CB783" s="92" t="s">
        <v>631</v>
      </c>
      <c r="CC783" s="122">
        <f t="shared" si="100"/>
        <v>-15513543</v>
      </c>
    </row>
    <row r="784" spans="1:81" ht="95.25" customHeight="1" x14ac:dyDescent="0.25">
      <c r="A784" s="15">
        <v>960</v>
      </c>
      <c r="B784" s="16">
        <v>93151507</v>
      </c>
      <c r="C784" s="17" t="s">
        <v>7009</v>
      </c>
      <c r="D784" s="17" t="s">
        <v>7010</v>
      </c>
      <c r="E784" s="17" t="s">
        <v>291</v>
      </c>
      <c r="F784" s="18">
        <v>45747</v>
      </c>
      <c r="G784" s="17" t="s">
        <v>7011</v>
      </c>
      <c r="H784" s="17" t="s">
        <v>85</v>
      </c>
      <c r="I784" s="17" t="s">
        <v>86</v>
      </c>
      <c r="J784" s="17" t="s">
        <v>87</v>
      </c>
      <c r="K784" s="16">
        <v>1020842131</v>
      </c>
      <c r="L784" s="20" t="s">
        <v>7012</v>
      </c>
      <c r="M784" s="17" t="s">
        <v>88</v>
      </c>
      <c r="N784" s="17" t="s">
        <v>89</v>
      </c>
      <c r="O784" s="16" t="s">
        <v>4645</v>
      </c>
      <c r="P784" s="17" t="s">
        <v>91</v>
      </c>
      <c r="Q784" s="17" t="s">
        <v>92</v>
      </c>
      <c r="R784" s="16" t="s">
        <v>2016</v>
      </c>
      <c r="S784" s="16" t="s">
        <v>2017</v>
      </c>
      <c r="T784" s="20">
        <v>52421376</v>
      </c>
      <c r="U784" s="17" t="s">
        <v>2016</v>
      </c>
      <c r="V784" s="17" t="s">
        <v>95</v>
      </c>
      <c r="W784" s="17" t="s">
        <v>2018</v>
      </c>
      <c r="X784" s="17" t="s">
        <v>2017</v>
      </c>
      <c r="Y784" s="17" t="s">
        <v>96</v>
      </c>
      <c r="Z784" s="33">
        <v>38413872</v>
      </c>
      <c r="AA784" s="21">
        <v>38413872</v>
      </c>
      <c r="AB784" s="35" t="s">
        <v>95</v>
      </c>
      <c r="AC784" s="33">
        <v>4268208</v>
      </c>
      <c r="AD784" s="21" t="s">
        <v>95</v>
      </c>
      <c r="AE784" s="36">
        <v>148325</v>
      </c>
      <c r="AF784" s="20">
        <v>288125</v>
      </c>
      <c r="AG784" s="7">
        <v>2022011000068</v>
      </c>
      <c r="AH784" s="18">
        <v>45750</v>
      </c>
      <c r="AI784" s="18">
        <v>45755</v>
      </c>
      <c r="AJ784" s="17" t="s">
        <v>95</v>
      </c>
      <c r="AK784" s="17" t="s">
        <v>95</v>
      </c>
      <c r="AL784" s="16" t="s">
        <v>95</v>
      </c>
      <c r="AM784" s="16" t="s">
        <v>95</v>
      </c>
      <c r="AN784" s="18" t="s">
        <v>95</v>
      </c>
      <c r="AO784" s="21">
        <v>-13800553</v>
      </c>
      <c r="AP784" s="37">
        <v>45880</v>
      </c>
      <c r="AQ784" s="33">
        <v>0</v>
      </c>
      <c r="AR784" s="38" t="s">
        <v>95</v>
      </c>
      <c r="AS784" s="33">
        <v>0</v>
      </c>
      <c r="AT784" s="38" t="s">
        <v>95</v>
      </c>
      <c r="AU784" s="26">
        <v>0</v>
      </c>
      <c r="AV784" s="38" t="s">
        <v>95</v>
      </c>
      <c r="AW784" s="20">
        <v>0</v>
      </c>
      <c r="AX784" s="18" t="s">
        <v>95</v>
      </c>
      <c r="AY784" s="4">
        <f t="shared" si="98"/>
        <v>-92</v>
      </c>
      <c r="AZ784" s="11">
        <f t="shared" si="99"/>
        <v>24613319</v>
      </c>
      <c r="BA784" s="8">
        <f t="shared" si="101"/>
        <v>0</v>
      </c>
      <c r="BB784" s="33">
        <v>0</v>
      </c>
      <c r="BC784" s="33">
        <v>0</v>
      </c>
      <c r="BD784" s="33">
        <v>0</v>
      </c>
      <c r="BE784" s="18">
        <v>46022</v>
      </c>
      <c r="BF784" s="18">
        <v>45930</v>
      </c>
      <c r="BG784" s="30">
        <v>-98</v>
      </c>
      <c r="BH784" s="18" t="s">
        <v>95</v>
      </c>
      <c r="BI784" s="17" t="s">
        <v>89</v>
      </c>
      <c r="BJ784" s="17" t="s">
        <v>97</v>
      </c>
      <c r="BK784" s="20" t="s">
        <v>7013</v>
      </c>
      <c r="BL784" s="17" t="s">
        <v>256</v>
      </c>
      <c r="BM784" s="18">
        <v>45751</v>
      </c>
      <c r="BN784" s="17" t="s">
        <v>6712</v>
      </c>
      <c r="BO784" s="18">
        <v>45755</v>
      </c>
      <c r="BP784" s="16" t="s">
        <v>7014</v>
      </c>
      <c r="BQ784" s="16" t="s">
        <v>102</v>
      </c>
      <c r="BR784" s="16" t="s">
        <v>103</v>
      </c>
      <c r="BS784" s="17" t="s">
        <v>95</v>
      </c>
      <c r="BT784" s="17" t="s">
        <v>313</v>
      </c>
      <c r="BU784" s="17" t="s">
        <v>95</v>
      </c>
      <c r="BV784" s="5" t="s">
        <v>105</v>
      </c>
      <c r="BW784" s="32" t="s">
        <v>7015</v>
      </c>
      <c r="BX784" s="17" t="s">
        <v>7016</v>
      </c>
      <c r="BY784" s="92" t="s">
        <v>810</v>
      </c>
      <c r="BZ784" s="92" t="s">
        <v>249</v>
      </c>
      <c r="CA784" s="92" t="s">
        <v>2023</v>
      </c>
      <c r="CB784" s="92" t="s">
        <v>631</v>
      </c>
      <c r="CC784" s="122">
        <f t="shared" si="100"/>
        <v>-13800553</v>
      </c>
    </row>
    <row r="785" spans="1:81" ht="95.25" customHeight="1" x14ac:dyDescent="0.25">
      <c r="A785" s="15">
        <v>961</v>
      </c>
      <c r="B785" s="16">
        <v>93151507</v>
      </c>
      <c r="C785" s="17" t="s">
        <v>7017</v>
      </c>
      <c r="D785" s="19" t="s">
        <v>7018</v>
      </c>
      <c r="E785" s="19" t="s">
        <v>291</v>
      </c>
      <c r="F785" s="48">
        <v>45747</v>
      </c>
      <c r="G785" s="19" t="s">
        <v>7019</v>
      </c>
      <c r="H785" s="19" t="s">
        <v>85</v>
      </c>
      <c r="I785" s="19" t="s">
        <v>86</v>
      </c>
      <c r="J785" s="19" t="s">
        <v>87</v>
      </c>
      <c r="K785" s="34">
        <v>1016096572</v>
      </c>
      <c r="L785" s="49" t="s">
        <v>7020</v>
      </c>
      <c r="M785" s="19" t="s">
        <v>88</v>
      </c>
      <c r="N785" s="19" t="s">
        <v>89</v>
      </c>
      <c r="O785" s="34" t="s">
        <v>4645</v>
      </c>
      <c r="P785" s="19" t="s">
        <v>91</v>
      </c>
      <c r="Q785" s="19" t="s">
        <v>92</v>
      </c>
      <c r="R785" s="16" t="s">
        <v>2016</v>
      </c>
      <c r="S785" s="34" t="s">
        <v>2017</v>
      </c>
      <c r="T785" s="49">
        <v>52421376</v>
      </c>
      <c r="U785" s="19" t="s">
        <v>2016</v>
      </c>
      <c r="V785" s="19" t="s">
        <v>95</v>
      </c>
      <c r="W785" s="19" t="s">
        <v>2018</v>
      </c>
      <c r="X785" s="19" t="s">
        <v>2017</v>
      </c>
      <c r="Y785" s="19" t="s">
        <v>96</v>
      </c>
      <c r="Z785" s="50">
        <v>38413872</v>
      </c>
      <c r="AA785" s="51">
        <v>38413872</v>
      </c>
      <c r="AB785" s="52" t="s">
        <v>95</v>
      </c>
      <c r="AC785" s="50">
        <v>4268208</v>
      </c>
      <c r="AD785" s="51" t="s">
        <v>95</v>
      </c>
      <c r="AE785" s="53">
        <v>148425</v>
      </c>
      <c r="AF785" s="49">
        <v>304325</v>
      </c>
      <c r="AG785" s="7">
        <v>2022011000068</v>
      </c>
      <c r="AH785" s="48">
        <v>45755</v>
      </c>
      <c r="AI785" s="48">
        <v>45758</v>
      </c>
      <c r="AJ785" s="19" t="s">
        <v>95</v>
      </c>
      <c r="AK785" s="19" t="s">
        <v>95</v>
      </c>
      <c r="AL785" s="34" t="s">
        <v>95</v>
      </c>
      <c r="AM785" s="34" t="s">
        <v>95</v>
      </c>
      <c r="AN785" s="48" t="s">
        <v>95</v>
      </c>
      <c r="AO785" s="51">
        <v>-14227372</v>
      </c>
      <c r="AP785" s="59">
        <v>45880</v>
      </c>
      <c r="AQ785" s="50">
        <v>0</v>
      </c>
      <c r="AR785" s="54" t="s">
        <v>95</v>
      </c>
      <c r="AS785" s="50">
        <v>0</v>
      </c>
      <c r="AT785" s="54" t="s">
        <v>95</v>
      </c>
      <c r="AU785" s="26">
        <v>0</v>
      </c>
      <c r="AV785" s="54" t="s">
        <v>95</v>
      </c>
      <c r="AW785" s="49">
        <v>0</v>
      </c>
      <c r="AX785" s="48" t="s">
        <v>95</v>
      </c>
      <c r="AY785" s="4">
        <f t="shared" si="98"/>
        <v>-92</v>
      </c>
      <c r="AZ785" s="11">
        <f t="shared" si="99"/>
        <v>24186500</v>
      </c>
      <c r="BA785" s="8">
        <f t="shared" si="101"/>
        <v>0</v>
      </c>
      <c r="BB785" s="50">
        <v>0</v>
      </c>
      <c r="BC785" s="50">
        <v>0</v>
      </c>
      <c r="BD785" s="50">
        <v>0</v>
      </c>
      <c r="BE785" s="48">
        <v>46022</v>
      </c>
      <c r="BF785" s="48">
        <v>45930</v>
      </c>
      <c r="BG785" s="30">
        <v>-98</v>
      </c>
      <c r="BH785" s="48" t="s">
        <v>95</v>
      </c>
      <c r="BI785" s="19" t="s">
        <v>89</v>
      </c>
      <c r="BJ785" s="19" t="s">
        <v>97</v>
      </c>
      <c r="BK785" s="49" t="s">
        <v>7021</v>
      </c>
      <c r="BL785" s="19" t="s">
        <v>256</v>
      </c>
      <c r="BM785" s="48">
        <v>45755</v>
      </c>
      <c r="BN785" s="19" t="s">
        <v>6934</v>
      </c>
      <c r="BO785" s="48">
        <v>45758</v>
      </c>
      <c r="BP785" s="34" t="s">
        <v>7022</v>
      </c>
      <c r="BQ785" s="16" t="s">
        <v>102</v>
      </c>
      <c r="BR785" s="34" t="s">
        <v>103</v>
      </c>
      <c r="BS785" s="19" t="s">
        <v>95</v>
      </c>
      <c r="BT785" s="19" t="s">
        <v>258</v>
      </c>
      <c r="BU785" s="19" t="s">
        <v>95</v>
      </c>
      <c r="BV785" s="5" t="s">
        <v>105</v>
      </c>
      <c r="BW785" s="56" t="s">
        <v>7023</v>
      </c>
      <c r="BX785" s="19" t="s">
        <v>7024</v>
      </c>
      <c r="BY785" s="92" t="s">
        <v>810</v>
      </c>
      <c r="BZ785" s="92" t="s">
        <v>249</v>
      </c>
      <c r="CA785" s="92" t="s">
        <v>2023</v>
      </c>
      <c r="CB785" s="92" t="s">
        <v>631</v>
      </c>
      <c r="CC785" s="122">
        <f t="shared" si="100"/>
        <v>-14227372</v>
      </c>
    </row>
    <row r="786" spans="1:81" ht="95.25" customHeight="1" x14ac:dyDescent="0.25">
      <c r="A786" s="15">
        <v>464</v>
      </c>
      <c r="B786" s="16">
        <v>93141500</v>
      </c>
      <c r="C786" s="16" t="s">
        <v>7025</v>
      </c>
      <c r="D786" s="19" t="s">
        <v>7026</v>
      </c>
      <c r="E786" s="17" t="s">
        <v>1030</v>
      </c>
      <c r="F786" s="48">
        <v>45747</v>
      </c>
      <c r="G786" s="19" t="s">
        <v>7027</v>
      </c>
      <c r="H786" s="19" t="s">
        <v>85</v>
      </c>
      <c r="I786" s="19" t="s">
        <v>86</v>
      </c>
      <c r="J786" s="19" t="s">
        <v>87</v>
      </c>
      <c r="K786" s="34">
        <v>1075676701</v>
      </c>
      <c r="L786" s="49">
        <v>1</v>
      </c>
      <c r="M786" s="19" t="s">
        <v>88</v>
      </c>
      <c r="N786" s="19" t="s">
        <v>4108</v>
      </c>
      <c r="O786" s="34" t="s">
        <v>4790</v>
      </c>
      <c r="P786" s="19" t="s">
        <v>239</v>
      </c>
      <c r="Q786" s="19" t="s">
        <v>240</v>
      </c>
      <c r="R786" s="34" t="s">
        <v>345</v>
      </c>
      <c r="S786" s="34" t="s">
        <v>346</v>
      </c>
      <c r="T786" s="49">
        <v>45761628</v>
      </c>
      <c r="U786" s="19" t="s">
        <v>345</v>
      </c>
      <c r="V786" s="19" t="s">
        <v>95</v>
      </c>
      <c r="W786" s="19" t="s">
        <v>95</v>
      </c>
      <c r="X786" s="19" t="s">
        <v>95</v>
      </c>
      <c r="Y786" s="19" t="s">
        <v>96</v>
      </c>
      <c r="Z786" s="51">
        <v>55316016</v>
      </c>
      <c r="AA786" s="51">
        <v>55316016</v>
      </c>
      <c r="AB786" s="55" t="s">
        <v>95</v>
      </c>
      <c r="AC786" s="51">
        <v>6146224</v>
      </c>
      <c r="AD786" s="51" t="s">
        <v>95</v>
      </c>
      <c r="AE786" s="49">
        <v>107925</v>
      </c>
      <c r="AF786" s="49">
        <v>297625</v>
      </c>
      <c r="AG786" s="7">
        <v>2022011000068</v>
      </c>
      <c r="AH786" s="48">
        <v>45755</v>
      </c>
      <c r="AI786" s="48">
        <v>45758</v>
      </c>
      <c r="AJ786" s="19" t="s">
        <v>95</v>
      </c>
      <c r="AK786" s="19" t="s">
        <v>95</v>
      </c>
      <c r="AL786" s="19" t="s">
        <v>95</v>
      </c>
      <c r="AM786" s="19" t="s">
        <v>95</v>
      </c>
      <c r="AN786" s="19" t="s">
        <v>95</v>
      </c>
      <c r="AO786" s="51">
        <v>-13521696</v>
      </c>
      <c r="AP786" s="48">
        <v>45882</v>
      </c>
      <c r="AQ786" s="51">
        <v>0</v>
      </c>
      <c r="AR786" s="19" t="s">
        <v>95</v>
      </c>
      <c r="AS786" s="51">
        <v>0</v>
      </c>
      <c r="AT786" s="19" t="s">
        <v>95</v>
      </c>
      <c r="AU786" s="26">
        <v>0</v>
      </c>
      <c r="AV786" s="19" t="s">
        <v>95</v>
      </c>
      <c r="AW786" s="49">
        <v>0</v>
      </c>
      <c r="AX786" s="48" t="s">
        <v>95</v>
      </c>
      <c r="AY786" s="4">
        <f t="shared" si="98"/>
        <v>-57</v>
      </c>
      <c r="AZ786" s="11">
        <f t="shared" si="99"/>
        <v>41794320</v>
      </c>
      <c r="BA786" s="8">
        <f t="shared" si="101"/>
        <v>0</v>
      </c>
      <c r="BB786" s="50">
        <v>0</v>
      </c>
      <c r="BC786" s="50">
        <v>0</v>
      </c>
      <c r="BD786" s="50">
        <v>0</v>
      </c>
      <c r="BE786" s="48">
        <v>46022</v>
      </c>
      <c r="BF786" s="48">
        <v>45965</v>
      </c>
      <c r="BG786" s="30">
        <v>-63</v>
      </c>
      <c r="BH786" s="48" t="s">
        <v>95</v>
      </c>
      <c r="BI786" s="19" t="s">
        <v>6874</v>
      </c>
      <c r="BJ786" s="19" t="s">
        <v>97</v>
      </c>
      <c r="BK786" s="49" t="s">
        <v>7028</v>
      </c>
      <c r="BL786" s="19" t="s">
        <v>99</v>
      </c>
      <c r="BM786" s="48">
        <v>45755</v>
      </c>
      <c r="BN786" s="19" t="s">
        <v>6934</v>
      </c>
      <c r="BO786" s="48">
        <v>45757</v>
      </c>
      <c r="BP786" s="34" t="s">
        <v>7029</v>
      </c>
      <c r="BQ786" s="31" t="s">
        <v>102</v>
      </c>
      <c r="BR786" s="34" t="s">
        <v>103</v>
      </c>
      <c r="BS786" s="19" t="s">
        <v>95</v>
      </c>
      <c r="BT786" s="19" t="s">
        <v>258</v>
      </c>
      <c r="BU786" s="19" t="s">
        <v>95</v>
      </c>
      <c r="BV786" s="5" t="s">
        <v>105</v>
      </c>
      <c r="BW786" s="56" t="s">
        <v>7030</v>
      </c>
      <c r="BX786" s="19" t="s">
        <v>7031</v>
      </c>
      <c r="BY786" s="92" t="s">
        <v>248</v>
      </c>
      <c r="BZ786" s="92" t="s">
        <v>249</v>
      </c>
      <c r="CA786" s="92" t="s">
        <v>240</v>
      </c>
      <c r="CB786" s="92" t="s">
        <v>110</v>
      </c>
      <c r="CC786" s="122">
        <f t="shared" si="100"/>
        <v>-13521696</v>
      </c>
    </row>
    <row r="787" spans="1:81" ht="95.25" customHeight="1" x14ac:dyDescent="0.25">
      <c r="A787" s="15">
        <v>654</v>
      </c>
      <c r="B787" s="16" t="s">
        <v>2972</v>
      </c>
      <c r="C787" s="16" t="s">
        <v>7032</v>
      </c>
      <c r="D787" s="17" t="s">
        <v>7033</v>
      </c>
      <c r="E787" s="17" t="s">
        <v>1030</v>
      </c>
      <c r="F787" s="18">
        <v>45747</v>
      </c>
      <c r="G787" s="17" t="s">
        <v>7034</v>
      </c>
      <c r="H787" s="17" t="s">
        <v>85</v>
      </c>
      <c r="I787" s="17" t="s">
        <v>86</v>
      </c>
      <c r="J787" s="17" t="s">
        <v>87</v>
      </c>
      <c r="K787" s="16">
        <v>52998095</v>
      </c>
      <c r="L787" s="20">
        <v>1</v>
      </c>
      <c r="M787" s="17" t="s">
        <v>88</v>
      </c>
      <c r="N787" s="17" t="s">
        <v>89</v>
      </c>
      <c r="O787" s="16" t="s">
        <v>4201</v>
      </c>
      <c r="P787" s="17" t="s">
        <v>239</v>
      </c>
      <c r="Q787" s="17" t="s">
        <v>240</v>
      </c>
      <c r="R787" s="16" t="s">
        <v>2977</v>
      </c>
      <c r="S787" s="16" t="s">
        <v>2978</v>
      </c>
      <c r="T787" s="20">
        <v>60335962</v>
      </c>
      <c r="U787" s="17" t="s">
        <v>2977</v>
      </c>
      <c r="V787" s="17" t="s">
        <v>95</v>
      </c>
      <c r="W787" s="17" t="s">
        <v>95</v>
      </c>
      <c r="X787" s="17" t="s">
        <v>95</v>
      </c>
      <c r="Y787" s="17" t="s">
        <v>96</v>
      </c>
      <c r="Z787" s="21">
        <v>64535346</v>
      </c>
      <c r="AA787" s="21">
        <v>64535346</v>
      </c>
      <c r="AB787" s="22" t="s">
        <v>95</v>
      </c>
      <c r="AC787" s="21">
        <v>7170594</v>
      </c>
      <c r="AD787" s="21" t="s">
        <v>95</v>
      </c>
      <c r="AE787" s="20">
        <v>98125</v>
      </c>
      <c r="AF787" s="20">
        <v>288525</v>
      </c>
      <c r="AG787" s="7">
        <v>2022011000068</v>
      </c>
      <c r="AH787" s="18">
        <v>45751</v>
      </c>
      <c r="AI787" s="18">
        <v>45755</v>
      </c>
      <c r="AJ787" s="17" t="s">
        <v>95</v>
      </c>
      <c r="AK787" s="17" t="s">
        <v>95</v>
      </c>
      <c r="AL787" s="17" t="s">
        <v>95</v>
      </c>
      <c r="AM787" s="17" t="s">
        <v>95</v>
      </c>
      <c r="AN787" s="17" t="s">
        <v>95</v>
      </c>
      <c r="AO787" s="21">
        <v>0</v>
      </c>
      <c r="AP787" s="18" t="s">
        <v>95</v>
      </c>
      <c r="AQ787" s="21">
        <v>0</v>
      </c>
      <c r="AR787" s="17" t="s">
        <v>95</v>
      </c>
      <c r="AS787" s="21">
        <v>0</v>
      </c>
      <c r="AT787" s="17" t="s">
        <v>95</v>
      </c>
      <c r="AU787" s="26">
        <v>0</v>
      </c>
      <c r="AV787" s="17" t="s">
        <v>95</v>
      </c>
      <c r="AW787" s="20">
        <v>0</v>
      </c>
      <c r="AX787" s="18" t="s">
        <v>95</v>
      </c>
      <c r="AY787" s="4">
        <f t="shared" si="98"/>
        <v>0</v>
      </c>
      <c r="AZ787" s="11">
        <f t="shared" si="99"/>
        <v>64535346</v>
      </c>
      <c r="BA787" s="8">
        <f t="shared" si="101"/>
        <v>0</v>
      </c>
      <c r="BB787" s="33">
        <v>0</v>
      </c>
      <c r="BC787" s="33">
        <v>0</v>
      </c>
      <c r="BD787" s="33">
        <v>0</v>
      </c>
      <c r="BE787" s="18">
        <v>46022</v>
      </c>
      <c r="BF787" s="18">
        <v>46022</v>
      </c>
      <c r="BG787" s="30">
        <v>-6</v>
      </c>
      <c r="BH787" s="18" t="s">
        <v>95</v>
      </c>
      <c r="BI787" s="17" t="s">
        <v>6874</v>
      </c>
      <c r="BJ787" s="17" t="s">
        <v>97</v>
      </c>
      <c r="BK787" s="20" t="s">
        <v>7035</v>
      </c>
      <c r="BL787" s="17" t="s">
        <v>99</v>
      </c>
      <c r="BM787" s="18">
        <v>45754</v>
      </c>
      <c r="BN787" s="17" t="s">
        <v>7036</v>
      </c>
      <c r="BO787" s="18">
        <v>45754</v>
      </c>
      <c r="BP787" s="16" t="s">
        <v>163</v>
      </c>
      <c r="BQ787" s="31" t="s">
        <v>102</v>
      </c>
      <c r="BR787" s="17" t="s">
        <v>164</v>
      </c>
      <c r="BS787" s="17" t="s">
        <v>95</v>
      </c>
      <c r="BT787" s="17" t="s">
        <v>313</v>
      </c>
      <c r="BU787" s="17" t="s">
        <v>95</v>
      </c>
      <c r="BV787" s="5" t="s">
        <v>105</v>
      </c>
      <c r="BW787" s="32" t="s">
        <v>7037</v>
      </c>
      <c r="BX787" s="17" t="s">
        <v>7038</v>
      </c>
      <c r="BY787" s="92" t="s">
        <v>520</v>
      </c>
      <c r="BZ787" s="92" t="s">
        <v>249</v>
      </c>
      <c r="CA787" s="92" t="s">
        <v>687</v>
      </c>
      <c r="CB787" s="92" t="s">
        <v>110</v>
      </c>
      <c r="CC787" s="122">
        <f t="shared" si="100"/>
        <v>0</v>
      </c>
    </row>
    <row r="788" spans="1:81" ht="95.25" customHeight="1" x14ac:dyDescent="0.25">
      <c r="A788" s="15">
        <v>962</v>
      </c>
      <c r="B788" s="16">
        <v>93151507</v>
      </c>
      <c r="C788" s="17" t="s">
        <v>7039</v>
      </c>
      <c r="D788" s="19" t="s">
        <v>7040</v>
      </c>
      <c r="E788" s="19" t="s">
        <v>291</v>
      </c>
      <c r="F788" s="48">
        <v>45747</v>
      </c>
      <c r="G788" s="19" t="s">
        <v>7041</v>
      </c>
      <c r="H788" s="19" t="s">
        <v>85</v>
      </c>
      <c r="I788" s="19" t="s">
        <v>86</v>
      </c>
      <c r="J788" s="19" t="s">
        <v>87</v>
      </c>
      <c r="K788" s="34">
        <v>5824418</v>
      </c>
      <c r="L788" s="49" t="s">
        <v>5945</v>
      </c>
      <c r="M788" s="19" t="s">
        <v>88</v>
      </c>
      <c r="N788" s="19" t="s">
        <v>89</v>
      </c>
      <c r="O788" s="34" t="s">
        <v>4645</v>
      </c>
      <c r="P788" s="19" t="s">
        <v>91</v>
      </c>
      <c r="Q788" s="19" t="s">
        <v>92</v>
      </c>
      <c r="R788" s="34" t="s">
        <v>2016</v>
      </c>
      <c r="S788" s="34" t="s">
        <v>2017</v>
      </c>
      <c r="T788" s="49">
        <v>52421376</v>
      </c>
      <c r="U788" s="19" t="s">
        <v>2016</v>
      </c>
      <c r="V788" s="19" t="s">
        <v>95</v>
      </c>
      <c r="W788" s="19" t="s">
        <v>2018</v>
      </c>
      <c r="X788" s="19" t="s">
        <v>2017</v>
      </c>
      <c r="Y788" s="19" t="s">
        <v>96</v>
      </c>
      <c r="Z788" s="50">
        <v>38413872</v>
      </c>
      <c r="AA788" s="51">
        <v>38413872</v>
      </c>
      <c r="AB788" s="52" t="s">
        <v>95</v>
      </c>
      <c r="AC788" s="50">
        <v>4268208</v>
      </c>
      <c r="AD788" s="51" t="s">
        <v>95</v>
      </c>
      <c r="AE788" s="53">
        <v>148525</v>
      </c>
      <c r="AF788" s="49">
        <v>295425</v>
      </c>
      <c r="AG788" s="7">
        <v>2022011000068</v>
      </c>
      <c r="AH788" s="48">
        <v>45751</v>
      </c>
      <c r="AI788" s="48">
        <v>45756</v>
      </c>
      <c r="AJ788" s="19" t="s">
        <v>95</v>
      </c>
      <c r="AK788" s="19" t="s">
        <v>95</v>
      </c>
      <c r="AL788" s="34" t="s">
        <v>95</v>
      </c>
      <c r="AM788" s="34" t="s">
        <v>95</v>
      </c>
      <c r="AN788" s="48" t="s">
        <v>95</v>
      </c>
      <c r="AO788" s="51">
        <v>-13942826</v>
      </c>
      <c r="AP788" s="59">
        <v>45880</v>
      </c>
      <c r="AQ788" s="50">
        <v>0</v>
      </c>
      <c r="AR788" s="54" t="s">
        <v>95</v>
      </c>
      <c r="AS788" s="50">
        <v>0</v>
      </c>
      <c r="AT788" s="54" t="s">
        <v>95</v>
      </c>
      <c r="AU788" s="26">
        <v>0</v>
      </c>
      <c r="AV788" s="54" t="s">
        <v>95</v>
      </c>
      <c r="AW788" s="49">
        <v>0</v>
      </c>
      <c r="AX788" s="48" t="s">
        <v>95</v>
      </c>
      <c r="AY788" s="4">
        <f t="shared" si="98"/>
        <v>-92</v>
      </c>
      <c r="AZ788" s="11">
        <f t="shared" si="99"/>
        <v>24471046</v>
      </c>
      <c r="BA788" s="8">
        <f t="shared" si="101"/>
        <v>0</v>
      </c>
      <c r="BB788" s="50">
        <v>0</v>
      </c>
      <c r="BC788" s="50">
        <v>0</v>
      </c>
      <c r="BD788" s="50">
        <v>0</v>
      </c>
      <c r="BE788" s="48">
        <v>46022</v>
      </c>
      <c r="BF788" s="48">
        <v>45930</v>
      </c>
      <c r="BG788" s="30">
        <v>-98</v>
      </c>
      <c r="BH788" s="48" t="s">
        <v>95</v>
      </c>
      <c r="BI788" s="19" t="s">
        <v>89</v>
      </c>
      <c r="BJ788" s="19" t="s">
        <v>97</v>
      </c>
      <c r="BK788" s="49" t="s">
        <v>7042</v>
      </c>
      <c r="BL788" s="19" t="s">
        <v>99</v>
      </c>
      <c r="BM788" s="48">
        <v>45754</v>
      </c>
      <c r="BN788" s="19" t="s">
        <v>7043</v>
      </c>
      <c r="BO788" s="48">
        <v>45756</v>
      </c>
      <c r="BP788" s="34" t="s">
        <v>7044</v>
      </c>
      <c r="BQ788" s="16" t="s">
        <v>102</v>
      </c>
      <c r="BR788" s="34" t="s">
        <v>103</v>
      </c>
      <c r="BS788" s="19" t="s">
        <v>95</v>
      </c>
      <c r="BT788" s="19" t="s">
        <v>313</v>
      </c>
      <c r="BU788" s="19" t="s">
        <v>95</v>
      </c>
      <c r="BV788" s="19" t="s">
        <v>117</v>
      </c>
      <c r="BW788" s="56" t="s">
        <v>7045</v>
      </c>
      <c r="BX788" s="19" t="s">
        <v>7046</v>
      </c>
      <c r="BY788" s="92" t="s">
        <v>810</v>
      </c>
      <c r="BZ788" s="92" t="s">
        <v>249</v>
      </c>
      <c r="CA788" s="92" t="s">
        <v>2023</v>
      </c>
      <c r="CB788" s="92" t="s">
        <v>631</v>
      </c>
      <c r="CC788" s="122">
        <f t="shared" si="100"/>
        <v>-13942826</v>
      </c>
    </row>
    <row r="789" spans="1:81" ht="95.25" customHeight="1" x14ac:dyDescent="0.25">
      <c r="A789" s="15">
        <v>969</v>
      </c>
      <c r="B789" s="16">
        <v>93151507</v>
      </c>
      <c r="C789" s="17" t="s">
        <v>7047</v>
      </c>
      <c r="D789" s="19" t="s">
        <v>7048</v>
      </c>
      <c r="E789" s="19" t="s">
        <v>291</v>
      </c>
      <c r="F789" s="48">
        <v>45747</v>
      </c>
      <c r="G789" s="19" t="s">
        <v>7049</v>
      </c>
      <c r="H789" s="19" t="s">
        <v>85</v>
      </c>
      <c r="I789" s="19" t="s">
        <v>86</v>
      </c>
      <c r="J789" s="19" t="s">
        <v>87</v>
      </c>
      <c r="K789" s="34">
        <v>1117552225</v>
      </c>
      <c r="L789" s="49" t="s">
        <v>7050</v>
      </c>
      <c r="M789" s="19" t="s">
        <v>88</v>
      </c>
      <c r="N789" s="19" t="s">
        <v>2078</v>
      </c>
      <c r="O789" s="34" t="s">
        <v>4645</v>
      </c>
      <c r="P789" s="19" t="s">
        <v>91</v>
      </c>
      <c r="Q789" s="19" t="s">
        <v>92</v>
      </c>
      <c r="R789" s="16" t="s">
        <v>2016</v>
      </c>
      <c r="S789" s="34" t="s">
        <v>2017</v>
      </c>
      <c r="T789" s="49">
        <v>52421376</v>
      </c>
      <c r="U789" s="19" t="s">
        <v>2016</v>
      </c>
      <c r="V789" s="19" t="s">
        <v>95</v>
      </c>
      <c r="W789" s="19" t="s">
        <v>2018</v>
      </c>
      <c r="X789" s="19" t="s">
        <v>2017</v>
      </c>
      <c r="Y789" s="19" t="s">
        <v>96</v>
      </c>
      <c r="Z789" s="50">
        <v>38413872</v>
      </c>
      <c r="AA789" s="51">
        <v>38413872</v>
      </c>
      <c r="AB789" s="35" t="s">
        <v>95</v>
      </c>
      <c r="AC789" s="50">
        <v>4268208</v>
      </c>
      <c r="AD789" s="51" t="s">
        <v>95</v>
      </c>
      <c r="AE789" s="53">
        <v>149225</v>
      </c>
      <c r="AF789" s="49">
        <v>288025</v>
      </c>
      <c r="AG789" s="7">
        <v>2022011000068</v>
      </c>
      <c r="AH789" s="48">
        <v>45750</v>
      </c>
      <c r="AI789" s="48">
        <v>45755</v>
      </c>
      <c r="AJ789" s="19" t="s">
        <v>95</v>
      </c>
      <c r="AK789" s="19" t="s">
        <v>95</v>
      </c>
      <c r="AL789" s="34" t="s">
        <v>95</v>
      </c>
      <c r="AM789" s="34" t="s">
        <v>95</v>
      </c>
      <c r="AN789" s="48" t="s">
        <v>95</v>
      </c>
      <c r="AO789" s="51">
        <v>-13800553</v>
      </c>
      <c r="AP789" s="59">
        <v>45880</v>
      </c>
      <c r="AQ789" s="50">
        <v>0</v>
      </c>
      <c r="AR789" s="54" t="s">
        <v>95</v>
      </c>
      <c r="AS789" s="50">
        <v>0</v>
      </c>
      <c r="AT789" s="54" t="s">
        <v>95</v>
      </c>
      <c r="AU789" s="26">
        <v>0</v>
      </c>
      <c r="AV789" s="54" t="s">
        <v>95</v>
      </c>
      <c r="AW789" s="20">
        <v>0</v>
      </c>
      <c r="AX789" s="48" t="s">
        <v>95</v>
      </c>
      <c r="AY789" s="4">
        <f t="shared" si="98"/>
        <v>-92</v>
      </c>
      <c r="AZ789" s="11">
        <f t="shared" si="99"/>
        <v>24613319</v>
      </c>
      <c r="BA789" s="8">
        <f t="shared" si="101"/>
        <v>0</v>
      </c>
      <c r="BB789" s="50">
        <v>0</v>
      </c>
      <c r="BC789" s="50">
        <v>0</v>
      </c>
      <c r="BD789" s="50">
        <v>0</v>
      </c>
      <c r="BE789" s="48">
        <v>46022</v>
      </c>
      <c r="BF789" s="48">
        <v>45930</v>
      </c>
      <c r="BG789" s="30">
        <v>-98</v>
      </c>
      <c r="BH789" s="18" t="s">
        <v>95</v>
      </c>
      <c r="BI789" s="19" t="s">
        <v>89</v>
      </c>
      <c r="BJ789" s="19" t="s">
        <v>97</v>
      </c>
      <c r="BK789" s="49" t="s">
        <v>7051</v>
      </c>
      <c r="BL789" s="19" t="s">
        <v>99</v>
      </c>
      <c r="BM789" s="48">
        <v>45751</v>
      </c>
      <c r="BN789" s="19" t="s">
        <v>7052</v>
      </c>
      <c r="BO789" s="48">
        <v>45754</v>
      </c>
      <c r="BP789" s="16" t="s">
        <v>7053</v>
      </c>
      <c r="BQ789" s="16" t="s">
        <v>102</v>
      </c>
      <c r="BR789" s="16" t="s">
        <v>103</v>
      </c>
      <c r="BS789" s="19" t="s">
        <v>95</v>
      </c>
      <c r="BT789" s="19" t="s">
        <v>313</v>
      </c>
      <c r="BU789" s="19" t="s">
        <v>95</v>
      </c>
      <c r="BV789" s="19" t="s">
        <v>117</v>
      </c>
      <c r="BW789" s="56" t="s">
        <v>7054</v>
      </c>
      <c r="BX789" s="19" t="s">
        <v>7055</v>
      </c>
      <c r="BY789" s="92" t="s">
        <v>810</v>
      </c>
      <c r="BZ789" s="92" t="s">
        <v>249</v>
      </c>
      <c r="CA789" s="92" t="s">
        <v>2023</v>
      </c>
      <c r="CB789" s="92" t="s">
        <v>631</v>
      </c>
      <c r="CC789" s="122">
        <f t="shared" si="100"/>
        <v>-13800553</v>
      </c>
    </row>
    <row r="790" spans="1:81" ht="95.25" customHeight="1" x14ac:dyDescent="0.25">
      <c r="A790" s="15">
        <v>1244</v>
      </c>
      <c r="B790" s="16">
        <v>93151507</v>
      </c>
      <c r="C790" s="17" t="s">
        <v>7056</v>
      </c>
      <c r="D790" s="19" t="s">
        <v>7057</v>
      </c>
      <c r="E790" s="19" t="s">
        <v>617</v>
      </c>
      <c r="F790" s="48">
        <v>45747</v>
      </c>
      <c r="G790" s="19" t="s">
        <v>7058</v>
      </c>
      <c r="H790" s="19" t="s">
        <v>85</v>
      </c>
      <c r="I790" s="19" t="s">
        <v>86</v>
      </c>
      <c r="J790" s="19" t="s">
        <v>87</v>
      </c>
      <c r="K790" s="34">
        <v>1010202788</v>
      </c>
      <c r="L790" s="49">
        <v>1</v>
      </c>
      <c r="M790" s="19" t="s">
        <v>88</v>
      </c>
      <c r="N790" s="19" t="s">
        <v>2993</v>
      </c>
      <c r="O790" s="34" t="s">
        <v>7059</v>
      </c>
      <c r="P790" s="19" t="s">
        <v>91</v>
      </c>
      <c r="Q790" s="19" t="s">
        <v>92</v>
      </c>
      <c r="R790" s="16" t="s">
        <v>620</v>
      </c>
      <c r="S790" s="34" t="s">
        <v>621</v>
      </c>
      <c r="T790" s="49">
        <v>1010180313</v>
      </c>
      <c r="U790" s="19" t="s">
        <v>620</v>
      </c>
      <c r="V790" s="19" t="s">
        <v>95</v>
      </c>
      <c r="W790" s="54" t="s">
        <v>622</v>
      </c>
      <c r="X790" s="54" t="s">
        <v>623</v>
      </c>
      <c r="Y790" s="19" t="s">
        <v>96</v>
      </c>
      <c r="Z790" s="51">
        <v>44560107</v>
      </c>
      <c r="AA790" s="51">
        <v>44560107</v>
      </c>
      <c r="AB790" s="55" t="s">
        <v>95</v>
      </c>
      <c r="AC790" s="50">
        <v>4951123</v>
      </c>
      <c r="AD790" s="50" t="s">
        <v>95</v>
      </c>
      <c r="AE790" s="49">
        <v>166425</v>
      </c>
      <c r="AF790" s="49">
        <v>288725</v>
      </c>
      <c r="AG790" s="7">
        <v>2022011000068</v>
      </c>
      <c r="AH790" s="48">
        <v>45750</v>
      </c>
      <c r="AI790" s="48">
        <v>45751</v>
      </c>
      <c r="AJ790" s="19" t="s">
        <v>95</v>
      </c>
      <c r="AK790" s="19" t="s">
        <v>95</v>
      </c>
      <c r="AL790" s="34" t="s">
        <v>95</v>
      </c>
      <c r="AM790" s="34" t="s">
        <v>95</v>
      </c>
      <c r="AN790" s="48" t="s">
        <v>95</v>
      </c>
      <c r="AO790" s="51">
        <v>-13037975</v>
      </c>
      <c r="AP790" s="59">
        <v>45880</v>
      </c>
      <c r="AQ790" s="50">
        <v>0</v>
      </c>
      <c r="AR790" s="54" t="s">
        <v>95</v>
      </c>
      <c r="AS790" s="50">
        <v>0</v>
      </c>
      <c r="AT790" s="19" t="s">
        <v>95</v>
      </c>
      <c r="AU790" s="26">
        <v>0</v>
      </c>
      <c r="AV790" s="19" t="s">
        <v>95</v>
      </c>
      <c r="AW790" s="53">
        <v>0</v>
      </c>
      <c r="AX790" s="48" t="s">
        <v>95</v>
      </c>
      <c r="AY790" s="4">
        <f t="shared" si="98"/>
        <v>-78</v>
      </c>
      <c r="AZ790" s="11">
        <f t="shared" si="99"/>
        <v>31522132</v>
      </c>
      <c r="BA790" s="8">
        <f t="shared" si="101"/>
        <v>0</v>
      </c>
      <c r="BB790" s="50">
        <v>0</v>
      </c>
      <c r="BC790" s="60">
        <v>0</v>
      </c>
      <c r="BD790" s="50">
        <v>0</v>
      </c>
      <c r="BE790" s="48">
        <v>46022</v>
      </c>
      <c r="BF790" s="48">
        <v>45944</v>
      </c>
      <c r="BG790" s="30">
        <v>-84</v>
      </c>
      <c r="BH790" s="48" t="s">
        <v>95</v>
      </c>
      <c r="BI790" s="19" t="s">
        <v>89</v>
      </c>
      <c r="BJ790" s="19" t="s">
        <v>97</v>
      </c>
      <c r="BK790" s="49" t="s">
        <v>7060</v>
      </c>
      <c r="BL790" s="19" t="s">
        <v>99</v>
      </c>
      <c r="BM790" s="61">
        <v>45750</v>
      </c>
      <c r="BN790" s="19" t="s">
        <v>7061</v>
      </c>
      <c r="BO790" s="48">
        <v>45751</v>
      </c>
      <c r="BP790" s="34" t="s">
        <v>7062</v>
      </c>
      <c r="BQ790" s="16" t="s">
        <v>102</v>
      </c>
      <c r="BR790" s="34" t="s">
        <v>103</v>
      </c>
      <c r="BS790" s="19" t="s">
        <v>95</v>
      </c>
      <c r="BT790" s="19" t="s">
        <v>627</v>
      </c>
      <c r="BU790" s="19" t="s">
        <v>95</v>
      </c>
      <c r="BV790" s="19" t="s">
        <v>117</v>
      </c>
      <c r="BW790" s="56" t="s">
        <v>7063</v>
      </c>
      <c r="BX790" s="19" t="s">
        <v>7064</v>
      </c>
      <c r="BY790" s="92" t="s">
        <v>630</v>
      </c>
      <c r="BZ790" s="92" t="s">
        <v>249</v>
      </c>
      <c r="CA790" s="92" t="s">
        <v>631</v>
      </c>
      <c r="CB790" s="92" t="s">
        <v>631</v>
      </c>
      <c r="CC790" s="122">
        <f t="shared" si="100"/>
        <v>-13037975</v>
      </c>
    </row>
    <row r="791" spans="1:81" ht="95.25" customHeight="1" x14ac:dyDescent="0.25">
      <c r="A791" s="15">
        <v>950</v>
      </c>
      <c r="B791" s="16">
        <v>80161504</v>
      </c>
      <c r="C791" s="17" t="s">
        <v>7065</v>
      </c>
      <c r="D791" s="19" t="s">
        <v>7066</v>
      </c>
      <c r="E791" s="19" t="s">
        <v>617</v>
      </c>
      <c r="F791" s="48">
        <v>45748</v>
      </c>
      <c r="G791" s="19" t="s">
        <v>7067</v>
      </c>
      <c r="H791" s="19" t="s">
        <v>85</v>
      </c>
      <c r="I791" s="19" t="s">
        <v>86</v>
      </c>
      <c r="J791" s="19" t="s">
        <v>87</v>
      </c>
      <c r="K791" s="34">
        <v>1193517732</v>
      </c>
      <c r="L791" s="49">
        <v>5</v>
      </c>
      <c r="M791" s="19" t="s">
        <v>88</v>
      </c>
      <c r="N791" s="19" t="s">
        <v>2357</v>
      </c>
      <c r="O791" s="16" t="s">
        <v>5245</v>
      </c>
      <c r="P791" s="19" t="s">
        <v>91</v>
      </c>
      <c r="Q791" s="19" t="s">
        <v>92</v>
      </c>
      <c r="R791" s="16" t="s">
        <v>620</v>
      </c>
      <c r="S791" s="34" t="s">
        <v>3330</v>
      </c>
      <c r="T791" s="49">
        <v>43253855</v>
      </c>
      <c r="U791" s="19" t="s">
        <v>620</v>
      </c>
      <c r="V791" s="17" t="s">
        <v>95</v>
      </c>
      <c r="W791" s="19" t="s">
        <v>2216</v>
      </c>
      <c r="X791" s="19" t="s">
        <v>3330</v>
      </c>
      <c r="Y791" s="19" t="s">
        <v>96</v>
      </c>
      <c r="Z791" s="50">
        <v>32011564</v>
      </c>
      <c r="AA791" s="51">
        <v>32011564</v>
      </c>
      <c r="AB791" s="52" t="s">
        <v>95</v>
      </c>
      <c r="AC791" s="50">
        <v>3841388</v>
      </c>
      <c r="AD791" s="51" t="s">
        <v>95</v>
      </c>
      <c r="AE791" s="53">
        <v>147525</v>
      </c>
      <c r="AF791" s="49">
        <v>340825</v>
      </c>
      <c r="AG791" s="7">
        <v>2022011000068</v>
      </c>
      <c r="AH791" s="48">
        <v>45771</v>
      </c>
      <c r="AI791" s="48">
        <v>45775</v>
      </c>
      <c r="AJ791" s="19" t="s">
        <v>95</v>
      </c>
      <c r="AK791" s="19" t="s">
        <v>95</v>
      </c>
      <c r="AL791" s="34" t="s">
        <v>95</v>
      </c>
      <c r="AM791" s="34" t="s">
        <v>95</v>
      </c>
      <c r="AN791" s="48" t="s">
        <v>95</v>
      </c>
      <c r="AO791" s="50">
        <v>0</v>
      </c>
      <c r="AP791" s="59" t="s">
        <v>95</v>
      </c>
      <c r="AQ791" s="50">
        <v>0</v>
      </c>
      <c r="AR791" s="54" t="s">
        <v>95</v>
      </c>
      <c r="AS791" s="50">
        <v>0</v>
      </c>
      <c r="AT791" s="54" t="s">
        <v>95</v>
      </c>
      <c r="AU791" s="26">
        <v>0</v>
      </c>
      <c r="AV791" s="54" t="s">
        <v>95</v>
      </c>
      <c r="AW791" s="49">
        <v>0</v>
      </c>
      <c r="AX791" s="48" t="s">
        <v>95</v>
      </c>
      <c r="AY791" s="4">
        <f t="shared" si="98"/>
        <v>0</v>
      </c>
      <c r="AZ791" s="11">
        <f t="shared" si="99"/>
        <v>32011564</v>
      </c>
      <c r="BA791" s="8">
        <f t="shared" si="101"/>
        <v>0</v>
      </c>
      <c r="BB791" s="50">
        <v>0</v>
      </c>
      <c r="BC791" s="50">
        <v>0</v>
      </c>
      <c r="BD791" s="50">
        <v>0</v>
      </c>
      <c r="BE791" s="48">
        <v>46022</v>
      </c>
      <c r="BF791" s="48">
        <v>46022</v>
      </c>
      <c r="BG791" s="30">
        <v>-6</v>
      </c>
      <c r="BH791" s="48" t="s">
        <v>95</v>
      </c>
      <c r="BI791" s="19" t="s">
        <v>89</v>
      </c>
      <c r="BJ791" s="19" t="s">
        <v>97</v>
      </c>
      <c r="BK791" s="49" t="s">
        <v>7068</v>
      </c>
      <c r="BL791" s="19" t="s">
        <v>99</v>
      </c>
      <c r="BM791" s="48">
        <v>45772</v>
      </c>
      <c r="BN791" s="19" t="s">
        <v>7069</v>
      </c>
      <c r="BO791" s="48">
        <v>45775</v>
      </c>
      <c r="BP791" s="34" t="s">
        <v>163</v>
      </c>
      <c r="BQ791" s="31" t="s">
        <v>102</v>
      </c>
      <c r="BR791" s="19" t="s">
        <v>164</v>
      </c>
      <c r="BS791" s="19" t="s">
        <v>95</v>
      </c>
      <c r="BT791" s="17" t="s">
        <v>349</v>
      </c>
      <c r="BU791" s="19" t="s">
        <v>95</v>
      </c>
      <c r="BV791" s="5" t="s">
        <v>105</v>
      </c>
      <c r="BW791" s="32" t="s">
        <v>7070</v>
      </c>
      <c r="BX791" s="19" t="s">
        <v>7071</v>
      </c>
      <c r="BY791" s="92" t="s">
        <v>1040</v>
      </c>
      <c r="BZ791" s="92" t="s">
        <v>249</v>
      </c>
      <c r="CA791" s="92" t="s">
        <v>631</v>
      </c>
      <c r="CB791" s="92" t="s">
        <v>631</v>
      </c>
      <c r="CC791" s="122">
        <f t="shared" si="100"/>
        <v>0</v>
      </c>
    </row>
    <row r="792" spans="1:81" ht="95.25" customHeight="1" x14ac:dyDescent="0.25">
      <c r="A792" s="15">
        <v>956</v>
      </c>
      <c r="B792" s="16">
        <v>93151507</v>
      </c>
      <c r="C792" s="17" t="s">
        <v>7072</v>
      </c>
      <c r="D792" s="19" t="s">
        <v>7073</v>
      </c>
      <c r="E792" s="19" t="s">
        <v>617</v>
      </c>
      <c r="F792" s="48">
        <v>45748</v>
      </c>
      <c r="G792" s="19" t="s">
        <v>7074</v>
      </c>
      <c r="H792" s="19" t="s">
        <v>85</v>
      </c>
      <c r="I792" s="19" t="s">
        <v>86</v>
      </c>
      <c r="J792" s="19" t="s">
        <v>87</v>
      </c>
      <c r="K792" s="34">
        <v>1020834276</v>
      </c>
      <c r="L792" s="49">
        <v>9</v>
      </c>
      <c r="M792" s="19" t="s">
        <v>88</v>
      </c>
      <c r="N792" s="19" t="s">
        <v>89</v>
      </c>
      <c r="O792" s="34" t="s">
        <v>7075</v>
      </c>
      <c r="P792" s="19" t="s">
        <v>91</v>
      </c>
      <c r="Q792" s="19" t="s">
        <v>92</v>
      </c>
      <c r="R792" s="16" t="s">
        <v>620</v>
      </c>
      <c r="S792" s="16" t="s">
        <v>1210</v>
      </c>
      <c r="T792" s="49">
        <v>52350519</v>
      </c>
      <c r="U792" s="19" t="s">
        <v>620</v>
      </c>
      <c r="V792" s="17" t="s">
        <v>1211</v>
      </c>
      <c r="W792" s="19" t="s">
        <v>1195</v>
      </c>
      <c r="X792" s="19" t="s">
        <v>1212</v>
      </c>
      <c r="Y792" s="19" t="s">
        <v>96</v>
      </c>
      <c r="Z792" s="50">
        <v>51218532</v>
      </c>
      <c r="AA792" s="51">
        <v>51218532</v>
      </c>
      <c r="AB792" s="52" t="s">
        <v>95</v>
      </c>
      <c r="AC792" s="50">
        <v>6146224</v>
      </c>
      <c r="AD792" s="51" t="s">
        <v>95</v>
      </c>
      <c r="AE792" s="53">
        <v>148125</v>
      </c>
      <c r="AF792" s="49">
        <v>327725</v>
      </c>
      <c r="AG792" s="7">
        <v>2022011000068</v>
      </c>
      <c r="AH792" s="48">
        <v>45758</v>
      </c>
      <c r="AI792" s="48">
        <v>45772</v>
      </c>
      <c r="AJ792" s="19" t="s">
        <v>95</v>
      </c>
      <c r="AK792" s="19" t="s">
        <v>95</v>
      </c>
      <c r="AL792" s="34" t="s">
        <v>95</v>
      </c>
      <c r="AM792" s="34" t="s">
        <v>95</v>
      </c>
      <c r="AN792" s="48" t="s">
        <v>95</v>
      </c>
      <c r="AO792" s="51">
        <v>-19258168</v>
      </c>
      <c r="AP792" s="59">
        <v>45880</v>
      </c>
      <c r="AQ792" s="50">
        <v>0</v>
      </c>
      <c r="AR792" s="54" t="s">
        <v>95</v>
      </c>
      <c r="AS792" s="50">
        <v>0</v>
      </c>
      <c r="AT792" s="54" t="s">
        <v>95</v>
      </c>
      <c r="AU792" s="26">
        <v>0</v>
      </c>
      <c r="AV792" s="54" t="s">
        <v>95</v>
      </c>
      <c r="AW792" s="49">
        <v>0</v>
      </c>
      <c r="AX792" s="48" t="s">
        <v>95</v>
      </c>
      <c r="AY792" s="4">
        <f t="shared" si="98"/>
        <v>-92</v>
      </c>
      <c r="AZ792" s="11">
        <f t="shared" si="99"/>
        <v>31960364</v>
      </c>
      <c r="BA792" s="8">
        <f t="shared" si="101"/>
        <v>0</v>
      </c>
      <c r="BB792" s="50">
        <v>0</v>
      </c>
      <c r="BC792" s="50">
        <v>0</v>
      </c>
      <c r="BD792" s="50">
        <v>0</v>
      </c>
      <c r="BE792" s="48">
        <v>46022</v>
      </c>
      <c r="BF792" s="48">
        <v>45930</v>
      </c>
      <c r="BG792" s="30">
        <v>-98</v>
      </c>
      <c r="BH792" s="48" t="s">
        <v>95</v>
      </c>
      <c r="BI792" s="19" t="s">
        <v>89</v>
      </c>
      <c r="BJ792" s="19" t="s">
        <v>97</v>
      </c>
      <c r="BK792" s="49">
        <v>4255701</v>
      </c>
      <c r="BL792" s="19" t="s">
        <v>6544</v>
      </c>
      <c r="BM792" s="48">
        <v>45769</v>
      </c>
      <c r="BN792" s="19" t="s">
        <v>7076</v>
      </c>
      <c r="BO792" s="48">
        <v>45772</v>
      </c>
      <c r="BP792" s="16" t="s">
        <v>7077</v>
      </c>
      <c r="BQ792" s="16" t="s">
        <v>102</v>
      </c>
      <c r="BR792" s="34" t="s">
        <v>103</v>
      </c>
      <c r="BS792" s="19" t="s">
        <v>95</v>
      </c>
      <c r="BT792" s="19" t="s">
        <v>2552</v>
      </c>
      <c r="BU792" s="19" t="s">
        <v>95</v>
      </c>
      <c r="BV792" s="5" t="s">
        <v>105</v>
      </c>
      <c r="BW792" s="32" t="s">
        <v>7078</v>
      </c>
      <c r="BX792" s="19" t="s">
        <v>7079</v>
      </c>
      <c r="BY792" s="92" t="s">
        <v>630</v>
      </c>
      <c r="BZ792" s="92" t="s">
        <v>249</v>
      </c>
      <c r="CA792" s="92" t="s">
        <v>631</v>
      </c>
      <c r="CB792" s="92" t="s">
        <v>631</v>
      </c>
      <c r="CC792" s="122">
        <f t="shared" si="100"/>
        <v>-19258168</v>
      </c>
    </row>
    <row r="793" spans="1:81" ht="95.25" customHeight="1" x14ac:dyDescent="0.25">
      <c r="A793" s="15">
        <v>957</v>
      </c>
      <c r="B793" s="16">
        <v>80161500</v>
      </c>
      <c r="C793" s="17" t="s">
        <v>7080</v>
      </c>
      <c r="D793" s="17" t="s">
        <v>7081</v>
      </c>
      <c r="E793" s="17" t="s">
        <v>617</v>
      </c>
      <c r="F793" s="18">
        <v>45748</v>
      </c>
      <c r="G793" s="17" t="s">
        <v>7082</v>
      </c>
      <c r="H793" s="17" t="s">
        <v>85</v>
      </c>
      <c r="I793" s="17" t="s">
        <v>86</v>
      </c>
      <c r="J793" s="17" t="s">
        <v>87</v>
      </c>
      <c r="K793" s="16">
        <v>1019089635</v>
      </c>
      <c r="L793" s="20">
        <v>1</v>
      </c>
      <c r="M793" s="17" t="s">
        <v>88</v>
      </c>
      <c r="N793" s="17" t="s">
        <v>89</v>
      </c>
      <c r="O793" s="16" t="s">
        <v>7083</v>
      </c>
      <c r="P793" s="17" t="s">
        <v>91</v>
      </c>
      <c r="Q793" s="17" t="s">
        <v>92</v>
      </c>
      <c r="R793" s="16" t="s">
        <v>620</v>
      </c>
      <c r="S793" s="16" t="s">
        <v>7084</v>
      </c>
      <c r="T793" s="20">
        <v>52132915</v>
      </c>
      <c r="U793" s="17" t="s">
        <v>620</v>
      </c>
      <c r="V793" s="17" t="s">
        <v>95</v>
      </c>
      <c r="W793" s="17" t="s">
        <v>1195</v>
      </c>
      <c r="X793" s="17" t="s">
        <v>623</v>
      </c>
      <c r="Y793" s="17" t="s">
        <v>96</v>
      </c>
      <c r="Z793" s="33">
        <v>35568394</v>
      </c>
      <c r="AA793" s="21">
        <v>35568394</v>
      </c>
      <c r="AB793" s="35" t="s">
        <v>95</v>
      </c>
      <c r="AC793" s="33">
        <v>4268208</v>
      </c>
      <c r="AD793" s="21" t="s">
        <v>95</v>
      </c>
      <c r="AE793" s="36">
        <v>148225</v>
      </c>
      <c r="AF793" s="20" t="s">
        <v>7085</v>
      </c>
      <c r="AG793" s="7">
        <v>2022011000068</v>
      </c>
      <c r="AH793" s="18">
        <v>45771</v>
      </c>
      <c r="AI793" s="18">
        <v>45775</v>
      </c>
      <c r="AJ793" s="17" t="s">
        <v>95</v>
      </c>
      <c r="AK793" s="17" t="s">
        <v>95</v>
      </c>
      <c r="AL793" s="16" t="s">
        <v>95</v>
      </c>
      <c r="AM793" s="16" t="s">
        <v>95</v>
      </c>
      <c r="AN793" s="18" t="s">
        <v>95</v>
      </c>
      <c r="AO793" s="24">
        <v>-13800535</v>
      </c>
      <c r="AP793" s="37">
        <v>45879</v>
      </c>
      <c r="AQ793" s="33">
        <v>0</v>
      </c>
      <c r="AR793" s="38" t="s">
        <v>95</v>
      </c>
      <c r="AS793" s="33">
        <v>0</v>
      </c>
      <c r="AT793" s="38" t="s">
        <v>95</v>
      </c>
      <c r="AU793" s="26">
        <v>0</v>
      </c>
      <c r="AV793" s="38" t="s">
        <v>95</v>
      </c>
      <c r="AW793" s="20">
        <v>0</v>
      </c>
      <c r="AX793" s="18" t="s">
        <v>95</v>
      </c>
      <c r="AY793" s="4">
        <f t="shared" si="98"/>
        <v>-92</v>
      </c>
      <c r="AZ793" s="11">
        <f t="shared" si="99"/>
        <v>21767859</v>
      </c>
      <c r="BA793" s="8">
        <f t="shared" si="101"/>
        <v>0</v>
      </c>
      <c r="BB793" s="33">
        <v>0</v>
      </c>
      <c r="BC793" s="33">
        <v>0</v>
      </c>
      <c r="BD793" s="33">
        <v>0</v>
      </c>
      <c r="BE793" s="18">
        <v>46022</v>
      </c>
      <c r="BF793" s="18">
        <v>45930</v>
      </c>
      <c r="BG793" s="30">
        <v>-98</v>
      </c>
      <c r="BH793" s="18" t="s">
        <v>95</v>
      </c>
      <c r="BI793" s="17" t="s">
        <v>89</v>
      </c>
      <c r="BJ793" s="17" t="s">
        <v>97</v>
      </c>
      <c r="BK793" s="20" t="s">
        <v>7086</v>
      </c>
      <c r="BL793" s="17" t="s">
        <v>99</v>
      </c>
      <c r="BM793" s="18">
        <v>45771</v>
      </c>
      <c r="BN793" s="17" t="s">
        <v>7087</v>
      </c>
      <c r="BO793" s="18">
        <v>45771</v>
      </c>
      <c r="BP793" s="16" t="s">
        <v>7088</v>
      </c>
      <c r="BQ793" s="16" t="s">
        <v>102</v>
      </c>
      <c r="BR793" s="17" t="s">
        <v>1632</v>
      </c>
      <c r="BS793" s="17" t="s">
        <v>95</v>
      </c>
      <c r="BT793" s="17" t="s">
        <v>258</v>
      </c>
      <c r="BU793" s="17" t="s">
        <v>95</v>
      </c>
      <c r="BV793" s="5" t="s">
        <v>105</v>
      </c>
      <c r="BW793" s="32" t="s">
        <v>7089</v>
      </c>
      <c r="BX793" s="17" t="s">
        <v>7090</v>
      </c>
      <c r="BY793" s="92" t="s">
        <v>630</v>
      </c>
      <c r="BZ793" s="92" t="s">
        <v>249</v>
      </c>
      <c r="CA793" s="92" t="s">
        <v>631</v>
      </c>
      <c r="CB793" s="92" t="s">
        <v>631</v>
      </c>
      <c r="CC793" s="122">
        <f t="shared" si="100"/>
        <v>-13800535</v>
      </c>
    </row>
    <row r="794" spans="1:81" ht="95.25" customHeight="1" x14ac:dyDescent="0.25">
      <c r="A794" s="15">
        <v>914</v>
      </c>
      <c r="B794" s="16">
        <v>93151507</v>
      </c>
      <c r="C794" s="16" t="s">
        <v>7091</v>
      </c>
      <c r="D794" s="17" t="s">
        <v>7092</v>
      </c>
      <c r="E794" s="17" t="s">
        <v>291</v>
      </c>
      <c r="F794" s="18">
        <v>45748</v>
      </c>
      <c r="G794" s="17" t="s">
        <v>7093</v>
      </c>
      <c r="H794" s="17" t="s">
        <v>85</v>
      </c>
      <c r="I794" s="17" t="s">
        <v>86</v>
      </c>
      <c r="J794" s="17" t="s">
        <v>87</v>
      </c>
      <c r="K794" s="16">
        <v>1026569829</v>
      </c>
      <c r="L794" s="20" t="s">
        <v>5924</v>
      </c>
      <c r="M794" s="17" t="s">
        <v>88</v>
      </c>
      <c r="N794" s="17" t="s">
        <v>2347</v>
      </c>
      <c r="O794" s="16" t="s">
        <v>4645</v>
      </c>
      <c r="P794" s="17" t="s">
        <v>91</v>
      </c>
      <c r="Q794" s="17" t="s">
        <v>92</v>
      </c>
      <c r="R794" s="16" t="s">
        <v>2016</v>
      </c>
      <c r="S794" s="16" t="s">
        <v>2017</v>
      </c>
      <c r="T794" s="20">
        <v>52421376</v>
      </c>
      <c r="U794" s="17" t="s">
        <v>2016</v>
      </c>
      <c r="V794" s="17" t="s">
        <v>95</v>
      </c>
      <c r="W794" s="17" t="s">
        <v>2018</v>
      </c>
      <c r="X794" s="17" t="s">
        <v>2017</v>
      </c>
      <c r="Y794" s="17" t="s">
        <v>96</v>
      </c>
      <c r="Z794" s="33">
        <v>38413872</v>
      </c>
      <c r="AA794" s="21">
        <v>38413872</v>
      </c>
      <c r="AB794" s="35" t="s">
        <v>95</v>
      </c>
      <c r="AC794" s="33">
        <v>4268208</v>
      </c>
      <c r="AD794" s="21" t="s">
        <v>95</v>
      </c>
      <c r="AE794" s="36">
        <v>304225</v>
      </c>
      <c r="AF794" s="20">
        <v>144025</v>
      </c>
      <c r="AG794" s="7">
        <v>2022011000068</v>
      </c>
      <c r="AH794" s="18">
        <v>45755</v>
      </c>
      <c r="AI794" s="18">
        <v>45768</v>
      </c>
      <c r="AJ794" s="17" t="s">
        <v>95</v>
      </c>
      <c r="AK794" s="17" t="s">
        <v>95</v>
      </c>
      <c r="AL794" s="16" t="s">
        <v>95</v>
      </c>
      <c r="AM794" s="16" t="s">
        <v>95</v>
      </c>
      <c r="AN794" s="18" t="s">
        <v>95</v>
      </c>
      <c r="AO794" s="21">
        <v>-15650102</v>
      </c>
      <c r="AP794" s="37">
        <v>45880</v>
      </c>
      <c r="AQ794" s="33">
        <v>0</v>
      </c>
      <c r="AR794" s="38" t="s">
        <v>95</v>
      </c>
      <c r="AS794" s="33">
        <v>0</v>
      </c>
      <c r="AT794" s="38" t="s">
        <v>95</v>
      </c>
      <c r="AU794" s="26">
        <v>0</v>
      </c>
      <c r="AV794" s="38" t="s">
        <v>95</v>
      </c>
      <c r="AW794" s="20">
        <v>0</v>
      </c>
      <c r="AX794" s="18" t="s">
        <v>95</v>
      </c>
      <c r="AY794" s="4">
        <f t="shared" ref="AY794:AY797" si="102">BF794-BE794</f>
        <v>-92</v>
      </c>
      <c r="AZ794" s="11">
        <f t="shared" ref="AZ794:AZ797" si="103">Z794+AO794+AQ794+AS794+AU794</f>
        <v>22763770</v>
      </c>
      <c r="BA794" s="8">
        <f t="shared" si="101"/>
        <v>0</v>
      </c>
      <c r="BB794" s="33">
        <v>0</v>
      </c>
      <c r="BC794" s="33">
        <v>0</v>
      </c>
      <c r="BD794" s="33">
        <v>0</v>
      </c>
      <c r="BE794" s="18">
        <v>46022</v>
      </c>
      <c r="BF794" s="18">
        <v>45930</v>
      </c>
      <c r="BG794" s="30">
        <v>-98</v>
      </c>
      <c r="BH794" s="18" t="s">
        <v>95</v>
      </c>
      <c r="BI794" s="17" t="s">
        <v>89</v>
      </c>
      <c r="BJ794" s="17" t="s">
        <v>97</v>
      </c>
      <c r="BK794" s="20" t="s">
        <v>7094</v>
      </c>
      <c r="BL794" s="17" t="s">
        <v>99</v>
      </c>
      <c r="BM794" s="18">
        <v>45756</v>
      </c>
      <c r="BN794" s="17" t="s">
        <v>7095</v>
      </c>
      <c r="BO794" s="18">
        <v>45758</v>
      </c>
      <c r="BP794" s="16" t="s">
        <v>7096</v>
      </c>
      <c r="BQ794" s="16" t="s">
        <v>102</v>
      </c>
      <c r="BR794" s="16" t="s">
        <v>103</v>
      </c>
      <c r="BS794" s="17" t="s">
        <v>95</v>
      </c>
      <c r="BT794" s="17" t="s">
        <v>313</v>
      </c>
      <c r="BU794" s="17" t="s">
        <v>95</v>
      </c>
      <c r="BV794" s="5" t="s">
        <v>105</v>
      </c>
      <c r="BW794" s="32" t="s">
        <v>7097</v>
      </c>
      <c r="BX794" s="17" t="s">
        <v>7098</v>
      </c>
      <c r="BY794" s="92" t="s">
        <v>810</v>
      </c>
      <c r="BZ794" s="92" t="s">
        <v>249</v>
      </c>
      <c r="CA794" s="92" t="s">
        <v>2023</v>
      </c>
      <c r="CB794" s="92" t="s">
        <v>631</v>
      </c>
      <c r="CC794" s="122">
        <f t="shared" ref="CC794:CC797" si="104">AO794+AQ794+AS794+AU794</f>
        <v>-15650102</v>
      </c>
    </row>
    <row r="795" spans="1:81" ht="95.25" customHeight="1" x14ac:dyDescent="0.25">
      <c r="A795" s="15">
        <v>949</v>
      </c>
      <c r="B795" s="16">
        <v>80161500</v>
      </c>
      <c r="C795" s="17" t="s">
        <v>7099</v>
      </c>
      <c r="D795" s="17" t="s">
        <v>7100</v>
      </c>
      <c r="E795" s="17" t="s">
        <v>617</v>
      </c>
      <c r="F795" s="18">
        <v>45748</v>
      </c>
      <c r="G795" s="17" t="s">
        <v>7101</v>
      </c>
      <c r="H795" s="17" t="s">
        <v>85</v>
      </c>
      <c r="I795" s="17" t="s">
        <v>86</v>
      </c>
      <c r="J795" s="17" t="s">
        <v>87</v>
      </c>
      <c r="K795" s="16">
        <v>1032455634</v>
      </c>
      <c r="L795" s="20">
        <v>1</v>
      </c>
      <c r="M795" s="17" t="s">
        <v>88</v>
      </c>
      <c r="N795" s="17" t="s">
        <v>89</v>
      </c>
      <c r="O795" s="16" t="s">
        <v>7102</v>
      </c>
      <c r="P795" s="17" t="s">
        <v>91</v>
      </c>
      <c r="Q795" s="17" t="s">
        <v>92</v>
      </c>
      <c r="R795" s="16" t="s">
        <v>620</v>
      </c>
      <c r="S795" s="16" t="s">
        <v>1690</v>
      </c>
      <c r="T795" s="20">
        <v>79965041</v>
      </c>
      <c r="U795" s="17" t="s">
        <v>620</v>
      </c>
      <c r="V795" s="17" t="s">
        <v>95</v>
      </c>
      <c r="W795" s="17" t="s">
        <v>622</v>
      </c>
      <c r="X795" s="17" t="s">
        <v>1310</v>
      </c>
      <c r="Y795" s="17" t="s">
        <v>96</v>
      </c>
      <c r="Z795" s="33">
        <v>51218532</v>
      </c>
      <c r="AA795" s="21">
        <v>51218532</v>
      </c>
      <c r="AB795" s="35" t="s">
        <v>95</v>
      </c>
      <c r="AC795" s="33">
        <v>6146224</v>
      </c>
      <c r="AD795" s="21" t="s">
        <v>95</v>
      </c>
      <c r="AE795" s="36">
        <v>147425</v>
      </c>
      <c r="AF795" s="20">
        <v>341325</v>
      </c>
      <c r="AG795" s="7">
        <v>2022011000068</v>
      </c>
      <c r="AH795" s="18">
        <v>45771</v>
      </c>
      <c r="AI795" s="18">
        <v>45775</v>
      </c>
      <c r="AJ795" s="17" t="s">
        <v>95</v>
      </c>
      <c r="AK795" s="17" t="s">
        <v>95</v>
      </c>
      <c r="AL795" s="16" t="s">
        <v>95</v>
      </c>
      <c r="AM795" s="16" t="s">
        <v>95</v>
      </c>
      <c r="AN795" s="18" t="s">
        <v>95</v>
      </c>
      <c r="AO795" s="21">
        <v>-19872790</v>
      </c>
      <c r="AP795" s="37">
        <v>45880</v>
      </c>
      <c r="AQ795" s="33">
        <v>0</v>
      </c>
      <c r="AR795" s="38" t="s">
        <v>95</v>
      </c>
      <c r="AS795" s="33">
        <v>0</v>
      </c>
      <c r="AT795" s="38" t="s">
        <v>95</v>
      </c>
      <c r="AU795" s="26">
        <v>0</v>
      </c>
      <c r="AV795" s="38" t="s">
        <v>95</v>
      </c>
      <c r="AW795" s="20">
        <v>0</v>
      </c>
      <c r="AX795" s="18" t="s">
        <v>95</v>
      </c>
      <c r="AY795" s="4">
        <f t="shared" si="102"/>
        <v>-92</v>
      </c>
      <c r="AZ795" s="11">
        <f t="shared" si="103"/>
        <v>31345742</v>
      </c>
      <c r="BA795" s="8">
        <f t="shared" si="101"/>
        <v>0</v>
      </c>
      <c r="BB795" s="33">
        <v>0</v>
      </c>
      <c r="BC795" s="33">
        <v>0</v>
      </c>
      <c r="BD795" s="33">
        <v>0</v>
      </c>
      <c r="BE795" s="18">
        <v>46022</v>
      </c>
      <c r="BF795" s="18">
        <v>45930</v>
      </c>
      <c r="BG795" s="30">
        <v>-98</v>
      </c>
      <c r="BH795" s="18" t="s">
        <v>95</v>
      </c>
      <c r="BI795" s="17" t="s">
        <v>89</v>
      </c>
      <c r="BJ795" s="17" t="s">
        <v>97</v>
      </c>
      <c r="BK795" s="20" t="s">
        <v>7103</v>
      </c>
      <c r="BL795" s="17" t="s">
        <v>99</v>
      </c>
      <c r="BM795" s="18">
        <v>45771</v>
      </c>
      <c r="BN795" s="17" t="s">
        <v>7104</v>
      </c>
      <c r="BO795" s="18">
        <v>45772</v>
      </c>
      <c r="BP795" s="16" t="s">
        <v>7105</v>
      </c>
      <c r="BQ795" s="16" t="s">
        <v>102</v>
      </c>
      <c r="BR795" s="16" t="s">
        <v>103</v>
      </c>
      <c r="BS795" s="17" t="s">
        <v>95</v>
      </c>
      <c r="BT795" s="17" t="s">
        <v>349</v>
      </c>
      <c r="BU795" s="17" t="s">
        <v>258</v>
      </c>
      <c r="BV795" s="17" t="s">
        <v>117</v>
      </c>
      <c r="BW795" s="32" t="s">
        <v>7106</v>
      </c>
      <c r="BX795" s="17" t="s">
        <v>7107</v>
      </c>
      <c r="BY795" s="92" t="s">
        <v>1040</v>
      </c>
      <c r="BZ795" s="92" t="s">
        <v>249</v>
      </c>
      <c r="CA795" s="92" t="s">
        <v>631</v>
      </c>
      <c r="CB795" s="92" t="s">
        <v>631</v>
      </c>
      <c r="CC795" s="122">
        <f t="shared" si="104"/>
        <v>-19872790</v>
      </c>
    </row>
    <row r="796" spans="1:81" ht="95.25" customHeight="1" x14ac:dyDescent="0.25">
      <c r="A796" s="15">
        <v>947</v>
      </c>
      <c r="B796" s="16">
        <v>80161500</v>
      </c>
      <c r="C796" s="17" t="s">
        <v>7108</v>
      </c>
      <c r="D796" s="17" t="s">
        <v>7109</v>
      </c>
      <c r="E796" s="17" t="s">
        <v>617</v>
      </c>
      <c r="F796" s="18">
        <v>45748</v>
      </c>
      <c r="G796" s="17" t="s">
        <v>7110</v>
      </c>
      <c r="H796" s="17" t="s">
        <v>85</v>
      </c>
      <c r="I796" s="17" t="s">
        <v>86</v>
      </c>
      <c r="J796" s="17" t="s">
        <v>87</v>
      </c>
      <c r="K796" s="16">
        <v>1023934775</v>
      </c>
      <c r="L796" s="20">
        <v>2</v>
      </c>
      <c r="M796" s="17" t="s">
        <v>88</v>
      </c>
      <c r="N796" s="17" t="s">
        <v>89</v>
      </c>
      <c r="O796" s="16" t="s">
        <v>7102</v>
      </c>
      <c r="P796" s="17" t="s">
        <v>91</v>
      </c>
      <c r="Q796" s="17" t="s">
        <v>92</v>
      </c>
      <c r="R796" s="16" t="s">
        <v>620</v>
      </c>
      <c r="S796" s="16" t="s">
        <v>1690</v>
      </c>
      <c r="T796" s="20">
        <v>79965041</v>
      </c>
      <c r="U796" s="17" t="s">
        <v>620</v>
      </c>
      <c r="V796" s="17" t="s">
        <v>95</v>
      </c>
      <c r="W796" s="17" t="s">
        <v>622</v>
      </c>
      <c r="X796" s="17" t="s">
        <v>1310</v>
      </c>
      <c r="Y796" s="17" t="s">
        <v>96</v>
      </c>
      <c r="Z796" s="33">
        <v>51218532</v>
      </c>
      <c r="AA796" s="21">
        <v>51218532</v>
      </c>
      <c r="AB796" s="35" t="s">
        <v>95</v>
      </c>
      <c r="AC796" s="33">
        <v>6146224</v>
      </c>
      <c r="AD796" s="21" t="s">
        <v>95</v>
      </c>
      <c r="AE796" s="36">
        <v>147225</v>
      </c>
      <c r="AF796" s="20">
        <v>341425</v>
      </c>
      <c r="AG796" s="7">
        <v>2022011000068</v>
      </c>
      <c r="AH796" s="18">
        <v>45771</v>
      </c>
      <c r="AI796" s="18">
        <v>45775</v>
      </c>
      <c r="AJ796" s="17" t="s">
        <v>95</v>
      </c>
      <c r="AK796" s="17" t="s">
        <v>95</v>
      </c>
      <c r="AL796" s="16" t="s">
        <v>95</v>
      </c>
      <c r="AM796" s="16" t="s">
        <v>95</v>
      </c>
      <c r="AN796" s="18" t="s">
        <v>95</v>
      </c>
      <c r="AO796" s="24">
        <v>-19872790</v>
      </c>
      <c r="AP796" s="37">
        <v>45879</v>
      </c>
      <c r="AQ796" s="33">
        <v>0</v>
      </c>
      <c r="AR796" s="38" t="s">
        <v>95</v>
      </c>
      <c r="AS796" s="33">
        <v>0</v>
      </c>
      <c r="AT796" s="38" t="s">
        <v>95</v>
      </c>
      <c r="AU796" s="26">
        <v>0</v>
      </c>
      <c r="AV796" s="38" t="s">
        <v>95</v>
      </c>
      <c r="AW796" s="20">
        <v>0</v>
      </c>
      <c r="AX796" s="18" t="s">
        <v>95</v>
      </c>
      <c r="AY796" s="4">
        <f t="shared" si="102"/>
        <v>-92</v>
      </c>
      <c r="AZ796" s="11">
        <f t="shared" si="103"/>
        <v>31345742</v>
      </c>
      <c r="BA796" s="8">
        <f t="shared" si="101"/>
        <v>0</v>
      </c>
      <c r="BB796" s="33">
        <v>0</v>
      </c>
      <c r="BC796" s="33">
        <v>0</v>
      </c>
      <c r="BD796" s="33">
        <v>0</v>
      </c>
      <c r="BE796" s="18">
        <v>46022</v>
      </c>
      <c r="BF796" s="18">
        <v>45930</v>
      </c>
      <c r="BG796" s="30">
        <v>-98</v>
      </c>
      <c r="BH796" s="18" t="s">
        <v>95</v>
      </c>
      <c r="BI796" s="17" t="s">
        <v>89</v>
      </c>
      <c r="BJ796" s="17" t="s">
        <v>97</v>
      </c>
      <c r="BK796" s="20" t="s">
        <v>7111</v>
      </c>
      <c r="BL796" s="17" t="s">
        <v>99</v>
      </c>
      <c r="BM796" s="18">
        <v>45771</v>
      </c>
      <c r="BN796" s="17" t="s">
        <v>6791</v>
      </c>
      <c r="BO796" s="18">
        <v>45772</v>
      </c>
      <c r="BP796" s="16" t="s">
        <v>7112</v>
      </c>
      <c r="BQ796" s="16" t="s">
        <v>102</v>
      </c>
      <c r="BR796" s="16" t="s">
        <v>103</v>
      </c>
      <c r="BS796" s="17" t="s">
        <v>95</v>
      </c>
      <c r="BT796" s="17" t="s">
        <v>313</v>
      </c>
      <c r="BU796" s="17" t="s">
        <v>95</v>
      </c>
      <c r="BV796" s="17" t="s">
        <v>117</v>
      </c>
      <c r="BW796" s="32" t="s">
        <v>7113</v>
      </c>
      <c r="BX796" s="17" t="s">
        <v>7114</v>
      </c>
      <c r="BY796" s="92" t="s">
        <v>1040</v>
      </c>
      <c r="BZ796" s="92" t="s">
        <v>249</v>
      </c>
      <c r="CA796" s="92" t="s">
        <v>631</v>
      </c>
      <c r="CB796" s="92" t="s">
        <v>631</v>
      </c>
      <c r="CC796" s="122">
        <f t="shared" si="104"/>
        <v>-19872790</v>
      </c>
    </row>
    <row r="797" spans="1:81" ht="95.25" customHeight="1" x14ac:dyDescent="0.25">
      <c r="A797" s="15">
        <v>954</v>
      </c>
      <c r="B797" s="16">
        <v>93151507</v>
      </c>
      <c r="C797" s="17" t="s">
        <v>7115</v>
      </c>
      <c r="D797" s="17" t="s">
        <v>7116</v>
      </c>
      <c r="E797" s="17" t="s">
        <v>617</v>
      </c>
      <c r="F797" s="18">
        <v>45748</v>
      </c>
      <c r="G797" s="17" t="s">
        <v>7117</v>
      </c>
      <c r="H797" s="17" t="s">
        <v>85</v>
      </c>
      <c r="I797" s="17" t="s">
        <v>86</v>
      </c>
      <c r="J797" s="17" t="s">
        <v>87</v>
      </c>
      <c r="K797" s="16">
        <v>1002721697</v>
      </c>
      <c r="L797" s="20">
        <v>5</v>
      </c>
      <c r="M797" s="17" t="s">
        <v>88</v>
      </c>
      <c r="N797" s="17" t="s">
        <v>7118</v>
      </c>
      <c r="O797" s="16" t="s">
        <v>7119</v>
      </c>
      <c r="P797" s="17" t="s">
        <v>91</v>
      </c>
      <c r="Q797" s="17" t="s">
        <v>92</v>
      </c>
      <c r="R797" s="16" t="s">
        <v>620</v>
      </c>
      <c r="S797" s="16" t="s">
        <v>7084</v>
      </c>
      <c r="T797" s="20">
        <v>52132915</v>
      </c>
      <c r="U797" s="17" t="s">
        <v>620</v>
      </c>
      <c r="V797" s="17" t="s">
        <v>95</v>
      </c>
      <c r="W797" s="17" t="s">
        <v>1195</v>
      </c>
      <c r="X797" s="17" t="s">
        <v>623</v>
      </c>
      <c r="Y797" s="17" t="s">
        <v>96</v>
      </c>
      <c r="Z797" s="33">
        <v>41259354</v>
      </c>
      <c r="AA797" s="21">
        <v>41259354</v>
      </c>
      <c r="AB797" s="35" t="s">
        <v>95</v>
      </c>
      <c r="AC797" s="33">
        <v>4951123</v>
      </c>
      <c r="AD797" s="21" t="s">
        <v>95</v>
      </c>
      <c r="AE797" s="36">
        <v>147925</v>
      </c>
      <c r="AF797" s="20">
        <v>341525</v>
      </c>
      <c r="AG797" s="7">
        <v>2022011000068</v>
      </c>
      <c r="AH797" s="18">
        <v>45771</v>
      </c>
      <c r="AI797" s="18">
        <v>45775</v>
      </c>
      <c r="AJ797" s="17" t="s">
        <v>95</v>
      </c>
      <c r="AK797" s="17" t="s">
        <v>95</v>
      </c>
      <c r="AL797" s="16" t="s">
        <v>95</v>
      </c>
      <c r="AM797" s="16" t="s">
        <v>95</v>
      </c>
      <c r="AN797" s="18" t="s">
        <v>95</v>
      </c>
      <c r="AO797" s="24">
        <v>-16008628</v>
      </c>
      <c r="AP797" s="37">
        <v>45880</v>
      </c>
      <c r="AQ797" s="33">
        <v>0</v>
      </c>
      <c r="AR797" s="38" t="s">
        <v>95</v>
      </c>
      <c r="AS797" s="33">
        <v>0</v>
      </c>
      <c r="AT797" s="38" t="s">
        <v>95</v>
      </c>
      <c r="AU797" s="26">
        <v>0</v>
      </c>
      <c r="AV797" s="38" t="s">
        <v>95</v>
      </c>
      <c r="AW797" s="20">
        <v>0</v>
      </c>
      <c r="AX797" s="18" t="s">
        <v>95</v>
      </c>
      <c r="AY797" s="4">
        <f t="shared" si="102"/>
        <v>-92</v>
      </c>
      <c r="AZ797" s="11">
        <f t="shared" si="103"/>
        <v>25250726</v>
      </c>
      <c r="BA797" s="8">
        <f t="shared" si="101"/>
        <v>0</v>
      </c>
      <c r="BB797" s="33">
        <v>0</v>
      </c>
      <c r="BC797" s="33">
        <v>0</v>
      </c>
      <c r="BD797" s="33">
        <v>0</v>
      </c>
      <c r="BE797" s="18">
        <v>46022</v>
      </c>
      <c r="BF797" s="18">
        <v>45930</v>
      </c>
      <c r="BG797" s="30">
        <v>-98</v>
      </c>
      <c r="BH797" s="18" t="s">
        <v>95</v>
      </c>
      <c r="BI797" s="17" t="s">
        <v>89</v>
      </c>
      <c r="BJ797" s="17" t="s">
        <v>97</v>
      </c>
      <c r="BK797" s="20" t="s">
        <v>7120</v>
      </c>
      <c r="BL797" s="17" t="s">
        <v>256</v>
      </c>
      <c r="BM797" s="18">
        <v>45771</v>
      </c>
      <c r="BN797" s="17" t="s">
        <v>7121</v>
      </c>
      <c r="BO797" s="18">
        <v>45772</v>
      </c>
      <c r="BP797" s="16" t="s">
        <v>7122</v>
      </c>
      <c r="BQ797" s="16" t="s">
        <v>102</v>
      </c>
      <c r="BR797" s="16" t="s">
        <v>103</v>
      </c>
      <c r="BS797" s="17" t="s">
        <v>95</v>
      </c>
      <c r="BT797" s="17" t="s">
        <v>313</v>
      </c>
      <c r="BU797" s="17" t="s">
        <v>95</v>
      </c>
      <c r="BV797" s="5" t="s">
        <v>105</v>
      </c>
      <c r="BW797" s="32" t="s">
        <v>7123</v>
      </c>
      <c r="BX797" s="17" t="s">
        <v>7124</v>
      </c>
      <c r="BY797" s="92" t="s">
        <v>630</v>
      </c>
      <c r="BZ797" s="92" t="s">
        <v>249</v>
      </c>
      <c r="CA797" s="92" t="s">
        <v>631</v>
      </c>
      <c r="CB797" s="92" t="s">
        <v>631</v>
      </c>
      <c r="CC797" s="122">
        <f t="shared" si="104"/>
        <v>-16008628</v>
      </c>
    </row>
    <row r="798" spans="1:81" ht="95.25" customHeight="1" x14ac:dyDescent="0.25">
      <c r="A798" s="15">
        <v>1112</v>
      </c>
      <c r="B798" s="16" t="s">
        <v>7125</v>
      </c>
      <c r="C798" s="17" t="s">
        <v>7126</v>
      </c>
      <c r="D798" s="17" t="s">
        <v>7127</v>
      </c>
      <c r="E798" s="17" t="s">
        <v>7128</v>
      </c>
      <c r="F798" s="18">
        <v>45748</v>
      </c>
      <c r="G798" s="17" t="s">
        <v>7129</v>
      </c>
      <c r="H798" s="17" t="s">
        <v>85</v>
      </c>
      <c r="I798" s="17" t="s">
        <v>3344</v>
      </c>
      <c r="J798" s="17" t="s">
        <v>3345</v>
      </c>
      <c r="K798" s="16">
        <v>800058607</v>
      </c>
      <c r="L798" s="20">
        <v>2</v>
      </c>
      <c r="M798" s="17" t="s">
        <v>3346</v>
      </c>
      <c r="N798" s="17" t="s">
        <v>89</v>
      </c>
      <c r="O798" s="16" t="s">
        <v>7130</v>
      </c>
      <c r="P798" s="17" t="s">
        <v>1778</v>
      </c>
      <c r="Q798" s="17" t="s">
        <v>412</v>
      </c>
      <c r="R798" s="16" t="s">
        <v>413</v>
      </c>
      <c r="S798" s="16" t="s">
        <v>481</v>
      </c>
      <c r="T798" s="20">
        <v>1053784979</v>
      </c>
      <c r="U798" s="17" t="s">
        <v>413</v>
      </c>
      <c r="V798" s="17" t="s">
        <v>95</v>
      </c>
      <c r="W798" s="17" t="s">
        <v>95</v>
      </c>
      <c r="X798" s="17" t="s">
        <v>95</v>
      </c>
      <c r="Y798" s="17" t="s">
        <v>139</v>
      </c>
      <c r="Z798" s="33">
        <v>1393964096</v>
      </c>
      <c r="AA798" s="21">
        <v>1393964096</v>
      </c>
      <c r="AB798" s="35" t="s">
        <v>95</v>
      </c>
      <c r="AC798" s="33" t="s">
        <v>95</v>
      </c>
      <c r="AD798" s="21" t="s">
        <v>95</v>
      </c>
      <c r="AE798" s="36">
        <v>46625</v>
      </c>
      <c r="AF798" s="20">
        <v>323225</v>
      </c>
      <c r="AG798" s="20" t="s">
        <v>95</v>
      </c>
      <c r="AH798" s="18">
        <v>45762</v>
      </c>
      <c r="AI798" s="18">
        <v>45770</v>
      </c>
      <c r="AJ798" s="17" t="s">
        <v>95</v>
      </c>
      <c r="AK798" s="17" t="s">
        <v>95</v>
      </c>
      <c r="AL798" s="16" t="s">
        <v>95</v>
      </c>
      <c r="AM798" s="16" t="s">
        <v>95</v>
      </c>
      <c r="AN798" s="18" t="s">
        <v>95</v>
      </c>
      <c r="AO798" s="29">
        <v>0</v>
      </c>
      <c r="AP798" s="37" t="s">
        <v>95</v>
      </c>
      <c r="AQ798" s="33">
        <v>0</v>
      </c>
      <c r="AR798" s="38" t="s">
        <v>95</v>
      </c>
      <c r="AS798" s="33">
        <v>0</v>
      </c>
      <c r="AT798" s="38" t="s">
        <v>95</v>
      </c>
      <c r="AU798" s="26">
        <v>0</v>
      </c>
      <c r="AV798" s="38" t="s">
        <v>95</v>
      </c>
      <c r="AW798" s="20">
        <v>0</v>
      </c>
      <c r="AX798" s="18" t="s">
        <v>95</v>
      </c>
      <c r="AY798" s="28">
        <v>0</v>
      </c>
      <c r="AZ798" s="11">
        <f>Z798+AO798+AQ798+AS798+AU798</f>
        <v>1393964096</v>
      </c>
      <c r="BA798" s="8">
        <f t="shared" si="101"/>
        <v>0</v>
      </c>
      <c r="BB798" s="33">
        <v>0</v>
      </c>
      <c r="BC798" s="33">
        <v>0</v>
      </c>
      <c r="BD798" s="33">
        <v>0</v>
      </c>
      <c r="BE798" s="18">
        <v>46022</v>
      </c>
      <c r="BF798" s="18">
        <v>46022</v>
      </c>
      <c r="BG798" s="30">
        <v>-6</v>
      </c>
      <c r="BH798" s="18" t="s">
        <v>3348</v>
      </c>
      <c r="BI798" s="17" t="s">
        <v>89</v>
      </c>
      <c r="BJ798" s="17" t="s">
        <v>97</v>
      </c>
      <c r="BK798" s="20">
        <v>4255146</v>
      </c>
      <c r="BL798" s="17" t="s">
        <v>6544</v>
      </c>
      <c r="BM798" s="18">
        <v>45768</v>
      </c>
      <c r="BN798" s="17" t="s">
        <v>7131</v>
      </c>
      <c r="BO798" s="18">
        <v>45769</v>
      </c>
      <c r="BP798" s="16" t="s">
        <v>163</v>
      </c>
      <c r="BQ798" s="31" t="s">
        <v>102</v>
      </c>
      <c r="BR798" s="17" t="s">
        <v>164</v>
      </c>
      <c r="BS798" s="17" t="s">
        <v>95</v>
      </c>
      <c r="BT798" s="17" t="s">
        <v>95</v>
      </c>
      <c r="BU798" s="17" t="s">
        <v>95</v>
      </c>
      <c r="BV798" s="17" t="s">
        <v>95</v>
      </c>
      <c r="BW798" s="16" t="s">
        <v>95</v>
      </c>
      <c r="BX798" s="17" t="s">
        <v>7132</v>
      </c>
      <c r="BY798" s="92" t="s">
        <v>422</v>
      </c>
      <c r="BZ798" s="92" t="s">
        <v>109</v>
      </c>
      <c r="CA798" s="92" t="s">
        <v>423</v>
      </c>
      <c r="CB798" s="92" t="s">
        <v>110</v>
      </c>
    </row>
    <row r="799" spans="1:81" ht="95.25" customHeight="1" x14ac:dyDescent="0.25">
      <c r="A799" s="15">
        <v>847</v>
      </c>
      <c r="B799" s="16">
        <v>93151507</v>
      </c>
      <c r="C799" s="16" t="s">
        <v>7133</v>
      </c>
      <c r="D799" s="17" t="s">
        <v>7134</v>
      </c>
      <c r="E799" s="17" t="s">
        <v>291</v>
      </c>
      <c r="F799" s="18">
        <v>45748</v>
      </c>
      <c r="G799" s="17" t="s">
        <v>7135</v>
      </c>
      <c r="H799" s="17" t="s">
        <v>85</v>
      </c>
      <c r="I799" s="17" t="s">
        <v>86</v>
      </c>
      <c r="J799" s="17" t="s">
        <v>87</v>
      </c>
      <c r="K799" s="16">
        <v>79469358</v>
      </c>
      <c r="L799" s="20" t="s">
        <v>7020</v>
      </c>
      <c r="M799" s="17" t="s">
        <v>88</v>
      </c>
      <c r="N799" s="17" t="s">
        <v>89</v>
      </c>
      <c r="O799" s="16" t="s">
        <v>4645</v>
      </c>
      <c r="P799" s="17" t="s">
        <v>91</v>
      </c>
      <c r="Q799" s="17" t="s">
        <v>92</v>
      </c>
      <c r="R799" s="16" t="s">
        <v>2016</v>
      </c>
      <c r="S799" s="16" t="s">
        <v>2017</v>
      </c>
      <c r="T799" s="20">
        <v>52421376</v>
      </c>
      <c r="U799" s="17" t="s">
        <v>2016</v>
      </c>
      <c r="V799" s="17" t="s">
        <v>95</v>
      </c>
      <c r="W799" s="17" t="s">
        <v>2018</v>
      </c>
      <c r="X799" s="17" t="s">
        <v>2017</v>
      </c>
      <c r="Y799" s="17" t="s">
        <v>96</v>
      </c>
      <c r="Z799" s="33">
        <v>38413872</v>
      </c>
      <c r="AA799" s="21">
        <v>38413872</v>
      </c>
      <c r="AB799" s="35" t="s">
        <v>95</v>
      </c>
      <c r="AC799" s="33">
        <v>4268208</v>
      </c>
      <c r="AD799" s="21" t="s">
        <v>95</v>
      </c>
      <c r="AE799" s="36">
        <v>137925</v>
      </c>
      <c r="AF799" s="20">
        <v>295325</v>
      </c>
      <c r="AG799" s="7">
        <v>2022011000068</v>
      </c>
      <c r="AH799" s="18">
        <v>45751</v>
      </c>
      <c r="AI799" s="18">
        <v>45755</v>
      </c>
      <c r="AJ799" s="17" t="s">
        <v>95</v>
      </c>
      <c r="AK799" s="17" t="s">
        <v>95</v>
      </c>
      <c r="AL799" s="16" t="s">
        <v>95</v>
      </c>
      <c r="AM799" s="16" t="s">
        <v>95</v>
      </c>
      <c r="AN799" s="18" t="s">
        <v>95</v>
      </c>
      <c r="AO799" s="24">
        <v>-13800553</v>
      </c>
      <c r="AP799" s="37">
        <v>45880</v>
      </c>
      <c r="AQ799" s="33">
        <v>0</v>
      </c>
      <c r="AR799" s="38" t="s">
        <v>95</v>
      </c>
      <c r="AS799" s="33">
        <v>0</v>
      </c>
      <c r="AT799" s="38" t="s">
        <v>95</v>
      </c>
      <c r="AU799" s="26">
        <v>0</v>
      </c>
      <c r="AV799" s="38" t="s">
        <v>95</v>
      </c>
      <c r="AW799" s="20">
        <v>0</v>
      </c>
      <c r="AX799" s="18" t="s">
        <v>95</v>
      </c>
      <c r="AY799" s="4">
        <f t="shared" ref="AY799:AY859" si="105">BF799-BE799</f>
        <v>-92</v>
      </c>
      <c r="AZ799" s="11">
        <f t="shared" ref="AZ799:AZ859" si="106">Z799+AO799+AQ799+AS799+AU799</f>
        <v>24613319</v>
      </c>
      <c r="BA799" s="8">
        <f t="shared" si="101"/>
        <v>0</v>
      </c>
      <c r="BB799" s="33">
        <v>0</v>
      </c>
      <c r="BC799" s="33">
        <v>0</v>
      </c>
      <c r="BD799" s="33">
        <v>0</v>
      </c>
      <c r="BE799" s="18">
        <v>46022</v>
      </c>
      <c r="BF799" s="18">
        <v>45930</v>
      </c>
      <c r="BG799" s="30">
        <v>-98</v>
      </c>
      <c r="BH799" s="18" t="s">
        <v>95</v>
      </c>
      <c r="BI799" s="17" t="s">
        <v>89</v>
      </c>
      <c r="BJ799" s="17" t="s">
        <v>97</v>
      </c>
      <c r="BK799" s="20" t="s">
        <v>7136</v>
      </c>
      <c r="BL799" s="17" t="s">
        <v>99</v>
      </c>
      <c r="BM799" s="18">
        <v>45751</v>
      </c>
      <c r="BN799" s="17" t="s">
        <v>7137</v>
      </c>
      <c r="BO799" s="18">
        <v>45755</v>
      </c>
      <c r="BP799" s="16" t="s">
        <v>7138</v>
      </c>
      <c r="BQ799" s="16" t="s">
        <v>102</v>
      </c>
      <c r="BR799" s="16" t="s">
        <v>103</v>
      </c>
      <c r="BS799" s="17" t="s">
        <v>95</v>
      </c>
      <c r="BT799" s="17" t="s">
        <v>313</v>
      </c>
      <c r="BU799" s="17" t="s">
        <v>95</v>
      </c>
      <c r="BV799" s="17" t="s">
        <v>117</v>
      </c>
      <c r="BW799" s="32" t="s">
        <v>7139</v>
      </c>
      <c r="BX799" s="17" t="s">
        <v>7140</v>
      </c>
      <c r="BY799" s="92" t="s">
        <v>810</v>
      </c>
      <c r="BZ799" s="92" t="s">
        <v>249</v>
      </c>
      <c r="CA799" s="92" t="s">
        <v>2023</v>
      </c>
      <c r="CB799" s="92" t="s">
        <v>631</v>
      </c>
      <c r="CC799" s="122">
        <f t="shared" ref="CC799:CC859" si="107">AO799+AQ799+AS799+AU799</f>
        <v>-13800553</v>
      </c>
    </row>
    <row r="800" spans="1:81" ht="95.25" customHeight="1" x14ac:dyDescent="0.25">
      <c r="A800" s="15">
        <v>845</v>
      </c>
      <c r="B800" s="16">
        <v>93151507</v>
      </c>
      <c r="C800" s="16" t="s">
        <v>7141</v>
      </c>
      <c r="D800" s="17" t="s">
        <v>7142</v>
      </c>
      <c r="E800" s="17" t="s">
        <v>291</v>
      </c>
      <c r="F800" s="18">
        <v>45748</v>
      </c>
      <c r="G800" s="17" t="s">
        <v>7143</v>
      </c>
      <c r="H800" s="17" t="s">
        <v>85</v>
      </c>
      <c r="I800" s="17" t="s">
        <v>86</v>
      </c>
      <c r="J800" s="17" t="s">
        <v>87</v>
      </c>
      <c r="K800" s="16">
        <v>1019105193</v>
      </c>
      <c r="L800" s="20" t="s">
        <v>5851</v>
      </c>
      <c r="M800" s="17" t="s">
        <v>88</v>
      </c>
      <c r="N800" s="17" t="s">
        <v>89</v>
      </c>
      <c r="O800" s="16" t="s">
        <v>4645</v>
      </c>
      <c r="P800" s="17" t="s">
        <v>91</v>
      </c>
      <c r="Q800" s="17" t="s">
        <v>92</v>
      </c>
      <c r="R800" s="16" t="s">
        <v>2016</v>
      </c>
      <c r="S800" s="16" t="s">
        <v>2017</v>
      </c>
      <c r="T800" s="20">
        <v>52421376</v>
      </c>
      <c r="U800" s="17" t="s">
        <v>2016</v>
      </c>
      <c r="V800" s="17" t="s">
        <v>95</v>
      </c>
      <c r="W800" s="17" t="s">
        <v>2018</v>
      </c>
      <c r="X800" s="17" t="s">
        <v>2017</v>
      </c>
      <c r="Y800" s="17" t="s">
        <v>96</v>
      </c>
      <c r="Z800" s="33">
        <v>38413872</v>
      </c>
      <c r="AA800" s="21">
        <v>38413872</v>
      </c>
      <c r="AB800" s="35" t="s">
        <v>95</v>
      </c>
      <c r="AC800" s="33">
        <v>4268208</v>
      </c>
      <c r="AD800" s="21" t="s">
        <v>95</v>
      </c>
      <c r="AE800" s="36">
        <v>137725</v>
      </c>
      <c r="AF800" s="20">
        <v>298225</v>
      </c>
      <c r="AG800" s="7">
        <v>2022011000068</v>
      </c>
      <c r="AH800" s="18">
        <v>45755</v>
      </c>
      <c r="AI800" s="18">
        <v>45758</v>
      </c>
      <c r="AJ800" s="17" t="s">
        <v>95</v>
      </c>
      <c r="AK800" s="17" t="s">
        <v>95</v>
      </c>
      <c r="AL800" s="16" t="s">
        <v>95</v>
      </c>
      <c r="AM800" s="16" t="s">
        <v>95</v>
      </c>
      <c r="AN800" s="18" t="s">
        <v>95</v>
      </c>
      <c r="AO800" s="24">
        <v>-14227372</v>
      </c>
      <c r="AP800" s="37">
        <v>45880</v>
      </c>
      <c r="AQ800" s="33">
        <v>0</v>
      </c>
      <c r="AR800" s="38" t="s">
        <v>95</v>
      </c>
      <c r="AS800" s="33">
        <v>0</v>
      </c>
      <c r="AT800" s="38" t="s">
        <v>95</v>
      </c>
      <c r="AU800" s="26">
        <v>0</v>
      </c>
      <c r="AV800" s="38" t="s">
        <v>95</v>
      </c>
      <c r="AW800" s="20">
        <v>0</v>
      </c>
      <c r="AX800" s="18" t="s">
        <v>95</v>
      </c>
      <c r="AY800" s="4">
        <f t="shared" si="105"/>
        <v>-92</v>
      </c>
      <c r="AZ800" s="11">
        <f t="shared" si="106"/>
        <v>24186500</v>
      </c>
      <c r="BA800" s="8">
        <f t="shared" si="101"/>
        <v>0</v>
      </c>
      <c r="BB800" s="33">
        <v>0</v>
      </c>
      <c r="BC800" s="33">
        <v>0</v>
      </c>
      <c r="BD800" s="33">
        <v>0</v>
      </c>
      <c r="BE800" s="18">
        <v>46022</v>
      </c>
      <c r="BF800" s="18">
        <v>45930</v>
      </c>
      <c r="BG800" s="30">
        <v>-98</v>
      </c>
      <c r="BH800" s="18" t="s">
        <v>95</v>
      </c>
      <c r="BI800" s="17" t="s">
        <v>89</v>
      </c>
      <c r="BJ800" s="17" t="s">
        <v>97</v>
      </c>
      <c r="BK800" s="20" t="s">
        <v>7144</v>
      </c>
      <c r="BL800" s="17" t="s">
        <v>99</v>
      </c>
      <c r="BM800" s="18">
        <v>45755</v>
      </c>
      <c r="BN800" s="17" t="s">
        <v>7145</v>
      </c>
      <c r="BO800" s="18">
        <v>45757</v>
      </c>
      <c r="BP800" s="16" t="s">
        <v>7146</v>
      </c>
      <c r="BQ800" s="16" t="s">
        <v>102</v>
      </c>
      <c r="BR800" s="16" t="s">
        <v>103</v>
      </c>
      <c r="BS800" s="17" t="s">
        <v>95</v>
      </c>
      <c r="BT800" s="17" t="s">
        <v>313</v>
      </c>
      <c r="BU800" s="17" t="s">
        <v>95</v>
      </c>
      <c r="BV800" s="17" t="s">
        <v>117</v>
      </c>
      <c r="BW800" s="32" t="s">
        <v>7147</v>
      </c>
      <c r="BX800" s="17" t="s">
        <v>7148</v>
      </c>
      <c r="BY800" s="92" t="s">
        <v>810</v>
      </c>
      <c r="BZ800" s="92" t="s">
        <v>249</v>
      </c>
      <c r="CA800" s="92" t="s">
        <v>2023</v>
      </c>
      <c r="CB800" s="92" t="s">
        <v>631</v>
      </c>
      <c r="CC800" s="122">
        <f t="shared" si="107"/>
        <v>-14227372</v>
      </c>
    </row>
    <row r="801" spans="1:81" ht="95.25" customHeight="1" x14ac:dyDescent="0.25">
      <c r="A801" s="15">
        <v>943</v>
      </c>
      <c r="B801" s="16">
        <v>80161500</v>
      </c>
      <c r="C801" s="17" t="s">
        <v>7149</v>
      </c>
      <c r="D801" s="17" t="s">
        <v>7150</v>
      </c>
      <c r="E801" s="17" t="s">
        <v>1270</v>
      </c>
      <c r="F801" s="18">
        <v>45748</v>
      </c>
      <c r="G801" s="17" t="s">
        <v>7151</v>
      </c>
      <c r="H801" s="17" t="s">
        <v>85</v>
      </c>
      <c r="I801" s="17" t="s">
        <v>86</v>
      </c>
      <c r="J801" s="17" t="s">
        <v>87</v>
      </c>
      <c r="K801" s="16">
        <v>1018479719</v>
      </c>
      <c r="L801" s="20">
        <v>1</v>
      </c>
      <c r="M801" s="17" t="s">
        <v>88</v>
      </c>
      <c r="N801" s="17" t="s">
        <v>89</v>
      </c>
      <c r="O801" s="16" t="s">
        <v>7152</v>
      </c>
      <c r="P801" s="17" t="s">
        <v>91</v>
      </c>
      <c r="Q801" s="17" t="s">
        <v>92</v>
      </c>
      <c r="R801" s="16" t="s">
        <v>620</v>
      </c>
      <c r="S801" s="16" t="s">
        <v>6075</v>
      </c>
      <c r="T801" s="20">
        <v>79787465</v>
      </c>
      <c r="U801" s="17" t="s">
        <v>620</v>
      </c>
      <c r="V801" s="17" t="s">
        <v>95</v>
      </c>
      <c r="W801" s="17" t="s">
        <v>3331</v>
      </c>
      <c r="X801" s="17" t="s">
        <v>1428</v>
      </c>
      <c r="Y801" s="17" t="s">
        <v>96</v>
      </c>
      <c r="Z801" s="33">
        <v>55316016</v>
      </c>
      <c r="AA801" s="21">
        <v>55316016</v>
      </c>
      <c r="AB801" s="35" t="s">
        <v>95</v>
      </c>
      <c r="AC801" s="33">
        <v>6146224</v>
      </c>
      <c r="AD801" s="21" t="s">
        <v>95</v>
      </c>
      <c r="AE801" s="36">
        <v>146825</v>
      </c>
      <c r="AF801" s="20">
        <v>313925</v>
      </c>
      <c r="AG801" s="7">
        <v>2022011000068</v>
      </c>
      <c r="AH801" s="18">
        <v>45757</v>
      </c>
      <c r="AI801" s="18">
        <v>45769</v>
      </c>
      <c r="AJ801" s="17" t="s">
        <v>95</v>
      </c>
      <c r="AK801" s="17" t="s">
        <v>95</v>
      </c>
      <c r="AL801" s="16" t="s">
        <v>95</v>
      </c>
      <c r="AM801" s="16" t="s">
        <v>95</v>
      </c>
      <c r="AN801" s="18" t="s">
        <v>95</v>
      </c>
      <c r="AO801" s="24">
        <v>-22741030</v>
      </c>
      <c r="AP801" s="37">
        <v>45880</v>
      </c>
      <c r="AQ801" s="33">
        <v>0</v>
      </c>
      <c r="AR801" s="38" t="s">
        <v>95</v>
      </c>
      <c r="AS801" s="33">
        <v>0</v>
      </c>
      <c r="AT801" s="38" t="s">
        <v>95</v>
      </c>
      <c r="AU801" s="26">
        <v>0</v>
      </c>
      <c r="AV801" s="38" t="s">
        <v>95</v>
      </c>
      <c r="AW801" s="20">
        <v>0</v>
      </c>
      <c r="AX801" s="18" t="s">
        <v>95</v>
      </c>
      <c r="AY801" s="4">
        <f t="shared" si="105"/>
        <v>-92</v>
      </c>
      <c r="AZ801" s="11">
        <f t="shared" si="106"/>
        <v>32574986</v>
      </c>
      <c r="BA801" s="8">
        <f t="shared" si="101"/>
        <v>0</v>
      </c>
      <c r="BB801" s="33">
        <v>0</v>
      </c>
      <c r="BC801" s="33">
        <v>0</v>
      </c>
      <c r="BD801" s="33">
        <v>0</v>
      </c>
      <c r="BE801" s="18">
        <v>46022</v>
      </c>
      <c r="BF801" s="18">
        <v>45930</v>
      </c>
      <c r="BG801" s="30">
        <v>-98</v>
      </c>
      <c r="BH801" s="18" t="s">
        <v>95</v>
      </c>
      <c r="BI801" s="17" t="s">
        <v>89</v>
      </c>
      <c r="BJ801" s="17" t="s">
        <v>97</v>
      </c>
      <c r="BK801" s="20" t="s">
        <v>7153</v>
      </c>
      <c r="BL801" s="17" t="s">
        <v>99</v>
      </c>
      <c r="BM801" s="18">
        <v>45758</v>
      </c>
      <c r="BN801" s="17" t="s">
        <v>6919</v>
      </c>
      <c r="BO801" s="18">
        <v>45769</v>
      </c>
      <c r="BP801" s="16" t="s">
        <v>7154</v>
      </c>
      <c r="BQ801" s="16" t="s">
        <v>102</v>
      </c>
      <c r="BR801" s="16" t="s">
        <v>103</v>
      </c>
      <c r="BS801" s="17" t="s">
        <v>95</v>
      </c>
      <c r="BT801" s="17" t="s">
        <v>2113</v>
      </c>
      <c r="BU801" s="17" t="s">
        <v>95</v>
      </c>
      <c r="BV801" s="5" t="s">
        <v>105</v>
      </c>
      <c r="BW801" s="32" t="s">
        <v>7155</v>
      </c>
      <c r="BX801" s="17" t="s">
        <v>7156</v>
      </c>
      <c r="BY801" s="92" t="s">
        <v>1040</v>
      </c>
      <c r="BZ801" s="92" t="s">
        <v>249</v>
      </c>
      <c r="CA801" s="92" t="s">
        <v>631</v>
      </c>
      <c r="CB801" s="92" t="s">
        <v>631</v>
      </c>
      <c r="CC801" s="122">
        <f t="shared" si="107"/>
        <v>-22741030</v>
      </c>
    </row>
    <row r="802" spans="1:81" ht="95.25" customHeight="1" x14ac:dyDescent="0.25">
      <c r="A802" s="15">
        <v>1042</v>
      </c>
      <c r="B802" s="16">
        <v>80161500</v>
      </c>
      <c r="C802" s="17" t="s">
        <v>7157</v>
      </c>
      <c r="D802" s="17" t="s">
        <v>7158</v>
      </c>
      <c r="E802" s="17" t="s">
        <v>83</v>
      </c>
      <c r="F802" s="18">
        <v>45748</v>
      </c>
      <c r="G802" s="17" t="s">
        <v>7159</v>
      </c>
      <c r="H802" s="17" t="s">
        <v>85</v>
      </c>
      <c r="I802" s="17" t="s">
        <v>86</v>
      </c>
      <c r="J802" s="17" t="s">
        <v>87</v>
      </c>
      <c r="K802" s="16">
        <v>1014267867</v>
      </c>
      <c r="L802" s="20">
        <v>7</v>
      </c>
      <c r="M802" s="17" t="s">
        <v>88</v>
      </c>
      <c r="N802" s="17" t="s">
        <v>89</v>
      </c>
      <c r="O802" s="16" t="s">
        <v>7160</v>
      </c>
      <c r="P802" s="17" t="s">
        <v>91</v>
      </c>
      <c r="Q802" s="17" t="s">
        <v>92</v>
      </c>
      <c r="R802" s="16" t="s">
        <v>1619</v>
      </c>
      <c r="S802" s="16" t="s">
        <v>1620</v>
      </c>
      <c r="T802" s="20">
        <v>75091192</v>
      </c>
      <c r="U802" s="17" t="s">
        <v>759</v>
      </c>
      <c r="V802" s="17" t="s">
        <v>95</v>
      </c>
      <c r="W802" s="17" t="s">
        <v>95</v>
      </c>
      <c r="X802" s="17" t="s">
        <v>95</v>
      </c>
      <c r="Y802" s="17" t="s">
        <v>96</v>
      </c>
      <c r="Z802" s="33">
        <v>70419771</v>
      </c>
      <c r="AA802" s="21">
        <v>70419771</v>
      </c>
      <c r="AB802" s="35" t="s">
        <v>95</v>
      </c>
      <c r="AC802" s="33">
        <v>7853508</v>
      </c>
      <c r="AD802" s="21" t="s">
        <v>95</v>
      </c>
      <c r="AE802" s="36">
        <v>150725</v>
      </c>
      <c r="AF802" s="20">
        <v>308525</v>
      </c>
      <c r="AG802" s="7">
        <v>2022011000068</v>
      </c>
      <c r="AH802" s="18">
        <v>45755</v>
      </c>
      <c r="AI802" s="18">
        <v>45757</v>
      </c>
      <c r="AJ802" s="17" t="s">
        <v>95</v>
      </c>
      <c r="AK802" s="17" t="s">
        <v>95</v>
      </c>
      <c r="AL802" s="16" t="s">
        <v>95</v>
      </c>
      <c r="AM802" s="16" t="s">
        <v>95</v>
      </c>
      <c r="AN802" s="18" t="s">
        <v>95</v>
      </c>
      <c r="AO802" s="24">
        <v>-25654788</v>
      </c>
      <c r="AP802" s="18">
        <v>45870</v>
      </c>
      <c r="AQ802" s="33">
        <v>0</v>
      </c>
      <c r="AR802" s="38" t="s">
        <v>95</v>
      </c>
      <c r="AS802" s="33">
        <v>0</v>
      </c>
      <c r="AT802" s="38" t="s">
        <v>95</v>
      </c>
      <c r="AU802" s="26">
        <v>0</v>
      </c>
      <c r="AV802" s="38" t="s">
        <v>95</v>
      </c>
      <c r="AW802" s="20">
        <v>0</v>
      </c>
      <c r="AX802" s="18" t="s">
        <v>95</v>
      </c>
      <c r="AY802" s="4">
        <f t="shared" si="105"/>
        <v>-92</v>
      </c>
      <c r="AZ802" s="11">
        <f t="shared" si="106"/>
        <v>44764983</v>
      </c>
      <c r="BA802" s="8">
        <f t="shared" si="101"/>
        <v>0</v>
      </c>
      <c r="BB802" s="33">
        <v>0</v>
      </c>
      <c r="BC802" s="33">
        <v>0</v>
      </c>
      <c r="BD802" s="33">
        <v>0</v>
      </c>
      <c r="BE802" s="18">
        <v>46022</v>
      </c>
      <c r="BF802" s="18">
        <v>45930</v>
      </c>
      <c r="BG802" s="30">
        <v>-98</v>
      </c>
      <c r="BH802" s="18" t="s">
        <v>95</v>
      </c>
      <c r="BI802" s="17" t="s">
        <v>89</v>
      </c>
      <c r="BJ802" s="17" t="s">
        <v>97</v>
      </c>
      <c r="BK802" s="20" t="s">
        <v>7161</v>
      </c>
      <c r="BL802" s="17" t="s">
        <v>99</v>
      </c>
      <c r="BM802" s="18">
        <v>45756</v>
      </c>
      <c r="BN802" s="17" t="s">
        <v>7162</v>
      </c>
      <c r="BO802" s="18">
        <v>45756</v>
      </c>
      <c r="BP802" s="16" t="s">
        <v>7163</v>
      </c>
      <c r="BQ802" s="16" t="s">
        <v>102</v>
      </c>
      <c r="BR802" s="16" t="s">
        <v>103</v>
      </c>
      <c r="BS802" s="17" t="s">
        <v>95</v>
      </c>
      <c r="BT802" s="17" t="s">
        <v>349</v>
      </c>
      <c r="BU802" s="17" t="s">
        <v>95</v>
      </c>
      <c r="BV802" s="17" t="s">
        <v>117</v>
      </c>
      <c r="BW802" s="32" t="s">
        <v>7164</v>
      </c>
      <c r="BX802" s="17" t="s">
        <v>7165</v>
      </c>
      <c r="BY802" s="92" t="s">
        <v>810</v>
      </c>
      <c r="BZ802" s="92" t="s">
        <v>249</v>
      </c>
      <c r="CA802" s="92" t="s">
        <v>1625</v>
      </c>
      <c r="CB802" s="92" t="s">
        <v>631</v>
      </c>
      <c r="CC802" s="122">
        <f t="shared" si="107"/>
        <v>-25654788</v>
      </c>
    </row>
    <row r="803" spans="1:81" ht="95.25" customHeight="1" x14ac:dyDescent="0.25">
      <c r="A803" s="15">
        <v>944</v>
      </c>
      <c r="B803" s="16">
        <v>80161500</v>
      </c>
      <c r="C803" s="17" t="s">
        <v>7166</v>
      </c>
      <c r="D803" s="17" t="s">
        <v>7167</v>
      </c>
      <c r="E803" s="17" t="s">
        <v>1270</v>
      </c>
      <c r="F803" s="18">
        <v>45749</v>
      </c>
      <c r="G803" s="17" t="s">
        <v>7168</v>
      </c>
      <c r="H803" s="17" t="s">
        <v>85</v>
      </c>
      <c r="I803" s="17" t="s">
        <v>86</v>
      </c>
      <c r="J803" s="17" t="s">
        <v>87</v>
      </c>
      <c r="K803" s="16">
        <v>1002971922</v>
      </c>
      <c r="L803" s="20">
        <v>1</v>
      </c>
      <c r="M803" s="17" t="s">
        <v>88</v>
      </c>
      <c r="N803" s="17" t="s">
        <v>637</v>
      </c>
      <c r="O803" s="16" t="s">
        <v>7169</v>
      </c>
      <c r="P803" s="17" t="s">
        <v>91</v>
      </c>
      <c r="Q803" s="17" t="s">
        <v>92</v>
      </c>
      <c r="R803" s="16" t="s">
        <v>620</v>
      </c>
      <c r="S803" s="16" t="s">
        <v>1448</v>
      </c>
      <c r="T803" s="20">
        <v>1010194349</v>
      </c>
      <c r="U803" s="17" t="s">
        <v>620</v>
      </c>
      <c r="V803" s="17" t="s">
        <v>95</v>
      </c>
      <c r="W803" s="17" t="s">
        <v>3331</v>
      </c>
      <c r="X803" s="17" t="s">
        <v>1428</v>
      </c>
      <c r="Y803" s="17" t="s">
        <v>96</v>
      </c>
      <c r="Z803" s="33">
        <v>51218532</v>
      </c>
      <c r="AA803" s="21">
        <v>51218532</v>
      </c>
      <c r="AB803" s="35" t="s">
        <v>95</v>
      </c>
      <c r="AC803" s="33">
        <v>6146224</v>
      </c>
      <c r="AD803" s="21" t="s">
        <v>95</v>
      </c>
      <c r="AE803" s="36">
        <v>146925</v>
      </c>
      <c r="AF803" s="20">
        <v>327625</v>
      </c>
      <c r="AG803" s="7">
        <v>2022011000068</v>
      </c>
      <c r="AH803" s="18">
        <v>45758</v>
      </c>
      <c r="AI803" s="18">
        <v>45769</v>
      </c>
      <c r="AJ803" s="17" t="s">
        <v>95</v>
      </c>
      <c r="AK803" s="17" t="s">
        <v>95</v>
      </c>
      <c r="AL803" s="16" t="s">
        <v>95</v>
      </c>
      <c r="AM803" s="16" t="s">
        <v>95</v>
      </c>
      <c r="AN803" s="18" t="s">
        <v>95</v>
      </c>
      <c r="AO803" s="24">
        <v>-18643546</v>
      </c>
      <c r="AP803" s="37">
        <v>45880</v>
      </c>
      <c r="AQ803" s="33">
        <v>0</v>
      </c>
      <c r="AR803" s="38" t="s">
        <v>95</v>
      </c>
      <c r="AS803" s="33">
        <v>0</v>
      </c>
      <c r="AT803" s="38" t="s">
        <v>95</v>
      </c>
      <c r="AU803" s="26">
        <v>0</v>
      </c>
      <c r="AV803" s="38" t="s">
        <v>95</v>
      </c>
      <c r="AW803" s="20">
        <v>0</v>
      </c>
      <c r="AX803" s="18" t="s">
        <v>95</v>
      </c>
      <c r="AY803" s="4">
        <f t="shared" si="105"/>
        <v>-92</v>
      </c>
      <c r="AZ803" s="11">
        <f t="shared" si="106"/>
        <v>32574986</v>
      </c>
      <c r="BA803" s="8">
        <f t="shared" si="101"/>
        <v>0</v>
      </c>
      <c r="BB803" s="33">
        <v>0</v>
      </c>
      <c r="BC803" s="33">
        <v>0</v>
      </c>
      <c r="BD803" s="33">
        <v>0</v>
      </c>
      <c r="BE803" s="18">
        <v>46022</v>
      </c>
      <c r="BF803" s="18">
        <v>45930</v>
      </c>
      <c r="BG803" s="30">
        <v>-98</v>
      </c>
      <c r="BH803" s="18" t="s">
        <v>95</v>
      </c>
      <c r="BI803" s="17" t="s">
        <v>89</v>
      </c>
      <c r="BJ803" s="17" t="s">
        <v>97</v>
      </c>
      <c r="BK803" s="20" t="s">
        <v>7170</v>
      </c>
      <c r="BL803" s="17" t="s">
        <v>99</v>
      </c>
      <c r="BM803" s="18">
        <v>45768</v>
      </c>
      <c r="BN803" s="17" t="s">
        <v>7171</v>
      </c>
      <c r="BO803" s="18">
        <v>45769</v>
      </c>
      <c r="BP803" s="16" t="s">
        <v>7172</v>
      </c>
      <c r="BQ803" s="16" t="s">
        <v>102</v>
      </c>
      <c r="BR803" s="16" t="s">
        <v>103</v>
      </c>
      <c r="BS803" s="17" t="s">
        <v>95</v>
      </c>
      <c r="BT803" s="17" t="s">
        <v>258</v>
      </c>
      <c r="BU803" s="17" t="s">
        <v>95</v>
      </c>
      <c r="BV803" s="5" t="s">
        <v>105</v>
      </c>
      <c r="BW803" s="32" t="s">
        <v>7173</v>
      </c>
      <c r="BX803" s="17" t="s">
        <v>7174</v>
      </c>
      <c r="BY803" s="92" t="s">
        <v>1040</v>
      </c>
      <c r="BZ803" s="92" t="s">
        <v>249</v>
      </c>
      <c r="CA803" s="92" t="s">
        <v>631</v>
      </c>
      <c r="CB803" s="92" t="s">
        <v>631</v>
      </c>
      <c r="CC803" s="122">
        <f t="shared" si="107"/>
        <v>-18643546</v>
      </c>
    </row>
    <row r="804" spans="1:81" ht="95.25" customHeight="1" x14ac:dyDescent="0.25">
      <c r="A804" s="15">
        <v>839</v>
      </c>
      <c r="B804" s="16">
        <v>93151507</v>
      </c>
      <c r="C804" s="16" t="s">
        <v>7175</v>
      </c>
      <c r="D804" s="17" t="s">
        <v>7176</v>
      </c>
      <c r="E804" s="17" t="s">
        <v>635</v>
      </c>
      <c r="F804" s="18">
        <v>45749</v>
      </c>
      <c r="G804" s="17" t="s">
        <v>7177</v>
      </c>
      <c r="H804" s="17" t="s">
        <v>85</v>
      </c>
      <c r="I804" s="17" t="s">
        <v>86</v>
      </c>
      <c r="J804" s="17" t="s">
        <v>87</v>
      </c>
      <c r="K804" s="16">
        <v>1005320920</v>
      </c>
      <c r="L804" s="20">
        <v>3</v>
      </c>
      <c r="M804" s="17" t="s">
        <v>88</v>
      </c>
      <c r="N804" s="17" t="s">
        <v>89</v>
      </c>
      <c r="O804" s="16" t="s">
        <v>4645</v>
      </c>
      <c r="P804" s="17" t="s">
        <v>91</v>
      </c>
      <c r="Q804" s="17" t="s">
        <v>92</v>
      </c>
      <c r="R804" s="16" t="s">
        <v>2016</v>
      </c>
      <c r="S804" s="16" t="s">
        <v>2017</v>
      </c>
      <c r="T804" s="20">
        <v>52421376</v>
      </c>
      <c r="U804" s="17" t="s">
        <v>2016</v>
      </c>
      <c r="V804" s="17" t="s">
        <v>95</v>
      </c>
      <c r="W804" s="17" t="s">
        <v>2018</v>
      </c>
      <c r="X804" s="17" t="s">
        <v>2017</v>
      </c>
      <c r="Y804" s="17" t="s">
        <v>96</v>
      </c>
      <c r="Z804" s="33">
        <v>38413872</v>
      </c>
      <c r="AA804" s="21">
        <v>38413872</v>
      </c>
      <c r="AB804" s="35" t="s">
        <v>95</v>
      </c>
      <c r="AC804" s="33">
        <v>4268208</v>
      </c>
      <c r="AD804" s="21" t="s">
        <v>95</v>
      </c>
      <c r="AE804" s="36">
        <v>137225</v>
      </c>
      <c r="AF804" s="20">
        <v>313725</v>
      </c>
      <c r="AG804" s="7">
        <v>2022011000068</v>
      </c>
      <c r="AH804" s="18">
        <v>45757</v>
      </c>
      <c r="AI804" s="18">
        <v>45758</v>
      </c>
      <c r="AJ804" s="17" t="s">
        <v>95</v>
      </c>
      <c r="AK804" s="17" t="s">
        <v>95</v>
      </c>
      <c r="AL804" s="16" t="s">
        <v>95</v>
      </c>
      <c r="AM804" s="16" t="s">
        <v>95</v>
      </c>
      <c r="AN804" s="18" t="s">
        <v>95</v>
      </c>
      <c r="AO804" s="24">
        <v>-14227372</v>
      </c>
      <c r="AP804" s="18">
        <v>45877</v>
      </c>
      <c r="AQ804" s="33">
        <v>0</v>
      </c>
      <c r="AR804" s="38" t="s">
        <v>95</v>
      </c>
      <c r="AS804" s="33">
        <v>0</v>
      </c>
      <c r="AT804" s="38" t="s">
        <v>95</v>
      </c>
      <c r="AU804" s="26">
        <v>0</v>
      </c>
      <c r="AV804" s="38" t="s">
        <v>95</v>
      </c>
      <c r="AW804" s="20">
        <v>0</v>
      </c>
      <c r="AX804" s="18" t="s">
        <v>95</v>
      </c>
      <c r="AY804" s="4">
        <f t="shared" si="105"/>
        <v>-92</v>
      </c>
      <c r="AZ804" s="11">
        <f t="shared" si="106"/>
        <v>24186500</v>
      </c>
      <c r="BA804" s="8">
        <f t="shared" si="101"/>
        <v>0</v>
      </c>
      <c r="BB804" s="33">
        <v>0</v>
      </c>
      <c r="BC804" s="33">
        <v>0</v>
      </c>
      <c r="BD804" s="33">
        <v>0</v>
      </c>
      <c r="BE804" s="18">
        <v>46022</v>
      </c>
      <c r="BF804" s="18">
        <v>45930</v>
      </c>
      <c r="BG804" s="30">
        <v>-98</v>
      </c>
      <c r="BH804" s="18" t="s">
        <v>95</v>
      </c>
      <c r="BI804" s="17" t="s">
        <v>89</v>
      </c>
      <c r="BJ804" s="17" t="s">
        <v>97</v>
      </c>
      <c r="BK804" s="20" t="s">
        <v>7178</v>
      </c>
      <c r="BL804" s="17" t="s">
        <v>99</v>
      </c>
      <c r="BM804" s="18">
        <v>45757</v>
      </c>
      <c r="BN804" s="17" t="s">
        <v>7179</v>
      </c>
      <c r="BO804" s="18">
        <v>45758</v>
      </c>
      <c r="BP804" s="16" t="s">
        <v>7180</v>
      </c>
      <c r="BQ804" s="16" t="s">
        <v>102</v>
      </c>
      <c r="BR804" s="16" t="s">
        <v>103</v>
      </c>
      <c r="BS804" s="17" t="s">
        <v>95</v>
      </c>
      <c r="BT804" s="17" t="s">
        <v>313</v>
      </c>
      <c r="BU804" s="17" t="s">
        <v>95</v>
      </c>
      <c r="BV804" s="5" t="s">
        <v>105</v>
      </c>
      <c r="BW804" s="32" t="s">
        <v>7181</v>
      </c>
      <c r="BX804" s="17" t="s">
        <v>7182</v>
      </c>
      <c r="BY804" s="92" t="s">
        <v>810</v>
      </c>
      <c r="BZ804" s="92" t="s">
        <v>249</v>
      </c>
      <c r="CA804" s="92" t="s">
        <v>2023</v>
      </c>
      <c r="CB804" s="92" t="s">
        <v>631</v>
      </c>
      <c r="CC804" s="122">
        <f t="shared" si="107"/>
        <v>-14227372</v>
      </c>
    </row>
    <row r="805" spans="1:81" ht="95.25" customHeight="1" x14ac:dyDescent="0.25">
      <c r="A805" s="15">
        <v>1124</v>
      </c>
      <c r="B805" s="16">
        <v>86101701</v>
      </c>
      <c r="C805" s="17" t="s">
        <v>7183</v>
      </c>
      <c r="D805" s="17" t="s">
        <v>7184</v>
      </c>
      <c r="E805" s="17" t="s">
        <v>635</v>
      </c>
      <c r="F805" s="18">
        <v>45749</v>
      </c>
      <c r="G805" s="17" t="s">
        <v>7185</v>
      </c>
      <c r="H805" s="17" t="s">
        <v>85</v>
      </c>
      <c r="I805" s="17" t="s">
        <v>86</v>
      </c>
      <c r="J805" s="17" t="s">
        <v>87</v>
      </c>
      <c r="K805" s="16">
        <v>52472497</v>
      </c>
      <c r="L805" s="20">
        <v>0</v>
      </c>
      <c r="M805" s="17" t="s">
        <v>88</v>
      </c>
      <c r="N805" s="17" t="s">
        <v>89</v>
      </c>
      <c r="O805" s="16" t="s">
        <v>7186</v>
      </c>
      <c r="P805" s="17" t="s">
        <v>239</v>
      </c>
      <c r="Q805" s="17" t="s">
        <v>240</v>
      </c>
      <c r="R805" s="16" t="s">
        <v>1171</v>
      </c>
      <c r="S805" s="16" t="s">
        <v>2006</v>
      </c>
      <c r="T805" s="20">
        <v>79455568</v>
      </c>
      <c r="U805" s="17" t="s">
        <v>1173</v>
      </c>
      <c r="V805" s="17" t="s">
        <v>95</v>
      </c>
      <c r="W805" s="17" t="s">
        <v>95</v>
      </c>
      <c r="X805" s="17" t="s">
        <v>95</v>
      </c>
      <c r="Y805" s="17" t="s">
        <v>96</v>
      </c>
      <c r="Z805" s="33">
        <v>87583698</v>
      </c>
      <c r="AA805" s="21">
        <v>87583698</v>
      </c>
      <c r="AB805" s="35" t="s">
        <v>95</v>
      </c>
      <c r="AC805" s="33">
        <v>9731522</v>
      </c>
      <c r="AD805" s="21" t="s">
        <v>95</v>
      </c>
      <c r="AE805" s="36">
        <v>168825</v>
      </c>
      <c r="AF805" s="20">
        <v>313825</v>
      </c>
      <c r="AG805" s="20">
        <v>2022011000057</v>
      </c>
      <c r="AH805" s="18">
        <v>45757</v>
      </c>
      <c r="AI805" s="18">
        <v>45761</v>
      </c>
      <c r="AJ805" s="17" t="s">
        <v>95</v>
      </c>
      <c r="AK805" s="17" t="s">
        <v>95</v>
      </c>
      <c r="AL805" s="16" t="s">
        <v>95</v>
      </c>
      <c r="AM805" s="16" t="s">
        <v>95</v>
      </c>
      <c r="AN805" s="18" t="s">
        <v>95</v>
      </c>
      <c r="AO805" s="24">
        <v>-28870184</v>
      </c>
      <c r="AP805" s="37">
        <v>45880</v>
      </c>
      <c r="AQ805" s="33">
        <v>0</v>
      </c>
      <c r="AR805" s="38" t="s">
        <v>95</v>
      </c>
      <c r="AS805" s="33">
        <v>0</v>
      </c>
      <c r="AT805" s="38" t="s">
        <v>95</v>
      </c>
      <c r="AU805" s="26">
        <v>0</v>
      </c>
      <c r="AV805" s="38" t="s">
        <v>95</v>
      </c>
      <c r="AW805" s="20">
        <v>0</v>
      </c>
      <c r="AX805" s="18" t="s">
        <v>95</v>
      </c>
      <c r="AY805" s="4">
        <f t="shared" si="105"/>
        <v>-78</v>
      </c>
      <c r="AZ805" s="11">
        <f t="shared" si="106"/>
        <v>58713514</v>
      </c>
      <c r="BA805" s="8">
        <f t="shared" si="101"/>
        <v>0</v>
      </c>
      <c r="BB805" s="33">
        <v>0</v>
      </c>
      <c r="BC805" s="33">
        <v>0</v>
      </c>
      <c r="BD805" s="33">
        <v>0</v>
      </c>
      <c r="BE805" s="18">
        <v>46022</v>
      </c>
      <c r="BF805" s="18">
        <v>45944</v>
      </c>
      <c r="BG805" s="30">
        <v>-84</v>
      </c>
      <c r="BH805" s="18" t="s">
        <v>95</v>
      </c>
      <c r="BI805" s="17" t="s">
        <v>89</v>
      </c>
      <c r="BJ805" s="17" t="s">
        <v>97</v>
      </c>
      <c r="BK805" s="20" t="s">
        <v>7187</v>
      </c>
      <c r="BL805" s="17" t="s">
        <v>99</v>
      </c>
      <c r="BM805" s="18">
        <v>45758</v>
      </c>
      <c r="BN805" s="17" t="s">
        <v>7188</v>
      </c>
      <c r="BO805" s="18">
        <v>45758</v>
      </c>
      <c r="BP805" s="16" t="s">
        <v>7189</v>
      </c>
      <c r="BQ805" s="16" t="s">
        <v>102</v>
      </c>
      <c r="BR805" s="16" t="s">
        <v>103</v>
      </c>
      <c r="BS805" s="17" t="s">
        <v>95</v>
      </c>
      <c r="BT805" s="17" t="s">
        <v>664</v>
      </c>
      <c r="BU805" s="17" t="s">
        <v>95</v>
      </c>
      <c r="BV805" s="5" t="s">
        <v>105</v>
      </c>
      <c r="BW805" s="32" t="s">
        <v>7190</v>
      </c>
      <c r="BX805" s="17" t="s">
        <v>7191</v>
      </c>
      <c r="BY805" s="92" t="s">
        <v>810</v>
      </c>
      <c r="BZ805" s="92" t="s">
        <v>249</v>
      </c>
      <c r="CA805" s="92" t="s">
        <v>1178</v>
      </c>
      <c r="CB805" s="92" t="s">
        <v>1178</v>
      </c>
      <c r="CC805" s="122">
        <f t="shared" si="107"/>
        <v>-28870184</v>
      </c>
    </row>
    <row r="806" spans="1:81" ht="95.25" customHeight="1" x14ac:dyDescent="0.25">
      <c r="A806" s="15">
        <v>846</v>
      </c>
      <c r="B806" s="16">
        <v>93151507</v>
      </c>
      <c r="C806" s="16" t="s">
        <v>7192</v>
      </c>
      <c r="D806" s="17" t="s">
        <v>7193</v>
      </c>
      <c r="E806" s="17" t="s">
        <v>291</v>
      </c>
      <c r="F806" s="18">
        <v>45749</v>
      </c>
      <c r="G806" s="17" t="s">
        <v>7194</v>
      </c>
      <c r="H806" s="17" t="s">
        <v>85</v>
      </c>
      <c r="I806" s="17" t="s">
        <v>86</v>
      </c>
      <c r="J806" s="17" t="s">
        <v>87</v>
      </c>
      <c r="K806" s="16">
        <v>1110582412</v>
      </c>
      <c r="L806" s="20" t="s">
        <v>6788</v>
      </c>
      <c r="M806" s="17" t="s">
        <v>88</v>
      </c>
      <c r="N806" s="17" t="s">
        <v>194</v>
      </c>
      <c r="O806" s="16" t="s">
        <v>4645</v>
      </c>
      <c r="P806" s="17" t="s">
        <v>91</v>
      </c>
      <c r="Q806" s="17" t="s">
        <v>92</v>
      </c>
      <c r="R806" s="16" t="s">
        <v>2016</v>
      </c>
      <c r="S806" s="16" t="s">
        <v>2017</v>
      </c>
      <c r="T806" s="20">
        <v>52421376</v>
      </c>
      <c r="U806" s="17" t="s">
        <v>2016</v>
      </c>
      <c r="V806" s="17" t="s">
        <v>95</v>
      </c>
      <c r="W806" s="17" t="s">
        <v>2018</v>
      </c>
      <c r="X806" s="17" t="s">
        <v>2017</v>
      </c>
      <c r="Y806" s="17" t="s">
        <v>96</v>
      </c>
      <c r="Z806" s="33">
        <v>38413872</v>
      </c>
      <c r="AA806" s="21">
        <v>38413872</v>
      </c>
      <c r="AB806" s="35" t="s">
        <v>95</v>
      </c>
      <c r="AC806" s="33">
        <v>4268208</v>
      </c>
      <c r="AD806" s="21" t="s">
        <v>95</v>
      </c>
      <c r="AE806" s="36">
        <v>137825</v>
      </c>
      <c r="AF806" s="20">
        <v>295225</v>
      </c>
      <c r="AG806" s="7">
        <v>2022011000068</v>
      </c>
      <c r="AH806" s="18">
        <v>45751</v>
      </c>
      <c r="AI806" s="18">
        <v>45756</v>
      </c>
      <c r="AJ806" s="17" t="s">
        <v>95</v>
      </c>
      <c r="AK806" s="17" t="s">
        <v>95</v>
      </c>
      <c r="AL806" s="16" t="s">
        <v>95</v>
      </c>
      <c r="AM806" s="16" t="s">
        <v>95</v>
      </c>
      <c r="AN806" s="18" t="s">
        <v>95</v>
      </c>
      <c r="AO806" s="24">
        <v>-13942826</v>
      </c>
      <c r="AP806" s="37">
        <v>45878</v>
      </c>
      <c r="AQ806" s="33">
        <v>0</v>
      </c>
      <c r="AR806" s="38" t="s">
        <v>95</v>
      </c>
      <c r="AS806" s="33">
        <v>0</v>
      </c>
      <c r="AT806" s="38" t="s">
        <v>95</v>
      </c>
      <c r="AU806" s="26">
        <v>0</v>
      </c>
      <c r="AV806" s="38" t="s">
        <v>95</v>
      </c>
      <c r="AW806" s="20">
        <v>0</v>
      </c>
      <c r="AX806" s="18" t="s">
        <v>95</v>
      </c>
      <c r="AY806" s="4">
        <f t="shared" si="105"/>
        <v>-92</v>
      </c>
      <c r="AZ806" s="11">
        <f t="shared" si="106"/>
        <v>24471046</v>
      </c>
      <c r="BA806" s="8">
        <f t="shared" si="101"/>
        <v>0</v>
      </c>
      <c r="BB806" s="33">
        <v>0</v>
      </c>
      <c r="BC806" s="33">
        <v>0</v>
      </c>
      <c r="BD806" s="33">
        <v>0</v>
      </c>
      <c r="BE806" s="18">
        <v>46022</v>
      </c>
      <c r="BF806" s="18">
        <v>45930</v>
      </c>
      <c r="BG806" s="30">
        <v>-98</v>
      </c>
      <c r="BH806" s="18" t="s">
        <v>95</v>
      </c>
      <c r="BI806" s="17" t="s">
        <v>89</v>
      </c>
      <c r="BJ806" s="17" t="s">
        <v>97</v>
      </c>
      <c r="BK806" s="20" t="s">
        <v>7195</v>
      </c>
      <c r="BL806" s="17" t="s">
        <v>256</v>
      </c>
      <c r="BM806" s="18">
        <v>45754</v>
      </c>
      <c r="BN806" s="17" t="s">
        <v>7043</v>
      </c>
      <c r="BO806" s="18">
        <v>45755</v>
      </c>
      <c r="BP806" s="16" t="s">
        <v>7196</v>
      </c>
      <c r="BQ806" s="16" t="s">
        <v>102</v>
      </c>
      <c r="BR806" s="16" t="s">
        <v>103</v>
      </c>
      <c r="BS806" s="17" t="s">
        <v>95</v>
      </c>
      <c r="BT806" s="17" t="s">
        <v>313</v>
      </c>
      <c r="BU806" s="17" t="s">
        <v>95</v>
      </c>
      <c r="BV806" s="17" t="s">
        <v>117</v>
      </c>
      <c r="BW806" s="32" t="s">
        <v>7197</v>
      </c>
      <c r="BX806" s="17" t="s">
        <v>7198</v>
      </c>
      <c r="BY806" s="92" t="s">
        <v>810</v>
      </c>
      <c r="BZ806" s="92" t="s">
        <v>249</v>
      </c>
      <c r="CA806" s="92" t="s">
        <v>2023</v>
      </c>
      <c r="CB806" s="92" t="s">
        <v>631</v>
      </c>
      <c r="CC806" s="122">
        <f t="shared" si="107"/>
        <v>-13942826</v>
      </c>
    </row>
    <row r="807" spans="1:81" ht="95.25" customHeight="1" x14ac:dyDescent="0.25">
      <c r="A807" s="15">
        <v>614</v>
      </c>
      <c r="B807" s="16">
        <v>80161500</v>
      </c>
      <c r="C807" s="16" t="s">
        <v>7199</v>
      </c>
      <c r="D807" s="17" t="s">
        <v>7200</v>
      </c>
      <c r="E807" s="17" t="s">
        <v>291</v>
      </c>
      <c r="F807" s="18">
        <v>45749</v>
      </c>
      <c r="G807" s="17" t="s">
        <v>7201</v>
      </c>
      <c r="H807" s="17" t="s">
        <v>85</v>
      </c>
      <c r="I807" s="17" t="s">
        <v>86</v>
      </c>
      <c r="J807" s="17" t="s">
        <v>87</v>
      </c>
      <c r="K807" s="16">
        <v>1018435364</v>
      </c>
      <c r="L807" s="20" t="s">
        <v>5945</v>
      </c>
      <c r="M807" s="17" t="s">
        <v>88</v>
      </c>
      <c r="N807" s="17" t="s">
        <v>89</v>
      </c>
      <c r="O807" s="16" t="s">
        <v>7202</v>
      </c>
      <c r="P807" s="17" t="s">
        <v>134</v>
      </c>
      <c r="Q807" s="17" t="s">
        <v>135</v>
      </c>
      <c r="R807" s="16" t="s">
        <v>308</v>
      </c>
      <c r="S807" s="16" t="s">
        <v>1046</v>
      </c>
      <c r="T807" s="20">
        <v>1053783047</v>
      </c>
      <c r="U807" s="17" t="s">
        <v>308</v>
      </c>
      <c r="V807" s="17" t="s">
        <v>95</v>
      </c>
      <c r="W807" s="17" t="s">
        <v>95</v>
      </c>
      <c r="X807" s="17" t="s">
        <v>95</v>
      </c>
      <c r="Y807" s="17" t="s">
        <v>96</v>
      </c>
      <c r="Z807" s="21">
        <v>34145664</v>
      </c>
      <c r="AA807" s="21">
        <v>34145664</v>
      </c>
      <c r="AB807" s="22" t="s">
        <v>95</v>
      </c>
      <c r="AC807" s="21">
        <v>4268208</v>
      </c>
      <c r="AD807" s="21" t="s">
        <v>95</v>
      </c>
      <c r="AE807" s="20">
        <v>169125</v>
      </c>
      <c r="AF807" s="20">
        <v>297225</v>
      </c>
      <c r="AG807" s="7">
        <v>2022011000068</v>
      </c>
      <c r="AH807" s="18">
        <v>45754</v>
      </c>
      <c r="AI807" s="18">
        <v>45755</v>
      </c>
      <c r="AJ807" s="17" t="s">
        <v>95</v>
      </c>
      <c r="AK807" s="17" t="s">
        <v>95</v>
      </c>
      <c r="AL807" s="17" t="s">
        <v>95</v>
      </c>
      <c r="AM807" s="17" t="s">
        <v>95</v>
      </c>
      <c r="AN807" s="17" t="s">
        <v>95</v>
      </c>
      <c r="AO807" s="24">
        <v>3272279</v>
      </c>
      <c r="AP807" s="18">
        <v>45903</v>
      </c>
      <c r="AQ807" s="21">
        <v>0</v>
      </c>
      <c r="AR807" s="17" t="s">
        <v>95</v>
      </c>
      <c r="AS807" s="21">
        <v>0</v>
      </c>
      <c r="AT807" s="17" t="s">
        <v>95</v>
      </c>
      <c r="AU807" s="26">
        <v>0</v>
      </c>
      <c r="AV807" s="17" t="s">
        <v>95</v>
      </c>
      <c r="AW807" s="20">
        <v>1</v>
      </c>
      <c r="AX807" s="18">
        <v>45903</v>
      </c>
      <c r="AY807" s="4">
        <f t="shared" si="105"/>
        <v>31</v>
      </c>
      <c r="AZ807" s="11">
        <f t="shared" si="106"/>
        <v>37417943</v>
      </c>
      <c r="BA807" s="8">
        <f t="shared" si="101"/>
        <v>0</v>
      </c>
      <c r="BB807" s="33">
        <v>0</v>
      </c>
      <c r="BC807" s="33">
        <v>0</v>
      </c>
      <c r="BD807" s="33">
        <v>0</v>
      </c>
      <c r="BE807" s="18">
        <v>45991</v>
      </c>
      <c r="BF807" s="18">
        <v>46022</v>
      </c>
      <c r="BG807" s="30">
        <v>-6</v>
      </c>
      <c r="BH807" s="18" t="s">
        <v>95</v>
      </c>
      <c r="BI807" s="17" t="s">
        <v>89</v>
      </c>
      <c r="BJ807" s="17" t="s">
        <v>97</v>
      </c>
      <c r="BK807" s="20" t="s">
        <v>7203</v>
      </c>
      <c r="BL807" s="17" t="s">
        <v>99</v>
      </c>
      <c r="BM807" s="18">
        <v>45754</v>
      </c>
      <c r="BN807" s="17" t="s">
        <v>7204</v>
      </c>
      <c r="BO807" s="18">
        <v>45755</v>
      </c>
      <c r="BP807" s="16" t="s">
        <v>7205</v>
      </c>
      <c r="BQ807" s="31" t="s">
        <v>102</v>
      </c>
      <c r="BR807" s="17" t="s">
        <v>222</v>
      </c>
      <c r="BS807" s="17" t="s">
        <v>95</v>
      </c>
      <c r="BT807" s="17" t="s">
        <v>165</v>
      </c>
      <c r="BU807" s="17" t="s">
        <v>95</v>
      </c>
      <c r="BV807" s="17" t="s">
        <v>117</v>
      </c>
      <c r="BW807" s="32" t="s">
        <v>7206</v>
      </c>
      <c r="BX807" s="17" t="s">
        <v>7207</v>
      </c>
      <c r="BY807" s="92" t="s">
        <v>155</v>
      </c>
      <c r="BZ807" s="92" t="s">
        <v>109</v>
      </c>
      <c r="CA807" s="92" t="s">
        <v>135</v>
      </c>
      <c r="CB807" s="92" t="s">
        <v>110</v>
      </c>
      <c r="CC807" s="122">
        <f t="shared" si="107"/>
        <v>3272279</v>
      </c>
    </row>
    <row r="808" spans="1:81" ht="95.25" customHeight="1" x14ac:dyDescent="0.25">
      <c r="A808" s="15">
        <v>481</v>
      </c>
      <c r="B808" s="16">
        <v>80161500</v>
      </c>
      <c r="C808" s="16" t="s">
        <v>7208</v>
      </c>
      <c r="D808" s="17" t="s">
        <v>7209</v>
      </c>
      <c r="E808" s="17" t="s">
        <v>506</v>
      </c>
      <c r="F808" s="18">
        <v>45750</v>
      </c>
      <c r="G808" s="17" t="s">
        <v>7210</v>
      </c>
      <c r="H808" s="17" t="s">
        <v>85</v>
      </c>
      <c r="I808" s="17" t="s">
        <v>86</v>
      </c>
      <c r="J808" s="17" t="s">
        <v>87</v>
      </c>
      <c r="K808" s="16">
        <v>1031141173</v>
      </c>
      <c r="L808" s="20">
        <v>4</v>
      </c>
      <c r="M808" s="17" t="s">
        <v>88</v>
      </c>
      <c r="N808" s="17" t="s">
        <v>89</v>
      </c>
      <c r="O808" s="16" t="s">
        <v>3896</v>
      </c>
      <c r="P808" s="17" t="s">
        <v>239</v>
      </c>
      <c r="Q808" s="17" t="s">
        <v>240</v>
      </c>
      <c r="R808" s="16" t="s">
        <v>600</v>
      </c>
      <c r="S808" s="16" t="s">
        <v>239</v>
      </c>
      <c r="T808" s="20">
        <v>52272737</v>
      </c>
      <c r="U808" s="17" t="s">
        <v>600</v>
      </c>
      <c r="V808" s="17" t="s">
        <v>601</v>
      </c>
      <c r="W808" s="17" t="s">
        <v>95</v>
      </c>
      <c r="X808" s="17" t="s">
        <v>95</v>
      </c>
      <c r="Y808" s="17" t="s">
        <v>96</v>
      </c>
      <c r="Z808" s="21">
        <v>117802645</v>
      </c>
      <c r="AA808" s="21">
        <v>117802645</v>
      </c>
      <c r="AB808" s="22" t="s">
        <v>95</v>
      </c>
      <c r="AC808" s="21">
        <v>15707020</v>
      </c>
      <c r="AD808" s="21" t="s">
        <v>95</v>
      </c>
      <c r="AE808" s="20">
        <v>129425</v>
      </c>
      <c r="AF808" s="20">
        <v>314125</v>
      </c>
      <c r="AG808" s="7">
        <v>2022011000068</v>
      </c>
      <c r="AH808" s="18">
        <v>45757</v>
      </c>
      <c r="AI808" s="18">
        <v>45768</v>
      </c>
      <c r="AJ808" s="17" t="s">
        <v>95</v>
      </c>
      <c r="AK808" s="17" t="s">
        <v>95</v>
      </c>
      <c r="AL808" s="17" t="s">
        <v>95</v>
      </c>
      <c r="AM808" s="17" t="s">
        <v>95</v>
      </c>
      <c r="AN808" s="17" t="s">
        <v>95</v>
      </c>
      <c r="AO808" s="24">
        <v>13089185</v>
      </c>
      <c r="AP808" s="18">
        <v>45936</v>
      </c>
      <c r="AQ808" s="21">
        <v>0</v>
      </c>
      <c r="AR808" s="17" t="s">
        <v>95</v>
      </c>
      <c r="AS808" s="21">
        <v>0</v>
      </c>
      <c r="AT808" s="17" t="s">
        <v>95</v>
      </c>
      <c r="AU808" s="26">
        <v>0</v>
      </c>
      <c r="AV808" s="17" t="s">
        <v>95</v>
      </c>
      <c r="AW808" s="20">
        <v>1</v>
      </c>
      <c r="AX808" s="18">
        <v>45936</v>
      </c>
      <c r="AY808" s="4">
        <f t="shared" si="105"/>
        <v>31</v>
      </c>
      <c r="AZ808" s="11">
        <f t="shared" si="106"/>
        <v>130891830</v>
      </c>
      <c r="BA808" s="8">
        <f t="shared" si="101"/>
        <v>0</v>
      </c>
      <c r="BB808" s="33">
        <v>0</v>
      </c>
      <c r="BC808" s="33">
        <v>0</v>
      </c>
      <c r="BD808" s="33">
        <v>0</v>
      </c>
      <c r="BE808" s="18">
        <v>45991</v>
      </c>
      <c r="BF808" s="18">
        <v>46022</v>
      </c>
      <c r="BG808" s="30">
        <v>-6</v>
      </c>
      <c r="BH808" s="18" t="s">
        <v>95</v>
      </c>
      <c r="BI808" s="17" t="s">
        <v>89</v>
      </c>
      <c r="BJ808" s="17" t="s">
        <v>97</v>
      </c>
      <c r="BK808" s="20" t="s">
        <v>7211</v>
      </c>
      <c r="BL808" s="17" t="s">
        <v>99</v>
      </c>
      <c r="BM808" s="18">
        <v>45758</v>
      </c>
      <c r="BN808" s="17" t="s">
        <v>7212</v>
      </c>
      <c r="BO808" s="18">
        <v>45758</v>
      </c>
      <c r="BP808" s="16" t="s">
        <v>7213</v>
      </c>
      <c r="BQ808" s="31" t="s">
        <v>102</v>
      </c>
      <c r="BR808" s="17" t="s">
        <v>222</v>
      </c>
      <c r="BS808" s="17" t="s">
        <v>95</v>
      </c>
      <c r="BT808" s="17" t="s">
        <v>313</v>
      </c>
      <c r="BU808" s="17" t="s">
        <v>95</v>
      </c>
      <c r="BV808" s="5" t="s">
        <v>105</v>
      </c>
      <c r="BW808" s="32" t="s">
        <v>7214</v>
      </c>
      <c r="BX808" s="17" t="s">
        <v>7215</v>
      </c>
      <c r="BY808" s="92" t="s">
        <v>248</v>
      </c>
      <c r="BZ808" s="92" t="s">
        <v>249</v>
      </c>
      <c r="CA808" s="92" t="s">
        <v>240</v>
      </c>
      <c r="CB808" s="92" t="s">
        <v>110</v>
      </c>
      <c r="CC808" s="122">
        <f t="shared" si="107"/>
        <v>13089185</v>
      </c>
    </row>
    <row r="809" spans="1:81" ht="95.25" customHeight="1" x14ac:dyDescent="0.25">
      <c r="A809" s="15">
        <v>1212</v>
      </c>
      <c r="B809" s="16">
        <v>80161504</v>
      </c>
      <c r="C809" s="17" t="s">
        <v>7216</v>
      </c>
      <c r="D809" s="17" t="s">
        <v>7217</v>
      </c>
      <c r="E809" s="17" t="s">
        <v>131</v>
      </c>
      <c r="F809" s="18">
        <v>45750</v>
      </c>
      <c r="G809" s="17" t="s">
        <v>7218</v>
      </c>
      <c r="H809" s="17" t="s">
        <v>85</v>
      </c>
      <c r="I809" s="17" t="s">
        <v>86</v>
      </c>
      <c r="J809" s="17" t="s">
        <v>87</v>
      </c>
      <c r="K809" s="16">
        <v>72251494</v>
      </c>
      <c r="L809" s="20">
        <v>3</v>
      </c>
      <c r="M809" s="17" t="s">
        <v>88</v>
      </c>
      <c r="N809" s="17" t="s">
        <v>89</v>
      </c>
      <c r="O809" s="16" t="s">
        <v>7219</v>
      </c>
      <c r="P809" s="17" t="s">
        <v>91</v>
      </c>
      <c r="Q809" s="17" t="s">
        <v>92</v>
      </c>
      <c r="R809" s="16" t="s">
        <v>620</v>
      </c>
      <c r="S809" s="16" t="s">
        <v>7220</v>
      </c>
      <c r="T809" s="20">
        <v>1082852226</v>
      </c>
      <c r="U809" s="17" t="s">
        <v>620</v>
      </c>
      <c r="V809" s="17" t="s">
        <v>95</v>
      </c>
      <c r="W809" s="38" t="s">
        <v>1767</v>
      </c>
      <c r="X809" s="38" t="s">
        <v>1126</v>
      </c>
      <c r="Y809" s="17" t="s">
        <v>96</v>
      </c>
      <c r="Z809" s="21">
        <v>30244877</v>
      </c>
      <c r="AA809" s="21">
        <v>30244877</v>
      </c>
      <c r="AB809" s="22" t="s">
        <v>95</v>
      </c>
      <c r="AC809" s="33">
        <v>7624765</v>
      </c>
      <c r="AD809" s="33" t="s">
        <v>95</v>
      </c>
      <c r="AE809" s="20">
        <v>163325</v>
      </c>
      <c r="AF809" s="20">
        <v>304425</v>
      </c>
      <c r="AG809" s="7">
        <v>2022011000068</v>
      </c>
      <c r="AH809" s="18">
        <v>45755</v>
      </c>
      <c r="AI809" s="18">
        <v>45757</v>
      </c>
      <c r="AJ809" s="17" t="s">
        <v>95</v>
      </c>
      <c r="AK809" s="17" t="s">
        <v>95</v>
      </c>
      <c r="AL809" s="16" t="s">
        <v>95</v>
      </c>
      <c r="AM809" s="16" t="s">
        <v>95</v>
      </c>
      <c r="AN809" s="18" t="s">
        <v>95</v>
      </c>
      <c r="AO809" s="29">
        <v>0</v>
      </c>
      <c r="AP809" s="37" t="s">
        <v>95</v>
      </c>
      <c r="AQ809" s="33">
        <v>0</v>
      </c>
      <c r="AR809" s="38" t="s">
        <v>95</v>
      </c>
      <c r="AS809" s="33">
        <v>0</v>
      </c>
      <c r="AT809" s="17" t="s">
        <v>95</v>
      </c>
      <c r="AU809" s="26">
        <v>0</v>
      </c>
      <c r="AV809" s="17" t="s">
        <v>95</v>
      </c>
      <c r="AW809" s="36">
        <v>0</v>
      </c>
      <c r="AX809" s="18" t="s">
        <v>95</v>
      </c>
      <c r="AY809" s="4">
        <f t="shared" si="105"/>
        <v>0</v>
      </c>
      <c r="AZ809" s="11">
        <f t="shared" si="106"/>
        <v>30244877</v>
      </c>
      <c r="BA809" s="8">
        <f t="shared" si="101"/>
        <v>0</v>
      </c>
      <c r="BB809" s="33">
        <v>0</v>
      </c>
      <c r="BC809" s="42">
        <v>0</v>
      </c>
      <c r="BD809" s="33">
        <v>0</v>
      </c>
      <c r="BE809" s="18">
        <v>45869</v>
      </c>
      <c r="BF809" s="18">
        <v>45869</v>
      </c>
      <c r="BG809" s="30">
        <v>-159</v>
      </c>
      <c r="BH809" s="18" t="s">
        <v>95</v>
      </c>
      <c r="BI809" s="17" t="s">
        <v>89</v>
      </c>
      <c r="BJ809" s="17" t="s">
        <v>97</v>
      </c>
      <c r="BK809" s="20" t="s">
        <v>7221</v>
      </c>
      <c r="BL809" s="17" t="s">
        <v>99</v>
      </c>
      <c r="BM809" s="44">
        <v>45756</v>
      </c>
      <c r="BN809" s="17" t="s">
        <v>7222</v>
      </c>
      <c r="BO809" s="18">
        <v>45756</v>
      </c>
      <c r="BP809" s="16" t="s">
        <v>163</v>
      </c>
      <c r="BQ809" s="16" t="s">
        <v>102</v>
      </c>
      <c r="BR809" s="17" t="s">
        <v>164</v>
      </c>
      <c r="BS809" s="17" t="s">
        <v>95</v>
      </c>
      <c r="BT809" s="17" t="s">
        <v>258</v>
      </c>
      <c r="BU809" s="17" t="s">
        <v>95</v>
      </c>
      <c r="BV809" s="17" t="s">
        <v>117</v>
      </c>
      <c r="BW809" s="32" t="s">
        <v>7223</v>
      </c>
      <c r="BX809" s="17" t="s">
        <v>7224</v>
      </c>
      <c r="BY809" s="92" t="s">
        <v>1040</v>
      </c>
      <c r="BZ809" s="92" t="s">
        <v>249</v>
      </c>
      <c r="CA809" s="92" t="s">
        <v>631</v>
      </c>
      <c r="CB809" s="92" t="s">
        <v>631</v>
      </c>
      <c r="CC809" s="122">
        <f t="shared" si="107"/>
        <v>0</v>
      </c>
    </row>
    <row r="810" spans="1:81" ht="95.25" customHeight="1" x14ac:dyDescent="0.25">
      <c r="A810" s="15">
        <v>345</v>
      </c>
      <c r="B810" s="16">
        <v>93141500</v>
      </c>
      <c r="C810" s="16" t="s">
        <v>7225</v>
      </c>
      <c r="D810" s="17" t="s">
        <v>7226</v>
      </c>
      <c r="E810" s="17" t="s">
        <v>1030</v>
      </c>
      <c r="F810" s="18">
        <v>45750</v>
      </c>
      <c r="G810" s="17" t="s">
        <v>7227</v>
      </c>
      <c r="H810" s="17" t="s">
        <v>85</v>
      </c>
      <c r="I810" s="17" t="s">
        <v>86</v>
      </c>
      <c r="J810" s="17" t="s">
        <v>87</v>
      </c>
      <c r="K810" s="16">
        <v>43454902</v>
      </c>
      <c r="L810" s="20">
        <v>3</v>
      </c>
      <c r="M810" s="17" t="s">
        <v>88</v>
      </c>
      <c r="N810" s="17" t="s">
        <v>89</v>
      </c>
      <c r="O810" s="16" t="s">
        <v>7228</v>
      </c>
      <c r="P810" s="17" t="s">
        <v>239</v>
      </c>
      <c r="Q810" s="17" t="s">
        <v>240</v>
      </c>
      <c r="R810" s="16" t="s">
        <v>345</v>
      </c>
      <c r="S810" s="16" t="s">
        <v>346</v>
      </c>
      <c r="T810" s="20">
        <v>45761628</v>
      </c>
      <c r="U810" s="17" t="s">
        <v>345</v>
      </c>
      <c r="V810" s="17" t="s">
        <v>95</v>
      </c>
      <c r="W810" s="17" t="s">
        <v>95</v>
      </c>
      <c r="X810" s="17" t="s">
        <v>95</v>
      </c>
      <c r="Y810" s="17" t="s">
        <v>96</v>
      </c>
      <c r="Z810" s="21">
        <v>112168611</v>
      </c>
      <c r="AA810" s="21">
        <v>112168611</v>
      </c>
      <c r="AB810" s="22" t="s">
        <v>95</v>
      </c>
      <c r="AC810" s="21">
        <v>12463179</v>
      </c>
      <c r="AD810" s="21" t="s">
        <v>95</v>
      </c>
      <c r="AE810" s="20">
        <v>107725</v>
      </c>
      <c r="AF810" s="20">
        <v>310225</v>
      </c>
      <c r="AG810" s="7">
        <v>2022011000068</v>
      </c>
      <c r="AH810" s="18">
        <v>45756</v>
      </c>
      <c r="AI810" s="18">
        <v>45758</v>
      </c>
      <c r="AJ810" s="17" t="s">
        <v>95</v>
      </c>
      <c r="AK810" s="17" t="s">
        <v>95</v>
      </c>
      <c r="AL810" s="17" t="s">
        <v>95</v>
      </c>
      <c r="AM810" s="17" t="s">
        <v>95</v>
      </c>
      <c r="AN810" s="17" t="s">
        <v>95</v>
      </c>
      <c r="AO810" s="24">
        <v>0</v>
      </c>
      <c r="AP810" s="18" t="s">
        <v>95</v>
      </c>
      <c r="AQ810" s="21">
        <v>0</v>
      </c>
      <c r="AR810" s="17" t="s">
        <v>95</v>
      </c>
      <c r="AS810" s="21">
        <v>0</v>
      </c>
      <c r="AT810" s="17" t="s">
        <v>95</v>
      </c>
      <c r="AU810" s="26">
        <v>0</v>
      </c>
      <c r="AV810" s="17" t="s">
        <v>95</v>
      </c>
      <c r="AW810" s="20">
        <v>0</v>
      </c>
      <c r="AX810" s="18" t="s">
        <v>95</v>
      </c>
      <c r="AY810" s="4">
        <f t="shared" si="105"/>
        <v>0</v>
      </c>
      <c r="AZ810" s="11">
        <f t="shared" si="106"/>
        <v>112168611</v>
      </c>
      <c r="BA810" s="8">
        <f t="shared" si="101"/>
        <v>0</v>
      </c>
      <c r="BB810" s="33">
        <v>0</v>
      </c>
      <c r="BC810" s="33">
        <v>0</v>
      </c>
      <c r="BD810" s="33">
        <v>0</v>
      </c>
      <c r="BE810" s="18">
        <v>46022</v>
      </c>
      <c r="BF810" s="18">
        <v>46022</v>
      </c>
      <c r="BG810" s="30">
        <v>-6</v>
      </c>
      <c r="BH810" s="18" t="s">
        <v>95</v>
      </c>
      <c r="BI810" s="17" t="s">
        <v>89</v>
      </c>
      <c r="BJ810" s="17" t="s">
        <v>97</v>
      </c>
      <c r="BK810" s="20" t="s">
        <v>7229</v>
      </c>
      <c r="BL810" s="17" t="s">
        <v>99</v>
      </c>
      <c r="BM810" s="18">
        <v>45757</v>
      </c>
      <c r="BN810" s="17" t="s">
        <v>7230</v>
      </c>
      <c r="BO810" s="18">
        <v>45757</v>
      </c>
      <c r="BP810" s="16" t="s">
        <v>163</v>
      </c>
      <c r="BQ810" s="31" t="s">
        <v>102</v>
      </c>
      <c r="BR810" s="17" t="s">
        <v>164</v>
      </c>
      <c r="BS810" s="17" t="s">
        <v>95</v>
      </c>
      <c r="BT810" s="17" t="s">
        <v>258</v>
      </c>
      <c r="BU810" s="17" t="s">
        <v>95</v>
      </c>
      <c r="BV810" s="5" t="s">
        <v>105</v>
      </c>
      <c r="BW810" s="32" t="s">
        <v>7231</v>
      </c>
      <c r="BX810" s="17" t="s">
        <v>7232</v>
      </c>
      <c r="BY810" s="92" t="s">
        <v>248</v>
      </c>
      <c r="BZ810" s="92" t="s">
        <v>249</v>
      </c>
      <c r="CA810" s="92" t="s">
        <v>240</v>
      </c>
      <c r="CB810" s="92" t="s">
        <v>110</v>
      </c>
      <c r="CC810" s="122">
        <f t="shared" si="107"/>
        <v>0</v>
      </c>
    </row>
    <row r="811" spans="1:81" ht="95.25" customHeight="1" x14ac:dyDescent="0.25">
      <c r="A811" s="15">
        <v>1241</v>
      </c>
      <c r="B811" s="16">
        <v>93151507</v>
      </c>
      <c r="C811" s="17" t="s">
        <v>7233</v>
      </c>
      <c r="D811" s="17" t="s">
        <v>7234</v>
      </c>
      <c r="E811" s="17" t="s">
        <v>1030</v>
      </c>
      <c r="F811" s="18">
        <v>45750</v>
      </c>
      <c r="G811" s="17" t="s">
        <v>7235</v>
      </c>
      <c r="H811" s="17" t="s">
        <v>85</v>
      </c>
      <c r="I811" s="17" t="s">
        <v>86</v>
      </c>
      <c r="J811" s="17" t="s">
        <v>87</v>
      </c>
      <c r="K811" s="16">
        <v>1193463892</v>
      </c>
      <c r="L811" s="20">
        <v>1</v>
      </c>
      <c r="M811" s="17" t="s">
        <v>88</v>
      </c>
      <c r="N811" s="17" t="s">
        <v>89</v>
      </c>
      <c r="O811" s="16" t="s">
        <v>7236</v>
      </c>
      <c r="P811" s="17" t="s">
        <v>91</v>
      </c>
      <c r="Q811" s="17" t="s">
        <v>92</v>
      </c>
      <c r="R811" s="16" t="s">
        <v>620</v>
      </c>
      <c r="S811" s="16" t="s">
        <v>7237</v>
      </c>
      <c r="T811" s="20">
        <v>1010244604</v>
      </c>
      <c r="U811" s="17" t="s">
        <v>620</v>
      </c>
      <c r="V811" s="17" t="s">
        <v>95</v>
      </c>
      <c r="W811" s="38" t="s">
        <v>6352</v>
      </c>
      <c r="X811" s="17" t="s">
        <v>5558</v>
      </c>
      <c r="Y811" s="17" t="s">
        <v>96</v>
      </c>
      <c r="Z811" s="21">
        <v>21341022</v>
      </c>
      <c r="AA811" s="21">
        <v>21341022</v>
      </c>
      <c r="AB811" s="22" t="s">
        <v>95</v>
      </c>
      <c r="AC811" s="33">
        <v>4268208</v>
      </c>
      <c r="AD811" s="33" t="s">
        <v>95</v>
      </c>
      <c r="AE811" s="20">
        <v>166125</v>
      </c>
      <c r="AF811" s="20">
        <v>333325</v>
      </c>
      <c r="AG811" s="7">
        <v>2022011000068</v>
      </c>
      <c r="AH811" s="18">
        <v>45769</v>
      </c>
      <c r="AI811" s="18">
        <v>45772</v>
      </c>
      <c r="AJ811" s="17" t="s">
        <v>95</v>
      </c>
      <c r="AK811" s="17" t="s">
        <v>95</v>
      </c>
      <c r="AL811" s="16" t="s">
        <v>95</v>
      </c>
      <c r="AM811" s="16" t="s">
        <v>95</v>
      </c>
      <c r="AN811" s="18" t="s">
        <v>95</v>
      </c>
      <c r="AO811" s="29">
        <v>0</v>
      </c>
      <c r="AP811" s="37" t="s">
        <v>95</v>
      </c>
      <c r="AQ811" s="33">
        <v>0</v>
      </c>
      <c r="AR811" s="38" t="s">
        <v>95</v>
      </c>
      <c r="AS811" s="33">
        <v>0</v>
      </c>
      <c r="AT811" s="17" t="s">
        <v>95</v>
      </c>
      <c r="AU811" s="26">
        <v>0</v>
      </c>
      <c r="AV811" s="17" t="s">
        <v>95</v>
      </c>
      <c r="AW811" s="36">
        <v>0</v>
      </c>
      <c r="AX811" s="18" t="s">
        <v>95</v>
      </c>
      <c r="AY811" s="4">
        <f t="shared" si="105"/>
        <v>0</v>
      </c>
      <c r="AZ811" s="11">
        <f t="shared" si="106"/>
        <v>21341022</v>
      </c>
      <c r="BA811" s="8">
        <f t="shared" si="101"/>
        <v>0</v>
      </c>
      <c r="BB811" s="33">
        <v>0</v>
      </c>
      <c r="BC811" s="42">
        <v>0</v>
      </c>
      <c r="BD811" s="33">
        <v>0</v>
      </c>
      <c r="BE811" s="18">
        <v>45915</v>
      </c>
      <c r="BF811" s="18">
        <v>45915</v>
      </c>
      <c r="BG811" s="30">
        <v>-113</v>
      </c>
      <c r="BH811" s="18" t="s">
        <v>95</v>
      </c>
      <c r="BI811" s="17" t="s">
        <v>89</v>
      </c>
      <c r="BJ811" s="17" t="s">
        <v>97</v>
      </c>
      <c r="BK811" s="20" t="s">
        <v>7238</v>
      </c>
      <c r="BL811" s="17" t="s">
        <v>7239</v>
      </c>
      <c r="BM811" s="44">
        <v>45770</v>
      </c>
      <c r="BN811" s="17" t="s">
        <v>7240</v>
      </c>
      <c r="BO811" s="18">
        <v>45771</v>
      </c>
      <c r="BP811" s="16" t="s">
        <v>163</v>
      </c>
      <c r="BQ811" s="16" t="s">
        <v>102</v>
      </c>
      <c r="BR811" s="17" t="s">
        <v>164</v>
      </c>
      <c r="BS811" s="17" t="s">
        <v>95</v>
      </c>
      <c r="BT811" s="17" t="s">
        <v>258</v>
      </c>
      <c r="BU811" s="17" t="s">
        <v>95</v>
      </c>
      <c r="BV811" s="5" t="s">
        <v>105</v>
      </c>
      <c r="BW811" s="32" t="s">
        <v>7241</v>
      </c>
      <c r="BX811" s="17" t="s">
        <v>7242</v>
      </c>
      <c r="BY811" s="92" t="s">
        <v>630</v>
      </c>
      <c r="BZ811" s="92" t="s">
        <v>249</v>
      </c>
      <c r="CA811" s="92" t="s">
        <v>631</v>
      </c>
      <c r="CB811" s="92" t="s">
        <v>631</v>
      </c>
      <c r="CC811" s="122">
        <f t="shared" si="107"/>
        <v>0</v>
      </c>
    </row>
    <row r="812" spans="1:81" ht="95.25" customHeight="1" x14ac:dyDescent="0.25">
      <c r="A812" s="15">
        <v>835</v>
      </c>
      <c r="B812" s="16">
        <v>93151507</v>
      </c>
      <c r="C812" s="16" t="s">
        <v>7243</v>
      </c>
      <c r="D812" s="17" t="s">
        <v>7244</v>
      </c>
      <c r="E812" s="17" t="s">
        <v>635</v>
      </c>
      <c r="F812" s="18">
        <v>45751</v>
      </c>
      <c r="G812" s="17" t="s">
        <v>7245</v>
      </c>
      <c r="H812" s="17" t="s">
        <v>85</v>
      </c>
      <c r="I812" s="17" t="s">
        <v>86</v>
      </c>
      <c r="J812" s="17" t="s">
        <v>87</v>
      </c>
      <c r="K812" s="16">
        <v>1085317558</v>
      </c>
      <c r="L812" s="20">
        <v>1</v>
      </c>
      <c r="M812" s="17" t="s">
        <v>88</v>
      </c>
      <c r="N812" s="17" t="s">
        <v>253</v>
      </c>
      <c r="O812" s="16" t="s">
        <v>4645</v>
      </c>
      <c r="P812" s="17" t="s">
        <v>91</v>
      </c>
      <c r="Q812" s="17" t="s">
        <v>92</v>
      </c>
      <c r="R812" s="16" t="s">
        <v>2016</v>
      </c>
      <c r="S812" s="16" t="s">
        <v>2017</v>
      </c>
      <c r="T812" s="20">
        <v>52421376</v>
      </c>
      <c r="U812" s="17" t="s">
        <v>2016</v>
      </c>
      <c r="V812" s="17" t="s">
        <v>95</v>
      </c>
      <c r="W812" s="17" t="s">
        <v>2018</v>
      </c>
      <c r="X812" s="17" t="s">
        <v>2017</v>
      </c>
      <c r="Y812" s="17" t="s">
        <v>96</v>
      </c>
      <c r="Z812" s="33">
        <v>38413872</v>
      </c>
      <c r="AA812" s="21">
        <v>38413872</v>
      </c>
      <c r="AB812" s="35" t="s">
        <v>95</v>
      </c>
      <c r="AC812" s="33">
        <v>4268208</v>
      </c>
      <c r="AD812" s="21" t="s">
        <v>95</v>
      </c>
      <c r="AE812" s="36">
        <v>136825</v>
      </c>
      <c r="AF812" s="20">
        <v>318925</v>
      </c>
      <c r="AG812" s="7">
        <v>2022011000068</v>
      </c>
      <c r="AH812" s="18">
        <v>45758</v>
      </c>
      <c r="AI812" s="18">
        <v>45768</v>
      </c>
      <c r="AJ812" s="17" t="s">
        <v>95</v>
      </c>
      <c r="AK812" s="17" t="s">
        <v>95</v>
      </c>
      <c r="AL812" s="16" t="s">
        <v>95</v>
      </c>
      <c r="AM812" s="16" t="s">
        <v>95</v>
      </c>
      <c r="AN812" s="18" t="s">
        <v>95</v>
      </c>
      <c r="AO812" s="24">
        <v>-15650102</v>
      </c>
      <c r="AP812" s="18">
        <v>45877</v>
      </c>
      <c r="AQ812" s="33">
        <v>0</v>
      </c>
      <c r="AR812" s="38" t="s">
        <v>95</v>
      </c>
      <c r="AS812" s="33">
        <v>0</v>
      </c>
      <c r="AT812" s="38" t="s">
        <v>95</v>
      </c>
      <c r="AU812" s="26">
        <v>0</v>
      </c>
      <c r="AV812" s="38" t="s">
        <v>95</v>
      </c>
      <c r="AW812" s="20">
        <v>0</v>
      </c>
      <c r="AX812" s="18" t="s">
        <v>95</v>
      </c>
      <c r="AY812" s="4">
        <f t="shared" si="105"/>
        <v>-92</v>
      </c>
      <c r="AZ812" s="11">
        <f t="shared" si="106"/>
        <v>22763770</v>
      </c>
      <c r="BA812" s="8">
        <f t="shared" si="101"/>
        <v>0</v>
      </c>
      <c r="BB812" s="33">
        <v>0</v>
      </c>
      <c r="BC812" s="33">
        <v>0</v>
      </c>
      <c r="BD812" s="33">
        <v>0</v>
      </c>
      <c r="BE812" s="18">
        <v>46022</v>
      </c>
      <c r="BF812" s="18">
        <v>45930</v>
      </c>
      <c r="BG812" s="30">
        <v>-98</v>
      </c>
      <c r="BH812" s="18" t="s">
        <v>95</v>
      </c>
      <c r="BI812" s="17" t="s">
        <v>89</v>
      </c>
      <c r="BJ812" s="17" t="s">
        <v>97</v>
      </c>
      <c r="BK812" s="20" t="s">
        <v>7246</v>
      </c>
      <c r="BL812" s="17" t="s">
        <v>256</v>
      </c>
      <c r="BM812" s="18">
        <v>45761</v>
      </c>
      <c r="BN812" s="17" t="s">
        <v>6900</v>
      </c>
      <c r="BO812" s="18">
        <v>45768</v>
      </c>
      <c r="BP812" s="16" t="s">
        <v>7247</v>
      </c>
      <c r="BQ812" s="16" t="s">
        <v>102</v>
      </c>
      <c r="BR812" s="16" t="s">
        <v>103</v>
      </c>
      <c r="BS812" s="17" t="s">
        <v>95</v>
      </c>
      <c r="BT812" s="17" t="s">
        <v>258</v>
      </c>
      <c r="BU812" s="17" t="s">
        <v>95</v>
      </c>
      <c r="BV812" s="17" t="s">
        <v>117</v>
      </c>
      <c r="BW812" s="32" t="s">
        <v>7248</v>
      </c>
      <c r="BX812" s="17" t="s">
        <v>7249</v>
      </c>
      <c r="BY812" s="92" t="s">
        <v>810</v>
      </c>
      <c r="BZ812" s="92" t="s">
        <v>249</v>
      </c>
      <c r="CA812" s="92" t="s">
        <v>2023</v>
      </c>
      <c r="CB812" s="92" t="s">
        <v>631</v>
      </c>
      <c r="CC812" s="122">
        <f t="shared" si="107"/>
        <v>-15650102</v>
      </c>
    </row>
    <row r="813" spans="1:81" ht="95.25" customHeight="1" x14ac:dyDescent="0.25">
      <c r="A813" s="15">
        <v>1216</v>
      </c>
      <c r="B813" s="16">
        <v>80161504</v>
      </c>
      <c r="C813" s="17" t="s">
        <v>7250</v>
      </c>
      <c r="D813" s="17" t="s">
        <v>7251</v>
      </c>
      <c r="E813" s="17" t="s">
        <v>635</v>
      </c>
      <c r="F813" s="18">
        <v>45751</v>
      </c>
      <c r="G813" s="17" t="s">
        <v>7252</v>
      </c>
      <c r="H813" s="17" t="s">
        <v>85</v>
      </c>
      <c r="I813" s="17" t="s">
        <v>86</v>
      </c>
      <c r="J813" s="17" t="s">
        <v>87</v>
      </c>
      <c r="K813" s="16">
        <v>1053847476</v>
      </c>
      <c r="L813" s="20">
        <v>1</v>
      </c>
      <c r="M813" s="17" t="s">
        <v>88</v>
      </c>
      <c r="N813" s="17" t="s">
        <v>89</v>
      </c>
      <c r="O813" s="16" t="s">
        <v>7253</v>
      </c>
      <c r="P813" s="17" t="s">
        <v>91</v>
      </c>
      <c r="Q813" s="17" t="s">
        <v>92</v>
      </c>
      <c r="R813" s="16" t="s">
        <v>620</v>
      </c>
      <c r="S813" s="16" t="s">
        <v>6049</v>
      </c>
      <c r="T813" s="20">
        <v>52539259</v>
      </c>
      <c r="U813" s="17" t="s">
        <v>620</v>
      </c>
      <c r="V813" s="17" t="s">
        <v>95</v>
      </c>
      <c r="W813" s="38" t="s">
        <v>1767</v>
      </c>
      <c r="X813" s="38" t="s">
        <v>6014</v>
      </c>
      <c r="Y813" s="17" t="s">
        <v>96</v>
      </c>
      <c r="Z813" s="21">
        <v>19121564</v>
      </c>
      <c r="AA813" s="21">
        <v>19121564</v>
      </c>
      <c r="AB813" s="22" t="s">
        <v>95</v>
      </c>
      <c r="AC813" s="33">
        <v>5463307</v>
      </c>
      <c r="AD813" s="33" t="s">
        <v>95</v>
      </c>
      <c r="AE813" s="20">
        <v>163725</v>
      </c>
      <c r="AF813" s="20">
        <v>318725</v>
      </c>
      <c r="AG813" s="7">
        <v>2022011000068</v>
      </c>
      <c r="AH813" s="18">
        <v>45758</v>
      </c>
      <c r="AI813" s="18">
        <v>45771</v>
      </c>
      <c r="AJ813" s="17" t="s">
        <v>95</v>
      </c>
      <c r="AK813" s="17" t="s">
        <v>95</v>
      </c>
      <c r="AL813" s="16" t="s">
        <v>95</v>
      </c>
      <c r="AM813" s="16" t="s">
        <v>95</v>
      </c>
      <c r="AN813" s="18" t="s">
        <v>95</v>
      </c>
      <c r="AO813" s="29">
        <v>0</v>
      </c>
      <c r="AP813" s="37" t="s">
        <v>95</v>
      </c>
      <c r="AQ813" s="33">
        <v>0</v>
      </c>
      <c r="AR813" s="38" t="s">
        <v>95</v>
      </c>
      <c r="AS813" s="33">
        <v>0</v>
      </c>
      <c r="AT813" s="17" t="s">
        <v>95</v>
      </c>
      <c r="AU813" s="26">
        <v>0</v>
      </c>
      <c r="AV813" s="17" t="s">
        <v>95</v>
      </c>
      <c r="AW813" s="36">
        <v>0</v>
      </c>
      <c r="AX813" s="18" t="s">
        <v>95</v>
      </c>
      <c r="AY813" s="4">
        <f t="shared" si="105"/>
        <v>0</v>
      </c>
      <c r="AZ813" s="11">
        <f t="shared" si="106"/>
        <v>19121564</v>
      </c>
      <c r="BA813" s="8">
        <f t="shared" si="101"/>
        <v>0</v>
      </c>
      <c r="BB813" s="33">
        <v>0</v>
      </c>
      <c r="BC813" s="42">
        <v>0</v>
      </c>
      <c r="BD813" s="33">
        <v>0</v>
      </c>
      <c r="BE813" s="18">
        <v>45856</v>
      </c>
      <c r="BF813" s="18">
        <v>45856</v>
      </c>
      <c r="BG813" s="30">
        <v>-172</v>
      </c>
      <c r="BH813" s="18" t="s">
        <v>95</v>
      </c>
      <c r="BI813" s="17" t="s">
        <v>89</v>
      </c>
      <c r="BJ813" s="17" t="s">
        <v>97</v>
      </c>
      <c r="BK813" s="20" t="s">
        <v>7254</v>
      </c>
      <c r="BL813" s="17" t="s">
        <v>99</v>
      </c>
      <c r="BM813" s="44">
        <v>45769</v>
      </c>
      <c r="BN813" s="17" t="s">
        <v>7255</v>
      </c>
      <c r="BO813" s="18">
        <v>45769</v>
      </c>
      <c r="BP813" s="16" t="s">
        <v>163</v>
      </c>
      <c r="BQ813" s="31" t="s">
        <v>102</v>
      </c>
      <c r="BR813" s="17" t="s">
        <v>1770</v>
      </c>
      <c r="BS813" s="17" t="s">
        <v>95</v>
      </c>
      <c r="BT813" s="17" t="s">
        <v>3805</v>
      </c>
      <c r="BU813" s="17" t="s">
        <v>95</v>
      </c>
      <c r="BV813" s="5" t="s">
        <v>105</v>
      </c>
      <c r="BW813" s="32" t="s">
        <v>7256</v>
      </c>
      <c r="BX813" s="17" t="s">
        <v>7257</v>
      </c>
      <c r="BY813" s="92" t="s">
        <v>1040</v>
      </c>
      <c r="BZ813" s="92" t="s">
        <v>249</v>
      </c>
      <c r="CA813" s="92" t="s">
        <v>631</v>
      </c>
      <c r="CB813" s="92" t="s">
        <v>631</v>
      </c>
      <c r="CC813" s="122">
        <f t="shared" si="107"/>
        <v>0</v>
      </c>
    </row>
    <row r="814" spans="1:81" ht="95.25" customHeight="1" x14ac:dyDescent="0.25">
      <c r="A814" s="15">
        <v>1173</v>
      </c>
      <c r="B814" s="16" t="s">
        <v>4605</v>
      </c>
      <c r="C814" s="17" t="s">
        <v>7258</v>
      </c>
      <c r="D814" s="17" t="s">
        <v>7259</v>
      </c>
      <c r="E814" s="17" t="s">
        <v>1270</v>
      </c>
      <c r="F814" s="18">
        <v>45751</v>
      </c>
      <c r="G814" s="17" t="s">
        <v>7260</v>
      </c>
      <c r="H814" s="17" t="s">
        <v>85</v>
      </c>
      <c r="I814" s="17" t="s">
        <v>86</v>
      </c>
      <c r="J814" s="17" t="s">
        <v>87</v>
      </c>
      <c r="K814" s="16">
        <v>1000274342</v>
      </c>
      <c r="L814" s="20">
        <v>0</v>
      </c>
      <c r="M814" s="17" t="s">
        <v>88</v>
      </c>
      <c r="N814" s="17" t="s">
        <v>89</v>
      </c>
      <c r="O814" s="16" t="s">
        <v>7261</v>
      </c>
      <c r="P814" s="17" t="s">
        <v>91</v>
      </c>
      <c r="Q814" s="17" t="s">
        <v>92</v>
      </c>
      <c r="R814" s="16" t="s">
        <v>620</v>
      </c>
      <c r="S814" s="16" t="s">
        <v>1210</v>
      </c>
      <c r="T814" s="20">
        <v>52350519</v>
      </c>
      <c r="U814" s="17" t="s">
        <v>620</v>
      </c>
      <c r="V814" s="17" t="s">
        <v>1211</v>
      </c>
      <c r="W814" s="17" t="s">
        <v>5815</v>
      </c>
      <c r="X814" s="17" t="s">
        <v>1212</v>
      </c>
      <c r="Y814" s="17" t="s">
        <v>96</v>
      </c>
      <c r="Z814" s="33">
        <v>37560216</v>
      </c>
      <c r="AA814" s="21">
        <v>37560216</v>
      </c>
      <c r="AB814" s="35" t="s">
        <v>95</v>
      </c>
      <c r="AC814" s="33">
        <v>4268208</v>
      </c>
      <c r="AD814" s="21" t="s">
        <v>95</v>
      </c>
      <c r="AE814" s="36">
        <v>118425</v>
      </c>
      <c r="AF814" s="20">
        <v>314025</v>
      </c>
      <c r="AG814" s="7">
        <v>2022011000068</v>
      </c>
      <c r="AH814" s="18">
        <v>45757</v>
      </c>
      <c r="AI814" s="18">
        <v>45768</v>
      </c>
      <c r="AJ814" s="17" t="s">
        <v>95</v>
      </c>
      <c r="AK814" s="17" t="s">
        <v>95</v>
      </c>
      <c r="AL814" s="16" t="s">
        <v>95</v>
      </c>
      <c r="AM814" s="16" t="s">
        <v>95</v>
      </c>
      <c r="AN814" s="18" t="s">
        <v>95</v>
      </c>
      <c r="AO814" s="24">
        <v>-12804624</v>
      </c>
      <c r="AP814" s="37">
        <v>45880</v>
      </c>
      <c r="AQ814" s="33">
        <v>0</v>
      </c>
      <c r="AR814" s="38" t="s">
        <v>95</v>
      </c>
      <c r="AS814" s="33">
        <v>0</v>
      </c>
      <c r="AT814" s="38" t="s">
        <v>95</v>
      </c>
      <c r="AU814" s="26">
        <v>0</v>
      </c>
      <c r="AV814" s="38" t="s">
        <v>95</v>
      </c>
      <c r="AW814" s="20">
        <v>0</v>
      </c>
      <c r="AX814" s="18" t="s">
        <v>95</v>
      </c>
      <c r="AY814" s="4">
        <f t="shared" si="105"/>
        <v>-78</v>
      </c>
      <c r="AZ814" s="11">
        <f t="shared" si="106"/>
        <v>24755592</v>
      </c>
      <c r="BA814" s="8">
        <f t="shared" si="101"/>
        <v>0</v>
      </c>
      <c r="BB814" s="33">
        <v>0</v>
      </c>
      <c r="BC814" s="33">
        <v>0</v>
      </c>
      <c r="BD814" s="33">
        <v>0</v>
      </c>
      <c r="BE814" s="18">
        <v>46022</v>
      </c>
      <c r="BF814" s="18">
        <v>45944</v>
      </c>
      <c r="BG814" s="30">
        <v>-84</v>
      </c>
      <c r="BH814" s="18" t="s">
        <v>95</v>
      </c>
      <c r="BI814" s="17" t="s">
        <v>89</v>
      </c>
      <c r="BJ814" s="17" t="s">
        <v>97</v>
      </c>
      <c r="BK814" s="20">
        <v>4253387</v>
      </c>
      <c r="BL814" s="17" t="s">
        <v>6544</v>
      </c>
      <c r="BM814" s="18">
        <v>45762</v>
      </c>
      <c r="BN814" s="17" t="s">
        <v>6934</v>
      </c>
      <c r="BO814" s="18">
        <v>45768</v>
      </c>
      <c r="BP814" s="16" t="s">
        <v>7262</v>
      </c>
      <c r="BQ814" s="16" t="s">
        <v>102</v>
      </c>
      <c r="BR814" s="16" t="s">
        <v>103</v>
      </c>
      <c r="BS814" s="17" t="s">
        <v>95</v>
      </c>
      <c r="BT814" s="17" t="s">
        <v>313</v>
      </c>
      <c r="BU814" s="17" t="s">
        <v>95</v>
      </c>
      <c r="BV814" s="5" t="s">
        <v>105</v>
      </c>
      <c r="BW814" s="32" t="s">
        <v>7263</v>
      </c>
      <c r="BX814" s="17" t="s">
        <v>7264</v>
      </c>
      <c r="BY814" s="92" t="s">
        <v>630</v>
      </c>
      <c r="BZ814" s="92" t="s">
        <v>249</v>
      </c>
      <c r="CA814" s="92" t="s">
        <v>631</v>
      </c>
      <c r="CB814" s="92" t="s">
        <v>631</v>
      </c>
      <c r="CC814" s="122">
        <f t="shared" si="107"/>
        <v>-12804624</v>
      </c>
    </row>
    <row r="815" spans="1:81" ht="95.25" customHeight="1" x14ac:dyDescent="0.25">
      <c r="A815" s="15">
        <v>575</v>
      </c>
      <c r="B815" s="16" t="s">
        <v>2972</v>
      </c>
      <c r="C815" s="16" t="s">
        <v>7265</v>
      </c>
      <c r="D815" s="17" t="s">
        <v>7266</v>
      </c>
      <c r="E815" s="17" t="s">
        <v>305</v>
      </c>
      <c r="F815" s="18">
        <v>45751</v>
      </c>
      <c r="G815" s="17" t="s">
        <v>7267</v>
      </c>
      <c r="H815" s="17" t="s">
        <v>85</v>
      </c>
      <c r="I815" s="17" t="s">
        <v>86</v>
      </c>
      <c r="J815" s="17" t="s">
        <v>87</v>
      </c>
      <c r="K815" s="16">
        <v>43742044</v>
      </c>
      <c r="L815" s="20">
        <v>4</v>
      </c>
      <c r="M815" s="17" t="s">
        <v>88</v>
      </c>
      <c r="N815" s="17" t="s">
        <v>7268</v>
      </c>
      <c r="O815" s="16" t="s">
        <v>3075</v>
      </c>
      <c r="P815" s="17" t="s">
        <v>239</v>
      </c>
      <c r="Q815" s="17" t="s">
        <v>240</v>
      </c>
      <c r="R815" s="16" t="s">
        <v>2977</v>
      </c>
      <c r="S815" s="16" t="s">
        <v>2978</v>
      </c>
      <c r="T815" s="20">
        <v>60335962</v>
      </c>
      <c r="U815" s="17" t="s">
        <v>2977</v>
      </c>
      <c r="V815" s="17" t="s">
        <v>95</v>
      </c>
      <c r="W815" s="17" t="s">
        <v>95</v>
      </c>
      <c r="X815" s="17" t="s">
        <v>95</v>
      </c>
      <c r="Y815" s="17" t="s">
        <v>96</v>
      </c>
      <c r="Z815" s="21">
        <v>37987035</v>
      </c>
      <c r="AA815" s="21">
        <v>37987035</v>
      </c>
      <c r="AB815" s="22" t="s">
        <v>95</v>
      </c>
      <c r="AC815" s="21">
        <v>4268208</v>
      </c>
      <c r="AD815" s="21" t="s">
        <v>95</v>
      </c>
      <c r="AE815" s="20">
        <v>96625</v>
      </c>
      <c r="AF815" s="20">
        <v>327525</v>
      </c>
      <c r="AG815" s="7">
        <v>2022011000068</v>
      </c>
      <c r="AH815" s="18">
        <v>45757</v>
      </c>
      <c r="AI815" s="18">
        <v>45769</v>
      </c>
      <c r="AJ815" s="17" t="s">
        <v>95</v>
      </c>
      <c r="AK815" s="17" t="s">
        <v>95</v>
      </c>
      <c r="AL815" s="17" t="s">
        <v>95</v>
      </c>
      <c r="AM815" s="17" t="s">
        <v>95</v>
      </c>
      <c r="AN815" s="17" t="s">
        <v>95</v>
      </c>
      <c r="AO815" s="24">
        <v>0</v>
      </c>
      <c r="AP815" s="18" t="s">
        <v>95</v>
      </c>
      <c r="AQ815" s="21">
        <v>0</v>
      </c>
      <c r="AR815" s="17" t="s">
        <v>95</v>
      </c>
      <c r="AS815" s="21">
        <v>0</v>
      </c>
      <c r="AT815" s="17" t="s">
        <v>95</v>
      </c>
      <c r="AU815" s="26">
        <v>0</v>
      </c>
      <c r="AV815" s="17" t="s">
        <v>95</v>
      </c>
      <c r="AW815" s="20">
        <v>0</v>
      </c>
      <c r="AX815" s="18" t="s">
        <v>95</v>
      </c>
      <c r="AY815" s="4">
        <f t="shared" si="105"/>
        <v>0</v>
      </c>
      <c r="AZ815" s="11">
        <f t="shared" si="106"/>
        <v>37987035</v>
      </c>
      <c r="BA815" s="8">
        <f t="shared" si="101"/>
        <v>0</v>
      </c>
      <c r="BB815" s="33">
        <v>0</v>
      </c>
      <c r="BC815" s="33">
        <v>0</v>
      </c>
      <c r="BD815" s="33">
        <v>0</v>
      </c>
      <c r="BE815" s="18">
        <v>46022</v>
      </c>
      <c r="BF815" s="18">
        <v>46022</v>
      </c>
      <c r="BG815" s="30">
        <v>-6</v>
      </c>
      <c r="BH815" s="18" t="s">
        <v>95</v>
      </c>
      <c r="BI815" s="17" t="s">
        <v>89</v>
      </c>
      <c r="BJ815" s="17" t="s">
        <v>97</v>
      </c>
      <c r="BK815" s="20" t="s">
        <v>7269</v>
      </c>
      <c r="BL815" s="17" t="s">
        <v>99</v>
      </c>
      <c r="BM815" s="18">
        <v>45758</v>
      </c>
      <c r="BN815" s="17" t="s">
        <v>7270</v>
      </c>
      <c r="BO815" s="18">
        <v>45768</v>
      </c>
      <c r="BP815" s="16" t="s">
        <v>4545</v>
      </c>
      <c r="BQ815" s="31" t="s">
        <v>102</v>
      </c>
      <c r="BR815" s="17" t="s">
        <v>164</v>
      </c>
      <c r="BS815" s="17" t="s">
        <v>95</v>
      </c>
      <c r="BT815" s="17" t="s">
        <v>165</v>
      </c>
      <c r="BU815" s="17" t="s">
        <v>95</v>
      </c>
      <c r="BV815" s="5" t="s">
        <v>105</v>
      </c>
      <c r="BW815" s="32" t="s">
        <v>7271</v>
      </c>
      <c r="BX815" s="17" t="s">
        <v>7272</v>
      </c>
      <c r="BY815" s="92" t="s">
        <v>520</v>
      </c>
      <c r="BZ815" s="92" t="s">
        <v>249</v>
      </c>
      <c r="CA815" s="92" t="s">
        <v>687</v>
      </c>
      <c r="CB815" s="92" t="s">
        <v>110</v>
      </c>
      <c r="CC815" s="122">
        <f t="shared" si="107"/>
        <v>0</v>
      </c>
    </row>
    <row r="816" spans="1:81" ht="95.25" customHeight="1" x14ac:dyDescent="0.25">
      <c r="A816" s="15">
        <v>358</v>
      </c>
      <c r="B816" s="16">
        <v>93141500</v>
      </c>
      <c r="C816" s="16" t="s">
        <v>7273</v>
      </c>
      <c r="D816" s="17" t="s">
        <v>7274</v>
      </c>
      <c r="E816" s="17" t="s">
        <v>1030</v>
      </c>
      <c r="F816" s="18">
        <v>45754</v>
      </c>
      <c r="G816" s="17" t="s">
        <v>7275</v>
      </c>
      <c r="H816" s="17" t="s">
        <v>85</v>
      </c>
      <c r="I816" s="17" t="s">
        <v>86</v>
      </c>
      <c r="J816" s="17" t="s">
        <v>87</v>
      </c>
      <c r="K816" s="16">
        <v>1037642240</v>
      </c>
      <c r="L816" s="20">
        <v>1</v>
      </c>
      <c r="M816" s="17" t="s">
        <v>88</v>
      </c>
      <c r="N816" s="17" t="s">
        <v>7276</v>
      </c>
      <c r="O816" s="16" t="s">
        <v>7277</v>
      </c>
      <c r="P816" s="17" t="s">
        <v>239</v>
      </c>
      <c r="Q816" s="17" t="s">
        <v>240</v>
      </c>
      <c r="R816" s="16" t="s">
        <v>345</v>
      </c>
      <c r="S816" s="16" t="s">
        <v>346</v>
      </c>
      <c r="T816" s="20">
        <v>45761628</v>
      </c>
      <c r="U816" s="17" t="s">
        <v>345</v>
      </c>
      <c r="V816" s="17" t="s">
        <v>95</v>
      </c>
      <c r="W816" s="17" t="s">
        <v>95</v>
      </c>
      <c r="X816" s="17" t="s">
        <v>95</v>
      </c>
      <c r="Y816" s="17" t="s">
        <v>96</v>
      </c>
      <c r="Z816" s="21">
        <v>75120496</v>
      </c>
      <c r="AA816" s="21">
        <v>75120496</v>
      </c>
      <c r="AB816" s="22" t="s">
        <v>95</v>
      </c>
      <c r="AC816" s="21">
        <v>8536421</v>
      </c>
      <c r="AD816" s="21" t="s">
        <v>95</v>
      </c>
      <c r="AE816" s="20">
        <v>102825</v>
      </c>
      <c r="AF816" s="20">
        <v>317825</v>
      </c>
      <c r="AG816" s="7">
        <v>2022011000068</v>
      </c>
      <c r="AH816" s="18">
        <v>45758</v>
      </c>
      <c r="AI816" s="18">
        <v>45770</v>
      </c>
      <c r="AJ816" s="17" t="s">
        <v>95</v>
      </c>
      <c r="AK816" s="17" t="s">
        <v>95</v>
      </c>
      <c r="AL816" s="17" t="s">
        <v>95</v>
      </c>
      <c r="AM816" s="17" t="s">
        <v>95</v>
      </c>
      <c r="AN816" s="17" t="s">
        <v>95</v>
      </c>
      <c r="AO816" s="24">
        <v>-20487406</v>
      </c>
      <c r="AP816" s="18">
        <v>45896</v>
      </c>
      <c r="AQ816" s="21">
        <v>0</v>
      </c>
      <c r="AR816" s="17" t="s">
        <v>95</v>
      </c>
      <c r="AS816" s="21">
        <v>0</v>
      </c>
      <c r="AT816" s="17" t="s">
        <v>95</v>
      </c>
      <c r="AU816" s="26">
        <v>0</v>
      </c>
      <c r="AV816" s="17" t="s">
        <v>95</v>
      </c>
      <c r="AW816" s="20">
        <v>0</v>
      </c>
      <c r="AX816" s="18" t="s">
        <v>95</v>
      </c>
      <c r="AY816" s="4">
        <f t="shared" si="105"/>
        <v>-57</v>
      </c>
      <c r="AZ816" s="11">
        <f t="shared" si="106"/>
        <v>54633090</v>
      </c>
      <c r="BA816" s="8">
        <f t="shared" si="101"/>
        <v>0</v>
      </c>
      <c r="BB816" s="33">
        <v>0</v>
      </c>
      <c r="BC816" s="33">
        <v>0</v>
      </c>
      <c r="BD816" s="33">
        <v>0</v>
      </c>
      <c r="BE816" s="18">
        <v>46022</v>
      </c>
      <c r="BF816" s="18">
        <v>45965</v>
      </c>
      <c r="BG816" s="30">
        <v>-63</v>
      </c>
      <c r="BH816" s="18" t="s">
        <v>95</v>
      </c>
      <c r="BI816" s="17" t="s">
        <v>7278</v>
      </c>
      <c r="BJ816" s="17" t="s">
        <v>97</v>
      </c>
      <c r="BK816" s="20">
        <v>4251501</v>
      </c>
      <c r="BL816" s="17" t="s">
        <v>6544</v>
      </c>
      <c r="BM816" s="18">
        <v>45762</v>
      </c>
      <c r="BN816" s="17" t="s">
        <v>7076</v>
      </c>
      <c r="BO816" s="18">
        <v>45768</v>
      </c>
      <c r="BP816" s="16" t="s">
        <v>7279</v>
      </c>
      <c r="BQ816" s="31" t="s">
        <v>102</v>
      </c>
      <c r="BR816" s="16" t="s">
        <v>103</v>
      </c>
      <c r="BS816" s="17" t="s">
        <v>95</v>
      </c>
      <c r="BT816" s="17" t="s">
        <v>664</v>
      </c>
      <c r="BU816" s="17" t="s">
        <v>95</v>
      </c>
      <c r="BV816" s="5" t="s">
        <v>105</v>
      </c>
      <c r="BW816" s="32" t="s">
        <v>7280</v>
      </c>
      <c r="BX816" s="17" t="s">
        <v>7281</v>
      </c>
      <c r="BY816" s="92" t="s">
        <v>248</v>
      </c>
      <c r="BZ816" s="92" t="s">
        <v>249</v>
      </c>
      <c r="CA816" s="92" t="s">
        <v>240</v>
      </c>
      <c r="CB816" s="92" t="s">
        <v>110</v>
      </c>
      <c r="CC816" s="122">
        <f t="shared" si="107"/>
        <v>-20487406</v>
      </c>
    </row>
    <row r="817" spans="1:81" ht="95.25" customHeight="1" x14ac:dyDescent="0.25">
      <c r="A817" s="15">
        <v>25</v>
      </c>
      <c r="B817" s="16">
        <v>80161500</v>
      </c>
      <c r="C817" s="16" t="s">
        <v>7282</v>
      </c>
      <c r="D817" s="17" t="s">
        <v>7283</v>
      </c>
      <c r="E817" s="17" t="s">
        <v>305</v>
      </c>
      <c r="F817" s="18">
        <v>45755</v>
      </c>
      <c r="G817" s="17" t="s">
        <v>7284</v>
      </c>
      <c r="H817" s="17" t="s">
        <v>85</v>
      </c>
      <c r="I817" s="17" t="s">
        <v>86</v>
      </c>
      <c r="J817" s="17" t="s">
        <v>87</v>
      </c>
      <c r="K817" s="16">
        <v>1098632575</v>
      </c>
      <c r="L817" s="20">
        <v>2</v>
      </c>
      <c r="M817" s="17" t="s">
        <v>88</v>
      </c>
      <c r="N817" s="17" t="s">
        <v>2069</v>
      </c>
      <c r="O817" s="16" t="s">
        <v>3702</v>
      </c>
      <c r="P817" s="17" t="s">
        <v>239</v>
      </c>
      <c r="Q817" s="17" t="s">
        <v>240</v>
      </c>
      <c r="R817" s="16" t="s">
        <v>1253</v>
      </c>
      <c r="S817" s="16" t="s">
        <v>1254</v>
      </c>
      <c r="T817" s="20">
        <v>51713734</v>
      </c>
      <c r="U817" s="17" t="s">
        <v>1255</v>
      </c>
      <c r="V817" s="17" t="s">
        <v>95</v>
      </c>
      <c r="W817" s="17" t="s">
        <v>95</v>
      </c>
      <c r="X817" s="17" t="s">
        <v>95</v>
      </c>
      <c r="Y817" s="17" t="s">
        <v>96</v>
      </c>
      <c r="Z817" s="21">
        <v>46096678</v>
      </c>
      <c r="AA817" s="21">
        <v>46096678</v>
      </c>
      <c r="AB817" s="22" t="s">
        <v>95</v>
      </c>
      <c r="AC817" s="21">
        <v>6146224</v>
      </c>
      <c r="AD817" s="21" t="s">
        <v>95</v>
      </c>
      <c r="AE817" s="20">
        <v>119225</v>
      </c>
      <c r="AF817" s="20">
        <v>331325</v>
      </c>
      <c r="AG817" s="7">
        <v>2022011000068</v>
      </c>
      <c r="AH817" s="18">
        <v>45769</v>
      </c>
      <c r="AI817" s="18">
        <v>45769</v>
      </c>
      <c r="AJ817" s="17" t="s">
        <v>95</v>
      </c>
      <c r="AK817" s="17" t="s">
        <v>95</v>
      </c>
      <c r="AL817" s="17" t="s">
        <v>95</v>
      </c>
      <c r="AM817" s="17" t="s">
        <v>95</v>
      </c>
      <c r="AN817" s="17" t="s">
        <v>95</v>
      </c>
      <c r="AO817" s="24">
        <v>-6555972</v>
      </c>
      <c r="AP817" s="18">
        <v>45882</v>
      </c>
      <c r="AQ817" s="21">
        <v>0</v>
      </c>
      <c r="AR817" s="17" t="s">
        <v>95</v>
      </c>
      <c r="AS817" s="21">
        <v>0</v>
      </c>
      <c r="AT817" s="17" t="s">
        <v>95</v>
      </c>
      <c r="AU817" s="26">
        <v>0</v>
      </c>
      <c r="AV817" s="17" t="s">
        <v>95</v>
      </c>
      <c r="AW817" s="20">
        <v>0</v>
      </c>
      <c r="AX817" s="18" t="s">
        <v>95</v>
      </c>
      <c r="AY817" s="4">
        <f t="shared" si="105"/>
        <v>-26</v>
      </c>
      <c r="AZ817" s="11">
        <f t="shared" si="106"/>
        <v>39540706</v>
      </c>
      <c r="BA817" s="8">
        <f t="shared" si="101"/>
        <v>0</v>
      </c>
      <c r="BB817" s="33">
        <v>0</v>
      </c>
      <c r="BC817" s="33">
        <v>0</v>
      </c>
      <c r="BD817" s="33">
        <v>0</v>
      </c>
      <c r="BE817" s="18">
        <v>45991</v>
      </c>
      <c r="BF817" s="18">
        <v>45965</v>
      </c>
      <c r="BG817" s="30">
        <v>-63</v>
      </c>
      <c r="BH817" s="18" t="s">
        <v>95</v>
      </c>
      <c r="BI817" s="17" t="s">
        <v>7285</v>
      </c>
      <c r="BJ817" s="17" t="s">
        <v>97</v>
      </c>
      <c r="BK817" s="20" t="s">
        <v>7286</v>
      </c>
      <c r="BL817" s="17" t="s">
        <v>99</v>
      </c>
      <c r="BM817" s="18">
        <v>45769</v>
      </c>
      <c r="BN817" s="17" t="s">
        <v>7287</v>
      </c>
      <c r="BO817" s="18">
        <v>45769</v>
      </c>
      <c r="BP817" s="16" t="s">
        <v>7288</v>
      </c>
      <c r="BQ817" s="31" t="s">
        <v>102</v>
      </c>
      <c r="BR817" s="16" t="s">
        <v>103</v>
      </c>
      <c r="BS817" s="17" t="s">
        <v>95</v>
      </c>
      <c r="BT817" s="17" t="s">
        <v>313</v>
      </c>
      <c r="BU817" s="17" t="s">
        <v>95</v>
      </c>
      <c r="BV817" s="5" t="s">
        <v>105</v>
      </c>
      <c r="BW817" s="32" t="s">
        <v>7289</v>
      </c>
      <c r="BX817" s="17" t="s">
        <v>7290</v>
      </c>
      <c r="BY817" s="92" t="s">
        <v>1259</v>
      </c>
      <c r="BZ817" s="92" t="s">
        <v>544</v>
      </c>
      <c r="CA817" s="92" t="s">
        <v>240</v>
      </c>
      <c r="CB817" s="92" t="s">
        <v>110</v>
      </c>
      <c r="CC817" s="122">
        <f t="shared" si="107"/>
        <v>-6555972</v>
      </c>
    </row>
    <row r="818" spans="1:81" ht="95.25" customHeight="1" x14ac:dyDescent="0.25">
      <c r="A818" s="15">
        <v>26</v>
      </c>
      <c r="B818" s="16">
        <v>80161500</v>
      </c>
      <c r="C818" s="16" t="s">
        <v>7291</v>
      </c>
      <c r="D818" s="17" t="s">
        <v>7292</v>
      </c>
      <c r="E818" s="17" t="s">
        <v>305</v>
      </c>
      <c r="F818" s="18">
        <v>45755</v>
      </c>
      <c r="G818" s="17" t="s">
        <v>7293</v>
      </c>
      <c r="H818" s="17" t="s">
        <v>85</v>
      </c>
      <c r="I818" s="17" t="s">
        <v>86</v>
      </c>
      <c r="J818" s="17" t="s">
        <v>87</v>
      </c>
      <c r="K818" s="16">
        <v>40431018</v>
      </c>
      <c r="L818" s="20">
        <v>7</v>
      </c>
      <c r="M818" s="17" t="s">
        <v>88</v>
      </c>
      <c r="N818" s="17" t="s">
        <v>2858</v>
      </c>
      <c r="O818" s="16" t="s">
        <v>3702</v>
      </c>
      <c r="P818" s="17" t="s">
        <v>239</v>
      </c>
      <c r="Q818" s="17" t="s">
        <v>240</v>
      </c>
      <c r="R818" s="16" t="s">
        <v>1253</v>
      </c>
      <c r="S818" s="16" t="s">
        <v>1254</v>
      </c>
      <c r="T818" s="20">
        <v>51713734</v>
      </c>
      <c r="U818" s="17" t="s">
        <v>1255</v>
      </c>
      <c r="V818" s="17" t="s">
        <v>95</v>
      </c>
      <c r="W818" s="17" t="s">
        <v>95</v>
      </c>
      <c r="X818" s="17" t="s">
        <v>95</v>
      </c>
      <c r="Y818" s="17" t="s">
        <v>96</v>
      </c>
      <c r="Z818" s="21">
        <v>46096678</v>
      </c>
      <c r="AA818" s="21">
        <v>46096678</v>
      </c>
      <c r="AB818" s="22" t="s">
        <v>95</v>
      </c>
      <c r="AC818" s="21">
        <v>6146224</v>
      </c>
      <c r="AD818" s="21" t="s">
        <v>95</v>
      </c>
      <c r="AE818" s="20">
        <v>119325</v>
      </c>
      <c r="AF818" s="20">
        <v>331425</v>
      </c>
      <c r="AG818" s="7">
        <v>2022011000068</v>
      </c>
      <c r="AH818" s="18">
        <v>45769</v>
      </c>
      <c r="AI818" s="18">
        <v>45769</v>
      </c>
      <c r="AJ818" s="17" t="s">
        <v>95</v>
      </c>
      <c r="AK818" s="17" t="s">
        <v>95</v>
      </c>
      <c r="AL818" s="17" t="s">
        <v>95</v>
      </c>
      <c r="AM818" s="17" t="s">
        <v>95</v>
      </c>
      <c r="AN818" s="17" t="s">
        <v>95</v>
      </c>
      <c r="AO818" s="24">
        <v>-6555972</v>
      </c>
      <c r="AP818" s="18">
        <v>45889</v>
      </c>
      <c r="AQ818" s="21">
        <v>0</v>
      </c>
      <c r="AR818" s="17" t="s">
        <v>95</v>
      </c>
      <c r="AS818" s="21">
        <v>0</v>
      </c>
      <c r="AT818" s="17" t="s">
        <v>95</v>
      </c>
      <c r="AU818" s="26">
        <v>0</v>
      </c>
      <c r="AV818" s="17" t="s">
        <v>95</v>
      </c>
      <c r="AW818" s="20">
        <v>0</v>
      </c>
      <c r="AX818" s="18" t="s">
        <v>95</v>
      </c>
      <c r="AY818" s="4">
        <f t="shared" si="105"/>
        <v>-26</v>
      </c>
      <c r="AZ818" s="11">
        <f t="shared" si="106"/>
        <v>39540706</v>
      </c>
      <c r="BA818" s="8">
        <f t="shared" si="101"/>
        <v>0</v>
      </c>
      <c r="BB818" s="33">
        <v>0</v>
      </c>
      <c r="BC818" s="33">
        <v>0</v>
      </c>
      <c r="BD818" s="33">
        <v>0</v>
      </c>
      <c r="BE818" s="18">
        <v>45991</v>
      </c>
      <c r="BF818" s="18">
        <v>45965</v>
      </c>
      <c r="BG818" s="30">
        <v>-63</v>
      </c>
      <c r="BH818" s="18" t="s">
        <v>95</v>
      </c>
      <c r="BI818" s="17" t="s">
        <v>2858</v>
      </c>
      <c r="BJ818" s="17" t="s">
        <v>97</v>
      </c>
      <c r="BK818" s="20" t="s">
        <v>7294</v>
      </c>
      <c r="BL818" s="17" t="s">
        <v>99</v>
      </c>
      <c r="BM818" s="18">
        <v>45769</v>
      </c>
      <c r="BN818" s="17" t="s">
        <v>7287</v>
      </c>
      <c r="BO818" s="18">
        <v>45769</v>
      </c>
      <c r="BP818" s="16" t="s">
        <v>7295</v>
      </c>
      <c r="BQ818" s="31" t="s">
        <v>102</v>
      </c>
      <c r="BR818" s="16" t="s">
        <v>103</v>
      </c>
      <c r="BS818" s="17" t="s">
        <v>95</v>
      </c>
      <c r="BT818" s="17" t="s">
        <v>2043</v>
      </c>
      <c r="BU818" s="17" t="s">
        <v>95</v>
      </c>
      <c r="BV818" s="5" t="s">
        <v>105</v>
      </c>
      <c r="BW818" s="32" t="s">
        <v>7296</v>
      </c>
      <c r="BX818" s="17" t="s">
        <v>7297</v>
      </c>
      <c r="BY818" s="92" t="s">
        <v>1259</v>
      </c>
      <c r="BZ818" s="92" t="s">
        <v>544</v>
      </c>
      <c r="CA818" s="92" t="s">
        <v>240</v>
      </c>
      <c r="CB818" s="92" t="s">
        <v>110</v>
      </c>
      <c r="CC818" s="122">
        <f t="shared" si="107"/>
        <v>-6555972</v>
      </c>
    </row>
    <row r="819" spans="1:81" ht="95.25" customHeight="1" x14ac:dyDescent="0.25">
      <c r="A819" s="15">
        <v>27</v>
      </c>
      <c r="B819" s="16">
        <v>80161500</v>
      </c>
      <c r="C819" s="16" t="s">
        <v>7298</v>
      </c>
      <c r="D819" s="17" t="s">
        <v>7299</v>
      </c>
      <c r="E819" s="17" t="s">
        <v>305</v>
      </c>
      <c r="F819" s="18">
        <v>45755</v>
      </c>
      <c r="G819" s="17" t="s">
        <v>7300</v>
      </c>
      <c r="H819" s="17" t="s">
        <v>85</v>
      </c>
      <c r="I819" s="17" t="s">
        <v>86</v>
      </c>
      <c r="J819" s="17" t="s">
        <v>87</v>
      </c>
      <c r="K819" s="16">
        <v>49738541</v>
      </c>
      <c r="L819" s="20">
        <v>1</v>
      </c>
      <c r="M819" s="17" t="s">
        <v>88</v>
      </c>
      <c r="N819" s="17" t="s">
        <v>375</v>
      </c>
      <c r="O819" s="16" t="s">
        <v>3702</v>
      </c>
      <c r="P819" s="17" t="s">
        <v>239</v>
      </c>
      <c r="Q819" s="17" t="s">
        <v>240</v>
      </c>
      <c r="R819" s="16" t="s">
        <v>1253</v>
      </c>
      <c r="S819" s="16" t="s">
        <v>1254</v>
      </c>
      <c r="T819" s="20">
        <v>51713734</v>
      </c>
      <c r="U819" s="17" t="s">
        <v>1255</v>
      </c>
      <c r="V819" s="17" t="s">
        <v>95</v>
      </c>
      <c r="W819" s="17" t="s">
        <v>95</v>
      </c>
      <c r="X819" s="17" t="s">
        <v>95</v>
      </c>
      <c r="Y819" s="17" t="s">
        <v>96</v>
      </c>
      <c r="Z819" s="21">
        <v>46096678</v>
      </c>
      <c r="AA819" s="21">
        <v>46096678</v>
      </c>
      <c r="AB819" s="22" t="s">
        <v>95</v>
      </c>
      <c r="AC819" s="21">
        <v>6146224</v>
      </c>
      <c r="AD819" s="21" t="s">
        <v>95</v>
      </c>
      <c r="AE819" s="20">
        <v>119425</v>
      </c>
      <c r="AF819" s="20">
        <v>332025</v>
      </c>
      <c r="AG819" s="7">
        <v>2022011000068</v>
      </c>
      <c r="AH819" s="18">
        <v>45769</v>
      </c>
      <c r="AI819" s="18">
        <v>45769</v>
      </c>
      <c r="AJ819" s="17" t="s">
        <v>95</v>
      </c>
      <c r="AK819" s="17" t="s">
        <v>95</v>
      </c>
      <c r="AL819" s="17" t="s">
        <v>95</v>
      </c>
      <c r="AM819" s="17" t="s">
        <v>95</v>
      </c>
      <c r="AN819" s="17" t="s">
        <v>95</v>
      </c>
      <c r="AO819" s="24">
        <v>-6555972</v>
      </c>
      <c r="AP819" s="18">
        <v>45889</v>
      </c>
      <c r="AQ819" s="21">
        <v>0</v>
      </c>
      <c r="AR819" s="17" t="s">
        <v>95</v>
      </c>
      <c r="AS819" s="21">
        <v>0</v>
      </c>
      <c r="AT819" s="17" t="s">
        <v>95</v>
      </c>
      <c r="AU819" s="26">
        <v>0</v>
      </c>
      <c r="AV819" s="17" t="s">
        <v>95</v>
      </c>
      <c r="AW819" s="20">
        <v>0</v>
      </c>
      <c r="AX819" s="18" t="s">
        <v>95</v>
      </c>
      <c r="AY819" s="4">
        <f t="shared" si="105"/>
        <v>-26</v>
      </c>
      <c r="AZ819" s="11">
        <f t="shared" si="106"/>
        <v>39540706</v>
      </c>
      <c r="BA819" s="8">
        <f t="shared" si="101"/>
        <v>0</v>
      </c>
      <c r="BB819" s="33">
        <v>0</v>
      </c>
      <c r="BC819" s="33">
        <v>0</v>
      </c>
      <c r="BD819" s="33">
        <v>0</v>
      </c>
      <c r="BE819" s="18">
        <v>45991</v>
      </c>
      <c r="BF819" s="18">
        <v>45965</v>
      </c>
      <c r="BG819" s="30">
        <v>-63</v>
      </c>
      <c r="BH819" s="18" t="s">
        <v>95</v>
      </c>
      <c r="BI819" s="17" t="s">
        <v>375</v>
      </c>
      <c r="BJ819" s="17" t="s">
        <v>97</v>
      </c>
      <c r="BK819" s="20" t="s">
        <v>7301</v>
      </c>
      <c r="BL819" s="17" t="s">
        <v>99</v>
      </c>
      <c r="BM819" s="18">
        <v>45769</v>
      </c>
      <c r="BN819" s="17" t="s">
        <v>7287</v>
      </c>
      <c r="BO819" s="18">
        <v>45769</v>
      </c>
      <c r="BP819" s="16" t="s">
        <v>7302</v>
      </c>
      <c r="BQ819" s="31" t="s">
        <v>102</v>
      </c>
      <c r="BR819" s="16" t="s">
        <v>103</v>
      </c>
      <c r="BS819" s="17" t="s">
        <v>95</v>
      </c>
      <c r="BT819" s="17" t="s">
        <v>437</v>
      </c>
      <c r="BU819" s="17" t="s">
        <v>95</v>
      </c>
      <c r="BV819" s="5" t="s">
        <v>105</v>
      </c>
      <c r="BW819" s="32" t="s">
        <v>7303</v>
      </c>
      <c r="BX819" s="17" t="s">
        <v>7304</v>
      </c>
      <c r="BY819" s="92" t="s">
        <v>1259</v>
      </c>
      <c r="BZ819" s="92" t="s">
        <v>544</v>
      </c>
      <c r="CA819" s="92" t="s">
        <v>240</v>
      </c>
      <c r="CB819" s="92" t="s">
        <v>110</v>
      </c>
      <c r="CC819" s="122">
        <f t="shared" si="107"/>
        <v>-6555972</v>
      </c>
    </row>
    <row r="820" spans="1:81" ht="95.25" customHeight="1" x14ac:dyDescent="0.25">
      <c r="A820" s="15">
        <v>162</v>
      </c>
      <c r="B820" s="16">
        <v>93151507</v>
      </c>
      <c r="C820" s="17" t="s">
        <v>7305</v>
      </c>
      <c r="D820" s="17" t="s">
        <v>7306</v>
      </c>
      <c r="E820" s="17" t="s">
        <v>305</v>
      </c>
      <c r="F820" s="18">
        <v>45755</v>
      </c>
      <c r="G820" s="17" t="s">
        <v>7307</v>
      </c>
      <c r="H820" s="17" t="s">
        <v>85</v>
      </c>
      <c r="I820" s="17" t="s">
        <v>86</v>
      </c>
      <c r="J820" s="17" t="s">
        <v>87</v>
      </c>
      <c r="K820" s="16">
        <v>1136889436</v>
      </c>
      <c r="L820" s="20">
        <v>8</v>
      </c>
      <c r="M820" s="17" t="s">
        <v>88</v>
      </c>
      <c r="N820" s="17" t="s">
        <v>89</v>
      </c>
      <c r="O820" s="16" t="s">
        <v>7308</v>
      </c>
      <c r="P820" s="17" t="s">
        <v>91</v>
      </c>
      <c r="Q820" s="17" t="s">
        <v>92</v>
      </c>
      <c r="R820" s="16" t="s">
        <v>1184</v>
      </c>
      <c r="S820" s="16" t="s">
        <v>510</v>
      </c>
      <c r="T820" s="20" t="s">
        <v>7309</v>
      </c>
      <c r="U820" s="17" t="s">
        <v>509</v>
      </c>
      <c r="V820" s="17" t="s">
        <v>95</v>
      </c>
      <c r="W820" s="17" t="s">
        <v>95</v>
      </c>
      <c r="X820" s="17" t="s">
        <v>95</v>
      </c>
      <c r="Y820" s="17" t="s">
        <v>96</v>
      </c>
      <c r="Z820" s="21">
        <v>34572492</v>
      </c>
      <c r="AA820" s="21">
        <v>34572492</v>
      </c>
      <c r="AB820" s="22" t="s">
        <v>95</v>
      </c>
      <c r="AC820" s="21">
        <v>3841388</v>
      </c>
      <c r="AD820" s="21" t="s">
        <v>95</v>
      </c>
      <c r="AE820" s="20">
        <v>108525</v>
      </c>
      <c r="AF820" s="20">
        <v>340125</v>
      </c>
      <c r="AG820" s="7">
        <v>2022011000068</v>
      </c>
      <c r="AH820" s="18">
        <v>45771</v>
      </c>
      <c r="AI820" s="18">
        <v>45777</v>
      </c>
      <c r="AJ820" s="17" t="s">
        <v>95</v>
      </c>
      <c r="AK820" s="17" t="s">
        <v>95</v>
      </c>
      <c r="AL820" s="17" t="s">
        <v>95</v>
      </c>
      <c r="AM820" s="17" t="s">
        <v>95</v>
      </c>
      <c r="AN820" s="17" t="s">
        <v>95</v>
      </c>
      <c r="AO820" s="24">
        <v>-10883934</v>
      </c>
      <c r="AP820" s="18">
        <v>45880</v>
      </c>
      <c r="AQ820" s="21">
        <v>0</v>
      </c>
      <c r="AR820" s="17" t="s">
        <v>95</v>
      </c>
      <c r="AS820" s="21">
        <v>0</v>
      </c>
      <c r="AT820" s="17" t="s">
        <v>95</v>
      </c>
      <c r="AU820" s="26">
        <v>0</v>
      </c>
      <c r="AV820" s="17" t="s">
        <v>95</v>
      </c>
      <c r="AW820" s="20">
        <v>0</v>
      </c>
      <c r="AX820" s="18" t="s">
        <v>95</v>
      </c>
      <c r="AY820" s="4">
        <f t="shared" si="105"/>
        <v>-57</v>
      </c>
      <c r="AZ820" s="11">
        <f t="shared" si="106"/>
        <v>23688558</v>
      </c>
      <c r="BA820" s="8">
        <f t="shared" si="101"/>
        <v>0</v>
      </c>
      <c r="BB820" s="33">
        <v>0</v>
      </c>
      <c r="BC820" s="33">
        <v>0</v>
      </c>
      <c r="BD820" s="33">
        <v>0</v>
      </c>
      <c r="BE820" s="18">
        <v>46022</v>
      </c>
      <c r="BF820" s="18">
        <v>45965</v>
      </c>
      <c r="BG820" s="30">
        <v>-63</v>
      </c>
      <c r="BH820" s="18" t="s">
        <v>95</v>
      </c>
      <c r="BI820" s="17" t="s">
        <v>89</v>
      </c>
      <c r="BJ820" s="17" t="s">
        <v>97</v>
      </c>
      <c r="BK820" s="20" t="s">
        <v>7310</v>
      </c>
      <c r="BL820" s="17" t="s">
        <v>3696</v>
      </c>
      <c r="BM820" s="18">
        <v>45776</v>
      </c>
      <c r="BN820" s="17" t="s">
        <v>6491</v>
      </c>
      <c r="BO820" s="18">
        <v>45777</v>
      </c>
      <c r="BP820" s="16" t="s">
        <v>7311</v>
      </c>
      <c r="BQ820" s="31" t="s">
        <v>102</v>
      </c>
      <c r="BR820" s="16" t="s">
        <v>103</v>
      </c>
      <c r="BS820" s="17" t="s">
        <v>95</v>
      </c>
      <c r="BT820" s="17" t="s">
        <v>7312</v>
      </c>
      <c r="BU820" s="17" t="s">
        <v>95</v>
      </c>
      <c r="BV820" s="17" t="s">
        <v>117</v>
      </c>
      <c r="BW820" s="32" t="s">
        <v>7313</v>
      </c>
      <c r="BX820" s="17" t="s">
        <v>7314</v>
      </c>
      <c r="BY820" s="92" t="s">
        <v>1190</v>
      </c>
      <c r="BZ820" s="92" t="s">
        <v>109</v>
      </c>
      <c r="CA820" s="92" t="s">
        <v>92</v>
      </c>
      <c r="CB820" s="92" t="s">
        <v>110</v>
      </c>
      <c r="CC820" s="122">
        <f t="shared" si="107"/>
        <v>-10883934</v>
      </c>
    </row>
    <row r="821" spans="1:81" ht="95.25" customHeight="1" x14ac:dyDescent="0.25">
      <c r="A821" s="15">
        <v>356</v>
      </c>
      <c r="B821" s="16">
        <v>93141500</v>
      </c>
      <c r="C821" s="16" t="s">
        <v>7315</v>
      </c>
      <c r="D821" s="17" t="s">
        <v>7316</v>
      </c>
      <c r="E821" s="17" t="s">
        <v>1030</v>
      </c>
      <c r="F821" s="18">
        <v>45755</v>
      </c>
      <c r="G821" s="17" t="s">
        <v>7317</v>
      </c>
      <c r="H821" s="17" t="s">
        <v>85</v>
      </c>
      <c r="I821" s="17" t="s">
        <v>86</v>
      </c>
      <c r="J821" s="17" t="s">
        <v>87</v>
      </c>
      <c r="K821" s="16">
        <v>36312209</v>
      </c>
      <c r="L821" s="20">
        <v>2</v>
      </c>
      <c r="M821" s="17" t="s">
        <v>88</v>
      </c>
      <c r="N821" s="17" t="s">
        <v>2078</v>
      </c>
      <c r="O821" s="16" t="s">
        <v>7318</v>
      </c>
      <c r="P821" s="17" t="s">
        <v>239</v>
      </c>
      <c r="Q821" s="17" t="s">
        <v>240</v>
      </c>
      <c r="R821" s="16" t="s">
        <v>345</v>
      </c>
      <c r="S821" s="16" t="s">
        <v>346</v>
      </c>
      <c r="T821" s="20">
        <v>45761628</v>
      </c>
      <c r="U821" s="17" t="s">
        <v>345</v>
      </c>
      <c r="V821" s="17" t="s">
        <v>95</v>
      </c>
      <c r="W821" s="17" t="s">
        <v>95</v>
      </c>
      <c r="X821" s="17" t="s">
        <v>95</v>
      </c>
      <c r="Y821" s="17" t="s">
        <v>96</v>
      </c>
      <c r="Z821" s="21">
        <v>76827789</v>
      </c>
      <c r="AA821" s="21">
        <v>76827789</v>
      </c>
      <c r="AB821" s="22" t="s">
        <v>95</v>
      </c>
      <c r="AC821" s="21">
        <v>8536421</v>
      </c>
      <c r="AD821" s="21" t="s">
        <v>95</v>
      </c>
      <c r="AE821" s="20">
        <v>102725</v>
      </c>
      <c r="AF821" s="20">
        <v>333225</v>
      </c>
      <c r="AG821" s="7">
        <v>2022011000068</v>
      </c>
      <c r="AH821" s="18">
        <v>45769</v>
      </c>
      <c r="AI821" s="18">
        <v>45771</v>
      </c>
      <c r="AJ821" s="17" t="s">
        <v>95</v>
      </c>
      <c r="AK821" s="17" t="s">
        <v>95</v>
      </c>
      <c r="AL821" s="17" t="s">
        <v>95</v>
      </c>
      <c r="AM821" s="17" t="s">
        <v>95</v>
      </c>
      <c r="AN821" s="17" t="s">
        <v>95</v>
      </c>
      <c r="AO821" s="24">
        <v>0</v>
      </c>
      <c r="AP821" s="18" t="s">
        <v>95</v>
      </c>
      <c r="AQ821" s="21">
        <v>0</v>
      </c>
      <c r="AR821" s="17" t="s">
        <v>95</v>
      </c>
      <c r="AS821" s="21">
        <v>0</v>
      </c>
      <c r="AT821" s="17" t="s">
        <v>95</v>
      </c>
      <c r="AU821" s="26">
        <v>0</v>
      </c>
      <c r="AV821" s="17" t="s">
        <v>95</v>
      </c>
      <c r="AW821" s="20">
        <v>0</v>
      </c>
      <c r="AX821" s="18" t="s">
        <v>95</v>
      </c>
      <c r="AY821" s="4">
        <f t="shared" si="105"/>
        <v>0</v>
      </c>
      <c r="AZ821" s="11">
        <f t="shared" si="106"/>
        <v>76827789</v>
      </c>
      <c r="BA821" s="8">
        <f t="shared" si="101"/>
        <v>0</v>
      </c>
      <c r="BB821" s="33">
        <v>0</v>
      </c>
      <c r="BC821" s="33">
        <v>0</v>
      </c>
      <c r="BD821" s="33">
        <v>0</v>
      </c>
      <c r="BE821" s="18">
        <v>46022</v>
      </c>
      <c r="BF821" s="18">
        <v>46022</v>
      </c>
      <c r="BG821" s="30">
        <v>-6</v>
      </c>
      <c r="BH821" s="18" t="s">
        <v>95</v>
      </c>
      <c r="BI821" s="17" t="s">
        <v>194</v>
      </c>
      <c r="BJ821" s="17" t="s">
        <v>97</v>
      </c>
      <c r="BK821" s="20">
        <v>4256401</v>
      </c>
      <c r="BL821" s="17" t="s">
        <v>6544</v>
      </c>
      <c r="BM821" s="18">
        <v>45769</v>
      </c>
      <c r="BN821" s="17" t="s">
        <v>7319</v>
      </c>
      <c r="BO821" s="18">
        <v>45770</v>
      </c>
      <c r="BP821" s="16" t="s">
        <v>163</v>
      </c>
      <c r="BQ821" s="31" t="s">
        <v>102</v>
      </c>
      <c r="BR821" s="17" t="s">
        <v>164</v>
      </c>
      <c r="BS821" s="17" t="s">
        <v>95</v>
      </c>
      <c r="BT821" s="17" t="s">
        <v>285</v>
      </c>
      <c r="BU821" s="17" t="s">
        <v>95</v>
      </c>
      <c r="BV821" s="5" t="s">
        <v>105</v>
      </c>
      <c r="BW821" s="32" t="s">
        <v>7320</v>
      </c>
      <c r="BX821" s="17" t="s">
        <v>7321</v>
      </c>
      <c r="BY821" s="92" t="s">
        <v>248</v>
      </c>
      <c r="BZ821" s="92" t="s">
        <v>249</v>
      </c>
      <c r="CA821" s="92" t="s">
        <v>240</v>
      </c>
      <c r="CB821" s="92" t="s">
        <v>110</v>
      </c>
      <c r="CC821" s="122">
        <f t="shared" si="107"/>
        <v>0</v>
      </c>
    </row>
    <row r="822" spans="1:81" ht="95.25" customHeight="1" x14ac:dyDescent="0.25">
      <c r="A822" s="15">
        <v>364</v>
      </c>
      <c r="B822" s="16" t="s">
        <v>2972</v>
      </c>
      <c r="C822" s="16" t="s">
        <v>7322</v>
      </c>
      <c r="D822" s="17" t="s">
        <v>7323</v>
      </c>
      <c r="E822" s="17" t="s">
        <v>1270</v>
      </c>
      <c r="F822" s="18">
        <v>45756</v>
      </c>
      <c r="G822" s="17" t="s">
        <v>7324</v>
      </c>
      <c r="H822" s="17" t="s">
        <v>85</v>
      </c>
      <c r="I822" s="17" t="s">
        <v>86</v>
      </c>
      <c r="J822" s="17" t="s">
        <v>87</v>
      </c>
      <c r="K822" s="16">
        <v>1032479193</v>
      </c>
      <c r="L822" s="20">
        <v>7</v>
      </c>
      <c r="M822" s="17" t="s">
        <v>88</v>
      </c>
      <c r="N822" s="17" t="s">
        <v>89</v>
      </c>
      <c r="O822" s="16" t="s">
        <v>7325</v>
      </c>
      <c r="P822" s="17" t="s">
        <v>239</v>
      </c>
      <c r="Q822" s="17" t="s">
        <v>240</v>
      </c>
      <c r="R822" s="16" t="s">
        <v>2977</v>
      </c>
      <c r="S822" s="16" t="s">
        <v>2978</v>
      </c>
      <c r="T822" s="20">
        <v>60335962</v>
      </c>
      <c r="U822" s="17" t="s">
        <v>2977</v>
      </c>
      <c r="V822" s="17" t="s">
        <v>95</v>
      </c>
      <c r="W822" s="17" t="s">
        <v>95</v>
      </c>
      <c r="X822" s="17" t="s">
        <v>95</v>
      </c>
      <c r="Y822" s="17" t="s">
        <v>96</v>
      </c>
      <c r="Z822" s="21">
        <v>62623170</v>
      </c>
      <c r="AA822" s="21">
        <v>62623170</v>
      </c>
      <c r="AB822" s="22" t="s">
        <v>95</v>
      </c>
      <c r="AC822" s="21">
        <v>7170594</v>
      </c>
      <c r="AD822" s="21" t="s">
        <v>95</v>
      </c>
      <c r="AE822" s="20">
        <v>92525</v>
      </c>
      <c r="AF822" s="20">
        <v>344125</v>
      </c>
      <c r="AG822" s="7">
        <v>2022011000068</v>
      </c>
      <c r="AH822" s="18">
        <v>45772</v>
      </c>
      <c r="AI822" s="18">
        <v>45776</v>
      </c>
      <c r="AJ822" s="17" t="s">
        <v>95</v>
      </c>
      <c r="AK822" s="17" t="s">
        <v>95</v>
      </c>
      <c r="AL822" s="17" t="s">
        <v>95</v>
      </c>
      <c r="AM822" s="17" t="s">
        <v>95</v>
      </c>
      <c r="AN822" s="17" t="s">
        <v>95</v>
      </c>
      <c r="AO822" s="24">
        <v>-18165492</v>
      </c>
      <c r="AP822" s="18">
        <v>45881</v>
      </c>
      <c r="AQ822" s="21">
        <v>0</v>
      </c>
      <c r="AR822" s="17" t="s">
        <v>95</v>
      </c>
      <c r="AS822" s="21">
        <v>0</v>
      </c>
      <c r="AT822" s="17" t="s">
        <v>95</v>
      </c>
      <c r="AU822" s="26">
        <v>0</v>
      </c>
      <c r="AV822" s="17" t="s">
        <v>95</v>
      </c>
      <c r="AW822" s="20">
        <v>0</v>
      </c>
      <c r="AX822" s="18" t="s">
        <v>95</v>
      </c>
      <c r="AY822" s="4">
        <f t="shared" si="105"/>
        <v>-57</v>
      </c>
      <c r="AZ822" s="11">
        <f t="shared" si="106"/>
        <v>44457678</v>
      </c>
      <c r="BA822" s="8">
        <f t="shared" si="101"/>
        <v>0</v>
      </c>
      <c r="BB822" s="33">
        <v>0</v>
      </c>
      <c r="BC822" s="33">
        <v>0</v>
      </c>
      <c r="BD822" s="33">
        <v>0</v>
      </c>
      <c r="BE822" s="18">
        <v>46022</v>
      </c>
      <c r="BF822" s="18">
        <v>45965</v>
      </c>
      <c r="BG822" s="30">
        <v>-63</v>
      </c>
      <c r="BH822" s="18" t="s">
        <v>95</v>
      </c>
      <c r="BI822" s="17" t="s">
        <v>89</v>
      </c>
      <c r="BJ822" s="17" t="s">
        <v>97</v>
      </c>
      <c r="BK822" s="20" t="s">
        <v>7326</v>
      </c>
      <c r="BL822" s="17" t="s">
        <v>99</v>
      </c>
      <c r="BM822" s="18">
        <v>45773</v>
      </c>
      <c r="BN822" s="17" t="s">
        <v>7327</v>
      </c>
      <c r="BO822" s="18">
        <v>45776</v>
      </c>
      <c r="BP822" s="16" t="s">
        <v>7328</v>
      </c>
      <c r="BQ822" s="31" t="s">
        <v>102</v>
      </c>
      <c r="BR822" s="16" t="s">
        <v>103</v>
      </c>
      <c r="BS822" s="17" t="s">
        <v>95</v>
      </c>
      <c r="BT822" s="17" t="s">
        <v>258</v>
      </c>
      <c r="BU822" s="17" t="s">
        <v>95</v>
      </c>
      <c r="BV822" s="5" t="s">
        <v>105</v>
      </c>
      <c r="BW822" s="32" t="s">
        <v>7329</v>
      </c>
      <c r="BX822" s="17" t="s">
        <v>7330</v>
      </c>
      <c r="BY822" s="92" t="s">
        <v>520</v>
      </c>
      <c r="BZ822" s="92" t="s">
        <v>249</v>
      </c>
      <c r="CA822" s="92" t="s">
        <v>687</v>
      </c>
      <c r="CB822" s="92" t="s">
        <v>110</v>
      </c>
      <c r="CC822" s="122">
        <f t="shared" si="107"/>
        <v>-18165492</v>
      </c>
    </row>
    <row r="823" spans="1:81" ht="95.25" customHeight="1" x14ac:dyDescent="0.25">
      <c r="A823" s="15">
        <v>365</v>
      </c>
      <c r="B823" s="16" t="s">
        <v>2972</v>
      </c>
      <c r="C823" s="16" t="s">
        <v>7331</v>
      </c>
      <c r="D823" s="17" t="s">
        <v>7332</v>
      </c>
      <c r="E823" s="17" t="s">
        <v>1270</v>
      </c>
      <c r="F823" s="18">
        <v>45756</v>
      </c>
      <c r="G823" s="17" t="s">
        <v>7333</v>
      </c>
      <c r="H823" s="17" t="s">
        <v>85</v>
      </c>
      <c r="I823" s="17" t="s">
        <v>86</v>
      </c>
      <c r="J823" s="17" t="s">
        <v>87</v>
      </c>
      <c r="K823" s="16">
        <v>1094245421</v>
      </c>
      <c r="L823" s="20">
        <v>2</v>
      </c>
      <c r="M823" s="17" t="s">
        <v>88</v>
      </c>
      <c r="N823" s="17" t="s">
        <v>7285</v>
      </c>
      <c r="O823" s="16" t="s">
        <v>7334</v>
      </c>
      <c r="P823" s="17" t="s">
        <v>239</v>
      </c>
      <c r="Q823" s="17" t="s">
        <v>240</v>
      </c>
      <c r="R823" s="16" t="s">
        <v>2977</v>
      </c>
      <c r="S823" s="16" t="s">
        <v>2978</v>
      </c>
      <c r="T823" s="20">
        <v>60335962</v>
      </c>
      <c r="U823" s="17" t="s">
        <v>2977</v>
      </c>
      <c r="V823" s="17" t="s">
        <v>95</v>
      </c>
      <c r="W823" s="17" t="s">
        <v>95</v>
      </c>
      <c r="X823" s="17" t="s">
        <v>95</v>
      </c>
      <c r="Y823" s="17" t="s">
        <v>96</v>
      </c>
      <c r="Z823" s="21">
        <v>62623170</v>
      </c>
      <c r="AA823" s="21">
        <v>62623170</v>
      </c>
      <c r="AB823" s="22" t="s">
        <v>95</v>
      </c>
      <c r="AC823" s="21">
        <v>7170594</v>
      </c>
      <c r="AD823" s="21" t="s">
        <v>95</v>
      </c>
      <c r="AE823" s="20">
        <v>92625</v>
      </c>
      <c r="AF823" s="20">
        <v>352225</v>
      </c>
      <c r="AG823" s="7">
        <v>2022011000068</v>
      </c>
      <c r="AH823" s="18">
        <v>45776</v>
      </c>
      <c r="AI823" s="18">
        <v>45783</v>
      </c>
      <c r="AJ823" s="17" t="s">
        <v>95</v>
      </c>
      <c r="AK823" s="17" t="s">
        <v>95</v>
      </c>
      <c r="AL823" s="17" t="s">
        <v>95</v>
      </c>
      <c r="AM823" s="17" t="s">
        <v>95</v>
      </c>
      <c r="AN823" s="17" t="s">
        <v>95</v>
      </c>
      <c r="AO823" s="24">
        <v>-19599630</v>
      </c>
      <c r="AP823" s="18">
        <v>45881</v>
      </c>
      <c r="AQ823" s="21">
        <v>0</v>
      </c>
      <c r="AR823" s="17" t="s">
        <v>95</v>
      </c>
      <c r="AS823" s="21">
        <v>0</v>
      </c>
      <c r="AT823" s="17" t="s">
        <v>95</v>
      </c>
      <c r="AU823" s="26">
        <v>0</v>
      </c>
      <c r="AV823" s="17" t="s">
        <v>95</v>
      </c>
      <c r="AW823" s="20">
        <v>0</v>
      </c>
      <c r="AX823" s="18" t="s">
        <v>95</v>
      </c>
      <c r="AY823" s="4">
        <f t="shared" si="105"/>
        <v>-57</v>
      </c>
      <c r="AZ823" s="11">
        <f t="shared" si="106"/>
        <v>43023540</v>
      </c>
      <c r="BA823" s="8">
        <f t="shared" si="101"/>
        <v>0</v>
      </c>
      <c r="BB823" s="33">
        <v>0</v>
      </c>
      <c r="BC823" s="33">
        <v>0</v>
      </c>
      <c r="BD823" s="33">
        <v>0</v>
      </c>
      <c r="BE823" s="18">
        <v>46022</v>
      </c>
      <c r="BF823" s="18">
        <v>45965</v>
      </c>
      <c r="BG823" s="30">
        <v>-63</v>
      </c>
      <c r="BH823" s="18" t="s">
        <v>95</v>
      </c>
      <c r="BI823" s="17" t="s">
        <v>89</v>
      </c>
      <c r="BJ823" s="17" t="s">
        <v>97</v>
      </c>
      <c r="BK823" s="20" t="s">
        <v>7335</v>
      </c>
      <c r="BL823" s="17" t="s">
        <v>99</v>
      </c>
      <c r="BM823" s="18">
        <v>45776</v>
      </c>
      <c r="BN823" s="17" t="s">
        <v>6491</v>
      </c>
      <c r="BO823" s="18">
        <v>45782</v>
      </c>
      <c r="BP823" s="16" t="s">
        <v>7336</v>
      </c>
      <c r="BQ823" s="31" t="s">
        <v>102</v>
      </c>
      <c r="BR823" s="16" t="s">
        <v>103</v>
      </c>
      <c r="BS823" s="17" t="s">
        <v>95</v>
      </c>
      <c r="BT823" s="17" t="s">
        <v>258</v>
      </c>
      <c r="BU823" s="17" t="s">
        <v>95</v>
      </c>
      <c r="BV823" s="5" t="s">
        <v>105</v>
      </c>
      <c r="BW823" s="32" t="s">
        <v>7337</v>
      </c>
      <c r="BX823" s="17" t="s">
        <v>7338</v>
      </c>
      <c r="BY823" s="92" t="s">
        <v>520</v>
      </c>
      <c r="BZ823" s="92" t="s">
        <v>249</v>
      </c>
      <c r="CA823" s="92" t="s">
        <v>687</v>
      </c>
      <c r="CB823" s="92" t="s">
        <v>110</v>
      </c>
      <c r="CC823" s="122">
        <f t="shared" si="107"/>
        <v>-19599630</v>
      </c>
    </row>
    <row r="824" spans="1:81" ht="95.25" customHeight="1" x14ac:dyDescent="0.25">
      <c r="A824" s="15">
        <v>932</v>
      </c>
      <c r="B824" s="16">
        <v>80161500</v>
      </c>
      <c r="C824" s="17" t="s">
        <v>7339</v>
      </c>
      <c r="D824" s="17" t="s">
        <v>7340</v>
      </c>
      <c r="E824" s="17" t="s">
        <v>1270</v>
      </c>
      <c r="F824" s="18">
        <v>45756</v>
      </c>
      <c r="G824" s="17" t="s">
        <v>7341</v>
      </c>
      <c r="H824" s="17" t="s">
        <v>85</v>
      </c>
      <c r="I824" s="17" t="s">
        <v>86</v>
      </c>
      <c r="J824" s="17" t="s">
        <v>87</v>
      </c>
      <c r="K824" s="16">
        <v>1017253804</v>
      </c>
      <c r="L824" s="20">
        <v>3</v>
      </c>
      <c r="M824" s="17" t="s">
        <v>88</v>
      </c>
      <c r="N824" s="17" t="s">
        <v>757</v>
      </c>
      <c r="O824" s="16" t="s">
        <v>7342</v>
      </c>
      <c r="P824" s="17" t="s">
        <v>91</v>
      </c>
      <c r="Q824" s="17" t="s">
        <v>92</v>
      </c>
      <c r="R824" s="16" t="s">
        <v>620</v>
      </c>
      <c r="S824" s="16" t="s">
        <v>3330</v>
      </c>
      <c r="T824" s="20">
        <v>43253855</v>
      </c>
      <c r="U824" s="17" t="s">
        <v>620</v>
      </c>
      <c r="V824" s="17" t="s">
        <v>95</v>
      </c>
      <c r="W824" s="17" t="s">
        <v>3331</v>
      </c>
      <c r="X824" s="17" t="s">
        <v>3330</v>
      </c>
      <c r="Y824" s="17" t="s">
        <v>96</v>
      </c>
      <c r="Z824" s="33">
        <v>51218532</v>
      </c>
      <c r="AA824" s="21">
        <v>51218532</v>
      </c>
      <c r="AB824" s="35" t="s">
        <v>95</v>
      </c>
      <c r="AC824" s="33">
        <v>6146224</v>
      </c>
      <c r="AD824" s="21" t="s">
        <v>95</v>
      </c>
      <c r="AE824" s="36">
        <v>145725</v>
      </c>
      <c r="AF824" s="20" t="s">
        <v>7343</v>
      </c>
      <c r="AG824" s="7">
        <v>2022011000068</v>
      </c>
      <c r="AH824" s="18">
        <v>45771</v>
      </c>
      <c r="AI824" s="18">
        <v>45772</v>
      </c>
      <c r="AJ824" s="17" t="s">
        <v>7344</v>
      </c>
      <c r="AK824" s="17" t="s">
        <v>87</v>
      </c>
      <c r="AL824" s="16">
        <v>1005339165</v>
      </c>
      <c r="AM824" s="16">
        <v>2</v>
      </c>
      <c r="AN824" s="18">
        <v>45926</v>
      </c>
      <c r="AO824" s="29">
        <v>0</v>
      </c>
      <c r="AP824" s="37" t="s">
        <v>95</v>
      </c>
      <c r="AQ824" s="33">
        <v>0</v>
      </c>
      <c r="AR824" s="38" t="s">
        <v>95</v>
      </c>
      <c r="AS824" s="33">
        <v>0</v>
      </c>
      <c r="AT824" s="38" t="s">
        <v>95</v>
      </c>
      <c r="AU824" s="26">
        <v>0</v>
      </c>
      <c r="AV824" s="38" t="s">
        <v>95</v>
      </c>
      <c r="AW824" s="20">
        <v>0</v>
      </c>
      <c r="AX824" s="18" t="s">
        <v>95</v>
      </c>
      <c r="AY824" s="4">
        <f t="shared" si="105"/>
        <v>0</v>
      </c>
      <c r="AZ824" s="11">
        <f t="shared" si="106"/>
        <v>51218532</v>
      </c>
      <c r="BA824" s="8">
        <f t="shared" si="101"/>
        <v>0</v>
      </c>
      <c r="BB824" s="33">
        <v>0</v>
      </c>
      <c r="BC824" s="33">
        <v>0</v>
      </c>
      <c r="BD824" s="33">
        <v>0</v>
      </c>
      <c r="BE824" s="18">
        <v>46022</v>
      </c>
      <c r="BF824" s="18">
        <v>46022</v>
      </c>
      <c r="BG824" s="30">
        <v>-6</v>
      </c>
      <c r="BH824" s="18" t="s">
        <v>95</v>
      </c>
      <c r="BI824" s="17" t="s">
        <v>89</v>
      </c>
      <c r="BJ824" s="17" t="s">
        <v>142</v>
      </c>
      <c r="BK824" s="20" t="s">
        <v>7345</v>
      </c>
      <c r="BL824" s="17" t="s">
        <v>144</v>
      </c>
      <c r="BM824" s="18" t="s">
        <v>7346</v>
      </c>
      <c r="BN824" s="17" t="s">
        <v>7347</v>
      </c>
      <c r="BO824" s="18" t="s">
        <v>7346</v>
      </c>
      <c r="BP824" s="16" t="s">
        <v>7348</v>
      </c>
      <c r="BQ824" s="31" t="s">
        <v>102</v>
      </c>
      <c r="BR824" s="17" t="s">
        <v>149</v>
      </c>
      <c r="BS824" s="17" t="s">
        <v>95</v>
      </c>
      <c r="BT824" s="17" t="s">
        <v>568</v>
      </c>
      <c r="BU824" s="17" t="s">
        <v>151</v>
      </c>
      <c r="BV824" s="17" t="s">
        <v>152</v>
      </c>
      <c r="BW824" s="32" t="s">
        <v>7349</v>
      </c>
      <c r="BX824" s="17" t="s">
        <v>7350</v>
      </c>
      <c r="BY824" s="92" t="s">
        <v>1040</v>
      </c>
      <c r="BZ824" s="92" t="s">
        <v>249</v>
      </c>
      <c r="CA824" s="92" t="s">
        <v>631</v>
      </c>
      <c r="CB824" s="92" t="s">
        <v>631</v>
      </c>
      <c r="CC824" s="122">
        <f t="shared" si="107"/>
        <v>0</v>
      </c>
    </row>
    <row r="825" spans="1:81" ht="95.25" customHeight="1" x14ac:dyDescent="0.25">
      <c r="A825" s="15">
        <v>933</v>
      </c>
      <c r="B825" s="16">
        <v>80161500</v>
      </c>
      <c r="C825" s="17" t="s">
        <v>7351</v>
      </c>
      <c r="D825" s="17" t="s">
        <v>7352</v>
      </c>
      <c r="E825" s="17" t="s">
        <v>1270</v>
      </c>
      <c r="F825" s="18">
        <v>45756</v>
      </c>
      <c r="G825" s="17" t="s">
        <v>7353</v>
      </c>
      <c r="H825" s="17" t="s">
        <v>85</v>
      </c>
      <c r="I825" s="17" t="s">
        <v>86</v>
      </c>
      <c r="J825" s="17" t="s">
        <v>87</v>
      </c>
      <c r="K825" s="16">
        <v>1020842408</v>
      </c>
      <c r="L825" s="20">
        <v>8</v>
      </c>
      <c r="M825" s="17" t="s">
        <v>88</v>
      </c>
      <c r="N825" s="17" t="s">
        <v>89</v>
      </c>
      <c r="O825" s="16" t="s">
        <v>7342</v>
      </c>
      <c r="P825" s="17" t="s">
        <v>91</v>
      </c>
      <c r="Q825" s="17" t="s">
        <v>92</v>
      </c>
      <c r="R825" s="16" t="s">
        <v>620</v>
      </c>
      <c r="S825" s="16" t="s">
        <v>1448</v>
      </c>
      <c r="T825" s="20">
        <v>1010194349</v>
      </c>
      <c r="U825" s="17" t="s">
        <v>620</v>
      </c>
      <c r="V825" s="17" t="s">
        <v>95</v>
      </c>
      <c r="W825" s="17" t="s">
        <v>3331</v>
      </c>
      <c r="X825" s="17" t="s">
        <v>1428</v>
      </c>
      <c r="Y825" s="17" t="s">
        <v>96</v>
      </c>
      <c r="Z825" s="33">
        <v>51218532</v>
      </c>
      <c r="AA825" s="21">
        <v>51218532</v>
      </c>
      <c r="AB825" s="35" t="s">
        <v>95</v>
      </c>
      <c r="AC825" s="33">
        <v>6146224</v>
      </c>
      <c r="AD825" s="21" t="s">
        <v>95</v>
      </c>
      <c r="AE825" s="36">
        <v>145825</v>
      </c>
      <c r="AF825" s="20">
        <v>339625</v>
      </c>
      <c r="AG825" s="7">
        <v>2022011000068</v>
      </c>
      <c r="AH825" s="18">
        <v>45771</v>
      </c>
      <c r="AI825" s="18">
        <v>45775</v>
      </c>
      <c r="AJ825" s="17" t="s">
        <v>95</v>
      </c>
      <c r="AK825" s="17" t="s">
        <v>95</v>
      </c>
      <c r="AL825" s="16" t="s">
        <v>95</v>
      </c>
      <c r="AM825" s="16" t="s">
        <v>95</v>
      </c>
      <c r="AN825" s="18" t="s">
        <v>95</v>
      </c>
      <c r="AO825" s="24">
        <v>-19872790</v>
      </c>
      <c r="AP825" s="37">
        <v>45881</v>
      </c>
      <c r="AQ825" s="33">
        <v>0</v>
      </c>
      <c r="AR825" s="38" t="s">
        <v>95</v>
      </c>
      <c r="AS825" s="33">
        <v>0</v>
      </c>
      <c r="AT825" s="38" t="s">
        <v>95</v>
      </c>
      <c r="AU825" s="26">
        <v>0</v>
      </c>
      <c r="AV825" s="38" t="s">
        <v>95</v>
      </c>
      <c r="AW825" s="20">
        <v>0</v>
      </c>
      <c r="AX825" s="18" t="s">
        <v>95</v>
      </c>
      <c r="AY825" s="4">
        <f t="shared" si="105"/>
        <v>-92</v>
      </c>
      <c r="AZ825" s="11">
        <f t="shared" si="106"/>
        <v>31345742</v>
      </c>
      <c r="BA825" s="8">
        <f t="shared" si="101"/>
        <v>0</v>
      </c>
      <c r="BB825" s="33">
        <v>0</v>
      </c>
      <c r="BC825" s="33">
        <v>0</v>
      </c>
      <c r="BD825" s="33">
        <v>0</v>
      </c>
      <c r="BE825" s="18">
        <v>46022</v>
      </c>
      <c r="BF825" s="18">
        <v>45930</v>
      </c>
      <c r="BG825" s="30">
        <v>-98</v>
      </c>
      <c r="BH825" s="18" t="s">
        <v>95</v>
      </c>
      <c r="BI825" s="17" t="s">
        <v>89</v>
      </c>
      <c r="BJ825" s="17" t="s">
        <v>97</v>
      </c>
      <c r="BK825" s="20" t="s">
        <v>7354</v>
      </c>
      <c r="BL825" s="17" t="s">
        <v>99</v>
      </c>
      <c r="BM825" s="18">
        <v>45771</v>
      </c>
      <c r="BN825" s="17" t="s">
        <v>7355</v>
      </c>
      <c r="BO825" s="18">
        <v>45772</v>
      </c>
      <c r="BP825" s="16" t="s">
        <v>7356</v>
      </c>
      <c r="BQ825" s="16" t="s">
        <v>102</v>
      </c>
      <c r="BR825" s="16" t="s">
        <v>103</v>
      </c>
      <c r="BS825" s="17" t="s">
        <v>95</v>
      </c>
      <c r="BT825" s="17" t="s">
        <v>313</v>
      </c>
      <c r="BU825" s="17" t="s">
        <v>95</v>
      </c>
      <c r="BV825" s="5" t="s">
        <v>105</v>
      </c>
      <c r="BW825" s="32" t="s">
        <v>7357</v>
      </c>
      <c r="BX825" s="17" t="s">
        <v>7358</v>
      </c>
      <c r="BY825" s="92" t="s">
        <v>1040</v>
      </c>
      <c r="BZ825" s="92" t="s">
        <v>249</v>
      </c>
      <c r="CA825" s="92" t="s">
        <v>631</v>
      </c>
      <c r="CB825" s="92" t="s">
        <v>631</v>
      </c>
      <c r="CC825" s="122">
        <f t="shared" si="107"/>
        <v>-19872790</v>
      </c>
    </row>
    <row r="826" spans="1:81" ht="95.25" customHeight="1" x14ac:dyDescent="0.25">
      <c r="A826" s="15">
        <v>936</v>
      </c>
      <c r="B826" s="16">
        <v>80161500</v>
      </c>
      <c r="C826" s="17" t="s">
        <v>7359</v>
      </c>
      <c r="D826" s="17" t="s">
        <v>7360</v>
      </c>
      <c r="E826" s="17" t="s">
        <v>1270</v>
      </c>
      <c r="F826" s="18">
        <v>45756</v>
      </c>
      <c r="G826" s="17" t="s">
        <v>7361</v>
      </c>
      <c r="H826" s="17" t="s">
        <v>85</v>
      </c>
      <c r="I826" s="17" t="s">
        <v>86</v>
      </c>
      <c r="J826" s="17" t="s">
        <v>87</v>
      </c>
      <c r="K826" s="16">
        <v>1019128282</v>
      </c>
      <c r="L826" s="20">
        <v>1</v>
      </c>
      <c r="M826" s="17" t="s">
        <v>88</v>
      </c>
      <c r="N826" s="17" t="s">
        <v>89</v>
      </c>
      <c r="O826" s="16" t="s">
        <v>3329</v>
      </c>
      <c r="P826" s="17" t="s">
        <v>91</v>
      </c>
      <c r="Q826" s="17" t="s">
        <v>92</v>
      </c>
      <c r="R826" s="16" t="s">
        <v>620</v>
      </c>
      <c r="S826" s="16" t="s">
        <v>6075</v>
      </c>
      <c r="T826" s="20">
        <v>79787465</v>
      </c>
      <c r="U826" s="17" t="s">
        <v>620</v>
      </c>
      <c r="V826" s="17" t="s">
        <v>95</v>
      </c>
      <c r="W826" s="17" t="s">
        <v>3331</v>
      </c>
      <c r="X826" s="17" t="s">
        <v>1428</v>
      </c>
      <c r="Y826" s="17" t="s">
        <v>96</v>
      </c>
      <c r="Z826" s="33">
        <v>51218532</v>
      </c>
      <c r="AA826" s="21">
        <v>51218532</v>
      </c>
      <c r="AB826" s="35" t="s">
        <v>95</v>
      </c>
      <c r="AC826" s="33">
        <v>6146224</v>
      </c>
      <c r="AD826" s="21" t="s">
        <v>95</v>
      </c>
      <c r="AE826" s="36">
        <v>146125</v>
      </c>
      <c r="AF826" s="20">
        <v>399725</v>
      </c>
      <c r="AG826" s="7">
        <v>2022011000068</v>
      </c>
      <c r="AH826" s="18">
        <v>45771</v>
      </c>
      <c r="AI826" s="18">
        <v>45772</v>
      </c>
      <c r="AJ826" s="17" t="s">
        <v>95</v>
      </c>
      <c r="AK826" s="17" t="s">
        <v>95</v>
      </c>
      <c r="AL826" s="16" t="s">
        <v>95</v>
      </c>
      <c r="AM826" s="16" t="s">
        <v>95</v>
      </c>
      <c r="AN826" s="18" t="s">
        <v>95</v>
      </c>
      <c r="AO826" s="24">
        <v>-19258168</v>
      </c>
      <c r="AP826" s="37">
        <v>45879</v>
      </c>
      <c r="AQ826" s="33">
        <v>0</v>
      </c>
      <c r="AR826" s="38" t="s">
        <v>95</v>
      </c>
      <c r="AS826" s="33">
        <v>0</v>
      </c>
      <c r="AT826" s="38" t="s">
        <v>95</v>
      </c>
      <c r="AU826" s="26">
        <v>0</v>
      </c>
      <c r="AV826" s="38" t="s">
        <v>95</v>
      </c>
      <c r="AW826" s="20">
        <v>0</v>
      </c>
      <c r="AX826" s="18" t="s">
        <v>95</v>
      </c>
      <c r="AY826" s="4">
        <f t="shared" si="105"/>
        <v>-92</v>
      </c>
      <c r="AZ826" s="11">
        <f t="shared" si="106"/>
        <v>31960364</v>
      </c>
      <c r="BA826" s="8">
        <f t="shared" si="101"/>
        <v>0</v>
      </c>
      <c r="BB826" s="33">
        <v>0</v>
      </c>
      <c r="BC826" s="33">
        <v>0</v>
      </c>
      <c r="BD826" s="33">
        <v>0</v>
      </c>
      <c r="BE826" s="18">
        <v>46022</v>
      </c>
      <c r="BF826" s="18">
        <v>45930</v>
      </c>
      <c r="BG826" s="30">
        <v>-98</v>
      </c>
      <c r="BH826" s="18" t="s">
        <v>95</v>
      </c>
      <c r="BI826" s="17" t="s">
        <v>89</v>
      </c>
      <c r="BJ826" s="17" t="s">
        <v>97</v>
      </c>
      <c r="BK826" s="20" t="s">
        <v>7362</v>
      </c>
      <c r="BL826" s="17" t="s">
        <v>99</v>
      </c>
      <c r="BM826" s="18">
        <v>45772</v>
      </c>
      <c r="BN826" s="17" t="s">
        <v>7363</v>
      </c>
      <c r="BO826" s="18">
        <v>45772</v>
      </c>
      <c r="BP826" s="16" t="s">
        <v>7364</v>
      </c>
      <c r="BQ826" s="16" t="s">
        <v>102</v>
      </c>
      <c r="BR826" s="16" t="s">
        <v>103</v>
      </c>
      <c r="BS826" s="17" t="s">
        <v>95</v>
      </c>
      <c r="BT826" s="17" t="s">
        <v>568</v>
      </c>
      <c r="BU826" s="17" t="s">
        <v>1833</v>
      </c>
      <c r="BV826" s="5" t="s">
        <v>105</v>
      </c>
      <c r="BW826" s="32" t="s">
        <v>7365</v>
      </c>
      <c r="BX826" s="17" t="s">
        <v>7366</v>
      </c>
      <c r="BY826" s="92" t="s">
        <v>1040</v>
      </c>
      <c r="BZ826" s="92" t="s">
        <v>249</v>
      </c>
      <c r="CA826" s="92" t="s">
        <v>631</v>
      </c>
      <c r="CB826" s="92" t="s">
        <v>631</v>
      </c>
      <c r="CC826" s="122">
        <f t="shared" si="107"/>
        <v>-19258168</v>
      </c>
    </row>
    <row r="827" spans="1:81" ht="95.25" customHeight="1" x14ac:dyDescent="0.25">
      <c r="A827" s="15">
        <v>937</v>
      </c>
      <c r="B827" s="16">
        <v>80161500</v>
      </c>
      <c r="C827" s="17" t="s">
        <v>7367</v>
      </c>
      <c r="D827" s="17" t="s">
        <v>7368</v>
      </c>
      <c r="E827" s="17" t="s">
        <v>1270</v>
      </c>
      <c r="F827" s="18">
        <v>45756</v>
      </c>
      <c r="G827" s="17" t="s">
        <v>7369</v>
      </c>
      <c r="H827" s="17" t="s">
        <v>85</v>
      </c>
      <c r="I827" s="17" t="s">
        <v>86</v>
      </c>
      <c r="J827" s="17" t="s">
        <v>87</v>
      </c>
      <c r="K827" s="16">
        <v>1144089199</v>
      </c>
      <c r="L827" s="20">
        <v>3</v>
      </c>
      <c r="M827" s="17" t="s">
        <v>88</v>
      </c>
      <c r="N827" s="17" t="s">
        <v>1319</v>
      </c>
      <c r="O827" s="16" t="s">
        <v>3329</v>
      </c>
      <c r="P827" s="17" t="s">
        <v>91</v>
      </c>
      <c r="Q827" s="17" t="s">
        <v>92</v>
      </c>
      <c r="R827" s="16" t="s">
        <v>620</v>
      </c>
      <c r="S827" s="16" t="s">
        <v>3330</v>
      </c>
      <c r="T827" s="20">
        <v>43253855</v>
      </c>
      <c r="U827" s="17" t="s">
        <v>620</v>
      </c>
      <c r="V827" s="17" t="s">
        <v>95</v>
      </c>
      <c r="W827" s="17" t="s">
        <v>3331</v>
      </c>
      <c r="X827" s="17" t="s">
        <v>3330</v>
      </c>
      <c r="Y827" s="17" t="s">
        <v>96</v>
      </c>
      <c r="Z827" s="33">
        <v>51218532</v>
      </c>
      <c r="AA827" s="21">
        <v>51218532</v>
      </c>
      <c r="AB827" s="35" t="s">
        <v>95</v>
      </c>
      <c r="AC827" s="33">
        <v>6146224</v>
      </c>
      <c r="AD827" s="21" t="s">
        <v>95</v>
      </c>
      <c r="AE827" s="36">
        <v>146225</v>
      </c>
      <c r="AF827" s="20">
        <v>399825</v>
      </c>
      <c r="AG827" s="7">
        <v>2022011000068</v>
      </c>
      <c r="AH827" s="18">
        <v>45771</v>
      </c>
      <c r="AI827" s="18">
        <v>45772</v>
      </c>
      <c r="AJ827" s="17" t="s">
        <v>95</v>
      </c>
      <c r="AK827" s="17" t="s">
        <v>95</v>
      </c>
      <c r="AL827" s="16" t="s">
        <v>95</v>
      </c>
      <c r="AM827" s="16" t="s">
        <v>95</v>
      </c>
      <c r="AN827" s="18" t="s">
        <v>95</v>
      </c>
      <c r="AO827" s="21">
        <v>-19258168</v>
      </c>
      <c r="AP827" s="18">
        <v>45877</v>
      </c>
      <c r="AQ827" s="33">
        <v>0</v>
      </c>
      <c r="AR827" s="38" t="s">
        <v>95</v>
      </c>
      <c r="AS827" s="33">
        <v>0</v>
      </c>
      <c r="AT827" s="38" t="s">
        <v>95</v>
      </c>
      <c r="AU827" s="26">
        <v>0</v>
      </c>
      <c r="AV827" s="38" t="s">
        <v>95</v>
      </c>
      <c r="AW827" s="20">
        <v>0</v>
      </c>
      <c r="AX827" s="18" t="s">
        <v>95</v>
      </c>
      <c r="AY827" s="4">
        <f t="shared" si="105"/>
        <v>-92</v>
      </c>
      <c r="AZ827" s="11">
        <f t="shared" si="106"/>
        <v>31960364</v>
      </c>
      <c r="BA827" s="8">
        <f t="shared" si="101"/>
        <v>0</v>
      </c>
      <c r="BB827" s="33">
        <v>0</v>
      </c>
      <c r="BC827" s="33">
        <v>0</v>
      </c>
      <c r="BD827" s="33">
        <v>0</v>
      </c>
      <c r="BE827" s="18">
        <v>46022</v>
      </c>
      <c r="BF827" s="18">
        <v>45930</v>
      </c>
      <c r="BG827" s="30">
        <v>-98</v>
      </c>
      <c r="BH827" s="18" t="s">
        <v>95</v>
      </c>
      <c r="BI827" s="17" t="s">
        <v>89</v>
      </c>
      <c r="BJ827" s="17" t="s">
        <v>97</v>
      </c>
      <c r="BK827" s="20" t="s">
        <v>7370</v>
      </c>
      <c r="BL827" s="17" t="s">
        <v>99</v>
      </c>
      <c r="BM827" s="18">
        <v>45772</v>
      </c>
      <c r="BN827" s="17" t="s">
        <v>7355</v>
      </c>
      <c r="BO827" s="18">
        <v>45772</v>
      </c>
      <c r="BP827" s="16" t="s">
        <v>7371</v>
      </c>
      <c r="BQ827" s="16" t="s">
        <v>102</v>
      </c>
      <c r="BR827" s="16" t="s">
        <v>103</v>
      </c>
      <c r="BS827" s="17" t="s">
        <v>95</v>
      </c>
      <c r="BT827" s="17" t="s">
        <v>313</v>
      </c>
      <c r="BU827" s="17" t="s">
        <v>95</v>
      </c>
      <c r="BV827" s="5" t="s">
        <v>105</v>
      </c>
      <c r="BW827" s="32" t="s">
        <v>7372</v>
      </c>
      <c r="BX827" s="17" t="s">
        <v>7373</v>
      </c>
      <c r="BY827" s="92" t="s">
        <v>1040</v>
      </c>
      <c r="BZ827" s="92" t="s">
        <v>249</v>
      </c>
      <c r="CA827" s="92" t="s">
        <v>631</v>
      </c>
      <c r="CB827" s="92" t="s">
        <v>631</v>
      </c>
      <c r="CC827" s="122">
        <f t="shared" si="107"/>
        <v>-19258168</v>
      </c>
    </row>
    <row r="828" spans="1:81" ht="95.25" customHeight="1" x14ac:dyDescent="0.25">
      <c r="A828" s="15">
        <v>940</v>
      </c>
      <c r="B828" s="16">
        <v>80161500</v>
      </c>
      <c r="C828" s="17" t="s">
        <v>7374</v>
      </c>
      <c r="D828" s="17" t="s">
        <v>7375</v>
      </c>
      <c r="E828" s="17" t="s">
        <v>1270</v>
      </c>
      <c r="F828" s="18">
        <v>45756</v>
      </c>
      <c r="G828" s="17" t="s">
        <v>7376</v>
      </c>
      <c r="H828" s="17" t="s">
        <v>85</v>
      </c>
      <c r="I828" s="17" t="s">
        <v>86</v>
      </c>
      <c r="J828" s="17" t="s">
        <v>87</v>
      </c>
      <c r="K828" s="16">
        <v>1020826242</v>
      </c>
      <c r="L828" s="20">
        <v>5</v>
      </c>
      <c r="M828" s="17" t="s">
        <v>88</v>
      </c>
      <c r="N828" s="17" t="s">
        <v>89</v>
      </c>
      <c r="O828" s="16" t="s">
        <v>7377</v>
      </c>
      <c r="P828" s="17" t="s">
        <v>91</v>
      </c>
      <c r="Q828" s="17" t="s">
        <v>92</v>
      </c>
      <c r="R828" s="16" t="s">
        <v>620</v>
      </c>
      <c r="S828" s="16" t="s">
        <v>3330</v>
      </c>
      <c r="T828" s="20">
        <v>43253855</v>
      </c>
      <c r="U828" s="17" t="s">
        <v>620</v>
      </c>
      <c r="V828" s="17" t="s">
        <v>95</v>
      </c>
      <c r="W828" s="17" t="s">
        <v>3331</v>
      </c>
      <c r="X828" s="17" t="s">
        <v>3330</v>
      </c>
      <c r="Y828" s="17" t="s">
        <v>96</v>
      </c>
      <c r="Z828" s="33">
        <v>51218532</v>
      </c>
      <c r="AA828" s="21">
        <v>51218532</v>
      </c>
      <c r="AB828" s="35" t="s">
        <v>95</v>
      </c>
      <c r="AC828" s="33">
        <v>6146224</v>
      </c>
      <c r="AD828" s="21" t="s">
        <v>95</v>
      </c>
      <c r="AE828" s="36">
        <v>146525</v>
      </c>
      <c r="AF828" s="20" t="s">
        <v>7378</v>
      </c>
      <c r="AG828" s="7">
        <v>2022011000068</v>
      </c>
      <c r="AH828" s="18">
        <v>45772</v>
      </c>
      <c r="AI828" s="18">
        <v>45777</v>
      </c>
      <c r="AJ828" s="17" t="s">
        <v>95</v>
      </c>
      <c r="AK828" s="17" t="s">
        <v>95</v>
      </c>
      <c r="AL828" s="16" t="s">
        <v>95</v>
      </c>
      <c r="AM828" s="16" t="s">
        <v>95</v>
      </c>
      <c r="AN828" s="18" t="s">
        <v>95</v>
      </c>
      <c r="AO828" s="24">
        <v>-20282538</v>
      </c>
      <c r="AP828" s="18">
        <v>45877</v>
      </c>
      <c r="AQ828" s="33">
        <v>0</v>
      </c>
      <c r="AR828" s="38" t="s">
        <v>95</v>
      </c>
      <c r="AS828" s="33">
        <v>0</v>
      </c>
      <c r="AT828" s="38" t="s">
        <v>95</v>
      </c>
      <c r="AU828" s="26">
        <v>0</v>
      </c>
      <c r="AV828" s="38" t="s">
        <v>95</v>
      </c>
      <c r="AW828" s="20">
        <v>0</v>
      </c>
      <c r="AX828" s="18" t="s">
        <v>95</v>
      </c>
      <c r="AY828" s="4">
        <f t="shared" si="105"/>
        <v>-92</v>
      </c>
      <c r="AZ828" s="11">
        <f t="shared" si="106"/>
        <v>30935994</v>
      </c>
      <c r="BA828" s="8">
        <f t="shared" si="101"/>
        <v>0</v>
      </c>
      <c r="BB828" s="33">
        <v>0</v>
      </c>
      <c r="BC828" s="33">
        <v>0</v>
      </c>
      <c r="BD828" s="33">
        <v>0</v>
      </c>
      <c r="BE828" s="18">
        <v>46022</v>
      </c>
      <c r="BF828" s="18">
        <v>45930</v>
      </c>
      <c r="BG828" s="30">
        <v>-98</v>
      </c>
      <c r="BH828" s="18" t="s">
        <v>95</v>
      </c>
      <c r="BI828" s="17" t="s">
        <v>89</v>
      </c>
      <c r="BJ828" s="17" t="s">
        <v>97</v>
      </c>
      <c r="BK828" s="20" t="s">
        <v>7379</v>
      </c>
      <c r="BL828" s="17" t="s">
        <v>99</v>
      </c>
      <c r="BM828" s="18">
        <v>45777</v>
      </c>
      <c r="BN828" s="17" t="s">
        <v>7380</v>
      </c>
      <c r="BO828" s="18">
        <v>45777</v>
      </c>
      <c r="BP828" s="16" t="s">
        <v>7381</v>
      </c>
      <c r="BQ828" s="16" t="s">
        <v>102</v>
      </c>
      <c r="BR828" s="16" t="s">
        <v>103</v>
      </c>
      <c r="BS828" s="17" t="s">
        <v>95</v>
      </c>
      <c r="BT828" s="17" t="s">
        <v>313</v>
      </c>
      <c r="BU828" s="17" t="s">
        <v>95</v>
      </c>
      <c r="BV828" s="5" t="s">
        <v>105</v>
      </c>
      <c r="BW828" s="32" t="s">
        <v>7382</v>
      </c>
      <c r="BX828" s="17" t="s">
        <v>7383</v>
      </c>
      <c r="BY828" s="92" t="s">
        <v>1040</v>
      </c>
      <c r="BZ828" s="92" t="s">
        <v>249</v>
      </c>
      <c r="CA828" s="92" t="s">
        <v>631</v>
      </c>
      <c r="CB828" s="92" t="s">
        <v>631</v>
      </c>
      <c r="CC828" s="122">
        <f t="shared" si="107"/>
        <v>-20282538</v>
      </c>
    </row>
    <row r="829" spans="1:81" ht="95.25" customHeight="1" x14ac:dyDescent="0.25">
      <c r="A829" s="15">
        <v>941</v>
      </c>
      <c r="B829" s="16">
        <v>80161500</v>
      </c>
      <c r="C829" s="17" t="s">
        <v>7384</v>
      </c>
      <c r="D829" s="17" t="s">
        <v>7385</v>
      </c>
      <c r="E829" s="17" t="s">
        <v>1270</v>
      </c>
      <c r="F829" s="18">
        <v>45756</v>
      </c>
      <c r="G829" s="17" t="s">
        <v>7386</v>
      </c>
      <c r="H829" s="17" t="s">
        <v>85</v>
      </c>
      <c r="I829" s="17" t="s">
        <v>86</v>
      </c>
      <c r="J829" s="17" t="s">
        <v>87</v>
      </c>
      <c r="K829" s="16">
        <v>1015469182</v>
      </c>
      <c r="L829" s="20">
        <v>1</v>
      </c>
      <c r="M829" s="17" t="s">
        <v>88</v>
      </c>
      <c r="N829" s="17" t="s">
        <v>89</v>
      </c>
      <c r="O829" s="16" t="s">
        <v>7152</v>
      </c>
      <c r="P829" s="17" t="s">
        <v>91</v>
      </c>
      <c r="Q829" s="17" t="s">
        <v>92</v>
      </c>
      <c r="R829" s="16" t="s">
        <v>620</v>
      </c>
      <c r="S829" s="16" t="s">
        <v>3330</v>
      </c>
      <c r="T829" s="20">
        <v>43253855</v>
      </c>
      <c r="U829" s="17" t="s">
        <v>620</v>
      </c>
      <c r="V829" s="17" t="s">
        <v>95</v>
      </c>
      <c r="W829" s="17" t="s">
        <v>3331</v>
      </c>
      <c r="X829" s="17" t="s">
        <v>3330</v>
      </c>
      <c r="Y829" s="17" t="s">
        <v>96</v>
      </c>
      <c r="Z829" s="33">
        <v>52242902</v>
      </c>
      <c r="AA829" s="21">
        <v>52242902</v>
      </c>
      <c r="AB829" s="35" t="s">
        <v>95</v>
      </c>
      <c r="AC829" s="33">
        <v>6146224</v>
      </c>
      <c r="AD829" s="21" t="s">
        <v>95</v>
      </c>
      <c r="AE829" s="36">
        <v>146625</v>
      </c>
      <c r="AF829" s="20">
        <v>344425</v>
      </c>
      <c r="AG829" s="7">
        <v>2022011000068</v>
      </c>
      <c r="AH829" s="18">
        <v>45772</v>
      </c>
      <c r="AI829" s="18">
        <v>45776</v>
      </c>
      <c r="AJ829" s="17" t="s">
        <v>7387</v>
      </c>
      <c r="AK829" s="17" t="s">
        <v>87</v>
      </c>
      <c r="AL829" s="16">
        <v>1039468980</v>
      </c>
      <c r="AM829" s="16">
        <v>5</v>
      </c>
      <c r="AN829" s="18">
        <v>45832</v>
      </c>
      <c r="AO829" s="33">
        <v>0</v>
      </c>
      <c r="AP829" s="37" t="s">
        <v>95</v>
      </c>
      <c r="AQ829" s="33">
        <v>0</v>
      </c>
      <c r="AR829" s="38" t="s">
        <v>95</v>
      </c>
      <c r="AS829" s="33">
        <v>0</v>
      </c>
      <c r="AT829" s="38" t="s">
        <v>95</v>
      </c>
      <c r="AU829" s="26">
        <v>0</v>
      </c>
      <c r="AV829" s="38" t="s">
        <v>95</v>
      </c>
      <c r="AW829" s="20">
        <v>0</v>
      </c>
      <c r="AX829" s="18" t="s">
        <v>95</v>
      </c>
      <c r="AY829" s="4">
        <f t="shared" si="105"/>
        <v>0</v>
      </c>
      <c r="AZ829" s="11">
        <f t="shared" si="106"/>
        <v>52242902</v>
      </c>
      <c r="BA829" s="8">
        <f t="shared" si="101"/>
        <v>0</v>
      </c>
      <c r="BB829" s="33">
        <v>0</v>
      </c>
      <c r="BC829" s="33">
        <v>0</v>
      </c>
      <c r="BD829" s="33">
        <v>0</v>
      </c>
      <c r="BE829" s="18">
        <v>46022</v>
      </c>
      <c r="BF829" s="18">
        <v>46022</v>
      </c>
      <c r="BG829" s="30">
        <v>-6</v>
      </c>
      <c r="BH829" s="18" t="s">
        <v>95</v>
      </c>
      <c r="BI829" s="17" t="s">
        <v>89</v>
      </c>
      <c r="BJ829" s="17" t="s">
        <v>142</v>
      </c>
      <c r="BK829" s="20" t="s">
        <v>7388</v>
      </c>
      <c r="BL829" s="17" t="s">
        <v>144</v>
      </c>
      <c r="BM829" s="18" t="s">
        <v>7389</v>
      </c>
      <c r="BN829" s="17" t="s">
        <v>7390</v>
      </c>
      <c r="BO829" s="18" t="s">
        <v>7391</v>
      </c>
      <c r="BP829" s="16" t="s">
        <v>7392</v>
      </c>
      <c r="BQ829" s="31" t="s">
        <v>102</v>
      </c>
      <c r="BR829" s="17" t="s">
        <v>149</v>
      </c>
      <c r="BS829" s="17" t="s">
        <v>95</v>
      </c>
      <c r="BT829" s="17" t="s">
        <v>568</v>
      </c>
      <c r="BU829" s="17" t="s">
        <v>151</v>
      </c>
      <c r="BV829" s="17" t="s">
        <v>569</v>
      </c>
      <c r="BW829" s="32" t="s">
        <v>7393</v>
      </c>
      <c r="BX829" s="17" t="s">
        <v>7394</v>
      </c>
      <c r="BY829" s="92" t="s">
        <v>1040</v>
      </c>
      <c r="BZ829" s="92" t="s">
        <v>249</v>
      </c>
      <c r="CA829" s="92" t="s">
        <v>631</v>
      </c>
      <c r="CB829" s="92" t="s">
        <v>631</v>
      </c>
      <c r="CC829" s="122">
        <f t="shared" si="107"/>
        <v>0</v>
      </c>
    </row>
    <row r="830" spans="1:81" ht="95.25" customHeight="1" x14ac:dyDescent="0.25">
      <c r="A830" s="15">
        <v>260</v>
      </c>
      <c r="B830" s="16" t="s">
        <v>2972</v>
      </c>
      <c r="C830" s="16" t="s">
        <v>7395</v>
      </c>
      <c r="D830" s="17" t="s">
        <v>7396</v>
      </c>
      <c r="E830" s="17" t="s">
        <v>131</v>
      </c>
      <c r="F830" s="18">
        <v>45756</v>
      </c>
      <c r="G830" s="17" t="s">
        <v>7397</v>
      </c>
      <c r="H830" s="17" t="s">
        <v>85</v>
      </c>
      <c r="I830" s="17" t="s">
        <v>86</v>
      </c>
      <c r="J830" s="17" t="s">
        <v>87</v>
      </c>
      <c r="K830" s="16">
        <v>1052393154</v>
      </c>
      <c r="L830" s="20">
        <v>1</v>
      </c>
      <c r="M830" s="17" t="s">
        <v>88</v>
      </c>
      <c r="N830" s="17" t="s">
        <v>7398</v>
      </c>
      <c r="O830" s="16" t="s">
        <v>7334</v>
      </c>
      <c r="P830" s="17" t="s">
        <v>239</v>
      </c>
      <c r="Q830" s="17" t="s">
        <v>240</v>
      </c>
      <c r="R830" s="16" t="s">
        <v>2977</v>
      </c>
      <c r="S830" s="16" t="s">
        <v>2978</v>
      </c>
      <c r="T830" s="20">
        <v>60335962</v>
      </c>
      <c r="U830" s="17" t="s">
        <v>2977</v>
      </c>
      <c r="V830" s="17" t="s">
        <v>95</v>
      </c>
      <c r="W830" s="17" t="s">
        <v>95</v>
      </c>
      <c r="X830" s="17" t="s">
        <v>95</v>
      </c>
      <c r="Y830" s="17" t="s">
        <v>96</v>
      </c>
      <c r="Z830" s="21">
        <v>64057284</v>
      </c>
      <c r="AA830" s="21">
        <v>64057284</v>
      </c>
      <c r="AB830" s="22" t="s">
        <v>95</v>
      </c>
      <c r="AC830" s="21">
        <v>7170594</v>
      </c>
      <c r="AD830" s="21" t="s">
        <v>95</v>
      </c>
      <c r="AE830" s="20">
        <v>118925</v>
      </c>
      <c r="AF830" s="20">
        <v>343725</v>
      </c>
      <c r="AG830" s="7">
        <v>2022011000068</v>
      </c>
      <c r="AH830" s="18">
        <v>45772</v>
      </c>
      <c r="AI830" s="18">
        <v>45776</v>
      </c>
      <c r="AJ830" s="17" t="s">
        <v>95</v>
      </c>
      <c r="AK830" s="17" t="s">
        <v>95</v>
      </c>
      <c r="AL830" s="17" t="s">
        <v>95</v>
      </c>
      <c r="AM830" s="17" t="s">
        <v>95</v>
      </c>
      <c r="AN830" s="17" t="s">
        <v>95</v>
      </c>
      <c r="AO830" s="24">
        <v>0</v>
      </c>
      <c r="AP830" s="18" t="s">
        <v>95</v>
      </c>
      <c r="AQ830" s="21">
        <v>0</v>
      </c>
      <c r="AR830" s="17" t="s">
        <v>95</v>
      </c>
      <c r="AS830" s="21">
        <v>0</v>
      </c>
      <c r="AT830" s="17" t="s">
        <v>95</v>
      </c>
      <c r="AU830" s="26">
        <v>0</v>
      </c>
      <c r="AV830" s="17" t="s">
        <v>95</v>
      </c>
      <c r="AW830" s="20">
        <v>0</v>
      </c>
      <c r="AX830" s="18" t="s">
        <v>95</v>
      </c>
      <c r="AY830" s="4">
        <f t="shared" si="105"/>
        <v>0</v>
      </c>
      <c r="AZ830" s="11">
        <f t="shared" si="106"/>
        <v>64057284</v>
      </c>
      <c r="BA830" s="8">
        <f t="shared" si="101"/>
        <v>0</v>
      </c>
      <c r="BB830" s="33">
        <v>0</v>
      </c>
      <c r="BC830" s="33">
        <v>0</v>
      </c>
      <c r="BD830" s="33">
        <v>0</v>
      </c>
      <c r="BE830" s="18">
        <v>46022</v>
      </c>
      <c r="BF830" s="18">
        <v>46022</v>
      </c>
      <c r="BG830" s="30">
        <v>-6</v>
      </c>
      <c r="BH830" s="18" t="s">
        <v>95</v>
      </c>
      <c r="BI830" s="17" t="s">
        <v>89</v>
      </c>
      <c r="BJ830" s="17" t="s">
        <v>97</v>
      </c>
      <c r="BK830" s="20" t="s">
        <v>7399</v>
      </c>
      <c r="BL830" s="17" t="s">
        <v>99</v>
      </c>
      <c r="BM830" s="18">
        <v>45775</v>
      </c>
      <c r="BN830" s="17" t="s">
        <v>7400</v>
      </c>
      <c r="BO830" s="18">
        <v>45776</v>
      </c>
      <c r="BP830" s="16" t="s">
        <v>163</v>
      </c>
      <c r="BQ830" s="31" t="s">
        <v>102</v>
      </c>
      <c r="BR830" s="17" t="s">
        <v>164</v>
      </c>
      <c r="BS830" s="17" t="s">
        <v>95</v>
      </c>
      <c r="BT830" s="17" t="s">
        <v>313</v>
      </c>
      <c r="BU830" s="17" t="s">
        <v>95</v>
      </c>
      <c r="BV830" s="5" t="s">
        <v>105</v>
      </c>
      <c r="BW830" s="32" t="s">
        <v>7401</v>
      </c>
      <c r="BX830" s="17" t="s">
        <v>7402</v>
      </c>
      <c r="BY830" s="92" t="s">
        <v>520</v>
      </c>
      <c r="BZ830" s="92" t="s">
        <v>249</v>
      </c>
      <c r="CA830" s="92" t="s">
        <v>687</v>
      </c>
      <c r="CB830" s="92" t="s">
        <v>110</v>
      </c>
      <c r="CC830" s="122">
        <f t="shared" si="107"/>
        <v>0</v>
      </c>
    </row>
    <row r="831" spans="1:81" ht="95.25" customHeight="1" x14ac:dyDescent="0.25">
      <c r="A831" s="15">
        <v>261</v>
      </c>
      <c r="B831" s="16" t="s">
        <v>2972</v>
      </c>
      <c r="C831" s="16" t="s">
        <v>7403</v>
      </c>
      <c r="D831" s="17" t="s">
        <v>7404</v>
      </c>
      <c r="E831" s="17" t="s">
        <v>131</v>
      </c>
      <c r="F831" s="18">
        <v>45756</v>
      </c>
      <c r="G831" s="17" t="s">
        <v>7405</v>
      </c>
      <c r="H831" s="17" t="s">
        <v>85</v>
      </c>
      <c r="I831" s="17" t="s">
        <v>86</v>
      </c>
      <c r="J831" s="17" t="s">
        <v>87</v>
      </c>
      <c r="K831" s="16">
        <v>1016041306</v>
      </c>
      <c r="L831" s="20">
        <v>3</v>
      </c>
      <c r="M831" s="17" t="s">
        <v>88</v>
      </c>
      <c r="N831" s="17" t="s">
        <v>89</v>
      </c>
      <c r="O831" s="16" t="s">
        <v>7334</v>
      </c>
      <c r="P831" s="17" t="s">
        <v>239</v>
      </c>
      <c r="Q831" s="17" t="s">
        <v>240</v>
      </c>
      <c r="R831" s="16" t="s">
        <v>2977</v>
      </c>
      <c r="S831" s="16" t="s">
        <v>2978</v>
      </c>
      <c r="T831" s="20">
        <v>60335962</v>
      </c>
      <c r="U831" s="17" t="s">
        <v>2977</v>
      </c>
      <c r="V831" s="17" t="s">
        <v>95</v>
      </c>
      <c r="W831" s="17" t="s">
        <v>95</v>
      </c>
      <c r="X831" s="17" t="s">
        <v>95</v>
      </c>
      <c r="Y831" s="17" t="s">
        <v>96</v>
      </c>
      <c r="Z831" s="21">
        <v>62623170</v>
      </c>
      <c r="AA831" s="21">
        <v>62623170</v>
      </c>
      <c r="AB831" s="22" t="s">
        <v>95</v>
      </c>
      <c r="AC831" s="21">
        <v>7170594</v>
      </c>
      <c r="AD831" s="21" t="s">
        <v>95</v>
      </c>
      <c r="AE831" s="20">
        <v>119025</v>
      </c>
      <c r="AF831" s="20">
        <v>343825</v>
      </c>
      <c r="AG831" s="7">
        <v>2022011000068</v>
      </c>
      <c r="AH831" s="18">
        <v>45772</v>
      </c>
      <c r="AI831" s="18">
        <v>45776</v>
      </c>
      <c r="AJ831" s="17" t="s">
        <v>95</v>
      </c>
      <c r="AK831" s="17" t="s">
        <v>95</v>
      </c>
      <c r="AL831" s="17" t="s">
        <v>95</v>
      </c>
      <c r="AM831" s="17" t="s">
        <v>95</v>
      </c>
      <c r="AN831" s="17" t="s">
        <v>95</v>
      </c>
      <c r="AO831" s="21">
        <v>-4780380</v>
      </c>
      <c r="AP831" s="18">
        <v>45915</v>
      </c>
      <c r="AQ831" s="21">
        <v>0</v>
      </c>
      <c r="AR831" s="17" t="s">
        <v>95</v>
      </c>
      <c r="AS831" s="21">
        <v>0</v>
      </c>
      <c r="AT831" s="17" t="s">
        <v>95</v>
      </c>
      <c r="AU831" s="26">
        <v>0</v>
      </c>
      <c r="AV831" s="17" t="s">
        <v>95</v>
      </c>
      <c r="AW831" s="20">
        <v>0</v>
      </c>
      <c r="AX831" s="18" t="s">
        <v>95</v>
      </c>
      <c r="AY831" s="4">
        <f t="shared" si="105"/>
        <v>0</v>
      </c>
      <c r="AZ831" s="11">
        <f t="shared" si="106"/>
        <v>57842790</v>
      </c>
      <c r="BA831" s="8">
        <f t="shared" si="101"/>
        <v>0</v>
      </c>
      <c r="BB831" s="33">
        <v>0</v>
      </c>
      <c r="BC831" s="33">
        <v>0</v>
      </c>
      <c r="BD831" s="33">
        <v>0</v>
      </c>
      <c r="BE831" s="18">
        <v>46022</v>
      </c>
      <c r="BF831" s="18">
        <v>46022</v>
      </c>
      <c r="BG831" s="30">
        <v>-6</v>
      </c>
      <c r="BH831" s="18" t="s">
        <v>95</v>
      </c>
      <c r="BI831" s="17" t="s">
        <v>89</v>
      </c>
      <c r="BJ831" s="17" t="s">
        <v>97</v>
      </c>
      <c r="BK831" s="20" t="s">
        <v>7406</v>
      </c>
      <c r="BL831" s="17" t="s">
        <v>99</v>
      </c>
      <c r="BM831" s="18">
        <v>45773</v>
      </c>
      <c r="BN831" s="17" t="s">
        <v>7400</v>
      </c>
      <c r="BO831" s="18">
        <v>45775</v>
      </c>
      <c r="BP831" s="16" t="s">
        <v>7407</v>
      </c>
      <c r="BQ831" s="31" t="s">
        <v>102</v>
      </c>
      <c r="BR831" s="17" t="s">
        <v>103</v>
      </c>
      <c r="BS831" s="17" t="s">
        <v>95</v>
      </c>
      <c r="BT831" s="17" t="s">
        <v>313</v>
      </c>
      <c r="BU831" s="17" t="s">
        <v>95</v>
      </c>
      <c r="BV831" s="5" t="s">
        <v>105</v>
      </c>
      <c r="BW831" s="32" t="s">
        <v>7408</v>
      </c>
      <c r="BX831" s="17" t="s">
        <v>7409</v>
      </c>
      <c r="BY831" s="92" t="s">
        <v>520</v>
      </c>
      <c r="BZ831" s="92" t="s">
        <v>249</v>
      </c>
      <c r="CA831" s="92" t="s">
        <v>687</v>
      </c>
      <c r="CB831" s="92" t="s">
        <v>110</v>
      </c>
      <c r="CC831" s="122">
        <f t="shared" si="107"/>
        <v>-4780380</v>
      </c>
    </row>
    <row r="832" spans="1:81" ht="95.25" customHeight="1" x14ac:dyDescent="0.25">
      <c r="A832" s="15">
        <v>278</v>
      </c>
      <c r="B832" s="16" t="s">
        <v>2972</v>
      </c>
      <c r="C832" s="16" t="s">
        <v>7410</v>
      </c>
      <c r="D832" s="17" t="s">
        <v>7411</v>
      </c>
      <c r="E832" s="17" t="s">
        <v>131</v>
      </c>
      <c r="F832" s="18">
        <v>45756</v>
      </c>
      <c r="G832" s="17" t="s">
        <v>7412</v>
      </c>
      <c r="H832" s="17" t="s">
        <v>85</v>
      </c>
      <c r="I832" s="17" t="s">
        <v>86</v>
      </c>
      <c r="J832" s="17" t="s">
        <v>87</v>
      </c>
      <c r="K832" s="16">
        <v>1032441311</v>
      </c>
      <c r="L832" s="20">
        <v>5</v>
      </c>
      <c r="M832" s="17" t="s">
        <v>88</v>
      </c>
      <c r="N832" s="17" t="s">
        <v>89</v>
      </c>
      <c r="O832" s="16" t="s">
        <v>7334</v>
      </c>
      <c r="P832" s="17" t="s">
        <v>239</v>
      </c>
      <c r="Q832" s="17" t="s">
        <v>240</v>
      </c>
      <c r="R832" s="16" t="s">
        <v>2977</v>
      </c>
      <c r="S832" s="16" t="s">
        <v>2978</v>
      </c>
      <c r="T832" s="20">
        <v>60335962</v>
      </c>
      <c r="U832" s="17" t="s">
        <v>2977</v>
      </c>
      <c r="V832" s="17" t="s">
        <v>95</v>
      </c>
      <c r="W832" s="17" t="s">
        <v>95</v>
      </c>
      <c r="X832" s="17" t="s">
        <v>95</v>
      </c>
      <c r="Y832" s="17" t="s">
        <v>96</v>
      </c>
      <c r="Z832" s="21">
        <v>62623170</v>
      </c>
      <c r="AA832" s="21">
        <v>62623170</v>
      </c>
      <c r="AB832" s="22" t="s">
        <v>95</v>
      </c>
      <c r="AC832" s="21">
        <v>7170594</v>
      </c>
      <c r="AD832" s="21" t="s">
        <v>95</v>
      </c>
      <c r="AE832" s="20">
        <v>109125</v>
      </c>
      <c r="AF832" s="20">
        <v>343925</v>
      </c>
      <c r="AG832" s="7">
        <v>2022011000068</v>
      </c>
      <c r="AH832" s="18">
        <v>45772</v>
      </c>
      <c r="AI832" s="18">
        <v>45776</v>
      </c>
      <c r="AJ832" s="17" t="s">
        <v>95</v>
      </c>
      <c r="AK832" s="17" t="s">
        <v>95</v>
      </c>
      <c r="AL832" s="17" t="s">
        <v>95</v>
      </c>
      <c r="AM832" s="17" t="s">
        <v>95</v>
      </c>
      <c r="AN832" s="17" t="s">
        <v>95</v>
      </c>
      <c r="AO832" s="21">
        <v>-18165492</v>
      </c>
      <c r="AP832" s="18">
        <v>45882</v>
      </c>
      <c r="AQ832" s="21">
        <v>0</v>
      </c>
      <c r="AR832" s="17" t="s">
        <v>95</v>
      </c>
      <c r="AS832" s="21">
        <v>0</v>
      </c>
      <c r="AT832" s="17" t="s">
        <v>95</v>
      </c>
      <c r="AU832" s="26">
        <v>0</v>
      </c>
      <c r="AV832" s="17" t="s">
        <v>95</v>
      </c>
      <c r="AW832" s="20">
        <v>0</v>
      </c>
      <c r="AX832" s="18" t="s">
        <v>95</v>
      </c>
      <c r="AY832" s="4">
        <f t="shared" si="105"/>
        <v>-57</v>
      </c>
      <c r="AZ832" s="11">
        <f t="shared" si="106"/>
        <v>44457678</v>
      </c>
      <c r="BA832" s="8">
        <f t="shared" si="101"/>
        <v>0</v>
      </c>
      <c r="BB832" s="33">
        <v>0</v>
      </c>
      <c r="BC832" s="33">
        <v>0</v>
      </c>
      <c r="BD832" s="33">
        <v>0</v>
      </c>
      <c r="BE832" s="18">
        <v>46022</v>
      </c>
      <c r="BF832" s="18">
        <v>45965</v>
      </c>
      <c r="BG832" s="30">
        <v>-63</v>
      </c>
      <c r="BH832" s="18" t="s">
        <v>95</v>
      </c>
      <c r="BI832" s="17" t="s">
        <v>89</v>
      </c>
      <c r="BJ832" s="17" t="s">
        <v>97</v>
      </c>
      <c r="BK832" s="20" t="s">
        <v>7413</v>
      </c>
      <c r="BL832" s="17" t="s">
        <v>99</v>
      </c>
      <c r="BM832" s="18">
        <v>45775</v>
      </c>
      <c r="BN832" s="17" t="s">
        <v>7400</v>
      </c>
      <c r="BO832" s="18">
        <v>45776</v>
      </c>
      <c r="BP832" s="16" t="s">
        <v>7414</v>
      </c>
      <c r="BQ832" s="31" t="s">
        <v>102</v>
      </c>
      <c r="BR832" s="16" t="s">
        <v>103</v>
      </c>
      <c r="BS832" s="17" t="s">
        <v>95</v>
      </c>
      <c r="BT832" s="17" t="s">
        <v>313</v>
      </c>
      <c r="BU832" s="17" t="s">
        <v>95</v>
      </c>
      <c r="BV832" s="5" t="s">
        <v>105</v>
      </c>
      <c r="BW832" s="32" t="s">
        <v>7415</v>
      </c>
      <c r="BX832" s="17" t="s">
        <v>7416</v>
      </c>
      <c r="BY832" s="92" t="s">
        <v>520</v>
      </c>
      <c r="BZ832" s="92" t="s">
        <v>249</v>
      </c>
      <c r="CA832" s="92" t="s">
        <v>687</v>
      </c>
      <c r="CB832" s="92" t="s">
        <v>110</v>
      </c>
      <c r="CC832" s="122">
        <f t="shared" si="107"/>
        <v>-18165492</v>
      </c>
    </row>
    <row r="833" spans="1:81" ht="95.25" customHeight="1" x14ac:dyDescent="0.25">
      <c r="A833" s="15">
        <v>1206</v>
      </c>
      <c r="B833" s="16" t="s">
        <v>2972</v>
      </c>
      <c r="C833" s="17" t="s">
        <v>7417</v>
      </c>
      <c r="D833" s="17" t="s">
        <v>7418</v>
      </c>
      <c r="E833" s="17" t="s">
        <v>131</v>
      </c>
      <c r="F833" s="18">
        <v>45756</v>
      </c>
      <c r="G833" s="17" t="s">
        <v>7419</v>
      </c>
      <c r="H833" s="17" t="s">
        <v>85</v>
      </c>
      <c r="I833" s="17" t="s">
        <v>86</v>
      </c>
      <c r="J833" s="17" t="s">
        <v>87</v>
      </c>
      <c r="K833" s="16">
        <v>79789095</v>
      </c>
      <c r="L833" s="20">
        <v>3</v>
      </c>
      <c r="M833" s="17" t="s">
        <v>88</v>
      </c>
      <c r="N833" s="17" t="s">
        <v>1485</v>
      </c>
      <c r="O833" s="16" t="s">
        <v>7420</v>
      </c>
      <c r="P833" s="17" t="s">
        <v>239</v>
      </c>
      <c r="Q833" s="17" t="s">
        <v>240</v>
      </c>
      <c r="R833" s="16" t="s">
        <v>2977</v>
      </c>
      <c r="S833" s="16" t="s">
        <v>2978</v>
      </c>
      <c r="T833" s="20">
        <v>60335962</v>
      </c>
      <c r="U833" s="17" t="s">
        <v>2977</v>
      </c>
      <c r="V833" s="17" t="s">
        <v>95</v>
      </c>
      <c r="W833" s="38" t="s">
        <v>95</v>
      </c>
      <c r="X833" s="38" t="s">
        <v>95</v>
      </c>
      <c r="Y833" s="17" t="s">
        <v>96</v>
      </c>
      <c r="Z833" s="21">
        <v>108845090</v>
      </c>
      <c r="AA833" s="21">
        <v>108845090</v>
      </c>
      <c r="AB833" s="22" t="s">
        <v>95</v>
      </c>
      <c r="AC833" s="33">
        <v>12463179</v>
      </c>
      <c r="AD833" s="33" t="s">
        <v>95</v>
      </c>
      <c r="AE833" s="20">
        <v>168125</v>
      </c>
      <c r="AF833" s="20">
        <v>344025</v>
      </c>
      <c r="AG833" s="7">
        <v>2022011000068</v>
      </c>
      <c r="AH833" s="18">
        <v>45772</v>
      </c>
      <c r="AI833" s="18">
        <v>45776</v>
      </c>
      <c r="AJ833" s="17" t="s">
        <v>95</v>
      </c>
      <c r="AK833" s="17" t="s">
        <v>95</v>
      </c>
      <c r="AL833" s="16" t="s">
        <v>95</v>
      </c>
      <c r="AM833" s="16" t="s">
        <v>95</v>
      </c>
      <c r="AN833" s="18" t="s">
        <v>95</v>
      </c>
      <c r="AO833" s="29">
        <v>0</v>
      </c>
      <c r="AP833" s="37" t="s">
        <v>95</v>
      </c>
      <c r="AQ833" s="33">
        <v>0</v>
      </c>
      <c r="AR833" s="38" t="s">
        <v>95</v>
      </c>
      <c r="AS833" s="33">
        <v>0</v>
      </c>
      <c r="AT833" s="17" t="s">
        <v>95</v>
      </c>
      <c r="AU833" s="26">
        <v>0</v>
      </c>
      <c r="AV833" s="17" t="s">
        <v>95</v>
      </c>
      <c r="AW833" s="36">
        <v>0</v>
      </c>
      <c r="AX833" s="18" t="s">
        <v>95</v>
      </c>
      <c r="AY833" s="4">
        <f t="shared" si="105"/>
        <v>0</v>
      </c>
      <c r="AZ833" s="11">
        <f t="shared" si="106"/>
        <v>108845090</v>
      </c>
      <c r="BA833" s="8">
        <f t="shared" si="101"/>
        <v>0</v>
      </c>
      <c r="BB833" s="33">
        <v>0</v>
      </c>
      <c r="BC833" s="42">
        <v>0</v>
      </c>
      <c r="BD833" s="33">
        <v>0</v>
      </c>
      <c r="BE833" s="18">
        <v>46022</v>
      </c>
      <c r="BF833" s="18">
        <v>46022</v>
      </c>
      <c r="BG833" s="30">
        <v>-6</v>
      </c>
      <c r="BH833" s="18" t="s">
        <v>95</v>
      </c>
      <c r="BI833" s="17" t="s">
        <v>89</v>
      </c>
      <c r="BJ833" s="17" t="s">
        <v>97</v>
      </c>
      <c r="BK833" s="20" t="s">
        <v>7421</v>
      </c>
      <c r="BL833" s="17" t="s">
        <v>6544</v>
      </c>
      <c r="BM833" s="44">
        <v>45775</v>
      </c>
      <c r="BN833" s="17" t="s">
        <v>7363</v>
      </c>
      <c r="BO833" s="18">
        <v>45776</v>
      </c>
      <c r="BP833" s="16" t="s">
        <v>163</v>
      </c>
      <c r="BQ833" s="31" t="s">
        <v>102</v>
      </c>
      <c r="BR833" s="17" t="s">
        <v>164</v>
      </c>
      <c r="BS833" s="17" t="s">
        <v>95</v>
      </c>
      <c r="BT833" s="17" t="s">
        <v>1864</v>
      </c>
      <c r="BU833" s="17" t="s">
        <v>95</v>
      </c>
      <c r="BV833" s="17" t="s">
        <v>117</v>
      </c>
      <c r="BW833" s="32" t="s">
        <v>7422</v>
      </c>
      <c r="BX833" s="17" t="s">
        <v>7423</v>
      </c>
      <c r="BY833" s="92" t="s">
        <v>520</v>
      </c>
      <c r="BZ833" s="92" t="s">
        <v>249</v>
      </c>
      <c r="CA833" s="92" t="s">
        <v>687</v>
      </c>
      <c r="CB833" s="92" t="s">
        <v>110</v>
      </c>
      <c r="CC833" s="122">
        <f t="shared" si="107"/>
        <v>0</v>
      </c>
    </row>
    <row r="834" spans="1:81" ht="95.25" customHeight="1" x14ac:dyDescent="0.25">
      <c r="A834" s="15">
        <v>370</v>
      </c>
      <c r="B834" s="16" t="s">
        <v>1560</v>
      </c>
      <c r="C834" s="16" t="s">
        <v>7424</v>
      </c>
      <c r="D834" s="17" t="s">
        <v>7425</v>
      </c>
      <c r="E834" s="17" t="s">
        <v>305</v>
      </c>
      <c r="F834" s="18">
        <v>45756</v>
      </c>
      <c r="G834" s="17" t="s">
        <v>7426</v>
      </c>
      <c r="H834" s="17" t="s">
        <v>85</v>
      </c>
      <c r="I834" s="17" t="s">
        <v>86</v>
      </c>
      <c r="J834" s="17" t="s">
        <v>87</v>
      </c>
      <c r="K834" s="16">
        <v>1018435769</v>
      </c>
      <c r="L834" s="20">
        <v>9</v>
      </c>
      <c r="M834" s="17" t="s">
        <v>88</v>
      </c>
      <c r="N834" s="17" t="s">
        <v>89</v>
      </c>
      <c r="O834" s="16" t="s">
        <v>6592</v>
      </c>
      <c r="P834" s="17" t="s">
        <v>239</v>
      </c>
      <c r="Q834" s="17" t="s">
        <v>240</v>
      </c>
      <c r="R834" s="16" t="s">
        <v>639</v>
      </c>
      <c r="S834" s="16" t="s">
        <v>5868</v>
      </c>
      <c r="T834" s="20">
        <v>52842454</v>
      </c>
      <c r="U834" s="17" t="s">
        <v>639</v>
      </c>
      <c r="V834" s="17" t="s">
        <v>95</v>
      </c>
      <c r="W834" s="17" t="s">
        <v>95</v>
      </c>
      <c r="X834" s="17" t="s">
        <v>95</v>
      </c>
      <c r="Y834" s="17" t="s">
        <v>96</v>
      </c>
      <c r="Z834" s="21">
        <v>43023564</v>
      </c>
      <c r="AA834" s="21">
        <v>43023564</v>
      </c>
      <c r="AB834" s="22" t="s">
        <v>95</v>
      </c>
      <c r="AC834" s="21">
        <v>6146224</v>
      </c>
      <c r="AD834" s="21" t="s">
        <v>95</v>
      </c>
      <c r="AE834" s="20">
        <v>126725</v>
      </c>
      <c r="AF834" s="20">
        <v>336625</v>
      </c>
      <c r="AG834" s="7">
        <v>2022011000068</v>
      </c>
      <c r="AH834" s="18">
        <v>45770</v>
      </c>
      <c r="AI834" s="18">
        <v>45772</v>
      </c>
      <c r="AJ834" s="17" t="s">
        <v>95</v>
      </c>
      <c r="AK834" s="17" t="s">
        <v>95</v>
      </c>
      <c r="AL834" s="17" t="s">
        <v>95</v>
      </c>
      <c r="AM834" s="17" t="s">
        <v>95</v>
      </c>
      <c r="AN834" s="17" t="s">
        <v>95</v>
      </c>
      <c r="AO834" s="24">
        <v>-4097480</v>
      </c>
      <c r="AP834" s="18">
        <v>45880</v>
      </c>
      <c r="AQ834" s="21">
        <v>0</v>
      </c>
      <c r="AR834" s="17" t="s">
        <v>95</v>
      </c>
      <c r="AS834" s="21">
        <v>0</v>
      </c>
      <c r="AT834" s="17" t="s">
        <v>95</v>
      </c>
      <c r="AU834" s="26">
        <v>0</v>
      </c>
      <c r="AV834" s="17" t="s">
        <v>95</v>
      </c>
      <c r="AW834" s="20">
        <v>0</v>
      </c>
      <c r="AX834" s="18" t="s">
        <v>95</v>
      </c>
      <c r="AY834" s="4">
        <f t="shared" si="105"/>
        <v>-11</v>
      </c>
      <c r="AZ834" s="11">
        <f t="shared" si="106"/>
        <v>38926084</v>
      </c>
      <c r="BA834" s="8">
        <f t="shared" si="101"/>
        <v>0</v>
      </c>
      <c r="BB834" s="33">
        <v>0</v>
      </c>
      <c r="BC834" s="33">
        <v>0</v>
      </c>
      <c r="BD834" s="33">
        <v>0</v>
      </c>
      <c r="BE834" s="18">
        <v>45976</v>
      </c>
      <c r="BF834" s="18">
        <v>45965</v>
      </c>
      <c r="BG834" s="30">
        <v>-63</v>
      </c>
      <c r="BH834" s="18" t="s">
        <v>95</v>
      </c>
      <c r="BI834" s="17" t="s">
        <v>89</v>
      </c>
      <c r="BJ834" s="17" t="s">
        <v>97</v>
      </c>
      <c r="BK834" s="20" t="s">
        <v>7427</v>
      </c>
      <c r="BL834" s="17" t="s">
        <v>99</v>
      </c>
      <c r="BM834" s="18">
        <v>45771</v>
      </c>
      <c r="BN834" s="17" t="s">
        <v>7428</v>
      </c>
      <c r="BO834" s="18">
        <v>45772</v>
      </c>
      <c r="BP834" s="16" t="s">
        <v>7429</v>
      </c>
      <c r="BQ834" s="31" t="s">
        <v>102</v>
      </c>
      <c r="BR834" s="16" t="s">
        <v>103</v>
      </c>
      <c r="BS834" s="17" t="s">
        <v>95</v>
      </c>
      <c r="BT834" s="17" t="s">
        <v>285</v>
      </c>
      <c r="BU834" s="17" t="s">
        <v>95</v>
      </c>
      <c r="BV834" s="17" t="s">
        <v>117</v>
      </c>
      <c r="BW834" s="32" t="s">
        <v>7430</v>
      </c>
      <c r="BX834" s="17" t="s">
        <v>7431</v>
      </c>
      <c r="BY834" s="92" t="s">
        <v>248</v>
      </c>
      <c r="BZ834" s="92" t="s">
        <v>249</v>
      </c>
      <c r="CA834" s="92" t="s">
        <v>240</v>
      </c>
      <c r="CB834" s="92" t="s">
        <v>110</v>
      </c>
      <c r="CC834" s="122">
        <f t="shared" si="107"/>
        <v>-4097480</v>
      </c>
    </row>
    <row r="835" spans="1:81" ht="95.25" customHeight="1" x14ac:dyDescent="0.25">
      <c r="A835" s="15">
        <v>599</v>
      </c>
      <c r="B835" s="16" t="s">
        <v>649</v>
      </c>
      <c r="C835" s="16" t="s">
        <v>7432</v>
      </c>
      <c r="D835" s="17" t="s">
        <v>7433</v>
      </c>
      <c r="E835" s="17" t="s">
        <v>305</v>
      </c>
      <c r="F835" s="18">
        <v>45756</v>
      </c>
      <c r="G835" s="17" t="s">
        <v>7434</v>
      </c>
      <c r="H835" s="17" t="s">
        <v>85</v>
      </c>
      <c r="I835" s="17" t="s">
        <v>86</v>
      </c>
      <c r="J835" s="17" t="s">
        <v>87</v>
      </c>
      <c r="K835" s="16">
        <v>52812529</v>
      </c>
      <c r="L835" s="20">
        <v>8</v>
      </c>
      <c r="M835" s="17" t="s">
        <v>88</v>
      </c>
      <c r="N835" s="17" t="s">
        <v>89</v>
      </c>
      <c r="O835" s="16" t="s">
        <v>6619</v>
      </c>
      <c r="P835" s="17" t="s">
        <v>239</v>
      </c>
      <c r="Q835" s="17" t="s">
        <v>240</v>
      </c>
      <c r="R835" s="16" t="s">
        <v>639</v>
      </c>
      <c r="S835" s="16" t="s">
        <v>5868</v>
      </c>
      <c r="T835" s="20">
        <v>52842454</v>
      </c>
      <c r="U835" s="17" t="s">
        <v>639</v>
      </c>
      <c r="V835" s="17" t="s">
        <v>95</v>
      </c>
      <c r="W835" s="17" t="s">
        <v>95</v>
      </c>
      <c r="X835" s="17" t="s">
        <v>95</v>
      </c>
      <c r="Y835" s="17" t="s">
        <v>96</v>
      </c>
      <c r="Z835" s="21">
        <v>64023152</v>
      </c>
      <c r="AA835" s="21">
        <v>64023152</v>
      </c>
      <c r="AB835" s="22" t="s">
        <v>95</v>
      </c>
      <c r="AC835" s="21">
        <v>8536421</v>
      </c>
      <c r="AD835" s="21" t="s">
        <v>95</v>
      </c>
      <c r="AE835" s="20">
        <v>132725</v>
      </c>
      <c r="AF835" s="20">
        <v>332125</v>
      </c>
      <c r="AG835" s="7">
        <v>2022011000068</v>
      </c>
      <c r="AH835" s="18">
        <v>45769</v>
      </c>
      <c r="AI835" s="18">
        <v>45771</v>
      </c>
      <c r="AJ835" s="17" t="s">
        <v>95</v>
      </c>
      <c r="AK835" s="17" t="s">
        <v>95</v>
      </c>
      <c r="AL835" s="17" t="s">
        <v>95</v>
      </c>
      <c r="AM835" s="17" t="s">
        <v>95</v>
      </c>
      <c r="AN835" s="17" t="s">
        <v>95</v>
      </c>
      <c r="AO835" s="24">
        <v>-9674609</v>
      </c>
      <c r="AP835" s="18">
        <v>45880</v>
      </c>
      <c r="AQ835" s="21">
        <v>0</v>
      </c>
      <c r="AR835" s="17" t="s">
        <v>95</v>
      </c>
      <c r="AS835" s="21">
        <v>0</v>
      </c>
      <c r="AT835" s="17" t="s">
        <v>95</v>
      </c>
      <c r="AU835" s="26">
        <v>0</v>
      </c>
      <c r="AV835" s="17" t="s">
        <v>95</v>
      </c>
      <c r="AW835" s="20">
        <v>0</v>
      </c>
      <c r="AX835" s="18" t="s">
        <v>95</v>
      </c>
      <c r="AY835" s="4">
        <f t="shared" si="105"/>
        <v>-26</v>
      </c>
      <c r="AZ835" s="11">
        <f t="shared" si="106"/>
        <v>54348543</v>
      </c>
      <c r="BA835" s="8">
        <f t="shared" ref="BA835:BA898" si="108">BB835+BC835+BD835</f>
        <v>0</v>
      </c>
      <c r="BB835" s="33">
        <v>0</v>
      </c>
      <c r="BC835" s="33">
        <v>0</v>
      </c>
      <c r="BD835" s="33">
        <v>0</v>
      </c>
      <c r="BE835" s="18">
        <v>45991</v>
      </c>
      <c r="BF835" s="18">
        <v>45965</v>
      </c>
      <c r="BG835" s="30">
        <v>-63</v>
      </c>
      <c r="BH835" s="18" t="s">
        <v>95</v>
      </c>
      <c r="BI835" s="17" t="s">
        <v>89</v>
      </c>
      <c r="BJ835" s="17" t="s">
        <v>97</v>
      </c>
      <c r="BK835" s="20" t="s">
        <v>7435</v>
      </c>
      <c r="BL835" s="17" t="s">
        <v>99</v>
      </c>
      <c r="BM835" s="18">
        <v>45769</v>
      </c>
      <c r="BN835" s="17" t="s">
        <v>7436</v>
      </c>
      <c r="BO835" s="18">
        <v>45771</v>
      </c>
      <c r="BP835" s="16" t="s">
        <v>7437</v>
      </c>
      <c r="BQ835" s="31" t="s">
        <v>102</v>
      </c>
      <c r="BR835" s="16" t="s">
        <v>103</v>
      </c>
      <c r="BS835" s="17" t="s">
        <v>95</v>
      </c>
      <c r="BT835" s="17" t="s">
        <v>313</v>
      </c>
      <c r="BU835" s="17" t="s">
        <v>95</v>
      </c>
      <c r="BV835" s="5" t="s">
        <v>105</v>
      </c>
      <c r="BW835" s="32" t="s">
        <v>7438</v>
      </c>
      <c r="BX835" s="17" t="s">
        <v>7439</v>
      </c>
      <c r="BY835" s="92" t="s">
        <v>248</v>
      </c>
      <c r="BZ835" s="92" t="s">
        <v>249</v>
      </c>
      <c r="CA835" s="92" t="s">
        <v>240</v>
      </c>
      <c r="CB835" s="92" t="s">
        <v>110</v>
      </c>
      <c r="CC835" s="122">
        <f t="shared" si="107"/>
        <v>-9674609</v>
      </c>
    </row>
    <row r="836" spans="1:81" ht="95.25" customHeight="1" x14ac:dyDescent="0.25">
      <c r="A836" s="15">
        <v>538</v>
      </c>
      <c r="B836" s="41">
        <v>80111700</v>
      </c>
      <c r="C836" s="16" t="s">
        <v>7440</v>
      </c>
      <c r="D836" s="17" t="s">
        <v>7441</v>
      </c>
      <c r="E836" s="17" t="s">
        <v>617</v>
      </c>
      <c r="F836" s="18">
        <v>45756</v>
      </c>
      <c r="G836" s="17" t="s">
        <v>7442</v>
      </c>
      <c r="H836" s="17" t="s">
        <v>85</v>
      </c>
      <c r="I836" s="17" t="s">
        <v>86</v>
      </c>
      <c r="J836" s="17" t="s">
        <v>87</v>
      </c>
      <c r="K836" s="16">
        <v>52953254</v>
      </c>
      <c r="L836" s="20">
        <v>2</v>
      </c>
      <c r="M836" s="17" t="s">
        <v>88</v>
      </c>
      <c r="N836" s="17" t="s">
        <v>89</v>
      </c>
      <c r="O836" s="16" t="s">
        <v>7443</v>
      </c>
      <c r="P836" s="17" t="s">
        <v>239</v>
      </c>
      <c r="Q836" s="17" t="s">
        <v>240</v>
      </c>
      <c r="R836" s="16" t="s">
        <v>3291</v>
      </c>
      <c r="S836" s="16" t="s">
        <v>3292</v>
      </c>
      <c r="T836" s="20">
        <v>79649197</v>
      </c>
      <c r="U836" s="17" t="s">
        <v>3291</v>
      </c>
      <c r="V836" s="17" t="s">
        <v>95</v>
      </c>
      <c r="W836" s="17" t="s">
        <v>95</v>
      </c>
      <c r="X836" s="17" t="s">
        <v>95</v>
      </c>
      <c r="Y836" s="17" t="s">
        <v>96</v>
      </c>
      <c r="Z836" s="21">
        <v>75120496</v>
      </c>
      <c r="AA836" s="21">
        <v>75120496</v>
      </c>
      <c r="AB836" s="22" t="s">
        <v>95</v>
      </c>
      <c r="AC836" s="21">
        <v>8536421</v>
      </c>
      <c r="AD836" s="21" t="s">
        <v>95</v>
      </c>
      <c r="AE836" s="20">
        <v>86525</v>
      </c>
      <c r="AF836" s="20">
        <v>339225</v>
      </c>
      <c r="AG836" s="7">
        <v>2022011000068</v>
      </c>
      <c r="AH836" s="18">
        <v>45771</v>
      </c>
      <c r="AI836" s="18">
        <v>45775</v>
      </c>
      <c r="AJ836" s="17" t="s">
        <v>95</v>
      </c>
      <c r="AK836" s="17" t="s">
        <v>95</v>
      </c>
      <c r="AL836" s="17" t="s">
        <v>95</v>
      </c>
      <c r="AM836" s="17" t="s">
        <v>95</v>
      </c>
      <c r="AN836" s="17" t="s">
        <v>95</v>
      </c>
      <c r="AO836" s="24">
        <v>-21910141</v>
      </c>
      <c r="AP836" s="18">
        <v>45881</v>
      </c>
      <c r="AQ836" s="21">
        <v>0</v>
      </c>
      <c r="AR836" s="17" t="s">
        <v>95</v>
      </c>
      <c r="AS836" s="21">
        <v>0</v>
      </c>
      <c r="AT836" s="17" t="s">
        <v>95</v>
      </c>
      <c r="AU836" s="26">
        <v>0</v>
      </c>
      <c r="AV836" s="17" t="s">
        <v>95</v>
      </c>
      <c r="AW836" s="20">
        <v>0</v>
      </c>
      <c r="AX836" s="18" t="s">
        <v>95</v>
      </c>
      <c r="AY836" s="4">
        <f t="shared" si="105"/>
        <v>-57</v>
      </c>
      <c r="AZ836" s="11">
        <f t="shared" si="106"/>
        <v>53210355</v>
      </c>
      <c r="BA836" s="8">
        <f t="shared" si="108"/>
        <v>0</v>
      </c>
      <c r="BB836" s="33">
        <v>0</v>
      </c>
      <c r="BC836" s="33">
        <v>0</v>
      </c>
      <c r="BD836" s="33">
        <v>0</v>
      </c>
      <c r="BE836" s="18">
        <v>46022</v>
      </c>
      <c r="BF836" s="18">
        <v>45965</v>
      </c>
      <c r="BG836" s="30">
        <v>-63</v>
      </c>
      <c r="BH836" s="18" t="s">
        <v>95</v>
      </c>
      <c r="BI836" s="17" t="s">
        <v>89</v>
      </c>
      <c r="BJ836" s="17" t="s">
        <v>97</v>
      </c>
      <c r="BK836" s="20" t="s">
        <v>7444</v>
      </c>
      <c r="BL836" s="17" t="s">
        <v>256</v>
      </c>
      <c r="BM836" s="18">
        <v>45771</v>
      </c>
      <c r="BN836" s="17" t="s">
        <v>6791</v>
      </c>
      <c r="BO836" s="18">
        <v>45775</v>
      </c>
      <c r="BP836" s="16" t="s">
        <v>7445</v>
      </c>
      <c r="BQ836" s="31" t="s">
        <v>102</v>
      </c>
      <c r="BR836" s="16" t="s">
        <v>103</v>
      </c>
      <c r="BS836" s="17" t="s">
        <v>95</v>
      </c>
      <c r="BT836" s="17" t="s">
        <v>664</v>
      </c>
      <c r="BU836" s="17" t="s">
        <v>95</v>
      </c>
      <c r="BV836" s="5" t="s">
        <v>105</v>
      </c>
      <c r="BW836" s="32" t="s">
        <v>7446</v>
      </c>
      <c r="BX836" s="17" t="s">
        <v>7447</v>
      </c>
      <c r="BY836" s="92" t="s">
        <v>520</v>
      </c>
      <c r="BZ836" s="92" t="s">
        <v>249</v>
      </c>
      <c r="CA836" s="92" t="s">
        <v>687</v>
      </c>
      <c r="CB836" s="92" t="s">
        <v>110</v>
      </c>
      <c r="CC836" s="122">
        <f t="shared" si="107"/>
        <v>-21910141</v>
      </c>
    </row>
    <row r="837" spans="1:81" ht="95.25" customHeight="1" x14ac:dyDescent="0.25">
      <c r="A837" s="15">
        <v>592</v>
      </c>
      <c r="B837" s="16" t="s">
        <v>2972</v>
      </c>
      <c r="C837" s="16" t="s">
        <v>7448</v>
      </c>
      <c r="D837" s="17" t="s">
        <v>7449</v>
      </c>
      <c r="E837" s="17" t="s">
        <v>1030</v>
      </c>
      <c r="F837" s="18">
        <v>45756</v>
      </c>
      <c r="G837" s="17" t="s">
        <v>7450</v>
      </c>
      <c r="H837" s="17" t="s">
        <v>85</v>
      </c>
      <c r="I837" s="17" t="s">
        <v>86</v>
      </c>
      <c r="J837" s="17" t="s">
        <v>87</v>
      </c>
      <c r="K837" s="16">
        <v>1016061471</v>
      </c>
      <c r="L837" s="20">
        <v>6</v>
      </c>
      <c r="M837" s="17" t="s">
        <v>88</v>
      </c>
      <c r="N837" s="17" t="s">
        <v>89</v>
      </c>
      <c r="O837" s="16" t="s">
        <v>4201</v>
      </c>
      <c r="P837" s="17" t="s">
        <v>239</v>
      </c>
      <c r="Q837" s="17" t="s">
        <v>240</v>
      </c>
      <c r="R837" s="16" t="s">
        <v>2977</v>
      </c>
      <c r="S837" s="16" t="s">
        <v>2978</v>
      </c>
      <c r="T837" s="20">
        <v>60335962</v>
      </c>
      <c r="U837" s="17" t="s">
        <v>2977</v>
      </c>
      <c r="V837" s="17" t="s">
        <v>95</v>
      </c>
      <c r="W837" s="17" t="s">
        <v>95</v>
      </c>
      <c r="X837" s="17" t="s">
        <v>95</v>
      </c>
      <c r="Y837" s="17" t="s">
        <v>96</v>
      </c>
      <c r="Z837" s="21">
        <v>62623170</v>
      </c>
      <c r="AA837" s="21">
        <v>62623170</v>
      </c>
      <c r="AB837" s="22" t="s">
        <v>95</v>
      </c>
      <c r="AC837" s="21">
        <v>7170594</v>
      </c>
      <c r="AD837" s="21" t="s">
        <v>95</v>
      </c>
      <c r="AE837" s="20">
        <v>97125</v>
      </c>
      <c r="AF837" s="20">
        <v>352425</v>
      </c>
      <c r="AG837" s="7">
        <v>2022011000068</v>
      </c>
      <c r="AH837" s="18">
        <v>45776</v>
      </c>
      <c r="AI837" s="18">
        <v>45779</v>
      </c>
      <c r="AJ837" s="17" t="s">
        <v>95</v>
      </c>
      <c r="AK837" s="17" t="s">
        <v>95</v>
      </c>
      <c r="AL837" s="17" t="s">
        <v>95</v>
      </c>
      <c r="AM837" s="17" t="s">
        <v>95</v>
      </c>
      <c r="AN837" s="17" t="s">
        <v>95</v>
      </c>
      <c r="AO837" s="24">
        <v>0</v>
      </c>
      <c r="AP837" s="18" t="s">
        <v>95</v>
      </c>
      <c r="AQ837" s="21">
        <v>0</v>
      </c>
      <c r="AR837" s="17" t="s">
        <v>95</v>
      </c>
      <c r="AS837" s="21">
        <v>0</v>
      </c>
      <c r="AT837" s="17" t="s">
        <v>95</v>
      </c>
      <c r="AU837" s="26">
        <v>0</v>
      </c>
      <c r="AV837" s="17" t="s">
        <v>95</v>
      </c>
      <c r="AW837" s="20">
        <v>0</v>
      </c>
      <c r="AX837" s="18" t="s">
        <v>95</v>
      </c>
      <c r="AY837" s="4">
        <f t="shared" si="105"/>
        <v>0</v>
      </c>
      <c r="AZ837" s="11">
        <f t="shared" si="106"/>
        <v>62623170</v>
      </c>
      <c r="BA837" s="8">
        <f t="shared" si="108"/>
        <v>0</v>
      </c>
      <c r="BB837" s="33">
        <v>0</v>
      </c>
      <c r="BC837" s="33">
        <v>0</v>
      </c>
      <c r="BD837" s="33">
        <v>0</v>
      </c>
      <c r="BE837" s="18">
        <v>46022</v>
      </c>
      <c r="BF837" s="18">
        <v>46022</v>
      </c>
      <c r="BG837" s="30">
        <v>-6</v>
      </c>
      <c r="BH837" s="18" t="s">
        <v>95</v>
      </c>
      <c r="BI837" s="17" t="s">
        <v>89</v>
      </c>
      <c r="BJ837" s="17" t="s">
        <v>97</v>
      </c>
      <c r="BK837" s="20" t="s">
        <v>7451</v>
      </c>
      <c r="BL837" s="17" t="s">
        <v>99</v>
      </c>
      <c r="BM837" s="18">
        <v>45776</v>
      </c>
      <c r="BN837" s="17" t="s">
        <v>7452</v>
      </c>
      <c r="BO837" s="18">
        <v>45777</v>
      </c>
      <c r="BP837" s="16" t="s">
        <v>163</v>
      </c>
      <c r="BQ837" s="31" t="s">
        <v>102</v>
      </c>
      <c r="BR837" s="17" t="s">
        <v>164</v>
      </c>
      <c r="BS837" s="17" t="s">
        <v>95</v>
      </c>
      <c r="BT837" s="17" t="s">
        <v>258</v>
      </c>
      <c r="BU837" s="17" t="s">
        <v>95</v>
      </c>
      <c r="BV837" s="17" t="s">
        <v>117</v>
      </c>
      <c r="BW837" s="32" t="s">
        <v>7453</v>
      </c>
      <c r="BX837" s="17" t="s">
        <v>7454</v>
      </c>
      <c r="BY837" s="92" t="s">
        <v>520</v>
      </c>
      <c r="BZ837" s="92" t="s">
        <v>249</v>
      </c>
      <c r="CA837" s="92" t="s">
        <v>687</v>
      </c>
      <c r="CB837" s="92" t="s">
        <v>110</v>
      </c>
      <c r="CC837" s="122">
        <f t="shared" si="107"/>
        <v>0</v>
      </c>
    </row>
    <row r="838" spans="1:81" ht="95.25" customHeight="1" x14ac:dyDescent="0.25">
      <c r="A838" s="15">
        <v>805</v>
      </c>
      <c r="B838" s="16" t="s">
        <v>7455</v>
      </c>
      <c r="C838" s="16" t="s">
        <v>7456</v>
      </c>
      <c r="D838" s="17" t="s">
        <v>7457</v>
      </c>
      <c r="E838" s="17" t="s">
        <v>305</v>
      </c>
      <c r="F838" s="18">
        <v>45757</v>
      </c>
      <c r="G838" s="17" t="s">
        <v>7458</v>
      </c>
      <c r="H838" s="17" t="s">
        <v>5366</v>
      </c>
      <c r="I838" s="17" t="s">
        <v>3344</v>
      </c>
      <c r="J838" s="17" t="s">
        <v>3345</v>
      </c>
      <c r="K838" s="16">
        <v>900057661</v>
      </c>
      <c r="L838" s="20">
        <v>9</v>
      </c>
      <c r="M838" s="17" t="s">
        <v>3346</v>
      </c>
      <c r="N838" s="17" t="s">
        <v>89</v>
      </c>
      <c r="O838" s="16" t="s">
        <v>7459</v>
      </c>
      <c r="P838" s="17" t="s">
        <v>1778</v>
      </c>
      <c r="Q838" s="17" t="s">
        <v>412</v>
      </c>
      <c r="R838" s="16" t="s">
        <v>413</v>
      </c>
      <c r="S838" s="16" t="s">
        <v>3906</v>
      </c>
      <c r="T838" s="20">
        <v>53069577</v>
      </c>
      <c r="U838" s="17" t="s">
        <v>413</v>
      </c>
      <c r="V838" s="17" t="s">
        <v>95</v>
      </c>
      <c r="W838" s="17" t="s">
        <v>95</v>
      </c>
      <c r="X838" s="17" t="s">
        <v>95</v>
      </c>
      <c r="Y838" s="17" t="s">
        <v>96</v>
      </c>
      <c r="Z838" s="33">
        <v>138932600</v>
      </c>
      <c r="AA838" s="21">
        <v>138932600</v>
      </c>
      <c r="AB838" s="35" t="s">
        <v>95</v>
      </c>
      <c r="AC838" s="33" t="s">
        <v>7460</v>
      </c>
      <c r="AD838" s="21" t="s">
        <v>95</v>
      </c>
      <c r="AE838" s="36">
        <v>157125</v>
      </c>
      <c r="AF838" s="20">
        <v>330225</v>
      </c>
      <c r="AG838" s="20">
        <v>2022011000049</v>
      </c>
      <c r="AH838" s="18">
        <v>45769</v>
      </c>
      <c r="AI838" s="18">
        <v>45771</v>
      </c>
      <c r="AJ838" s="17" t="s">
        <v>95</v>
      </c>
      <c r="AK838" s="17" t="s">
        <v>95</v>
      </c>
      <c r="AL838" s="17" t="s">
        <v>95</v>
      </c>
      <c r="AM838" s="17" t="s">
        <v>95</v>
      </c>
      <c r="AN838" s="17" t="s">
        <v>95</v>
      </c>
      <c r="AO838" s="29">
        <v>0</v>
      </c>
      <c r="AP838" s="37" t="s">
        <v>95</v>
      </c>
      <c r="AQ838" s="33">
        <v>0</v>
      </c>
      <c r="AR838" s="38" t="s">
        <v>95</v>
      </c>
      <c r="AS838" s="33">
        <v>0</v>
      </c>
      <c r="AT838" s="38" t="s">
        <v>95</v>
      </c>
      <c r="AU838" s="26">
        <v>0</v>
      </c>
      <c r="AV838" s="38" t="s">
        <v>95</v>
      </c>
      <c r="AW838" s="20">
        <v>0</v>
      </c>
      <c r="AX838" s="18" t="s">
        <v>95</v>
      </c>
      <c r="AY838" s="4">
        <f t="shared" si="105"/>
        <v>0</v>
      </c>
      <c r="AZ838" s="11">
        <f t="shared" si="106"/>
        <v>138932600</v>
      </c>
      <c r="BA838" s="8">
        <f t="shared" si="108"/>
        <v>0</v>
      </c>
      <c r="BB838" s="33">
        <v>0</v>
      </c>
      <c r="BC838" s="33">
        <v>0</v>
      </c>
      <c r="BD838" s="33">
        <v>0</v>
      </c>
      <c r="BE838" s="18">
        <v>46022</v>
      </c>
      <c r="BF838" s="18">
        <v>46022</v>
      </c>
      <c r="BG838" s="30">
        <v>-6</v>
      </c>
      <c r="BH838" s="18" t="s">
        <v>3348</v>
      </c>
      <c r="BI838" s="17" t="s">
        <v>89</v>
      </c>
      <c r="BJ838" s="17" t="s">
        <v>97</v>
      </c>
      <c r="BK838" s="20" t="s">
        <v>7461</v>
      </c>
      <c r="BL838" s="17" t="s">
        <v>99</v>
      </c>
      <c r="BM838" s="18">
        <v>45758</v>
      </c>
      <c r="BN838" s="17" t="s">
        <v>7462</v>
      </c>
      <c r="BO838" s="18">
        <v>45770</v>
      </c>
      <c r="BP838" s="16" t="s">
        <v>163</v>
      </c>
      <c r="BQ838" s="31" t="s">
        <v>102</v>
      </c>
      <c r="BR838" s="17" t="s">
        <v>164</v>
      </c>
      <c r="BS838" s="17" t="s">
        <v>95</v>
      </c>
      <c r="BT838" s="17" t="s">
        <v>95</v>
      </c>
      <c r="BU838" s="17" t="s">
        <v>95</v>
      </c>
      <c r="BV838" s="17" t="s">
        <v>95</v>
      </c>
      <c r="BW838" s="16" t="s">
        <v>95</v>
      </c>
      <c r="BX838" s="17" t="s">
        <v>7463</v>
      </c>
      <c r="BY838" s="92" t="s">
        <v>422</v>
      </c>
      <c r="BZ838" s="92" t="s">
        <v>109</v>
      </c>
      <c r="CA838" s="92" t="s">
        <v>423</v>
      </c>
      <c r="CB838" s="92" t="s">
        <v>110</v>
      </c>
      <c r="CC838" s="122">
        <f t="shared" si="107"/>
        <v>0</v>
      </c>
    </row>
    <row r="839" spans="1:81" ht="95.25" customHeight="1" x14ac:dyDescent="0.25">
      <c r="A839" s="15">
        <v>303</v>
      </c>
      <c r="B839" s="16">
        <v>80121503</v>
      </c>
      <c r="C839" s="16" t="s">
        <v>7464</v>
      </c>
      <c r="D839" s="17" t="s">
        <v>7465</v>
      </c>
      <c r="E839" s="17" t="s">
        <v>131</v>
      </c>
      <c r="F839" s="18">
        <v>45758</v>
      </c>
      <c r="G839" s="17" t="s">
        <v>7466</v>
      </c>
      <c r="H839" s="17" t="s">
        <v>85</v>
      </c>
      <c r="I839" s="17" t="s">
        <v>86</v>
      </c>
      <c r="J839" s="17" t="s">
        <v>87</v>
      </c>
      <c r="K839" s="16">
        <v>1038410989</v>
      </c>
      <c r="L839" s="20">
        <v>7</v>
      </c>
      <c r="M839" s="17" t="s">
        <v>88</v>
      </c>
      <c r="N839" s="17" t="s">
        <v>757</v>
      </c>
      <c r="O839" s="16" t="s">
        <v>2985</v>
      </c>
      <c r="P839" s="17" t="s">
        <v>239</v>
      </c>
      <c r="Q839" s="17" t="s">
        <v>240</v>
      </c>
      <c r="R839" s="16" t="s">
        <v>241</v>
      </c>
      <c r="S839" s="16" t="s">
        <v>242</v>
      </c>
      <c r="T839" s="20">
        <v>52263832</v>
      </c>
      <c r="U839" s="17" t="s">
        <v>241</v>
      </c>
      <c r="V839" s="17" t="s">
        <v>95</v>
      </c>
      <c r="W839" s="17" t="s">
        <v>95</v>
      </c>
      <c r="X839" s="17" t="s">
        <v>95</v>
      </c>
      <c r="Y839" s="17" t="s">
        <v>96</v>
      </c>
      <c r="Z839" s="21">
        <v>71136838</v>
      </c>
      <c r="AA839" s="21">
        <v>71136838</v>
      </c>
      <c r="AB839" s="22" t="s">
        <v>95</v>
      </c>
      <c r="AC839" s="21">
        <v>8536421</v>
      </c>
      <c r="AD839" s="21" t="s">
        <v>95</v>
      </c>
      <c r="AE839" s="20">
        <v>102225</v>
      </c>
      <c r="AF839" s="20">
        <v>336725</v>
      </c>
      <c r="AG839" s="7">
        <v>2022011000068</v>
      </c>
      <c r="AH839" s="18">
        <v>45770</v>
      </c>
      <c r="AI839" s="18">
        <v>45772</v>
      </c>
      <c r="AJ839" s="17" t="s">
        <v>95</v>
      </c>
      <c r="AK839" s="17" t="s">
        <v>95</v>
      </c>
      <c r="AL839" s="17" t="s">
        <v>95</v>
      </c>
      <c r="AM839" s="17" t="s">
        <v>95</v>
      </c>
      <c r="AN839" s="17" t="s">
        <v>95</v>
      </c>
      <c r="AO839" s="24">
        <v>0</v>
      </c>
      <c r="AP839" s="18" t="s">
        <v>95</v>
      </c>
      <c r="AQ839" s="21">
        <v>0</v>
      </c>
      <c r="AR839" s="17" t="s">
        <v>95</v>
      </c>
      <c r="AS839" s="21">
        <v>0</v>
      </c>
      <c r="AT839" s="17" t="s">
        <v>95</v>
      </c>
      <c r="AU839" s="26">
        <v>0</v>
      </c>
      <c r="AV839" s="17" t="s">
        <v>95</v>
      </c>
      <c r="AW839" s="20">
        <v>0</v>
      </c>
      <c r="AX839" s="18" t="s">
        <v>95</v>
      </c>
      <c r="AY839" s="4">
        <f t="shared" si="105"/>
        <v>0</v>
      </c>
      <c r="AZ839" s="11">
        <f t="shared" si="106"/>
        <v>71136838</v>
      </c>
      <c r="BA839" s="8">
        <f t="shared" si="108"/>
        <v>0</v>
      </c>
      <c r="BB839" s="33">
        <v>0</v>
      </c>
      <c r="BC839" s="33">
        <v>0</v>
      </c>
      <c r="BD839" s="33">
        <v>0</v>
      </c>
      <c r="BE839" s="18">
        <v>46022</v>
      </c>
      <c r="BF839" s="18">
        <v>46022</v>
      </c>
      <c r="BG839" s="30">
        <v>-6</v>
      </c>
      <c r="BH839" s="18" t="s">
        <v>95</v>
      </c>
      <c r="BI839" s="17" t="s">
        <v>7467</v>
      </c>
      <c r="BJ839" s="17" t="s">
        <v>97</v>
      </c>
      <c r="BK839" s="20" t="s">
        <v>7468</v>
      </c>
      <c r="BL839" s="17" t="s">
        <v>3696</v>
      </c>
      <c r="BM839" s="18">
        <v>45771</v>
      </c>
      <c r="BN839" s="17" t="s">
        <v>7069</v>
      </c>
      <c r="BO839" s="18">
        <v>45771</v>
      </c>
      <c r="BP839" s="16" t="s">
        <v>163</v>
      </c>
      <c r="BQ839" s="31" t="s">
        <v>102</v>
      </c>
      <c r="BR839" s="17" t="s">
        <v>164</v>
      </c>
      <c r="BS839" s="17" t="s">
        <v>95</v>
      </c>
      <c r="BT839" s="17" t="s">
        <v>313</v>
      </c>
      <c r="BU839" s="17" t="s">
        <v>95</v>
      </c>
      <c r="BV839" s="5" t="s">
        <v>105</v>
      </c>
      <c r="BW839" s="32" t="s">
        <v>7469</v>
      </c>
      <c r="BX839" s="17" t="s">
        <v>7470</v>
      </c>
      <c r="BY839" s="92" t="s">
        <v>248</v>
      </c>
      <c r="BZ839" s="92" t="s">
        <v>249</v>
      </c>
      <c r="CA839" s="92" t="s">
        <v>240</v>
      </c>
      <c r="CB839" s="92" t="s">
        <v>110</v>
      </c>
      <c r="CC839" s="122">
        <f t="shared" si="107"/>
        <v>0</v>
      </c>
    </row>
    <row r="840" spans="1:81" ht="95.25" customHeight="1" x14ac:dyDescent="0.25">
      <c r="A840" s="15">
        <v>1070</v>
      </c>
      <c r="B840" s="16">
        <v>80161500</v>
      </c>
      <c r="C840" s="17" t="s">
        <v>7471</v>
      </c>
      <c r="D840" s="17" t="s">
        <v>7472</v>
      </c>
      <c r="E840" s="17" t="s">
        <v>131</v>
      </c>
      <c r="F840" s="18">
        <v>45758</v>
      </c>
      <c r="G840" s="17" t="s">
        <v>7473</v>
      </c>
      <c r="H840" s="17" t="s">
        <v>85</v>
      </c>
      <c r="I840" s="17" t="s">
        <v>86</v>
      </c>
      <c r="J840" s="17" t="s">
        <v>87</v>
      </c>
      <c r="K840" s="16">
        <v>1014224058</v>
      </c>
      <c r="L840" s="20">
        <v>0</v>
      </c>
      <c r="M840" s="17" t="s">
        <v>88</v>
      </c>
      <c r="N840" s="17" t="s">
        <v>89</v>
      </c>
      <c r="O840" s="16" t="s">
        <v>1629</v>
      </c>
      <c r="P840" s="17" t="s">
        <v>91</v>
      </c>
      <c r="Q840" s="17" t="s">
        <v>92</v>
      </c>
      <c r="R840" s="16" t="s">
        <v>1619</v>
      </c>
      <c r="S840" s="16" t="s">
        <v>1620</v>
      </c>
      <c r="T840" s="20">
        <v>75091192</v>
      </c>
      <c r="U840" s="17" t="s">
        <v>759</v>
      </c>
      <c r="V840" s="17" t="s">
        <v>95</v>
      </c>
      <c r="W840" s="17" t="s">
        <v>95</v>
      </c>
      <c r="X840" s="17" t="s">
        <v>95</v>
      </c>
      <c r="Y840" s="17" t="s">
        <v>96</v>
      </c>
      <c r="Z840" s="33">
        <v>66754809</v>
      </c>
      <c r="AA840" s="21">
        <v>66754809</v>
      </c>
      <c r="AB840" s="35" t="s">
        <v>95</v>
      </c>
      <c r="AC840" s="33">
        <v>7853508</v>
      </c>
      <c r="AD840" s="21" t="s">
        <v>95</v>
      </c>
      <c r="AE840" s="36">
        <v>153325</v>
      </c>
      <c r="AF840" s="20">
        <v>340225</v>
      </c>
      <c r="AG840" s="7">
        <v>2022011000068</v>
      </c>
      <c r="AH840" s="18">
        <v>45771</v>
      </c>
      <c r="AI840" s="18">
        <v>45772</v>
      </c>
      <c r="AJ840" s="17" t="s">
        <v>95</v>
      </c>
      <c r="AK840" s="17" t="s">
        <v>95</v>
      </c>
      <c r="AL840" s="16" t="s">
        <v>95</v>
      </c>
      <c r="AM840" s="16" t="s">
        <v>95</v>
      </c>
      <c r="AN840" s="18" t="s">
        <v>95</v>
      </c>
      <c r="AO840" s="24">
        <v>-25916571</v>
      </c>
      <c r="AP840" s="18">
        <v>45875</v>
      </c>
      <c r="AQ840" s="33">
        <v>0</v>
      </c>
      <c r="AR840" s="38" t="s">
        <v>95</v>
      </c>
      <c r="AS840" s="33">
        <v>0</v>
      </c>
      <c r="AT840" s="38" t="s">
        <v>95</v>
      </c>
      <c r="AU840" s="26">
        <v>0</v>
      </c>
      <c r="AV840" s="38" t="s">
        <v>95</v>
      </c>
      <c r="AW840" s="20">
        <v>0</v>
      </c>
      <c r="AX840" s="18" t="s">
        <v>95</v>
      </c>
      <c r="AY840" s="4">
        <f t="shared" si="105"/>
        <v>-92</v>
      </c>
      <c r="AZ840" s="11">
        <f t="shared" si="106"/>
        <v>40838238</v>
      </c>
      <c r="BA840" s="8">
        <f t="shared" si="108"/>
        <v>0</v>
      </c>
      <c r="BB840" s="33">
        <v>0</v>
      </c>
      <c r="BC840" s="33">
        <v>0</v>
      </c>
      <c r="BD840" s="33">
        <v>0</v>
      </c>
      <c r="BE840" s="18">
        <v>46022</v>
      </c>
      <c r="BF840" s="18">
        <v>45930</v>
      </c>
      <c r="BG840" s="30">
        <v>-98</v>
      </c>
      <c r="BH840" s="18" t="s">
        <v>95</v>
      </c>
      <c r="BI840" s="17" t="s">
        <v>89</v>
      </c>
      <c r="BJ840" s="17" t="s">
        <v>97</v>
      </c>
      <c r="BK840" s="20" t="s">
        <v>7474</v>
      </c>
      <c r="BL840" s="17" t="s">
        <v>99</v>
      </c>
      <c r="BM840" s="18">
        <v>45771</v>
      </c>
      <c r="BN840" s="17" t="s">
        <v>7355</v>
      </c>
      <c r="BO840" s="18">
        <v>45771</v>
      </c>
      <c r="BP840" s="16" t="s">
        <v>7475</v>
      </c>
      <c r="BQ840" s="16" t="s">
        <v>102</v>
      </c>
      <c r="BR840" s="16" t="s">
        <v>103</v>
      </c>
      <c r="BS840" s="17" t="s">
        <v>95</v>
      </c>
      <c r="BT840" s="17" t="s">
        <v>349</v>
      </c>
      <c r="BU840" s="17" t="s">
        <v>95</v>
      </c>
      <c r="BV840" s="5" t="s">
        <v>105</v>
      </c>
      <c r="BW840" s="32" t="s">
        <v>7476</v>
      </c>
      <c r="BX840" s="17" t="s">
        <v>7477</v>
      </c>
      <c r="BY840" s="92" t="s">
        <v>810</v>
      </c>
      <c r="BZ840" s="92" t="s">
        <v>249</v>
      </c>
      <c r="CA840" s="92" t="s">
        <v>1625</v>
      </c>
      <c r="CB840" s="92" t="s">
        <v>631</v>
      </c>
      <c r="CC840" s="122">
        <f t="shared" si="107"/>
        <v>-25916571</v>
      </c>
    </row>
    <row r="841" spans="1:81" ht="95.25" customHeight="1" x14ac:dyDescent="0.25">
      <c r="A841" s="15">
        <v>359</v>
      </c>
      <c r="B841" s="16">
        <v>93141500</v>
      </c>
      <c r="C841" s="16" t="s">
        <v>7478</v>
      </c>
      <c r="D841" s="17" t="s">
        <v>7479</v>
      </c>
      <c r="E841" s="17" t="s">
        <v>236</v>
      </c>
      <c r="F841" s="18">
        <v>45758</v>
      </c>
      <c r="G841" s="17" t="s">
        <v>7480</v>
      </c>
      <c r="H841" s="17" t="s">
        <v>85</v>
      </c>
      <c r="I841" s="17" t="s">
        <v>86</v>
      </c>
      <c r="J841" s="17" t="s">
        <v>87</v>
      </c>
      <c r="K841" s="16">
        <v>40924684</v>
      </c>
      <c r="L841" s="20">
        <v>9</v>
      </c>
      <c r="M841" s="17" t="s">
        <v>88</v>
      </c>
      <c r="N841" s="17" t="s">
        <v>375</v>
      </c>
      <c r="O841" s="16" t="s">
        <v>7481</v>
      </c>
      <c r="P841" s="17" t="s">
        <v>239</v>
      </c>
      <c r="Q841" s="17" t="s">
        <v>240</v>
      </c>
      <c r="R841" s="16" t="s">
        <v>345</v>
      </c>
      <c r="S841" s="16" t="s">
        <v>346</v>
      </c>
      <c r="T841" s="20">
        <v>45761628</v>
      </c>
      <c r="U841" s="17" t="s">
        <v>345</v>
      </c>
      <c r="V841" s="17" t="s">
        <v>95</v>
      </c>
      <c r="W841" s="17" t="s">
        <v>95</v>
      </c>
      <c r="X841" s="17" t="s">
        <v>95</v>
      </c>
      <c r="Y841" s="17" t="s">
        <v>96</v>
      </c>
      <c r="Z841" s="21">
        <v>76827789</v>
      </c>
      <c r="AA841" s="21">
        <v>76827789</v>
      </c>
      <c r="AB841" s="22" t="s">
        <v>95</v>
      </c>
      <c r="AC841" s="21">
        <v>8536421</v>
      </c>
      <c r="AD841" s="21" t="s">
        <v>95</v>
      </c>
      <c r="AE841" s="20">
        <v>84425</v>
      </c>
      <c r="AF841" s="20">
        <v>340525</v>
      </c>
      <c r="AG841" s="7">
        <v>2022011000068</v>
      </c>
      <c r="AH841" s="18">
        <v>45771</v>
      </c>
      <c r="AI841" s="18">
        <v>45779</v>
      </c>
      <c r="AJ841" s="17" t="s">
        <v>95</v>
      </c>
      <c r="AK841" s="17" t="s">
        <v>95</v>
      </c>
      <c r="AL841" s="17" t="s">
        <v>95</v>
      </c>
      <c r="AM841" s="17" t="s">
        <v>95</v>
      </c>
      <c r="AN841" s="17" t="s">
        <v>95</v>
      </c>
      <c r="AO841" s="24">
        <v>0</v>
      </c>
      <c r="AP841" s="18" t="s">
        <v>95</v>
      </c>
      <c r="AQ841" s="21">
        <v>0</v>
      </c>
      <c r="AR841" s="17" t="s">
        <v>95</v>
      </c>
      <c r="AS841" s="21">
        <v>0</v>
      </c>
      <c r="AT841" s="17" t="s">
        <v>95</v>
      </c>
      <c r="AU841" s="26">
        <v>0</v>
      </c>
      <c r="AV841" s="17" t="s">
        <v>95</v>
      </c>
      <c r="AW841" s="20">
        <v>0</v>
      </c>
      <c r="AX841" s="18" t="s">
        <v>95</v>
      </c>
      <c r="AY841" s="4">
        <f t="shared" si="105"/>
        <v>0</v>
      </c>
      <c r="AZ841" s="11">
        <f t="shared" si="106"/>
        <v>76827789</v>
      </c>
      <c r="BA841" s="8">
        <f t="shared" si="108"/>
        <v>0</v>
      </c>
      <c r="BB841" s="33">
        <v>0</v>
      </c>
      <c r="BC841" s="33">
        <v>0</v>
      </c>
      <c r="BD841" s="33">
        <v>0</v>
      </c>
      <c r="BE841" s="18">
        <v>46022</v>
      </c>
      <c r="BF841" s="18">
        <v>46022</v>
      </c>
      <c r="BG841" s="30">
        <v>-6</v>
      </c>
      <c r="BH841" s="18" t="s">
        <v>95</v>
      </c>
      <c r="BI841" s="17" t="s">
        <v>375</v>
      </c>
      <c r="BJ841" s="17" t="s">
        <v>97</v>
      </c>
      <c r="BK841" s="20" t="s">
        <v>7482</v>
      </c>
      <c r="BL841" s="17" t="s">
        <v>99</v>
      </c>
      <c r="BM841" s="18">
        <v>45775</v>
      </c>
      <c r="BN841" s="17" t="s">
        <v>6791</v>
      </c>
      <c r="BO841" s="18">
        <v>45776</v>
      </c>
      <c r="BP841" s="16" t="s">
        <v>163</v>
      </c>
      <c r="BQ841" s="31" t="s">
        <v>102</v>
      </c>
      <c r="BR841" s="17" t="s">
        <v>164</v>
      </c>
      <c r="BS841" s="17" t="s">
        <v>95</v>
      </c>
      <c r="BT841" s="17" t="s">
        <v>664</v>
      </c>
      <c r="BU841" s="17" t="s">
        <v>95</v>
      </c>
      <c r="BV841" s="5" t="s">
        <v>105</v>
      </c>
      <c r="BW841" s="32" t="s">
        <v>7483</v>
      </c>
      <c r="BX841" s="17" t="s">
        <v>7484</v>
      </c>
      <c r="BY841" s="92" t="s">
        <v>248</v>
      </c>
      <c r="BZ841" s="92" t="s">
        <v>249</v>
      </c>
      <c r="CA841" s="92" t="s">
        <v>240</v>
      </c>
      <c r="CB841" s="92" t="s">
        <v>110</v>
      </c>
      <c r="CC841" s="122">
        <f t="shared" si="107"/>
        <v>0</v>
      </c>
    </row>
    <row r="842" spans="1:81" ht="95.25" customHeight="1" x14ac:dyDescent="0.25">
      <c r="A842" s="15">
        <v>856</v>
      </c>
      <c r="B842" s="16">
        <v>80161504</v>
      </c>
      <c r="C842" s="16" t="s">
        <v>7485</v>
      </c>
      <c r="D842" s="17" t="s">
        <v>7486</v>
      </c>
      <c r="E842" s="17" t="s">
        <v>1270</v>
      </c>
      <c r="F842" s="18">
        <v>45758</v>
      </c>
      <c r="G842" s="17" t="s">
        <v>7487</v>
      </c>
      <c r="H842" s="17" t="s">
        <v>85</v>
      </c>
      <c r="I842" s="17" t="s">
        <v>86</v>
      </c>
      <c r="J842" s="17" t="s">
        <v>87</v>
      </c>
      <c r="K842" s="16">
        <v>1000971035</v>
      </c>
      <c r="L842" s="20">
        <v>4</v>
      </c>
      <c r="M842" s="17" t="s">
        <v>88</v>
      </c>
      <c r="N842" s="17" t="s">
        <v>89</v>
      </c>
      <c r="O842" s="16" t="s">
        <v>7488</v>
      </c>
      <c r="P842" s="17" t="s">
        <v>91</v>
      </c>
      <c r="Q842" s="17" t="s">
        <v>92</v>
      </c>
      <c r="R842" s="16" t="s">
        <v>620</v>
      </c>
      <c r="S842" s="16" t="s">
        <v>3330</v>
      </c>
      <c r="T842" s="20">
        <v>43253855</v>
      </c>
      <c r="U842" s="17" t="s">
        <v>620</v>
      </c>
      <c r="V842" s="17" t="s">
        <v>95</v>
      </c>
      <c r="W842" s="17" t="s">
        <v>3331</v>
      </c>
      <c r="X842" s="17" t="s">
        <v>3330</v>
      </c>
      <c r="Y842" s="17" t="s">
        <v>96</v>
      </c>
      <c r="Z842" s="33">
        <v>32011564</v>
      </c>
      <c r="AA842" s="21">
        <v>32011564</v>
      </c>
      <c r="AB842" s="35" t="s">
        <v>95</v>
      </c>
      <c r="AC842" s="33">
        <v>3841388</v>
      </c>
      <c r="AD842" s="21" t="s">
        <v>95</v>
      </c>
      <c r="AE842" s="36">
        <v>138725</v>
      </c>
      <c r="AF842" s="20">
        <v>340025</v>
      </c>
      <c r="AG842" s="7">
        <v>2022011000068</v>
      </c>
      <c r="AH842" s="18">
        <v>45771</v>
      </c>
      <c r="AI842" s="18">
        <v>45775</v>
      </c>
      <c r="AJ842" s="17" t="s">
        <v>7489</v>
      </c>
      <c r="AK842" s="17" t="s">
        <v>6460</v>
      </c>
      <c r="AL842" s="16" t="s">
        <v>7490</v>
      </c>
      <c r="AM842" s="16" t="s">
        <v>7491</v>
      </c>
      <c r="AN842" s="18" t="s">
        <v>6859</v>
      </c>
      <c r="AO842" s="29">
        <v>0</v>
      </c>
      <c r="AP842" s="37" t="s">
        <v>95</v>
      </c>
      <c r="AQ842" s="33">
        <v>0</v>
      </c>
      <c r="AR842" s="38" t="s">
        <v>95</v>
      </c>
      <c r="AS842" s="33">
        <v>0</v>
      </c>
      <c r="AT842" s="38" t="s">
        <v>95</v>
      </c>
      <c r="AU842" s="26">
        <v>0</v>
      </c>
      <c r="AV842" s="38" t="s">
        <v>95</v>
      </c>
      <c r="AW842" s="20">
        <v>0</v>
      </c>
      <c r="AX842" s="18" t="s">
        <v>95</v>
      </c>
      <c r="AY842" s="4">
        <f t="shared" si="105"/>
        <v>0</v>
      </c>
      <c r="AZ842" s="11">
        <f t="shared" si="106"/>
        <v>32011564</v>
      </c>
      <c r="BA842" s="8">
        <f t="shared" si="108"/>
        <v>0</v>
      </c>
      <c r="BB842" s="33">
        <v>0</v>
      </c>
      <c r="BC842" s="33">
        <v>0</v>
      </c>
      <c r="BD842" s="33">
        <v>0</v>
      </c>
      <c r="BE842" s="18">
        <v>46022</v>
      </c>
      <c r="BF842" s="18">
        <v>46022</v>
      </c>
      <c r="BG842" s="30">
        <v>-6</v>
      </c>
      <c r="BH842" s="18" t="s">
        <v>95</v>
      </c>
      <c r="BI842" s="17" t="s">
        <v>89</v>
      </c>
      <c r="BJ842" s="17" t="s">
        <v>142</v>
      </c>
      <c r="BK842" s="20" t="s">
        <v>7492</v>
      </c>
      <c r="BL842" s="17" t="s">
        <v>6466</v>
      </c>
      <c r="BM842" s="18" t="s">
        <v>7493</v>
      </c>
      <c r="BN842" s="18" t="s">
        <v>7494</v>
      </c>
      <c r="BO842" s="18" t="s">
        <v>7495</v>
      </c>
      <c r="BP842" s="16" t="s">
        <v>7496</v>
      </c>
      <c r="BQ842" s="31" t="s">
        <v>102</v>
      </c>
      <c r="BR842" s="17" t="s">
        <v>149</v>
      </c>
      <c r="BS842" s="17" t="s">
        <v>95</v>
      </c>
      <c r="BT842" s="17" t="s">
        <v>5644</v>
      </c>
      <c r="BU842" s="17" t="s">
        <v>7497</v>
      </c>
      <c r="BV842" s="17" t="s">
        <v>569</v>
      </c>
      <c r="BW842" s="32" t="s">
        <v>7498</v>
      </c>
      <c r="BX842" s="17" t="s">
        <v>7499</v>
      </c>
      <c r="BY842" s="92" t="s">
        <v>1040</v>
      </c>
      <c r="BZ842" s="92" t="s">
        <v>249</v>
      </c>
      <c r="CA842" s="92" t="s">
        <v>631</v>
      </c>
      <c r="CB842" s="92" t="s">
        <v>631</v>
      </c>
      <c r="CC842" s="122">
        <f t="shared" si="107"/>
        <v>0</v>
      </c>
    </row>
    <row r="843" spans="1:81" ht="95.25" customHeight="1" x14ac:dyDescent="0.25">
      <c r="A843" s="15">
        <v>617</v>
      </c>
      <c r="B843" s="41">
        <v>80111700</v>
      </c>
      <c r="C843" s="16" t="s">
        <v>7500</v>
      </c>
      <c r="D843" s="17" t="s">
        <v>7501</v>
      </c>
      <c r="E843" s="17" t="s">
        <v>617</v>
      </c>
      <c r="F843" s="18">
        <v>45758</v>
      </c>
      <c r="G843" s="17" t="s">
        <v>7502</v>
      </c>
      <c r="H843" s="17" t="s">
        <v>85</v>
      </c>
      <c r="I843" s="17" t="s">
        <v>86</v>
      </c>
      <c r="J843" s="17" t="s">
        <v>87</v>
      </c>
      <c r="K843" s="16">
        <v>52487614</v>
      </c>
      <c r="L843" s="20">
        <v>1</v>
      </c>
      <c r="M843" s="17" t="s">
        <v>88</v>
      </c>
      <c r="N843" s="17" t="s">
        <v>89</v>
      </c>
      <c r="O843" s="16" t="s">
        <v>7503</v>
      </c>
      <c r="P843" s="17" t="s">
        <v>239</v>
      </c>
      <c r="Q843" s="17" t="s">
        <v>240</v>
      </c>
      <c r="R843" s="16" t="s">
        <v>3291</v>
      </c>
      <c r="S843" s="16" t="s">
        <v>3292</v>
      </c>
      <c r="T843" s="20">
        <v>79649197</v>
      </c>
      <c r="U843" s="17" t="s">
        <v>3291</v>
      </c>
      <c r="V843" s="17" t="s">
        <v>95</v>
      </c>
      <c r="W843" s="17" t="s">
        <v>95</v>
      </c>
      <c r="X843" s="17" t="s">
        <v>95</v>
      </c>
      <c r="Y843" s="17" t="s">
        <v>96</v>
      </c>
      <c r="Z843" s="21">
        <v>85637392</v>
      </c>
      <c r="AA843" s="21">
        <v>85637392</v>
      </c>
      <c r="AB843" s="22" t="s">
        <v>95</v>
      </c>
      <c r="AC843" s="21">
        <v>9731522</v>
      </c>
      <c r="AD843" s="21" t="s">
        <v>95</v>
      </c>
      <c r="AE843" s="20">
        <v>97525</v>
      </c>
      <c r="AF843" s="20" t="s">
        <v>7504</v>
      </c>
      <c r="AG843" s="7">
        <v>2022011000068</v>
      </c>
      <c r="AH843" s="18">
        <v>45776</v>
      </c>
      <c r="AI843" s="18">
        <v>45779</v>
      </c>
      <c r="AJ843" s="17" t="s">
        <v>95</v>
      </c>
      <c r="AK843" s="17" t="s">
        <v>95</v>
      </c>
      <c r="AL843" s="17" t="s">
        <v>95</v>
      </c>
      <c r="AM843" s="17" t="s">
        <v>95</v>
      </c>
      <c r="AN843" s="17" t="s">
        <v>95</v>
      </c>
      <c r="AO843" s="24">
        <v>-25950726</v>
      </c>
      <c r="AP843" s="18">
        <v>45881</v>
      </c>
      <c r="AQ843" s="21">
        <v>0</v>
      </c>
      <c r="AR843" s="17" t="s">
        <v>95</v>
      </c>
      <c r="AS843" s="21">
        <v>0</v>
      </c>
      <c r="AT843" s="17" t="s">
        <v>95</v>
      </c>
      <c r="AU843" s="26">
        <v>0</v>
      </c>
      <c r="AV843" s="17" t="s">
        <v>95</v>
      </c>
      <c r="AW843" s="20">
        <v>0</v>
      </c>
      <c r="AX843" s="18" t="s">
        <v>95</v>
      </c>
      <c r="AY843" s="4">
        <f t="shared" si="105"/>
        <v>-57</v>
      </c>
      <c r="AZ843" s="11">
        <f t="shared" si="106"/>
        <v>59686666</v>
      </c>
      <c r="BA843" s="8">
        <f t="shared" si="108"/>
        <v>0</v>
      </c>
      <c r="BB843" s="33">
        <v>0</v>
      </c>
      <c r="BC843" s="33">
        <v>0</v>
      </c>
      <c r="BD843" s="33">
        <v>0</v>
      </c>
      <c r="BE843" s="18">
        <v>46022</v>
      </c>
      <c r="BF843" s="18">
        <v>45965</v>
      </c>
      <c r="BG843" s="30">
        <v>-63</v>
      </c>
      <c r="BH843" s="18" t="s">
        <v>95</v>
      </c>
      <c r="BI843" s="17" t="s">
        <v>89</v>
      </c>
      <c r="BJ843" s="17" t="s">
        <v>97</v>
      </c>
      <c r="BK843" s="20" t="s">
        <v>7505</v>
      </c>
      <c r="BL843" s="17" t="s">
        <v>99</v>
      </c>
      <c r="BM843" s="18">
        <v>45777</v>
      </c>
      <c r="BN843" s="17" t="s">
        <v>7506</v>
      </c>
      <c r="BO843" s="18">
        <v>45779</v>
      </c>
      <c r="BP843" s="16" t="s">
        <v>7507</v>
      </c>
      <c r="BQ843" s="31" t="s">
        <v>102</v>
      </c>
      <c r="BR843" s="16" t="s">
        <v>103</v>
      </c>
      <c r="BS843" s="17" t="s">
        <v>95</v>
      </c>
      <c r="BT843" s="17" t="s">
        <v>2113</v>
      </c>
      <c r="BU843" s="17" t="s">
        <v>95</v>
      </c>
      <c r="BV843" s="5" t="s">
        <v>105</v>
      </c>
      <c r="BW843" s="32" t="s">
        <v>7508</v>
      </c>
      <c r="BX843" s="17" t="s">
        <v>7509</v>
      </c>
      <c r="BY843" s="92" t="s">
        <v>520</v>
      </c>
      <c r="BZ843" s="92" t="s">
        <v>249</v>
      </c>
      <c r="CA843" s="92" t="s">
        <v>687</v>
      </c>
      <c r="CB843" s="92" t="s">
        <v>110</v>
      </c>
      <c r="CC843" s="122">
        <f t="shared" si="107"/>
        <v>-25950726</v>
      </c>
    </row>
    <row r="844" spans="1:81" ht="95.25" customHeight="1" x14ac:dyDescent="0.25">
      <c r="A844" s="15">
        <v>1250</v>
      </c>
      <c r="B844" s="16" t="s">
        <v>1876</v>
      </c>
      <c r="C844" s="17" t="s">
        <v>7510</v>
      </c>
      <c r="D844" s="17" t="s">
        <v>7511</v>
      </c>
      <c r="E844" s="17" t="s">
        <v>635</v>
      </c>
      <c r="F844" s="18">
        <v>45761</v>
      </c>
      <c r="G844" s="17" t="s">
        <v>7512</v>
      </c>
      <c r="H844" s="17" t="s">
        <v>85</v>
      </c>
      <c r="I844" s="17" t="s">
        <v>86</v>
      </c>
      <c r="J844" s="17" t="s">
        <v>87</v>
      </c>
      <c r="K844" s="16">
        <v>1015474141</v>
      </c>
      <c r="L844" s="20">
        <v>1</v>
      </c>
      <c r="M844" s="17" t="s">
        <v>88</v>
      </c>
      <c r="N844" s="17" t="s">
        <v>89</v>
      </c>
      <c r="O844" s="16" t="s">
        <v>2651</v>
      </c>
      <c r="P844" s="17" t="s">
        <v>239</v>
      </c>
      <c r="Q844" s="17" t="s">
        <v>240</v>
      </c>
      <c r="R844" s="16" t="s">
        <v>639</v>
      </c>
      <c r="S844" s="16" t="s">
        <v>1656</v>
      </c>
      <c r="T844" s="20">
        <v>52842454</v>
      </c>
      <c r="U844" s="17" t="s">
        <v>639</v>
      </c>
      <c r="V844" s="17" t="s">
        <v>95</v>
      </c>
      <c r="W844" s="38" t="s">
        <v>95</v>
      </c>
      <c r="X844" s="38" t="s">
        <v>95</v>
      </c>
      <c r="Y844" s="17" t="s">
        <v>96</v>
      </c>
      <c r="Z844" s="21">
        <v>51218532</v>
      </c>
      <c r="AA844" s="21">
        <v>51218532</v>
      </c>
      <c r="AB844" s="22" t="s">
        <v>95</v>
      </c>
      <c r="AC844" s="33">
        <v>6146224</v>
      </c>
      <c r="AD844" s="33" t="s">
        <v>95</v>
      </c>
      <c r="AE844" s="20">
        <v>169425</v>
      </c>
      <c r="AF844" s="20" t="s">
        <v>7513</v>
      </c>
      <c r="AG844" s="7">
        <v>2022011000068</v>
      </c>
      <c r="AH844" s="18">
        <v>45776</v>
      </c>
      <c r="AI844" s="18">
        <v>45779</v>
      </c>
      <c r="AJ844" s="17" t="s">
        <v>95</v>
      </c>
      <c r="AK844" s="17" t="s">
        <v>95</v>
      </c>
      <c r="AL844" s="16" t="s">
        <v>95</v>
      </c>
      <c r="AM844" s="16" t="s">
        <v>95</v>
      </c>
      <c r="AN844" s="18" t="s">
        <v>95</v>
      </c>
      <c r="AO844" s="29">
        <v>0</v>
      </c>
      <c r="AP844" s="37" t="s">
        <v>95</v>
      </c>
      <c r="AQ844" s="33">
        <v>0</v>
      </c>
      <c r="AR844" s="38" t="s">
        <v>95</v>
      </c>
      <c r="AS844" s="33">
        <v>0</v>
      </c>
      <c r="AT844" s="17" t="s">
        <v>95</v>
      </c>
      <c r="AU844" s="26">
        <v>0</v>
      </c>
      <c r="AV844" s="17" t="s">
        <v>95</v>
      </c>
      <c r="AW844" s="36">
        <v>0</v>
      </c>
      <c r="AX844" s="18" t="s">
        <v>95</v>
      </c>
      <c r="AY844" s="4">
        <f t="shared" si="105"/>
        <v>0</v>
      </c>
      <c r="AZ844" s="11">
        <f t="shared" si="106"/>
        <v>51218532</v>
      </c>
      <c r="BA844" s="8">
        <f t="shared" si="108"/>
        <v>0</v>
      </c>
      <c r="BB844" s="33">
        <v>0</v>
      </c>
      <c r="BC844" s="42">
        <v>0</v>
      </c>
      <c r="BD844" s="33">
        <v>0</v>
      </c>
      <c r="BE844" s="18">
        <v>46022</v>
      </c>
      <c r="BF844" s="18">
        <v>46022</v>
      </c>
      <c r="BG844" s="30">
        <v>-6</v>
      </c>
      <c r="BH844" s="18" t="s">
        <v>95</v>
      </c>
      <c r="BI844" s="17" t="s">
        <v>89</v>
      </c>
      <c r="BJ844" s="17" t="s">
        <v>97</v>
      </c>
      <c r="BK844" s="20" t="s">
        <v>7514</v>
      </c>
      <c r="BL844" s="17" t="s">
        <v>7515</v>
      </c>
      <c r="BM844" s="44">
        <v>45777</v>
      </c>
      <c r="BN844" s="17" t="s">
        <v>7516</v>
      </c>
      <c r="BO844" s="18">
        <v>45779</v>
      </c>
      <c r="BP844" s="16" t="s">
        <v>163</v>
      </c>
      <c r="BQ844" s="31" t="s">
        <v>102</v>
      </c>
      <c r="BR844" s="17" t="s">
        <v>164</v>
      </c>
      <c r="BS844" s="17" t="s">
        <v>95</v>
      </c>
      <c r="BT844" s="17" t="s">
        <v>3990</v>
      </c>
      <c r="BU844" s="17" t="s">
        <v>95</v>
      </c>
      <c r="BV844" s="5" t="s">
        <v>105</v>
      </c>
      <c r="BW844" s="32" t="s">
        <v>7517</v>
      </c>
      <c r="BX844" s="17" t="s">
        <v>7518</v>
      </c>
      <c r="BY844" s="92" t="s">
        <v>248</v>
      </c>
      <c r="BZ844" s="92" t="s">
        <v>249</v>
      </c>
      <c r="CA844" s="92" t="s">
        <v>240</v>
      </c>
      <c r="CB844" s="92" t="s">
        <v>110</v>
      </c>
      <c r="CC844" s="122">
        <f t="shared" si="107"/>
        <v>0</v>
      </c>
    </row>
    <row r="845" spans="1:81" ht="95.25" customHeight="1" x14ac:dyDescent="0.25">
      <c r="A845" s="15">
        <v>906</v>
      </c>
      <c r="B845" s="16">
        <v>93151507</v>
      </c>
      <c r="C845" s="16" t="s">
        <v>7519</v>
      </c>
      <c r="D845" s="17" t="s">
        <v>7520</v>
      </c>
      <c r="E845" s="17" t="s">
        <v>342</v>
      </c>
      <c r="F845" s="18">
        <v>45761</v>
      </c>
      <c r="G845" s="17" t="s">
        <v>7521</v>
      </c>
      <c r="H845" s="17" t="s">
        <v>85</v>
      </c>
      <c r="I845" s="17" t="s">
        <v>86</v>
      </c>
      <c r="J845" s="17" t="s">
        <v>87</v>
      </c>
      <c r="K845" s="16">
        <v>1098694053</v>
      </c>
      <c r="L845" s="20">
        <v>5</v>
      </c>
      <c r="M845" s="17" t="s">
        <v>88</v>
      </c>
      <c r="N845" s="17" t="s">
        <v>89</v>
      </c>
      <c r="O845" s="16" t="s">
        <v>4645</v>
      </c>
      <c r="P845" s="17" t="s">
        <v>91</v>
      </c>
      <c r="Q845" s="17" t="s">
        <v>92</v>
      </c>
      <c r="R845" s="16" t="s">
        <v>2016</v>
      </c>
      <c r="S845" s="16" t="s">
        <v>2017</v>
      </c>
      <c r="T845" s="20">
        <v>52421376</v>
      </c>
      <c r="U845" s="17" t="s">
        <v>2016</v>
      </c>
      <c r="V845" s="17" t="s">
        <v>95</v>
      </c>
      <c r="W845" s="17" t="s">
        <v>2018</v>
      </c>
      <c r="X845" s="17" t="s">
        <v>2017</v>
      </c>
      <c r="Y845" s="17" t="s">
        <v>96</v>
      </c>
      <c r="Z845" s="33">
        <v>34145646</v>
      </c>
      <c r="AA845" s="21">
        <v>34145646</v>
      </c>
      <c r="AB845" s="35" t="s">
        <v>95</v>
      </c>
      <c r="AC845" s="33">
        <v>4268208</v>
      </c>
      <c r="AD845" s="21" t="s">
        <v>95</v>
      </c>
      <c r="AE845" s="36">
        <v>143225</v>
      </c>
      <c r="AF845" s="20">
        <v>341625</v>
      </c>
      <c r="AG845" s="7">
        <v>2022011000068</v>
      </c>
      <c r="AH845" s="18">
        <v>45772</v>
      </c>
      <c r="AI845" s="18">
        <v>45779</v>
      </c>
      <c r="AJ845" s="17" t="s">
        <v>95</v>
      </c>
      <c r="AK845" s="17" t="s">
        <v>95</v>
      </c>
      <c r="AL845" s="16" t="s">
        <v>95</v>
      </c>
      <c r="AM845" s="16" t="s">
        <v>95</v>
      </c>
      <c r="AN845" s="18" t="s">
        <v>95</v>
      </c>
      <c r="AO845" s="21">
        <v>-12804624</v>
      </c>
      <c r="AP845" s="37">
        <v>45880</v>
      </c>
      <c r="AQ845" s="33">
        <v>0</v>
      </c>
      <c r="AR845" s="38" t="s">
        <v>95</v>
      </c>
      <c r="AS845" s="33">
        <v>0</v>
      </c>
      <c r="AT845" s="38" t="s">
        <v>95</v>
      </c>
      <c r="AU845" s="26">
        <v>0</v>
      </c>
      <c r="AV845" s="38" t="s">
        <v>95</v>
      </c>
      <c r="AW845" s="20">
        <v>0</v>
      </c>
      <c r="AX845" s="18" t="s">
        <v>95</v>
      </c>
      <c r="AY845" s="4">
        <f t="shared" si="105"/>
        <v>-92</v>
      </c>
      <c r="AZ845" s="11">
        <f t="shared" si="106"/>
        <v>21341022</v>
      </c>
      <c r="BA845" s="8">
        <f t="shared" si="108"/>
        <v>0</v>
      </c>
      <c r="BB845" s="33">
        <v>0</v>
      </c>
      <c r="BC845" s="33">
        <v>0</v>
      </c>
      <c r="BD845" s="33">
        <v>0</v>
      </c>
      <c r="BE845" s="18">
        <v>46022</v>
      </c>
      <c r="BF845" s="18">
        <v>45930</v>
      </c>
      <c r="BG845" s="30">
        <v>-98</v>
      </c>
      <c r="BH845" s="18" t="s">
        <v>95</v>
      </c>
      <c r="BI845" s="17" t="s">
        <v>89</v>
      </c>
      <c r="BJ845" s="17" t="s">
        <v>97</v>
      </c>
      <c r="BK845" s="20" t="s">
        <v>7522</v>
      </c>
      <c r="BL845" s="17" t="s">
        <v>99</v>
      </c>
      <c r="BM845" s="18">
        <v>45929</v>
      </c>
      <c r="BN845" s="17" t="s">
        <v>7400</v>
      </c>
      <c r="BO845" s="18">
        <v>45776</v>
      </c>
      <c r="BP845" s="16" t="s">
        <v>7523</v>
      </c>
      <c r="BQ845" s="16" t="s">
        <v>102</v>
      </c>
      <c r="BR845" s="16" t="s">
        <v>103</v>
      </c>
      <c r="BS845" s="17" t="s">
        <v>95</v>
      </c>
      <c r="BT845" s="17" t="s">
        <v>313</v>
      </c>
      <c r="BU845" s="17" t="s">
        <v>95</v>
      </c>
      <c r="BV845" s="5" t="s">
        <v>105</v>
      </c>
      <c r="BW845" s="32" t="s">
        <v>7524</v>
      </c>
      <c r="BX845" s="17" t="s">
        <v>7525</v>
      </c>
      <c r="BY845" s="92" t="s">
        <v>810</v>
      </c>
      <c r="BZ845" s="92" t="s">
        <v>249</v>
      </c>
      <c r="CA845" s="92" t="s">
        <v>2023</v>
      </c>
      <c r="CB845" s="92" t="s">
        <v>631</v>
      </c>
      <c r="CC845" s="122">
        <f t="shared" si="107"/>
        <v>-12804624</v>
      </c>
    </row>
    <row r="846" spans="1:81" ht="95.25" customHeight="1" x14ac:dyDescent="0.25">
      <c r="A846" s="15">
        <v>907</v>
      </c>
      <c r="B846" s="16">
        <v>93151507</v>
      </c>
      <c r="C846" s="16" t="s">
        <v>7526</v>
      </c>
      <c r="D846" s="17" t="s">
        <v>7527</v>
      </c>
      <c r="E846" s="17" t="s">
        <v>342</v>
      </c>
      <c r="F846" s="18">
        <v>45761</v>
      </c>
      <c r="G846" s="17" t="s">
        <v>7528</v>
      </c>
      <c r="H846" s="17" t="s">
        <v>85</v>
      </c>
      <c r="I846" s="17" t="s">
        <v>86</v>
      </c>
      <c r="J846" s="17" t="s">
        <v>87</v>
      </c>
      <c r="K846" s="16">
        <v>1065833253</v>
      </c>
      <c r="L846" s="20">
        <v>9</v>
      </c>
      <c r="M846" s="17" t="s">
        <v>88</v>
      </c>
      <c r="N846" s="17" t="s">
        <v>375</v>
      </c>
      <c r="O846" s="16" t="s">
        <v>4645</v>
      </c>
      <c r="P846" s="17" t="s">
        <v>91</v>
      </c>
      <c r="Q846" s="17" t="s">
        <v>92</v>
      </c>
      <c r="R846" s="16" t="s">
        <v>2016</v>
      </c>
      <c r="S846" s="16" t="s">
        <v>2017</v>
      </c>
      <c r="T846" s="20">
        <v>52421376</v>
      </c>
      <c r="U846" s="17" t="s">
        <v>2016</v>
      </c>
      <c r="V846" s="17" t="s">
        <v>95</v>
      </c>
      <c r="W846" s="17" t="s">
        <v>2018</v>
      </c>
      <c r="X846" s="17" t="s">
        <v>2017</v>
      </c>
      <c r="Y846" s="17" t="s">
        <v>96</v>
      </c>
      <c r="Z846" s="33">
        <v>34145646</v>
      </c>
      <c r="AA846" s="21">
        <v>34145646</v>
      </c>
      <c r="AB846" s="35" t="s">
        <v>95</v>
      </c>
      <c r="AC846" s="33">
        <v>4268208</v>
      </c>
      <c r="AD846" s="21" t="s">
        <v>95</v>
      </c>
      <c r="AE846" s="36">
        <v>143325</v>
      </c>
      <c r="AF846" s="20">
        <v>341725</v>
      </c>
      <c r="AG846" s="7">
        <v>2022011000068</v>
      </c>
      <c r="AH846" s="18">
        <v>45772</v>
      </c>
      <c r="AI846" s="18">
        <v>45779</v>
      </c>
      <c r="AJ846" s="17" t="s">
        <v>95</v>
      </c>
      <c r="AK846" s="17" t="s">
        <v>95</v>
      </c>
      <c r="AL846" s="16" t="s">
        <v>95</v>
      </c>
      <c r="AM846" s="16" t="s">
        <v>95</v>
      </c>
      <c r="AN846" s="18" t="s">
        <v>95</v>
      </c>
      <c r="AO846" s="24">
        <v>-12804624</v>
      </c>
      <c r="AP846" s="37">
        <v>45880</v>
      </c>
      <c r="AQ846" s="33">
        <v>0</v>
      </c>
      <c r="AR846" s="38" t="s">
        <v>95</v>
      </c>
      <c r="AS846" s="33">
        <v>0</v>
      </c>
      <c r="AT846" s="38" t="s">
        <v>95</v>
      </c>
      <c r="AU846" s="26">
        <v>0</v>
      </c>
      <c r="AV846" s="38" t="s">
        <v>95</v>
      </c>
      <c r="AW846" s="20">
        <v>0</v>
      </c>
      <c r="AX846" s="18" t="s">
        <v>95</v>
      </c>
      <c r="AY846" s="4">
        <f t="shared" si="105"/>
        <v>-92</v>
      </c>
      <c r="AZ846" s="11">
        <f t="shared" si="106"/>
        <v>21341022</v>
      </c>
      <c r="BA846" s="8">
        <f t="shared" si="108"/>
        <v>0</v>
      </c>
      <c r="BB846" s="33">
        <v>0</v>
      </c>
      <c r="BC846" s="33">
        <v>0</v>
      </c>
      <c r="BD846" s="33">
        <v>0</v>
      </c>
      <c r="BE846" s="18">
        <v>46022</v>
      </c>
      <c r="BF846" s="18">
        <v>45930</v>
      </c>
      <c r="BG846" s="30">
        <v>-98</v>
      </c>
      <c r="BH846" s="18" t="s">
        <v>95</v>
      </c>
      <c r="BI846" s="17" t="s">
        <v>89</v>
      </c>
      <c r="BJ846" s="17" t="s">
        <v>97</v>
      </c>
      <c r="BK846" s="20" t="s">
        <v>7529</v>
      </c>
      <c r="BL846" s="17" t="s">
        <v>256</v>
      </c>
      <c r="BM846" s="18">
        <v>45772</v>
      </c>
      <c r="BN846" s="17" t="s">
        <v>7530</v>
      </c>
      <c r="BO846" s="18">
        <v>45775</v>
      </c>
      <c r="BP846" s="16" t="s">
        <v>7531</v>
      </c>
      <c r="BQ846" s="16" t="s">
        <v>102</v>
      </c>
      <c r="BR846" s="16" t="s">
        <v>103</v>
      </c>
      <c r="BS846" s="17" t="s">
        <v>95</v>
      </c>
      <c r="BT846" s="17" t="s">
        <v>313</v>
      </c>
      <c r="BU846" s="17" t="s">
        <v>95</v>
      </c>
      <c r="BV846" s="17" t="s">
        <v>117</v>
      </c>
      <c r="BW846" s="32" t="s">
        <v>7532</v>
      </c>
      <c r="BX846" s="17" t="s">
        <v>7533</v>
      </c>
      <c r="BY846" s="92" t="s">
        <v>810</v>
      </c>
      <c r="BZ846" s="92" t="s">
        <v>249</v>
      </c>
      <c r="CA846" s="92" t="s">
        <v>2023</v>
      </c>
      <c r="CB846" s="92" t="s">
        <v>631</v>
      </c>
      <c r="CC846" s="122">
        <f t="shared" si="107"/>
        <v>-12804624</v>
      </c>
    </row>
    <row r="847" spans="1:81" ht="95.25" customHeight="1" x14ac:dyDescent="0.25">
      <c r="A847" s="15">
        <v>698</v>
      </c>
      <c r="B847" s="16">
        <v>85121608</v>
      </c>
      <c r="C847" s="16" t="s">
        <v>7534</v>
      </c>
      <c r="D847" s="17" t="s">
        <v>7535</v>
      </c>
      <c r="E847" s="17" t="s">
        <v>342</v>
      </c>
      <c r="F847" s="18">
        <v>45761</v>
      </c>
      <c r="G847" s="17" t="s">
        <v>7536</v>
      </c>
      <c r="H847" s="17" t="s">
        <v>85</v>
      </c>
      <c r="I847" s="17" t="s">
        <v>86</v>
      </c>
      <c r="J847" s="17" t="s">
        <v>87</v>
      </c>
      <c r="K847" s="16">
        <v>52249941</v>
      </c>
      <c r="L847" s="20">
        <v>5</v>
      </c>
      <c r="M847" s="17" t="s">
        <v>88</v>
      </c>
      <c r="N847" s="17" t="s">
        <v>89</v>
      </c>
      <c r="O847" s="16" t="s">
        <v>7537</v>
      </c>
      <c r="P847" s="17" t="s">
        <v>239</v>
      </c>
      <c r="Q847" s="17" t="s">
        <v>240</v>
      </c>
      <c r="R847" s="16" t="s">
        <v>356</v>
      </c>
      <c r="S847" s="16" t="s">
        <v>6204</v>
      </c>
      <c r="T847" s="20">
        <v>1087412677</v>
      </c>
      <c r="U847" s="17" t="s">
        <v>358</v>
      </c>
      <c r="V847" s="17" t="s">
        <v>95</v>
      </c>
      <c r="W847" s="17" t="s">
        <v>95</v>
      </c>
      <c r="X847" s="17" t="s">
        <v>95</v>
      </c>
      <c r="Y847" s="17" t="s">
        <v>96</v>
      </c>
      <c r="Z847" s="21">
        <v>130368263</v>
      </c>
      <c r="AA847" s="21">
        <v>130368263</v>
      </c>
      <c r="AB847" s="22" t="s">
        <v>95</v>
      </c>
      <c r="AC847" s="21">
        <v>15707020</v>
      </c>
      <c r="AD847" s="21" t="s">
        <v>95</v>
      </c>
      <c r="AE847" s="20">
        <v>167225</v>
      </c>
      <c r="AF847" s="20">
        <v>336525</v>
      </c>
      <c r="AG847" s="7">
        <v>2022011000068</v>
      </c>
      <c r="AH847" s="18">
        <v>45770</v>
      </c>
      <c r="AI847" s="18">
        <v>45772</v>
      </c>
      <c r="AJ847" s="17" t="s">
        <v>95</v>
      </c>
      <c r="AK847" s="17" t="s">
        <v>95</v>
      </c>
      <c r="AL847" s="17" t="s">
        <v>95</v>
      </c>
      <c r="AM847" s="17" t="s">
        <v>95</v>
      </c>
      <c r="AN847" s="17" t="s">
        <v>95</v>
      </c>
      <c r="AO847" s="24">
        <v>0</v>
      </c>
      <c r="AP847" s="18" t="s">
        <v>95</v>
      </c>
      <c r="AQ847" s="21">
        <v>0</v>
      </c>
      <c r="AR847" s="17" t="s">
        <v>95</v>
      </c>
      <c r="AS847" s="21">
        <v>0</v>
      </c>
      <c r="AT847" s="17" t="s">
        <v>95</v>
      </c>
      <c r="AU847" s="26">
        <v>0</v>
      </c>
      <c r="AV847" s="17" t="s">
        <v>95</v>
      </c>
      <c r="AW847" s="20">
        <v>0</v>
      </c>
      <c r="AX847" s="18" t="s">
        <v>95</v>
      </c>
      <c r="AY847" s="4">
        <f t="shared" si="105"/>
        <v>0</v>
      </c>
      <c r="AZ847" s="11">
        <f t="shared" si="106"/>
        <v>130368263</v>
      </c>
      <c r="BA847" s="8">
        <f t="shared" si="108"/>
        <v>0</v>
      </c>
      <c r="BB847" s="33">
        <v>0</v>
      </c>
      <c r="BC847" s="33">
        <v>0</v>
      </c>
      <c r="BD847" s="33">
        <v>0</v>
      </c>
      <c r="BE847" s="18">
        <v>46022</v>
      </c>
      <c r="BF847" s="18">
        <v>46022</v>
      </c>
      <c r="BG847" s="30">
        <v>-6</v>
      </c>
      <c r="BH847" s="18" t="s">
        <v>95</v>
      </c>
      <c r="BI847" s="17" t="s">
        <v>89</v>
      </c>
      <c r="BJ847" s="17" t="s">
        <v>97</v>
      </c>
      <c r="BK847" s="20" t="s">
        <v>7538</v>
      </c>
      <c r="BL847" s="17" t="s">
        <v>99</v>
      </c>
      <c r="BM847" s="18">
        <v>45771</v>
      </c>
      <c r="BN847" s="17" t="s">
        <v>7355</v>
      </c>
      <c r="BO847" s="18">
        <v>45771</v>
      </c>
      <c r="BP847" s="16" t="s">
        <v>163</v>
      </c>
      <c r="BQ847" s="31" t="s">
        <v>102</v>
      </c>
      <c r="BR847" s="17" t="s">
        <v>164</v>
      </c>
      <c r="BS847" s="17" t="s">
        <v>95</v>
      </c>
      <c r="BT847" s="17" t="s">
        <v>285</v>
      </c>
      <c r="BU847" s="17" t="s">
        <v>95</v>
      </c>
      <c r="BV847" s="5" t="s">
        <v>105</v>
      </c>
      <c r="BW847" s="32" t="s">
        <v>7539</v>
      </c>
      <c r="BX847" s="17" t="s">
        <v>7540</v>
      </c>
      <c r="BY847" s="92" t="s">
        <v>248</v>
      </c>
      <c r="BZ847" s="92" t="s">
        <v>249</v>
      </c>
      <c r="CA847" s="92" t="s">
        <v>240</v>
      </c>
      <c r="CB847" s="92" t="s">
        <v>110</v>
      </c>
      <c r="CC847" s="122">
        <f t="shared" si="107"/>
        <v>0</v>
      </c>
    </row>
    <row r="848" spans="1:81" ht="95.25" customHeight="1" x14ac:dyDescent="0.25">
      <c r="A848" s="15">
        <v>818</v>
      </c>
      <c r="B848" s="16">
        <v>80161500</v>
      </c>
      <c r="C848" s="16" t="s">
        <v>7541</v>
      </c>
      <c r="D848" s="17" t="s">
        <v>7542</v>
      </c>
      <c r="E848" s="17" t="s">
        <v>1030</v>
      </c>
      <c r="F848" s="18">
        <v>45762</v>
      </c>
      <c r="G848" s="17" t="s">
        <v>7543</v>
      </c>
      <c r="H848" s="17" t="s">
        <v>85</v>
      </c>
      <c r="I848" s="17" t="s">
        <v>86</v>
      </c>
      <c r="J848" s="17" t="s">
        <v>87</v>
      </c>
      <c r="K848" s="16">
        <v>1014231223</v>
      </c>
      <c r="L848" s="20">
        <v>9</v>
      </c>
      <c r="M848" s="17" t="s">
        <v>88</v>
      </c>
      <c r="N848" s="17" t="s">
        <v>89</v>
      </c>
      <c r="O848" s="16" t="s">
        <v>6562</v>
      </c>
      <c r="P848" s="17" t="s">
        <v>91</v>
      </c>
      <c r="Q848" s="17" t="s">
        <v>92</v>
      </c>
      <c r="R848" s="16" t="s">
        <v>620</v>
      </c>
      <c r="S848" s="16" t="s">
        <v>1035</v>
      </c>
      <c r="T848" s="20">
        <v>63545918</v>
      </c>
      <c r="U848" s="17" t="s">
        <v>620</v>
      </c>
      <c r="V848" s="17" t="s">
        <v>95</v>
      </c>
      <c r="W848" s="17" t="s">
        <v>6563</v>
      </c>
      <c r="X848" s="17" t="s">
        <v>1035</v>
      </c>
      <c r="Y848" s="17" t="s">
        <v>96</v>
      </c>
      <c r="Z848" s="33">
        <v>82717936</v>
      </c>
      <c r="AA848" s="21">
        <v>82717936</v>
      </c>
      <c r="AB848" s="35" t="s">
        <v>95</v>
      </c>
      <c r="AC848" s="33">
        <v>9731522</v>
      </c>
      <c r="AD848" s="21" t="s">
        <v>95</v>
      </c>
      <c r="AE848" s="36">
        <v>135225</v>
      </c>
      <c r="AF848" s="20">
        <v>333125</v>
      </c>
      <c r="AG848" s="7">
        <v>2022011000068</v>
      </c>
      <c r="AH848" s="18">
        <v>45769</v>
      </c>
      <c r="AI848" s="18">
        <v>45770</v>
      </c>
      <c r="AJ848" s="17" t="s">
        <v>7544</v>
      </c>
      <c r="AK848" s="17" t="s">
        <v>87</v>
      </c>
      <c r="AL848" s="16">
        <v>1032439727</v>
      </c>
      <c r="AM848" s="16">
        <v>9</v>
      </c>
      <c r="AN848" s="18">
        <v>45965</v>
      </c>
      <c r="AO848" s="29">
        <v>0</v>
      </c>
      <c r="AP848" s="37" t="s">
        <v>95</v>
      </c>
      <c r="AQ848" s="33">
        <v>0</v>
      </c>
      <c r="AR848" s="38" t="s">
        <v>95</v>
      </c>
      <c r="AS848" s="33">
        <v>0</v>
      </c>
      <c r="AT848" s="38" t="s">
        <v>95</v>
      </c>
      <c r="AU848" s="26">
        <v>0</v>
      </c>
      <c r="AV848" s="38" t="s">
        <v>95</v>
      </c>
      <c r="AW848" s="20">
        <v>0</v>
      </c>
      <c r="AX848" s="18" t="s">
        <v>95</v>
      </c>
      <c r="AY848" s="4">
        <f t="shared" si="105"/>
        <v>0</v>
      </c>
      <c r="AZ848" s="11">
        <f t="shared" si="106"/>
        <v>82717936</v>
      </c>
      <c r="BA848" s="8">
        <f t="shared" si="108"/>
        <v>0</v>
      </c>
      <c r="BB848" s="33">
        <v>0</v>
      </c>
      <c r="BC848" s="33">
        <v>0</v>
      </c>
      <c r="BD848" s="33">
        <v>0</v>
      </c>
      <c r="BE848" s="18">
        <v>46022</v>
      </c>
      <c r="BF848" s="18">
        <v>46022</v>
      </c>
      <c r="BG848" s="30">
        <v>-6</v>
      </c>
      <c r="BH848" s="18" t="s">
        <v>95</v>
      </c>
      <c r="BI848" s="17" t="s">
        <v>89</v>
      </c>
      <c r="BJ848" s="17" t="s">
        <v>142</v>
      </c>
      <c r="BK848" s="20" t="s">
        <v>7545</v>
      </c>
      <c r="BL848" s="17" t="s">
        <v>144</v>
      </c>
      <c r="BM848" s="18" t="s">
        <v>7546</v>
      </c>
      <c r="BN848" s="17" t="s">
        <v>7547</v>
      </c>
      <c r="BO848" s="18" t="s">
        <v>7548</v>
      </c>
      <c r="BP848" s="16" t="s">
        <v>7549</v>
      </c>
      <c r="BQ848" s="31" t="s">
        <v>102</v>
      </c>
      <c r="BR848" s="17" t="s">
        <v>149</v>
      </c>
      <c r="BS848" s="17" t="s">
        <v>95</v>
      </c>
      <c r="BT848" s="17" t="s">
        <v>4491</v>
      </c>
      <c r="BU848" s="17" t="s">
        <v>151</v>
      </c>
      <c r="BV848" s="17" t="s">
        <v>569</v>
      </c>
      <c r="BW848" s="32" t="s">
        <v>7550</v>
      </c>
      <c r="BX848" s="17" t="s">
        <v>7551</v>
      </c>
      <c r="BY848" s="92" t="s">
        <v>1040</v>
      </c>
      <c r="BZ848" s="92" t="s">
        <v>249</v>
      </c>
      <c r="CA848" s="92" t="s">
        <v>631</v>
      </c>
      <c r="CB848" s="92" t="s">
        <v>631</v>
      </c>
      <c r="CC848" s="122">
        <f t="shared" si="107"/>
        <v>0</v>
      </c>
    </row>
    <row r="849" spans="1:81" ht="95.25" customHeight="1" x14ac:dyDescent="0.25">
      <c r="A849" s="15">
        <v>817</v>
      </c>
      <c r="B849" s="16">
        <v>80161500</v>
      </c>
      <c r="C849" s="16" t="s">
        <v>7552</v>
      </c>
      <c r="D849" s="17" t="s">
        <v>7553</v>
      </c>
      <c r="E849" s="17" t="s">
        <v>1030</v>
      </c>
      <c r="F849" s="18">
        <v>45762</v>
      </c>
      <c r="G849" s="17" t="s">
        <v>7554</v>
      </c>
      <c r="H849" s="17" t="s">
        <v>85</v>
      </c>
      <c r="I849" s="17" t="s">
        <v>86</v>
      </c>
      <c r="J849" s="17" t="s">
        <v>87</v>
      </c>
      <c r="K849" s="16">
        <v>1018430816</v>
      </c>
      <c r="L849" s="20">
        <v>4</v>
      </c>
      <c r="M849" s="17" t="s">
        <v>88</v>
      </c>
      <c r="N849" s="17" t="s">
        <v>89</v>
      </c>
      <c r="O849" s="16" t="s">
        <v>6562</v>
      </c>
      <c r="P849" s="17" t="s">
        <v>91</v>
      </c>
      <c r="Q849" s="17" t="s">
        <v>92</v>
      </c>
      <c r="R849" s="16" t="s">
        <v>620</v>
      </c>
      <c r="S849" s="16" t="s">
        <v>1035</v>
      </c>
      <c r="T849" s="20">
        <v>63545918</v>
      </c>
      <c r="U849" s="17" t="s">
        <v>620</v>
      </c>
      <c r="V849" s="17" t="s">
        <v>95</v>
      </c>
      <c r="W849" s="17" t="s">
        <v>6563</v>
      </c>
      <c r="X849" s="17" t="s">
        <v>1035</v>
      </c>
      <c r="Y849" s="17" t="s">
        <v>96</v>
      </c>
      <c r="Z849" s="33">
        <v>82717936</v>
      </c>
      <c r="AA849" s="21">
        <v>82717936</v>
      </c>
      <c r="AB849" s="35" t="s">
        <v>95</v>
      </c>
      <c r="AC849" s="33">
        <v>9731522</v>
      </c>
      <c r="AD849" s="21" t="s">
        <v>95</v>
      </c>
      <c r="AE849" s="36">
        <v>135125</v>
      </c>
      <c r="AF849" s="20">
        <v>333025</v>
      </c>
      <c r="AG849" s="7">
        <v>2022011000068</v>
      </c>
      <c r="AH849" s="18">
        <v>45769</v>
      </c>
      <c r="AI849" s="18">
        <v>45771</v>
      </c>
      <c r="AJ849" s="17" t="s">
        <v>95</v>
      </c>
      <c r="AK849" s="17" t="s">
        <v>95</v>
      </c>
      <c r="AL849" s="17" t="s">
        <v>95</v>
      </c>
      <c r="AM849" s="17" t="s">
        <v>95</v>
      </c>
      <c r="AN849" s="17" t="s">
        <v>95</v>
      </c>
      <c r="AO849" s="33">
        <v>0</v>
      </c>
      <c r="AP849" s="37" t="s">
        <v>95</v>
      </c>
      <c r="AQ849" s="33">
        <v>0</v>
      </c>
      <c r="AR849" s="38" t="s">
        <v>95</v>
      </c>
      <c r="AS849" s="33">
        <v>0</v>
      </c>
      <c r="AT849" s="38" t="s">
        <v>95</v>
      </c>
      <c r="AU849" s="26">
        <v>0</v>
      </c>
      <c r="AV849" s="38" t="s">
        <v>95</v>
      </c>
      <c r="AW849" s="20">
        <v>0</v>
      </c>
      <c r="AX849" s="18" t="s">
        <v>95</v>
      </c>
      <c r="AY849" s="4">
        <f t="shared" si="105"/>
        <v>0</v>
      </c>
      <c r="AZ849" s="11">
        <f t="shared" si="106"/>
        <v>82717936</v>
      </c>
      <c r="BA849" s="8">
        <f t="shared" si="108"/>
        <v>0</v>
      </c>
      <c r="BB849" s="33">
        <v>0</v>
      </c>
      <c r="BC849" s="33">
        <v>0</v>
      </c>
      <c r="BD849" s="33">
        <v>0</v>
      </c>
      <c r="BE849" s="18">
        <v>46022</v>
      </c>
      <c r="BF849" s="18">
        <v>46022</v>
      </c>
      <c r="BG849" s="30">
        <v>-6</v>
      </c>
      <c r="BH849" s="18" t="s">
        <v>95</v>
      </c>
      <c r="BI849" s="17" t="s">
        <v>89</v>
      </c>
      <c r="BJ849" s="17" t="s">
        <v>97</v>
      </c>
      <c r="BK849" s="20" t="s">
        <v>7555</v>
      </c>
      <c r="BL849" s="17" t="s">
        <v>99</v>
      </c>
      <c r="BM849" s="18">
        <v>45769</v>
      </c>
      <c r="BN849" s="17" t="s">
        <v>7556</v>
      </c>
      <c r="BO849" s="18">
        <v>45771</v>
      </c>
      <c r="BP849" s="16" t="s">
        <v>163</v>
      </c>
      <c r="BQ849" s="31" t="s">
        <v>102</v>
      </c>
      <c r="BR849" s="17" t="s">
        <v>164</v>
      </c>
      <c r="BS849" s="17" t="s">
        <v>95</v>
      </c>
      <c r="BT849" s="17" t="s">
        <v>313</v>
      </c>
      <c r="BU849" s="17" t="s">
        <v>95</v>
      </c>
      <c r="BV849" s="5" t="s">
        <v>105</v>
      </c>
      <c r="BW849" s="32" t="s">
        <v>7557</v>
      </c>
      <c r="BX849" s="17" t="s">
        <v>7558</v>
      </c>
      <c r="BY849" s="92" t="s">
        <v>1040</v>
      </c>
      <c r="BZ849" s="92" t="s">
        <v>249</v>
      </c>
      <c r="CA849" s="92" t="s">
        <v>631</v>
      </c>
      <c r="CB849" s="92" t="s">
        <v>631</v>
      </c>
      <c r="CC849" s="122">
        <f t="shared" si="107"/>
        <v>0</v>
      </c>
    </row>
    <row r="850" spans="1:81" ht="95.25" customHeight="1" x14ac:dyDescent="0.25">
      <c r="A850" s="15">
        <v>822</v>
      </c>
      <c r="B850" s="16">
        <v>80161500</v>
      </c>
      <c r="C850" s="16" t="s">
        <v>7559</v>
      </c>
      <c r="D850" s="17" t="s">
        <v>7560</v>
      </c>
      <c r="E850" s="17" t="s">
        <v>1030</v>
      </c>
      <c r="F850" s="18">
        <v>45762</v>
      </c>
      <c r="G850" s="17" t="s">
        <v>7561</v>
      </c>
      <c r="H850" s="17" t="s">
        <v>85</v>
      </c>
      <c r="I850" s="17" t="s">
        <v>86</v>
      </c>
      <c r="J850" s="17" t="s">
        <v>87</v>
      </c>
      <c r="K850" s="16">
        <v>1070327370</v>
      </c>
      <c r="L850" s="20">
        <v>0</v>
      </c>
      <c r="M850" s="17" t="s">
        <v>88</v>
      </c>
      <c r="N850" s="17" t="s">
        <v>7562</v>
      </c>
      <c r="O850" s="16" t="s">
        <v>6562</v>
      </c>
      <c r="P850" s="17" t="s">
        <v>91</v>
      </c>
      <c r="Q850" s="17" t="s">
        <v>92</v>
      </c>
      <c r="R850" s="16" t="s">
        <v>620</v>
      </c>
      <c r="S850" s="16" t="s">
        <v>1035</v>
      </c>
      <c r="T850" s="20">
        <v>63545918</v>
      </c>
      <c r="U850" s="17" t="s">
        <v>620</v>
      </c>
      <c r="V850" s="17" t="s">
        <v>95</v>
      </c>
      <c r="W850" s="17" t="s">
        <v>6563</v>
      </c>
      <c r="X850" s="17" t="s">
        <v>1035</v>
      </c>
      <c r="Y850" s="17" t="s">
        <v>96</v>
      </c>
      <c r="Z850" s="33">
        <v>82717936</v>
      </c>
      <c r="AA850" s="21">
        <v>82717936</v>
      </c>
      <c r="AB850" s="35" t="s">
        <v>95</v>
      </c>
      <c r="AC850" s="33">
        <v>9731522</v>
      </c>
      <c r="AD850" s="21" t="s">
        <v>95</v>
      </c>
      <c r="AE850" s="36">
        <v>135625</v>
      </c>
      <c r="AF850" s="20">
        <v>340325</v>
      </c>
      <c r="AG850" s="7">
        <v>2022011000068</v>
      </c>
      <c r="AH850" s="18">
        <v>45771</v>
      </c>
      <c r="AI850" s="18">
        <v>45779</v>
      </c>
      <c r="AJ850" s="17" t="s">
        <v>95</v>
      </c>
      <c r="AK850" s="17" t="s">
        <v>95</v>
      </c>
      <c r="AL850" s="16" t="s">
        <v>95</v>
      </c>
      <c r="AM850" s="16" t="s">
        <v>95</v>
      </c>
      <c r="AN850" s="18" t="s">
        <v>95</v>
      </c>
      <c r="AO850" s="24">
        <v>-34060328</v>
      </c>
      <c r="AP850" s="37">
        <v>45877</v>
      </c>
      <c r="AQ850" s="33">
        <v>0</v>
      </c>
      <c r="AR850" s="38" t="s">
        <v>95</v>
      </c>
      <c r="AS850" s="33">
        <v>0</v>
      </c>
      <c r="AT850" s="38" t="s">
        <v>95</v>
      </c>
      <c r="AU850" s="26">
        <v>0</v>
      </c>
      <c r="AV850" s="38" t="s">
        <v>95</v>
      </c>
      <c r="AW850" s="20">
        <v>0</v>
      </c>
      <c r="AX850" s="18" t="s">
        <v>95</v>
      </c>
      <c r="AY850" s="4">
        <f t="shared" si="105"/>
        <v>-92</v>
      </c>
      <c r="AZ850" s="11">
        <f t="shared" si="106"/>
        <v>48657608</v>
      </c>
      <c r="BA850" s="8">
        <f t="shared" si="108"/>
        <v>0</v>
      </c>
      <c r="BB850" s="33">
        <v>0</v>
      </c>
      <c r="BC850" s="33">
        <v>0</v>
      </c>
      <c r="BD850" s="33">
        <v>0</v>
      </c>
      <c r="BE850" s="18">
        <v>46022</v>
      </c>
      <c r="BF850" s="18">
        <v>45930</v>
      </c>
      <c r="BG850" s="30">
        <v>-98</v>
      </c>
      <c r="BH850" s="18" t="s">
        <v>95</v>
      </c>
      <c r="BI850" s="17" t="s">
        <v>89</v>
      </c>
      <c r="BJ850" s="17" t="s">
        <v>97</v>
      </c>
      <c r="BK850" s="20" t="s">
        <v>7563</v>
      </c>
      <c r="BL850" s="17" t="s">
        <v>99</v>
      </c>
      <c r="BM850" s="18">
        <v>45772</v>
      </c>
      <c r="BN850" s="17" t="s">
        <v>7564</v>
      </c>
      <c r="BO850" s="18">
        <v>45775</v>
      </c>
      <c r="BP850" s="16" t="s">
        <v>7565</v>
      </c>
      <c r="BQ850" s="16" t="s">
        <v>102</v>
      </c>
      <c r="BR850" s="16" t="s">
        <v>103</v>
      </c>
      <c r="BS850" s="17" t="s">
        <v>95</v>
      </c>
      <c r="BT850" s="17" t="s">
        <v>349</v>
      </c>
      <c r="BU850" s="17" t="s">
        <v>95</v>
      </c>
      <c r="BV850" s="5" t="s">
        <v>105</v>
      </c>
      <c r="BW850" s="32" t="s">
        <v>7566</v>
      </c>
      <c r="BX850" s="17" t="s">
        <v>7567</v>
      </c>
      <c r="BY850" s="92" t="s">
        <v>1040</v>
      </c>
      <c r="BZ850" s="92" t="s">
        <v>249</v>
      </c>
      <c r="CA850" s="92" t="s">
        <v>631</v>
      </c>
      <c r="CB850" s="92" t="s">
        <v>631</v>
      </c>
      <c r="CC850" s="122">
        <f t="shared" si="107"/>
        <v>-34060328</v>
      </c>
    </row>
    <row r="851" spans="1:81" ht="95.25" customHeight="1" x14ac:dyDescent="0.25">
      <c r="A851" s="15">
        <v>908</v>
      </c>
      <c r="B851" s="16">
        <v>93151507</v>
      </c>
      <c r="C851" s="16" t="s">
        <v>7568</v>
      </c>
      <c r="D851" s="17" t="s">
        <v>7569</v>
      </c>
      <c r="E851" s="17" t="s">
        <v>83</v>
      </c>
      <c r="F851" s="18">
        <v>45763</v>
      </c>
      <c r="G851" s="17" t="s">
        <v>7570</v>
      </c>
      <c r="H851" s="17" t="s">
        <v>85</v>
      </c>
      <c r="I851" s="17" t="s">
        <v>86</v>
      </c>
      <c r="J851" s="17" t="s">
        <v>87</v>
      </c>
      <c r="K851" s="16">
        <v>1070989400</v>
      </c>
      <c r="L851" s="20">
        <v>3</v>
      </c>
      <c r="M851" s="17" t="s">
        <v>88</v>
      </c>
      <c r="N851" s="17" t="s">
        <v>1391</v>
      </c>
      <c r="O851" s="16" t="s">
        <v>4645</v>
      </c>
      <c r="P851" s="17" t="s">
        <v>91</v>
      </c>
      <c r="Q851" s="17" t="s">
        <v>92</v>
      </c>
      <c r="R851" s="16" t="s">
        <v>2016</v>
      </c>
      <c r="S851" s="16" t="s">
        <v>2017</v>
      </c>
      <c r="T851" s="20">
        <v>52421376</v>
      </c>
      <c r="U851" s="17" t="s">
        <v>2016</v>
      </c>
      <c r="V851" s="17" t="s">
        <v>95</v>
      </c>
      <c r="W851" s="17" t="s">
        <v>2018</v>
      </c>
      <c r="X851" s="17" t="s">
        <v>2017</v>
      </c>
      <c r="Y851" s="17" t="s">
        <v>96</v>
      </c>
      <c r="Z851" s="33">
        <v>34145646</v>
      </c>
      <c r="AA851" s="21">
        <v>34145646</v>
      </c>
      <c r="AB851" s="35" t="s">
        <v>95</v>
      </c>
      <c r="AC851" s="33">
        <v>4268208</v>
      </c>
      <c r="AD851" s="21" t="s">
        <v>95</v>
      </c>
      <c r="AE851" s="36">
        <v>143425</v>
      </c>
      <c r="AF851" s="20">
        <v>356625</v>
      </c>
      <c r="AG851" s="7">
        <v>2022011000068</v>
      </c>
      <c r="AH851" s="18">
        <v>45777</v>
      </c>
      <c r="AI851" s="18">
        <v>45782</v>
      </c>
      <c r="AJ851" s="17" t="s">
        <v>95</v>
      </c>
      <c r="AK851" s="17" t="s">
        <v>95</v>
      </c>
      <c r="AL851" s="16" t="s">
        <v>95</v>
      </c>
      <c r="AM851" s="16" t="s">
        <v>95</v>
      </c>
      <c r="AN851" s="18" t="s">
        <v>95</v>
      </c>
      <c r="AO851" s="21">
        <v>-13231443</v>
      </c>
      <c r="AP851" s="37">
        <v>45880</v>
      </c>
      <c r="AQ851" s="33">
        <v>0</v>
      </c>
      <c r="AR851" s="38" t="s">
        <v>95</v>
      </c>
      <c r="AS851" s="33">
        <v>0</v>
      </c>
      <c r="AT851" s="38" t="s">
        <v>95</v>
      </c>
      <c r="AU851" s="26">
        <v>0</v>
      </c>
      <c r="AV851" s="38" t="s">
        <v>95</v>
      </c>
      <c r="AW851" s="20">
        <v>0</v>
      </c>
      <c r="AX851" s="18" t="s">
        <v>95</v>
      </c>
      <c r="AY851" s="4">
        <f t="shared" si="105"/>
        <v>-92</v>
      </c>
      <c r="AZ851" s="11">
        <f t="shared" si="106"/>
        <v>20914203</v>
      </c>
      <c r="BA851" s="8">
        <f t="shared" si="108"/>
        <v>0</v>
      </c>
      <c r="BB851" s="33">
        <v>0</v>
      </c>
      <c r="BC851" s="33">
        <v>0</v>
      </c>
      <c r="BD851" s="33">
        <v>0</v>
      </c>
      <c r="BE851" s="18">
        <v>46022</v>
      </c>
      <c r="BF851" s="18">
        <v>45930</v>
      </c>
      <c r="BG851" s="30">
        <v>-98</v>
      </c>
      <c r="BH851" s="18" t="s">
        <v>95</v>
      </c>
      <c r="BI851" s="17" t="s">
        <v>89</v>
      </c>
      <c r="BJ851" s="17" t="s">
        <v>97</v>
      </c>
      <c r="BK851" s="20" t="s">
        <v>7571</v>
      </c>
      <c r="BL851" s="17" t="s">
        <v>99</v>
      </c>
      <c r="BM851" s="18">
        <v>45779</v>
      </c>
      <c r="BN851" s="17" t="s">
        <v>7572</v>
      </c>
      <c r="BO851" s="18">
        <v>45779</v>
      </c>
      <c r="BP851" s="16" t="s">
        <v>7573</v>
      </c>
      <c r="BQ851" s="16" t="s">
        <v>102</v>
      </c>
      <c r="BR851" s="16" t="s">
        <v>103</v>
      </c>
      <c r="BS851" s="17" t="s">
        <v>95</v>
      </c>
      <c r="BT851" s="17" t="s">
        <v>313</v>
      </c>
      <c r="BU851" s="17" t="s">
        <v>95</v>
      </c>
      <c r="BV851" s="5" t="s">
        <v>105</v>
      </c>
      <c r="BW851" s="32" t="s">
        <v>7574</v>
      </c>
      <c r="BX851" s="17" t="s">
        <v>7575</v>
      </c>
      <c r="BY851" s="92" t="s">
        <v>810</v>
      </c>
      <c r="BZ851" s="92" t="s">
        <v>249</v>
      </c>
      <c r="CA851" s="92" t="s">
        <v>2023</v>
      </c>
      <c r="CB851" s="92" t="s">
        <v>631</v>
      </c>
      <c r="CC851" s="122">
        <f t="shared" si="107"/>
        <v>-13231443</v>
      </c>
    </row>
    <row r="852" spans="1:81" ht="95.25" customHeight="1" x14ac:dyDescent="0.25">
      <c r="A852" s="15">
        <v>909</v>
      </c>
      <c r="B852" s="16">
        <v>93151507</v>
      </c>
      <c r="C852" s="16" t="s">
        <v>7576</v>
      </c>
      <c r="D852" s="17" t="s">
        <v>7577</v>
      </c>
      <c r="E852" s="17" t="s">
        <v>83</v>
      </c>
      <c r="F852" s="18">
        <v>45763</v>
      </c>
      <c r="G852" s="17" t="s">
        <v>7578</v>
      </c>
      <c r="H852" s="17" t="s">
        <v>85</v>
      </c>
      <c r="I852" s="17" t="s">
        <v>86</v>
      </c>
      <c r="J852" s="17" t="s">
        <v>87</v>
      </c>
      <c r="K852" s="16">
        <v>1085346620</v>
      </c>
      <c r="L852" s="20">
        <v>2</v>
      </c>
      <c r="M852" s="17" t="s">
        <v>88</v>
      </c>
      <c r="N852" s="17" t="s">
        <v>89</v>
      </c>
      <c r="O852" s="16" t="s">
        <v>4645</v>
      </c>
      <c r="P852" s="17" t="s">
        <v>91</v>
      </c>
      <c r="Q852" s="17" t="s">
        <v>92</v>
      </c>
      <c r="R852" s="16" t="s">
        <v>2016</v>
      </c>
      <c r="S852" s="16" t="s">
        <v>2017</v>
      </c>
      <c r="T852" s="20">
        <v>52421376</v>
      </c>
      <c r="U852" s="17" t="s">
        <v>2016</v>
      </c>
      <c r="V852" s="17" t="s">
        <v>95</v>
      </c>
      <c r="W852" s="17" t="s">
        <v>2018</v>
      </c>
      <c r="X852" s="17" t="s">
        <v>2017</v>
      </c>
      <c r="Y852" s="17" t="s">
        <v>96</v>
      </c>
      <c r="Z852" s="33">
        <v>34145646</v>
      </c>
      <c r="AA852" s="21">
        <v>34145646</v>
      </c>
      <c r="AB852" s="35" t="s">
        <v>95</v>
      </c>
      <c r="AC852" s="33">
        <v>4268208</v>
      </c>
      <c r="AD852" s="21" t="s">
        <v>95</v>
      </c>
      <c r="AE852" s="36">
        <v>143525</v>
      </c>
      <c r="AF852" s="20">
        <v>351825</v>
      </c>
      <c r="AG852" s="7">
        <v>2022011000068</v>
      </c>
      <c r="AH852" s="18">
        <v>45776</v>
      </c>
      <c r="AI852" s="18">
        <v>45779</v>
      </c>
      <c r="AJ852" s="17" t="s">
        <v>95</v>
      </c>
      <c r="AK852" s="17" t="s">
        <v>95</v>
      </c>
      <c r="AL852" s="16" t="s">
        <v>95</v>
      </c>
      <c r="AM852" s="16" t="s">
        <v>95</v>
      </c>
      <c r="AN852" s="18" t="s">
        <v>95</v>
      </c>
      <c r="AO852" s="24">
        <v>-12804624</v>
      </c>
      <c r="AP852" s="37">
        <v>45880</v>
      </c>
      <c r="AQ852" s="33">
        <v>0</v>
      </c>
      <c r="AR852" s="38" t="s">
        <v>95</v>
      </c>
      <c r="AS852" s="33">
        <v>0</v>
      </c>
      <c r="AT852" s="38" t="s">
        <v>95</v>
      </c>
      <c r="AU852" s="26">
        <v>0</v>
      </c>
      <c r="AV852" s="38" t="s">
        <v>95</v>
      </c>
      <c r="AW852" s="20">
        <v>0</v>
      </c>
      <c r="AX852" s="18" t="s">
        <v>95</v>
      </c>
      <c r="AY852" s="4">
        <f t="shared" si="105"/>
        <v>-92</v>
      </c>
      <c r="AZ852" s="11">
        <f t="shared" si="106"/>
        <v>21341022</v>
      </c>
      <c r="BA852" s="8">
        <f t="shared" si="108"/>
        <v>0</v>
      </c>
      <c r="BB852" s="33">
        <v>0</v>
      </c>
      <c r="BC852" s="33">
        <v>0</v>
      </c>
      <c r="BD852" s="33">
        <v>0</v>
      </c>
      <c r="BE852" s="18">
        <v>46022</v>
      </c>
      <c r="BF852" s="18">
        <v>45930</v>
      </c>
      <c r="BG852" s="30">
        <v>-98</v>
      </c>
      <c r="BH852" s="18" t="s">
        <v>95</v>
      </c>
      <c r="BI852" s="17" t="s">
        <v>89</v>
      </c>
      <c r="BJ852" s="17" t="s">
        <v>97</v>
      </c>
      <c r="BK852" s="20" t="s">
        <v>7579</v>
      </c>
      <c r="BL852" s="17" t="s">
        <v>256</v>
      </c>
      <c r="BM852" s="18">
        <v>45777</v>
      </c>
      <c r="BN852" s="17" t="s">
        <v>6491</v>
      </c>
      <c r="BO852" s="18">
        <v>45779</v>
      </c>
      <c r="BP852" s="16" t="s">
        <v>7580</v>
      </c>
      <c r="BQ852" s="16" t="s">
        <v>102</v>
      </c>
      <c r="BR852" s="16" t="s">
        <v>103</v>
      </c>
      <c r="BS852" s="17" t="s">
        <v>95</v>
      </c>
      <c r="BT852" s="17" t="s">
        <v>313</v>
      </c>
      <c r="BU852" s="17" t="s">
        <v>95</v>
      </c>
      <c r="BV852" s="17" t="s">
        <v>117</v>
      </c>
      <c r="BW852" s="32" t="s">
        <v>7581</v>
      </c>
      <c r="BX852" s="17" t="s">
        <v>7582</v>
      </c>
      <c r="BY852" s="92" t="s">
        <v>810</v>
      </c>
      <c r="BZ852" s="92" t="s">
        <v>249</v>
      </c>
      <c r="CA852" s="92" t="s">
        <v>2023</v>
      </c>
      <c r="CB852" s="92" t="s">
        <v>631</v>
      </c>
      <c r="CC852" s="122">
        <f t="shared" si="107"/>
        <v>-12804624</v>
      </c>
    </row>
    <row r="853" spans="1:81" ht="95.25" customHeight="1" x14ac:dyDescent="0.25">
      <c r="A853" s="15">
        <v>910</v>
      </c>
      <c r="B853" s="16">
        <v>93151507</v>
      </c>
      <c r="C853" s="16" t="s">
        <v>7583</v>
      </c>
      <c r="D853" s="17" t="s">
        <v>7584</v>
      </c>
      <c r="E853" s="17" t="s">
        <v>83</v>
      </c>
      <c r="F853" s="18">
        <v>45763</v>
      </c>
      <c r="G853" s="17" t="s">
        <v>7585</v>
      </c>
      <c r="H853" s="17" t="s">
        <v>85</v>
      </c>
      <c r="I853" s="17" t="s">
        <v>86</v>
      </c>
      <c r="J853" s="17" t="s">
        <v>87</v>
      </c>
      <c r="K853" s="16">
        <v>1020830701</v>
      </c>
      <c r="L853" s="20">
        <v>1</v>
      </c>
      <c r="M853" s="17" t="s">
        <v>88</v>
      </c>
      <c r="N853" s="17" t="s">
        <v>89</v>
      </c>
      <c r="O853" s="16" t="s">
        <v>4645</v>
      </c>
      <c r="P853" s="17" t="s">
        <v>91</v>
      </c>
      <c r="Q853" s="17" t="s">
        <v>92</v>
      </c>
      <c r="R853" s="16" t="s">
        <v>2016</v>
      </c>
      <c r="S853" s="16" t="s">
        <v>2017</v>
      </c>
      <c r="T853" s="20">
        <v>52421376</v>
      </c>
      <c r="U853" s="17" t="s">
        <v>2016</v>
      </c>
      <c r="V853" s="17" t="s">
        <v>95</v>
      </c>
      <c r="W853" s="17" t="s">
        <v>2018</v>
      </c>
      <c r="X853" s="17" t="s">
        <v>2017</v>
      </c>
      <c r="Y853" s="17" t="s">
        <v>96</v>
      </c>
      <c r="Z853" s="33">
        <v>34145646</v>
      </c>
      <c r="AA853" s="21">
        <v>34145646</v>
      </c>
      <c r="AB853" s="35" t="s">
        <v>95</v>
      </c>
      <c r="AC853" s="33">
        <v>4268208</v>
      </c>
      <c r="AD853" s="21" t="s">
        <v>95</v>
      </c>
      <c r="AE853" s="36">
        <v>143625</v>
      </c>
      <c r="AF853" s="20">
        <v>351925</v>
      </c>
      <c r="AG853" s="7">
        <v>2022011000068</v>
      </c>
      <c r="AH853" s="18">
        <v>45776</v>
      </c>
      <c r="AI853" s="18">
        <v>45779</v>
      </c>
      <c r="AJ853" s="17" t="s">
        <v>95</v>
      </c>
      <c r="AK853" s="17" t="s">
        <v>95</v>
      </c>
      <c r="AL853" s="16" t="s">
        <v>95</v>
      </c>
      <c r="AM853" s="16" t="s">
        <v>95</v>
      </c>
      <c r="AN853" s="18" t="s">
        <v>95</v>
      </c>
      <c r="AO853" s="24">
        <v>-12804624</v>
      </c>
      <c r="AP853" s="37">
        <v>45880</v>
      </c>
      <c r="AQ853" s="33">
        <v>0</v>
      </c>
      <c r="AR853" s="38" t="s">
        <v>95</v>
      </c>
      <c r="AS853" s="33">
        <v>0</v>
      </c>
      <c r="AT853" s="38" t="s">
        <v>95</v>
      </c>
      <c r="AU853" s="26">
        <v>0</v>
      </c>
      <c r="AV853" s="38" t="s">
        <v>95</v>
      </c>
      <c r="AW853" s="20">
        <v>0</v>
      </c>
      <c r="AX853" s="18" t="s">
        <v>95</v>
      </c>
      <c r="AY853" s="4">
        <f t="shared" si="105"/>
        <v>-92</v>
      </c>
      <c r="AZ853" s="11">
        <f t="shared" si="106"/>
        <v>21341022</v>
      </c>
      <c r="BA853" s="8">
        <f t="shared" si="108"/>
        <v>0</v>
      </c>
      <c r="BB853" s="33">
        <v>0</v>
      </c>
      <c r="BC853" s="33">
        <v>0</v>
      </c>
      <c r="BD853" s="33">
        <v>0</v>
      </c>
      <c r="BE853" s="18">
        <v>46022</v>
      </c>
      <c r="BF853" s="18">
        <v>45930</v>
      </c>
      <c r="BG853" s="30">
        <v>-98</v>
      </c>
      <c r="BH853" s="18" t="s">
        <v>95</v>
      </c>
      <c r="BI853" s="17" t="s">
        <v>89</v>
      </c>
      <c r="BJ853" s="17" t="s">
        <v>97</v>
      </c>
      <c r="BK853" s="20" t="s">
        <v>7586</v>
      </c>
      <c r="BL853" s="17" t="s">
        <v>256</v>
      </c>
      <c r="BM853" s="18">
        <v>45777</v>
      </c>
      <c r="BN853" s="17" t="s">
        <v>6491</v>
      </c>
      <c r="BO853" s="18">
        <v>45779</v>
      </c>
      <c r="BP853" s="16" t="s">
        <v>7587</v>
      </c>
      <c r="BQ853" s="16" t="s">
        <v>102</v>
      </c>
      <c r="BR853" s="16" t="s">
        <v>103</v>
      </c>
      <c r="BS853" s="17" t="s">
        <v>95</v>
      </c>
      <c r="BT853" s="17" t="s">
        <v>313</v>
      </c>
      <c r="BU853" s="17" t="s">
        <v>95</v>
      </c>
      <c r="BV853" s="17" t="s">
        <v>117</v>
      </c>
      <c r="BW853" s="32" t="s">
        <v>7588</v>
      </c>
      <c r="BX853" s="17" t="s">
        <v>7589</v>
      </c>
      <c r="BY853" s="92" t="s">
        <v>810</v>
      </c>
      <c r="BZ853" s="92" t="s">
        <v>249</v>
      </c>
      <c r="CA853" s="92" t="s">
        <v>2023</v>
      </c>
      <c r="CB853" s="92" t="s">
        <v>631</v>
      </c>
      <c r="CC853" s="122">
        <f t="shared" si="107"/>
        <v>-12804624</v>
      </c>
    </row>
    <row r="854" spans="1:81" ht="95.25" customHeight="1" x14ac:dyDescent="0.25">
      <c r="A854" s="15">
        <v>825</v>
      </c>
      <c r="B854" s="16">
        <v>80161504</v>
      </c>
      <c r="C854" s="16" t="s">
        <v>7590</v>
      </c>
      <c r="D854" s="17" t="s">
        <v>7591</v>
      </c>
      <c r="E854" s="17" t="s">
        <v>1030</v>
      </c>
      <c r="F854" s="18">
        <v>45763</v>
      </c>
      <c r="G854" s="17" t="s">
        <v>7592</v>
      </c>
      <c r="H854" s="17" t="s">
        <v>85</v>
      </c>
      <c r="I854" s="17" t="s">
        <v>86</v>
      </c>
      <c r="J854" s="17" t="s">
        <v>87</v>
      </c>
      <c r="K854" s="16">
        <v>1019145237</v>
      </c>
      <c r="L854" s="20">
        <v>1</v>
      </c>
      <c r="M854" s="17" t="s">
        <v>88</v>
      </c>
      <c r="N854" s="17" t="s">
        <v>89</v>
      </c>
      <c r="O854" s="16" t="s">
        <v>5245</v>
      </c>
      <c r="P854" s="17" t="s">
        <v>91</v>
      </c>
      <c r="Q854" s="17" t="s">
        <v>92</v>
      </c>
      <c r="R854" s="16" t="s">
        <v>620</v>
      </c>
      <c r="S854" s="16" t="s">
        <v>1210</v>
      </c>
      <c r="T854" s="20">
        <v>52350519</v>
      </c>
      <c r="U854" s="17" t="s">
        <v>620</v>
      </c>
      <c r="V854" s="17" t="s">
        <v>1211</v>
      </c>
      <c r="W854" s="17" t="s">
        <v>2216</v>
      </c>
      <c r="X854" s="17" t="s">
        <v>1212</v>
      </c>
      <c r="Y854" s="17" t="s">
        <v>96</v>
      </c>
      <c r="Z854" s="33">
        <v>32011564</v>
      </c>
      <c r="AA854" s="21">
        <v>32011564</v>
      </c>
      <c r="AB854" s="35" t="s">
        <v>95</v>
      </c>
      <c r="AC854" s="33">
        <v>3841388</v>
      </c>
      <c r="AD854" s="21" t="s">
        <v>95</v>
      </c>
      <c r="AE854" s="36">
        <v>135925</v>
      </c>
      <c r="AF854" s="20">
        <v>340425</v>
      </c>
      <c r="AG854" s="7">
        <v>2022011000068</v>
      </c>
      <c r="AH854" s="18">
        <v>45771</v>
      </c>
      <c r="AI854" s="18">
        <v>45779</v>
      </c>
      <c r="AJ854" s="17" t="s">
        <v>95</v>
      </c>
      <c r="AK854" s="17" t="s">
        <v>95</v>
      </c>
      <c r="AL854" s="16" t="s">
        <v>95</v>
      </c>
      <c r="AM854" s="16" t="s">
        <v>95</v>
      </c>
      <c r="AN854" s="18" t="s">
        <v>95</v>
      </c>
      <c r="AO854" s="21">
        <v>-12804632</v>
      </c>
      <c r="AP854" s="37">
        <v>45880</v>
      </c>
      <c r="AQ854" s="33">
        <v>0</v>
      </c>
      <c r="AR854" s="38" t="s">
        <v>95</v>
      </c>
      <c r="AS854" s="33">
        <v>0</v>
      </c>
      <c r="AT854" s="38" t="s">
        <v>95</v>
      </c>
      <c r="AU854" s="26">
        <v>0</v>
      </c>
      <c r="AV854" s="38" t="s">
        <v>95</v>
      </c>
      <c r="AW854" s="20">
        <v>0</v>
      </c>
      <c r="AX854" s="18" t="s">
        <v>95</v>
      </c>
      <c r="AY854" s="4">
        <f t="shared" si="105"/>
        <v>-92</v>
      </c>
      <c r="AZ854" s="11">
        <f t="shared" si="106"/>
        <v>19206932</v>
      </c>
      <c r="BA854" s="8">
        <f t="shared" si="108"/>
        <v>0</v>
      </c>
      <c r="BB854" s="33">
        <v>0</v>
      </c>
      <c r="BC854" s="33">
        <v>0</v>
      </c>
      <c r="BD854" s="33">
        <v>0</v>
      </c>
      <c r="BE854" s="18">
        <v>46022</v>
      </c>
      <c r="BF854" s="18">
        <v>45930</v>
      </c>
      <c r="BG854" s="30">
        <v>-98</v>
      </c>
      <c r="BH854" s="18" t="s">
        <v>95</v>
      </c>
      <c r="BI854" s="17" t="s">
        <v>89</v>
      </c>
      <c r="BJ854" s="17" t="s">
        <v>97</v>
      </c>
      <c r="BK854" s="20" t="s">
        <v>7593</v>
      </c>
      <c r="BL854" s="17" t="s">
        <v>99</v>
      </c>
      <c r="BM854" s="18">
        <v>45772</v>
      </c>
      <c r="BN854" s="17" t="s">
        <v>7121</v>
      </c>
      <c r="BO854" s="18">
        <v>45776</v>
      </c>
      <c r="BP854" s="16" t="s">
        <v>7594</v>
      </c>
      <c r="BQ854" s="16" t="s">
        <v>102</v>
      </c>
      <c r="BR854" s="16" t="s">
        <v>103</v>
      </c>
      <c r="BS854" s="17" t="s">
        <v>95</v>
      </c>
      <c r="BT854" s="17" t="s">
        <v>349</v>
      </c>
      <c r="BU854" s="17" t="s">
        <v>95</v>
      </c>
      <c r="BV854" s="17" t="s">
        <v>117</v>
      </c>
      <c r="BW854" s="32" t="s">
        <v>7595</v>
      </c>
      <c r="BX854" s="17" t="s">
        <v>7596</v>
      </c>
      <c r="BY854" s="92" t="s">
        <v>630</v>
      </c>
      <c r="BZ854" s="92" t="s">
        <v>249</v>
      </c>
      <c r="CA854" s="92" t="s">
        <v>631</v>
      </c>
      <c r="CB854" s="92" t="s">
        <v>631</v>
      </c>
      <c r="CC854" s="122">
        <f t="shared" si="107"/>
        <v>-12804632</v>
      </c>
    </row>
    <row r="855" spans="1:81" ht="95.25" customHeight="1" x14ac:dyDescent="0.25">
      <c r="A855" s="15">
        <v>824</v>
      </c>
      <c r="B855" s="16">
        <v>80161500</v>
      </c>
      <c r="C855" s="16" t="s">
        <v>7597</v>
      </c>
      <c r="D855" s="17" t="s">
        <v>7598</v>
      </c>
      <c r="E855" s="17" t="s">
        <v>1030</v>
      </c>
      <c r="F855" s="18">
        <v>45763</v>
      </c>
      <c r="G855" s="17" t="s">
        <v>7599</v>
      </c>
      <c r="H855" s="17" t="s">
        <v>85</v>
      </c>
      <c r="I855" s="17" t="s">
        <v>86</v>
      </c>
      <c r="J855" s="17" t="s">
        <v>87</v>
      </c>
      <c r="K855" s="16">
        <v>63560216</v>
      </c>
      <c r="L855" s="20">
        <v>5</v>
      </c>
      <c r="M855" s="17" t="s">
        <v>88</v>
      </c>
      <c r="N855" s="17" t="s">
        <v>1044</v>
      </c>
      <c r="O855" s="16" t="s">
        <v>6562</v>
      </c>
      <c r="P855" s="17" t="s">
        <v>91</v>
      </c>
      <c r="Q855" s="17" t="s">
        <v>92</v>
      </c>
      <c r="R855" s="16" t="s">
        <v>620</v>
      </c>
      <c r="S855" s="16" t="s">
        <v>1035</v>
      </c>
      <c r="T855" s="20">
        <v>63545918</v>
      </c>
      <c r="U855" s="17" t="s">
        <v>620</v>
      </c>
      <c r="V855" s="17" t="s">
        <v>95</v>
      </c>
      <c r="W855" s="17" t="s">
        <v>6563</v>
      </c>
      <c r="X855" s="17" t="s">
        <v>1035</v>
      </c>
      <c r="Y855" s="17" t="s">
        <v>96</v>
      </c>
      <c r="Z855" s="33">
        <v>81096016</v>
      </c>
      <c r="AA855" s="21">
        <v>81096016</v>
      </c>
      <c r="AB855" s="35" t="s">
        <v>95</v>
      </c>
      <c r="AC855" s="33">
        <v>9731522</v>
      </c>
      <c r="AD855" s="21" t="s">
        <v>95</v>
      </c>
      <c r="AE855" s="36">
        <v>135825</v>
      </c>
      <c r="AF855" s="20">
        <v>332925</v>
      </c>
      <c r="AG855" s="7">
        <v>2022011000068</v>
      </c>
      <c r="AH855" s="18">
        <v>45769</v>
      </c>
      <c r="AI855" s="18">
        <v>45770</v>
      </c>
      <c r="AJ855" s="17" t="s">
        <v>95</v>
      </c>
      <c r="AK855" s="17" t="s">
        <v>95</v>
      </c>
      <c r="AL855" s="16" t="s">
        <v>95</v>
      </c>
      <c r="AM855" s="16" t="s">
        <v>95</v>
      </c>
      <c r="AN855" s="18" t="s">
        <v>95</v>
      </c>
      <c r="AO855" s="24">
        <v>-29843334</v>
      </c>
      <c r="AP855" s="37">
        <v>45878</v>
      </c>
      <c r="AQ855" s="33">
        <v>0</v>
      </c>
      <c r="AR855" s="38" t="s">
        <v>95</v>
      </c>
      <c r="AS855" s="33">
        <v>0</v>
      </c>
      <c r="AT855" s="38" t="s">
        <v>95</v>
      </c>
      <c r="AU855" s="26">
        <v>0</v>
      </c>
      <c r="AV855" s="38" t="s">
        <v>95</v>
      </c>
      <c r="AW855" s="20">
        <v>0</v>
      </c>
      <c r="AX855" s="18" t="s">
        <v>95</v>
      </c>
      <c r="AY855" s="4">
        <f t="shared" si="105"/>
        <v>-92</v>
      </c>
      <c r="AZ855" s="11">
        <f t="shared" si="106"/>
        <v>51252682</v>
      </c>
      <c r="BA855" s="8">
        <f t="shared" si="108"/>
        <v>0</v>
      </c>
      <c r="BB855" s="33">
        <v>0</v>
      </c>
      <c r="BC855" s="33">
        <v>0</v>
      </c>
      <c r="BD855" s="33">
        <v>0</v>
      </c>
      <c r="BE855" s="18">
        <v>46022</v>
      </c>
      <c r="BF855" s="18">
        <v>45930</v>
      </c>
      <c r="BG855" s="30">
        <v>-98</v>
      </c>
      <c r="BH855" s="18" t="s">
        <v>95</v>
      </c>
      <c r="BI855" s="17" t="s">
        <v>89</v>
      </c>
      <c r="BJ855" s="17" t="s">
        <v>97</v>
      </c>
      <c r="BK855" s="20" t="s">
        <v>7600</v>
      </c>
      <c r="BL855" s="17" t="s">
        <v>99</v>
      </c>
      <c r="BM855" s="18">
        <v>45769</v>
      </c>
      <c r="BN855" s="17" t="s">
        <v>7319</v>
      </c>
      <c r="BO855" s="18">
        <v>45770</v>
      </c>
      <c r="BP855" s="16" t="s">
        <v>7601</v>
      </c>
      <c r="BQ855" s="16" t="s">
        <v>102</v>
      </c>
      <c r="BR855" s="16" t="s">
        <v>103</v>
      </c>
      <c r="BS855" s="17" t="s">
        <v>95</v>
      </c>
      <c r="BT855" s="17" t="s">
        <v>822</v>
      </c>
      <c r="BU855" s="17" t="s">
        <v>95</v>
      </c>
      <c r="BV855" s="5" t="s">
        <v>105</v>
      </c>
      <c r="BW855" s="32" t="s">
        <v>7602</v>
      </c>
      <c r="BX855" s="17" t="s">
        <v>7603</v>
      </c>
      <c r="BY855" s="92" t="s">
        <v>1040</v>
      </c>
      <c r="BZ855" s="92" t="s">
        <v>249</v>
      </c>
      <c r="CA855" s="92" t="s">
        <v>631</v>
      </c>
      <c r="CB855" s="92" t="s">
        <v>631</v>
      </c>
      <c r="CC855" s="122">
        <f t="shared" si="107"/>
        <v>-29843334</v>
      </c>
    </row>
    <row r="856" spans="1:81" ht="95.25" customHeight="1" x14ac:dyDescent="0.25">
      <c r="A856" s="15">
        <v>465</v>
      </c>
      <c r="B856" s="16">
        <v>80121503</v>
      </c>
      <c r="C856" s="16" t="s">
        <v>7604</v>
      </c>
      <c r="D856" s="17" t="s">
        <v>7605</v>
      </c>
      <c r="E856" s="17" t="s">
        <v>342</v>
      </c>
      <c r="F856" s="18">
        <v>45763</v>
      </c>
      <c r="G856" s="17" t="s">
        <v>7606</v>
      </c>
      <c r="H856" s="17" t="s">
        <v>85</v>
      </c>
      <c r="I856" s="17" t="s">
        <v>86</v>
      </c>
      <c r="J856" s="17" t="s">
        <v>87</v>
      </c>
      <c r="K856" s="16">
        <v>1057489435</v>
      </c>
      <c r="L856" s="20">
        <v>8</v>
      </c>
      <c r="M856" s="17" t="s">
        <v>88</v>
      </c>
      <c r="N856" s="17" t="s">
        <v>89</v>
      </c>
      <c r="O856" s="16" t="s">
        <v>7607</v>
      </c>
      <c r="P856" s="17" t="s">
        <v>239</v>
      </c>
      <c r="Q856" s="17" t="s">
        <v>240</v>
      </c>
      <c r="R856" s="16" t="s">
        <v>356</v>
      </c>
      <c r="S856" s="16" t="s">
        <v>6204</v>
      </c>
      <c r="T856" s="20">
        <v>1087412677</v>
      </c>
      <c r="U856" s="17" t="s">
        <v>358</v>
      </c>
      <c r="V856" s="17" t="s">
        <v>95</v>
      </c>
      <c r="W856" s="17" t="s">
        <v>95</v>
      </c>
      <c r="X856" s="17" t="s">
        <v>95</v>
      </c>
      <c r="Y856" s="17" t="s">
        <v>96</v>
      </c>
      <c r="Z856" s="21">
        <v>59754936</v>
      </c>
      <c r="AA856" s="21">
        <v>59754936</v>
      </c>
      <c r="AB856" s="22" t="s">
        <v>95</v>
      </c>
      <c r="AC856" s="21">
        <v>8536421</v>
      </c>
      <c r="AD856" s="21" t="s">
        <v>95</v>
      </c>
      <c r="AE856" s="20">
        <v>129025</v>
      </c>
      <c r="AF856" s="20">
        <v>345325</v>
      </c>
      <c r="AG856" s="7">
        <v>2022011000068</v>
      </c>
      <c r="AH856" s="18">
        <v>45772</v>
      </c>
      <c r="AI856" s="18">
        <v>45779</v>
      </c>
      <c r="AJ856" s="17" t="s">
        <v>95</v>
      </c>
      <c r="AK856" s="17" t="s">
        <v>95</v>
      </c>
      <c r="AL856" s="17" t="s">
        <v>95</v>
      </c>
      <c r="AM856" s="17" t="s">
        <v>95</v>
      </c>
      <c r="AN856" s="17" t="s">
        <v>95</v>
      </c>
      <c r="AO856" s="24">
        <v>-7398233</v>
      </c>
      <c r="AP856" s="18">
        <v>45882</v>
      </c>
      <c r="AQ856" s="21">
        <v>0</v>
      </c>
      <c r="AR856" s="17" t="s">
        <v>95</v>
      </c>
      <c r="AS856" s="21">
        <v>0</v>
      </c>
      <c r="AT856" s="17" t="s">
        <v>95</v>
      </c>
      <c r="AU856" s="26">
        <v>0</v>
      </c>
      <c r="AV856" s="17" t="s">
        <v>95</v>
      </c>
      <c r="AW856" s="20">
        <v>0</v>
      </c>
      <c r="AX856" s="18" t="s">
        <v>95</v>
      </c>
      <c r="AY856" s="4">
        <f t="shared" si="105"/>
        <v>-26</v>
      </c>
      <c r="AZ856" s="11">
        <f t="shared" si="106"/>
        <v>52356703</v>
      </c>
      <c r="BA856" s="8">
        <f t="shared" si="108"/>
        <v>0</v>
      </c>
      <c r="BB856" s="33">
        <v>0</v>
      </c>
      <c r="BC856" s="33">
        <v>0</v>
      </c>
      <c r="BD856" s="33">
        <v>0</v>
      </c>
      <c r="BE856" s="18">
        <v>45991</v>
      </c>
      <c r="BF856" s="18">
        <v>45965</v>
      </c>
      <c r="BG856" s="30">
        <v>-63</v>
      </c>
      <c r="BH856" s="18" t="s">
        <v>95</v>
      </c>
      <c r="BI856" s="17" t="s">
        <v>89</v>
      </c>
      <c r="BJ856" s="17" t="s">
        <v>97</v>
      </c>
      <c r="BK856" s="20" t="s">
        <v>7608</v>
      </c>
      <c r="BL856" s="17" t="s">
        <v>99</v>
      </c>
      <c r="BM856" s="18">
        <v>45775</v>
      </c>
      <c r="BN856" s="17" t="s">
        <v>7609</v>
      </c>
      <c r="BO856" s="18">
        <v>45776</v>
      </c>
      <c r="BP856" s="16" t="s">
        <v>7610</v>
      </c>
      <c r="BQ856" s="31" t="s">
        <v>102</v>
      </c>
      <c r="BR856" s="16" t="s">
        <v>103</v>
      </c>
      <c r="BS856" s="17" t="s">
        <v>95</v>
      </c>
      <c r="BT856" s="17" t="s">
        <v>437</v>
      </c>
      <c r="BU856" s="17" t="s">
        <v>95</v>
      </c>
      <c r="BV856" s="5" t="s">
        <v>105</v>
      </c>
      <c r="BW856" s="32" t="s">
        <v>7611</v>
      </c>
      <c r="BX856" s="17" t="s">
        <v>7612</v>
      </c>
      <c r="BY856" s="92" t="s">
        <v>248</v>
      </c>
      <c r="BZ856" s="92" t="s">
        <v>249</v>
      </c>
      <c r="CA856" s="92" t="s">
        <v>240</v>
      </c>
      <c r="CB856" s="92" t="s">
        <v>110</v>
      </c>
      <c r="CC856" s="122">
        <f t="shared" si="107"/>
        <v>-7398233</v>
      </c>
    </row>
    <row r="857" spans="1:81" ht="95.25" customHeight="1" x14ac:dyDescent="0.25">
      <c r="A857" s="15">
        <v>469</v>
      </c>
      <c r="B857" s="16">
        <v>81112006</v>
      </c>
      <c r="C857" s="16" t="s">
        <v>7613</v>
      </c>
      <c r="D857" s="17" t="s">
        <v>7614</v>
      </c>
      <c r="E857" s="17" t="s">
        <v>342</v>
      </c>
      <c r="F857" s="18">
        <v>45763</v>
      </c>
      <c r="G857" s="17" t="s">
        <v>7615</v>
      </c>
      <c r="H857" s="17" t="s">
        <v>85</v>
      </c>
      <c r="I857" s="17" t="s">
        <v>86</v>
      </c>
      <c r="J857" s="17" t="s">
        <v>87</v>
      </c>
      <c r="K857" s="16">
        <v>1013603231</v>
      </c>
      <c r="L857" s="20">
        <v>1</v>
      </c>
      <c r="M857" s="17" t="s">
        <v>88</v>
      </c>
      <c r="N857" s="17" t="s">
        <v>89</v>
      </c>
      <c r="O857" s="16" t="s">
        <v>7616</v>
      </c>
      <c r="P857" s="17" t="s">
        <v>239</v>
      </c>
      <c r="Q857" s="17" t="s">
        <v>240</v>
      </c>
      <c r="R857" s="16" t="s">
        <v>356</v>
      </c>
      <c r="S857" s="16" t="s">
        <v>6204</v>
      </c>
      <c r="T857" s="20">
        <v>1087412677</v>
      </c>
      <c r="U857" s="17" t="s">
        <v>358</v>
      </c>
      <c r="V857" s="17" t="s">
        <v>95</v>
      </c>
      <c r="W857" s="17" t="s">
        <v>95</v>
      </c>
      <c r="X857" s="17" t="s">
        <v>95</v>
      </c>
      <c r="Y857" s="17" t="s">
        <v>96</v>
      </c>
      <c r="Z857" s="21">
        <v>59754936</v>
      </c>
      <c r="AA857" s="21">
        <v>59754936</v>
      </c>
      <c r="AB857" s="22" t="s">
        <v>95</v>
      </c>
      <c r="AC857" s="21">
        <v>8536421</v>
      </c>
      <c r="AD857" s="21" t="s">
        <v>95</v>
      </c>
      <c r="AE857" s="20">
        <v>129125</v>
      </c>
      <c r="AF857" s="20">
        <v>362425</v>
      </c>
      <c r="AG857" s="7">
        <v>2022011000068</v>
      </c>
      <c r="AH857" s="18">
        <v>45782</v>
      </c>
      <c r="AI857" s="18">
        <v>45783</v>
      </c>
      <c r="AJ857" s="17" t="s">
        <v>95</v>
      </c>
      <c r="AK857" s="17" t="s">
        <v>95</v>
      </c>
      <c r="AL857" s="17" t="s">
        <v>95</v>
      </c>
      <c r="AM857" s="17" t="s">
        <v>95</v>
      </c>
      <c r="AN857" s="17" t="s">
        <v>95</v>
      </c>
      <c r="AO857" s="24">
        <v>0</v>
      </c>
      <c r="AP857" s="18" t="s">
        <v>95</v>
      </c>
      <c r="AQ857" s="21">
        <v>0</v>
      </c>
      <c r="AR857" s="17" t="s">
        <v>95</v>
      </c>
      <c r="AS857" s="21">
        <v>0</v>
      </c>
      <c r="AT857" s="17" t="s">
        <v>95</v>
      </c>
      <c r="AU857" s="26">
        <v>0</v>
      </c>
      <c r="AV857" s="17" t="s">
        <v>95</v>
      </c>
      <c r="AW857" s="20">
        <v>0</v>
      </c>
      <c r="AX857" s="18" t="s">
        <v>95</v>
      </c>
      <c r="AY857" s="4">
        <f t="shared" si="105"/>
        <v>0</v>
      </c>
      <c r="AZ857" s="11">
        <f t="shared" si="106"/>
        <v>59754936</v>
      </c>
      <c r="BA857" s="8">
        <f t="shared" si="108"/>
        <v>0</v>
      </c>
      <c r="BB857" s="33">
        <v>0</v>
      </c>
      <c r="BC857" s="33">
        <v>0</v>
      </c>
      <c r="BD857" s="33">
        <v>0</v>
      </c>
      <c r="BE857" s="18">
        <v>45991</v>
      </c>
      <c r="BF857" s="18">
        <v>45991</v>
      </c>
      <c r="BG857" s="30">
        <v>-37</v>
      </c>
      <c r="BH857" s="18" t="s">
        <v>95</v>
      </c>
      <c r="BI857" s="17" t="s">
        <v>89</v>
      </c>
      <c r="BJ857" s="17" t="s">
        <v>97</v>
      </c>
      <c r="BK857" s="20" t="s">
        <v>7617</v>
      </c>
      <c r="BL857" s="17" t="s">
        <v>7515</v>
      </c>
      <c r="BM857" s="18">
        <v>45782</v>
      </c>
      <c r="BN857" s="17" t="s">
        <v>7618</v>
      </c>
      <c r="BO857" s="18">
        <v>45783</v>
      </c>
      <c r="BP857" s="16" t="s">
        <v>163</v>
      </c>
      <c r="BQ857" s="31" t="s">
        <v>102</v>
      </c>
      <c r="BR857" s="17" t="s">
        <v>164</v>
      </c>
      <c r="BS857" s="17" t="s">
        <v>95</v>
      </c>
      <c r="BT857" s="17" t="s">
        <v>473</v>
      </c>
      <c r="BU857" s="17" t="s">
        <v>95</v>
      </c>
      <c r="BV857" s="5" t="s">
        <v>105</v>
      </c>
      <c r="BW857" s="32" t="s">
        <v>7619</v>
      </c>
      <c r="BX857" s="17" t="s">
        <v>7620</v>
      </c>
      <c r="BY857" s="92" t="s">
        <v>248</v>
      </c>
      <c r="BZ857" s="92" t="s">
        <v>249</v>
      </c>
      <c r="CA857" s="92" t="s">
        <v>240</v>
      </c>
      <c r="CB857" s="92" t="s">
        <v>110</v>
      </c>
      <c r="CC857" s="122">
        <f t="shared" si="107"/>
        <v>0</v>
      </c>
    </row>
    <row r="858" spans="1:81" ht="95.25" customHeight="1" x14ac:dyDescent="0.25">
      <c r="A858" s="15">
        <v>479</v>
      </c>
      <c r="B858" s="16">
        <v>80121503</v>
      </c>
      <c r="C858" s="16" t="s">
        <v>7621</v>
      </c>
      <c r="D858" s="17" t="s">
        <v>7622</v>
      </c>
      <c r="E858" s="17" t="s">
        <v>342</v>
      </c>
      <c r="F858" s="18">
        <v>45763</v>
      </c>
      <c r="G858" s="17" t="s">
        <v>7623</v>
      </c>
      <c r="H858" s="17" t="s">
        <v>85</v>
      </c>
      <c r="I858" s="17" t="s">
        <v>86</v>
      </c>
      <c r="J858" s="17" t="s">
        <v>87</v>
      </c>
      <c r="K858" s="16">
        <v>20994932</v>
      </c>
      <c r="L858" s="20">
        <v>7</v>
      </c>
      <c r="M858" s="17" t="s">
        <v>88</v>
      </c>
      <c r="N858" s="17" t="s">
        <v>89</v>
      </c>
      <c r="O858" s="16" t="s">
        <v>7624</v>
      </c>
      <c r="P858" s="17" t="s">
        <v>239</v>
      </c>
      <c r="Q858" s="17" t="s">
        <v>240</v>
      </c>
      <c r="R858" s="16" t="s">
        <v>356</v>
      </c>
      <c r="S858" s="16" t="s">
        <v>6204</v>
      </c>
      <c r="T858" s="20">
        <v>1087412677</v>
      </c>
      <c r="U858" s="17" t="s">
        <v>358</v>
      </c>
      <c r="V858" s="17" t="s">
        <v>95</v>
      </c>
      <c r="W858" s="17" t="s">
        <v>95</v>
      </c>
      <c r="X858" s="17" t="s">
        <v>95</v>
      </c>
      <c r="Y858" s="17" t="s">
        <v>96</v>
      </c>
      <c r="Z858" s="21">
        <v>29877438</v>
      </c>
      <c r="AA858" s="21">
        <v>29877438</v>
      </c>
      <c r="AB858" s="22" t="s">
        <v>95</v>
      </c>
      <c r="AC858" s="21">
        <v>4268208</v>
      </c>
      <c r="AD858" s="21" t="s">
        <v>95</v>
      </c>
      <c r="AE858" s="20">
        <v>129225</v>
      </c>
      <c r="AF858" s="20">
        <v>362525</v>
      </c>
      <c r="AG858" s="7">
        <v>2022011000068</v>
      </c>
      <c r="AH858" s="18">
        <v>45782</v>
      </c>
      <c r="AI858" s="18">
        <v>45783</v>
      </c>
      <c r="AJ858" s="17" t="s">
        <v>95</v>
      </c>
      <c r="AK858" s="17" t="s">
        <v>95</v>
      </c>
      <c r="AL858" s="17" t="s">
        <v>95</v>
      </c>
      <c r="AM858" s="17" t="s">
        <v>95</v>
      </c>
      <c r="AN858" s="17" t="s">
        <v>95</v>
      </c>
      <c r="AO858" s="24">
        <v>-4268208</v>
      </c>
      <c r="AP858" s="18">
        <v>45882</v>
      </c>
      <c r="AQ858" s="21">
        <v>0</v>
      </c>
      <c r="AR858" s="17" t="s">
        <v>95</v>
      </c>
      <c r="AS858" s="21">
        <v>0</v>
      </c>
      <c r="AT858" s="17" t="s">
        <v>95</v>
      </c>
      <c r="AU858" s="26">
        <v>0</v>
      </c>
      <c r="AV858" s="17" t="s">
        <v>95</v>
      </c>
      <c r="AW858" s="20">
        <v>0</v>
      </c>
      <c r="AX858" s="18" t="s">
        <v>95</v>
      </c>
      <c r="AY858" s="4">
        <f t="shared" si="105"/>
        <v>-26</v>
      </c>
      <c r="AZ858" s="11">
        <f t="shared" si="106"/>
        <v>25609230</v>
      </c>
      <c r="BA858" s="8">
        <f t="shared" si="108"/>
        <v>0</v>
      </c>
      <c r="BB858" s="33">
        <v>0</v>
      </c>
      <c r="BC858" s="33">
        <v>0</v>
      </c>
      <c r="BD858" s="33">
        <v>0</v>
      </c>
      <c r="BE858" s="18">
        <v>45991</v>
      </c>
      <c r="BF858" s="18">
        <v>45965</v>
      </c>
      <c r="BG858" s="30">
        <v>-63</v>
      </c>
      <c r="BH858" s="18" t="s">
        <v>95</v>
      </c>
      <c r="BI858" s="17" t="s">
        <v>89</v>
      </c>
      <c r="BJ858" s="17" t="s">
        <v>97</v>
      </c>
      <c r="BK858" s="20" t="s">
        <v>7625</v>
      </c>
      <c r="BL858" s="17" t="s">
        <v>99</v>
      </c>
      <c r="BM858" s="18">
        <v>45782</v>
      </c>
      <c r="BN858" s="17" t="s">
        <v>7618</v>
      </c>
      <c r="BO858" s="18">
        <v>45783</v>
      </c>
      <c r="BP858" s="16" t="s">
        <v>7626</v>
      </c>
      <c r="BQ858" s="31" t="s">
        <v>102</v>
      </c>
      <c r="BR858" s="16" t="s">
        <v>103</v>
      </c>
      <c r="BS858" s="17" t="s">
        <v>95</v>
      </c>
      <c r="BT858" s="17" t="s">
        <v>437</v>
      </c>
      <c r="BU858" s="17" t="s">
        <v>95</v>
      </c>
      <c r="BV858" s="5" t="s">
        <v>105</v>
      </c>
      <c r="BW858" s="32" t="s">
        <v>7627</v>
      </c>
      <c r="BX858" s="17" t="s">
        <v>7628</v>
      </c>
      <c r="BY858" s="92" t="s">
        <v>248</v>
      </c>
      <c r="BZ858" s="92" t="s">
        <v>249</v>
      </c>
      <c r="CA858" s="92" t="s">
        <v>240</v>
      </c>
      <c r="CB858" s="92" t="s">
        <v>110</v>
      </c>
      <c r="CC858" s="122">
        <f t="shared" si="107"/>
        <v>-4268208</v>
      </c>
    </row>
    <row r="859" spans="1:81" ht="95.25" customHeight="1" x14ac:dyDescent="0.25">
      <c r="A859" s="15">
        <v>462</v>
      </c>
      <c r="B859" s="16">
        <v>80161500</v>
      </c>
      <c r="C859" s="16" t="s">
        <v>7629</v>
      </c>
      <c r="D859" s="17" t="s">
        <v>7630</v>
      </c>
      <c r="E859" s="17" t="s">
        <v>291</v>
      </c>
      <c r="F859" s="18">
        <v>45768</v>
      </c>
      <c r="G859" s="17" t="s">
        <v>7631</v>
      </c>
      <c r="H859" s="17" t="s">
        <v>85</v>
      </c>
      <c r="I859" s="17" t="s">
        <v>86</v>
      </c>
      <c r="J859" s="17" t="s">
        <v>87</v>
      </c>
      <c r="K859" s="16">
        <v>52822730</v>
      </c>
      <c r="L859" s="20" t="s">
        <v>5851</v>
      </c>
      <c r="M859" s="17" t="s">
        <v>88</v>
      </c>
      <c r="N859" s="17" t="s">
        <v>89</v>
      </c>
      <c r="O859" s="16" t="s">
        <v>5419</v>
      </c>
      <c r="P859" s="17" t="s">
        <v>7632</v>
      </c>
      <c r="Q859" s="17" t="s">
        <v>135</v>
      </c>
      <c r="R859" s="16" t="s">
        <v>308</v>
      </c>
      <c r="S859" s="16" t="s">
        <v>1046</v>
      </c>
      <c r="T859" s="20">
        <v>1053783047</v>
      </c>
      <c r="U859" s="17" t="s">
        <v>308</v>
      </c>
      <c r="V859" s="17" t="s">
        <v>95</v>
      </c>
      <c r="W859" s="17" t="s">
        <v>95</v>
      </c>
      <c r="X859" s="17" t="s">
        <v>95</v>
      </c>
      <c r="Y859" s="17" t="s">
        <v>96</v>
      </c>
      <c r="Z859" s="21">
        <v>46096678</v>
      </c>
      <c r="AA859" s="21">
        <v>46096678</v>
      </c>
      <c r="AB859" s="22" t="s">
        <v>95</v>
      </c>
      <c r="AC859" s="21">
        <v>6146224</v>
      </c>
      <c r="AD859" s="21" t="s">
        <v>95</v>
      </c>
      <c r="AE859" s="20">
        <v>128925</v>
      </c>
      <c r="AF859" s="20">
        <v>336325</v>
      </c>
      <c r="AG859" s="7">
        <v>2022011000068</v>
      </c>
      <c r="AH859" s="18">
        <v>45770</v>
      </c>
      <c r="AI859" s="18">
        <v>45771</v>
      </c>
      <c r="AJ859" s="17" t="s">
        <v>95</v>
      </c>
      <c r="AK859" s="17" t="s">
        <v>95</v>
      </c>
      <c r="AL859" s="17" t="s">
        <v>95</v>
      </c>
      <c r="AM859" s="17" t="s">
        <v>95</v>
      </c>
      <c r="AN859" s="17" t="s">
        <v>95</v>
      </c>
      <c r="AO859" s="24">
        <v>-11063204</v>
      </c>
      <c r="AP859" s="18">
        <v>45877</v>
      </c>
      <c r="AQ859" s="21">
        <v>0</v>
      </c>
      <c r="AR859" s="17" t="s">
        <v>95</v>
      </c>
      <c r="AS859" s="21">
        <v>0</v>
      </c>
      <c r="AT859" s="17" t="s">
        <v>95</v>
      </c>
      <c r="AU859" s="26">
        <v>0</v>
      </c>
      <c r="AV859" s="17" t="s">
        <v>95</v>
      </c>
      <c r="AW859" s="20">
        <v>0</v>
      </c>
      <c r="AX859" s="18" t="s">
        <v>95</v>
      </c>
      <c r="AY859" s="4">
        <f t="shared" si="105"/>
        <v>-52</v>
      </c>
      <c r="AZ859" s="11">
        <f t="shared" si="106"/>
        <v>35033474</v>
      </c>
      <c r="BA859" s="8">
        <f t="shared" si="108"/>
        <v>0</v>
      </c>
      <c r="BB859" s="33">
        <v>0</v>
      </c>
      <c r="BC859" s="33">
        <v>0</v>
      </c>
      <c r="BD859" s="33">
        <v>0</v>
      </c>
      <c r="BE859" s="18">
        <v>45996</v>
      </c>
      <c r="BF859" s="18">
        <v>45944</v>
      </c>
      <c r="BG859" s="30">
        <v>-84</v>
      </c>
      <c r="BH859" s="18" t="s">
        <v>95</v>
      </c>
      <c r="BI859" s="17" t="s">
        <v>89</v>
      </c>
      <c r="BJ859" s="17" t="s">
        <v>97</v>
      </c>
      <c r="BK859" s="20" t="s">
        <v>7633</v>
      </c>
      <c r="BL859" s="17" t="s">
        <v>99</v>
      </c>
      <c r="BM859" s="18">
        <v>45770</v>
      </c>
      <c r="BN859" s="17" t="s">
        <v>7634</v>
      </c>
      <c r="BO859" s="18">
        <v>45771</v>
      </c>
      <c r="BP859" s="16" t="s">
        <v>7635</v>
      </c>
      <c r="BQ859" s="16" t="s">
        <v>102</v>
      </c>
      <c r="BR859" s="16" t="s">
        <v>103</v>
      </c>
      <c r="BS859" s="17" t="s">
        <v>95</v>
      </c>
      <c r="BT859" s="17" t="s">
        <v>735</v>
      </c>
      <c r="BU859" s="17" t="s">
        <v>95</v>
      </c>
      <c r="BV859" s="5" t="s">
        <v>105</v>
      </c>
      <c r="BW859" s="32" t="s">
        <v>7636</v>
      </c>
      <c r="BX859" s="17" t="s">
        <v>7637</v>
      </c>
      <c r="BY859" s="92" t="s">
        <v>155</v>
      </c>
      <c r="BZ859" s="92" t="s">
        <v>109</v>
      </c>
      <c r="CA859" s="92" t="s">
        <v>135</v>
      </c>
      <c r="CB859" s="92" t="s">
        <v>110</v>
      </c>
      <c r="CC859" s="122">
        <f t="shared" si="107"/>
        <v>-11063204</v>
      </c>
    </row>
    <row r="860" spans="1:81" ht="95.25" customHeight="1" x14ac:dyDescent="0.25">
      <c r="A860" s="15">
        <v>1115</v>
      </c>
      <c r="B860" s="16" t="s">
        <v>7638</v>
      </c>
      <c r="C860" s="125" t="s">
        <v>7639</v>
      </c>
      <c r="D860" s="17" t="s">
        <v>7640</v>
      </c>
      <c r="E860" s="17" t="s">
        <v>506</v>
      </c>
      <c r="F860" s="18">
        <v>45768</v>
      </c>
      <c r="G860" s="17" t="s">
        <v>7641</v>
      </c>
      <c r="H860" s="17" t="s">
        <v>6384</v>
      </c>
      <c r="I860" s="17" t="s">
        <v>3344</v>
      </c>
      <c r="J860" s="17" t="s">
        <v>3345</v>
      </c>
      <c r="K860" s="16">
        <v>901937042</v>
      </c>
      <c r="L860" s="20">
        <v>1</v>
      </c>
      <c r="M860" s="17" t="s">
        <v>3346</v>
      </c>
      <c r="N860" s="16" t="s">
        <v>89</v>
      </c>
      <c r="O860" s="16" t="s">
        <v>7642</v>
      </c>
      <c r="P860" s="17" t="s">
        <v>7632</v>
      </c>
      <c r="Q860" s="129" t="s">
        <v>135</v>
      </c>
      <c r="R860" s="16" t="s">
        <v>1075</v>
      </c>
      <c r="S860" s="16" t="s">
        <v>1076</v>
      </c>
      <c r="T860" s="20">
        <v>39707567</v>
      </c>
      <c r="U860" s="17" t="s">
        <v>1075</v>
      </c>
      <c r="V860" s="17" t="s">
        <v>95</v>
      </c>
      <c r="W860" s="17" t="s">
        <v>95</v>
      </c>
      <c r="X860" s="17" t="s">
        <v>95</v>
      </c>
      <c r="Y860" s="17" t="s">
        <v>139</v>
      </c>
      <c r="Z860" s="33">
        <v>5120810237</v>
      </c>
      <c r="AA860" s="21">
        <v>5120810237</v>
      </c>
      <c r="AB860" s="35" t="s">
        <v>95</v>
      </c>
      <c r="AC860" s="33" t="s">
        <v>95</v>
      </c>
      <c r="AD860" s="21" t="s">
        <v>95</v>
      </c>
      <c r="AE860" s="36">
        <v>46825</v>
      </c>
      <c r="AF860" s="20">
        <v>333425</v>
      </c>
      <c r="AG860" s="20" t="s">
        <v>95</v>
      </c>
      <c r="AH860" s="18">
        <v>45769</v>
      </c>
      <c r="AI860" s="18">
        <v>45773</v>
      </c>
      <c r="AJ860" s="17" t="s">
        <v>95</v>
      </c>
      <c r="AK860" s="17" t="s">
        <v>95</v>
      </c>
      <c r="AL860" s="16" t="s">
        <v>95</v>
      </c>
      <c r="AM860" s="16" t="s">
        <v>95</v>
      </c>
      <c r="AN860" s="18" t="s">
        <v>95</v>
      </c>
      <c r="AO860" s="29">
        <v>-97114820.209999993</v>
      </c>
      <c r="AP860" s="37">
        <v>46097</v>
      </c>
      <c r="AQ860" s="33">
        <v>0</v>
      </c>
      <c r="AR860" s="38" t="s">
        <v>95</v>
      </c>
      <c r="AS860" s="33">
        <v>0</v>
      </c>
      <c r="AT860" s="38" t="s">
        <v>95</v>
      </c>
      <c r="AU860" s="26">
        <v>0</v>
      </c>
      <c r="AV860" s="38" t="s">
        <v>95</v>
      </c>
      <c r="AW860" s="20">
        <v>0</v>
      </c>
      <c r="AX860" s="37">
        <v>46097</v>
      </c>
      <c r="AY860" s="28">
        <f>BF860-BE860+1</f>
        <v>93</v>
      </c>
      <c r="AZ860" s="11">
        <f t="shared" ref="AZ860:AZ903" si="109">Z860+AO860+AQ860+AS860+AU860</f>
        <v>5023695416.79</v>
      </c>
      <c r="BA860" s="8">
        <f t="shared" si="108"/>
        <v>0</v>
      </c>
      <c r="BB860" s="33">
        <v>0</v>
      </c>
      <c r="BC860" s="33">
        <v>0</v>
      </c>
      <c r="BD860" s="33">
        <v>0</v>
      </c>
      <c r="BE860" s="18">
        <v>46234</v>
      </c>
      <c r="BF860" s="18">
        <v>46326</v>
      </c>
      <c r="BG860" s="30">
        <v>-159</v>
      </c>
      <c r="BH860" s="18" t="s">
        <v>95</v>
      </c>
      <c r="BI860" s="17" t="s">
        <v>89</v>
      </c>
      <c r="BJ860" s="17" t="s">
        <v>4933</v>
      </c>
      <c r="BK860" s="20" t="s">
        <v>7643</v>
      </c>
      <c r="BL860" s="17" t="s">
        <v>2747</v>
      </c>
      <c r="BM860" s="18" t="s">
        <v>7644</v>
      </c>
      <c r="BN860" s="17" t="s">
        <v>7645</v>
      </c>
      <c r="BO860" s="18">
        <v>45772</v>
      </c>
      <c r="BP860" s="16" t="s">
        <v>15368</v>
      </c>
      <c r="BQ860" s="16" t="s">
        <v>6393</v>
      </c>
      <c r="BR860" s="17" t="s">
        <v>15367</v>
      </c>
      <c r="BS860" s="17" t="s">
        <v>95</v>
      </c>
      <c r="BT860" s="17" t="s">
        <v>95</v>
      </c>
      <c r="BU860" s="17" t="s">
        <v>95</v>
      </c>
      <c r="BV860" s="17" t="s">
        <v>95</v>
      </c>
      <c r="BW860" s="16" t="s">
        <v>95</v>
      </c>
      <c r="BX860" s="17" t="s">
        <v>7646</v>
      </c>
      <c r="BY860" s="92" t="s">
        <v>155</v>
      </c>
      <c r="BZ860" s="92" t="s">
        <v>109</v>
      </c>
      <c r="CA860" s="92" t="s">
        <v>135</v>
      </c>
      <c r="CB860" s="92" t="s">
        <v>110</v>
      </c>
    </row>
    <row r="861" spans="1:81" ht="95.25" customHeight="1" x14ac:dyDescent="0.25">
      <c r="A861" s="15">
        <v>595</v>
      </c>
      <c r="B861" s="16">
        <v>80111500</v>
      </c>
      <c r="C861" s="16" t="s">
        <v>7647</v>
      </c>
      <c r="D861" s="17" t="s">
        <v>7648</v>
      </c>
      <c r="E861" s="17" t="s">
        <v>506</v>
      </c>
      <c r="F861" s="18">
        <v>45768</v>
      </c>
      <c r="G861" s="17" t="s">
        <v>7649</v>
      </c>
      <c r="H861" s="17" t="s">
        <v>85</v>
      </c>
      <c r="I861" s="17" t="s">
        <v>86</v>
      </c>
      <c r="J861" s="17" t="s">
        <v>87</v>
      </c>
      <c r="K861" s="16">
        <v>1020760551</v>
      </c>
      <c r="L861" s="20">
        <v>0</v>
      </c>
      <c r="M861" s="17" t="s">
        <v>88</v>
      </c>
      <c r="N861" s="17" t="s">
        <v>89</v>
      </c>
      <c r="O861" s="16" t="s">
        <v>7650</v>
      </c>
      <c r="P861" s="17" t="s">
        <v>134</v>
      </c>
      <c r="Q861" s="17" t="s">
        <v>135</v>
      </c>
      <c r="R861" s="16" t="s">
        <v>816</v>
      </c>
      <c r="S861" s="16" t="s">
        <v>817</v>
      </c>
      <c r="T861" s="20">
        <v>39690594</v>
      </c>
      <c r="U861" s="17" t="s">
        <v>816</v>
      </c>
      <c r="V861" s="17" t="s">
        <v>95</v>
      </c>
      <c r="W861" s="17" t="s">
        <v>95</v>
      </c>
      <c r="X861" s="17" t="s">
        <v>95</v>
      </c>
      <c r="Y861" s="17" t="s">
        <v>96</v>
      </c>
      <c r="Z861" s="21">
        <v>82632566</v>
      </c>
      <c r="AA861" s="21">
        <v>82632566</v>
      </c>
      <c r="AB861" s="22" t="s">
        <v>95</v>
      </c>
      <c r="AC861" s="21">
        <v>11268078</v>
      </c>
      <c r="AD861" s="21" t="s">
        <v>95</v>
      </c>
      <c r="AE861" s="20">
        <v>171125</v>
      </c>
      <c r="AF861" s="20">
        <v>339325</v>
      </c>
      <c r="AG861" s="7">
        <v>2022011000068</v>
      </c>
      <c r="AH861" s="18">
        <v>45771</v>
      </c>
      <c r="AI861" s="18">
        <v>45772</v>
      </c>
      <c r="AJ861" s="17" t="s">
        <v>95</v>
      </c>
      <c r="AK861" s="17" t="s">
        <v>95</v>
      </c>
      <c r="AL861" s="17" t="s">
        <v>95</v>
      </c>
      <c r="AM861" s="17" t="s">
        <v>95</v>
      </c>
      <c r="AN861" s="17" t="s">
        <v>95</v>
      </c>
      <c r="AO861" s="24">
        <v>-11268078</v>
      </c>
      <c r="AP861" s="18">
        <v>45877</v>
      </c>
      <c r="AQ861" s="21">
        <v>0</v>
      </c>
      <c r="AR861" s="17" t="s">
        <v>95</v>
      </c>
      <c r="AS861" s="21">
        <v>0</v>
      </c>
      <c r="AT861" s="17" t="s">
        <v>95</v>
      </c>
      <c r="AU861" s="26">
        <v>0</v>
      </c>
      <c r="AV861" s="17" t="s">
        <v>95</v>
      </c>
      <c r="AW861" s="20">
        <v>0</v>
      </c>
      <c r="AX861" s="18" t="s">
        <v>95</v>
      </c>
      <c r="AY861" s="4">
        <f t="shared" ref="AY861:AY872" si="110">BF861-BE861</f>
        <v>-26</v>
      </c>
      <c r="AZ861" s="11">
        <f t="shared" si="109"/>
        <v>71364488</v>
      </c>
      <c r="BA861" s="8">
        <f t="shared" si="108"/>
        <v>0</v>
      </c>
      <c r="BB861" s="33">
        <v>0</v>
      </c>
      <c r="BC861" s="33">
        <v>0</v>
      </c>
      <c r="BD861" s="33">
        <v>0</v>
      </c>
      <c r="BE861" s="18">
        <v>45991</v>
      </c>
      <c r="BF861" s="18">
        <v>45965</v>
      </c>
      <c r="BG861" s="30">
        <v>-63</v>
      </c>
      <c r="BH861" s="18" t="s">
        <v>95</v>
      </c>
      <c r="BI861" s="17" t="s">
        <v>89</v>
      </c>
      <c r="BJ861" s="17" t="s">
        <v>97</v>
      </c>
      <c r="BK861" s="20" t="s">
        <v>7651</v>
      </c>
      <c r="BL861" s="17" t="s">
        <v>99</v>
      </c>
      <c r="BM861" s="18">
        <v>45772</v>
      </c>
      <c r="BN861" s="17" t="s">
        <v>7652</v>
      </c>
      <c r="BO861" s="18">
        <v>45772</v>
      </c>
      <c r="BP861" s="16" t="s">
        <v>7653</v>
      </c>
      <c r="BQ861" s="31" t="s">
        <v>102</v>
      </c>
      <c r="BR861" s="16" t="s">
        <v>103</v>
      </c>
      <c r="BS861" s="17" t="s">
        <v>95</v>
      </c>
      <c r="BT861" s="17" t="s">
        <v>822</v>
      </c>
      <c r="BU861" s="17" t="s">
        <v>95</v>
      </c>
      <c r="BV861" s="5" t="s">
        <v>105</v>
      </c>
      <c r="BW861" s="32" t="s">
        <v>7654</v>
      </c>
      <c r="BX861" s="17" t="s">
        <v>7655</v>
      </c>
      <c r="BY861" s="92" t="s">
        <v>825</v>
      </c>
      <c r="BZ861" s="92" t="s">
        <v>544</v>
      </c>
      <c r="CA861" s="92" t="s">
        <v>826</v>
      </c>
      <c r="CB861" s="92" t="s">
        <v>110</v>
      </c>
      <c r="CC861" s="122">
        <f t="shared" ref="CC861:CC872" si="111">AO861+AQ861+AS861+AU861</f>
        <v>-11268078</v>
      </c>
    </row>
    <row r="862" spans="1:81" ht="95.25" customHeight="1" x14ac:dyDescent="0.25">
      <c r="A862" s="15">
        <v>827</v>
      </c>
      <c r="B862" s="16">
        <v>93151507</v>
      </c>
      <c r="C862" s="16" t="s">
        <v>7656</v>
      </c>
      <c r="D862" s="17" t="s">
        <v>7657</v>
      </c>
      <c r="E862" s="17" t="s">
        <v>635</v>
      </c>
      <c r="F862" s="18">
        <v>45768</v>
      </c>
      <c r="G862" s="17" t="s">
        <v>7658</v>
      </c>
      <c r="H862" s="17" t="s">
        <v>85</v>
      </c>
      <c r="I862" s="17" t="s">
        <v>86</v>
      </c>
      <c r="J862" s="17" t="s">
        <v>87</v>
      </c>
      <c r="K862" s="16">
        <v>1053850949</v>
      </c>
      <c r="L862" s="20">
        <v>4</v>
      </c>
      <c r="M862" s="17" t="s">
        <v>88</v>
      </c>
      <c r="N862" s="17" t="s">
        <v>89</v>
      </c>
      <c r="O862" s="16" t="s">
        <v>4645</v>
      </c>
      <c r="P862" s="17" t="s">
        <v>91</v>
      </c>
      <c r="Q862" s="17" t="s">
        <v>92</v>
      </c>
      <c r="R862" s="16" t="s">
        <v>2016</v>
      </c>
      <c r="S862" s="16" t="s">
        <v>2017</v>
      </c>
      <c r="T862" s="20">
        <v>52421376</v>
      </c>
      <c r="U862" s="17" t="s">
        <v>2016</v>
      </c>
      <c r="V862" s="17" t="s">
        <v>95</v>
      </c>
      <c r="W862" s="17" t="s">
        <v>2018</v>
      </c>
      <c r="X862" s="17" t="s">
        <v>2017</v>
      </c>
      <c r="Y862" s="17" t="s">
        <v>96</v>
      </c>
      <c r="Z862" s="33">
        <v>35568394</v>
      </c>
      <c r="AA862" s="21">
        <v>35568394</v>
      </c>
      <c r="AB862" s="35" t="s">
        <v>95</v>
      </c>
      <c r="AC862" s="33">
        <v>4268208</v>
      </c>
      <c r="AD862" s="21" t="s">
        <v>95</v>
      </c>
      <c r="AE862" s="36">
        <v>136125</v>
      </c>
      <c r="AF862" s="20">
        <v>343525</v>
      </c>
      <c r="AG862" s="7">
        <v>2022011000068</v>
      </c>
      <c r="AH862" s="18">
        <v>45772</v>
      </c>
      <c r="AI862" s="18">
        <v>45776</v>
      </c>
      <c r="AJ862" s="17" t="s">
        <v>95</v>
      </c>
      <c r="AK862" s="17" t="s">
        <v>95</v>
      </c>
      <c r="AL862" s="16" t="s">
        <v>95</v>
      </c>
      <c r="AM862" s="16" t="s">
        <v>95</v>
      </c>
      <c r="AN862" s="18" t="s">
        <v>95</v>
      </c>
      <c r="AO862" s="24">
        <v>-13942808</v>
      </c>
      <c r="AP862" s="18">
        <v>45875</v>
      </c>
      <c r="AQ862" s="33">
        <v>0</v>
      </c>
      <c r="AR862" s="38" t="s">
        <v>95</v>
      </c>
      <c r="AS862" s="33">
        <v>0</v>
      </c>
      <c r="AT862" s="38" t="s">
        <v>95</v>
      </c>
      <c r="AU862" s="26">
        <v>0</v>
      </c>
      <c r="AV862" s="38" t="s">
        <v>95</v>
      </c>
      <c r="AW862" s="20">
        <v>0</v>
      </c>
      <c r="AX862" s="18" t="s">
        <v>95</v>
      </c>
      <c r="AY862" s="4">
        <f t="shared" si="110"/>
        <v>-92</v>
      </c>
      <c r="AZ862" s="11">
        <f t="shared" si="109"/>
        <v>21625586</v>
      </c>
      <c r="BA862" s="8">
        <f t="shared" si="108"/>
        <v>0</v>
      </c>
      <c r="BB862" s="33">
        <v>0</v>
      </c>
      <c r="BC862" s="33">
        <v>0</v>
      </c>
      <c r="BD862" s="33">
        <v>0</v>
      </c>
      <c r="BE862" s="18">
        <v>46022</v>
      </c>
      <c r="BF862" s="18">
        <v>45930</v>
      </c>
      <c r="BG862" s="30">
        <v>-98</v>
      </c>
      <c r="BH862" s="18" t="s">
        <v>95</v>
      </c>
      <c r="BI862" s="17" t="s">
        <v>89</v>
      </c>
      <c r="BJ862" s="17" t="s">
        <v>97</v>
      </c>
      <c r="BK862" s="20" t="s">
        <v>7659</v>
      </c>
      <c r="BL862" s="17" t="s">
        <v>256</v>
      </c>
      <c r="BM862" s="18">
        <v>45772</v>
      </c>
      <c r="BN862" s="17" t="s">
        <v>7530</v>
      </c>
      <c r="BO862" s="18">
        <v>45775</v>
      </c>
      <c r="BP862" s="16" t="s">
        <v>7660</v>
      </c>
      <c r="BQ862" s="16" t="s">
        <v>102</v>
      </c>
      <c r="BR862" s="16" t="s">
        <v>103</v>
      </c>
      <c r="BS862" s="17" t="s">
        <v>95</v>
      </c>
      <c r="BT862" s="17" t="s">
        <v>313</v>
      </c>
      <c r="BU862" s="17" t="s">
        <v>95</v>
      </c>
      <c r="BV862" s="17" t="s">
        <v>117</v>
      </c>
      <c r="BW862" s="32" t="s">
        <v>7661</v>
      </c>
      <c r="BX862" s="17" t="s">
        <v>7662</v>
      </c>
      <c r="BY862" s="92" t="s">
        <v>810</v>
      </c>
      <c r="BZ862" s="92" t="s">
        <v>249</v>
      </c>
      <c r="CA862" s="92" t="s">
        <v>2023</v>
      </c>
      <c r="CB862" s="92" t="s">
        <v>631</v>
      </c>
      <c r="CC862" s="122">
        <f t="shared" si="111"/>
        <v>-13942808</v>
      </c>
    </row>
    <row r="863" spans="1:81" ht="95.25" customHeight="1" x14ac:dyDescent="0.25">
      <c r="A863" s="15">
        <v>794</v>
      </c>
      <c r="B863" s="16">
        <v>80141900</v>
      </c>
      <c r="C863" s="16" t="s">
        <v>7663</v>
      </c>
      <c r="D863" s="17" t="s">
        <v>7664</v>
      </c>
      <c r="E863" s="17" t="s">
        <v>6397</v>
      </c>
      <c r="F863" s="18">
        <v>45768</v>
      </c>
      <c r="G863" s="93" t="s">
        <v>7665</v>
      </c>
      <c r="H863" s="17" t="s">
        <v>85</v>
      </c>
      <c r="I863" s="17" t="s">
        <v>3344</v>
      </c>
      <c r="J863" s="17" t="s">
        <v>3345</v>
      </c>
      <c r="K863" s="16">
        <v>860002464</v>
      </c>
      <c r="L863" s="20">
        <v>3</v>
      </c>
      <c r="M863" s="17" t="s">
        <v>3346</v>
      </c>
      <c r="N863" s="17" t="s">
        <v>89</v>
      </c>
      <c r="O863" s="16" t="s">
        <v>7666</v>
      </c>
      <c r="P863" s="17" t="s">
        <v>7632</v>
      </c>
      <c r="Q863" s="17" t="s">
        <v>135</v>
      </c>
      <c r="R863" s="16" t="s">
        <v>816</v>
      </c>
      <c r="S863" s="16" t="s">
        <v>817</v>
      </c>
      <c r="T863" s="20">
        <v>39690594</v>
      </c>
      <c r="U863" s="17" t="s">
        <v>816</v>
      </c>
      <c r="V863" s="17" t="s">
        <v>95</v>
      </c>
      <c r="W863" s="17" t="s">
        <v>95</v>
      </c>
      <c r="X863" s="17" t="s">
        <v>95</v>
      </c>
      <c r="Y863" s="17" t="s">
        <v>96</v>
      </c>
      <c r="Z863" s="33">
        <v>213425909</v>
      </c>
      <c r="AA863" s="21">
        <v>213425909</v>
      </c>
      <c r="AB863" s="35" t="s">
        <v>95</v>
      </c>
      <c r="AC863" s="33" t="s">
        <v>95</v>
      </c>
      <c r="AD863" s="21" t="s">
        <v>95</v>
      </c>
      <c r="AE863" s="36">
        <v>156025</v>
      </c>
      <c r="AF863" s="20">
        <v>333525</v>
      </c>
      <c r="AG863" s="7">
        <v>2022011000068</v>
      </c>
      <c r="AH863" s="18">
        <v>45769</v>
      </c>
      <c r="AI863" s="18">
        <v>45772</v>
      </c>
      <c r="AJ863" s="17" t="s">
        <v>95</v>
      </c>
      <c r="AK863" s="17" t="s">
        <v>95</v>
      </c>
      <c r="AL863" s="17" t="s">
        <v>95</v>
      </c>
      <c r="AM863" s="17" t="s">
        <v>95</v>
      </c>
      <c r="AN863" s="17" t="s">
        <v>95</v>
      </c>
      <c r="AO863" s="29">
        <v>0</v>
      </c>
      <c r="AP863" s="37" t="s">
        <v>95</v>
      </c>
      <c r="AQ863" s="33">
        <v>0</v>
      </c>
      <c r="AR863" s="38" t="s">
        <v>95</v>
      </c>
      <c r="AS863" s="33">
        <v>0</v>
      </c>
      <c r="AT863" s="38" t="s">
        <v>95</v>
      </c>
      <c r="AU863" s="26">
        <v>0</v>
      </c>
      <c r="AV863" s="38" t="s">
        <v>95</v>
      </c>
      <c r="AW863" s="20">
        <v>0</v>
      </c>
      <c r="AX863" s="18" t="s">
        <v>95</v>
      </c>
      <c r="AY863" s="4">
        <f t="shared" si="110"/>
        <v>0</v>
      </c>
      <c r="AZ863" s="11">
        <f t="shared" si="109"/>
        <v>213425909</v>
      </c>
      <c r="BA863" s="8">
        <f t="shared" si="108"/>
        <v>0</v>
      </c>
      <c r="BB863" s="33">
        <v>0</v>
      </c>
      <c r="BC863" s="33">
        <v>0</v>
      </c>
      <c r="BD863" s="33">
        <v>0</v>
      </c>
      <c r="BE863" s="18">
        <v>45788</v>
      </c>
      <c r="BF863" s="18">
        <v>45788</v>
      </c>
      <c r="BG863" s="30">
        <v>-240</v>
      </c>
      <c r="BH863" s="18">
        <v>46007</v>
      </c>
      <c r="BI863" s="17" t="s">
        <v>7667</v>
      </c>
      <c r="BJ863" s="17" t="s">
        <v>95</v>
      </c>
      <c r="BK863" s="20" t="s">
        <v>95</v>
      </c>
      <c r="BL863" s="17" t="s">
        <v>95</v>
      </c>
      <c r="BM863" s="18" t="s">
        <v>95</v>
      </c>
      <c r="BN863" s="17" t="s">
        <v>95</v>
      </c>
      <c r="BO863" s="18" t="s">
        <v>95</v>
      </c>
      <c r="BP863" s="16" t="s">
        <v>7668</v>
      </c>
      <c r="BQ863" s="16" t="s">
        <v>102</v>
      </c>
      <c r="BR863" s="17" t="s">
        <v>7669</v>
      </c>
      <c r="BS863" s="17" t="s">
        <v>95</v>
      </c>
      <c r="BT863" s="17" t="s">
        <v>95</v>
      </c>
      <c r="BU863" s="17" t="s">
        <v>95</v>
      </c>
      <c r="BV863" s="17" t="s">
        <v>95</v>
      </c>
      <c r="BW863" s="16" t="s">
        <v>95</v>
      </c>
      <c r="BX863" s="17" t="s">
        <v>7670</v>
      </c>
      <c r="BY863" s="92" t="s">
        <v>825</v>
      </c>
      <c r="BZ863" s="92" t="s">
        <v>544</v>
      </c>
      <c r="CA863" s="92" t="s">
        <v>826</v>
      </c>
      <c r="CB863" s="92" t="s">
        <v>110</v>
      </c>
      <c r="CC863" s="122">
        <f t="shared" si="111"/>
        <v>0</v>
      </c>
    </row>
    <row r="864" spans="1:81" ht="95.25" customHeight="1" x14ac:dyDescent="0.25">
      <c r="A864" s="15">
        <v>508</v>
      </c>
      <c r="B864" s="16">
        <v>93141500</v>
      </c>
      <c r="C864" s="16" t="s">
        <v>7671</v>
      </c>
      <c r="D864" s="17" t="s">
        <v>7672</v>
      </c>
      <c r="E864" s="17" t="s">
        <v>617</v>
      </c>
      <c r="F864" s="18">
        <v>45768</v>
      </c>
      <c r="G864" s="17" t="s">
        <v>7673</v>
      </c>
      <c r="H864" s="17" t="s">
        <v>85</v>
      </c>
      <c r="I864" s="17" t="s">
        <v>86</v>
      </c>
      <c r="J864" s="17" t="s">
        <v>87</v>
      </c>
      <c r="K864" s="16">
        <v>1030562260</v>
      </c>
      <c r="L864" s="20">
        <v>1</v>
      </c>
      <c r="M864" s="17" t="s">
        <v>88</v>
      </c>
      <c r="N864" s="17" t="s">
        <v>89</v>
      </c>
      <c r="O864" s="16" t="s">
        <v>7674</v>
      </c>
      <c r="P864" s="17" t="s">
        <v>239</v>
      </c>
      <c r="Q864" s="17" t="s">
        <v>240</v>
      </c>
      <c r="R864" s="16" t="s">
        <v>266</v>
      </c>
      <c r="S864" s="34" t="s">
        <v>267</v>
      </c>
      <c r="T864" s="20">
        <v>52517142</v>
      </c>
      <c r="U864" s="17" t="s">
        <v>268</v>
      </c>
      <c r="V864" s="17" t="s">
        <v>95</v>
      </c>
      <c r="W864" s="17" t="s">
        <v>95</v>
      </c>
      <c r="X864" s="17" t="s">
        <v>95</v>
      </c>
      <c r="Y864" s="17" t="s">
        <v>96</v>
      </c>
      <c r="Z864" s="21">
        <v>68120652</v>
      </c>
      <c r="AA864" s="21">
        <v>68120652</v>
      </c>
      <c r="AB864" s="22" t="s">
        <v>95</v>
      </c>
      <c r="AC864" s="21">
        <v>9731522</v>
      </c>
      <c r="AD864" s="21" t="s">
        <v>95</v>
      </c>
      <c r="AE864" s="20">
        <v>130025</v>
      </c>
      <c r="AF864" s="20">
        <v>357025</v>
      </c>
      <c r="AG864" s="7">
        <v>2022011000068</v>
      </c>
      <c r="AH864" s="18">
        <v>45779</v>
      </c>
      <c r="AI864" s="18">
        <v>45782</v>
      </c>
      <c r="AJ864" s="17" t="s">
        <v>95</v>
      </c>
      <c r="AK864" s="17" t="s">
        <v>95</v>
      </c>
      <c r="AL864" s="17" t="s">
        <v>95</v>
      </c>
      <c r="AM864" s="17" t="s">
        <v>95</v>
      </c>
      <c r="AN864" s="17" t="s">
        <v>95</v>
      </c>
      <c r="AO864" s="24">
        <v>-9407138</v>
      </c>
      <c r="AP864" s="18">
        <v>45880</v>
      </c>
      <c r="AQ864" s="21">
        <v>0</v>
      </c>
      <c r="AR864" s="17" t="s">
        <v>95</v>
      </c>
      <c r="AS864" s="21">
        <v>0</v>
      </c>
      <c r="AT864" s="17" t="s">
        <v>95</v>
      </c>
      <c r="AU864" s="26">
        <v>0</v>
      </c>
      <c r="AV864" s="17" t="s">
        <v>95</v>
      </c>
      <c r="AW864" s="20">
        <v>0</v>
      </c>
      <c r="AX864" s="18" t="s">
        <v>95</v>
      </c>
      <c r="AY864" s="4">
        <f t="shared" si="110"/>
        <v>-26</v>
      </c>
      <c r="AZ864" s="11">
        <f t="shared" si="109"/>
        <v>58713514</v>
      </c>
      <c r="BA864" s="8">
        <f t="shared" si="108"/>
        <v>0</v>
      </c>
      <c r="BB864" s="33">
        <v>0</v>
      </c>
      <c r="BC864" s="33">
        <v>0</v>
      </c>
      <c r="BD864" s="33">
        <v>0</v>
      </c>
      <c r="BE864" s="18">
        <v>45991</v>
      </c>
      <c r="BF864" s="18">
        <v>45965</v>
      </c>
      <c r="BG864" s="30">
        <v>-63</v>
      </c>
      <c r="BH864" s="18" t="s">
        <v>95</v>
      </c>
      <c r="BI864" s="17" t="s">
        <v>89</v>
      </c>
      <c r="BJ864" s="17" t="s">
        <v>97</v>
      </c>
      <c r="BK864" s="20" t="s">
        <v>7675</v>
      </c>
      <c r="BL864" s="17" t="s">
        <v>99</v>
      </c>
      <c r="BM864" s="18">
        <v>45779</v>
      </c>
      <c r="BN864" s="17" t="s">
        <v>7676</v>
      </c>
      <c r="BO864" s="18">
        <v>45779</v>
      </c>
      <c r="BP864" s="16" t="s">
        <v>7677</v>
      </c>
      <c r="BQ864" s="31" t="s">
        <v>102</v>
      </c>
      <c r="BR864" s="16" t="s">
        <v>103</v>
      </c>
      <c r="BS864" s="17" t="s">
        <v>95</v>
      </c>
      <c r="BT864" s="17" t="s">
        <v>313</v>
      </c>
      <c r="BU864" s="17" t="s">
        <v>95</v>
      </c>
      <c r="BV864" s="5" t="s">
        <v>105</v>
      </c>
      <c r="BW864" s="32" t="s">
        <v>7678</v>
      </c>
      <c r="BX864" s="17" t="s">
        <v>7679</v>
      </c>
      <c r="BY864" s="92" t="s">
        <v>248</v>
      </c>
      <c r="BZ864" s="92" t="s">
        <v>249</v>
      </c>
      <c r="CA864" s="92" t="s">
        <v>240</v>
      </c>
      <c r="CB864" s="92" t="s">
        <v>110</v>
      </c>
      <c r="CC864" s="122">
        <f t="shared" si="111"/>
        <v>-9407138</v>
      </c>
    </row>
    <row r="865" spans="1:81" ht="95.25" customHeight="1" x14ac:dyDescent="0.25">
      <c r="A865" s="15">
        <v>1243</v>
      </c>
      <c r="B865" s="16">
        <v>93151507</v>
      </c>
      <c r="C865" s="17" t="s">
        <v>7680</v>
      </c>
      <c r="D865" s="17" t="s">
        <v>7681</v>
      </c>
      <c r="E865" s="17" t="s">
        <v>617</v>
      </c>
      <c r="F865" s="18">
        <v>45768</v>
      </c>
      <c r="G865" s="17" t="s">
        <v>7682</v>
      </c>
      <c r="H865" s="17" t="s">
        <v>85</v>
      </c>
      <c r="I865" s="17" t="s">
        <v>86</v>
      </c>
      <c r="J865" s="17" t="s">
        <v>87</v>
      </c>
      <c r="K865" s="16">
        <v>1000943480</v>
      </c>
      <c r="L865" s="20">
        <v>1</v>
      </c>
      <c r="M865" s="17" t="s">
        <v>88</v>
      </c>
      <c r="N865" s="17" t="s">
        <v>89</v>
      </c>
      <c r="O865" s="16" t="s">
        <v>7683</v>
      </c>
      <c r="P865" s="17" t="s">
        <v>91</v>
      </c>
      <c r="Q865" s="17" t="s">
        <v>92</v>
      </c>
      <c r="R865" s="16" t="s">
        <v>620</v>
      </c>
      <c r="S865" s="16" t="s">
        <v>621</v>
      </c>
      <c r="T865" s="20">
        <v>1010180313</v>
      </c>
      <c r="U865" s="17" t="s">
        <v>620</v>
      </c>
      <c r="V865" s="17" t="s">
        <v>95</v>
      </c>
      <c r="W865" s="38" t="s">
        <v>622</v>
      </c>
      <c r="X865" s="38" t="s">
        <v>623</v>
      </c>
      <c r="Y865" s="17" t="s">
        <v>96</v>
      </c>
      <c r="Z865" s="21">
        <v>31883518</v>
      </c>
      <c r="AA865" s="21">
        <v>31883518</v>
      </c>
      <c r="AB865" s="22" t="s">
        <v>95</v>
      </c>
      <c r="AC865" s="33">
        <v>3841388</v>
      </c>
      <c r="AD865" s="33" t="s">
        <v>95</v>
      </c>
      <c r="AE865" s="20">
        <v>166325</v>
      </c>
      <c r="AF865" s="20">
        <v>354425</v>
      </c>
      <c r="AG865" s="7">
        <v>2022011000068</v>
      </c>
      <c r="AH865" s="18">
        <v>45776</v>
      </c>
      <c r="AI865" s="18">
        <v>45782</v>
      </c>
      <c r="AJ865" s="17" t="s">
        <v>95</v>
      </c>
      <c r="AK865" s="17" t="s">
        <v>95</v>
      </c>
      <c r="AL865" s="16" t="s">
        <v>95</v>
      </c>
      <c r="AM865" s="16" t="s">
        <v>95</v>
      </c>
      <c r="AN865" s="18" t="s">
        <v>95</v>
      </c>
      <c r="AO865" s="24">
        <v>-11268080</v>
      </c>
      <c r="AP865" s="37">
        <v>45881</v>
      </c>
      <c r="AQ865" s="33">
        <v>0</v>
      </c>
      <c r="AR865" s="38" t="s">
        <v>95</v>
      </c>
      <c r="AS865" s="33">
        <v>0</v>
      </c>
      <c r="AT865" s="17" t="s">
        <v>95</v>
      </c>
      <c r="AU865" s="26">
        <v>0</v>
      </c>
      <c r="AV865" s="17" t="s">
        <v>95</v>
      </c>
      <c r="AW865" s="36">
        <v>0</v>
      </c>
      <c r="AX865" s="18" t="s">
        <v>95</v>
      </c>
      <c r="AY865" s="4">
        <f t="shared" si="110"/>
        <v>-78</v>
      </c>
      <c r="AZ865" s="11">
        <f t="shared" si="109"/>
        <v>20615438</v>
      </c>
      <c r="BA865" s="8">
        <f t="shared" si="108"/>
        <v>0</v>
      </c>
      <c r="BB865" s="33">
        <v>0</v>
      </c>
      <c r="BC865" s="42">
        <v>0</v>
      </c>
      <c r="BD865" s="33">
        <v>0</v>
      </c>
      <c r="BE865" s="18">
        <v>46022</v>
      </c>
      <c r="BF865" s="18">
        <v>45944</v>
      </c>
      <c r="BG865" s="30">
        <v>-84</v>
      </c>
      <c r="BH865" s="18" t="s">
        <v>95</v>
      </c>
      <c r="BI865" s="17" t="s">
        <v>89</v>
      </c>
      <c r="BJ865" s="17" t="s">
        <v>97</v>
      </c>
      <c r="BK865" s="20" t="s">
        <v>7684</v>
      </c>
      <c r="BL865" s="17" t="s">
        <v>99</v>
      </c>
      <c r="BM865" s="44">
        <v>45777</v>
      </c>
      <c r="BN865" s="17" t="s">
        <v>7685</v>
      </c>
      <c r="BO865" s="18">
        <v>45782</v>
      </c>
      <c r="BP865" s="16" t="s">
        <v>7686</v>
      </c>
      <c r="BQ865" s="16" t="s">
        <v>102</v>
      </c>
      <c r="BR865" s="16" t="s">
        <v>103</v>
      </c>
      <c r="BS865" s="17" t="s">
        <v>95</v>
      </c>
      <c r="BT865" s="17" t="s">
        <v>313</v>
      </c>
      <c r="BU865" s="17" t="s">
        <v>95</v>
      </c>
      <c r="BV865" s="5" t="s">
        <v>105</v>
      </c>
      <c r="BW865" s="32" t="s">
        <v>7687</v>
      </c>
      <c r="BX865" s="17" t="s">
        <v>7688</v>
      </c>
      <c r="BY865" s="92" t="s">
        <v>630</v>
      </c>
      <c r="BZ865" s="92" t="s">
        <v>249</v>
      </c>
      <c r="CA865" s="92" t="s">
        <v>631</v>
      </c>
      <c r="CB865" s="92" t="s">
        <v>631</v>
      </c>
      <c r="CC865" s="122">
        <f t="shared" si="111"/>
        <v>-11268080</v>
      </c>
    </row>
    <row r="866" spans="1:81" ht="95.25" customHeight="1" x14ac:dyDescent="0.25">
      <c r="A866" s="15">
        <v>454</v>
      </c>
      <c r="B866" s="16">
        <v>93141500</v>
      </c>
      <c r="C866" s="16" t="s">
        <v>7689</v>
      </c>
      <c r="D866" s="17" t="s">
        <v>7690</v>
      </c>
      <c r="E866" s="17" t="s">
        <v>617</v>
      </c>
      <c r="F866" s="18">
        <v>45768</v>
      </c>
      <c r="G866" s="17" t="s">
        <v>7691</v>
      </c>
      <c r="H866" s="17" t="s">
        <v>85</v>
      </c>
      <c r="I866" s="17" t="s">
        <v>86</v>
      </c>
      <c r="J866" s="17" t="s">
        <v>87</v>
      </c>
      <c r="K866" s="16">
        <v>1032379462</v>
      </c>
      <c r="L866" s="20">
        <v>4</v>
      </c>
      <c r="M866" s="17" t="s">
        <v>88</v>
      </c>
      <c r="N866" s="17" t="s">
        <v>89</v>
      </c>
      <c r="O866" s="16" t="s">
        <v>7692</v>
      </c>
      <c r="P866" s="17" t="s">
        <v>239</v>
      </c>
      <c r="Q866" s="17" t="s">
        <v>240</v>
      </c>
      <c r="R866" s="16" t="s">
        <v>266</v>
      </c>
      <c r="S866" s="34" t="s">
        <v>267</v>
      </c>
      <c r="T866" s="20">
        <v>52517142</v>
      </c>
      <c r="U866" s="17" t="s">
        <v>268</v>
      </c>
      <c r="V866" s="17" t="s">
        <v>95</v>
      </c>
      <c r="W866" s="17" t="s">
        <v>95</v>
      </c>
      <c r="X866" s="17" t="s">
        <v>95</v>
      </c>
      <c r="Y866" s="17" t="s">
        <v>96</v>
      </c>
      <c r="Z866" s="21">
        <v>58389130</v>
      </c>
      <c r="AA866" s="21">
        <v>58389130</v>
      </c>
      <c r="AB866" s="22" t="s">
        <v>95</v>
      </c>
      <c r="AC866" s="21">
        <v>9731522</v>
      </c>
      <c r="AD866" s="21" t="s">
        <v>95</v>
      </c>
      <c r="AE866" s="20">
        <v>128725</v>
      </c>
      <c r="AF866" s="20">
        <v>128725</v>
      </c>
      <c r="AG866" s="7">
        <v>2022011000068</v>
      </c>
      <c r="AH866" s="18">
        <v>45782</v>
      </c>
      <c r="AI866" s="18">
        <v>45785</v>
      </c>
      <c r="AJ866" s="17" t="s">
        <v>95</v>
      </c>
      <c r="AK866" s="17" t="s">
        <v>95</v>
      </c>
      <c r="AL866" s="17" t="s">
        <v>95</v>
      </c>
      <c r="AM866" s="17" t="s">
        <v>95</v>
      </c>
      <c r="AN866" s="17" t="s">
        <v>95</v>
      </c>
      <c r="AO866" s="24">
        <v>0</v>
      </c>
      <c r="AP866" s="18" t="s">
        <v>95</v>
      </c>
      <c r="AQ866" s="21">
        <v>0</v>
      </c>
      <c r="AR866" s="17" t="s">
        <v>95</v>
      </c>
      <c r="AS866" s="21">
        <v>0</v>
      </c>
      <c r="AT866" s="17" t="s">
        <v>95</v>
      </c>
      <c r="AU866" s="26">
        <v>0</v>
      </c>
      <c r="AV866" s="17" t="s">
        <v>95</v>
      </c>
      <c r="AW866" s="20">
        <v>0</v>
      </c>
      <c r="AX866" s="18" t="s">
        <v>95</v>
      </c>
      <c r="AY866" s="4">
        <f t="shared" si="110"/>
        <v>0</v>
      </c>
      <c r="AZ866" s="11">
        <f t="shared" si="109"/>
        <v>58389130</v>
      </c>
      <c r="BA866" s="8">
        <f t="shared" si="108"/>
        <v>0</v>
      </c>
      <c r="BB866" s="33">
        <v>0</v>
      </c>
      <c r="BC866" s="33">
        <v>0</v>
      </c>
      <c r="BD866" s="33">
        <v>0</v>
      </c>
      <c r="BE866" s="18">
        <v>45961</v>
      </c>
      <c r="BF866" s="18">
        <v>45961</v>
      </c>
      <c r="BG866" s="30">
        <v>-67</v>
      </c>
      <c r="BH866" s="18" t="s">
        <v>95</v>
      </c>
      <c r="BI866" s="17" t="s">
        <v>89</v>
      </c>
      <c r="BJ866" s="17" t="s">
        <v>97</v>
      </c>
      <c r="BK866" s="20" t="s">
        <v>7693</v>
      </c>
      <c r="BL866" s="17" t="s">
        <v>99</v>
      </c>
      <c r="BM866" s="18">
        <v>45783</v>
      </c>
      <c r="BN866" s="17" t="s">
        <v>7694</v>
      </c>
      <c r="BO866" s="18">
        <v>45784</v>
      </c>
      <c r="BP866" s="16" t="s">
        <v>163</v>
      </c>
      <c r="BQ866" s="16" t="s">
        <v>102</v>
      </c>
      <c r="BR866" s="17" t="s">
        <v>164</v>
      </c>
      <c r="BS866" s="17" t="s">
        <v>95</v>
      </c>
      <c r="BT866" s="17" t="s">
        <v>664</v>
      </c>
      <c r="BU866" s="17" t="s">
        <v>95</v>
      </c>
      <c r="BV866" s="5" t="s">
        <v>105</v>
      </c>
      <c r="BW866" s="32" t="s">
        <v>7695</v>
      </c>
      <c r="BX866" s="17" t="s">
        <v>7696</v>
      </c>
      <c r="BY866" s="92" t="s">
        <v>248</v>
      </c>
      <c r="BZ866" s="92" t="s">
        <v>249</v>
      </c>
      <c r="CA866" s="92" t="s">
        <v>240</v>
      </c>
      <c r="CB866" s="92" t="s">
        <v>110</v>
      </c>
      <c r="CC866" s="122">
        <f t="shared" si="111"/>
        <v>0</v>
      </c>
    </row>
    <row r="867" spans="1:81" ht="95.25" customHeight="1" x14ac:dyDescent="0.25">
      <c r="A867" s="15">
        <v>855</v>
      </c>
      <c r="B867" s="16">
        <v>80161504</v>
      </c>
      <c r="C867" s="16" t="s">
        <v>7697</v>
      </c>
      <c r="D867" s="17" t="s">
        <v>7698</v>
      </c>
      <c r="E867" s="17" t="s">
        <v>1030</v>
      </c>
      <c r="F867" s="18">
        <v>45768</v>
      </c>
      <c r="G867" s="17" t="s">
        <v>7699</v>
      </c>
      <c r="H867" s="17" t="s">
        <v>85</v>
      </c>
      <c r="I867" s="17" t="s">
        <v>86</v>
      </c>
      <c r="J867" s="17" t="s">
        <v>87</v>
      </c>
      <c r="K867" s="16">
        <v>1000836551</v>
      </c>
      <c r="L867" s="20">
        <v>6</v>
      </c>
      <c r="M867" s="17" t="s">
        <v>88</v>
      </c>
      <c r="N867" s="17" t="s">
        <v>1485</v>
      </c>
      <c r="O867" s="16" t="s">
        <v>7700</v>
      </c>
      <c r="P867" s="17" t="s">
        <v>91</v>
      </c>
      <c r="Q867" s="17" t="s">
        <v>92</v>
      </c>
      <c r="R867" s="16" t="s">
        <v>620</v>
      </c>
      <c r="S867" s="16" t="s">
        <v>3330</v>
      </c>
      <c r="T867" s="20">
        <v>43253855</v>
      </c>
      <c r="U867" s="17" t="s">
        <v>620</v>
      </c>
      <c r="V867" s="17" t="s">
        <v>95</v>
      </c>
      <c r="W867" s="17" t="s">
        <v>3331</v>
      </c>
      <c r="X867" s="17" t="s">
        <v>3330</v>
      </c>
      <c r="Y867" s="17" t="s">
        <v>96</v>
      </c>
      <c r="Z867" s="33">
        <v>32011564</v>
      </c>
      <c r="AA867" s="21">
        <v>32011564</v>
      </c>
      <c r="AB867" s="35" t="s">
        <v>95</v>
      </c>
      <c r="AC867" s="33">
        <v>3841388</v>
      </c>
      <c r="AD867" s="21" t="s">
        <v>95</v>
      </c>
      <c r="AE867" s="36">
        <v>138625</v>
      </c>
      <c r="AF867" s="20">
        <v>340625</v>
      </c>
      <c r="AG867" s="7">
        <v>2022011000068</v>
      </c>
      <c r="AH867" s="18">
        <v>45771</v>
      </c>
      <c r="AI867" s="18">
        <v>45772</v>
      </c>
      <c r="AJ867" s="17" t="s">
        <v>7701</v>
      </c>
      <c r="AK867" s="17" t="s">
        <v>6460</v>
      </c>
      <c r="AL867" s="16" t="s">
        <v>7702</v>
      </c>
      <c r="AM867" s="16" t="s">
        <v>7703</v>
      </c>
      <c r="AN867" s="18" t="s">
        <v>7704</v>
      </c>
      <c r="AO867" s="29">
        <v>0</v>
      </c>
      <c r="AP867" s="37" t="s">
        <v>95</v>
      </c>
      <c r="AQ867" s="33">
        <v>0</v>
      </c>
      <c r="AR867" s="38" t="s">
        <v>95</v>
      </c>
      <c r="AS867" s="33">
        <v>0</v>
      </c>
      <c r="AT867" s="38" t="s">
        <v>95</v>
      </c>
      <c r="AU867" s="26">
        <v>0</v>
      </c>
      <c r="AV867" s="38" t="s">
        <v>95</v>
      </c>
      <c r="AW867" s="20">
        <v>0</v>
      </c>
      <c r="AX867" s="18" t="s">
        <v>95</v>
      </c>
      <c r="AY867" s="4">
        <f t="shared" si="110"/>
        <v>0</v>
      </c>
      <c r="AZ867" s="11">
        <f t="shared" si="109"/>
        <v>32011564</v>
      </c>
      <c r="BA867" s="8">
        <f t="shared" si="108"/>
        <v>0</v>
      </c>
      <c r="BB867" s="33">
        <v>0</v>
      </c>
      <c r="BC867" s="33">
        <v>0</v>
      </c>
      <c r="BD867" s="33">
        <v>0</v>
      </c>
      <c r="BE867" s="18">
        <v>46022</v>
      </c>
      <c r="BF867" s="18">
        <v>46022</v>
      </c>
      <c r="BG867" s="30">
        <v>-6</v>
      </c>
      <c r="BH867" s="18" t="s">
        <v>95</v>
      </c>
      <c r="BI867" s="17" t="s">
        <v>89</v>
      </c>
      <c r="BJ867" s="17" t="s">
        <v>6464</v>
      </c>
      <c r="BK867" s="20" t="s">
        <v>7705</v>
      </c>
      <c r="BL867" s="17" t="s">
        <v>6466</v>
      </c>
      <c r="BM867" s="18" t="s">
        <v>7706</v>
      </c>
      <c r="BN867" s="17" t="s">
        <v>7707</v>
      </c>
      <c r="BO867" s="18" t="s">
        <v>7708</v>
      </c>
      <c r="BP867" s="16" t="s">
        <v>7709</v>
      </c>
      <c r="BQ867" s="31" t="s">
        <v>102</v>
      </c>
      <c r="BR867" s="17" t="s">
        <v>149</v>
      </c>
      <c r="BS867" s="17" t="s">
        <v>95</v>
      </c>
      <c r="BT867" s="17" t="s">
        <v>7710</v>
      </c>
      <c r="BU867" s="17" t="s">
        <v>6472</v>
      </c>
      <c r="BV867" s="17" t="s">
        <v>7711</v>
      </c>
      <c r="BW867" s="32" t="s">
        <v>7712</v>
      </c>
      <c r="BX867" s="17" t="s">
        <v>7713</v>
      </c>
      <c r="BY867" s="92" t="s">
        <v>1040</v>
      </c>
      <c r="BZ867" s="92" t="s">
        <v>249</v>
      </c>
      <c r="CA867" s="92" t="s">
        <v>631</v>
      </c>
      <c r="CB867" s="92" t="s">
        <v>631</v>
      </c>
      <c r="CC867" s="122">
        <f t="shared" si="111"/>
        <v>0</v>
      </c>
    </row>
    <row r="868" spans="1:81" ht="95.25" customHeight="1" x14ac:dyDescent="0.25">
      <c r="A868" s="15">
        <v>945</v>
      </c>
      <c r="B868" s="16">
        <v>80161500</v>
      </c>
      <c r="C868" s="17" t="s">
        <v>7714</v>
      </c>
      <c r="D868" s="17" t="s">
        <v>7715</v>
      </c>
      <c r="E868" s="17" t="s">
        <v>617</v>
      </c>
      <c r="F868" s="18">
        <v>45768</v>
      </c>
      <c r="G868" s="17" t="s">
        <v>7716</v>
      </c>
      <c r="H868" s="17" t="s">
        <v>85</v>
      </c>
      <c r="I868" s="17" t="s">
        <v>86</v>
      </c>
      <c r="J868" s="17" t="s">
        <v>87</v>
      </c>
      <c r="K868" s="16">
        <v>1032370106</v>
      </c>
      <c r="L868" s="20">
        <v>6</v>
      </c>
      <c r="M868" s="17" t="s">
        <v>88</v>
      </c>
      <c r="N868" s="17" t="s">
        <v>89</v>
      </c>
      <c r="O868" s="16" t="s">
        <v>7717</v>
      </c>
      <c r="P868" s="17" t="s">
        <v>91</v>
      </c>
      <c r="Q868" s="17" t="s">
        <v>92</v>
      </c>
      <c r="R868" s="16" t="s">
        <v>620</v>
      </c>
      <c r="S868" s="16" t="s">
        <v>7718</v>
      </c>
      <c r="T868" s="20">
        <v>1032358938</v>
      </c>
      <c r="U868" s="17" t="s">
        <v>620</v>
      </c>
      <c r="V868" s="17" t="s">
        <v>95</v>
      </c>
      <c r="W868" s="17" t="s">
        <v>622</v>
      </c>
      <c r="X868" s="17" t="s">
        <v>2215</v>
      </c>
      <c r="Y868" s="17" t="s">
        <v>96</v>
      </c>
      <c r="Z868" s="33">
        <v>71136838</v>
      </c>
      <c r="AA868" s="21">
        <v>71136838</v>
      </c>
      <c r="AB868" s="35" t="s">
        <v>95</v>
      </c>
      <c r="AC868" s="33">
        <v>8536421</v>
      </c>
      <c r="AD868" s="21" t="s">
        <v>95</v>
      </c>
      <c r="AE868" s="36">
        <v>147025</v>
      </c>
      <c r="AF868" s="20">
        <v>354525</v>
      </c>
      <c r="AG868" s="7">
        <v>2022011000068</v>
      </c>
      <c r="AH868" s="18">
        <v>45776</v>
      </c>
      <c r="AI868" s="18">
        <v>45782</v>
      </c>
      <c r="AJ868" s="17" t="s">
        <v>95</v>
      </c>
      <c r="AK868" s="17" t="s">
        <v>95</v>
      </c>
      <c r="AL868" s="16" t="s">
        <v>95</v>
      </c>
      <c r="AM868" s="16" t="s">
        <v>95</v>
      </c>
      <c r="AN868" s="18" t="s">
        <v>95</v>
      </c>
      <c r="AO868" s="24">
        <v>-29308385</v>
      </c>
      <c r="AP868" s="37">
        <v>45879</v>
      </c>
      <c r="AQ868" s="33">
        <v>0</v>
      </c>
      <c r="AR868" s="38" t="s">
        <v>95</v>
      </c>
      <c r="AS868" s="33">
        <v>0</v>
      </c>
      <c r="AT868" s="38" t="s">
        <v>95</v>
      </c>
      <c r="AU868" s="26">
        <v>0</v>
      </c>
      <c r="AV868" s="38" t="s">
        <v>95</v>
      </c>
      <c r="AW868" s="20">
        <v>0</v>
      </c>
      <c r="AX868" s="18" t="s">
        <v>95</v>
      </c>
      <c r="AY868" s="4">
        <f t="shared" si="110"/>
        <v>-92</v>
      </c>
      <c r="AZ868" s="11">
        <f t="shared" si="109"/>
        <v>41828453</v>
      </c>
      <c r="BA868" s="8">
        <f t="shared" si="108"/>
        <v>0</v>
      </c>
      <c r="BB868" s="33">
        <v>0</v>
      </c>
      <c r="BC868" s="33">
        <v>0</v>
      </c>
      <c r="BD868" s="33">
        <v>0</v>
      </c>
      <c r="BE868" s="18">
        <v>46022</v>
      </c>
      <c r="BF868" s="18">
        <v>45930</v>
      </c>
      <c r="BG868" s="30">
        <v>-98</v>
      </c>
      <c r="BH868" s="18" t="s">
        <v>95</v>
      </c>
      <c r="BI868" s="17" t="s">
        <v>89</v>
      </c>
      <c r="BJ868" s="17" t="s">
        <v>97</v>
      </c>
      <c r="BK868" s="20" t="s">
        <v>7719</v>
      </c>
      <c r="BL868" s="17" t="s">
        <v>99</v>
      </c>
      <c r="BM868" s="18">
        <v>45777</v>
      </c>
      <c r="BN868" s="17" t="s">
        <v>7720</v>
      </c>
      <c r="BO868" s="18">
        <v>45779</v>
      </c>
      <c r="BP868" s="16" t="s">
        <v>7721</v>
      </c>
      <c r="BQ868" s="16" t="s">
        <v>102</v>
      </c>
      <c r="BR868" s="16" t="s">
        <v>103</v>
      </c>
      <c r="BS868" s="17" t="s">
        <v>95</v>
      </c>
      <c r="BT868" s="17" t="s">
        <v>349</v>
      </c>
      <c r="BU868" s="17" t="s">
        <v>95</v>
      </c>
      <c r="BV868" s="5" t="s">
        <v>105</v>
      </c>
      <c r="BW868" s="32" t="s">
        <v>7722</v>
      </c>
      <c r="BX868" s="17" t="s">
        <v>7723</v>
      </c>
      <c r="BY868" s="92" t="s">
        <v>1040</v>
      </c>
      <c r="BZ868" s="92" t="s">
        <v>249</v>
      </c>
      <c r="CA868" s="92" t="s">
        <v>631</v>
      </c>
      <c r="CB868" s="92" t="s">
        <v>631</v>
      </c>
      <c r="CC868" s="122">
        <f t="shared" si="111"/>
        <v>-29308385</v>
      </c>
    </row>
    <row r="869" spans="1:81" ht="95.25" customHeight="1" x14ac:dyDescent="0.25">
      <c r="A869" s="15">
        <v>946</v>
      </c>
      <c r="B869" s="16">
        <v>80161500</v>
      </c>
      <c r="C869" s="17" t="s">
        <v>7724</v>
      </c>
      <c r="D869" s="17" t="s">
        <v>7725</v>
      </c>
      <c r="E869" s="17" t="s">
        <v>617</v>
      </c>
      <c r="F869" s="18">
        <v>45768</v>
      </c>
      <c r="G869" s="17" t="s">
        <v>7726</v>
      </c>
      <c r="H869" s="17" t="s">
        <v>85</v>
      </c>
      <c r="I869" s="17" t="s">
        <v>86</v>
      </c>
      <c r="J869" s="17" t="s">
        <v>87</v>
      </c>
      <c r="K869" s="16">
        <v>1098747530</v>
      </c>
      <c r="L869" s="20">
        <v>6</v>
      </c>
      <c r="M869" s="17" t="s">
        <v>88</v>
      </c>
      <c r="N869" s="17" t="s">
        <v>1044</v>
      </c>
      <c r="O869" s="16" t="s">
        <v>7717</v>
      </c>
      <c r="P869" s="17" t="s">
        <v>91</v>
      </c>
      <c r="Q869" s="17" t="s">
        <v>92</v>
      </c>
      <c r="R869" s="16" t="s">
        <v>620</v>
      </c>
      <c r="S869" s="16" t="s">
        <v>7718</v>
      </c>
      <c r="T869" s="20">
        <v>1032358938</v>
      </c>
      <c r="U869" s="17" t="s">
        <v>620</v>
      </c>
      <c r="V869" s="17" t="s">
        <v>95</v>
      </c>
      <c r="W869" s="17" t="s">
        <v>622</v>
      </c>
      <c r="X869" s="17" t="s">
        <v>2215</v>
      </c>
      <c r="Y869" s="17" t="s">
        <v>96</v>
      </c>
      <c r="Z869" s="33">
        <v>71136838</v>
      </c>
      <c r="AA869" s="21">
        <v>71136838</v>
      </c>
      <c r="AB869" s="35" t="s">
        <v>95</v>
      </c>
      <c r="AC869" s="33">
        <v>8536421</v>
      </c>
      <c r="AD869" s="21" t="s">
        <v>95</v>
      </c>
      <c r="AE869" s="36">
        <v>147125</v>
      </c>
      <c r="AF869" s="20">
        <v>354625</v>
      </c>
      <c r="AG869" s="7">
        <v>2022011000068</v>
      </c>
      <c r="AH869" s="18">
        <v>45776</v>
      </c>
      <c r="AI869" s="18">
        <v>45782</v>
      </c>
      <c r="AJ869" s="17" t="s">
        <v>95</v>
      </c>
      <c r="AK869" s="17" t="s">
        <v>95</v>
      </c>
      <c r="AL869" s="16" t="s">
        <v>95</v>
      </c>
      <c r="AM869" s="16" t="s">
        <v>95</v>
      </c>
      <c r="AN869" s="18" t="s">
        <v>95</v>
      </c>
      <c r="AO869" s="24">
        <v>-29308385</v>
      </c>
      <c r="AP869" s="37">
        <v>45880</v>
      </c>
      <c r="AQ869" s="33">
        <v>0</v>
      </c>
      <c r="AR869" s="38" t="s">
        <v>95</v>
      </c>
      <c r="AS869" s="33">
        <v>0</v>
      </c>
      <c r="AT869" s="38" t="s">
        <v>95</v>
      </c>
      <c r="AU869" s="26">
        <v>0</v>
      </c>
      <c r="AV869" s="38" t="s">
        <v>95</v>
      </c>
      <c r="AW869" s="20">
        <v>0</v>
      </c>
      <c r="AX869" s="18" t="s">
        <v>95</v>
      </c>
      <c r="AY869" s="4">
        <f t="shared" si="110"/>
        <v>-92</v>
      </c>
      <c r="AZ869" s="11">
        <f t="shared" si="109"/>
        <v>41828453</v>
      </c>
      <c r="BA869" s="8">
        <f t="shared" si="108"/>
        <v>0</v>
      </c>
      <c r="BB869" s="33">
        <v>0</v>
      </c>
      <c r="BC869" s="33">
        <v>0</v>
      </c>
      <c r="BD869" s="33">
        <v>0</v>
      </c>
      <c r="BE869" s="18">
        <v>46022</v>
      </c>
      <c r="BF869" s="18">
        <v>45930</v>
      </c>
      <c r="BG869" s="30">
        <v>-98</v>
      </c>
      <c r="BH869" s="18" t="s">
        <v>95</v>
      </c>
      <c r="BI869" s="17" t="s">
        <v>89</v>
      </c>
      <c r="BJ869" s="17" t="s">
        <v>97</v>
      </c>
      <c r="BK869" s="20" t="s">
        <v>7727</v>
      </c>
      <c r="BL869" s="17" t="s">
        <v>99</v>
      </c>
      <c r="BM869" s="18">
        <v>45777</v>
      </c>
      <c r="BN869" s="17" t="s">
        <v>7506</v>
      </c>
      <c r="BO869" s="18">
        <v>45779</v>
      </c>
      <c r="BP869" s="16" t="s">
        <v>7728</v>
      </c>
      <c r="BQ869" s="16" t="s">
        <v>102</v>
      </c>
      <c r="BR869" s="16" t="s">
        <v>103</v>
      </c>
      <c r="BS869" s="17" t="s">
        <v>95</v>
      </c>
      <c r="BT869" s="17" t="s">
        <v>313</v>
      </c>
      <c r="BU869" s="17" t="s">
        <v>95</v>
      </c>
      <c r="BV869" s="17" t="s">
        <v>117</v>
      </c>
      <c r="BW869" s="32" t="s">
        <v>7729</v>
      </c>
      <c r="BX869" s="17" t="s">
        <v>7730</v>
      </c>
      <c r="BY869" s="92" t="s">
        <v>1040</v>
      </c>
      <c r="BZ869" s="92" t="s">
        <v>249</v>
      </c>
      <c r="CA869" s="92" t="s">
        <v>631</v>
      </c>
      <c r="CB869" s="92" t="s">
        <v>631</v>
      </c>
      <c r="CC869" s="122">
        <f t="shared" si="111"/>
        <v>-29308385</v>
      </c>
    </row>
    <row r="870" spans="1:81" ht="95.25" customHeight="1" x14ac:dyDescent="0.25">
      <c r="A870" s="15">
        <v>1263</v>
      </c>
      <c r="B870" s="16">
        <v>80121500</v>
      </c>
      <c r="C870" s="16" t="s">
        <v>7731</v>
      </c>
      <c r="D870" s="17" t="s">
        <v>7732</v>
      </c>
      <c r="E870" s="17" t="s">
        <v>1270</v>
      </c>
      <c r="F870" s="18">
        <v>45769</v>
      </c>
      <c r="G870" s="17" t="s">
        <v>7733</v>
      </c>
      <c r="H870" s="17" t="s">
        <v>85</v>
      </c>
      <c r="I870" s="17" t="s">
        <v>86</v>
      </c>
      <c r="J870" s="17" t="s">
        <v>87</v>
      </c>
      <c r="K870" s="16">
        <v>1010211171</v>
      </c>
      <c r="L870" s="20">
        <v>4</v>
      </c>
      <c r="M870" s="17" t="s">
        <v>88</v>
      </c>
      <c r="N870" s="17" t="s">
        <v>89</v>
      </c>
      <c r="O870" s="16" t="s">
        <v>7734</v>
      </c>
      <c r="P870" s="17" t="s">
        <v>91</v>
      </c>
      <c r="Q870" s="17" t="s">
        <v>92</v>
      </c>
      <c r="R870" s="16" t="s">
        <v>620</v>
      </c>
      <c r="S870" s="16" t="s">
        <v>6136</v>
      </c>
      <c r="T870" s="20">
        <v>43492535</v>
      </c>
      <c r="U870" s="17" t="s">
        <v>620</v>
      </c>
      <c r="V870" s="17" t="s">
        <v>95</v>
      </c>
      <c r="W870" s="38" t="s">
        <v>1195</v>
      </c>
      <c r="X870" s="38" t="s">
        <v>6137</v>
      </c>
      <c r="Y870" s="17" t="s">
        <v>96</v>
      </c>
      <c r="Z870" s="21">
        <v>88915376</v>
      </c>
      <c r="AA870" s="21">
        <v>88915376</v>
      </c>
      <c r="AB870" s="22" t="s">
        <v>95</v>
      </c>
      <c r="AC870" s="33">
        <v>10755893</v>
      </c>
      <c r="AD870" s="33" t="s">
        <v>95</v>
      </c>
      <c r="AE870" s="20">
        <v>170625</v>
      </c>
      <c r="AF870" s="20">
        <v>343625</v>
      </c>
      <c r="AG870" s="7">
        <v>2022011000068</v>
      </c>
      <c r="AH870" s="18">
        <v>45772</v>
      </c>
      <c r="AI870" s="18">
        <v>45775</v>
      </c>
      <c r="AJ870" s="17" t="s">
        <v>95</v>
      </c>
      <c r="AK870" s="17" t="s">
        <v>95</v>
      </c>
      <c r="AL870" s="16" t="s">
        <v>95</v>
      </c>
      <c r="AM870" s="16" t="s">
        <v>95</v>
      </c>
      <c r="AN870" s="18" t="s">
        <v>95</v>
      </c>
      <c r="AO870" s="24">
        <v>-29040918</v>
      </c>
      <c r="AP870" s="37">
        <v>45882</v>
      </c>
      <c r="AQ870" s="33">
        <v>0</v>
      </c>
      <c r="AR870" s="38" t="s">
        <v>95</v>
      </c>
      <c r="AS870" s="33">
        <v>0</v>
      </c>
      <c r="AT870" s="17" t="s">
        <v>95</v>
      </c>
      <c r="AU870" s="26">
        <v>0</v>
      </c>
      <c r="AV870" s="17" t="s">
        <v>95</v>
      </c>
      <c r="AW870" s="20">
        <v>0</v>
      </c>
      <c r="AX870" s="18" t="s">
        <v>95</v>
      </c>
      <c r="AY870" s="4">
        <f t="shared" si="110"/>
        <v>-85</v>
      </c>
      <c r="AZ870" s="11">
        <f t="shared" si="109"/>
        <v>59874458</v>
      </c>
      <c r="BA870" s="8">
        <f t="shared" si="108"/>
        <v>0</v>
      </c>
      <c r="BB870" s="33">
        <v>0</v>
      </c>
      <c r="BC870" s="42">
        <v>0</v>
      </c>
      <c r="BD870" s="33">
        <v>0</v>
      </c>
      <c r="BE870" s="18">
        <v>46022</v>
      </c>
      <c r="BF870" s="18">
        <v>45937</v>
      </c>
      <c r="BG870" s="30">
        <v>-91</v>
      </c>
      <c r="BH870" s="18">
        <v>45938</v>
      </c>
      <c r="BI870" s="17" t="s">
        <v>89</v>
      </c>
      <c r="BJ870" s="17" t="s">
        <v>97</v>
      </c>
      <c r="BK870" s="20" t="s">
        <v>7735</v>
      </c>
      <c r="BL870" s="17" t="s">
        <v>256</v>
      </c>
      <c r="BM870" s="44">
        <v>45772</v>
      </c>
      <c r="BN870" s="17" t="s">
        <v>7400</v>
      </c>
      <c r="BO870" s="18">
        <v>45772</v>
      </c>
      <c r="BP870" s="16" t="s">
        <v>7736</v>
      </c>
      <c r="BQ870" s="16" t="s">
        <v>102</v>
      </c>
      <c r="BR870" s="16" t="s">
        <v>4614</v>
      </c>
      <c r="BS870" s="17" t="s">
        <v>95</v>
      </c>
      <c r="BT870" s="17" t="s">
        <v>313</v>
      </c>
      <c r="BU870" s="17" t="s">
        <v>95</v>
      </c>
      <c r="BV870" s="5" t="s">
        <v>105</v>
      </c>
      <c r="BW870" s="32" t="s">
        <v>7737</v>
      </c>
      <c r="BX870" s="17" t="s">
        <v>7738</v>
      </c>
      <c r="BY870" s="92" t="s">
        <v>630</v>
      </c>
      <c r="BZ870" s="92" t="s">
        <v>249</v>
      </c>
      <c r="CA870" s="92" t="s">
        <v>631</v>
      </c>
      <c r="CB870" s="92" t="s">
        <v>631</v>
      </c>
      <c r="CC870" s="122">
        <f t="shared" si="111"/>
        <v>-29040918</v>
      </c>
    </row>
    <row r="871" spans="1:81" ht="95.25" customHeight="1" x14ac:dyDescent="0.25">
      <c r="A871" s="15">
        <v>392</v>
      </c>
      <c r="B871" s="16">
        <v>80161500</v>
      </c>
      <c r="C871" s="16" t="s">
        <v>7739</v>
      </c>
      <c r="D871" s="17" t="s">
        <v>7740</v>
      </c>
      <c r="E871" s="17" t="s">
        <v>305</v>
      </c>
      <c r="F871" s="18">
        <v>45769</v>
      </c>
      <c r="G871" s="17" t="s">
        <v>7741</v>
      </c>
      <c r="H871" s="17" t="s">
        <v>85</v>
      </c>
      <c r="I871" s="17" t="s">
        <v>86</v>
      </c>
      <c r="J871" s="17" t="s">
        <v>87</v>
      </c>
      <c r="K871" s="16">
        <v>1012417105</v>
      </c>
      <c r="L871" s="20">
        <v>0</v>
      </c>
      <c r="M871" s="17" t="s">
        <v>88</v>
      </c>
      <c r="N871" s="17" t="s">
        <v>712</v>
      </c>
      <c r="O871" s="16" t="s">
        <v>3108</v>
      </c>
      <c r="P871" s="17" t="s">
        <v>239</v>
      </c>
      <c r="Q871" s="17" t="s">
        <v>240</v>
      </c>
      <c r="R871" s="16" t="s">
        <v>1253</v>
      </c>
      <c r="S871" s="16" t="s">
        <v>1254</v>
      </c>
      <c r="T871" s="20">
        <v>51713734</v>
      </c>
      <c r="U871" s="17" t="s">
        <v>1255</v>
      </c>
      <c r="V871" s="17" t="s">
        <v>95</v>
      </c>
      <c r="W871" s="17" t="s">
        <v>95</v>
      </c>
      <c r="X871" s="17" t="s">
        <v>95</v>
      </c>
      <c r="Y871" s="17" t="s">
        <v>96</v>
      </c>
      <c r="Z871" s="21">
        <v>43023568</v>
      </c>
      <c r="AA871" s="21">
        <v>43023568</v>
      </c>
      <c r="AB871" s="22" t="s">
        <v>95</v>
      </c>
      <c r="AC871" s="21">
        <v>6146224</v>
      </c>
      <c r="AD871" s="21" t="s">
        <v>95</v>
      </c>
      <c r="AE871" s="20">
        <v>127425</v>
      </c>
      <c r="AF871" s="20">
        <v>363125</v>
      </c>
      <c r="AG871" s="7">
        <v>2022011000068</v>
      </c>
      <c r="AH871" s="18">
        <v>45779</v>
      </c>
      <c r="AI871" s="18">
        <v>45779</v>
      </c>
      <c r="AJ871" s="17" t="s">
        <v>95</v>
      </c>
      <c r="AK871" s="17" t="s">
        <v>95</v>
      </c>
      <c r="AL871" s="17" t="s">
        <v>95</v>
      </c>
      <c r="AM871" s="17" t="s">
        <v>95</v>
      </c>
      <c r="AN871" s="17" t="s">
        <v>95</v>
      </c>
      <c r="AO871" s="24">
        <v>-5326732</v>
      </c>
      <c r="AP871" s="18">
        <v>45889</v>
      </c>
      <c r="AQ871" s="21">
        <v>0</v>
      </c>
      <c r="AR871" s="17" t="s">
        <v>95</v>
      </c>
      <c r="AS871" s="21">
        <v>0</v>
      </c>
      <c r="AT871" s="17" t="s">
        <v>95</v>
      </c>
      <c r="AU871" s="26">
        <v>0</v>
      </c>
      <c r="AV871" s="17" t="s">
        <v>95</v>
      </c>
      <c r="AW871" s="20">
        <v>0</v>
      </c>
      <c r="AX871" s="18" t="s">
        <v>95</v>
      </c>
      <c r="AY871" s="4">
        <f t="shared" si="110"/>
        <v>-26</v>
      </c>
      <c r="AZ871" s="11">
        <f t="shared" si="109"/>
        <v>37696836</v>
      </c>
      <c r="BA871" s="8">
        <f t="shared" si="108"/>
        <v>0</v>
      </c>
      <c r="BB871" s="33">
        <v>0</v>
      </c>
      <c r="BC871" s="33">
        <v>0</v>
      </c>
      <c r="BD871" s="33">
        <v>0</v>
      </c>
      <c r="BE871" s="18">
        <v>45991</v>
      </c>
      <c r="BF871" s="18">
        <v>45965</v>
      </c>
      <c r="BG871" s="30">
        <v>-63</v>
      </c>
      <c r="BH871" s="18" t="s">
        <v>95</v>
      </c>
      <c r="BI871" s="17" t="s">
        <v>89</v>
      </c>
      <c r="BJ871" s="17" t="s">
        <v>97</v>
      </c>
      <c r="BK871" s="20" t="s">
        <v>7742</v>
      </c>
      <c r="BL871" s="17" t="s">
        <v>99</v>
      </c>
      <c r="BM871" s="18">
        <v>45779</v>
      </c>
      <c r="BN871" s="17" t="s">
        <v>7676</v>
      </c>
      <c r="BO871" s="18">
        <v>45779</v>
      </c>
      <c r="BP871" s="16" t="s">
        <v>7743</v>
      </c>
      <c r="BQ871" s="31" t="s">
        <v>102</v>
      </c>
      <c r="BR871" s="16" t="s">
        <v>103</v>
      </c>
      <c r="BS871" s="17" t="s">
        <v>95</v>
      </c>
      <c r="BT871" s="17" t="s">
        <v>313</v>
      </c>
      <c r="BU871" s="17" t="s">
        <v>95</v>
      </c>
      <c r="BV871" s="5" t="s">
        <v>105</v>
      </c>
      <c r="BW871" s="32" t="s">
        <v>7744</v>
      </c>
      <c r="BX871" s="17" t="s">
        <v>7745</v>
      </c>
      <c r="BY871" s="92" t="s">
        <v>1259</v>
      </c>
      <c r="BZ871" s="92" t="s">
        <v>544</v>
      </c>
      <c r="CA871" s="92" t="s">
        <v>240</v>
      </c>
      <c r="CB871" s="92" t="s">
        <v>110</v>
      </c>
      <c r="CC871" s="122">
        <f t="shared" si="111"/>
        <v>-5326732</v>
      </c>
    </row>
    <row r="872" spans="1:81" ht="95.25" customHeight="1" x14ac:dyDescent="0.25">
      <c r="A872" s="15">
        <v>427</v>
      </c>
      <c r="B872" s="16">
        <v>80161500</v>
      </c>
      <c r="C872" s="16" t="s">
        <v>7746</v>
      </c>
      <c r="D872" s="17" t="s">
        <v>7747</v>
      </c>
      <c r="E872" s="17" t="s">
        <v>305</v>
      </c>
      <c r="F872" s="18">
        <v>45769</v>
      </c>
      <c r="G872" s="17" t="s">
        <v>7748</v>
      </c>
      <c r="H872" s="17" t="s">
        <v>85</v>
      </c>
      <c r="I872" s="17" t="s">
        <v>86</v>
      </c>
      <c r="J872" s="17" t="s">
        <v>87</v>
      </c>
      <c r="K872" s="16">
        <v>1023880641</v>
      </c>
      <c r="L872" s="20">
        <v>0</v>
      </c>
      <c r="M872" s="17" t="s">
        <v>88</v>
      </c>
      <c r="N872" s="17" t="s">
        <v>89</v>
      </c>
      <c r="O872" s="16" t="s">
        <v>7749</v>
      </c>
      <c r="P872" s="17" t="s">
        <v>239</v>
      </c>
      <c r="Q872" s="17" t="s">
        <v>240</v>
      </c>
      <c r="R872" s="16" t="s">
        <v>1253</v>
      </c>
      <c r="S872" s="16" t="s">
        <v>1254</v>
      </c>
      <c r="T872" s="20">
        <v>51713734</v>
      </c>
      <c r="U872" s="17" t="s">
        <v>639</v>
      </c>
      <c r="V872" s="17" t="s">
        <v>95</v>
      </c>
      <c r="W872" s="17" t="s">
        <v>95</v>
      </c>
      <c r="X872" s="17" t="s">
        <v>95</v>
      </c>
      <c r="Y872" s="17" t="s">
        <v>96</v>
      </c>
      <c r="Z872" s="21">
        <v>59754947</v>
      </c>
      <c r="AA872" s="21">
        <v>59754947</v>
      </c>
      <c r="AB872" s="22" t="s">
        <v>95</v>
      </c>
      <c r="AC872" s="21">
        <v>8536421</v>
      </c>
      <c r="AD872" s="21" t="s">
        <v>95</v>
      </c>
      <c r="AE872" s="20">
        <v>128425</v>
      </c>
      <c r="AF872" s="20">
        <v>354925</v>
      </c>
      <c r="AG872" s="7">
        <v>2022011000068</v>
      </c>
      <c r="AH872" s="18">
        <v>45776</v>
      </c>
      <c r="AI872" s="18">
        <v>45779</v>
      </c>
      <c r="AJ872" s="17" t="s">
        <v>95</v>
      </c>
      <c r="AK872" s="17" t="s">
        <v>95</v>
      </c>
      <c r="AL872" s="17" t="s">
        <v>95</v>
      </c>
      <c r="AM872" s="17" t="s">
        <v>95</v>
      </c>
      <c r="AN872" s="17" t="s">
        <v>95</v>
      </c>
      <c r="AO872" s="24">
        <v>-7398244</v>
      </c>
      <c r="AP872" s="18">
        <v>45889</v>
      </c>
      <c r="AQ872" s="21">
        <v>0</v>
      </c>
      <c r="AR872" s="17" t="s">
        <v>95</v>
      </c>
      <c r="AS872" s="21">
        <v>0</v>
      </c>
      <c r="AT872" s="17" t="s">
        <v>95</v>
      </c>
      <c r="AU872" s="26">
        <v>0</v>
      </c>
      <c r="AV872" s="17" t="s">
        <v>95</v>
      </c>
      <c r="AW872" s="20">
        <v>0</v>
      </c>
      <c r="AX872" s="18" t="s">
        <v>95</v>
      </c>
      <c r="AY872" s="4">
        <f t="shared" si="110"/>
        <v>-26</v>
      </c>
      <c r="AZ872" s="11">
        <f t="shared" si="109"/>
        <v>52356703</v>
      </c>
      <c r="BA872" s="8">
        <f t="shared" si="108"/>
        <v>0</v>
      </c>
      <c r="BB872" s="33">
        <v>0</v>
      </c>
      <c r="BC872" s="33">
        <v>0</v>
      </c>
      <c r="BD872" s="33">
        <v>0</v>
      </c>
      <c r="BE872" s="18">
        <v>45991</v>
      </c>
      <c r="BF872" s="18">
        <v>45965</v>
      </c>
      <c r="BG872" s="30">
        <v>-63</v>
      </c>
      <c r="BH872" s="18" t="s">
        <v>95</v>
      </c>
      <c r="BI872" s="17" t="s">
        <v>89</v>
      </c>
      <c r="BJ872" s="17" t="s">
        <v>97</v>
      </c>
      <c r="BK872" s="20" t="s">
        <v>7750</v>
      </c>
      <c r="BL872" s="17" t="s">
        <v>99</v>
      </c>
      <c r="BM872" s="18">
        <v>45777</v>
      </c>
      <c r="BN872" s="17" t="s">
        <v>7751</v>
      </c>
      <c r="BO872" s="18">
        <v>45779</v>
      </c>
      <c r="BP872" s="16" t="s">
        <v>7752</v>
      </c>
      <c r="BQ872" s="31" t="s">
        <v>102</v>
      </c>
      <c r="BR872" s="16" t="s">
        <v>103</v>
      </c>
      <c r="BS872" s="17" t="s">
        <v>95</v>
      </c>
      <c r="BT872" s="17" t="s">
        <v>437</v>
      </c>
      <c r="BU872" s="17" t="s">
        <v>95</v>
      </c>
      <c r="BV872" s="17" t="s">
        <v>117</v>
      </c>
      <c r="BW872" s="32" t="s">
        <v>7753</v>
      </c>
      <c r="BX872" s="17" t="s">
        <v>7754</v>
      </c>
      <c r="BY872" s="92" t="s">
        <v>1259</v>
      </c>
      <c r="BZ872" s="92" t="s">
        <v>544</v>
      </c>
      <c r="CA872" s="92" t="s">
        <v>240</v>
      </c>
      <c r="CB872" s="92" t="s">
        <v>110</v>
      </c>
      <c r="CC872" s="122">
        <f t="shared" si="111"/>
        <v>-7398244</v>
      </c>
    </row>
    <row r="873" spans="1:81" ht="95.25" customHeight="1" x14ac:dyDescent="0.25">
      <c r="A873" s="15">
        <v>1155</v>
      </c>
      <c r="B873" s="16">
        <v>80111620</v>
      </c>
      <c r="C873" s="17" t="s">
        <v>7755</v>
      </c>
      <c r="D873" s="17" t="s">
        <v>7756</v>
      </c>
      <c r="E873" s="17" t="s">
        <v>276</v>
      </c>
      <c r="F873" s="18">
        <v>45769</v>
      </c>
      <c r="G873" s="17" t="s">
        <v>7757</v>
      </c>
      <c r="H873" s="17" t="s">
        <v>85</v>
      </c>
      <c r="I873" s="17" t="s">
        <v>86</v>
      </c>
      <c r="J873" s="17" t="s">
        <v>87</v>
      </c>
      <c r="K873" s="16" t="s">
        <v>7758</v>
      </c>
      <c r="L873" s="20">
        <v>6</v>
      </c>
      <c r="M873" s="17" t="s">
        <v>88</v>
      </c>
      <c r="N873" s="17" t="s">
        <v>89</v>
      </c>
      <c r="O873" s="16" t="s">
        <v>7759</v>
      </c>
      <c r="P873" s="17" t="s">
        <v>239</v>
      </c>
      <c r="Q873" s="17" t="s">
        <v>240</v>
      </c>
      <c r="R873" s="16" t="s">
        <v>2148</v>
      </c>
      <c r="S873" s="16" t="s">
        <v>2317</v>
      </c>
      <c r="T873" s="20">
        <v>80112297</v>
      </c>
      <c r="U873" s="17" t="s">
        <v>2148</v>
      </c>
      <c r="V873" s="17" t="s">
        <v>95</v>
      </c>
      <c r="W873" s="17" t="s">
        <v>95</v>
      </c>
      <c r="X873" s="17" t="s">
        <v>95</v>
      </c>
      <c r="Y873" s="17" t="s">
        <v>139</v>
      </c>
      <c r="Z873" s="33">
        <v>88647471</v>
      </c>
      <c r="AA873" s="21">
        <v>88647471</v>
      </c>
      <c r="AB873" s="35" t="s">
        <v>95</v>
      </c>
      <c r="AC873" s="33">
        <v>9849719</v>
      </c>
      <c r="AD873" s="21" t="s">
        <v>95</v>
      </c>
      <c r="AE873" s="36">
        <v>116725</v>
      </c>
      <c r="AF873" s="20">
        <v>345125</v>
      </c>
      <c r="AG873" s="20" t="s">
        <v>95</v>
      </c>
      <c r="AH873" s="18">
        <v>45772</v>
      </c>
      <c r="AI873" s="18">
        <v>45777</v>
      </c>
      <c r="AJ873" s="17" t="s">
        <v>95</v>
      </c>
      <c r="AK873" s="17" t="s">
        <v>95</v>
      </c>
      <c r="AL873" s="16" t="s">
        <v>95</v>
      </c>
      <c r="AM873" s="16" t="s">
        <v>95</v>
      </c>
      <c r="AN873" s="18" t="s">
        <v>95</v>
      </c>
      <c r="AO873" s="29">
        <v>-27907542</v>
      </c>
      <c r="AP873" s="37">
        <v>45933</v>
      </c>
      <c r="AQ873" s="33">
        <v>0</v>
      </c>
      <c r="AR873" s="38" t="s">
        <v>95</v>
      </c>
      <c r="AS873" s="33">
        <v>0</v>
      </c>
      <c r="AT873" s="38" t="s">
        <v>95</v>
      </c>
      <c r="AU873" s="26">
        <v>0</v>
      </c>
      <c r="AV873" s="38" t="s">
        <v>95</v>
      </c>
      <c r="AW873" s="20">
        <v>0</v>
      </c>
      <c r="AX873" s="18" t="s">
        <v>95</v>
      </c>
      <c r="AY873" s="28">
        <v>-57</v>
      </c>
      <c r="AZ873" s="11">
        <f t="shared" si="109"/>
        <v>60739929</v>
      </c>
      <c r="BA873" s="8">
        <f t="shared" si="108"/>
        <v>0</v>
      </c>
      <c r="BB873" s="33">
        <v>0</v>
      </c>
      <c r="BC873" s="33">
        <v>0</v>
      </c>
      <c r="BD873" s="33">
        <v>0</v>
      </c>
      <c r="BE873" s="18">
        <v>46022</v>
      </c>
      <c r="BF873" s="18">
        <v>45965</v>
      </c>
      <c r="BG873" s="30">
        <v>-63</v>
      </c>
      <c r="BH873" s="18" t="s">
        <v>95</v>
      </c>
      <c r="BI873" s="17" t="s">
        <v>89</v>
      </c>
      <c r="BJ873" s="17" t="s">
        <v>97</v>
      </c>
      <c r="BK873" s="20" t="s">
        <v>7760</v>
      </c>
      <c r="BL873" s="17" t="s">
        <v>99</v>
      </c>
      <c r="BM873" s="18">
        <v>45776</v>
      </c>
      <c r="BN873" s="17" t="s">
        <v>6491</v>
      </c>
      <c r="BO873" s="18">
        <v>45776</v>
      </c>
      <c r="BP873" s="16" t="s">
        <v>7761</v>
      </c>
      <c r="BQ873" s="31" t="s">
        <v>102</v>
      </c>
      <c r="BR873" s="17" t="s">
        <v>103</v>
      </c>
      <c r="BS873" s="17" t="s">
        <v>95</v>
      </c>
      <c r="BT873" s="17" t="s">
        <v>7762</v>
      </c>
      <c r="BU873" s="17" t="s">
        <v>95</v>
      </c>
      <c r="BV873" s="5" t="s">
        <v>105</v>
      </c>
      <c r="BW873" s="32" t="s">
        <v>7763</v>
      </c>
      <c r="BX873" s="17" t="s">
        <v>7764</v>
      </c>
      <c r="BY873" s="92" t="s">
        <v>520</v>
      </c>
      <c r="BZ873" s="92" t="s">
        <v>249</v>
      </c>
      <c r="CA873" s="92" t="s">
        <v>687</v>
      </c>
      <c r="CB873" s="92" t="s">
        <v>110</v>
      </c>
    </row>
    <row r="874" spans="1:81" ht="95.25" customHeight="1" x14ac:dyDescent="0.25">
      <c r="A874" s="15">
        <v>952</v>
      </c>
      <c r="B874" s="16">
        <v>80161504</v>
      </c>
      <c r="C874" s="17" t="s">
        <v>7765</v>
      </c>
      <c r="D874" s="17" t="s">
        <v>7766</v>
      </c>
      <c r="E874" s="17" t="s">
        <v>291</v>
      </c>
      <c r="F874" s="18">
        <v>45770</v>
      </c>
      <c r="G874" s="17" t="s">
        <v>7767</v>
      </c>
      <c r="H874" s="17" t="s">
        <v>85</v>
      </c>
      <c r="I874" s="17" t="s">
        <v>86</v>
      </c>
      <c r="J874" s="17" t="s">
        <v>87</v>
      </c>
      <c r="K874" s="16">
        <v>1070980649</v>
      </c>
      <c r="L874" s="20">
        <v>9</v>
      </c>
      <c r="M874" s="17" t="s">
        <v>88</v>
      </c>
      <c r="N874" s="17" t="s">
        <v>7768</v>
      </c>
      <c r="O874" s="16" t="s">
        <v>7769</v>
      </c>
      <c r="P874" s="17" t="s">
        <v>91</v>
      </c>
      <c r="Q874" s="17" t="s">
        <v>92</v>
      </c>
      <c r="R874" s="16" t="s">
        <v>2016</v>
      </c>
      <c r="S874" s="16" t="s">
        <v>2017</v>
      </c>
      <c r="T874" s="20">
        <v>52421376</v>
      </c>
      <c r="U874" s="17" t="s">
        <v>2016</v>
      </c>
      <c r="V874" s="17" t="s">
        <v>95</v>
      </c>
      <c r="W874" s="17" t="s">
        <v>5431</v>
      </c>
      <c r="X874" s="17" t="s">
        <v>2017</v>
      </c>
      <c r="Y874" s="17" t="s">
        <v>96</v>
      </c>
      <c r="Z874" s="33">
        <v>32651794</v>
      </c>
      <c r="AA874" s="21">
        <v>32651794</v>
      </c>
      <c r="AB874" s="35" t="s">
        <v>95</v>
      </c>
      <c r="AC874" s="33">
        <v>3841388</v>
      </c>
      <c r="AD874" s="21" t="s">
        <v>95</v>
      </c>
      <c r="AE874" s="36">
        <v>147725</v>
      </c>
      <c r="AF874" s="20">
        <v>354825</v>
      </c>
      <c r="AG874" s="7">
        <v>2022011000068</v>
      </c>
      <c r="AH874" s="18">
        <v>45776</v>
      </c>
      <c r="AI874" s="18">
        <v>45782</v>
      </c>
      <c r="AJ874" s="17" t="s">
        <v>7770</v>
      </c>
      <c r="AK874" s="17" t="s">
        <v>87</v>
      </c>
      <c r="AL874" s="16">
        <v>1022380503</v>
      </c>
      <c r="AM874" s="16">
        <v>3</v>
      </c>
      <c r="AN874" s="18">
        <v>45890</v>
      </c>
      <c r="AO874" s="24">
        <v>-13829000</v>
      </c>
      <c r="AP874" s="37">
        <v>45881</v>
      </c>
      <c r="AQ874" s="33">
        <v>0</v>
      </c>
      <c r="AR874" s="38" t="s">
        <v>95</v>
      </c>
      <c r="AS874" s="33">
        <v>0</v>
      </c>
      <c r="AT874" s="38" t="s">
        <v>95</v>
      </c>
      <c r="AU874" s="26">
        <v>0</v>
      </c>
      <c r="AV874" s="38" t="s">
        <v>95</v>
      </c>
      <c r="AW874" s="20">
        <v>0</v>
      </c>
      <c r="AX874" s="18" t="s">
        <v>95</v>
      </c>
      <c r="AY874" s="4">
        <f t="shared" ref="AY874:AY919" si="112">BF874-BE874</f>
        <v>-92</v>
      </c>
      <c r="AZ874" s="11">
        <f t="shared" si="109"/>
        <v>18822794</v>
      </c>
      <c r="BA874" s="8">
        <f t="shared" si="108"/>
        <v>0</v>
      </c>
      <c r="BB874" s="33">
        <v>0</v>
      </c>
      <c r="BC874" s="33">
        <v>0</v>
      </c>
      <c r="BD874" s="33">
        <v>0</v>
      </c>
      <c r="BE874" s="18">
        <v>46022</v>
      </c>
      <c r="BF874" s="18">
        <v>45930</v>
      </c>
      <c r="BG874" s="30">
        <v>-98</v>
      </c>
      <c r="BH874" s="18" t="s">
        <v>95</v>
      </c>
      <c r="BI874" s="17" t="s">
        <v>89</v>
      </c>
      <c r="BJ874" s="17" t="s">
        <v>142</v>
      </c>
      <c r="BK874" s="20" t="s">
        <v>7771</v>
      </c>
      <c r="BL874" s="17" t="s">
        <v>4855</v>
      </c>
      <c r="BM874" s="18" t="s">
        <v>7772</v>
      </c>
      <c r="BN874" s="17" t="s">
        <v>7773</v>
      </c>
      <c r="BO874" s="18" t="s">
        <v>7774</v>
      </c>
      <c r="BP874" s="16" t="s">
        <v>7775</v>
      </c>
      <c r="BQ874" s="16" t="s">
        <v>102</v>
      </c>
      <c r="BR874" s="16" t="s">
        <v>567</v>
      </c>
      <c r="BS874" s="17" t="s">
        <v>95</v>
      </c>
      <c r="BT874" s="17" t="s">
        <v>7776</v>
      </c>
      <c r="BU874" s="17" t="s">
        <v>1833</v>
      </c>
      <c r="BV874" s="17" t="s">
        <v>569</v>
      </c>
      <c r="BW874" s="32" t="s">
        <v>7777</v>
      </c>
      <c r="BX874" s="17" t="s">
        <v>7778</v>
      </c>
      <c r="BY874" s="92" t="s">
        <v>810</v>
      </c>
      <c r="BZ874" s="92" t="s">
        <v>249</v>
      </c>
      <c r="CA874" s="92" t="s">
        <v>2023</v>
      </c>
      <c r="CB874" s="92" t="s">
        <v>631</v>
      </c>
      <c r="CC874" s="122">
        <f t="shared" ref="CC874:CC919" si="113">AO874+AQ874+AS874+AU874</f>
        <v>-13829000</v>
      </c>
    </row>
    <row r="875" spans="1:81" ht="95.25" customHeight="1" x14ac:dyDescent="0.25">
      <c r="A875" s="15">
        <v>934</v>
      </c>
      <c r="B875" s="16">
        <v>80161500</v>
      </c>
      <c r="C875" s="17" t="s">
        <v>7779</v>
      </c>
      <c r="D875" s="17" t="s">
        <v>7780</v>
      </c>
      <c r="E875" s="17" t="s">
        <v>1270</v>
      </c>
      <c r="F875" s="18">
        <v>45770</v>
      </c>
      <c r="G875" s="17" t="s">
        <v>7781</v>
      </c>
      <c r="H875" s="17" t="s">
        <v>85</v>
      </c>
      <c r="I875" s="17" t="s">
        <v>86</v>
      </c>
      <c r="J875" s="17" t="s">
        <v>87</v>
      </c>
      <c r="K875" s="16">
        <v>1001056741</v>
      </c>
      <c r="L875" s="20">
        <v>5</v>
      </c>
      <c r="M875" s="17" t="s">
        <v>88</v>
      </c>
      <c r="N875" s="17" t="s">
        <v>89</v>
      </c>
      <c r="O875" s="16" t="s">
        <v>7342</v>
      </c>
      <c r="P875" s="17" t="s">
        <v>91</v>
      </c>
      <c r="Q875" s="17" t="s">
        <v>92</v>
      </c>
      <c r="R875" s="16" t="s">
        <v>620</v>
      </c>
      <c r="S875" s="16" t="s">
        <v>7782</v>
      </c>
      <c r="T875" s="20">
        <v>8027349</v>
      </c>
      <c r="U875" s="17" t="s">
        <v>620</v>
      </c>
      <c r="V875" s="17" t="s">
        <v>95</v>
      </c>
      <c r="W875" s="17" t="s">
        <v>3331</v>
      </c>
      <c r="X875" s="17" t="s">
        <v>1428</v>
      </c>
      <c r="Y875" s="17" t="s">
        <v>96</v>
      </c>
      <c r="Z875" s="33">
        <v>51218532</v>
      </c>
      <c r="AA875" s="21">
        <v>51218532</v>
      </c>
      <c r="AB875" s="35" t="s">
        <v>95</v>
      </c>
      <c r="AC875" s="33">
        <v>6146224</v>
      </c>
      <c r="AD875" s="21" t="s">
        <v>95</v>
      </c>
      <c r="AE875" s="36">
        <v>145925</v>
      </c>
      <c r="AF875" s="20">
        <v>344525</v>
      </c>
      <c r="AG875" s="7">
        <v>2022011000068</v>
      </c>
      <c r="AH875" s="18">
        <v>45772</v>
      </c>
      <c r="AI875" s="18">
        <v>45779</v>
      </c>
      <c r="AJ875" s="17" t="s">
        <v>95</v>
      </c>
      <c r="AK875" s="17" t="s">
        <v>95</v>
      </c>
      <c r="AL875" s="16" t="s">
        <v>95</v>
      </c>
      <c r="AM875" s="16" t="s">
        <v>95</v>
      </c>
      <c r="AN875" s="18" t="s">
        <v>95</v>
      </c>
      <c r="AO875" s="24">
        <v>-20487416</v>
      </c>
      <c r="AP875" s="37">
        <v>45880</v>
      </c>
      <c r="AQ875" s="33">
        <v>0</v>
      </c>
      <c r="AR875" s="38" t="s">
        <v>95</v>
      </c>
      <c r="AS875" s="33">
        <v>0</v>
      </c>
      <c r="AT875" s="38" t="s">
        <v>95</v>
      </c>
      <c r="AU875" s="26">
        <v>0</v>
      </c>
      <c r="AV875" s="38" t="s">
        <v>95</v>
      </c>
      <c r="AW875" s="20">
        <v>0</v>
      </c>
      <c r="AX875" s="18" t="s">
        <v>95</v>
      </c>
      <c r="AY875" s="4">
        <f t="shared" si="112"/>
        <v>-92</v>
      </c>
      <c r="AZ875" s="11">
        <f t="shared" si="109"/>
        <v>30731116</v>
      </c>
      <c r="BA875" s="8">
        <f t="shared" si="108"/>
        <v>0</v>
      </c>
      <c r="BB875" s="33">
        <v>0</v>
      </c>
      <c r="BC875" s="33">
        <v>0</v>
      </c>
      <c r="BD875" s="33">
        <v>0</v>
      </c>
      <c r="BE875" s="18">
        <v>46022</v>
      </c>
      <c r="BF875" s="18">
        <v>45930</v>
      </c>
      <c r="BG875" s="30">
        <v>-98</v>
      </c>
      <c r="BH875" s="18" t="s">
        <v>95</v>
      </c>
      <c r="BI875" s="17" t="s">
        <v>89</v>
      </c>
      <c r="BJ875" s="17" t="s">
        <v>97</v>
      </c>
      <c r="BK875" s="20" t="s">
        <v>7783</v>
      </c>
      <c r="BL875" s="17" t="s">
        <v>99</v>
      </c>
      <c r="BM875" s="18">
        <v>45775</v>
      </c>
      <c r="BN875" s="17" t="s">
        <v>7400</v>
      </c>
      <c r="BO875" s="18">
        <v>45775</v>
      </c>
      <c r="BP875" s="16" t="s">
        <v>7784</v>
      </c>
      <c r="BQ875" s="16" t="s">
        <v>102</v>
      </c>
      <c r="BR875" s="16" t="s">
        <v>103</v>
      </c>
      <c r="BS875" s="17" t="s">
        <v>95</v>
      </c>
      <c r="BT875" s="17" t="s">
        <v>313</v>
      </c>
      <c r="BU875" s="17" t="s">
        <v>95</v>
      </c>
      <c r="BV875" s="5" t="s">
        <v>105</v>
      </c>
      <c r="BW875" s="32" t="s">
        <v>7785</v>
      </c>
      <c r="BX875" s="17" t="s">
        <v>7786</v>
      </c>
      <c r="BY875" s="92" t="s">
        <v>1040</v>
      </c>
      <c r="BZ875" s="92" t="s">
        <v>249</v>
      </c>
      <c r="CA875" s="92" t="s">
        <v>631</v>
      </c>
      <c r="CB875" s="92" t="s">
        <v>631</v>
      </c>
      <c r="CC875" s="122">
        <f t="shared" si="113"/>
        <v>-20487416</v>
      </c>
    </row>
    <row r="876" spans="1:81" ht="95.25" customHeight="1" x14ac:dyDescent="0.25">
      <c r="A876" s="15">
        <v>1242</v>
      </c>
      <c r="B876" s="16">
        <v>93151507</v>
      </c>
      <c r="C876" s="16" t="s">
        <v>7787</v>
      </c>
      <c r="D876" s="17" t="s">
        <v>7788</v>
      </c>
      <c r="E876" s="17" t="s">
        <v>1270</v>
      </c>
      <c r="F876" s="18">
        <v>45770</v>
      </c>
      <c r="G876" s="17" t="s">
        <v>7789</v>
      </c>
      <c r="H876" s="17" t="s">
        <v>85</v>
      </c>
      <c r="I876" s="17" t="s">
        <v>86</v>
      </c>
      <c r="J876" s="17" t="s">
        <v>87</v>
      </c>
      <c r="K876" s="16">
        <v>1001310292</v>
      </c>
      <c r="L876" s="20">
        <v>9</v>
      </c>
      <c r="M876" s="17" t="s">
        <v>88</v>
      </c>
      <c r="N876" s="17" t="s">
        <v>89</v>
      </c>
      <c r="O876" s="16" t="s">
        <v>7236</v>
      </c>
      <c r="P876" s="17" t="s">
        <v>91</v>
      </c>
      <c r="Q876" s="17" t="s">
        <v>92</v>
      </c>
      <c r="R876" s="16" t="s">
        <v>620</v>
      </c>
      <c r="S876" s="16" t="s">
        <v>7790</v>
      </c>
      <c r="T876" s="20">
        <v>1072426527</v>
      </c>
      <c r="U876" s="17" t="s">
        <v>620</v>
      </c>
      <c r="V876" s="17" t="s">
        <v>95</v>
      </c>
      <c r="W876" s="38" t="s">
        <v>6352</v>
      </c>
      <c r="X876" s="17" t="s">
        <v>5558</v>
      </c>
      <c r="Y876" s="17" t="s">
        <v>96</v>
      </c>
      <c r="Z876" s="21">
        <v>24755592</v>
      </c>
      <c r="AA876" s="21">
        <v>24755592</v>
      </c>
      <c r="AB876" s="22" t="s">
        <v>95</v>
      </c>
      <c r="AC876" s="33">
        <v>4268208</v>
      </c>
      <c r="AD876" s="33" t="s">
        <v>95</v>
      </c>
      <c r="AE876" s="20">
        <v>166225</v>
      </c>
      <c r="AF876" s="20">
        <v>352025</v>
      </c>
      <c r="AG876" s="7">
        <v>2022011000068</v>
      </c>
      <c r="AH876" s="18">
        <v>45776</v>
      </c>
      <c r="AI876" s="18">
        <v>45779</v>
      </c>
      <c r="AJ876" s="17" t="s">
        <v>95</v>
      </c>
      <c r="AK876" s="17" t="s">
        <v>95</v>
      </c>
      <c r="AL876" s="16" t="s">
        <v>95</v>
      </c>
      <c r="AM876" s="16" t="s">
        <v>95</v>
      </c>
      <c r="AN876" s="18" t="s">
        <v>95</v>
      </c>
      <c r="AO876" s="29">
        <v>-426837</v>
      </c>
      <c r="AP876" s="37">
        <v>45950</v>
      </c>
      <c r="AQ876" s="33">
        <v>9816891</v>
      </c>
      <c r="AR876" s="37">
        <v>45950</v>
      </c>
      <c r="AS876" s="33">
        <v>0</v>
      </c>
      <c r="AT876" s="17" t="s">
        <v>95</v>
      </c>
      <c r="AU876" s="26">
        <v>0</v>
      </c>
      <c r="AV876" s="17" t="s">
        <v>95</v>
      </c>
      <c r="AW876" s="20">
        <v>1</v>
      </c>
      <c r="AX876" s="18">
        <v>45950</v>
      </c>
      <c r="AY876" s="4">
        <f t="shared" si="112"/>
        <v>71</v>
      </c>
      <c r="AZ876" s="11">
        <f t="shared" si="109"/>
        <v>34145646</v>
      </c>
      <c r="BA876" s="8">
        <f t="shared" si="108"/>
        <v>0</v>
      </c>
      <c r="BB876" s="33">
        <v>0</v>
      </c>
      <c r="BC876" s="42">
        <v>0</v>
      </c>
      <c r="BD876" s="33">
        <v>0</v>
      </c>
      <c r="BE876" s="18">
        <v>45951</v>
      </c>
      <c r="BF876" s="18">
        <v>46022</v>
      </c>
      <c r="BG876" s="30">
        <v>-6</v>
      </c>
      <c r="BH876" s="18" t="s">
        <v>95</v>
      </c>
      <c r="BI876" s="17" t="s">
        <v>89</v>
      </c>
      <c r="BJ876" s="17" t="s">
        <v>97</v>
      </c>
      <c r="BK876" s="20" t="s">
        <v>7791</v>
      </c>
      <c r="BL876" s="17" t="s">
        <v>99</v>
      </c>
      <c r="BM876" s="44">
        <v>45777</v>
      </c>
      <c r="BN876" s="17" t="s">
        <v>7792</v>
      </c>
      <c r="BO876" s="18">
        <v>45777</v>
      </c>
      <c r="BP876" s="16" t="s">
        <v>7793</v>
      </c>
      <c r="BQ876" s="31" t="s">
        <v>102</v>
      </c>
      <c r="BR876" s="17" t="s">
        <v>222</v>
      </c>
      <c r="BS876" s="17" t="s">
        <v>95</v>
      </c>
      <c r="BT876" s="17" t="s">
        <v>313</v>
      </c>
      <c r="BU876" s="17" t="s">
        <v>95</v>
      </c>
      <c r="BV876" s="5" t="s">
        <v>105</v>
      </c>
      <c r="BW876" s="32" t="s">
        <v>7794</v>
      </c>
      <c r="BX876" s="17" t="s">
        <v>7795</v>
      </c>
      <c r="BY876" s="92" t="s">
        <v>630</v>
      </c>
      <c r="BZ876" s="92" t="s">
        <v>249</v>
      </c>
      <c r="CA876" s="92" t="s">
        <v>631</v>
      </c>
      <c r="CB876" s="92" t="s">
        <v>631</v>
      </c>
      <c r="CC876" s="122">
        <f t="shared" si="113"/>
        <v>9390054</v>
      </c>
    </row>
    <row r="877" spans="1:81" ht="95.25" customHeight="1" x14ac:dyDescent="0.25">
      <c r="A877" s="15">
        <v>1240</v>
      </c>
      <c r="B877" s="16">
        <v>80161504</v>
      </c>
      <c r="C877" s="17" t="s">
        <v>7796</v>
      </c>
      <c r="D877" s="17" t="s">
        <v>7797</v>
      </c>
      <c r="E877" s="17" t="s">
        <v>305</v>
      </c>
      <c r="F877" s="18">
        <v>45770</v>
      </c>
      <c r="G877" s="17" t="s">
        <v>7798</v>
      </c>
      <c r="H877" s="17" t="s">
        <v>85</v>
      </c>
      <c r="I877" s="17" t="s">
        <v>86</v>
      </c>
      <c r="J877" s="17" t="s">
        <v>87</v>
      </c>
      <c r="K877" s="16">
        <v>1022324922</v>
      </c>
      <c r="L877" s="20">
        <v>8</v>
      </c>
      <c r="M877" s="17" t="s">
        <v>88</v>
      </c>
      <c r="N877" s="17" t="s">
        <v>89</v>
      </c>
      <c r="O877" s="16" t="s">
        <v>7799</v>
      </c>
      <c r="P877" s="17" t="s">
        <v>239</v>
      </c>
      <c r="Q877" s="17" t="s">
        <v>240</v>
      </c>
      <c r="R877" s="16" t="s">
        <v>2148</v>
      </c>
      <c r="S877" s="16" t="s">
        <v>2317</v>
      </c>
      <c r="T877" s="20">
        <v>80112297</v>
      </c>
      <c r="U877" s="17" t="s">
        <v>2148</v>
      </c>
      <c r="V877" s="17" t="s">
        <v>95</v>
      </c>
      <c r="W877" s="38" t="s">
        <v>95</v>
      </c>
      <c r="X877" s="38" t="s">
        <v>95</v>
      </c>
      <c r="Y877" s="17" t="s">
        <v>96</v>
      </c>
      <c r="Z877" s="21">
        <v>123539993</v>
      </c>
      <c r="AA877" s="21">
        <v>123539993</v>
      </c>
      <c r="AB877" s="22" t="s">
        <v>95</v>
      </c>
      <c r="AC877" s="33">
        <v>14200000</v>
      </c>
      <c r="AD877" s="33" t="s">
        <v>95</v>
      </c>
      <c r="AE877" s="20">
        <v>168225</v>
      </c>
      <c r="AF877" s="20">
        <v>360425</v>
      </c>
      <c r="AG877" s="7">
        <v>2022011000068</v>
      </c>
      <c r="AH877" s="18">
        <v>45782</v>
      </c>
      <c r="AI877" s="18">
        <v>45789</v>
      </c>
      <c r="AJ877" s="17" t="s">
        <v>95</v>
      </c>
      <c r="AK877" s="17" t="s">
        <v>95</v>
      </c>
      <c r="AL877" s="16" t="s">
        <v>95</v>
      </c>
      <c r="AM877" s="16" t="s">
        <v>95</v>
      </c>
      <c r="AN877" s="18" t="s">
        <v>95</v>
      </c>
      <c r="AO877" s="24">
        <v>-41180001</v>
      </c>
      <c r="AP877" s="37">
        <v>45881</v>
      </c>
      <c r="AQ877" s="33">
        <v>0</v>
      </c>
      <c r="AR877" s="38" t="s">
        <v>95</v>
      </c>
      <c r="AS877" s="33">
        <v>0</v>
      </c>
      <c r="AT877" s="17" t="s">
        <v>95</v>
      </c>
      <c r="AU877" s="26">
        <v>0</v>
      </c>
      <c r="AV877" s="17" t="s">
        <v>95</v>
      </c>
      <c r="AW877" s="36">
        <v>0</v>
      </c>
      <c r="AX877" s="18" t="s">
        <v>95</v>
      </c>
      <c r="AY877" s="4">
        <f t="shared" si="112"/>
        <v>-57</v>
      </c>
      <c r="AZ877" s="11">
        <f t="shared" si="109"/>
        <v>82359992</v>
      </c>
      <c r="BA877" s="8">
        <f t="shared" si="108"/>
        <v>0</v>
      </c>
      <c r="BB877" s="33">
        <v>0</v>
      </c>
      <c r="BC877" s="42">
        <v>0</v>
      </c>
      <c r="BD877" s="33">
        <v>0</v>
      </c>
      <c r="BE877" s="18">
        <v>46022</v>
      </c>
      <c r="BF877" s="18">
        <v>45965</v>
      </c>
      <c r="BG877" s="30">
        <v>-63</v>
      </c>
      <c r="BH877" s="18" t="s">
        <v>95</v>
      </c>
      <c r="BI877" s="17" t="s">
        <v>89</v>
      </c>
      <c r="BJ877" s="17" t="s">
        <v>97</v>
      </c>
      <c r="BK877" s="20" t="s">
        <v>7800</v>
      </c>
      <c r="BL877" s="17" t="s">
        <v>99</v>
      </c>
      <c r="BM877" s="44">
        <v>45785</v>
      </c>
      <c r="BN877" s="17" t="s">
        <v>7801</v>
      </c>
      <c r="BO877" s="18">
        <v>45786</v>
      </c>
      <c r="BP877" s="16" t="s">
        <v>7802</v>
      </c>
      <c r="BQ877" s="31" t="s">
        <v>102</v>
      </c>
      <c r="BR877" s="17" t="s">
        <v>103</v>
      </c>
      <c r="BS877" s="17" t="s">
        <v>95</v>
      </c>
      <c r="BT877" s="17" t="s">
        <v>1403</v>
      </c>
      <c r="BU877" s="17" t="s">
        <v>95</v>
      </c>
      <c r="BV877" s="5" t="s">
        <v>105</v>
      </c>
      <c r="BW877" s="32" t="s">
        <v>7803</v>
      </c>
      <c r="BX877" s="17" t="s">
        <v>7804</v>
      </c>
      <c r="BY877" s="92" t="s">
        <v>520</v>
      </c>
      <c r="BZ877" s="92" t="s">
        <v>249</v>
      </c>
      <c r="CA877" s="92" t="s">
        <v>687</v>
      </c>
      <c r="CB877" s="92" t="s">
        <v>110</v>
      </c>
      <c r="CC877" s="122">
        <f t="shared" si="113"/>
        <v>-41180001</v>
      </c>
    </row>
    <row r="878" spans="1:81" ht="95.25" customHeight="1" x14ac:dyDescent="0.25">
      <c r="A878" s="15">
        <v>329</v>
      </c>
      <c r="B878" s="16" t="s">
        <v>1876</v>
      </c>
      <c r="C878" s="16" t="s">
        <v>7805</v>
      </c>
      <c r="D878" s="17" t="s">
        <v>7806</v>
      </c>
      <c r="E878" s="17" t="s">
        <v>305</v>
      </c>
      <c r="F878" s="18">
        <v>45770</v>
      </c>
      <c r="G878" s="17" t="s">
        <v>7807</v>
      </c>
      <c r="H878" s="17" t="s">
        <v>85</v>
      </c>
      <c r="I878" s="17" t="s">
        <v>86</v>
      </c>
      <c r="J878" s="17" t="s">
        <v>87</v>
      </c>
      <c r="K878" s="16">
        <v>1022401772</v>
      </c>
      <c r="L878" s="20">
        <v>1</v>
      </c>
      <c r="M878" s="17" t="s">
        <v>88</v>
      </c>
      <c r="N878" s="17" t="s">
        <v>89</v>
      </c>
      <c r="O878" s="16" t="s">
        <v>1880</v>
      </c>
      <c r="P878" s="17" t="s">
        <v>239</v>
      </c>
      <c r="Q878" s="17" t="s">
        <v>240</v>
      </c>
      <c r="R878" s="16" t="s">
        <v>639</v>
      </c>
      <c r="S878" s="16" t="s">
        <v>5868</v>
      </c>
      <c r="T878" s="20">
        <v>52842454</v>
      </c>
      <c r="U878" s="17" t="s">
        <v>639</v>
      </c>
      <c r="V878" s="17" t="s">
        <v>95</v>
      </c>
      <c r="W878" s="17" t="s">
        <v>95</v>
      </c>
      <c r="X878" s="17" t="s">
        <v>95</v>
      </c>
      <c r="Y878" s="17" t="s">
        <v>96</v>
      </c>
      <c r="Z878" s="21">
        <v>43023564</v>
      </c>
      <c r="AA878" s="21">
        <v>43023564</v>
      </c>
      <c r="AB878" s="22" t="s">
        <v>95</v>
      </c>
      <c r="AC878" s="21">
        <v>6146224</v>
      </c>
      <c r="AD878" s="21" t="s">
        <v>95</v>
      </c>
      <c r="AE878" s="20">
        <v>126025</v>
      </c>
      <c r="AF878" s="20">
        <v>363225</v>
      </c>
      <c r="AG878" s="7">
        <v>2022011000068</v>
      </c>
      <c r="AH878" s="18">
        <v>45782</v>
      </c>
      <c r="AI878" s="18">
        <v>45785</v>
      </c>
      <c r="AJ878" s="17" t="s">
        <v>95</v>
      </c>
      <c r="AK878" s="17" t="s">
        <v>95</v>
      </c>
      <c r="AL878" s="17" t="s">
        <v>95</v>
      </c>
      <c r="AM878" s="17" t="s">
        <v>95</v>
      </c>
      <c r="AN878" s="17" t="s">
        <v>95</v>
      </c>
      <c r="AO878" s="24">
        <v>-6555972</v>
      </c>
      <c r="AP878" s="18">
        <v>45880</v>
      </c>
      <c r="AQ878" s="21">
        <v>0</v>
      </c>
      <c r="AR878" s="17" t="s">
        <v>95</v>
      </c>
      <c r="AS878" s="21">
        <v>0</v>
      </c>
      <c r="AT878" s="17" t="s">
        <v>95</v>
      </c>
      <c r="AU878" s="26">
        <v>0</v>
      </c>
      <c r="AV878" s="17" t="s">
        <v>95</v>
      </c>
      <c r="AW878" s="20">
        <v>0</v>
      </c>
      <c r="AX878" s="18" t="s">
        <v>95</v>
      </c>
      <c r="AY878" s="4">
        <f t="shared" si="112"/>
        <v>-26</v>
      </c>
      <c r="AZ878" s="11">
        <f t="shared" si="109"/>
        <v>36467592</v>
      </c>
      <c r="BA878" s="8">
        <f t="shared" si="108"/>
        <v>0</v>
      </c>
      <c r="BB878" s="33">
        <v>0</v>
      </c>
      <c r="BC878" s="33">
        <v>0</v>
      </c>
      <c r="BD878" s="33">
        <v>0</v>
      </c>
      <c r="BE878" s="18">
        <v>45991</v>
      </c>
      <c r="BF878" s="18">
        <v>45965</v>
      </c>
      <c r="BG878" s="30">
        <v>-63</v>
      </c>
      <c r="BH878" s="18" t="s">
        <v>95</v>
      </c>
      <c r="BI878" s="17" t="s">
        <v>89</v>
      </c>
      <c r="BJ878" s="17" t="s">
        <v>97</v>
      </c>
      <c r="BK878" s="20" t="s">
        <v>7808</v>
      </c>
      <c r="BL878" s="17" t="s">
        <v>99</v>
      </c>
      <c r="BM878" s="18">
        <v>45783</v>
      </c>
      <c r="BN878" s="17" t="s">
        <v>7809</v>
      </c>
      <c r="BO878" s="18">
        <v>45784</v>
      </c>
      <c r="BP878" s="16" t="s">
        <v>7810</v>
      </c>
      <c r="BQ878" s="31" t="s">
        <v>102</v>
      </c>
      <c r="BR878" s="16" t="s">
        <v>103</v>
      </c>
      <c r="BS878" s="17" t="s">
        <v>95</v>
      </c>
      <c r="BT878" s="17" t="s">
        <v>313</v>
      </c>
      <c r="BU878" s="17" t="s">
        <v>95</v>
      </c>
      <c r="BV878" s="5" t="s">
        <v>105</v>
      </c>
      <c r="BW878" s="32" t="s">
        <v>7811</v>
      </c>
      <c r="BX878" s="17" t="s">
        <v>7812</v>
      </c>
      <c r="BY878" s="92" t="s">
        <v>248</v>
      </c>
      <c r="BZ878" s="92" t="s">
        <v>249</v>
      </c>
      <c r="CA878" s="92" t="s">
        <v>240</v>
      </c>
      <c r="CB878" s="92" t="s">
        <v>110</v>
      </c>
      <c r="CC878" s="122">
        <f t="shared" si="113"/>
        <v>-6555972</v>
      </c>
    </row>
    <row r="879" spans="1:81" ht="95.25" customHeight="1" x14ac:dyDescent="0.25">
      <c r="A879" s="15">
        <v>1058</v>
      </c>
      <c r="B879" s="16">
        <v>80161500</v>
      </c>
      <c r="C879" s="17" t="s">
        <v>7813</v>
      </c>
      <c r="D879" s="17" t="s">
        <v>7814</v>
      </c>
      <c r="E879" s="17" t="s">
        <v>131</v>
      </c>
      <c r="F879" s="18">
        <v>45770</v>
      </c>
      <c r="G879" s="17" t="s">
        <v>7815</v>
      </c>
      <c r="H879" s="17" t="s">
        <v>85</v>
      </c>
      <c r="I879" s="17" t="s">
        <v>86</v>
      </c>
      <c r="J879" s="17" t="s">
        <v>87</v>
      </c>
      <c r="K879" s="16">
        <v>1019033915</v>
      </c>
      <c r="L879" s="20">
        <v>6</v>
      </c>
      <c r="M879" s="17" t="s">
        <v>88</v>
      </c>
      <c r="N879" s="17" t="s">
        <v>89</v>
      </c>
      <c r="O879" s="16" t="s">
        <v>7160</v>
      </c>
      <c r="P879" s="17" t="s">
        <v>91</v>
      </c>
      <c r="Q879" s="17" t="s">
        <v>92</v>
      </c>
      <c r="R879" s="16" t="s">
        <v>1619</v>
      </c>
      <c r="S879" s="16" t="s">
        <v>1620</v>
      </c>
      <c r="T879" s="20">
        <v>75091192</v>
      </c>
      <c r="U879" s="17" t="s">
        <v>759</v>
      </c>
      <c r="V879" s="17" t="s">
        <v>95</v>
      </c>
      <c r="W879" s="17" t="s">
        <v>95</v>
      </c>
      <c r="X879" s="17" t="s">
        <v>95</v>
      </c>
      <c r="Y879" s="17" t="s">
        <v>96</v>
      </c>
      <c r="Z879" s="33">
        <v>65184111</v>
      </c>
      <c r="AA879" s="21">
        <v>65184111</v>
      </c>
      <c r="AB879" s="35" t="s">
        <v>95</v>
      </c>
      <c r="AC879" s="33">
        <v>7853508</v>
      </c>
      <c r="AD879" s="21" t="s">
        <v>95</v>
      </c>
      <c r="AE879" s="36">
        <v>152225</v>
      </c>
      <c r="AF879" s="20">
        <v>343425</v>
      </c>
      <c r="AG879" s="7">
        <v>2022011000068</v>
      </c>
      <c r="AH879" s="18">
        <v>45772</v>
      </c>
      <c r="AI879" s="18">
        <v>45775</v>
      </c>
      <c r="AJ879" s="17" t="s">
        <v>95</v>
      </c>
      <c r="AK879" s="17" t="s">
        <v>95</v>
      </c>
      <c r="AL879" s="16" t="s">
        <v>95</v>
      </c>
      <c r="AM879" s="16" t="s">
        <v>95</v>
      </c>
      <c r="AN879" s="18" t="s">
        <v>95</v>
      </c>
      <c r="AO879" s="24">
        <v>-25131222</v>
      </c>
      <c r="AP879" s="18">
        <v>45875</v>
      </c>
      <c r="AQ879" s="33">
        <v>0</v>
      </c>
      <c r="AR879" s="38" t="s">
        <v>95</v>
      </c>
      <c r="AS879" s="33">
        <v>0</v>
      </c>
      <c r="AT879" s="38" t="s">
        <v>95</v>
      </c>
      <c r="AU879" s="26">
        <v>0</v>
      </c>
      <c r="AV879" s="38" t="s">
        <v>95</v>
      </c>
      <c r="AW879" s="20">
        <v>0</v>
      </c>
      <c r="AX879" s="18" t="s">
        <v>95</v>
      </c>
      <c r="AY879" s="4">
        <f t="shared" si="112"/>
        <v>-92</v>
      </c>
      <c r="AZ879" s="11">
        <f t="shared" si="109"/>
        <v>40052889</v>
      </c>
      <c r="BA879" s="8">
        <f t="shared" si="108"/>
        <v>0</v>
      </c>
      <c r="BB879" s="33">
        <v>0</v>
      </c>
      <c r="BC879" s="33">
        <v>0</v>
      </c>
      <c r="BD879" s="33">
        <v>0</v>
      </c>
      <c r="BE879" s="18">
        <v>46022</v>
      </c>
      <c r="BF879" s="18">
        <v>45930</v>
      </c>
      <c r="BG879" s="30">
        <v>-98</v>
      </c>
      <c r="BH879" s="18" t="s">
        <v>95</v>
      </c>
      <c r="BI879" s="17" t="s">
        <v>89</v>
      </c>
      <c r="BJ879" s="17" t="s">
        <v>97</v>
      </c>
      <c r="BK879" s="20" t="s">
        <v>7816</v>
      </c>
      <c r="BL879" s="17" t="s">
        <v>99</v>
      </c>
      <c r="BM879" s="18">
        <v>45772</v>
      </c>
      <c r="BN879" s="17" t="s">
        <v>7400</v>
      </c>
      <c r="BO879" s="18">
        <v>45775</v>
      </c>
      <c r="BP879" s="16" t="s">
        <v>7817</v>
      </c>
      <c r="BQ879" s="16" t="s">
        <v>102</v>
      </c>
      <c r="BR879" s="16" t="s">
        <v>103</v>
      </c>
      <c r="BS879" s="17" t="s">
        <v>95</v>
      </c>
      <c r="BT879" s="17" t="s">
        <v>245</v>
      </c>
      <c r="BU879" s="17" t="s">
        <v>95</v>
      </c>
      <c r="BV879" s="5" t="s">
        <v>105</v>
      </c>
      <c r="BW879" s="32" t="s">
        <v>7818</v>
      </c>
      <c r="BX879" s="17" t="s">
        <v>7819</v>
      </c>
      <c r="BY879" s="92" t="s">
        <v>810</v>
      </c>
      <c r="BZ879" s="92" t="s">
        <v>249</v>
      </c>
      <c r="CA879" s="92" t="s">
        <v>1625</v>
      </c>
      <c r="CB879" s="92" t="s">
        <v>631</v>
      </c>
      <c r="CC879" s="122">
        <f t="shared" si="113"/>
        <v>-25131222</v>
      </c>
    </row>
    <row r="880" spans="1:81" ht="95.25" customHeight="1" x14ac:dyDescent="0.25">
      <c r="A880" s="15">
        <v>522</v>
      </c>
      <c r="B880" s="16">
        <v>80111611</v>
      </c>
      <c r="C880" s="16" t="s">
        <v>7820</v>
      </c>
      <c r="D880" s="17" t="s">
        <v>7821</v>
      </c>
      <c r="E880" s="17" t="s">
        <v>131</v>
      </c>
      <c r="F880" s="18">
        <v>45771</v>
      </c>
      <c r="G880" s="17" t="s">
        <v>7822</v>
      </c>
      <c r="H880" s="17" t="s">
        <v>85</v>
      </c>
      <c r="I880" s="17" t="s">
        <v>86</v>
      </c>
      <c r="J880" s="17" t="s">
        <v>87</v>
      </c>
      <c r="K880" s="16">
        <v>45502896</v>
      </c>
      <c r="L880" s="20">
        <v>0</v>
      </c>
      <c r="M880" s="17" t="s">
        <v>88</v>
      </c>
      <c r="N880" s="17" t="s">
        <v>89</v>
      </c>
      <c r="O880" s="16" t="s">
        <v>218</v>
      </c>
      <c r="P880" s="17" t="s">
        <v>134</v>
      </c>
      <c r="Q880" s="17" t="s">
        <v>135</v>
      </c>
      <c r="R880" s="16" t="s">
        <v>136</v>
      </c>
      <c r="S880" s="16" t="s">
        <v>7823</v>
      </c>
      <c r="T880" s="20">
        <v>33311223</v>
      </c>
      <c r="U880" s="17" t="s">
        <v>136</v>
      </c>
      <c r="V880" s="17" t="s">
        <v>95</v>
      </c>
      <c r="W880" s="17" t="s">
        <v>95</v>
      </c>
      <c r="X880" s="17" t="s">
        <v>95</v>
      </c>
      <c r="Y880" s="17" t="s">
        <v>96</v>
      </c>
      <c r="Z880" s="21">
        <v>29877438</v>
      </c>
      <c r="AA880" s="21">
        <v>29877438</v>
      </c>
      <c r="AB880" s="22" t="s">
        <v>95</v>
      </c>
      <c r="AC880" s="21">
        <v>4268208</v>
      </c>
      <c r="AD880" s="21" t="s">
        <v>95</v>
      </c>
      <c r="AE880" s="20">
        <v>130825</v>
      </c>
      <c r="AF880" s="20">
        <v>358925</v>
      </c>
      <c r="AG880" s="20">
        <v>202300000000214</v>
      </c>
      <c r="AH880" s="18">
        <v>45779</v>
      </c>
      <c r="AI880" s="18">
        <v>45779</v>
      </c>
      <c r="AJ880" s="17" t="s">
        <v>95</v>
      </c>
      <c r="AK880" s="17" t="s">
        <v>95</v>
      </c>
      <c r="AL880" s="17" t="s">
        <v>95</v>
      </c>
      <c r="AM880" s="17" t="s">
        <v>95</v>
      </c>
      <c r="AN880" s="17" t="s">
        <v>95</v>
      </c>
      <c r="AO880" s="24">
        <v>-6544594</v>
      </c>
      <c r="AP880" s="18">
        <v>45880</v>
      </c>
      <c r="AQ880" s="21">
        <v>0</v>
      </c>
      <c r="AR880" s="17" t="s">
        <v>95</v>
      </c>
      <c r="AS880" s="21">
        <v>0</v>
      </c>
      <c r="AT880" s="17" t="s">
        <v>95</v>
      </c>
      <c r="AU880" s="26">
        <v>0</v>
      </c>
      <c r="AV880" s="17" t="s">
        <v>95</v>
      </c>
      <c r="AW880" s="20">
        <v>0</v>
      </c>
      <c r="AX880" s="18" t="s">
        <v>95</v>
      </c>
      <c r="AY880" s="4">
        <f t="shared" si="112"/>
        <v>-47</v>
      </c>
      <c r="AZ880" s="11">
        <f t="shared" si="109"/>
        <v>23332844</v>
      </c>
      <c r="BA880" s="8">
        <f t="shared" si="108"/>
        <v>0</v>
      </c>
      <c r="BB880" s="33">
        <v>0</v>
      </c>
      <c r="BC880" s="33">
        <v>0</v>
      </c>
      <c r="BD880" s="33">
        <v>0</v>
      </c>
      <c r="BE880" s="18">
        <v>45991</v>
      </c>
      <c r="BF880" s="18">
        <v>45944</v>
      </c>
      <c r="BG880" s="30">
        <v>-84</v>
      </c>
      <c r="BH880" s="18" t="s">
        <v>95</v>
      </c>
      <c r="BI880" s="17" t="s">
        <v>89</v>
      </c>
      <c r="BJ880" s="17" t="s">
        <v>97</v>
      </c>
      <c r="BK880" s="20" t="s">
        <v>7824</v>
      </c>
      <c r="BL880" s="17" t="s">
        <v>99</v>
      </c>
      <c r="BM880" s="18">
        <v>45779</v>
      </c>
      <c r="BN880" s="17" t="s">
        <v>7825</v>
      </c>
      <c r="BO880" s="18">
        <v>45779</v>
      </c>
      <c r="BP880" s="16" t="s">
        <v>7826</v>
      </c>
      <c r="BQ880" s="16" t="s">
        <v>102</v>
      </c>
      <c r="BR880" s="16" t="s">
        <v>103</v>
      </c>
      <c r="BS880" s="17" t="s">
        <v>95</v>
      </c>
      <c r="BT880" s="17" t="s">
        <v>7827</v>
      </c>
      <c r="BU880" s="17" t="s">
        <v>95</v>
      </c>
      <c r="BV880" s="5" t="s">
        <v>105</v>
      </c>
      <c r="BW880" s="32" t="s">
        <v>7828</v>
      </c>
      <c r="BX880" s="17" t="s">
        <v>7829</v>
      </c>
      <c r="BY880" s="92" t="s">
        <v>155</v>
      </c>
      <c r="BZ880" s="92" t="s">
        <v>109</v>
      </c>
      <c r="CA880" s="92" t="s">
        <v>135</v>
      </c>
      <c r="CB880" s="92" t="s">
        <v>110</v>
      </c>
      <c r="CC880" s="122">
        <f t="shared" si="113"/>
        <v>-6544594</v>
      </c>
    </row>
    <row r="881" spans="1:81" ht="95.25" customHeight="1" x14ac:dyDescent="0.25">
      <c r="A881" s="15">
        <v>523</v>
      </c>
      <c r="B881" s="16">
        <v>80111611</v>
      </c>
      <c r="C881" s="16" t="s">
        <v>7830</v>
      </c>
      <c r="D881" s="17" t="s">
        <v>7831</v>
      </c>
      <c r="E881" s="17" t="s">
        <v>131</v>
      </c>
      <c r="F881" s="18">
        <v>45771</v>
      </c>
      <c r="G881" s="17" t="s">
        <v>7832</v>
      </c>
      <c r="H881" s="17" t="s">
        <v>85</v>
      </c>
      <c r="I881" s="17" t="s">
        <v>86</v>
      </c>
      <c r="J881" s="17" t="s">
        <v>87</v>
      </c>
      <c r="K881" s="16">
        <v>1030576349</v>
      </c>
      <c r="L881" s="20">
        <v>7</v>
      </c>
      <c r="M881" s="17" t="s">
        <v>88</v>
      </c>
      <c r="N881" s="17" t="s">
        <v>89</v>
      </c>
      <c r="O881" s="16" t="s">
        <v>218</v>
      </c>
      <c r="P881" s="17" t="s">
        <v>134</v>
      </c>
      <c r="Q881" s="17" t="s">
        <v>135</v>
      </c>
      <c r="R881" s="16" t="s">
        <v>136</v>
      </c>
      <c r="S881" s="16" t="s">
        <v>7823</v>
      </c>
      <c r="T881" s="20">
        <v>33311223</v>
      </c>
      <c r="U881" s="17" t="s">
        <v>136</v>
      </c>
      <c r="V881" s="17" t="s">
        <v>95</v>
      </c>
      <c r="W881" s="17" t="s">
        <v>95</v>
      </c>
      <c r="X881" s="17" t="s">
        <v>95</v>
      </c>
      <c r="Y881" s="17" t="s">
        <v>96</v>
      </c>
      <c r="Z881" s="21">
        <v>29877438</v>
      </c>
      <c r="AA881" s="21">
        <v>29877438</v>
      </c>
      <c r="AB881" s="22" t="s">
        <v>95</v>
      </c>
      <c r="AC881" s="21">
        <v>4268208</v>
      </c>
      <c r="AD881" s="21" t="s">
        <v>95</v>
      </c>
      <c r="AE881" s="20">
        <v>130925</v>
      </c>
      <c r="AF881" s="20">
        <v>357225</v>
      </c>
      <c r="AG881" s="20">
        <v>202300000000214</v>
      </c>
      <c r="AH881" s="18">
        <v>45779</v>
      </c>
      <c r="AI881" s="18">
        <v>45779</v>
      </c>
      <c r="AJ881" s="17" t="s">
        <v>95</v>
      </c>
      <c r="AK881" s="17" t="s">
        <v>95</v>
      </c>
      <c r="AL881" s="17" t="s">
        <v>95</v>
      </c>
      <c r="AM881" s="17" t="s">
        <v>95</v>
      </c>
      <c r="AN881" s="17" t="s">
        <v>95</v>
      </c>
      <c r="AO881" s="24">
        <v>-6544594</v>
      </c>
      <c r="AP881" s="18">
        <v>45880</v>
      </c>
      <c r="AQ881" s="21">
        <v>0</v>
      </c>
      <c r="AR881" s="17" t="s">
        <v>95</v>
      </c>
      <c r="AS881" s="21">
        <v>0</v>
      </c>
      <c r="AT881" s="17" t="s">
        <v>95</v>
      </c>
      <c r="AU881" s="26">
        <v>0</v>
      </c>
      <c r="AV881" s="17" t="s">
        <v>95</v>
      </c>
      <c r="AW881" s="20">
        <v>0</v>
      </c>
      <c r="AX881" s="18" t="s">
        <v>95</v>
      </c>
      <c r="AY881" s="4">
        <f t="shared" si="112"/>
        <v>-47</v>
      </c>
      <c r="AZ881" s="11">
        <f t="shared" si="109"/>
        <v>23332844</v>
      </c>
      <c r="BA881" s="8">
        <f t="shared" si="108"/>
        <v>0</v>
      </c>
      <c r="BB881" s="33">
        <v>0</v>
      </c>
      <c r="BC881" s="33">
        <v>0</v>
      </c>
      <c r="BD881" s="33">
        <v>0</v>
      </c>
      <c r="BE881" s="18">
        <v>45991</v>
      </c>
      <c r="BF881" s="18">
        <v>45944</v>
      </c>
      <c r="BG881" s="30">
        <v>-84</v>
      </c>
      <c r="BH881" s="18" t="s">
        <v>95</v>
      </c>
      <c r="BI881" s="17" t="s">
        <v>89</v>
      </c>
      <c r="BJ881" s="17" t="s">
        <v>97</v>
      </c>
      <c r="BK881" s="20" t="s">
        <v>7833</v>
      </c>
      <c r="BL881" s="17" t="s">
        <v>99</v>
      </c>
      <c r="BM881" s="18">
        <v>45779</v>
      </c>
      <c r="BN881" s="17" t="s">
        <v>7825</v>
      </c>
      <c r="BO881" s="18">
        <v>45779</v>
      </c>
      <c r="BP881" s="16" t="s">
        <v>7834</v>
      </c>
      <c r="BQ881" s="16" t="s">
        <v>102</v>
      </c>
      <c r="BR881" s="16" t="s">
        <v>103</v>
      </c>
      <c r="BS881" s="17" t="s">
        <v>95</v>
      </c>
      <c r="BT881" s="17" t="s">
        <v>473</v>
      </c>
      <c r="BU881" s="17" t="s">
        <v>95</v>
      </c>
      <c r="BV881" s="17" t="s">
        <v>117</v>
      </c>
      <c r="BW881" s="32" t="s">
        <v>7835</v>
      </c>
      <c r="BX881" s="17" t="s">
        <v>7836</v>
      </c>
      <c r="BY881" s="92" t="s">
        <v>155</v>
      </c>
      <c r="BZ881" s="92" t="s">
        <v>109</v>
      </c>
      <c r="CA881" s="92" t="s">
        <v>135</v>
      </c>
      <c r="CB881" s="92" t="s">
        <v>110</v>
      </c>
      <c r="CC881" s="122">
        <f t="shared" si="113"/>
        <v>-6544594</v>
      </c>
    </row>
    <row r="882" spans="1:81" ht="95.25" customHeight="1" x14ac:dyDescent="0.25">
      <c r="A882" s="15">
        <v>524</v>
      </c>
      <c r="B882" s="16">
        <v>80111611</v>
      </c>
      <c r="C882" s="16" t="s">
        <v>7837</v>
      </c>
      <c r="D882" s="17" t="s">
        <v>7838</v>
      </c>
      <c r="E882" s="17" t="s">
        <v>131</v>
      </c>
      <c r="F882" s="18">
        <v>45771</v>
      </c>
      <c r="G882" s="17" t="s">
        <v>7839</v>
      </c>
      <c r="H882" s="17" t="s">
        <v>85</v>
      </c>
      <c r="I882" s="17" t="s">
        <v>86</v>
      </c>
      <c r="J882" s="17" t="s">
        <v>87</v>
      </c>
      <c r="K882" s="16">
        <v>1016024653</v>
      </c>
      <c r="L882" s="20">
        <v>2</v>
      </c>
      <c r="M882" s="17" t="s">
        <v>88</v>
      </c>
      <c r="N882" s="17" t="s">
        <v>89</v>
      </c>
      <c r="O882" s="16" t="s">
        <v>218</v>
      </c>
      <c r="P882" s="17" t="s">
        <v>134</v>
      </c>
      <c r="Q882" s="17" t="s">
        <v>135</v>
      </c>
      <c r="R882" s="16" t="s">
        <v>136</v>
      </c>
      <c r="S882" s="16" t="s">
        <v>137</v>
      </c>
      <c r="T882" s="20">
        <v>22736411</v>
      </c>
      <c r="U882" s="17" t="s">
        <v>136</v>
      </c>
      <c r="V882" s="17" t="s">
        <v>95</v>
      </c>
      <c r="W882" s="17" t="s">
        <v>95</v>
      </c>
      <c r="X882" s="17" t="s">
        <v>95</v>
      </c>
      <c r="Y882" s="17" t="s">
        <v>96</v>
      </c>
      <c r="Z882" s="21">
        <v>29877438</v>
      </c>
      <c r="AA882" s="21">
        <v>29877438</v>
      </c>
      <c r="AB882" s="22" t="s">
        <v>95</v>
      </c>
      <c r="AC882" s="21">
        <v>4268208</v>
      </c>
      <c r="AD882" s="21" t="s">
        <v>95</v>
      </c>
      <c r="AE882" s="20">
        <v>131025</v>
      </c>
      <c r="AF882" s="20">
        <v>359025</v>
      </c>
      <c r="AG882" s="20">
        <v>202300000000214</v>
      </c>
      <c r="AH882" s="18">
        <v>45779</v>
      </c>
      <c r="AI882" s="18">
        <v>45782</v>
      </c>
      <c r="AJ882" s="17" t="s">
        <v>95</v>
      </c>
      <c r="AK882" s="17" t="s">
        <v>95</v>
      </c>
      <c r="AL882" s="17" t="s">
        <v>95</v>
      </c>
      <c r="AM882" s="17" t="s">
        <v>95</v>
      </c>
      <c r="AN882" s="17" t="s">
        <v>95</v>
      </c>
      <c r="AO882" s="24">
        <v>-6971413</v>
      </c>
      <c r="AP882" s="18">
        <v>45788</v>
      </c>
      <c r="AQ882" s="21">
        <v>0</v>
      </c>
      <c r="AR882" s="17" t="s">
        <v>95</v>
      </c>
      <c r="AS882" s="21">
        <v>0</v>
      </c>
      <c r="AT882" s="17" t="s">
        <v>95</v>
      </c>
      <c r="AU882" s="26">
        <v>0</v>
      </c>
      <c r="AV882" s="17" t="s">
        <v>95</v>
      </c>
      <c r="AW882" s="20">
        <v>0</v>
      </c>
      <c r="AX882" s="18" t="s">
        <v>95</v>
      </c>
      <c r="AY882" s="4">
        <f t="shared" si="112"/>
        <v>-47</v>
      </c>
      <c r="AZ882" s="11">
        <f t="shared" si="109"/>
        <v>22906025</v>
      </c>
      <c r="BA882" s="8">
        <f t="shared" si="108"/>
        <v>0</v>
      </c>
      <c r="BB882" s="33">
        <v>0</v>
      </c>
      <c r="BC882" s="33">
        <v>0</v>
      </c>
      <c r="BD882" s="33">
        <v>0</v>
      </c>
      <c r="BE882" s="18">
        <v>45991</v>
      </c>
      <c r="BF882" s="18">
        <v>45944</v>
      </c>
      <c r="BG882" s="30">
        <v>-84</v>
      </c>
      <c r="BH882" s="18" t="s">
        <v>95</v>
      </c>
      <c r="BI882" s="17" t="s">
        <v>89</v>
      </c>
      <c r="BJ882" s="17" t="s">
        <v>97</v>
      </c>
      <c r="BK882" s="20" t="s">
        <v>7840</v>
      </c>
      <c r="BL882" s="17" t="s">
        <v>99</v>
      </c>
      <c r="BM882" s="18">
        <v>45779</v>
      </c>
      <c r="BN882" s="17" t="s">
        <v>7841</v>
      </c>
      <c r="BO882" s="18">
        <v>45782</v>
      </c>
      <c r="BP882" s="16" t="s">
        <v>7842</v>
      </c>
      <c r="BQ882" s="16" t="s">
        <v>102</v>
      </c>
      <c r="BR882" s="16" t="s">
        <v>103</v>
      </c>
      <c r="BS882" s="17" t="s">
        <v>95</v>
      </c>
      <c r="BT882" s="17" t="s">
        <v>165</v>
      </c>
      <c r="BU882" s="17" t="s">
        <v>95</v>
      </c>
      <c r="BV882" s="17" t="s">
        <v>117</v>
      </c>
      <c r="BW882" s="32" t="s">
        <v>7843</v>
      </c>
      <c r="BX882" s="17" t="s">
        <v>7844</v>
      </c>
      <c r="BY882" s="92" t="s">
        <v>155</v>
      </c>
      <c r="BZ882" s="92" t="s">
        <v>109</v>
      </c>
      <c r="CA882" s="92" t="s">
        <v>135</v>
      </c>
      <c r="CB882" s="92" t="s">
        <v>110</v>
      </c>
      <c r="CC882" s="122">
        <f t="shared" si="113"/>
        <v>-6971413</v>
      </c>
    </row>
    <row r="883" spans="1:81" ht="95.25" customHeight="1" x14ac:dyDescent="0.25">
      <c r="A883" s="15">
        <v>1057</v>
      </c>
      <c r="B883" s="16">
        <v>80161500</v>
      </c>
      <c r="C883" s="17" t="s">
        <v>7845</v>
      </c>
      <c r="D883" s="17" t="s">
        <v>7846</v>
      </c>
      <c r="E883" s="17" t="s">
        <v>131</v>
      </c>
      <c r="F883" s="18">
        <v>45771</v>
      </c>
      <c r="G883" s="17" t="s">
        <v>7847</v>
      </c>
      <c r="H883" s="17" t="s">
        <v>85</v>
      </c>
      <c r="I883" s="17" t="s">
        <v>86</v>
      </c>
      <c r="J883" s="17" t="s">
        <v>87</v>
      </c>
      <c r="K883" s="16">
        <v>1020812016</v>
      </c>
      <c r="L883" s="20">
        <v>6</v>
      </c>
      <c r="M883" s="17" t="s">
        <v>88</v>
      </c>
      <c r="N883" s="17" t="s">
        <v>89</v>
      </c>
      <c r="O883" s="16" t="s">
        <v>1629</v>
      </c>
      <c r="P883" s="17" t="s">
        <v>91</v>
      </c>
      <c r="Q883" s="17" t="s">
        <v>92</v>
      </c>
      <c r="R883" s="16" t="s">
        <v>1619</v>
      </c>
      <c r="S883" s="16" t="s">
        <v>1620</v>
      </c>
      <c r="T883" s="20">
        <v>75091192</v>
      </c>
      <c r="U883" s="17" t="s">
        <v>759</v>
      </c>
      <c r="V883" s="17" t="s">
        <v>95</v>
      </c>
      <c r="W883" s="17" t="s">
        <v>95</v>
      </c>
      <c r="X883" s="17" t="s">
        <v>95</v>
      </c>
      <c r="Y883" s="17" t="s">
        <v>96</v>
      </c>
      <c r="Z883" s="33">
        <v>62828046</v>
      </c>
      <c r="AA883" s="21">
        <v>62828046</v>
      </c>
      <c r="AB883" s="35" t="s">
        <v>95</v>
      </c>
      <c r="AC883" s="33">
        <v>7853508</v>
      </c>
      <c r="AD883" s="21" t="s">
        <v>95</v>
      </c>
      <c r="AE883" s="36">
        <v>152125</v>
      </c>
      <c r="AF883" s="20">
        <v>355725</v>
      </c>
      <c r="AG883" s="7">
        <v>2022011000068</v>
      </c>
      <c r="AH883" s="18">
        <v>45777</v>
      </c>
      <c r="AI883" s="18">
        <v>45779</v>
      </c>
      <c r="AJ883" s="17" t="s">
        <v>95</v>
      </c>
      <c r="AK883" s="17" t="s">
        <v>95</v>
      </c>
      <c r="AL883" s="16" t="s">
        <v>95</v>
      </c>
      <c r="AM883" s="16" t="s">
        <v>95</v>
      </c>
      <c r="AN883" s="18" t="s">
        <v>95</v>
      </c>
      <c r="AO883" s="24">
        <v>-23560524</v>
      </c>
      <c r="AP883" s="18">
        <v>45875</v>
      </c>
      <c r="AQ883" s="33">
        <v>0</v>
      </c>
      <c r="AR883" s="38" t="s">
        <v>95</v>
      </c>
      <c r="AS883" s="33">
        <v>0</v>
      </c>
      <c r="AT883" s="38" t="s">
        <v>95</v>
      </c>
      <c r="AU883" s="26">
        <v>0</v>
      </c>
      <c r="AV883" s="38" t="s">
        <v>95</v>
      </c>
      <c r="AW883" s="20">
        <v>0</v>
      </c>
      <c r="AX883" s="18" t="s">
        <v>95</v>
      </c>
      <c r="AY883" s="4">
        <f t="shared" si="112"/>
        <v>-92</v>
      </c>
      <c r="AZ883" s="11">
        <f t="shared" si="109"/>
        <v>39267522</v>
      </c>
      <c r="BA883" s="8">
        <f t="shared" si="108"/>
        <v>0</v>
      </c>
      <c r="BB883" s="33">
        <v>0</v>
      </c>
      <c r="BC883" s="33">
        <v>0</v>
      </c>
      <c r="BD883" s="33">
        <v>0</v>
      </c>
      <c r="BE883" s="18">
        <v>46022</v>
      </c>
      <c r="BF883" s="18">
        <v>45930</v>
      </c>
      <c r="BG883" s="30">
        <v>-98</v>
      </c>
      <c r="BH883" s="18" t="s">
        <v>95</v>
      </c>
      <c r="BI883" s="17" t="s">
        <v>89</v>
      </c>
      <c r="BJ883" s="17" t="s">
        <v>97</v>
      </c>
      <c r="BK883" s="20" t="s">
        <v>7848</v>
      </c>
      <c r="BL883" s="17" t="s">
        <v>99</v>
      </c>
      <c r="BM883" s="18">
        <v>45777</v>
      </c>
      <c r="BN883" s="17" t="s">
        <v>7720</v>
      </c>
      <c r="BO883" s="18">
        <v>45779</v>
      </c>
      <c r="BP883" s="16" t="s">
        <v>7849</v>
      </c>
      <c r="BQ883" s="16" t="s">
        <v>102</v>
      </c>
      <c r="BR883" s="16" t="s">
        <v>103</v>
      </c>
      <c r="BS883" s="17" t="s">
        <v>95</v>
      </c>
      <c r="BT883" s="17" t="s">
        <v>313</v>
      </c>
      <c r="BU883" s="17" t="s">
        <v>95</v>
      </c>
      <c r="BV883" s="17" t="s">
        <v>117</v>
      </c>
      <c r="BW883" s="32" t="s">
        <v>7850</v>
      </c>
      <c r="BX883" s="17" t="s">
        <v>7851</v>
      </c>
      <c r="BY883" s="92" t="s">
        <v>810</v>
      </c>
      <c r="BZ883" s="92" t="s">
        <v>249</v>
      </c>
      <c r="CA883" s="92" t="s">
        <v>1625</v>
      </c>
      <c r="CB883" s="92" t="s">
        <v>631</v>
      </c>
      <c r="CC883" s="122">
        <f t="shared" si="113"/>
        <v>-23560524</v>
      </c>
    </row>
    <row r="884" spans="1:81" ht="95.25" customHeight="1" x14ac:dyDescent="0.25">
      <c r="A884" s="15">
        <v>1071</v>
      </c>
      <c r="B884" s="16">
        <v>80161500</v>
      </c>
      <c r="C884" s="17" t="s">
        <v>7852</v>
      </c>
      <c r="D884" s="17" t="s">
        <v>7853</v>
      </c>
      <c r="E884" s="17" t="s">
        <v>131</v>
      </c>
      <c r="F884" s="18">
        <v>45771</v>
      </c>
      <c r="G884" s="17" t="s">
        <v>7854</v>
      </c>
      <c r="H884" s="17" t="s">
        <v>85</v>
      </c>
      <c r="I884" s="17" t="s">
        <v>86</v>
      </c>
      <c r="J884" s="17" t="s">
        <v>87</v>
      </c>
      <c r="K884" s="16">
        <v>1032419724</v>
      </c>
      <c r="L884" s="20">
        <v>1</v>
      </c>
      <c r="M884" s="17" t="s">
        <v>88</v>
      </c>
      <c r="N884" s="17" t="s">
        <v>89</v>
      </c>
      <c r="O884" s="16" t="s">
        <v>1629</v>
      </c>
      <c r="P884" s="17" t="s">
        <v>91</v>
      </c>
      <c r="Q884" s="17" t="s">
        <v>92</v>
      </c>
      <c r="R884" s="16" t="s">
        <v>1619</v>
      </c>
      <c r="S884" s="16" t="s">
        <v>1620</v>
      </c>
      <c r="T884" s="20">
        <v>75091192</v>
      </c>
      <c r="U884" s="17" t="s">
        <v>759</v>
      </c>
      <c r="V884" s="17" t="s">
        <v>95</v>
      </c>
      <c r="W884" s="17" t="s">
        <v>95</v>
      </c>
      <c r="X884" s="17" t="s">
        <v>95</v>
      </c>
      <c r="Y884" s="17" t="s">
        <v>96</v>
      </c>
      <c r="Z884" s="33">
        <v>62828046</v>
      </c>
      <c r="AA884" s="21">
        <v>62828046</v>
      </c>
      <c r="AB884" s="35" t="s">
        <v>95</v>
      </c>
      <c r="AC884" s="33">
        <v>7853508</v>
      </c>
      <c r="AD884" s="21" t="s">
        <v>95</v>
      </c>
      <c r="AE884" s="36">
        <v>153425</v>
      </c>
      <c r="AF884" s="20">
        <v>355825</v>
      </c>
      <c r="AG884" s="7">
        <v>2022011000068</v>
      </c>
      <c r="AH884" s="18">
        <v>45777</v>
      </c>
      <c r="AI884" s="18">
        <v>45782</v>
      </c>
      <c r="AJ884" s="17" t="s">
        <v>95</v>
      </c>
      <c r="AK884" s="17" t="s">
        <v>95</v>
      </c>
      <c r="AL884" s="16" t="s">
        <v>95</v>
      </c>
      <c r="AM884" s="16" t="s">
        <v>95</v>
      </c>
      <c r="AN884" s="18" t="s">
        <v>95</v>
      </c>
      <c r="AO884" s="24">
        <v>-24345873</v>
      </c>
      <c r="AP884" s="18">
        <v>45875</v>
      </c>
      <c r="AQ884" s="33">
        <v>0</v>
      </c>
      <c r="AR884" s="38" t="s">
        <v>95</v>
      </c>
      <c r="AS884" s="33">
        <v>0</v>
      </c>
      <c r="AT884" s="38" t="s">
        <v>95</v>
      </c>
      <c r="AU884" s="26">
        <v>0</v>
      </c>
      <c r="AV884" s="38" t="s">
        <v>95</v>
      </c>
      <c r="AW884" s="20">
        <v>0</v>
      </c>
      <c r="AX884" s="18" t="s">
        <v>95</v>
      </c>
      <c r="AY884" s="4">
        <f t="shared" si="112"/>
        <v>-92</v>
      </c>
      <c r="AZ884" s="11">
        <f t="shared" si="109"/>
        <v>38482173</v>
      </c>
      <c r="BA884" s="8">
        <f t="shared" si="108"/>
        <v>0</v>
      </c>
      <c r="BB884" s="33">
        <v>0</v>
      </c>
      <c r="BC884" s="33">
        <v>0</v>
      </c>
      <c r="BD884" s="33">
        <v>0</v>
      </c>
      <c r="BE884" s="18">
        <v>46022</v>
      </c>
      <c r="BF884" s="18">
        <v>45930</v>
      </c>
      <c r="BG884" s="30">
        <v>-98</v>
      </c>
      <c r="BH884" s="18" t="s">
        <v>95</v>
      </c>
      <c r="BI884" s="17" t="s">
        <v>89</v>
      </c>
      <c r="BJ884" s="17" t="s">
        <v>97</v>
      </c>
      <c r="BK884" s="20" t="s">
        <v>7855</v>
      </c>
      <c r="BL884" s="17" t="s">
        <v>256</v>
      </c>
      <c r="BM884" s="18">
        <v>45779</v>
      </c>
      <c r="BN884" s="17" t="s">
        <v>7856</v>
      </c>
      <c r="BO884" s="18">
        <v>45782</v>
      </c>
      <c r="BP884" s="16" t="s">
        <v>7857</v>
      </c>
      <c r="BQ884" s="16" t="s">
        <v>102</v>
      </c>
      <c r="BR884" s="16" t="s">
        <v>103</v>
      </c>
      <c r="BS884" s="17" t="s">
        <v>95</v>
      </c>
      <c r="BT884" s="17" t="s">
        <v>2113</v>
      </c>
      <c r="BU884" s="17" t="s">
        <v>95</v>
      </c>
      <c r="BV884" s="5" t="s">
        <v>105</v>
      </c>
      <c r="BW884" s="32" t="s">
        <v>7858</v>
      </c>
      <c r="BX884" s="17" t="s">
        <v>7859</v>
      </c>
      <c r="BY884" s="92" t="s">
        <v>810</v>
      </c>
      <c r="BZ884" s="92" t="s">
        <v>249</v>
      </c>
      <c r="CA884" s="92" t="s">
        <v>1625</v>
      </c>
      <c r="CB884" s="92" t="s">
        <v>631</v>
      </c>
      <c r="CC884" s="122">
        <f t="shared" si="113"/>
        <v>-24345873</v>
      </c>
    </row>
    <row r="885" spans="1:81" ht="95.25" customHeight="1" x14ac:dyDescent="0.25">
      <c r="A885" s="15">
        <v>1074</v>
      </c>
      <c r="B885" s="16">
        <v>80161500</v>
      </c>
      <c r="C885" s="17" t="s">
        <v>7860</v>
      </c>
      <c r="D885" s="17" t="s">
        <v>7861</v>
      </c>
      <c r="E885" s="17" t="s">
        <v>131</v>
      </c>
      <c r="F885" s="18">
        <v>45771</v>
      </c>
      <c r="G885" s="17" t="s">
        <v>7862</v>
      </c>
      <c r="H885" s="17" t="s">
        <v>85</v>
      </c>
      <c r="I885" s="17" t="s">
        <v>86</v>
      </c>
      <c r="J885" s="17" t="s">
        <v>87</v>
      </c>
      <c r="K885" s="16">
        <v>1032453507</v>
      </c>
      <c r="L885" s="20">
        <v>3</v>
      </c>
      <c r="M885" s="17" t="s">
        <v>88</v>
      </c>
      <c r="N885" s="17" t="s">
        <v>89</v>
      </c>
      <c r="O885" s="16" t="s">
        <v>1629</v>
      </c>
      <c r="P885" s="17" t="s">
        <v>91</v>
      </c>
      <c r="Q885" s="17" t="s">
        <v>92</v>
      </c>
      <c r="R885" s="16" t="s">
        <v>1619</v>
      </c>
      <c r="S885" s="16" t="s">
        <v>1620</v>
      </c>
      <c r="T885" s="20">
        <v>75091192</v>
      </c>
      <c r="U885" s="17" t="s">
        <v>759</v>
      </c>
      <c r="V885" s="17" t="s">
        <v>95</v>
      </c>
      <c r="W885" s="17" t="s">
        <v>95</v>
      </c>
      <c r="X885" s="17" t="s">
        <v>95</v>
      </c>
      <c r="Y885" s="17" t="s">
        <v>96</v>
      </c>
      <c r="Z885" s="33">
        <v>62828046</v>
      </c>
      <c r="AA885" s="21">
        <v>62828046</v>
      </c>
      <c r="AB885" s="35" t="s">
        <v>95</v>
      </c>
      <c r="AC885" s="33">
        <v>7853508</v>
      </c>
      <c r="AD885" s="21" t="s">
        <v>95</v>
      </c>
      <c r="AE885" s="36">
        <v>153725</v>
      </c>
      <c r="AF885" s="20">
        <v>355925</v>
      </c>
      <c r="AG885" s="7">
        <v>2022011000068</v>
      </c>
      <c r="AH885" s="18">
        <v>45777</v>
      </c>
      <c r="AI885" s="18">
        <v>45782</v>
      </c>
      <c r="AJ885" s="17" t="s">
        <v>95</v>
      </c>
      <c r="AK885" s="17" t="s">
        <v>95</v>
      </c>
      <c r="AL885" s="16" t="s">
        <v>95</v>
      </c>
      <c r="AM885" s="16" t="s">
        <v>95</v>
      </c>
      <c r="AN885" s="18" t="s">
        <v>95</v>
      </c>
      <c r="AO885" s="24">
        <v>-24345873</v>
      </c>
      <c r="AP885" s="18">
        <v>45875</v>
      </c>
      <c r="AQ885" s="33">
        <v>0</v>
      </c>
      <c r="AR885" s="38" t="s">
        <v>95</v>
      </c>
      <c r="AS885" s="33">
        <v>0</v>
      </c>
      <c r="AT885" s="38" t="s">
        <v>95</v>
      </c>
      <c r="AU885" s="26">
        <v>0</v>
      </c>
      <c r="AV885" s="38" t="s">
        <v>95</v>
      </c>
      <c r="AW885" s="20">
        <v>0</v>
      </c>
      <c r="AX885" s="18" t="s">
        <v>95</v>
      </c>
      <c r="AY885" s="4">
        <f t="shared" si="112"/>
        <v>-92</v>
      </c>
      <c r="AZ885" s="11">
        <f t="shared" si="109"/>
        <v>38482173</v>
      </c>
      <c r="BA885" s="8">
        <f t="shared" si="108"/>
        <v>0</v>
      </c>
      <c r="BB885" s="33">
        <v>0</v>
      </c>
      <c r="BC885" s="33">
        <v>0</v>
      </c>
      <c r="BD885" s="33">
        <v>0</v>
      </c>
      <c r="BE885" s="18">
        <v>46022</v>
      </c>
      <c r="BF885" s="18">
        <v>45930</v>
      </c>
      <c r="BG885" s="30">
        <v>-98</v>
      </c>
      <c r="BH885" s="18" t="s">
        <v>95</v>
      </c>
      <c r="BI885" s="17" t="s">
        <v>89</v>
      </c>
      <c r="BJ885" s="17" t="s">
        <v>97</v>
      </c>
      <c r="BK885" s="20" t="s">
        <v>7863</v>
      </c>
      <c r="BL885" s="17" t="s">
        <v>99</v>
      </c>
      <c r="BM885" s="18">
        <v>45777</v>
      </c>
      <c r="BN885" s="17" t="s">
        <v>7720</v>
      </c>
      <c r="BO885" s="18">
        <v>45782</v>
      </c>
      <c r="BP885" s="16" t="s">
        <v>7864</v>
      </c>
      <c r="BQ885" s="16" t="s">
        <v>102</v>
      </c>
      <c r="BR885" s="16" t="s">
        <v>103</v>
      </c>
      <c r="BS885" s="17" t="s">
        <v>95</v>
      </c>
      <c r="BT885" s="17" t="s">
        <v>349</v>
      </c>
      <c r="BU885" s="17" t="s">
        <v>95</v>
      </c>
      <c r="BV885" s="17" t="s">
        <v>117</v>
      </c>
      <c r="BW885" s="32" t="s">
        <v>7865</v>
      </c>
      <c r="BX885" s="17" t="s">
        <v>7866</v>
      </c>
      <c r="BY885" s="92" t="s">
        <v>810</v>
      </c>
      <c r="BZ885" s="92" t="s">
        <v>249</v>
      </c>
      <c r="CA885" s="92" t="s">
        <v>1625</v>
      </c>
      <c r="CB885" s="92" t="s">
        <v>631</v>
      </c>
      <c r="CC885" s="122">
        <f t="shared" si="113"/>
        <v>-24345873</v>
      </c>
    </row>
    <row r="886" spans="1:81" ht="95.25" customHeight="1" x14ac:dyDescent="0.25">
      <c r="A886" s="15">
        <v>1063</v>
      </c>
      <c r="B886" s="16">
        <v>80161500</v>
      </c>
      <c r="C886" s="17" t="s">
        <v>7867</v>
      </c>
      <c r="D886" s="17" t="s">
        <v>7868</v>
      </c>
      <c r="E886" s="17" t="s">
        <v>131</v>
      </c>
      <c r="F886" s="18">
        <v>45771</v>
      </c>
      <c r="G886" s="17" t="s">
        <v>7869</v>
      </c>
      <c r="H886" s="17" t="s">
        <v>85</v>
      </c>
      <c r="I886" s="17" t="s">
        <v>86</v>
      </c>
      <c r="J886" s="17" t="s">
        <v>87</v>
      </c>
      <c r="K886" s="16">
        <v>1032387482</v>
      </c>
      <c r="L886" s="20">
        <v>5</v>
      </c>
      <c r="M886" s="17" t="s">
        <v>88</v>
      </c>
      <c r="N886" s="17" t="s">
        <v>89</v>
      </c>
      <c r="O886" s="16" t="s">
        <v>3821</v>
      </c>
      <c r="P886" s="17" t="s">
        <v>91</v>
      </c>
      <c r="Q886" s="17" t="s">
        <v>92</v>
      </c>
      <c r="R886" s="16" t="s">
        <v>1619</v>
      </c>
      <c r="S886" s="16" t="s">
        <v>1620</v>
      </c>
      <c r="T886" s="20">
        <v>75091192</v>
      </c>
      <c r="U886" s="17" t="s">
        <v>759</v>
      </c>
      <c r="V886" s="17" t="s">
        <v>95</v>
      </c>
      <c r="W886" s="17" t="s">
        <v>95</v>
      </c>
      <c r="X886" s="17" t="s">
        <v>95</v>
      </c>
      <c r="Y886" s="17" t="s">
        <v>96</v>
      </c>
      <c r="Z886" s="33">
        <v>43706449</v>
      </c>
      <c r="AA886" s="21">
        <v>43706449</v>
      </c>
      <c r="AB886" s="35" t="s">
        <v>95</v>
      </c>
      <c r="AC886" s="33">
        <v>5463307</v>
      </c>
      <c r="AD886" s="21" t="s">
        <v>95</v>
      </c>
      <c r="AE886" s="36">
        <v>152725</v>
      </c>
      <c r="AF886" s="20">
        <v>356025</v>
      </c>
      <c r="AG886" s="7">
        <v>2022011000068</v>
      </c>
      <c r="AH886" s="18">
        <v>45777</v>
      </c>
      <c r="AI886" s="18">
        <v>45779</v>
      </c>
      <c r="AJ886" s="17" t="s">
        <v>95</v>
      </c>
      <c r="AK886" s="17" t="s">
        <v>95</v>
      </c>
      <c r="AL886" s="16" t="s">
        <v>95</v>
      </c>
      <c r="AM886" s="16" t="s">
        <v>95</v>
      </c>
      <c r="AN886" s="18" t="s">
        <v>95</v>
      </c>
      <c r="AO886" s="24">
        <v>-16389921</v>
      </c>
      <c r="AP886" s="18">
        <v>45875</v>
      </c>
      <c r="AQ886" s="33">
        <v>0</v>
      </c>
      <c r="AR886" s="38" t="s">
        <v>95</v>
      </c>
      <c r="AS886" s="33">
        <v>0</v>
      </c>
      <c r="AT886" s="38" t="s">
        <v>95</v>
      </c>
      <c r="AU886" s="26">
        <v>0</v>
      </c>
      <c r="AV886" s="38" t="s">
        <v>95</v>
      </c>
      <c r="AW886" s="20">
        <v>0</v>
      </c>
      <c r="AX886" s="18" t="s">
        <v>95</v>
      </c>
      <c r="AY886" s="4">
        <f t="shared" si="112"/>
        <v>-92</v>
      </c>
      <c r="AZ886" s="11">
        <f t="shared" si="109"/>
        <v>27316528</v>
      </c>
      <c r="BA886" s="8">
        <f t="shared" si="108"/>
        <v>0</v>
      </c>
      <c r="BB886" s="33">
        <v>0</v>
      </c>
      <c r="BC886" s="33">
        <v>0</v>
      </c>
      <c r="BD886" s="33">
        <v>0</v>
      </c>
      <c r="BE886" s="18">
        <v>46022</v>
      </c>
      <c r="BF886" s="18">
        <v>45930</v>
      </c>
      <c r="BG886" s="30">
        <v>-98</v>
      </c>
      <c r="BH886" s="18" t="s">
        <v>95</v>
      </c>
      <c r="BI886" s="17" t="s">
        <v>89</v>
      </c>
      <c r="BJ886" s="17" t="s">
        <v>97</v>
      </c>
      <c r="BK886" s="20" t="s">
        <v>7870</v>
      </c>
      <c r="BL886" s="17" t="s">
        <v>7871</v>
      </c>
      <c r="BM886" s="18">
        <v>45777</v>
      </c>
      <c r="BN886" s="17" t="s">
        <v>7720</v>
      </c>
      <c r="BO886" s="18">
        <v>45779</v>
      </c>
      <c r="BP886" s="16" t="s">
        <v>7872</v>
      </c>
      <c r="BQ886" s="16" t="s">
        <v>102</v>
      </c>
      <c r="BR886" s="16" t="s">
        <v>103</v>
      </c>
      <c r="BS886" s="17" t="s">
        <v>95</v>
      </c>
      <c r="BT886" s="17" t="s">
        <v>7873</v>
      </c>
      <c r="BU886" s="17" t="s">
        <v>95</v>
      </c>
      <c r="BV886" s="5" t="s">
        <v>105</v>
      </c>
      <c r="BW886" s="32" t="s">
        <v>7874</v>
      </c>
      <c r="BX886" s="17" t="s">
        <v>7875</v>
      </c>
      <c r="BY886" s="92" t="s">
        <v>810</v>
      </c>
      <c r="BZ886" s="92" t="s">
        <v>249</v>
      </c>
      <c r="CA886" s="92" t="s">
        <v>1625</v>
      </c>
      <c r="CB886" s="92" t="s">
        <v>631</v>
      </c>
      <c r="CC886" s="122">
        <f t="shared" si="113"/>
        <v>-16389921</v>
      </c>
    </row>
    <row r="887" spans="1:81" ht="95.25" customHeight="1" x14ac:dyDescent="0.25">
      <c r="A887" s="15">
        <v>1065</v>
      </c>
      <c r="B887" s="16">
        <v>80161500</v>
      </c>
      <c r="C887" s="17" t="s">
        <v>7876</v>
      </c>
      <c r="D887" s="17" t="s">
        <v>7877</v>
      </c>
      <c r="E887" s="17" t="s">
        <v>131</v>
      </c>
      <c r="F887" s="18">
        <v>45771</v>
      </c>
      <c r="G887" s="17" t="s">
        <v>7878</v>
      </c>
      <c r="H887" s="17" t="s">
        <v>85</v>
      </c>
      <c r="I887" s="17" t="s">
        <v>86</v>
      </c>
      <c r="J887" s="17" t="s">
        <v>87</v>
      </c>
      <c r="K887" s="16">
        <v>1030656966</v>
      </c>
      <c r="L887" s="20">
        <v>5</v>
      </c>
      <c r="M887" s="17" t="s">
        <v>88</v>
      </c>
      <c r="N887" s="17" t="s">
        <v>89</v>
      </c>
      <c r="O887" s="16" t="s">
        <v>7879</v>
      </c>
      <c r="P887" s="17" t="s">
        <v>91</v>
      </c>
      <c r="Q887" s="17" t="s">
        <v>92</v>
      </c>
      <c r="R887" s="16" t="s">
        <v>1619</v>
      </c>
      <c r="S887" s="16" t="s">
        <v>1620</v>
      </c>
      <c r="T887" s="20">
        <v>75091192</v>
      </c>
      <c r="U887" s="17" t="s">
        <v>759</v>
      </c>
      <c r="V887" s="17" t="s">
        <v>95</v>
      </c>
      <c r="W887" s="17" t="s">
        <v>95</v>
      </c>
      <c r="X887" s="17" t="s">
        <v>95</v>
      </c>
      <c r="Y887" s="17" t="s">
        <v>96</v>
      </c>
      <c r="Z887" s="33">
        <v>62828046</v>
      </c>
      <c r="AA887" s="21">
        <v>62828046</v>
      </c>
      <c r="AB887" s="35" t="s">
        <v>95</v>
      </c>
      <c r="AC887" s="33">
        <v>7853508</v>
      </c>
      <c r="AD887" s="21" t="s">
        <v>95</v>
      </c>
      <c r="AE887" s="36">
        <v>55625</v>
      </c>
      <c r="AF887" s="20" t="s">
        <v>7880</v>
      </c>
      <c r="AG887" s="7">
        <v>2022011000068</v>
      </c>
      <c r="AH887" s="18">
        <v>45777</v>
      </c>
      <c r="AI887" s="18">
        <v>45779</v>
      </c>
      <c r="AJ887" s="17" t="s">
        <v>95</v>
      </c>
      <c r="AK887" s="17" t="s">
        <v>95</v>
      </c>
      <c r="AL887" s="16" t="s">
        <v>95</v>
      </c>
      <c r="AM887" s="16" t="s">
        <v>95</v>
      </c>
      <c r="AN887" s="18" t="s">
        <v>95</v>
      </c>
      <c r="AO887" s="24">
        <v>-23560524</v>
      </c>
      <c r="AP887" s="18">
        <v>45875</v>
      </c>
      <c r="AQ887" s="33">
        <v>0</v>
      </c>
      <c r="AR887" s="38" t="s">
        <v>95</v>
      </c>
      <c r="AS887" s="33">
        <v>0</v>
      </c>
      <c r="AT887" s="38" t="s">
        <v>95</v>
      </c>
      <c r="AU887" s="26">
        <v>0</v>
      </c>
      <c r="AV887" s="38" t="s">
        <v>95</v>
      </c>
      <c r="AW887" s="20">
        <v>0</v>
      </c>
      <c r="AX887" s="18" t="s">
        <v>95</v>
      </c>
      <c r="AY887" s="4">
        <f t="shared" si="112"/>
        <v>-92</v>
      </c>
      <c r="AZ887" s="11">
        <f t="shared" si="109"/>
        <v>39267522</v>
      </c>
      <c r="BA887" s="8">
        <f t="shared" si="108"/>
        <v>0</v>
      </c>
      <c r="BB887" s="33">
        <v>0</v>
      </c>
      <c r="BC887" s="33">
        <v>0</v>
      </c>
      <c r="BD887" s="33">
        <v>0</v>
      </c>
      <c r="BE887" s="18">
        <v>46022</v>
      </c>
      <c r="BF887" s="18">
        <v>45930</v>
      </c>
      <c r="BG887" s="30">
        <v>-98</v>
      </c>
      <c r="BH887" s="18" t="s">
        <v>95</v>
      </c>
      <c r="BI887" s="17" t="s">
        <v>89</v>
      </c>
      <c r="BJ887" s="17" t="s">
        <v>97</v>
      </c>
      <c r="BK887" s="20" t="s">
        <v>7881</v>
      </c>
      <c r="BL887" s="17" t="s">
        <v>7871</v>
      </c>
      <c r="BM887" s="18">
        <v>45777</v>
      </c>
      <c r="BN887" s="17" t="s">
        <v>7720</v>
      </c>
      <c r="BO887" s="18">
        <v>45779</v>
      </c>
      <c r="BP887" s="16" t="s">
        <v>7882</v>
      </c>
      <c r="BQ887" s="16" t="s">
        <v>102</v>
      </c>
      <c r="BR887" s="16" t="s">
        <v>103</v>
      </c>
      <c r="BS887" s="17" t="s">
        <v>95</v>
      </c>
      <c r="BT887" s="17" t="s">
        <v>627</v>
      </c>
      <c r="BU887" s="17" t="s">
        <v>95</v>
      </c>
      <c r="BV887" s="17" t="s">
        <v>117</v>
      </c>
      <c r="BW887" s="32" t="s">
        <v>7883</v>
      </c>
      <c r="BX887" s="17" t="s">
        <v>7884</v>
      </c>
      <c r="BY887" s="92" t="s">
        <v>810</v>
      </c>
      <c r="BZ887" s="92" t="s">
        <v>249</v>
      </c>
      <c r="CA887" s="92" t="s">
        <v>1625</v>
      </c>
      <c r="CB887" s="92" t="s">
        <v>631</v>
      </c>
      <c r="CC887" s="122">
        <f t="shared" si="113"/>
        <v>-23560524</v>
      </c>
    </row>
    <row r="888" spans="1:81" ht="95.25" customHeight="1" x14ac:dyDescent="0.25">
      <c r="A888" s="15">
        <v>1069</v>
      </c>
      <c r="B888" s="16">
        <v>80161500</v>
      </c>
      <c r="C888" s="17" t="s">
        <v>7885</v>
      </c>
      <c r="D888" s="17" t="s">
        <v>7886</v>
      </c>
      <c r="E888" s="17" t="s">
        <v>131</v>
      </c>
      <c r="F888" s="18">
        <v>45771</v>
      </c>
      <c r="G888" s="17" t="s">
        <v>7887</v>
      </c>
      <c r="H888" s="17" t="s">
        <v>85</v>
      </c>
      <c r="I888" s="17" t="s">
        <v>86</v>
      </c>
      <c r="J888" s="17" t="s">
        <v>87</v>
      </c>
      <c r="K888" s="16">
        <v>3251891</v>
      </c>
      <c r="L888" s="20">
        <v>3</v>
      </c>
      <c r="M888" s="17" t="s">
        <v>88</v>
      </c>
      <c r="N888" s="17" t="s">
        <v>89</v>
      </c>
      <c r="O888" s="16" t="s">
        <v>7888</v>
      </c>
      <c r="P888" s="17" t="s">
        <v>91</v>
      </c>
      <c r="Q888" s="17" t="s">
        <v>92</v>
      </c>
      <c r="R888" s="16" t="s">
        <v>1619</v>
      </c>
      <c r="S888" s="16" t="s">
        <v>1620</v>
      </c>
      <c r="T888" s="20">
        <v>75091192</v>
      </c>
      <c r="U888" s="17" t="s">
        <v>759</v>
      </c>
      <c r="V888" s="17" t="s">
        <v>95</v>
      </c>
      <c r="W888" s="17" t="s">
        <v>95</v>
      </c>
      <c r="X888" s="17" t="s">
        <v>95</v>
      </c>
      <c r="Y888" s="17" t="s">
        <v>96</v>
      </c>
      <c r="Z888" s="33">
        <v>99705423</v>
      </c>
      <c r="AA888" s="21">
        <v>99705423</v>
      </c>
      <c r="AB888" s="35" t="s">
        <v>95</v>
      </c>
      <c r="AC888" s="33">
        <v>12463179</v>
      </c>
      <c r="AD888" s="21" t="s">
        <v>95</v>
      </c>
      <c r="AE888" s="36">
        <v>153225</v>
      </c>
      <c r="AF888" s="20">
        <v>356325</v>
      </c>
      <c r="AG888" s="7">
        <v>2022011000068</v>
      </c>
      <c r="AH888" s="18">
        <v>45777</v>
      </c>
      <c r="AI888" s="18">
        <v>45782</v>
      </c>
      <c r="AJ888" s="17" t="s">
        <v>95</v>
      </c>
      <c r="AK888" s="17" t="s">
        <v>95</v>
      </c>
      <c r="AL888" s="16" t="s">
        <v>95</v>
      </c>
      <c r="AM888" s="16" t="s">
        <v>95</v>
      </c>
      <c r="AN888" s="18" t="s">
        <v>95</v>
      </c>
      <c r="AO888" s="24">
        <v>-38635854</v>
      </c>
      <c r="AP888" s="18">
        <v>45875</v>
      </c>
      <c r="AQ888" s="33">
        <v>0</v>
      </c>
      <c r="AR888" s="38" t="s">
        <v>95</v>
      </c>
      <c r="AS888" s="33">
        <v>0</v>
      </c>
      <c r="AT888" s="38" t="s">
        <v>95</v>
      </c>
      <c r="AU888" s="26">
        <v>0</v>
      </c>
      <c r="AV888" s="38" t="s">
        <v>95</v>
      </c>
      <c r="AW888" s="20">
        <v>0</v>
      </c>
      <c r="AX888" s="18" t="s">
        <v>95</v>
      </c>
      <c r="AY888" s="4">
        <f t="shared" si="112"/>
        <v>-92</v>
      </c>
      <c r="AZ888" s="11">
        <f t="shared" si="109"/>
        <v>61069569</v>
      </c>
      <c r="BA888" s="8">
        <f t="shared" si="108"/>
        <v>0</v>
      </c>
      <c r="BB888" s="33">
        <v>0</v>
      </c>
      <c r="BC888" s="33">
        <v>0</v>
      </c>
      <c r="BD888" s="33">
        <v>0</v>
      </c>
      <c r="BE888" s="18">
        <v>46022</v>
      </c>
      <c r="BF888" s="18">
        <v>45930</v>
      </c>
      <c r="BG888" s="30">
        <v>-98</v>
      </c>
      <c r="BH888" s="18" t="s">
        <v>95</v>
      </c>
      <c r="BI888" s="17" t="s">
        <v>89</v>
      </c>
      <c r="BJ888" s="17" t="s">
        <v>97</v>
      </c>
      <c r="BK888" s="20" t="s">
        <v>7889</v>
      </c>
      <c r="BL888" s="17" t="s">
        <v>7871</v>
      </c>
      <c r="BM888" s="18">
        <v>45779</v>
      </c>
      <c r="BN888" s="17" t="s">
        <v>7506</v>
      </c>
      <c r="BO888" s="18">
        <v>45782</v>
      </c>
      <c r="BP888" s="16" t="s">
        <v>7890</v>
      </c>
      <c r="BQ888" s="16" t="s">
        <v>102</v>
      </c>
      <c r="BR888" s="16" t="s">
        <v>103</v>
      </c>
      <c r="BS888" s="17" t="s">
        <v>95</v>
      </c>
      <c r="BT888" s="17" t="s">
        <v>485</v>
      </c>
      <c r="BU888" s="17" t="s">
        <v>95</v>
      </c>
      <c r="BV888" s="5" t="s">
        <v>105</v>
      </c>
      <c r="BW888" s="32" t="s">
        <v>7891</v>
      </c>
      <c r="BX888" s="17" t="s">
        <v>7892</v>
      </c>
      <c r="BY888" s="92" t="s">
        <v>810</v>
      </c>
      <c r="BZ888" s="92" t="s">
        <v>249</v>
      </c>
      <c r="CA888" s="92" t="s">
        <v>1625</v>
      </c>
      <c r="CB888" s="92" t="s">
        <v>631</v>
      </c>
      <c r="CC888" s="122">
        <f t="shared" si="113"/>
        <v>-38635854</v>
      </c>
    </row>
    <row r="889" spans="1:81" ht="95.25" customHeight="1" x14ac:dyDescent="0.25">
      <c r="A889" s="15">
        <v>1062</v>
      </c>
      <c r="B889" s="16">
        <v>80161500</v>
      </c>
      <c r="C889" s="17" t="s">
        <v>7893</v>
      </c>
      <c r="D889" s="17" t="s">
        <v>7894</v>
      </c>
      <c r="E889" s="17" t="s">
        <v>131</v>
      </c>
      <c r="F889" s="18">
        <v>45771</v>
      </c>
      <c r="G889" s="17" t="s">
        <v>7895</v>
      </c>
      <c r="H889" s="17" t="s">
        <v>85</v>
      </c>
      <c r="I889" s="17" t="s">
        <v>86</v>
      </c>
      <c r="J889" s="17" t="s">
        <v>87</v>
      </c>
      <c r="K889" s="16">
        <v>1073245952</v>
      </c>
      <c r="L889" s="20">
        <v>5</v>
      </c>
      <c r="M889" s="17" t="s">
        <v>88</v>
      </c>
      <c r="N889" s="17" t="s">
        <v>89</v>
      </c>
      <c r="O889" s="16" t="s">
        <v>7896</v>
      </c>
      <c r="P889" s="17" t="s">
        <v>91</v>
      </c>
      <c r="Q889" s="17" t="s">
        <v>92</v>
      </c>
      <c r="R889" s="16" t="s">
        <v>1619</v>
      </c>
      <c r="S889" s="16" t="s">
        <v>1620</v>
      </c>
      <c r="T889" s="20">
        <v>75091192</v>
      </c>
      <c r="U889" s="17" t="s">
        <v>759</v>
      </c>
      <c r="V889" s="17" t="s">
        <v>95</v>
      </c>
      <c r="W889" s="17" t="s">
        <v>95</v>
      </c>
      <c r="X889" s="17" t="s">
        <v>95</v>
      </c>
      <c r="Y889" s="17" t="s">
        <v>96</v>
      </c>
      <c r="Z889" s="33">
        <v>43706449</v>
      </c>
      <c r="AA889" s="21">
        <v>43706449</v>
      </c>
      <c r="AB889" s="35" t="s">
        <v>95</v>
      </c>
      <c r="AC889" s="33">
        <v>5463307</v>
      </c>
      <c r="AD889" s="21" t="s">
        <v>95</v>
      </c>
      <c r="AE889" s="36">
        <v>152625</v>
      </c>
      <c r="AF889" s="20">
        <v>356425</v>
      </c>
      <c r="AG889" s="7">
        <v>2022011000068</v>
      </c>
      <c r="AH889" s="18">
        <v>45777</v>
      </c>
      <c r="AI889" s="18">
        <v>45782</v>
      </c>
      <c r="AJ889" s="17" t="s">
        <v>95</v>
      </c>
      <c r="AK889" s="17" t="s">
        <v>95</v>
      </c>
      <c r="AL889" s="16" t="s">
        <v>95</v>
      </c>
      <c r="AM889" s="16" t="s">
        <v>95</v>
      </c>
      <c r="AN889" s="18" t="s">
        <v>95</v>
      </c>
      <c r="AO889" s="24">
        <v>-16936251</v>
      </c>
      <c r="AP889" s="18">
        <v>45875</v>
      </c>
      <c r="AQ889" s="33">
        <v>0</v>
      </c>
      <c r="AR889" s="38" t="s">
        <v>95</v>
      </c>
      <c r="AS889" s="33">
        <v>0</v>
      </c>
      <c r="AT889" s="38" t="s">
        <v>95</v>
      </c>
      <c r="AU889" s="26">
        <v>0</v>
      </c>
      <c r="AV889" s="38" t="s">
        <v>95</v>
      </c>
      <c r="AW889" s="20">
        <v>0</v>
      </c>
      <c r="AX889" s="18" t="s">
        <v>95</v>
      </c>
      <c r="AY889" s="4">
        <f t="shared" si="112"/>
        <v>-92</v>
      </c>
      <c r="AZ889" s="11">
        <f t="shared" si="109"/>
        <v>26770198</v>
      </c>
      <c r="BA889" s="8">
        <f t="shared" si="108"/>
        <v>0</v>
      </c>
      <c r="BB889" s="33">
        <v>0</v>
      </c>
      <c r="BC889" s="33">
        <v>0</v>
      </c>
      <c r="BD889" s="33">
        <v>0</v>
      </c>
      <c r="BE889" s="18">
        <v>46022</v>
      </c>
      <c r="BF889" s="18">
        <v>45930</v>
      </c>
      <c r="BG889" s="30">
        <v>-98</v>
      </c>
      <c r="BH889" s="18" t="s">
        <v>95</v>
      </c>
      <c r="BI889" s="17" t="s">
        <v>89</v>
      </c>
      <c r="BJ889" s="17" t="s">
        <v>97</v>
      </c>
      <c r="BK889" s="20" t="s">
        <v>7897</v>
      </c>
      <c r="BL889" s="17" t="s">
        <v>99</v>
      </c>
      <c r="BM889" s="18">
        <v>45779</v>
      </c>
      <c r="BN889" s="17" t="s">
        <v>7506</v>
      </c>
      <c r="BO889" s="18">
        <v>45779</v>
      </c>
      <c r="BP889" s="16" t="s">
        <v>7898</v>
      </c>
      <c r="BQ889" s="16" t="s">
        <v>102</v>
      </c>
      <c r="BR889" s="16" t="s">
        <v>103</v>
      </c>
      <c r="BS889" s="17" t="s">
        <v>95</v>
      </c>
      <c r="BT889" s="17" t="s">
        <v>1403</v>
      </c>
      <c r="BU889" s="17" t="s">
        <v>95</v>
      </c>
      <c r="BV889" s="5" t="s">
        <v>105</v>
      </c>
      <c r="BW889" s="32" t="s">
        <v>7899</v>
      </c>
      <c r="BX889" s="17" t="s">
        <v>7900</v>
      </c>
      <c r="BY889" s="92" t="s">
        <v>810</v>
      </c>
      <c r="BZ889" s="92" t="s">
        <v>249</v>
      </c>
      <c r="CA889" s="92" t="s">
        <v>1625</v>
      </c>
      <c r="CB889" s="92" t="s">
        <v>631</v>
      </c>
      <c r="CC889" s="122">
        <f t="shared" si="113"/>
        <v>-16936251</v>
      </c>
    </row>
    <row r="890" spans="1:81" ht="95.25" customHeight="1" x14ac:dyDescent="0.25">
      <c r="A890" s="15">
        <v>1046</v>
      </c>
      <c r="B890" s="16">
        <v>80161500</v>
      </c>
      <c r="C890" s="17" t="s">
        <v>7901</v>
      </c>
      <c r="D890" s="17" t="s">
        <v>7902</v>
      </c>
      <c r="E890" s="17" t="s">
        <v>131</v>
      </c>
      <c r="F890" s="18">
        <v>45771</v>
      </c>
      <c r="G890" s="17" t="s">
        <v>7903</v>
      </c>
      <c r="H890" s="17" t="s">
        <v>85</v>
      </c>
      <c r="I890" s="17" t="s">
        <v>86</v>
      </c>
      <c r="J890" s="17" t="s">
        <v>87</v>
      </c>
      <c r="K890" s="16">
        <v>1018461366</v>
      </c>
      <c r="L890" s="20">
        <v>4</v>
      </c>
      <c r="M890" s="17" t="s">
        <v>88</v>
      </c>
      <c r="N890" s="17" t="s">
        <v>89</v>
      </c>
      <c r="O890" s="16" t="s">
        <v>1629</v>
      </c>
      <c r="P890" s="17" t="s">
        <v>91</v>
      </c>
      <c r="Q890" s="17" t="s">
        <v>92</v>
      </c>
      <c r="R890" s="16" t="s">
        <v>1619</v>
      </c>
      <c r="S890" s="16" t="s">
        <v>1620</v>
      </c>
      <c r="T890" s="20">
        <v>75091192</v>
      </c>
      <c r="U890" s="17" t="s">
        <v>759</v>
      </c>
      <c r="V890" s="17" t="s">
        <v>95</v>
      </c>
      <c r="W890" s="17" t="s">
        <v>95</v>
      </c>
      <c r="X890" s="17" t="s">
        <v>95</v>
      </c>
      <c r="Y890" s="17" t="s">
        <v>96</v>
      </c>
      <c r="Z890" s="33">
        <v>62828046</v>
      </c>
      <c r="AA890" s="21">
        <v>62828046</v>
      </c>
      <c r="AB890" s="35" t="s">
        <v>95</v>
      </c>
      <c r="AC890" s="33">
        <v>7853508</v>
      </c>
      <c r="AD890" s="21" t="s">
        <v>95</v>
      </c>
      <c r="AE890" s="36">
        <v>151125</v>
      </c>
      <c r="AF890" s="20">
        <v>356525</v>
      </c>
      <c r="AG890" s="7">
        <v>2022011000068</v>
      </c>
      <c r="AH890" s="18">
        <v>45777</v>
      </c>
      <c r="AI890" s="18">
        <v>45782</v>
      </c>
      <c r="AJ890" s="17" t="s">
        <v>95</v>
      </c>
      <c r="AK890" s="17" t="s">
        <v>95</v>
      </c>
      <c r="AL890" s="16" t="s">
        <v>95</v>
      </c>
      <c r="AM890" s="16" t="s">
        <v>95</v>
      </c>
      <c r="AN890" s="18" t="s">
        <v>95</v>
      </c>
      <c r="AO890" s="24">
        <v>-24345873</v>
      </c>
      <c r="AP890" s="18">
        <v>45875</v>
      </c>
      <c r="AQ890" s="33">
        <v>0</v>
      </c>
      <c r="AR890" s="38" t="s">
        <v>95</v>
      </c>
      <c r="AS890" s="33">
        <v>0</v>
      </c>
      <c r="AT890" s="38" t="s">
        <v>95</v>
      </c>
      <c r="AU890" s="26">
        <v>0</v>
      </c>
      <c r="AV890" s="38" t="s">
        <v>95</v>
      </c>
      <c r="AW890" s="20">
        <v>0</v>
      </c>
      <c r="AX890" s="18" t="s">
        <v>95</v>
      </c>
      <c r="AY890" s="4">
        <f t="shared" si="112"/>
        <v>-92</v>
      </c>
      <c r="AZ890" s="11">
        <f t="shared" si="109"/>
        <v>38482173</v>
      </c>
      <c r="BA890" s="8">
        <f t="shared" si="108"/>
        <v>0</v>
      </c>
      <c r="BB890" s="33">
        <v>0</v>
      </c>
      <c r="BC890" s="33">
        <v>0</v>
      </c>
      <c r="BD890" s="33">
        <v>0</v>
      </c>
      <c r="BE890" s="18">
        <v>46022</v>
      </c>
      <c r="BF890" s="18">
        <v>45930</v>
      </c>
      <c r="BG890" s="30">
        <v>-98</v>
      </c>
      <c r="BH890" s="18" t="s">
        <v>95</v>
      </c>
      <c r="BI890" s="17" t="s">
        <v>89</v>
      </c>
      <c r="BJ890" s="17" t="s">
        <v>97</v>
      </c>
      <c r="BK890" s="20" t="s">
        <v>7904</v>
      </c>
      <c r="BL890" s="17" t="s">
        <v>99</v>
      </c>
      <c r="BM890" s="18">
        <v>45779</v>
      </c>
      <c r="BN890" s="17" t="s">
        <v>7905</v>
      </c>
      <c r="BO890" s="18">
        <v>45779</v>
      </c>
      <c r="BP890" s="16" t="s">
        <v>7906</v>
      </c>
      <c r="BQ890" s="16" t="s">
        <v>102</v>
      </c>
      <c r="BR890" s="16" t="s">
        <v>103</v>
      </c>
      <c r="BS890" s="17" t="s">
        <v>95</v>
      </c>
      <c r="BT890" s="17" t="s">
        <v>258</v>
      </c>
      <c r="BU890" s="17" t="s">
        <v>2113</v>
      </c>
      <c r="BV890" s="5" t="s">
        <v>105</v>
      </c>
      <c r="BW890" s="32" t="s">
        <v>7907</v>
      </c>
      <c r="BX890" s="17" t="s">
        <v>7908</v>
      </c>
      <c r="BY890" s="92" t="s">
        <v>810</v>
      </c>
      <c r="BZ890" s="92" t="s">
        <v>249</v>
      </c>
      <c r="CA890" s="92" t="s">
        <v>1625</v>
      </c>
      <c r="CB890" s="92" t="s">
        <v>631</v>
      </c>
      <c r="CC890" s="122">
        <f t="shared" si="113"/>
        <v>-24345873</v>
      </c>
    </row>
    <row r="891" spans="1:81" ht="95.25" customHeight="1" x14ac:dyDescent="0.25">
      <c r="A891" s="15">
        <v>793</v>
      </c>
      <c r="B891" s="16">
        <v>82101900</v>
      </c>
      <c r="C891" s="16" t="s">
        <v>7909</v>
      </c>
      <c r="D891" s="17" t="s">
        <v>7910</v>
      </c>
      <c r="E891" s="17" t="s">
        <v>635</v>
      </c>
      <c r="F891" s="18">
        <v>45771</v>
      </c>
      <c r="G891" s="17" t="s">
        <v>7911</v>
      </c>
      <c r="H891" s="17" t="s">
        <v>85</v>
      </c>
      <c r="I891" s="17" t="s">
        <v>3344</v>
      </c>
      <c r="J891" s="17" t="s">
        <v>3345</v>
      </c>
      <c r="K891" s="16">
        <v>900612306</v>
      </c>
      <c r="L891" s="20">
        <v>1</v>
      </c>
      <c r="M891" s="17" t="s">
        <v>3346</v>
      </c>
      <c r="N891" s="17" t="s">
        <v>89</v>
      </c>
      <c r="O891" s="16" t="s">
        <v>7912</v>
      </c>
      <c r="P891" s="17" t="s">
        <v>134</v>
      </c>
      <c r="Q891" s="17" t="s">
        <v>135</v>
      </c>
      <c r="R891" s="16" t="s">
        <v>816</v>
      </c>
      <c r="S891" s="16" t="s">
        <v>817</v>
      </c>
      <c r="T891" s="20">
        <v>39690594</v>
      </c>
      <c r="U891" s="17" t="s">
        <v>816</v>
      </c>
      <c r="V891" s="17" t="s">
        <v>95</v>
      </c>
      <c r="W891" s="17" t="s">
        <v>95</v>
      </c>
      <c r="X891" s="17" t="s">
        <v>95</v>
      </c>
      <c r="Y891" s="17" t="s">
        <v>96</v>
      </c>
      <c r="Z891" s="33">
        <v>106513321</v>
      </c>
      <c r="AA891" s="21">
        <v>106513321</v>
      </c>
      <c r="AB891" s="35" t="s">
        <v>95</v>
      </c>
      <c r="AC891" s="33">
        <v>13482700</v>
      </c>
      <c r="AD891" s="21" t="s">
        <v>95</v>
      </c>
      <c r="AE891" s="36">
        <v>112425</v>
      </c>
      <c r="AF891" s="20">
        <v>378525</v>
      </c>
      <c r="AG891" s="7">
        <v>2022011000068</v>
      </c>
      <c r="AH891" s="18">
        <v>45786</v>
      </c>
      <c r="AI891" s="18">
        <v>45797</v>
      </c>
      <c r="AJ891" s="17" t="s">
        <v>95</v>
      </c>
      <c r="AK891" s="17" t="s">
        <v>95</v>
      </c>
      <c r="AL891" s="17" t="s">
        <v>95</v>
      </c>
      <c r="AM891" s="17" t="s">
        <v>95</v>
      </c>
      <c r="AN891" s="17" t="s">
        <v>95</v>
      </c>
      <c r="AO891" s="29">
        <v>0</v>
      </c>
      <c r="AP891" s="37" t="s">
        <v>95</v>
      </c>
      <c r="AQ891" s="33">
        <v>0</v>
      </c>
      <c r="AR891" s="38" t="s">
        <v>95</v>
      </c>
      <c r="AS891" s="33">
        <v>0</v>
      </c>
      <c r="AT891" s="38" t="s">
        <v>95</v>
      </c>
      <c r="AU891" s="26">
        <v>0</v>
      </c>
      <c r="AV891" s="38" t="s">
        <v>95</v>
      </c>
      <c r="AW891" s="20">
        <v>0</v>
      </c>
      <c r="AX891" s="18" t="s">
        <v>95</v>
      </c>
      <c r="AY891" s="4">
        <f t="shared" si="112"/>
        <v>0</v>
      </c>
      <c r="AZ891" s="11">
        <f t="shared" si="109"/>
        <v>106513321</v>
      </c>
      <c r="BA891" s="8">
        <f t="shared" si="108"/>
        <v>0</v>
      </c>
      <c r="BB891" s="33">
        <v>0</v>
      </c>
      <c r="BC891" s="33">
        <v>0</v>
      </c>
      <c r="BD891" s="33">
        <v>0</v>
      </c>
      <c r="BE891" s="18">
        <v>46022</v>
      </c>
      <c r="BF891" s="18">
        <v>46022</v>
      </c>
      <c r="BG891" s="30">
        <v>-6</v>
      </c>
      <c r="BH891" s="18" t="s">
        <v>3348</v>
      </c>
      <c r="BI891" s="17" t="s">
        <v>89</v>
      </c>
      <c r="BJ891" s="17" t="s">
        <v>97</v>
      </c>
      <c r="BK891" s="20" t="s">
        <v>7913</v>
      </c>
      <c r="BL891" s="17" t="s">
        <v>99</v>
      </c>
      <c r="BM891" s="18">
        <v>45789</v>
      </c>
      <c r="BN891" s="17" t="s">
        <v>7914</v>
      </c>
      <c r="BO891" s="18">
        <v>45793</v>
      </c>
      <c r="BP891" s="16" t="s">
        <v>163</v>
      </c>
      <c r="BQ891" s="31" t="s">
        <v>102</v>
      </c>
      <c r="BR891" s="17" t="s">
        <v>164</v>
      </c>
      <c r="BS891" s="17" t="s">
        <v>95</v>
      </c>
      <c r="BT891" s="17" t="s">
        <v>95</v>
      </c>
      <c r="BU891" s="17" t="s">
        <v>95</v>
      </c>
      <c r="BV891" s="17" t="s">
        <v>95</v>
      </c>
      <c r="BW891" s="16" t="s">
        <v>95</v>
      </c>
      <c r="BX891" s="17" t="s">
        <v>7915</v>
      </c>
      <c r="BY891" s="92" t="s">
        <v>825</v>
      </c>
      <c r="BZ891" s="92" t="s">
        <v>544</v>
      </c>
      <c r="CA891" s="92" t="s">
        <v>826</v>
      </c>
      <c r="CB891" s="92" t="s">
        <v>110</v>
      </c>
      <c r="CC891" s="122">
        <f t="shared" si="113"/>
        <v>0</v>
      </c>
    </row>
    <row r="892" spans="1:81" ht="95.25" customHeight="1" x14ac:dyDescent="0.25">
      <c r="A892" s="15">
        <v>627</v>
      </c>
      <c r="B892" s="16">
        <v>80111600</v>
      </c>
      <c r="C892" s="16" t="s">
        <v>7916</v>
      </c>
      <c r="D892" s="17" t="s">
        <v>7917</v>
      </c>
      <c r="E892" s="17" t="s">
        <v>342</v>
      </c>
      <c r="F892" s="18">
        <v>45771</v>
      </c>
      <c r="G892" s="17" t="s">
        <v>7918</v>
      </c>
      <c r="H892" s="17" t="s">
        <v>85</v>
      </c>
      <c r="I892" s="17" t="s">
        <v>86</v>
      </c>
      <c r="J892" s="17" t="s">
        <v>87</v>
      </c>
      <c r="K892" s="16">
        <v>79531673</v>
      </c>
      <c r="L892" s="20">
        <v>2</v>
      </c>
      <c r="M892" s="17" t="s">
        <v>88</v>
      </c>
      <c r="N892" s="17" t="s">
        <v>89</v>
      </c>
      <c r="O892" s="16" t="s">
        <v>1221</v>
      </c>
      <c r="P892" s="17" t="s">
        <v>91</v>
      </c>
      <c r="Q892" s="17" t="s">
        <v>92</v>
      </c>
      <c r="R892" s="16" t="s">
        <v>1231</v>
      </c>
      <c r="S892" s="16" t="s">
        <v>1230</v>
      </c>
      <c r="T892" s="20">
        <v>79688825</v>
      </c>
      <c r="U892" s="17" t="s">
        <v>1231</v>
      </c>
      <c r="V892" s="17" t="s">
        <v>95</v>
      </c>
      <c r="W892" s="17" t="s">
        <v>95</v>
      </c>
      <c r="X892" s="17" t="s">
        <v>95</v>
      </c>
      <c r="Y892" s="17" t="s">
        <v>96</v>
      </c>
      <c r="Z892" s="21">
        <v>72844120</v>
      </c>
      <c r="AA892" s="21">
        <v>72844120</v>
      </c>
      <c r="AB892" s="22" t="s">
        <v>95</v>
      </c>
      <c r="AC892" s="21">
        <v>8536421</v>
      </c>
      <c r="AD892" s="21" t="s">
        <v>95</v>
      </c>
      <c r="AE892" s="20">
        <v>51125</v>
      </c>
      <c r="AF892" s="20">
        <v>351625</v>
      </c>
      <c r="AG892" s="7">
        <v>2022011000068</v>
      </c>
      <c r="AH892" s="18">
        <v>45776</v>
      </c>
      <c r="AI892" s="18">
        <v>45777</v>
      </c>
      <c r="AJ892" s="17" t="s">
        <v>7919</v>
      </c>
      <c r="AK892" s="17" t="s">
        <v>87</v>
      </c>
      <c r="AL892" s="16">
        <v>40778113</v>
      </c>
      <c r="AM892" s="16">
        <v>9</v>
      </c>
      <c r="AN892" s="18">
        <v>45926</v>
      </c>
      <c r="AO892" s="24">
        <v>0</v>
      </c>
      <c r="AP892" s="18" t="s">
        <v>95</v>
      </c>
      <c r="AQ892" s="21">
        <v>0</v>
      </c>
      <c r="AR892" s="17" t="s">
        <v>95</v>
      </c>
      <c r="AS892" s="21">
        <v>0</v>
      </c>
      <c r="AT892" s="17" t="s">
        <v>95</v>
      </c>
      <c r="AU892" s="26">
        <v>0</v>
      </c>
      <c r="AV892" s="17" t="s">
        <v>95</v>
      </c>
      <c r="AW892" s="20">
        <v>0</v>
      </c>
      <c r="AX892" s="18" t="s">
        <v>95</v>
      </c>
      <c r="AY892" s="4">
        <f t="shared" si="112"/>
        <v>0</v>
      </c>
      <c r="AZ892" s="11">
        <f t="shared" si="109"/>
        <v>72844120</v>
      </c>
      <c r="BA892" s="8">
        <f t="shared" si="108"/>
        <v>0</v>
      </c>
      <c r="BB892" s="33">
        <v>0</v>
      </c>
      <c r="BC892" s="33">
        <v>0</v>
      </c>
      <c r="BD892" s="33">
        <v>0</v>
      </c>
      <c r="BE892" s="18">
        <v>46022</v>
      </c>
      <c r="BF892" s="18">
        <v>46022</v>
      </c>
      <c r="BG892" s="30">
        <v>-6</v>
      </c>
      <c r="BH892" s="18" t="s">
        <v>95</v>
      </c>
      <c r="BI892" s="17" t="s">
        <v>89</v>
      </c>
      <c r="BJ892" s="17" t="s">
        <v>142</v>
      </c>
      <c r="BK892" s="20" t="s">
        <v>7920</v>
      </c>
      <c r="BL892" s="17" t="s">
        <v>7921</v>
      </c>
      <c r="BM892" s="18" t="s">
        <v>7922</v>
      </c>
      <c r="BN892" s="17" t="s">
        <v>7923</v>
      </c>
      <c r="BO892" s="18" t="s">
        <v>7924</v>
      </c>
      <c r="BP892" s="16" t="s">
        <v>7925</v>
      </c>
      <c r="BQ892" s="31" t="s">
        <v>102</v>
      </c>
      <c r="BR892" s="17" t="s">
        <v>149</v>
      </c>
      <c r="BS892" s="17" t="s">
        <v>95</v>
      </c>
      <c r="BT892" s="17" t="s">
        <v>568</v>
      </c>
      <c r="BU892" s="17" t="s">
        <v>151</v>
      </c>
      <c r="BV892" s="17" t="s">
        <v>721</v>
      </c>
      <c r="BW892" s="32" t="s">
        <v>7926</v>
      </c>
      <c r="BX892" s="17" t="s">
        <v>7927</v>
      </c>
      <c r="BY892" s="92" t="s">
        <v>1190</v>
      </c>
      <c r="BZ892" s="92" t="s">
        <v>109</v>
      </c>
      <c r="CA892" s="92" t="s">
        <v>92</v>
      </c>
      <c r="CB892" s="92" t="s">
        <v>110</v>
      </c>
      <c r="CC892" s="122">
        <f t="shared" si="113"/>
        <v>0</v>
      </c>
    </row>
    <row r="893" spans="1:81" ht="95.25" customHeight="1" x14ac:dyDescent="0.25">
      <c r="A893" s="15">
        <v>431</v>
      </c>
      <c r="B893" s="16">
        <v>80121503</v>
      </c>
      <c r="C893" s="16" t="s">
        <v>7928</v>
      </c>
      <c r="D893" s="17" t="s">
        <v>7929</v>
      </c>
      <c r="E893" s="17" t="s">
        <v>342</v>
      </c>
      <c r="F893" s="18">
        <v>45771</v>
      </c>
      <c r="G893" s="17" t="s">
        <v>7930</v>
      </c>
      <c r="H893" s="17" t="s">
        <v>85</v>
      </c>
      <c r="I893" s="17" t="s">
        <v>86</v>
      </c>
      <c r="J893" s="17" t="s">
        <v>87</v>
      </c>
      <c r="K893" s="16">
        <v>52491837</v>
      </c>
      <c r="L893" s="20">
        <v>2</v>
      </c>
      <c r="M893" s="17" t="s">
        <v>88</v>
      </c>
      <c r="N893" s="17" t="s">
        <v>89</v>
      </c>
      <c r="O893" s="16" t="s">
        <v>376</v>
      </c>
      <c r="P893" s="17" t="s">
        <v>239</v>
      </c>
      <c r="Q893" s="17" t="s">
        <v>240</v>
      </c>
      <c r="R893" s="16" t="s">
        <v>356</v>
      </c>
      <c r="S893" s="16" t="s">
        <v>6204</v>
      </c>
      <c r="T893" s="20">
        <v>1087412677</v>
      </c>
      <c r="U893" s="17" t="s">
        <v>358</v>
      </c>
      <c r="V893" s="17" t="s">
        <v>95</v>
      </c>
      <c r="W893" s="17" t="s">
        <v>95</v>
      </c>
      <c r="X893" s="17" t="s">
        <v>95</v>
      </c>
      <c r="Y893" s="17" t="s">
        <v>96</v>
      </c>
      <c r="Z893" s="21">
        <v>59754936</v>
      </c>
      <c r="AA893" s="21">
        <v>59754936</v>
      </c>
      <c r="AB893" s="22" t="s">
        <v>95</v>
      </c>
      <c r="AC893" s="21">
        <v>8536421</v>
      </c>
      <c r="AD893" s="21" t="s">
        <v>95</v>
      </c>
      <c r="AE893" s="20">
        <v>128625</v>
      </c>
      <c r="AF893" s="20">
        <v>362625</v>
      </c>
      <c r="AG893" s="7">
        <v>2022011000068</v>
      </c>
      <c r="AH893" s="18">
        <v>45782</v>
      </c>
      <c r="AI893" s="18">
        <v>45783</v>
      </c>
      <c r="AJ893" s="17" t="s">
        <v>95</v>
      </c>
      <c r="AK893" s="17" t="s">
        <v>95</v>
      </c>
      <c r="AL893" s="17" t="s">
        <v>95</v>
      </c>
      <c r="AM893" s="17" t="s">
        <v>95</v>
      </c>
      <c r="AN893" s="17" t="s">
        <v>95</v>
      </c>
      <c r="AO893" s="24">
        <v>-8536421</v>
      </c>
      <c r="AP893" s="18">
        <v>45882</v>
      </c>
      <c r="AQ893" s="21">
        <v>0</v>
      </c>
      <c r="AR893" s="17" t="s">
        <v>95</v>
      </c>
      <c r="AS893" s="21">
        <v>0</v>
      </c>
      <c r="AT893" s="17" t="s">
        <v>95</v>
      </c>
      <c r="AU893" s="26">
        <v>0</v>
      </c>
      <c r="AV893" s="17" t="s">
        <v>95</v>
      </c>
      <c r="AW893" s="20">
        <v>0</v>
      </c>
      <c r="AX893" s="18" t="s">
        <v>95</v>
      </c>
      <c r="AY893" s="4">
        <f t="shared" si="112"/>
        <v>-26</v>
      </c>
      <c r="AZ893" s="11">
        <f t="shared" si="109"/>
        <v>51218515</v>
      </c>
      <c r="BA893" s="8">
        <f t="shared" si="108"/>
        <v>0</v>
      </c>
      <c r="BB893" s="33">
        <v>0</v>
      </c>
      <c r="BC893" s="33">
        <v>0</v>
      </c>
      <c r="BD893" s="33">
        <v>0</v>
      </c>
      <c r="BE893" s="18">
        <v>45991</v>
      </c>
      <c r="BF893" s="18">
        <v>45965</v>
      </c>
      <c r="BG893" s="30">
        <v>-63</v>
      </c>
      <c r="BH893" s="18" t="s">
        <v>95</v>
      </c>
      <c r="BI893" s="17" t="s">
        <v>89</v>
      </c>
      <c r="BJ893" s="17" t="s">
        <v>97</v>
      </c>
      <c r="BK893" s="20" t="s">
        <v>7931</v>
      </c>
      <c r="BL893" s="17" t="s">
        <v>99</v>
      </c>
      <c r="BM893" s="18">
        <v>45783</v>
      </c>
      <c r="BN893" s="17" t="s">
        <v>7932</v>
      </c>
      <c r="BO893" s="18">
        <v>45783</v>
      </c>
      <c r="BP893" s="16" t="s">
        <v>7933</v>
      </c>
      <c r="BQ893" s="31" t="s">
        <v>102</v>
      </c>
      <c r="BR893" s="16" t="s">
        <v>103</v>
      </c>
      <c r="BS893" s="17" t="s">
        <v>95</v>
      </c>
      <c r="BT893" s="17" t="s">
        <v>313</v>
      </c>
      <c r="BU893" s="17" t="s">
        <v>95</v>
      </c>
      <c r="BV893" s="5" t="s">
        <v>105</v>
      </c>
      <c r="BW893" s="32" t="s">
        <v>7934</v>
      </c>
      <c r="BX893" s="17" t="s">
        <v>7935</v>
      </c>
      <c r="BY893" s="92" t="s">
        <v>248</v>
      </c>
      <c r="BZ893" s="92" t="s">
        <v>249</v>
      </c>
      <c r="CA893" s="92" t="s">
        <v>240</v>
      </c>
      <c r="CB893" s="92" t="s">
        <v>110</v>
      </c>
      <c r="CC893" s="122">
        <f t="shared" si="113"/>
        <v>-8536421</v>
      </c>
    </row>
    <row r="894" spans="1:81" ht="95.25" customHeight="1" x14ac:dyDescent="0.25">
      <c r="A894" s="15">
        <v>457</v>
      </c>
      <c r="B894" s="16">
        <v>80121503</v>
      </c>
      <c r="C894" s="16" t="s">
        <v>7936</v>
      </c>
      <c r="D894" s="17" t="s">
        <v>7937</v>
      </c>
      <c r="E894" s="17" t="s">
        <v>342</v>
      </c>
      <c r="F894" s="18">
        <v>45771</v>
      </c>
      <c r="G894" s="17" t="s">
        <v>7938</v>
      </c>
      <c r="H894" s="17" t="s">
        <v>85</v>
      </c>
      <c r="I894" s="17" t="s">
        <v>86</v>
      </c>
      <c r="J894" s="17" t="s">
        <v>87</v>
      </c>
      <c r="K894" s="16">
        <v>1032378847</v>
      </c>
      <c r="L894" s="20">
        <v>1</v>
      </c>
      <c r="M894" s="17" t="s">
        <v>88</v>
      </c>
      <c r="N894" s="17" t="s">
        <v>89</v>
      </c>
      <c r="O894" s="16" t="s">
        <v>376</v>
      </c>
      <c r="P894" s="17" t="s">
        <v>239</v>
      </c>
      <c r="Q894" s="17" t="s">
        <v>240</v>
      </c>
      <c r="R894" s="16" t="s">
        <v>356</v>
      </c>
      <c r="S894" s="16" t="s">
        <v>6204</v>
      </c>
      <c r="T894" s="20">
        <v>1087412677</v>
      </c>
      <c r="U894" s="17" t="s">
        <v>358</v>
      </c>
      <c r="V894" s="17" t="s">
        <v>95</v>
      </c>
      <c r="W894" s="17" t="s">
        <v>95</v>
      </c>
      <c r="X894" s="17" t="s">
        <v>95</v>
      </c>
      <c r="Y894" s="17" t="s">
        <v>96</v>
      </c>
      <c r="Z894" s="21">
        <v>59754936</v>
      </c>
      <c r="AA894" s="21">
        <v>59754936</v>
      </c>
      <c r="AB894" s="22" t="s">
        <v>95</v>
      </c>
      <c r="AC894" s="21">
        <v>8536421</v>
      </c>
      <c r="AD894" s="21" t="s">
        <v>95</v>
      </c>
      <c r="AE894" s="20">
        <v>128825</v>
      </c>
      <c r="AF894" s="20">
        <v>362725</v>
      </c>
      <c r="AG894" s="7">
        <v>2022011000068</v>
      </c>
      <c r="AH894" s="18">
        <v>45782</v>
      </c>
      <c r="AI894" s="18">
        <v>45783</v>
      </c>
      <c r="AJ894" s="17" t="s">
        <v>95</v>
      </c>
      <c r="AK894" s="17" t="s">
        <v>95</v>
      </c>
      <c r="AL894" s="17" t="s">
        <v>95</v>
      </c>
      <c r="AM894" s="17" t="s">
        <v>95</v>
      </c>
      <c r="AN894" s="17" t="s">
        <v>95</v>
      </c>
      <c r="AO894" s="24">
        <v>-8536421</v>
      </c>
      <c r="AP894" s="18">
        <v>45882</v>
      </c>
      <c r="AQ894" s="21">
        <v>0</v>
      </c>
      <c r="AR894" s="17" t="s">
        <v>95</v>
      </c>
      <c r="AS894" s="21">
        <v>0</v>
      </c>
      <c r="AT894" s="17" t="s">
        <v>95</v>
      </c>
      <c r="AU894" s="26">
        <v>0</v>
      </c>
      <c r="AV894" s="17" t="s">
        <v>95</v>
      </c>
      <c r="AW894" s="20">
        <v>0</v>
      </c>
      <c r="AX894" s="18" t="s">
        <v>95</v>
      </c>
      <c r="AY894" s="4">
        <f t="shared" si="112"/>
        <v>-26</v>
      </c>
      <c r="AZ894" s="11">
        <f t="shared" si="109"/>
        <v>51218515</v>
      </c>
      <c r="BA894" s="8">
        <f t="shared" si="108"/>
        <v>0</v>
      </c>
      <c r="BB894" s="33">
        <v>0</v>
      </c>
      <c r="BC894" s="33">
        <v>0</v>
      </c>
      <c r="BD894" s="33">
        <v>0</v>
      </c>
      <c r="BE894" s="18">
        <v>45991</v>
      </c>
      <c r="BF894" s="18">
        <v>45965</v>
      </c>
      <c r="BG894" s="30">
        <v>-63</v>
      </c>
      <c r="BH894" s="18" t="s">
        <v>95</v>
      </c>
      <c r="BI894" s="17" t="s">
        <v>89</v>
      </c>
      <c r="BJ894" s="17" t="s">
        <v>97</v>
      </c>
      <c r="BK894" s="20" t="s">
        <v>7939</v>
      </c>
      <c r="BL894" s="17" t="s">
        <v>99</v>
      </c>
      <c r="BM894" s="18">
        <v>45783</v>
      </c>
      <c r="BN894" s="17" t="s">
        <v>7940</v>
      </c>
      <c r="BO894" s="18">
        <v>45783</v>
      </c>
      <c r="BP894" s="16" t="s">
        <v>7941</v>
      </c>
      <c r="BQ894" s="31" t="s">
        <v>102</v>
      </c>
      <c r="BR894" s="16" t="s">
        <v>103</v>
      </c>
      <c r="BS894" s="17" t="s">
        <v>95</v>
      </c>
      <c r="BT894" s="17" t="s">
        <v>313</v>
      </c>
      <c r="BU894" s="17" t="s">
        <v>95</v>
      </c>
      <c r="BV894" s="17" t="s">
        <v>117</v>
      </c>
      <c r="BW894" s="32" t="s">
        <v>7942</v>
      </c>
      <c r="BX894" s="17" t="s">
        <v>7943</v>
      </c>
      <c r="BY894" s="92" t="s">
        <v>248</v>
      </c>
      <c r="BZ894" s="92" t="s">
        <v>249</v>
      </c>
      <c r="CA894" s="92" t="s">
        <v>240</v>
      </c>
      <c r="CB894" s="92" t="s">
        <v>110</v>
      </c>
      <c r="CC894" s="122">
        <f t="shared" si="113"/>
        <v>-8536421</v>
      </c>
    </row>
    <row r="895" spans="1:81" ht="95.25" customHeight="1" x14ac:dyDescent="0.25">
      <c r="A895" s="15">
        <v>480</v>
      </c>
      <c r="B895" s="16">
        <v>80121503</v>
      </c>
      <c r="C895" s="16" t="s">
        <v>7944</v>
      </c>
      <c r="D895" s="17" t="s">
        <v>7945</v>
      </c>
      <c r="E895" s="17" t="s">
        <v>342</v>
      </c>
      <c r="F895" s="18">
        <v>45771</v>
      </c>
      <c r="G895" s="17" t="s">
        <v>7946</v>
      </c>
      <c r="H895" s="17" t="s">
        <v>85</v>
      </c>
      <c r="I895" s="17" t="s">
        <v>86</v>
      </c>
      <c r="J895" s="17" t="s">
        <v>87</v>
      </c>
      <c r="K895" s="16">
        <v>64721902</v>
      </c>
      <c r="L895" s="20">
        <v>5</v>
      </c>
      <c r="M895" s="17" t="s">
        <v>88</v>
      </c>
      <c r="N895" s="17" t="s">
        <v>7947</v>
      </c>
      <c r="O895" s="16" t="s">
        <v>376</v>
      </c>
      <c r="P895" s="17" t="s">
        <v>239</v>
      </c>
      <c r="Q895" s="17" t="s">
        <v>240</v>
      </c>
      <c r="R895" s="16" t="s">
        <v>356</v>
      </c>
      <c r="S895" s="16" t="s">
        <v>6204</v>
      </c>
      <c r="T895" s="20">
        <v>1087412677</v>
      </c>
      <c r="U895" s="17" t="s">
        <v>358</v>
      </c>
      <c r="V895" s="17" t="s">
        <v>95</v>
      </c>
      <c r="W895" s="17" t="s">
        <v>95</v>
      </c>
      <c r="X895" s="17" t="s">
        <v>95</v>
      </c>
      <c r="Y895" s="17" t="s">
        <v>96</v>
      </c>
      <c r="Z895" s="21">
        <v>59754936</v>
      </c>
      <c r="AA895" s="21">
        <v>59754936</v>
      </c>
      <c r="AB895" s="22" t="s">
        <v>95</v>
      </c>
      <c r="AC895" s="21">
        <v>8536421</v>
      </c>
      <c r="AD895" s="21" t="s">
        <v>95</v>
      </c>
      <c r="AE895" s="20">
        <v>129325</v>
      </c>
      <c r="AF895" s="20">
        <v>362825</v>
      </c>
      <c r="AG895" s="7">
        <v>2022011000068</v>
      </c>
      <c r="AH895" s="18">
        <v>45782</v>
      </c>
      <c r="AI895" s="18">
        <v>45783</v>
      </c>
      <c r="AJ895" s="17" t="s">
        <v>95</v>
      </c>
      <c r="AK895" s="17" t="s">
        <v>95</v>
      </c>
      <c r="AL895" s="17" t="s">
        <v>95</v>
      </c>
      <c r="AM895" s="17" t="s">
        <v>95</v>
      </c>
      <c r="AN895" s="17" t="s">
        <v>95</v>
      </c>
      <c r="AO895" s="24">
        <v>0</v>
      </c>
      <c r="AP895" s="18" t="s">
        <v>95</v>
      </c>
      <c r="AQ895" s="21">
        <v>0</v>
      </c>
      <c r="AR895" s="17" t="s">
        <v>95</v>
      </c>
      <c r="AS895" s="21">
        <v>0</v>
      </c>
      <c r="AT895" s="17" t="s">
        <v>95</v>
      </c>
      <c r="AU895" s="26">
        <v>0</v>
      </c>
      <c r="AV895" s="17" t="s">
        <v>95</v>
      </c>
      <c r="AW895" s="20">
        <v>0</v>
      </c>
      <c r="AX895" s="18" t="s">
        <v>95</v>
      </c>
      <c r="AY895" s="4">
        <f t="shared" si="112"/>
        <v>-69</v>
      </c>
      <c r="AZ895" s="11">
        <f t="shared" si="109"/>
        <v>59754936</v>
      </c>
      <c r="BA895" s="8">
        <f t="shared" si="108"/>
        <v>0</v>
      </c>
      <c r="BB895" s="33">
        <v>0</v>
      </c>
      <c r="BC895" s="33">
        <v>0</v>
      </c>
      <c r="BD895" s="33">
        <v>0</v>
      </c>
      <c r="BE895" s="18">
        <v>45991</v>
      </c>
      <c r="BF895" s="18">
        <v>45922</v>
      </c>
      <c r="BG895" s="30">
        <v>-106</v>
      </c>
      <c r="BH895" s="18">
        <v>45922</v>
      </c>
      <c r="BI895" s="17" t="s">
        <v>89</v>
      </c>
      <c r="BJ895" s="17" t="s">
        <v>97</v>
      </c>
      <c r="BK895" s="20" t="s">
        <v>7948</v>
      </c>
      <c r="BL895" s="17" t="s">
        <v>99</v>
      </c>
      <c r="BM895" s="18">
        <v>45782</v>
      </c>
      <c r="BN895" s="17" t="s">
        <v>7949</v>
      </c>
      <c r="BO895" s="18">
        <v>45782</v>
      </c>
      <c r="BP895" s="16" t="s">
        <v>369</v>
      </c>
      <c r="BQ895" s="31" t="s">
        <v>102</v>
      </c>
      <c r="BR895" s="17" t="s">
        <v>186</v>
      </c>
      <c r="BS895" s="17" t="s">
        <v>95</v>
      </c>
      <c r="BT895" s="17" t="s">
        <v>313</v>
      </c>
      <c r="BU895" s="17" t="s">
        <v>95</v>
      </c>
      <c r="BV895" s="5" t="s">
        <v>105</v>
      </c>
      <c r="BW895" s="32" t="s">
        <v>7950</v>
      </c>
      <c r="BX895" s="17" t="s">
        <v>7951</v>
      </c>
      <c r="BY895" s="92" t="s">
        <v>248</v>
      </c>
      <c r="BZ895" s="92" t="s">
        <v>249</v>
      </c>
      <c r="CA895" s="92" t="s">
        <v>240</v>
      </c>
      <c r="CB895" s="92" t="s">
        <v>110</v>
      </c>
      <c r="CC895" s="122">
        <f t="shared" si="113"/>
        <v>0</v>
      </c>
    </row>
    <row r="896" spans="1:81" ht="95.25" customHeight="1" x14ac:dyDescent="0.25">
      <c r="A896" s="15">
        <v>485</v>
      </c>
      <c r="B896" s="16">
        <v>80121503</v>
      </c>
      <c r="C896" s="16" t="s">
        <v>7952</v>
      </c>
      <c r="D896" s="17" t="s">
        <v>7953</v>
      </c>
      <c r="E896" s="17" t="s">
        <v>342</v>
      </c>
      <c r="F896" s="18">
        <v>45771</v>
      </c>
      <c r="G896" s="17" t="s">
        <v>7954</v>
      </c>
      <c r="H896" s="17" t="s">
        <v>85</v>
      </c>
      <c r="I896" s="17" t="s">
        <v>86</v>
      </c>
      <c r="J896" s="17" t="s">
        <v>87</v>
      </c>
      <c r="K896" s="16">
        <v>63528622</v>
      </c>
      <c r="L896" s="20">
        <v>8</v>
      </c>
      <c r="M896" s="17" t="s">
        <v>88</v>
      </c>
      <c r="N896" s="17" t="s">
        <v>3213</v>
      </c>
      <c r="O896" s="16" t="s">
        <v>376</v>
      </c>
      <c r="P896" s="17" t="s">
        <v>239</v>
      </c>
      <c r="Q896" s="17" t="s">
        <v>240</v>
      </c>
      <c r="R896" s="16" t="s">
        <v>356</v>
      </c>
      <c r="S896" s="16" t="s">
        <v>6204</v>
      </c>
      <c r="T896" s="20">
        <v>1087412677</v>
      </c>
      <c r="U896" s="17" t="s">
        <v>358</v>
      </c>
      <c r="V896" s="17" t="s">
        <v>95</v>
      </c>
      <c r="W896" s="17" t="s">
        <v>95</v>
      </c>
      <c r="X896" s="17" t="s">
        <v>95</v>
      </c>
      <c r="Y896" s="17" t="s">
        <v>96</v>
      </c>
      <c r="Z896" s="21">
        <v>59754936</v>
      </c>
      <c r="AA896" s="21">
        <v>59754936</v>
      </c>
      <c r="AB896" s="22" t="s">
        <v>95</v>
      </c>
      <c r="AC896" s="21">
        <v>8536421</v>
      </c>
      <c r="AD896" s="21" t="s">
        <v>95</v>
      </c>
      <c r="AE896" s="20">
        <v>129625</v>
      </c>
      <c r="AF896" s="20">
        <v>362925</v>
      </c>
      <c r="AG896" s="7">
        <v>2022011000068</v>
      </c>
      <c r="AH896" s="18">
        <v>45782</v>
      </c>
      <c r="AI896" s="18">
        <v>45783</v>
      </c>
      <c r="AJ896" s="17" t="s">
        <v>95</v>
      </c>
      <c r="AK896" s="17" t="s">
        <v>95</v>
      </c>
      <c r="AL896" s="17" t="s">
        <v>95</v>
      </c>
      <c r="AM896" s="17" t="s">
        <v>95</v>
      </c>
      <c r="AN896" s="17" t="s">
        <v>95</v>
      </c>
      <c r="AO896" s="24">
        <v>-8536421</v>
      </c>
      <c r="AP896" s="18">
        <v>45882</v>
      </c>
      <c r="AQ896" s="21">
        <v>0</v>
      </c>
      <c r="AR896" s="17" t="s">
        <v>95</v>
      </c>
      <c r="AS896" s="21">
        <v>0</v>
      </c>
      <c r="AT896" s="17" t="s">
        <v>95</v>
      </c>
      <c r="AU896" s="26">
        <v>0</v>
      </c>
      <c r="AV896" s="17" t="s">
        <v>95</v>
      </c>
      <c r="AW896" s="20">
        <v>0</v>
      </c>
      <c r="AX896" s="18" t="s">
        <v>95</v>
      </c>
      <c r="AY896" s="4">
        <f t="shared" si="112"/>
        <v>-26</v>
      </c>
      <c r="AZ896" s="11">
        <f t="shared" si="109"/>
        <v>51218515</v>
      </c>
      <c r="BA896" s="8">
        <f t="shared" si="108"/>
        <v>0</v>
      </c>
      <c r="BB896" s="33">
        <v>0</v>
      </c>
      <c r="BC896" s="33">
        <v>0</v>
      </c>
      <c r="BD896" s="33">
        <v>0</v>
      </c>
      <c r="BE896" s="18">
        <v>45991</v>
      </c>
      <c r="BF896" s="18">
        <v>45965</v>
      </c>
      <c r="BG896" s="30">
        <v>-63</v>
      </c>
      <c r="BH896" s="18" t="s">
        <v>95</v>
      </c>
      <c r="BI896" s="17" t="s">
        <v>7955</v>
      </c>
      <c r="BJ896" s="17" t="s">
        <v>97</v>
      </c>
      <c r="BK896" s="20" t="s">
        <v>7956</v>
      </c>
      <c r="BL896" s="17" t="s">
        <v>7957</v>
      </c>
      <c r="BM896" s="18">
        <v>45783</v>
      </c>
      <c r="BN896" s="17" t="s">
        <v>7958</v>
      </c>
      <c r="BO896" s="18">
        <v>45783</v>
      </c>
      <c r="BP896" s="16" t="s">
        <v>7959</v>
      </c>
      <c r="BQ896" s="31" t="s">
        <v>102</v>
      </c>
      <c r="BR896" s="16" t="s">
        <v>103</v>
      </c>
      <c r="BS896" s="17" t="s">
        <v>95</v>
      </c>
      <c r="BT896" s="17" t="s">
        <v>313</v>
      </c>
      <c r="BU896" s="17" t="s">
        <v>95</v>
      </c>
      <c r="BV896" s="5" t="s">
        <v>105</v>
      </c>
      <c r="BW896" s="32" t="s">
        <v>7960</v>
      </c>
      <c r="BX896" s="17" t="s">
        <v>7961</v>
      </c>
      <c r="BY896" s="92" t="s">
        <v>248</v>
      </c>
      <c r="BZ896" s="92" t="s">
        <v>249</v>
      </c>
      <c r="CA896" s="92" t="s">
        <v>240</v>
      </c>
      <c r="CB896" s="92" t="s">
        <v>110</v>
      </c>
      <c r="CC896" s="122">
        <f t="shared" si="113"/>
        <v>-8536421</v>
      </c>
    </row>
    <row r="897" spans="1:81" ht="95.25" customHeight="1" x14ac:dyDescent="0.25">
      <c r="A897" s="15">
        <v>939</v>
      </c>
      <c r="B897" s="16">
        <v>80161500</v>
      </c>
      <c r="C897" s="17" t="s">
        <v>7962</v>
      </c>
      <c r="D897" s="17" t="s">
        <v>7963</v>
      </c>
      <c r="E897" s="17" t="s">
        <v>1270</v>
      </c>
      <c r="F897" s="18">
        <v>45771</v>
      </c>
      <c r="G897" s="17" t="s">
        <v>7964</v>
      </c>
      <c r="H897" s="17" t="s">
        <v>85</v>
      </c>
      <c r="I897" s="17" t="s">
        <v>86</v>
      </c>
      <c r="J897" s="17" t="s">
        <v>87</v>
      </c>
      <c r="K897" s="16">
        <v>1010237038</v>
      </c>
      <c r="L897" s="20">
        <v>5</v>
      </c>
      <c r="M897" s="17" t="s">
        <v>88</v>
      </c>
      <c r="N897" s="17" t="s">
        <v>89</v>
      </c>
      <c r="O897" s="16" t="s">
        <v>3329</v>
      </c>
      <c r="P897" s="17" t="s">
        <v>91</v>
      </c>
      <c r="Q897" s="17" t="s">
        <v>92</v>
      </c>
      <c r="R897" s="16" t="s">
        <v>620</v>
      </c>
      <c r="S897" s="16" t="s">
        <v>7782</v>
      </c>
      <c r="T897" s="20">
        <v>8027349</v>
      </c>
      <c r="U897" s="17" t="s">
        <v>620</v>
      </c>
      <c r="V897" s="17" t="s">
        <v>95</v>
      </c>
      <c r="W897" s="17" t="s">
        <v>3331</v>
      </c>
      <c r="X897" s="17" t="s">
        <v>1428</v>
      </c>
      <c r="Y897" s="17" t="s">
        <v>96</v>
      </c>
      <c r="Z897" s="33">
        <v>49784414</v>
      </c>
      <c r="AA897" s="21">
        <v>49784414</v>
      </c>
      <c r="AB897" s="35" t="s">
        <v>95</v>
      </c>
      <c r="AC897" s="33">
        <v>6146224</v>
      </c>
      <c r="AD897" s="21" t="s">
        <v>95</v>
      </c>
      <c r="AE897" s="36">
        <v>146425</v>
      </c>
      <c r="AF897" s="20">
        <v>352125</v>
      </c>
      <c r="AG897" s="7">
        <v>2022011000068</v>
      </c>
      <c r="AH897" s="18">
        <v>45776</v>
      </c>
      <c r="AI897" s="18">
        <v>45779</v>
      </c>
      <c r="AJ897" s="17" t="s">
        <v>7965</v>
      </c>
      <c r="AK897" s="17" t="s">
        <v>87</v>
      </c>
      <c r="AL897" s="16">
        <v>1032480710</v>
      </c>
      <c r="AM897" s="16">
        <v>7</v>
      </c>
      <c r="AN897" s="18">
        <v>45870</v>
      </c>
      <c r="AO897" s="24">
        <v>-19053298</v>
      </c>
      <c r="AP897" s="37">
        <v>45880</v>
      </c>
      <c r="AQ897" s="33">
        <v>0</v>
      </c>
      <c r="AR897" s="38" t="s">
        <v>95</v>
      </c>
      <c r="AS897" s="33">
        <v>0</v>
      </c>
      <c r="AT897" s="38" t="s">
        <v>95</v>
      </c>
      <c r="AU897" s="26">
        <v>0</v>
      </c>
      <c r="AV897" s="38" t="s">
        <v>95</v>
      </c>
      <c r="AW897" s="20">
        <v>0</v>
      </c>
      <c r="AX897" s="18" t="s">
        <v>95</v>
      </c>
      <c r="AY897" s="4">
        <f t="shared" si="112"/>
        <v>-92</v>
      </c>
      <c r="AZ897" s="11">
        <f t="shared" si="109"/>
        <v>30731116</v>
      </c>
      <c r="BA897" s="8">
        <f t="shared" si="108"/>
        <v>0</v>
      </c>
      <c r="BB897" s="33">
        <v>0</v>
      </c>
      <c r="BC897" s="33">
        <v>0</v>
      </c>
      <c r="BD897" s="33">
        <v>0</v>
      </c>
      <c r="BE897" s="18">
        <v>46022</v>
      </c>
      <c r="BF897" s="18">
        <v>45930</v>
      </c>
      <c r="BG897" s="30">
        <v>-98</v>
      </c>
      <c r="BH897" s="18" t="s">
        <v>95</v>
      </c>
      <c r="BI897" s="17" t="s">
        <v>89</v>
      </c>
      <c r="BJ897" s="17" t="s">
        <v>142</v>
      </c>
      <c r="BK897" s="20" t="s">
        <v>7966</v>
      </c>
      <c r="BL897" s="17" t="s">
        <v>144</v>
      </c>
      <c r="BM897" s="18" t="s">
        <v>7967</v>
      </c>
      <c r="BN897" s="17" t="s">
        <v>7968</v>
      </c>
      <c r="BO897" s="18" t="s">
        <v>7774</v>
      </c>
      <c r="BP897" s="16" t="s">
        <v>7969</v>
      </c>
      <c r="BQ897" s="16" t="s">
        <v>102</v>
      </c>
      <c r="BR897" s="17" t="s">
        <v>1203</v>
      </c>
      <c r="BS897" s="17" t="s">
        <v>95</v>
      </c>
      <c r="BT897" s="17" t="s">
        <v>7970</v>
      </c>
      <c r="BU897" s="17" t="s">
        <v>151</v>
      </c>
      <c r="BV897" s="17" t="s">
        <v>569</v>
      </c>
      <c r="BW897" s="32" t="s">
        <v>7971</v>
      </c>
      <c r="BX897" s="17" t="s">
        <v>7972</v>
      </c>
      <c r="BY897" s="92" t="s">
        <v>1040</v>
      </c>
      <c r="BZ897" s="92" t="s">
        <v>249</v>
      </c>
      <c r="CA897" s="92" t="s">
        <v>631</v>
      </c>
      <c r="CB897" s="92" t="s">
        <v>631</v>
      </c>
      <c r="CC897" s="122">
        <f t="shared" si="113"/>
        <v>-19053298</v>
      </c>
    </row>
    <row r="898" spans="1:81" ht="95.25" customHeight="1" x14ac:dyDescent="0.25">
      <c r="A898" s="15">
        <v>894</v>
      </c>
      <c r="B898" s="16">
        <v>93151507</v>
      </c>
      <c r="C898" s="16" t="s">
        <v>7973</v>
      </c>
      <c r="D898" s="17" t="s">
        <v>7974</v>
      </c>
      <c r="E898" s="17" t="s">
        <v>291</v>
      </c>
      <c r="F898" s="18">
        <v>45772</v>
      </c>
      <c r="G898" s="17" t="s">
        <v>7975</v>
      </c>
      <c r="H898" s="17" t="s">
        <v>85</v>
      </c>
      <c r="I898" s="17" t="s">
        <v>86</v>
      </c>
      <c r="J898" s="17" t="s">
        <v>87</v>
      </c>
      <c r="K898" s="16">
        <v>1019143625</v>
      </c>
      <c r="L898" s="20" t="s">
        <v>5924</v>
      </c>
      <c r="M898" s="17" t="s">
        <v>88</v>
      </c>
      <c r="N898" s="17" t="s">
        <v>89</v>
      </c>
      <c r="O898" s="16" t="s">
        <v>4645</v>
      </c>
      <c r="P898" s="17" t="s">
        <v>91</v>
      </c>
      <c r="Q898" s="17" t="s">
        <v>92</v>
      </c>
      <c r="R898" s="16" t="s">
        <v>2016</v>
      </c>
      <c r="S898" s="16" t="s">
        <v>2017</v>
      </c>
      <c r="T898" s="20">
        <v>52421376</v>
      </c>
      <c r="U898" s="17" t="s">
        <v>2016</v>
      </c>
      <c r="V898" s="17" t="s">
        <v>95</v>
      </c>
      <c r="W898" s="17" t="s">
        <v>2018</v>
      </c>
      <c r="X898" s="17" t="s">
        <v>2017</v>
      </c>
      <c r="Y898" s="17" t="s">
        <v>96</v>
      </c>
      <c r="Z898" s="33">
        <v>33718827</v>
      </c>
      <c r="AA898" s="21">
        <v>33718827</v>
      </c>
      <c r="AB898" s="35" t="s">
        <v>95</v>
      </c>
      <c r="AC898" s="33">
        <v>4268208</v>
      </c>
      <c r="AD898" s="21" t="s">
        <v>95</v>
      </c>
      <c r="AE898" s="36">
        <v>142025</v>
      </c>
      <c r="AF898" s="20">
        <v>356725</v>
      </c>
      <c r="AG898" s="7">
        <v>2022011000068</v>
      </c>
      <c r="AH898" s="18">
        <v>45776</v>
      </c>
      <c r="AI898" s="18">
        <v>45783</v>
      </c>
      <c r="AJ898" s="17" t="s">
        <v>95</v>
      </c>
      <c r="AK898" s="17" t="s">
        <v>95</v>
      </c>
      <c r="AL898" s="16" t="s">
        <v>95</v>
      </c>
      <c r="AM898" s="16" t="s">
        <v>95</v>
      </c>
      <c r="AN898" s="18" t="s">
        <v>95</v>
      </c>
      <c r="AO898" s="24">
        <v>-12946897</v>
      </c>
      <c r="AP898" s="37">
        <v>45881</v>
      </c>
      <c r="AQ898" s="33">
        <v>0</v>
      </c>
      <c r="AR898" s="38" t="s">
        <v>95</v>
      </c>
      <c r="AS898" s="33">
        <v>0</v>
      </c>
      <c r="AT898" s="38" t="s">
        <v>95</v>
      </c>
      <c r="AU898" s="26">
        <v>0</v>
      </c>
      <c r="AV898" s="38" t="s">
        <v>95</v>
      </c>
      <c r="AW898" s="20">
        <v>0</v>
      </c>
      <c r="AX898" s="18" t="s">
        <v>95</v>
      </c>
      <c r="AY898" s="4">
        <f t="shared" si="112"/>
        <v>-92</v>
      </c>
      <c r="AZ898" s="11">
        <f t="shared" si="109"/>
        <v>20771930</v>
      </c>
      <c r="BA898" s="8">
        <f t="shared" si="108"/>
        <v>0</v>
      </c>
      <c r="BB898" s="33">
        <v>0</v>
      </c>
      <c r="BC898" s="33">
        <v>0</v>
      </c>
      <c r="BD898" s="33">
        <v>0</v>
      </c>
      <c r="BE898" s="18">
        <v>46022</v>
      </c>
      <c r="BF898" s="18">
        <v>45930</v>
      </c>
      <c r="BG898" s="30">
        <v>-98</v>
      </c>
      <c r="BH898" s="18" t="s">
        <v>95</v>
      </c>
      <c r="BI898" s="17" t="s">
        <v>89</v>
      </c>
      <c r="BJ898" s="17" t="s">
        <v>97</v>
      </c>
      <c r="BK898" s="20" t="s">
        <v>7976</v>
      </c>
      <c r="BL898" s="17" t="s">
        <v>99</v>
      </c>
      <c r="BM898" s="18">
        <v>45777</v>
      </c>
      <c r="BN898" s="17" t="s">
        <v>7516</v>
      </c>
      <c r="BO898" s="18">
        <v>45782</v>
      </c>
      <c r="BP898" s="16" t="s">
        <v>7977</v>
      </c>
      <c r="BQ898" s="16" t="s">
        <v>102</v>
      </c>
      <c r="BR898" s="16" t="s">
        <v>103</v>
      </c>
      <c r="BS898" s="17" t="s">
        <v>95</v>
      </c>
      <c r="BT898" s="17" t="s">
        <v>313</v>
      </c>
      <c r="BU898" s="17" t="s">
        <v>95</v>
      </c>
      <c r="BV898" s="5" t="s">
        <v>105</v>
      </c>
      <c r="BW898" s="32" t="s">
        <v>7978</v>
      </c>
      <c r="BX898" s="17" t="s">
        <v>7979</v>
      </c>
      <c r="BY898" s="92" t="s">
        <v>810</v>
      </c>
      <c r="BZ898" s="92" t="s">
        <v>249</v>
      </c>
      <c r="CA898" s="92" t="s">
        <v>2023</v>
      </c>
      <c r="CB898" s="92" t="s">
        <v>631</v>
      </c>
      <c r="CC898" s="122">
        <f t="shared" si="113"/>
        <v>-12946897</v>
      </c>
    </row>
    <row r="899" spans="1:81" ht="95.25" customHeight="1" x14ac:dyDescent="0.25">
      <c r="A899" s="15">
        <v>155</v>
      </c>
      <c r="B899" s="16">
        <v>80121503</v>
      </c>
      <c r="C899" s="17" t="s">
        <v>7980</v>
      </c>
      <c r="D899" s="17" t="s">
        <v>7981</v>
      </c>
      <c r="E899" s="17" t="s">
        <v>131</v>
      </c>
      <c r="F899" s="18">
        <v>45772</v>
      </c>
      <c r="G899" s="17" t="s">
        <v>7982</v>
      </c>
      <c r="H899" s="17" t="s">
        <v>85</v>
      </c>
      <c r="I899" s="17" t="s">
        <v>86</v>
      </c>
      <c r="J899" s="17" t="s">
        <v>87</v>
      </c>
      <c r="K899" s="16">
        <v>1104872310</v>
      </c>
      <c r="L899" s="20">
        <v>8</v>
      </c>
      <c r="M899" s="17" t="s">
        <v>88</v>
      </c>
      <c r="N899" s="17" t="s">
        <v>89</v>
      </c>
      <c r="O899" s="16" t="s">
        <v>7983</v>
      </c>
      <c r="P899" s="17" t="s">
        <v>239</v>
      </c>
      <c r="Q899" s="17" t="s">
        <v>240</v>
      </c>
      <c r="R899" s="16" t="s">
        <v>241</v>
      </c>
      <c r="S899" s="16" t="s">
        <v>242</v>
      </c>
      <c r="T899" s="20">
        <v>52263832</v>
      </c>
      <c r="U899" s="17" t="s">
        <v>241</v>
      </c>
      <c r="V899" s="17" t="s">
        <v>95</v>
      </c>
      <c r="W899" s="17" t="s">
        <v>95</v>
      </c>
      <c r="X899" s="17" t="s">
        <v>95</v>
      </c>
      <c r="Y899" s="17" t="s">
        <v>96</v>
      </c>
      <c r="Z899" s="21">
        <v>75291251</v>
      </c>
      <c r="AA899" s="21">
        <v>75291251</v>
      </c>
      <c r="AB899" s="22" t="s">
        <v>95</v>
      </c>
      <c r="AC899" s="21">
        <v>10755893</v>
      </c>
      <c r="AD899" s="21" t="s">
        <v>95</v>
      </c>
      <c r="AE899" s="20">
        <v>122925</v>
      </c>
      <c r="AF899" s="20">
        <v>363025</v>
      </c>
      <c r="AG899" s="7">
        <v>2022011000068</v>
      </c>
      <c r="AH899" s="18">
        <v>45782</v>
      </c>
      <c r="AI899" s="18">
        <v>45783</v>
      </c>
      <c r="AJ899" s="17" t="s">
        <v>95</v>
      </c>
      <c r="AK899" s="17" t="s">
        <v>95</v>
      </c>
      <c r="AL899" s="17" t="s">
        <v>95</v>
      </c>
      <c r="AM899" s="17" t="s">
        <v>95</v>
      </c>
      <c r="AN899" s="17" t="s">
        <v>95</v>
      </c>
      <c r="AO899" s="24">
        <v>-10755916</v>
      </c>
      <c r="AP899" s="18">
        <v>45880</v>
      </c>
      <c r="AQ899" s="21">
        <v>20077670</v>
      </c>
      <c r="AR899" s="18">
        <v>45965</v>
      </c>
      <c r="AS899" s="21">
        <v>0</v>
      </c>
      <c r="AT899" s="17" t="s">
        <v>95</v>
      </c>
      <c r="AU899" s="26">
        <v>0</v>
      </c>
      <c r="AV899" s="17" t="s">
        <v>95</v>
      </c>
      <c r="AW899" s="20">
        <v>1</v>
      </c>
      <c r="AX899" s="18">
        <v>45965</v>
      </c>
      <c r="AY899" s="4">
        <f t="shared" si="112"/>
        <v>31</v>
      </c>
      <c r="AZ899" s="11">
        <f t="shared" si="109"/>
        <v>84613005</v>
      </c>
      <c r="BA899" s="8">
        <f t="shared" ref="BA899:BA962" si="114">BB899+BC899+BD899</f>
        <v>0</v>
      </c>
      <c r="BB899" s="33">
        <v>0</v>
      </c>
      <c r="BC899" s="33">
        <v>0</v>
      </c>
      <c r="BD899" s="33">
        <v>0</v>
      </c>
      <c r="BE899" s="18">
        <v>45991</v>
      </c>
      <c r="BF899" s="18">
        <v>46022</v>
      </c>
      <c r="BG899" s="30">
        <v>-6</v>
      </c>
      <c r="BH899" s="18" t="s">
        <v>95</v>
      </c>
      <c r="BI899" s="17" t="s">
        <v>89</v>
      </c>
      <c r="BJ899" s="17" t="s">
        <v>97</v>
      </c>
      <c r="BK899" s="20" t="s">
        <v>7984</v>
      </c>
      <c r="BL899" s="17" t="s">
        <v>99</v>
      </c>
      <c r="BM899" s="18">
        <v>45783</v>
      </c>
      <c r="BN899" s="17" t="s">
        <v>7985</v>
      </c>
      <c r="BO899" s="18">
        <v>45783</v>
      </c>
      <c r="BP899" s="16" t="s">
        <v>7986</v>
      </c>
      <c r="BQ899" s="31" t="s">
        <v>102</v>
      </c>
      <c r="BR899" s="16" t="s">
        <v>6217</v>
      </c>
      <c r="BS899" s="17" t="s">
        <v>95</v>
      </c>
      <c r="BT899" s="17" t="s">
        <v>313</v>
      </c>
      <c r="BU899" s="17" t="s">
        <v>95</v>
      </c>
      <c r="BV899" s="5" t="s">
        <v>105</v>
      </c>
      <c r="BW899" s="32" t="s">
        <v>7987</v>
      </c>
      <c r="BX899" s="17" t="s">
        <v>7988</v>
      </c>
      <c r="BY899" s="92" t="s">
        <v>248</v>
      </c>
      <c r="BZ899" s="92" t="s">
        <v>249</v>
      </c>
      <c r="CA899" s="92" t="s">
        <v>240</v>
      </c>
      <c r="CB899" s="92" t="s">
        <v>110</v>
      </c>
      <c r="CC899" s="122">
        <f t="shared" si="113"/>
        <v>9321754</v>
      </c>
    </row>
    <row r="900" spans="1:81" ht="95.25" customHeight="1" x14ac:dyDescent="0.25">
      <c r="A900" s="15">
        <v>895</v>
      </c>
      <c r="B900" s="16">
        <v>93151507</v>
      </c>
      <c r="C900" s="16" t="s">
        <v>7989</v>
      </c>
      <c r="D900" s="17" t="s">
        <v>7990</v>
      </c>
      <c r="E900" s="17" t="s">
        <v>291</v>
      </c>
      <c r="F900" s="18">
        <v>45773</v>
      </c>
      <c r="G900" s="17" t="s">
        <v>7991</v>
      </c>
      <c r="H900" s="17" t="s">
        <v>85</v>
      </c>
      <c r="I900" s="17" t="s">
        <v>86</v>
      </c>
      <c r="J900" s="17" t="s">
        <v>87</v>
      </c>
      <c r="K900" s="16">
        <v>1032496580</v>
      </c>
      <c r="L900" s="20" t="s">
        <v>7992</v>
      </c>
      <c r="M900" s="17" t="s">
        <v>88</v>
      </c>
      <c r="N900" s="17" t="s">
        <v>2347</v>
      </c>
      <c r="O900" s="16" t="s">
        <v>4645</v>
      </c>
      <c r="P900" s="17" t="s">
        <v>91</v>
      </c>
      <c r="Q900" s="17" t="s">
        <v>92</v>
      </c>
      <c r="R900" s="16" t="s">
        <v>2016</v>
      </c>
      <c r="S900" s="16" t="s">
        <v>2017</v>
      </c>
      <c r="T900" s="20">
        <v>52421376</v>
      </c>
      <c r="U900" s="17" t="s">
        <v>2016</v>
      </c>
      <c r="V900" s="17" t="s">
        <v>95</v>
      </c>
      <c r="W900" s="17" t="s">
        <v>2018</v>
      </c>
      <c r="X900" s="17" t="s">
        <v>2017</v>
      </c>
      <c r="Y900" s="17" t="s">
        <v>96</v>
      </c>
      <c r="Z900" s="33">
        <v>33718827</v>
      </c>
      <c r="AA900" s="21">
        <v>33718827</v>
      </c>
      <c r="AB900" s="35" t="s">
        <v>95</v>
      </c>
      <c r="AC900" s="33">
        <v>4268208</v>
      </c>
      <c r="AD900" s="21" t="s">
        <v>95</v>
      </c>
      <c r="AE900" s="36">
        <v>142125</v>
      </c>
      <c r="AF900" s="20">
        <v>367825</v>
      </c>
      <c r="AG900" s="7">
        <v>2022011000068</v>
      </c>
      <c r="AH900" s="18">
        <v>45783</v>
      </c>
      <c r="AI900" s="18">
        <v>45784</v>
      </c>
      <c r="AJ900" s="17" t="s">
        <v>95</v>
      </c>
      <c r="AK900" s="17" t="s">
        <v>95</v>
      </c>
      <c r="AL900" s="16" t="s">
        <v>95</v>
      </c>
      <c r="AM900" s="16" t="s">
        <v>95</v>
      </c>
      <c r="AN900" s="18" t="s">
        <v>95</v>
      </c>
      <c r="AO900" s="24">
        <v>-13089170</v>
      </c>
      <c r="AP900" s="37">
        <v>45880</v>
      </c>
      <c r="AQ900" s="33">
        <v>0</v>
      </c>
      <c r="AR900" s="38" t="s">
        <v>95</v>
      </c>
      <c r="AS900" s="33">
        <v>0</v>
      </c>
      <c r="AT900" s="38" t="s">
        <v>95</v>
      </c>
      <c r="AU900" s="26">
        <v>0</v>
      </c>
      <c r="AV900" s="38" t="s">
        <v>95</v>
      </c>
      <c r="AW900" s="20">
        <v>0</v>
      </c>
      <c r="AX900" s="18" t="s">
        <v>95</v>
      </c>
      <c r="AY900" s="4">
        <f t="shared" si="112"/>
        <v>-92</v>
      </c>
      <c r="AZ900" s="11">
        <f t="shared" si="109"/>
        <v>20629657</v>
      </c>
      <c r="BA900" s="8">
        <f t="shared" si="114"/>
        <v>0</v>
      </c>
      <c r="BB900" s="33">
        <v>0</v>
      </c>
      <c r="BC900" s="33">
        <v>0</v>
      </c>
      <c r="BD900" s="33">
        <v>0</v>
      </c>
      <c r="BE900" s="18">
        <v>46022</v>
      </c>
      <c r="BF900" s="18">
        <v>45930</v>
      </c>
      <c r="BG900" s="30">
        <v>-98</v>
      </c>
      <c r="BH900" s="18" t="s">
        <v>95</v>
      </c>
      <c r="BI900" s="17" t="s">
        <v>89</v>
      </c>
      <c r="BJ900" s="17" t="s">
        <v>97</v>
      </c>
      <c r="BK900" s="20" t="s">
        <v>7993</v>
      </c>
      <c r="BL900" s="17" t="s">
        <v>99</v>
      </c>
      <c r="BM900" s="18">
        <v>45784</v>
      </c>
      <c r="BN900" s="17" t="s">
        <v>7994</v>
      </c>
      <c r="BO900" s="18">
        <v>45784</v>
      </c>
      <c r="BP900" s="16" t="s">
        <v>7995</v>
      </c>
      <c r="BQ900" s="16" t="s">
        <v>102</v>
      </c>
      <c r="BR900" s="16" t="s">
        <v>103</v>
      </c>
      <c r="BS900" s="17" t="s">
        <v>95</v>
      </c>
      <c r="BT900" s="17" t="s">
        <v>313</v>
      </c>
      <c r="BU900" s="17" t="s">
        <v>95</v>
      </c>
      <c r="BV900" s="5" t="s">
        <v>105</v>
      </c>
      <c r="BW900" s="32" t="s">
        <v>7996</v>
      </c>
      <c r="BX900" s="17" t="s">
        <v>7997</v>
      </c>
      <c r="BY900" s="92" t="s">
        <v>810</v>
      </c>
      <c r="BZ900" s="92" t="s">
        <v>249</v>
      </c>
      <c r="CA900" s="92" t="s">
        <v>2023</v>
      </c>
      <c r="CB900" s="92" t="s">
        <v>631</v>
      </c>
      <c r="CC900" s="122">
        <f t="shared" si="113"/>
        <v>-13089170</v>
      </c>
    </row>
    <row r="901" spans="1:81" ht="95.25" customHeight="1" x14ac:dyDescent="0.25">
      <c r="A901" s="15">
        <v>926</v>
      </c>
      <c r="B901" s="16">
        <v>93151507</v>
      </c>
      <c r="C901" s="17" t="s">
        <v>7998</v>
      </c>
      <c r="D901" s="17" t="s">
        <v>7999</v>
      </c>
      <c r="E901" s="17" t="s">
        <v>617</v>
      </c>
      <c r="F901" s="18">
        <v>45776</v>
      </c>
      <c r="G901" s="17" t="s">
        <v>8000</v>
      </c>
      <c r="H901" s="17" t="s">
        <v>85</v>
      </c>
      <c r="I901" s="17" t="s">
        <v>86</v>
      </c>
      <c r="J901" s="17" t="s">
        <v>87</v>
      </c>
      <c r="K901" s="16">
        <v>1013651162</v>
      </c>
      <c r="L901" s="20">
        <v>6</v>
      </c>
      <c r="M901" s="17" t="s">
        <v>88</v>
      </c>
      <c r="N901" s="17" t="s">
        <v>89</v>
      </c>
      <c r="O901" s="16" t="s">
        <v>5789</v>
      </c>
      <c r="P901" s="17" t="s">
        <v>91</v>
      </c>
      <c r="Q901" s="17" t="s">
        <v>92</v>
      </c>
      <c r="R901" s="16" t="s">
        <v>620</v>
      </c>
      <c r="S901" s="16" t="s">
        <v>8001</v>
      </c>
      <c r="T901" s="20">
        <v>38642774</v>
      </c>
      <c r="U901" s="17" t="s">
        <v>620</v>
      </c>
      <c r="V901" s="17" t="s">
        <v>95</v>
      </c>
      <c r="W901" s="17" t="s">
        <v>8002</v>
      </c>
      <c r="X901" s="17" t="s">
        <v>8003</v>
      </c>
      <c r="Y901" s="17" t="s">
        <v>96</v>
      </c>
      <c r="Z901" s="33">
        <v>49169788</v>
      </c>
      <c r="AA901" s="21">
        <v>49169788</v>
      </c>
      <c r="AB901" s="35" t="s">
        <v>95</v>
      </c>
      <c r="AC901" s="33">
        <v>6146224</v>
      </c>
      <c r="AD901" s="21" t="s">
        <v>95</v>
      </c>
      <c r="AE901" s="36">
        <v>145225</v>
      </c>
      <c r="AF901" s="20">
        <v>373525</v>
      </c>
      <c r="AG901" s="7">
        <v>2022011000068</v>
      </c>
      <c r="AH901" s="18">
        <v>45784</v>
      </c>
      <c r="AI901" s="18">
        <v>45789</v>
      </c>
      <c r="AJ901" s="17" t="s">
        <v>95</v>
      </c>
      <c r="AK901" s="17" t="s">
        <v>95</v>
      </c>
      <c r="AL901" s="16" t="s">
        <v>95</v>
      </c>
      <c r="AM901" s="16" t="s">
        <v>95</v>
      </c>
      <c r="AN901" s="18" t="s">
        <v>95</v>
      </c>
      <c r="AO901" s="24">
        <v>-20487412</v>
      </c>
      <c r="AP901" s="37">
        <v>45877</v>
      </c>
      <c r="AQ901" s="33">
        <v>0</v>
      </c>
      <c r="AR901" s="38" t="s">
        <v>95</v>
      </c>
      <c r="AS901" s="33">
        <v>0</v>
      </c>
      <c r="AT901" s="38" t="s">
        <v>95</v>
      </c>
      <c r="AU901" s="26">
        <v>0</v>
      </c>
      <c r="AV901" s="38" t="s">
        <v>95</v>
      </c>
      <c r="AW901" s="20">
        <v>0</v>
      </c>
      <c r="AX901" s="18" t="s">
        <v>95</v>
      </c>
      <c r="AY901" s="4">
        <f t="shared" si="112"/>
        <v>-92</v>
      </c>
      <c r="AZ901" s="11">
        <f t="shared" si="109"/>
        <v>28682376</v>
      </c>
      <c r="BA901" s="8">
        <f t="shared" si="114"/>
        <v>0</v>
      </c>
      <c r="BB901" s="33">
        <v>0</v>
      </c>
      <c r="BC901" s="33">
        <v>0</v>
      </c>
      <c r="BD901" s="33">
        <v>0</v>
      </c>
      <c r="BE901" s="18">
        <v>46022</v>
      </c>
      <c r="BF901" s="18">
        <v>45930</v>
      </c>
      <c r="BG901" s="30">
        <v>-98</v>
      </c>
      <c r="BH901" s="18" t="s">
        <v>95</v>
      </c>
      <c r="BI901" s="17" t="s">
        <v>89</v>
      </c>
      <c r="BJ901" s="17" t="s">
        <v>97</v>
      </c>
      <c r="BK901" s="20" t="s">
        <v>8004</v>
      </c>
      <c r="BL901" s="17" t="s">
        <v>99</v>
      </c>
      <c r="BM901" s="18">
        <v>45785</v>
      </c>
      <c r="BN901" s="17" t="s">
        <v>7994</v>
      </c>
      <c r="BO901" s="18">
        <v>45789</v>
      </c>
      <c r="BP901" s="16" t="s">
        <v>8005</v>
      </c>
      <c r="BQ901" s="16" t="s">
        <v>102</v>
      </c>
      <c r="BR901" s="16" t="s">
        <v>103</v>
      </c>
      <c r="BS901" s="17" t="s">
        <v>95</v>
      </c>
      <c r="BT901" s="17" t="s">
        <v>258</v>
      </c>
      <c r="BU901" s="17" t="s">
        <v>95</v>
      </c>
      <c r="BV901" s="5" t="s">
        <v>105</v>
      </c>
      <c r="BW901" s="32" t="s">
        <v>8006</v>
      </c>
      <c r="BX901" s="17" t="s">
        <v>8007</v>
      </c>
      <c r="BY901" s="92" t="s">
        <v>1040</v>
      </c>
      <c r="BZ901" s="92" t="s">
        <v>249</v>
      </c>
      <c r="CA901" s="92" t="s">
        <v>631</v>
      </c>
      <c r="CB901" s="92" t="s">
        <v>631</v>
      </c>
      <c r="CC901" s="122">
        <f t="shared" si="113"/>
        <v>-20487412</v>
      </c>
    </row>
    <row r="902" spans="1:81" ht="95.25" customHeight="1" x14ac:dyDescent="0.25">
      <c r="A902" s="15">
        <v>30</v>
      </c>
      <c r="B902" s="16">
        <v>93141500</v>
      </c>
      <c r="C902" s="16" t="s">
        <v>8008</v>
      </c>
      <c r="D902" s="17" t="s">
        <v>8009</v>
      </c>
      <c r="E902" s="17" t="s">
        <v>1030</v>
      </c>
      <c r="F902" s="18">
        <v>45776</v>
      </c>
      <c r="G902" s="17" t="s">
        <v>8010</v>
      </c>
      <c r="H902" s="17" t="s">
        <v>85</v>
      </c>
      <c r="I902" s="17" t="s">
        <v>86</v>
      </c>
      <c r="J902" s="17" t="s">
        <v>87</v>
      </c>
      <c r="K902" s="16">
        <v>52427989</v>
      </c>
      <c r="L902" s="20">
        <v>1</v>
      </c>
      <c r="M902" s="17" t="s">
        <v>88</v>
      </c>
      <c r="N902" s="17" t="s">
        <v>89</v>
      </c>
      <c r="O902" s="16" t="s">
        <v>8011</v>
      </c>
      <c r="P902" s="17" t="s">
        <v>239</v>
      </c>
      <c r="Q902" s="17" t="s">
        <v>240</v>
      </c>
      <c r="R902" s="16" t="s">
        <v>345</v>
      </c>
      <c r="S902" s="16" t="s">
        <v>346</v>
      </c>
      <c r="T902" s="20">
        <v>45761628</v>
      </c>
      <c r="U902" s="17" t="s">
        <v>345</v>
      </c>
      <c r="V902" s="17" t="s">
        <v>95</v>
      </c>
      <c r="W902" s="17" t="s">
        <v>95</v>
      </c>
      <c r="X902" s="17" t="s">
        <v>95</v>
      </c>
      <c r="Y902" s="17" t="s">
        <v>96</v>
      </c>
      <c r="Z902" s="21">
        <v>49169788</v>
      </c>
      <c r="AA902" s="21">
        <v>49169788</v>
      </c>
      <c r="AB902" s="22" t="s">
        <v>95</v>
      </c>
      <c r="AC902" s="21">
        <v>6146224</v>
      </c>
      <c r="AD902" s="21" t="s">
        <v>95</v>
      </c>
      <c r="AE902" s="20">
        <v>77125</v>
      </c>
      <c r="AF902" s="20">
        <v>366025</v>
      </c>
      <c r="AG902" s="7">
        <v>2022011000068</v>
      </c>
      <c r="AH902" s="18">
        <v>45782</v>
      </c>
      <c r="AI902" s="18">
        <v>45786</v>
      </c>
      <c r="AJ902" s="17" t="s">
        <v>95</v>
      </c>
      <c r="AK902" s="17" t="s">
        <v>95</v>
      </c>
      <c r="AL902" s="17" t="s">
        <v>95</v>
      </c>
      <c r="AM902" s="17" t="s">
        <v>95</v>
      </c>
      <c r="AN902" s="17" t="s">
        <v>95</v>
      </c>
      <c r="AO902" s="24">
        <v>0</v>
      </c>
      <c r="AP902" s="18" t="s">
        <v>95</v>
      </c>
      <c r="AQ902" s="21">
        <v>0</v>
      </c>
      <c r="AR902" s="17" t="s">
        <v>95</v>
      </c>
      <c r="AS902" s="21">
        <v>0</v>
      </c>
      <c r="AT902" s="17" t="s">
        <v>95</v>
      </c>
      <c r="AU902" s="26">
        <v>0</v>
      </c>
      <c r="AV902" s="17" t="s">
        <v>95</v>
      </c>
      <c r="AW902" s="20">
        <v>0</v>
      </c>
      <c r="AX902" s="18" t="s">
        <v>95</v>
      </c>
      <c r="AY902" s="4">
        <f t="shared" si="112"/>
        <v>0</v>
      </c>
      <c r="AZ902" s="11">
        <f t="shared" si="109"/>
        <v>49169788</v>
      </c>
      <c r="BA902" s="8">
        <f t="shared" si="114"/>
        <v>0</v>
      </c>
      <c r="BB902" s="33">
        <v>0</v>
      </c>
      <c r="BC902" s="33">
        <v>0</v>
      </c>
      <c r="BD902" s="33">
        <v>0</v>
      </c>
      <c r="BE902" s="18">
        <v>46022</v>
      </c>
      <c r="BF902" s="18">
        <v>46022</v>
      </c>
      <c r="BG902" s="30">
        <v>-6</v>
      </c>
      <c r="BH902" s="18" t="s">
        <v>95</v>
      </c>
      <c r="BI902" s="17" t="s">
        <v>89</v>
      </c>
      <c r="BJ902" s="17" t="s">
        <v>97</v>
      </c>
      <c r="BK902" s="20" t="s">
        <v>8012</v>
      </c>
      <c r="BL902" s="17" t="s">
        <v>99</v>
      </c>
      <c r="BM902" s="18">
        <v>45783</v>
      </c>
      <c r="BN902" s="17" t="s">
        <v>8013</v>
      </c>
      <c r="BO902" s="18">
        <v>45784</v>
      </c>
      <c r="BP902" s="16" t="s">
        <v>163</v>
      </c>
      <c r="BQ902" s="31" t="s">
        <v>102</v>
      </c>
      <c r="BR902" s="17" t="s">
        <v>164</v>
      </c>
      <c r="BS902" s="17" t="s">
        <v>95</v>
      </c>
      <c r="BT902" s="17" t="s">
        <v>1864</v>
      </c>
      <c r="BU902" s="17" t="s">
        <v>8014</v>
      </c>
      <c r="BV902" s="5" t="s">
        <v>105</v>
      </c>
      <c r="BW902" s="32" t="s">
        <v>8015</v>
      </c>
      <c r="BX902" s="17" t="s">
        <v>8016</v>
      </c>
      <c r="BY902" s="92" t="s">
        <v>248</v>
      </c>
      <c r="BZ902" s="92" t="s">
        <v>249</v>
      </c>
      <c r="CA902" s="92" t="s">
        <v>240</v>
      </c>
      <c r="CB902" s="92" t="s">
        <v>110</v>
      </c>
      <c r="CC902" s="122">
        <f t="shared" si="113"/>
        <v>0</v>
      </c>
    </row>
    <row r="903" spans="1:81" ht="95.25" customHeight="1" x14ac:dyDescent="0.25">
      <c r="A903" s="15">
        <v>852</v>
      </c>
      <c r="B903" s="16">
        <v>80161504</v>
      </c>
      <c r="C903" s="16" t="s">
        <v>8017</v>
      </c>
      <c r="D903" s="17" t="s">
        <v>8018</v>
      </c>
      <c r="E903" s="17" t="s">
        <v>1030</v>
      </c>
      <c r="F903" s="18">
        <v>45776</v>
      </c>
      <c r="G903" s="17" t="s">
        <v>8019</v>
      </c>
      <c r="H903" s="17" t="s">
        <v>85</v>
      </c>
      <c r="I903" s="17" t="s">
        <v>86</v>
      </c>
      <c r="J903" s="17" t="s">
        <v>87</v>
      </c>
      <c r="K903" s="16">
        <v>1001205040</v>
      </c>
      <c r="L903" s="20">
        <v>0</v>
      </c>
      <c r="M903" s="17" t="s">
        <v>88</v>
      </c>
      <c r="N903" s="17" t="s">
        <v>8020</v>
      </c>
      <c r="O903" s="16" t="s">
        <v>8021</v>
      </c>
      <c r="P903" s="17" t="s">
        <v>91</v>
      </c>
      <c r="Q903" s="17" t="s">
        <v>92</v>
      </c>
      <c r="R903" s="16" t="s">
        <v>620</v>
      </c>
      <c r="S903" s="16" t="s">
        <v>3330</v>
      </c>
      <c r="T903" s="20">
        <v>43253855</v>
      </c>
      <c r="U903" s="17" t="s">
        <v>620</v>
      </c>
      <c r="V903" s="17" t="s">
        <v>95</v>
      </c>
      <c r="W903" s="17" t="s">
        <v>3331</v>
      </c>
      <c r="X903" s="16" t="s">
        <v>3330</v>
      </c>
      <c r="Y903" s="17" t="s">
        <v>96</v>
      </c>
      <c r="Z903" s="33">
        <v>27316502</v>
      </c>
      <c r="AA903" s="21">
        <v>27316502</v>
      </c>
      <c r="AB903" s="35" t="s">
        <v>95</v>
      </c>
      <c r="AC903" s="33">
        <v>3414566</v>
      </c>
      <c r="AD903" s="21" t="s">
        <v>95</v>
      </c>
      <c r="AE903" s="36">
        <v>138325</v>
      </c>
      <c r="AF903" s="20">
        <v>356825</v>
      </c>
      <c r="AG903" s="7">
        <v>2022011000068</v>
      </c>
      <c r="AH903" s="18">
        <v>45777</v>
      </c>
      <c r="AI903" s="18">
        <v>45782</v>
      </c>
      <c r="AJ903" s="17" t="s">
        <v>95</v>
      </c>
      <c r="AK903" s="17" t="s">
        <v>95</v>
      </c>
      <c r="AL903" s="16" t="s">
        <v>95</v>
      </c>
      <c r="AM903" s="16" t="s">
        <v>95</v>
      </c>
      <c r="AN903" s="18" t="s">
        <v>95</v>
      </c>
      <c r="AO903" s="24">
        <v>-10585152</v>
      </c>
      <c r="AP903" s="37">
        <v>45879</v>
      </c>
      <c r="AQ903" s="33">
        <v>0</v>
      </c>
      <c r="AR903" s="38" t="s">
        <v>95</v>
      </c>
      <c r="AS903" s="33">
        <v>0</v>
      </c>
      <c r="AT903" s="38" t="s">
        <v>95</v>
      </c>
      <c r="AU903" s="26">
        <v>0</v>
      </c>
      <c r="AV903" s="38" t="s">
        <v>95</v>
      </c>
      <c r="AW903" s="20">
        <v>0</v>
      </c>
      <c r="AX903" s="18" t="s">
        <v>95</v>
      </c>
      <c r="AY903" s="4">
        <f t="shared" si="112"/>
        <v>-92</v>
      </c>
      <c r="AZ903" s="11">
        <f t="shared" si="109"/>
        <v>16731350</v>
      </c>
      <c r="BA903" s="8">
        <f t="shared" si="114"/>
        <v>0</v>
      </c>
      <c r="BB903" s="33">
        <v>0</v>
      </c>
      <c r="BC903" s="33">
        <v>0</v>
      </c>
      <c r="BD903" s="33">
        <v>0</v>
      </c>
      <c r="BE903" s="18">
        <v>46022</v>
      </c>
      <c r="BF903" s="18">
        <v>45930</v>
      </c>
      <c r="BG903" s="30">
        <v>-98</v>
      </c>
      <c r="BH903" s="18" t="s">
        <v>95</v>
      </c>
      <c r="BI903" s="17" t="s">
        <v>89</v>
      </c>
      <c r="BJ903" s="17" t="s">
        <v>97</v>
      </c>
      <c r="BK903" s="20" t="s">
        <v>8022</v>
      </c>
      <c r="BL903" s="17" t="s">
        <v>99</v>
      </c>
      <c r="BM903" s="18">
        <v>45779</v>
      </c>
      <c r="BN903" s="17" t="s">
        <v>8023</v>
      </c>
      <c r="BO903" s="18">
        <v>45782</v>
      </c>
      <c r="BP903" s="16" t="s">
        <v>8024</v>
      </c>
      <c r="BQ903" s="16" t="s">
        <v>102</v>
      </c>
      <c r="BR903" s="16" t="s">
        <v>103</v>
      </c>
      <c r="BS903" s="17" t="s">
        <v>95</v>
      </c>
      <c r="BT903" s="17" t="s">
        <v>349</v>
      </c>
      <c r="BU903" s="17" t="s">
        <v>95</v>
      </c>
      <c r="BV903" s="17" t="s">
        <v>117</v>
      </c>
      <c r="BW903" s="32" t="s">
        <v>8025</v>
      </c>
      <c r="BX903" s="17" t="s">
        <v>8026</v>
      </c>
      <c r="BY903" s="92" t="s">
        <v>1040</v>
      </c>
      <c r="BZ903" s="92" t="s">
        <v>249</v>
      </c>
      <c r="CA903" s="92" t="s">
        <v>631</v>
      </c>
      <c r="CB903" s="92" t="s">
        <v>631</v>
      </c>
      <c r="CC903" s="122">
        <f t="shared" si="113"/>
        <v>-10585152</v>
      </c>
    </row>
    <row r="904" spans="1:81" ht="95.25" customHeight="1" x14ac:dyDescent="0.25">
      <c r="A904" s="15">
        <v>911</v>
      </c>
      <c r="B904" s="16">
        <v>93151507</v>
      </c>
      <c r="C904" s="16" t="s">
        <v>8027</v>
      </c>
      <c r="D904" s="17" t="s">
        <v>8028</v>
      </c>
      <c r="E904" s="17" t="s">
        <v>1270</v>
      </c>
      <c r="F904" s="18">
        <v>45776</v>
      </c>
      <c r="G904" s="17" t="s">
        <v>8029</v>
      </c>
      <c r="H904" s="17" t="s">
        <v>85</v>
      </c>
      <c r="I904" s="17" t="s">
        <v>86</v>
      </c>
      <c r="J904" s="17" t="s">
        <v>87</v>
      </c>
      <c r="K904" s="16">
        <v>94286796</v>
      </c>
      <c r="L904" s="20">
        <v>3</v>
      </c>
      <c r="M904" s="17" t="s">
        <v>88</v>
      </c>
      <c r="N904" s="17" t="s">
        <v>8030</v>
      </c>
      <c r="O904" s="16" t="s">
        <v>8031</v>
      </c>
      <c r="P904" s="17" t="s">
        <v>91</v>
      </c>
      <c r="Q904" s="17" t="s">
        <v>92</v>
      </c>
      <c r="R904" s="16" t="s">
        <v>620</v>
      </c>
      <c r="S904" s="16" t="s">
        <v>8032</v>
      </c>
      <c r="T904" s="20">
        <v>21087572</v>
      </c>
      <c r="U904" s="17" t="s">
        <v>620</v>
      </c>
      <c r="V904" s="17" t="s">
        <v>95</v>
      </c>
      <c r="W904" s="17" t="s">
        <v>8033</v>
      </c>
      <c r="X904" s="17" t="s">
        <v>8034</v>
      </c>
      <c r="Y904" s="17" t="s">
        <v>96</v>
      </c>
      <c r="Z904" s="33">
        <v>34145646</v>
      </c>
      <c r="AA904" s="21">
        <v>34145646</v>
      </c>
      <c r="AB904" s="35" t="s">
        <v>95</v>
      </c>
      <c r="AC904" s="33">
        <v>4268208</v>
      </c>
      <c r="AD904" s="21" t="s">
        <v>95</v>
      </c>
      <c r="AE904" s="36">
        <v>143725</v>
      </c>
      <c r="AF904" s="20">
        <v>357325</v>
      </c>
      <c r="AG904" s="7">
        <v>2022011000068</v>
      </c>
      <c r="AH904" s="18">
        <v>45777</v>
      </c>
      <c r="AI904" s="18">
        <v>45782</v>
      </c>
      <c r="AJ904" s="17" t="s">
        <v>95</v>
      </c>
      <c r="AK904" s="17" t="s">
        <v>95</v>
      </c>
      <c r="AL904" s="16" t="s">
        <v>95</v>
      </c>
      <c r="AM904" s="16" t="s">
        <v>95</v>
      </c>
      <c r="AN904" s="18" t="s">
        <v>95</v>
      </c>
      <c r="AO904" s="24">
        <v>-13231443</v>
      </c>
      <c r="AP904" s="37">
        <v>45878</v>
      </c>
      <c r="AQ904" s="33">
        <v>0</v>
      </c>
      <c r="AR904" s="38" t="s">
        <v>95</v>
      </c>
      <c r="AS904" s="33">
        <v>0</v>
      </c>
      <c r="AT904" s="38" t="s">
        <v>95</v>
      </c>
      <c r="AU904" s="26">
        <v>0</v>
      </c>
      <c r="AV904" s="38" t="s">
        <v>95</v>
      </c>
      <c r="AW904" s="20">
        <v>0</v>
      </c>
      <c r="AX904" s="18" t="s">
        <v>95</v>
      </c>
      <c r="AY904" s="4">
        <f t="shared" si="112"/>
        <v>-92</v>
      </c>
      <c r="AZ904" s="11">
        <f t="shared" ref="AZ904:AZ919" si="115">Z904+AO904+AQ904+AS904+AU904</f>
        <v>20914203</v>
      </c>
      <c r="BA904" s="8">
        <f t="shared" si="114"/>
        <v>0</v>
      </c>
      <c r="BB904" s="33">
        <v>0</v>
      </c>
      <c r="BC904" s="33">
        <v>0</v>
      </c>
      <c r="BD904" s="33">
        <v>0</v>
      </c>
      <c r="BE904" s="18">
        <v>46022</v>
      </c>
      <c r="BF904" s="18">
        <v>45930</v>
      </c>
      <c r="BG904" s="30">
        <v>-98</v>
      </c>
      <c r="BH904" s="18" t="s">
        <v>95</v>
      </c>
      <c r="BI904" s="17" t="s">
        <v>89</v>
      </c>
      <c r="BJ904" s="17" t="s">
        <v>97</v>
      </c>
      <c r="BK904" s="20" t="s">
        <v>8035</v>
      </c>
      <c r="BL904" s="17" t="s">
        <v>99</v>
      </c>
      <c r="BM904" s="18">
        <v>45779</v>
      </c>
      <c r="BN904" s="17" t="s">
        <v>8036</v>
      </c>
      <c r="BO904" s="18">
        <v>45779</v>
      </c>
      <c r="BP904" s="16" t="s">
        <v>8037</v>
      </c>
      <c r="BQ904" s="16" t="s">
        <v>102</v>
      </c>
      <c r="BR904" s="16" t="s">
        <v>103</v>
      </c>
      <c r="BS904" s="17" t="s">
        <v>95</v>
      </c>
      <c r="BT904" s="17" t="s">
        <v>313</v>
      </c>
      <c r="BU904" s="17" t="s">
        <v>95</v>
      </c>
      <c r="BV904" s="17" t="s">
        <v>117</v>
      </c>
      <c r="BW904" s="32" t="s">
        <v>8038</v>
      </c>
      <c r="BX904" s="17" t="s">
        <v>8039</v>
      </c>
      <c r="BY904" s="92" t="s">
        <v>810</v>
      </c>
      <c r="BZ904" s="92" t="s">
        <v>249</v>
      </c>
      <c r="CA904" s="92" t="s">
        <v>2023</v>
      </c>
      <c r="CB904" s="92" t="s">
        <v>631</v>
      </c>
      <c r="CC904" s="122">
        <f t="shared" si="113"/>
        <v>-13231443</v>
      </c>
    </row>
    <row r="905" spans="1:81" ht="95.25" customHeight="1" x14ac:dyDescent="0.25">
      <c r="A905" s="15">
        <v>912</v>
      </c>
      <c r="B905" s="16">
        <v>93151507</v>
      </c>
      <c r="C905" s="16" t="s">
        <v>8040</v>
      </c>
      <c r="D905" s="17" t="s">
        <v>8041</v>
      </c>
      <c r="E905" s="17" t="s">
        <v>1270</v>
      </c>
      <c r="F905" s="18">
        <v>45776</v>
      </c>
      <c r="G905" s="17" t="s">
        <v>8042</v>
      </c>
      <c r="H905" s="17" t="s">
        <v>85</v>
      </c>
      <c r="I905" s="17" t="s">
        <v>86</v>
      </c>
      <c r="J905" s="17" t="s">
        <v>87</v>
      </c>
      <c r="K905" s="16">
        <v>79611053</v>
      </c>
      <c r="L905" s="20">
        <v>1</v>
      </c>
      <c r="M905" s="17" t="s">
        <v>88</v>
      </c>
      <c r="N905" s="17" t="s">
        <v>89</v>
      </c>
      <c r="O905" s="16" t="s">
        <v>8031</v>
      </c>
      <c r="P905" s="17" t="s">
        <v>91</v>
      </c>
      <c r="Q905" s="17" t="s">
        <v>92</v>
      </c>
      <c r="R905" s="16" t="s">
        <v>620</v>
      </c>
      <c r="S905" s="16" t="s">
        <v>8043</v>
      </c>
      <c r="T905" s="20">
        <v>26423501</v>
      </c>
      <c r="U905" s="17" t="s">
        <v>620</v>
      </c>
      <c r="V905" s="17" t="s">
        <v>95</v>
      </c>
      <c r="W905" s="17" t="s">
        <v>8044</v>
      </c>
      <c r="X905" s="17" t="s">
        <v>8045</v>
      </c>
      <c r="Y905" s="17" t="s">
        <v>96</v>
      </c>
      <c r="Z905" s="33">
        <v>34145646</v>
      </c>
      <c r="AA905" s="21">
        <v>34145646</v>
      </c>
      <c r="AB905" s="35" t="s">
        <v>95</v>
      </c>
      <c r="AC905" s="33">
        <v>4268208</v>
      </c>
      <c r="AD905" s="21" t="s">
        <v>95</v>
      </c>
      <c r="AE905" s="36">
        <v>143825</v>
      </c>
      <c r="AF905" s="20">
        <v>371725</v>
      </c>
      <c r="AG905" s="7">
        <v>2022011000068</v>
      </c>
      <c r="AH905" s="18">
        <v>45784</v>
      </c>
      <c r="AI905" s="18">
        <v>45789</v>
      </c>
      <c r="AJ905" s="17" t="s">
        <v>95</v>
      </c>
      <c r="AK905" s="17" t="s">
        <v>95</v>
      </c>
      <c r="AL905" s="16" t="s">
        <v>95</v>
      </c>
      <c r="AM905" s="16" t="s">
        <v>95</v>
      </c>
      <c r="AN905" s="18" t="s">
        <v>95</v>
      </c>
      <c r="AO905" s="24">
        <v>-14227354</v>
      </c>
      <c r="AP905" s="37">
        <v>45880</v>
      </c>
      <c r="AQ905" s="33">
        <v>0</v>
      </c>
      <c r="AR905" s="38" t="s">
        <v>95</v>
      </c>
      <c r="AS905" s="33">
        <v>0</v>
      </c>
      <c r="AT905" s="38" t="s">
        <v>95</v>
      </c>
      <c r="AU905" s="26">
        <v>0</v>
      </c>
      <c r="AV905" s="38" t="s">
        <v>95</v>
      </c>
      <c r="AW905" s="20">
        <v>0</v>
      </c>
      <c r="AX905" s="18" t="s">
        <v>95</v>
      </c>
      <c r="AY905" s="4">
        <f t="shared" si="112"/>
        <v>-92</v>
      </c>
      <c r="AZ905" s="11">
        <f t="shared" si="115"/>
        <v>19918292</v>
      </c>
      <c r="BA905" s="8">
        <f t="shared" si="114"/>
        <v>0</v>
      </c>
      <c r="BB905" s="33">
        <v>0</v>
      </c>
      <c r="BC905" s="33">
        <v>0</v>
      </c>
      <c r="BD905" s="33">
        <v>0</v>
      </c>
      <c r="BE905" s="18">
        <v>46022</v>
      </c>
      <c r="BF905" s="18">
        <v>45930</v>
      </c>
      <c r="BG905" s="30">
        <v>-98</v>
      </c>
      <c r="BH905" s="18" t="s">
        <v>95</v>
      </c>
      <c r="BI905" s="17" t="s">
        <v>89</v>
      </c>
      <c r="BJ905" s="17" t="s">
        <v>97</v>
      </c>
      <c r="BK905" s="20" t="s">
        <v>8046</v>
      </c>
      <c r="BL905" s="17" t="s">
        <v>99</v>
      </c>
      <c r="BM905" s="18">
        <v>45786</v>
      </c>
      <c r="BN905" s="17" t="s">
        <v>8047</v>
      </c>
      <c r="BO905" s="18">
        <v>45789</v>
      </c>
      <c r="BP905" s="16" t="s">
        <v>8048</v>
      </c>
      <c r="BQ905" s="16" t="s">
        <v>102</v>
      </c>
      <c r="BR905" s="16" t="s">
        <v>103</v>
      </c>
      <c r="BS905" s="17" t="s">
        <v>95</v>
      </c>
      <c r="BT905" s="17" t="s">
        <v>313</v>
      </c>
      <c r="BU905" s="17" t="s">
        <v>95</v>
      </c>
      <c r="BV905" s="17" t="s">
        <v>117</v>
      </c>
      <c r="BW905" s="32" t="s">
        <v>8049</v>
      </c>
      <c r="BX905" s="17" t="s">
        <v>8050</v>
      </c>
      <c r="BY905" s="92" t="s">
        <v>810</v>
      </c>
      <c r="BZ905" s="92" t="s">
        <v>249</v>
      </c>
      <c r="CA905" s="92" t="s">
        <v>2023</v>
      </c>
      <c r="CB905" s="92" t="s">
        <v>631</v>
      </c>
      <c r="CC905" s="122">
        <f t="shared" si="113"/>
        <v>-14227354</v>
      </c>
    </row>
    <row r="906" spans="1:81" ht="95.25" customHeight="1" x14ac:dyDescent="0.25">
      <c r="A906" s="15">
        <v>913</v>
      </c>
      <c r="B906" s="16">
        <v>93151507</v>
      </c>
      <c r="C906" s="16" t="s">
        <v>8051</v>
      </c>
      <c r="D906" s="17" t="s">
        <v>8052</v>
      </c>
      <c r="E906" s="17" t="s">
        <v>1270</v>
      </c>
      <c r="F906" s="18">
        <v>45776</v>
      </c>
      <c r="G906" s="17" t="s">
        <v>8053</v>
      </c>
      <c r="H906" s="17" t="s">
        <v>85</v>
      </c>
      <c r="I906" s="17" t="s">
        <v>86</v>
      </c>
      <c r="J906" s="17" t="s">
        <v>87</v>
      </c>
      <c r="K906" s="16">
        <v>1233189507</v>
      </c>
      <c r="L906" s="20">
        <v>0</v>
      </c>
      <c r="M906" s="17" t="s">
        <v>88</v>
      </c>
      <c r="N906" s="17" t="s">
        <v>253</v>
      </c>
      <c r="O906" s="16" t="s">
        <v>8031</v>
      </c>
      <c r="P906" s="17" t="s">
        <v>91</v>
      </c>
      <c r="Q906" s="17" t="s">
        <v>92</v>
      </c>
      <c r="R906" s="16" t="s">
        <v>620</v>
      </c>
      <c r="S906" s="16" t="s">
        <v>8054</v>
      </c>
      <c r="T906" s="20">
        <v>1030581193</v>
      </c>
      <c r="U906" s="17" t="s">
        <v>620</v>
      </c>
      <c r="V906" s="17" t="s">
        <v>95</v>
      </c>
      <c r="W906" s="17" t="s">
        <v>8055</v>
      </c>
      <c r="X906" s="17" t="s">
        <v>8054</v>
      </c>
      <c r="Y906" s="17" t="s">
        <v>96</v>
      </c>
      <c r="Z906" s="33">
        <v>34145646</v>
      </c>
      <c r="AA906" s="21">
        <v>34145646</v>
      </c>
      <c r="AB906" s="35" t="s">
        <v>95</v>
      </c>
      <c r="AC906" s="33">
        <v>4268208</v>
      </c>
      <c r="AD906" s="21" t="s">
        <v>95</v>
      </c>
      <c r="AE906" s="36">
        <v>143925</v>
      </c>
      <c r="AF906" s="20">
        <v>358725</v>
      </c>
      <c r="AG906" s="7">
        <v>2022011000068</v>
      </c>
      <c r="AH906" s="18">
        <v>45777</v>
      </c>
      <c r="AI906" s="18">
        <v>45783</v>
      </c>
      <c r="AJ906" s="17" t="s">
        <v>95</v>
      </c>
      <c r="AK906" s="17" t="s">
        <v>95</v>
      </c>
      <c r="AL906" s="16" t="s">
        <v>95</v>
      </c>
      <c r="AM906" s="16" t="s">
        <v>95</v>
      </c>
      <c r="AN906" s="18" t="s">
        <v>95</v>
      </c>
      <c r="AO906" s="21">
        <v>-13373716</v>
      </c>
      <c r="AP906" s="37">
        <v>45878</v>
      </c>
      <c r="AQ906" s="33">
        <v>0</v>
      </c>
      <c r="AR906" s="38" t="s">
        <v>95</v>
      </c>
      <c r="AS906" s="33">
        <v>0</v>
      </c>
      <c r="AT906" s="38" t="s">
        <v>95</v>
      </c>
      <c r="AU906" s="26">
        <v>0</v>
      </c>
      <c r="AV906" s="38" t="s">
        <v>95</v>
      </c>
      <c r="AW906" s="20">
        <v>0</v>
      </c>
      <c r="AX906" s="18" t="s">
        <v>95</v>
      </c>
      <c r="AY906" s="4">
        <f t="shared" si="112"/>
        <v>-92</v>
      </c>
      <c r="AZ906" s="11">
        <f t="shared" si="115"/>
        <v>20771930</v>
      </c>
      <c r="BA906" s="8">
        <f t="shared" si="114"/>
        <v>0</v>
      </c>
      <c r="BB906" s="33">
        <v>0</v>
      </c>
      <c r="BC906" s="33">
        <v>0</v>
      </c>
      <c r="BD906" s="33">
        <v>0</v>
      </c>
      <c r="BE906" s="18">
        <v>46022</v>
      </c>
      <c r="BF906" s="18">
        <v>45930</v>
      </c>
      <c r="BG906" s="30">
        <v>-98</v>
      </c>
      <c r="BH906" s="18" t="s">
        <v>95</v>
      </c>
      <c r="BI906" s="17" t="s">
        <v>89</v>
      </c>
      <c r="BJ906" s="17" t="s">
        <v>97</v>
      </c>
      <c r="BK906" s="20" t="s">
        <v>8056</v>
      </c>
      <c r="BL906" s="17" t="s">
        <v>256</v>
      </c>
      <c r="BM906" s="18">
        <v>45779</v>
      </c>
      <c r="BN906" s="17" t="s">
        <v>7720</v>
      </c>
      <c r="BO906" s="18">
        <v>45782</v>
      </c>
      <c r="BP906" s="16" t="s">
        <v>8057</v>
      </c>
      <c r="BQ906" s="16" t="s">
        <v>102</v>
      </c>
      <c r="BR906" s="16" t="s">
        <v>103</v>
      </c>
      <c r="BS906" s="17" t="s">
        <v>95</v>
      </c>
      <c r="BT906" s="17" t="s">
        <v>313</v>
      </c>
      <c r="BU906" s="17" t="s">
        <v>95</v>
      </c>
      <c r="BV906" s="5" t="s">
        <v>105</v>
      </c>
      <c r="BW906" s="32" t="s">
        <v>8058</v>
      </c>
      <c r="BX906" s="17" t="s">
        <v>8059</v>
      </c>
      <c r="BY906" s="92" t="s">
        <v>810</v>
      </c>
      <c r="BZ906" s="92" t="s">
        <v>249</v>
      </c>
      <c r="CA906" s="92" t="s">
        <v>2023</v>
      </c>
      <c r="CB906" s="92" t="s">
        <v>631</v>
      </c>
      <c r="CC906" s="122">
        <f t="shared" si="113"/>
        <v>-13373716</v>
      </c>
    </row>
    <row r="907" spans="1:81" ht="95.25" customHeight="1" x14ac:dyDescent="0.25">
      <c r="A907" s="15">
        <v>915</v>
      </c>
      <c r="B907" s="16">
        <v>93151507</v>
      </c>
      <c r="C907" s="16" t="s">
        <v>8060</v>
      </c>
      <c r="D907" s="17" t="s">
        <v>8061</v>
      </c>
      <c r="E907" s="17" t="s">
        <v>1270</v>
      </c>
      <c r="F907" s="18">
        <v>45776</v>
      </c>
      <c r="G907" s="17" t="s">
        <v>8062</v>
      </c>
      <c r="H907" s="17" t="s">
        <v>85</v>
      </c>
      <c r="I907" s="17" t="s">
        <v>86</v>
      </c>
      <c r="J907" s="17" t="s">
        <v>87</v>
      </c>
      <c r="K907" s="16">
        <v>1052358984</v>
      </c>
      <c r="L907" s="20">
        <v>1</v>
      </c>
      <c r="M907" s="17" t="s">
        <v>88</v>
      </c>
      <c r="N907" s="17" t="s">
        <v>89</v>
      </c>
      <c r="O907" s="16" t="s">
        <v>8031</v>
      </c>
      <c r="P907" s="17" t="s">
        <v>91</v>
      </c>
      <c r="Q907" s="17" t="s">
        <v>92</v>
      </c>
      <c r="R907" s="16" t="s">
        <v>620</v>
      </c>
      <c r="S907" s="16" t="s">
        <v>8043</v>
      </c>
      <c r="T907" s="20">
        <v>26423501</v>
      </c>
      <c r="U907" s="17" t="s">
        <v>620</v>
      </c>
      <c r="V907" s="17" t="s">
        <v>95</v>
      </c>
      <c r="W907" s="17" t="s">
        <v>8044</v>
      </c>
      <c r="X907" s="17" t="s">
        <v>8045</v>
      </c>
      <c r="Y907" s="17" t="s">
        <v>96</v>
      </c>
      <c r="Z907" s="33">
        <v>34145646</v>
      </c>
      <c r="AA907" s="21">
        <v>34145646</v>
      </c>
      <c r="AB907" s="35" t="s">
        <v>95</v>
      </c>
      <c r="AC907" s="33">
        <v>4268208</v>
      </c>
      <c r="AD907" s="21" t="s">
        <v>95</v>
      </c>
      <c r="AE907" s="36">
        <v>144125</v>
      </c>
      <c r="AF907" s="20">
        <v>371525</v>
      </c>
      <c r="AG907" s="7">
        <v>2022011000068</v>
      </c>
      <c r="AH907" s="18">
        <v>45784</v>
      </c>
      <c r="AI907" s="18">
        <v>45789</v>
      </c>
      <c r="AJ907" s="17" t="s">
        <v>95</v>
      </c>
      <c r="AK907" s="17" t="s">
        <v>95</v>
      </c>
      <c r="AL907" s="16" t="s">
        <v>95</v>
      </c>
      <c r="AM907" s="16" t="s">
        <v>95</v>
      </c>
      <c r="AN907" s="18" t="s">
        <v>95</v>
      </c>
      <c r="AO907" s="24">
        <v>-14227354</v>
      </c>
      <c r="AP907" s="37">
        <v>45880</v>
      </c>
      <c r="AQ907" s="33">
        <v>0</v>
      </c>
      <c r="AR907" s="38" t="s">
        <v>95</v>
      </c>
      <c r="AS907" s="33">
        <v>0</v>
      </c>
      <c r="AT907" s="38" t="s">
        <v>95</v>
      </c>
      <c r="AU907" s="26">
        <v>0</v>
      </c>
      <c r="AV907" s="38" t="s">
        <v>95</v>
      </c>
      <c r="AW907" s="20">
        <v>0</v>
      </c>
      <c r="AX907" s="18" t="s">
        <v>95</v>
      </c>
      <c r="AY907" s="4">
        <f t="shared" si="112"/>
        <v>-92</v>
      </c>
      <c r="AZ907" s="11">
        <f t="shared" si="115"/>
        <v>19918292</v>
      </c>
      <c r="BA907" s="8">
        <f t="shared" si="114"/>
        <v>0</v>
      </c>
      <c r="BB907" s="33">
        <v>0</v>
      </c>
      <c r="BC907" s="33">
        <v>0</v>
      </c>
      <c r="BD907" s="33">
        <v>0</v>
      </c>
      <c r="BE907" s="18">
        <v>46022</v>
      </c>
      <c r="BF907" s="18">
        <v>45930</v>
      </c>
      <c r="BG907" s="30">
        <v>-98</v>
      </c>
      <c r="BH907" s="18" t="s">
        <v>95</v>
      </c>
      <c r="BI907" s="17" t="s">
        <v>89</v>
      </c>
      <c r="BJ907" s="17" t="s">
        <v>97</v>
      </c>
      <c r="BK907" s="20" t="s">
        <v>8063</v>
      </c>
      <c r="BL907" s="17" t="s">
        <v>99</v>
      </c>
      <c r="BM907" s="18">
        <v>45786</v>
      </c>
      <c r="BN907" s="17" t="s">
        <v>8047</v>
      </c>
      <c r="BO907" s="18">
        <v>45789</v>
      </c>
      <c r="BP907" s="16" t="s">
        <v>8064</v>
      </c>
      <c r="BQ907" s="16" t="s">
        <v>102</v>
      </c>
      <c r="BR907" s="16" t="s">
        <v>103</v>
      </c>
      <c r="BS907" s="17" t="s">
        <v>95</v>
      </c>
      <c r="BT907" s="17" t="s">
        <v>313</v>
      </c>
      <c r="BU907" s="17" t="s">
        <v>95</v>
      </c>
      <c r="BV907" s="5" t="s">
        <v>105</v>
      </c>
      <c r="BW907" s="32" t="s">
        <v>8065</v>
      </c>
      <c r="BX907" s="17" t="s">
        <v>8066</v>
      </c>
      <c r="BY907" s="92" t="s">
        <v>810</v>
      </c>
      <c r="BZ907" s="92" t="s">
        <v>249</v>
      </c>
      <c r="CA907" s="92" t="s">
        <v>2023</v>
      </c>
      <c r="CB907" s="92" t="s">
        <v>631</v>
      </c>
      <c r="CC907" s="122">
        <f t="shared" si="113"/>
        <v>-14227354</v>
      </c>
    </row>
    <row r="908" spans="1:81" ht="95.25" customHeight="1" x14ac:dyDescent="0.25">
      <c r="A908" s="15">
        <v>916</v>
      </c>
      <c r="B908" s="16">
        <v>93151507</v>
      </c>
      <c r="C908" s="16" t="s">
        <v>8067</v>
      </c>
      <c r="D908" s="17" t="s">
        <v>8068</v>
      </c>
      <c r="E908" s="17" t="s">
        <v>1270</v>
      </c>
      <c r="F908" s="18">
        <v>45776</v>
      </c>
      <c r="G908" s="17" t="s">
        <v>8069</v>
      </c>
      <c r="H908" s="17" t="s">
        <v>85</v>
      </c>
      <c r="I908" s="17" t="s">
        <v>86</v>
      </c>
      <c r="J908" s="17" t="s">
        <v>87</v>
      </c>
      <c r="K908" s="16">
        <v>1136886091</v>
      </c>
      <c r="L908" s="20">
        <v>7</v>
      </c>
      <c r="M908" s="17" t="s">
        <v>88</v>
      </c>
      <c r="N908" s="17" t="s">
        <v>89</v>
      </c>
      <c r="O908" s="16" t="s">
        <v>8031</v>
      </c>
      <c r="P908" s="17" t="s">
        <v>91</v>
      </c>
      <c r="Q908" s="17" t="s">
        <v>92</v>
      </c>
      <c r="R908" s="16" t="s">
        <v>620</v>
      </c>
      <c r="S908" s="16" t="s">
        <v>8032</v>
      </c>
      <c r="T908" s="20">
        <v>21087572</v>
      </c>
      <c r="U908" s="17" t="s">
        <v>620</v>
      </c>
      <c r="V908" s="17" t="s">
        <v>95</v>
      </c>
      <c r="W908" s="17" t="s">
        <v>8033</v>
      </c>
      <c r="X908" s="17" t="s">
        <v>8034</v>
      </c>
      <c r="Y908" s="17" t="s">
        <v>96</v>
      </c>
      <c r="Z908" s="33">
        <v>34145646</v>
      </c>
      <c r="AA908" s="21">
        <v>34145646</v>
      </c>
      <c r="AB908" s="35" t="s">
        <v>95</v>
      </c>
      <c r="AC908" s="33">
        <v>4268208</v>
      </c>
      <c r="AD908" s="21" t="s">
        <v>95</v>
      </c>
      <c r="AE908" s="36">
        <v>144225</v>
      </c>
      <c r="AF908" s="20">
        <v>371425</v>
      </c>
      <c r="AG908" s="7">
        <v>2022011000068</v>
      </c>
      <c r="AH908" s="18">
        <v>45783</v>
      </c>
      <c r="AI908" s="18">
        <v>45789</v>
      </c>
      <c r="AJ908" s="17" t="s">
        <v>95</v>
      </c>
      <c r="AK908" s="17" t="s">
        <v>95</v>
      </c>
      <c r="AL908" s="16" t="s">
        <v>95</v>
      </c>
      <c r="AM908" s="16" t="s">
        <v>95</v>
      </c>
      <c r="AN908" s="18" t="s">
        <v>95</v>
      </c>
      <c r="AO908" s="24">
        <v>-17499651</v>
      </c>
      <c r="AP908" s="37">
        <v>45878</v>
      </c>
      <c r="AQ908" s="33">
        <v>0</v>
      </c>
      <c r="AR908" s="38" t="s">
        <v>95</v>
      </c>
      <c r="AS908" s="33">
        <v>0</v>
      </c>
      <c r="AT908" s="38" t="s">
        <v>95</v>
      </c>
      <c r="AU908" s="26">
        <v>0</v>
      </c>
      <c r="AV908" s="38" t="s">
        <v>95</v>
      </c>
      <c r="AW908" s="20">
        <v>0</v>
      </c>
      <c r="AX908" s="18" t="s">
        <v>95</v>
      </c>
      <c r="AY908" s="4">
        <f t="shared" si="112"/>
        <v>-92</v>
      </c>
      <c r="AZ908" s="11">
        <f t="shared" si="115"/>
        <v>16645995</v>
      </c>
      <c r="BA908" s="8">
        <f t="shared" si="114"/>
        <v>0</v>
      </c>
      <c r="BB908" s="33">
        <v>0</v>
      </c>
      <c r="BC908" s="33">
        <v>0</v>
      </c>
      <c r="BD908" s="33">
        <v>0</v>
      </c>
      <c r="BE908" s="18">
        <v>46022</v>
      </c>
      <c r="BF908" s="18">
        <v>45930</v>
      </c>
      <c r="BG908" s="30">
        <v>-98</v>
      </c>
      <c r="BH908" s="18" t="s">
        <v>95</v>
      </c>
      <c r="BI908" s="17" t="s">
        <v>89</v>
      </c>
      <c r="BJ908" s="17" t="s">
        <v>97</v>
      </c>
      <c r="BK908" s="20" t="s">
        <v>8070</v>
      </c>
      <c r="BL908" s="17" t="s">
        <v>99</v>
      </c>
      <c r="BM908" s="18">
        <v>45784</v>
      </c>
      <c r="BN908" s="17" t="s">
        <v>8071</v>
      </c>
      <c r="BO908" s="18">
        <v>45789</v>
      </c>
      <c r="BP908" s="16" t="s">
        <v>8072</v>
      </c>
      <c r="BQ908" s="16" t="s">
        <v>102</v>
      </c>
      <c r="BR908" s="17" t="s">
        <v>515</v>
      </c>
      <c r="BS908" s="17" t="s">
        <v>8073</v>
      </c>
      <c r="BT908" s="17" t="s">
        <v>313</v>
      </c>
      <c r="BU908" s="17" t="s">
        <v>95</v>
      </c>
      <c r="BV908" s="5" t="s">
        <v>105</v>
      </c>
      <c r="BW908" s="32" t="s">
        <v>8074</v>
      </c>
      <c r="BX908" s="17" t="s">
        <v>8075</v>
      </c>
      <c r="BY908" s="92" t="s">
        <v>810</v>
      </c>
      <c r="BZ908" s="92" t="s">
        <v>249</v>
      </c>
      <c r="CA908" s="92" t="s">
        <v>2023</v>
      </c>
      <c r="CB908" s="92" t="s">
        <v>631</v>
      </c>
      <c r="CC908" s="122">
        <f t="shared" si="113"/>
        <v>-17499651</v>
      </c>
    </row>
    <row r="909" spans="1:81" ht="95.25" customHeight="1" x14ac:dyDescent="0.25">
      <c r="A909" s="15">
        <v>917</v>
      </c>
      <c r="B909" s="16">
        <v>93151507</v>
      </c>
      <c r="C909" s="16" t="s">
        <v>8076</v>
      </c>
      <c r="D909" s="17" t="s">
        <v>8077</v>
      </c>
      <c r="E909" s="17" t="s">
        <v>1270</v>
      </c>
      <c r="F909" s="18">
        <v>45776</v>
      </c>
      <c r="G909" s="17" t="s">
        <v>8078</v>
      </c>
      <c r="H909" s="17" t="s">
        <v>85</v>
      </c>
      <c r="I909" s="17" t="s">
        <v>86</v>
      </c>
      <c r="J909" s="17" t="s">
        <v>87</v>
      </c>
      <c r="K909" s="16">
        <v>1117541610</v>
      </c>
      <c r="L909" s="20">
        <v>1</v>
      </c>
      <c r="M909" s="17" t="s">
        <v>88</v>
      </c>
      <c r="N909" s="17" t="s">
        <v>2078</v>
      </c>
      <c r="O909" s="16" t="s">
        <v>8031</v>
      </c>
      <c r="P909" s="17" t="s">
        <v>91</v>
      </c>
      <c r="Q909" s="17" t="s">
        <v>92</v>
      </c>
      <c r="R909" s="16" t="s">
        <v>620</v>
      </c>
      <c r="S909" s="16" t="s">
        <v>8032</v>
      </c>
      <c r="T909" s="20">
        <v>21087572</v>
      </c>
      <c r="U909" s="17" t="s">
        <v>620</v>
      </c>
      <c r="V909" s="17" t="s">
        <v>95</v>
      </c>
      <c r="W909" s="17" t="s">
        <v>8033</v>
      </c>
      <c r="X909" s="17" t="s">
        <v>8034</v>
      </c>
      <c r="Y909" s="17" t="s">
        <v>96</v>
      </c>
      <c r="Z909" s="33">
        <v>34145646</v>
      </c>
      <c r="AA909" s="21">
        <v>34145646</v>
      </c>
      <c r="AB909" s="35" t="s">
        <v>95</v>
      </c>
      <c r="AC909" s="33">
        <v>4268208</v>
      </c>
      <c r="AD909" s="21" t="s">
        <v>95</v>
      </c>
      <c r="AE909" s="36">
        <v>144325</v>
      </c>
      <c r="AF909" s="20">
        <v>358825</v>
      </c>
      <c r="AG909" s="7">
        <v>2022011000068</v>
      </c>
      <c r="AH909" s="18">
        <v>45777</v>
      </c>
      <c r="AI909" s="18">
        <v>45782</v>
      </c>
      <c r="AJ909" s="17" t="s">
        <v>8079</v>
      </c>
      <c r="AK909" s="17" t="s">
        <v>87</v>
      </c>
      <c r="AL909" s="16">
        <v>1018420544</v>
      </c>
      <c r="AM909" s="16">
        <v>3</v>
      </c>
      <c r="AN909" s="18">
        <v>45904</v>
      </c>
      <c r="AO909" s="21">
        <v>-13231443</v>
      </c>
      <c r="AP909" s="37">
        <v>45878</v>
      </c>
      <c r="AQ909" s="33">
        <v>0</v>
      </c>
      <c r="AR909" s="38" t="s">
        <v>95</v>
      </c>
      <c r="AS909" s="33">
        <v>0</v>
      </c>
      <c r="AT909" s="38" t="s">
        <v>95</v>
      </c>
      <c r="AU909" s="26">
        <v>0</v>
      </c>
      <c r="AV909" s="38" t="s">
        <v>95</v>
      </c>
      <c r="AW909" s="20">
        <v>0</v>
      </c>
      <c r="AX909" s="18" t="s">
        <v>95</v>
      </c>
      <c r="AY909" s="4">
        <f t="shared" si="112"/>
        <v>-92</v>
      </c>
      <c r="AZ909" s="11">
        <f t="shared" si="115"/>
        <v>20914203</v>
      </c>
      <c r="BA909" s="8">
        <f t="shared" si="114"/>
        <v>0</v>
      </c>
      <c r="BB909" s="33">
        <v>0</v>
      </c>
      <c r="BC909" s="33">
        <v>0</v>
      </c>
      <c r="BD909" s="33">
        <v>0</v>
      </c>
      <c r="BE909" s="18">
        <v>46022</v>
      </c>
      <c r="BF909" s="18">
        <v>45930</v>
      </c>
      <c r="BG909" s="30">
        <v>-98</v>
      </c>
      <c r="BH909" s="18" t="s">
        <v>95</v>
      </c>
      <c r="BI909" s="17" t="s">
        <v>89</v>
      </c>
      <c r="BJ909" s="17" t="s">
        <v>142</v>
      </c>
      <c r="BK909" s="20" t="s">
        <v>8080</v>
      </c>
      <c r="BL909" s="17" t="s">
        <v>144</v>
      </c>
      <c r="BM909" s="18" t="s">
        <v>8081</v>
      </c>
      <c r="BN909" s="17" t="s">
        <v>8082</v>
      </c>
      <c r="BO909" s="18" t="s">
        <v>8081</v>
      </c>
      <c r="BP909" s="16" t="s">
        <v>8083</v>
      </c>
      <c r="BQ909" s="16" t="s">
        <v>102</v>
      </c>
      <c r="BR909" s="16" t="s">
        <v>567</v>
      </c>
      <c r="BS909" s="17" t="s">
        <v>95</v>
      </c>
      <c r="BT909" s="17" t="s">
        <v>568</v>
      </c>
      <c r="BU909" s="17" t="s">
        <v>151</v>
      </c>
      <c r="BV909" s="17" t="s">
        <v>569</v>
      </c>
      <c r="BW909" s="32" t="s">
        <v>8084</v>
      </c>
      <c r="BX909" s="17" t="s">
        <v>8085</v>
      </c>
      <c r="BY909" s="92" t="s">
        <v>810</v>
      </c>
      <c r="BZ909" s="92" t="s">
        <v>249</v>
      </c>
      <c r="CA909" s="92" t="s">
        <v>2023</v>
      </c>
      <c r="CB909" s="92" t="s">
        <v>631</v>
      </c>
      <c r="CC909" s="122">
        <f t="shared" si="113"/>
        <v>-13231443</v>
      </c>
    </row>
    <row r="910" spans="1:81" ht="95.25" customHeight="1" x14ac:dyDescent="0.25">
      <c r="A910" s="15">
        <v>919</v>
      </c>
      <c r="B910" s="16">
        <v>93151507</v>
      </c>
      <c r="C910" s="17" t="s">
        <v>8086</v>
      </c>
      <c r="D910" s="17" t="s">
        <v>8087</v>
      </c>
      <c r="E910" s="17" t="s">
        <v>1270</v>
      </c>
      <c r="F910" s="18">
        <v>45776</v>
      </c>
      <c r="G910" s="17" t="s">
        <v>8088</v>
      </c>
      <c r="H910" s="17" t="s">
        <v>85</v>
      </c>
      <c r="I910" s="17" t="s">
        <v>86</v>
      </c>
      <c r="J910" s="17" t="s">
        <v>87</v>
      </c>
      <c r="K910" s="16">
        <v>1014232599</v>
      </c>
      <c r="L910" s="20">
        <v>7</v>
      </c>
      <c r="M910" s="17" t="s">
        <v>88</v>
      </c>
      <c r="N910" s="17" t="s">
        <v>253</v>
      </c>
      <c r="O910" s="16" t="s">
        <v>5789</v>
      </c>
      <c r="P910" s="17" t="s">
        <v>91</v>
      </c>
      <c r="Q910" s="17" t="s">
        <v>92</v>
      </c>
      <c r="R910" s="16" t="s">
        <v>620</v>
      </c>
      <c r="S910" s="16" t="s">
        <v>5790</v>
      </c>
      <c r="T910" s="20">
        <v>1032421714</v>
      </c>
      <c r="U910" s="17" t="s">
        <v>620</v>
      </c>
      <c r="V910" s="17" t="s">
        <v>95</v>
      </c>
      <c r="W910" s="17" t="s">
        <v>5791</v>
      </c>
      <c r="X910" s="17" t="s">
        <v>5792</v>
      </c>
      <c r="Y910" s="17" t="s">
        <v>96</v>
      </c>
      <c r="Z910" s="33">
        <v>49169788</v>
      </c>
      <c r="AA910" s="21">
        <v>49169788</v>
      </c>
      <c r="AB910" s="35" t="s">
        <v>95</v>
      </c>
      <c r="AC910" s="33">
        <v>6146224</v>
      </c>
      <c r="AD910" s="21" t="s">
        <v>95</v>
      </c>
      <c r="AE910" s="36">
        <v>144525</v>
      </c>
      <c r="AF910" s="20">
        <v>371625</v>
      </c>
      <c r="AG910" s="7">
        <v>2022011000068</v>
      </c>
      <c r="AH910" s="18">
        <v>45783</v>
      </c>
      <c r="AI910" s="18">
        <v>45784</v>
      </c>
      <c r="AJ910" s="17" t="s">
        <v>95</v>
      </c>
      <c r="AK910" s="17" t="s">
        <v>95</v>
      </c>
      <c r="AL910" s="16" t="s">
        <v>95</v>
      </c>
      <c r="AM910" s="16" t="s">
        <v>95</v>
      </c>
      <c r="AN910" s="18" t="s">
        <v>95</v>
      </c>
      <c r="AO910" s="24">
        <v>-19463042</v>
      </c>
      <c r="AP910" s="37">
        <v>45880</v>
      </c>
      <c r="AQ910" s="33">
        <v>0</v>
      </c>
      <c r="AR910" s="38" t="s">
        <v>95</v>
      </c>
      <c r="AS910" s="33">
        <v>0</v>
      </c>
      <c r="AT910" s="38" t="s">
        <v>95</v>
      </c>
      <c r="AU910" s="26">
        <v>0</v>
      </c>
      <c r="AV910" s="38" t="s">
        <v>95</v>
      </c>
      <c r="AW910" s="20">
        <v>0</v>
      </c>
      <c r="AX910" s="18" t="s">
        <v>95</v>
      </c>
      <c r="AY910" s="4">
        <f t="shared" si="112"/>
        <v>-92</v>
      </c>
      <c r="AZ910" s="11">
        <f t="shared" si="115"/>
        <v>29706746</v>
      </c>
      <c r="BA910" s="8">
        <f t="shared" si="114"/>
        <v>0</v>
      </c>
      <c r="BB910" s="33">
        <v>0</v>
      </c>
      <c r="BC910" s="33">
        <v>0</v>
      </c>
      <c r="BD910" s="33">
        <v>0</v>
      </c>
      <c r="BE910" s="18">
        <v>46022</v>
      </c>
      <c r="BF910" s="18">
        <v>45930</v>
      </c>
      <c r="BG910" s="30">
        <v>-98</v>
      </c>
      <c r="BH910" s="18" t="s">
        <v>95</v>
      </c>
      <c r="BI910" s="17" t="s">
        <v>89</v>
      </c>
      <c r="BJ910" s="17" t="s">
        <v>97</v>
      </c>
      <c r="BK910" s="20" t="s">
        <v>8089</v>
      </c>
      <c r="BL910" s="17" t="s">
        <v>99</v>
      </c>
      <c r="BM910" s="18">
        <v>45784</v>
      </c>
      <c r="BN910" s="17" t="s">
        <v>8090</v>
      </c>
      <c r="BO910" s="18">
        <v>45784</v>
      </c>
      <c r="BP910" s="16" t="s">
        <v>8091</v>
      </c>
      <c r="BQ910" s="16" t="s">
        <v>102</v>
      </c>
      <c r="BR910" s="16" t="s">
        <v>103</v>
      </c>
      <c r="BS910" s="17" t="s">
        <v>95</v>
      </c>
      <c r="BT910" s="17" t="s">
        <v>313</v>
      </c>
      <c r="BU910" s="17" t="s">
        <v>95</v>
      </c>
      <c r="BV910" s="5" t="s">
        <v>105</v>
      </c>
      <c r="BW910" s="32" t="s">
        <v>8092</v>
      </c>
      <c r="BX910" s="17" t="s">
        <v>8093</v>
      </c>
      <c r="BY910" s="92" t="s">
        <v>5799</v>
      </c>
      <c r="BZ910" s="92" t="s">
        <v>249</v>
      </c>
      <c r="CA910" s="92" t="s">
        <v>631</v>
      </c>
      <c r="CB910" s="92" t="s">
        <v>631</v>
      </c>
      <c r="CC910" s="122">
        <f t="shared" si="113"/>
        <v>-19463042</v>
      </c>
    </row>
    <row r="911" spans="1:81" ht="95.25" customHeight="1" x14ac:dyDescent="0.25">
      <c r="A911" s="15">
        <v>242</v>
      </c>
      <c r="B911" s="16">
        <v>80161500</v>
      </c>
      <c r="C911" s="16" t="s">
        <v>8094</v>
      </c>
      <c r="D911" s="17" t="s">
        <v>8095</v>
      </c>
      <c r="E911" s="17" t="s">
        <v>506</v>
      </c>
      <c r="F911" s="18">
        <v>45776</v>
      </c>
      <c r="G911" s="17" t="s">
        <v>8096</v>
      </c>
      <c r="H911" s="17" t="s">
        <v>85</v>
      </c>
      <c r="I911" s="17" t="s">
        <v>86</v>
      </c>
      <c r="J911" s="17" t="s">
        <v>87</v>
      </c>
      <c r="K911" s="16">
        <v>79660849</v>
      </c>
      <c r="L911" s="20">
        <v>4</v>
      </c>
      <c r="M911" s="17" t="s">
        <v>88</v>
      </c>
      <c r="N911" s="17" t="s">
        <v>89</v>
      </c>
      <c r="O911" s="16" t="s">
        <v>8097</v>
      </c>
      <c r="P911" s="17" t="s">
        <v>8098</v>
      </c>
      <c r="Q911" s="17" t="s">
        <v>240</v>
      </c>
      <c r="R911" s="16" t="s">
        <v>682</v>
      </c>
      <c r="S911" s="16" t="s">
        <v>2102</v>
      </c>
      <c r="T911" s="20">
        <v>79723293</v>
      </c>
      <c r="U911" s="17" t="s">
        <v>680</v>
      </c>
      <c r="V911" s="17" t="s">
        <v>95</v>
      </c>
      <c r="W911" s="17" t="s">
        <v>95</v>
      </c>
      <c r="X911" s="17" t="s">
        <v>95</v>
      </c>
      <c r="Y911" s="17" t="s">
        <v>96</v>
      </c>
      <c r="Z911" s="21">
        <v>140680264</v>
      </c>
      <c r="AA911" s="21">
        <v>140680264</v>
      </c>
      <c r="AB911" s="22" t="s">
        <v>95</v>
      </c>
      <c r="AC911" s="21">
        <v>17585033</v>
      </c>
      <c r="AD911" s="21" t="s">
        <v>95</v>
      </c>
      <c r="AE911" s="20">
        <v>124525</v>
      </c>
      <c r="AF911" s="20">
        <v>380525</v>
      </c>
      <c r="AG911" s="7">
        <v>2022011000068</v>
      </c>
      <c r="AH911" s="18">
        <v>45789</v>
      </c>
      <c r="AI911" s="18">
        <v>45790</v>
      </c>
      <c r="AJ911" s="17" t="s">
        <v>95</v>
      </c>
      <c r="AK911" s="17" t="s">
        <v>95</v>
      </c>
      <c r="AL911" s="17" t="s">
        <v>95</v>
      </c>
      <c r="AM911" s="17" t="s">
        <v>95</v>
      </c>
      <c r="AN911" s="17" t="s">
        <v>95</v>
      </c>
      <c r="AO911" s="24">
        <v>-59202959</v>
      </c>
      <c r="AP911" s="18">
        <v>45879</v>
      </c>
      <c r="AQ911" s="21">
        <v>0</v>
      </c>
      <c r="AR911" s="17" t="s">
        <v>95</v>
      </c>
      <c r="AS911" s="21">
        <v>0</v>
      </c>
      <c r="AT911" s="17" t="s">
        <v>95</v>
      </c>
      <c r="AU911" s="26">
        <v>0</v>
      </c>
      <c r="AV911" s="17" t="s">
        <v>95</v>
      </c>
      <c r="AW911" s="20">
        <v>0</v>
      </c>
      <c r="AX911" s="18" t="s">
        <v>95</v>
      </c>
      <c r="AY911" s="4">
        <f t="shared" si="112"/>
        <v>-92</v>
      </c>
      <c r="AZ911" s="11">
        <f t="shared" si="115"/>
        <v>81477305</v>
      </c>
      <c r="BA911" s="8">
        <f t="shared" si="114"/>
        <v>0</v>
      </c>
      <c r="BB911" s="33">
        <v>0</v>
      </c>
      <c r="BC911" s="33">
        <v>0</v>
      </c>
      <c r="BD911" s="33">
        <v>0</v>
      </c>
      <c r="BE911" s="18">
        <v>46022</v>
      </c>
      <c r="BF911" s="18">
        <v>45930</v>
      </c>
      <c r="BG911" s="30">
        <v>-98</v>
      </c>
      <c r="BH911" s="18" t="s">
        <v>95</v>
      </c>
      <c r="BI911" s="17" t="s">
        <v>89</v>
      </c>
      <c r="BJ911" s="17" t="s">
        <v>97</v>
      </c>
      <c r="BK911" s="20" t="s">
        <v>8099</v>
      </c>
      <c r="BL911" s="17" t="s">
        <v>99</v>
      </c>
      <c r="BM911" s="18">
        <v>45789</v>
      </c>
      <c r="BN911" s="17" t="s">
        <v>8100</v>
      </c>
      <c r="BO911" s="18">
        <v>45790</v>
      </c>
      <c r="BP911" s="16" t="s">
        <v>8101</v>
      </c>
      <c r="BQ911" s="16" t="s">
        <v>102</v>
      </c>
      <c r="BR911" s="16" t="s">
        <v>103</v>
      </c>
      <c r="BS911" s="17" t="s">
        <v>95</v>
      </c>
      <c r="BT911" s="17" t="s">
        <v>313</v>
      </c>
      <c r="BU911" s="17" t="s">
        <v>95</v>
      </c>
      <c r="BV911" s="17" t="s">
        <v>117</v>
      </c>
      <c r="BW911" s="32" t="s">
        <v>8102</v>
      </c>
      <c r="BX911" s="17" t="s">
        <v>8103</v>
      </c>
      <c r="BY911" s="92" t="s">
        <v>520</v>
      </c>
      <c r="BZ911" s="92" t="s">
        <v>249</v>
      </c>
      <c r="CA911" s="92" t="s">
        <v>687</v>
      </c>
      <c r="CB911" s="92" t="s">
        <v>110</v>
      </c>
      <c r="CC911" s="122">
        <f t="shared" si="113"/>
        <v>-59202959</v>
      </c>
    </row>
    <row r="912" spans="1:81" ht="95.25" customHeight="1" x14ac:dyDescent="0.25">
      <c r="A912" s="15">
        <v>896</v>
      </c>
      <c r="B912" s="16">
        <v>93151507</v>
      </c>
      <c r="C912" s="16" t="s">
        <v>8104</v>
      </c>
      <c r="D912" s="17" t="s">
        <v>8105</v>
      </c>
      <c r="E912" s="17" t="s">
        <v>291</v>
      </c>
      <c r="F912" s="18">
        <v>45776</v>
      </c>
      <c r="G912" s="17" t="s">
        <v>8106</v>
      </c>
      <c r="H912" s="17" t="s">
        <v>85</v>
      </c>
      <c r="I912" s="17" t="s">
        <v>86</v>
      </c>
      <c r="J912" s="17" t="s">
        <v>87</v>
      </c>
      <c r="K912" s="16">
        <v>16187653</v>
      </c>
      <c r="L912" s="20" t="s">
        <v>5990</v>
      </c>
      <c r="M912" s="17" t="s">
        <v>88</v>
      </c>
      <c r="N912" s="17" t="s">
        <v>89</v>
      </c>
      <c r="O912" s="16" t="s">
        <v>4645</v>
      </c>
      <c r="P912" s="17" t="s">
        <v>91</v>
      </c>
      <c r="Q912" s="17" t="s">
        <v>92</v>
      </c>
      <c r="R912" s="16" t="s">
        <v>2016</v>
      </c>
      <c r="S912" s="16" t="s">
        <v>2017</v>
      </c>
      <c r="T912" s="20">
        <v>52421376</v>
      </c>
      <c r="U912" s="17" t="s">
        <v>2016</v>
      </c>
      <c r="V912" s="17" t="s">
        <v>95</v>
      </c>
      <c r="W912" s="17" t="s">
        <v>2018</v>
      </c>
      <c r="X912" s="17" t="s">
        <v>2017</v>
      </c>
      <c r="Y912" s="17" t="s">
        <v>96</v>
      </c>
      <c r="Z912" s="33">
        <v>33718827</v>
      </c>
      <c r="AA912" s="21">
        <v>33718827</v>
      </c>
      <c r="AB912" s="35" t="s">
        <v>95</v>
      </c>
      <c r="AC912" s="33">
        <v>4268208</v>
      </c>
      <c r="AD912" s="21" t="s">
        <v>95</v>
      </c>
      <c r="AE912" s="36">
        <v>142225</v>
      </c>
      <c r="AF912" s="20">
        <v>374025</v>
      </c>
      <c r="AG912" s="7">
        <v>2022011000068</v>
      </c>
      <c r="AH912" s="18">
        <v>45784</v>
      </c>
      <c r="AI912" s="18">
        <v>45786</v>
      </c>
      <c r="AJ912" s="17" t="s">
        <v>95</v>
      </c>
      <c r="AK912" s="17" t="s">
        <v>95</v>
      </c>
      <c r="AL912" s="16" t="s">
        <v>95</v>
      </c>
      <c r="AM912" s="16" t="s">
        <v>95</v>
      </c>
      <c r="AN912" s="18" t="s">
        <v>95</v>
      </c>
      <c r="AO912" s="24">
        <v>-13373716</v>
      </c>
      <c r="AP912" s="37">
        <v>45880</v>
      </c>
      <c r="AQ912" s="33">
        <v>0</v>
      </c>
      <c r="AR912" s="38" t="s">
        <v>95</v>
      </c>
      <c r="AS912" s="33">
        <v>0</v>
      </c>
      <c r="AT912" s="38" t="s">
        <v>95</v>
      </c>
      <c r="AU912" s="26">
        <v>0</v>
      </c>
      <c r="AV912" s="38" t="s">
        <v>95</v>
      </c>
      <c r="AW912" s="20">
        <v>0</v>
      </c>
      <c r="AX912" s="18" t="s">
        <v>95</v>
      </c>
      <c r="AY912" s="4">
        <f t="shared" si="112"/>
        <v>-92</v>
      </c>
      <c r="AZ912" s="11">
        <f t="shared" si="115"/>
        <v>20345111</v>
      </c>
      <c r="BA912" s="8">
        <f t="shared" si="114"/>
        <v>0</v>
      </c>
      <c r="BB912" s="33">
        <v>0</v>
      </c>
      <c r="BC912" s="33">
        <v>0</v>
      </c>
      <c r="BD912" s="33">
        <v>0</v>
      </c>
      <c r="BE912" s="18">
        <v>46022</v>
      </c>
      <c r="BF912" s="18">
        <v>45930</v>
      </c>
      <c r="BG912" s="30">
        <v>-98</v>
      </c>
      <c r="BH912" s="18" t="s">
        <v>95</v>
      </c>
      <c r="BI912" s="17" t="s">
        <v>89</v>
      </c>
      <c r="BJ912" s="17" t="s">
        <v>97</v>
      </c>
      <c r="BK912" s="20" t="s">
        <v>8107</v>
      </c>
      <c r="BL912" s="17" t="s">
        <v>99</v>
      </c>
      <c r="BM912" s="18">
        <v>45786</v>
      </c>
      <c r="BN912" s="17" t="s">
        <v>8108</v>
      </c>
      <c r="BO912" s="18">
        <v>45785</v>
      </c>
      <c r="BP912" s="16" t="s">
        <v>8109</v>
      </c>
      <c r="BQ912" s="16" t="s">
        <v>102</v>
      </c>
      <c r="BR912" s="16" t="s">
        <v>103</v>
      </c>
      <c r="BS912" s="17" t="s">
        <v>95</v>
      </c>
      <c r="BT912" s="17" t="s">
        <v>313</v>
      </c>
      <c r="BU912" s="17" t="s">
        <v>95</v>
      </c>
      <c r="BV912" s="17" t="s">
        <v>117</v>
      </c>
      <c r="BW912" s="32" t="s">
        <v>8110</v>
      </c>
      <c r="BX912" s="17" t="s">
        <v>8111</v>
      </c>
      <c r="BY912" s="92" t="s">
        <v>810</v>
      </c>
      <c r="BZ912" s="92" t="s">
        <v>249</v>
      </c>
      <c r="CA912" s="92" t="s">
        <v>2023</v>
      </c>
      <c r="CB912" s="92" t="s">
        <v>631</v>
      </c>
      <c r="CC912" s="122">
        <f t="shared" si="113"/>
        <v>-13373716</v>
      </c>
    </row>
    <row r="913" spans="1:81" ht="95.25" customHeight="1" x14ac:dyDescent="0.25">
      <c r="A913" s="15">
        <v>521</v>
      </c>
      <c r="B913" s="16" t="s">
        <v>3096</v>
      </c>
      <c r="C913" s="16" t="s">
        <v>8112</v>
      </c>
      <c r="D913" s="17" t="s">
        <v>8113</v>
      </c>
      <c r="E913" s="17" t="s">
        <v>305</v>
      </c>
      <c r="F913" s="18">
        <v>45776</v>
      </c>
      <c r="G913" s="17" t="s">
        <v>8114</v>
      </c>
      <c r="H913" s="17" t="s">
        <v>85</v>
      </c>
      <c r="I913" s="17" t="s">
        <v>86</v>
      </c>
      <c r="J913" s="17" t="s">
        <v>87</v>
      </c>
      <c r="K913" s="16">
        <v>1033689748</v>
      </c>
      <c r="L913" s="20">
        <v>9</v>
      </c>
      <c r="M913" s="17" t="s">
        <v>88</v>
      </c>
      <c r="N913" s="17" t="s">
        <v>89</v>
      </c>
      <c r="O913" s="16" t="s">
        <v>8115</v>
      </c>
      <c r="P913" s="17" t="s">
        <v>134</v>
      </c>
      <c r="Q913" s="17" t="s">
        <v>135</v>
      </c>
      <c r="R913" s="16" t="s">
        <v>280</v>
      </c>
      <c r="S913" s="16" t="s">
        <v>8116</v>
      </c>
      <c r="T913" s="20">
        <v>1010167159</v>
      </c>
      <c r="U913" s="17" t="s">
        <v>280</v>
      </c>
      <c r="V913" s="17" t="s">
        <v>95</v>
      </c>
      <c r="W913" s="17" t="s">
        <v>95</v>
      </c>
      <c r="X913" s="17" t="s">
        <v>95</v>
      </c>
      <c r="Y913" s="17" t="s">
        <v>96</v>
      </c>
      <c r="Z913" s="21">
        <v>34145664</v>
      </c>
      <c r="AA913" s="21">
        <v>34145664</v>
      </c>
      <c r="AB913" s="22" t="s">
        <v>95</v>
      </c>
      <c r="AC913" s="21">
        <v>4268208</v>
      </c>
      <c r="AD913" s="21" t="s">
        <v>95</v>
      </c>
      <c r="AE913" s="20">
        <v>130725</v>
      </c>
      <c r="AF913" s="20">
        <v>380325</v>
      </c>
      <c r="AG913" s="20">
        <v>202300000000214</v>
      </c>
      <c r="AH913" s="18">
        <v>45789</v>
      </c>
      <c r="AI913" s="18">
        <v>45790</v>
      </c>
      <c r="AJ913" s="17" t="s">
        <v>95</v>
      </c>
      <c r="AK913" s="17" t="s">
        <v>95</v>
      </c>
      <c r="AL913" s="17" t="s">
        <v>95</v>
      </c>
      <c r="AM913" s="17" t="s">
        <v>95</v>
      </c>
      <c r="AN913" s="17" t="s">
        <v>95</v>
      </c>
      <c r="AO913" s="24">
        <v>-12377823</v>
      </c>
      <c r="AP913" s="18">
        <v>45880</v>
      </c>
      <c r="AQ913" s="21">
        <v>0</v>
      </c>
      <c r="AR913" s="17" t="s">
        <v>95</v>
      </c>
      <c r="AS913" s="21">
        <v>0</v>
      </c>
      <c r="AT913" s="17" t="s">
        <v>95</v>
      </c>
      <c r="AU913" s="26">
        <v>0</v>
      </c>
      <c r="AV913" s="17" t="s">
        <v>95</v>
      </c>
      <c r="AW913" s="20">
        <v>0</v>
      </c>
      <c r="AX913" s="18" t="s">
        <v>95</v>
      </c>
      <c r="AY913" s="4">
        <f t="shared" si="112"/>
        <v>-78</v>
      </c>
      <c r="AZ913" s="11">
        <f t="shared" si="115"/>
        <v>21767841</v>
      </c>
      <c r="BA913" s="8">
        <f t="shared" si="114"/>
        <v>0</v>
      </c>
      <c r="BB913" s="33">
        <v>0</v>
      </c>
      <c r="BC913" s="33">
        <v>0</v>
      </c>
      <c r="BD913" s="33">
        <v>0</v>
      </c>
      <c r="BE913" s="18">
        <v>46022</v>
      </c>
      <c r="BF913" s="18">
        <v>45944</v>
      </c>
      <c r="BG913" s="30">
        <v>-84</v>
      </c>
      <c r="BH913" s="18" t="s">
        <v>95</v>
      </c>
      <c r="BI913" s="17" t="s">
        <v>89</v>
      </c>
      <c r="BJ913" s="17" t="s">
        <v>97</v>
      </c>
      <c r="BK913" s="20" t="s">
        <v>8117</v>
      </c>
      <c r="BL913" s="17" t="s">
        <v>99</v>
      </c>
      <c r="BM913" s="18">
        <v>45789</v>
      </c>
      <c r="BN913" s="17" t="s">
        <v>8118</v>
      </c>
      <c r="BO913" s="18">
        <v>45790</v>
      </c>
      <c r="BP913" s="16" t="s">
        <v>8119</v>
      </c>
      <c r="BQ913" s="16" t="s">
        <v>102</v>
      </c>
      <c r="BR913" s="16" t="s">
        <v>103</v>
      </c>
      <c r="BS913" s="17" t="s">
        <v>95</v>
      </c>
      <c r="BT913" s="17" t="s">
        <v>8120</v>
      </c>
      <c r="BU913" s="17" t="s">
        <v>95</v>
      </c>
      <c r="BV913" s="5" t="s">
        <v>105</v>
      </c>
      <c r="BW913" s="32" t="s">
        <v>8121</v>
      </c>
      <c r="BX913" s="17" t="s">
        <v>8122</v>
      </c>
      <c r="BY913" s="92" t="s">
        <v>288</v>
      </c>
      <c r="BZ913" s="92" t="s">
        <v>109</v>
      </c>
      <c r="CA913" s="92" t="s">
        <v>135</v>
      </c>
      <c r="CB913" s="92" t="s">
        <v>110</v>
      </c>
      <c r="CC913" s="122">
        <f t="shared" si="113"/>
        <v>-12377823</v>
      </c>
    </row>
    <row r="914" spans="1:81" ht="95.25" customHeight="1" x14ac:dyDescent="0.25">
      <c r="A914" s="15">
        <v>1047</v>
      </c>
      <c r="B914" s="16">
        <v>93151508</v>
      </c>
      <c r="C914" s="17" t="s">
        <v>8123</v>
      </c>
      <c r="D914" s="17" t="s">
        <v>8124</v>
      </c>
      <c r="E914" s="17" t="s">
        <v>131</v>
      </c>
      <c r="F914" s="18">
        <v>45776</v>
      </c>
      <c r="G914" s="17" t="s">
        <v>8125</v>
      </c>
      <c r="H914" s="17" t="s">
        <v>85</v>
      </c>
      <c r="I914" s="17" t="s">
        <v>86</v>
      </c>
      <c r="J914" s="17" t="s">
        <v>87</v>
      </c>
      <c r="K914" s="16">
        <v>52934687</v>
      </c>
      <c r="L914" s="20">
        <v>7</v>
      </c>
      <c r="M914" s="17" t="s">
        <v>88</v>
      </c>
      <c r="N914" s="17" t="s">
        <v>89</v>
      </c>
      <c r="O914" s="16" t="s">
        <v>8126</v>
      </c>
      <c r="P914" s="17" t="s">
        <v>91</v>
      </c>
      <c r="Q914" s="17" t="s">
        <v>92</v>
      </c>
      <c r="R914" s="16" t="s">
        <v>1619</v>
      </c>
      <c r="S914" s="16" t="s">
        <v>1620</v>
      </c>
      <c r="T914" s="20">
        <v>75091192</v>
      </c>
      <c r="U914" s="17" t="s">
        <v>759</v>
      </c>
      <c r="V914" s="17" t="s">
        <v>95</v>
      </c>
      <c r="W914" s="17" t="s">
        <v>95</v>
      </c>
      <c r="X914" s="17" t="s">
        <v>95</v>
      </c>
      <c r="Y914" s="17" t="s">
        <v>96</v>
      </c>
      <c r="Z914" s="33">
        <v>33151114</v>
      </c>
      <c r="AA914" s="21">
        <v>33151114</v>
      </c>
      <c r="AB914" s="35" t="s">
        <v>95</v>
      </c>
      <c r="AC914" s="33">
        <v>4143892</v>
      </c>
      <c r="AD914" s="21" t="s">
        <v>95</v>
      </c>
      <c r="AE914" s="36">
        <v>151225</v>
      </c>
      <c r="AF914" s="20">
        <v>367625</v>
      </c>
      <c r="AG914" s="7">
        <v>2022011000068</v>
      </c>
      <c r="AH914" s="18">
        <v>45783</v>
      </c>
      <c r="AI914" s="18">
        <v>45784</v>
      </c>
      <c r="AJ914" s="17" t="s">
        <v>95</v>
      </c>
      <c r="AK914" s="17" t="s">
        <v>95</v>
      </c>
      <c r="AL914" s="16" t="s">
        <v>95</v>
      </c>
      <c r="AM914" s="16" t="s">
        <v>95</v>
      </c>
      <c r="AN914" s="18" t="s">
        <v>95</v>
      </c>
      <c r="AO914" s="24">
        <v>-13122321</v>
      </c>
      <c r="AP914" s="18">
        <v>45875</v>
      </c>
      <c r="AQ914" s="33">
        <v>0</v>
      </c>
      <c r="AR914" s="38" t="s">
        <v>95</v>
      </c>
      <c r="AS914" s="33">
        <v>0</v>
      </c>
      <c r="AT914" s="38" t="s">
        <v>95</v>
      </c>
      <c r="AU914" s="26">
        <v>0</v>
      </c>
      <c r="AV914" s="38" t="s">
        <v>95</v>
      </c>
      <c r="AW914" s="20">
        <v>0</v>
      </c>
      <c r="AX914" s="18" t="s">
        <v>95</v>
      </c>
      <c r="AY914" s="4">
        <f t="shared" si="112"/>
        <v>-92</v>
      </c>
      <c r="AZ914" s="11">
        <f t="shared" si="115"/>
        <v>20028793</v>
      </c>
      <c r="BA914" s="8">
        <f t="shared" si="114"/>
        <v>0</v>
      </c>
      <c r="BB914" s="33">
        <v>0</v>
      </c>
      <c r="BC914" s="33">
        <v>0</v>
      </c>
      <c r="BD914" s="33">
        <v>0</v>
      </c>
      <c r="BE914" s="18">
        <v>46022</v>
      </c>
      <c r="BF914" s="18">
        <v>45930</v>
      </c>
      <c r="BG914" s="30">
        <v>-98</v>
      </c>
      <c r="BH914" s="18" t="s">
        <v>95</v>
      </c>
      <c r="BI914" s="17" t="s">
        <v>89</v>
      </c>
      <c r="BJ914" s="17" t="s">
        <v>97</v>
      </c>
      <c r="BK914" s="20" t="s">
        <v>8127</v>
      </c>
      <c r="BL914" s="17" t="s">
        <v>99</v>
      </c>
      <c r="BM914" s="18">
        <v>45783</v>
      </c>
      <c r="BN914" s="17" t="s">
        <v>8128</v>
      </c>
      <c r="BO914" s="18">
        <v>45784</v>
      </c>
      <c r="BP914" s="16" t="s">
        <v>8129</v>
      </c>
      <c r="BQ914" s="16" t="s">
        <v>102</v>
      </c>
      <c r="BR914" s="16" t="s">
        <v>103</v>
      </c>
      <c r="BS914" s="17" t="s">
        <v>95</v>
      </c>
      <c r="BT914" s="17" t="s">
        <v>8130</v>
      </c>
      <c r="BU914" s="17" t="s">
        <v>95</v>
      </c>
      <c r="BV914" s="5" t="s">
        <v>105</v>
      </c>
      <c r="BW914" s="32" t="s">
        <v>8131</v>
      </c>
      <c r="BX914" s="17" t="s">
        <v>8132</v>
      </c>
      <c r="BY914" s="92" t="s">
        <v>810</v>
      </c>
      <c r="BZ914" s="92" t="s">
        <v>249</v>
      </c>
      <c r="CA914" s="92" t="s">
        <v>1625</v>
      </c>
      <c r="CB914" s="92" t="s">
        <v>631</v>
      </c>
      <c r="CC914" s="122">
        <f t="shared" si="113"/>
        <v>-13122321</v>
      </c>
    </row>
    <row r="915" spans="1:81" ht="95.25" customHeight="1" x14ac:dyDescent="0.25">
      <c r="A915" s="15">
        <v>899</v>
      </c>
      <c r="B915" s="16">
        <v>93151507</v>
      </c>
      <c r="C915" s="16" t="s">
        <v>8133</v>
      </c>
      <c r="D915" s="17" t="s">
        <v>8134</v>
      </c>
      <c r="E915" s="17" t="s">
        <v>291</v>
      </c>
      <c r="F915" s="18">
        <v>45777</v>
      </c>
      <c r="G915" s="17" t="s">
        <v>8135</v>
      </c>
      <c r="H915" s="17" t="s">
        <v>85</v>
      </c>
      <c r="I915" s="17" t="s">
        <v>86</v>
      </c>
      <c r="J915" s="17" t="s">
        <v>87</v>
      </c>
      <c r="K915" s="16">
        <v>1019063138</v>
      </c>
      <c r="L915" s="20">
        <v>8</v>
      </c>
      <c r="M915" s="17" t="s">
        <v>88</v>
      </c>
      <c r="N915" s="17" t="s">
        <v>89</v>
      </c>
      <c r="O915" s="16" t="s">
        <v>4645</v>
      </c>
      <c r="P915" s="17" t="s">
        <v>91</v>
      </c>
      <c r="Q915" s="17" t="s">
        <v>92</v>
      </c>
      <c r="R915" s="16" t="s">
        <v>2016</v>
      </c>
      <c r="S915" s="16" t="s">
        <v>2017</v>
      </c>
      <c r="T915" s="20">
        <v>52421376</v>
      </c>
      <c r="U915" s="17" t="s">
        <v>2016</v>
      </c>
      <c r="V915" s="17" t="s">
        <v>95</v>
      </c>
      <c r="W915" s="17" t="s">
        <v>2018</v>
      </c>
      <c r="X915" s="17" t="s">
        <v>2017</v>
      </c>
      <c r="Y915" s="17" t="s">
        <v>96</v>
      </c>
      <c r="Z915" s="33">
        <v>33718827</v>
      </c>
      <c r="AA915" s="21">
        <v>33718827</v>
      </c>
      <c r="AB915" s="35" t="s">
        <v>95</v>
      </c>
      <c r="AC915" s="33">
        <v>4268208</v>
      </c>
      <c r="AD915" s="21" t="s">
        <v>95</v>
      </c>
      <c r="AE915" s="36">
        <v>142525</v>
      </c>
      <c r="AF915" s="20">
        <v>367725</v>
      </c>
      <c r="AG915" s="7">
        <v>2022011000068</v>
      </c>
      <c r="AH915" s="18">
        <v>45783</v>
      </c>
      <c r="AI915" s="18">
        <v>45785</v>
      </c>
      <c r="AJ915" s="17" t="s">
        <v>95</v>
      </c>
      <c r="AK915" s="17" t="s">
        <v>95</v>
      </c>
      <c r="AL915" s="16" t="s">
        <v>95</v>
      </c>
      <c r="AM915" s="16" t="s">
        <v>95</v>
      </c>
      <c r="AN915" s="18" t="s">
        <v>95</v>
      </c>
      <c r="AO915" s="21">
        <v>-13231443</v>
      </c>
      <c r="AP915" s="37">
        <v>45880</v>
      </c>
      <c r="AQ915" s="33">
        <v>0</v>
      </c>
      <c r="AR915" s="38" t="s">
        <v>95</v>
      </c>
      <c r="AS915" s="33">
        <v>0</v>
      </c>
      <c r="AT915" s="38" t="s">
        <v>95</v>
      </c>
      <c r="AU915" s="26">
        <v>0</v>
      </c>
      <c r="AV915" s="38" t="s">
        <v>95</v>
      </c>
      <c r="AW915" s="20">
        <v>0</v>
      </c>
      <c r="AX915" s="18" t="s">
        <v>95</v>
      </c>
      <c r="AY915" s="4">
        <f t="shared" si="112"/>
        <v>-92</v>
      </c>
      <c r="AZ915" s="11">
        <f t="shared" si="115"/>
        <v>20487384</v>
      </c>
      <c r="BA915" s="8">
        <f t="shared" si="114"/>
        <v>0</v>
      </c>
      <c r="BB915" s="33">
        <v>0</v>
      </c>
      <c r="BC915" s="33">
        <v>0</v>
      </c>
      <c r="BD915" s="33">
        <v>0</v>
      </c>
      <c r="BE915" s="18">
        <v>46022</v>
      </c>
      <c r="BF915" s="18">
        <v>45930</v>
      </c>
      <c r="BG915" s="30">
        <v>-98</v>
      </c>
      <c r="BH915" s="18" t="s">
        <v>95</v>
      </c>
      <c r="BI915" s="17" t="s">
        <v>89</v>
      </c>
      <c r="BJ915" s="17" t="s">
        <v>97</v>
      </c>
      <c r="BK915" s="20" t="s">
        <v>8136</v>
      </c>
      <c r="BL915" s="17" t="s">
        <v>7957</v>
      </c>
      <c r="BM915" s="18">
        <v>45784</v>
      </c>
      <c r="BN915" s="17" t="s">
        <v>8128</v>
      </c>
      <c r="BO915" s="18">
        <v>45784</v>
      </c>
      <c r="BP915" s="16" t="s">
        <v>8137</v>
      </c>
      <c r="BQ915" s="16" t="s">
        <v>102</v>
      </c>
      <c r="BR915" s="16" t="s">
        <v>103</v>
      </c>
      <c r="BS915" s="17" t="s">
        <v>95</v>
      </c>
      <c r="BT915" s="17" t="s">
        <v>313</v>
      </c>
      <c r="BU915" s="17" t="s">
        <v>95</v>
      </c>
      <c r="BV915" s="17" t="s">
        <v>117</v>
      </c>
      <c r="BW915" s="32" t="s">
        <v>8138</v>
      </c>
      <c r="BX915" s="17" t="s">
        <v>8139</v>
      </c>
      <c r="BY915" s="92" t="s">
        <v>810</v>
      </c>
      <c r="BZ915" s="92" t="s">
        <v>249</v>
      </c>
      <c r="CA915" s="92" t="s">
        <v>2023</v>
      </c>
      <c r="CB915" s="92" t="s">
        <v>631</v>
      </c>
      <c r="CC915" s="122">
        <f t="shared" si="113"/>
        <v>-13231443</v>
      </c>
    </row>
    <row r="916" spans="1:81" ht="95.25" customHeight="1" x14ac:dyDescent="0.25">
      <c r="A916" s="15">
        <v>900</v>
      </c>
      <c r="B916" s="16">
        <v>93151507</v>
      </c>
      <c r="C916" s="16" t="s">
        <v>8140</v>
      </c>
      <c r="D916" s="17" t="s">
        <v>8141</v>
      </c>
      <c r="E916" s="17" t="s">
        <v>291</v>
      </c>
      <c r="F916" s="18">
        <v>45777</v>
      </c>
      <c r="G916" s="17" t="s">
        <v>8142</v>
      </c>
      <c r="H916" s="17" t="s">
        <v>85</v>
      </c>
      <c r="I916" s="17" t="s">
        <v>86</v>
      </c>
      <c r="J916" s="17" t="s">
        <v>87</v>
      </c>
      <c r="K916" s="16">
        <v>1015476653</v>
      </c>
      <c r="L916" s="20">
        <v>8</v>
      </c>
      <c r="M916" s="17" t="s">
        <v>88</v>
      </c>
      <c r="N916" s="17" t="s">
        <v>89</v>
      </c>
      <c r="O916" s="16" t="s">
        <v>4645</v>
      </c>
      <c r="P916" s="17" t="s">
        <v>91</v>
      </c>
      <c r="Q916" s="17" t="s">
        <v>92</v>
      </c>
      <c r="R916" s="16" t="s">
        <v>2016</v>
      </c>
      <c r="S916" s="16" t="s">
        <v>2017</v>
      </c>
      <c r="T916" s="20">
        <v>52421376</v>
      </c>
      <c r="U916" s="17" t="s">
        <v>2016</v>
      </c>
      <c r="V916" s="17" t="s">
        <v>95</v>
      </c>
      <c r="W916" s="17" t="s">
        <v>2018</v>
      </c>
      <c r="X916" s="17" t="s">
        <v>2017</v>
      </c>
      <c r="Y916" s="17" t="s">
        <v>96</v>
      </c>
      <c r="Z916" s="33">
        <v>33718827</v>
      </c>
      <c r="AA916" s="21">
        <v>33718827</v>
      </c>
      <c r="AB916" s="35" t="s">
        <v>95</v>
      </c>
      <c r="AC916" s="33">
        <v>4268208</v>
      </c>
      <c r="AD916" s="21" t="s">
        <v>95</v>
      </c>
      <c r="AE916" s="36">
        <v>142625</v>
      </c>
      <c r="AF916" s="20">
        <v>395825</v>
      </c>
      <c r="AG916" s="7">
        <v>2022011000068</v>
      </c>
      <c r="AH916" s="18">
        <v>45789</v>
      </c>
      <c r="AI916" s="18">
        <v>45792</v>
      </c>
      <c r="AJ916" s="17" t="s">
        <v>95</v>
      </c>
      <c r="AK916" s="17" t="s">
        <v>95</v>
      </c>
      <c r="AL916" s="16" t="s">
        <v>95</v>
      </c>
      <c r="AM916" s="16" t="s">
        <v>95</v>
      </c>
      <c r="AN916" s="18" t="s">
        <v>95</v>
      </c>
      <c r="AO916" s="21">
        <v>-14227354</v>
      </c>
      <c r="AP916" s="37">
        <v>45881</v>
      </c>
      <c r="AQ916" s="33">
        <v>0</v>
      </c>
      <c r="AR916" s="38" t="s">
        <v>95</v>
      </c>
      <c r="AS916" s="33">
        <v>0</v>
      </c>
      <c r="AT916" s="38" t="s">
        <v>95</v>
      </c>
      <c r="AU916" s="26">
        <v>0</v>
      </c>
      <c r="AV916" s="38" t="s">
        <v>95</v>
      </c>
      <c r="AW916" s="20">
        <v>0</v>
      </c>
      <c r="AX916" s="18" t="s">
        <v>95</v>
      </c>
      <c r="AY916" s="4">
        <f t="shared" si="112"/>
        <v>-92</v>
      </c>
      <c r="AZ916" s="11">
        <f t="shared" si="115"/>
        <v>19491473</v>
      </c>
      <c r="BA916" s="8">
        <f t="shared" si="114"/>
        <v>0</v>
      </c>
      <c r="BB916" s="33">
        <v>0</v>
      </c>
      <c r="BC916" s="33">
        <v>0</v>
      </c>
      <c r="BD916" s="33">
        <v>0</v>
      </c>
      <c r="BE916" s="18">
        <v>46022</v>
      </c>
      <c r="BF916" s="18">
        <v>45930</v>
      </c>
      <c r="BG916" s="30">
        <v>-98</v>
      </c>
      <c r="BH916" s="18" t="s">
        <v>95</v>
      </c>
      <c r="BI916" s="17" t="s">
        <v>89</v>
      </c>
      <c r="BJ916" s="17" t="s">
        <v>97</v>
      </c>
      <c r="BK916" s="20" t="s">
        <v>8143</v>
      </c>
      <c r="BL916" s="17" t="s">
        <v>99</v>
      </c>
      <c r="BM916" s="18">
        <v>45790</v>
      </c>
      <c r="BN916" s="17" t="s">
        <v>8118</v>
      </c>
      <c r="BO916" s="18">
        <v>45792</v>
      </c>
      <c r="BP916" s="16" t="s">
        <v>8144</v>
      </c>
      <c r="BQ916" s="16" t="s">
        <v>102</v>
      </c>
      <c r="BR916" s="16" t="s">
        <v>103</v>
      </c>
      <c r="BS916" s="17" t="s">
        <v>95</v>
      </c>
      <c r="BT916" s="17" t="s">
        <v>258</v>
      </c>
      <c r="BU916" s="17" t="s">
        <v>4801</v>
      </c>
      <c r="BV916" s="5" t="s">
        <v>105</v>
      </c>
      <c r="BW916" s="32" t="s">
        <v>8145</v>
      </c>
      <c r="BX916" s="17" t="s">
        <v>8146</v>
      </c>
      <c r="BY916" s="92" t="s">
        <v>810</v>
      </c>
      <c r="BZ916" s="92" t="s">
        <v>249</v>
      </c>
      <c r="CA916" s="92" t="s">
        <v>2023</v>
      </c>
      <c r="CB916" s="92" t="s">
        <v>631</v>
      </c>
      <c r="CC916" s="122">
        <f t="shared" si="113"/>
        <v>-14227354</v>
      </c>
    </row>
    <row r="917" spans="1:81" ht="95.25" customHeight="1" x14ac:dyDescent="0.25">
      <c r="A917" s="15">
        <v>925</v>
      </c>
      <c r="B917" s="16">
        <v>93151507</v>
      </c>
      <c r="C917" s="17" t="s">
        <v>8147</v>
      </c>
      <c r="D917" s="17" t="s">
        <v>8148</v>
      </c>
      <c r="E917" s="17" t="s">
        <v>617</v>
      </c>
      <c r="F917" s="18">
        <v>45777</v>
      </c>
      <c r="G917" s="17" t="s">
        <v>8149</v>
      </c>
      <c r="H917" s="17" t="s">
        <v>85</v>
      </c>
      <c r="I917" s="17" t="s">
        <v>86</v>
      </c>
      <c r="J917" s="17" t="s">
        <v>87</v>
      </c>
      <c r="K917" s="16">
        <v>1144043718</v>
      </c>
      <c r="L917" s="20">
        <v>8</v>
      </c>
      <c r="M917" s="17" t="s">
        <v>88</v>
      </c>
      <c r="N917" s="17" t="s">
        <v>1319</v>
      </c>
      <c r="O917" s="16" t="s">
        <v>5789</v>
      </c>
      <c r="P917" s="17" t="s">
        <v>91</v>
      </c>
      <c r="Q917" s="17" t="s">
        <v>92</v>
      </c>
      <c r="R917" s="16" t="s">
        <v>620</v>
      </c>
      <c r="S917" s="16" t="s">
        <v>8001</v>
      </c>
      <c r="T917" s="20">
        <v>38642774</v>
      </c>
      <c r="U917" s="17" t="s">
        <v>620</v>
      </c>
      <c r="V917" s="17" t="s">
        <v>95</v>
      </c>
      <c r="W917" s="17" t="s">
        <v>8002</v>
      </c>
      <c r="X917" s="17" t="s">
        <v>8003</v>
      </c>
      <c r="Y917" s="17" t="s">
        <v>96</v>
      </c>
      <c r="Z917" s="33">
        <v>49169788</v>
      </c>
      <c r="AA917" s="21">
        <v>49169788</v>
      </c>
      <c r="AB917" s="35" t="s">
        <v>95</v>
      </c>
      <c r="AC917" s="33">
        <v>6146224</v>
      </c>
      <c r="AD917" s="21" t="s">
        <v>95</v>
      </c>
      <c r="AE917" s="36">
        <v>145125</v>
      </c>
      <c r="AF917" s="20">
        <v>373625</v>
      </c>
      <c r="AG917" s="7">
        <v>2022011000068</v>
      </c>
      <c r="AH917" s="18">
        <v>45784</v>
      </c>
      <c r="AI917" s="18">
        <v>45789</v>
      </c>
      <c r="AJ917" s="17" t="s">
        <v>95</v>
      </c>
      <c r="AK917" s="17" t="s">
        <v>95</v>
      </c>
      <c r="AL917" s="16" t="s">
        <v>95</v>
      </c>
      <c r="AM917" s="16" t="s">
        <v>95</v>
      </c>
      <c r="AN917" s="18" t="s">
        <v>95</v>
      </c>
      <c r="AO917" s="24">
        <v>-20487412</v>
      </c>
      <c r="AP917" s="37">
        <v>45879</v>
      </c>
      <c r="AQ917" s="33">
        <v>0</v>
      </c>
      <c r="AR917" s="38" t="s">
        <v>95</v>
      </c>
      <c r="AS917" s="33">
        <v>0</v>
      </c>
      <c r="AT917" s="38" t="s">
        <v>95</v>
      </c>
      <c r="AU917" s="26">
        <v>0</v>
      </c>
      <c r="AV917" s="38" t="s">
        <v>95</v>
      </c>
      <c r="AW917" s="20">
        <v>0</v>
      </c>
      <c r="AX917" s="18" t="s">
        <v>95</v>
      </c>
      <c r="AY917" s="4">
        <f t="shared" si="112"/>
        <v>-92</v>
      </c>
      <c r="AZ917" s="11">
        <f t="shared" si="115"/>
        <v>28682376</v>
      </c>
      <c r="BA917" s="8">
        <f t="shared" si="114"/>
        <v>0</v>
      </c>
      <c r="BB917" s="33">
        <v>0</v>
      </c>
      <c r="BC917" s="33">
        <v>0</v>
      </c>
      <c r="BD917" s="33">
        <v>0</v>
      </c>
      <c r="BE917" s="18">
        <v>46022</v>
      </c>
      <c r="BF917" s="18">
        <v>45930</v>
      </c>
      <c r="BG917" s="30">
        <v>-98</v>
      </c>
      <c r="BH917" s="18" t="s">
        <v>95</v>
      </c>
      <c r="BI917" s="17" t="s">
        <v>89</v>
      </c>
      <c r="BJ917" s="17" t="s">
        <v>97</v>
      </c>
      <c r="BK917" s="20" t="s">
        <v>8150</v>
      </c>
      <c r="BL917" s="17" t="s">
        <v>7957</v>
      </c>
      <c r="BM917" s="18">
        <v>45785</v>
      </c>
      <c r="BN917" s="17" t="s">
        <v>8151</v>
      </c>
      <c r="BO917" s="18">
        <v>45785</v>
      </c>
      <c r="BP917" s="16" t="s">
        <v>8152</v>
      </c>
      <c r="BQ917" s="16" t="s">
        <v>102</v>
      </c>
      <c r="BR917" s="16" t="s">
        <v>103</v>
      </c>
      <c r="BS917" s="17" t="s">
        <v>95</v>
      </c>
      <c r="BT917" s="17" t="s">
        <v>313</v>
      </c>
      <c r="BU917" s="17" t="s">
        <v>95</v>
      </c>
      <c r="BV917" s="5" t="s">
        <v>105</v>
      </c>
      <c r="BW917" s="32" t="s">
        <v>8153</v>
      </c>
      <c r="BX917" s="17" t="s">
        <v>8154</v>
      </c>
      <c r="BY917" s="92" t="s">
        <v>1040</v>
      </c>
      <c r="BZ917" s="92" t="s">
        <v>249</v>
      </c>
      <c r="CA917" s="92" t="s">
        <v>631</v>
      </c>
      <c r="CB917" s="92" t="s">
        <v>631</v>
      </c>
      <c r="CC917" s="122">
        <f t="shared" si="113"/>
        <v>-20487412</v>
      </c>
    </row>
    <row r="918" spans="1:81" ht="95.25" customHeight="1" x14ac:dyDescent="0.25">
      <c r="A918" s="15">
        <v>955</v>
      </c>
      <c r="B918" s="16">
        <v>93151507</v>
      </c>
      <c r="C918" s="17" t="s">
        <v>8155</v>
      </c>
      <c r="D918" s="17" t="s">
        <v>8156</v>
      </c>
      <c r="E918" s="17" t="s">
        <v>617</v>
      </c>
      <c r="F918" s="18">
        <v>45777</v>
      </c>
      <c r="G918" s="17" t="s">
        <v>8157</v>
      </c>
      <c r="H918" s="17" t="s">
        <v>85</v>
      </c>
      <c r="I918" s="17" t="s">
        <v>86</v>
      </c>
      <c r="J918" s="17" t="s">
        <v>87</v>
      </c>
      <c r="K918" s="16">
        <v>1000135762</v>
      </c>
      <c r="L918" s="20">
        <v>5</v>
      </c>
      <c r="M918" s="17" t="s">
        <v>88</v>
      </c>
      <c r="N918" s="17" t="s">
        <v>89</v>
      </c>
      <c r="O918" s="16" t="s">
        <v>7119</v>
      </c>
      <c r="P918" s="17" t="s">
        <v>91</v>
      </c>
      <c r="Q918" s="17" t="s">
        <v>92</v>
      </c>
      <c r="R918" s="16" t="s">
        <v>620</v>
      </c>
      <c r="S918" s="16" t="s">
        <v>623</v>
      </c>
      <c r="T918" s="20">
        <v>30276350</v>
      </c>
      <c r="U918" s="17" t="s">
        <v>620</v>
      </c>
      <c r="V918" s="17" t="s">
        <v>95</v>
      </c>
      <c r="W918" s="17" t="s">
        <v>1195</v>
      </c>
      <c r="X918" s="17" t="s">
        <v>623</v>
      </c>
      <c r="Y918" s="17" t="s">
        <v>96</v>
      </c>
      <c r="Z918" s="33">
        <v>39608971</v>
      </c>
      <c r="AA918" s="21">
        <v>39608971</v>
      </c>
      <c r="AB918" s="35" t="s">
        <v>95</v>
      </c>
      <c r="AC918" s="33">
        <v>4951123</v>
      </c>
      <c r="AD918" s="21" t="s">
        <v>95</v>
      </c>
      <c r="AE918" s="36">
        <v>148025</v>
      </c>
      <c r="AF918" s="20">
        <v>368825</v>
      </c>
      <c r="AG918" s="7">
        <v>2022011000068</v>
      </c>
      <c r="AH918" s="18">
        <v>45783</v>
      </c>
      <c r="AI918" s="18">
        <v>45785</v>
      </c>
      <c r="AJ918" s="17" t="s">
        <v>95</v>
      </c>
      <c r="AK918" s="17" t="s">
        <v>95</v>
      </c>
      <c r="AL918" s="16" t="s">
        <v>95</v>
      </c>
      <c r="AM918" s="16" t="s">
        <v>95</v>
      </c>
      <c r="AN918" s="18" t="s">
        <v>95</v>
      </c>
      <c r="AO918" s="24">
        <v>-15843591</v>
      </c>
      <c r="AP918" s="37">
        <v>45880</v>
      </c>
      <c r="AQ918" s="33">
        <v>0</v>
      </c>
      <c r="AR918" s="38" t="s">
        <v>95</v>
      </c>
      <c r="AS918" s="33">
        <v>0</v>
      </c>
      <c r="AT918" s="38" t="s">
        <v>95</v>
      </c>
      <c r="AU918" s="26">
        <v>0</v>
      </c>
      <c r="AV918" s="38" t="s">
        <v>95</v>
      </c>
      <c r="AW918" s="20">
        <v>0</v>
      </c>
      <c r="AX918" s="18" t="s">
        <v>95</v>
      </c>
      <c r="AY918" s="4">
        <f t="shared" si="112"/>
        <v>-92</v>
      </c>
      <c r="AZ918" s="11">
        <f t="shared" si="115"/>
        <v>23765380</v>
      </c>
      <c r="BA918" s="8">
        <f t="shared" si="114"/>
        <v>0</v>
      </c>
      <c r="BB918" s="33">
        <v>0</v>
      </c>
      <c r="BC918" s="33">
        <v>0</v>
      </c>
      <c r="BD918" s="33">
        <v>0</v>
      </c>
      <c r="BE918" s="18">
        <v>46022</v>
      </c>
      <c r="BF918" s="18">
        <v>45930</v>
      </c>
      <c r="BG918" s="30">
        <v>-98</v>
      </c>
      <c r="BH918" s="18" t="s">
        <v>95</v>
      </c>
      <c r="BI918" s="17" t="s">
        <v>89</v>
      </c>
      <c r="BJ918" s="17" t="s">
        <v>97</v>
      </c>
      <c r="BK918" s="20" t="s">
        <v>8158</v>
      </c>
      <c r="BL918" s="17" t="s">
        <v>99</v>
      </c>
      <c r="BM918" s="18">
        <v>45783</v>
      </c>
      <c r="BN918" s="17" t="s">
        <v>8159</v>
      </c>
      <c r="BO918" s="18">
        <v>45784</v>
      </c>
      <c r="BP918" s="16" t="s">
        <v>8160</v>
      </c>
      <c r="BQ918" s="16" t="s">
        <v>102</v>
      </c>
      <c r="BR918" s="16" t="s">
        <v>103</v>
      </c>
      <c r="BS918" s="17" t="s">
        <v>95</v>
      </c>
      <c r="BT918" s="17" t="s">
        <v>313</v>
      </c>
      <c r="BU918" s="17" t="s">
        <v>95</v>
      </c>
      <c r="BV918" s="5" t="s">
        <v>105</v>
      </c>
      <c r="BW918" s="32" t="s">
        <v>8161</v>
      </c>
      <c r="BX918" s="17" t="s">
        <v>8162</v>
      </c>
      <c r="BY918" s="92" t="s">
        <v>630</v>
      </c>
      <c r="BZ918" s="92" t="s">
        <v>249</v>
      </c>
      <c r="CA918" s="92" t="s">
        <v>631</v>
      </c>
      <c r="CB918" s="92" t="s">
        <v>631</v>
      </c>
      <c r="CC918" s="122">
        <f t="shared" si="113"/>
        <v>-15843591</v>
      </c>
    </row>
    <row r="919" spans="1:81" ht="95.25" customHeight="1" x14ac:dyDescent="0.25">
      <c r="A919" s="15">
        <v>923</v>
      </c>
      <c r="B919" s="16">
        <v>93151507</v>
      </c>
      <c r="C919" s="17" t="s">
        <v>8163</v>
      </c>
      <c r="D919" s="17" t="s">
        <v>8164</v>
      </c>
      <c r="E919" s="17" t="s">
        <v>617</v>
      </c>
      <c r="F919" s="18">
        <v>45777</v>
      </c>
      <c r="G919" s="17" t="s">
        <v>8165</v>
      </c>
      <c r="H919" s="17" t="s">
        <v>85</v>
      </c>
      <c r="I919" s="17" t="s">
        <v>86</v>
      </c>
      <c r="J919" s="17" t="s">
        <v>87</v>
      </c>
      <c r="K919" s="16">
        <v>1037625473</v>
      </c>
      <c r="L919" s="20">
        <v>9</v>
      </c>
      <c r="M919" s="17" t="s">
        <v>88</v>
      </c>
      <c r="N919" s="17" t="s">
        <v>328</v>
      </c>
      <c r="O919" s="16" t="s">
        <v>5789</v>
      </c>
      <c r="P919" s="17" t="s">
        <v>91</v>
      </c>
      <c r="Q919" s="17" t="s">
        <v>92</v>
      </c>
      <c r="R919" s="16" t="s">
        <v>620</v>
      </c>
      <c r="S919" s="16" t="s">
        <v>5790</v>
      </c>
      <c r="T919" s="20">
        <v>1032421714</v>
      </c>
      <c r="U919" s="17" t="s">
        <v>620</v>
      </c>
      <c r="V919" s="17" t="s">
        <v>95</v>
      </c>
      <c r="W919" s="17" t="s">
        <v>5791</v>
      </c>
      <c r="X919" s="17" t="s">
        <v>5792</v>
      </c>
      <c r="Y919" s="17" t="s">
        <v>96</v>
      </c>
      <c r="Z919" s="33">
        <v>49169788</v>
      </c>
      <c r="AA919" s="21">
        <v>49169788</v>
      </c>
      <c r="AB919" s="35" t="s">
        <v>95</v>
      </c>
      <c r="AC919" s="33">
        <v>6146224</v>
      </c>
      <c r="AD919" s="21" t="s">
        <v>95</v>
      </c>
      <c r="AE919" s="36">
        <v>144925</v>
      </c>
      <c r="AF919" s="20">
        <v>379925</v>
      </c>
      <c r="AG919" s="7">
        <v>2022011000068</v>
      </c>
      <c r="AH919" s="18">
        <v>45786</v>
      </c>
      <c r="AI919" s="18">
        <v>45789</v>
      </c>
      <c r="AJ919" s="17" t="s">
        <v>95</v>
      </c>
      <c r="AK919" s="17" t="s">
        <v>95</v>
      </c>
      <c r="AL919" s="16" t="s">
        <v>95</v>
      </c>
      <c r="AM919" s="16" t="s">
        <v>95</v>
      </c>
      <c r="AN919" s="18" t="s">
        <v>95</v>
      </c>
      <c r="AO919" s="24">
        <v>-20487412</v>
      </c>
      <c r="AP919" s="37">
        <v>45881</v>
      </c>
      <c r="AQ919" s="33">
        <v>0</v>
      </c>
      <c r="AR919" s="38" t="s">
        <v>95</v>
      </c>
      <c r="AS919" s="33">
        <v>0</v>
      </c>
      <c r="AT919" s="38" t="s">
        <v>95</v>
      </c>
      <c r="AU919" s="26">
        <v>0</v>
      </c>
      <c r="AV919" s="38" t="s">
        <v>95</v>
      </c>
      <c r="AW919" s="20">
        <v>0</v>
      </c>
      <c r="AX919" s="18" t="s">
        <v>95</v>
      </c>
      <c r="AY919" s="4">
        <f t="shared" si="112"/>
        <v>-92</v>
      </c>
      <c r="AZ919" s="11">
        <f t="shared" si="115"/>
        <v>28682376</v>
      </c>
      <c r="BA919" s="8">
        <f t="shared" si="114"/>
        <v>0</v>
      </c>
      <c r="BB919" s="33">
        <v>0</v>
      </c>
      <c r="BC919" s="33">
        <v>0</v>
      </c>
      <c r="BD919" s="33">
        <v>0</v>
      </c>
      <c r="BE919" s="18">
        <v>46022</v>
      </c>
      <c r="BF919" s="18">
        <v>45930</v>
      </c>
      <c r="BG919" s="30">
        <v>-98</v>
      </c>
      <c r="BH919" s="18" t="s">
        <v>95</v>
      </c>
      <c r="BI919" s="17" t="s">
        <v>89</v>
      </c>
      <c r="BJ919" s="17" t="s">
        <v>97</v>
      </c>
      <c r="BK919" s="20" t="s">
        <v>8166</v>
      </c>
      <c r="BL919" s="17" t="s">
        <v>99</v>
      </c>
      <c r="BM919" s="18">
        <v>45786</v>
      </c>
      <c r="BN919" s="17" t="s">
        <v>8167</v>
      </c>
      <c r="BO919" s="18">
        <v>45789</v>
      </c>
      <c r="BP919" s="16" t="s">
        <v>8168</v>
      </c>
      <c r="BQ919" s="16" t="s">
        <v>102</v>
      </c>
      <c r="BR919" s="16" t="s">
        <v>103</v>
      </c>
      <c r="BS919" s="17" t="s">
        <v>95</v>
      </c>
      <c r="BT919" s="17" t="s">
        <v>313</v>
      </c>
      <c r="BU919" s="17" t="s">
        <v>95</v>
      </c>
      <c r="BV919" s="17" t="s">
        <v>117</v>
      </c>
      <c r="BW919" s="32" t="s">
        <v>8169</v>
      </c>
      <c r="BX919" s="17" t="s">
        <v>8170</v>
      </c>
      <c r="BY919" s="92" t="s">
        <v>5799</v>
      </c>
      <c r="BZ919" s="92" t="s">
        <v>249</v>
      </c>
      <c r="CA919" s="92" t="s">
        <v>631</v>
      </c>
      <c r="CB919" s="92" t="s">
        <v>631</v>
      </c>
      <c r="CC919" s="122">
        <f t="shared" si="113"/>
        <v>-20487412</v>
      </c>
    </row>
    <row r="920" spans="1:81" ht="95.25" customHeight="1" x14ac:dyDescent="0.25">
      <c r="A920" s="15">
        <v>1229</v>
      </c>
      <c r="B920" s="16">
        <v>81111500</v>
      </c>
      <c r="C920" s="17" t="s">
        <v>8171</v>
      </c>
      <c r="D920" s="17" t="s">
        <v>8172</v>
      </c>
      <c r="E920" s="17" t="s">
        <v>617</v>
      </c>
      <c r="F920" s="18">
        <v>45777</v>
      </c>
      <c r="G920" s="17" t="s">
        <v>8173</v>
      </c>
      <c r="H920" s="17" t="s">
        <v>85</v>
      </c>
      <c r="I920" s="17" t="s">
        <v>86</v>
      </c>
      <c r="J920" s="17" t="s">
        <v>87</v>
      </c>
      <c r="K920" s="16">
        <v>1019080403</v>
      </c>
      <c r="L920" s="20">
        <v>7</v>
      </c>
      <c r="M920" s="17" t="s">
        <v>88</v>
      </c>
      <c r="N920" s="17" t="s">
        <v>89</v>
      </c>
      <c r="O920" s="16" t="s">
        <v>8174</v>
      </c>
      <c r="P920" s="17" t="s">
        <v>239</v>
      </c>
      <c r="Q920" s="17" t="s">
        <v>240</v>
      </c>
      <c r="R920" s="16" t="s">
        <v>2148</v>
      </c>
      <c r="S920" s="16" t="s">
        <v>2317</v>
      </c>
      <c r="T920" s="20">
        <v>80112297</v>
      </c>
      <c r="U920" s="17" t="s">
        <v>2148</v>
      </c>
      <c r="V920" s="17" t="s">
        <v>95</v>
      </c>
      <c r="W920" s="38" t="s">
        <v>95</v>
      </c>
      <c r="X920" s="38" t="s">
        <v>95</v>
      </c>
      <c r="Y920" s="17" t="s">
        <v>139</v>
      </c>
      <c r="Z920" s="21">
        <v>84971534</v>
      </c>
      <c r="AA920" s="21">
        <v>84971534</v>
      </c>
      <c r="AB920" s="22" t="s">
        <v>95</v>
      </c>
      <c r="AC920" s="33">
        <v>10755893</v>
      </c>
      <c r="AD920" s="33" t="s">
        <v>95</v>
      </c>
      <c r="AE920" s="20">
        <v>165025</v>
      </c>
      <c r="AF920" s="20" t="s">
        <v>8175</v>
      </c>
      <c r="AG920" s="20" t="s">
        <v>95</v>
      </c>
      <c r="AH920" s="18">
        <v>45791</v>
      </c>
      <c r="AI920" s="18">
        <v>45796</v>
      </c>
      <c r="AJ920" s="17" t="s">
        <v>95</v>
      </c>
      <c r="AK920" s="17" t="s">
        <v>95</v>
      </c>
      <c r="AL920" s="16" t="s">
        <v>95</v>
      </c>
      <c r="AM920" s="16" t="s">
        <v>95</v>
      </c>
      <c r="AN920" s="18" t="s">
        <v>95</v>
      </c>
      <c r="AO920" s="29">
        <v>-25097076</v>
      </c>
      <c r="AP920" s="37">
        <v>45947</v>
      </c>
      <c r="AQ920" s="33">
        <v>0</v>
      </c>
      <c r="AR920" s="38" t="s">
        <v>95</v>
      </c>
      <c r="AS920" s="33">
        <v>0</v>
      </c>
      <c r="AT920" s="17" t="s">
        <v>95</v>
      </c>
      <c r="AU920" s="26">
        <v>0</v>
      </c>
      <c r="AV920" s="17" t="s">
        <v>95</v>
      </c>
      <c r="AW920" s="36">
        <v>0</v>
      </c>
      <c r="AX920" s="18" t="s">
        <v>95</v>
      </c>
      <c r="AY920" s="28">
        <v>-57</v>
      </c>
      <c r="AZ920" s="11">
        <f t="shared" ref="AZ920:AZ963" si="116">Z920+AO920+AQ920+AS920+AU920</f>
        <v>59874458</v>
      </c>
      <c r="BA920" s="8">
        <f t="shared" si="114"/>
        <v>0</v>
      </c>
      <c r="BB920" s="33">
        <v>0</v>
      </c>
      <c r="BC920" s="42">
        <v>0</v>
      </c>
      <c r="BD920" s="33">
        <v>0</v>
      </c>
      <c r="BE920" s="18">
        <v>46022</v>
      </c>
      <c r="BF920" s="18">
        <v>45965</v>
      </c>
      <c r="BG920" s="30">
        <v>-63</v>
      </c>
      <c r="BH920" s="18" t="s">
        <v>95</v>
      </c>
      <c r="BI920" s="17" t="s">
        <v>89</v>
      </c>
      <c r="BJ920" s="17" t="s">
        <v>97</v>
      </c>
      <c r="BK920" s="20" t="s">
        <v>8176</v>
      </c>
      <c r="BL920" s="17" t="s">
        <v>7957</v>
      </c>
      <c r="BM920" s="44">
        <v>45793</v>
      </c>
      <c r="BN920" s="17" t="s">
        <v>8177</v>
      </c>
      <c r="BO920" s="18">
        <v>45796</v>
      </c>
      <c r="BP920" s="16" t="s">
        <v>3890</v>
      </c>
      <c r="BQ920" s="31" t="s">
        <v>102</v>
      </c>
      <c r="BR920" s="17" t="s">
        <v>103</v>
      </c>
      <c r="BS920" s="17" t="s">
        <v>95</v>
      </c>
      <c r="BT920" s="17" t="s">
        <v>245</v>
      </c>
      <c r="BU920" s="17" t="s">
        <v>95</v>
      </c>
      <c r="BV920" s="5" t="s">
        <v>105</v>
      </c>
      <c r="BW920" s="32" t="s">
        <v>8178</v>
      </c>
      <c r="BX920" s="17" t="s">
        <v>8179</v>
      </c>
      <c r="BY920" s="92" t="s">
        <v>520</v>
      </c>
      <c r="BZ920" s="92" t="s">
        <v>249</v>
      </c>
      <c r="CA920" s="92" t="s">
        <v>687</v>
      </c>
      <c r="CB920" s="92" t="s">
        <v>110</v>
      </c>
    </row>
    <row r="921" spans="1:81" ht="95.25" customHeight="1" x14ac:dyDescent="0.25">
      <c r="A921" s="15">
        <v>1205</v>
      </c>
      <c r="B921" s="16">
        <v>55101500</v>
      </c>
      <c r="C921" s="17" t="s">
        <v>8180</v>
      </c>
      <c r="D921" s="17" t="s">
        <v>8181</v>
      </c>
      <c r="E921" s="17" t="s">
        <v>617</v>
      </c>
      <c r="F921" s="18">
        <v>45777</v>
      </c>
      <c r="G921" s="17" t="s">
        <v>8182</v>
      </c>
      <c r="H921" s="17" t="s">
        <v>8183</v>
      </c>
      <c r="I921" s="17" t="s">
        <v>3344</v>
      </c>
      <c r="J921" s="17" t="s">
        <v>3345</v>
      </c>
      <c r="K921" s="16">
        <v>811037658</v>
      </c>
      <c r="L921" s="20">
        <v>8</v>
      </c>
      <c r="M921" s="17" t="s">
        <v>3346</v>
      </c>
      <c r="N921" s="17" t="s">
        <v>328</v>
      </c>
      <c r="O921" s="16" t="s">
        <v>8184</v>
      </c>
      <c r="P921" s="17" t="s">
        <v>239</v>
      </c>
      <c r="Q921" s="17" t="s">
        <v>240</v>
      </c>
      <c r="R921" s="16" t="s">
        <v>266</v>
      </c>
      <c r="S921" s="34" t="s">
        <v>267</v>
      </c>
      <c r="T921" s="20">
        <v>52517142</v>
      </c>
      <c r="U921" s="17" t="s">
        <v>268</v>
      </c>
      <c r="V921" s="17" t="s">
        <v>95</v>
      </c>
      <c r="W921" s="38" t="s">
        <v>95</v>
      </c>
      <c r="X921" s="38" t="s">
        <v>95</v>
      </c>
      <c r="Y921" s="17" t="s">
        <v>96</v>
      </c>
      <c r="Z921" s="21">
        <v>30900000</v>
      </c>
      <c r="AA921" s="21">
        <v>30900000</v>
      </c>
      <c r="AB921" s="22" t="s">
        <v>95</v>
      </c>
      <c r="AC921" s="33" t="s">
        <v>95</v>
      </c>
      <c r="AD921" s="33" t="s">
        <v>95</v>
      </c>
      <c r="AE921" s="20">
        <v>162725</v>
      </c>
      <c r="AF921" s="20">
        <v>373725</v>
      </c>
      <c r="AG921" s="20">
        <v>2022011000057</v>
      </c>
      <c r="AH921" s="18">
        <v>45785</v>
      </c>
      <c r="AI921" s="18">
        <v>45791</v>
      </c>
      <c r="AJ921" s="17" t="s">
        <v>95</v>
      </c>
      <c r="AK921" s="17" t="s">
        <v>95</v>
      </c>
      <c r="AL921" s="16" t="s">
        <v>95</v>
      </c>
      <c r="AM921" s="16" t="s">
        <v>95</v>
      </c>
      <c r="AN921" s="18" t="s">
        <v>95</v>
      </c>
      <c r="AO921" s="29">
        <v>0</v>
      </c>
      <c r="AP921" s="37" t="s">
        <v>95</v>
      </c>
      <c r="AQ921" s="33">
        <v>0</v>
      </c>
      <c r="AR921" s="38" t="s">
        <v>95</v>
      </c>
      <c r="AS921" s="33">
        <v>0</v>
      </c>
      <c r="AT921" s="17" t="s">
        <v>95</v>
      </c>
      <c r="AU921" s="26">
        <v>0</v>
      </c>
      <c r="AV921" s="17" t="s">
        <v>95</v>
      </c>
      <c r="AW921" s="36">
        <v>1</v>
      </c>
      <c r="AX921" s="18">
        <v>45807</v>
      </c>
      <c r="AY921" s="4">
        <f t="shared" ref="AY921:AY966" si="117">BF921-BE921</f>
        <v>31</v>
      </c>
      <c r="AZ921" s="11">
        <f t="shared" si="116"/>
        <v>30900000</v>
      </c>
      <c r="BA921" s="8">
        <f t="shared" si="114"/>
        <v>0</v>
      </c>
      <c r="BB921" s="33">
        <v>0</v>
      </c>
      <c r="BC921" s="42">
        <v>0</v>
      </c>
      <c r="BD921" s="33">
        <v>0</v>
      </c>
      <c r="BE921" s="18">
        <v>45807</v>
      </c>
      <c r="BF921" s="18">
        <v>45838</v>
      </c>
      <c r="BG921" s="30">
        <v>-190</v>
      </c>
      <c r="BH921" s="18" t="s">
        <v>3348</v>
      </c>
      <c r="BI921" s="17" t="s">
        <v>89</v>
      </c>
      <c r="BJ921" s="17" t="s">
        <v>97</v>
      </c>
      <c r="BK921" s="20" t="s">
        <v>8185</v>
      </c>
      <c r="BL921" s="17" t="s">
        <v>7957</v>
      </c>
      <c r="BM921" s="44">
        <v>45782</v>
      </c>
      <c r="BN921" s="17" t="s">
        <v>8186</v>
      </c>
      <c r="BO921" s="18">
        <v>45791</v>
      </c>
      <c r="BP921" s="16" t="s">
        <v>8187</v>
      </c>
      <c r="BQ921" s="16" t="s">
        <v>102</v>
      </c>
      <c r="BR921" s="17" t="s">
        <v>6404</v>
      </c>
      <c r="BS921" s="17" t="s">
        <v>95</v>
      </c>
      <c r="BT921" s="17" t="s">
        <v>95</v>
      </c>
      <c r="BU921" s="17" t="s">
        <v>95</v>
      </c>
      <c r="BV921" s="17" t="s">
        <v>95</v>
      </c>
      <c r="BW921" s="16" t="s">
        <v>95</v>
      </c>
      <c r="BX921" s="17" t="s">
        <v>8188</v>
      </c>
      <c r="BY921" s="92" t="s">
        <v>248</v>
      </c>
      <c r="BZ921" s="92" t="s">
        <v>249</v>
      </c>
      <c r="CA921" s="92" t="s">
        <v>240</v>
      </c>
      <c r="CB921" s="92" t="s">
        <v>110</v>
      </c>
      <c r="CC921" s="122">
        <f t="shared" ref="CC921:CC966" si="118">AO921+AQ921+AS921+AU921</f>
        <v>0</v>
      </c>
    </row>
    <row r="922" spans="1:81" ht="95.25" customHeight="1" x14ac:dyDescent="0.25">
      <c r="A922" s="15">
        <v>1090</v>
      </c>
      <c r="B922" s="16">
        <v>80161500</v>
      </c>
      <c r="C922" s="17" t="s">
        <v>8189</v>
      </c>
      <c r="D922" s="17" t="s">
        <v>8190</v>
      </c>
      <c r="E922" s="17" t="s">
        <v>342</v>
      </c>
      <c r="F922" s="18">
        <v>45779</v>
      </c>
      <c r="G922" s="17" t="s">
        <v>8191</v>
      </c>
      <c r="H922" s="17" t="s">
        <v>85</v>
      </c>
      <c r="I922" s="17" t="s">
        <v>86</v>
      </c>
      <c r="J922" s="17" t="s">
        <v>87</v>
      </c>
      <c r="K922" s="16">
        <v>1010169744</v>
      </c>
      <c r="L922" s="20">
        <v>5</v>
      </c>
      <c r="M922" s="17" t="s">
        <v>88</v>
      </c>
      <c r="N922" s="17" t="s">
        <v>89</v>
      </c>
      <c r="O922" s="16" t="s">
        <v>8192</v>
      </c>
      <c r="P922" s="17" t="s">
        <v>91</v>
      </c>
      <c r="Q922" s="17" t="s">
        <v>92</v>
      </c>
      <c r="R922" s="16" t="s">
        <v>804</v>
      </c>
      <c r="S922" s="16" t="s">
        <v>805</v>
      </c>
      <c r="T922" s="20">
        <v>52818254</v>
      </c>
      <c r="U922" s="17" t="s">
        <v>804</v>
      </c>
      <c r="V922" s="17" t="s">
        <v>95</v>
      </c>
      <c r="W922" s="17" t="s">
        <v>95</v>
      </c>
      <c r="X922" s="17" t="s">
        <v>95</v>
      </c>
      <c r="Y922" s="17" t="s">
        <v>96</v>
      </c>
      <c r="Z922" s="33">
        <v>77852176</v>
      </c>
      <c r="AA922" s="21">
        <v>77852176</v>
      </c>
      <c r="AB922" s="35" t="s">
        <v>95</v>
      </c>
      <c r="AC922" s="33">
        <v>9731522</v>
      </c>
      <c r="AD922" s="21" t="s">
        <v>95</v>
      </c>
      <c r="AE922" s="36">
        <v>155025</v>
      </c>
      <c r="AF922" s="20">
        <v>374125</v>
      </c>
      <c r="AG922" s="7">
        <v>2022011000068</v>
      </c>
      <c r="AH922" s="18">
        <v>45784</v>
      </c>
      <c r="AI922" s="18">
        <v>45786</v>
      </c>
      <c r="AJ922" s="17" t="s">
        <v>95</v>
      </c>
      <c r="AK922" s="17" t="s">
        <v>95</v>
      </c>
      <c r="AL922" s="16" t="s">
        <v>95</v>
      </c>
      <c r="AM922" s="16" t="s">
        <v>95</v>
      </c>
      <c r="AN922" s="18" t="s">
        <v>95</v>
      </c>
      <c r="AO922" s="24">
        <v>-31465256</v>
      </c>
      <c r="AP922" s="37">
        <v>45884</v>
      </c>
      <c r="AQ922" s="33">
        <v>0</v>
      </c>
      <c r="AR922" s="38" t="s">
        <v>95</v>
      </c>
      <c r="AS922" s="33">
        <v>0</v>
      </c>
      <c r="AT922" s="38" t="s">
        <v>95</v>
      </c>
      <c r="AU922" s="26">
        <v>0</v>
      </c>
      <c r="AV922" s="38" t="s">
        <v>95</v>
      </c>
      <c r="AW922" s="20">
        <v>0</v>
      </c>
      <c r="AX922" s="18" t="s">
        <v>95</v>
      </c>
      <c r="AY922" s="4">
        <f t="shared" si="117"/>
        <v>-92</v>
      </c>
      <c r="AZ922" s="11">
        <f t="shared" si="116"/>
        <v>46386920</v>
      </c>
      <c r="BA922" s="8">
        <f t="shared" si="114"/>
        <v>0</v>
      </c>
      <c r="BB922" s="33">
        <v>0</v>
      </c>
      <c r="BC922" s="33">
        <v>0</v>
      </c>
      <c r="BD922" s="33">
        <v>0</v>
      </c>
      <c r="BE922" s="18">
        <v>46022</v>
      </c>
      <c r="BF922" s="18">
        <v>45930</v>
      </c>
      <c r="BG922" s="30">
        <v>-98</v>
      </c>
      <c r="BH922" s="18" t="s">
        <v>95</v>
      </c>
      <c r="BI922" s="17" t="s">
        <v>89</v>
      </c>
      <c r="BJ922" s="17" t="s">
        <v>97</v>
      </c>
      <c r="BK922" s="20" t="s">
        <v>8193</v>
      </c>
      <c r="BL922" s="17" t="s">
        <v>7957</v>
      </c>
      <c r="BM922" s="18">
        <v>45785</v>
      </c>
      <c r="BN922" s="17" t="s">
        <v>8194</v>
      </c>
      <c r="BO922" s="18">
        <v>45785</v>
      </c>
      <c r="BP922" s="16" t="s">
        <v>8195</v>
      </c>
      <c r="BQ922" s="16" t="s">
        <v>102</v>
      </c>
      <c r="BR922" s="16" t="s">
        <v>103</v>
      </c>
      <c r="BS922" s="17" t="s">
        <v>95</v>
      </c>
      <c r="BT922" s="17" t="s">
        <v>313</v>
      </c>
      <c r="BU922" s="17" t="s">
        <v>95</v>
      </c>
      <c r="BV922" s="17" t="s">
        <v>117</v>
      </c>
      <c r="BW922" s="32" t="s">
        <v>8196</v>
      </c>
      <c r="BX922" s="17" t="s">
        <v>8197</v>
      </c>
      <c r="BY922" s="92" t="s">
        <v>810</v>
      </c>
      <c r="BZ922" s="92" t="s">
        <v>249</v>
      </c>
      <c r="CA922" s="92" t="s">
        <v>811</v>
      </c>
      <c r="CB922" s="92" t="s">
        <v>631</v>
      </c>
      <c r="CC922" s="122">
        <f t="shared" si="118"/>
        <v>-31465256</v>
      </c>
    </row>
    <row r="923" spans="1:81" ht="95.25" customHeight="1" x14ac:dyDescent="0.25">
      <c r="A923" s="15">
        <v>902</v>
      </c>
      <c r="B923" s="16">
        <v>93151507</v>
      </c>
      <c r="C923" s="16" t="s">
        <v>8198</v>
      </c>
      <c r="D923" s="17" t="s">
        <v>8199</v>
      </c>
      <c r="E923" s="17" t="s">
        <v>342</v>
      </c>
      <c r="F923" s="18">
        <v>45779</v>
      </c>
      <c r="G923" s="17" t="s">
        <v>8200</v>
      </c>
      <c r="H923" s="17" t="s">
        <v>85</v>
      </c>
      <c r="I923" s="17" t="s">
        <v>86</v>
      </c>
      <c r="J923" s="17" t="s">
        <v>87</v>
      </c>
      <c r="K923" s="16">
        <v>1071170831</v>
      </c>
      <c r="L923" s="20">
        <v>1</v>
      </c>
      <c r="M923" s="17" t="s">
        <v>88</v>
      </c>
      <c r="N923" s="17" t="s">
        <v>89</v>
      </c>
      <c r="O923" s="16" t="s">
        <v>4645</v>
      </c>
      <c r="P923" s="17" t="s">
        <v>91</v>
      </c>
      <c r="Q923" s="17" t="s">
        <v>92</v>
      </c>
      <c r="R923" s="16" t="s">
        <v>2016</v>
      </c>
      <c r="S923" s="16" t="s">
        <v>2017</v>
      </c>
      <c r="T923" s="20">
        <v>52421376</v>
      </c>
      <c r="U923" s="17" t="s">
        <v>2016</v>
      </c>
      <c r="V923" s="17" t="s">
        <v>95</v>
      </c>
      <c r="W923" s="17" t="s">
        <v>2018</v>
      </c>
      <c r="X923" s="17" t="s">
        <v>2017</v>
      </c>
      <c r="Y923" s="17" t="s">
        <v>96</v>
      </c>
      <c r="Z923" s="33">
        <v>33718827</v>
      </c>
      <c r="AA923" s="21">
        <v>33718827</v>
      </c>
      <c r="AB923" s="35" t="s">
        <v>95</v>
      </c>
      <c r="AC923" s="33">
        <v>4268208</v>
      </c>
      <c r="AD923" s="21" t="s">
        <v>95</v>
      </c>
      <c r="AE923" s="36">
        <v>142825</v>
      </c>
      <c r="AF923" s="20">
        <v>378625</v>
      </c>
      <c r="AG923" s="7">
        <v>2022011000068</v>
      </c>
      <c r="AH923" s="18">
        <v>45786</v>
      </c>
      <c r="AI923" s="18">
        <v>45791</v>
      </c>
      <c r="AJ923" s="17" t="s">
        <v>6940</v>
      </c>
      <c r="AK923" s="17" t="s">
        <v>87</v>
      </c>
      <c r="AL923" s="16">
        <v>1193081418</v>
      </c>
      <c r="AM923" s="16">
        <v>3</v>
      </c>
      <c r="AN923" s="18">
        <v>45881</v>
      </c>
      <c r="AO923" s="24">
        <v>-14085081</v>
      </c>
      <c r="AP923" s="37">
        <v>45877</v>
      </c>
      <c r="AQ923" s="33">
        <v>0</v>
      </c>
      <c r="AR923" s="38" t="s">
        <v>95</v>
      </c>
      <c r="AS923" s="33">
        <v>0</v>
      </c>
      <c r="AT923" s="38" t="s">
        <v>95</v>
      </c>
      <c r="AU923" s="26">
        <v>0</v>
      </c>
      <c r="AV923" s="38" t="s">
        <v>95</v>
      </c>
      <c r="AW923" s="20">
        <v>0</v>
      </c>
      <c r="AX923" s="18" t="s">
        <v>95</v>
      </c>
      <c r="AY923" s="4">
        <f t="shared" si="117"/>
        <v>-92</v>
      </c>
      <c r="AZ923" s="11">
        <f t="shared" si="116"/>
        <v>19633746</v>
      </c>
      <c r="BA923" s="8">
        <f t="shared" si="114"/>
        <v>0</v>
      </c>
      <c r="BB923" s="33">
        <v>0</v>
      </c>
      <c r="BC923" s="33">
        <v>0</v>
      </c>
      <c r="BD923" s="33">
        <v>0</v>
      </c>
      <c r="BE923" s="18">
        <v>46022</v>
      </c>
      <c r="BF923" s="18">
        <v>45930</v>
      </c>
      <c r="BG923" s="30">
        <v>-98</v>
      </c>
      <c r="BH923" s="18" t="s">
        <v>95</v>
      </c>
      <c r="BI923" s="17" t="s">
        <v>89</v>
      </c>
      <c r="BJ923" s="17" t="s">
        <v>142</v>
      </c>
      <c r="BK923" s="20" t="s">
        <v>8201</v>
      </c>
      <c r="BL923" s="17" t="s">
        <v>144</v>
      </c>
      <c r="BM923" s="18" t="s">
        <v>8202</v>
      </c>
      <c r="BN923" s="17" t="s">
        <v>8203</v>
      </c>
      <c r="BO923" s="18" t="s">
        <v>8204</v>
      </c>
      <c r="BP923" s="16" t="s">
        <v>8205</v>
      </c>
      <c r="BQ923" s="16" t="s">
        <v>102</v>
      </c>
      <c r="BR923" s="16" t="s">
        <v>567</v>
      </c>
      <c r="BS923" s="17" t="s">
        <v>95</v>
      </c>
      <c r="BT923" s="17" t="s">
        <v>568</v>
      </c>
      <c r="BU923" s="17" t="s">
        <v>8206</v>
      </c>
      <c r="BV923" s="17" t="s">
        <v>152</v>
      </c>
      <c r="BW923" s="32" t="s">
        <v>8207</v>
      </c>
      <c r="BX923" s="17" t="s">
        <v>8208</v>
      </c>
      <c r="BY923" s="92" t="s">
        <v>810</v>
      </c>
      <c r="BZ923" s="92" t="s">
        <v>249</v>
      </c>
      <c r="CA923" s="92" t="s">
        <v>2023</v>
      </c>
      <c r="CB923" s="92" t="s">
        <v>631</v>
      </c>
      <c r="CC923" s="122">
        <f t="shared" si="118"/>
        <v>-14085081</v>
      </c>
    </row>
    <row r="924" spans="1:81" ht="95.25" customHeight="1" x14ac:dyDescent="0.25">
      <c r="A924" s="15">
        <v>903</v>
      </c>
      <c r="B924" s="16">
        <v>93151507</v>
      </c>
      <c r="C924" s="16" t="s">
        <v>8209</v>
      </c>
      <c r="D924" s="17" t="s">
        <v>8210</v>
      </c>
      <c r="E924" s="17" t="s">
        <v>342</v>
      </c>
      <c r="F924" s="18">
        <v>45779</v>
      </c>
      <c r="G924" s="17" t="s">
        <v>8211</v>
      </c>
      <c r="H924" s="17" t="s">
        <v>85</v>
      </c>
      <c r="I924" s="17" t="s">
        <v>86</v>
      </c>
      <c r="J924" s="17" t="s">
        <v>87</v>
      </c>
      <c r="K924" s="16">
        <v>1032430303</v>
      </c>
      <c r="L924" s="20">
        <v>9</v>
      </c>
      <c r="M924" s="17" t="s">
        <v>88</v>
      </c>
      <c r="N924" s="17" t="s">
        <v>89</v>
      </c>
      <c r="O924" s="16" t="s">
        <v>4645</v>
      </c>
      <c r="P924" s="17" t="s">
        <v>91</v>
      </c>
      <c r="Q924" s="17" t="s">
        <v>92</v>
      </c>
      <c r="R924" s="16" t="s">
        <v>2016</v>
      </c>
      <c r="S924" s="16" t="s">
        <v>2017</v>
      </c>
      <c r="T924" s="20">
        <v>52421376</v>
      </c>
      <c r="U924" s="17" t="s">
        <v>2016</v>
      </c>
      <c r="V924" s="17" t="s">
        <v>95</v>
      </c>
      <c r="W924" s="17" t="s">
        <v>2018</v>
      </c>
      <c r="X924" s="17" t="s">
        <v>2017</v>
      </c>
      <c r="Y924" s="17" t="s">
        <v>96</v>
      </c>
      <c r="Z924" s="33">
        <v>33718827</v>
      </c>
      <c r="AA924" s="21">
        <v>33718827</v>
      </c>
      <c r="AB924" s="35" t="s">
        <v>95</v>
      </c>
      <c r="AC924" s="33">
        <v>4268208</v>
      </c>
      <c r="AD924" s="21" t="s">
        <v>95</v>
      </c>
      <c r="AE924" s="36">
        <v>142925</v>
      </c>
      <c r="AF924" s="20">
        <v>378725</v>
      </c>
      <c r="AG924" s="7">
        <v>2022011000068</v>
      </c>
      <c r="AH924" s="18">
        <v>45786</v>
      </c>
      <c r="AI924" s="18">
        <v>45790</v>
      </c>
      <c r="AJ924" s="17" t="s">
        <v>95</v>
      </c>
      <c r="AK924" s="17" t="s">
        <v>95</v>
      </c>
      <c r="AL924" s="16" t="s">
        <v>95</v>
      </c>
      <c r="AM924" s="16" t="s">
        <v>95</v>
      </c>
      <c r="AN924" s="18" t="s">
        <v>95</v>
      </c>
      <c r="AO924" s="21">
        <v>-13942808</v>
      </c>
      <c r="AP924" s="37">
        <v>45881</v>
      </c>
      <c r="AQ924" s="33">
        <v>0</v>
      </c>
      <c r="AR924" s="38" t="s">
        <v>95</v>
      </c>
      <c r="AS924" s="33">
        <v>0</v>
      </c>
      <c r="AT924" s="38" t="s">
        <v>95</v>
      </c>
      <c r="AU924" s="26">
        <v>0</v>
      </c>
      <c r="AV924" s="38" t="s">
        <v>95</v>
      </c>
      <c r="AW924" s="20">
        <v>0</v>
      </c>
      <c r="AX924" s="18" t="s">
        <v>95</v>
      </c>
      <c r="AY924" s="4">
        <f t="shared" si="117"/>
        <v>-92</v>
      </c>
      <c r="AZ924" s="11">
        <f t="shared" si="116"/>
        <v>19776019</v>
      </c>
      <c r="BA924" s="8">
        <f t="shared" si="114"/>
        <v>0</v>
      </c>
      <c r="BB924" s="33">
        <v>0</v>
      </c>
      <c r="BC924" s="33">
        <v>0</v>
      </c>
      <c r="BD924" s="33">
        <v>0</v>
      </c>
      <c r="BE924" s="18">
        <v>46022</v>
      </c>
      <c r="BF924" s="18">
        <v>45930</v>
      </c>
      <c r="BG924" s="30">
        <v>-98</v>
      </c>
      <c r="BH924" s="18" t="s">
        <v>95</v>
      </c>
      <c r="BI924" s="17" t="s">
        <v>89</v>
      </c>
      <c r="BJ924" s="17" t="s">
        <v>97</v>
      </c>
      <c r="BK924" s="20" t="s">
        <v>8212</v>
      </c>
      <c r="BL924" s="17" t="s">
        <v>99</v>
      </c>
      <c r="BM924" s="18">
        <v>45786</v>
      </c>
      <c r="BN924" s="17" t="s">
        <v>8213</v>
      </c>
      <c r="BO924" s="18">
        <v>45789</v>
      </c>
      <c r="BP924" s="16" t="s">
        <v>8214</v>
      </c>
      <c r="BQ924" s="16" t="s">
        <v>102</v>
      </c>
      <c r="BR924" s="16" t="s">
        <v>103</v>
      </c>
      <c r="BS924" s="17" t="s">
        <v>95</v>
      </c>
      <c r="BT924" s="17" t="s">
        <v>258</v>
      </c>
      <c r="BU924" s="17" t="s">
        <v>95</v>
      </c>
      <c r="BV924" s="5" t="s">
        <v>105</v>
      </c>
      <c r="BW924" s="32" t="s">
        <v>8215</v>
      </c>
      <c r="BX924" s="17" t="s">
        <v>8216</v>
      </c>
      <c r="BY924" s="92" t="s">
        <v>810</v>
      </c>
      <c r="BZ924" s="92" t="s">
        <v>249</v>
      </c>
      <c r="CA924" s="92" t="s">
        <v>2023</v>
      </c>
      <c r="CB924" s="92" t="s">
        <v>631</v>
      </c>
      <c r="CC924" s="122">
        <f t="shared" si="118"/>
        <v>-13942808</v>
      </c>
    </row>
    <row r="925" spans="1:81" ht="95.25" customHeight="1" x14ac:dyDescent="0.25">
      <c r="A925" s="15">
        <v>904</v>
      </c>
      <c r="B925" s="16">
        <v>93151507</v>
      </c>
      <c r="C925" s="16" t="s">
        <v>8217</v>
      </c>
      <c r="D925" s="17" t="s">
        <v>8218</v>
      </c>
      <c r="E925" s="17" t="s">
        <v>342</v>
      </c>
      <c r="F925" s="18">
        <v>45779</v>
      </c>
      <c r="G925" s="17" t="s">
        <v>8219</v>
      </c>
      <c r="H925" s="17" t="s">
        <v>85</v>
      </c>
      <c r="I925" s="17" t="s">
        <v>86</v>
      </c>
      <c r="J925" s="17" t="s">
        <v>87</v>
      </c>
      <c r="K925" s="16">
        <v>1023034532</v>
      </c>
      <c r="L925" s="20">
        <v>9</v>
      </c>
      <c r="M925" s="17" t="s">
        <v>88</v>
      </c>
      <c r="N925" s="17" t="s">
        <v>89</v>
      </c>
      <c r="O925" s="16" t="s">
        <v>4645</v>
      </c>
      <c r="P925" s="17" t="s">
        <v>91</v>
      </c>
      <c r="Q925" s="17" t="s">
        <v>92</v>
      </c>
      <c r="R925" s="16" t="s">
        <v>2016</v>
      </c>
      <c r="S925" s="16" t="s">
        <v>2017</v>
      </c>
      <c r="T925" s="20">
        <v>52421376</v>
      </c>
      <c r="U925" s="17" t="s">
        <v>2016</v>
      </c>
      <c r="V925" s="17" t="s">
        <v>95</v>
      </c>
      <c r="W925" s="17" t="s">
        <v>2018</v>
      </c>
      <c r="X925" s="17" t="s">
        <v>2017</v>
      </c>
      <c r="Y925" s="17" t="s">
        <v>96</v>
      </c>
      <c r="Z925" s="33">
        <v>33718827</v>
      </c>
      <c r="AA925" s="21">
        <v>33718827</v>
      </c>
      <c r="AB925" s="35" t="s">
        <v>95</v>
      </c>
      <c r="AC925" s="33">
        <v>4268208</v>
      </c>
      <c r="AD925" s="21" t="s">
        <v>95</v>
      </c>
      <c r="AE925" s="36">
        <v>143025</v>
      </c>
      <c r="AF925" s="20">
        <v>378825</v>
      </c>
      <c r="AG925" s="7">
        <v>2022011000068</v>
      </c>
      <c r="AH925" s="18">
        <v>45786</v>
      </c>
      <c r="AI925" s="18">
        <v>45789</v>
      </c>
      <c r="AJ925" s="17" t="s">
        <v>95</v>
      </c>
      <c r="AK925" s="17" t="s">
        <v>95</v>
      </c>
      <c r="AL925" s="16" t="s">
        <v>95</v>
      </c>
      <c r="AM925" s="16" t="s">
        <v>95</v>
      </c>
      <c r="AN925" s="18" t="s">
        <v>95</v>
      </c>
      <c r="AO925" s="24">
        <v>-13800535</v>
      </c>
      <c r="AP925" s="37">
        <v>45880</v>
      </c>
      <c r="AQ925" s="33">
        <v>0</v>
      </c>
      <c r="AR925" s="38" t="s">
        <v>95</v>
      </c>
      <c r="AS925" s="33">
        <v>0</v>
      </c>
      <c r="AT925" s="38" t="s">
        <v>95</v>
      </c>
      <c r="AU925" s="26">
        <v>0</v>
      </c>
      <c r="AV925" s="38" t="s">
        <v>95</v>
      </c>
      <c r="AW925" s="20">
        <v>0</v>
      </c>
      <c r="AX925" s="18" t="s">
        <v>95</v>
      </c>
      <c r="AY925" s="4">
        <f t="shared" si="117"/>
        <v>-92</v>
      </c>
      <c r="AZ925" s="11">
        <f t="shared" si="116"/>
        <v>19918292</v>
      </c>
      <c r="BA925" s="8">
        <f t="shared" si="114"/>
        <v>0</v>
      </c>
      <c r="BB925" s="33">
        <v>0</v>
      </c>
      <c r="BC925" s="33">
        <v>0</v>
      </c>
      <c r="BD925" s="33">
        <v>0</v>
      </c>
      <c r="BE925" s="18">
        <v>46022</v>
      </c>
      <c r="BF925" s="18">
        <v>45930</v>
      </c>
      <c r="BG925" s="30">
        <v>-98</v>
      </c>
      <c r="BH925" s="18" t="s">
        <v>95</v>
      </c>
      <c r="BI925" s="17" t="s">
        <v>89</v>
      </c>
      <c r="BJ925" s="17" t="s">
        <v>97</v>
      </c>
      <c r="BK925" s="20" t="s">
        <v>8220</v>
      </c>
      <c r="BL925" s="17" t="s">
        <v>99</v>
      </c>
      <c r="BM925" s="18">
        <v>45786</v>
      </c>
      <c r="BN925" s="17" t="s">
        <v>8221</v>
      </c>
      <c r="BO925" s="18">
        <v>45789</v>
      </c>
      <c r="BP925" s="16" t="s">
        <v>8222</v>
      </c>
      <c r="BQ925" s="16" t="s">
        <v>102</v>
      </c>
      <c r="BR925" s="16" t="s">
        <v>103</v>
      </c>
      <c r="BS925" s="17" t="s">
        <v>95</v>
      </c>
      <c r="BT925" s="17" t="s">
        <v>258</v>
      </c>
      <c r="BU925" s="17" t="s">
        <v>95</v>
      </c>
      <c r="BV925" s="5" t="s">
        <v>105</v>
      </c>
      <c r="BW925" s="32" t="s">
        <v>8223</v>
      </c>
      <c r="BX925" s="17" t="s">
        <v>8224</v>
      </c>
      <c r="BY925" s="92" t="s">
        <v>810</v>
      </c>
      <c r="BZ925" s="92" t="s">
        <v>249</v>
      </c>
      <c r="CA925" s="92" t="s">
        <v>2023</v>
      </c>
      <c r="CB925" s="92" t="s">
        <v>631</v>
      </c>
      <c r="CC925" s="122">
        <f t="shared" si="118"/>
        <v>-13800535</v>
      </c>
    </row>
    <row r="926" spans="1:81" ht="95.25" customHeight="1" x14ac:dyDescent="0.25">
      <c r="A926" s="15">
        <v>209</v>
      </c>
      <c r="B926" s="16" t="s">
        <v>8225</v>
      </c>
      <c r="C926" s="16" t="s">
        <v>8226</v>
      </c>
      <c r="D926" s="17" t="s">
        <v>8227</v>
      </c>
      <c r="E926" s="17" t="s">
        <v>342</v>
      </c>
      <c r="F926" s="18">
        <v>45779</v>
      </c>
      <c r="G926" s="17" t="s">
        <v>8228</v>
      </c>
      <c r="H926" s="17" t="s">
        <v>85</v>
      </c>
      <c r="I926" s="17" t="s">
        <v>86</v>
      </c>
      <c r="J926" s="17" t="s">
        <v>87</v>
      </c>
      <c r="K926" s="16">
        <v>1073252339</v>
      </c>
      <c r="L926" s="20">
        <v>9</v>
      </c>
      <c r="M926" s="17" t="s">
        <v>88</v>
      </c>
      <c r="N926" s="17" t="s">
        <v>89</v>
      </c>
      <c r="O926" s="16" t="s">
        <v>8229</v>
      </c>
      <c r="P926" s="17" t="s">
        <v>134</v>
      </c>
      <c r="Q926" s="17" t="s">
        <v>135</v>
      </c>
      <c r="R926" s="16" t="s">
        <v>280</v>
      </c>
      <c r="S926" s="16" t="s">
        <v>8116</v>
      </c>
      <c r="T926" s="20">
        <v>1010167159</v>
      </c>
      <c r="U926" s="17" t="s">
        <v>280</v>
      </c>
      <c r="V926" s="17" t="s">
        <v>95</v>
      </c>
      <c r="W926" s="17" t="s">
        <v>95</v>
      </c>
      <c r="X926" s="17" t="s">
        <v>95</v>
      </c>
      <c r="Y926" s="17" t="s">
        <v>96</v>
      </c>
      <c r="Z926" s="21">
        <v>33151114</v>
      </c>
      <c r="AA926" s="21">
        <v>33151114</v>
      </c>
      <c r="AB926" s="22" t="s">
        <v>95</v>
      </c>
      <c r="AC926" s="21">
        <v>4143892</v>
      </c>
      <c r="AD926" s="21" t="s">
        <v>95</v>
      </c>
      <c r="AE926" s="20">
        <v>124025</v>
      </c>
      <c r="AF926" s="20">
        <v>392225</v>
      </c>
      <c r="AG926" s="20">
        <v>202300000000214</v>
      </c>
      <c r="AH926" s="18">
        <v>45791</v>
      </c>
      <c r="AI926" s="18">
        <v>45792</v>
      </c>
      <c r="AJ926" s="17" t="s">
        <v>95</v>
      </c>
      <c r="AK926" s="17" t="s">
        <v>95</v>
      </c>
      <c r="AL926" s="17" t="s">
        <v>95</v>
      </c>
      <c r="AM926" s="17" t="s">
        <v>95</v>
      </c>
      <c r="AN926" s="17" t="s">
        <v>95</v>
      </c>
      <c r="AO926" s="24">
        <v>-12293547</v>
      </c>
      <c r="AP926" s="18">
        <v>45879</v>
      </c>
      <c r="AQ926" s="21">
        <v>0</v>
      </c>
      <c r="AR926" s="17" t="s">
        <v>95</v>
      </c>
      <c r="AS926" s="21">
        <v>0</v>
      </c>
      <c r="AT926" s="17" t="s">
        <v>95</v>
      </c>
      <c r="AU926" s="26">
        <v>0</v>
      </c>
      <c r="AV926" s="17" t="s">
        <v>95</v>
      </c>
      <c r="AW926" s="20">
        <v>0</v>
      </c>
      <c r="AX926" s="18" t="s">
        <v>95</v>
      </c>
      <c r="AY926" s="4">
        <f t="shared" si="117"/>
        <v>-78</v>
      </c>
      <c r="AZ926" s="11">
        <f t="shared" si="116"/>
        <v>20857567</v>
      </c>
      <c r="BA926" s="8">
        <f t="shared" si="114"/>
        <v>0</v>
      </c>
      <c r="BB926" s="33">
        <v>0</v>
      </c>
      <c r="BC926" s="33">
        <v>0</v>
      </c>
      <c r="BD926" s="33">
        <v>0</v>
      </c>
      <c r="BE926" s="18">
        <v>46022</v>
      </c>
      <c r="BF926" s="18">
        <v>45944</v>
      </c>
      <c r="BG926" s="30">
        <v>-84</v>
      </c>
      <c r="BH926" s="18" t="s">
        <v>95</v>
      </c>
      <c r="BI926" s="17" t="s">
        <v>89</v>
      </c>
      <c r="BJ926" s="17" t="s">
        <v>97</v>
      </c>
      <c r="BK926" s="20" t="s">
        <v>8230</v>
      </c>
      <c r="BL926" s="17" t="s">
        <v>99</v>
      </c>
      <c r="BM926" s="18">
        <v>45792</v>
      </c>
      <c r="BN926" s="17" t="s">
        <v>8231</v>
      </c>
      <c r="BO926" s="18">
        <v>45792</v>
      </c>
      <c r="BP926" s="16" t="s">
        <v>8232</v>
      </c>
      <c r="BQ926" s="16" t="s">
        <v>102</v>
      </c>
      <c r="BR926" s="16" t="s">
        <v>103</v>
      </c>
      <c r="BS926" s="17" t="s">
        <v>95</v>
      </c>
      <c r="BT926" s="17" t="s">
        <v>313</v>
      </c>
      <c r="BU926" s="17" t="s">
        <v>95</v>
      </c>
      <c r="BV926" s="5" t="s">
        <v>105</v>
      </c>
      <c r="BW926" s="32" t="s">
        <v>8233</v>
      </c>
      <c r="BX926" s="17" t="s">
        <v>8234</v>
      </c>
      <c r="BY926" s="92" t="s">
        <v>288</v>
      </c>
      <c r="BZ926" s="92" t="s">
        <v>109</v>
      </c>
      <c r="CA926" s="92" t="s">
        <v>135</v>
      </c>
      <c r="CB926" s="92" t="s">
        <v>110</v>
      </c>
      <c r="CC926" s="122">
        <f t="shared" si="118"/>
        <v>-12293547</v>
      </c>
    </row>
    <row r="927" spans="1:81" ht="95.25" customHeight="1" x14ac:dyDescent="0.25">
      <c r="A927" s="15">
        <v>948</v>
      </c>
      <c r="B927" s="16">
        <v>80161500</v>
      </c>
      <c r="C927" s="17" t="s">
        <v>8235</v>
      </c>
      <c r="D927" s="17" t="s">
        <v>8236</v>
      </c>
      <c r="E927" s="17" t="s">
        <v>1030</v>
      </c>
      <c r="F927" s="18">
        <v>45779</v>
      </c>
      <c r="G927" s="17" t="s">
        <v>8237</v>
      </c>
      <c r="H927" s="17" t="s">
        <v>85</v>
      </c>
      <c r="I927" s="17" t="s">
        <v>86</v>
      </c>
      <c r="J927" s="17" t="s">
        <v>87</v>
      </c>
      <c r="K927" s="16">
        <v>1020818353</v>
      </c>
      <c r="L927" s="20">
        <v>0</v>
      </c>
      <c r="M927" s="17" t="s">
        <v>88</v>
      </c>
      <c r="N927" s="17" t="s">
        <v>89</v>
      </c>
      <c r="O927" s="16" t="s">
        <v>8238</v>
      </c>
      <c r="P927" s="17" t="s">
        <v>91</v>
      </c>
      <c r="Q927" s="17" t="s">
        <v>92</v>
      </c>
      <c r="R927" s="16" t="s">
        <v>620</v>
      </c>
      <c r="S927" s="16" t="s">
        <v>1690</v>
      </c>
      <c r="T927" s="20">
        <v>79965041</v>
      </c>
      <c r="U927" s="17" t="s">
        <v>620</v>
      </c>
      <c r="V927" s="17" t="s">
        <v>95</v>
      </c>
      <c r="W927" s="17" t="s">
        <v>622</v>
      </c>
      <c r="X927" s="17" t="s">
        <v>1310</v>
      </c>
      <c r="Y927" s="17" t="s">
        <v>96</v>
      </c>
      <c r="Z927" s="33">
        <v>49169788</v>
      </c>
      <c r="AA927" s="21">
        <v>49169788</v>
      </c>
      <c r="AB927" s="35" t="s">
        <v>95</v>
      </c>
      <c r="AC927" s="33">
        <v>6146224</v>
      </c>
      <c r="AD927" s="21" t="s">
        <v>95</v>
      </c>
      <c r="AE927" s="36">
        <v>147325</v>
      </c>
      <c r="AF927" s="20">
        <v>369025</v>
      </c>
      <c r="AG927" s="7">
        <v>2022011000068</v>
      </c>
      <c r="AH927" s="18">
        <v>45783</v>
      </c>
      <c r="AI927" s="18">
        <v>45785</v>
      </c>
      <c r="AJ927" s="17" t="s">
        <v>95</v>
      </c>
      <c r="AK927" s="17" t="s">
        <v>95</v>
      </c>
      <c r="AL927" s="16" t="s">
        <v>95</v>
      </c>
      <c r="AM927" s="16" t="s">
        <v>95</v>
      </c>
      <c r="AN927" s="18" t="s">
        <v>95</v>
      </c>
      <c r="AO927" s="24">
        <v>-19667916</v>
      </c>
      <c r="AP927" s="37">
        <v>45880</v>
      </c>
      <c r="AQ927" s="33">
        <v>0</v>
      </c>
      <c r="AR927" s="38" t="s">
        <v>95</v>
      </c>
      <c r="AS927" s="33">
        <v>0</v>
      </c>
      <c r="AT927" s="38" t="s">
        <v>95</v>
      </c>
      <c r="AU927" s="26">
        <v>0</v>
      </c>
      <c r="AV927" s="38" t="s">
        <v>95</v>
      </c>
      <c r="AW927" s="20">
        <v>0</v>
      </c>
      <c r="AX927" s="18" t="s">
        <v>95</v>
      </c>
      <c r="AY927" s="4">
        <f t="shared" si="117"/>
        <v>-92</v>
      </c>
      <c r="AZ927" s="11">
        <f t="shared" si="116"/>
        <v>29501872</v>
      </c>
      <c r="BA927" s="8">
        <f t="shared" si="114"/>
        <v>0</v>
      </c>
      <c r="BB927" s="33">
        <v>0</v>
      </c>
      <c r="BC927" s="33">
        <v>0</v>
      </c>
      <c r="BD927" s="33">
        <v>0</v>
      </c>
      <c r="BE927" s="18">
        <v>46022</v>
      </c>
      <c r="BF927" s="18">
        <v>45930</v>
      </c>
      <c r="BG927" s="30">
        <v>-98</v>
      </c>
      <c r="BH927" s="18" t="s">
        <v>95</v>
      </c>
      <c r="BI927" s="17" t="s">
        <v>89</v>
      </c>
      <c r="BJ927" s="17" t="s">
        <v>97</v>
      </c>
      <c r="BK927" s="20" t="s">
        <v>8239</v>
      </c>
      <c r="BL927" s="17" t="s">
        <v>99</v>
      </c>
      <c r="BM927" s="18">
        <v>45784</v>
      </c>
      <c r="BN927" s="17" t="s">
        <v>8240</v>
      </c>
      <c r="BO927" s="18">
        <v>45785</v>
      </c>
      <c r="BP927" s="16" t="s">
        <v>8241</v>
      </c>
      <c r="BQ927" s="16" t="s">
        <v>102</v>
      </c>
      <c r="BR927" s="16" t="s">
        <v>103</v>
      </c>
      <c r="BS927" s="17" t="s">
        <v>95</v>
      </c>
      <c r="BT927" s="17" t="s">
        <v>258</v>
      </c>
      <c r="BU927" s="17" t="s">
        <v>2113</v>
      </c>
      <c r="BV927" s="5" t="s">
        <v>105</v>
      </c>
      <c r="BW927" s="32" t="s">
        <v>8242</v>
      </c>
      <c r="BX927" s="17" t="s">
        <v>8243</v>
      </c>
      <c r="BY927" s="92" t="s">
        <v>1040</v>
      </c>
      <c r="BZ927" s="92" t="s">
        <v>249</v>
      </c>
      <c r="CA927" s="92" t="s">
        <v>631</v>
      </c>
      <c r="CB927" s="92" t="s">
        <v>631</v>
      </c>
      <c r="CC927" s="122">
        <f t="shared" si="118"/>
        <v>-19667916</v>
      </c>
    </row>
    <row r="928" spans="1:81" ht="95.25" customHeight="1" x14ac:dyDescent="0.25">
      <c r="A928" s="15">
        <v>816</v>
      </c>
      <c r="B928" s="16">
        <v>80161504</v>
      </c>
      <c r="C928" s="16" t="s">
        <v>8244</v>
      </c>
      <c r="D928" s="17" t="s">
        <v>8245</v>
      </c>
      <c r="E928" s="17" t="s">
        <v>1030</v>
      </c>
      <c r="F928" s="18">
        <v>45779</v>
      </c>
      <c r="G928" s="17" t="s">
        <v>8246</v>
      </c>
      <c r="H928" s="17" t="s">
        <v>85</v>
      </c>
      <c r="I928" s="17" t="s">
        <v>86</v>
      </c>
      <c r="J928" s="17" t="s">
        <v>87</v>
      </c>
      <c r="K928" s="16">
        <v>1000254512</v>
      </c>
      <c r="L928" s="20">
        <v>0</v>
      </c>
      <c r="M928" s="17" t="s">
        <v>88</v>
      </c>
      <c r="N928" s="17" t="s">
        <v>89</v>
      </c>
      <c r="O928" s="16" t="s">
        <v>8247</v>
      </c>
      <c r="P928" s="17" t="s">
        <v>91</v>
      </c>
      <c r="Q928" s="17" t="s">
        <v>92</v>
      </c>
      <c r="R928" s="16" t="s">
        <v>620</v>
      </c>
      <c r="S928" s="16" t="s">
        <v>5557</v>
      </c>
      <c r="T928" s="20">
        <v>1020823782</v>
      </c>
      <c r="U928" s="17" t="s">
        <v>620</v>
      </c>
      <c r="V928" s="17" t="s">
        <v>95</v>
      </c>
      <c r="W928" s="17" t="s">
        <v>6352</v>
      </c>
      <c r="X928" s="17" t="s">
        <v>5558</v>
      </c>
      <c r="Y928" s="17" t="s">
        <v>96</v>
      </c>
      <c r="Z928" s="33">
        <v>34145646</v>
      </c>
      <c r="AA928" s="21">
        <v>34145646</v>
      </c>
      <c r="AB928" s="35" t="s">
        <v>95</v>
      </c>
      <c r="AC928" s="33">
        <v>4268208</v>
      </c>
      <c r="AD928" s="21" t="s">
        <v>95</v>
      </c>
      <c r="AE928" s="36">
        <v>135025</v>
      </c>
      <c r="AF928" s="20">
        <v>379625</v>
      </c>
      <c r="AG928" s="7">
        <v>2022011000068</v>
      </c>
      <c r="AH928" s="18">
        <v>45786</v>
      </c>
      <c r="AI928" s="18">
        <v>45792</v>
      </c>
      <c r="AJ928" s="17" t="s">
        <v>95</v>
      </c>
      <c r="AK928" s="17" t="s">
        <v>95</v>
      </c>
      <c r="AL928" s="17" t="s">
        <v>95</v>
      </c>
      <c r="AM928" s="17" t="s">
        <v>95</v>
      </c>
      <c r="AN928" s="17" t="s">
        <v>95</v>
      </c>
      <c r="AO928" s="24">
        <v>-14654173</v>
      </c>
      <c r="AP928" s="37">
        <v>45882</v>
      </c>
      <c r="AQ928" s="33">
        <v>0</v>
      </c>
      <c r="AR928" s="38" t="s">
        <v>95</v>
      </c>
      <c r="AS928" s="33">
        <v>0</v>
      </c>
      <c r="AT928" s="38" t="s">
        <v>95</v>
      </c>
      <c r="AU928" s="26">
        <v>0</v>
      </c>
      <c r="AV928" s="38" t="s">
        <v>95</v>
      </c>
      <c r="AW928" s="20">
        <v>0</v>
      </c>
      <c r="AX928" s="18" t="s">
        <v>95</v>
      </c>
      <c r="AY928" s="4">
        <f t="shared" si="117"/>
        <v>-92</v>
      </c>
      <c r="AZ928" s="11">
        <f t="shared" si="116"/>
        <v>19491473</v>
      </c>
      <c r="BA928" s="8">
        <f t="shared" si="114"/>
        <v>0</v>
      </c>
      <c r="BB928" s="33">
        <v>0</v>
      </c>
      <c r="BC928" s="33">
        <v>0</v>
      </c>
      <c r="BD928" s="33">
        <v>0</v>
      </c>
      <c r="BE928" s="18">
        <v>46022</v>
      </c>
      <c r="BF928" s="18">
        <v>45930</v>
      </c>
      <c r="BG928" s="30">
        <v>-98</v>
      </c>
      <c r="BH928" s="18" t="s">
        <v>95</v>
      </c>
      <c r="BI928" s="17" t="s">
        <v>89</v>
      </c>
      <c r="BJ928" s="17" t="s">
        <v>97</v>
      </c>
      <c r="BK928" s="20" t="s">
        <v>8248</v>
      </c>
      <c r="BL928" s="17" t="s">
        <v>99</v>
      </c>
      <c r="BM928" s="18">
        <v>45789</v>
      </c>
      <c r="BN928" s="17" t="s">
        <v>8249</v>
      </c>
      <c r="BO928" s="18">
        <v>45792</v>
      </c>
      <c r="BP928" s="16" t="s">
        <v>8250</v>
      </c>
      <c r="BQ928" s="16" t="s">
        <v>102</v>
      </c>
      <c r="BR928" s="16" t="s">
        <v>103</v>
      </c>
      <c r="BS928" s="17" t="s">
        <v>95</v>
      </c>
      <c r="BT928" s="17" t="s">
        <v>8251</v>
      </c>
      <c r="BU928" s="17" t="s">
        <v>8252</v>
      </c>
      <c r="BV928" s="5" t="s">
        <v>105</v>
      </c>
      <c r="BW928" s="32" t="s">
        <v>8253</v>
      </c>
      <c r="BX928" s="17" t="s">
        <v>8254</v>
      </c>
      <c r="BY928" s="92" t="s">
        <v>630</v>
      </c>
      <c r="BZ928" s="92" t="s">
        <v>249</v>
      </c>
      <c r="CA928" s="92" t="s">
        <v>631</v>
      </c>
      <c r="CB928" s="92" t="s">
        <v>631</v>
      </c>
      <c r="CC928" s="122">
        <f t="shared" si="118"/>
        <v>-14654173</v>
      </c>
    </row>
    <row r="929" spans="1:81" ht="95.25" customHeight="1" x14ac:dyDescent="0.25">
      <c r="A929" s="15">
        <v>901</v>
      </c>
      <c r="B929" s="16">
        <v>93151507</v>
      </c>
      <c r="C929" s="16" t="s">
        <v>8255</v>
      </c>
      <c r="D929" s="17" t="s">
        <v>8256</v>
      </c>
      <c r="E929" s="17" t="s">
        <v>291</v>
      </c>
      <c r="F929" s="18">
        <v>45779</v>
      </c>
      <c r="G929" s="17" t="s">
        <v>8257</v>
      </c>
      <c r="H929" s="17" t="s">
        <v>85</v>
      </c>
      <c r="I929" s="17" t="s">
        <v>86</v>
      </c>
      <c r="J929" s="17" t="s">
        <v>87</v>
      </c>
      <c r="K929" s="16">
        <v>1065829406</v>
      </c>
      <c r="L929" s="20">
        <v>3</v>
      </c>
      <c r="M929" s="17" t="s">
        <v>88</v>
      </c>
      <c r="N929" s="17" t="s">
        <v>375</v>
      </c>
      <c r="O929" s="16" t="s">
        <v>4645</v>
      </c>
      <c r="P929" s="17" t="s">
        <v>91</v>
      </c>
      <c r="Q929" s="17" t="s">
        <v>92</v>
      </c>
      <c r="R929" s="16" t="s">
        <v>2016</v>
      </c>
      <c r="S929" s="16" t="s">
        <v>2017</v>
      </c>
      <c r="T929" s="20">
        <v>52421376</v>
      </c>
      <c r="U929" s="17" t="s">
        <v>2016</v>
      </c>
      <c r="V929" s="17" t="s">
        <v>95</v>
      </c>
      <c r="W929" s="17" t="s">
        <v>2018</v>
      </c>
      <c r="X929" s="17" t="s">
        <v>2017</v>
      </c>
      <c r="Y929" s="17" t="s">
        <v>96</v>
      </c>
      <c r="Z929" s="33">
        <v>33718827</v>
      </c>
      <c r="AA929" s="21">
        <v>33718827</v>
      </c>
      <c r="AB929" s="35" t="s">
        <v>95</v>
      </c>
      <c r="AC929" s="33">
        <v>4268208</v>
      </c>
      <c r="AD929" s="21" t="s">
        <v>95</v>
      </c>
      <c r="AE929" s="36">
        <v>142725</v>
      </c>
      <c r="AF929" s="20">
        <v>373925</v>
      </c>
      <c r="AG929" s="7">
        <v>2022011000068</v>
      </c>
      <c r="AH929" s="18">
        <v>45784</v>
      </c>
      <c r="AI929" s="18">
        <v>45786</v>
      </c>
      <c r="AJ929" s="17" t="s">
        <v>95</v>
      </c>
      <c r="AK929" s="17" t="s">
        <v>95</v>
      </c>
      <c r="AL929" s="16" t="s">
        <v>95</v>
      </c>
      <c r="AM929" s="16" t="s">
        <v>95</v>
      </c>
      <c r="AN929" s="18" t="s">
        <v>95</v>
      </c>
      <c r="AO929" s="24">
        <v>-13373716</v>
      </c>
      <c r="AP929" s="37">
        <v>45879</v>
      </c>
      <c r="AQ929" s="33">
        <v>0</v>
      </c>
      <c r="AR929" s="38" t="s">
        <v>95</v>
      </c>
      <c r="AS929" s="33">
        <v>0</v>
      </c>
      <c r="AT929" s="38" t="s">
        <v>95</v>
      </c>
      <c r="AU929" s="26">
        <v>0</v>
      </c>
      <c r="AV929" s="38" t="s">
        <v>95</v>
      </c>
      <c r="AW929" s="20">
        <v>0</v>
      </c>
      <c r="AX929" s="18" t="s">
        <v>95</v>
      </c>
      <c r="AY929" s="4">
        <f t="shared" si="117"/>
        <v>-92</v>
      </c>
      <c r="AZ929" s="11">
        <f t="shared" si="116"/>
        <v>20345111</v>
      </c>
      <c r="BA929" s="8">
        <f t="shared" si="114"/>
        <v>0</v>
      </c>
      <c r="BB929" s="33">
        <v>0</v>
      </c>
      <c r="BC929" s="33">
        <v>0</v>
      </c>
      <c r="BD929" s="33">
        <v>0</v>
      </c>
      <c r="BE929" s="18">
        <v>46022</v>
      </c>
      <c r="BF929" s="18">
        <v>45930</v>
      </c>
      <c r="BG929" s="30">
        <v>-98</v>
      </c>
      <c r="BH929" s="18" t="s">
        <v>95</v>
      </c>
      <c r="BI929" s="17" t="s">
        <v>89</v>
      </c>
      <c r="BJ929" s="17" t="s">
        <v>97</v>
      </c>
      <c r="BK929" s="20" t="s">
        <v>8258</v>
      </c>
      <c r="BL929" s="17" t="s">
        <v>7957</v>
      </c>
      <c r="BM929" s="18">
        <v>45785</v>
      </c>
      <c r="BN929" s="17" t="s">
        <v>8259</v>
      </c>
      <c r="BO929" s="18">
        <v>45785</v>
      </c>
      <c r="BP929" s="16" t="s">
        <v>8260</v>
      </c>
      <c r="BQ929" s="16" t="s">
        <v>102</v>
      </c>
      <c r="BR929" s="16" t="s">
        <v>103</v>
      </c>
      <c r="BS929" s="17" t="s">
        <v>95</v>
      </c>
      <c r="BT929" s="17" t="s">
        <v>313</v>
      </c>
      <c r="BU929" s="17" t="s">
        <v>95</v>
      </c>
      <c r="BV929" s="17" t="s">
        <v>117</v>
      </c>
      <c r="BW929" s="32" t="s">
        <v>8261</v>
      </c>
      <c r="BX929" s="17" t="s">
        <v>8262</v>
      </c>
      <c r="BY929" s="92" t="s">
        <v>810</v>
      </c>
      <c r="BZ929" s="92" t="s">
        <v>249</v>
      </c>
      <c r="CA929" s="92" t="s">
        <v>2023</v>
      </c>
      <c r="CB929" s="92" t="s">
        <v>631</v>
      </c>
      <c r="CC929" s="122">
        <f t="shared" si="118"/>
        <v>-13373716</v>
      </c>
    </row>
    <row r="930" spans="1:81" ht="95.25" customHeight="1" x14ac:dyDescent="0.25">
      <c r="A930" s="15">
        <v>897</v>
      </c>
      <c r="B930" s="16">
        <v>93151507</v>
      </c>
      <c r="C930" s="16" t="s">
        <v>8263</v>
      </c>
      <c r="D930" s="17" t="s">
        <v>8264</v>
      </c>
      <c r="E930" s="17" t="s">
        <v>291</v>
      </c>
      <c r="F930" s="18">
        <v>45779</v>
      </c>
      <c r="G930" s="17" t="s">
        <v>8265</v>
      </c>
      <c r="H930" s="17" t="s">
        <v>85</v>
      </c>
      <c r="I930" s="17" t="s">
        <v>86</v>
      </c>
      <c r="J930" s="17" t="s">
        <v>87</v>
      </c>
      <c r="K930" s="16">
        <v>1123414532</v>
      </c>
      <c r="L930" s="20">
        <v>1</v>
      </c>
      <c r="M930" s="17" t="s">
        <v>88</v>
      </c>
      <c r="N930" s="17" t="s">
        <v>8266</v>
      </c>
      <c r="O930" s="16" t="s">
        <v>4645</v>
      </c>
      <c r="P930" s="17" t="s">
        <v>91</v>
      </c>
      <c r="Q930" s="17" t="s">
        <v>92</v>
      </c>
      <c r="R930" s="16" t="s">
        <v>2016</v>
      </c>
      <c r="S930" s="16" t="s">
        <v>2017</v>
      </c>
      <c r="T930" s="20">
        <v>52421376</v>
      </c>
      <c r="U930" s="17" t="s">
        <v>2016</v>
      </c>
      <c r="V930" s="17" t="s">
        <v>95</v>
      </c>
      <c r="W930" s="17" t="s">
        <v>2018</v>
      </c>
      <c r="X930" s="17" t="s">
        <v>2017</v>
      </c>
      <c r="Y930" s="17" t="s">
        <v>96</v>
      </c>
      <c r="Z930" s="33">
        <v>33718827</v>
      </c>
      <c r="AA930" s="21">
        <v>33718827</v>
      </c>
      <c r="AB930" s="35" t="s">
        <v>95</v>
      </c>
      <c r="AC930" s="33">
        <v>4268208</v>
      </c>
      <c r="AD930" s="21" t="s">
        <v>95</v>
      </c>
      <c r="AE930" s="36">
        <v>142325</v>
      </c>
      <c r="AF930" s="20">
        <v>373825</v>
      </c>
      <c r="AG930" s="7">
        <v>2022011000068</v>
      </c>
      <c r="AH930" s="18">
        <v>45784</v>
      </c>
      <c r="AI930" s="18">
        <v>45786</v>
      </c>
      <c r="AJ930" s="17" t="s">
        <v>95</v>
      </c>
      <c r="AK930" s="17" t="s">
        <v>95</v>
      </c>
      <c r="AL930" s="16" t="s">
        <v>95</v>
      </c>
      <c r="AM930" s="16" t="s">
        <v>95</v>
      </c>
      <c r="AN930" s="18" t="s">
        <v>95</v>
      </c>
      <c r="AO930" s="24">
        <v>-13373716</v>
      </c>
      <c r="AP930" s="37">
        <v>45880</v>
      </c>
      <c r="AQ930" s="33">
        <v>0</v>
      </c>
      <c r="AR930" s="38" t="s">
        <v>95</v>
      </c>
      <c r="AS930" s="33">
        <v>0</v>
      </c>
      <c r="AT930" s="38" t="s">
        <v>95</v>
      </c>
      <c r="AU930" s="26">
        <v>0</v>
      </c>
      <c r="AV930" s="38" t="s">
        <v>95</v>
      </c>
      <c r="AW930" s="20">
        <v>0</v>
      </c>
      <c r="AX930" s="18" t="s">
        <v>95</v>
      </c>
      <c r="AY930" s="4">
        <f t="shared" si="117"/>
        <v>-92</v>
      </c>
      <c r="AZ930" s="11">
        <f t="shared" si="116"/>
        <v>20345111</v>
      </c>
      <c r="BA930" s="8">
        <f t="shared" si="114"/>
        <v>0</v>
      </c>
      <c r="BB930" s="33">
        <v>0</v>
      </c>
      <c r="BC930" s="33">
        <v>0</v>
      </c>
      <c r="BD930" s="33">
        <v>0</v>
      </c>
      <c r="BE930" s="18">
        <v>46022</v>
      </c>
      <c r="BF930" s="18">
        <v>45930</v>
      </c>
      <c r="BG930" s="30">
        <v>-98</v>
      </c>
      <c r="BH930" s="18" t="s">
        <v>95</v>
      </c>
      <c r="BI930" s="17" t="s">
        <v>89</v>
      </c>
      <c r="BJ930" s="17" t="s">
        <v>97</v>
      </c>
      <c r="BK930" s="20" t="s">
        <v>8267</v>
      </c>
      <c r="BL930" s="17" t="s">
        <v>7957</v>
      </c>
      <c r="BM930" s="18">
        <v>45785</v>
      </c>
      <c r="BN930" s="17" t="s">
        <v>8268</v>
      </c>
      <c r="BO930" s="18">
        <v>45785</v>
      </c>
      <c r="BP930" s="16" t="s">
        <v>8269</v>
      </c>
      <c r="BQ930" s="16" t="s">
        <v>102</v>
      </c>
      <c r="BR930" s="16" t="s">
        <v>103</v>
      </c>
      <c r="BS930" s="17" t="s">
        <v>95</v>
      </c>
      <c r="BT930" s="17" t="s">
        <v>313</v>
      </c>
      <c r="BU930" s="17" t="s">
        <v>95</v>
      </c>
      <c r="BV930" s="5" t="s">
        <v>105</v>
      </c>
      <c r="BW930" s="32" t="s">
        <v>8270</v>
      </c>
      <c r="BX930" s="17" t="s">
        <v>8271</v>
      </c>
      <c r="BY930" s="92" t="s">
        <v>810</v>
      </c>
      <c r="BZ930" s="92" t="s">
        <v>249</v>
      </c>
      <c r="CA930" s="92" t="s">
        <v>2023</v>
      </c>
      <c r="CB930" s="92" t="s">
        <v>631</v>
      </c>
      <c r="CC930" s="122">
        <f t="shared" si="118"/>
        <v>-13373716</v>
      </c>
    </row>
    <row r="931" spans="1:81" ht="95.25" customHeight="1" x14ac:dyDescent="0.25">
      <c r="A931" s="15">
        <v>569</v>
      </c>
      <c r="B931" s="16" t="s">
        <v>2972</v>
      </c>
      <c r="C931" s="16" t="s">
        <v>8272</v>
      </c>
      <c r="D931" s="17" t="s">
        <v>8273</v>
      </c>
      <c r="E931" s="17" t="s">
        <v>305</v>
      </c>
      <c r="F931" s="18">
        <v>45779</v>
      </c>
      <c r="G931" s="17" t="s">
        <v>8274</v>
      </c>
      <c r="H931" s="17" t="s">
        <v>85</v>
      </c>
      <c r="I931" s="17" t="s">
        <v>86</v>
      </c>
      <c r="J931" s="17" t="s">
        <v>87</v>
      </c>
      <c r="K931" s="16">
        <v>1024541009</v>
      </c>
      <c r="L931" s="20">
        <v>5</v>
      </c>
      <c r="M931" s="17" t="s">
        <v>88</v>
      </c>
      <c r="N931" s="17" t="s">
        <v>89</v>
      </c>
      <c r="O931" s="16" t="s">
        <v>6572</v>
      </c>
      <c r="P931" s="17" t="s">
        <v>8098</v>
      </c>
      <c r="Q931" s="17" t="s">
        <v>240</v>
      </c>
      <c r="R931" s="16" t="s">
        <v>2977</v>
      </c>
      <c r="S931" s="16" t="s">
        <v>2978</v>
      </c>
      <c r="T931" s="20">
        <v>60335962</v>
      </c>
      <c r="U931" s="17" t="s">
        <v>2977</v>
      </c>
      <c r="V931" s="17" t="s">
        <v>95</v>
      </c>
      <c r="W931" s="17" t="s">
        <v>95</v>
      </c>
      <c r="X931" s="17" t="s">
        <v>95</v>
      </c>
      <c r="Y931" s="17" t="s">
        <v>96</v>
      </c>
      <c r="Z931" s="21">
        <v>68291357</v>
      </c>
      <c r="AA931" s="21">
        <v>68291357</v>
      </c>
      <c r="AB931" s="22" t="s">
        <v>95</v>
      </c>
      <c r="AC931" s="21">
        <v>8536421</v>
      </c>
      <c r="AD931" s="21" t="s">
        <v>95</v>
      </c>
      <c r="AE931" s="20">
        <v>132125</v>
      </c>
      <c r="AF931" s="20">
        <v>380525</v>
      </c>
      <c r="AG931" s="7">
        <v>2022011000068</v>
      </c>
      <c r="AH931" s="18">
        <v>45789</v>
      </c>
      <c r="AI931" s="18">
        <v>45791</v>
      </c>
      <c r="AJ931" s="17" t="s">
        <v>95</v>
      </c>
      <c r="AK931" s="17" t="s">
        <v>95</v>
      </c>
      <c r="AL931" s="17" t="s">
        <v>95</v>
      </c>
      <c r="AM931" s="17" t="s">
        <v>95</v>
      </c>
      <c r="AN931" s="17" t="s">
        <v>95</v>
      </c>
      <c r="AO931" s="24">
        <v>0</v>
      </c>
      <c r="AP931" s="18" t="s">
        <v>95</v>
      </c>
      <c r="AQ931" s="21">
        <v>0</v>
      </c>
      <c r="AR931" s="17" t="s">
        <v>95</v>
      </c>
      <c r="AS931" s="21">
        <v>0</v>
      </c>
      <c r="AT931" s="17" t="s">
        <v>95</v>
      </c>
      <c r="AU931" s="26">
        <v>0</v>
      </c>
      <c r="AV931" s="17" t="s">
        <v>95</v>
      </c>
      <c r="AW931" s="20">
        <v>0</v>
      </c>
      <c r="AX931" s="18" t="s">
        <v>95</v>
      </c>
      <c r="AY931" s="4">
        <f t="shared" si="117"/>
        <v>0</v>
      </c>
      <c r="AZ931" s="11">
        <f t="shared" si="116"/>
        <v>68291357</v>
      </c>
      <c r="BA931" s="8">
        <f t="shared" si="114"/>
        <v>0</v>
      </c>
      <c r="BB931" s="33">
        <v>0</v>
      </c>
      <c r="BC931" s="33">
        <v>0</v>
      </c>
      <c r="BD931" s="33">
        <v>0</v>
      </c>
      <c r="BE931" s="18">
        <v>46022</v>
      </c>
      <c r="BF931" s="18">
        <v>46022</v>
      </c>
      <c r="BG931" s="30">
        <v>-6</v>
      </c>
      <c r="BH931" s="18" t="s">
        <v>95</v>
      </c>
      <c r="BI931" s="17" t="s">
        <v>89</v>
      </c>
      <c r="BJ931" s="17" t="s">
        <v>97</v>
      </c>
      <c r="BK931" s="20" t="s">
        <v>8275</v>
      </c>
      <c r="BL931" s="17" t="s">
        <v>99</v>
      </c>
      <c r="BM931" s="18">
        <v>45789</v>
      </c>
      <c r="BN931" s="17" t="s">
        <v>8276</v>
      </c>
      <c r="BO931" s="18">
        <v>45791</v>
      </c>
      <c r="BP931" s="16" t="s">
        <v>163</v>
      </c>
      <c r="BQ931" s="31" t="s">
        <v>102</v>
      </c>
      <c r="BR931" s="17" t="s">
        <v>164</v>
      </c>
      <c r="BS931" s="17" t="s">
        <v>95</v>
      </c>
      <c r="BT931" s="17" t="s">
        <v>258</v>
      </c>
      <c r="BU931" s="17" t="s">
        <v>95</v>
      </c>
      <c r="BV931" s="17" t="s">
        <v>117</v>
      </c>
      <c r="BW931" s="32" t="s">
        <v>8277</v>
      </c>
      <c r="BX931" s="17" t="s">
        <v>8278</v>
      </c>
      <c r="BY931" s="92" t="s">
        <v>520</v>
      </c>
      <c r="BZ931" s="92" t="s">
        <v>249</v>
      </c>
      <c r="CA931" s="92" t="s">
        <v>687</v>
      </c>
      <c r="CB931" s="92" t="s">
        <v>110</v>
      </c>
      <c r="CC931" s="122">
        <f t="shared" si="118"/>
        <v>0</v>
      </c>
    </row>
    <row r="932" spans="1:81" ht="95.25" customHeight="1" x14ac:dyDescent="0.25">
      <c r="A932" s="15">
        <v>214</v>
      </c>
      <c r="B932" s="16" t="s">
        <v>997</v>
      </c>
      <c r="C932" s="16" t="s">
        <v>8279</v>
      </c>
      <c r="D932" s="17" t="s">
        <v>8280</v>
      </c>
      <c r="E932" s="17" t="s">
        <v>305</v>
      </c>
      <c r="F932" s="18">
        <v>45779</v>
      </c>
      <c r="G932" s="17" t="s">
        <v>8281</v>
      </c>
      <c r="H932" s="17" t="s">
        <v>85</v>
      </c>
      <c r="I932" s="17" t="s">
        <v>86</v>
      </c>
      <c r="J932" s="17" t="s">
        <v>87</v>
      </c>
      <c r="K932" s="16">
        <v>80187446</v>
      </c>
      <c r="L932" s="20">
        <v>5</v>
      </c>
      <c r="M932" s="17" t="s">
        <v>88</v>
      </c>
      <c r="N932" s="17" t="s">
        <v>89</v>
      </c>
      <c r="O932" s="16" t="s">
        <v>8282</v>
      </c>
      <c r="P932" s="17" t="s">
        <v>134</v>
      </c>
      <c r="Q932" s="17" t="s">
        <v>135</v>
      </c>
      <c r="R932" s="16" t="s">
        <v>280</v>
      </c>
      <c r="S932" s="16" t="s">
        <v>8116</v>
      </c>
      <c r="T932" s="20">
        <v>1010167159</v>
      </c>
      <c r="U932" s="17" t="s">
        <v>280</v>
      </c>
      <c r="V932" s="17" t="s">
        <v>95</v>
      </c>
      <c r="W932" s="17" t="s">
        <v>95</v>
      </c>
      <c r="X932" s="17" t="s">
        <v>95</v>
      </c>
      <c r="Y932" s="17" t="s">
        <v>96</v>
      </c>
      <c r="Z932" s="21">
        <v>30731096</v>
      </c>
      <c r="AA932" s="21">
        <v>30731096</v>
      </c>
      <c r="AB932" s="22" t="s">
        <v>95</v>
      </c>
      <c r="AC932" s="21">
        <v>3841388</v>
      </c>
      <c r="AD932" s="21" t="s">
        <v>95</v>
      </c>
      <c r="AE932" s="20">
        <v>81225</v>
      </c>
      <c r="AF932" s="20">
        <v>383825</v>
      </c>
      <c r="AG932" s="20">
        <v>202300000000214</v>
      </c>
      <c r="AH932" s="18">
        <v>45789</v>
      </c>
      <c r="AI932" s="18">
        <v>45790</v>
      </c>
      <c r="AJ932" s="17" t="s">
        <v>95</v>
      </c>
      <c r="AK932" s="17" t="s">
        <v>95</v>
      </c>
      <c r="AL932" s="17" t="s">
        <v>95</v>
      </c>
      <c r="AM932" s="17" t="s">
        <v>95</v>
      </c>
      <c r="AN932" s="17" t="s">
        <v>95</v>
      </c>
      <c r="AO932" s="24">
        <v>0</v>
      </c>
      <c r="AP932" s="18" t="s">
        <v>95</v>
      </c>
      <c r="AQ932" s="21">
        <v>0</v>
      </c>
      <c r="AR932" s="17" t="s">
        <v>95</v>
      </c>
      <c r="AS932" s="21">
        <v>0</v>
      </c>
      <c r="AT932" s="17" t="s">
        <v>95</v>
      </c>
      <c r="AU932" s="26">
        <v>0</v>
      </c>
      <c r="AV932" s="17" t="s">
        <v>95</v>
      </c>
      <c r="AW932" s="20">
        <v>0</v>
      </c>
      <c r="AX932" s="18" t="s">
        <v>95</v>
      </c>
      <c r="AY932" s="4">
        <f t="shared" si="117"/>
        <v>0</v>
      </c>
      <c r="AZ932" s="11">
        <f t="shared" si="116"/>
        <v>30731096</v>
      </c>
      <c r="BA932" s="8">
        <f t="shared" si="114"/>
        <v>0</v>
      </c>
      <c r="BB932" s="33">
        <v>0</v>
      </c>
      <c r="BC932" s="33">
        <v>0</v>
      </c>
      <c r="BD932" s="33">
        <v>0</v>
      </c>
      <c r="BE932" s="18">
        <v>46022</v>
      </c>
      <c r="BF932" s="18">
        <v>46022</v>
      </c>
      <c r="BG932" s="30">
        <v>-6</v>
      </c>
      <c r="BH932" s="18" t="s">
        <v>95</v>
      </c>
      <c r="BI932" s="17" t="s">
        <v>89</v>
      </c>
      <c r="BJ932" s="17" t="s">
        <v>97</v>
      </c>
      <c r="BK932" s="20" t="s">
        <v>8283</v>
      </c>
      <c r="BL932" s="17" t="s">
        <v>99</v>
      </c>
      <c r="BM932" s="18">
        <v>45789</v>
      </c>
      <c r="BN932" s="17" t="s">
        <v>8118</v>
      </c>
      <c r="BO932" s="18">
        <v>45790</v>
      </c>
      <c r="BP932" s="16" t="s">
        <v>8284</v>
      </c>
      <c r="BQ932" s="31" t="s">
        <v>102</v>
      </c>
      <c r="BR932" s="17" t="s">
        <v>164</v>
      </c>
      <c r="BS932" s="17" t="s">
        <v>95</v>
      </c>
      <c r="BT932" s="17" t="s">
        <v>8130</v>
      </c>
      <c r="BU932" s="17" t="s">
        <v>95</v>
      </c>
      <c r="BV932" s="17" t="s">
        <v>117</v>
      </c>
      <c r="BW932" s="32" t="s">
        <v>8285</v>
      </c>
      <c r="BX932" s="17" t="s">
        <v>8286</v>
      </c>
      <c r="BY932" s="92" t="s">
        <v>288</v>
      </c>
      <c r="BZ932" s="92" t="s">
        <v>109</v>
      </c>
      <c r="CA932" s="92" t="s">
        <v>135</v>
      </c>
      <c r="CB932" s="92" t="s">
        <v>110</v>
      </c>
      <c r="CC932" s="122">
        <f t="shared" si="118"/>
        <v>0</v>
      </c>
    </row>
    <row r="933" spans="1:81" ht="95.25" customHeight="1" x14ac:dyDescent="0.25">
      <c r="A933" s="15">
        <v>938</v>
      </c>
      <c r="B933" s="16">
        <v>80161500</v>
      </c>
      <c r="C933" s="17" t="s">
        <v>8287</v>
      </c>
      <c r="D933" s="17" t="s">
        <v>8288</v>
      </c>
      <c r="E933" s="17" t="s">
        <v>1270</v>
      </c>
      <c r="F933" s="18">
        <v>45779</v>
      </c>
      <c r="G933" s="17" t="s">
        <v>8289</v>
      </c>
      <c r="H933" s="17" t="s">
        <v>85</v>
      </c>
      <c r="I933" s="17" t="s">
        <v>86</v>
      </c>
      <c r="J933" s="17" t="s">
        <v>87</v>
      </c>
      <c r="K933" s="16">
        <v>1032489070</v>
      </c>
      <c r="L933" s="20">
        <v>2</v>
      </c>
      <c r="M933" s="17" t="s">
        <v>88</v>
      </c>
      <c r="N933" s="17" t="s">
        <v>89</v>
      </c>
      <c r="O933" s="16" t="s">
        <v>3329</v>
      </c>
      <c r="P933" s="17" t="s">
        <v>91</v>
      </c>
      <c r="Q933" s="17" t="s">
        <v>92</v>
      </c>
      <c r="R933" s="16" t="s">
        <v>620</v>
      </c>
      <c r="S933" s="16" t="s">
        <v>7782</v>
      </c>
      <c r="T933" s="20">
        <v>8027349</v>
      </c>
      <c r="U933" s="17" t="s">
        <v>620</v>
      </c>
      <c r="V933" s="17" t="s">
        <v>95</v>
      </c>
      <c r="W933" s="17" t="s">
        <v>3331</v>
      </c>
      <c r="X933" s="17" t="s">
        <v>1428</v>
      </c>
      <c r="Y933" s="17" t="s">
        <v>96</v>
      </c>
      <c r="Z933" s="33">
        <v>48555166</v>
      </c>
      <c r="AA933" s="21">
        <v>48555166</v>
      </c>
      <c r="AB933" s="35" t="s">
        <v>95</v>
      </c>
      <c r="AC933" s="33">
        <v>6146224</v>
      </c>
      <c r="AD933" s="21" t="s">
        <v>95</v>
      </c>
      <c r="AE933" s="36">
        <v>146325</v>
      </c>
      <c r="AF933" s="20">
        <v>371825</v>
      </c>
      <c r="AG933" s="7">
        <v>2022011000068</v>
      </c>
      <c r="AH933" s="18">
        <v>45784</v>
      </c>
      <c r="AI933" s="18">
        <v>45793</v>
      </c>
      <c r="AJ933" s="17" t="s">
        <v>95</v>
      </c>
      <c r="AK933" s="17" t="s">
        <v>95</v>
      </c>
      <c r="AL933" s="16" t="s">
        <v>95</v>
      </c>
      <c r="AM933" s="16" t="s">
        <v>95</v>
      </c>
      <c r="AN933" s="18" t="s">
        <v>95</v>
      </c>
      <c r="AO933" s="21">
        <v>-20692286</v>
      </c>
      <c r="AP933" s="37">
        <v>45880</v>
      </c>
      <c r="AQ933" s="33">
        <v>0</v>
      </c>
      <c r="AR933" s="38" t="s">
        <v>95</v>
      </c>
      <c r="AS933" s="33">
        <v>0</v>
      </c>
      <c r="AT933" s="38" t="s">
        <v>95</v>
      </c>
      <c r="AU933" s="26">
        <v>0</v>
      </c>
      <c r="AV933" s="38" t="s">
        <v>95</v>
      </c>
      <c r="AW933" s="20">
        <v>0</v>
      </c>
      <c r="AX933" s="18" t="s">
        <v>95</v>
      </c>
      <c r="AY933" s="4">
        <f t="shared" si="117"/>
        <v>-92</v>
      </c>
      <c r="AZ933" s="11">
        <f t="shared" si="116"/>
        <v>27862880</v>
      </c>
      <c r="BA933" s="8">
        <f t="shared" si="114"/>
        <v>0</v>
      </c>
      <c r="BB933" s="33">
        <v>0</v>
      </c>
      <c r="BC933" s="33">
        <v>0</v>
      </c>
      <c r="BD933" s="33">
        <v>0</v>
      </c>
      <c r="BE933" s="18">
        <v>46022</v>
      </c>
      <c r="BF933" s="18">
        <v>45930</v>
      </c>
      <c r="BG933" s="30">
        <v>-98</v>
      </c>
      <c r="BH933" s="18" t="s">
        <v>95</v>
      </c>
      <c r="BI933" s="17" t="s">
        <v>89</v>
      </c>
      <c r="BJ933" s="17" t="s">
        <v>97</v>
      </c>
      <c r="BK933" s="20" t="s">
        <v>8290</v>
      </c>
      <c r="BL933" s="17" t="s">
        <v>8291</v>
      </c>
      <c r="BM933" s="18">
        <v>45790</v>
      </c>
      <c r="BN933" s="17" t="s">
        <v>8292</v>
      </c>
      <c r="BO933" s="18">
        <v>45793</v>
      </c>
      <c r="BP933" s="16" t="s">
        <v>8293</v>
      </c>
      <c r="BQ933" s="16" t="s">
        <v>102</v>
      </c>
      <c r="BR933" s="16" t="s">
        <v>103</v>
      </c>
      <c r="BS933" s="17" t="s">
        <v>95</v>
      </c>
      <c r="BT933" s="17" t="s">
        <v>313</v>
      </c>
      <c r="BU933" s="17" t="s">
        <v>95</v>
      </c>
      <c r="BV933" s="17" t="s">
        <v>117</v>
      </c>
      <c r="BW933" s="32" t="s">
        <v>8294</v>
      </c>
      <c r="BX933" s="17" t="s">
        <v>8295</v>
      </c>
      <c r="BY933" s="92" t="s">
        <v>1040</v>
      </c>
      <c r="BZ933" s="92" t="s">
        <v>249</v>
      </c>
      <c r="CA933" s="92" t="s">
        <v>631</v>
      </c>
      <c r="CB933" s="92" t="s">
        <v>631</v>
      </c>
      <c r="CC933" s="122">
        <f t="shared" si="118"/>
        <v>-20692286</v>
      </c>
    </row>
    <row r="934" spans="1:81" ht="95.25" customHeight="1" x14ac:dyDescent="0.25">
      <c r="A934" s="15">
        <v>892</v>
      </c>
      <c r="B934" s="16">
        <v>93151507</v>
      </c>
      <c r="C934" s="16" t="s">
        <v>8296</v>
      </c>
      <c r="D934" s="17" t="s">
        <v>8297</v>
      </c>
      <c r="E934" s="17" t="s">
        <v>635</v>
      </c>
      <c r="F934" s="18">
        <v>45782</v>
      </c>
      <c r="G934" s="17" t="s">
        <v>8298</v>
      </c>
      <c r="H934" s="17" t="s">
        <v>85</v>
      </c>
      <c r="I934" s="17" t="s">
        <v>86</v>
      </c>
      <c r="J934" s="17" t="s">
        <v>87</v>
      </c>
      <c r="K934" s="16">
        <v>1110175859</v>
      </c>
      <c r="L934" s="20">
        <v>0</v>
      </c>
      <c r="M934" s="17" t="s">
        <v>88</v>
      </c>
      <c r="N934" s="17" t="s">
        <v>89</v>
      </c>
      <c r="O934" s="16" t="s">
        <v>4645</v>
      </c>
      <c r="P934" s="17" t="s">
        <v>91</v>
      </c>
      <c r="Q934" s="17" t="s">
        <v>92</v>
      </c>
      <c r="R934" s="16" t="s">
        <v>2016</v>
      </c>
      <c r="S934" s="16" t="s">
        <v>2017</v>
      </c>
      <c r="T934" s="20">
        <v>52421376</v>
      </c>
      <c r="U934" s="17" t="s">
        <v>2016</v>
      </c>
      <c r="V934" s="17" t="s">
        <v>95</v>
      </c>
      <c r="W934" s="17" t="s">
        <v>2018</v>
      </c>
      <c r="X934" s="17" t="s">
        <v>2017</v>
      </c>
      <c r="Y934" s="17" t="s">
        <v>96</v>
      </c>
      <c r="Z934" s="33">
        <v>33576554</v>
      </c>
      <c r="AA934" s="21">
        <v>33576554</v>
      </c>
      <c r="AB934" s="35" t="s">
        <v>95</v>
      </c>
      <c r="AC934" s="33">
        <v>4268208</v>
      </c>
      <c r="AD934" s="21" t="s">
        <v>95</v>
      </c>
      <c r="AE934" s="36">
        <v>141825</v>
      </c>
      <c r="AF934" s="20">
        <v>387925</v>
      </c>
      <c r="AG934" s="7">
        <v>2022011000068</v>
      </c>
      <c r="AH934" s="18">
        <v>45791</v>
      </c>
      <c r="AI934" s="18">
        <v>45793</v>
      </c>
      <c r="AJ934" s="17" t="s">
        <v>95</v>
      </c>
      <c r="AK934" s="17" t="s">
        <v>95</v>
      </c>
      <c r="AL934" s="16" t="s">
        <v>95</v>
      </c>
      <c r="AM934" s="16" t="s">
        <v>95</v>
      </c>
      <c r="AN934" s="18" t="s">
        <v>95</v>
      </c>
      <c r="AO934" s="24">
        <v>-14227354</v>
      </c>
      <c r="AP934" s="37">
        <v>45880</v>
      </c>
      <c r="AQ934" s="33">
        <v>0</v>
      </c>
      <c r="AR934" s="38" t="s">
        <v>95</v>
      </c>
      <c r="AS934" s="33">
        <v>0</v>
      </c>
      <c r="AT934" s="38" t="s">
        <v>95</v>
      </c>
      <c r="AU934" s="26">
        <v>0</v>
      </c>
      <c r="AV934" s="38" t="s">
        <v>95</v>
      </c>
      <c r="AW934" s="20">
        <v>0</v>
      </c>
      <c r="AX934" s="18" t="s">
        <v>95</v>
      </c>
      <c r="AY934" s="4">
        <f t="shared" si="117"/>
        <v>-92</v>
      </c>
      <c r="AZ934" s="11">
        <f t="shared" si="116"/>
        <v>19349200</v>
      </c>
      <c r="BA934" s="8">
        <f t="shared" si="114"/>
        <v>0</v>
      </c>
      <c r="BB934" s="33">
        <v>0</v>
      </c>
      <c r="BC934" s="33">
        <v>0</v>
      </c>
      <c r="BD934" s="33">
        <v>0</v>
      </c>
      <c r="BE934" s="18">
        <v>46022</v>
      </c>
      <c r="BF934" s="18">
        <v>45930</v>
      </c>
      <c r="BG934" s="30">
        <v>-98</v>
      </c>
      <c r="BH934" s="18" t="s">
        <v>95</v>
      </c>
      <c r="BI934" s="17" t="s">
        <v>89</v>
      </c>
      <c r="BJ934" s="17" t="s">
        <v>97</v>
      </c>
      <c r="BK934" s="20" t="s">
        <v>8299</v>
      </c>
      <c r="BL934" s="17" t="s">
        <v>99</v>
      </c>
      <c r="BM934" s="18">
        <v>45791</v>
      </c>
      <c r="BN934" s="17" t="s">
        <v>8231</v>
      </c>
      <c r="BO934" s="18">
        <v>45792</v>
      </c>
      <c r="BP934" s="16" t="s">
        <v>8300</v>
      </c>
      <c r="BQ934" s="16" t="s">
        <v>102</v>
      </c>
      <c r="BR934" s="16" t="s">
        <v>103</v>
      </c>
      <c r="BS934" s="17" t="s">
        <v>95</v>
      </c>
      <c r="BT934" s="17" t="s">
        <v>313</v>
      </c>
      <c r="BU934" s="17" t="s">
        <v>95</v>
      </c>
      <c r="BV934" s="5" t="s">
        <v>105</v>
      </c>
      <c r="BW934" s="32" t="s">
        <v>8301</v>
      </c>
      <c r="BX934" s="17" t="s">
        <v>8302</v>
      </c>
      <c r="BY934" s="92" t="s">
        <v>810</v>
      </c>
      <c r="BZ934" s="92" t="s">
        <v>249</v>
      </c>
      <c r="CA934" s="92" t="s">
        <v>2023</v>
      </c>
      <c r="CB934" s="92" t="s">
        <v>631</v>
      </c>
      <c r="CC934" s="122">
        <f t="shared" si="118"/>
        <v>-14227354</v>
      </c>
    </row>
    <row r="935" spans="1:81" ht="95.25" customHeight="1" x14ac:dyDescent="0.25">
      <c r="A935" s="15">
        <v>888</v>
      </c>
      <c r="B935" s="16">
        <v>93151507</v>
      </c>
      <c r="C935" s="16" t="s">
        <v>8303</v>
      </c>
      <c r="D935" s="17" t="s">
        <v>8304</v>
      </c>
      <c r="E935" s="17" t="s">
        <v>635</v>
      </c>
      <c r="F935" s="18">
        <v>45782</v>
      </c>
      <c r="G935" s="17" t="s">
        <v>8305</v>
      </c>
      <c r="H935" s="17" t="s">
        <v>85</v>
      </c>
      <c r="I935" s="17" t="s">
        <v>86</v>
      </c>
      <c r="J935" s="17" t="s">
        <v>87</v>
      </c>
      <c r="K935" s="16">
        <v>1065617026</v>
      </c>
      <c r="L935" s="20">
        <v>8</v>
      </c>
      <c r="M935" s="17" t="s">
        <v>88</v>
      </c>
      <c r="N935" s="17" t="s">
        <v>375</v>
      </c>
      <c r="O935" s="16" t="s">
        <v>4645</v>
      </c>
      <c r="P935" s="17" t="s">
        <v>91</v>
      </c>
      <c r="Q935" s="17" t="s">
        <v>92</v>
      </c>
      <c r="R935" s="16" t="s">
        <v>2016</v>
      </c>
      <c r="S935" s="16" t="s">
        <v>2017</v>
      </c>
      <c r="T935" s="20">
        <v>52421376</v>
      </c>
      <c r="U935" s="17" t="s">
        <v>2016</v>
      </c>
      <c r="V935" s="17" t="s">
        <v>95</v>
      </c>
      <c r="W935" s="17" t="s">
        <v>2018</v>
      </c>
      <c r="X935" s="17" t="s">
        <v>2017</v>
      </c>
      <c r="Y935" s="17" t="s">
        <v>96</v>
      </c>
      <c r="Z935" s="33">
        <v>33576554</v>
      </c>
      <c r="AA935" s="21">
        <v>33576554</v>
      </c>
      <c r="AB935" s="35" t="s">
        <v>95</v>
      </c>
      <c r="AC935" s="33">
        <v>4268208</v>
      </c>
      <c r="AD935" s="21" t="s">
        <v>95</v>
      </c>
      <c r="AE935" s="36">
        <v>141425</v>
      </c>
      <c r="AF935" s="20">
        <v>380025</v>
      </c>
      <c r="AG935" s="7">
        <v>2022011000068</v>
      </c>
      <c r="AH935" s="18">
        <v>45786</v>
      </c>
      <c r="AI935" s="18">
        <v>45792</v>
      </c>
      <c r="AJ935" s="17" t="s">
        <v>95</v>
      </c>
      <c r="AK935" s="17" t="s">
        <v>95</v>
      </c>
      <c r="AL935" s="16" t="s">
        <v>95</v>
      </c>
      <c r="AM935" s="16" t="s">
        <v>95</v>
      </c>
      <c r="AN935" s="18" t="s">
        <v>95</v>
      </c>
      <c r="AO935" s="24">
        <v>-14085081</v>
      </c>
      <c r="AP935" s="37">
        <v>45880</v>
      </c>
      <c r="AQ935" s="33">
        <v>0</v>
      </c>
      <c r="AR935" s="38" t="s">
        <v>95</v>
      </c>
      <c r="AS935" s="33">
        <v>0</v>
      </c>
      <c r="AT935" s="38" t="s">
        <v>95</v>
      </c>
      <c r="AU935" s="26">
        <v>0</v>
      </c>
      <c r="AV935" s="38" t="s">
        <v>95</v>
      </c>
      <c r="AW935" s="20">
        <v>0</v>
      </c>
      <c r="AX935" s="18" t="s">
        <v>95</v>
      </c>
      <c r="AY935" s="4">
        <f t="shared" si="117"/>
        <v>-92</v>
      </c>
      <c r="AZ935" s="11">
        <f t="shared" si="116"/>
        <v>19491473</v>
      </c>
      <c r="BA935" s="8">
        <f t="shared" si="114"/>
        <v>0</v>
      </c>
      <c r="BB935" s="33">
        <v>0</v>
      </c>
      <c r="BC935" s="33">
        <v>0</v>
      </c>
      <c r="BD935" s="33">
        <v>0</v>
      </c>
      <c r="BE935" s="18">
        <v>46022</v>
      </c>
      <c r="BF935" s="18">
        <v>45930</v>
      </c>
      <c r="BG935" s="30">
        <v>-98</v>
      </c>
      <c r="BH935" s="18" t="s">
        <v>95</v>
      </c>
      <c r="BI935" s="17" t="s">
        <v>89</v>
      </c>
      <c r="BJ935" s="17" t="s">
        <v>97</v>
      </c>
      <c r="BK935" s="20">
        <v>4269523</v>
      </c>
      <c r="BL935" s="17" t="s">
        <v>6544</v>
      </c>
      <c r="BM935" s="18">
        <v>45789</v>
      </c>
      <c r="BN935" s="17" t="s">
        <v>8306</v>
      </c>
      <c r="BO935" s="18">
        <v>45791</v>
      </c>
      <c r="BP935" s="16" t="s">
        <v>8307</v>
      </c>
      <c r="BQ935" s="16" t="s">
        <v>102</v>
      </c>
      <c r="BR935" s="16" t="s">
        <v>103</v>
      </c>
      <c r="BS935" s="17" t="s">
        <v>95</v>
      </c>
      <c r="BT935" s="17" t="s">
        <v>313</v>
      </c>
      <c r="BU935" s="17" t="s">
        <v>95</v>
      </c>
      <c r="BV935" s="17" t="s">
        <v>117</v>
      </c>
      <c r="BW935" s="32" t="s">
        <v>8308</v>
      </c>
      <c r="BX935" s="17" t="s">
        <v>8309</v>
      </c>
      <c r="BY935" s="92" t="s">
        <v>810</v>
      </c>
      <c r="BZ935" s="92" t="s">
        <v>249</v>
      </c>
      <c r="CA935" s="92" t="s">
        <v>2023</v>
      </c>
      <c r="CB935" s="92" t="s">
        <v>631</v>
      </c>
      <c r="CC935" s="122">
        <f t="shared" si="118"/>
        <v>-14085081</v>
      </c>
    </row>
    <row r="936" spans="1:81" ht="95.25" customHeight="1" x14ac:dyDescent="0.25">
      <c r="A936" s="15">
        <v>889</v>
      </c>
      <c r="B936" s="16">
        <v>93151507</v>
      </c>
      <c r="C936" s="16" t="s">
        <v>8310</v>
      </c>
      <c r="D936" s="17" t="s">
        <v>8311</v>
      </c>
      <c r="E936" s="17" t="s">
        <v>635</v>
      </c>
      <c r="F936" s="18">
        <v>45782</v>
      </c>
      <c r="G936" s="17" t="s">
        <v>8312</v>
      </c>
      <c r="H936" s="17" t="s">
        <v>85</v>
      </c>
      <c r="I936" s="17" t="s">
        <v>86</v>
      </c>
      <c r="J936" s="17" t="s">
        <v>87</v>
      </c>
      <c r="K936" s="16">
        <v>1152467470</v>
      </c>
      <c r="L936" s="20">
        <v>6</v>
      </c>
      <c r="M936" s="17" t="s">
        <v>88</v>
      </c>
      <c r="N936" s="17" t="s">
        <v>917</v>
      </c>
      <c r="O936" s="16" t="s">
        <v>4645</v>
      </c>
      <c r="P936" s="17" t="s">
        <v>91</v>
      </c>
      <c r="Q936" s="17" t="s">
        <v>92</v>
      </c>
      <c r="R936" s="16" t="s">
        <v>2016</v>
      </c>
      <c r="S936" s="16" t="s">
        <v>2017</v>
      </c>
      <c r="T936" s="20">
        <v>52421376</v>
      </c>
      <c r="U936" s="17" t="s">
        <v>2016</v>
      </c>
      <c r="V936" s="17" t="s">
        <v>95</v>
      </c>
      <c r="W936" s="17" t="s">
        <v>2018</v>
      </c>
      <c r="X936" s="17" t="s">
        <v>2017</v>
      </c>
      <c r="Y936" s="17" t="s">
        <v>96</v>
      </c>
      <c r="Z936" s="33">
        <v>33576554</v>
      </c>
      <c r="AA936" s="21">
        <v>33576554</v>
      </c>
      <c r="AB936" s="35" t="s">
        <v>95</v>
      </c>
      <c r="AC936" s="33">
        <v>4268208</v>
      </c>
      <c r="AD936" s="21" t="s">
        <v>95</v>
      </c>
      <c r="AE936" s="36">
        <v>141525</v>
      </c>
      <c r="AF936" s="20">
        <v>388025</v>
      </c>
      <c r="AG936" s="7">
        <v>2022011000068</v>
      </c>
      <c r="AH936" s="18">
        <v>45791</v>
      </c>
      <c r="AI936" s="18">
        <v>45793</v>
      </c>
      <c r="AJ936" s="17" t="s">
        <v>95</v>
      </c>
      <c r="AK936" s="17" t="s">
        <v>95</v>
      </c>
      <c r="AL936" s="16" t="s">
        <v>95</v>
      </c>
      <c r="AM936" s="16" t="s">
        <v>95</v>
      </c>
      <c r="AN936" s="18" t="s">
        <v>95</v>
      </c>
      <c r="AO936" s="24">
        <v>-14227354</v>
      </c>
      <c r="AP936" s="37">
        <v>45880</v>
      </c>
      <c r="AQ936" s="33">
        <v>0</v>
      </c>
      <c r="AR936" s="38" t="s">
        <v>95</v>
      </c>
      <c r="AS936" s="33">
        <v>0</v>
      </c>
      <c r="AT936" s="38" t="s">
        <v>95</v>
      </c>
      <c r="AU936" s="26">
        <v>0</v>
      </c>
      <c r="AV936" s="38" t="s">
        <v>95</v>
      </c>
      <c r="AW936" s="20">
        <v>0</v>
      </c>
      <c r="AX936" s="18" t="s">
        <v>95</v>
      </c>
      <c r="AY936" s="4">
        <f t="shared" si="117"/>
        <v>-92</v>
      </c>
      <c r="AZ936" s="11">
        <f t="shared" si="116"/>
        <v>19349200</v>
      </c>
      <c r="BA936" s="8">
        <f t="shared" si="114"/>
        <v>0</v>
      </c>
      <c r="BB936" s="33">
        <v>0</v>
      </c>
      <c r="BC936" s="33">
        <v>0</v>
      </c>
      <c r="BD936" s="33">
        <v>0</v>
      </c>
      <c r="BE936" s="18">
        <v>46022</v>
      </c>
      <c r="BF936" s="18">
        <v>45930</v>
      </c>
      <c r="BG936" s="30">
        <v>-98</v>
      </c>
      <c r="BH936" s="18" t="s">
        <v>95</v>
      </c>
      <c r="BI936" s="17" t="s">
        <v>89</v>
      </c>
      <c r="BJ936" s="17" t="s">
        <v>97</v>
      </c>
      <c r="BK936" s="20" t="s">
        <v>8313</v>
      </c>
      <c r="BL936" s="17" t="s">
        <v>99</v>
      </c>
      <c r="BM936" s="18">
        <v>45791</v>
      </c>
      <c r="BN936" s="17" t="s">
        <v>8314</v>
      </c>
      <c r="BO936" s="18">
        <v>45792</v>
      </c>
      <c r="BP936" s="16" t="s">
        <v>8315</v>
      </c>
      <c r="BQ936" s="16" t="s">
        <v>102</v>
      </c>
      <c r="BR936" s="16" t="s">
        <v>103</v>
      </c>
      <c r="BS936" s="17" t="s">
        <v>95</v>
      </c>
      <c r="BT936" s="17" t="s">
        <v>313</v>
      </c>
      <c r="BU936" s="17" t="s">
        <v>95</v>
      </c>
      <c r="BV936" s="17" t="s">
        <v>117</v>
      </c>
      <c r="BW936" s="32" t="s">
        <v>8316</v>
      </c>
      <c r="BX936" s="17" t="s">
        <v>8317</v>
      </c>
      <c r="BY936" s="92" t="s">
        <v>810</v>
      </c>
      <c r="BZ936" s="92" t="s">
        <v>249</v>
      </c>
      <c r="CA936" s="92" t="s">
        <v>2023</v>
      </c>
      <c r="CB936" s="92" t="s">
        <v>631</v>
      </c>
      <c r="CC936" s="122">
        <f t="shared" si="118"/>
        <v>-14227354</v>
      </c>
    </row>
    <row r="937" spans="1:81" ht="95.25" customHeight="1" x14ac:dyDescent="0.25">
      <c r="A937" s="15">
        <v>890</v>
      </c>
      <c r="B937" s="16">
        <v>93151507</v>
      </c>
      <c r="C937" s="16" t="s">
        <v>8318</v>
      </c>
      <c r="D937" s="17" t="s">
        <v>8319</v>
      </c>
      <c r="E937" s="17" t="s">
        <v>635</v>
      </c>
      <c r="F937" s="18">
        <v>45782</v>
      </c>
      <c r="G937" s="17" t="s">
        <v>8320</v>
      </c>
      <c r="H937" s="17" t="s">
        <v>85</v>
      </c>
      <c r="I937" s="17" t="s">
        <v>86</v>
      </c>
      <c r="J937" s="17" t="s">
        <v>87</v>
      </c>
      <c r="K937" s="16">
        <v>1033818467</v>
      </c>
      <c r="L937" s="20">
        <v>9</v>
      </c>
      <c r="M937" s="17" t="s">
        <v>88</v>
      </c>
      <c r="N937" s="17" t="s">
        <v>89</v>
      </c>
      <c r="O937" s="16" t="s">
        <v>4645</v>
      </c>
      <c r="P937" s="17" t="s">
        <v>91</v>
      </c>
      <c r="Q937" s="17" t="s">
        <v>92</v>
      </c>
      <c r="R937" s="16" t="s">
        <v>2016</v>
      </c>
      <c r="S937" s="16" t="s">
        <v>2017</v>
      </c>
      <c r="T937" s="20">
        <v>52421376</v>
      </c>
      <c r="U937" s="17" t="s">
        <v>2016</v>
      </c>
      <c r="V937" s="17" t="s">
        <v>95</v>
      </c>
      <c r="W937" s="17" t="s">
        <v>2018</v>
      </c>
      <c r="X937" s="17" t="s">
        <v>2017</v>
      </c>
      <c r="Y937" s="17" t="s">
        <v>96</v>
      </c>
      <c r="Z937" s="33">
        <v>33576554</v>
      </c>
      <c r="AA937" s="21">
        <v>33576554</v>
      </c>
      <c r="AB937" s="35" t="s">
        <v>95</v>
      </c>
      <c r="AC937" s="33">
        <v>4268208</v>
      </c>
      <c r="AD937" s="21" t="s">
        <v>95</v>
      </c>
      <c r="AE937" s="36">
        <v>141625</v>
      </c>
      <c r="AF937" s="20">
        <v>380225</v>
      </c>
      <c r="AG937" s="7">
        <v>2022011000068</v>
      </c>
      <c r="AH937" s="18">
        <v>45786</v>
      </c>
      <c r="AI937" s="18">
        <v>45792</v>
      </c>
      <c r="AJ937" s="17" t="s">
        <v>8321</v>
      </c>
      <c r="AK937" s="17" t="s">
        <v>87</v>
      </c>
      <c r="AL937" s="16">
        <v>80727818</v>
      </c>
      <c r="AM937" s="16">
        <v>1</v>
      </c>
      <c r="AN937" s="18">
        <v>45898</v>
      </c>
      <c r="AO937" s="24">
        <v>-14085081</v>
      </c>
      <c r="AP937" s="18">
        <v>45881</v>
      </c>
      <c r="AQ937" s="33">
        <v>0</v>
      </c>
      <c r="AR937" s="38" t="s">
        <v>95</v>
      </c>
      <c r="AS937" s="33">
        <v>0</v>
      </c>
      <c r="AT937" s="38" t="s">
        <v>95</v>
      </c>
      <c r="AU937" s="26">
        <v>0</v>
      </c>
      <c r="AV937" s="38" t="s">
        <v>95</v>
      </c>
      <c r="AW937" s="20">
        <v>0</v>
      </c>
      <c r="AX937" s="18" t="s">
        <v>95</v>
      </c>
      <c r="AY937" s="4">
        <f t="shared" si="117"/>
        <v>-92</v>
      </c>
      <c r="AZ937" s="11">
        <f t="shared" si="116"/>
        <v>19491473</v>
      </c>
      <c r="BA937" s="8">
        <f t="shared" si="114"/>
        <v>0</v>
      </c>
      <c r="BB937" s="33">
        <v>0</v>
      </c>
      <c r="BC937" s="33">
        <v>0</v>
      </c>
      <c r="BD937" s="33">
        <v>0</v>
      </c>
      <c r="BE937" s="18">
        <v>46022</v>
      </c>
      <c r="BF937" s="18">
        <v>45930</v>
      </c>
      <c r="BG937" s="30">
        <v>-98</v>
      </c>
      <c r="BH937" s="18" t="s">
        <v>95</v>
      </c>
      <c r="BI937" s="17" t="s">
        <v>89</v>
      </c>
      <c r="BJ937" s="17" t="s">
        <v>142</v>
      </c>
      <c r="BK937" s="20" t="s">
        <v>8322</v>
      </c>
      <c r="BL937" s="17" t="s">
        <v>1431</v>
      </c>
      <c r="BM937" s="18" t="s">
        <v>8323</v>
      </c>
      <c r="BN937" s="17" t="s">
        <v>8324</v>
      </c>
      <c r="BO937" s="18" t="s">
        <v>8325</v>
      </c>
      <c r="BP937" s="16" t="s">
        <v>8326</v>
      </c>
      <c r="BQ937" s="16" t="s">
        <v>102</v>
      </c>
      <c r="BR937" s="16" t="s">
        <v>8327</v>
      </c>
      <c r="BS937" s="17" t="s">
        <v>95</v>
      </c>
      <c r="BT937" s="17" t="s">
        <v>568</v>
      </c>
      <c r="BU937" s="17" t="s">
        <v>151</v>
      </c>
      <c r="BV937" s="17" t="s">
        <v>152</v>
      </c>
      <c r="BW937" s="32" t="s">
        <v>8328</v>
      </c>
      <c r="BX937" s="17" t="s">
        <v>8329</v>
      </c>
      <c r="BY937" s="92" t="s">
        <v>810</v>
      </c>
      <c r="BZ937" s="92" t="s">
        <v>249</v>
      </c>
      <c r="CA937" s="92" t="s">
        <v>2023</v>
      </c>
      <c r="CB937" s="92" t="s">
        <v>631</v>
      </c>
      <c r="CC937" s="122">
        <f t="shared" si="118"/>
        <v>-14085081</v>
      </c>
    </row>
    <row r="938" spans="1:81" ht="95.25" customHeight="1" x14ac:dyDescent="0.25">
      <c r="A938" s="15">
        <v>858</v>
      </c>
      <c r="B938" s="16">
        <v>80161504</v>
      </c>
      <c r="C938" s="16" t="s">
        <v>8330</v>
      </c>
      <c r="D938" s="17" t="s">
        <v>8331</v>
      </c>
      <c r="E938" s="17" t="s">
        <v>635</v>
      </c>
      <c r="F938" s="18">
        <v>45782</v>
      </c>
      <c r="G938" s="17" t="s">
        <v>8332</v>
      </c>
      <c r="H938" s="17" t="s">
        <v>85</v>
      </c>
      <c r="I938" s="17" t="s">
        <v>86</v>
      </c>
      <c r="J938" s="17" t="s">
        <v>87</v>
      </c>
      <c r="K938" s="16">
        <v>59828535</v>
      </c>
      <c r="L938" s="20">
        <v>8</v>
      </c>
      <c r="M938" s="17" t="s">
        <v>88</v>
      </c>
      <c r="N938" s="17" t="s">
        <v>253</v>
      </c>
      <c r="O938" s="16" t="s">
        <v>5430</v>
      </c>
      <c r="P938" s="17" t="s">
        <v>91</v>
      </c>
      <c r="Q938" s="17" t="s">
        <v>92</v>
      </c>
      <c r="R938" s="16" t="s">
        <v>2016</v>
      </c>
      <c r="S938" s="16" t="s">
        <v>2017</v>
      </c>
      <c r="T938" s="20">
        <v>52421376</v>
      </c>
      <c r="U938" s="17" t="s">
        <v>2016</v>
      </c>
      <c r="V938" s="17" t="s">
        <v>95</v>
      </c>
      <c r="W938" s="17" t="s">
        <v>5431</v>
      </c>
      <c r="X938" s="17" t="s">
        <v>2017</v>
      </c>
      <c r="Y938" s="17" t="s">
        <v>96</v>
      </c>
      <c r="Z938" s="33">
        <v>28554314</v>
      </c>
      <c r="AA938" s="21">
        <v>28554314</v>
      </c>
      <c r="AB938" s="35" t="s">
        <v>95</v>
      </c>
      <c r="AC938" s="33">
        <v>3841388</v>
      </c>
      <c r="AD938" s="21" t="s">
        <v>95</v>
      </c>
      <c r="AE938" s="36">
        <v>138925</v>
      </c>
      <c r="AF938" s="20">
        <v>380125</v>
      </c>
      <c r="AG938" s="7">
        <v>2022011000068</v>
      </c>
      <c r="AH938" s="18">
        <v>45786</v>
      </c>
      <c r="AI938" s="18">
        <v>45796</v>
      </c>
      <c r="AJ938" s="17" t="s">
        <v>95</v>
      </c>
      <c r="AK938" s="17" t="s">
        <v>95</v>
      </c>
      <c r="AL938" s="16" t="s">
        <v>95</v>
      </c>
      <c r="AM938" s="16" t="s">
        <v>95</v>
      </c>
      <c r="AN938" s="18" t="s">
        <v>95</v>
      </c>
      <c r="AO938" s="24">
        <v>-11524164</v>
      </c>
      <c r="AP938" s="37">
        <v>45878</v>
      </c>
      <c r="AQ938" s="33">
        <v>0</v>
      </c>
      <c r="AR938" s="38" t="s">
        <v>95</v>
      </c>
      <c r="AS938" s="33">
        <v>0</v>
      </c>
      <c r="AT938" s="38" t="s">
        <v>95</v>
      </c>
      <c r="AU938" s="26">
        <v>0</v>
      </c>
      <c r="AV938" s="38" t="s">
        <v>95</v>
      </c>
      <c r="AW938" s="20">
        <v>0</v>
      </c>
      <c r="AX938" s="18" t="s">
        <v>95</v>
      </c>
      <c r="AY938" s="4">
        <f t="shared" si="117"/>
        <v>-92</v>
      </c>
      <c r="AZ938" s="11">
        <f t="shared" si="116"/>
        <v>17030150</v>
      </c>
      <c r="BA938" s="8">
        <f t="shared" si="114"/>
        <v>0</v>
      </c>
      <c r="BB938" s="33">
        <v>0</v>
      </c>
      <c r="BC938" s="33">
        <v>0</v>
      </c>
      <c r="BD938" s="33">
        <v>0</v>
      </c>
      <c r="BE938" s="18">
        <v>46022</v>
      </c>
      <c r="BF938" s="18">
        <v>45930</v>
      </c>
      <c r="BG938" s="30">
        <v>-98</v>
      </c>
      <c r="BH938" s="18" t="s">
        <v>95</v>
      </c>
      <c r="BI938" s="17" t="s">
        <v>89</v>
      </c>
      <c r="BJ938" s="17" t="s">
        <v>97</v>
      </c>
      <c r="BK938" s="20" t="s">
        <v>8333</v>
      </c>
      <c r="BL938" s="17" t="s">
        <v>99</v>
      </c>
      <c r="BM938" s="18">
        <v>45789</v>
      </c>
      <c r="BN938" s="17" t="s">
        <v>8276</v>
      </c>
      <c r="BO938" s="18">
        <v>45793</v>
      </c>
      <c r="BP938" s="16" t="s">
        <v>8334</v>
      </c>
      <c r="BQ938" s="16" t="s">
        <v>102</v>
      </c>
      <c r="BR938" s="16" t="s">
        <v>103</v>
      </c>
      <c r="BS938" s="17" t="s">
        <v>95</v>
      </c>
      <c r="BT938" s="17" t="s">
        <v>612</v>
      </c>
      <c r="BU938" s="17" t="s">
        <v>95</v>
      </c>
      <c r="BV938" s="5" t="s">
        <v>105</v>
      </c>
      <c r="BW938" s="32" t="s">
        <v>8335</v>
      </c>
      <c r="BX938" s="17" t="s">
        <v>8336</v>
      </c>
      <c r="BY938" s="92" t="s">
        <v>810</v>
      </c>
      <c r="BZ938" s="92" t="s">
        <v>249</v>
      </c>
      <c r="CA938" s="92" t="s">
        <v>2023</v>
      </c>
      <c r="CB938" s="92" t="s">
        <v>631</v>
      </c>
      <c r="CC938" s="122">
        <f t="shared" si="118"/>
        <v>-11524164</v>
      </c>
    </row>
    <row r="939" spans="1:81" ht="95.25" customHeight="1" x14ac:dyDescent="0.25">
      <c r="A939" s="15">
        <v>859</v>
      </c>
      <c r="B939" s="16">
        <v>80161504</v>
      </c>
      <c r="C939" s="16" t="s">
        <v>8337</v>
      </c>
      <c r="D939" s="17" t="s">
        <v>8338</v>
      </c>
      <c r="E939" s="17" t="s">
        <v>635</v>
      </c>
      <c r="F939" s="18">
        <v>45782</v>
      </c>
      <c r="G939" s="17" t="s">
        <v>8339</v>
      </c>
      <c r="H939" s="17" t="s">
        <v>85</v>
      </c>
      <c r="I939" s="17" t="s">
        <v>86</v>
      </c>
      <c r="J939" s="17" t="s">
        <v>87</v>
      </c>
      <c r="K939" s="16">
        <v>1091666581</v>
      </c>
      <c r="L939" s="20">
        <v>8</v>
      </c>
      <c r="M939" s="17" t="s">
        <v>88</v>
      </c>
      <c r="N939" s="17" t="s">
        <v>89</v>
      </c>
      <c r="O939" s="16" t="s">
        <v>5430</v>
      </c>
      <c r="P939" s="17" t="s">
        <v>91</v>
      </c>
      <c r="Q939" s="17" t="s">
        <v>92</v>
      </c>
      <c r="R939" s="16" t="s">
        <v>2016</v>
      </c>
      <c r="S939" s="16" t="s">
        <v>2017</v>
      </c>
      <c r="T939" s="20">
        <v>52421376</v>
      </c>
      <c r="U939" s="17" t="s">
        <v>2016</v>
      </c>
      <c r="V939" s="17" t="s">
        <v>95</v>
      </c>
      <c r="W939" s="17" t="s">
        <v>5431</v>
      </c>
      <c r="X939" s="17" t="s">
        <v>2017</v>
      </c>
      <c r="Y939" s="17" t="s">
        <v>96</v>
      </c>
      <c r="Z939" s="33">
        <v>28554314</v>
      </c>
      <c r="AA939" s="21">
        <v>28554314</v>
      </c>
      <c r="AB939" s="35" t="s">
        <v>95</v>
      </c>
      <c r="AC939" s="33">
        <v>3841388</v>
      </c>
      <c r="AD939" s="21" t="s">
        <v>95</v>
      </c>
      <c r="AE939" s="36">
        <v>139025</v>
      </c>
      <c r="AF939" s="20">
        <v>388125</v>
      </c>
      <c r="AG939" s="7">
        <v>2022011000068</v>
      </c>
      <c r="AH939" s="18">
        <v>45789</v>
      </c>
      <c r="AI939" s="18">
        <v>45796</v>
      </c>
      <c r="AJ939" s="17" t="s">
        <v>95</v>
      </c>
      <c r="AK939" s="17" t="s">
        <v>95</v>
      </c>
      <c r="AL939" s="16" t="s">
        <v>95</v>
      </c>
      <c r="AM939" s="16" t="s">
        <v>95</v>
      </c>
      <c r="AN939" s="18" t="s">
        <v>95</v>
      </c>
      <c r="AO939" s="24">
        <v>-11524164</v>
      </c>
      <c r="AP939" s="37">
        <v>45878</v>
      </c>
      <c r="AQ939" s="33">
        <v>0</v>
      </c>
      <c r="AR939" s="38" t="s">
        <v>95</v>
      </c>
      <c r="AS939" s="33">
        <v>0</v>
      </c>
      <c r="AT939" s="38" t="s">
        <v>95</v>
      </c>
      <c r="AU939" s="26">
        <v>0</v>
      </c>
      <c r="AV939" s="38" t="s">
        <v>95</v>
      </c>
      <c r="AW939" s="20">
        <v>0</v>
      </c>
      <c r="AX939" s="18" t="s">
        <v>95</v>
      </c>
      <c r="AY939" s="4">
        <f t="shared" si="117"/>
        <v>-92</v>
      </c>
      <c r="AZ939" s="11">
        <f t="shared" si="116"/>
        <v>17030150</v>
      </c>
      <c r="BA939" s="8">
        <f t="shared" si="114"/>
        <v>0</v>
      </c>
      <c r="BB939" s="33">
        <v>0</v>
      </c>
      <c r="BC939" s="33">
        <v>0</v>
      </c>
      <c r="BD939" s="33">
        <v>0</v>
      </c>
      <c r="BE939" s="18">
        <v>46022</v>
      </c>
      <c r="BF939" s="18">
        <v>45930</v>
      </c>
      <c r="BG939" s="30">
        <v>-98</v>
      </c>
      <c r="BH939" s="18" t="s">
        <v>95</v>
      </c>
      <c r="BI939" s="17" t="s">
        <v>89</v>
      </c>
      <c r="BJ939" s="17" t="s">
        <v>97</v>
      </c>
      <c r="BK939" s="20" t="s">
        <v>8340</v>
      </c>
      <c r="BL939" s="17" t="s">
        <v>7957</v>
      </c>
      <c r="BM939" s="18">
        <v>45790</v>
      </c>
      <c r="BN939" s="17" t="s">
        <v>8341</v>
      </c>
      <c r="BO939" s="18">
        <v>45793</v>
      </c>
      <c r="BP939" s="16" t="s">
        <v>8342</v>
      </c>
      <c r="BQ939" s="16" t="s">
        <v>102</v>
      </c>
      <c r="BR939" s="16" t="s">
        <v>103</v>
      </c>
      <c r="BS939" s="17" t="s">
        <v>95</v>
      </c>
      <c r="BT939" s="17" t="s">
        <v>285</v>
      </c>
      <c r="BU939" s="17" t="s">
        <v>95</v>
      </c>
      <c r="BV939" s="5" t="s">
        <v>105</v>
      </c>
      <c r="BW939" s="32" t="s">
        <v>8343</v>
      </c>
      <c r="BX939" s="17" t="s">
        <v>8344</v>
      </c>
      <c r="BY939" s="92" t="s">
        <v>810</v>
      </c>
      <c r="BZ939" s="92" t="s">
        <v>249</v>
      </c>
      <c r="CA939" s="92" t="s">
        <v>2023</v>
      </c>
      <c r="CB939" s="92" t="s">
        <v>631</v>
      </c>
      <c r="CC939" s="122">
        <f t="shared" si="118"/>
        <v>-11524164</v>
      </c>
    </row>
    <row r="940" spans="1:81" ht="95.25" customHeight="1" x14ac:dyDescent="0.25">
      <c r="A940" s="15">
        <v>860</v>
      </c>
      <c r="B940" s="16">
        <v>80161504</v>
      </c>
      <c r="C940" s="16" t="s">
        <v>8345</v>
      </c>
      <c r="D940" s="17" t="s">
        <v>8346</v>
      </c>
      <c r="E940" s="17" t="s">
        <v>635</v>
      </c>
      <c r="F940" s="18">
        <v>45782</v>
      </c>
      <c r="G940" s="17" t="s">
        <v>8347</v>
      </c>
      <c r="H940" s="17" t="s">
        <v>85</v>
      </c>
      <c r="I940" s="17" t="s">
        <v>86</v>
      </c>
      <c r="J940" s="17" t="s">
        <v>87</v>
      </c>
      <c r="K940" s="16">
        <v>79535070</v>
      </c>
      <c r="L940" s="20">
        <v>1</v>
      </c>
      <c r="M940" s="17" t="s">
        <v>88</v>
      </c>
      <c r="N940" s="17" t="s">
        <v>89</v>
      </c>
      <c r="O940" s="16" t="s">
        <v>5430</v>
      </c>
      <c r="P940" s="17" t="s">
        <v>91</v>
      </c>
      <c r="Q940" s="17" t="s">
        <v>92</v>
      </c>
      <c r="R940" s="16" t="s">
        <v>2016</v>
      </c>
      <c r="S940" s="16" t="s">
        <v>2017</v>
      </c>
      <c r="T940" s="20">
        <v>52421376</v>
      </c>
      <c r="U940" s="17" t="s">
        <v>2016</v>
      </c>
      <c r="V940" s="17" t="s">
        <v>95</v>
      </c>
      <c r="W940" s="17" t="s">
        <v>5431</v>
      </c>
      <c r="X940" s="17" t="s">
        <v>2017</v>
      </c>
      <c r="Y940" s="17" t="s">
        <v>96</v>
      </c>
      <c r="Z940" s="33">
        <v>28554314</v>
      </c>
      <c r="AA940" s="21">
        <v>28554314</v>
      </c>
      <c r="AB940" s="35" t="s">
        <v>95</v>
      </c>
      <c r="AC940" s="33">
        <v>3841388</v>
      </c>
      <c r="AD940" s="21" t="s">
        <v>95</v>
      </c>
      <c r="AE940" s="36">
        <v>139125</v>
      </c>
      <c r="AF940" s="20">
        <v>388225</v>
      </c>
      <c r="AG940" s="7">
        <v>2022011000068</v>
      </c>
      <c r="AH940" s="18">
        <v>45791</v>
      </c>
      <c r="AI940" s="18">
        <v>45796</v>
      </c>
      <c r="AJ940" s="17" t="s">
        <v>95</v>
      </c>
      <c r="AK940" s="17" t="s">
        <v>95</v>
      </c>
      <c r="AL940" s="16" t="s">
        <v>95</v>
      </c>
      <c r="AM940" s="16" t="s">
        <v>95</v>
      </c>
      <c r="AN940" s="18" t="s">
        <v>95</v>
      </c>
      <c r="AO940" s="24">
        <v>-11524164</v>
      </c>
      <c r="AP940" s="37">
        <v>45880</v>
      </c>
      <c r="AQ940" s="33">
        <v>0</v>
      </c>
      <c r="AR940" s="38" t="s">
        <v>95</v>
      </c>
      <c r="AS940" s="33">
        <v>0</v>
      </c>
      <c r="AT940" s="38" t="s">
        <v>95</v>
      </c>
      <c r="AU940" s="26">
        <v>0</v>
      </c>
      <c r="AV940" s="38" t="s">
        <v>95</v>
      </c>
      <c r="AW940" s="20">
        <v>0</v>
      </c>
      <c r="AX940" s="18" t="s">
        <v>95</v>
      </c>
      <c r="AY940" s="4">
        <f t="shared" si="117"/>
        <v>-92</v>
      </c>
      <c r="AZ940" s="11">
        <f t="shared" si="116"/>
        <v>17030150</v>
      </c>
      <c r="BA940" s="8">
        <f t="shared" si="114"/>
        <v>0</v>
      </c>
      <c r="BB940" s="33">
        <v>0</v>
      </c>
      <c r="BC940" s="33">
        <v>0</v>
      </c>
      <c r="BD940" s="33">
        <v>0</v>
      </c>
      <c r="BE940" s="18">
        <v>46022</v>
      </c>
      <c r="BF940" s="18">
        <v>45930</v>
      </c>
      <c r="BG940" s="30">
        <v>-98</v>
      </c>
      <c r="BH940" s="18" t="s">
        <v>95</v>
      </c>
      <c r="BI940" s="17" t="s">
        <v>89</v>
      </c>
      <c r="BJ940" s="17" t="s">
        <v>97</v>
      </c>
      <c r="BK940" s="20" t="s">
        <v>8348</v>
      </c>
      <c r="BL940" s="17" t="s">
        <v>7957</v>
      </c>
      <c r="BM940" s="18">
        <v>45791</v>
      </c>
      <c r="BN940" s="17" t="s">
        <v>8231</v>
      </c>
      <c r="BO940" s="18">
        <v>45793</v>
      </c>
      <c r="BP940" s="16" t="s">
        <v>8349</v>
      </c>
      <c r="BQ940" s="16" t="s">
        <v>102</v>
      </c>
      <c r="BR940" s="16" t="s">
        <v>103</v>
      </c>
      <c r="BS940" s="17" t="s">
        <v>95</v>
      </c>
      <c r="BT940" s="17" t="s">
        <v>8350</v>
      </c>
      <c r="BU940" s="17" t="s">
        <v>95</v>
      </c>
      <c r="BV940" s="17" t="s">
        <v>117</v>
      </c>
      <c r="BW940" s="32" t="s">
        <v>8351</v>
      </c>
      <c r="BX940" s="17" t="s">
        <v>8352</v>
      </c>
      <c r="BY940" s="92" t="s">
        <v>810</v>
      </c>
      <c r="BZ940" s="92" t="s">
        <v>249</v>
      </c>
      <c r="CA940" s="92" t="s">
        <v>2023</v>
      </c>
      <c r="CB940" s="92" t="s">
        <v>631</v>
      </c>
      <c r="CC940" s="122">
        <f t="shared" si="118"/>
        <v>-11524164</v>
      </c>
    </row>
    <row r="941" spans="1:81" ht="95.25" customHeight="1" x14ac:dyDescent="0.25">
      <c r="A941" s="15">
        <v>1203</v>
      </c>
      <c r="B941" s="16">
        <v>80161504</v>
      </c>
      <c r="C941" s="17" t="s">
        <v>8353</v>
      </c>
      <c r="D941" s="17" t="s">
        <v>8354</v>
      </c>
      <c r="E941" s="17" t="s">
        <v>506</v>
      </c>
      <c r="F941" s="18">
        <v>45782</v>
      </c>
      <c r="G941" s="17" t="s">
        <v>8355</v>
      </c>
      <c r="H941" s="17" t="s">
        <v>85</v>
      </c>
      <c r="I941" s="17" t="s">
        <v>86</v>
      </c>
      <c r="J941" s="17" t="s">
        <v>87</v>
      </c>
      <c r="K941" s="16">
        <v>15447575</v>
      </c>
      <c r="L941" s="20">
        <v>7</v>
      </c>
      <c r="M941" s="17" t="s">
        <v>88</v>
      </c>
      <c r="N941" s="17" t="s">
        <v>89</v>
      </c>
      <c r="O941" s="16" t="s">
        <v>8356</v>
      </c>
      <c r="P941" s="17" t="s">
        <v>8098</v>
      </c>
      <c r="Q941" s="17" t="s">
        <v>240</v>
      </c>
      <c r="R941" s="16" t="s">
        <v>682</v>
      </c>
      <c r="S941" s="16" t="s">
        <v>2102</v>
      </c>
      <c r="T941" s="20">
        <v>79723293</v>
      </c>
      <c r="U941" s="17" t="s">
        <v>682</v>
      </c>
      <c r="V941" s="17" t="s">
        <v>95</v>
      </c>
      <c r="W941" s="38" t="s">
        <v>95</v>
      </c>
      <c r="X941" s="38" t="s">
        <v>95</v>
      </c>
      <c r="Y941" s="17" t="s">
        <v>96</v>
      </c>
      <c r="Z941" s="21">
        <v>99705432</v>
      </c>
      <c r="AA941" s="21">
        <v>99705432</v>
      </c>
      <c r="AB941" s="22" t="s">
        <v>95</v>
      </c>
      <c r="AC941" s="33">
        <v>12463179</v>
      </c>
      <c r="AD941" s="33" t="s">
        <v>95</v>
      </c>
      <c r="AE941" s="20">
        <v>168025</v>
      </c>
      <c r="AF941" s="20">
        <v>417425</v>
      </c>
      <c r="AG941" s="7">
        <v>2022011000068</v>
      </c>
      <c r="AH941" s="18">
        <v>45800</v>
      </c>
      <c r="AI941" s="18">
        <v>45811</v>
      </c>
      <c r="AJ941" s="17" t="s">
        <v>95</v>
      </c>
      <c r="AK941" s="17" t="s">
        <v>95</v>
      </c>
      <c r="AL941" s="16" t="s">
        <v>95</v>
      </c>
      <c r="AM941" s="16" t="s">
        <v>95</v>
      </c>
      <c r="AN941" s="18" t="s">
        <v>95</v>
      </c>
      <c r="AO941" s="24">
        <v>-44867457</v>
      </c>
      <c r="AP941" s="18">
        <v>45877</v>
      </c>
      <c r="AQ941" s="33">
        <v>0</v>
      </c>
      <c r="AR941" s="38" t="s">
        <v>95</v>
      </c>
      <c r="AS941" s="33">
        <v>0</v>
      </c>
      <c r="AT941" s="17" t="s">
        <v>95</v>
      </c>
      <c r="AU941" s="26">
        <v>0</v>
      </c>
      <c r="AV941" s="17" t="s">
        <v>95</v>
      </c>
      <c r="AW941" s="36">
        <v>0</v>
      </c>
      <c r="AX941" s="18" t="s">
        <v>95</v>
      </c>
      <c r="AY941" s="4">
        <f t="shared" si="117"/>
        <v>-78</v>
      </c>
      <c r="AZ941" s="11">
        <f t="shared" si="116"/>
        <v>54837975</v>
      </c>
      <c r="BA941" s="8">
        <f t="shared" si="114"/>
        <v>0</v>
      </c>
      <c r="BB941" s="33">
        <v>0</v>
      </c>
      <c r="BC941" s="42">
        <v>0</v>
      </c>
      <c r="BD941" s="33">
        <v>0</v>
      </c>
      <c r="BE941" s="18">
        <v>46022</v>
      </c>
      <c r="BF941" s="18">
        <v>45944</v>
      </c>
      <c r="BG941" s="30">
        <v>-84</v>
      </c>
      <c r="BH941" s="18" t="s">
        <v>95</v>
      </c>
      <c r="BI941" s="17" t="s">
        <v>89</v>
      </c>
      <c r="BJ941" s="17" t="s">
        <v>97</v>
      </c>
      <c r="BK941" s="20" t="s">
        <v>8357</v>
      </c>
      <c r="BL941" s="17" t="s">
        <v>99</v>
      </c>
      <c r="BM941" s="44">
        <v>45804</v>
      </c>
      <c r="BN941" s="17" t="s">
        <v>8358</v>
      </c>
      <c r="BO941" s="18">
        <v>45805</v>
      </c>
      <c r="BP941" s="16" t="s">
        <v>8359</v>
      </c>
      <c r="BQ941" s="16" t="s">
        <v>102</v>
      </c>
      <c r="BR941" s="16" t="s">
        <v>103</v>
      </c>
      <c r="BS941" s="17" t="s">
        <v>95</v>
      </c>
      <c r="BT941" s="17" t="s">
        <v>285</v>
      </c>
      <c r="BU941" s="17" t="s">
        <v>95</v>
      </c>
      <c r="BV941" s="17" t="s">
        <v>117</v>
      </c>
      <c r="BW941" s="32" t="s">
        <v>8360</v>
      </c>
      <c r="BX941" s="17" t="s">
        <v>8361</v>
      </c>
      <c r="BY941" s="92" t="s">
        <v>520</v>
      </c>
      <c r="BZ941" s="92" t="s">
        <v>249</v>
      </c>
      <c r="CA941" s="92" t="s">
        <v>687</v>
      </c>
      <c r="CB941" s="92" t="s">
        <v>110</v>
      </c>
      <c r="CC941" s="122">
        <f t="shared" si="118"/>
        <v>-44867457</v>
      </c>
    </row>
    <row r="942" spans="1:81" ht="95.25" customHeight="1" x14ac:dyDescent="0.25">
      <c r="A942" s="15">
        <v>1202</v>
      </c>
      <c r="B942" s="16">
        <v>80161504</v>
      </c>
      <c r="C942" s="17" t="s">
        <v>8362</v>
      </c>
      <c r="D942" s="17" t="s">
        <v>8363</v>
      </c>
      <c r="E942" s="17" t="s">
        <v>506</v>
      </c>
      <c r="F942" s="18">
        <v>45782</v>
      </c>
      <c r="G942" s="17" t="s">
        <v>8364</v>
      </c>
      <c r="H942" s="17" t="s">
        <v>85</v>
      </c>
      <c r="I942" s="17" t="s">
        <v>86</v>
      </c>
      <c r="J942" s="17" t="s">
        <v>87</v>
      </c>
      <c r="K942" s="16">
        <v>1018404004</v>
      </c>
      <c r="L942" s="20">
        <v>0</v>
      </c>
      <c r="M942" s="17" t="s">
        <v>88</v>
      </c>
      <c r="N942" s="17" t="s">
        <v>89</v>
      </c>
      <c r="O942" s="16" t="s">
        <v>8365</v>
      </c>
      <c r="P942" s="17" t="s">
        <v>8098</v>
      </c>
      <c r="Q942" s="17" t="s">
        <v>240</v>
      </c>
      <c r="R942" s="16" t="s">
        <v>682</v>
      </c>
      <c r="S942" s="16" t="s">
        <v>2102</v>
      </c>
      <c r="T942" s="20">
        <v>79723293</v>
      </c>
      <c r="U942" s="17" t="s">
        <v>682</v>
      </c>
      <c r="V942" s="17" t="s">
        <v>95</v>
      </c>
      <c r="W942" s="38" t="s">
        <v>95</v>
      </c>
      <c r="X942" s="38" t="s">
        <v>95</v>
      </c>
      <c r="Y942" s="17" t="s">
        <v>96</v>
      </c>
      <c r="Z942" s="21">
        <v>99705432</v>
      </c>
      <c r="AA942" s="21">
        <v>99705432</v>
      </c>
      <c r="AB942" s="22" t="s">
        <v>95</v>
      </c>
      <c r="AC942" s="33">
        <v>12463179</v>
      </c>
      <c r="AD942" s="33" t="s">
        <v>95</v>
      </c>
      <c r="AE942" s="20">
        <v>167925</v>
      </c>
      <c r="AF942" s="20">
        <v>417525</v>
      </c>
      <c r="AG942" s="7">
        <v>2022011000068</v>
      </c>
      <c r="AH942" s="18">
        <v>45800</v>
      </c>
      <c r="AI942" s="18">
        <v>45811</v>
      </c>
      <c r="AJ942" s="17" t="s">
        <v>95</v>
      </c>
      <c r="AK942" s="17" t="s">
        <v>95</v>
      </c>
      <c r="AL942" s="16" t="s">
        <v>95</v>
      </c>
      <c r="AM942" s="16" t="s">
        <v>95</v>
      </c>
      <c r="AN942" s="18" t="s">
        <v>95</v>
      </c>
      <c r="AO942" s="29">
        <v>0</v>
      </c>
      <c r="AP942" s="37" t="s">
        <v>95</v>
      </c>
      <c r="AQ942" s="33">
        <v>0</v>
      </c>
      <c r="AR942" s="38" t="s">
        <v>95</v>
      </c>
      <c r="AS942" s="33">
        <v>0</v>
      </c>
      <c r="AT942" s="17" t="s">
        <v>95</v>
      </c>
      <c r="AU942" s="26">
        <v>0</v>
      </c>
      <c r="AV942" s="17" t="s">
        <v>95</v>
      </c>
      <c r="AW942" s="36">
        <v>0</v>
      </c>
      <c r="AX942" s="18" t="s">
        <v>95</v>
      </c>
      <c r="AY942" s="4">
        <f t="shared" si="117"/>
        <v>0</v>
      </c>
      <c r="AZ942" s="11">
        <f t="shared" si="116"/>
        <v>99705432</v>
      </c>
      <c r="BA942" s="8">
        <f t="shared" si="114"/>
        <v>0</v>
      </c>
      <c r="BB942" s="33">
        <v>0</v>
      </c>
      <c r="BC942" s="42">
        <v>0</v>
      </c>
      <c r="BD942" s="33">
        <v>0</v>
      </c>
      <c r="BE942" s="18">
        <v>46022</v>
      </c>
      <c r="BF942" s="18">
        <v>46022</v>
      </c>
      <c r="BG942" s="30">
        <v>-6</v>
      </c>
      <c r="BH942" s="18" t="s">
        <v>95</v>
      </c>
      <c r="BI942" s="17" t="s">
        <v>89</v>
      </c>
      <c r="BJ942" s="17" t="s">
        <v>97</v>
      </c>
      <c r="BK942" s="20" t="s">
        <v>8366</v>
      </c>
      <c r="BL942" s="17" t="s">
        <v>99</v>
      </c>
      <c r="BM942" s="44">
        <v>45805</v>
      </c>
      <c r="BN942" s="17" t="s">
        <v>8367</v>
      </c>
      <c r="BO942" s="18">
        <v>45806</v>
      </c>
      <c r="BP942" s="16" t="s">
        <v>163</v>
      </c>
      <c r="BQ942" s="31" t="s">
        <v>102</v>
      </c>
      <c r="BR942" s="17" t="s">
        <v>164</v>
      </c>
      <c r="BS942" s="17" t="s">
        <v>95</v>
      </c>
      <c r="BT942" s="17" t="s">
        <v>258</v>
      </c>
      <c r="BU942" s="17" t="s">
        <v>95</v>
      </c>
      <c r="BV942" s="17" t="s">
        <v>117</v>
      </c>
      <c r="BW942" s="32" t="s">
        <v>8368</v>
      </c>
      <c r="BX942" s="17" t="s">
        <v>8369</v>
      </c>
      <c r="BY942" s="92" t="s">
        <v>520</v>
      </c>
      <c r="BZ942" s="92" t="s">
        <v>249</v>
      </c>
      <c r="CA942" s="92" t="s">
        <v>687</v>
      </c>
      <c r="CB942" s="92" t="s">
        <v>110</v>
      </c>
      <c r="CC942" s="122">
        <f t="shared" si="118"/>
        <v>0</v>
      </c>
    </row>
    <row r="943" spans="1:81" ht="95.25" customHeight="1" x14ac:dyDescent="0.25">
      <c r="A943" s="15">
        <v>159</v>
      </c>
      <c r="B943" s="16">
        <v>93151507</v>
      </c>
      <c r="C943" s="17" t="s">
        <v>8370</v>
      </c>
      <c r="D943" s="17" t="s">
        <v>8371</v>
      </c>
      <c r="E943" s="17" t="s">
        <v>506</v>
      </c>
      <c r="F943" s="18">
        <v>45782</v>
      </c>
      <c r="G943" s="17" t="s">
        <v>8372</v>
      </c>
      <c r="H943" s="17" t="s">
        <v>85</v>
      </c>
      <c r="I943" s="17" t="s">
        <v>86</v>
      </c>
      <c r="J943" s="17" t="s">
        <v>87</v>
      </c>
      <c r="K943" s="16">
        <v>1071166763</v>
      </c>
      <c r="L943" s="20">
        <v>3</v>
      </c>
      <c r="M943" s="17" t="s">
        <v>88</v>
      </c>
      <c r="N943" s="17" t="s">
        <v>2259</v>
      </c>
      <c r="O943" s="16" t="s">
        <v>8373</v>
      </c>
      <c r="P943" s="17" t="s">
        <v>91</v>
      </c>
      <c r="Q943" s="17" t="s">
        <v>92</v>
      </c>
      <c r="R943" s="16" t="s">
        <v>1231</v>
      </c>
      <c r="S943" s="16" t="s">
        <v>1230</v>
      </c>
      <c r="T943" s="20">
        <v>79688825</v>
      </c>
      <c r="U943" s="17" t="s">
        <v>1231</v>
      </c>
      <c r="V943" s="17" t="s">
        <v>95</v>
      </c>
      <c r="W943" s="17" t="s">
        <v>95</v>
      </c>
      <c r="X943" s="17" t="s">
        <v>95</v>
      </c>
      <c r="Y943" s="17" t="s">
        <v>96</v>
      </c>
      <c r="Z943" s="21">
        <v>55486720</v>
      </c>
      <c r="AA943" s="21">
        <v>55486720</v>
      </c>
      <c r="AB943" s="22" t="s">
        <v>95</v>
      </c>
      <c r="AC943" s="21">
        <v>8536421</v>
      </c>
      <c r="AD943" s="21" t="s">
        <v>95</v>
      </c>
      <c r="AE943" s="20">
        <v>123225</v>
      </c>
      <c r="AF943" s="20">
        <v>388325</v>
      </c>
      <c r="AG943" s="20">
        <v>202300000000214</v>
      </c>
      <c r="AH943" s="18">
        <v>45791</v>
      </c>
      <c r="AI943" s="18">
        <v>45793</v>
      </c>
      <c r="AJ943" s="17" t="s">
        <v>95</v>
      </c>
      <c r="AK943" s="17" t="s">
        <v>95</v>
      </c>
      <c r="AL943" s="17" t="s">
        <v>95</v>
      </c>
      <c r="AM943" s="17" t="s">
        <v>95</v>
      </c>
      <c r="AN943" s="17" t="s">
        <v>95</v>
      </c>
      <c r="AO943" s="24">
        <v>-7113675</v>
      </c>
      <c r="AP943" s="18">
        <v>45881</v>
      </c>
      <c r="AQ943" s="21">
        <v>0</v>
      </c>
      <c r="AR943" s="17" t="s">
        <v>95</v>
      </c>
      <c r="AS943" s="21">
        <v>0</v>
      </c>
      <c r="AT943" s="17" t="s">
        <v>95</v>
      </c>
      <c r="AU943" s="26">
        <v>0</v>
      </c>
      <c r="AV943" s="17" t="s">
        <v>95</v>
      </c>
      <c r="AW943" s="20">
        <v>0</v>
      </c>
      <c r="AX943" s="18" t="s">
        <v>95</v>
      </c>
      <c r="AY943" s="4">
        <f t="shared" si="117"/>
        <v>-25</v>
      </c>
      <c r="AZ943" s="11">
        <f t="shared" si="116"/>
        <v>48373045</v>
      </c>
      <c r="BA943" s="8">
        <f t="shared" si="114"/>
        <v>0</v>
      </c>
      <c r="BB943" s="33">
        <v>0</v>
      </c>
      <c r="BC943" s="33">
        <v>0</v>
      </c>
      <c r="BD943" s="33">
        <v>0</v>
      </c>
      <c r="BE943" s="18">
        <v>45990</v>
      </c>
      <c r="BF943" s="18">
        <v>45965</v>
      </c>
      <c r="BG943" s="30">
        <v>-63</v>
      </c>
      <c r="BH943" s="18" t="s">
        <v>95</v>
      </c>
      <c r="BI943" s="17" t="s">
        <v>89</v>
      </c>
      <c r="BJ943" s="17" t="s">
        <v>97</v>
      </c>
      <c r="BK943" s="20" t="s">
        <v>8374</v>
      </c>
      <c r="BL943" s="17" t="s">
        <v>99</v>
      </c>
      <c r="BM943" s="18">
        <v>45791</v>
      </c>
      <c r="BN943" s="17" t="s">
        <v>8375</v>
      </c>
      <c r="BO943" s="18">
        <v>45791</v>
      </c>
      <c r="BP943" s="16" t="s">
        <v>8376</v>
      </c>
      <c r="BQ943" s="31" t="s">
        <v>102</v>
      </c>
      <c r="BR943" s="16" t="s">
        <v>103</v>
      </c>
      <c r="BS943" s="17" t="s">
        <v>95</v>
      </c>
      <c r="BT943" s="17" t="s">
        <v>313</v>
      </c>
      <c r="BU943" s="17" t="s">
        <v>95</v>
      </c>
      <c r="BV943" s="5" t="s">
        <v>105</v>
      </c>
      <c r="BW943" s="32" t="s">
        <v>8377</v>
      </c>
      <c r="BX943" s="17" t="s">
        <v>8378</v>
      </c>
      <c r="BY943" s="92" t="s">
        <v>1190</v>
      </c>
      <c r="BZ943" s="92" t="s">
        <v>109</v>
      </c>
      <c r="CA943" s="92" t="s">
        <v>92</v>
      </c>
      <c r="CB943" s="92" t="s">
        <v>110</v>
      </c>
      <c r="CC943" s="122">
        <f t="shared" si="118"/>
        <v>-7113675</v>
      </c>
    </row>
    <row r="944" spans="1:81" ht="95.25" customHeight="1" x14ac:dyDescent="0.25">
      <c r="A944" s="15">
        <v>297</v>
      </c>
      <c r="B944" s="16" t="s">
        <v>2972</v>
      </c>
      <c r="C944" s="16" t="s">
        <v>8379</v>
      </c>
      <c r="D944" s="17" t="s">
        <v>8380</v>
      </c>
      <c r="E944" s="17" t="s">
        <v>506</v>
      </c>
      <c r="F944" s="18">
        <v>45782</v>
      </c>
      <c r="G944" s="17" t="s">
        <v>8381</v>
      </c>
      <c r="H944" s="17" t="s">
        <v>85</v>
      </c>
      <c r="I944" s="17" t="s">
        <v>86</v>
      </c>
      <c r="J944" s="17" t="s">
        <v>87</v>
      </c>
      <c r="K944" s="16">
        <v>1016028420</v>
      </c>
      <c r="L944" s="20">
        <v>1</v>
      </c>
      <c r="M944" s="17" t="s">
        <v>88</v>
      </c>
      <c r="N944" s="17" t="s">
        <v>89</v>
      </c>
      <c r="O944" s="16" t="s">
        <v>8382</v>
      </c>
      <c r="P944" s="17" t="s">
        <v>239</v>
      </c>
      <c r="Q944" s="17" t="s">
        <v>240</v>
      </c>
      <c r="R944" s="16" t="s">
        <v>2977</v>
      </c>
      <c r="S944" s="16" t="s">
        <v>2978</v>
      </c>
      <c r="T944" s="20">
        <v>60335962</v>
      </c>
      <c r="U944" s="17" t="s">
        <v>2977</v>
      </c>
      <c r="V944" s="17" t="s">
        <v>95</v>
      </c>
      <c r="W944" s="17" t="s">
        <v>95</v>
      </c>
      <c r="X944" s="17" t="s">
        <v>95</v>
      </c>
      <c r="Y944" s="17" t="s">
        <v>96</v>
      </c>
      <c r="Z944" s="21">
        <v>94242091</v>
      </c>
      <c r="AA944" s="21">
        <v>94242091</v>
      </c>
      <c r="AB944" s="22" t="s">
        <v>95</v>
      </c>
      <c r="AC944" s="21">
        <v>11780263</v>
      </c>
      <c r="AD944" s="21" t="s">
        <v>95</v>
      </c>
      <c r="AE944" s="20">
        <v>171425</v>
      </c>
      <c r="AF944" s="20">
        <v>380425</v>
      </c>
      <c r="AG944" s="7">
        <v>2022011000068</v>
      </c>
      <c r="AH944" s="18">
        <v>45789</v>
      </c>
      <c r="AI944" s="18">
        <v>45791</v>
      </c>
      <c r="AJ944" s="17" t="s">
        <v>95</v>
      </c>
      <c r="AK944" s="17" t="s">
        <v>95</v>
      </c>
      <c r="AL944" s="17" t="s">
        <v>95</v>
      </c>
      <c r="AM944" s="17" t="s">
        <v>95</v>
      </c>
      <c r="AN944" s="17" t="s">
        <v>95</v>
      </c>
      <c r="AO944" s="21">
        <v>-26701926</v>
      </c>
      <c r="AP944" s="18">
        <v>45882</v>
      </c>
      <c r="AQ944" s="21">
        <v>0</v>
      </c>
      <c r="AR944" s="17" t="s">
        <v>95</v>
      </c>
      <c r="AS944" s="21">
        <v>0</v>
      </c>
      <c r="AT944" s="17" t="s">
        <v>95</v>
      </c>
      <c r="AU944" s="26">
        <v>0</v>
      </c>
      <c r="AV944" s="17" t="s">
        <v>95</v>
      </c>
      <c r="AW944" s="20">
        <v>0</v>
      </c>
      <c r="AX944" s="18" t="s">
        <v>95</v>
      </c>
      <c r="AY944" s="4">
        <f t="shared" si="117"/>
        <v>-57</v>
      </c>
      <c r="AZ944" s="11">
        <f t="shared" si="116"/>
        <v>67540165</v>
      </c>
      <c r="BA944" s="8">
        <f t="shared" si="114"/>
        <v>0</v>
      </c>
      <c r="BB944" s="33">
        <v>0</v>
      </c>
      <c r="BC944" s="33">
        <v>0</v>
      </c>
      <c r="BD944" s="33">
        <v>0</v>
      </c>
      <c r="BE944" s="18">
        <v>46022</v>
      </c>
      <c r="BF944" s="18">
        <v>45965</v>
      </c>
      <c r="BG944" s="30">
        <v>-63</v>
      </c>
      <c r="BH944" s="18" t="s">
        <v>95</v>
      </c>
      <c r="BI944" s="17" t="s">
        <v>89</v>
      </c>
      <c r="BJ944" s="17" t="s">
        <v>97</v>
      </c>
      <c r="BK944" s="20" t="s">
        <v>8383</v>
      </c>
      <c r="BL944" s="17" t="s">
        <v>99</v>
      </c>
      <c r="BM944" s="18">
        <v>45789</v>
      </c>
      <c r="BN944" s="17" t="s">
        <v>8118</v>
      </c>
      <c r="BO944" s="18">
        <v>45790</v>
      </c>
      <c r="BP944" s="16" t="s">
        <v>8384</v>
      </c>
      <c r="BQ944" s="31" t="s">
        <v>102</v>
      </c>
      <c r="BR944" s="16" t="s">
        <v>103</v>
      </c>
      <c r="BS944" s="17" t="s">
        <v>95</v>
      </c>
      <c r="BT944" s="17" t="s">
        <v>245</v>
      </c>
      <c r="BU944" s="17" t="s">
        <v>95</v>
      </c>
      <c r="BV944" s="5" t="s">
        <v>105</v>
      </c>
      <c r="BW944" s="32" t="s">
        <v>8385</v>
      </c>
      <c r="BX944" s="17" t="s">
        <v>8386</v>
      </c>
      <c r="BY944" s="92" t="s">
        <v>520</v>
      </c>
      <c r="BZ944" s="92" t="s">
        <v>249</v>
      </c>
      <c r="CA944" s="92" t="s">
        <v>687</v>
      </c>
      <c r="CB944" s="92" t="s">
        <v>110</v>
      </c>
      <c r="CC944" s="122">
        <f t="shared" si="118"/>
        <v>-26701926</v>
      </c>
    </row>
    <row r="945" spans="1:81" ht="95.25" customHeight="1" x14ac:dyDescent="0.25">
      <c r="A945" s="15">
        <v>74</v>
      </c>
      <c r="B945" s="16">
        <v>80161500</v>
      </c>
      <c r="C945" s="16" t="s">
        <v>8387</v>
      </c>
      <c r="D945" s="17" t="s">
        <v>8388</v>
      </c>
      <c r="E945" s="17" t="s">
        <v>291</v>
      </c>
      <c r="F945" s="18">
        <v>45782</v>
      </c>
      <c r="G945" s="17" t="s">
        <v>8389</v>
      </c>
      <c r="H945" s="17" t="s">
        <v>85</v>
      </c>
      <c r="I945" s="17" t="s">
        <v>86</v>
      </c>
      <c r="J945" s="17" t="s">
        <v>87</v>
      </c>
      <c r="K945" s="16">
        <v>33367474</v>
      </c>
      <c r="L945" s="20">
        <v>3</v>
      </c>
      <c r="M945" s="17" t="s">
        <v>88</v>
      </c>
      <c r="N945" s="17" t="s">
        <v>1391</v>
      </c>
      <c r="O945" s="16" t="s">
        <v>8390</v>
      </c>
      <c r="P945" s="17" t="s">
        <v>134</v>
      </c>
      <c r="Q945" s="17" t="s">
        <v>135</v>
      </c>
      <c r="R945" s="16" t="s">
        <v>308</v>
      </c>
      <c r="S945" s="16" t="s">
        <v>6805</v>
      </c>
      <c r="T945" s="20">
        <v>72294035</v>
      </c>
      <c r="U945" s="17" t="s">
        <v>308</v>
      </c>
      <c r="V945" s="17" t="s">
        <v>95</v>
      </c>
      <c r="W945" s="17" t="s">
        <v>95</v>
      </c>
      <c r="X945" s="17" t="s">
        <v>95</v>
      </c>
      <c r="Y945" s="17" t="s">
        <v>96</v>
      </c>
      <c r="Z945" s="21">
        <v>59754940</v>
      </c>
      <c r="AA945" s="21">
        <v>59754940</v>
      </c>
      <c r="AB945" s="22" t="s">
        <v>95</v>
      </c>
      <c r="AC945" s="21">
        <v>8536420</v>
      </c>
      <c r="AD945" s="21" t="s">
        <v>95</v>
      </c>
      <c r="AE945" s="20">
        <v>120925</v>
      </c>
      <c r="AF945" s="20">
        <v>371925</v>
      </c>
      <c r="AG945" s="7">
        <v>2022011000068</v>
      </c>
      <c r="AH945" s="18">
        <v>45784</v>
      </c>
      <c r="AI945" s="18">
        <v>45784</v>
      </c>
      <c r="AJ945" s="17" t="s">
        <v>95</v>
      </c>
      <c r="AK945" s="17" t="s">
        <v>95</v>
      </c>
      <c r="AL945" s="17" t="s">
        <v>95</v>
      </c>
      <c r="AM945" s="17" t="s">
        <v>95</v>
      </c>
      <c r="AN945" s="17" t="s">
        <v>95</v>
      </c>
      <c r="AO945" s="24">
        <v>-14511927</v>
      </c>
      <c r="AP945" s="18">
        <v>45877</v>
      </c>
      <c r="AQ945" s="21">
        <v>0</v>
      </c>
      <c r="AR945" s="17" t="s">
        <v>95</v>
      </c>
      <c r="AS945" s="21">
        <v>0</v>
      </c>
      <c r="AT945" s="17" t="s">
        <v>95</v>
      </c>
      <c r="AU945" s="26">
        <v>0</v>
      </c>
      <c r="AV945" s="17" t="s">
        <v>95</v>
      </c>
      <c r="AW945" s="20">
        <v>0</v>
      </c>
      <c r="AX945" s="18" t="s">
        <v>95</v>
      </c>
      <c r="AY945" s="4">
        <f t="shared" si="117"/>
        <v>-47</v>
      </c>
      <c r="AZ945" s="11">
        <f t="shared" si="116"/>
        <v>45243013</v>
      </c>
      <c r="BA945" s="8">
        <f t="shared" si="114"/>
        <v>0</v>
      </c>
      <c r="BB945" s="33">
        <v>0</v>
      </c>
      <c r="BC945" s="33">
        <v>0</v>
      </c>
      <c r="BD945" s="33">
        <v>0</v>
      </c>
      <c r="BE945" s="18">
        <v>45991</v>
      </c>
      <c r="BF945" s="18">
        <v>45944</v>
      </c>
      <c r="BG945" s="30">
        <v>-84</v>
      </c>
      <c r="BH945" s="18" t="s">
        <v>95</v>
      </c>
      <c r="BI945" s="17" t="s">
        <v>89</v>
      </c>
      <c r="BJ945" s="17" t="s">
        <v>97</v>
      </c>
      <c r="BK945" s="20" t="s">
        <v>8391</v>
      </c>
      <c r="BL945" s="17" t="s">
        <v>8291</v>
      </c>
      <c r="BM945" s="18">
        <v>45784</v>
      </c>
      <c r="BN945" s="17" t="s">
        <v>8392</v>
      </c>
      <c r="BO945" s="18">
        <v>45784</v>
      </c>
      <c r="BP945" s="16" t="s">
        <v>8393</v>
      </c>
      <c r="BQ945" s="16" t="s">
        <v>102</v>
      </c>
      <c r="BR945" s="16" t="s">
        <v>103</v>
      </c>
      <c r="BS945" s="17" t="s">
        <v>95</v>
      </c>
      <c r="BT945" s="17" t="s">
        <v>612</v>
      </c>
      <c r="BU945" s="17" t="s">
        <v>95</v>
      </c>
      <c r="BV945" s="5" t="s">
        <v>105</v>
      </c>
      <c r="BW945" s="32" t="s">
        <v>8394</v>
      </c>
      <c r="BX945" s="17" t="s">
        <v>8395</v>
      </c>
      <c r="BY945" s="92" t="s">
        <v>155</v>
      </c>
      <c r="BZ945" s="92" t="s">
        <v>109</v>
      </c>
      <c r="CA945" s="92" t="s">
        <v>135</v>
      </c>
      <c r="CB945" s="92" t="s">
        <v>110</v>
      </c>
      <c r="CC945" s="122">
        <f t="shared" si="118"/>
        <v>-14511927</v>
      </c>
    </row>
    <row r="946" spans="1:81" ht="95.25" customHeight="1" x14ac:dyDescent="0.25">
      <c r="A946" s="15">
        <v>877</v>
      </c>
      <c r="B946" s="16">
        <v>80161504</v>
      </c>
      <c r="C946" s="16" t="s">
        <v>8396</v>
      </c>
      <c r="D946" s="17" t="s">
        <v>8397</v>
      </c>
      <c r="E946" s="17" t="s">
        <v>1030</v>
      </c>
      <c r="F946" s="18">
        <v>45782</v>
      </c>
      <c r="G946" s="17" t="s">
        <v>8398</v>
      </c>
      <c r="H946" s="17" t="s">
        <v>85</v>
      </c>
      <c r="I946" s="17" t="s">
        <v>86</v>
      </c>
      <c r="J946" s="17" t="s">
        <v>87</v>
      </c>
      <c r="K946" s="16">
        <v>1000794281</v>
      </c>
      <c r="L946" s="20">
        <v>0</v>
      </c>
      <c r="M946" s="17" t="s">
        <v>88</v>
      </c>
      <c r="N946" s="17" t="s">
        <v>89</v>
      </c>
      <c r="O946" s="16" t="s">
        <v>5245</v>
      </c>
      <c r="P946" s="17" t="s">
        <v>91</v>
      </c>
      <c r="Q946" s="17" t="s">
        <v>92</v>
      </c>
      <c r="R946" s="16" t="s">
        <v>620</v>
      </c>
      <c r="S946" s="16" t="s">
        <v>8399</v>
      </c>
      <c r="T946" s="20">
        <v>1110466712</v>
      </c>
      <c r="U946" s="17" t="s">
        <v>620</v>
      </c>
      <c r="V946" s="17" t="s">
        <v>95</v>
      </c>
      <c r="W946" s="17" t="s">
        <v>2216</v>
      </c>
      <c r="X946" s="17" t="s">
        <v>1126</v>
      </c>
      <c r="Y946" s="17" t="s">
        <v>96</v>
      </c>
      <c r="Z946" s="33">
        <v>29962820</v>
      </c>
      <c r="AA946" s="21">
        <v>29962820</v>
      </c>
      <c r="AB946" s="35" t="s">
        <v>95</v>
      </c>
      <c r="AC946" s="33">
        <v>3841388</v>
      </c>
      <c r="AD946" s="21" t="s">
        <v>95</v>
      </c>
      <c r="AE946" s="36">
        <v>140425</v>
      </c>
      <c r="AF946" s="20">
        <v>379825</v>
      </c>
      <c r="AG946" s="7">
        <v>2022011000068</v>
      </c>
      <c r="AH946" s="18">
        <v>45786</v>
      </c>
      <c r="AI946" s="18">
        <v>45791</v>
      </c>
      <c r="AJ946" s="17" t="s">
        <v>8400</v>
      </c>
      <c r="AK946" s="17" t="s">
        <v>87</v>
      </c>
      <c r="AL946" s="16">
        <v>1192758947</v>
      </c>
      <c r="AM946" s="16">
        <v>1</v>
      </c>
      <c r="AN946" s="18">
        <v>45867</v>
      </c>
      <c r="AO946" s="24">
        <v>-12292440</v>
      </c>
      <c r="AP946" s="37">
        <v>45889</v>
      </c>
      <c r="AQ946" s="33">
        <v>0</v>
      </c>
      <c r="AR946" s="38" t="s">
        <v>95</v>
      </c>
      <c r="AS946" s="33">
        <v>0</v>
      </c>
      <c r="AT946" s="38" t="s">
        <v>95</v>
      </c>
      <c r="AU946" s="26">
        <v>0</v>
      </c>
      <c r="AV946" s="38" t="s">
        <v>95</v>
      </c>
      <c r="AW946" s="20">
        <v>0</v>
      </c>
      <c r="AX946" s="18" t="s">
        <v>95</v>
      </c>
      <c r="AY946" s="4">
        <f t="shared" si="117"/>
        <v>-92</v>
      </c>
      <c r="AZ946" s="11">
        <f t="shared" si="116"/>
        <v>17670380</v>
      </c>
      <c r="BA946" s="8">
        <f t="shared" si="114"/>
        <v>0</v>
      </c>
      <c r="BB946" s="33">
        <v>0</v>
      </c>
      <c r="BC946" s="33">
        <v>0</v>
      </c>
      <c r="BD946" s="33">
        <v>0</v>
      </c>
      <c r="BE946" s="18">
        <v>46022</v>
      </c>
      <c r="BF946" s="18">
        <v>45930</v>
      </c>
      <c r="BG946" s="30">
        <v>-98</v>
      </c>
      <c r="BH946" s="18" t="s">
        <v>95</v>
      </c>
      <c r="BI946" s="17" t="s">
        <v>89</v>
      </c>
      <c r="BJ946" s="17" t="s">
        <v>142</v>
      </c>
      <c r="BK946" s="20" t="s">
        <v>8401</v>
      </c>
      <c r="BL946" s="17" t="s">
        <v>99</v>
      </c>
      <c r="BM946" s="18">
        <v>45789</v>
      </c>
      <c r="BN946" s="17" t="s">
        <v>8167</v>
      </c>
      <c r="BO946" s="18">
        <v>45793</v>
      </c>
      <c r="BP946" s="16" t="s">
        <v>8402</v>
      </c>
      <c r="BQ946" s="16" t="s">
        <v>102</v>
      </c>
      <c r="BR946" s="17" t="s">
        <v>1203</v>
      </c>
      <c r="BS946" s="17" t="s">
        <v>95</v>
      </c>
      <c r="BT946" s="17" t="s">
        <v>8403</v>
      </c>
      <c r="BU946" s="17" t="s">
        <v>151</v>
      </c>
      <c r="BV946" s="17" t="s">
        <v>569</v>
      </c>
      <c r="BW946" s="32" t="s">
        <v>8404</v>
      </c>
      <c r="BX946" s="17" t="s">
        <v>8405</v>
      </c>
      <c r="BY946" s="92" t="s">
        <v>1040</v>
      </c>
      <c r="BZ946" s="92" t="s">
        <v>249</v>
      </c>
      <c r="CA946" s="92" t="s">
        <v>631</v>
      </c>
      <c r="CB946" s="92" t="s">
        <v>631</v>
      </c>
      <c r="CC946" s="122">
        <f t="shared" si="118"/>
        <v>-12292440</v>
      </c>
    </row>
    <row r="947" spans="1:81" ht="95.25" customHeight="1" x14ac:dyDescent="0.25">
      <c r="A947" s="15">
        <v>880</v>
      </c>
      <c r="B947" s="16">
        <v>80161504</v>
      </c>
      <c r="C947" s="16" t="s">
        <v>8406</v>
      </c>
      <c r="D947" s="17" t="s">
        <v>8407</v>
      </c>
      <c r="E947" s="17" t="s">
        <v>1030</v>
      </c>
      <c r="F947" s="18">
        <v>45782</v>
      </c>
      <c r="G947" s="17" t="s">
        <v>8408</v>
      </c>
      <c r="H947" s="17" t="s">
        <v>85</v>
      </c>
      <c r="I947" s="17" t="s">
        <v>86</v>
      </c>
      <c r="J947" s="17" t="s">
        <v>87</v>
      </c>
      <c r="K947" s="16">
        <v>1053346162</v>
      </c>
      <c r="L947" s="20">
        <v>4</v>
      </c>
      <c r="M947" s="17" t="s">
        <v>88</v>
      </c>
      <c r="N947" s="17" t="s">
        <v>89</v>
      </c>
      <c r="O947" s="16" t="s">
        <v>5245</v>
      </c>
      <c r="P947" s="17" t="s">
        <v>91</v>
      </c>
      <c r="Q947" s="17" t="s">
        <v>92</v>
      </c>
      <c r="R947" s="16" t="s">
        <v>620</v>
      </c>
      <c r="S947" s="16" t="s">
        <v>8409</v>
      </c>
      <c r="T947" s="20">
        <v>1079233025</v>
      </c>
      <c r="U947" s="17" t="s">
        <v>620</v>
      </c>
      <c r="V947" s="17" t="s">
        <v>95</v>
      </c>
      <c r="W947" s="17" t="s">
        <v>2216</v>
      </c>
      <c r="X947" s="17" t="s">
        <v>1310</v>
      </c>
      <c r="Y947" s="17" t="s">
        <v>96</v>
      </c>
      <c r="Z947" s="33">
        <v>29962820</v>
      </c>
      <c r="AA947" s="21">
        <v>29962820</v>
      </c>
      <c r="AB947" s="35" t="s">
        <v>95</v>
      </c>
      <c r="AC947" s="33">
        <v>3841388</v>
      </c>
      <c r="AD947" s="21" t="s">
        <v>95</v>
      </c>
      <c r="AE947" s="36">
        <v>140725</v>
      </c>
      <c r="AF947" s="20">
        <v>388825</v>
      </c>
      <c r="AG947" s="7">
        <v>2022011000068</v>
      </c>
      <c r="AH947" s="18">
        <v>45791</v>
      </c>
      <c r="AI947" s="18">
        <v>45793</v>
      </c>
      <c r="AJ947" s="17" t="s">
        <v>8410</v>
      </c>
      <c r="AK947" s="17" t="s">
        <v>87</v>
      </c>
      <c r="AL947" s="16">
        <v>1032424438</v>
      </c>
      <c r="AM947" s="16">
        <v>1</v>
      </c>
      <c r="AN947" s="18">
        <v>45889</v>
      </c>
      <c r="AO947" s="24">
        <v>-12548532</v>
      </c>
      <c r="AP947" s="37">
        <v>45881</v>
      </c>
      <c r="AQ947" s="33">
        <v>0</v>
      </c>
      <c r="AR947" s="38" t="s">
        <v>95</v>
      </c>
      <c r="AS947" s="33">
        <v>0</v>
      </c>
      <c r="AT947" s="38" t="s">
        <v>95</v>
      </c>
      <c r="AU947" s="26">
        <v>0</v>
      </c>
      <c r="AV947" s="38" t="s">
        <v>95</v>
      </c>
      <c r="AW947" s="20">
        <v>0</v>
      </c>
      <c r="AX947" s="18" t="s">
        <v>95</v>
      </c>
      <c r="AY947" s="4">
        <f t="shared" si="117"/>
        <v>-92</v>
      </c>
      <c r="AZ947" s="11">
        <f t="shared" si="116"/>
        <v>17414288</v>
      </c>
      <c r="BA947" s="8">
        <f t="shared" si="114"/>
        <v>0</v>
      </c>
      <c r="BB947" s="33">
        <v>0</v>
      </c>
      <c r="BC947" s="33">
        <v>0</v>
      </c>
      <c r="BD947" s="33">
        <v>0</v>
      </c>
      <c r="BE947" s="18">
        <v>46022</v>
      </c>
      <c r="BF947" s="18">
        <v>45930</v>
      </c>
      <c r="BG947" s="30">
        <v>-98</v>
      </c>
      <c r="BH947" s="18" t="s">
        <v>95</v>
      </c>
      <c r="BI947" s="17" t="s">
        <v>89</v>
      </c>
      <c r="BJ947" s="17" t="s">
        <v>142</v>
      </c>
      <c r="BK947" s="20" t="s">
        <v>8411</v>
      </c>
      <c r="BL947" s="17" t="s">
        <v>1431</v>
      </c>
      <c r="BM947" s="18" t="s">
        <v>8412</v>
      </c>
      <c r="BN947" s="17" t="s">
        <v>8413</v>
      </c>
      <c r="BO947" s="18" t="s">
        <v>8414</v>
      </c>
      <c r="BP947" s="16" t="s">
        <v>8415</v>
      </c>
      <c r="BQ947" s="16" t="s">
        <v>102</v>
      </c>
      <c r="BR947" s="16" t="s">
        <v>567</v>
      </c>
      <c r="BS947" s="17" t="s">
        <v>95</v>
      </c>
      <c r="BT947" s="17" t="s">
        <v>8416</v>
      </c>
      <c r="BU947" s="17" t="s">
        <v>151</v>
      </c>
      <c r="BV947" s="17" t="s">
        <v>200</v>
      </c>
      <c r="BW947" s="32" t="s">
        <v>8417</v>
      </c>
      <c r="BX947" s="17" t="s">
        <v>8418</v>
      </c>
      <c r="BY947" s="92" t="s">
        <v>1040</v>
      </c>
      <c r="BZ947" s="92" t="s">
        <v>249</v>
      </c>
      <c r="CA947" s="92" t="s">
        <v>631</v>
      </c>
      <c r="CB947" s="92" t="s">
        <v>631</v>
      </c>
      <c r="CC947" s="122">
        <f t="shared" si="118"/>
        <v>-12548532</v>
      </c>
    </row>
    <row r="948" spans="1:81" ht="95.25" customHeight="1" x14ac:dyDescent="0.25">
      <c r="A948" s="15">
        <v>893</v>
      </c>
      <c r="B948" s="16">
        <v>93151507</v>
      </c>
      <c r="C948" s="16" t="s">
        <v>8419</v>
      </c>
      <c r="D948" s="17" t="s">
        <v>8420</v>
      </c>
      <c r="E948" s="17" t="s">
        <v>291</v>
      </c>
      <c r="F948" s="18">
        <v>45782</v>
      </c>
      <c r="G948" s="17" t="s">
        <v>8421</v>
      </c>
      <c r="H948" s="17" t="s">
        <v>85</v>
      </c>
      <c r="I948" s="17" t="s">
        <v>86</v>
      </c>
      <c r="J948" s="17" t="s">
        <v>87</v>
      </c>
      <c r="K948" s="16">
        <v>1010221491</v>
      </c>
      <c r="L948" s="20">
        <v>9</v>
      </c>
      <c r="M948" s="17" t="s">
        <v>88</v>
      </c>
      <c r="N948" s="17" t="s">
        <v>89</v>
      </c>
      <c r="O948" s="16" t="s">
        <v>4645</v>
      </c>
      <c r="P948" s="17" t="s">
        <v>91</v>
      </c>
      <c r="Q948" s="17" t="s">
        <v>92</v>
      </c>
      <c r="R948" s="16" t="s">
        <v>2016</v>
      </c>
      <c r="S948" s="16" t="s">
        <v>2017</v>
      </c>
      <c r="T948" s="20">
        <v>52421376</v>
      </c>
      <c r="U948" s="17" t="s">
        <v>2016</v>
      </c>
      <c r="V948" s="17" t="s">
        <v>95</v>
      </c>
      <c r="W948" s="17" t="s">
        <v>2018</v>
      </c>
      <c r="X948" s="17" t="s">
        <v>2017</v>
      </c>
      <c r="Y948" s="17" t="s">
        <v>96</v>
      </c>
      <c r="Z948" s="33">
        <v>33718827</v>
      </c>
      <c r="AA948" s="21">
        <v>33718827</v>
      </c>
      <c r="AB948" s="35" t="s">
        <v>95</v>
      </c>
      <c r="AC948" s="33">
        <v>4268208</v>
      </c>
      <c r="AD948" s="21" t="s">
        <v>95</v>
      </c>
      <c r="AE948" s="36">
        <v>141925</v>
      </c>
      <c r="AF948" s="20">
        <v>379525</v>
      </c>
      <c r="AG948" s="7">
        <v>2022011000068</v>
      </c>
      <c r="AH948" s="18">
        <v>45786</v>
      </c>
      <c r="AI948" s="18">
        <v>45791</v>
      </c>
      <c r="AJ948" s="17" t="s">
        <v>95</v>
      </c>
      <c r="AK948" s="17" t="s">
        <v>95</v>
      </c>
      <c r="AL948" s="16" t="s">
        <v>95</v>
      </c>
      <c r="AM948" s="16" t="s">
        <v>95</v>
      </c>
      <c r="AN948" s="18" t="s">
        <v>95</v>
      </c>
      <c r="AO948" s="21">
        <v>-14085081</v>
      </c>
      <c r="AP948" s="37">
        <v>45880</v>
      </c>
      <c r="AQ948" s="33">
        <v>0</v>
      </c>
      <c r="AR948" s="38" t="s">
        <v>95</v>
      </c>
      <c r="AS948" s="33">
        <v>0</v>
      </c>
      <c r="AT948" s="38" t="s">
        <v>95</v>
      </c>
      <c r="AU948" s="26">
        <v>0</v>
      </c>
      <c r="AV948" s="38" t="s">
        <v>95</v>
      </c>
      <c r="AW948" s="20">
        <v>0</v>
      </c>
      <c r="AX948" s="18" t="s">
        <v>95</v>
      </c>
      <c r="AY948" s="4">
        <f t="shared" si="117"/>
        <v>-104</v>
      </c>
      <c r="AZ948" s="11">
        <f t="shared" si="116"/>
        <v>19633746</v>
      </c>
      <c r="BA948" s="8">
        <f t="shared" si="114"/>
        <v>0</v>
      </c>
      <c r="BB948" s="33">
        <v>0</v>
      </c>
      <c r="BC948" s="33">
        <v>0</v>
      </c>
      <c r="BD948" s="33">
        <v>0</v>
      </c>
      <c r="BE948" s="18">
        <v>46022</v>
      </c>
      <c r="BF948" s="18">
        <v>45918</v>
      </c>
      <c r="BG948" s="30">
        <v>-110</v>
      </c>
      <c r="BH948" s="18">
        <v>45919</v>
      </c>
      <c r="BI948" s="17" t="s">
        <v>89</v>
      </c>
      <c r="BJ948" s="17" t="s">
        <v>97</v>
      </c>
      <c r="BK948" s="20" t="s">
        <v>8422</v>
      </c>
      <c r="BL948" s="17" t="s">
        <v>99</v>
      </c>
      <c r="BM948" s="18">
        <v>45789</v>
      </c>
      <c r="BN948" s="17" t="s">
        <v>8341</v>
      </c>
      <c r="BO948" s="18">
        <v>45790</v>
      </c>
      <c r="BP948" s="16" t="s">
        <v>8423</v>
      </c>
      <c r="BQ948" s="31" t="s">
        <v>102</v>
      </c>
      <c r="BR948" s="16" t="s">
        <v>4614</v>
      </c>
      <c r="BS948" s="17" t="s">
        <v>95</v>
      </c>
      <c r="BT948" s="17" t="s">
        <v>313</v>
      </c>
      <c r="BU948" s="17" t="s">
        <v>95</v>
      </c>
      <c r="BV948" s="17" t="s">
        <v>117</v>
      </c>
      <c r="BW948" s="32" t="s">
        <v>8424</v>
      </c>
      <c r="BX948" s="17" t="s">
        <v>8425</v>
      </c>
      <c r="BY948" s="92" t="s">
        <v>810</v>
      </c>
      <c r="BZ948" s="92" t="s">
        <v>249</v>
      </c>
      <c r="CA948" s="92" t="s">
        <v>2023</v>
      </c>
      <c r="CB948" s="92" t="s">
        <v>631</v>
      </c>
      <c r="CC948" s="122">
        <f t="shared" si="118"/>
        <v>-14085081</v>
      </c>
    </row>
    <row r="949" spans="1:81" ht="95.25" customHeight="1" x14ac:dyDescent="0.25">
      <c r="A949" s="15">
        <v>898</v>
      </c>
      <c r="B949" s="16">
        <v>93151507</v>
      </c>
      <c r="C949" s="16" t="s">
        <v>8426</v>
      </c>
      <c r="D949" s="17" t="s">
        <v>8427</v>
      </c>
      <c r="E949" s="17" t="s">
        <v>291</v>
      </c>
      <c r="F949" s="18">
        <v>45782</v>
      </c>
      <c r="G949" s="17" t="s">
        <v>8428</v>
      </c>
      <c r="H949" s="17" t="s">
        <v>85</v>
      </c>
      <c r="I949" s="17" t="s">
        <v>86</v>
      </c>
      <c r="J949" s="17" t="s">
        <v>87</v>
      </c>
      <c r="K949" s="16">
        <v>1018409744</v>
      </c>
      <c r="L949" s="20">
        <v>5</v>
      </c>
      <c r="M949" s="17" t="s">
        <v>88</v>
      </c>
      <c r="N949" s="17" t="s">
        <v>89</v>
      </c>
      <c r="O949" s="16" t="s">
        <v>4645</v>
      </c>
      <c r="P949" s="17" t="s">
        <v>91</v>
      </c>
      <c r="Q949" s="17" t="s">
        <v>92</v>
      </c>
      <c r="R949" s="16" t="s">
        <v>2016</v>
      </c>
      <c r="S949" s="16" t="s">
        <v>2017</v>
      </c>
      <c r="T949" s="20">
        <v>52421376</v>
      </c>
      <c r="U949" s="17" t="s">
        <v>2016</v>
      </c>
      <c r="V949" s="17" t="s">
        <v>95</v>
      </c>
      <c r="W949" s="17" t="s">
        <v>2018</v>
      </c>
      <c r="X949" s="17" t="s">
        <v>2017</v>
      </c>
      <c r="Y949" s="17" t="s">
        <v>96</v>
      </c>
      <c r="Z949" s="33">
        <v>33718827</v>
      </c>
      <c r="AA949" s="21">
        <v>33718827</v>
      </c>
      <c r="AB949" s="35" t="s">
        <v>95</v>
      </c>
      <c r="AC949" s="33">
        <v>4268208</v>
      </c>
      <c r="AD949" s="21" t="s">
        <v>95</v>
      </c>
      <c r="AE949" s="36">
        <v>142425</v>
      </c>
      <c r="AF949" s="20">
        <v>379425</v>
      </c>
      <c r="AG949" s="7">
        <v>2022011000068</v>
      </c>
      <c r="AH949" s="18">
        <v>45786</v>
      </c>
      <c r="AI949" s="18">
        <v>45790</v>
      </c>
      <c r="AJ949" s="17" t="s">
        <v>95</v>
      </c>
      <c r="AK949" s="17" t="s">
        <v>95</v>
      </c>
      <c r="AL949" s="16" t="s">
        <v>95</v>
      </c>
      <c r="AM949" s="16" t="s">
        <v>95</v>
      </c>
      <c r="AN949" s="18" t="s">
        <v>95</v>
      </c>
      <c r="AO949" s="21">
        <v>-13942808</v>
      </c>
      <c r="AP949" s="37">
        <v>45880</v>
      </c>
      <c r="AQ949" s="33">
        <v>0</v>
      </c>
      <c r="AR949" s="38" t="s">
        <v>95</v>
      </c>
      <c r="AS949" s="33">
        <v>0</v>
      </c>
      <c r="AT949" s="38" t="s">
        <v>95</v>
      </c>
      <c r="AU949" s="26">
        <v>0</v>
      </c>
      <c r="AV949" s="38" t="s">
        <v>95</v>
      </c>
      <c r="AW949" s="20">
        <v>0</v>
      </c>
      <c r="AX949" s="18" t="s">
        <v>95</v>
      </c>
      <c r="AY949" s="4">
        <f t="shared" si="117"/>
        <v>-92</v>
      </c>
      <c r="AZ949" s="11">
        <f t="shared" si="116"/>
        <v>19776019</v>
      </c>
      <c r="BA949" s="8">
        <f t="shared" si="114"/>
        <v>0</v>
      </c>
      <c r="BB949" s="33">
        <v>0</v>
      </c>
      <c r="BC949" s="33">
        <v>0</v>
      </c>
      <c r="BD949" s="33">
        <v>0</v>
      </c>
      <c r="BE949" s="18">
        <v>46022</v>
      </c>
      <c r="BF949" s="18">
        <v>45930</v>
      </c>
      <c r="BG949" s="30">
        <v>-98</v>
      </c>
      <c r="BH949" s="18" t="s">
        <v>95</v>
      </c>
      <c r="BI949" s="17" t="s">
        <v>89</v>
      </c>
      <c r="BJ949" s="17" t="s">
        <v>97</v>
      </c>
      <c r="BK949" s="20" t="s">
        <v>8429</v>
      </c>
      <c r="BL949" s="17" t="s">
        <v>7957</v>
      </c>
      <c r="BM949" s="18">
        <v>45789</v>
      </c>
      <c r="BN949" s="17" t="s">
        <v>8167</v>
      </c>
      <c r="BO949" s="18">
        <v>45789</v>
      </c>
      <c r="BP949" s="16" t="s">
        <v>8430</v>
      </c>
      <c r="BQ949" s="16" t="s">
        <v>102</v>
      </c>
      <c r="BR949" s="16" t="s">
        <v>103</v>
      </c>
      <c r="BS949" s="17" t="s">
        <v>95</v>
      </c>
      <c r="BT949" s="17" t="s">
        <v>313</v>
      </c>
      <c r="BU949" s="17" t="s">
        <v>95</v>
      </c>
      <c r="BV949" s="5" t="s">
        <v>105</v>
      </c>
      <c r="BW949" s="32" t="s">
        <v>8431</v>
      </c>
      <c r="BX949" s="17" t="s">
        <v>8432</v>
      </c>
      <c r="BY949" s="92" t="s">
        <v>810</v>
      </c>
      <c r="BZ949" s="92" t="s">
        <v>249</v>
      </c>
      <c r="CA949" s="92" t="s">
        <v>2023</v>
      </c>
      <c r="CB949" s="92" t="s">
        <v>631</v>
      </c>
      <c r="CC949" s="122">
        <f t="shared" si="118"/>
        <v>-13942808</v>
      </c>
    </row>
    <row r="950" spans="1:81" ht="95.25" customHeight="1" x14ac:dyDescent="0.25">
      <c r="A950" s="15">
        <v>506</v>
      </c>
      <c r="B950" s="16">
        <v>93141500</v>
      </c>
      <c r="C950" s="16" t="s">
        <v>8433</v>
      </c>
      <c r="D950" s="17" t="s">
        <v>8434</v>
      </c>
      <c r="E950" s="17" t="s">
        <v>617</v>
      </c>
      <c r="F950" s="18">
        <v>45783</v>
      </c>
      <c r="G950" s="17" t="s">
        <v>8435</v>
      </c>
      <c r="H950" s="17" t="s">
        <v>85</v>
      </c>
      <c r="I950" s="17" t="s">
        <v>86</v>
      </c>
      <c r="J950" s="17" t="s">
        <v>87</v>
      </c>
      <c r="K950" s="16">
        <v>1019024279</v>
      </c>
      <c r="L950" s="20">
        <v>1</v>
      </c>
      <c r="M950" s="17" t="s">
        <v>88</v>
      </c>
      <c r="N950" s="17" t="s">
        <v>89</v>
      </c>
      <c r="O950" s="16" t="s">
        <v>8436</v>
      </c>
      <c r="P950" s="17" t="s">
        <v>8098</v>
      </c>
      <c r="Q950" s="17" t="s">
        <v>240</v>
      </c>
      <c r="R950" s="16" t="s">
        <v>266</v>
      </c>
      <c r="S950" s="34" t="s">
        <v>267</v>
      </c>
      <c r="T950" s="20">
        <v>52517142</v>
      </c>
      <c r="U950" s="17" t="s">
        <v>268</v>
      </c>
      <c r="V950" s="17" t="s">
        <v>95</v>
      </c>
      <c r="W950" s="17" t="s">
        <v>95</v>
      </c>
      <c r="X950" s="17" t="s">
        <v>95</v>
      </c>
      <c r="Y950" s="17" t="s">
        <v>96</v>
      </c>
      <c r="Z950" s="21">
        <v>51218515</v>
      </c>
      <c r="AA950" s="21">
        <v>51218515</v>
      </c>
      <c r="AB950" s="22" t="s">
        <v>95</v>
      </c>
      <c r="AC950" s="21">
        <v>8536421</v>
      </c>
      <c r="AD950" s="21" t="s">
        <v>95</v>
      </c>
      <c r="AE950" s="20">
        <v>129925</v>
      </c>
      <c r="AF950" s="20">
        <v>389325</v>
      </c>
      <c r="AG950" s="7">
        <v>2022011000068</v>
      </c>
      <c r="AH950" s="18">
        <v>45791</v>
      </c>
      <c r="AI950" s="18">
        <v>45793</v>
      </c>
      <c r="AJ950" s="17" t="s">
        <v>95</v>
      </c>
      <c r="AK950" s="17" t="s">
        <v>95</v>
      </c>
      <c r="AL950" s="17" t="s">
        <v>95</v>
      </c>
      <c r="AM950" s="17" t="s">
        <v>95</v>
      </c>
      <c r="AN950" s="17" t="s">
        <v>95</v>
      </c>
      <c r="AO950" s="21">
        <v>-2845470</v>
      </c>
      <c r="AP950" s="18">
        <v>45880</v>
      </c>
      <c r="AQ950" s="21">
        <v>0</v>
      </c>
      <c r="AR950" s="17" t="s">
        <v>95</v>
      </c>
      <c r="AS950" s="21">
        <v>0</v>
      </c>
      <c r="AT950" s="17" t="s">
        <v>95</v>
      </c>
      <c r="AU950" s="26">
        <v>0</v>
      </c>
      <c r="AV950" s="17" t="s">
        <v>95</v>
      </c>
      <c r="AW950" s="20">
        <v>0</v>
      </c>
      <c r="AX950" s="18" t="s">
        <v>95</v>
      </c>
      <c r="AY950" s="4">
        <f t="shared" si="117"/>
        <v>-6</v>
      </c>
      <c r="AZ950" s="11">
        <f t="shared" si="116"/>
        <v>48373045</v>
      </c>
      <c r="BA950" s="8">
        <f t="shared" si="114"/>
        <v>0</v>
      </c>
      <c r="BB950" s="33">
        <v>0</v>
      </c>
      <c r="BC950" s="33">
        <v>0</v>
      </c>
      <c r="BD950" s="33">
        <v>0</v>
      </c>
      <c r="BE950" s="18">
        <v>45971</v>
      </c>
      <c r="BF950" s="18">
        <v>45965</v>
      </c>
      <c r="BG950" s="30">
        <v>-63</v>
      </c>
      <c r="BH950" s="18" t="s">
        <v>95</v>
      </c>
      <c r="BI950" s="17" t="s">
        <v>89</v>
      </c>
      <c r="BJ950" s="17" t="s">
        <v>97</v>
      </c>
      <c r="BK950" s="20" t="s">
        <v>8437</v>
      </c>
      <c r="BL950" s="17" t="s">
        <v>99</v>
      </c>
      <c r="BM950" s="18">
        <v>45791</v>
      </c>
      <c r="BN950" s="17" t="s">
        <v>8438</v>
      </c>
      <c r="BO950" s="18">
        <v>45791</v>
      </c>
      <c r="BP950" s="16" t="s">
        <v>8439</v>
      </c>
      <c r="BQ950" s="31" t="s">
        <v>102</v>
      </c>
      <c r="BR950" s="16" t="s">
        <v>103</v>
      </c>
      <c r="BS950" s="17" t="s">
        <v>95</v>
      </c>
      <c r="BT950" s="17" t="s">
        <v>612</v>
      </c>
      <c r="BU950" s="17" t="s">
        <v>95</v>
      </c>
      <c r="BV950" s="17" t="s">
        <v>117</v>
      </c>
      <c r="BW950" s="32" t="s">
        <v>8440</v>
      </c>
      <c r="BX950" s="17" t="s">
        <v>8441</v>
      </c>
      <c r="BY950" s="92" t="s">
        <v>248</v>
      </c>
      <c r="BZ950" s="92" t="s">
        <v>249</v>
      </c>
      <c r="CA950" s="92" t="s">
        <v>240</v>
      </c>
      <c r="CB950" s="92" t="s">
        <v>110</v>
      </c>
      <c r="CC950" s="122">
        <f t="shared" si="118"/>
        <v>-2845470</v>
      </c>
    </row>
    <row r="951" spans="1:81" ht="95.25" customHeight="1" x14ac:dyDescent="0.25">
      <c r="A951" s="15">
        <v>883</v>
      </c>
      <c r="B951" s="16">
        <v>80161504</v>
      </c>
      <c r="C951" s="16" t="s">
        <v>8442</v>
      </c>
      <c r="D951" s="17" t="s">
        <v>8443</v>
      </c>
      <c r="E951" s="17" t="s">
        <v>1030</v>
      </c>
      <c r="F951" s="18">
        <v>45783</v>
      </c>
      <c r="G951" s="17" t="s">
        <v>8444</v>
      </c>
      <c r="H951" s="17" t="s">
        <v>85</v>
      </c>
      <c r="I951" s="17" t="s">
        <v>86</v>
      </c>
      <c r="J951" s="17" t="s">
        <v>87</v>
      </c>
      <c r="K951" s="16">
        <v>1102879993</v>
      </c>
      <c r="L951" s="20">
        <v>2</v>
      </c>
      <c r="M951" s="17" t="s">
        <v>88</v>
      </c>
      <c r="N951" s="17" t="s">
        <v>8445</v>
      </c>
      <c r="O951" s="16" t="s">
        <v>5245</v>
      </c>
      <c r="P951" s="17" t="s">
        <v>91</v>
      </c>
      <c r="Q951" s="17" t="s">
        <v>92</v>
      </c>
      <c r="R951" s="16" t="s">
        <v>620</v>
      </c>
      <c r="S951" s="16" t="s">
        <v>8409</v>
      </c>
      <c r="T951" s="20">
        <v>1079233025</v>
      </c>
      <c r="U951" s="17" t="s">
        <v>620</v>
      </c>
      <c r="V951" s="17" t="s">
        <v>95</v>
      </c>
      <c r="W951" s="17" t="s">
        <v>2216</v>
      </c>
      <c r="X951" s="17" t="s">
        <v>1310</v>
      </c>
      <c r="Y951" s="17" t="s">
        <v>96</v>
      </c>
      <c r="Z951" s="33">
        <v>29962820</v>
      </c>
      <c r="AA951" s="21">
        <v>29962820</v>
      </c>
      <c r="AB951" s="35" t="s">
        <v>95</v>
      </c>
      <c r="AC951" s="33">
        <v>3841388</v>
      </c>
      <c r="AD951" s="21" t="s">
        <v>95</v>
      </c>
      <c r="AE951" s="36">
        <v>141025</v>
      </c>
      <c r="AF951" s="20">
        <v>379725</v>
      </c>
      <c r="AG951" s="7">
        <v>2022011000068</v>
      </c>
      <c r="AH951" s="18">
        <v>45786</v>
      </c>
      <c r="AI951" s="18">
        <v>45793</v>
      </c>
      <c r="AJ951" s="17" t="s">
        <v>95</v>
      </c>
      <c r="AK951" s="17" t="s">
        <v>95</v>
      </c>
      <c r="AL951" s="16" t="s">
        <v>95</v>
      </c>
      <c r="AM951" s="16" t="s">
        <v>95</v>
      </c>
      <c r="AN951" s="18" t="s">
        <v>95</v>
      </c>
      <c r="AO951" s="24">
        <v>-12548532</v>
      </c>
      <c r="AP951" s="37">
        <v>45881</v>
      </c>
      <c r="AQ951" s="33">
        <v>0</v>
      </c>
      <c r="AR951" s="38" t="s">
        <v>95</v>
      </c>
      <c r="AS951" s="33">
        <v>0</v>
      </c>
      <c r="AT951" s="38" t="s">
        <v>95</v>
      </c>
      <c r="AU951" s="26">
        <v>0</v>
      </c>
      <c r="AV951" s="38" t="s">
        <v>95</v>
      </c>
      <c r="AW951" s="20">
        <v>0</v>
      </c>
      <c r="AX951" s="18" t="s">
        <v>95</v>
      </c>
      <c r="AY951" s="4">
        <f t="shared" si="117"/>
        <v>-92</v>
      </c>
      <c r="AZ951" s="11">
        <f t="shared" si="116"/>
        <v>17414288</v>
      </c>
      <c r="BA951" s="8">
        <f t="shared" si="114"/>
        <v>0</v>
      </c>
      <c r="BB951" s="33">
        <v>0</v>
      </c>
      <c r="BC951" s="33">
        <v>0</v>
      </c>
      <c r="BD951" s="33">
        <v>0</v>
      </c>
      <c r="BE951" s="18">
        <v>46022</v>
      </c>
      <c r="BF951" s="18">
        <v>45930</v>
      </c>
      <c r="BG951" s="30">
        <v>-98</v>
      </c>
      <c r="BH951" s="18" t="s">
        <v>95</v>
      </c>
      <c r="BI951" s="17" t="s">
        <v>89</v>
      </c>
      <c r="BJ951" s="17" t="s">
        <v>97</v>
      </c>
      <c r="BK951" s="20" t="s">
        <v>8446</v>
      </c>
      <c r="BL951" s="17" t="s">
        <v>99</v>
      </c>
      <c r="BM951" s="18">
        <v>45789</v>
      </c>
      <c r="BN951" s="17" t="s">
        <v>8276</v>
      </c>
      <c r="BO951" s="18">
        <v>45793</v>
      </c>
      <c r="BP951" s="16" t="s">
        <v>8447</v>
      </c>
      <c r="BQ951" s="16" t="s">
        <v>102</v>
      </c>
      <c r="BR951" s="16" t="s">
        <v>103</v>
      </c>
      <c r="BS951" s="17" t="s">
        <v>95</v>
      </c>
      <c r="BT951" s="17" t="s">
        <v>313</v>
      </c>
      <c r="BU951" s="17" t="s">
        <v>95</v>
      </c>
      <c r="BV951" s="17" t="s">
        <v>117</v>
      </c>
      <c r="BW951" s="32" t="s">
        <v>8448</v>
      </c>
      <c r="BX951" s="17" t="s">
        <v>8449</v>
      </c>
      <c r="BY951" s="92" t="s">
        <v>1040</v>
      </c>
      <c r="BZ951" s="92" t="s">
        <v>249</v>
      </c>
      <c r="CA951" s="92" t="s">
        <v>631</v>
      </c>
      <c r="CB951" s="92" t="s">
        <v>631</v>
      </c>
      <c r="CC951" s="122">
        <f t="shared" si="118"/>
        <v>-12548532</v>
      </c>
    </row>
    <row r="952" spans="1:81" ht="95.25" customHeight="1" x14ac:dyDescent="0.25">
      <c r="A952" s="15">
        <v>881</v>
      </c>
      <c r="B952" s="16">
        <v>80121503</v>
      </c>
      <c r="C952" s="16" t="s">
        <v>8450</v>
      </c>
      <c r="D952" s="17" t="s">
        <v>8451</v>
      </c>
      <c r="E952" s="17" t="s">
        <v>1030</v>
      </c>
      <c r="F952" s="18">
        <v>45783</v>
      </c>
      <c r="G952" s="17" t="s">
        <v>8452</v>
      </c>
      <c r="H952" s="17" t="s">
        <v>85</v>
      </c>
      <c r="I952" s="17" t="s">
        <v>86</v>
      </c>
      <c r="J952" s="17" t="s">
        <v>87</v>
      </c>
      <c r="K952" s="16">
        <v>1057466252</v>
      </c>
      <c r="L952" s="20">
        <v>9</v>
      </c>
      <c r="M952" s="17" t="s">
        <v>88</v>
      </c>
      <c r="N952" s="17" t="s">
        <v>89</v>
      </c>
      <c r="O952" s="16" t="s">
        <v>5245</v>
      </c>
      <c r="P952" s="17" t="s">
        <v>91</v>
      </c>
      <c r="Q952" s="17" t="s">
        <v>92</v>
      </c>
      <c r="R952" s="16" t="s">
        <v>620</v>
      </c>
      <c r="S952" s="16" t="s">
        <v>8409</v>
      </c>
      <c r="T952" s="20">
        <v>1079233025</v>
      </c>
      <c r="U952" s="17" t="s">
        <v>620</v>
      </c>
      <c r="V952" s="17" t="s">
        <v>95</v>
      </c>
      <c r="W952" s="17" t="s">
        <v>2216</v>
      </c>
      <c r="X952" s="17" t="s">
        <v>1310</v>
      </c>
      <c r="Y952" s="17" t="s">
        <v>96</v>
      </c>
      <c r="Z952" s="33">
        <v>29962820</v>
      </c>
      <c r="AA952" s="21">
        <v>29962820</v>
      </c>
      <c r="AB952" s="35" t="s">
        <v>95</v>
      </c>
      <c r="AC952" s="33">
        <v>3841388</v>
      </c>
      <c r="AD952" s="21" t="s">
        <v>95</v>
      </c>
      <c r="AE952" s="36">
        <v>140825</v>
      </c>
      <c r="AF952" s="20">
        <v>388925</v>
      </c>
      <c r="AG952" s="7">
        <v>2022011000068</v>
      </c>
      <c r="AH952" s="18">
        <v>45791</v>
      </c>
      <c r="AI952" s="18">
        <v>45797</v>
      </c>
      <c r="AJ952" s="17" t="s">
        <v>95</v>
      </c>
      <c r="AK952" s="17" t="s">
        <v>95</v>
      </c>
      <c r="AL952" s="16" t="s">
        <v>95</v>
      </c>
      <c r="AM952" s="16" t="s">
        <v>95</v>
      </c>
      <c r="AN952" s="18" t="s">
        <v>95</v>
      </c>
      <c r="AO952" s="24">
        <v>-13060716</v>
      </c>
      <c r="AP952" s="37">
        <v>45880</v>
      </c>
      <c r="AQ952" s="33">
        <v>0</v>
      </c>
      <c r="AR952" s="38" t="s">
        <v>95</v>
      </c>
      <c r="AS952" s="33">
        <v>0</v>
      </c>
      <c r="AT952" s="38" t="s">
        <v>95</v>
      </c>
      <c r="AU952" s="26">
        <v>0</v>
      </c>
      <c r="AV952" s="38" t="s">
        <v>95</v>
      </c>
      <c r="AW952" s="20">
        <v>0</v>
      </c>
      <c r="AX952" s="18" t="s">
        <v>95</v>
      </c>
      <c r="AY952" s="4">
        <f t="shared" si="117"/>
        <v>-92</v>
      </c>
      <c r="AZ952" s="11">
        <f t="shared" si="116"/>
        <v>16902104</v>
      </c>
      <c r="BA952" s="8">
        <f t="shared" si="114"/>
        <v>0</v>
      </c>
      <c r="BB952" s="33">
        <v>0</v>
      </c>
      <c r="BC952" s="33">
        <v>0</v>
      </c>
      <c r="BD952" s="33">
        <v>0</v>
      </c>
      <c r="BE952" s="18">
        <v>46022</v>
      </c>
      <c r="BF952" s="18">
        <v>45930</v>
      </c>
      <c r="BG952" s="30">
        <v>-98</v>
      </c>
      <c r="BH952" s="18" t="s">
        <v>95</v>
      </c>
      <c r="BI952" s="17" t="s">
        <v>89</v>
      </c>
      <c r="BJ952" s="17" t="s">
        <v>97</v>
      </c>
      <c r="BK952" s="20" t="s">
        <v>8453</v>
      </c>
      <c r="BL952" s="17" t="s">
        <v>99</v>
      </c>
      <c r="BM952" s="18">
        <v>45792</v>
      </c>
      <c r="BN952" s="17" t="s">
        <v>8454</v>
      </c>
      <c r="BO952" s="18">
        <v>45796</v>
      </c>
      <c r="BP952" s="16" t="s">
        <v>8455</v>
      </c>
      <c r="BQ952" s="16" t="s">
        <v>102</v>
      </c>
      <c r="BR952" s="16" t="s">
        <v>103</v>
      </c>
      <c r="BS952" s="17" t="s">
        <v>95</v>
      </c>
      <c r="BT952" s="17" t="s">
        <v>313</v>
      </c>
      <c r="BU952" s="17" t="s">
        <v>95</v>
      </c>
      <c r="BV952" s="5" t="s">
        <v>105</v>
      </c>
      <c r="BW952" s="32" t="s">
        <v>8456</v>
      </c>
      <c r="BX952" s="17" t="s">
        <v>8457</v>
      </c>
      <c r="BY952" s="92" t="s">
        <v>1040</v>
      </c>
      <c r="BZ952" s="92" t="s">
        <v>249</v>
      </c>
      <c r="CA952" s="92" t="s">
        <v>631</v>
      </c>
      <c r="CB952" s="92" t="s">
        <v>631</v>
      </c>
      <c r="CC952" s="122">
        <f t="shared" si="118"/>
        <v>-13060716</v>
      </c>
    </row>
    <row r="953" spans="1:81" ht="95.25" customHeight="1" x14ac:dyDescent="0.25">
      <c r="A953" s="15">
        <v>1078</v>
      </c>
      <c r="B953" s="16">
        <v>80161500</v>
      </c>
      <c r="C953" s="17" t="s">
        <v>8458</v>
      </c>
      <c r="D953" s="17" t="s">
        <v>8459</v>
      </c>
      <c r="E953" s="17" t="s">
        <v>131</v>
      </c>
      <c r="F953" s="18">
        <v>45783</v>
      </c>
      <c r="G953" s="17" t="s">
        <v>8460</v>
      </c>
      <c r="H953" s="17" t="s">
        <v>85</v>
      </c>
      <c r="I953" s="17" t="s">
        <v>86</v>
      </c>
      <c r="J953" s="17" t="s">
        <v>87</v>
      </c>
      <c r="K953" s="16">
        <v>1030565075</v>
      </c>
      <c r="L953" s="20">
        <v>7</v>
      </c>
      <c r="M953" s="17" t="s">
        <v>88</v>
      </c>
      <c r="N953" s="17" t="s">
        <v>89</v>
      </c>
      <c r="O953" s="16" t="s">
        <v>1629</v>
      </c>
      <c r="P953" s="17" t="s">
        <v>91</v>
      </c>
      <c r="Q953" s="17" t="s">
        <v>92</v>
      </c>
      <c r="R953" s="16" t="s">
        <v>1619</v>
      </c>
      <c r="S953" s="16" t="s">
        <v>1620</v>
      </c>
      <c r="T953" s="20">
        <v>75091192</v>
      </c>
      <c r="U953" s="17" t="s">
        <v>759</v>
      </c>
      <c r="V953" s="17" t="s">
        <v>95</v>
      </c>
      <c r="W953" s="17" t="s">
        <v>95</v>
      </c>
      <c r="X953" s="17" t="s">
        <v>95</v>
      </c>
      <c r="Y953" s="17" t="s">
        <v>96</v>
      </c>
      <c r="Z953" s="33">
        <v>61780914</v>
      </c>
      <c r="AA953" s="21">
        <v>61780914</v>
      </c>
      <c r="AB953" s="35" t="s">
        <v>95</v>
      </c>
      <c r="AC953" s="33">
        <v>7853508</v>
      </c>
      <c r="AD953" s="21" t="s">
        <v>95</v>
      </c>
      <c r="AE953" s="36">
        <v>154125</v>
      </c>
      <c r="AF953" s="20">
        <v>380725</v>
      </c>
      <c r="AG953" s="7">
        <v>2022011000068</v>
      </c>
      <c r="AH953" s="18">
        <v>45786</v>
      </c>
      <c r="AI953" s="18">
        <v>45790</v>
      </c>
      <c r="AJ953" s="17" t="s">
        <v>95</v>
      </c>
      <c r="AK953" s="17" t="s">
        <v>95</v>
      </c>
      <c r="AL953" s="16" t="s">
        <v>95</v>
      </c>
      <c r="AM953" s="16" t="s">
        <v>95</v>
      </c>
      <c r="AN953" s="18" t="s">
        <v>95</v>
      </c>
      <c r="AO953" s="24">
        <v>-25393005</v>
      </c>
      <c r="AP953" s="18">
        <v>45875</v>
      </c>
      <c r="AQ953" s="33">
        <v>0</v>
      </c>
      <c r="AR953" s="38" t="s">
        <v>95</v>
      </c>
      <c r="AS953" s="33">
        <v>0</v>
      </c>
      <c r="AT953" s="38" t="s">
        <v>95</v>
      </c>
      <c r="AU953" s="26">
        <v>0</v>
      </c>
      <c r="AV953" s="38" t="s">
        <v>95</v>
      </c>
      <c r="AW953" s="20">
        <v>0</v>
      </c>
      <c r="AX953" s="18" t="s">
        <v>95</v>
      </c>
      <c r="AY953" s="4">
        <f t="shared" si="117"/>
        <v>-92</v>
      </c>
      <c r="AZ953" s="11">
        <f t="shared" si="116"/>
        <v>36387909</v>
      </c>
      <c r="BA953" s="8">
        <f t="shared" si="114"/>
        <v>0</v>
      </c>
      <c r="BB953" s="33">
        <v>0</v>
      </c>
      <c r="BC953" s="33">
        <v>0</v>
      </c>
      <c r="BD953" s="33">
        <v>0</v>
      </c>
      <c r="BE953" s="18">
        <v>46022</v>
      </c>
      <c r="BF953" s="18">
        <v>45930</v>
      </c>
      <c r="BG953" s="30">
        <v>-98</v>
      </c>
      <c r="BH953" s="18" t="s">
        <v>95</v>
      </c>
      <c r="BI953" s="17" t="s">
        <v>89</v>
      </c>
      <c r="BJ953" s="17" t="s">
        <v>97</v>
      </c>
      <c r="BK953" s="20" t="s">
        <v>8461</v>
      </c>
      <c r="BL953" s="17" t="s">
        <v>7957</v>
      </c>
      <c r="BM953" s="18">
        <v>45789</v>
      </c>
      <c r="BN953" s="17" t="s">
        <v>8462</v>
      </c>
      <c r="BO953" s="18">
        <v>45790</v>
      </c>
      <c r="BP953" s="16" t="s">
        <v>8463</v>
      </c>
      <c r="BQ953" s="16" t="s">
        <v>102</v>
      </c>
      <c r="BR953" s="16" t="s">
        <v>103</v>
      </c>
      <c r="BS953" s="17" t="s">
        <v>95</v>
      </c>
      <c r="BT953" s="17" t="s">
        <v>349</v>
      </c>
      <c r="BU953" s="17" t="s">
        <v>95</v>
      </c>
      <c r="BV953" s="5" t="s">
        <v>105</v>
      </c>
      <c r="BW953" s="32" t="s">
        <v>8464</v>
      </c>
      <c r="BX953" s="17" t="s">
        <v>8465</v>
      </c>
      <c r="BY953" s="92" t="s">
        <v>810</v>
      </c>
      <c r="BZ953" s="92" t="s">
        <v>249</v>
      </c>
      <c r="CA953" s="92" t="s">
        <v>1625</v>
      </c>
      <c r="CB953" s="92" t="s">
        <v>631</v>
      </c>
      <c r="CC953" s="122">
        <f t="shared" si="118"/>
        <v>-25393005</v>
      </c>
    </row>
    <row r="954" spans="1:81" ht="95.25" customHeight="1" x14ac:dyDescent="0.25">
      <c r="A954" s="15">
        <v>1075</v>
      </c>
      <c r="B954" s="16">
        <v>80161500</v>
      </c>
      <c r="C954" s="17" t="s">
        <v>8466</v>
      </c>
      <c r="D954" s="17" t="s">
        <v>8467</v>
      </c>
      <c r="E954" s="17" t="s">
        <v>131</v>
      </c>
      <c r="F954" s="18">
        <v>45783</v>
      </c>
      <c r="G954" s="17" t="s">
        <v>8468</v>
      </c>
      <c r="H954" s="17" t="s">
        <v>85</v>
      </c>
      <c r="I954" s="17" t="s">
        <v>86</v>
      </c>
      <c r="J954" s="17" t="s">
        <v>87</v>
      </c>
      <c r="K954" s="16">
        <v>1019078586</v>
      </c>
      <c r="L954" s="20">
        <v>1</v>
      </c>
      <c r="M954" s="17" t="s">
        <v>88</v>
      </c>
      <c r="N954" s="17" t="s">
        <v>89</v>
      </c>
      <c r="O954" s="16" t="s">
        <v>1629</v>
      </c>
      <c r="P954" s="17" t="s">
        <v>91</v>
      </c>
      <c r="Q954" s="17" t="s">
        <v>92</v>
      </c>
      <c r="R954" s="16" t="s">
        <v>1619</v>
      </c>
      <c r="S954" s="16" t="s">
        <v>1620</v>
      </c>
      <c r="T954" s="20">
        <v>75091192</v>
      </c>
      <c r="U954" s="17" t="s">
        <v>759</v>
      </c>
      <c r="V954" s="17" t="s">
        <v>95</v>
      </c>
      <c r="W954" s="17" t="s">
        <v>95</v>
      </c>
      <c r="X954" s="17" t="s">
        <v>95</v>
      </c>
      <c r="Y954" s="17" t="s">
        <v>96</v>
      </c>
      <c r="Z954" s="33">
        <v>61780914</v>
      </c>
      <c r="AA954" s="21">
        <v>61780914</v>
      </c>
      <c r="AB954" s="35" t="s">
        <v>95</v>
      </c>
      <c r="AC954" s="33">
        <v>7853508</v>
      </c>
      <c r="AD954" s="21" t="s">
        <v>95</v>
      </c>
      <c r="AE954" s="36">
        <v>153825</v>
      </c>
      <c r="AF954" s="20">
        <v>380825</v>
      </c>
      <c r="AG954" s="7">
        <v>2022011000068</v>
      </c>
      <c r="AH954" s="18">
        <v>45786</v>
      </c>
      <c r="AI954" s="18">
        <v>45790</v>
      </c>
      <c r="AJ954" s="17" t="s">
        <v>95</v>
      </c>
      <c r="AK954" s="17" t="s">
        <v>95</v>
      </c>
      <c r="AL954" s="16" t="s">
        <v>95</v>
      </c>
      <c r="AM954" s="16" t="s">
        <v>95</v>
      </c>
      <c r="AN954" s="18" t="s">
        <v>95</v>
      </c>
      <c r="AO954" s="24">
        <v>-25393005</v>
      </c>
      <c r="AP954" s="18">
        <v>45875</v>
      </c>
      <c r="AQ954" s="33">
        <v>0</v>
      </c>
      <c r="AR954" s="38" t="s">
        <v>95</v>
      </c>
      <c r="AS954" s="33">
        <v>0</v>
      </c>
      <c r="AT954" s="38" t="s">
        <v>95</v>
      </c>
      <c r="AU954" s="26">
        <v>0</v>
      </c>
      <c r="AV954" s="38" t="s">
        <v>95</v>
      </c>
      <c r="AW954" s="20">
        <v>0</v>
      </c>
      <c r="AX954" s="18" t="s">
        <v>95</v>
      </c>
      <c r="AY954" s="4">
        <f t="shared" si="117"/>
        <v>-92</v>
      </c>
      <c r="AZ954" s="11">
        <f t="shared" si="116"/>
        <v>36387909</v>
      </c>
      <c r="BA954" s="8">
        <f t="shared" si="114"/>
        <v>0</v>
      </c>
      <c r="BB954" s="33">
        <v>0</v>
      </c>
      <c r="BC954" s="33">
        <v>0</v>
      </c>
      <c r="BD954" s="33">
        <v>0</v>
      </c>
      <c r="BE954" s="18">
        <v>46022</v>
      </c>
      <c r="BF954" s="18">
        <v>45930</v>
      </c>
      <c r="BG954" s="30">
        <v>-98</v>
      </c>
      <c r="BH954" s="18" t="s">
        <v>95</v>
      </c>
      <c r="BI954" s="17" t="s">
        <v>89</v>
      </c>
      <c r="BJ954" s="17" t="s">
        <v>97</v>
      </c>
      <c r="BK954" s="20" t="s">
        <v>8469</v>
      </c>
      <c r="BL954" s="17" t="s">
        <v>99</v>
      </c>
      <c r="BM954" s="18">
        <v>45789</v>
      </c>
      <c r="BN954" s="17" t="s">
        <v>8276</v>
      </c>
      <c r="BO954" s="18">
        <v>45790</v>
      </c>
      <c r="BP954" s="16" t="s">
        <v>8470</v>
      </c>
      <c r="BQ954" s="16" t="s">
        <v>102</v>
      </c>
      <c r="BR954" s="16" t="s">
        <v>103</v>
      </c>
      <c r="BS954" s="17" t="s">
        <v>95</v>
      </c>
      <c r="BT954" s="17" t="s">
        <v>8471</v>
      </c>
      <c r="BU954" s="17" t="s">
        <v>95</v>
      </c>
      <c r="BV954" s="5" t="s">
        <v>105</v>
      </c>
      <c r="BW954" s="32" t="s">
        <v>8472</v>
      </c>
      <c r="BX954" s="17" t="s">
        <v>8473</v>
      </c>
      <c r="BY954" s="92" t="s">
        <v>810</v>
      </c>
      <c r="BZ954" s="92" t="s">
        <v>249</v>
      </c>
      <c r="CA954" s="92" t="s">
        <v>1625</v>
      </c>
      <c r="CB954" s="92" t="s">
        <v>631</v>
      </c>
      <c r="CC954" s="122">
        <f t="shared" si="118"/>
        <v>-25393005</v>
      </c>
    </row>
    <row r="955" spans="1:81" ht="95.25" customHeight="1" x14ac:dyDescent="0.25">
      <c r="A955" s="15">
        <v>1073</v>
      </c>
      <c r="B955" s="16">
        <v>80161500</v>
      </c>
      <c r="C955" s="17" t="s">
        <v>8474</v>
      </c>
      <c r="D955" s="17" t="s">
        <v>8475</v>
      </c>
      <c r="E955" s="17" t="s">
        <v>131</v>
      </c>
      <c r="F955" s="18">
        <v>45783</v>
      </c>
      <c r="G955" s="17" t="s">
        <v>8476</v>
      </c>
      <c r="H955" s="17" t="s">
        <v>85</v>
      </c>
      <c r="I955" s="17" t="s">
        <v>86</v>
      </c>
      <c r="J955" s="17" t="s">
        <v>87</v>
      </c>
      <c r="K955" s="16">
        <v>1018502994</v>
      </c>
      <c r="L955" s="20">
        <v>7</v>
      </c>
      <c r="M955" s="17" t="s">
        <v>88</v>
      </c>
      <c r="N955" s="17" t="s">
        <v>89</v>
      </c>
      <c r="O955" s="16" t="s">
        <v>1629</v>
      </c>
      <c r="P955" s="17" t="s">
        <v>91</v>
      </c>
      <c r="Q955" s="17" t="s">
        <v>92</v>
      </c>
      <c r="R955" s="16" t="s">
        <v>1619</v>
      </c>
      <c r="S955" s="16" t="s">
        <v>1620</v>
      </c>
      <c r="T955" s="20">
        <v>75091192</v>
      </c>
      <c r="U955" s="17" t="s">
        <v>759</v>
      </c>
      <c r="V955" s="17" t="s">
        <v>95</v>
      </c>
      <c r="W955" s="17" t="s">
        <v>95</v>
      </c>
      <c r="X955" s="17" t="s">
        <v>95</v>
      </c>
      <c r="Y955" s="17" t="s">
        <v>96</v>
      </c>
      <c r="Z955" s="33">
        <v>61780914</v>
      </c>
      <c r="AA955" s="21">
        <v>61780914</v>
      </c>
      <c r="AB955" s="35" t="s">
        <v>95</v>
      </c>
      <c r="AC955" s="33">
        <v>7853508</v>
      </c>
      <c r="AD955" s="21" t="s">
        <v>95</v>
      </c>
      <c r="AE955" s="36">
        <v>153625</v>
      </c>
      <c r="AF955" s="20">
        <v>380925</v>
      </c>
      <c r="AG955" s="7">
        <v>2022011000068</v>
      </c>
      <c r="AH955" s="18">
        <v>45786</v>
      </c>
      <c r="AI955" s="18">
        <v>45790</v>
      </c>
      <c r="AJ955" s="17" t="s">
        <v>95</v>
      </c>
      <c r="AK955" s="17" t="s">
        <v>95</v>
      </c>
      <c r="AL955" s="16" t="s">
        <v>95</v>
      </c>
      <c r="AM955" s="16" t="s">
        <v>95</v>
      </c>
      <c r="AN955" s="18" t="s">
        <v>95</v>
      </c>
      <c r="AO955" s="24">
        <v>-25393005</v>
      </c>
      <c r="AP955" s="18">
        <v>45875</v>
      </c>
      <c r="AQ955" s="33">
        <v>0</v>
      </c>
      <c r="AR955" s="38" t="s">
        <v>95</v>
      </c>
      <c r="AS955" s="33">
        <v>0</v>
      </c>
      <c r="AT955" s="38" t="s">
        <v>95</v>
      </c>
      <c r="AU955" s="26">
        <v>0</v>
      </c>
      <c r="AV955" s="38" t="s">
        <v>95</v>
      </c>
      <c r="AW955" s="20">
        <v>0</v>
      </c>
      <c r="AX955" s="18" t="s">
        <v>95</v>
      </c>
      <c r="AY955" s="4">
        <f t="shared" si="117"/>
        <v>-92</v>
      </c>
      <c r="AZ955" s="11">
        <f t="shared" si="116"/>
        <v>36387909</v>
      </c>
      <c r="BA955" s="8">
        <f t="shared" si="114"/>
        <v>0</v>
      </c>
      <c r="BB955" s="33">
        <v>0</v>
      </c>
      <c r="BC955" s="33">
        <v>0</v>
      </c>
      <c r="BD955" s="33">
        <v>0</v>
      </c>
      <c r="BE955" s="18">
        <v>46022</v>
      </c>
      <c r="BF955" s="18">
        <v>45930</v>
      </c>
      <c r="BG955" s="30">
        <v>-98</v>
      </c>
      <c r="BH955" s="18" t="s">
        <v>95</v>
      </c>
      <c r="BI955" s="17" t="s">
        <v>89</v>
      </c>
      <c r="BJ955" s="17" t="s">
        <v>97</v>
      </c>
      <c r="BK955" s="20" t="s">
        <v>8477</v>
      </c>
      <c r="BL955" s="17" t="s">
        <v>99</v>
      </c>
      <c r="BM955" s="18">
        <v>45789</v>
      </c>
      <c r="BN955" s="17" t="s">
        <v>8478</v>
      </c>
      <c r="BO955" s="18">
        <v>45790</v>
      </c>
      <c r="BP955" s="16" t="s">
        <v>8479</v>
      </c>
      <c r="BQ955" s="16" t="s">
        <v>102</v>
      </c>
      <c r="BR955" s="16" t="s">
        <v>103</v>
      </c>
      <c r="BS955" s="17" t="s">
        <v>95</v>
      </c>
      <c r="BT955" s="17" t="s">
        <v>313</v>
      </c>
      <c r="BU955" s="17" t="s">
        <v>95</v>
      </c>
      <c r="BV955" s="5" t="s">
        <v>105</v>
      </c>
      <c r="BW955" s="32" t="s">
        <v>8480</v>
      </c>
      <c r="BX955" s="17" t="s">
        <v>8481</v>
      </c>
      <c r="BY955" s="92" t="s">
        <v>810</v>
      </c>
      <c r="BZ955" s="92" t="s">
        <v>249</v>
      </c>
      <c r="CA955" s="92" t="s">
        <v>1625</v>
      </c>
      <c r="CB955" s="92" t="s">
        <v>631</v>
      </c>
      <c r="CC955" s="122">
        <f t="shared" si="118"/>
        <v>-25393005</v>
      </c>
    </row>
    <row r="956" spans="1:81" ht="95.25" customHeight="1" x14ac:dyDescent="0.25">
      <c r="A956" s="15">
        <v>1077</v>
      </c>
      <c r="B956" s="16">
        <v>80161500</v>
      </c>
      <c r="C956" s="17" t="s">
        <v>8482</v>
      </c>
      <c r="D956" s="17" t="s">
        <v>8483</v>
      </c>
      <c r="E956" s="17" t="s">
        <v>131</v>
      </c>
      <c r="F956" s="18">
        <v>45783</v>
      </c>
      <c r="G956" s="17" t="s">
        <v>8484</v>
      </c>
      <c r="H956" s="17" t="s">
        <v>85</v>
      </c>
      <c r="I956" s="17" t="s">
        <v>86</v>
      </c>
      <c r="J956" s="17" t="s">
        <v>87</v>
      </c>
      <c r="K956" s="16">
        <v>80876643</v>
      </c>
      <c r="L956" s="20">
        <v>6</v>
      </c>
      <c r="M956" s="17" t="s">
        <v>88</v>
      </c>
      <c r="N956" s="17" t="s">
        <v>6591</v>
      </c>
      <c r="O956" s="16" t="s">
        <v>8485</v>
      </c>
      <c r="P956" s="17" t="s">
        <v>91</v>
      </c>
      <c r="Q956" s="17" t="s">
        <v>92</v>
      </c>
      <c r="R956" s="16" t="s">
        <v>1619</v>
      </c>
      <c r="S956" s="16" t="s">
        <v>1620</v>
      </c>
      <c r="T956" s="20">
        <v>75091192</v>
      </c>
      <c r="U956" s="17" t="s">
        <v>759</v>
      </c>
      <c r="V956" s="17" t="s">
        <v>95</v>
      </c>
      <c r="W956" s="17" t="s">
        <v>95</v>
      </c>
      <c r="X956" s="17" t="s">
        <v>95</v>
      </c>
      <c r="Y956" s="17" t="s">
        <v>96</v>
      </c>
      <c r="Z956" s="33">
        <v>61780914</v>
      </c>
      <c r="AA956" s="21">
        <v>61780914</v>
      </c>
      <c r="AB956" s="35" t="s">
        <v>95</v>
      </c>
      <c r="AC956" s="33">
        <v>7853508</v>
      </c>
      <c r="AD956" s="21" t="s">
        <v>95</v>
      </c>
      <c r="AE956" s="36">
        <v>154025</v>
      </c>
      <c r="AF956" s="20">
        <v>381025</v>
      </c>
      <c r="AG956" s="7">
        <v>2022011000068</v>
      </c>
      <c r="AH956" s="18">
        <v>45786</v>
      </c>
      <c r="AI956" s="18">
        <v>45790</v>
      </c>
      <c r="AJ956" s="17" t="s">
        <v>95</v>
      </c>
      <c r="AK956" s="17" t="s">
        <v>95</v>
      </c>
      <c r="AL956" s="16" t="s">
        <v>95</v>
      </c>
      <c r="AM956" s="16" t="s">
        <v>95</v>
      </c>
      <c r="AN956" s="18" t="s">
        <v>95</v>
      </c>
      <c r="AO956" s="24">
        <v>-25393005</v>
      </c>
      <c r="AP956" s="18">
        <v>45875</v>
      </c>
      <c r="AQ956" s="33">
        <v>0</v>
      </c>
      <c r="AR956" s="38" t="s">
        <v>95</v>
      </c>
      <c r="AS956" s="33">
        <v>0</v>
      </c>
      <c r="AT956" s="38" t="s">
        <v>95</v>
      </c>
      <c r="AU956" s="26">
        <v>0</v>
      </c>
      <c r="AV956" s="38" t="s">
        <v>95</v>
      </c>
      <c r="AW956" s="20">
        <v>0</v>
      </c>
      <c r="AX956" s="18" t="s">
        <v>95</v>
      </c>
      <c r="AY956" s="4">
        <f t="shared" si="117"/>
        <v>-92</v>
      </c>
      <c r="AZ956" s="11">
        <f t="shared" si="116"/>
        <v>36387909</v>
      </c>
      <c r="BA956" s="8">
        <f t="shared" si="114"/>
        <v>0</v>
      </c>
      <c r="BB956" s="33">
        <v>0</v>
      </c>
      <c r="BC956" s="33">
        <v>0</v>
      </c>
      <c r="BD956" s="33">
        <v>0</v>
      </c>
      <c r="BE956" s="18">
        <v>46022</v>
      </c>
      <c r="BF956" s="18">
        <v>45930</v>
      </c>
      <c r="BG956" s="30">
        <v>-98</v>
      </c>
      <c r="BH956" s="18" t="s">
        <v>95</v>
      </c>
      <c r="BI956" s="17" t="s">
        <v>89</v>
      </c>
      <c r="BJ956" s="17" t="s">
        <v>97</v>
      </c>
      <c r="BK956" s="20" t="s">
        <v>8486</v>
      </c>
      <c r="BL956" s="17" t="s">
        <v>99</v>
      </c>
      <c r="BM956" s="18">
        <v>45786</v>
      </c>
      <c r="BN956" s="17" t="s">
        <v>8249</v>
      </c>
      <c r="BO956" s="18">
        <v>45790</v>
      </c>
      <c r="BP956" s="16" t="s">
        <v>8487</v>
      </c>
      <c r="BQ956" s="16" t="s">
        <v>102</v>
      </c>
      <c r="BR956" s="16" t="s">
        <v>103</v>
      </c>
      <c r="BS956" s="17" t="s">
        <v>95</v>
      </c>
      <c r="BT956" s="17" t="s">
        <v>706</v>
      </c>
      <c r="BU956" s="17" t="s">
        <v>95</v>
      </c>
      <c r="BV956" s="17" t="s">
        <v>117</v>
      </c>
      <c r="BW956" s="32" t="s">
        <v>8488</v>
      </c>
      <c r="BX956" s="17" t="s">
        <v>8489</v>
      </c>
      <c r="BY956" s="92" t="s">
        <v>810</v>
      </c>
      <c r="BZ956" s="92" t="s">
        <v>249</v>
      </c>
      <c r="CA956" s="92" t="s">
        <v>1625</v>
      </c>
      <c r="CB956" s="92" t="s">
        <v>631</v>
      </c>
      <c r="CC956" s="122">
        <f t="shared" si="118"/>
        <v>-25393005</v>
      </c>
    </row>
    <row r="957" spans="1:81" ht="95.25" customHeight="1" x14ac:dyDescent="0.25">
      <c r="A957" s="15">
        <v>1064</v>
      </c>
      <c r="B957" s="16">
        <v>80161500</v>
      </c>
      <c r="C957" s="17" t="s">
        <v>8490</v>
      </c>
      <c r="D957" s="17" t="s">
        <v>8491</v>
      </c>
      <c r="E957" s="17" t="s">
        <v>131</v>
      </c>
      <c r="F957" s="18">
        <v>45783</v>
      </c>
      <c r="G957" s="17" t="s">
        <v>8492</v>
      </c>
      <c r="H957" s="17" t="s">
        <v>85</v>
      </c>
      <c r="I957" s="17" t="s">
        <v>86</v>
      </c>
      <c r="J957" s="17" t="s">
        <v>87</v>
      </c>
      <c r="K957" s="16">
        <v>1026579874</v>
      </c>
      <c r="L957" s="20">
        <v>1</v>
      </c>
      <c r="M957" s="17" t="s">
        <v>88</v>
      </c>
      <c r="N957" s="17" t="s">
        <v>89</v>
      </c>
      <c r="O957" s="16" t="s">
        <v>7879</v>
      </c>
      <c r="P957" s="17" t="s">
        <v>91</v>
      </c>
      <c r="Q957" s="17" t="s">
        <v>92</v>
      </c>
      <c r="R957" s="16" t="s">
        <v>1619</v>
      </c>
      <c r="S957" s="16" t="s">
        <v>1620</v>
      </c>
      <c r="T957" s="20">
        <v>75091192</v>
      </c>
      <c r="U957" s="17" t="s">
        <v>759</v>
      </c>
      <c r="V957" s="17" t="s">
        <v>95</v>
      </c>
      <c r="W957" s="17" t="s">
        <v>95</v>
      </c>
      <c r="X957" s="17" t="s">
        <v>95</v>
      </c>
      <c r="Y957" s="17" t="s">
        <v>96</v>
      </c>
      <c r="Z957" s="33">
        <v>61780914</v>
      </c>
      <c r="AA957" s="21">
        <v>61780914</v>
      </c>
      <c r="AB957" s="35" t="s">
        <v>95</v>
      </c>
      <c r="AC957" s="33">
        <v>7853508</v>
      </c>
      <c r="AD957" s="21" t="s">
        <v>95</v>
      </c>
      <c r="AE957" s="36">
        <v>152825</v>
      </c>
      <c r="AF957" s="20">
        <v>388725</v>
      </c>
      <c r="AG957" s="7">
        <v>2022011000068</v>
      </c>
      <c r="AH957" s="18">
        <v>45791</v>
      </c>
      <c r="AI957" s="18">
        <v>45792</v>
      </c>
      <c r="AJ957" s="17" t="s">
        <v>95</v>
      </c>
      <c r="AK957" s="17" t="s">
        <v>95</v>
      </c>
      <c r="AL957" s="16" t="s">
        <v>95</v>
      </c>
      <c r="AM957" s="16" t="s">
        <v>95</v>
      </c>
      <c r="AN957" s="18" t="s">
        <v>95</v>
      </c>
      <c r="AO957" s="24">
        <v>-25916571</v>
      </c>
      <c r="AP957" s="18">
        <v>45877</v>
      </c>
      <c r="AQ957" s="33">
        <v>0</v>
      </c>
      <c r="AR957" s="38" t="s">
        <v>95</v>
      </c>
      <c r="AS957" s="33">
        <v>0</v>
      </c>
      <c r="AT957" s="38" t="s">
        <v>95</v>
      </c>
      <c r="AU957" s="26">
        <v>0</v>
      </c>
      <c r="AV957" s="38" t="s">
        <v>95</v>
      </c>
      <c r="AW957" s="20">
        <v>0</v>
      </c>
      <c r="AX957" s="18" t="s">
        <v>95</v>
      </c>
      <c r="AY957" s="4">
        <f t="shared" si="117"/>
        <v>-92</v>
      </c>
      <c r="AZ957" s="11">
        <f t="shared" si="116"/>
        <v>35864343</v>
      </c>
      <c r="BA957" s="8">
        <f t="shared" si="114"/>
        <v>0</v>
      </c>
      <c r="BB957" s="33">
        <v>0</v>
      </c>
      <c r="BC957" s="33">
        <v>0</v>
      </c>
      <c r="BD957" s="33">
        <v>0</v>
      </c>
      <c r="BE957" s="18">
        <v>46022</v>
      </c>
      <c r="BF957" s="18">
        <v>45930</v>
      </c>
      <c r="BG957" s="30">
        <v>-98</v>
      </c>
      <c r="BH957" s="18" t="s">
        <v>95</v>
      </c>
      <c r="BI957" s="17" t="s">
        <v>89</v>
      </c>
      <c r="BJ957" s="17" t="s">
        <v>97</v>
      </c>
      <c r="BK957" s="20" t="s">
        <v>8493</v>
      </c>
      <c r="BL957" s="17" t="s">
        <v>99</v>
      </c>
      <c r="BM957" s="18">
        <v>45791</v>
      </c>
      <c r="BN957" s="17" t="s">
        <v>8494</v>
      </c>
      <c r="BO957" s="18">
        <v>45791</v>
      </c>
      <c r="BP957" s="16" t="s">
        <v>8495</v>
      </c>
      <c r="BQ957" s="16" t="s">
        <v>102</v>
      </c>
      <c r="BR957" s="16" t="s">
        <v>103</v>
      </c>
      <c r="BS957" s="17" t="s">
        <v>95</v>
      </c>
      <c r="BT957" s="17" t="s">
        <v>627</v>
      </c>
      <c r="BU957" s="17" t="s">
        <v>95</v>
      </c>
      <c r="BV957" s="17" t="s">
        <v>117</v>
      </c>
      <c r="BW957" s="32" t="s">
        <v>8496</v>
      </c>
      <c r="BX957" s="17" t="s">
        <v>8497</v>
      </c>
      <c r="BY957" s="92" t="s">
        <v>810</v>
      </c>
      <c r="BZ957" s="92" t="s">
        <v>249</v>
      </c>
      <c r="CA957" s="92" t="s">
        <v>1625</v>
      </c>
      <c r="CB957" s="92" t="s">
        <v>631</v>
      </c>
      <c r="CC957" s="122">
        <f t="shared" si="118"/>
        <v>-25916571</v>
      </c>
    </row>
    <row r="958" spans="1:81" ht="95.25" customHeight="1" x14ac:dyDescent="0.25">
      <c r="A958" s="15">
        <v>687</v>
      </c>
      <c r="B958" s="16" t="s">
        <v>2972</v>
      </c>
      <c r="C958" s="16" t="s">
        <v>8498</v>
      </c>
      <c r="D958" s="17" t="s">
        <v>8499</v>
      </c>
      <c r="E958" s="17" t="s">
        <v>617</v>
      </c>
      <c r="F958" s="18">
        <v>45783</v>
      </c>
      <c r="G958" s="17" t="s">
        <v>8500</v>
      </c>
      <c r="H958" s="17" t="s">
        <v>85</v>
      </c>
      <c r="I958" s="17" t="s">
        <v>86</v>
      </c>
      <c r="J958" s="17" t="s">
        <v>87</v>
      </c>
      <c r="K958" s="16">
        <v>1033730355</v>
      </c>
      <c r="L958" s="20">
        <v>2</v>
      </c>
      <c r="M958" s="17" t="s">
        <v>88</v>
      </c>
      <c r="N958" s="17" t="s">
        <v>89</v>
      </c>
      <c r="O958" s="16" t="s">
        <v>3075</v>
      </c>
      <c r="P958" s="17" t="s">
        <v>8098</v>
      </c>
      <c r="Q958" s="17" t="s">
        <v>240</v>
      </c>
      <c r="R958" s="16" t="s">
        <v>2977</v>
      </c>
      <c r="S958" s="16" t="s">
        <v>2978</v>
      </c>
      <c r="T958" s="20">
        <v>60335962</v>
      </c>
      <c r="U958" s="17" t="s">
        <v>2977</v>
      </c>
      <c r="V958" s="17" t="s">
        <v>95</v>
      </c>
      <c r="W958" s="17" t="s">
        <v>95</v>
      </c>
      <c r="X958" s="17" t="s">
        <v>95</v>
      </c>
      <c r="Y958" s="17" t="s">
        <v>96</v>
      </c>
      <c r="Z958" s="21">
        <v>33576554</v>
      </c>
      <c r="AA958" s="21">
        <v>33576554</v>
      </c>
      <c r="AB958" s="22" t="s">
        <v>95</v>
      </c>
      <c r="AC958" s="21">
        <v>4268208</v>
      </c>
      <c r="AD958" s="21" t="s">
        <v>95</v>
      </c>
      <c r="AE958" s="20">
        <v>110525</v>
      </c>
      <c r="AF958" s="20">
        <v>402225</v>
      </c>
      <c r="AG958" s="7">
        <v>2022011000068</v>
      </c>
      <c r="AH958" s="18">
        <v>45793</v>
      </c>
      <c r="AI958" s="18">
        <v>45797</v>
      </c>
      <c r="AJ958" s="17" t="s">
        <v>95</v>
      </c>
      <c r="AK958" s="17" t="s">
        <v>95</v>
      </c>
      <c r="AL958" s="17" t="s">
        <v>95</v>
      </c>
      <c r="AM958" s="17" t="s">
        <v>95</v>
      </c>
      <c r="AN958" s="17" t="s">
        <v>95</v>
      </c>
      <c r="AO958" s="24">
        <v>-9959146</v>
      </c>
      <c r="AP958" s="18">
        <v>45882</v>
      </c>
      <c r="AQ958" s="21">
        <v>0</v>
      </c>
      <c r="AR958" s="17" t="s">
        <v>95</v>
      </c>
      <c r="AS958" s="21">
        <v>0</v>
      </c>
      <c r="AT958" s="17" t="s">
        <v>95</v>
      </c>
      <c r="AU958" s="26">
        <v>0</v>
      </c>
      <c r="AV958" s="17" t="s">
        <v>95</v>
      </c>
      <c r="AW958" s="20">
        <v>0</v>
      </c>
      <c r="AX958" s="18" t="s">
        <v>95</v>
      </c>
      <c r="AY958" s="4">
        <f t="shared" si="117"/>
        <v>-57</v>
      </c>
      <c r="AZ958" s="11">
        <f t="shared" si="116"/>
        <v>23617408</v>
      </c>
      <c r="BA958" s="8">
        <f t="shared" si="114"/>
        <v>0</v>
      </c>
      <c r="BB958" s="33">
        <v>0</v>
      </c>
      <c r="BC958" s="33">
        <v>0</v>
      </c>
      <c r="BD958" s="33">
        <v>0</v>
      </c>
      <c r="BE958" s="18">
        <v>46022</v>
      </c>
      <c r="BF958" s="18">
        <v>45965</v>
      </c>
      <c r="BG958" s="30">
        <v>-63</v>
      </c>
      <c r="BH958" s="18" t="s">
        <v>95</v>
      </c>
      <c r="BI958" s="17" t="s">
        <v>89</v>
      </c>
      <c r="BJ958" s="17" t="s">
        <v>97</v>
      </c>
      <c r="BK958" s="20" t="s">
        <v>8501</v>
      </c>
      <c r="BL958" s="17" t="s">
        <v>99</v>
      </c>
      <c r="BM958" s="18">
        <v>45794</v>
      </c>
      <c r="BN958" s="17" t="s">
        <v>8502</v>
      </c>
      <c r="BO958" s="18">
        <v>45796</v>
      </c>
      <c r="BP958" s="16" t="s">
        <v>8503</v>
      </c>
      <c r="BQ958" s="31" t="s">
        <v>102</v>
      </c>
      <c r="BR958" s="16" t="s">
        <v>103</v>
      </c>
      <c r="BS958" s="17" t="s">
        <v>95</v>
      </c>
      <c r="BT958" s="17" t="s">
        <v>211</v>
      </c>
      <c r="BU958" s="17" t="s">
        <v>95</v>
      </c>
      <c r="BV958" s="5" t="s">
        <v>105</v>
      </c>
      <c r="BW958" s="32" t="s">
        <v>8504</v>
      </c>
      <c r="BX958" s="17" t="s">
        <v>8505</v>
      </c>
      <c r="BY958" s="92" t="s">
        <v>520</v>
      </c>
      <c r="BZ958" s="92" t="s">
        <v>249</v>
      </c>
      <c r="CA958" s="92" t="s">
        <v>687</v>
      </c>
      <c r="CB958" s="92" t="s">
        <v>110</v>
      </c>
      <c r="CC958" s="122">
        <f t="shared" si="118"/>
        <v>-9959146</v>
      </c>
    </row>
    <row r="959" spans="1:81" ht="95.25" customHeight="1" x14ac:dyDescent="0.25">
      <c r="A959" s="15">
        <v>875</v>
      </c>
      <c r="B959" s="16">
        <v>80161504</v>
      </c>
      <c r="C959" s="16" t="s">
        <v>8506</v>
      </c>
      <c r="D959" s="17" t="s">
        <v>8507</v>
      </c>
      <c r="E959" s="17" t="s">
        <v>1030</v>
      </c>
      <c r="F959" s="18">
        <v>45783</v>
      </c>
      <c r="G959" s="17" t="s">
        <v>8508</v>
      </c>
      <c r="H959" s="17" t="s">
        <v>85</v>
      </c>
      <c r="I959" s="17" t="s">
        <v>86</v>
      </c>
      <c r="J959" s="17" t="s">
        <v>87</v>
      </c>
      <c r="K959" s="16">
        <v>1136881308</v>
      </c>
      <c r="L959" s="20">
        <v>7</v>
      </c>
      <c r="M959" s="17" t="s">
        <v>88</v>
      </c>
      <c r="N959" s="17" t="s">
        <v>89</v>
      </c>
      <c r="O959" s="16" t="s">
        <v>5245</v>
      </c>
      <c r="P959" s="17" t="s">
        <v>91</v>
      </c>
      <c r="Q959" s="17" t="s">
        <v>92</v>
      </c>
      <c r="R959" s="16" t="s">
        <v>620</v>
      </c>
      <c r="S959" s="16" t="s">
        <v>8409</v>
      </c>
      <c r="T959" s="20">
        <v>1079233025</v>
      </c>
      <c r="U959" s="17" t="s">
        <v>620</v>
      </c>
      <c r="V959" s="17" t="s">
        <v>95</v>
      </c>
      <c r="W959" s="17" t="s">
        <v>2216</v>
      </c>
      <c r="X959" s="17" t="s">
        <v>1310</v>
      </c>
      <c r="Y959" s="17" t="s">
        <v>96</v>
      </c>
      <c r="Z959" s="33">
        <v>30218912</v>
      </c>
      <c r="AA959" s="21">
        <v>30218912</v>
      </c>
      <c r="AB959" s="35" t="s">
        <v>95</v>
      </c>
      <c r="AC959" s="33">
        <v>3841388</v>
      </c>
      <c r="AD959" s="21" t="s">
        <v>95</v>
      </c>
      <c r="AE959" s="36">
        <v>140225</v>
      </c>
      <c r="AF959" s="20">
        <v>389125</v>
      </c>
      <c r="AG959" s="7">
        <v>2022011000068</v>
      </c>
      <c r="AH959" s="18">
        <v>45791</v>
      </c>
      <c r="AI959" s="18">
        <v>45793</v>
      </c>
      <c r="AJ959" s="17" t="s">
        <v>95</v>
      </c>
      <c r="AK959" s="17" t="s">
        <v>95</v>
      </c>
      <c r="AL959" s="16" t="s">
        <v>95</v>
      </c>
      <c r="AM959" s="16" t="s">
        <v>95</v>
      </c>
      <c r="AN959" s="18" t="s">
        <v>95</v>
      </c>
      <c r="AO959" s="24">
        <v>-12804624</v>
      </c>
      <c r="AP959" s="37">
        <v>45882</v>
      </c>
      <c r="AQ959" s="33">
        <v>0</v>
      </c>
      <c r="AR959" s="38" t="s">
        <v>95</v>
      </c>
      <c r="AS959" s="33">
        <v>0</v>
      </c>
      <c r="AT959" s="38" t="s">
        <v>95</v>
      </c>
      <c r="AU959" s="26">
        <v>0</v>
      </c>
      <c r="AV959" s="38" t="s">
        <v>95</v>
      </c>
      <c r="AW959" s="20">
        <v>0</v>
      </c>
      <c r="AX959" s="18" t="s">
        <v>95</v>
      </c>
      <c r="AY959" s="4">
        <f t="shared" si="117"/>
        <v>-92</v>
      </c>
      <c r="AZ959" s="11">
        <f t="shared" si="116"/>
        <v>17414288</v>
      </c>
      <c r="BA959" s="8">
        <f t="shared" si="114"/>
        <v>0</v>
      </c>
      <c r="BB959" s="33">
        <v>0</v>
      </c>
      <c r="BC959" s="33">
        <v>0</v>
      </c>
      <c r="BD959" s="33">
        <v>0</v>
      </c>
      <c r="BE959" s="18">
        <v>46022</v>
      </c>
      <c r="BF959" s="18">
        <v>45930</v>
      </c>
      <c r="BG959" s="30">
        <v>-98</v>
      </c>
      <c r="BH959" s="18" t="s">
        <v>95</v>
      </c>
      <c r="BI959" s="17" t="s">
        <v>89</v>
      </c>
      <c r="BJ959" s="17" t="s">
        <v>97</v>
      </c>
      <c r="BK959" s="20" t="s">
        <v>8509</v>
      </c>
      <c r="BL959" s="17" t="s">
        <v>99</v>
      </c>
      <c r="BM959" s="18">
        <v>45792</v>
      </c>
      <c r="BN959" s="17" t="s">
        <v>8231</v>
      </c>
      <c r="BO959" s="18">
        <v>45793</v>
      </c>
      <c r="BP959" s="16" t="s">
        <v>8510</v>
      </c>
      <c r="BQ959" s="16" t="s">
        <v>102</v>
      </c>
      <c r="BR959" s="16" t="s">
        <v>103</v>
      </c>
      <c r="BS959" s="17" t="s">
        <v>95</v>
      </c>
      <c r="BT959" s="17" t="s">
        <v>349</v>
      </c>
      <c r="BU959" s="17" t="s">
        <v>95</v>
      </c>
      <c r="BV959" s="17" t="s">
        <v>117</v>
      </c>
      <c r="BW959" s="32" t="s">
        <v>8511</v>
      </c>
      <c r="BX959" s="17" t="s">
        <v>8512</v>
      </c>
      <c r="BY959" s="92" t="s">
        <v>1040</v>
      </c>
      <c r="BZ959" s="92" t="s">
        <v>249</v>
      </c>
      <c r="CA959" s="92" t="s">
        <v>631</v>
      </c>
      <c r="CB959" s="92" t="s">
        <v>631</v>
      </c>
      <c r="CC959" s="122">
        <f t="shared" si="118"/>
        <v>-12804624</v>
      </c>
    </row>
    <row r="960" spans="1:81" ht="95.25" customHeight="1" x14ac:dyDescent="0.25">
      <c r="A960" s="15">
        <v>927</v>
      </c>
      <c r="B960" s="16">
        <v>93151507</v>
      </c>
      <c r="C960" s="17" t="s">
        <v>8513</v>
      </c>
      <c r="D960" s="17" t="s">
        <v>8514</v>
      </c>
      <c r="E960" s="17" t="s">
        <v>342</v>
      </c>
      <c r="F960" s="18">
        <v>45784</v>
      </c>
      <c r="G960" s="17" t="s">
        <v>8515</v>
      </c>
      <c r="H960" s="17" t="s">
        <v>85</v>
      </c>
      <c r="I960" s="17" t="s">
        <v>86</v>
      </c>
      <c r="J960" s="17" t="s">
        <v>87</v>
      </c>
      <c r="K960" s="16">
        <v>80036577</v>
      </c>
      <c r="L960" s="20">
        <v>4</v>
      </c>
      <c r="M960" s="17" t="s">
        <v>88</v>
      </c>
      <c r="N960" s="17" t="s">
        <v>89</v>
      </c>
      <c r="O960" s="16" t="s">
        <v>8516</v>
      </c>
      <c r="P960" s="17" t="s">
        <v>91</v>
      </c>
      <c r="Q960" s="17" t="s">
        <v>92</v>
      </c>
      <c r="R960" s="16" t="s">
        <v>2016</v>
      </c>
      <c r="S960" s="16" t="s">
        <v>2017</v>
      </c>
      <c r="T960" s="20">
        <v>52421376</v>
      </c>
      <c r="U960" s="17" t="s">
        <v>2016</v>
      </c>
      <c r="V960" s="17" t="s">
        <v>95</v>
      </c>
      <c r="W960" s="17" t="s">
        <v>2018</v>
      </c>
      <c r="X960" s="17" t="s">
        <v>2017</v>
      </c>
      <c r="Y960" s="17" t="s">
        <v>96</v>
      </c>
      <c r="Z960" s="33">
        <v>49169788</v>
      </c>
      <c r="AA960" s="21">
        <v>49169788</v>
      </c>
      <c r="AB960" s="35" t="s">
        <v>95</v>
      </c>
      <c r="AC960" s="33">
        <v>6146224</v>
      </c>
      <c r="AD960" s="21" t="s">
        <v>95</v>
      </c>
      <c r="AE960" s="36">
        <v>145325</v>
      </c>
      <c r="AF960" s="20">
        <v>379125</v>
      </c>
      <c r="AG960" s="7">
        <v>2022011000068</v>
      </c>
      <c r="AH960" s="18">
        <v>45786</v>
      </c>
      <c r="AI960" s="18">
        <v>45791</v>
      </c>
      <c r="AJ960" s="17" t="s">
        <v>95</v>
      </c>
      <c r="AK960" s="17" t="s">
        <v>95</v>
      </c>
      <c r="AL960" s="16" t="s">
        <v>95</v>
      </c>
      <c r="AM960" s="16" t="s">
        <v>95</v>
      </c>
      <c r="AN960" s="18" t="s">
        <v>95</v>
      </c>
      <c r="AO960" s="24">
        <v>-20897160</v>
      </c>
      <c r="AP960" s="37">
        <v>45880</v>
      </c>
      <c r="AQ960" s="33">
        <v>0</v>
      </c>
      <c r="AR960" s="38" t="s">
        <v>95</v>
      </c>
      <c r="AS960" s="33">
        <v>0</v>
      </c>
      <c r="AT960" s="38" t="s">
        <v>95</v>
      </c>
      <c r="AU960" s="26">
        <v>0</v>
      </c>
      <c r="AV960" s="38" t="s">
        <v>95</v>
      </c>
      <c r="AW960" s="20">
        <v>0</v>
      </c>
      <c r="AX960" s="18" t="s">
        <v>95</v>
      </c>
      <c r="AY960" s="4">
        <f t="shared" si="117"/>
        <v>-92</v>
      </c>
      <c r="AZ960" s="11">
        <f t="shared" si="116"/>
        <v>28272628</v>
      </c>
      <c r="BA960" s="8">
        <f t="shared" si="114"/>
        <v>0</v>
      </c>
      <c r="BB960" s="33">
        <v>0</v>
      </c>
      <c r="BC960" s="33">
        <v>0</v>
      </c>
      <c r="BD960" s="33">
        <v>0</v>
      </c>
      <c r="BE960" s="18">
        <v>46022</v>
      </c>
      <c r="BF960" s="18">
        <v>45930</v>
      </c>
      <c r="BG960" s="30">
        <v>-98</v>
      </c>
      <c r="BH960" s="18" t="s">
        <v>95</v>
      </c>
      <c r="BI960" s="17" t="s">
        <v>89</v>
      </c>
      <c r="BJ960" s="17" t="s">
        <v>97</v>
      </c>
      <c r="BK960" s="20" t="s">
        <v>8517</v>
      </c>
      <c r="BL960" s="17" t="s">
        <v>99</v>
      </c>
      <c r="BM960" s="18">
        <v>45789</v>
      </c>
      <c r="BN960" s="17" t="s">
        <v>8108</v>
      </c>
      <c r="BO960" s="18">
        <v>45791</v>
      </c>
      <c r="BP960" s="16" t="s">
        <v>8518</v>
      </c>
      <c r="BQ960" s="16" t="s">
        <v>102</v>
      </c>
      <c r="BR960" s="16" t="s">
        <v>103</v>
      </c>
      <c r="BS960" s="17" t="s">
        <v>95</v>
      </c>
      <c r="BT960" s="17" t="s">
        <v>485</v>
      </c>
      <c r="BU960" s="17" t="s">
        <v>95</v>
      </c>
      <c r="BV960" s="17" t="s">
        <v>117</v>
      </c>
      <c r="BW960" s="32" t="s">
        <v>8519</v>
      </c>
      <c r="BX960" s="17" t="s">
        <v>8520</v>
      </c>
      <c r="BY960" s="92" t="s">
        <v>810</v>
      </c>
      <c r="BZ960" s="92" t="s">
        <v>249</v>
      </c>
      <c r="CA960" s="92" t="s">
        <v>2023</v>
      </c>
      <c r="CB960" s="92" t="s">
        <v>631</v>
      </c>
      <c r="CC960" s="122">
        <f t="shared" si="118"/>
        <v>-20897160</v>
      </c>
    </row>
    <row r="961" spans="1:81" ht="95.25" customHeight="1" x14ac:dyDescent="0.25">
      <c r="A961" s="15">
        <v>891</v>
      </c>
      <c r="B961" s="16">
        <v>93151507</v>
      </c>
      <c r="C961" s="16" t="s">
        <v>8521</v>
      </c>
      <c r="D961" s="17" t="s">
        <v>8522</v>
      </c>
      <c r="E961" s="17" t="s">
        <v>635</v>
      </c>
      <c r="F961" s="18">
        <v>45784</v>
      </c>
      <c r="G961" s="17" t="s">
        <v>8523</v>
      </c>
      <c r="H961" s="17" t="s">
        <v>85</v>
      </c>
      <c r="I961" s="17" t="s">
        <v>86</v>
      </c>
      <c r="J961" s="17" t="s">
        <v>87</v>
      </c>
      <c r="K961" s="16">
        <v>1010244499</v>
      </c>
      <c r="L961" s="20">
        <v>6</v>
      </c>
      <c r="M961" s="17" t="s">
        <v>88</v>
      </c>
      <c r="N961" s="17" t="s">
        <v>89</v>
      </c>
      <c r="O961" s="16" t="s">
        <v>4645</v>
      </c>
      <c r="P961" s="17" t="s">
        <v>91</v>
      </c>
      <c r="Q961" s="17" t="s">
        <v>92</v>
      </c>
      <c r="R961" s="16" t="s">
        <v>2016</v>
      </c>
      <c r="S961" s="16" t="s">
        <v>2017</v>
      </c>
      <c r="T961" s="20">
        <v>52421376</v>
      </c>
      <c r="U961" s="17" t="s">
        <v>2016</v>
      </c>
      <c r="V961" s="17" t="s">
        <v>95</v>
      </c>
      <c r="W961" s="17" t="s">
        <v>2018</v>
      </c>
      <c r="X961" s="17" t="s">
        <v>2017</v>
      </c>
      <c r="Y961" s="17" t="s">
        <v>96</v>
      </c>
      <c r="Z961" s="33">
        <v>33292008</v>
      </c>
      <c r="AA961" s="21">
        <v>33292008</v>
      </c>
      <c r="AB961" s="35" t="s">
        <v>95</v>
      </c>
      <c r="AC961" s="33">
        <v>4268208</v>
      </c>
      <c r="AD961" s="21" t="s">
        <v>95</v>
      </c>
      <c r="AE961" s="36">
        <v>141725</v>
      </c>
      <c r="AF961" s="20">
        <v>401325</v>
      </c>
      <c r="AG961" s="7">
        <v>2022011000068</v>
      </c>
      <c r="AH961" s="18">
        <v>45793</v>
      </c>
      <c r="AI961" s="18">
        <v>45799</v>
      </c>
      <c r="AJ961" s="17" t="s">
        <v>8524</v>
      </c>
      <c r="AK961" s="17" t="s">
        <v>87</v>
      </c>
      <c r="AL961" s="16">
        <v>1053346162</v>
      </c>
      <c r="AM961" s="16">
        <v>4</v>
      </c>
      <c r="AN961" s="18">
        <v>45890</v>
      </c>
      <c r="AO961" s="24">
        <v>-14796446</v>
      </c>
      <c r="AP961" s="37">
        <v>45882</v>
      </c>
      <c r="AQ961" s="33">
        <v>0</v>
      </c>
      <c r="AR961" s="38" t="s">
        <v>95</v>
      </c>
      <c r="AS961" s="33">
        <v>0</v>
      </c>
      <c r="AT961" s="38" t="s">
        <v>95</v>
      </c>
      <c r="AU961" s="26">
        <v>0</v>
      </c>
      <c r="AV961" s="38" t="s">
        <v>95</v>
      </c>
      <c r="AW961" s="20">
        <v>0</v>
      </c>
      <c r="AX961" s="18" t="s">
        <v>95</v>
      </c>
      <c r="AY961" s="4">
        <f t="shared" si="117"/>
        <v>-92</v>
      </c>
      <c r="AZ961" s="11">
        <f t="shared" si="116"/>
        <v>18495562</v>
      </c>
      <c r="BA961" s="8">
        <f t="shared" si="114"/>
        <v>0</v>
      </c>
      <c r="BB961" s="33">
        <v>0</v>
      </c>
      <c r="BC961" s="33">
        <v>0</v>
      </c>
      <c r="BD961" s="33">
        <v>0</v>
      </c>
      <c r="BE961" s="18">
        <v>46022</v>
      </c>
      <c r="BF961" s="18">
        <v>45930</v>
      </c>
      <c r="BG961" s="30">
        <v>-98</v>
      </c>
      <c r="BH961" s="18" t="s">
        <v>95</v>
      </c>
      <c r="BI961" s="17" t="s">
        <v>89</v>
      </c>
      <c r="BJ961" s="17" t="s">
        <v>142</v>
      </c>
      <c r="BK961" s="20" t="s">
        <v>8525</v>
      </c>
      <c r="BL961" s="17" t="s">
        <v>4855</v>
      </c>
      <c r="BM961" s="18" t="s">
        <v>8526</v>
      </c>
      <c r="BN961" s="17" t="s">
        <v>8527</v>
      </c>
      <c r="BO961" s="18" t="s">
        <v>8528</v>
      </c>
      <c r="BP961" s="16" t="s">
        <v>8529</v>
      </c>
      <c r="BQ961" s="16" t="s">
        <v>102</v>
      </c>
      <c r="BR961" s="16" t="s">
        <v>567</v>
      </c>
      <c r="BS961" s="17" t="s">
        <v>95</v>
      </c>
      <c r="BT961" s="17" t="s">
        <v>568</v>
      </c>
      <c r="BU961" s="17" t="s">
        <v>151</v>
      </c>
      <c r="BV961" s="17" t="s">
        <v>152</v>
      </c>
      <c r="BW961" s="32" t="s">
        <v>8530</v>
      </c>
      <c r="BX961" s="17" t="s">
        <v>8531</v>
      </c>
      <c r="BY961" s="92" t="s">
        <v>810</v>
      </c>
      <c r="BZ961" s="92" t="s">
        <v>249</v>
      </c>
      <c r="CA961" s="92" t="s">
        <v>2023</v>
      </c>
      <c r="CB961" s="92" t="s">
        <v>631</v>
      </c>
      <c r="CC961" s="122">
        <f t="shared" si="118"/>
        <v>-14796446</v>
      </c>
    </row>
    <row r="962" spans="1:81" ht="95.25" customHeight="1" x14ac:dyDescent="0.25">
      <c r="A962" s="15">
        <v>861</v>
      </c>
      <c r="B962" s="16">
        <v>80161504</v>
      </c>
      <c r="C962" s="16" t="s">
        <v>8532</v>
      </c>
      <c r="D962" s="17" t="s">
        <v>8533</v>
      </c>
      <c r="E962" s="17" t="s">
        <v>635</v>
      </c>
      <c r="F962" s="18">
        <v>45784</v>
      </c>
      <c r="G962" s="17" t="s">
        <v>8534</v>
      </c>
      <c r="H962" s="17" t="s">
        <v>85</v>
      </c>
      <c r="I962" s="17" t="s">
        <v>86</v>
      </c>
      <c r="J962" s="17" t="s">
        <v>87</v>
      </c>
      <c r="K962" s="16">
        <v>1022392748</v>
      </c>
      <c r="L962" s="20">
        <v>2</v>
      </c>
      <c r="M962" s="17" t="s">
        <v>88</v>
      </c>
      <c r="N962" s="17" t="s">
        <v>89</v>
      </c>
      <c r="O962" s="16" t="s">
        <v>5430</v>
      </c>
      <c r="P962" s="17" t="s">
        <v>91</v>
      </c>
      <c r="Q962" s="17" t="s">
        <v>92</v>
      </c>
      <c r="R962" s="16" t="s">
        <v>2016</v>
      </c>
      <c r="S962" s="16" t="s">
        <v>2017</v>
      </c>
      <c r="T962" s="20">
        <v>52421376</v>
      </c>
      <c r="U962" s="17" t="s">
        <v>2016</v>
      </c>
      <c r="V962" s="17" t="s">
        <v>95</v>
      </c>
      <c r="W962" s="17" t="s">
        <v>5431</v>
      </c>
      <c r="X962" s="17" t="s">
        <v>2017</v>
      </c>
      <c r="Y962" s="17" t="s">
        <v>96</v>
      </c>
      <c r="Z962" s="33">
        <v>28554314</v>
      </c>
      <c r="AA962" s="21">
        <v>28554314</v>
      </c>
      <c r="AB962" s="35" t="s">
        <v>95</v>
      </c>
      <c r="AC962" s="33">
        <v>3841388</v>
      </c>
      <c r="AD962" s="21" t="s">
        <v>95</v>
      </c>
      <c r="AE962" s="36">
        <v>139225</v>
      </c>
      <c r="AF962" s="20">
        <v>401425</v>
      </c>
      <c r="AG962" s="7">
        <v>2022011000068</v>
      </c>
      <c r="AH962" s="18">
        <v>45793</v>
      </c>
      <c r="AI962" s="18">
        <v>45796</v>
      </c>
      <c r="AJ962" s="17" t="s">
        <v>95</v>
      </c>
      <c r="AK962" s="17" t="s">
        <v>95</v>
      </c>
      <c r="AL962" s="16" t="s">
        <v>95</v>
      </c>
      <c r="AM962" s="16" t="s">
        <v>95</v>
      </c>
      <c r="AN962" s="18" t="s">
        <v>95</v>
      </c>
      <c r="AO962" s="24">
        <v>-11524164</v>
      </c>
      <c r="AP962" s="37">
        <v>45878</v>
      </c>
      <c r="AQ962" s="33">
        <v>0</v>
      </c>
      <c r="AR962" s="38" t="s">
        <v>95</v>
      </c>
      <c r="AS962" s="33">
        <v>0</v>
      </c>
      <c r="AT962" s="38" t="s">
        <v>95</v>
      </c>
      <c r="AU962" s="26">
        <v>0</v>
      </c>
      <c r="AV962" s="38" t="s">
        <v>95</v>
      </c>
      <c r="AW962" s="20">
        <v>0</v>
      </c>
      <c r="AX962" s="18" t="s">
        <v>95</v>
      </c>
      <c r="AY962" s="4">
        <f t="shared" si="117"/>
        <v>-92</v>
      </c>
      <c r="AZ962" s="11">
        <f t="shared" si="116"/>
        <v>17030150</v>
      </c>
      <c r="BA962" s="8">
        <f t="shared" si="114"/>
        <v>0</v>
      </c>
      <c r="BB962" s="33">
        <v>0</v>
      </c>
      <c r="BC962" s="33">
        <v>0</v>
      </c>
      <c r="BD962" s="33">
        <v>0</v>
      </c>
      <c r="BE962" s="18">
        <v>46022</v>
      </c>
      <c r="BF962" s="18">
        <v>45930</v>
      </c>
      <c r="BG962" s="30">
        <v>-98</v>
      </c>
      <c r="BH962" s="18" t="s">
        <v>95</v>
      </c>
      <c r="BI962" s="17" t="s">
        <v>89</v>
      </c>
      <c r="BJ962" s="17" t="s">
        <v>97</v>
      </c>
      <c r="BK962" s="20" t="s">
        <v>8535</v>
      </c>
      <c r="BL962" s="17" t="s">
        <v>7957</v>
      </c>
      <c r="BM962" s="18">
        <v>45796</v>
      </c>
      <c r="BN962" s="17" t="s">
        <v>8536</v>
      </c>
      <c r="BO962" s="18">
        <v>45796</v>
      </c>
      <c r="BP962" s="16" t="s">
        <v>8537</v>
      </c>
      <c r="BQ962" s="16" t="s">
        <v>102</v>
      </c>
      <c r="BR962" s="16" t="s">
        <v>103</v>
      </c>
      <c r="BS962" s="17" t="s">
        <v>95</v>
      </c>
      <c r="BT962" s="17" t="s">
        <v>285</v>
      </c>
      <c r="BU962" s="17" t="s">
        <v>95</v>
      </c>
      <c r="BV962" s="17" t="s">
        <v>117</v>
      </c>
      <c r="BW962" s="32" t="s">
        <v>8538</v>
      </c>
      <c r="BX962" s="17" t="s">
        <v>8539</v>
      </c>
      <c r="BY962" s="92" t="s">
        <v>810</v>
      </c>
      <c r="BZ962" s="92" t="s">
        <v>249</v>
      </c>
      <c r="CA962" s="92" t="s">
        <v>2023</v>
      </c>
      <c r="CB962" s="92" t="s">
        <v>631</v>
      </c>
      <c r="CC962" s="122">
        <f t="shared" si="118"/>
        <v>-11524164</v>
      </c>
    </row>
    <row r="963" spans="1:81" ht="95.25" customHeight="1" x14ac:dyDescent="0.25">
      <c r="A963" s="15">
        <v>1037</v>
      </c>
      <c r="B963" s="16">
        <v>80161500</v>
      </c>
      <c r="C963" s="17" t="s">
        <v>8540</v>
      </c>
      <c r="D963" s="17" t="s">
        <v>8541</v>
      </c>
      <c r="E963" s="17" t="s">
        <v>635</v>
      </c>
      <c r="F963" s="18">
        <v>45784</v>
      </c>
      <c r="G963" s="17" t="s">
        <v>8542</v>
      </c>
      <c r="H963" s="17" t="s">
        <v>85</v>
      </c>
      <c r="I963" s="17" t="s">
        <v>86</v>
      </c>
      <c r="J963" s="17" t="s">
        <v>87</v>
      </c>
      <c r="K963" s="16">
        <v>1032396999</v>
      </c>
      <c r="L963" s="20">
        <v>9</v>
      </c>
      <c r="M963" s="17" t="s">
        <v>88</v>
      </c>
      <c r="N963" s="17" t="s">
        <v>328</v>
      </c>
      <c r="O963" s="16" t="s">
        <v>8543</v>
      </c>
      <c r="P963" s="17" t="s">
        <v>91</v>
      </c>
      <c r="Q963" s="17" t="s">
        <v>92</v>
      </c>
      <c r="R963" s="16" t="s">
        <v>1619</v>
      </c>
      <c r="S963" s="16" t="s">
        <v>1620</v>
      </c>
      <c r="T963" s="20">
        <v>75091192</v>
      </c>
      <c r="U963" s="17" t="s">
        <v>759</v>
      </c>
      <c r="V963" s="17" t="s">
        <v>95</v>
      </c>
      <c r="W963" s="17" t="s">
        <v>95</v>
      </c>
      <c r="X963" s="17" t="s">
        <v>95</v>
      </c>
      <c r="Y963" s="17" t="s">
        <v>96</v>
      </c>
      <c r="Z963" s="33">
        <v>67153169</v>
      </c>
      <c r="AA963" s="21">
        <v>67153169</v>
      </c>
      <c r="AB963" s="35" t="s">
        <v>95</v>
      </c>
      <c r="AC963" s="33">
        <v>8536421</v>
      </c>
      <c r="AD963" s="21" t="s">
        <v>95</v>
      </c>
      <c r="AE963" s="36">
        <v>150225</v>
      </c>
      <c r="AF963" s="20">
        <v>401525</v>
      </c>
      <c r="AG963" s="7">
        <v>2022011000068</v>
      </c>
      <c r="AH963" s="18">
        <v>45793</v>
      </c>
      <c r="AI963" s="18">
        <v>45797</v>
      </c>
      <c r="AJ963" s="17" t="s">
        <v>95</v>
      </c>
      <c r="AK963" s="17" t="s">
        <v>95</v>
      </c>
      <c r="AL963" s="16" t="s">
        <v>95</v>
      </c>
      <c r="AM963" s="16" t="s">
        <v>95</v>
      </c>
      <c r="AN963" s="18" t="s">
        <v>95</v>
      </c>
      <c r="AO963" s="24">
        <v>-29592921</v>
      </c>
      <c r="AP963" s="18">
        <v>45878</v>
      </c>
      <c r="AQ963" s="33">
        <v>0</v>
      </c>
      <c r="AR963" s="38" t="s">
        <v>95</v>
      </c>
      <c r="AS963" s="33">
        <v>0</v>
      </c>
      <c r="AT963" s="38" t="s">
        <v>95</v>
      </c>
      <c r="AU963" s="26">
        <v>0</v>
      </c>
      <c r="AV963" s="38" t="s">
        <v>95</v>
      </c>
      <c r="AW963" s="20">
        <v>0</v>
      </c>
      <c r="AX963" s="18" t="s">
        <v>95</v>
      </c>
      <c r="AY963" s="4">
        <f t="shared" si="117"/>
        <v>-92</v>
      </c>
      <c r="AZ963" s="11">
        <f t="shared" si="116"/>
        <v>37560248</v>
      </c>
      <c r="BA963" s="8">
        <f t="shared" ref="BA963:BA1026" si="119">BB963+BC963+BD963</f>
        <v>0</v>
      </c>
      <c r="BB963" s="33">
        <v>0</v>
      </c>
      <c r="BC963" s="33">
        <v>0</v>
      </c>
      <c r="BD963" s="33">
        <v>0</v>
      </c>
      <c r="BE963" s="18">
        <v>46022</v>
      </c>
      <c r="BF963" s="18">
        <v>45930</v>
      </c>
      <c r="BG963" s="30">
        <v>-98</v>
      </c>
      <c r="BH963" s="18" t="s">
        <v>95</v>
      </c>
      <c r="BI963" s="17" t="s">
        <v>89</v>
      </c>
      <c r="BJ963" s="17" t="s">
        <v>97</v>
      </c>
      <c r="BK963" s="20" t="s">
        <v>8544</v>
      </c>
      <c r="BL963" s="17" t="s">
        <v>3696</v>
      </c>
      <c r="BM963" s="18">
        <v>45796</v>
      </c>
      <c r="BN963" s="17" t="s">
        <v>8545</v>
      </c>
      <c r="BO963" s="18">
        <v>45797</v>
      </c>
      <c r="BP963" s="16" t="s">
        <v>8546</v>
      </c>
      <c r="BQ963" s="16" t="s">
        <v>102</v>
      </c>
      <c r="BR963" s="16" t="s">
        <v>103</v>
      </c>
      <c r="BS963" s="17" t="s">
        <v>95</v>
      </c>
      <c r="BT963" s="17" t="s">
        <v>285</v>
      </c>
      <c r="BU963" s="17" t="s">
        <v>95</v>
      </c>
      <c r="BV963" s="17" t="s">
        <v>117</v>
      </c>
      <c r="BW963" s="32" t="s">
        <v>8547</v>
      </c>
      <c r="BX963" s="17" t="s">
        <v>8548</v>
      </c>
      <c r="BY963" s="92" t="s">
        <v>810</v>
      </c>
      <c r="BZ963" s="92" t="s">
        <v>249</v>
      </c>
      <c r="CA963" s="92" t="s">
        <v>1625</v>
      </c>
      <c r="CB963" s="92" t="s">
        <v>631</v>
      </c>
      <c r="CC963" s="122">
        <f t="shared" si="118"/>
        <v>-29592921</v>
      </c>
    </row>
    <row r="964" spans="1:81" ht="95.25" customHeight="1" x14ac:dyDescent="0.25">
      <c r="A964" s="15">
        <v>1079</v>
      </c>
      <c r="B964" s="16">
        <v>80161500</v>
      </c>
      <c r="C964" s="17" t="s">
        <v>8549</v>
      </c>
      <c r="D964" s="17" t="s">
        <v>8550</v>
      </c>
      <c r="E964" s="17" t="s">
        <v>635</v>
      </c>
      <c r="F964" s="18">
        <v>45784</v>
      </c>
      <c r="G964" s="17" t="s">
        <v>8551</v>
      </c>
      <c r="H964" s="17" t="s">
        <v>85</v>
      </c>
      <c r="I964" s="17" t="s">
        <v>86</v>
      </c>
      <c r="J964" s="17" t="s">
        <v>87</v>
      </c>
      <c r="K964" s="16">
        <v>1031121035</v>
      </c>
      <c r="L964" s="20">
        <v>0</v>
      </c>
      <c r="M964" s="17" t="s">
        <v>88</v>
      </c>
      <c r="N964" s="17" t="s">
        <v>89</v>
      </c>
      <c r="O964" s="16" t="s">
        <v>1629</v>
      </c>
      <c r="P964" s="17" t="s">
        <v>91</v>
      </c>
      <c r="Q964" s="17" t="s">
        <v>92</v>
      </c>
      <c r="R964" s="16" t="s">
        <v>1619</v>
      </c>
      <c r="S964" s="16" t="s">
        <v>1620</v>
      </c>
      <c r="T964" s="20">
        <v>75091192</v>
      </c>
      <c r="U964" s="17" t="s">
        <v>759</v>
      </c>
      <c r="V964" s="17" t="s">
        <v>95</v>
      </c>
      <c r="W964" s="17" t="s">
        <v>95</v>
      </c>
      <c r="X964" s="17" t="s">
        <v>95</v>
      </c>
      <c r="Y964" s="17" t="s">
        <v>96</v>
      </c>
      <c r="Z964" s="33">
        <v>61780914</v>
      </c>
      <c r="AA964" s="21">
        <v>61780914</v>
      </c>
      <c r="AB964" s="35" t="s">
        <v>95</v>
      </c>
      <c r="AC964" s="33">
        <v>7853508</v>
      </c>
      <c r="AD964" s="21" t="s">
        <v>95</v>
      </c>
      <c r="AE964" s="36">
        <v>154225</v>
      </c>
      <c r="AF964" s="20">
        <v>402525</v>
      </c>
      <c r="AG964" s="7">
        <v>2022011000068</v>
      </c>
      <c r="AH964" s="18">
        <v>45796</v>
      </c>
      <c r="AI964" s="18">
        <v>45798</v>
      </c>
      <c r="AJ964" s="17" t="s">
        <v>95</v>
      </c>
      <c r="AK964" s="17" t="s">
        <v>95</v>
      </c>
      <c r="AL964" s="16" t="s">
        <v>95</v>
      </c>
      <c r="AM964" s="16" t="s">
        <v>95</v>
      </c>
      <c r="AN964" s="18" t="s">
        <v>95</v>
      </c>
      <c r="AO964" s="24">
        <v>-27487269</v>
      </c>
      <c r="AP964" s="18">
        <v>45877</v>
      </c>
      <c r="AQ964" s="33">
        <v>0</v>
      </c>
      <c r="AR964" s="38" t="s">
        <v>95</v>
      </c>
      <c r="AS964" s="33">
        <v>0</v>
      </c>
      <c r="AT964" s="38" t="s">
        <v>95</v>
      </c>
      <c r="AU964" s="26">
        <v>0</v>
      </c>
      <c r="AV964" s="38" t="s">
        <v>95</v>
      </c>
      <c r="AW964" s="20">
        <v>0</v>
      </c>
      <c r="AX964" s="18" t="s">
        <v>95</v>
      </c>
      <c r="AY964" s="4">
        <f t="shared" si="117"/>
        <v>-92</v>
      </c>
      <c r="AZ964" s="11">
        <f t="shared" ref="AZ964:AZ966" si="120">Z964+AO964+AQ964+AS964+AU964</f>
        <v>34293645</v>
      </c>
      <c r="BA964" s="8">
        <f t="shared" si="119"/>
        <v>0</v>
      </c>
      <c r="BB964" s="33">
        <v>0</v>
      </c>
      <c r="BC964" s="33">
        <v>0</v>
      </c>
      <c r="BD964" s="33">
        <v>0</v>
      </c>
      <c r="BE964" s="18">
        <v>46022</v>
      </c>
      <c r="BF964" s="18">
        <v>45930</v>
      </c>
      <c r="BG964" s="30">
        <v>-98</v>
      </c>
      <c r="BH964" s="18" t="s">
        <v>95</v>
      </c>
      <c r="BI964" s="17" t="s">
        <v>89</v>
      </c>
      <c r="BJ964" s="17" t="s">
        <v>97</v>
      </c>
      <c r="BK964" s="20" t="s">
        <v>8552</v>
      </c>
      <c r="BL964" s="17" t="s">
        <v>99</v>
      </c>
      <c r="BM964" s="18">
        <v>45796</v>
      </c>
      <c r="BN964" s="17" t="s">
        <v>8553</v>
      </c>
      <c r="BO964" s="18">
        <v>45797</v>
      </c>
      <c r="BP964" s="16" t="s">
        <v>8554</v>
      </c>
      <c r="BQ964" s="16" t="s">
        <v>102</v>
      </c>
      <c r="BR964" s="16" t="s">
        <v>103</v>
      </c>
      <c r="BS964" s="17" t="s">
        <v>95</v>
      </c>
      <c r="BT964" s="17" t="s">
        <v>349</v>
      </c>
      <c r="BU964" s="17" t="s">
        <v>2929</v>
      </c>
      <c r="BV964" s="17" t="s">
        <v>117</v>
      </c>
      <c r="BW964" s="32" t="s">
        <v>8555</v>
      </c>
      <c r="BX964" s="17" t="s">
        <v>8556</v>
      </c>
      <c r="BY964" s="92" t="s">
        <v>810</v>
      </c>
      <c r="BZ964" s="92" t="s">
        <v>249</v>
      </c>
      <c r="CA964" s="92" t="s">
        <v>1625</v>
      </c>
      <c r="CB964" s="92" t="s">
        <v>631</v>
      </c>
      <c r="CC964" s="122">
        <f t="shared" si="118"/>
        <v>-27487269</v>
      </c>
    </row>
    <row r="965" spans="1:81" ht="95.25" customHeight="1" x14ac:dyDescent="0.25">
      <c r="A965" s="15">
        <v>886</v>
      </c>
      <c r="B965" s="16">
        <v>80161504</v>
      </c>
      <c r="C965" s="16" t="s">
        <v>8557</v>
      </c>
      <c r="D965" s="17" t="s">
        <v>8558</v>
      </c>
      <c r="E965" s="17" t="s">
        <v>1270</v>
      </c>
      <c r="F965" s="18">
        <v>45784</v>
      </c>
      <c r="G965" s="17" t="s">
        <v>8559</v>
      </c>
      <c r="H965" s="17" t="s">
        <v>85</v>
      </c>
      <c r="I965" s="17" t="s">
        <v>86</v>
      </c>
      <c r="J965" s="17" t="s">
        <v>87</v>
      </c>
      <c r="K965" s="16">
        <v>1012464089</v>
      </c>
      <c r="L965" s="20" t="s">
        <v>5990</v>
      </c>
      <c r="M965" s="17" t="s">
        <v>88</v>
      </c>
      <c r="N965" s="17" t="s">
        <v>89</v>
      </c>
      <c r="O965" s="16" t="s">
        <v>5245</v>
      </c>
      <c r="P965" s="17" t="s">
        <v>91</v>
      </c>
      <c r="Q965" s="17" t="s">
        <v>92</v>
      </c>
      <c r="R965" s="16" t="s">
        <v>620</v>
      </c>
      <c r="S965" s="16" t="s">
        <v>8399</v>
      </c>
      <c r="T965" s="20">
        <v>1110466712</v>
      </c>
      <c r="U965" s="17" t="s">
        <v>620</v>
      </c>
      <c r="V965" s="17" t="s">
        <v>95</v>
      </c>
      <c r="W965" s="17" t="s">
        <v>2216</v>
      </c>
      <c r="X965" s="17" t="s">
        <v>1126</v>
      </c>
      <c r="Y965" s="17" t="s">
        <v>96</v>
      </c>
      <c r="Z965" s="33">
        <v>29962820</v>
      </c>
      <c r="AA965" s="21">
        <v>29962820</v>
      </c>
      <c r="AB965" s="35" t="s">
        <v>95</v>
      </c>
      <c r="AC965" s="33">
        <v>3841388</v>
      </c>
      <c r="AD965" s="21" t="s">
        <v>95</v>
      </c>
      <c r="AE965" s="36">
        <v>141325</v>
      </c>
      <c r="AF965" s="20">
        <v>379225</v>
      </c>
      <c r="AG965" s="7">
        <v>2022011000068</v>
      </c>
      <c r="AH965" s="18">
        <v>45786</v>
      </c>
      <c r="AI965" s="18">
        <v>45791</v>
      </c>
      <c r="AJ965" s="17" t="s">
        <v>95</v>
      </c>
      <c r="AK965" s="17" t="s">
        <v>95</v>
      </c>
      <c r="AL965" s="16" t="s">
        <v>95</v>
      </c>
      <c r="AM965" s="16" t="s">
        <v>95</v>
      </c>
      <c r="AN965" s="18" t="s">
        <v>95</v>
      </c>
      <c r="AO965" s="24">
        <v>-12292440</v>
      </c>
      <c r="AP965" s="37">
        <v>45880</v>
      </c>
      <c r="AQ965" s="33">
        <v>0</v>
      </c>
      <c r="AR965" s="38" t="s">
        <v>95</v>
      </c>
      <c r="AS965" s="33">
        <v>0</v>
      </c>
      <c r="AT965" s="38" t="s">
        <v>95</v>
      </c>
      <c r="AU965" s="26">
        <v>0</v>
      </c>
      <c r="AV965" s="38" t="s">
        <v>95</v>
      </c>
      <c r="AW965" s="20">
        <v>0</v>
      </c>
      <c r="AX965" s="18" t="s">
        <v>95</v>
      </c>
      <c r="AY965" s="4">
        <f t="shared" si="117"/>
        <v>-92</v>
      </c>
      <c r="AZ965" s="11">
        <f t="shared" si="120"/>
        <v>17670380</v>
      </c>
      <c r="BA965" s="8">
        <f t="shared" si="119"/>
        <v>0</v>
      </c>
      <c r="BB965" s="33">
        <v>0</v>
      </c>
      <c r="BC965" s="33">
        <v>0</v>
      </c>
      <c r="BD965" s="33">
        <v>0</v>
      </c>
      <c r="BE965" s="18">
        <v>46022</v>
      </c>
      <c r="BF965" s="18">
        <v>45930</v>
      </c>
      <c r="BG965" s="30">
        <v>-98</v>
      </c>
      <c r="BH965" s="18" t="s">
        <v>95</v>
      </c>
      <c r="BI965" s="17" t="s">
        <v>89</v>
      </c>
      <c r="BJ965" s="17" t="s">
        <v>97</v>
      </c>
      <c r="BK965" s="20" t="s">
        <v>8560</v>
      </c>
      <c r="BL965" s="17" t="s">
        <v>99</v>
      </c>
      <c r="BM965" s="18">
        <v>45789</v>
      </c>
      <c r="BN965" s="17" t="s">
        <v>8167</v>
      </c>
      <c r="BO965" s="18">
        <v>45789</v>
      </c>
      <c r="BP965" s="16" t="s">
        <v>8561</v>
      </c>
      <c r="BQ965" s="16" t="s">
        <v>102</v>
      </c>
      <c r="BR965" s="16" t="s">
        <v>103</v>
      </c>
      <c r="BS965" s="17" t="s">
        <v>95</v>
      </c>
      <c r="BT965" s="17" t="s">
        <v>7873</v>
      </c>
      <c r="BU965" s="17" t="s">
        <v>95</v>
      </c>
      <c r="BV965" s="5" t="s">
        <v>105</v>
      </c>
      <c r="BW965" s="32" t="s">
        <v>8562</v>
      </c>
      <c r="BX965" s="17" t="s">
        <v>8563</v>
      </c>
      <c r="BY965" s="92" t="s">
        <v>1040</v>
      </c>
      <c r="BZ965" s="92" t="s">
        <v>249</v>
      </c>
      <c r="CA965" s="92" t="s">
        <v>631</v>
      </c>
      <c r="CB965" s="92" t="s">
        <v>631</v>
      </c>
      <c r="CC965" s="122">
        <f t="shared" si="118"/>
        <v>-12292440</v>
      </c>
    </row>
    <row r="966" spans="1:81" ht="95.25" customHeight="1" x14ac:dyDescent="0.25">
      <c r="A966" s="15">
        <v>942</v>
      </c>
      <c r="B966" s="16">
        <v>80161500</v>
      </c>
      <c r="C966" s="17" t="s">
        <v>8564</v>
      </c>
      <c r="D966" s="17" t="s">
        <v>8565</v>
      </c>
      <c r="E966" s="17" t="s">
        <v>1270</v>
      </c>
      <c r="F966" s="18">
        <v>45784</v>
      </c>
      <c r="G966" s="17" t="s">
        <v>8566</v>
      </c>
      <c r="H966" s="17" t="s">
        <v>85</v>
      </c>
      <c r="I966" s="17" t="s">
        <v>86</v>
      </c>
      <c r="J966" s="17" t="s">
        <v>87</v>
      </c>
      <c r="K966" s="16">
        <v>1010246704</v>
      </c>
      <c r="L966" s="20">
        <v>0</v>
      </c>
      <c r="M966" s="17" t="s">
        <v>88</v>
      </c>
      <c r="N966" s="17" t="s">
        <v>89</v>
      </c>
      <c r="O966" s="16" t="s">
        <v>7152</v>
      </c>
      <c r="P966" s="17" t="s">
        <v>91</v>
      </c>
      <c r="Q966" s="17" t="s">
        <v>92</v>
      </c>
      <c r="R966" s="16" t="s">
        <v>620</v>
      </c>
      <c r="S966" s="16" t="s">
        <v>3330</v>
      </c>
      <c r="T966" s="20">
        <v>43253855</v>
      </c>
      <c r="U966" s="17" t="s">
        <v>620</v>
      </c>
      <c r="V966" s="17" t="s">
        <v>95</v>
      </c>
      <c r="W966" s="17" t="s">
        <v>3331</v>
      </c>
      <c r="X966" s="17" t="s">
        <v>3330</v>
      </c>
      <c r="Y966" s="17" t="s">
        <v>96</v>
      </c>
      <c r="Z966" s="33">
        <v>49169788</v>
      </c>
      <c r="AA966" s="21">
        <v>49169788</v>
      </c>
      <c r="AB966" s="35" t="s">
        <v>95</v>
      </c>
      <c r="AC966" s="33">
        <v>6146224</v>
      </c>
      <c r="AD966" s="21" t="s">
        <v>95</v>
      </c>
      <c r="AE966" s="36">
        <v>146725</v>
      </c>
      <c r="AF966" s="20">
        <v>379325</v>
      </c>
      <c r="AG966" s="7">
        <v>2022011000068</v>
      </c>
      <c r="AH966" s="18">
        <v>45786</v>
      </c>
      <c r="AI966" s="18">
        <v>45789</v>
      </c>
      <c r="AJ966" s="17" t="s">
        <v>95</v>
      </c>
      <c r="AK966" s="17" t="s">
        <v>95</v>
      </c>
      <c r="AL966" s="16" t="s">
        <v>95</v>
      </c>
      <c r="AM966" s="16" t="s">
        <v>95</v>
      </c>
      <c r="AN966" s="18" t="s">
        <v>95</v>
      </c>
      <c r="AO966" s="29">
        <v>0</v>
      </c>
      <c r="AP966" s="37" t="s">
        <v>95</v>
      </c>
      <c r="AQ966" s="33">
        <v>0</v>
      </c>
      <c r="AR966" s="38" t="s">
        <v>95</v>
      </c>
      <c r="AS966" s="33">
        <v>0</v>
      </c>
      <c r="AT966" s="38" t="s">
        <v>95</v>
      </c>
      <c r="AU966" s="26">
        <v>0</v>
      </c>
      <c r="AV966" s="38" t="s">
        <v>95</v>
      </c>
      <c r="AW966" s="20">
        <v>0</v>
      </c>
      <c r="AX966" s="18" t="s">
        <v>95</v>
      </c>
      <c r="AY966" s="4">
        <f t="shared" si="117"/>
        <v>0</v>
      </c>
      <c r="AZ966" s="11">
        <f t="shared" si="120"/>
        <v>49169788</v>
      </c>
      <c r="BA966" s="8">
        <f t="shared" si="119"/>
        <v>0</v>
      </c>
      <c r="BB966" s="33">
        <v>0</v>
      </c>
      <c r="BC966" s="33">
        <v>0</v>
      </c>
      <c r="BD966" s="33">
        <v>0</v>
      </c>
      <c r="BE966" s="18">
        <v>46022</v>
      </c>
      <c r="BF966" s="18">
        <v>46022</v>
      </c>
      <c r="BG966" s="30">
        <v>-6</v>
      </c>
      <c r="BH966" s="18" t="s">
        <v>95</v>
      </c>
      <c r="BI966" s="17" t="s">
        <v>89</v>
      </c>
      <c r="BJ966" s="17" t="s">
        <v>97</v>
      </c>
      <c r="BK966" s="20">
        <v>4269202</v>
      </c>
      <c r="BL966" s="17" t="s">
        <v>6544</v>
      </c>
      <c r="BM966" s="18">
        <v>45787</v>
      </c>
      <c r="BN966" s="17" t="s">
        <v>8567</v>
      </c>
      <c r="BO966" s="18">
        <v>45789</v>
      </c>
      <c r="BP966" s="16" t="s">
        <v>163</v>
      </c>
      <c r="BQ966" s="31" t="s">
        <v>102</v>
      </c>
      <c r="BR966" s="17" t="s">
        <v>164</v>
      </c>
      <c r="BS966" s="17" t="s">
        <v>95</v>
      </c>
      <c r="BT966" s="17" t="s">
        <v>349</v>
      </c>
      <c r="BU966" s="17" t="s">
        <v>95</v>
      </c>
      <c r="BV966" s="5" t="s">
        <v>105</v>
      </c>
      <c r="BW966" s="32" t="s">
        <v>8568</v>
      </c>
      <c r="BX966" s="17" t="s">
        <v>8569</v>
      </c>
      <c r="BY966" s="92" t="s">
        <v>1040</v>
      </c>
      <c r="BZ966" s="92" t="s">
        <v>249</v>
      </c>
      <c r="CA966" s="92" t="s">
        <v>631</v>
      </c>
      <c r="CB966" s="92" t="s">
        <v>631</v>
      </c>
      <c r="CC966" s="122">
        <f t="shared" si="118"/>
        <v>0</v>
      </c>
    </row>
    <row r="967" spans="1:81" ht="95.25" customHeight="1" x14ac:dyDescent="0.25">
      <c r="A967" s="15">
        <v>1232</v>
      </c>
      <c r="B967" s="16">
        <v>80101507</v>
      </c>
      <c r="C967" s="17" t="s">
        <v>8570</v>
      </c>
      <c r="D967" s="17" t="s">
        <v>8571</v>
      </c>
      <c r="E967" s="17" t="s">
        <v>305</v>
      </c>
      <c r="F967" s="18">
        <v>45784</v>
      </c>
      <c r="G967" s="17" t="s">
        <v>8572</v>
      </c>
      <c r="H967" s="17" t="s">
        <v>85</v>
      </c>
      <c r="I967" s="17" t="s">
        <v>86</v>
      </c>
      <c r="J967" s="17" t="s">
        <v>87</v>
      </c>
      <c r="K967" s="16">
        <v>1010176634</v>
      </c>
      <c r="L967" s="20">
        <v>2</v>
      </c>
      <c r="M967" s="17" t="s">
        <v>88</v>
      </c>
      <c r="N967" s="17" t="s">
        <v>89</v>
      </c>
      <c r="O967" s="16" t="s">
        <v>8573</v>
      </c>
      <c r="P967" s="17" t="s">
        <v>8098</v>
      </c>
      <c r="Q967" s="17" t="s">
        <v>240</v>
      </c>
      <c r="R967" s="16" t="s">
        <v>2148</v>
      </c>
      <c r="S967" s="16" t="s">
        <v>2317</v>
      </c>
      <c r="T967" s="20">
        <v>80112297</v>
      </c>
      <c r="U967" s="17" t="s">
        <v>2148</v>
      </c>
      <c r="V967" s="17" t="s">
        <v>95</v>
      </c>
      <c r="W967" s="38" t="s">
        <v>95</v>
      </c>
      <c r="X967" s="38" t="s">
        <v>95</v>
      </c>
      <c r="Y967" s="17" t="s">
        <v>139</v>
      </c>
      <c r="Z967" s="21">
        <v>117448668</v>
      </c>
      <c r="AA967" s="21">
        <v>117448668</v>
      </c>
      <c r="AB967" s="22" t="s">
        <v>95</v>
      </c>
      <c r="AC967" s="33">
        <v>14866920</v>
      </c>
      <c r="AD967" s="33" t="s">
        <v>95</v>
      </c>
      <c r="AE967" s="20">
        <v>165325</v>
      </c>
      <c r="AF967" s="20" t="s">
        <v>8574</v>
      </c>
      <c r="AG967" s="20" t="s">
        <v>95</v>
      </c>
      <c r="AH967" s="18">
        <v>45791</v>
      </c>
      <c r="AI967" s="18">
        <v>45793</v>
      </c>
      <c r="AJ967" s="17" t="s">
        <v>95</v>
      </c>
      <c r="AK967" s="17" t="s">
        <v>95</v>
      </c>
      <c r="AL967" s="16" t="s">
        <v>95</v>
      </c>
      <c r="AM967" s="16" t="s">
        <v>95</v>
      </c>
      <c r="AN967" s="18" t="s">
        <v>95</v>
      </c>
      <c r="AO967" s="29">
        <v>-33202788</v>
      </c>
      <c r="AP967" s="37">
        <v>45947</v>
      </c>
      <c r="AQ967" s="33">
        <v>0</v>
      </c>
      <c r="AR967" s="38" t="s">
        <v>95</v>
      </c>
      <c r="AS967" s="33">
        <v>0</v>
      </c>
      <c r="AT967" s="17" t="s">
        <v>95</v>
      </c>
      <c r="AU967" s="26">
        <v>0</v>
      </c>
      <c r="AV967" s="17" t="s">
        <v>95</v>
      </c>
      <c r="AW967" s="36">
        <v>0</v>
      </c>
      <c r="AX967" s="18" t="s">
        <v>95</v>
      </c>
      <c r="AY967" s="28">
        <v>-57</v>
      </c>
      <c r="AZ967" s="11">
        <f>Z967+AO967+AQ967+AS967+AU967</f>
        <v>84245880</v>
      </c>
      <c r="BA967" s="8">
        <f t="shared" si="119"/>
        <v>0</v>
      </c>
      <c r="BB967" s="33">
        <v>0</v>
      </c>
      <c r="BC967" s="42">
        <v>0</v>
      </c>
      <c r="BD967" s="33">
        <v>0</v>
      </c>
      <c r="BE967" s="18">
        <v>46022</v>
      </c>
      <c r="BF967" s="18">
        <v>45965</v>
      </c>
      <c r="BG967" s="30">
        <v>-63</v>
      </c>
      <c r="BH967" s="18" t="s">
        <v>95</v>
      </c>
      <c r="BI967" s="17" t="s">
        <v>89</v>
      </c>
      <c r="BJ967" s="17" t="s">
        <v>97</v>
      </c>
      <c r="BK967" s="20" t="s">
        <v>8575</v>
      </c>
      <c r="BL967" s="17" t="s">
        <v>99</v>
      </c>
      <c r="BM967" s="44">
        <v>45791</v>
      </c>
      <c r="BN967" s="17" t="s">
        <v>8576</v>
      </c>
      <c r="BO967" s="18">
        <v>45793</v>
      </c>
      <c r="BP967" s="16" t="s">
        <v>3890</v>
      </c>
      <c r="BQ967" s="31" t="s">
        <v>102</v>
      </c>
      <c r="BR967" s="17" t="s">
        <v>103</v>
      </c>
      <c r="BS967" s="17" t="s">
        <v>95</v>
      </c>
      <c r="BT967" s="17" t="s">
        <v>473</v>
      </c>
      <c r="BU967" s="17" t="s">
        <v>95</v>
      </c>
      <c r="BV967" s="5" t="s">
        <v>105</v>
      </c>
      <c r="BW967" s="32" t="s">
        <v>8577</v>
      </c>
      <c r="BX967" s="17" t="s">
        <v>8578</v>
      </c>
      <c r="BY967" s="92" t="s">
        <v>520</v>
      </c>
      <c r="BZ967" s="92" t="s">
        <v>249</v>
      </c>
      <c r="CA967" s="92" t="s">
        <v>687</v>
      </c>
      <c r="CB967" s="92" t="s">
        <v>110</v>
      </c>
    </row>
    <row r="968" spans="1:81" ht="95.25" customHeight="1" x14ac:dyDescent="0.25">
      <c r="A968" s="15">
        <v>874</v>
      </c>
      <c r="B968" s="16">
        <v>80161504</v>
      </c>
      <c r="C968" s="16" t="s">
        <v>8579</v>
      </c>
      <c r="D968" s="17" t="s">
        <v>8580</v>
      </c>
      <c r="E968" s="17" t="s">
        <v>1030</v>
      </c>
      <c r="F968" s="18">
        <v>45784</v>
      </c>
      <c r="G968" s="17" t="s">
        <v>8581</v>
      </c>
      <c r="H968" s="17" t="s">
        <v>85</v>
      </c>
      <c r="I968" s="17" t="s">
        <v>86</v>
      </c>
      <c r="J968" s="17" t="s">
        <v>87</v>
      </c>
      <c r="K968" s="16">
        <v>1033757165</v>
      </c>
      <c r="L968" s="20">
        <v>7</v>
      </c>
      <c r="M968" s="17" t="s">
        <v>88</v>
      </c>
      <c r="N968" s="17" t="s">
        <v>89</v>
      </c>
      <c r="O968" s="16" t="s">
        <v>5245</v>
      </c>
      <c r="P968" s="17" t="s">
        <v>91</v>
      </c>
      <c r="Q968" s="17" t="s">
        <v>92</v>
      </c>
      <c r="R968" s="16" t="s">
        <v>620</v>
      </c>
      <c r="S968" s="16" t="s">
        <v>2215</v>
      </c>
      <c r="T968" s="20">
        <v>52257350</v>
      </c>
      <c r="U968" s="17" t="s">
        <v>620</v>
      </c>
      <c r="V968" s="17" t="s">
        <v>95</v>
      </c>
      <c r="W968" s="17" t="s">
        <v>2216</v>
      </c>
      <c r="X968" s="17" t="s">
        <v>2215</v>
      </c>
      <c r="Y968" s="17" t="s">
        <v>96</v>
      </c>
      <c r="Z968" s="33">
        <v>11780248</v>
      </c>
      <c r="AA968" s="21">
        <v>11780248</v>
      </c>
      <c r="AB968" s="35" t="s">
        <v>95</v>
      </c>
      <c r="AC968" s="33">
        <v>3841388</v>
      </c>
      <c r="AD968" s="21" t="s">
        <v>95</v>
      </c>
      <c r="AE968" s="36">
        <v>140125</v>
      </c>
      <c r="AF968" s="20">
        <v>420725</v>
      </c>
      <c r="AG968" s="7">
        <v>2022011000068</v>
      </c>
      <c r="AH968" s="18">
        <v>45803</v>
      </c>
      <c r="AI968" s="18">
        <v>45805</v>
      </c>
      <c r="AJ968" s="17" t="s">
        <v>95</v>
      </c>
      <c r="AK968" s="17" t="s">
        <v>95</v>
      </c>
      <c r="AL968" s="16" t="s">
        <v>95</v>
      </c>
      <c r="AM968" s="16" t="s">
        <v>95</v>
      </c>
      <c r="AN968" s="18" t="s">
        <v>95</v>
      </c>
      <c r="AO968" s="33">
        <v>0</v>
      </c>
      <c r="AP968" s="37" t="s">
        <v>95</v>
      </c>
      <c r="AQ968" s="33">
        <v>0</v>
      </c>
      <c r="AR968" s="38" t="s">
        <v>95</v>
      </c>
      <c r="AS968" s="33">
        <v>0</v>
      </c>
      <c r="AT968" s="38" t="s">
        <v>95</v>
      </c>
      <c r="AU968" s="26">
        <v>0</v>
      </c>
      <c r="AV968" s="38" t="s">
        <v>95</v>
      </c>
      <c r="AW968" s="20">
        <v>0</v>
      </c>
      <c r="AX968" s="18" t="s">
        <v>95</v>
      </c>
      <c r="AY968" s="4">
        <f t="shared" ref="AY968:AY975" si="121">BF968-BE968</f>
        <v>0</v>
      </c>
      <c r="AZ968" s="11">
        <f t="shared" ref="AZ968:AZ975" si="122">Z968+AO968+AQ968+AS968+AU968</f>
        <v>11780248</v>
      </c>
      <c r="BA968" s="8">
        <f t="shared" si="119"/>
        <v>0</v>
      </c>
      <c r="BB968" s="33">
        <v>0</v>
      </c>
      <c r="BC968" s="33">
        <v>0</v>
      </c>
      <c r="BD968" s="33">
        <v>0</v>
      </c>
      <c r="BE968" s="18">
        <v>45892</v>
      </c>
      <c r="BF968" s="18">
        <v>45892</v>
      </c>
      <c r="BG968" s="30">
        <v>-136</v>
      </c>
      <c r="BH968" s="18" t="s">
        <v>95</v>
      </c>
      <c r="BI968" s="17" t="s">
        <v>89</v>
      </c>
      <c r="BJ968" s="17" t="s">
        <v>97</v>
      </c>
      <c r="BK968" s="20" t="s">
        <v>8582</v>
      </c>
      <c r="BL968" s="17" t="s">
        <v>7957</v>
      </c>
      <c r="BM968" s="18">
        <v>45803</v>
      </c>
      <c r="BN968" s="17" t="s">
        <v>8583</v>
      </c>
      <c r="BO968" s="18">
        <v>45804</v>
      </c>
      <c r="BP968" s="16" t="s">
        <v>163</v>
      </c>
      <c r="BQ968" s="16" t="s">
        <v>102</v>
      </c>
      <c r="BR968" s="17" t="s">
        <v>164</v>
      </c>
      <c r="BS968" s="17" t="s">
        <v>95</v>
      </c>
      <c r="BT968" s="17" t="s">
        <v>313</v>
      </c>
      <c r="BU968" s="17" t="s">
        <v>95</v>
      </c>
      <c r="BV968" s="5" t="s">
        <v>105</v>
      </c>
      <c r="BW968" s="32" t="s">
        <v>8584</v>
      </c>
      <c r="BX968" s="17" t="s">
        <v>8585</v>
      </c>
      <c r="BY968" s="92" t="s">
        <v>1040</v>
      </c>
      <c r="BZ968" s="92" t="s">
        <v>249</v>
      </c>
      <c r="CA968" s="92" t="s">
        <v>631</v>
      </c>
      <c r="CB968" s="92" t="s">
        <v>631</v>
      </c>
      <c r="CC968" s="122">
        <f t="shared" ref="CC968:CC975" si="123">AO968+AQ968+AS968+AU968</f>
        <v>0</v>
      </c>
    </row>
    <row r="969" spans="1:81" ht="95.25" customHeight="1" x14ac:dyDescent="0.25">
      <c r="A969" s="15">
        <v>876</v>
      </c>
      <c r="B969" s="16">
        <v>80161504</v>
      </c>
      <c r="C969" s="16" t="s">
        <v>8586</v>
      </c>
      <c r="D969" s="17" t="s">
        <v>8587</v>
      </c>
      <c r="E969" s="17" t="s">
        <v>1030</v>
      </c>
      <c r="F969" s="18">
        <v>45784</v>
      </c>
      <c r="G969" s="17" t="s">
        <v>8588</v>
      </c>
      <c r="H969" s="17" t="s">
        <v>85</v>
      </c>
      <c r="I969" s="17" t="s">
        <v>86</v>
      </c>
      <c r="J969" s="17" t="s">
        <v>87</v>
      </c>
      <c r="K969" s="16">
        <v>1098683765</v>
      </c>
      <c r="L969" s="20">
        <v>3</v>
      </c>
      <c r="M969" s="17" t="s">
        <v>88</v>
      </c>
      <c r="N969" s="17" t="s">
        <v>1044</v>
      </c>
      <c r="O969" s="16" t="s">
        <v>5245</v>
      </c>
      <c r="P969" s="17" t="s">
        <v>91</v>
      </c>
      <c r="Q969" s="17" t="s">
        <v>92</v>
      </c>
      <c r="R969" s="16" t="s">
        <v>620</v>
      </c>
      <c r="S969" s="16" t="s">
        <v>2215</v>
      </c>
      <c r="T969" s="20">
        <v>52257350</v>
      </c>
      <c r="U969" s="17" t="s">
        <v>620</v>
      </c>
      <c r="V969" s="17" t="s">
        <v>95</v>
      </c>
      <c r="W969" s="17" t="s">
        <v>2216</v>
      </c>
      <c r="X969" s="17" t="s">
        <v>2215</v>
      </c>
      <c r="Y969" s="17" t="s">
        <v>96</v>
      </c>
      <c r="Z969" s="33">
        <v>11780248</v>
      </c>
      <c r="AA969" s="21">
        <v>11780248</v>
      </c>
      <c r="AB969" s="35" t="s">
        <v>95</v>
      </c>
      <c r="AC969" s="33">
        <v>3841388</v>
      </c>
      <c r="AD969" s="21" t="s">
        <v>95</v>
      </c>
      <c r="AE969" s="36">
        <v>140325</v>
      </c>
      <c r="AF969" s="20">
        <v>420325</v>
      </c>
      <c r="AG969" s="7">
        <v>2022011000068</v>
      </c>
      <c r="AH969" s="18">
        <v>45803</v>
      </c>
      <c r="AI969" s="18">
        <v>45805</v>
      </c>
      <c r="AJ969" s="17" t="s">
        <v>95</v>
      </c>
      <c r="AK969" s="17" t="s">
        <v>95</v>
      </c>
      <c r="AL969" s="16" t="s">
        <v>95</v>
      </c>
      <c r="AM969" s="16" t="s">
        <v>95</v>
      </c>
      <c r="AN969" s="18" t="s">
        <v>95</v>
      </c>
      <c r="AO969" s="33">
        <v>0</v>
      </c>
      <c r="AP969" s="37" t="s">
        <v>95</v>
      </c>
      <c r="AQ969" s="33">
        <v>0</v>
      </c>
      <c r="AR969" s="38" t="s">
        <v>95</v>
      </c>
      <c r="AS969" s="33">
        <v>0</v>
      </c>
      <c r="AT969" s="38" t="s">
        <v>95</v>
      </c>
      <c r="AU969" s="26">
        <v>0</v>
      </c>
      <c r="AV969" s="38" t="s">
        <v>95</v>
      </c>
      <c r="AW969" s="20">
        <v>0</v>
      </c>
      <c r="AX969" s="18" t="s">
        <v>95</v>
      </c>
      <c r="AY969" s="4">
        <f t="shared" si="121"/>
        <v>0</v>
      </c>
      <c r="AZ969" s="11">
        <f t="shared" si="122"/>
        <v>11780248</v>
      </c>
      <c r="BA969" s="8">
        <f t="shared" si="119"/>
        <v>0</v>
      </c>
      <c r="BB969" s="33">
        <v>0</v>
      </c>
      <c r="BC969" s="33">
        <v>0</v>
      </c>
      <c r="BD969" s="33">
        <v>0</v>
      </c>
      <c r="BE969" s="18">
        <v>45892</v>
      </c>
      <c r="BF969" s="18">
        <v>45892</v>
      </c>
      <c r="BG969" s="30">
        <v>-136</v>
      </c>
      <c r="BH969" s="18" t="s">
        <v>95</v>
      </c>
      <c r="BI969" s="17" t="s">
        <v>89</v>
      </c>
      <c r="BJ969" s="17" t="s">
        <v>97</v>
      </c>
      <c r="BK969" s="20" t="s">
        <v>8589</v>
      </c>
      <c r="BL969" s="17" t="s">
        <v>99</v>
      </c>
      <c r="BM969" s="18">
        <v>45803</v>
      </c>
      <c r="BN969" s="17" t="s">
        <v>8590</v>
      </c>
      <c r="BO969" s="18">
        <v>45804</v>
      </c>
      <c r="BP969" s="16" t="s">
        <v>163</v>
      </c>
      <c r="BQ969" s="16" t="s">
        <v>102</v>
      </c>
      <c r="BR969" s="17" t="s">
        <v>164</v>
      </c>
      <c r="BS969" s="17" t="s">
        <v>95</v>
      </c>
      <c r="BT969" s="17" t="s">
        <v>313</v>
      </c>
      <c r="BU969" s="17" t="s">
        <v>95</v>
      </c>
      <c r="BV969" s="5" t="s">
        <v>105</v>
      </c>
      <c r="BW969" s="32" t="s">
        <v>8591</v>
      </c>
      <c r="BX969" s="17" t="s">
        <v>8592</v>
      </c>
      <c r="BY969" s="92" t="s">
        <v>1040</v>
      </c>
      <c r="BZ969" s="92" t="s">
        <v>249</v>
      </c>
      <c r="CA969" s="92" t="s">
        <v>631</v>
      </c>
      <c r="CB969" s="92" t="s">
        <v>631</v>
      </c>
      <c r="CC969" s="122">
        <f t="shared" si="123"/>
        <v>0</v>
      </c>
    </row>
    <row r="970" spans="1:81" ht="95.25" customHeight="1" x14ac:dyDescent="0.25">
      <c r="A970" s="15">
        <v>775</v>
      </c>
      <c r="B970" s="16" t="s">
        <v>2972</v>
      </c>
      <c r="C970" s="16" t="s">
        <v>8593</v>
      </c>
      <c r="D970" s="17" t="s">
        <v>8594</v>
      </c>
      <c r="E970" s="17" t="s">
        <v>131</v>
      </c>
      <c r="F970" s="18">
        <v>45784</v>
      </c>
      <c r="G970" s="17" t="s">
        <v>8595</v>
      </c>
      <c r="H970" s="17" t="s">
        <v>85</v>
      </c>
      <c r="I970" s="17" t="s">
        <v>86</v>
      </c>
      <c r="J970" s="17" t="s">
        <v>87</v>
      </c>
      <c r="K970" s="16">
        <v>1030685827</v>
      </c>
      <c r="L970" s="20">
        <v>3</v>
      </c>
      <c r="M970" s="17" t="s">
        <v>88</v>
      </c>
      <c r="N970" s="17" t="s">
        <v>89</v>
      </c>
      <c r="O970" s="16" t="s">
        <v>8596</v>
      </c>
      <c r="P970" s="17" t="s">
        <v>8098</v>
      </c>
      <c r="Q970" s="17" t="s">
        <v>240</v>
      </c>
      <c r="R970" s="16" t="s">
        <v>2977</v>
      </c>
      <c r="S970" s="16" t="s">
        <v>2978</v>
      </c>
      <c r="T970" s="20">
        <v>60335962</v>
      </c>
      <c r="U970" s="17" t="s">
        <v>2977</v>
      </c>
      <c r="V970" s="17" t="s">
        <v>95</v>
      </c>
      <c r="W970" s="17" t="s">
        <v>95</v>
      </c>
      <c r="X970" s="17" t="s">
        <v>95</v>
      </c>
      <c r="Y970" s="17" t="s">
        <v>96</v>
      </c>
      <c r="Z970" s="33">
        <v>26747412</v>
      </c>
      <c r="AA970" s="21">
        <v>26747412</v>
      </c>
      <c r="AB970" s="35" t="s">
        <v>95</v>
      </c>
      <c r="AC970" s="33">
        <v>3414566</v>
      </c>
      <c r="AD970" s="21" t="s">
        <v>95</v>
      </c>
      <c r="AE970" s="36">
        <v>111125</v>
      </c>
      <c r="AF970" s="20">
        <v>401625</v>
      </c>
      <c r="AG970" s="7">
        <v>2022011000068</v>
      </c>
      <c r="AH970" s="18">
        <v>45793</v>
      </c>
      <c r="AI970" s="18">
        <v>45798</v>
      </c>
      <c r="AJ970" s="17" t="s">
        <v>95</v>
      </c>
      <c r="AK970" s="17" t="s">
        <v>95</v>
      </c>
      <c r="AL970" s="17" t="s">
        <v>95</v>
      </c>
      <c r="AM970" s="17" t="s">
        <v>95</v>
      </c>
      <c r="AN970" s="17" t="s">
        <v>95</v>
      </c>
      <c r="AO970" s="24">
        <v>-7967312</v>
      </c>
      <c r="AP970" s="37">
        <v>45882</v>
      </c>
      <c r="AQ970" s="33">
        <v>0</v>
      </c>
      <c r="AR970" s="38" t="s">
        <v>95</v>
      </c>
      <c r="AS970" s="33">
        <v>0</v>
      </c>
      <c r="AT970" s="38" t="s">
        <v>95</v>
      </c>
      <c r="AU970" s="26">
        <v>0</v>
      </c>
      <c r="AV970" s="38" t="s">
        <v>95</v>
      </c>
      <c r="AW970" s="20">
        <v>0</v>
      </c>
      <c r="AX970" s="18" t="s">
        <v>95</v>
      </c>
      <c r="AY970" s="4">
        <f t="shared" si="121"/>
        <v>-57</v>
      </c>
      <c r="AZ970" s="11">
        <f t="shared" si="122"/>
        <v>18780100</v>
      </c>
      <c r="BA970" s="8">
        <f t="shared" si="119"/>
        <v>0</v>
      </c>
      <c r="BB970" s="33">
        <v>0</v>
      </c>
      <c r="BC970" s="33">
        <v>0</v>
      </c>
      <c r="BD970" s="33">
        <v>0</v>
      </c>
      <c r="BE970" s="18">
        <v>46022</v>
      </c>
      <c r="BF970" s="18">
        <v>45965</v>
      </c>
      <c r="BG970" s="30">
        <v>-63</v>
      </c>
      <c r="BH970" s="18" t="s">
        <v>95</v>
      </c>
      <c r="BI970" s="17" t="s">
        <v>89</v>
      </c>
      <c r="BJ970" s="17" t="s">
        <v>97</v>
      </c>
      <c r="BK970" s="20" t="s">
        <v>8597</v>
      </c>
      <c r="BL970" s="17" t="s">
        <v>99</v>
      </c>
      <c r="BM970" s="18">
        <v>45796</v>
      </c>
      <c r="BN970" s="17" t="s">
        <v>8536</v>
      </c>
      <c r="BO970" s="18">
        <v>45797</v>
      </c>
      <c r="BP970" s="16" t="s">
        <v>8598</v>
      </c>
      <c r="BQ970" s="31" t="s">
        <v>102</v>
      </c>
      <c r="BR970" s="16" t="s">
        <v>103</v>
      </c>
      <c r="BS970" s="17" t="s">
        <v>95</v>
      </c>
      <c r="BT970" s="17" t="s">
        <v>8599</v>
      </c>
      <c r="BU970" s="17" t="s">
        <v>95</v>
      </c>
      <c r="BV970" s="5" t="s">
        <v>105</v>
      </c>
      <c r="BW970" s="32" t="s">
        <v>8600</v>
      </c>
      <c r="BX970" s="17" t="s">
        <v>8601</v>
      </c>
      <c r="BY970" s="92" t="s">
        <v>520</v>
      </c>
      <c r="BZ970" s="92" t="s">
        <v>249</v>
      </c>
      <c r="CA970" s="92" t="s">
        <v>687</v>
      </c>
      <c r="CB970" s="92" t="s">
        <v>110</v>
      </c>
      <c r="CC970" s="122">
        <f t="shared" si="123"/>
        <v>-7967312</v>
      </c>
    </row>
    <row r="971" spans="1:81" ht="95.25" customHeight="1" x14ac:dyDescent="0.25">
      <c r="A971" s="15">
        <v>776</v>
      </c>
      <c r="B971" s="16" t="s">
        <v>2972</v>
      </c>
      <c r="C971" s="16" t="s">
        <v>8602</v>
      </c>
      <c r="D971" s="17" t="s">
        <v>8603</v>
      </c>
      <c r="E971" s="17" t="s">
        <v>131</v>
      </c>
      <c r="F971" s="18">
        <v>45784</v>
      </c>
      <c r="G971" s="17" t="s">
        <v>8604</v>
      </c>
      <c r="H971" s="17" t="s">
        <v>85</v>
      </c>
      <c r="I971" s="17" t="s">
        <v>86</v>
      </c>
      <c r="J971" s="17" t="s">
        <v>87</v>
      </c>
      <c r="K971" s="16">
        <v>1022398301</v>
      </c>
      <c r="L971" s="20">
        <v>1</v>
      </c>
      <c r="M971" s="17" t="s">
        <v>88</v>
      </c>
      <c r="N971" s="17" t="s">
        <v>89</v>
      </c>
      <c r="O971" s="16" t="s">
        <v>8596</v>
      </c>
      <c r="P971" s="17" t="s">
        <v>8098</v>
      </c>
      <c r="Q971" s="17" t="s">
        <v>240</v>
      </c>
      <c r="R971" s="16" t="s">
        <v>2977</v>
      </c>
      <c r="S971" s="16" t="s">
        <v>2978</v>
      </c>
      <c r="T971" s="20">
        <v>60335962</v>
      </c>
      <c r="U971" s="17" t="s">
        <v>2977</v>
      </c>
      <c r="V971" s="17" t="s">
        <v>95</v>
      </c>
      <c r="W971" s="17" t="s">
        <v>95</v>
      </c>
      <c r="X971" s="17" t="s">
        <v>95</v>
      </c>
      <c r="Y971" s="17" t="s">
        <v>96</v>
      </c>
      <c r="Z971" s="33">
        <v>26747412</v>
      </c>
      <c r="AA971" s="21">
        <v>26747412</v>
      </c>
      <c r="AB971" s="35" t="s">
        <v>95</v>
      </c>
      <c r="AC971" s="33">
        <v>3414566</v>
      </c>
      <c r="AD971" s="21" t="s">
        <v>95</v>
      </c>
      <c r="AE971" s="36">
        <v>111225</v>
      </c>
      <c r="AF971" s="20">
        <v>401725</v>
      </c>
      <c r="AG971" s="7">
        <v>2022011000068</v>
      </c>
      <c r="AH971" s="18">
        <v>45793</v>
      </c>
      <c r="AI971" s="18">
        <v>45798</v>
      </c>
      <c r="AJ971" s="17" t="s">
        <v>95</v>
      </c>
      <c r="AK971" s="17" t="s">
        <v>95</v>
      </c>
      <c r="AL971" s="17" t="s">
        <v>95</v>
      </c>
      <c r="AM971" s="17" t="s">
        <v>95</v>
      </c>
      <c r="AN971" s="17" t="s">
        <v>95</v>
      </c>
      <c r="AO971" s="29">
        <v>0</v>
      </c>
      <c r="AP971" s="37" t="s">
        <v>95</v>
      </c>
      <c r="AQ971" s="33">
        <v>0</v>
      </c>
      <c r="AR971" s="38" t="s">
        <v>95</v>
      </c>
      <c r="AS971" s="33">
        <v>0</v>
      </c>
      <c r="AT971" s="38" t="s">
        <v>95</v>
      </c>
      <c r="AU971" s="26">
        <v>0</v>
      </c>
      <c r="AV971" s="38" t="s">
        <v>95</v>
      </c>
      <c r="AW971" s="20">
        <v>0</v>
      </c>
      <c r="AX971" s="18" t="s">
        <v>95</v>
      </c>
      <c r="AY971" s="4">
        <f t="shared" si="121"/>
        <v>0</v>
      </c>
      <c r="AZ971" s="11">
        <f t="shared" si="122"/>
        <v>26747412</v>
      </c>
      <c r="BA971" s="8">
        <f t="shared" si="119"/>
        <v>0</v>
      </c>
      <c r="BB971" s="33">
        <v>0</v>
      </c>
      <c r="BC971" s="33">
        <v>0</v>
      </c>
      <c r="BD971" s="33">
        <v>0</v>
      </c>
      <c r="BE971" s="18">
        <v>46022</v>
      </c>
      <c r="BF971" s="18">
        <v>46022</v>
      </c>
      <c r="BG971" s="30">
        <v>-6</v>
      </c>
      <c r="BH971" s="18" t="s">
        <v>95</v>
      </c>
      <c r="BI971" s="17" t="s">
        <v>89</v>
      </c>
      <c r="BJ971" s="17" t="s">
        <v>97</v>
      </c>
      <c r="BK971" s="20" t="s">
        <v>8605</v>
      </c>
      <c r="BL971" s="17" t="s">
        <v>99</v>
      </c>
      <c r="BM971" s="18">
        <v>45794</v>
      </c>
      <c r="BN971" s="17" t="s">
        <v>8502</v>
      </c>
      <c r="BO971" s="18">
        <v>45797</v>
      </c>
      <c r="BP971" s="16" t="s">
        <v>163</v>
      </c>
      <c r="BQ971" s="31" t="s">
        <v>102</v>
      </c>
      <c r="BR971" s="17" t="s">
        <v>164</v>
      </c>
      <c r="BS971" s="17" t="s">
        <v>95</v>
      </c>
      <c r="BT971" s="17" t="s">
        <v>8606</v>
      </c>
      <c r="BU971" s="17" t="s">
        <v>95</v>
      </c>
      <c r="BV971" s="5" t="s">
        <v>105</v>
      </c>
      <c r="BW971" s="32" t="s">
        <v>8607</v>
      </c>
      <c r="BX971" s="17" t="s">
        <v>8608</v>
      </c>
      <c r="BY971" s="92" t="s">
        <v>520</v>
      </c>
      <c r="BZ971" s="92" t="s">
        <v>249</v>
      </c>
      <c r="CA971" s="92" t="s">
        <v>687</v>
      </c>
      <c r="CB971" s="92" t="s">
        <v>110</v>
      </c>
      <c r="CC971" s="122">
        <f t="shared" si="123"/>
        <v>0</v>
      </c>
    </row>
    <row r="972" spans="1:81" ht="95.25" customHeight="1" x14ac:dyDescent="0.25">
      <c r="A972" s="15">
        <v>1092</v>
      </c>
      <c r="B972" s="16">
        <v>80161500</v>
      </c>
      <c r="C972" s="17" t="s">
        <v>8609</v>
      </c>
      <c r="D972" s="17" t="s">
        <v>8610</v>
      </c>
      <c r="E972" s="17" t="s">
        <v>291</v>
      </c>
      <c r="F972" s="18">
        <v>45785</v>
      </c>
      <c r="G972" s="17" t="s">
        <v>8611</v>
      </c>
      <c r="H972" s="17" t="s">
        <v>85</v>
      </c>
      <c r="I972" s="17" t="s">
        <v>86</v>
      </c>
      <c r="J972" s="17" t="s">
        <v>87</v>
      </c>
      <c r="K972" s="16">
        <v>1022405339</v>
      </c>
      <c r="L972" s="20">
        <v>1</v>
      </c>
      <c r="M972" s="17" t="s">
        <v>88</v>
      </c>
      <c r="N972" s="17" t="s">
        <v>89</v>
      </c>
      <c r="O972" s="16" t="s">
        <v>8612</v>
      </c>
      <c r="P972" s="17" t="s">
        <v>91</v>
      </c>
      <c r="Q972" s="17" t="s">
        <v>92</v>
      </c>
      <c r="R972" s="16" t="s">
        <v>804</v>
      </c>
      <c r="S972" s="16" t="s">
        <v>805</v>
      </c>
      <c r="T972" s="20">
        <v>52818254</v>
      </c>
      <c r="U972" s="17" t="s">
        <v>804</v>
      </c>
      <c r="V972" s="17" t="s">
        <v>95</v>
      </c>
      <c r="W972" s="17" t="s">
        <v>95</v>
      </c>
      <c r="X972" s="17" t="s">
        <v>95</v>
      </c>
      <c r="Y972" s="17" t="s">
        <v>96</v>
      </c>
      <c r="Z972" s="33">
        <v>57364752</v>
      </c>
      <c r="AA972" s="21">
        <v>57364752</v>
      </c>
      <c r="AB972" s="35" t="s">
        <v>95</v>
      </c>
      <c r="AC972" s="33">
        <v>7170594</v>
      </c>
      <c r="AD972" s="21" t="s">
        <v>95</v>
      </c>
      <c r="AE972" s="36">
        <v>155125</v>
      </c>
      <c r="AF972" s="20">
        <v>395925</v>
      </c>
      <c r="AG972" s="7">
        <v>2022011000068</v>
      </c>
      <c r="AH972" s="18">
        <v>45791</v>
      </c>
      <c r="AI972" s="18">
        <v>45793</v>
      </c>
      <c r="AJ972" s="17" t="s">
        <v>95</v>
      </c>
      <c r="AK972" s="17" t="s">
        <v>95</v>
      </c>
      <c r="AL972" s="16" t="s">
        <v>95</v>
      </c>
      <c r="AM972" s="16" t="s">
        <v>95</v>
      </c>
      <c r="AN972" s="18" t="s">
        <v>95</v>
      </c>
      <c r="AO972" s="21">
        <v>-24858072</v>
      </c>
      <c r="AP972" s="37">
        <v>45884</v>
      </c>
      <c r="AQ972" s="33">
        <v>0</v>
      </c>
      <c r="AR972" s="38" t="s">
        <v>95</v>
      </c>
      <c r="AS972" s="33">
        <v>0</v>
      </c>
      <c r="AT972" s="38" t="s">
        <v>95</v>
      </c>
      <c r="AU972" s="26">
        <v>0</v>
      </c>
      <c r="AV972" s="38" t="s">
        <v>95</v>
      </c>
      <c r="AW972" s="20">
        <v>0</v>
      </c>
      <c r="AX972" s="18" t="s">
        <v>95</v>
      </c>
      <c r="AY972" s="4">
        <f t="shared" si="121"/>
        <v>-92</v>
      </c>
      <c r="AZ972" s="11">
        <f t="shared" si="122"/>
        <v>32506680</v>
      </c>
      <c r="BA972" s="8">
        <f t="shared" si="119"/>
        <v>0</v>
      </c>
      <c r="BB972" s="33">
        <v>0</v>
      </c>
      <c r="BC972" s="33">
        <v>0</v>
      </c>
      <c r="BD972" s="33">
        <v>0</v>
      </c>
      <c r="BE972" s="18">
        <v>46022</v>
      </c>
      <c r="BF972" s="18">
        <v>45930</v>
      </c>
      <c r="BG972" s="30">
        <v>-98</v>
      </c>
      <c r="BH972" s="18" t="s">
        <v>95</v>
      </c>
      <c r="BI972" s="17" t="s">
        <v>89</v>
      </c>
      <c r="BJ972" s="17" t="s">
        <v>97</v>
      </c>
      <c r="BK972" s="20" t="s">
        <v>8613</v>
      </c>
      <c r="BL972" s="17" t="s">
        <v>99</v>
      </c>
      <c r="BM972" s="18">
        <v>45792</v>
      </c>
      <c r="BN972" s="17" t="s">
        <v>8494</v>
      </c>
      <c r="BO972" s="18">
        <v>45793</v>
      </c>
      <c r="BP972" s="16" t="s">
        <v>8614</v>
      </c>
      <c r="BQ972" s="16" t="s">
        <v>102</v>
      </c>
      <c r="BR972" s="16" t="s">
        <v>103</v>
      </c>
      <c r="BS972" s="17" t="s">
        <v>95</v>
      </c>
      <c r="BT972" s="17" t="s">
        <v>4092</v>
      </c>
      <c r="BU972" s="17" t="s">
        <v>95</v>
      </c>
      <c r="BV972" s="5" t="s">
        <v>105</v>
      </c>
      <c r="BW972" s="32" t="s">
        <v>8615</v>
      </c>
      <c r="BX972" s="17" t="s">
        <v>8616</v>
      </c>
      <c r="BY972" s="92" t="s">
        <v>810</v>
      </c>
      <c r="BZ972" s="92" t="s">
        <v>249</v>
      </c>
      <c r="CA972" s="92" t="s">
        <v>811</v>
      </c>
      <c r="CB972" s="92" t="s">
        <v>631</v>
      </c>
      <c r="CC972" s="122">
        <f t="shared" si="123"/>
        <v>-24858072</v>
      </c>
    </row>
    <row r="973" spans="1:81" ht="95.25" customHeight="1" x14ac:dyDescent="0.25">
      <c r="A973" s="15">
        <v>1270</v>
      </c>
      <c r="B973" s="16">
        <v>80111500</v>
      </c>
      <c r="C973" s="17" t="s">
        <v>8617</v>
      </c>
      <c r="D973" s="17" t="s">
        <v>8618</v>
      </c>
      <c r="E973" s="17" t="s">
        <v>291</v>
      </c>
      <c r="F973" s="18">
        <v>45785</v>
      </c>
      <c r="G973" s="17" t="s">
        <v>8619</v>
      </c>
      <c r="H973" s="17" t="s">
        <v>85</v>
      </c>
      <c r="I973" s="17" t="s">
        <v>86</v>
      </c>
      <c r="J973" s="17" t="s">
        <v>87</v>
      </c>
      <c r="K973" s="16">
        <v>1010202952</v>
      </c>
      <c r="L973" s="20">
        <v>1</v>
      </c>
      <c r="M973" s="17" t="s">
        <v>88</v>
      </c>
      <c r="N973" s="17" t="s">
        <v>89</v>
      </c>
      <c r="O973" s="16" t="s">
        <v>4906</v>
      </c>
      <c r="P973" s="17" t="s">
        <v>134</v>
      </c>
      <c r="Q973" s="17" t="s">
        <v>135</v>
      </c>
      <c r="R973" s="16" t="s">
        <v>526</v>
      </c>
      <c r="S973" s="16" t="s">
        <v>527</v>
      </c>
      <c r="T973" s="20">
        <v>1019009895</v>
      </c>
      <c r="U973" s="17" t="s">
        <v>526</v>
      </c>
      <c r="V973" s="17" t="s">
        <v>95</v>
      </c>
      <c r="W973" s="17" t="s">
        <v>95</v>
      </c>
      <c r="X973" s="17" t="s">
        <v>95</v>
      </c>
      <c r="Y973" s="17" t="s">
        <v>96</v>
      </c>
      <c r="Z973" s="33">
        <v>77852174</v>
      </c>
      <c r="AA973" s="21">
        <v>77852174</v>
      </c>
      <c r="AB973" s="35" t="s">
        <v>95</v>
      </c>
      <c r="AC973" s="33">
        <v>9731522</v>
      </c>
      <c r="AD973" s="21" t="s">
        <v>95</v>
      </c>
      <c r="AE973" s="36">
        <v>172425</v>
      </c>
      <c r="AF973" s="20">
        <v>399425</v>
      </c>
      <c r="AG973" s="20">
        <v>202300000000214</v>
      </c>
      <c r="AH973" s="18">
        <v>45793</v>
      </c>
      <c r="AI973" s="18">
        <v>45796</v>
      </c>
      <c r="AJ973" s="17" t="s">
        <v>95</v>
      </c>
      <c r="AK973" s="17" t="s">
        <v>95</v>
      </c>
      <c r="AL973" s="16" t="s">
        <v>95</v>
      </c>
      <c r="AM973" s="16" t="s">
        <v>95</v>
      </c>
      <c r="AN973" s="18" t="s">
        <v>95</v>
      </c>
      <c r="AO973" s="29">
        <v>0</v>
      </c>
      <c r="AP973" s="37" t="s">
        <v>95</v>
      </c>
      <c r="AQ973" s="33">
        <v>0</v>
      </c>
      <c r="AR973" s="38" t="s">
        <v>95</v>
      </c>
      <c r="AS973" s="33">
        <v>0</v>
      </c>
      <c r="AT973" s="38" t="s">
        <v>95</v>
      </c>
      <c r="AU973" s="26">
        <v>0</v>
      </c>
      <c r="AV973" s="38" t="s">
        <v>95</v>
      </c>
      <c r="AW973" s="20">
        <v>0</v>
      </c>
      <c r="AX973" s="18" t="s">
        <v>95</v>
      </c>
      <c r="AY973" s="4">
        <f t="shared" si="121"/>
        <v>0</v>
      </c>
      <c r="AZ973" s="11">
        <f t="shared" si="122"/>
        <v>77852174</v>
      </c>
      <c r="BA973" s="8">
        <f t="shared" si="119"/>
        <v>0</v>
      </c>
      <c r="BB973" s="33">
        <v>0</v>
      </c>
      <c r="BC973" s="33">
        <v>0</v>
      </c>
      <c r="BD973" s="33">
        <v>0</v>
      </c>
      <c r="BE973" s="18">
        <v>46022</v>
      </c>
      <c r="BF973" s="18">
        <v>46022</v>
      </c>
      <c r="BG973" s="30">
        <v>-6</v>
      </c>
      <c r="BH973" s="62" t="s">
        <v>95</v>
      </c>
      <c r="BI973" s="17" t="s">
        <v>89</v>
      </c>
      <c r="BJ973" s="17" t="s">
        <v>97</v>
      </c>
      <c r="BK973" s="20" t="s">
        <v>8620</v>
      </c>
      <c r="BL973" s="17" t="s">
        <v>99</v>
      </c>
      <c r="BM973" s="18">
        <v>45793</v>
      </c>
      <c r="BN973" s="17" t="s">
        <v>8621</v>
      </c>
      <c r="BO973" s="18">
        <v>45793</v>
      </c>
      <c r="BP973" s="16" t="s">
        <v>163</v>
      </c>
      <c r="BQ973" s="31" t="s">
        <v>102</v>
      </c>
      <c r="BR973" s="17" t="s">
        <v>164</v>
      </c>
      <c r="BS973" s="17" t="s">
        <v>95</v>
      </c>
      <c r="BT973" s="17" t="s">
        <v>349</v>
      </c>
      <c r="BU973" s="17" t="s">
        <v>95</v>
      </c>
      <c r="BV973" s="5" t="s">
        <v>105</v>
      </c>
      <c r="BW973" s="32" t="s">
        <v>8622</v>
      </c>
      <c r="BX973" s="17" t="s">
        <v>8623</v>
      </c>
      <c r="BY973" s="92" t="s">
        <v>543</v>
      </c>
      <c r="BZ973" s="92" t="s">
        <v>544</v>
      </c>
      <c r="CA973" s="92" t="s">
        <v>533</v>
      </c>
      <c r="CB973" s="92" t="s">
        <v>110</v>
      </c>
      <c r="CC973" s="122">
        <f t="shared" si="123"/>
        <v>0</v>
      </c>
    </row>
    <row r="974" spans="1:81" ht="95.25" customHeight="1" x14ac:dyDescent="0.25">
      <c r="A974" s="15">
        <v>924</v>
      </c>
      <c r="B974" s="16">
        <v>93151507</v>
      </c>
      <c r="C974" s="17" t="s">
        <v>8624</v>
      </c>
      <c r="D974" s="17" t="s">
        <v>8625</v>
      </c>
      <c r="E974" s="17" t="s">
        <v>617</v>
      </c>
      <c r="F974" s="18">
        <v>45785</v>
      </c>
      <c r="G974" s="17" t="s">
        <v>8626</v>
      </c>
      <c r="H974" s="17" t="s">
        <v>85</v>
      </c>
      <c r="I974" s="17" t="s">
        <v>86</v>
      </c>
      <c r="J974" s="17" t="s">
        <v>87</v>
      </c>
      <c r="K974" s="16">
        <v>1098310626</v>
      </c>
      <c r="L974" s="20">
        <v>8</v>
      </c>
      <c r="M974" s="17" t="s">
        <v>88</v>
      </c>
      <c r="N974" s="17" t="s">
        <v>89</v>
      </c>
      <c r="O974" s="16" t="s">
        <v>5789</v>
      </c>
      <c r="P974" s="17" t="s">
        <v>91</v>
      </c>
      <c r="Q974" s="17" t="s">
        <v>92</v>
      </c>
      <c r="R974" s="16" t="s">
        <v>620</v>
      </c>
      <c r="S974" s="16" t="s">
        <v>1690</v>
      </c>
      <c r="T974" s="20">
        <v>79965041</v>
      </c>
      <c r="U974" s="17" t="s">
        <v>620</v>
      </c>
      <c r="V974" s="17" t="s">
        <v>95</v>
      </c>
      <c r="W974" s="17" t="s">
        <v>5805</v>
      </c>
      <c r="X974" s="17" t="s">
        <v>1310</v>
      </c>
      <c r="Y974" s="17" t="s">
        <v>96</v>
      </c>
      <c r="Z974" s="33">
        <v>47121048</v>
      </c>
      <c r="AA974" s="21">
        <v>47121048</v>
      </c>
      <c r="AB974" s="35" t="s">
        <v>95</v>
      </c>
      <c r="AC974" s="33">
        <v>6146224</v>
      </c>
      <c r="AD974" s="21" t="s">
        <v>95</v>
      </c>
      <c r="AE974" s="36">
        <v>145025</v>
      </c>
      <c r="AF974" s="20">
        <v>389425</v>
      </c>
      <c r="AG974" s="7">
        <v>2022011000068</v>
      </c>
      <c r="AH974" s="18">
        <v>45791</v>
      </c>
      <c r="AI974" s="18">
        <v>45793</v>
      </c>
      <c r="AJ974" s="17" t="s">
        <v>95</v>
      </c>
      <c r="AK974" s="17" t="s">
        <v>95</v>
      </c>
      <c r="AL974" s="16" t="s">
        <v>95</v>
      </c>
      <c r="AM974" s="16" t="s">
        <v>95</v>
      </c>
      <c r="AN974" s="18" t="s">
        <v>95</v>
      </c>
      <c r="AO974" s="24">
        <v>-19258168</v>
      </c>
      <c r="AP974" s="37">
        <v>45880</v>
      </c>
      <c r="AQ974" s="33">
        <v>0</v>
      </c>
      <c r="AR974" s="38" t="s">
        <v>95</v>
      </c>
      <c r="AS974" s="33">
        <v>0</v>
      </c>
      <c r="AT974" s="38" t="s">
        <v>95</v>
      </c>
      <c r="AU974" s="26">
        <v>0</v>
      </c>
      <c r="AV974" s="38" t="s">
        <v>95</v>
      </c>
      <c r="AW974" s="20">
        <v>0</v>
      </c>
      <c r="AX974" s="18" t="s">
        <v>95</v>
      </c>
      <c r="AY974" s="4">
        <f t="shared" si="121"/>
        <v>-92</v>
      </c>
      <c r="AZ974" s="11">
        <f t="shared" si="122"/>
        <v>27862880</v>
      </c>
      <c r="BA974" s="8">
        <f t="shared" si="119"/>
        <v>0</v>
      </c>
      <c r="BB974" s="33">
        <v>0</v>
      </c>
      <c r="BC974" s="33">
        <v>0</v>
      </c>
      <c r="BD974" s="33">
        <v>0</v>
      </c>
      <c r="BE974" s="18">
        <v>46022</v>
      </c>
      <c r="BF974" s="18">
        <v>45930</v>
      </c>
      <c r="BG974" s="30">
        <v>-98</v>
      </c>
      <c r="BH974" s="18" t="s">
        <v>95</v>
      </c>
      <c r="BI974" s="17" t="s">
        <v>89</v>
      </c>
      <c r="BJ974" s="17" t="s">
        <v>97</v>
      </c>
      <c r="BK974" s="20" t="s">
        <v>8627</v>
      </c>
      <c r="BL974" s="17" t="s">
        <v>99</v>
      </c>
      <c r="BM974" s="18">
        <v>45791</v>
      </c>
      <c r="BN974" s="17" t="s">
        <v>8231</v>
      </c>
      <c r="BO974" s="18">
        <v>45793</v>
      </c>
      <c r="BP974" s="16" t="s">
        <v>8628</v>
      </c>
      <c r="BQ974" s="16" t="s">
        <v>102</v>
      </c>
      <c r="BR974" s="17" t="s">
        <v>1632</v>
      </c>
      <c r="BS974" s="17" t="s">
        <v>95</v>
      </c>
      <c r="BT974" s="17" t="s">
        <v>258</v>
      </c>
      <c r="BU974" s="17" t="s">
        <v>95</v>
      </c>
      <c r="BV974" s="17" t="s">
        <v>117</v>
      </c>
      <c r="BW974" s="32" t="s">
        <v>8629</v>
      </c>
      <c r="BX974" s="17" t="s">
        <v>8630</v>
      </c>
      <c r="BY974" s="92" t="s">
        <v>1040</v>
      </c>
      <c r="BZ974" s="92" t="s">
        <v>249</v>
      </c>
      <c r="CA974" s="92" t="s">
        <v>631</v>
      </c>
      <c r="CB974" s="92" t="s">
        <v>631</v>
      </c>
      <c r="CC974" s="122">
        <f t="shared" si="123"/>
        <v>-19258168</v>
      </c>
    </row>
    <row r="975" spans="1:81" ht="95.25" customHeight="1" x14ac:dyDescent="0.25">
      <c r="A975" s="15">
        <v>929</v>
      </c>
      <c r="B975" s="16">
        <v>93151507</v>
      </c>
      <c r="C975" s="17" t="s">
        <v>8631</v>
      </c>
      <c r="D975" s="17" t="s">
        <v>8632</v>
      </c>
      <c r="E975" s="17" t="s">
        <v>617</v>
      </c>
      <c r="F975" s="18">
        <v>45785</v>
      </c>
      <c r="G975" s="17" t="s">
        <v>8633</v>
      </c>
      <c r="H975" s="17" t="s">
        <v>85</v>
      </c>
      <c r="I975" s="17" t="s">
        <v>86</v>
      </c>
      <c r="J975" s="17" t="s">
        <v>87</v>
      </c>
      <c r="K975" s="16">
        <v>1022434627</v>
      </c>
      <c r="L975" s="20">
        <v>1</v>
      </c>
      <c r="M975" s="17" t="s">
        <v>88</v>
      </c>
      <c r="N975" s="17" t="s">
        <v>1391</v>
      </c>
      <c r="O975" s="16" t="s">
        <v>8634</v>
      </c>
      <c r="P975" s="17" t="s">
        <v>91</v>
      </c>
      <c r="Q975" s="17" t="s">
        <v>92</v>
      </c>
      <c r="R975" s="16" t="s">
        <v>620</v>
      </c>
      <c r="S975" s="16" t="s">
        <v>1906</v>
      </c>
      <c r="T975" s="20">
        <v>1098654844</v>
      </c>
      <c r="U975" s="17" t="s">
        <v>620</v>
      </c>
      <c r="V975" s="17" t="s">
        <v>95</v>
      </c>
      <c r="W975" s="17" t="s">
        <v>1590</v>
      </c>
      <c r="X975" s="17" t="s">
        <v>1428</v>
      </c>
      <c r="Y975" s="17" t="s">
        <v>96</v>
      </c>
      <c r="Z975" s="33">
        <v>36803342</v>
      </c>
      <c r="AA975" s="21">
        <v>36803342</v>
      </c>
      <c r="AB975" s="35" t="s">
        <v>95</v>
      </c>
      <c r="AC975" s="33">
        <v>4951123</v>
      </c>
      <c r="AD975" s="21" t="s">
        <v>95</v>
      </c>
      <c r="AE975" s="36">
        <v>145525</v>
      </c>
      <c r="AF975" s="20">
        <v>389525</v>
      </c>
      <c r="AG975" s="7">
        <v>2022011000068</v>
      </c>
      <c r="AH975" s="18">
        <v>45791</v>
      </c>
      <c r="AI975" s="18">
        <v>45793</v>
      </c>
      <c r="AJ975" s="17" t="s">
        <v>95</v>
      </c>
      <c r="AK975" s="17" t="s">
        <v>95</v>
      </c>
      <c r="AL975" s="16" t="s">
        <v>95</v>
      </c>
      <c r="AM975" s="16" t="s">
        <v>95</v>
      </c>
      <c r="AN975" s="18" t="s">
        <v>95</v>
      </c>
      <c r="AO975" s="21">
        <v>-14358258</v>
      </c>
      <c r="AP975" s="37">
        <v>45880</v>
      </c>
      <c r="AQ975" s="33">
        <v>0</v>
      </c>
      <c r="AR975" s="38" t="s">
        <v>95</v>
      </c>
      <c r="AS975" s="33">
        <v>0</v>
      </c>
      <c r="AT975" s="38" t="s">
        <v>95</v>
      </c>
      <c r="AU975" s="26">
        <v>0</v>
      </c>
      <c r="AV975" s="38" t="s">
        <v>95</v>
      </c>
      <c r="AW975" s="20">
        <v>0</v>
      </c>
      <c r="AX975" s="18" t="s">
        <v>95</v>
      </c>
      <c r="AY975" s="4">
        <f t="shared" si="121"/>
        <v>-92</v>
      </c>
      <c r="AZ975" s="11">
        <f t="shared" si="122"/>
        <v>22445084</v>
      </c>
      <c r="BA975" s="8">
        <f t="shared" si="119"/>
        <v>0</v>
      </c>
      <c r="BB975" s="33">
        <v>0</v>
      </c>
      <c r="BC975" s="33">
        <v>0</v>
      </c>
      <c r="BD975" s="33">
        <v>0</v>
      </c>
      <c r="BE975" s="18">
        <v>46022</v>
      </c>
      <c r="BF975" s="18">
        <v>45930</v>
      </c>
      <c r="BG975" s="30">
        <v>-98</v>
      </c>
      <c r="BH975" s="18" t="s">
        <v>95</v>
      </c>
      <c r="BI975" s="17" t="s">
        <v>89</v>
      </c>
      <c r="BJ975" s="17" t="s">
        <v>97</v>
      </c>
      <c r="BK975" s="20" t="s">
        <v>8635</v>
      </c>
      <c r="BL975" s="17" t="s">
        <v>99</v>
      </c>
      <c r="BM975" s="18">
        <v>45792</v>
      </c>
      <c r="BN975" s="17" t="s">
        <v>8231</v>
      </c>
      <c r="BO975" s="18">
        <v>45793</v>
      </c>
      <c r="BP975" s="16" t="s">
        <v>8636</v>
      </c>
      <c r="BQ975" s="16" t="s">
        <v>102</v>
      </c>
      <c r="BR975" s="16" t="s">
        <v>103</v>
      </c>
      <c r="BS975" s="17" t="s">
        <v>95</v>
      </c>
      <c r="BT975" s="17" t="s">
        <v>437</v>
      </c>
      <c r="BU975" s="17" t="s">
        <v>95</v>
      </c>
      <c r="BV975" s="5" t="s">
        <v>105</v>
      </c>
      <c r="BW975" s="32" t="s">
        <v>8637</v>
      </c>
      <c r="BX975" s="17" t="s">
        <v>8638</v>
      </c>
      <c r="BY975" s="92" t="s">
        <v>1040</v>
      </c>
      <c r="BZ975" s="92" t="s">
        <v>249</v>
      </c>
      <c r="CA975" s="92" t="s">
        <v>631</v>
      </c>
      <c r="CB975" s="92" t="s">
        <v>631</v>
      </c>
      <c r="CC975" s="122">
        <f t="shared" si="123"/>
        <v>-14358258</v>
      </c>
    </row>
    <row r="976" spans="1:81" ht="95.25" customHeight="1" x14ac:dyDescent="0.25">
      <c r="A976" s="15">
        <v>1230</v>
      </c>
      <c r="B976" s="16">
        <v>81111500</v>
      </c>
      <c r="C976" s="17" t="s">
        <v>8639</v>
      </c>
      <c r="D976" s="17" t="s">
        <v>8640</v>
      </c>
      <c r="E976" s="17" t="s">
        <v>617</v>
      </c>
      <c r="F976" s="18">
        <v>45785</v>
      </c>
      <c r="G976" s="17" t="s">
        <v>8641</v>
      </c>
      <c r="H976" s="17" t="s">
        <v>85</v>
      </c>
      <c r="I976" s="17" t="s">
        <v>86</v>
      </c>
      <c r="J976" s="17" t="s">
        <v>87</v>
      </c>
      <c r="K976" s="16">
        <v>1020829926</v>
      </c>
      <c r="L976" s="20">
        <v>8</v>
      </c>
      <c r="M976" s="17" t="s">
        <v>88</v>
      </c>
      <c r="N976" s="17" t="s">
        <v>89</v>
      </c>
      <c r="O976" s="16" t="s">
        <v>8642</v>
      </c>
      <c r="P976" s="17" t="s">
        <v>8098</v>
      </c>
      <c r="Q976" s="17" t="s">
        <v>240</v>
      </c>
      <c r="R976" s="16" t="s">
        <v>2148</v>
      </c>
      <c r="S976" s="16" t="s">
        <v>2317</v>
      </c>
      <c r="T976" s="20">
        <v>80112297</v>
      </c>
      <c r="U976" s="17" t="s">
        <v>2148</v>
      </c>
      <c r="V976" s="17" t="s">
        <v>95</v>
      </c>
      <c r="W976" s="38" t="s">
        <v>95</v>
      </c>
      <c r="X976" s="38" t="s">
        <v>95</v>
      </c>
      <c r="Y976" s="17" t="s">
        <v>139</v>
      </c>
      <c r="Z976" s="21">
        <v>49169792</v>
      </c>
      <c r="AA976" s="21">
        <v>49169792</v>
      </c>
      <c r="AB976" s="22" t="s">
        <v>95</v>
      </c>
      <c r="AC976" s="33">
        <v>6146224</v>
      </c>
      <c r="AD976" s="33" t="s">
        <v>95</v>
      </c>
      <c r="AE976" s="20">
        <v>165125</v>
      </c>
      <c r="AF976" s="20">
        <v>418925</v>
      </c>
      <c r="AG976" s="20" t="s">
        <v>95</v>
      </c>
      <c r="AH976" s="18">
        <v>45800</v>
      </c>
      <c r="AI976" s="18">
        <v>45811</v>
      </c>
      <c r="AJ976" s="17" t="s">
        <v>95</v>
      </c>
      <c r="AK976" s="17" t="s">
        <v>95</v>
      </c>
      <c r="AL976" s="16" t="s">
        <v>95</v>
      </c>
      <c r="AM976" s="16" t="s">
        <v>95</v>
      </c>
      <c r="AN976" s="18" t="s">
        <v>95</v>
      </c>
      <c r="AO976" s="29">
        <v>0</v>
      </c>
      <c r="AP976" s="37" t="s">
        <v>95</v>
      </c>
      <c r="AQ976" s="33">
        <v>0</v>
      </c>
      <c r="AR976" s="38" t="s">
        <v>95</v>
      </c>
      <c r="AS976" s="33">
        <v>0</v>
      </c>
      <c r="AT976" s="17" t="s">
        <v>95</v>
      </c>
      <c r="AU976" s="26">
        <v>0</v>
      </c>
      <c r="AV976" s="17" t="s">
        <v>95</v>
      </c>
      <c r="AW976" s="36">
        <v>0</v>
      </c>
      <c r="AX976" s="18" t="s">
        <v>95</v>
      </c>
      <c r="AY976" s="28">
        <v>0</v>
      </c>
      <c r="AZ976" s="11">
        <f t="shared" ref="AZ976:AZ1026" si="124">Z976+AO976+AQ976+AS976+AU976</f>
        <v>49169792</v>
      </c>
      <c r="BA976" s="8">
        <f t="shared" si="119"/>
        <v>0</v>
      </c>
      <c r="BB976" s="33">
        <v>0</v>
      </c>
      <c r="BC976" s="42">
        <v>0</v>
      </c>
      <c r="BD976" s="33">
        <v>0</v>
      </c>
      <c r="BE976" s="18">
        <v>46022</v>
      </c>
      <c r="BF976" s="18">
        <v>46022</v>
      </c>
      <c r="BG976" s="30">
        <v>-6</v>
      </c>
      <c r="BH976" s="18" t="s">
        <v>95</v>
      </c>
      <c r="BI976" s="17" t="s">
        <v>89</v>
      </c>
      <c r="BJ976" s="17" t="s">
        <v>97</v>
      </c>
      <c r="BK976" s="20" t="s">
        <v>8643</v>
      </c>
      <c r="BL976" s="17" t="s">
        <v>99</v>
      </c>
      <c r="BM976" s="44">
        <v>45803</v>
      </c>
      <c r="BN976" s="17" t="s">
        <v>8644</v>
      </c>
      <c r="BO976" s="18">
        <v>45811</v>
      </c>
      <c r="BP976" s="16" t="s">
        <v>163</v>
      </c>
      <c r="BQ976" s="31" t="s">
        <v>102</v>
      </c>
      <c r="BR976" s="17" t="s">
        <v>164</v>
      </c>
      <c r="BS976" s="17" t="s">
        <v>95</v>
      </c>
      <c r="BT976" s="17" t="s">
        <v>2133</v>
      </c>
      <c r="BU976" s="17" t="s">
        <v>95</v>
      </c>
      <c r="BV976" s="17" t="s">
        <v>117</v>
      </c>
      <c r="BW976" s="16" t="s">
        <v>4623</v>
      </c>
      <c r="BX976" s="17" t="s">
        <v>8645</v>
      </c>
      <c r="BY976" s="92" t="s">
        <v>520</v>
      </c>
      <c r="BZ976" s="92" t="s">
        <v>249</v>
      </c>
      <c r="CA976" s="92" t="s">
        <v>687</v>
      </c>
      <c r="CB976" s="92" t="s">
        <v>110</v>
      </c>
    </row>
    <row r="977" spans="1:81" ht="95.25" customHeight="1" x14ac:dyDescent="0.25">
      <c r="A977" s="15">
        <v>586</v>
      </c>
      <c r="B977" s="16">
        <v>93151507</v>
      </c>
      <c r="C977" s="16" t="s">
        <v>8646</v>
      </c>
      <c r="D977" s="17" t="s">
        <v>8647</v>
      </c>
      <c r="E977" s="17" t="s">
        <v>506</v>
      </c>
      <c r="F977" s="18">
        <v>45786</v>
      </c>
      <c r="G977" s="17" t="s">
        <v>8648</v>
      </c>
      <c r="H977" s="17" t="s">
        <v>85</v>
      </c>
      <c r="I977" s="17" t="s">
        <v>86</v>
      </c>
      <c r="J977" s="17" t="s">
        <v>87</v>
      </c>
      <c r="K977" s="16">
        <v>1019134133</v>
      </c>
      <c r="L977" s="20">
        <v>7</v>
      </c>
      <c r="M977" s="17" t="s">
        <v>88</v>
      </c>
      <c r="N977" s="17" t="s">
        <v>89</v>
      </c>
      <c r="O977" s="16" t="s">
        <v>8649</v>
      </c>
      <c r="P977" s="17" t="s">
        <v>91</v>
      </c>
      <c r="Q977" s="17" t="s">
        <v>92</v>
      </c>
      <c r="R977" s="16" t="s">
        <v>1231</v>
      </c>
      <c r="S977" s="16" t="s">
        <v>1230</v>
      </c>
      <c r="T977" s="20">
        <v>79688825</v>
      </c>
      <c r="U977" s="17" t="s">
        <v>1231</v>
      </c>
      <c r="V977" s="17" t="s">
        <v>95</v>
      </c>
      <c r="W977" s="17" t="s">
        <v>95</v>
      </c>
      <c r="X977" s="17" t="s">
        <v>95</v>
      </c>
      <c r="Y977" s="17" t="s">
        <v>96</v>
      </c>
      <c r="Z977" s="21">
        <v>59754936</v>
      </c>
      <c r="AA977" s="21">
        <v>59754936</v>
      </c>
      <c r="AB977" s="22" t="s">
        <v>95</v>
      </c>
      <c r="AC977" s="21">
        <v>8536421</v>
      </c>
      <c r="AD977" s="21" t="s">
        <v>95</v>
      </c>
      <c r="AE977" s="20">
        <v>175325</v>
      </c>
      <c r="AF977" s="20">
        <v>379025</v>
      </c>
      <c r="AG977" s="20">
        <v>202300000000214</v>
      </c>
      <c r="AH977" s="18">
        <v>45786</v>
      </c>
      <c r="AI977" s="18">
        <v>45789</v>
      </c>
      <c r="AJ977" s="17" t="s">
        <v>95</v>
      </c>
      <c r="AK977" s="17" t="s">
        <v>95</v>
      </c>
      <c r="AL977" s="17" t="s">
        <v>95</v>
      </c>
      <c r="AM977" s="17" t="s">
        <v>95</v>
      </c>
      <c r="AN977" s="17" t="s">
        <v>95</v>
      </c>
      <c r="AO977" s="24">
        <v>-10243703</v>
      </c>
      <c r="AP977" s="18">
        <v>45880</v>
      </c>
      <c r="AQ977" s="21">
        <v>0</v>
      </c>
      <c r="AR977" s="17" t="s">
        <v>95</v>
      </c>
      <c r="AS977" s="21">
        <v>0</v>
      </c>
      <c r="AT977" s="17" t="s">
        <v>95</v>
      </c>
      <c r="AU977" s="26">
        <v>0</v>
      </c>
      <c r="AV977" s="17" t="s">
        <v>95</v>
      </c>
      <c r="AW977" s="20">
        <v>0</v>
      </c>
      <c r="AX977" s="18" t="s">
        <v>95</v>
      </c>
      <c r="AY977" s="4">
        <f t="shared" ref="AY977:AY978" si="125">BF977-BE977</f>
        <v>-36</v>
      </c>
      <c r="AZ977" s="11">
        <f t="shared" si="124"/>
        <v>49511233</v>
      </c>
      <c r="BA977" s="8">
        <f t="shared" si="119"/>
        <v>0</v>
      </c>
      <c r="BB977" s="33">
        <v>0</v>
      </c>
      <c r="BC977" s="33">
        <v>0</v>
      </c>
      <c r="BD977" s="33">
        <v>0</v>
      </c>
      <c r="BE977" s="18">
        <v>46001</v>
      </c>
      <c r="BF977" s="18">
        <v>45965</v>
      </c>
      <c r="BG977" s="30">
        <v>-63</v>
      </c>
      <c r="BH977" s="18" t="s">
        <v>95</v>
      </c>
      <c r="BI977" s="17" t="s">
        <v>89</v>
      </c>
      <c r="BJ977" s="17" t="s">
        <v>97</v>
      </c>
      <c r="BK977" s="20" t="s">
        <v>8650</v>
      </c>
      <c r="BL977" s="17" t="s">
        <v>99</v>
      </c>
      <c r="BM977" s="18">
        <v>45786</v>
      </c>
      <c r="BN977" s="17" t="s">
        <v>8651</v>
      </c>
      <c r="BO977" s="18">
        <v>45789</v>
      </c>
      <c r="BP977" s="16" t="s">
        <v>8652</v>
      </c>
      <c r="BQ977" s="31" t="s">
        <v>102</v>
      </c>
      <c r="BR977" s="16" t="s">
        <v>103</v>
      </c>
      <c r="BS977" s="17" t="s">
        <v>95</v>
      </c>
      <c r="BT977" s="17" t="s">
        <v>258</v>
      </c>
      <c r="BU977" s="17" t="s">
        <v>95</v>
      </c>
      <c r="BV977" s="5" t="s">
        <v>105</v>
      </c>
      <c r="BW977" s="32" t="s">
        <v>8653</v>
      </c>
      <c r="BX977" s="17" t="s">
        <v>8654</v>
      </c>
      <c r="BY977" s="92" t="s">
        <v>1190</v>
      </c>
      <c r="BZ977" s="92" t="s">
        <v>109</v>
      </c>
      <c r="CA977" s="92" t="s">
        <v>92</v>
      </c>
      <c r="CB977" s="92" t="s">
        <v>110</v>
      </c>
      <c r="CC977" s="122">
        <f t="shared" ref="CC977:CC978" si="126">AO977+AQ977+AS977+AU977</f>
        <v>-10243703</v>
      </c>
    </row>
    <row r="978" spans="1:81" ht="95.25" customHeight="1" x14ac:dyDescent="0.25">
      <c r="A978" s="15">
        <v>587</v>
      </c>
      <c r="B978" s="16">
        <v>93151507</v>
      </c>
      <c r="C978" s="16" t="s">
        <v>8655</v>
      </c>
      <c r="D978" s="17" t="s">
        <v>8656</v>
      </c>
      <c r="E978" s="17" t="s">
        <v>506</v>
      </c>
      <c r="F978" s="18">
        <v>45786</v>
      </c>
      <c r="G978" s="17" t="s">
        <v>8657</v>
      </c>
      <c r="H978" s="17" t="s">
        <v>85</v>
      </c>
      <c r="I978" s="17" t="s">
        <v>86</v>
      </c>
      <c r="J978" s="17" t="s">
        <v>87</v>
      </c>
      <c r="K978" s="16">
        <v>1057603648</v>
      </c>
      <c r="L978" s="20">
        <v>9</v>
      </c>
      <c r="M978" s="17" t="s">
        <v>88</v>
      </c>
      <c r="N978" s="17" t="s">
        <v>89</v>
      </c>
      <c r="O978" s="16" t="s">
        <v>8649</v>
      </c>
      <c r="P978" s="17" t="s">
        <v>91</v>
      </c>
      <c r="Q978" s="17" t="s">
        <v>92</v>
      </c>
      <c r="R978" s="16" t="s">
        <v>1231</v>
      </c>
      <c r="S978" s="16" t="s">
        <v>1230</v>
      </c>
      <c r="T978" s="20">
        <v>79688825</v>
      </c>
      <c r="U978" s="17" t="s">
        <v>1231</v>
      </c>
      <c r="V978" s="17" t="s">
        <v>95</v>
      </c>
      <c r="W978" s="17" t="s">
        <v>95</v>
      </c>
      <c r="X978" s="17" t="s">
        <v>95</v>
      </c>
      <c r="Y978" s="17" t="s">
        <v>96</v>
      </c>
      <c r="Z978" s="21">
        <v>59754936</v>
      </c>
      <c r="AA978" s="21">
        <v>59754936</v>
      </c>
      <c r="AB978" s="22" t="s">
        <v>95</v>
      </c>
      <c r="AC978" s="21">
        <v>8536421</v>
      </c>
      <c r="AD978" s="21" t="s">
        <v>95</v>
      </c>
      <c r="AE978" s="20">
        <v>175425</v>
      </c>
      <c r="AF978" s="20">
        <v>383725</v>
      </c>
      <c r="AG978" s="20">
        <v>202300000000214</v>
      </c>
      <c r="AH978" s="18">
        <v>45789</v>
      </c>
      <c r="AI978" s="18">
        <v>45790</v>
      </c>
      <c r="AJ978" s="17" t="s">
        <v>95</v>
      </c>
      <c r="AK978" s="17" t="s">
        <v>95</v>
      </c>
      <c r="AL978" s="17" t="s">
        <v>95</v>
      </c>
      <c r="AM978" s="17" t="s">
        <v>95</v>
      </c>
      <c r="AN978" s="17" t="s">
        <v>95</v>
      </c>
      <c r="AO978" s="24">
        <v>-10528250</v>
      </c>
      <c r="AP978" s="18">
        <v>45879</v>
      </c>
      <c r="AQ978" s="21">
        <v>0</v>
      </c>
      <c r="AR978" s="17" t="s">
        <v>95</v>
      </c>
      <c r="AS978" s="21">
        <v>0</v>
      </c>
      <c r="AT978" s="17" t="s">
        <v>95</v>
      </c>
      <c r="AU978" s="26">
        <v>0</v>
      </c>
      <c r="AV978" s="17" t="s">
        <v>95</v>
      </c>
      <c r="AW978" s="20">
        <v>0</v>
      </c>
      <c r="AX978" s="18" t="s">
        <v>95</v>
      </c>
      <c r="AY978" s="4">
        <f t="shared" si="125"/>
        <v>-36</v>
      </c>
      <c r="AZ978" s="11">
        <f t="shared" si="124"/>
        <v>49226686</v>
      </c>
      <c r="BA978" s="8">
        <f t="shared" si="119"/>
        <v>0</v>
      </c>
      <c r="BB978" s="33">
        <v>0</v>
      </c>
      <c r="BC978" s="33">
        <v>0</v>
      </c>
      <c r="BD978" s="33">
        <v>0</v>
      </c>
      <c r="BE978" s="18">
        <v>46001</v>
      </c>
      <c r="BF978" s="18">
        <v>45965</v>
      </c>
      <c r="BG978" s="30">
        <v>-63</v>
      </c>
      <c r="BH978" s="18" t="s">
        <v>95</v>
      </c>
      <c r="BI978" s="17" t="s">
        <v>89</v>
      </c>
      <c r="BJ978" s="17" t="s">
        <v>97</v>
      </c>
      <c r="BK978" s="20" t="s">
        <v>8658</v>
      </c>
      <c r="BL978" s="17" t="s">
        <v>99</v>
      </c>
      <c r="BM978" s="18">
        <v>45790</v>
      </c>
      <c r="BN978" s="17" t="s">
        <v>8659</v>
      </c>
      <c r="BO978" s="18">
        <v>45790</v>
      </c>
      <c r="BP978" s="16" t="s">
        <v>8660</v>
      </c>
      <c r="BQ978" s="31" t="s">
        <v>102</v>
      </c>
      <c r="BR978" s="16" t="s">
        <v>103</v>
      </c>
      <c r="BS978" s="17" t="s">
        <v>95</v>
      </c>
      <c r="BT978" s="17" t="s">
        <v>258</v>
      </c>
      <c r="BU978" s="17" t="s">
        <v>95</v>
      </c>
      <c r="BV978" s="17" t="s">
        <v>117</v>
      </c>
      <c r="BW978" s="32" t="s">
        <v>8661</v>
      </c>
      <c r="BX978" s="17" t="s">
        <v>8662</v>
      </c>
      <c r="BY978" s="92" t="s">
        <v>1190</v>
      </c>
      <c r="BZ978" s="92" t="s">
        <v>109</v>
      </c>
      <c r="CA978" s="92" t="s">
        <v>92</v>
      </c>
      <c r="CB978" s="92" t="s">
        <v>110</v>
      </c>
      <c r="CC978" s="122">
        <f t="shared" si="126"/>
        <v>-10528250</v>
      </c>
    </row>
    <row r="979" spans="1:81" ht="95.25" customHeight="1" x14ac:dyDescent="0.25">
      <c r="A979" s="15">
        <v>1102</v>
      </c>
      <c r="B979" s="16" t="s">
        <v>8663</v>
      </c>
      <c r="C979" s="17" t="s">
        <v>8664</v>
      </c>
      <c r="D979" s="17" t="s">
        <v>8665</v>
      </c>
      <c r="E979" s="17" t="s">
        <v>506</v>
      </c>
      <c r="F979" s="18">
        <v>45786</v>
      </c>
      <c r="G979" s="17" t="s">
        <v>8666</v>
      </c>
      <c r="H979" s="17" t="s">
        <v>6384</v>
      </c>
      <c r="I979" s="17" t="s">
        <v>8667</v>
      </c>
      <c r="J979" s="17" t="s">
        <v>3345</v>
      </c>
      <c r="K979" s="16">
        <v>860022137</v>
      </c>
      <c r="L979" s="20">
        <v>5</v>
      </c>
      <c r="M979" s="17" t="s">
        <v>3346</v>
      </c>
      <c r="N979" s="17" t="s">
        <v>89</v>
      </c>
      <c r="O979" s="16" t="s">
        <v>8668</v>
      </c>
      <c r="P979" s="17" t="s">
        <v>134</v>
      </c>
      <c r="Q979" s="17" t="s">
        <v>135</v>
      </c>
      <c r="R979" s="16" t="s">
        <v>136</v>
      </c>
      <c r="S979" s="16" t="s">
        <v>137</v>
      </c>
      <c r="T979" s="20">
        <v>22736411</v>
      </c>
      <c r="U979" s="17" t="s">
        <v>136</v>
      </c>
      <c r="V979" s="17" t="s">
        <v>95</v>
      </c>
      <c r="W979" s="17" t="s">
        <v>95</v>
      </c>
      <c r="X979" s="17" t="s">
        <v>95</v>
      </c>
      <c r="Y979" s="17" t="s">
        <v>139</v>
      </c>
      <c r="Z979" s="33">
        <v>314665359</v>
      </c>
      <c r="AA979" s="21">
        <v>314665359</v>
      </c>
      <c r="AB979" s="35" t="s">
        <v>95</v>
      </c>
      <c r="AC979" s="33" t="s">
        <v>95</v>
      </c>
      <c r="AD979" s="21" t="s">
        <v>95</v>
      </c>
      <c r="AE979" s="36">
        <v>45825</v>
      </c>
      <c r="AF979" s="20">
        <v>397225</v>
      </c>
      <c r="AG979" s="20" t="s">
        <v>95</v>
      </c>
      <c r="AH979" s="18">
        <v>45792</v>
      </c>
      <c r="AI979" s="18">
        <v>45793</v>
      </c>
      <c r="AJ979" s="17" t="s">
        <v>95</v>
      </c>
      <c r="AK979" s="17" t="s">
        <v>95</v>
      </c>
      <c r="AL979" s="16" t="s">
        <v>95</v>
      </c>
      <c r="AM979" s="16" t="s">
        <v>95</v>
      </c>
      <c r="AN979" s="18" t="s">
        <v>95</v>
      </c>
      <c r="AO979" s="29">
        <v>0</v>
      </c>
      <c r="AP979" s="37" t="s">
        <v>95</v>
      </c>
      <c r="AQ979" s="33">
        <v>0</v>
      </c>
      <c r="AR979" s="38" t="s">
        <v>95</v>
      </c>
      <c r="AS979" s="33">
        <v>0</v>
      </c>
      <c r="AT979" s="38" t="s">
        <v>95</v>
      </c>
      <c r="AU979" s="26">
        <v>0</v>
      </c>
      <c r="AV979" s="38" t="s">
        <v>95</v>
      </c>
      <c r="AW979" s="20">
        <v>0</v>
      </c>
      <c r="AX979" s="18" t="s">
        <v>95</v>
      </c>
      <c r="AY979" s="28">
        <v>0</v>
      </c>
      <c r="AZ979" s="11">
        <f t="shared" si="124"/>
        <v>314665359</v>
      </c>
      <c r="BA979" s="8">
        <f t="shared" si="119"/>
        <v>0</v>
      </c>
      <c r="BB979" s="33">
        <v>0</v>
      </c>
      <c r="BC979" s="33">
        <v>0</v>
      </c>
      <c r="BD979" s="33">
        <v>0</v>
      </c>
      <c r="BE979" s="18">
        <v>46208</v>
      </c>
      <c r="BF979" s="18">
        <v>46208</v>
      </c>
      <c r="BG979" s="30">
        <v>180</v>
      </c>
      <c r="BH979" s="18" t="s">
        <v>95</v>
      </c>
      <c r="BI979" s="17" t="s">
        <v>6400</v>
      </c>
      <c r="BJ979" s="17" t="s">
        <v>95</v>
      </c>
      <c r="BK979" s="20" t="s">
        <v>95</v>
      </c>
      <c r="BL979" s="17" t="s">
        <v>95</v>
      </c>
      <c r="BM979" s="18" t="s">
        <v>95</v>
      </c>
      <c r="BN979" s="17" t="s">
        <v>95</v>
      </c>
      <c r="BO979" s="18" t="s">
        <v>95</v>
      </c>
      <c r="BP979" s="16" t="s">
        <v>163</v>
      </c>
      <c r="BQ979" s="31" t="s">
        <v>6393</v>
      </c>
      <c r="BR979" s="17" t="s">
        <v>164</v>
      </c>
      <c r="BS979" s="17" t="s">
        <v>95</v>
      </c>
      <c r="BT979" s="17" t="s">
        <v>95</v>
      </c>
      <c r="BU979" s="17" t="s">
        <v>95</v>
      </c>
      <c r="BV979" s="17" t="s">
        <v>95</v>
      </c>
      <c r="BW979" s="16" t="s">
        <v>95</v>
      </c>
      <c r="BX979" s="17" t="s">
        <v>8669</v>
      </c>
      <c r="BY979" s="92" t="s">
        <v>155</v>
      </c>
      <c r="BZ979" s="92" t="s">
        <v>109</v>
      </c>
      <c r="CA979" s="92" t="s">
        <v>135</v>
      </c>
      <c r="CB979" s="92" t="s">
        <v>110</v>
      </c>
    </row>
    <row r="980" spans="1:81" ht="95.25" customHeight="1" x14ac:dyDescent="0.25">
      <c r="A980" s="15" t="s">
        <v>8670</v>
      </c>
      <c r="B980" s="16" t="s">
        <v>8663</v>
      </c>
      <c r="C980" s="17" t="s">
        <v>8671</v>
      </c>
      <c r="D980" s="17" t="s">
        <v>8665</v>
      </c>
      <c r="E980" s="17" t="s">
        <v>506</v>
      </c>
      <c r="F980" s="18">
        <v>45786</v>
      </c>
      <c r="G980" s="17" t="s">
        <v>8672</v>
      </c>
      <c r="H980" s="17" t="s">
        <v>6384</v>
      </c>
      <c r="I980" s="17" t="s">
        <v>8667</v>
      </c>
      <c r="J980" s="17" t="s">
        <v>3345</v>
      </c>
      <c r="K980" s="16">
        <v>860002534</v>
      </c>
      <c r="L980" s="20">
        <v>0</v>
      </c>
      <c r="M980" s="17" t="s">
        <v>3346</v>
      </c>
      <c r="N980" s="17" t="s">
        <v>89</v>
      </c>
      <c r="O980" s="16" t="s">
        <v>8668</v>
      </c>
      <c r="P980" s="17" t="s">
        <v>134</v>
      </c>
      <c r="Q980" s="17" t="s">
        <v>135</v>
      </c>
      <c r="R980" s="16" t="s">
        <v>136</v>
      </c>
      <c r="S980" s="16" t="s">
        <v>137</v>
      </c>
      <c r="T980" s="20">
        <v>22736411</v>
      </c>
      <c r="U980" s="17" t="s">
        <v>136</v>
      </c>
      <c r="V980" s="17" t="s">
        <v>95</v>
      </c>
      <c r="W980" s="17" t="s">
        <v>95</v>
      </c>
      <c r="X980" s="17" t="s">
        <v>95</v>
      </c>
      <c r="Y980" s="17" t="s">
        <v>139</v>
      </c>
      <c r="Z980" s="33">
        <v>47671400</v>
      </c>
      <c r="AA980" s="21">
        <v>47671400</v>
      </c>
      <c r="AB980" s="35" t="s">
        <v>95</v>
      </c>
      <c r="AC980" s="33" t="s">
        <v>95</v>
      </c>
      <c r="AD980" s="21" t="s">
        <v>95</v>
      </c>
      <c r="AE980" s="36">
        <v>45825</v>
      </c>
      <c r="AF980" s="20">
        <v>397325</v>
      </c>
      <c r="AG980" s="20" t="s">
        <v>95</v>
      </c>
      <c r="AH980" s="18">
        <v>45792</v>
      </c>
      <c r="AI980" s="18">
        <v>45793</v>
      </c>
      <c r="AJ980" s="17" t="s">
        <v>95</v>
      </c>
      <c r="AK980" s="17" t="s">
        <v>95</v>
      </c>
      <c r="AL980" s="16" t="s">
        <v>95</v>
      </c>
      <c r="AM980" s="16" t="s">
        <v>95</v>
      </c>
      <c r="AN980" s="18" t="s">
        <v>95</v>
      </c>
      <c r="AO980" s="29">
        <v>0</v>
      </c>
      <c r="AP980" s="37" t="s">
        <v>95</v>
      </c>
      <c r="AQ980" s="33">
        <v>0</v>
      </c>
      <c r="AR980" s="38" t="s">
        <v>95</v>
      </c>
      <c r="AS980" s="33">
        <v>0</v>
      </c>
      <c r="AT980" s="38" t="s">
        <v>95</v>
      </c>
      <c r="AU980" s="26">
        <v>0</v>
      </c>
      <c r="AV980" s="38" t="s">
        <v>95</v>
      </c>
      <c r="AW980" s="20">
        <v>0</v>
      </c>
      <c r="AX980" s="18" t="s">
        <v>95</v>
      </c>
      <c r="AY980" s="28">
        <v>0</v>
      </c>
      <c r="AZ980" s="11">
        <f t="shared" si="124"/>
        <v>47671400</v>
      </c>
      <c r="BA980" s="8">
        <f t="shared" si="119"/>
        <v>0</v>
      </c>
      <c r="BB980" s="33">
        <v>0</v>
      </c>
      <c r="BC980" s="33">
        <v>0</v>
      </c>
      <c r="BD980" s="33">
        <v>0</v>
      </c>
      <c r="BE980" s="18">
        <v>46208</v>
      </c>
      <c r="BF980" s="18">
        <v>46208</v>
      </c>
      <c r="BG980" s="30">
        <v>180</v>
      </c>
      <c r="BH980" s="62" t="s">
        <v>95</v>
      </c>
      <c r="BI980" s="17" t="s">
        <v>6400</v>
      </c>
      <c r="BJ980" s="17" t="s">
        <v>95</v>
      </c>
      <c r="BK980" s="20" t="s">
        <v>95</v>
      </c>
      <c r="BL980" s="17" t="s">
        <v>95</v>
      </c>
      <c r="BM980" s="18" t="s">
        <v>95</v>
      </c>
      <c r="BN980" s="17" t="s">
        <v>95</v>
      </c>
      <c r="BO980" s="18" t="s">
        <v>95</v>
      </c>
      <c r="BP980" s="16" t="s">
        <v>163</v>
      </c>
      <c r="BQ980" s="16" t="s">
        <v>6393</v>
      </c>
      <c r="BR980" s="17" t="s">
        <v>164</v>
      </c>
      <c r="BS980" s="17" t="s">
        <v>95</v>
      </c>
      <c r="BT980" s="17" t="s">
        <v>95</v>
      </c>
      <c r="BU980" s="17" t="s">
        <v>95</v>
      </c>
      <c r="BV980" s="17" t="s">
        <v>95</v>
      </c>
      <c r="BW980" s="16" t="s">
        <v>95</v>
      </c>
      <c r="BX980" s="17" t="s">
        <v>8669</v>
      </c>
      <c r="BY980" s="92" t="s">
        <v>155</v>
      </c>
      <c r="BZ980" s="92" t="s">
        <v>109</v>
      </c>
      <c r="CA980" s="92" t="s">
        <v>135</v>
      </c>
      <c r="CB980" s="92" t="s">
        <v>110</v>
      </c>
    </row>
    <row r="981" spans="1:81" ht="157.5" customHeight="1" x14ac:dyDescent="0.25">
      <c r="A981" s="15" t="s">
        <v>8673</v>
      </c>
      <c r="B981" s="16" t="s">
        <v>8663</v>
      </c>
      <c r="C981" s="124" t="s">
        <v>8674</v>
      </c>
      <c r="D981" s="17" t="s">
        <v>8665</v>
      </c>
      <c r="E981" s="16" t="s">
        <v>506</v>
      </c>
      <c r="F981" s="18">
        <v>45786</v>
      </c>
      <c r="G981" s="95" t="s">
        <v>8675</v>
      </c>
      <c r="H981" s="16" t="s">
        <v>6384</v>
      </c>
      <c r="I981" s="16" t="s">
        <v>8667</v>
      </c>
      <c r="J981" s="16" t="s">
        <v>3345</v>
      </c>
      <c r="K981" s="16">
        <v>901946129</v>
      </c>
      <c r="L981" s="16">
        <v>1</v>
      </c>
      <c r="M981" s="16" t="s">
        <v>3346</v>
      </c>
      <c r="N981" s="17" t="s">
        <v>89</v>
      </c>
      <c r="O981" s="16" t="s">
        <v>8668</v>
      </c>
      <c r="P981" s="16" t="s">
        <v>134</v>
      </c>
      <c r="Q981" s="130" t="s">
        <v>135</v>
      </c>
      <c r="R981" s="16" t="s">
        <v>136</v>
      </c>
      <c r="S981" s="16" t="s">
        <v>137</v>
      </c>
      <c r="T981" s="20">
        <v>22736411</v>
      </c>
      <c r="U981" s="16" t="s">
        <v>136</v>
      </c>
      <c r="V981" s="16" t="s">
        <v>95</v>
      </c>
      <c r="W981" s="16" t="s">
        <v>95</v>
      </c>
      <c r="X981" s="16" t="s">
        <v>95</v>
      </c>
      <c r="Y981" s="16" t="s">
        <v>139</v>
      </c>
      <c r="Z981" s="33">
        <v>2035467024</v>
      </c>
      <c r="AA981" s="33">
        <v>2035467024</v>
      </c>
      <c r="AB981" s="16" t="s">
        <v>95</v>
      </c>
      <c r="AC981" s="33" t="s">
        <v>95</v>
      </c>
      <c r="AD981" s="33" t="s">
        <v>95</v>
      </c>
      <c r="AE981" s="16">
        <v>45825</v>
      </c>
      <c r="AF981" s="16">
        <v>397425</v>
      </c>
      <c r="AG981" s="20" t="s">
        <v>95</v>
      </c>
      <c r="AH981" s="18">
        <v>45792</v>
      </c>
      <c r="AI981" s="18">
        <v>45793</v>
      </c>
      <c r="AJ981" s="16" t="s">
        <v>95</v>
      </c>
      <c r="AK981" s="16" t="s">
        <v>95</v>
      </c>
      <c r="AL981" s="16" t="s">
        <v>95</v>
      </c>
      <c r="AM981" s="16" t="s">
        <v>95</v>
      </c>
      <c r="AN981" s="18" t="s">
        <v>95</v>
      </c>
      <c r="AO981" s="24">
        <v>14201600</v>
      </c>
      <c r="AP981" s="18">
        <v>45884</v>
      </c>
      <c r="AQ981" s="21">
        <v>610794</v>
      </c>
      <c r="AR981" s="18">
        <v>45959</v>
      </c>
      <c r="AS981" s="21">
        <v>707662</v>
      </c>
      <c r="AT981" s="18">
        <v>45992</v>
      </c>
      <c r="AU981" s="26">
        <v>3473279</v>
      </c>
      <c r="AV981" s="18">
        <v>46085</v>
      </c>
      <c r="AW981" s="16">
        <v>0</v>
      </c>
      <c r="AX981" s="18" t="s">
        <v>95</v>
      </c>
      <c r="AY981" s="28">
        <v>0</v>
      </c>
      <c r="AZ981" s="11">
        <f t="shared" si="124"/>
        <v>2054460359</v>
      </c>
      <c r="BA981" s="8">
        <f t="shared" si="119"/>
        <v>0</v>
      </c>
      <c r="BB981" s="21">
        <v>0</v>
      </c>
      <c r="BC981" s="21">
        <v>0</v>
      </c>
      <c r="BD981" s="21">
        <v>0</v>
      </c>
      <c r="BE981" s="18">
        <v>46208</v>
      </c>
      <c r="BF981" s="18">
        <v>46208</v>
      </c>
      <c r="BG981" s="30">
        <v>180</v>
      </c>
      <c r="BH981" s="16" t="s">
        <v>95</v>
      </c>
      <c r="BI981" s="16" t="s">
        <v>6400</v>
      </c>
      <c r="BJ981" s="16" t="s">
        <v>95</v>
      </c>
      <c r="BK981" s="16" t="s">
        <v>95</v>
      </c>
      <c r="BL981" s="16" t="s">
        <v>95</v>
      </c>
      <c r="BM981" s="18" t="s">
        <v>95</v>
      </c>
      <c r="BN981" s="16" t="s">
        <v>95</v>
      </c>
      <c r="BO981" s="18" t="s">
        <v>95</v>
      </c>
      <c r="BP981" s="16" t="s">
        <v>8676</v>
      </c>
      <c r="BQ981" s="16" t="s">
        <v>6393</v>
      </c>
      <c r="BR981" s="16" t="s">
        <v>4148</v>
      </c>
      <c r="BS981" s="17" t="s">
        <v>95</v>
      </c>
      <c r="BT981" s="16" t="s">
        <v>95</v>
      </c>
      <c r="BU981" s="16" t="s">
        <v>95</v>
      </c>
      <c r="BV981" s="16" t="s">
        <v>95</v>
      </c>
      <c r="BW981" s="16" t="s">
        <v>95</v>
      </c>
      <c r="BX981" s="63" t="s">
        <v>8669</v>
      </c>
      <c r="BY981" s="92" t="s">
        <v>155</v>
      </c>
      <c r="BZ981" s="92" t="s">
        <v>109</v>
      </c>
      <c r="CA981" s="92" t="s">
        <v>135</v>
      </c>
      <c r="CB981" s="92" t="s">
        <v>110</v>
      </c>
    </row>
    <row r="982" spans="1:81" ht="95.25" customHeight="1" x14ac:dyDescent="0.25">
      <c r="A982" s="15">
        <v>518</v>
      </c>
      <c r="B982" s="16">
        <v>93141500</v>
      </c>
      <c r="C982" s="16" t="s">
        <v>8677</v>
      </c>
      <c r="D982" s="17" t="s">
        <v>8678</v>
      </c>
      <c r="E982" s="17" t="s">
        <v>1030</v>
      </c>
      <c r="F982" s="18">
        <v>45786</v>
      </c>
      <c r="G982" s="17" t="s">
        <v>8679</v>
      </c>
      <c r="H982" s="17" t="s">
        <v>85</v>
      </c>
      <c r="I982" s="17" t="s">
        <v>86</v>
      </c>
      <c r="J982" s="17" t="s">
        <v>87</v>
      </c>
      <c r="K982" s="16">
        <v>1019010214</v>
      </c>
      <c r="L982" s="20">
        <v>2</v>
      </c>
      <c r="M982" s="17" t="s">
        <v>88</v>
      </c>
      <c r="N982" s="17" t="s">
        <v>89</v>
      </c>
      <c r="O982" s="16" t="s">
        <v>8680</v>
      </c>
      <c r="P982" s="17" t="s">
        <v>239</v>
      </c>
      <c r="Q982" s="17" t="s">
        <v>240</v>
      </c>
      <c r="R982" s="16" t="s">
        <v>345</v>
      </c>
      <c r="S982" s="16" t="s">
        <v>346</v>
      </c>
      <c r="T982" s="20">
        <v>45761628</v>
      </c>
      <c r="U982" s="17" t="s">
        <v>345</v>
      </c>
      <c r="V982" s="17" t="s">
        <v>95</v>
      </c>
      <c r="W982" s="17" t="s">
        <v>95</v>
      </c>
      <c r="X982" s="17" t="s">
        <v>95</v>
      </c>
      <c r="Y982" s="17" t="s">
        <v>96</v>
      </c>
      <c r="Z982" s="21">
        <v>46711300</v>
      </c>
      <c r="AA982" s="21">
        <v>46711300</v>
      </c>
      <c r="AB982" s="22" t="s">
        <v>95</v>
      </c>
      <c r="AC982" s="21">
        <v>6146224</v>
      </c>
      <c r="AD982" s="21" t="s">
        <v>95</v>
      </c>
      <c r="AE982" s="20">
        <v>108025</v>
      </c>
      <c r="AF982" s="20">
        <v>402125</v>
      </c>
      <c r="AG982" s="7">
        <v>2022011000068</v>
      </c>
      <c r="AH982" s="18">
        <v>45793</v>
      </c>
      <c r="AI982" s="18">
        <v>45798</v>
      </c>
      <c r="AJ982" s="17" t="s">
        <v>95</v>
      </c>
      <c r="AK982" s="17" t="s">
        <v>95</v>
      </c>
      <c r="AL982" s="17" t="s">
        <v>95</v>
      </c>
      <c r="AM982" s="17" t="s">
        <v>95</v>
      </c>
      <c r="AN982" s="17" t="s">
        <v>95</v>
      </c>
      <c r="AO982" s="24">
        <v>0</v>
      </c>
      <c r="AP982" s="18" t="s">
        <v>95</v>
      </c>
      <c r="AQ982" s="21">
        <v>0</v>
      </c>
      <c r="AR982" s="17" t="s">
        <v>95</v>
      </c>
      <c r="AS982" s="21">
        <v>0</v>
      </c>
      <c r="AT982" s="17" t="s">
        <v>95</v>
      </c>
      <c r="AU982" s="26">
        <v>0</v>
      </c>
      <c r="AV982" s="17" t="s">
        <v>95</v>
      </c>
      <c r="AW982" s="20">
        <v>0</v>
      </c>
      <c r="AX982" s="18" t="s">
        <v>95</v>
      </c>
      <c r="AY982" s="4">
        <f t="shared" ref="AY982:AY1003" si="127">BF982-BE982</f>
        <v>0</v>
      </c>
      <c r="AZ982" s="11">
        <f t="shared" si="124"/>
        <v>46711300</v>
      </c>
      <c r="BA982" s="8">
        <f t="shared" si="119"/>
        <v>0</v>
      </c>
      <c r="BB982" s="33">
        <v>0</v>
      </c>
      <c r="BC982" s="33">
        <v>0</v>
      </c>
      <c r="BD982" s="33">
        <v>0</v>
      </c>
      <c r="BE982" s="18">
        <v>46022</v>
      </c>
      <c r="BF982" s="18">
        <v>46022</v>
      </c>
      <c r="BG982" s="30">
        <v>-6</v>
      </c>
      <c r="BH982" s="18" t="s">
        <v>95</v>
      </c>
      <c r="BI982" s="17" t="s">
        <v>89</v>
      </c>
      <c r="BJ982" s="17" t="s">
        <v>97</v>
      </c>
      <c r="BK982" s="20" t="s">
        <v>8681</v>
      </c>
      <c r="BL982" s="17" t="s">
        <v>99</v>
      </c>
      <c r="BM982" s="18">
        <v>45797</v>
      </c>
      <c r="BN982" s="17" t="s">
        <v>8545</v>
      </c>
      <c r="BO982" s="18">
        <v>45797</v>
      </c>
      <c r="BP982" s="16" t="s">
        <v>163</v>
      </c>
      <c r="BQ982" s="31" t="s">
        <v>102</v>
      </c>
      <c r="BR982" s="17" t="s">
        <v>164</v>
      </c>
      <c r="BS982" s="17" t="s">
        <v>95</v>
      </c>
      <c r="BT982" s="17" t="s">
        <v>437</v>
      </c>
      <c r="BU982" s="17" t="s">
        <v>95</v>
      </c>
      <c r="BV982" s="5" t="s">
        <v>105</v>
      </c>
      <c r="BW982" s="32" t="s">
        <v>8682</v>
      </c>
      <c r="BX982" s="17" t="s">
        <v>8683</v>
      </c>
      <c r="BY982" s="92" t="s">
        <v>248</v>
      </c>
      <c r="BZ982" s="92" t="s">
        <v>249</v>
      </c>
      <c r="CA982" s="92" t="s">
        <v>240</v>
      </c>
      <c r="CB982" s="92" t="s">
        <v>110</v>
      </c>
      <c r="CC982" s="122">
        <f t="shared" ref="CC982:CC1003" si="128">AO982+AQ982+AS982+AU982</f>
        <v>0</v>
      </c>
    </row>
    <row r="983" spans="1:81" ht="95.25" customHeight="1" x14ac:dyDescent="0.25">
      <c r="A983" s="15">
        <v>953</v>
      </c>
      <c r="B983" s="16">
        <v>80161504</v>
      </c>
      <c r="C983" s="17" t="s">
        <v>8684</v>
      </c>
      <c r="D983" s="17" t="s">
        <v>8685</v>
      </c>
      <c r="E983" s="17" t="s">
        <v>291</v>
      </c>
      <c r="F983" s="18">
        <v>45786</v>
      </c>
      <c r="G983" s="17" t="s">
        <v>8686</v>
      </c>
      <c r="H983" s="17" t="s">
        <v>85</v>
      </c>
      <c r="I983" s="17" t="s">
        <v>86</v>
      </c>
      <c r="J983" s="17" t="s">
        <v>87</v>
      </c>
      <c r="K983" s="16">
        <v>1049650060</v>
      </c>
      <c r="L983" s="20">
        <v>1</v>
      </c>
      <c r="M983" s="17" t="s">
        <v>88</v>
      </c>
      <c r="N983" s="17" t="s">
        <v>2347</v>
      </c>
      <c r="O983" s="16" t="s">
        <v>5430</v>
      </c>
      <c r="P983" s="17" t="s">
        <v>91</v>
      </c>
      <c r="Q983" s="17" t="s">
        <v>92</v>
      </c>
      <c r="R983" s="16" t="s">
        <v>2016</v>
      </c>
      <c r="S983" s="16" t="s">
        <v>2017</v>
      </c>
      <c r="T983" s="20">
        <v>52421376</v>
      </c>
      <c r="U983" s="17" t="s">
        <v>2016</v>
      </c>
      <c r="V983" s="17" t="s">
        <v>95</v>
      </c>
      <c r="W983" s="17" t="s">
        <v>5431</v>
      </c>
      <c r="X983" s="17" t="s">
        <v>2017</v>
      </c>
      <c r="Y983" s="17" t="s">
        <v>96</v>
      </c>
      <c r="Z983" s="33">
        <v>29962820</v>
      </c>
      <c r="AA983" s="21">
        <v>29962820</v>
      </c>
      <c r="AB983" s="35" t="s">
        <v>95</v>
      </c>
      <c r="AC983" s="33">
        <v>3841388</v>
      </c>
      <c r="AD983" s="21" t="s">
        <v>95</v>
      </c>
      <c r="AE983" s="36">
        <v>147825</v>
      </c>
      <c r="AF983" s="20">
        <v>429125</v>
      </c>
      <c r="AG983" s="7">
        <v>2022011000068</v>
      </c>
      <c r="AH983" s="18">
        <v>45804</v>
      </c>
      <c r="AI983" s="18">
        <v>45807</v>
      </c>
      <c r="AJ983" s="17" t="s">
        <v>95</v>
      </c>
      <c r="AK983" s="17" t="s">
        <v>95</v>
      </c>
      <c r="AL983" s="16" t="s">
        <v>95</v>
      </c>
      <c r="AM983" s="16" t="s">
        <v>95</v>
      </c>
      <c r="AN983" s="18" t="s">
        <v>95</v>
      </c>
      <c r="AO983" s="21">
        <v>-14341176</v>
      </c>
      <c r="AP983" s="37">
        <v>45880</v>
      </c>
      <c r="AQ983" s="33">
        <v>0</v>
      </c>
      <c r="AR983" s="38" t="s">
        <v>95</v>
      </c>
      <c r="AS983" s="33">
        <v>0</v>
      </c>
      <c r="AT983" s="38" t="s">
        <v>95</v>
      </c>
      <c r="AU983" s="26">
        <v>0</v>
      </c>
      <c r="AV983" s="38" t="s">
        <v>95</v>
      </c>
      <c r="AW983" s="20">
        <v>0</v>
      </c>
      <c r="AX983" s="18" t="s">
        <v>95</v>
      </c>
      <c r="AY983" s="4">
        <f t="shared" si="127"/>
        <v>-92</v>
      </c>
      <c r="AZ983" s="11">
        <f t="shared" si="124"/>
        <v>15621644</v>
      </c>
      <c r="BA983" s="8">
        <f t="shared" si="119"/>
        <v>0</v>
      </c>
      <c r="BB983" s="33">
        <v>0</v>
      </c>
      <c r="BC983" s="33">
        <v>0</v>
      </c>
      <c r="BD983" s="33">
        <v>0</v>
      </c>
      <c r="BE983" s="18">
        <v>46022</v>
      </c>
      <c r="BF983" s="18">
        <v>45930</v>
      </c>
      <c r="BG983" s="30">
        <v>-98</v>
      </c>
      <c r="BH983" s="18" t="s">
        <v>95</v>
      </c>
      <c r="BI983" s="17" t="s">
        <v>89</v>
      </c>
      <c r="BJ983" s="17" t="s">
        <v>97</v>
      </c>
      <c r="BK983" s="20" t="s">
        <v>8687</v>
      </c>
      <c r="BL983" s="17" t="s">
        <v>3696</v>
      </c>
      <c r="BM983" s="18">
        <v>45804</v>
      </c>
      <c r="BN983" s="17" t="s">
        <v>8688</v>
      </c>
      <c r="BO983" s="18">
        <v>45806</v>
      </c>
      <c r="BP983" s="16" t="s">
        <v>8689</v>
      </c>
      <c r="BQ983" s="16" t="s">
        <v>102</v>
      </c>
      <c r="BR983" s="16" t="s">
        <v>103</v>
      </c>
      <c r="BS983" s="17" t="s">
        <v>95</v>
      </c>
      <c r="BT983" s="17" t="s">
        <v>854</v>
      </c>
      <c r="BU983" s="17" t="s">
        <v>95</v>
      </c>
      <c r="BV983" s="5" t="s">
        <v>105</v>
      </c>
      <c r="BW983" s="32" t="s">
        <v>8690</v>
      </c>
      <c r="BX983" s="17" t="s">
        <v>8691</v>
      </c>
      <c r="BY983" s="92" t="s">
        <v>810</v>
      </c>
      <c r="BZ983" s="92" t="s">
        <v>249</v>
      </c>
      <c r="CA983" s="92" t="s">
        <v>2023</v>
      </c>
      <c r="CB983" s="92" t="s">
        <v>631</v>
      </c>
      <c r="CC983" s="122">
        <f t="shared" si="128"/>
        <v>-14341176</v>
      </c>
    </row>
    <row r="984" spans="1:81" ht="95.25" customHeight="1" x14ac:dyDescent="0.25">
      <c r="A984" s="15">
        <v>1271</v>
      </c>
      <c r="B984" s="16">
        <v>80161504</v>
      </c>
      <c r="C984" s="17" t="s">
        <v>8692</v>
      </c>
      <c r="D984" s="17" t="s">
        <v>8693</v>
      </c>
      <c r="E984" s="17" t="s">
        <v>305</v>
      </c>
      <c r="F984" s="18">
        <v>45786</v>
      </c>
      <c r="G984" s="17" t="s">
        <v>1243</v>
      </c>
      <c r="H984" s="17" t="s">
        <v>85</v>
      </c>
      <c r="I984" s="17" t="s">
        <v>86</v>
      </c>
      <c r="J984" s="17" t="s">
        <v>87</v>
      </c>
      <c r="K984" s="16">
        <v>19393097</v>
      </c>
      <c r="L984" s="20">
        <v>9</v>
      </c>
      <c r="M984" s="17" t="s">
        <v>88</v>
      </c>
      <c r="N984" s="17" t="s">
        <v>89</v>
      </c>
      <c r="O984" s="16" t="s">
        <v>8694</v>
      </c>
      <c r="P984" s="17" t="s">
        <v>91</v>
      </c>
      <c r="Q984" s="17" t="s">
        <v>92</v>
      </c>
      <c r="R984" s="16" t="s">
        <v>1184</v>
      </c>
      <c r="S984" s="16" t="s">
        <v>91</v>
      </c>
      <c r="T984" s="20">
        <v>79542112</v>
      </c>
      <c r="U984" s="17" t="s">
        <v>1184</v>
      </c>
      <c r="V984" s="17" t="s">
        <v>95</v>
      </c>
      <c r="W984" s="17" t="s">
        <v>95</v>
      </c>
      <c r="X984" s="17" t="s">
        <v>95</v>
      </c>
      <c r="Y984" s="17" t="s">
        <v>96</v>
      </c>
      <c r="Z984" s="33">
        <v>104997957</v>
      </c>
      <c r="AA984" s="21">
        <v>104997957</v>
      </c>
      <c r="AB984" s="35" t="s">
        <v>95</v>
      </c>
      <c r="AC984" s="33">
        <v>13999732</v>
      </c>
      <c r="AD984" s="21" t="s">
        <v>95</v>
      </c>
      <c r="AE984" s="36">
        <v>172525</v>
      </c>
      <c r="AF984" s="20">
        <v>396825</v>
      </c>
      <c r="AG984" s="100">
        <v>202300000000214</v>
      </c>
      <c r="AH984" s="18">
        <v>45792</v>
      </c>
      <c r="AI984" s="18">
        <v>45793</v>
      </c>
      <c r="AJ984" s="17" t="s">
        <v>95</v>
      </c>
      <c r="AK984" s="17" t="s">
        <v>95</v>
      </c>
      <c r="AL984" s="16" t="s">
        <v>95</v>
      </c>
      <c r="AM984" s="16" t="s">
        <v>95</v>
      </c>
      <c r="AN984" s="18" t="s">
        <v>95</v>
      </c>
      <c r="AO984" s="33">
        <v>0</v>
      </c>
      <c r="AP984" s="37" t="s">
        <v>95</v>
      </c>
      <c r="AQ984" s="33">
        <v>0</v>
      </c>
      <c r="AR984" s="38" t="s">
        <v>95</v>
      </c>
      <c r="AS984" s="33">
        <v>0</v>
      </c>
      <c r="AT984" s="38" t="s">
        <v>95</v>
      </c>
      <c r="AU984" s="26">
        <v>0</v>
      </c>
      <c r="AV984" s="38" t="s">
        <v>95</v>
      </c>
      <c r="AW984" s="20">
        <v>0</v>
      </c>
      <c r="AX984" s="18" t="s">
        <v>95</v>
      </c>
      <c r="AY984" s="4">
        <f t="shared" si="127"/>
        <v>0</v>
      </c>
      <c r="AZ984" s="11">
        <f t="shared" si="124"/>
        <v>104997957</v>
      </c>
      <c r="BA984" s="8">
        <f t="shared" si="119"/>
        <v>0</v>
      </c>
      <c r="BB984" s="33">
        <v>0</v>
      </c>
      <c r="BC984" s="33">
        <v>0</v>
      </c>
      <c r="BD984" s="33">
        <v>0</v>
      </c>
      <c r="BE984" s="18">
        <v>46009</v>
      </c>
      <c r="BF984" s="18">
        <v>46009</v>
      </c>
      <c r="BG984" s="30">
        <v>-19</v>
      </c>
      <c r="BH984" s="62" t="s">
        <v>95</v>
      </c>
      <c r="BI984" s="17" t="s">
        <v>89</v>
      </c>
      <c r="BJ984" s="17" t="s">
        <v>97</v>
      </c>
      <c r="BK984" s="20" t="s">
        <v>8695</v>
      </c>
      <c r="BL984" s="17" t="s">
        <v>99</v>
      </c>
      <c r="BM984" s="18">
        <v>45792</v>
      </c>
      <c r="BN984" s="17" t="s">
        <v>8696</v>
      </c>
      <c r="BO984" s="18">
        <v>45793</v>
      </c>
      <c r="BP984" s="16" t="s">
        <v>163</v>
      </c>
      <c r="BQ984" s="31" t="s">
        <v>102</v>
      </c>
      <c r="BR984" s="17" t="s">
        <v>164</v>
      </c>
      <c r="BS984" s="17" t="s">
        <v>95</v>
      </c>
      <c r="BT984" s="17" t="s">
        <v>313</v>
      </c>
      <c r="BU984" s="17" t="s">
        <v>95</v>
      </c>
      <c r="BV984" s="17" t="s">
        <v>117</v>
      </c>
      <c r="BW984" s="32" t="s">
        <v>1247</v>
      </c>
      <c r="BX984" s="17" t="s">
        <v>8697</v>
      </c>
      <c r="BY984" s="92" t="s">
        <v>1190</v>
      </c>
      <c r="BZ984" s="92" t="s">
        <v>109</v>
      </c>
      <c r="CA984" s="92" t="s">
        <v>92</v>
      </c>
      <c r="CB984" s="92" t="s">
        <v>110</v>
      </c>
      <c r="CC984" s="122">
        <f t="shared" si="128"/>
        <v>0</v>
      </c>
    </row>
    <row r="985" spans="1:81" ht="95.25" customHeight="1" x14ac:dyDescent="0.25">
      <c r="A985" s="15">
        <v>1272</v>
      </c>
      <c r="B985" s="16">
        <v>80161504</v>
      </c>
      <c r="C985" s="17" t="s">
        <v>8698</v>
      </c>
      <c r="D985" s="17" t="s">
        <v>8699</v>
      </c>
      <c r="E985" s="17" t="s">
        <v>305</v>
      </c>
      <c r="F985" s="18">
        <v>45789</v>
      </c>
      <c r="G985" s="17" t="s">
        <v>8700</v>
      </c>
      <c r="H985" s="17" t="s">
        <v>85</v>
      </c>
      <c r="I985" s="17" t="s">
        <v>86</v>
      </c>
      <c r="J985" s="17" t="s">
        <v>87</v>
      </c>
      <c r="K985" s="16">
        <v>17174115</v>
      </c>
      <c r="L985" s="20">
        <v>7</v>
      </c>
      <c r="M985" s="17" t="s">
        <v>88</v>
      </c>
      <c r="N985" s="17" t="s">
        <v>89</v>
      </c>
      <c r="O985" s="16" t="s">
        <v>8701</v>
      </c>
      <c r="P985" s="17" t="s">
        <v>91</v>
      </c>
      <c r="Q985" s="17" t="s">
        <v>92</v>
      </c>
      <c r="R985" s="16" t="s">
        <v>1184</v>
      </c>
      <c r="S985" s="16" t="s">
        <v>91</v>
      </c>
      <c r="T985" s="20">
        <v>79542112</v>
      </c>
      <c r="U985" s="17" t="s">
        <v>1184</v>
      </c>
      <c r="V985" s="17" t="s">
        <v>95</v>
      </c>
      <c r="W985" s="17" t="s">
        <v>95</v>
      </c>
      <c r="X985" s="17" t="s">
        <v>95</v>
      </c>
      <c r="Y985" s="17" t="s">
        <v>96</v>
      </c>
      <c r="Z985" s="33">
        <v>110597863</v>
      </c>
      <c r="AA985" s="21">
        <v>110597863</v>
      </c>
      <c r="AB985" s="35" t="s">
        <v>95</v>
      </c>
      <c r="AC985" s="33">
        <v>13999732</v>
      </c>
      <c r="AD985" s="21" t="s">
        <v>95</v>
      </c>
      <c r="AE985" s="36">
        <v>172625</v>
      </c>
      <c r="AF985" s="20">
        <v>411225</v>
      </c>
      <c r="AG985" s="7">
        <v>2022011000068</v>
      </c>
      <c r="AH985" s="18">
        <v>45798</v>
      </c>
      <c r="AI985" s="18">
        <v>45805</v>
      </c>
      <c r="AJ985" s="17" t="s">
        <v>95</v>
      </c>
      <c r="AK985" s="17" t="s">
        <v>95</v>
      </c>
      <c r="AL985" s="16" t="s">
        <v>95</v>
      </c>
      <c r="AM985" s="16" t="s">
        <v>95</v>
      </c>
      <c r="AN985" s="18" t="s">
        <v>95</v>
      </c>
      <c r="AO985" s="29">
        <v>0</v>
      </c>
      <c r="AP985" s="37" t="s">
        <v>95</v>
      </c>
      <c r="AQ985" s="33">
        <v>0</v>
      </c>
      <c r="AR985" s="38" t="s">
        <v>95</v>
      </c>
      <c r="AS985" s="33">
        <v>0</v>
      </c>
      <c r="AT985" s="38" t="s">
        <v>95</v>
      </c>
      <c r="AU985" s="26">
        <v>0</v>
      </c>
      <c r="AV985" s="38" t="s">
        <v>95</v>
      </c>
      <c r="AW985" s="20">
        <v>0</v>
      </c>
      <c r="AX985" s="18" t="s">
        <v>95</v>
      </c>
      <c r="AY985" s="4">
        <f t="shared" si="127"/>
        <v>0</v>
      </c>
      <c r="AZ985" s="11">
        <f t="shared" si="124"/>
        <v>110597863</v>
      </c>
      <c r="BA985" s="8">
        <f t="shared" si="119"/>
        <v>0</v>
      </c>
      <c r="BB985" s="33">
        <v>0</v>
      </c>
      <c r="BC985" s="33">
        <v>0</v>
      </c>
      <c r="BD985" s="33">
        <v>0</v>
      </c>
      <c r="BE985" s="18">
        <v>46022</v>
      </c>
      <c r="BF985" s="18">
        <v>46022</v>
      </c>
      <c r="BG985" s="30">
        <v>-6</v>
      </c>
      <c r="BH985" s="62" t="s">
        <v>95</v>
      </c>
      <c r="BI985" s="17" t="s">
        <v>89</v>
      </c>
      <c r="BJ985" s="17" t="s">
        <v>97</v>
      </c>
      <c r="BK985" s="20" t="s">
        <v>8702</v>
      </c>
      <c r="BL985" s="17" t="s">
        <v>3696</v>
      </c>
      <c r="BM985" s="18">
        <v>45804</v>
      </c>
      <c r="BN985" s="17" t="s">
        <v>8703</v>
      </c>
      <c r="BO985" s="18">
        <v>45805</v>
      </c>
      <c r="BP985" s="16" t="s">
        <v>163</v>
      </c>
      <c r="BQ985" s="31" t="s">
        <v>102</v>
      </c>
      <c r="BR985" s="17" t="s">
        <v>164</v>
      </c>
      <c r="BS985" s="17" t="s">
        <v>95</v>
      </c>
      <c r="BT985" s="17" t="s">
        <v>313</v>
      </c>
      <c r="BU985" s="17" t="s">
        <v>95</v>
      </c>
      <c r="BV985" s="17" t="s">
        <v>117</v>
      </c>
      <c r="BW985" s="32" t="s">
        <v>3035</v>
      </c>
      <c r="BX985" s="17" t="s">
        <v>8704</v>
      </c>
      <c r="BY985" s="92" t="s">
        <v>1190</v>
      </c>
      <c r="BZ985" s="92" t="s">
        <v>109</v>
      </c>
      <c r="CA985" s="92" t="s">
        <v>92</v>
      </c>
      <c r="CB985" s="92" t="s">
        <v>110</v>
      </c>
      <c r="CC985" s="122">
        <f t="shared" si="128"/>
        <v>0</v>
      </c>
    </row>
    <row r="986" spans="1:81" ht="95.25" customHeight="1" x14ac:dyDescent="0.25">
      <c r="A986" s="15">
        <v>774</v>
      </c>
      <c r="B986" s="16" t="s">
        <v>2972</v>
      </c>
      <c r="C986" s="16" t="s">
        <v>8705</v>
      </c>
      <c r="D986" s="17" t="s">
        <v>8706</v>
      </c>
      <c r="E986" s="17" t="s">
        <v>131</v>
      </c>
      <c r="F986" s="18">
        <v>45790</v>
      </c>
      <c r="G986" s="17" t="s">
        <v>8707</v>
      </c>
      <c r="H986" s="17" t="s">
        <v>85</v>
      </c>
      <c r="I986" s="17" t="s">
        <v>86</v>
      </c>
      <c r="J986" s="17" t="s">
        <v>87</v>
      </c>
      <c r="K986" s="16">
        <v>1003844428</v>
      </c>
      <c r="L986" s="20">
        <v>2</v>
      </c>
      <c r="M986" s="17" t="s">
        <v>88</v>
      </c>
      <c r="N986" s="17" t="s">
        <v>4108</v>
      </c>
      <c r="O986" s="16" t="s">
        <v>8596</v>
      </c>
      <c r="P986" s="17" t="s">
        <v>8098</v>
      </c>
      <c r="Q986" s="17" t="s">
        <v>240</v>
      </c>
      <c r="R986" s="16" t="s">
        <v>2977</v>
      </c>
      <c r="S986" s="16" t="s">
        <v>2978</v>
      </c>
      <c r="T986" s="20">
        <v>60335962</v>
      </c>
      <c r="U986" s="17" t="s">
        <v>2977</v>
      </c>
      <c r="V986" s="17" t="s">
        <v>95</v>
      </c>
      <c r="W986" s="17" t="s">
        <v>95</v>
      </c>
      <c r="X986" s="17" t="s">
        <v>95</v>
      </c>
      <c r="Y986" s="17" t="s">
        <v>96</v>
      </c>
      <c r="Z986" s="33">
        <v>26178322</v>
      </c>
      <c r="AA986" s="21">
        <v>26178322</v>
      </c>
      <c r="AB986" s="35" t="s">
        <v>95</v>
      </c>
      <c r="AC986" s="33">
        <v>3414566</v>
      </c>
      <c r="AD986" s="21" t="s">
        <v>95</v>
      </c>
      <c r="AE986" s="36">
        <v>111025</v>
      </c>
      <c r="AF986" s="20">
        <v>428625</v>
      </c>
      <c r="AG986" s="7">
        <v>2022011000068</v>
      </c>
      <c r="AH986" s="18">
        <v>45804</v>
      </c>
      <c r="AI986" s="18">
        <v>45811</v>
      </c>
      <c r="AJ986" s="17" t="s">
        <v>95</v>
      </c>
      <c r="AK986" s="17" t="s">
        <v>95</v>
      </c>
      <c r="AL986" s="17" t="s">
        <v>95</v>
      </c>
      <c r="AM986" s="17" t="s">
        <v>95</v>
      </c>
      <c r="AN986" s="17" t="s">
        <v>95</v>
      </c>
      <c r="AO986" s="24">
        <v>-8877882</v>
      </c>
      <c r="AP986" s="37">
        <v>45880</v>
      </c>
      <c r="AQ986" s="33">
        <v>0</v>
      </c>
      <c r="AR986" s="38" t="s">
        <v>95</v>
      </c>
      <c r="AS986" s="33">
        <v>0</v>
      </c>
      <c r="AT986" s="38" t="s">
        <v>95</v>
      </c>
      <c r="AU986" s="26">
        <v>0</v>
      </c>
      <c r="AV986" s="38" t="s">
        <v>95</v>
      </c>
      <c r="AW986" s="20">
        <v>0</v>
      </c>
      <c r="AX986" s="18" t="s">
        <v>95</v>
      </c>
      <c r="AY986" s="4">
        <f t="shared" si="127"/>
        <v>-57</v>
      </c>
      <c r="AZ986" s="11">
        <f t="shared" si="124"/>
        <v>17300440</v>
      </c>
      <c r="BA986" s="8">
        <f t="shared" si="119"/>
        <v>0</v>
      </c>
      <c r="BB986" s="33">
        <v>0</v>
      </c>
      <c r="BC986" s="33">
        <v>0</v>
      </c>
      <c r="BD986" s="33">
        <v>0</v>
      </c>
      <c r="BE986" s="18">
        <v>46022</v>
      </c>
      <c r="BF986" s="18">
        <v>45965</v>
      </c>
      <c r="BG986" s="30">
        <v>-63</v>
      </c>
      <c r="BH986" s="18" t="s">
        <v>95</v>
      </c>
      <c r="BI986" s="17" t="s">
        <v>89</v>
      </c>
      <c r="BJ986" s="17" t="s">
        <v>97</v>
      </c>
      <c r="BK986" s="20" t="s">
        <v>8708</v>
      </c>
      <c r="BL986" s="17" t="s">
        <v>99</v>
      </c>
      <c r="BM986" s="18">
        <v>45806</v>
      </c>
      <c r="BN986" s="17" t="s">
        <v>8709</v>
      </c>
      <c r="BO986" s="18">
        <v>45806</v>
      </c>
      <c r="BP986" s="16" t="s">
        <v>8710</v>
      </c>
      <c r="BQ986" s="31" t="s">
        <v>102</v>
      </c>
      <c r="BR986" s="16" t="s">
        <v>103</v>
      </c>
      <c r="BS986" s="17" t="s">
        <v>95</v>
      </c>
      <c r="BT986" s="17" t="s">
        <v>285</v>
      </c>
      <c r="BU986" s="17" t="s">
        <v>95</v>
      </c>
      <c r="BV986" s="5" t="s">
        <v>105</v>
      </c>
      <c r="BW986" s="32" t="s">
        <v>8711</v>
      </c>
      <c r="BX986" s="17" t="s">
        <v>8712</v>
      </c>
      <c r="BY986" s="92" t="s">
        <v>520</v>
      </c>
      <c r="BZ986" s="92" t="s">
        <v>249</v>
      </c>
      <c r="CA986" s="92" t="s">
        <v>687</v>
      </c>
      <c r="CB986" s="92" t="s">
        <v>110</v>
      </c>
      <c r="CC986" s="122">
        <f t="shared" si="128"/>
        <v>-8877882</v>
      </c>
    </row>
    <row r="987" spans="1:81" ht="95.25" customHeight="1" x14ac:dyDescent="0.25">
      <c r="A987" s="15">
        <v>1068</v>
      </c>
      <c r="B987" s="16">
        <v>80161500</v>
      </c>
      <c r="C987" s="17" t="s">
        <v>8713</v>
      </c>
      <c r="D987" s="17" t="s">
        <v>8714</v>
      </c>
      <c r="E987" s="17" t="s">
        <v>131</v>
      </c>
      <c r="F987" s="18">
        <v>45790</v>
      </c>
      <c r="G987" s="17" t="s">
        <v>8715</v>
      </c>
      <c r="H987" s="17" t="s">
        <v>85</v>
      </c>
      <c r="I987" s="17" t="s">
        <v>86</v>
      </c>
      <c r="J987" s="17" t="s">
        <v>87</v>
      </c>
      <c r="K987" s="16">
        <v>1019080178</v>
      </c>
      <c r="L987" s="20">
        <v>4</v>
      </c>
      <c r="M987" s="17" t="s">
        <v>88</v>
      </c>
      <c r="N987" s="17" t="s">
        <v>89</v>
      </c>
      <c r="O987" s="16" t="s">
        <v>8716</v>
      </c>
      <c r="P987" s="17" t="s">
        <v>91</v>
      </c>
      <c r="Q987" s="17" t="s">
        <v>92</v>
      </c>
      <c r="R987" s="16" t="s">
        <v>1619</v>
      </c>
      <c r="S987" s="16" t="s">
        <v>1620</v>
      </c>
      <c r="T987" s="20">
        <v>75091192</v>
      </c>
      <c r="U987" s="17" t="s">
        <v>759</v>
      </c>
      <c r="V987" s="17" t="s">
        <v>95</v>
      </c>
      <c r="W987" s="17" t="s">
        <v>95</v>
      </c>
      <c r="X987" s="17" t="s">
        <v>95</v>
      </c>
      <c r="Y987" s="17" t="s">
        <v>96</v>
      </c>
      <c r="Z987" s="33">
        <v>62828046</v>
      </c>
      <c r="AA987" s="21">
        <v>62828046</v>
      </c>
      <c r="AB987" s="35" t="s">
        <v>95</v>
      </c>
      <c r="AC987" s="33">
        <v>7853508</v>
      </c>
      <c r="AD987" s="21" t="s">
        <v>95</v>
      </c>
      <c r="AE987" s="36">
        <v>153125</v>
      </c>
      <c r="AF987" s="20">
        <v>404125</v>
      </c>
      <c r="AG987" s="7">
        <v>2022011000068</v>
      </c>
      <c r="AH987" s="18">
        <v>45796</v>
      </c>
      <c r="AI987" s="18">
        <v>45798</v>
      </c>
      <c r="AJ987" s="17" t="s">
        <v>95</v>
      </c>
      <c r="AK987" s="17" t="s">
        <v>95</v>
      </c>
      <c r="AL987" s="16" t="s">
        <v>95</v>
      </c>
      <c r="AM987" s="16" t="s">
        <v>95</v>
      </c>
      <c r="AN987" s="18" t="s">
        <v>95</v>
      </c>
      <c r="AO987" s="24">
        <v>-28534401</v>
      </c>
      <c r="AP987" s="37">
        <v>45879</v>
      </c>
      <c r="AQ987" s="33">
        <v>0</v>
      </c>
      <c r="AR987" s="38" t="s">
        <v>95</v>
      </c>
      <c r="AS987" s="33">
        <v>0</v>
      </c>
      <c r="AT987" s="38" t="s">
        <v>95</v>
      </c>
      <c r="AU987" s="26">
        <v>0</v>
      </c>
      <c r="AV987" s="38" t="s">
        <v>95</v>
      </c>
      <c r="AW987" s="20">
        <v>0</v>
      </c>
      <c r="AX987" s="18" t="s">
        <v>95</v>
      </c>
      <c r="AY987" s="4">
        <f t="shared" si="127"/>
        <v>-92</v>
      </c>
      <c r="AZ987" s="11">
        <f t="shared" si="124"/>
        <v>34293645</v>
      </c>
      <c r="BA987" s="8">
        <f t="shared" si="119"/>
        <v>0</v>
      </c>
      <c r="BB987" s="33">
        <v>0</v>
      </c>
      <c r="BC987" s="33">
        <v>0</v>
      </c>
      <c r="BD987" s="33">
        <v>0</v>
      </c>
      <c r="BE987" s="18">
        <v>46022</v>
      </c>
      <c r="BF987" s="18">
        <v>45930</v>
      </c>
      <c r="BG987" s="30">
        <v>-98</v>
      </c>
      <c r="BH987" s="18" t="s">
        <v>95</v>
      </c>
      <c r="BI987" s="17" t="s">
        <v>89</v>
      </c>
      <c r="BJ987" s="17" t="s">
        <v>97</v>
      </c>
      <c r="BK987" s="20" t="s">
        <v>8717</v>
      </c>
      <c r="BL987" s="17" t="s">
        <v>99</v>
      </c>
      <c r="BM987" s="18">
        <v>45797</v>
      </c>
      <c r="BN987" s="17" t="s">
        <v>8718</v>
      </c>
      <c r="BO987" s="18">
        <v>45798</v>
      </c>
      <c r="BP987" s="16" t="s">
        <v>8719</v>
      </c>
      <c r="BQ987" s="16" t="s">
        <v>102</v>
      </c>
      <c r="BR987" s="16" t="s">
        <v>103</v>
      </c>
      <c r="BS987" s="17" t="s">
        <v>95</v>
      </c>
      <c r="BT987" s="17" t="s">
        <v>419</v>
      </c>
      <c r="BU987" s="17" t="s">
        <v>95</v>
      </c>
      <c r="BV987" s="17" t="s">
        <v>117</v>
      </c>
      <c r="BW987" s="32" t="s">
        <v>8720</v>
      </c>
      <c r="BX987" s="17" t="s">
        <v>8721</v>
      </c>
      <c r="BY987" s="92" t="s">
        <v>810</v>
      </c>
      <c r="BZ987" s="92" t="s">
        <v>249</v>
      </c>
      <c r="CA987" s="92" t="s">
        <v>1625</v>
      </c>
      <c r="CB987" s="92" t="s">
        <v>631</v>
      </c>
      <c r="CC987" s="122">
        <f t="shared" si="128"/>
        <v>-28534401</v>
      </c>
    </row>
    <row r="988" spans="1:81" ht="95.25" customHeight="1" x14ac:dyDescent="0.25">
      <c r="A988" s="15">
        <v>1072</v>
      </c>
      <c r="B988" s="16">
        <v>80161500</v>
      </c>
      <c r="C988" s="17" t="s">
        <v>8722</v>
      </c>
      <c r="D988" s="17" t="s">
        <v>8723</v>
      </c>
      <c r="E988" s="17" t="s">
        <v>131</v>
      </c>
      <c r="F988" s="18">
        <v>45790</v>
      </c>
      <c r="G988" s="17" t="s">
        <v>8724</v>
      </c>
      <c r="H988" s="17" t="s">
        <v>85</v>
      </c>
      <c r="I988" s="17" t="s">
        <v>86</v>
      </c>
      <c r="J988" s="17" t="s">
        <v>87</v>
      </c>
      <c r="K988" s="16">
        <v>1085283512</v>
      </c>
      <c r="L988" s="20">
        <v>3</v>
      </c>
      <c r="M988" s="17" t="s">
        <v>88</v>
      </c>
      <c r="N988" s="17" t="s">
        <v>253</v>
      </c>
      <c r="O988" s="16" t="s">
        <v>1629</v>
      </c>
      <c r="P988" s="17" t="s">
        <v>91</v>
      </c>
      <c r="Q988" s="17" t="s">
        <v>92</v>
      </c>
      <c r="R988" s="16" t="s">
        <v>1619</v>
      </c>
      <c r="S988" s="16" t="s">
        <v>1620</v>
      </c>
      <c r="T988" s="20">
        <v>75091192</v>
      </c>
      <c r="U988" s="17" t="s">
        <v>759</v>
      </c>
      <c r="V988" s="17" t="s">
        <v>95</v>
      </c>
      <c r="W988" s="17" t="s">
        <v>95</v>
      </c>
      <c r="X988" s="17" t="s">
        <v>95</v>
      </c>
      <c r="Y988" s="17" t="s">
        <v>96</v>
      </c>
      <c r="Z988" s="33">
        <v>62828046</v>
      </c>
      <c r="AA988" s="21">
        <v>62828046</v>
      </c>
      <c r="AB988" s="35" t="s">
        <v>95</v>
      </c>
      <c r="AC988" s="33">
        <v>7853508</v>
      </c>
      <c r="AD988" s="21" t="s">
        <v>95</v>
      </c>
      <c r="AE988" s="36">
        <v>153525</v>
      </c>
      <c r="AF988" s="20">
        <v>401825</v>
      </c>
      <c r="AG988" s="7">
        <v>2022011000068</v>
      </c>
      <c r="AH988" s="18">
        <v>45793</v>
      </c>
      <c r="AI988" s="18">
        <v>45797</v>
      </c>
      <c r="AJ988" s="17" t="s">
        <v>95</v>
      </c>
      <c r="AK988" s="17" t="s">
        <v>95</v>
      </c>
      <c r="AL988" s="16" t="s">
        <v>95</v>
      </c>
      <c r="AM988" s="16" t="s">
        <v>95</v>
      </c>
      <c r="AN988" s="18" t="s">
        <v>95</v>
      </c>
      <c r="AO988" s="24">
        <v>-28272618</v>
      </c>
      <c r="AP988" s="18">
        <v>45877</v>
      </c>
      <c r="AQ988" s="33">
        <v>0</v>
      </c>
      <c r="AR988" s="38" t="s">
        <v>95</v>
      </c>
      <c r="AS988" s="33">
        <v>0</v>
      </c>
      <c r="AT988" s="38" t="s">
        <v>95</v>
      </c>
      <c r="AU988" s="26">
        <v>0</v>
      </c>
      <c r="AV988" s="38" t="s">
        <v>95</v>
      </c>
      <c r="AW988" s="20">
        <v>0</v>
      </c>
      <c r="AX988" s="18" t="s">
        <v>95</v>
      </c>
      <c r="AY988" s="4">
        <f t="shared" si="127"/>
        <v>-92</v>
      </c>
      <c r="AZ988" s="11">
        <f t="shared" si="124"/>
        <v>34555428</v>
      </c>
      <c r="BA988" s="8">
        <f t="shared" si="119"/>
        <v>0</v>
      </c>
      <c r="BB988" s="33">
        <v>0</v>
      </c>
      <c r="BC988" s="33">
        <v>0</v>
      </c>
      <c r="BD988" s="33">
        <v>0</v>
      </c>
      <c r="BE988" s="18">
        <v>46022</v>
      </c>
      <c r="BF988" s="18">
        <v>45930</v>
      </c>
      <c r="BG988" s="30">
        <v>-98</v>
      </c>
      <c r="BH988" s="18" t="s">
        <v>95</v>
      </c>
      <c r="BI988" s="17" t="s">
        <v>89</v>
      </c>
      <c r="BJ988" s="17" t="s">
        <v>97</v>
      </c>
      <c r="BK988" s="20" t="s">
        <v>8725</v>
      </c>
      <c r="BL988" s="17" t="s">
        <v>99</v>
      </c>
      <c r="BM988" s="18">
        <v>45796</v>
      </c>
      <c r="BN988" s="17" t="s">
        <v>8231</v>
      </c>
      <c r="BO988" s="18">
        <v>45797</v>
      </c>
      <c r="BP988" s="16" t="s">
        <v>8726</v>
      </c>
      <c r="BQ988" s="16" t="s">
        <v>102</v>
      </c>
      <c r="BR988" s="16" t="s">
        <v>103</v>
      </c>
      <c r="BS988" s="17" t="s">
        <v>95</v>
      </c>
      <c r="BT988" s="17" t="s">
        <v>612</v>
      </c>
      <c r="BU988" s="17" t="s">
        <v>95</v>
      </c>
      <c r="BV988" s="5" t="s">
        <v>105</v>
      </c>
      <c r="BW988" s="32" t="s">
        <v>8727</v>
      </c>
      <c r="BX988" s="17" t="s">
        <v>8728</v>
      </c>
      <c r="BY988" s="92" t="s">
        <v>810</v>
      </c>
      <c r="BZ988" s="92" t="s">
        <v>249</v>
      </c>
      <c r="CA988" s="92" t="s">
        <v>1625</v>
      </c>
      <c r="CB988" s="92" t="s">
        <v>631</v>
      </c>
      <c r="CC988" s="122">
        <f t="shared" si="128"/>
        <v>-28272618</v>
      </c>
    </row>
    <row r="989" spans="1:81" ht="95.25" customHeight="1" x14ac:dyDescent="0.25">
      <c r="A989" s="15">
        <v>371</v>
      </c>
      <c r="B989" s="16" t="s">
        <v>649</v>
      </c>
      <c r="C989" s="16" t="s">
        <v>8729</v>
      </c>
      <c r="D989" s="17" t="s">
        <v>8730</v>
      </c>
      <c r="E989" s="17" t="s">
        <v>305</v>
      </c>
      <c r="F989" s="18">
        <v>45790</v>
      </c>
      <c r="G989" s="17" t="s">
        <v>8731</v>
      </c>
      <c r="H989" s="17" t="s">
        <v>85</v>
      </c>
      <c r="I989" s="17" t="s">
        <v>86</v>
      </c>
      <c r="J989" s="17" t="s">
        <v>87</v>
      </c>
      <c r="K989" s="16">
        <v>1016039177</v>
      </c>
      <c r="L989" s="20">
        <v>3</v>
      </c>
      <c r="M989" s="17" t="s">
        <v>88</v>
      </c>
      <c r="N989" s="17" t="s">
        <v>89</v>
      </c>
      <c r="O989" s="16" t="s">
        <v>8732</v>
      </c>
      <c r="P989" s="17" t="s">
        <v>8098</v>
      </c>
      <c r="Q989" s="17" t="s">
        <v>240</v>
      </c>
      <c r="R989" s="16" t="s">
        <v>639</v>
      </c>
      <c r="S989" s="16" t="s">
        <v>5868</v>
      </c>
      <c r="T989" s="20">
        <v>52842454</v>
      </c>
      <c r="U989" s="17" t="s">
        <v>639</v>
      </c>
      <c r="V989" s="17" t="s">
        <v>95</v>
      </c>
      <c r="W989" s="17" t="s">
        <v>95</v>
      </c>
      <c r="X989" s="17" t="s">
        <v>95</v>
      </c>
      <c r="Y989" s="17" t="s">
        <v>96</v>
      </c>
      <c r="Z989" s="21">
        <v>54917637</v>
      </c>
      <c r="AA989" s="21">
        <v>54917637</v>
      </c>
      <c r="AB989" s="22" t="s">
        <v>95</v>
      </c>
      <c r="AC989" s="21">
        <v>8536421</v>
      </c>
      <c r="AD989" s="21" t="s">
        <v>95</v>
      </c>
      <c r="AE989" s="20">
        <v>126825</v>
      </c>
      <c r="AF989" s="20">
        <v>401925</v>
      </c>
      <c r="AG989" s="7">
        <v>2022011000068</v>
      </c>
      <c r="AH989" s="18">
        <v>45793</v>
      </c>
      <c r="AI989" s="18">
        <v>45797</v>
      </c>
      <c r="AJ989" s="17" t="s">
        <v>95</v>
      </c>
      <c r="AK989" s="17" t="s">
        <v>95</v>
      </c>
      <c r="AL989" s="17" t="s">
        <v>95</v>
      </c>
      <c r="AM989" s="17" t="s">
        <v>95</v>
      </c>
      <c r="AN989" s="17" t="s">
        <v>95</v>
      </c>
      <c r="AO989" s="24">
        <v>-7682780</v>
      </c>
      <c r="AP989" s="18">
        <v>45880</v>
      </c>
      <c r="AQ989" s="21">
        <v>0</v>
      </c>
      <c r="AR989" s="17" t="s">
        <v>95</v>
      </c>
      <c r="AS989" s="21">
        <v>0</v>
      </c>
      <c r="AT989" s="17" t="s">
        <v>95</v>
      </c>
      <c r="AU989" s="26">
        <v>0</v>
      </c>
      <c r="AV989" s="17" t="s">
        <v>95</v>
      </c>
      <c r="AW989" s="20">
        <v>0</v>
      </c>
      <c r="AX989" s="18" t="s">
        <v>95</v>
      </c>
      <c r="AY989" s="4">
        <f t="shared" si="127"/>
        <v>-26</v>
      </c>
      <c r="AZ989" s="11">
        <f t="shared" si="124"/>
        <v>47234857</v>
      </c>
      <c r="BA989" s="8">
        <f t="shared" si="119"/>
        <v>0</v>
      </c>
      <c r="BB989" s="33">
        <v>0</v>
      </c>
      <c r="BC989" s="33">
        <v>0</v>
      </c>
      <c r="BD989" s="33">
        <v>0</v>
      </c>
      <c r="BE989" s="18">
        <v>45991</v>
      </c>
      <c r="BF989" s="18">
        <v>45965</v>
      </c>
      <c r="BG989" s="30">
        <v>-63</v>
      </c>
      <c r="BH989" s="18" t="s">
        <v>95</v>
      </c>
      <c r="BI989" s="17" t="s">
        <v>89</v>
      </c>
      <c r="BJ989" s="17" t="s">
        <v>97</v>
      </c>
      <c r="BK989" s="20" t="s">
        <v>8733</v>
      </c>
      <c r="BL989" s="17" t="s">
        <v>99</v>
      </c>
      <c r="BM989" s="18">
        <v>45796</v>
      </c>
      <c r="BN989" s="17" t="s">
        <v>8734</v>
      </c>
      <c r="BO989" s="18">
        <v>45797</v>
      </c>
      <c r="BP989" s="16" t="s">
        <v>8735</v>
      </c>
      <c r="BQ989" s="31" t="s">
        <v>102</v>
      </c>
      <c r="BR989" s="16" t="s">
        <v>103</v>
      </c>
      <c r="BS989" s="17" t="s">
        <v>95</v>
      </c>
      <c r="BT989" s="17" t="s">
        <v>313</v>
      </c>
      <c r="BU989" s="17" t="s">
        <v>95</v>
      </c>
      <c r="BV989" s="17" t="s">
        <v>117</v>
      </c>
      <c r="BW989" s="32" t="s">
        <v>8736</v>
      </c>
      <c r="BX989" s="17" t="s">
        <v>8737</v>
      </c>
      <c r="BY989" s="92" t="s">
        <v>248</v>
      </c>
      <c r="BZ989" s="92" t="s">
        <v>249</v>
      </c>
      <c r="CA989" s="92" t="s">
        <v>240</v>
      </c>
      <c r="CB989" s="92" t="s">
        <v>110</v>
      </c>
      <c r="CC989" s="122">
        <f t="shared" si="128"/>
        <v>-7682780</v>
      </c>
    </row>
    <row r="990" spans="1:81" ht="95.25" customHeight="1" x14ac:dyDescent="0.25">
      <c r="A990" s="15">
        <v>322</v>
      </c>
      <c r="B990" s="16" t="s">
        <v>1876</v>
      </c>
      <c r="C990" s="16" t="s">
        <v>8738</v>
      </c>
      <c r="D990" s="17" t="s">
        <v>8739</v>
      </c>
      <c r="E990" s="17" t="s">
        <v>305</v>
      </c>
      <c r="F990" s="18">
        <v>45790</v>
      </c>
      <c r="G990" s="17" t="s">
        <v>8740</v>
      </c>
      <c r="H990" s="17" t="s">
        <v>85</v>
      </c>
      <c r="I990" s="17" t="s">
        <v>86</v>
      </c>
      <c r="J990" s="17" t="s">
        <v>87</v>
      </c>
      <c r="K990" s="16">
        <v>1012345233</v>
      </c>
      <c r="L990" s="20">
        <v>5</v>
      </c>
      <c r="M990" s="17" t="s">
        <v>88</v>
      </c>
      <c r="N990" s="17" t="s">
        <v>712</v>
      </c>
      <c r="O990" s="16" t="s">
        <v>8741</v>
      </c>
      <c r="P990" s="17" t="s">
        <v>8098</v>
      </c>
      <c r="Q990" s="17" t="s">
        <v>240</v>
      </c>
      <c r="R990" s="16" t="s">
        <v>639</v>
      </c>
      <c r="S990" s="16" t="s">
        <v>1656</v>
      </c>
      <c r="T990" s="20">
        <v>52842454</v>
      </c>
      <c r="U990" s="17" t="s">
        <v>639</v>
      </c>
      <c r="V990" s="17" t="s">
        <v>95</v>
      </c>
      <c r="W990" s="17" t="s">
        <v>95</v>
      </c>
      <c r="X990" s="17" t="s">
        <v>95</v>
      </c>
      <c r="Y990" s="17" t="s">
        <v>96</v>
      </c>
      <c r="Z990" s="21">
        <v>39540706</v>
      </c>
      <c r="AA990" s="21">
        <v>39540706</v>
      </c>
      <c r="AB990" s="22" t="s">
        <v>95</v>
      </c>
      <c r="AC990" s="21">
        <v>6146224</v>
      </c>
      <c r="AD990" s="21" t="s">
        <v>95</v>
      </c>
      <c r="AE990" s="20">
        <v>125825</v>
      </c>
      <c r="AF990" s="20">
        <v>421225</v>
      </c>
      <c r="AG990" s="7">
        <v>2022011000068</v>
      </c>
      <c r="AH990" s="18">
        <v>45800</v>
      </c>
      <c r="AI990" s="18">
        <v>45804</v>
      </c>
      <c r="AJ990" s="17" t="s">
        <v>95</v>
      </c>
      <c r="AK990" s="17" t="s">
        <v>95</v>
      </c>
      <c r="AL990" s="17" t="s">
        <v>95</v>
      </c>
      <c r="AM990" s="17" t="s">
        <v>95</v>
      </c>
      <c r="AN990" s="17" t="s">
        <v>95</v>
      </c>
      <c r="AO990" s="24">
        <v>-6965720</v>
      </c>
      <c r="AP990" s="18">
        <v>45880</v>
      </c>
      <c r="AQ990" s="21">
        <v>0</v>
      </c>
      <c r="AR990" s="17" t="s">
        <v>95</v>
      </c>
      <c r="AS990" s="21">
        <v>0</v>
      </c>
      <c r="AT990" s="17" t="s">
        <v>95</v>
      </c>
      <c r="AU990" s="26">
        <v>0</v>
      </c>
      <c r="AV990" s="17" t="s">
        <v>95</v>
      </c>
      <c r="AW990" s="20">
        <v>0</v>
      </c>
      <c r="AX990" s="18" t="s">
        <v>95</v>
      </c>
      <c r="AY990" s="4">
        <f t="shared" si="127"/>
        <v>-26</v>
      </c>
      <c r="AZ990" s="11">
        <f t="shared" si="124"/>
        <v>32574986</v>
      </c>
      <c r="BA990" s="8">
        <f t="shared" si="119"/>
        <v>0</v>
      </c>
      <c r="BB990" s="33">
        <v>0</v>
      </c>
      <c r="BC990" s="33">
        <v>0</v>
      </c>
      <c r="BD990" s="33">
        <v>0</v>
      </c>
      <c r="BE990" s="18">
        <v>45991</v>
      </c>
      <c r="BF990" s="18">
        <v>45965</v>
      </c>
      <c r="BG990" s="30">
        <v>-63</v>
      </c>
      <c r="BH990" s="18" t="s">
        <v>95</v>
      </c>
      <c r="BI990" s="17" t="s">
        <v>89</v>
      </c>
      <c r="BJ990" s="17" t="s">
        <v>97</v>
      </c>
      <c r="BK990" s="20" t="s">
        <v>8742</v>
      </c>
      <c r="BL990" s="17" t="s">
        <v>99</v>
      </c>
      <c r="BM990" s="18">
        <v>45803</v>
      </c>
      <c r="BN990" s="17" t="s">
        <v>8743</v>
      </c>
      <c r="BO990" s="18">
        <v>45804</v>
      </c>
      <c r="BP990" s="16" t="s">
        <v>8744</v>
      </c>
      <c r="BQ990" s="31" t="s">
        <v>102</v>
      </c>
      <c r="BR990" s="16" t="s">
        <v>103</v>
      </c>
      <c r="BS990" s="17" t="s">
        <v>95</v>
      </c>
      <c r="BT990" s="17" t="s">
        <v>4677</v>
      </c>
      <c r="BU990" s="17" t="s">
        <v>95</v>
      </c>
      <c r="BV990" s="17" t="s">
        <v>117</v>
      </c>
      <c r="BW990" s="32" t="s">
        <v>8745</v>
      </c>
      <c r="BX990" s="17" t="s">
        <v>8746</v>
      </c>
      <c r="BY990" s="92" t="s">
        <v>248</v>
      </c>
      <c r="BZ990" s="92" t="s">
        <v>249</v>
      </c>
      <c r="CA990" s="92" t="s">
        <v>240</v>
      </c>
      <c r="CB990" s="92" t="s">
        <v>110</v>
      </c>
      <c r="CC990" s="122">
        <f t="shared" si="128"/>
        <v>-6965720</v>
      </c>
    </row>
    <row r="991" spans="1:81" ht="95.25" customHeight="1" x14ac:dyDescent="0.25">
      <c r="A991" s="15">
        <v>360</v>
      </c>
      <c r="B991" s="16" t="s">
        <v>649</v>
      </c>
      <c r="C991" s="16" t="s">
        <v>8747</v>
      </c>
      <c r="D991" s="17" t="s">
        <v>8748</v>
      </c>
      <c r="E991" s="17" t="s">
        <v>305</v>
      </c>
      <c r="F991" s="18">
        <v>45790</v>
      </c>
      <c r="G991" s="17" t="s">
        <v>8749</v>
      </c>
      <c r="H991" s="17" t="s">
        <v>85</v>
      </c>
      <c r="I991" s="17" t="s">
        <v>86</v>
      </c>
      <c r="J991" s="17" t="s">
        <v>87</v>
      </c>
      <c r="K991" s="16">
        <v>1026291195</v>
      </c>
      <c r="L991" s="20">
        <v>0</v>
      </c>
      <c r="M991" s="17" t="s">
        <v>88</v>
      </c>
      <c r="N991" s="17" t="s">
        <v>89</v>
      </c>
      <c r="O991" s="16" t="s">
        <v>8732</v>
      </c>
      <c r="P991" s="17" t="s">
        <v>8098</v>
      </c>
      <c r="Q991" s="17" t="s">
        <v>240</v>
      </c>
      <c r="R991" s="16" t="s">
        <v>639</v>
      </c>
      <c r="S991" s="16" t="s">
        <v>1656</v>
      </c>
      <c r="T991" s="20">
        <v>52842454</v>
      </c>
      <c r="U991" s="17" t="s">
        <v>639</v>
      </c>
      <c r="V991" s="17" t="s">
        <v>95</v>
      </c>
      <c r="W991" s="17" t="s">
        <v>95</v>
      </c>
      <c r="X991" s="17" t="s">
        <v>95</v>
      </c>
      <c r="Y991" s="17" t="s">
        <v>96</v>
      </c>
      <c r="Z991" s="21">
        <v>54917637</v>
      </c>
      <c r="AA991" s="21">
        <v>54917637</v>
      </c>
      <c r="AB991" s="22" t="s">
        <v>95</v>
      </c>
      <c r="AC991" s="21">
        <v>8536421</v>
      </c>
      <c r="AD991" s="21" t="s">
        <v>95</v>
      </c>
      <c r="AE991" s="20">
        <v>126425</v>
      </c>
      <c r="AF991" s="20">
        <v>421325</v>
      </c>
      <c r="AG991" s="7">
        <v>2022011000068</v>
      </c>
      <c r="AH991" s="18">
        <v>45800</v>
      </c>
      <c r="AI991" s="18">
        <v>45804</v>
      </c>
      <c r="AJ991" s="17" t="s">
        <v>95</v>
      </c>
      <c r="AK991" s="17" t="s">
        <v>95</v>
      </c>
      <c r="AL991" s="17" t="s">
        <v>95</v>
      </c>
      <c r="AM991" s="17" t="s">
        <v>95</v>
      </c>
      <c r="AN991" s="17" t="s">
        <v>95</v>
      </c>
      <c r="AO991" s="24">
        <v>-9674609</v>
      </c>
      <c r="AP991" s="18">
        <v>45880</v>
      </c>
      <c r="AQ991" s="21">
        <v>0</v>
      </c>
      <c r="AR991" s="17" t="s">
        <v>95</v>
      </c>
      <c r="AS991" s="21">
        <v>0</v>
      </c>
      <c r="AT991" s="17" t="s">
        <v>95</v>
      </c>
      <c r="AU991" s="26">
        <v>0</v>
      </c>
      <c r="AV991" s="17" t="s">
        <v>95</v>
      </c>
      <c r="AW991" s="20">
        <v>0</v>
      </c>
      <c r="AX991" s="18" t="s">
        <v>95</v>
      </c>
      <c r="AY991" s="4">
        <f t="shared" si="127"/>
        <v>-26</v>
      </c>
      <c r="AZ991" s="11">
        <f t="shared" si="124"/>
        <v>45243028</v>
      </c>
      <c r="BA991" s="8">
        <f t="shared" si="119"/>
        <v>0</v>
      </c>
      <c r="BB991" s="33">
        <v>0</v>
      </c>
      <c r="BC991" s="33">
        <v>0</v>
      </c>
      <c r="BD991" s="33">
        <v>0</v>
      </c>
      <c r="BE991" s="18">
        <v>45991</v>
      </c>
      <c r="BF991" s="18">
        <v>45965</v>
      </c>
      <c r="BG991" s="30">
        <v>-63</v>
      </c>
      <c r="BH991" s="18" t="s">
        <v>95</v>
      </c>
      <c r="BI991" s="17" t="s">
        <v>89</v>
      </c>
      <c r="BJ991" s="17" t="s">
        <v>97</v>
      </c>
      <c r="BK991" s="20" t="s">
        <v>8750</v>
      </c>
      <c r="BL991" s="17" t="s">
        <v>99</v>
      </c>
      <c r="BM991" s="18">
        <v>45804</v>
      </c>
      <c r="BN991" s="17" t="s">
        <v>8751</v>
      </c>
      <c r="BO991" s="18">
        <v>45804</v>
      </c>
      <c r="BP991" s="16" t="s">
        <v>8752</v>
      </c>
      <c r="BQ991" s="31" t="s">
        <v>102</v>
      </c>
      <c r="BR991" s="16" t="s">
        <v>103</v>
      </c>
      <c r="BS991" s="17" t="s">
        <v>95</v>
      </c>
      <c r="BT991" s="17" t="s">
        <v>8251</v>
      </c>
      <c r="BU991" s="17" t="s">
        <v>95</v>
      </c>
      <c r="BV991" s="5" t="s">
        <v>105</v>
      </c>
      <c r="BW991" s="32" t="s">
        <v>8753</v>
      </c>
      <c r="BX991" s="17" t="s">
        <v>8754</v>
      </c>
      <c r="BY991" s="92" t="s">
        <v>248</v>
      </c>
      <c r="BZ991" s="92" t="s">
        <v>249</v>
      </c>
      <c r="CA991" s="92" t="s">
        <v>240</v>
      </c>
      <c r="CB991" s="92" t="s">
        <v>110</v>
      </c>
      <c r="CC991" s="122">
        <f t="shared" si="128"/>
        <v>-9674609</v>
      </c>
    </row>
    <row r="992" spans="1:81" ht="95.25" customHeight="1" x14ac:dyDescent="0.25">
      <c r="A992" s="15">
        <v>1213</v>
      </c>
      <c r="B992" s="16">
        <v>80161504</v>
      </c>
      <c r="C992" s="17" t="s">
        <v>8755</v>
      </c>
      <c r="D992" s="17" t="s">
        <v>8756</v>
      </c>
      <c r="E992" s="17" t="s">
        <v>131</v>
      </c>
      <c r="F992" s="18">
        <v>45791</v>
      </c>
      <c r="G992" s="17" t="s">
        <v>8757</v>
      </c>
      <c r="H992" s="17" t="s">
        <v>85</v>
      </c>
      <c r="I992" s="17" t="s">
        <v>86</v>
      </c>
      <c r="J992" s="17" t="s">
        <v>87</v>
      </c>
      <c r="K992" s="16">
        <v>1000177876</v>
      </c>
      <c r="L992" s="20">
        <v>6</v>
      </c>
      <c r="M992" s="17" t="s">
        <v>88</v>
      </c>
      <c r="N992" s="17" t="s">
        <v>89</v>
      </c>
      <c r="O992" s="16" t="s">
        <v>8758</v>
      </c>
      <c r="P992" s="17" t="s">
        <v>91</v>
      </c>
      <c r="Q992" s="17" t="s">
        <v>92</v>
      </c>
      <c r="R992" s="16" t="s">
        <v>620</v>
      </c>
      <c r="S992" s="16" t="s">
        <v>8759</v>
      </c>
      <c r="T992" s="20">
        <v>52515500</v>
      </c>
      <c r="U992" s="17" t="s">
        <v>620</v>
      </c>
      <c r="V992" s="17" t="s">
        <v>95</v>
      </c>
      <c r="W992" s="38" t="s">
        <v>1767</v>
      </c>
      <c r="X992" s="38" t="s">
        <v>1126</v>
      </c>
      <c r="Y992" s="17" t="s">
        <v>96</v>
      </c>
      <c r="Z992" s="21">
        <v>21853221</v>
      </c>
      <c r="AA992" s="21">
        <v>21853221</v>
      </c>
      <c r="AB992" s="22" t="s">
        <v>95</v>
      </c>
      <c r="AC992" s="33">
        <v>5463307</v>
      </c>
      <c r="AD992" s="33" t="s">
        <v>95</v>
      </c>
      <c r="AE992" s="20">
        <v>163425</v>
      </c>
      <c r="AF992" s="20">
        <v>414025</v>
      </c>
      <c r="AG992" s="7">
        <v>2022011000068</v>
      </c>
      <c r="AH992" s="18">
        <v>45798</v>
      </c>
      <c r="AI992" s="18">
        <v>45800</v>
      </c>
      <c r="AJ992" s="17" t="s">
        <v>95</v>
      </c>
      <c r="AK992" s="17" t="s">
        <v>95</v>
      </c>
      <c r="AL992" s="16" t="s">
        <v>95</v>
      </c>
      <c r="AM992" s="16" t="s">
        <v>95</v>
      </c>
      <c r="AN992" s="18" t="s">
        <v>95</v>
      </c>
      <c r="AO992" s="29">
        <v>0</v>
      </c>
      <c r="AP992" s="37" t="s">
        <v>95</v>
      </c>
      <c r="AQ992" s="33">
        <v>0</v>
      </c>
      <c r="AR992" s="38" t="s">
        <v>95</v>
      </c>
      <c r="AS992" s="33">
        <v>0</v>
      </c>
      <c r="AT992" s="17" t="s">
        <v>95</v>
      </c>
      <c r="AU992" s="26">
        <v>0</v>
      </c>
      <c r="AV992" s="17" t="s">
        <v>95</v>
      </c>
      <c r="AW992" s="36">
        <v>0</v>
      </c>
      <c r="AX992" s="18" t="s">
        <v>95</v>
      </c>
      <c r="AY992" s="4">
        <f t="shared" si="127"/>
        <v>0</v>
      </c>
      <c r="AZ992" s="11">
        <f t="shared" si="124"/>
        <v>21853221</v>
      </c>
      <c r="BA992" s="8">
        <f t="shared" si="119"/>
        <v>0</v>
      </c>
      <c r="BB992" s="33">
        <v>0</v>
      </c>
      <c r="BC992" s="42">
        <v>0</v>
      </c>
      <c r="BD992" s="33">
        <v>0</v>
      </c>
      <c r="BE992" s="18">
        <v>45911</v>
      </c>
      <c r="BF992" s="18">
        <v>45911</v>
      </c>
      <c r="BG992" s="30">
        <v>-117</v>
      </c>
      <c r="BH992" s="18" t="s">
        <v>95</v>
      </c>
      <c r="BI992" s="17" t="s">
        <v>89</v>
      </c>
      <c r="BJ992" s="17" t="s">
        <v>97</v>
      </c>
      <c r="BK992" s="20" t="s">
        <v>8760</v>
      </c>
      <c r="BL992" s="17" t="s">
        <v>99</v>
      </c>
      <c r="BM992" s="44">
        <v>45799</v>
      </c>
      <c r="BN992" s="17" t="s">
        <v>8761</v>
      </c>
      <c r="BO992" s="18">
        <v>45800</v>
      </c>
      <c r="BP992" s="16" t="s">
        <v>163</v>
      </c>
      <c r="BQ992" s="16" t="s">
        <v>102</v>
      </c>
      <c r="BR992" s="17" t="s">
        <v>164</v>
      </c>
      <c r="BS992" s="17" t="s">
        <v>95</v>
      </c>
      <c r="BT992" s="17" t="s">
        <v>313</v>
      </c>
      <c r="BU992" s="17" t="s">
        <v>95</v>
      </c>
      <c r="BV992" s="5" t="s">
        <v>105</v>
      </c>
      <c r="BW992" s="32" t="s">
        <v>8762</v>
      </c>
      <c r="BX992" s="17" t="s">
        <v>8763</v>
      </c>
      <c r="BY992" s="92" t="s">
        <v>1040</v>
      </c>
      <c r="BZ992" s="92" t="s">
        <v>249</v>
      </c>
      <c r="CA992" s="92" t="s">
        <v>631</v>
      </c>
      <c r="CB992" s="92" t="s">
        <v>631</v>
      </c>
      <c r="CC992" s="122">
        <f t="shared" si="128"/>
        <v>0</v>
      </c>
    </row>
    <row r="993" spans="1:81" ht="95.25" customHeight="1" x14ac:dyDescent="0.25">
      <c r="A993" s="15">
        <v>277</v>
      </c>
      <c r="B993" s="16" t="s">
        <v>2972</v>
      </c>
      <c r="C993" s="16" t="s">
        <v>8764</v>
      </c>
      <c r="D993" s="17" t="s">
        <v>8765</v>
      </c>
      <c r="E993" s="17" t="s">
        <v>506</v>
      </c>
      <c r="F993" s="18">
        <v>45791</v>
      </c>
      <c r="G993" s="17" t="s">
        <v>8766</v>
      </c>
      <c r="H993" s="17" t="s">
        <v>85</v>
      </c>
      <c r="I993" s="17" t="s">
        <v>86</v>
      </c>
      <c r="J993" s="17" t="s">
        <v>87</v>
      </c>
      <c r="K993" s="16">
        <v>1010189267</v>
      </c>
      <c r="L993" s="20">
        <v>9</v>
      </c>
      <c r="M993" s="17" t="s">
        <v>88</v>
      </c>
      <c r="N993" s="17" t="s">
        <v>89</v>
      </c>
      <c r="O993" s="16" t="s">
        <v>8767</v>
      </c>
      <c r="P993" s="17" t="s">
        <v>8098</v>
      </c>
      <c r="Q993" s="17" t="s">
        <v>240</v>
      </c>
      <c r="R993" s="16" t="s">
        <v>2977</v>
      </c>
      <c r="S993" s="16" t="s">
        <v>2978</v>
      </c>
      <c r="T993" s="20">
        <v>60335962</v>
      </c>
      <c r="U993" s="17" t="s">
        <v>2977</v>
      </c>
      <c r="V993" s="17" t="s">
        <v>95</v>
      </c>
      <c r="W993" s="17" t="s">
        <v>95</v>
      </c>
      <c r="X993" s="17" t="s">
        <v>95</v>
      </c>
      <c r="Y993" s="17" t="s">
        <v>96</v>
      </c>
      <c r="Z993" s="21">
        <v>45652773</v>
      </c>
      <c r="AA993" s="21">
        <v>45652773</v>
      </c>
      <c r="AB993" s="22" t="s">
        <v>95</v>
      </c>
      <c r="AC993" s="21">
        <v>7170594</v>
      </c>
      <c r="AD993" s="21" t="s">
        <v>95</v>
      </c>
      <c r="AE993" s="20">
        <v>124825</v>
      </c>
      <c r="AF993" s="20">
        <v>417925</v>
      </c>
      <c r="AG993" s="7">
        <v>2022011000068</v>
      </c>
      <c r="AH993" s="18">
        <v>45800</v>
      </c>
      <c r="AI993" s="18">
        <v>45804</v>
      </c>
      <c r="AJ993" s="17" t="s">
        <v>95</v>
      </c>
      <c r="AK993" s="17" t="s">
        <v>95</v>
      </c>
      <c r="AL993" s="17" t="s">
        <v>95</v>
      </c>
      <c r="AM993" s="17" t="s">
        <v>95</v>
      </c>
      <c r="AN993" s="17" t="s">
        <v>95</v>
      </c>
      <c r="AO993" s="24">
        <v>5736480</v>
      </c>
      <c r="AP993" s="18">
        <v>45925</v>
      </c>
      <c r="AQ993" s="21">
        <v>0</v>
      </c>
      <c r="AR993" s="17" t="s">
        <v>95</v>
      </c>
      <c r="AS993" s="21">
        <v>0</v>
      </c>
      <c r="AT993" s="17" t="s">
        <v>95</v>
      </c>
      <c r="AU993" s="26">
        <v>0</v>
      </c>
      <c r="AV993" s="17" t="s">
        <v>95</v>
      </c>
      <c r="AW993" s="20">
        <v>1</v>
      </c>
      <c r="AX993" s="18">
        <v>45925</v>
      </c>
      <c r="AY993" s="4">
        <f t="shared" si="127"/>
        <v>31</v>
      </c>
      <c r="AZ993" s="11">
        <f t="shared" si="124"/>
        <v>51389253</v>
      </c>
      <c r="BA993" s="8">
        <f t="shared" si="119"/>
        <v>0</v>
      </c>
      <c r="BB993" s="33">
        <v>0</v>
      </c>
      <c r="BC993" s="33">
        <v>0</v>
      </c>
      <c r="BD993" s="33">
        <v>0</v>
      </c>
      <c r="BE993" s="18">
        <v>45991</v>
      </c>
      <c r="BF993" s="18">
        <v>46022</v>
      </c>
      <c r="BG993" s="30">
        <v>-6</v>
      </c>
      <c r="BH993" s="18" t="s">
        <v>95</v>
      </c>
      <c r="BI993" s="17" t="s">
        <v>89</v>
      </c>
      <c r="BJ993" s="17" t="s">
        <v>97</v>
      </c>
      <c r="BK993" s="20" t="s">
        <v>8768</v>
      </c>
      <c r="BL993" s="17" t="s">
        <v>99</v>
      </c>
      <c r="BM993" s="18">
        <v>45800</v>
      </c>
      <c r="BN993" s="17" t="s">
        <v>8769</v>
      </c>
      <c r="BO993" s="18">
        <v>45804</v>
      </c>
      <c r="BP993" s="18" t="s">
        <v>8770</v>
      </c>
      <c r="BQ993" s="31" t="s">
        <v>102</v>
      </c>
      <c r="BR993" s="17" t="s">
        <v>222</v>
      </c>
      <c r="BS993" s="17" t="s">
        <v>95</v>
      </c>
      <c r="BT993" s="17" t="s">
        <v>285</v>
      </c>
      <c r="BU993" s="17" t="s">
        <v>95</v>
      </c>
      <c r="BV993" s="5" t="s">
        <v>105</v>
      </c>
      <c r="BW993" s="32" t="s">
        <v>8771</v>
      </c>
      <c r="BX993" s="17" t="s">
        <v>8772</v>
      </c>
      <c r="BY993" s="92" t="s">
        <v>520</v>
      </c>
      <c r="BZ993" s="92" t="s">
        <v>249</v>
      </c>
      <c r="CA993" s="92" t="s">
        <v>687</v>
      </c>
      <c r="CB993" s="92" t="s">
        <v>110</v>
      </c>
      <c r="CC993" s="122">
        <f t="shared" si="128"/>
        <v>5736480</v>
      </c>
    </row>
    <row r="994" spans="1:81" ht="95.25" customHeight="1" x14ac:dyDescent="0.25">
      <c r="A994" s="15">
        <v>576</v>
      </c>
      <c r="B994" s="16" t="s">
        <v>2972</v>
      </c>
      <c r="C994" s="16" t="s">
        <v>8773</v>
      </c>
      <c r="D994" s="17" t="s">
        <v>8774</v>
      </c>
      <c r="E994" s="17" t="s">
        <v>506</v>
      </c>
      <c r="F994" s="18">
        <v>45791</v>
      </c>
      <c r="G994" s="17" t="s">
        <v>8775</v>
      </c>
      <c r="H994" s="17" t="s">
        <v>85</v>
      </c>
      <c r="I994" s="17" t="s">
        <v>86</v>
      </c>
      <c r="J994" s="17" t="s">
        <v>87</v>
      </c>
      <c r="K994" s="16">
        <v>1010220096</v>
      </c>
      <c r="L994" s="20">
        <v>8</v>
      </c>
      <c r="M994" s="17" t="s">
        <v>88</v>
      </c>
      <c r="N994" s="17" t="s">
        <v>712</v>
      </c>
      <c r="O994" s="16" t="s">
        <v>3075</v>
      </c>
      <c r="P994" s="17" t="s">
        <v>8098</v>
      </c>
      <c r="Q994" s="17" t="s">
        <v>240</v>
      </c>
      <c r="R994" s="16" t="s">
        <v>2977</v>
      </c>
      <c r="S994" s="16" t="s">
        <v>2978</v>
      </c>
      <c r="T994" s="20">
        <v>60335962</v>
      </c>
      <c r="U994" s="17" t="s">
        <v>2977</v>
      </c>
      <c r="V994" s="17" t="s">
        <v>95</v>
      </c>
      <c r="W994" s="17" t="s">
        <v>95</v>
      </c>
      <c r="X994" s="17" t="s">
        <v>95</v>
      </c>
      <c r="Y994" s="17" t="s">
        <v>96</v>
      </c>
      <c r="Z994" s="21">
        <v>32722916</v>
      </c>
      <c r="AA994" s="21">
        <v>32722916</v>
      </c>
      <c r="AB994" s="22" t="s">
        <v>95</v>
      </c>
      <c r="AC994" s="21">
        <v>4268208</v>
      </c>
      <c r="AD994" s="21" t="s">
        <v>95</v>
      </c>
      <c r="AE994" s="20">
        <v>132225</v>
      </c>
      <c r="AF994" s="20">
        <v>404325</v>
      </c>
      <c r="AG994" s="7">
        <v>2022011000068</v>
      </c>
      <c r="AH994" s="18">
        <v>45796</v>
      </c>
      <c r="AI994" s="18">
        <v>45798</v>
      </c>
      <c r="AJ994" s="17" t="s">
        <v>95</v>
      </c>
      <c r="AK994" s="17" t="s">
        <v>95</v>
      </c>
      <c r="AL994" s="17" t="s">
        <v>95</v>
      </c>
      <c r="AM994" s="17" t="s">
        <v>95</v>
      </c>
      <c r="AN994" s="17" t="s">
        <v>95</v>
      </c>
      <c r="AO994" s="21">
        <v>0</v>
      </c>
      <c r="AP994" s="18" t="s">
        <v>95</v>
      </c>
      <c r="AQ994" s="21">
        <v>0</v>
      </c>
      <c r="AR994" s="17" t="s">
        <v>95</v>
      </c>
      <c r="AS994" s="21">
        <v>0</v>
      </c>
      <c r="AT994" s="17" t="s">
        <v>95</v>
      </c>
      <c r="AU994" s="26">
        <v>0</v>
      </c>
      <c r="AV994" s="17" t="s">
        <v>95</v>
      </c>
      <c r="AW994" s="20">
        <v>0</v>
      </c>
      <c r="AX994" s="18" t="s">
        <v>95</v>
      </c>
      <c r="AY994" s="4">
        <f t="shared" si="127"/>
        <v>0</v>
      </c>
      <c r="AZ994" s="11">
        <f t="shared" si="124"/>
        <v>32722916</v>
      </c>
      <c r="BA994" s="8">
        <f t="shared" si="119"/>
        <v>0</v>
      </c>
      <c r="BB994" s="33">
        <v>0</v>
      </c>
      <c r="BC994" s="33">
        <v>0</v>
      </c>
      <c r="BD994" s="33">
        <v>0</v>
      </c>
      <c r="BE994" s="18">
        <v>46022</v>
      </c>
      <c r="BF994" s="18">
        <v>46022</v>
      </c>
      <c r="BG994" s="30">
        <v>-6</v>
      </c>
      <c r="BH994" s="18" t="s">
        <v>95</v>
      </c>
      <c r="BI994" s="17" t="s">
        <v>89</v>
      </c>
      <c r="BJ994" s="17" t="s">
        <v>97</v>
      </c>
      <c r="BK994" s="20" t="s">
        <v>8776</v>
      </c>
      <c r="BL994" s="17" t="s">
        <v>99</v>
      </c>
      <c r="BM994" s="18">
        <v>45797</v>
      </c>
      <c r="BN994" s="17" t="s">
        <v>8777</v>
      </c>
      <c r="BO994" s="18">
        <v>45798</v>
      </c>
      <c r="BP994" s="16" t="s">
        <v>163</v>
      </c>
      <c r="BQ994" s="31" t="s">
        <v>102</v>
      </c>
      <c r="BR994" s="17" t="s">
        <v>164</v>
      </c>
      <c r="BS994" s="17" t="s">
        <v>95</v>
      </c>
      <c r="BT994" s="17" t="s">
        <v>165</v>
      </c>
      <c r="BU994" s="17" t="s">
        <v>95</v>
      </c>
      <c r="BV994" s="17" t="s">
        <v>117</v>
      </c>
      <c r="BW994" s="32" t="s">
        <v>8778</v>
      </c>
      <c r="BX994" s="17" t="s">
        <v>8779</v>
      </c>
      <c r="BY994" s="92" t="s">
        <v>520</v>
      </c>
      <c r="BZ994" s="92" t="s">
        <v>249</v>
      </c>
      <c r="CA994" s="92" t="s">
        <v>687</v>
      </c>
      <c r="CB994" s="92" t="s">
        <v>110</v>
      </c>
      <c r="CC994" s="122">
        <f t="shared" si="128"/>
        <v>0</v>
      </c>
    </row>
    <row r="995" spans="1:81" ht="95.25" customHeight="1" x14ac:dyDescent="0.25">
      <c r="A995" s="15">
        <v>498</v>
      </c>
      <c r="B995" s="16" t="s">
        <v>2972</v>
      </c>
      <c r="C995" s="16" t="s">
        <v>8780</v>
      </c>
      <c r="D995" s="17" t="s">
        <v>8781</v>
      </c>
      <c r="E995" s="17" t="s">
        <v>506</v>
      </c>
      <c r="F995" s="18">
        <v>45791</v>
      </c>
      <c r="G995" s="17" t="s">
        <v>8782</v>
      </c>
      <c r="H995" s="17" t="s">
        <v>85</v>
      </c>
      <c r="I995" s="17" t="s">
        <v>86</v>
      </c>
      <c r="J995" s="17" t="s">
        <v>87</v>
      </c>
      <c r="K995" s="16">
        <v>80227071</v>
      </c>
      <c r="L995" s="20">
        <v>1</v>
      </c>
      <c r="M995" s="17" t="s">
        <v>88</v>
      </c>
      <c r="N995" s="17" t="s">
        <v>89</v>
      </c>
      <c r="O995" s="16" t="s">
        <v>4154</v>
      </c>
      <c r="P995" s="17" t="s">
        <v>8098</v>
      </c>
      <c r="Q995" s="17" t="s">
        <v>240</v>
      </c>
      <c r="R995" s="16" t="s">
        <v>2977</v>
      </c>
      <c r="S995" s="16" t="s">
        <v>2978</v>
      </c>
      <c r="T995" s="20">
        <v>60335962</v>
      </c>
      <c r="U995" s="17" t="s">
        <v>2977</v>
      </c>
      <c r="V995" s="17" t="s">
        <v>95</v>
      </c>
      <c r="W995" s="17" t="s">
        <v>95</v>
      </c>
      <c r="X995" s="17" t="s">
        <v>95</v>
      </c>
      <c r="Y995" s="17" t="s">
        <v>96</v>
      </c>
      <c r="Z995" s="21">
        <v>94304716</v>
      </c>
      <c r="AA995" s="21">
        <v>94304716</v>
      </c>
      <c r="AB995" s="22" t="s">
        <v>95</v>
      </c>
      <c r="AC995" s="21">
        <v>12463179</v>
      </c>
      <c r="AD995" s="21" t="s">
        <v>95</v>
      </c>
      <c r="AE995" s="20">
        <v>171225</v>
      </c>
      <c r="AF995" s="20">
        <v>411125</v>
      </c>
      <c r="AG995" s="7">
        <v>2022011000068</v>
      </c>
      <c r="AH995" s="18">
        <v>45798</v>
      </c>
      <c r="AI995" s="18">
        <v>45800</v>
      </c>
      <c r="AJ995" s="17" t="s">
        <v>95</v>
      </c>
      <c r="AK995" s="17" t="s">
        <v>95</v>
      </c>
      <c r="AL995" s="17" t="s">
        <v>95</v>
      </c>
      <c r="AM995" s="17" t="s">
        <v>95</v>
      </c>
      <c r="AN995" s="17" t="s">
        <v>95</v>
      </c>
      <c r="AO995" s="24">
        <v>0</v>
      </c>
      <c r="AP995" s="18" t="s">
        <v>95</v>
      </c>
      <c r="AQ995" s="21">
        <v>0</v>
      </c>
      <c r="AR995" s="17" t="s">
        <v>95</v>
      </c>
      <c r="AS995" s="21">
        <v>0</v>
      </c>
      <c r="AT995" s="17" t="s">
        <v>95</v>
      </c>
      <c r="AU995" s="26">
        <v>0</v>
      </c>
      <c r="AV995" s="17" t="s">
        <v>95</v>
      </c>
      <c r="AW995" s="20">
        <v>0</v>
      </c>
      <c r="AX995" s="18" t="s">
        <v>95</v>
      </c>
      <c r="AY995" s="4">
        <f t="shared" si="127"/>
        <v>0</v>
      </c>
      <c r="AZ995" s="11">
        <f t="shared" si="124"/>
        <v>94304716</v>
      </c>
      <c r="BA995" s="8">
        <f t="shared" si="119"/>
        <v>0</v>
      </c>
      <c r="BB995" s="33">
        <v>0</v>
      </c>
      <c r="BC995" s="33">
        <v>0</v>
      </c>
      <c r="BD995" s="33">
        <v>0</v>
      </c>
      <c r="BE995" s="18">
        <v>46022</v>
      </c>
      <c r="BF995" s="18">
        <v>46022</v>
      </c>
      <c r="BG995" s="30">
        <v>-6</v>
      </c>
      <c r="BH995" s="18" t="s">
        <v>95</v>
      </c>
      <c r="BI995" s="17" t="s">
        <v>89</v>
      </c>
      <c r="BJ995" s="17" t="s">
        <v>97</v>
      </c>
      <c r="BK995" s="20" t="s">
        <v>8783</v>
      </c>
      <c r="BL995" s="17" t="s">
        <v>99</v>
      </c>
      <c r="BM995" s="18">
        <v>45799</v>
      </c>
      <c r="BN995" s="17" t="s">
        <v>8784</v>
      </c>
      <c r="BO995" s="18">
        <v>45800</v>
      </c>
      <c r="BP995" s="16" t="s">
        <v>163</v>
      </c>
      <c r="BQ995" s="31" t="s">
        <v>102</v>
      </c>
      <c r="BR995" s="17" t="s">
        <v>164</v>
      </c>
      <c r="BS995" s="17" t="s">
        <v>95</v>
      </c>
      <c r="BT995" s="17" t="s">
        <v>8785</v>
      </c>
      <c r="BU995" s="17" t="s">
        <v>551</v>
      </c>
      <c r="BV995" s="17" t="s">
        <v>117</v>
      </c>
      <c r="BW995" s="32" t="s">
        <v>8786</v>
      </c>
      <c r="BX995" s="17" t="s">
        <v>8787</v>
      </c>
      <c r="BY995" s="92" t="s">
        <v>520</v>
      </c>
      <c r="BZ995" s="92" t="s">
        <v>249</v>
      </c>
      <c r="CA995" s="92" t="s">
        <v>687</v>
      </c>
      <c r="CB995" s="92" t="s">
        <v>110</v>
      </c>
      <c r="CC995" s="122">
        <f t="shared" si="128"/>
        <v>0</v>
      </c>
    </row>
    <row r="996" spans="1:81" ht="95.25" customHeight="1" x14ac:dyDescent="0.25">
      <c r="A996" s="15">
        <v>686</v>
      </c>
      <c r="B996" s="16" t="s">
        <v>2972</v>
      </c>
      <c r="C996" s="16" t="s">
        <v>8788</v>
      </c>
      <c r="D996" s="17" t="s">
        <v>8789</v>
      </c>
      <c r="E996" s="17" t="s">
        <v>305</v>
      </c>
      <c r="F996" s="18">
        <v>45791</v>
      </c>
      <c r="G996" s="17" t="s">
        <v>8790</v>
      </c>
      <c r="H996" s="17" t="s">
        <v>85</v>
      </c>
      <c r="I996" s="17" t="s">
        <v>86</v>
      </c>
      <c r="J996" s="17" t="s">
        <v>87</v>
      </c>
      <c r="K996" s="16">
        <v>1000774532</v>
      </c>
      <c r="L996" s="20">
        <v>9</v>
      </c>
      <c r="M996" s="17" t="s">
        <v>88</v>
      </c>
      <c r="N996" s="17" t="s">
        <v>89</v>
      </c>
      <c r="O996" s="16" t="s">
        <v>3075</v>
      </c>
      <c r="P996" s="17" t="s">
        <v>8098</v>
      </c>
      <c r="Q996" s="17" t="s">
        <v>240</v>
      </c>
      <c r="R996" s="16" t="s">
        <v>2977</v>
      </c>
      <c r="S996" s="16" t="s">
        <v>2978</v>
      </c>
      <c r="T996" s="20">
        <v>60335962</v>
      </c>
      <c r="U996" s="17" t="s">
        <v>2977</v>
      </c>
      <c r="V996" s="17" t="s">
        <v>95</v>
      </c>
      <c r="W996" s="17" t="s">
        <v>95</v>
      </c>
      <c r="X996" s="17" t="s">
        <v>95</v>
      </c>
      <c r="Y996" s="17" t="s">
        <v>96</v>
      </c>
      <c r="Z996" s="21">
        <v>32722916</v>
      </c>
      <c r="AA996" s="21">
        <v>32722916</v>
      </c>
      <c r="AB996" s="22" t="s">
        <v>95</v>
      </c>
      <c r="AC996" s="21">
        <v>4268208</v>
      </c>
      <c r="AD996" s="21" t="s">
        <v>95</v>
      </c>
      <c r="AE996" s="20">
        <v>110425</v>
      </c>
      <c r="AF996" s="20">
        <v>402025</v>
      </c>
      <c r="AG996" s="7">
        <v>2022011000068</v>
      </c>
      <c r="AH996" s="18">
        <v>45793</v>
      </c>
      <c r="AI996" s="18">
        <v>45797</v>
      </c>
      <c r="AJ996" s="17" t="s">
        <v>95</v>
      </c>
      <c r="AK996" s="17" t="s">
        <v>95</v>
      </c>
      <c r="AL996" s="17" t="s">
        <v>95</v>
      </c>
      <c r="AM996" s="17" t="s">
        <v>95</v>
      </c>
      <c r="AN996" s="17" t="s">
        <v>95</v>
      </c>
      <c r="AO996" s="24">
        <v>-9105508</v>
      </c>
      <c r="AP996" s="18">
        <v>45883</v>
      </c>
      <c r="AQ996" s="21">
        <v>0</v>
      </c>
      <c r="AR996" s="17" t="s">
        <v>95</v>
      </c>
      <c r="AS996" s="21">
        <v>0</v>
      </c>
      <c r="AT996" s="17" t="s">
        <v>95</v>
      </c>
      <c r="AU996" s="26">
        <v>0</v>
      </c>
      <c r="AV996" s="17" t="s">
        <v>95</v>
      </c>
      <c r="AW996" s="20">
        <v>0</v>
      </c>
      <c r="AX996" s="18" t="s">
        <v>95</v>
      </c>
      <c r="AY996" s="4">
        <f t="shared" si="127"/>
        <v>-57</v>
      </c>
      <c r="AZ996" s="11">
        <f t="shared" si="124"/>
        <v>23617408</v>
      </c>
      <c r="BA996" s="8">
        <f t="shared" si="119"/>
        <v>0</v>
      </c>
      <c r="BB996" s="33">
        <v>0</v>
      </c>
      <c r="BC996" s="33">
        <v>0</v>
      </c>
      <c r="BD996" s="33">
        <v>0</v>
      </c>
      <c r="BE996" s="18">
        <v>46022</v>
      </c>
      <c r="BF996" s="18">
        <v>45965</v>
      </c>
      <c r="BG996" s="30">
        <v>-63</v>
      </c>
      <c r="BH996" s="18" t="s">
        <v>95</v>
      </c>
      <c r="BI996" s="17" t="s">
        <v>89</v>
      </c>
      <c r="BJ996" s="17" t="s">
        <v>97</v>
      </c>
      <c r="BK996" s="20" t="s">
        <v>8791</v>
      </c>
      <c r="BL996" s="17" t="s">
        <v>99</v>
      </c>
      <c r="BM996" s="18">
        <v>45794</v>
      </c>
      <c r="BN996" s="17" t="s">
        <v>8792</v>
      </c>
      <c r="BO996" s="18">
        <v>45796</v>
      </c>
      <c r="BP996" s="16" t="s">
        <v>8793</v>
      </c>
      <c r="BQ996" s="31" t="s">
        <v>102</v>
      </c>
      <c r="BR996" s="16" t="s">
        <v>103</v>
      </c>
      <c r="BS996" s="17" t="s">
        <v>95</v>
      </c>
      <c r="BT996" s="17" t="s">
        <v>8794</v>
      </c>
      <c r="BU996" s="17" t="s">
        <v>95</v>
      </c>
      <c r="BV996" s="17" t="s">
        <v>117</v>
      </c>
      <c r="BW996" s="32" t="s">
        <v>8795</v>
      </c>
      <c r="BX996" s="17" t="s">
        <v>8796</v>
      </c>
      <c r="BY996" s="92" t="s">
        <v>520</v>
      </c>
      <c r="BZ996" s="92" t="s">
        <v>249</v>
      </c>
      <c r="CA996" s="92" t="s">
        <v>687</v>
      </c>
      <c r="CB996" s="92" t="s">
        <v>110</v>
      </c>
      <c r="CC996" s="122">
        <f t="shared" si="128"/>
        <v>-9105508</v>
      </c>
    </row>
    <row r="997" spans="1:81" ht="95.25" customHeight="1" x14ac:dyDescent="0.25">
      <c r="A997" s="15">
        <v>1080</v>
      </c>
      <c r="B997" s="16">
        <v>80161500</v>
      </c>
      <c r="C997" s="17" t="s">
        <v>8797</v>
      </c>
      <c r="D997" s="17" t="s">
        <v>8798</v>
      </c>
      <c r="E997" s="17" t="s">
        <v>635</v>
      </c>
      <c r="F997" s="18">
        <v>45791</v>
      </c>
      <c r="G997" s="17" t="s">
        <v>8799</v>
      </c>
      <c r="H997" s="17" t="s">
        <v>85</v>
      </c>
      <c r="I997" s="17" t="s">
        <v>86</v>
      </c>
      <c r="J997" s="17" t="s">
        <v>87</v>
      </c>
      <c r="K997" s="16">
        <v>1117534385</v>
      </c>
      <c r="L997" s="20">
        <v>8</v>
      </c>
      <c r="M997" s="17" t="s">
        <v>88</v>
      </c>
      <c r="N997" s="17" t="s">
        <v>89</v>
      </c>
      <c r="O997" s="16" t="s">
        <v>1629</v>
      </c>
      <c r="P997" s="17" t="s">
        <v>91</v>
      </c>
      <c r="Q997" s="17" t="s">
        <v>92</v>
      </c>
      <c r="R997" s="16" t="s">
        <v>1619</v>
      </c>
      <c r="S997" s="16" t="s">
        <v>1620</v>
      </c>
      <c r="T997" s="20">
        <v>75091192</v>
      </c>
      <c r="U997" s="17" t="s">
        <v>759</v>
      </c>
      <c r="V997" s="17" t="s">
        <v>95</v>
      </c>
      <c r="W997" s="17" t="s">
        <v>95</v>
      </c>
      <c r="X997" s="17" t="s">
        <v>95</v>
      </c>
      <c r="Y997" s="17" t="s">
        <v>96</v>
      </c>
      <c r="Z997" s="33">
        <v>62828046</v>
      </c>
      <c r="AA997" s="21">
        <v>62828046</v>
      </c>
      <c r="AB997" s="35" t="s">
        <v>95</v>
      </c>
      <c r="AC997" s="33">
        <v>7853508</v>
      </c>
      <c r="AD997" s="21" t="s">
        <v>95</v>
      </c>
      <c r="AE997" s="36">
        <v>154325</v>
      </c>
      <c r="AF997" s="20">
        <v>420525</v>
      </c>
      <c r="AG997" s="7">
        <v>2022011000068</v>
      </c>
      <c r="AH997" s="18">
        <v>45803</v>
      </c>
      <c r="AI997" s="18">
        <v>45804</v>
      </c>
      <c r="AJ997" s="17" t="s">
        <v>95</v>
      </c>
      <c r="AK997" s="17" t="s">
        <v>95</v>
      </c>
      <c r="AL997" s="16" t="s">
        <v>95</v>
      </c>
      <c r="AM997" s="16" t="s">
        <v>95</v>
      </c>
      <c r="AN997" s="18" t="s">
        <v>95</v>
      </c>
      <c r="AO997" s="21">
        <v>-30105099</v>
      </c>
      <c r="AP997" s="18">
        <v>45877</v>
      </c>
      <c r="AQ997" s="33">
        <v>0</v>
      </c>
      <c r="AR997" s="38" t="s">
        <v>95</v>
      </c>
      <c r="AS997" s="33">
        <v>0</v>
      </c>
      <c r="AT997" s="38" t="s">
        <v>95</v>
      </c>
      <c r="AU997" s="26">
        <v>0</v>
      </c>
      <c r="AV997" s="38" t="s">
        <v>95</v>
      </c>
      <c r="AW997" s="20">
        <v>0</v>
      </c>
      <c r="AX997" s="18" t="s">
        <v>95</v>
      </c>
      <c r="AY997" s="4">
        <f t="shared" si="127"/>
        <v>-92</v>
      </c>
      <c r="AZ997" s="11">
        <f t="shared" si="124"/>
        <v>32722947</v>
      </c>
      <c r="BA997" s="8">
        <f t="shared" si="119"/>
        <v>0</v>
      </c>
      <c r="BB997" s="33">
        <v>0</v>
      </c>
      <c r="BC997" s="33">
        <v>0</v>
      </c>
      <c r="BD997" s="33">
        <v>0</v>
      </c>
      <c r="BE997" s="18">
        <v>46022</v>
      </c>
      <c r="BF997" s="18">
        <v>45930</v>
      </c>
      <c r="BG997" s="30">
        <v>-98</v>
      </c>
      <c r="BH997" s="18" t="s">
        <v>95</v>
      </c>
      <c r="BI997" s="17" t="s">
        <v>89</v>
      </c>
      <c r="BJ997" s="17" t="s">
        <v>97</v>
      </c>
      <c r="BK997" s="20" t="s">
        <v>8800</v>
      </c>
      <c r="BL997" s="17" t="s">
        <v>99</v>
      </c>
      <c r="BM997" s="18" t="s">
        <v>8801</v>
      </c>
      <c r="BN997" s="17" t="s">
        <v>8688</v>
      </c>
      <c r="BO997" s="18">
        <v>45804</v>
      </c>
      <c r="BP997" s="16" t="s">
        <v>8802</v>
      </c>
      <c r="BQ997" s="16" t="s">
        <v>102</v>
      </c>
      <c r="BR997" s="16" t="s">
        <v>103</v>
      </c>
      <c r="BS997" s="17" t="s">
        <v>95</v>
      </c>
      <c r="BT997" s="17" t="s">
        <v>2113</v>
      </c>
      <c r="BU997" s="17" t="s">
        <v>95</v>
      </c>
      <c r="BV997" s="17" t="s">
        <v>117</v>
      </c>
      <c r="BW997" s="32" t="s">
        <v>8803</v>
      </c>
      <c r="BX997" s="17" t="s">
        <v>8804</v>
      </c>
      <c r="BY997" s="92" t="s">
        <v>810</v>
      </c>
      <c r="BZ997" s="92" t="s">
        <v>249</v>
      </c>
      <c r="CA997" s="92" t="s">
        <v>1625</v>
      </c>
      <c r="CB997" s="92" t="s">
        <v>631</v>
      </c>
      <c r="CC997" s="122">
        <f t="shared" si="128"/>
        <v>-30105099</v>
      </c>
    </row>
    <row r="998" spans="1:81" ht="95.25" customHeight="1" x14ac:dyDescent="0.25">
      <c r="A998" s="15">
        <v>1083</v>
      </c>
      <c r="B998" s="16">
        <v>80161500</v>
      </c>
      <c r="C998" s="17" t="s">
        <v>8805</v>
      </c>
      <c r="D998" s="17" t="s">
        <v>8806</v>
      </c>
      <c r="E998" s="17" t="s">
        <v>635</v>
      </c>
      <c r="F998" s="18">
        <v>45791</v>
      </c>
      <c r="G998" s="17" t="s">
        <v>8807</v>
      </c>
      <c r="H998" s="17" t="s">
        <v>85</v>
      </c>
      <c r="I998" s="17" t="s">
        <v>86</v>
      </c>
      <c r="J998" s="17" t="s">
        <v>87</v>
      </c>
      <c r="K998" s="16">
        <v>1015403802</v>
      </c>
      <c r="L998" s="20">
        <v>6</v>
      </c>
      <c r="M998" s="17" t="s">
        <v>88</v>
      </c>
      <c r="N998" s="17" t="s">
        <v>89</v>
      </c>
      <c r="O998" s="16" t="s">
        <v>1629</v>
      </c>
      <c r="P998" s="17" t="s">
        <v>91</v>
      </c>
      <c r="Q998" s="17" t="s">
        <v>92</v>
      </c>
      <c r="R998" s="16" t="s">
        <v>1619</v>
      </c>
      <c r="S998" s="16" t="s">
        <v>1620</v>
      </c>
      <c r="T998" s="20">
        <v>75091192</v>
      </c>
      <c r="U998" s="17" t="s">
        <v>759</v>
      </c>
      <c r="V998" s="17" t="s">
        <v>95</v>
      </c>
      <c r="W998" s="17" t="s">
        <v>95</v>
      </c>
      <c r="X998" s="17" t="s">
        <v>95</v>
      </c>
      <c r="Y998" s="17" t="s">
        <v>96</v>
      </c>
      <c r="Z998" s="33">
        <v>62828046</v>
      </c>
      <c r="AA998" s="21">
        <v>62828046</v>
      </c>
      <c r="AB998" s="35" t="s">
        <v>95</v>
      </c>
      <c r="AC998" s="33">
        <v>7853508</v>
      </c>
      <c r="AD998" s="21" t="s">
        <v>95</v>
      </c>
      <c r="AE998" s="36">
        <v>154625</v>
      </c>
      <c r="AF998" s="20">
        <v>420625</v>
      </c>
      <c r="AG998" s="7">
        <v>2022011000068</v>
      </c>
      <c r="AH998" s="18">
        <v>45803</v>
      </c>
      <c r="AI998" s="18">
        <v>45804</v>
      </c>
      <c r="AJ998" s="17" t="s">
        <v>95</v>
      </c>
      <c r="AK998" s="17" t="s">
        <v>95</v>
      </c>
      <c r="AL998" s="16" t="s">
        <v>95</v>
      </c>
      <c r="AM998" s="16" t="s">
        <v>95</v>
      </c>
      <c r="AN998" s="18" t="s">
        <v>95</v>
      </c>
      <c r="AO998" s="29">
        <v>0</v>
      </c>
      <c r="AP998" s="37" t="s">
        <v>95</v>
      </c>
      <c r="AQ998" s="33">
        <v>0</v>
      </c>
      <c r="AR998" s="38" t="s">
        <v>95</v>
      </c>
      <c r="AS998" s="33">
        <v>0</v>
      </c>
      <c r="AT998" s="38" t="s">
        <v>95</v>
      </c>
      <c r="AU998" s="26">
        <v>0</v>
      </c>
      <c r="AV998" s="38" t="s">
        <v>95</v>
      </c>
      <c r="AW998" s="20">
        <v>0</v>
      </c>
      <c r="AX998" s="18" t="s">
        <v>95</v>
      </c>
      <c r="AY998" s="4">
        <f t="shared" si="127"/>
        <v>0</v>
      </c>
      <c r="AZ998" s="11">
        <f t="shared" si="124"/>
        <v>62828046</v>
      </c>
      <c r="BA998" s="8">
        <f t="shared" si="119"/>
        <v>0</v>
      </c>
      <c r="BB998" s="33">
        <v>0</v>
      </c>
      <c r="BC998" s="33">
        <v>0</v>
      </c>
      <c r="BD998" s="33">
        <v>0</v>
      </c>
      <c r="BE998" s="18">
        <v>46022</v>
      </c>
      <c r="BF998" s="18">
        <v>46022</v>
      </c>
      <c r="BG998" s="30">
        <v>-6</v>
      </c>
      <c r="BH998" s="18" t="s">
        <v>95</v>
      </c>
      <c r="BI998" s="17" t="s">
        <v>89</v>
      </c>
      <c r="BJ998" s="17" t="s">
        <v>97</v>
      </c>
      <c r="BK998" s="20" t="s">
        <v>8808</v>
      </c>
      <c r="BL998" s="17" t="s">
        <v>99</v>
      </c>
      <c r="BM998" s="18">
        <v>45803</v>
      </c>
      <c r="BN998" s="17" t="s">
        <v>8809</v>
      </c>
      <c r="BO998" s="18">
        <v>45804</v>
      </c>
      <c r="BP998" s="16" t="s">
        <v>163</v>
      </c>
      <c r="BQ998" s="31" t="s">
        <v>102</v>
      </c>
      <c r="BR998" s="17" t="s">
        <v>164</v>
      </c>
      <c r="BS998" s="17" t="s">
        <v>95</v>
      </c>
      <c r="BT998" s="17" t="s">
        <v>2113</v>
      </c>
      <c r="BU998" s="17" t="s">
        <v>95</v>
      </c>
      <c r="BV998" s="5" t="s">
        <v>105</v>
      </c>
      <c r="BW998" s="32" t="s">
        <v>8810</v>
      </c>
      <c r="BX998" s="17" t="s">
        <v>8811</v>
      </c>
      <c r="BY998" s="92" t="s">
        <v>810</v>
      </c>
      <c r="BZ998" s="92" t="s">
        <v>249</v>
      </c>
      <c r="CA998" s="92" t="s">
        <v>1625</v>
      </c>
      <c r="CB998" s="92" t="s">
        <v>631</v>
      </c>
      <c r="CC998" s="122">
        <f t="shared" si="128"/>
        <v>0</v>
      </c>
    </row>
    <row r="999" spans="1:81" ht="95.25" customHeight="1" x14ac:dyDescent="0.25">
      <c r="A999" s="15">
        <v>552</v>
      </c>
      <c r="B999" s="16">
        <v>80121503</v>
      </c>
      <c r="C999" s="16" t="s">
        <v>8812</v>
      </c>
      <c r="D999" s="17" t="s">
        <v>8813</v>
      </c>
      <c r="E999" s="17" t="s">
        <v>342</v>
      </c>
      <c r="F999" s="18">
        <v>45791</v>
      </c>
      <c r="G999" s="17" t="s">
        <v>8814</v>
      </c>
      <c r="H999" s="17" t="s">
        <v>85</v>
      </c>
      <c r="I999" s="17" t="s">
        <v>86</v>
      </c>
      <c r="J999" s="17" t="s">
        <v>87</v>
      </c>
      <c r="K999" s="16">
        <v>52906059</v>
      </c>
      <c r="L999" s="20">
        <v>2</v>
      </c>
      <c r="M999" s="17" t="s">
        <v>88</v>
      </c>
      <c r="N999" s="17" t="s">
        <v>712</v>
      </c>
      <c r="O999" s="16" t="s">
        <v>8815</v>
      </c>
      <c r="P999" s="17" t="s">
        <v>8098</v>
      </c>
      <c r="Q999" s="17" t="s">
        <v>240</v>
      </c>
      <c r="R999" s="16" t="s">
        <v>356</v>
      </c>
      <c r="S999" s="16" t="s">
        <v>6204</v>
      </c>
      <c r="T999" s="20">
        <v>1087412677</v>
      </c>
      <c r="U999" s="17" t="s">
        <v>358</v>
      </c>
      <c r="V999" s="17" t="s">
        <v>95</v>
      </c>
      <c r="W999" s="17" t="s">
        <v>95</v>
      </c>
      <c r="X999" s="17" t="s">
        <v>95</v>
      </c>
      <c r="Y999" s="17" t="s">
        <v>96</v>
      </c>
      <c r="Z999" s="21">
        <v>54917637</v>
      </c>
      <c r="AA999" s="21">
        <v>54917637</v>
      </c>
      <c r="AB999" s="22" t="s">
        <v>95</v>
      </c>
      <c r="AC999" s="21">
        <v>8536421</v>
      </c>
      <c r="AD999" s="21" t="s">
        <v>95</v>
      </c>
      <c r="AE999" s="20">
        <v>131625</v>
      </c>
      <c r="AF999" s="20">
        <v>404225</v>
      </c>
      <c r="AG999" s="7">
        <v>2022011000068</v>
      </c>
      <c r="AH999" s="18">
        <v>45796</v>
      </c>
      <c r="AI999" s="18">
        <v>45797</v>
      </c>
      <c r="AJ999" s="17" t="s">
        <v>95</v>
      </c>
      <c r="AK999" s="17" t="s">
        <v>95</v>
      </c>
      <c r="AL999" s="17" t="s">
        <v>95</v>
      </c>
      <c r="AM999" s="17" t="s">
        <v>95</v>
      </c>
      <c r="AN999" s="17" t="s">
        <v>95</v>
      </c>
      <c r="AO999" s="24">
        <v>8251874</v>
      </c>
      <c r="AP999" s="18">
        <v>45981</v>
      </c>
      <c r="AQ999" s="21">
        <v>0</v>
      </c>
      <c r="AR999" s="17" t="s">
        <v>95</v>
      </c>
      <c r="AS999" s="21">
        <v>0</v>
      </c>
      <c r="AT999" s="17" t="s">
        <v>95</v>
      </c>
      <c r="AU999" s="26">
        <v>0</v>
      </c>
      <c r="AV999" s="17" t="s">
        <v>95</v>
      </c>
      <c r="AW999" s="20">
        <v>1</v>
      </c>
      <c r="AX999" s="18">
        <v>45981</v>
      </c>
      <c r="AY999" s="4">
        <f t="shared" si="127"/>
        <v>31</v>
      </c>
      <c r="AZ999" s="11">
        <f t="shared" si="124"/>
        <v>63169511</v>
      </c>
      <c r="BA999" s="8">
        <f t="shared" si="119"/>
        <v>0</v>
      </c>
      <c r="BB999" s="33">
        <v>0</v>
      </c>
      <c r="BC999" s="33">
        <v>0</v>
      </c>
      <c r="BD999" s="33">
        <v>0</v>
      </c>
      <c r="BE999" s="18">
        <v>45991</v>
      </c>
      <c r="BF999" s="18">
        <v>46022</v>
      </c>
      <c r="BG999" s="30">
        <v>-6</v>
      </c>
      <c r="BH999" s="18" t="s">
        <v>95</v>
      </c>
      <c r="BI999" s="17" t="s">
        <v>89</v>
      </c>
      <c r="BJ999" s="17" t="s">
        <v>97</v>
      </c>
      <c r="BK999" s="20" t="s">
        <v>8816</v>
      </c>
      <c r="BL999" s="17" t="s">
        <v>99</v>
      </c>
      <c r="BM999" s="18">
        <v>45797</v>
      </c>
      <c r="BN999" s="17" t="s">
        <v>8817</v>
      </c>
      <c r="BO999" s="18">
        <v>45797</v>
      </c>
      <c r="BP999" s="16" t="s">
        <v>8818</v>
      </c>
      <c r="BQ999" s="31" t="s">
        <v>102</v>
      </c>
      <c r="BR999" s="17" t="s">
        <v>418</v>
      </c>
      <c r="BS999" s="17" t="s">
        <v>95</v>
      </c>
      <c r="BT999" s="17" t="s">
        <v>8819</v>
      </c>
      <c r="BU999" s="17" t="s">
        <v>95</v>
      </c>
      <c r="BV999" s="5" t="s">
        <v>105</v>
      </c>
      <c r="BW999" s="32" t="s">
        <v>8820</v>
      </c>
      <c r="BX999" s="17" t="s">
        <v>8821</v>
      </c>
      <c r="BY999" s="92" t="s">
        <v>248</v>
      </c>
      <c r="BZ999" s="92" t="s">
        <v>249</v>
      </c>
      <c r="CA999" s="92" t="s">
        <v>240</v>
      </c>
      <c r="CB999" s="92" t="s">
        <v>110</v>
      </c>
      <c r="CC999" s="122">
        <f t="shared" si="128"/>
        <v>8251874</v>
      </c>
    </row>
    <row r="1000" spans="1:81" ht="95.25" customHeight="1" x14ac:dyDescent="0.25">
      <c r="A1000" s="15">
        <v>928</v>
      </c>
      <c r="B1000" s="16">
        <v>93151507</v>
      </c>
      <c r="C1000" s="17" t="s">
        <v>8822</v>
      </c>
      <c r="D1000" s="17" t="s">
        <v>8823</v>
      </c>
      <c r="E1000" s="17" t="s">
        <v>617</v>
      </c>
      <c r="F1000" s="18">
        <v>45792</v>
      </c>
      <c r="G1000" s="17" t="s">
        <v>8824</v>
      </c>
      <c r="H1000" s="17" t="s">
        <v>85</v>
      </c>
      <c r="I1000" s="17" t="s">
        <v>86</v>
      </c>
      <c r="J1000" s="17" t="s">
        <v>87</v>
      </c>
      <c r="K1000" s="16">
        <v>1234645709</v>
      </c>
      <c r="L1000" s="20">
        <v>1</v>
      </c>
      <c r="M1000" s="17" t="s">
        <v>88</v>
      </c>
      <c r="N1000" s="17" t="s">
        <v>8825</v>
      </c>
      <c r="O1000" s="16" t="s">
        <v>8031</v>
      </c>
      <c r="P1000" s="17" t="s">
        <v>91</v>
      </c>
      <c r="Q1000" s="17" t="s">
        <v>92</v>
      </c>
      <c r="R1000" s="16" t="s">
        <v>620</v>
      </c>
      <c r="S1000" s="16" t="s">
        <v>8054</v>
      </c>
      <c r="T1000" s="20">
        <v>1030581193</v>
      </c>
      <c r="U1000" s="17" t="s">
        <v>620</v>
      </c>
      <c r="V1000" s="17" t="s">
        <v>95</v>
      </c>
      <c r="W1000" s="17" t="s">
        <v>8055</v>
      </c>
      <c r="X1000" s="17" t="s">
        <v>8054</v>
      </c>
      <c r="Y1000" s="17" t="s">
        <v>96</v>
      </c>
      <c r="Z1000" s="33">
        <v>32438370</v>
      </c>
      <c r="AA1000" s="21">
        <v>32438370</v>
      </c>
      <c r="AB1000" s="35" t="s">
        <v>95</v>
      </c>
      <c r="AC1000" s="33">
        <v>4268208</v>
      </c>
      <c r="AD1000" s="21" t="s">
        <v>95</v>
      </c>
      <c r="AE1000" s="36">
        <v>145425</v>
      </c>
      <c r="AF1000" s="20">
        <v>411525</v>
      </c>
      <c r="AG1000" s="7">
        <v>2022011000068</v>
      </c>
      <c r="AH1000" s="18">
        <v>45798</v>
      </c>
      <c r="AI1000" s="18">
        <v>45803</v>
      </c>
      <c r="AJ1000" s="17" t="s">
        <v>95</v>
      </c>
      <c r="AK1000" s="17" t="s">
        <v>95</v>
      </c>
      <c r="AL1000" s="16" t="s">
        <v>95</v>
      </c>
      <c r="AM1000" s="16" t="s">
        <v>95</v>
      </c>
      <c r="AN1000" s="18" t="s">
        <v>95</v>
      </c>
      <c r="AO1000" s="24">
        <v>-14511900</v>
      </c>
      <c r="AP1000" s="37">
        <v>45881</v>
      </c>
      <c r="AQ1000" s="33">
        <v>0</v>
      </c>
      <c r="AR1000" s="38" t="s">
        <v>95</v>
      </c>
      <c r="AS1000" s="33">
        <v>0</v>
      </c>
      <c r="AT1000" s="38" t="s">
        <v>95</v>
      </c>
      <c r="AU1000" s="26">
        <v>0</v>
      </c>
      <c r="AV1000" s="38" t="s">
        <v>95</v>
      </c>
      <c r="AW1000" s="20">
        <v>0</v>
      </c>
      <c r="AX1000" s="18" t="s">
        <v>95</v>
      </c>
      <c r="AY1000" s="4">
        <f t="shared" si="127"/>
        <v>-92</v>
      </c>
      <c r="AZ1000" s="11">
        <f t="shared" si="124"/>
        <v>17926470</v>
      </c>
      <c r="BA1000" s="8">
        <f t="shared" si="119"/>
        <v>0</v>
      </c>
      <c r="BB1000" s="33">
        <v>0</v>
      </c>
      <c r="BC1000" s="33">
        <v>0</v>
      </c>
      <c r="BD1000" s="33">
        <v>0</v>
      </c>
      <c r="BE1000" s="18">
        <v>46022</v>
      </c>
      <c r="BF1000" s="18">
        <v>45930</v>
      </c>
      <c r="BG1000" s="30">
        <v>-98</v>
      </c>
      <c r="BH1000" s="18" t="s">
        <v>95</v>
      </c>
      <c r="BI1000" s="17" t="s">
        <v>89</v>
      </c>
      <c r="BJ1000" s="17" t="s">
        <v>97</v>
      </c>
      <c r="BK1000" s="20" t="s">
        <v>8826</v>
      </c>
      <c r="BL1000" s="17" t="s">
        <v>99</v>
      </c>
      <c r="BM1000" s="18">
        <v>45800</v>
      </c>
      <c r="BN1000" s="17" t="s">
        <v>8827</v>
      </c>
      <c r="BO1000" s="18">
        <v>45803</v>
      </c>
      <c r="BP1000" s="16" t="s">
        <v>8828</v>
      </c>
      <c r="BQ1000" s="16" t="s">
        <v>102</v>
      </c>
      <c r="BR1000" s="16" t="s">
        <v>103</v>
      </c>
      <c r="BS1000" s="17" t="s">
        <v>95</v>
      </c>
      <c r="BT1000" s="17" t="s">
        <v>313</v>
      </c>
      <c r="BU1000" s="17" t="s">
        <v>95</v>
      </c>
      <c r="BV1000" s="5" t="s">
        <v>105</v>
      </c>
      <c r="BW1000" s="32" t="s">
        <v>8829</v>
      </c>
      <c r="BX1000" s="17" t="s">
        <v>8830</v>
      </c>
      <c r="BY1000" s="92" t="s">
        <v>810</v>
      </c>
      <c r="BZ1000" s="92" t="s">
        <v>249</v>
      </c>
      <c r="CA1000" s="92" t="s">
        <v>2023</v>
      </c>
      <c r="CB1000" s="92" t="s">
        <v>631</v>
      </c>
      <c r="CC1000" s="122">
        <f t="shared" si="128"/>
        <v>-14511900</v>
      </c>
    </row>
    <row r="1001" spans="1:81" ht="95.25" customHeight="1" x14ac:dyDescent="0.25">
      <c r="A1001" s="15">
        <v>878</v>
      </c>
      <c r="B1001" s="16">
        <v>80161504</v>
      </c>
      <c r="C1001" s="16" t="s">
        <v>8831</v>
      </c>
      <c r="D1001" s="17" t="s">
        <v>8832</v>
      </c>
      <c r="E1001" s="17" t="s">
        <v>1030</v>
      </c>
      <c r="F1001" s="18">
        <v>45792</v>
      </c>
      <c r="G1001" s="17" t="s">
        <v>8833</v>
      </c>
      <c r="H1001" s="17" t="s">
        <v>85</v>
      </c>
      <c r="I1001" s="17" t="s">
        <v>86</v>
      </c>
      <c r="J1001" s="17" t="s">
        <v>87</v>
      </c>
      <c r="K1001" s="16">
        <v>1032503448</v>
      </c>
      <c r="L1001" s="20">
        <v>2</v>
      </c>
      <c r="M1001" s="17" t="s">
        <v>88</v>
      </c>
      <c r="N1001" s="17" t="s">
        <v>89</v>
      </c>
      <c r="O1001" s="16" t="s">
        <v>8834</v>
      </c>
      <c r="P1001" s="17" t="s">
        <v>91</v>
      </c>
      <c r="Q1001" s="17" t="s">
        <v>92</v>
      </c>
      <c r="R1001" s="16" t="s">
        <v>620</v>
      </c>
      <c r="S1001" s="16" t="s">
        <v>1210</v>
      </c>
      <c r="T1001" s="20">
        <v>52350519</v>
      </c>
      <c r="U1001" s="17" t="s">
        <v>620</v>
      </c>
      <c r="V1001" s="17" t="s">
        <v>1211</v>
      </c>
      <c r="W1001" s="17" t="s">
        <v>2216</v>
      </c>
      <c r="X1001" s="17" t="s">
        <v>1212</v>
      </c>
      <c r="Y1001" s="17" t="s">
        <v>96</v>
      </c>
      <c r="Z1001" s="33">
        <v>32296097</v>
      </c>
      <c r="AA1001" s="21">
        <v>32296097</v>
      </c>
      <c r="AB1001" s="35" t="s">
        <v>95</v>
      </c>
      <c r="AC1001" s="33">
        <v>4268208</v>
      </c>
      <c r="AD1001" s="21" t="s">
        <v>95</v>
      </c>
      <c r="AE1001" s="36">
        <v>175525</v>
      </c>
      <c r="AF1001" s="20">
        <v>411425</v>
      </c>
      <c r="AG1001" s="7">
        <v>2022011000068</v>
      </c>
      <c r="AH1001" s="18">
        <v>45798</v>
      </c>
      <c r="AI1001" s="18">
        <v>45800</v>
      </c>
      <c r="AJ1001" s="17" t="s">
        <v>95</v>
      </c>
      <c r="AK1001" s="17" t="s">
        <v>95</v>
      </c>
      <c r="AL1001" s="16" t="s">
        <v>95</v>
      </c>
      <c r="AM1001" s="16" t="s">
        <v>95</v>
      </c>
      <c r="AN1001" s="18" t="s">
        <v>95</v>
      </c>
      <c r="AO1001" s="24">
        <v>-13942808</v>
      </c>
      <c r="AP1001" s="37">
        <v>45880</v>
      </c>
      <c r="AQ1001" s="33">
        <v>0</v>
      </c>
      <c r="AR1001" s="38" t="s">
        <v>95</v>
      </c>
      <c r="AS1001" s="33">
        <v>0</v>
      </c>
      <c r="AT1001" s="38" t="s">
        <v>95</v>
      </c>
      <c r="AU1001" s="26">
        <v>0</v>
      </c>
      <c r="AV1001" s="38" t="s">
        <v>95</v>
      </c>
      <c r="AW1001" s="20">
        <v>0</v>
      </c>
      <c r="AX1001" s="18" t="s">
        <v>95</v>
      </c>
      <c r="AY1001" s="4">
        <f t="shared" si="127"/>
        <v>-92</v>
      </c>
      <c r="AZ1001" s="11">
        <f t="shared" si="124"/>
        <v>18353289</v>
      </c>
      <c r="BA1001" s="8">
        <f t="shared" si="119"/>
        <v>0</v>
      </c>
      <c r="BB1001" s="33">
        <v>0</v>
      </c>
      <c r="BC1001" s="33">
        <v>0</v>
      </c>
      <c r="BD1001" s="33">
        <v>0</v>
      </c>
      <c r="BE1001" s="18">
        <v>46022</v>
      </c>
      <c r="BF1001" s="18">
        <v>45930</v>
      </c>
      <c r="BG1001" s="30">
        <v>-98</v>
      </c>
      <c r="BH1001" s="18" t="s">
        <v>95</v>
      </c>
      <c r="BI1001" s="17" t="s">
        <v>89</v>
      </c>
      <c r="BJ1001" s="17" t="s">
        <v>97</v>
      </c>
      <c r="BK1001" s="20" t="s">
        <v>8835</v>
      </c>
      <c r="BL1001" s="17" t="s">
        <v>99</v>
      </c>
      <c r="BM1001" s="18">
        <v>45799</v>
      </c>
      <c r="BN1001" s="17" t="s">
        <v>8836</v>
      </c>
      <c r="BO1001" s="18">
        <v>45799</v>
      </c>
      <c r="BP1001" s="16" t="s">
        <v>8837</v>
      </c>
      <c r="BQ1001" s="16" t="s">
        <v>102</v>
      </c>
      <c r="BR1001" s="16" t="s">
        <v>103</v>
      </c>
      <c r="BS1001" s="17" t="s">
        <v>95</v>
      </c>
      <c r="BT1001" s="17" t="s">
        <v>349</v>
      </c>
      <c r="BU1001" s="17" t="s">
        <v>95</v>
      </c>
      <c r="BV1001" s="5" t="s">
        <v>105</v>
      </c>
      <c r="BW1001" s="32" t="s">
        <v>8838</v>
      </c>
      <c r="BX1001" s="17" t="s">
        <v>8839</v>
      </c>
      <c r="BY1001" s="92" t="s">
        <v>630</v>
      </c>
      <c r="BZ1001" s="92" t="s">
        <v>249</v>
      </c>
      <c r="CA1001" s="92" t="s">
        <v>631</v>
      </c>
      <c r="CB1001" s="92" t="s">
        <v>631</v>
      </c>
      <c r="CC1001" s="122">
        <f t="shared" si="128"/>
        <v>-13942808</v>
      </c>
    </row>
    <row r="1002" spans="1:81" ht="95.25" customHeight="1" x14ac:dyDescent="0.25">
      <c r="A1002" s="15">
        <v>396</v>
      </c>
      <c r="B1002" s="16">
        <v>93141500</v>
      </c>
      <c r="C1002" s="16" t="s">
        <v>8840</v>
      </c>
      <c r="D1002" s="17" t="s">
        <v>8841</v>
      </c>
      <c r="E1002" s="17" t="s">
        <v>1030</v>
      </c>
      <c r="F1002" s="18">
        <v>45792</v>
      </c>
      <c r="G1002" s="17" t="s">
        <v>8842</v>
      </c>
      <c r="H1002" s="17" t="s">
        <v>85</v>
      </c>
      <c r="I1002" s="17" t="s">
        <v>86</v>
      </c>
      <c r="J1002" s="17" t="s">
        <v>87</v>
      </c>
      <c r="K1002" s="16">
        <v>1032398174</v>
      </c>
      <c r="L1002" s="20">
        <v>9</v>
      </c>
      <c r="M1002" s="17" t="s">
        <v>88</v>
      </c>
      <c r="N1002" s="17" t="s">
        <v>89</v>
      </c>
      <c r="O1002" s="16" t="s">
        <v>4790</v>
      </c>
      <c r="P1002" s="17" t="s">
        <v>8098</v>
      </c>
      <c r="Q1002" s="17" t="s">
        <v>240</v>
      </c>
      <c r="R1002" s="16" t="s">
        <v>345</v>
      </c>
      <c r="S1002" s="16" t="s">
        <v>346</v>
      </c>
      <c r="T1002" s="20">
        <v>45761628</v>
      </c>
      <c r="U1002" s="17" t="s">
        <v>345</v>
      </c>
      <c r="V1002" s="17" t="s">
        <v>95</v>
      </c>
      <c r="W1002" s="17" t="s">
        <v>95</v>
      </c>
      <c r="X1002" s="17" t="s">
        <v>95</v>
      </c>
      <c r="Y1002" s="17" t="s">
        <v>96</v>
      </c>
      <c r="Z1002" s="21">
        <v>39950454</v>
      </c>
      <c r="AA1002" s="21">
        <v>39950454</v>
      </c>
      <c r="AB1002" s="22" t="s">
        <v>95</v>
      </c>
      <c r="AC1002" s="21">
        <v>6146224</v>
      </c>
      <c r="AD1002" s="21" t="s">
        <v>95</v>
      </c>
      <c r="AE1002" s="20">
        <v>127525</v>
      </c>
      <c r="AF1002" s="20">
        <v>418525</v>
      </c>
      <c r="AG1002" s="7">
        <v>2022011000068</v>
      </c>
      <c r="AH1002" s="18">
        <v>45800</v>
      </c>
      <c r="AI1002" s="18">
        <v>45805</v>
      </c>
      <c r="AJ1002" s="17" t="s">
        <v>95</v>
      </c>
      <c r="AK1002" s="17" t="s">
        <v>95</v>
      </c>
      <c r="AL1002" s="17" t="s">
        <v>95</v>
      </c>
      <c r="AM1002" s="17" t="s">
        <v>95</v>
      </c>
      <c r="AN1002" s="17" t="s">
        <v>95</v>
      </c>
      <c r="AO1002" s="24">
        <v>3892610</v>
      </c>
      <c r="AP1002" s="18">
        <v>45993</v>
      </c>
      <c r="AQ1002" s="21">
        <v>0</v>
      </c>
      <c r="AR1002" s="17" t="s">
        <v>95</v>
      </c>
      <c r="AS1002" s="21">
        <v>0</v>
      </c>
      <c r="AT1002" s="17" t="s">
        <v>95</v>
      </c>
      <c r="AU1002" s="26">
        <v>0</v>
      </c>
      <c r="AV1002" s="17" t="s">
        <v>95</v>
      </c>
      <c r="AW1002" s="20">
        <v>1</v>
      </c>
      <c r="AX1002" s="18">
        <v>45993</v>
      </c>
      <c r="AY1002" s="4">
        <f t="shared" si="127"/>
        <v>29</v>
      </c>
      <c r="AZ1002" s="11">
        <f t="shared" si="124"/>
        <v>43843064</v>
      </c>
      <c r="BA1002" s="8">
        <f t="shared" si="119"/>
        <v>0</v>
      </c>
      <c r="BB1002" s="33">
        <v>0</v>
      </c>
      <c r="BC1002" s="33">
        <v>0</v>
      </c>
      <c r="BD1002" s="33">
        <v>0</v>
      </c>
      <c r="BE1002" s="18">
        <v>45993</v>
      </c>
      <c r="BF1002" s="18">
        <v>46022</v>
      </c>
      <c r="BG1002" s="30">
        <v>-6</v>
      </c>
      <c r="BH1002" s="18" t="s">
        <v>95</v>
      </c>
      <c r="BI1002" s="17" t="s">
        <v>89</v>
      </c>
      <c r="BJ1002" s="17" t="s">
        <v>97</v>
      </c>
      <c r="BK1002" s="20" t="s">
        <v>8843</v>
      </c>
      <c r="BL1002" s="17" t="s">
        <v>99</v>
      </c>
      <c r="BM1002" s="18">
        <v>45804</v>
      </c>
      <c r="BN1002" s="17" t="s">
        <v>8844</v>
      </c>
      <c r="BO1002" s="18">
        <v>45804</v>
      </c>
      <c r="BP1002" s="16" t="s">
        <v>8845</v>
      </c>
      <c r="BQ1002" s="31" t="s">
        <v>102</v>
      </c>
      <c r="BR1002" s="17" t="s">
        <v>222</v>
      </c>
      <c r="BS1002" s="17" t="s">
        <v>95</v>
      </c>
      <c r="BT1002" s="17" t="s">
        <v>313</v>
      </c>
      <c r="BU1002" s="17" t="s">
        <v>95</v>
      </c>
      <c r="BV1002" s="17" t="s">
        <v>117</v>
      </c>
      <c r="BW1002" s="32" t="s">
        <v>8846</v>
      </c>
      <c r="BX1002" s="17" t="s">
        <v>8847</v>
      </c>
      <c r="BY1002" s="92" t="s">
        <v>248</v>
      </c>
      <c r="BZ1002" s="92" t="s">
        <v>249</v>
      </c>
      <c r="CA1002" s="92" t="s">
        <v>240</v>
      </c>
      <c r="CB1002" s="92" t="s">
        <v>110</v>
      </c>
      <c r="CC1002" s="122">
        <f t="shared" si="128"/>
        <v>3892610</v>
      </c>
    </row>
    <row r="1003" spans="1:81" ht="95.25" customHeight="1" x14ac:dyDescent="0.25">
      <c r="A1003" s="15">
        <v>783</v>
      </c>
      <c r="B1003" s="16" t="s">
        <v>2972</v>
      </c>
      <c r="C1003" s="16" t="s">
        <v>8848</v>
      </c>
      <c r="D1003" s="17" t="s">
        <v>8849</v>
      </c>
      <c r="E1003" s="17" t="s">
        <v>83</v>
      </c>
      <c r="F1003" s="18">
        <v>45792</v>
      </c>
      <c r="G1003" s="17" t="s">
        <v>8850</v>
      </c>
      <c r="H1003" s="17" t="s">
        <v>85</v>
      </c>
      <c r="I1003" s="17" t="s">
        <v>86</v>
      </c>
      <c r="J1003" s="17" t="s">
        <v>87</v>
      </c>
      <c r="K1003" s="16">
        <v>1007475990</v>
      </c>
      <c r="L1003" s="20">
        <v>1</v>
      </c>
      <c r="M1003" s="17" t="s">
        <v>88</v>
      </c>
      <c r="N1003" s="17" t="s">
        <v>89</v>
      </c>
      <c r="O1003" s="16" t="s">
        <v>8596</v>
      </c>
      <c r="P1003" s="17" t="s">
        <v>8098</v>
      </c>
      <c r="Q1003" s="17" t="s">
        <v>240</v>
      </c>
      <c r="R1003" s="16" t="s">
        <v>2977</v>
      </c>
      <c r="S1003" s="16" t="s">
        <v>2978</v>
      </c>
      <c r="T1003" s="20">
        <v>60335962</v>
      </c>
      <c r="U1003" s="17" t="s">
        <v>2977</v>
      </c>
      <c r="V1003" s="17" t="s">
        <v>95</v>
      </c>
      <c r="W1003" s="17" t="s">
        <v>95</v>
      </c>
      <c r="X1003" s="17" t="s">
        <v>95</v>
      </c>
      <c r="Y1003" s="17" t="s">
        <v>96</v>
      </c>
      <c r="Z1003" s="33">
        <v>26178322</v>
      </c>
      <c r="AA1003" s="21">
        <v>26178322</v>
      </c>
      <c r="AB1003" s="35" t="s">
        <v>95</v>
      </c>
      <c r="AC1003" s="33">
        <v>3414566</v>
      </c>
      <c r="AD1003" s="21" t="s">
        <v>95</v>
      </c>
      <c r="AE1003" s="36">
        <v>111925</v>
      </c>
      <c r="AF1003" s="20">
        <v>429925</v>
      </c>
      <c r="AG1003" s="7">
        <v>2022011000068</v>
      </c>
      <c r="AH1003" s="18">
        <v>45804</v>
      </c>
      <c r="AI1003" s="18">
        <v>45806</v>
      </c>
      <c r="AJ1003" s="17" t="s">
        <v>95</v>
      </c>
      <c r="AK1003" s="17" t="s">
        <v>95</v>
      </c>
      <c r="AL1003" s="17" t="s">
        <v>95</v>
      </c>
      <c r="AM1003" s="17" t="s">
        <v>95</v>
      </c>
      <c r="AN1003" s="17" t="s">
        <v>95</v>
      </c>
      <c r="AO1003" s="24">
        <v>-8308766</v>
      </c>
      <c r="AP1003" s="37">
        <v>45881</v>
      </c>
      <c r="AQ1003" s="33">
        <v>0</v>
      </c>
      <c r="AR1003" s="38" t="s">
        <v>95</v>
      </c>
      <c r="AS1003" s="33">
        <v>0</v>
      </c>
      <c r="AT1003" s="38" t="s">
        <v>95</v>
      </c>
      <c r="AU1003" s="26">
        <v>0</v>
      </c>
      <c r="AV1003" s="38" t="s">
        <v>95</v>
      </c>
      <c r="AW1003" s="20">
        <v>0</v>
      </c>
      <c r="AX1003" s="18" t="s">
        <v>95</v>
      </c>
      <c r="AY1003" s="4">
        <f t="shared" si="127"/>
        <v>-57</v>
      </c>
      <c r="AZ1003" s="11">
        <f t="shared" si="124"/>
        <v>17869556</v>
      </c>
      <c r="BA1003" s="8">
        <f t="shared" si="119"/>
        <v>0</v>
      </c>
      <c r="BB1003" s="33">
        <v>0</v>
      </c>
      <c r="BC1003" s="33">
        <v>0</v>
      </c>
      <c r="BD1003" s="33">
        <v>0</v>
      </c>
      <c r="BE1003" s="18">
        <v>46022</v>
      </c>
      <c r="BF1003" s="18">
        <v>45965</v>
      </c>
      <c r="BG1003" s="30">
        <v>-63</v>
      </c>
      <c r="BH1003" s="18" t="s">
        <v>95</v>
      </c>
      <c r="BI1003" s="17" t="s">
        <v>89</v>
      </c>
      <c r="BJ1003" s="17" t="s">
        <v>97</v>
      </c>
      <c r="BK1003" s="20" t="s">
        <v>8851</v>
      </c>
      <c r="BL1003" s="17" t="s">
        <v>99</v>
      </c>
      <c r="BM1003" s="18">
        <v>45805</v>
      </c>
      <c r="BN1003" s="17" t="s">
        <v>8644</v>
      </c>
      <c r="BO1003" s="18">
        <v>45805</v>
      </c>
      <c r="BP1003" s="16" t="s">
        <v>8852</v>
      </c>
      <c r="BQ1003" s="31" t="s">
        <v>102</v>
      </c>
      <c r="BR1003" s="16" t="s">
        <v>103</v>
      </c>
      <c r="BS1003" s="17" t="s">
        <v>95</v>
      </c>
      <c r="BT1003" s="17" t="s">
        <v>258</v>
      </c>
      <c r="BU1003" s="17" t="s">
        <v>95</v>
      </c>
      <c r="BV1003" s="5" t="s">
        <v>105</v>
      </c>
      <c r="BW1003" s="32" t="s">
        <v>8853</v>
      </c>
      <c r="BX1003" s="17" t="s">
        <v>8854</v>
      </c>
      <c r="BY1003" s="92" t="s">
        <v>520</v>
      </c>
      <c r="BZ1003" s="92" t="s">
        <v>249</v>
      </c>
      <c r="CA1003" s="92" t="s">
        <v>687</v>
      </c>
      <c r="CB1003" s="92" t="s">
        <v>110</v>
      </c>
      <c r="CC1003" s="122">
        <f t="shared" si="128"/>
        <v>-8308766</v>
      </c>
    </row>
    <row r="1004" spans="1:81" ht="95.25" customHeight="1" x14ac:dyDescent="0.25">
      <c r="A1004" s="15">
        <v>1105</v>
      </c>
      <c r="B1004" s="16" t="s">
        <v>8855</v>
      </c>
      <c r="C1004" s="17" t="s">
        <v>8856</v>
      </c>
      <c r="D1004" s="19" t="s">
        <v>8857</v>
      </c>
      <c r="E1004" s="17" t="s">
        <v>291</v>
      </c>
      <c r="F1004" s="48">
        <v>45792</v>
      </c>
      <c r="G1004" s="19" t="s">
        <v>8858</v>
      </c>
      <c r="H1004" s="19" t="s">
        <v>85</v>
      </c>
      <c r="I1004" s="19" t="s">
        <v>3344</v>
      </c>
      <c r="J1004" s="19" t="s">
        <v>3345</v>
      </c>
      <c r="K1004" s="34" t="s">
        <v>8859</v>
      </c>
      <c r="L1004" s="49">
        <v>7</v>
      </c>
      <c r="M1004" s="19" t="s">
        <v>3346</v>
      </c>
      <c r="N1004" s="19" t="s">
        <v>89</v>
      </c>
      <c r="O1004" s="34" t="s">
        <v>8860</v>
      </c>
      <c r="P1004" s="19" t="s">
        <v>134</v>
      </c>
      <c r="Q1004" s="19" t="s">
        <v>135</v>
      </c>
      <c r="R1004" s="16" t="s">
        <v>280</v>
      </c>
      <c r="S1004" s="16" t="s">
        <v>281</v>
      </c>
      <c r="T1004" s="49">
        <v>31905812</v>
      </c>
      <c r="U1004" s="19" t="s">
        <v>280</v>
      </c>
      <c r="V1004" s="19" t="s">
        <v>95</v>
      </c>
      <c r="W1004" s="19" t="s">
        <v>95</v>
      </c>
      <c r="X1004" s="19" t="s">
        <v>95</v>
      </c>
      <c r="Y1004" s="19" t="s">
        <v>139</v>
      </c>
      <c r="Z1004" s="50">
        <v>1099979901</v>
      </c>
      <c r="AA1004" s="51">
        <v>1099979901</v>
      </c>
      <c r="AB1004" s="52" t="s">
        <v>95</v>
      </c>
      <c r="AC1004" s="50" t="s">
        <v>95</v>
      </c>
      <c r="AD1004" s="51" t="s">
        <v>95</v>
      </c>
      <c r="AE1004" s="53">
        <v>46125</v>
      </c>
      <c r="AF1004" s="49">
        <v>36325</v>
      </c>
      <c r="AG1004" s="49" t="s">
        <v>95</v>
      </c>
      <c r="AH1004" s="48">
        <v>45807</v>
      </c>
      <c r="AI1004" s="48">
        <v>45813</v>
      </c>
      <c r="AJ1004" s="19" t="s">
        <v>95</v>
      </c>
      <c r="AK1004" s="19" t="s">
        <v>95</v>
      </c>
      <c r="AL1004" s="16" t="s">
        <v>95</v>
      </c>
      <c r="AM1004" s="16" t="s">
        <v>95</v>
      </c>
      <c r="AN1004" s="18" t="s">
        <v>95</v>
      </c>
      <c r="AO1004" s="29">
        <v>0</v>
      </c>
      <c r="AP1004" s="59" t="s">
        <v>95</v>
      </c>
      <c r="AQ1004" s="50">
        <v>0</v>
      </c>
      <c r="AR1004" s="54" t="s">
        <v>95</v>
      </c>
      <c r="AS1004" s="50">
        <v>0</v>
      </c>
      <c r="AT1004" s="54" t="s">
        <v>95</v>
      </c>
      <c r="AU1004" s="26">
        <v>0</v>
      </c>
      <c r="AV1004" s="54" t="s">
        <v>95</v>
      </c>
      <c r="AW1004" s="49">
        <v>0</v>
      </c>
      <c r="AX1004" s="48" t="s">
        <v>95</v>
      </c>
      <c r="AY1004" s="28">
        <v>0</v>
      </c>
      <c r="AZ1004" s="11">
        <f t="shared" si="124"/>
        <v>1099979901</v>
      </c>
      <c r="BA1004" s="8">
        <f t="shared" si="119"/>
        <v>0</v>
      </c>
      <c r="BB1004" s="50">
        <v>0</v>
      </c>
      <c r="BC1004" s="50">
        <v>0</v>
      </c>
      <c r="BD1004" s="50">
        <v>0</v>
      </c>
      <c r="BE1004" s="48">
        <v>46022</v>
      </c>
      <c r="BF1004" s="18">
        <v>46022</v>
      </c>
      <c r="BG1004" s="30">
        <v>-6</v>
      </c>
      <c r="BH1004" s="18" t="s">
        <v>3348</v>
      </c>
      <c r="BI1004" s="19" t="s">
        <v>89</v>
      </c>
      <c r="BJ1004" s="19" t="s">
        <v>4933</v>
      </c>
      <c r="BK1004" s="49" t="s">
        <v>8861</v>
      </c>
      <c r="BL1004" s="19" t="s">
        <v>8862</v>
      </c>
      <c r="BM1004" s="48" t="s">
        <v>8863</v>
      </c>
      <c r="BN1004" s="19" t="s">
        <v>8864</v>
      </c>
      <c r="BO1004" s="48" t="s">
        <v>8865</v>
      </c>
      <c r="BP1004" s="34" t="s">
        <v>8866</v>
      </c>
      <c r="BQ1004" s="31" t="s">
        <v>102</v>
      </c>
      <c r="BR1004" s="17" t="s">
        <v>164</v>
      </c>
      <c r="BS1004" s="19" t="s">
        <v>95</v>
      </c>
      <c r="BT1004" s="19" t="s">
        <v>95</v>
      </c>
      <c r="BU1004" s="19" t="s">
        <v>95</v>
      </c>
      <c r="BV1004" s="19" t="s">
        <v>95</v>
      </c>
      <c r="BW1004" s="16" t="s">
        <v>95</v>
      </c>
      <c r="BX1004" s="19" t="s">
        <v>8867</v>
      </c>
      <c r="BY1004" s="92" t="s">
        <v>288</v>
      </c>
      <c r="BZ1004" s="92" t="s">
        <v>109</v>
      </c>
      <c r="CA1004" s="92" t="s">
        <v>135</v>
      </c>
      <c r="CB1004" s="92" t="s">
        <v>110</v>
      </c>
    </row>
    <row r="1005" spans="1:81" ht="95.25" customHeight="1" x14ac:dyDescent="0.25">
      <c r="A1005" s="15">
        <v>918</v>
      </c>
      <c r="B1005" s="16">
        <v>93151507</v>
      </c>
      <c r="C1005" s="17" t="s">
        <v>8868</v>
      </c>
      <c r="D1005" s="19" t="s">
        <v>8869</v>
      </c>
      <c r="E1005" s="17" t="s">
        <v>1270</v>
      </c>
      <c r="F1005" s="48">
        <v>45792</v>
      </c>
      <c r="G1005" s="19" t="s">
        <v>8870</v>
      </c>
      <c r="H1005" s="19" t="s">
        <v>85</v>
      </c>
      <c r="I1005" s="19" t="s">
        <v>86</v>
      </c>
      <c r="J1005" s="19" t="s">
        <v>87</v>
      </c>
      <c r="K1005" s="34">
        <v>1085263966</v>
      </c>
      <c r="L1005" s="49">
        <v>8</v>
      </c>
      <c r="M1005" s="19" t="s">
        <v>88</v>
      </c>
      <c r="N1005" s="19" t="s">
        <v>253</v>
      </c>
      <c r="O1005" s="34" t="s">
        <v>8871</v>
      </c>
      <c r="P1005" s="19" t="s">
        <v>91</v>
      </c>
      <c r="Q1005" s="19" t="s">
        <v>92</v>
      </c>
      <c r="R1005" s="16" t="s">
        <v>620</v>
      </c>
      <c r="S1005" s="34" t="s">
        <v>8043</v>
      </c>
      <c r="T1005" s="49">
        <v>26423501</v>
      </c>
      <c r="U1005" s="19" t="s">
        <v>620</v>
      </c>
      <c r="V1005" s="19" t="s">
        <v>95</v>
      </c>
      <c r="W1005" s="19" t="s">
        <v>8044</v>
      </c>
      <c r="X1005" s="19" t="s">
        <v>8045</v>
      </c>
      <c r="Y1005" s="19" t="s">
        <v>96</v>
      </c>
      <c r="Z1005" s="50">
        <v>32438370</v>
      </c>
      <c r="AA1005" s="51">
        <v>32438370</v>
      </c>
      <c r="AB1005" s="52" t="s">
        <v>95</v>
      </c>
      <c r="AC1005" s="50">
        <v>4268208</v>
      </c>
      <c r="AD1005" s="51" t="s">
        <v>95</v>
      </c>
      <c r="AE1005" s="53">
        <v>144425</v>
      </c>
      <c r="AF1005" s="49">
        <v>408125</v>
      </c>
      <c r="AG1005" s="7">
        <v>2022011000068</v>
      </c>
      <c r="AH1005" s="48">
        <v>45796</v>
      </c>
      <c r="AI1005" s="48">
        <v>45798</v>
      </c>
      <c r="AJ1005" s="19" t="s">
        <v>95</v>
      </c>
      <c r="AK1005" s="19" t="s">
        <v>95</v>
      </c>
      <c r="AL1005" s="16" t="s">
        <v>95</v>
      </c>
      <c r="AM1005" s="16" t="s">
        <v>95</v>
      </c>
      <c r="AN1005" s="18" t="s">
        <v>95</v>
      </c>
      <c r="AO1005" s="24">
        <v>-13800535</v>
      </c>
      <c r="AP1005" s="37">
        <v>45881</v>
      </c>
      <c r="AQ1005" s="50">
        <v>0</v>
      </c>
      <c r="AR1005" s="54" t="s">
        <v>95</v>
      </c>
      <c r="AS1005" s="50">
        <v>0</v>
      </c>
      <c r="AT1005" s="54" t="s">
        <v>95</v>
      </c>
      <c r="AU1005" s="26">
        <v>0</v>
      </c>
      <c r="AV1005" s="54" t="s">
        <v>95</v>
      </c>
      <c r="AW1005" s="49">
        <v>0</v>
      </c>
      <c r="AX1005" s="48" t="s">
        <v>95</v>
      </c>
      <c r="AY1005" s="4">
        <f t="shared" ref="AY1005:AY1017" si="129">BF1005-BE1005</f>
        <v>-92</v>
      </c>
      <c r="AZ1005" s="11">
        <f t="shared" si="124"/>
        <v>18637835</v>
      </c>
      <c r="BA1005" s="8">
        <f t="shared" si="119"/>
        <v>0</v>
      </c>
      <c r="BB1005" s="50">
        <v>0</v>
      </c>
      <c r="BC1005" s="50">
        <v>0</v>
      </c>
      <c r="BD1005" s="50">
        <v>0</v>
      </c>
      <c r="BE1005" s="48">
        <v>46022</v>
      </c>
      <c r="BF1005" s="18">
        <v>45930</v>
      </c>
      <c r="BG1005" s="30">
        <v>-98</v>
      </c>
      <c r="BH1005" s="48" t="s">
        <v>95</v>
      </c>
      <c r="BI1005" s="19" t="s">
        <v>89</v>
      </c>
      <c r="BJ1005" s="19" t="s">
        <v>97</v>
      </c>
      <c r="BK1005" s="49" t="s">
        <v>8872</v>
      </c>
      <c r="BL1005" s="19" t="s">
        <v>99</v>
      </c>
      <c r="BM1005" s="48">
        <v>45796</v>
      </c>
      <c r="BN1005" s="19" t="s">
        <v>8545</v>
      </c>
      <c r="BO1005" s="48">
        <v>45797</v>
      </c>
      <c r="BP1005" s="16" t="s">
        <v>8873</v>
      </c>
      <c r="BQ1005" s="16" t="s">
        <v>102</v>
      </c>
      <c r="BR1005" s="16" t="s">
        <v>103</v>
      </c>
      <c r="BS1005" s="19" t="s">
        <v>95</v>
      </c>
      <c r="BT1005" s="19" t="s">
        <v>313</v>
      </c>
      <c r="BU1005" s="19" t="s">
        <v>95</v>
      </c>
      <c r="BV1005" s="19" t="s">
        <v>117</v>
      </c>
      <c r="BW1005" s="32" t="s">
        <v>8874</v>
      </c>
      <c r="BX1005" s="19" t="s">
        <v>8875</v>
      </c>
      <c r="BY1005" s="92" t="s">
        <v>810</v>
      </c>
      <c r="BZ1005" s="92" t="s">
        <v>249</v>
      </c>
      <c r="CA1005" s="92" t="s">
        <v>2023</v>
      </c>
      <c r="CB1005" s="92" t="s">
        <v>631</v>
      </c>
      <c r="CC1005" s="122">
        <f t="shared" ref="CC1005:CC1017" si="130">AO1005+AQ1005+AS1005+AU1005</f>
        <v>-13800535</v>
      </c>
    </row>
    <row r="1006" spans="1:81" ht="95.25" customHeight="1" x14ac:dyDescent="0.25">
      <c r="A1006" s="15">
        <v>873</v>
      </c>
      <c r="B1006" s="16">
        <v>93151507</v>
      </c>
      <c r="C1006" s="16" t="s">
        <v>8876</v>
      </c>
      <c r="D1006" s="17" t="s">
        <v>8877</v>
      </c>
      <c r="E1006" s="17" t="s">
        <v>1030</v>
      </c>
      <c r="F1006" s="18">
        <v>45793</v>
      </c>
      <c r="G1006" s="17" t="s">
        <v>8878</v>
      </c>
      <c r="H1006" s="17" t="s">
        <v>85</v>
      </c>
      <c r="I1006" s="17" t="s">
        <v>86</v>
      </c>
      <c r="J1006" s="17" t="s">
        <v>87</v>
      </c>
      <c r="K1006" s="16">
        <v>1000270505</v>
      </c>
      <c r="L1006" s="20">
        <v>6</v>
      </c>
      <c r="M1006" s="17" t="s">
        <v>88</v>
      </c>
      <c r="N1006" s="17" t="s">
        <v>89</v>
      </c>
      <c r="O1006" s="16" t="s">
        <v>8031</v>
      </c>
      <c r="P1006" s="17" t="s">
        <v>91</v>
      </c>
      <c r="Q1006" s="17" t="s">
        <v>92</v>
      </c>
      <c r="R1006" s="16" t="s">
        <v>620</v>
      </c>
      <c r="S1006" s="16" t="s">
        <v>8054</v>
      </c>
      <c r="T1006" s="20">
        <v>1030581193</v>
      </c>
      <c r="U1006" s="17" t="s">
        <v>620</v>
      </c>
      <c r="V1006" s="17" t="s">
        <v>95</v>
      </c>
      <c r="W1006" s="17" t="s">
        <v>8055</v>
      </c>
      <c r="X1006" s="17" t="s">
        <v>8054</v>
      </c>
      <c r="Y1006" s="17" t="s">
        <v>96</v>
      </c>
      <c r="Z1006" s="33">
        <v>32011551</v>
      </c>
      <c r="AA1006" s="21">
        <v>32011551</v>
      </c>
      <c r="AB1006" s="35" t="s">
        <v>95</v>
      </c>
      <c r="AC1006" s="33">
        <v>4268208</v>
      </c>
      <c r="AD1006" s="21" t="s">
        <v>95</v>
      </c>
      <c r="AE1006" s="36">
        <v>140025</v>
      </c>
      <c r="AF1006" s="20">
        <v>414125</v>
      </c>
      <c r="AG1006" s="7">
        <v>2022011000068</v>
      </c>
      <c r="AH1006" s="18">
        <v>45798</v>
      </c>
      <c r="AI1006" s="18">
        <v>45800</v>
      </c>
      <c r="AJ1006" s="17" t="s">
        <v>95</v>
      </c>
      <c r="AK1006" s="17" t="s">
        <v>95</v>
      </c>
      <c r="AL1006" s="16" t="s">
        <v>95</v>
      </c>
      <c r="AM1006" s="16" t="s">
        <v>95</v>
      </c>
      <c r="AN1006" s="18" t="s">
        <v>95</v>
      </c>
      <c r="AO1006" s="24">
        <v>-13658262</v>
      </c>
      <c r="AP1006" s="37">
        <v>45880</v>
      </c>
      <c r="AQ1006" s="33">
        <v>0</v>
      </c>
      <c r="AR1006" s="38" t="s">
        <v>95</v>
      </c>
      <c r="AS1006" s="33">
        <v>0</v>
      </c>
      <c r="AT1006" s="38" t="s">
        <v>95</v>
      </c>
      <c r="AU1006" s="26">
        <v>0</v>
      </c>
      <c r="AV1006" s="38" t="s">
        <v>95</v>
      </c>
      <c r="AW1006" s="20">
        <v>0</v>
      </c>
      <c r="AX1006" s="18" t="s">
        <v>95</v>
      </c>
      <c r="AY1006" s="4">
        <f t="shared" si="129"/>
        <v>-92</v>
      </c>
      <c r="AZ1006" s="11">
        <f t="shared" si="124"/>
        <v>18353289</v>
      </c>
      <c r="BA1006" s="8">
        <f t="shared" si="119"/>
        <v>0</v>
      </c>
      <c r="BB1006" s="33">
        <v>0</v>
      </c>
      <c r="BC1006" s="33">
        <v>0</v>
      </c>
      <c r="BD1006" s="33">
        <v>0</v>
      </c>
      <c r="BE1006" s="18">
        <v>46022</v>
      </c>
      <c r="BF1006" s="18">
        <v>45930</v>
      </c>
      <c r="BG1006" s="30">
        <v>-98</v>
      </c>
      <c r="BH1006" s="18" t="s">
        <v>95</v>
      </c>
      <c r="BI1006" s="17" t="s">
        <v>89</v>
      </c>
      <c r="BJ1006" s="17" t="s">
        <v>97</v>
      </c>
      <c r="BK1006" s="20" t="s">
        <v>8879</v>
      </c>
      <c r="BL1006" s="17" t="s">
        <v>99</v>
      </c>
      <c r="BM1006" s="18">
        <v>45799</v>
      </c>
      <c r="BN1006" s="17" t="s">
        <v>8827</v>
      </c>
      <c r="BO1006" s="18">
        <v>45799</v>
      </c>
      <c r="BP1006" s="16" t="s">
        <v>8880</v>
      </c>
      <c r="BQ1006" s="16" t="s">
        <v>102</v>
      </c>
      <c r="BR1006" s="16" t="s">
        <v>103</v>
      </c>
      <c r="BS1006" s="17" t="s">
        <v>95</v>
      </c>
      <c r="BT1006" s="17" t="s">
        <v>313</v>
      </c>
      <c r="BU1006" s="17" t="s">
        <v>95</v>
      </c>
      <c r="BV1006" s="17" t="s">
        <v>117</v>
      </c>
      <c r="BW1006" s="32" t="s">
        <v>8881</v>
      </c>
      <c r="BX1006" s="17" t="s">
        <v>8882</v>
      </c>
      <c r="BY1006" s="92" t="s">
        <v>810</v>
      </c>
      <c r="BZ1006" s="92" t="s">
        <v>249</v>
      </c>
      <c r="CA1006" s="92" t="s">
        <v>2023</v>
      </c>
      <c r="CB1006" s="92" t="s">
        <v>631</v>
      </c>
      <c r="CC1006" s="122">
        <f t="shared" si="130"/>
        <v>-13658262</v>
      </c>
    </row>
    <row r="1007" spans="1:81" ht="95.25" customHeight="1" x14ac:dyDescent="0.25">
      <c r="A1007" s="15">
        <v>293</v>
      </c>
      <c r="B1007" s="16" t="s">
        <v>2972</v>
      </c>
      <c r="C1007" s="16" t="s">
        <v>8883</v>
      </c>
      <c r="D1007" s="17" t="s">
        <v>8884</v>
      </c>
      <c r="E1007" s="17" t="s">
        <v>506</v>
      </c>
      <c r="F1007" s="18">
        <v>45793</v>
      </c>
      <c r="G1007" s="17" t="s">
        <v>8885</v>
      </c>
      <c r="H1007" s="17" t="s">
        <v>85</v>
      </c>
      <c r="I1007" s="17" t="s">
        <v>86</v>
      </c>
      <c r="J1007" s="17" t="s">
        <v>87</v>
      </c>
      <c r="K1007" s="16">
        <v>1030638566</v>
      </c>
      <c r="L1007" s="20">
        <v>6</v>
      </c>
      <c r="M1007" s="17" t="s">
        <v>88</v>
      </c>
      <c r="N1007" s="17" t="s">
        <v>89</v>
      </c>
      <c r="O1007" s="16" t="s">
        <v>8886</v>
      </c>
      <c r="P1007" s="17" t="s">
        <v>8098</v>
      </c>
      <c r="Q1007" s="17" t="s">
        <v>240</v>
      </c>
      <c r="R1007" s="16" t="s">
        <v>2977</v>
      </c>
      <c r="S1007" s="16" t="s">
        <v>2978</v>
      </c>
      <c r="T1007" s="20">
        <v>60335962</v>
      </c>
      <c r="U1007" s="17" t="s">
        <v>2977</v>
      </c>
      <c r="V1007" s="17" t="s">
        <v>95</v>
      </c>
      <c r="W1007" s="17" t="s">
        <v>95</v>
      </c>
      <c r="X1007" s="17" t="s">
        <v>95</v>
      </c>
      <c r="Y1007" s="17" t="s">
        <v>96</v>
      </c>
      <c r="Z1007" s="21">
        <v>70681578</v>
      </c>
      <c r="AA1007" s="21">
        <v>70681578</v>
      </c>
      <c r="AB1007" s="22" t="s">
        <v>95</v>
      </c>
      <c r="AC1007" s="21">
        <v>11780263</v>
      </c>
      <c r="AD1007" s="21" t="s">
        <v>95</v>
      </c>
      <c r="AE1007" s="20">
        <v>125225</v>
      </c>
      <c r="AF1007" s="20">
        <v>428925</v>
      </c>
      <c r="AG1007" s="7">
        <v>2022011000068</v>
      </c>
      <c r="AH1007" s="18">
        <v>45804</v>
      </c>
      <c r="AI1007" s="18">
        <v>45811</v>
      </c>
      <c r="AJ1007" s="17" t="s">
        <v>95</v>
      </c>
      <c r="AK1007" s="17" t="s">
        <v>95</v>
      </c>
      <c r="AL1007" s="17" t="s">
        <v>95</v>
      </c>
      <c r="AM1007" s="17" t="s">
        <v>95</v>
      </c>
      <c r="AN1007" s="17" t="s">
        <v>95</v>
      </c>
      <c r="AO1007" s="24">
        <v>10994900</v>
      </c>
      <c r="AP1007" s="18">
        <v>45925</v>
      </c>
      <c r="AQ1007" s="21">
        <v>0</v>
      </c>
      <c r="AR1007" s="17" t="s">
        <v>95</v>
      </c>
      <c r="AS1007" s="21">
        <v>0</v>
      </c>
      <c r="AT1007" s="17" t="s">
        <v>95</v>
      </c>
      <c r="AU1007" s="26">
        <v>0</v>
      </c>
      <c r="AV1007" s="17" t="s">
        <v>95</v>
      </c>
      <c r="AW1007" s="20">
        <v>1</v>
      </c>
      <c r="AX1007" s="18">
        <v>45925</v>
      </c>
      <c r="AY1007" s="4">
        <f t="shared" si="129"/>
        <v>31</v>
      </c>
      <c r="AZ1007" s="11">
        <f t="shared" si="124"/>
        <v>81676478</v>
      </c>
      <c r="BA1007" s="8">
        <f t="shared" si="119"/>
        <v>0</v>
      </c>
      <c r="BB1007" s="33">
        <v>0</v>
      </c>
      <c r="BC1007" s="33">
        <v>0</v>
      </c>
      <c r="BD1007" s="33">
        <v>0</v>
      </c>
      <c r="BE1007" s="18">
        <v>45991</v>
      </c>
      <c r="BF1007" s="18">
        <v>46022</v>
      </c>
      <c r="BG1007" s="30">
        <v>-6</v>
      </c>
      <c r="BH1007" s="18" t="s">
        <v>95</v>
      </c>
      <c r="BI1007" s="17" t="s">
        <v>89</v>
      </c>
      <c r="BJ1007" s="17" t="s">
        <v>97</v>
      </c>
      <c r="BK1007" s="20" t="s">
        <v>8887</v>
      </c>
      <c r="BL1007" s="17" t="s">
        <v>99</v>
      </c>
      <c r="BM1007" s="18">
        <v>45805</v>
      </c>
      <c r="BN1007" s="17" t="s">
        <v>8888</v>
      </c>
      <c r="BO1007" s="18">
        <v>45806</v>
      </c>
      <c r="BP1007" s="16" t="s">
        <v>8889</v>
      </c>
      <c r="BQ1007" s="31" t="s">
        <v>102</v>
      </c>
      <c r="BR1007" s="17" t="s">
        <v>222</v>
      </c>
      <c r="BS1007" s="17" t="s">
        <v>95</v>
      </c>
      <c r="BT1007" s="17" t="s">
        <v>8890</v>
      </c>
      <c r="BU1007" s="17" t="s">
        <v>95</v>
      </c>
      <c r="BV1007" s="17" t="s">
        <v>117</v>
      </c>
      <c r="BW1007" s="32" t="s">
        <v>8891</v>
      </c>
      <c r="BX1007" s="17" t="s">
        <v>8892</v>
      </c>
      <c r="BY1007" s="92" t="s">
        <v>520</v>
      </c>
      <c r="BZ1007" s="92" t="s">
        <v>249</v>
      </c>
      <c r="CA1007" s="92" t="s">
        <v>687</v>
      </c>
      <c r="CB1007" s="92" t="s">
        <v>110</v>
      </c>
      <c r="CC1007" s="122">
        <f t="shared" si="130"/>
        <v>10994900</v>
      </c>
    </row>
    <row r="1008" spans="1:81" ht="95.25" customHeight="1" x14ac:dyDescent="0.25">
      <c r="A1008" s="15">
        <v>367</v>
      </c>
      <c r="B1008" s="16" t="s">
        <v>2972</v>
      </c>
      <c r="C1008" s="16" t="s">
        <v>8893</v>
      </c>
      <c r="D1008" s="17" t="s">
        <v>8894</v>
      </c>
      <c r="E1008" s="17" t="s">
        <v>506</v>
      </c>
      <c r="F1008" s="18">
        <v>45793</v>
      </c>
      <c r="G1008" s="17" t="s">
        <v>8895</v>
      </c>
      <c r="H1008" s="17" t="s">
        <v>85</v>
      </c>
      <c r="I1008" s="17" t="s">
        <v>86</v>
      </c>
      <c r="J1008" s="17" t="s">
        <v>87</v>
      </c>
      <c r="K1008" s="16">
        <v>80829779</v>
      </c>
      <c r="L1008" s="20">
        <v>9</v>
      </c>
      <c r="M1008" s="17" t="s">
        <v>88</v>
      </c>
      <c r="N1008" s="17" t="s">
        <v>89</v>
      </c>
      <c r="O1008" s="16" t="s">
        <v>8896</v>
      </c>
      <c r="P1008" s="17" t="s">
        <v>8098</v>
      </c>
      <c r="Q1008" s="17" t="s">
        <v>240</v>
      </c>
      <c r="R1008" s="16" t="s">
        <v>2977</v>
      </c>
      <c r="S1008" s="16" t="s">
        <v>2978</v>
      </c>
      <c r="T1008" s="20">
        <v>60335962</v>
      </c>
      <c r="U1008" s="17" t="s">
        <v>2977</v>
      </c>
      <c r="V1008" s="17" t="s">
        <v>95</v>
      </c>
      <c r="W1008" s="17" t="s">
        <v>95</v>
      </c>
      <c r="X1008" s="17" t="s">
        <v>95</v>
      </c>
      <c r="Y1008" s="17" t="s">
        <v>96</v>
      </c>
      <c r="Z1008" s="21">
        <v>93889277</v>
      </c>
      <c r="AA1008" s="21">
        <v>93889277</v>
      </c>
      <c r="AB1008" s="22" t="s">
        <v>95</v>
      </c>
      <c r="AC1008" s="21">
        <v>12463179</v>
      </c>
      <c r="AD1008" s="21" t="s">
        <v>95</v>
      </c>
      <c r="AE1008" s="20">
        <v>126625</v>
      </c>
      <c r="AF1008" s="20">
        <v>417825</v>
      </c>
      <c r="AG1008" s="7">
        <v>2022011000068</v>
      </c>
      <c r="AH1008" s="18">
        <v>45800</v>
      </c>
      <c r="AI1008" s="18">
        <v>45804</v>
      </c>
      <c r="AJ1008" s="17" t="s">
        <v>95</v>
      </c>
      <c r="AK1008" s="17" t="s">
        <v>95</v>
      </c>
      <c r="AL1008" s="17" t="s">
        <v>95</v>
      </c>
      <c r="AM1008" s="17" t="s">
        <v>95</v>
      </c>
      <c r="AN1008" s="17" t="s">
        <v>95</v>
      </c>
      <c r="AO1008" s="24">
        <v>0</v>
      </c>
      <c r="AP1008" s="18" t="s">
        <v>95</v>
      </c>
      <c r="AQ1008" s="21">
        <v>0</v>
      </c>
      <c r="AR1008" s="17" t="s">
        <v>95</v>
      </c>
      <c r="AS1008" s="21">
        <v>0</v>
      </c>
      <c r="AT1008" s="17" t="s">
        <v>95</v>
      </c>
      <c r="AU1008" s="26">
        <v>0</v>
      </c>
      <c r="AV1008" s="17" t="s">
        <v>95</v>
      </c>
      <c r="AW1008" s="20">
        <v>0</v>
      </c>
      <c r="AX1008" s="18" t="s">
        <v>95</v>
      </c>
      <c r="AY1008" s="4">
        <f t="shared" si="129"/>
        <v>0</v>
      </c>
      <c r="AZ1008" s="11">
        <f t="shared" si="124"/>
        <v>93889277</v>
      </c>
      <c r="BA1008" s="8">
        <f t="shared" si="119"/>
        <v>0</v>
      </c>
      <c r="BB1008" s="33">
        <v>0</v>
      </c>
      <c r="BC1008" s="33">
        <v>0</v>
      </c>
      <c r="BD1008" s="33">
        <v>0</v>
      </c>
      <c r="BE1008" s="18">
        <v>46022</v>
      </c>
      <c r="BF1008" s="18">
        <v>46022</v>
      </c>
      <c r="BG1008" s="30">
        <v>-6</v>
      </c>
      <c r="BH1008" s="18" t="s">
        <v>95</v>
      </c>
      <c r="BI1008" s="17" t="s">
        <v>89</v>
      </c>
      <c r="BJ1008" s="17" t="s">
        <v>97</v>
      </c>
      <c r="BK1008" s="20" t="s">
        <v>8897</v>
      </c>
      <c r="BL1008" s="17" t="s">
        <v>99</v>
      </c>
      <c r="BM1008" s="18">
        <v>45800</v>
      </c>
      <c r="BN1008" s="17" t="s">
        <v>8898</v>
      </c>
      <c r="BO1008" s="18">
        <v>45803</v>
      </c>
      <c r="BP1008" s="16" t="s">
        <v>163</v>
      </c>
      <c r="BQ1008" s="31" t="s">
        <v>102</v>
      </c>
      <c r="BR1008" s="17" t="s">
        <v>164</v>
      </c>
      <c r="BS1008" s="17" t="s">
        <v>95</v>
      </c>
      <c r="BT1008" s="17" t="s">
        <v>8899</v>
      </c>
      <c r="BU1008" s="17" t="s">
        <v>95</v>
      </c>
      <c r="BV1008" s="17" t="s">
        <v>117</v>
      </c>
      <c r="BW1008" s="32" t="s">
        <v>8900</v>
      </c>
      <c r="BX1008" s="17" t="s">
        <v>8901</v>
      </c>
      <c r="BY1008" s="92" t="s">
        <v>520</v>
      </c>
      <c r="BZ1008" s="92" t="s">
        <v>249</v>
      </c>
      <c r="CA1008" s="92" t="s">
        <v>687</v>
      </c>
      <c r="CB1008" s="92" t="s">
        <v>110</v>
      </c>
      <c r="CC1008" s="122">
        <f t="shared" si="130"/>
        <v>0</v>
      </c>
    </row>
    <row r="1009" spans="1:81" ht="95.25" customHeight="1" x14ac:dyDescent="0.25">
      <c r="A1009" s="15">
        <v>382</v>
      </c>
      <c r="B1009" s="16" t="s">
        <v>2972</v>
      </c>
      <c r="C1009" s="16" t="s">
        <v>8902</v>
      </c>
      <c r="D1009" s="17" t="s">
        <v>8903</v>
      </c>
      <c r="E1009" s="17" t="s">
        <v>506</v>
      </c>
      <c r="F1009" s="18">
        <v>45793</v>
      </c>
      <c r="G1009" s="17" t="s">
        <v>8904</v>
      </c>
      <c r="H1009" s="17" t="s">
        <v>85</v>
      </c>
      <c r="I1009" s="17" t="s">
        <v>86</v>
      </c>
      <c r="J1009" s="17" t="s">
        <v>87</v>
      </c>
      <c r="K1009" s="16">
        <v>1032477545</v>
      </c>
      <c r="L1009" s="20">
        <v>7</v>
      </c>
      <c r="M1009" s="17" t="s">
        <v>88</v>
      </c>
      <c r="N1009" s="17" t="s">
        <v>89</v>
      </c>
      <c r="O1009" s="16" t="s">
        <v>8905</v>
      </c>
      <c r="P1009" s="17" t="s">
        <v>8098</v>
      </c>
      <c r="Q1009" s="17" t="s">
        <v>240</v>
      </c>
      <c r="R1009" s="16" t="s">
        <v>2977</v>
      </c>
      <c r="S1009" s="16" t="s">
        <v>2978</v>
      </c>
      <c r="T1009" s="20">
        <v>60335962</v>
      </c>
      <c r="U1009" s="17" t="s">
        <v>2977</v>
      </c>
      <c r="V1009" s="17" t="s">
        <v>95</v>
      </c>
      <c r="W1009" s="17" t="s">
        <v>95</v>
      </c>
      <c r="X1009" s="17" t="s">
        <v>95</v>
      </c>
      <c r="Y1009" s="17" t="s">
        <v>96</v>
      </c>
      <c r="Z1009" s="21">
        <v>51218526</v>
      </c>
      <c r="AA1009" s="21">
        <v>51218526</v>
      </c>
      <c r="AB1009" s="22" t="s">
        <v>95</v>
      </c>
      <c r="AC1009" s="21">
        <v>8536421</v>
      </c>
      <c r="AD1009" s="21" t="s">
        <v>95</v>
      </c>
      <c r="AE1009" s="20">
        <v>127225</v>
      </c>
      <c r="AF1009" s="20">
        <v>428825</v>
      </c>
      <c r="AG1009" s="7">
        <v>2022011000068</v>
      </c>
      <c r="AH1009" s="18">
        <v>45804</v>
      </c>
      <c r="AI1009" s="18">
        <v>45812</v>
      </c>
      <c r="AJ1009" s="17" t="s">
        <v>95</v>
      </c>
      <c r="AK1009" s="17" t="s">
        <v>95</v>
      </c>
      <c r="AL1009" s="17" t="s">
        <v>95</v>
      </c>
      <c r="AM1009" s="17" t="s">
        <v>95</v>
      </c>
      <c r="AN1009" s="17" t="s">
        <v>95</v>
      </c>
      <c r="AO1009" s="24">
        <v>0</v>
      </c>
      <c r="AP1009" s="18" t="s">
        <v>95</v>
      </c>
      <c r="AQ1009" s="21">
        <v>0</v>
      </c>
      <c r="AR1009" s="17" t="s">
        <v>95</v>
      </c>
      <c r="AS1009" s="21">
        <v>0</v>
      </c>
      <c r="AT1009" s="17" t="s">
        <v>95</v>
      </c>
      <c r="AU1009" s="26">
        <v>0</v>
      </c>
      <c r="AV1009" s="17" t="s">
        <v>95</v>
      </c>
      <c r="AW1009" s="20">
        <v>0</v>
      </c>
      <c r="AX1009" s="18" t="s">
        <v>95</v>
      </c>
      <c r="AY1009" s="4">
        <f t="shared" si="129"/>
        <v>0</v>
      </c>
      <c r="AZ1009" s="11">
        <f t="shared" si="124"/>
        <v>51218526</v>
      </c>
      <c r="BA1009" s="8">
        <f t="shared" si="119"/>
        <v>0</v>
      </c>
      <c r="BB1009" s="33">
        <v>0</v>
      </c>
      <c r="BC1009" s="33">
        <v>0</v>
      </c>
      <c r="BD1009" s="33">
        <v>0</v>
      </c>
      <c r="BE1009" s="18">
        <v>45991</v>
      </c>
      <c r="BF1009" s="18">
        <v>45991</v>
      </c>
      <c r="BG1009" s="30">
        <v>-37</v>
      </c>
      <c r="BH1009" s="18" t="s">
        <v>95</v>
      </c>
      <c r="BI1009" s="17" t="s">
        <v>89</v>
      </c>
      <c r="BJ1009" s="17" t="s">
        <v>97</v>
      </c>
      <c r="BK1009" s="20" t="s">
        <v>8906</v>
      </c>
      <c r="BL1009" s="17" t="s">
        <v>99</v>
      </c>
      <c r="BM1009" s="18">
        <v>45805</v>
      </c>
      <c r="BN1009" s="17" t="s">
        <v>8907</v>
      </c>
      <c r="BO1009" s="18">
        <v>45806</v>
      </c>
      <c r="BP1009" s="16" t="s">
        <v>163</v>
      </c>
      <c r="BQ1009" s="31" t="s">
        <v>102</v>
      </c>
      <c r="BR1009" s="17" t="s">
        <v>164</v>
      </c>
      <c r="BS1009" s="17" t="s">
        <v>95</v>
      </c>
      <c r="BT1009" s="17" t="s">
        <v>8908</v>
      </c>
      <c r="BU1009" s="17" t="s">
        <v>95</v>
      </c>
      <c r="BV1009" s="5" t="s">
        <v>105</v>
      </c>
      <c r="BW1009" s="32" t="s">
        <v>8909</v>
      </c>
      <c r="BX1009" s="17" t="s">
        <v>8910</v>
      </c>
      <c r="BY1009" s="92" t="s">
        <v>520</v>
      </c>
      <c r="BZ1009" s="92" t="s">
        <v>249</v>
      </c>
      <c r="CA1009" s="92" t="s">
        <v>687</v>
      </c>
      <c r="CB1009" s="92" t="s">
        <v>110</v>
      </c>
      <c r="CC1009" s="122">
        <f t="shared" si="130"/>
        <v>0</v>
      </c>
    </row>
    <row r="1010" spans="1:81" ht="95.25" customHeight="1" x14ac:dyDescent="0.25">
      <c r="A1010" s="15">
        <v>1252</v>
      </c>
      <c r="B1010" s="16" t="s">
        <v>2972</v>
      </c>
      <c r="C1010" s="17" t="s">
        <v>8911</v>
      </c>
      <c r="D1010" s="17" t="s">
        <v>8912</v>
      </c>
      <c r="E1010" s="17" t="s">
        <v>506</v>
      </c>
      <c r="F1010" s="18">
        <v>45793</v>
      </c>
      <c r="G1010" s="17" t="s">
        <v>8913</v>
      </c>
      <c r="H1010" s="17" t="s">
        <v>85</v>
      </c>
      <c r="I1010" s="17" t="s">
        <v>86</v>
      </c>
      <c r="J1010" s="17" t="s">
        <v>87</v>
      </c>
      <c r="K1010" s="16">
        <v>1018488150</v>
      </c>
      <c r="L1010" s="20">
        <v>8</v>
      </c>
      <c r="M1010" s="17" t="s">
        <v>88</v>
      </c>
      <c r="N1010" s="17" t="s">
        <v>89</v>
      </c>
      <c r="O1010" s="16" t="s">
        <v>8914</v>
      </c>
      <c r="P1010" s="17" t="s">
        <v>239</v>
      </c>
      <c r="Q1010" s="17" t="s">
        <v>240</v>
      </c>
      <c r="R1010" s="16" t="s">
        <v>2977</v>
      </c>
      <c r="S1010" s="16" t="s">
        <v>2978</v>
      </c>
      <c r="T1010" s="20">
        <v>60335962</v>
      </c>
      <c r="U1010" s="17" t="s">
        <v>2977</v>
      </c>
      <c r="V1010" s="17" t="s">
        <v>95</v>
      </c>
      <c r="W1010" s="38" t="s">
        <v>95</v>
      </c>
      <c r="X1010" s="38" t="s">
        <v>95</v>
      </c>
      <c r="Y1010" s="17" t="s">
        <v>96</v>
      </c>
      <c r="Z1010" s="21">
        <v>104189893</v>
      </c>
      <c r="AA1010" s="21">
        <v>104189893</v>
      </c>
      <c r="AB1010" s="22" t="s">
        <v>95</v>
      </c>
      <c r="AC1010" s="33">
        <v>15707020</v>
      </c>
      <c r="AD1010" s="33" t="s">
        <v>95</v>
      </c>
      <c r="AE1010" s="20">
        <v>169625</v>
      </c>
      <c r="AF1010" s="20">
        <v>474025</v>
      </c>
      <c r="AG1010" s="7">
        <v>2022011000068</v>
      </c>
      <c r="AH1010" s="18">
        <v>45824</v>
      </c>
      <c r="AI1010" s="18">
        <v>45825</v>
      </c>
      <c r="AJ1010" s="17" t="s">
        <v>95</v>
      </c>
      <c r="AK1010" s="17" t="s">
        <v>95</v>
      </c>
      <c r="AL1010" s="16" t="s">
        <v>95</v>
      </c>
      <c r="AM1010" s="16" t="s">
        <v>95</v>
      </c>
      <c r="AN1010" s="18" t="s">
        <v>95</v>
      </c>
      <c r="AO1010" s="29">
        <v>0</v>
      </c>
      <c r="AP1010" s="37" t="s">
        <v>95</v>
      </c>
      <c r="AQ1010" s="33">
        <v>0</v>
      </c>
      <c r="AR1010" s="38" t="s">
        <v>95</v>
      </c>
      <c r="AS1010" s="33">
        <v>0</v>
      </c>
      <c r="AT1010" s="17" t="s">
        <v>95</v>
      </c>
      <c r="AU1010" s="26">
        <v>0</v>
      </c>
      <c r="AV1010" s="17" t="s">
        <v>95</v>
      </c>
      <c r="AW1010" s="36">
        <v>0</v>
      </c>
      <c r="AX1010" s="18" t="s">
        <v>95</v>
      </c>
      <c r="AY1010" s="4">
        <f t="shared" si="129"/>
        <v>0</v>
      </c>
      <c r="AZ1010" s="11">
        <f t="shared" si="124"/>
        <v>104189893</v>
      </c>
      <c r="BA1010" s="8">
        <f t="shared" si="119"/>
        <v>0</v>
      </c>
      <c r="BB1010" s="33">
        <v>0</v>
      </c>
      <c r="BC1010" s="42">
        <v>0</v>
      </c>
      <c r="BD1010" s="33">
        <v>0</v>
      </c>
      <c r="BE1010" s="18">
        <v>46022</v>
      </c>
      <c r="BF1010" s="18">
        <v>46022</v>
      </c>
      <c r="BG1010" s="30">
        <v>-6</v>
      </c>
      <c r="BH1010" s="18" t="s">
        <v>95</v>
      </c>
      <c r="BI1010" s="17" t="s">
        <v>89</v>
      </c>
      <c r="BJ1010" s="17" t="s">
        <v>97</v>
      </c>
      <c r="BK1010" s="20" t="s">
        <v>8915</v>
      </c>
      <c r="BL1010" s="17" t="s">
        <v>99</v>
      </c>
      <c r="BM1010" s="44">
        <v>45824</v>
      </c>
      <c r="BN1010" s="18" t="s">
        <v>8916</v>
      </c>
      <c r="BO1010" s="18">
        <v>45824</v>
      </c>
      <c r="BP1010" s="16" t="s">
        <v>163</v>
      </c>
      <c r="BQ1010" s="31" t="s">
        <v>102</v>
      </c>
      <c r="BR1010" s="17" t="s">
        <v>164</v>
      </c>
      <c r="BS1010" s="17" t="s">
        <v>95</v>
      </c>
      <c r="BT1010" s="17" t="s">
        <v>349</v>
      </c>
      <c r="BU1010" s="17" t="s">
        <v>95</v>
      </c>
      <c r="BV1010" s="5" t="s">
        <v>105</v>
      </c>
      <c r="BW1010" s="32" t="s">
        <v>8917</v>
      </c>
      <c r="BX1010" s="17" t="s">
        <v>8918</v>
      </c>
      <c r="BY1010" s="92" t="s">
        <v>520</v>
      </c>
      <c r="BZ1010" s="92" t="s">
        <v>249</v>
      </c>
      <c r="CA1010" s="92" t="s">
        <v>687</v>
      </c>
      <c r="CB1010" s="92" t="s">
        <v>110</v>
      </c>
      <c r="CC1010" s="122">
        <f t="shared" si="130"/>
        <v>0</v>
      </c>
    </row>
    <row r="1011" spans="1:81" ht="95.25" customHeight="1" x14ac:dyDescent="0.25">
      <c r="A1011" s="15">
        <v>270</v>
      </c>
      <c r="B1011" s="16" t="s">
        <v>2972</v>
      </c>
      <c r="C1011" s="16" t="s">
        <v>8919</v>
      </c>
      <c r="D1011" s="17" t="s">
        <v>8920</v>
      </c>
      <c r="E1011" s="17" t="s">
        <v>506</v>
      </c>
      <c r="F1011" s="18">
        <v>45793</v>
      </c>
      <c r="G1011" s="17" t="s">
        <v>8921</v>
      </c>
      <c r="H1011" s="17" t="s">
        <v>85</v>
      </c>
      <c r="I1011" s="17" t="s">
        <v>86</v>
      </c>
      <c r="J1011" s="17" t="s">
        <v>87</v>
      </c>
      <c r="K1011" s="16">
        <v>1013627002</v>
      </c>
      <c r="L1011" s="20">
        <v>5</v>
      </c>
      <c r="M1011" s="17" t="s">
        <v>88</v>
      </c>
      <c r="N1011" s="17" t="s">
        <v>712</v>
      </c>
      <c r="O1011" s="16" t="s">
        <v>3075</v>
      </c>
      <c r="P1011" s="17" t="s">
        <v>8098</v>
      </c>
      <c r="Q1011" s="17" t="s">
        <v>240</v>
      </c>
      <c r="R1011" s="16" t="s">
        <v>2977</v>
      </c>
      <c r="S1011" s="16" t="s">
        <v>2978</v>
      </c>
      <c r="T1011" s="20">
        <v>60335962</v>
      </c>
      <c r="U1011" s="17" t="s">
        <v>2977</v>
      </c>
      <c r="V1011" s="17" t="s">
        <v>95</v>
      </c>
      <c r="W1011" s="17" t="s">
        <v>95</v>
      </c>
      <c r="X1011" s="17" t="s">
        <v>95</v>
      </c>
      <c r="Y1011" s="17" t="s">
        <v>96</v>
      </c>
      <c r="Z1011" s="21">
        <v>27174251</v>
      </c>
      <c r="AA1011" s="21">
        <v>27174251</v>
      </c>
      <c r="AB1011" s="22" t="s">
        <v>95</v>
      </c>
      <c r="AC1011" s="21">
        <v>4268208</v>
      </c>
      <c r="AD1011" s="21" t="s">
        <v>95</v>
      </c>
      <c r="AE1011" s="20">
        <v>124725</v>
      </c>
      <c r="AF1011" s="20">
        <v>417725</v>
      </c>
      <c r="AG1011" s="7">
        <v>2022011000068</v>
      </c>
      <c r="AH1011" s="18">
        <v>45800</v>
      </c>
      <c r="AI1011" s="18">
        <v>45804</v>
      </c>
      <c r="AJ1011" s="17" t="s">
        <v>95</v>
      </c>
      <c r="AK1011" s="17" t="s">
        <v>95</v>
      </c>
      <c r="AL1011" s="17" t="s">
        <v>95</v>
      </c>
      <c r="AM1011" s="17" t="s">
        <v>95</v>
      </c>
      <c r="AN1011" s="17" t="s">
        <v>95</v>
      </c>
      <c r="AO1011" s="24">
        <v>-4552754</v>
      </c>
      <c r="AP1011" s="18">
        <v>45881</v>
      </c>
      <c r="AQ1011" s="21">
        <v>0</v>
      </c>
      <c r="AR1011" s="17" t="s">
        <v>95</v>
      </c>
      <c r="AS1011" s="21">
        <v>0</v>
      </c>
      <c r="AT1011" s="17" t="s">
        <v>95</v>
      </c>
      <c r="AU1011" s="26">
        <v>0</v>
      </c>
      <c r="AV1011" s="17" t="s">
        <v>95</v>
      </c>
      <c r="AW1011" s="20">
        <v>0</v>
      </c>
      <c r="AX1011" s="18" t="s">
        <v>95</v>
      </c>
      <c r="AY1011" s="4">
        <f t="shared" si="129"/>
        <v>-26</v>
      </c>
      <c r="AZ1011" s="11">
        <f t="shared" si="124"/>
        <v>22621497</v>
      </c>
      <c r="BA1011" s="8">
        <f t="shared" si="119"/>
        <v>0</v>
      </c>
      <c r="BB1011" s="33">
        <v>0</v>
      </c>
      <c r="BC1011" s="33">
        <v>0</v>
      </c>
      <c r="BD1011" s="33">
        <v>0</v>
      </c>
      <c r="BE1011" s="18">
        <v>45991</v>
      </c>
      <c r="BF1011" s="18">
        <v>45965</v>
      </c>
      <c r="BG1011" s="30">
        <v>-63</v>
      </c>
      <c r="BH1011" s="18" t="s">
        <v>95</v>
      </c>
      <c r="BI1011" s="17" t="s">
        <v>89</v>
      </c>
      <c r="BJ1011" s="17" t="s">
        <v>97</v>
      </c>
      <c r="BK1011" s="20" t="s">
        <v>8922</v>
      </c>
      <c r="BL1011" s="17" t="s">
        <v>99</v>
      </c>
      <c r="BM1011" s="18">
        <v>45800</v>
      </c>
      <c r="BN1011" s="17" t="s">
        <v>8923</v>
      </c>
      <c r="BO1011" s="18">
        <v>45804</v>
      </c>
      <c r="BP1011" s="16" t="s">
        <v>8924</v>
      </c>
      <c r="BQ1011" s="31" t="s">
        <v>102</v>
      </c>
      <c r="BR1011" s="16" t="s">
        <v>103</v>
      </c>
      <c r="BS1011" s="17" t="s">
        <v>95</v>
      </c>
      <c r="BT1011" s="17" t="s">
        <v>8925</v>
      </c>
      <c r="BU1011" s="17" t="s">
        <v>95</v>
      </c>
      <c r="BV1011" s="17" t="s">
        <v>117</v>
      </c>
      <c r="BW1011" s="32" t="s">
        <v>8926</v>
      </c>
      <c r="BX1011" s="17" t="s">
        <v>8927</v>
      </c>
      <c r="BY1011" s="92" t="s">
        <v>520</v>
      </c>
      <c r="BZ1011" s="92" t="s">
        <v>249</v>
      </c>
      <c r="CA1011" s="92" t="s">
        <v>687</v>
      </c>
      <c r="CB1011" s="92" t="s">
        <v>110</v>
      </c>
      <c r="CC1011" s="122">
        <f t="shared" si="130"/>
        <v>-4552754</v>
      </c>
    </row>
    <row r="1012" spans="1:81" ht="95.25" customHeight="1" x14ac:dyDescent="0.25">
      <c r="A1012" s="15">
        <v>286</v>
      </c>
      <c r="B1012" s="16" t="s">
        <v>2972</v>
      </c>
      <c r="C1012" s="16" t="s">
        <v>8928</v>
      </c>
      <c r="D1012" s="17" t="s">
        <v>8929</v>
      </c>
      <c r="E1012" s="17" t="s">
        <v>506</v>
      </c>
      <c r="F1012" s="18">
        <v>45793</v>
      </c>
      <c r="G1012" s="17" t="s">
        <v>8930</v>
      </c>
      <c r="H1012" s="17" t="s">
        <v>85</v>
      </c>
      <c r="I1012" s="17" t="s">
        <v>86</v>
      </c>
      <c r="J1012" s="17" t="s">
        <v>87</v>
      </c>
      <c r="K1012" s="16">
        <v>52735382</v>
      </c>
      <c r="L1012" s="20">
        <v>2</v>
      </c>
      <c r="M1012" s="17" t="s">
        <v>88</v>
      </c>
      <c r="N1012" s="17" t="s">
        <v>89</v>
      </c>
      <c r="O1012" s="16" t="s">
        <v>4005</v>
      </c>
      <c r="P1012" s="17" t="s">
        <v>239</v>
      </c>
      <c r="Q1012" s="17" t="s">
        <v>240</v>
      </c>
      <c r="R1012" s="16" t="s">
        <v>2977</v>
      </c>
      <c r="S1012" s="16" t="s">
        <v>2978</v>
      </c>
      <c r="T1012" s="20">
        <v>60335962</v>
      </c>
      <c r="U1012" s="17" t="s">
        <v>2977</v>
      </c>
      <c r="V1012" s="17" t="s">
        <v>95</v>
      </c>
      <c r="W1012" s="17" t="s">
        <v>95</v>
      </c>
      <c r="X1012" s="17" t="s">
        <v>95</v>
      </c>
      <c r="Y1012" s="17" t="s">
        <v>96</v>
      </c>
      <c r="Z1012" s="21">
        <v>25609248</v>
      </c>
      <c r="AA1012" s="21">
        <v>25609248</v>
      </c>
      <c r="AB1012" s="22" t="s">
        <v>95</v>
      </c>
      <c r="AC1012" s="21">
        <v>4268208</v>
      </c>
      <c r="AD1012" s="21" t="s">
        <v>95</v>
      </c>
      <c r="AE1012" s="20">
        <v>125125</v>
      </c>
      <c r="AF1012" s="20">
        <v>446225</v>
      </c>
      <c r="AG1012" s="7">
        <v>2022011000068</v>
      </c>
      <c r="AH1012" s="18">
        <v>45813</v>
      </c>
      <c r="AI1012" s="18">
        <v>45814</v>
      </c>
      <c r="AJ1012" s="17" t="s">
        <v>95</v>
      </c>
      <c r="AK1012" s="17" t="s">
        <v>95</v>
      </c>
      <c r="AL1012" s="17" t="s">
        <v>95</v>
      </c>
      <c r="AM1012" s="17" t="s">
        <v>95</v>
      </c>
      <c r="AN1012" s="17" t="s">
        <v>95</v>
      </c>
      <c r="AO1012" s="24">
        <v>0</v>
      </c>
      <c r="AP1012" s="18" t="s">
        <v>95</v>
      </c>
      <c r="AQ1012" s="21">
        <v>0</v>
      </c>
      <c r="AR1012" s="17" t="s">
        <v>95</v>
      </c>
      <c r="AS1012" s="21">
        <v>0</v>
      </c>
      <c r="AT1012" s="17" t="s">
        <v>95</v>
      </c>
      <c r="AU1012" s="26">
        <v>0</v>
      </c>
      <c r="AV1012" s="17" t="s">
        <v>95</v>
      </c>
      <c r="AW1012" s="20">
        <v>0</v>
      </c>
      <c r="AX1012" s="18" t="s">
        <v>95</v>
      </c>
      <c r="AY1012" s="4">
        <f t="shared" si="129"/>
        <v>-146</v>
      </c>
      <c r="AZ1012" s="11">
        <f t="shared" si="124"/>
        <v>25609248</v>
      </c>
      <c r="BA1012" s="8">
        <f t="shared" si="119"/>
        <v>0</v>
      </c>
      <c r="BB1012" s="33">
        <v>0</v>
      </c>
      <c r="BC1012" s="33">
        <v>0</v>
      </c>
      <c r="BD1012" s="33">
        <v>0</v>
      </c>
      <c r="BE1012" s="18">
        <v>45991</v>
      </c>
      <c r="BF1012" s="18">
        <v>45845</v>
      </c>
      <c r="BG1012" s="30">
        <v>-183</v>
      </c>
      <c r="BH1012" s="18">
        <v>45845</v>
      </c>
      <c r="BI1012" s="17" t="s">
        <v>89</v>
      </c>
      <c r="BJ1012" s="17" t="s">
        <v>97</v>
      </c>
      <c r="BK1012" s="20" t="s">
        <v>8931</v>
      </c>
      <c r="BL1012" s="17" t="s">
        <v>7957</v>
      </c>
      <c r="BM1012" s="18">
        <v>45813</v>
      </c>
      <c r="BN1012" s="17" t="s">
        <v>8932</v>
      </c>
      <c r="BO1012" s="18">
        <v>45782</v>
      </c>
      <c r="BP1012" s="16" t="s">
        <v>8933</v>
      </c>
      <c r="BQ1012" s="31" t="s">
        <v>102</v>
      </c>
      <c r="BR1012" s="17" t="s">
        <v>186</v>
      </c>
      <c r="BS1012" s="17" t="s">
        <v>95</v>
      </c>
      <c r="BT1012" s="17" t="s">
        <v>8934</v>
      </c>
      <c r="BU1012" s="17" t="s">
        <v>95</v>
      </c>
      <c r="BV1012" s="5" t="s">
        <v>105</v>
      </c>
      <c r="BW1012" s="32" t="s">
        <v>8935</v>
      </c>
      <c r="BX1012" s="17" t="s">
        <v>8936</v>
      </c>
      <c r="BY1012" s="92" t="s">
        <v>520</v>
      </c>
      <c r="BZ1012" s="92" t="s">
        <v>249</v>
      </c>
      <c r="CA1012" s="92" t="s">
        <v>687</v>
      </c>
      <c r="CB1012" s="92" t="s">
        <v>110</v>
      </c>
      <c r="CC1012" s="122">
        <f t="shared" si="130"/>
        <v>0</v>
      </c>
    </row>
    <row r="1013" spans="1:81" ht="95.25" customHeight="1" x14ac:dyDescent="0.25">
      <c r="A1013" s="15">
        <v>282</v>
      </c>
      <c r="B1013" s="16" t="s">
        <v>2972</v>
      </c>
      <c r="C1013" s="16" t="s">
        <v>8937</v>
      </c>
      <c r="D1013" s="17" t="s">
        <v>8938</v>
      </c>
      <c r="E1013" s="17" t="s">
        <v>506</v>
      </c>
      <c r="F1013" s="18">
        <v>45793</v>
      </c>
      <c r="G1013" s="17" t="s">
        <v>8939</v>
      </c>
      <c r="H1013" s="17" t="s">
        <v>85</v>
      </c>
      <c r="I1013" s="17" t="s">
        <v>86</v>
      </c>
      <c r="J1013" s="17" t="s">
        <v>5803</v>
      </c>
      <c r="K1013" s="16">
        <v>696492</v>
      </c>
      <c r="L1013" s="20">
        <v>3</v>
      </c>
      <c r="M1013" s="17" t="s">
        <v>88</v>
      </c>
      <c r="N1013" s="17" t="s">
        <v>89</v>
      </c>
      <c r="O1013" s="16" t="s">
        <v>4201</v>
      </c>
      <c r="P1013" s="17" t="s">
        <v>239</v>
      </c>
      <c r="Q1013" s="17" t="s">
        <v>240</v>
      </c>
      <c r="R1013" s="16" t="s">
        <v>2977</v>
      </c>
      <c r="S1013" s="16" t="s">
        <v>2978</v>
      </c>
      <c r="T1013" s="20">
        <v>60335962</v>
      </c>
      <c r="U1013" s="17" t="s">
        <v>2977</v>
      </c>
      <c r="V1013" s="17" t="s">
        <v>95</v>
      </c>
      <c r="W1013" s="17" t="s">
        <v>95</v>
      </c>
      <c r="X1013" s="17" t="s">
        <v>95</v>
      </c>
      <c r="Y1013" s="17" t="s">
        <v>96</v>
      </c>
      <c r="Z1013" s="21">
        <v>43023564</v>
      </c>
      <c r="AA1013" s="21">
        <v>43023564</v>
      </c>
      <c r="AB1013" s="22" t="s">
        <v>95</v>
      </c>
      <c r="AC1013" s="21">
        <v>7170594</v>
      </c>
      <c r="AD1013" s="21" t="s">
        <v>95</v>
      </c>
      <c r="AE1013" s="20">
        <v>125025</v>
      </c>
      <c r="AF1013" s="20">
        <v>440725</v>
      </c>
      <c r="AG1013" s="7">
        <v>2022011000068</v>
      </c>
      <c r="AH1013" s="18">
        <v>45807</v>
      </c>
      <c r="AI1013" s="18">
        <v>45813</v>
      </c>
      <c r="AJ1013" s="17" t="s">
        <v>95</v>
      </c>
      <c r="AK1013" s="17" t="s">
        <v>95</v>
      </c>
      <c r="AL1013" s="17" t="s">
        <v>95</v>
      </c>
      <c r="AM1013" s="17" t="s">
        <v>95</v>
      </c>
      <c r="AN1013" s="17" t="s">
        <v>95</v>
      </c>
      <c r="AO1013" s="24">
        <v>-7170618</v>
      </c>
      <c r="AP1013" s="18">
        <v>45881</v>
      </c>
      <c r="AQ1013" s="21">
        <v>0</v>
      </c>
      <c r="AR1013" s="17" t="s">
        <v>95</v>
      </c>
      <c r="AS1013" s="21">
        <v>0</v>
      </c>
      <c r="AT1013" s="17" t="s">
        <v>95</v>
      </c>
      <c r="AU1013" s="26">
        <v>0</v>
      </c>
      <c r="AV1013" s="17" t="s">
        <v>95</v>
      </c>
      <c r="AW1013" s="20">
        <v>0</v>
      </c>
      <c r="AX1013" s="18" t="s">
        <v>95</v>
      </c>
      <c r="AY1013" s="4">
        <f t="shared" si="129"/>
        <v>-26</v>
      </c>
      <c r="AZ1013" s="11">
        <f t="shared" si="124"/>
        <v>35852946</v>
      </c>
      <c r="BA1013" s="8">
        <f t="shared" si="119"/>
        <v>0</v>
      </c>
      <c r="BB1013" s="33">
        <v>0</v>
      </c>
      <c r="BC1013" s="33">
        <v>0</v>
      </c>
      <c r="BD1013" s="33">
        <v>0</v>
      </c>
      <c r="BE1013" s="18">
        <v>45991</v>
      </c>
      <c r="BF1013" s="18">
        <v>45965</v>
      </c>
      <c r="BG1013" s="30">
        <v>-63</v>
      </c>
      <c r="BH1013" s="18" t="s">
        <v>95</v>
      </c>
      <c r="BI1013" s="17" t="s">
        <v>89</v>
      </c>
      <c r="BJ1013" s="17" t="s">
        <v>97</v>
      </c>
      <c r="BK1013" s="20" t="s">
        <v>8940</v>
      </c>
      <c r="BL1013" s="17" t="s">
        <v>99</v>
      </c>
      <c r="BM1013" s="18">
        <v>45807</v>
      </c>
      <c r="BN1013" s="17" t="s">
        <v>8941</v>
      </c>
      <c r="BO1013" s="18">
        <v>45811</v>
      </c>
      <c r="BP1013" s="16" t="s">
        <v>8942</v>
      </c>
      <c r="BQ1013" s="31" t="s">
        <v>102</v>
      </c>
      <c r="BR1013" s="16" t="s">
        <v>103</v>
      </c>
      <c r="BS1013" s="17" t="s">
        <v>95</v>
      </c>
      <c r="BT1013" s="17" t="s">
        <v>258</v>
      </c>
      <c r="BU1013" s="17" t="s">
        <v>95</v>
      </c>
      <c r="BV1013" s="5" t="s">
        <v>105</v>
      </c>
      <c r="BW1013" s="32" t="s">
        <v>8943</v>
      </c>
      <c r="BX1013" s="17" t="s">
        <v>8944</v>
      </c>
      <c r="BY1013" s="92" t="s">
        <v>520</v>
      </c>
      <c r="BZ1013" s="92" t="s">
        <v>249</v>
      </c>
      <c r="CA1013" s="92" t="s">
        <v>687</v>
      </c>
      <c r="CB1013" s="92" t="s">
        <v>110</v>
      </c>
      <c r="CC1013" s="122">
        <f t="shared" si="130"/>
        <v>-7170618</v>
      </c>
    </row>
    <row r="1014" spans="1:81" ht="95.25" customHeight="1" x14ac:dyDescent="0.25">
      <c r="A1014" s="15">
        <v>385</v>
      </c>
      <c r="B1014" s="16" t="s">
        <v>2972</v>
      </c>
      <c r="C1014" s="16" t="s">
        <v>8945</v>
      </c>
      <c r="D1014" s="17" t="s">
        <v>8946</v>
      </c>
      <c r="E1014" s="17" t="s">
        <v>506</v>
      </c>
      <c r="F1014" s="18">
        <v>45793</v>
      </c>
      <c r="G1014" s="17" t="s">
        <v>8947</v>
      </c>
      <c r="H1014" s="17" t="s">
        <v>85</v>
      </c>
      <c r="I1014" s="17" t="s">
        <v>86</v>
      </c>
      <c r="J1014" s="17" t="s">
        <v>87</v>
      </c>
      <c r="K1014" s="16">
        <v>88179540</v>
      </c>
      <c r="L1014" s="20">
        <v>5</v>
      </c>
      <c r="M1014" s="17" t="s">
        <v>88</v>
      </c>
      <c r="N1014" s="17" t="s">
        <v>89</v>
      </c>
      <c r="O1014" s="16" t="s">
        <v>3075</v>
      </c>
      <c r="P1014" s="17" t="s">
        <v>239</v>
      </c>
      <c r="Q1014" s="17" t="s">
        <v>240</v>
      </c>
      <c r="R1014" s="16" t="s">
        <v>2977</v>
      </c>
      <c r="S1014" s="16" t="s">
        <v>2978</v>
      </c>
      <c r="T1014" s="20">
        <v>60335962</v>
      </c>
      <c r="U1014" s="17" t="s">
        <v>2977</v>
      </c>
      <c r="V1014" s="17" t="s">
        <v>95</v>
      </c>
      <c r="W1014" s="17" t="s">
        <v>95</v>
      </c>
      <c r="X1014" s="17" t="s">
        <v>95</v>
      </c>
      <c r="Y1014" s="17" t="s">
        <v>96</v>
      </c>
      <c r="Z1014" s="21">
        <v>25609248</v>
      </c>
      <c r="AA1014" s="21">
        <v>25609248</v>
      </c>
      <c r="AB1014" s="22" t="s">
        <v>95</v>
      </c>
      <c r="AC1014" s="21">
        <v>4268208</v>
      </c>
      <c r="AD1014" s="21" t="s">
        <v>95</v>
      </c>
      <c r="AE1014" s="20">
        <v>127325</v>
      </c>
      <c r="AF1014" s="20">
        <v>440825</v>
      </c>
      <c r="AG1014" s="7">
        <v>2022011000068</v>
      </c>
      <c r="AH1014" s="18">
        <v>45807</v>
      </c>
      <c r="AI1014" s="18">
        <v>45813</v>
      </c>
      <c r="AJ1014" s="17" t="s">
        <v>95</v>
      </c>
      <c r="AK1014" s="17" t="s">
        <v>95</v>
      </c>
      <c r="AL1014" s="17" t="s">
        <v>95</v>
      </c>
      <c r="AM1014" s="17" t="s">
        <v>95</v>
      </c>
      <c r="AN1014" s="17" t="s">
        <v>95</v>
      </c>
      <c r="AO1014" s="24">
        <v>-4268226</v>
      </c>
      <c r="AP1014" s="18">
        <v>45883</v>
      </c>
      <c r="AQ1014" s="21">
        <v>0</v>
      </c>
      <c r="AR1014" s="17" t="s">
        <v>95</v>
      </c>
      <c r="AS1014" s="21">
        <v>0</v>
      </c>
      <c r="AT1014" s="17" t="s">
        <v>95</v>
      </c>
      <c r="AU1014" s="26">
        <v>0</v>
      </c>
      <c r="AV1014" s="17" t="s">
        <v>95</v>
      </c>
      <c r="AW1014" s="20">
        <v>0</v>
      </c>
      <c r="AX1014" s="18" t="s">
        <v>95</v>
      </c>
      <c r="AY1014" s="4">
        <f t="shared" si="129"/>
        <v>-26</v>
      </c>
      <c r="AZ1014" s="11">
        <f t="shared" si="124"/>
        <v>21341022</v>
      </c>
      <c r="BA1014" s="8">
        <f t="shared" si="119"/>
        <v>0</v>
      </c>
      <c r="BB1014" s="33">
        <v>0</v>
      </c>
      <c r="BC1014" s="33">
        <v>0</v>
      </c>
      <c r="BD1014" s="33">
        <v>0</v>
      </c>
      <c r="BE1014" s="18">
        <v>45991</v>
      </c>
      <c r="BF1014" s="18">
        <v>45965</v>
      </c>
      <c r="BG1014" s="30">
        <v>-63</v>
      </c>
      <c r="BH1014" s="18" t="s">
        <v>95</v>
      </c>
      <c r="BI1014" s="17" t="s">
        <v>89</v>
      </c>
      <c r="BJ1014" s="17" t="s">
        <v>97</v>
      </c>
      <c r="BK1014" s="20" t="s">
        <v>8948</v>
      </c>
      <c r="BL1014" s="17" t="s">
        <v>99</v>
      </c>
      <c r="BM1014" s="18">
        <v>45807</v>
      </c>
      <c r="BN1014" s="17" t="s">
        <v>8949</v>
      </c>
      <c r="BO1014" s="18">
        <v>45811</v>
      </c>
      <c r="BP1014" s="16" t="s">
        <v>8950</v>
      </c>
      <c r="BQ1014" s="31" t="s">
        <v>102</v>
      </c>
      <c r="BR1014" s="16" t="s">
        <v>103</v>
      </c>
      <c r="BS1014" s="17" t="s">
        <v>95</v>
      </c>
      <c r="BT1014" s="17" t="s">
        <v>8951</v>
      </c>
      <c r="BU1014" s="17" t="s">
        <v>95</v>
      </c>
      <c r="BV1014" s="17" t="s">
        <v>117</v>
      </c>
      <c r="BW1014" s="32" t="s">
        <v>8952</v>
      </c>
      <c r="BX1014" s="17" t="s">
        <v>8953</v>
      </c>
      <c r="BY1014" s="92" t="s">
        <v>520</v>
      </c>
      <c r="BZ1014" s="92" t="s">
        <v>249</v>
      </c>
      <c r="CA1014" s="92" t="s">
        <v>687</v>
      </c>
      <c r="CB1014" s="92" t="s">
        <v>110</v>
      </c>
      <c r="CC1014" s="122">
        <f t="shared" si="130"/>
        <v>-4268226</v>
      </c>
    </row>
    <row r="1015" spans="1:81" ht="95.25" customHeight="1" x14ac:dyDescent="0.25">
      <c r="A1015" s="15">
        <v>1261</v>
      </c>
      <c r="B1015" s="16">
        <v>80121500</v>
      </c>
      <c r="C1015" s="17" t="s">
        <v>8954</v>
      </c>
      <c r="D1015" s="17" t="s">
        <v>8955</v>
      </c>
      <c r="E1015" s="17" t="s">
        <v>305</v>
      </c>
      <c r="F1015" s="18">
        <v>45793</v>
      </c>
      <c r="G1015" s="17" t="s">
        <v>8956</v>
      </c>
      <c r="H1015" s="17" t="s">
        <v>85</v>
      </c>
      <c r="I1015" s="17" t="s">
        <v>86</v>
      </c>
      <c r="J1015" s="17" t="s">
        <v>87</v>
      </c>
      <c r="K1015" s="16">
        <v>1014222220</v>
      </c>
      <c r="L1015" s="20">
        <v>9</v>
      </c>
      <c r="M1015" s="17" t="s">
        <v>88</v>
      </c>
      <c r="N1015" s="17" t="s">
        <v>89</v>
      </c>
      <c r="O1015" s="16" t="s">
        <v>8957</v>
      </c>
      <c r="P1015" s="17" t="s">
        <v>91</v>
      </c>
      <c r="Q1015" s="17" t="s">
        <v>92</v>
      </c>
      <c r="R1015" s="16" t="s">
        <v>620</v>
      </c>
      <c r="S1015" s="16" t="s">
        <v>6075</v>
      </c>
      <c r="T1015" s="20">
        <v>79787465</v>
      </c>
      <c r="U1015" s="17" t="s">
        <v>620</v>
      </c>
      <c r="V1015" s="17" t="s">
        <v>95</v>
      </c>
      <c r="W1015" s="38" t="s">
        <v>8958</v>
      </c>
      <c r="X1015" s="38" t="s">
        <v>1428</v>
      </c>
      <c r="Y1015" s="17" t="s">
        <v>96</v>
      </c>
      <c r="Z1015" s="21">
        <v>119896913</v>
      </c>
      <c r="AA1015" s="21">
        <v>119896913</v>
      </c>
      <c r="AB1015" s="22" t="s">
        <v>95</v>
      </c>
      <c r="AC1015" s="33">
        <v>15707020</v>
      </c>
      <c r="AD1015" s="33" t="s">
        <v>95</v>
      </c>
      <c r="AE1015" s="20">
        <v>170425</v>
      </c>
      <c r="AF1015" s="20">
        <v>411325</v>
      </c>
      <c r="AG1015" s="7">
        <v>2022011000068</v>
      </c>
      <c r="AH1015" s="18">
        <v>45798</v>
      </c>
      <c r="AI1015" s="18">
        <v>45804</v>
      </c>
      <c r="AJ1015" s="17" t="s">
        <v>95</v>
      </c>
      <c r="AK1015" s="17" t="s">
        <v>95</v>
      </c>
      <c r="AL1015" s="16" t="s">
        <v>95</v>
      </c>
      <c r="AM1015" s="16" t="s">
        <v>95</v>
      </c>
      <c r="AN1015" s="18" t="s">
        <v>95</v>
      </c>
      <c r="AO1015" s="24">
        <v>-47121060</v>
      </c>
      <c r="AP1015" s="37">
        <v>45881</v>
      </c>
      <c r="AQ1015" s="33">
        <v>0</v>
      </c>
      <c r="AR1015" s="38" t="s">
        <v>95</v>
      </c>
      <c r="AS1015" s="33">
        <v>0</v>
      </c>
      <c r="AT1015" s="17" t="s">
        <v>95</v>
      </c>
      <c r="AU1015" s="26">
        <v>0</v>
      </c>
      <c r="AV1015" s="17" t="s">
        <v>95</v>
      </c>
      <c r="AW1015" s="36">
        <v>0</v>
      </c>
      <c r="AX1015" s="18" t="s">
        <v>95</v>
      </c>
      <c r="AY1015" s="4">
        <f t="shared" si="129"/>
        <v>-78</v>
      </c>
      <c r="AZ1015" s="11">
        <f t="shared" si="124"/>
        <v>72775853</v>
      </c>
      <c r="BA1015" s="8">
        <f t="shared" si="119"/>
        <v>0</v>
      </c>
      <c r="BB1015" s="33">
        <v>0</v>
      </c>
      <c r="BC1015" s="42">
        <v>0</v>
      </c>
      <c r="BD1015" s="33">
        <v>0</v>
      </c>
      <c r="BE1015" s="18">
        <v>46022</v>
      </c>
      <c r="BF1015" s="18">
        <v>45944</v>
      </c>
      <c r="BG1015" s="30">
        <v>-84</v>
      </c>
      <c r="BH1015" s="18" t="s">
        <v>95</v>
      </c>
      <c r="BI1015" s="17" t="s">
        <v>89</v>
      </c>
      <c r="BJ1015" s="17" t="s">
        <v>97</v>
      </c>
      <c r="BK1015" s="20" t="s">
        <v>8959</v>
      </c>
      <c r="BL1015" s="17" t="s">
        <v>99</v>
      </c>
      <c r="BM1015" s="44">
        <v>45799</v>
      </c>
      <c r="BN1015" s="17" t="s">
        <v>8960</v>
      </c>
      <c r="BO1015" s="18">
        <v>45803</v>
      </c>
      <c r="BP1015" s="16" t="s">
        <v>8961</v>
      </c>
      <c r="BQ1015" s="16" t="s">
        <v>102</v>
      </c>
      <c r="BR1015" s="16" t="s">
        <v>103</v>
      </c>
      <c r="BS1015" s="17" t="s">
        <v>95</v>
      </c>
      <c r="BT1015" s="17" t="s">
        <v>8962</v>
      </c>
      <c r="BU1015" s="17" t="s">
        <v>95</v>
      </c>
      <c r="BV1015" s="5" t="s">
        <v>105</v>
      </c>
      <c r="BW1015" s="32" t="s">
        <v>8963</v>
      </c>
      <c r="BX1015" s="17" t="s">
        <v>8964</v>
      </c>
      <c r="BY1015" s="92" t="s">
        <v>1040</v>
      </c>
      <c r="BZ1015" s="92" t="s">
        <v>249</v>
      </c>
      <c r="CA1015" s="92" t="s">
        <v>631</v>
      </c>
      <c r="CB1015" s="92" t="s">
        <v>631</v>
      </c>
      <c r="CC1015" s="122">
        <f t="shared" si="130"/>
        <v>-47121060</v>
      </c>
    </row>
    <row r="1016" spans="1:81" ht="95.25" customHeight="1" x14ac:dyDescent="0.25">
      <c r="A1016" s="15">
        <v>561</v>
      </c>
      <c r="B1016" s="16" t="s">
        <v>2887</v>
      </c>
      <c r="C1016" s="16" t="s">
        <v>8965</v>
      </c>
      <c r="D1016" s="17" t="s">
        <v>8966</v>
      </c>
      <c r="E1016" s="17" t="s">
        <v>305</v>
      </c>
      <c r="F1016" s="18">
        <v>45793</v>
      </c>
      <c r="G1016" s="17" t="s">
        <v>8967</v>
      </c>
      <c r="H1016" s="17" t="s">
        <v>85</v>
      </c>
      <c r="I1016" s="17" t="s">
        <v>86</v>
      </c>
      <c r="J1016" s="17" t="s">
        <v>87</v>
      </c>
      <c r="K1016" s="16">
        <v>52086645</v>
      </c>
      <c r="L1016" s="20">
        <v>9</v>
      </c>
      <c r="M1016" s="17" t="s">
        <v>88</v>
      </c>
      <c r="N1016" s="17" t="s">
        <v>89</v>
      </c>
      <c r="O1016" s="16" t="s">
        <v>8968</v>
      </c>
      <c r="P1016" s="17" t="s">
        <v>134</v>
      </c>
      <c r="Q1016" s="17" t="s">
        <v>135</v>
      </c>
      <c r="R1016" s="16" t="s">
        <v>280</v>
      </c>
      <c r="S1016" s="16" t="s">
        <v>281</v>
      </c>
      <c r="T1016" s="20">
        <v>31905812</v>
      </c>
      <c r="U1016" s="17" t="s">
        <v>280</v>
      </c>
      <c r="V1016" s="17" t="s">
        <v>95</v>
      </c>
      <c r="W1016" s="17" t="s">
        <v>95</v>
      </c>
      <c r="X1016" s="17" t="s">
        <v>95</v>
      </c>
      <c r="Y1016" s="17" t="s">
        <v>96</v>
      </c>
      <c r="Z1016" s="21">
        <v>59163084</v>
      </c>
      <c r="AA1016" s="21">
        <v>59163084</v>
      </c>
      <c r="AB1016" s="22" t="s">
        <v>95</v>
      </c>
      <c r="AC1016" s="21">
        <v>7853508</v>
      </c>
      <c r="AD1016" s="21" t="s">
        <v>95</v>
      </c>
      <c r="AE1016" s="20">
        <v>131925</v>
      </c>
      <c r="AF1016" s="20">
        <v>428325</v>
      </c>
      <c r="AG1016" s="20">
        <v>202300000000214</v>
      </c>
      <c r="AH1016" s="18">
        <v>45804</v>
      </c>
      <c r="AI1016" s="18">
        <v>45805</v>
      </c>
      <c r="AJ1016" s="17" t="s">
        <v>95</v>
      </c>
      <c r="AK1016" s="17" t="s">
        <v>95</v>
      </c>
      <c r="AL1016" s="17" t="s">
        <v>95</v>
      </c>
      <c r="AM1016" s="17" t="s">
        <v>95</v>
      </c>
      <c r="AN1016" s="17" t="s">
        <v>95</v>
      </c>
      <c r="AO1016" s="24">
        <v>-23036958</v>
      </c>
      <c r="AP1016" s="18">
        <v>45880</v>
      </c>
      <c r="AQ1016" s="21">
        <v>0</v>
      </c>
      <c r="AR1016" s="17" t="s">
        <v>95</v>
      </c>
      <c r="AS1016" s="21">
        <v>0</v>
      </c>
      <c r="AT1016" s="17" t="s">
        <v>95</v>
      </c>
      <c r="AU1016" s="26">
        <v>0</v>
      </c>
      <c r="AV1016" s="17" t="s">
        <v>95</v>
      </c>
      <c r="AW1016" s="20">
        <v>0</v>
      </c>
      <c r="AX1016" s="18" t="s">
        <v>95</v>
      </c>
      <c r="AY1016" s="4">
        <f t="shared" si="129"/>
        <v>-78</v>
      </c>
      <c r="AZ1016" s="11">
        <f t="shared" si="124"/>
        <v>36126126</v>
      </c>
      <c r="BA1016" s="8">
        <f t="shared" si="119"/>
        <v>0</v>
      </c>
      <c r="BB1016" s="33">
        <v>0</v>
      </c>
      <c r="BC1016" s="33">
        <v>0</v>
      </c>
      <c r="BD1016" s="33">
        <v>0</v>
      </c>
      <c r="BE1016" s="18">
        <v>46022</v>
      </c>
      <c r="BF1016" s="18">
        <v>45944</v>
      </c>
      <c r="BG1016" s="30">
        <v>-84</v>
      </c>
      <c r="BH1016" s="18" t="s">
        <v>95</v>
      </c>
      <c r="BI1016" s="17" t="s">
        <v>89</v>
      </c>
      <c r="BJ1016" s="17" t="s">
        <v>97</v>
      </c>
      <c r="BK1016" s="20" t="s">
        <v>8969</v>
      </c>
      <c r="BL1016" s="17" t="s">
        <v>7957</v>
      </c>
      <c r="BM1016" s="18">
        <v>45805</v>
      </c>
      <c r="BN1016" s="17" t="s">
        <v>8688</v>
      </c>
      <c r="BO1016" s="18">
        <v>45805</v>
      </c>
      <c r="BP1016" s="16" t="s">
        <v>8970</v>
      </c>
      <c r="BQ1016" s="16" t="s">
        <v>102</v>
      </c>
      <c r="BR1016" s="16" t="s">
        <v>103</v>
      </c>
      <c r="BS1016" s="17" t="s">
        <v>95</v>
      </c>
      <c r="BT1016" s="17" t="s">
        <v>1864</v>
      </c>
      <c r="BU1016" s="17" t="s">
        <v>95</v>
      </c>
      <c r="BV1016" s="5" t="s">
        <v>105</v>
      </c>
      <c r="BW1016" s="32" t="s">
        <v>8971</v>
      </c>
      <c r="BX1016" s="17" t="s">
        <v>8972</v>
      </c>
      <c r="BY1016" s="92" t="s">
        <v>288</v>
      </c>
      <c r="BZ1016" s="92" t="s">
        <v>109</v>
      </c>
      <c r="CA1016" s="92" t="s">
        <v>135</v>
      </c>
      <c r="CB1016" s="92" t="s">
        <v>110</v>
      </c>
      <c r="CC1016" s="122">
        <f t="shared" si="130"/>
        <v>-23036958</v>
      </c>
    </row>
    <row r="1017" spans="1:81" ht="95.25" customHeight="1" x14ac:dyDescent="0.25">
      <c r="A1017" s="15">
        <v>922</v>
      </c>
      <c r="B1017" s="16">
        <v>93151507</v>
      </c>
      <c r="C1017" s="17" t="s">
        <v>8973</v>
      </c>
      <c r="D1017" s="17" t="s">
        <v>8974</v>
      </c>
      <c r="E1017" s="17" t="s">
        <v>617</v>
      </c>
      <c r="F1017" s="18">
        <v>45793</v>
      </c>
      <c r="G1017" s="17" t="s">
        <v>8975</v>
      </c>
      <c r="H1017" s="17" t="s">
        <v>85</v>
      </c>
      <c r="I1017" s="17" t="s">
        <v>86</v>
      </c>
      <c r="J1017" s="17" t="s">
        <v>87</v>
      </c>
      <c r="K1017" s="16">
        <v>1032482978</v>
      </c>
      <c r="L1017" s="20">
        <v>2</v>
      </c>
      <c r="M1017" s="17" t="s">
        <v>88</v>
      </c>
      <c r="N1017" s="17" t="s">
        <v>89</v>
      </c>
      <c r="O1017" s="16" t="s">
        <v>5789</v>
      </c>
      <c r="P1017" s="17" t="s">
        <v>91</v>
      </c>
      <c r="Q1017" s="17" t="s">
        <v>92</v>
      </c>
      <c r="R1017" s="16" t="s">
        <v>620</v>
      </c>
      <c r="S1017" s="16" t="s">
        <v>8001</v>
      </c>
      <c r="T1017" s="20">
        <v>38642774</v>
      </c>
      <c r="U1017" s="17" t="s">
        <v>620</v>
      </c>
      <c r="V1017" s="17" t="s">
        <v>95</v>
      </c>
      <c r="W1017" s="17" t="s">
        <v>8002</v>
      </c>
      <c r="X1017" s="17" t="s">
        <v>8003</v>
      </c>
      <c r="Y1017" s="17" t="s">
        <v>96</v>
      </c>
      <c r="Z1017" s="33">
        <v>45072308</v>
      </c>
      <c r="AA1017" s="21">
        <v>45072308</v>
      </c>
      <c r="AB1017" s="35" t="s">
        <v>95</v>
      </c>
      <c r="AC1017" s="33">
        <v>6146224</v>
      </c>
      <c r="AD1017" s="21" t="s">
        <v>95</v>
      </c>
      <c r="AE1017" s="36">
        <v>144825</v>
      </c>
      <c r="AF1017" s="20">
        <v>441125</v>
      </c>
      <c r="AG1017" s="7">
        <v>2022011000068</v>
      </c>
      <c r="AH1017" s="18">
        <v>45811</v>
      </c>
      <c r="AI1017" s="18">
        <v>45813</v>
      </c>
      <c r="AJ1017" s="17" t="s">
        <v>95</v>
      </c>
      <c r="AK1017" s="17" t="s">
        <v>95</v>
      </c>
      <c r="AL1017" s="16" t="s">
        <v>95</v>
      </c>
      <c r="AM1017" s="16" t="s">
        <v>95</v>
      </c>
      <c r="AN1017" s="18" t="s">
        <v>95</v>
      </c>
      <c r="AO1017" s="21">
        <v>-21306912</v>
      </c>
      <c r="AP1017" s="37">
        <v>45880</v>
      </c>
      <c r="AQ1017" s="33">
        <v>0</v>
      </c>
      <c r="AR1017" s="38" t="s">
        <v>95</v>
      </c>
      <c r="AS1017" s="33">
        <v>0</v>
      </c>
      <c r="AT1017" s="38" t="s">
        <v>95</v>
      </c>
      <c r="AU1017" s="26">
        <v>0</v>
      </c>
      <c r="AV1017" s="38" t="s">
        <v>95</v>
      </c>
      <c r="AW1017" s="20">
        <v>0</v>
      </c>
      <c r="AX1017" s="18" t="s">
        <v>95</v>
      </c>
      <c r="AY1017" s="4">
        <f t="shared" si="129"/>
        <v>-92</v>
      </c>
      <c r="AZ1017" s="11">
        <f t="shared" si="124"/>
        <v>23765396</v>
      </c>
      <c r="BA1017" s="8">
        <f t="shared" si="119"/>
        <v>0</v>
      </c>
      <c r="BB1017" s="33">
        <v>0</v>
      </c>
      <c r="BC1017" s="33">
        <v>0</v>
      </c>
      <c r="BD1017" s="33">
        <v>0</v>
      </c>
      <c r="BE1017" s="18">
        <v>46022</v>
      </c>
      <c r="BF1017" s="18">
        <v>45930</v>
      </c>
      <c r="BG1017" s="30">
        <v>-98</v>
      </c>
      <c r="BH1017" s="18" t="s">
        <v>95</v>
      </c>
      <c r="BI1017" s="17" t="s">
        <v>89</v>
      </c>
      <c r="BJ1017" s="17" t="s">
        <v>97</v>
      </c>
      <c r="BK1017" s="20" t="s">
        <v>8976</v>
      </c>
      <c r="BL1017" s="17" t="s">
        <v>99</v>
      </c>
      <c r="BM1017" s="18">
        <v>45811</v>
      </c>
      <c r="BN1017" s="17" t="s">
        <v>8977</v>
      </c>
      <c r="BO1017" s="18">
        <v>45813</v>
      </c>
      <c r="BP1017" s="16" t="s">
        <v>8978</v>
      </c>
      <c r="BQ1017" s="16" t="s">
        <v>102</v>
      </c>
      <c r="BR1017" s="16" t="s">
        <v>103</v>
      </c>
      <c r="BS1017" s="17" t="s">
        <v>95</v>
      </c>
      <c r="BT1017" s="17" t="s">
        <v>258</v>
      </c>
      <c r="BU1017" s="17" t="s">
        <v>95</v>
      </c>
      <c r="BV1017" s="17" t="s">
        <v>117</v>
      </c>
      <c r="BW1017" s="32" t="s">
        <v>8979</v>
      </c>
      <c r="BX1017" s="17" t="s">
        <v>8980</v>
      </c>
      <c r="BY1017" s="92" t="s">
        <v>1040</v>
      </c>
      <c r="BZ1017" s="92" t="s">
        <v>249</v>
      </c>
      <c r="CA1017" s="92" t="s">
        <v>631</v>
      </c>
      <c r="CB1017" s="92" t="s">
        <v>631</v>
      </c>
      <c r="CC1017" s="122">
        <f t="shared" si="130"/>
        <v>-21306912</v>
      </c>
    </row>
    <row r="1018" spans="1:81" ht="95.25" customHeight="1" x14ac:dyDescent="0.25">
      <c r="A1018" s="15">
        <v>1231</v>
      </c>
      <c r="B1018" s="16">
        <v>86101701</v>
      </c>
      <c r="C1018" s="17" t="s">
        <v>8981</v>
      </c>
      <c r="D1018" s="17" t="s">
        <v>8982</v>
      </c>
      <c r="E1018" s="17" t="s">
        <v>617</v>
      </c>
      <c r="F1018" s="18">
        <v>45793</v>
      </c>
      <c r="G1018" s="17" t="s">
        <v>8983</v>
      </c>
      <c r="H1018" s="17" t="s">
        <v>85</v>
      </c>
      <c r="I1018" s="17" t="s">
        <v>86</v>
      </c>
      <c r="J1018" s="17" t="s">
        <v>87</v>
      </c>
      <c r="K1018" s="16">
        <v>1018469520</v>
      </c>
      <c r="L1018" s="20">
        <v>9</v>
      </c>
      <c r="M1018" s="17" t="s">
        <v>88</v>
      </c>
      <c r="N1018" s="17" t="s">
        <v>89</v>
      </c>
      <c r="O1018" s="16" t="s">
        <v>8984</v>
      </c>
      <c r="P1018" s="17" t="s">
        <v>239</v>
      </c>
      <c r="Q1018" s="17" t="s">
        <v>240</v>
      </c>
      <c r="R1018" s="16" t="s">
        <v>2148</v>
      </c>
      <c r="S1018" s="16" t="s">
        <v>2317</v>
      </c>
      <c r="T1018" s="20">
        <v>80112297</v>
      </c>
      <c r="U1018" s="17" t="s">
        <v>2148</v>
      </c>
      <c r="V1018" s="17" t="s">
        <v>95</v>
      </c>
      <c r="W1018" s="38" t="s">
        <v>95</v>
      </c>
      <c r="X1018" s="38" t="s">
        <v>95</v>
      </c>
      <c r="Y1018" s="17" t="s">
        <v>139</v>
      </c>
      <c r="Z1018" s="21">
        <v>98459106</v>
      </c>
      <c r="AA1018" s="21">
        <v>98459106</v>
      </c>
      <c r="AB1018" s="22" t="s">
        <v>95</v>
      </c>
      <c r="AC1018" s="33">
        <v>12463179</v>
      </c>
      <c r="AD1018" s="33" t="s">
        <v>95</v>
      </c>
      <c r="AE1018" s="20">
        <v>165225</v>
      </c>
      <c r="AF1018" s="20">
        <v>441225</v>
      </c>
      <c r="AG1018" s="20" t="s">
        <v>95</v>
      </c>
      <c r="AH1018" s="18">
        <v>45807</v>
      </c>
      <c r="AI1018" s="18">
        <v>45817</v>
      </c>
      <c r="AJ1018" s="17" t="s">
        <v>95</v>
      </c>
      <c r="AK1018" s="17" t="s">
        <v>95</v>
      </c>
      <c r="AL1018" s="16" t="s">
        <v>95</v>
      </c>
      <c r="AM1018" s="16" t="s">
        <v>95</v>
      </c>
      <c r="AN1018" s="18" t="s">
        <v>95</v>
      </c>
      <c r="AO1018" s="29">
        <v>-37804976</v>
      </c>
      <c r="AP1018" s="37">
        <v>45949</v>
      </c>
      <c r="AQ1018" s="33">
        <v>0</v>
      </c>
      <c r="AR1018" s="38" t="s">
        <v>95</v>
      </c>
      <c r="AS1018" s="33">
        <v>0</v>
      </c>
      <c r="AT1018" s="17" t="s">
        <v>95</v>
      </c>
      <c r="AU1018" s="26">
        <v>0</v>
      </c>
      <c r="AV1018" s="17" t="s">
        <v>95</v>
      </c>
      <c r="AW1018" s="36">
        <v>0</v>
      </c>
      <c r="AX1018" s="18" t="s">
        <v>95</v>
      </c>
      <c r="AY1018" s="28">
        <v>-57</v>
      </c>
      <c r="AZ1018" s="11">
        <f t="shared" si="124"/>
        <v>60654130</v>
      </c>
      <c r="BA1018" s="8">
        <f t="shared" si="119"/>
        <v>0</v>
      </c>
      <c r="BB1018" s="33">
        <v>0</v>
      </c>
      <c r="BC1018" s="42">
        <v>0</v>
      </c>
      <c r="BD1018" s="33">
        <v>0</v>
      </c>
      <c r="BE1018" s="18">
        <v>46022</v>
      </c>
      <c r="BF1018" s="18">
        <v>45965</v>
      </c>
      <c r="BG1018" s="30">
        <v>-63</v>
      </c>
      <c r="BH1018" s="18" t="s">
        <v>95</v>
      </c>
      <c r="BI1018" s="17" t="s">
        <v>89</v>
      </c>
      <c r="BJ1018" s="17" t="s">
        <v>97</v>
      </c>
      <c r="BK1018" s="20" t="s">
        <v>8985</v>
      </c>
      <c r="BL1018" s="17" t="s">
        <v>99</v>
      </c>
      <c r="BM1018" s="44">
        <v>45811</v>
      </c>
      <c r="BN1018" s="17" t="s">
        <v>8986</v>
      </c>
      <c r="BO1018" s="18">
        <v>45813</v>
      </c>
      <c r="BP1018" s="16" t="s">
        <v>8987</v>
      </c>
      <c r="BQ1018" s="31" t="s">
        <v>102</v>
      </c>
      <c r="BR1018" s="17" t="s">
        <v>103</v>
      </c>
      <c r="BS1018" s="17" t="s">
        <v>95</v>
      </c>
      <c r="BT1018" s="17" t="s">
        <v>2133</v>
      </c>
      <c r="BU1018" s="17" t="s">
        <v>95</v>
      </c>
      <c r="BV1018" s="5" t="s">
        <v>105</v>
      </c>
      <c r="BW1018" s="16" t="s">
        <v>4623</v>
      </c>
      <c r="BX1018" s="17" t="s">
        <v>8988</v>
      </c>
      <c r="BY1018" s="92" t="s">
        <v>520</v>
      </c>
      <c r="BZ1018" s="92" t="s">
        <v>249</v>
      </c>
      <c r="CA1018" s="92" t="s">
        <v>687</v>
      </c>
      <c r="CB1018" s="92" t="s">
        <v>110</v>
      </c>
    </row>
    <row r="1019" spans="1:81" ht="95.25" customHeight="1" x14ac:dyDescent="0.25">
      <c r="A1019" s="15">
        <v>688</v>
      </c>
      <c r="B1019" s="16" t="s">
        <v>2972</v>
      </c>
      <c r="C1019" s="16" t="s">
        <v>8989</v>
      </c>
      <c r="D1019" s="17" t="s">
        <v>8990</v>
      </c>
      <c r="E1019" s="17" t="s">
        <v>617</v>
      </c>
      <c r="F1019" s="18">
        <v>45793</v>
      </c>
      <c r="G1019" s="17" t="s">
        <v>8991</v>
      </c>
      <c r="H1019" s="17" t="s">
        <v>85</v>
      </c>
      <c r="I1019" s="17" t="s">
        <v>86</v>
      </c>
      <c r="J1019" s="17" t="s">
        <v>87</v>
      </c>
      <c r="K1019" s="16">
        <v>1081513435</v>
      </c>
      <c r="L1019" s="20">
        <v>8</v>
      </c>
      <c r="M1019" s="17" t="s">
        <v>88</v>
      </c>
      <c r="N1019" s="17" t="s">
        <v>89</v>
      </c>
      <c r="O1019" s="16" t="s">
        <v>8992</v>
      </c>
      <c r="P1019" s="17" t="s">
        <v>8098</v>
      </c>
      <c r="Q1019" s="17" t="s">
        <v>240</v>
      </c>
      <c r="R1019" s="16" t="s">
        <v>2977</v>
      </c>
      <c r="S1019" s="16" t="s">
        <v>2978</v>
      </c>
      <c r="T1019" s="20">
        <v>60335962</v>
      </c>
      <c r="U1019" s="17" t="s">
        <v>2977</v>
      </c>
      <c r="V1019" s="17" t="s">
        <v>95</v>
      </c>
      <c r="W1019" s="17" t="s">
        <v>95</v>
      </c>
      <c r="X1019" s="17" t="s">
        <v>95</v>
      </c>
      <c r="Y1019" s="17" t="s">
        <v>96</v>
      </c>
      <c r="Z1019" s="21">
        <v>54257481</v>
      </c>
      <c r="AA1019" s="21">
        <v>54257481</v>
      </c>
      <c r="AB1019" s="22" t="s">
        <v>95</v>
      </c>
      <c r="AC1019" s="21">
        <v>7170594</v>
      </c>
      <c r="AD1019" s="21" t="s">
        <v>95</v>
      </c>
      <c r="AE1019" s="20">
        <v>167025</v>
      </c>
      <c r="AF1019" s="20">
        <v>419025</v>
      </c>
      <c r="AG1019" s="7">
        <v>2022011000068</v>
      </c>
      <c r="AH1019" s="18">
        <v>45800</v>
      </c>
      <c r="AI1019" s="18">
        <v>45804</v>
      </c>
      <c r="AJ1019" s="17" t="s">
        <v>95</v>
      </c>
      <c r="AK1019" s="17" t="s">
        <v>95</v>
      </c>
      <c r="AL1019" s="17" t="s">
        <v>95</v>
      </c>
      <c r="AM1019" s="17" t="s">
        <v>95</v>
      </c>
      <c r="AN1019" s="17" t="s">
        <v>95</v>
      </c>
      <c r="AO1019" s="24">
        <v>-16253340</v>
      </c>
      <c r="AP1019" s="18">
        <v>45881</v>
      </c>
      <c r="AQ1019" s="21">
        <v>0</v>
      </c>
      <c r="AR1019" s="17" t="s">
        <v>95</v>
      </c>
      <c r="AS1019" s="21">
        <v>0</v>
      </c>
      <c r="AT1019" s="17" t="s">
        <v>95</v>
      </c>
      <c r="AU1019" s="26">
        <v>0</v>
      </c>
      <c r="AV1019" s="17" t="s">
        <v>95</v>
      </c>
      <c r="AW1019" s="20">
        <v>0</v>
      </c>
      <c r="AX1019" s="18" t="s">
        <v>95</v>
      </c>
      <c r="AY1019" s="4">
        <f t="shared" ref="AY1019:AY1020" si="131">BF1019-BE1019</f>
        <v>-57</v>
      </c>
      <c r="AZ1019" s="11">
        <f t="shared" si="124"/>
        <v>38004141</v>
      </c>
      <c r="BA1019" s="8">
        <f t="shared" si="119"/>
        <v>0</v>
      </c>
      <c r="BB1019" s="33">
        <v>0</v>
      </c>
      <c r="BC1019" s="33">
        <v>0</v>
      </c>
      <c r="BD1019" s="33">
        <v>0</v>
      </c>
      <c r="BE1019" s="18">
        <v>46022</v>
      </c>
      <c r="BF1019" s="18">
        <v>45965</v>
      </c>
      <c r="BG1019" s="30">
        <v>-63</v>
      </c>
      <c r="BH1019" s="18" t="s">
        <v>95</v>
      </c>
      <c r="BI1019" s="17" t="s">
        <v>89</v>
      </c>
      <c r="BJ1019" s="17" t="s">
        <v>97</v>
      </c>
      <c r="BK1019" s="20" t="s">
        <v>8993</v>
      </c>
      <c r="BL1019" s="17" t="s">
        <v>99</v>
      </c>
      <c r="BM1019" s="18">
        <v>45801</v>
      </c>
      <c r="BN1019" s="17" t="s">
        <v>8994</v>
      </c>
      <c r="BO1019" s="18">
        <v>45804</v>
      </c>
      <c r="BP1019" s="16" t="s">
        <v>8995</v>
      </c>
      <c r="BQ1019" s="31" t="s">
        <v>102</v>
      </c>
      <c r="BR1019" s="16" t="s">
        <v>103</v>
      </c>
      <c r="BS1019" s="17" t="s">
        <v>95</v>
      </c>
      <c r="BT1019" s="17" t="s">
        <v>313</v>
      </c>
      <c r="BU1019" s="17" t="s">
        <v>95</v>
      </c>
      <c r="BV1019" s="5" t="s">
        <v>105</v>
      </c>
      <c r="BW1019" s="32" t="s">
        <v>8996</v>
      </c>
      <c r="BX1019" s="17" t="s">
        <v>8997</v>
      </c>
      <c r="BY1019" s="92" t="s">
        <v>520</v>
      </c>
      <c r="BZ1019" s="92" t="s">
        <v>249</v>
      </c>
      <c r="CA1019" s="92" t="s">
        <v>687</v>
      </c>
      <c r="CB1019" s="92" t="s">
        <v>110</v>
      </c>
      <c r="CC1019" s="122">
        <f t="shared" ref="CC1019:CC1020" si="132">AO1019+AQ1019+AS1019+AU1019</f>
        <v>-16253340</v>
      </c>
    </row>
    <row r="1020" spans="1:81" ht="95.25" customHeight="1" x14ac:dyDescent="0.25">
      <c r="A1020" s="15">
        <v>528</v>
      </c>
      <c r="B1020" s="16">
        <v>80111600</v>
      </c>
      <c r="C1020" s="16" t="s">
        <v>8998</v>
      </c>
      <c r="D1020" s="17" t="s">
        <v>8999</v>
      </c>
      <c r="E1020" s="17" t="s">
        <v>617</v>
      </c>
      <c r="F1020" s="18">
        <v>45793</v>
      </c>
      <c r="G1020" s="17" t="s">
        <v>9000</v>
      </c>
      <c r="H1020" s="17" t="s">
        <v>85</v>
      </c>
      <c r="I1020" s="17" t="s">
        <v>86</v>
      </c>
      <c r="J1020" s="17" t="s">
        <v>87</v>
      </c>
      <c r="K1020" s="16">
        <v>80187283</v>
      </c>
      <c r="L1020" s="20">
        <v>1</v>
      </c>
      <c r="M1020" s="17" t="s">
        <v>88</v>
      </c>
      <c r="N1020" s="17" t="s">
        <v>89</v>
      </c>
      <c r="O1020" s="16" t="s">
        <v>9001</v>
      </c>
      <c r="P1020" s="17" t="s">
        <v>134</v>
      </c>
      <c r="Q1020" s="17" t="s">
        <v>135</v>
      </c>
      <c r="R1020" s="16" t="s">
        <v>1075</v>
      </c>
      <c r="S1020" s="16" t="s">
        <v>1076</v>
      </c>
      <c r="T1020" s="20">
        <v>39707567</v>
      </c>
      <c r="U1020" s="17" t="s">
        <v>1075</v>
      </c>
      <c r="V1020" s="17" t="s">
        <v>95</v>
      </c>
      <c r="W1020" s="17" t="s">
        <v>95</v>
      </c>
      <c r="X1020" s="17" t="s">
        <v>95</v>
      </c>
      <c r="Y1020" s="17" t="s">
        <v>96</v>
      </c>
      <c r="Z1020" s="21">
        <v>46608849</v>
      </c>
      <c r="AA1020" s="21">
        <v>46608849</v>
      </c>
      <c r="AB1020" s="22" t="s">
        <v>95</v>
      </c>
      <c r="AC1020" s="21">
        <v>7170594</v>
      </c>
      <c r="AD1020" s="21" t="s">
        <v>95</v>
      </c>
      <c r="AE1020" s="20">
        <v>131125</v>
      </c>
      <c r="AF1020" s="20">
        <v>411625</v>
      </c>
      <c r="AG1020" s="7">
        <v>2022011000068</v>
      </c>
      <c r="AH1020" s="18">
        <v>45798</v>
      </c>
      <c r="AI1020" s="18">
        <v>45800</v>
      </c>
      <c r="AJ1020" s="17" t="s">
        <v>95</v>
      </c>
      <c r="AK1020" s="17" t="s">
        <v>95</v>
      </c>
      <c r="AL1020" s="17" t="s">
        <v>95</v>
      </c>
      <c r="AM1020" s="17" t="s">
        <v>95</v>
      </c>
      <c r="AN1020" s="17" t="s">
        <v>95</v>
      </c>
      <c r="AO1020" s="24">
        <v>-12429036</v>
      </c>
      <c r="AP1020" s="18">
        <v>45889</v>
      </c>
      <c r="AQ1020" s="21">
        <v>0</v>
      </c>
      <c r="AR1020" s="17" t="s">
        <v>95</v>
      </c>
      <c r="AS1020" s="21">
        <v>0</v>
      </c>
      <c r="AT1020" s="17" t="s">
        <v>95</v>
      </c>
      <c r="AU1020" s="26">
        <v>0</v>
      </c>
      <c r="AV1020" s="17" t="s">
        <v>95</v>
      </c>
      <c r="AW1020" s="20">
        <v>0</v>
      </c>
      <c r="AX1020" s="18" t="s">
        <v>95</v>
      </c>
      <c r="AY1020" s="4">
        <f t="shared" si="131"/>
        <v>-47</v>
      </c>
      <c r="AZ1020" s="11">
        <f t="shared" si="124"/>
        <v>34179813</v>
      </c>
      <c r="BA1020" s="8">
        <f t="shared" si="119"/>
        <v>0</v>
      </c>
      <c r="BB1020" s="33">
        <v>0</v>
      </c>
      <c r="BC1020" s="33">
        <v>0</v>
      </c>
      <c r="BD1020" s="33">
        <v>0</v>
      </c>
      <c r="BE1020" s="18">
        <v>45991</v>
      </c>
      <c r="BF1020" s="18">
        <v>45944</v>
      </c>
      <c r="BG1020" s="30">
        <v>-84</v>
      </c>
      <c r="BH1020" s="18" t="s">
        <v>95</v>
      </c>
      <c r="BI1020" s="17" t="s">
        <v>89</v>
      </c>
      <c r="BJ1020" s="17" t="s">
        <v>97</v>
      </c>
      <c r="BK1020" s="20" t="s">
        <v>9002</v>
      </c>
      <c r="BL1020" s="17" t="s">
        <v>99</v>
      </c>
      <c r="BM1020" s="18">
        <v>45799</v>
      </c>
      <c r="BN1020" s="17" t="s">
        <v>9003</v>
      </c>
      <c r="BO1020" s="18">
        <v>45799</v>
      </c>
      <c r="BP1020" s="16" t="s">
        <v>9004</v>
      </c>
      <c r="BQ1020" s="16" t="s">
        <v>102</v>
      </c>
      <c r="BR1020" s="16" t="s">
        <v>103</v>
      </c>
      <c r="BS1020" s="17" t="s">
        <v>95</v>
      </c>
      <c r="BT1020" s="17" t="s">
        <v>313</v>
      </c>
      <c r="BU1020" s="17" t="s">
        <v>95</v>
      </c>
      <c r="BV1020" s="17" t="s">
        <v>117</v>
      </c>
      <c r="BW1020" s="32" t="s">
        <v>9005</v>
      </c>
      <c r="BX1020" s="17" t="s">
        <v>9006</v>
      </c>
      <c r="BY1020" s="92" t="s">
        <v>155</v>
      </c>
      <c r="BZ1020" s="92" t="s">
        <v>109</v>
      </c>
      <c r="CA1020" s="92" t="s">
        <v>135</v>
      </c>
      <c r="CB1020" s="92" t="s">
        <v>110</v>
      </c>
      <c r="CC1020" s="122">
        <f t="shared" si="132"/>
        <v>-12429036</v>
      </c>
    </row>
    <row r="1021" spans="1:81" ht="95.25" customHeight="1" x14ac:dyDescent="0.25">
      <c r="A1021" s="15">
        <v>1164</v>
      </c>
      <c r="B1021" s="16">
        <v>81111500</v>
      </c>
      <c r="C1021" s="17" t="s">
        <v>9007</v>
      </c>
      <c r="D1021" s="17" t="s">
        <v>9008</v>
      </c>
      <c r="E1021" s="17" t="s">
        <v>635</v>
      </c>
      <c r="F1021" s="18">
        <v>45796</v>
      </c>
      <c r="G1021" s="17" t="s">
        <v>9009</v>
      </c>
      <c r="H1021" s="17" t="s">
        <v>85</v>
      </c>
      <c r="I1021" s="17" t="s">
        <v>86</v>
      </c>
      <c r="J1021" s="17" t="s">
        <v>87</v>
      </c>
      <c r="K1021" s="16">
        <v>79737918</v>
      </c>
      <c r="L1021" s="20">
        <v>7</v>
      </c>
      <c r="M1021" s="17" t="s">
        <v>88</v>
      </c>
      <c r="N1021" s="17" t="s">
        <v>89</v>
      </c>
      <c r="O1021" s="16" t="s">
        <v>9010</v>
      </c>
      <c r="P1021" s="17" t="s">
        <v>239</v>
      </c>
      <c r="Q1021" s="17" t="s">
        <v>240</v>
      </c>
      <c r="R1021" s="16" t="s">
        <v>2148</v>
      </c>
      <c r="S1021" s="16" t="s">
        <v>2317</v>
      </c>
      <c r="T1021" s="20">
        <v>80112297</v>
      </c>
      <c r="U1021" s="17" t="s">
        <v>2148</v>
      </c>
      <c r="V1021" s="17" t="s">
        <v>95</v>
      </c>
      <c r="W1021" s="17" t="s">
        <v>95</v>
      </c>
      <c r="X1021" s="17" t="s">
        <v>95</v>
      </c>
      <c r="Y1021" s="17" t="s">
        <v>139</v>
      </c>
      <c r="Z1021" s="33">
        <v>32574981</v>
      </c>
      <c r="AA1021" s="21">
        <v>32574981</v>
      </c>
      <c r="AB1021" s="35" t="s">
        <v>95</v>
      </c>
      <c r="AC1021" s="33">
        <v>6146223</v>
      </c>
      <c r="AD1021" s="21" t="s">
        <v>95</v>
      </c>
      <c r="AE1021" s="36">
        <v>117625</v>
      </c>
      <c r="AF1021" s="20">
        <v>440525</v>
      </c>
      <c r="AG1021" s="20" t="s">
        <v>95</v>
      </c>
      <c r="AH1021" s="18">
        <v>45807</v>
      </c>
      <c r="AI1021" s="18">
        <v>45813</v>
      </c>
      <c r="AJ1021" s="17" t="s">
        <v>95</v>
      </c>
      <c r="AK1021" s="17" t="s">
        <v>95</v>
      </c>
      <c r="AL1021" s="16" t="s">
        <v>95</v>
      </c>
      <c r="AM1021" s="16" t="s">
        <v>95</v>
      </c>
      <c r="AN1021" s="18" t="s">
        <v>95</v>
      </c>
      <c r="AO1021" s="29">
        <v>0</v>
      </c>
      <c r="AP1021" s="37" t="s">
        <v>95</v>
      </c>
      <c r="AQ1021" s="33">
        <v>0</v>
      </c>
      <c r="AR1021" s="38" t="s">
        <v>95</v>
      </c>
      <c r="AS1021" s="33">
        <v>0</v>
      </c>
      <c r="AT1021" s="38" t="s">
        <v>95</v>
      </c>
      <c r="AU1021" s="26">
        <v>0</v>
      </c>
      <c r="AV1021" s="38" t="s">
        <v>95</v>
      </c>
      <c r="AW1021" s="20">
        <v>0</v>
      </c>
      <c r="AX1021" s="18" t="s">
        <v>95</v>
      </c>
      <c r="AY1021" s="28">
        <v>0</v>
      </c>
      <c r="AZ1021" s="11">
        <f t="shared" si="124"/>
        <v>32574981</v>
      </c>
      <c r="BA1021" s="8">
        <f t="shared" si="119"/>
        <v>0</v>
      </c>
      <c r="BB1021" s="33">
        <v>0</v>
      </c>
      <c r="BC1021" s="33">
        <v>0</v>
      </c>
      <c r="BD1021" s="33">
        <v>0</v>
      </c>
      <c r="BE1021" s="18">
        <v>45961</v>
      </c>
      <c r="BF1021" s="18">
        <v>45961</v>
      </c>
      <c r="BG1021" s="30">
        <v>-67</v>
      </c>
      <c r="BH1021" s="18" t="s">
        <v>95</v>
      </c>
      <c r="BI1021" s="17" t="s">
        <v>89</v>
      </c>
      <c r="BJ1021" s="17" t="s">
        <v>97</v>
      </c>
      <c r="BK1021" s="20" t="s">
        <v>9011</v>
      </c>
      <c r="BL1021" s="17" t="s">
        <v>99</v>
      </c>
      <c r="BM1021" s="18">
        <v>45811</v>
      </c>
      <c r="BN1021" s="17" t="s">
        <v>9012</v>
      </c>
      <c r="BO1021" s="18">
        <v>45812</v>
      </c>
      <c r="BP1021" s="16" t="s">
        <v>163</v>
      </c>
      <c r="BQ1021" s="16" t="s">
        <v>102</v>
      </c>
      <c r="BR1021" s="17" t="s">
        <v>164</v>
      </c>
      <c r="BS1021" s="17" t="s">
        <v>95</v>
      </c>
      <c r="BT1021" s="17" t="s">
        <v>5892</v>
      </c>
      <c r="BU1021" s="17" t="s">
        <v>95</v>
      </c>
      <c r="BV1021" s="17" t="s">
        <v>117</v>
      </c>
      <c r="BW1021" s="32" t="s">
        <v>9013</v>
      </c>
      <c r="BX1021" s="17" t="s">
        <v>9014</v>
      </c>
      <c r="BY1021" s="92" t="s">
        <v>520</v>
      </c>
      <c r="BZ1021" s="92" t="s">
        <v>249</v>
      </c>
      <c r="CA1021" s="92" t="s">
        <v>687</v>
      </c>
      <c r="CB1021" s="92" t="s">
        <v>110</v>
      </c>
    </row>
    <row r="1022" spans="1:81" ht="95.25" customHeight="1" x14ac:dyDescent="0.25">
      <c r="A1022" s="15">
        <v>33</v>
      </c>
      <c r="B1022" s="16">
        <v>93141500</v>
      </c>
      <c r="C1022" s="16" t="s">
        <v>9015</v>
      </c>
      <c r="D1022" s="17" t="s">
        <v>9016</v>
      </c>
      <c r="E1022" s="17" t="s">
        <v>1030</v>
      </c>
      <c r="F1022" s="18">
        <v>45796</v>
      </c>
      <c r="G1022" s="17" t="s">
        <v>9017</v>
      </c>
      <c r="H1022" s="17" t="s">
        <v>85</v>
      </c>
      <c r="I1022" s="17" t="s">
        <v>86</v>
      </c>
      <c r="J1022" s="17" t="s">
        <v>87</v>
      </c>
      <c r="K1022" s="16">
        <v>1023004039</v>
      </c>
      <c r="L1022" s="20">
        <v>1</v>
      </c>
      <c r="M1022" s="17" t="s">
        <v>88</v>
      </c>
      <c r="N1022" s="17" t="s">
        <v>89</v>
      </c>
      <c r="O1022" s="16" t="s">
        <v>9018</v>
      </c>
      <c r="P1022" s="17" t="s">
        <v>8098</v>
      </c>
      <c r="Q1022" s="17" t="s">
        <v>240</v>
      </c>
      <c r="R1022" s="16" t="s">
        <v>345</v>
      </c>
      <c r="S1022" s="16" t="s">
        <v>346</v>
      </c>
      <c r="T1022" s="20">
        <v>45761628</v>
      </c>
      <c r="U1022" s="17" t="s">
        <v>345</v>
      </c>
      <c r="V1022" s="17" t="s">
        <v>95</v>
      </c>
      <c r="W1022" s="17" t="s">
        <v>95</v>
      </c>
      <c r="X1022" s="17" t="s">
        <v>95</v>
      </c>
      <c r="Y1022" s="17" t="s">
        <v>96</v>
      </c>
      <c r="Z1022" s="21">
        <v>62884964</v>
      </c>
      <c r="AA1022" s="21">
        <v>62884964</v>
      </c>
      <c r="AB1022" s="22" t="s">
        <v>95</v>
      </c>
      <c r="AC1022" s="21">
        <v>8536421</v>
      </c>
      <c r="AD1022" s="21" t="s">
        <v>95</v>
      </c>
      <c r="AE1022" s="20">
        <v>68525</v>
      </c>
      <c r="AF1022" s="20">
        <v>418625</v>
      </c>
      <c r="AG1022" s="7">
        <v>2022011000068</v>
      </c>
      <c r="AH1022" s="18">
        <v>45800</v>
      </c>
      <c r="AI1022" s="18">
        <v>45805</v>
      </c>
      <c r="AJ1022" s="17" t="s">
        <v>95</v>
      </c>
      <c r="AK1022" s="17" t="s">
        <v>95</v>
      </c>
      <c r="AL1022" s="17" t="s">
        <v>95</v>
      </c>
      <c r="AM1022" s="17" t="s">
        <v>95</v>
      </c>
      <c r="AN1022" s="17" t="s">
        <v>95</v>
      </c>
      <c r="AO1022" s="24">
        <v>-17926483</v>
      </c>
      <c r="AP1022" s="18">
        <v>45895</v>
      </c>
      <c r="AQ1022" s="21">
        <v>0</v>
      </c>
      <c r="AR1022" s="17" t="s">
        <v>95</v>
      </c>
      <c r="AS1022" s="21">
        <v>0</v>
      </c>
      <c r="AT1022" s="17" t="s">
        <v>95</v>
      </c>
      <c r="AU1022" s="26">
        <v>0</v>
      </c>
      <c r="AV1022" s="17" t="s">
        <v>95</v>
      </c>
      <c r="AW1022" s="20">
        <v>0</v>
      </c>
      <c r="AX1022" s="18" t="s">
        <v>95</v>
      </c>
      <c r="AY1022" s="4">
        <f t="shared" ref="AY1022:AY1027" si="133">BF1022-BE1022</f>
        <v>-57</v>
      </c>
      <c r="AZ1022" s="11">
        <f t="shared" si="124"/>
        <v>44958481</v>
      </c>
      <c r="BA1022" s="8">
        <f t="shared" si="119"/>
        <v>0</v>
      </c>
      <c r="BB1022" s="33">
        <v>0</v>
      </c>
      <c r="BC1022" s="33">
        <v>0</v>
      </c>
      <c r="BD1022" s="33">
        <v>0</v>
      </c>
      <c r="BE1022" s="18">
        <v>46022</v>
      </c>
      <c r="BF1022" s="18">
        <v>45965</v>
      </c>
      <c r="BG1022" s="30">
        <v>-63</v>
      </c>
      <c r="BH1022" s="18" t="s">
        <v>95</v>
      </c>
      <c r="BI1022" s="17" t="s">
        <v>89</v>
      </c>
      <c r="BJ1022" s="17" t="s">
        <v>97</v>
      </c>
      <c r="BK1022" s="20" t="s">
        <v>9019</v>
      </c>
      <c r="BL1022" s="17" t="s">
        <v>99</v>
      </c>
      <c r="BM1022" s="18">
        <v>45803</v>
      </c>
      <c r="BN1022" s="17" t="s">
        <v>8809</v>
      </c>
      <c r="BO1022" s="18">
        <v>45804</v>
      </c>
      <c r="BP1022" s="16" t="s">
        <v>9020</v>
      </c>
      <c r="BQ1022" s="31" t="s">
        <v>102</v>
      </c>
      <c r="BR1022" s="16" t="s">
        <v>103</v>
      </c>
      <c r="BS1022" s="17" t="s">
        <v>95</v>
      </c>
      <c r="BT1022" s="17" t="s">
        <v>349</v>
      </c>
      <c r="BU1022" s="17" t="s">
        <v>95</v>
      </c>
      <c r="BV1022" s="5" t="s">
        <v>105</v>
      </c>
      <c r="BW1022" s="32" t="s">
        <v>9021</v>
      </c>
      <c r="BX1022" s="17" t="s">
        <v>9022</v>
      </c>
      <c r="BY1022" s="92" t="s">
        <v>248</v>
      </c>
      <c r="BZ1022" s="92" t="s">
        <v>249</v>
      </c>
      <c r="CA1022" s="92" t="s">
        <v>240</v>
      </c>
      <c r="CB1022" s="92" t="s">
        <v>110</v>
      </c>
      <c r="CC1022" s="122">
        <f t="shared" ref="CC1022:CC1027" si="134">AO1022+AQ1022+AS1022+AU1022</f>
        <v>-17926483</v>
      </c>
    </row>
    <row r="1023" spans="1:81" ht="95.25" customHeight="1" x14ac:dyDescent="0.25">
      <c r="A1023" s="15">
        <v>32</v>
      </c>
      <c r="B1023" s="16">
        <v>93141500</v>
      </c>
      <c r="C1023" s="16" t="s">
        <v>9023</v>
      </c>
      <c r="D1023" s="17" t="s">
        <v>9024</v>
      </c>
      <c r="E1023" s="17" t="s">
        <v>1030</v>
      </c>
      <c r="F1023" s="18">
        <v>45796</v>
      </c>
      <c r="G1023" s="17" t="s">
        <v>9025</v>
      </c>
      <c r="H1023" s="17" t="s">
        <v>85</v>
      </c>
      <c r="I1023" s="17" t="s">
        <v>86</v>
      </c>
      <c r="J1023" s="17" t="s">
        <v>87</v>
      </c>
      <c r="K1023" s="16">
        <v>1032481096</v>
      </c>
      <c r="L1023" s="20">
        <v>7</v>
      </c>
      <c r="M1023" s="17" t="s">
        <v>88</v>
      </c>
      <c r="N1023" s="17" t="s">
        <v>89</v>
      </c>
      <c r="O1023" s="16" t="s">
        <v>8011</v>
      </c>
      <c r="P1023" s="17" t="s">
        <v>8098</v>
      </c>
      <c r="Q1023" s="17" t="s">
        <v>240</v>
      </c>
      <c r="R1023" s="16" t="s">
        <v>345</v>
      </c>
      <c r="S1023" s="16" t="s">
        <v>346</v>
      </c>
      <c r="T1023" s="20">
        <v>45761628</v>
      </c>
      <c r="U1023" s="17" t="s">
        <v>345</v>
      </c>
      <c r="V1023" s="17" t="s">
        <v>95</v>
      </c>
      <c r="W1023" s="17" t="s">
        <v>95</v>
      </c>
      <c r="X1023" s="17" t="s">
        <v>95</v>
      </c>
      <c r="Y1023" s="17" t="s">
        <v>96</v>
      </c>
      <c r="Z1023" s="21">
        <v>39950454</v>
      </c>
      <c r="AA1023" s="21">
        <v>39950454</v>
      </c>
      <c r="AB1023" s="22" t="s">
        <v>95</v>
      </c>
      <c r="AC1023" s="21">
        <v>6146224</v>
      </c>
      <c r="AD1023" s="21" t="s">
        <v>95</v>
      </c>
      <c r="AE1023" s="20">
        <v>119625</v>
      </c>
      <c r="AF1023" s="20">
        <v>420425</v>
      </c>
      <c r="AG1023" s="7">
        <v>2022011000068</v>
      </c>
      <c r="AH1023" s="18">
        <v>45803</v>
      </c>
      <c r="AI1023" s="18">
        <v>45805</v>
      </c>
      <c r="AJ1023" s="17" t="s">
        <v>95</v>
      </c>
      <c r="AK1023" s="17" t="s">
        <v>95</v>
      </c>
      <c r="AL1023" s="17" t="s">
        <v>95</v>
      </c>
      <c r="AM1023" s="17" t="s">
        <v>95</v>
      </c>
      <c r="AN1023" s="17" t="s">
        <v>95</v>
      </c>
      <c r="AO1023" s="24">
        <v>3892610</v>
      </c>
      <c r="AP1023" s="18">
        <v>45995</v>
      </c>
      <c r="AQ1023" s="21">
        <v>0</v>
      </c>
      <c r="AR1023" s="17" t="s">
        <v>95</v>
      </c>
      <c r="AS1023" s="21">
        <v>0</v>
      </c>
      <c r="AT1023" s="17" t="s">
        <v>95</v>
      </c>
      <c r="AU1023" s="26">
        <v>0</v>
      </c>
      <c r="AV1023" s="17" t="s">
        <v>95</v>
      </c>
      <c r="AW1023" s="20">
        <v>1</v>
      </c>
      <c r="AX1023" s="18">
        <v>45995</v>
      </c>
      <c r="AY1023" s="4">
        <f t="shared" si="133"/>
        <v>26</v>
      </c>
      <c r="AZ1023" s="11">
        <f t="shared" si="124"/>
        <v>43843064</v>
      </c>
      <c r="BA1023" s="8">
        <f t="shared" si="119"/>
        <v>0</v>
      </c>
      <c r="BB1023" s="33">
        <v>0</v>
      </c>
      <c r="BC1023" s="33">
        <v>0</v>
      </c>
      <c r="BD1023" s="33">
        <v>0</v>
      </c>
      <c r="BE1023" s="18">
        <v>45996</v>
      </c>
      <c r="BF1023" s="18">
        <v>46022</v>
      </c>
      <c r="BG1023" s="30">
        <v>-6</v>
      </c>
      <c r="BH1023" s="18" t="s">
        <v>95</v>
      </c>
      <c r="BI1023" s="17" t="s">
        <v>89</v>
      </c>
      <c r="BJ1023" s="17" t="s">
        <v>97</v>
      </c>
      <c r="BK1023" s="20" t="s">
        <v>9026</v>
      </c>
      <c r="BL1023" s="17" t="s">
        <v>99</v>
      </c>
      <c r="BM1023" s="18">
        <v>45803</v>
      </c>
      <c r="BN1023" s="17" t="s">
        <v>9027</v>
      </c>
      <c r="BO1023" s="18">
        <v>45804</v>
      </c>
      <c r="BP1023" s="16" t="s">
        <v>9028</v>
      </c>
      <c r="BQ1023" s="31" t="s">
        <v>102</v>
      </c>
      <c r="BR1023" s="17" t="s">
        <v>222</v>
      </c>
      <c r="BS1023" s="17" t="s">
        <v>95</v>
      </c>
      <c r="BT1023" s="17" t="s">
        <v>1864</v>
      </c>
      <c r="BU1023" s="17" t="s">
        <v>95</v>
      </c>
      <c r="BV1023" s="17" t="s">
        <v>117</v>
      </c>
      <c r="BW1023" s="32" t="s">
        <v>9029</v>
      </c>
      <c r="BX1023" s="17" t="s">
        <v>9030</v>
      </c>
      <c r="BY1023" s="92" t="s">
        <v>248</v>
      </c>
      <c r="BZ1023" s="92" t="s">
        <v>249</v>
      </c>
      <c r="CA1023" s="92" t="s">
        <v>240</v>
      </c>
      <c r="CB1023" s="92" t="s">
        <v>110</v>
      </c>
      <c r="CC1023" s="122">
        <f t="shared" si="134"/>
        <v>3892610</v>
      </c>
    </row>
    <row r="1024" spans="1:81" ht="95.25" customHeight="1" x14ac:dyDescent="0.25">
      <c r="A1024" s="15">
        <v>517</v>
      </c>
      <c r="B1024" s="16">
        <v>93141500</v>
      </c>
      <c r="C1024" s="16" t="s">
        <v>9031</v>
      </c>
      <c r="D1024" s="17" t="s">
        <v>9032</v>
      </c>
      <c r="E1024" s="17" t="s">
        <v>1030</v>
      </c>
      <c r="F1024" s="18">
        <v>45796</v>
      </c>
      <c r="G1024" s="17" t="s">
        <v>9033</v>
      </c>
      <c r="H1024" s="17" t="s">
        <v>85</v>
      </c>
      <c r="I1024" s="17" t="s">
        <v>86</v>
      </c>
      <c r="J1024" s="17" t="s">
        <v>87</v>
      </c>
      <c r="K1024" s="16">
        <v>1098714944</v>
      </c>
      <c r="L1024" s="20">
        <v>1</v>
      </c>
      <c r="M1024" s="17" t="s">
        <v>88</v>
      </c>
      <c r="N1024" s="17" t="s">
        <v>89</v>
      </c>
      <c r="O1024" s="16" t="s">
        <v>4790</v>
      </c>
      <c r="P1024" s="17" t="s">
        <v>8098</v>
      </c>
      <c r="Q1024" s="17" t="s">
        <v>240</v>
      </c>
      <c r="R1024" s="16" t="s">
        <v>345</v>
      </c>
      <c r="S1024" s="16" t="s">
        <v>346</v>
      </c>
      <c r="T1024" s="20">
        <v>45761628</v>
      </c>
      <c r="U1024" s="17" t="s">
        <v>345</v>
      </c>
      <c r="V1024" s="17" t="s">
        <v>95</v>
      </c>
      <c r="W1024" s="17" t="s">
        <v>95</v>
      </c>
      <c r="X1024" s="17" t="s">
        <v>95</v>
      </c>
      <c r="Y1024" s="17" t="s">
        <v>96</v>
      </c>
      <c r="Z1024" s="21">
        <v>39950454</v>
      </c>
      <c r="AA1024" s="21">
        <v>39950454</v>
      </c>
      <c r="AB1024" s="22" t="s">
        <v>95</v>
      </c>
      <c r="AC1024" s="21">
        <v>6146224</v>
      </c>
      <c r="AD1024" s="21" t="s">
        <v>95</v>
      </c>
      <c r="AE1024" s="20">
        <v>130425</v>
      </c>
      <c r="AF1024" s="20">
        <v>418725</v>
      </c>
      <c r="AG1024" s="7">
        <v>2022011000068</v>
      </c>
      <c r="AH1024" s="18">
        <v>45800</v>
      </c>
      <c r="AI1024" s="18">
        <v>45805</v>
      </c>
      <c r="AJ1024" s="17" t="s">
        <v>95</v>
      </c>
      <c r="AK1024" s="17" t="s">
        <v>95</v>
      </c>
      <c r="AL1024" s="17" t="s">
        <v>95</v>
      </c>
      <c r="AM1024" s="17" t="s">
        <v>95</v>
      </c>
      <c r="AN1024" s="17" t="s">
        <v>95</v>
      </c>
      <c r="AO1024" s="24">
        <v>3892610</v>
      </c>
      <c r="AP1024" s="18">
        <v>45995</v>
      </c>
      <c r="AQ1024" s="21">
        <v>0</v>
      </c>
      <c r="AR1024" s="17" t="s">
        <v>95</v>
      </c>
      <c r="AS1024" s="21">
        <v>0</v>
      </c>
      <c r="AT1024" s="17" t="s">
        <v>95</v>
      </c>
      <c r="AU1024" s="26">
        <v>0</v>
      </c>
      <c r="AV1024" s="17" t="s">
        <v>95</v>
      </c>
      <c r="AW1024" s="20">
        <v>1</v>
      </c>
      <c r="AX1024" s="18">
        <v>45995</v>
      </c>
      <c r="AY1024" s="4">
        <f t="shared" si="133"/>
        <v>26</v>
      </c>
      <c r="AZ1024" s="11">
        <f t="shared" si="124"/>
        <v>43843064</v>
      </c>
      <c r="BA1024" s="8">
        <f t="shared" si="119"/>
        <v>0</v>
      </c>
      <c r="BB1024" s="33">
        <v>0</v>
      </c>
      <c r="BC1024" s="33">
        <v>0</v>
      </c>
      <c r="BD1024" s="33">
        <v>0</v>
      </c>
      <c r="BE1024" s="18">
        <v>45996</v>
      </c>
      <c r="BF1024" s="18">
        <v>46022</v>
      </c>
      <c r="BG1024" s="30">
        <v>-6</v>
      </c>
      <c r="BH1024" s="18" t="s">
        <v>95</v>
      </c>
      <c r="BI1024" s="17" t="s">
        <v>89</v>
      </c>
      <c r="BJ1024" s="17" t="s">
        <v>97</v>
      </c>
      <c r="BK1024" s="20" t="s">
        <v>9034</v>
      </c>
      <c r="BL1024" s="17" t="s">
        <v>99</v>
      </c>
      <c r="BM1024" s="18">
        <v>45803</v>
      </c>
      <c r="BN1024" s="17" t="s">
        <v>8844</v>
      </c>
      <c r="BO1024" s="18">
        <v>45804</v>
      </c>
      <c r="BP1024" s="16" t="s">
        <v>9028</v>
      </c>
      <c r="BQ1024" s="31" t="s">
        <v>102</v>
      </c>
      <c r="BR1024" s="17" t="s">
        <v>222</v>
      </c>
      <c r="BS1024" s="17" t="s">
        <v>95</v>
      </c>
      <c r="BT1024" s="17" t="s">
        <v>313</v>
      </c>
      <c r="BU1024" s="17" t="s">
        <v>95</v>
      </c>
      <c r="BV1024" s="5" t="s">
        <v>105</v>
      </c>
      <c r="BW1024" s="32" t="s">
        <v>9035</v>
      </c>
      <c r="BX1024" s="17" t="s">
        <v>9036</v>
      </c>
      <c r="BY1024" s="92" t="s">
        <v>248</v>
      </c>
      <c r="BZ1024" s="92" t="s">
        <v>249</v>
      </c>
      <c r="CA1024" s="92" t="s">
        <v>240</v>
      </c>
      <c r="CB1024" s="92" t="s">
        <v>110</v>
      </c>
      <c r="CC1024" s="122">
        <f t="shared" si="134"/>
        <v>3892610</v>
      </c>
    </row>
    <row r="1025" spans="1:81" ht="95.25" customHeight="1" x14ac:dyDescent="0.25">
      <c r="A1025" s="15">
        <v>1255</v>
      </c>
      <c r="B1025" s="41">
        <v>80141900</v>
      </c>
      <c r="C1025" s="125" t="s">
        <v>9037</v>
      </c>
      <c r="D1025" s="17" t="s">
        <v>9038</v>
      </c>
      <c r="E1025" s="17" t="s">
        <v>6397</v>
      </c>
      <c r="F1025" s="18">
        <v>45796</v>
      </c>
      <c r="G1025" s="93" t="s">
        <v>9039</v>
      </c>
      <c r="H1025" s="17" t="s">
        <v>85</v>
      </c>
      <c r="I1025" s="17" t="s">
        <v>9040</v>
      </c>
      <c r="J1025" s="17" t="s">
        <v>3345</v>
      </c>
      <c r="K1025" s="16">
        <v>900228916</v>
      </c>
      <c r="L1025" s="20">
        <v>6</v>
      </c>
      <c r="M1025" s="17" t="s">
        <v>3346</v>
      </c>
      <c r="N1025" s="17" t="s">
        <v>89</v>
      </c>
      <c r="O1025" s="16" t="s">
        <v>9041</v>
      </c>
      <c r="P1025" s="17" t="s">
        <v>134</v>
      </c>
      <c r="Q1025" s="129" t="s">
        <v>135</v>
      </c>
      <c r="R1025" s="16" t="s">
        <v>816</v>
      </c>
      <c r="S1025" s="16" t="s">
        <v>817</v>
      </c>
      <c r="T1025" s="20">
        <v>39690594</v>
      </c>
      <c r="U1025" s="17" t="s">
        <v>816</v>
      </c>
      <c r="V1025" s="17" t="s">
        <v>95</v>
      </c>
      <c r="W1025" s="38" t="s">
        <v>95</v>
      </c>
      <c r="X1025" s="38" t="s">
        <v>95</v>
      </c>
      <c r="Y1025" s="17" t="s">
        <v>96</v>
      </c>
      <c r="Z1025" s="21">
        <v>481000000</v>
      </c>
      <c r="AA1025" s="21">
        <v>287375000</v>
      </c>
      <c r="AB1025" s="22">
        <v>374000000</v>
      </c>
      <c r="AC1025" s="33" t="s">
        <v>95</v>
      </c>
      <c r="AD1025" s="33" t="s">
        <v>95</v>
      </c>
      <c r="AE1025" s="20">
        <v>169825</v>
      </c>
      <c r="AF1025" s="20" t="s">
        <v>9042</v>
      </c>
      <c r="AG1025" s="7">
        <v>2022011000068</v>
      </c>
      <c r="AH1025" s="18">
        <v>45800</v>
      </c>
      <c r="AI1025" s="18">
        <v>45800</v>
      </c>
      <c r="AJ1025" s="17" t="s">
        <v>95</v>
      </c>
      <c r="AK1025" s="17" t="s">
        <v>95</v>
      </c>
      <c r="AL1025" s="16" t="s">
        <v>95</v>
      </c>
      <c r="AM1025" s="16" t="s">
        <v>95</v>
      </c>
      <c r="AN1025" s="18" t="s">
        <v>95</v>
      </c>
      <c r="AO1025" s="29">
        <v>180375000</v>
      </c>
      <c r="AP1025" s="37">
        <v>45951</v>
      </c>
      <c r="AQ1025" s="33">
        <v>0</v>
      </c>
      <c r="AR1025" s="38" t="s">
        <v>95</v>
      </c>
      <c r="AS1025" s="33">
        <v>0</v>
      </c>
      <c r="AT1025" s="17" t="s">
        <v>95</v>
      </c>
      <c r="AU1025" s="26">
        <v>0</v>
      </c>
      <c r="AV1025" s="17" t="s">
        <v>95</v>
      </c>
      <c r="AW1025" s="36">
        <v>0</v>
      </c>
      <c r="AX1025" s="18" t="s">
        <v>95</v>
      </c>
      <c r="AY1025" s="4">
        <f t="shared" si="133"/>
        <v>0</v>
      </c>
      <c r="AZ1025" s="11">
        <f t="shared" si="124"/>
        <v>661375000</v>
      </c>
      <c r="BA1025" s="8">
        <f t="shared" si="119"/>
        <v>0</v>
      </c>
      <c r="BB1025" s="33">
        <v>0</v>
      </c>
      <c r="BC1025" s="42">
        <v>0</v>
      </c>
      <c r="BD1025" s="33">
        <v>0</v>
      </c>
      <c r="BE1025" s="18">
        <v>46011</v>
      </c>
      <c r="BF1025" s="18">
        <v>46011</v>
      </c>
      <c r="BG1025" s="30">
        <v>-17</v>
      </c>
      <c r="BH1025" s="18">
        <v>46090</v>
      </c>
      <c r="BI1025" s="17" t="s">
        <v>89</v>
      </c>
      <c r="BJ1025" s="17" t="s">
        <v>95</v>
      </c>
      <c r="BK1025" s="20" t="s">
        <v>95</v>
      </c>
      <c r="BL1025" s="17" t="s">
        <v>95</v>
      </c>
      <c r="BM1025" s="44" t="s">
        <v>95</v>
      </c>
      <c r="BN1025" s="17" t="s">
        <v>95</v>
      </c>
      <c r="BO1025" s="18" t="s">
        <v>95</v>
      </c>
      <c r="BP1025" s="16" t="s">
        <v>9043</v>
      </c>
      <c r="BQ1025" s="31" t="s">
        <v>102</v>
      </c>
      <c r="BR1025" s="17" t="s">
        <v>222</v>
      </c>
      <c r="BS1025" s="17" t="s">
        <v>95</v>
      </c>
      <c r="BT1025" s="17" t="s">
        <v>95</v>
      </c>
      <c r="BU1025" s="17" t="s">
        <v>95</v>
      </c>
      <c r="BV1025" s="17" t="s">
        <v>95</v>
      </c>
      <c r="BW1025" s="16" t="s">
        <v>95</v>
      </c>
      <c r="BX1025" s="17" t="s">
        <v>9044</v>
      </c>
      <c r="BY1025" s="92" t="s">
        <v>825</v>
      </c>
      <c r="BZ1025" s="92" t="s">
        <v>544</v>
      </c>
      <c r="CA1025" s="92" t="s">
        <v>826</v>
      </c>
      <c r="CB1025" s="92" t="s">
        <v>110</v>
      </c>
      <c r="CC1025" s="122">
        <f t="shared" si="134"/>
        <v>180375000</v>
      </c>
    </row>
    <row r="1026" spans="1:81" ht="95.25" customHeight="1" x14ac:dyDescent="0.25">
      <c r="A1026" s="15">
        <v>713</v>
      </c>
      <c r="B1026" s="16">
        <v>86101700</v>
      </c>
      <c r="C1026" s="16" t="s">
        <v>9045</v>
      </c>
      <c r="D1026" s="17" t="s">
        <v>9046</v>
      </c>
      <c r="E1026" s="17" t="s">
        <v>276</v>
      </c>
      <c r="F1026" s="18">
        <v>45796</v>
      </c>
      <c r="G1026" s="17" t="s">
        <v>9047</v>
      </c>
      <c r="H1026" s="17" t="s">
        <v>85</v>
      </c>
      <c r="I1026" s="17" t="s">
        <v>9040</v>
      </c>
      <c r="J1026" s="17" t="s">
        <v>3345</v>
      </c>
      <c r="K1026" s="16">
        <v>860013720</v>
      </c>
      <c r="L1026" s="20" t="s">
        <v>5945</v>
      </c>
      <c r="M1026" s="17" t="s">
        <v>3346</v>
      </c>
      <c r="N1026" s="17" t="s">
        <v>89</v>
      </c>
      <c r="O1026" s="16" t="s">
        <v>9048</v>
      </c>
      <c r="P1026" s="17" t="s">
        <v>134</v>
      </c>
      <c r="Q1026" s="17" t="s">
        <v>135</v>
      </c>
      <c r="R1026" s="16" t="s">
        <v>526</v>
      </c>
      <c r="S1026" s="16" t="s">
        <v>527</v>
      </c>
      <c r="T1026" s="20">
        <v>1019009895</v>
      </c>
      <c r="U1026" s="17" t="s">
        <v>526</v>
      </c>
      <c r="V1026" s="17" t="s">
        <v>95</v>
      </c>
      <c r="W1026" s="17" t="s">
        <v>95</v>
      </c>
      <c r="X1026" s="17" t="s">
        <v>95</v>
      </c>
      <c r="Y1026" s="17" t="s">
        <v>96</v>
      </c>
      <c r="Z1026" s="21">
        <v>258904396.05000001</v>
      </c>
      <c r="AA1026" s="21">
        <v>224520000</v>
      </c>
      <c r="AB1026" s="22">
        <v>34384396.049999997</v>
      </c>
      <c r="AC1026" s="21" t="s">
        <v>95</v>
      </c>
      <c r="AD1026" s="21" t="s">
        <v>95</v>
      </c>
      <c r="AE1026" s="20">
        <v>448825</v>
      </c>
      <c r="AF1026" s="20">
        <v>155225</v>
      </c>
      <c r="AG1026" s="20">
        <v>202300000000214</v>
      </c>
      <c r="AH1026" s="18">
        <v>45813</v>
      </c>
      <c r="AI1026" s="18">
        <v>45819</v>
      </c>
      <c r="AJ1026" s="17" t="s">
        <v>95</v>
      </c>
      <c r="AK1026" s="17" t="s">
        <v>95</v>
      </c>
      <c r="AL1026" s="17" t="s">
        <v>95</v>
      </c>
      <c r="AM1026" s="17" t="s">
        <v>95</v>
      </c>
      <c r="AN1026" s="17" t="s">
        <v>95</v>
      </c>
      <c r="AO1026" s="24">
        <v>0</v>
      </c>
      <c r="AP1026" s="18" t="s">
        <v>95</v>
      </c>
      <c r="AQ1026" s="21">
        <v>0</v>
      </c>
      <c r="AR1026" s="17" t="s">
        <v>95</v>
      </c>
      <c r="AS1026" s="21">
        <v>0</v>
      </c>
      <c r="AT1026" s="17" t="s">
        <v>95</v>
      </c>
      <c r="AU1026" s="26">
        <v>0</v>
      </c>
      <c r="AV1026" s="17" t="s">
        <v>95</v>
      </c>
      <c r="AW1026" s="20">
        <v>0</v>
      </c>
      <c r="AX1026" s="18" t="s">
        <v>95</v>
      </c>
      <c r="AY1026" s="4">
        <f t="shared" si="133"/>
        <v>0</v>
      </c>
      <c r="AZ1026" s="11">
        <f t="shared" si="124"/>
        <v>258904396.05000001</v>
      </c>
      <c r="BA1026" s="8">
        <f t="shared" si="119"/>
        <v>0</v>
      </c>
      <c r="BB1026" s="33">
        <v>0</v>
      </c>
      <c r="BC1026" s="33">
        <v>0</v>
      </c>
      <c r="BD1026" s="33">
        <v>0</v>
      </c>
      <c r="BE1026" s="18">
        <v>46011</v>
      </c>
      <c r="BF1026" s="18">
        <v>46011</v>
      </c>
      <c r="BG1026" s="30">
        <v>-17</v>
      </c>
      <c r="BH1026" s="18" t="s">
        <v>3348</v>
      </c>
      <c r="BI1026" s="17" t="s">
        <v>89</v>
      </c>
      <c r="BJ1026" s="17" t="s">
        <v>97</v>
      </c>
      <c r="BK1026" s="20">
        <v>2071281</v>
      </c>
      <c r="BL1026" s="17" t="s">
        <v>9049</v>
      </c>
      <c r="BM1026" s="18">
        <v>45818</v>
      </c>
      <c r="BN1026" s="17" t="s">
        <v>9050</v>
      </c>
      <c r="BO1026" s="18">
        <v>45827</v>
      </c>
      <c r="BP1026" s="16" t="s">
        <v>163</v>
      </c>
      <c r="BQ1026" s="31" t="s">
        <v>102</v>
      </c>
      <c r="BR1026" s="17" t="s">
        <v>164</v>
      </c>
      <c r="BS1026" s="17" t="s">
        <v>95</v>
      </c>
      <c r="BT1026" s="17" t="s">
        <v>95</v>
      </c>
      <c r="BU1026" s="17" t="s">
        <v>95</v>
      </c>
      <c r="BV1026" s="17" t="s">
        <v>95</v>
      </c>
      <c r="BW1026" s="16" t="s">
        <v>95</v>
      </c>
      <c r="BX1026" s="17" t="s">
        <v>9051</v>
      </c>
      <c r="BY1026" s="92" t="s">
        <v>543</v>
      </c>
      <c r="BZ1026" s="92" t="s">
        <v>544</v>
      </c>
      <c r="CA1026" s="92" t="s">
        <v>533</v>
      </c>
      <c r="CB1026" s="92" t="s">
        <v>110</v>
      </c>
      <c r="CC1026" s="122">
        <f t="shared" si="134"/>
        <v>0</v>
      </c>
    </row>
    <row r="1027" spans="1:81" ht="95.25" customHeight="1" x14ac:dyDescent="0.25">
      <c r="A1027" s="15">
        <v>206</v>
      </c>
      <c r="B1027" s="16" t="s">
        <v>1020</v>
      </c>
      <c r="C1027" s="16" t="s">
        <v>9052</v>
      </c>
      <c r="D1027" s="17" t="s">
        <v>9053</v>
      </c>
      <c r="E1027" s="17" t="s">
        <v>305</v>
      </c>
      <c r="F1027" s="18">
        <v>45796</v>
      </c>
      <c r="G1027" s="17" t="s">
        <v>9054</v>
      </c>
      <c r="H1027" s="17" t="s">
        <v>85</v>
      </c>
      <c r="I1027" s="17" t="s">
        <v>86</v>
      </c>
      <c r="J1027" s="17" t="s">
        <v>87</v>
      </c>
      <c r="K1027" s="16">
        <v>1016068007</v>
      </c>
      <c r="L1027" s="20">
        <v>3</v>
      </c>
      <c r="M1027" s="17" t="s">
        <v>88</v>
      </c>
      <c r="N1027" s="17" t="s">
        <v>89</v>
      </c>
      <c r="O1027" s="16" t="s">
        <v>1486</v>
      </c>
      <c r="P1027" s="17" t="s">
        <v>134</v>
      </c>
      <c r="Q1027" s="17" t="s">
        <v>135</v>
      </c>
      <c r="R1027" s="16" t="s">
        <v>280</v>
      </c>
      <c r="S1027" s="16" t="s">
        <v>281</v>
      </c>
      <c r="T1027" s="20">
        <v>31905812</v>
      </c>
      <c r="U1027" s="17" t="s">
        <v>280</v>
      </c>
      <c r="V1027" s="17" t="s">
        <v>95</v>
      </c>
      <c r="W1027" s="17" t="s">
        <v>95</v>
      </c>
      <c r="X1027" s="17" t="s">
        <v>95</v>
      </c>
      <c r="Y1027" s="17" t="s">
        <v>96</v>
      </c>
      <c r="Z1027" s="21">
        <v>36803342</v>
      </c>
      <c r="AA1027" s="21">
        <v>36803342</v>
      </c>
      <c r="AB1027" s="22" t="s">
        <v>95</v>
      </c>
      <c r="AC1027" s="21">
        <v>4951123</v>
      </c>
      <c r="AD1027" s="21" t="s">
        <v>95</v>
      </c>
      <c r="AE1027" s="20">
        <v>175225</v>
      </c>
      <c r="AF1027" s="20">
        <v>428225</v>
      </c>
      <c r="AG1027" s="20">
        <v>202300000000214</v>
      </c>
      <c r="AH1027" s="18">
        <v>45804</v>
      </c>
      <c r="AI1027" s="18">
        <v>45806</v>
      </c>
      <c r="AJ1027" s="17" t="s">
        <v>95</v>
      </c>
      <c r="AK1027" s="17" t="s">
        <v>95</v>
      </c>
      <c r="AL1027" s="17" t="s">
        <v>95</v>
      </c>
      <c r="AM1027" s="17" t="s">
        <v>95</v>
      </c>
      <c r="AN1027" s="17" t="s">
        <v>95</v>
      </c>
      <c r="AO1027" s="24">
        <v>0</v>
      </c>
      <c r="AP1027" s="18" t="s">
        <v>95</v>
      </c>
      <c r="AQ1027" s="21">
        <v>0</v>
      </c>
      <c r="AR1027" s="17" t="s">
        <v>95</v>
      </c>
      <c r="AS1027" s="21">
        <v>0</v>
      </c>
      <c r="AT1027" s="17" t="s">
        <v>95</v>
      </c>
      <c r="AU1027" s="26">
        <v>0</v>
      </c>
      <c r="AV1027" s="17" t="s">
        <v>95</v>
      </c>
      <c r="AW1027" s="20">
        <v>0</v>
      </c>
      <c r="AX1027" s="18" t="s">
        <v>95</v>
      </c>
      <c r="AY1027" s="4">
        <f t="shared" si="133"/>
        <v>0</v>
      </c>
      <c r="AZ1027" s="11">
        <f t="shared" ref="AZ1027" si="135">Z1027+AO1027+AQ1027+AS1027+AU1027</f>
        <v>36803342</v>
      </c>
      <c r="BA1027" s="8">
        <f t="shared" ref="BA1027:BA1090" si="136">BB1027+BC1027+BD1027</f>
        <v>0</v>
      </c>
      <c r="BB1027" s="33">
        <v>0</v>
      </c>
      <c r="BC1027" s="33">
        <v>0</v>
      </c>
      <c r="BD1027" s="33">
        <v>0</v>
      </c>
      <c r="BE1027" s="18">
        <v>46022</v>
      </c>
      <c r="BF1027" s="18">
        <v>46022</v>
      </c>
      <c r="BG1027" s="30">
        <v>-6</v>
      </c>
      <c r="BH1027" s="18" t="s">
        <v>95</v>
      </c>
      <c r="BI1027" s="17" t="s">
        <v>89</v>
      </c>
      <c r="BJ1027" s="17" t="s">
        <v>97</v>
      </c>
      <c r="BK1027" s="20" t="s">
        <v>9055</v>
      </c>
      <c r="BL1027" s="17" t="s">
        <v>99</v>
      </c>
      <c r="BM1027" s="18">
        <v>45805</v>
      </c>
      <c r="BN1027" s="17" t="s">
        <v>9056</v>
      </c>
      <c r="BO1027" s="18">
        <v>45805</v>
      </c>
      <c r="BP1027" s="16" t="s">
        <v>163</v>
      </c>
      <c r="BQ1027" s="31" t="s">
        <v>102</v>
      </c>
      <c r="BR1027" s="17" t="s">
        <v>164</v>
      </c>
      <c r="BS1027" s="17" t="s">
        <v>95</v>
      </c>
      <c r="BT1027" s="17" t="s">
        <v>258</v>
      </c>
      <c r="BU1027" s="17" t="s">
        <v>95</v>
      </c>
      <c r="BV1027" s="5" t="s">
        <v>105</v>
      </c>
      <c r="BW1027" s="32" t="s">
        <v>9057</v>
      </c>
      <c r="BX1027" s="17" t="s">
        <v>9058</v>
      </c>
      <c r="BY1027" s="92" t="s">
        <v>288</v>
      </c>
      <c r="BZ1027" s="92" t="s">
        <v>109</v>
      </c>
      <c r="CA1027" s="92" t="s">
        <v>135</v>
      </c>
      <c r="CB1027" s="92" t="s">
        <v>110</v>
      </c>
      <c r="CC1027" s="122">
        <f t="shared" si="134"/>
        <v>0</v>
      </c>
    </row>
    <row r="1028" spans="1:81" ht="95.25" customHeight="1" x14ac:dyDescent="0.25">
      <c r="A1028" s="15">
        <v>1228</v>
      </c>
      <c r="B1028" s="16" t="s">
        <v>3158</v>
      </c>
      <c r="C1028" s="17" t="s">
        <v>9059</v>
      </c>
      <c r="D1028" s="17" t="s">
        <v>9060</v>
      </c>
      <c r="E1028" s="17" t="s">
        <v>305</v>
      </c>
      <c r="F1028" s="18">
        <v>45796</v>
      </c>
      <c r="G1028" s="17" t="s">
        <v>9061</v>
      </c>
      <c r="H1028" s="17" t="s">
        <v>85</v>
      </c>
      <c r="I1028" s="17" t="s">
        <v>86</v>
      </c>
      <c r="J1028" s="17" t="s">
        <v>87</v>
      </c>
      <c r="K1028" s="16">
        <v>1010227802</v>
      </c>
      <c r="L1028" s="20">
        <v>3</v>
      </c>
      <c r="M1028" s="17" t="s">
        <v>88</v>
      </c>
      <c r="N1028" s="17" t="s">
        <v>89</v>
      </c>
      <c r="O1028" s="16" t="s">
        <v>9062</v>
      </c>
      <c r="P1028" s="17" t="s">
        <v>134</v>
      </c>
      <c r="Q1028" s="17" t="s">
        <v>135</v>
      </c>
      <c r="R1028" s="16" t="s">
        <v>280</v>
      </c>
      <c r="S1028" s="16" t="s">
        <v>281</v>
      </c>
      <c r="T1028" s="20">
        <v>31905812</v>
      </c>
      <c r="U1028" s="17" t="s">
        <v>280</v>
      </c>
      <c r="V1028" s="17" t="s">
        <v>95</v>
      </c>
      <c r="W1028" s="38" t="s">
        <v>95</v>
      </c>
      <c r="X1028" s="38" t="s">
        <v>95</v>
      </c>
      <c r="Y1028" s="17" t="s">
        <v>139</v>
      </c>
      <c r="Z1028" s="21">
        <v>32182293</v>
      </c>
      <c r="AA1028" s="21">
        <v>32182293</v>
      </c>
      <c r="AB1028" s="22" t="s">
        <v>95</v>
      </c>
      <c r="AC1028" s="33">
        <v>4951123</v>
      </c>
      <c r="AD1028" s="33" t="s">
        <v>95</v>
      </c>
      <c r="AE1028" s="20">
        <v>164925</v>
      </c>
      <c r="AF1028" s="20">
        <v>513325</v>
      </c>
      <c r="AG1028" s="20" t="s">
        <v>95</v>
      </c>
      <c r="AH1028" s="18">
        <v>45835</v>
      </c>
      <c r="AI1028" s="18">
        <v>45842</v>
      </c>
      <c r="AJ1028" s="17" t="s">
        <v>95</v>
      </c>
      <c r="AK1028" s="17" t="s">
        <v>95</v>
      </c>
      <c r="AL1028" s="16" t="s">
        <v>95</v>
      </c>
      <c r="AM1028" s="16" t="s">
        <v>95</v>
      </c>
      <c r="AN1028" s="18" t="s">
        <v>95</v>
      </c>
      <c r="AO1028" s="29">
        <v>0</v>
      </c>
      <c r="AP1028" s="37" t="s">
        <v>95</v>
      </c>
      <c r="AQ1028" s="33">
        <v>0</v>
      </c>
      <c r="AR1028" s="38" t="s">
        <v>95</v>
      </c>
      <c r="AS1028" s="33">
        <v>0</v>
      </c>
      <c r="AT1028" s="17" t="s">
        <v>95</v>
      </c>
      <c r="AU1028" s="26">
        <v>0</v>
      </c>
      <c r="AV1028" s="17" t="s">
        <v>95</v>
      </c>
      <c r="AW1028" s="36">
        <v>0</v>
      </c>
      <c r="AX1028" s="18" t="s">
        <v>95</v>
      </c>
      <c r="AY1028" s="28">
        <v>0</v>
      </c>
      <c r="AZ1028" s="11">
        <f t="shared" ref="AZ1028:AZ1033" si="137">Z1028+AO1028+AQ1028+AS1028+AU1028</f>
        <v>32182293</v>
      </c>
      <c r="BA1028" s="8">
        <f t="shared" si="136"/>
        <v>0</v>
      </c>
      <c r="BB1028" s="33">
        <v>0</v>
      </c>
      <c r="BC1028" s="42">
        <v>0</v>
      </c>
      <c r="BD1028" s="33">
        <v>0</v>
      </c>
      <c r="BE1028" s="18">
        <v>46022</v>
      </c>
      <c r="BF1028" s="18">
        <v>46022</v>
      </c>
      <c r="BG1028" s="30">
        <v>-6</v>
      </c>
      <c r="BH1028" s="18" t="s">
        <v>95</v>
      </c>
      <c r="BI1028" s="17" t="s">
        <v>89</v>
      </c>
      <c r="BJ1028" s="17" t="s">
        <v>97</v>
      </c>
      <c r="BK1028" s="20" t="s">
        <v>9063</v>
      </c>
      <c r="BL1028" s="17" t="s">
        <v>99</v>
      </c>
      <c r="BM1028" s="44">
        <v>45835</v>
      </c>
      <c r="BN1028" s="17" t="s">
        <v>9064</v>
      </c>
      <c r="BO1028" s="18">
        <v>45839</v>
      </c>
      <c r="BP1028" s="16" t="s">
        <v>163</v>
      </c>
      <c r="BQ1028" s="31" t="s">
        <v>102</v>
      </c>
      <c r="BR1028" s="17" t="s">
        <v>164</v>
      </c>
      <c r="BS1028" s="17" t="s">
        <v>95</v>
      </c>
      <c r="BT1028" s="17" t="s">
        <v>258</v>
      </c>
      <c r="BU1028" s="17" t="s">
        <v>95</v>
      </c>
      <c r="BV1028" s="5" t="s">
        <v>105</v>
      </c>
      <c r="BW1028" s="32" t="s">
        <v>9065</v>
      </c>
      <c r="BX1028" s="17" t="s">
        <v>9066</v>
      </c>
      <c r="BY1028" s="92" t="s">
        <v>288</v>
      </c>
      <c r="BZ1028" s="92" t="s">
        <v>109</v>
      </c>
      <c r="CA1028" s="92" t="s">
        <v>135</v>
      </c>
      <c r="CB1028" s="92" t="s">
        <v>110</v>
      </c>
    </row>
    <row r="1029" spans="1:81" ht="95.25" customHeight="1" x14ac:dyDescent="0.25">
      <c r="A1029" s="15">
        <v>193</v>
      </c>
      <c r="B1029" s="16" t="s">
        <v>2972</v>
      </c>
      <c r="C1029" s="16" t="s">
        <v>9067</v>
      </c>
      <c r="D1029" s="17" t="s">
        <v>9068</v>
      </c>
      <c r="E1029" s="17" t="s">
        <v>1270</v>
      </c>
      <c r="F1029" s="18">
        <v>45796</v>
      </c>
      <c r="G1029" s="17" t="s">
        <v>9069</v>
      </c>
      <c r="H1029" s="17" t="s">
        <v>85</v>
      </c>
      <c r="I1029" s="17" t="s">
        <v>86</v>
      </c>
      <c r="J1029" s="17" t="s">
        <v>87</v>
      </c>
      <c r="K1029" s="16">
        <v>79596209</v>
      </c>
      <c r="L1029" s="20">
        <v>7</v>
      </c>
      <c r="M1029" s="17" t="s">
        <v>88</v>
      </c>
      <c r="N1029" s="17" t="s">
        <v>89</v>
      </c>
      <c r="O1029" s="16" t="s">
        <v>6572</v>
      </c>
      <c r="P1029" s="17" t="s">
        <v>8098</v>
      </c>
      <c r="Q1029" s="17" t="s">
        <v>240</v>
      </c>
      <c r="R1029" s="16" t="s">
        <v>2977</v>
      </c>
      <c r="S1029" s="16" t="s">
        <v>2978</v>
      </c>
      <c r="T1029" s="20">
        <v>60335962</v>
      </c>
      <c r="U1029" s="17" t="s">
        <v>2977</v>
      </c>
      <c r="V1029" s="17" t="s">
        <v>95</v>
      </c>
      <c r="W1029" s="17" t="s">
        <v>95</v>
      </c>
      <c r="X1029" s="17" t="s">
        <v>95</v>
      </c>
      <c r="Y1029" s="17" t="s">
        <v>96</v>
      </c>
      <c r="Z1029" s="21">
        <v>64307699</v>
      </c>
      <c r="AA1029" s="21">
        <v>64307699</v>
      </c>
      <c r="AB1029" s="22" t="s">
        <v>95</v>
      </c>
      <c r="AC1029" s="21">
        <v>8536421</v>
      </c>
      <c r="AD1029" s="21" t="s">
        <v>95</v>
      </c>
      <c r="AE1029" s="20">
        <v>71025</v>
      </c>
      <c r="AF1029" s="20">
        <v>429325</v>
      </c>
      <c r="AG1029" s="7">
        <v>2022011000068</v>
      </c>
      <c r="AH1029" s="18">
        <v>45804</v>
      </c>
      <c r="AI1029" s="18">
        <v>45811</v>
      </c>
      <c r="AJ1029" s="17" t="s">
        <v>9070</v>
      </c>
      <c r="AK1029" s="17" t="s">
        <v>87</v>
      </c>
      <c r="AL1029" s="16">
        <v>80745569</v>
      </c>
      <c r="AM1029" s="16">
        <v>7</v>
      </c>
      <c r="AN1029" s="18">
        <v>45906</v>
      </c>
      <c r="AO1029" s="24">
        <v>0</v>
      </c>
      <c r="AP1029" s="18" t="s">
        <v>95</v>
      </c>
      <c r="AQ1029" s="21">
        <v>0</v>
      </c>
      <c r="AR1029" s="17" t="s">
        <v>95</v>
      </c>
      <c r="AS1029" s="21">
        <v>0</v>
      </c>
      <c r="AT1029" s="17" t="s">
        <v>95</v>
      </c>
      <c r="AU1029" s="26">
        <v>0</v>
      </c>
      <c r="AV1029" s="17" t="s">
        <v>95</v>
      </c>
      <c r="AW1029" s="20">
        <v>0</v>
      </c>
      <c r="AX1029" s="18" t="s">
        <v>95</v>
      </c>
      <c r="AY1029" s="4">
        <f t="shared" ref="AY1029:AY1033" si="138">BF1029-BE1029</f>
        <v>0</v>
      </c>
      <c r="AZ1029" s="11">
        <f t="shared" si="137"/>
        <v>64307699</v>
      </c>
      <c r="BA1029" s="8">
        <f t="shared" si="136"/>
        <v>0</v>
      </c>
      <c r="BB1029" s="33">
        <v>0</v>
      </c>
      <c r="BC1029" s="33">
        <v>0</v>
      </c>
      <c r="BD1029" s="33">
        <v>0</v>
      </c>
      <c r="BE1029" s="18">
        <v>46022</v>
      </c>
      <c r="BF1029" s="18">
        <v>46022</v>
      </c>
      <c r="BG1029" s="30">
        <v>-6</v>
      </c>
      <c r="BH1029" s="18" t="s">
        <v>95</v>
      </c>
      <c r="BI1029" s="17" t="s">
        <v>89</v>
      </c>
      <c r="BJ1029" s="17" t="s">
        <v>142</v>
      </c>
      <c r="BK1029" s="20" t="s">
        <v>9071</v>
      </c>
      <c r="BL1029" s="17" t="s">
        <v>2747</v>
      </c>
      <c r="BM1029" s="18" t="s">
        <v>9072</v>
      </c>
      <c r="BN1029" s="17" t="s">
        <v>9073</v>
      </c>
      <c r="BO1029" s="18" t="s">
        <v>9074</v>
      </c>
      <c r="BP1029" s="16" t="s">
        <v>9075</v>
      </c>
      <c r="BQ1029" s="31" t="s">
        <v>102</v>
      </c>
      <c r="BR1029" s="17" t="s">
        <v>149</v>
      </c>
      <c r="BS1029" s="17" t="s">
        <v>95</v>
      </c>
      <c r="BT1029" s="17" t="s">
        <v>3938</v>
      </c>
      <c r="BU1029" s="17" t="s">
        <v>151</v>
      </c>
      <c r="BV1029" s="17" t="s">
        <v>721</v>
      </c>
      <c r="BW1029" s="32" t="s">
        <v>9076</v>
      </c>
      <c r="BX1029" s="17" t="s">
        <v>9077</v>
      </c>
      <c r="BY1029" s="92" t="s">
        <v>520</v>
      </c>
      <c r="BZ1029" s="92" t="s">
        <v>249</v>
      </c>
      <c r="CA1029" s="92" t="s">
        <v>687</v>
      </c>
      <c r="CB1029" s="92" t="s">
        <v>110</v>
      </c>
      <c r="CC1029" s="122">
        <f t="shared" ref="CC1029:CC1033" si="139">AO1029+AQ1029+AS1029+AU1029</f>
        <v>0</v>
      </c>
    </row>
    <row r="1030" spans="1:81" ht="95.25" customHeight="1" x14ac:dyDescent="0.25">
      <c r="A1030" s="15">
        <v>283</v>
      </c>
      <c r="B1030" s="16" t="s">
        <v>2972</v>
      </c>
      <c r="C1030" s="16" t="s">
        <v>9078</v>
      </c>
      <c r="D1030" s="17" t="s">
        <v>9079</v>
      </c>
      <c r="E1030" s="17" t="s">
        <v>1270</v>
      </c>
      <c r="F1030" s="18">
        <v>45796</v>
      </c>
      <c r="G1030" s="17" t="s">
        <v>9080</v>
      </c>
      <c r="H1030" s="17" t="s">
        <v>85</v>
      </c>
      <c r="I1030" s="17" t="s">
        <v>86</v>
      </c>
      <c r="J1030" s="17" t="s">
        <v>87</v>
      </c>
      <c r="K1030" s="16">
        <v>1098608352</v>
      </c>
      <c r="L1030" s="20">
        <v>6</v>
      </c>
      <c r="M1030" s="17" t="s">
        <v>88</v>
      </c>
      <c r="N1030" s="17" t="s">
        <v>1044</v>
      </c>
      <c r="O1030" s="16" t="s">
        <v>9081</v>
      </c>
      <c r="P1030" s="17" t="s">
        <v>239</v>
      </c>
      <c r="Q1030" s="17" t="s">
        <v>240</v>
      </c>
      <c r="R1030" s="16" t="s">
        <v>2977</v>
      </c>
      <c r="S1030" s="16" t="s">
        <v>2978</v>
      </c>
      <c r="T1030" s="20">
        <v>60335962</v>
      </c>
      <c r="U1030" s="17" t="s">
        <v>2977</v>
      </c>
      <c r="V1030" s="17" t="s">
        <v>95</v>
      </c>
      <c r="W1030" s="17" t="s">
        <v>95</v>
      </c>
      <c r="X1030" s="17" t="s">
        <v>95</v>
      </c>
      <c r="Y1030" s="17" t="s">
        <v>96</v>
      </c>
      <c r="Z1030" s="21">
        <v>50194158</v>
      </c>
      <c r="AA1030" s="21">
        <v>50194158</v>
      </c>
      <c r="AB1030" s="22" t="s">
        <v>95</v>
      </c>
      <c r="AC1030" s="21">
        <v>7170594</v>
      </c>
      <c r="AD1030" s="21" t="s">
        <v>95</v>
      </c>
      <c r="AE1030" s="20">
        <v>83025</v>
      </c>
      <c r="AF1030" s="20">
        <v>446425</v>
      </c>
      <c r="AG1030" s="7">
        <v>2022011000068</v>
      </c>
      <c r="AH1030" s="18">
        <v>45813</v>
      </c>
      <c r="AI1030" s="18">
        <v>45818</v>
      </c>
      <c r="AJ1030" s="17" t="s">
        <v>9082</v>
      </c>
      <c r="AK1030" s="17" t="s">
        <v>87</v>
      </c>
      <c r="AL1030" s="20">
        <v>1098659744</v>
      </c>
      <c r="AM1030" s="20">
        <v>8</v>
      </c>
      <c r="AN1030" s="18">
        <v>45901</v>
      </c>
      <c r="AO1030" s="24">
        <v>-15536307</v>
      </c>
      <c r="AP1030" s="18">
        <v>45883</v>
      </c>
      <c r="AQ1030" s="21">
        <v>0</v>
      </c>
      <c r="AR1030" s="17" t="s">
        <v>95</v>
      </c>
      <c r="AS1030" s="21">
        <v>0</v>
      </c>
      <c r="AT1030" s="17" t="s">
        <v>95</v>
      </c>
      <c r="AU1030" s="26">
        <v>0</v>
      </c>
      <c r="AV1030" s="17" t="s">
        <v>95</v>
      </c>
      <c r="AW1030" s="20">
        <v>0</v>
      </c>
      <c r="AX1030" s="18" t="s">
        <v>95</v>
      </c>
      <c r="AY1030" s="4">
        <f t="shared" si="138"/>
        <v>-57</v>
      </c>
      <c r="AZ1030" s="11">
        <f t="shared" si="137"/>
        <v>34657851</v>
      </c>
      <c r="BA1030" s="8">
        <f t="shared" si="136"/>
        <v>0</v>
      </c>
      <c r="BB1030" s="33">
        <v>0</v>
      </c>
      <c r="BC1030" s="33">
        <v>0</v>
      </c>
      <c r="BD1030" s="33">
        <v>0</v>
      </c>
      <c r="BE1030" s="18">
        <v>46022</v>
      </c>
      <c r="BF1030" s="18">
        <v>45965</v>
      </c>
      <c r="BG1030" s="30">
        <v>-63</v>
      </c>
      <c r="BH1030" s="18" t="s">
        <v>95</v>
      </c>
      <c r="BI1030" s="17" t="s">
        <v>89</v>
      </c>
      <c r="BJ1030" s="17" t="s">
        <v>142</v>
      </c>
      <c r="BK1030" s="20" t="s">
        <v>9083</v>
      </c>
      <c r="BL1030" s="17" t="s">
        <v>9084</v>
      </c>
      <c r="BM1030" s="18" t="s">
        <v>9085</v>
      </c>
      <c r="BN1030" s="17" t="s">
        <v>9086</v>
      </c>
      <c r="BO1030" s="18" t="s">
        <v>9087</v>
      </c>
      <c r="BP1030" s="16" t="s">
        <v>9088</v>
      </c>
      <c r="BQ1030" s="31" t="s">
        <v>102</v>
      </c>
      <c r="BR1030" s="16" t="s">
        <v>567</v>
      </c>
      <c r="BS1030" s="17" t="s">
        <v>95</v>
      </c>
      <c r="BT1030" s="17" t="s">
        <v>9089</v>
      </c>
      <c r="BU1030" s="17" t="s">
        <v>151</v>
      </c>
      <c r="BV1030" s="17" t="s">
        <v>569</v>
      </c>
      <c r="BW1030" s="32" t="s">
        <v>9090</v>
      </c>
      <c r="BX1030" s="17" t="s">
        <v>9091</v>
      </c>
      <c r="BY1030" s="92" t="s">
        <v>520</v>
      </c>
      <c r="BZ1030" s="92" t="s">
        <v>249</v>
      </c>
      <c r="CA1030" s="92" t="s">
        <v>687</v>
      </c>
      <c r="CB1030" s="92" t="s">
        <v>110</v>
      </c>
      <c r="CC1030" s="122">
        <f t="shared" si="139"/>
        <v>-15536307</v>
      </c>
    </row>
    <row r="1031" spans="1:81" ht="95.25" customHeight="1" x14ac:dyDescent="0.25">
      <c r="A1031" s="15">
        <v>1257</v>
      </c>
      <c r="B1031" s="16">
        <v>80121500</v>
      </c>
      <c r="C1031" s="17" t="s">
        <v>9092</v>
      </c>
      <c r="D1031" s="17" t="s">
        <v>9093</v>
      </c>
      <c r="E1031" s="17" t="s">
        <v>1270</v>
      </c>
      <c r="F1031" s="18">
        <v>45796</v>
      </c>
      <c r="G1031" s="17" t="s">
        <v>9094</v>
      </c>
      <c r="H1031" s="17" t="s">
        <v>85</v>
      </c>
      <c r="I1031" s="17" t="s">
        <v>86</v>
      </c>
      <c r="J1031" s="17" t="s">
        <v>87</v>
      </c>
      <c r="K1031" s="16">
        <v>1020838409</v>
      </c>
      <c r="L1031" s="20">
        <v>1</v>
      </c>
      <c r="M1031" s="17" t="s">
        <v>88</v>
      </c>
      <c r="N1031" s="17" t="s">
        <v>89</v>
      </c>
      <c r="O1031" s="16" t="s">
        <v>9095</v>
      </c>
      <c r="P1031" s="17" t="s">
        <v>91</v>
      </c>
      <c r="Q1031" s="17" t="s">
        <v>92</v>
      </c>
      <c r="R1031" s="16" t="s">
        <v>620</v>
      </c>
      <c r="S1031" s="16" t="s">
        <v>9096</v>
      </c>
      <c r="T1031" s="20">
        <v>79959768</v>
      </c>
      <c r="U1031" s="17" t="s">
        <v>620</v>
      </c>
      <c r="V1031" s="17" t="s">
        <v>95</v>
      </c>
      <c r="W1031" s="38" t="s">
        <v>9097</v>
      </c>
      <c r="X1031" s="38" t="s">
        <v>9098</v>
      </c>
      <c r="Y1031" s="17" t="s">
        <v>96</v>
      </c>
      <c r="Z1031" s="21">
        <v>38618749</v>
      </c>
      <c r="AA1031" s="21">
        <v>38618749</v>
      </c>
      <c r="AB1031" s="22" t="s">
        <v>95</v>
      </c>
      <c r="AC1031" s="33">
        <v>4951123</v>
      </c>
      <c r="AD1031" s="33" t="s">
        <v>95</v>
      </c>
      <c r="AE1031" s="20">
        <v>170025</v>
      </c>
      <c r="AF1031" s="20">
        <v>420925</v>
      </c>
      <c r="AG1031" s="7">
        <v>2022011000068</v>
      </c>
      <c r="AH1031" s="18">
        <v>45803</v>
      </c>
      <c r="AI1031" s="18">
        <v>45805</v>
      </c>
      <c r="AJ1031" s="17" t="s">
        <v>95</v>
      </c>
      <c r="AK1031" s="17" t="s">
        <v>95</v>
      </c>
      <c r="AL1031" s="16" t="s">
        <v>95</v>
      </c>
      <c r="AM1031" s="16" t="s">
        <v>95</v>
      </c>
      <c r="AN1031" s="18" t="s">
        <v>95</v>
      </c>
      <c r="AO1031" s="24">
        <v>-15843591</v>
      </c>
      <c r="AP1031" s="37">
        <v>45880</v>
      </c>
      <c r="AQ1031" s="33">
        <v>0</v>
      </c>
      <c r="AR1031" s="38" t="s">
        <v>95</v>
      </c>
      <c r="AS1031" s="33">
        <v>0</v>
      </c>
      <c r="AT1031" s="17" t="s">
        <v>95</v>
      </c>
      <c r="AU1031" s="26">
        <v>0</v>
      </c>
      <c r="AV1031" s="17" t="s">
        <v>95</v>
      </c>
      <c r="AW1031" s="36">
        <v>0</v>
      </c>
      <c r="AX1031" s="18" t="s">
        <v>95</v>
      </c>
      <c r="AY1031" s="4">
        <f t="shared" si="138"/>
        <v>-78</v>
      </c>
      <c r="AZ1031" s="11">
        <f t="shared" si="137"/>
        <v>22775158</v>
      </c>
      <c r="BA1031" s="8">
        <f t="shared" si="136"/>
        <v>0</v>
      </c>
      <c r="BB1031" s="33">
        <v>0</v>
      </c>
      <c r="BC1031" s="42">
        <v>0</v>
      </c>
      <c r="BD1031" s="33">
        <v>0</v>
      </c>
      <c r="BE1031" s="18">
        <v>46022</v>
      </c>
      <c r="BF1031" s="18">
        <v>45944</v>
      </c>
      <c r="BG1031" s="30">
        <v>-84</v>
      </c>
      <c r="BH1031" s="18" t="s">
        <v>95</v>
      </c>
      <c r="BI1031" s="17" t="s">
        <v>89</v>
      </c>
      <c r="BJ1031" s="17" t="s">
        <v>97</v>
      </c>
      <c r="BK1031" s="20">
        <v>4280522</v>
      </c>
      <c r="BL1031" s="17" t="s">
        <v>6544</v>
      </c>
      <c r="BM1031" s="44">
        <v>45804</v>
      </c>
      <c r="BN1031" s="17" t="s">
        <v>9099</v>
      </c>
      <c r="BO1031" s="18">
        <v>45805</v>
      </c>
      <c r="BP1031" s="16" t="s">
        <v>9100</v>
      </c>
      <c r="BQ1031" s="16" t="s">
        <v>102</v>
      </c>
      <c r="BR1031" s="16" t="s">
        <v>103</v>
      </c>
      <c r="BS1031" s="17" t="s">
        <v>95</v>
      </c>
      <c r="BT1031" s="17" t="s">
        <v>349</v>
      </c>
      <c r="BU1031" s="17" t="s">
        <v>258</v>
      </c>
      <c r="BV1031" s="17" t="s">
        <v>117</v>
      </c>
      <c r="BW1031" s="32" t="s">
        <v>9101</v>
      </c>
      <c r="BX1031" s="17" t="s">
        <v>9102</v>
      </c>
      <c r="BY1031" s="92" t="s">
        <v>1040</v>
      </c>
      <c r="BZ1031" s="92" t="s">
        <v>249</v>
      </c>
      <c r="CA1031" s="92" t="s">
        <v>631</v>
      </c>
      <c r="CB1031" s="92" t="s">
        <v>631</v>
      </c>
      <c r="CC1031" s="122">
        <f t="shared" si="139"/>
        <v>-15843591</v>
      </c>
    </row>
    <row r="1032" spans="1:81" ht="95.25" customHeight="1" x14ac:dyDescent="0.25">
      <c r="A1032" s="15">
        <v>781</v>
      </c>
      <c r="B1032" s="16" t="s">
        <v>2972</v>
      </c>
      <c r="C1032" s="16" t="s">
        <v>9103</v>
      </c>
      <c r="D1032" s="17" t="s">
        <v>9104</v>
      </c>
      <c r="E1032" s="17" t="s">
        <v>305</v>
      </c>
      <c r="F1032" s="18">
        <v>45796</v>
      </c>
      <c r="G1032" s="17" t="s">
        <v>9105</v>
      </c>
      <c r="H1032" s="17" t="s">
        <v>85</v>
      </c>
      <c r="I1032" s="17" t="s">
        <v>86</v>
      </c>
      <c r="J1032" s="17" t="s">
        <v>87</v>
      </c>
      <c r="K1032" s="16">
        <v>52474123</v>
      </c>
      <c r="L1032" s="20">
        <v>0</v>
      </c>
      <c r="M1032" s="17" t="s">
        <v>88</v>
      </c>
      <c r="N1032" s="17" t="s">
        <v>89</v>
      </c>
      <c r="O1032" s="16" t="s">
        <v>9081</v>
      </c>
      <c r="P1032" s="17" t="s">
        <v>8098</v>
      </c>
      <c r="Q1032" s="17" t="s">
        <v>240</v>
      </c>
      <c r="R1032" s="16" t="s">
        <v>2977</v>
      </c>
      <c r="S1032" s="16" t="s">
        <v>2978</v>
      </c>
      <c r="T1032" s="20">
        <v>60335962</v>
      </c>
      <c r="U1032" s="17" t="s">
        <v>2977</v>
      </c>
      <c r="V1032" s="17" t="s">
        <v>95</v>
      </c>
      <c r="W1032" s="17" t="s">
        <v>95</v>
      </c>
      <c r="X1032" s="17" t="s">
        <v>95</v>
      </c>
      <c r="Y1032" s="17" t="s">
        <v>96</v>
      </c>
      <c r="Z1032" s="33">
        <v>54018462</v>
      </c>
      <c r="AA1032" s="21">
        <v>54018462</v>
      </c>
      <c r="AB1032" s="22" t="s">
        <v>95</v>
      </c>
      <c r="AC1032" s="33">
        <v>7170594</v>
      </c>
      <c r="AD1032" s="21" t="s">
        <v>95</v>
      </c>
      <c r="AE1032" s="36">
        <v>111725</v>
      </c>
      <c r="AF1032" s="20">
        <v>421425</v>
      </c>
      <c r="AG1032" s="7">
        <v>2022011000068</v>
      </c>
      <c r="AH1032" s="18">
        <v>45800</v>
      </c>
      <c r="AI1032" s="18">
        <v>45806</v>
      </c>
      <c r="AJ1032" s="17" t="s">
        <v>95</v>
      </c>
      <c r="AK1032" s="17" t="s">
        <v>95</v>
      </c>
      <c r="AL1032" s="17" t="s">
        <v>95</v>
      </c>
      <c r="AM1032" s="17" t="s">
        <v>95</v>
      </c>
      <c r="AN1032" s="17" t="s">
        <v>95</v>
      </c>
      <c r="AO1032" s="24">
        <v>-16492359</v>
      </c>
      <c r="AP1032" s="37">
        <v>45881</v>
      </c>
      <c r="AQ1032" s="33">
        <v>0</v>
      </c>
      <c r="AR1032" s="38" t="s">
        <v>95</v>
      </c>
      <c r="AS1032" s="33">
        <v>0</v>
      </c>
      <c r="AT1032" s="38" t="s">
        <v>95</v>
      </c>
      <c r="AU1032" s="26">
        <v>0</v>
      </c>
      <c r="AV1032" s="38" t="s">
        <v>95</v>
      </c>
      <c r="AW1032" s="20">
        <v>0</v>
      </c>
      <c r="AX1032" s="18" t="s">
        <v>95</v>
      </c>
      <c r="AY1032" s="4">
        <f t="shared" si="138"/>
        <v>-57</v>
      </c>
      <c r="AZ1032" s="11">
        <f t="shared" si="137"/>
        <v>37526103</v>
      </c>
      <c r="BA1032" s="8">
        <f t="shared" si="136"/>
        <v>0</v>
      </c>
      <c r="BB1032" s="33">
        <v>0</v>
      </c>
      <c r="BC1032" s="33">
        <v>0</v>
      </c>
      <c r="BD1032" s="33">
        <v>0</v>
      </c>
      <c r="BE1032" s="18">
        <v>46022</v>
      </c>
      <c r="BF1032" s="18">
        <v>45965</v>
      </c>
      <c r="BG1032" s="30">
        <v>-63</v>
      </c>
      <c r="BH1032" s="18" t="s">
        <v>95</v>
      </c>
      <c r="BI1032" s="17" t="s">
        <v>89</v>
      </c>
      <c r="BJ1032" s="17" t="s">
        <v>97</v>
      </c>
      <c r="BK1032" s="20" t="s">
        <v>9106</v>
      </c>
      <c r="BL1032" s="17" t="s">
        <v>99</v>
      </c>
      <c r="BM1032" s="18">
        <v>45805</v>
      </c>
      <c r="BN1032" s="17" t="s">
        <v>9107</v>
      </c>
      <c r="BO1032" s="18">
        <v>45805</v>
      </c>
      <c r="BP1032" s="16" t="s">
        <v>9108</v>
      </c>
      <c r="BQ1032" s="31" t="s">
        <v>102</v>
      </c>
      <c r="BR1032" s="16" t="s">
        <v>103</v>
      </c>
      <c r="BS1032" s="17" t="s">
        <v>95</v>
      </c>
      <c r="BT1032" s="17" t="s">
        <v>313</v>
      </c>
      <c r="BU1032" s="17" t="s">
        <v>95</v>
      </c>
      <c r="BV1032" s="5" t="s">
        <v>105</v>
      </c>
      <c r="BW1032" s="32" t="s">
        <v>9109</v>
      </c>
      <c r="BX1032" s="17" t="s">
        <v>9110</v>
      </c>
      <c r="BY1032" s="92" t="s">
        <v>520</v>
      </c>
      <c r="BZ1032" s="92" t="s">
        <v>249</v>
      </c>
      <c r="CA1032" s="92" t="s">
        <v>687</v>
      </c>
      <c r="CB1032" s="92" t="s">
        <v>110</v>
      </c>
      <c r="CC1032" s="122">
        <f t="shared" si="139"/>
        <v>-16492359</v>
      </c>
    </row>
    <row r="1033" spans="1:81" ht="95.25" customHeight="1" x14ac:dyDescent="0.25">
      <c r="A1033" s="15">
        <v>1264</v>
      </c>
      <c r="B1033" s="16">
        <v>80121500</v>
      </c>
      <c r="C1033" s="17" t="s">
        <v>9111</v>
      </c>
      <c r="D1033" s="17" t="s">
        <v>9112</v>
      </c>
      <c r="E1033" s="17" t="s">
        <v>305</v>
      </c>
      <c r="F1033" s="18">
        <v>45797</v>
      </c>
      <c r="G1033" s="17" t="s">
        <v>9113</v>
      </c>
      <c r="H1033" s="17" t="s">
        <v>85</v>
      </c>
      <c r="I1033" s="17" t="s">
        <v>86</v>
      </c>
      <c r="J1033" s="17" t="s">
        <v>87</v>
      </c>
      <c r="K1033" s="16">
        <v>93402262</v>
      </c>
      <c r="L1033" s="20">
        <v>7</v>
      </c>
      <c r="M1033" s="17" t="s">
        <v>88</v>
      </c>
      <c r="N1033" s="17" t="s">
        <v>89</v>
      </c>
      <c r="O1033" s="16" t="s">
        <v>9114</v>
      </c>
      <c r="P1033" s="17" t="s">
        <v>91</v>
      </c>
      <c r="Q1033" s="17" t="s">
        <v>92</v>
      </c>
      <c r="R1033" s="16" t="s">
        <v>620</v>
      </c>
      <c r="S1033" s="16" t="s">
        <v>1108</v>
      </c>
      <c r="T1033" s="20">
        <v>1020740963</v>
      </c>
      <c r="U1033" s="17" t="s">
        <v>620</v>
      </c>
      <c r="V1033" s="17" t="s">
        <v>95</v>
      </c>
      <c r="W1033" s="38" t="s">
        <v>6352</v>
      </c>
      <c r="X1033" s="38" t="s">
        <v>1109</v>
      </c>
      <c r="Y1033" s="17" t="s">
        <v>96</v>
      </c>
      <c r="Z1033" s="21">
        <v>89944632</v>
      </c>
      <c r="AA1033" s="21">
        <v>89944632</v>
      </c>
      <c r="AB1033" s="22" t="s">
        <v>95</v>
      </c>
      <c r="AC1033" s="33">
        <v>12100175</v>
      </c>
      <c r="AD1033" s="33" t="s">
        <v>95</v>
      </c>
      <c r="AE1033" s="20">
        <v>170725</v>
      </c>
      <c r="AF1033" s="20">
        <v>421525</v>
      </c>
      <c r="AG1033" s="7">
        <v>2022011000068</v>
      </c>
      <c r="AH1033" s="18">
        <v>45803</v>
      </c>
      <c r="AI1033" s="18">
        <v>45811</v>
      </c>
      <c r="AJ1033" s="17" t="s">
        <v>95</v>
      </c>
      <c r="AK1033" s="17" t="s">
        <v>95</v>
      </c>
      <c r="AL1033" s="16" t="s">
        <v>95</v>
      </c>
      <c r="AM1033" s="16" t="s">
        <v>95</v>
      </c>
      <c r="AN1033" s="18" t="s">
        <v>95</v>
      </c>
      <c r="AO1033" s="24">
        <v>-36703869</v>
      </c>
      <c r="AP1033" s="37">
        <v>45879</v>
      </c>
      <c r="AQ1033" s="33">
        <v>0</v>
      </c>
      <c r="AR1033" s="38" t="s">
        <v>95</v>
      </c>
      <c r="AS1033" s="33">
        <v>0</v>
      </c>
      <c r="AT1033" s="17" t="s">
        <v>95</v>
      </c>
      <c r="AU1033" s="26">
        <v>0</v>
      </c>
      <c r="AV1033" s="17" t="s">
        <v>95</v>
      </c>
      <c r="AW1033" s="36">
        <v>0</v>
      </c>
      <c r="AX1033" s="18" t="s">
        <v>95</v>
      </c>
      <c r="AY1033" s="4">
        <f t="shared" si="138"/>
        <v>-78</v>
      </c>
      <c r="AZ1033" s="11">
        <f t="shared" si="137"/>
        <v>53240763</v>
      </c>
      <c r="BA1033" s="8">
        <f t="shared" si="136"/>
        <v>0</v>
      </c>
      <c r="BB1033" s="33">
        <v>0</v>
      </c>
      <c r="BC1033" s="42">
        <v>0</v>
      </c>
      <c r="BD1033" s="33">
        <v>0</v>
      </c>
      <c r="BE1033" s="18">
        <v>46022</v>
      </c>
      <c r="BF1033" s="18">
        <v>45944</v>
      </c>
      <c r="BG1033" s="30">
        <v>-84</v>
      </c>
      <c r="BH1033" s="18" t="s">
        <v>95</v>
      </c>
      <c r="BI1033" s="17" t="s">
        <v>89</v>
      </c>
      <c r="BJ1033" s="17" t="s">
        <v>97</v>
      </c>
      <c r="BK1033" s="20" t="s">
        <v>9115</v>
      </c>
      <c r="BL1033" s="17" t="s">
        <v>7957</v>
      </c>
      <c r="BM1033" s="44">
        <v>45803</v>
      </c>
      <c r="BN1033" s="17" t="s">
        <v>8809</v>
      </c>
      <c r="BO1033" s="18">
        <v>45804</v>
      </c>
      <c r="BP1033" s="16" t="s">
        <v>9116</v>
      </c>
      <c r="BQ1033" s="16" t="s">
        <v>102</v>
      </c>
      <c r="BR1033" s="16" t="s">
        <v>103</v>
      </c>
      <c r="BS1033" s="17" t="s">
        <v>95</v>
      </c>
      <c r="BT1033" s="17" t="s">
        <v>258</v>
      </c>
      <c r="BU1033" s="17" t="s">
        <v>95</v>
      </c>
      <c r="BV1033" s="17" t="s">
        <v>117</v>
      </c>
      <c r="BW1033" s="32" t="s">
        <v>9117</v>
      </c>
      <c r="BX1033" s="17" t="s">
        <v>9118</v>
      </c>
      <c r="BY1033" s="92" t="s">
        <v>630</v>
      </c>
      <c r="BZ1033" s="92" t="s">
        <v>249</v>
      </c>
      <c r="CA1033" s="92" t="s">
        <v>631</v>
      </c>
      <c r="CB1033" s="92" t="s">
        <v>631</v>
      </c>
      <c r="CC1033" s="122">
        <f t="shared" si="139"/>
        <v>-36703869</v>
      </c>
    </row>
    <row r="1034" spans="1:81" ht="95.25" customHeight="1" x14ac:dyDescent="0.25">
      <c r="A1034" s="15">
        <v>0</v>
      </c>
      <c r="B1034" s="16">
        <v>0</v>
      </c>
      <c r="C1034" s="17" t="s">
        <v>9119</v>
      </c>
      <c r="D1034" s="17" t="s">
        <v>9120</v>
      </c>
      <c r="E1034" s="17" t="s">
        <v>276</v>
      </c>
      <c r="F1034" s="18">
        <v>45797</v>
      </c>
      <c r="G1034" s="17" t="s">
        <v>9121</v>
      </c>
      <c r="H1034" s="17" t="s">
        <v>85</v>
      </c>
      <c r="I1034" s="17" t="s">
        <v>6030</v>
      </c>
      <c r="J1034" s="17" t="s">
        <v>3345</v>
      </c>
      <c r="K1034" s="16">
        <v>800113672</v>
      </c>
      <c r="L1034" s="20">
        <v>7</v>
      </c>
      <c r="M1034" s="17" t="s">
        <v>3346</v>
      </c>
      <c r="N1034" s="17" t="s">
        <v>2347</v>
      </c>
      <c r="O1034" s="16" t="s">
        <v>9122</v>
      </c>
      <c r="P1034" s="17" t="s">
        <v>4931</v>
      </c>
      <c r="Q1034" s="17" t="s">
        <v>110</v>
      </c>
      <c r="R1034" s="16">
        <v>0</v>
      </c>
      <c r="S1034" s="16" t="s">
        <v>9123</v>
      </c>
      <c r="T1034" s="20">
        <v>79649197</v>
      </c>
      <c r="U1034" s="17" t="s">
        <v>600</v>
      </c>
      <c r="V1034" s="17" t="s">
        <v>95</v>
      </c>
      <c r="W1034" s="17" t="s">
        <v>95</v>
      </c>
      <c r="X1034" s="17" t="s">
        <v>95</v>
      </c>
      <c r="Y1034" s="17" t="s">
        <v>95</v>
      </c>
      <c r="Z1034" s="33">
        <v>0</v>
      </c>
      <c r="AA1034" s="21">
        <v>0</v>
      </c>
      <c r="AB1034" s="35" t="s">
        <v>95</v>
      </c>
      <c r="AC1034" s="33">
        <v>0</v>
      </c>
      <c r="AD1034" s="21" t="s">
        <v>95</v>
      </c>
      <c r="AE1034" s="36" t="s">
        <v>95</v>
      </c>
      <c r="AF1034" s="20" t="s">
        <v>95</v>
      </c>
      <c r="AG1034" s="20" t="s">
        <v>95</v>
      </c>
      <c r="AH1034" s="18">
        <v>45800</v>
      </c>
      <c r="AI1034" s="18">
        <v>45800</v>
      </c>
      <c r="AJ1034" s="17" t="s">
        <v>95</v>
      </c>
      <c r="AK1034" s="17" t="s">
        <v>95</v>
      </c>
      <c r="AL1034" s="16" t="s">
        <v>95</v>
      </c>
      <c r="AM1034" s="16" t="s">
        <v>95</v>
      </c>
      <c r="AN1034" s="18" t="s">
        <v>95</v>
      </c>
      <c r="AO1034" s="29">
        <v>0</v>
      </c>
      <c r="AP1034" s="37" t="s">
        <v>95</v>
      </c>
      <c r="AQ1034" s="33">
        <v>0</v>
      </c>
      <c r="AR1034" s="38" t="s">
        <v>95</v>
      </c>
      <c r="AS1034" s="33">
        <v>0</v>
      </c>
      <c r="AT1034" s="38" t="s">
        <v>95</v>
      </c>
      <c r="AU1034" s="26">
        <v>0</v>
      </c>
      <c r="AV1034" s="38" t="s">
        <v>95</v>
      </c>
      <c r="AW1034" s="20">
        <v>0</v>
      </c>
      <c r="AX1034" s="18" t="s">
        <v>95</v>
      </c>
      <c r="AY1034" s="28">
        <v>0</v>
      </c>
      <c r="AZ1034" s="11">
        <f t="shared" ref="AZ1034:AZ1094" si="140">Z1034+AO1034+AQ1034+AS1034+AU1034</f>
        <v>0</v>
      </c>
      <c r="BA1034" s="8">
        <f t="shared" si="136"/>
        <v>0</v>
      </c>
      <c r="BB1034" s="33">
        <v>0</v>
      </c>
      <c r="BC1034" s="33">
        <v>0</v>
      </c>
      <c r="BD1034" s="33">
        <v>0</v>
      </c>
      <c r="BE1034" s="18">
        <v>46752</v>
      </c>
      <c r="BF1034" s="18">
        <v>46752</v>
      </c>
      <c r="BG1034" s="30">
        <v>724</v>
      </c>
      <c r="BH1034" s="62" t="s">
        <v>95</v>
      </c>
      <c r="BI1034" s="17" t="s">
        <v>9124</v>
      </c>
      <c r="BJ1034" s="17" t="s">
        <v>95</v>
      </c>
      <c r="BK1034" s="20" t="s">
        <v>95</v>
      </c>
      <c r="BL1034" s="17" t="s">
        <v>95</v>
      </c>
      <c r="BM1034" s="18" t="s">
        <v>95</v>
      </c>
      <c r="BN1034" s="17" t="s">
        <v>95</v>
      </c>
      <c r="BO1034" s="18" t="s">
        <v>95</v>
      </c>
      <c r="BP1034" s="16" t="s">
        <v>9125</v>
      </c>
      <c r="BQ1034" s="16" t="s">
        <v>6393</v>
      </c>
      <c r="BR1034" s="17" t="s">
        <v>164</v>
      </c>
      <c r="BS1034" s="17" t="s">
        <v>95</v>
      </c>
      <c r="BT1034" s="17" t="s">
        <v>95</v>
      </c>
      <c r="BU1034" s="17" t="s">
        <v>95</v>
      </c>
      <c r="BV1034" s="17" t="s">
        <v>95</v>
      </c>
      <c r="BW1034" s="16" t="s">
        <v>95</v>
      </c>
      <c r="BX1034" s="17" t="s">
        <v>9126</v>
      </c>
      <c r="BY1034" s="92" t="s">
        <v>520</v>
      </c>
      <c r="BZ1034" s="92" t="s">
        <v>249</v>
      </c>
      <c r="CA1034" s="92" t="s">
        <v>9127</v>
      </c>
      <c r="CB1034" s="92" t="s">
        <v>110</v>
      </c>
    </row>
    <row r="1035" spans="1:81" ht="95.25" customHeight="1" x14ac:dyDescent="0.25">
      <c r="A1035" s="15">
        <v>1099</v>
      </c>
      <c r="B1035" s="16" t="s">
        <v>9128</v>
      </c>
      <c r="C1035" s="17" t="s">
        <v>9129</v>
      </c>
      <c r="D1035" s="17" t="s">
        <v>9130</v>
      </c>
      <c r="E1035" s="17" t="s">
        <v>131</v>
      </c>
      <c r="F1035" s="18">
        <v>45797</v>
      </c>
      <c r="G1035" s="17" t="s">
        <v>9131</v>
      </c>
      <c r="H1035" s="17" t="s">
        <v>8183</v>
      </c>
      <c r="I1035" s="17" t="s">
        <v>3344</v>
      </c>
      <c r="J1035" s="17" t="s">
        <v>3345</v>
      </c>
      <c r="K1035" s="16">
        <v>900171749</v>
      </c>
      <c r="L1035" s="20">
        <v>5</v>
      </c>
      <c r="M1035" s="17" t="s">
        <v>3346</v>
      </c>
      <c r="N1035" s="17" t="s">
        <v>89</v>
      </c>
      <c r="O1035" s="16" t="s">
        <v>9132</v>
      </c>
      <c r="P1035" s="17" t="s">
        <v>134</v>
      </c>
      <c r="Q1035" s="17" t="s">
        <v>135</v>
      </c>
      <c r="R1035" s="16" t="s">
        <v>136</v>
      </c>
      <c r="S1035" s="16" t="s">
        <v>137</v>
      </c>
      <c r="T1035" s="20">
        <v>22736411</v>
      </c>
      <c r="U1035" s="17" t="s">
        <v>136</v>
      </c>
      <c r="V1035" s="17" t="s">
        <v>95</v>
      </c>
      <c r="W1035" s="17" t="s">
        <v>95</v>
      </c>
      <c r="X1035" s="17" t="s">
        <v>95</v>
      </c>
      <c r="Y1035" s="17" t="s">
        <v>139</v>
      </c>
      <c r="Z1035" s="33">
        <v>32132444</v>
      </c>
      <c r="AA1035" s="21">
        <v>32132444</v>
      </c>
      <c r="AB1035" s="35" t="s">
        <v>95</v>
      </c>
      <c r="AC1035" s="33" t="s">
        <v>95</v>
      </c>
      <c r="AD1035" s="21" t="s">
        <v>95</v>
      </c>
      <c r="AE1035" s="36">
        <v>45525</v>
      </c>
      <c r="AF1035" s="20">
        <v>418425</v>
      </c>
      <c r="AG1035" s="20" t="s">
        <v>95</v>
      </c>
      <c r="AH1035" s="18">
        <v>45799</v>
      </c>
      <c r="AI1035" s="18">
        <v>45807</v>
      </c>
      <c r="AJ1035" s="17" t="s">
        <v>95</v>
      </c>
      <c r="AK1035" s="17" t="s">
        <v>95</v>
      </c>
      <c r="AL1035" s="16" t="s">
        <v>95</v>
      </c>
      <c r="AM1035" s="16" t="s">
        <v>95</v>
      </c>
      <c r="AN1035" s="18" t="s">
        <v>95</v>
      </c>
      <c r="AO1035" s="29">
        <v>0</v>
      </c>
      <c r="AP1035" s="37" t="s">
        <v>95</v>
      </c>
      <c r="AQ1035" s="33">
        <v>0</v>
      </c>
      <c r="AR1035" s="38" t="s">
        <v>95</v>
      </c>
      <c r="AS1035" s="33">
        <v>0</v>
      </c>
      <c r="AT1035" s="38" t="s">
        <v>95</v>
      </c>
      <c r="AU1035" s="26">
        <v>0</v>
      </c>
      <c r="AV1035" s="38" t="s">
        <v>95</v>
      </c>
      <c r="AW1035" s="20">
        <v>0</v>
      </c>
      <c r="AX1035" s="18" t="s">
        <v>95</v>
      </c>
      <c r="AY1035" s="28">
        <v>0</v>
      </c>
      <c r="AZ1035" s="11">
        <f t="shared" si="140"/>
        <v>32132444</v>
      </c>
      <c r="BA1035" s="8">
        <f t="shared" si="136"/>
        <v>14057944</v>
      </c>
      <c r="BB1035" s="33">
        <v>14057944</v>
      </c>
      <c r="BC1035" s="33">
        <v>0</v>
      </c>
      <c r="BD1035" s="33">
        <v>0</v>
      </c>
      <c r="BE1035" s="18">
        <v>46234</v>
      </c>
      <c r="BF1035" s="18">
        <v>46234</v>
      </c>
      <c r="BG1035" s="30">
        <v>206</v>
      </c>
      <c r="BH1035" s="18" t="s">
        <v>95</v>
      </c>
      <c r="BI1035" s="17" t="s">
        <v>89</v>
      </c>
      <c r="BJ1035" s="17" t="s">
        <v>97</v>
      </c>
      <c r="BK1035" s="20" t="s">
        <v>9133</v>
      </c>
      <c r="BL1035" s="17" t="s">
        <v>99</v>
      </c>
      <c r="BM1035" s="18">
        <v>45804</v>
      </c>
      <c r="BN1035" s="17" t="s">
        <v>9134</v>
      </c>
      <c r="BO1035" s="18" t="s">
        <v>9135</v>
      </c>
      <c r="BP1035" s="16" t="s">
        <v>163</v>
      </c>
      <c r="BQ1035" s="31" t="s">
        <v>6393</v>
      </c>
      <c r="BR1035" s="17" t="s">
        <v>164</v>
      </c>
      <c r="BS1035" s="17" t="s">
        <v>95</v>
      </c>
      <c r="BT1035" s="17" t="s">
        <v>95</v>
      </c>
      <c r="BU1035" s="17" t="s">
        <v>95</v>
      </c>
      <c r="BV1035" s="17" t="s">
        <v>95</v>
      </c>
      <c r="BW1035" s="16" t="s">
        <v>95</v>
      </c>
      <c r="BX1035" s="17" t="s">
        <v>9136</v>
      </c>
      <c r="BY1035" s="92" t="s">
        <v>155</v>
      </c>
      <c r="BZ1035" s="92" t="s">
        <v>109</v>
      </c>
      <c r="CA1035" s="92" t="s">
        <v>135</v>
      </c>
      <c r="CB1035" s="92" t="s">
        <v>110</v>
      </c>
    </row>
    <row r="1036" spans="1:81" ht="95.25" customHeight="1" x14ac:dyDescent="0.25">
      <c r="A1036" s="15">
        <v>1233</v>
      </c>
      <c r="B1036" s="16">
        <v>80101507</v>
      </c>
      <c r="C1036" s="17" t="s">
        <v>9137</v>
      </c>
      <c r="D1036" s="17" t="s">
        <v>9138</v>
      </c>
      <c r="E1036" s="17" t="s">
        <v>291</v>
      </c>
      <c r="F1036" s="18">
        <v>45797</v>
      </c>
      <c r="G1036" s="17" t="s">
        <v>9139</v>
      </c>
      <c r="H1036" s="17" t="s">
        <v>85</v>
      </c>
      <c r="I1036" s="17" t="s">
        <v>86</v>
      </c>
      <c r="J1036" s="17" t="s">
        <v>87</v>
      </c>
      <c r="K1036" s="16">
        <v>1042456216</v>
      </c>
      <c r="L1036" s="20">
        <v>5</v>
      </c>
      <c r="M1036" s="17" t="s">
        <v>88</v>
      </c>
      <c r="N1036" s="17" t="s">
        <v>89</v>
      </c>
      <c r="O1036" s="16" t="s">
        <v>9140</v>
      </c>
      <c r="P1036" s="17" t="s">
        <v>239</v>
      </c>
      <c r="Q1036" s="17" t="s">
        <v>240</v>
      </c>
      <c r="R1036" s="16" t="s">
        <v>2148</v>
      </c>
      <c r="S1036" s="16" t="s">
        <v>2317</v>
      </c>
      <c r="T1036" s="20">
        <v>80112297</v>
      </c>
      <c r="U1036" s="17" t="s">
        <v>2148</v>
      </c>
      <c r="V1036" s="17" t="s">
        <v>95</v>
      </c>
      <c r="W1036" s="38" t="s">
        <v>95</v>
      </c>
      <c r="X1036" s="38" t="s">
        <v>95</v>
      </c>
      <c r="Y1036" s="17" t="s">
        <v>139</v>
      </c>
      <c r="Z1036" s="21">
        <v>55771278</v>
      </c>
      <c r="AA1036" s="21">
        <v>55771278</v>
      </c>
      <c r="AB1036" s="22" t="s">
        <v>95</v>
      </c>
      <c r="AC1036" s="33">
        <v>8536421</v>
      </c>
      <c r="AD1036" s="33" t="s">
        <v>95</v>
      </c>
      <c r="AE1036" s="20">
        <v>165425</v>
      </c>
      <c r="AF1036" s="20">
        <v>482125</v>
      </c>
      <c r="AG1036" s="20" t="s">
        <v>95</v>
      </c>
      <c r="AH1036" s="18">
        <v>45824</v>
      </c>
      <c r="AI1036" s="18">
        <v>45827</v>
      </c>
      <c r="AJ1036" s="17" t="s">
        <v>95</v>
      </c>
      <c r="AK1036" s="17" t="s">
        <v>95</v>
      </c>
      <c r="AL1036" s="16" t="s">
        <v>95</v>
      </c>
      <c r="AM1036" s="16" t="s">
        <v>95</v>
      </c>
      <c r="AN1036" s="18" t="s">
        <v>95</v>
      </c>
      <c r="AO1036" s="29">
        <v>-17072842</v>
      </c>
      <c r="AP1036" s="37">
        <v>45940</v>
      </c>
      <c r="AQ1036" s="33">
        <v>0</v>
      </c>
      <c r="AR1036" s="38" t="s">
        <v>95</v>
      </c>
      <c r="AS1036" s="33">
        <v>0</v>
      </c>
      <c r="AT1036" s="17" t="s">
        <v>95</v>
      </c>
      <c r="AU1036" s="26">
        <v>0</v>
      </c>
      <c r="AV1036" s="17" t="s">
        <v>95</v>
      </c>
      <c r="AW1036" s="36">
        <v>0</v>
      </c>
      <c r="AX1036" s="18" t="s">
        <v>95</v>
      </c>
      <c r="AY1036" s="28">
        <v>-57</v>
      </c>
      <c r="AZ1036" s="11">
        <f t="shared" si="140"/>
        <v>38698436</v>
      </c>
      <c r="BA1036" s="8">
        <f t="shared" si="136"/>
        <v>0</v>
      </c>
      <c r="BB1036" s="33">
        <v>0</v>
      </c>
      <c r="BC1036" s="42">
        <v>0</v>
      </c>
      <c r="BD1036" s="33">
        <v>0</v>
      </c>
      <c r="BE1036" s="18">
        <v>46022</v>
      </c>
      <c r="BF1036" s="18">
        <v>45965</v>
      </c>
      <c r="BG1036" s="30">
        <v>-63</v>
      </c>
      <c r="BH1036" s="18" t="s">
        <v>95</v>
      </c>
      <c r="BI1036" s="17" t="s">
        <v>89</v>
      </c>
      <c r="BJ1036" s="17" t="s">
        <v>97</v>
      </c>
      <c r="BK1036" s="20" t="s">
        <v>9141</v>
      </c>
      <c r="BL1036" s="17" t="s">
        <v>99</v>
      </c>
      <c r="BM1036" s="44">
        <v>45825</v>
      </c>
      <c r="BN1036" s="17" t="s">
        <v>9142</v>
      </c>
      <c r="BO1036" s="18">
        <v>45827</v>
      </c>
      <c r="BP1036" s="16" t="s">
        <v>9143</v>
      </c>
      <c r="BQ1036" s="31" t="s">
        <v>102</v>
      </c>
      <c r="BR1036" s="17" t="s">
        <v>103</v>
      </c>
      <c r="BS1036" s="17" t="s">
        <v>95</v>
      </c>
      <c r="BT1036" s="17" t="s">
        <v>9144</v>
      </c>
      <c r="BU1036" s="17" t="s">
        <v>95</v>
      </c>
      <c r="BV1036" s="17" t="s">
        <v>117</v>
      </c>
      <c r="BW1036" s="16" t="s">
        <v>4623</v>
      </c>
      <c r="BX1036" s="17" t="s">
        <v>9145</v>
      </c>
      <c r="BY1036" s="92" t="s">
        <v>520</v>
      </c>
      <c r="BZ1036" s="92" t="s">
        <v>249</v>
      </c>
      <c r="CA1036" s="92" t="s">
        <v>687</v>
      </c>
      <c r="CB1036" s="92" t="s">
        <v>110</v>
      </c>
    </row>
    <row r="1037" spans="1:81" ht="95.25" customHeight="1" x14ac:dyDescent="0.25">
      <c r="A1037" s="15">
        <v>81</v>
      </c>
      <c r="B1037" s="16">
        <v>93141500</v>
      </c>
      <c r="C1037" s="16" t="s">
        <v>9146</v>
      </c>
      <c r="D1037" s="17" t="s">
        <v>9147</v>
      </c>
      <c r="E1037" s="17" t="s">
        <v>617</v>
      </c>
      <c r="F1037" s="18">
        <v>45797</v>
      </c>
      <c r="G1037" s="17" t="s">
        <v>3630</v>
      </c>
      <c r="H1037" s="17" t="s">
        <v>85</v>
      </c>
      <c r="I1037" s="17" t="s">
        <v>86</v>
      </c>
      <c r="J1037" s="17" t="s">
        <v>87</v>
      </c>
      <c r="K1037" s="16">
        <v>1235138394</v>
      </c>
      <c r="L1037" s="20">
        <v>4</v>
      </c>
      <c r="M1037" s="17" t="s">
        <v>88</v>
      </c>
      <c r="N1037" s="17" t="s">
        <v>3631</v>
      </c>
      <c r="O1037" s="16" t="s">
        <v>9148</v>
      </c>
      <c r="P1037" s="17" t="s">
        <v>239</v>
      </c>
      <c r="Q1037" s="17" t="s">
        <v>240</v>
      </c>
      <c r="R1037" s="16" t="s">
        <v>266</v>
      </c>
      <c r="S1037" s="34" t="s">
        <v>267</v>
      </c>
      <c r="T1037" s="20">
        <v>52517142</v>
      </c>
      <c r="U1037" s="17" t="s">
        <v>268</v>
      </c>
      <c r="V1037" s="17" t="s">
        <v>95</v>
      </c>
      <c r="W1037" s="17" t="s">
        <v>95</v>
      </c>
      <c r="X1037" s="17" t="s">
        <v>95</v>
      </c>
      <c r="Y1037" s="17" t="s">
        <v>96</v>
      </c>
      <c r="Z1037" s="21">
        <v>58064746</v>
      </c>
      <c r="AA1037" s="21">
        <v>58064746</v>
      </c>
      <c r="AB1037" s="22" t="s">
        <v>95</v>
      </c>
      <c r="AC1037" s="21">
        <v>9731522</v>
      </c>
      <c r="AD1037" s="21" t="s">
        <v>95</v>
      </c>
      <c r="AE1037" s="20">
        <v>121125</v>
      </c>
      <c r="AF1037" s="20">
        <v>446825</v>
      </c>
      <c r="AG1037" s="7">
        <v>2022011000068</v>
      </c>
      <c r="AH1037" s="18">
        <v>45813</v>
      </c>
      <c r="AI1037" s="18">
        <v>45814</v>
      </c>
      <c r="AJ1037" s="17" t="s">
        <v>95</v>
      </c>
      <c r="AK1037" s="17" t="s">
        <v>95</v>
      </c>
      <c r="AL1037" s="17" t="s">
        <v>95</v>
      </c>
      <c r="AM1037" s="17" t="s">
        <v>95</v>
      </c>
      <c r="AN1037" s="17" t="s">
        <v>95</v>
      </c>
      <c r="AO1037" s="24">
        <v>-9731522</v>
      </c>
      <c r="AP1037" s="18">
        <v>45880</v>
      </c>
      <c r="AQ1037" s="21">
        <v>0</v>
      </c>
      <c r="AR1037" s="17" t="s">
        <v>95</v>
      </c>
      <c r="AS1037" s="21">
        <v>0</v>
      </c>
      <c r="AT1037" s="17" t="s">
        <v>95</v>
      </c>
      <c r="AU1037" s="26">
        <v>0</v>
      </c>
      <c r="AV1037" s="17" t="s">
        <v>95</v>
      </c>
      <c r="AW1037" s="20">
        <v>0</v>
      </c>
      <c r="AX1037" s="18" t="s">
        <v>95</v>
      </c>
      <c r="AY1037" s="4">
        <f t="shared" ref="AY1037:AY1072" si="141">BF1037-BE1037</f>
        <v>-26</v>
      </c>
      <c r="AZ1037" s="11">
        <f t="shared" si="140"/>
        <v>48333224</v>
      </c>
      <c r="BA1037" s="8">
        <f t="shared" si="136"/>
        <v>0</v>
      </c>
      <c r="BB1037" s="33">
        <v>0</v>
      </c>
      <c r="BC1037" s="33">
        <v>0</v>
      </c>
      <c r="BD1037" s="33">
        <v>0</v>
      </c>
      <c r="BE1037" s="18">
        <v>45991</v>
      </c>
      <c r="BF1037" s="18">
        <v>45965</v>
      </c>
      <c r="BG1037" s="30">
        <v>-63</v>
      </c>
      <c r="BH1037" s="18" t="s">
        <v>95</v>
      </c>
      <c r="BI1037" s="17" t="s">
        <v>89</v>
      </c>
      <c r="BJ1037" s="17" t="s">
        <v>97</v>
      </c>
      <c r="BK1037" s="20" t="s">
        <v>9149</v>
      </c>
      <c r="BL1037" s="17" t="s">
        <v>99</v>
      </c>
      <c r="BM1037" s="18">
        <v>45813</v>
      </c>
      <c r="BN1037" s="17" t="s">
        <v>9150</v>
      </c>
      <c r="BO1037" s="18">
        <v>45813</v>
      </c>
      <c r="BP1037" s="16" t="s">
        <v>9151</v>
      </c>
      <c r="BQ1037" s="31" t="s">
        <v>102</v>
      </c>
      <c r="BR1037" s="16" t="s">
        <v>103</v>
      </c>
      <c r="BS1037" s="17" t="s">
        <v>95</v>
      </c>
      <c r="BT1037" s="17" t="s">
        <v>313</v>
      </c>
      <c r="BU1037" s="17" t="s">
        <v>95</v>
      </c>
      <c r="BV1037" s="5" t="s">
        <v>105</v>
      </c>
      <c r="BW1037" s="32" t="s">
        <v>3636</v>
      </c>
      <c r="BX1037" s="17" t="s">
        <v>9152</v>
      </c>
      <c r="BY1037" s="92" t="s">
        <v>248</v>
      </c>
      <c r="BZ1037" s="92" t="s">
        <v>249</v>
      </c>
      <c r="CA1037" s="92" t="s">
        <v>240</v>
      </c>
      <c r="CB1037" s="92" t="s">
        <v>110</v>
      </c>
      <c r="CC1037" s="122">
        <f t="shared" ref="CC1037:CC1072" si="142">AO1037+AQ1037+AS1037+AU1037</f>
        <v>-9731522</v>
      </c>
    </row>
    <row r="1038" spans="1:81" ht="95.25" customHeight="1" x14ac:dyDescent="0.25">
      <c r="A1038" s="15">
        <v>1238</v>
      </c>
      <c r="B1038" s="16">
        <v>80161500</v>
      </c>
      <c r="C1038" s="17" t="s">
        <v>9153</v>
      </c>
      <c r="D1038" s="17" t="s">
        <v>9154</v>
      </c>
      <c r="E1038" s="17" t="s">
        <v>617</v>
      </c>
      <c r="F1038" s="18">
        <v>45797</v>
      </c>
      <c r="G1038" s="17" t="s">
        <v>9155</v>
      </c>
      <c r="H1038" s="17" t="s">
        <v>85</v>
      </c>
      <c r="I1038" s="17" t="s">
        <v>86</v>
      </c>
      <c r="J1038" s="17" t="s">
        <v>87</v>
      </c>
      <c r="K1038" s="16">
        <v>1032480710</v>
      </c>
      <c r="L1038" s="20">
        <v>7</v>
      </c>
      <c r="M1038" s="17" t="s">
        <v>88</v>
      </c>
      <c r="N1038" s="17" t="s">
        <v>89</v>
      </c>
      <c r="O1038" s="16" t="s">
        <v>9156</v>
      </c>
      <c r="P1038" s="17" t="s">
        <v>91</v>
      </c>
      <c r="Q1038" s="17" t="s">
        <v>92</v>
      </c>
      <c r="R1038" s="16" t="s">
        <v>620</v>
      </c>
      <c r="S1038" s="16" t="s">
        <v>7782</v>
      </c>
      <c r="T1038" s="20">
        <v>8027349</v>
      </c>
      <c r="U1038" s="17" t="s">
        <v>620</v>
      </c>
      <c r="V1038" s="17" t="s">
        <v>95</v>
      </c>
      <c r="W1038" s="17" t="s">
        <v>5815</v>
      </c>
      <c r="X1038" s="38" t="s">
        <v>1428</v>
      </c>
      <c r="Y1038" s="17" t="s">
        <v>96</v>
      </c>
      <c r="Z1038" s="21">
        <v>39882139</v>
      </c>
      <c r="AA1038" s="21">
        <v>39882139</v>
      </c>
      <c r="AB1038" s="22" t="s">
        <v>95</v>
      </c>
      <c r="AC1038" s="33">
        <v>5463307</v>
      </c>
      <c r="AD1038" s="33" t="s">
        <v>95</v>
      </c>
      <c r="AE1038" s="20">
        <v>165925</v>
      </c>
      <c r="AF1038" s="20">
        <v>429225</v>
      </c>
      <c r="AG1038" s="7">
        <v>2022011000068</v>
      </c>
      <c r="AH1038" s="18">
        <v>45804</v>
      </c>
      <c r="AI1038" s="18">
        <v>45817</v>
      </c>
      <c r="AJ1038" s="17" t="s">
        <v>9157</v>
      </c>
      <c r="AK1038" s="17" t="s">
        <v>87</v>
      </c>
      <c r="AL1038" s="16">
        <v>1026292266</v>
      </c>
      <c r="AM1038" s="16">
        <v>1</v>
      </c>
      <c r="AN1038" s="18">
        <v>45869</v>
      </c>
      <c r="AO1038" s="24">
        <v>-16936258</v>
      </c>
      <c r="AP1038" s="37">
        <v>45880</v>
      </c>
      <c r="AQ1038" s="33">
        <v>0</v>
      </c>
      <c r="AR1038" s="38" t="s">
        <v>95</v>
      </c>
      <c r="AS1038" s="33">
        <v>0</v>
      </c>
      <c r="AT1038" s="17" t="s">
        <v>95</v>
      </c>
      <c r="AU1038" s="26">
        <v>0</v>
      </c>
      <c r="AV1038" s="17" t="s">
        <v>95</v>
      </c>
      <c r="AW1038" s="36">
        <v>0</v>
      </c>
      <c r="AX1038" s="18" t="s">
        <v>95</v>
      </c>
      <c r="AY1038" s="4">
        <f t="shared" si="141"/>
        <v>-78</v>
      </c>
      <c r="AZ1038" s="11">
        <f t="shared" si="140"/>
        <v>22945881</v>
      </c>
      <c r="BA1038" s="8">
        <f t="shared" si="136"/>
        <v>0</v>
      </c>
      <c r="BB1038" s="33">
        <v>0</v>
      </c>
      <c r="BC1038" s="42">
        <v>0</v>
      </c>
      <c r="BD1038" s="33">
        <v>0</v>
      </c>
      <c r="BE1038" s="18">
        <v>46022</v>
      </c>
      <c r="BF1038" s="18">
        <v>45944</v>
      </c>
      <c r="BG1038" s="30">
        <v>-84</v>
      </c>
      <c r="BH1038" s="18" t="s">
        <v>95</v>
      </c>
      <c r="BI1038" s="17" t="s">
        <v>89</v>
      </c>
      <c r="BJ1038" s="17" t="s">
        <v>142</v>
      </c>
      <c r="BK1038" s="20" t="s">
        <v>9158</v>
      </c>
      <c r="BL1038" s="17" t="s">
        <v>144</v>
      </c>
      <c r="BM1038" s="44" t="s">
        <v>9159</v>
      </c>
      <c r="BN1038" s="17" t="s">
        <v>9160</v>
      </c>
      <c r="BO1038" s="18" t="s">
        <v>9161</v>
      </c>
      <c r="BP1038" s="16" t="s">
        <v>9162</v>
      </c>
      <c r="BQ1038" s="16" t="s">
        <v>102</v>
      </c>
      <c r="BR1038" s="17" t="s">
        <v>1203</v>
      </c>
      <c r="BS1038" s="17" t="s">
        <v>95</v>
      </c>
      <c r="BT1038" s="17" t="s">
        <v>9163</v>
      </c>
      <c r="BU1038" s="17" t="s">
        <v>151</v>
      </c>
      <c r="BV1038" s="17" t="s">
        <v>569</v>
      </c>
      <c r="BW1038" s="32" t="s">
        <v>9164</v>
      </c>
      <c r="BX1038" s="17" t="s">
        <v>9165</v>
      </c>
      <c r="BY1038" s="92" t="s">
        <v>1040</v>
      </c>
      <c r="BZ1038" s="92" t="s">
        <v>249</v>
      </c>
      <c r="CA1038" s="92" t="s">
        <v>631</v>
      </c>
      <c r="CB1038" s="92" t="s">
        <v>631</v>
      </c>
      <c r="CC1038" s="122">
        <f t="shared" si="142"/>
        <v>-16936258</v>
      </c>
    </row>
    <row r="1039" spans="1:81" ht="95.25" customHeight="1" x14ac:dyDescent="0.25">
      <c r="A1039" s="15">
        <v>555</v>
      </c>
      <c r="B1039" s="16">
        <v>80161500</v>
      </c>
      <c r="C1039" s="16" t="s">
        <v>9166</v>
      </c>
      <c r="D1039" s="17" t="s">
        <v>9167</v>
      </c>
      <c r="E1039" s="17" t="s">
        <v>506</v>
      </c>
      <c r="F1039" s="18">
        <v>45797</v>
      </c>
      <c r="G1039" s="17" t="s">
        <v>9168</v>
      </c>
      <c r="H1039" s="17" t="s">
        <v>85</v>
      </c>
      <c r="I1039" s="17" t="s">
        <v>86</v>
      </c>
      <c r="J1039" s="17" t="s">
        <v>87</v>
      </c>
      <c r="K1039" s="16">
        <v>52779723</v>
      </c>
      <c r="L1039" s="20">
        <v>1</v>
      </c>
      <c r="M1039" s="17" t="s">
        <v>88</v>
      </c>
      <c r="N1039" s="17" t="s">
        <v>89</v>
      </c>
      <c r="O1039" s="16" t="s">
        <v>9169</v>
      </c>
      <c r="P1039" s="17" t="s">
        <v>8098</v>
      </c>
      <c r="Q1039" s="17" t="s">
        <v>240</v>
      </c>
      <c r="R1039" s="16" t="s">
        <v>600</v>
      </c>
      <c r="S1039" s="16" t="s">
        <v>239</v>
      </c>
      <c r="T1039" s="20">
        <v>52272737</v>
      </c>
      <c r="U1039" s="17" t="s">
        <v>600</v>
      </c>
      <c r="V1039" s="17" t="s">
        <v>95</v>
      </c>
      <c r="W1039" s="17" t="s">
        <v>95</v>
      </c>
      <c r="X1039" s="17" t="s">
        <v>95</v>
      </c>
      <c r="Y1039" s="17" t="s">
        <v>96</v>
      </c>
      <c r="Z1039" s="21">
        <v>36877344</v>
      </c>
      <c r="AA1039" s="21">
        <v>36877344</v>
      </c>
      <c r="AB1039" s="22" t="s">
        <v>95</v>
      </c>
      <c r="AC1039" s="21">
        <v>6146224</v>
      </c>
      <c r="AD1039" s="21" t="s">
        <v>95</v>
      </c>
      <c r="AE1039" s="20">
        <v>131725</v>
      </c>
      <c r="AF1039" s="20">
        <v>429025</v>
      </c>
      <c r="AG1039" s="7">
        <v>2022011000068</v>
      </c>
      <c r="AH1039" s="18">
        <v>45804</v>
      </c>
      <c r="AI1039" s="18">
        <v>45811</v>
      </c>
      <c r="AJ1039" s="17" t="s">
        <v>95</v>
      </c>
      <c r="AK1039" s="17" t="s">
        <v>95</v>
      </c>
      <c r="AL1039" s="17" t="s">
        <v>95</v>
      </c>
      <c r="AM1039" s="17" t="s">
        <v>95</v>
      </c>
      <c r="AN1039" s="17" t="s">
        <v>95</v>
      </c>
      <c r="AO1039" s="24">
        <v>5736472</v>
      </c>
      <c r="AP1039" s="18">
        <v>45931</v>
      </c>
      <c r="AQ1039" s="21">
        <v>0</v>
      </c>
      <c r="AR1039" s="17" t="s">
        <v>95</v>
      </c>
      <c r="AS1039" s="21">
        <v>0</v>
      </c>
      <c r="AT1039" s="17" t="s">
        <v>95</v>
      </c>
      <c r="AU1039" s="26">
        <v>0</v>
      </c>
      <c r="AV1039" s="17" t="s">
        <v>95</v>
      </c>
      <c r="AW1039" s="20">
        <v>1</v>
      </c>
      <c r="AX1039" s="18">
        <v>45931</v>
      </c>
      <c r="AY1039" s="4">
        <f t="shared" si="141"/>
        <v>0</v>
      </c>
      <c r="AZ1039" s="11">
        <f t="shared" si="140"/>
        <v>42613816</v>
      </c>
      <c r="BA1039" s="8">
        <f t="shared" si="136"/>
        <v>0</v>
      </c>
      <c r="BB1039" s="33">
        <v>0</v>
      </c>
      <c r="BC1039" s="33">
        <v>0</v>
      </c>
      <c r="BD1039" s="33">
        <v>0</v>
      </c>
      <c r="BE1039" s="18">
        <v>46022</v>
      </c>
      <c r="BF1039" s="18">
        <v>46022</v>
      </c>
      <c r="BG1039" s="30">
        <v>-6</v>
      </c>
      <c r="BH1039" s="18" t="s">
        <v>95</v>
      </c>
      <c r="BI1039" s="17" t="s">
        <v>89</v>
      </c>
      <c r="BJ1039" s="17" t="s">
        <v>97</v>
      </c>
      <c r="BK1039" s="20" t="s">
        <v>9170</v>
      </c>
      <c r="BL1039" s="17" t="s">
        <v>99</v>
      </c>
      <c r="BM1039" s="18">
        <v>45805</v>
      </c>
      <c r="BN1039" s="17" t="s">
        <v>9171</v>
      </c>
      <c r="BO1039" s="18">
        <v>45806</v>
      </c>
      <c r="BP1039" s="16" t="s">
        <v>9172</v>
      </c>
      <c r="BQ1039" s="31" t="s">
        <v>102</v>
      </c>
      <c r="BR1039" s="17" t="s">
        <v>222</v>
      </c>
      <c r="BS1039" s="17" t="s">
        <v>95</v>
      </c>
      <c r="BT1039" s="17" t="s">
        <v>473</v>
      </c>
      <c r="BU1039" s="17" t="s">
        <v>95</v>
      </c>
      <c r="BV1039" s="5" t="s">
        <v>105</v>
      </c>
      <c r="BW1039" s="32" t="s">
        <v>9173</v>
      </c>
      <c r="BX1039" s="17" t="s">
        <v>9174</v>
      </c>
      <c r="BY1039" s="92" t="s">
        <v>248</v>
      </c>
      <c r="BZ1039" s="92" t="s">
        <v>249</v>
      </c>
      <c r="CA1039" s="92" t="s">
        <v>240</v>
      </c>
      <c r="CB1039" s="92" t="s">
        <v>110</v>
      </c>
      <c r="CC1039" s="122">
        <f t="shared" si="142"/>
        <v>5736472</v>
      </c>
    </row>
    <row r="1040" spans="1:81" ht="95.25" customHeight="1" x14ac:dyDescent="0.25">
      <c r="A1040" s="15">
        <v>346</v>
      </c>
      <c r="B1040" s="16">
        <v>80161500</v>
      </c>
      <c r="C1040" s="16" t="s">
        <v>9175</v>
      </c>
      <c r="D1040" s="17" t="s">
        <v>9176</v>
      </c>
      <c r="E1040" s="17" t="s">
        <v>506</v>
      </c>
      <c r="F1040" s="18">
        <v>45797</v>
      </c>
      <c r="G1040" s="17" t="s">
        <v>9177</v>
      </c>
      <c r="H1040" s="17" t="s">
        <v>85</v>
      </c>
      <c r="I1040" s="17" t="s">
        <v>86</v>
      </c>
      <c r="J1040" s="17" t="s">
        <v>87</v>
      </c>
      <c r="K1040" s="16">
        <v>10547235</v>
      </c>
      <c r="L1040" s="20">
        <v>9</v>
      </c>
      <c r="M1040" s="17" t="s">
        <v>88</v>
      </c>
      <c r="N1040" s="17" t="s">
        <v>1485</v>
      </c>
      <c r="O1040" s="16" t="s">
        <v>9178</v>
      </c>
      <c r="P1040" s="17" t="s">
        <v>91</v>
      </c>
      <c r="Q1040" s="17" t="s">
        <v>92</v>
      </c>
      <c r="R1040" s="16" t="s">
        <v>509</v>
      </c>
      <c r="S1040" s="16" t="s">
        <v>2149</v>
      </c>
      <c r="T1040" s="20">
        <v>49771516</v>
      </c>
      <c r="U1040" s="17" t="s">
        <v>509</v>
      </c>
      <c r="V1040" s="17" t="s">
        <v>95</v>
      </c>
      <c r="W1040" s="17" t="s">
        <v>95</v>
      </c>
      <c r="X1040" s="17" t="s">
        <v>95</v>
      </c>
      <c r="Y1040" s="17" t="s">
        <v>96</v>
      </c>
      <c r="Z1040" s="21">
        <v>126509790</v>
      </c>
      <c r="AA1040" s="21">
        <v>126509790</v>
      </c>
      <c r="AB1040" s="22" t="s">
        <v>95</v>
      </c>
      <c r="AC1040" s="21">
        <v>19463045</v>
      </c>
      <c r="AD1040" s="21" t="s">
        <v>95</v>
      </c>
      <c r="AE1040" s="20">
        <v>126225</v>
      </c>
      <c r="AF1040" s="20">
        <v>425025</v>
      </c>
      <c r="AG1040" s="7">
        <v>2022011000068</v>
      </c>
      <c r="AH1040" s="18">
        <v>45804</v>
      </c>
      <c r="AI1040" s="18">
        <v>45805</v>
      </c>
      <c r="AJ1040" s="17" t="s">
        <v>95</v>
      </c>
      <c r="AK1040" s="17" t="s">
        <v>95</v>
      </c>
      <c r="AL1040" s="17" t="s">
        <v>95</v>
      </c>
      <c r="AM1040" s="17" t="s">
        <v>95</v>
      </c>
      <c r="AN1040" s="17" t="s">
        <v>95</v>
      </c>
      <c r="AO1040" s="24">
        <v>-24004421</v>
      </c>
      <c r="AP1040" s="18">
        <v>45881</v>
      </c>
      <c r="AQ1040" s="21">
        <v>0</v>
      </c>
      <c r="AR1040" s="17" t="s">
        <v>95</v>
      </c>
      <c r="AS1040" s="21">
        <v>0</v>
      </c>
      <c r="AT1040" s="17" t="s">
        <v>95</v>
      </c>
      <c r="AU1040" s="26">
        <v>0</v>
      </c>
      <c r="AV1040" s="17" t="s">
        <v>95</v>
      </c>
      <c r="AW1040" s="20">
        <v>0</v>
      </c>
      <c r="AX1040" s="18" t="s">
        <v>95</v>
      </c>
      <c r="AY1040" s="4">
        <f t="shared" si="141"/>
        <v>-26</v>
      </c>
      <c r="AZ1040" s="11">
        <f t="shared" si="140"/>
        <v>102505369</v>
      </c>
      <c r="BA1040" s="8">
        <f t="shared" si="136"/>
        <v>0</v>
      </c>
      <c r="BB1040" s="33">
        <v>0</v>
      </c>
      <c r="BC1040" s="33">
        <v>0</v>
      </c>
      <c r="BD1040" s="33">
        <v>0</v>
      </c>
      <c r="BE1040" s="18">
        <v>45991</v>
      </c>
      <c r="BF1040" s="18">
        <v>45965</v>
      </c>
      <c r="BG1040" s="30">
        <v>-63</v>
      </c>
      <c r="BH1040" s="18" t="s">
        <v>95</v>
      </c>
      <c r="BI1040" s="17" t="s">
        <v>89</v>
      </c>
      <c r="BJ1040" s="17" t="s">
        <v>97</v>
      </c>
      <c r="BK1040" s="20" t="s">
        <v>9179</v>
      </c>
      <c r="BL1040" s="17" t="s">
        <v>99</v>
      </c>
      <c r="BM1040" s="18">
        <v>45804</v>
      </c>
      <c r="BN1040" s="17" t="s">
        <v>9171</v>
      </c>
      <c r="BO1040" s="18">
        <v>45804</v>
      </c>
      <c r="BP1040" s="16" t="s">
        <v>9180</v>
      </c>
      <c r="BQ1040" s="31" t="s">
        <v>102</v>
      </c>
      <c r="BR1040" s="16" t="s">
        <v>103</v>
      </c>
      <c r="BS1040" s="17" t="s">
        <v>95</v>
      </c>
      <c r="BT1040" s="17" t="s">
        <v>211</v>
      </c>
      <c r="BU1040" s="17" t="s">
        <v>95</v>
      </c>
      <c r="BV1040" s="17" t="s">
        <v>117</v>
      </c>
      <c r="BW1040" s="32" t="s">
        <v>9181</v>
      </c>
      <c r="BX1040" s="17" t="s">
        <v>9182</v>
      </c>
      <c r="BY1040" s="92" t="s">
        <v>337</v>
      </c>
      <c r="BZ1040" s="92" t="s">
        <v>338</v>
      </c>
      <c r="CA1040" s="92" t="s">
        <v>521</v>
      </c>
      <c r="CB1040" s="92" t="s">
        <v>110</v>
      </c>
      <c r="CC1040" s="122">
        <f t="shared" si="142"/>
        <v>-24004421</v>
      </c>
    </row>
    <row r="1041" spans="1:81" ht="95.25" customHeight="1" x14ac:dyDescent="0.25">
      <c r="A1041" s="15">
        <v>1266</v>
      </c>
      <c r="B1041" s="16">
        <v>93151507</v>
      </c>
      <c r="C1041" s="17" t="s">
        <v>9183</v>
      </c>
      <c r="D1041" s="17" t="s">
        <v>9184</v>
      </c>
      <c r="E1041" s="17" t="s">
        <v>506</v>
      </c>
      <c r="F1041" s="18">
        <v>45797</v>
      </c>
      <c r="G1041" s="17" t="s">
        <v>9185</v>
      </c>
      <c r="H1041" s="17" t="s">
        <v>85</v>
      </c>
      <c r="I1041" s="17" t="s">
        <v>86</v>
      </c>
      <c r="J1041" s="17" t="s">
        <v>87</v>
      </c>
      <c r="K1041" s="16">
        <v>15318001</v>
      </c>
      <c r="L1041" s="20">
        <v>9</v>
      </c>
      <c r="M1041" s="17" t="s">
        <v>88</v>
      </c>
      <c r="N1041" s="17" t="s">
        <v>757</v>
      </c>
      <c r="O1041" s="16" t="s">
        <v>9186</v>
      </c>
      <c r="P1041" s="17" t="s">
        <v>91</v>
      </c>
      <c r="Q1041" s="17" t="s">
        <v>92</v>
      </c>
      <c r="R1041" s="16" t="s">
        <v>1184</v>
      </c>
      <c r="S1041" s="16" t="s">
        <v>91</v>
      </c>
      <c r="T1041" s="20">
        <v>79542112</v>
      </c>
      <c r="U1041" s="17" t="s">
        <v>1184</v>
      </c>
      <c r="V1041" s="17" t="s">
        <v>95</v>
      </c>
      <c r="W1041" s="38" t="s">
        <v>95</v>
      </c>
      <c r="X1041" s="38" t="s">
        <v>95</v>
      </c>
      <c r="Y1041" s="17" t="s">
        <v>96</v>
      </c>
      <c r="Z1041" s="21">
        <v>64260000</v>
      </c>
      <c r="AA1041" s="21">
        <v>64260000</v>
      </c>
      <c r="AB1041" s="22" t="s">
        <v>95</v>
      </c>
      <c r="AC1041" s="33" t="s">
        <v>95</v>
      </c>
      <c r="AD1041" s="33" t="s">
        <v>95</v>
      </c>
      <c r="AE1041" s="20">
        <v>170925</v>
      </c>
      <c r="AF1041" s="20">
        <v>418825</v>
      </c>
      <c r="AG1041" s="7">
        <v>2022011000068</v>
      </c>
      <c r="AH1041" s="18">
        <v>45803</v>
      </c>
      <c r="AI1041" s="18">
        <v>45804</v>
      </c>
      <c r="AJ1041" s="17" t="s">
        <v>95</v>
      </c>
      <c r="AK1041" s="17" t="s">
        <v>95</v>
      </c>
      <c r="AL1041" s="16" t="s">
        <v>95</v>
      </c>
      <c r="AM1041" s="16" t="s">
        <v>95</v>
      </c>
      <c r="AN1041" s="18" t="s">
        <v>95</v>
      </c>
      <c r="AO1041" s="29">
        <v>0</v>
      </c>
      <c r="AP1041" s="37" t="s">
        <v>95</v>
      </c>
      <c r="AQ1041" s="33">
        <v>0</v>
      </c>
      <c r="AR1041" s="38" t="s">
        <v>95</v>
      </c>
      <c r="AS1041" s="33">
        <v>0</v>
      </c>
      <c r="AT1041" s="17" t="s">
        <v>95</v>
      </c>
      <c r="AU1041" s="26">
        <v>0</v>
      </c>
      <c r="AV1041" s="17" t="s">
        <v>95</v>
      </c>
      <c r="AW1041" s="36">
        <v>0</v>
      </c>
      <c r="AX1041" s="18" t="s">
        <v>95</v>
      </c>
      <c r="AY1041" s="4">
        <f t="shared" si="141"/>
        <v>0</v>
      </c>
      <c r="AZ1041" s="11">
        <f t="shared" si="140"/>
        <v>64260000</v>
      </c>
      <c r="BA1041" s="8">
        <f t="shared" si="136"/>
        <v>0</v>
      </c>
      <c r="BB1041" s="33">
        <v>0</v>
      </c>
      <c r="BC1041" s="42">
        <v>0</v>
      </c>
      <c r="BD1041" s="33">
        <v>0</v>
      </c>
      <c r="BE1041" s="18">
        <v>46022</v>
      </c>
      <c r="BF1041" s="18">
        <v>46022</v>
      </c>
      <c r="BG1041" s="30">
        <v>-6</v>
      </c>
      <c r="BH1041" s="18" t="s">
        <v>95</v>
      </c>
      <c r="BI1041" s="17" t="s">
        <v>89</v>
      </c>
      <c r="BJ1041" s="17" t="s">
        <v>97</v>
      </c>
      <c r="BK1041" s="20" t="s">
        <v>9187</v>
      </c>
      <c r="BL1041" s="17" t="s">
        <v>99</v>
      </c>
      <c r="BM1041" s="44">
        <v>45803</v>
      </c>
      <c r="BN1041" s="17" t="s">
        <v>9099</v>
      </c>
      <c r="BO1041" s="18">
        <v>45804</v>
      </c>
      <c r="BP1041" s="16" t="s">
        <v>163</v>
      </c>
      <c r="BQ1041" s="31" t="s">
        <v>102</v>
      </c>
      <c r="BR1041" s="17" t="s">
        <v>164</v>
      </c>
      <c r="BS1041" s="17" t="s">
        <v>95</v>
      </c>
      <c r="BT1041" s="17" t="s">
        <v>258</v>
      </c>
      <c r="BU1041" s="17" t="s">
        <v>95</v>
      </c>
      <c r="BV1041" s="17" t="s">
        <v>117</v>
      </c>
      <c r="BW1041" s="32" t="s">
        <v>9188</v>
      </c>
      <c r="BX1041" s="17" t="s">
        <v>9189</v>
      </c>
      <c r="BY1041" s="92" t="s">
        <v>1190</v>
      </c>
      <c r="BZ1041" s="92" t="s">
        <v>109</v>
      </c>
      <c r="CA1041" s="92" t="s">
        <v>92</v>
      </c>
      <c r="CB1041" s="92" t="s">
        <v>110</v>
      </c>
      <c r="CC1041" s="122">
        <f t="shared" si="142"/>
        <v>0</v>
      </c>
    </row>
    <row r="1042" spans="1:81" ht="95.25" customHeight="1" x14ac:dyDescent="0.25">
      <c r="A1042" s="15">
        <v>780</v>
      </c>
      <c r="B1042" s="16" t="s">
        <v>2972</v>
      </c>
      <c r="C1042" s="16" t="s">
        <v>9190</v>
      </c>
      <c r="D1042" s="17" t="s">
        <v>9191</v>
      </c>
      <c r="E1042" s="17" t="s">
        <v>83</v>
      </c>
      <c r="F1042" s="18">
        <v>45797</v>
      </c>
      <c r="G1042" s="17" t="s">
        <v>9192</v>
      </c>
      <c r="H1042" s="17" t="s">
        <v>85</v>
      </c>
      <c r="I1042" s="17" t="s">
        <v>86</v>
      </c>
      <c r="J1042" s="17" t="s">
        <v>87</v>
      </c>
      <c r="K1042" s="16">
        <v>7184760</v>
      </c>
      <c r="L1042" s="20">
        <v>4</v>
      </c>
      <c r="M1042" s="17" t="s">
        <v>88</v>
      </c>
      <c r="N1042" s="17" t="s">
        <v>89</v>
      </c>
      <c r="O1042" s="16" t="s">
        <v>9081</v>
      </c>
      <c r="P1042" s="17" t="s">
        <v>8098</v>
      </c>
      <c r="Q1042" s="17" t="s">
        <v>240</v>
      </c>
      <c r="R1042" s="16" t="s">
        <v>2977</v>
      </c>
      <c r="S1042" s="16" t="s">
        <v>2978</v>
      </c>
      <c r="T1042" s="20">
        <v>60335962</v>
      </c>
      <c r="U1042" s="17" t="s">
        <v>2977</v>
      </c>
      <c r="V1042" s="17" t="s">
        <v>95</v>
      </c>
      <c r="W1042" s="17" t="s">
        <v>95</v>
      </c>
      <c r="X1042" s="17" t="s">
        <v>95</v>
      </c>
      <c r="Y1042" s="17" t="s">
        <v>96</v>
      </c>
      <c r="Z1042" s="33">
        <v>54018462</v>
      </c>
      <c r="AA1042" s="21">
        <v>54018462</v>
      </c>
      <c r="AB1042" s="35" t="s">
        <v>95</v>
      </c>
      <c r="AC1042" s="33">
        <v>7170594</v>
      </c>
      <c r="AD1042" s="21" t="s">
        <v>95</v>
      </c>
      <c r="AE1042" s="36">
        <v>111625</v>
      </c>
      <c r="AF1042" s="20">
        <v>430125</v>
      </c>
      <c r="AG1042" s="7">
        <v>2022011000068</v>
      </c>
      <c r="AH1042" s="18">
        <v>45804</v>
      </c>
      <c r="AI1042" s="18">
        <v>45811</v>
      </c>
      <c r="AJ1042" s="17" t="s">
        <v>95</v>
      </c>
      <c r="AK1042" s="17" t="s">
        <v>95</v>
      </c>
      <c r="AL1042" s="17" t="s">
        <v>95</v>
      </c>
      <c r="AM1042" s="17" t="s">
        <v>95</v>
      </c>
      <c r="AN1042" s="17" t="s">
        <v>95</v>
      </c>
      <c r="AO1042" s="29">
        <v>0</v>
      </c>
      <c r="AP1042" s="37" t="s">
        <v>95</v>
      </c>
      <c r="AQ1042" s="33">
        <v>0</v>
      </c>
      <c r="AR1042" s="38" t="s">
        <v>95</v>
      </c>
      <c r="AS1042" s="33">
        <v>0</v>
      </c>
      <c r="AT1042" s="38" t="s">
        <v>95</v>
      </c>
      <c r="AU1042" s="26">
        <v>0</v>
      </c>
      <c r="AV1042" s="38" t="s">
        <v>95</v>
      </c>
      <c r="AW1042" s="20">
        <v>0</v>
      </c>
      <c r="AX1042" s="18" t="s">
        <v>95</v>
      </c>
      <c r="AY1042" s="4">
        <f t="shared" si="141"/>
        <v>0</v>
      </c>
      <c r="AZ1042" s="11">
        <f t="shared" si="140"/>
        <v>54018462</v>
      </c>
      <c r="BA1042" s="8">
        <f t="shared" si="136"/>
        <v>0</v>
      </c>
      <c r="BB1042" s="33">
        <v>0</v>
      </c>
      <c r="BC1042" s="33">
        <v>0</v>
      </c>
      <c r="BD1042" s="33">
        <v>0</v>
      </c>
      <c r="BE1042" s="18">
        <v>46022</v>
      </c>
      <c r="BF1042" s="18">
        <v>46022</v>
      </c>
      <c r="BG1042" s="30">
        <v>-6</v>
      </c>
      <c r="BH1042" s="18" t="s">
        <v>95</v>
      </c>
      <c r="BI1042" s="17" t="s">
        <v>89</v>
      </c>
      <c r="BJ1042" s="17" t="s">
        <v>97</v>
      </c>
      <c r="BK1042" s="20" t="s">
        <v>9193</v>
      </c>
      <c r="BL1042" s="17" t="s">
        <v>99</v>
      </c>
      <c r="BM1042" s="18">
        <v>45805</v>
      </c>
      <c r="BN1042" s="17" t="s">
        <v>9194</v>
      </c>
      <c r="BO1042" s="18">
        <v>45806</v>
      </c>
      <c r="BP1042" s="16" t="s">
        <v>163</v>
      </c>
      <c r="BQ1042" s="31" t="s">
        <v>102</v>
      </c>
      <c r="BR1042" s="17" t="s">
        <v>164</v>
      </c>
      <c r="BS1042" s="17" t="s">
        <v>95</v>
      </c>
      <c r="BT1042" s="17" t="s">
        <v>258</v>
      </c>
      <c r="BU1042" s="17" t="s">
        <v>95</v>
      </c>
      <c r="BV1042" s="17" t="s">
        <v>117</v>
      </c>
      <c r="BW1042" s="32" t="s">
        <v>9195</v>
      </c>
      <c r="BX1042" s="17" t="s">
        <v>9196</v>
      </c>
      <c r="BY1042" s="92" t="s">
        <v>520</v>
      </c>
      <c r="BZ1042" s="92" t="s">
        <v>249</v>
      </c>
      <c r="CA1042" s="92" t="s">
        <v>687</v>
      </c>
      <c r="CB1042" s="92" t="s">
        <v>110</v>
      </c>
      <c r="CC1042" s="122">
        <f t="shared" si="142"/>
        <v>0</v>
      </c>
    </row>
    <row r="1043" spans="1:81" ht="95.25" customHeight="1" x14ac:dyDescent="0.25">
      <c r="A1043" s="15">
        <v>568</v>
      </c>
      <c r="B1043" s="16" t="s">
        <v>2972</v>
      </c>
      <c r="C1043" s="16" t="s">
        <v>9197</v>
      </c>
      <c r="D1043" s="17" t="s">
        <v>9198</v>
      </c>
      <c r="E1043" s="17" t="s">
        <v>83</v>
      </c>
      <c r="F1043" s="18">
        <v>45797</v>
      </c>
      <c r="G1043" s="17" t="s">
        <v>9199</v>
      </c>
      <c r="H1043" s="17" t="s">
        <v>85</v>
      </c>
      <c r="I1043" s="17" t="s">
        <v>86</v>
      </c>
      <c r="J1043" s="17" t="s">
        <v>87</v>
      </c>
      <c r="K1043" s="16">
        <v>1023936780</v>
      </c>
      <c r="L1043" s="20">
        <v>9</v>
      </c>
      <c r="M1043" s="17" t="s">
        <v>88</v>
      </c>
      <c r="N1043" s="17" t="s">
        <v>89</v>
      </c>
      <c r="O1043" s="16" t="s">
        <v>6572</v>
      </c>
      <c r="P1043" s="17" t="s">
        <v>8098</v>
      </c>
      <c r="Q1043" s="17" t="s">
        <v>240</v>
      </c>
      <c r="R1043" s="16" t="s">
        <v>2977</v>
      </c>
      <c r="S1043" s="16" t="s">
        <v>2978</v>
      </c>
      <c r="T1043" s="20">
        <v>60335962</v>
      </c>
      <c r="U1043" s="17" t="s">
        <v>2977</v>
      </c>
      <c r="V1043" s="17" t="s">
        <v>95</v>
      </c>
      <c r="W1043" s="17" t="s">
        <v>95</v>
      </c>
      <c r="X1043" s="17" t="s">
        <v>95</v>
      </c>
      <c r="Y1043" s="17" t="s">
        <v>96</v>
      </c>
      <c r="Z1043" s="21">
        <v>64307699</v>
      </c>
      <c r="AA1043" s="21">
        <v>64307699</v>
      </c>
      <c r="AB1043" s="22" t="s">
        <v>95</v>
      </c>
      <c r="AC1043" s="21">
        <v>8536421</v>
      </c>
      <c r="AD1043" s="21" t="s">
        <v>95</v>
      </c>
      <c r="AE1043" s="20">
        <v>96125</v>
      </c>
      <c r="AF1043" s="20">
        <v>430025</v>
      </c>
      <c r="AG1043" s="7">
        <v>2022011000068</v>
      </c>
      <c r="AH1043" s="18">
        <v>45804</v>
      </c>
      <c r="AI1043" s="18">
        <v>45807</v>
      </c>
      <c r="AJ1043" s="17" t="s">
        <v>95</v>
      </c>
      <c r="AK1043" s="17" t="s">
        <v>95</v>
      </c>
      <c r="AL1043" s="17" t="s">
        <v>95</v>
      </c>
      <c r="AM1043" s="17" t="s">
        <v>95</v>
      </c>
      <c r="AN1043" s="17" t="s">
        <v>95</v>
      </c>
      <c r="AO1043" s="24">
        <v>0</v>
      </c>
      <c r="AP1043" s="18" t="s">
        <v>95</v>
      </c>
      <c r="AQ1043" s="21">
        <v>0</v>
      </c>
      <c r="AR1043" s="17" t="s">
        <v>95</v>
      </c>
      <c r="AS1043" s="21">
        <v>0</v>
      </c>
      <c r="AT1043" s="17" t="s">
        <v>95</v>
      </c>
      <c r="AU1043" s="26">
        <v>0</v>
      </c>
      <c r="AV1043" s="17" t="s">
        <v>95</v>
      </c>
      <c r="AW1043" s="20">
        <v>0</v>
      </c>
      <c r="AX1043" s="18" t="s">
        <v>95</v>
      </c>
      <c r="AY1043" s="4">
        <f t="shared" si="141"/>
        <v>0</v>
      </c>
      <c r="AZ1043" s="11">
        <f t="shared" si="140"/>
        <v>64307699</v>
      </c>
      <c r="BA1043" s="8">
        <f t="shared" si="136"/>
        <v>0</v>
      </c>
      <c r="BB1043" s="33">
        <v>0</v>
      </c>
      <c r="BC1043" s="33">
        <v>0</v>
      </c>
      <c r="BD1043" s="33">
        <v>0</v>
      </c>
      <c r="BE1043" s="18">
        <v>46022</v>
      </c>
      <c r="BF1043" s="18">
        <v>46022</v>
      </c>
      <c r="BG1043" s="30">
        <v>-6</v>
      </c>
      <c r="BH1043" s="18" t="s">
        <v>95</v>
      </c>
      <c r="BI1043" s="17" t="s">
        <v>89</v>
      </c>
      <c r="BJ1043" s="17" t="s">
        <v>97</v>
      </c>
      <c r="BK1043" s="20" t="s">
        <v>9200</v>
      </c>
      <c r="BL1043" s="17" t="s">
        <v>99</v>
      </c>
      <c r="BM1043" s="18">
        <v>45805</v>
      </c>
      <c r="BN1043" s="17" t="s">
        <v>8644</v>
      </c>
      <c r="BO1043" s="18">
        <v>45806</v>
      </c>
      <c r="BP1043" s="16" t="s">
        <v>163</v>
      </c>
      <c r="BQ1043" s="31" t="s">
        <v>102</v>
      </c>
      <c r="BR1043" s="17" t="s">
        <v>164</v>
      </c>
      <c r="BS1043" s="17" t="s">
        <v>95</v>
      </c>
      <c r="BT1043" s="17" t="s">
        <v>9201</v>
      </c>
      <c r="BU1043" s="17" t="s">
        <v>95</v>
      </c>
      <c r="BV1043" s="5" t="s">
        <v>105</v>
      </c>
      <c r="BW1043" s="32" t="s">
        <v>9202</v>
      </c>
      <c r="BX1043" s="17" t="s">
        <v>9203</v>
      </c>
      <c r="BY1043" s="92" t="s">
        <v>520</v>
      </c>
      <c r="BZ1043" s="92" t="s">
        <v>249</v>
      </c>
      <c r="CA1043" s="92" t="s">
        <v>687</v>
      </c>
      <c r="CB1043" s="92" t="s">
        <v>110</v>
      </c>
      <c r="CC1043" s="122">
        <f t="shared" si="142"/>
        <v>0</v>
      </c>
    </row>
    <row r="1044" spans="1:81" ht="95.25" customHeight="1" x14ac:dyDescent="0.25">
      <c r="A1044" s="15">
        <v>778</v>
      </c>
      <c r="B1044" s="16" t="s">
        <v>2972</v>
      </c>
      <c r="C1044" s="16" t="s">
        <v>9204</v>
      </c>
      <c r="D1044" s="17" t="s">
        <v>9205</v>
      </c>
      <c r="E1044" s="17" t="s">
        <v>83</v>
      </c>
      <c r="F1044" s="18">
        <v>45797</v>
      </c>
      <c r="G1044" s="17" t="s">
        <v>9206</v>
      </c>
      <c r="H1044" s="17" t="s">
        <v>85</v>
      </c>
      <c r="I1044" s="17" t="s">
        <v>86</v>
      </c>
      <c r="J1044" s="17" t="s">
        <v>87</v>
      </c>
      <c r="K1044" s="16">
        <v>1000941514</v>
      </c>
      <c r="L1044" s="20">
        <v>2</v>
      </c>
      <c r="M1044" s="17" t="s">
        <v>88</v>
      </c>
      <c r="N1044" s="17" t="s">
        <v>89</v>
      </c>
      <c r="O1044" s="16" t="s">
        <v>9207</v>
      </c>
      <c r="P1044" s="17" t="s">
        <v>8098</v>
      </c>
      <c r="Q1044" s="17" t="s">
        <v>240</v>
      </c>
      <c r="R1044" s="16" t="s">
        <v>2977</v>
      </c>
      <c r="S1044" s="16" t="s">
        <v>2978</v>
      </c>
      <c r="T1044" s="20">
        <v>60335962</v>
      </c>
      <c r="U1044" s="17" t="s">
        <v>2977</v>
      </c>
      <c r="V1044" s="17" t="s">
        <v>95</v>
      </c>
      <c r="W1044" s="17" t="s">
        <v>95</v>
      </c>
      <c r="X1044" s="17" t="s">
        <v>95</v>
      </c>
      <c r="Y1044" s="17" t="s">
        <v>96</v>
      </c>
      <c r="Z1044" s="33">
        <v>25723050</v>
      </c>
      <c r="AA1044" s="21">
        <v>25723050</v>
      </c>
      <c r="AB1044" s="22" t="s">
        <v>95</v>
      </c>
      <c r="AC1044" s="33">
        <v>3414566</v>
      </c>
      <c r="AD1044" s="21" t="s">
        <v>95</v>
      </c>
      <c r="AE1044" s="36">
        <v>111425</v>
      </c>
      <c r="AF1044" s="20">
        <v>415325</v>
      </c>
      <c r="AG1044" s="7">
        <v>2022011000068</v>
      </c>
      <c r="AH1044" s="18">
        <v>45800</v>
      </c>
      <c r="AI1044" s="18">
        <v>45804</v>
      </c>
      <c r="AJ1044" s="17" t="s">
        <v>95</v>
      </c>
      <c r="AK1044" s="17" t="s">
        <v>95</v>
      </c>
      <c r="AL1044" s="17" t="s">
        <v>95</v>
      </c>
      <c r="AM1044" s="17" t="s">
        <v>95</v>
      </c>
      <c r="AN1044" s="17" t="s">
        <v>95</v>
      </c>
      <c r="AO1044" s="29">
        <v>0</v>
      </c>
      <c r="AP1044" s="37" t="s">
        <v>95</v>
      </c>
      <c r="AQ1044" s="33">
        <v>0</v>
      </c>
      <c r="AR1044" s="38" t="s">
        <v>95</v>
      </c>
      <c r="AS1044" s="33">
        <v>0</v>
      </c>
      <c r="AT1044" s="38" t="s">
        <v>95</v>
      </c>
      <c r="AU1044" s="26">
        <v>0</v>
      </c>
      <c r="AV1044" s="38" t="s">
        <v>95</v>
      </c>
      <c r="AW1044" s="20">
        <v>0</v>
      </c>
      <c r="AX1044" s="18" t="s">
        <v>95</v>
      </c>
      <c r="AY1044" s="4">
        <f t="shared" si="141"/>
        <v>0</v>
      </c>
      <c r="AZ1044" s="11">
        <f t="shared" si="140"/>
        <v>25723050</v>
      </c>
      <c r="BA1044" s="8">
        <f t="shared" si="136"/>
        <v>0</v>
      </c>
      <c r="BB1044" s="33">
        <v>0</v>
      </c>
      <c r="BC1044" s="33">
        <v>0</v>
      </c>
      <c r="BD1044" s="33">
        <v>0</v>
      </c>
      <c r="BE1044" s="18">
        <v>46022</v>
      </c>
      <c r="BF1044" s="18">
        <v>46022</v>
      </c>
      <c r="BG1044" s="30">
        <v>-6</v>
      </c>
      <c r="BH1044" s="18" t="s">
        <v>95</v>
      </c>
      <c r="BI1044" s="17" t="s">
        <v>89</v>
      </c>
      <c r="BJ1044" s="17" t="s">
        <v>97</v>
      </c>
      <c r="BK1044" s="20" t="s">
        <v>9208</v>
      </c>
      <c r="BL1044" s="17" t="s">
        <v>99</v>
      </c>
      <c r="BM1044" s="18">
        <v>45800</v>
      </c>
      <c r="BN1044" s="17" t="s">
        <v>9107</v>
      </c>
      <c r="BO1044" s="18">
        <v>45804</v>
      </c>
      <c r="BP1044" s="16" t="s">
        <v>163</v>
      </c>
      <c r="BQ1044" s="31" t="s">
        <v>102</v>
      </c>
      <c r="BR1044" s="17" t="s">
        <v>164</v>
      </c>
      <c r="BS1044" s="17" t="s">
        <v>95</v>
      </c>
      <c r="BT1044" s="17" t="s">
        <v>165</v>
      </c>
      <c r="BU1044" s="17" t="s">
        <v>95</v>
      </c>
      <c r="BV1044" s="5" t="s">
        <v>105</v>
      </c>
      <c r="BW1044" s="32" t="s">
        <v>9209</v>
      </c>
      <c r="BX1044" s="17" t="s">
        <v>9210</v>
      </c>
      <c r="BY1044" s="92" t="s">
        <v>520</v>
      </c>
      <c r="BZ1044" s="92" t="s">
        <v>249</v>
      </c>
      <c r="CA1044" s="92" t="s">
        <v>687</v>
      </c>
      <c r="CB1044" s="92" t="s">
        <v>110</v>
      </c>
      <c r="CC1044" s="122">
        <f t="shared" si="142"/>
        <v>0</v>
      </c>
    </row>
    <row r="1045" spans="1:81" ht="95.25" customHeight="1" x14ac:dyDescent="0.25">
      <c r="A1045" s="15">
        <v>541</v>
      </c>
      <c r="B1045" s="16">
        <v>80161500</v>
      </c>
      <c r="C1045" s="16" t="s">
        <v>9211</v>
      </c>
      <c r="D1045" s="17" t="s">
        <v>9212</v>
      </c>
      <c r="E1045" s="17" t="s">
        <v>305</v>
      </c>
      <c r="F1045" s="18">
        <v>45797</v>
      </c>
      <c r="G1045" s="17" t="s">
        <v>9213</v>
      </c>
      <c r="H1045" s="17" t="s">
        <v>85</v>
      </c>
      <c r="I1045" s="17" t="s">
        <v>86</v>
      </c>
      <c r="J1045" s="17" t="s">
        <v>87</v>
      </c>
      <c r="K1045" s="16">
        <v>1033802534</v>
      </c>
      <c r="L1045" s="20">
        <v>4</v>
      </c>
      <c r="M1045" s="17" t="s">
        <v>88</v>
      </c>
      <c r="N1045" s="17" t="s">
        <v>89</v>
      </c>
      <c r="O1045" s="16" t="s">
        <v>9214</v>
      </c>
      <c r="P1045" s="17" t="s">
        <v>239</v>
      </c>
      <c r="Q1045" s="17" t="s">
        <v>240</v>
      </c>
      <c r="R1045" s="16" t="s">
        <v>1253</v>
      </c>
      <c r="S1045" s="16" t="s">
        <v>1254</v>
      </c>
      <c r="T1045" s="20">
        <v>51713734</v>
      </c>
      <c r="U1045" s="17" t="s">
        <v>1255</v>
      </c>
      <c r="V1045" s="17" t="s">
        <v>95</v>
      </c>
      <c r="W1045" s="17" t="s">
        <v>95</v>
      </c>
      <c r="X1045" s="17" t="s">
        <v>95</v>
      </c>
      <c r="Y1045" s="17" t="s">
        <v>96</v>
      </c>
      <c r="Z1045" s="21">
        <v>36877344</v>
      </c>
      <c r="AA1045" s="21">
        <v>36877344</v>
      </c>
      <c r="AB1045" s="22" t="s">
        <v>95</v>
      </c>
      <c r="AC1045" s="21">
        <v>6146224</v>
      </c>
      <c r="AD1045" s="21" t="s">
        <v>95</v>
      </c>
      <c r="AE1045" s="20">
        <v>131525</v>
      </c>
      <c r="AF1045" s="20">
        <v>441025</v>
      </c>
      <c r="AG1045" s="7">
        <v>2022011000068</v>
      </c>
      <c r="AH1045" s="18">
        <v>45807</v>
      </c>
      <c r="AI1045" s="18">
        <v>45811</v>
      </c>
      <c r="AJ1045" s="17" t="s">
        <v>95</v>
      </c>
      <c r="AK1045" s="17" t="s">
        <v>95</v>
      </c>
      <c r="AL1045" s="17" t="s">
        <v>95</v>
      </c>
      <c r="AM1045" s="17" t="s">
        <v>95</v>
      </c>
      <c r="AN1045" s="17" t="s">
        <v>95</v>
      </c>
      <c r="AO1045" s="24">
        <v>-5736480</v>
      </c>
      <c r="AP1045" s="18">
        <v>45888</v>
      </c>
      <c r="AQ1045" s="21">
        <v>0</v>
      </c>
      <c r="AR1045" s="17" t="s">
        <v>95</v>
      </c>
      <c r="AS1045" s="21">
        <v>0</v>
      </c>
      <c r="AT1045" s="17" t="s">
        <v>95</v>
      </c>
      <c r="AU1045" s="26">
        <v>0</v>
      </c>
      <c r="AV1045" s="17" t="s">
        <v>95</v>
      </c>
      <c r="AW1045" s="20">
        <v>0</v>
      </c>
      <c r="AX1045" s="18" t="s">
        <v>95</v>
      </c>
      <c r="AY1045" s="4">
        <f t="shared" si="141"/>
        <v>-26</v>
      </c>
      <c r="AZ1045" s="11">
        <f t="shared" si="140"/>
        <v>31140864</v>
      </c>
      <c r="BA1045" s="8">
        <f t="shared" si="136"/>
        <v>0</v>
      </c>
      <c r="BB1045" s="33">
        <v>0</v>
      </c>
      <c r="BC1045" s="33">
        <v>0</v>
      </c>
      <c r="BD1045" s="33">
        <v>0</v>
      </c>
      <c r="BE1045" s="18">
        <v>45991</v>
      </c>
      <c r="BF1045" s="18">
        <v>45965</v>
      </c>
      <c r="BG1045" s="30">
        <v>-63</v>
      </c>
      <c r="BH1045" s="18" t="s">
        <v>95</v>
      </c>
      <c r="BI1045" s="17" t="s">
        <v>89</v>
      </c>
      <c r="BJ1045" s="17" t="s">
        <v>97</v>
      </c>
      <c r="BK1045" s="20" t="s">
        <v>9215</v>
      </c>
      <c r="BL1045" s="17" t="s">
        <v>99</v>
      </c>
      <c r="BM1045" s="18">
        <v>45807</v>
      </c>
      <c r="BN1045" s="17" t="s">
        <v>9216</v>
      </c>
      <c r="BO1045" s="18">
        <v>45811</v>
      </c>
      <c r="BP1045" s="16" t="s">
        <v>9217</v>
      </c>
      <c r="BQ1045" s="31" t="s">
        <v>102</v>
      </c>
      <c r="BR1045" s="16" t="s">
        <v>103</v>
      </c>
      <c r="BS1045" s="17" t="s">
        <v>95</v>
      </c>
      <c r="BT1045" s="17" t="s">
        <v>258</v>
      </c>
      <c r="BU1045" s="17" t="s">
        <v>95</v>
      </c>
      <c r="BV1045" s="17" t="s">
        <v>117</v>
      </c>
      <c r="BW1045" s="32" t="s">
        <v>9218</v>
      </c>
      <c r="BX1045" s="17" t="s">
        <v>9219</v>
      </c>
      <c r="BY1045" s="92" t="s">
        <v>1259</v>
      </c>
      <c r="BZ1045" s="92" t="s">
        <v>544</v>
      </c>
      <c r="CA1045" s="92" t="s">
        <v>240</v>
      </c>
      <c r="CB1045" s="92" t="s">
        <v>110</v>
      </c>
      <c r="CC1045" s="122">
        <f t="shared" si="142"/>
        <v>-5736480</v>
      </c>
    </row>
    <row r="1046" spans="1:81" ht="95.25" customHeight="1" x14ac:dyDescent="0.25">
      <c r="A1046" s="15">
        <v>607</v>
      </c>
      <c r="B1046" s="16" t="s">
        <v>2972</v>
      </c>
      <c r="C1046" s="16" t="s">
        <v>9220</v>
      </c>
      <c r="D1046" s="17" t="s">
        <v>9221</v>
      </c>
      <c r="E1046" s="17" t="s">
        <v>305</v>
      </c>
      <c r="F1046" s="18">
        <v>45797</v>
      </c>
      <c r="G1046" s="17" t="s">
        <v>9222</v>
      </c>
      <c r="H1046" s="17" t="s">
        <v>85</v>
      </c>
      <c r="I1046" s="17" t="s">
        <v>86</v>
      </c>
      <c r="J1046" s="17" t="s">
        <v>87</v>
      </c>
      <c r="K1046" s="16">
        <v>52086920</v>
      </c>
      <c r="L1046" s="20">
        <v>1</v>
      </c>
      <c r="M1046" s="17" t="s">
        <v>88</v>
      </c>
      <c r="N1046" s="17" t="s">
        <v>89</v>
      </c>
      <c r="O1046" s="16" t="s">
        <v>9223</v>
      </c>
      <c r="P1046" s="17" t="s">
        <v>8098</v>
      </c>
      <c r="Q1046" s="17" t="s">
        <v>240</v>
      </c>
      <c r="R1046" s="16" t="s">
        <v>2977</v>
      </c>
      <c r="S1046" s="16" t="s">
        <v>2978</v>
      </c>
      <c r="T1046" s="20">
        <v>60335962</v>
      </c>
      <c r="U1046" s="17" t="s">
        <v>2977</v>
      </c>
      <c r="V1046" s="17" t="s">
        <v>95</v>
      </c>
      <c r="W1046" s="17" t="s">
        <v>95</v>
      </c>
      <c r="X1046" s="17" t="s">
        <v>95</v>
      </c>
      <c r="Y1046" s="17" t="s">
        <v>96</v>
      </c>
      <c r="Z1046" s="21">
        <v>37298453</v>
      </c>
      <c r="AA1046" s="21">
        <v>37298453</v>
      </c>
      <c r="AB1046" s="22" t="s">
        <v>95</v>
      </c>
      <c r="AC1046" s="21">
        <v>4951123</v>
      </c>
      <c r="AD1046" s="21" t="s">
        <v>95</v>
      </c>
      <c r="AE1046" s="20">
        <v>133325</v>
      </c>
      <c r="AF1046" s="20">
        <v>428525</v>
      </c>
      <c r="AG1046" s="7">
        <v>2022011000068</v>
      </c>
      <c r="AH1046" s="18">
        <v>45804</v>
      </c>
      <c r="AI1046" s="18">
        <v>45806</v>
      </c>
      <c r="AJ1046" s="17" t="s">
        <v>95</v>
      </c>
      <c r="AK1046" s="17" t="s">
        <v>95</v>
      </c>
      <c r="AL1046" s="17" t="s">
        <v>95</v>
      </c>
      <c r="AM1046" s="17" t="s">
        <v>95</v>
      </c>
      <c r="AN1046" s="17" t="s">
        <v>95</v>
      </c>
      <c r="AO1046" s="24">
        <v>-11387579</v>
      </c>
      <c r="AP1046" s="18">
        <v>45881</v>
      </c>
      <c r="AQ1046" s="21">
        <v>0</v>
      </c>
      <c r="AR1046" s="17" t="s">
        <v>95</v>
      </c>
      <c r="AS1046" s="21">
        <v>0</v>
      </c>
      <c r="AT1046" s="17" t="s">
        <v>95</v>
      </c>
      <c r="AU1046" s="26">
        <v>0</v>
      </c>
      <c r="AV1046" s="17" t="s">
        <v>95</v>
      </c>
      <c r="AW1046" s="20">
        <v>0</v>
      </c>
      <c r="AX1046" s="18" t="s">
        <v>95</v>
      </c>
      <c r="AY1046" s="4">
        <f t="shared" si="141"/>
        <v>-57</v>
      </c>
      <c r="AZ1046" s="11">
        <f t="shared" si="140"/>
        <v>25910874</v>
      </c>
      <c r="BA1046" s="8">
        <f t="shared" si="136"/>
        <v>0</v>
      </c>
      <c r="BB1046" s="33">
        <v>0</v>
      </c>
      <c r="BC1046" s="33">
        <v>0</v>
      </c>
      <c r="BD1046" s="33">
        <v>0</v>
      </c>
      <c r="BE1046" s="18">
        <v>46022</v>
      </c>
      <c r="BF1046" s="18">
        <v>45965</v>
      </c>
      <c r="BG1046" s="30">
        <v>-63</v>
      </c>
      <c r="BH1046" s="18" t="s">
        <v>95</v>
      </c>
      <c r="BI1046" s="17" t="s">
        <v>89</v>
      </c>
      <c r="BJ1046" s="17" t="s">
        <v>97</v>
      </c>
      <c r="BK1046" s="20" t="s">
        <v>9224</v>
      </c>
      <c r="BL1046" s="17" t="s">
        <v>7957</v>
      </c>
      <c r="BM1046" s="18">
        <v>45805</v>
      </c>
      <c r="BN1046" s="17" t="s">
        <v>9225</v>
      </c>
      <c r="BO1046" s="18">
        <v>45805</v>
      </c>
      <c r="BP1046" s="16" t="s">
        <v>9226</v>
      </c>
      <c r="BQ1046" s="31" t="s">
        <v>102</v>
      </c>
      <c r="BR1046" s="16" t="s">
        <v>103</v>
      </c>
      <c r="BS1046" s="17" t="s">
        <v>95</v>
      </c>
      <c r="BT1046" s="17" t="s">
        <v>211</v>
      </c>
      <c r="BU1046" s="17" t="s">
        <v>95</v>
      </c>
      <c r="BV1046" s="5" t="s">
        <v>105</v>
      </c>
      <c r="BW1046" s="32" t="s">
        <v>9227</v>
      </c>
      <c r="BX1046" s="17" t="s">
        <v>9228</v>
      </c>
      <c r="BY1046" s="92" t="s">
        <v>520</v>
      </c>
      <c r="BZ1046" s="92" t="s">
        <v>249</v>
      </c>
      <c r="CA1046" s="92" t="s">
        <v>687</v>
      </c>
      <c r="CB1046" s="92" t="s">
        <v>110</v>
      </c>
      <c r="CC1046" s="122">
        <f t="shared" si="142"/>
        <v>-11387579</v>
      </c>
    </row>
    <row r="1047" spans="1:81" ht="95.25" customHeight="1" x14ac:dyDescent="0.25">
      <c r="A1047" s="15">
        <v>499</v>
      </c>
      <c r="B1047" s="16">
        <v>80161500</v>
      </c>
      <c r="C1047" s="17" t="s">
        <v>9229</v>
      </c>
      <c r="D1047" s="17" t="s">
        <v>9230</v>
      </c>
      <c r="E1047" s="17" t="s">
        <v>506</v>
      </c>
      <c r="F1047" s="18">
        <v>45797</v>
      </c>
      <c r="G1047" s="93" t="s">
        <v>9231</v>
      </c>
      <c r="H1047" s="17" t="s">
        <v>85</v>
      </c>
      <c r="I1047" s="17" t="s">
        <v>86</v>
      </c>
      <c r="J1047" s="17" t="s">
        <v>87</v>
      </c>
      <c r="K1047" s="16">
        <v>1070331787</v>
      </c>
      <c r="L1047" s="20">
        <v>3</v>
      </c>
      <c r="M1047" s="17" t="s">
        <v>88</v>
      </c>
      <c r="N1047" s="17" t="s">
        <v>89</v>
      </c>
      <c r="O1047" s="16" t="s">
        <v>9232</v>
      </c>
      <c r="P1047" s="17" t="s">
        <v>134</v>
      </c>
      <c r="Q1047" s="17" t="s">
        <v>135</v>
      </c>
      <c r="R1047" s="16" t="s">
        <v>468</v>
      </c>
      <c r="S1047" s="16" t="s">
        <v>469</v>
      </c>
      <c r="T1047" s="20">
        <v>80749065</v>
      </c>
      <c r="U1047" s="17" t="s">
        <v>468</v>
      </c>
      <c r="V1047" s="17" t="s">
        <v>95</v>
      </c>
      <c r="W1047" s="17" t="s">
        <v>95</v>
      </c>
      <c r="X1047" s="17" t="s">
        <v>95</v>
      </c>
      <c r="Y1047" s="17" t="s">
        <v>96</v>
      </c>
      <c r="Z1047" s="21">
        <v>36877344</v>
      </c>
      <c r="AA1047" s="21">
        <v>36877344</v>
      </c>
      <c r="AB1047" s="22" t="s">
        <v>95</v>
      </c>
      <c r="AC1047" s="21">
        <v>6146224</v>
      </c>
      <c r="AD1047" s="21" t="s">
        <v>95</v>
      </c>
      <c r="AE1047" s="20">
        <v>129825</v>
      </c>
      <c r="AF1047" s="20">
        <v>438125</v>
      </c>
      <c r="AG1047" s="20">
        <v>202300000000214</v>
      </c>
      <c r="AH1047" s="18">
        <v>45807</v>
      </c>
      <c r="AI1047" s="18">
        <v>45812</v>
      </c>
      <c r="AJ1047" s="17" t="s">
        <v>95</v>
      </c>
      <c r="AK1047" s="17" t="s">
        <v>95</v>
      </c>
      <c r="AL1047" s="17" t="s">
        <v>95</v>
      </c>
      <c r="AM1047" s="17" t="s">
        <v>95</v>
      </c>
      <c r="AN1047" s="17" t="s">
        <v>95</v>
      </c>
      <c r="AO1047" s="24">
        <v>5531598</v>
      </c>
      <c r="AP1047" s="18">
        <v>45979</v>
      </c>
      <c r="AQ1047" s="21">
        <v>0</v>
      </c>
      <c r="AR1047" s="17" t="s">
        <v>95</v>
      </c>
      <c r="AS1047" s="21">
        <v>0</v>
      </c>
      <c r="AT1047" s="17" t="s">
        <v>95</v>
      </c>
      <c r="AU1047" s="26">
        <v>0</v>
      </c>
      <c r="AV1047" s="17" t="s">
        <v>95</v>
      </c>
      <c r="AW1047" s="20">
        <v>1</v>
      </c>
      <c r="AX1047" s="18">
        <v>45979</v>
      </c>
      <c r="AY1047" s="4">
        <f t="shared" si="141"/>
        <v>31</v>
      </c>
      <c r="AZ1047" s="11">
        <f t="shared" si="140"/>
        <v>42408942</v>
      </c>
      <c r="BA1047" s="8">
        <f t="shared" si="136"/>
        <v>0</v>
      </c>
      <c r="BB1047" s="33">
        <v>0</v>
      </c>
      <c r="BC1047" s="33">
        <v>0</v>
      </c>
      <c r="BD1047" s="33">
        <v>0</v>
      </c>
      <c r="BE1047" s="18">
        <v>45991</v>
      </c>
      <c r="BF1047" s="18">
        <v>46022</v>
      </c>
      <c r="BG1047" s="30">
        <v>-6</v>
      </c>
      <c r="BH1047" s="18" t="s">
        <v>95</v>
      </c>
      <c r="BI1047" s="17" t="s">
        <v>89</v>
      </c>
      <c r="BJ1047" s="17" t="s">
        <v>97</v>
      </c>
      <c r="BK1047" s="20" t="s">
        <v>9233</v>
      </c>
      <c r="BL1047" s="17" t="s">
        <v>99</v>
      </c>
      <c r="BM1047" s="18">
        <v>45811</v>
      </c>
      <c r="BN1047" s="17" t="s">
        <v>8949</v>
      </c>
      <c r="BO1047" s="18">
        <v>45812</v>
      </c>
      <c r="BP1047" s="16" t="s">
        <v>9234</v>
      </c>
      <c r="BQ1047" s="31" t="s">
        <v>102</v>
      </c>
      <c r="BR1047" s="17" t="s">
        <v>418</v>
      </c>
      <c r="BS1047" s="17" t="s">
        <v>95</v>
      </c>
      <c r="BT1047" s="17" t="s">
        <v>258</v>
      </c>
      <c r="BU1047" s="17" t="s">
        <v>95</v>
      </c>
      <c r="BV1047" s="5" t="s">
        <v>105</v>
      </c>
      <c r="BW1047" s="32" t="s">
        <v>9235</v>
      </c>
      <c r="BX1047" s="17" t="s">
        <v>9236</v>
      </c>
      <c r="BY1047" s="92" t="s">
        <v>476</v>
      </c>
      <c r="BZ1047" s="92" t="s">
        <v>109</v>
      </c>
      <c r="CA1047" s="92" t="s">
        <v>135</v>
      </c>
      <c r="CB1047" s="92" t="s">
        <v>110</v>
      </c>
      <c r="CC1047" s="122">
        <f t="shared" si="142"/>
        <v>5531598</v>
      </c>
    </row>
    <row r="1048" spans="1:81" ht="95.25" customHeight="1" x14ac:dyDescent="0.25">
      <c r="A1048" s="15">
        <v>1060</v>
      </c>
      <c r="B1048" s="16">
        <v>80161500</v>
      </c>
      <c r="C1048" s="17" t="s">
        <v>9237</v>
      </c>
      <c r="D1048" s="17" t="s">
        <v>9238</v>
      </c>
      <c r="E1048" s="17" t="s">
        <v>131</v>
      </c>
      <c r="F1048" s="18">
        <v>45798</v>
      </c>
      <c r="G1048" s="17" t="s">
        <v>9239</v>
      </c>
      <c r="H1048" s="17" t="s">
        <v>85</v>
      </c>
      <c r="I1048" s="17" t="s">
        <v>86</v>
      </c>
      <c r="J1048" s="17" t="s">
        <v>87</v>
      </c>
      <c r="K1048" s="16">
        <v>1018514387</v>
      </c>
      <c r="L1048" s="20">
        <v>8</v>
      </c>
      <c r="M1048" s="17" t="s">
        <v>88</v>
      </c>
      <c r="N1048" s="17" t="s">
        <v>89</v>
      </c>
      <c r="O1048" s="16" t="s">
        <v>9240</v>
      </c>
      <c r="P1048" s="17" t="s">
        <v>91</v>
      </c>
      <c r="Q1048" s="17" t="s">
        <v>92</v>
      </c>
      <c r="R1048" s="16" t="s">
        <v>1619</v>
      </c>
      <c r="S1048" s="16" t="s">
        <v>1620</v>
      </c>
      <c r="T1048" s="20">
        <v>75091192</v>
      </c>
      <c r="U1048" s="17" t="s">
        <v>759</v>
      </c>
      <c r="V1048" s="17" t="s">
        <v>95</v>
      </c>
      <c r="W1048" s="17" t="s">
        <v>95</v>
      </c>
      <c r="X1048" s="17" t="s">
        <v>95</v>
      </c>
      <c r="Y1048" s="17" t="s">
        <v>96</v>
      </c>
      <c r="Z1048" s="33">
        <v>58377735</v>
      </c>
      <c r="AA1048" s="21">
        <v>58377735</v>
      </c>
      <c r="AB1048" s="35" t="s">
        <v>95</v>
      </c>
      <c r="AC1048" s="33">
        <v>7853508</v>
      </c>
      <c r="AD1048" s="21" t="s">
        <v>95</v>
      </c>
      <c r="AE1048" s="36">
        <v>152425</v>
      </c>
      <c r="AF1048" s="20">
        <v>428425</v>
      </c>
      <c r="AG1048" s="7">
        <v>2022011000068</v>
      </c>
      <c r="AH1048" s="18">
        <v>45804</v>
      </c>
      <c r="AI1048" s="18">
        <v>45805</v>
      </c>
      <c r="AJ1048" s="17" t="s">
        <v>95</v>
      </c>
      <c r="AK1048" s="17" t="s">
        <v>95</v>
      </c>
      <c r="AL1048" s="16" t="s">
        <v>95</v>
      </c>
      <c r="AM1048" s="16" t="s">
        <v>95</v>
      </c>
      <c r="AN1048" s="18" t="s">
        <v>95</v>
      </c>
      <c r="AO1048" s="24">
        <v>-25916571</v>
      </c>
      <c r="AP1048" s="18">
        <v>45877</v>
      </c>
      <c r="AQ1048" s="33">
        <v>0</v>
      </c>
      <c r="AR1048" s="38" t="s">
        <v>95</v>
      </c>
      <c r="AS1048" s="33">
        <v>0</v>
      </c>
      <c r="AT1048" s="38" t="s">
        <v>95</v>
      </c>
      <c r="AU1048" s="26">
        <v>0</v>
      </c>
      <c r="AV1048" s="38" t="s">
        <v>95</v>
      </c>
      <c r="AW1048" s="20">
        <v>0</v>
      </c>
      <c r="AX1048" s="18" t="s">
        <v>95</v>
      </c>
      <c r="AY1048" s="4">
        <f t="shared" si="141"/>
        <v>-92</v>
      </c>
      <c r="AZ1048" s="11">
        <f t="shared" si="140"/>
        <v>32461164</v>
      </c>
      <c r="BA1048" s="8">
        <f t="shared" si="136"/>
        <v>0</v>
      </c>
      <c r="BB1048" s="33">
        <v>0</v>
      </c>
      <c r="BC1048" s="33">
        <v>0</v>
      </c>
      <c r="BD1048" s="33">
        <v>0</v>
      </c>
      <c r="BE1048" s="18">
        <v>46022</v>
      </c>
      <c r="BF1048" s="18">
        <v>45930</v>
      </c>
      <c r="BG1048" s="30">
        <v>-98</v>
      </c>
      <c r="BH1048" s="18" t="s">
        <v>95</v>
      </c>
      <c r="BI1048" s="17" t="s">
        <v>89</v>
      </c>
      <c r="BJ1048" s="17" t="s">
        <v>97</v>
      </c>
      <c r="BK1048" s="20" t="s">
        <v>9241</v>
      </c>
      <c r="BL1048" s="17" t="s">
        <v>99</v>
      </c>
      <c r="BM1048" s="18">
        <v>45804</v>
      </c>
      <c r="BN1048" s="17" t="s">
        <v>9225</v>
      </c>
      <c r="BO1048" s="18">
        <v>45804</v>
      </c>
      <c r="BP1048" s="16" t="s">
        <v>9242</v>
      </c>
      <c r="BQ1048" s="16" t="s">
        <v>102</v>
      </c>
      <c r="BR1048" s="16" t="s">
        <v>103</v>
      </c>
      <c r="BS1048" s="17" t="s">
        <v>95</v>
      </c>
      <c r="BT1048" s="17" t="s">
        <v>349</v>
      </c>
      <c r="BU1048" s="17" t="s">
        <v>95</v>
      </c>
      <c r="BV1048" s="17" t="s">
        <v>117</v>
      </c>
      <c r="BW1048" s="32" t="s">
        <v>9243</v>
      </c>
      <c r="BX1048" s="17" t="s">
        <v>9244</v>
      </c>
      <c r="BY1048" s="92" t="s">
        <v>810</v>
      </c>
      <c r="BZ1048" s="92" t="s">
        <v>249</v>
      </c>
      <c r="CA1048" s="92" t="s">
        <v>1625</v>
      </c>
      <c r="CB1048" s="92" t="s">
        <v>631</v>
      </c>
      <c r="CC1048" s="122">
        <f t="shared" si="142"/>
        <v>-25916571</v>
      </c>
    </row>
    <row r="1049" spans="1:81" ht="95.25" customHeight="1" x14ac:dyDescent="0.25">
      <c r="A1049" s="15">
        <v>1076</v>
      </c>
      <c r="B1049" s="16">
        <v>80161500</v>
      </c>
      <c r="C1049" s="17" t="s">
        <v>9245</v>
      </c>
      <c r="D1049" s="17" t="s">
        <v>9246</v>
      </c>
      <c r="E1049" s="17" t="s">
        <v>131</v>
      </c>
      <c r="F1049" s="18">
        <v>45798</v>
      </c>
      <c r="G1049" s="17" t="s">
        <v>9247</v>
      </c>
      <c r="H1049" s="17" t="s">
        <v>85</v>
      </c>
      <c r="I1049" s="17" t="s">
        <v>86</v>
      </c>
      <c r="J1049" s="17" t="s">
        <v>87</v>
      </c>
      <c r="K1049" s="16">
        <v>1020726392</v>
      </c>
      <c r="L1049" s="20">
        <v>2</v>
      </c>
      <c r="M1049" s="17" t="s">
        <v>88</v>
      </c>
      <c r="N1049" s="17" t="s">
        <v>89</v>
      </c>
      <c r="O1049" s="16" t="s">
        <v>9240</v>
      </c>
      <c r="P1049" s="17" t="s">
        <v>91</v>
      </c>
      <c r="Q1049" s="17" t="s">
        <v>92</v>
      </c>
      <c r="R1049" s="16" t="s">
        <v>1619</v>
      </c>
      <c r="S1049" s="16" t="s">
        <v>1620</v>
      </c>
      <c r="T1049" s="20">
        <v>75091192</v>
      </c>
      <c r="U1049" s="17" t="s">
        <v>759</v>
      </c>
      <c r="V1049" s="17" t="s">
        <v>95</v>
      </c>
      <c r="W1049" s="17" t="s">
        <v>95</v>
      </c>
      <c r="X1049" s="17" t="s">
        <v>95</v>
      </c>
      <c r="Y1049" s="17" t="s">
        <v>96</v>
      </c>
      <c r="Z1049" s="33">
        <v>58377735</v>
      </c>
      <c r="AA1049" s="21">
        <v>58377735</v>
      </c>
      <c r="AB1049" s="35" t="s">
        <v>95</v>
      </c>
      <c r="AC1049" s="33">
        <v>7853508</v>
      </c>
      <c r="AD1049" s="21" t="s">
        <v>95</v>
      </c>
      <c r="AE1049" s="36">
        <v>153925</v>
      </c>
      <c r="AF1049" s="20">
        <v>420825</v>
      </c>
      <c r="AG1049" s="7">
        <v>2022011000068</v>
      </c>
      <c r="AH1049" s="18">
        <v>45803</v>
      </c>
      <c r="AI1049" s="18">
        <v>45804</v>
      </c>
      <c r="AJ1049" s="17" t="s">
        <v>95</v>
      </c>
      <c r="AK1049" s="17" t="s">
        <v>95</v>
      </c>
      <c r="AL1049" s="16" t="s">
        <v>95</v>
      </c>
      <c r="AM1049" s="16" t="s">
        <v>95</v>
      </c>
      <c r="AN1049" s="18" t="s">
        <v>95</v>
      </c>
      <c r="AO1049" s="24">
        <v>-25654788</v>
      </c>
      <c r="AP1049" s="18">
        <v>45877</v>
      </c>
      <c r="AQ1049" s="33">
        <v>0</v>
      </c>
      <c r="AR1049" s="38" t="s">
        <v>95</v>
      </c>
      <c r="AS1049" s="33">
        <v>0</v>
      </c>
      <c r="AT1049" s="38" t="s">
        <v>95</v>
      </c>
      <c r="AU1049" s="26">
        <v>0</v>
      </c>
      <c r="AV1049" s="38" t="s">
        <v>95</v>
      </c>
      <c r="AW1049" s="20">
        <v>0</v>
      </c>
      <c r="AX1049" s="18" t="s">
        <v>95</v>
      </c>
      <c r="AY1049" s="4">
        <f t="shared" si="141"/>
        <v>-92</v>
      </c>
      <c r="AZ1049" s="11">
        <f t="shared" si="140"/>
        <v>32722947</v>
      </c>
      <c r="BA1049" s="8">
        <f t="shared" si="136"/>
        <v>0</v>
      </c>
      <c r="BB1049" s="33">
        <v>0</v>
      </c>
      <c r="BC1049" s="33">
        <v>0</v>
      </c>
      <c r="BD1049" s="33">
        <v>0</v>
      </c>
      <c r="BE1049" s="18">
        <v>46022</v>
      </c>
      <c r="BF1049" s="18">
        <v>45930</v>
      </c>
      <c r="BG1049" s="30">
        <v>-98</v>
      </c>
      <c r="BH1049" s="18" t="s">
        <v>95</v>
      </c>
      <c r="BI1049" s="17" t="s">
        <v>89</v>
      </c>
      <c r="BJ1049" s="17" t="s">
        <v>97</v>
      </c>
      <c r="BK1049" s="20" t="s">
        <v>9248</v>
      </c>
      <c r="BL1049" s="17" t="s">
        <v>99</v>
      </c>
      <c r="BM1049" s="18" t="s">
        <v>9249</v>
      </c>
      <c r="BN1049" s="17" t="s">
        <v>9250</v>
      </c>
      <c r="BO1049" s="18">
        <v>45804</v>
      </c>
      <c r="BP1049" s="16" t="s">
        <v>9251</v>
      </c>
      <c r="BQ1049" s="16" t="s">
        <v>102</v>
      </c>
      <c r="BR1049" s="16" t="s">
        <v>103</v>
      </c>
      <c r="BS1049" s="17" t="s">
        <v>95</v>
      </c>
      <c r="BT1049" s="17" t="s">
        <v>258</v>
      </c>
      <c r="BU1049" s="17" t="s">
        <v>95</v>
      </c>
      <c r="BV1049" s="17" t="s">
        <v>117</v>
      </c>
      <c r="BW1049" s="32" t="s">
        <v>9252</v>
      </c>
      <c r="BX1049" s="17" t="s">
        <v>9253</v>
      </c>
      <c r="BY1049" s="92" t="s">
        <v>810</v>
      </c>
      <c r="BZ1049" s="92" t="s">
        <v>249</v>
      </c>
      <c r="CA1049" s="92" t="s">
        <v>1625</v>
      </c>
      <c r="CB1049" s="92" t="s">
        <v>631</v>
      </c>
      <c r="CC1049" s="122">
        <f t="shared" si="142"/>
        <v>-25654788</v>
      </c>
    </row>
    <row r="1050" spans="1:81" ht="95.25" customHeight="1" x14ac:dyDescent="0.25">
      <c r="A1050" s="15">
        <v>717</v>
      </c>
      <c r="B1050" s="16" t="s">
        <v>5361</v>
      </c>
      <c r="C1050" s="16" t="s">
        <v>9254</v>
      </c>
      <c r="D1050" s="17" t="s">
        <v>9255</v>
      </c>
      <c r="E1050" s="17" t="s">
        <v>506</v>
      </c>
      <c r="F1050" s="18">
        <v>45798</v>
      </c>
      <c r="G1050" s="93" t="s">
        <v>9256</v>
      </c>
      <c r="H1050" s="17" t="s">
        <v>5366</v>
      </c>
      <c r="I1050" s="17" t="s">
        <v>9257</v>
      </c>
      <c r="J1050" s="17" t="s">
        <v>3345</v>
      </c>
      <c r="K1050" s="16">
        <v>800064773</v>
      </c>
      <c r="L1050" s="20">
        <v>1</v>
      </c>
      <c r="M1050" s="17" t="s">
        <v>3346</v>
      </c>
      <c r="N1050" s="17" t="s">
        <v>89</v>
      </c>
      <c r="O1050" s="16" t="s">
        <v>9258</v>
      </c>
      <c r="P1050" s="17" t="s">
        <v>134</v>
      </c>
      <c r="Q1050" s="17" t="s">
        <v>135</v>
      </c>
      <c r="R1050" s="16" t="s">
        <v>308</v>
      </c>
      <c r="S1050" s="16" t="s">
        <v>134</v>
      </c>
      <c r="T1050" s="20">
        <v>73583226</v>
      </c>
      <c r="U1050" s="17" t="s">
        <v>308</v>
      </c>
      <c r="V1050" s="17" t="s">
        <v>95</v>
      </c>
      <c r="W1050" s="17" t="s">
        <v>95</v>
      </c>
      <c r="X1050" s="17" t="s">
        <v>95</v>
      </c>
      <c r="Y1050" s="17" t="s">
        <v>96</v>
      </c>
      <c r="Z1050" s="21">
        <v>1400000000</v>
      </c>
      <c r="AA1050" s="21">
        <v>1400000000</v>
      </c>
      <c r="AB1050" s="22" t="s">
        <v>95</v>
      </c>
      <c r="AC1050" s="21" t="s">
        <v>95</v>
      </c>
      <c r="AD1050" s="21" t="s">
        <v>95</v>
      </c>
      <c r="AE1050" s="20">
        <v>155325</v>
      </c>
      <c r="AF1050" s="20">
        <v>417325</v>
      </c>
      <c r="AG1050" s="7">
        <v>2022011000068</v>
      </c>
      <c r="AH1050" s="18">
        <v>45800</v>
      </c>
      <c r="AI1050" s="18">
        <v>45809</v>
      </c>
      <c r="AJ1050" s="17" t="s">
        <v>95</v>
      </c>
      <c r="AK1050" s="17" t="s">
        <v>95</v>
      </c>
      <c r="AL1050" s="17" t="s">
        <v>95</v>
      </c>
      <c r="AM1050" s="17" t="s">
        <v>95</v>
      </c>
      <c r="AN1050" s="17" t="s">
        <v>95</v>
      </c>
      <c r="AO1050" s="21">
        <v>700000000</v>
      </c>
      <c r="AP1050" s="18">
        <v>45954</v>
      </c>
      <c r="AQ1050" s="21">
        <v>0</v>
      </c>
      <c r="AR1050" s="17" t="s">
        <v>95</v>
      </c>
      <c r="AS1050" s="21">
        <v>0</v>
      </c>
      <c r="AT1050" s="17" t="s">
        <v>95</v>
      </c>
      <c r="AU1050" s="26">
        <v>0</v>
      </c>
      <c r="AV1050" s="17" t="s">
        <v>95</v>
      </c>
      <c r="AW1050" s="20">
        <v>1</v>
      </c>
      <c r="AX1050" s="18">
        <v>45954</v>
      </c>
      <c r="AY1050" s="4">
        <f t="shared" si="141"/>
        <v>59</v>
      </c>
      <c r="AZ1050" s="11">
        <f t="shared" si="140"/>
        <v>2100000000</v>
      </c>
      <c r="BA1050" s="8">
        <f t="shared" si="136"/>
        <v>174795126</v>
      </c>
      <c r="BB1050" s="33">
        <v>174795126</v>
      </c>
      <c r="BC1050" s="33">
        <v>0</v>
      </c>
      <c r="BD1050" s="33">
        <v>0</v>
      </c>
      <c r="BE1050" s="18">
        <v>46022</v>
      </c>
      <c r="BF1050" s="18">
        <v>46081</v>
      </c>
      <c r="BG1050" s="30">
        <v>53</v>
      </c>
      <c r="BH1050" s="18" t="s">
        <v>95</v>
      </c>
      <c r="BI1050" s="17" t="s">
        <v>89</v>
      </c>
      <c r="BJ1050" s="17" t="s">
        <v>4933</v>
      </c>
      <c r="BK1050" s="20" t="s">
        <v>9259</v>
      </c>
      <c r="BL1050" s="17" t="s">
        <v>144</v>
      </c>
      <c r="BM1050" s="18" t="s">
        <v>9260</v>
      </c>
      <c r="BN1050" s="17" t="s">
        <v>9261</v>
      </c>
      <c r="BO1050" s="18" t="s">
        <v>9262</v>
      </c>
      <c r="BP1050" s="16" t="s">
        <v>9263</v>
      </c>
      <c r="BQ1050" s="31" t="s">
        <v>102</v>
      </c>
      <c r="BR1050" s="17" t="s">
        <v>222</v>
      </c>
      <c r="BS1050" s="17" t="s">
        <v>95</v>
      </c>
      <c r="BT1050" s="17" t="s">
        <v>95</v>
      </c>
      <c r="BU1050" s="17" t="s">
        <v>95</v>
      </c>
      <c r="BV1050" s="17" t="s">
        <v>95</v>
      </c>
      <c r="BW1050" s="16" t="s">
        <v>95</v>
      </c>
      <c r="BX1050" s="17" t="s">
        <v>9264</v>
      </c>
      <c r="BY1050" s="92" t="s">
        <v>155</v>
      </c>
      <c r="BZ1050" s="92" t="s">
        <v>109</v>
      </c>
      <c r="CA1050" s="92" t="s">
        <v>135</v>
      </c>
      <c r="CB1050" s="92" t="s">
        <v>110</v>
      </c>
      <c r="CC1050" s="122">
        <f t="shared" si="142"/>
        <v>700000000</v>
      </c>
    </row>
    <row r="1051" spans="1:81" ht="95.25" customHeight="1" x14ac:dyDescent="0.25">
      <c r="A1051" s="15">
        <v>558</v>
      </c>
      <c r="B1051" s="16">
        <v>80161500</v>
      </c>
      <c r="C1051" s="16" t="s">
        <v>9265</v>
      </c>
      <c r="D1051" s="17" t="s">
        <v>9266</v>
      </c>
      <c r="E1051" s="17" t="s">
        <v>291</v>
      </c>
      <c r="F1051" s="18">
        <v>45798</v>
      </c>
      <c r="G1051" s="17" t="s">
        <v>4852</v>
      </c>
      <c r="H1051" s="17" t="s">
        <v>85</v>
      </c>
      <c r="I1051" s="17" t="s">
        <v>86</v>
      </c>
      <c r="J1051" s="17" t="s">
        <v>87</v>
      </c>
      <c r="K1051" s="16">
        <v>1014185435</v>
      </c>
      <c r="L1051" s="20">
        <v>6</v>
      </c>
      <c r="M1051" s="17" t="s">
        <v>88</v>
      </c>
      <c r="N1051" s="17" t="s">
        <v>89</v>
      </c>
      <c r="O1051" s="16" t="s">
        <v>3605</v>
      </c>
      <c r="P1051" s="17" t="s">
        <v>239</v>
      </c>
      <c r="Q1051" s="17" t="s">
        <v>240</v>
      </c>
      <c r="R1051" s="16" t="s">
        <v>600</v>
      </c>
      <c r="S1051" s="16" t="s">
        <v>239</v>
      </c>
      <c r="T1051" s="20">
        <v>52272737</v>
      </c>
      <c r="U1051" s="17" t="s">
        <v>600</v>
      </c>
      <c r="V1051" s="17" t="s">
        <v>95</v>
      </c>
      <c r="W1051" s="17" t="s">
        <v>95</v>
      </c>
      <c r="X1051" s="17" t="s">
        <v>95</v>
      </c>
      <c r="Y1051" s="17" t="s">
        <v>96</v>
      </c>
      <c r="Z1051" s="21">
        <v>63454058</v>
      </c>
      <c r="AA1051" s="21">
        <v>63454058</v>
      </c>
      <c r="AB1051" s="22" t="s">
        <v>95</v>
      </c>
      <c r="AC1051" s="21">
        <v>8536421</v>
      </c>
      <c r="AD1051" s="21" t="s">
        <v>95</v>
      </c>
      <c r="AE1051" s="20">
        <v>131825</v>
      </c>
      <c r="AF1051" s="20">
        <v>436425</v>
      </c>
      <c r="AG1051" s="7">
        <v>2022011000068</v>
      </c>
      <c r="AH1051" s="18">
        <v>45807</v>
      </c>
      <c r="AI1051" s="18">
        <v>45811</v>
      </c>
      <c r="AJ1051" s="17" t="s">
        <v>95</v>
      </c>
      <c r="AK1051" s="17" t="s">
        <v>95</v>
      </c>
      <c r="AL1051" s="17" t="s">
        <v>95</v>
      </c>
      <c r="AM1051" s="17" t="s">
        <v>95</v>
      </c>
      <c r="AN1051" s="17" t="s">
        <v>95</v>
      </c>
      <c r="AO1051" s="24">
        <v>-20202870</v>
      </c>
      <c r="AP1051" s="18">
        <v>45881</v>
      </c>
      <c r="AQ1051" s="21">
        <v>0</v>
      </c>
      <c r="AR1051" s="17" t="s">
        <v>95</v>
      </c>
      <c r="AS1051" s="21">
        <v>0</v>
      </c>
      <c r="AT1051" s="17" t="s">
        <v>95</v>
      </c>
      <c r="AU1051" s="26">
        <v>0</v>
      </c>
      <c r="AV1051" s="17" t="s">
        <v>95</v>
      </c>
      <c r="AW1051" s="20">
        <v>0</v>
      </c>
      <c r="AX1051" s="18" t="s">
        <v>95</v>
      </c>
      <c r="AY1051" s="4">
        <f t="shared" si="141"/>
        <v>-57</v>
      </c>
      <c r="AZ1051" s="11">
        <f t="shared" si="140"/>
        <v>43251188</v>
      </c>
      <c r="BA1051" s="8">
        <f t="shared" si="136"/>
        <v>0</v>
      </c>
      <c r="BB1051" s="33">
        <v>0</v>
      </c>
      <c r="BC1051" s="33">
        <v>0</v>
      </c>
      <c r="BD1051" s="33">
        <v>0</v>
      </c>
      <c r="BE1051" s="18">
        <v>46022</v>
      </c>
      <c r="BF1051" s="18">
        <v>45965</v>
      </c>
      <c r="BG1051" s="30">
        <v>-63</v>
      </c>
      <c r="BH1051" s="18" t="s">
        <v>95</v>
      </c>
      <c r="BI1051" s="17" t="s">
        <v>89</v>
      </c>
      <c r="BJ1051" s="17" t="s">
        <v>97</v>
      </c>
      <c r="BK1051" s="20" t="s">
        <v>9267</v>
      </c>
      <c r="BL1051" s="17" t="s">
        <v>99</v>
      </c>
      <c r="BM1051" s="18">
        <v>45811</v>
      </c>
      <c r="BN1051" s="17" t="s">
        <v>8977</v>
      </c>
      <c r="BO1051" s="18">
        <v>45811</v>
      </c>
      <c r="BP1051" s="16" t="s">
        <v>9268</v>
      </c>
      <c r="BQ1051" s="31" t="s">
        <v>102</v>
      </c>
      <c r="BR1051" s="16" t="s">
        <v>103</v>
      </c>
      <c r="BS1051" s="17" t="s">
        <v>95</v>
      </c>
      <c r="BT1051" s="17" t="s">
        <v>285</v>
      </c>
      <c r="BU1051" s="17" t="s">
        <v>95</v>
      </c>
      <c r="BV1051" s="17" t="s">
        <v>117</v>
      </c>
      <c r="BW1051" s="32" t="s">
        <v>9269</v>
      </c>
      <c r="BX1051" s="17" t="s">
        <v>9270</v>
      </c>
      <c r="BY1051" s="92" t="s">
        <v>248</v>
      </c>
      <c r="BZ1051" s="92" t="s">
        <v>249</v>
      </c>
      <c r="CA1051" s="92" t="s">
        <v>240</v>
      </c>
      <c r="CB1051" s="92" t="s">
        <v>110</v>
      </c>
      <c r="CC1051" s="122">
        <f t="shared" si="142"/>
        <v>-20202870</v>
      </c>
    </row>
    <row r="1052" spans="1:81" ht="95.25" customHeight="1" x14ac:dyDescent="0.25">
      <c r="A1052" s="15">
        <v>593</v>
      </c>
      <c r="B1052" s="16" t="s">
        <v>2972</v>
      </c>
      <c r="C1052" s="16" t="s">
        <v>9271</v>
      </c>
      <c r="D1052" s="17" t="s">
        <v>9272</v>
      </c>
      <c r="E1052" s="17" t="s">
        <v>1030</v>
      </c>
      <c r="F1052" s="18">
        <v>45798</v>
      </c>
      <c r="G1052" s="17" t="s">
        <v>9273</v>
      </c>
      <c r="H1052" s="17" t="s">
        <v>85</v>
      </c>
      <c r="I1052" s="17" t="s">
        <v>86</v>
      </c>
      <c r="J1052" s="17" t="s">
        <v>87</v>
      </c>
      <c r="K1052" s="16">
        <v>45767582</v>
      </c>
      <c r="L1052" s="20">
        <v>0</v>
      </c>
      <c r="M1052" s="17" t="s">
        <v>88</v>
      </c>
      <c r="N1052" s="17" t="s">
        <v>1117</v>
      </c>
      <c r="O1052" s="16" t="s">
        <v>4201</v>
      </c>
      <c r="P1052" s="17" t="s">
        <v>239</v>
      </c>
      <c r="Q1052" s="17" t="s">
        <v>240</v>
      </c>
      <c r="R1052" s="16" t="s">
        <v>2977</v>
      </c>
      <c r="S1052" s="16" t="s">
        <v>2978</v>
      </c>
      <c r="T1052" s="20">
        <v>60335962</v>
      </c>
      <c r="U1052" s="17" t="s">
        <v>2977</v>
      </c>
      <c r="V1052" s="17" t="s">
        <v>95</v>
      </c>
      <c r="W1052" s="17" t="s">
        <v>95</v>
      </c>
      <c r="X1052" s="17" t="s">
        <v>95</v>
      </c>
      <c r="Y1052" s="17" t="s">
        <v>96</v>
      </c>
      <c r="Z1052" s="21">
        <v>49238058</v>
      </c>
      <c r="AA1052" s="21">
        <v>49238058</v>
      </c>
      <c r="AB1052" s="22" t="s">
        <v>95</v>
      </c>
      <c r="AC1052" s="21">
        <v>7170594</v>
      </c>
      <c r="AD1052" s="21" t="s">
        <v>95</v>
      </c>
      <c r="AE1052" s="20">
        <v>97225</v>
      </c>
      <c r="AF1052" s="20">
        <v>447125</v>
      </c>
      <c r="AG1052" s="7">
        <v>2022011000068</v>
      </c>
      <c r="AH1052" s="18">
        <v>45813</v>
      </c>
      <c r="AI1052" s="18">
        <v>45817</v>
      </c>
      <c r="AJ1052" s="17" t="s">
        <v>95</v>
      </c>
      <c r="AK1052" s="17" t="s">
        <v>95</v>
      </c>
      <c r="AL1052" s="17" t="s">
        <v>95</v>
      </c>
      <c r="AM1052" s="17" t="s">
        <v>95</v>
      </c>
      <c r="AN1052" s="17" t="s">
        <v>95</v>
      </c>
      <c r="AO1052" s="24">
        <v>-14341188</v>
      </c>
      <c r="AP1052" s="18">
        <v>45881</v>
      </c>
      <c r="AQ1052" s="21">
        <v>0</v>
      </c>
      <c r="AR1052" s="17" t="s">
        <v>95</v>
      </c>
      <c r="AS1052" s="21">
        <v>0</v>
      </c>
      <c r="AT1052" s="17" t="s">
        <v>95</v>
      </c>
      <c r="AU1052" s="26">
        <v>0</v>
      </c>
      <c r="AV1052" s="17" t="s">
        <v>95</v>
      </c>
      <c r="AW1052" s="20">
        <v>0</v>
      </c>
      <c r="AX1052" s="18" t="s">
        <v>95</v>
      </c>
      <c r="AY1052" s="4">
        <f t="shared" si="141"/>
        <v>-57</v>
      </c>
      <c r="AZ1052" s="11">
        <f t="shared" si="140"/>
        <v>34896870</v>
      </c>
      <c r="BA1052" s="8">
        <f t="shared" si="136"/>
        <v>0</v>
      </c>
      <c r="BB1052" s="33">
        <v>0</v>
      </c>
      <c r="BC1052" s="33">
        <v>0</v>
      </c>
      <c r="BD1052" s="33">
        <v>0</v>
      </c>
      <c r="BE1052" s="18">
        <v>46022</v>
      </c>
      <c r="BF1052" s="18">
        <v>45965</v>
      </c>
      <c r="BG1052" s="30">
        <v>-63</v>
      </c>
      <c r="BH1052" s="18" t="s">
        <v>95</v>
      </c>
      <c r="BI1052" s="17" t="s">
        <v>89</v>
      </c>
      <c r="BJ1052" s="17" t="s">
        <v>97</v>
      </c>
      <c r="BK1052" s="20" t="s">
        <v>9274</v>
      </c>
      <c r="BL1052" s="17" t="s">
        <v>9275</v>
      </c>
      <c r="BM1052" s="18">
        <v>45814</v>
      </c>
      <c r="BN1052" s="17" t="s">
        <v>9276</v>
      </c>
      <c r="BO1052" s="18">
        <v>45817</v>
      </c>
      <c r="BP1052" s="16" t="s">
        <v>9277</v>
      </c>
      <c r="BQ1052" s="31" t="s">
        <v>102</v>
      </c>
      <c r="BR1052" s="16" t="s">
        <v>103</v>
      </c>
      <c r="BS1052" s="17" t="s">
        <v>95</v>
      </c>
      <c r="BT1052" s="17" t="s">
        <v>313</v>
      </c>
      <c r="BU1052" s="17" t="s">
        <v>95</v>
      </c>
      <c r="BV1052" s="5" t="s">
        <v>105</v>
      </c>
      <c r="BW1052" s="32" t="s">
        <v>9278</v>
      </c>
      <c r="BX1052" s="17" t="s">
        <v>9279</v>
      </c>
      <c r="BY1052" s="92" t="s">
        <v>520</v>
      </c>
      <c r="BZ1052" s="92" t="s">
        <v>249</v>
      </c>
      <c r="CA1052" s="92" t="s">
        <v>687</v>
      </c>
      <c r="CB1052" s="92" t="s">
        <v>110</v>
      </c>
      <c r="CC1052" s="122">
        <f t="shared" si="142"/>
        <v>-14341188</v>
      </c>
    </row>
    <row r="1053" spans="1:81" ht="95.25" customHeight="1" x14ac:dyDescent="0.25">
      <c r="A1053" s="15">
        <v>158</v>
      </c>
      <c r="B1053" s="16">
        <v>80111601</v>
      </c>
      <c r="C1053" s="17" t="s">
        <v>9280</v>
      </c>
      <c r="D1053" s="17" t="s">
        <v>9281</v>
      </c>
      <c r="E1053" s="17" t="s">
        <v>131</v>
      </c>
      <c r="F1053" s="18">
        <v>45799</v>
      </c>
      <c r="G1053" s="17" t="s">
        <v>9282</v>
      </c>
      <c r="H1053" s="17" t="s">
        <v>85</v>
      </c>
      <c r="I1053" s="17" t="s">
        <v>86</v>
      </c>
      <c r="J1053" s="17" t="s">
        <v>87</v>
      </c>
      <c r="K1053" s="16">
        <v>1049648482</v>
      </c>
      <c r="L1053" s="20">
        <v>8</v>
      </c>
      <c r="M1053" s="17" t="s">
        <v>88</v>
      </c>
      <c r="N1053" s="17" t="s">
        <v>2347</v>
      </c>
      <c r="O1053" s="16" t="s">
        <v>9283</v>
      </c>
      <c r="P1053" s="17" t="s">
        <v>239</v>
      </c>
      <c r="Q1053" s="17" t="s">
        <v>240</v>
      </c>
      <c r="R1053" s="16" t="s">
        <v>241</v>
      </c>
      <c r="S1053" s="16" t="s">
        <v>242</v>
      </c>
      <c r="T1053" s="20">
        <v>52263832</v>
      </c>
      <c r="U1053" s="17" t="s">
        <v>241</v>
      </c>
      <c r="V1053" s="17" t="s">
        <v>95</v>
      </c>
      <c r="W1053" s="17" t="s">
        <v>95</v>
      </c>
      <c r="X1053" s="17" t="s">
        <v>95</v>
      </c>
      <c r="Y1053" s="17" t="s">
        <v>96</v>
      </c>
      <c r="Z1053" s="21">
        <v>36672466</v>
      </c>
      <c r="AA1053" s="21">
        <v>36672466</v>
      </c>
      <c r="AB1053" s="22" t="s">
        <v>95</v>
      </c>
      <c r="AC1053" s="21">
        <v>6146224</v>
      </c>
      <c r="AD1053" s="21" t="s">
        <v>95</v>
      </c>
      <c r="AE1053" s="20">
        <v>123125</v>
      </c>
      <c r="AF1053" s="20">
        <v>434025</v>
      </c>
      <c r="AG1053" s="7">
        <v>2022011000068</v>
      </c>
      <c r="AH1053" s="18">
        <v>45806</v>
      </c>
      <c r="AI1053" s="18">
        <v>45811</v>
      </c>
      <c r="AJ1053" s="17" t="s">
        <v>95</v>
      </c>
      <c r="AK1053" s="17" t="s">
        <v>95</v>
      </c>
      <c r="AL1053" s="17" t="s">
        <v>95</v>
      </c>
      <c r="AM1053" s="17" t="s">
        <v>95</v>
      </c>
      <c r="AN1053" s="17" t="s">
        <v>95</v>
      </c>
      <c r="AO1053" s="24">
        <v>-5531602</v>
      </c>
      <c r="AP1053" s="18">
        <v>45881</v>
      </c>
      <c r="AQ1053" s="21">
        <v>0</v>
      </c>
      <c r="AR1053" s="17" t="s">
        <v>95</v>
      </c>
      <c r="AS1053" s="21">
        <v>0</v>
      </c>
      <c r="AT1053" s="17" t="s">
        <v>95</v>
      </c>
      <c r="AU1053" s="26">
        <v>0</v>
      </c>
      <c r="AV1053" s="17" t="s">
        <v>95</v>
      </c>
      <c r="AW1053" s="20">
        <v>0</v>
      </c>
      <c r="AX1053" s="18" t="s">
        <v>95</v>
      </c>
      <c r="AY1053" s="4">
        <f t="shared" si="141"/>
        <v>-26</v>
      </c>
      <c r="AZ1053" s="11">
        <f t="shared" si="140"/>
        <v>31140864</v>
      </c>
      <c r="BA1053" s="8">
        <f t="shared" si="136"/>
        <v>0</v>
      </c>
      <c r="BB1053" s="33">
        <v>0</v>
      </c>
      <c r="BC1053" s="33">
        <v>0</v>
      </c>
      <c r="BD1053" s="33">
        <v>0</v>
      </c>
      <c r="BE1053" s="18">
        <v>45991</v>
      </c>
      <c r="BF1053" s="18">
        <v>45965</v>
      </c>
      <c r="BG1053" s="30">
        <v>-63</v>
      </c>
      <c r="BH1053" s="18" t="s">
        <v>95</v>
      </c>
      <c r="BI1053" s="17" t="s">
        <v>89</v>
      </c>
      <c r="BJ1053" s="17" t="s">
        <v>97</v>
      </c>
      <c r="BK1053" s="20" t="s">
        <v>9284</v>
      </c>
      <c r="BL1053" s="17" t="s">
        <v>99</v>
      </c>
      <c r="BM1053" s="18">
        <v>45806</v>
      </c>
      <c r="BN1053" s="17" t="s">
        <v>9285</v>
      </c>
      <c r="BO1053" s="18">
        <v>45811</v>
      </c>
      <c r="BP1053" s="16" t="s">
        <v>9286</v>
      </c>
      <c r="BQ1053" s="31" t="s">
        <v>102</v>
      </c>
      <c r="BR1053" s="16" t="s">
        <v>103</v>
      </c>
      <c r="BS1053" s="17" t="s">
        <v>95</v>
      </c>
      <c r="BT1053" s="17" t="s">
        <v>258</v>
      </c>
      <c r="BU1053" s="17" t="s">
        <v>95</v>
      </c>
      <c r="BV1053" s="5" t="s">
        <v>105</v>
      </c>
      <c r="BW1053" s="32" t="s">
        <v>9287</v>
      </c>
      <c r="BX1053" s="17" t="s">
        <v>9288</v>
      </c>
      <c r="BY1053" s="92" t="s">
        <v>248</v>
      </c>
      <c r="BZ1053" s="92" t="s">
        <v>249</v>
      </c>
      <c r="CA1053" s="92" t="s">
        <v>240</v>
      </c>
      <c r="CB1053" s="92" t="s">
        <v>110</v>
      </c>
      <c r="CC1053" s="122">
        <f t="shared" si="142"/>
        <v>-5531602</v>
      </c>
    </row>
    <row r="1054" spans="1:81" ht="95.25" customHeight="1" x14ac:dyDescent="0.25">
      <c r="A1054" s="15">
        <v>290</v>
      </c>
      <c r="B1054" s="16" t="s">
        <v>2972</v>
      </c>
      <c r="C1054" s="16" t="s">
        <v>9289</v>
      </c>
      <c r="D1054" s="19" t="s">
        <v>9290</v>
      </c>
      <c r="E1054" s="19" t="s">
        <v>131</v>
      </c>
      <c r="F1054" s="48">
        <v>45799</v>
      </c>
      <c r="G1054" s="19" t="s">
        <v>9291</v>
      </c>
      <c r="H1054" s="19" t="s">
        <v>85</v>
      </c>
      <c r="I1054" s="19" t="s">
        <v>86</v>
      </c>
      <c r="J1054" s="19" t="s">
        <v>87</v>
      </c>
      <c r="K1054" s="34">
        <v>1031170862</v>
      </c>
      <c r="L1054" s="49">
        <v>4</v>
      </c>
      <c r="M1054" s="19" t="s">
        <v>88</v>
      </c>
      <c r="N1054" s="19" t="s">
        <v>89</v>
      </c>
      <c r="O1054" s="34" t="s">
        <v>9292</v>
      </c>
      <c r="P1054" s="19" t="s">
        <v>8098</v>
      </c>
      <c r="Q1054" s="19" t="s">
        <v>240</v>
      </c>
      <c r="R1054" s="16" t="s">
        <v>2977</v>
      </c>
      <c r="S1054" s="34" t="s">
        <v>2978</v>
      </c>
      <c r="T1054" s="49">
        <v>60335962</v>
      </c>
      <c r="U1054" s="19" t="s">
        <v>2977</v>
      </c>
      <c r="V1054" s="19" t="s">
        <v>95</v>
      </c>
      <c r="W1054" s="19" t="s">
        <v>95</v>
      </c>
      <c r="X1054" s="19" t="s">
        <v>95</v>
      </c>
      <c r="Y1054" s="19" t="s">
        <v>96</v>
      </c>
      <c r="Z1054" s="51">
        <v>40610579</v>
      </c>
      <c r="AA1054" s="51">
        <v>40610579</v>
      </c>
      <c r="AB1054" s="55" t="s">
        <v>95</v>
      </c>
      <c r="AC1054" s="51">
        <v>5463307</v>
      </c>
      <c r="AD1054" s="51" t="s">
        <v>95</v>
      </c>
      <c r="AE1054" s="49">
        <v>109225</v>
      </c>
      <c r="AF1054" s="49">
        <v>428725</v>
      </c>
      <c r="AG1054" s="7">
        <v>2022011000068</v>
      </c>
      <c r="AH1054" s="48">
        <v>45804</v>
      </c>
      <c r="AI1054" s="48">
        <v>45807</v>
      </c>
      <c r="AJ1054" s="19" t="s">
        <v>95</v>
      </c>
      <c r="AK1054" s="19" t="s">
        <v>95</v>
      </c>
      <c r="AL1054" s="17" t="s">
        <v>95</v>
      </c>
      <c r="AM1054" s="17" t="s">
        <v>95</v>
      </c>
      <c r="AN1054" s="17" t="s">
        <v>95</v>
      </c>
      <c r="AO1054" s="24">
        <v>-12201384</v>
      </c>
      <c r="AP1054" s="48">
        <v>45880</v>
      </c>
      <c r="AQ1054" s="51">
        <v>0</v>
      </c>
      <c r="AR1054" s="19" t="s">
        <v>95</v>
      </c>
      <c r="AS1054" s="51">
        <v>0</v>
      </c>
      <c r="AT1054" s="19" t="s">
        <v>95</v>
      </c>
      <c r="AU1054" s="26">
        <v>0</v>
      </c>
      <c r="AV1054" s="19" t="s">
        <v>95</v>
      </c>
      <c r="AW1054" s="49">
        <v>0</v>
      </c>
      <c r="AX1054" s="48" t="s">
        <v>95</v>
      </c>
      <c r="AY1054" s="4">
        <f t="shared" si="141"/>
        <v>-57</v>
      </c>
      <c r="AZ1054" s="11">
        <f t="shared" si="140"/>
        <v>28409195</v>
      </c>
      <c r="BA1054" s="8">
        <f t="shared" si="136"/>
        <v>0</v>
      </c>
      <c r="BB1054" s="50">
        <v>0</v>
      </c>
      <c r="BC1054" s="50">
        <v>0</v>
      </c>
      <c r="BD1054" s="50">
        <v>0</v>
      </c>
      <c r="BE1054" s="48">
        <v>46022</v>
      </c>
      <c r="BF1054" s="18">
        <v>45965</v>
      </c>
      <c r="BG1054" s="30">
        <v>-63</v>
      </c>
      <c r="BH1054" s="48" t="s">
        <v>95</v>
      </c>
      <c r="BI1054" s="19" t="s">
        <v>89</v>
      </c>
      <c r="BJ1054" s="19" t="s">
        <v>97</v>
      </c>
      <c r="BK1054" s="49" t="s">
        <v>9293</v>
      </c>
      <c r="BL1054" s="19" t="s">
        <v>99</v>
      </c>
      <c r="BM1054" s="48">
        <v>45805</v>
      </c>
      <c r="BN1054" s="19" t="s">
        <v>9099</v>
      </c>
      <c r="BO1054" s="48">
        <v>45806</v>
      </c>
      <c r="BP1054" s="34" t="s">
        <v>9294</v>
      </c>
      <c r="BQ1054" s="31" t="s">
        <v>102</v>
      </c>
      <c r="BR1054" s="16" t="s">
        <v>103</v>
      </c>
      <c r="BS1054" s="19" t="s">
        <v>95</v>
      </c>
      <c r="BT1054" s="17" t="s">
        <v>285</v>
      </c>
      <c r="BU1054" s="19" t="s">
        <v>95</v>
      </c>
      <c r="BV1054" s="5" t="s">
        <v>105</v>
      </c>
      <c r="BW1054" s="32" t="s">
        <v>9295</v>
      </c>
      <c r="BX1054" s="19" t="s">
        <v>9296</v>
      </c>
      <c r="BY1054" s="92" t="s">
        <v>520</v>
      </c>
      <c r="BZ1054" s="92" t="s">
        <v>249</v>
      </c>
      <c r="CA1054" s="92" t="s">
        <v>687</v>
      </c>
      <c r="CB1054" s="92" t="s">
        <v>110</v>
      </c>
      <c r="CC1054" s="122">
        <f t="shared" si="142"/>
        <v>-12201384</v>
      </c>
    </row>
    <row r="1055" spans="1:81" ht="95.25" customHeight="1" x14ac:dyDescent="0.25">
      <c r="A1055" s="15">
        <v>539</v>
      </c>
      <c r="B1055" s="16">
        <v>80121704</v>
      </c>
      <c r="C1055" s="16" t="s">
        <v>9297</v>
      </c>
      <c r="D1055" s="17" t="s">
        <v>9298</v>
      </c>
      <c r="E1055" s="17" t="s">
        <v>131</v>
      </c>
      <c r="F1055" s="18">
        <v>45799</v>
      </c>
      <c r="G1055" s="17" t="s">
        <v>9299</v>
      </c>
      <c r="H1055" s="17" t="s">
        <v>85</v>
      </c>
      <c r="I1055" s="17" t="s">
        <v>86</v>
      </c>
      <c r="J1055" s="17" t="s">
        <v>87</v>
      </c>
      <c r="K1055" s="16">
        <v>80913260</v>
      </c>
      <c r="L1055" s="20">
        <v>8</v>
      </c>
      <c r="M1055" s="17" t="s">
        <v>88</v>
      </c>
      <c r="N1055" s="17" t="s">
        <v>89</v>
      </c>
      <c r="O1055" s="16" t="s">
        <v>9300</v>
      </c>
      <c r="P1055" s="17" t="s">
        <v>134</v>
      </c>
      <c r="Q1055" s="17" t="s">
        <v>135</v>
      </c>
      <c r="R1055" s="16" t="s">
        <v>136</v>
      </c>
      <c r="S1055" s="16" t="s">
        <v>137</v>
      </c>
      <c r="T1055" s="20">
        <v>22736411</v>
      </c>
      <c r="U1055" s="17" t="s">
        <v>136</v>
      </c>
      <c r="V1055" s="17" t="s">
        <v>95</v>
      </c>
      <c r="W1055" s="17" t="s">
        <v>95</v>
      </c>
      <c r="X1055" s="17" t="s">
        <v>95</v>
      </c>
      <c r="Y1055" s="17" t="s">
        <v>96</v>
      </c>
      <c r="Z1055" s="21">
        <v>89409165</v>
      </c>
      <c r="AA1055" s="21">
        <v>89409165</v>
      </c>
      <c r="AB1055" s="22" t="s">
        <v>95</v>
      </c>
      <c r="AC1055" s="21">
        <v>14901531</v>
      </c>
      <c r="AD1055" s="21" t="s">
        <v>95</v>
      </c>
      <c r="AE1055" s="20">
        <v>131325</v>
      </c>
      <c r="AF1055" s="20">
        <v>436625</v>
      </c>
      <c r="AG1055" s="7">
        <v>2022011000068</v>
      </c>
      <c r="AH1055" s="18">
        <v>45807</v>
      </c>
      <c r="AI1055" s="18">
        <v>45811</v>
      </c>
      <c r="AJ1055" s="17" t="s">
        <v>95</v>
      </c>
      <c r="AK1055" s="17" t="s">
        <v>95</v>
      </c>
      <c r="AL1055" s="17" t="s">
        <v>95</v>
      </c>
      <c r="AM1055" s="17" t="s">
        <v>95</v>
      </c>
      <c r="AN1055" s="17" t="s">
        <v>95</v>
      </c>
      <c r="AO1055" s="24">
        <v>-23842458</v>
      </c>
      <c r="AP1055" s="18">
        <v>45880</v>
      </c>
      <c r="AQ1055" s="21">
        <v>0</v>
      </c>
      <c r="AR1055" s="17" t="s">
        <v>95</v>
      </c>
      <c r="AS1055" s="21">
        <v>0</v>
      </c>
      <c r="AT1055" s="17" t="s">
        <v>95</v>
      </c>
      <c r="AU1055" s="26">
        <v>0</v>
      </c>
      <c r="AV1055" s="17" t="s">
        <v>95</v>
      </c>
      <c r="AW1055" s="20">
        <v>0</v>
      </c>
      <c r="AX1055" s="18" t="s">
        <v>95</v>
      </c>
      <c r="AY1055" s="4">
        <f t="shared" si="141"/>
        <v>-49</v>
      </c>
      <c r="AZ1055" s="11">
        <f t="shared" si="140"/>
        <v>65566707</v>
      </c>
      <c r="BA1055" s="8">
        <f t="shared" si="136"/>
        <v>0</v>
      </c>
      <c r="BB1055" s="33">
        <v>0</v>
      </c>
      <c r="BC1055" s="33">
        <v>0</v>
      </c>
      <c r="BD1055" s="33">
        <v>0</v>
      </c>
      <c r="BE1055" s="18">
        <v>45993</v>
      </c>
      <c r="BF1055" s="18">
        <v>45944</v>
      </c>
      <c r="BG1055" s="30">
        <v>-84</v>
      </c>
      <c r="BH1055" s="18" t="s">
        <v>95</v>
      </c>
      <c r="BI1055" s="17" t="s">
        <v>89</v>
      </c>
      <c r="BJ1055" s="17" t="s">
        <v>97</v>
      </c>
      <c r="BK1055" s="20" t="s">
        <v>9301</v>
      </c>
      <c r="BL1055" s="17" t="s">
        <v>99</v>
      </c>
      <c r="BM1055" s="18">
        <v>45807</v>
      </c>
      <c r="BN1055" s="17" t="s">
        <v>8941</v>
      </c>
      <c r="BO1055" s="18">
        <v>45811</v>
      </c>
      <c r="BP1055" s="16" t="s">
        <v>9302</v>
      </c>
      <c r="BQ1055" s="16" t="s">
        <v>102</v>
      </c>
      <c r="BR1055" s="16" t="s">
        <v>103</v>
      </c>
      <c r="BS1055" s="17" t="s">
        <v>95</v>
      </c>
      <c r="BT1055" s="17" t="s">
        <v>258</v>
      </c>
      <c r="BU1055" s="17" t="s">
        <v>95</v>
      </c>
      <c r="BV1055" s="17" t="s">
        <v>117</v>
      </c>
      <c r="BW1055" s="32" t="s">
        <v>9303</v>
      </c>
      <c r="BX1055" s="17" t="s">
        <v>9304</v>
      </c>
      <c r="BY1055" s="92" t="s">
        <v>155</v>
      </c>
      <c r="BZ1055" s="92" t="s">
        <v>109</v>
      </c>
      <c r="CA1055" s="92" t="s">
        <v>135</v>
      </c>
      <c r="CB1055" s="92" t="s">
        <v>110</v>
      </c>
      <c r="CC1055" s="122">
        <f t="shared" si="142"/>
        <v>-23842458</v>
      </c>
    </row>
    <row r="1056" spans="1:81" ht="95.25" customHeight="1" x14ac:dyDescent="0.25">
      <c r="A1056" s="15">
        <v>284</v>
      </c>
      <c r="B1056" s="16" t="s">
        <v>2972</v>
      </c>
      <c r="C1056" s="16" t="s">
        <v>9305</v>
      </c>
      <c r="D1056" s="17" t="s">
        <v>9306</v>
      </c>
      <c r="E1056" s="17" t="s">
        <v>1270</v>
      </c>
      <c r="F1056" s="18">
        <v>45800</v>
      </c>
      <c r="G1056" s="17" t="s">
        <v>9307</v>
      </c>
      <c r="H1056" s="17" t="s">
        <v>85</v>
      </c>
      <c r="I1056" s="17" t="s">
        <v>86</v>
      </c>
      <c r="J1056" s="17" t="s">
        <v>87</v>
      </c>
      <c r="K1056" s="16">
        <v>1016088593</v>
      </c>
      <c r="L1056" s="20">
        <v>3</v>
      </c>
      <c r="M1056" s="17" t="s">
        <v>88</v>
      </c>
      <c r="N1056" s="17" t="s">
        <v>89</v>
      </c>
      <c r="O1056" s="16" t="s">
        <v>9308</v>
      </c>
      <c r="P1056" s="17" t="s">
        <v>239</v>
      </c>
      <c r="Q1056" s="17" t="s">
        <v>240</v>
      </c>
      <c r="R1056" s="16" t="s">
        <v>2977</v>
      </c>
      <c r="S1056" s="16" t="s">
        <v>2978</v>
      </c>
      <c r="T1056" s="20">
        <v>60335962</v>
      </c>
      <c r="U1056" s="17" t="s">
        <v>2977</v>
      </c>
      <c r="V1056" s="17" t="s">
        <v>95</v>
      </c>
      <c r="W1056" s="17" t="s">
        <v>95</v>
      </c>
      <c r="X1056" s="17" t="s">
        <v>95</v>
      </c>
      <c r="Y1056" s="17" t="s">
        <v>96</v>
      </c>
      <c r="Z1056" s="21">
        <v>29877456</v>
      </c>
      <c r="AA1056" s="21">
        <v>29877456</v>
      </c>
      <c r="AB1056" s="22" t="s">
        <v>95</v>
      </c>
      <c r="AC1056" s="21">
        <v>4268208</v>
      </c>
      <c r="AD1056" s="21" t="s">
        <v>95</v>
      </c>
      <c r="AE1056" s="20">
        <v>167125</v>
      </c>
      <c r="AF1056" s="20">
        <v>449125</v>
      </c>
      <c r="AG1056" s="7">
        <v>2022011000068</v>
      </c>
      <c r="AH1056" s="18">
        <v>45813</v>
      </c>
      <c r="AI1056" s="18">
        <v>45820</v>
      </c>
      <c r="AJ1056" s="17" t="s">
        <v>95</v>
      </c>
      <c r="AK1056" s="17" t="s">
        <v>95</v>
      </c>
      <c r="AL1056" s="17" t="s">
        <v>95</v>
      </c>
      <c r="AM1056" s="17" t="s">
        <v>95</v>
      </c>
      <c r="AN1056" s="17" t="s">
        <v>95</v>
      </c>
      <c r="AO1056" s="24">
        <v>-9532345</v>
      </c>
      <c r="AP1056" s="18">
        <v>45880</v>
      </c>
      <c r="AQ1056" s="21">
        <v>0</v>
      </c>
      <c r="AR1056" s="17" t="s">
        <v>95</v>
      </c>
      <c r="AS1056" s="21">
        <v>0</v>
      </c>
      <c r="AT1056" s="17" t="s">
        <v>95</v>
      </c>
      <c r="AU1056" s="26">
        <v>0</v>
      </c>
      <c r="AV1056" s="17" t="s">
        <v>95</v>
      </c>
      <c r="AW1056" s="20">
        <v>0</v>
      </c>
      <c r="AX1056" s="18" t="s">
        <v>95</v>
      </c>
      <c r="AY1056" s="4">
        <f t="shared" si="141"/>
        <v>-57</v>
      </c>
      <c r="AZ1056" s="11">
        <f t="shared" si="140"/>
        <v>20345111</v>
      </c>
      <c r="BA1056" s="8">
        <f t="shared" si="136"/>
        <v>0</v>
      </c>
      <c r="BB1056" s="33">
        <v>0</v>
      </c>
      <c r="BC1056" s="33">
        <v>0</v>
      </c>
      <c r="BD1056" s="33">
        <v>0</v>
      </c>
      <c r="BE1056" s="18">
        <v>46022</v>
      </c>
      <c r="BF1056" s="18">
        <v>45965</v>
      </c>
      <c r="BG1056" s="30">
        <v>-63</v>
      </c>
      <c r="BH1056" s="18" t="s">
        <v>95</v>
      </c>
      <c r="BI1056" s="17" t="s">
        <v>89</v>
      </c>
      <c r="BJ1056" s="17" t="s">
        <v>97</v>
      </c>
      <c r="BK1056" s="20" t="s">
        <v>9309</v>
      </c>
      <c r="BL1056" s="17" t="s">
        <v>9275</v>
      </c>
      <c r="BM1056" s="18">
        <v>45814</v>
      </c>
      <c r="BN1056" s="17" t="s">
        <v>9276</v>
      </c>
      <c r="BO1056" s="18">
        <v>45820</v>
      </c>
      <c r="BP1056" s="16" t="s">
        <v>9310</v>
      </c>
      <c r="BQ1056" s="31" t="s">
        <v>102</v>
      </c>
      <c r="BR1056" s="16" t="s">
        <v>103</v>
      </c>
      <c r="BS1056" s="17" t="s">
        <v>95</v>
      </c>
      <c r="BT1056" s="17" t="s">
        <v>735</v>
      </c>
      <c r="BU1056" s="17" t="s">
        <v>95</v>
      </c>
      <c r="BV1056" s="5" t="s">
        <v>105</v>
      </c>
      <c r="BW1056" s="32" t="s">
        <v>9311</v>
      </c>
      <c r="BX1056" s="17" t="s">
        <v>9312</v>
      </c>
      <c r="BY1056" s="92" t="s">
        <v>520</v>
      </c>
      <c r="BZ1056" s="92" t="s">
        <v>249</v>
      </c>
      <c r="CA1056" s="92" t="s">
        <v>687</v>
      </c>
      <c r="CB1056" s="92" t="s">
        <v>110</v>
      </c>
      <c r="CC1056" s="122">
        <f t="shared" si="142"/>
        <v>-9532345</v>
      </c>
    </row>
    <row r="1057" spans="1:81" ht="95.25" customHeight="1" x14ac:dyDescent="0.25">
      <c r="A1057" s="15">
        <v>106</v>
      </c>
      <c r="B1057" s="16" t="s">
        <v>632</v>
      </c>
      <c r="C1057" s="17" t="s">
        <v>9313</v>
      </c>
      <c r="D1057" s="17" t="s">
        <v>9314</v>
      </c>
      <c r="E1057" s="17" t="s">
        <v>617</v>
      </c>
      <c r="F1057" s="18">
        <v>45800</v>
      </c>
      <c r="G1057" s="17" t="s">
        <v>9315</v>
      </c>
      <c r="H1057" s="17" t="s">
        <v>85</v>
      </c>
      <c r="I1057" s="17" t="s">
        <v>86</v>
      </c>
      <c r="J1057" s="17" t="s">
        <v>87</v>
      </c>
      <c r="K1057" s="16">
        <v>63541899</v>
      </c>
      <c r="L1057" s="20">
        <v>4</v>
      </c>
      <c r="M1057" s="17" t="s">
        <v>88</v>
      </c>
      <c r="N1057" s="17" t="s">
        <v>1391</v>
      </c>
      <c r="O1057" s="16" t="s">
        <v>638</v>
      </c>
      <c r="P1057" s="17" t="s">
        <v>239</v>
      </c>
      <c r="Q1057" s="17" t="s">
        <v>240</v>
      </c>
      <c r="R1057" s="16" t="s">
        <v>639</v>
      </c>
      <c r="S1057" s="16" t="s">
        <v>1656</v>
      </c>
      <c r="T1057" s="20">
        <v>52842454</v>
      </c>
      <c r="U1057" s="17" t="s">
        <v>639</v>
      </c>
      <c r="V1057" s="17" t="s">
        <v>95</v>
      </c>
      <c r="W1057" s="17" t="s">
        <v>95</v>
      </c>
      <c r="X1057" s="17" t="s">
        <v>95</v>
      </c>
      <c r="Y1057" s="17" t="s">
        <v>96</v>
      </c>
      <c r="Z1057" s="21">
        <v>50649421</v>
      </c>
      <c r="AA1057" s="21">
        <v>50649421</v>
      </c>
      <c r="AB1057" s="22" t="s">
        <v>95</v>
      </c>
      <c r="AC1057" s="21">
        <v>8536421</v>
      </c>
      <c r="AD1057" s="21" t="s">
        <v>95</v>
      </c>
      <c r="AE1057" s="20">
        <v>121925</v>
      </c>
      <c r="AF1057" s="20">
        <v>448625</v>
      </c>
      <c r="AG1057" s="7">
        <v>2022011000068</v>
      </c>
      <c r="AH1057" s="18">
        <v>45813</v>
      </c>
      <c r="AI1057" s="18">
        <v>45814</v>
      </c>
      <c r="AJ1057" s="17" t="s">
        <v>95</v>
      </c>
      <c r="AK1057" s="17" t="s">
        <v>95</v>
      </c>
      <c r="AL1057" s="17" t="s">
        <v>95</v>
      </c>
      <c r="AM1057" s="17" t="s">
        <v>95</v>
      </c>
      <c r="AN1057" s="17" t="s">
        <v>95</v>
      </c>
      <c r="AO1057" s="24">
        <v>-8251874</v>
      </c>
      <c r="AP1057" s="18">
        <v>45880</v>
      </c>
      <c r="AQ1057" s="21">
        <v>0</v>
      </c>
      <c r="AR1057" s="17" t="s">
        <v>95</v>
      </c>
      <c r="AS1057" s="21">
        <v>0</v>
      </c>
      <c r="AT1057" s="17" t="s">
        <v>95</v>
      </c>
      <c r="AU1057" s="26">
        <v>0</v>
      </c>
      <c r="AV1057" s="17" t="s">
        <v>95</v>
      </c>
      <c r="AW1057" s="20">
        <v>0</v>
      </c>
      <c r="AX1057" s="18" t="s">
        <v>95</v>
      </c>
      <c r="AY1057" s="4">
        <f t="shared" si="141"/>
        <v>-26</v>
      </c>
      <c r="AZ1057" s="11">
        <f t="shared" si="140"/>
        <v>42397547</v>
      </c>
      <c r="BA1057" s="8">
        <f t="shared" si="136"/>
        <v>0</v>
      </c>
      <c r="BB1057" s="33">
        <v>0</v>
      </c>
      <c r="BC1057" s="33">
        <v>0</v>
      </c>
      <c r="BD1057" s="33">
        <v>0</v>
      </c>
      <c r="BE1057" s="18">
        <v>45991</v>
      </c>
      <c r="BF1057" s="18">
        <v>45965</v>
      </c>
      <c r="BG1057" s="30">
        <v>-63</v>
      </c>
      <c r="BH1057" s="18" t="s">
        <v>95</v>
      </c>
      <c r="BI1057" s="17" t="s">
        <v>89</v>
      </c>
      <c r="BJ1057" s="17" t="s">
        <v>97</v>
      </c>
      <c r="BK1057" s="20" t="s">
        <v>9316</v>
      </c>
      <c r="BL1057" s="17" t="s">
        <v>99</v>
      </c>
      <c r="BM1057" s="18">
        <v>45813</v>
      </c>
      <c r="BN1057" s="17" t="s">
        <v>9317</v>
      </c>
      <c r="BO1057" s="18">
        <v>45814</v>
      </c>
      <c r="BP1057" s="16" t="s">
        <v>9318</v>
      </c>
      <c r="BQ1057" s="31" t="s">
        <v>102</v>
      </c>
      <c r="BR1057" s="16" t="s">
        <v>103</v>
      </c>
      <c r="BS1057" s="17" t="s">
        <v>95</v>
      </c>
      <c r="BT1057" s="17" t="s">
        <v>285</v>
      </c>
      <c r="BU1057" s="17" t="s">
        <v>95</v>
      </c>
      <c r="BV1057" s="17" t="s">
        <v>117</v>
      </c>
      <c r="BW1057" s="32" t="s">
        <v>9319</v>
      </c>
      <c r="BX1057" s="17" t="s">
        <v>9320</v>
      </c>
      <c r="BY1057" s="92" t="s">
        <v>248</v>
      </c>
      <c r="BZ1057" s="92" t="s">
        <v>249</v>
      </c>
      <c r="CA1057" s="92" t="s">
        <v>240</v>
      </c>
      <c r="CB1057" s="92" t="s">
        <v>110</v>
      </c>
      <c r="CC1057" s="122">
        <f t="shared" si="142"/>
        <v>-8251874</v>
      </c>
    </row>
    <row r="1058" spans="1:81" ht="95.25" customHeight="1" x14ac:dyDescent="0.25">
      <c r="A1058" s="15">
        <v>779</v>
      </c>
      <c r="B1058" s="16" t="s">
        <v>2972</v>
      </c>
      <c r="C1058" s="16" t="s">
        <v>9321</v>
      </c>
      <c r="D1058" s="17" t="s">
        <v>9322</v>
      </c>
      <c r="E1058" s="17" t="s">
        <v>83</v>
      </c>
      <c r="F1058" s="18">
        <v>45800</v>
      </c>
      <c r="G1058" s="17" t="s">
        <v>9323</v>
      </c>
      <c r="H1058" s="17" t="s">
        <v>85</v>
      </c>
      <c r="I1058" s="17" t="s">
        <v>86</v>
      </c>
      <c r="J1058" s="17" t="s">
        <v>87</v>
      </c>
      <c r="K1058" s="16">
        <v>1052399062</v>
      </c>
      <c r="L1058" s="20">
        <v>1</v>
      </c>
      <c r="M1058" s="17" t="s">
        <v>88</v>
      </c>
      <c r="N1058" s="17" t="s">
        <v>89</v>
      </c>
      <c r="O1058" s="16" t="s">
        <v>8596</v>
      </c>
      <c r="P1058" s="17" t="s">
        <v>239</v>
      </c>
      <c r="Q1058" s="17" t="s">
        <v>240</v>
      </c>
      <c r="R1058" s="16" t="s">
        <v>2977</v>
      </c>
      <c r="S1058" s="16" t="s">
        <v>2978</v>
      </c>
      <c r="T1058" s="20">
        <v>60335962</v>
      </c>
      <c r="U1058" s="17" t="s">
        <v>2977</v>
      </c>
      <c r="V1058" s="17" t="s">
        <v>95</v>
      </c>
      <c r="W1058" s="17" t="s">
        <v>95</v>
      </c>
      <c r="X1058" s="17" t="s">
        <v>95</v>
      </c>
      <c r="Y1058" s="17" t="s">
        <v>96</v>
      </c>
      <c r="Z1058" s="33">
        <v>25040142</v>
      </c>
      <c r="AA1058" s="21">
        <v>25040142</v>
      </c>
      <c r="AB1058" s="35" t="s">
        <v>95</v>
      </c>
      <c r="AC1058" s="33">
        <v>3414566</v>
      </c>
      <c r="AD1058" s="21" t="s">
        <v>95</v>
      </c>
      <c r="AE1058" s="36">
        <v>111525</v>
      </c>
      <c r="AF1058" s="20">
        <v>438525</v>
      </c>
      <c r="AG1058" s="7">
        <v>2022011000068</v>
      </c>
      <c r="AH1058" s="18">
        <v>45807</v>
      </c>
      <c r="AI1058" s="18">
        <v>45813</v>
      </c>
      <c r="AJ1058" s="17" t="s">
        <v>95</v>
      </c>
      <c r="AK1058" s="17" t="s">
        <v>95</v>
      </c>
      <c r="AL1058" s="17" t="s">
        <v>95</v>
      </c>
      <c r="AM1058" s="17" t="s">
        <v>95</v>
      </c>
      <c r="AN1058" s="17" t="s">
        <v>95</v>
      </c>
      <c r="AO1058" s="24">
        <v>-7967338</v>
      </c>
      <c r="AP1058" s="37">
        <v>45880</v>
      </c>
      <c r="AQ1058" s="33">
        <v>0</v>
      </c>
      <c r="AR1058" s="38" t="s">
        <v>95</v>
      </c>
      <c r="AS1058" s="33">
        <v>0</v>
      </c>
      <c r="AT1058" s="38" t="s">
        <v>95</v>
      </c>
      <c r="AU1058" s="26">
        <v>0</v>
      </c>
      <c r="AV1058" s="38" t="s">
        <v>95</v>
      </c>
      <c r="AW1058" s="20">
        <v>0</v>
      </c>
      <c r="AX1058" s="18" t="s">
        <v>95</v>
      </c>
      <c r="AY1058" s="4">
        <f t="shared" si="141"/>
        <v>-57</v>
      </c>
      <c r="AZ1058" s="11">
        <f t="shared" si="140"/>
        <v>17072804</v>
      </c>
      <c r="BA1058" s="8">
        <f t="shared" si="136"/>
        <v>0</v>
      </c>
      <c r="BB1058" s="33">
        <v>0</v>
      </c>
      <c r="BC1058" s="33">
        <v>0</v>
      </c>
      <c r="BD1058" s="33">
        <v>0</v>
      </c>
      <c r="BE1058" s="18">
        <v>46022</v>
      </c>
      <c r="BF1058" s="18">
        <v>45965</v>
      </c>
      <c r="BG1058" s="30">
        <v>-63</v>
      </c>
      <c r="BH1058" s="18" t="s">
        <v>95</v>
      </c>
      <c r="BI1058" s="17" t="s">
        <v>89</v>
      </c>
      <c r="BJ1058" s="17" t="s">
        <v>97</v>
      </c>
      <c r="BK1058" s="20" t="s">
        <v>9324</v>
      </c>
      <c r="BL1058" s="17" t="s">
        <v>99</v>
      </c>
      <c r="BM1058" s="18">
        <v>45808</v>
      </c>
      <c r="BN1058" s="17" t="s">
        <v>9325</v>
      </c>
      <c r="BO1058" s="18">
        <v>45811</v>
      </c>
      <c r="BP1058" s="16" t="s">
        <v>9326</v>
      </c>
      <c r="BQ1058" s="31" t="s">
        <v>102</v>
      </c>
      <c r="BR1058" s="16" t="s">
        <v>103</v>
      </c>
      <c r="BS1058" s="17" t="s">
        <v>95</v>
      </c>
      <c r="BT1058" s="17" t="s">
        <v>245</v>
      </c>
      <c r="BU1058" s="17" t="s">
        <v>95</v>
      </c>
      <c r="BV1058" s="5" t="s">
        <v>105</v>
      </c>
      <c r="BW1058" s="32" t="s">
        <v>9327</v>
      </c>
      <c r="BX1058" s="17" t="s">
        <v>9328</v>
      </c>
      <c r="BY1058" s="92" t="s">
        <v>520</v>
      </c>
      <c r="BZ1058" s="92" t="s">
        <v>249</v>
      </c>
      <c r="CA1058" s="92" t="s">
        <v>687</v>
      </c>
      <c r="CB1058" s="92" t="s">
        <v>110</v>
      </c>
      <c r="CC1058" s="122">
        <f t="shared" si="142"/>
        <v>-7967338</v>
      </c>
    </row>
    <row r="1059" spans="1:81" ht="95.25" customHeight="1" x14ac:dyDescent="0.25">
      <c r="A1059" s="15">
        <v>288</v>
      </c>
      <c r="B1059" s="16" t="s">
        <v>2972</v>
      </c>
      <c r="C1059" s="16" t="s">
        <v>9329</v>
      </c>
      <c r="D1059" s="17" t="s">
        <v>9330</v>
      </c>
      <c r="E1059" s="17" t="s">
        <v>83</v>
      </c>
      <c r="F1059" s="18">
        <v>45800</v>
      </c>
      <c r="G1059" s="17" t="s">
        <v>9331</v>
      </c>
      <c r="H1059" s="17" t="s">
        <v>85</v>
      </c>
      <c r="I1059" s="17" t="s">
        <v>86</v>
      </c>
      <c r="J1059" s="17" t="s">
        <v>87</v>
      </c>
      <c r="K1059" s="16">
        <v>1030674479</v>
      </c>
      <c r="L1059" s="20">
        <v>6</v>
      </c>
      <c r="M1059" s="17" t="s">
        <v>88</v>
      </c>
      <c r="N1059" s="17" t="s">
        <v>89</v>
      </c>
      <c r="O1059" s="16" t="s">
        <v>9332</v>
      </c>
      <c r="P1059" s="17" t="s">
        <v>239</v>
      </c>
      <c r="Q1059" s="17" t="s">
        <v>240</v>
      </c>
      <c r="R1059" s="16" t="s">
        <v>2977</v>
      </c>
      <c r="S1059" s="16" t="s">
        <v>2978</v>
      </c>
      <c r="T1059" s="20">
        <v>60335962</v>
      </c>
      <c r="U1059" s="17" t="s">
        <v>2977</v>
      </c>
      <c r="V1059" s="17" t="s">
        <v>95</v>
      </c>
      <c r="W1059" s="17" t="s">
        <v>95</v>
      </c>
      <c r="X1059" s="17" t="s">
        <v>95</v>
      </c>
      <c r="Y1059" s="17" t="s">
        <v>96</v>
      </c>
      <c r="Z1059" s="21">
        <v>36308231</v>
      </c>
      <c r="AA1059" s="21">
        <v>36308231</v>
      </c>
      <c r="AB1059" s="22" t="s">
        <v>95</v>
      </c>
      <c r="AC1059" s="21">
        <v>4951123</v>
      </c>
      <c r="AD1059" s="21" t="s">
        <v>95</v>
      </c>
      <c r="AE1059" s="20">
        <v>91225</v>
      </c>
      <c r="AF1059" s="20">
        <v>440625</v>
      </c>
      <c r="AG1059" s="7">
        <v>2022011000068</v>
      </c>
      <c r="AH1059" s="18">
        <v>45807</v>
      </c>
      <c r="AI1059" s="18">
        <v>45813</v>
      </c>
      <c r="AJ1059" s="17" t="s">
        <v>95</v>
      </c>
      <c r="AK1059" s="17" t="s">
        <v>95</v>
      </c>
      <c r="AL1059" s="17" t="s">
        <v>95</v>
      </c>
      <c r="AM1059" s="17" t="s">
        <v>95</v>
      </c>
      <c r="AN1059" s="17" t="s">
        <v>95</v>
      </c>
      <c r="AO1059" s="24">
        <v>0</v>
      </c>
      <c r="AP1059" s="18" t="s">
        <v>95</v>
      </c>
      <c r="AQ1059" s="21">
        <v>0</v>
      </c>
      <c r="AR1059" s="17" t="s">
        <v>95</v>
      </c>
      <c r="AS1059" s="21">
        <v>0</v>
      </c>
      <c r="AT1059" s="17" t="s">
        <v>95</v>
      </c>
      <c r="AU1059" s="26">
        <v>0</v>
      </c>
      <c r="AV1059" s="17" t="s">
        <v>95</v>
      </c>
      <c r="AW1059" s="20">
        <v>0</v>
      </c>
      <c r="AX1059" s="18" t="s">
        <v>95</v>
      </c>
      <c r="AY1059" s="4">
        <f t="shared" si="141"/>
        <v>0</v>
      </c>
      <c r="AZ1059" s="11">
        <f t="shared" si="140"/>
        <v>36308231</v>
      </c>
      <c r="BA1059" s="8">
        <f t="shared" si="136"/>
        <v>0</v>
      </c>
      <c r="BB1059" s="33">
        <v>0</v>
      </c>
      <c r="BC1059" s="33">
        <v>0</v>
      </c>
      <c r="BD1059" s="33">
        <v>0</v>
      </c>
      <c r="BE1059" s="18">
        <v>46022</v>
      </c>
      <c r="BF1059" s="18">
        <v>46022</v>
      </c>
      <c r="BG1059" s="30">
        <v>-6</v>
      </c>
      <c r="BH1059" s="18" t="s">
        <v>95</v>
      </c>
      <c r="BI1059" s="17" t="s">
        <v>89</v>
      </c>
      <c r="BJ1059" s="17" t="s">
        <v>97</v>
      </c>
      <c r="BK1059" s="20" t="s">
        <v>9333</v>
      </c>
      <c r="BL1059" s="17" t="s">
        <v>7957</v>
      </c>
      <c r="BM1059" s="18">
        <v>45808</v>
      </c>
      <c r="BN1059" s="17" t="s">
        <v>9325</v>
      </c>
      <c r="BO1059" s="18">
        <v>45811</v>
      </c>
      <c r="BP1059" s="16" t="s">
        <v>163</v>
      </c>
      <c r="BQ1059" s="31" t="s">
        <v>102</v>
      </c>
      <c r="BR1059" s="17" t="s">
        <v>164</v>
      </c>
      <c r="BS1059" s="17" t="s">
        <v>95</v>
      </c>
      <c r="BT1059" s="17" t="s">
        <v>437</v>
      </c>
      <c r="BU1059" s="17" t="s">
        <v>95</v>
      </c>
      <c r="BV1059" s="5" t="s">
        <v>105</v>
      </c>
      <c r="BW1059" s="32" t="s">
        <v>9334</v>
      </c>
      <c r="BX1059" s="17" t="s">
        <v>9335</v>
      </c>
      <c r="BY1059" s="92" t="s">
        <v>520</v>
      </c>
      <c r="BZ1059" s="92" t="s">
        <v>249</v>
      </c>
      <c r="CA1059" s="92" t="s">
        <v>687</v>
      </c>
      <c r="CB1059" s="92" t="s">
        <v>110</v>
      </c>
      <c r="CC1059" s="122">
        <f t="shared" si="142"/>
        <v>0</v>
      </c>
    </row>
    <row r="1060" spans="1:81" ht="95.25" customHeight="1" x14ac:dyDescent="0.25">
      <c r="A1060" s="15">
        <v>381</v>
      </c>
      <c r="B1060" s="16" t="s">
        <v>2972</v>
      </c>
      <c r="C1060" s="16" t="s">
        <v>9336</v>
      </c>
      <c r="D1060" s="17" t="s">
        <v>9337</v>
      </c>
      <c r="E1060" s="17" t="s">
        <v>83</v>
      </c>
      <c r="F1060" s="18">
        <v>45800</v>
      </c>
      <c r="G1060" s="17" t="s">
        <v>9338</v>
      </c>
      <c r="H1060" s="17" t="s">
        <v>85</v>
      </c>
      <c r="I1060" s="17" t="s">
        <v>86</v>
      </c>
      <c r="J1060" s="17" t="s">
        <v>87</v>
      </c>
      <c r="K1060" s="16">
        <v>1010181867</v>
      </c>
      <c r="L1060" s="20">
        <v>1</v>
      </c>
      <c r="M1060" s="17" t="s">
        <v>88</v>
      </c>
      <c r="N1060" s="17" t="s">
        <v>89</v>
      </c>
      <c r="O1060" s="16" t="s">
        <v>9339</v>
      </c>
      <c r="P1060" s="17" t="s">
        <v>239</v>
      </c>
      <c r="Q1060" s="17" t="s">
        <v>240</v>
      </c>
      <c r="R1060" s="16" t="s">
        <v>2977</v>
      </c>
      <c r="S1060" s="16" t="s">
        <v>2978</v>
      </c>
      <c r="T1060" s="20">
        <v>60335962</v>
      </c>
      <c r="U1060" s="17" t="s">
        <v>2977</v>
      </c>
      <c r="V1060" s="17" t="s">
        <v>95</v>
      </c>
      <c r="W1060" s="17" t="s">
        <v>95</v>
      </c>
      <c r="X1060" s="17" t="s">
        <v>95</v>
      </c>
      <c r="Y1060" s="17" t="s">
        <v>96</v>
      </c>
      <c r="Z1060" s="21">
        <v>87242253</v>
      </c>
      <c r="AA1060" s="21">
        <v>87242253</v>
      </c>
      <c r="AB1060" s="22" t="s">
        <v>95</v>
      </c>
      <c r="AC1060" s="21">
        <v>12463179</v>
      </c>
      <c r="AD1060" s="21" t="s">
        <v>95</v>
      </c>
      <c r="AE1060" s="20">
        <v>175025</v>
      </c>
      <c r="AF1060" s="20">
        <v>438725</v>
      </c>
      <c r="AG1060" s="7">
        <v>2022011000068</v>
      </c>
      <c r="AH1060" s="18">
        <v>45807</v>
      </c>
      <c r="AI1060" s="18">
        <v>45813</v>
      </c>
      <c r="AJ1060" s="17" t="s">
        <v>95</v>
      </c>
      <c r="AK1060" s="17" t="s">
        <v>95</v>
      </c>
      <c r="AL1060" s="17" t="s">
        <v>95</v>
      </c>
      <c r="AM1060" s="17" t="s">
        <v>95</v>
      </c>
      <c r="AN1060" s="17" t="s">
        <v>95</v>
      </c>
      <c r="AO1060" s="21">
        <v>-24926367</v>
      </c>
      <c r="AP1060" s="18">
        <v>45882</v>
      </c>
      <c r="AQ1060" s="21">
        <v>0</v>
      </c>
      <c r="AR1060" s="17" t="s">
        <v>95</v>
      </c>
      <c r="AS1060" s="21">
        <v>0</v>
      </c>
      <c r="AT1060" s="17" t="s">
        <v>95</v>
      </c>
      <c r="AU1060" s="26">
        <v>0</v>
      </c>
      <c r="AV1060" s="17" t="s">
        <v>95</v>
      </c>
      <c r="AW1060" s="20">
        <v>0</v>
      </c>
      <c r="AX1060" s="18" t="s">
        <v>95</v>
      </c>
      <c r="AY1060" s="4">
        <f t="shared" si="141"/>
        <v>-57</v>
      </c>
      <c r="AZ1060" s="11">
        <f t="shared" si="140"/>
        <v>62315886</v>
      </c>
      <c r="BA1060" s="8">
        <f t="shared" si="136"/>
        <v>0</v>
      </c>
      <c r="BB1060" s="33">
        <v>0</v>
      </c>
      <c r="BC1060" s="33">
        <v>0</v>
      </c>
      <c r="BD1060" s="33">
        <v>0</v>
      </c>
      <c r="BE1060" s="18">
        <v>46022</v>
      </c>
      <c r="BF1060" s="18">
        <v>45965</v>
      </c>
      <c r="BG1060" s="30">
        <v>-63</v>
      </c>
      <c r="BH1060" s="18" t="s">
        <v>95</v>
      </c>
      <c r="BI1060" s="17" t="s">
        <v>89</v>
      </c>
      <c r="BJ1060" s="17" t="s">
        <v>97</v>
      </c>
      <c r="BK1060" s="20" t="s">
        <v>9340</v>
      </c>
      <c r="BL1060" s="17" t="s">
        <v>99</v>
      </c>
      <c r="BM1060" s="18">
        <v>45807</v>
      </c>
      <c r="BN1060" s="17" t="s">
        <v>9341</v>
      </c>
      <c r="BO1060" s="18">
        <v>45811</v>
      </c>
      <c r="BP1060" s="16" t="s">
        <v>9342</v>
      </c>
      <c r="BQ1060" s="31" t="s">
        <v>102</v>
      </c>
      <c r="BR1060" s="16" t="s">
        <v>103</v>
      </c>
      <c r="BS1060" s="17" t="s">
        <v>95</v>
      </c>
      <c r="BT1060" s="17" t="s">
        <v>349</v>
      </c>
      <c r="BU1060" s="17" t="s">
        <v>258</v>
      </c>
      <c r="BV1060" s="17" t="s">
        <v>117</v>
      </c>
      <c r="BW1060" s="32" t="s">
        <v>9343</v>
      </c>
      <c r="BX1060" s="17" t="s">
        <v>9344</v>
      </c>
      <c r="BY1060" s="92" t="s">
        <v>520</v>
      </c>
      <c r="BZ1060" s="92" t="s">
        <v>249</v>
      </c>
      <c r="CA1060" s="92" t="s">
        <v>687</v>
      </c>
      <c r="CB1060" s="92" t="s">
        <v>110</v>
      </c>
      <c r="CC1060" s="122">
        <f t="shared" si="142"/>
        <v>-24926367</v>
      </c>
    </row>
    <row r="1061" spans="1:81" ht="95.25" customHeight="1" x14ac:dyDescent="0.25">
      <c r="A1061" s="15">
        <v>519</v>
      </c>
      <c r="B1061" s="16">
        <v>80111620</v>
      </c>
      <c r="C1061" s="16" t="s">
        <v>9345</v>
      </c>
      <c r="D1061" s="19" t="s">
        <v>9346</v>
      </c>
      <c r="E1061" s="19" t="s">
        <v>83</v>
      </c>
      <c r="F1061" s="48">
        <v>45800</v>
      </c>
      <c r="G1061" s="19" t="s">
        <v>9347</v>
      </c>
      <c r="H1061" s="19" t="s">
        <v>85</v>
      </c>
      <c r="I1061" s="19" t="s">
        <v>86</v>
      </c>
      <c r="J1061" s="19" t="s">
        <v>87</v>
      </c>
      <c r="K1061" s="34">
        <v>52898646</v>
      </c>
      <c r="L1061" s="49">
        <v>0</v>
      </c>
      <c r="M1061" s="19" t="s">
        <v>88</v>
      </c>
      <c r="N1061" s="19" t="s">
        <v>89</v>
      </c>
      <c r="O1061" s="34" t="s">
        <v>9348</v>
      </c>
      <c r="P1061" s="19" t="s">
        <v>134</v>
      </c>
      <c r="Q1061" s="19" t="s">
        <v>135</v>
      </c>
      <c r="R1061" s="16" t="s">
        <v>280</v>
      </c>
      <c r="S1061" s="34" t="s">
        <v>281</v>
      </c>
      <c r="T1061" s="49">
        <v>31905812</v>
      </c>
      <c r="U1061" s="19" t="s">
        <v>280</v>
      </c>
      <c r="V1061" s="19" t="s">
        <v>95</v>
      </c>
      <c r="W1061" s="19" t="s">
        <v>95</v>
      </c>
      <c r="X1061" s="19" t="s">
        <v>95</v>
      </c>
      <c r="Y1061" s="19" t="s">
        <v>96</v>
      </c>
      <c r="Z1061" s="51">
        <v>23901962</v>
      </c>
      <c r="AA1061" s="51">
        <v>23901962</v>
      </c>
      <c r="AB1061" s="55" t="s">
        <v>95</v>
      </c>
      <c r="AC1061" s="51">
        <v>3414566</v>
      </c>
      <c r="AD1061" s="51" t="s">
        <v>95</v>
      </c>
      <c r="AE1061" s="49">
        <v>130525</v>
      </c>
      <c r="AF1061" s="49">
        <v>438025</v>
      </c>
      <c r="AG1061" s="49">
        <v>202300000000214</v>
      </c>
      <c r="AH1061" s="48">
        <v>45807</v>
      </c>
      <c r="AI1061" s="48">
        <v>45811</v>
      </c>
      <c r="AJ1061" s="19" t="s">
        <v>95</v>
      </c>
      <c r="AK1061" s="19" t="s">
        <v>95</v>
      </c>
      <c r="AL1061" s="17" t="s">
        <v>95</v>
      </c>
      <c r="AM1061" s="17" t="s">
        <v>95</v>
      </c>
      <c r="AN1061" s="17" t="s">
        <v>95</v>
      </c>
      <c r="AO1061" s="51">
        <v>0</v>
      </c>
      <c r="AP1061" s="48" t="s">
        <v>95</v>
      </c>
      <c r="AQ1061" s="51">
        <v>0</v>
      </c>
      <c r="AR1061" s="19" t="s">
        <v>95</v>
      </c>
      <c r="AS1061" s="51">
        <v>0</v>
      </c>
      <c r="AT1061" s="19" t="s">
        <v>95</v>
      </c>
      <c r="AU1061" s="26">
        <v>0</v>
      </c>
      <c r="AV1061" s="19" t="s">
        <v>95</v>
      </c>
      <c r="AW1061" s="49">
        <v>0</v>
      </c>
      <c r="AX1061" s="48" t="s">
        <v>95</v>
      </c>
      <c r="AY1061" s="4">
        <f t="shared" si="141"/>
        <v>0</v>
      </c>
      <c r="AZ1061" s="11">
        <f t="shared" si="140"/>
        <v>23901962</v>
      </c>
      <c r="BA1061" s="8">
        <f t="shared" si="136"/>
        <v>0</v>
      </c>
      <c r="BB1061" s="50">
        <v>0</v>
      </c>
      <c r="BC1061" s="50">
        <v>0</v>
      </c>
      <c r="BD1061" s="50">
        <v>0</v>
      </c>
      <c r="BE1061" s="48">
        <v>46022</v>
      </c>
      <c r="BF1061" s="48">
        <v>46022</v>
      </c>
      <c r="BG1061" s="30">
        <v>-6</v>
      </c>
      <c r="BH1061" s="48" t="s">
        <v>95</v>
      </c>
      <c r="BI1061" s="19" t="s">
        <v>89</v>
      </c>
      <c r="BJ1061" s="19" t="s">
        <v>97</v>
      </c>
      <c r="BK1061" s="49" t="s">
        <v>9349</v>
      </c>
      <c r="BL1061" s="19" t="s">
        <v>99</v>
      </c>
      <c r="BM1061" s="48">
        <v>45811</v>
      </c>
      <c r="BN1061" s="19" t="s">
        <v>9350</v>
      </c>
      <c r="BO1061" s="48">
        <v>45811</v>
      </c>
      <c r="BP1061" s="34" t="s">
        <v>163</v>
      </c>
      <c r="BQ1061" s="31" t="s">
        <v>102</v>
      </c>
      <c r="BR1061" s="19" t="s">
        <v>164</v>
      </c>
      <c r="BS1061" s="19" t="s">
        <v>95</v>
      </c>
      <c r="BT1061" s="19" t="s">
        <v>9351</v>
      </c>
      <c r="BU1061" s="19" t="s">
        <v>95</v>
      </c>
      <c r="BV1061" s="5" t="s">
        <v>105</v>
      </c>
      <c r="BW1061" s="56" t="s">
        <v>9352</v>
      </c>
      <c r="BX1061" s="19" t="s">
        <v>9353</v>
      </c>
      <c r="BY1061" s="92" t="s">
        <v>288</v>
      </c>
      <c r="BZ1061" s="92" t="s">
        <v>109</v>
      </c>
      <c r="CA1061" s="92" t="s">
        <v>135</v>
      </c>
      <c r="CB1061" s="92" t="s">
        <v>110</v>
      </c>
      <c r="CC1061" s="122">
        <f t="shared" si="142"/>
        <v>0</v>
      </c>
    </row>
    <row r="1062" spans="1:81" ht="95.25" customHeight="1" x14ac:dyDescent="0.25">
      <c r="A1062" s="15">
        <v>429</v>
      </c>
      <c r="B1062" s="16" t="s">
        <v>273</v>
      </c>
      <c r="C1062" s="16" t="s">
        <v>9354</v>
      </c>
      <c r="D1062" s="19" t="s">
        <v>9355</v>
      </c>
      <c r="E1062" s="19" t="s">
        <v>83</v>
      </c>
      <c r="F1062" s="48">
        <v>45800</v>
      </c>
      <c r="G1062" s="19" t="s">
        <v>9356</v>
      </c>
      <c r="H1062" s="19" t="s">
        <v>85</v>
      </c>
      <c r="I1062" s="19" t="s">
        <v>86</v>
      </c>
      <c r="J1062" s="19" t="s">
        <v>87</v>
      </c>
      <c r="K1062" s="34">
        <v>52155178</v>
      </c>
      <c r="L1062" s="49">
        <v>7</v>
      </c>
      <c r="M1062" s="19" t="s">
        <v>88</v>
      </c>
      <c r="N1062" s="19" t="s">
        <v>89</v>
      </c>
      <c r="O1062" s="34" t="s">
        <v>985</v>
      </c>
      <c r="P1062" s="19" t="s">
        <v>134</v>
      </c>
      <c r="Q1062" s="19" t="s">
        <v>135</v>
      </c>
      <c r="R1062" s="16" t="s">
        <v>280</v>
      </c>
      <c r="S1062" s="34" t="s">
        <v>281</v>
      </c>
      <c r="T1062" s="49">
        <v>31905812</v>
      </c>
      <c r="U1062" s="19" t="s">
        <v>280</v>
      </c>
      <c r="V1062" s="19" t="s">
        <v>95</v>
      </c>
      <c r="W1062" s="19" t="s">
        <v>95</v>
      </c>
      <c r="X1062" s="19" t="s">
        <v>95</v>
      </c>
      <c r="Y1062" s="19" t="s">
        <v>96</v>
      </c>
      <c r="Z1062" s="51">
        <v>82461841</v>
      </c>
      <c r="AA1062" s="51">
        <v>82461841</v>
      </c>
      <c r="AB1062" s="55" t="s">
        <v>95</v>
      </c>
      <c r="AC1062" s="51">
        <v>11780263</v>
      </c>
      <c r="AD1062" s="51" t="s">
        <v>95</v>
      </c>
      <c r="AE1062" s="49">
        <v>128525</v>
      </c>
      <c r="AF1062" s="49">
        <v>441525</v>
      </c>
      <c r="AG1062" s="49">
        <v>202300000000214</v>
      </c>
      <c r="AH1062" s="48">
        <v>45812</v>
      </c>
      <c r="AI1062" s="48">
        <v>45813</v>
      </c>
      <c r="AJ1062" s="19" t="s">
        <v>95</v>
      </c>
      <c r="AK1062" s="19" t="s">
        <v>95</v>
      </c>
      <c r="AL1062" s="17" t="s">
        <v>95</v>
      </c>
      <c r="AM1062" s="17" t="s">
        <v>95</v>
      </c>
      <c r="AN1062" s="17" t="s">
        <v>95</v>
      </c>
      <c r="AO1062" s="51">
        <v>-31414052</v>
      </c>
      <c r="AP1062" s="48">
        <v>45880</v>
      </c>
      <c r="AQ1062" s="51">
        <v>0</v>
      </c>
      <c r="AR1062" s="19" t="s">
        <v>95</v>
      </c>
      <c r="AS1062" s="51">
        <v>0</v>
      </c>
      <c r="AT1062" s="19" t="s">
        <v>95</v>
      </c>
      <c r="AU1062" s="26">
        <v>0</v>
      </c>
      <c r="AV1062" s="19" t="s">
        <v>95</v>
      </c>
      <c r="AW1062" s="49">
        <v>0</v>
      </c>
      <c r="AX1062" s="48" t="s">
        <v>95</v>
      </c>
      <c r="AY1062" s="4">
        <f t="shared" si="141"/>
        <v>-78</v>
      </c>
      <c r="AZ1062" s="11">
        <f t="shared" si="140"/>
        <v>51047789</v>
      </c>
      <c r="BA1062" s="8">
        <f t="shared" si="136"/>
        <v>0</v>
      </c>
      <c r="BB1062" s="50">
        <v>0</v>
      </c>
      <c r="BC1062" s="50">
        <v>0</v>
      </c>
      <c r="BD1062" s="50">
        <v>0</v>
      </c>
      <c r="BE1062" s="48">
        <v>46022</v>
      </c>
      <c r="BF1062" s="48">
        <v>45944</v>
      </c>
      <c r="BG1062" s="30">
        <v>-84</v>
      </c>
      <c r="BH1062" s="48" t="s">
        <v>95</v>
      </c>
      <c r="BI1062" s="19" t="s">
        <v>89</v>
      </c>
      <c r="BJ1062" s="19" t="s">
        <v>97</v>
      </c>
      <c r="BK1062" s="49" t="s">
        <v>9357</v>
      </c>
      <c r="BL1062" s="19" t="s">
        <v>99</v>
      </c>
      <c r="BM1062" s="48">
        <v>45812</v>
      </c>
      <c r="BN1062" s="19" t="s">
        <v>9358</v>
      </c>
      <c r="BO1062" s="48">
        <v>45813</v>
      </c>
      <c r="BP1062" s="34" t="s">
        <v>9359</v>
      </c>
      <c r="BQ1062" s="16" t="s">
        <v>102</v>
      </c>
      <c r="BR1062" s="34" t="s">
        <v>103</v>
      </c>
      <c r="BS1062" s="19" t="s">
        <v>95</v>
      </c>
      <c r="BT1062" s="17" t="s">
        <v>285</v>
      </c>
      <c r="BU1062" s="19" t="s">
        <v>95</v>
      </c>
      <c r="BV1062" s="5" t="s">
        <v>105</v>
      </c>
      <c r="BW1062" s="56" t="s">
        <v>9360</v>
      </c>
      <c r="BX1062" s="19" t="s">
        <v>9361</v>
      </c>
      <c r="BY1062" s="92" t="s">
        <v>288</v>
      </c>
      <c r="BZ1062" s="92" t="s">
        <v>109</v>
      </c>
      <c r="CA1062" s="92" t="s">
        <v>135</v>
      </c>
      <c r="CB1062" s="92" t="s">
        <v>110</v>
      </c>
      <c r="CC1062" s="122">
        <f t="shared" si="142"/>
        <v>-31414052</v>
      </c>
    </row>
    <row r="1063" spans="1:81" ht="95.25" customHeight="1" x14ac:dyDescent="0.25">
      <c r="A1063" s="15">
        <v>782</v>
      </c>
      <c r="B1063" s="16" t="s">
        <v>2972</v>
      </c>
      <c r="C1063" s="16" t="s">
        <v>9362</v>
      </c>
      <c r="D1063" s="19" t="s">
        <v>9363</v>
      </c>
      <c r="E1063" s="17" t="s">
        <v>83</v>
      </c>
      <c r="F1063" s="48">
        <v>45800</v>
      </c>
      <c r="G1063" s="19" t="s">
        <v>9364</v>
      </c>
      <c r="H1063" s="19" t="s">
        <v>85</v>
      </c>
      <c r="I1063" s="19" t="s">
        <v>86</v>
      </c>
      <c r="J1063" s="19" t="s">
        <v>87</v>
      </c>
      <c r="K1063" s="34">
        <v>1007782468</v>
      </c>
      <c r="L1063" s="49">
        <v>4</v>
      </c>
      <c r="M1063" s="19" t="s">
        <v>88</v>
      </c>
      <c r="N1063" s="19" t="s">
        <v>89</v>
      </c>
      <c r="O1063" s="34" t="s">
        <v>4201</v>
      </c>
      <c r="P1063" s="19" t="s">
        <v>239</v>
      </c>
      <c r="Q1063" s="19" t="s">
        <v>240</v>
      </c>
      <c r="R1063" s="34" t="s">
        <v>2977</v>
      </c>
      <c r="S1063" s="34" t="s">
        <v>2978</v>
      </c>
      <c r="T1063" s="49">
        <v>60335962</v>
      </c>
      <c r="U1063" s="19" t="s">
        <v>2977</v>
      </c>
      <c r="V1063" s="19" t="s">
        <v>95</v>
      </c>
      <c r="W1063" s="19" t="s">
        <v>95</v>
      </c>
      <c r="X1063" s="19" t="s">
        <v>95</v>
      </c>
      <c r="Y1063" s="19" t="s">
        <v>96</v>
      </c>
      <c r="Z1063" s="50">
        <v>52345329</v>
      </c>
      <c r="AA1063" s="51">
        <v>52345329</v>
      </c>
      <c r="AB1063" s="52" t="s">
        <v>95</v>
      </c>
      <c r="AC1063" s="50">
        <v>7170594</v>
      </c>
      <c r="AD1063" s="51" t="s">
        <v>95</v>
      </c>
      <c r="AE1063" s="53">
        <v>111825</v>
      </c>
      <c r="AF1063" s="49">
        <v>438625</v>
      </c>
      <c r="AG1063" s="7">
        <v>2022011000068</v>
      </c>
      <c r="AH1063" s="48">
        <v>45807</v>
      </c>
      <c r="AI1063" s="48">
        <v>45813</v>
      </c>
      <c r="AJ1063" s="19" t="s">
        <v>95</v>
      </c>
      <c r="AK1063" s="19" t="s">
        <v>95</v>
      </c>
      <c r="AL1063" s="17" t="s">
        <v>95</v>
      </c>
      <c r="AM1063" s="17" t="s">
        <v>95</v>
      </c>
      <c r="AN1063" s="17" t="s">
        <v>95</v>
      </c>
      <c r="AO1063" s="50">
        <v>0</v>
      </c>
      <c r="AP1063" s="59" t="s">
        <v>95</v>
      </c>
      <c r="AQ1063" s="50">
        <v>0</v>
      </c>
      <c r="AR1063" s="54" t="s">
        <v>95</v>
      </c>
      <c r="AS1063" s="50">
        <v>0</v>
      </c>
      <c r="AT1063" s="54" t="s">
        <v>95</v>
      </c>
      <c r="AU1063" s="26">
        <v>0</v>
      </c>
      <c r="AV1063" s="54" t="s">
        <v>95</v>
      </c>
      <c r="AW1063" s="49">
        <v>0</v>
      </c>
      <c r="AX1063" s="48" t="s">
        <v>95</v>
      </c>
      <c r="AY1063" s="4">
        <f t="shared" si="141"/>
        <v>0</v>
      </c>
      <c r="AZ1063" s="11">
        <f t="shared" si="140"/>
        <v>52345329</v>
      </c>
      <c r="BA1063" s="8">
        <f t="shared" si="136"/>
        <v>0</v>
      </c>
      <c r="BB1063" s="50">
        <v>0</v>
      </c>
      <c r="BC1063" s="50">
        <v>0</v>
      </c>
      <c r="BD1063" s="50">
        <v>0</v>
      </c>
      <c r="BE1063" s="48">
        <v>46022</v>
      </c>
      <c r="BF1063" s="48">
        <v>46022</v>
      </c>
      <c r="BG1063" s="30">
        <v>-6</v>
      </c>
      <c r="BH1063" s="48" t="s">
        <v>95</v>
      </c>
      <c r="BI1063" s="19" t="s">
        <v>89</v>
      </c>
      <c r="BJ1063" s="19" t="s">
        <v>97</v>
      </c>
      <c r="BK1063" s="49" t="s">
        <v>9365</v>
      </c>
      <c r="BL1063" s="19" t="s">
        <v>3696</v>
      </c>
      <c r="BM1063" s="48">
        <v>45811</v>
      </c>
      <c r="BN1063" s="19" t="s">
        <v>9366</v>
      </c>
      <c r="BO1063" s="48">
        <v>45811</v>
      </c>
      <c r="BP1063" s="34" t="s">
        <v>163</v>
      </c>
      <c r="BQ1063" s="31" t="s">
        <v>102</v>
      </c>
      <c r="BR1063" s="19" t="s">
        <v>164</v>
      </c>
      <c r="BS1063" s="19" t="s">
        <v>95</v>
      </c>
      <c r="BT1063" s="19" t="s">
        <v>258</v>
      </c>
      <c r="BU1063" s="19" t="s">
        <v>95</v>
      </c>
      <c r="BV1063" s="5" t="s">
        <v>105</v>
      </c>
      <c r="BW1063" s="56" t="s">
        <v>9367</v>
      </c>
      <c r="BX1063" s="19" t="s">
        <v>9368</v>
      </c>
      <c r="BY1063" s="92" t="s">
        <v>520</v>
      </c>
      <c r="BZ1063" s="92" t="s">
        <v>249</v>
      </c>
      <c r="CA1063" s="92" t="s">
        <v>687</v>
      </c>
      <c r="CB1063" s="92" t="s">
        <v>110</v>
      </c>
      <c r="CC1063" s="122">
        <f t="shared" si="142"/>
        <v>0</v>
      </c>
    </row>
    <row r="1064" spans="1:81" ht="95.25" customHeight="1" x14ac:dyDescent="0.25">
      <c r="A1064" s="15">
        <v>8</v>
      </c>
      <c r="B1064" s="16" t="s">
        <v>406</v>
      </c>
      <c r="C1064" s="16" t="s">
        <v>9369</v>
      </c>
      <c r="D1064" s="19" t="s">
        <v>9370</v>
      </c>
      <c r="E1064" s="19" t="s">
        <v>276</v>
      </c>
      <c r="F1064" s="48">
        <v>45803</v>
      </c>
      <c r="G1064" s="19" t="s">
        <v>9371</v>
      </c>
      <c r="H1064" s="19" t="s">
        <v>85</v>
      </c>
      <c r="I1064" s="19" t="s">
        <v>86</v>
      </c>
      <c r="J1064" s="19" t="s">
        <v>87</v>
      </c>
      <c r="K1064" s="34" t="s">
        <v>9372</v>
      </c>
      <c r="L1064" s="49">
        <v>0</v>
      </c>
      <c r="M1064" s="19" t="s">
        <v>88</v>
      </c>
      <c r="N1064" s="19" t="s">
        <v>89</v>
      </c>
      <c r="O1064" s="34" t="s">
        <v>9373</v>
      </c>
      <c r="P1064" s="19" t="s">
        <v>1778</v>
      </c>
      <c r="Q1064" s="19" t="s">
        <v>412</v>
      </c>
      <c r="R1064" s="16" t="s">
        <v>413</v>
      </c>
      <c r="S1064" s="16" t="s">
        <v>4571</v>
      </c>
      <c r="T1064" s="49">
        <v>80792076</v>
      </c>
      <c r="U1064" s="19" t="s">
        <v>413</v>
      </c>
      <c r="V1064" s="19" t="s">
        <v>95</v>
      </c>
      <c r="W1064" s="19" t="s">
        <v>95</v>
      </c>
      <c r="X1064" s="19" t="s">
        <v>95</v>
      </c>
      <c r="Y1064" s="19" t="s">
        <v>96</v>
      </c>
      <c r="Z1064" s="51">
        <v>74574170</v>
      </c>
      <c r="AA1064" s="51">
        <v>74574170</v>
      </c>
      <c r="AB1064" s="55" t="s">
        <v>95</v>
      </c>
      <c r="AC1064" s="51">
        <v>10755893</v>
      </c>
      <c r="AD1064" s="51" t="s">
        <v>95</v>
      </c>
      <c r="AE1064" s="49">
        <v>56725</v>
      </c>
      <c r="AF1064" s="49">
        <v>446525</v>
      </c>
      <c r="AG1064" s="7">
        <v>2022011000068</v>
      </c>
      <c r="AH1064" s="48">
        <v>45813</v>
      </c>
      <c r="AI1064" s="48">
        <v>45818</v>
      </c>
      <c r="AJ1064" s="19" t="s">
        <v>95</v>
      </c>
      <c r="AK1064" s="19" t="s">
        <v>95</v>
      </c>
      <c r="AL1064" s="17" t="s">
        <v>95</v>
      </c>
      <c r="AM1064" s="17" t="s">
        <v>95</v>
      </c>
      <c r="AN1064" s="17" t="s">
        <v>95</v>
      </c>
      <c r="AO1064" s="51">
        <v>0</v>
      </c>
      <c r="AP1064" s="48" t="s">
        <v>95</v>
      </c>
      <c r="AQ1064" s="51">
        <v>0</v>
      </c>
      <c r="AR1064" s="19" t="s">
        <v>95</v>
      </c>
      <c r="AS1064" s="51">
        <v>0</v>
      </c>
      <c r="AT1064" s="19" t="s">
        <v>95</v>
      </c>
      <c r="AU1064" s="26">
        <v>0</v>
      </c>
      <c r="AV1064" s="19" t="s">
        <v>95</v>
      </c>
      <c r="AW1064" s="49">
        <v>0</v>
      </c>
      <c r="AX1064" s="48" t="s">
        <v>95</v>
      </c>
      <c r="AY1064" s="4">
        <f t="shared" si="141"/>
        <v>0</v>
      </c>
      <c r="AZ1064" s="11">
        <f t="shared" si="140"/>
        <v>74574170</v>
      </c>
      <c r="BA1064" s="8">
        <f t="shared" si="136"/>
        <v>0</v>
      </c>
      <c r="BB1064" s="50">
        <v>0</v>
      </c>
      <c r="BC1064" s="50">
        <v>0</v>
      </c>
      <c r="BD1064" s="50">
        <v>0</v>
      </c>
      <c r="BE1064" s="48">
        <v>46022</v>
      </c>
      <c r="BF1064" s="48">
        <v>46022</v>
      </c>
      <c r="BG1064" s="30">
        <v>-6</v>
      </c>
      <c r="BH1064" s="48" t="s">
        <v>95</v>
      </c>
      <c r="BI1064" s="19" t="s">
        <v>89</v>
      </c>
      <c r="BJ1064" s="19" t="s">
        <v>97</v>
      </c>
      <c r="BK1064" s="49" t="s">
        <v>9374</v>
      </c>
      <c r="BL1064" s="19" t="s">
        <v>99</v>
      </c>
      <c r="BM1064" s="48">
        <v>45814</v>
      </c>
      <c r="BN1064" s="19" t="s">
        <v>9375</v>
      </c>
      <c r="BO1064" s="48">
        <v>45818</v>
      </c>
      <c r="BP1064" s="16" t="s">
        <v>163</v>
      </c>
      <c r="BQ1064" s="31" t="s">
        <v>102</v>
      </c>
      <c r="BR1064" s="17" t="s">
        <v>164</v>
      </c>
      <c r="BS1064" s="19" t="s">
        <v>95</v>
      </c>
      <c r="BT1064" s="19" t="s">
        <v>2913</v>
      </c>
      <c r="BU1064" s="19" t="s">
        <v>95</v>
      </c>
      <c r="BV1064" s="5" t="s">
        <v>105</v>
      </c>
      <c r="BW1064" s="56" t="s">
        <v>9376</v>
      </c>
      <c r="BX1064" s="19" t="s">
        <v>9377</v>
      </c>
      <c r="BY1064" s="92" t="s">
        <v>422</v>
      </c>
      <c r="BZ1064" s="92" t="s">
        <v>109</v>
      </c>
      <c r="CA1064" s="92" t="s">
        <v>423</v>
      </c>
      <c r="CB1064" s="92" t="s">
        <v>110</v>
      </c>
      <c r="CC1064" s="122">
        <f t="shared" si="142"/>
        <v>0</v>
      </c>
    </row>
    <row r="1065" spans="1:81" ht="95.25" customHeight="1" x14ac:dyDescent="0.25">
      <c r="A1065" s="15">
        <v>689</v>
      </c>
      <c r="B1065" s="16" t="s">
        <v>2972</v>
      </c>
      <c r="C1065" s="16" t="s">
        <v>9378</v>
      </c>
      <c r="D1065" s="19" t="s">
        <v>9379</v>
      </c>
      <c r="E1065" s="19" t="s">
        <v>617</v>
      </c>
      <c r="F1065" s="48">
        <v>45803</v>
      </c>
      <c r="G1065" s="19" t="s">
        <v>9380</v>
      </c>
      <c r="H1065" s="19" t="s">
        <v>85</v>
      </c>
      <c r="I1065" s="19" t="s">
        <v>86</v>
      </c>
      <c r="J1065" s="19" t="s">
        <v>87</v>
      </c>
      <c r="K1065" s="34">
        <v>1026277193</v>
      </c>
      <c r="L1065" s="49">
        <v>8</v>
      </c>
      <c r="M1065" s="19" t="s">
        <v>88</v>
      </c>
      <c r="N1065" s="19" t="s">
        <v>89</v>
      </c>
      <c r="O1065" s="34" t="s">
        <v>4201</v>
      </c>
      <c r="P1065" s="19" t="s">
        <v>239</v>
      </c>
      <c r="Q1065" s="19" t="s">
        <v>240</v>
      </c>
      <c r="R1065" s="16" t="s">
        <v>2977</v>
      </c>
      <c r="S1065" s="16" t="s">
        <v>2978</v>
      </c>
      <c r="T1065" s="49">
        <v>60335962</v>
      </c>
      <c r="U1065" s="19" t="s">
        <v>2977</v>
      </c>
      <c r="V1065" s="19" t="s">
        <v>95</v>
      </c>
      <c r="W1065" s="19" t="s">
        <v>95</v>
      </c>
      <c r="X1065" s="19" t="s">
        <v>95</v>
      </c>
      <c r="Y1065" s="19" t="s">
        <v>96</v>
      </c>
      <c r="Z1065" s="51">
        <v>48999039</v>
      </c>
      <c r="AA1065" s="51">
        <v>48999039</v>
      </c>
      <c r="AB1065" s="55" t="s">
        <v>95</v>
      </c>
      <c r="AC1065" s="51">
        <v>7170594</v>
      </c>
      <c r="AD1065" s="51" t="s">
        <v>95</v>
      </c>
      <c r="AE1065" s="49">
        <v>110725</v>
      </c>
      <c r="AF1065" s="49">
        <v>486625</v>
      </c>
      <c r="AG1065" s="7">
        <v>2022011000068</v>
      </c>
      <c r="AH1065" s="48">
        <v>45827</v>
      </c>
      <c r="AI1065" s="48">
        <v>45833</v>
      </c>
      <c r="AJ1065" s="19" t="s">
        <v>95</v>
      </c>
      <c r="AK1065" s="19" t="s">
        <v>95</v>
      </c>
      <c r="AL1065" s="17" t="s">
        <v>95</v>
      </c>
      <c r="AM1065" s="17" t="s">
        <v>95</v>
      </c>
      <c r="AN1065" s="17" t="s">
        <v>95</v>
      </c>
      <c r="AO1065" s="51">
        <v>-17926473</v>
      </c>
      <c r="AP1065" s="48">
        <v>45881</v>
      </c>
      <c r="AQ1065" s="51">
        <v>0</v>
      </c>
      <c r="AR1065" s="19" t="s">
        <v>95</v>
      </c>
      <c r="AS1065" s="51">
        <v>0</v>
      </c>
      <c r="AT1065" s="19" t="s">
        <v>95</v>
      </c>
      <c r="AU1065" s="26">
        <v>0</v>
      </c>
      <c r="AV1065" s="19" t="s">
        <v>95</v>
      </c>
      <c r="AW1065" s="49">
        <v>0</v>
      </c>
      <c r="AX1065" s="48" t="s">
        <v>95</v>
      </c>
      <c r="AY1065" s="4">
        <f t="shared" si="141"/>
        <v>-57</v>
      </c>
      <c r="AZ1065" s="11">
        <f t="shared" si="140"/>
        <v>31072566</v>
      </c>
      <c r="BA1065" s="8">
        <f t="shared" si="136"/>
        <v>0</v>
      </c>
      <c r="BB1065" s="50">
        <v>0</v>
      </c>
      <c r="BC1065" s="50">
        <v>0</v>
      </c>
      <c r="BD1065" s="50">
        <v>0</v>
      </c>
      <c r="BE1065" s="48">
        <v>46022</v>
      </c>
      <c r="BF1065" s="48">
        <v>45965</v>
      </c>
      <c r="BG1065" s="30">
        <v>-63</v>
      </c>
      <c r="BH1065" s="48" t="s">
        <v>95</v>
      </c>
      <c r="BI1065" s="19" t="s">
        <v>89</v>
      </c>
      <c r="BJ1065" s="19" t="s">
        <v>97</v>
      </c>
      <c r="BK1065" s="49" t="s">
        <v>9381</v>
      </c>
      <c r="BL1065" s="19" t="s">
        <v>99</v>
      </c>
      <c r="BM1065" s="48">
        <v>45827</v>
      </c>
      <c r="BN1065" s="19" t="s">
        <v>9382</v>
      </c>
      <c r="BO1065" s="48">
        <v>45832</v>
      </c>
      <c r="BP1065" s="34" t="s">
        <v>9383</v>
      </c>
      <c r="BQ1065" s="31" t="s">
        <v>102</v>
      </c>
      <c r="BR1065" s="34" t="s">
        <v>103</v>
      </c>
      <c r="BS1065" s="19" t="s">
        <v>95</v>
      </c>
      <c r="BT1065" s="19" t="s">
        <v>258</v>
      </c>
      <c r="BU1065" s="19" t="s">
        <v>95</v>
      </c>
      <c r="BV1065" s="5" t="s">
        <v>105</v>
      </c>
      <c r="BW1065" s="56" t="s">
        <v>9384</v>
      </c>
      <c r="BX1065" s="19" t="s">
        <v>9385</v>
      </c>
      <c r="BY1065" s="92" t="s">
        <v>520</v>
      </c>
      <c r="BZ1065" s="92" t="s">
        <v>249</v>
      </c>
      <c r="CA1065" s="92" t="s">
        <v>687</v>
      </c>
      <c r="CB1065" s="92" t="s">
        <v>110</v>
      </c>
      <c r="CC1065" s="122">
        <f t="shared" si="142"/>
        <v>-17926473</v>
      </c>
    </row>
    <row r="1066" spans="1:81" ht="95.25" customHeight="1" x14ac:dyDescent="0.25">
      <c r="A1066" s="15">
        <v>140</v>
      </c>
      <c r="B1066" s="16">
        <v>80111601</v>
      </c>
      <c r="C1066" s="17" t="s">
        <v>9386</v>
      </c>
      <c r="D1066" s="19" t="s">
        <v>9387</v>
      </c>
      <c r="E1066" s="19" t="s">
        <v>342</v>
      </c>
      <c r="F1066" s="48">
        <v>45803</v>
      </c>
      <c r="G1066" s="19" t="s">
        <v>9388</v>
      </c>
      <c r="H1066" s="19" t="s">
        <v>85</v>
      </c>
      <c r="I1066" s="19" t="s">
        <v>86</v>
      </c>
      <c r="J1066" s="19" t="s">
        <v>87</v>
      </c>
      <c r="K1066" s="34">
        <v>52900433</v>
      </c>
      <c r="L1066" s="49">
        <v>7</v>
      </c>
      <c r="M1066" s="19" t="s">
        <v>88</v>
      </c>
      <c r="N1066" s="19" t="s">
        <v>89</v>
      </c>
      <c r="O1066" s="34" t="s">
        <v>4882</v>
      </c>
      <c r="P1066" s="19" t="s">
        <v>239</v>
      </c>
      <c r="Q1066" s="19" t="s">
        <v>240</v>
      </c>
      <c r="R1066" s="16" t="s">
        <v>241</v>
      </c>
      <c r="S1066" s="16" t="s">
        <v>242</v>
      </c>
      <c r="T1066" s="49">
        <v>52263832</v>
      </c>
      <c r="U1066" s="19" t="s">
        <v>241</v>
      </c>
      <c r="V1066" s="19" t="s">
        <v>95</v>
      </c>
      <c r="W1066" s="19" t="s">
        <v>95</v>
      </c>
      <c r="X1066" s="19" t="s">
        <v>95</v>
      </c>
      <c r="Y1066" s="19" t="s">
        <v>96</v>
      </c>
      <c r="Z1066" s="51">
        <v>36672466</v>
      </c>
      <c r="AA1066" s="51">
        <v>36672466</v>
      </c>
      <c r="AB1066" s="55" t="s">
        <v>95</v>
      </c>
      <c r="AC1066" s="51">
        <v>6146224</v>
      </c>
      <c r="AD1066" s="51" t="s">
        <v>95</v>
      </c>
      <c r="AE1066" s="49">
        <v>122725</v>
      </c>
      <c r="AF1066" s="49">
        <v>439025</v>
      </c>
      <c r="AG1066" s="7">
        <v>2022011000068</v>
      </c>
      <c r="AH1066" s="48">
        <v>45807</v>
      </c>
      <c r="AI1066" s="48">
        <v>45812</v>
      </c>
      <c r="AJ1066" s="19" t="s">
        <v>95</v>
      </c>
      <c r="AK1066" s="19" t="s">
        <v>95</v>
      </c>
      <c r="AL1066" s="17" t="s">
        <v>95</v>
      </c>
      <c r="AM1066" s="17" t="s">
        <v>95</v>
      </c>
      <c r="AN1066" s="17" t="s">
        <v>95</v>
      </c>
      <c r="AO1066" s="51">
        <v>5736476</v>
      </c>
      <c r="AP1066" s="48">
        <v>45981</v>
      </c>
      <c r="AQ1066" s="51">
        <v>0</v>
      </c>
      <c r="AR1066" s="19" t="s">
        <v>95</v>
      </c>
      <c r="AS1066" s="51">
        <v>0</v>
      </c>
      <c r="AT1066" s="19" t="s">
        <v>95</v>
      </c>
      <c r="AU1066" s="26">
        <v>0</v>
      </c>
      <c r="AV1066" s="19" t="s">
        <v>95</v>
      </c>
      <c r="AW1066" s="49">
        <v>1</v>
      </c>
      <c r="AX1066" s="48">
        <v>45981</v>
      </c>
      <c r="AY1066" s="4">
        <f t="shared" si="141"/>
        <v>31</v>
      </c>
      <c r="AZ1066" s="11">
        <f t="shared" si="140"/>
        <v>42408942</v>
      </c>
      <c r="BA1066" s="8">
        <f t="shared" si="136"/>
        <v>0</v>
      </c>
      <c r="BB1066" s="50">
        <v>0</v>
      </c>
      <c r="BC1066" s="50">
        <v>0</v>
      </c>
      <c r="BD1066" s="50">
        <v>0</v>
      </c>
      <c r="BE1066" s="48">
        <v>45991</v>
      </c>
      <c r="BF1066" s="48">
        <v>46022</v>
      </c>
      <c r="BG1066" s="30">
        <v>-6</v>
      </c>
      <c r="BH1066" s="48" t="s">
        <v>95</v>
      </c>
      <c r="BI1066" s="19" t="s">
        <v>89</v>
      </c>
      <c r="BJ1066" s="19" t="s">
        <v>97</v>
      </c>
      <c r="BK1066" s="49" t="s">
        <v>9389</v>
      </c>
      <c r="BL1066" s="19" t="s">
        <v>7957</v>
      </c>
      <c r="BM1066" s="48">
        <v>45808</v>
      </c>
      <c r="BN1066" s="19" t="s">
        <v>8949</v>
      </c>
      <c r="BO1066" s="48">
        <v>45811</v>
      </c>
      <c r="BP1066" s="34" t="s">
        <v>9390</v>
      </c>
      <c r="BQ1066" s="31" t="s">
        <v>102</v>
      </c>
      <c r="BR1066" s="19" t="s">
        <v>418</v>
      </c>
      <c r="BS1066" s="19" t="s">
        <v>95</v>
      </c>
      <c r="BT1066" s="19" t="s">
        <v>9391</v>
      </c>
      <c r="BU1066" s="19" t="s">
        <v>95</v>
      </c>
      <c r="BV1066" s="5" t="s">
        <v>105</v>
      </c>
      <c r="BW1066" s="56" t="s">
        <v>9392</v>
      </c>
      <c r="BX1066" s="19" t="s">
        <v>9393</v>
      </c>
      <c r="BY1066" s="92" t="s">
        <v>248</v>
      </c>
      <c r="BZ1066" s="92" t="s">
        <v>249</v>
      </c>
      <c r="CA1066" s="92" t="s">
        <v>240</v>
      </c>
      <c r="CB1066" s="92" t="s">
        <v>110</v>
      </c>
      <c r="CC1066" s="122">
        <f t="shared" si="142"/>
        <v>5736476</v>
      </c>
    </row>
    <row r="1067" spans="1:81" ht="95.25" customHeight="1" x14ac:dyDescent="0.25">
      <c r="A1067" s="15">
        <v>307</v>
      </c>
      <c r="B1067" s="16">
        <v>80121503</v>
      </c>
      <c r="C1067" s="16" t="s">
        <v>9394</v>
      </c>
      <c r="D1067" s="19" t="s">
        <v>9395</v>
      </c>
      <c r="E1067" s="19" t="s">
        <v>342</v>
      </c>
      <c r="F1067" s="48">
        <v>45803</v>
      </c>
      <c r="G1067" s="19" t="s">
        <v>9396</v>
      </c>
      <c r="H1067" s="19" t="s">
        <v>85</v>
      </c>
      <c r="I1067" s="19" t="s">
        <v>86</v>
      </c>
      <c r="J1067" s="19" t="s">
        <v>87</v>
      </c>
      <c r="K1067" s="34">
        <v>1030539030</v>
      </c>
      <c r="L1067" s="49">
        <v>6</v>
      </c>
      <c r="M1067" s="19" t="s">
        <v>88</v>
      </c>
      <c r="N1067" s="19" t="s">
        <v>89</v>
      </c>
      <c r="O1067" s="34" t="s">
        <v>9397</v>
      </c>
      <c r="P1067" s="19" t="s">
        <v>239</v>
      </c>
      <c r="Q1067" s="19" t="s">
        <v>240</v>
      </c>
      <c r="R1067" s="16" t="s">
        <v>356</v>
      </c>
      <c r="S1067" s="16" t="s">
        <v>6204</v>
      </c>
      <c r="T1067" s="49">
        <v>1087412677</v>
      </c>
      <c r="U1067" s="19" t="s">
        <v>358</v>
      </c>
      <c r="V1067" s="19" t="s">
        <v>95</v>
      </c>
      <c r="W1067" s="19" t="s">
        <v>95</v>
      </c>
      <c r="X1067" s="19" t="s">
        <v>95</v>
      </c>
      <c r="Y1067" s="19" t="s">
        <v>96</v>
      </c>
      <c r="Z1067" s="51">
        <v>25466957</v>
      </c>
      <c r="AA1067" s="51">
        <v>25466957</v>
      </c>
      <c r="AB1067" s="55" t="s">
        <v>95</v>
      </c>
      <c r="AC1067" s="51">
        <v>4268208</v>
      </c>
      <c r="AD1067" s="51" t="s">
        <v>95</v>
      </c>
      <c r="AE1067" s="49">
        <v>125525</v>
      </c>
      <c r="AF1067" s="49">
        <v>445825</v>
      </c>
      <c r="AG1067" s="7">
        <v>2022011000068</v>
      </c>
      <c r="AH1067" s="48">
        <v>45812</v>
      </c>
      <c r="AI1067" s="48">
        <v>45813</v>
      </c>
      <c r="AJ1067" s="19" t="s">
        <v>95</v>
      </c>
      <c r="AK1067" s="19" t="s">
        <v>95</v>
      </c>
      <c r="AL1067" s="17" t="s">
        <v>95</v>
      </c>
      <c r="AM1067" s="17" t="s">
        <v>95</v>
      </c>
      <c r="AN1067" s="17" t="s">
        <v>95</v>
      </c>
      <c r="AO1067" s="51">
        <v>-4125935</v>
      </c>
      <c r="AP1067" s="48">
        <v>45882</v>
      </c>
      <c r="AQ1067" s="51">
        <v>0</v>
      </c>
      <c r="AR1067" s="19" t="s">
        <v>95</v>
      </c>
      <c r="AS1067" s="51">
        <v>0</v>
      </c>
      <c r="AT1067" s="19" t="s">
        <v>95</v>
      </c>
      <c r="AU1067" s="26">
        <v>0</v>
      </c>
      <c r="AV1067" s="19" t="s">
        <v>95</v>
      </c>
      <c r="AW1067" s="49">
        <v>0</v>
      </c>
      <c r="AX1067" s="48" t="s">
        <v>95</v>
      </c>
      <c r="AY1067" s="4">
        <f t="shared" si="141"/>
        <v>-26</v>
      </c>
      <c r="AZ1067" s="11">
        <f t="shared" si="140"/>
        <v>21341022</v>
      </c>
      <c r="BA1067" s="8">
        <f t="shared" si="136"/>
        <v>0</v>
      </c>
      <c r="BB1067" s="50">
        <v>0</v>
      </c>
      <c r="BC1067" s="50">
        <v>0</v>
      </c>
      <c r="BD1067" s="50">
        <v>0</v>
      </c>
      <c r="BE1067" s="48">
        <v>45991</v>
      </c>
      <c r="BF1067" s="48">
        <v>45965</v>
      </c>
      <c r="BG1067" s="30">
        <v>-63</v>
      </c>
      <c r="BH1067" s="48" t="s">
        <v>95</v>
      </c>
      <c r="BI1067" s="19" t="s">
        <v>89</v>
      </c>
      <c r="BJ1067" s="19" t="s">
        <v>97</v>
      </c>
      <c r="BK1067" s="49" t="s">
        <v>9398</v>
      </c>
      <c r="BL1067" s="19" t="s">
        <v>99</v>
      </c>
      <c r="BM1067" s="48">
        <v>45813</v>
      </c>
      <c r="BN1067" s="19" t="s">
        <v>9399</v>
      </c>
      <c r="BO1067" s="48">
        <v>45813</v>
      </c>
      <c r="BP1067" s="34" t="s">
        <v>9400</v>
      </c>
      <c r="BQ1067" s="31" t="s">
        <v>102</v>
      </c>
      <c r="BR1067" s="19" t="s">
        <v>9401</v>
      </c>
      <c r="BS1067" s="19" t="s">
        <v>95</v>
      </c>
      <c r="BT1067" s="19" t="s">
        <v>9402</v>
      </c>
      <c r="BU1067" s="19" t="s">
        <v>95</v>
      </c>
      <c r="BV1067" s="19" t="s">
        <v>117</v>
      </c>
      <c r="BW1067" s="56" t="s">
        <v>9403</v>
      </c>
      <c r="BX1067" s="19" t="s">
        <v>9404</v>
      </c>
      <c r="BY1067" s="92" t="s">
        <v>248</v>
      </c>
      <c r="BZ1067" s="92" t="s">
        <v>249</v>
      </c>
      <c r="CA1067" s="92" t="s">
        <v>240</v>
      </c>
      <c r="CB1067" s="92" t="s">
        <v>110</v>
      </c>
      <c r="CC1067" s="122">
        <f t="shared" si="142"/>
        <v>-4125935</v>
      </c>
    </row>
    <row r="1068" spans="1:81" ht="95.25" customHeight="1" x14ac:dyDescent="0.25">
      <c r="A1068" s="15">
        <v>420</v>
      </c>
      <c r="B1068" s="16">
        <v>85121608</v>
      </c>
      <c r="C1068" s="16" t="s">
        <v>9405</v>
      </c>
      <c r="D1068" s="19" t="s">
        <v>9406</v>
      </c>
      <c r="E1068" s="19" t="s">
        <v>342</v>
      </c>
      <c r="F1068" s="48">
        <v>45803</v>
      </c>
      <c r="G1068" s="19" t="s">
        <v>9407</v>
      </c>
      <c r="H1068" s="19" t="s">
        <v>85</v>
      </c>
      <c r="I1068" s="19" t="s">
        <v>86</v>
      </c>
      <c r="J1068" s="19" t="s">
        <v>87</v>
      </c>
      <c r="K1068" s="34">
        <v>79954529</v>
      </c>
      <c r="L1068" s="49">
        <v>5</v>
      </c>
      <c r="M1068" s="19" t="s">
        <v>88</v>
      </c>
      <c r="N1068" s="19" t="s">
        <v>89</v>
      </c>
      <c r="O1068" s="34" t="s">
        <v>897</v>
      </c>
      <c r="P1068" s="19" t="s">
        <v>239</v>
      </c>
      <c r="Q1068" s="19" t="s">
        <v>240</v>
      </c>
      <c r="R1068" s="16" t="s">
        <v>356</v>
      </c>
      <c r="S1068" s="34" t="s">
        <v>6204</v>
      </c>
      <c r="T1068" s="49">
        <v>1087412677</v>
      </c>
      <c r="U1068" s="19" t="s">
        <v>358</v>
      </c>
      <c r="V1068" s="19" t="s">
        <v>95</v>
      </c>
      <c r="W1068" s="19" t="s">
        <v>95</v>
      </c>
      <c r="X1068" s="19" t="s">
        <v>95</v>
      </c>
      <c r="Y1068" s="19" t="s">
        <v>96</v>
      </c>
      <c r="Z1068" s="51">
        <v>50933968</v>
      </c>
      <c r="AA1068" s="51">
        <v>50933968</v>
      </c>
      <c r="AB1068" s="55" t="s">
        <v>95</v>
      </c>
      <c r="AC1068" s="51">
        <v>8536421</v>
      </c>
      <c r="AD1068" s="51" t="s">
        <v>95</v>
      </c>
      <c r="AE1068" s="49">
        <v>128025</v>
      </c>
      <c r="AF1068" s="49">
        <v>446325</v>
      </c>
      <c r="AG1068" s="7">
        <v>2022011000068</v>
      </c>
      <c r="AH1068" s="48">
        <v>45813</v>
      </c>
      <c r="AI1068" s="48">
        <v>45813</v>
      </c>
      <c r="AJ1068" s="19" t="s">
        <v>95</v>
      </c>
      <c r="AK1068" s="19" t="s">
        <v>95</v>
      </c>
      <c r="AL1068" s="17" t="s">
        <v>95</v>
      </c>
      <c r="AM1068" s="17" t="s">
        <v>95</v>
      </c>
      <c r="AN1068" s="17" t="s">
        <v>95</v>
      </c>
      <c r="AO1068" s="51">
        <v>-8251874</v>
      </c>
      <c r="AP1068" s="48">
        <v>45882</v>
      </c>
      <c r="AQ1068" s="51">
        <v>0</v>
      </c>
      <c r="AR1068" s="19" t="s">
        <v>95</v>
      </c>
      <c r="AS1068" s="51">
        <v>0</v>
      </c>
      <c r="AT1068" s="19" t="s">
        <v>95</v>
      </c>
      <c r="AU1068" s="26">
        <v>0</v>
      </c>
      <c r="AV1068" s="19" t="s">
        <v>95</v>
      </c>
      <c r="AW1068" s="49">
        <v>0</v>
      </c>
      <c r="AX1068" s="48" t="s">
        <v>95</v>
      </c>
      <c r="AY1068" s="4">
        <f t="shared" si="141"/>
        <v>-26</v>
      </c>
      <c r="AZ1068" s="11">
        <f t="shared" si="140"/>
        <v>42682094</v>
      </c>
      <c r="BA1068" s="8">
        <f t="shared" si="136"/>
        <v>0</v>
      </c>
      <c r="BB1068" s="50">
        <v>0</v>
      </c>
      <c r="BC1068" s="50">
        <v>0</v>
      </c>
      <c r="BD1068" s="50">
        <v>0</v>
      </c>
      <c r="BE1068" s="48">
        <v>45991</v>
      </c>
      <c r="BF1068" s="48">
        <v>45965</v>
      </c>
      <c r="BG1068" s="30">
        <v>-63</v>
      </c>
      <c r="BH1068" s="48" t="s">
        <v>95</v>
      </c>
      <c r="BI1068" s="19" t="s">
        <v>89</v>
      </c>
      <c r="BJ1068" s="19" t="s">
        <v>97</v>
      </c>
      <c r="BK1068" s="49" t="s">
        <v>9408</v>
      </c>
      <c r="BL1068" s="19" t="s">
        <v>99</v>
      </c>
      <c r="BM1068" s="48">
        <v>45813</v>
      </c>
      <c r="BN1068" s="19" t="s">
        <v>9409</v>
      </c>
      <c r="BO1068" s="48">
        <v>45813</v>
      </c>
      <c r="BP1068" s="34" t="s">
        <v>9400</v>
      </c>
      <c r="BQ1068" s="31" t="s">
        <v>102</v>
      </c>
      <c r="BR1068" s="19" t="s">
        <v>9401</v>
      </c>
      <c r="BS1068" s="19" t="s">
        <v>95</v>
      </c>
      <c r="BT1068" s="17" t="s">
        <v>285</v>
      </c>
      <c r="BU1068" s="19" t="s">
        <v>95</v>
      </c>
      <c r="BV1068" s="19" t="s">
        <v>117</v>
      </c>
      <c r="BW1068" s="56" t="s">
        <v>9410</v>
      </c>
      <c r="BX1068" s="19" t="s">
        <v>9411</v>
      </c>
      <c r="BY1068" s="92" t="s">
        <v>248</v>
      </c>
      <c r="BZ1068" s="92" t="s">
        <v>249</v>
      </c>
      <c r="CA1068" s="92" t="s">
        <v>240</v>
      </c>
      <c r="CB1068" s="92" t="s">
        <v>110</v>
      </c>
      <c r="CC1068" s="122">
        <f t="shared" si="142"/>
        <v>-8251874</v>
      </c>
    </row>
    <row r="1069" spans="1:81" ht="95.25" customHeight="1" x14ac:dyDescent="0.25">
      <c r="A1069" s="15">
        <v>512</v>
      </c>
      <c r="B1069" s="16">
        <v>80121503</v>
      </c>
      <c r="C1069" s="16" t="s">
        <v>9412</v>
      </c>
      <c r="D1069" s="19" t="s">
        <v>9413</v>
      </c>
      <c r="E1069" s="19" t="s">
        <v>342</v>
      </c>
      <c r="F1069" s="48">
        <v>45803</v>
      </c>
      <c r="G1069" s="19" t="s">
        <v>9414</v>
      </c>
      <c r="H1069" s="19" t="s">
        <v>85</v>
      </c>
      <c r="I1069" s="19" t="s">
        <v>86</v>
      </c>
      <c r="J1069" s="19" t="s">
        <v>87</v>
      </c>
      <c r="K1069" s="34">
        <v>1020713527</v>
      </c>
      <c r="L1069" s="49">
        <v>3</v>
      </c>
      <c r="M1069" s="19" t="s">
        <v>88</v>
      </c>
      <c r="N1069" s="19" t="s">
        <v>89</v>
      </c>
      <c r="O1069" s="34" t="s">
        <v>9415</v>
      </c>
      <c r="P1069" s="19" t="s">
        <v>239</v>
      </c>
      <c r="Q1069" s="19" t="s">
        <v>240</v>
      </c>
      <c r="R1069" s="34" t="s">
        <v>356</v>
      </c>
      <c r="S1069" s="34" t="s">
        <v>6204</v>
      </c>
      <c r="T1069" s="49">
        <v>1087412677</v>
      </c>
      <c r="U1069" s="19" t="s">
        <v>358</v>
      </c>
      <c r="V1069" s="19" t="s">
        <v>95</v>
      </c>
      <c r="W1069" s="19" t="s">
        <v>95</v>
      </c>
      <c r="X1069" s="19" t="s">
        <v>95</v>
      </c>
      <c r="Y1069" s="19" t="s">
        <v>96</v>
      </c>
      <c r="Z1069" s="51">
        <v>93718543</v>
      </c>
      <c r="AA1069" s="51">
        <v>93718543</v>
      </c>
      <c r="AB1069" s="55" t="s">
        <v>95</v>
      </c>
      <c r="AC1069" s="51">
        <v>15707020</v>
      </c>
      <c r="AD1069" s="51" t="s">
        <v>95</v>
      </c>
      <c r="AE1069" s="49">
        <v>130325</v>
      </c>
      <c r="AF1069" s="49">
        <v>438925</v>
      </c>
      <c r="AG1069" s="7">
        <v>2022011000068</v>
      </c>
      <c r="AH1069" s="48">
        <v>45807</v>
      </c>
      <c r="AI1069" s="48">
        <v>45811</v>
      </c>
      <c r="AJ1069" s="19" t="s">
        <v>95</v>
      </c>
      <c r="AK1069" s="19" t="s">
        <v>95</v>
      </c>
      <c r="AL1069" s="17" t="s">
        <v>95</v>
      </c>
      <c r="AM1069" s="17" t="s">
        <v>95</v>
      </c>
      <c r="AN1069" s="17" t="s">
        <v>95</v>
      </c>
      <c r="AO1069" s="51">
        <v>0</v>
      </c>
      <c r="AP1069" s="48" t="s">
        <v>95</v>
      </c>
      <c r="AQ1069" s="51">
        <v>0</v>
      </c>
      <c r="AR1069" s="19" t="s">
        <v>95</v>
      </c>
      <c r="AS1069" s="51">
        <v>0</v>
      </c>
      <c r="AT1069" s="19" t="s">
        <v>95</v>
      </c>
      <c r="AU1069" s="26">
        <v>0</v>
      </c>
      <c r="AV1069" s="19" t="s">
        <v>95</v>
      </c>
      <c r="AW1069" s="49">
        <v>0</v>
      </c>
      <c r="AX1069" s="48" t="s">
        <v>95</v>
      </c>
      <c r="AY1069" s="4">
        <f t="shared" si="141"/>
        <v>-122</v>
      </c>
      <c r="AZ1069" s="11">
        <f t="shared" si="140"/>
        <v>93718543</v>
      </c>
      <c r="BA1069" s="8">
        <f t="shared" si="136"/>
        <v>0</v>
      </c>
      <c r="BB1069" s="50">
        <v>0</v>
      </c>
      <c r="BC1069" s="50">
        <v>0</v>
      </c>
      <c r="BD1069" s="50">
        <v>0</v>
      </c>
      <c r="BE1069" s="48">
        <v>45991</v>
      </c>
      <c r="BF1069" s="48">
        <v>45869</v>
      </c>
      <c r="BG1069" s="30">
        <v>-159</v>
      </c>
      <c r="BH1069" s="48">
        <v>45869</v>
      </c>
      <c r="BI1069" s="19" t="s">
        <v>89</v>
      </c>
      <c r="BJ1069" s="19" t="s">
        <v>97</v>
      </c>
      <c r="BK1069" s="49" t="s">
        <v>9416</v>
      </c>
      <c r="BL1069" s="19" t="s">
        <v>99</v>
      </c>
      <c r="BM1069" s="48">
        <v>45838</v>
      </c>
      <c r="BN1069" s="19" t="s">
        <v>9417</v>
      </c>
      <c r="BO1069" s="48">
        <v>45811</v>
      </c>
      <c r="BP1069" s="34" t="s">
        <v>9418</v>
      </c>
      <c r="BQ1069" s="31" t="s">
        <v>102</v>
      </c>
      <c r="BR1069" s="19" t="s">
        <v>186</v>
      </c>
      <c r="BS1069" s="19" t="s">
        <v>95</v>
      </c>
      <c r="BT1069" s="19" t="s">
        <v>258</v>
      </c>
      <c r="BU1069" s="19" t="s">
        <v>95</v>
      </c>
      <c r="BV1069" s="19" t="s">
        <v>117</v>
      </c>
      <c r="BW1069" s="56" t="s">
        <v>9419</v>
      </c>
      <c r="BX1069" s="19" t="s">
        <v>9420</v>
      </c>
      <c r="BY1069" s="92" t="s">
        <v>248</v>
      </c>
      <c r="BZ1069" s="92" t="s">
        <v>249</v>
      </c>
      <c r="CA1069" s="92" t="s">
        <v>240</v>
      </c>
      <c r="CB1069" s="92" t="s">
        <v>110</v>
      </c>
      <c r="CC1069" s="122">
        <f t="shared" si="142"/>
        <v>0</v>
      </c>
    </row>
    <row r="1070" spans="1:81" ht="95.25" customHeight="1" x14ac:dyDescent="0.25">
      <c r="A1070" s="15">
        <v>1296</v>
      </c>
      <c r="B1070" s="16" t="s">
        <v>5951</v>
      </c>
      <c r="C1070" s="17" t="s">
        <v>9421</v>
      </c>
      <c r="D1070" s="19" t="s">
        <v>9422</v>
      </c>
      <c r="E1070" s="19" t="s">
        <v>4927</v>
      </c>
      <c r="F1070" s="48">
        <v>45803</v>
      </c>
      <c r="G1070" s="19" t="s">
        <v>9423</v>
      </c>
      <c r="H1070" s="19" t="s">
        <v>85</v>
      </c>
      <c r="I1070" s="17" t="s">
        <v>4929</v>
      </c>
      <c r="J1070" s="19" t="s">
        <v>3345</v>
      </c>
      <c r="K1070" s="34">
        <v>800091076</v>
      </c>
      <c r="L1070" s="49">
        <v>0</v>
      </c>
      <c r="M1070" s="19" t="s">
        <v>3346</v>
      </c>
      <c r="N1070" s="19" t="s">
        <v>89</v>
      </c>
      <c r="O1070" s="34" t="s">
        <v>9424</v>
      </c>
      <c r="P1070" s="19" t="s">
        <v>4931</v>
      </c>
      <c r="Q1070" s="19" t="s">
        <v>110</v>
      </c>
      <c r="R1070" s="16" t="s">
        <v>1171</v>
      </c>
      <c r="S1070" s="16" t="s">
        <v>1172</v>
      </c>
      <c r="T1070" s="49">
        <v>91226679</v>
      </c>
      <c r="U1070" s="19" t="s">
        <v>1173</v>
      </c>
      <c r="V1070" s="19" t="s">
        <v>95</v>
      </c>
      <c r="W1070" s="19" t="s">
        <v>95</v>
      </c>
      <c r="X1070" s="19" t="s">
        <v>95</v>
      </c>
      <c r="Y1070" s="19" t="s">
        <v>96</v>
      </c>
      <c r="Z1070" s="50">
        <v>7085000000</v>
      </c>
      <c r="AA1070" s="51">
        <v>5450000000</v>
      </c>
      <c r="AB1070" s="52">
        <v>1635000000</v>
      </c>
      <c r="AC1070" s="50" t="s">
        <v>95</v>
      </c>
      <c r="AD1070" s="51" t="s">
        <v>95</v>
      </c>
      <c r="AE1070" s="53">
        <v>176025</v>
      </c>
      <c r="AF1070" s="49">
        <v>421725</v>
      </c>
      <c r="AG1070" s="49">
        <v>202300000000185</v>
      </c>
      <c r="AH1070" s="48">
        <v>45804</v>
      </c>
      <c r="AI1070" s="48">
        <v>45804</v>
      </c>
      <c r="AJ1070" s="19" t="s">
        <v>95</v>
      </c>
      <c r="AK1070" s="19" t="s">
        <v>95</v>
      </c>
      <c r="AL1070" s="16" t="s">
        <v>95</v>
      </c>
      <c r="AM1070" s="16" t="s">
        <v>95</v>
      </c>
      <c r="AN1070" s="18" t="s">
        <v>95</v>
      </c>
      <c r="AO1070" s="50">
        <v>0</v>
      </c>
      <c r="AP1070" s="59" t="s">
        <v>95</v>
      </c>
      <c r="AQ1070" s="50">
        <v>0</v>
      </c>
      <c r="AR1070" s="54" t="s">
        <v>95</v>
      </c>
      <c r="AS1070" s="50">
        <v>0</v>
      </c>
      <c r="AT1070" s="54" t="s">
        <v>95</v>
      </c>
      <c r="AU1070" s="26">
        <v>0</v>
      </c>
      <c r="AV1070" s="54" t="s">
        <v>95</v>
      </c>
      <c r="AW1070" s="49">
        <v>0</v>
      </c>
      <c r="AX1070" s="48" t="s">
        <v>95</v>
      </c>
      <c r="AY1070" s="4">
        <f t="shared" si="141"/>
        <v>0</v>
      </c>
      <c r="AZ1070" s="11">
        <f t="shared" si="140"/>
        <v>7085000000</v>
      </c>
      <c r="BA1070" s="8">
        <f t="shared" si="136"/>
        <v>0</v>
      </c>
      <c r="BB1070" s="50">
        <v>0</v>
      </c>
      <c r="BC1070" s="50">
        <v>0</v>
      </c>
      <c r="BD1070" s="50">
        <v>0</v>
      </c>
      <c r="BE1070" s="48">
        <v>46234</v>
      </c>
      <c r="BF1070" s="48">
        <v>46234</v>
      </c>
      <c r="BG1070" s="30">
        <v>206</v>
      </c>
      <c r="BH1070" s="64" t="s">
        <v>95</v>
      </c>
      <c r="BI1070" s="19" t="s">
        <v>6400</v>
      </c>
      <c r="BJ1070" s="19" t="s">
        <v>95</v>
      </c>
      <c r="BK1070" s="49" t="s">
        <v>95</v>
      </c>
      <c r="BL1070" s="19" t="s">
        <v>95</v>
      </c>
      <c r="BM1070" s="48" t="s">
        <v>95</v>
      </c>
      <c r="BN1070" s="19" t="s">
        <v>95</v>
      </c>
      <c r="BO1070" s="48" t="s">
        <v>95</v>
      </c>
      <c r="BP1070" s="34" t="s">
        <v>163</v>
      </c>
      <c r="BQ1070" s="16" t="s">
        <v>6393</v>
      </c>
      <c r="BR1070" s="19" t="s">
        <v>164</v>
      </c>
      <c r="BS1070" s="19" t="s">
        <v>95</v>
      </c>
      <c r="BT1070" s="19" t="s">
        <v>95</v>
      </c>
      <c r="BU1070" s="19" t="s">
        <v>95</v>
      </c>
      <c r="BV1070" s="19" t="s">
        <v>95</v>
      </c>
      <c r="BW1070" s="34" t="s">
        <v>95</v>
      </c>
      <c r="BX1070" s="19" t="s">
        <v>9425</v>
      </c>
      <c r="BY1070" s="92" t="s">
        <v>810</v>
      </c>
      <c r="BZ1070" s="92" t="s">
        <v>249</v>
      </c>
      <c r="CA1070" s="92" t="s">
        <v>1178</v>
      </c>
      <c r="CB1070" s="92" t="s">
        <v>1178</v>
      </c>
      <c r="CC1070" s="122">
        <f t="shared" si="142"/>
        <v>0</v>
      </c>
    </row>
    <row r="1071" spans="1:81" ht="95.25" customHeight="1" x14ac:dyDescent="0.25">
      <c r="A1071" s="15">
        <v>1215</v>
      </c>
      <c r="B1071" s="16">
        <v>80161504</v>
      </c>
      <c r="C1071" s="17" t="s">
        <v>9426</v>
      </c>
      <c r="D1071" s="19" t="s">
        <v>9427</v>
      </c>
      <c r="E1071" s="19" t="s">
        <v>635</v>
      </c>
      <c r="F1071" s="48">
        <v>45804</v>
      </c>
      <c r="G1071" s="19" t="s">
        <v>9428</v>
      </c>
      <c r="H1071" s="19" t="s">
        <v>85</v>
      </c>
      <c r="I1071" s="19" t="s">
        <v>86</v>
      </c>
      <c r="J1071" s="19" t="s">
        <v>87</v>
      </c>
      <c r="K1071" s="34">
        <v>1098615178</v>
      </c>
      <c r="L1071" s="49">
        <v>1</v>
      </c>
      <c r="M1071" s="19" t="s">
        <v>88</v>
      </c>
      <c r="N1071" s="19" t="s">
        <v>1338</v>
      </c>
      <c r="O1071" s="34" t="s">
        <v>9429</v>
      </c>
      <c r="P1071" s="19" t="s">
        <v>91</v>
      </c>
      <c r="Q1071" s="19" t="s">
        <v>92</v>
      </c>
      <c r="R1071" s="34" t="s">
        <v>620</v>
      </c>
      <c r="S1071" s="34" t="s">
        <v>6049</v>
      </c>
      <c r="T1071" s="49">
        <v>52539259</v>
      </c>
      <c r="U1071" s="19" t="s">
        <v>620</v>
      </c>
      <c r="V1071" s="19" t="s">
        <v>95</v>
      </c>
      <c r="W1071" s="38" t="s">
        <v>1767</v>
      </c>
      <c r="X1071" s="38" t="s">
        <v>6014</v>
      </c>
      <c r="Y1071" s="19" t="s">
        <v>96</v>
      </c>
      <c r="Z1071" s="51">
        <v>19121564</v>
      </c>
      <c r="AA1071" s="51">
        <v>19121564</v>
      </c>
      <c r="AB1071" s="55" t="s">
        <v>95</v>
      </c>
      <c r="AC1071" s="50">
        <v>5463307</v>
      </c>
      <c r="AD1071" s="50" t="s">
        <v>95</v>
      </c>
      <c r="AE1071" s="49">
        <v>163625</v>
      </c>
      <c r="AF1071" s="49">
        <v>445925</v>
      </c>
      <c r="AG1071" s="7">
        <v>2022011000068</v>
      </c>
      <c r="AH1071" s="48">
        <v>45812</v>
      </c>
      <c r="AI1071" s="48">
        <v>45813</v>
      </c>
      <c r="AJ1071" s="19" t="s">
        <v>95</v>
      </c>
      <c r="AK1071" s="19" t="s">
        <v>95</v>
      </c>
      <c r="AL1071" s="16" t="s">
        <v>95</v>
      </c>
      <c r="AM1071" s="16" t="s">
        <v>95</v>
      </c>
      <c r="AN1071" s="18" t="s">
        <v>95</v>
      </c>
      <c r="AO1071" s="50">
        <v>0</v>
      </c>
      <c r="AP1071" s="59" t="s">
        <v>95</v>
      </c>
      <c r="AQ1071" s="50">
        <v>0</v>
      </c>
      <c r="AR1071" s="54" t="s">
        <v>95</v>
      </c>
      <c r="AS1071" s="50">
        <v>0</v>
      </c>
      <c r="AT1071" s="19" t="s">
        <v>95</v>
      </c>
      <c r="AU1071" s="26">
        <v>0</v>
      </c>
      <c r="AV1071" s="19" t="s">
        <v>95</v>
      </c>
      <c r="AW1071" s="53">
        <v>0</v>
      </c>
      <c r="AX1071" s="48" t="s">
        <v>95</v>
      </c>
      <c r="AY1071" s="4">
        <f t="shared" si="141"/>
        <v>0</v>
      </c>
      <c r="AZ1071" s="11">
        <f t="shared" si="140"/>
        <v>19121564</v>
      </c>
      <c r="BA1071" s="8">
        <f t="shared" si="136"/>
        <v>0</v>
      </c>
      <c r="BB1071" s="50">
        <v>0</v>
      </c>
      <c r="BC1071" s="60">
        <v>0</v>
      </c>
      <c r="BD1071" s="50">
        <v>0</v>
      </c>
      <c r="BE1071" s="48">
        <v>45917</v>
      </c>
      <c r="BF1071" s="48">
        <v>45917</v>
      </c>
      <c r="BG1071" s="30">
        <v>-111</v>
      </c>
      <c r="BH1071" s="48" t="s">
        <v>95</v>
      </c>
      <c r="BI1071" s="19" t="s">
        <v>89</v>
      </c>
      <c r="BJ1071" s="19" t="s">
        <v>97</v>
      </c>
      <c r="BK1071" s="49" t="s">
        <v>9430</v>
      </c>
      <c r="BL1071" s="19" t="s">
        <v>99</v>
      </c>
      <c r="BM1071" s="61">
        <v>45813</v>
      </c>
      <c r="BN1071" s="19" t="s">
        <v>9431</v>
      </c>
      <c r="BO1071" s="48">
        <v>45813</v>
      </c>
      <c r="BP1071" s="34" t="s">
        <v>163</v>
      </c>
      <c r="BQ1071" s="16" t="s">
        <v>102</v>
      </c>
      <c r="BR1071" s="19" t="s">
        <v>164</v>
      </c>
      <c r="BS1071" s="19" t="s">
        <v>95</v>
      </c>
      <c r="BT1071" s="19" t="s">
        <v>313</v>
      </c>
      <c r="BU1071" s="19" t="s">
        <v>95</v>
      </c>
      <c r="BV1071" s="19" t="s">
        <v>117</v>
      </c>
      <c r="BW1071" s="56" t="s">
        <v>9432</v>
      </c>
      <c r="BX1071" s="19" t="s">
        <v>9433</v>
      </c>
      <c r="BY1071" s="92" t="s">
        <v>1040</v>
      </c>
      <c r="BZ1071" s="92" t="s">
        <v>249</v>
      </c>
      <c r="CA1071" s="92" t="s">
        <v>631</v>
      </c>
      <c r="CB1071" s="92" t="s">
        <v>631</v>
      </c>
      <c r="CC1071" s="122">
        <f t="shared" si="142"/>
        <v>0</v>
      </c>
    </row>
    <row r="1072" spans="1:81" ht="95.25" customHeight="1" x14ac:dyDescent="0.25">
      <c r="A1072" s="15">
        <v>63</v>
      </c>
      <c r="B1072" s="16">
        <v>80111500</v>
      </c>
      <c r="C1072" s="16" t="s">
        <v>9434</v>
      </c>
      <c r="D1072" s="19" t="s">
        <v>9435</v>
      </c>
      <c r="E1072" s="17" t="s">
        <v>635</v>
      </c>
      <c r="F1072" s="48">
        <v>45804</v>
      </c>
      <c r="G1072" s="19" t="s">
        <v>9436</v>
      </c>
      <c r="H1072" s="19" t="s">
        <v>85</v>
      </c>
      <c r="I1072" s="19" t="s">
        <v>86</v>
      </c>
      <c r="J1072" s="19" t="s">
        <v>87</v>
      </c>
      <c r="K1072" s="34">
        <v>79557408</v>
      </c>
      <c r="L1072" s="49">
        <v>1</v>
      </c>
      <c r="M1072" s="19" t="s">
        <v>88</v>
      </c>
      <c r="N1072" s="19" t="s">
        <v>89</v>
      </c>
      <c r="O1072" s="34" t="s">
        <v>9437</v>
      </c>
      <c r="P1072" s="19" t="s">
        <v>134</v>
      </c>
      <c r="Q1072" s="19" t="s">
        <v>135</v>
      </c>
      <c r="R1072" s="16" t="s">
        <v>816</v>
      </c>
      <c r="S1072" s="16" t="s">
        <v>817</v>
      </c>
      <c r="T1072" s="49">
        <v>39690594</v>
      </c>
      <c r="U1072" s="19" t="s">
        <v>816</v>
      </c>
      <c r="V1072" s="19" t="s">
        <v>95</v>
      </c>
      <c r="W1072" s="19" t="s">
        <v>95</v>
      </c>
      <c r="X1072" s="19" t="s">
        <v>95</v>
      </c>
      <c r="Y1072" s="19" t="s">
        <v>96</v>
      </c>
      <c r="Z1072" s="51">
        <v>67608468</v>
      </c>
      <c r="AA1072" s="51">
        <v>67608468</v>
      </c>
      <c r="AB1072" s="55" t="s">
        <v>95</v>
      </c>
      <c r="AC1072" s="51">
        <v>11268078</v>
      </c>
      <c r="AD1072" s="51" t="s">
        <v>95</v>
      </c>
      <c r="AE1072" s="49">
        <v>176325</v>
      </c>
      <c r="AF1072" s="49">
        <v>448925</v>
      </c>
      <c r="AG1072" s="7">
        <v>2022011000068</v>
      </c>
      <c r="AH1072" s="48">
        <v>45813</v>
      </c>
      <c r="AI1072" s="48">
        <v>45818</v>
      </c>
      <c r="AJ1072" s="19" t="s">
        <v>95</v>
      </c>
      <c r="AK1072" s="19" t="s">
        <v>95</v>
      </c>
      <c r="AL1072" s="17" t="s">
        <v>95</v>
      </c>
      <c r="AM1072" s="17" t="s">
        <v>95</v>
      </c>
      <c r="AN1072" s="17" t="s">
        <v>95</v>
      </c>
      <c r="AO1072" s="51">
        <v>-13146106</v>
      </c>
      <c r="AP1072" s="48">
        <v>45877</v>
      </c>
      <c r="AQ1072" s="51">
        <v>0</v>
      </c>
      <c r="AR1072" s="19" t="s">
        <v>95</v>
      </c>
      <c r="AS1072" s="51">
        <v>0</v>
      </c>
      <c r="AT1072" s="19" t="s">
        <v>95</v>
      </c>
      <c r="AU1072" s="26">
        <v>0</v>
      </c>
      <c r="AV1072" s="19" t="s">
        <v>95</v>
      </c>
      <c r="AW1072" s="20">
        <v>0</v>
      </c>
      <c r="AX1072" s="48" t="s">
        <v>95</v>
      </c>
      <c r="AY1072" s="4">
        <f t="shared" si="141"/>
        <v>-26</v>
      </c>
      <c r="AZ1072" s="11">
        <f t="shared" si="140"/>
        <v>54462362</v>
      </c>
      <c r="BA1072" s="8">
        <f t="shared" si="136"/>
        <v>0</v>
      </c>
      <c r="BB1072" s="50">
        <v>0</v>
      </c>
      <c r="BC1072" s="50">
        <v>0</v>
      </c>
      <c r="BD1072" s="50">
        <v>0</v>
      </c>
      <c r="BE1072" s="48">
        <v>45991</v>
      </c>
      <c r="BF1072" s="48">
        <v>45965</v>
      </c>
      <c r="BG1072" s="30">
        <v>-63</v>
      </c>
      <c r="BH1072" s="48" t="s">
        <v>95</v>
      </c>
      <c r="BI1072" s="19" t="s">
        <v>89</v>
      </c>
      <c r="BJ1072" s="19" t="s">
        <v>97</v>
      </c>
      <c r="BK1072" s="49" t="s">
        <v>9438</v>
      </c>
      <c r="BL1072" s="19" t="s">
        <v>99</v>
      </c>
      <c r="BM1072" s="48">
        <v>45814</v>
      </c>
      <c r="BN1072" s="19" t="s">
        <v>9409</v>
      </c>
      <c r="BO1072" s="48">
        <v>45817</v>
      </c>
      <c r="BP1072" s="16" t="s">
        <v>9439</v>
      </c>
      <c r="BQ1072" s="31" t="s">
        <v>102</v>
      </c>
      <c r="BR1072" s="34" t="s">
        <v>103</v>
      </c>
      <c r="BS1072" s="19" t="s">
        <v>95</v>
      </c>
      <c r="BT1072" s="19" t="s">
        <v>822</v>
      </c>
      <c r="BU1072" s="19" t="s">
        <v>95</v>
      </c>
      <c r="BV1072" s="19" t="s">
        <v>117</v>
      </c>
      <c r="BW1072" s="56" t="s">
        <v>9440</v>
      </c>
      <c r="BX1072" s="19" t="s">
        <v>9441</v>
      </c>
      <c r="BY1072" s="92" t="s">
        <v>825</v>
      </c>
      <c r="BZ1072" s="92" t="s">
        <v>544</v>
      </c>
      <c r="CA1072" s="92" t="s">
        <v>826</v>
      </c>
      <c r="CB1072" s="92" t="s">
        <v>110</v>
      </c>
      <c r="CC1072" s="122">
        <f t="shared" si="142"/>
        <v>-13146106</v>
      </c>
    </row>
    <row r="1073" spans="1:81" ht="95.25" customHeight="1" x14ac:dyDescent="0.25">
      <c r="A1073" s="15">
        <v>1097</v>
      </c>
      <c r="B1073" s="16" t="s">
        <v>9442</v>
      </c>
      <c r="C1073" s="17" t="s">
        <v>9443</v>
      </c>
      <c r="D1073" s="19" t="s">
        <v>9444</v>
      </c>
      <c r="E1073" s="19" t="s">
        <v>291</v>
      </c>
      <c r="F1073" s="18">
        <v>45805</v>
      </c>
      <c r="G1073" s="94" t="s">
        <v>9445</v>
      </c>
      <c r="H1073" s="19" t="s">
        <v>9446</v>
      </c>
      <c r="I1073" s="19" t="s">
        <v>9447</v>
      </c>
      <c r="J1073" s="19" t="s">
        <v>3345</v>
      </c>
      <c r="K1073" s="34">
        <v>830145023</v>
      </c>
      <c r="L1073" s="49">
        <v>3</v>
      </c>
      <c r="M1073" s="19" t="s">
        <v>3346</v>
      </c>
      <c r="N1073" s="19" t="s">
        <v>89</v>
      </c>
      <c r="O1073" s="34" t="s">
        <v>9448</v>
      </c>
      <c r="P1073" s="19" t="s">
        <v>134</v>
      </c>
      <c r="Q1073" s="19" t="s">
        <v>135</v>
      </c>
      <c r="R1073" s="16" t="s">
        <v>136</v>
      </c>
      <c r="S1073" s="16" t="s">
        <v>137</v>
      </c>
      <c r="T1073" s="49">
        <v>22736411</v>
      </c>
      <c r="U1073" s="19" t="s">
        <v>136</v>
      </c>
      <c r="V1073" s="17" t="s">
        <v>95</v>
      </c>
      <c r="W1073" s="19" t="s">
        <v>95</v>
      </c>
      <c r="X1073" s="19" t="s">
        <v>95</v>
      </c>
      <c r="Y1073" s="19" t="s">
        <v>139</v>
      </c>
      <c r="Z1073" s="50">
        <v>344200000</v>
      </c>
      <c r="AA1073" s="51">
        <v>344200000</v>
      </c>
      <c r="AB1073" s="35" t="s">
        <v>95</v>
      </c>
      <c r="AC1073" s="50" t="s">
        <v>95</v>
      </c>
      <c r="AD1073" s="51" t="s">
        <v>95</v>
      </c>
      <c r="AE1073" s="53">
        <v>45325</v>
      </c>
      <c r="AF1073" s="49">
        <v>440925</v>
      </c>
      <c r="AG1073" s="49" t="s">
        <v>95</v>
      </c>
      <c r="AH1073" s="48">
        <v>45807</v>
      </c>
      <c r="AI1073" s="48">
        <v>45814</v>
      </c>
      <c r="AJ1073" s="19" t="s">
        <v>95</v>
      </c>
      <c r="AK1073" s="19" t="s">
        <v>95</v>
      </c>
      <c r="AL1073" s="16" t="s">
        <v>95</v>
      </c>
      <c r="AM1073" s="16" t="s">
        <v>95</v>
      </c>
      <c r="AN1073" s="18" t="s">
        <v>95</v>
      </c>
      <c r="AO1073" s="50">
        <v>50000000</v>
      </c>
      <c r="AP1073" s="59">
        <v>45988</v>
      </c>
      <c r="AQ1073" s="50">
        <v>0</v>
      </c>
      <c r="AR1073" s="54" t="s">
        <v>95</v>
      </c>
      <c r="AS1073" s="50">
        <v>0</v>
      </c>
      <c r="AT1073" s="54" t="s">
        <v>95</v>
      </c>
      <c r="AU1073" s="26">
        <v>0</v>
      </c>
      <c r="AV1073" s="54" t="s">
        <v>95</v>
      </c>
      <c r="AW1073" s="49">
        <v>0</v>
      </c>
      <c r="AX1073" s="48" t="s">
        <v>95</v>
      </c>
      <c r="AY1073" s="28">
        <v>0</v>
      </c>
      <c r="AZ1073" s="11">
        <f t="shared" si="140"/>
        <v>394200000</v>
      </c>
      <c r="BA1073" s="8">
        <f t="shared" si="136"/>
        <v>144200000</v>
      </c>
      <c r="BB1073" s="50">
        <v>144200000</v>
      </c>
      <c r="BC1073" s="50">
        <v>0</v>
      </c>
      <c r="BD1073" s="50">
        <v>0</v>
      </c>
      <c r="BE1073" s="48">
        <v>46234</v>
      </c>
      <c r="BF1073" s="48">
        <v>46234</v>
      </c>
      <c r="BG1073" s="30">
        <v>206</v>
      </c>
      <c r="BH1073" s="18" t="s">
        <v>3348</v>
      </c>
      <c r="BI1073" s="19" t="s">
        <v>89</v>
      </c>
      <c r="BJ1073" s="19" t="s">
        <v>97</v>
      </c>
      <c r="BK1073" s="49" t="s">
        <v>9449</v>
      </c>
      <c r="BL1073" s="19" t="s">
        <v>3696</v>
      </c>
      <c r="BM1073" s="48">
        <v>45812</v>
      </c>
      <c r="BN1073" s="19" t="s">
        <v>9450</v>
      </c>
      <c r="BO1073" s="48">
        <v>45813</v>
      </c>
      <c r="BP1073" s="34" t="s">
        <v>9451</v>
      </c>
      <c r="BQ1073" s="16" t="s">
        <v>6393</v>
      </c>
      <c r="BR1073" s="19" t="s">
        <v>418</v>
      </c>
      <c r="BS1073" s="19" t="s">
        <v>95</v>
      </c>
      <c r="BT1073" s="19" t="s">
        <v>95</v>
      </c>
      <c r="BU1073" s="19" t="s">
        <v>95</v>
      </c>
      <c r="BV1073" s="19" t="s">
        <v>95</v>
      </c>
      <c r="BW1073" s="34" t="s">
        <v>95</v>
      </c>
      <c r="BX1073" s="19" t="s">
        <v>9452</v>
      </c>
      <c r="BY1073" s="92" t="s">
        <v>155</v>
      </c>
      <c r="BZ1073" s="92" t="s">
        <v>109</v>
      </c>
      <c r="CA1073" s="92" t="s">
        <v>135</v>
      </c>
      <c r="CB1073" s="92" t="s">
        <v>110</v>
      </c>
    </row>
    <row r="1074" spans="1:81" ht="95.25" customHeight="1" x14ac:dyDescent="0.25">
      <c r="A1074" s="15">
        <v>131</v>
      </c>
      <c r="B1074" s="16" t="s">
        <v>649</v>
      </c>
      <c r="C1074" s="17" t="s">
        <v>9453</v>
      </c>
      <c r="D1074" s="19" t="s">
        <v>9454</v>
      </c>
      <c r="E1074" s="17" t="s">
        <v>83</v>
      </c>
      <c r="F1074" s="48">
        <v>45805</v>
      </c>
      <c r="G1074" s="19" t="s">
        <v>9455</v>
      </c>
      <c r="H1074" s="19" t="s">
        <v>85</v>
      </c>
      <c r="I1074" s="19" t="s">
        <v>86</v>
      </c>
      <c r="J1074" s="19" t="s">
        <v>87</v>
      </c>
      <c r="K1074" s="34">
        <v>59664558</v>
      </c>
      <c r="L1074" s="49">
        <v>1</v>
      </c>
      <c r="M1074" s="19" t="s">
        <v>88</v>
      </c>
      <c r="N1074" s="19" t="s">
        <v>1319</v>
      </c>
      <c r="O1074" s="34" t="s">
        <v>3377</v>
      </c>
      <c r="P1074" s="19" t="s">
        <v>239</v>
      </c>
      <c r="Q1074" s="19" t="s">
        <v>240</v>
      </c>
      <c r="R1074" s="16" t="s">
        <v>639</v>
      </c>
      <c r="S1074" s="16" t="s">
        <v>1656</v>
      </c>
      <c r="T1074" s="49">
        <v>52842454</v>
      </c>
      <c r="U1074" s="19" t="s">
        <v>639</v>
      </c>
      <c r="V1074" s="19" t="s">
        <v>95</v>
      </c>
      <c r="W1074" s="19" t="s">
        <v>95</v>
      </c>
      <c r="X1074" s="19" t="s">
        <v>95</v>
      </c>
      <c r="Y1074" s="19" t="s">
        <v>96</v>
      </c>
      <c r="Z1074" s="51">
        <v>50649421</v>
      </c>
      <c r="AA1074" s="51">
        <v>50649421</v>
      </c>
      <c r="AB1074" s="22" t="s">
        <v>95</v>
      </c>
      <c r="AC1074" s="51">
        <v>8536421</v>
      </c>
      <c r="AD1074" s="51" t="s">
        <v>95</v>
      </c>
      <c r="AE1074" s="49">
        <v>122425</v>
      </c>
      <c r="AF1074" s="49">
        <v>447725</v>
      </c>
      <c r="AG1074" s="7">
        <v>2022011000068</v>
      </c>
      <c r="AH1074" s="48">
        <v>45813</v>
      </c>
      <c r="AI1074" s="48">
        <v>45814</v>
      </c>
      <c r="AJ1074" s="19" t="s">
        <v>95</v>
      </c>
      <c r="AK1074" s="19" t="s">
        <v>95</v>
      </c>
      <c r="AL1074" s="17" t="s">
        <v>95</v>
      </c>
      <c r="AM1074" s="17" t="s">
        <v>95</v>
      </c>
      <c r="AN1074" s="17" t="s">
        <v>95</v>
      </c>
      <c r="AO1074" s="51">
        <v>-8251874</v>
      </c>
      <c r="AP1074" s="48">
        <v>45880</v>
      </c>
      <c r="AQ1074" s="51">
        <v>0</v>
      </c>
      <c r="AR1074" s="19" t="s">
        <v>95</v>
      </c>
      <c r="AS1074" s="51">
        <v>0</v>
      </c>
      <c r="AT1074" s="19" t="s">
        <v>95</v>
      </c>
      <c r="AU1074" s="26">
        <v>0</v>
      </c>
      <c r="AV1074" s="19" t="s">
        <v>95</v>
      </c>
      <c r="AW1074" s="49">
        <v>0</v>
      </c>
      <c r="AX1074" s="48" t="s">
        <v>95</v>
      </c>
      <c r="AY1074" s="4">
        <f t="shared" ref="AY1074:AY1088" si="143">BF1074-BE1074</f>
        <v>-26</v>
      </c>
      <c r="AZ1074" s="11">
        <f t="shared" si="140"/>
        <v>42397547</v>
      </c>
      <c r="BA1074" s="8">
        <f t="shared" si="136"/>
        <v>0</v>
      </c>
      <c r="BB1074" s="50">
        <v>0</v>
      </c>
      <c r="BC1074" s="50">
        <v>0</v>
      </c>
      <c r="BD1074" s="50">
        <v>0</v>
      </c>
      <c r="BE1074" s="48">
        <v>45991</v>
      </c>
      <c r="BF1074" s="48">
        <v>45965</v>
      </c>
      <c r="BG1074" s="30">
        <v>-63</v>
      </c>
      <c r="BH1074" s="18" t="s">
        <v>95</v>
      </c>
      <c r="BI1074" s="19" t="s">
        <v>9456</v>
      </c>
      <c r="BJ1074" s="19" t="s">
        <v>97</v>
      </c>
      <c r="BK1074" s="49" t="s">
        <v>9457</v>
      </c>
      <c r="BL1074" s="19" t="s">
        <v>99</v>
      </c>
      <c r="BM1074" s="48">
        <v>45813</v>
      </c>
      <c r="BN1074" s="19" t="s">
        <v>9458</v>
      </c>
      <c r="BO1074" s="48">
        <v>45814</v>
      </c>
      <c r="BP1074" s="34" t="s">
        <v>9459</v>
      </c>
      <c r="BQ1074" s="31" t="s">
        <v>102</v>
      </c>
      <c r="BR1074" s="34" t="s">
        <v>103</v>
      </c>
      <c r="BS1074" s="19" t="s">
        <v>95</v>
      </c>
      <c r="BT1074" s="19" t="s">
        <v>313</v>
      </c>
      <c r="BU1074" s="19" t="s">
        <v>95</v>
      </c>
      <c r="BV1074" s="5" t="s">
        <v>105</v>
      </c>
      <c r="BW1074" s="56" t="s">
        <v>9460</v>
      </c>
      <c r="BX1074" s="19" t="s">
        <v>9461</v>
      </c>
      <c r="BY1074" s="92" t="s">
        <v>248</v>
      </c>
      <c r="BZ1074" s="92" t="s">
        <v>249</v>
      </c>
      <c r="CA1074" s="92" t="s">
        <v>240</v>
      </c>
      <c r="CB1074" s="92" t="s">
        <v>110</v>
      </c>
      <c r="CC1074" s="122">
        <f t="shared" ref="CC1074:CC1088" si="144">AO1074+AQ1074+AS1074+AU1074</f>
        <v>-8251874</v>
      </c>
    </row>
    <row r="1075" spans="1:81" ht="95.25" customHeight="1" x14ac:dyDescent="0.25">
      <c r="A1075" s="15">
        <v>115</v>
      </c>
      <c r="B1075" s="16" t="s">
        <v>649</v>
      </c>
      <c r="C1075" s="17" t="s">
        <v>9462</v>
      </c>
      <c r="D1075" s="19" t="s">
        <v>9463</v>
      </c>
      <c r="E1075" s="19" t="s">
        <v>83</v>
      </c>
      <c r="F1075" s="48">
        <v>45805</v>
      </c>
      <c r="G1075" s="19" t="s">
        <v>9464</v>
      </c>
      <c r="H1075" s="19" t="s">
        <v>85</v>
      </c>
      <c r="I1075" s="19" t="s">
        <v>86</v>
      </c>
      <c r="J1075" s="19" t="s">
        <v>87</v>
      </c>
      <c r="K1075" s="34">
        <v>1020412134</v>
      </c>
      <c r="L1075" s="49">
        <v>0</v>
      </c>
      <c r="M1075" s="19" t="s">
        <v>88</v>
      </c>
      <c r="N1075" s="19" t="s">
        <v>2198</v>
      </c>
      <c r="O1075" s="34" t="s">
        <v>3377</v>
      </c>
      <c r="P1075" s="19" t="s">
        <v>239</v>
      </c>
      <c r="Q1075" s="19" t="s">
        <v>240</v>
      </c>
      <c r="R1075" s="16" t="s">
        <v>639</v>
      </c>
      <c r="S1075" s="16" t="s">
        <v>1656</v>
      </c>
      <c r="T1075" s="49">
        <v>52842454</v>
      </c>
      <c r="U1075" s="19" t="s">
        <v>639</v>
      </c>
      <c r="V1075" s="19" t="s">
        <v>95</v>
      </c>
      <c r="W1075" s="19" t="s">
        <v>95</v>
      </c>
      <c r="X1075" s="19" t="s">
        <v>95</v>
      </c>
      <c r="Y1075" s="19" t="s">
        <v>96</v>
      </c>
      <c r="Z1075" s="51">
        <v>50649421</v>
      </c>
      <c r="AA1075" s="51">
        <v>50649421</v>
      </c>
      <c r="AB1075" s="55" t="s">
        <v>95</v>
      </c>
      <c r="AC1075" s="51">
        <v>8536421</v>
      </c>
      <c r="AD1075" s="51" t="s">
        <v>95</v>
      </c>
      <c r="AE1075" s="49">
        <v>122225</v>
      </c>
      <c r="AF1075" s="49">
        <v>458925</v>
      </c>
      <c r="AG1075" s="7">
        <v>2022011000068</v>
      </c>
      <c r="AH1075" s="48">
        <v>45817</v>
      </c>
      <c r="AI1075" s="48">
        <v>45819</v>
      </c>
      <c r="AJ1075" s="19" t="s">
        <v>95</v>
      </c>
      <c r="AK1075" s="19" t="s">
        <v>95</v>
      </c>
      <c r="AL1075" s="17" t="s">
        <v>95</v>
      </c>
      <c r="AM1075" s="17" t="s">
        <v>95</v>
      </c>
      <c r="AN1075" s="17" t="s">
        <v>95</v>
      </c>
      <c r="AO1075" s="51">
        <v>6260045</v>
      </c>
      <c r="AP1075" s="48">
        <v>45989</v>
      </c>
      <c r="AQ1075" s="51">
        <v>0</v>
      </c>
      <c r="AR1075" s="19" t="s">
        <v>95</v>
      </c>
      <c r="AS1075" s="51">
        <v>0</v>
      </c>
      <c r="AT1075" s="19" t="s">
        <v>95</v>
      </c>
      <c r="AU1075" s="26">
        <v>0</v>
      </c>
      <c r="AV1075" s="19" t="s">
        <v>95</v>
      </c>
      <c r="AW1075" s="49">
        <v>1</v>
      </c>
      <c r="AX1075" s="48">
        <v>45989</v>
      </c>
      <c r="AY1075" s="4">
        <f t="shared" si="143"/>
        <v>31</v>
      </c>
      <c r="AZ1075" s="11">
        <f t="shared" si="140"/>
        <v>56909466</v>
      </c>
      <c r="BA1075" s="8">
        <f t="shared" si="136"/>
        <v>0</v>
      </c>
      <c r="BB1075" s="50">
        <v>0</v>
      </c>
      <c r="BC1075" s="50">
        <v>0</v>
      </c>
      <c r="BD1075" s="50">
        <v>0</v>
      </c>
      <c r="BE1075" s="48">
        <v>45991</v>
      </c>
      <c r="BF1075" s="48">
        <v>46022</v>
      </c>
      <c r="BG1075" s="30">
        <v>-6</v>
      </c>
      <c r="BH1075" s="48" t="s">
        <v>95</v>
      </c>
      <c r="BI1075" s="19" t="s">
        <v>9465</v>
      </c>
      <c r="BJ1075" s="19" t="s">
        <v>97</v>
      </c>
      <c r="BK1075" s="49" t="s">
        <v>9466</v>
      </c>
      <c r="BL1075" s="19" t="s">
        <v>99</v>
      </c>
      <c r="BM1075" s="48">
        <v>45818</v>
      </c>
      <c r="BN1075" s="19" t="s">
        <v>9467</v>
      </c>
      <c r="BO1075" s="48">
        <v>45818</v>
      </c>
      <c r="BP1075" s="34" t="s">
        <v>9468</v>
      </c>
      <c r="BQ1075" s="31" t="s">
        <v>102</v>
      </c>
      <c r="BR1075" s="19" t="s">
        <v>418</v>
      </c>
      <c r="BS1075" s="19" t="s">
        <v>95</v>
      </c>
      <c r="BT1075" s="19" t="s">
        <v>706</v>
      </c>
      <c r="BU1075" s="19" t="s">
        <v>95</v>
      </c>
      <c r="BV1075" s="5" t="s">
        <v>105</v>
      </c>
      <c r="BW1075" s="56" t="s">
        <v>9469</v>
      </c>
      <c r="BX1075" s="19" t="s">
        <v>9470</v>
      </c>
      <c r="BY1075" s="92" t="s">
        <v>248</v>
      </c>
      <c r="BZ1075" s="92" t="s">
        <v>249</v>
      </c>
      <c r="CA1075" s="92" t="s">
        <v>240</v>
      </c>
      <c r="CB1075" s="92" t="s">
        <v>110</v>
      </c>
      <c r="CC1075" s="122">
        <f t="shared" si="144"/>
        <v>6260045</v>
      </c>
    </row>
    <row r="1076" spans="1:81" ht="95.25" customHeight="1" x14ac:dyDescent="0.25">
      <c r="A1076" s="15">
        <v>323</v>
      </c>
      <c r="B1076" s="16" t="s">
        <v>1876</v>
      </c>
      <c r="C1076" s="16" t="s">
        <v>9471</v>
      </c>
      <c r="D1076" s="19" t="s">
        <v>9472</v>
      </c>
      <c r="E1076" s="19" t="s">
        <v>83</v>
      </c>
      <c r="F1076" s="48">
        <v>45805</v>
      </c>
      <c r="G1076" s="19" t="s">
        <v>9473</v>
      </c>
      <c r="H1076" s="19" t="s">
        <v>85</v>
      </c>
      <c r="I1076" s="19" t="s">
        <v>86</v>
      </c>
      <c r="J1076" s="19" t="s">
        <v>87</v>
      </c>
      <c r="K1076" s="34">
        <v>52529120</v>
      </c>
      <c r="L1076" s="49">
        <v>7</v>
      </c>
      <c r="M1076" s="19" t="s">
        <v>88</v>
      </c>
      <c r="N1076" s="19" t="s">
        <v>712</v>
      </c>
      <c r="O1076" s="34" t="s">
        <v>9474</v>
      </c>
      <c r="P1076" s="19" t="s">
        <v>239</v>
      </c>
      <c r="Q1076" s="19" t="s">
        <v>240</v>
      </c>
      <c r="R1076" s="16" t="s">
        <v>639</v>
      </c>
      <c r="S1076" s="16" t="s">
        <v>1656</v>
      </c>
      <c r="T1076" s="49">
        <v>52842454</v>
      </c>
      <c r="U1076" s="19" t="s">
        <v>639</v>
      </c>
      <c r="V1076" s="19" t="s">
        <v>95</v>
      </c>
      <c r="W1076" s="19" t="s">
        <v>95</v>
      </c>
      <c r="X1076" s="19" t="s">
        <v>95</v>
      </c>
      <c r="Y1076" s="19" t="s">
        <v>96</v>
      </c>
      <c r="Z1076" s="51">
        <v>25324684</v>
      </c>
      <c r="AA1076" s="51">
        <v>25324684</v>
      </c>
      <c r="AB1076" s="22" t="s">
        <v>95</v>
      </c>
      <c r="AC1076" s="51">
        <v>4268208</v>
      </c>
      <c r="AD1076" s="51" t="s">
        <v>95</v>
      </c>
      <c r="AE1076" s="49">
        <v>125925</v>
      </c>
      <c r="AF1076" s="49">
        <v>483825</v>
      </c>
      <c r="AG1076" s="7">
        <v>2022011000068</v>
      </c>
      <c r="AH1076" s="48">
        <v>45827</v>
      </c>
      <c r="AI1076" s="48">
        <v>45828</v>
      </c>
      <c r="AJ1076" s="19" t="s">
        <v>95</v>
      </c>
      <c r="AK1076" s="19" t="s">
        <v>95</v>
      </c>
      <c r="AL1076" s="17" t="s">
        <v>95</v>
      </c>
      <c r="AM1076" s="17" t="s">
        <v>95</v>
      </c>
      <c r="AN1076" s="17" t="s">
        <v>95</v>
      </c>
      <c r="AO1076" s="51">
        <v>-6117757</v>
      </c>
      <c r="AP1076" s="48">
        <v>45880</v>
      </c>
      <c r="AQ1076" s="51">
        <v>0</v>
      </c>
      <c r="AR1076" s="19" t="s">
        <v>95</v>
      </c>
      <c r="AS1076" s="51">
        <v>0</v>
      </c>
      <c r="AT1076" s="19" t="s">
        <v>95</v>
      </c>
      <c r="AU1076" s="26">
        <v>0</v>
      </c>
      <c r="AV1076" s="19" t="s">
        <v>95</v>
      </c>
      <c r="AW1076" s="49">
        <v>0</v>
      </c>
      <c r="AX1076" s="48" t="s">
        <v>95</v>
      </c>
      <c r="AY1076" s="4">
        <f t="shared" si="143"/>
        <v>-26</v>
      </c>
      <c r="AZ1076" s="11">
        <f t="shared" si="140"/>
        <v>19206927</v>
      </c>
      <c r="BA1076" s="8">
        <f t="shared" si="136"/>
        <v>0</v>
      </c>
      <c r="BB1076" s="50">
        <v>0</v>
      </c>
      <c r="BC1076" s="50">
        <v>0</v>
      </c>
      <c r="BD1076" s="50">
        <v>0</v>
      </c>
      <c r="BE1076" s="48">
        <v>45991</v>
      </c>
      <c r="BF1076" s="48">
        <v>45965</v>
      </c>
      <c r="BG1076" s="30">
        <v>-63</v>
      </c>
      <c r="BH1076" s="18" t="s">
        <v>95</v>
      </c>
      <c r="BI1076" s="19" t="s">
        <v>89</v>
      </c>
      <c r="BJ1076" s="19" t="s">
        <v>97</v>
      </c>
      <c r="BK1076" s="49" t="s">
        <v>9475</v>
      </c>
      <c r="BL1076" s="19" t="s">
        <v>99</v>
      </c>
      <c r="BM1076" s="48">
        <v>45827</v>
      </c>
      <c r="BN1076" s="19" t="s">
        <v>9476</v>
      </c>
      <c r="BO1076" s="48">
        <v>45827</v>
      </c>
      <c r="BP1076" s="34" t="s">
        <v>9477</v>
      </c>
      <c r="BQ1076" s="31" t="s">
        <v>102</v>
      </c>
      <c r="BR1076" s="34" t="s">
        <v>103</v>
      </c>
      <c r="BS1076" s="19" t="s">
        <v>95</v>
      </c>
      <c r="BT1076" s="19" t="s">
        <v>9478</v>
      </c>
      <c r="BU1076" s="19" t="s">
        <v>95</v>
      </c>
      <c r="BV1076" s="5" t="s">
        <v>105</v>
      </c>
      <c r="BW1076" s="56" t="s">
        <v>9479</v>
      </c>
      <c r="BX1076" s="19" t="s">
        <v>9480</v>
      </c>
      <c r="BY1076" s="92" t="s">
        <v>248</v>
      </c>
      <c r="BZ1076" s="92" t="s">
        <v>249</v>
      </c>
      <c r="CA1076" s="92" t="s">
        <v>240</v>
      </c>
      <c r="CB1076" s="92" t="s">
        <v>110</v>
      </c>
      <c r="CC1076" s="122">
        <f t="shared" si="144"/>
        <v>-6117757</v>
      </c>
    </row>
    <row r="1077" spans="1:81" ht="95.25" customHeight="1" x14ac:dyDescent="0.25">
      <c r="A1077" s="15">
        <v>216</v>
      </c>
      <c r="B1077" s="16" t="s">
        <v>3096</v>
      </c>
      <c r="C1077" s="16" t="s">
        <v>9481</v>
      </c>
      <c r="D1077" s="19" t="s">
        <v>9482</v>
      </c>
      <c r="E1077" s="19" t="s">
        <v>83</v>
      </c>
      <c r="F1077" s="48">
        <v>45805</v>
      </c>
      <c r="G1077" s="19" t="s">
        <v>9483</v>
      </c>
      <c r="H1077" s="19" t="s">
        <v>85</v>
      </c>
      <c r="I1077" s="19" t="s">
        <v>86</v>
      </c>
      <c r="J1077" s="19" t="s">
        <v>87</v>
      </c>
      <c r="K1077" s="34">
        <v>1023885735</v>
      </c>
      <c r="L1077" s="49">
        <v>7</v>
      </c>
      <c r="M1077" s="19" t="s">
        <v>88</v>
      </c>
      <c r="N1077" s="19" t="s">
        <v>89</v>
      </c>
      <c r="O1077" s="34" t="s">
        <v>9484</v>
      </c>
      <c r="P1077" s="19" t="s">
        <v>134</v>
      </c>
      <c r="Q1077" s="19" t="s">
        <v>135</v>
      </c>
      <c r="R1077" s="16" t="s">
        <v>280</v>
      </c>
      <c r="S1077" s="34" t="s">
        <v>281</v>
      </c>
      <c r="T1077" s="49">
        <v>31905812</v>
      </c>
      <c r="U1077" s="19" t="s">
        <v>280</v>
      </c>
      <c r="V1077" s="19" t="s">
        <v>95</v>
      </c>
      <c r="W1077" s="19" t="s">
        <v>95</v>
      </c>
      <c r="X1077" s="19" t="s">
        <v>95</v>
      </c>
      <c r="Y1077" s="19" t="s">
        <v>96</v>
      </c>
      <c r="Z1077" s="51">
        <v>32182293</v>
      </c>
      <c r="AA1077" s="51">
        <v>32182293</v>
      </c>
      <c r="AB1077" s="55" t="s">
        <v>95</v>
      </c>
      <c r="AC1077" s="51">
        <v>4951123</v>
      </c>
      <c r="AD1077" s="51" t="s">
        <v>95</v>
      </c>
      <c r="AE1077" s="49">
        <v>124225</v>
      </c>
      <c r="AF1077" s="49">
        <v>470425</v>
      </c>
      <c r="AG1077" s="49">
        <v>202300000000214</v>
      </c>
      <c r="AH1077" s="48">
        <v>45821</v>
      </c>
      <c r="AI1077" s="48">
        <v>45824</v>
      </c>
      <c r="AJ1077" s="19" t="s">
        <v>95</v>
      </c>
      <c r="AK1077" s="19" t="s">
        <v>95</v>
      </c>
      <c r="AL1077" s="17" t="s">
        <v>95</v>
      </c>
      <c r="AM1077" s="17" t="s">
        <v>95</v>
      </c>
      <c r="AN1077" s="17" t="s">
        <v>95</v>
      </c>
      <c r="AO1077" s="51">
        <v>-12542851</v>
      </c>
      <c r="AP1077" s="48">
        <v>45880</v>
      </c>
      <c r="AQ1077" s="51">
        <v>0</v>
      </c>
      <c r="AR1077" s="19" t="s">
        <v>95</v>
      </c>
      <c r="AS1077" s="51">
        <v>0</v>
      </c>
      <c r="AT1077" s="19" t="s">
        <v>95</v>
      </c>
      <c r="AU1077" s="26">
        <v>0</v>
      </c>
      <c r="AV1077" s="19" t="s">
        <v>95</v>
      </c>
      <c r="AW1077" s="49">
        <v>0</v>
      </c>
      <c r="AX1077" s="48" t="s">
        <v>95</v>
      </c>
      <c r="AY1077" s="4">
        <f t="shared" si="143"/>
        <v>-78</v>
      </c>
      <c r="AZ1077" s="11">
        <f t="shared" si="140"/>
        <v>19639442</v>
      </c>
      <c r="BA1077" s="8">
        <f t="shared" si="136"/>
        <v>0</v>
      </c>
      <c r="BB1077" s="50">
        <v>0</v>
      </c>
      <c r="BC1077" s="50">
        <v>0</v>
      </c>
      <c r="BD1077" s="50">
        <v>0</v>
      </c>
      <c r="BE1077" s="48">
        <v>46022</v>
      </c>
      <c r="BF1077" s="48">
        <v>45944</v>
      </c>
      <c r="BG1077" s="30">
        <v>-84</v>
      </c>
      <c r="BH1077" s="48" t="s">
        <v>95</v>
      </c>
      <c r="BI1077" s="19" t="s">
        <v>89</v>
      </c>
      <c r="BJ1077" s="19" t="s">
        <v>97</v>
      </c>
      <c r="BK1077" s="49" t="s">
        <v>9485</v>
      </c>
      <c r="BL1077" s="19" t="s">
        <v>99</v>
      </c>
      <c r="BM1077" s="48">
        <v>45824</v>
      </c>
      <c r="BN1077" s="19" t="s">
        <v>9486</v>
      </c>
      <c r="BO1077" s="48">
        <v>45824</v>
      </c>
      <c r="BP1077" s="16" t="s">
        <v>9487</v>
      </c>
      <c r="BQ1077" s="16" t="s">
        <v>102</v>
      </c>
      <c r="BR1077" s="34" t="s">
        <v>103</v>
      </c>
      <c r="BS1077" s="19" t="s">
        <v>95</v>
      </c>
      <c r="BT1077" s="19" t="s">
        <v>2884</v>
      </c>
      <c r="BU1077" s="19" t="s">
        <v>95</v>
      </c>
      <c r="BV1077" s="5" t="s">
        <v>105</v>
      </c>
      <c r="BW1077" s="56" t="s">
        <v>9488</v>
      </c>
      <c r="BX1077" s="19" t="s">
        <v>9489</v>
      </c>
      <c r="BY1077" s="92" t="s">
        <v>288</v>
      </c>
      <c r="BZ1077" s="92" t="s">
        <v>109</v>
      </c>
      <c r="CA1077" s="92" t="s">
        <v>135</v>
      </c>
      <c r="CB1077" s="92" t="s">
        <v>110</v>
      </c>
      <c r="CC1077" s="122">
        <f t="shared" si="144"/>
        <v>-12542851</v>
      </c>
    </row>
    <row r="1078" spans="1:81" ht="95.25" customHeight="1" x14ac:dyDescent="0.25">
      <c r="A1078" s="15">
        <v>823</v>
      </c>
      <c r="B1078" s="16">
        <v>80161500</v>
      </c>
      <c r="C1078" s="16" t="s">
        <v>9490</v>
      </c>
      <c r="D1078" s="19" t="s">
        <v>9491</v>
      </c>
      <c r="E1078" s="19" t="s">
        <v>1030</v>
      </c>
      <c r="F1078" s="48">
        <v>45805</v>
      </c>
      <c r="G1078" s="19" t="s">
        <v>9492</v>
      </c>
      <c r="H1078" s="17" t="s">
        <v>85</v>
      </c>
      <c r="I1078" s="17" t="s">
        <v>86</v>
      </c>
      <c r="J1078" s="17" t="s">
        <v>87</v>
      </c>
      <c r="K1078" s="34">
        <v>1015438175</v>
      </c>
      <c r="L1078" s="49">
        <v>7</v>
      </c>
      <c r="M1078" s="17" t="s">
        <v>88</v>
      </c>
      <c r="N1078" s="19" t="s">
        <v>89</v>
      </c>
      <c r="O1078" s="34" t="s">
        <v>6562</v>
      </c>
      <c r="P1078" s="19" t="s">
        <v>91</v>
      </c>
      <c r="Q1078" s="19" t="s">
        <v>92</v>
      </c>
      <c r="R1078" s="16" t="s">
        <v>620</v>
      </c>
      <c r="S1078" s="16" t="s">
        <v>9493</v>
      </c>
      <c r="T1078" s="49">
        <v>63545918</v>
      </c>
      <c r="U1078" s="19" t="s">
        <v>620</v>
      </c>
      <c r="V1078" s="17" t="s">
        <v>95</v>
      </c>
      <c r="W1078" s="17" t="s">
        <v>6563</v>
      </c>
      <c r="X1078" s="17" t="s">
        <v>1035</v>
      </c>
      <c r="Y1078" s="19" t="s">
        <v>96</v>
      </c>
      <c r="Z1078" s="50">
        <v>68120654</v>
      </c>
      <c r="AA1078" s="51">
        <v>68120654</v>
      </c>
      <c r="AB1078" s="35" t="s">
        <v>95</v>
      </c>
      <c r="AC1078" s="33">
        <v>9731522</v>
      </c>
      <c r="AD1078" s="21" t="s">
        <v>95</v>
      </c>
      <c r="AE1078" s="53">
        <v>135725</v>
      </c>
      <c r="AF1078" s="49">
        <v>443925</v>
      </c>
      <c r="AG1078" s="7">
        <v>2022011000068</v>
      </c>
      <c r="AH1078" s="48">
        <v>45812</v>
      </c>
      <c r="AI1078" s="48">
        <v>45813</v>
      </c>
      <c r="AJ1078" s="17" t="s">
        <v>95</v>
      </c>
      <c r="AK1078" s="17" t="s">
        <v>95</v>
      </c>
      <c r="AL1078" s="16" t="s">
        <v>95</v>
      </c>
      <c r="AM1078" s="16" t="s">
        <v>95</v>
      </c>
      <c r="AN1078" s="18" t="s">
        <v>95</v>
      </c>
      <c r="AO1078" s="21">
        <v>-25950728</v>
      </c>
      <c r="AP1078" s="37">
        <v>45881</v>
      </c>
      <c r="AQ1078" s="33">
        <v>0</v>
      </c>
      <c r="AR1078" s="38" t="s">
        <v>95</v>
      </c>
      <c r="AS1078" s="33">
        <v>0</v>
      </c>
      <c r="AT1078" s="38" t="s">
        <v>95</v>
      </c>
      <c r="AU1078" s="26">
        <v>0</v>
      </c>
      <c r="AV1078" s="38" t="s">
        <v>95</v>
      </c>
      <c r="AW1078" s="20">
        <v>0</v>
      </c>
      <c r="AX1078" s="18" t="s">
        <v>95</v>
      </c>
      <c r="AY1078" s="4">
        <f t="shared" si="143"/>
        <v>-78</v>
      </c>
      <c r="AZ1078" s="11">
        <f t="shared" si="140"/>
        <v>42169926</v>
      </c>
      <c r="BA1078" s="8">
        <f t="shared" si="136"/>
        <v>0</v>
      </c>
      <c r="BB1078" s="33">
        <v>0</v>
      </c>
      <c r="BC1078" s="33">
        <v>0</v>
      </c>
      <c r="BD1078" s="33">
        <v>0</v>
      </c>
      <c r="BE1078" s="48">
        <v>46022</v>
      </c>
      <c r="BF1078" s="48">
        <v>45944</v>
      </c>
      <c r="BG1078" s="30">
        <v>-84</v>
      </c>
      <c r="BH1078" s="18" t="s">
        <v>95</v>
      </c>
      <c r="BI1078" s="17" t="s">
        <v>89</v>
      </c>
      <c r="BJ1078" s="17" t="s">
        <v>97</v>
      </c>
      <c r="BK1078" s="49" t="s">
        <v>9494</v>
      </c>
      <c r="BL1078" s="19" t="s">
        <v>99</v>
      </c>
      <c r="BM1078" s="48">
        <v>45812</v>
      </c>
      <c r="BN1078" s="19" t="s">
        <v>9495</v>
      </c>
      <c r="BO1078" s="48">
        <v>45813</v>
      </c>
      <c r="BP1078" s="34" t="s">
        <v>9496</v>
      </c>
      <c r="BQ1078" s="16" t="s">
        <v>102</v>
      </c>
      <c r="BR1078" s="34" t="s">
        <v>103</v>
      </c>
      <c r="BS1078" s="19" t="s">
        <v>95</v>
      </c>
      <c r="BT1078" s="17" t="s">
        <v>664</v>
      </c>
      <c r="BU1078" s="19" t="s">
        <v>95</v>
      </c>
      <c r="BV1078" s="5" t="s">
        <v>105</v>
      </c>
      <c r="BW1078" s="56" t="s">
        <v>9497</v>
      </c>
      <c r="BX1078" s="19" t="s">
        <v>9498</v>
      </c>
      <c r="BY1078" s="92" t="s">
        <v>1040</v>
      </c>
      <c r="BZ1078" s="92" t="s">
        <v>249</v>
      </c>
      <c r="CA1078" s="92" t="s">
        <v>631</v>
      </c>
      <c r="CB1078" s="92" t="s">
        <v>631</v>
      </c>
      <c r="CC1078" s="122">
        <f t="shared" si="144"/>
        <v>-25950728</v>
      </c>
    </row>
    <row r="1079" spans="1:81" ht="95.25" customHeight="1" x14ac:dyDescent="0.25">
      <c r="A1079" s="15">
        <v>1265</v>
      </c>
      <c r="B1079" s="16">
        <v>80121500</v>
      </c>
      <c r="C1079" s="17" t="s">
        <v>9499</v>
      </c>
      <c r="D1079" s="19" t="s">
        <v>9500</v>
      </c>
      <c r="E1079" s="19" t="s">
        <v>1030</v>
      </c>
      <c r="F1079" s="48">
        <v>45805</v>
      </c>
      <c r="G1079" s="19" t="s">
        <v>9501</v>
      </c>
      <c r="H1079" s="19" t="s">
        <v>85</v>
      </c>
      <c r="I1079" s="19" t="s">
        <v>86</v>
      </c>
      <c r="J1079" s="19" t="s">
        <v>87</v>
      </c>
      <c r="K1079" s="34">
        <v>1075313128</v>
      </c>
      <c r="L1079" s="49">
        <v>1</v>
      </c>
      <c r="M1079" s="19" t="s">
        <v>88</v>
      </c>
      <c r="N1079" s="19" t="s">
        <v>1107</v>
      </c>
      <c r="O1079" s="34" t="s">
        <v>9502</v>
      </c>
      <c r="P1079" s="19" t="s">
        <v>91</v>
      </c>
      <c r="Q1079" s="19" t="s">
        <v>92</v>
      </c>
      <c r="R1079" s="16" t="s">
        <v>620</v>
      </c>
      <c r="S1079" s="16" t="s">
        <v>4622</v>
      </c>
      <c r="T1079" s="49">
        <v>80688825</v>
      </c>
      <c r="U1079" s="19" t="s">
        <v>620</v>
      </c>
      <c r="V1079" s="17" t="s">
        <v>95</v>
      </c>
      <c r="W1079" s="54" t="s">
        <v>1195</v>
      </c>
      <c r="X1079" s="54" t="s">
        <v>1109</v>
      </c>
      <c r="Y1079" s="19" t="s">
        <v>96</v>
      </c>
      <c r="Z1079" s="51">
        <v>29877456</v>
      </c>
      <c r="AA1079" s="51">
        <v>29877456</v>
      </c>
      <c r="AB1079" s="22" t="s">
        <v>95</v>
      </c>
      <c r="AC1079" s="50">
        <v>4268208</v>
      </c>
      <c r="AD1079" s="50" t="s">
        <v>95</v>
      </c>
      <c r="AE1079" s="49">
        <v>170825</v>
      </c>
      <c r="AF1079" s="49">
        <v>444025</v>
      </c>
      <c r="AG1079" s="7">
        <v>2022011000068</v>
      </c>
      <c r="AH1079" s="48">
        <v>45812</v>
      </c>
      <c r="AI1079" s="48">
        <v>45813</v>
      </c>
      <c r="AJ1079" s="19" t="s">
        <v>95</v>
      </c>
      <c r="AK1079" s="19" t="s">
        <v>95</v>
      </c>
      <c r="AL1079" s="16" t="s">
        <v>95</v>
      </c>
      <c r="AM1079" s="16" t="s">
        <v>95</v>
      </c>
      <c r="AN1079" s="18" t="s">
        <v>95</v>
      </c>
      <c r="AO1079" s="51">
        <v>-11381912</v>
      </c>
      <c r="AP1079" s="59">
        <v>45880</v>
      </c>
      <c r="AQ1079" s="50">
        <v>0</v>
      </c>
      <c r="AR1079" s="54" t="s">
        <v>95</v>
      </c>
      <c r="AS1079" s="50">
        <v>0</v>
      </c>
      <c r="AT1079" s="19" t="s">
        <v>95</v>
      </c>
      <c r="AU1079" s="26">
        <v>0</v>
      </c>
      <c r="AV1079" s="19" t="s">
        <v>95</v>
      </c>
      <c r="AW1079" s="53">
        <v>0</v>
      </c>
      <c r="AX1079" s="48" t="s">
        <v>95</v>
      </c>
      <c r="AY1079" s="4">
        <f t="shared" si="143"/>
        <v>-78</v>
      </c>
      <c r="AZ1079" s="11">
        <f t="shared" si="140"/>
        <v>18495544</v>
      </c>
      <c r="BA1079" s="8">
        <f t="shared" si="136"/>
        <v>0</v>
      </c>
      <c r="BB1079" s="50">
        <v>0</v>
      </c>
      <c r="BC1079" s="60">
        <v>0</v>
      </c>
      <c r="BD1079" s="50">
        <v>0</v>
      </c>
      <c r="BE1079" s="48">
        <v>46022</v>
      </c>
      <c r="BF1079" s="48">
        <v>45944</v>
      </c>
      <c r="BG1079" s="30">
        <v>-84</v>
      </c>
      <c r="BH1079" s="18" t="s">
        <v>95</v>
      </c>
      <c r="BI1079" s="19" t="s">
        <v>89</v>
      </c>
      <c r="BJ1079" s="19" t="s">
        <v>97</v>
      </c>
      <c r="BK1079" s="49" t="s">
        <v>9503</v>
      </c>
      <c r="BL1079" s="19" t="s">
        <v>99</v>
      </c>
      <c r="BM1079" s="61">
        <v>45812</v>
      </c>
      <c r="BN1079" s="19" t="s">
        <v>9358</v>
      </c>
      <c r="BO1079" s="48">
        <v>45813</v>
      </c>
      <c r="BP1079" s="34" t="s">
        <v>9504</v>
      </c>
      <c r="BQ1079" s="16" t="s">
        <v>102</v>
      </c>
      <c r="BR1079" s="34" t="s">
        <v>103</v>
      </c>
      <c r="BS1079" s="19" t="s">
        <v>95</v>
      </c>
      <c r="BT1079" s="19" t="s">
        <v>313</v>
      </c>
      <c r="BU1079" s="19" t="s">
        <v>95</v>
      </c>
      <c r="BV1079" s="19" t="s">
        <v>117</v>
      </c>
      <c r="BW1079" s="56" t="s">
        <v>9505</v>
      </c>
      <c r="BX1079" s="19" t="s">
        <v>9506</v>
      </c>
      <c r="BY1079" s="92" t="s">
        <v>630</v>
      </c>
      <c r="BZ1079" s="92" t="s">
        <v>249</v>
      </c>
      <c r="CA1079" s="92" t="s">
        <v>631</v>
      </c>
      <c r="CB1079" s="92" t="s">
        <v>631</v>
      </c>
      <c r="CC1079" s="122">
        <f t="shared" si="144"/>
        <v>-11381912</v>
      </c>
    </row>
    <row r="1080" spans="1:81" ht="95.25" customHeight="1" x14ac:dyDescent="0.25">
      <c r="A1080" s="15">
        <v>879</v>
      </c>
      <c r="B1080" s="16">
        <v>80161504</v>
      </c>
      <c r="C1080" s="16" t="s">
        <v>9507</v>
      </c>
      <c r="D1080" s="19" t="s">
        <v>9508</v>
      </c>
      <c r="E1080" s="19" t="s">
        <v>1270</v>
      </c>
      <c r="F1080" s="48">
        <v>45806</v>
      </c>
      <c r="G1080" s="19" t="s">
        <v>9509</v>
      </c>
      <c r="H1080" s="19" t="s">
        <v>85</v>
      </c>
      <c r="I1080" s="19" t="s">
        <v>86</v>
      </c>
      <c r="J1080" s="19" t="s">
        <v>87</v>
      </c>
      <c r="K1080" s="34">
        <v>1000393095</v>
      </c>
      <c r="L1080" s="49">
        <v>6</v>
      </c>
      <c r="M1080" s="19" t="s">
        <v>88</v>
      </c>
      <c r="N1080" s="19" t="s">
        <v>9510</v>
      </c>
      <c r="O1080" s="34" t="s">
        <v>5245</v>
      </c>
      <c r="P1080" s="19" t="s">
        <v>91</v>
      </c>
      <c r="Q1080" s="19" t="s">
        <v>92</v>
      </c>
      <c r="R1080" s="16" t="s">
        <v>620</v>
      </c>
      <c r="S1080" s="16" t="s">
        <v>1648</v>
      </c>
      <c r="T1080" s="49">
        <v>57441403</v>
      </c>
      <c r="U1080" s="19" t="s">
        <v>620</v>
      </c>
      <c r="V1080" s="19" t="s">
        <v>95</v>
      </c>
      <c r="W1080" s="19" t="s">
        <v>2216</v>
      </c>
      <c r="X1080" s="19" t="s">
        <v>1648</v>
      </c>
      <c r="Y1080" s="19" t="s">
        <v>96</v>
      </c>
      <c r="Z1080" s="50">
        <v>26889716</v>
      </c>
      <c r="AA1080" s="51">
        <v>26889716</v>
      </c>
      <c r="AB1080" s="52" t="s">
        <v>95</v>
      </c>
      <c r="AC1080" s="50">
        <v>3841388</v>
      </c>
      <c r="AD1080" s="51" t="s">
        <v>95</v>
      </c>
      <c r="AE1080" s="53">
        <v>140625</v>
      </c>
      <c r="AF1080" s="49">
        <v>449025</v>
      </c>
      <c r="AG1080" s="7">
        <v>2022011000068</v>
      </c>
      <c r="AH1080" s="48">
        <v>45813</v>
      </c>
      <c r="AI1080" s="48">
        <v>45819</v>
      </c>
      <c r="AJ1080" s="19" t="s">
        <v>95</v>
      </c>
      <c r="AK1080" s="19" t="s">
        <v>95</v>
      </c>
      <c r="AL1080" s="16" t="s">
        <v>95</v>
      </c>
      <c r="AM1080" s="16" t="s">
        <v>95</v>
      </c>
      <c r="AN1080" s="18" t="s">
        <v>95</v>
      </c>
      <c r="AO1080" s="50">
        <v>0</v>
      </c>
      <c r="AP1080" s="59" t="s">
        <v>95</v>
      </c>
      <c r="AQ1080" s="50">
        <v>0</v>
      </c>
      <c r="AR1080" s="54" t="s">
        <v>95</v>
      </c>
      <c r="AS1080" s="50">
        <v>0</v>
      </c>
      <c r="AT1080" s="54" t="s">
        <v>95</v>
      </c>
      <c r="AU1080" s="26">
        <v>0</v>
      </c>
      <c r="AV1080" s="54" t="s">
        <v>95</v>
      </c>
      <c r="AW1080" s="49">
        <v>0</v>
      </c>
      <c r="AX1080" s="48" t="s">
        <v>95</v>
      </c>
      <c r="AY1080" s="4">
        <f t="shared" si="143"/>
        <v>0</v>
      </c>
      <c r="AZ1080" s="11">
        <f t="shared" si="140"/>
        <v>26889716</v>
      </c>
      <c r="BA1080" s="8">
        <f t="shared" si="136"/>
        <v>0</v>
      </c>
      <c r="BB1080" s="50">
        <v>0</v>
      </c>
      <c r="BC1080" s="50">
        <v>0</v>
      </c>
      <c r="BD1080" s="50">
        <v>0</v>
      </c>
      <c r="BE1080" s="48">
        <v>46022</v>
      </c>
      <c r="BF1080" s="48">
        <v>46022</v>
      </c>
      <c r="BG1080" s="30">
        <v>-6</v>
      </c>
      <c r="BH1080" s="48" t="s">
        <v>95</v>
      </c>
      <c r="BI1080" s="19" t="s">
        <v>89</v>
      </c>
      <c r="BJ1080" s="19" t="s">
        <v>97</v>
      </c>
      <c r="BK1080" s="49" t="s">
        <v>9511</v>
      </c>
      <c r="BL1080" s="19" t="s">
        <v>9275</v>
      </c>
      <c r="BM1080" s="48">
        <v>45817</v>
      </c>
      <c r="BN1080" s="19" t="s">
        <v>9276</v>
      </c>
      <c r="BO1080" s="48">
        <v>45818</v>
      </c>
      <c r="BP1080" s="34" t="s">
        <v>163</v>
      </c>
      <c r="BQ1080" s="31" t="s">
        <v>102</v>
      </c>
      <c r="BR1080" s="19" t="s">
        <v>164</v>
      </c>
      <c r="BS1080" s="19" t="s">
        <v>95</v>
      </c>
      <c r="BT1080" s="19" t="s">
        <v>313</v>
      </c>
      <c r="BU1080" s="19" t="s">
        <v>95</v>
      </c>
      <c r="BV1080" s="5" t="s">
        <v>105</v>
      </c>
      <c r="BW1080" s="56" t="s">
        <v>9512</v>
      </c>
      <c r="BX1080" s="19" t="s">
        <v>9513</v>
      </c>
      <c r="BY1080" s="92" t="s">
        <v>1040</v>
      </c>
      <c r="BZ1080" s="92" t="s">
        <v>249</v>
      </c>
      <c r="CA1080" s="92" t="s">
        <v>631</v>
      </c>
      <c r="CB1080" s="92" t="s">
        <v>631</v>
      </c>
      <c r="CC1080" s="122">
        <f t="shared" si="144"/>
        <v>0</v>
      </c>
    </row>
    <row r="1081" spans="1:81" ht="95.25" customHeight="1" x14ac:dyDescent="0.25">
      <c r="A1081" s="15">
        <v>1239</v>
      </c>
      <c r="B1081" s="16">
        <v>80161500</v>
      </c>
      <c r="C1081" s="17" t="s">
        <v>9514</v>
      </c>
      <c r="D1081" s="19" t="s">
        <v>9515</v>
      </c>
      <c r="E1081" s="19" t="s">
        <v>1270</v>
      </c>
      <c r="F1081" s="48">
        <v>45806</v>
      </c>
      <c r="G1081" s="19" t="s">
        <v>9516</v>
      </c>
      <c r="H1081" s="19" t="s">
        <v>85</v>
      </c>
      <c r="I1081" s="19" t="s">
        <v>86</v>
      </c>
      <c r="J1081" s="19" t="s">
        <v>87</v>
      </c>
      <c r="K1081" s="34">
        <v>1001064511</v>
      </c>
      <c r="L1081" s="49">
        <v>1</v>
      </c>
      <c r="M1081" s="19" t="s">
        <v>88</v>
      </c>
      <c r="N1081" s="19" t="s">
        <v>89</v>
      </c>
      <c r="O1081" s="34" t="s">
        <v>9517</v>
      </c>
      <c r="P1081" s="19" t="s">
        <v>91</v>
      </c>
      <c r="Q1081" s="19" t="s">
        <v>92</v>
      </c>
      <c r="R1081" s="16" t="s">
        <v>620</v>
      </c>
      <c r="S1081" s="34" t="s">
        <v>5246</v>
      </c>
      <c r="T1081" s="49">
        <v>1014229169</v>
      </c>
      <c r="U1081" s="19" t="s">
        <v>620</v>
      </c>
      <c r="V1081" s="17" t="s">
        <v>95</v>
      </c>
      <c r="W1081" s="19" t="s">
        <v>5815</v>
      </c>
      <c r="X1081" s="54" t="s">
        <v>1428</v>
      </c>
      <c r="Y1081" s="19" t="s">
        <v>96</v>
      </c>
      <c r="Z1081" s="51">
        <v>32842441</v>
      </c>
      <c r="AA1081" s="51">
        <v>32842441</v>
      </c>
      <c r="AB1081" s="55" t="s">
        <v>95</v>
      </c>
      <c r="AC1081" s="50">
        <v>4951123</v>
      </c>
      <c r="AD1081" s="50" t="s">
        <v>95</v>
      </c>
      <c r="AE1081" s="49">
        <v>179125</v>
      </c>
      <c r="AF1081" s="49">
        <v>467325</v>
      </c>
      <c r="AG1081" s="7">
        <v>2022011000068</v>
      </c>
      <c r="AH1081" s="48">
        <v>45820</v>
      </c>
      <c r="AI1081" s="48">
        <v>45826</v>
      </c>
      <c r="AJ1081" s="19" t="s">
        <v>95</v>
      </c>
      <c r="AK1081" s="19" t="s">
        <v>95</v>
      </c>
      <c r="AL1081" s="16" t="s">
        <v>95</v>
      </c>
      <c r="AM1081" s="16" t="s">
        <v>95</v>
      </c>
      <c r="AN1081" s="18" t="s">
        <v>95</v>
      </c>
      <c r="AO1081" s="51">
        <v>-13533073</v>
      </c>
      <c r="AP1081" s="59">
        <v>45880</v>
      </c>
      <c r="AQ1081" s="50">
        <v>0</v>
      </c>
      <c r="AR1081" s="54" t="s">
        <v>95</v>
      </c>
      <c r="AS1081" s="50">
        <v>0</v>
      </c>
      <c r="AT1081" s="19" t="s">
        <v>95</v>
      </c>
      <c r="AU1081" s="26">
        <v>0</v>
      </c>
      <c r="AV1081" s="19" t="s">
        <v>95</v>
      </c>
      <c r="AW1081" s="36">
        <v>0</v>
      </c>
      <c r="AX1081" s="48" t="s">
        <v>95</v>
      </c>
      <c r="AY1081" s="4">
        <f t="shared" si="143"/>
        <v>-78</v>
      </c>
      <c r="AZ1081" s="11">
        <f t="shared" si="140"/>
        <v>19309368</v>
      </c>
      <c r="BA1081" s="8">
        <f t="shared" si="136"/>
        <v>0</v>
      </c>
      <c r="BB1081" s="50">
        <v>0</v>
      </c>
      <c r="BC1081" s="60">
        <v>0</v>
      </c>
      <c r="BD1081" s="50">
        <v>0</v>
      </c>
      <c r="BE1081" s="48">
        <v>46022</v>
      </c>
      <c r="BF1081" s="48">
        <v>45944</v>
      </c>
      <c r="BG1081" s="30">
        <v>-84</v>
      </c>
      <c r="BH1081" s="48" t="s">
        <v>95</v>
      </c>
      <c r="BI1081" s="19" t="s">
        <v>89</v>
      </c>
      <c r="BJ1081" s="19" t="s">
        <v>97</v>
      </c>
      <c r="BK1081" s="49" t="s">
        <v>9518</v>
      </c>
      <c r="BL1081" s="19" t="s">
        <v>99</v>
      </c>
      <c r="BM1081" s="61">
        <v>45824</v>
      </c>
      <c r="BN1081" s="19" t="s">
        <v>9486</v>
      </c>
      <c r="BO1081" s="48">
        <v>45825</v>
      </c>
      <c r="BP1081" s="34" t="s">
        <v>9519</v>
      </c>
      <c r="BQ1081" s="16" t="s">
        <v>102</v>
      </c>
      <c r="BR1081" s="16" t="s">
        <v>103</v>
      </c>
      <c r="BS1081" s="19" t="s">
        <v>95</v>
      </c>
      <c r="BT1081" s="17" t="s">
        <v>2113</v>
      </c>
      <c r="BU1081" s="19" t="s">
        <v>95</v>
      </c>
      <c r="BV1081" s="5" t="s">
        <v>105</v>
      </c>
      <c r="BW1081" s="56" t="s">
        <v>9520</v>
      </c>
      <c r="BX1081" s="19" t="s">
        <v>9521</v>
      </c>
      <c r="BY1081" s="92" t="s">
        <v>1040</v>
      </c>
      <c r="BZ1081" s="92" t="s">
        <v>249</v>
      </c>
      <c r="CA1081" s="92" t="s">
        <v>631</v>
      </c>
      <c r="CB1081" s="92" t="s">
        <v>631</v>
      </c>
      <c r="CC1081" s="122">
        <f t="shared" si="144"/>
        <v>-13533073</v>
      </c>
    </row>
    <row r="1082" spans="1:81" ht="95.25" customHeight="1" x14ac:dyDescent="0.25">
      <c r="A1082" s="15">
        <v>1259</v>
      </c>
      <c r="B1082" s="16">
        <v>80121500</v>
      </c>
      <c r="C1082" s="17" t="s">
        <v>9522</v>
      </c>
      <c r="D1082" s="19" t="s">
        <v>9523</v>
      </c>
      <c r="E1082" s="19" t="s">
        <v>1270</v>
      </c>
      <c r="F1082" s="48">
        <v>45806</v>
      </c>
      <c r="G1082" s="19" t="s">
        <v>9524</v>
      </c>
      <c r="H1082" s="19" t="s">
        <v>85</v>
      </c>
      <c r="I1082" s="17" t="s">
        <v>86</v>
      </c>
      <c r="J1082" s="19" t="s">
        <v>87</v>
      </c>
      <c r="K1082" s="34">
        <v>80911796</v>
      </c>
      <c r="L1082" s="49">
        <v>4</v>
      </c>
      <c r="M1082" s="19" t="s">
        <v>88</v>
      </c>
      <c r="N1082" s="19" t="s">
        <v>89</v>
      </c>
      <c r="O1082" s="34" t="s">
        <v>7059</v>
      </c>
      <c r="P1082" s="19" t="s">
        <v>91</v>
      </c>
      <c r="Q1082" s="19" t="s">
        <v>92</v>
      </c>
      <c r="R1082" s="16" t="s">
        <v>620</v>
      </c>
      <c r="S1082" s="34" t="s">
        <v>621</v>
      </c>
      <c r="T1082" s="49">
        <v>1010180313</v>
      </c>
      <c r="U1082" s="19" t="s">
        <v>620</v>
      </c>
      <c r="V1082" s="19" t="s">
        <v>95</v>
      </c>
      <c r="W1082" s="54" t="s">
        <v>622</v>
      </c>
      <c r="X1082" s="54" t="s">
        <v>623</v>
      </c>
      <c r="Y1082" s="19" t="s">
        <v>96</v>
      </c>
      <c r="Z1082" s="51">
        <v>29706725</v>
      </c>
      <c r="AA1082" s="51">
        <v>29706725</v>
      </c>
      <c r="AB1082" s="55" t="s">
        <v>95</v>
      </c>
      <c r="AC1082" s="50">
        <v>4951123</v>
      </c>
      <c r="AD1082" s="50" t="s">
        <v>95</v>
      </c>
      <c r="AE1082" s="49">
        <v>170225</v>
      </c>
      <c r="AF1082" s="49">
        <v>443825</v>
      </c>
      <c r="AG1082" s="7">
        <v>2022011000068</v>
      </c>
      <c r="AH1082" s="48">
        <v>45812</v>
      </c>
      <c r="AI1082" s="48">
        <v>45813</v>
      </c>
      <c r="AJ1082" s="19" t="s">
        <v>95</v>
      </c>
      <c r="AK1082" s="19" t="s">
        <v>95</v>
      </c>
      <c r="AL1082" s="16" t="s">
        <v>95</v>
      </c>
      <c r="AM1082" s="16" t="s">
        <v>95</v>
      </c>
      <c r="AN1082" s="18" t="s">
        <v>95</v>
      </c>
      <c r="AO1082" s="51">
        <v>-8251876</v>
      </c>
      <c r="AP1082" s="59">
        <v>45880</v>
      </c>
      <c r="AQ1082" s="50">
        <v>0</v>
      </c>
      <c r="AR1082" s="54" t="s">
        <v>95</v>
      </c>
      <c r="AS1082" s="50">
        <v>0</v>
      </c>
      <c r="AT1082" s="19" t="s">
        <v>95</v>
      </c>
      <c r="AU1082" s="26">
        <v>0</v>
      </c>
      <c r="AV1082" s="19" t="s">
        <v>95</v>
      </c>
      <c r="AW1082" s="53">
        <v>0</v>
      </c>
      <c r="AX1082" s="48" t="s">
        <v>95</v>
      </c>
      <c r="AY1082" s="4">
        <f t="shared" si="143"/>
        <v>-49</v>
      </c>
      <c r="AZ1082" s="11">
        <f t="shared" si="140"/>
        <v>21454849</v>
      </c>
      <c r="BA1082" s="8">
        <f t="shared" si="136"/>
        <v>0</v>
      </c>
      <c r="BB1082" s="50">
        <v>0</v>
      </c>
      <c r="BC1082" s="60">
        <v>0</v>
      </c>
      <c r="BD1082" s="50">
        <v>0</v>
      </c>
      <c r="BE1082" s="48">
        <v>45993</v>
      </c>
      <c r="BF1082" s="48">
        <v>45944</v>
      </c>
      <c r="BG1082" s="30">
        <v>-84</v>
      </c>
      <c r="BH1082" s="48" t="s">
        <v>95</v>
      </c>
      <c r="BI1082" s="19" t="s">
        <v>89</v>
      </c>
      <c r="BJ1082" s="19" t="s">
        <v>97</v>
      </c>
      <c r="BK1082" s="49" t="s">
        <v>9525</v>
      </c>
      <c r="BL1082" s="19" t="s">
        <v>9526</v>
      </c>
      <c r="BM1082" s="61">
        <v>45812</v>
      </c>
      <c r="BN1082" s="19" t="s">
        <v>9527</v>
      </c>
      <c r="BO1082" s="48">
        <v>45813</v>
      </c>
      <c r="BP1082" s="34" t="s">
        <v>9528</v>
      </c>
      <c r="BQ1082" s="16" t="s">
        <v>102</v>
      </c>
      <c r="BR1082" s="34" t="s">
        <v>103</v>
      </c>
      <c r="BS1082" s="19" t="s">
        <v>95</v>
      </c>
      <c r="BT1082" s="19" t="s">
        <v>313</v>
      </c>
      <c r="BU1082" s="19" t="s">
        <v>95</v>
      </c>
      <c r="BV1082" s="19" t="s">
        <v>117</v>
      </c>
      <c r="BW1082" s="32" t="s">
        <v>9529</v>
      </c>
      <c r="BX1082" s="19" t="s">
        <v>9530</v>
      </c>
      <c r="BY1082" s="92" t="s">
        <v>630</v>
      </c>
      <c r="BZ1082" s="92" t="s">
        <v>249</v>
      </c>
      <c r="CA1082" s="92" t="s">
        <v>631</v>
      </c>
      <c r="CB1082" s="92" t="s">
        <v>631</v>
      </c>
      <c r="CC1082" s="122">
        <f t="shared" si="144"/>
        <v>-8251876</v>
      </c>
    </row>
    <row r="1083" spans="1:81" ht="95.25" customHeight="1" x14ac:dyDescent="0.25">
      <c r="A1083" s="15">
        <v>378</v>
      </c>
      <c r="B1083" s="16" t="s">
        <v>2972</v>
      </c>
      <c r="C1083" s="16" t="s">
        <v>9531</v>
      </c>
      <c r="D1083" s="19" t="s">
        <v>9532</v>
      </c>
      <c r="E1083" s="19" t="s">
        <v>506</v>
      </c>
      <c r="F1083" s="48">
        <v>45806</v>
      </c>
      <c r="G1083" s="19" t="s">
        <v>9533</v>
      </c>
      <c r="H1083" s="19" t="s">
        <v>85</v>
      </c>
      <c r="I1083" s="17" t="s">
        <v>86</v>
      </c>
      <c r="J1083" s="19" t="s">
        <v>87</v>
      </c>
      <c r="K1083" s="34">
        <v>1023955394</v>
      </c>
      <c r="L1083" s="49">
        <v>1</v>
      </c>
      <c r="M1083" s="19" t="s">
        <v>88</v>
      </c>
      <c r="N1083" s="19" t="s">
        <v>89</v>
      </c>
      <c r="O1083" s="34" t="s">
        <v>9534</v>
      </c>
      <c r="P1083" s="19" t="s">
        <v>239</v>
      </c>
      <c r="Q1083" s="19" t="s">
        <v>240</v>
      </c>
      <c r="R1083" s="16" t="s">
        <v>2977</v>
      </c>
      <c r="S1083" s="34" t="s">
        <v>2978</v>
      </c>
      <c r="T1083" s="49">
        <v>60335962</v>
      </c>
      <c r="U1083" s="19" t="s">
        <v>2977</v>
      </c>
      <c r="V1083" s="19" t="s">
        <v>95</v>
      </c>
      <c r="W1083" s="19" t="s">
        <v>95</v>
      </c>
      <c r="X1083" s="19" t="s">
        <v>95</v>
      </c>
      <c r="Y1083" s="19" t="s">
        <v>96</v>
      </c>
      <c r="Z1083" s="51">
        <v>29706738</v>
      </c>
      <c r="AA1083" s="51">
        <v>29706738</v>
      </c>
      <c r="AB1083" s="55" t="s">
        <v>95</v>
      </c>
      <c r="AC1083" s="51">
        <v>4951123</v>
      </c>
      <c r="AD1083" s="51" t="s">
        <v>95</v>
      </c>
      <c r="AE1083" s="49">
        <v>127125</v>
      </c>
      <c r="AF1083" s="49">
        <v>446025</v>
      </c>
      <c r="AG1083" s="7">
        <v>2022011000068</v>
      </c>
      <c r="AH1083" s="48">
        <v>45812</v>
      </c>
      <c r="AI1083" s="48">
        <v>45814</v>
      </c>
      <c r="AJ1083" s="19" t="s">
        <v>95</v>
      </c>
      <c r="AK1083" s="19" t="s">
        <v>95</v>
      </c>
      <c r="AL1083" s="17" t="s">
        <v>95</v>
      </c>
      <c r="AM1083" s="17" t="s">
        <v>95</v>
      </c>
      <c r="AN1083" s="17" t="s">
        <v>95</v>
      </c>
      <c r="AO1083" s="24">
        <v>0</v>
      </c>
      <c r="AP1083" s="48" t="s">
        <v>95</v>
      </c>
      <c r="AQ1083" s="51">
        <v>0</v>
      </c>
      <c r="AR1083" s="19" t="s">
        <v>95</v>
      </c>
      <c r="AS1083" s="51">
        <v>0</v>
      </c>
      <c r="AT1083" s="19" t="s">
        <v>95</v>
      </c>
      <c r="AU1083" s="26">
        <v>0</v>
      </c>
      <c r="AV1083" s="19" t="s">
        <v>95</v>
      </c>
      <c r="AW1083" s="49">
        <v>0</v>
      </c>
      <c r="AX1083" s="48" t="s">
        <v>95</v>
      </c>
      <c r="AY1083" s="4">
        <f t="shared" si="143"/>
        <v>0</v>
      </c>
      <c r="AZ1083" s="11">
        <f t="shared" si="140"/>
        <v>29706738</v>
      </c>
      <c r="BA1083" s="8">
        <f t="shared" si="136"/>
        <v>0</v>
      </c>
      <c r="BB1083" s="50">
        <v>0</v>
      </c>
      <c r="BC1083" s="50">
        <v>0</v>
      </c>
      <c r="BD1083" s="50">
        <v>0</v>
      </c>
      <c r="BE1083" s="48">
        <v>45991</v>
      </c>
      <c r="BF1083" s="18">
        <v>45991</v>
      </c>
      <c r="BG1083" s="30">
        <v>-37</v>
      </c>
      <c r="BH1083" s="48" t="s">
        <v>95</v>
      </c>
      <c r="BI1083" s="19" t="s">
        <v>89</v>
      </c>
      <c r="BJ1083" s="19" t="s">
        <v>97</v>
      </c>
      <c r="BK1083" s="49" t="s">
        <v>9535</v>
      </c>
      <c r="BL1083" s="19" t="s">
        <v>99</v>
      </c>
      <c r="BM1083" s="48">
        <v>45813</v>
      </c>
      <c r="BN1083" s="19" t="s">
        <v>9536</v>
      </c>
      <c r="BO1083" s="48">
        <v>45813</v>
      </c>
      <c r="BP1083" s="34" t="s">
        <v>163</v>
      </c>
      <c r="BQ1083" s="31" t="s">
        <v>102</v>
      </c>
      <c r="BR1083" s="17" t="s">
        <v>164</v>
      </c>
      <c r="BS1083" s="19" t="s">
        <v>95</v>
      </c>
      <c r="BT1083" s="19" t="s">
        <v>313</v>
      </c>
      <c r="BU1083" s="19" t="s">
        <v>95</v>
      </c>
      <c r="BV1083" s="19" t="s">
        <v>117</v>
      </c>
      <c r="BW1083" s="32" t="s">
        <v>9537</v>
      </c>
      <c r="BX1083" s="19" t="s">
        <v>9538</v>
      </c>
      <c r="BY1083" s="92" t="s">
        <v>520</v>
      </c>
      <c r="BZ1083" s="92" t="s">
        <v>249</v>
      </c>
      <c r="CA1083" s="92" t="s">
        <v>687</v>
      </c>
      <c r="CB1083" s="92" t="s">
        <v>110</v>
      </c>
      <c r="CC1083" s="122">
        <f t="shared" si="144"/>
        <v>0</v>
      </c>
    </row>
    <row r="1084" spans="1:81" ht="95.25" customHeight="1" x14ac:dyDescent="0.25">
      <c r="A1084" s="15">
        <v>281</v>
      </c>
      <c r="B1084" s="16" t="s">
        <v>2972</v>
      </c>
      <c r="C1084" s="16" t="s">
        <v>9539</v>
      </c>
      <c r="D1084" s="19" t="s">
        <v>9540</v>
      </c>
      <c r="E1084" s="19" t="s">
        <v>506</v>
      </c>
      <c r="F1084" s="48">
        <v>45806</v>
      </c>
      <c r="G1084" s="19" t="s">
        <v>9541</v>
      </c>
      <c r="H1084" s="19" t="s">
        <v>85</v>
      </c>
      <c r="I1084" s="19" t="s">
        <v>86</v>
      </c>
      <c r="J1084" s="19" t="s">
        <v>87</v>
      </c>
      <c r="K1084" s="34">
        <v>79689519</v>
      </c>
      <c r="L1084" s="49">
        <v>5</v>
      </c>
      <c r="M1084" s="19" t="s">
        <v>88</v>
      </c>
      <c r="N1084" s="19" t="s">
        <v>89</v>
      </c>
      <c r="O1084" s="34" t="s">
        <v>4201</v>
      </c>
      <c r="P1084" s="19" t="s">
        <v>239</v>
      </c>
      <c r="Q1084" s="19" t="s">
        <v>240</v>
      </c>
      <c r="R1084" s="16" t="s">
        <v>2977</v>
      </c>
      <c r="S1084" s="34" t="s">
        <v>2978</v>
      </c>
      <c r="T1084" s="49">
        <v>60335962</v>
      </c>
      <c r="U1084" s="19" t="s">
        <v>2977</v>
      </c>
      <c r="V1084" s="19" t="s">
        <v>95</v>
      </c>
      <c r="W1084" s="19" t="s">
        <v>95</v>
      </c>
      <c r="X1084" s="19" t="s">
        <v>95</v>
      </c>
      <c r="Y1084" s="19" t="s">
        <v>96</v>
      </c>
      <c r="Z1084" s="51">
        <v>43023564</v>
      </c>
      <c r="AA1084" s="51">
        <v>43023564</v>
      </c>
      <c r="AB1084" s="55" t="s">
        <v>95</v>
      </c>
      <c r="AC1084" s="51">
        <v>7170594</v>
      </c>
      <c r="AD1084" s="51" t="s">
        <v>95</v>
      </c>
      <c r="AE1084" s="49">
        <v>124925</v>
      </c>
      <c r="AF1084" s="49">
        <v>466925</v>
      </c>
      <c r="AG1084" s="7">
        <v>2022011000068</v>
      </c>
      <c r="AH1084" s="48">
        <v>45820</v>
      </c>
      <c r="AI1084" s="48">
        <v>45826</v>
      </c>
      <c r="AJ1084" s="19" t="s">
        <v>95</v>
      </c>
      <c r="AK1084" s="19" t="s">
        <v>95</v>
      </c>
      <c r="AL1084" s="17" t="s">
        <v>95</v>
      </c>
      <c r="AM1084" s="17" t="s">
        <v>95</v>
      </c>
      <c r="AN1084" s="17" t="s">
        <v>95</v>
      </c>
      <c r="AO1084" s="24">
        <v>3107247</v>
      </c>
      <c r="AP1084" s="48">
        <v>45867</v>
      </c>
      <c r="AQ1084" s="51">
        <v>0</v>
      </c>
      <c r="AR1084" s="19" t="s">
        <v>95</v>
      </c>
      <c r="AS1084" s="51">
        <v>0</v>
      </c>
      <c r="AT1084" s="19" t="s">
        <v>95</v>
      </c>
      <c r="AU1084" s="26">
        <v>0</v>
      </c>
      <c r="AV1084" s="19" t="s">
        <v>95</v>
      </c>
      <c r="AW1084" s="49">
        <v>1</v>
      </c>
      <c r="AX1084" s="48">
        <v>45867</v>
      </c>
      <c r="AY1084" s="4">
        <f t="shared" si="143"/>
        <v>31</v>
      </c>
      <c r="AZ1084" s="11">
        <f t="shared" si="140"/>
        <v>46130811</v>
      </c>
      <c r="BA1084" s="8">
        <f t="shared" si="136"/>
        <v>0</v>
      </c>
      <c r="BB1084" s="50">
        <v>0</v>
      </c>
      <c r="BC1084" s="50">
        <v>0</v>
      </c>
      <c r="BD1084" s="50">
        <v>0</v>
      </c>
      <c r="BE1084" s="48">
        <v>45991</v>
      </c>
      <c r="BF1084" s="18">
        <v>46022</v>
      </c>
      <c r="BG1084" s="30">
        <v>-6</v>
      </c>
      <c r="BH1084" s="48" t="s">
        <v>95</v>
      </c>
      <c r="BI1084" s="19" t="s">
        <v>89</v>
      </c>
      <c r="BJ1084" s="19" t="s">
        <v>97</v>
      </c>
      <c r="BK1084" s="49">
        <v>1500158120001</v>
      </c>
      <c r="BL1084" s="19" t="s">
        <v>9542</v>
      </c>
      <c r="BM1084" s="48">
        <v>45825</v>
      </c>
      <c r="BN1084" s="19" t="s">
        <v>9543</v>
      </c>
      <c r="BO1084" s="48">
        <v>45825</v>
      </c>
      <c r="BP1084" s="34" t="s">
        <v>9544</v>
      </c>
      <c r="BQ1084" s="31" t="s">
        <v>102</v>
      </c>
      <c r="BR1084" s="17" t="s">
        <v>9545</v>
      </c>
      <c r="BS1084" s="19" t="s">
        <v>95</v>
      </c>
      <c r="BT1084" s="17" t="s">
        <v>285</v>
      </c>
      <c r="BU1084" s="19" t="s">
        <v>95</v>
      </c>
      <c r="BV1084" s="19" t="s">
        <v>117</v>
      </c>
      <c r="BW1084" s="32" t="s">
        <v>9546</v>
      </c>
      <c r="BX1084" s="19" t="s">
        <v>9547</v>
      </c>
      <c r="BY1084" s="92" t="s">
        <v>520</v>
      </c>
      <c r="BZ1084" s="92" t="s">
        <v>249</v>
      </c>
      <c r="CA1084" s="92" t="s">
        <v>687</v>
      </c>
      <c r="CB1084" s="92" t="s">
        <v>110</v>
      </c>
      <c r="CC1084" s="122">
        <f t="shared" si="144"/>
        <v>3107247</v>
      </c>
    </row>
    <row r="1085" spans="1:81" ht="95.25" customHeight="1" x14ac:dyDescent="0.25">
      <c r="A1085" s="15">
        <v>660</v>
      </c>
      <c r="B1085" s="16" t="s">
        <v>2972</v>
      </c>
      <c r="C1085" s="16" t="s">
        <v>9548</v>
      </c>
      <c r="D1085" s="19" t="s">
        <v>9549</v>
      </c>
      <c r="E1085" s="17" t="s">
        <v>617</v>
      </c>
      <c r="F1085" s="48">
        <v>45806</v>
      </c>
      <c r="G1085" s="19" t="s">
        <v>9550</v>
      </c>
      <c r="H1085" s="19" t="s">
        <v>85</v>
      </c>
      <c r="I1085" s="19" t="s">
        <v>86</v>
      </c>
      <c r="J1085" s="19" t="s">
        <v>87</v>
      </c>
      <c r="K1085" s="34">
        <v>1010248015</v>
      </c>
      <c r="L1085" s="49">
        <v>3</v>
      </c>
      <c r="M1085" s="19" t="s">
        <v>88</v>
      </c>
      <c r="N1085" s="19" t="s">
        <v>2993</v>
      </c>
      <c r="O1085" s="34" t="s">
        <v>5051</v>
      </c>
      <c r="P1085" s="19" t="s">
        <v>239</v>
      </c>
      <c r="Q1085" s="19" t="s">
        <v>240</v>
      </c>
      <c r="R1085" s="16" t="s">
        <v>2977</v>
      </c>
      <c r="S1085" s="34" t="s">
        <v>2978</v>
      </c>
      <c r="T1085" s="49">
        <v>60335962</v>
      </c>
      <c r="U1085" s="19" t="s">
        <v>2977</v>
      </c>
      <c r="V1085" s="19" t="s">
        <v>95</v>
      </c>
      <c r="W1085" s="19" t="s">
        <v>95</v>
      </c>
      <c r="X1085" s="19" t="s">
        <v>95</v>
      </c>
      <c r="Y1085" s="19" t="s">
        <v>96</v>
      </c>
      <c r="Z1085" s="51">
        <v>29877456</v>
      </c>
      <c r="AA1085" s="51">
        <v>29877456</v>
      </c>
      <c r="AB1085" s="55" t="s">
        <v>95</v>
      </c>
      <c r="AC1085" s="51">
        <v>4268208</v>
      </c>
      <c r="AD1085" s="51" t="s">
        <v>95</v>
      </c>
      <c r="AE1085" s="49">
        <v>162025</v>
      </c>
      <c r="AF1085" s="49">
        <v>469225</v>
      </c>
      <c r="AG1085" s="7">
        <v>2022011000068</v>
      </c>
      <c r="AH1085" s="48">
        <v>45820</v>
      </c>
      <c r="AI1085" s="48">
        <v>45824</v>
      </c>
      <c r="AJ1085" s="19" t="s">
        <v>95</v>
      </c>
      <c r="AK1085" s="19" t="s">
        <v>95</v>
      </c>
      <c r="AL1085" s="17" t="s">
        <v>95</v>
      </c>
      <c r="AM1085" s="17" t="s">
        <v>95</v>
      </c>
      <c r="AN1085" s="17" t="s">
        <v>95</v>
      </c>
      <c r="AO1085" s="24">
        <v>0</v>
      </c>
      <c r="AP1085" s="48" t="s">
        <v>95</v>
      </c>
      <c r="AQ1085" s="51">
        <v>0</v>
      </c>
      <c r="AR1085" s="19" t="s">
        <v>95</v>
      </c>
      <c r="AS1085" s="51">
        <v>0</v>
      </c>
      <c r="AT1085" s="19" t="s">
        <v>95</v>
      </c>
      <c r="AU1085" s="26">
        <v>0</v>
      </c>
      <c r="AV1085" s="19" t="s">
        <v>95</v>
      </c>
      <c r="AW1085" s="49">
        <v>0</v>
      </c>
      <c r="AX1085" s="48" t="s">
        <v>95</v>
      </c>
      <c r="AY1085" s="4">
        <f t="shared" si="143"/>
        <v>0</v>
      </c>
      <c r="AZ1085" s="11">
        <f t="shared" si="140"/>
        <v>29877456</v>
      </c>
      <c r="BA1085" s="8">
        <f t="shared" si="136"/>
        <v>0</v>
      </c>
      <c r="BB1085" s="50">
        <v>0</v>
      </c>
      <c r="BC1085" s="50">
        <v>0</v>
      </c>
      <c r="BD1085" s="50">
        <v>0</v>
      </c>
      <c r="BE1085" s="48">
        <v>46022</v>
      </c>
      <c r="BF1085" s="18">
        <v>46022</v>
      </c>
      <c r="BG1085" s="30">
        <v>-6</v>
      </c>
      <c r="BH1085" s="48" t="s">
        <v>95</v>
      </c>
      <c r="BI1085" s="19" t="s">
        <v>89</v>
      </c>
      <c r="BJ1085" s="19" t="s">
        <v>97</v>
      </c>
      <c r="BK1085" s="49" t="s">
        <v>9551</v>
      </c>
      <c r="BL1085" s="19" t="s">
        <v>99</v>
      </c>
      <c r="BM1085" s="48">
        <v>45821</v>
      </c>
      <c r="BN1085" s="19" t="s">
        <v>9552</v>
      </c>
      <c r="BO1085" s="48">
        <v>45821</v>
      </c>
      <c r="BP1085" s="16" t="s">
        <v>163</v>
      </c>
      <c r="BQ1085" s="31" t="s">
        <v>102</v>
      </c>
      <c r="BR1085" s="17" t="s">
        <v>164</v>
      </c>
      <c r="BS1085" s="19" t="s">
        <v>95</v>
      </c>
      <c r="BT1085" s="19" t="s">
        <v>313</v>
      </c>
      <c r="BU1085" s="19" t="s">
        <v>95</v>
      </c>
      <c r="BV1085" s="5" t="s">
        <v>105</v>
      </c>
      <c r="BW1085" s="32" t="s">
        <v>9553</v>
      </c>
      <c r="BX1085" s="19" t="s">
        <v>9554</v>
      </c>
      <c r="BY1085" s="92" t="s">
        <v>520</v>
      </c>
      <c r="BZ1085" s="92" t="s">
        <v>249</v>
      </c>
      <c r="CA1085" s="92" t="s">
        <v>687</v>
      </c>
      <c r="CB1085" s="92" t="s">
        <v>110</v>
      </c>
      <c r="CC1085" s="122">
        <f t="shared" si="144"/>
        <v>0</v>
      </c>
    </row>
    <row r="1086" spans="1:81" ht="95.25" customHeight="1" x14ac:dyDescent="0.25">
      <c r="A1086" s="15">
        <v>366</v>
      </c>
      <c r="B1086" s="16">
        <v>80161500</v>
      </c>
      <c r="C1086" s="16" t="s">
        <v>9555</v>
      </c>
      <c r="D1086" s="17" t="s">
        <v>9556</v>
      </c>
      <c r="E1086" s="17" t="s">
        <v>291</v>
      </c>
      <c r="F1086" s="18">
        <v>45806</v>
      </c>
      <c r="G1086" s="17" t="s">
        <v>9557</v>
      </c>
      <c r="H1086" s="17" t="s">
        <v>85</v>
      </c>
      <c r="I1086" s="17" t="s">
        <v>86</v>
      </c>
      <c r="J1086" s="17" t="s">
        <v>87</v>
      </c>
      <c r="K1086" s="16">
        <v>1082773628</v>
      </c>
      <c r="L1086" s="20">
        <v>0</v>
      </c>
      <c r="M1086" s="17" t="s">
        <v>88</v>
      </c>
      <c r="N1086" s="17" t="s">
        <v>1319</v>
      </c>
      <c r="O1086" s="16" t="s">
        <v>3702</v>
      </c>
      <c r="P1086" s="17" t="s">
        <v>239</v>
      </c>
      <c r="Q1086" s="17" t="s">
        <v>240</v>
      </c>
      <c r="R1086" s="16" t="s">
        <v>1253</v>
      </c>
      <c r="S1086" s="16" t="s">
        <v>1254</v>
      </c>
      <c r="T1086" s="20">
        <v>51713734</v>
      </c>
      <c r="U1086" s="17" t="s">
        <v>1255</v>
      </c>
      <c r="V1086" s="17" t="s">
        <v>95</v>
      </c>
      <c r="W1086" s="17" t="s">
        <v>95</v>
      </c>
      <c r="X1086" s="17" t="s">
        <v>95</v>
      </c>
      <c r="Y1086" s="17" t="s">
        <v>96</v>
      </c>
      <c r="Z1086" s="21">
        <v>36877344</v>
      </c>
      <c r="AA1086" s="21">
        <v>36877344</v>
      </c>
      <c r="AB1086" s="22" t="s">
        <v>95</v>
      </c>
      <c r="AC1086" s="21">
        <v>6146224</v>
      </c>
      <c r="AD1086" s="21" t="s">
        <v>95</v>
      </c>
      <c r="AE1086" s="20">
        <v>126525</v>
      </c>
      <c r="AF1086" s="20">
        <v>446625</v>
      </c>
      <c r="AG1086" s="7">
        <v>2022011000068</v>
      </c>
      <c r="AH1086" s="18">
        <v>45813</v>
      </c>
      <c r="AI1086" s="18">
        <v>45813</v>
      </c>
      <c r="AJ1086" s="17" t="s">
        <v>95</v>
      </c>
      <c r="AK1086" s="17" t="s">
        <v>95</v>
      </c>
      <c r="AL1086" s="17" t="s">
        <v>95</v>
      </c>
      <c r="AM1086" s="17" t="s">
        <v>95</v>
      </c>
      <c r="AN1086" s="17" t="s">
        <v>95</v>
      </c>
      <c r="AO1086" s="24">
        <v>-6146228</v>
      </c>
      <c r="AP1086" s="18">
        <v>45882</v>
      </c>
      <c r="AQ1086" s="21">
        <v>0</v>
      </c>
      <c r="AR1086" s="17" t="s">
        <v>95</v>
      </c>
      <c r="AS1086" s="21">
        <v>0</v>
      </c>
      <c r="AT1086" s="17" t="s">
        <v>95</v>
      </c>
      <c r="AU1086" s="26">
        <v>0</v>
      </c>
      <c r="AV1086" s="17" t="s">
        <v>95</v>
      </c>
      <c r="AW1086" s="20">
        <v>0</v>
      </c>
      <c r="AX1086" s="18" t="s">
        <v>95</v>
      </c>
      <c r="AY1086" s="4">
        <f t="shared" si="143"/>
        <v>-26</v>
      </c>
      <c r="AZ1086" s="11">
        <f t="shared" si="140"/>
        <v>30731116</v>
      </c>
      <c r="BA1086" s="8">
        <f t="shared" si="136"/>
        <v>0</v>
      </c>
      <c r="BB1086" s="33">
        <v>0</v>
      </c>
      <c r="BC1086" s="33">
        <v>0</v>
      </c>
      <c r="BD1086" s="33">
        <v>0</v>
      </c>
      <c r="BE1086" s="18">
        <v>45991</v>
      </c>
      <c r="BF1086" s="18">
        <v>45965</v>
      </c>
      <c r="BG1086" s="30">
        <v>-63</v>
      </c>
      <c r="BH1086" s="18" t="s">
        <v>95</v>
      </c>
      <c r="BI1086" s="17" t="s">
        <v>1319</v>
      </c>
      <c r="BJ1086" s="17" t="s">
        <v>97</v>
      </c>
      <c r="BK1086" s="20" t="s">
        <v>9558</v>
      </c>
      <c r="BL1086" s="17" t="s">
        <v>99</v>
      </c>
      <c r="BM1086" s="18">
        <v>45813</v>
      </c>
      <c r="BN1086" s="17" t="s">
        <v>9409</v>
      </c>
      <c r="BO1086" s="18">
        <v>45813</v>
      </c>
      <c r="BP1086" s="16" t="s">
        <v>9559</v>
      </c>
      <c r="BQ1086" s="31" t="s">
        <v>102</v>
      </c>
      <c r="BR1086" s="16" t="s">
        <v>103</v>
      </c>
      <c r="BS1086" s="17" t="s">
        <v>95</v>
      </c>
      <c r="BT1086" s="17" t="s">
        <v>9560</v>
      </c>
      <c r="BU1086" s="17" t="s">
        <v>95</v>
      </c>
      <c r="BV1086" s="5" t="s">
        <v>105</v>
      </c>
      <c r="BW1086" s="32" t="s">
        <v>9561</v>
      </c>
      <c r="BX1086" s="17" t="s">
        <v>9562</v>
      </c>
      <c r="BY1086" s="92" t="s">
        <v>1259</v>
      </c>
      <c r="BZ1086" s="92" t="s">
        <v>544</v>
      </c>
      <c r="CA1086" s="92" t="s">
        <v>240</v>
      </c>
      <c r="CB1086" s="92" t="s">
        <v>110</v>
      </c>
      <c r="CC1086" s="122">
        <f t="shared" si="144"/>
        <v>-6146228</v>
      </c>
    </row>
    <row r="1087" spans="1:81" ht="95.25" customHeight="1" x14ac:dyDescent="0.25">
      <c r="A1087" s="15">
        <v>863</v>
      </c>
      <c r="B1087" s="16">
        <v>93151507</v>
      </c>
      <c r="C1087" s="16" t="s">
        <v>9563</v>
      </c>
      <c r="D1087" s="17" t="s">
        <v>9564</v>
      </c>
      <c r="E1087" s="17" t="s">
        <v>1030</v>
      </c>
      <c r="F1087" s="18">
        <v>45806</v>
      </c>
      <c r="G1087" s="17" t="s">
        <v>9565</v>
      </c>
      <c r="H1087" s="17" t="s">
        <v>85</v>
      </c>
      <c r="I1087" s="17" t="s">
        <v>86</v>
      </c>
      <c r="J1087" s="17" t="s">
        <v>87</v>
      </c>
      <c r="K1087" s="16">
        <v>1010230391</v>
      </c>
      <c r="L1087" s="20">
        <v>9</v>
      </c>
      <c r="M1087" s="17" t="s">
        <v>88</v>
      </c>
      <c r="N1087" s="17" t="s">
        <v>89</v>
      </c>
      <c r="O1087" s="16" t="s">
        <v>9566</v>
      </c>
      <c r="P1087" s="17" t="s">
        <v>91</v>
      </c>
      <c r="Q1087" s="17" t="s">
        <v>92</v>
      </c>
      <c r="R1087" s="16" t="s">
        <v>620</v>
      </c>
      <c r="S1087" s="16" t="s">
        <v>5804</v>
      </c>
      <c r="T1087" s="20">
        <v>1000154865</v>
      </c>
      <c r="U1087" s="17" t="s">
        <v>620</v>
      </c>
      <c r="V1087" s="17" t="s">
        <v>95</v>
      </c>
      <c r="W1087" s="17" t="s">
        <v>5805</v>
      </c>
      <c r="X1087" s="17" t="s">
        <v>1310</v>
      </c>
      <c r="Y1087" s="17" t="s">
        <v>96</v>
      </c>
      <c r="Z1087" s="33">
        <v>43023568</v>
      </c>
      <c r="AA1087" s="21">
        <v>43023568</v>
      </c>
      <c r="AB1087" s="35" t="s">
        <v>95</v>
      </c>
      <c r="AC1087" s="33">
        <v>6146224</v>
      </c>
      <c r="AD1087" s="21" t="s">
        <v>95</v>
      </c>
      <c r="AE1087" s="36">
        <v>139425</v>
      </c>
      <c r="AF1087" s="20">
        <v>444125</v>
      </c>
      <c r="AG1087" s="7">
        <v>2022011000068</v>
      </c>
      <c r="AH1087" s="18">
        <v>45812</v>
      </c>
      <c r="AI1087" s="18">
        <v>45813</v>
      </c>
      <c r="AJ1087" s="17" t="s">
        <v>95</v>
      </c>
      <c r="AK1087" s="17" t="s">
        <v>95</v>
      </c>
      <c r="AL1087" s="16" t="s">
        <v>95</v>
      </c>
      <c r="AM1087" s="16" t="s">
        <v>95</v>
      </c>
      <c r="AN1087" s="18" t="s">
        <v>95</v>
      </c>
      <c r="AO1087" s="24">
        <v>-19258172</v>
      </c>
      <c r="AP1087" s="37">
        <v>45881</v>
      </c>
      <c r="AQ1087" s="33">
        <v>0</v>
      </c>
      <c r="AR1087" s="38" t="s">
        <v>95</v>
      </c>
      <c r="AS1087" s="33">
        <v>0</v>
      </c>
      <c r="AT1087" s="38" t="s">
        <v>95</v>
      </c>
      <c r="AU1087" s="26">
        <v>0</v>
      </c>
      <c r="AV1087" s="38" t="s">
        <v>95</v>
      </c>
      <c r="AW1087" s="20">
        <v>0</v>
      </c>
      <c r="AX1087" s="18" t="s">
        <v>95</v>
      </c>
      <c r="AY1087" s="4">
        <f t="shared" si="143"/>
        <v>-92</v>
      </c>
      <c r="AZ1087" s="11">
        <f t="shared" si="140"/>
        <v>23765396</v>
      </c>
      <c r="BA1087" s="8">
        <f t="shared" si="136"/>
        <v>0</v>
      </c>
      <c r="BB1087" s="33">
        <v>0</v>
      </c>
      <c r="BC1087" s="33">
        <v>0</v>
      </c>
      <c r="BD1087" s="33">
        <v>0</v>
      </c>
      <c r="BE1087" s="18">
        <v>46022</v>
      </c>
      <c r="BF1087" s="18">
        <v>45930</v>
      </c>
      <c r="BG1087" s="30">
        <v>-98</v>
      </c>
      <c r="BH1087" s="18" t="s">
        <v>95</v>
      </c>
      <c r="BI1087" s="17" t="s">
        <v>89</v>
      </c>
      <c r="BJ1087" s="17" t="s">
        <v>97</v>
      </c>
      <c r="BK1087" s="20" t="s">
        <v>9567</v>
      </c>
      <c r="BL1087" s="17" t="s">
        <v>99</v>
      </c>
      <c r="BM1087" s="18">
        <v>45812</v>
      </c>
      <c r="BN1087" s="17" t="s">
        <v>9358</v>
      </c>
      <c r="BO1087" s="18">
        <v>45813</v>
      </c>
      <c r="BP1087" s="16" t="s">
        <v>9568</v>
      </c>
      <c r="BQ1087" s="16" t="s">
        <v>102</v>
      </c>
      <c r="BR1087" s="17" t="s">
        <v>1632</v>
      </c>
      <c r="BS1087" s="17" t="s">
        <v>95</v>
      </c>
      <c r="BT1087" s="17" t="s">
        <v>313</v>
      </c>
      <c r="BU1087" s="17" t="s">
        <v>95</v>
      </c>
      <c r="BV1087" s="5" t="s">
        <v>105</v>
      </c>
      <c r="BW1087" s="32" t="s">
        <v>9569</v>
      </c>
      <c r="BX1087" s="17" t="s">
        <v>9570</v>
      </c>
      <c r="BY1087" s="92" t="s">
        <v>1040</v>
      </c>
      <c r="BZ1087" s="92" t="s">
        <v>249</v>
      </c>
      <c r="CA1087" s="92" t="s">
        <v>631</v>
      </c>
      <c r="CB1087" s="92" t="s">
        <v>631</v>
      </c>
      <c r="CC1087" s="122">
        <f t="shared" si="144"/>
        <v>-19258172</v>
      </c>
    </row>
    <row r="1088" spans="1:81" ht="95.25" customHeight="1" x14ac:dyDescent="0.25">
      <c r="A1088" s="15">
        <v>831</v>
      </c>
      <c r="B1088" s="16">
        <v>80161504</v>
      </c>
      <c r="C1088" s="16" t="s">
        <v>9571</v>
      </c>
      <c r="D1088" s="17" t="s">
        <v>9572</v>
      </c>
      <c r="E1088" s="17" t="s">
        <v>1030</v>
      </c>
      <c r="F1088" s="18">
        <v>45806</v>
      </c>
      <c r="G1088" s="17" t="s">
        <v>9573</v>
      </c>
      <c r="H1088" s="17" t="s">
        <v>85</v>
      </c>
      <c r="I1088" s="17" t="s">
        <v>86</v>
      </c>
      <c r="J1088" s="17" t="s">
        <v>87</v>
      </c>
      <c r="K1088" s="16">
        <v>1030603269</v>
      </c>
      <c r="L1088" s="20">
        <v>2</v>
      </c>
      <c r="M1088" s="17" t="s">
        <v>88</v>
      </c>
      <c r="N1088" s="17" t="s">
        <v>9574</v>
      </c>
      <c r="O1088" s="16" t="s">
        <v>5245</v>
      </c>
      <c r="P1088" s="17" t="s">
        <v>91</v>
      </c>
      <c r="Q1088" s="17" t="s">
        <v>92</v>
      </c>
      <c r="R1088" s="16" t="s">
        <v>620</v>
      </c>
      <c r="S1088" s="16" t="s">
        <v>9493</v>
      </c>
      <c r="T1088" s="20">
        <v>63545918</v>
      </c>
      <c r="U1088" s="17" t="s">
        <v>620</v>
      </c>
      <c r="V1088" s="17" t="s">
        <v>95</v>
      </c>
      <c r="W1088" s="17" t="s">
        <v>2216</v>
      </c>
      <c r="X1088" s="17" t="s">
        <v>1035</v>
      </c>
      <c r="Y1088" s="17" t="s">
        <v>96</v>
      </c>
      <c r="Z1088" s="33">
        <v>26633616</v>
      </c>
      <c r="AA1088" s="21">
        <v>26633616</v>
      </c>
      <c r="AB1088" s="35" t="s">
        <v>95</v>
      </c>
      <c r="AC1088" s="33">
        <v>3841388</v>
      </c>
      <c r="AD1088" s="21" t="s">
        <v>95</v>
      </c>
      <c r="AE1088" s="36">
        <v>136525</v>
      </c>
      <c r="AF1088" s="20">
        <v>446925</v>
      </c>
      <c r="AG1088" s="7">
        <v>2022011000068</v>
      </c>
      <c r="AH1088" s="18">
        <v>45813</v>
      </c>
      <c r="AI1088" s="18">
        <v>45814</v>
      </c>
      <c r="AJ1088" s="17" t="s">
        <v>95</v>
      </c>
      <c r="AK1088" s="17" t="s">
        <v>95</v>
      </c>
      <c r="AL1088" s="16" t="s">
        <v>95</v>
      </c>
      <c r="AM1088" s="16" t="s">
        <v>95</v>
      </c>
      <c r="AN1088" s="18" t="s">
        <v>95</v>
      </c>
      <c r="AO1088" s="24">
        <v>-11908302</v>
      </c>
      <c r="AP1088" s="37">
        <v>45880</v>
      </c>
      <c r="AQ1088" s="33">
        <v>0</v>
      </c>
      <c r="AR1088" s="38" t="s">
        <v>95</v>
      </c>
      <c r="AS1088" s="33">
        <v>0</v>
      </c>
      <c r="AT1088" s="38" t="s">
        <v>95</v>
      </c>
      <c r="AU1088" s="26">
        <v>0</v>
      </c>
      <c r="AV1088" s="38" t="s">
        <v>95</v>
      </c>
      <c r="AW1088" s="20">
        <v>0</v>
      </c>
      <c r="AX1088" s="18" t="s">
        <v>95</v>
      </c>
      <c r="AY1088" s="4">
        <f t="shared" si="143"/>
        <v>-92</v>
      </c>
      <c r="AZ1088" s="11">
        <f t="shared" si="140"/>
        <v>14725314</v>
      </c>
      <c r="BA1088" s="8">
        <f t="shared" si="136"/>
        <v>0</v>
      </c>
      <c r="BB1088" s="33">
        <v>0</v>
      </c>
      <c r="BC1088" s="33">
        <v>0</v>
      </c>
      <c r="BD1088" s="33">
        <v>0</v>
      </c>
      <c r="BE1088" s="18">
        <v>46022</v>
      </c>
      <c r="BF1088" s="18">
        <v>45930</v>
      </c>
      <c r="BG1088" s="30">
        <v>-98</v>
      </c>
      <c r="BH1088" s="18" t="s">
        <v>95</v>
      </c>
      <c r="BI1088" s="17" t="s">
        <v>89</v>
      </c>
      <c r="BJ1088" s="17" t="s">
        <v>97</v>
      </c>
      <c r="BK1088" s="20" t="s">
        <v>9575</v>
      </c>
      <c r="BL1088" s="17" t="s">
        <v>99</v>
      </c>
      <c r="BM1088" s="18">
        <v>45813</v>
      </c>
      <c r="BN1088" s="17" t="s">
        <v>9576</v>
      </c>
      <c r="BO1088" s="18">
        <v>45814</v>
      </c>
      <c r="BP1088" s="16" t="s">
        <v>9577</v>
      </c>
      <c r="BQ1088" s="16" t="s">
        <v>102</v>
      </c>
      <c r="BR1088" s="16" t="s">
        <v>103</v>
      </c>
      <c r="BS1088" s="17" t="s">
        <v>95</v>
      </c>
      <c r="BT1088" s="17" t="s">
        <v>285</v>
      </c>
      <c r="BU1088" s="17" t="s">
        <v>95</v>
      </c>
      <c r="BV1088" s="5" t="s">
        <v>105</v>
      </c>
      <c r="BW1088" s="32" t="s">
        <v>9578</v>
      </c>
      <c r="BX1088" s="17" t="s">
        <v>9579</v>
      </c>
      <c r="BY1088" s="92" t="s">
        <v>1040</v>
      </c>
      <c r="BZ1088" s="92" t="s">
        <v>249</v>
      </c>
      <c r="CA1088" s="92" t="s">
        <v>631</v>
      </c>
      <c r="CB1088" s="92" t="s">
        <v>631</v>
      </c>
      <c r="CC1088" s="122">
        <f t="shared" si="144"/>
        <v>-11908302</v>
      </c>
    </row>
    <row r="1089" spans="1:81" ht="95.25" customHeight="1" x14ac:dyDescent="0.25">
      <c r="A1089" s="15">
        <v>1098</v>
      </c>
      <c r="B1089" s="16" t="s">
        <v>9128</v>
      </c>
      <c r="C1089" s="17" t="s">
        <v>9580</v>
      </c>
      <c r="D1089" s="17" t="s">
        <v>9581</v>
      </c>
      <c r="E1089" s="17" t="s">
        <v>342</v>
      </c>
      <c r="F1089" s="18">
        <v>45807</v>
      </c>
      <c r="G1089" s="17" t="s">
        <v>9582</v>
      </c>
      <c r="H1089" s="17" t="s">
        <v>8183</v>
      </c>
      <c r="I1089" s="17" t="s">
        <v>3344</v>
      </c>
      <c r="J1089" s="17" t="s">
        <v>3345</v>
      </c>
      <c r="K1089" s="16">
        <v>901225745</v>
      </c>
      <c r="L1089" s="20">
        <v>3</v>
      </c>
      <c r="M1089" s="17" t="s">
        <v>3346</v>
      </c>
      <c r="N1089" s="17" t="s">
        <v>89</v>
      </c>
      <c r="O1089" s="16" t="s">
        <v>9583</v>
      </c>
      <c r="P1089" s="17" t="s">
        <v>134</v>
      </c>
      <c r="Q1089" s="17" t="s">
        <v>135</v>
      </c>
      <c r="R1089" s="16" t="s">
        <v>136</v>
      </c>
      <c r="S1089" s="16" t="s">
        <v>137</v>
      </c>
      <c r="T1089" s="20">
        <v>22736411</v>
      </c>
      <c r="U1089" s="17" t="s">
        <v>136</v>
      </c>
      <c r="V1089" s="17" t="s">
        <v>95</v>
      </c>
      <c r="W1089" s="17" t="s">
        <v>95</v>
      </c>
      <c r="X1089" s="17" t="s">
        <v>95</v>
      </c>
      <c r="Y1089" s="17" t="s">
        <v>139</v>
      </c>
      <c r="Z1089" s="33">
        <v>38307575</v>
      </c>
      <c r="AA1089" s="21">
        <v>38307575</v>
      </c>
      <c r="AB1089" s="35" t="s">
        <v>95</v>
      </c>
      <c r="AC1089" s="33" t="s">
        <v>95</v>
      </c>
      <c r="AD1089" s="21" t="s">
        <v>95</v>
      </c>
      <c r="AE1089" s="36">
        <v>45425</v>
      </c>
      <c r="AF1089" s="20">
        <v>453925</v>
      </c>
      <c r="AG1089" s="20" t="s">
        <v>95</v>
      </c>
      <c r="AH1089" s="18">
        <v>45813</v>
      </c>
      <c r="AI1089" s="18">
        <v>45826</v>
      </c>
      <c r="AJ1089" s="17" t="s">
        <v>95</v>
      </c>
      <c r="AK1089" s="17" t="s">
        <v>95</v>
      </c>
      <c r="AL1089" s="16" t="s">
        <v>95</v>
      </c>
      <c r="AM1089" s="16" t="s">
        <v>95</v>
      </c>
      <c r="AN1089" s="18" t="s">
        <v>95</v>
      </c>
      <c r="AO1089" s="29">
        <v>0</v>
      </c>
      <c r="AP1089" s="37" t="s">
        <v>95</v>
      </c>
      <c r="AQ1089" s="33">
        <v>0</v>
      </c>
      <c r="AR1089" s="38" t="s">
        <v>95</v>
      </c>
      <c r="AS1089" s="33">
        <v>0</v>
      </c>
      <c r="AT1089" s="38" t="s">
        <v>95</v>
      </c>
      <c r="AU1089" s="26">
        <v>0</v>
      </c>
      <c r="AV1089" s="38" t="s">
        <v>95</v>
      </c>
      <c r="AW1089" s="20">
        <v>0</v>
      </c>
      <c r="AX1089" s="18" t="s">
        <v>95</v>
      </c>
      <c r="AY1089" s="28">
        <v>0</v>
      </c>
      <c r="AZ1089" s="11">
        <f t="shared" si="140"/>
        <v>38307575</v>
      </c>
      <c r="BA1089" s="8">
        <f t="shared" si="136"/>
        <v>15961490</v>
      </c>
      <c r="BB1089" s="33">
        <v>15961490</v>
      </c>
      <c r="BC1089" s="33">
        <v>0</v>
      </c>
      <c r="BD1089" s="33">
        <v>0</v>
      </c>
      <c r="BE1089" s="18">
        <v>46599</v>
      </c>
      <c r="BF1089" s="18">
        <v>46599</v>
      </c>
      <c r="BG1089" s="30">
        <v>571</v>
      </c>
      <c r="BH1089" s="18" t="s">
        <v>95</v>
      </c>
      <c r="BI1089" s="17" t="s">
        <v>89</v>
      </c>
      <c r="BJ1089" s="17" t="s">
        <v>97</v>
      </c>
      <c r="BK1089" s="20" t="s">
        <v>9584</v>
      </c>
      <c r="BL1089" s="17" t="s">
        <v>99</v>
      </c>
      <c r="BM1089" s="18">
        <v>45817</v>
      </c>
      <c r="BN1089" s="17" t="s">
        <v>9585</v>
      </c>
      <c r="BO1089" s="18">
        <v>45824</v>
      </c>
      <c r="BP1089" s="16" t="s">
        <v>163</v>
      </c>
      <c r="BQ1089" s="31" t="s">
        <v>6393</v>
      </c>
      <c r="BR1089" s="17" t="s">
        <v>164</v>
      </c>
      <c r="BS1089" s="17" t="s">
        <v>95</v>
      </c>
      <c r="BT1089" s="17" t="s">
        <v>95</v>
      </c>
      <c r="BU1089" s="17" t="s">
        <v>95</v>
      </c>
      <c r="BV1089" s="17" t="s">
        <v>95</v>
      </c>
      <c r="BW1089" s="16" t="s">
        <v>95</v>
      </c>
      <c r="BX1089" s="17" t="s">
        <v>9586</v>
      </c>
      <c r="BY1089" s="92" t="s">
        <v>155</v>
      </c>
      <c r="BZ1089" s="92" t="s">
        <v>109</v>
      </c>
      <c r="CA1089" s="92" t="s">
        <v>135</v>
      </c>
      <c r="CB1089" s="92" t="s">
        <v>110</v>
      </c>
    </row>
    <row r="1090" spans="1:81" ht="95.25" customHeight="1" x14ac:dyDescent="0.25">
      <c r="A1090" s="15">
        <v>376</v>
      </c>
      <c r="B1090" s="16">
        <v>80121503</v>
      </c>
      <c r="C1090" s="16" t="s">
        <v>9587</v>
      </c>
      <c r="D1090" s="17" t="s">
        <v>9588</v>
      </c>
      <c r="E1090" s="17" t="s">
        <v>131</v>
      </c>
      <c r="F1090" s="18">
        <v>45811</v>
      </c>
      <c r="G1090" s="17" t="s">
        <v>9589</v>
      </c>
      <c r="H1090" s="17" t="s">
        <v>85</v>
      </c>
      <c r="I1090" s="17" t="s">
        <v>86</v>
      </c>
      <c r="J1090" s="17" t="s">
        <v>87</v>
      </c>
      <c r="K1090" s="16">
        <v>1023958633</v>
      </c>
      <c r="L1090" s="20">
        <v>9</v>
      </c>
      <c r="M1090" s="17" t="s">
        <v>88</v>
      </c>
      <c r="N1090" s="17" t="s">
        <v>89</v>
      </c>
      <c r="O1090" s="16" t="s">
        <v>2985</v>
      </c>
      <c r="P1090" s="17" t="s">
        <v>239</v>
      </c>
      <c r="Q1090" s="17" t="s">
        <v>240</v>
      </c>
      <c r="R1090" s="16" t="s">
        <v>241</v>
      </c>
      <c r="S1090" s="16" t="s">
        <v>242</v>
      </c>
      <c r="T1090" s="20">
        <v>52263832</v>
      </c>
      <c r="U1090" s="17" t="s">
        <v>241</v>
      </c>
      <c r="V1090" s="17" t="s">
        <v>95</v>
      </c>
      <c r="W1090" s="17" t="s">
        <v>95</v>
      </c>
      <c r="X1090" s="17" t="s">
        <v>95</v>
      </c>
      <c r="Y1090" s="17" t="s">
        <v>96</v>
      </c>
      <c r="Z1090" s="21">
        <v>46950310</v>
      </c>
      <c r="AA1090" s="21">
        <v>46950310</v>
      </c>
      <c r="AB1090" s="22" t="s">
        <v>95</v>
      </c>
      <c r="AC1090" s="21">
        <v>8536421</v>
      </c>
      <c r="AD1090" s="21" t="s">
        <v>95</v>
      </c>
      <c r="AE1090" s="20">
        <v>126925</v>
      </c>
      <c r="AF1090" s="20">
        <v>467025</v>
      </c>
      <c r="AG1090" s="7">
        <v>2022011000068</v>
      </c>
      <c r="AH1090" s="18">
        <v>45820</v>
      </c>
      <c r="AI1090" s="18">
        <v>45825</v>
      </c>
      <c r="AJ1090" s="17" t="s">
        <v>95</v>
      </c>
      <c r="AK1090" s="17" t="s">
        <v>95</v>
      </c>
      <c r="AL1090" s="17" t="s">
        <v>95</v>
      </c>
      <c r="AM1090" s="17" t="s">
        <v>95</v>
      </c>
      <c r="AN1090" s="17" t="s">
        <v>95</v>
      </c>
      <c r="AO1090" s="24">
        <v>-7682780</v>
      </c>
      <c r="AP1090" s="18">
        <v>45880</v>
      </c>
      <c r="AQ1090" s="21">
        <v>0</v>
      </c>
      <c r="AR1090" s="17" t="s">
        <v>95</v>
      </c>
      <c r="AS1090" s="21">
        <v>0</v>
      </c>
      <c r="AT1090" s="17" t="s">
        <v>95</v>
      </c>
      <c r="AU1090" s="26">
        <v>0</v>
      </c>
      <c r="AV1090" s="17" t="s">
        <v>95</v>
      </c>
      <c r="AW1090" s="20">
        <v>0</v>
      </c>
      <c r="AX1090" s="18" t="s">
        <v>95</v>
      </c>
      <c r="AY1090" s="4">
        <f t="shared" ref="AY1090:AY1107" si="145">BF1090-BE1090</f>
        <v>-26</v>
      </c>
      <c r="AZ1090" s="11">
        <f t="shared" si="140"/>
        <v>39267530</v>
      </c>
      <c r="BA1090" s="8">
        <f t="shared" si="136"/>
        <v>0</v>
      </c>
      <c r="BB1090" s="33">
        <v>0</v>
      </c>
      <c r="BC1090" s="33">
        <v>0</v>
      </c>
      <c r="BD1090" s="33">
        <v>0</v>
      </c>
      <c r="BE1090" s="18">
        <v>45991</v>
      </c>
      <c r="BF1090" s="18">
        <v>45965</v>
      </c>
      <c r="BG1090" s="30">
        <v>-63</v>
      </c>
      <c r="BH1090" s="18" t="s">
        <v>95</v>
      </c>
      <c r="BI1090" s="17" t="s">
        <v>9590</v>
      </c>
      <c r="BJ1090" s="17" t="s">
        <v>97</v>
      </c>
      <c r="BK1090" s="20" t="s">
        <v>9591</v>
      </c>
      <c r="BL1090" s="17" t="s">
        <v>99</v>
      </c>
      <c r="BM1090" s="18">
        <v>45824</v>
      </c>
      <c r="BN1090" s="17" t="s">
        <v>9592</v>
      </c>
      <c r="BO1090" s="18">
        <v>45824</v>
      </c>
      <c r="BP1090" s="16" t="s">
        <v>9593</v>
      </c>
      <c r="BQ1090" s="31" t="s">
        <v>102</v>
      </c>
      <c r="BR1090" s="16" t="s">
        <v>103</v>
      </c>
      <c r="BS1090" s="17" t="s">
        <v>95</v>
      </c>
      <c r="BT1090" s="17" t="s">
        <v>313</v>
      </c>
      <c r="BU1090" s="17" t="s">
        <v>95</v>
      </c>
      <c r="BV1090" s="5" t="s">
        <v>105</v>
      </c>
      <c r="BW1090" s="32" t="s">
        <v>9594</v>
      </c>
      <c r="BX1090" s="17" t="s">
        <v>9595</v>
      </c>
      <c r="BY1090" s="92" t="s">
        <v>248</v>
      </c>
      <c r="BZ1090" s="92" t="s">
        <v>249</v>
      </c>
      <c r="CA1090" s="92" t="s">
        <v>240</v>
      </c>
      <c r="CB1090" s="92" t="s">
        <v>110</v>
      </c>
      <c r="CC1090" s="122">
        <f t="shared" ref="CC1090:CC1107" si="146">AO1090+AQ1090+AS1090+AU1090</f>
        <v>-7682780</v>
      </c>
    </row>
    <row r="1091" spans="1:81" ht="95.25" customHeight="1" x14ac:dyDescent="0.25">
      <c r="A1091" s="15">
        <v>377</v>
      </c>
      <c r="B1091" s="16">
        <v>80121503</v>
      </c>
      <c r="C1091" s="16" t="s">
        <v>9596</v>
      </c>
      <c r="D1091" s="17" t="s">
        <v>9597</v>
      </c>
      <c r="E1091" s="17" t="s">
        <v>131</v>
      </c>
      <c r="F1091" s="18">
        <v>45811</v>
      </c>
      <c r="G1091" s="17" t="s">
        <v>9598</v>
      </c>
      <c r="H1091" s="17" t="s">
        <v>85</v>
      </c>
      <c r="I1091" s="17" t="s">
        <v>86</v>
      </c>
      <c r="J1091" s="17" t="s">
        <v>87</v>
      </c>
      <c r="K1091" s="16">
        <v>1019039354</v>
      </c>
      <c r="L1091" s="20">
        <v>1</v>
      </c>
      <c r="M1091" s="17" t="s">
        <v>88</v>
      </c>
      <c r="N1091" s="17" t="s">
        <v>89</v>
      </c>
      <c r="O1091" s="16" t="s">
        <v>2985</v>
      </c>
      <c r="P1091" s="17" t="s">
        <v>239</v>
      </c>
      <c r="Q1091" s="17" t="s">
        <v>240</v>
      </c>
      <c r="R1091" s="16" t="s">
        <v>241</v>
      </c>
      <c r="S1091" s="16" t="s">
        <v>242</v>
      </c>
      <c r="T1091" s="20">
        <v>52263832</v>
      </c>
      <c r="U1091" s="17" t="s">
        <v>241</v>
      </c>
      <c r="V1091" s="17" t="s">
        <v>95</v>
      </c>
      <c r="W1091" s="17" t="s">
        <v>95</v>
      </c>
      <c r="X1091" s="17" t="s">
        <v>95</v>
      </c>
      <c r="Y1091" s="17" t="s">
        <v>96</v>
      </c>
      <c r="Z1091" s="21">
        <v>46950310</v>
      </c>
      <c r="AA1091" s="21">
        <v>46950310</v>
      </c>
      <c r="AB1091" s="22" t="s">
        <v>95</v>
      </c>
      <c r="AC1091" s="21">
        <v>8536421</v>
      </c>
      <c r="AD1091" s="21" t="s">
        <v>95</v>
      </c>
      <c r="AE1091" s="20">
        <v>127025</v>
      </c>
      <c r="AF1091" s="20">
        <v>479425</v>
      </c>
      <c r="AG1091" s="7">
        <v>2022011000068</v>
      </c>
      <c r="AH1091" s="18">
        <v>45824</v>
      </c>
      <c r="AI1091" s="18">
        <v>45826</v>
      </c>
      <c r="AJ1091" s="17" t="s">
        <v>95</v>
      </c>
      <c r="AK1091" s="17" t="s">
        <v>95</v>
      </c>
      <c r="AL1091" s="17" t="s">
        <v>95</v>
      </c>
      <c r="AM1091" s="17" t="s">
        <v>95</v>
      </c>
      <c r="AN1091" s="17" t="s">
        <v>95</v>
      </c>
      <c r="AO1091" s="24">
        <v>-7967327</v>
      </c>
      <c r="AP1091" s="18">
        <v>45884</v>
      </c>
      <c r="AQ1091" s="21">
        <v>0</v>
      </c>
      <c r="AR1091" s="17" t="s">
        <v>95</v>
      </c>
      <c r="AS1091" s="21">
        <v>0</v>
      </c>
      <c r="AT1091" s="17" t="s">
        <v>95</v>
      </c>
      <c r="AU1091" s="26">
        <v>0</v>
      </c>
      <c r="AV1091" s="17" t="s">
        <v>95</v>
      </c>
      <c r="AW1091" s="20">
        <v>0</v>
      </c>
      <c r="AX1091" s="18" t="s">
        <v>95</v>
      </c>
      <c r="AY1091" s="4">
        <f t="shared" si="145"/>
        <v>-26</v>
      </c>
      <c r="AZ1091" s="11">
        <f t="shared" si="140"/>
        <v>38982983</v>
      </c>
      <c r="BA1091" s="8">
        <f t="shared" ref="BA1091:BA1154" si="147">BB1091+BC1091+BD1091</f>
        <v>0</v>
      </c>
      <c r="BB1091" s="33">
        <v>0</v>
      </c>
      <c r="BC1091" s="33">
        <v>0</v>
      </c>
      <c r="BD1091" s="33">
        <v>0</v>
      </c>
      <c r="BE1091" s="18">
        <v>45991</v>
      </c>
      <c r="BF1091" s="18">
        <v>45965</v>
      </c>
      <c r="BG1091" s="30">
        <v>-63</v>
      </c>
      <c r="BH1091" s="18" t="s">
        <v>95</v>
      </c>
      <c r="BI1091" s="17" t="s">
        <v>9599</v>
      </c>
      <c r="BJ1091" s="17" t="s">
        <v>97</v>
      </c>
      <c r="BK1091" s="20" t="s">
        <v>9600</v>
      </c>
      <c r="BL1091" s="17" t="s">
        <v>99</v>
      </c>
      <c r="BM1091" s="18">
        <v>45825</v>
      </c>
      <c r="BN1091" s="17" t="s">
        <v>9601</v>
      </c>
      <c r="BO1091" s="18">
        <v>45826</v>
      </c>
      <c r="BP1091" s="16" t="s">
        <v>9602</v>
      </c>
      <c r="BQ1091" s="31" t="s">
        <v>102</v>
      </c>
      <c r="BR1091" s="16" t="s">
        <v>103</v>
      </c>
      <c r="BS1091" s="17" t="s">
        <v>95</v>
      </c>
      <c r="BT1091" s="17" t="s">
        <v>313</v>
      </c>
      <c r="BU1091" s="17" t="s">
        <v>95</v>
      </c>
      <c r="BV1091" s="5" t="s">
        <v>105</v>
      </c>
      <c r="BW1091" s="32" t="s">
        <v>9603</v>
      </c>
      <c r="BX1091" s="17" t="s">
        <v>9604</v>
      </c>
      <c r="BY1091" s="92" t="s">
        <v>248</v>
      </c>
      <c r="BZ1091" s="92" t="s">
        <v>249</v>
      </c>
      <c r="CA1091" s="92" t="s">
        <v>240</v>
      </c>
      <c r="CB1091" s="92" t="s">
        <v>110</v>
      </c>
      <c r="CC1091" s="122">
        <f t="shared" si="146"/>
        <v>-7967327</v>
      </c>
    </row>
    <row r="1092" spans="1:81" ht="95.25" customHeight="1" x14ac:dyDescent="0.25">
      <c r="A1092" s="15">
        <v>1294</v>
      </c>
      <c r="B1092" s="16">
        <v>80161500</v>
      </c>
      <c r="C1092" s="17" t="s">
        <v>9605</v>
      </c>
      <c r="D1092" s="17" t="s">
        <v>9606</v>
      </c>
      <c r="E1092" s="17" t="s">
        <v>506</v>
      </c>
      <c r="F1092" s="18">
        <v>45811</v>
      </c>
      <c r="G1092" s="17" t="s">
        <v>9607</v>
      </c>
      <c r="H1092" s="17" t="s">
        <v>85</v>
      </c>
      <c r="I1092" s="17" t="s">
        <v>86</v>
      </c>
      <c r="J1092" s="17" t="s">
        <v>87</v>
      </c>
      <c r="K1092" s="16">
        <v>74281101</v>
      </c>
      <c r="L1092" s="20">
        <v>1</v>
      </c>
      <c r="M1092" s="17" t="s">
        <v>88</v>
      </c>
      <c r="N1092" s="17" t="s">
        <v>89</v>
      </c>
      <c r="O1092" s="16" t="s">
        <v>9608</v>
      </c>
      <c r="P1092" s="17" t="s">
        <v>91</v>
      </c>
      <c r="Q1092" s="17" t="s">
        <v>92</v>
      </c>
      <c r="R1092" s="16" t="s">
        <v>620</v>
      </c>
      <c r="S1092" s="16" t="s">
        <v>510</v>
      </c>
      <c r="T1092" s="20">
        <v>1020718066</v>
      </c>
      <c r="U1092" s="17" t="s">
        <v>509</v>
      </c>
      <c r="V1092" s="17" t="s">
        <v>95</v>
      </c>
      <c r="W1092" s="17" t="s">
        <v>9609</v>
      </c>
      <c r="X1092" s="17" t="s">
        <v>5558</v>
      </c>
      <c r="Y1092" s="17" t="s">
        <v>96</v>
      </c>
      <c r="Z1092" s="33">
        <v>134917206</v>
      </c>
      <c r="AA1092" s="21">
        <v>134917206</v>
      </c>
      <c r="AB1092" s="35" t="s">
        <v>95</v>
      </c>
      <c r="AC1092" s="33">
        <v>22486201</v>
      </c>
      <c r="AD1092" s="21" t="s">
        <v>95</v>
      </c>
      <c r="AE1092" s="36">
        <v>174825</v>
      </c>
      <c r="AF1092" s="20">
        <v>446125</v>
      </c>
      <c r="AG1092" s="7">
        <v>2022011000068</v>
      </c>
      <c r="AH1092" s="18">
        <v>45813</v>
      </c>
      <c r="AI1092" s="18">
        <v>45817</v>
      </c>
      <c r="AJ1092" s="17" t="s">
        <v>95</v>
      </c>
      <c r="AK1092" s="17" t="s">
        <v>95</v>
      </c>
      <c r="AL1092" s="16" t="s">
        <v>95</v>
      </c>
      <c r="AM1092" s="16" t="s">
        <v>95</v>
      </c>
      <c r="AN1092" s="18" t="s">
        <v>95</v>
      </c>
      <c r="AO1092" s="24">
        <v>-40475163</v>
      </c>
      <c r="AP1092" s="37">
        <v>45880</v>
      </c>
      <c r="AQ1092" s="33">
        <v>0</v>
      </c>
      <c r="AR1092" s="38" t="s">
        <v>95</v>
      </c>
      <c r="AS1092" s="33">
        <v>0</v>
      </c>
      <c r="AT1092" s="38" t="s">
        <v>95</v>
      </c>
      <c r="AU1092" s="26">
        <v>0</v>
      </c>
      <c r="AV1092" s="38" t="s">
        <v>95</v>
      </c>
      <c r="AW1092" s="20">
        <v>0</v>
      </c>
      <c r="AX1092" s="18" t="s">
        <v>95</v>
      </c>
      <c r="AY1092" s="4">
        <f t="shared" si="145"/>
        <v>-47</v>
      </c>
      <c r="AZ1092" s="11">
        <f t="shared" si="140"/>
        <v>94442043</v>
      </c>
      <c r="BA1092" s="8">
        <f t="shared" si="147"/>
        <v>0</v>
      </c>
      <c r="BB1092" s="33">
        <v>0</v>
      </c>
      <c r="BC1092" s="33">
        <v>0</v>
      </c>
      <c r="BD1092" s="33">
        <v>0</v>
      </c>
      <c r="BE1092" s="18">
        <v>45991</v>
      </c>
      <c r="BF1092" s="18">
        <v>45944</v>
      </c>
      <c r="BG1092" s="30">
        <v>-84</v>
      </c>
      <c r="BH1092" s="62" t="s">
        <v>95</v>
      </c>
      <c r="BI1092" s="17" t="s">
        <v>89</v>
      </c>
      <c r="BJ1092" s="17" t="s">
        <v>97</v>
      </c>
      <c r="BK1092" s="20" t="s">
        <v>9610</v>
      </c>
      <c r="BL1092" s="17" t="s">
        <v>9611</v>
      </c>
      <c r="BM1092" s="18">
        <v>45814</v>
      </c>
      <c r="BN1092" s="17" t="s">
        <v>9409</v>
      </c>
      <c r="BO1092" s="18">
        <v>45814</v>
      </c>
      <c r="BP1092" s="16" t="s">
        <v>9612</v>
      </c>
      <c r="BQ1092" s="16" t="s">
        <v>102</v>
      </c>
      <c r="BR1092" s="16" t="s">
        <v>103</v>
      </c>
      <c r="BS1092" s="17" t="s">
        <v>95</v>
      </c>
      <c r="BT1092" s="17" t="s">
        <v>313</v>
      </c>
      <c r="BU1092" s="17" t="s">
        <v>95</v>
      </c>
      <c r="BV1092" s="17" t="s">
        <v>117</v>
      </c>
      <c r="BW1092" s="32" t="s">
        <v>9613</v>
      </c>
      <c r="BX1092" s="17" t="s">
        <v>9614</v>
      </c>
      <c r="BY1092" s="92" t="s">
        <v>1190</v>
      </c>
      <c r="BZ1092" s="92" t="s">
        <v>249</v>
      </c>
      <c r="CA1092" s="92" t="s">
        <v>521</v>
      </c>
      <c r="CB1092" s="92" t="s">
        <v>110</v>
      </c>
      <c r="CC1092" s="122">
        <f t="shared" si="146"/>
        <v>-40475163</v>
      </c>
    </row>
    <row r="1093" spans="1:81" ht="95.25" customHeight="1" x14ac:dyDescent="0.25">
      <c r="A1093" s="15">
        <v>849</v>
      </c>
      <c r="B1093" s="16">
        <v>80121500</v>
      </c>
      <c r="C1093" s="16" t="s">
        <v>9615</v>
      </c>
      <c r="D1093" s="17" t="s">
        <v>9616</v>
      </c>
      <c r="E1093" s="17" t="s">
        <v>1030</v>
      </c>
      <c r="F1093" s="18">
        <v>45812</v>
      </c>
      <c r="G1093" s="17" t="s">
        <v>9617</v>
      </c>
      <c r="H1093" s="17" t="s">
        <v>85</v>
      </c>
      <c r="I1093" s="17" t="s">
        <v>86</v>
      </c>
      <c r="J1093" s="17" t="s">
        <v>87</v>
      </c>
      <c r="K1093" s="16">
        <v>7693020</v>
      </c>
      <c r="L1093" s="20">
        <v>6</v>
      </c>
      <c r="M1093" s="17" t="s">
        <v>88</v>
      </c>
      <c r="N1093" s="17" t="s">
        <v>1107</v>
      </c>
      <c r="O1093" s="16" t="s">
        <v>1194</v>
      </c>
      <c r="P1093" s="17" t="s">
        <v>91</v>
      </c>
      <c r="Q1093" s="17" t="s">
        <v>92</v>
      </c>
      <c r="R1093" s="16" t="s">
        <v>620</v>
      </c>
      <c r="S1093" s="16" t="s">
        <v>9618</v>
      </c>
      <c r="T1093" s="20">
        <v>80040180</v>
      </c>
      <c r="U1093" s="17" t="s">
        <v>620</v>
      </c>
      <c r="V1093" s="17" t="s">
        <v>95</v>
      </c>
      <c r="W1093" s="17" t="s">
        <v>1195</v>
      </c>
      <c r="X1093" s="17" t="s">
        <v>1109</v>
      </c>
      <c r="Y1093" s="17" t="s">
        <v>96</v>
      </c>
      <c r="Z1093" s="33">
        <v>84297881</v>
      </c>
      <c r="AA1093" s="21">
        <v>84297881</v>
      </c>
      <c r="AB1093" s="35" t="s">
        <v>95</v>
      </c>
      <c r="AC1093" s="33">
        <v>12100175</v>
      </c>
      <c r="AD1093" s="21" t="s">
        <v>95</v>
      </c>
      <c r="AE1093" s="36">
        <v>64525</v>
      </c>
      <c r="AF1093" s="20">
        <v>447025</v>
      </c>
      <c r="AG1093" s="7">
        <v>2022011000068</v>
      </c>
      <c r="AH1093" s="18">
        <v>45813</v>
      </c>
      <c r="AI1093" s="18">
        <v>45814</v>
      </c>
      <c r="AJ1093" s="17" t="s">
        <v>95</v>
      </c>
      <c r="AK1093" s="17" t="s">
        <v>95</v>
      </c>
      <c r="AL1093" s="16" t="s">
        <v>95</v>
      </c>
      <c r="AM1093" s="16" t="s">
        <v>95</v>
      </c>
      <c r="AN1093" s="18" t="s">
        <v>95</v>
      </c>
      <c r="AO1093" s="24">
        <v>-37913881</v>
      </c>
      <c r="AP1093" s="37">
        <v>45880</v>
      </c>
      <c r="AQ1093" s="33">
        <v>0</v>
      </c>
      <c r="AR1093" s="38" t="s">
        <v>95</v>
      </c>
      <c r="AS1093" s="33">
        <v>0</v>
      </c>
      <c r="AT1093" s="38" t="s">
        <v>95</v>
      </c>
      <c r="AU1093" s="26">
        <v>0</v>
      </c>
      <c r="AV1093" s="38" t="s">
        <v>95</v>
      </c>
      <c r="AW1093" s="20">
        <v>0</v>
      </c>
      <c r="AX1093" s="18" t="s">
        <v>95</v>
      </c>
      <c r="AY1093" s="4">
        <f t="shared" si="145"/>
        <v>-92</v>
      </c>
      <c r="AZ1093" s="11">
        <f t="shared" si="140"/>
        <v>46384000</v>
      </c>
      <c r="BA1093" s="8">
        <f t="shared" si="147"/>
        <v>0</v>
      </c>
      <c r="BB1093" s="33">
        <v>0</v>
      </c>
      <c r="BC1093" s="33">
        <v>0</v>
      </c>
      <c r="BD1093" s="33">
        <v>0</v>
      </c>
      <c r="BE1093" s="18">
        <v>46022</v>
      </c>
      <c r="BF1093" s="18">
        <v>45930</v>
      </c>
      <c r="BG1093" s="30">
        <v>-98</v>
      </c>
      <c r="BH1093" s="18" t="s">
        <v>95</v>
      </c>
      <c r="BI1093" s="17" t="s">
        <v>89</v>
      </c>
      <c r="BJ1093" s="17" t="s">
        <v>97</v>
      </c>
      <c r="BK1093" s="20" t="s">
        <v>9619</v>
      </c>
      <c r="BL1093" s="17" t="s">
        <v>99</v>
      </c>
      <c r="BM1093" s="18">
        <v>45813</v>
      </c>
      <c r="BN1093" s="17" t="s">
        <v>9576</v>
      </c>
      <c r="BO1093" s="18">
        <v>45814</v>
      </c>
      <c r="BP1093" s="16" t="s">
        <v>9620</v>
      </c>
      <c r="BQ1093" s="16" t="s">
        <v>102</v>
      </c>
      <c r="BR1093" s="16" t="s">
        <v>103</v>
      </c>
      <c r="BS1093" s="17" t="s">
        <v>95</v>
      </c>
      <c r="BT1093" s="17" t="s">
        <v>313</v>
      </c>
      <c r="BU1093" s="17" t="s">
        <v>95</v>
      </c>
      <c r="BV1093" s="17" t="s">
        <v>117</v>
      </c>
      <c r="BW1093" s="32" t="s">
        <v>9621</v>
      </c>
      <c r="BX1093" s="17" t="s">
        <v>9622</v>
      </c>
      <c r="BY1093" s="92" t="s">
        <v>630</v>
      </c>
      <c r="BZ1093" s="92" t="s">
        <v>249</v>
      </c>
      <c r="CA1093" s="92" t="s">
        <v>631</v>
      </c>
      <c r="CB1093" s="92" t="s">
        <v>631</v>
      </c>
      <c r="CC1093" s="122">
        <f t="shared" si="146"/>
        <v>-37913881</v>
      </c>
    </row>
    <row r="1094" spans="1:81" ht="95.25" customHeight="1" x14ac:dyDescent="0.25">
      <c r="A1094" s="15">
        <v>23</v>
      </c>
      <c r="B1094" s="16">
        <v>80161500</v>
      </c>
      <c r="C1094" s="16" t="s">
        <v>9623</v>
      </c>
      <c r="D1094" s="17" t="s">
        <v>9624</v>
      </c>
      <c r="E1094" s="17" t="s">
        <v>291</v>
      </c>
      <c r="F1094" s="18">
        <v>45812</v>
      </c>
      <c r="G1094" s="17" t="s">
        <v>9625</v>
      </c>
      <c r="H1094" s="17" t="s">
        <v>85</v>
      </c>
      <c r="I1094" s="17" t="s">
        <v>86</v>
      </c>
      <c r="J1094" s="17" t="s">
        <v>87</v>
      </c>
      <c r="K1094" s="16">
        <v>1082951806</v>
      </c>
      <c r="L1094" s="20">
        <v>9</v>
      </c>
      <c r="M1094" s="17" t="s">
        <v>88</v>
      </c>
      <c r="N1094" s="17" t="s">
        <v>89</v>
      </c>
      <c r="O1094" s="16" t="s">
        <v>1252</v>
      </c>
      <c r="P1094" s="17" t="s">
        <v>239</v>
      </c>
      <c r="Q1094" s="17" t="s">
        <v>240</v>
      </c>
      <c r="R1094" s="16" t="s">
        <v>1253</v>
      </c>
      <c r="S1094" s="16" t="s">
        <v>1254</v>
      </c>
      <c r="T1094" s="20">
        <v>51713734</v>
      </c>
      <c r="U1094" s="17" t="s">
        <v>1255</v>
      </c>
      <c r="V1094" s="17" t="s">
        <v>95</v>
      </c>
      <c r="W1094" s="17" t="s">
        <v>95</v>
      </c>
      <c r="X1094" s="17" t="s">
        <v>95</v>
      </c>
      <c r="Y1094" s="17" t="s">
        <v>96</v>
      </c>
      <c r="Z1094" s="21">
        <v>33804230</v>
      </c>
      <c r="AA1094" s="21">
        <v>33804230</v>
      </c>
      <c r="AB1094" s="22" t="s">
        <v>95</v>
      </c>
      <c r="AC1094" s="21">
        <v>6146224</v>
      </c>
      <c r="AD1094" s="21" t="s">
        <v>95</v>
      </c>
      <c r="AE1094" s="20">
        <v>119125</v>
      </c>
      <c r="AF1094" s="20">
        <v>476225</v>
      </c>
      <c r="AG1094" s="7">
        <v>2022011000068</v>
      </c>
      <c r="AH1094" s="18">
        <v>45824</v>
      </c>
      <c r="AI1094" s="18">
        <v>45825</v>
      </c>
      <c r="AJ1094" s="17" t="s">
        <v>95</v>
      </c>
      <c r="AK1094" s="17" t="s">
        <v>95</v>
      </c>
      <c r="AL1094" s="17" t="s">
        <v>95</v>
      </c>
      <c r="AM1094" s="17" t="s">
        <v>95</v>
      </c>
      <c r="AN1094" s="17" t="s">
        <v>95</v>
      </c>
      <c r="AO1094" s="24">
        <v>-5531602</v>
      </c>
      <c r="AP1094" s="18">
        <v>45889</v>
      </c>
      <c r="AQ1094" s="21">
        <v>0</v>
      </c>
      <c r="AR1094" s="17" t="s">
        <v>95</v>
      </c>
      <c r="AS1094" s="21">
        <v>0</v>
      </c>
      <c r="AT1094" s="17" t="s">
        <v>95</v>
      </c>
      <c r="AU1094" s="26">
        <v>0</v>
      </c>
      <c r="AV1094" s="17" t="s">
        <v>95</v>
      </c>
      <c r="AW1094" s="20">
        <v>0</v>
      </c>
      <c r="AX1094" s="18" t="s">
        <v>95</v>
      </c>
      <c r="AY1094" s="4">
        <f t="shared" si="145"/>
        <v>-26</v>
      </c>
      <c r="AZ1094" s="11">
        <f t="shared" si="140"/>
        <v>28272628</v>
      </c>
      <c r="BA1094" s="8">
        <f t="shared" si="147"/>
        <v>0</v>
      </c>
      <c r="BB1094" s="33">
        <v>0</v>
      </c>
      <c r="BC1094" s="33">
        <v>0</v>
      </c>
      <c r="BD1094" s="33">
        <v>0</v>
      </c>
      <c r="BE1094" s="18">
        <v>45991</v>
      </c>
      <c r="BF1094" s="18">
        <v>45965</v>
      </c>
      <c r="BG1094" s="30">
        <v>-63</v>
      </c>
      <c r="BH1094" s="18" t="s">
        <v>95</v>
      </c>
      <c r="BI1094" s="17" t="s">
        <v>89</v>
      </c>
      <c r="BJ1094" s="17" t="s">
        <v>97</v>
      </c>
      <c r="BK1094" s="20" t="s">
        <v>9626</v>
      </c>
      <c r="BL1094" s="17" t="s">
        <v>99</v>
      </c>
      <c r="BM1094" s="18">
        <v>45825</v>
      </c>
      <c r="BN1094" s="17" t="s">
        <v>9627</v>
      </c>
      <c r="BO1094" s="18">
        <v>45825</v>
      </c>
      <c r="BP1094" s="16" t="s">
        <v>9628</v>
      </c>
      <c r="BQ1094" s="31" t="s">
        <v>102</v>
      </c>
      <c r="BR1094" s="16" t="s">
        <v>103</v>
      </c>
      <c r="BS1094" s="17" t="s">
        <v>95</v>
      </c>
      <c r="BT1094" s="17" t="s">
        <v>313</v>
      </c>
      <c r="BU1094" s="17" t="s">
        <v>95</v>
      </c>
      <c r="BV1094" s="5" t="s">
        <v>105</v>
      </c>
      <c r="BW1094" s="32" t="s">
        <v>9629</v>
      </c>
      <c r="BX1094" s="17" t="s">
        <v>9630</v>
      </c>
      <c r="BY1094" s="92" t="s">
        <v>1259</v>
      </c>
      <c r="BZ1094" s="92" t="s">
        <v>544</v>
      </c>
      <c r="CA1094" s="92" t="s">
        <v>240</v>
      </c>
      <c r="CB1094" s="92" t="s">
        <v>110</v>
      </c>
      <c r="CC1094" s="122">
        <f t="shared" si="146"/>
        <v>-5531602</v>
      </c>
    </row>
    <row r="1095" spans="1:81" ht="95.25" customHeight="1" x14ac:dyDescent="0.25">
      <c r="A1095" s="15">
        <v>375</v>
      </c>
      <c r="B1095" s="16">
        <v>80121503</v>
      </c>
      <c r="C1095" s="16" t="s">
        <v>9631</v>
      </c>
      <c r="D1095" s="17" t="s">
        <v>9632</v>
      </c>
      <c r="E1095" s="17" t="s">
        <v>236</v>
      </c>
      <c r="F1095" s="18">
        <v>45812</v>
      </c>
      <c r="G1095" s="17" t="s">
        <v>9633</v>
      </c>
      <c r="H1095" s="17" t="s">
        <v>85</v>
      </c>
      <c r="I1095" s="17" t="s">
        <v>86</v>
      </c>
      <c r="J1095" s="17" t="s">
        <v>87</v>
      </c>
      <c r="K1095" s="16">
        <v>1089485868</v>
      </c>
      <c r="L1095" s="20">
        <v>1</v>
      </c>
      <c r="M1095" s="17" t="s">
        <v>88</v>
      </c>
      <c r="N1095" s="17" t="s">
        <v>2826</v>
      </c>
      <c r="O1095" s="16" t="s">
        <v>2985</v>
      </c>
      <c r="P1095" s="17" t="s">
        <v>239</v>
      </c>
      <c r="Q1095" s="17" t="s">
        <v>240</v>
      </c>
      <c r="R1095" s="16" t="s">
        <v>241</v>
      </c>
      <c r="S1095" s="16" t="s">
        <v>242</v>
      </c>
      <c r="T1095" s="20">
        <v>52263832</v>
      </c>
      <c r="U1095" s="17" t="s">
        <v>241</v>
      </c>
      <c r="V1095" s="17" t="s">
        <v>95</v>
      </c>
      <c r="W1095" s="17" t="s">
        <v>95</v>
      </c>
      <c r="X1095" s="17" t="s">
        <v>95</v>
      </c>
      <c r="Y1095" s="17" t="s">
        <v>96</v>
      </c>
      <c r="Z1095" s="21">
        <v>59470389</v>
      </c>
      <c r="AA1095" s="21">
        <v>59470389</v>
      </c>
      <c r="AB1095" s="22" t="s">
        <v>95</v>
      </c>
      <c r="AC1095" s="21">
        <v>8536421</v>
      </c>
      <c r="AD1095" s="21" t="s">
        <v>95</v>
      </c>
      <c r="AE1095" s="20">
        <v>92725</v>
      </c>
      <c r="AF1095" s="20">
        <v>462525</v>
      </c>
      <c r="AG1095" s="7">
        <v>2022011000068</v>
      </c>
      <c r="AH1095" s="18">
        <v>45819</v>
      </c>
      <c r="AI1095" s="18">
        <v>45820</v>
      </c>
      <c r="AJ1095" s="17" t="s">
        <v>95</v>
      </c>
      <c r="AK1095" s="17" t="s">
        <v>95</v>
      </c>
      <c r="AL1095" s="17" t="s">
        <v>95</v>
      </c>
      <c r="AM1095" s="17" t="s">
        <v>95</v>
      </c>
      <c r="AN1095" s="17" t="s">
        <v>95</v>
      </c>
      <c r="AO1095" s="24">
        <v>0</v>
      </c>
      <c r="AP1095" s="18" t="s">
        <v>95</v>
      </c>
      <c r="AQ1095" s="21">
        <v>0</v>
      </c>
      <c r="AR1095" s="17" t="s">
        <v>95</v>
      </c>
      <c r="AS1095" s="21">
        <v>0</v>
      </c>
      <c r="AT1095" s="17" t="s">
        <v>95</v>
      </c>
      <c r="AU1095" s="26">
        <v>0</v>
      </c>
      <c r="AV1095" s="17" t="s">
        <v>95</v>
      </c>
      <c r="AW1095" s="20">
        <v>0</v>
      </c>
      <c r="AX1095" s="18" t="s">
        <v>95</v>
      </c>
      <c r="AY1095" s="4">
        <f t="shared" si="145"/>
        <v>0</v>
      </c>
      <c r="AZ1095" s="11">
        <f t="shared" ref="AZ1095:AZ1107" si="148">Z1095+AO1095+AQ1095+AS1095+AU1095</f>
        <v>59470389</v>
      </c>
      <c r="BA1095" s="8">
        <f t="shared" si="147"/>
        <v>0</v>
      </c>
      <c r="BB1095" s="33">
        <v>0</v>
      </c>
      <c r="BC1095" s="33">
        <v>0</v>
      </c>
      <c r="BD1095" s="33">
        <v>0</v>
      </c>
      <c r="BE1095" s="18">
        <v>46022</v>
      </c>
      <c r="BF1095" s="18">
        <v>46022</v>
      </c>
      <c r="BG1095" s="30">
        <v>-6</v>
      </c>
      <c r="BH1095" s="18" t="s">
        <v>95</v>
      </c>
      <c r="BI1095" s="17" t="s">
        <v>4452</v>
      </c>
      <c r="BJ1095" s="17" t="s">
        <v>97</v>
      </c>
      <c r="BK1095" s="20" t="s">
        <v>9634</v>
      </c>
      <c r="BL1095" s="17" t="s">
        <v>9526</v>
      </c>
      <c r="BM1095" s="18">
        <v>45819</v>
      </c>
      <c r="BN1095" s="17" t="s">
        <v>9635</v>
      </c>
      <c r="BO1095" s="18">
        <v>45820</v>
      </c>
      <c r="BP1095" s="16" t="s">
        <v>9636</v>
      </c>
      <c r="BQ1095" s="31" t="s">
        <v>102</v>
      </c>
      <c r="BR1095" s="17" t="s">
        <v>9637</v>
      </c>
      <c r="BS1095" s="17" t="s">
        <v>95</v>
      </c>
      <c r="BT1095" s="17" t="s">
        <v>313</v>
      </c>
      <c r="BU1095" s="17" t="s">
        <v>95</v>
      </c>
      <c r="BV1095" s="5" t="s">
        <v>105</v>
      </c>
      <c r="BW1095" s="32" t="s">
        <v>9638</v>
      </c>
      <c r="BX1095" s="17" t="s">
        <v>9639</v>
      </c>
      <c r="BY1095" s="92" t="s">
        <v>248</v>
      </c>
      <c r="BZ1095" s="92" t="s">
        <v>249</v>
      </c>
      <c r="CA1095" s="92" t="s">
        <v>240</v>
      </c>
      <c r="CB1095" s="92" t="s">
        <v>110</v>
      </c>
      <c r="CC1095" s="122">
        <f t="shared" si="146"/>
        <v>0</v>
      </c>
    </row>
    <row r="1096" spans="1:81" ht="95.25" customHeight="1" x14ac:dyDescent="0.25">
      <c r="A1096" s="15">
        <v>154</v>
      </c>
      <c r="B1096" s="16">
        <v>80121503</v>
      </c>
      <c r="C1096" s="17" t="s">
        <v>9640</v>
      </c>
      <c r="D1096" s="17" t="s">
        <v>9641</v>
      </c>
      <c r="E1096" s="17" t="s">
        <v>236</v>
      </c>
      <c r="F1096" s="18">
        <v>45812</v>
      </c>
      <c r="G1096" s="17" t="s">
        <v>9642</v>
      </c>
      <c r="H1096" s="17" t="s">
        <v>85</v>
      </c>
      <c r="I1096" s="17" t="s">
        <v>86</v>
      </c>
      <c r="J1096" s="17" t="s">
        <v>87</v>
      </c>
      <c r="K1096" s="16">
        <v>1016041920</v>
      </c>
      <c r="L1096" s="20">
        <v>6</v>
      </c>
      <c r="M1096" s="17" t="s">
        <v>88</v>
      </c>
      <c r="N1096" s="17" t="s">
        <v>89</v>
      </c>
      <c r="O1096" s="16" t="s">
        <v>7983</v>
      </c>
      <c r="P1096" s="17" t="s">
        <v>239</v>
      </c>
      <c r="Q1096" s="17" t="s">
        <v>240</v>
      </c>
      <c r="R1096" s="16" t="s">
        <v>241</v>
      </c>
      <c r="S1096" s="16" t="s">
        <v>242</v>
      </c>
      <c r="T1096" s="20">
        <v>52263832</v>
      </c>
      <c r="U1096" s="17" t="s">
        <v>241</v>
      </c>
      <c r="V1096" s="17" t="s">
        <v>95</v>
      </c>
      <c r="W1096" s="17" t="s">
        <v>95</v>
      </c>
      <c r="X1096" s="17" t="s">
        <v>95</v>
      </c>
      <c r="Y1096" s="17" t="s">
        <v>96</v>
      </c>
      <c r="Z1096" s="21">
        <v>74932699</v>
      </c>
      <c r="AA1096" s="21">
        <v>74932699</v>
      </c>
      <c r="AB1096" s="22" t="s">
        <v>95</v>
      </c>
      <c r="AC1096" s="21">
        <v>10755893</v>
      </c>
      <c r="AD1096" s="21" t="s">
        <v>95</v>
      </c>
      <c r="AE1096" s="20">
        <v>79925</v>
      </c>
      <c r="AF1096" s="20">
        <v>469825</v>
      </c>
      <c r="AG1096" s="7">
        <v>2022011000068</v>
      </c>
      <c r="AH1096" s="18">
        <v>45821</v>
      </c>
      <c r="AI1096" s="18">
        <v>45825</v>
      </c>
      <c r="AJ1096" s="17" t="s">
        <v>95</v>
      </c>
      <c r="AK1096" s="17" t="s">
        <v>95</v>
      </c>
      <c r="AL1096" s="17" t="s">
        <v>95</v>
      </c>
      <c r="AM1096" s="17" t="s">
        <v>95</v>
      </c>
      <c r="AN1096" s="17" t="s">
        <v>95</v>
      </c>
      <c r="AO1096" s="24">
        <v>0</v>
      </c>
      <c r="AP1096" s="18" t="s">
        <v>95</v>
      </c>
      <c r="AQ1096" s="21">
        <v>0</v>
      </c>
      <c r="AR1096" s="17" t="s">
        <v>95</v>
      </c>
      <c r="AS1096" s="21">
        <v>0</v>
      </c>
      <c r="AT1096" s="17" t="s">
        <v>95</v>
      </c>
      <c r="AU1096" s="26">
        <v>0</v>
      </c>
      <c r="AV1096" s="17" t="s">
        <v>95</v>
      </c>
      <c r="AW1096" s="20">
        <v>0</v>
      </c>
      <c r="AX1096" s="18" t="s">
        <v>95</v>
      </c>
      <c r="AY1096" s="4">
        <f t="shared" si="145"/>
        <v>0</v>
      </c>
      <c r="AZ1096" s="11">
        <f t="shared" si="148"/>
        <v>74932699</v>
      </c>
      <c r="BA1096" s="8">
        <f t="shared" si="147"/>
        <v>0</v>
      </c>
      <c r="BB1096" s="33">
        <v>0</v>
      </c>
      <c r="BC1096" s="33">
        <v>0</v>
      </c>
      <c r="BD1096" s="33">
        <v>0</v>
      </c>
      <c r="BE1096" s="18">
        <v>46022</v>
      </c>
      <c r="BF1096" s="18">
        <v>46022</v>
      </c>
      <c r="BG1096" s="30">
        <v>-6</v>
      </c>
      <c r="BH1096" s="18" t="s">
        <v>95</v>
      </c>
      <c r="BI1096" s="17" t="s">
        <v>89</v>
      </c>
      <c r="BJ1096" s="17" t="s">
        <v>97</v>
      </c>
      <c r="BK1096" s="20" t="s">
        <v>9643</v>
      </c>
      <c r="BL1096" s="17" t="s">
        <v>99</v>
      </c>
      <c r="BM1096" s="18">
        <v>45821</v>
      </c>
      <c r="BN1096" s="17" t="s">
        <v>9644</v>
      </c>
      <c r="BO1096" s="18">
        <v>45824</v>
      </c>
      <c r="BP1096" s="16" t="s">
        <v>163</v>
      </c>
      <c r="BQ1096" s="31" t="s">
        <v>102</v>
      </c>
      <c r="BR1096" s="17" t="s">
        <v>164</v>
      </c>
      <c r="BS1096" s="17" t="s">
        <v>95</v>
      </c>
      <c r="BT1096" s="17" t="s">
        <v>313</v>
      </c>
      <c r="BU1096" s="17" t="s">
        <v>95</v>
      </c>
      <c r="BV1096" s="5" t="s">
        <v>105</v>
      </c>
      <c r="BW1096" s="32" t="s">
        <v>9645</v>
      </c>
      <c r="BX1096" s="17" t="s">
        <v>9646</v>
      </c>
      <c r="BY1096" s="92" t="s">
        <v>248</v>
      </c>
      <c r="BZ1096" s="92" t="s">
        <v>249</v>
      </c>
      <c r="CA1096" s="92" t="s">
        <v>240</v>
      </c>
      <c r="CB1096" s="92" t="s">
        <v>110</v>
      </c>
      <c r="CC1096" s="122">
        <f t="shared" si="146"/>
        <v>0</v>
      </c>
    </row>
    <row r="1097" spans="1:81" ht="95.25" customHeight="1" x14ac:dyDescent="0.25">
      <c r="A1097" s="15">
        <v>1066</v>
      </c>
      <c r="B1097" s="16">
        <v>80161500</v>
      </c>
      <c r="C1097" s="17" t="s">
        <v>9647</v>
      </c>
      <c r="D1097" s="17" t="s">
        <v>9648</v>
      </c>
      <c r="E1097" s="17" t="s">
        <v>131</v>
      </c>
      <c r="F1097" s="18">
        <v>45813</v>
      </c>
      <c r="G1097" s="17" t="s">
        <v>9649</v>
      </c>
      <c r="H1097" s="17" t="s">
        <v>85</v>
      </c>
      <c r="I1097" s="17" t="s">
        <v>86</v>
      </c>
      <c r="J1097" s="17" t="s">
        <v>87</v>
      </c>
      <c r="K1097" s="16">
        <v>13616738</v>
      </c>
      <c r="L1097" s="20">
        <v>9</v>
      </c>
      <c r="M1097" s="17" t="s">
        <v>88</v>
      </c>
      <c r="N1097" s="17" t="s">
        <v>2357</v>
      </c>
      <c r="O1097" s="16" t="s">
        <v>9650</v>
      </c>
      <c r="P1097" s="17" t="s">
        <v>91</v>
      </c>
      <c r="Q1097" s="17" t="s">
        <v>92</v>
      </c>
      <c r="R1097" s="16" t="s">
        <v>1619</v>
      </c>
      <c r="S1097" s="16" t="s">
        <v>1620</v>
      </c>
      <c r="T1097" s="20">
        <v>75091192</v>
      </c>
      <c r="U1097" s="17" t="s">
        <v>759</v>
      </c>
      <c r="V1097" s="17" t="s">
        <v>95</v>
      </c>
      <c r="W1097" s="17" t="s">
        <v>95</v>
      </c>
      <c r="X1097" s="17" t="s">
        <v>95</v>
      </c>
      <c r="Y1097" s="17" t="s">
        <v>96</v>
      </c>
      <c r="Z1097" s="33">
        <v>54450972</v>
      </c>
      <c r="AA1097" s="21">
        <v>54450972</v>
      </c>
      <c r="AB1097" s="35" t="s">
        <v>95</v>
      </c>
      <c r="AC1097" s="33">
        <v>7853508</v>
      </c>
      <c r="AD1097" s="21" t="s">
        <v>95</v>
      </c>
      <c r="AE1097" s="36">
        <v>152925</v>
      </c>
      <c r="AF1097" s="20">
        <v>462325</v>
      </c>
      <c r="AG1097" s="7">
        <v>2022011000068</v>
      </c>
      <c r="AH1097" s="18">
        <v>45819</v>
      </c>
      <c r="AI1097" s="18">
        <v>45820</v>
      </c>
      <c r="AJ1097" s="17" t="s">
        <v>95</v>
      </c>
      <c r="AK1097" s="17" t="s">
        <v>95</v>
      </c>
      <c r="AL1097" s="16" t="s">
        <v>95</v>
      </c>
      <c r="AM1097" s="16" t="s">
        <v>95</v>
      </c>
      <c r="AN1097" s="18" t="s">
        <v>95</v>
      </c>
      <c r="AO1097" s="21">
        <v>-25916571</v>
      </c>
      <c r="AP1097" s="37">
        <v>45879</v>
      </c>
      <c r="AQ1097" s="33">
        <v>0</v>
      </c>
      <c r="AR1097" s="38" t="s">
        <v>95</v>
      </c>
      <c r="AS1097" s="33">
        <v>0</v>
      </c>
      <c r="AT1097" s="38" t="s">
        <v>95</v>
      </c>
      <c r="AU1097" s="26">
        <v>0</v>
      </c>
      <c r="AV1097" s="38" t="s">
        <v>95</v>
      </c>
      <c r="AW1097" s="20">
        <v>0</v>
      </c>
      <c r="AX1097" s="18" t="s">
        <v>95</v>
      </c>
      <c r="AY1097" s="4">
        <f t="shared" si="145"/>
        <v>-92</v>
      </c>
      <c r="AZ1097" s="11">
        <f t="shared" si="148"/>
        <v>28534401</v>
      </c>
      <c r="BA1097" s="8">
        <f t="shared" si="147"/>
        <v>0</v>
      </c>
      <c r="BB1097" s="33">
        <v>0</v>
      </c>
      <c r="BC1097" s="33">
        <v>0</v>
      </c>
      <c r="BD1097" s="33">
        <v>0</v>
      </c>
      <c r="BE1097" s="18">
        <v>46022</v>
      </c>
      <c r="BF1097" s="18">
        <v>45930</v>
      </c>
      <c r="BG1097" s="30">
        <v>-98</v>
      </c>
      <c r="BH1097" s="18" t="s">
        <v>95</v>
      </c>
      <c r="BI1097" s="17" t="s">
        <v>89</v>
      </c>
      <c r="BJ1097" s="17" t="s">
        <v>97</v>
      </c>
      <c r="BK1097" s="20" t="s">
        <v>9651</v>
      </c>
      <c r="BL1097" s="17" t="s">
        <v>99</v>
      </c>
      <c r="BM1097" s="18">
        <v>45819</v>
      </c>
      <c r="BN1097" s="17" t="s">
        <v>9652</v>
      </c>
      <c r="BO1097" s="18">
        <v>45820</v>
      </c>
      <c r="BP1097" s="16" t="s">
        <v>9653</v>
      </c>
      <c r="BQ1097" s="16" t="s">
        <v>102</v>
      </c>
      <c r="BR1097" s="16" t="s">
        <v>103</v>
      </c>
      <c r="BS1097" s="17" t="s">
        <v>95</v>
      </c>
      <c r="BT1097" s="17" t="s">
        <v>2913</v>
      </c>
      <c r="BU1097" s="17" t="s">
        <v>95</v>
      </c>
      <c r="BV1097" s="17" t="s">
        <v>117</v>
      </c>
      <c r="BW1097" s="32" t="s">
        <v>9654</v>
      </c>
      <c r="BX1097" s="17" t="s">
        <v>9655</v>
      </c>
      <c r="BY1097" s="92" t="s">
        <v>810</v>
      </c>
      <c r="BZ1097" s="92" t="s">
        <v>249</v>
      </c>
      <c r="CA1097" s="92" t="s">
        <v>1625</v>
      </c>
      <c r="CB1097" s="92" t="s">
        <v>631</v>
      </c>
      <c r="CC1097" s="122">
        <f t="shared" si="146"/>
        <v>-25916571</v>
      </c>
    </row>
    <row r="1098" spans="1:81" ht="95.25" customHeight="1" x14ac:dyDescent="0.25">
      <c r="A1098" s="15">
        <v>850</v>
      </c>
      <c r="B1098" s="16">
        <v>80161504</v>
      </c>
      <c r="C1098" s="16" t="s">
        <v>9656</v>
      </c>
      <c r="D1098" s="17" t="s">
        <v>9657</v>
      </c>
      <c r="E1098" s="17" t="s">
        <v>1030</v>
      </c>
      <c r="F1098" s="18">
        <v>45813</v>
      </c>
      <c r="G1098" s="17" t="s">
        <v>9658</v>
      </c>
      <c r="H1098" s="17" t="s">
        <v>85</v>
      </c>
      <c r="I1098" s="17" t="s">
        <v>86</v>
      </c>
      <c r="J1098" s="17" t="s">
        <v>87</v>
      </c>
      <c r="K1098" s="16">
        <v>1083039631</v>
      </c>
      <c r="L1098" s="20">
        <v>1</v>
      </c>
      <c r="M1098" s="17" t="s">
        <v>88</v>
      </c>
      <c r="N1098" s="17" t="s">
        <v>89</v>
      </c>
      <c r="O1098" s="16" t="s">
        <v>5245</v>
      </c>
      <c r="P1098" s="17" t="s">
        <v>91</v>
      </c>
      <c r="Q1098" s="17" t="s">
        <v>92</v>
      </c>
      <c r="R1098" s="16" t="s">
        <v>620</v>
      </c>
      <c r="S1098" s="16" t="s">
        <v>1648</v>
      </c>
      <c r="T1098" s="20">
        <v>57441403</v>
      </c>
      <c r="U1098" s="17" t="s">
        <v>620</v>
      </c>
      <c r="V1098" s="17" t="s">
        <v>95</v>
      </c>
      <c r="W1098" s="17" t="s">
        <v>2216</v>
      </c>
      <c r="X1098" s="17" t="s">
        <v>1648</v>
      </c>
      <c r="Y1098" s="17" t="s">
        <v>96</v>
      </c>
      <c r="Z1098" s="33">
        <v>26633616</v>
      </c>
      <c r="AA1098" s="21">
        <v>26633616</v>
      </c>
      <c r="AB1098" s="35" t="s">
        <v>95</v>
      </c>
      <c r="AC1098" s="33">
        <v>3841388</v>
      </c>
      <c r="AD1098" s="21" t="s">
        <v>95</v>
      </c>
      <c r="AE1098" s="36">
        <v>138125</v>
      </c>
      <c r="AF1098" s="20">
        <v>462225</v>
      </c>
      <c r="AG1098" s="7">
        <v>2022011000068</v>
      </c>
      <c r="AH1098" s="18">
        <v>45819</v>
      </c>
      <c r="AI1098" s="18">
        <v>45821</v>
      </c>
      <c r="AJ1098" s="17" t="s">
        <v>95</v>
      </c>
      <c r="AK1098" s="17" t="s">
        <v>95</v>
      </c>
      <c r="AL1098" s="16" t="s">
        <v>95</v>
      </c>
      <c r="AM1098" s="16" t="s">
        <v>95</v>
      </c>
      <c r="AN1098" s="18" t="s">
        <v>95</v>
      </c>
      <c r="AO1098" s="29">
        <v>0</v>
      </c>
      <c r="AP1098" s="37" t="s">
        <v>95</v>
      </c>
      <c r="AQ1098" s="33">
        <v>0</v>
      </c>
      <c r="AR1098" s="38" t="s">
        <v>95</v>
      </c>
      <c r="AS1098" s="33">
        <v>0</v>
      </c>
      <c r="AT1098" s="38" t="s">
        <v>95</v>
      </c>
      <c r="AU1098" s="26">
        <v>0</v>
      </c>
      <c r="AV1098" s="38" t="s">
        <v>95</v>
      </c>
      <c r="AW1098" s="20">
        <v>0</v>
      </c>
      <c r="AX1098" s="18" t="s">
        <v>95</v>
      </c>
      <c r="AY1098" s="4">
        <f t="shared" si="145"/>
        <v>0</v>
      </c>
      <c r="AZ1098" s="11">
        <f t="shared" si="148"/>
        <v>26633616</v>
      </c>
      <c r="BA1098" s="8">
        <f t="shared" si="147"/>
        <v>0</v>
      </c>
      <c r="BB1098" s="33">
        <v>0</v>
      </c>
      <c r="BC1098" s="33">
        <v>0</v>
      </c>
      <c r="BD1098" s="33">
        <v>0</v>
      </c>
      <c r="BE1098" s="18">
        <v>46022</v>
      </c>
      <c r="BF1098" s="18">
        <v>46022</v>
      </c>
      <c r="BG1098" s="30">
        <v>-6</v>
      </c>
      <c r="BH1098" s="18" t="s">
        <v>95</v>
      </c>
      <c r="BI1098" s="17" t="s">
        <v>89</v>
      </c>
      <c r="BJ1098" s="17" t="s">
        <v>97</v>
      </c>
      <c r="BK1098" s="20" t="s">
        <v>9659</v>
      </c>
      <c r="BL1098" s="17" t="s">
        <v>99</v>
      </c>
      <c r="BM1098" s="18">
        <v>45821</v>
      </c>
      <c r="BN1098" s="17" t="s">
        <v>9660</v>
      </c>
      <c r="BO1098" s="18">
        <v>45821</v>
      </c>
      <c r="BP1098" s="16" t="s">
        <v>163</v>
      </c>
      <c r="BQ1098" s="31" t="s">
        <v>102</v>
      </c>
      <c r="BR1098" s="17" t="s">
        <v>164</v>
      </c>
      <c r="BS1098" s="17" t="s">
        <v>95</v>
      </c>
      <c r="BT1098" s="17" t="s">
        <v>313</v>
      </c>
      <c r="BU1098" s="17" t="s">
        <v>95</v>
      </c>
      <c r="BV1098" s="17" t="s">
        <v>117</v>
      </c>
      <c r="BW1098" s="32" t="s">
        <v>9661</v>
      </c>
      <c r="BX1098" s="17" t="s">
        <v>9662</v>
      </c>
      <c r="BY1098" s="92" t="s">
        <v>1040</v>
      </c>
      <c r="BZ1098" s="92" t="s">
        <v>249</v>
      </c>
      <c r="CA1098" s="92" t="s">
        <v>631</v>
      </c>
      <c r="CB1098" s="92" t="s">
        <v>631</v>
      </c>
      <c r="CC1098" s="122">
        <f t="shared" si="146"/>
        <v>0</v>
      </c>
    </row>
    <row r="1099" spans="1:81" ht="95.25" customHeight="1" x14ac:dyDescent="0.25">
      <c r="A1099" s="15">
        <v>149</v>
      </c>
      <c r="B1099" s="16">
        <v>80121503</v>
      </c>
      <c r="C1099" s="17" t="s">
        <v>9663</v>
      </c>
      <c r="D1099" s="17" t="s">
        <v>9664</v>
      </c>
      <c r="E1099" s="17" t="s">
        <v>342</v>
      </c>
      <c r="F1099" s="18">
        <v>45813</v>
      </c>
      <c r="G1099" s="17" t="s">
        <v>9665</v>
      </c>
      <c r="H1099" s="17" t="s">
        <v>85</v>
      </c>
      <c r="I1099" s="17" t="s">
        <v>86</v>
      </c>
      <c r="J1099" s="17" t="s">
        <v>87</v>
      </c>
      <c r="K1099" s="16">
        <v>1087410373</v>
      </c>
      <c r="L1099" s="20">
        <v>9</v>
      </c>
      <c r="M1099" s="17" t="s">
        <v>88</v>
      </c>
      <c r="N1099" s="17" t="s">
        <v>89</v>
      </c>
      <c r="O1099" s="16" t="s">
        <v>2985</v>
      </c>
      <c r="P1099" s="17" t="s">
        <v>239</v>
      </c>
      <c r="Q1099" s="17" t="s">
        <v>240</v>
      </c>
      <c r="R1099" s="16" t="s">
        <v>241</v>
      </c>
      <c r="S1099" s="34" t="s">
        <v>242</v>
      </c>
      <c r="T1099" s="20">
        <v>52263832</v>
      </c>
      <c r="U1099" s="17" t="s">
        <v>241</v>
      </c>
      <c r="V1099" s="17" t="s">
        <v>95</v>
      </c>
      <c r="W1099" s="17" t="s">
        <v>95</v>
      </c>
      <c r="X1099" s="17" t="s">
        <v>95</v>
      </c>
      <c r="Y1099" s="17" t="s">
        <v>96</v>
      </c>
      <c r="Z1099" s="21">
        <v>46950310</v>
      </c>
      <c r="AA1099" s="21">
        <v>46950310</v>
      </c>
      <c r="AB1099" s="22" t="s">
        <v>95</v>
      </c>
      <c r="AC1099" s="21">
        <v>8536421</v>
      </c>
      <c r="AD1099" s="21" t="s">
        <v>95</v>
      </c>
      <c r="AE1099" s="20">
        <v>122825</v>
      </c>
      <c r="AF1099" s="20">
        <v>474325</v>
      </c>
      <c r="AG1099" s="7">
        <v>2022011000068</v>
      </c>
      <c r="AH1099" s="18">
        <v>45824</v>
      </c>
      <c r="AI1099" s="18">
        <v>45826</v>
      </c>
      <c r="AJ1099" s="17" t="s">
        <v>95</v>
      </c>
      <c r="AK1099" s="17" t="s">
        <v>95</v>
      </c>
      <c r="AL1099" s="17" t="s">
        <v>95</v>
      </c>
      <c r="AM1099" s="17" t="s">
        <v>95</v>
      </c>
      <c r="AN1099" s="17" t="s">
        <v>95</v>
      </c>
      <c r="AO1099" s="24">
        <v>-7967327</v>
      </c>
      <c r="AP1099" s="18">
        <v>45884</v>
      </c>
      <c r="AQ1099" s="21">
        <v>0</v>
      </c>
      <c r="AR1099" s="17" t="s">
        <v>95</v>
      </c>
      <c r="AS1099" s="21">
        <v>0</v>
      </c>
      <c r="AT1099" s="17" t="s">
        <v>95</v>
      </c>
      <c r="AU1099" s="26">
        <v>0</v>
      </c>
      <c r="AV1099" s="17" t="s">
        <v>95</v>
      </c>
      <c r="AW1099" s="20">
        <v>0</v>
      </c>
      <c r="AX1099" s="18" t="s">
        <v>95</v>
      </c>
      <c r="AY1099" s="4">
        <f t="shared" si="145"/>
        <v>-26</v>
      </c>
      <c r="AZ1099" s="11">
        <f t="shared" si="148"/>
        <v>38982983</v>
      </c>
      <c r="BA1099" s="8">
        <f t="shared" si="147"/>
        <v>0</v>
      </c>
      <c r="BB1099" s="33">
        <v>0</v>
      </c>
      <c r="BC1099" s="33">
        <v>0</v>
      </c>
      <c r="BD1099" s="33">
        <v>0</v>
      </c>
      <c r="BE1099" s="18">
        <v>45991</v>
      </c>
      <c r="BF1099" s="18">
        <v>45965</v>
      </c>
      <c r="BG1099" s="30">
        <v>-63</v>
      </c>
      <c r="BH1099" s="18" t="s">
        <v>95</v>
      </c>
      <c r="BI1099" s="17" t="s">
        <v>9666</v>
      </c>
      <c r="BJ1099" s="17" t="s">
        <v>97</v>
      </c>
      <c r="BK1099" s="20" t="s">
        <v>9667</v>
      </c>
      <c r="BL1099" s="17" t="s">
        <v>256</v>
      </c>
      <c r="BM1099" s="18">
        <v>45825</v>
      </c>
      <c r="BN1099" s="17" t="s">
        <v>9668</v>
      </c>
      <c r="BO1099" s="18">
        <v>45826</v>
      </c>
      <c r="BP1099" s="16" t="s">
        <v>9669</v>
      </c>
      <c r="BQ1099" s="31" t="s">
        <v>102</v>
      </c>
      <c r="BR1099" s="16" t="s">
        <v>103</v>
      </c>
      <c r="BS1099" s="17" t="s">
        <v>95</v>
      </c>
      <c r="BT1099" s="17" t="s">
        <v>313</v>
      </c>
      <c r="BU1099" s="17" t="s">
        <v>95</v>
      </c>
      <c r="BV1099" s="5" t="s">
        <v>105</v>
      </c>
      <c r="BW1099" s="32" t="s">
        <v>9670</v>
      </c>
      <c r="BX1099" s="17" t="s">
        <v>9671</v>
      </c>
      <c r="BY1099" s="92" t="s">
        <v>248</v>
      </c>
      <c r="BZ1099" s="92" t="s">
        <v>249</v>
      </c>
      <c r="CA1099" s="92" t="s">
        <v>240</v>
      </c>
      <c r="CB1099" s="92" t="s">
        <v>110</v>
      </c>
      <c r="CC1099" s="122">
        <f t="shared" si="146"/>
        <v>-7967327</v>
      </c>
    </row>
    <row r="1100" spans="1:81" ht="95.25" customHeight="1" x14ac:dyDescent="0.25">
      <c r="A1100" s="15">
        <v>156</v>
      </c>
      <c r="B1100" s="16">
        <v>80111601</v>
      </c>
      <c r="C1100" s="17" t="s">
        <v>9672</v>
      </c>
      <c r="D1100" s="17" t="s">
        <v>9673</v>
      </c>
      <c r="E1100" s="17" t="s">
        <v>342</v>
      </c>
      <c r="F1100" s="18">
        <v>45813</v>
      </c>
      <c r="G1100" s="17" t="s">
        <v>9674</v>
      </c>
      <c r="H1100" s="17" t="s">
        <v>85</v>
      </c>
      <c r="I1100" s="17" t="s">
        <v>86</v>
      </c>
      <c r="J1100" s="17" t="s">
        <v>87</v>
      </c>
      <c r="K1100" s="16">
        <v>60450550</v>
      </c>
      <c r="L1100" s="20">
        <v>8</v>
      </c>
      <c r="M1100" s="17" t="s">
        <v>88</v>
      </c>
      <c r="N1100" s="17" t="s">
        <v>2069</v>
      </c>
      <c r="O1100" s="16" t="s">
        <v>2206</v>
      </c>
      <c r="P1100" s="17" t="s">
        <v>239</v>
      </c>
      <c r="Q1100" s="17" t="s">
        <v>240</v>
      </c>
      <c r="R1100" s="16" t="s">
        <v>241</v>
      </c>
      <c r="S1100" s="16" t="s">
        <v>242</v>
      </c>
      <c r="T1100" s="20">
        <v>52263832</v>
      </c>
      <c r="U1100" s="17" t="s">
        <v>241</v>
      </c>
      <c r="V1100" s="17" t="s">
        <v>95</v>
      </c>
      <c r="W1100" s="17" t="s">
        <v>95</v>
      </c>
      <c r="X1100" s="17" t="s">
        <v>95</v>
      </c>
      <c r="Y1100" s="17" t="s">
        <v>96</v>
      </c>
      <c r="Z1100" s="21">
        <v>33804230</v>
      </c>
      <c r="AA1100" s="21">
        <v>33804230</v>
      </c>
      <c r="AB1100" s="22" t="s">
        <v>95</v>
      </c>
      <c r="AC1100" s="21">
        <v>6146224</v>
      </c>
      <c r="AD1100" s="21" t="s">
        <v>95</v>
      </c>
      <c r="AE1100" s="20">
        <v>123025</v>
      </c>
      <c r="AF1100" s="20">
        <v>474425</v>
      </c>
      <c r="AG1100" s="7">
        <v>2022011000068</v>
      </c>
      <c r="AH1100" s="18">
        <v>45824</v>
      </c>
      <c r="AI1100" s="18">
        <v>45826</v>
      </c>
      <c r="AJ1100" s="17" t="s">
        <v>95</v>
      </c>
      <c r="AK1100" s="17" t="s">
        <v>95</v>
      </c>
      <c r="AL1100" s="17" t="s">
        <v>95</v>
      </c>
      <c r="AM1100" s="17" t="s">
        <v>95</v>
      </c>
      <c r="AN1100" s="17" t="s">
        <v>95</v>
      </c>
      <c r="AO1100" s="24">
        <v>-5736476</v>
      </c>
      <c r="AP1100" s="18">
        <v>45880</v>
      </c>
      <c r="AQ1100" s="21">
        <v>0</v>
      </c>
      <c r="AR1100" s="17" t="s">
        <v>95</v>
      </c>
      <c r="AS1100" s="21">
        <v>0</v>
      </c>
      <c r="AT1100" s="17" t="s">
        <v>95</v>
      </c>
      <c r="AU1100" s="26">
        <v>0</v>
      </c>
      <c r="AV1100" s="17" t="s">
        <v>95</v>
      </c>
      <c r="AW1100" s="20">
        <v>0</v>
      </c>
      <c r="AX1100" s="18" t="s">
        <v>95</v>
      </c>
      <c r="AY1100" s="4">
        <f t="shared" si="145"/>
        <v>-26</v>
      </c>
      <c r="AZ1100" s="11">
        <f t="shared" si="148"/>
        <v>28067754</v>
      </c>
      <c r="BA1100" s="8">
        <f t="shared" si="147"/>
        <v>0</v>
      </c>
      <c r="BB1100" s="33">
        <v>0</v>
      </c>
      <c r="BC1100" s="33">
        <v>0</v>
      </c>
      <c r="BD1100" s="33">
        <v>0</v>
      </c>
      <c r="BE1100" s="18">
        <v>45991</v>
      </c>
      <c r="BF1100" s="18">
        <v>45965</v>
      </c>
      <c r="BG1100" s="30">
        <v>-63</v>
      </c>
      <c r="BH1100" s="18" t="s">
        <v>95</v>
      </c>
      <c r="BI1100" s="17" t="s">
        <v>89</v>
      </c>
      <c r="BJ1100" s="17" t="s">
        <v>97</v>
      </c>
      <c r="BK1100" s="20" t="s">
        <v>9675</v>
      </c>
      <c r="BL1100" s="17" t="s">
        <v>256</v>
      </c>
      <c r="BM1100" s="18">
        <v>45825</v>
      </c>
      <c r="BN1100" s="17" t="s">
        <v>9668</v>
      </c>
      <c r="BO1100" s="18">
        <v>45825</v>
      </c>
      <c r="BP1100" s="16" t="s">
        <v>9676</v>
      </c>
      <c r="BQ1100" s="31" t="s">
        <v>102</v>
      </c>
      <c r="BR1100" s="16" t="s">
        <v>103</v>
      </c>
      <c r="BS1100" s="17" t="s">
        <v>95</v>
      </c>
      <c r="BT1100" s="17" t="s">
        <v>313</v>
      </c>
      <c r="BU1100" s="17" t="s">
        <v>95</v>
      </c>
      <c r="BV1100" s="5" t="s">
        <v>105</v>
      </c>
      <c r="BW1100" s="32" t="s">
        <v>9677</v>
      </c>
      <c r="BX1100" s="17" t="s">
        <v>9678</v>
      </c>
      <c r="BY1100" s="92" t="s">
        <v>248</v>
      </c>
      <c r="BZ1100" s="92" t="s">
        <v>249</v>
      </c>
      <c r="CA1100" s="92" t="s">
        <v>240</v>
      </c>
      <c r="CB1100" s="92" t="s">
        <v>110</v>
      </c>
      <c r="CC1100" s="122">
        <f t="shared" si="146"/>
        <v>-5736476</v>
      </c>
    </row>
    <row r="1101" spans="1:81" ht="95.25" customHeight="1" x14ac:dyDescent="0.25">
      <c r="A1101" s="15">
        <v>1279</v>
      </c>
      <c r="B1101" s="16">
        <v>80121503</v>
      </c>
      <c r="C1101" s="17" t="s">
        <v>9679</v>
      </c>
      <c r="D1101" s="17" t="s">
        <v>9680</v>
      </c>
      <c r="E1101" s="17" t="s">
        <v>342</v>
      </c>
      <c r="F1101" s="18">
        <v>45813</v>
      </c>
      <c r="G1101" s="17" t="s">
        <v>9681</v>
      </c>
      <c r="H1101" s="17" t="s">
        <v>85</v>
      </c>
      <c r="I1101" s="17" t="s">
        <v>86</v>
      </c>
      <c r="J1101" s="17" t="s">
        <v>5803</v>
      </c>
      <c r="K1101" s="16">
        <v>513611</v>
      </c>
      <c r="L1101" s="20">
        <v>4</v>
      </c>
      <c r="M1101" s="17" t="s">
        <v>88</v>
      </c>
      <c r="N1101" s="17" t="s">
        <v>89</v>
      </c>
      <c r="O1101" s="16" t="s">
        <v>9682</v>
      </c>
      <c r="P1101" s="17" t="s">
        <v>239</v>
      </c>
      <c r="Q1101" s="17" t="s">
        <v>240</v>
      </c>
      <c r="R1101" s="16" t="s">
        <v>356</v>
      </c>
      <c r="S1101" s="34" t="s">
        <v>6204</v>
      </c>
      <c r="T1101" s="20">
        <v>1087412677</v>
      </c>
      <c r="U1101" s="17" t="s">
        <v>358</v>
      </c>
      <c r="V1101" s="17" t="s">
        <v>95</v>
      </c>
      <c r="W1101" s="17" t="s">
        <v>95</v>
      </c>
      <c r="X1101" s="17" t="s">
        <v>95</v>
      </c>
      <c r="Y1101" s="17" t="s">
        <v>96</v>
      </c>
      <c r="Z1101" s="33">
        <v>64552428</v>
      </c>
      <c r="AA1101" s="21">
        <v>64552428</v>
      </c>
      <c r="AB1101" s="35" t="s">
        <v>95</v>
      </c>
      <c r="AC1101" s="33">
        <v>9731522</v>
      </c>
      <c r="AD1101" s="21" t="s">
        <v>95</v>
      </c>
      <c r="AE1101" s="36">
        <v>173325</v>
      </c>
      <c r="AF1101" s="20">
        <v>470225</v>
      </c>
      <c r="AG1101" s="7">
        <v>2022011000068</v>
      </c>
      <c r="AH1101" s="18">
        <v>45821</v>
      </c>
      <c r="AI1101" s="18">
        <v>45824</v>
      </c>
      <c r="AJ1101" s="17" t="s">
        <v>95</v>
      </c>
      <c r="AK1101" s="17" t="s">
        <v>95</v>
      </c>
      <c r="AL1101" s="16" t="s">
        <v>95</v>
      </c>
      <c r="AM1101" s="16" t="s">
        <v>95</v>
      </c>
      <c r="AN1101" s="18" t="s">
        <v>95</v>
      </c>
      <c r="AO1101" s="24">
        <v>-19463044</v>
      </c>
      <c r="AP1101" s="37">
        <v>45882</v>
      </c>
      <c r="AQ1101" s="33">
        <v>0</v>
      </c>
      <c r="AR1101" s="38" t="s">
        <v>95</v>
      </c>
      <c r="AS1101" s="33">
        <v>0</v>
      </c>
      <c r="AT1101" s="38" t="s">
        <v>95</v>
      </c>
      <c r="AU1101" s="26">
        <v>0</v>
      </c>
      <c r="AV1101" s="38" t="s">
        <v>95</v>
      </c>
      <c r="AW1101" s="20">
        <v>0</v>
      </c>
      <c r="AX1101" s="18" t="s">
        <v>95</v>
      </c>
      <c r="AY1101" s="4">
        <f t="shared" si="145"/>
        <v>-57</v>
      </c>
      <c r="AZ1101" s="11">
        <f t="shared" si="148"/>
        <v>45089384</v>
      </c>
      <c r="BA1101" s="8">
        <f t="shared" si="147"/>
        <v>0</v>
      </c>
      <c r="BB1101" s="33">
        <v>0</v>
      </c>
      <c r="BC1101" s="33">
        <v>0</v>
      </c>
      <c r="BD1101" s="33">
        <v>0</v>
      </c>
      <c r="BE1101" s="18">
        <v>46022</v>
      </c>
      <c r="BF1101" s="18">
        <v>45965</v>
      </c>
      <c r="BG1101" s="30">
        <v>-63</v>
      </c>
      <c r="BH1101" s="62" t="s">
        <v>95</v>
      </c>
      <c r="BI1101" s="17" t="s">
        <v>89</v>
      </c>
      <c r="BJ1101" s="17" t="s">
        <v>97</v>
      </c>
      <c r="BK1101" s="20" t="s">
        <v>9683</v>
      </c>
      <c r="BL1101" s="17" t="s">
        <v>99</v>
      </c>
      <c r="BM1101" s="18">
        <v>45821</v>
      </c>
      <c r="BN1101" s="17" t="s">
        <v>9684</v>
      </c>
      <c r="BO1101" s="18">
        <v>45824</v>
      </c>
      <c r="BP1101" s="16" t="s">
        <v>9685</v>
      </c>
      <c r="BQ1101" s="31" t="s">
        <v>102</v>
      </c>
      <c r="BR1101" s="16" t="s">
        <v>103</v>
      </c>
      <c r="BS1101" s="17" t="s">
        <v>95</v>
      </c>
      <c r="BT1101" s="17" t="s">
        <v>9686</v>
      </c>
      <c r="BU1101" s="17" t="s">
        <v>95</v>
      </c>
      <c r="BV1101" s="5" t="s">
        <v>105</v>
      </c>
      <c r="BW1101" s="32" t="s">
        <v>9687</v>
      </c>
      <c r="BX1101" s="17" t="s">
        <v>9688</v>
      </c>
      <c r="BY1101" s="92" t="s">
        <v>248</v>
      </c>
      <c r="BZ1101" s="92" t="s">
        <v>249</v>
      </c>
      <c r="CA1101" s="92" t="s">
        <v>240</v>
      </c>
      <c r="CB1101" s="92" t="s">
        <v>110</v>
      </c>
      <c r="CC1101" s="122">
        <f t="shared" si="146"/>
        <v>-19463044</v>
      </c>
    </row>
    <row r="1102" spans="1:81" ht="95.25" customHeight="1" x14ac:dyDescent="0.25">
      <c r="A1102" s="15">
        <v>409</v>
      </c>
      <c r="B1102" s="41">
        <v>80111700</v>
      </c>
      <c r="C1102" s="16" t="s">
        <v>9689</v>
      </c>
      <c r="D1102" s="17" t="s">
        <v>9690</v>
      </c>
      <c r="E1102" s="17" t="s">
        <v>506</v>
      </c>
      <c r="F1102" s="18">
        <v>45813</v>
      </c>
      <c r="G1102" s="17" t="s">
        <v>9691</v>
      </c>
      <c r="H1102" s="17" t="s">
        <v>85</v>
      </c>
      <c r="I1102" s="17" t="s">
        <v>86</v>
      </c>
      <c r="J1102" s="17" t="s">
        <v>87</v>
      </c>
      <c r="K1102" s="16">
        <v>76322484</v>
      </c>
      <c r="L1102" s="20">
        <v>1</v>
      </c>
      <c r="M1102" s="17" t="s">
        <v>88</v>
      </c>
      <c r="N1102" s="17" t="s">
        <v>89</v>
      </c>
      <c r="O1102" s="16" t="s">
        <v>9692</v>
      </c>
      <c r="P1102" s="17" t="s">
        <v>239</v>
      </c>
      <c r="Q1102" s="17" t="s">
        <v>240</v>
      </c>
      <c r="R1102" s="16" t="s">
        <v>3291</v>
      </c>
      <c r="S1102" s="34" t="s">
        <v>3292</v>
      </c>
      <c r="T1102" s="20">
        <v>79649197</v>
      </c>
      <c r="U1102" s="17" t="s">
        <v>3291</v>
      </c>
      <c r="V1102" s="17" t="s">
        <v>95</v>
      </c>
      <c r="W1102" s="17" t="s">
        <v>95</v>
      </c>
      <c r="X1102" s="17" t="s">
        <v>95</v>
      </c>
      <c r="Y1102" s="17" t="s">
        <v>96</v>
      </c>
      <c r="Z1102" s="21">
        <v>68547480</v>
      </c>
      <c r="AA1102" s="21">
        <v>68547480</v>
      </c>
      <c r="AB1102" s="22" t="s">
        <v>95</v>
      </c>
      <c r="AC1102" s="21">
        <v>12463179</v>
      </c>
      <c r="AD1102" s="21" t="s">
        <v>95</v>
      </c>
      <c r="AE1102" s="20">
        <v>127825</v>
      </c>
      <c r="AF1102" s="20">
        <v>466725</v>
      </c>
      <c r="AG1102" s="7">
        <v>2022011000068</v>
      </c>
      <c r="AH1102" s="18">
        <v>45820</v>
      </c>
      <c r="AI1102" s="18">
        <v>45824</v>
      </c>
      <c r="AJ1102" s="17" t="s">
        <v>95</v>
      </c>
      <c r="AK1102" s="17" t="s">
        <v>95</v>
      </c>
      <c r="AL1102" s="17" t="s">
        <v>95</v>
      </c>
      <c r="AM1102" s="17" t="s">
        <v>95</v>
      </c>
      <c r="AN1102" s="17" t="s">
        <v>95</v>
      </c>
      <c r="AO1102" s="24">
        <v>-10801423</v>
      </c>
      <c r="AP1102" s="18">
        <v>45881</v>
      </c>
      <c r="AQ1102" s="21">
        <v>0</v>
      </c>
      <c r="AR1102" s="17" t="s">
        <v>95</v>
      </c>
      <c r="AS1102" s="21">
        <v>0</v>
      </c>
      <c r="AT1102" s="17" t="s">
        <v>95</v>
      </c>
      <c r="AU1102" s="26">
        <v>0</v>
      </c>
      <c r="AV1102" s="17" t="s">
        <v>95</v>
      </c>
      <c r="AW1102" s="20">
        <v>0</v>
      </c>
      <c r="AX1102" s="18" t="s">
        <v>95</v>
      </c>
      <c r="AY1102" s="4">
        <f t="shared" si="145"/>
        <v>-26</v>
      </c>
      <c r="AZ1102" s="11">
        <f t="shared" si="148"/>
        <v>57746057</v>
      </c>
      <c r="BA1102" s="8">
        <f t="shared" si="147"/>
        <v>0</v>
      </c>
      <c r="BB1102" s="33">
        <v>0</v>
      </c>
      <c r="BC1102" s="33">
        <v>0</v>
      </c>
      <c r="BD1102" s="33">
        <v>0</v>
      </c>
      <c r="BE1102" s="18">
        <v>45991</v>
      </c>
      <c r="BF1102" s="18">
        <v>45965</v>
      </c>
      <c r="BG1102" s="30">
        <v>-63</v>
      </c>
      <c r="BH1102" s="18" t="s">
        <v>95</v>
      </c>
      <c r="BI1102" s="17" t="s">
        <v>89</v>
      </c>
      <c r="BJ1102" s="17" t="s">
        <v>97</v>
      </c>
      <c r="BK1102" s="20" t="s">
        <v>9693</v>
      </c>
      <c r="BL1102" s="17" t="s">
        <v>9526</v>
      </c>
      <c r="BM1102" s="18">
        <v>45820</v>
      </c>
      <c r="BN1102" s="17" t="s">
        <v>9668</v>
      </c>
      <c r="BO1102" s="18">
        <v>45821</v>
      </c>
      <c r="BP1102" s="16" t="s">
        <v>9694</v>
      </c>
      <c r="BQ1102" s="31" t="s">
        <v>102</v>
      </c>
      <c r="BR1102" s="16" t="s">
        <v>103</v>
      </c>
      <c r="BS1102" s="17" t="s">
        <v>95</v>
      </c>
      <c r="BT1102" s="17" t="s">
        <v>9695</v>
      </c>
      <c r="BU1102" s="17" t="s">
        <v>95</v>
      </c>
      <c r="BV1102" s="17" t="s">
        <v>117</v>
      </c>
      <c r="BW1102" s="32" t="s">
        <v>9696</v>
      </c>
      <c r="BX1102" s="17" t="s">
        <v>9697</v>
      </c>
      <c r="BY1102" s="92" t="s">
        <v>520</v>
      </c>
      <c r="BZ1102" s="92" t="s">
        <v>249</v>
      </c>
      <c r="CA1102" s="92" t="s">
        <v>687</v>
      </c>
      <c r="CB1102" s="92" t="s">
        <v>110</v>
      </c>
      <c r="CC1102" s="122">
        <f t="shared" si="146"/>
        <v>-10801423</v>
      </c>
    </row>
    <row r="1103" spans="1:81" ht="95.25" customHeight="1" x14ac:dyDescent="0.25">
      <c r="A1103" s="15">
        <v>425</v>
      </c>
      <c r="B1103" s="16">
        <v>93151507</v>
      </c>
      <c r="C1103" s="16" t="s">
        <v>9698</v>
      </c>
      <c r="D1103" s="17" t="s">
        <v>9699</v>
      </c>
      <c r="E1103" s="17" t="s">
        <v>506</v>
      </c>
      <c r="F1103" s="18">
        <v>45813</v>
      </c>
      <c r="G1103" s="17" t="s">
        <v>9700</v>
      </c>
      <c r="H1103" s="17" t="s">
        <v>85</v>
      </c>
      <c r="I1103" s="17" t="s">
        <v>86</v>
      </c>
      <c r="J1103" s="17" t="s">
        <v>87</v>
      </c>
      <c r="K1103" s="16">
        <v>1144030049</v>
      </c>
      <c r="L1103" s="20">
        <v>2</v>
      </c>
      <c r="M1103" s="17" t="s">
        <v>88</v>
      </c>
      <c r="N1103" s="17" t="s">
        <v>1319</v>
      </c>
      <c r="O1103" s="16" t="s">
        <v>8649</v>
      </c>
      <c r="P1103" s="17" t="s">
        <v>91</v>
      </c>
      <c r="Q1103" s="17" t="s">
        <v>92</v>
      </c>
      <c r="R1103" s="16" t="s">
        <v>1231</v>
      </c>
      <c r="S1103" s="34" t="s">
        <v>1230</v>
      </c>
      <c r="T1103" s="20">
        <v>79688825</v>
      </c>
      <c r="U1103" s="17" t="s">
        <v>1231</v>
      </c>
      <c r="V1103" s="17" t="s">
        <v>95</v>
      </c>
      <c r="W1103" s="17" t="s">
        <v>95</v>
      </c>
      <c r="X1103" s="17" t="s">
        <v>95</v>
      </c>
      <c r="Y1103" s="17" t="s">
        <v>96</v>
      </c>
      <c r="Z1103" s="21">
        <v>46950310</v>
      </c>
      <c r="AA1103" s="21">
        <v>46950310</v>
      </c>
      <c r="AB1103" s="22" t="s">
        <v>95</v>
      </c>
      <c r="AC1103" s="21">
        <v>8536421</v>
      </c>
      <c r="AD1103" s="21" t="s">
        <v>95</v>
      </c>
      <c r="AE1103" s="20">
        <v>175825</v>
      </c>
      <c r="AF1103" s="20">
        <v>460825</v>
      </c>
      <c r="AG1103" s="20">
        <v>202300000000214</v>
      </c>
      <c r="AH1103" s="18">
        <v>45819</v>
      </c>
      <c r="AI1103" s="18">
        <v>45824</v>
      </c>
      <c r="AJ1103" s="17" t="s">
        <v>95</v>
      </c>
      <c r="AK1103" s="17" t="s">
        <v>95</v>
      </c>
      <c r="AL1103" s="17" t="s">
        <v>95</v>
      </c>
      <c r="AM1103" s="17" t="s">
        <v>95</v>
      </c>
      <c r="AN1103" s="17" t="s">
        <v>95</v>
      </c>
      <c r="AO1103" s="24">
        <v>-7398233</v>
      </c>
      <c r="AP1103" s="18">
        <v>45878</v>
      </c>
      <c r="AQ1103" s="21">
        <v>0</v>
      </c>
      <c r="AR1103" s="17" t="s">
        <v>95</v>
      </c>
      <c r="AS1103" s="21">
        <v>0</v>
      </c>
      <c r="AT1103" s="17" t="s">
        <v>95</v>
      </c>
      <c r="AU1103" s="26">
        <v>0</v>
      </c>
      <c r="AV1103" s="17" t="s">
        <v>95</v>
      </c>
      <c r="AW1103" s="20">
        <v>0</v>
      </c>
      <c r="AX1103" s="18" t="s">
        <v>95</v>
      </c>
      <c r="AY1103" s="4">
        <f t="shared" si="145"/>
        <v>-26</v>
      </c>
      <c r="AZ1103" s="11">
        <f t="shared" si="148"/>
        <v>39552077</v>
      </c>
      <c r="BA1103" s="8">
        <f t="shared" si="147"/>
        <v>0</v>
      </c>
      <c r="BB1103" s="33">
        <v>0</v>
      </c>
      <c r="BC1103" s="33">
        <v>0</v>
      </c>
      <c r="BD1103" s="33">
        <v>0</v>
      </c>
      <c r="BE1103" s="18">
        <v>45991</v>
      </c>
      <c r="BF1103" s="18">
        <v>45965</v>
      </c>
      <c r="BG1103" s="30">
        <v>-63</v>
      </c>
      <c r="BH1103" s="18" t="s">
        <v>95</v>
      </c>
      <c r="BI1103" s="17" t="s">
        <v>89</v>
      </c>
      <c r="BJ1103" s="17" t="s">
        <v>97</v>
      </c>
      <c r="BK1103" s="20" t="s">
        <v>9701</v>
      </c>
      <c r="BL1103" s="17" t="s">
        <v>99</v>
      </c>
      <c r="BM1103" s="18">
        <v>45819</v>
      </c>
      <c r="BN1103" s="17" t="s">
        <v>9702</v>
      </c>
      <c r="BO1103" s="18">
        <v>45820</v>
      </c>
      <c r="BP1103" s="16" t="s">
        <v>9703</v>
      </c>
      <c r="BQ1103" s="31" t="s">
        <v>102</v>
      </c>
      <c r="BR1103" s="16" t="s">
        <v>103</v>
      </c>
      <c r="BS1103" s="17" t="s">
        <v>95</v>
      </c>
      <c r="BT1103" s="17" t="s">
        <v>313</v>
      </c>
      <c r="BU1103" s="17" t="s">
        <v>95</v>
      </c>
      <c r="BV1103" s="17" t="s">
        <v>117</v>
      </c>
      <c r="BW1103" s="32" t="s">
        <v>9704</v>
      </c>
      <c r="BX1103" s="17" t="s">
        <v>9705</v>
      </c>
      <c r="BY1103" s="92" t="s">
        <v>1190</v>
      </c>
      <c r="BZ1103" s="92" t="s">
        <v>109</v>
      </c>
      <c r="CA1103" s="92" t="s">
        <v>92</v>
      </c>
      <c r="CB1103" s="92" t="s">
        <v>110</v>
      </c>
      <c r="CC1103" s="122">
        <f t="shared" si="146"/>
        <v>-7398233</v>
      </c>
    </row>
    <row r="1104" spans="1:81" ht="95.25" customHeight="1" x14ac:dyDescent="0.25">
      <c r="A1104" s="15">
        <v>426</v>
      </c>
      <c r="B1104" s="16">
        <v>93151507</v>
      </c>
      <c r="C1104" s="16" t="s">
        <v>9706</v>
      </c>
      <c r="D1104" s="19" t="s">
        <v>9707</v>
      </c>
      <c r="E1104" s="19" t="s">
        <v>506</v>
      </c>
      <c r="F1104" s="48">
        <v>45813</v>
      </c>
      <c r="G1104" s="19" t="s">
        <v>9708</v>
      </c>
      <c r="H1104" s="19" t="s">
        <v>85</v>
      </c>
      <c r="I1104" s="19" t="s">
        <v>86</v>
      </c>
      <c r="J1104" s="19" t="s">
        <v>87</v>
      </c>
      <c r="K1104" s="34">
        <v>52441959</v>
      </c>
      <c r="L1104" s="49">
        <v>9</v>
      </c>
      <c r="M1104" s="19" t="s">
        <v>88</v>
      </c>
      <c r="N1104" s="19" t="s">
        <v>89</v>
      </c>
      <c r="O1104" s="34" t="s">
        <v>8649</v>
      </c>
      <c r="P1104" s="19" t="s">
        <v>91</v>
      </c>
      <c r="Q1104" s="19" t="s">
        <v>92</v>
      </c>
      <c r="R1104" s="16" t="s">
        <v>1231</v>
      </c>
      <c r="S1104" s="34" t="s">
        <v>1230</v>
      </c>
      <c r="T1104" s="49">
        <v>79688825</v>
      </c>
      <c r="U1104" s="19" t="s">
        <v>1231</v>
      </c>
      <c r="V1104" s="19" t="s">
        <v>95</v>
      </c>
      <c r="W1104" s="19" t="s">
        <v>95</v>
      </c>
      <c r="X1104" s="19" t="s">
        <v>95</v>
      </c>
      <c r="Y1104" s="19" t="s">
        <v>96</v>
      </c>
      <c r="Z1104" s="51">
        <v>46950310</v>
      </c>
      <c r="AA1104" s="51">
        <v>46950310</v>
      </c>
      <c r="AB1104" s="55" t="s">
        <v>95</v>
      </c>
      <c r="AC1104" s="51">
        <v>8536421</v>
      </c>
      <c r="AD1104" s="51" t="s">
        <v>95</v>
      </c>
      <c r="AE1104" s="49">
        <v>175725</v>
      </c>
      <c r="AF1104" s="49">
        <v>462125</v>
      </c>
      <c r="AG1104" s="49">
        <v>202300000000214</v>
      </c>
      <c r="AH1104" s="48">
        <v>45819</v>
      </c>
      <c r="AI1104" s="48">
        <v>45824</v>
      </c>
      <c r="AJ1104" s="19" t="s">
        <v>95</v>
      </c>
      <c r="AK1104" s="19" t="s">
        <v>95</v>
      </c>
      <c r="AL1104" s="17" t="s">
        <v>95</v>
      </c>
      <c r="AM1104" s="17" t="s">
        <v>95</v>
      </c>
      <c r="AN1104" s="17" t="s">
        <v>95</v>
      </c>
      <c r="AO1104" s="24">
        <v>-7398233</v>
      </c>
      <c r="AP1104" s="48">
        <v>45879</v>
      </c>
      <c r="AQ1104" s="51">
        <v>0</v>
      </c>
      <c r="AR1104" s="19" t="s">
        <v>95</v>
      </c>
      <c r="AS1104" s="51">
        <v>0</v>
      </c>
      <c r="AT1104" s="19" t="s">
        <v>95</v>
      </c>
      <c r="AU1104" s="26">
        <v>0</v>
      </c>
      <c r="AV1104" s="19" t="s">
        <v>95</v>
      </c>
      <c r="AW1104" s="49">
        <v>0</v>
      </c>
      <c r="AX1104" s="48" t="s">
        <v>95</v>
      </c>
      <c r="AY1104" s="4">
        <f t="shared" si="145"/>
        <v>-26</v>
      </c>
      <c r="AZ1104" s="11">
        <f t="shared" si="148"/>
        <v>39552077</v>
      </c>
      <c r="BA1104" s="8">
        <f t="shared" si="147"/>
        <v>0</v>
      </c>
      <c r="BB1104" s="50">
        <v>0</v>
      </c>
      <c r="BC1104" s="50">
        <v>0</v>
      </c>
      <c r="BD1104" s="50">
        <v>0</v>
      </c>
      <c r="BE1104" s="48">
        <v>45991</v>
      </c>
      <c r="BF1104" s="18">
        <v>45965</v>
      </c>
      <c r="BG1104" s="30">
        <v>-63</v>
      </c>
      <c r="BH1104" s="48" t="s">
        <v>95</v>
      </c>
      <c r="BI1104" s="19" t="s">
        <v>89</v>
      </c>
      <c r="BJ1104" s="19" t="s">
        <v>97</v>
      </c>
      <c r="BK1104" s="49" t="s">
        <v>9709</v>
      </c>
      <c r="BL1104" s="19" t="s">
        <v>99</v>
      </c>
      <c r="BM1104" s="48">
        <v>45820</v>
      </c>
      <c r="BN1104" s="19" t="s">
        <v>9710</v>
      </c>
      <c r="BO1104" s="48">
        <v>45821</v>
      </c>
      <c r="BP1104" s="16" t="s">
        <v>9711</v>
      </c>
      <c r="BQ1104" s="31" t="s">
        <v>102</v>
      </c>
      <c r="BR1104" s="16" t="s">
        <v>103</v>
      </c>
      <c r="BS1104" s="19" t="s">
        <v>95</v>
      </c>
      <c r="BT1104" s="17" t="s">
        <v>4677</v>
      </c>
      <c r="BU1104" s="19" t="s">
        <v>95</v>
      </c>
      <c r="BV1104" s="5" t="s">
        <v>105</v>
      </c>
      <c r="BW1104" s="32" t="s">
        <v>9712</v>
      </c>
      <c r="BX1104" s="19" t="s">
        <v>9713</v>
      </c>
      <c r="BY1104" s="92" t="s">
        <v>1190</v>
      </c>
      <c r="BZ1104" s="92" t="s">
        <v>109</v>
      </c>
      <c r="CA1104" s="92" t="s">
        <v>92</v>
      </c>
      <c r="CB1104" s="92" t="s">
        <v>110</v>
      </c>
      <c r="CC1104" s="122">
        <f t="shared" si="146"/>
        <v>-7398233</v>
      </c>
    </row>
    <row r="1105" spans="1:81" ht="95.25" customHeight="1" x14ac:dyDescent="0.25">
      <c r="A1105" s="15">
        <v>77</v>
      </c>
      <c r="B1105" s="16">
        <v>93141500</v>
      </c>
      <c r="C1105" s="16" t="s">
        <v>9714</v>
      </c>
      <c r="D1105" s="19" t="s">
        <v>9715</v>
      </c>
      <c r="E1105" s="17" t="s">
        <v>617</v>
      </c>
      <c r="F1105" s="48">
        <v>45813</v>
      </c>
      <c r="G1105" s="19" t="s">
        <v>9716</v>
      </c>
      <c r="H1105" s="19" t="s">
        <v>85</v>
      </c>
      <c r="I1105" s="17" t="s">
        <v>86</v>
      </c>
      <c r="J1105" s="19" t="s">
        <v>87</v>
      </c>
      <c r="K1105" s="34">
        <v>52793399</v>
      </c>
      <c r="L1105" s="49">
        <v>4</v>
      </c>
      <c r="M1105" s="19" t="s">
        <v>88</v>
      </c>
      <c r="N1105" s="19" t="s">
        <v>89</v>
      </c>
      <c r="O1105" s="34" t="s">
        <v>9717</v>
      </c>
      <c r="P1105" s="19" t="s">
        <v>239</v>
      </c>
      <c r="Q1105" s="19" t="s">
        <v>240</v>
      </c>
      <c r="R1105" s="16" t="s">
        <v>266</v>
      </c>
      <c r="S1105" s="34" t="s">
        <v>267</v>
      </c>
      <c r="T1105" s="49">
        <v>52517142</v>
      </c>
      <c r="U1105" s="19" t="s">
        <v>268</v>
      </c>
      <c r="V1105" s="19" t="s">
        <v>95</v>
      </c>
      <c r="W1105" s="19" t="s">
        <v>95</v>
      </c>
      <c r="X1105" s="19" t="s">
        <v>95</v>
      </c>
      <c r="Y1105" s="19" t="s">
        <v>96</v>
      </c>
      <c r="Z1105" s="51">
        <v>53523370</v>
      </c>
      <c r="AA1105" s="51">
        <v>53523370</v>
      </c>
      <c r="AB1105" s="55" t="s">
        <v>95</v>
      </c>
      <c r="AC1105" s="51">
        <v>9731522</v>
      </c>
      <c r="AD1105" s="51" t="s">
        <v>95</v>
      </c>
      <c r="AE1105" s="49">
        <v>121025</v>
      </c>
      <c r="AF1105" s="49">
        <v>469425</v>
      </c>
      <c r="AG1105" s="7">
        <v>2022011000068</v>
      </c>
      <c r="AH1105" s="48">
        <v>45820</v>
      </c>
      <c r="AI1105" s="48">
        <v>45827</v>
      </c>
      <c r="AJ1105" s="19" t="s">
        <v>95</v>
      </c>
      <c r="AK1105" s="19" t="s">
        <v>95</v>
      </c>
      <c r="AL1105" s="17" t="s">
        <v>95</v>
      </c>
      <c r="AM1105" s="17" t="s">
        <v>95</v>
      </c>
      <c r="AN1105" s="17" t="s">
        <v>95</v>
      </c>
      <c r="AO1105" s="51">
        <v>-9407138</v>
      </c>
      <c r="AP1105" s="48">
        <v>45880</v>
      </c>
      <c r="AQ1105" s="51">
        <v>0</v>
      </c>
      <c r="AR1105" s="19" t="s">
        <v>95</v>
      </c>
      <c r="AS1105" s="51">
        <v>0</v>
      </c>
      <c r="AT1105" s="19" t="s">
        <v>95</v>
      </c>
      <c r="AU1105" s="26">
        <v>0</v>
      </c>
      <c r="AV1105" s="19" t="s">
        <v>95</v>
      </c>
      <c r="AW1105" s="49">
        <v>0</v>
      </c>
      <c r="AX1105" s="48" t="s">
        <v>95</v>
      </c>
      <c r="AY1105" s="4">
        <f t="shared" si="145"/>
        <v>-26</v>
      </c>
      <c r="AZ1105" s="11">
        <f t="shared" si="148"/>
        <v>44116232</v>
      </c>
      <c r="BA1105" s="8">
        <f t="shared" si="147"/>
        <v>0</v>
      </c>
      <c r="BB1105" s="50">
        <v>0</v>
      </c>
      <c r="BC1105" s="50">
        <v>0</v>
      </c>
      <c r="BD1105" s="50">
        <v>0</v>
      </c>
      <c r="BE1105" s="48">
        <v>45991</v>
      </c>
      <c r="BF1105" s="48">
        <v>45965</v>
      </c>
      <c r="BG1105" s="30">
        <v>-63</v>
      </c>
      <c r="BH1105" s="48" t="s">
        <v>95</v>
      </c>
      <c r="BI1105" s="19" t="s">
        <v>89</v>
      </c>
      <c r="BJ1105" s="19" t="s">
        <v>97</v>
      </c>
      <c r="BK1105" s="49" t="s">
        <v>9718</v>
      </c>
      <c r="BL1105" s="19" t="s">
        <v>99</v>
      </c>
      <c r="BM1105" s="48">
        <v>45825</v>
      </c>
      <c r="BN1105" s="19" t="s">
        <v>9627</v>
      </c>
      <c r="BO1105" s="48">
        <v>45825</v>
      </c>
      <c r="BP1105" s="16" t="s">
        <v>9719</v>
      </c>
      <c r="BQ1105" s="31" t="s">
        <v>102</v>
      </c>
      <c r="BR1105" s="34" t="s">
        <v>103</v>
      </c>
      <c r="BS1105" s="19" t="s">
        <v>95</v>
      </c>
      <c r="BT1105" s="17" t="s">
        <v>664</v>
      </c>
      <c r="BU1105" s="19" t="s">
        <v>95</v>
      </c>
      <c r="BV1105" s="5" t="s">
        <v>105</v>
      </c>
      <c r="BW1105" s="32" t="s">
        <v>9720</v>
      </c>
      <c r="BX1105" s="19" t="s">
        <v>9721</v>
      </c>
      <c r="BY1105" s="92" t="s">
        <v>248</v>
      </c>
      <c r="BZ1105" s="92" t="s">
        <v>249</v>
      </c>
      <c r="CA1105" s="92" t="s">
        <v>240</v>
      </c>
      <c r="CB1105" s="92" t="s">
        <v>110</v>
      </c>
      <c r="CC1105" s="122">
        <f t="shared" si="146"/>
        <v>-9407138</v>
      </c>
    </row>
    <row r="1106" spans="1:81" ht="95.25" customHeight="1" x14ac:dyDescent="0.25">
      <c r="A1106" s="15">
        <v>320</v>
      </c>
      <c r="B1106" s="16">
        <v>93141500</v>
      </c>
      <c r="C1106" s="16" t="s">
        <v>9722</v>
      </c>
      <c r="D1106" s="17" t="s">
        <v>9723</v>
      </c>
      <c r="E1106" s="17" t="s">
        <v>617</v>
      </c>
      <c r="F1106" s="18">
        <v>45813</v>
      </c>
      <c r="G1106" s="17" t="s">
        <v>9724</v>
      </c>
      <c r="H1106" s="17" t="s">
        <v>85</v>
      </c>
      <c r="I1106" s="17" t="s">
        <v>86</v>
      </c>
      <c r="J1106" s="17" t="s">
        <v>87</v>
      </c>
      <c r="K1106" s="16">
        <v>27028404</v>
      </c>
      <c r="L1106" s="20">
        <v>2</v>
      </c>
      <c r="M1106" s="17" t="s">
        <v>88</v>
      </c>
      <c r="N1106" s="17" t="s">
        <v>89</v>
      </c>
      <c r="O1106" s="16" t="s">
        <v>9725</v>
      </c>
      <c r="P1106" s="17" t="s">
        <v>239</v>
      </c>
      <c r="Q1106" s="17" t="s">
        <v>240</v>
      </c>
      <c r="R1106" s="16" t="s">
        <v>266</v>
      </c>
      <c r="S1106" s="34" t="s">
        <v>267</v>
      </c>
      <c r="T1106" s="20">
        <v>52517142</v>
      </c>
      <c r="U1106" s="17" t="s">
        <v>268</v>
      </c>
      <c r="V1106" s="17" t="s">
        <v>95</v>
      </c>
      <c r="W1106" s="17" t="s">
        <v>95</v>
      </c>
      <c r="X1106" s="17" t="s">
        <v>95</v>
      </c>
      <c r="Y1106" s="17" t="s">
        <v>96</v>
      </c>
      <c r="Z1106" s="21">
        <v>53523370</v>
      </c>
      <c r="AA1106" s="21">
        <v>53523370</v>
      </c>
      <c r="AB1106" s="22" t="s">
        <v>95</v>
      </c>
      <c r="AC1106" s="21">
        <v>9731522</v>
      </c>
      <c r="AD1106" s="21" t="s">
        <v>95</v>
      </c>
      <c r="AE1106" s="20">
        <v>125625</v>
      </c>
      <c r="AF1106" s="20">
        <v>486825</v>
      </c>
      <c r="AG1106" s="7">
        <v>2022011000068</v>
      </c>
      <c r="AH1106" s="18">
        <v>45827</v>
      </c>
      <c r="AI1106" s="18">
        <v>45832</v>
      </c>
      <c r="AJ1106" s="17" t="s">
        <v>95</v>
      </c>
      <c r="AK1106" s="17" t="s">
        <v>95</v>
      </c>
      <c r="AL1106" s="17" t="s">
        <v>95</v>
      </c>
      <c r="AM1106" s="17" t="s">
        <v>95</v>
      </c>
      <c r="AN1106" s="17" t="s">
        <v>95</v>
      </c>
      <c r="AO1106" s="21">
        <v>-11029058</v>
      </c>
      <c r="AP1106" s="18">
        <v>45879</v>
      </c>
      <c r="AQ1106" s="21">
        <v>0</v>
      </c>
      <c r="AR1106" s="17" t="s">
        <v>95</v>
      </c>
      <c r="AS1106" s="21">
        <v>0</v>
      </c>
      <c r="AT1106" s="17" t="s">
        <v>95</v>
      </c>
      <c r="AU1106" s="26">
        <v>0</v>
      </c>
      <c r="AV1106" s="17" t="s">
        <v>95</v>
      </c>
      <c r="AW1106" s="20">
        <v>0</v>
      </c>
      <c r="AX1106" s="18" t="s">
        <v>95</v>
      </c>
      <c r="AY1106" s="4">
        <f t="shared" si="145"/>
        <v>-26</v>
      </c>
      <c r="AZ1106" s="11">
        <f t="shared" si="148"/>
        <v>42494312</v>
      </c>
      <c r="BA1106" s="8">
        <f t="shared" si="147"/>
        <v>0</v>
      </c>
      <c r="BB1106" s="33">
        <v>0</v>
      </c>
      <c r="BC1106" s="33">
        <v>0</v>
      </c>
      <c r="BD1106" s="33">
        <v>0</v>
      </c>
      <c r="BE1106" s="18">
        <v>45991</v>
      </c>
      <c r="BF1106" s="48">
        <v>45965</v>
      </c>
      <c r="BG1106" s="30">
        <v>-63</v>
      </c>
      <c r="BH1106" s="18" t="s">
        <v>95</v>
      </c>
      <c r="BI1106" s="17" t="s">
        <v>89</v>
      </c>
      <c r="BJ1106" s="17" t="s">
        <v>97</v>
      </c>
      <c r="BK1106" s="20" t="s">
        <v>9726</v>
      </c>
      <c r="BL1106" s="17" t="s">
        <v>99</v>
      </c>
      <c r="BM1106" s="18">
        <v>45827</v>
      </c>
      <c r="BN1106" s="17" t="s">
        <v>9727</v>
      </c>
      <c r="BO1106" s="18">
        <v>45828</v>
      </c>
      <c r="BP1106" s="16" t="s">
        <v>9728</v>
      </c>
      <c r="BQ1106" s="31" t="s">
        <v>102</v>
      </c>
      <c r="BR1106" s="34" t="s">
        <v>103</v>
      </c>
      <c r="BS1106" s="17" t="s">
        <v>95</v>
      </c>
      <c r="BT1106" s="17" t="s">
        <v>664</v>
      </c>
      <c r="BU1106" s="17" t="s">
        <v>95</v>
      </c>
      <c r="BV1106" s="5" t="s">
        <v>105</v>
      </c>
      <c r="BW1106" s="32" t="s">
        <v>9729</v>
      </c>
      <c r="BX1106" s="17" t="s">
        <v>9730</v>
      </c>
      <c r="BY1106" s="92" t="s">
        <v>248</v>
      </c>
      <c r="BZ1106" s="92" t="s">
        <v>249</v>
      </c>
      <c r="CA1106" s="92" t="s">
        <v>240</v>
      </c>
      <c r="CB1106" s="92" t="s">
        <v>110</v>
      </c>
      <c r="CC1106" s="122">
        <f t="shared" si="146"/>
        <v>-11029058</v>
      </c>
    </row>
    <row r="1107" spans="1:81" ht="95.25" customHeight="1" x14ac:dyDescent="0.25">
      <c r="A1107" s="15">
        <v>92</v>
      </c>
      <c r="B1107" s="16" t="s">
        <v>632</v>
      </c>
      <c r="C1107" s="17" t="s">
        <v>9731</v>
      </c>
      <c r="D1107" s="17" t="s">
        <v>9732</v>
      </c>
      <c r="E1107" s="17" t="s">
        <v>617</v>
      </c>
      <c r="F1107" s="18">
        <v>45813</v>
      </c>
      <c r="G1107" s="17" t="s">
        <v>9733</v>
      </c>
      <c r="H1107" s="17" t="s">
        <v>85</v>
      </c>
      <c r="I1107" s="17" t="s">
        <v>86</v>
      </c>
      <c r="J1107" s="17" t="s">
        <v>87</v>
      </c>
      <c r="K1107" s="16">
        <v>23179899</v>
      </c>
      <c r="L1107" s="20">
        <v>7</v>
      </c>
      <c r="M1107" s="17" t="s">
        <v>88</v>
      </c>
      <c r="N1107" s="17" t="s">
        <v>3401</v>
      </c>
      <c r="O1107" s="16" t="s">
        <v>638</v>
      </c>
      <c r="P1107" s="17" t="s">
        <v>239</v>
      </c>
      <c r="Q1107" s="17" t="s">
        <v>240</v>
      </c>
      <c r="R1107" s="16" t="s">
        <v>639</v>
      </c>
      <c r="S1107" s="16" t="s">
        <v>1656</v>
      </c>
      <c r="T1107" s="20">
        <v>52842454</v>
      </c>
      <c r="U1107" s="17" t="s">
        <v>639</v>
      </c>
      <c r="V1107" s="17" t="s">
        <v>95</v>
      </c>
      <c r="W1107" s="17" t="s">
        <v>95</v>
      </c>
      <c r="X1107" s="17" t="s">
        <v>95</v>
      </c>
      <c r="Y1107" s="17" t="s">
        <v>96</v>
      </c>
      <c r="Z1107" s="21">
        <v>50649421</v>
      </c>
      <c r="AA1107" s="21">
        <v>50649421</v>
      </c>
      <c r="AB1107" s="22" t="s">
        <v>95</v>
      </c>
      <c r="AC1107" s="21">
        <v>8536421</v>
      </c>
      <c r="AD1107" s="21" t="s">
        <v>95</v>
      </c>
      <c r="AE1107" s="20">
        <v>176525</v>
      </c>
      <c r="AF1107" s="20">
        <v>486725</v>
      </c>
      <c r="AG1107" s="7">
        <v>2022011000068</v>
      </c>
      <c r="AH1107" s="18">
        <v>45827</v>
      </c>
      <c r="AI1107" s="18">
        <v>45832</v>
      </c>
      <c r="AJ1107" s="17" t="s">
        <v>95</v>
      </c>
      <c r="AK1107" s="17" t="s">
        <v>95</v>
      </c>
      <c r="AL1107" s="17" t="s">
        <v>95</v>
      </c>
      <c r="AM1107" s="17" t="s">
        <v>95</v>
      </c>
      <c r="AN1107" s="17" t="s">
        <v>95</v>
      </c>
      <c r="AO1107" s="21">
        <v>-13373720</v>
      </c>
      <c r="AP1107" s="18">
        <v>45879</v>
      </c>
      <c r="AQ1107" s="21">
        <v>0</v>
      </c>
      <c r="AR1107" s="17" t="s">
        <v>95</v>
      </c>
      <c r="AS1107" s="21">
        <v>0</v>
      </c>
      <c r="AT1107" s="17" t="s">
        <v>95</v>
      </c>
      <c r="AU1107" s="26">
        <v>0</v>
      </c>
      <c r="AV1107" s="17" t="s">
        <v>95</v>
      </c>
      <c r="AW1107" s="20">
        <v>0</v>
      </c>
      <c r="AX1107" s="18" t="s">
        <v>95</v>
      </c>
      <c r="AY1107" s="4">
        <f t="shared" si="145"/>
        <v>-26</v>
      </c>
      <c r="AZ1107" s="11">
        <f t="shared" si="148"/>
        <v>37275701</v>
      </c>
      <c r="BA1107" s="8">
        <f t="shared" si="147"/>
        <v>0</v>
      </c>
      <c r="BB1107" s="33">
        <v>0</v>
      </c>
      <c r="BC1107" s="33">
        <v>0</v>
      </c>
      <c r="BD1107" s="33">
        <v>0</v>
      </c>
      <c r="BE1107" s="18">
        <v>45991</v>
      </c>
      <c r="BF1107" s="48">
        <v>45965</v>
      </c>
      <c r="BG1107" s="30">
        <v>-63</v>
      </c>
      <c r="BH1107" s="18" t="s">
        <v>95</v>
      </c>
      <c r="BI1107" s="17" t="s">
        <v>9734</v>
      </c>
      <c r="BJ1107" s="17" t="s">
        <v>97</v>
      </c>
      <c r="BK1107" s="20" t="s">
        <v>9735</v>
      </c>
      <c r="BL1107" s="17" t="s">
        <v>99</v>
      </c>
      <c r="BM1107" s="18">
        <v>45827</v>
      </c>
      <c r="BN1107" s="17" t="s">
        <v>9736</v>
      </c>
      <c r="BO1107" s="18">
        <v>45828</v>
      </c>
      <c r="BP1107" s="16" t="s">
        <v>9737</v>
      </c>
      <c r="BQ1107" s="31" t="s">
        <v>102</v>
      </c>
      <c r="BR1107" s="34" t="s">
        <v>103</v>
      </c>
      <c r="BS1107" s="17" t="s">
        <v>95</v>
      </c>
      <c r="BT1107" s="17" t="s">
        <v>285</v>
      </c>
      <c r="BU1107" s="17" t="s">
        <v>95</v>
      </c>
      <c r="BV1107" s="5" t="s">
        <v>105</v>
      </c>
      <c r="BW1107" s="32" t="s">
        <v>9738</v>
      </c>
      <c r="BX1107" s="17" t="s">
        <v>9739</v>
      </c>
      <c r="BY1107" s="92" t="s">
        <v>248</v>
      </c>
      <c r="BZ1107" s="92" t="s">
        <v>249</v>
      </c>
      <c r="CA1107" s="92" t="s">
        <v>240</v>
      </c>
      <c r="CB1107" s="92" t="s">
        <v>110</v>
      </c>
      <c r="CC1107" s="122">
        <f t="shared" si="146"/>
        <v>-13373720</v>
      </c>
    </row>
    <row r="1108" spans="1:81" ht="95.25" customHeight="1" x14ac:dyDescent="0.25">
      <c r="A1108" s="15">
        <v>0</v>
      </c>
      <c r="B1108" s="16">
        <v>0</v>
      </c>
      <c r="C1108" s="16" t="s">
        <v>9740</v>
      </c>
      <c r="D1108" s="17" t="s">
        <v>9741</v>
      </c>
      <c r="E1108" s="17" t="s">
        <v>6397</v>
      </c>
      <c r="F1108" s="18">
        <v>45813</v>
      </c>
      <c r="G1108" s="17" t="s">
        <v>9742</v>
      </c>
      <c r="H1108" s="17" t="s">
        <v>85</v>
      </c>
      <c r="I1108" s="17" t="s">
        <v>3344</v>
      </c>
      <c r="J1108" s="17" t="s">
        <v>3345</v>
      </c>
      <c r="K1108" s="16">
        <v>860003020</v>
      </c>
      <c r="L1108" s="20">
        <v>1</v>
      </c>
      <c r="M1108" s="17" t="s">
        <v>3346</v>
      </c>
      <c r="N1108" s="17" t="s">
        <v>89</v>
      </c>
      <c r="O1108" s="16" t="s">
        <v>9743</v>
      </c>
      <c r="P1108" s="17" t="s">
        <v>7632</v>
      </c>
      <c r="Q1108" s="17" t="s">
        <v>135</v>
      </c>
      <c r="R1108" s="120" t="s">
        <v>294</v>
      </c>
      <c r="S1108" s="16" t="s">
        <v>295</v>
      </c>
      <c r="T1108" s="20">
        <v>52764069</v>
      </c>
      <c r="U1108" s="17" t="s">
        <v>294</v>
      </c>
      <c r="V1108" s="17" t="s">
        <v>95</v>
      </c>
      <c r="W1108" s="17" t="s">
        <v>95</v>
      </c>
      <c r="X1108" s="17" t="s">
        <v>95</v>
      </c>
      <c r="Y1108" s="17" t="s">
        <v>95</v>
      </c>
      <c r="Z1108" s="21">
        <v>0</v>
      </c>
      <c r="AA1108" s="33">
        <v>0</v>
      </c>
      <c r="AB1108" s="22" t="s">
        <v>95</v>
      </c>
      <c r="AC1108" s="33" t="s">
        <v>95</v>
      </c>
      <c r="AD1108" s="33" t="s">
        <v>95</v>
      </c>
      <c r="AE1108" s="20" t="s">
        <v>95</v>
      </c>
      <c r="AF1108" s="20" t="s">
        <v>95</v>
      </c>
      <c r="AG1108" s="20" t="s">
        <v>95</v>
      </c>
      <c r="AH1108" s="18">
        <v>45819</v>
      </c>
      <c r="AI1108" s="18">
        <v>45819</v>
      </c>
      <c r="AJ1108" s="17" t="s">
        <v>95</v>
      </c>
      <c r="AK1108" s="17" t="s">
        <v>95</v>
      </c>
      <c r="AL1108" s="16" t="s">
        <v>95</v>
      </c>
      <c r="AM1108" s="16" t="s">
        <v>95</v>
      </c>
      <c r="AN1108" s="18" t="s">
        <v>95</v>
      </c>
      <c r="AO1108" s="21">
        <v>0</v>
      </c>
      <c r="AP1108" s="18" t="s">
        <v>95</v>
      </c>
      <c r="AQ1108" s="21">
        <v>0</v>
      </c>
      <c r="AR1108" s="17" t="s">
        <v>95</v>
      </c>
      <c r="AS1108" s="21">
        <v>0</v>
      </c>
      <c r="AT1108" s="17" t="s">
        <v>95</v>
      </c>
      <c r="AU1108" s="26">
        <v>0</v>
      </c>
      <c r="AV1108" s="17" t="s">
        <v>95</v>
      </c>
      <c r="AW1108" s="20">
        <v>1</v>
      </c>
      <c r="AX1108" s="18" t="s">
        <v>95</v>
      </c>
      <c r="AY1108" s="28">
        <v>365</v>
      </c>
      <c r="AZ1108" s="11">
        <f t="shared" ref="AZ1108:AZ1154" si="149">Z1108+AO1108+AQ1108+AS1108+AU1108</f>
        <v>0</v>
      </c>
      <c r="BA1108" s="8">
        <f t="shared" si="147"/>
        <v>0</v>
      </c>
      <c r="BB1108" s="21">
        <v>0</v>
      </c>
      <c r="BC1108" s="21">
        <v>0</v>
      </c>
      <c r="BD1108" s="21">
        <v>0</v>
      </c>
      <c r="BE1108" s="18">
        <v>45869</v>
      </c>
      <c r="BF1108" s="48">
        <v>46234</v>
      </c>
      <c r="BG1108" s="30">
        <v>206</v>
      </c>
      <c r="BH1108" s="62" t="s">
        <v>95</v>
      </c>
      <c r="BI1108" s="17" t="s">
        <v>89</v>
      </c>
      <c r="BJ1108" s="17" t="s">
        <v>95</v>
      </c>
      <c r="BK1108" s="20" t="s">
        <v>95</v>
      </c>
      <c r="BL1108" s="17" t="s">
        <v>95</v>
      </c>
      <c r="BM1108" s="18" t="s">
        <v>95</v>
      </c>
      <c r="BN1108" s="17" t="s">
        <v>95</v>
      </c>
      <c r="BO1108" s="18" t="s">
        <v>95</v>
      </c>
      <c r="BP1108" s="16" t="s">
        <v>163</v>
      </c>
      <c r="BQ1108" s="16" t="s">
        <v>6393</v>
      </c>
      <c r="BR1108" s="19" t="s">
        <v>164</v>
      </c>
      <c r="BS1108" s="17" t="s">
        <v>95</v>
      </c>
      <c r="BT1108" s="17" t="s">
        <v>95</v>
      </c>
      <c r="BU1108" s="17" t="s">
        <v>95</v>
      </c>
      <c r="BV1108" s="17" t="s">
        <v>95</v>
      </c>
      <c r="BW1108" s="17" t="s">
        <v>95</v>
      </c>
      <c r="BX1108" s="65" t="s">
        <v>9744</v>
      </c>
      <c r="BY1108" s="92" t="s">
        <v>155</v>
      </c>
      <c r="BZ1108" s="92" t="s">
        <v>109</v>
      </c>
      <c r="CA1108" s="92" t="s">
        <v>135</v>
      </c>
      <c r="CB1108" s="92" t="s">
        <v>110</v>
      </c>
    </row>
    <row r="1109" spans="1:81" ht="95.25" customHeight="1" x14ac:dyDescent="0.25">
      <c r="A1109" s="15">
        <v>784</v>
      </c>
      <c r="B1109" s="16" t="s">
        <v>2972</v>
      </c>
      <c r="C1109" s="16" t="s">
        <v>9745</v>
      </c>
      <c r="D1109" s="17" t="s">
        <v>9746</v>
      </c>
      <c r="E1109" s="17" t="s">
        <v>1270</v>
      </c>
      <c r="F1109" s="18">
        <v>45814</v>
      </c>
      <c r="G1109" s="17" t="s">
        <v>9747</v>
      </c>
      <c r="H1109" s="17" t="s">
        <v>85</v>
      </c>
      <c r="I1109" s="17" t="s">
        <v>86</v>
      </c>
      <c r="J1109" s="17" t="s">
        <v>87</v>
      </c>
      <c r="K1109" s="16">
        <v>1022378147</v>
      </c>
      <c r="L1109" s="20">
        <v>8</v>
      </c>
      <c r="M1109" s="17" t="s">
        <v>88</v>
      </c>
      <c r="N1109" s="17" t="s">
        <v>89</v>
      </c>
      <c r="O1109" s="16" t="s">
        <v>8596</v>
      </c>
      <c r="P1109" s="17" t="s">
        <v>239</v>
      </c>
      <c r="Q1109" s="17" t="s">
        <v>240</v>
      </c>
      <c r="R1109" s="16" t="s">
        <v>2977</v>
      </c>
      <c r="S1109" s="16" t="s">
        <v>2978</v>
      </c>
      <c r="T1109" s="20">
        <v>60335962</v>
      </c>
      <c r="U1109" s="17" t="s">
        <v>2977</v>
      </c>
      <c r="V1109" s="17" t="s">
        <v>95</v>
      </c>
      <c r="W1109" s="17" t="s">
        <v>95</v>
      </c>
      <c r="X1109" s="17" t="s">
        <v>95</v>
      </c>
      <c r="Y1109" s="17" t="s">
        <v>96</v>
      </c>
      <c r="Z1109" s="33">
        <v>23674300</v>
      </c>
      <c r="AA1109" s="21">
        <v>23674300</v>
      </c>
      <c r="AB1109" s="35" t="s">
        <v>95</v>
      </c>
      <c r="AC1109" s="33">
        <v>3414566</v>
      </c>
      <c r="AD1109" s="21" t="s">
        <v>95</v>
      </c>
      <c r="AE1109" s="36">
        <v>112025</v>
      </c>
      <c r="AF1109" s="20">
        <v>467225</v>
      </c>
      <c r="AG1109" s="7">
        <v>2022011000068</v>
      </c>
      <c r="AH1109" s="18">
        <v>45820</v>
      </c>
      <c r="AI1109" s="18">
        <v>45825</v>
      </c>
      <c r="AJ1109" s="17" t="s">
        <v>95</v>
      </c>
      <c r="AK1109" s="17" t="s">
        <v>95</v>
      </c>
      <c r="AL1109" s="17" t="s">
        <v>95</v>
      </c>
      <c r="AM1109" s="17" t="s">
        <v>95</v>
      </c>
      <c r="AN1109" s="17" t="s">
        <v>95</v>
      </c>
      <c r="AO1109" s="21">
        <v>-7967312</v>
      </c>
      <c r="AP1109" s="37">
        <v>45788</v>
      </c>
      <c r="AQ1109" s="33">
        <v>0</v>
      </c>
      <c r="AR1109" s="38" t="s">
        <v>95</v>
      </c>
      <c r="AS1109" s="33">
        <v>0</v>
      </c>
      <c r="AT1109" s="38" t="s">
        <v>95</v>
      </c>
      <c r="AU1109" s="26">
        <v>0</v>
      </c>
      <c r="AV1109" s="38" t="s">
        <v>95</v>
      </c>
      <c r="AW1109" s="20">
        <v>0</v>
      </c>
      <c r="AX1109" s="18" t="s">
        <v>95</v>
      </c>
      <c r="AY1109" s="4">
        <f t="shared" ref="AY1109:AY1112" si="150">BF1109-BE1109</f>
        <v>-57</v>
      </c>
      <c r="AZ1109" s="11">
        <f t="shared" si="149"/>
        <v>15706988</v>
      </c>
      <c r="BA1109" s="8">
        <f t="shared" si="147"/>
        <v>0</v>
      </c>
      <c r="BB1109" s="33">
        <v>0</v>
      </c>
      <c r="BC1109" s="33">
        <v>0</v>
      </c>
      <c r="BD1109" s="33">
        <v>0</v>
      </c>
      <c r="BE1109" s="18">
        <v>46022</v>
      </c>
      <c r="BF1109" s="48">
        <v>45965</v>
      </c>
      <c r="BG1109" s="30">
        <v>-63</v>
      </c>
      <c r="BH1109" s="18" t="s">
        <v>95</v>
      </c>
      <c r="BI1109" s="17" t="s">
        <v>89</v>
      </c>
      <c r="BJ1109" s="17" t="s">
        <v>97</v>
      </c>
      <c r="BK1109" s="20" t="s">
        <v>9748</v>
      </c>
      <c r="BL1109" s="17" t="s">
        <v>99</v>
      </c>
      <c r="BM1109" s="18">
        <v>45822</v>
      </c>
      <c r="BN1109" s="17" t="s">
        <v>9749</v>
      </c>
      <c r="BO1109" s="18">
        <v>45824</v>
      </c>
      <c r="BP1109" s="16" t="s">
        <v>9750</v>
      </c>
      <c r="BQ1109" s="31" t="s">
        <v>102</v>
      </c>
      <c r="BR1109" s="34" t="s">
        <v>103</v>
      </c>
      <c r="BS1109" s="17" t="s">
        <v>95</v>
      </c>
      <c r="BT1109" s="17" t="s">
        <v>165</v>
      </c>
      <c r="BU1109" s="17" t="s">
        <v>95</v>
      </c>
      <c r="BV1109" s="17" t="s">
        <v>117</v>
      </c>
      <c r="BW1109" s="32" t="s">
        <v>9751</v>
      </c>
      <c r="BX1109" s="17" t="s">
        <v>9752</v>
      </c>
      <c r="BY1109" s="92" t="s">
        <v>520</v>
      </c>
      <c r="BZ1109" s="92" t="s">
        <v>249</v>
      </c>
      <c r="CA1109" s="92" t="s">
        <v>687</v>
      </c>
      <c r="CB1109" s="92" t="s">
        <v>110</v>
      </c>
      <c r="CC1109" s="122">
        <f t="shared" ref="CC1109:CC1112" si="151">AO1109+AQ1109+AS1109+AU1109</f>
        <v>-7967312</v>
      </c>
    </row>
    <row r="1110" spans="1:81" ht="95.25" customHeight="1" x14ac:dyDescent="0.25">
      <c r="A1110" s="15">
        <v>1289</v>
      </c>
      <c r="B1110" s="16" t="s">
        <v>9753</v>
      </c>
      <c r="C1110" s="17" t="s">
        <v>9754</v>
      </c>
      <c r="D1110" s="19" t="s">
        <v>9755</v>
      </c>
      <c r="E1110" s="17" t="s">
        <v>83</v>
      </c>
      <c r="F1110" s="48">
        <v>45814</v>
      </c>
      <c r="G1110" s="19" t="s">
        <v>9756</v>
      </c>
      <c r="H1110" s="19" t="s">
        <v>85</v>
      </c>
      <c r="I1110" s="19" t="s">
        <v>86</v>
      </c>
      <c r="J1110" s="19" t="s">
        <v>87</v>
      </c>
      <c r="K1110" s="34">
        <v>80133029</v>
      </c>
      <c r="L1110" s="49">
        <v>5</v>
      </c>
      <c r="M1110" s="19" t="s">
        <v>88</v>
      </c>
      <c r="N1110" s="19" t="s">
        <v>89</v>
      </c>
      <c r="O1110" s="34" t="s">
        <v>9757</v>
      </c>
      <c r="P1110" s="19" t="s">
        <v>91</v>
      </c>
      <c r="Q1110" s="19" t="s">
        <v>92</v>
      </c>
      <c r="R1110" s="16" t="s">
        <v>509</v>
      </c>
      <c r="S1110" s="34" t="s">
        <v>2978</v>
      </c>
      <c r="T1110" s="49">
        <v>60335962</v>
      </c>
      <c r="U1110" s="19" t="s">
        <v>2977</v>
      </c>
      <c r="V1110" s="19" t="s">
        <v>95</v>
      </c>
      <c r="W1110" s="19" t="s">
        <v>95</v>
      </c>
      <c r="X1110" s="19" t="s">
        <v>95</v>
      </c>
      <c r="Y1110" s="19" t="s">
        <v>96</v>
      </c>
      <c r="Z1110" s="50">
        <v>187862927</v>
      </c>
      <c r="AA1110" s="51">
        <v>187862927</v>
      </c>
      <c r="AB1110" s="52" t="s">
        <v>95</v>
      </c>
      <c r="AC1110" s="50">
        <v>26837561</v>
      </c>
      <c r="AD1110" s="51" t="s">
        <v>95</v>
      </c>
      <c r="AE1110" s="53">
        <v>174325</v>
      </c>
      <c r="AF1110" s="49">
        <v>467525</v>
      </c>
      <c r="AG1110" s="7">
        <v>2022011000068</v>
      </c>
      <c r="AH1110" s="48">
        <v>45820</v>
      </c>
      <c r="AI1110" s="48">
        <v>45824</v>
      </c>
      <c r="AJ1110" s="19" t="s">
        <v>95</v>
      </c>
      <c r="AK1110" s="19" t="s">
        <v>95</v>
      </c>
      <c r="AL1110" s="16" t="s">
        <v>95</v>
      </c>
      <c r="AM1110" s="16" t="s">
        <v>95</v>
      </c>
      <c r="AN1110" s="18" t="s">
        <v>95</v>
      </c>
      <c r="AO1110" s="51">
        <v>-63515568</v>
      </c>
      <c r="AP1110" s="59">
        <v>45880</v>
      </c>
      <c r="AQ1110" s="50">
        <v>0</v>
      </c>
      <c r="AR1110" s="54" t="s">
        <v>95</v>
      </c>
      <c r="AS1110" s="50">
        <v>0</v>
      </c>
      <c r="AT1110" s="54" t="s">
        <v>95</v>
      </c>
      <c r="AU1110" s="26">
        <v>0</v>
      </c>
      <c r="AV1110" s="54" t="s">
        <v>95</v>
      </c>
      <c r="AW1110" s="49">
        <v>0</v>
      </c>
      <c r="AX1110" s="48" t="s">
        <v>95</v>
      </c>
      <c r="AY1110" s="4">
        <f t="shared" si="150"/>
        <v>-57</v>
      </c>
      <c r="AZ1110" s="11">
        <f t="shared" si="149"/>
        <v>124347359</v>
      </c>
      <c r="BA1110" s="8">
        <f t="shared" si="147"/>
        <v>0</v>
      </c>
      <c r="BB1110" s="50">
        <v>0</v>
      </c>
      <c r="BC1110" s="50">
        <v>0</v>
      </c>
      <c r="BD1110" s="50">
        <v>0</v>
      </c>
      <c r="BE1110" s="48">
        <v>46022</v>
      </c>
      <c r="BF1110" s="18">
        <v>45965</v>
      </c>
      <c r="BG1110" s="30">
        <v>-63</v>
      </c>
      <c r="BH1110" s="62" t="s">
        <v>95</v>
      </c>
      <c r="BI1110" s="19" t="s">
        <v>89</v>
      </c>
      <c r="BJ1110" s="19" t="s">
        <v>97</v>
      </c>
      <c r="BK1110" s="49" t="s">
        <v>9758</v>
      </c>
      <c r="BL1110" s="19" t="s">
        <v>99</v>
      </c>
      <c r="BM1110" s="48">
        <v>45821</v>
      </c>
      <c r="BN1110" s="19" t="s">
        <v>9759</v>
      </c>
      <c r="BO1110" s="48">
        <v>45821</v>
      </c>
      <c r="BP1110" s="16" t="s">
        <v>9760</v>
      </c>
      <c r="BQ1110" s="31" t="s">
        <v>102</v>
      </c>
      <c r="BR1110" s="16" t="s">
        <v>103</v>
      </c>
      <c r="BS1110" s="19" t="s">
        <v>95</v>
      </c>
      <c r="BT1110" s="19" t="s">
        <v>245</v>
      </c>
      <c r="BU1110" s="19" t="s">
        <v>95</v>
      </c>
      <c r="BV1110" s="19" t="s">
        <v>117</v>
      </c>
      <c r="BW1110" s="32" t="s">
        <v>9761</v>
      </c>
      <c r="BX1110" s="19" t="s">
        <v>9762</v>
      </c>
      <c r="BY1110" s="92" t="s">
        <v>520</v>
      </c>
      <c r="BZ1110" s="92" t="s">
        <v>249</v>
      </c>
      <c r="CA1110" s="92" t="s">
        <v>521</v>
      </c>
      <c r="CB1110" s="92" t="s">
        <v>110</v>
      </c>
      <c r="CC1110" s="122">
        <f t="shared" si="151"/>
        <v>-63515568</v>
      </c>
    </row>
    <row r="1111" spans="1:81" ht="95.25" customHeight="1" x14ac:dyDescent="0.25">
      <c r="A1111" s="15">
        <v>1312</v>
      </c>
      <c r="B1111" s="16">
        <v>80111700</v>
      </c>
      <c r="C1111" s="17" t="s">
        <v>9763</v>
      </c>
      <c r="D1111" s="17" t="s">
        <v>9764</v>
      </c>
      <c r="E1111" s="17" t="s">
        <v>617</v>
      </c>
      <c r="F1111" s="18">
        <v>45814</v>
      </c>
      <c r="G1111" s="17" t="s">
        <v>9765</v>
      </c>
      <c r="H1111" s="17" t="s">
        <v>85</v>
      </c>
      <c r="I1111" s="17" t="s">
        <v>86</v>
      </c>
      <c r="J1111" s="17" t="s">
        <v>87</v>
      </c>
      <c r="K1111" s="16">
        <v>52152644</v>
      </c>
      <c r="L1111" s="20">
        <v>4</v>
      </c>
      <c r="M1111" s="17" t="s">
        <v>88</v>
      </c>
      <c r="N1111" s="17" t="s">
        <v>89</v>
      </c>
      <c r="O1111" s="16" t="s">
        <v>9766</v>
      </c>
      <c r="P1111" s="17" t="s">
        <v>239</v>
      </c>
      <c r="Q1111" s="17" t="s">
        <v>240</v>
      </c>
      <c r="R1111" s="16" t="s">
        <v>3291</v>
      </c>
      <c r="S1111" s="16" t="s">
        <v>3292</v>
      </c>
      <c r="T1111" s="20">
        <v>79649197</v>
      </c>
      <c r="U1111" s="17" t="s">
        <v>3291</v>
      </c>
      <c r="V1111" s="17" t="s">
        <v>95</v>
      </c>
      <c r="W1111" s="17" t="s">
        <v>95</v>
      </c>
      <c r="X1111" s="17" t="s">
        <v>95</v>
      </c>
      <c r="Y1111" s="17" t="s">
        <v>96</v>
      </c>
      <c r="Z1111" s="21">
        <v>59754947</v>
      </c>
      <c r="AA1111" s="33">
        <v>59754947</v>
      </c>
      <c r="AB1111" s="22" t="s">
        <v>95</v>
      </c>
      <c r="AC1111" s="33">
        <v>8536421</v>
      </c>
      <c r="AD1111" s="33" t="s">
        <v>95</v>
      </c>
      <c r="AE1111" s="20">
        <v>178125</v>
      </c>
      <c r="AF1111" s="20">
        <v>481825</v>
      </c>
      <c r="AG1111" s="7">
        <v>2022011000068</v>
      </c>
      <c r="AH1111" s="18">
        <v>45825</v>
      </c>
      <c r="AI1111" s="18">
        <v>45827</v>
      </c>
      <c r="AJ1111" s="17" t="s">
        <v>95</v>
      </c>
      <c r="AK1111" s="17" t="s">
        <v>95</v>
      </c>
      <c r="AL1111" s="16" t="s">
        <v>95</v>
      </c>
      <c r="AM1111" s="16" t="s">
        <v>95</v>
      </c>
      <c r="AN1111" s="18" t="s">
        <v>95</v>
      </c>
      <c r="AO1111" s="21">
        <v>0</v>
      </c>
      <c r="AP1111" s="18" t="s">
        <v>95</v>
      </c>
      <c r="AQ1111" s="21">
        <v>0</v>
      </c>
      <c r="AR1111" s="17" t="s">
        <v>95</v>
      </c>
      <c r="AS1111" s="21">
        <v>0</v>
      </c>
      <c r="AT1111" s="17" t="s">
        <v>95</v>
      </c>
      <c r="AU1111" s="26">
        <v>0</v>
      </c>
      <c r="AV1111" s="17" t="s">
        <v>95</v>
      </c>
      <c r="AW1111" s="20">
        <v>0</v>
      </c>
      <c r="AX1111" s="18" t="s">
        <v>95</v>
      </c>
      <c r="AY1111" s="4">
        <f t="shared" si="150"/>
        <v>0</v>
      </c>
      <c r="AZ1111" s="11">
        <f t="shared" si="149"/>
        <v>59754947</v>
      </c>
      <c r="BA1111" s="8">
        <f t="shared" si="147"/>
        <v>0</v>
      </c>
      <c r="BB1111" s="21">
        <v>0</v>
      </c>
      <c r="BC1111" s="21">
        <v>0</v>
      </c>
      <c r="BD1111" s="21">
        <v>0</v>
      </c>
      <c r="BE1111" s="18">
        <v>46022</v>
      </c>
      <c r="BF1111" s="18">
        <v>46022</v>
      </c>
      <c r="BG1111" s="30">
        <v>-6</v>
      </c>
      <c r="BH1111" s="62" t="s">
        <v>95</v>
      </c>
      <c r="BI1111" s="17" t="s">
        <v>89</v>
      </c>
      <c r="BJ1111" s="17" t="s">
        <v>97</v>
      </c>
      <c r="BK1111" s="20" t="s">
        <v>9767</v>
      </c>
      <c r="BL1111" s="17" t="s">
        <v>99</v>
      </c>
      <c r="BM1111" s="18">
        <v>45826</v>
      </c>
      <c r="BN1111" s="17" t="s">
        <v>9768</v>
      </c>
      <c r="BO1111" s="18">
        <v>45826</v>
      </c>
      <c r="BP1111" s="16" t="s">
        <v>163</v>
      </c>
      <c r="BQ1111" s="31" t="s">
        <v>102</v>
      </c>
      <c r="BR1111" s="17" t="s">
        <v>164</v>
      </c>
      <c r="BS1111" s="17" t="s">
        <v>95</v>
      </c>
      <c r="BT1111" s="17" t="s">
        <v>175</v>
      </c>
      <c r="BU1111" s="17" t="s">
        <v>95</v>
      </c>
      <c r="BV1111" s="5" t="s">
        <v>105</v>
      </c>
      <c r="BW1111" s="32" t="s">
        <v>9769</v>
      </c>
      <c r="BX1111" s="65" t="s">
        <v>9770</v>
      </c>
      <c r="BY1111" s="92" t="s">
        <v>520</v>
      </c>
      <c r="BZ1111" s="92" t="s">
        <v>249</v>
      </c>
      <c r="CA1111" s="92" t="s">
        <v>687</v>
      </c>
      <c r="CB1111" s="92" t="s">
        <v>110</v>
      </c>
      <c r="CC1111" s="122">
        <f t="shared" si="151"/>
        <v>0</v>
      </c>
    </row>
    <row r="1112" spans="1:81" ht="95.25" customHeight="1" x14ac:dyDescent="0.25">
      <c r="A1112" s="15">
        <v>1061</v>
      </c>
      <c r="B1112" s="16">
        <v>80161500</v>
      </c>
      <c r="C1112" s="17" t="s">
        <v>9771</v>
      </c>
      <c r="D1112" s="17" t="s">
        <v>9772</v>
      </c>
      <c r="E1112" s="17" t="s">
        <v>131</v>
      </c>
      <c r="F1112" s="18">
        <v>45814</v>
      </c>
      <c r="G1112" s="17" t="s">
        <v>9773</v>
      </c>
      <c r="H1112" s="17" t="s">
        <v>85</v>
      </c>
      <c r="I1112" s="17" t="s">
        <v>86</v>
      </c>
      <c r="J1112" s="17" t="s">
        <v>87</v>
      </c>
      <c r="K1112" s="16">
        <v>1006409434</v>
      </c>
      <c r="L1112" s="20">
        <v>3</v>
      </c>
      <c r="M1112" s="17" t="s">
        <v>88</v>
      </c>
      <c r="N1112" s="17" t="s">
        <v>89</v>
      </c>
      <c r="O1112" s="16" t="s">
        <v>9774</v>
      </c>
      <c r="P1112" s="17" t="s">
        <v>91</v>
      </c>
      <c r="Q1112" s="17" t="s">
        <v>92</v>
      </c>
      <c r="R1112" s="16" t="s">
        <v>1619</v>
      </c>
      <c r="S1112" s="16" t="s">
        <v>1620</v>
      </c>
      <c r="T1112" s="20">
        <v>75091192</v>
      </c>
      <c r="U1112" s="17" t="s">
        <v>759</v>
      </c>
      <c r="V1112" s="17" t="s">
        <v>95</v>
      </c>
      <c r="W1112" s="17" t="s">
        <v>95</v>
      </c>
      <c r="X1112" s="17" t="s">
        <v>95</v>
      </c>
      <c r="Y1112" s="17" t="s">
        <v>96</v>
      </c>
      <c r="Z1112" s="33">
        <v>28454706</v>
      </c>
      <c r="AA1112" s="21">
        <v>28454706</v>
      </c>
      <c r="AB1112" s="35" t="s">
        <v>95</v>
      </c>
      <c r="AC1112" s="33">
        <v>4143892</v>
      </c>
      <c r="AD1112" s="21" t="s">
        <v>95</v>
      </c>
      <c r="AE1112" s="36">
        <v>152525</v>
      </c>
      <c r="AF1112" s="20">
        <v>462425</v>
      </c>
      <c r="AG1112" s="7">
        <v>2022011000068</v>
      </c>
      <c r="AH1112" s="18">
        <v>45819</v>
      </c>
      <c r="AI1112" s="18">
        <v>45820</v>
      </c>
      <c r="AJ1112" s="17" t="s">
        <v>95</v>
      </c>
      <c r="AK1112" s="17" t="s">
        <v>95</v>
      </c>
      <c r="AL1112" s="16" t="s">
        <v>95</v>
      </c>
      <c r="AM1112" s="16" t="s">
        <v>95</v>
      </c>
      <c r="AN1112" s="18" t="s">
        <v>95</v>
      </c>
      <c r="AO1112" s="21">
        <v>-13398579</v>
      </c>
      <c r="AP1112" s="18">
        <v>45877</v>
      </c>
      <c r="AQ1112" s="33">
        <v>0</v>
      </c>
      <c r="AR1112" s="38" t="s">
        <v>95</v>
      </c>
      <c r="AS1112" s="33">
        <v>0</v>
      </c>
      <c r="AT1112" s="38" t="s">
        <v>95</v>
      </c>
      <c r="AU1112" s="26">
        <v>0</v>
      </c>
      <c r="AV1112" s="38" t="s">
        <v>95</v>
      </c>
      <c r="AW1112" s="20">
        <v>0</v>
      </c>
      <c r="AX1112" s="18" t="s">
        <v>95</v>
      </c>
      <c r="AY1112" s="4">
        <f t="shared" si="150"/>
        <v>-92</v>
      </c>
      <c r="AZ1112" s="11">
        <f t="shared" si="149"/>
        <v>15056127</v>
      </c>
      <c r="BA1112" s="8">
        <f t="shared" si="147"/>
        <v>0</v>
      </c>
      <c r="BB1112" s="33">
        <v>0</v>
      </c>
      <c r="BC1112" s="33">
        <v>0</v>
      </c>
      <c r="BD1112" s="33">
        <v>0</v>
      </c>
      <c r="BE1112" s="18">
        <v>46022</v>
      </c>
      <c r="BF1112" s="48">
        <v>45930</v>
      </c>
      <c r="BG1112" s="30">
        <v>-98</v>
      </c>
      <c r="BH1112" s="18" t="s">
        <v>95</v>
      </c>
      <c r="BI1112" s="17" t="s">
        <v>89</v>
      </c>
      <c r="BJ1112" s="17" t="s">
        <v>97</v>
      </c>
      <c r="BK1112" s="20" t="s">
        <v>9775</v>
      </c>
      <c r="BL1112" s="17" t="s">
        <v>99</v>
      </c>
      <c r="BM1112" s="18">
        <v>45819</v>
      </c>
      <c r="BN1112" s="17" t="s">
        <v>9652</v>
      </c>
      <c r="BO1112" s="18">
        <v>45820</v>
      </c>
      <c r="BP1112" s="16" t="s">
        <v>9776</v>
      </c>
      <c r="BQ1112" s="16" t="s">
        <v>102</v>
      </c>
      <c r="BR1112" s="34" t="s">
        <v>103</v>
      </c>
      <c r="BS1112" s="17" t="s">
        <v>95</v>
      </c>
      <c r="BT1112" s="17" t="s">
        <v>9777</v>
      </c>
      <c r="BU1112" s="17" t="s">
        <v>95</v>
      </c>
      <c r="BV1112" s="5" t="s">
        <v>105</v>
      </c>
      <c r="BW1112" s="32" t="s">
        <v>9778</v>
      </c>
      <c r="BX1112" s="17" t="s">
        <v>9779</v>
      </c>
      <c r="BY1112" s="92" t="s">
        <v>810</v>
      </c>
      <c r="BZ1112" s="92" t="s">
        <v>249</v>
      </c>
      <c r="CA1112" s="92" t="s">
        <v>1625</v>
      </c>
      <c r="CB1112" s="92" t="s">
        <v>631</v>
      </c>
      <c r="CC1112" s="122">
        <f t="shared" si="151"/>
        <v>-13398579</v>
      </c>
    </row>
    <row r="1113" spans="1:81" ht="95.25" customHeight="1" x14ac:dyDescent="0.25">
      <c r="A1113" s="15">
        <v>1293</v>
      </c>
      <c r="B1113" s="16" t="s">
        <v>203</v>
      </c>
      <c r="C1113" s="17" t="s">
        <v>9780</v>
      </c>
      <c r="D1113" s="17" t="s">
        <v>9781</v>
      </c>
      <c r="E1113" s="17" t="s">
        <v>131</v>
      </c>
      <c r="F1113" s="18">
        <v>45814</v>
      </c>
      <c r="G1113" s="17" t="s">
        <v>9782</v>
      </c>
      <c r="H1113" s="17" t="s">
        <v>85</v>
      </c>
      <c r="I1113" s="17" t="s">
        <v>86</v>
      </c>
      <c r="J1113" s="17" t="s">
        <v>87</v>
      </c>
      <c r="K1113" s="16">
        <v>1019113323</v>
      </c>
      <c r="L1113" s="20">
        <v>1</v>
      </c>
      <c r="M1113" s="17" t="s">
        <v>88</v>
      </c>
      <c r="N1113" s="17" t="s">
        <v>89</v>
      </c>
      <c r="O1113" s="16" t="s">
        <v>9783</v>
      </c>
      <c r="P1113" s="17" t="s">
        <v>7632</v>
      </c>
      <c r="Q1113" s="17" t="s">
        <v>135</v>
      </c>
      <c r="R1113" s="16" t="s">
        <v>136</v>
      </c>
      <c r="S1113" s="16" t="s">
        <v>137</v>
      </c>
      <c r="T1113" s="20">
        <v>22736411</v>
      </c>
      <c r="U1113" s="17" t="s">
        <v>136</v>
      </c>
      <c r="V1113" s="17" t="s">
        <v>95</v>
      </c>
      <c r="W1113" s="17" t="s">
        <v>95</v>
      </c>
      <c r="X1113" s="17" t="s">
        <v>95</v>
      </c>
      <c r="Y1113" s="17" t="s">
        <v>139</v>
      </c>
      <c r="Z1113" s="33">
        <v>39781368</v>
      </c>
      <c r="AA1113" s="21">
        <v>39781368</v>
      </c>
      <c r="AB1113" s="35" t="s">
        <v>95</v>
      </c>
      <c r="AC1113" s="33">
        <v>5967208</v>
      </c>
      <c r="AD1113" s="21" t="s">
        <v>95</v>
      </c>
      <c r="AE1113" s="36">
        <v>174725</v>
      </c>
      <c r="AF1113" s="20">
        <v>465225</v>
      </c>
      <c r="AG1113" s="20" t="s">
        <v>95</v>
      </c>
      <c r="AH1113" s="18">
        <v>45819</v>
      </c>
      <c r="AI1113" s="18">
        <v>45820</v>
      </c>
      <c r="AJ1113" s="17" t="s">
        <v>95</v>
      </c>
      <c r="AK1113" s="17" t="s">
        <v>95</v>
      </c>
      <c r="AL1113" s="16" t="s">
        <v>95</v>
      </c>
      <c r="AM1113" s="16" t="s">
        <v>95</v>
      </c>
      <c r="AN1113" s="18" t="s">
        <v>95</v>
      </c>
      <c r="AO1113" s="33">
        <v>0</v>
      </c>
      <c r="AP1113" s="37" t="s">
        <v>95</v>
      </c>
      <c r="AQ1113" s="33">
        <v>0</v>
      </c>
      <c r="AR1113" s="38" t="s">
        <v>95</v>
      </c>
      <c r="AS1113" s="33">
        <v>0</v>
      </c>
      <c r="AT1113" s="38" t="s">
        <v>95</v>
      </c>
      <c r="AU1113" s="26">
        <v>0</v>
      </c>
      <c r="AV1113" s="38" t="s">
        <v>95</v>
      </c>
      <c r="AW1113" s="20">
        <v>0</v>
      </c>
      <c r="AX1113" s="18" t="s">
        <v>95</v>
      </c>
      <c r="AY1113" s="28">
        <v>0</v>
      </c>
      <c r="AZ1113" s="11">
        <f>Z1113+AO1113+AQ1113+AS1113+AU1113</f>
        <v>39781368</v>
      </c>
      <c r="BA1113" s="8">
        <f t="shared" si="147"/>
        <v>0</v>
      </c>
      <c r="BB1113" s="33">
        <v>0</v>
      </c>
      <c r="BC1113" s="33">
        <v>0</v>
      </c>
      <c r="BD1113" s="33">
        <v>0</v>
      </c>
      <c r="BE1113" s="18">
        <v>46022</v>
      </c>
      <c r="BF1113" s="18">
        <v>46022</v>
      </c>
      <c r="BG1113" s="30">
        <v>-6</v>
      </c>
      <c r="BH1113" s="62" t="s">
        <v>95</v>
      </c>
      <c r="BI1113" s="17" t="s">
        <v>89</v>
      </c>
      <c r="BJ1113" s="17" t="s">
        <v>97</v>
      </c>
      <c r="BK1113" s="20" t="s">
        <v>9784</v>
      </c>
      <c r="BL1113" s="17" t="s">
        <v>99</v>
      </c>
      <c r="BM1113" s="18">
        <v>45819</v>
      </c>
      <c r="BN1113" s="17" t="s">
        <v>9785</v>
      </c>
      <c r="BO1113" s="18">
        <v>45820</v>
      </c>
      <c r="BP1113" s="16" t="s">
        <v>163</v>
      </c>
      <c r="BQ1113" s="31" t="s">
        <v>102</v>
      </c>
      <c r="BR1113" s="17" t="s">
        <v>164</v>
      </c>
      <c r="BS1113" s="17" t="s">
        <v>95</v>
      </c>
      <c r="BT1113" s="17" t="s">
        <v>211</v>
      </c>
      <c r="BU1113" s="17" t="s">
        <v>95</v>
      </c>
      <c r="BV1113" s="5" t="s">
        <v>105</v>
      </c>
      <c r="BW1113" s="32" t="s">
        <v>9786</v>
      </c>
      <c r="BX1113" s="17" t="s">
        <v>9787</v>
      </c>
      <c r="BY1113" s="92" t="s">
        <v>155</v>
      </c>
      <c r="BZ1113" s="92" t="s">
        <v>109</v>
      </c>
      <c r="CA1113" s="92" t="s">
        <v>135</v>
      </c>
      <c r="CB1113" s="92" t="s">
        <v>110</v>
      </c>
    </row>
    <row r="1114" spans="1:81" ht="95.25" customHeight="1" x14ac:dyDescent="0.25">
      <c r="A1114" s="15">
        <v>1260</v>
      </c>
      <c r="B1114" s="16">
        <v>80121500</v>
      </c>
      <c r="C1114" s="17" t="s">
        <v>9788</v>
      </c>
      <c r="D1114" s="17" t="s">
        <v>9789</v>
      </c>
      <c r="E1114" s="17" t="s">
        <v>617</v>
      </c>
      <c r="F1114" s="18">
        <v>45817</v>
      </c>
      <c r="G1114" s="17" t="s">
        <v>9790</v>
      </c>
      <c r="H1114" s="17" t="s">
        <v>85</v>
      </c>
      <c r="I1114" s="17" t="s">
        <v>86</v>
      </c>
      <c r="J1114" s="17" t="s">
        <v>87</v>
      </c>
      <c r="K1114" s="16">
        <v>1019147651</v>
      </c>
      <c r="L1114" s="20">
        <v>7</v>
      </c>
      <c r="M1114" s="17" t="s">
        <v>88</v>
      </c>
      <c r="N1114" s="17" t="s">
        <v>89</v>
      </c>
      <c r="O1114" s="16" t="s">
        <v>1032</v>
      </c>
      <c r="P1114" s="17" t="s">
        <v>91</v>
      </c>
      <c r="Q1114" s="17" t="s">
        <v>92</v>
      </c>
      <c r="R1114" s="16" t="s">
        <v>620</v>
      </c>
      <c r="S1114" s="16" t="s">
        <v>1427</v>
      </c>
      <c r="T1114" s="20">
        <v>1020811271</v>
      </c>
      <c r="U1114" s="17" t="s">
        <v>620</v>
      </c>
      <c r="V1114" s="17" t="s">
        <v>95</v>
      </c>
      <c r="W1114" s="38" t="s">
        <v>1034</v>
      </c>
      <c r="X1114" s="38" t="s">
        <v>1428</v>
      </c>
      <c r="Y1114" s="17" t="s">
        <v>96</v>
      </c>
      <c r="Z1114" s="21">
        <v>33337552</v>
      </c>
      <c r="AA1114" s="21">
        <v>33337552</v>
      </c>
      <c r="AB1114" s="22" t="s">
        <v>95</v>
      </c>
      <c r="AC1114" s="33">
        <v>4951123</v>
      </c>
      <c r="AD1114" s="33" t="s">
        <v>95</v>
      </c>
      <c r="AE1114" s="20">
        <v>170325</v>
      </c>
      <c r="AF1114" s="20">
        <v>491325</v>
      </c>
      <c r="AG1114" s="7">
        <v>2022011000068</v>
      </c>
      <c r="AH1114" s="18">
        <v>45828</v>
      </c>
      <c r="AI1114" s="18">
        <v>45839</v>
      </c>
      <c r="AJ1114" s="17" t="s">
        <v>95</v>
      </c>
      <c r="AK1114" s="17" t="s">
        <v>95</v>
      </c>
      <c r="AL1114" s="16" t="s">
        <v>95</v>
      </c>
      <c r="AM1114" s="16" t="s">
        <v>95</v>
      </c>
      <c r="AN1114" s="18" t="s">
        <v>95</v>
      </c>
      <c r="AO1114" s="21">
        <v>-16173665</v>
      </c>
      <c r="AP1114" s="37">
        <v>45880</v>
      </c>
      <c r="AQ1114" s="33">
        <v>0</v>
      </c>
      <c r="AR1114" s="38" t="s">
        <v>95</v>
      </c>
      <c r="AS1114" s="33">
        <v>0</v>
      </c>
      <c r="AT1114" s="17" t="s">
        <v>95</v>
      </c>
      <c r="AU1114" s="26">
        <v>0</v>
      </c>
      <c r="AV1114" s="17" t="s">
        <v>95</v>
      </c>
      <c r="AW1114" s="36">
        <v>0</v>
      </c>
      <c r="AX1114" s="18" t="s">
        <v>95</v>
      </c>
      <c r="AY1114" s="4">
        <f t="shared" ref="AY1114:AY1120" si="152">BF1114-BE1114</f>
        <v>-78</v>
      </c>
      <c r="AZ1114" s="11">
        <f t="shared" ref="AZ1114:AZ1120" si="153">Z1114+AO1114+AQ1114+AS1114+AU1114</f>
        <v>17163887</v>
      </c>
      <c r="BA1114" s="8">
        <f t="shared" si="147"/>
        <v>0</v>
      </c>
      <c r="BB1114" s="33">
        <v>0</v>
      </c>
      <c r="BC1114" s="42">
        <v>0</v>
      </c>
      <c r="BD1114" s="33">
        <v>0</v>
      </c>
      <c r="BE1114" s="18">
        <v>46022</v>
      </c>
      <c r="BF1114" s="18">
        <v>45944</v>
      </c>
      <c r="BG1114" s="30">
        <v>-84</v>
      </c>
      <c r="BH1114" s="18" t="s">
        <v>95</v>
      </c>
      <c r="BI1114" s="17" t="s">
        <v>89</v>
      </c>
      <c r="BJ1114" s="17" t="s">
        <v>97</v>
      </c>
      <c r="BK1114" s="20" t="s">
        <v>9791</v>
      </c>
      <c r="BL1114" s="17" t="s">
        <v>7957</v>
      </c>
      <c r="BM1114" s="44">
        <v>45832</v>
      </c>
      <c r="BN1114" s="17" t="s">
        <v>9792</v>
      </c>
      <c r="BO1114" s="18">
        <v>45834</v>
      </c>
      <c r="BP1114" s="16" t="s">
        <v>9793</v>
      </c>
      <c r="BQ1114" s="16" t="s">
        <v>102</v>
      </c>
      <c r="BR1114" s="16" t="s">
        <v>103</v>
      </c>
      <c r="BS1114" s="17" t="s">
        <v>95</v>
      </c>
      <c r="BT1114" s="17" t="s">
        <v>258</v>
      </c>
      <c r="BU1114" s="17" t="s">
        <v>9794</v>
      </c>
      <c r="BV1114" s="5" t="s">
        <v>105</v>
      </c>
      <c r="BW1114" s="32" t="s">
        <v>9795</v>
      </c>
      <c r="BX1114" s="17" t="s">
        <v>9796</v>
      </c>
      <c r="BY1114" s="92" t="s">
        <v>1040</v>
      </c>
      <c r="BZ1114" s="92" t="s">
        <v>249</v>
      </c>
      <c r="CA1114" s="92" t="s">
        <v>631</v>
      </c>
      <c r="CB1114" s="92" t="s">
        <v>631</v>
      </c>
      <c r="CC1114" s="122">
        <f t="shared" ref="CC1114:CC1120" si="154">AO1114+AQ1114+AS1114+AU1114</f>
        <v>-16173665</v>
      </c>
    </row>
    <row r="1115" spans="1:81" ht="95.25" customHeight="1" x14ac:dyDescent="0.25">
      <c r="A1115" s="15">
        <v>862</v>
      </c>
      <c r="B1115" s="16">
        <v>93151507</v>
      </c>
      <c r="C1115" s="16" t="s">
        <v>9797</v>
      </c>
      <c r="D1115" s="17" t="s">
        <v>9798</v>
      </c>
      <c r="E1115" s="17" t="s">
        <v>1030</v>
      </c>
      <c r="F1115" s="18">
        <v>45817</v>
      </c>
      <c r="G1115" s="17" t="s">
        <v>9799</v>
      </c>
      <c r="H1115" s="17" t="s">
        <v>85</v>
      </c>
      <c r="I1115" s="17" t="s">
        <v>86</v>
      </c>
      <c r="J1115" s="17" t="s">
        <v>87</v>
      </c>
      <c r="K1115" s="16">
        <v>1032506558</v>
      </c>
      <c r="L1115" s="20">
        <v>8</v>
      </c>
      <c r="M1115" s="17" t="s">
        <v>88</v>
      </c>
      <c r="N1115" s="17" t="s">
        <v>89</v>
      </c>
      <c r="O1115" s="16" t="s">
        <v>9566</v>
      </c>
      <c r="P1115" s="17" t="s">
        <v>91</v>
      </c>
      <c r="Q1115" s="17" t="s">
        <v>92</v>
      </c>
      <c r="R1115" s="16" t="s">
        <v>620</v>
      </c>
      <c r="S1115" s="16" t="s">
        <v>5790</v>
      </c>
      <c r="T1115" s="20">
        <v>1032421714</v>
      </c>
      <c r="U1115" s="17" t="s">
        <v>620</v>
      </c>
      <c r="V1115" s="17" t="s">
        <v>95</v>
      </c>
      <c r="W1115" s="17" t="s">
        <v>5791</v>
      </c>
      <c r="X1115" s="17" t="s">
        <v>5792</v>
      </c>
      <c r="Y1115" s="17" t="s">
        <v>96</v>
      </c>
      <c r="Z1115" s="33">
        <v>39950454</v>
      </c>
      <c r="AA1115" s="21">
        <v>39950454</v>
      </c>
      <c r="AB1115" s="35" t="s">
        <v>95</v>
      </c>
      <c r="AC1115" s="33">
        <v>6146224</v>
      </c>
      <c r="AD1115" s="21" t="s">
        <v>95</v>
      </c>
      <c r="AE1115" s="36">
        <v>139325</v>
      </c>
      <c r="AF1115" s="20">
        <v>467425</v>
      </c>
      <c r="AG1115" s="7">
        <v>2022011000068</v>
      </c>
      <c r="AH1115" s="18">
        <v>45820</v>
      </c>
      <c r="AI1115" s="18">
        <v>45824</v>
      </c>
      <c r="AJ1115" s="17" t="s">
        <v>95</v>
      </c>
      <c r="AK1115" s="17" t="s">
        <v>95</v>
      </c>
      <c r="AL1115" s="16" t="s">
        <v>95</v>
      </c>
      <c r="AM1115" s="16" t="s">
        <v>95</v>
      </c>
      <c r="AN1115" s="18" t="s">
        <v>95</v>
      </c>
      <c r="AO1115" s="21">
        <v>-18438672</v>
      </c>
      <c r="AP1115" s="37">
        <v>45880</v>
      </c>
      <c r="AQ1115" s="33">
        <v>0</v>
      </c>
      <c r="AR1115" s="38" t="s">
        <v>95</v>
      </c>
      <c r="AS1115" s="33">
        <v>0</v>
      </c>
      <c r="AT1115" s="38" t="s">
        <v>95</v>
      </c>
      <c r="AU1115" s="26">
        <v>0</v>
      </c>
      <c r="AV1115" s="38" t="s">
        <v>95</v>
      </c>
      <c r="AW1115" s="20">
        <v>0</v>
      </c>
      <c r="AX1115" s="18" t="s">
        <v>95</v>
      </c>
      <c r="AY1115" s="4">
        <f t="shared" si="152"/>
        <v>-92</v>
      </c>
      <c r="AZ1115" s="11">
        <f t="shared" si="153"/>
        <v>21511782</v>
      </c>
      <c r="BA1115" s="8">
        <f t="shared" si="147"/>
        <v>0</v>
      </c>
      <c r="BB1115" s="33">
        <v>0</v>
      </c>
      <c r="BC1115" s="33">
        <v>0</v>
      </c>
      <c r="BD1115" s="33">
        <v>0</v>
      </c>
      <c r="BE1115" s="18">
        <v>46022</v>
      </c>
      <c r="BF1115" s="18">
        <v>45930</v>
      </c>
      <c r="BG1115" s="30">
        <v>-98</v>
      </c>
      <c r="BH1115" s="18" t="s">
        <v>95</v>
      </c>
      <c r="BI1115" s="17" t="s">
        <v>89</v>
      </c>
      <c r="BJ1115" s="17" t="s">
        <v>97</v>
      </c>
      <c r="BK1115" s="20" t="s">
        <v>9800</v>
      </c>
      <c r="BL1115" s="17" t="s">
        <v>99</v>
      </c>
      <c r="BM1115" s="18">
        <v>45821</v>
      </c>
      <c r="BN1115" s="17" t="s">
        <v>9552</v>
      </c>
      <c r="BO1115" s="18">
        <v>45821</v>
      </c>
      <c r="BP1115" s="16" t="s">
        <v>9801</v>
      </c>
      <c r="BQ1115" s="16" t="s">
        <v>102</v>
      </c>
      <c r="BR1115" s="16" t="s">
        <v>103</v>
      </c>
      <c r="BS1115" s="17" t="s">
        <v>95</v>
      </c>
      <c r="BT1115" s="17" t="s">
        <v>313</v>
      </c>
      <c r="BU1115" s="17" t="s">
        <v>95</v>
      </c>
      <c r="BV1115" s="5" t="s">
        <v>105</v>
      </c>
      <c r="BW1115" s="32" t="s">
        <v>9802</v>
      </c>
      <c r="BX1115" s="17" t="s">
        <v>9803</v>
      </c>
      <c r="BY1115" s="92" t="s">
        <v>5799</v>
      </c>
      <c r="BZ1115" s="92" t="s">
        <v>249</v>
      </c>
      <c r="CA1115" s="92" t="s">
        <v>631</v>
      </c>
      <c r="CB1115" s="92" t="s">
        <v>631</v>
      </c>
      <c r="CC1115" s="122">
        <f t="shared" si="154"/>
        <v>-18438672</v>
      </c>
    </row>
    <row r="1116" spans="1:81" ht="95.25" customHeight="1" x14ac:dyDescent="0.25">
      <c r="A1116" s="15">
        <v>67</v>
      </c>
      <c r="B1116" s="16">
        <v>80111500</v>
      </c>
      <c r="C1116" s="16" t="s">
        <v>9804</v>
      </c>
      <c r="D1116" s="17" t="s">
        <v>9805</v>
      </c>
      <c r="E1116" s="17" t="s">
        <v>83</v>
      </c>
      <c r="F1116" s="18">
        <v>45817</v>
      </c>
      <c r="G1116" s="17" t="s">
        <v>9806</v>
      </c>
      <c r="H1116" s="17" t="s">
        <v>85</v>
      </c>
      <c r="I1116" s="17" t="s">
        <v>86</v>
      </c>
      <c r="J1116" s="17" t="s">
        <v>87</v>
      </c>
      <c r="K1116" s="16">
        <v>1010172612</v>
      </c>
      <c r="L1116" s="20">
        <v>2</v>
      </c>
      <c r="M1116" s="17" t="s">
        <v>88</v>
      </c>
      <c r="N1116" s="17" t="s">
        <v>89</v>
      </c>
      <c r="O1116" s="16" t="s">
        <v>9807</v>
      </c>
      <c r="P1116" s="17" t="s">
        <v>134</v>
      </c>
      <c r="Q1116" s="17" t="s">
        <v>135</v>
      </c>
      <c r="R1116" s="16" t="s">
        <v>816</v>
      </c>
      <c r="S1116" s="16" t="s">
        <v>817</v>
      </c>
      <c r="T1116" s="20">
        <v>39690594</v>
      </c>
      <c r="U1116" s="17" t="s">
        <v>816</v>
      </c>
      <c r="V1116" s="17" t="s">
        <v>95</v>
      </c>
      <c r="W1116" s="17" t="s">
        <v>95</v>
      </c>
      <c r="X1116" s="17" t="s">
        <v>95</v>
      </c>
      <c r="Y1116" s="17" t="s">
        <v>96</v>
      </c>
      <c r="Z1116" s="21">
        <v>38721204</v>
      </c>
      <c r="AA1116" s="21">
        <v>38721204</v>
      </c>
      <c r="AB1116" s="22" t="s">
        <v>95</v>
      </c>
      <c r="AC1116" s="21">
        <v>6453534</v>
      </c>
      <c r="AD1116" s="21" t="s">
        <v>95</v>
      </c>
      <c r="AE1116" s="20">
        <v>176425</v>
      </c>
      <c r="AF1116" s="20">
        <v>479225</v>
      </c>
      <c r="AG1116" s="7">
        <v>2022011000068</v>
      </c>
      <c r="AH1116" s="18">
        <v>45825</v>
      </c>
      <c r="AI1116" s="18">
        <v>45828</v>
      </c>
      <c r="AJ1116" s="17" t="s">
        <v>95</v>
      </c>
      <c r="AK1116" s="17" t="s">
        <v>95</v>
      </c>
      <c r="AL1116" s="17" t="s">
        <v>95</v>
      </c>
      <c r="AM1116" s="17" t="s">
        <v>95</v>
      </c>
      <c r="AN1116" s="17" t="s">
        <v>95</v>
      </c>
      <c r="AO1116" s="21">
        <v>-9680313</v>
      </c>
      <c r="AP1116" s="18">
        <v>45877</v>
      </c>
      <c r="AQ1116" s="21">
        <v>0</v>
      </c>
      <c r="AR1116" s="17" t="s">
        <v>95</v>
      </c>
      <c r="AS1116" s="21">
        <v>0</v>
      </c>
      <c r="AT1116" s="17" t="s">
        <v>95</v>
      </c>
      <c r="AU1116" s="26">
        <v>0</v>
      </c>
      <c r="AV1116" s="17" t="s">
        <v>95</v>
      </c>
      <c r="AW1116" s="20">
        <v>0</v>
      </c>
      <c r="AX1116" s="18" t="s">
        <v>95</v>
      </c>
      <c r="AY1116" s="4">
        <f t="shared" si="152"/>
        <v>-26</v>
      </c>
      <c r="AZ1116" s="11">
        <f t="shared" si="153"/>
        <v>29040891</v>
      </c>
      <c r="BA1116" s="8">
        <f t="shared" si="147"/>
        <v>0</v>
      </c>
      <c r="BB1116" s="33">
        <v>0</v>
      </c>
      <c r="BC1116" s="33">
        <v>0</v>
      </c>
      <c r="BD1116" s="33">
        <v>0</v>
      </c>
      <c r="BE1116" s="18">
        <v>45991</v>
      </c>
      <c r="BF1116" s="18">
        <v>45965</v>
      </c>
      <c r="BG1116" s="30">
        <v>-63</v>
      </c>
      <c r="BH1116" s="18" t="s">
        <v>95</v>
      </c>
      <c r="BI1116" s="17" t="s">
        <v>89</v>
      </c>
      <c r="BJ1116" s="17" t="s">
        <v>97</v>
      </c>
      <c r="BK1116" s="20" t="s">
        <v>9808</v>
      </c>
      <c r="BL1116" s="17" t="s">
        <v>99</v>
      </c>
      <c r="BM1116" s="18">
        <v>45826</v>
      </c>
      <c r="BN1116" s="17" t="s">
        <v>9809</v>
      </c>
      <c r="BO1116" s="18">
        <v>45827</v>
      </c>
      <c r="BP1116" s="34" t="s">
        <v>9810</v>
      </c>
      <c r="BQ1116" s="31" t="s">
        <v>102</v>
      </c>
      <c r="BR1116" s="16" t="s">
        <v>103</v>
      </c>
      <c r="BS1116" s="17" t="s">
        <v>95</v>
      </c>
      <c r="BT1116" s="17" t="s">
        <v>4876</v>
      </c>
      <c r="BU1116" s="17" t="s">
        <v>95</v>
      </c>
      <c r="BV1116" s="17" t="s">
        <v>117</v>
      </c>
      <c r="BW1116" s="32" t="s">
        <v>9811</v>
      </c>
      <c r="BX1116" s="17" t="s">
        <v>9812</v>
      </c>
      <c r="BY1116" s="92" t="s">
        <v>825</v>
      </c>
      <c r="BZ1116" s="92" t="s">
        <v>544</v>
      </c>
      <c r="CA1116" s="92" t="s">
        <v>826</v>
      </c>
      <c r="CB1116" s="92" t="s">
        <v>110</v>
      </c>
      <c r="CC1116" s="122">
        <f t="shared" si="154"/>
        <v>-9680313</v>
      </c>
    </row>
    <row r="1117" spans="1:81" ht="95.25" customHeight="1" x14ac:dyDescent="0.25">
      <c r="A1117" s="15">
        <v>204</v>
      </c>
      <c r="B1117" s="16" t="s">
        <v>4168</v>
      </c>
      <c r="C1117" s="16" t="s">
        <v>9813</v>
      </c>
      <c r="D1117" s="17" t="s">
        <v>9814</v>
      </c>
      <c r="E1117" s="17" t="s">
        <v>83</v>
      </c>
      <c r="F1117" s="18">
        <v>45817</v>
      </c>
      <c r="G1117" s="17" t="s">
        <v>9815</v>
      </c>
      <c r="H1117" s="17" t="s">
        <v>85</v>
      </c>
      <c r="I1117" s="17" t="s">
        <v>86</v>
      </c>
      <c r="J1117" s="17" t="s">
        <v>87</v>
      </c>
      <c r="K1117" s="16">
        <v>1010248698</v>
      </c>
      <c r="L1117" s="20">
        <v>3</v>
      </c>
      <c r="M1117" s="17" t="s">
        <v>88</v>
      </c>
      <c r="N1117" s="17" t="s">
        <v>89</v>
      </c>
      <c r="O1117" s="16" t="s">
        <v>9816</v>
      </c>
      <c r="P1117" s="17" t="s">
        <v>134</v>
      </c>
      <c r="Q1117" s="17" t="s">
        <v>135</v>
      </c>
      <c r="R1117" s="16" t="s">
        <v>280</v>
      </c>
      <c r="S1117" s="16" t="s">
        <v>281</v>
      </c>
      <c r="T1117" s="20">
        <v>31905812</v>
      </c>
      <c r="U1117" s="17" t="s">
        <v>280</v>
      </c>
      <c r="V1117" s="17" t="s">
        <v>95</v>
      </c>
      <c r="W1117" s="17" t="s">
        <v>95</v>
      </c>
      <c r="X1117" s="17" t="s">
        <v>95</v>
      </c>
      <c r="Y1117" s="17" t="s">
        <v>96</v>
      </c>
      <c r="Z1117" s="21">
        <v>35511492</v>
      </c>
      <c r="AA1117" s="21">
        <v>35511492</v>
      </c>
      <c r="AB1117" s="22" t="s">
        <v>95</v>
      </c>
      <c r="AC1117" s="21">
        <v>5463307</v>
      </c>
      <c r="AD1117" s="21" t="s">
        <v>95</v>
      </c>
      <c r="AE1117" s="20">
        <v>123925</v>
      </c>
      <c r="AF1117" s="20">
        <v>470325</v>
      </c>
      <c r="AG1117" s="20">
        <v>202300000000214</v>
      </c>
      <c r="AH1117" s="18">
        <v>45821</v>
      </c>
      <c r="AI1117" s="18">
        <v>45824</v>
      </c>
      <c r="AJ1117" s="17" t="s">
        <v>95</v>
      </c>
      <c r="AK1117" s="17" t="s">
        <v>95</v>
      </c>
      <c r="AL1117" s="17" t="s">
        <v>95</v>
      </c>
      <c r="AM1117" s="17" t="s">
        <v>95</v>
      </c>
      <c r="AN1117" s="17" t="s">
        <v>95</v>
      </c>
      <c r="AO1117" s="21">
        <v>-13840381</v>
      </c>
      <c r="AP1117" s="18">
        <v>45880</v>
      </c>
      <c r="AQ1117" s="21">
        <v>0</v>
      </c>
      <c r="AR1117" s="17" t="s">
        <v>95</v>
      </c>
      <c r="AS1117" s="21">
        <v>0</v>
      </c>
      <c r="AT1117" s="17" t="s">
        <v>95</v>
      </c>
      <c r="AU1117" s="26">
        <v>0</v>
      </c>
      <c r="AV1117" s="17" t="s">
        <v>95</v>
      </c>
      <c r="AW1117" s="20">
        <v>0</v>
      </c>
      <c r="AX1117" s="18" t="s">
        <v>95</v>
      </c>
      <c r="AY1117" s="4">
        <f t="shared" si="152"/>
        <v>-78</v>
      </c>
      <c r="AZ1117" s="11">
        <f t="shared" si="153"/>
        <v>21671111</v>
      </c>
      <c r="BA1117" s="8">
        <f t="shared" si="147"/>
        <v>0</v>
      </c>
      <c r="BB1117" s="33">
        <v>0</v>
      </c>
      <c r="BC1117" s="33">
        <v>0</v>
      </c>
      <c r="BD1117" s="33">
        <v>0</v>
      </c>
      <c r="BE1117" s="18">
        <v>46022</v>
      </c>
      <c r="BF1117" s="18">
        <v>45944</v>
      </c>
      <c r="BG1117" s="30">
        <v>-84</v>
      </c>
      <c r="BH1117" s="18" t="s">
        <v>95</v>
      </c>
      <c r="BI1117" s="17" t="s">
        <v>89</v>
      </c>
      <c r="BJ1117" s="17" t="s">
        <v>97</v>
      </c>
      <c r="BK1117" s="20" t="s">
        <v>9817</v>
      </c>
      <c r="BL1117" s="17" t="s">
        <v>9526</v>
      </c>
      <c r="BM1117" s="18">
        <v>45824</v>
      </c>
      <c r="BN1117" s="17" t="s">
        <v>9684</v>
      </c>
      <c r="BO1117" s="18">
        <v>45824</v>
      </c>
      <c r="BP1117" s="16" t="s">
        <v>9818</v>
      </c>
      <c r="BQ1117" s="16" t="s">
        <v>102</v>
      </c>
      <c r="BR1117" s="34" t="s">
        <v>103</v>
      </c>
      <c r="BS1117" s="17" t="s">
        <v>95</v>
      </c>
      <c r="BT1117" s="17" t="s">
        <v>313</v>
      </c>
      <c r="BU1117" s="17" t="s">
        <v>95</v>
      </c>
      <c r="BV1117" s="5" t="s">
        <v>105</v>
      </c>
      <c r="BW1117" s="32" t="s">
        <v>9819</v>
      </c>
      <c r="BX1117" s="17" t="s">
        <v>9820</v>
      </c>
      <c r="BY1117" s="92" t="s">
        <v>288</v>
      </c>
      <c r="BZ1117" s="92" t="s">
        <v>109</v>
      </c>
      <c r="CA1117" s="92" t="s">
        <v>135</v>
      </c>
      <c r="CB1117" s="92" t="s">
        <v>110</v>
      </c>
      <c r="CC1117" s="122">
        <f t="shared" si="154"/>
        <v>-13840381</v>
      </c>
    </row>
    <row r="1118" spans="1:81" ht="95.25" customHeight="1" x14ac:dyDescent="0.25">
      <c r="A1118" s="15">
        <v>218</v>
      </c>
      <c r="B1118" s="16" t="s">
        <v>9821</v>
      </c>
      <c r="C1118" s="16" t="s">
        <v>9822</v>
      </c>
      <c r="D1118" s="17" t="s">
        <v>9823</v>
      </c>
      <c r="E1118" s="17" t="s">
        <v>83</v>
      </c>
      <c r="F1118" s="18">
        <v>45817</v>
      </c>
      <c r="G1118" s="17" t="s">
        <v>9824</v>
      </c>
      <c r="H1118" s="17" t="s">
        <v>85</v>
      </c>
      <c r="I1118" s="17" t="s">
        <v>86</v>
      </c>
      <c r="J1118" s="17" t="s">
        <v>87</v>
      </c>
      <c r="K1118" s="16">
        <v>80721467</v>
      </c>
      <c r="L1118" s="20">
        <v>0</v>
      </c>
      <c r="M1118" s="17" t="s">
        <v>88</v>
      </c>
      <c r="N1118" s="17" t="s">
        <v>89</v>
      </c>
      <c r="O1118" s="16" t="s">
        <v>9825</v>
      </c>
      <c r="P1118" s="17" t="s">
        <v>134</v>
      </c>
      <c r="Q1118" s="17" t="s">
        <v>135</v>
      </c>
      <c r="R1118" s="16" t="s">
        <v>832</v>
      </c>
      <c r="S1118" s="16" t="s">
        <v>833</v>
      </c>
      <c r="T1118" s="20">
        <v>52793194</v>
      </c>
      <c r="U1118" s="17" t="s">
        <v>832</v>
      </c>
      <c r="V1118" s="17" t="s">
        <v>95</v>
      </c>
      <c r="W1118" s="17" t="s">
        <v>95</v>
      </c>
      <c r="X1118" s="17" t="s">
        <v>95</v>
      </c>
      <c r="Y1118" s="17" t="s">
        <v>96</v>
      </c>
      <c r="Z1118" s="21">
        <v>134671075</v>
      </c>
      <c r="AA1118" s="21">
        <v>134671075</v>
      </c>
      <c r="AB1118" s="22" t="s">
        <v>95</v>
      </c>
      <c r="AC1118" s="21">
        <v>24485651</v>
      </c>
      <c r="AD1118" s="21" t="s">
        <v>95</v>
      </c>
      <c r="AE1118" s="20">
        <v>124325</v>
      </c>
      <c r="AF1118" s="20">
        <v>470725</v>
      </c>
      <c r="AG1118" s="20">
        <v>202300000000214</v>
      </c>
      <c r="AH1118" s="18">
        <v>45821</v>
      </c>
      <c r="AI1118" s="18">
        <v>45824</v>
      </c>
      <c r="AJ1118" s="17" t="s">
        <v>95</v>
      </c>
      <c r="AK1118" s="17" t="s">
        <v>95</v>
      </c>
      <c r="AL1118" s="17" t="s">
        <v>95</v>
      </c>
      <c r="AM1118" s="17" t="s">
        <v>95</v>
      </c>
      <c r="AN1118" s="17" t="s">
        <v>95</v>
      </c>
      <c r="AO1118" s="21">
        <v>-37544670</v>
      </c>
      <c r="AP1118" s="18">
        <v>45894</v>
      </c>
      <c r="AQ1118" s="21">
        <v>0</v>
      </c>
      <c r="AR1118" s="17" t="s">
        <v>95</v>
      </c>
      <c r="AS1118" s="21">
        <v>0</v>
      </c>
      <c r="AT1118" s="17" t="s">
        <v>95</v>
      </c>
      <c r="AU1118" s="26">
        <v>0</v>
      </c>
      <c r="AV1118" s="17" t="s">
        <v>95</v>
      </c>
      <c r="AW1118" s="20">
        <v>0</v>
      </c>
      <c r="AX1118" s="18" t="s">
        <v>95</v>
      </c>
      <c r="AY1118" s="4">
        <f t="shared" si="152"/>
        <v>-77</v>
      </c>
      <c r="AZ1118" s="11">
        <f t="shared" si="153"/>
        <v>97126405</v>
      </c>
      <c r="BA1118" s="8">
        <f t="shared" si="147"/>
        <v>0</v>
      </c>
      <c r="BB1118" s="33">
        <v>0</v>
      </c>
      <c r="BC1118" s="33">
        <v>0</v>
      </c>
      <c r="BD1118" s="33">
        <v>0</v>
      </c>
      <c r="BE1118" s="18">
        <v>46021</v>
      </c>
      <c r="BF1118" s="18">
        <v>45944</v>
      </c>
      <c r="BG1118" s="30">
        <v>-84</v>
      </c>
      <c r="BH1118" s="18" t="s">
        <v>95</v>
      </c>
      <c r="BI1118" s="17" t="s">
        <v>89</v>
      </c>
      <c r="BJ1118" s="17" t="s">
        <v>97</v>
      </c>
      <c r="BK1118" s="20" t="s">
        <v>9826</v>
      </c>
      <c r="BL1118" s="17" t="s">
        <v>99</v>
      </c>
      <c r="BM1118" s="18">
        <v>45824</v>
      </c>
      <c r="BN1118" s="17" t="s">
        <v>9759</v>
      </c>
      <c r="BO1118" s="18">
        <v>45824</v>
      </c>
      <c r="BP1118" s="16" t="s">
        <v>9827</v>
      </c>
      <c r="BQ1118" s="16" t="s">
        <v>102</v>
      </c>
      <c r="BR1118" s="34" t="s">
        <v>103</v>
      </c>
      <c r="BS1118" s="17" t="s">
        <v>95</v>
      </c>
      <c r="BT1118" s="17" t="s">
        <v>349</v>
      </c>
      <c r="BU1118" s="17" t="s">
        <v>95</v>
      </c>
      <c r="BV1118" s="17" t="s">
        <v>117</v>
      </c>
      <c r="BW1118" s="32" t="s">
        <v>9828</v>
      </c>
      <c r="BX1118" s="17" t="s">
        <v>9829</v>
      </c>
      <c r="BY1118" s="92" t="s">
        <v>838</v>
      </c>
      <c r="BZ1118" s="92" t="s">
        <v>109</v>
      </c>
      <c r="CA1118" s="92" t="s">
        <v>839</v>
      </c>
      <c r="CB1118" s="92" t="s">
        <v>110</v>
      </c>
      <c r="CC1118" s="122">
        <f t="shared" si="154"/>
        <v>-37544670</v>
      </c>
    </row>
    <row r="1119" spans="1:81" ht="95.25" customHeight="1" x14ac:dyDescent="0.25">
      <c r="A1119" s="15">
        <v>321</v>
      </c>
      <c r="B1119" s="16" t="s">
        <v>9830</v>
      </c>
      <c r="C1119" s="16" t="s">
        <v>9831</v>
      </c>
      <c r="D1119" s="19" t="s">
        <v>9832</v>
      </c>
      <c r="E1119" s="17" t="s">
        <v>83</v>
      </c>
      <c r="F1119" s="48">
        <v>45817</v>
      </c>
      <c r="G1119" s="19" t="s">
        <v>9833</v>
      </c>
      <c r="H1119" s="19" t="s">
        <v>85</v>
      </c>
      <c r="I1119" s="19" t="s">
        <v>86</v>
      </c>
      <c r="J1119" s="19" t="s">
        <v>87</v>
      </c>
      <c r="K1119" s="34">
        <v>37727500</v>
      </c>
      <c r="L1119" s="49">
        <v>7</v>
      </c>
      <c r="M1119" s="19" t="s">
        <v>88</v>
      </c>
      <c r="N1119" s="19" t="s">
        <v>89</v>
      </c>
      <c r="O1119" s="34" t="s">
        <v>9834</v>
      </c>
      <c r="P1119" s="19" t="s">
        <v>134</v>
      </c>
      <c r="Q1119" s="19" t="s">
        <v>135</v>
      </c>
      <c r="R1119" s="16" t="s">
        <v>832</v>
      </c>
      <c r="S1119" s="34" t="s">
        <v>833</v>
      </c>
      <c r="T1119" s="49">
        <v>52793194</v>
      </c>
      <c r="U1119" s="19" t="s">
        <v>832</v>
      </c>
      <c r="V1119" s="19" t="s">
        <v>95</v>
      </c>
      <c r="W1119" s="19" t="s">
        <v>95</v>
      </c>
      <c r="X1119" s="19" t="s">
        <v>95</v>
      </c>
      <c r="Y1119" s="19" t="s">
        <v>96</v>
      </c>
      <c r="Z1119" s="51">
        <v>87456075</v>
      </c>
      <c r="AA1119" s="51">
        <v>87456075</v>
      </c>
      <c r="AB1119" s="55" t="s">
        <v>95</v>
      </c>
      <c r="AC1119" s="51">
        <v>15901107</v>
      </c>
      <c r="AD1119" s="51" t="s">
        <v>95</v>
      </c>
      <c r="AE1119" s="49">
        <v>125725</v>
      </c>
      <c r="AF1119" s="49">
        <v>470625</v>
      </c>
      <c r="AG1119" s="49">
        <v>202300000000214</v>
      </c>
      <c r="AH1119" s="48">
        <v>45821</v>
      </c>
      <c r="AI1119" s="48">
        <v>45824</v>
      </c>
      <c r="AJ1119" s="19" t="s">
        <v>95</v>
      </c>
      <c r="AK1119" s="19" t="s">
        <v>95</v>
      </c>
      <c r="AL1119" s="17" t="s">
        <v>95</v>
      </c>
      <c r="AM1119" s="17" t="s">
        <v>95</v>
      </c>
      <c r="AN1119" s="17" t="s">
        <v>95</v>
      </c>
      <c r="AO1119" s="51">
        <v>-24381710</v>
      </c>
      <c r="AP1119" s="48">
        <v>45883</v>
      </c>
      <c r="AQ1119" s="51">
        <v>0</v>
      </c>
      <c r="AR1119" s="19" t="s">
        <v>95</v>
      </c>
      <c r="AS1119" s="51">
        <v>0</v>
      </c>
      <c r="AT1119" s="19" t="s">
        <v>95</v>
      </c>
      <c r="AU1119" s="26">
        <v>0</v>
      </c>
      <c r="AV1119" s="19" t="s">
        <v>95</v>
      </c>
      <c r="AW1119" s="49">
        <v>0</v>
      </c>
      <c r="AX1119" s="48" t="s">
        <v>95</v>
      </c>
      <c r="AY1119" s="4">
        <f t="shared" si="152"/>
        <v>-47</v>
      </c>
      <c r="AZ1119" s="11">
        <f t="shared" si="153"/>
        <v>63074365</v>
      </c>
      <c r="BA1119" s="8">
        <f t="shared" si="147"/>
        <v>0</v>
      </c>
      <c r="BB1119" s="50">
        <v>0</v>
      </c>
      <c r="BC1119" s="50">
        <v>0</v>
      </c>
      <c r="BD1119" s="50">
        <v>0</v>
      </c>
      <c r="BE1119" s="48">
        <v>45991</v>
      </c>
      <c r="BF1119" s="48">
        <v>45944</v>
      </c>
      <c r="BG1119" s="30">
        <v>-84</v>
      </c>
      <c r="BH1119" s="48" t="s">
        <v>95</v>
      </c>
      <c r="BI1119" s="19" t="s">
        <v>89</v>
      </c>
      <c r="BJ1119" s="19" t="s">
        <v>97</v>
      </c>
      <c r="BK1119" s="49" t="s">
        <v>9835</v>
      </c>
      <c r="BL1119" s="19" t="s">
        <v>99</v>
      </c>
      <c r="BM1119" s="48">
        <v>45824</v>
      </c>
      <c r="BN1119" s="19" t="s">
        <v>9486</v>
      </c>
      <c r="BO1119" s="48">
        <v>45824</v>
      </c>
      <c r="BP1119" s="34" t="s">
        <v>9836</v>
      </c>
      <c r="BQ1119" s="16" t="s">
        <v>102</v>
      </c>
      <c r="BR1119" s="34" t="s">
        <v>103</v>
      </c>
      <c r="BS1119" s="19" t="s">
        <v>95</v>
      </c>
      <c r="BT1119" s="19" t="s">
        <v>313</v>
      </c>
      <c r="BU1119" s="19" t="s">
        <v>95</v>
      </c>
      <c r="BV1119" s="5" t="s">
        <v>105</v>
      </c>
      <c r="BW1119" s="32" t="s">
        <v>9837</v>
      </c>
      <c r="BX1119" s="19" t="s">
        <v>9838</v>
      </c>
      <c r="BY1119" s="92" t="s">
        <v>838</v>
      </c>
      <c r="BZ1119" s="92" t="s">
        <v>109</v>
      </c>
      <c r="CA1119" s="92" t="s">
        <v>839</v>
      </c>
      <c r="CB1119" s="92" t="s">
        <v>110</v>
      </c>
      <c r="CC1119" s="122">
        <f t="shared" si="154"/>
        <v>-24381710</v>
      </c>
    </row>
    <row r="1120" spans="1:81" ht="95.25" customHeight="1" x14ac:dyDescent="0.25">
      <c r="A1120" s="15">
        <v>422</v>
      </c>
      <c r="B1120" s="16">
        <v>80111500</v>
      </c>
      <c r="C1120" s="16" t="s">
        <v>9839</v>
      </c>
      <c r="D1120" s="19" t="s">
        <v>9840</v>
      </c>
      <c r="E1120" s="19" t="s">
        <v>83</v>
      </c>
      <c r="F1120" s="48">
        <v>45817</v>
      </c>
      <c r="G1120" s="19" t="s">
        <v>9841</v>
      </c>
      <c r="H1120" s="19" t="s">
        <v>85</v>
      </c>
      <c r="I1120" s="19" t="s">
        <v>86</v>
      </c>
      <c r="J1120" s="19" t="s">
        <v>87</v>
      </c>
      <c r="K1120" s="34">
        <v>79876778</v>
      </c>
      <c r="L1120" s="49">
        <v>8</v>
      </c>
      <c r="M1120" s="19" t="s">
        <v>88</v>
      </c>
      <c r="N1120" s="19" t="s">
        <v>1391</v>
      </c>
      <c r="O1120" s="34" t="s">
        <v>9842</v>
      </c>
      <c r="P1120" s="19" t="s">
        <v>134</v>
      </c>
      <c r="Q1120" s="19" t="s">
        <v>135</v>
      </c>
      <c r="R1120" s="16" t="s">
        <v>816</v>
      </c>
      <c r="S1120" s="16" t="s">
        <v>817</v>
      </c>
      <c r="T1120" s="49">
        <v>39690594</v>
      </c>
      <c r="U1120" s="19" t="s">
        <v>816</v>
      </c>
      <c r="V1120" s="19" t="s">
        <v>95</v>
      </c>
      <c r="W1120" s="19" t="s">
        <v>95</v>
      </c>
      <c r="X1120" s="19" t="s">
        <v>95</v>
      </c>
      <c r="Y1120" s="19" t="s">
        <v>96</v>
      </c>
      <c r="Z1120" s="51">
        <v>68547480</v>
      </c>
      <c r="AA1120" s="51">
        <v>68547480</v>
      </c>
      <c r="AB1120" s="55" t="s">
        <v>95</v>
      </c>
      <c r="AC1120" s="51">
        <v>12463179</v>
      </c>
      <c r="AD1120" s="51" t="s">
        <v>95</v>
      </c>
      <c r="AE1120" s="49">
        <v>176125</v>
      </c>
      <c r="AF1120" s="49">
        <v>479325</v>
      </c>
      <c r="AG1120" s="7">
        <v>2022011000068</v>
      </c>
      <c r="AH1120" s="48">
        <v>45825</v>
      </c>
      <c r="AI1120" s="48">
        <v>45827</v>
      </c>
      <c r="AJ1120" s="19" t="s">
        <v>95</v>
      </c>
      <c r="AK1120" s="19" t="s">
        <v>95</v>
      </c>
      <c r="AL1120" s="17" t="s">
        <v>95</v>
      </c>
      <c r="AM1120" s="17" t="s">
        <v>95</v>
      </c>
      <c r="AN1120" s="17" t="s">
        <v>95</v>
      </c>
      <c r="AO1120" s="51">
        <v>-12047740</v>
      </c>
      <c r="AP1120" s="48">
        <v>45877</v>
      </c>
      <c r="AQ1120" s="51">
        <v>0</v>
      </c>
      <c r="AR1120" s="19" t="s">
        <v>95</v>
      </c>
      <c r="AS1120" s="51">
        <v>0</v>
      </c>
      <c r="AT1120" s="19" t="s">
        <v>95</v>
      </c>
      <c r="AU1120" s="26">
        <v>0</v>
      </c>
      <c r="AV1120" s="19" t="s">
        <v>95</v>
      </c>
      <c r="AW1120" s="49">
        <v>0</v>
      </c>
      <c r="AX1120" s="48" t="s">
        <v>95</v>
      </c>
      <c r="AY1120" s="4">
        <f t="shared" si="152"/>
        <v>-26</v>
      </c>
      <c r="AZ1120" s="11">
        <f t="shared" si="153"/>
        <v>56499740</v>
      </c>
      <c r="BA1120" s="8">
        <f t="shared" si="147"/>
        <v>0</v>
      </c>
      <c r="BB1120" s="50">
        <v>0</v>
      </c>
      <c r="BC1120" s="50">
        <v>0</v>
      </c>
      <c r="BD1120" s="50">
        <v>0</v>
      </c>
      <c r="BE1120" s="48">
        <v>45991</v>
      </c>
      <c r="BF1120" s="48">
        <v>45965</v>
      </c>
      <c r="BG1120" s="30">
        <v>-63</v>
      </c>
      <c r="BH1120" s="48" t="s">
        <v>95</v>
      </c>
      <c r="BI1120" s="19" t="s">
        <v>89</v>
      </c>
      <c r="BJ1120" s="19" t="s">
        <v>97</v>
      </c>
      <c r="BK1120" s="49" t="s">
        <v>9843</v>
      </c>
      <c r="BL1120" s="19" t="s">
        <v>99</v>
      </c>
      <c r="BM1120" s="48">
        <v>45825</v>
      </c>
      <c r="BN1120" s="19" t="s">
        <v>9844</v>
      </c>
      <c r="BO1120" s="48">
        <v>45826</v>
      </c>
      <c r="BP1120" s="34" t="s">
        <v>9845</v>
      </c>
      <c r="BQ1120" s="31" t="s">
        <v>102</v>
      </c>
      <c r="BR1120" s="34" t="s">
        <v>103</v>
      </c>
      <c r="BS1120" s="19" t="s">
        <v>95</v>
      </c>
      <c r="BT1120" s="19" t="s">
        <v>822</v>
      </c>
      <c r="BU1120" s="19" t="s">
        <v>95</v>
      </c>
      <c r="BV1120" s="19" t="s">
        <v>117</v>
      </c>
      <c r="BW1120" s="32" t="s">
        <v>9846</v>
      </c>
      <c r="BX1120" s="19" t="s">
        <v>9847</v>
      </c>
      <c r="BY1120" s="92" t="s">
        <v>825</v>
      </c>
      <c r="BZ1120" s="92" t="s">
        <v>544</v>
      </c>
      <c r="CA1120" s="92" t="s">
        <v>826</v>
      </c>
      <c r="CB1120" s="92" t="s">
        <v>110</v>
      </c>
      <c r="CC1120" s="122">
        <f t="shared" si="154"/>
        <v>-12047740</v>
      </c>
    </row>
    <row r="1121" spans="1:81" ht="95.25" customHeight="1" x14ac:dyDescent="0.25">
      <c r="A1121" s="15">
        <v>1149</v>
      </c>
      <c r="B1121" s="16">
        <v>80161500</v>
      </c>
      <c r="C1121" s="17" t="s">
        <v>9848</v>
      </c>
      <c r="D1121" s="19" t="s">
        <v>9849</v>
      </c>
      <c r="E1121" s="17" t="s">
        <v>236</v>
      </c>
      <c r="F1121" s="48">
        <v>45817</v>
      </c>
      <c r="G1121" s="19" t="s">
        <v>9850</v>
      </c>
      <c r="H1121" s="19" t="s">
        <v>85</v>
      </c>
      <c r="I1121" s="19" t="s">
        <v>86</v>
      </c>
      <c r="J1121" s="19" t="s">
        <v>87</v>
      </c>
      <c r="K1121" s="34">
        <v>52438813</v>
      </c>
      <c r="L1121" s="49">
        <v>1</v>
      </c>
      <c r="M1121" s="19" t="s">
        <v>88</v>
      </c>
      <c r="N1121" s="19" t="s">
        <v>89</v>
      </c>
      <c r="O1121" s="34" t="s">
        <v>4179</v>
      </c>
      <c r="P1121" s="19" t="s">
        <v>239</v>
      </c>
      <c r="Q1121" s="19" t="s">
        <v>240</v>
      </c>
      <c r="R1121" s="16" t="s">
        <v>2148</v>
      </c>
      <c r="S1121" s="34" t="s">
        <v>2317</v>
      </c>
      <c r="T1121" s="49">
        <v>80112297</v>
      </c>
      <c r="U1121" s="19" t="s">
        <v>2148</v>
      </c>
      <c r="V1121" s="19" t="s">
        <v>95</v>
      </c>
      <c r="W1121" s="19" t="s">
        <v>95</v>
      </c>
      <c r="X1121" s="19" t="s">
        <v>95</v>
      </c>
      <c r="Y1121" s="19" t="s">
        <v>139</v>
      </c>
      <c r="Z1121" s="50">
        <v>114888870</v>
      </c>
      <c r="AA1121" s="51">
        <v>114888870</v>
      </c>
      <c r="AB1121" s="52" t="s">
        <v>95</v>
      </c>
      <c r="AC1121" s="50">
        <v>17585033</v>
      </c>
      <c r="AD1121" s="51" t="s">
        <v>95</v>
      </c>
      <c r="AE1121" s="53">
        <v>116125</v>
      </c>
      <c r="AF1121" s="49">
        <v>481925</v>
      </c>
      <c r="AG1121" s="49" t="s">
        <v>95</v>
      </c>
      <c r="AH1121" s="48">
        <v>45824</v>
      </c>
      <c r="AI1121" s="48">
        <v>45827</v>
      </c>
      <c r="AJ1121" s="19" t="s">
        <v>95</v>
      </c>
      <c r="AK1121" s="19" t="s">
        <v>95</v>
      </c>
      <c r="AL1121" s="16" t="s">
        <v>95</v>
      </c>
      <c r="AM1121" s="16" t="s">
        <v>95</v>
      </c>
      <c r="AN1121" s="18" t="s">
        <v>95</v>
      </c>
      <c r="AO1121" s="50">
        <v>-35170066</v>
      </c>
      <c r="AP1121" s="59">
        <v>45959</v>
      </c>
      <c r="AQ1121" s="50">
        <v>0</v>
      </c>
      <c r="AR1121" s="54" t="s">
        <v>95</v>
      </c>
      <c r="AS1121" s="50">
        <v>0</v>
      </c>
      <c r="AT1121" s="54" t="s">
        <v>95</v>
      </c>
      <c r="AU1121" s="26">
        <v>0</v>
      </c>
      <c r="AV1121" s="54" t="s">
        <v>95</v>
      </c>
      <c r="AW1121" s="49">
        <v>0</v>
      </c>
      <c r="AX1121" s="48" t="s">
        <v>95</v>
      </c>
      <c r="AY1121" s="28">
        <v>-57</v>
      </c>
      <c r="AZ1121" s="11">
        <f t="shared" si="149"/>
        <v>79718804</v>
      </c>
      <c r="BA1121" s="8">
        <f t="shared" si="147"/>
        <v>0</v>
      </c>
      <c r="BB1121" s="50">
        <v>0</v>
      </c>
      <c r="BC1121" s="50">
        <v>0</v>
      </c>
      <c r="BD1121" s="50">
        <v>0</v>
      </c>
      <c r="BE1121" s="48">
        <v>46022</v>
      </c>
      <c r="BF1121" s="48">
        <v>45965</v>
      </c>
      <c r="BG1121" s="30">
        <v>-63</v>
      </c>
      <c r="BH1121" s="48" t="s">
        <v>95</v>
      </c>
      <c r="BI1121" s="19" t="s">
        <v>89</v>
      </c>
      <c r="BJ1121" s="19" t="s">
        <v>97</v>
      </c>
      <c r="BK1121" s="49" t="s">
        <v>9851</v>
      </c>
      <c r="BL1121" s="19" t="s">
        <v>99</v>
      </c>
      <c r="BM1121" s="48">
        <v>45825</v>
      </c>
      <c r="BN1121" s="19" t="s">
        <v>9852</v>
      </c>
      <c r="BO1121" s="48">
        <v>45826</v>
      </c>
      <c r="BP1121" s="34" t="s">
        <v>4676</v>
      </c>
      <c r="BQ1121" s="31" t="s">
        <v>102</v>
      </c>
      <c r="BR1121" s="19" t="s">
        <v>103</v>
      </c>
      <c r="BS1121" s="19" t="s">
        <v>95</v>
      </c>
      <c r="BT1121" s="19" t="s">
        <v>706</v>
      </c>
      <c r="BU1121" s="19" t="s">
        <v>95</v>
      </c>
      <c r="BV1121" s="5" t="s">
        <v>105</v>
      </c>
      <c r="BW1121" s="16" t="s">
        <v>4623</v>
      </c>
      <c r="BX1121" s="19" t="s">
        <v>9853</v>
      </c>
      <c r="BY1121" s="92" t="s">
        <v>520</v>
      </c>
      <c r="BZ1121" s="92" t="s">
        <v>249</v>
      </c>
      <c r="CA1121" s="92" t="s">
        <v>687</v>
      </c>
      <c r="CB1121" s="92" t="s">
        <v>110</v>
      </c>
    </row>
    <row r="1122" spans="1:81" ht="95.25" customHeight="1" x14ac:dyDescent="0.25">
      <c r="A1122" s="15">
        <v>848</v>
      </c>
      <c r="B1122" s="16">
        <v>93151507</v>
      </c>
      <c r="C1122" s="16" t="s">
        <v>9854</v>
      </c>
      <c r="D1122" s="19" t="s">
        <v>9855</v>
      </c>
      <c r="E1122" s="19" t="s">
        <v>1030</v>
      </c>
      <c r="F1122" s="48">
        <v>45818</v>
      </c>
      <c r="G1122" s="19" t="s">
        <v>9856</v>
      </c>
      <c r="H1122" s="19" t="s">
        <v>85</v>
      </c>
      <c r="I1122" s="19" t="s">
        <v>86</v>
      </c>
      <c r="J1122" s="19" t="s">
        <v>87</v>
      </c>
      <c r="K1122" s="34">
        <v>1020756601</v>
      </c>
      <c r="L1122" s="49">
        <v>5</v>
      </c>
      <c r="M1122" s="19" t="s">
        <v>88</v>
      </c>
      <c r="N1122" s="19" t="s">
        <v>89</v>
      </c>
      <c r="O1122" s="34" t="s">
        <v>9857</v>
      </c>
      <c r="P1122" s="19" t="s">
        <v>91</v>
      </c>
      <c r="Q1122" s="19" t="s">
        <v>92</v>
      </c>
      <c r="R1122" s="16" t="s">
        <v>620</v>
      </c>
      <c r="S1122" s="34" t="s">
        <v>1210</v>
      </c>
      <c r="T1122" s="49">
        <v>52350519</v>
      </c>
      <c r="U1122" s="19" t="s">
        <v>620</v>
      </c>
      <c r="V1122" s="19" t="s">
        <v>1211</v>
      </c>
      <c r="W1122" s="19" t="s">
        <v>622</v>
      </c>
      <c r="X1122" s="19" t="s">
        <v>1212</v>
      </c>
      <c r="Y1122" s="19" t="s">
        <v>96</v>
      </c>
      <c r="Z1122" s="50">
        <v>90998247</v>
      </c>
      <c r="AA1122" s="51">
        <v>90998247</v>
      </c>
      <c r="AB1122" s="52" t="s">
        <v>95</v>
      </c>
      <c r="AC1122" s="50">
        <v>13999732</v>
      </c>
      <c r="AD1122" s="51" t="s">
        <v>95</v>
      </c>
      <c r="AE1122" s="53">
        <v>138025</v>
      </c>
      <c r="AF1122" s="49">
        <v>469125</v>
      </c>
      <c r="AG1122" s="7">
        <v>2022011000068</v>
      </c>
      <c r="AH1122" s="48">
        <v>45821</v>
      </c>
      <c r="AI1122" s="48">
        <v>45824</v>
      </c>
      <c r="AJ1122" s="19" t="s">
        <v>95</v>
      </c>
      <c r="AK1122" s="19" t="s">
        <v>95</v>
      </c>
      <c r="AL1122" s="16" t="s">
        <v>95</v>
      </c>
      <c r="AM1122" s="16" t="s">
        <v>95</v>
      </c>
      <c r="AN1122" s="18" t="s">
        <v>95</v>
      </c>
      <c r="AO1122" s="51">
        <v>-41999196</v>
      </c>
      <c r="AP1122" s="48">
        <v>45877</v>
      </c>
      <c r="AQ1122" s="50">
        <v>0</v>
      </c>
      <c r="AR1122" s="54" t="s">
        <v>95</v>
      </c>
      <c r="AS1122" s="50">
        <v>0</v>
      </c>
      <c r="AT1122" s="54" t="s">
        <v>95</v>
      </c>
      <c r="AU1122" s="26">
        <v>0</v>
      </c>
      <c r="AV1122" s="54" t="s">
        <v>95</v>
      </c>
      <c r="AW1122" s="49">
        <v>0</v>
      </c>
      <c r="AX1122" s="48" t="s">
        <v>95</v>
      </c>
      <c r="AY1122" s="4">
        <f t="shared" ref="AY1122:AY1136" si="155">BF1122-BE1122</f>
        <v>-92</v>
      </c>
      <c r="AZ1122" s="11">
        <f t="shared" si="149"/>
        <v>48999051</v>
      </c>
      <c r="BA1122" s="8">
        <f t="shared" si="147"/>
        <v>0</v>
      </c>
      <c r="BB1122" s="50">
        <v>0</v>
      </c>
      <c r="BC1122" s="50">
        <v>0</v>
      </c>
      <c r="BD1122" s="50">
        <v>0</v>
      </c>
      <c r="BE1122" s="48">
        <v>46022</v>
      </c>
      <c r="BF1122" s="48">
        <v>45930</v>
      </c>
      <c r="BG1122" s="30">
        <v>-98</v>
      </c>
      <c r="BH1122" s="48" t="s">
        <v>95</v>
      </c>
      <c r="BI1122" s="19" t="s">
        <v>89</v>
      </c>
      <c r="BJ1122" s="19" t="s">
        <v>97</v>
      </c>
      <c r="BK1122" s="49" t="s">
        <v>9858</v>
      </c>
      <c r="BL1122" s="19" t="s">
        <v>99</v>
      </c>
      <c r="BM1122" s="48">
        <v>45824</v>
      </c>
      <c r="BN1122" s="19" t="s">
        <v>9759</v>
      </c>
      <c r="BO1122" s="48">
        <v>45824</v>
      </c>
      <c r="BP1122" s="34" t="s">
        <v>9859</v>
      </c>
      <c r="BQ1122" s="16" t="s">
        <v>102</v>
      </c>
      <c r="BR1122" s="34" t="s">
        <v>103</v>
      </c>
      <c r="BS1122" s="19" t="s">
        <v>95</v>
      </c>
      <c r="BT1122" s="17" t="s">
        <v>349</v>
      </c>
      <c r="BU1122" s="19" t="s">
        <v>95</v>
      </c>
      <c r="BV1122" s="5" t="s">
        <v>105</v>
      </c>
      <c r="BW1122" s="32" t="s">
        <v>9860</v>
      </c>
      <c r="BX1122" s="19" t="s">
        <v>9861</v>
      </c>
      <c r="BY1122" s="92" t="s">
        <v>630</v>
      </c>
      <c r="BZ1122" s="92" t="s">
        <v>249</v>
      </c>
      <c r="CA1122" s="92" t="s">
        <v>631</v>
      </c>
      <c r="CB1122" s="92" t="s">
        <v>631</v>
      </c>
      <c r="CC1122" s="122">
        <f t="shared" ref="CC1122:CC1136" si="156">AO1122+AQ1122+AS1122+AU1122</f>
        <v>-41999196</v>
      </c>
    </row>
    <row r="1123" spans="1:81" ht="95.25" customHeight="1" x14ac:dyDescent="0.25">
      <c r="A1123" s="15">
        <v>197</v>
      </c>
      <c r="B1123" s="16" t="s">
        <v>2972</v>
      </c>
      <c r="C1123" s="16" t="s">
        <v>9862</v>
      </c>
      <c r="D1123" s="17" t="s">
        <v>9863</v>
      </c>
      <c r="E1123" s="17" t="s">
        <v>506</v>
      </c>
      <c r="F1123" s="18">
        <v>45818</v>
      </c>
      <c r="G1123" s="17" t="s">
        <v>9864</v>
      </c>
      <c r="H1123" s="17" t="s">
        <v>85</v>
      </c>
      <c r="I1123" s="17" t="s">
        <v>86</v>
      </c>
      <c r="J1123" s="17" t="s">
        <v>87</v>
      </c>
      <c r="K1123" s="16">
        <v>51910412</v>
      </c>
      <c r="L1123" s="20">
        <v>1</v>
      </c>
      <c r="M1123" s="17" t="s">
        <v>88</v>
      </c>
      <c r="N1123" s="17" t="s">
        <v>89</v>
      </c>
      <c r="O1123" s="16" t="s">
        <v>9865</v>
      </c>
      <c r="P1123" s="17" t="s">
        <v>239</v>
      </c>
      <c r="Q1123" s="17" t="s">
        <v>240</v>
      </c>
      <c r="R1123" s="16" t="s">
        <v>2977</v>
      </c>
      <c r="S1123" s="16" t="s">
        <v>2978</v>
      </c>
      <c r="T1123" s="20">
        <v>60335962</v>
      </c>
      <c r="U1123" s="17" t="s">
        <v>2977</v>
      </c>
      <c r="V1123" s="17" t="s">
        <v>95</v>
      </c>
      <c r="W1123" s="17" t="s">
        <v>95</v>
      </c>
      <c r="X1123" s="17" t="s">
        <v>95</v>
      </c>
      <c r="Y1123" s="17" t="s">
        <v>96</v>
      </c>
      <c r="Z1123" s="21">
        <v>103299018</v>
      </c>
      <c r="AA1123" s="21">
        <v>103299018</v>
      </c>
      <c r="AB1123" s="22" t="s">
        <v>95</v>
      </c>
      <c r="AC1123" s="21">
        <v>18896162</v>
      </c>
      <c r="AD1123" s="21" t="s">
        <v>95</v>
      </c>
      <c r="AE1123" s="20">
        <v>123825</v>
      </c>
      <c r="AF1123" s="20">
        <v>491025</v>
      </c>
      <c r="AG1123" s="7">
        <v>2022011000068</v>
      </c>
      <c r="AH1123" s="18">
        <v>45828</v>
      </c>
      <c r="AI1123" s="18">
        <v>45839</v>
      </c>
      <c r="AJ1123" s="17" t="s">
        <v>95</v>
      </c>
      <c r="AK1123" s="17" t="s">
        <v>95</v>
      </c>
      <c r="AL1123" s="17" t="s">
        <v>95</v>
      </c>
      <c r="AM1123" s="17" t="s">
        <v>95</v>
      </c>
      <c r="AN1123" s="17" t="s">
        <v>95</v>
      </c>
      <c r="AO1123" s="24">
        <v>10077954</v>
      </c>
      <c r="AP1123" s="18">
        <v>45926</v>
      </c>
      <c r="AQ1123" s="21">
        <v>0</v>
      </c>
      <c r="AR1123" s="17" t="s">
        <v>95</v>
      </c>
      <c r="AS1123" s="21">
        <v>0</v>
      </c>
      <c r="AT1123" s="17" t="s">
        <v>95</v>
      </c>
      <c r="AU1123" s="26">
        <v>0</v>
      </c>
      <c r="AV1123" s="17" t="s">
        <v>95</v>
      </c>
      <c r="AW1123" s="20">
        <v>1</v>
      </c>
      <c r="AX1123" s="18">
        <v>45926</v>
      </c>
      <c r="AY1123" s="4">
        <f t="shared" si="155"/>
        <v>31</v>
      </c>
      <c r="AZ1123" s="11">
        <f t="shared" si="149"/>
        <v>113376972</v>
      </c>
      <c r="BA1123" s="8">
        <f t="shared" si="147"/>
        <v>0</v>
      </c>
      <c r="BB1123" s="33">
        <v>0</v>
      </c>
      <c r="BC1123" s="33">
        <v>0</v>
      </c>
      <c r="BD1123" s="33">
        <v>0</v>
      </c>
      <c r="BE1123" s="18">
        <v>45991</v>
      </c>
      <c r="BF1123" s="18">
        <v>46022</v>
      </c>
      <c r="BG1123" s="30">
        <v>-6</v>
      </c>
      <c r="BH1123" s="18" t="s">
        <v>95</v>
      </c>
      <c r="BI1123" s="17" t="s">
        <v>89</v>
      </c>
      <c r="BJ1123" s="17" t="s">
        <v>97</v>
      </c>
      <c r="BK1123" s="20" t="s">
        <v>9866</v>
      </c>
      <c r="BL1123" s="17" t="s">
        <v>99</v>
      </c>
      <c r="BM1123" s="18">
        <v>45829</v>
      </c>
      <c r="BN1123" s="17" t="s">
        <v>9867</v>
      </c>
      <c r="BO1123" s="18">
        <v>45832</v>
      </c>
      <c r="BP1123" s="16" t="s">
        <v>9868</v>
      </c>
      <c r="BQ1123" s="31" t="s">
        <v>102</v>
      </c>
      <c r="BR1123" s="17" t="s">
        <v>222</v>
      </c>
      <c r="BS1123" s="17" t="s">
        <v>95</v>
      </c>
      <c r="BT1123" s="17" t="s">
        <v>285</v>
      </c>
      <c r="BU1123" s="17" t="s">
        <v>95</v>
      </c>
      <c r="BV1123" s="5" t="s">
        <v>105</v>
      </c>
      <c r="BW1123" s="32" t="s">
        <v>9869</v>
      </c>
      <c r="BX1123" s="17" t="s">
        <v>9870</v>
      </c>
      <c r="BY1123" s="92" t="s">
        <v>520</v>
      </c>
      <c r="BZ1123" s="92" t="s">
        <v>249</v>
      </c>
      <c r="CA1123" s="92" t="s">
        <v>687</v>
      </c>
      <c r="CB1123" s="92" t="s">
        <v>110</v>
      </c>
      <c r="CC1123" s="122">
        <f t="shared" si="156"/>
        <v>10077954</v>
      </c>
    </row>
    <row r="1124" spans="1:81" ht="95.25" customHeight="1" x14ac:dyDescent="0.25">
      <c r="A1124" s="15">
        <v>1123</v>
      </c>
      <c r="B1124" s="16">
        <v>86101701</v>
      </c>
      <c r="C1124" s="17" t="s">
        <v>9871</v>
      </c>
      <c r="D1124" s="17" t="s">
        <v>9872</v>
      </c>
      <c r="E1124" s="17" t="s">
        <v>506</v>
      </c>
      <c r="F1124" s="18">
        <v>45818</v>
      </c>
      <c r="G1124" s="17" t="s">
        <v>9873</v>
      </c>
      <c r="H1124" s="17" t="s">
        <v>85</v>
      </c>
      <c r="I1124" s="17" t="s">
        <v>86</v>
      </c>
      <c r="J1124" s="17" t="s">
        <v>87</v>
      </c>
      <c r="K1124" s="16">
        <v>52173804</v>
      </c>
      <c r="L1124" s="20">
        <v>6</v>
      </c>
      <c r="M1124" s="17" t="s">
        <v>88</v>
      </c>
      <c r="N1124" s="17" t="s">
        <v>89</v>
      </c>
      <c r="O1124" s="16" t="s">
        <v>9874</v>
      </c>
      <c r="P1124" s="17" t="s">
        <v>239</v>
      </c>
      <c r="Q1124" s="17" t="s">
        <v>240</v>
      </c>
      <c r="R1124" s="16" t="s">
        <v>1171</v>
      </c>
      <c r="S1124" s="16" t="s">
        <v>2006</v>
      </c>
      <c r="T1124" s="20">
        <v>79455568</v>
      </c>
      <c r="U1124" s="17" t="s">
        <v>1173</v>
      </c>
      <c r="V1124" s="17" t="s">
        <v>95</v>
      </c>
      <c r="W1124" s="17" t="s">
        <v>95</v>
      </c>
      <c r="X1124" s="17" t="s">
        <v>95</v>
      </c>
      <c r="Y1124" s="17" t="s">
        <v>96</v>
      </c>
      <c r="Z1124" s="33">
        <v>52356708</v>
      </c>
      <c r="AA1124" s="21">
        <v>52356708</v>
      </c>
      <c r="AB1124" s="35" t="s">
        <v>95</v>
      </c>
      <c r="AC1124" s="33">
        <v>7853508</v>
      </c>
      <c r="AD1124" s="21" t="s">
        <v>95</v>
      </c>
      <c r="AE1124" s="36">
        <v>178725</v>
      </c>
      <c r="AF1124" s="20">
        <v>486325</v>
      </c>
      <c r="AG1124" s="20">
        <v>2022011000057</v>
      </c>
      <c r="AH1124" s="18">
        <v>45827</v>
      </c>
      <c r="AI1124" s="18">
        <v>45832</v>
      </c>
      <c r="AJ1124" s="17" t="s">
        <v>95</v>
      </c>
      <c r="AK1124" s="17" t="s">
        <v>95</v>
      </c>
      <c r="AL1124" s="16" t="s">
        <v>95</v>
      </c>
      <c r="AM1124" s="16" t="s">
        <v>95</v>
      </c>
      <c r="AN1124" s="18" t="s">
        <v>95</v>
      </c>
      <c r="AO1124" s="24">
        <v>-23298741</v>
      </c>
      <c r="AP1124" s="37">
        <v>45880</v>
      </c>
      <c r="AQ1124" s="33">
        <v>0</v>
      </c>
      <c r="AR1124" s="38" t="s">
        <v>95</v>
      </c>
      <c r="AS1124" s="33">
        <v>0</v>
      </c>
      <c r="AT1124" s="38" t="s">
        <v>95</v>
      </c>
      <c r="AU1124" s="26">
        <v>0</v>
      </c>
      <c r="AV1124" s="38" t="s">
        <v>95</v>
      </c>
      <c r="AW1124" s="20">
        <v>0</v>
      </c>
      <c r="AX1124" s="18" t="s">
        <v>95</v>
      </c>
      <c r="AY1124" s="4">
        <f t="shared" si="155"/>
        <v>-78</v>
      </c>
      <c r="AZ1124" s="11">
        <f t="shared" si="149"/>
        <v>29057967</v>
      </c>
      <c r="BA1124" s="8">
        <f t="shared" si="147"/>
        <v>0</v>
      </c>
      <c r="BB1124" s="33">
        <v>0</v>
      </c>
      <c r="BC1124" s="33">
        <v>0</v>
      </c>
      <c r="BD1124" s="33">
        <v>0</v>
      </c>
      <c r="BE1124" s="18">
        <v>46022</v>
      </c>
      <c r="BF1124" s="18">
        <v>45944</v>
      </c>
      <c r="BG1124" s="30">
        <v>-84</v>
      </c>
      <c r="BH1124" s="18" t="s">
        <v>95</v>
      </c>
      <c r="BI1124" s="17" t="s">
        <v>89</v>
      </c>
      <c r="BJ1124" s="17" t="s">
        <v>97</v>
      </c>
      <c r="BK1124" s="20" t="s">
        <v>9875</v>
      </c>
      <c r="BL1124" s="17" t="s">
        <v>99</v>
      </c>
      <c r="BM1124" s="18">
        <v>45827</v>
      </c>
      <c r="BN1124" s="17" t="s">
        <v>9876</v>
      </c>
      <c r="BO1124" s="18">
        <v>45828</v>
      </c>
      <c r="BP1124" s="16" t="s">
        <v>9877</v>
      </c>
      <c r="BQ1124" s="16" t="s">
        <v>102</v>
      </c>
      <c r="BR1124" s="16" t="s">
        <v>103</v>
      </c>
      <c r="BS1124" s="17" t="s">
        <v>95</v>
      </c>
      <c r="BT1124" s="17" t="s">
        <v>285</v>
      </c>
      <c r="BU1124" s="17" t="s">
        <v>95</v>
      </c>
      <c r="BV1124" s="5" t="s">
        <v>105</v>
      </c>
      <c r="BW1124" s="32" t="s">
        <v>9878</v>
      </c>
      <c r="BX1124" s="17" t="s">
        <v>9879</v>
      </c>
      <c r="BY1124" s="92" t="s">
        <v>810</v>
      </c>
      <c r="BZ1124" s="92" t="s">
        <v>249</v>
      </c>
      <c r="CA1124" s="92" t="s">
        <v>1178</v>
      </c>
      <c r="CB1124" s="92" t="s">
        <v>1178</v>
      </c>
      <c r="CC1124" s="122">
        <f t="shared" si="156"/>
        <v>-23298741</v>
      </c>
    </row>
    <row r="1125" spans="1:81" ht="95.25" customHeight="1" x14ac:dyDescent="0.25">
      <c r="A1125" s="15">
        <v>169</v>
      </c>
      <c r="B1125" s="16">
        <v>80161500</v>
      </c>
      <c r="C1125" s="17" t="s">
        <v>9880</v>
      </c>
      <c r="D1125" s="19" t="s">
        <v>9881</v>
      </c>
      <c r="E1125" s="17" t="s">
        <v>506</v>
      </c>
      <c r="F1125" s="48">
        <v>45818</v>
      </c>
      <c r="G1125" s="19" t="s">
        <v>9882</v>
      </c>
      <c r="H1125" s="19" t="s">
        <v>85</v>
      </c>
      <c r="I1125" s="19" t="s">
        <v>86</v>
      </c>
      <c r="J1125" s="19" t="s">
        <v>87</v>
      </c>
      <c r="K1125" s="34">
        <v>1073599854</v>
      </c>
      <c r="L1125" s="49">
        <v>0</v>
      </c>
      <c r="M1125" s="19" t="s">
        <v>88</v>
      </c>
      <c r="N1125" s="19" t="s">
        <v>2873</v>
      </c>
      <c r="O1125" s="34" t="s">
        <v>9883</v>
      </c>
      <c r="P1125" s="19" t="s">
        <v>134</v>
      </c>
      <c r="Q1125" s="19" t="s">
        <v>135</v>
      </c>
      <c r="R1125" s="16" t="s">
        <v>468</v>
      </c>
      <c r="S1125" s="16" t="s">
        <v>469</v>
      </c>
      <c r="T1125" s="49">
        <v>80749065</v>
      </c>
      <c r="U1125" s="19" t="s">
        <v>468</v>
      </c>
      <c r="V1125" s="19" t="s">
        <v>95</v>
      </c>
      <c r="W1125" s="19" t="s">
        <v>95</v>
      </c>
      <c r="X1125" s="19" t="s">
        <v>95</v>
      </c>
      <c r="Y1125" s="19" t="s">
        <v>96</v>
      </c>
      <c r="Z1125" s="51">
        <v>46950310</v>
      </c>
      <c r="AA1125" s="51">
        <v>46950310</v>
      </c>
      <c r="AB1125" s="55" t="s">
        <v>95</v>
      </c>
      <c r="AC1125" s="51">
        <v>8536421</v>
      </c>
      <c r="AD1125" s="51" t="s">
        <v>95</v>
      </c>
      <c r="AE1125" s="49">
        <v>123325</v>
      </c>
      <c r="AF1125" s="49">
        <v>470525</v>
      </c>
      <c r="AG1125" s="49">
        <v>202300000000214</v>
      </c>
      <c r="AH1125" s="48">
        <v>45821</v>
      </c>
      <c r="AI1125" s="48">
        <v>45825</v>
      </c>
      <c r="AJ1125" s="19" t="s">
        <v>95</v>
      </c>
      <c r="AK1125" s="19" t="s">
        <v>95</v>
      </c>
      <c r="AL1125" s="17" t="s">
        <v>95</v>
      </c>
      <c r="AM1125" s="17" t="s">
        <v>95</v>
      </c>
      <c r="AN1125" s="17" t="s">
        <v>95</v>
      </c>
      <c r="AO1125" s="51">
        <v>-13373731</v>
      </c>
      <c r="AP1125" s="48">
        <v>45880</v>
      </c>
      <c r="AQ1125" s="51">
        <v>0</v>
      </c>
      <c r="AR1125" s="19" t="s">
        <v>95</v>
      </c>
      <c r="AS1125" s="51">
        <v>0</v>
      </c>
      <c r="AT1125" s="19" t="s">
        <v>95</v>
      </c>
      <c r="AU1125" s="26">
        <v>0</v>
      </c>
      <c r="AV1125" s="19" t="s">
        <v>95</v>
      </c>
      <c r="AW1125" s="49">
        <v>0</v>
      </c>
      <c r="AX1125" s="48" t="s">
        <v>95</v>
      </c>
      <c r="AY1125" s="4">
        <f t="shared" si="155"/>
        <v>-47</v>
      </c>
      <c r="AZ1125" s="11">
        <f t="shared" si="149"/>
        <v>33576579</v>
      </c>
      <c r="BA1125" s="8">
        <f t="shared" si="147"/>
        <v>0</v>
      </c>
      <c r="BB1125" s="50">
        <v>0</v>
      </c>
      <c r="BC1125" s="50">
        <v>0</v>
      </c>
      <c r="BD1125" s="50">
        <v>0</v>
      </c>
      <c r="BE1125" s="48">
        <v>45991</v>
      </c>
      <c r="BF1125" s="48">
        <v>45944</v>
      </c>
      <c r="BG1125" s="30">
        <v>-84</v>
      </c>
      <c r="BH1125" s="48" t="s">
        <v>95</v>
      </c>
      <c r="BI1125" s="19" t="s">
        <v>89</v>
      </c>
      <c r="BJ1125" s="19" t="s">
        <v>97</v>
      </c>
      <c r="BK1125" s="49" t="s">
        <v>9884</v>
      </c>
      <c r="BL1125" s="19" t="s">
        <v>9526</v>
      </c>
      <c r="BM1125" s="48">
        <v>45824</v>
      </c>
      <c r="BN1125" s="19" t="s">
        <v>9885</v>
      </c>
      <c r="BO1125" s="48">
        <v>45824</v>
      </c>
      <c r="BP1125" s="34" t="s">
        <v>1986</v>
      </c>
      <c r="BQ1125" s="16" t="s">
        <v>102</v>
      </c>
      <c r="BR1125" s="34" t="s">
        <v>103</v>
      </c>
      <c r="BS1125" s="19" t="s">
        <v>95</v>
      </c>
      <c r="BT1125" s="19" t="s">
        <v>313</v>
      </c>
      <c r="BU1125" s="19" t="s">
        <v>95</v>
      </c>
      <c r="BV1125" s="5" t="s">
        <v>105</v>
      </c>
      <c r="BW1125" s="32" t="s">
        <v>9886</v>
      </c>
      <c r="BX1125" s="19" t="s">
        <v>9887</v>
      </c>
      <c r="BY1125" s="92" t="s">
        <v>476</v>
      </c>
      <c r="BZ1125" s="92" t="s">
        <v>109</v>
      </c>
      <c r="CA1125" s="92" t="s">
        <v>135</v>
      </c>
      <c r="CB1125" s="92" t="s">
        <v>110</v>
      </c>
      <c r="CC1125" s="122">
        <f t="shared" si="156"/>
        <v>-13373731</v>
      </c>
    </row>
    <row r="1126" spans="1:81" ht="95.25" customHeight="1" x14ac:dyDescent="0.25">
      <c r="A1126" s="15">
        <v>410</v>
      </c>
      <c r="B1126" s="41">
        <v>80111700</v>
      </c>
      <c r="C1126" s="16" t="s">
        <v>9888</v>
      </c>
      <c r="D1126" s="19" t="s">
        <v>9889</v>
      </c>
      <c r="E1126" s="17" t="s">
        <v>506</v>
      </c>
      <c r="F1126" s="48">
        <v>45818</v>
      </c>
      <c r="G1126" s="19" t="s">
        <v>9890</v>
      </c>
      <c r="H1126" s="19" t="s">
        <v>85</v>
      </c>
      <c r="I1126" s="19" t="s">
        <v>86</v>
      </c>
      <c r="J1126" s="19" t="s">
        <v>87</v>
      </c>
      <c r="K1126" s="34">
        <v>16738760</v>
      </c>
      <c r="L1126" s="49">
        <v>6</v>
      </c>
      <c r="M1126" s="19" t="s">
        <v>88</v>
      </c>
      <c r="N1126" s="19" t="s">
        <v>89</v>
      </c>
      <c r="O1126" s="34" t="s">
        <v>9891</v>
      </c>
      <c r="P1126" s="19" t="s">
        <v>239</v>
      </c>
      <c r="Q1126" s="19" t="s">
        <v>240</v>
      </c>
      <c r="R1126" s="16" t="s">
        <v>3291</v>
      </c>
      <c r="S1126" s="16" t="s">
        <v>3292</v>
      </c>
      <c r="T1126" s="20">
        <v>79649197</v>
      </c>
      <c r="U1126" s="19" t="s">
        <v>3291</v>
      </c>
      <c r="V1126" s="17" t="s">
        <v>95</v>
      </c>
      <c r="W1126" s="19" t="s">
        <v>95</v>
      </c>
      <c r="X1126" s="19" t="s">
        <v>95</v>
      </c>
      <c r="Y1126" s="17" t="s">
        <v>96</v>
      </c>
      <c r="Z1126" s="51">
        <v>147606580</v>
      </c>
      <c r="AA1126" s="51">
        <v>147606580</v>
      </c>
      <c r="AB1126" s="55" t="s">
        <v>95</v>
      </c>
      <c r="AC1126" s="51">
        <v>26837561</v>
      </c>
      <c r="AD1126" s="51" t="s">
        <v>95</v>
      </c>
      <c r="AE1126" s="49">
        <v>127925</v>
      </c>
      <c r="AF1126" s="49">
        <v>466825</v>
      </c>
      <c r="AG1126" s="7">
        <v>2022011000068</v>
      </c>
      <c r="AH1126" s="48">
        <v>45820</v>
      </c>
      <c r="AI1126" s="48">
        <v>45824</v>
      </c>
      <c r="AJ1126" s="19" t="s">
        <v>95</v>
      </c>
      <c r="AK1126" s="19" t="s">
        <v>95</v>
      </c>
      <c r="AL1126" s="17" t="s">
        <v>95</v>
      </c>
      <c r="AM1126" s="17" t="s">
        <v>95</v>
      </c>
      <c r="AN1126" s="17" t="s">
        <v>95</v>
      </c>
      <c r="AO1126" s="24">
        <v>-23259221</v>
      </c>
      <c r="AP1126" s="48">
        <v>45881</v>
      </c>
      <c r="AQ1126" s="51">
        <v>0</v>
      </c>
      <c r="AR1126" s="19" t="s">
        <v>95</v>
      </c>
      <c r="AS1126" s="51">
        <v>0</v>
      </c>
      <c r="AT1126" s="19" t="s">
        <v>95</v>
      </c>
      <c r="AU1126" s="26">
        <v>0</v>
      </c>
      <c r="AV1126" s="19" t="s">
        <v>95</v>
      </c>
      <c r="AW1126" s="49">
        <v>0</v>
      </c>
      <c r="AX1126" s="48" t="s">
        <v>95</v>
      </c>
      <c r="AY1126" s="4">
        <f t="shared" si="155"/>
        <v>-26</v>
      </c>
      <c r="AZ1126" s="11">
        <f t="shared" si="149"/>
        <v>124347359</v>
      </c>
      <c r="BA1126" s="8">
        <f t="shared" si="147"/>
        <v>0</v>
      </c>
      <c r="BB1126" s="50">
        <v>0</v>
      </c>
      <c r="BC1126" s="50">
        <v>0</v>
      </c>
      <c r="BD1126" s="50">
        <v>0</v>
      </c>
      <c r="BE1126" s="48">
        <v>45991</v>
      </c>
      <c r="BF1126" s="18">
        <v>45965</v>
      </c>
      <c r="BG1126" s="30">
        <v>-63</v>
      </c>
      <c r="BH1126" s="48" t="s">
        <v>95</v>
      </c>
      <c r="BI1126" s="19" t="s">
        <v>89</v>
      </c>
      <c r="BJ1126" s="19" t="s">
        <v>97</v>
      </c>
      <c r="BK1126" s="49" t="s">
        <v>9892</v>
      </c>
      <c r="BL1126" s="19" t="s">
        <v>9526</v>
      </c>
      <c r="BM1126" s="48">
        <v>45820</v>
      </c>
      <c r="BN1126" s="19" t="s">
        <v>9893</v>
      </c>
      <c r="BO1126" s="48">
        <v>45821</v>
      </c>
      <c r="BP1126" s="16" t="s">
        <v>9894</v>
      </c>
      <c r="BQ1126" s="31" t="s">
        <v>102</v>
      </c>
      <c r="BR1126" s="16" t="s">
        <v>103</v>
      </c>
      <c r="BS1126" s="19" t="s">
        <v>95</v>
      </c>
      <c r="BT1126" s="17" t="s">
        <v>2113</v>
      </c>
      <c r="BU1126" s="19" t="s">
        <v>95</v>
      </c>
      <c r="BV1126" s="19" t="s">
        <v>117</v>
      </c>
      <c r="BW1126" s="32" t="s">
        <v>9895</v>
      </c>
      <c r="BX1126" s="19" t="s">
        <v>9896</v>
      </c>
      <c r="BY1126" s="92" t="s">
        <v>520</v>
      </c>
      <c r="BZ1126" s="92" t="s">
        <v>249</v>
      </c>
      <c r="CA1126" s="92" t="s">
        <v>687</v>
      </c>
      <c r="CB1126" s="92" t="s">
        <v>110</v>
      </c>
      <c r="CC1126" s="122">
        <f t="shared" si="156"/>
        <v>-23259221</v>
      </c>
    </row>
    <row r="1127" spans="1:81" ht="95.25" customHeight="1" x14ac:dyDescent="0.25">
      <c r="A1127" s="15">
        <v>510</v>
      </c>
      <c r="B1127" s="16">
        <v>93151507</v>
      </c>
      <c r="C1127" s="16" t="s">
        <v>9897</v>
      </c>
      <c r="D1127" s="19" t="s">
        <v>9898</v>
      </c>
      <c r="E1127" s="17" t="s">
        <v>506</v>
      </c>
      <c r="F1127" s="18">
        <v>45818</v>
      </c>
      <c r="G1127" s="19" t="s">
        <v>9899</v>
      </c>
      <c r="H1127" s="19" t="s">
        <v>85</v>
      </c>
      <c r="I1127" s="19" t="s">
        <v>86</v>
      </c>
      <c r="J1127" s="19" t="s">
        <v>87</v>
      </c>
      <c r="K1127" s="34">
        <v>52316850</v>
      </c>
      <c r="L1127" s="49">
        <v>0</v>
      </c>
      <c r="M1127" s="19" t="s">
        <v>88</v>
      </c>
      <c r="N1127" s="19" t="s">
        <v>89</v>
      </c>
      <c r="O1127" s="34" t="s">
        <v>9900</v>
      </c>
      <c r="P1127" s="19" t="s">
        <v>91</v>
      </c>
      <c r="Q1127" s="19" t="s">
        <v>92</v>
      </c>
      <c r="R1127" s="16" t="s">
        <v>1231</v>
      </c>
      <c r="S1127" s="16" t="s">
        <v>1230</v>
      </c>
      <c r="T1127" s="49">
        <v>79688825</v>
      </c>
      <c r="U1127" s="19" t="s">
        <v>1231</v>
      </c>
      <c r="V1127" s="19" t="s">
        <v>95</v>
      </c>
      <c r="W1127" s="19" t="s">
        <v>95</v>
      </c>
      <c r="X1127" s="19" t="s">
        <v>95</v>
      </c>
      <c r="Y1127" s="19" t="s">
        <v>96</v>
      </c>
      <c r="Z1127" s="51">
        <v>53523370</v>
      </c>
      <c r="AA1127" s="51">
        <v>53523370</v>
      </c>
      <c r="AB1127" s="22" t="s">
        <v>95</v>
      </c>
      <c r="AC1127" s="51">
        <v>9731522</v>
      </c>
      <c r="AD1127" s="51" t="s">
        <v>95</v>
      </c>
      <c r="AE1127" s="49">
        <v>175625</v>
      </c>
      <c r="AF1127" s="49">
        <v>467125</v>
      </c>
      <c r="AG1127" s="49">
        <v>202300000000214</v>
      </c>
      <c r="AH1127" s="48">
        <v>45820</v>
      </c>
      <c r="AI1127" s="48">
        <v>45824</v>
      </c>
      <c r="AJ1127" s="19" t="s">
        <v>95</v>
      </c>
      <c r="AK1127" s="19" t="s">
        <v>95</v>
      </c>
      <c r="AL1127" s="17" t="s">
        <v>95</v>
      </c>
      <c r="AM1127" s="17" t="s">
        <v>95</v>
      </c>
      <c r="AN1127" s="17" t="s">
        <v>95</v>
      </c>
      <c r="AO1127" s="24">
        <v>-8433986</v>
      </c>
      <c r="AP1127" s="48">
        <v>45878</v>
      </c>
      <c r="AQ1127" s="51">
        <v>0</v>
      </c>
      <c r="AR1127" s="19" t="s">
        <v>95</v>
      </c>
      <c r="AS1127" s="51">
        <v>0</v>
      </c>
      <c r="AT1127" s="19" t="s">
        <v>95</v>
      </c>
      <c r="AU1127" s="26">
        <v>0</v>
      </c>
      <c r="AV1127" s="19" t="s">
        <v>95</v>
      </c>
      <c r="AW1127" s="49">
        <v>0</v>
      </c>
      <c r="AX1127" s="48" t="s">
        <v>95</v>
      </c>
      <c r="AY1127" s="4">
        <f t="shared" si="155"/>
        <v>-26</v>
      </c>
      <c r="AZ1127" s="11">
        <f t="shared" si="149"/>
        <v>45089384</v>
      </c>
      <c r="BA1127" s="8">
        <f t="shared" si="147"/>
        <v>0</v>
      </c>
      <c r="BB1127" s="50">
        <v>0</v>
      </c>
      <c r="BC1127" s="50">
        <v>0</v>
      </c>
      <c r="BD1127" s="50">
        <v>0</v>
      </c>
      <c r="BE1127" s="48">
        <v>45991</v>
      </c>
      <c r="BF1127" s="18">
        <v>45965</v>
      </c>
      <c r="BG1127" s="30">
        <v>-63</v>
      </c>
      <c r="BH1127" s="18" t="s">
        <v>95</v>
      </c>
      <c r="BI1127" s="19" t="s">
        <v>89</v>
      </c>
      <c r="BJ1127" s="19" t="s">
        <v>97</v>
      </c>
      <c r="BK1127" s="49" t="s">
        <v>9901</v>
      </c>
      <c r="BL1127" s="19" t="s">
        <v>99</v>
      </c>
      <c r="BM1127" s="48">
        <v>45821</v>
      </c>
      <c r="BN1127" s="19" t="s">
        <v>9710</v>
      </c>
      <c r="BO1127" s="48">
        <v>45821</v>
      </c>
      <c r="BP1127" s="16" t="s">
        <v>9902</v>
      </c>
      <c r="BQ1127" s="31" t="s">
        <v>102</v>
      </c>
      <c r="BR1127" s="16" t="s">
        <v>103</v>
      </c>
      <c r="BS1127" s="19" t="s">
        <v>95</v>
      </c>
      <c r="BT1127" s="19" t="s">
        <v>313</v>
      </c>
      <c r="BU1127" s="19" t="s">
        <v>95</v>
      </c>
      <c r="BV1127" s="5" t="s">
        <v>105</v>
      </c>
      <c r="BW1127" s="32" t="s">
        <v>9903</v>
      </c>
      <c r="BX1127" s="19" t="s">
        <v>9904</v>
      </c>
      <c r="BY1127" s="92" t="s">
        <v>1190</v>
      </c>
      <c r="BZ1127" s="92" t="s">
        <v>109</v>
      </c>
      <c r="CA1127" s="92" t="s">
        <v>92</v>
      </c>
      <c r="CB1127" s="92" t="s">
        <v>110</v>
      </c>
      <c r="CC1127" s="122">
        <f t="shared" si="156"/>
        <v>-8433986</v>
      </c>
    </row>
    <row r="1128" spans="1:81" ht="95.25" customHeight="1" x14ac:dyDescent="0.25">
      <c r="A1128" s="15">
        <v>182</v>
      </c>
      <c r="B1128" s="16">
        <v>80121704</v>
      </c>
      <c r="C1128" s="17" t="s">
        <v>9905</v>
      </c>
      <c r="D1128" s="17" t="s">
        <v>9906</v>
      </c>
      <c r="E1128" s="17" t="s">
        <v>131</v>
      </c>
      <c r="F1128" s="18">
        <v>45819</v>
      </c>
      <c r="G1128" s="17" t="s">
        <v>9907</v>
      </c>
      <c r="H1128" s="17" t="s">
        <v>85</v>
      </c>
      <c r="I1128" s="17" t="s">
        <v>86</v>
      </c>
      <c r="J1128" s="17" t="s">
        <v>87</v>
      </c>
      <c r="K1128" s="16">
        <v>63547976</v>
      </c>
      <c r="L1128" s="20">
        <v>0</v>
      </c>
      <c r="M1128" s="17" t="s">
        <v>88</v>
      </c>
      <c r="N1128" s="19" t="s">
        <v>89</v>
      </c>
      <c r="O1128" s="16" t="s">
        <v>9908</v>
      </c>
      <c r="P1128" s="17" t="s">
        <v>134</v>
      </c>
      <c r="Q1128" s="17" t="s">
        <v>135</v>
      </c>
      <c r="R1128" s="16" t="s">
        <v>136</v>
      </c>
      <c r="S1128" s="16" t="s">
        <v>137</v>
      </c>
      <c r="T1128" s="20">
        <v>22736411</v>
      </c>
      <c r="U1128" s="17" t="s">
        <v>136</v>
      </c>
      <c r="V1128" s="17" t="s">
        <v>95</v>
      </c>
      <c r="W1128" s="17" t="s">
        <v>95</v>
      </c>
      <c r="X1128" s="17" t="s">
        <v>95</v>
      </c>
      <c r="Y1128" s="17" t="s">
        <v>96</v>
      </c>
      <c r="Z1128" s="21">
        <v>39438255</v>
      </c>
      <c r="AA1128" s="21">
        <v>39438255</v>
      </c>
      <c r="AB1128" s="22" t="s">
        <v>95</v>
      </c>
      <c r="AC1128" s="21">
        <v>7170594</v>
      </c>
      <c r="AD1128" s="21" t="s">
        <v>95</v>
      </c>
      <c r="AE1128" s="20">
        <v>123625</v>
      </c>
      <c r="AF1128" s="20">
        <v>470125</v>
      </c>
      <c r="AG1128" s="7">
        <v>2022011000068</v>
      </c>
      <c r="AH1128" s="18">
        <v>45821</v>
      </c>
      <c r="AI1128" s="18">
        <v>45824</v>
      </c>
      <c r="AJ1128" s="17" t="s">
        <v>95</v>
      </c>
      <c r="AK1128" s="17" t="s">
        <v>95</v>
      </c>
      <c r="AL1128" s="17" t="s">
        <v>95</v>
      </c>
      <c r="AM1128" s="17" t="s">
        <v>95</v>
      </c>
      <c r="AN1128" s="17" t="s">
        <v>95</v>
      </c>
      <c r="AO1128" s="21">
        <v>-10994922</v>
      </c>
      <c r="AP1128" s="18">
        <v>45880</v>
      </c>
      <c r="AQ1128" s="21">
        <v>0</v>
      </c>
      <c r="AR1128" s="17" t="s">
        <v>95</v>
      </c>
      <c r="AS1128" s="21">
        <v>0</v>
      </c>
      <c r="AT1128" s="17" t="s">
        <v>95</v>
      </c>
      <c r="AU1128" s="26">
        <v>0</v>
      </c>
      <c r="AV1128" s="17" t="s">
        <v>95</v>
      </c>
      <c r="AW1128" s="20">
        <v>0</v>
      </c>
      <c r="AX1128" s="18" t="s">
        <v>95</v>
      </c>
      <c r="AY1128" s="4">
        <f t="shared" si="155"/>
        <v>-47</v>
      </c>
      <c r="AZ1128" s="11">
        <f t="shared" si="149"/>
        <v>28443333</v>
      </c>
      <c r="BA1128" s="8">
        <f t="shared" si="147"/>
        <v>0</v>
      </c>
      <c r="BB1128" s="33">
        <v>0</v>
      </c>
      <c r="BC1128" s="33">
        <v>0</v>
      </c>
      <c r="BD1128" s="33">
        <v>0</v>
      </c>
      <c r="BE1128" s="18">
        <v>45991</v>
      </c>
      <c r="BF1128" s="18">
        <v>45944</v>
      </c>
      <c r="BG1128" s="30">
        <v>-84</v>
      </c>
      <c r="BH1128" s="18" t="s">
        <v>95</v>
      </c>
      <c r="BI1128" s="17" t="s">
        <v>89</v>
      </c>
      <c r="BJ1128" s="17" t="s">
        <v>97</v>
      </c>
      <c r="BK1128" s="20" t="s">
        <v>9909</v>
      </c>
      <c r="BL1128" s="17" t="s">
        <v>99</v>
      </c>
      <c r="BM1128" s="18">
        <v>45821</v>
      </c>
      <c r="BN1128" s="17" t="s">
        <v>9910</v>
      </c>
      <c r="BO1128" s="18">
        <v>45824</v>
      </c>
      <c r="BP1128" s="16" t="s">
        <v>9911</v>
      </c>
      <c r="BQ1128" s="16" t="s">
        <v>102</v>
      </c>
      <c r="BR1128" s="16" t="s">
        <v>103</v>
      </c>
      <c r="BS1128" s="17" t="s">
        <v>95</v>
      </c>
      <c r="BT1128" s="17" t="s">
        <v>313</v>
      </c>
      <c r="BU1128" s="17" t="s">
        <v>95</v>
      </c>
      <c r="BV1128" s="5" t="s">
        <v>105</v>
      </c>
      <c r="BW1128" s="32" t="s">
        <v>9912</v>
      </c>
      <c r="BX1128" s="17" t="s">
        <v>9913</v>
      </c>
      <c r="BY1128" s="92" t="s">
        <v>155</v>
      </c>
      <c r="BZ1128" s="92" t="s">
        <v>109</v>
      </c>
      <c r="CA1128" s="92" t="s">
        <v>135</v>
      </c>
      <c r="CB1128" s="92" t="s">
        <v>110</v>
      </c>
      <c r="CC1128" s="122">
        <f t="shared" si="156"/>
        <v>-10994922</v>
      </c>
    </row>
    <row r="1129" spans="1:81" ht="95.25" customHeight="1" x14ac:dyDescent="0.25">
      <c r="A1129" s="15">
        <v>340</v>
      </c>
      <c r="B1129" s="16">
        <v>80161500</v>
      </c>
      <c r="C1129" s="16" t="s">
        <v>9914</v>
      </c>
      <c r="D1129" s="17" t="s">
        <v>9915</v>
      </c>
      <c r="E1129" s="17" t="s">
        <v>131</v>
      </c>
      <c r="F1129" s="18">
        <v>45819</v>
      </c>
      <c r="G1129" s="17" t="s">
        <v>9916</v>
      </c>
      <c r="H1129" s="17" t="s">
        <v>85</v>
      </c>
      <c r="I1129" s="17" t="s">
        <v>86</v>
      </c>
      <c r="J1129" s="17" t="s">
        <v>87</v>
      </c>
      <c r="K1129" s="16">
        <v>1032464063</v>
      </c>
      <c r="L1129" s="20">
        <v>2</v>
      </c>
      <c r="M1129" s="17" t="s">
        <v>88</v>
      </c>
      <c r="N1129" s="17" t="s">
        <v>89</v>
      </c>
      <c r="O1129" s="16" t="s">
        <v>3598</v>
      </c>
      <c r="P1129" s="17" t="s">
        <v>239</v>
      </c>
      <c r="Q1129" s="17" t="s">
        <v>240</v>
      </c>
      <c r="R1129" s="16" t="s">
        <v>600</v>
      </c>
      <c r="S1129" s="16" t="s">
        <v>239</v>
      </c>
      <c r="T1129" s="20">
        <v>52272737</v>
      </c>
      <c r="U1129" s="17" t="s">
        <v>600</v>
      </c>
      <c r="V1129" s="17" t="s">
        <v>95</v>
      </c>
      <c r="W1129" s="17" t="s">
        <v>95</v>
      </c>
      <c r="X1129" s="17" t="s">
        <v>95</v>
      </c>
      <c r="Y1129" s="17" t="s">
        <v>96</v>
      </c>
      <c r="Z1129" s="21">
        <v>46950310</v>
      </c>
      <c r="AA1129" s="21">
        <v>46950310</v>
      </c>
      <c r="AB1129" s="22" t="s">
        <v>95</v>
      </c>
      <c r="AC1129" s="21">
        <v>8536421</v>
      </c>
      <c r="AD1129" s="21" t="s">
        <v>95</v>
      </c>
      <c r="AE1129" s="20">
        <v>126125</v>
      </c>
      <c r="AF1129" s="20">
        <v>479525</v>
      </c>
      <c r="AG1129" s="7">
        <v>2022011000068</v>
      </c>
      <c r="AH1129" s="18">
        <v>45824</v>
      </c>
      <c r="AI1129" s="18">
        <v>45826</v>
      </c>
      <c r="AJ1129" s="17" t="s">
        <v>95</v>
      </c>
      <c r="AK1129" s="17" t="s">
        <v>95</v>
      </c>
      <c r="AL1129" s="17" t="s">
        <v>95</v>
      </c>
      <c r="AM1129" s="17" t="s">
        <v>95</v>
      </c>
      <c r="AN1129" s="17" t="s">
        <v>95</v>
      </c>
      <c r="AO1129" s="21">
        <v>7967327</v>
      </c>
      <c r="AP1129" s="18">
        <v>45911</v>
      </c>
      <c r="AQ1129" s="21">
        <v>0</v>
      </c>
      <c r="AR1129" s="17" t="s">
        <v>95</v>
      </c>
      <c r="AS1129" s="21">
        <v>0</v>
      </c>
      <c r="AT1129" s="17" t="s">
        <v>95</v>
      </c>
      <c r="AU1129" s="26">
        <v>0</v>
      </c>
      <c r="AV1129" s="17" t="s">
        <v>95</v>
      </c>
      <c r="AW1129" s="20">
        <v>1</v>
      </c>
      <c r="AX1129" s="18">
        <v>45911</v>
      </c>
      <c r="AY1129" s="4">
        <f t="shared" si="155"/>
        <v>31</v>
      </c>
      <c r="AZ1129" s="11">
        <f t="shared" si="149"/>
        <v>54917637</v>
      </c>
      <c r="BA1129" s="8">
        <f t="shared" si="147"/>
        <v>0</v>
      </c>
      <c r="BB1129" s="33">
        <v>0</v>
      </c>
      <c r="BC1129" s="33">
        <v>0</v>
      </c>
      <c r="BD1129" s="33">
        <v>0</v>
      </c>
      <c r="BE1129" s="18">
        <v>45991</v>
      </c>
      <c r="BF1129" s="18">
        <v>46022</v>
      </c>
      <c r="BG1129" s="30">
        <v>-6</v>
      </c>
      <c r="BH1129" s="18" t="s">
        <v>95</v>
      </c>
      <c r="BI1129" s="17" t="s">
        <v>89</v>
      </c>
      <c r="BJ1129" s="17" t="s">
        <v>97</v>
      </c>
      <c r="BK1129" s="20" t="s">
        <v>9917</v>
      </c>
      <c r="BL1129" s="17" t="s">
        <v>99</v>
      </c>
      <c r="BM1129" s="18">
        <v>45826</v>
      </c>
      <c r="BN1129" s="17" t="s">
        <v>9627</v>
      </c>
      <c r="BO1129" s="18">
        <v>45828</v>
      </c>
      <c r="BP1129" s="16" t="s">
        <v>9918</v>
      </c>
      <c r="BQ1129" s="31" t="s">
        <v>102</v>
      </c>
      <c r="BR1129" s="17" t="s">
        <v>222</v>
      </c>
      <c r="BS1129" s="17" t="s">
        <v>95</v>
      </c>
      <c r="BT1129" s="17" t="s">
        <v>313</v>
      </c>
      <c r="BU1129" s="17" t="s">
        <v>95</v>
      </c>
      <c r="BV1129" s="5" t="s">
        <v>105</v>
      </c>
      <c r="BW1129" s="32" t="s">
        <v>9919</v>
      </c>
      <c r="BX1129" s="17" t="s">
        <v>9920</v>
      </c>
      <c r="BY1129" s="92" t="s">
        <v>248</v>
      </c>
      <c r="BZ1129" s="92" t="s">
        <v>249</v>
      </c>
      <c r="CA1129" s="92" t="s">
        <v>240</v>
      </c>
      <c r="CB1129" s="92" t="s">
        <v>110</v>
      </c>
      <c r="CC1129" s="122">
        <f t="shared" si="156"/>
        <v>7967327</v>
      </c>
    </row>
    <row r="1130" spans="1:81" ht="95.25" customHeight="1" x14ac:dyDescent="0.25">
      <c r="A1130" s="15">
        <v>1262</v>
      </c>
      <c r="B1130" s="16">
        <v>80121500</v>
      </c>
      <c r="C1130" s="17" t="s">
        <v>9921</v>
      </c>
      <c r="D1130" s="17" t="s">
        <v>9922</v>
      </c>
      <c r="E1130" s="17" t="s">
        <v>617</v>
      </c>
      <c r="F1130" s="18">
        <v>45819</v>
      </c>
      <c r="G1130" s="17" t="s">
        <v>9923</v>
      </c>
      <c r="H1130" s="17" t="s">
        <v>85</v>
      </c>
      <c r="I1130" s="17" t="s">
        <v>86</v>
      </c>
      <c r="J1130" s="17" t="s">
        <v>87</v>
      </c>
      <c r="K1130" s="16">
        <v>1010091320</v>
      </c>
      <c r="L1130" s="20">
        <v>9</v>
      </c>
      <c r="M1130" s="17" t="s">
        <v>88</v>
      </c>
      <c r="N1130" s="17" t="s">
        <v>89</v>
      </c>
      <c r="O1130" s="16" t="s">
        <v>5245</v>
      </c>
      <c r="P1130" s="17" t="s">
        <v>91</v>
      </c>
      <c r="Q1130" s="17" t="s">
        <v>92</v>
      </c>
      <c r="R1130" s="16" t="s">
        <v>620</v>
      </c>
      <c r="S1130" s="16" t="s">
        <v>1210</v>
      </c>
      <c r="T1130" s="20">
        <v>52350519</v>
      </c>
      <c r="U1130" s="17" t="s">
        <v>620</v>
      </c>
      <c r="V1130" s="17" t="s">
        <v>1211</v>
      </c>
      <c r="W1130" s="17" t="s">
        <v>2216</v>
      </c>
      <c r="X1130" s="38" t="s">
        <v>1212</v>
      </c>
      <c r="Y1130" s="17" t="s">
        <v>96</v>
      </c>
      <c r="Z1130" s="21">
        <v>25737294</v>
      </c>
      <c r="AA1130" s="21">
        <v>25737294</v>
      </c>
      <c r="AB1130" s="22" t="s">
        <v>95</v>
      </c>
      <c r="AC1130" s="33">
        <v>3841388</v>
      </c>
      <c r="AD1130" s="33" t="s">
        <v>95</v>
      </c>
      <c r="AE1130" s="20">
        <v>170525</v>
      </c>
      <c r="AF1130" s="20">
        <v>491625</v>
      </c>
      <c r="AG1130" s="7">
        <v>2022011000068</v>
      </c>
      <c r="AH1130" s="18">
        <v>45828</v>
      </c>
      <c r="AI1130" s="18">
        <v>45835</v>
      </c>
      <c r="AJ1130" s="17" t="s">
        <v>95</v>
      </c>
      <c r="AK1130" s="17" t="s">
        <v>95</v>
      </c>
      <c r="AL1130" s="16" t="s">
        <v>95</v>
      </c>
      <c r="AM1130" s="16" t="s">
        <v>95</v>
      </c>
      <c r="AN1130" s="18" t="s">
        <v>95</v>
      </c>
      <c r="AO1130" s="21">
        <v>-11908302</v>
      </c>
      <c r="AP1130" s="37">
        <v>45880</v>
      </c>
      <c r="AQ1130" s="33">
        <v>0</v>
      </c>
      <c r="AR1130" s="38" t="s">
        <v>95</v>
      </c>
      <c r="AS1130" s="33">
        <v>0</v>
      </c>
      <c r="AT1130" s="17" t="s">
        <v>95</v>
      </c>
      <c r="AU1130" s="26">
        <v>0</v>
      </c>
      <c r="AV1130" s="17" t="s">
        <v>95</v>
      </c>
      <c r="AW1130" s="36">
        <v>0</v>
      </c>
      <c r="AX1130" s="18" t="s">
        <v>95</v>
      </c>
      <c r="AY1130" s="4">
        <f t="shared" si="155"/>
        <v>-78</v>
      </c>
      <c r="AZ1130" s="11">
        <f t="shared" si="149"/>
        <v>13828992</v>
      </c>
      <c r="BA1130" s="8">
        <f t="shared" si="147"/>
        <v>0</v>
      </c>
      <c r="BB1130" s="33">
        <v>0</v>
      </c>
      <c r="BC1130" s="42">
        <v>0</v>
      </c>
      <c r="BD1130" s="33">
        <v>0</v>
      </c>
      <c r="BE1130" s="18">
        <v>46022</v>
      </c>
      <c r="BF1130" s="18">
        <v>45944</v>
      </c>
      <c r="BG1130" s="30">
        <v>-84</v>
      </c>
      <c r="BH1130" s="18" t="s">
        <v>95</v>
      </c>
      <c r="BI1130" s="17" t="s">
        <v>89</v>
      </c>
      <c r="BJ1130" s="17" t="s">
        <v>97</v>
      </c>
      <c r="BK1130" s="20" t="s">
        <v>9924</v>
      </c>
      <c r="BL1130" s="17" t="s">
        <v>7957</v>
      </c>
      <c r="BM1130" s="44">
        <v>45832</v>
      </c>
      <c r="BN1130" s="17" t="s">
        <v>9792</v>
      </c>
      <c r="BO1130" s="18">
        <v>45835</v>
      </c>
      <c r="BP1130" s="16" t="s">
        <v>9925</v>
      </c>
      <c r="BQ1130" s="16" t="s">
        <v>102</v>
      </c>
      <c r="BR1130" s="16" t="s">
        <v>103</v>
      </c>
      <c r="BS1130" s="17" t="s">
        <v>95</v>
      </c>
      <c r="BT1130" s="17" t="s">
        <v>349</v>
      </c>
      <c r="BU1130" s="17" t="s">
        <v>95</v>
      </c>
      <c r="BV1130" s="5" t="s">
        <v>105</v>
      </c>
      <c r="BW1130" s="32" t="s">
        <v>9926</v>
      </c>
      <c r="BX1130" s="17" t="s">
        <v>9927</v>
      </c>
      <c r="BY1130" s="92" t="s">
        <v>630</v>
      </c>
      <c r="BZ1130" s="92" t="s">
        <v>249</v>
      </c>
      <c r="CA1130" s="92" t="s">
        <v>631</v>
      </c>
      <c r="CB1130" s="92" t="s">
        <v>631</v>
      </c>
      <c r="CC1130" s="122">
        <f t="shared" si="156"/>
        <v>-11908302</v>
      </c>
    </row>
    <row r="1131" spans="1:81" ht="95.25" customHeight="1" x14ac:dyDescent="0.25">
      <c r="A1131" s="15">
        <v>91</v>
      </c>
      <c r="B1131" s="16" t="s">
        <v>632</v>
      </c>
      <c r="C1131" s="17" t="s">
        <v>9928</v>
      </c>
      <c r="D1131" s="17" t="s">
        <v>9929</v>
      </c>
      <c r="E1131" s="17" t="s">
        <v>617</v>
      </c>
      <c r="F1131" s="18">
        <v>45819</v>
      </c>
      <c r="G1131" s="17" t="s">
        <v>9930</v>
      </c>
      <c r="H1131" s="17" t="s">
        <v>85</v>
      </c>
      <c r="I1131" s="17" t="s">
        <v>86</v>
      </c>
      <c r="J1131" s="17" t="s">
        <v>87</v>
      </c>
      <c r="K1131" s="16">
        <v>3837190</v>
      </c>
      <c r="L1131" s="20">
        <v>5</v>
      </c>
      <c r="M1131" s="17" t="s">
        <v>88</v>
      </c>
      <c r="N1131" s="17" t="s">
        <v>9931</v>
      </c>
      <c r="O1131" s="16" t="s">
        <v>638</v>
      </c>
      <c r="P1131" s="17" t="s">
        <v>239</v>
      </c>
      <c r="Q1131" s="17" t="s">
        <v>240</v>
      </c>
      <c r="R1131" s="16" t="s">
        <v>639</v>
      </c>
      <c r="S1131" s="16" t="s">
        <v>1656</v>
      </c>
      <c r="T1131" s="20">
        <v>52842454</v>
      </c>
      <c r="U1131" s="17" t="s">
        <v>639</v>
      </c>
      <c r="V1131" s="17" t="s">
        <v>95</v>
      </c>
      <c r="W1131" s="17" t="s">
        <v>95</v>
      </c>
      <c r="X1131" s="17" t="s">
        <v>95</v>
      </c>
      <c r="Y1131" s="17" t="s">
        <v>96</v>
      </c>
      <c r="Z1131" s="21">
        <v>46950310</v>
      </c>
      <c r="AA1131" s="21">
        <v>46950310</v>
      </c>
      <c r="AB1131" s="22" t="s">
        <v>95</v>
      </c>
      <c r="AC1131" s="21">
        <v>8536421</v>
      </c>
      <c r="AD1131" s="21" t="s">
        <v>95</v>
      </c>
      <c r="AE1131" s="20">
        <v>121425</v>
      </c>
      <c r="AF1131" s="20">
        <v>491125</v>
      </c>
      <c r="AG1131" s="7">
        <v>2022011000068</v>
      </c>
      <c r="AH1131" s="18">
        <v>45828</v>
      </c>
      <c r="AI1131" s="18">
        <v>45839</v>
      </c>
      <c r="AJ1131" s="17" t="s">
        <v>95</v>
      </c>
      <c r="AK1131" s="17" t="s">
        <v>95</v>
      </c>
      <c r="AL1131" s="17" t="s">
        <v>95</v>
      </c>
      <c r="AM1131" s="17" t="s">
        <v>95</v>
      </c>
      <c r="AN1131" s="17" t="s">
        <v>95</v>
      </c>
      <c r="AO1131" s="21">
        <v>-11666438</v>
      </c>
      <c r="AP1131" s="18">
        <v>45880</v>
      </c>
      <c r="AQ1131" s="21">
        <v>0</v>
      </c>
      <c r="AR1131" s="17" t="s">
        <v>95</v>
      </c>
      <c r="AS1131" s="21">
        <v>0</v>
      </c>
      <c r="AT1131" s="17" t="s">
        <v>95</v>
      </c>
      <c r="AU1131" s="26">
        <v>0</v>
      </c>
      <c r="AV1131" s="17" t="s">
        <v>95</v>
      </c>
      <c r="AW1131" s="20">
        <v>0</v>
      </c>
      <c r="AX1131" s="18" t="s">
        <v>95</v>
      </c>
      <c r="AY1131" s="4">
        <f t="shared" si="155"/>
        <v>-26</v>
      </c>
      <c r="AZ1131" s="11">
        <f t="shared" si="149"/>
        <v>35283872</v>
      </c>
      <c r="BA1131" s="8">
        <f t="shared" si="147"/>
        <v>0</v>
      </c>
      <c r="BB1131" s="33">
        <v>0</v>
      </c>
      <c r="BC1131" s="33">
        <v>0</v>
      </c>
      <c r="BD1131" s="33">
        <v>0</v>
      </c>
      <c r="BE1131" s="18">
        <v>45991</v>
      </c>
      <c r="BF1131" s="18">
        <v>45965</v>
      </c>
      <c r="BG1131" s="30">
        <v>-63</v>
      </c>
      <c r="BH1131" s="18" t="s">
        <v>95</v>
      </c>
      <c r="BI1131" s="17" t="s">
        <v>9932</v>
      </c>
      <c r="BJ1131" s="17" t="s">
        <v>97</v>
      </c>
      <c r="BK1131" s="20" t="s">
        <v>9933</v>
      </c>
      <c r="BL1131" s="17" t="s">
        <v>99</v>
      </c>
      <c r="BM1131" s="18">
        <v>45829</v>
      </c>
      <c r="BN1131" s="17" t="s">
        <v>9792</v>
      </c>
      <c r="BO1131" s="18">
        <v>45832</v>
      </c>
      <c r="BP1131" s="16" t="s">
        <v>9934</v>
      </c>
      <c r="BQ1131" s="31" t="s">
        <v>102</v>
      </c>
      <c r="BR1131" s="16" t="s">
        <v>103</v>
      </c>
      <c r="BS1131" s="17" t="s">
        <v>95</v>
      </c>
      <c r="BT1131" s="17" t="s">
        <v>285</v>
      </c>
      <c r="BU1131" s="17" t="s">
        <v>95</v>
      </c>
      <c r="BV1131" s="17" t="s">
        <v>117</v>
      </c>
      <c r="BW1131" s="32" t="s">
        <v>9935</v>
      </c>
      <c r="BX1131" s="17" t="s">
        <v>9936</v>
      </c>
      <c r="BY1131" s="92" t="s">
        <v>248</v>
      </c>
      <c r="BZ1131" s="92" t="s">
        <v>249</v>
      </c>
      <c r="CA1131" s="92" t="s">
        <v>240</v>
      </c>
      <c r="CB1131" s="92" t="s">
        <v>110</v>
      </c>
      <c r="CC1131" s="122">
        <f t="shared" si="156"/>
        <v>-11666438</v>
      </c>
    </row>
    <row r="1132" spans="1:81" ht="95.25" customHeight="1" x14ac:dyDescent="0.25">
      <c r="A1132" s="15">
        <v>88</v>
      </c>
      <c r="B1132" s="16" t="s">
        <v>632</v>
      </c>
      <c r="C1132" s="16" t="s">
        <v>9937</v>
      </c>
      <c r="D1132" s="17" t="s">
        <v>9938</v>
      </c>
      <c r="E1132" s="17" t="s">
        <v>617</v>
      </c>
      <c r="F1132" s="18">
        <v>45819</v>
      </c>
      <c r="G1132" s="17" t="s">
        <v>9939</v>
      </c>
      <c r="H1132" s="17" t="s">
        <v>85</v>
      </c>
      <c r="I1132" s="17" t="s">
        <v>86</v>
      </c>
      <c r="J1132" s="17" t="s">
        <v>87</v>
      </c>
      <c r="K1132" s="16">
        <v>43869804</v>
      </c>
      <c r="L1132" s="20">
        <v>1</v>
      </c>
      <c r="M1132" s="17" t="s">
        <v>88</v>
      </c>
      <c r="N1132" s="17" t="s">
        <v>757</v>
      </c>
      <c r="O1132" s="16" t="s">
        <v>638</v>
      </c>
      <c r="P1132" s="17" t="s">
        <v>239</v>
      </c>
      <c r="Q1132" s="17" t="s">
        <v>240</v>
      </c>
      <c r="R1132" s="16" t="s">
        <v>639</v>
      </c>
      <c r="S1132" s="16" t="s">
        <v>1656</v>
      </c>
      <c r="T1132" s="20">
        <v>52842454</v>
      </c>
      <c r="U1132" s="17" t="s">
        <v>639</v>
      </c>
      <c r="V1132" s="17" t="s">
        <v>95</v>
      </c>
      <c r="W1132" s="17" t="s">
        <v>95</v>
      </c>
      <c r="X1132" s="17" t="s">
        <v>95</v>
      </c>
      <c r="Y1132" s="17" t="s">
        <v>96</v>
      </c>
      <c r="Z1132" s="21">
        <v>46950310</v>
      </c>
      <c r="AA1132" s="21">
        <v>46950310</v>
      </c>
      <c r="AB1132" s="22" t="s">
        <v>95</v>
      </c>
      <c r="AC1132" s="21">
        <v>8536421</v>
      </c>
      <c r="AD1132" s="21" t="s">
        <v>95</v>
      </c>
      <c r="AE1132" s="20">
        <v>121325</v>
      </c>
      <c r="AF1132" s="20">
        <v>486925</v>
      </c>
      <c r="AG1132" s="7">
        <v>2022011000068</v>
      </c>
      <c r="AH1132" s="18">
        <v>45827</v>
      </c>
      <c r="AI1132" s="18">
        <v>45832</v>
      </c>
      <c r="AJ1132" s="17" t="s">
        <v>95</v>
      </c>
      <c r="AK1132" s="17" t="s">
        <v>95</v>
      </c>
      <c r="AL1132" s="17" t="s">
        <v>95</v>
      </c>
      <c r="AM1132" s="17" t="s">
        <v>95</v>
      </c>
      <c r="AN1132" s="17" t="s">
        <v>95</v>
      </c>
      <c r="AO1132" s="21">
        <v>-9674609</v>
      </c>
      <c r="AP1132" s="18">
        <v>45880</v>
      </c>
      <c r="AQ1132" s="21">
        <v>0</v>
      </c>
      <c r="AR1132" s="17" t="s">
        <v>95</v>
      </c>
      <c r="AS1132" s="21">
        <v>0</v>
      </c>
      <c r="AT1132" s="17" t="s">
        <v>95</v>
      </c>
      <c r="AU1132" s="26">
        <v>0</v>
      </c>
      <c r="AV1132" s="17" t="s">
        <v>95</v>
      </c>
      <c r="AW1132" s="20">
        <v>0</v>
      </c>
      <c r="AX1132" s="18" t="s">
        <v>95</v>
      </c>
      <c r="AY1132" s="4">
        <f t="shared" si="155"/>
        <v>-26</v>
      </c>
      <c r="AZ1132" s="11">
        <f t="shared" si="149"/>
        <v>37275701</v>
      </c>
      <c r="BA1132" s="8">
        <f t="shared" si="147"/>
        <v>0</v>
      </c>
      <c r="BB1132" s="33">
        <v>0</v>
      </c>
      <c r="BC1132" s="33">
        <v>0</v>
      </c>
      <c r="BD1132" s="33">
        <v>0</v>
      </c>
      <c r="BE1132" s="18">
        <v>45991</v>
      </c>
      <c r="BF1132" s="18">
        <v>45965</v>
      </c>
      <c r="BG1132" s="30">
        <v>-63</v>
      </c>
      <c r="BH1132" s="18" t="s">
        <v>95</v>
      </c>
      <c r="BI1132" s="17" t="s">
        <v>9940</v>
      </c>
      <c r="BJ1132" s="17" t="s">
        <v>97</v>
      </c>
      <c r="BK1132" s="20" t="s">
        <v>9941</v>
      </c>
      <c r="BL1132" s="17" t="s">
        <v>99</v>
      </c>
      <c r="BM1132" s="18">
        <v>45827</v>
      </c>
      <c r="BN1132" s="17" t="s">
        <v>9942</v>
      </c>
      <c r="BO1132" s="18">
        <v>45828</v>
      </c>
      <c r="BP1132" s="16" t="s">
        <v>9943</v>
      </c>
      <c r="BQ1132" s="31" t="s">
        <v>102</v>
      </c>
      <c r="BR1132" s="16" t="s">
        <v>103</v>
      </c>
      <c r="BS1132" s="17" t="s">
        <v>95</v>
      </c>
      <c r="BT1132" s="17" t="s">
        <v>285</v>
      </c>
      <c r="BU1132" s="17" t="s">
        <v>95</v>
      </c>
      <c r="BV1132" s="5" t="s">
        <v>105</v>
      </c>
      <c r="BW1132" s="32" t="s">
        <v>9944</v>
      </c>
      <c r="BX1132" s="17" t="s">
        <v>9945</v>
      </c>
      <c r="BY1132" s="92" t="s">
        <v>248</v>
      </c>
      <c r="BZ1132" s="92" t="s">
        <v>249</v>
      </c>
      <c r="CA1132" s="92" t="s">
        <v>240</v>
      </c>
      <c r="CB1132" s="92" t="s">
        <v>110</v>
      </c>
      <c r="CC1132" s="122">
        <f t="shared" si="156"/>
        <v>-9674609</v>
      </c>
    </row>
    <row r="1133" spans="1:81" ht="95.25" customHeight="1" x14ac:dyDescent="0.25">
      <c r="A1133" s="15">
        <v>108</v>
      </c>
      <c r="B1133" s="16" t="s">
        <v>632</v>
      </c>
      <c r="C1133" s="17" t="s">
        <v>9946</v>
      </c>
      <c r="D1133" s="17" t="s">
        <v>9947</v>
      </c>
      <c r="E1133" s="17" t="s">
        <v>617</v>
      </c>
      <c r="F1133" s="18">
        <v>45819</v>
      </c>
      <c r="G1133" s="17" t="s">
        <v>9948</v>
      </c>
      <c r="H1133" s="17" t="s">
        <v>85</v>
      </c>
      <c r="I1133" s="17" t="s">
        <v>86</v>
      </c>
      <c r="J1133" s="17" t="s">
        <v>87</v>
      </c>
      <c r="K1133" s="16">
        <v>36754917</v>
      </c>
      <c r="L1133" s="20">
        <v>5</v>
      </c>
      <c r="M1133" s="17" t="s">
        <v>88</v>
      </c>
      <c r="N1133" s="17" t="s">
        <v>4057</v>
      </c>
      <c r="O1133" s="16" t="s">
        <v>638</v>
      </c>
      <c r="P1133" s="17" t="s">
        <v>239</v>
      </c>
      <c r="Q1133" s="17" t="s">
        <v>240</v>
      </c>
      <c r="R1133" s="16" t="s">
        <v>639</v>
      </c>
      <c r="S1133" s="16" t="s">
        <v>1656</v>
      </c>
      <c r="T1133" s="20">
        <v>52842454</v>
      </c>
      <c r="U1133" s="17" t="s">
        <v>639</v>
      </c>
      <c r="V1133" s="17" t="s">
        <v>95</v>
      </c>
      <c r="W1133" s="17" t="s">
        <v>95</v>
      </c>
      <c r="X1133" s="17" t="s">
        <v>95</v>
      </c>
      <c r="Y1133" s="17" t="s">
        <v>96</v>
      </c>
      <c r="Z1133" s="21">
        <v>46950310</v>
      </c>
      <c r="AA1133" s="21">
        <v>46950310</v>
      </c>
      <c r="AB1133" s="22" t="s">
        <v>95</v>
      </c>
      <c r="AC1133" s="21">
        <v>8536421</v>
      </c>
      <c r="AD1133" s="21" t="s">
        <v>95</v>
      </c>
      <c r="AE1133" s="20">
        <v>122025</v>
      </c>
      <c r="AF1133" s="20">
        <v>491225</v>
      </c>
      <c r="AG1133" s="7">
        <v>2022011000068</v>
      </c>
      <c r="AH1133" s="18">
        <v>45828</v>
      </c>
      <c r="AI1133" s="18">
        <v>45833</v>
      </c>
      <c r="AJ1133" s="17" t="s">
        <v>95</v>
      </c>
      <c r="AK1133" s="17" t="s">
        <v>95</v>
      </c>
      <c r="AL1133" s="17" t="s">
        <v>95</v>
      </c>
      <c r="AM1133" s="17" t="s">
        <v>95</v>
      </c>
      <c r="AN1133" s="17" t="s">
        <v>95</v>
      </c>
      <c r="AO1133" s="21">
        <v>5975498</v>
      </c>
      <c r="AP1133" s="18">
        <v>45989</v>
      </c>
      <c r="AQ1133" s="21">
        <v>0</v>
      </c>
      <c r="AR1133" s="17" t="s">
        <v>95</v>
      </c>
      <c r="AS1133" s="21">
        <v>0</v>
      </c>
      <c r="AT1133" s="17" t="s">
        <v>95</v>
      </c>
      <c r="AU1133" s="26">
        <v>0</v>
      </c>
      <c r="AV1133" s="17" t="s">
        <v>95</v>
      </c>
      <c r="AW1133" s="20">
        <v>1</v>
      </c>
      <c r="AX1133" s="18">
        <v>45989</v>
      </c>
      <c r="AY1133" s="4">
        <f t="shared" si="155"/>
        <v>31</v>
      </c>
      <c r="AZ1133" s="11">
        <f t="shared" si="149"/>
        <v>52925808</v>
      </c>
      <c r="BA1133" s="8">
        <f t="shared" si="147"/>
        <v>0</v>
      </c>
      <c r="BB1133" s="33">
        <v>0</v>
      </c>
      <c r="BC1133" s="33">
        <v>0</v>
      </c>
      <c r="BD1133" s="33">
        <v>0</v>
      </c>
      <c r="BE1133" s="18">
        <v>45991</v>
      </c>
      <c r="BF1133" s="18">
        <v>46022</v>
      </c>
      <c r="BG1133" s="30">
        <v>-6</v>
      </c>
      <c r="BH1133" s="18" t="s">
        <v>95</v>
      </c>
      <c r="BI1133" s="17" t="s">
        <v>9949</v>
      </c>
      <c r="BJ1133" s="17" t="s">
        <v>97</v>
      </c>
      <c r="BK1133" s="20" t="s">
        <v>9950</v>
      </c>
      <c r="BL1133" s="17" t="s">
        <v>99</v>
      </c>
      <c r="BM1133" s="18">
        <v>45832</v>
      </c>
      <c r="BN1133" s="17" t="s">
        <v>9951</v>
      </c>
      <c r="BO1133" s="18">
        <v>45832</v>
      </c>
      <c r="BP1133" s="16" t="s">
        <v>9952</v>
      </c>
      <c r="BQ1133" s="31" t="s">
        <v>102</v>
      </c>
      <c r="BR1133" s="17" t="s">
        <v>418</v>
      </c>
      <c r="BS1133" s="17" t="s">
        <v>95</v>
      </c>
      <c r="BT1133" s="17" t="s">
        <v>285</v>
      </c>
      <c r="BU1133" s="17" t="s">
        <v>95</v>
      </c>
      <c r="BV1133" s="5" t="s">
        <v>105</v>
      </c>
      <c r="BW1133" s="32" t="s">
        <v>9953</v>
      </c>
      <c r="BX1133" s="17" t="s">
        <v>9954</v>
      </c>
      <c r="BY1133" s="92" t="s">
        <v>248</v>
      </c>
      <c r="BZ1133" s="92" t="s">
        <v>249</v>
      </c>
      <c r="CA1133" s="92" t="s">
        <v>240</v>
      </c>
      <c r="CB1133" s="92" t="s">
        <v>110</v>
      </c>
      <c r="CC1133" s="122">
        <f t="shared" si="156"/>
        <v>5975498</v>
      </c>
    </row>
    <row r="1134" spans="1:81" ht="95.25" customHeight="1" x14ac:dyDescent="0.25">
      <c r="A1134" s="15">
        <v>1282</v>
      </c>
      <c r="B1134" s="16">
        <v>80111500</v>
      </c>
      <c r="C1134" s="17" t="s">
        <v>9955</v>
      </c>
      <c r="D1134" s="17" t="s">
        <v>9956</v>
      </c>
      <c r="E1134" s="17" t="s">
        <v>617</v>
      </c>
      <c r="F1134" s="18">
        <v>45819</v>
      </c>
      <c r="G1134" s="17" t="s">
        <v>9957</v>
      </c>
      <c r="H1134" s="17" t="s">
        <v>85</v>
      </c>
      <c r="I1134" s="17" t="s">
        <v>86</v>
      </c>
      <c r="J1134" s="17" t="s">
        <v>87</v>
      </c>
      <c r="K1134" s="16">
        <v>1152192143</v>
      </c>
      <c r="L1134" s="20">
        <v>0</v>
      </c>
      <c r="M1134" s="17" t="s">
        <v>88</v>
      </c>
      <c r="N1134" s="17" t="s">
        <v>757</v>
      </c>
      <c r="O1134" s="16" t="s">
        <v>9958</v>
      </c>
      <c r="P1134" s="17" t="s">
        <v>134</v>
      </c>
      <c r="Q1134" s="17" t="s">
        <v>135</v>
      </c>
      <c r="R1134" s="16" t="s">
        <v>816</v>
      </c>
      <c r="S1134" s="16" t="s">
        <v>817</v>
      </c>
      <c r="T1134" s="20">
        <v>39690594</v>
      </c>
      <c r="U1134" s="17" t="s">
        <v>816</v>
      </c>
      <c r="V1134" s="17" t="s">
        <v>95</v>
      </c>
      <c r="W1134" s="17" t="s">
        <v>95</v>
      </c>
      <c r="X1134" s="17" t="s">
        <v>95</v>
      </c>
      <c r="Y1134" s="17" t="s">
        <v>96</v>
      </c>
      <c r="Z1134" s="33">
        <v>47803944</v>
      </c>
      <c r="AA1134" s="21">
        <v>47803944</v>
      </c>
      <c r="AB1134" s="35" t="s">
        <v>95</v>
      </c>
      <c r="AC1134" s="33">
        <v>7170594</v>
      </c>
      <c r="AD1134" s="21" t="s">
        <v>95</v>
      </c>
      <c r="AE1134" s="36">
        <v>173625</v>
      </c>
      <c r="AF1134" s="20">
        <v>490825</v>
      </c>
      <c r="AG1134" s="7">
        <v>2022011000068</v>
      </c>
      <c r="AH1134" s="18">
        <v>45827</v>
      </c>
      <c r="AI1134" s="18">
        <v>45833</v>
      </c>
      <c r="AJ1134" s="17" t="s">
        <v>95</v>
      </c>
      <c r="AK1134" s="17" t="s">
        <v>95</v>
      </c>
      <c r="AL1134" s="16" t="s">
        <v>95</v>
      </c>
      <c r="AM1134" s="16" t="s">
        <v>95</v>
      </c>
      <c r="AN1134" s="18" t="s">
        <v>95</v>
      </c>
      <c r="AO1134" s="33">
        <v>0</v>
      </c>
      <c r="AP1134" s="37" t="s">
        <v>95</v>
      </c>
      <c r="AQ1134" s="33">
        <v>0</v>
      </c>
      <c r="AR1134" s="38" t="s">
        <v>95</v>
      </c>
      <c r="AS1134" s="33">
        <v>0</v>
      </c>
      <c r="AT1134" s="38" t="s">
        <v>95</v>
      </c>
      <c r="AU1134" s="26">
        <v>0</v>
      </c>
      <c r="AV1134" s="38" t="s">
        <v>95</v>
      </c>
      <c r="AW1134" s="20">
        <v>0</v>
      </c>
      <c r="AX1134" s="18" t="s">
        <v>95</v>
      </c>
      <c r="AY1134" s="4">
        <f t="shared" si="155"/>
        <v>0</v>
      </c>
      <c r="AZ1134" s="11">
        <f t="shared" si="149"/>
        <v>47803944</v>
      </c>
      <c r="BA1134" s="8">
        <f t="shared" si="147"/>
        <v>0</v>
      </c>
      <c r="BB1134" s="33">
        <v>0</v>
      </c>
      <c r="BC1134" s="33">
        <v>0</v>
      </c>
      <c r="BD1134" s="33">
        <v>0</v>
      </c>
      <c r="BE1134" s="18">
        <v>46022</v>
      </c>
      <c r="BF1134" s="18">
        <v>46022</v>
      </c>
      <c r="BG1134" s="30">
        <v>-6</v>
      </c>
      <c r="BH1134" s="62" t="s">
        <v>95</v>
      </c>
      <c r="BI1134" s="17" t="s">
        <v>328</v>
      </c>
      <c r="BJ1134" s="17" t="s">
        <v>97</v>
      </c>
      <c r="BK1134" s="20" t="s">
        <v>9959</v>
      </c>
      <c r="BL1134" s="17" t="s">
        <v>99</v>
      </c>
      <c r="BM1134" s="18">
        <v>45828</v>
      </c>
      <c r="BN1134" s="17" t="s">
        <v>9960</v>
      </c>
      <c r="BO1134" s="18">
        <v>45828</v>
      </c>
      <c r="BP1134" s="16" t="s">
        <v>163</v>
      </c>
      <c r="BQ1134" s="31" t="s">
        <v>102</v>
      </c>
      <c r="BR1134" s="17" t="s">
        <v>164</v>
      </c>
      <c r="BS1134" s="17" t="s">
        <v>95</v>
      </c>
      <c r="BT1134" s="17" t="s">
        <v>9961</v>
      </c>
      <c r="BU1134" s="17" t="s">
        <v>95</v>
      </c>
      <c r="BV1134" s="17" t="s">
        <v>117</v>
      </c>
      <c r="BW1134" s="32" t="s">
        <v>9962</v>
      </c>
      <c r="BX1134" s="17" t="s">
        <v>9963</v>
      </c>
      <c r="BY1134" s="92" t="s">
        <v>825</v>
      </c>
      <c r="BZ1134" s="92" t="s">
        <v>544</v>
      </c>
      <c r="CA1134" s="92" t="s">
        <v>826</v>
      </c>
      <c r="CB1134" s="92" t="s">
        <v>110</v>
      </c>
      <c r="CC1134" s="122">
        <f t="shared" si="156"/>
        <v>0</v>
      </c>
    </row>
    <row r="1135" spans="1:81" ht="95.25" customHeight="1" x14ac:dyDescent="0.25">
      <c r="A1135" s="15">
        <v>1267</v>
      </c>
      <c r="B1135" s="16">
        <v>80161504</v>
      </c>
      <c r="C1135" s="17" t="s">
        <v>9964</v>
      </c>
      <c r="D1135" s="17" t="s">
        <v>9965</v>
      </c>
      <c r="E1135" s="17" t="s">
        <v>617</v>
      </c>
      <c r="F1135" s="18">
        <v>45819</v>
      </c>
      <c r="G1135" s="17" t="s">
        <v>9966</v>
      </c>
      <c r="H1135" s="17" t="s">
        <v>85</v>
      </c>
      <c r="I1135" s="17" t="s">
        <v>86</v>
      </c>
      <c r="J1135" s="17" t="s">
        <v>87</v>
      </c>
      <c r="K1135" s="16">
        <v>1006363075</v>
      </c>
      <c r="L1135" s="20">
        <v>2</v>
      </c>
      <c r="M1135" s="17" t="s">
        <v>88</v>
      </c>
      <c r="N1135" s="17" t="s">
        <v>637</v>
      </c>
      <c r="O1135" s="34" t="s">
        <v>1032</v>
      </c>
      <c r="P1135" s="17" t="s">
        <v>91</v>
      </c>
      <c r="Q1135" s="17" t="s">
        <v>92</v>
      </c>
      <c r="R1135" s="16" t="s">
        <v>620</v>
      </c>
      <c r="S1135" s="16" t="s">
        <v>1448</v>
      </c>
      <c r="T1135" s="20">
        <v>1010194349</v>
      </c>
      <c r="U1135" s="17" t="s">
        <v>620</v>
      </c>
      <c r="V1135" s="17" t="s">
        <v>95</v>
      </c>
      <c r="W1135" s="38" t="s">
        <v>1034</v>
      </c>
      <c r="X1135" s="38" t="s">
        <v>1428</v>
      </c>
      <c r="Y1135" s="17" t="s">
        <v>96</v>
      </c>
      <c r="Z1135" s="21">
        <v>32182293</v>
      </c>
      <c r="AA1135" s="21">
        <v>32182293</v>
      </c>
      <c r="AB1135" s="22" t="s">
        <v>95</v>
      </c>
      <c r="AC1135" s="33">
        <v>4951123</v>
      </c>
      <c r="AD1135" s="33" t="s">
        <v>95</v>
      </c>
      <c r="AE1135" s="20">
        <v>171025</v>
      </c>
      <c r="AF1135" s="20">
        <v>498025</v>
      </c>
      <c r="AG1135" s="7">
        <v>2022011000068</v>
      </c>
      <c r="AH1135" s="18">
        <v>45832</v>
      </c>
      <c r="AI1135" s="18">
        <v>45839</v>
      </c>
      <c r="AJ1135" s="17" t="s">
        <v>95</v>
      </c>
      <c r="AK1135" s="17" t="s">
        <v>95</v>
      </c>
      <c r="AL1135" s="16" t="s">
        <v>95</v>
      </c>
      <c r="AM1135" s="16" t="s">
        <v>95</v>
      </c>
      <c r="AN1135" s="18" t="s">
        <v>95</v>
      </c>
      <c r="AO1135" s="21">
        <v>-15018406</v>
      </c>
      <c r="AP1135" s="37">
        <v>45880</v>
      </c>
      <c r="AQ1135" s="33">
        <v>0</v>
      </c>
      <c r="AR1135" s="38" t="s">
        <v>95</v>
      </c>
      <c r="AS1135" s="33">
        <v>0</v>
      </c>
      <c r="AT1135" s="17" t="s">
        <v>95</v>
      </c>
      <c r="AU1135" s="26">
        <v>0</v>
      </c>
      <c r="AV1135" s="17" t="s">
        <v>95</v>
      </c>
      <c r="AW1135" s="36">
        <v>0</v>
      </c>
      <c r="AX1135" s="18" t="s">
        <v>95</v>
      </c>
      <c r="AY1135" s="4">
        <f t="shared" si="155"/>
        <v>-78</v>
      </c>
      <c r="AZ1135" s="11">
        <f t="shared" si="149"/>
        <v>17163887</v>
      </c>
      <c r="BA1135" s="8">
        <f t="shared" si="147"/>
        <v>0</v>
      </c>
      <c r="BB1135" s="33">
        <v>0</v>
      </c>
      <c r="BC1135" s="42">
        <v>0</v>
      </c>
      <c r="BD1135" s="33">
        <v>0</v>
      </c>
      <c r="BE1135" s="18">
        <v>46022</v>
      </c>
      <c r="BF1135" s="18">
        <v>45944</v>
      </c>
      <c r="BG1135" s="30">
        <v>-84</v>
      </c>
      <c r="BH1135" s="18" t="s">
        <v>95</v>
      </c>
      <c r="BI1135" s="17" t="s">
        <v>89</v>
      </c>
      <c r="BJ1135" s="17" t="s">
        <v>97</v>
      </c>
      <c r="BK1135" s="20" t="s">
        <v>9967</v>
      </c>
      <c r="BL1135" s="17" t="s">
        <v>99</v>
      </c>
      <c r="BM1135" s="44">
        <v>45833</v>
      </c>
      <c r="BN1135" s="17" t="s">
        <v>9968</v>
      </c>
      <c r="BO1135" s="18">
        <v>45838</v>
      </c>
      <c r="BP1135" s="16" t="s">
        <v>9969</v>
      </c>
      <c r="BQ1135" s="16" t="s">
        <v>102</v>
      </c>
      <c r="BR1135" s="16" t="s">
        <v>103</v>
      </c>
      <c r="BS1135" s="17" t="s">
        <v>95</v>
      </c>
      <c r="BT1135" s="17" t="s">
        <v>258</v>
      </c>
      <c r="BU1135" s="17" t="s">
        <v>95</v>
      </c>
      <c r="BV1135" s="5" t="s">
        <v>105</v>
      </c>
      <c r="BW1135" s="32" t="s">
        <v>9970</v>
      </c>
      <c r="BX1135" s="17" t="s">
        <v>9971</v>
      </c>
      <c r="BY1135" s="92" t="s">
        <v>1040</v>
      </c>
      <c r="BZ1135" s="92" t="s">
        <v>249</v>
      </c>
      <c r="CA1135" s="92" t="s">
        <v>631</v>
      </c>
      <c r="CB1135" s="92" t="s">
        <v>631</v>
      </c>
      <c r="CC1135" s="122">
        <f t="shared" si="156"/>
        <v>-15018406</v>
      </c>
    </row>
    <row r="1136" spans="1:81" ht="95.25" customHeight="1" x14ac:dyDescent="0.25">
      <c r="A1136" s="15">
        <v>1288</v>
      </c>
      <c r="B1136" s="16">
        <v>80161504</v>
      </c>
      <c r="C1136" s="17" t="s">
        <v>9972</v>
      </c>
      <c r="D1136" s="17" t="s">
        <v>9973</v>
      </c>
      <c r="E1136" s="17" t="s">
        <v>617</v>
      </c>
      <c r="F1136" s="18">
        <v>45819</v>
      </c>
      <c r="G1136" s="17" t="s">
        <v>9974</v>
      </c>
      <c r="H1136" s="17" t="s">
        <v>85</v>
      </c>
      <c r="I1136" s="17" t="s">
        <v>86</v>
      </c>
      <c r="J1136" s="17" t="s">
        <v>87</v>
      </c>
      <c r="K1136" s="16">
        <v>1193534908</v>
      </c>
      <c r="L1136" s="20">
        <v>6</v>
      </c>
      <c r="M1136" s="17" t="s">
        <v>88</v>
      </c>
      <c r="N1136" s="17" t="s">
        <v>89</v>
      </c>
      <c r="O1136" s="34" t="s">
        <v>1032</v>
      </c>
      <c r="P1136" s="17" t="s">
        <v>91</v>
      </c>
      <c r="Q1136" s="17" t="s">
        <v>92</v>
      </c>
      <c r="R1136" s="16" t="s">
        <v>620</v>
      </c>
      <c r="S1136" s="16" t="s">
        <v>7782</v>
      </c>
      <c r="T1136" s="20">
        <v>8027349</v>
      </c>
      <c r="U1136" s="17" t="s">
        <v>620</v>
      </c>
      <c r="V1136" s="17" t="s">
        <v>95</v>
      </c>
      <c r="W1136" s="17" t="s">
        <v>1034</v>
      </c>
      <c r="X1136" s="17" t="s">
        <v>1428</v>
      </c>
      <c r="Y1136" s="17" t="s">
        <v>96</v>
      </c>
      <c r="Z1136" s="33">
        <v>32182293</v>
      </c>
      <c r="AA1136" s="21">
        <v>32182293</v>
      </c>
      <c r="AB1136" s="35" t="s">
        <v>95</v>
      </c>
      <c r="AC1136" s="33">
        <v>4951123</v>
      </c>
      <c r="AD1136" s="21" t="s">
        <v>95</v>
      </c>
      <c r="AE1136" s="36">
        <v>174225</v>
      </c>
      <c r="AF1136" s="20">
        <v>476325</v>
      </c>
      <c r="AG1136" s="7">
        <v>2022011000068</v>
      </c>
      <c r="AH1136" s="18">
        <v>45824</v>
      </c>
      <c r="AI1136" s="18">
        <v>45826</v>
      </c>
      <c r="AJ1136" s="17" t="s">
        <v>95</v>
      </c>
      <c r="AK1136" s="17" t="s">
        <v>95</v>
      </c>
      <c r="AL1136" s="16" t="s">
        <v>95</v>
      </c>
      <c r="AM1136" s="16" t="s">
        <v>95</v>
      </c>
      <c r="AN1136" s="18" t="s">
        <v>95</v>
      </c>
      <c r="AO1136" s="21">
        <v>-12872925</v>
      </c>
      <c r="AP1136" s="37">
        <v>45878</v>
      </c>
      <c r="AQ1136" s="33">
        <v>0</v>
      </c>
      <c r="AR1136" s="38" t="s">
        <v>95</v>
      </c>
      <c r="AS1136" s="33">
        <v>0</v>
      </c>
      <c r="AT1136" s="38" t="s">
        <v>95</v>
      </c>
      <c r="AU1136" s="26">
        <v>0</v>
      </c>
      <c r="AV1136" s="38" t="s">
        <v>95</v>
      </c>
      <c r="AW1136" s="20">
        <v>0</v>
      </c>
      <c r="AX1136" s="18" t="s">
        <v>95</v>
      </c>
      <c r="AY1136" s="4">
        <f t="shared" si="155"/>
        <v>-78</v>
      </c>
      <c r="AZ1136" s="11">
        <f t="shared" si="149"/>
        <v>19309368</v>
      </c>
      <c r="BA1136" s="8">
        <f t="shared" si="147"/>
        <v>0</v>
      </c>
      <c r="BB1136" s="33">
        <v>0</v>
      </c>
      <c r="BC1136" s="33">
        <v>0</v>
      </c>
      <c r="BD1136" s="33">
        <v>0</v>
      </c>
      <c r="BE1136" s="18">
        <v>46022</v>
      </c>
      <c r="BF1136" s="18">
        <v>45944</v>
      </c>
      <c r="BG1136" s="30">
        <v>-84</v>
      </c>
      <c r="BH1136" s="62" t="s">
        <v>95</v>
      </c>
      <c r="BI1136" s="17" t="s">
        <v>89</v>
      </c>
      <c r="BJ1136" s="17" t="s">
        <v>97</v>
      </c>
      <c r="BK1136" s="20" t="s">
        <v>9975</v>
      </c>
      <c r="BL1136" s="17" t="s">
        <v>99</v>
      </c>
      <c r="BM1136" s="18">
        <v>45825</v>
      </c>
      <c r="BN1136" s="17" t="s">
        <v>9976</v>
      </c>
      <c r="BO1136" s="18">
        <v>45825</v>
      </c>
      <c r="BP1136" s="16" t="s">
        <v>9977</v>
      </c>
      <c r="BQ1136" s="16" t="s">
        <v>102</v>
      </c>
      <c r="BR1136" s="34" t="s">
        <v>103</v>
      </c>
      <c r="BS1136" s="19" t="s">
        <v>95</v>
      </c>
      <c r="BT1136" s="19" t="s">
        <v>313</v>
      </c>
      <c r="BU1136" s="19" t="s">
        <v>95</v>
      </c>
      <c r="BV1136" s="5" t="s">
        <v>105</v>
      </c>
      <c r="BW1136" s="56" t="s">
        <v>9978</v>
      </c>
      <c r="BX1136" s="17" t="s">
        <v>9979</v>
      </c>
      <c r="BY1136" s="92" t="s">
        <v>1040</v>
      </c>
      <c r="BZ1136" s="92" t="s">
        <v>249</v>
      </c>
      <c r="CA1136" s="92" t="s">
        <v>631</v>
      </c>
      <c r="CB1136" s="92" t="s">
        <v>631</v>
      </c>
      <c r="CC1136" s="122">
        <f t="shared" si="156"/>
        <v>-12872925</v>
      </c>
    </row>
    <row r="1137" spans="1:81" ht="95.25" customHeight="1" x14ac:dyDescent="0.25">
      <c r="A1137" s="66">
        <v>1158</v>
      </c>
      <c r="B1137" s="16">
        <v>80161500</v>
      </c>
      <c r="C1137" s="17" t="s">
        <v>9980</v>
      </c>
      <c r="D1137" s="17" t="s">
        <v>9981</v>
      </c>
      <c r="E1137" s="17" t="s">
        <v>291</v>
      </c>
      <c r="F1137" s="18">
        <v>45820</v>
      </c>
      <c r="G1137" s="17" t="s">
        <v>9982</v>
      </c>
      <c r="H1137" s="17" t="s">
        <v>85</v>
      </c>
      <c r="I1137" s="17" t="s">
        <v>86</v>
      </c>
      <c r="J1137" s="17" t="s">
        <v>87</v>
      </c>
      <c r="K1137" s="16">
        <v>1131104806</v>
      </c>
      <c r="L1137" s="20">
        <v>3</v>
      </c>
      <c r="M1137" s="17" t="s">
        <v>88</v>
      </c>
      <c r="N1137" s="17" t="s">
        <v>9983</v>
      </c>
      <c r="O1137" s="16" t="s">
        <v>9984</v>
      </c>
      <c r="P1137" s="17" t="s">
        <v>239</v>
      </c>
      <c r="Q1137" s="17" t="s">
        <v>240</v>
      </c>
      <c r="R1137" s="16" t="s">
        <v>2148</v>
      </c>
      <c r="S1137" s="16" t="s">
        <v>2317</v>
      </c>
      <c r="T1137" s="20">
        <v>80112297</v>
      </c>
      <c r="U1137" s="17" t="s">
        <v>2148</v>
      </c>
      <c r="V1137" s="17" t="s">
        <v>95</v>
      </c>
      <c r="W1137" s="17" t="s">
        <v>95</v>
      </c>
      <c r="X1137" s="17" t="s">
        <v>95</v>
      </c>
      <c r="Y1137" s="17" t="s">
        <v>139</v>
      </c>
      <c r="Z1137" s="33">
        <v>65201196</v>
      </c>
      <c r="AA1137" s="21">
        <v>65201196</v>
      </c>
      <c r="AB1137" s="35" t="s">
        <v>95</v>
      </c>
      <c r="AC1137" s="33">
        <v>9731522</v>
      </c>
      <c r="AD1137" s="21" t="s">
        <v>95</v>
      </c>
      <c r="AE1137" s="36">
        <v>117025</v>
      </c>
      <c r="AF1137" s="20">
        <v>514725</v>
      </c>
      <c r="AG1137" s="20" t="s">
        <v>95</v>
      </c>
      <c r="AH1137" s="18">
        <v>45835</v>
      </c>
      <c r="AI1137" s="18">
        <v>45840</v>
      </c>
      <c r="AJ1137" s="17" t="s">
        <v>95</v>
      </c>
      <c r="AK1137" s="17" t="s">
        <v>95</v>
      </c>
      <c r="AL1137" s="16" t="s">
        <v>95</v>
      </c>
      <c r="AM1137" s="16" t="s">
        <v>95</v>
      </c>
      <c r="AN1137" s="18" t="s">
        <v>95</v>
      </c>
      <c r="AO1137" s="33">
        <v>0</v>
      </c>
      <c r="AP1137" s="37" t="s">
        <v>95</v>
      </c>
      <c r="AQ1137" s="33">
        <v>0</v>
      </c>
      <c r="AR1137" s="38" t="s">
        <v>95</v>
      </c>
      <c r="AS1137" s="33">
        <v>0</v>
      </c>
      <c r="AT1137" s="38" t="s">
        <v>95</v>
      </c>
      <c r="AU1137" s="26">
        <v>0</v>
      </c>
      <c r="AV1137" s="38" t="s">
        <v>95</v>
      </c>
      <c r="AW1137" s="20">
        <v>0</v>
      </c>
      <c r="AX1137" s="18" t="s">
        <v>95</v>
      </c>
      <c r="AY1137" s="16">
        <v>-134</v>
      </c>
      <c r="AZ1137" s="11">
        <f>Z1137+AO1137+AQ1137+AS1137+AU1137</f>
        <v>65201196</v>
      </c>
      <c r="BA1137" s="8">
        <f t="shared" si="147"/>
        <v>0</v>
      </c>
      <c r="BB1137" s="33">
        <v>0</v>
      </c>
      <c r="BC1137" s="33">
        <v>0</v>
      </c>
      <c r="BD1137" s="33">
        <v>0</v>
      </c>
      <c r="BE1137" s="18">
        <v>46022</v>
      </c>
      <c r="BF1137" s="18">
        <v>45888</v>
      </c>
      <c r="BG1137" s="30">
        <v>-140</v>
      </c>
      <c r="BH1137" s="18">
        <v>45889</v>
      </c>
      <c r="BI1137" s="17" t="s">
        <v>89</v>
      </c>
      <c r="BJ1137" s="17" t="s">
        <v>97</v>
      </c>
      <c r="BK1137" s="20" t="s">
        <v>9985</v>
      </c>
      <c r="BL1137" s="17" t="s">
        <v>99</v>
      </c>
      <c r="BM1137" s="18">
        <v>45835</v>
      </c>
      <c r="BN1137" s="17" t="s">
        <v>8688</v>
      </c>
      <c r="BO1137" s="18">
        <v>45840</v>
      </c>
      <c r="BP1137" s="16" t="s">
        <v>9986</v>
      </c>
      <c r="BQ1137" s="16" t="s">
        <v>102</v>
      </c>
      <c r="BR1137" s="17" t="s">
        <v>186</v>
      </c>
      <c r="BS1137" s="17" t="s">
        <v>95</v>
      </c>
      <c r="BT1137" s="17" t="s">
        <v>245</v>
      </c>
      <c r="BU1137" s="17" t="s">
        <v>95</v>
      </c>
      <c r="BV1137" s="5" t="s">
        <v>105</v>
      </c>
      <c r="BW1137" s="16" t="s">
        <v>4623</v>
      </c>
      <c r="BX1137" s="17" t="s">
        <v>9987</v>
      </c>
      <c r="BY1137" s="92" t="s">
        <v>520</v>
      </c>
      <c r="BZ1137" s="92" t="s">
        <v>249</v>
      </c>
      <c r="CA1137" s="92" t="s">
        <v>687</v>
      </c>
      <c r="CB1137" s="92" t="s">
        <v>110</v>
      </c>
    </row>
    <row r="1138" spans="1:81" ht="95.25" customHeight="1" x14ac:dyDescent="0.25">
      <c r="A1138" s="66">
        <v>864</v>
      </c>
      <c r="B1138" s="16">
        <v>93151507</v>
      </c>
      <c r="C1138" s="16" t="s">
        <v>9988</v>
      </c>
      <c r="D1138" s="19" t="s">
        <v>9989</v>
      </c>
      <c r="E1138" s="17" t="s">
        <v>1030</v>
      </c>
      <c r="F1138" s="48">
        <v>45820</v>
      </c>
      <c r="G1138" s="19" t="s">
        <v>9990</v>
      </c>
      <c r="H1138" s="19" t="s">
        <v>85</v>
      </c>
      <c r="I1138" s="19" t="s">
        <v>86</v>
      </c>
      <c r="J1138" s="19" t="s">
        <v>87</v>
      </c>
      <c r="K1138" s="34">
        <v>1018504032</v>
      </c>
      <c r="L1138" s="49">
        <v>1</v>
      </c>
      <c r="M1138" s="19" t="s">
        <v>88</v>
      </c>
      <c r="N1138" s="19" t="s">
        <v>89</v>
      </c>
      <c r="O1138" s="34" t="s">
        <v>9566</v>
      </c>
      <c r="P1138" s="19" t="s">
        <v>91</v>
      </c>
      <c r="Q1138" s="19" t="s">
        <v>92</v>
      </c>
      <c r="R1138" s="16" t="s">
        <v>620</v>
      </c>
      <c r="S1138" s="16" t="s">
        <v>8001</v>
      </c>
      <c r="T1138" s="49">
        <v>38642774</v>
      </c>
      <c r="U1138" s="19" t="s">
        <v>620</v>
      </c>
      <c r="V1138" s="19" t="s">
        <v>95</v>
      </c>
      <c r="W1138" s="19" t="s">
        <v>8002</v>
      </c>
      <c r="X1138" s="19" t="s">
        <v>8003</v>
      </c>
      <c r="Y1138" s="19" t="s">
        <v>96</v>
      </c>
      <c r="Z1138" s="50">
        <v>39950454</v>
      </c>
      <c r="AA1138" s="51">
        <v>39950454</v>
      </c>
      <c r="AB1138" s="52" t="s">
        <v>95</v>
      </c>
      <c r="AC1138" s="50">
        <v>6146224</v>
      </c>
      <c r="AD1138" s="51" t="s">
        <v>95</v>
      </c>
      <c r="AE1138" s="53">
        <v>139525</v>
      </c>
      <c r="AF1138" s="49">
        <v>474125</v>
      </c>
      <c r="AG1138" s="7">
        <v>2022011000068</v>
      </c>
      <c r="AH1138" s="48">
        <v>45824</v>
      </c>
      <c r="AI1138" s="48">
        <v>45827</v>
      </c>
      <c r="AJ1138" s="19" t="s">
        <v>95</v>
      </c>
      <c r="AK1138" s="19" t="s">
        <v>95</v>
      </c>
      <c r="AL1138" s="16" t="s">
        <v>95</v>
      </c>
      <c r="AM1138" s="16" t="s">
        <v>95</v>
      </c>
      <c r="AN1138" s="18" t="s">
        <v>95</v>
      </c>
      <c r="AO1138" s="51">
        <v>-19053294</v>
      </c>
      <c r="AP1138" s="59">
        <v>45879</v>
      </c>
      <c r="AQ1138" s="50">
        <v>0</v>
      </c>
      <c r="AR1138" s="54" t="s">
        <v>95</v>
      </c>
      <c r="AS1138" s="50">
        <v>0</v>
      </c>
      <c r="AT1138" s="54" t="s">
        <v>95</v>
      </c>
      <c r="AU1138" s="26">
        <v>0</v>
      </c>
      <c r="AV1138" s="54" t="s">
        <v>95</v>
      </c>
      <c r="AW1138" s="49">
        <v>0</v>
      </c>
      <c r="AX1138" s="48" t="s">
        <v>95</v>
      </c>
      <c r="AY1138" s="4">
        <f t="shared" ref="AY1138:AY1149" si="157">BF1138-BE1138</f>
        <v>-92</v>
      </c>
      <c r="AZ1138" s="11">
        <f t="shared" ref="AZ1138:AZ1149" si="158">Z1138+AO1138+AQ1138+AS1138+AU1138</f>
        <v>20897160</v>
      </c>
      <c r="BA1138" s="8">
        <f t="shared" si="147"/>
        <v>0</v>
      </c>
      <c r="BB1138" s="50">
        <v>0</v>
      </c>
      <c r="BC1138" s="50">
        <v>0</v>
      </c>
      <c r="BD1138" s="50">
        <v>0</v>
      </c>
      <c r="BE1138" s="48">
        <v>46022</v>
      </c>
      <c r="BF1138" s="48">
        <v>45930</v>
      </c>
      <c r="BG1138" s="30">
        <v>-98</v>
      </c>
      <c r="BH1138" s="48" t="s">
        <v>95</v>
      </c>
      <c r="BI1138" s="19" t="s">
        <v>89</v>
      </c>
      <c r="BJ1138" s="19" t="s">
        <v>97</v>
      </c>
      <c r="BK1138" s="49" t="s">
        <v>9991</v>
      </c>
      <c r="BL1138" s="19" t="s">
        <v>99</v>
      </c>
      <c r="BM1138" s="48">
        <v>45825</v>
      </c>
      <c r="BN1138" s="19" t="s">
        <v>9992</v>
      </c>
      <c r="BO1138" s="48">
        <v>45826</v>
      </c>
      <c r="BP1138" s="34" t="s">
        <v>9993</v>
      </c>
      <c r="BQ1138" s="16" t="s">
        <v>102</v>
      </c>
      <c r="BR1138" s="34" t="s">
        <v>103</v>
      </c>
      <c r="BS1138" s="19" t="s">
        <v>95</v>
      </c>
      <c r="BT1138" s="19" t="s">
        <v>313</v>
      </c>
      <c r="BU1138" s="19" t="s">
        <v>95</v>
      </c>
      <c r="BV1138" s="5" t="s">
        <v>105</v>
      </c>
      <c r="BW1138" s="32" t="s">
        <v>9994</v>
      </c>
      <c r="BX1138" s="19" t="s">
        <v>9995</v>
      </c>
      <c r="BY1138" s="92" t="s">
        <v>1040</v>
      </c>
      <c r="BZ1138" s="92" t="s">
        <v>249</v>
      </c>
      <c r="CA1138" s="92" t="s">
        <v>631</v>
      </c>
      <c r="CB1138" s="92" t="s">
        <v>631</v>
      </c>
      <c r="CC1138" s="122">
        <f t="shared" ref="CC1138:CC1149" si="159">AO1138+AQ1138+AS1138+AU1138</f>
        <v>-19053294</v>
      </c>
    </row>
    <row r="1139" spans="1:81" ht="95.25" customHeight="1" x14ac:dyDescent="0.25">
      <c r="A1139" s="66">
        <v>866</v>
      </c>
      <c r="B1139" s="16">
        <v>93151507</v>
      </c>
      <c r="C1139" s="16" t="s">
        <v>9996</v>
      </c>
      <c r="D1139" s="19" t="s">
        <v>9997</v>
      </c>
      <c r="E1139" s="17" t="s">
        <v>1030</v>
      </c>
      <c r="F1139" s="18">
        <v>45820</v>
      </c>
      <c r="G1139" s="19" t="s">
        <v>9998</v>
      </c>
      <c r="H1139" s="19" t="s">
        <v>85</v>
      </c>
      <c r="I1139" s="19" t="s">
        <v>86</v>
      </c>
      <c r="J1139" s="19" t="s">
        <v>87</v>
      </c>
      <c r="K1139" s="34">
        <v>1069746910</v>
      </c>
      <c r="L1139" s="49">
        <v>1</v>
      </c>
      <c r="M1139" s="19" t="s">
        <v>88</v>
      </c>
      <c r="N1139" s="19" t="s">
        <v>89</v>
      </c>
      <c r="O1139" s="34" t="s">
        <v>5546</v>
      </c>
      <c r="P1139" s="19" t="s">
        <v>91</v>
      </c>
      <c r="Q1139" s="19" t="s">
        <v>92</v>
      </c>
      <c r="R1139" s="16" t="s">
        <v>620</v>
      </c>
      <c r="S1139" s="16" t="s">
        <v>9999</v>
      </c>
      <c r="T1139" s="49">
        <v>79759903</v>
      </c>
      <c r="U1139" s="19" t="s">
        <v>620</v>
      </c>
      <c r="V1139" s="19" t="s">
        <v>95</v>
      </c>
      <c r="W1139" s="19" t="s">
        <v>10000</v>
      </c>
      <c r="X1139" s="19" t="s">
        <v>10001</v>
      </c>
      <c r="Y1139" s="19" t="s">
        <v>96</v>
      </c>
      <c r="Z1139" s="50">
        <v>39950454</v>
      </c>
      <c r="AA1139" s="51">
        <v>39950454</v>
      </c>
      <c r="AB1139" s="35" t="s">
        <v>95</v>
      </c>
      <c r="AC1139" s="50">
        <v>6146224</v>
      </c>
      <c r="AD1139" s="51" t="s">
        <v>95</v>
      </c>
      <c r="AE1139" s="53">
        <v>139625</v>
      </c>
      <c r="AF1139" s="49">
        <v>474225</v>
      </c>
      <c r="AG1139" s="7">
        <v>2022011000068</v>
      </c>
      <c r="AH1139" s="48">
        <v>45824</v>
      </c>
      <c r="AI1139" s="48">
        <v>45827</v>
      </c>
      <c r="AJ1139" s="19" t="s">
        <v>95</v>
      </c>
      <c r="AK1139" s="19" t="s">
        <v>95</v>
      </c>
      <c r="AL1139" s="16" t="s">
        <v>95</v>
      </c>
      <c r="AM1139" s="16" t="s">
        <v>95</v>
      </c>
      <c r="AN1139" s="18" t="s">
        <v>95</v>
      </c>
      <c r="AO1139" s="24">
        <v>-19053294</v>
      </c>
      <c r="AP1139" s="59">
        <v>45879</v>
      </c>
      <c r="AQ1139" s="50">
        <v>0</v>
      </c>
      <c r="AR1139" s="54" t="s">
        <v>95</v>
      </c>
      <c r="AS1139" s="50">
        <v>0</v>
      </c>
      <c r="AT1139" s="54" t="s">
        <v>95</v>
      </c>
      <c r="AU1139" s="26">
        <v>0</v>
      </c>
      <c r="AV1139" s="54" t="s">
        <v>95</v>
      </c>
      <c r="AW1139" s="49">
        <v>0</v>
      </c>
      <c r="AX1139" s="48" t="s">
        <v>95</v>
      </c>
      <c r="AY1139" s="4">
        <f t="shared" si="157"/>
        <v>-92</v>
      </c>
      <c r="AZ1139" s="11">
        <f t="shared" si="158"/>
        <v>20897160</v>
      </c>
      <c r="BA1139" s="8">
        <f t="shared" si="147"/>
        <v>0</v>
      </c>
      <c r="BB1139" s="50">
        <v>0</v>
      </c>
      <c r="BC1139" s="50">
        <v>0</v>
      </c>
      <c r="BD1139" s="50">
        <v>0</v>
      </c>
      <c r="BE1139" s="48">
        <v>46022</v>
      </c>
      <c r="BF1139" s="18">
        <v>45930</v>
      </c>
      <c r="BG1139" s="30">
        <v>-98</v>
      </c>
      <c r="BH1139" s="18" t="s">
        <v>95</v>
      </c>
      <c r="BI1139" s="19" t="s">
        <v>89</v>
      </c>
      <c r="BJ1139" s="19" t="s">
        <v>97</v>
      </c>
      <c r="BK1139" s="49" t="s">
        <v>10002</v>
      </c>
      <c r="BL1139" s="19" t="s">
        <v>99</v>
      </c>
      <c r="BM1139" s="48">
        <v>45826</v>
      </c>
      <c r="BN1139" s="19" t="s">
        <v>10003</v>
      </c>
      <c r="BO1139" s="48">
        <v>45826</v>
      </c>
      <c r="BP1139" s="34" t="s">
        <v>10004</v>
      </c>
      <c r="BQ1139" s="16" t="s">
        <v>102</v>
      </c>
      <c r="BR1139" s="16" t="s">
        <v>103</v>
      </c>
      <c r="BS1139" s="19" t="s">
        <v>95</v>
      </c>
      <c r="BT1139" s="19" t="s">
        <v>313</v>
      </c>
      <c r="BU1139" s="19" t="s">
        <v>95</v>
      </c>
      <c r="BV1139" s="5" t="s">
        <v>105</v>
      </c>
      <c r="BW1139" s="32" t="s">
        <v>10005</v>
      </c>
      <c r="BX1139" s="19" t="s">
        <v>10006</v>
      </c>
      <c r="BY1139" s="92" t="s">
        <v>5799</v>
      </c>
      <c r="BZ1139" s="92" t="s">
        <v>249</v>
      </c>
      <c r="CA1139" s="92" t="s">
        <v>631</v>
      </c>
      <c r="CB1139" s="92" t="s">
        <v>631</v>
      </c>
      <c r="CC1139" s="122">
        <f t="shared" si="159"/>
        <v>-19053294</v>
      </c>
    </row>
    <row r="1140" spans="1:81" ht="95.25" customHeight="1" x14ac:dyDescent="0.25">
      <c r="A1140" s="66">
        <v>36</v>
      </c>
      <c r="B1140" s="16">
        <v>85121608</v>
      </c>
      <c r="C1140" s="16" t="s">
        <v>10007</v>
      </c>
      <c r="D1140" s="19" t="s">
        <v>10008</v>
      </c>
      <c r="E1140" s="19" t="s">
        <v>342</v>
      </c>
      <c r="F1140" s="48">
        <v>45821</v>
      </c>
      <c r="G1140" s="19" t="s">
        <v>10009</v>
      </c>
      <c r="H1140" s="19" t="s">
        <v>85</v>
      </c>
      <c r="I1140" s="19" t="s">
        <v>86</v>
      </c>
      <c r="J1140" s="19" t="s">
        <v>87</v>
      </c>
      <c r="K1140" s="34">
        <v>1018433691</v>
      </c>
      <c r="L1140" s="49">
        <v>4</v>
      </c>
      <c r="M1140" s="19" t="s">
        <v>88</v>
      </c>
      <c r="N1140" s="19" t="s">
        <v>89</v>
      </c>
      <c r="O1140" s="34" t="s">
        <v>897</v>
      </c>
      <c r="P1140" s="19" t="s">
        <v>239</v>
      </c>
      <c r="Q1140" s="19" t="s">
        <v>240</v>
      </c>
      <c r="R1140" s="16" t="s">
        <v>356</v>
      </c>
      <c r="S1140" s="34" t="s">
        <v>6204</v>
      </c>
      <c r="T1140" s="49">
        <v>1087412677</v>
      </c>
      <c r="U1140" s="19" t="s">
        <v>358</v>
      </c>
      <c r="V1140" s="19" t="s">
        <v>95</v>
      </c>
      <c r="W1140" s="19" t="s">
        <v>95</v>
      </c>
      <c r="X1140" s="19" t="s">
        <v>95</v>
      </c>
      <c r="Y1140" s="19" t="s">
        <v>96</v>
      </c>
      <c r="Z1140" s="51">
        <v>46950310</v>
      </c>
      <c r="AA1140" s="51">
        <v>46950310</v>
      </c>
      <c r="AB1140" s="55" t="s">
        <v>95</v>
      </c>
      <c r="AC1140" s="51">
        <v>8536421</v>
      </c>
      <c r="AD1140" s="51" t="s">
        <v>95</v>
      </c>
      <c r="AE1140" s="49">
        <v>119725</v>
      </c>
      <c r="AF1140" s="49">
        <v>486225</v>
      </c>
      <c r="AG1140" s="7">
        <v>2022011000068</v>
      </c>
      <c r="AH1140" s="48">
        <v>45827</v>
      </c>
      <c r="AI1140" s="48">
        <v>45828</v>
      </c>
      <c r="AJ1140" s="19" t="s">
        <v>10010</v>
      </c>
      <c r="AK1140" s="19" t="s">
        <v>87</v>
      </c>
      <c r="AL1140" s="16">
        <v>52737433</v>
      </c>
      <c r="AM1140" s="16">
        <v>9</v>
      </c>
      <c r="AN1140" s="18">
        <v>45931</v>
      </c>
      <c r="AO1140" s="51">
        <v>-8536421</v>
      </c>
      <c r="AP1140" s="48">
        <v>45877</v>
      </c>
      <c r="AQ1140" s="51">
        <v>0</v>
      </c>
      <c r="AR1140" s="19" t="s">
        <v>95</v>
      </c>
      <c r="AS1140" s="51">
        <v>0</v>
      </c>
      <c r="AT1140" s="19" t="s">
        <v>95</v>
      </c>
      <c r="AU1140" s="26">
        <v>0</v>
      </c>
      <c r="AV1140" s="19" t="s">
        <v>95</v>
      </c>
      <c r="AW1140" s="49">
        <v>0</v>
      </c>
      <c r="AX1140" s="48" t="s">
        <v>95</v>
      </c>
      <c r="AY1140" s="4">
        <f t="shared" si="157"/>
        <v>-26</v>
      </c>
      <c r="AZ1140" s="11">
        <f t="shared" si="158"/>
        <v>38413889</v>
      </c>
      <c r="BA1140" s="8">
        <f t="shared" si="147"/>
        <v>0</v>
      </c>
      <c r="BB1140" s="50">
        <v>0</v>
      </c>
      <c r="BC1140" s="50">
        <v>0</v>
      </c>
      <c r="BD1140" s="50">
        <v>0</v>
      </c>
      <c r="BE1140" s="48">
        <v>45991</v>
      </c>
      <c r="BF1140" s="48">
        <v>45965</v>
      </c>
      <c r="BG1140" s="30">
        <v>-63</v>
      </c>
      <c r="BH1140" s="48" t="s">
        <v>95</v>
      </c>
      <c r="BI1140" s="19" t="s">
        <v>89</v>
      </c>
      <c r="BJ1140" s="19" t="s">
        <v>142</v>
      </c>
      <c r="BK1140" s="49" t="s">
        <v>10011</v>
      </c>
      <c r="BL1140" s="19" t="s">
        <v>144</v>
      </c>
      <c r="BM1140" s="48" t="s">
        <v>10012</v>
      </c>
      <c r="BN1140" s="19" t="s">
        <v>10013</v>
      </c>
      <c r="BO1140" s="48" t="s">
        <v>10014</v>
      </c>
      <c r="BP1140" s="34" t="s">
        <v>10015</v>
      </c>
      <c r="BQ1140" s="31" t="s">
        <v>102</v>
      </c>
      <c r="BR1140" s="34" t="s">
        <v>567</v>
      </c>
      <c r="BS1140" s="19" t="s">
        <v>95</v>
      </c>
      <c r="BT1140" s="19" t="s">
        <v>10016</v>
      </c>
      <c r="BU1140" s="19" t="s">
        <v>151</v>
      </c>
      <c r="BV1140" s="17" t="s">
        <v>569</v>
      </c>
      <c r="BW1140" s="32" t="s">
        <v>10017</v>
      </c>
      <c r="BX1140" s="19" t="s">
        <v>10018</v>
      </c>
      <c r="BY1140" s="92" t="s">
        <v>248</v>
      </c>
      <c r="BZ1140" s="92" t="s">
        <v>249</v>
      </c>
      <c r="CA1140" s="92" t="s">
        <v>240</v>
      </c>
      <c r="CB1140" s="92" t="s">
        <v>110</v>
      </c>
      <c r="CC1140" s="122">
        <f t="shared" si="159"/>
        <v>-8536421</v>
      </c>
    </row>
    <row r="1141" spans="1:81" ht="95.25" customHeight="1" x14ac:dyDescent="0.25">
      <c r="A1141" s="66">
        <v>49</v>
      </c>
      <c r="B1141" s="16">
        <v>85121608</v>
      </c>
      <c r="C1141" s="16" t="s">
        <v>10019</v>
      </c>
      <c r="D1141" s="19" t="s">
        <v>10020</v>
      </c>
      <c r="E1141" s="19" t="s">
        <v>342</v>
      </c>
      <c r="F1141" s="48">
        <v>45821</v>
      </c>
      <c r="G1141" s="19" t="s">
        <v>10021</v>
      </c>
      <c r="H1141" s="19" t="s">
        <v>85</v>
      </c>
      <c r="I1141" s="19" t="s">
        <v>86</v>
      </c>
      <c r="J1141" s="19" t="s">
        <v>87</v>
      </c>
      <c r="K1141" s="34">
        <v>1032402532</v>
      </c>
      <c r="L1141" s="49">
        <v>1</v>
      </c>
      <c r="M1141" s="19" t="s">
        <v>88</v>
      </c>
      <c r="N1141" s="19" t="s">
        <v>89</v>
      </c>
      <c r="O1141" s="34" t="s">
        <v>897</v>
      </c>
      <c r="P1141" s="19" t="s">
        <v>239</v>
      </c>
      <c r="Q1141" s="19" t="s">
        <v>240</v>
      </c>
      <c r="R1141" s="16" t="s">
        <v>356</v>
      </c>
      <c r="S1141" s="34" t="s">
        <v>6204</v>
      </c>
      <c r="T1141" s="49">
        <v>1087412677</v>
      </c>
      <c r="U1141" s="19" t="s">
        <v>358</v>
      </c>
      <c r="V1141" s="19" t="s">
        <v>95</v>
      </c>
      <c r="W1141" s="19" t="s">
        <v>95</v>
      </c>
      <c r="X1141" s="19" t="s">
        <v>95</v>
      </c>
      <c r="Y1141" s="19" t="s">
        <v>96</v>
      </c>
      <c r="Z1141" s="51">
        <v>46950310</v>
      </c>
      <c r="AA1141" s="51">
        <v>46950310</v>
      </c>
      <c r="AB1141" s="22" t="s">
        <v>95</v>
      </c>
      <c r="AC1141" s="51">
        <v>8536421</v>
      </c>
      <c r="AD1141" s="51" t="s">
        <v>95</v>
      </c>
      <c r="AE1141" s="49">
        <v>119925</v>
      </c>
      <c r="AF1141" s="49">
        <v>491525</v>
      </c>
      <c r="AG1141" s="7">
        <v>2022011000068</v>
      </c>
      <c r="AH1141" s="48">
        <v>45828</v>
      </c>
      <c r="AI1141" s="48">
        <v>45832</v>
      </c>
      <c r="AJ1141" s="19" t="s">
        <v>95</v>
      </c>
      <c r="AK1141" s="19" t="s">
        <v>95</v>
      </c>
      <c r="AL1141" s="17" t="s">
        <v>95</v>
      </c>
      <c r="AM1141" s="17" t="s">
        <v>95</v>
      </c>
      <c r="AN1141" s="17" t="s">
        <v>95</v>
      </c>
      <c r="AO1141" s="51">
        <v>-9674609</v>
      </c>
      <c r="AP1141" s="48">
        <v>45882</v>
      </c>
      <c r="AQ1141" s="51">
        <v>0</v>
      </c>
      <c r="AR1141" s="19" t="s">
        <v>95</v>
      </c>
      <c r="AS1141" s="51">
        <v>0</v>
      </c>
      <c r="AT1141" s="19" t="s">
        <v>95</v>
      </c>
      <c r="AU1141" s="26">
        <v>0</v>
      </c>
      <c r="AV1141" s="19" t="s">
        <v>95</v>
      </c>
      <c r="AW1141" s="49">
        <v>0</v>
      </c>
      <c r="AX1141" s="48" t="s">
        <v>95</v>
      </c>
      <c r="AY1141" s="4">
        <f t="shared" si="157"/>
        <v>-26</v>
      </c>
      <c r="AZ1141" s="11">
        <f t="shared" si="158"/>
        <v>37275701</v>
      </c>
      <c r="BA1141" s="8">
        <f t="shared" si="147"/>
        <v>0</v>
      </c>
      <c r="BB1141" s="50">
        <v>0</v>
      </c>
      <c r="BC1141" s="50">
        <v>0</v>
      </c>
      <c r="BD1141" s="50">
        <v>0</v>
      </c>
      <c r="BE1141" s="48">
        <v>45991</v>
      </c>
      <c r="BF1141" s="48">
        <v>45965</v>
      </c>
      <c r="BG1141" s="30">
        <v>-63</v>
      </c>
      <c r="BH1141" s="18" t="s">
        <v>95</v>
      </c>
      <c r="BI1141" s="19" t="s">
        <v>89</v>
      </c>
      <c r="BJ1141" s="19" t="s">
        <v>97</v>
      </c>
      <c r="BK1141" s="49" t="s">
        <v>10022</v>
      </c>
      <c r="BL1141" s="19" t="s">
        <v>99</v>
      </c>
      <c r="BM1141" s="48">
        <v>45832</v>
      </c>
      <c r="BN1141" s="19" t="s">
        <v>9951</v>
      </c>
      <c r="BO1141" s="48">
        <v>45832</v>
      </c>
      <c r="BP1141" s="34" t="s">
        <v>10023</v>
      </c>
      <c r="BQ1141" s="31" t="s">
        <v>102</v>
      </c>
      <c r="BR1141" s="34" t="s">
        <v>103</v>
      </c>
      <c r="BS1141" s="19" t="s">
        <v>95</v>
      </c>
      <c r="BT1141" s="17" t="s">
        <v>285</v>
      </c>
      <c r="BU1141" s="19" t="s">
        <v>95</v>
      </c>
      <c r="BV1141" s="5" t="s">
        <v>105</v>
      </c>
      <c r="BW1141" s="32" t="s">
        <v>10024</v>
      </c>
      <c r="BX1141" s="19" t="s">
        <v>10025</v>
      </c>
      <c r="BY1141" s="92" t="s">
        <v>248</v>
      </c>
      <c r="BZ1141" s="92" t="s">
        <v>249</v>
      </c>
      <c r="CA1141" s="92" t="s">
        <v>240</v>
      </c>
      <c r="CB1141" s="92" t="s">
        <v>110</v>
      </c>
      <c r="CC1141" s="122">
        <f t="shared" si="159"/>
        <v>-9674609</v>
      </c>
    </row>
    <row r="1142" spans="1:81" ht="95.25" customHeight="1" x14ac:dyDescent="0.25">
      <c r="A1142" s="66">
        <v>50</v>
      </c>
      <c r="B1142" s="16">
        <v>85121608</v>
      </c>
      <c r="C1142" s="16" t="s">
        <v>10026</v>
      </c>
      <c r="D1142" s="17" t="s">
        <v>10027</v>
      </c>
      <c r="E1142" s="17" t="s">
        <v>342</v>
      </c>
      <c r="F1142" s="18">
        <v>45821</v>
      </c>
      <c r="G1142" s="17" t="s">
        <v>10028</v>
      </c>
      <c r="H1142" s="17" t="s">
        <v>85</v>
      </c>
      <c r="I1142" s="17" t="s">
        <v>86</v>
      </c>
      <c r="J1142" s="17" t="s">
        <v>87</v>
      </c>
      <c r="K1142" s="16">
        <v>1019011307</v>
      </c>
      <c r="L1142" s="20">
        <v>3</v>
      </c>
      <c r="M1142" s="17" t="s">
        <v>88</v>
      </c>
      <c r="N1142" s="17" t="s">
        <v>89</v>
      </c>
      <c r="O1142" s="16" t="s">
        <v>897</v>
      </c>
      <c r="P1142" s="17" t="s">
        <v>239</v>
      </c>
      <c r="Q1142" s="17" t="s">
        <v>240</v>
      </c>
      <c r="R1142" s="16" t="s">
        <v>356</v>
      </c>
      <c r="S1142" s="16" t="s">
        <v>6204</v>
      </c>
      <c r="T1142" s="20">
        <v>1087412677</v>
      </c>
      <c r="U1142" s="17" t="s">
        <v>358</v>
      </c>
      <c r="V1142" s="17" t="s">
        <v>95</v>
      </c>
      <c r="W1142" s="17" t="s">
        <v>95</v>
      </c>
      <c r="X1142" s="17" t="s">
        <v>95</v>
      </c>
      <c r="Y1142" s="17" t="s">
        <v>96</v>
      </c>
      <c r="Z1142" s="21">
        <v>46950310</v>
      </c>
      <c r="AA1142" s="21">
        <v>46950310</v>
      </c>
      <c r="AB1142" s="22" t="s">
        <v>95</v>
      </c>
      <c r="AC1142" s="21">
        <v>8536421</v>
      </c>
      <c r="AD1142" s="21" t="s">
        <v>95</v>
      </c>
      <c r="AE1142" s="20">
        <v>120025</v>
      </c>
      <c r="AF1142" s="20">
        <v>489525</v>
      </c>
      <c r="AG1142" s="7">
        <v>2022011000068</v>
      </c>
      <c r="AH1142" s="18">
        <v>45828</v>
      </c>
      <c r="AI1142" s="18">
        <v>45828</v>
      </c>
      <c r="AJ1142" s="17" t="s">
        <v>95</v>
      </c>
      <c r="AK1142" s="17" t="s">
        <v>95</v>
      </c>
      <c r="AL1142" s="17" t="s">
        <v>95</v>
      </c>
      <c r="AM1142" s="17" t="s">
        <v>95</v>
      </c>
      <c r="AN1142" s="17" t="s">
        <v>95</v>
      </c>
      <c r="AO1142" s="24">
        <v>-8536421</v>
      </c>
      <c r="AP1142" s="18">
        <v>45882</v>
      </c>
      <c r="AQ1142" s="21">
        <v>0</v>
      </c>
      <c r="AR1142" s="17" t="s">
        <v>95</v>
      </c>
      <c r="AS1142" s="21">
        <v>0</v>
      </c>
      <c r="AT1142" s="17" t="s">
        <v>95</v>
      </c>
      <c r="AU1142" s="26">
        <v>0</v>
      </c>
      <c r="AV1142" s="17" t="s">
        <v>95</v>
      </c>
      <c r="AW1142" s="20">
        <v>0</v>
      </c>
      <c r="AX1142" s="18" t="s">
        <v>95</v>
      </c>
      <c r="AY1142" s="4">
        <f t="shared" si="157"/>
        <v>-26</v>
      </c>
      <c r="AZ1142" s="11">
        <f t="shared" si="158"/>
        <v>38413889</v>
      </c>
      <c r="BA1142" s="8">
        <f t="shared" si="147"/>
        <v>0</v>
      </c>
      <c r="BB1142" s="33">
        <v>0</v>
      </c>
      <c r="BC1142" s="33">
        <v>0</v>
      </c>
      <c r="BD1142" s="33">
        <v>0</v>
      </c>
      <c r="BE1142" s="18">
        <v>45991</v>
      </c>
      <c r="BF1142" s="18">
        <v>45965</v>
      </c>
      <c r="BG1142" s="30">
        <v>-63</v>
      </c>
      <c r="BH1142" s="18" t="s">
        <v>95</v>
      </c>
      <c r="BI1142" s="17" t="s">
        <v>89</v>
      </c>
      <c r="BJ1142" s="17" t="s">
        <v>97</v>
      </c>
      <c r="BK1142" s="20" t="s">
        <v>10029</v>
      </c>
      <c r="BL1142" s="17" t="s">
        <v>99</v>
      </c>
      <c r="BM1142" s="18">
        <v>45828</v>
      </c>
      <c r="BN1142" s="17" t="s">
        <v>9727</v>
      </c>
      <c r="BO1142" s="18">
        <v>45828</v>
      </c>
      <c r="BP1142" s="16" t="s">
        <v>10030</v>
      </c>
      <c r="BQ1142" s="31" t="s">
        <v>102</v>
      </c>
      <c r="BR1142" s="16" t="s">
        <v>103</v>
      </c>
      <c r="BS1142" s="17" t="s">
        <v>95</v>
      </c>
      <c r="BT1142" s="17" t="s">
        <v>285</v>
      </c>
      <c r="BU1142" s="17" t="s">
        <v>95</v>
      </c>
      <c r="BV1142" s="17" t="s">
        <v>117</v>
      </c>
      <c r="BW1142" s="32" t="s">
        <v>10031</v>
      </c>
      <c r="BX1142" s="17" t="s">
        <v>10032</v>
      </c>
      <c r="BY1142" s="92" t="s">
        <v>248</v>
      </c>
      <c r="BZ1142" s="92" t="s">
        <v>249</v>
      </c>
      <c r="CA1142" s="92" t="s">
        <v>240</v>
      </c>
      <c r="CB1142" s="92" t="s">
        <v>110</v>
      </c>
      <c r="CC1142" s="122">
        <f t="shared" si="159"/>
        <v>-8536421</v>
      </c>
    </row>
    <row r="1143" spans="1:81" ht="95.25" customHeight="1" x14ac:dyDescent="0.25">
      <c r="A1143" s="66">
        <v>61</v>
      </c>
      <c r="B1143" s="16">
        <v>80121503</v>
      </c>
      <c r="C1143" s="16" t="s">
        <v>10033</v>
      </c>
      <c r="D1143" s="17" t="s">
        <v>10034</v>
      </c>
      <c r="E1143" s="17" t="s">
        <v>342</v>
      </c>
      <c r="F1143" s="18">
        <v>45821</v>
      </c>
      <c r="G1143" s="17" t="s">
        <v>10035</v>
      </c>
      <c r="H1143" s="17" t="s">
        <v>85</v>
      </c>
      <c r="I1143" s="17" t="s">
        <v>86</v>
      </c>
      <c r="J1143" s="17" t="s">
        <v>87</v>
      </c>
      <c r="K1143" s="16">
        <v>80725875</v>
      </c>
      <c r="L1143" s="20">
        <v>0</v>
      </c>
      <c r="M1143" s="17" t="s">
        <v>88</v>
      </c>
      <c r="N1143" s="17" t="s">
        <v>89</v>
      </c>
      <c r="O1143" s="16" t="s">
        <v>385</v>
      </c>
      <c r="P1143" s="17" t="s">
        <v>239</v>
      </c>
      <c r="Q1143" s="17" t="s">
        <v>240</v>
      </c>
      <c r="R1143" s="16" t="s">
        <v>356</v>
      </c>
      <c r="S1143" s="16" t="s">
        <v>6204</v>
      </c>
      <c r="T1143" s="20">
        <v>1087412677</v>
      </c>
      <c r="U1143" s="17" t="s">
        <v>358</v>
      </c>
      <c r="V1143" s="17" t="s">
        <v>95</v>
      </c>
      <c r="W1143" s="17" t="s">
        <v>95</v>
      </c>
      <c r="X1143" s="17" t="s">
        <v>95</v>
      </c>
      <c r="Y1143" s="17" t="s">
        <v>96</v>
      </c>
      <c r="Z1143" s="21">
        <v>46950310</v>
      </c>
      <c r="AA1143" s="21">
        <v>46950310</v>
      </c>
      <c r="AB1143" s="22" t="s">
        <v>95</v>
      </c>
      <c r="AC1143" s="21">
        <v>8536421</v>
      </c>
      <c r="AD1143" s="21" t="s">
        <v>95</v>
      </c>
      <c r="AE1143" s="20">
        <v>120325</v>
      </c>
      <c r="AF1143" s="20">
        <v>490925</v>
      </c>
      <c r="AG1143" s="7">
        <v>2022011000068</v>
      </c>
      <c r="AH1143" s="18">
        <v>45828</v>
      </c>
      <c r="AI1143" s="18">
        <v>45828</v>
      </c>
      <c r="AJ1143" s="17" t="s">
        <v>95</v>
      </c>
      <c r="AK1143" s="17" t="s">
        <v>95</v>
      </c>
      <c r="AL1143" s="17" t="s">
        <v>95</v>
      </c>
      <c r="AM1143" s="17" t="s">
        <v>95</v>
      </c>
      <c r="AN1143" s="17" t="s">
        <v>95</v>
      </c>
      <c r="AO1143" s="24">
        <v>-8536421</v>
      </c>
      <c r="AP1143" s="18">
        <v>45882</v>
      </c>
      <c r="AQ1143" s="21">
        <v>0</v>
      </c>
      <c r="AR1143" s="17" t="s">
        <v>95</v>
      </c>
      <c r="AS1143" s="21">
        <v>0</v>
      </c>
      <c r="AT1143" s="17" t="s">
        <v>95</v>
      </c>
      <c r="AU1143" s="26">
        <v>0</v>
      </c>
      <c r="AV1143" s="17" t="s">
        <v>95</v>
      </c>
      <c r="AW1143" s="20">
        <v>0</v>
      </c>
      <c r="AX1143" s="18" t="s">
        <v>95</v>
      </c>
      <c r="AY1143" s="4">
        <f t="shared" si="157"/>
        <v>-26</v>
      </c>
      <c r="AZ1143" s="11">
        <f t="shared" si="158"/>
        <v>38413889</v>
      </c>
      <c r="BA1143" s="8">
        <f t="shared" si="147"/>
        <v>0</v>
      </c>
      <c r="BB1143" s="33">
        <v>0</v>
      </c>
      <c r="BC1143" s="33">
        <v>0</v>
      </c>
      <c r="BD1143" s="33">
        <v>0</v>
      </c>
      <c r="BE1143" s="18">
        <v>45991</v>
      </c>
      <c r="BF1143" s="18">
        <v>45965</v>
      </c>
      <c r="BG1143" s="30">
        <v>-63</v>
      </c>
      <c r="BH1143" s="18" t="s">
        <v>95</v>
      </c>
      <c r="BI1143" s="17" t="s">
        <v>89</v>
      </c>
      <c r="BJ1143" s="17" t="s">
        <v>97</v>
      </c>
      <c r="BK1143" s="20" t="s">
        <v>10036</v>
      </c>
      <c r="BL1143" s="17" t="s">
        <v>99</v>
      </c>
      <c r="BM1143" s="18">
        <v>45828</v>
      </c>
      <c r="BN1143" s="17" t="s">
        <v>9727</v>
      </c>
      <c r="BO1143" s="18">
        <v>45828</v>
      </c>
      <c r="BP1143" s="16" t="s">
        <v>10037</v>
      </c>
      <c r="BQ1143" s="31" t="s">
        <v>102</v>
      </c>
      <c r="BR1143" s="16" t="s">
        <v>103</v>
      </c>
      <c r="BS1143" s="17" t="s">
        <v>95</v>
      </c>
      <c r="BT1143" s="17" t="s">
        <v>258</v>
      </c>
      <c r="BU1143" s="17" t="s">
        <v>95</v>
      </c>
      <c r="BV1143" s="17" t="s">
        <v>117</v>
      </c>
      <c r="BW1143" s="32" t="s">
        <v>10038</v>
      </c>
      <c r="BX1143" s="17" t="s">
        <v>10039</v>
      </c>
      <c r="BY1143" s="92" t="s">
        <v>248</v>
      </c>
      <c r="BZ1143" s="92" t="s">
        <v>249</v>
      </c>
      <c r="CA1143" s="92" t="s">
        <v>240</v>
      </c>
      <c r="CB1143" s="92" t="s">
        <v>110</v>
      </c>
      <c r="CC1143" s="122">
        <f t="shared" si="159"/>
        <v>-8536421</v>
      </c>
    </row>
    <row r="1144" spans="1:81" ht="95.25" customHeight="1" x14ac:dyDescent="0.25">
      <c r="A1144" s="66">
        <v>352</v>
      </c>
      <c r="B1144" s="16">
        <v>80121503</v>
      </c>
      <c r="C1144" s="16" t="s">
        <v>10040</v>
      </c>
      <c r="D1144" s="17" t="s">
        <v>10041</v>
      </c>
      <c r="E1144" s="17" t="s">
        <v>342</v>
      </c>
      <c r="F1144" s="18">
        <v>45821</v>
      </c>
      <c r="G1144" s="17" t="s">
        <v>10042</v>
      </c>
      <c r="H1144" s="17" t="s">
        <v>85</v>
      </c>
      <c r="I1144" s="17" t="s">
        <v>86</v>
      </c>
      <c r="J1144" s="17" t="s">
        <v>87</v>
      </c>
      <c r="K1144" s="16">
        <v>79883098</v>
      </c>
      <c r="L1144" s="20">
        <v>7</v>
      </c>
      <c r="M1144" s="17" t="s">
        <v>88</v>
      </c>
      <c r="N1144" s="17" t="s">
        <v>89</v>
      </c>
      <c r="O1144" s="16" t="s">
        <v>10043</v>
      </c>
      <c r="P1144" s="17" t="s">
        <v>239</v>
      </c>
      <c r="Q1144" s="17" t="s">
        <v>240</v>
      </c>
      <c r="R1144" s="16" t="s">
        <v>356</v>
      </c>
      <c r="S1144" s="16" t="s">
        <v>6204</v>
      </c>
      <c r="T1144" s="20">
        <v>1087412677</v>
      </c>
      <c r="U1144" s="17" t="s">
        <v>358</v>
      </c>
      <c r="V1144" s="17" t="s">
        <v>95</v>
      </c>
      <c r="W1144" s="17" t="s">
        <v>95</v>
      </c>
      <c r="X1144" s="17" t="s">
        <v>95</v>
      </c>
      <c r="Y1144" s="17" t="s">
        <v>96</v>
      </c>
      <c r="Z1144" s="21">
        <v>33804230</v>
      </c>
      <c r="AA1144" s="21">
        <v>33804230</v>
      </c>
      <c r="AB1144" s="22" t="s">
        <v>95</v>
      </c>
      <c r="AC1144" s="21">
        <v>6146224</v>
      </c>
      <c r="AD1144" s="21" t="s">
        <v>95</v>
      </c>
      <c r="AE1144" s="20">
        <v>126325</v>
      </c>
      <c r="AF1144" s="20">
        <v>491425</v>
      </c>
      <c r="AG1144" s="7">
        <v>2022011000068</v>
      </c>
      <c r="AH1144" s="18">
        <v>45828</v>
      </c>
      <c r="AI1144" s="18">
        <v>45832</v>
      </c>
      <c r="AJ1144" s="17" t="s">
        <v>95</v>
      </c>
      <c r="AK1144" s="17" t="s">
        <v>95</v>
      </c>
      <c r="AL1144" s="17" t="s">
        <v>95</v>
      </c>
      <c r="AM1144" s="17" t="s">
        <v>95</v>
      </c>
      <c r="AN1144" s="17" t="s">
        <v>95</v>
      </c>
      <c r="AO1144" s="24">
        <v>-6965720</v>
      </c>
      <c r="AP1144" s="18">
        <v>45882</v>
      </c>
      <c r="AQ1144" s="21">
        <v>0</v>
      </c>
      <c r="AR1144" s="17" t="s">
        <v>95</v>
      </c>
      <c r="AS1144" s="21">
        <v>0</v>
      </c>
      <c r="AT1144" s="17" t="s">
        <v>95</v>
      </c>
      <c r="AU1144" s="26">
        <v>0</v>
      </c>
      <c r="AV1144" s="17" t="s">
        <v>95</v>
      </c>
      <c r="AW1144" s="20">
        <v>0</v>
      </c>
      <c r="AX1144" s="18" t="s">
        <v>95</v>
      </c>
      <c r="AY1144" s="4">
        <f t="shared" si="157"/>
        <v>-26</v>
      </c>
      <c r="AZ1144" s="11">
        <f t="shared" si="158"/>
        <v>26838510</v>
      </c>
      <c r="BA1144" s="8">
        <f t="shared" si="147"/>
        <v>0</v>
      </c>
      <c r="BB1144" s="33">
        <v>0</v>
      </c>
      <c r="BC1144" s="33">
        <v>0</v>
      </c>
      <c r="BD1144" s="33">
        <v>0</v>
      </c>
      <c r="BE1144" s="18">
        <v>45991</v>
      </c>
      <c r="BF1144" s="18">
        <v>45965</v>
      </c>
      <c r="BG1144" s="30">
        <v>-63</v>
      </c>
      <c r="BH1144" s="18" t="s">
        <v>95</v>
      </c>
      <c r="BI1144" s="17" t="s">
        <v>89</v>
      </c>
      <c r="BJ1144" s="17" t="s">
        <v>97</v>
      </c>
      <c r="BK1144" s="20" t="s">
        <v>10044</v>
      </c>
      <c r="BL1144" s="17" t="s">
        <v>99</v>
      </c>
      <c r="BM1144" s="18">
        <v>45828</v>
      </c>
      <c r="BN1144" s="17" t="s">
        <v>9727</v>
      </c>
      <c r="BO1144" s="18">
        <v>45832</v>
      </c>
      <c r="BP1144" s="16" t="s">
        <v>10045</v>
      </c>
      <c r="BQ1144" s="31" t="s">
        <v>102</v>
      </c>
      <c r="BR1144" s="16" t="s">
        <v>103</v>
      </c>
      <c r="BS1144" s="17" t="s">
        <v>95</v>
      </c>
      <c r="BT1144" s="17" t="s">
        <v>313</v>
      </c>
      <c r="BU1144" s="17" t="s">
        <v>95</v>
      </c>
      <c r="BV1144" s="17" t="s">
        <v>117</v>
      </c>
      <c r="BW1144" s="32" t="s">
        <v>10046</v>
      </c>
      <c r="BX1144" s="17" t="s">
        <v>10047</v>
      </c>
      <c r="BY1144" s="92" t="s">
        <v>248</v>
      </c>
      <c r="BZ1144" s="92" t="s">
        <v>249</v>
      </c>
      <c r="CA1144" s="92" t="s">
        <v>240</v>
      </c>
      <c r="CB1144" s="92" t="s">
        <v>110</v>
      </c>
      <c r="CC1144" s="122">
        <f t="shared" si="159"/>
        <v>-6965720</v>
      </c>
    </row>
    <row r="1145" spans="1:81" ht="95.25" customHeight="1" x14ac:dyDescent="0.25">
      <c r="A1145" s="66">
        <v>1134</v>
      </c>
      <c r="B1145" s="16">
        <v>80121704</v>
      </c>
      <c r="C1145" s="17" t="s">
        <v>10048</v>
      </c>
      <c r="D1145" s="17" t="s">
        <v>10049</v>
      </c>
      <c r="E1145" s="17" t="s">
        <v>342</v>
      </c>
      <c r="F1145" s="18">
        <v>45821</v>
      </c>
      <c r="G1145" s="17" t="s">
        <v>10050</v>
      </c>
      <c r="H1145" s="17" t="s">
        <v>85</v>
      </c>
      <c r="I1145" s="17" t="s">
        <v>86</v>
      </c>
      <c r="J1145" s="17" t="s">
        <v>87</v>
      </c>
      <c r="K1145" s="16">
        <v>35485455</v>
      </c>
      <c r="L1145" s="20">
        <v>6</v>
      </c>
      <c r="M1145" s="17" t="s">
        <v>88</v>
      </c>
      <c r="N1145" s="17" t="s">
        <v>89</v>
      </c>
      <c r="O1145" s="16" t="s">
        <v>10051</v>
      </c>
      <c r="P1145" s="17" t="s">
        <v>239</v>
      </c>
      <c r="Q1145" s="17" t="s">
        <v>240</v>
      </c>
      <c r="R1145" s="16" t="s">
        <v>1171</v>
      </c>
      <c r="S1145" s="16" t="s">
        <v>2522</v>
      </c>
      <c r="T1145" s="20">
        <v>51872606</v>
      </c>
      <c r="U1145" s="17" t="s">
        <v>1173</v>
      </c>
      <c r="V1145" s="17" t="s">
        <v>95</v>
      </c>
      <c r="W1145" s="17" t="s">
        <v>95</v>
      </c>
      <c r="X1145" s="17" t="s">
        <v>95</v>
      </c>
      <c r="Y1145" s="17" t="s">
        <v>96</v>
      </c>
      <c r="Z1145" s="33">
        <v>94242120</v>
      </c>
      <c r="AA1145" s="21">
        <v>94242120</v>
      </c>
      <c r="AB1145" s="35" t="s">
        <v>95</v>
      </c>
      <c r="AC1145" s="33">
        <v>15707020</v>
      </c>
      <c r="AD1145" s="21" t="s">
        <v>95</v>
      </c>
      <c r="AE1145" s="36">
        <v>114625</v>
      </c>
      <c r="AF1145" s="20">
        <v>535425</v>
      </c>
      <c r="AG1145" s="20">
        <v>2022011000057</v>
      </c>
      <c r="AH1145" s="18">
        <v>45847</v>
      </c>
      <c r="AI1145" s="18">
        <v>45859</v>
      </c>
      <c r="AJ1145" s="17" t="s">
        <v>95</v>
      </c>
      <c r="AK1145" s="17" t="s">
        <v>95</v>
      </c>
      <c r="AL1145" s="16" t="s">
        <v>95</v>
      </c>
      <c r="AM1145" s="16" t="s">
        <v>95</v>
      </c>
      <c r="AN1145" s="18" t="s">
        <v>95</v>
      </c>
      <c r="AO1145" s="24">
        <v>-49738905</v>
      </c>
      <c r="AP1145" s="37">
        <v>45883</v>
      </c>
      <c r="AQ1145" s="33">
        <v>0</v>
      </c>
      <c r="AR1145" s="38" t="s">
        <v>95</v>
      </c>
      <c r="AS1145" s="33">
        <v>0</v>
      </c>
      <c r="AT1145" s="38" t="s">
        <v>95</v>
      </c>
      <c r="AU1145" s="26">
        <v>0</v>
      </c>
      <c r="AV1145" s="38" t="s">
        <v>95</v>
      </c>
      <c r="AW1145" s="20">
        <v>0</v>
      </c>
      <c r="AX1145" s="18" t="s">
        <v>95</v>
      </c>
      <c r="AY1145" s="4">
        <f t="shared" si="157"/>
        <v>-78</v>
      </c>
      <c r="AZ1145" s="11">
        <f t="shared" si="158"/>
        <v>44503215</v>
      </c>
      <c r="BA1145" s="8">
        <f t="shared" si="147"/>
        <v>0</v>
      </c>
      <c r="BB1145" s="33">
        <v>0</v>
      </c>
      <c r="BC1145" s="33">
        <v>0</v>
      </c>
      <c r="BD1145" s="33">
        <v>0</v>
      </c>
      <c r="BE1145" s="18">
        <v>46022</v>
      </c>
      <c r="BF1145" s="18">
        <v>45944</v>
      </c>
      <c r="BG1145" s="30">
        <v>-84</v>
      </c>
      <c r="BH1145" s="18" t="s">
        <v>95</v>
      </c>
      <c r="BI1145" s="17" t="s">
        <v>89</v>
      </c>
      <c r="BJ1145" s="17" t="s">
        <v>97</v>
      </c>
      <c r="BK1145" s="20" t="s">
        <v>10052</v>
      </c>
      <c r="BL1145" s="17" t="s">
        <v>99</v>
      </c>
      <c r="BM1145" s="18">
        <v>45847</v>
      </c>
      <c r="BN1145" s="17" t="s">
        <v>10053</v>
      </c>
      <c r="BO1145" s="18">
        <v>45849</v>
      </c>
      <c r="BP1145" s="16" t="s">
        <v>10054</v>
      </c>
      <c r="BQ1145" s="16" t="s">
        <v>102</v>
      </c>
      <c r="BR1145" s="16" t="s">
        <v>103</v>
      </c>
      <c r="BS1145" s="17" t="s">
        <v>95</v>
      </c>
      <c r="BT1145" s="17" t="s">
        <v>258</v>
      </c>
      <c r="BU1145" s="17" t="s">
        <v>95</v>
      </c>
      <c r="BV1145" s="5" t="s">
        <v>105</v>
      </c>
      <c r="BW1145" s="32" t="s">
        <v>10055</v>
      </c>
      <c r="BX1145" s="17" t="s">
        <v>10056</v>
      </c>
      <c r="BY1145" s="92" t="s">
        <v>810</v>
      </c>
      <c r="BZ1145" s="92" t="s">
        <v>249</v>
      </c>
      <c r="CA1145" s="92" t="s">
        <v>1178</v>
      </c>
      <c r="CB1145" s="92" t="s">
        <v>1178</v>
      </c>
      <c r="CC1145" s="122">
        <f t="shared" si="159"/>
        <v>-49738905</v>
      </c>
    </row>
    <row r="1146" spans="1:81" ht="95.25" customHeight="1" x14ac:dyDescent="0.25">
      <c r="A1146" s="66">
        <v>1324</v>
      </c>
      <c r="B1146" s="16">
        <v>80161504</v>
      </c>
      <c r="C1146" s="17" t="s">
        <v>10057</v>
      </c>
      <c r="D1146" s="17" t="s">
        <v>10058</v>
      </c>
      <c r="E1146" s="17" t="s">
        <v>1270</v>
      </c>
      <c r="F1146" s="18">
        <v>45821</v>
      </c>
      <c r="G1146" s="17" t="s">
        <v>10059</v>
      </c>
      <c r="H1146" s="17" t="s">
        <v>85</v>
      </c>
      <c r="I1146" s="17" t="s">
        <v>86</v>
      </c>
      <c r="J1146" s="17" t="s">
        <v>87</v>
      </c>
      <c r="K1146" s="16">
        <v>1032468794</v>
      </c>
      <c r="L1146" s="20">
        <v>6</v>
      </c>
      <c r="M1146" s="17" t="s">
        <v>88</v>
      </c>
      <c r="N1146" s="17" t="s">
        <v>89</v>
      </c>
      <c r="O1146" s="16" t="s">
        <v>8834</v>
      </c>
      <c r="P1146" s="17" t="s">
        <v>91</v>
      </c>
      <c r="Q1146" s="17" t="s">
        <v>92</v>
      </c>
      <c r="R1146" s="16" t="s">
        <v>620</v>
      </c>
      <c r="S1146" s="16" t="s">
        <v>1210</v>
      </c>
      <c r="T1146" s="20">
        <v>52350519</v>
      </c>
      <c r="U1146" s="17" t="s">
        <v>620</v>
      </c>
      <c r="V1146" s="17" t="s">
        <v>1211</v>
      </c>
      <c r="W1146" s="17" t="s">
        <v>622</v>
      </c>
      <c r="X1146" s="17" t="s">
        <v>1212</v>
      </c>
      <c r="Y1146" s="17" t="s">
        <v>96</v>
      </c>
      <c r="Z1146" s="21">
        <v>28312435</v>
      </c>
      <c r="AA1146" s="33">
        <v>28312435</v>
      </c>
      <c r="AB1146" s="22" t="s">
        <v>95</v>
      </c>
      <c r="AC1146" s="33">
        <v>4268208</v>
      </c>
      <c r="AD1146" s="33" t="s">
        <v>95</v>
      </c>
      <c r="AE1146" s="20">
        <v>178425</v>
      </c>
      <c r="AF1146" s="20">
        <v>481125</v>
      </c>
      <c r="AG1146" s="7">
        <v>2022011000068</v>
      </c>
      <c r="AH1146" s="18">
        <v>45825</v>
      </c>
      <c r="AI1146" s="18">
        <v>45827</v>
      </c>
      <c r="AJ1146" s="17" t="s">
        <v>95</v>
      </c>
      <c r="AK1146" s="17" t="s">
        <v>95</v>
      </c>
      <c r="AL1146" s="16" t="s">
        <v>95</v>
      </c>
      <c r="AM1146" s="16" t="s">
        <v>95</v>
      </c>
      <c r="AN1146" s="18" t="s">
        <v>95</v>
      </c>
      <c r="AO1146" s="24">
        <v>-11808713</v>
      </c>
      <c r="AP1146" s="18">
        <v>45880</v>
      </c>
      <c r="AQ1146" s="21">
        <v>0</v>
      </c>
      <c r="AR1146" s="17" t="s">
        <v>95</v>
      </c>
      <c r="AS1146" s="21">
        <v>0</v>
      </c>
      <c r="AT1146" s="17" t="s">
        <v>95</v>
      </c>
      <c r="AU1146" s="26">
        <v>0</v>
      </c>
      <c r="AV1146" s="17" t="s">
        <v>95</v>
      </c>
      <c r="AW1146" s="20">
        <v>0</v>
      </c>
      <c r="AX1146" s="18" t="s">
        <v>95</v>
      </c>
      <c r="AY1146" s="4">
        <f t="shared" si="157"/>
        <v>-78</v>
      </c>
      <c r="AZ1146" s="11">
        <f t="shared" si="158"/>
        <v>16503722</v>
      </c>
      <c r="BA1146" s="8">
        <f t="shared" si="147"/>
        <v>0</v>
      </c>
      <c r="BB1146" s="21">
        <v>0</v>
      </c>
      <c r="BC1146" s="21">
        <v>0</v>
      </c>
      <c r="BD1146" s="21">
        <v>0</v>
      </c>
      <c r="BE1146" s="18">
        <v>46022</v>
      </c>
      <c r="BF1146" s="18">
        <v>45944</v>
      </c>
      <c r="BG1146" s="30">
        <v>-84</v>
      </c>
      <c r="BH1146" s="62" t="s">
        <v>95</v>
      </c>
      <c r="BI1146" s="17" t="s">
        <v>89</v>
      </c>
      <c r="BJ1146" s="17" t="s">
        <v>97</v>
      </c>
      <c r="BK1146" s="20" t="s">
        <v>10060</v>
      </c>
      <c r="BL1146" s="17" t="s">
        <v>99</v>
      </c>
      <c r="BM1146" s="18">
        <v>45826</v>
      </c>
      <c r="BN1146" s="17" t="s">
        <v>9809</v>
      </c>
      <c r="BO1146" s="18">
        <v>45826</v>
      </c>
      <c r="BP1146" s="16" t="s">
        <v>10061</v>
      </c>
      <c r="BQ1146" s="16" t="s">
        <v>102</v>
      </c>
      <c r="BR1146" s="16" t="s">
        <v>103</v>
      </c>
      <c r="BS1146" s="17" t="s">
        <v>95</v>
      </c>
      <c r="BT1146" s="17" t="s">
        <v>706</v>
      </c>
      <c r="BU1146" s="17" t="s">
        <v>95</v>
      </c>
      <c r="BV1146" s="5" t="s">
        <v>105</v>
      </c>
      <c r="BW1146" s="32" t="s">
        <v>10062</v>
      </c>
      <c r="BX1146" s="65" t="s">
        <v>10063</v>
      </c>
      <c r="BY1146" s="92" t="s">
        <v>630</v>
      </c>
      <c r="BZ1146" s="92" t="s">
        <v>249</v>
      </c>
      <c r="CA1146" s="92" t="s">
        <v>631</v>
      </c>
      <c r="CB1146" s="92" t="s">
        <v>631</v>
      </c>
      <c r="CC1146" s="122">
        <f t="shared" si="159"/>
        <v>-11808713</v>
      </c>
    </row>
    <row r="1147" spans="1:81" ht="95.25" customHeight="1" x14ac:dyDescent="0.25">
      <c r="A1147" s="66">
        <v>921</v>
      </c>
      <c r="B1147" s="16">
        <v>93151507</v>
      </c>
      <c r="C1147" s="17" t="s">
        <v>10064</v>
      </c>
      <c r="D1147" s="17" t="s">
        <v>10065</v>
      </c>
      <c r="E1147" s="17" t="s">
        <v>1270</v>
      </c>
      <c r="F1147" s="18">
        <v>45821</v>
      </c>
      <c r="G1147" s="17" t="s">
        <v>10066</v>
      </c>
      <c r="H1147" s="17" t="s">
        <v>85</v>
      </c>
      <c r="I1147" s="17" t="s">
        <v>86</v>
      </c>
      <c r="J1147" s="17" t="s">
        <v>87</v>
      </c>
      <c r="K1147" s="16">
        <v>1113660580</v>
      </c>
      <c r="L1147" s="20">
        <v>2</v>
      </c>
      <c r="M1147" s="17" t="s">
        <v>88</v>
      </c>
      <c r="N1147" s="17" t="s">
        <v>89</v>
      </c>
      <c r="O1147" s="16" t="s">
        <v>5789</v>
      </c>
      <c r="P1147" s="17" t="s">
        <v>91</v>
      </c>
      <c r="Q1147" s="17" t="s">
        <v>92</v>
      </c>
      <c r="R1147" s="16" t="s">
        <v>620</v>
      </c>
      <c r="S1147" s="16" t="s">
        <v>5804</v>
      </c>
      <c r="T1147" s="20">
        <v>1000154865</v>
      </c>
      <c r="U1147" s="17" t="s">
        <v>620</v>
      </c>
      <c r="V1147" s="17" t="s">
        <v>95</v>
      </c>
      <c r="W1147" s="17" t="s">
        <v>5805</v>
      </c>
      <c r="X1147" s="17" t="s">
        <v>1310</v>
      </c>
      <c r="Y1147" s="17" t="s">
        <v>96</v>
      </c>
      <c r="Z1147" s="33">
        <v>39950454</v>
      </c>
      <c r="AA1147" s="21">
        <v>39950454</v>
      </c>
      <c r="AB1147" s="35" t="s">
        <v>95</v>
      </c>
      <c r="AC1147" s="33">
        <v>6146224</v>
      </c>
      <c r="AD1147" s="21" t="s">
        <v>95</v>
      </c>
      <c r="AE1147" s="36">
        <v>144725</v>
      </c>
      <c r="AF1147" s="20">
        <v>486425</v>
      </c>
      <c r="AG1147" s="7">
        <v>2022011000068</v>
      </c>
      <c r="AH1147" s="18">
        <v>45827</v>
      </c>
      <c r="AI1147" s="18">
        <v>45828</v>
      </c>
      <c r="AJ1147" s="17" t="s">
        <v>95</v>
      </c>
      <c r="AK1147" s="17" t="s">
        <v>95</v>
      </c>
      <c r="AL1147" s="16" t="s">
        <v>95</v>
      </c>
      <c r="AM1147" s="16" t="s">
        <v>95</v>
      </c>
      <c r="AN1147" s="18" t="s">
        <v>95</v>
      </c>
      <c r="AO1147" s="24">
        <v>-19258168</v>
      </c>
      <c r="AP1147" s="37">
        <v>45881</v>
      </c>
      <c r="AQ1147" s="33">
        <v>0</v>
      </c>
      <c r="AR1147" s="38" t="s">
        <v>95</v>
      </c>
      <c r="AS1147" s="33">
        <v>0</v>
      </c>
      <c r="AT1147" s="38" t="s">
        <v>95</v>
      </c>
      <c r="AU1147" s="26">
        <v>0</v>
      </c>
      <c r="AV1147" s="38" t="s">
        <v>95</v>
      </c>
      <c r="AW1147" s="20">
        <v>0</v>
      </c>
      <c r="AX1147" s="18" t="s">
        <v>95</v>
      </c>
      <c r="AY1147" s="4">
        <f t="shared" si="157"/>
        <v>-92</v>
      </c>
      <c r="AZ1147" s="11">
        <f t="shared" si="158"/>
        <v>20692286</v>
      </c>
      <c r="BA1147" s="8">
        <f t="shared" si="147"/>
        <v>0</v>
      </c>
      <c r="BB1147" s="33">
        <v>0</v>
      </c>
      <c r="BC1147" s="33">
        <v>0</v>
      </c>
      <c r="BD1147" s="33">
        <v>0</v>
      </c>
      <c r="BE1147" s="18">
        <v>46022</v>
      </c>
      <c r="BF1147" s="18">
        <v>45930</v>
      </c>
      <c r="BG1147" s="30">
        <v>-98</v>
      </c>
      <c r="BH1147" s="18" t="s">
        <v>95</v>
      </c>
      <c r="BI1147" s="17" t="s">
        <v>89</v>
      </c>
      <c r="BJ1147" s="17" t="s">
        <v>97</v>
      </c>
      <c r="BK1147" s="20" t="s">
        <v>10067</v>
      </c>
      <c r="BL1147" s="17" t="s">
        <v>99</v>
      </c>
      <c r="BM1147" s="18">
        <v>45827</v>
      </c>
      <c r="BN1147" s="17" t="s">
        <v>9382</v>
      </c>
      <c r="BO1147" s="18">
        <v>45828</v>
      </c>
      <c r="BP1147" s="16" t="s">
        <v>10068</v>
      </c>
      <c r="BQ1147" s="16" t="s">
        <v>102</v>
      </c>
      <c r="BR1147" s="16" t="s">
        <v>103</v>
      </c>
      <c r="BS1147" s="17" t="s">
        <v>95</v>
      </c>
      <c r="BT1147" s="17" t="s">
        <v>313</v>
      </c>
      <c r="BU1147" s="17" t="s">
        <v>95</v>
      </c>
      <c r="BV1147" s="5" t="s">
        <v>105</v>
      </c>
      <c r="BW1147" s="32" t="s">
        <v>10069</v>
      </c>
      <c r="BX1147" s="17" t="s">
        <v>10070</v>
      </c>
      <c r="BY1147" s="92" t="s">
        <v>1040</v>
      </c>
      <c r="BZ1147" s="92" t="s">
        <v>249</v>
      </c>
      <c r="CA1147" s="92" t="s">
        <v>631</v>
      </c>
      <c r="CB1147" s="92" t="s">
        <v>631</v>
      </c>
      <c r="CC1147" s="122">
        <f t="shared" si="159"/>
        <v>-19258168</v>
      </c>
    </row>
    <row r="1148" spans="1:81" ht="95.25" customHeight="1" x14ac:dyDescent="0.25">
      <c r="A1148" s="66">
        <v>868</v>
      </c>
      <c r="B1148" s="16">
        <v>80161504</v>
      </c>
      <c r="C1148" s="16" t="s">
        <v>10071</v>
      </c>
      <c r="D1148" s="17" t="s">
        <v>10072</v>
      </c>
      <c r="E1148" s="17" t="s">
        <v>635</v>
      </c>
      <c r="F1148" s="18">
        <v>45821</v>
      </c>
      <c r="G1148" s="17" t="s">
        <v>10073</v>
      </c>
      <c r="H1148" s="17" t="s">
        <v>85</v>
      </c>
      <c r="I1148" s="17" t="s">
        <v>86</v>
      </c>
      <c r="J1148" s="17" t="s">
        <v>87</v>
      </c>
      <c r="K1148" s="16">
        <v>1019104885</v>
      </c>
      <c r="L1148" s="20">
        <v>9</v>
      </c>
      <c r="M1148" s="17" t="s">
        <v>88</v>
      </c>
      <c r="N1148" s="17" t="s">
        <v>89</v>
      </c>
      <c r="O1148" s="16" t="s">
        <v>5430</v>
      </c>
      <c r="P1148" s="17" t="s">
        <v>91</v>
      </c>
      <c r="Q1148" s="17" t="s">
        <v>92</v>
      </c>
      <c r="R1148" s="16" t="s">
        <v>2016</v>
      </c>
      <c r="S1148" s="16" t="s">
        <v>2017</v>
      </c>
      <c r="T1148" s="20">
        <v>52421376</v>
      </c>
      <c r="U1148" s="17" t="s">
        <v>2016</v>
      </c>
      <c r="V1148" s="17" t="s">
        <v>95</v>
      </c>
      <c r="W1148" s="17" t="s">
        <v>5431</v>
      </c>
      <c r="X1148" s="17" t="s">
        <v>2017</v>
      </c>
      <c r="Y1148" s="17" t="s">
        <v>96</v>
      </c>
      <c r="Z1148" s="33">
        <v>24969018</v>
      </c>
      <c r="AA1148" s="21">
        <v>24969018</v>
      </c>
      <c r="AB1148" s="35" t="s">
        <v>95</v>
      </c>
      <c r="AC1148" s="33">
        <v>3841388</v>
      </c>
      <c r="AD1148" s="21" t="s">
        <v>95</v>
      </c>
      <c r="AE1148" s="36">
        <v>139725</v>
      </c>
      <c r="AF1148" s="20">
        <v>491925</v>
      </c>
      <c r="AG1148" s="7">
        <v>2022011000068</v>
      </c>
      <c r="AH1148" s="18">
        <v>45828</v>
      </c>
      <c r="AI1148" s="18">
        <v>45833</v>
      </c>
      <c r="AJ1148" s="17" t="s">
        <v>95</v>
      </c>
      <c r="AK1148" s="17" t="s">
        <v>95</v>
      </c>
      <c r="AL1148" s="16" t="s">
        <v>95</v>
      </c>
      <c r="AM1148" s="16" t="s">
        <v>95</v>
      </c>
      <c r="AN1148" s="18" t="s">
        <v>95</v>
      </c>
      <c r="AO1148" s="24">
        <v>-12548532</v>
      </c>
      <c r="AP1148" s="37">
        <v>45879</v>
      </c>
      <c r="AQ1148" s="33">
        <v>0</v>
      </c>
      <c r="AR1148" s="38" t="s">
        <v>95</v>
      </c>
      <c r="AS1148" s="33">
        <v>0</v>
      </c>
      <c r="AT1148" s="38" t="s">
        <v>95</v>
      </c>
      <c r="AU1148" s="26">
        <v>0</v>
      </c>
      <c r="AV1148" s="38" t="s">
        <v>95</v>
      </c>
      <c r="AW1148" s="20">
        <v>0</v>
      </c>
      <c r="AX1148" s="18" t="s">
        <v>95</v>
      </c>
      <c r="AY1148" s="4">
        <f t="shared" si="157"/>
        <v>-92</v>
      </c>
      <c r="AZ1148" s="11">
        <f t="shared" si="158"/>
        <v>12420486</v>
      </c>
      <c r="BA1148" s="8">
        <f t="shared" si="147"/>
        <v>0</v>
      </c>
      <c r="BB1148" s="33">
        <v>0</v>
      </c>
      <c r="BC1148" s="33">
        <v>0</v>
      </c>
      <c r="BD1148" s="33">
        <v>0</v>
      </c>
      <c r="BE1148" s="18">
        <v>46022</v>
      </c>
      <c r="BF1148" s="18">
        <v>45930</v>
      </c>
      <c r="BG1148" s="30">
        <v>-98</v>
      </c>
      <c r="BH1148" s="18" t="s">
        <v>95</v>
      </c>
      <c r="BI1148" s="17" t="s">
        <v>89</v>
      </c>
      <c r="BJ1148" s="17" t="s">
        <v>97</v>
      </c>
      <c r="BK1148" s="20" t="s">
        <v>10074</v>
      </c>
      <c r="BL1148" s="17" t="s">
        <v>7957</v>
      </c>
      <c r="BM1148" s="18">
        <v>45832</v>
      </c>
      <c r="BN1148" s="17" t="s">
        <v>10075</v>
      </c>
      <c r="BO1148" s="18">
        <v>45832</v>
      </c>
      <c r="BP1148" s="16" t="s">
        <v>10076</v>
      </c>
      <c r="BQ1148" s="16" t="s">
        <v>102</v>
      </c>
      <c r="BR1148" s="16" t="s">
        <v>103</v>
      </c>
      <c r="BS1148" s="17" t="s">
        <v>95</v>
      </c>
      <c r="BT1148" s="17" t="s">
        <v>735</v>
      </c>
      <c r="BU1148" s="17" t="s">
        <v>95</v>
      </c>
      <c r="BV1148" s="5" t="s">
        <v>105</v>
      </c>
      <c r="BW1148" s="32" t="s">
        <v>10077</v>
      </c>
      <c r="BX1148" s="17" t="s">
        <v>10078</v>
      </c>
      <c r="BY1148" s="92" t="s">
        <v>810</v>
      </c>
      <c r="BZ1148" s="92" t="s">
        <v>249</v>
      </c>
      <c r="CA1148" s="92" t="s">
        <v>2023</v>
      </c>
      <c r="CB1148" s="92" t="s">
        <v>631</v>
      </c>
      <c r="CC1148" s="122">
        <f t="shared" si="159"/>
        <v>-12548532</v>
      </c>
    </row>
    <row r="1149" spans="1:81" ht="95.25" customHeight="1" x14ac:dyDescent="0.25">
      <c r="A1149" s="66">
        <v>871</v>
      </c>
      <c r="B1149" s="16">
        <v>93151507</v>
      </c>
      <c r="C1149" s="16" t="s">
        <v>10079</v>
      </c>
      <c r="D1149" s="17" t="s">
        <v>10080</v>
      </c>
      <c r="E1149" s="17" t="s">
        <v>1270</v>
      </c>
      <c r="F1149" s="18">
        <v>45821</v>
      </c>
      <c r="G1149" s="17" t="s">
        <v>10081</v>
      </c>
      <c r="H1149" s="17" t="s">
        <v>85</v>
      </c>
      <c r="I1149" s="17" t="s">
        <v>86</v>
      </c>
      <c r="J1149" s="17" t="s">
        <v>87</v>
      </c>
      <c r="K1149" s="16">
        <v>1020823610</v>
      </c>
      <c r="L1149" s="20">
        <v>9</v>
      </c>
      <c r="M1149" s="17" t="s">
        <v>88</v>
      </c>
      <c r="N1149" s="17" t="s">
        <v>89</v>
      </c>
      <c r="O1149" s="16" t="s">
        <v>1765</v>
      </c>
      <c r="P1149" s="17" t="s">
        <v>91</v>
      </c>
      <c r="Q1149" s="17" t="s">
        <v>92</v>
      </c>
      <c r="R1149" s="16" t="s">
        <v>620</v>
      </c>
      <c r="S1149" s="16" t="s">
        <v>1766</v>
      </c>
      <c r="T1149" s="20">
        <v>1105684188</v>
      </c>
      <c r="U1149" s="17" t="s">
        <v>620</v>
      </c>
      <c r="V1149" s="17" t="s">
        <v>95</v>
      </c>
      <c r="W1149" s="17" t="s">
        <v>1767</v>
      </c>
      <c r="X1149" s="17" t="s">
        <v>1126</v>
      </c>
      <c r="Y1149" s="17" t="s">
        <v>96</v>
      </c>
      <c r="Z1149" s="33">
        <v>39745580</v>
      </c>
      <c r="AA1149" s="21">
        <v>39745580</v>
      </c>
      <c r="AB1149" s="35" t="s">
        <v>95</v>
      </c>
      <c r="AC1149" s="33">
        <v>6146224</v>
      </c>
      <c r="AD1149" s="21" t="s">
        <v>95</v>
      </c>
      <c r="AE1149" s="36">
        <v>139925</v>
      </c>
      <c r="AF1149" s="20">
        <v>486525</v>
      </c>
      <c r="AG1149" s="7">
        <v>2022011000068</v>
      </c>
      <c r="AH1149" s="18">
        <v>45827</v>
      </c>
      <c r="AI1149" s="18">
        <v>45833</v>
      </c>
      <c r="AJ1149" s="17" t="s">
        <v>95</v>
      </c>
      <c r="AK1149" s="17" t="s">
        <v>95</v>
      </c>
      <c r="AL1149" s="16" t="s">
        <v>95</v>
      </c>
      <c r="AM1149" s="16" t="s">
        <v>95</v>
      </c>
      <c r="AN1149" s="18" t="s">
        <v>95</v>
      </c>
      <c r="AO1149" s="24">
        <v>-20077664</v>
      </c>
      <c r="AP1149" s="37">
        <v>45881</v>
      </c>
      <c r="AQ1149" s="33">
        <v>0</v>
      </c>
      <c r="AR1149" s="38" t="s">
        <v>95</v>
      </c>
      <c r="AS1149" s="33">
        <v>0</v>
      </c>
      <c r="AT1149" s="38" t="s">
        <v>95</v>
      </c>
      <c r="AU1149" s="26">
        <v>0</v>
      </c>
      <c r="AV1149" s="38" t="s">
        <v>95</v>
      </c>
      <c r="AW1149" s="20">
        <v>0</v>
      </c>
      <c r="AX1149" s="18" t="s">
        <v>95</v>
      </c>
      <c r="AY1149" s="4">
        <f t="shared" si="157"/>
        <v>-92</v>
      </c>
      <c r="AZ1149" s="11">
        <f t="shared" si="158"/>
        <v>19667916</v>
      </c>
      <c r="BA1149" s="8">
        <f t="shared" si="147"/>
        <v>0</v>
      </c>
      <c r="BB1149" s="33">
        <v>0</v>
      </c>
      <c r="BC1149" s="33">
        <v>0</v>
      </c>
      <c r="BD1149" s="33">
        <v>0</v>
      </c>
      <c r="BE1149" s="18">
        <v>46022</v>
      </c>
      <c r="BF1149" s="18">
        <v>45930</v>
      </c>
      <c r="BG1149" s="30">
        <v>-98</v>
      </c>
      <c r="BH1149" s="18" t="s">
        <v>95</v>
      </c>
      <c r="BI1149" s="17" t="s">
        <v>89</v>
      </c>
      <c r="BJ1149" s="17" t="s">
        <v>97</v>
      </c>
      <c r="BK1149" s="20" t="s">
        <v>10082</v>
      </c>
      <c r="BL1149" s="17" t="s">
        <v>3696</v>
      </c>
      <c r="BM1149" s="18">
        <v>45828</v>
      </c>
      <c r="BN1149" s="17" t="s">
        <v>9876</v>
      </c>
      <c r="BO1149" s="18">
        <v>45832</v>
      </c>
      <c r="BP1149" s="16" t="s">
        <v>10083</v>
      </c>
      <c r="BQ1149" s="16" t="s">
        <v>102</v>
      </c>
      <c r="BR1149" s="16" t="s">
        <v>103</v>
      </c>
      <c r="BS1149" s="17" t="s">
        <v>95</v>
      </c>
      <c r="BT1149" s="17" t="s">
        <v>313</v>
      </c>
      <c r="BU1149" s="17" t="s">
        <v>95</v>
      </c>
      <c r="BV1149" s="5" t="s">
        <v>105</v>
      </c>
      <c r="BW1149" s="32" t="s">
        <v>10084</v>
      </c>
      <c r="BX1149" s="17" t="s">
        <v>10085</v>
      </c>
      <c r="BY1149" s="92" t="s">
        <v>1040</v>
      </c>
      <c r="BZ1149" s="92" t="s">
        <v>249</v>
      </c>
      <c r="CA1149" s="92" t="s">
        <v>631</v>
      </c>
      <c r="CB1149" s="92" t="s">
        <v>631</v>
      </c>
      <c r="CC1149" s="122">
        <f t="shared" si="159"/>
        <v>-20077664</v>
      </c>
    </row>
    <row r="1150" spans="1:81" ht="95.25" customHeight="1" x14ac:dyDescent="0.25">
      <c r="A1150" s="66">
        <v>1317</v>
      </c>
      <c r="B1150" s="16">
        <v>80161504</v>
      </c>
      <c r="C1150" s="125" t="s">
        <v>10086</v>
      </c>
      <c r="D1150" s="19" t="s">
        <v>10087</v>
      </c>
      <c r="E1150" s="19" t="s">
        <v>276</v>
      </c>
      <c r="F1150" s="48">
        <v>45821</v>
      </c>
      <c r="G1150" s="19" t="s">
        <v>10088</v>
      </c>
      <c r="H1150" s="19" t="s">
        <v>85</v>
      </c>
      <c r="I1150" s="19" t="s">
        <v>86</v>
      </c>
      <c r="J1150" s="19" t="s">
        <v>87</v>
      </c>
      <c r="K1150" s="34" t="s">
        <v>10089</v>
      </c>
      <c r="L1150" s="49">
        <v>1</v>
      </c>
      <c r="M1150" s="19" t="s">
        <v>88</v>
      </c>
      <c r="N1150" s="19" t="s">
        <v>2259</v>
      </c>
      <c r="O1150" s="34" t="s">
        <v>10090</v>
      </c>
      <c r="P1150" s="19" t="s">
        <v>91</v>
      </c>
      <c r="Q1150" s="19" t="s">
        <v>92</v>
      </c>
      <c r="R1150" s="16" t="s">
        <v>620</v>
      </c>
      <c r="S1150" s="34" t="s">
        <v>1210</v>
      </c>
      <c r="T1150" s="49">
        <v>52350519</v>
      </c>
      <c r="U1150" s="19" t="s">
        <v>620</v>
      </c>
      <c r="V1150" s="19" t="s">
        <v>95</v>
      </c>
      <c r="W1150" s="19" t="s">
        <v>1195</v>
      </c>
      <c r="X1150" s="19" t="s">
        <v>1212</v>
      </c>
      <c r="Y1150" s="19" t="s">
        <v>10091</v>
      </c>
      <c r="Z1150" s="51">
        <v>94500000</v>
      </c>
      <c r="AA1150" s="55" t="s">
        <v>95</v>
      </c>
      <c r="AB1150" s="55" t="s">
        <v>95</v>
      </c>
      <c r="AC1150" s="50">
        <v>10500000</v>
      </c>
      <c r="AD1150" s="50">
        <v>10500000</v>
      </c>
      <c r="AE1150" s="49" t="s">
        <v>95</v>
      </c>
      <c r="AF1150" s="49">
        <v>11602025</v>
      </c>
      <c r="AG1150" s="49" t="s">
        <v>95</v>
      </c>
      <c r="AH1150" s="48">
        <v>45825</v>
      </c>
      <c r="AI1150" s="48">
        <v>45826</v>
      </c>
      <c r="AJ1150" s="19" t="s">
        <v>95</v>
      </c>
      <c r="AK1150" s="19" t="s">
        <v>95</v>
      </c>
      <c r="AL1150" s="16" t="s">
        <v>95</v>
      </c>
      <c r="AM1150" s="16" t="s">
        <v>95</v>
      </c>
      <c r="AN1150" s="18" t="s">
        <v>95</v>
      </c>
      <c r="AO1150" s="24">
        <v>-800000</v>
      </c>
      <c r="AP1150" s="18">
        <v>46095</v>
      </c>
      <c r="AQ1150" s="51">
        <v>31500000</v>
      </c>
      <c r="AR1150" s="18">
        <v>46095</v>
      </c>
      <c r="AS1150" s="51">
        <v>0</v>
      </c>
      <c r="AT1150" s="19" t="s">
        <v>95</v>
      </c>
      <c r="AU1150" s="26">
        <v>0</v>
      </c>
      <c r="AV1150" s="19" t="s">
        <v>95</v>
      </c>
      <c r="AW1150" s="49">
        <v>0</v>
      </c>
      <c r="AX1150" s="48">
        <v>46095</v>
      </c>
      <c r="AY1150" s="28">
        <f>BF1150-BE1150</f>
        <v>92</v>
      </c>
      <c r="AZ1150" s="11">
        <f t="shared" si="149"/>
        <v>125200000</v>
      </c>
      <c r="BA1150" s="8">
        <f t="shared" si="147"/>
        <v>26250000</v>
      </c>
      <c r="BB1150" s="51">
        <v>26250000</v>
      </c>
      <c r="BC1150" s="51">
        <v>0</v>
      </c>
      <c r="BD1150" s="51">
        <v>0</v>
      </c>
      <c r="BE1150" s="48">
        <v>46096</v>
      </c>
      <c r="BF1150" s="18">
        <v>46188</v>
      </c>
      <c r="BG1150" s="30">
        <v>68</v>
      </c>
      <c r="BH1150" s="64" t="s">
        <v>95</v>
      </c>
      <c r="BI1150" s="19" t="s">
        <v>89</v>
      </c>
      <c r="BJ1150" s="19" t="s">
        <v>97</v>
      </c>
      <c r="BK1150" s="49" t="s">
        <v>10092</v>
      </c>
      <c r="BL1150" s="19" t="s">
        <v>7957</v>
      </c>
      <c r="BM1150" s="48">
        <v>45825</v>
      </c>
      <c r="BN1150" s="19" t="s">
        <v>10093</v>
      </c>
      <c r="BO1150" s="48">
        <v>45826</v>
      </c>
      <c r="BP1150" s="16" t="s">
        <v>10094</v>
      </c>
      <c r="BQ1150" s="16" t="s">
        <v>6393</v>
      </c>
      <c r="BR1150" s="17" t="s">
        <v>222</v>
      </c>
      <c r="BS1150" s="19" t="s">
        <v>95</v>
      </c>
      <c r="BT1150" s="17" t="s">
        <v>349</v>
      </c>
      <c r="BU1150" s="19" t="s">
        <v>2220</v>
      </c>
      <c r="BV1150" s="19" t="s">
        <v>117</v>
      </c>
      <c r="BW1150" s="32" t="s">
        <v>10095</v>
      </c>
      <c r="BX1150" s="67" t="s">
        <v>10096</v>
      </c>
      <c r="BY1150" s="92" t="s">
        <v>630</v>
      </c>
      <c r="BZ1150" s="92" t="s">
        <v>249</v>
      </c>
      <c r="CA1150" s="92" t="s">
        <v>631</v>
      </c>
      <c r="CB1150" s="92" t="s">
        <v>631</v>
      </c>
    </row>
    <row r="1151" spans="1:81" ht="95.25" customHeight="1" x14ac:dyDescent="0.25">
      <c r="A1151" s="66">
        <v>1318</v>
      </c>
      <c r="B1151" s="16">
        <v>80111600</v>
      </c>
      <c r="C1151" s="17" t="s">
        <v>10097</v>
      </c>
      <c r="D1151" s="19" t="s">
        <v>10098</v>
      </c>
      <c r="E1151" s="17" t="s">
        <v>276</v>
      </c>
      <c r="F1151" s="48">
        <v>45821</v>
      </c>
      <c r="G1151" s="19" t="s">
        <v>10099</v>
      </c>
      <c r="H1151" s="19" t="s">
        <v>85</v>
      </c>
      <c r="I1151" s="19" t="s">
        <v>86</v>
      </c>
      <c r="J1151" s="19" t="s">
        <v>87</v>
      </c>
      <c r="K1151" s="34">
        <v>79566549</v>
      </c>
      <c r="L1151" s="49">
        <v>8</v>
      </c>
      <c r="M1151" s="19" t="s">
        <v>88</v>
      </c>
      <c r="N1151" s="19" t="s">
        <v>976</v>
      </c>
      <c r="O1151" s="34" t="s">
        <v>10100</v>
      </c>
      <c r="P1151" s="19" t="s">
        <v>239</v>
      </c>
      <c r="Q1151" s="19" t="s">
        <v>240</v>
      </c>
      <c r="R1151" s="16" t="s">
        <v>1171</v>
      </c>
      <c r="S1151" s="34" t="s">
        <v>10101</v>
      </c>
      <c r="T1151" s="49">
        <v>43578977</v>
      </c>
      <c r="U1151" s="19" t="s">
        <v>1173</v>
      </c>
      <c r="V1151" s="19" t="s">
        <v>10102</v>
      </c>
      <c r="W1151" s="19" t="s">
        <v>95</v>
      </c>
      <c r="X1151" s="19" t="s">
        <v>95</v>
      </c>
      <c r="Y1151" s="19" t="s">
        <v>10091</v>
      </c>
      <c r="Z1151" s="51">
        <v>68291357</v>
      </c>
      <c r="AA1151" s="55" t="s">
        <v>95</v>
      </c>
      <c r="AB1151" s="55" t="s">
        <v>95</v>
      </c>
      <c r="AC1151" s="50">
        <v>8536421</v>
      </c>
      <c r="AD1151" s="50">
        <v>8536421</v>
      </c>
      <c r="AE1151" s="49" t="s">
        <v>95</v>
      </c>
      <c r="AF1151" s="49">
        <v>11602025</v>
      </c>
      <c r="AG1151" s="49" t="s">
        <v>95</v>
      </c>
      <c r="AH1151" s="48">
        <v>45825</v>
      </c>
      <c r="AI1151" s="48">
        <v>45826</v>
      </c>
      <c r="AJ1151" s="19" t="s">
        <v>95</v>
      </c>
      <c r="AK1151" s="19" t="s">
        <v>95</v>
      </c>
      <c r="AL1151" s="16" t="s">
        <v>95</v>
      </c>
      <c r="AM1151" s="16" t="s">
        <v>95</v>
      </c>
      <c r="AN1151" s="18" t="s">
        <v>95</v>
      </c>
      <c r="AO1151" s="51">
        <v>0</v>
      </c>
      <c r="AP1151" s="48" t="s">
        <v>95</v>
      </c>
      <c r="AQ1151" s="51">
        <v>0</v>
      </c>
      <c r="AR1151" s="19" t="s">
        <v>95</v>
      </c>
      <c r="AS1151" s="51">
        <v>0</v>
      </c>
      <c r="AT1151" s="19" t="s">
        <v>95</v>
      </c>
      <c r="AU1151" s="26">
        <v>0</v>
      </c>
      <c r="AV1151" s="19" t="s">
        <v>95</v>
      </c>
      <c r="AW1151" s="49">
        <v>0</v>
      </c>
      <c r="AX1151" s="48" t="s">
        <v>95</v>
      </c>
      <c r="AY1151" s="28">
        <v>0</v>
      </c>
      <c r="AZ1151" s="11">
        <f t="shared" si="149"/>
        <v>68291357</v>
      </c>
      <c r="BA1151" s="8">
        <f t="shared" si="147"/>
        <v>0</v>
      </c>
      <c r="BB1151" s="51">
        <v>0</v>
      </c>
      <c r="BC1151" s="51">
        <v>0</v>
      </c>
      <c r="BD1151" s="51">
        <v>0</v>
      </c>
      <c r="BE1151" s="48">
        <v>46068</v>
      </c>
      <c r="BF1151" s="18">
        <v>46068</v>
      </c>
      <c r="BG1151" s="30">
        <v>40</v>
      </c>
      <c r="BH1151" s="62" t="s">
        <v>95</v>
      </c>
      <c r="BI1151" s="19" t="s">
        <v>10103</v>
      </c>
      <c r="BJ1151" s="19" t="s">
        <v>97</v>
      </c>
      <c r="BK1151" s="49" t="s">
        <v>10104</v>
      </c>
      <c r="BL1151" s="19" t="s">
        <v>99</v>
      </c>
      <c r="BM1151" s="48">
        <v>45825</v>
      </c>
      <c r="BN1151" s="19" t="s">
        <v>10105</v>
      </c>
      <c r="BO1151" s="48">
        <v>45826</v>
      </c>
      <c r="BP1151" s="16" t="s">
        <v>10106</v>
      </c>
      <c r="BQ1151" s="16" t="s">
        <v>102</v>
      </c>
      <c r="BR1151" s="17" t="s">
        <v>164</v>
      </c>
      <c r="BS1151" s="19" t="s">
        <v>95</v>
      </c>
      <c r="BT1151" s="19" t="s">
        <v>2552</v>
      </c>
      <c r="BU1151" s="19" t="s">
        <v>95</v>
      </c>
      <c r="BV1151" s="19" t="s">
        <v>117</v>
      </c>
      <c r="BW1151" s="32" t="s">
        <v>10107</v>
      </c>
      <c r="BX1151" s="67" t="s">
        <v>10108</v>
      </c>
      <c r="BY1151" s="92" t="s">
        <v>810</v>
      </c>
      <c r="BZ1151" s="92" t="s">
        <v>249</v>
      </c>
      <c r="CA1151" s="92" t="s">
        <v>1178</v>
      </c>
      <c r="CB1151" s="92" t="s">
        <v>1178</v>
      </c>
    </row>
    <row r="1152" spans="1:81" ht="95.25" customHeight="1" x14ac:dyDescent="0.25">
      <c r="A1152" s="66">
        <v>1319</v>
      </c>
      <c r="B1152" s="16">
        <v>80111600</v>
      </c>
      <c r="C1152" s="17" t="s">
        <v>10109</v>
      </c>
      <c r="D1152" s="19" t="s">
        <v>10110</v>
      </c>
      <c r="E1152" s="19" t="s">
        <v>276</v>
      </c>
      <c r="F1152" s="48">
        <v>45821</v>
      </c>
      <c r="G1152" s="19" t="s">
        <v>10111</v>
      </c>
      <c r="H1152" s="19" t="s">
        <v>85</v>
      </c>
      <c r="I1152" s="19" t="s">
        <v>86</v>
      </c>
      <c r="J1152" s="19" t="s">
        <v>87</v>
      </c>
      <c r="K1152" s="34">
        <v>79946207</v>
      </c>
      <c r="L1152" s="49">
        <v>5</v>
      </c>
      <c r="M1152" s="19" t="s">
        <v>88</v>
      </c>
      <c r="N1152" s="19" t="s">
        <v>89</v>
      </c>
      <c r="O1152" s="34" t="s">
        <v>10100</v>
      </c>
      <c r="P1152" s="19" t="s">
        <v>239</v>
      </c>
      <c r="Q1152" s="19" t="s">
        <v>240</v>
      </c>
      <c r="R1152" s="16" t="s">
        <v>1171</v>
      </c>
      <c r="S1152" s="34" t="s">
        <v>10101</v>
      </c>
      <c r="T1152" s="49">
        <v>43578977</v>
      </c>
      <c r="U1152" s="19" t="s">
        <v>1173</v>
      </c>
      <c r="V1152" s="19" t="s">
        <v>10102</v>
      </c>
      <c r="W1152" s="19" t="s">
        <v>95</v>
      </c>
      <c r="X1152" s="19" t="s">
        <v>95</v>
      </c>
      <c r="Y1152" s="19" t="s">
        <v>10091</v>
      </c>
      <c r="Z1152" s="51">
        <v>68291357</v>
      </c>
      <c r="AA1152" s="55" t="s">
        <v>95</v>
      </c>
      <c r="AB1152" s="55" t="s">
        <v>95</v>
      </c>
      <c r="AC1152" s="50">
        <v>8536421</v>
      </c>
      <c r="AD1152" s="50">
        <v>8536421</v>
      </c>
      <c r="AE1152" s="49" t="s">
        <v>95</v>
      </c>
      <c r="AF1152" s="49">
        <v>11602025</v>
      </c>
      <c r="AG1152" s="49" t="s">
        <v>95</v>
      </c>
      <c r="AH1152" s="48">
        <v>45824</v>
      </c>
      <c r="AI1152" s="48">
        <v>45825</v>
      </c>
      <c r="AJ1152" s="19" t="s">
        <v>95</v>
      </c>
      <c r="AK1152" s="19" t="s">
        <v>95</v>
      </c>
      <c r="AL1152" s="16" t="s">
        <v>95</v>
      </c>
      <c r="AM1152" s="16" t="s">
        <v>95</v>
      </c>
      <c r="AN1152" s="18" t="s">
        <v>95</v>
      </c>
      <c r="AO1152" s="51">
        <v>0</v>
      </c>
      <c r="AP1152" s="48" t="s">
        <v>95</v>
      </c>
      <c r="AQ1152" s="51">
        <v>0</v>
      </c>
      <c r="AR1152" s="19" t="s">
        <v>95</v>
      </c>
      <c r="AS1152" s="51">
        <v>0</v>
      </c>
      <c r="AT1152" s="19" t="s">
        <v>95</v>
      </c>
      <c r="AU1152" s="26">
        <v>0</v>
      </c>
      <c r="AV1152" s="19" t="s">
        <v>95</v>
      </c>
      <c r="AW1152" s="49">
        <v>0</v>
      </c>
      <c r="AX1152" s="48" t="s">
        <v>95</v>
      </c>
      <c r="AY1152" s="28">
        <v>0</v>
      </c>
      <c r="AZ1152" s="11">
        <f t="shared" si="149"/>
        <v>68291357</v>
      </c>
      <c r="BA1152" s="8">
        <f t="shared" si="147"/>
        <v>0</v>
      </c>
      <c r="BB1152" s="51">
        <v>0</v>
      </c>
      <c r="BC1152" s="51">
        <v>0</v>
      </c>
      <c r="BD1152" s="51">
        <v>0</v>
      </c>
      <c r="BE1152" s="48">
        <v>46068</v>
      </c>
      <c r="BF1152" s="48">
        <v>46068</v>
      </c>
      <c r="BG1152" s="30">
        <v>40</v>
      </c>
      <c r="BH1152" s="64" t="s">
        <v>95</v>
      </c>
      <c r="BI1152" s="19" t="s">
        <v>10103</v>
      </c>
      <c r="BJ1152" s="19" t="s">
        <v>97</v>
      </c>
      <c r="BK1152" s="49" t="s">
        <v>10112</v>
      </c>
      <c r="BL1152" s="19" t="s">
        <v>99</v>
      </c>
      <c r="BM1152" s="48">
        <v>45824</v>
      </c>
      <c r="BN1152" s="19" t="s">
        <v>10113</v>
      </c>
      <c r="BO1152" s="48">
        <v>45825</v>
      </c>
      <c r="BP1152" s="16" t="s">
        <v>10106</v>
      </c>
      <c r="BQ1152" s="16" t="s">
        <v>102</v>
      </c>
      <c r="BR1152" s="19" t="s">
        <v>164</v>
      </c>
      <c r="BS1152" s="19" t="s">
        <v>95</v>
      </c>
      <c r="BT1152" s="19" t="s">
        <v>2552</v>
      </c>
      <c r="BU1152" s="19" t="s">
        <v>95</v>
      </c>
      <c r="BV1152" s="19" t="s">
        <v>117</v>
      </c>
      <c r="BW1152" s="56" t="s">
        <v>10114</v>
      </c>
      <c r="BX1152" s="67" t="s">
        <v>10115</v>
      </c>
      <c r="BY1152" s="92" t="s">
        <v>810</v>
      </c>
      <c r="BZ1152" s="92" t="s">
        <v>249</v>
      </c>
      <c r="CA1152" s="92" t="s">
        <v>1178</v>
      </c>
      <c r="CB1152" s="92" t="s">
        <v>1178</v>
      </c>
    </row>
    <row r="1153" spans="1:81" ht="95.25" customHeight="1" x14ac:dyDescent="0.25">
      <c r="A1153" s="66">
        <v>1320</v>
      </c>
      <c r="B1153" s="16">
        <v>80111600</v>
      </c>
      <c r="C1153" s="17" t="s">
        <v>10116</v>
      </c>
      <c r="D1153" s="17" t="s">
        <v>10117</v>
      </c>
      <c r="E1153" s="17" t="s">
        <v>276</v>
      </c>
      <c r="F1153" s="18">
        <v>45821</v>
      </c>
      <c r="G1153" s="17" t="s">
        <v>10118</v>
      </c>
      <c r="H1153" s="17" t="s">
        <v>85</v>
      </c>
      <c r="I1153" s="17" t="s">
        <v>86</v>
      </c>
      <c r="J1153" s="17" t="s">
        <v>87</v>
      </c>
      <c r="K1153" s="16">
        <v>43570943</v>
      </c>
      <c r="L1153" s="20">
        <v>1</v>
      </c>
      <c r="M1153" s="17" t="s">
        <v>88</v>
      </c>
      <c r="N1153" s="17" t="s">
        <v>757</v>
      </c>
      <c r="O1153" s="16" t="s">
        <v>10100</v>
      </c>
      <c r="P1153" s="17" t="s">
        <v>239</v>
      </c>
      <c r="Q1153" s="17" t="s">
        <v>240</v>
      </c>
      <c r="R1153" s="16" t="s">
        <v>1171</v>
      </c>
      <c r="S1153" s="16" t="s">
        <v>10101</v>
      </c>
      <c r="T1153" s="20">
        <v>43578977</v>
      </c>
      <c r="U1153" s="17" t="s">
        <v>1173</v>
      </c>
      <c r="V1153" s="17" t="s">
        <v>10102</v>
      </c>
      <c r="W1153" s="17" t="s">
        <v>95</v>
      </c>
      <c r="X1153" s="17" t="s">
        <v>95</v>
      </c>
      <c r="Y1153" s="17" t="s">
        <v>10091</v>
      </c>
      <c r="Z1153" s="21">
        <v>68291357</v>
      </c>
      <c r="AA1153" s="22" t="s">
        <v>95</v>
      </c>
      <c r="AB1153" s="22" t="s">
        <v>95</v>
      </c>
      <c r="AC1153" s="33">
        <v>8536421</v>
      </c>
      <c r="AD1153" s="33">
        <v>8536421</v>
      </c>
      <c r="AE1153" s="20" t="s">
        <v>95</v>
      </c>
      <c r="AF1153" s="20">
        <v>11602025</v>
      </c>
      <c r="AG1153" s="20" t="s">
        <v>95</v>
      </c>
      <c r="AH1153" s="18">
        <v>45824</v>
      </c>
      <c r="AI1153" s="18">
        <v>45825</v>
      </c>
      <c r="AJ1153" s="17" t="s">
        <v>95</v>
      </c>
      <c r="AK1153" s="17" t="s">
        <v>95</v>
      </c>
      <c r="AL1153" s="16" t="s">
        <v>95</v>
      </c>
      <c r="AM1153" s="16" t="s">
        <v>95</v>
      </c>
      <c r="AN1153" s="18" t="s">
        <v>95</v>
      </c>
      <c r="AO1153" s="21">
        <v>0</v>
      </c>
      <c r="AP1153" s="18" t="s">
        <v>95</v>
      </c>
      <c r="AQ1153" s="21">
        <v>0</v>
      </c>
      <c r="AR1153" s="17" t="s">
        <v>95</v>
      </c>
      <c r="AS1153" s="21">
        <v>0</v>
      </c>
      <c r="AT1153" s="17" t="s">
        <v>95</v>
      </c>
      <c r="AU1153" s="26">
        <v>0</v>
      </c>
      <c r="AV1153" s="17" t="s">
        <v>95</v>
      </c>
      <c r="AW1153" s="20">
        <v>0</v>
      </c>
      <c r="AX1153" s="18" t="s">
        <v>95</v>
      </c>
      <c r="AY1153" s="28">
        <v>0</v>
      </c>
      <c r="AZ1153" s="11">
        <f t="shared" si="149"/>
        <v>68291357</v>
      </c>
      <c r="BA1153" s="8">
        <f t="shared" si="147"/>
        <v>0</v>
      </c>
      <c r="BB1153" s="21">
        <v>0</v>
      </c>
      <c r="BC1153" s="21">
        <v>0</v>
      </c>
      <c r="BD1153" s="21">
        <v>0</v>
      </c>
      <c r="BE1153" s="18">
        <v>46068</v>
      </c>
      <c r="BF1153" s="18">
        <v>46068</v>
      </c>
      <c r="BG1153" s="30">
        <v>40</v>
      </c>
      <c r="BH1153" s="62" t="s">
        <v>95</v>
      </c>
      <c r="BI1153" s="17" t="s">
        <v>10103</v>
      </c>
      <c r="BJ1153" s="17" t="s">
        <v>97</v>
      </c>
      <c r="BK1153" s="20" t="s">
        <v>10119</v>
      </c>
      <c r="BL1153" s="17" t="s">
        <v>99</v>
      </c>
      <c r="BM1153" s="18">
        <v>45824</v>
      </c>
      <c r="BN1153" s="17" t="s">
        <v>10113</v>
      </c>
      <c r="BO1153" s="18">
        <v>45825</v>
      </c>
      <c r="BP1153" s="16" t="s">
        <v>10106</v>
      </c>
      <c r="BQ1153" s="16" t="s">
        <v>102</v>
      </c>
      <c r="BR1153" s="17" t="s">
        <v>164</v>
      </c>
      <c r="BS1153" s="17" t="s">
        <v>95</v>
      </c>
      <c r="BT1153" s="17" t="s">
        <v>2552</v>
      </c>
      <c r="BU1153" s="17" t="s">
        <v>95</v>
      </c>
      <c r="BV1153" s="5" t="s">
        <v>105</v>
      </c>
      <c r="BW1153" s="16" t="s">
        <v>10120</v>
      </c>
      <c r="BX1153" s="65" t="s">
        <v>10121</v>
      </c>
      <c r="BY1153" s="92" t="s">
        <v>810</v>
      </c>
      <c r="BZ1153" s="92" t="s">
        <v>249</v>
      </c>
      <c r="CA1153" s="92" t="s">
        <v>1178</v>
      </c>
      <c r="CB1153" s="92" t="s">
        <v>1178</v>
      </c>
    </row>
    <row r="1154" spans="1:81" ht="95.25" customHeight="1" x14ac:dyDescent="0.25">
      <c r="A1154" s="66">
        <v>1321</v>
      </c>
      <c r="B1154" s="16">
        <v>80111600</v>
      </c>
      <c r="C1154" s="118" t="s">
        <v>10122</v>
      </c>
      <c r="D1154" s="17" t="s">
        <v>10123</v>
      </c>
      <c r="E1154" s="17" t="s">
        <v>276</v>
      </c>
      <c r="F1154" s="18">
        <v>45821</v>
      </c>
      <c r="G1154" s="17" t="s">
        <v>10124</v>
      </c>
      <c r="H1154" s="17" t="s">
        <v>85</v>
      </c>
      <c r="I1154" s="17" t="s">
        <v>86</v>
      </c>
      <c r="J1154" s="17" t="s">
        <v>87</v>
      </c>
      <c r="K1154" s="16">
        <v>1152439922</v>
      </c>
      <c r="L1154" s="20">
        <v>4</v>
      </c>
      <c r="M1154" s="17" t="s">
        <v>88</v>
      </c>
      <c r="N1154" s="17" t="s">
        <v>10125</v>
      </c>
      <c r="O1154" s="16" t="s">
        <v>10126</v>
      </c>
      <c r="P1154" s="17" t="s">
        <v>239</v>
      </c>
      <c r="Q1154" s="17" t="s">
        <v>240</v>
      </c>
      <c r="R1154" s="16" t="s">
        <v>1171</v>
      </c>
      <c r="S1154" s="16" t="s">
        <v>10101</v>
      </c>
      <c r="T1154" s="20">
        <v>43578977</v>
      </c>
      <c r="U1154" s="17" t="s">
        <v>1173</v>
      </c>
      <c r="V1154" s="17" t="s">
        <v>10102</v>
      </c>
      <c r="W1154" s="17" t="s">
        <v>95</v>
      </c>
      <c r="X1154" s="17" t="s">
        <v>95</v>
      </c>
      <c r="Y1154" s="17" t="s">
        <v>10091</v>
      </c>
      <c r="Z1154" s="21">
        <v>39608971</v>
      </c>
      <c r="AA1154" s="22" t="s">
        <v>95</v>
      </c>
      <c r="AB1154" s="22" t="s">
        <v>95</v>
      </c>
      <c r="AC1154" s="33">
        <v>4951123</v>
      </c>
      <c r="AD1154" s="33">
        <v>4951123</v>
      </c>
      <c r="AE1154" s="20" t="s">
        <v>95</v>
      </c>
      <c r="AF1154" s="20">
        <v>11602025</v>
      </c>
      <c r="AG1154" s="20" t="s">
        <v>95</v>
      </c>
      <c r="AH1154" s="18">
        <v>45824</v>
      </c>
      <c r="AI1154" s="18">
        <v>45825</v>
      </c>
      <c r="AJ1154" s="17" t="s">
        <v>10127</v>
      </c>
      <c r="AK1154" s="17" t="s">
        <v>87</v>
      </c>
      <c r="AL1154" s="16">
        <v>24348921</v>
      </c>
      <c r="AM1154" s="16">
        <v>0</v>
      </c>
      <c r="AN1154" s="18">
        <v>45946</v>
      </c>
      <c r="AO1154" s="119">
        <v>19144331</v>
      </c>
      <c r="AP1154" s="107">
        <v>46066</v>
      </c>
      <c r="AQ1154" s="21">
        <v>0</v>
      </c>
      <c r="AR1154" s="17" t="s">
        <v>95</v>
      </c>
      <c r="AS1154" s="21">
        <v>0</v>
      </c>
      <c r="AT1154" s="17" t="s">
        <v>95</v>
      </c>
      <c r="AU1154" s="26">
        <v>0</v>
      </c>
      <c r="AV1154" s="17" t="s">
        <v>95</v>
      </c>
      <c r="AW1154" s="20">
        <v>0</v>
      </c>
      <c r="AX1154" s="18">
        <v>46066</v>
      </c>
      <c r="AY1154" s="28">
        <f>BF1154-BE1154</f>
        <v>120</v>
      </c>
      <c r="AZ1154" s="11">
        <f t="shared" si="149"/>
        <v>58753302</v>
      </c>
      <c r="BA1154" s="8">
        <f t="shared" si="147"/>
        <v>7426678</v>
      </c>
      <c r="BB1154" s="21">
        <v>7426678</v>
      </c>
      <c r="BC1154" s="21">
        <v>0</v>
      </c>
      <c r="BD1154" s="21">
        <v>0</v>
      </c>
      <c r="BE1154" s="18">
        <v>46068</v>
      </c>
      <c r="BF1154" s="18">
        <v>46188</v>
      </c>
      <c r="BG1154" s="30">
        <v>40</v>
      </c>
      <c r="BH1154" s="62" t="s">
        <v>95</v>
      </c>
      <c r="BI1154" s="17" t="s">
        <v>10128</v>
      </c>
      <c r="BJ1154" s="17" t="s">
        <v>142</v>
      </c>
      <c r="BK1154" s="20" t="s">
        <v>10129</v>
      </c>
      <c r="BL1154" s="17" t="s">
        <v>144</v>
      </c>
      <c r="BM1154" s="18" t="s">
        <v>10130</v>
      </c>
      <c r="BN1154" s="17" t="s">
        <v>10131</v>
      </c>
      <c r="BO1154" s="18" t="s">
        <v>10132</v>
      </c>
      <c r="BP1154" s="16" t="s">
        <v>10133</v>
      </c>
      <c r="BQ1154" s="16" t="s">
        <v>6393</v>
      </c>
      <c r="BR1154" s="17" t="s">
        <v>10134</v>
      </c>
      <c r="BS1154" s="17" t="s">
        <v>95</v>
      </c>
      <c r="BT1154" s="17" t="s">
        <v>10135</v>
      </c>
      <c r="BU1154" s="17" t="s">
        <v>151</v>
      </c>
      <c r="BV1154" s="17" t="s">
        <v>721</v>
      </c>
      <c r="BW1154" s="16" t="s">
        <v>10120</v>
      </c>
      <c r="BX1154" s="65" t="s">
        <v>10136</v>
      </c>
      <c r="BY1154" s="92" t="s">
        <v>810</v>
      </c>
      <c r="BZ1154" s="92" t="s">
        <v>249</v>
      </c>
      <c r="CA1154" s="92" t="s">
        <v>1178</v>
      </c>
      <c r="CB1154" s="92" t="s">
        <v>1178</v>
      </c>
    </row>
    <row r="1155" spans="1:81" ht="95.25" customHeight="1" x14ac:dyDescent="0.25">
      <c r="A1155" s="66">
        <v>1322</v>
      </c>
      <c r="B1155" s="16">
        <v>80111600</v>
      </c>
      <c r="C1155" s="118" t="s">
        <v>10137</v>
      </c>
      <c r="D1155" s="17" t="s">
        <v>10138</v>
      </c>
      <c r="E1155" s="17" t="s">
        <v>276</v>
      </c>
      <c r="F1155" s="18">
        <v>45821</v>
      </c>
      <c r="G1155" s="17" t="s">
        <v>10139</v>
      </c>
      <c r="H1155" s="17" t="s">
        <v>85</v>
      </c>
      <c r="I1155" s="17" t="s">
        <v>86</v>
      </c>
      <c r="J1155" s="17" t="s">
        <v>87</v>
      </c>
      <c r="K1155" s="16">
        <v>1128400494</v>
      </c>
      <c r="L1155" s="20">
        <v>7</v>
      </c>
      <c r="M1155" s="17" t="s">
        <v>88</v>
      </c>
      <c r="N1155" s="17" t="s">
        <v>757</v>
      </c>
      <c r="O1155" s="16" t="s">
        <v>10126</v>
      </c>
      <c r="P1155" s="17" t="s">
        <v>239</v>
      </c>
      <c r="Q1155" s="17" t="s">
        <v>240</v>
      </c>
      <c r="R1155" s="16" t="s">
        <v>1171</v>
      </c>
      <c r="S1155" s="16" t="s">
        <v>10101</v>
      </c>
      <c r="T1155" s="20">
        <v>43578977</v>
      </c>
      <c r="U1155" s="17" t="s">
        <v>1173</v>
      </c>
      <c r="V1155" s="17" t="s">
        <v>10102</v>
      </c>
      <c r="W1155" s="17" t="s">
        <v>95</v>
      </c>
      <c r="X1155" s="17" t="s">
        <v>95</v>
      </c>
      <c r="Y1155" s="17" t="s">
        <v>10091</v>
      </c>
      <c r="Z1155" s="21">
        <v>39608971</v>
      </c>
      <c r="AA1155" s="22" t="s">
        <v>95</v>
      </c>
      <c r="AB1155" s="22" t="s">
        <v>95</v>
      </c>
      <c r="AC1155" s="33">
        <v>4951123</v>
      </c>
      <c r="AD1155" s="33">
        <v>4951123</v>
      </c>
      <c r="AE1155" s="20" t="s">
        <v>95</v>
      </c>
      <c r="AF1155" s="20">
        <v>11602025</v>
      </c>
      <c r="AG1155" s="20" t="s">
        <v>95</v>
      </c>
      <c r="AH1155" s="18">
        <v>45824</v>
      </c>
      <c r="AI1155" s="18">
        <v>45825</v>
      </c>
      <c r="AJ1155" s="17" t="s">
        <v>10140</v>
      </c>
      <c r="AK1155" s="17" t="s">
        <v>87</v>
      </c>
      <c r="AL1155" s="16">
        <v>43288385</v>
      </c>
      <c r="AM1155" s="16">
        <v>3</v>
      </c>
      <c r="AN1155" s="18">
        <v>45946</v>
      </c>
      <c r="AO1155" s="117">
        <v>18979294</v>
      </c>
      <c r="AP1155" s="107">
        <v>46066</v>
      </c>
      <c r="AQ1155" s="21">
        <v>0</v>
      </c>
      <c r="AR1155" s="17" t="s">
        <v>95</v>
      </c>
      <c r="AS1155" s="21">
        <v>0</v>
      </c>
      <c r="AT1155" s="17" t="s">
        <v>95</v>
      </c>
      <c r="AU1155" s="26">
        <v>0</v>
      </c>
      <c r="AV1155" s="17" t="s">
        <v>95</v>
      </c>
      <c r="AW1155" s="20">
        <v>0</v>
      </c>
      <c r="AX1155" s="18">
        <v>46066</v>
      </c>
      <c r="AY1155" s="28">
        <f>BF1155-BE1155</f>
        <v>120</v>
      </c>
      <c r="AZ1155" s="11">
        <f t="shared" ref="AZ1155:AZ1218" si="160">Z1155+AO1155+AQ1155+AS1155+AU1155</f>
        <v>58588265</v>
      </c>
      <c r="BA1155" s="8">
        <f t="shared" ref="BA1155:BA1218" si="161">BB1155+BC1155+BD1155</f>
        <v>7426678</v>
      </c>
      <c r="BB1155" s="21">
        <v>7426678</v>
      </c>
      <c r="BC1155" s="21">
        <v>0</v>
      </c>
      <c r="BD1155" s="21">
        <v>0</v>
      </c>
      <c r="BE1155" s="18">
        <v>46068</v>
      </c>
      <c r="BF1155" s="18">
        <v>46188</v>
      </c>
      <c r="BG1155" s="30">
        <v>40</v>
      </c>
      <c r="BH1155" s="62" t="s">
        <v>95</v>
      </c>
      <c r="BI1155" s="17" t="s">
        <v>10128</v>
      </c>
      <c r="BJ1155" s="17" t="s">
        <v>142</v>
      </c>
      <c r="BK1155" s="20" t="s">
        <v>10141</v>
      </c>
      <c r="BL1155" s="17" t="s">
        <v>144</v>
      </c>
      <c r="BM1155" s="18" t="s">
        <v>10130</v>
      </c>
      <c r="BN1155" s="17" t="s">
        <v>10142</v>
      </c>
      <c r="BO1155" s="18" t="s">
        <v>10132</v>
      </c>
      <c r="BP1155" s="16" t="s">
        <v>10143</v>
      </c>
      <c r="BQ1155" s="16" t="s">
        <v>6393</v>
      </c>
      <c r="BR1155" s="17" t="s">
        <v>10134</v>
      </c>
      <c r="BS1155" s="17" t="s">
        <v>95</v>
      </c>
      <c r="BT1155" s="17" t="s">
        <v>10135</v>
      </c>
      <c r="BU1155" s="17" t="s">
        <v>151</v>
      </c>
      <c r="BV1155" s="17" t="s">
        <v>569</v>
      </c>
      <c r="BW1155" s="16" t="s">
        <v>10120</v>
      </c>
      <c r="BX1155" s="65" t="s">
        <v>10144</v>
      </c>
      <c r="BY1155" s="92" t="s">
        <v>810</v>
      </c>
      <c r="BZ1155" s="92" t="s">
        <v>249</v>
      </c>
      <c r="CA1155" s="92" t="s">
        <v>1178</v>
      </c>
      <c r="CB1155" s="92" t="s">
        <v>1178</v>
      </c>
    </row>
    <row r="1156" spans="1:81" ht="95.25" customHeight="1" x14ac:dyDescent="0.25">
      <c r="A1156" s="66">
        <v>1323</v>
      </c>
      <c r="B1156" s="16">
        <v>80111600</v>
      </c>
      <c r="C1156" s="118" t="s">
        <v>10145</v>
      </c>
      <c r="D1156" s="17" t="s">
        <v>10146</v>
      </c>
      <c r="E1156" s="17" t="s">
        <v>276</v>
      </c>
      <c r="F1156" s="18">
        <v>45821</v>
      </c>
      <c r="G1156" s="17" t="s">
        <v>10147</v>
      </c>
      <c r="H1156" s="17" t="s">
        <v>85</v>
      </c>
      <c r="I1156" s="17" t="s">
        <v>86</v>
      </c>
      <c r="J1156" s="17" t="s">
        <v>87</v>
      </c>
      <c r="K1156" s="16">
        <v>1033340480</v>
      </c>
      <c r="L1156" s="20">
        <v>1</v>
      </c>
      <c r="M1156" s="17" t="s">
        <v>88</v>
      </c>
      <c r="N1156" s="17" t="s">
        <v>7268</v>
      </c>
      <c r="O1156" s="16" t="s">
        <v>10148</v>
      </c>
      <c r="P1156" s="17" t="s">
        <v>239</v>
      </c>
      <c r="Q1156" s="17" t="s">
        <v>240</v>
      </c>
      <c r="R1156" s="16" t="s">
        <v>1171</v>
      </c>
      <c r="S1156" s="16" t="s">
        <v>10101</v>
      </c>
      <c r="T1156" s="20">
        <v>43578977</v>
      </c>
      <c r="U1156" s="17" t="s">
        <v>1173</v>
      </c>
      <c r="V1156" s="17" t="s">
        <v>10102</v>
      </c>
      <c r="W1156" s="17" t="s">
        <v>95</v>
      </c>
      <c r="X1156" s="17" t="s">
        <v>95</v>
      </c>
      <c r="Y1156" s="17" t="s">
        <v>10091</v>
      </c>
      <c r="Z1156" s="21">
        <v>34145646</v>
      </c>
      <c r="AA1156" s="22" t="s">
        <v>95</v>
      </c>
      <c r="AB1156" s="22" t="s">
        <v>95</v>
      </c>
      <c r="AC1156" s="33">
        <v>4268208</v>
      </c>
      <c r="AD1156" s="33">
        <v>4268208</v>
      </c>
      <c r="AE1156" s="20" t="s">
        <v>95</v>
      </c>
      <c r="AF1156" s="20">
        <v>11602025</v>
      </c>
      <c r="AG1156" s="20" t="s">
        <v>95</v>
      </c>
      <c r="AH1156" s="18">
        <v>45824</v>
      </c>
      <c r="AI1156" s="18">
        <v>45825</v>
      </c>
      <c r="AJ1156" s="17" t="s">
        <v>95</v>
      </c>
      <c r="AK1156" s="17" t="s">
        <v>95</v>
      </c>
      <c r="AL1156" s="16" t="s">
        <v>95</v>
      </c>
      <c r="AM1156" s="16" t="s">
        <v>95</v>
      </c>
      <c r="AN1156" s="18" t="s">
        <v>95</v>
      </c>
      <c r="AO1156" s="117">
        <v>16930559</v>
      </c>
      <c r="AP1156" s="107">
        <v>46066</v>
      </c>
      <c r="AQ1156" s="21">
        <v>0</v>
      </c>
      <c r="AR1156" s="17" t="s">
        <v>95</v>
      </c>
      <c r="AS1156" s="21">
        <v>0</v>
      </c>
      <c r="AT1156" s="17" t="s">
        <v>95</v>
      </c>
      <c r="AU1156" s="26">
        <v>0</v>
      </c>
      <c r="AV1156" s="17" t="s">
        <v>95</v>
      </c>
      <c r="AW1156" s="20">
        <v>0</v>
      </c>
      <c r="AX1156" s="18">
        <v>46066</v>
      </c>
      <c r="AY1156" s="28">
        <f>BF1156-BE1156</f>
        <v>120</v>
      </c>
      <c r="AZ1156" s="11">
        <f t="shared" si="160"/>
        <v>51076205</v>
      </c>
      <c r="BA1156" s="8">
        <f t="shared" si="161"/>
        <v>6402303</v>
      </c>
      <c r="BB1156" s="21">
        <v>6402303</v>
      </c>
      <c r="BC1156" s="21">
        <v>0</v>
      </c>
      <c r="BD1156" s="21">
        <v>0</v>
      </c>
      <c r="BE1156" s="18">
        <v>46068</v>
      </c>
      <c r="BF1156" s="18">
        <v>46188</v>
      </c>
      <c r="BG1156" s="30">
        <v>40</v>
      </c>
      <c r="BH1156" s="62" t="s">
        <v>95</v>
      </c>
      <c r="BI1156" s="17" t="s">
        <v>10128</v>
      </c>
      <c r="BJ1156" s="17" t="s">
        <v>97</v>
      </c>
      <c r="BK1156" s="20" t="s">
        <v>10149</v>
      </c>
      <c r="BL1156" s="17" t="s">
        <v>99</v>
      </c>
      <c r="BM1156" s="18">
        <v>45824</v>
      </c>
      <c r="BN1156" s="17" t="s">
        <v>10113</v>
      </c>
      <c r="BO1156" s="18">
        <v>45825</v>
      </c>
      <c r="BP1156" s="16" t="s">
        <v>10150</v>
      </c>
      <c r="BQ1156" s="16" t="s">
        <v>6393</v>
      </c>
      <c r="BR1156" s="17" t="s">
        <v>10134</v>
      </c>
      <c r="BS1156" s="17" t="s">
        <v>95</v>
      </c>
      <c r="BT1156" s="17" t="s">
        <v>10151</v>
      </c>
      <c r="BU1156" s="17" t="s">
        <v>95</v>
      </c>
      <c r="BV1156" s="17" t="s">
        <v>117</v>
      </c>
      <c r="BW1156" s="32" t="s">
        <v>10152</v>
      </c>
      <c r="BX1156" s="65" t="s">
        <v>10153</v>
      </c>
      <c r="BY1156" s="92" t="s">
        <v>810</v>
      </c>
      <c r="BZ1156" s="92" t="s">
        <v>249</v>
      </c>
      <c r="CA1156" s="92" t="s">
        <v>1178</v>
      </c>
      <c r="CB1156" s="92" t="s">
        <v>1178</v>
      </c>
    </row>
    <row r="1157" spans="1:81" ht="95.25" customHeight="1" x14ac:dyDescent="0.25">
      <c r="A1157" s="66">
        <v>1287</v>
      </c>
      <c r="B1157" s="16">
        <v>93151507</v>
      </c>
      <c r="C1157" s="17" t="s">
        <v>10154</v>
      </c>
      <c r="D1157" s="17" t="s">
        <v>10155</v>
      </c>
      <c r="E1157" s="17" t="s">
        <v>617</v>
      </c>
      <c r="F1157" s="18">
        <v>45824</v>
      </c>
      <c r="G1157" s="17" t="s">
        <v>10156</v>
      </c>
      <c r="H1157" s="17" t="s">
        <v>85</v>
      </c>
      <c r="I1157" s="17" t="s">
        <v>86</v>
      </c>
      <c r="J1157" s="17" t="s">
        <v>87</v>
      </c>
      <c r="K1157" s="16">
        <v>1015462060</v>
      </c>
      <c r="L1157" s="20">
        <v>1</v>
      </c>
      <c r="M1157" s="17" t="s">
        <v>88</v>
      </c>
      <c r="N1157" s="17" t="s">
        <v>89</v>
      </c>
      <c r="O1157" s="16" t="s">
        <v>8758</v>
      </c>
      <c r="P1157" s="17" t="s">
        <v>91</v>
      </c>
      <c r="Q1157" s="17" t="s">
        <v>92</v>
      </c>
      <c r="R1157" s="16" t="s">
        <v>620</v>
      </c>
      <c r="S1157" s="16" t="s">
        <v>10157</v>
      </c>
      <c r="T1157" s="20">
        <v>1019079952</v>
      </c>
      <c r="U1157" s="17" t="s">
        <v>620</v>
      </c>
      <c r="V1157" s="17" t="s">
        <v>95</v>
      </c>
      <c r="W1157" s="17" t="s">
        <v>1767</v>
      </c>
      <c r="X1157" s="17" t="s">
        <v>1126</v>
      </c>
      <c r="Y1157" s="17" t="s">
        <v>96</v>
      </c>
      <c r="Z1157" s="33">
        <v>10926607</v>
      </c>
      <c r="AA1157" s="21">
        <v>10926607</v>
      </c>
      <c r="AB1157" s="35" t="s">
        <v>95</v>
      </c>
      <c r="AC1157" s="33">
        <v>5463307</v>
      </c>
      <c r="AD1157" s="21" t="s">
        <v>95</v>
      </c>
      <c r="AE1157" s="36">
        <v>174125</v>
      </c>
      <c r="AF1157" s="20">
        <v>498125</v>
      </c>
      <c r="AG1157" s="7">
        <v>2022011000068</v>
      </c>
      <c r="AH1157" s="18">
        <v>45832</v>
      </c>
      <c r="AI1157" s="18">
        <v>45839</v>
      </c>
      <c r="AJ1157" s="17" t="s">
        <v>95</v>
      </c>
      <c r="AK1157" s="17" t="s">
        <v>95</v>
      </c>
      <c r="AL1157" s="16" t="s">
        <v>95</v>
      </c>
      <c r="AM1157" s="16" t="s">
        <v>95</v>
      </c>
      <c r="AN1157" s="18" t="s">
        <v>95</v>
      </c>
      <c r="AO1157" s="33">
        <v>0</v>
      </c>
      <c r="AP1157" s="37" t="s">
        <v>95</v>
      </c>
      <c r="AQ1157" s="33">
        <v>0</v>
      </c>
      <c r="AR1157" s="38" t="s">
        <v>95</v>
      </c>
      <c r="AS1157" s="33">
        <v>0</v>
      </c>
      <c r="AT1157" s="38" t="s">
        <v>95</v>
      </c>
      <c r="AU1157" s="26">
        <v>0</v>
      </c>
      <c r="AV1157" s="38" t="s">
        <v>95</v>
      </c>
      <c r="AW1157" s="20">
        <v>0</v>
      </c>
      <c r="AX1157" s="18" t="s">
        <v>95</v>
      </c>
      <c r="AY1157" s="4">
        <f t="shared" ref="AY1157:AY1165" si="162">BF1157-BE1157</f>
        <v>0</v>
      </c>
      <c r="AZ1157" s="11">
        <f t="shared" si="160"/>
        <v>10926607</v>
      </c>
      <c r="BA1157" s="8">
        <f t="shared" si="161"/>
        <v>0</v>
      </c>
      <c r="BB1157" s="33">
        <v>0</v>
      </c>
      <c r="BC1157" s="33">
        <v>0</v>
      </c>
      <c r="BD1157" s="33">
        <v>0</v>
      </c>
      <c r="BE1157" s="18">
        <v>45884</v>
      </c>
      <c r="BF1157" s="18">
        <v>45884</v>
      </c>
      <c r="BG1157" s="30">
        <v>-144</v>
      </c>
      <c r="BH1157" s="62" t="s">
        <v>95</v>
      </c>
      <c r="BI1157" s="17" t="s">
        <v>89</v>
      </c>
      <c r="BJ1157" s="17" t="s">
        <v>97</v>
      </c>
      <c r="BK1157" s="20" t="s">
        <v>10158</v>
      </c>
      <c r="BL1157" s="17" t="s">
        <v>99</v>
      </c>
      <c r="BM1157" s="18">
        <v>45835</v>
      </c>
      <c r="BN1157" s="17" t="s">
        <v>10159</v>
      </c>
      <c r="BO1157" s="18">
        <v>45839</v>
      </c>
      <c r="BP1157" s="16" t="s">
        <v>163</v>
      </c>
      <c r="BQ1157" s="16" t="s">
        <v>102</v>
      </c>
      <c r="BR1157" s="17" t="s">
        <v>164</v>
      </c>
      <c r="BS1157" s="17" t="s">
        <v>95</v>
      </c>
      <c r="BT1157" s="17" t="s">
        <v>258</v>
      </c>
      <c r="BU1157" s="17" t="s">
        <v>95</v>
      </c>
      <c r="BV1157" s="5" t="s">
        <v>105</v>
      </c>
      <c r="BW1157" s="32" t="s">
        <v>10160</v>
      </c>
      <c r="BX1157" s="17" t="s">
        <v>10161</v>
      </c>
      <c r="BY1157" s="92" t="s">
        <v>1040</v>
      </c>
      <c r="BZ1157" s="92" t="s">
        <v>249</v>
      </c>
      <c r="CA1157" s="92" t="s">
        <v>631</v>
      </c>
      <c r="CB1157" s="92" t="s">
        <v>631</v>
      </c>
      <c r="CC1157" s="122">
        <f t="shared" ref="CC1157:CC1165" si="163">AO1157+AQ1157+AS1157+AU1157</f>
        <v>0</v>
      </c>
    </row>
    <row r="1158" spans="1:81" ht="95.25" customHeight="1" x14ac:dyDescent="0.25">
      <c r="A1158" s="66">
        <v>31</v>
      </c>
      <c r="B1158" s="16">
        <v>93141500</v>
      </c>
      <c r="C1158" s="16" t="s">
        <v>10162</v>
      </c>
      <c r="D1158" s="17" t="s">
        <v>10163</v>
      </c>
      <c r="E1158" s="17" t="s">
        <v>1030</v>
      </c>
      <c r="F1158" s="18">
        <v>45824</v>
      </c>
      <c r="G1158" s="17" t="s">
        <v>10164</v>
      </c>
      <c r="H1158" s="17" t="s">
        <v>85</v>
      </c>
      <c r="I1158" s="17" t="s">
        <v>86</v>
      </c>
      <c r="J1158" s="17" t="s">
        <v>87</v>
      </c>
      <c r="K1158" s="16">
        <v>52644977</v>
      </c>
      <c r="L1158" s="20">
        <v>3</v>
      </c>
      <c r="M1158" s="17" t="s">
        <v>88</v>
      </c>
      <c r="N1158" s="17" t="s">
        <v>10165</v>
      </c>
      <c r="O1158" s="16" t="s">
        <v>10166</v>
      </c>
      <c r="P1158" s="17" t="s">
        <v>239</v>
      </c>
      <c r="Q1158" s="17" t="s">
        <v>240</v>
      </c>
      <c r="R1158" s="16" t="s">
        <v>345</v>
      </c>
      <c r="S1158" s="16" t="s">
        <v>346</v>
      </c>
      <c r="T1158" s="20">
        <v>45761628</v>
      </c>
      <c r="U1158" s="17" t="s">
        <v>345</v>
      </c>
      <c r="V1158" s="17" t="s">
        <v>10167</v>
      </c>
      <c r="W1158" s="17" t="s">
        <v>95</v>
      </c>
      <c r="X1158" s="17" t="s">
        <v>95</v>
      </c>
      <c r="Y1158" s="17" t="s">
        <v>96</v>
      </c>
      <c r="Z1158" s="21">
        <v>46950310</v>
      </c>
      <c r="AA1158" s="21">
        <v>46950310</v>
      </c>
      <c r="AB1158" s="22" t="s">
        <v>95</v>
      </c>
      <c r="AC1158" s="21">
        <v>8536421</v>
      </c>
      <c r="AD1158" s="21" t="s">
        <v>95</v>
      </c>
      <c r="AE1158" s="20">
        <v>119525</v>
      </c>
      <c r="AF1158" s="20">
        <v>500925</v>
      </c>
      <c r="AG1158" s="7">
        <v>2022011000068</v>
      </c>
      <c r="AH1158" s="18">
        <v>45833</v>
      </c>
      <c r="AI1158" s="18">
        <v>45839</v>
      </c>
      <c r="AJ1158" s="17" t="s">
        <v>95</v>
      </c>
      <c r="AK1158" s="17" t="s">
        <v>95</v>
      </c>
      <c r="AL1158" s="17" t="s">
        <v>95</v>
      </c>
      <c r="AM1158" s="17" t="s">
        <v>95</v>
      </c>
      <c r="AN1158" s="17" t="s">
        <v>95</v>
      </c>
      <c r="AO1158" s="21">
        <v>4268216</v>
      </c>
      <c r="AP1158" s="18">
        <v>45995</v>
      </c>
      <c r="AQ1158" s="21">
        <v>0</v>
      </c>
      <c r="AR1158" s="17" t="s">
        <v>95</v>
      </c>
      <c r="AS1158" s="21">
        <v>0</v>
      </c>
      <c r="AT1158" s="17" t="s">
        <v>95</v>
      </c>
      <c r="AU1158" s="26">
        <v>0</v>
      </c>
      <c r="AV1158" s="17" t="s">
        <v>95</v>
      </c>
      <c r="AW1158" s="20">
        <v>1</v>
      </c>
      <c r="AX1158" s="18">
        <v>45995</v>
      </c>
      <c r="AY1158" s="4">
        <f t="shared" si="162"/>
        <v>27</v>
      </c>
      <c r="AZ1158" s="11">
        <f t="shared" si="160"/>
        <v>51218526</v>
      </c>
      <c r="BA1158" s="8">
        <f t="shared" si="161"/>
        <v>0</v>
      </c>
      <c r="BB1158" s="33">
        <v>0</v>
      </c>
      <c r="BC1158" s="33">
        <v>0</v>
      </c>
      <c r="BD1158" s="33">
        <v>0</v>
      </c>
      <c r="BE1158" s="18">
        <v>45995</v>
      </c>
      <c r="BF1158" s="18">
        <v>46022</v>
      </c>
      <c r="BG1158" s="30">
        <v>-6</v>
      </c>
      <c r="BH1158" s="18" t="s">
        <v>95</v>
      </c>
      <c r="BI1158" s="17" t="s">
        <v>10168</v>
      </c>
      <c r="BJ1158" s="17" t="s">
        <v>97</v>
      </c>
      <c r="BK1158" s="20" t="s">
        <v>10169</v>
      </c>
      <c r="BL1158" s="17" t="s">
        <v>3696</v>
      </c>
      <c r="BM1158" s="18">
        <v>45833</v>
      </c>
      <c r="BN1158" s="17" t="s">
        <v>10170</v>
      </c>
      <c r="BO1158" s="18">
        <v>45834</v>
      </c>
      <c r="BP1158" s="16" t="s">
        <v>10171</v>
      </c>
      <c r="BQ1158" s="31" t="s">
        <v>102</v>
      </c>
      <c r="BR1158" s="17" t="s">
        <v>222</v>
      </c>
      <c r="BS1158" s="17" t="s">
        <v>95</v>
      </c>
      <c r="BT1158" s="17" t="s">
        <v>285</v>
      </c>
      <c r="BU1158" s="17" t="s">
        <v>95</v>
      </c>
      <c r="BV1158" s="5" t="s">
        <v>105</v>
      </c>
      <c r="BW1158" s="32" t="s">
        <v>10172</v>
      </c>
      <c r="BX1158" s="17" t="s">
        <v>10173</v>
      </c>
      <c r="BY1158" s="92" t="s">
        <v>248</v>
      </c>
      <c r="BZ1158" s="92" t="s">
        <v>249</v>
      </c>
      <c r="CA1158" s="92" t="s">
        <v>240</v>
      </c>
      <c r="CB1158" s="92" t="s">
        <v>110</v>
      </c>
      <c r="CC1158" s="122">
        <f t="shared" si="163"/>
        <v>4268216</v>
      </c>
    </row>
    <row r="1159" spans="1:81" ht="95.25" customHeight="1" x14ac:dyDescent="0.25">
      <c r="A1159" s="66">
        <v>249</v>
      </c>
      <c r="B1159" s="16">
        <v>80111500</v>
      </c>
      <c r="C1159" s="16" t="s">
        <v>10174</v>
      </c>
      <c r="D1159" s="17" t="s">
        <v>10175</v>
      </c>
      <c r="E1159" s="17" t="s">
        <v>635</v>
      </c>
      <c r="F1159" s="18">
        <v>45825</v>
      </c>
      <c r="G1159" s="17" t="s">
        <v>10176</v>
      </c>
      <c r="H1159" s="17" t="s">
        <v>85</v>
      </c>
      <c r="I1159" s="17" t="s">
        <v>86</v>
      </c>
      <c r="J1159" s="17" t="s">
        <v>87</v>
      </c>
      <c r="K1159" s="16">
        <v>1032456111</v>
      </c>
      <c r="L1159" s="20">
        <v>4</v>
      </c>
      <c r="M1159" s="17" t="s">
        <v>88</v>
      </c>
      <c r="N1159" s="17" t="s">
        <v>89</v>
      </c>
      <c r="O1159" s="16" t="s">
        <v>10177</v>
      </c>
      <c r="P1159" s="17" t="s">
        <v>134</v>
      </c>
      <c r="Q1159" s="17" t="s">
        <v>135</v>
      </c>
      <c r="R1159" s="16" t="s">
        <v>816</v>
      </c>
      <c r="S1159" s="16" t="s">
        <v>817</v>
      </c>
      <c r="T1159" s="20">
        <v>39690594</v>
      </c>
      <c r="U1159" s="17" t="s">
        <v>816</v>
      </c>
      <c r="V1159" s="17" t="s">
        <v>95</v>
      </c>
      <c r="W1159" s="17" t="s">
        <v>95</v>
      </c>
      <c r="X1159" s="17" t="s">
        <v>95</v>
      </c>
      <c r="Y1159" s="17" t="s">
        <v>96</v>
      </c>
      <c r="Z1159" s="21">
        <v>43023564</v>
      </c>
      <c r="AA1159" s="21">
        <v>43023564</v>
      </c>
      <c r="AB1159" s="22" t="s">
        <v>95</v>
      </c>
      <c r="AC1159" s="21">
        <v>7170594</v>
      </c>
      <c r="AD1159" s="21" t="s">
        <v>95</v>
      </c>
      <c r="AE1159" s="20">
        <v>176225</v>
      </c>
      <c r="AF1159" s="20">
        <v>517025</v>
      </c>
      <c r="AG1159" s="7">
        <v>2022011000068</v>
      </c>
      <c r="AH1159" s="18">
        <v>45840</v>
      </c>
      <c r="AI1159" s="18">
        <v>45841</v>
      </c>
      <c r="AJ1159" s="17" t="s">
        <v>95</v>
      </c>
      <c r="AK1159" s="17" t="s">
        <v>95</v>
      </c>
      <c r="AL1159" s="17" t="s">
        <v>95</v>
      </c>
      <c r="AM1159" s="17" t="s">
        <v>95</v>
      </c>
      <c r="AN1159" s="17" t="s">
        <v>95</v>
      </c>
      <c r="AO1159" s="21">
        <v>0</v>
      </c>
      <c r="AP1159" s="18" t="s">
        <v>95</v>
      </c>
      <c r="AQ1159" s="21">
        <v>0</v>
      </c>
      <c r="AR1159" s="17" t="s">
        <v>95</v>
      </c>
      <c r="AS1159" s="21">
        <v>0</v>
      </c>
      <c r="AT1159" s="17" t="s">
        <v>95</v>
      </c>
      <c r="AU1159" s="26">
        <v>0</v>
      </c>
      <c r="AV1159" s="17" t="s">
        <v>95</v>
      </c>
      <c r="AW1159" s="20">
        <v>0</v>
      </c>
      <c r="AX1159" s="18" t="s">
        <v>95</v>
      </c>
      <c r="AY1159" s="4">
        <f t="shared" si="162"/>
        <v>0</v>
      </c>
      <c r="AZ1159" s="11">
        <f t="shared" si="160"/>
        <v>43023564</v>
      </c>
      <c r="BA1159" s="8">
        <f t="shared" si="161"/>
        <v>0</v>
      </c>
      <c r="BB1159" s="33">
        <v>0</v>
      </c>
      <c r="BC1159" s="33">
        <v>0</v>
      </c>
      <c r="BD1159" s="33">
        <v>0</v>
      </c>
      <c r="BE1159" s="18">
        <v>46022</v>
      </c>
      <c r="BF1159" s="18">
        <v>46022</v>
      </c>
      <c r="BG1159" s="30">
        <v>-6</v>
      </c>
      <c r="BH1159" s="18" t="s">
        <v>95</v>
      </c>
      <c r="BI1159" s="17" t="s">
        <v>89</v>
      </c>
      <c r="BJ1159" s="17" t="s">
        <v>97</v>
      </c>
      <c r="BK1159" s="20" t="s">
        <v>10178</v>
      </c>
      <c r="BL1159" s="19" t="s">
        <v>99</v>
      </c>
      <c r="BM1159" s="18">
        <v>45840</v>
      </c>
      <c r="BN1159" s="17" t="s">
        <v>10179</v>
      </c>
      <c r="BO1159" s="18">
        <v>45841</v>
      </c>
      <c r="BP1159" s="16" t="s">
        <v>163</v>
      </c>
      <c r="BQ1159" s="31" t="s">
        <v>102</v>
      </c>
      <c r="BR1159" s="17" t="s">
        <v>164</v>
      </c>
      <c r="BS1159" s="17" t="s">
        <v>95</v>
      </c>
      <c r="BT1159" s="17" t="s">
        <v>3254</v>
      </c>
      <c r="BU1159" s="17" t="s">
        <v>95</v>
      </c>
      <c r="BV1159" s="17" t="s">
        <v>117</v>
      </c>
      <c r="BW1159" s="32" t="s">
        <v>10180</v>
      </c>
      <c r="BX1159" s="17" t="s">
        <v>10181</v>
      </c>
      <c r="BY1159" s="92" t="s">
        <v>825</v>
      </c>
      <c r="BZ1159" s="92" t="s">
        <v>544</v>
      </c>
      <c r="CA1159" s="92" t="s">
        <v>826</v>
      </c>
      <c r="CB1159" s="92" t="s">
        <v>110</v>
      </c>
      <c r="CC1159" s="122">
        <f t="shared" si="163"/>
        <v>0</v>
      </c>
    </row>
    <row r="1160" spans="1:81" ht="95.25" customHeight="1" x14ac:dyDescent="0.25">
      <c r="A1160" s="66">
        <v>857</v>
      </c>
      <c r="B1160" s="16">
        <v>80161504</v>
      </c>
      <c r="C1160" s="16" t="s">
        <v>10182</v>
      </c>
      <c r="D1160" s="17" t="s">
        <v>10183</v>
      </c>
      <c r="E1160" s="17" t="s">
        <v>1030</v>
      </c>
      <c r="F1160" s="18">
        <v>45825</v>
      </c>
      <c r="G1160" s="17" t="s">
        <v>10184</v>
      </c>
      <c r="H1160" s="17" t="s">
        <v>85</v>
      </c>
      <c r="I1160" s="17" t="s">
        <v>86</v>
      </c>
      <c r="J1160" s="17" t="s">
        <v>87</v>
      </c>
      <c r="K1160" s="16">
        <v>1020845356</v>
      </c>
      <c r="L1160" s="20">
        <v>7</v>
      </c>
      <c r="M1160" s="17" t="s">
        <v>88</v>
      </c>
      <c r="N1160" s="17" t="s">
        <v>89</v>
      </c>
      <c r="O1160" s="16" t="s">
        <v>7261</v>
      </c>
      <c r="P1160" s="17" t="s">
        <v>91</v>
      </c>
      <c r="Q1160" s="17" t="s">
        <v>92</v>
      </c>
      <c r="R1160" s="16" t="s">
        <v>620</v>
      </c>
      <c r="S1160" s="16" t="s">
        <v>1210</v>
      </c>
      <c r="T1160" s="20">
        <v>52350519</v>
      </c>
      <c r="U1160" s="17" t="s">
        <v>620</v>
      </c>
      <c r="V1160" s="17" t="s">
        <v>1211</v>
      </c>
      <c r="W1160" s="17" t="s">
        <v>622</v>
      </c>
      <c r="X1160" s="17" t="s">
        <v>1212</v>
      </c>
      <c r="Y1160" s="17" t="s">
        <v>96</v>
      </c>
      <c r="Z1160" s="33">
        <v>25609248</v>
      </c>
      <c r="AA1160" s="21">
        <v>25609248</v>
      </c>
      <c r="AB1160" s="35" t="s">
        <v>95</v>
      </c>
      <c r="AC1160" s="33">
        <v>4268208</v>
      </c>
      <c r="AD1160" s="21" t="s">
        <v>95</v>
      </c>
      <c r="AE1160" s="36">
        <v>138825</v>
      </c>
      <c r="AF1160" s="20">
        <v>520725</v>
      </c>
      <c r="AG1160" s="7">
        <v>2022011000068</v>
      </c>
      <c r="AH1160" s="18">
        <v>45840</v>
      </c>
      <c r="AI1160" s="18">
        <v>45841</v>
      </c>
      <c r="AJ1160" s="17" t="s">
        <v>95</v>
      </c>
      <c r="AK1160" s="17" t="s">
        <v>95</v>
      </c>
      <c r="AL1160" s="16" t="s">
        <v>95</v>
      </c>
      <c r="AM1160" s="16" t="s">
        <v>95</v>
      </c>
      <c r="AN1160" s="18" t="s">
        <v>95</v>
      </c>
      <c r="AO1160" s="21">
        <v>-12946915</v>
      </c>
      <c r="AP1160" s="37">
        <v>45880</v>
      </c>
      <c r="AQ1160" s="33">
        <v>0</v>
      </c>
      <c r="AR1160" s="38" t="s">
        <v>95</v>
      </c>
      <c r="AS1160" s="33">
        <v>0</v>
      </c>
      <c r="AT1160" s="38" t="s">
        <v>95</v>
      </c>
      <c r="AU1160" s="26">
        <v>0</v>
      </c>
      <c r="AV1160" s="38" t="s">
        <v>95</v>
      </c>
      <c r="AW1160" s="20">
        <v>0</v>
      </c>
      <c r="AX1160" s="18" t="s">
        <v>95</v>
      </c>
      <c r="AY1160" s="4">
        <f t="shared" si="162"/>
        <v>-92</v>
      </c>
      <c r="AZ1160" s="11">
        <f t="shared" si="160"/>
        <v>12662333</v>
      </c>
      <c r="BA1160" s="8">
        <f t="shared" si="161"/>
        <v>0</v>
      </c>
      <c r="BB1160" s="33">
        <v>0</v>
      </c>
      <c r="BC1160" s="33">
        <v>0</v>
      </c>
      <c r="BD1160" s="33">
        <v>0</v>
      </c>
      <c r="BE1160" s="18">
        <v>46022</v>
      </c>
      <c r="BF1160" s="18">
        <v>45930</v>
      </c>
      <c r="BG1160" s="30">
        <v>-98</v>
      </c>
      <c r="BH1160" s="18" t="s">
        <v>95</v>
      </c>
      <c r="BI1160" s="17" t="s">
        <v>89</v>
      </c>
      <c r="BJ1160" s="17" t="s">
        <v>97</v>
      </c>
      <c r="BK1160" s="20" t="s">
        <v>10185</v>
      </c>
      <c r="BL1160" s="17" t="s">
        <v>7957</v>
      </c>
      <c r="BM1160" s="18">
        <v>45840</v>
      </c>
      <c r="BN1160" s="17" t="s">
        <v>10179</v>
      </c>
      <c r="BO1160" s="18">
        <v>45841</v>
      </c>
      <c r="BP1160" s="16" t="s">
        <v>10186</v>
      </c>
      <c r="BQ1160" s="16" t="s">
        <v>102</v>
      </c>
      <c r="BR1160" s="16" t="s">
        <v>103</v>
      </c>
      <c r="BS1160" s="17" t="s">
        <v>95</v>
      </c>
      <c r="BT1160" s="17" t="s">
        <v>349</v>
      </c>
      <c r="BU1160" s="17" t="s">
        <v>2220</v>
      </c>
      <c r="BV1160" s="5" t="s">
        <v>105</v>
      </c>
      <c r="BW1160" s="32" t="s">
        <v>10187</v>
      </c>
      <c r="BX1160" s="17" t="s">
        <v>10188</v>
      </c>
      <c r="BY1160" s="92" t="s">
        <v>630</v>
      </c>
      <c r="BZ1160" s="92" t="s">
        <v>249</v>
      </c>
      <c r="CA1160" s="92" t="s">
        <v>631</v>
      </c>
      <c r="CB1160" s="92" t="s">
        <v>631</v>
      </c>
      <c r="CC1160" s="122">
        <f t="shared" si="163"/>
        <v>-12946915</v>
      </c>
    </row>
    <row r="1161" spans="1:81" ht="95.25" customHeight="1" x14ac:dyDescent="0.25">
      <c r="A1161" s="66">
        <v>1313</v>
      </c>
      <c r="B1161" s="16">
        <v>80101504</v>
      </c>
      <c r="C1161" s="17" t="s">
        <v>10189</v>
      </c>
      <c r="D1161" s="17" t="s">
        <v>10190</v>
      </c>
      <c r="E1161" s="17" t="s">
        <v>83</v>
      </c>
      <c r="F1161" s="18">
        <v>45825</v>
      </c>
      <c r="G1161" s="17" t="s">
        <v>10191</v>
      </c>
      <c r="H1161" s="17" t="s">
        <v>85</v>
      </c>
      <c r="I1161" s="17" t="s">
        <v>86</v>
      </c>
      <c r="J1161" s="17" t="s">
        <v>87</v>
      </c>
      <c r="K1161" s="16">
        <v>1015399064</v>
      </c>
      <c r="L1161" s="20">
        <v>1</v>
      </c>
      <c r="M1161" s="17" t="s">
        <v>88</v>
      </c>
      <c r="N1161" s="17" t="s">
        <v>89</v>
      </c>
      <c r="O1161" s="16" t="s">
        <v>10192</v>
      </c>
      <c r="P1161" s="17" t="s">
        <v>239</v>
      </c>
      <c r="Q1161" s="17" t="s">
        <v>240</v>
      </c>
      <c r="R1161" s="16" t="s">
        <v>680</v>
      </c>
      <c r="S1161" s="16" t="s">
        <v>681</v>
      </c>
      <c r="T1161" s="20">
        <v>80791273</v>
      </c>
      <c r="U1161" s="17" t="s">
        <v>680</v>
      </c>
      <c r="V1161" s="17" t="s">
        <v>95</v>
      </c>
      <c r="W1161" s="17" t="s">
        <v>95</v>
      </c>
      <c r="X1161" s="17" t="s">
        <v>95</v>
      </c>
      <c r="Y1161" s="17" t="s">
        <v>96</v>
      </c>
      <c r="Z1161" s="21">
        <v>87264991</v>
      </c>
      <c r="AA1161" s="33">
        <v>87264991</v>
      </c>
      <c r="AB1161" s="22" t="s">
        <v>95</v>
      </c>
      <c r="AC1161" s="33">
        <v>13999732</v>
      </c>
      <c r="AD1161" s="33" t="s">
        <v>95</v>
      </c>
      <c r="AE1161" s="20">
        <v>178225</v>
      </c>
      <c r="AF1161" s="20">
        <v>492025</v>
      </c>
      <c r="AG1161" s="7">
        <v>2022011000068</v>
      </c>
      <c r="AH1161" s="18">
        <v>45832</v>
      </c>
      <c r="AI1161" s="18">
        <v>45835</v>
      </c>
      <c r="AJ1161" s="17" t="s">
        <v>95</v>
      </c>
      <c r="AK1161" s="17" t="s">
        <v>95</v>
      </c>
      <c r="AL1161" s="16" t="s">
        <v>95</v>
      </c>
      <c r="AM1161" s="16" t="s">
        <v>95</v>
      </c>
      <c r="AN1161" s="18" t="s">
        <v>95</v>
      </c>
      <c r="AO1161" s="21">
        <v>-36865969</v>
      </c>
      <c r="AP1161" s="18">
        <v>45877</v>
      </c>
      <c r="AQ1161" s="21">
        <v>0</v>
      </c>
      <c r="AR1161" s="17" t="s">
        <v>95</v>
      </c>
      <c r="AS1161" s="21">
        <v>0</v>
      </c>
      <c r="AT1161" s="17" t="s">
        <v>95</v>
      </c>
      <c r="AU1161" s="26">
        <v>0</v>
      </c>
      <c r="AV1161" s="17" t="s">
        <v>95</v>
      </c>
      <c r="AW1161" s="20">
        <v>0</v>
      </c>
      <c r="AX1161" s="18" t="s">
        <v>95</v>
      </c>
      <c r="AY1161" s="4">
        <f t="shared" si="162"/>
        <v>-78</v>
      </c>
      <c r="AZ1161" s="11">
        <f t="shared" si="160"/>
        <v>50399022</v>
      </c>
      <c r="BA1161" s="8">
        <f t="shared" si="161"/>
        <v>0</v>
      </c>
      <c r="BB1161" s="21">
        <v>0</v>
      </c>
      <c r="BC1161" s="21">
        <v>0</v>
      </c>
      <c r="BD1161" s="21">
        <v>0</v>
      </c>
      <c r="BE1161" s="18">
        <v>46022</v>
      </c>
      <c r="BF1161" s="18">
        <v>45944</v>
      </c>
      <c r="BG1161" s="30">
        <v>-84</v>
      </c>
      <c r="BH1161" s="18" t="s">
        <v>95</v>
      </c>
      <c r="BI1161" s="17" t="s">
        <v>89</v>
      </c>
      <c r="BJ1161" s="17" t="s">
        <v>97</v>
      </c>
      <c r="BK1161" s="20" t="s">
        <v>10193</v>
      </c>
      <c r="BL1161" s="17" t="s">
        <v>99</v>
      </c>
      <c r="BM1161" s="18">
        <v>45832</v>
      </c>
      <c r="BN1161" s="17" t="s">
        <v>10075</v>
      </c>
      <c r="BO1161" s="18">
        <v>45832</v>
      </c>
      <c r="BP1161" s="16" t="s">
        <v>10194</v>
      </c>
      <c r="BQ1161" s="16" t="s">
        <v>102</v>
      </c>
      <c r="BR1161" s="16" t="s">
        <v>103</v>
      </c>
      <c r="BS1161" s="17" t="s">
        <v>95</v>
      </c>
      <c r="BT1161" s="17" t="s">
        <v>1403</v>
      </c>
      <c r="BU1161" s="17" t="s">
        <v>95</v>
      </c>
      <c r="BV1161" s="5" t="s">
        <v>105</v>
      </c>
      <c r="BW1161" s="32" t="s">
        <v>10195</v>
      </c>
      <c r="BX1161" s="65" t="s">
        <v>10196</v>
      </c>
      <c r="BY1161" s="92" t="s">
        <v>520</v>
      </c>
      <c r="BZ1161" s="92" t="s">
        <v>249</v>
      </c>
      <c r="CA1161" s="92" t="s">
        <v>687</v>
      </c>
      <c r="CB1161" s="92" t="s">
        <v>110</v>
      </c>
      <c r="CC1161" s="122">
        <f t="shared" si="163"/>
        <v>-36865969</v>
      </c>
    </row>
    <row r="1162" spans="1:81" ht="95.25" customHeight="1" x14ac:dyDescent="0.25">
      <c r="A1162" s="66">
        <v>1274</v>
      </c>
      <c r="B1162" s="16">
        <v>93151507</v>
      </c>
      <c r="C1162" s="17" t="s">
        <v>10197</v>
      </c>
      <c r="D1162" s="17" t="s">
        <v>10198</v>
      </c>
      <c r="E1162" s="17" t="s">
        <v>83</v>
      </c>
      <c r="F1162" s="18">
        <v>45826</v>
      </c>
      <c r="G1162" s="17" t="s">
        <v>10199</v>
      </c>
      <c r="H1162" s="17" t="s">
        <v>85</v>
      </c>
      <c r="I1162" s="17" t="s">
        <v>86</v>
      </c>
      <c r="J1162" s="17" t="s">
        <v>87</v>
      </c>
      <c r="K1162" s="16">
        <v>1075282938</v>
      </c>
      <c r="L1162" s="20">
        <v>6</v>
      </c>
      <c r="M1162" s="17" t="s">
        <v>88</v>
      </c>
      <c r="N1162" s="17" t="s">
        <v>1107</v>
      </c>
      <c r="O1162" s="16" t="s">
        <v>8716</v>
      </c>
      <c r="P1162" s="17" t="s">
        <v>91</v>
      </c>
      <c r="Q1162" s="17" t="s">
        <v>92</v>
      </c>
      <c r="R1162" s="16" t="s">
        <v>1619</v>
      </c>
      <c r="S1162" s="16" t="s">
        <v>1620</v>
      </c>
      <c r="T1162" s="20">
        <v>75091192</v>
      </c>
      <c r="U1162" s="17" t="s">
        <v>759</v>
      </c>
      <c r="V1162" s="17" t="s">
        <v>95</v>
      </c>
      <c r="W1162" s="17" t="s">
        <v>95</v>
      </c>
      <c r="X1162" s="17" t="s">
        <v>95</v>
      </c>
      <c r="Y1162" s="17" t="s">
        <v>96</v>
      </c>
      <c r="Z1162" s="33">
        <v>47121048</v>
      </c>
      <c r="AA1162" s="21">
        <v>47121048</v>
      </c>
      <c r="AB1162" s="35" t="s">
        <v>95</v>
      </c>
      <c r="AC1162" s="33">
        <v>7853508</v>
      </c>
      <c r="AD1162" s="21" t="s">
        <v>95</v>
      </c>
      <c r="AE1162" s="36">
        <v>172825</v>
      </c>
      <c r="AF1162" s="20">
        <v>516725</v>
      </c>
      <c r="AG1162" s="7">
        <v>2022011000068</v>
      </c>
      <c r="AH1162" s="18">
        <v>45839</v>
      </c>
      <c r="AI1162" s="18">
        <v>45841</v>
      </c>
      <c r="AJ1162" s="17" t="s">
        <v>95</v>
      </c>
      <c r="AK1162" s="17" t="s">
        <v>95</v>
      </c>
      <c r="AL1162" s="16" t="s">
        <v>95</v>
      </c>
      <c r="AM1162" s="16" t="s">
        <v>95</v>
      </c>
      <c r="AN1162" s="18" t="s">
        <v>95</v>
      </c>
      <c r="AO1162" s="21">
        <v>-20157363</v>
      </c>
      <c r="AP1162" s="37">
        <v>45879</v>
      </c>
      <c r="AQ1162" s="33">
        <v>0</v>
      </c>
      <c r="AR1162" s="38" t="s">
        <v>95</v>
      </c>
      <c r="AS1162" s="33">
        <v>0</v>
      </c>
      <c r="AT1162" s="38" t="s">
        <v>95</v>
      </c>
      <c r="AU1162" s="26">
        <v>0</v>
      </c>
      <c r="AV1162" s="38" t="s">
        <v>95</v>
      </c>
      <c r="AW1162" s="20">
        <v>0</v>
      </c>
      <c r="AX1162" s="18" t="s">
        <v>95</v>
      </c>
      <c r="AY1162" s="4">
        <f t="shared" si="162"/>
        <v>-78</v>
      </c>
      <c r="AZ1162" s="11">
        <f t="shared" si="160"/>
        <v>26963685</v>
      </c>
      <c r="BA1162" s="8">
        <f t="shared" si="161"/>
        <v>0</v>
      </c>
      <c r="BB1162" s="33">
        <v>0</v>
      </c>
      <c r="BC1162" s="33">
        <v>0</v>
      </c>
      <c r="BD1162" s="33">
        <v>0</v>
      </c>
      <c r="BE1162" s="18">
        <v>46022</v>
      </c>
      <c r="BF1162" s="18">
        <v>45944</v>
      </c>
      <c r="BG1162" s="30">
        <v>-84</v>
      </c>
      <c r="BH1162" s="62" t="s">
        <v>95</v>
      </c>
      <c r="BI1162" s="17" t="s">
        <v>89</v>
      </c>
      <c r="BJ1162" s="17" t="s">
        <v>97</v>
      </c>
      <c r="BK1162" s="20" t="s">
        <v>10200</v>
      </c>
      <c r="BL1162" s="17" t="s">
        <v>99</v>
      </c>
      <c r="BM1162" s="18">
        <v>45841</v>
      </c>
      <c r="BN1162" s="17" t="s">
        <v>10201</v>
      </c>
      <c r="BO1162" s="18">
        <v>45841</v>
      </c>
      <c r="BP1162" s="16" t="s">
        <v>10202</v>
      </c>
      <c r="BQ1162" s="16" t="s">
        <v>102</v>
      </c>
      <c r="BR1162" s="16" t="s">
        <v>103</v>
      </c>
      <c r="BS1162" s="17" t="s">
        <v>95</v>
      </c>
      <c r="BT1162" s="17" t="s">
        <v>10203</v>
      </c>
      <c r="BU1162" s="17" t="s">
        <v>95</v>
      </c>
      <c r="BV1162" s="17" t="s">
        <v>117</v>
      </c>
      <c r="BW1162" s="32" t="s">
        <v>10204</v>
      </c>
      <c r="BX1162" s="17" t="s">
        <v>10205</v>
      </c>
      <c r="BY1162" s="92" t="s">
        <v>810</v>
      </c>
      <c r="BZ1162" s="92" t="s">
        <v>249</v>
      </c>
      <c r="CA1162" s="92" t="s">
        <v>1625</v>
      </c>
      <c r="CB1162" s="92" t="s">
        <v>631</v>
      </c>
      <c r="CC1162" s="122">
        <f t="shared" si="163"/>
        <v>-20157363</v>
      </c>
    </row>
    <row r="1163" spans="1:81" ht="95.25" customHeight="1" x14ac:dyDescent="0.25">
      <c r="A1163" s="66">
        <v>1275</v>
      </c>
      <c r="B1163" s="16">
        <v>93151507</v>
      </c>
      <c r="C1163" s="17" t="s">
        <v>10206</v>
      </c>
      <c r="D1163" s="17" t="s">
        <v>10207</v>
      </c>
      <c r="E1163" s="17" t="s">
        <v>83</v>
      </c>
      <c r="F1163" s="18">
        <v>45826</v>
      </c>
      <c r="G1163" s="17" t="s">
        <v>10208</v>
      </c>
      <c r="H1163" s="17" t="s">
        <v>85</v>
      </c>
      <c r="I1163" s="17" t="s">
        <v>86</v>
      </c>
      <c r="J1163" s="17" t="s">
        <v>87</v>
      </c>
      <c r="K1163" s="16">
        <v>1032435031</v>
      </c>
      <c r="L1163" s="20">
        <v>3</v>
      </c>
      <c r="M1163" s="17" t="s">
        <v>88</v>
      </c>
      <c r="N1163" s="17" t="s">
        <v>89</v>
      </c>
      <c r="O1163" s="16" t="s">
        <v>10209</v>
      </c>
      <c r="P1163" s="17" t="s">
        <v>91</v>
      </c>
      <c r="Q1163" s="17" t="s">
        <v>92</v>
      </c>
      <c r="R1163" s="16" t="s">
        <v>1619</v>
      </c>
      <c r="S1163" s="16" t="s">
        <v>1620</v>
      </c>
      <c r="T1163" s="20">
        <v>75091192</v>
      </c>
      <c r="U1163" s="17" t="s">
        <v>759</v>
      </c>
      <c r="V1163" s="17" t="s">
        <v>95</v>
      </c>
      <c r="W1163" s="17" t="s">
        <v>95</v>
      </c>
      <c r="X1163" s="17" t="s">
        <v>95</v>
      </c>
      <c r="Y1163" s="17" t="s">
        <v>96</v>
      </c>
      <c r="Z1163" s="33">
        <v>47121048</v>
      </c>
      <c r="AA1163" s="21">
        <v>47121048</v>
      </c>
      <c r="AB1163" s="35" t="s">
        <v>95</v>
      </c>
      <c r="AC1163" s="33">
        <v>7853508</v>
      </c>
      <c r="AD1163" s="21" t="s">
        <v>95</v>
      </c>
      <c r="AE1163" s="36">
        <v>172925</v>
      </c>
      <c r="AF1163" s="20">
        <v>524025</v>
      </c>
      <c r="AG1163" s="7">
        <v>2022011000068</v>
      </c>
      <c r="AH1163" s="18">
        <v>45841</v>
      </c>
      <c r="AI1163" s="18">
        <v>45842</v>
      </c>
      <c r="AJ1163" s="17" t="s">
        <v>95</v>
      </c>
      <c r="AK1163" s="17" t="s">
        <v>95</v>
      </c>
      <c r="AL1163" s="16" t="s">
        <v>95</v>
      </c>
      <c r="AM1163" s="16" t="s">
        <v>95</v>
      </c>
      <c r="AN1163" s="18" t="s">
        <v>95</v>
      </c>
      <c r="AO1163" s="21">
        <v>-20419146</v>
      </c>
      <c r="AP1163" s="18">
        <v>45877</v>
      </c>
      <c r="AQ1163" s="33">
        <v>0</v>
      </c>
      <c r="AR1163" s="38" t="s">
        <v>95</v>
      </c>
      <c r="AS1163" s="33">
        <v>0</v>
      </c>
      <c r="AT1163" s="38" t="s">
        <v>95</v>
      </c>
      <c r="AU1163" s="26">
        <v>0</v>
      </c>
      <c r="AV1163" s="38" t="s">
        <v>95</v>
      </c>
      <c r="AW1163" s="20">
        <v>0</v>
      </c>
      <c r="AX1163" s="18" t="s">
        <v>95</v>
      </c>
      <c r="AY1163" s="4">
        <f t="shared" si="162"/>
        <v>-78</v>
      </c>
      <c r="AZ1163" s="11">
        <f t="shared" si="160"/>
        <v>26701902</v>
      </c>
      <c r="BA1163" s="8">
        <f t="shared" si="161"/>
        <v>0</v>
      </c>
      <c r="BB1163" s="33">
        <v>0</v>
      </c>
      <c r="BC1163" s="33">
        <v>0</v>
      </c>
      <c r="BD1163" s="33">
        <v>0</v>
      </c>
      <c r="BE1163" s="18">
        <v>46022</v>
      </c>
      <c r="BF1163" s="18">
        <v>45944</v>
      </c>
      <c r="BG1163" s="30">
        <v>-84</v>
      </c>
      <c r="BH1163" s="62" t="s">
        <v>95</v>
      </c>
      <c r="BI1163" s="17" t="s">
        <v>89</v>
      </c>
      <c r="BJ1163" s="17" t="s">
        <v>97</v>
      </c>
      <c r="BK1163" s="20" t="s">
        <v>10210</v>
      </c>
      <c r="BL1163" s="17" t="s">
        <v>99</v>
      </c>
      <c r="BM1163" s="18">
        <v>45841</v>
      </c>
      <c r="BN1163" s="17" t="s">
        <v>10211</v>
      </c>
      <c r="BO1163" s="18">
        <v>45841</v>
      </c>
      <c r="BP1163" s="16" t="s">
        <v>10212</v>
      </c>
      <c r="BQ1163" s="16" t="s">
        <v>102</v>
      </c>
      <c r="BR1163" s="16" t="s">
        <v>103</v>
      </c>
      <c r="BS1163" s="17" t="s">
        <v>95</v>
      </c>
      <c r="BT1163" s="17" t="s">
        <v>735</v>
      </c>
      <c r="BU1163" s="17" t="s">
        <v>95</v>
      </c>
      <c r="BV1163" s="5" t="s">
        <v>105</v>
      </c>
      <c r="BW1163" s="32" t="s">
        <v>10213</v>
      </c>
      <c r="BX1163" s="17" t="s">
        <v>10214</v>
      </c>
      <c r="BY1163" s="92" t="s">
        <v>810</v>
      </c>
      <c r="BZ1163" s="92" t="s">
        <v>249</v>
      </c>
      <c r="CA1163" s="92" t="s">
        <v>1625</v>
      </c>
      <c r="CB1163" s="92" t="s">
        <v>631</v>
      </c>
      <c r="CC1163" s="122">
        <f t="shared" si="163"/>
        <v>-20419146</v>
      </c>
    </row>
    <row r="1164" spans="1:81" ht="95.25" customHeight="1" x14ac:dyDescent="0.25">
      <c r="A1164" s="66">
        <v>1276</v>
      </c>
      <c r="B1164" s="16">
        <v>93151507</v>
      </c>
      <c r="C1164" s="17" t="s">
        <v>10215</v>
      </c>
      <c r="D1164" s="17" t="s">
        <v>10216</v>
      </c>
      <c r="E1164" s="17" t="s">
        <v>83</v>
      </c>
      <c r="F1164" s="18">
        <v>45826</v>
      </c>
      <c r="G1164" s="17" t="s">
        <v>10217</v>
      </c>
      <c r="H1164" s="17" t="s">
        <v>85</v>
      </c>
      <c r="I1164" s="17" t="s">
        <v>86</v>
      </c>
      <c r="J1164" s="17" t="s">
        <v>87</v>
      </c>
      <c r="K1164" s="16">
        <v>1015397400</v>
      </c>
      <c r="L1164" s="20">
        <v>2</v>
      </c>
      <c r="M1164" s="17" t="s">
        <v>88</v>
      </c>
      <c r="N1164" s="17" t="s">
        <v>89</v>
      </c>
      <c r="O1164" s="16" t="s">
        <v>10218</v>
      </c>
      <c r="P1164" s="17" t="s">
        <v>91</v>
      </c>
      <c r="Q1164" s="17" t="s">
        <v>92</v>
      </c>
      <c r="R1164" s="16" t="s">
        <v>1619</v>
      </c>
      <c r="S1164" s="16" t="s">
        <v>1620</v>
      </c>
      <c r="T1164" s="20">
        <v>75091192</v>
      </c>
      <c r="U1164" s="17" t="s">
        <v>759</v>
      </c>
      <c r="V1164" s="17" t="s">
        <v>95</v>
      </c>
      <c r="W1164" s="17" t="s">
        <v>95</v>
      </c>
      <c r="X1164" s="17" t="s">
        <v>95</v>
      </c>
      <c r="Y1164" s="17" t="s">
        <v>96</v>
      </c>
      <c r="Z1164" s="33">
        <v>47121048</v>
      </c>
      <c r="AA1164" s="21">
        <v>47121048</v>
      </c>
      <c r="AB1164" s="35" t="s">
        <v>95</v>
      </c>
      <c r="AC1164" s="33">
        <v>7853508</v>
      </c>
      <c r="AD1164" s="21" t="s">
        <v>95</v>
      </c>
      <c r="AE1164" s="36">
        <v>173025</v>
      </c>
      <c r="AF1164" s="20">
        <v>524225</v>
      </c>
      <c r="AG1164" s="7">
        <v>2022011000068</v>
      </c>
      <c r="AH1164" s="18">
        <v>45841</v>
      </c>
      <c r="AI1164" s="18">
        <v>45842</v>
      </c>
      <c r="AJ1164" s="17" t="s">
        <v>95</v>
      </c>
      <c r="AK1164" s="17" t="s">
        <v>95</v>
      </c>
      <c r="AL1164" s="16" t="s">
        <v>95</v>
      </c>
      <c r="AM1164" s="16" t="s">
        <v>95</v>
      </c>
      <c r="AN1164" s="18" t="s">
        <v>95</v>
      </c>
      <c r="AO1164" s="21">
        <v>-20419146</v>
      </c>
      <c r="AP1164" s="18">
        <v>45877</v>
      </c>
      <c r="AQ1164" s="33">
        <v>0</v>
      </c>
      <c r="AR1164" s="38" t="s">
        <v>95</v>
      </c>
      <c r="AS1164" s="33">
        <v>0</v>
      </c>
      <c r="AT1164" s="38" t="s">
        <v>95</v>
      </c>
      <c r="AU1164" s="26">
        <v>0</v>
      </c>
      <c r="AV1164" s="38" t="s">
        <v>95</v>
      </c>
      <c r="AW1164" s="20">
        <v>0</v>
      </c>
      <c r="AX1164" s="18" t="s">
        <v>95</v>
      </c>
      <c r="AY1164" s="4">
        <f t="shared" si="162"/>
        <v>-78</v>
      </c>
      <c r="AZ1164" s="11">
        <f t="shared" si="160"/>
        <v>26701902</v>
      </c>
      <c r="BA1164" s="8">
        <f t="shared" si="161"/>
        <v>0</v>
      </c>
      <c r="BB1164" s="33">
        <v>0</v>
      </c>
      <c r="BC1164" s="33">
        <v>0</v>
      </c>
      <c r="BD1164" s="33">
        <v>0</v>
      </c>
      <c r="BE1164" s="18">
        <v>46022</v>
      </c>
      <c r="BF1164" s="18">
        <v>45944</v>
      </c>
      <c r="BG1164" s="30">
        <v>-84</v>
      </c>
      <c r="BH1164" s="62" t="s">
        <v>95</v>
      </c>
      <c r="BI1164" s="17" t="s">
        <v>89</v>
      </c>
      <c r="BJ1164" s="17" t="s">
        <v>97</v>
      </c>
      <c r="BK1164" s="20" t="s">
        <v>10219</v>
      </c>
      <c r="BL1164" s="17" t="s">
        <v>99</v>
      </c>
      <c r="BM1164" s="18">
        <v>45842</v>
      </c>
      <c r="BN1164" s="17" t="s">
        <v>10211</v>
      </c>
      <c r="BO1164" s="18">
        <v>45842</v>
      </c>
      <c r="BP1164" s="16" t="s">
        <v>10220</v>
      </c>
      <c r="BQ1164" s="16" t="s">
        <v>102</v>
      </c>
      <c r="BR1164" s="16" t="s">
        <v>103</v>
      </c>
      <c r="BS1164" s="17" t="s">
        <v>95</v>
      </c>
      <c r="BT1164" s="17" t="s">
        <v>10221</v>
      </c>
      <c r="BU1164" s="17" t="s">
        <v>95</v>
      </c>
      <c r="BV1164" s="5" t="s">
        <v>105</v>
      </c>
      <c r="BW1164" s="32" t="s">
        <v>10222</v>
      </c>
      <c r="BX1164" s="17" t="s">
        <v>10223</v>
      </c>
      <c r="BY1164" s="92" t="s">
        <v>810</v>
      </c>
      <c r="BZ1164" s="92" t="s">
        <v>249</v>
      </c>
      <c r="CA1164" s="92" t="s">
        <v>1625</v>
      </c>
      <c r="CB1164" s="92" t="s">
        <v>631</v>
      </c>
      <c r="CC1164" s="122">
        <f t="shared" si="163"/>
        <v>-20419146</v>
      </c>
    </row>
    <row r="1165" spans="1:81" ht="95.25" customHeight="1" x14ac:dyDescent="0.25">
      <c r="A1165" s="66">
        <v>1277</v>
      </c>
      <c r="B1165" s="16">
        <v>93151507</v>
      </c>
      <c r="C1165" s="17" t="s">
        <v>10224</v>
      </c>
      <c r="D1165" s="17" t="s">
        <v>10225</v>
      </c>
      <c r="E1165" s="17" t="s">
        <v>83</v>
      </c>
      <c r="F1165" s="18">
        <v>45826</v>
      </c>
      <c r="G1165" s="17" t="s">
        <v>10226</v>
      </c>
      <c r="H1165" s="17" t="s">
        <v>85</v>
      </c>
      <c r="I1165" s="17" t="s">
        <v>86</v>
      </c>
      <c r="J1165" s="17" t="s">
        <v>87</v>
      </c>
      <c r="K1165" s="16">
        <v>1130628422</v>
      </c>
      <c r="L1165" s="20">
        <v>4</v>
      </c>
      <c r="M1165" s="17" t="s">
        <v>88</v>
      </c>
      <c r="N1165" s="17" t="s">
        <v>1319</v>
      </c>
      <c r="O1165" s="16" t="s">
        <v>10209</v>
      </c>
      <c r="P1165" s="17" t="s">
        <v>91</v>
      </c>
      <c r="Q1165" s="17" t="s">
        <v>92</v>
      </c>
      <c r="R1165" s="16" t="s">
        <v>1619</v>
      </c>
      <c r="S1165" s="16" t="s">
        <v>1620</v>
      </c>
      <c r="T1165" s="20">
        <v>75091192</v>
      </c>
      <c r="U1165" s="17" t="s">
        <v>759</v>
      </c>
      <c r="V1165" s="17" t="s">
        <v>95</v>
      </c>
      <c r="W1165" s="17" t="s">
        <v>95</v>
      </c>
      <c r="X1165" s="17" t="s">
        <v>95</v>
      </c>
      <c r="Y1165" s="17" t="s">
        <v>96</v>
      </c>
      <c r="Z1165" s="33">
        <v>47121048</v>
      </c>
      <c r="AA1165" s="21">
        <v>47121048</v>
      </c>
      <c r="AB1165" s="35" t="s">
        <v>95</v>
      </c>
      <c r="AC1165" s="33">
        <v>7853508</v>
      </c>
      <c r="AD1165" s="21" t="s">
        <v>95</v>
      </c>
      <c r="AE1165" s="36">
        <v>173125</v>
      </c>
      <c r="AF1165" s="20">
        <v>524125</v>
      </c>
      <c r="AG1165" s="7">
        <v>2022011000068</v>
      </c>
      <c r="AH1165" s="18">
        <v>45841</v>
      </c>
      <c r="AI1165" s="18">
        <v>45842</v>
      </c>
      <c r="AJ1165" s="17" t="s">
        <v>95</v>
      </c>
      <c r="AK1165" s="17" t="s">
        <v>95</v>
      </c>
      <c r="AL1165" s="16" t="s">
        <v>95</v>
      </c>
      <c r="AM1165" s="16" t="s">
        <v>95</v>
      </c>
      <c r="AN1165" s="18" t="s">
        <v>95</v>
      </c>
      <c r="AO1165" s="21">
        <v>-20419146</v>
      </c>
      <c r="AP1165" s="18">
        <v>45877</v>
      </c>
      <c r="AQ1165" s="33">
        <v>0</v>
      </c>
      <c r="AR1165" s="38" t="s">
        <v>95</v>
      </c>
      <c r="AS1165" s="33">
        <v>0</v>
      </c>
      <c r="AT1165" s="38" t="s">
        <v>95</v>
      </c>
      <c r="AU1165" s="26">
        <v>0</v>
      </c>
      <c r="AV1165" s="38" t="s">
        <v>95</v>
      </c>
      <c r="AW1165" s="20">
        <v>0</v>
      </c>
      <c r="AX1165" s="18" t="s">
        <v>95</v>
      </c>
      <c r="AY1165" s="4">
        <f t="shared" si="162"/>
        <v>-78</v>
      </c>
      <c r="AZ1165" s="11">
        <f t="shared" si="160"/>
        <v>26701902</v>
      </c>
      <c r="BA1165" s="8">
        <f t="shared" si="161"/>
        <v>0</v>
      </c>
      <c r="BB1165" s="33">
        <v>0</v>
      </c>
      <c r="BC1165" s="33">
        <v>0</v>
      </c>
      <c r="BD1165" s="33">
        <v>0</v>
      </c>
      <c r="BE1165" s="18">
        <v>46022</v>
      </c>
      <c r="BF1165" s="18">
        <v>45944</v>
      </c>
      <c r="BG1165" s="30">
        <v>-84</v>
      </c>
      <c r="BH1165" s="62" t="s">
        <v>95</v>
      </c>
      <c r="BI1165" s="17" t="s">
        <v>89</v>
      </c>
      <c r="BJ1165" s="17" t="s">
        <v>97</v>
      </c>
      <c r="BK1165" s="20" t="s">
        <v>10227</v>
      </c>
      <c r="BL1165" s="17" t="s">
        <v>99</v>
      </c>
      <c r="BM1165" s="18">
        <v>45841</v>
      </c>
      <c r="BN1165" s="17" t="s">
        <v>10228</v>
      </c>
      <c r="BO1165" s="18">
        <v>45841</v>
      </c>
      <c r="BP1165" s="16" t="s">
        <v>10229</v>
      </c>
      <c r="BQ1165" s="16" t="s">
        <v>102</v>
      </c>
      <c r="BR1165" s="16" t="s">
        <v>103</v>
      </c>
      <c r="BS1165" s="17" t="s">
        <v>95</v>
      </c>
      <c r="BT1165" s="17" t="s">
        <v>258</v>
      </c>
      <c r="BU1165" s="17" t="s">
        <v>95</v>
      </c>
      <c r="BV1165" s="5" t="s">
        <v>105</v>
      </c>
      <c r="BW1165" s="32" t="s">
        <v>10230</v>
      </c>
      <c r="BX1165" s="17" t="s">
        <v>10231</v>
      </c>
      <c r="BY1165" s="92" t="s">
        <v>810</v>
      </c>
      <c r="BZ1165" s="92" t="s">
        <v>249</v>
      </c>
      <c r="CA1165" s="92" t="s">
        <v>1625</v>
      </c>
      <c r="CB1165" s="92" t="s">
        <v>631</v>
      </c>
      <c r="CC1165" s="122">
        <f t="shared" si="163"/>
        <v>-20419146</v>
      </c>
    </row>
    <row r="1166" spans="1:81" ht="95.25" customHeight="1" x14ac:dyDescent="0.25">
      <c r="A1166" s="66">
        <v>1162</v>
      </c>
      <c r="B1166" s="16" t="s">
        <v>3220</v>
      </c>
      <c r="C1166" s="17" t="s">
        <v>10232</v>
      </c>
      <c r="D1166" s="17" t="s">
        <v>10233</v>
      </c>
      <c r="E1166" s="17" t="s">
        <v>635</v>
      </c>
      <c r="F1166" s="18">
        <v>45827</v>
      </c>
      <c r="G1166" s="17" t="s">
        <v>10234</v>
      </c>
      <c r="H1166" s="17" t="s">
        <v>85</v>
      </c>
      <c r="I1166" s="17" t="s">
        <v>86</v>
      </c>
      <c r="J1166" s="17" t="s">
        <v>87</v>
      </c>
      <c r="K1166" s="16">
        <v>75096855</v>
      </c>
      <c r="L1166" s="20">
        <v>5</v>
      </c>
      <c r="M1166" s="17" t="s">
        <v>88</v>
      </c>
      <c r="N1166" s="17" t="s">
        <v>89</v>
      </c>
      <c r="O1166" s="16" t="s">
        <v>10235</v>
      </c>
      <c r="P1166" s="17" t="s">
        <v>239</v>
      </c>
      <c r="Q1166" s="17" t="s">
        <v>240</v>
      </c>
      <c r="R1166" s="16" t="s">
        <v>2148</v>
      </c>
      <c r="S1166" s="16" t="s">
        <v>2317</v>
      </c>
      <c r="T1166" s="20">
        <v>80112297</v>
      </c>
      <c r="U1166" s="17" t="s">
        <v>2148</v>
      </c>
      <c r="V1166" s="17" t="s">
        <v>95</v>
      </c>
      <c r="W1166" s="17" t="s">
        <v>95</v>
      </c>
      <c r="X1166" s="17" t="s">
        <v>95</v>
      </c>
      <c r="Y1166" s="17" t="s">
        <v>139</v>
      </c>
      <c r="Z1166" s="33">
        <v>30018174</v>
      </c>
      <c r="AA1166" s="21">
        <v>30018174</v>
      </c>
      <c r="AB1166" s="35" t="s">
        <v>95</v>
      </c>
      <c r="AC1166" s="33">
        <v>5003029</v>
      </c>
      <c r="AD1166" s="21" t="s">
        <v>95</v>
      </c>
      <c r="AE1166" s="36">
        <v>117425</v>
      </c>
      <c r="AF1166" s="20">
        <v>523825</v>
      </c>
      <c r="AG1166" s="20" t="s">
        <v>95</v>
      </c>
      <c r="AH1166" s="18">
        <v>45841</v>
      </c>
      <c r="AI1166" s="18">
        <v>45846</v>
      </c>
      <c r="AJ1166" s="17" t="s">
        <v>95</v>
      </c>
      <c r="AK1166" s="17" t="s">
        <v>95</v>
      </c>
      <c r="AL1166" s="16" t="s">
        <v>95</v>
      </c>
      <c r="AM1166" s="16" t="s">
        <v>95</v>
      </c>
      <c r="AN1166" s="18" t="s">
        <v>95</v>
      </c>
      <c r="AO1166" s="33">
        <v>-10339611</v>
      </c>
      <c r="AP1166" s="37">
        <v>45960</v>
      </c>
      <c r="AQ1166" s="33">
        <v>0</v>
      </c>
      <c r="AR1166" s="38" t="s">
        <v>95</v>
      </c>
      <c r="AS1166" s="33">
        <v>0</v>
      </c>
      <c r="AT1166" s="38" t="s">
        <v>95</v>
      </c>
      <c r="AU1166" s="26">
        <v>0</v>
      </c>
      <c r="AV1166" s="38" t="s">
        <v>95</v>
      </c>
      <c r="AW1166" s="20">
        <v>0</v>
      </c>
      <c r="AX1166" s="18" t="s">
        <v>95</v>
      </c>
      <c r="AY1166" s="28">
        <v>-57</v>
      </c>
      <c r="AZ1166" s="11">
        <f t="shared" si="160"/>
        <v>19678563</v>
      </c>
      <c r="BA1166" s="8">
        <f t="shared" si="161"/>
        <v>0</v>
      </c>
      <c r="BB1166" s="33">
        <v>0</v>
      </c>
      <c r="BC1166" s="33">
        <v>0</v>
      </c>
      <c r="BD1166" s="33">
        <v>0</v>
      </c>
      <c r="BE1166" s="18">
        <v>46022</v>
      </c>
      <c r="BF1166" s="18">
        <v>45965</v>
      </c>
      <c r="BG1166" s="30">
        <v>-63</v>
      </c>
      <c r="BH1166" s="18" t="s">
        <v>95</v>
      </c>
      <c r="BI1166" s="17" t="s">
        <v>89</v>
      </c>
      <c r="BJ1166" s="17" t="s">
        <v>97</v>
      </c>
      <c r="BK1166" s="20" t="s">
        <v>10236</v>
      </c>
      <c r="BL1166" s="17" t="s">
        <v>99</v>
      </c>
      <c r="BM1166" s="18">
        <v>45841</v>
      </c>
      <c r="BN1166" s="17" t="s">
        <v>10211</v>
      </c>
      <c r="BO1166" s="18">
        <v>45841</v>
      </c>
      <c r="BP1166" s="16" t="s">
        <v>10237</v>
      </c>
      <c r="BQ1166" s="31" t="s">
        <v>102</v>
      </c>
      <c r="BR1166" s="17" t="s">
        <v>103</v>
      </c>
      <c r="BS1166" s="17" t="s">
        <v>95</v>
      </c>
      <c r="BT1166" s="17" t="s">
        <v>10238</v>
      </c>
      <c r="BU1166" s="17" t="s">
        <v>95</v>
      </c>
      <c r="BV1166" s="17" t="s">
        <v>117</v>
      </c>
      <c r="BW1166" s="16" t="s">
        <v>4623</v>
      </c>
      <c r="BX1166" s="17" t="s">
        <v>10239</v>
      </c>
      <c r="BY1166" s="92" t="s">
        <v>520</v>
      </c>
      <c r="BZ1166" s="92" t="s">
        <v>249</v>
      </c>
      <c r="CA1166" s="92" t="s">
        <v>687</v>
      </c>
      <c r="CB1166" s="92" t="s">
        <v>110</v>
      </c>
    </row>
    <row r="1167" spans="1:81" ht="95.25" customHeight="1" x14ac:dyDescent="0.25">
      <c r="A1167" s="66">
        <v>177</v>
      </c>
      <c r="B1167" s="16">
        <v>80111600</v>
      </c>
      <c r="C1167" s="17" t="s">
        <v>10240</v>
      </c>
      <c r="D1167" s="17" t="s">
        <v>10241</v>
      </c>
      <c r="E1167" s="17" t="s">
        <v>617</v>
      </c>
      <c r="F1167" s="18">
        <v>45828</v>
      </c>
      <c r="G1167" s="17" t="s">
        <v>10242</v>
      </c>
      <c r="H1167" s="17" t="s">
        <v>85</v>
      </c>
      <c r="I1167" s="17" t="s">
        <v>86</v>
      </c>
      <c r="J1167" s="17" t="s">
        <v>87</v>
      </c>
      <c r="K1167" s="16">
        <v>94531594</v>
      </c>
      <c r="L1167" s="20">
        <v>3</v>
      </c>
      <c r="M1167" s="17" t="s">
        <v>88</v>
      </c>
      <c r="N1167" s="17" t="s">
        <v>89</v>
      </c>
      <c r="O1167" s="16" t="s">
        <v>10243</v>
      </c>
      <c r="P1167" s="17" t="s">
        <v>134</v>
      </c>
      <c r="Q1167" s="17" t="s">
        <v>135</v>
      </c>
      <c r="R1167" s="16" t="s">
        <v>1075</v>
      </c>
      <c r="S1167" s="16" t="s">
        <v>1076</v>
      </c>
      <c r="T1167" s="20">
        <v>39707567</v>
      </c>
      <c r="U1167" s="17" t="s">
        <v>1075</v>
      </c>
      <c r="V1167" s="17" t="s">
        <v>95</v>
      </c>
      <c r="W1167" s="17" t="s">
        <v>95</v>
      </c>
      <c r="X1167" s="17" t="s">
        <v>95</v>
      </c>
      <c r="Y1167" s="17" t="s">
        <v>96</v>
      </c>
      <c r="Z1167" s="21">
        <v>30731120</v>
      </c>
      <c r="AA1167" s="21">
        <v>30731120</v>
      </c>
      <c r="AB1167" s="22" t="s">
        <v>95</v>
      </c>
      <c r="AC1167" s="21">
        <v>6146224</v>
      </c>
      <c r="AD1167" s="21" t="s">
        <v>95</v>
      </c>
      <c r="AE1167" s="20">
        <v>178825</v>
      </c>
      <c r="AF1167" s="20">
        <v>523925</v>
      </c>
      <c r="AG1167" s="7">
        <v>2022011000068</v>
      </c>
      <c r="AH1167" s="18">
        <v>45841</v>
      </c>
      <c r="AI1167" s="18">
        <v>45842</v>
      </c>
      <c r="AJ1167" s="17" t="s">
        <v>95</v>
      </c>
      <c r="AK1167" s="17" t="s">
        <v>95</v>
      </c>
      <c r="AL1167" s="17" t="s">
        <v>95</v>
      </c>
      <c r="AM1167" s="17" t="s">
        <v>95</v>
      </c>
      <c r="AN1167" s="17" t="s">
        <v>95</v>
      </c>
      <c r="AO1167" s="21">
        <v>-9833964</v>
      </c>
      <c r="AP1167" s="18">
        <v>45884</v>
      </c>
      <c r="AQ1167" s="21">
        <v>0</v>
      </c>
      <c r="AR1167" s="17" t="s">
        <v>95</v>
      </c>
      <c r="AS1167" s="21">
        <v>0</v>
      </c>
      <c r="AT1167" s="17" t="s">
        <v>95</v>
      </c>
      <c r="AU1167" s="26">
        <v>0</v>
      </c>
      <c r="AV1167" s="17" t="s">
        <v>95</v>
      </c>
      <c r="AW1167" s="20">
        <v>0</v>
      </c>
      <c r="AX1167" s="18" t="s">
        <v>95</v>
      </c>
      <c r="AY1167" s="4">
        <f>BF1167-BE1167</f>
        <v>-47</v>
      </c>
      <c r="AZ1167" s="11">
        <f>Z1167+AO1167+AQ1167+AS1167+AU1167</f>
        <v>20897156</v>
      </c>
      <c r="BA1167" s="8">
        <f t="shared" si="161"/>
        <v>0</v>
      </c>
      <c r="BB1167" s="33">
        <v>0</v>
      </c>
      <c r="BC1167" s="33">
        <v>0</v>
      </c>
      <c r="BD1167" s="33">
        <v>0</v>
      </c>
      <c r="BE1167" s="18">
        <v>45991</v>
      </c>
      <c r="BF1167" s="18">
        <v>45944</v>
      </c>
      <c r="BG1167" s="30">
        <v>-84</v>
      </c>
      <c r="BH1167" s="18" t="s">
        <v>95</v>
      </c>
      <c r="BI1167" s="17" t="s">
        <v>89</v>
      </c>
      <c r="BJ1167" s="17" t="s">
        <v>97</v>
      </c>
      <c r="BK1167" s="20" t="s">
        <v>10244</v>
      </c>
      <c r="BL1167" s="17" t="s">
        <v>99</v>
      </c>
      <c r="BM1167" s="18">
        <v>45841</v>
      </c>
      <c r="BN1167" s="17" t="s">
        <v>10245</v>
      </c>
      <c r="BO1167" s="18">
        <v>45842</v>
      </c>
      <c r="BP1167" s="34" t="s">
        <v>10246</v>
      </c>
      <c r="BQ1167" s="16" t="s">
        <v>102</v>
      </c>
      <c r="BR1167" s="16" t="s">
        <v>103</v>
      </c>
      <c r="BS1167" s="17" t="s">
        <v>95</v>
      </c>
      <c r="BT1167" s="17" t="s">
        <v>258</v>
      </c>
      <c r="BU1167" s="17" t="s">
        <v>95</v>
      </c>
      <c r="BV1167" s="17" t="s">
        <v>117</v>
      </c>
      <c r="BW1167" s="32" t="s">
        <v>10247</v>
      </c>
      <c r="BX1167" s="17" t="s">
        <v>10248</v>
      </c>
      <c r="BY1167" s="92" t="s">
        <v>155</v>
      </c>
      <c r="BZ1167" s="92" t="s">
        <v>109</v>
      </c>
      <c r="CA1167" s="92" t="s">
        <v>135</v>
      </c>
      <c r="CB1167" s="92" t="s">
        <v>110</v>
      </c>
      <c r="CC1167" s="122">
        <f>AO1167+AQ1167+AS1167+AU1167</f>
        <v>-9833964</v>
      </c>
    </row>
    <row r="1168" spans="1:81" ht="95.25" customHeight="1" x14ac:dyDescent="0.25">
      <c r="A1168" s="66">
        <v>1292</v>
      </c>
      <c r="B1168" s="16" t="s">
        <v>203</v>
      </c>
      <c r="C1168" s="17" t="s">
        <v>10249</v>
      </c>
      <c r="D1168" s="17" t="s">
        <v>10250</v>
      </c>
      <c r="E1168" s="17" t="s">
        <v>131</v>
      </c>
      <c r="F1168" s="18">
        <v>45832</v>
      </c>
      <c r="G1168" s="17" t="s">
        <v>206</v>
      </c>
      <c r="H1168" s="17" t="s">
        <v>85</v>
      </c>
      <c r="I1168" s="17" t="s">
        <v>86</v>
      </c>
      <c r="J1168" s="17" t="s">
        <v>87</v>
      </c>
      <c r="K1168" s="16">
        <v>1010238442</v>
      </c>
      <c r="L1168" s="20">
        <v>2</v>
      </c>
      <c r="M1168" s="17" t="s">
        <v>88</v>
      </c>
      <c r="N1168" s="17" t="s">
        <v>89</v>
      </c>
      <c r="O1168" s="16" t="s">
        <v>10251</v>
      </c>
      <c r="P1168" s="17" t="s">
        <v>134</v>
      </c>
      <c r="Q1168" s="17" t="s">
        <v>240</v>
      </c>
      <c r="R1168" s="16" t="s">
        <v>136</v>
      </c>
      <c r="S1168" s="16" t="s">
        <v>137</v>
      </c>
      <c r="T1168" s="20">
        <v>22736411</v>
      </c>
      <c r="U1168" s="17" t="s">
        <v>136</v>
      </c>
      <c r="V1168" s="17" t="s">
        <v>95</v>
      </c>
      <c r="W1168" s="17" t="s">
        <v>95</v>
      </c>
      <c r="X1168" s="17" t="s">
        <v>95</v>
      </c>
      <c r="Y1168" s="17" t="s">
        <v>139</v>
      </c>
      <c r="Z1168" s="33">
        <v>36877344</v>
      </c>
      <c r="AA1168" s="21">
        <v>36877344</v>
      </c>
      <c r="AB1168" s="35" t="s">
        <v>95</v>
      </c>
      <c r="AC1168" s="33">
        <v>6146224</v>
      </c>
      <c r="AD1168" s="21" t="s">
        <v>95</v>
      </c>
      <c r="AE1168" s="36">
        <v>174625</v>
      </c>
      <c r="AF1168" s="20">
        <v>514625</v>
      </c>
      <c r="AG1168" s="20" t="s">
        <v>95</v>
      </c>
      <c r="AH1168" s="18">
        <v>45839</v>
      </c>
      <c r="AI1168" s="18">
        <v>45839</v>
      </c>
      <c r="AJ1168" s="17" t="s">
        <v>95</v>
      </c>
      <c r="AK1168" s="17" t="s">
        <v>95</v>
      </c>
      <c r="AL1168" s="16" t="s">
        <v>95</v>
      </c>
      <c r="AM1168" s="16" t="s">
        <v>95</v>
      </c>
      <c r="AN1168" s="18" t="s">
        <v>95</v>
      </c>
      <c r="AO1168" s="33">
        <v>0</v>
      </c>
      <c r="AP1168" s="37" t="s">
        <v>95</v>
      </c>
      <c r="AQ1168" s="33">
        <v>0</v>
      </c>
      <c r="AR1168" s="38" t="s">
        <v>95</v>
      </c>
      <c r="AS1168" s="33">
        <v>0</v>
      </c>
      <c r="AT1168" s="38" t="s">
        <v>95</v>
      </c>
      <c r="AU1168" s="26">
        <v>0</v>
      </c>
      <c r="AV1168" s="38" t="s">
        <v>95</v>
      </c>
      <c r="AW1168" s="20">
        <v>0</v>
      </c>
      <c r="AX1168" s="18" t="s">
        <v>95</v>
      </c>
      <c r="AY1168" s="28">
        <v>0</v>
      </c>
      <c r="AZ1168" s="11">
        <f t="shared" si="160"/>
        <v>36877344</v>
      </c>
      <c r="BA1168" s="8">
        <f t="shared" si="161"/>
        <v>0</v>
      </c>
      <c r="BB1168" s="33">
        <v>0</v>
      </c>
      <c r="BC1168" s="33">
        <v>0</v>
      </c>
      <c r="BD1168" s="33">
        <v>0</v>
      </c>
      <c r="BE1168" s="18">
        <v>46022</v>
      </c>
      <c r="BF1168" s="18">
        <v>46022</v>
      </c>
      <c r="BG1168" s="30">
        <v>-6</v>
      </c>
      <c r="BH1168" s="62" t="s">
        <v>95</v>
      </c>
      <c r="BI1168" s="17" t="s">
        <v>89</v>
      </c>
      <c r="BJ1168" s="17" t="s">
        <v>97</v>
      </c>
      <c r="BK1168" s="20" t="s">
        <v>10252</v>
      </c>
      <c r="BL1168" s="17" t="s">
        <v>99</v>
      </c>
      <c r="BM1168" s="18">
        <v>45839</v>
      </c>
      <c r="BN1168" s="17" t="s">
        <v>10253</v>
      </c>
      <c r="BO1168" s="18">
        <v>45839</v>
      </c>
      <c r="BP1168" s="16" t="s">
        <v>163</v>
      </c>
      <c r="BQ1168" s="31" t="s">
        <v>102</v>
      </c>
      <c r="BR1168" s="17" t="s">
        <v>164</v>
      </c>
      <c r="BS1168" s="17" t="s">
        <v>95</v>
      </c>
      <c r="BT1168" s="17" t="s">
        <v>211</v>
      </c>
      <c r="BU1168" s="17" t="s">
        <v>95</v>
      </c>
      <c r="BV1168" s="5" t="s">
        <v>105</v>
      </c>
      <c r="BW1168" s="32" t="s">
        <v>212</v>
      </c>
      <c r="BX1168" s="17" t="s">
        <v>10254</v>
      </c>
      <c r="BY1168" s="92" t="s">
        <v>155</v>
      </c>
      <c r="BZ1168" s="92" t="s">
        <v>109</v>
      </c>
      <c r="CA1168" s="92" t="s">
        <v>135</v>
      </c>
      <c r="CB1168" s="92" t="s">
        <v>110</v>
      </c>
    </row>
    <row r="1169" spans="1:81" ht="95.25" customHeight="1" x14ac:dyDescent="0.25">
      <c r="A1169" s="66">
        <v>596</v>
      </c>
      <c r="B1169" s="41">
        <v>80161500</v>
      </c>
      <c r="C1169" s="16" t="s">
        <v>10255</v>
      </c>
      <c r="D1169" s="17" t="s">
        <v>10256</v>
      </c>
      <c r="E1169" s="17" t="s">
        <v>291</v>
      </c>
      <c r="F1169" s="18">
        <v>45833</v>
      </c>
      <c r="G1169" s="17" t="s">
        <v>10257</v>
      </c>
      <c r="H1169" s="17" t="s">
        <v>85</v>
      </c>
      <c r="I1169" s="17" t="s">
        <v>3344</v>
      </c>
      <c r="J1169" s="17" t="s">
        <v>3345</v>
      </c>
      <c r="K1169" s="16">
        <v>900562114</v>
      </c>
      <c r="L1169" s="20">
        <v>7</v>
      </c>
      <c r="M1169" s="17" t="s">
        <v>3346</v>
      </c>
      <c r="N1169" s="17" t="s">
        <v>1117</v>
      </c>
      <c r="O1169" s="16" t="s">
        <v>10258</v>
      </c>
      <c r="P1169" s="17" t="s">
        <v>134</v>
      </c>
      <c r="Q1169" s="17" t="s">
        <v>135</v>
      </c>
      <c r="R1169" s="16" t="s">
        <v>816</v>
      </c>
      <c r="S1169" s="16" t="s">
        <v>817</v>
      </c>
      <c r="T1169" s="20">
        <v>39690594</v>
      </c>
      <c r="U1169" s="17" t="s">
        <v>816</v>
      </c>
      <c r="V1169" s="17" t="s">
        <v>95</v>
      </c>
      <c r="W1169" s="17" t="s">
        <v>95</v>
      </c>
      <c r="X1169" s="17" t="s">
        <v>95</v>
      </c>
      <c r="Y1169" s="17" t="s">
        <v>96</v>
      </c>
      <c r="Z1169" s="21">
        <v>80000000</v>
      </c>
      <c r="AA1169" s="21">
        <v>80000000</v>
      </c>
      <c r="AB1169" s="22" t="s">
        <v>95</v>
      </c>
      <c r="AC1169" s="21" t="s">
        <v>95</v>
      </c>
      <c r="AD1169" s="21" t="s">
        <v>95</v>
      </c>
      <c r="AE1169" s="20">
        <v>132625</v>
      </c>
      <c r="AF1169" s="20">
        <v>514825</v>
      </c>
      <c r="AG1169" s="7">
        <v>2022011000068</v>
      </c>
      <c r="AH1169" s="18">
        <v>45839</v>
      </c>
      <c r="AI1169" s="18">
        <v>45847</v>
      </c>
      <c r="AJ1169" s="17" t="s">
        <v>95</v>
      </c>
      <c r="AK1169" s="17" t="s">
        <v>95</v>
      </c>
      <c r="AL1169" s="17" t="s">
        <v>95</v>
      </c>
      <c r="AM1169" s="17" t="s">
        <v>95</v>
      </c>
      <c r="AN1169" s="17" t="s">
        <v>95</v>
      </c>
      <c r="AO1169" s="21">
        <v>0</v>
      </c>
      <c r="AP1169" s="18" t="s">
        <v>95</v>
      </c>
      <c r="AQ1169" s="21">
        <v>0</v>
      </c>
      <c r="AR1169" s="17" t="s">
        <v>95</v>
      </c>
      <c r="AS1169" s="21">
        <v>0</v>
      </c>
      <c r="AT1169" s="17" t="s">
        <v>95</v>
      </c>
      <c r="AU1169" s="26">
        <v>0</v>
      </c>
      <c r="AV1169" s="17" t="s">
        <v>95</v>
      </c>
      <c r="AW1169" s="20">
        <v>0</v>
      </c>
      <c r="AX1169" s="18" t="s">
        <v>95</v>
      </c>
      <c r="AY1169" s="4">
        <f>BF1169-BE1169</f>
        <v>0</v>
      </c>
      <c r="AZ1169" s="11">
        <f>Z1169+AO1169+AQ1169+AS1169+AU1169</f>
        <v>80000000</v>
      </c>
      <c r="BA1169" s="8">
        <f t="shared" si="161"/>
        <v>0</v>
      </c>
      <c r="BB1169" s="33">
        <v>0</v>
      </c>
      <c r="BC1169" s="33">
        <v>0</v>
      </c>
      <c r="BD1169" s="33">
        <v>0</v>
      </c>
      <c r="BE1169" s="18">
        <v>46022</v>
      </c>
      <c r="BF1169" s="18">
        <v>46022</v>
      </c>
      <c r="BG1169" s="30">
        <v>-6</v>
      </c>
      <c r="BH1169" s="18" t="s">
        <v>3348</v>
      </c>
      <c r="BI1169" s="17" t="s">
        <v>6400</v>
      </c>
      <c r="BJ1169" s="17" t="s">
        <v>97</v>
      </c>
      <c r="BK1169" s="20">
        <v>4304283</v>
      </c>
      <c r="BL1169" s="17" t="s">
        <v>6544</v>
      </c>
      <c r="BM1169" s="18">
        <v>45841</v>
      </c>
      <c r="BN1169" s="17" t="s">
        <v>10259</v>
      </c>
      <c r="BO1169" s="18">
        <v>45847</v>
      </c>
      <c r="BP1169" s="16" t="s">
        <v>163</v>
      </c>
      <c r="BQ1169" s="31" t="s">
        <v>102</v>
      </c>
      <c r="BR1169" s="17" t="s">
        <v>164</v>
      </c>
      <c r="BS1169" s="17" t="s">
        <v>95</v>
      </c>
      <c r="BT1169" s="17" t="s">
        <v>95</v>
      </c>
      <c r="BU1169" s="17" t="s">
        <v>95</v>
      </c>
      <c r="BV1169" s="17" t="s">
        <v>95</v>
      </c>
      <c r="BW1169" s="16" t="s">
        <v>95</v>
      </c>
      <c r="BX1169" s="17" t="s">
        <v>10260</v>
      </c>
      <c r="BY1169" s="92" t="s">
        <v>825</v>
      </c>
      <c r="BZ1169" s="92" t="s">
        <v>544</v>
      </c>
      <c r="CA1169" s="92" t="s">
        <v>826</v>
      </c>
      <c r="CB1169" s="92" t="s">
        <v>110</v>
      </c>
      <c r="CC1169" s="122">
        <f>AO1169+AQ1169+AS1169+AU1169</f>
        <v>0</v>
      </c>
    </row>
    <row r="1170" spans="1:81" ht="95.25" customHeight="1" x14ac:dyDescent="0.25">
      <c r="A1170" s="66">
        <v>1160</v>
      </c>
      <c r="B1170" s="16">
        <v>80161500</v>
      </c>
      <c r="C1170" s="17" t="s">
        <v>10261</v>
      </c>
      <c r="D1170" s="17" t="s">
        <v>10262</v>
      </c>
      <c r="E1170" s="17" t="s">
        <v>236</v>
      </c>
      <c r="F1170" s="18">
        <v>45833</v>
      </c>
      <c r="G1170" s="17" t="s">
        <v>10263</v>
      </c>
      <c r="H1170" s="17" t="s">
        <v>85</v>
      </c>
      <c r="I1170" s="17" t="s">
        <v>86</v>
      </c>
      <c r="J1170" s="17" t="s">
        <v>87</v>
      </c>
      <c r="K1170" s="16">
        <v>12645841</v>
      </c>
      <c r="L1170" s="20">
        <v>1</v>
      </c>
      <c r="M1170" s="17" t="s">
        <v>88</v>
      </c>
      <c r="N1170" s="17" t="s">
        <v>89</v>
      </c>
      <c r="O1170" s="16" t="s">
        <v>10264</v>
      </c>
      <c r="P1170" s="17" t="s">
        <v>239</v>
      </c>
      <c r="Q1170" s="17" t="s">
        <v>240</v>
      </c>
      <c r="R1170" s="16" t="s">
        <v>2148</v>
      </c>
      <c r="S1170" s="16" t="s">
        <v>2317</v>
      </c>
      <c r="T1170" s="20">
        <v>80112297</v>
      </c>
      <c r="U1170" s="17" t="s">
        <v>2148</v>
      </c>
      <c r="V1170" s="17" t="s">
        <v>95</v>
      </c>
      <c r="W1170" s="17" t="s">
        <v>95</v>
      </c>
      <c r="X1170" s="17" t="s">
        <v>95</v>
      </c>
      <c r="Y1170" s="17" t="s">
        <v>139</v>
      </c>
      <c r="Z1170" s="33">
        <v>58389132</v>
      </c>
      <c r="AA1170" s="21">
        <v>58389132</v>
      </c>
      <c r="AB1170" s="35" t="s">
        <v>95</v>
      </c>
      <c r="AC1170" s="33">
        <v>9731522</v>
      </c>
      <c r="AD1170" s="21" t="s">
        <v>95</v>
      </c>
      <c r="AE1170" s="36">
        <v>117225</v>
      </c>
      <c r="AF1170" s="20">
        <v>565925</v>
      </c>
      <c r="AG1170" s="20" t="s">
        <v>95</v>
      </c>
      <c r="AH1170" s="18">
        <v>45855</v>
      </c>
      <c r="AI1170" s="18">
        <v>45860</v>
      </c>
      <c r="AJ1170" s="17" t="s">
        <v>95</v>
      </c>
      <c r="AK1170" s="17" t="s">
        <v>95</v>
      </c>
      <c r="AL1170" s="16" t="s">
        <v>95</v>
      </c>
      <c r="AM1170" s="16" t="s">
        <v>95</v>
      </c>
      <c r="AN1170" s="18" t="s">
        <v>95</v>
      </c>
      <c r="AO1170" s="33">
        <v>-24653190</v>
      </c>
      <c r="AP1170" s="37">
        <v>45958</v>
      </c>
      <c r="AQ1170" s="33">
        <v>0</v>
      </c>
      <c r="AR1170" s="38" t="s">
        <v>95</v>
      </c>
      <c r="AS1170" s="33">
        <v>0</v>
      </c>
      <c r="AT1170" s="38" t="s">
        <v>95</v>
      </c>
      <c r="AU1170" s="26">
        <v>0</v>
      </c>
      <c r="AV1170" s="38" t="s">
        <v>95</v>
      </c>
      <c r="AW1170" s="20">
        <v>0</v>
      </c>
      <c r="AX1170" s="18" t="s">
        <v>95</v>
      </c>
      <c r="AY1170" s="28">
        <v>-57</v>
      </c>
      <c r="AZ1170" s="11">
        <f t="shared" si="160"/>
        <v>33735942</v>
      </c>
      <c r="BA1170" s="8">
        <f t="shared" si="161"/>
        <v>0</v>
      </c>
      <c r="BB1170" s="33">
        <v>0</v>
      </c>
      <c r="BC1170" s="33">
        <v>0</v>
      </c>
      <c r="BD1170" s="33">
        <v>0</v>
      </c>
      <c r="BE1170" s="18">
        <v>46022</v>
      </c>
      <c r="BF1170" s="18">
        <v>45965</v>
      </c>
      <c r="BG1170" s="30">
        <v>-63</v>
      </c>
      <c r="BH1170" s="18" t="s">
        <v>95</v>
      </c>
      <c r="BI1170" s="17" t="s">
        <v>89</v>
      </c>
      <c r="BJ1170" s="17" t="s">
        <v>97</v>
      </c>
      <c r="BK1170" s="20" t="s">
        <v>10265</v>
      </c>
      <c r="BL1170" s="17" t="s">
        <v>99</v>
      </c>
      <c r="BM1170" s="18">
        <v>45856</v>
      </c>
      <c r="BN1170" s="17" t="s">
        <v>10266</v>
      </c>
      <c r="BO1170" s="18">
        <v>45859</v>
      </c>
      <c r="BP1170" s="16" t="s">
        <v>5607</v>
      </c>
      <c r="BQ1170" s="31" t="s">
        <v>102</v>
      </c>
      <c r="BR1170" s="17" t="s">
        <v>103</v>
      </c>
      <c r="BS1170" s="17" t="s">
        <v>95</v>
      </c>
      <c r="BT1170" s="17" t="s">
        <v>258</v>
      </c>
      <c r="BU1170" s="17" t="s">
        <v>95</v>
      </c>
      <c r="BV1170" s="17" t="s">
        <v>117</v>
      </c>
      <c r="BW1170" s="16" t="s">
        <v>4623</v>
      </c>
      <c r="BX1170" s="17" t="s">
        <v>10267</v>
      </c>
      <c r="BY1170" s="92" t="s">
        <v>520</v>
      </c>
      <c r="BZ1170" s="92" t="s">
        <v>249</v>
      </c>
      <c r="CA1170" s="92" t="s">
        <v>687</v>
      </c>
      <c r="CB1170" s="92" t="s">
        <v>110</v>
      </c>
    </row>
    <row r="1171" spans="1:81" ht="95.25" customHeight="1" x14ac:dyDescent="0.25">
      <c r="A1171" s="66">
        <v>1088</v>
      </c>
      <c r="B1171" s="16">
        <v>80161500</v>
      </c>
      <c r="C1171" s="17" t="s">
        <v>10268</v>
      </c>
      <c r="D1171" s="17" t="s">
        <v>10269</v>
      </c>
      <c r="E1171" s="17" t="s">
        <v>342</v>
      </c>
      <c r="F1171" s="18">
        <v>45834</v>
      </c>
      <c r="G1171" s="17" t="s">
        <v>10270</v>
      </c>
      <c r="H1171" s="17" t="s">
        <v>85</v>
      </c>
      <c r="I1171" s="17" t="s">
        <v>86</v>
      </c>
      <c r="J1171" s="17" t="s">
        <v>87</v>
      </c>
      <c r="K1171" s="16">
        <v>1000240935</v>
      </c>
      <c r="L1171" s="20">
        <v>1</v>
      </c>
      <c r="M1171" s="17" t="s">
        <v>88</v>
      </c>
      <c r="N1171" s="17" t="s">
        <v>10271</v>
      </c>
      <c r="O1171" s="16" t="s">
        <v>10272</v>
      </c>
      <c r="P1171" s="17" t="s">
        <v>91</v>
      </c>
      <c r="Q1171" s="17" t="s">
        <v>92</v>
      </c>
      <c r="R1171" s="16" t="s">
        <v>804</v>
      </c>
      <c r="S1171" s="16" t="s">
        <v>805</v>
      </c>
      <c r="T1171" s="20">
        <v>52818254</v>
      </c>
      <c r="U1171" s="17" t="s">
        <v>804</v>
      </c>
      <c r="V1171" s="17" t="s">
        <v>95</v>
      </c>
      <c r="W1171" s="17" t="s">
        <v>95</v>
      </c>
      <c r="X1171" s="17" t="s">
        <v>95</v>
      </c>
      <c r="Y1171" s="17" t="s">
        <v>96</v>
      </c>
      <c r="Z1171" s="33">
        <v>20487396</v>
      </c>
      <c r="AA1171" s="21">
        <v>20487396</v>
      </c>
      <c r="AB1171" s="35" t="s">
        <v>95</v>
      </c>
      <c r="AC1171" s="33">
        <v>3414566</v>
      </c>
      <c r="AD1171" s="21" t="s">
        <v>95</v>
      </c>
      <c r="AE1171" s="36">
        <v>154825</v>
      </c>
      <c r="AF1171" s="20">
        <v>520625</v>
      </c>
      <c r="AG1171" s="7">
        <v>2022011000068</v>
      </c>
      <c r="AH1171" s="18">
        <v>45840</v>
      </c>
      <c r="AI1171" s="18">
        <v>45841</v>
      </c>
      <c r="AJ1171" s="17" t="s">
        <v>95</v>
      </c>
      <c r="AK1171" s="17" t="s">
        <v>95</v>
      </c>
      <c r="AL1171" s="16" t="s">
        <v>95</v>
      </c>
      <c r="AM1171" s="16" t="s">
        <v>95</v>
      </c>
      <c r="AN1171" s="18" t="s">
        <v>95</v>
      </c>
      <c r="AO1171" s="21">
        <v>-10357542</v>
      </c>
      <c r="AP1171" s="37">
        <v>45884</v>
      </c>
      <c r="AQ1171" s="33">
        <v>0</v>
      </c>
      <c r="AR1171" s="38" t="s">
        <v>95</v>
      </c>
      <c r="AS1171" s="33">
        <v>0</v>
      </c>
      <c r="AT1171" s="38" t="s">
        <v>95</v>
      </c>
      <c r="AU1171" s="26">
        <v>0</v>
      </c>
      <c r="AV1171" s="38" t="s">
        <v>95</v>
      </c>
      <c r="AW1171" s="20">
        <v>0</v>
      </c>
      <c r="AX1171" s="18" t="s">
        <v>95</v>
      </c>
      <c r="AY1171" s="4">
        <f t="shared" ref="AY1171:AY1173" si="164">BF1171-BE1171</f>
        <v>-92</v>
      </c>
      <c r="AZ1171" s="11">
        <f t="shared" si="160"/>
        <v>10129854</v>
      </c>
      <c r="BA1171" s="8">
        <f t="shared" si="161"/>
        <v>0</v>
      </c>
      <c r="BB1171" s="33">
        <v>0</v>
      </c>
      <c r="BC1171" s="33">
        <v>0</v>
      </c>
      <c r="BD1171" s="33">
        <v>0</v>
      </c>
      <c r="BE1171" s="18">
        <v>46022</v>
      </c>
      <c r="BF1171" s="18">
        <v>45930</v>
      </c>
      <c r="BG1171" s="30">
        <v>-98</v>
      </c>
      <c r="BH1171" s="18" t="s">
        <v>95</v>
      </c>
      <c r="BI1171" s="17" t="s">
        <v>89</v>
      </c>
      <c r="BJ1171" s="17" t="s">
        <v>97</v>
      </c>
      <c r="BK1171" s="20" t="s">
        <v>10273</v>
      </c>
      <c r="BL1171" s="17" t="s">
        <v>99</v>
      </c>
      <c r="BM1171" s="18">
        <v>45840</v>
      </c>
      <c r="BN1171" s="17" t="s">
        <v>10179</v>
      </c>
      <c r="BO1171" s="18">
        <v>45841</v>
      </c>
      <c r="BP1171" s="16" t="s">
        <v>10274</v>
      </c>
      <c r="BQ1171" s="16" t="s">
        <v>102</v>
      </c>
      <c r="BR1171" s="16" t="s">
        <v>103</v>
      </c>
      <c r="BS1171" s="17" t="s">
        <v>95</v>
      </c>
      <c r="BT1171" s="17" t="s">
        <v>165</v>
      </c>
      <c r="BU1171" s="17" t="s">
        <v>95</v>
      </c>
      <c r="BV1171" s="5" t="s">
        <v>105</v>
      </c>
      <c r="BW1171" s="32" t="s">
        <v>10275</v>
      </c>
      <c r="BX1171" s="17" t="s">
        <v>10276</v>
      </c>
      <c r="BY1171" s="92" t="s">
        <v>810</v>
      </c>
      <c r="BZ1171" s="92" t="s">
        <v>249</v>
      </c>
      <c r="CA1171" s="92" t="s">
        <v>811</v>
      </c>
      <c r="CB1171" s="92" t="s">
        <v>631</v>
      </c>
      <c r="CC1171" s="122">
        <f t="shared" ref="CC1171:CC1173" si="165">AO1171+AQ1171+AS1171+AU1171</f>
        <v>-10357542</v>
      </c>
    </row>
    <row r="1172" spans="1:81" ht="95.25" customHeight="1" x14ac:dyDescent="0.25">
      <c r="A1172" s="66">
        <v>1325</v>
      </c>
      <c r="B1172" s="16" t="s">
        <v>2972</v>
      </c>
      <c r="C1172" s="17" t="s">
        <v>10277</v>
      </c>
      <c r="D1172" s="17" t="s">
        <v>10278</v>
      </c>
      <c r="E1172" s="17" t="s">
        <v>236</v>
      </c>
      <c r="F1172" s="18">
        <v>45835</v>
      </c>
      <c r="G1172" s="17" t="s">
        <v>10279</v>
      </c>
      <c r="H1172" s="17" t="s">
        <v>85</v>
      </c>
      <c r="I1172" s="17" t="s">
        <v>86</v>
      </c>
      <c r="J1172" s="17" t="s">
        <v>87</v>
      </c>
      <c r="K1172" s="16">
        <v>1032491776</v>
      </c>
      <c r="L1172" s="20">
        <v>1</v>
      </c>
      <c r="M1172" s="17" t="s">
        <v>88</v>
      </c>
      <c r="N1172" s="17" t="s">
        <v>89</v>
      </c>
      <c r="O1172" s="16" t="s">
        <v>3075</v>
      </c>
      <c r="P1172" s="17" t="s">
        <v>239</v>
      </c>
      <c r="Q1172" s="17" t="s">
        <v>240</v>
      </c>
      <c r="R1172" s="16" t="s">
        <v>2977</v>
      </c>
      <c r="S1172" s="16" t="s">
        <v>2978</v>
      </c>
      <c r="T1172" s="20">
        <v>60335962</v>
      </c>
      <c r="U1172" s="17" t="s">
        <v>2977</v>
      </c>
      <c r="V1172" s="17" t="s">
        <v>95</v>
      </c>
      <c r="W1172" s="17" t="s">
        <v>95</v>
      </c>
      <c r="X1172" s="17" t="s">
        <v>95</v>
      </c>
      <c r="Y1172" s="17" t="s">
        <v>96</v>
      </c>
      <c r="Z1172" s="21">
        <v>25609248</v>
      </c>
      <c r="AA1172" s="33">
        <v>25609248</v>
      </c>
      <c r="AB1172" s="22" t="s">
        <v>95</v>
      </c>
      <c r="AC1172" s="33">
        <v>4268208</v>
      </c>
      <c r="AD1172" s="33" t="s">
        <v>95</v>
      </c>
      <c r="AE1172" s="20">
        <v>178525</v>
      </c>
      <c r="AF1172" s="20">
        <v>587125</v>
      </c>
      <c r="AG1172" s="7">
        <v>2022011000068</v>
      </c>
      <c r="AH1172" s="18">
        <v>45862</v>
      </c>
      <c r="AI1172" s="48">
        <v>45867</v>
      </c>
      <c r="AJ1172" s="17" t="s">
        <v>95</v>
      </c>
      <c r="AK1172" s="17" t="s">
        <v>95</v>
      </c>
      <c r="AL1172" s="16" t="s">
        <v>95</v>
      </c>
      <c r="AM1172" s="16" t="s">
        <v>95</v>
      </c>
      <c r="AN1172" s="18" t="s">
        <v>95</v>
      </c>
      <c r="AO1172" s="21">
        <v>0</v>
      </c>
      <c r="AP1172" s="18" t="s">
        <v>95</v>
      </c>
      <c r="AQ1172" s="21">
        <v>0</v>
      </c>
      <c r="AR1172" s="17" t="s">
        <v>95</v>
      </c>
      <c r="AS1172" s="21">
        <v>0</v>
      </c>
      <c r="AT1172" s="17" t="s">
        <v>95</v>
      </c>
      <c r="AU1172" s="26">
        <v>0</v>
      </c>
      <c r="AV1172" s="17" t="s">
        <v>95</v>
      </c>
      <c r="AW1172" s="20">
        <v>0</v>
      </c>
      <c r="AX1172" s="18" t="s">
        <v>95</v>
      </c>
      <c r="AY1172" s="4">
        <f t="shared" si="164"/>
        <v>0</v>
      </c>
      <c r="AZ1172" s="11">
        <f t="shared" si="160"/>
        <v>25609248</v>
      </c>
      <c r="BA1172" s="8">
        <f t="shared" si="161"/>
        <v>0</v>
      </c>
      <c r="BB1172" s="21">
        <v>0</v>
      </c>
      <c r="BC1172" s="21">
        <v>0</v>
      </c>
      <c r="BD1172" s="21">
        <v>0</v>
      </c>
      <c r="BE1172" s="18">
        <v>46022</v>
      </c>
      <c r="BF1172" s="18">
        <v>46022</v>
      </c>
      <c r="BG1172" s="30">
        <v>-6</v>
      </c>
      <c r="BH1172" s="62" t="s">
        <v>95</v>
      </c>
      <c r="BI1172" s="17" t="s">
        <v>89</v>
      </c>
      <c r="BJ1172" s="17" t="s">
        <v>97</v>
      </c>
      <c r="BK1172" s="20" t="s">
        <v>10280</v>
      </c>
      <c r="BL1172" s="17" t="s">
        <v>99</v>
      </c>
      <c r="BM1172" s="18">
        <v>45863</v>
      </c>
      <c r="BN1172" s="17" t="s">
        <v>10281</v>
      </c>
      <c r="BO1172" s="18">
        <v>45866</v>
      </c>
      <c r="BP1172" s="16" t="s">
        <v>163</v>
      </c>
      <c r="BQ1172" s="31" t="s">
        <v>102</v>
      </c>
      <c r="BR1172" s="17" t="s">
        <v>164</v>
      </c>
      <c r="BS1172" s="17" t="s">
        <v>95</v>
      </c>
      <c r="BT1172" s="17" t="s">
        <v>349</v>
      </c>
      <c r="BU1172" s="17" t="s">
        <v>95</v>
      </c>
      <c r="BV1172" s="5" t="s">
        <v>105</v>
      </c>
      <c r="BW1172" s="32" t="s">
        <v>10282</v>
      </c>
      <c r="BX1172" s="65" t="s">
        <v>10283</v>
      </c>
      <c r="BY1172" s="92" t="s">
        <v>520</v>
      </c>
      <c r="BZ1172" s="92" t="s">
        <v>249</v>
      </c>
      <c r="CA1172" s="92" t="s">
        <v>687</v>
      </c>
      <c r="CB1172" s="92" t="s">
        <v>110</v>
      </c>
      <c r="CC1172" s="122">
        <f t="shared" si="165"/>
        <v>0</v>
      </c>
    </row>
    <row r="1173" spans="1:81" ht="95.25" customHeight="1" x14ac:dyDescent="0.25">
      <c r="A1173" s="66">
        <v>554</v>
      </c>
      <c r="B1173" s="16">
        <v>80161500</v>
      </c>
      <c r="C1173" s="16" t="s">
        <v>10284</v>
      </c>
      <c r="D1173" s="17" t="s">
        <v>10285</v>
      </c>
      <c r="E1173" s="17" t="s">
        <v>276</v>
      </c>
      <c r="F1173" s="18">
        <v>45839</v>
      </c>
      <c r="G1173" s="17" t="s">
        <v>10286</v>
      </c>
      <c r="H1173" s="17" t="s">
        <v>85</v>
      </c>
      <c r="I1173" s="17" t="s">
        <v>86</v>
      </c>
      <c r="J1173" s="17" t="s">
        <v>87</v>
      </c>
      <c r="K1173" s="16" t="s">
        <v>10287</v>
      </c>
      <c r="L1173" s="20">
        <v>3</v>
      </c>
      <c r="M1173" s="17" t="s">
        <v>88</v>
      </c>
      <c r="N1173" s="17" t="s">
        <v>89</v>
      </c>
      <c r="O1173" s="16" t="s">
        <v>10288</v>
      </c>
      <c r="P1173" s="17" t="s">
        <v>239</v>
      </c>
      <c r="Q1173" s="17" t="s">
        <v>240</v>
      </c>
      <c r="R1173" s="16" t="s">
        <v>600</v>
      </c>
      <c r="S1173" s="16" t="s">
        <v>239</v>
      </c>
      <c r="T1173" s="20">
        <v>52272737</v>
      </c>
      <c r="U1173" s="17" t="s">
        <v>600</v>
      </c>
      <c r="V1173" s="17" t="s">
        <v>95</v>
      </c>
      <c r="W1173" s="17" t="s">
        <v>95</v>
      </c>
      <c r="X1173" s="17" t="s">
        <v>95</v>
      </c>
      <c r="Y1173" s="17" t="s">
        <v>96</v>
      </c>
      <c r="Z1173" s="21">
        <v>35443222</v>
      </c>
      <c r="AA1173" s="21">
        <v>35443222</v>
      </c>
      <c r="AB1173" s="22" t="s">
        <v>95</v>
      </c>
      <c r="AC1173" s="21">
        <v>6146224</v>
      </c>
      <c r="AD1173" s="21" t="s">
        <v>95</v>
      </c>
      <c r="AE1173" s="20">
        <v>182825</v>
      </c>
      <c r="AF1173" s="20">
        <v>536825</v>
      </c>
      <c r="AG1173" s="7">
        <v>2022011000068</v>
      </c>
      <c r="AH1173" s="18">
        <v>45847</v>
      </c>
      <c r="AI1173" s="18">
        <v>45847</v>
      </c>
      <c r="AJ1173" s="17" t="s">
        <v>95</v>
      </c>
      <c r="AK1173" s="17" t="s">
        <v>95</v>
      </c>
      <c r="AL1173" s="17" t="s">
        <v>95</v>
      </c>
      <c r="AM1173" s="17" t="s">
        <v>95</v>
      </c>
      <c r="AN1173" s="17" t="s">
        <v>95</v>
      </c>
      <c r="AO1173" s="21">
        <v>0</v>
      </c>
      <c r="AP1173" s="18" t="s">
        <v>95</v>
      </c>
      <c r="AQ1173" s="21">
        <v>0</v>
      </c>
      <c r="AR1173" s="17" t="s">
        <v>95</v>
      </c>
      <c r="AS1173" s="21">
        <v>0</v>
      </c>
      <c r="AT1173" s="17" t="s">
        <v>95</v>
      </c>
      <c r="AU1173" s="26">
        <v>0</v>
      </c>
      <c r="AV1173" s="17" t="s">
        <v>95</v>
      </c>
      <c r="AW1173" s="20">
        <v>0</v>
      </c>
      <c r="AX1173" s="18" t="s">
        <v>95</v>
      </c>
      <c r="AY1173" s="4">
        <f t="shared" si="164"/>
        <v>0</v>
      </c>
      <c r="AZ1173" s="11">
        <f t="shared" si="160"/>
        <v>35443222</v>
      </c>
      <c r="BA1173" s="8">
        <f t="shared" si="161"/>
        <v>0</v>
      </c>
      <c r="BB1173" s="33">
        <v>0</v>
      </c>
      <c r="BC1173" s="33">
        <v>0</v>
      </c>
      <c r="BD1173" s="33">
        <v>0</v>
      </c>
      <c r="BE1173" s="18">
        <v>46022</v>
      </c>
      <c r="BF1173" s="18">
        <v>46022</v>
      </c>
      <c r="BG1173" s="30">
        <v>-6</v>
      </c>
      <c r="BH1173" s="18" t="s">
        <v>95</v>
      </c>
      <c r="BI1173" s="17" t="s">
        <v>89</v>
      </c>
      <c r="BJ1173" s="17" t="s">
        <v>97</v>
      </c>
      <c r="BK1173" s="20" t="s">
        <v>10289</v>
      </c>
      <c r="BL1173" s="17" t="s">
        <v>99</v>
      </c>
      <c r="BM1173" s="18">
        <v>45786</v>
      </c>
      <c r="BN1173" s="17" t="s">
        <v>10290</v>
      </c>
      <c r="BO1173" s="18">
        <v>45847</v>
      </c>
      <c r="BP1173" s="16" t="s">
        <v>163</v>
      </c>
      <c r="BQ1173" s="31" t="s">
        <v>102</v>
      </c>
      <c r="BR1173" s="17" t="s">
        <v>164</v>
      </c>
      <c r="BS1173" s="17" t="s">
        <v>95</v>
      </c>
      <c r="BT1173" s="17" t="s">
        <v>822</v>
      </c>
      <c r="BU1173" s="17" t="s">
        <v>95</v>
      </c>
      <c r="BV1173" s="5" t="s">
        <v>105</v>
      </c>
      <c r="BW1173" s="32" t="s">
        <v>10291</v>
      </c>
      <c r="BX1173" s="17" t="s">
        <v>10292</v>
      </c>
      <c r="BY1173" s="92" t="s">
        <v>248</v>
      </c>
      <c r="BZ1173" s="92" t="s">
        <v>249</v>
      </c>
      <c r="CA1173" s="92" t="s">
        <v>240</v>
      </c>
      <c r="CB1173" s="92" t="s">
        <v>110</v>
      </c>
      <c r="CC1173" s="122">
        <f t="shared" si="165"/>
        <v>0</v>
      </c>
    </row>
    <row r="1174" spans="1:81" ht="95.25" customHeight="1" x14ac:dyDescent="0.25">
      <c r="A1174" s="66">
        <v>1166</v>
      </c>
      <c r="B1174" s="16">
        <v>80161500</v>
      </c>
      <c r="C1174" s="16" t="s">
        <v>10293</v>
      </c>
      <c r="D1174" s="17" t="s">
        <v>10294</v>
      </c>
      <c r="E1174" s="17" t="s">
        <v>276</v>
      </c>
      <c r="F1174" s="18">
        <v>45839</v>
      </c>
      <c r="G1174" s="17" t="s">
        <v>10295</v>
      </c>
      <c r="H1174" s="17" t="s">
        <v>85</v>
      </c>
      <c r="I1174" s="17" t="s">
        <v>86</v>
      </c>
      <c r="J1174" s="17" t="s">
        <v>87</v>
      </c>
      <c r="K1174" s="16">
        <v>1032377849</v>
      </c>
      <c r="L1174" s="20">
        <v>1</v>
      </c>
      <c r="M1174" s="17" t="s">
        <v>88</v>
      </c>
      <c r="N1174" s="17" t="s">
        <v>89</v>
      </c>
      <c r="O1174" s="16" t="s">
        <v>10296</v>
      </c>
      <c r="P1174" s="17" t="s">
        <v>239</v>
      </c>
      <c r="Q1174" s="17" t="s">
        <v>240</v>
      </c>
      <c r="R1174" s="16" t="s">
        <v>2148</v>
      </c>
      <c r="S1174" s="16" t="s">
        <v>2317</v>
      </c>
      <c r="T1174" s="20">
        <v>80112297</v>
      </c>
      <c r="U1174" s="17" t="s">
        <v>2148</v>
      </c>
      <c r="V1174" s="17" t="s">
        <v>95</v>
      </c>
      <c r="W1174" s="17" t="s">
        <v>95</v>
      </c>
      <c r="X1174" s="17" t="s">
        <v>95</v>
      </c>
      <c r="Y1174" s="17" t="s">
        <v>139</v>
      </c>
      <c r="Z1174" s="33">
        <v>100234672</v>
      </c>
      <c r="AA1174" s="21">
        <v>100234672</v>
      </c>
      <c r="AB1174" s="35" t="s">
        <v>95</v>
      </c>
      <c r="AC1174" s="33">
        <v>17585033</v>
      </c>
      <c r="AD1174" s="21" t="s">
        <v>95</v>
      </c>
      <c r="AE1174" s="36">
        <v>117825</v>
      </c>
      <c r="AF1174" s="20">
        <v>584825</v>
      </c>
      <c r="AG1174" s="20" t="s">
        <v>95</v>
      </c>
      <c r="AH1174" s="18">
        <v>45862</v>
      </c>
      <c r="AI1174" s="18">
        <v>45870</v>
      </c>
      <c r="AJ1174" s="17" t="s">
        <v>95</v>
      </c>
      <c r="AK1174" s="17" t="s">
        <v>95</v>
      </c>
      <c r="AL1174" s="16" t="s">
        <v>95</v>
      </c>
      <c r="AM1174" s="16" t="s">
        <v>95</v>
      </c>
      <c r="AN1174" s="18" t="s">
        <v>95</v>
      </c>
      <c r="AO1174" s="33">
        <v>0</v>
      </c>
      <c r="AP1174" s="37" t="s">
        <v>95</v>
      </c>
      <c r="AQ1174" s="33">
        <v>0</v>
      </c>
      <c r="AR1174" s="38" t="s">
        <v>95</v>
      </c>
      <c r="AS1174" s="33">
        <v>0</v>
      </c>
      <c r="AT1174" s="38" t="s">
        <v>95</v>
      </c>
      <c r="AU1174" s="26">
        <v>0</v>
      </c>
      <c r="AV1174" s="38" t="s">
        <v>95</v>
      </c>
      <c r="AW1174" s="20">
        <v>0</v>
      </c>
      <c r="AX1174" s="18" t="s">
        <v>95</v>
      </c>
      <c r="AY1174" s="28">
        <v>-61</v>
      </c>
      <c r="AZ1174" s="11">
        <f t="shared" si="160"/>
        <v>100234672</v>
      </c>
      <c r="BA1174" s="8">
        <f t="shared" si="161"/>
        <v>0</v>
      </c>
      <c r="BB1174" s="33">
        <v>0</v>
      </c>
      <c r="BC1174" s="33">
        <v>0</v>
      </c>
      <c r="BD1174" s="33">
        <v>0</v>
      </c>
      <c r="BE1174" s="18">
        <v>46022</v>
      </c>
      <c r="BF1174" s="18">
        <v>45961</v>
      </c>
      <c r="BG1174" s="30">
        <v>-67</v>
      </c>
      <c r="BH1174" s="18">
        <v>45962</v>
      </c>
      <c r="BI1174" s="17" t="s">
        <v>89</v>
      </c>
      <c r="BJ1174" s="17" t="s">
        <v>97</v>
      </c>
      <c r="BK1174" s="20" t="s">
        <v>10297</v>
      </c>
      <c r="BL1174" s="17" t="s">
        <v>99</v>
      </c>
      <c r="BM1174" s="18">
        <v>45863</v>
      </c>
      <c r="BN1174" s="17" t="s">
        <v>10298</v>
      </c>
      <c r="BO1174" s="18">
        <v>45866</v>
      </c>
      <c r="BP1174" s="34" t="s">
        <v>10299</v>
      </c>
      <c r="BQ1174" s="16" t="s">
        <v>102</v>
      </c>
      <c r="BR1174" s="17" t="s">
        <v>186</v>
      </c>
      <c r="BS1174" s="17" t="s">
        <v>95</v>
      </c>
      <c r="BT1174" s="17" t="s">
        <v>349</v>
      </c>
      <c r="BU1174" s="17" t="s">
        <v>95</v>
      </c>
      <c r="BV1174" s="17" t="s">
        <v>117</v>
      </c>
      <c r="BW1174" s="16" t="s">
        <v>4623</v>
      </c>
      <c r="BX1174" s="17" t="s">
        <v>10300</v>
      </c>
      <c r="BY1174" s="92" t="s">
        <v>520</v>
      </c>
      <c r="BZ1174" s="92" t="s">
        <v>249</v>
      </c>
      <c r="CA1174" s="92" t="s">
        <v>687</v>
      </c>
      <c r="CB1174" s="92" t="s">
        <v>110</v>
      </c>
    </row>
    <row r="1175" spans="1:81" ht="95.25" customHeight="1" x14ac:dyDescent="0.25">
      <c r="A1175" s="66">
        <v>639</v>
      </c>
      <c r="B1175" s="16">
        <v>84111603</v>
      </c>
      <c r="C1175" s="16" t="s">
        <v>10301</v>
      </c>
      <c r="D1175" s="17" t="s">
        <v>10302</v>
      </c>
      <c r="E1175" s="17" t="s">
        <v>83</v>
      </c>
      <c r="F1175" s="18">
        <v>45839</v>
      </c>
      <c r="G1175" s="93" t="s">
        <v>10303</v>
      </c>
      <c r="H1175" s="17" t="s">
        <v>85</v>
      </c>
      <c r="I1175" s="17" t="s">
        <v>86</v>
      </c>
      <c r="J1175" s="17" t="s">
        <v>87</v>
      </c>
      <c r="K1175" s="16">
        <v>7183440</v>
      </c>
      <c r="L1175" s="20">
        <v>8</v>
      </c>
      <c r="M1175" s="17" t="s">
        <v>88</v>
      </c>
      <c r="N1175" s="17" t="s">
        <v>2347</v>
      </c>
      <c r="O1175" s="16" t="s">
        <v>10304</v>
      </c>
      <c r="P1175" s="17" t="s">
        <v>134</v>
      </c>
      <c r="Q1175" s="17" t="s">
        <v>135</v>
      </c>
      <c r="R1175" s="16" t="s">
        <v>330</v>
      </c>
      <c r="S1175" s="16" t="s">
        <v>331</v>
      </c>
      <c r="T1175" s="20">
        <v>43088680</v>
      </c>
      <c r="U1175" s="17" t="s">
        <v>330</v>
      </c>
      <c r="V1175" s="17" t="s">
        <v>95</v>
      </c>
      <c r="W1175" s="17" t="s">
        <v>95</v>
      </c>
      <c r="X1175" s="17" t="s">
        <v>95</v>
      </c>
      <c r="Y1175" s="17" t="s">
        <v>96</v>
      </c>
      <c r="Z1175" s="21">
        <v>47121048</v>
      </c>
      <c r="AA1175" s="21">
        <v>47121048</v>
      </c>
      <c r="AB1175" s="22" t="s">
        <v>95</v>
      </c>
      <c r="AC1175" s="21">
        <v>7853508</v>
      </c>
      <c r="AD1175" s="21" t="s">
        <v>95</v>
      </c>
      <c r="AE1175" s="20">
        <v>63725</v>
      </c>
      <c r="AF1175" s="20">
        <v>533125</v>
      </c>
      <c r="AG1175" s="20">
        <v>202300000000214</v>
      </c>
      <c r="AH1175" s="18">
        <v>45846</v>
      </c>
      <c r="AI1175" s="18">
        <v>45847</v>
      </c>
      <c r="AJ1175" s="17" t="s">
        <v>10305</v>
      </c>
      <c r="AK1175" s="17" t="s">
        <v>87</v>
      </c>
      <c r="AL1175" s="16">
        <v>19443902</v>
      </c>
      <c r="AM1175" s="16">
        <v>9</v>
      </c>
      <c r="AN1175" s="18">
        <v>45931</v>
      </c>
      <c r="AO1175" s="21">
        <v>0</v>
      </c>
      <c r="AP1175" s="18" t="s">
        <v>95</v>
      </c>
      <c r="AQ1175" s="21">
        <v>0</v>
      </c>
      <c r="AR1175" s="17" t="s">
        <v>95</v>
      </c>
      <c r="AS1175" s="21">
        <v>0</v>
      </c>
      <c r="AT1175" s="17" t="s">
        <v>95</v>
      </c>
      <c r="AU1175" s="26">
        <v>0</v>
      </c>
      <c r="AV1175" s="17" t="s">
        <v>95</v>
      </c>
      <c r="AW1175" s="20">
        <v>0</v>
      </c>
      <c r="AX1175" s="18" t="s">
        <v>95</v>
      </c>
      <c r="AY1175" s="4">
        <f t="shared" ref="AY1175:AY1185" si="166">BF1175-BE1175</f>
        <v>0</v>
      </c>
      <c r="AZ1175" s="11">
        <f t="shared" si="160"/>
        <v>47121048</v>
      </c>
      <c r="BA1175" s="8">
        <f t="shared" si="161"/>
        <v>0</v>
      </c>
      <c r="BB1175" s="33">
        <v>0</v>
      </c>
      <c r="BC1175" s="33">
        <v>0</v>
      </c>
      <c r="BD1175" s="33">
        <v>0</v>
      </c>
      <c r="BE1175" s="18">
        <v>46022</v>
      </c>
      <c r="BF1175" s="18">
        <v>46022</v>
      </c>
      <c r="BG1175" s="30">
        <v>-6</v>
      </c>
      <c r="BH1175" s="18" t="s">
        <v>95</v>
      </c>
      <c r="BI1175" s="17" t="s">
        <v>89</v>
      </c>
      <c r="BJ1175" s="17" t="s">
        <v>142</v>
      </c>
      <c r="BK1175" s="20" t="s">
        <v>10306</v>
      </c>
      <c r="BL1175" s="17" t="s">
        <v>144</v>
      </c>
      <c r="BM1175" s="18" t="s">
        <v>10307</v>
      </c>
      <c r="BN1175" s="17" t="s">
        <v>10308</v>
      </c>
      <c r="BO1175" s="18" t="s">
        <v>10309</v>
      </c>
      <c r="BP1175" s="16" t="s">
        <v>10310</v>
      </c>
      <c r="BQ1175" s="31" t="s">
        <v>102</v>
      </c>
      <c r="BR1175" s="17" t="s">
        <v>149</v>
      </c>
      <c r="BS1175" s="17" t="s">
        <v>95</v>
      </c>
      <c r="BT1175" s="17" t="s">
        <v>568</v>
      </c>
      <c r="BU1175" s="17" t="s">
        <v>151</v>
      </c>
      <c r="BV1175" s="17" t="s">
        <v>721</v>
      </c>
      <c r="BW1175" s="32" t="s">
        <v>10311</v>
      </c>
      <c r="BX1175" s="17" t="s">
        <v>10312</v>
      </c>
      <c r="BY1175" s="92" t="s">
        <v>337</v>
      </c>
      <c r="BZ1175" s="92" t="s">
        <v>338</v>
      </c>
      <c r="CA1175" s="92" t="s">
        <v>339</v>
      </c>
      <c r="CB1175" s="92" t="s">
        <v>110</v>
      </c>
      <c r="CC1175" s="122">
        <f t="shared" ref="CC1175:CC1185" si="167">AO1175+AQ1175+AS1175+AU1175</f>
        <v>0</v>
      </c>
    </row>
    <row r="1176" spans="1:81" ht="95.25" customHeight="1" x14ac:dyDescent="0.25">
      <c r="A1176" s="66">
        <v>1273</v>
      </c>
      <c r="B1176" s="16">
        <v>93151507</v>
      </c>
      <c r="C1176" s="17" t="s">
        <v>10313</v>
      </c>
      <c r="D1176" s="17" t="s">
        <v>10314</v>
      </c>
      <c r="E1176" s="17" t="s">
        <v>83</v>
      </c>
      <c r="F1176" s="18">
        <v>45839</v>
      </c>
      <c r="G1176" s="17" t="s">
        <v>10315</v>
      </c>
      <c r="H1176" s="17" t="s">
        <v>85</v>
      </c>
      <c r="I1176" s="17" t="s">
        <v>86</v>
      </c>
      <c r="J1176" s="17" t="s">
        <v>87</v>
      </c>
      <c r="K1176" s="16">
        <v>1069099872</v>
      </c>
      <c r="L1176" s="20">
        <v>3</v>
      </c>
      <c r="M1176" s="17" t="s">
        <v>88</v>
      </c>
      <c r="N1176" s="17" t="s">
        <v>89</v>
      </c>
      <c r="O1176" s="16" t="s">
        <v>10316</v>
      </c>
      <c r="P1176" s="17" t="s">
        <v>91</v>
      </c>
      <c r="Q1176" s="17" t="s">
        <v>92</v>
      </c>
      <c r="R1176" s="16" t="s">
        <v>1619</v>
      </c>
      <c r="S1176" s="16" t="s">
        <v>1620</v>
      </c>
      <c r="T1176" s="20">
        <v>75091192</v>
      </c>
      <c r="U1176" s="17" t="s">
        <v>759</v>
      </c>
      <c r="V1176" s="17" t="s">
        <v>95</v>
      </c>
      <c r="W1176" s="17" t="s">
        <v>95</v>
      </c>
      <c r="X1176" s="17" t="s">
        <v>95</v>
      </c>
      <c r="Y1176" s="17" t="s">
        <v>96</v>
      </c>
      <c r="Z1176" s="33">
        <v>47121048</v>
      </c>
      <c r="AA1176" s="21">
        <v>47121048</v>
      </c>
      <c r="AB1176" s="35" t="s">
        <v>95</v>
      </c>
      <c r="AC1176" s="33">
        <v>7853508</v>
      </c>
      <c r="AD1176" s="21" t="s">
        <v>95</v>
      </c>
      <c r="AE1176" s="36">
        <v>172725</v>
      </c>
      <c r="AF1176" s="20">
        <v>537025</v>
      </c>
      <c r="AG1176" s="7">
        <v>2022011000068</v>
      </c>
      <c r="AH1176" s="18">
        <v>45847</v>
      </c>
      <c r="AI1176" s="18">
        <v>45849</v>
      </c>
      <c r="AJ1176" s="17" t="s">
        <v>95</v>
      </c>
      <c r="AK1176" s="17" t="s">
        <v>95</v>
      </c>
      <c r="AL1176" s="16" t="s">
        <v>95</v>
      </c>
      <c r="AM1176" s="16" t="s">
        <v>95</v>
      </c>
      <c r="AN1176" s="18" t="s">
        <v>95</v>
      </c>
      <c r="AO1176" s="21">
        <v>-22251627</v>
      </c>
      <c r="AP1176" s="37">
        <v>45879</v>
      </c>
      <c r="AQ1176" s="33">
        <v>0</v>
      </c>
      <c r="AR1176" s="38" t="s">
        <v>95</v>
      </c>
      <c r="AS1176" s="33">
        <v>0</v>
      </c>
      <c r="AT1176" s="38" t="s">
        <v>95</v>
      </c>
      <c r="AU1176" s="26">
        <v>0</v>
      </c>
      <c r="AV1176" s="38" t="s">
        <v>95</v>
      </c>
      <c r="AW1176" s="20">
        <v>0</v>
      </c>
      <c r="AX1176" s="18" t="s">
        <v>95</v>
      </c>
      <c r="AY1176" s="4">
        <f t="shared" si="166"/>
        <v>-78</v>
      </c>
      <c r="AZ1176" s="11">
        <f t="shared" si="160"/>
        <v>24869421</v>
      </c>
      <c r="BA1176" s="8">
        <f t="shared" si="161"/>
        <v>0</v>
      </c>
      <c r="BB1176" s="33">
        <v>0</v>
      </c>
      <c r="BC1176" s="33">
        <v>0</v>
      </c>
      <c r="BD1176" s="33">
        <v>0</v>
      </c>
      <c r="BE1176" s="18">
        <v>46022</v>
      </c>
      <c r="BF1176" s="18">
        <v>45944</v>
      </c>
      <c r="BG1176" s="30">
        <v>-84</v>
      </c>
      <c r="BH1176" s="62" t="s">
        <v>95</v>
      </c>
      <c r="BI1176" s="17" t="s">
        <v>89</v>
      </c>
      <c r="BJ1176" s="17" t="s">
        <v>97</v>
      </c>
      <c r="BK1176" s="20" t="s">
        <v>10317</v>
      </c>
      <c r="BL1176" s="17" t="s">
        <v>99</v>
      </c>
      <c r="BM1176" s="18">
        <v>45848</v>
      </c>
      <c r="BN1176" s="17" t="s">
        <v>10318</v>
      </c>
      <c r="BO1176" s="18">
        <v>45849</v>
      </c>
      <c r="BP1176" s="16" t="s">
        <v>10319</v>
      </c>
      <c r="BQ1176" s="16" t="s">
        <v>102</v>
      </c>
      <c r="BR1176" s="16" t="s">
        <v>103</v>
      </c>
      <c r="BS1176" s="17" t="s">
        <v>95</v>
      </c>
      <c r="BT1176" s="17" t="s">
        <v>1884</v>
      </c>
      <c r="BU1176" s="17" t="s">
        <v>95</v>
      </c>
      <c r="BV1176" s="17" t="s">
        <v>117</v>
      </c>
      <c r="BW1176" s="32" t="s">
        <v>10320</v>
      </c>
      <c r="BX1176" s="17" t="s">
        <v>10321</v>
      </c>
      <c r="BY1176" s="92" t="s">
        <v>810</v>
      </c>
      <c r="BZ1176" s="92" t="s">
        <v>249</v>
      </c>
      <c r="CA1176" s="92" t="s">
        <v>1625</v>
      </c>
      <c r="CB1176" s="92" t="s">
        <v>631</v>
      </c>
      <c r="CC1176" s="122">
        <f t="shared" si="167"/>
        <v>-22251627</v>
      </c>
    </row>
    <row r="1177" spans="1:81" ht="95.25" customHeight="1" x14ac:dyDescent="0.25">
      <c r="A1177" s="66">
        <v>1297</v>
      </c>
      <c r="B1177" s="16">
        <v>80161500</v>
      </c>
      <c r="C1177" s="17" t="s">
        <v>10322</v>
      </c>
      <c r="D1177" s="17" t="s">
        <v>10323</v>
      </c>
      <c r="E1177" s="17" t="s">
        <v>131</v>
      </c>
      <c r="F1177" s="18">
        <v>45839</v>
      </c>
      <c r="G1177" s="17" t="s">
        <v>10324</v>
      </c>
      <c r="H1177" s="17" t="s">
        <v>85</v>
      </c>
      <c r="I1177" s="17" t="s">
        <v>86</v>
      </c>
      <c r="J1177" s="17" t="s">
        <v>87</v>
      </c>
      <c r="K1177" s="16">
        <v>1000522134</v>
      </c>
      <c r="L1177" s="20">
        <v>1</v>
      </c>
      <c r="M1177" s="17" t="s">
        <v>88</v>
      </c>
      <c r="N1177" s="17" t="s">
        <v>89</v>
      </c>
      <c r="O1177" s="16" t="s">
        <v>10325</v>
      </c>
      <c r="P1177" s="17" t="s">
        <v>91</v>
      </c>
      <c r="Q1177" s="17" t="s">
        <v>92</v>
      </c>
      <c r="R1177" s="16" t="s">
        <v>1619</v>
      </c>
      <c r="S1177" s="16" t="s">
        <v>1620</v>
      </c>
      <c r="T1177" s="20">
        <v>75091192</v>
      </c>
      <c r="U1177" s="17" t="s">
        <v>759</v>
      </c>
      <c r="V1177" s="17" t="s">
        <v>95</v>
      </c>
      <c r="W1177" s="17" t="s">
        <v>95</v>
      </c>
      <c r="X1177" s="17" t="s">
        <v>95</v>
      </c>
      <c r="Y1177" s="17" t="s">
        <v>96</v>
      </c>
      <c r="Z1177" s="21">
        <v>23048328</v>
      </c>
      <c r="AA1177" s="33">
        <v>23048328</v>
      </c>
      <c r="AB1177" s="22" t="s">
        <v>95</v>
      </c>
      <c r="AC1177" s="33">
        <v>3841388</v>
      </c>
      <c r="AD1177" s="33" t="s">
        <v>95</v>
      </c>
      <c r="AE1177" s="20">
        <v>176625</v>
      </c>
      <c r="AF1177" s="20" t="s">
        <v>10326</v>
      </c>
      <c r="AG1177" s="7">
        <v>2022011000068</v>
      </c>
      <c r="AH1177" s="18">
        <v>45845</v>
      </c>
      <c r="AI1177" s="18">
        <v>45847</v>
      </c>
      <c r="AJ1177" s="17" t="s">
        <v>95</v>
      </c>
      <c r="AK1177" s="17" t="s">
        <v>95</v>
      </c>
      <c r="AL1177" s="16" t="s">
        <v>95</v>
      </c>
      <c r="AM1177" s="16" t="s">
        <v>95</v>
      </c>
      <c r="AN1177" s="18" t="s">
        <v>95</v>
      </c>
      <c r="AO1177" s="21">
        <v>-10627850</v>
      </c>
      <c r="AP1177" s="18">
        <v>45877</v>
      </c>
      <c r="AQ1177" s="21">
        <v>0</v>
      </c>
      <c r="AR1177" s="17" t="s">
        <v>95</v>
      </c>
      <c r="AS1177" s="21">
        <v>0</v>
      </c>
      <c r="AT1177" s="17" t="s">
        <v>95</v>
      </c>
      <c r="AU1177" s="26">
        <v>0</v>
      </c>
      <c r="AV1177" s="17" t="s">
        <v>95</v>
      </c>
      <c r="AW1177" s="20">
        <v>0</v>
      </c>
      <c r="AX1177" s="18" t="s">
        <v>95</v>
      </c>
      <c r="AY1177" s="4">
        <f t="shared" si="166"/>
        <v>-78</v>
      </c>
      <c r="AZ1177" s="11">
        <f t="shared" si="160"/>
        <v>12420478</v>
      </c>
      <c r="BA1177" s="8">
        <f t="shared" si="161"/>
        <v>0</v>
      </c>
      <c r="BB1177" s="21">
        <v>0</v>
      </c>
      <c r="BC1177" s="21">
        <v>0</v>
      </c>
      <c r="BD1177" s="21">
        <v>0</v>
      </c>
      <c r="BE1177" s="18">
        <v>46022</v>
      </c>
      <c r="BF1177" s="18">
        <v>45944</v>
      </c>
      <c r="BG1177" s="30">
        <v>-84</v>
      </c>
      <c r="BH1177" s="62" t="s">
        <v>95</v>
      </c>
      <c r="BI1177" s="17" t="s">
        <v>89</v>
      </c>
      <c r="BJ1177" s="17" t="s">
        <v>97</v>
      </c>
      <c r="BK1177" s="20" t="s">
        <v>10327</v>
      </c>
      <c r="BL1177" s="17" t="s">
        <v>99</v>
      </c>
      <c r="BM1177" s="18">
        <v>45846</v>
      </c>
      <c r="BN1177" s="17" t="s">
        <v>10328</v>
      </c>
      <c r="BO1177" s="18">
        <v>45847</v>
      </c>
      <c r="BP1177" s="16" t="s">
        <v>10329</v>
      </c>
      <c r="BQ1177" s="16" t="s">
        <v>102</v>
      </c>
      <c r="BR1177" s="16" t="s">
        <v>103</v>
      </c>
      <c r="BS1177" s="17" t="s">
        <v>95</v>
      </c>
      <c r="BT1177" s="17" t="s">
        <v>2113</v>
      </c>
      <c r="BU1177" s="17" t="s">
        <v>95</v>
      </c>
      <c r="BV1177" s="5" t="s">
        <v>105</v>
      </c>
      <c r="BW1177" s="32" t="s">
        <v>10330</v>
      </c>
      <c r="BX1177" s="65" t="s">
        <v>10331</v>
      </c>
      <c r="BY1177" s="92" t="s">
        <v>810</v>
      </c>
      <c r="BZ1177" s="92" t="s">
        <v>249</v>
      </c>
      <c r="CA1177" s="92" t="s">
        <v>1625</v>
      </c>
      <c r="CB1177" s="92" t="s">
        <v>631</v>
      </c>
      <c r="CC1177" s="122">
        <f t="shared" si="167"/>
        <v>-10627850</v>
      </c>
    </row>
    <row r="1178" spans="1:81" ht="95.25" customHeight="1" x14ac:dyDescent="0.25">
      <c r="A1178" s="66">
        <v>1298</v>
      </c>
      <c r="B1178" s="16">
        <v>80161500</v>
      </c>
      <c r="C1178" s="17" t="s">
        <v>10332</v>
      </c>
      <c r="D1178" s="17" t="s">
        <v>10333</v>
      </c>
      <c r="E1178" s="17" t="s">
        <v>131</v>
      </c>
      <c r="F1178" s="18">
        <v>45839</v>
      </c>
      <c r="G1178" s="17" t="s">
        <v>10334</v>
      </c>
      <c r="H1178" s="17" t="s">
        <v>85</v>
      </c>
      <c r="I1178" s="17" t="s">
        <v>86</v>
      </c>
      <c r="J1178" s="17" t="s">
        <v>87</v>
      </c>
      <c r="K1178" s="16">
        <v>1031157849</v>
      </c>
      <c r="L1178" s="20">
        <v>4</v>
      </c>
      <c r="M1178" s="17" t="s">
        <v>88</v>
      </c>
      <c r="N1178" s="17" t="s">
        <v>89</v>
      </c>
      <c r="O1178" s="16" t="s">
        <v>10325</v>
      </c>
      <c r="P1178" s="17" t="s">
        <v>91</v>
      </c>
      <c r="Q1178" s="17" t="s">
        <v>92</v>
      </c>
      <c r="R1178" s="16" t="s">
        <v>1619</v>
      </c>
      <c r="S1178" s="16" t="s">
        <v>1620</v>
      </c>
      <c r="T1178" s="20">
        <v>75091192</v>
      </c>
      <c r="U1178" s="17" t="s">
        <v>759</v>
      </c>
      <c r="V1178" s="17" t="s">
        <v>95</v>
      </c>
      <c r="W1178" s="17" t="s">
        <v>95</v>
      </c>
      <c r="X1178" s="17" t="s">
        <v>95</v>
      </c>
      <c r="Y1178" s="17" t="s">
        <v>96</v>
      </c>
      <c r="Z1178" s="21">
        <v>23048328</v>
      </c>
      <c r="AA1178" s="33">
        <v>23048328</v>
      </c>
      <c r="AB1178" s="22" t="s">
        <v>95</v>
      </c>
      <c r="AC1178" s="68">
        <v>3841388</v>
      </c>
      <c r="AD1178" s="33" t="s">
        <v>95</v>
      </c>
      <c r="AE1178" s="20">
        <v>176725</v>
      </c>
      <c r="AF1178" s="20">
        <v>531125</v>
      </c>
      <c r="AG1178" s="7">
        <v>2022011000068</v>
      </c>
      <c r="AH1178" s="18">
        <v>45845</v>
      </c>
      <c r="AI1178" s="18">
        <v>45847</v>
      </c>
      <c r="AJ1178" s="17" t="s">
        <v>95</v>
      </c>
      <c r="AK1178" s="17" t="s">
        <v>95</v>
      </c>
      <c r="AL1178" s="16" t="s">
        <v>95</v>
      </c>
      <c r="AM1178" s="16" t="s">
        <v>95</v>
      </c>
      <c r="AN1178" s="18" t="s">
        <v>95</v>
      </c>
      <c r="AO1178" s="21">
        <v>-10627850</v>
      </c>
      <c r="AP1178" s="18">
        <v>45877</v>
      </c>
      <c r="AQ1178" s="21">
        <v>0</v>
      </c>
      <c r="AR1178" s="17" t="s">
        <v>95</v>
      </c>
      <c r="AS1178" s="21">
        <v>0</v>
      </c>
      <c r="AT1178" s="17" t="s">
        <v>95</v>
      </c>
      <c r="AU1178" s="26">
        <v>0</v>
      </c>
      <c r="AV1178" s="17" t="s">
        <v>95</v>
      </c>
      <c r="AW1178" s="20">
        <v>0</v>
      </c>
      <c r="AX1178" s="18" t="s">
        <v>95</v>
      </c>
      <c r="AY1178" s="4">
        <f t="shared" si="166"/>
        <v>-78</v>
      </c>
      <c r="AZ1178" s="11">
        <f t="shared" si="160"/>
        <v>12420478</v>
      </c>
      <c r="BA1178" s="8">
        <f t="shared" si="161"/>
        <v>0</v>
      </c>
      <c r="BB1178" s="21">
        <v>0</v>
      </c>
      <c r="BC1178" s="21">
        <v>0</v>
      </c>
      <c r="BD1178" s="21">
        <v>0</v>
      </c>
      <c r="BE1178" s="18">
        <v>46022</v>
      </c>
      <c r="BF1178" s="48">
        <v>45944</v>
      </c>
      <c r="BG1178" s="30">
        <v>-84</v>
      </c>
      <c r="BH1178" s="62" t="s">
        <v>95</v>
      </c>
      <c r="BI1178" s="17" t="s">
        <v>89</v>
      </c>
      <c r="BJ1178" s="17" t="s">
        <v>97</v>
      </c>
      <c r="BK1178" s="20" t="s">
        <v>10335</v>
      </c>
      <c r="BL1178" s="17" t="s">
        <v>99</v>
      </c>
      <c r="BM1178" s="18">
        <v>45846</v>
      </c>
      <c r="BN1178" s="17" t="s">
        <v>10336</v>
      </c>
      <c r="BO1178" s="18">
        <v>45847</v>
      </c>
      <c r="BP1178" s="16" t="s">
        <v>10337</v>
      </c>
      <c r="BQ1178" s="16" t="s">
        <v>102</v>
      </c>
      <c r="BR1178" s="34" t="s">
        <v>103</v>
      </c>
      <c r="BS1178" s="17" t="s">
        <v>95</v>
      </c>
      <c r="BT1178" s="17" t="s">
        <v>664</v>
      </c>
      <c r="BU1178" s="17" t="s">
        <v>95</v>
      </c>
      <c r="BV1178" s="5" t="s">
        <v>105</v>
      </c>
      <c r="BW1178" s="32" t="s">
        <v>10338</v>
      </c>
      <c r="BX1178" s="65" t="s">
        <v>10339</v>
      </c>
      <c r="BY1178" s="92" t="s">
        <v>810</v>
      </c>
      <c r="BZ1178" s="92" t="s">
        <v>249</v>
      </c>
      <c r="CA1178" s="92" t="s">
        <v>1625</v>
      </c>
      <c r="CB1178" s="92" t="s">
        <v>631</v>
      </c>
      <c r="CC1178" s="122">
        <f t="shared" si="167"/>
        <v>-10627850</v>
      </c>
    </row>
    <row r="1179" spans="1:81" ht="95.25" customHeight="1" x14ac:dyDescent="0.25">
      <c r="A1179" s="66">
        <v>406</v>
      </c>
      <c r="B1179" s="16">
        <v>80161504</v>
      </c>
      <c r="C1179" s="16" t="s">
        <v>10340</v>
      </c>
      <c r="D1179" s="17" t="s">
        <v>10341</v>
      </c>
      <c r="E1179" s="17" t="s">
        <v>506</v>
      </c>
      <c r="F1179" s="18">
        <v>45839</v>
      </c>
      <c r="G1179" s="17" t="s">
        <v>10342</v>
      </c>
      <c r="H1179" s="17" t="s">
        <v>85</v>
      </c>
      <c r="I1179" s="17" t="s">
        <v>86</v>
      </c>
      <c r="J1179" s="17" t="s">
        <v>87</v>
      </c>
      <c r="K1179" s="16">
        <v>51982863</v>
      </c>
      <c r="L1179" s="20">
        <v>8</v>
      </c>
      <c r="M1179" s="17" t="s">
        <v>88</v>
      </c>
      <c r="N1179" s="17" t="s">
        <v>89</v>
      </c>
      <c r="O1179" s="16" t="s">
        <v>10343</v>
      </c>
      <c r="P1179" s="17" t="s">
        <v>239</v>
      </c>
      <c r="Q1179" s="17" t="s">
        <v>240</v>
      </c>
      <c r="R1179" s="16" t="s">
        <v>2148</v>
      </c>
      <c r="S1179" s="16" t="s">
        <v>2317</v>
      </c>
      <c r="T1179" s="20">
        <v>80112297</v>
      </c>
      <c r="U1179" s="17" t="s">
        <v>2148</v>
      </c>
      <c r="V1179" s="17" t="s">
        <v>95</v>
      </c>
      <c r="W1179" s="17" t="s">
        <v>95</v>
      </c>
      <c r="X1179" s="17" t="s">
        <v>95</v>
      </c>
      <c r="Y1179" s="17" t="s">
        <v>96</v>
      </c>
      <c r="Z1179" s="21">
        <v>76998515</v>
      </c>
      <c r="AA1179" s="21">
        <v>76998515</v>
      </c>
      <c r="AB1179" s="22" t="s">
        <v>95</v>
      </c>
      <c r="AC1179" s="21">
        <v>13999732</v>
      </c>
      <c r="AD1179" s="21" t="s">
        <v>95</v>
      </c>
      <c r="AE1179" s="20">
        <v>127725</v>
      </c>
      <c r="AF1179" s="20">
        <v>528125</v>
      </c>
      <c r="AG1179" s="7">
        <v>2022011000068</v>
      </c>
      <c r="AH1179" s="18">
        <v>45845</v>
      </c>
      <c r="AI1179" s="18">
        <v>45846</v>
      </c>
      <c r="AJ1179" s="17" t="s">
        <v>95</v>
      </c>
      <c r="AK1179" s="17" t="s">
        <v>95</v>
      </c>
      <c r="AL1179" s="17" t="s">
        <v>95</v>
      </c>
      <c r="AM1179" s="17" t="s">
        <v>95</v>
      </c>
      <c r="AN1179" s="17" t="s">
        <v>95</v>
      </c>
      <c r="AO1179" s="21">
        <v>-21932923</v>
      </c>
      <c r="AP1179" s="18">
        <v>45881</v>
      </c>
      <c r="AQ1179" s="21">
        <v>0</v>
      </c>
      <c r="AR1179" s="17" t="s">
        <v>95</v>
      </c>
      <c r="AS1179" s="21">
        <v>0</v>
      </c>
      <c r="AT1179" s="17" t="s">
        <v>95</v>
      </c>
      <c r="AU1179" s="26">
        <v>0</v>
      </c>
      <c r="AV1179" s="17" t="s">
        <v>95</v>
      </c>
      <c r="AW1179" s="20">
        <v>0</v>
      </c>
      <c r="AX1179" s="18" t="s">
        <v>95</v>
      </c>
      <c r="AY1179" s="4">
        <f t="shared" si="166"/>
        <v>-41</v>
      </c>
      <c r="AZ1179" s="11">
        <f t="shared" si="160"/>
        <v>55065592</v>
      </c>
      <c r="BA1179" s="8">
        <f t="shared" si="161"/>
        <v>0</v>
      </c>
      <c r="BB1179" s="33">
        <v>0</v>
      </c>
      <c r="BC1179" s="33">
        <v>0</v>
      </c>
      <c r="BD1179" s="33">
        <v>0</v>
      </c>
      <c r="BE1179" s="18">
        <v>46006</v>
      </c>
      <c r="BF1179" s="18">
        <v>45965</v>
      </c>
      <c r="BG1179" s="30">
        <v>-63</v>
      </c>
      <c r="BH1179" s="18" t="s">
        <v>95</v>
      </c>
      <c r="BI1179" s="17" t="s">
        <v>89</v>
      </c>
      <c r="BJ1179" s="17" t="s">
        <v>97</v>
      </c>
      <c r="BK1179" s="20" t="s">
        <v>10344</v>
      </c>
      <c r="BL1179" s="17" t="s">
        <v>99</v>
      </c>
      <c r="BM1179" s="18">
        <v>45845</v>
      </c>
      <c r="BN1179" s="17" t="s">
        <v>10345</v>
      </c>
      <c r="BO1179" s="18">
        <v>45846</v>
      </c>
      <c r="BP1179" s="16" t="s">
        <v>10346</v>
      </c>
      <c r="BQ1179" s="31" t="s">
        <v>102</v>
      </c>
      <c r="BR1179" s="16" t="s">
        <v>103</v>
      </c>
      <c r="BS1179" s="17" t="s">
        <v>95</v>
      </c>
      <c r="BT1179" s="17" t="s">
        <v>10347</v>
      </c>
      <c r="BU1179" s="17" t="s">
        <v>95</v>
      </c>
      <c r="BV1179" s="5" t="s">
        <v>105</v>
      </c>
      <c r="BW1179" s="32" t="s">
        <v>10348</v>
      </c>
      <c r="BX1179" s="17" t="s">
        <v>10349</v>
      </c>
      <c r="BY1179" s="92" t="s">
        <v>520</v>
      </c>
      <c r="BZ1179" s="92" t="s">
        <v>249</v>
      </c>
      <c r="CA1179" s="92" t="s">
        <v>687</v>
      </c>
      <c r="CB1179" s="92" t="s">
        <v>110</v>
      </c>
      <c r="CC1179" s="122">
        <f t="shared" si="167"/>
        <v>-21932923</v>
      </c>
    </row>
    <row r="1180" spans="1:81" ht="95.25" customHeight="1" x14ac:dyDescent="0.25">
      <c r="A1180" s="66">
        <v>57</v>
      </c>
      <c r="B1180" s="16">
        <v>80121503</v>
      </c>
      <c r="C1180" s="16" t="s">
        <v>10350</v>
      </c>
      <c r="D1180" s="17" t="s">
        <v>10351</v>
      </c>
      <c r="E1180" s="17" t="s">
        <v>342</v>
      </c>
      <c r="F1180" s="18">
        <v>45840</v>
      </c>
      <c r="G1180" s="17" t="s">
        <v>10352</v>
      </c>
      <c r="H1180" s="17" t="s">
        <v>85</v>
      </c>
      <c r="I1180" s="17" t="s">
        <v>86</v>
      </c>
      <c r="J1180" s="17" t="s">
        <v>87</v>
      </c>
      <c r="K1180" s="16">
        <v>1014220341</v>
      </c>
      <c r="L1180" s="20">
        <v>2</v>
      </c>
      <c r="M1180" s="17" t="s">
        <v>88</v>
      </c>
      <c r="N1180" s="17" t="s">
        <v>89</v>
      </c>
      <c r="O1180" s="16" t="s">
        <v>10353</v>
      </c>
      <c r="P1180" s="17" t="s">
        <v>239</v>
      </c>
      <c r="Q1180" s="17" t="s">
        <v>240</v>
      </c>
      <c r="R1180" s="16" t="s">
        <v>356</v>
      </c>
      <c r="S1180" s="16" t="s">
        <v>6204</v>
      </c>
      <c r="T1180" s="20">
        <v>1087412677</v>
      </c>
      <c r="U1180" s="17" t="s">
        <v>358</v>
      </c>
      <c r="V1180" s="17" t="s">
        <v>95</v>
      </c>
      <c r="W1180" s="17" t="s">
        <v>95</v>
      </c>
      <c r="X1180" s="17" t="s">
        <v>95</v>
      </c>
      <c r="Y1180" s="17" t="s">
        <v>96</v>
      </c>
      <c r="Z1180" s="21">
        <v>42682105</v>
      </c>
      <c r="AA1180" s="21">
        <v>42682105</v>
      </c>
      <c r="AB1180" s="22" t="s">
        <v>95</v>
      </c>
      <c r="AC1180" s="21">
        <v>8536421</v>
      </c>
      <c r="AD1180" s="21" t="s">
        <v>95</v>
      </c>
      <c r="AE1180" s="20">
        <v>179225</v>
      </c>
      <c r="AF1180" s="20">
        <v>532925</v>
      </c>
      <c r="AG1180" s="7">
        <v>2022011000068</v>
      </c>
      <c r="AH1180" s="18">
        <v>45846</v>
      </c>
      <c r="AI1180" s="18">
        <v>45847</v>
      </c>
      <c r="AJ1180" s="17" t="s">
        <v>95</v>
      </c>
      <c r="AK1180" s="17" t="s">
        <v>95</v>
      </c>
      <c r="AL1180" s="17" t="s">
        <v>95</v>
      </c>
      <c r="AM1180" s="17" t="s">
        <v>95</v>
      </c>
      <c r="AN1180" s="17" t="s">
        <v>95</v>
      </c>
      <c r="AO1180" s="21">
        <v>0</v>
      </c>
      <c r="AP1180" s="18" t="s">
        <v>95</v>
      </c>
      <c r="AQ1180" s="21">
        <v>0</v>
      </c>
      <c r="AR1180" s="17" t="s">
        <v>95</v>
      </c>
      <c r="AS1180" s="21">
        <v>0</v>
      </c>
      <c r="AT1180" s="17" t="s">
        <v>95</v>
      </c>
      <c r="AU1180" s="26">
        <v>0</v>
      </c>
      <c r="AV1180" s="17" t="s">
        <v>95</v>
      </c>
      <c r="AW1180" s="20">
        <v>0</v>
      </c>
      <c r="AX1180" s="18" t="s">
        <v>95</v>
      </c>
      <c r="AY1180" s="4">
        <f t="shared" si="166"/>
        <v>0</v>
      </c>
      <c r="AZ1180" s="11">
        <f t="shared" si="160"/>
        <v>42682105</v>
      </c>
      <c r="BA1180" s="8">
        <f t="shared" si="161"/>
        <v>0</v>
      </c>
      <c r="BB1180" s="33">
        <v>0</v>
      </c>
      <c r="BC1180" s="33">
        <v>0</v>
      </c>
      <c r="BD1180" s="33">
        <v>0</v>
      </c>
      <c r="BE1180" s="18">
        <v>45991</v>
      </c>
      <c r="BF1180" s="18">
        <v>45991</v>
      </c>
      <c r="BG1180" s="30">
        <v>-37</v>
      </c>
      <c r="BH1180" s="18" t="s">
        <v>95</v>
      </c>
      <c r="BI1180" s="17" t="s">
        <v>89</v>
      </c>
      <c r="BJ1180" s="17" t="s">
        <v>97</v>
      </c>
      <c r="BK1180" s="20" t="s">
        <v>10354</v>
      </c>
      <c r="BL1180" s="17" t="s">
        <v>99</v>
      </c>
      <c r="BM1180" s="18">
        <v>45847</v>
      </c>
      <c r="BN1180" s="17" t="s">
        <v>10355</v>
      </c>
      <c r="BO1180" s="18">
        <v>45847</v>
      </c>
      <c r="BP1180" s="16" t="s">
        <v>163</v>
      </c>
      <c r="BQ1180" s="31" t="s">
        <v>102</v>
      </c>
      <c r="BR1180" s="17" t="s">
        <v>164</v>
      </c>
      <c r="BS1180" s="17" t="s">
        <v>95</v>
      </c>
      <c r="BT1180" s="17" t="s">
        <v>258</v>
      </c>
      <c r="BU1180" s="17" t="s">
        <v>95</v>
      </c>
      <c r="BV1180" s="5" t="s">
        <v>105</v>
      </c>
      <c r="BW1180" s="32" t="s">
        <v>10356</v>
      </c>
      <c r="BX1180" s="17" t="s">
        <v>10357</v>
      </c>
      <c r="BY1180" s="92" t="s">
        <v>248</v>
      </c>
      <c r="BZ1180" s="92" t="s">
        <v>249</v>
      </c>
      <c r="CA1180" s="92" t="s">
        <v>240</v>
      </c>
      <c r="CB1180" s="92" t="s">
        <v>110</v>
      </c>
      <c r="CC1180" s="122">
        <f t="shared" si="167"/>
        <v>0</v>
      </c>
    </row>
    <row r="1181" spans="1:81" ht="95.25" customHeight="1" x14ac:dyDescent="0.25">
      <c r="A1181" s="66">
        <v>483</v>
      </c>
      <c r="B1181" s="16">
        <v>80121503</v>
      </c>
      <c r="C1181" s="16" t="s">
        <v>10358</v>
      </c>
      <c r="D1181" s="17" t="s">
        <v>10359</v>
      </c>
      <c r="E1181" s="17" t="s">
        <v>342</v>
      </c>
      <c r="F1181" s="18">
        <v>45840</v>
      </c>
      <c r="G1181" s="17" t="s">
        <v>10360</v>
      </c>
      <c r="H1181" s="17" t="s">
        <v>85</v>
      </c>
      <c r="I1181" s="17" t="s">
        <v>86</v>
      </c>
      <c r="J1181" s="17" t="s">
        <v>87</v>
      </c>
      <c r="K1181" s="16">
        <v>1018504483</v>
      </c>
      <c r="L1181" s="20">
        <v>4</v>
      </c>
      <c r="M1181" s="17" t="s">
        <v>88</v>
      </c>
      <c r="N1181" s="17" t="s">
        <v>253</v>
      </c>
      <c r="O1181" s="16" t="s">
        <v>10043</v>
      </c>
      <c r="P1181" s="17" t="s">
        <v>239</v>
      </c>
      <c r="Q1181" s="17" t="s">
        <v>240</v>
      </c>
      <c r="R1181" s="16" t="s">
        <v>356</v>
      </c>
      <c r="S1181" s="16" t="s">
        <v>6204</v>
      </c>
      <c r="T1181" s="20">
        <v>1087412677</v>
      </c>
      <c r="U1181" s="17" t="s">
        <v>358</v>
      </c>
      <c r="V1181" s="17" t="s">
        <v>95</v>
      </c>
      <c r="W1181" s="17" t="s">
        <v>95</v>
      </c>
      <c r="X1181" s="17" t="s">
        <v>95</v>
      </c>
      <c r="Y1181" s="17" t="s">
        <v>96</v>
      </c>
      <c r="Z1181" s="21">
        <v>30731120</v>
      </c>
      <c r="AA1181" s="21">
        <v>30731120</v>
      </c>
      <c r="AB1181" s="22" t="s">
        <v>95</v>
      </c>
      <c r="AC1181" s="21">
        <v>6146224</v>
      </c>
      <c r="AD1181" s="21" t="s">
        <v>95</v>
      </c>
      <c r="AE1181" s="20">
        <v>175125</v>
      </c>
      <c r="AF1181" s="20">
        <v>533025</v>
      </c>
      <c r="AG1181" s="7">
        <v>2022011000068</v>
      </c>
      <c r="AH1181" s="18">
        <v>45846</v>
      </c>
      <c r="AI1181" s="18">
        <v>45847</v>
      </c>
      <c r="AJ1181" s="17" t="s">
        <v>95</v>
      </c>
      <c r="AK1181" s="17" t="s">
        <v>95</v>
      </c>
      <c r="AL1181" s="17" t="s">
        <v>95</v>
      </c>
      <c r="AM1181" s="17" t="s">
        <v>95</v>
      </c>
      <c r="AN1181" s="17" t="s">
        <v>95</v>
      </c>
      <c r="AO1181" s="21">
        <v>-6760850</v>
      </c>
      <c r="AP1181" s="18">
        <v>45882</v>
      </c>
      <c r="AQ1181" s="21">
        <v>11472952</v>
      </c>
      <c r="AR1181" s="18">
        <v>45965</v>
      </c>
      <c r="AS1181" s="21">
        <v>0</v>
      </c>
      <c r="AT1181" s="17" t="s">
        <v>95</v>
      </c>
      <c r="AU1181" s="26">
        <v>0</v>
      </c>
      <c r="AV1181" s="17" t="s">
        <v>95</v>
      </c>
      <c r="AW1181" s="20">
        <v>1</v>
      </c>
      <c r="AX1181" s="18">
        <v>45965</v>
      </c>
      <c r="AY1181" s="4">
        <f t="shared" si="166"/>
        <v>31</v>
      </c>
      <c r="AZ1181" s="11">
        <f t="shared" si="160"/>
        <v>35443222</v>
      </c>
      <c r="BA1181" s="8">
        <f t="shared" si="161"/>
        <v>0</v>
      </c>
      <c r="BB1181" s="33">
        <v>0</v>
      </c>
      <c r="BC1181" s="33">
        <v>0</v>
      </c>
      <c r="BD1181" s="33">
        <v>0</v>
      </c>
      <c r="BE1181" s="18">
        <v>45991</v>
      </c>
      <c r="BF1181" s="18">
        <v>46022</v>
      </c>
      <c r="BG1181" s="30">
        <v>-6</v>
      </c>
      <c r="BH1181" s="18" t="s">
        <v>95</v>
      </c>
      <c r="BI1181" s="17" t="s">
        <v>89</v>
      </c>
      <c r="BJ1181" s="17" t="s">
        <v>97</v>
      </c>
      <c r="BK1181" s="20" t="s">
        <v>10361</v>
      </c>
      <c r="BL1181" s="17" t="s">
        <v>99</v>
      </c>
      <c r="BM1181" s="18">
        <v>45846</v>
      </c>
      <c r="BN1181" s="17" t="s">
        <v>10362</v>
      </c>
      <c r="BO1181" s="18">
        <v>45847</v>
      </c>
      <c r="BP1181" s="16" t="s">
        <v>10363</v>
      </c>
      <c r="BQ1181" s="31" t="s">
        <v>102</v>
      </c>
      <c r="BR1181" s="16" t="s">
        <v>6217</v>
      </c>
      <c r="BS1181" s="17" t="s">
        <v>95</v>
      </c>
      <c r="BT1181" s="17" t="s">
        <v>8251</v>
      </c>
      <c r="BU1181" s="17" t="s">
        <v>95</v>
      </c>
      <c r="BV1181" s="5" t="s">
        <v>105</v>
      </c>
      <c r="BW1181" s="32" t="s">
        <v>10364</v>
      </c>
      <c r="BX1181" s="17" t="s">
        <v>10365</v>
      </c>
      <c r="BY1181" s="92" t="s">
        <v>248</v>
      </c>
      <c r="BZ1181" s="92" t="s">
        <v>249</v>
      </c>
      <c r="CA1181" s="92" t="s">
        <v>240</v>
      </c>
      <c r="CB1181" s="92" t="s">
        <v>110</v>
      </c>
      <c r="CC1181" s="122">
        <f t="shared" si="167"/>
        <v>4712102</v>
      </c>
    </row>
    <row r="1182" spans="1:81" ht="95.25" customHeight="1" x14ac:dyDescent="0.25">
      <c r="A1182" s="66">
        <v>1309</v>
      </c>
      <c r="B1182" s="16">
        <v>80111500</v>
      </c>
      <c r="C1182" s="17" t="s">
        <v>10366</v>
      </c>
      <c r="D1182" s="17" t="s">
        <v>10367</v>
      </c>
      <c r="E1182" s="17" t="s">
        <v>635</v>
      </c>
      <c r="F1182" s="18">
        <v>45840</v>
      </c>
      <c r="G1182" s="17" t="s">
        <v>10368</v>
      </c>
      <c r="H1182" s="17" t="s">
        <v>85</v>
      </c>
      <c r="I1182" s="17" t="s">
        <v>86</v>
      </c>
      <c r="J1182" s="17" t="s">
        <v>87</v>
      </c>
      <c r="K1182" s="16">
        <v>1085306208</v>
      </c>
      <c r="L1182" s="20">
        <v>1</v>
      </c>
      <c r="M1182" s="17" t="s">
        <v>88</v>
      </c>
      <c r="N1182" s="17" t="s">
        <v>89</v>
      </c>
      <c r="O1182" s="16" t="s">
        <v>10369</v>
      </c>
      <c r="P1182" s="17" t="s">
        <v>134</v>
      </c>
      <c r="Q1182" s="17" t="s">
        <v>135</v>
      </c>
      <c r="R1182" s="16" t="s">
        <v>816</v>
      </c>
      <c r="S1182" s="16" t="s">
        <v>817</v>
      </c>
      <c r="T1182" s="20">
        <v>39690594</v>
      </c>
      <c r="U1182" s="17" t="s">
        <v>816</v>
      </c>
      <c r="V1182" s="17" t="s">
        <v>95</v>
      </c>
      <c r="W1182" s="17" t="s">
        <v>95</v>
      </c>
      <c r="X1182" s="17" t="s">
        <v>95</v>
      </c>
      <c r="Y1182" s="17" t="s">
        <v>96</v>
      </c>
      <c r="Z1182" s="21">
        <v>48942139</v>
      </c>
      <c r="AA1182" s="33">
        <v>48942139</v>
      </c>
      <c r="AB1182" s="22" t="s">
        <v>95</v>
      </c>
      <c r="AC1182" s="33">
        <v>8536421</v>
      </c>
      <c r="AD1182" s="33" t="s">
        <v>95</v>
      </c>
      <c r="AE1182" s="20">
        <v>177825</v>
      </c>
      <c r="AF1182" s="20">
        <v>562525</v>
      </c>
      <c r="AG1182" s="7">
        <v>2022011000068</v>
      </c>
      <c r="AH1182" s="18">
        <v>45856</v>
      </c>
      <c r="AI1182" s="18">
        <v>45859</v>
      </c>
      <c r="AJ1182" s="17" t="s">
        <v>95</v>
      </c>
      <c r="AK1182" s="17" t="s">
        <v>95</v>
      </c>
      <c r="AL1182" s="16" t="s">
        <v>95</v>
      </c>
      <c r="AM1182" s="16" t="s">
        <v>95</v>
      </c>
      <c r="AN1182" s="18" t="s">
        <v>95</v>
      </c>
      <c r="AO1182" s="21">
        <v>0</v>
      </c>
      <c r="AP1182" s="18" t="s">
        <v>95</v>
      </c>
      <c r="AQ1182" s="21">
        <v>0</v>
      </c>
      <c r="AR1182" s="17" t="s">
        <v>95</v>
      </c>
      <c r="AS1182" s="21">
        <v>0</v>
      </c>
      <c r="AT1182" s="17" t="s">
        <v>95</v>
      </c>
      <c r="AU1182" s="26">
        <v>0</v>
      </c>
      <c r="AV1182" s="17" t="s">
        <v>95</v>
      </c>
      <c r="AW1182" s="20">
        <v>0</v>
      </c>
      <c r="AX1182" s="18" t="s">
        <v>95</v>
      </c>
      <c r="AY1182" s="4">
        <f t="shared" si="166"/>
        <v>0</v>
      </c>
      <c r="AZ1182" s="11">
        <f t="shared" si="160"/>
        <v>48942139</v>
      </c>
      <c r="BA1182" s="8">
        <f t="shared" si="161"/>
        <v>0</v>
      </c>
      <c r="BB1182" s="21">
        <v>0</v>
      </c>
      <c r="BC1182" s="21">
        <v>0</v>
      </c>
      <c r="BD1182" s="21">
        <v>0</v>
      </c>
      <c r="BE1182" s="18">
        <v>46022</v>
      </c>
      <c r="BF1182" s="18">
        <v>46022</v>
      </c>
      <c r="BG1182" s="30">
        <v>-6</v>
      </c>
      <c r="BH1182" s="62" t="s">
        <v>95</v>
      </c>
      <c r="BI1182" s="17" t="s">
        <v>89</v>
      </c>
      <c r="BJ1182" s="17" t="s">
        <v>97</v>
      </c>
      <c r="BK1182" s="20" t="s">
        <v>10370</v>
      </c>
      <c r="BL1182" s="17" t="s">
        <v>99</v>
      </c>
      <c r="BM1182" s="18">
        <v>45856</v>
      </c>
      <c r="BN1182" s="17" t="s">
        <v>10371</v>
      </c>
      <c r="BO1182" s="18">
        <v>45861</v>
      </c>
      <c r="BP1182" s="16" t="s">
        <v>163</v>
      </c>
      <c r="BQ1182" s="31" t="s">
        <v>102</v>
      </c>
      <c r="BR1182" s="17" t="s">
        <v>164</v>
      </c>
      <c r="BS1182" s="17" t="s">
        <v>95</v>
      </c>
      <c r="BT1182" s="17" t="s">
        <v>822</v>
      </c>
      <c r="BU1182" s="17" t="s">
        <v>95</v>
      </c>
      <c r="BV1182" s="5" t="s">
        <v>105</v>
      </c>
      <c r="BW1182" s="32" t="s">
        <v>10372</v>
      </c>
      <c r="BX1182" s="65" t="s">
        <v>10373</v>
      </c>
      <c r="BY1182" s="92" t="s">
        <v>825</v>
      </c>
      <c r="BZ1182" s="92" t="s">
        <v>544</v>
      </c>
      <c r="CA1182" s="92" t="s">
        <v>826</v>
      </c>
      <c r="CB1182" s="92" t="s">
        <v>110</v>
      </c>
      <c r="CC1182" s="122">
        <f t="shared" si="167"/>
        <v>0</v>
      </c>
    </row>
    <row r="1183" spans="1:81" ht="95.25" customHeight="1" x14ac:dyDescent="0.25">
      <c r="A1183" s="66">
        <v>1280</v>
      </c>
      <c r="B1183" s="16">
        <v>80121503</v>
      </c>
      <c r="C1183" s="16" t="s">
        <v>10374</v>
      </c>
      <c r="D1183" s="17" t="s">
        <v>10375</v>
      </c>
      <c r="E1183" s="17" t="s">
        <v>83</v>
      </c>
      <c r="F1183" s="18">
        <v>45841</v>
      </c>
      <c r="G1183" s="17" t="s">
        <v>10376</v>
      </c>
      <c r="H1183" s="17" t="s">
        <v>85</v>
      </c>
      <c r="I1183" s="17" t="s">
        <v>86</v>
      </c>
      <c r="J1183" s="17" t="s">
        <v>87</v>
      </c>
      <c r="K1183" s="16">
        <v>1001174432</v>
      </c>
      <c r="L1183" s="20">
        <v>1</v>
      </c>
      <c r="M1183" s="17" t="s">
        <v>88</v>
      </c>
      <c r="N1183" s="17" t="s">
        <v>89</v>
      </c>
      <c r="O1183" s="16" t="s">
        <v>7624</v>
      </c>
      <c r="P1183" s="17" t="s">
        <v>239</v>
      </c>
      <c r="Q1183" s="17" t="s">
        <v>240</v>
      </c>
      <c r="R1183" s="16" t="s">
        <v>356</v>
      </c>
      <c r="S1183" s="16" t="s">
        <v>6204</v>
      </c>
      <c r="T1183" s="20">
        <v>1087412677</v>
      </c>
      <c r="U1183" s="17" t="s">
        <v>358</v>
      </c>
      <c r="V1183" s="17" t="s">
        <v>95</v>
      </c>
      <c r="W1183" s="19" t="s">
        <v>95</v>
      </c>
      <c r="X1183" s="17" t="s">
        <v>95</v>
      </c>
      <c r="Y1183" s="17" t="s">
        <v>96</v>
      </c>
      <c r="Z1183" s="33">
        <v>25609248</v>
      </c>
      <c r="AA1183" s="21">
        <v>25609248</v>
      </c>
      <c r="AB1183" s="35" t="s">
        <v>95</v>
      </c>
      <c r="AC1183" s="33">
        <v>4268208</v>
      </c>
      <c r="AD1183" s="21" t="s">
        <v>95</v>
      </c>
      <c r="AE1183" s="36">
        <v>173425</v>
      </c>
      <c r="AF1183" s="20">
        <v>544125</v>
      </c>
      <c r="AG1183" s="7">
        <v>2022011000068</v>
      </c>
      <c r="AH1183" s="18">
        <v>45849</v>
      </c>
      <c r="AI1183" s="18">
        <v>45849</v>
      </c>
      <c r="AJ1183" s="17" t="s">
        <v>95</v>
      </c>
      <c r="AK1183" s="17" t="s">
        <v>95</v>
      </c>
      <c r="AL1183" s="16" t="s">
        <v>95</v>
      </c>
      <c r="AM1183" s="16" t="s">
        <v>95</v>
      </c>
      <c r="AN1183" s="18" t="s">
        <v>95</v>
      </c>
      <c r="AO1183" s="29">
        <v>0</v>
      </c>
      <c r="AP1183" s="37" t="s">
        <v>95</v>
      </c>
      <c r="AQ1183" s="33">
        <v>0</v>
      </c>
      <c r="AR1183" s="38" t="s">
        <v>95</v>
      </c>
      <c r="AS1183" s="33">
        <v>0</v>
      </c>
      <c r="AT1183" s="38" t="s">
        <v>95</v>
      </c>
      <c r="AU1183" s="26">
        <v>0</v>
      </c>
      <c r="AV1183" s="38" t="s">
        <v>95</v>
      </c>
      <c r="AW1183" s="20">
        <v>0</v>
      </c>
      <c r="AX1183" s="18" t="s">
        <v>95</v>
      </c>
      <c r="AY1183" s="4">
        <f t="shared" si="166"/>
        <v>-78</v>
      </c>
      <c r="AZ1183" s="11">
        <f t="shared" si="160"/>
        <v>25609248</v>
      </c>
      <c r="BA1183" s="8">
        <f t="shared" si="161"/>
        <v>0</v>
      </c>
      <c r="BB1183" s="33">
        <v>0</v>
      </c>
      <c r="BC1183" s="33">
        <v>0</v>
      </c>
      <c r="BD1183" s="33">
        <v>0</v>
      </c>
      <c r="BE1183" s="18">
        <v>46022</v>
      </c>
      <c r="BF1183" s="18">
        <v>45944</v>
      </c>
      <c r="BG1183" s="30">
        <v>-84</v>
      </c>
      <c r="BH1183" s="62">
        <v>45976</v>
      </c>
      <c r="BI1183" s="17" t="s">
        <v>89</v>
      </c>
      <c r="BJ1183" s="17" t="s">
        <v>97</v>
      </c>
      <c r="BK1183" s="20" t="s">
        <v>10377</v>
      </c>
      <c r="BL1183" s="17" t="s">
        <v>99</v>
      </c>
      <c r="BM1183" s="18">
        <v>45849</v>
      </c>
      <c r="BN1183" s="17" t="s">
        <v>10378</v>
      </c>
      <c r="BO1183" s="18">
        <v>45849</v>
      </c>
      <c r="BP1183" s="16" t="s">
        <v>10379</v>
      </c>
      <c r="BQ1183" s="16" t="s">
        <v>102</v>
      </c>
      <c r="BR1183" s="17" t="s">
        <v>186</v>
      </c>
      <c r="BS1183" s="17" t="s">
        <v>95</v>
      </c>
      <c r="BT1183" s="17" t="s">
        <v>285</v>
      </c>
      <c r="BU1183" s="17" t="s">
        <v>95</v>
      </c>
      <c r="BV1183" s="5" t="s">
        <v>105</v>
      </c>
      <c r="BW1183" s="32" t="s">
        <v>10380</v>
      </c>
      <c r="BX1183" s="17" t="s">
        <v>10381</v>
      </c>
      <c r="BY1183" s="92" t="s">
        <v>248</v>
      </c>
      <c r="BZ1183" s="92" t="s">
        <v>249</v>
      </c>
      <c r="CA1183" s="92" t="s">
        <v>240</v>
      </c>
      <c r="CB1183" s="92" t="s">
        <v>110</v>
      </c>
      <c r="CC1183" s="122">
        <f t="shared" si="167"/>
        <v>0</v>
      </c>
    </row>
    <row r="1184" spans="1:81" ht="95.25" customHeight="1" x14ac:dyDescent="0.25">
      <c r="A1184" s="66">
        <v>869</v>
      </c>
      <c r="B1184" s="16">
        <v>93151507</v>
      </c>
      <c r="C1184" s="16" t="s">
        <v>10382</v>
      </c>
      <c r="D1184" s="17" t="s">
        <v>10383</v>
      </c>
      <c r="E1184" s="17" t="s">
        <v>1270</v>
      </c>
      <c r="F1184" s="18">
        <v>45841</v>
      </c>
      <c r="G1184" s="17" t="s">
        <v>10384</v>
      </c>
      <c r="H1184" s="17" t="s">
        <v>85</v>
      </c>
      <c r="I1184" s="17" t="s">
        <v>86</v>
      </c>
      <c r="J1184" s="17" t="s">
        <v>87</v>
      </c>
      <c r="K1184" s="16">
        <v>24335624</v>
      </c>
      <c r="L1184" s="20">
        <v>1</v>
      </c>
      <c r="M1184" s="17" t="s">
        <v>88</v>
      </c>
      <c r="N1184" s="17" t="s">
        <v>2632</v>
      </c>
      <c r="O1184" s="16" t="s">
        <v>1765</v>
      </c>
      <c r="P1184" s="17" t="s">
        <v>91</v>
      </c>
      <c r="Q1184" s="17" t="s">
        <v>92</v>
      </c>
      <c r="R1184" s="16" t="s">
        <v>620</v>
      </c>
      <c r="S1184" s="16" t="s">
        <v>1766</v>
      </c>
      <c r="T1184" s="20">
        <v>1105684188</v>
      </c>
      <c r="U1184" s="17" t="s">
        <v>620</v>
      </c>
      <c r="V1184" s="17" t="s">
        <v>95</v>
      </c>
      <c r="W1184" s="17" t="s">
        <v>1767</v>
      </c>
      <c r="X1184" s="17" t="s">
        <v>1126</v>
      </c>
      <c r="Y1184" s="17" t="s">
        <v>96</v>
      </c>
      <c r="Z1184" s="33">
        <v>36877344</v>
      </c>
      <c r="AA1184" s="21">
        <v>36877344</v>
      </c>
      <c r="AB1184" s="35" t="s">
        <v>95</v>
      </c>
      <c r="AC1184" s="33">
        <v>6146224</v>
      </c>
      <c r="AD1184" s="21" t="s">
        <v>95</v>
      </c>
      <c r="AE1184" s="36">
        <v>139825</v>
      </c>
      <c r="AF1184" s="20">
        <v>529125</v>
      </c>
      <c r="AG1184" s="101">
        <v>2022011000068</v>
      </c>
      <c r="AH1184" s="18">
        <v>45845</v>
      </c>
      <c r="AI1184" s="18">
        <v>45849</v>
      </c>
      <c r="AJ1184" s="17" t="s">
        <v>95</v>
      </c>
      <c r="AK1184" s="17" t="s">
        <v>95</v>
      </c>
      <c r="AL1184" s="16" t="s">
        <v>95</v>
      </c>
      <c r="AM1184" s="16" t="s">
        <v>95</v>
      </c>
      <c r="AN1184" s="18" t="s">
        <v>95</v>
      </c>
      <c r="AO1184" s="24">
        <v>-20282542</v>
      </c>
      <c r="AP1184" s="37">
        <v>45880</v>
      </c>
      <c r="AQ1184" s="33">
        <v>0</v>
      </c>
      <c r="AR1184" s="38" t="s">
        <v>95</v>
      </c>
      <c r="AS1184" s="33">
        <v>0</v>
      </c>
      <c r="AT1184" s="38" t="s">
        <v>95</v>
      </c>
      <c r="AU1184" s="26">
        <v>0</v>
      </c>
      <c r="AV1184" s="38" t="s">
        <v>95</v>
      </c>
      <c r="AW1184" s="20">
        <v>0</v>
      </c>
      <c r="AX1184" s="18" t="s">
        <v>95</v>
      </c>
      <c r="AY1184" s="4">
        <f t="shared" si="166"/>
        <v>-92</v>
      </c>
      <c r="AZ1184" s="11">
        <f t="shared" si="160"/>
        <v>16594802</v>
      </c>
      <c r="BA1184" s="8">
        <f t="shared" si="161"/>
        <v>0</v>
      </c>
      <c r="BB1184" s="33">
        <v>0</v>
      </c>
      <c r="BC1184" s="33">
        <v>0</v>
      </c>
      <c r="BD1184" s="33">
        <v>0</v>
      </c>
      <c r="BE1184" s="18">
        <v>46022</v>
      </c>
      <c r="BF1184" s="18">
        <v>45930</v>
      </c>
      <c r="BG1184" s="30">
        <v>-98</v>
      </c>
      <c r="BH1184" s="18" t="s">
        <v>95</v>
      </c>
      <c r="BI1184" s="17" t="s">
        <v>89</v>
      </c>
      <c r="BJ1184" s="17" t="s">
        <v>97</v>
      </c>
      <c r="BK1184" s="20" t="s">
        <v>10385</v>
      </c>
      <c r="BL1184" s="17" t="s">
        <v>99</v>
      </c>
      <c r="BM1184" s="18">
        <v>45846</v>
      </c>
      <c r="BN1184" s="17" t="s">
        <v>10386</v>
      </c>
      <c r="BO1184" s="18">
        <v>45847</v>
      </c>
      <c r="BP1184" s="16" t="s">
        <v>10387</v>
      </c>
      <c r="BQ1184" s="16" t="s">
        <v>102</v>
      </c>
      <c r="BR1184" s="16" t="s">
        <v>103</v>
      </c>
      <c r="BS1184" s="17" t="s">
        <v>95</v>
      </c>
      <c r="BT1184" s="17" t="s">
        <v>258</v>
      </c>
      <c r="BU1184" s="17" t="s">
        <v>95</v>
      </c>
      <c r="BV1184" s="5" t="s">
        <v>105</v>
      </c>
      <c r="BW1184" s="32" t="s">
        <v>10388</v>
      </c>
      <c r="BX1184" s="17" t="s">
        <v>10389</v>
      </c>
      <c r="BY1184" s="92" t="s">
        <v>1040</v>
      </c>
      <c r="BZ1184" s="92" t="s">
        <v>249</v>
      </c>
      <c r="CA1184" s="92" t="s">
        <v>631</v>
      </c>
      <c r="CB1184" s="92" t="s">
        <v>631</v>
      </c>
      <c r="CC1184" s="122">
        <f t="shared" si="167"/>
        <v>-20282542</v>
      </c>
    </row>
    <row r="1185" spans="1:81" ht="171.95" customHeight="1" x14ac:dyDescent="0.25">
      <c r="A1185" s="66">
        <v>1314</v>
      </c>
      <c r="B1185" s="16">
        <v>93121607</v>
      </c>
      <c r="C1185" s="17" t="s">
        <v>10390</v>
      </c>
      <c r="D1185" s="17" t="s">
        <v>10391</v>
      </c>
      <c r="E1185" s="17" t="s">
        <v>4927</v>
      </c>
      <c r="F1185" s="18">
        <v>45842</v>
      </c>
      <c r="G1185" s="17" t="s">
        <v>9423</v>
      </c>
      <c r="H1185" s="17" t="s">
        <v>85</v>
      </c>
      <c r="I1185" s="17" t="s">
        <v>4929</v>
      </c>
      <c r="J1185" s="17" t="s">
        <v>3345</v>
      </c>
      <c r="K1185" s="16">
        <v>800091076</v>
      </c>
      <c r="L1185" s="20">
        <v>0</v>
      </c>
      <c r="M1185" s="17" t="s">
        <v>3346</v>
      </c>
      <c r="N1185" s="17" t="s">
        <v>89</v>
      </c>
      <c r="O1185" s="16" t="s">
        <v>10392</v>
      </c>
      <c r="P1185" s="17" t="s">
        <v>4931</v>
      </c>
      <c r="Q1185" s="17" t="s">
        <v>110</v>
      </c>
      <c r="R1185" s="16" t="s">
        <v>241</v>
      </c>
      <c r="S1185" s="16" t="s">
        <v>242</v>
      </c>
      <c r="T1185" s="20">
        <v>52263832</v>
      </c>
      <c r="U1185" s="17" t="s">
        <v>241</v>
      </c>
      <c r="V1185" s="17" t="s">
        <v>95</v>
      </c>
      <c r="W1185" s="17" t="s">
        <v>95</v>
      </c>
      <c r="X1185" s="17" t="s">
        <v>95</v>
      </c>
      <c r="Y1185" s="17" t="s">
        <v>96</v>
      </c>
      <c r="Z1185" s="21">
        <v>25510208941</v>
      </c>
      <c r="AA1185" s="33">
        <v>12500002381</v>
      </c>
      <c r="AB1185" s="22">
        <v>13010206560</v>
      </c>
      <c r="AC1185" s="33" t="s">
        <v>95</v>
      </c>
      <c r="AD1185" s="33" t="s">
        <v>95</v>
      </c>
      <c r="AE1185" s="20">
        <v>178625</v>
      </c>
      <c r="AF1185" s="20">
        <v>532825</v>
      </c>
      <c r="AG1185" s="7">
        <v>2022011000068</v>
      </c>
      <c r="AH1185" s="18">
        <v>45852</v>
      </c>
      <c r="AI1185" s="18">
        <v>45852</v>
      </c>
      <c r="AJ1185" s="17" t="s">
        <v>95</v>
      </c>
      <c r="AK1185" s="17" t="s">
        <v>95</v>
      </c>
      <c r="AL1185" s="16" t="s">
        <v>95</v>
      </c>
      <c r="AM1185" s="16" t="s">
        <v>95</v>
      </c>
      <c r="AN1185" s="18" t="s">
        <v>95</v>
      </c>
      <c r="AO1185" s="24">
        <v>11823291310</v>
      </c>
      <c r="AP1185" s="18">
        <v>46017</v>
      </c>
      <c r="AQ1185" s="21">
        <v>530000000</v>
      </c>
      <c r="AR1185" s="18">
        <v>46017</v>
      </c>
      <c r="AS1185" s="21">
        <v>0</v>
      </c>
      <c r="AT1185" s="17" t="s">
        <v>95</v>
      </c>
      <c r="AU1185" s="26">
        <v>0</v>
      </c>
      <c r="AV1185" s="17" t="s">
        <v>95</v>
      </c>
      <c r="AW1185" s="20">
        <v>1</v>
      </c>
      <c r="AX1185" s="18">
        <v>46017</v>
      </c>
      <c r="AY1185" s="4">
        <f t="shared" si="166"/>
        <v>138</v>
      </c>
      <c r="AZ1185" s="11">
        <f t="shared" si="160"/>
        <v>37863500251</v>
      </c>
      <c r="BA1185" s="8">
        <f t="shared" si="161"/>
        <v>0</v>
      </c>
      <c r="BB1185" s="21">
        <v>0</v>
      </c>
      <c r="BC1185" s="21">
        <v>0</v>
      </c>
      <c r="BD1185" s="21">
        <v>0</v>
      </c>
      <c r="BE1185" s="18">
        <v>46022</v>
      </c>
      <c r="BF1185" s="18">
        <v>46160</v>
      </c>
      <c r="BG1185" s="30">
        <v>132</v>
      </c>
      <c r="BH1185" s="62" t="s">
        <v>95</v>
      </c>
      <c r="BI1185" s="17" t="s">
        <v>6400</v>
      </c>
      <c r="BJ1185" s="20" t="s">
        <v>95</v>
      </c>
      <c r="BK1185" s="20" t="s">
        <v>95</v>
      </c>
      <c r="BL1185" s="17" t="s">
        <v>95</v>
      </c>
      <c r="BM1185" s="18" t="s">
        <v>95</v>
      </c>
      <c r="BN1185" s="17" t="s">
        <v>95</v>
      </c>
      <c r="BO1185" s="18" t="s">
        <v>95</v>
      </c>
      <c r="BP1185" s="16" t="s">
        <v>10393</v>
      </c>
      <c r="BQ1185" s="31" t="s">
        <v>6393</v>
      </c>
      <c r="BR1185" s="17" t="s">
        <v>4148</v>
      </c>
      <c r="BS1185" s="17" t="s">
        <v>95</v>
      </c>
      <c r="BT1185" s="17" t="s">
        <v>95</v>
      </c>
      <c r="BU1185" s="17" t="s">
        <v>95</v>
      </c>
      <c r="BV1185" s="17" t="s">
        <v>95</v>
      </c>
      <c r="BW1185" s="17" t="s">
        <v>95</v>
      </c>
      <c r="BX1185" s="65" t="s">
        <v>10394</v>
      </c>
      <c r="BY1185" s="92" t="s">
        <v>248</v>
      </c>
      <c r="BZ1185" s="92" t="s">
        <v>249</v>
      </c>
      <c r="CA1185" s="92" t="s">
        <v>240</v>
      </c>
      <c r="CB1185" s="92" t="s">
        <v>110</v>
      </c>
      <c r="CC1185" s="122">
        <f t="shared" si="167"/>
        <v>12353291310</v>
      </c>
    </row>
    <row r="1186" spans="1:81" ht="95.25" customHeight="1" x14ac:dyDescent="0.25">
      <c r="A1186" s="66">
        <v>1094</v>
      </c>
      <c r="B1186" s="16" t="s">
        <v>10395</v>
      </c>
      <c r="C1186" s="17" t="s">
        <v>10396</v>
      </c>
      <c r="D1186" s="17" t="s">
        <v>10397</v>
      </c>
      <c r="E1186" s="17" t="s">
        <v>342</v>
      </c>
      <c r="F1186" s="18">
        <v>45845</v>
      </c>
      <c r="G1186" s="17" t="s">
        <v>10398</v>
      </c>
      <c r="H1186" s="17" t="s">
        <v>8183</v>
      </c>
      <c r="I1186" s="17" t="s">
        <v>3344</v>
      </c>
      <c r="J1186" s="17" t="s">
        <v>3345</v>
      </c>
      <c r="K1186" s="16">
        <v>860513624</v>
      </c>
      <c r="L1186" s="20">
        <v>8</v>
      </c>
      <c r="M1186" s="17" t="s">
        <v>3346</v>
      </c>
      <c r="N1186" s="17" t="s">
        <v>89</v>
      </c>
      <c r="O1186" s="16" t="s">
        <v>10399</v>
      </c>
      <c r="P1186" s="17" t="s">
        <v>134</v>
      </c>
      <c r="Q1186" s="17" t="s">
        <v>135</v>
      </c>
      <c r="R1186" s="16" t="s">
        <v>1075</v>
      </c>
      <c r="S1186" s="16" t="s">
        <v>1076</v>
      </c>
      <c r="T1186" s="20">
        <v>39707567</v>
      </c>
      <c r="U1186" s="17" t="s">
        <v>1075</v>
      </c>
      <c r="V1186" s="17" t="s">
        <v>95</v>
      </c>
      <c r="W1186" s="17" t="s">
        <v>95</v>
      </c>
      <c r="X1186" s="17" t="s">
        <v>95</v>
      </c>
      <c r="Y1186" s="17" t="s">
        <v>139</v>
      </c>
      <c r="Z1186" s="33">
        <v>32171293</v>
      </c>
      <c r="AA1186" s="21">
        <v>32171293</v>
      </c>
      <c r="AB1186" s="35" t="s">
        <v>95</v>
      </c>
      <c r="AC1186" s="33" t="s">
        <v>95</v>
      </c>
      <c r="AD1186" s="21" t="s">
        <v>95</v>
      </c>
      <c r="AE1186" s="36">
        <v>168925</v>
      </c>
      <c r="AF1186" s="20">
        <v>541725</v>
      </c>
      <c r="AG1186" s="20" t="s">
        <v>95</v>
      </c>
      <c r="AH1186" s="18">
        <v>45849</v>
      </c>
      <c r="AI1186" s="18">
        <v>45859</v>
      </c>
      <c r="AJ1186" s="17" t="s">
        <v>95</v>
      </c>
      <c r="AK1186" s="17" t="s">
        <v>95</v>
      </c>
      <c r="AL1186" s="16" t="s">
        <v>95</v>
      </c>
      <c r="AM1186" s="16" t="s">
        <v>95</v>
      </c>
      <c r="AN1186" s="18" t="s">
        <v>95</v>
      </c>
      <c r="AO1186" s="29">
        <v>0</v>
      </c>
      <c r="AP1186" s="37" t="s">
        <v>95</v>
      </c>
      <c r="AQ1186" s="33">
        <v>0</v>
      </c>
      <c r="AR1186" s="38" t="s">
        <v>95</v>
      </c>
      <c r="AS1186" s="33">
        <v>0</v>
      </c>
      <c r="AT1186" s="38" t="s">
        <v>95</v>
      </c>
      <c r="AU1186" s="26">
        <v>0</v>
      </c>
      <c r="AV1186" s="38" t="s">
        <v>95</v>
      </c>
      <c r="AW1186" s="20">
        <v>0</v>
      </c>
      <c r="AX1186" s="18" t="s">
        <v>95</v>
      </c>
      <c r="AY1186" s="28">
        <v>0</v>
      </c>
      <c r="AZ1186" s="11">
        <f t="shared" si="160"/>
        <v>32171293</v>
      </c>
      <c r="BA1186" s="8">
        <f t="shared" si="161"/>
        <v>0</v>
      </c>
      <c r="BB1186" s="33">
        <v>0</v>
      </c>
      <c r="BC1186" s="33">
        <v>0</v>
      </c>
      <c r="BD1186" s="33">
        <v>0</v>
      </c>
      <c r="BE1186" s="18">
        <v>45903</v>
      </c>
      <c r="BF1186" s="18">
        <v>45903</v>
      </c>
      <c r="BG1186" s="30">
        <v>240</v>
      </c>
      <c r="BH1186" s="18" t="s">
        <v>95</v>
      </c>
      <c r="BI1186" s="17" t="s">
        <v>89</v>
      </c>
      <c r="BJ1186" s="17" t="s">
        <v>97</v>
      </c>
      <c r="BK1186" s="20">
        <v>4312601</v>
      </c>
      <c r="BL1186" s="17" t="s">
        <v>6544</v>
      </c>
      <c r="BM1186" s="18">
        <v>45853</v>
      </c>
      <c r="BN1186" s="17" t="s">
        <v>10400</v>
      </c>
      <c r="BO1186" s="18">
        <v>45866</v>
      </c>
      <c r="BP1186" s="16" t="s">
        <v>10401</v>
      </c>
      <c r="BQ1186" s="31" t="s">
        <v>102</v>
      </c>
      <c r="BR1186" s="19" t="s">
        <v>10402</v>
      </c>
      <c r="BS1186" s="17" t="s">
        <v>95</v>
      </c>
      <c r="BT1186" s="17" t="s">
        <v>95</v>
      </c>
      <c r="BU1186" s="17" t="s">
        <v>95</v>
      </c>
      <c r="BV1186" s="17" t="s">
        <v>95</v>
      </c>
      <c r="BW1186" s="16" t="s">
        <v>95</v>
      </c>
      <c r="BX1186" s="17" t="s">
        <v>10403</v>
      </c>
      <c r="BY1186" s="92" t="s">
        <v>155</v>
      </c>
      <c r="BZ1186" s="92" t="s">
        <v>109</v>
      </c>
      <c r="CA1186" s="92" t="s">
        <v>135</v>
      </c>
      <c r="CB1186" s="92" t="s">
        <v>110</v>
      </c>
    </row>
    <row r="1187" spans="1:81" ht="95.25" customHeight="1" x14ac:dyDescent="0.25">
      <c r="A1187" s="66">
        <v>1278</v>
      </c>
      <c r="B1187" s="16" t="s">
        <v>632</v>
      </c>
      <c r="C1187" s="17" t="s">
        <v>10404</v>
      </c>
      <c r="D1187" s="17" t="s">
        <v>10405</v>
      </c>
      <c r="E1187" s="17" t="s">
        <v>83</v>
      </c>
      <c r="F1187" s="18">
        <v>45846</v>
      </c>
      <c r="G1187" s="17" t="s">
        <v>10406</v>
      </c>
      <c r="H1187" s="17" t="s">
        <v>85</v>
      </c>
      <c r="I1187" s="17" t="s">
        <v>86</v>
      </c>
      <c r="J1187" s="17" t="s">
        <v>87</v>
      </c>
      <c r="K1187" s="16">
        <v>1102383306</v>
      </c>
      <c r="L1187" s="20">
        <v>2</v>
      </c>
      <c r="M1187" s="17" t="s">
        <v>88</v>
      </c>
      <c r="N1187" s="17" t="s">
        <v>2687</v>
      </c>
      <c r="O1187" s="16" t="s">
        <v>638</v>
      </c>
      <c r="P1187" s="17" t="s">
        <v>239</v>
      </c>
      <c r="Q1187" s="17" t="s">
        <v>240</v>
      </c>
      <c r="R1187" s="16" t="s">
        <v>639</v>
      </c>
      <c r="S1187" s="16" t="s">
        <v>1656</v>
      </c>
      <c r="T1187" s="20">
        <v>52842454</v>
      </c>
      <c r="U1187" s="17" t="s">
        <v>639</v>
      </c>
      <c r="V1187" s="17" t="s">
        <v>95</v>
      </c>
      <c r="W1187" s="17" t="s">
        <v>95</v>
      </c>
      <c r="X1187" s="17" t="s">
        <v>95</v>
      </c>
      <c r="Y1187" s="17" t="s">
        <v>96</v>
      </c>
      <c r="Z1187" s="33">
        <v>49795780</v>
      </c>
      <c r="AA1187" s="21">
        <v>49795780</v>
      </c>
      <c r="AB1187" s="35" t="s">
        <v>95</v>
      </c>
      <c r="AC1187" s="33">
        <v>8536421</v>
      </c>
      <c r="AD1187" s="21" t="s">
        <v>95</v>
      </c>
      <c r="AE1187" s="36">
        <v>173225</v>
      </c>
      <c r="AF1187" s="20">
        <v>583725</v>
      </c>
      <c r="AG1187" s="7">
        <v>2022011000068</v>
      </c>
      <c r="AH1187" s="18">
        <v>45862</v>
      </c>
      <c r="AI1187" s="18">
        <v>45868</v>
      </c>
      <c r="AJ1187" s="17" t="s">
        <v>95</v>
      </c>
      <c r="AK1187" s="17" t="s">
        <v>95</v>
      </c>
      <c r="AL1187" s="16" t="s">
        <v>95</v>
      </c>
      <c r="AM1187" s="16" t="s">
        <v>95</v>
      </c>
      <c r="AN1187" s="18" t="s">
        <v>95</v>
      </c>
      <c r="AO1187" s="33">
        <v>0</v>
      </c>
      <c r="AP1187" s="37" t="s">
        <v>95</v>
      </c>
      <c r="AQ1187" s="33">
        <v>0</v>
      </c>
      <c r="AR1187" s="38" t="s">
        <v>95</v>
      </c>
      <c r="AS1187" s="33">
        <v>0</v>
      </c>
      <c r="AT1187" s="38" t="s">
        <v>95</v>
      </c>
      <c r="AU1187" s="26">
        <v>0</v>
      </c>
      <c r="AV1187" s="38" t="s">
        <v>95</v>
      </c>
      <c r="AW1187" s="20">
        <v>0</v>
      </c>
      <c r="AX1187" s="18" t="s">
        <v>95</v>
      </c>
      <c r="AY1187" s="4">
        <f>BF1187-BE1187</f>
        <v>0</v>
      </c>
      <c r="AZ1187" s="11">
        <f>Z1187+AO1187+AQ1187+AS1187+AU1187</f>
        <v>49795780</v>
      </c>
      <c r="BA1187" s="8">
        <f t="shared" si="161"/>
        <v>0</v>
      </c>
      <c r="BB1187" s="33">
        <v>0</v>
      </c>
      <c r="BC1187" s="33">
        <v>0</v>
      </c>
      <c r="BD1187" s="33">
        <v>0</v>
      </c>
      <c r="BE1187" s="18">
        <v>46022</v>
      </c>
      <c r="BF1187" s="18">
        <v>46022</v>
      </c>
      <c r="BG1187" s="30">
        <v>-6</v>
      </c>
      <c r="BH1187" s="62" t="s">
        <v>95</v>
      </c>
      <c r="BI1187" s="17" t="s">
        <v>2866</v>
      </c>
      <c r="BJ1187" s="17" t="s">
        <v>97</v>
      </c>
      <c r="BK1187" s="20" t="s">
        <v>10407</v>
      </c>
      <c r="BL1187" s="17" t="s">
        <v>7957</v>
      </c>
      <c r="BM1187" s="18">
        <v>45864</v>
      </c>
      <c r="BN1187" s="17" t="s">
        <v>10298</v>
      </c>
      <c r="BO1187" s="18">
        <v>45867</v>
      </c>
      <c r="BP1187" s="16" t="s">
        <v>163</v>
      </c>
      <c r="BQ1187" s="31" t="s">
        <v>102</v>
      </c>
      <c r="BR1187" s="17" t="s">
        <v>164</v>
      </c>
      <c r="BS1187" s="17" t="s">
        <v>95</v>
      </c>
      <c r="BT1187" s="17" t="s">
        <v>285</v>
      </c>
      <c r="BU1187" s="17" t="s">
        <v>95</v>
      </c>
      <c r="BV1187" s="5" t="s">
        <v>105</v>
      </c>
      <c r="BW1187" s="32" t="s">
        <v>10408</v>
      </c>
      <c r="BX1187" s="17" t="s">
        <v>10409</v>
      </c>
      <c r="BY1187" s="92" t="s">
        <v>248</v>
      </c>
      <c r="BZ1187" s="92" t="s">
        <v>249</v>
      </c>
      <c r="CA1187" s="92" t="s">
        <v>240</v>
      </c>
      <c r="CB1187" s="92" t="s">
        <v>110</v>
      </c>
      <c r="CC1187" s="122">
        <f>AO1187+AQ1187+AS1187+AU1187</f>
        <v>0</v>
      </c>
    </row>
    <row r="1188" spans="1:81" ht="95.25" customHeight="1" x14ac:dyDescent="0.25">
      <c r="A1188" s="66">
        <v>1103</v>
      </c>
      <c r="B1188" s="16" t="s">
        <v>10410</v>
      </c>
      <c r="C1188" s="16" t="s">
        <v>10411</v>
      </c>
      <c r="D1188" s="17" t="s">
        <v>10412</v>
      </c>
      <c r="E1188" s="17" t="s">
        <v>131</v>
      </c>
      <c r="F1188" s="18">
        <v>45847</v>
      </c>
      <c r="G1188" s="93" t="s">
        <v>10413</v>
      </c>
      <c r="H1188" s="17" t="s">
        <v>5366</v>
      </c>
      <c r="I1188" s="17" t="s">
        <v>9447</v>
      </c>
      <c r="J1188" s="17" t="s">
        <v>3345</v>
      </c>
      <c r="K1188" s="16">
        <v>900530947</v>
      </c>
      <c r="L1188" s="20">
        <v>8</v>
      </c>
      <c r="M1188" s="17" t="s">
        <v>3346</v>
      </c>
      <c r="N1188" s="17" t="s">
        <v>2873</v>
      </c>
      <c r="O1188" s="16" t="s">
        <v>10414</v>
      </c>
      <c r="P1188" s="17" t="s">
        <v>134</v>
      </c>
      <c r="Q1188" s="17" t="s">
        <v>135</v>
      </c>
      <c r="R1188" s="16" t="s">
        <v>136</v>
      </c>
      <c r="S1188" s="16" t="s">
        <v>7823</v>
      </c>
      <c r="T1188" s="20">
        <v>33311223</v>
      </c>
      <c r="U1188" s="17" t="s">
        <v>136</v>
      </c>
      <c r="V1188" s="17" t="s">
        <v>95</v>
      </c>
      <c r="W1188" s="17" t="s">
        <v>95</v>
      </c>
      <c r="X1188" s="17" t="s">
        <v>95</v>
      </c>
      <c r="Y1188" s="17" t="s">
        <v>139</v>
      </c>
      <c r="Z1188" s="33">
        <v>118076873</v>
      </c>
      <c r="AA1188" s="21">
        <v>118076873</v>
      </c>
      <c r="AB1188" s="35" t="s">
        <v>95</v>
      </c>
      <c r="AC1188" s="33" t="s">
        <v>95</v>
      </c>
      <c r="AD1188" s="21" t="s">
        <v>95</v>
      </c>
      <c r="AE1188" s="36">
        <v>45925</v>
      </c>
      <c r="AF1188" s="20">
        <v>541825</v>
      </c>
      <c r="AG1188" s="20" t="s">
        <v>95</v>
      </c>
      <c r="AH1188" s="18">
        <v>45848</v>
      </c>
      <c r="AI1188" s="18">
        <v>45855</v>
      </c>
      <c r="AJ1188" s="17" t="s">
        <v>95</v>
      </c>
      <c r="AK1188" s="17" t="s">
        <v>95</v>
      </c>
      <c r="AL1188" s="16" t="s">
        <v>95</v>
      </c>
      <c r="AM1188" s="16" t="s">
        <v>95</v>
      </c>
      <c r="AN1188" s="18" t="s">
        <v>95</v>
      </c>
      <c r="AO1188" s="33">
        <v>59000000</v>
      </c>
      <c r="AP1188" s="37">
        <v>45967</v>
      </c>
      <c r="AQ1188" s="33">
        <v>0</v>
      </c>
      <c r="AR1188" s="38" t="s">
        <v>95</v>
      </c>
      <c r="AS1188" s="33">
        <v>0</v>
      </c>
      <c r="AT1188" s="38" t="s">
        <v>95</v>
      </c>
      <c r="AU1188" s="26">
        <v>0</v>
      </c>
      <c r="AV1188" s="38" t="s">
        <v>95</v>
      </c>
      <c r="AW1188" s="20">
        <v>0</v>
      </c>
      <c r="AX1188" s="18" t="s">
        <v>95</v>
      </c>
      <c r="AY1188" s="28">
        <v>0</v>
      </c>
      <c r="AZ1188" s="11">
        <f t="shared" si="160"/>
        <v>177076873</v>
      </c>
      <c r="BA1188" s="8">
        <f t="shared" si="161"/>
        <v>0</v>
      </c>
      <c r="BB1188" s="33">
        <v>0</v>
      </c>
      <c r="BC1188" s="33">
        <v>0</v>
      </c>
      <c r="BD1188" s="33">
        <v>0</v>
      </c>
      <c r="BE1188" s="18">
        <v>46022</v>
      </c>
      <c r="BF1188" s="18">
        <v>46022</v>
      </c>
      <c r="BG1188" s="30">
        <v>-6</v>
      </c>
      <c r="BH1188" s="18" t="s">
        <v>3348</v>
      </c>
      <c r="BI1188" s="17" t="s">
        <v>10415</v>
      </c>
      <c r="BJ1188" s="17" t="s">
        <v>4933</v>
      </c>
      <c r="BK1188" s="20" t="s">
        <v>10416</v>
      </c>
      <c r="BL1188" s="17" t="s">
        <v>144</v>
      </c>
      <c r="BM1188" s="18" t="s">
        <v>10417</v>
      </c>
      <c r="BN1188" s="17" t="s">
        <v>10418</v>
      </c>
      <c r="BO1188" s="18" t="s">
        <v>10419</v>
      </c>
      <c r="BP1188" s="40" t="s">
        <v>10420</v>
      </c>
      <c r="BQ1188" s="31" t="s">
        <v>102</v>
      </c>
      <c r="BR1188" s="17" t="s">
        <v>4148</v>
      </c>
      <c r="BS1188" s="17" t="s">
        <v>95</v>
      </c>
      <c r="BT1188" s="17" t="s">
        <v>95</v>
      </c>
      <c r="BU1188" s="17" t="s">
        <v>95</v>
      </c>
      <c r="BV1188" s="17" t="s">
        <v>95</v>
      </c>
      <c r="BW1188" s="16" t="s">
        <v>95</v>
      </c>
      <c r="BX1188" s="17" t="s">
        <v>10421</v>
      </c>
      <c r="BY1188" s="92" t="s">
        <v>155</v>
      </c>
      <c r="BZ1188" s="92" t="s">
        <v>109</v>
      </c>
      <c r="CA1188" s="92" t="s">
        <v>135</v>
      </c>
      <c r="CB1188" s="92" t="s">
        <v>110</v>
      </c>
    </row>
    <row r="1189" spans="1:81" ht="95.25" customHeight="1" x14ac:dyDescent="0.25">
      <c r="A1189" s="66">
        <v>1107</v>
      </c>
      <c r="B1189" s="16">
        <v>55121700</v>
      </c>
      <c r="C1189" s="118" t="s">
        <v>10422</v>
      </c>
      <c r="D1189" s="17" t="s">
        <v>10423</v>
      </c>
      <c r="E1189" s="17" t="s">
        <v>1270</v>
      </c>
      <c r="F1189" s="18">
        <v>45848</v>
      </c>
      <c r="G1189" s="17" t="s">
        <v>10424</v>
      </c>
      <c r="H1189" s="17" t="s">
        <v>8183</v>
      </c>
      <c r="I1189" s="17" t="s">
        <v>9447</v>
      </c>
      <c r="J1189" s="17" t="s">
        <v>3345</v>
      </c>
      <c r="K1189" s="16">
        <v>830053792</v>
      </c>
      <c r="L1189" s="20">
        <v>3</v>
      </c>
      <c r="M1189" s="17" t="s">
        <v>3346</v>
      </c>
      <c r="N1189" s="17" t="s">
        <v>89</v>
      </c>
      <c r="O1189" s="16" t="s">
        <v>10425</v>
      </c>
      <c r="P1189" s="17" t="s">
        <v>239</v>
      </c>
      <c r="Q1189" s="17" t="s">
        <v>240</v>
      </c>
      <c r="R1189" s="16" t="s">
        <v>280</v>
      </c>
      <c r="S1189" s="16" t="s">
        <v>281</v>
      </c>
      <c r="T1189" s="20">
        <v>31905812</v>
      </c>
      <c r="U1189" s="17" t="s">
        <v>280</v>
      </c>
      <c r="V1189" s="17" t="s">
        <v>95</v>
      </c>
      <c r="W1189" s="17" t="s">
        <v>95</v>
      </c>
      <c r="X1189" s="17" t="s">
        <v>95</v>
      </c>
      <c r="Y1189" s="17" t="s">
        <v>139</v>
      </c>
      <c r="Z1189" s="33">
        <v>44093427</v>
      </c>
      <c r="AA1189" s="21">
        <v>44093427</v>
      </c>
      <c r="AB1189" s="35" t="s">
        <v>95</v>
      </c>
      <c r="AC1189" s="33" t="s">
        <v>95</v>
      </c>
      <c r="AD1189" s="21" t="s">
        <v>95</v>
      </c>
      <c r="AE1189" s="36">
        <v>171925</v>
      </c>
      <c r="AF1189" s="20">
        <v>545125</v>
      </c>
      <c r="AG1189" s="20" t="s">
        <v>95</v>
      </c>
      <c r="AH1189" s="18">
        <v>45849</v>
      </c>
      <c r="AI1189" s="18">
        <v>45856</v>
      </c>
      <c r="AJ1189" s="17" t="s">
        <v>95</v>
      </c>
      <c r="AK1189" s="17" t="s">
        <v>95</v>
      </c>
      <c r="AL1189" s="16" t="s">
        <v>95</v>
      </c>
      <c r="AM1189" s="16" t="s">
        <v>95</v>
      </c>
      <c r="AN1189" s="18" t="s">
        <v>95</v>
      </c>
      <c r="AO1189" s="29">
        <v>0</v>
      </c>
      <c r="AP1189" s="37" t="s">
        <v>95</v>
      </c>
      <c r="AQ1189" s="33">
        <v>0</v>
      </c>
      <c r="AR1189" s="38" t="s">
        <v>95</v>
      </c>
      <c r="AS1189" s="33">
        <v>0</v>
      </c>
      <c r="AT1189" s="38" t="s">
        <v>95</v>
      </c>
      <c r="AU1189" s="26">
        <v>0</v>
      </c>
      <c r="AV1189" s="38" t="s">
        <v>95</v>
      </c>
      <c r="AW1189" s="20">
        <v>1</v>
      </c>
      <c r="AX1189" s="18">
        <v>45898</v>
      </c>
      <c r="AY1189" s="28">
        <f>BF1189-BE1189</f>
        <v>31</v>
      </c>
      <c r="AZ1189" s="11">
        <f t="shared" si="160"/>
        <v>44093427</v>
      </c>
      <c r="BA1189" s="8">
        <f t="shared" si="161"/>
        <v>0</v>
      </c>
      <c r="BB1189" s="33">
        <v>0</v>
      </c>
      <c r="BC1189" s="33">
        <v>0</v>
      </c>
      <c r="BD1189" s="33">
        <v>0</v>
      </c>
      <c r="BE1189" s="18">
        <v>45899</v>
      </c>
      <c r="BF1189" s="18">
        <v>45930</v>
      </c>
      <c r="BG1189" s="30">
        <v>-98</v>
      </c>
      <c r="BH1189" s="18">
        <v>46073</v>
      </c>
      <c r="BI1189" s="17" t="s">
        <v>89</v>
      </c>
      <c r="BJ1189" s="17" t="s">
        <v>97</v>
      </c>
      <c r="BK1189" s="20" t="s">
        <v>10426</v>
      </c>
      <c r="BL1189" s="17" t="s">
        <v>7957</v>
      </c>
      <c r="BM1189" s="18">
        <v>45854</v>
      </c>
      <c r="BN1189" s="17" t="s">
        <v>10427</v>
      </c>
      <c r="BO1189" s="18">
        <v>45856</v>
      </c>
      <c r="BP1189" s="16" t="s">
        <v>10428</v>
      </c>
      <c r="BQ1189" s="16" t="s">
        <v>102</v>
      </c>
      <c r="BR1189" s="17" t="s">
        <v>10429</v>
      </c>
      <c r="BS1189" s="17" t="s">
        <v>95</v>
      </c>
      <c r="BT1189" s="17" t="s">
        <v>95</v>
      </c>
      <c r="BU1189" s="17" t="s">
        <v>95</v>
      </c>
      <c r="BV1189" s="17" t="s">
        <v>95</v>
      </c>
      <c r="BW1189" s="16" t="s">
        <v>95</v>
      </c>
      <c r="BX1189" s="17" t="s">
        <v>10430</v>
      </c>
      <c r="BY1189" s="92" t="s">
        <v>288</v>
      </c>
      <c r="BZ1189" s="92" t="s">
        <v>109</v>
      </c>
      <c r="CA1189" s="92" t="s">
        <v>135</v>
      </c>
      <c r="CB1189" s="92" t="s">
        <v>110</v>
      </c>
    </row>
    <row r="1190" spans="1:81" ht="95.25" customHeight="1" x14ac:dyDescent="0.25">
      <c r="A1190" s="66">
        <v>884</v>
      </c>
      <c r="B1190" s="16">
        <v>80161504</v>
      </c>
      <c r="C1190" s="16" t="s">
        <v>10431</v>
      </c>
      <c r="D1190" s="19" t="s">
        <v>10432</v>
      </c>
      <c r="E1190" s="19" t="s">
        <v>1270</v>
      </c>
      <c r="F1190" s="48">
        <v>45848</v>
      </c>
      <c r="G1190" s="19" t="s">
        <v>10433</v>
      </c>
      <c r="H1190" s="19" t="s">
        <v>85</v>
      </c>
      <c r="I1190" s="17" t="s">
        <v>86</v>
      </c>
      <c r="J1190" s="19" t="s">
        <v>87</v>
      </c>
      <c r="K1190" s="34">
        <v>1003689010</v>
      </c>
      <c r="L1190" s="49">
        <v>3</v>
      </c>
      <c r="M1190" s="19" t="s">
        <v>88</v>
      </c>
      <c r="N1190" s="19" t="s">
        <v>3543</v>
      </c>
      <c r="O1190" s="34" t="s">
        <v>5245</v>
      </c>
      <c r="P1190" s="19" t="s">
        <v>91</v>
      </c>
      <c r="Q1190" s="19" t="s">
        <v>92</v>
      </c>
      <c r="R1190" s="16" t="s">
        <v>620</v>
      </c>
      <c r="S1190" s="16" t="s">
        <v>5246</v>
      </c>
      <c r="T1190" s="49">
        <v>1014229169</v>
      </c>
      <c r="U1190" s="19" t="s">
        <v>620</v>
      </c>
      <c r="V1190" s="19" t="s">
        <v>95</v>
      </c>
      <c r="W1190" s="19" t="s">
        <v>2216</v>
      </c>
      <c r="X1190" s="19" t="s">
        <v>1428</v>
      </c>
      <c r="Y1190" s="19" t="s">
        <v>96</v>
      </c>
      <c r="Z1190" s="50">
        <v>20999584</v>
      </c>
      <c r="AA1190" s="51">
        <v>20999584</v>
      </c>
      <c r="AB1190" s="52" t="s">
        <v>95</v>
      </c>
      <c r="AC1190" s="50">
        <v>3841388</v>
      </c>
      <c r="AD1190" s="51" t="s">
        <v>95</v>
      </c>
      <c r="AE1190" s="53">
        <v>182725</v>
      </c>
      <c r="AF1190" s="49">
        <v>565825</v>
      </c>
      <c r="AG1190" s="7">
        <v>2022011000068</v>
      </c>
      <c r="AH1190" s="48">
        <v>45856</v>
      </c>
      <c r="AI1190" s="48">
        <v>45867</v>
      </c>
      <c r="AJ1190" s="19" t="s">
        <v>95</v>
      </c>
      <c r="AK1190" s="19" t="s">
        <v>95</v>
      </c>
      <c r="AL1190" s="16" t="s">
        <v>95</v>
      </c>
      <c r="AM1190" s="16" t="s">
        <v>95</v>
      </c>
      <c r="AN1190" s="18" t="s">
        <v>95</v>
      </c>
      <c r="AO1190" s="24">
        <v>-12932670</v>
      </c>
      <c r="AP1190" s="59">
        <v>45880</v>
      </c>
      <c r="AQ1190" s="50">
        <v>0</v>
      </c>
      <c r="AR1190" s="54" t="s">
        <v>95</v>
      </c>
      <c r="AS1190" s="50">
        <v>0</v>
      </c>
      <c r="AT1190" s="54" t="s">
        <v>95</v>
      </c>
      <c r="AU1190" s="26">
        <v>0</v>
      </c>
      <c r="AV1190" s="54" t="s">
        <v>95</v>
      </c>
      <c r="AW1190" s="49">
        <v>0</v>
      </c>
      <c r="AX1190" s="48" t="s">
        <v>95</v>
      </c>
      <c r="AY1190" s="4">
        <f t="shared" ref="AY1190:AY1201" si="168">BF1190-BE1190</f>
        <v>-92</v>
      </c>
      <c r="AZ1190" s="11">
        <f t="shared" si="160"/>
        <v>8066914</v>
      </c>
      <c r="BA1190" s="8">
        <f t="shared" si="161"/>
        <v>0</v>
      </c>
      <c r="BB1190" s="50">
        <v>0</v>
      </c>
      <c r="BC1190" s="50">
        <v>0</v>
      </c>
      <c r="BD1190" s="50">
        <v>0</v>
      </c>
      <c r="BE1190" s="48">
        <v>46022</v>
      </c>
      <c r="BF1190" s="18">
        <v>45930</v>
      </c>
      <c r="BG1190" s="30">
        <v>-98</v>
      </c>
      <c r="BH1190" s="48" t="s">
        <v>95</v>
      </c>
      <c r="BI1190" s="19" t="s">
        <v>89</v>
      </c>
      <c r="BJ1190" s="19" t="s">
        <v>97</v>
      </c>
      <c r="BK1190" s="49" t="s">
        <v>10434</v>
      </c>
      <c r="BL1190" s="19" t="s">
        <v>99</v>
      </c>
      <c r="BM1190" s="48">
        <v>45861</v>
      </c>
      <c r="BN1190" s="19" t="s">
        <v>10435</v>
      </c>
      <c r="BO1190" s="48">
        <v>45863</v>
      </c>
      <c r="BP1190" s="34" t="s">
        <v>10436</v>
      </c>
      <c r="BQ1190" s="16" t="s">
        <v>102</v>
      </c>
      <c r="BR1190" s="16" t="s">
        <v>103</v>
      </c>
      <c r="BS1190" s="19" t="s">
        <v>95</v>
      </c>
      <c r="BT1190" s="17" t="s">
        <v>4677</v>
      </c>
      <c r="BU1190" s="19" t="s">
        <v>95</v>
      </c>
      <c r="BV1190" s="5" t="s">
        <v>105</v>
      </c>
      <c r="BW1190" s="32" t="s">
        <v>10437</v>
      </c>
      <c r="BX1190" s="19" t="s">
        <v>10438</v>
      </c>
      <c r="BY1190" s="92" t="s">
        <v>1040</v>
      </c>
      <c r="BZ1190" s="92" t="s">
        <v>249</v>
      </c>
      <c r="CA1190" s="92" t="s">
        <v>631</v>
      </c>
      <c r="CB1190" s="92" t="s">
        <v>631</v>
      </c>
      <c r="CC1190" s="122">
        <f t="shared" ref="CC1190:CC1201" si="169">AO1190+AQ1190+AS1190+AU1190</f>
        <v>-12932670</v>
      </c>
    </row>
    <row r="1191" spans="1:81" ht="95.25" customHeight="1" x14ac:dyDescent="0.25">
      <c r="A1191" s="66">
        <v>1258</v>
      </c>
      <c r="B1191" s="16">
        <v>80121500</v>
      </c>
      <c r="C1191" s="17" t="s">
        <v>10439</v>
      </c>
      <c r="D1191" s="17" t="s">
        <v>10440</v>
      </c>
      <c r="E1191" s="17" t="s">
        <v>1270</v>
      </c>
      <c r="F1191" s="18">
        <v>45848</v>
      </c>
      <c r="G1191" s="17" t="s">
        <v>10441</v>
      </c>
      <c r="H1191" s="17" t="s">
        <v>85</v>
      </c>
      <c r="I1191" s="17" t="s">
        <v>86</v>
      </c>
      <c r="J1191" s="17" t="s">
        <v>87</v>
      </c>
      <c r="K1191" s="16">
        <v>1007462760</v>
      </c>
      <c r="L1191" s="20">
        <v>6</v>
      </c>
      <c r="M1191" s="17" t="s">
        <v>88</v>
      </c>
      <c r="N1191" s="17" t="s">
        <v>89</v>
      </c>
      <c r="O1191" s="16" t="s">
        <v>7059</v>
      </c>
      <c r="P1191" s="17" t="s">
        <v>91</v>
      </c>
      <c r="Q1191" s="17" t="s">
        <v>92</v>
      </c>
      <c r="R1191" s="16" t="s">
        <v>620</v>
      </c>
      <c r="S1191" s="16" t="s">
        <v>10442</v>
      </c>
      <c r="T1191" s="20">
        <v>45483429</v>
      </c>
      <c r="U1191" s="17" t="s">
        <v>620</v>
      </c>
      <c r="V1191" s="17" t="s">
        <v>95</v>
      </c>
      <c r="W1191" s="38" t="s">
        <v>622</v>
      </c>
      <c r="X1191" s="38" t="s">
        <v>623</v>
      </c>
      <c r="Y1191" s="17" t="s">
        <v>96</v>
      </c>
      <c r="Z1191" s="21">
        <v>27561244</v>
      </c>
      <c r="AA1191" s="21">
        <v>27561244</v>
      </c>
      <c r="AB1191" s="22" t="s">
        <v>95</v>
      </c>
      <c r="AC1191" s="33">
        <v>4951123</v>
      </c>
      <c r="AD1191" s="33" t="s">
        <v>95</v>
      </c>
      <c r="AE1191" s="20">
        <v>170125</v>
      </c>
      <c r="AF1191" s="20">
        <v>598425</v>
      </c>
      <c r="AG1191" s="7">
        <v>2022011000068</v>
      </c>
      <c r="AH1191" s="18">
        <v>45867</v>
      </c>
      <c r="AI1191" s="18">
        <v>45870</v>
      </c>
      <c r="AJ1191" s="17" t="s">
        <v>95</v>
      </c>
      <c r="AK1191" s="17" t="s">
        <v>95</v>
      </c>
      <c r="AL1191" s="16" t="s">
        <v>95</v>
      </c>
      <c r="AM1191" s="16" t="s">
        <v>95</v>
      </c>
      <c r="AN1191" s="18" t="s">
        <v>95</v>
      </c>
      <c r="AO1191" s="33">
        <v>0</v>
      </c>
      <c r="AP1191" s="37" t="s">
        <v>95</v>
      </c>
      <c r="AQ1191" s="33">
        <v>0</v>
      </c>
      <c r="AR1191" s="38" t="s">
        <v>95</v>
      </c>
      <c r="AS1191" s="33">
        <v>0</v>
      </c>
      <c r="AT1191" s="17" t="s">
        <v>95</v>
      </c>
      <c r="AU1191" s="26">
        <v>0</v>
      </c>
      <c r="AV1191" s="17" t="s">
        <v>95</v>
      </c>
      <c r="AW1191" s="36">
        <v>0</v>
      </c>
      <c r="AX1191" s="18" t="s">
        <v>95</v>
      </c>
      <c r="AY1191" s="4">
        <f t="shared" si="168"/>
        <v>0</v>
      </c>
      <c r="AZ1191" s="11">
        <f t="shared" si="160"/>
        <v>27561244</v>
      </c>
      <c r="BA1191" s="8">
        <f t="shared" si="161"/>
        <v>0</v>
      </c>
      <c r="BB1191" s="33">
        <v>0</v>
      </c>
      <c r="BC1191" s="42">
        <v>0</v>
      </c>
      <c r="BD1191" s="33">
        <v>0</v>
      </c>
      <c r="BE1191" s="18">
        <v>46022</v>
      </c>
      <c r="BF1191" s="18">
        <v>46022</v>
      </c>
      <c r="BG1191" s="30">
        <v>-6</v>
      </c>
      <c r="BH1191" s="18" t="s">
        <v>95</v>
      </c>
      <c r="BI1191" s="17" t="s">
        <v>89</v>
      </c>
      <c r="BJ1191" s="17" t="s">
        <v>97</v>
      </c>
      <c r="BK1191" s="20" t="s">
        <v>10443</v>
      </c>
      <c r="BL1191" s="17" t="s">
        <v>99</v>
      </c>
      <c r="BM1191" s="44">
        <v>45868</v>
      </c>
      <c r="BN1191" s="17" t="s">
        <v>10444</v>
      </c>
      <c r="BO1191" s="18">
        <v>45870</v>
      </c>
      <c r="BP1191" s="16" t="s">
        <v>163</v>
      </c>
      <c r="BQ1191" s="31" t="s">
        <v>102</v>
      </c>
      <c r="BR1191" s="17" t="s">
        <v>164</v>
      </c>
      <c r="BS1191" s="17" t="s">
        <v>95</v>
      </c>
      <c r="BT1191" s="17" t="s">
        <v>258</v>
      </c>
      <c r="BU1191" s="17" t="s">
        <v>95</v>
      </c>
      <c r="BV1191" s="5" t="s">
        <v>105</v>
      </c>
      <c r="BW1191" s="32" t="s">
        <v>10445</v>
      </c>
      <c r="BX1191" s="17" t="s">
        <v>10446</v>
      </c>
      <c r="BY1191" s="92" t="s">
        <v>630</v>
      </c>
      <c r="BZ1191" s="92" t="s">
        <v>249</v>
      </c>
      <c r="CA1191" s="92" t="s">
        <v>631</v>
      </c>
      <c r="CB1191" s="92" t="s">
        <v>631</v>
      </c>
      <c r="CC1191" s="122">
        <f t="shared" si="169"/>
        <v>0</v>
      </c>
    </row>
    <row r="1192" spans="1:81" ht="95.25" customHeight="1" x14ac:dyDescent="0.25">
      <c r="A1192" s="66">
        <v>520</v>
      </c>
      <c r="B1192" s="16" t="s">
        <v>997</v>
      </c>
      <c r="C1192" s="16" t="s">
        <v>10447</v>
      </c>
      <c r="D1192" s="17" t="s">
        <v>10448</v>
      </c>
      <c r="E1192" s="17" t="s">
        <v>83</v>
      </c>
      <c r="F1192" s="18">
        <v>45848</v>
      </c>
      <c r="G1192" s="17" t="s">
        <v>10449</v>
      </c>
      <c r="H1192" s="17" t="s">
        <v>85</v>
      </c>
      <c r="I1192" s="17" t="s">
        <v>86</v>
      </c>
      <c r="J1192" s="17" t="s">
        <v>87</v>
      </c>
      <c r="K1192" s="16">
        <v>1033779059</v>
      </c>
      <c r="L1192" s="20">
        <v>9</v>
      </c>
      <c r="M1192" s="17" t="s">
        <v>88</v>
      </c>
      <c r="N1192" s="17" t="s">
        <v>89</v>
      </c>
      <c r="O1192" s="16" t="s">
        <v>8282</v>
      </c>
      <c r="P1192" s="17" t="s">
        <v>134</v>
      </c>
      <c r="Q1192" s="17" t="s">
        <v>135</v>
      </c>
      <c r="R1192" s="16" t="s">
        <v>280</v>
      </c>
      <c r="S1192" s="16" t="s">
        <v>281</v>
      </c>
      <c r="T1192" s="20">
        <v>31905812</v>
      </c>
      <c r="U1192" s="17" t="s">
        <v>280</v>
      </c>
      <c r="V1192" s="17" t="s">
        <v>95</v>
      </c>
      <c r="W1192" s="17" t="s">
        <v>95</v>
      </c>
      <c r="X1192" s="17" t="s">
        <v>95</v>
      </c>
      <c r="Y1192" s="17" t="s">
        <v>96</v>
      </c>
      <c r="Z1192" s="21">
        <v>21895906</v>
      </c>
      <c r="AA1192" s="21">
        <v>21895906</v>
      </c>
      <c r="AB1192" s="22" t="s">
        <v>95</v>
      </c>
      <c r="AC1192" s="21">
        <v>3841388</v>
      </c>
      <c r="AD1192" s="21" t="s">
        <v>95</v>
      </c>
      <c r="AE1192" s="20">
        <v>130625</v>
      </c>
      <c r="AF1192" s="20">
        <v>568125</v>
      </c>
      <c r="AG1192" s="20">
        <v>202300000000214</v>
      </c>
      <c r="AH1192" s="18">
        <v>45859</v>
      </c>
      <c r="AI1192" s="18">
        <v>45862</v>
      </c>
      <c r="AJ1192" s="17" t="s">
        <v>95</v>
      </c>
      <c r="AK1192" s="17" t="s">
        <v>95</v>
      </c>
      <c r="AL1192" s="17" t="s">
        <v>95</v>
      </c>
      <c r="AM1192" s="17" t="s">
        <v>95</v>
      </c>
      <c r="AN1192" s="17" t="s">
        <v>95</v>
      </c>
      <c r="AO1192" s="21">
        <v>0</v>
      </c>
      <c r="AP1192" s="18" t="s">
        <v>95</v>
      </c>
      <c r="AQ1192" s="21">
        <v>0</v>
      </c>
      <c r="AR1192" s="17" t="s">
        <v>95</v>
      </c>
      <c r="AS1192" s="21">
        <v>0</v>
      </c>
      <c r="AT1192" s="17" t="s">
        <v>95</v>
      </c>
      <c r="AU1192" s="26">
        <v>0</v>
      </c>
      <c r="AV1192" s="17" t="s">
        <v>95</v>
      </c>
      <c r="AW1192" s="20">
        <v>0</v>
      </c>
      <c r="AX1192" s="18" t="s">
        <v>95</v>
      </c>
      <c r="AY1192" s="4">
        <f t="shared" si="168"/>
        <v>0</v>
      </c>
      <c r="AZ1192" s="11">
        <f t="shared" si="160"/>
        <v>21895906</v>
      </c>
      <c r="BA1192" s="8">
        <f t="shared" si="161"/>
        <v>0</v>
      </c>
      <c r="BB1192" s="33">
        <v>0</v>
      </c>
      <c r="BC1192" s="33">
        <v>0</v>
      </c>
      <c r="BD1192" s="33">
        <v>0</v>
      </c>
      <c r="BE1192" s="18">
        <v>46022</v>
      </c>
      <c r="BF1192" s="18">
        <v>46022</v>
      </c>
      <c r="BG1192" s="30">
        <v>-6</v>
      </c>
      <c r="BH1192" s="18" t="s">
        <v>95</v>
      </c>
      <c r="BI1192" s="17" t="s">
        <v>89</v>
      </c>
      <c r="BJ1192" s="17" t="s">
        <v>97</v>
      </c>
      <c r="BK1192" s="20" t="s">
        <v>10450</v>
      </c>
      <c r="BL1192" s="17" t="s">
        <v>99</v>
      </c>
      <c r="BM1192" s="18">
        <v>45859</v>
      </c>
      <c r="BN1192" s="17" t="s">
        <v>10451</v>
      </c>
      <c r="BO1192" s="18">
        <v>45861</v>
      </c>
      <c r="BP1192" s="16" t="s">
        <v>163</v>
      </c>
      <c r="BQ1192" s="31" t="s">
        <v>102</v>
      </c>
      <c r="BR1192" s="17" t="s">
        <v>164</v>
      </c>
      <c r="BS1192" s="17" t="s">
        <v>95</v>
      </c>
      <c r="BT1192" s="17" t="s">
        <v>3412</v>
      </c>
      <c r="BU1192" s="17" t="s">
        <v>95</v>
      </c>
      <c r="BV1192" s="5" t="s">
        <v>105</v>
      </c>
      <c r="BW1192" s="32" t="s">
        <v>10452</v>
      </c>
      <c r="BX1192" s="17" t="s">
        <v>10453</v>
      </c>
      <c r="BY1192" s="92" t="s">
        <v>288</v>
      </c>
      <c r="BZ1192" s="92" t="s">
        <v>109</v>
      </c>
      <c r="CA1192" s="92" t="s">
        <v>135</v>
      </c>
      <c r="CB1192" s="92" t="s">
        <v>110</v>
      </c>
      <c r="CC1192" s="122">
        <f t="shared" si="169"/>
        <v>0</v>
      </c>
    </row>
    <row r="1193" spans="1:81" ht="95.25" customHeight="1" x14ac:dyDescent="0.25">
      <c r="A1193" s="66">
        <v>1375</v>
      </c>
      <c r="B1193" s="16">
        <v>80161500</v>
      </c>
      <c r="C1193" s="17" t="s">
        <v>10454</v>
      </c>
      <c r="D1193" s="19" t="s">
        <v>10455</v>
      </c>
      <c r="E1193" s="62" t="s">
        <v>506</v>
      </c>
      <c r="F1193" s="48">
        <v>45849</v>
      </c>
      <c r="G1193" s="19" t="s">
        <v>10456</v>
      </c>
      <c r="H1193" s="19" t="s">
        <v>85</v>
      </c>
      <c r="I1193" s="19" t="s">
        <v>86</v>
      </c>
      <c r="J1193" s="49" t="s">
        <v>87</v>
      </c>
      <c r="K1193" s="34">
        <v>1020841644</v>
      </c>
      <c r="L1193" s="49">
        <v>5</v>
      </c>
      <c r="M1193" s="19" t="s">
        <v>88</v>
      </c>
      <c r="N1193" s="19" t="s">
        <v>10457</v>
      </c>
      <c r="O1193" s="69" t="s">
        <v>10458</v>
      </c>
      <c r="P1193" s="19" t="s">
        <v>91</v>
      </c>
      <c r="Q1193" s="19" t="s">
        <v>92</v>
      </c>
      <c r="R1193" s="16" t="s">
        <v>1619</v>
      </c>
      <c r="S1193" s="16" t="s">
        <v>1620</v>
      </c>
      <c r="T1193" s="49">
        <v>75091192</v>
      </c>
      <c r="U1193" s="19" t="s">
        <v>759</v>
      </c>
      <c r="V1193" s="19" t="s">
        <v>95</v>
      </c>
      <c r="W1193" s="19" t="s">
        <v>95</v>
      </c>
      <c r="X1193" s="19" t="s">
        <v>95</v>
      </c>
      <c r="Y1193" s="19" t="s">
        <v>96</v>
      </c>
      <c r="Z1193" s="51">
        <v>24328773</v>
      </c>
      <c r="AA1193" s="50">
        <v>24328773</v>
      </c>
      <c r="AB1193" s="22" t="s">
        <v>95</v>
      </c>
      <c r="AC1193" s="50">
        <v>4268208</v>
      </c>
      <c r="AD1193" s="50" t="s">
        <v>95</v>
      </c>
      <c r="AE1193" s="49">
        <v>182125</v>
      </c>
      <c r="AF1193" s="49">
        <v>544025</v>
      </c>
      <c r="AG1193" s="7">
        <v>2022011000068</v>
      </c>
      <c r="AH1193" s="48">
        <v>45849</v>
      </c>
      <c r="AI1193" s="48">
        <v>45849</v>
      </c>
      <c r="AJ1193" s="19" t="s">
        <v>95</v>
      </c>
      <c r="AK1193" s="19" t="s">
        <v>95</v>
      </c>
      <c r="AL1193" s="16" t="s">
        <v>95</v>
      </c>
      <c r="AM1193" s="16" t="s">
        <v>95</v>
      </c>
      <c r="AN1193" s="18" t="s">
        <v>95</v>
      </c>
      <c r="AO1193" s="51">
        <v>-10812802</v>
      </c>
      <c r="AP1193" s="48">
        <v>45882</v>
      </c>
      <c r="AQ1193" s="51">
        <v>0</v>
      </c>
      <c r="AR1193" s="19" t="s">
        <v>95</v>
      </c>
      <c r="AS1193" s="51">
        <v>0</v>
      </c>
      <c r="AT1193" s="19" t="s">
        <v>95</v>
      </c>
      <c r="AU1193" s="26">
        <v>0</v>
      </c>
      <c r="AV1193" s="19" t="s">
        <v>95</v>
      </c>
      <c r="AW1193" s="20">
        <v>0</v>
      </c>
      <c r="AX1193" s="48" t="s">
        <v>95</v>
      </c>
      <c r="AY1193" s="4">
        <f t="shared" si="168"/>
        <v>-78</v>
      </c>
      <c r="AZ1193" s="11">
        <f t="shared" si="160"/>
        <v>13515971</v>
      </c>
      <c r="BA1193" s="8">
        <f t="shared" si="161"/>
        <v>0</v>
      </c>
      <c r="BB1193" s="51">
        <v>0</v>
      </c>
      <c r="BC1193" s="51">
        <v>0</v>
      </c>
      <c r="BD1193" s="51">
        <v>0</v>
      </c>
      <c r="BE1193" s="48">
        <v>46022</v>
      </c>
      <c r="BF1193" s="18">
        <v>45944</v>
      </c>
      <c r="BG1193" s="30">
        <v>-84</v>
      </c>
      <c r="BH1193" s="62" t="s">
        <v>95</v>
      </c>
      <c r="BI1193" s="19" t="s">
        <v>89</v>
      </c>
      <c r="BJ1193" s="19" t="s">
        <v>97</v>
      </c>
      <c r="BK1193" s="49" t="s">
        <v>10459</v>
      </c>
      <c r="BL1193" s="19" t="s">
        <v>99</v>
      </c>
      <c r="BM1193" s="48">
        <v>45849</v>
      </c>
      <c r="BN1193" s="19" t="s">
        <v>10460</v>
      </c>
      <c r="BO1193" s="48">
        <v>45849</v>
      </c>
      <c r="BP1193" s="16" t="s">
        <v>10461</v>
      </c>
      <c r="BQ1193" s="16" t="s">
        <v>102</v>
      </c>
      <c r="BR1193" s="16" t="s">
        <v>103</v>
      </c>
      <c r="BS1193" s="19" t="s">
        <v>95</v>
      </c>
      <c r="BT1193" s="19" t="s">
        <v>1403</v>
      </c>
      <c r="BU1193" s="19" t="s">
        <v>95</v>
      </c>
      <c r="BV1193" s="5" t="s">
        <v>105</v>
      </c>
      <c r="BW1193" s="32" t="s">
        <v>10462</v>
      </c>
      <c r="BX1193" s="67" t="s">
        <v>10463</v>
      </c>
      <c r="BY1193" s="92" t="s">
        <v>810</v>
      </c>
      <c r="BZ1193" s="92" t="s">
        <v>249</v>
      </c>
      <c r="CA1193" s="92" t="s">
        <v>1625</v>
      </c>
      <c r="CB1193" s="92" t="s">
        <v>631</v>
      </c>
      <c r="CC1193" s="122">
        <f t="shared" si="169"/>
        <v>-10812802</v>
      </c>
    </row>
    <row r="1194" spans="1:81" ht="95.25" customHeight="1" x14ac:dyDescent="0.25">
      <c r="A1194" s="66">
        <v>244</v>
      </c>
      <c r="B1194" s="16">
        <v>80111500</v>
      </c>
      <c r="C1194" s="16" t="s">
        <v>10464</v>
      </c>
      <c r="D1194" s="17" t="s">
        <v>10465</v>
      </c>
      <c r="E1194" s="17" t="s">
        <v>83</v>
      </c>
      <c r="F1194" s="18">
        <v>45853</v>
      </c>
      <c r="G1194" s="17" t="s">
        <v>10466</v>
      </c>
      <c r="H1194" s="17" t="s">
        <v>85</v>
      </c>
      <c r="I1194" s="17" t="s">
        <v>86</v>
      </c>
      <c r="J1194" s="17" t="s">
        <v>87</v>
      </c>
      <c r="K1194" s="16">
        <v>1143346632</v>
      </c>
      <c r="L1194" s="20">
        <v>0</v>
      </c>
      <c r="M1194" s="17" t="s">
        <v>88</v>
      </c>
      <c r="N1194" s="17" t="s">
        <v>1117</v>
      </c>
      <c r="O1194" s="16" t="s">
        <v>10467</v>
      </c>
      <c r="P1194" s="17" t="s">
        <v>134</v>
      </c>
      <c r="Q1194" s="17" t="s">
        <v>135</v>
      </c>
      <c r="R1194" s="16" t="s">
        <v>816</v>
      </c>
      <c r="S1194" s="16" t="s">
        <v>817</v>
      </c>
      <c r="T1194" s="20">
        <v>39690594</v>
      </c>
      <c r="U1194" s="17" t="s">
        <v>816</v>
      </c>
      <c r="V1194" s="17" t="s">
        <v>95</v>
      </c>
      <c r="W1194" s="17" t="s">
        <v>95</v>
      </c>
      <c r="X1194" s="17" t="s">
        <v>95</v>
      </c>
      <c r="Y1194" s="17" t="s">
        <v>96</v>
      </c>
      <c r="Z1194" s="21">
        <v>47519404</v>
      </c>
      <c r="AA1194" s="21">
        <v>47519404</v>
      </c>
      <c r="AB1194" s="22" t="s">
        <v>95</v>
      </c>
      <c r="AC1194" s="21">
        <v>8536421</v>
      </c>
      <c r="AD1194" s="21" t="s">
        <v>95</v>
      </c>
      <c r="AE1194" s="20">
        <v>182525</v>
      </c>
      <c r="AF1194" s="20">
        <v>585025</v>
      </c>
      <c r="AG1194" s="7">
        <v>2022011000068</v>
      </c>
      <c r="AH1194" s="18">
        <v>45862</v>
      </c>
      <c r="AI1194" s="18">
        <v>45866</v>
      </c>
      <c r="AJ1194" s="17" t="s">
        <v>95</v>
      </c>
      <c r="AK1194" s="17" t="s">
        <v>95</v>
      </c>
      <c r="AL1194" s="17" t="s">
        <v>95</v>
      </c>
      <c r="AM1194" s="17" t="s">
        <v>95</v>
      </c>
      <c r="AN1194" s="17" t="s">
        <v>95</v>
      </c>
      <c r="AO1194" s="21">
        <v>0</v>
      </c>
      <c r="AP1194" s="18" t="s">
        <v>95</v>
      </c>
      <c r="AQ1194" s="21">
        <v>0</v>
      </c>
      <c r="AR1194" s="17" t="s">
        <v>95</v>
      </c>
      <c r="AS1194" s="21">
        <v>0</v>
      </c>
      <c r="AT1194" s="17" t="s">
        <v>95</v>
      </c>
      <c r="AU1194" s="26">
        <v>0</v>
      </c>
      <c r="AV1194" s="17" t="s">
        <v>95</v>
      </c>
      <c r="AW1194" s="20">
        <v>0</v>
      </c>
      <c r="AX1194" s="18" t="s">
        <v>95</v>
      </c>
      <c r="AY1194" s="4">
        <f t="shared" si="168"/>
        <v>0</v>
      </c>
      <c r="AZ1194" s="11">
        <f t="shared" si="160"/>
        <v>47519404</v>
      </c>
      <c r="BA1194" s="8">
        <f t="shared" si="161"/>
        <v>0</v>
      </c>
      <c r="BB1194" s="33">
        <v>0</v>
      </c>
      <c r="BC1194" s="33">
        <v>0</v>
      </c>
      <c r="BD1194" s="33">
        <v>0</v>
      </c>
      <c r="BE1194" s="18">
        <v>46022</v>
      </c>
      <c r="BF1194" s="18">
        <v>46022</v>
      </c>
      <c r="BG1194" s="30">
        <v>-6</v>
      </c>
      <c r="BH1194" s="18" t="s">
        <v>95</v>
      </c>
      <c r="BI1194" s="17" t="s">
        <v>89</v>
      </c>
      <c r="BJ1194" s="17" t="s">
        <v>97</v>
      </c>
      <c r="BK1194" s="20" t="s">
        <v>10468</v>
      </c>
      <c r="BL1194" s="17" t="s">
        <v>99</v>
      </c>
      <c r="BM1194" s="18">
        <v>45863</v>
      </c>
      <c r="BN1194" s="17" t="s">
        <v>10469</v>
      </c>
      <c r="BO1194" s="18">
        <v>45866</v>
      </c>
      <c r="BP1194" s="16" t="s">
        <v>163</v>
      </c>
      <c r="BQ1194" s="31" t="s">
        <v>102</v>
      </c>
      <c r="BR1194" s="17" t="s">
        <v>164</v>
      </c>
      <c r="BS1194" s="17" t="s">
        <v>95</v>
      </c>
      <c r="BT1194" s="17" t="s">
        <v>2133</v>
      </c>
      <c r="BU1194" s="17" t="s">
        <v>95</v>
      </c>
      <c r="BV1194" s="5" t="s">
        <v>105</v>
      </c>
      <c r="BW1194" s="32" t="s">
        <v>10470</v>
      </c>
      <c r="BX1194" s="17" t="s">
        <v>10471</v>
      </c>
      <c r="BY1194" s="92" t="s">
        <v>825</v>
      </c>
      <c r="BZ1194" s="92" t="s">
        <v>544</v>
      </c>
      <c r="CA1194" s="92" t="s">
        <v>826</v>
      </c>
      <c r="CB1194" s="92" t="s">
        <v>110</v>
      </c>
      <c r="CC1194" s="122">
        <f t="shared" si="169"/>
        <v>0</v>
      </c>
    </row>
    <row r="1195" spans="1:81" ht="95.25" customHeight="1" x14ac:dyDescent="0.25">
      <c r="A1195" s="66">
        <v>1227</v>
      </c>
      <c r="B1195" s="16">
        <v>80111500</v>
      </c>
      <c r="C1195" s="17" t="s">
        <v>10472</v>
      </c>
      <c r="D1195" s="17" t="s">
        <v>10473</v>
      </c>
      <c r="E1195" s="17" t="s">
        <v>83</v>
      </c>
      <c r="F1195" s="18">
        <v>45853</v>
      </c>
      <c r="G1195" s="93" t="s">
        <v>10474</v>
      </c>
      <c r="H1195" s="17" t="s">
        <v>85</v>
      </c>
      <c r="I1195" s="17" t="s">
        <v>86</v>
      </c>
      <c r="J1195" s="17" t="s">
        <v>87</v>
      </c>
      <c r="K1195" s="16">
        <v>52999083</v>
      </c>
      <c r="L1195" s="20">
        <v>8</v>
      </c>
      <c r="M1195" s="17" t="s">
        <v>88</v>
      </c>
      <c r="N1195" s="17" t="s">
        <v>2259</v>
      </c>
      <c r="O1195" s="16" t="s">
        <v>10475</v>
      </c>
      <c r="P1195" s="17" t="s">
        <v>134</v>
      </c>
      <c r="Q1195" s="17" t="s">
        <v>135</v>
      </c>
      <c r="R1195" s="16" t="s">
        <v>816</v>
      </c>
      <c r="S1195" s="16" t="s">
        <v>817</v>
      </c>
      <c r="T1195" s="20">
        <v>39690594</v>
      </c>
      <c r="U1195" s="17" t="s">
        <v>816</v>
      </c>
      <c r="V1195" s="17" t="s">
        <v>95</v>
      </c>
      <c r="W1195" s="38" t="s">
        <v>95</v>
      </c>
      <c r="X1195" s="38" t="s">
        <v>95</v>
      </c>
      <c r="Y1195" s="17" t="s">
        <v>96</v>
      </c>
      <c r="Z1195" s="21">
        <v>42444511</v>
      </c>
      <c r="AA1195" s="21">
        <v>42444511</v>
      </c>
      <c r="AB1195" s="22" t="s">
        <v>95</v>
      </c>
      <c r="AC1195" s="33">
        <v>7624765</v>
      </c>
      <c r="AD1195" s="33" t="s">
        <v>95</v>
      </c>
      <c r="AE1195" s="20">
        <v>182325</v>
      </c>
      <c r="AF1195" s="20">
        <v>587925</v>
      </c>
      <c r="AG1195" s="7">
        <v>2022011000068</v>
      </c>
      <c r="AH1195" s="18">
        <v>45863</v>
      </c>
      <c r="AI1195" s="18" t="s">
        <v>10476</v>
      </c>
      <c r="AJ1195" s="17" t="s">
        <v>95</v>
      </c>
      <c r="AK1195" s="17" t="s">
        <v>95</v>
      </c>
      <c r="AL1195" s="16" t="s">
        <v>95</v>
      </c>
      <c r="AM1195" s="16" t="s">
        <v>95</v>
      </c>
      <c r="AN1195" s="18" t="s">
        <v>95</v>
      </c>
      <c r="AO1195" s="33">
        <v>0</v>
      </c>
      <c r="AP1195" s="37" t="s">
        <v>95</v>
      </c>
      <c r="AQ1195" s="33">
        <v>0</v>
      </c>
      <c r="AR1195" s="38" t="s">
        <v>95</v>
      </c>
      <c r="AS1195" s="33">
        <v>0</v>
      </c>
      <c r="AT1195" s="17" t="s">
        <v>95</v>
      </c>
      <c r="AU1195" s="26">
        <v>0</v>
      </c>
      <c r="AV1195" s="17" t="s">
        <v>95</v>
      </c>
      <c r="AW1195" s="36">
        <v>0</v>
      </c>
      <c r="AX1195" s="18" t="s">
        <v>95</v>
      </c>
      <c r="AY1195" s="4">
        <f t="shared" si="168"/>
        <v>-12</v>
      </c>
      <c r="AZ1195" s="11">
        <f t="shared" si="160"/>
        <v>42444511</v>
      </c>
      <c r="BA1195" s="8">
        <f t="shared" si="161"/>
        <v>0</v>
      </c>
      <c r="BB1195" s="33">
        <v>0</v>
      </c>
      <c r="BC1195" s="42">
        <v>0</v>
      </c>
      <c r="BD1195" s="33">
        <v>0</v>
      </c>
      <c r="BE1195" s="18">
        <v>46022</v>
      </c>
      <c r="BF1195" s="18">
        <v>46010</v>
      </c>
      <c r="BG1195" s="30">
        <v>-18</v>
      </c>
      <c r="BH1195" s="18">
        <v>46010</v>
      </c>
      <c r="BI1195" s="17" t="s">
        <v>89</v>
      </c>
      <c r="BJ1195" s="17" t="s">
        <v>97</v>
      </c>
      <c r="BK1195" s="17" t="s">
        <v>10477</v>
      </c>
      <c r="BL1195" s="17" t="s">
        <v>99</v>
      </c>
      <c r="BM1195" s="18">
        <v>45868</v>
      </c>
      <c r="BN1195" s="18" t="s">
        <v>10478</v>
      </c>
      <c r="BO1195" s="18">
        <v>45909</v>
      </c>
      <c r="BP1195" s="16" t="s">
        <v>10479</v>
      </c>
      <c r="BQ1195" s="31" t="s">
        <v>102</v>
      </c>
      <c r="BR1195" s="17" t="s">
        <v>186</v>
      </c>
      <c r="BS1195" s="17" t="s">
        <v>95</v>
      </c>
      <c r="BT1195" s="17" t="s">
        <v>10480</v>
      </c>
      <c r="BU1195" s="17" t="s">
        <v>95</v>
      </c>
      <c r="BV1195" s="5" t="s">
        <v>105</v>
      </c>
      <c r="BW1195" s="16" t="e">
        <v>#N/A</v>
      </c>
      <c r="BX1195" s="17" t="s">
        <v>10481</v>
      </c>
      <c r="BY1195" s="92" t="s">
        <v>825</v>
      </c>
      <c r="BZ1195" s="92" t="s">
        <v>544</v>
      </c>
      <c r="CA1195" s="92" t="s">
        <v>826</v>
      </c>
      <c r="CB1195" s="92" t="s">
        <v>110</v>
      </c>
      <c r="CC1195" s="122">
        <f t="shared" si="169"/>
        <v>0</v>
      </c>
    </row>
    <row r="1196" spans="1:81" ht="95.25" customHeight="1" x14ac:dyDescent="0.25">
      <c r="A1196" s="66">
        <v>55</v>
      </c>
      <c r="B1196" s="16">
        <v>80121503</v>
      </c>
      <c r="C1196" s="16" t="s">
        <v>10482</v>
      </c>
      <c r="D1196" s="19" t="s">
        <v>10483</v>
      </c>
      <c r="E1196" s="19" t="s">
        <v>83</v>
      </c>
      <c r="F1196" s="48">
        <v>45853</v>
      </c>
      <c r="G1196" s="19" t="s">
        <v>10484</v>
      </c>
      <c r="H1196" s="19" t="s">
        <v>85</v>
      </c>
      <c r="I1196" s="19" t="s">
        <v>86</v>
      </c>
      <c r="J1196" s="19" t="s">
        <v>87</v>
      </c>
      <c r="K1196" s="34">
        <v>1151948409</v>
      </c>
      <c r="L1196" s="49">
        <v>7</v>
      </c>
      <c r="M1196" s="19" t="s">
        <v>88</v>
      </c>
      <c r="N1196" s="19" t="s">
        <v>89</v>
      </c>
      <c r="O1196" s="34" t="s">
        <v>376</v>
      </c>
      <c r="P1196" s="19" t="s">
        <v>239</v>
      </c>
      <c r="Q1196" s="19" t="s">
        <v>240</v>
      </c>
      <c r="R1196" s="16" t="s">
        <v>356</v>
      </c>
      <c r="S1196" s="34" t="s">
        <v>6204</v>
      </c>
      <c r="T1196" s="49">
        <v>1087412677</v>
      </c>
      <c r="U1196" s="19" t="s">
        <v>358</v>
      </c>
      <c r="V1196" s="19" t="s">
        <v>95</v>
      </c>
      <c r="W1196" s="19" t="s">
        <v>95</v>
      </c>
      <c r="X1196" s="19" t="s">
        <v>95</v>
      </c>
      <c r="Y1196" s="19" t="s">
        <v>96</v>
      </c>
      <c r="Z1196" s="51">
        <v>46665763</v>
      </c>
      <c r="AA1196" s="51">
        <v>46665763</v>
      </c>
      <c r="AB1196" s="55" t="s">
        <v>95</v>
      </c>
      <c r="AC1196" s="51">
        <v>8536421</v>
      </c>
      <c r="AD1196" s="51" t="s">
        <v>95</v>
      </c>
      <c r="AE1196" s="49">
        <v>77925</v>
      </c>
      <c r="AF1196" s="49">
        <v>583625</v>
      </c>
      <c r="AG1196" s="7">
        <v>2022011000068</v>
      </c>
      <c r="AH1196" s="48">
        <v>45862</v>
      </c>
      <c r="AI1196" s="48">
        <v>45863</v>
      </c>
      <c r="AJ1196" s="19" t="s">
        <v>95</v>
      </c>
      <c r="AK1196" s="19" t="s">
        <v>95</v>
      </c>
      <c r="AL1196" s="17" t="s">
        <v>95</v>
      </c>
      <c r="AM1196" s="17" t="s">
        <v>95</v>
      </c>
      <c r="AN1196" s="17" t="s">
        <v>95</v>
      </c>
      <c r="AO1196" s="51">
        <v>0</v>
      </c>
      <c r="AP1196" s="48" t="s">
        <v>95</v>
      </c>
      <c r="AQ1196" s="51">
        <v>0</v>
      </c>
      <c r="AR1196" s="19" t="s">
        <v>95</v>
      </c>
      <c r="AS1196" s="51">
        <v>0</v>
      </c>
      <c r="AT1196" s="19" t="s">
        <v>95</v>
      </c>
      <c r="AU1196" s="26">
        <v>0</v>
      </c>
      <c r="AV1196" s="19" t="s">
        <v>95</v>
      </c>
      <c r="AW1196" s="49">
        <v>0</v>
      </c>
      <c r="AX1196" s="48" t="s">
        <v>95</v>
      </c>
      <c r="AY1196" s="4">
        <f t="shared" si="168"/>
        <v>0</v>
      </c>
      <c r="AZ1196" s="11">
        <f t="shared" si="160"/>
        <v>46665763</v>
      </c>
      <c r="BA1196" s="8">
        <f t="shared" si="161"/>
        <v>0</v>
      </c>
      <c r="BB1196" s="50">
        <v>0</v>
      </c>
      <c r="BC1196" s="50">
        <v>0</v>
      </c>
      <c r="BD1196" s="50">
        <v>0</v>
      </c>
      <c r="BE1196" s="48">
        <v>46022</v>
      </c>
      <c r="BF1196" s="48">
        <v>46022</v>
      </c>
      <c r="BG1196" s="30">
        <v>-6</v>
      </c>
      <c r="BH1196" s="48" t="s">
        <v>95</v>
      </c>
      <c r="BI1196" s="19" t="s">
        <v>898</v>
      </c>
      <c r="BJ1196" s="19" t="s">
        <v>97</v>
      </c>
      <c r="BK1196" s="49" t="s">
        <v>10485</v>
      </c>
      <c r="BL1196" s="19" t="s">
        <v>99</v>
      </c>
      <c r="BM1196" s="48">
        <v>45863</v>
      </c>
      <c r="BN1196" s="17" t="s">
        <v>10486</v>
      </c>
      <c r="BO1196" s="18">
        <v>45863</v>
      </c>
      <c r="BP1196" s="34" t="s">
        <v>163</v>
      </c>
      <c r="BQ1196" s="31" t="s">
        <v>102</v>
      </c>
      <c r="BR1196" s="19" t="s">
        <v>164</v>
      </c>
      <c r="BS1196" s="19" t="s">
        <v>95</v>
      </c>
      <c r="BT1196" s="19" t="s">
        <v>258</v>
      </c>
      <c r="BU1196" s="19" t="s">
        <v>95</v>
      </c>
      <c r="BV1196" s="5" t="s">
        <v>105</v>
      </c>
      <c r="BW1196" s="32" t="s">
        <v>10487</v>
      </c>
      <c r="BX1196" s="19" t="s">
        <v>10488</v>
      </c>
      <c r="BY1196" s="92" t="s">
        <v>248</v>
      </c>
      <c r="BZ1196" s="92" t="s">
        <v>249</v>
      </c>
      <c r="CA1196" s="92" t="s">
        <v>240</v>
      </c>
      <c r="CB1196" s="92" t="s">
        <v>110</v>
      </c>
      <c r="CC1196" s="122">
        <f t="shared" si="169"/>
        <v>0</v>
      </c>
    </row>
    <row r="1197" spans="1:81" ht="95.25" customHeight="1" x14ac:dyDescent="0.25">
      <c r="A1197" s="66">
        <v>1311</v>
      </c>
      <c r="B1197" s="16">
        <v>80121503</v>
      </c>
      <c r="C1197" s="17" t="s">
        <v>10489</v>
      </c>
      <c r="D1197" s="17" t="s">
        <v>10490</v>
      </c>
      <c r="E1197" s="17" t="s">
        <v>342</v>
      </c>
      <c r="F1197" s="18">
        <v>45855</v>
      </c>
      <c r="G1197" s="17" t="s">
        <v>10491</v>
      </c>
      <c r="H1197" s="17" t="s">
        <v>85</v>
      </c>
      <c r="I1197" s="17" t="s">
        <v>86</v>
      </c>
      <c r="J1197" s="17" t="s">
        <v>87</v>
      </c>
      <c r="K1197" s="16">
        <v>1061699452</v>
      </c>
      <c r="L1197" s="20">
        <v>9</v>
      </c>
      <c r="M1197" s="17" t="s">
        <v>88</v>
      </c>
      <c r="N1197" s="17" t="s">
        <v>637</v>
      </c>
      <c r="O1197" s="16" t="s">
        <v>376</v>
      </c>
      <c r="P1197" s="17" t="s">
        <v>239</v>
      </c>
      <c r="Q1197" s="17" t="s">
        <v>240</v>
      </c>
      <c r="R1197" s="16" t="s">
        <v>356</v>
      </c>
      <c r="S1197" s="16" t="s">
        <v>6204</v>
      </c>
      <c r="T1197" s="20">
        <v>1087412677</v>
      </c>
      <c r="U1197" s="17" t="s">
        <v>358</v>
      </c>
      <c r="V1197" s="17" t="s">
        <v>95</v>
      </c>
      <c r="W1197" s="17" t="s">
        <v>95</v>
      </c>
      <c r="X1197" s="17" t="s">
        <v>95</v>
      </c>
      <c r="Y1197" s="17" t="s">
        <v>96</v>
      </c>
      <c r="Z1197" s="21">
        <v>46665763</v>
      </c>
      <c r="AA1197" s="33">
        <v>46665763</v>
      </c>
      <c r="AB1197" s="22" t="s">
        <v>95</v>
      </c>
      <c r="AC1197" s="33">
        <v>8536421</v>
      </c>
      <c r="AD1197" s="33" t="s">
        <v>95</v>
      </c>
      <c r="AE1197" s="20">
        <v>178025</v>
      </c>
      <c r="AF1197" s="20">
        <v>583825</v>
      </c>
      <c r="AG1197" s="7">
        <v>2022011000068</v>
      </c>
      <c r="AH1197" s="18">
        <v>45862</v>
      </c>
      <c r="AI1197" s="18">
        <v>45863</v>
      </c>
      <c r="AJ1197" s="17" t="s">
        <v>95</v>
      </c>
      <c r="AK1197" s="17" t="s">
        <v>95</v>
      </c>
      <c r="AL1197" s="16" t="s">
        <v>95</v>
      </c>
      <c r="AM1197" s="16" t="s">
        <v>95</v>
      </c>
      <c r="AN1197" s="18" t="s">
        <v>95</v>
      </c>
      <c r="AO1197" s="21">
        <v>0</v>
      </c>
      <c r="AP1197" s="18" t="s">
        <v>95</v>
      </c>
      <c r="AQ1197" s="21">
        <v>0</v>
      </c>
      <c r="AR1197" s="17" t="s">
        <v>95</v>
      </c>
      <c r="AS1197" s="21">
        <v>0</v>
      </c>
      <c r="AT1197" s="17" t="s">
        <v>95</v>
      </c>
      <c r="AU1197" s="26">
        <v>0</v>
      </c>
      <c r="AV1197" s="17" t="s">
        <v>95</v>
      </c>
      <c r="AW1197" s="20">
        <v>0</v>
      </c>
      <c r="AX1197" s="18" t="s">
        <v>95</v>
      </c>
      <c r="AY1197" s="4">
        <f t="shared" si="168"/>
        <v>0</v>
      </c>
      <c r="AZ1197" s="11">
        <f t="shared" si="160"/>
        <v>46665763</v>
      </c>
      <c r="BA1197" s="8">
        <f t="shared" si="161"/>
        <v>0</v>
      </c>
      <c r="BB1197" s="21">
        <v>0</v>
      </c>
      <c r="BC1197" s="21">
        <v>0</v>
      </c>
      <c r="BD1197" s="21">
        <v>0</v>
      </c>
      <c r="BE1197" s="18">
        <v>46022</v>
      </c>
      <c r="BF1197" s="18">
        <v>46022</v>
      </c>
      <c r="BG1197" s="30">
        <v>-6</v>
      </c>
      <c r="BH1197" s="62" t="s">
        <v>95</v>
      </c>
      <c r="BI1197" s="17" t="s">
        <v>3517</v>
      </c>
      <c r="BJ1197" s="17" t="s">
        <v>97</v>
      </c>
      <c r="BK1197" s="20" t="s">
        <v>10492</v>
      </c>
      <c r="BL1197" s="17" t="s">
        <v>99</v>
      </c>
      <c r="BM1197" s="18">
        <v>45862</v>
      </c>
      <c r="BN1197" s="17" t="s">
        <v>10298</v>
      </c>
      <c r="BO1197" s="18">
        <v>45863</v>
      </c>
      <c r="BP1197" s="16" t="s">
        <v>163</v>
      </c>
      <c r="BQ1197" s="31" t="s">
        <v>102</v>
      </c>
      <c r="BR1197" s="17" t="s">
        <v>164</v>
      </c>
      <c r="BS1197" s="17" t="s">
        <v>95</v>
      </c>
      <c r="BT1197" s="17" t="s">
        <v>258</v>
      </c>
      <c r="BU1197" s="17" t="s">
        <v>95</v>
      </c>
      <c r="BV1197" s="5" t="s">
        <v>105</v>
      </c>
      <c r="BW1197" s="32" t="s">
        <v>10493</v>
      </c>
      <c r="BX1197" s="65" t="s">
        <v>10494</v>
      </c>
      <c r="BY1197" s="92" t="s">
        <v>248</v>
      </c>
      <c r="BZ1197" s="92" t="s">
        <v>249</v>
      </c>
      <c r="CA1197" s="92" t="s">
        <v>240</v>
      </c>
      <c r="CB1197" s="92" t="s">
        <v>110</v>
      </c>
      <c r="CC1197" s="122">
        <f t="shared" si="169"/>
        <v>0</v>
      </c>
    </row>
    <row r="1198" spans="1:81" ht="131.25" customHeight="1" x14ac:dyDescent="0.25">
      <c r="A1198" s="66">
        <v>390</v>
      </c>
      <c r="B1198" s="16">
        <v>93141500</v>
      </c>
      <c r="C1198" s="16" t="s">
        <v>10495</v>
      </c>
      <c r="D1198" s="17" t="s">
        <v>10496</v>
      </c>
      <c r="E1198" s="17" t="s">
        <v>131</v>
      </c>
      <c r="F1198" s="18">
        <v>45856</v>
      </c>
      <c r="G1198" s="17" t="s">
        <v>10497</v>
      </c>
      <c r="H1198" s="17" t="s">
        <v>85</v>
      </c>
      <c r="I1198" s="17" t="s">
        <v>86</v>
      </c>
      <c r="J1198" s="17" t="s">
        <v>87</v>
      </c>
      <c r="K1198" s="16">
        <v>1018493996</v>
      </c>
      <c r="L1198" s="20">
        <v>1</v>
      </c>
      <c r="M1198" s="17" t="s">
        <v>88</v>
      </c>
      <c r="N1198" s="17" t="s">
        <v>89</v>
      </c>
      <c r="O1198" s="16" t="s">
        <v>10498</v>
      </c>
      <c r="P1198" s="17" t="s">
        <v>239</v>
      </c>
      <c r="Q1198" s="17" t="s">
        <v>240</v>
      </c>
      <c r="R1198" s="16" t="s">
        <v>241</v>
      </c>
      <c r="S1198" s="16" t="s">
        <v>8003</v>
      </c>
      <c r="T1198" s="20">
        <v>3077415</v>
      </c>
      <c r="U1198" s="17" t="s">
        <v>620</v>
      </c>
      <c r="V1198" s="17" t="s">
        <v>95</v>
      </c>
      <c r="W1198" s="17" t="s">
        <v>4623</v>
      </c>
      <c r="X1198" s="17" t="s">
        <v>8003</v>
      </c>
      <c r="Y1198" s="17" t="s">
        <v>96</v>
      </c>
      <c r="Z1198" s="21">
        <v>42682105</v>
      </c>
      <c r="AA1198" s="21">
        <v>42682105</v>
      </c>
      <c r="AB1198" s="22" t="s">
        <v>95</v>
      </c>
      <c r="AC1198" s="21">
        <v>8536421</v>
      </c>
      <c r="AD1198" s="21" t="s">
        <v>95</v>
      </c>
      <c r="AE1198" s="20">
        <v>103125</v>
      </c>
      <c r="AF1198" s="20">
        <v>616125</v>
      </c>
      <c r="AG1198" s="7">
        <v>2022011000068</v>
      </c>
      <c r="AH1198" s="18">
        <v>45874</v>
      </c>
      <c r="AI1198" s="18">
        <v>45875</v>
      </c>
      <c r="AJ1198" s="17" t="s">
        <v>95</v>
      </c>
      <c r="AK1198" s="17" t="s">
        <v>95</v>
      </c>
      <c r="AL1198" s="17" t="s">
        <v>95</v>
      </c>
      <c r="AM1198" s="17" t="s">
        <v>95</v>
      </c>
      <c r="AN1198" s="17" t="s">
        <v>95</v>
      </c>
      <c r="AO1198" s="21">
        <v>0</v>
      </c>
      <c r="AP1198" s="18" t="s">
        <v>95</v>
      </c>
      <c r="AQ1198" s="21">
        <v>0</v>
      </c>
      <c r="AR1198" s="17" t="s">
        <v>95</v>
      </c>
      <c r="AS1198" s="21">
        <v>0</v>
      </c>
      <c r="AT1198" s="17" t="s">
        <v>95</v>
      </c>
      <c r="AU1198" s="26">
        <v>0</v>
      </c>
      <c r="AV1198" s="17" t="s">
        <v>95</v>
      </c>
      <c r="AW1198" s="20">
        <v>0</v>
      </c>
      <c r="AX1198" s="18" t="s">
        <v>95</v>
      </c>
      <c r="AY1198" s="4">
        <f t="shared" si="168"/>
        <v>0</v>
      </c>
      <c r="AZ1198" s="11">
        <f t="shared" si="160"/>
        <v>42682105</v>
      </c>
      <c r="BA1198" s="8">
        <f t="shared" si="161"/>
        <v>0</v>
      </c>
      <c r="BB1198" s="33">
        <v>0</v>
      </c>
      <c r="BC1198" s="33">
        <v>0</v>
      </c>
      <c r="BD1198" s="33">
        <v>0</v>
      </c>
      <c r="BE1198" s="18">
        <v>46022</v>
      </c>
      <c r="BF1198" s="18">
        <v>46022</v>
      </c>
      <c r="BG1198" s="30">
        <v>-6</v>
      </c>
      <c r="BH1198" s="18" t="s">
        <v>95</v>
      </c>
      <c r="BI1198" s="17" t="s">
        <v>89</v>
      </c>
      <c r="BJ1198" s="17" t="s">
        <v>97</v>
      </c>
      <c r="BK1198" s="20" t="s">
        <v>10499</v>
      </c>
      <c r="BL1198" s="17" t="s">
        <v>99</v>
      </c>
      <c r="BM1198" s="18">
        <v>45874</v>
      </c>
      <c r="BN1198" s="17" t="s">
        <v>10500</v>
      </c>
      <c r="BO1198" s="18">
        <v>45875</v>
      </c>
      <c r="BP1198" s="16" t="s">
        <v>163</v>
      </c>
      <c r="BQ1198" s="31" t="s">
        <v>102</v>
      </c>
      <c r="BR1198" s="17" t="s">
        <v>164</v>
      </c>
      <c r="BS1198" s="17" t="s">
        <v>95</v>
      </c>
      <c r="BT1198" s="17" t="s">
        <v>258</v>
      </c>
      <c r="BU1198" s="17" t="s">
        <v>95</v>
      </c>
      <c r="BV1198" s="5" t="s">
        <v>105</v>
      </c>
      <c r="BW1198" s="32" t="s">
        <v>10501</v>
      </c>
      <c r="BX1198" s="17" t="s">
        <v>10502</v>
      </c>
      <c r="BY1198" s="92" t="s">
        <v>810</v>
      </c>
      <c r="BZ1198" s="92" t="s">
        <v>249</v>
      </c>
      <c r="CA1198" s="92" t="s">
        <v>631</v>
      </c>
      <c r="CB1198" s="92" t="s">
        <v>631</v>
      </c>
      <c r="CC1198" s="122">
        <f t="shared" si="169"/>
        <v>0</v>
      </c>
    </row>
    <row r="1199" spans="1:81" ht="95.25" customHeight="1" x14ac:dyDescent="0.25">
      <c r="A1199" s="66">
        <v>1189</v>
      </c>
      <c r="B1199" s="16">
        <v>93141500</v>
      </c>
      <c r="C1199" s="17" t="s">
        <v>10503</v>
      </c>
      <c r="D1199" s="17" t="s">
        <v>10504</v>
      </c>
      <c r="E1199" s="17" t="s">
        <v>342</v>
      </c>
      <c r="F1199" s="18">
        <v>45859</v>
      </c>
      <c r="G1199" s="17" t="s">
        <v>10505</v>
      </c>
      <c r="H1199" s="17" t="s">
        <v>85</v>
      </c>
      <c r="I1199" s="17" t="s">
        <v>86</v>
      </c>
      <c r="J1199" s="17" t="s">
        <v>87</v>
      </c>
      <c r="K1199" s="16">
        <v>43209252</v>
      </c>
      <c r="L1199" s="20">
        <v>5</v>
      </c>
      <c r="M1199" s="17" t="s">
        <v>88</v>
      </c>
      <c r="N1199" s="17" t="s">
        <v>757</v>
      </c>
      <c r="O1199" s="16" t="s">
        <v>10506</v>
      </c>
      <c r="P1199" s="17" t="s">
        <v>239</v>
      </c>
      <c r="Q1199" s="17" t="s">
        <v>240</v>
      </c>
      <c r="R1199" s="16" t="s">
        <v>345</v>
      </c>
      <c r="S1199" s="16" t="s">
        <v>346</v>
      </c>
      <c r="T1199" s="20">
        <v>45761628</v>
      </c>
      <c r="U1199" s="17" t="s">
        <v>345</v>
      </c>
      <c r="V1199" s="17" t="s">
        <v>95</v>
      </c>
      <c r="W1199" s="17" t="s">
        <v>95</v>
      </c>
      <c r="X1199" s="17" t="s">
        <v>95</v>
      </c>
      <c r="Y1199" s="17" t="s">
        <v>96</v>
      </c>
      <c r="Z1199" s="33">
        <v>45243028</v>
      </c>
      <c r="AA1199" s="21">
        <v>45243028</v>
      </c>
      <c r="AB1199" s="35" t="s">
        <v>95</v>
      </c>
      <c r="AC1199" s="33">
        <v>8536421</v>
      </c>
      <c r="AD1199" s="21" t="s">
        <v>95</v>
      </c>
      <c r="AE1199" s="36">
        <v>160225</v>
      </c>
      <c r="AF1199" s="20">
        <v>605925</v>
      </c>
      <c r="AG1199" s="7">
        <v>2022011000068</v>
      </c>
      <c r="AH1199" s="18">
        <v>45869</v>
      </c>
      <c r="AI1199" s="18">
        <v>45870</v>
      </c>
      <c r="AJ1199" s="17" t="s">
        <v>95</v>
      </c>
      <c r="AK1199" s="17" t="s">
        <v>95</v>
      </c>
      <c r="AL1199" s="16" t="s">
        <v>95</v>
      </c>
      <c r="AM1199" s="16" t="s">
        <v>95</v>
      </c>
      <c r="AN1199" s="18" t="s">
        <v>95</v>
      </c>
      <c r="AO1199" s="33">
        <v>0</v>
      </c>
      <c r="AP1199" s="37" t="s">
        <v>95</v>
      </c>
      <c r="AQ1199" s="33">
        <v>0</v>
      </c>
      <c r="AR1199" s="38" t="s">
        <v>95</v>
      </c>
      <c r="AS1199" s="33">
        <v>0</v>
      </c>
      <c r="AT1199" s="38" t="s">
        <v>95</v>
      </c>
      <c r="AU1199" s="26">
        <v>0</v>
      </c>
      <c r="AV1199" s="38" t="s">
        <v>95</v>
      </c>
      <c r="AW1199" s="20">
        <v>0</v>
      </c>
      <c r="AX1199" s="18" t="s">
        <v>95</v>
      </c>
      <c r="AY1199" s="4">
        <f t="shared" si="168"/>
        <v>0</v>
      </c>
      <c r="AZ1199" s="11">
        <f t="shared" si="160"/>
        <v>45243028</v>
      </c>
      <c r="BA1199" s="8">
        <f t="shared" si="161"/>
        <v>0</v>
      </c>
      <c r="BB1199" s="33">
        <v>0</v>
      </c>
      <c r="BC1199" s="33">
        <v>0</v>
      </c>
      <c r="BD1199" s="33">
        <v>0</v>
      </c>
      <c r="BE1199" s="18">
        <v>46022</v>
      </c>
      <c r="BF1199" s="18">
        <v>46022</v>
      </c>
      <c r="BG1199" s="30">
        <v>-6</v>
      </c>
      <c r="BH1199" s="18" t="s">
        <v>95</v>
      </c>
      <c r="BI1199" s="17" t="s">
        <v>757</v>
      </c>
      <c r="BJ1199" s="17" t="s">
        <v>97</v>
      </c>
      <c r="BK1199" s="20" t="s">
        <v>10507</v>
      </c>
      <c r="BL1199" s="17" t="s">
        <v>99</v>
      </c>
      <c r="BM1199" s="18">
        <v>45869</v>
      </c>
      <c r="BN1199" s="17" t="s">
        <v>10508</v>
      </c>
      <c r="BO1199" s="18">
        <v>45870</v>
      </c>
      <c r="BP1199" s="16" t="s">
        <v>10509</v>
      </c>
      <c r="BQ1199" s="31" t="s">
        <v>102</v>
      </c>
      <c r="BR1199" s="17" t="s">
        <v>164</v>
      </c>
      <c r="BS1199" s="17" t="s">
        <v>95</v>
      </c>
      <c r="BT1199" s="17" t="s">
        <v>285</v>
      </c>
      <c r="BU1199" s="17" t="s">
        <v>95</v>
      </c>
      <c r="BV1199" s="5" t="s">
        <v>105</v>
      </c>
      <c r="BW1199" s="32" t="s">
        <v>10510</v>
      </c>
      <c r="BX1199" s="17" t="s">
        <v>10511</v>
      </c>
      <c r="BY1199" s="92" t="s">
        <v>248</v>
      </c>
      <c r="BZ1199" s="92" t="s">
        <v>249</v>
      </c>
      <c r="CA1199" s="92" t="s">
        <v>240</v>
      </c>
      <c r="CB1199" s="92" t="s">
        <v>110</v>
      </c>
      <c r="CC1199" s="122">
        <f t="shared" si="169"/>
        <v>0</v>
      </c>
    </row>
    <row r="1200" spans="1:81" ht="95.25" customHeight="1" x14ac:dyDescent="0.25">
      <c r="A1200" s="66">
        <v>1256</v>
      </c>
      <c r="B1200" s="16">
        <v>80121500</v>
      </c>
      <c r="C1200" s="17" t="s">
        <v>10512</v>
      </c>
      <c r="D1200" s="17" t="s">
        <v>10513</v>
      </c>
      <c r="E1200" s="17" t="s">
        <v>1270</v>
      </c>
      <c r="F1200" s="18">
        <v>45859</v>
      </c>
      <c r="G1200" s="17" t="s">
        <v>10514</v>
      </c>
      <c r="H1200" s="17" t="s">
        <v>85</v>
      </c>
      <c r="I1200" s="17" t="s">
        <v>86</v>
      </c>
      <c r="J1200" s="17" t="s">
        <v>87</v>
      </c>
      <c r="K1200" s="16">
        <v>1013665305</v>
      </c>
      <c r="L1200" s="20">
        <v>3</v>
      </c>
      <c r="M1200" s="17" t="s">
        <v>88</v>
      </c>
      <c r="N1200" s="17" t="s">
        <v>89</v>
      </c>
      <c r="O1200" s="16" t="s">
        <v>10515</v>
      </c>
      <c r="P1200" s="17" t="s">
        <v>91</v>
      </c>
      <c r="Q1200" s="17" t="s">
        <v>92</v>
      </c>
      <c r="R1200" s="16" t="s">
        <v>620</v>
      </c>
      <c r="S1200" s="16" t="s">
        <v>3330</v>
      </c>
      <c r="T1200" s="20">
        <v>43253855</v>
      </c>
      <c r="U1200" s="17" t="s">
        <v>620</v>
      </c>
      <c r="V1200" s="17" t="s">
        <v>95</v>
      </c>
      <c r="W1200" s="38" t="s">
        <v>3331</v>
      </c>
      <c r="X1200" s="38" t="s">
        <v>3330</v>
      </c>
      <c r="Y1200" s="17" t="s">
        <v>96</v>
      </c>
      <c r="Z1200" s="21">
        <v>34213978</v>
      </c>
      <c r="AA1200" s="21">
        <v>34213978</v>
      </c>
      <c r="AB1200" s="22" t="s">
        <v>95</v>
      </c>
      <c r="AC1200" s="33">
        <v>6146224</v>
      </c>
      <c r="AD1200" s="33" t="s">
        <v>95</v>
      </c>
      <c r="AE1200" s="20">
        <v>169925</v>
      </c>
      <c r="AF1200" s="20">
        <v>593625</v>
      </c>
      <c r="AG1200" s="7">
        <v>2022011000068</v>
      </c>
      <c r="AH1200" s="18">
        <v>45866</v>
      </c>
      <c r="AI1200" s="18">
        <v>45869</v>
      </c>
      <c r="AJ1200" s="17" t="s">
        <v>95</v>
      </c>
      <c r="AK1200" s="17" t="s">
        <v>95</v>
      </c>
      <c r="AL1200" s="16" t="s">
        <v>95</v>
      </c>
      <c r="AM1200" s="16" t="s">
        <v>95</v>
      </c>
      <c r="AN1200" s="18" t="s">
        <v>95</v>
      </c>
      <c r="AO1200" s="33">
        <v>0</v>
      </c>
      <c r="AP1200" s="37" t="s">
        <v>95</v>
      </c>
      <c r="AQ1200" s="33">
        <v>0</v>
      </c>
      <c r="AR1200" s="38" t="s">
        <v>95</v>
      </c>
      <c r="AS1200" s="33">
        <v>0</v>
      </c>
      <c r="AT1200" s="17" t="s">
        <v>95</v>
      </c>
      <c r="AU1200" s="26">
        <v>0</v>
      </c>
      <c r="AV1200" s="17" t="s">
        <v>95</v>
      </c>
      <c r="AW1200" s="36">
        <v>0</v>
      </c>
      <c r="AX1200" s="18" t="s">
        <v>95</v>
      </c>
      <c r="AY1200" s="4">
        <f t="shared" si="168"/>
        <v>-61</v>
      </c>
      <c r="AZ1200" s="11">
        <f t="shared" si="160"/>
        <v>34213978</v>
      </c>
      <c r="BA1200" s="8">
        <f t="shared" si="161"/>
        <v>0</v>
      </c>
      <c r="BB1200" s="33">
        <v>0</v>
      </c>
      <c r="BC1200" s="42">
        <v>0</v>
      </c>
      <c r="BD1200" s="33">
        <v>0</v>
      </c>
      <c r="BE1200" s="18">
        <v>46022</v>
      </c>
      <c r="BF1200" s="18">
        <v>45961</v>
      </c>
      <c r="BG1200" s="30">
        <v>-67</v>
      </c>
      <c r="BH1200" s="18">
        <v>45992</v>
      </c>
      <c r="BI1200" s="17" t="s">
        <v>89</v>
      </c>
      <c r="BJ1200" s="17" t="s">
        <v>97</v>
      </c>
      <c r="BK1200" s="20" t="s">
        <v>10516</v>
      </c>
      <c r="BL1200" s="17" t="s">
        <v>99</v>
      </c>
      <c r="BM1200" s="44">
        <v>45867</v>
      </c>
      <c r="BN1200" s="17" t="s">
        <v>10517</v>
      </c>
      <c r="BO1200" s="18">
        <v>45869</v>
      </c>
      <c r="BP1200" s="16" t="s">
        <v>10518</v>
      </c>
      <c r="BQ1200" s="16" t="s">
        <v>102</v>
      </c>
      <c r="BR1200" s="17" t="s">
        <v>186</v>
      </c>
      <c r="BS1200" s="17" t="s">
        <v>95</v>
      </c>
      <c r="BT1200" s="17" t="s">
        <v>2552</v>
      </c>
      <c r="BU1200" s="17" t="s">
        <v>95</v>
      </c>
      <c r="BV1200" s="5" t="s">
        <v>105</v>
      </c>
      <c r="BW1200" s="32" t="s">
        <v>10519</v>
      </c>
      <c r="BX1200" s="17" t="s">
        <v>10520</v>
      </c>
      <c r="BY1200" s="92" t="s">
        <v>1040</v>
      </c>
      <c r="BZ1200" s="92" t="s">
        <v>249</v>
      </c>
      <c r="CA1200" s="92" t="s">
        <v>631</v>
      </c>
      <c r="CB1200" s="92" t="s">
        <v>631</v>
      </c>
      <c r="CC1200" s="122">
        <f t="shared" si="169"/>
        <v>0</v>
      </c>
    </row>
    <row r="1201" spans="1:81" ht="95.25" customHeight="1" x14ac:dyDescent="0.25">
      <c r="A1201" s="66">
        <v>1374</v>
      </c>
      <c r="B1201" s="16">
        <v>80161504</v>
      </c>
      <c r="C1201" s="16" t="s">
        <v>10521</v>
      </c>
      <c r="D1201" s="17" t="s">
        <v>10522</v>
      </c>
      <c r="E1201" s="17" t="s">
        <v>1270</v>
      </c>
      <c r="F1201" s="18">
        <v>45859</v>
      </c>
      <c r="G1201" s="17" t="s">
        <v>1106</v>
      </c>
      <c r="H1201" s="17" t="s">
        <v>85</v>
      </c>
      <c r="I1201" s="17" t="s">
        <v>86</v>
      </c>
      <c r="J1201" s="17" t="s">
        <v>87</v>
      </c>
      <c r="K1201" s="16">
        <v>55158275</v>
      </c>
      <c r="L1201" s="20">
        <v>8</v>
      </c>
      <c r="M1201" s="17" t="s">
        <v>88</v>
      </c>
      <c r="N1201" s="17" t="s">
        <v>1107</v>
      </c>
      <c r="O1201" s="16" t="s">
        <v>10523</v>
      </c>
      <c r="P1201" s="17" t="s">
        <v>91</v>
      </c>
      <c r="Q1201" s="17" t="s">
        <v>92</v>
      </c>
      <c r="R1201" s="16" t="s">
        <v>620</v>
      </c>
      <c r="S1201" s="16" t="s">
        <v>5622</v>
      </c>
      <c r="T1201" s="20">
        <v>7697047</v>
      </c>
      <c r="U1201" s="17" t="s">
        <v>620</v>
      </c>
      <c r="V1201" s="17" t="s">
        <v>95</v>
      </c>
      <c r="W1201" s="38" t="s">
        <v>1195</v>
      </c>
      <c r="X1201" s="38" t="s">
        <v>1109</v>
      </c>
      <c r="Y1201" s="17" t="s">
        <v>96</v>
      </c>
      <c r="Z1201" s="21">
        <v>66470285</v>
      </c>
      <c r="AA1201" s="33">
        <v>66470285</v>
      </c>
      <c r="AB1201" s="22" t="s">
        <v>95</v>
      </c>
      <c r="AC1201" s="33">
        <v>12463179</v>
      </c>
      <c r="AD1201" s="33" t="s">
        <v>95</v>
      </c>
      <c r="AE1201" s="20">
        <v>182025</v>
      </c>
      <c r="AF1201" s="20">
        <v>587225</v>
      </c>
      <c r="AG1201" s="7">
        <v>2022011000068</v>
      </c>
      <c r="AH1201" s="18">
        <v>45863</v>
      </c>
      <c r="AI1201" s="18">
        <v>45866</v>
      </c>
      <c r="AJ1201" s="17" t="s">
        <v>95</v>
      </c>
      <c r="AK1201" s="17" t="s">
        <v>95</v>
      </c>
      <c r="AL1201" s="16" t="s">
        <v>95</v>
      </c>
      <c r="AM1201" s="16" t="s">
        <v>95</v>
      </c>
      <c r="AN1201" s="18" t="s">
        <v>95</v>
      </c>
      <c r="AO1201" s="24">
        <v>0</v>
      </c>
      <c r="AP1201" s="18" t="s">
        <v>95</v>
      </c>
      <c r="AQ1201" s="21">
        <v>0</v>
      </c>
      <c r="AR1201" s="17" t="s">
        <v>95</v>
      </c>
      <c r="AS1201" s="21">
        <v>0</v>
      </c>
      <c r="AT1201" s="17" t="s">
        <v>95</v>
      </c>
      <c r="AU1201" s="26">
        <v>0</v>
      </c>
      <c r="AV1201" s="17" t="s">
        <v>95</v>
      </c>
      <c r="AW1201" s="20">
        <v>0</v>
      </c>
      <c r="AX1201" s="18" t="s">
        <v>95</v>
      </c>
      <c r="AY1201" s="4">
        <f t="shared" si="168"/>
        <v>0</v>
      </c>
      <c r="AZ1201" s="11">
        <f t="shared" si="160"/>
        <v>66470285</v>
      </c>
      <c r="BA1201" s="8">
        <f t="shared" si="161"/>
        <v>0</v>
      </c>
      <c r="BB1201" s="21">
        <v>0</v>
      </c>
      <c r="BC1201" s="21">
        <v>0</v>
      </c>
      <c r="BD1201" s="21">
        <v>0</v>
      </c>
      <c r="BE1201" s="18">
        <v>46022</v>
      </c>
      <c r="BF1201" s="18">
        <v>46022</v>
      </c>
      <c r="BG1201" s="30">
        <v>-6</v>
      </c>
      <c r="BH1201" s="62" t="s">
        <v>95</v>
      </c>
      <c r="BI1201" s="17" t="s">
        <v>89</v>
      </c>
      <c r="BJ1201" s="17" t="s">
        <v>97</v>
      </c>
      <c r="BK1201" s="20" t="s">
        <v>10524</v>
      </c>
      <c r="BL1201" s="17" t="s">
        <v>7957</v>
      </c>
      <c r="BM1201" s="18">
        <v>45863</v>
      </c>
      <c r="BN1201" s="17" t="s">
        <v>10525</v>
      </c>
      <c r="BO1201" s="18">
        <v>45863</v>
      </c>
      <c r="BP1201" s="16" t="s">
        <v>163</v>
      </c>
      <c r="BQ1201" s="31" t="s">
        <v>102</v>
      </c>
      <c r="BR1201" s="17" t="s">
        <v>164</v>
      </c>
      <c r="BS1201" s="17" t="s">
        <v>95</v>
      </c>
      <c r="BT1201" s="17" t="s">
        <v>258</v>
      </c>
      <c r="BU1201" s="17" t="s">
        <v>95</v>
      </c>
      <c r="BV1201" s="5" t="s">
        <v>105</v>
      </c>
      <c r="BW1201" s="32" t="s">
        <v>1112</v>
      </c>
      <c r="BX1201" s="65" t="s">
        <v>10526</v>
      </c>
      <c r="BY1201" s="92" t="s">
        <v>630</v>
      </c>
      <c r="BZ1201" s="92" t="s">
        <v>249</v>
      </c>
      <c r="CA1201" s="92" t="s">
        <v>631</v>
      </c>
      <c r="CB1201" s="92" t="s">
        <v>631</v>
      </c>
      <c r="CC1201" s="122">
        <f t="shared" si="169"/>
        <v>0</v>
      </c>
    </row>
    <row r="1202" spans="1:81" ht="95.25" customHeight="1" x14ac:dyDescent="0.25">
      <c r="A1202" s="66">
        <v>1110</v>
      </c>
      <c r="B1202" s="16" t="s">
        <v>5345</v>
      </c>
      <c r="C1202" s="17" t="s">
        <v>10527</v>
      </c>
      <c r="D1202" s="17" t="s">
        <v>10528</v>
      </c>
      <c r="E1202" s="17" t="s">
        <v>617</v>
      </c>
      <c r="F1202" s="18">
        <v>45860</v>
      </c>
      <c r="G1202" s="17" t="s">
        <v>10529</v>
      </c>
      <c r="H1202" s="17" t="s">
        <v>85</v>
      </c>
      <c r="I1202" s="17" t="s">
        <v>3344</v>
      </c>
      <c r="J1202" s="17" t="s">
        <v>3345</v>
      </c>
      <c r="K1202" s="16">
        <v>900618750</v>
      </c>
      <c r="L1202" s="20">
        <v>4</v>
      </c>
      <c r="M1202" s="17" t="s">
        <v>3346</v>
      </c>
      <c r="N1202" s="17" t="s">
        <v>89</v>
      </c>
      <c r="O1202" s="16" t="s">
        <v>10530</v>
      </c>
      <c r="P1202" s="17" t="s">
        <v>10531</v>
      </c>
      <c r="Q1202" s="17" t="s">
        <v>412</v>
      </c>
      <c r="R1202" s="16" t="s">
        <v>413</v>
      </c>
      <c r="S1202" s="16" t="s">
        <v>1788</v>
      </c>
      <c r="T1202" s="20">
        <v>52021909</v>
      </c>
      <c r="U1202" s="17" t="s">
        <v>413</v>
      </c>
      <c r="V1202" s="17" t="s">
        <v>95</v>
      </c>
      <c r="W1202" s="17" t="s">
        <v>95</v>
      </c>
      <c r="X1202" s="17" t="s">
        <v>95</v>
      </c>
      <c r="Y1202" s="17" t="s">
        <v>139</v>
      </c>
      <c r="Z1202" s="33">
        <v>1156674416.8499999</v>
      </c>
      <c r="AA1202" s="21">
        <v>1156674416.8499999</v>
      </c>
      <c r="AB1202" s="35" t="s">
        <v>95</v>
      </c>
      <c r="AC1202" s="33" t="s">
        <v>95</v>
      </c>
      <c r="AD1202" s="21" t="s">
        <v>95</v>
      </c>
      <c r="AE1202" s="36">
        <v>175925</v>
      </c>
      <c r="AF1202" s="20">
        <v>584925</v>
      </c>
      <c r="AG1202" s="20" t="s">
        <v>95</v>
      </c>
      <c r="AH1202" s="18">
        <v>45862</v>
      </c>
      <c r="AI1202" s="18">
        <v>45874</v>
      </c>
      <c r="AJ1202" s="17" t="s">
        <v>95</v>
      </c>
      <c r="AK1202" s="17" t="s">
        <v>95</v>
      </c>
      <c r="AL1202" s="16" t="s">
        <v>95</v>
      </c>
      <c r="AM1202" s="16" t="s">
        <v>95</v>
      </c>
      <c r="AN1202" s="18" t="s">
        <v>95</v>
      </c>
      <c r="AO1202" s="33">
        <v>0</v>
      </c>
      <c r="AP1202" s="37" t="s">
        <v>95</v>
      </c>
      <c r="AQ1202" s="33">
        <v>0</v>
      </c>
      <c r="AR1202" s="38" t="s">
        <v>95</v>
      </c>
      <c r="AS1202" s="33">
        <v>0</v>
      </c>
      <c r="AT1202" s="38" t="s">
        <v>95</v>
      </c>
      <c r="AU1202" s="26">
        <v>0</v>
      </c>
      <c r="AV1202" s="38" t="s">
        <v>95</v>
      </c>
      <c r="AW1202" s="20">
        <v>0</v>
      </c>
      <c r="AX1202" s="18" t="s">
        <v>95</v>
      </c>
      <c r="AY1202" s="28">
        <v>0</v>
      </c>
      <c r="AZ1202" s="11">
        <f t="shared" si="160"/>
        <v>1156674416.8499999</v>
      </c>
      <c r="BA1202" s="8">
        <f t="shared" si="161"/>
        <v>0</v>
      </c>
      <c r="BB1202" s="33">
        <v>0</v>
      </c>
      <c r="BC1202" s="33">
        <v>0</v>
      </c>
      <c r="BD1202" s="33">
        <v>0</v>
      </c>
      <c r="BE1202" s="18">
        <v>46022</v>
      </c>
      <c r="BF1202" s="18">
        <v>46022</v>
      </c>
      <c r="BG1202" s="30">
        <v>-6</v>
      </c>
      <c r="BH1202" s="18" t="s">
        <v>3348</v>
      </c>
      <c r="BI1202" s="17" t="s">
        <v>89</v>
      </c>
      <c r="BJ1202" s="17" t="s">
        <v>97</v>
      </c>
      <c r="BK1202" s="20">
        <v>4321323</v>
      </c>
      <c r="BL1202" s="20" t="s">
        <v>10532</v>
      </c>
      <c r="BM1202" s="18">
        <v>45873</v>
      </c>
      <c r="BN1202" s="18" t="s">
        <v>10486</v>
      </c>
      <c r="BO1202" s="18">
        <v>45874</v>
      </c>
      <c r="BP1202" s="20" t="s">
        <v>163</v>
      </c>
      <c r="BQ1202" s="31" t="s">
        <v>102</v>
      </c>
      <c r="BR1202" s="17" t="s">
        <v>164</v>
      </c>
      <c r="BS1202" s="17" t="s">
        <v>95</v>
      </c>
      <c r="BT1202" s="17" t="s">
        <v>95</v>
      </c>
      <c r="BU1202" s="17" t="s">
        <v>95</v>
      </c>
      <c r="BV1202" s="17" t="s">
        <v>95</v>
      </c>
      <c r="BW1202" s="16" t="s">
        <v>95</v>
      </c>
      <c r="BX1202" s="17" t="s">
        <v>10533</v>
      </c>
      <c r="BY1202" s="92" t="s">
        <v>422</v>
      </c>
      <c r="BZ1202" s="92" t="s">
        <v>109</v>
      </c>
      <c r="CA1202" s="92" t="s">
        <v>423</v>
      </c>
      <c r="CB1202" s="92" t="s">
        <v>110</v>
      </c>
    </row>
    <row r="1203" spans="1:81" ht="95.25" customHeight="1" x14ac:dyDescent="0.25">
      <c r="A1203" s="66">
        <v>178</v>
      </c>
      <c r="B1203" s="16">
        <v>80111600</v>
      </c>
      <c r="C1203" s="17" t="s">
        <v>10534</v>
      </c>
      <c r="D1203" s="17" t="s">
        <v>10535</v>
      </c>
      <c r="E1203" s="17" t="s">
        <v>617</v>
      </c>
      <c r="F1203" s="18">
        <v>45860</v>
      </c>
      <c r="G1203" s="17" t="s">
        <v>10536</v>
      </c>
      <c r="H1203" s="17" t="s">
        <v>85</v>
      </c>
      <c r="I1203" s="17" t="s">
        <v>86</v>
      </c>
      <c r="J1203" s="17" t="s">
        <v>87</v>
      </c>
      <c r="K1203" s="16">
        <v>79842349</v>
      </c>
      <c r="L1203" s="20">
        <v>5</v>
      </c>
      <c r="M1203" s="17" t="s">
        <v>88</v>
      </c>
      <c r="N1203" s="17" t="s">
        <v>89</v>
      </c>
      <c r="O1203" s="16" t="s">
        <v>10537</v>
      </c>
      <c r="P1203" s="17" t="s">
        <v>134</v>
      </c>
      <c r="Q1203" s="17" t="s">
        <v>135</v>
      </c>
      <c r="R1203" s="16" t="s">
        <v>1075</v>
      </c>
      <c r="S1203" s="16" t="s">
        <v>1076</v>
      </c>
      <c r="T1203" s="20">
        <v>39707567</v>
      </c>
      <c r="U1203" s="17" t="s">
        <v>1075</v>
      </c>
      <c r="V1203" s="17" t="s">
        <v>95</v>
      </c>
      <c r="W1203" s="17" t="s">
        <v>95</v>
      </c>
      <c r="X1203" s="17" t="s">
        <v>95</v>
      </c>
      <c r="Y1203" s="17" t="s">
        <v>96</v>
      </c>
      <c r="Z1203" s="21">
        <v>28067754</v>
      </c>
      <c r="AA1203" s="21">
        <v>28067754</v>
      </c>
      <c r="AB1203" s="22" t="s">
        <v>95</v>
      </c>
      <c r="AC1203" s="21">
        <v>6146224</v>
      </c>
      <c r="AD1203" s="21" t="s">
        <v>95</v>
      </c>
      <c r="AE1203" s="20">
        <v>178925</v>
      </c>
      <c r="AF1203" s="20">
        <v>605725</v>
      </c>
      <c r="AG1203" s="7">
        <v>2022011000068</v>
      </c>
      <c r="AH1203" s="18">
        <v>45869</v>
      </c>
      <c r="AI1203" s="18">
        <v>45870</v>
      </c>
      <c r="AJ1203" s="17" t="s">
        <v>95</v>
      </c>
      <c r="AK1203" s="17" t="s">
        <v>95</v>
      </c>
      <c r="AL1203" s="17" t="s">
        <v>95</v>
      </c>
      <c r="AM1203" s="17" t="s">
        <v>95</v>
      </c>
      <c r="AN1203" s="17" t="s">
        <v>95</v>
      </c>
      <c r="AO1203" s="24">
        <v>0</v>
      </c>
      <c r="AP1203" s="18" t="s">
        <v>95</v>
      </c>
      <c r="AQ1203" s="21">
        <v>0</v>
      </c>
      <c r="AR1203" s="17" t="s">
        <v>95</v>
      </c>
      <c r="AS1203" s="21">
        <v>0</v>
      </c>
      <c r="AT1203" s="17" t="s">
        <v>95</v>
      </c>
      <c r="AU1203" s="26">
        <v>0</v>
      </c>
      <c r="AV1203" s="17" t="s">
        <v>95</v>
      </c>
      <c r="AW1203" s="20">
        <v>0</v>
      </c>
      <c r="AX1203" s="18" t="s">
        <v>95</v>
      </c>
      <c r="AY1203" s="4">
        <f>BF1203-BE1203</f>
        <v>0</v>
      </c>
      <c r="AZ1203" s="11">
        <f>Z1203+AO1203+AQ1203+AS1203+AU1203</f>
        <v>28067754</v>
      </c>
      <c r="BA1203" s="8">
        <f t="shared" si="161"/>
        <v>0</v>
      </c>
      <c r="BB1203" s="33">
        <v>0</v>
      </c>
      <c r="BC1203" s="33">
        <v>0</v>
      </c>
      <c r="BD1203" s="33">
        <v>0</v>
      </c>
      <c r="BE1203" s="18">
        <v>45991</v>
      </c>
      <c r="BF1203" s="18">
        <v>45991</v>
      </c>
      <c r="BG1203" s="30">
        <v>-37</v>
      </c>
      <c r="BH1203" s="18" t="s">
        <v>95</v>
      </c>
      <c r="BI1203" s="17" t="s">
        <v>89</v>
      </c>
      <c r="BJ1203" s="17" t="s">
        <v>97</v>
      </c>
      <c r="BK1203" s="20" t="s">
        <v>10538</v>
      </c>
      <c r="BL1203" s="17" t="s">
        <v>99</v>
      </c>
      <c r="BM1203" s="18">
        <v>45869</v>
      </c>
      <c r="BN1203" s="17" t="s">
        <v>10539</v>
      </c>
      <c r="BO1203" s="18">
        <v>45870</v>
      </c>
      <c r="BP1203" s="16" t="s">
        <v>163</v>
      </c>
      <c r="BQ1203" s="31" t="s">
        <v>102</v>
      </c>
      <c r="BR1203" s="17" t="s">
        <v>164</v>
      </c>
      <c r="BS1203" s="17" t="s">
        <v>95</v>
      </c>
      <c r="BT1203" s="17" t="s">
        <v>211</v>
      </c>
      <c r="BU1203" s="17" t="s">
        <v>95</v>
      </c>
      <c r="BV1203" s="17" t="s">
        <v>117</v>
      </c>
      <c r="BW1203" s="32" t="s">
        <v>10540</v>
      </c>
      <c r="BX1203" s="17" t="s">
        <v>10541</v>
      </c>
      <c r="BY1203" s="92" t="s">
        <v>155</v>
      </c>
      <c r="BZ1203" s="92" t="s">
        <v>109</v>
      </c>
      <c r="CA1203" s="92" t="s">
        <v>135</v>
      </c>
      <c r="CB1203" s="92" t="s">
        <v>110</v>
      </c>
      <c r="CC1203" s="122">
        <f>AO1203+AQ1203+AS1203+AU1203</f>
        <v>0</v>
      </c>
    </row>
    <row r="1204" spans="1:81" ht="95.25" customHeight="1" x14ac:dyDescent="0.25">
      <c r="A1204" s="66">
        <v>1168</v>
      </c>
      <c r="B1204" s="16" t="s">
        <v>1179</v>
      </c>
      <c r="C1204" s="17" t="s">
        <v>10542</v>
      </c>
      <c r="D1204" s="17" t="s">
        <v>10543</v>
      </c>
      <c r="E1204" s="17" t="s">
        <v>617</v>
      </c>
      <c r="F1204" s="18">
        <v>45860</v>
      </c>
      <c r="G1204" s="17" t="s">
        <v>10544</v>
      </c>
      <c r="H1204" s="17" t="s">
        <v>85</v>
      </c>
      <c r="I1204" s="17" t="s">
        <v>86</v>
      </c>
      <c r="J1204" s="17" t="s">
        <v>87</v>
      </c>
      <c r="K1204" s="16">
        <v>1023971563</v>
      </c>
      <c r="L1204" s="20">
        <v>5</v>
      </c>
      <c r="M1204" s="17" t="s">
        <v>88</v>
      </c>
      <c r="N1204" s="17" t="s">
        <v>89</v>
      </c>
      <c r="O1204" s="16" t="s">
        <v>10545</v>
      </c>
      <c r="P1204" s="17" t="s">
        <v>239</v>
      </c>
      <c r="Q1204" s="17" t="s">
        <v>240</v>
      </c>
      <c r="R1204" s="16" t="s">
        <v>2148</v>
      </c>
      <c r="S1204" s="16" t="s">
        <v>2317</v>
      </c>
      <c r="T1204" s="20">
        <v>80112297</v>
      </c>
      <c r="U1204" s="17" t="s">
        <v>3291</v>
      </c>
      <c r="V1204" s="17" t="s">
        <v>95</v>
      </c>
      <c r="W1204" s="17" t="s">
        <v>95</v>
      </c>
      <c r="X1204" s="17" t="s">
        <v>95</v>
      </c>
      <c r="Y1204" s="17" t="s">
        <v>139</v>
      </c>
      <c r="Z1204" s="33">
        <v>11140018</v>
      </c>
      <c r="AA1204" s="21">
        <v>11140018</v>
      </c>
      <c r="AB1204" s="35" t="s">
        <v>95</v>
      </c>
      <c r="AC1204" s="33">
        <v>3841388</v>
      </c>
      <c r="AD1204" s="21" t="s">
        <v>95</v>
      </c>
      <c r="AE1204" s="36">
        <v>118025</v>
      </c>
      <c r="AF1204" s="20">
        <v>610725</v>
      </c>
      <c r="AG1204" s="20" t="s">
        <v>95</v>
      </c>
      <c r="AH1204" s="18">
        <v>45870</v>
      </c>
      <c r="AI1204" s="18">
        <v>45870</v>
      </c>
      <c r="AJ1204" s="17" t="s">
        <v>95</v>
      </c>
      <c r="AK1204" s="17" t="s">
        <v>95</v>
      </c>
      <c r="AL1204" s="16" t="s">
        <v>95</v>
      </c>
      <c r="AM1204" s="16" t="s">
        <v>95</v>
      </c>
      <c r="AN1204" s="18" t="s">
        <v>95</v>
      </c>
      <c r="AO1204" s="29">
        <v>0</v>
      </c>
      <c r="AP1204" s="37" t="s">
        <v>95</v>
      </c>
      <c r="AQ1204" s="33">
        <v>0</v>
      </c>
      <c r="AR1204" s="38" t="s">
        <v>95</v>
      </c>
      <c r="AS1204" s="33">
        <v>0</v>
      </c>
      <c r="AT1204" s="38" t="s">
        <v>95</v>
      </c>
      <c r="AU1204" s="26">
        <v>0</v>
      </c>
      <c r="AV1204" s="38" t="s">
        <v>95</v>
      </c>
      <c r="AW1204" s="20">
        <v>0</v>
      </c>
      <c r="AX1204" s="18" t="s">
        <v>95</v>
      </c>
      <c r="AY1204" s="28">
        <v>0</v>
      </c>
      <c r="AZ1204" s="11">
        <f t="shared" si="160"/>
        <v>11140018</v>
      </c>
      <c r="BA1204" s="8">
        <f t="shared" si="161"/>
        <v>0</v>
      </c>
      <c r="BB1204" s="33">
        <v>0</v>
      </c>
      <c r="BC1204" s="33">
        <v>0</v>
      </c>
      <c r="BD1204" s="33">
        <v>0</v>
      </c>
      <c r="BE1204" s="18">
        <v>45961</v>
      </c>
      <c r="BF1204" s="18">
        <v>45961</v>
      </c>
      <c r="BG1204" s="30">
        <v>-67</v>
      </c>
      <c r="BH1204" s="18" t="s">
        <v>95</v>
      </c>
      <c r="BI1204" s="17" t="s">
        <v>89</v>
      </c>
      <c r="BJ1204" s="17" t="s">
        <v>97</v>
      </c>
      <c r="BK1204" s="20" t="s">
        <v>10499</v>
      </c>
      <c r="BL1204" s="17" t="s">
        <v>99</v>
      </c>
      <c r="BM1204" s="18">
        <v>45874</v>
      </c>
      <c r="BN1204" s="17" t="s">
        <v>10500</v>
      </c>
      <c r="BO1204" s="18">
        <v>45874</v>
      </c>
      <c r="BP1204" s="16" t="s">
        <v>10546</v>
      </c>
      <c r="BQ1204" s="16" t="s">
        <v>102</v>
      </c>
      <c r="BR1204" s="17" t="s">
        <v>164</v>
      </c>
      <c r="BS1204" s="17" t="s">
        <v>95</v>
      </c>
      <c r="BT1204" s="17" t="s">
        <v>4677</v>
      </c>
      <c r="BU1204" s="17" t="s">
        <v>95</v>
      </c>
      <c r="BV1204" s="17" t="s">
        <v>117</v>
      </c>
      <c r="BW1204" s="16" t="s">
        <v>4623</v>
      </c>
      <c r="BX1204" s="17" t="s">
        <v>10547</v>
      </c>
      <c r="BY1204" s="92" t="s">
        <v>520</v>
      </c>
      <c r="BZ1204" s="92" t="s">
        <v>249</v>
      </c>
      <c r="CA1204" s="92" t="s">
        <v>687</v>
      </c>
      <c r="CB1204" s="92" t="s">
        <v>110</v>
      </c>
    </row>
    <row r="1205" spans="1:81" ht="95.25" customHeight="1" x14ac:dyDescent="0.25">
      <c r="A1205" s="66">
        <v>1326</v>
      </c>
      <c r="B1205" s="16">
        <v>80161500</v>
      </c>
      <c r="C1205" s="17" t="s">
        <v>10548</v>
      </c>
      <c r="D1205" s="17" t="s">
        <v>10549</v>
      </c>
      <c r="E1205" s="17" t="s">
        <v>131</v>
      </c>
      <c r="F1205" s="18">
        <v>45861</v>
      </c>
      <c r="G1205" s="17" t="s">
        <v>10550</v>
      </c>
      <c r="H1205" s="17" t="s">
        <v>85</v>
      </c>
      <c r="I1205" s="17" t="s">
        <v>86</v>
      </c>
      <c r="J1205" s="17" t="s">
        <v>87</v>
      </c>
      <c r="K1205" s="16">
        <v>1085920891</v>
      </c>
      <c r="L1205" s="20">
        <v>3</v>
      </c>
      <c r="M1205" s="17" t="s">
        <v>88</v>
      </c>
      <c r="N1205" s="17" t="s">
        <v>10551</v>
      </c>
      <c r="O1205" s="16" t="s">
        <v>10552</v>
      </c>
      <c r="P1205" s="17" t="s">
        <v>91</v>
      </c>
      <c r="Q1205" s="17" t="s">
        <v>92</v>
      </c>
      <c r="R1205" s="16" t="s">
        <v>1619</v>
      </c>
      <c r="S1205" s="16" t="s">
        <v>1620</v>
      </c>
      <c r="T1205" s="20">
        <v>1020714500</v>
      </c>
      <c r="U1205" s="17" t="s">
        <v>759</v>
      </c>
      <c r="V1205" s="17" t="s">
        <v>95</v>
      </c>
      <c r="W1205" s="17" t="s">
        <v>95</v>
      </c>
      <c r="X1205" s="17" t="s">
        <v>95</v>
      </c>
      <c r="Y1205" s="17" t="s">
        <v>96</v>
      </c>
      <c r="Z1205" s="21">
        <v>44764983</v>
      </c>
      <c r="AA1205" s="33">
        <v>44764983</v>
      </c>
      <c r="AB1205" s="22" t="s">
        <v>95</v>
      </c>
      <c r="AC1205" s="33">
        <v>7853508</v>
      </c>
      <c r="AD1205" s="33" t="s">
        <v>95</v>
      </c>
      <c r="AE1205" s="20">
        <v>179425</v>
      </c>
      <c r="AF1205" s="20">
        <v>594925</v>
      </c>
      <c r="AG1205" s="7">
        <v>2022011000068</v>
      </c>
      <c r="AH1205" s="18">
        <v>45866</v>
      </c>
      <c r="AI1205" s="18">
        <v>45868</v>
      </c>
      <c r="AJ1205" s="17" t="s">
        <v>95</v>
      </c>
      <c r="AK1205" s="17" t="s">
        <v>95</v>
      </c>
      <c r="AL1205" s="16" t="s">
        <v>95</v>
      </c>
      <c r="AM1205" s="16" t="s">
        <v>95</v>
      </c>
      <c r="AN1205" s="18" t="s">
        <v>95</v>
      </c>
      <c r="AO1205" s="24">
        <v>-24869439</v>
      </c>
      <c r="AP1205" s="18">
        <v>45883</v>
      </c>
      <c r="AQ1205" s="21">
        <v>0</v>
      </c>
      <c r="AR1205" s="17" t="s">
        <v>95</v>
      </c>
      <c r="AS1205" s="21">
        <v>0</v>
      </c>
      <c r="AT1205" s="17" t="s">
        <v>95</v>
      </c>
      <c r="AU1205" s="26">
        <v>0</v>
      </c>
      <c r="AV1205" s="17" t="s">
        <v>95</v>
      </c>
      <c r="AW1205" s="20">
        <v>0</v>
      </c>
      <c r="AX1205" s="18" t="s">
        <v>95</v>
      </c>
      <c r="AY1205" s="4">
        <f t="shared" ref="AY1205:AY1207" si="170">BF1205-BE1205</f>
        <v>-78</v>
      </c>
      <c r="AZ1205" s="11">
        <f t="shared" si="160"/>
        <v>19895544</v>
      </c>
      <c r="BA1205" s="8">
        <f t="shared" si="161"/>
        <v>0</v>
      </c>
      <c r="BB1205" s="21">
        <v>0</v>
      </c>
      <c r="BC1205" s="21">
        <v>0</v>
      </c>
      <c r="BD1205" s="21">
        <v>0</v>
      </c>
      <c r="BE1205" s="18">
        <v>46022</v>
      </c>
      <c r="BF1205" s="18">
        <v>45944</v>
      </c>
      <c r="BG1205" s="30">
        <v>-6</v>
      </c>
      <c r="BH1205" s="62" t="s">
        <v>95</v>
      </c>
      <c r="BI1205" s="17" t="s">
        <v>89</v>
      </c>
      <c r="BJ1205" s="17" t="s">
        <v>97</v>
      </c>
      <c r="BK1205" s="20" t="s">
        <v>10553</v>
      </c>
      <c r="BL1205" s="17" t="s">
        <v>99</v>
      </c>
      <c r="BM1205" s="18">
        <v>45867</v>
      </c>
      <c r="BN1205" s="17" t="s">
        <v>10554</v>
      </c>
      <c r="BO1205" s="18">
        <v>45867</v>
      </c>
      <c r="BP1205" s="16" t="s">
        <v>10555</v>
      </c>
      <c r="BQ1205" s="31" t="s">
        <v>102</v>
      </c>
      <c r="BR1205" s="17" t="s">
        <v>164</v>
      </c>
      <c r="BS1205" s="17" t="s">
        <v>95</v>
      </c>
      <c r="BT1205" s="17" t="s">
        <v>10556</v>
      </c>
      <c r="BU1205" s="17" t="s">
        <v>95</v>
      </c>
      <c r="BV1205" s="5" t="s">
        <v>105</v>
      </c>
      <c r="BW1205" s="32" t="s">
        <v>10557</v>
      </c>
      <c r="BX1205" s="65" t="s">
        <v>10558</v>
      </c>
      <c r="BY1205" s="92" t="s">
        <v>810</v>
      </c>
      <c r="BZ1205" s="92" t="s">
        <v>249</v>
      </c>
      <c r="CA1205" s="92" t="s">
        <v>1625</v>
      </c>
      <c r="CB1205" s="92" t="s">
        <v>631</v>
      </c>
      <c r="CC1205" s="122">
        <f t="shared" ref="CC1205:CC1207" si="171">AO1205+AQ1205+AS1205+AU1205</f>
        <v>-24869439</v>
      </c>
    </row>
    <row r="1206" spans="1:81" ht="95.25" customHeight="1" x14ac:dyDescent="0.25">
      <c r="A1206" s="66">
        <v>1327</v>
      </c>
      <c r="B1206" s="16">
        <v>80161500</v>
      </c>
      <c r="C1206" s="17" t="s">
        <v>10559</v>
      </c>
      <c r="D1206" s="17" t="s">
        <v>10560</v>
      </c>
      <c r="E1206" s="17" t="s">
        <v>131</v>
      </c>
      <c r="F1206" s="18">
        <v>45861</v>
      </c>
      <c r="G1206" s="17" t="s">
        <v>10561</v>
      </c>
      <c r="H1206" s="17" t="s">
        <v>85</v>
      </c>
      <c r="I1206" s="17" t="s">
        <v>86</v>
      </c>
      <c r="J1206" s="17" t="s">
        <v>87</v>
      </c>
      <c r="K1206" s="16">
        <v>1000064078</v>
      </c>
      <c r="L1206" s="20">
        <v>1</v>
      </c>
      <c r="M1206" s="17" t="s">
        <v>88</v>
      </c>
      <c r="N1206" s="17" t="s">
        <v>89</v>
      </c>
      <c r="O1206" s="16" t="s">
        <v>10562</v>
      </c>
      <c r="P1206" s="17" t="s">
        <v>91</v>
      </c>
      <c r="Q1206" s="17" t="s">
        <v>92</v>
      </c>
      <c r="R1206" s="16" t="s">
        <v>1619</v>
      </c>
      <c r="S1206" s="16" t="s">
        <v>10563</v>
      </c>
      <c r="T1206" s="20">
        <v>79794139</v>
      </c>
      <c r="U1206" s="17" t="s">
        <v>759</v>
      </c>
      <c r="V1206" s="17" t="s">
        <v>95</v>
      </c>
      <c r="W1206" s="17" t="s">
        <v>95</v>
      </c>
      <c r="X1206" s="17" t="s">
        <v>95</v>
      </c>
      <c r="Y1206" s="17" t="s">
        <v>96</v>
      </c>
      <c r="Z1206" s="21">
        <v>9475420</v>
      </c>
      <c r="AA1206" s="33">
        <v>9475420</v>
      </c>
      <c r="AB1206" s="22" t="s">
        <v>95</v>
      </c>
      <c r="AC1206" s="33">
        <v>3841388</v>
      </c>
      <c r="AD1206" s="33" t="s">
        <v>95</v>
      </c>
      <c r="AE1206" s="20">
        <v>179525</v>
      </c>
      <c r="AF1206" s="20" t="s">
        <v>10564</v>
      </c>
      <c r="AG1206" s="7">
        <v>2022011000068</v>
      </c>
      <c r="AH1206" s="18">
        <v>45874</v>
      </c>
      <c r="AI1206" s="18">
        <v>45875</v>
      </c>
      <c r="AJ1206" s="17" t="s">
        <v>95</v>
      </c>
      <c r="AK1206" s="17" t="s">
        <v>95</v>
      </c>
      <c r="AL1206" s="16" t="s">
        <v>95</v>
      </c>
      <c r="AM1206" s="16" t="s">
        <v>95</v>
      </c>
      <c r="AN1206" s="18" t="s">
        <v>95</v>
      </c>
      <c r="AO1206" s="24">
        <v>0</v>
      </c>
      <c r="AP1206" s="18" t="s">
        <v>95</v>
      </c>
      <c r="AQ1206" s="21">
        <v>0</v>
      </c>
      <c r="AR1206" s="17" t="s">
        <v>95</v>
      </c>
      <c r="AS1206" s="21">
        <v>0</v>
      </c>
      <c r="AT1206" s="17" t="s">
        <v>95</v>
      </c>
      <c r="AU1206" s="26">
        <v>0</v>
      </c>
      <c r="AV1206" s="17" t="s">
        <v>95</v>
      </c>
      <c r="AW1206" s="20">
        <v>0</v>
      </c>
      <c r="AX1206" s="18" t="s">
        <v>95</v>
      </c>
      <c r="AY1206" s="4">
        <f t="shared" si="170"/>
        <v>0</v>
      </c>
      <c r="AZ1206" s="11">
        <f t="shared" si="160"/>
        <v>9475420</v>
      </c>
      <c r="BA1206" s="8">
        <f t="shared" si="161"/>
        <v>0</v>
      </c>
      <c r="BB1206" s="21">
        <v>0</v>
      </c>
      <c r="BC1206" s="21">
        <v>0</v>
      </c>
      <c r="BD1206" s="21">
        <v>0</v>
      </c>
      <c r="BE1206" s="18">
        <v>45944</v>
      </c>
      <c r="BF1206" s="18">
        <v>45944</v>
      </c>
      <c r="BG1206" s="30">
        <v>-84</v>
      </c>
      <c r="BH1206" s="62" t="s">
        <v>95</v>
      </c>
      <c r="BI1206" s="17" t="s">
        <v>89</v>
      </c>
      <c r="BJ1206" s="17" t="s">
        <v>97</v>
      </c>
      <c r="BK1206" s="20" t="s">
        <v>10565</v>
      </c>
      <c r="BL1206" s="17" t="s">
        <v>99</v>
      </c>
      <c r="BM1206" s="18">
        <v>45875</v>
      </c>
      <c r="BN1206" s="17" t="s">
        <v>10500</v>
      </c>
      <c r="BO1206" s="18">
        <v>45875</v>
      </c>
      <c r="BP1206" s="16" t="s">
        <v>163</v>
      </c>
      <c r="BQ1206" s="16" t="s">
        <v>102</v>
      </c>
      <c r="BR1206" s="17" t="s">
        <v>164</v>
      </c>
      <c r="BS1206" s="17" t="s">
        <v>95</v>
      </c>
      <c r="BT1206" s="17" t="s">
        <v>10566</v>
      </c>
      <c r="BU1206" s="17" t="s">
        <v>95</v>
      </c>
      <c r="BV1206" s="17" t="s">
        <v>117</v>
      </c>
      <c r="BW1206" s="32" t="s">
        <v>10567</v>
      </c>
      <c r="BX1206" s="65" t="s">
        <v>10568</v>
      </c>
      <c r="BY1206" s="92" t="s">
        <v>810</v>
      </c>
      <c r="BZ1206" s="92" t="s">
        <v>249</v>
      </c>
      <c r="CA1206" s="92" t="s">
        <v>1625</v>
      </c>
      <c r="CB1206" s="92" t="s">
        <v>631</v>
      </c>
      <c r="CC1206" s="122">
        <f t="shared" si="171"/>
        <v>0</v>
      </c>
    </row>
    <row r="1207" spans="1:81" ht="95.25" customHeight="1" x14ac:dyDescent="0.25">
      <c r="A1207" s="66">
        <v>1329</v>
      </c>
      <c r="B1207" s="16">
        <v>80161500</v>
      </c>
      <c r="C1207" s="17" t="s">
        <v>10569</v>
      </c>
      <c r="D1207" s="17" t="s">
        <v>10570</v>
      </c>
      <c r="E1207" s="17" t="s">
        <v>131</v>
      </c>
      <c r="F1207" s="18">
        <v>45861</v>
      </c>
      <c r="G1207" s="17" t="s">
        <v>10571</v>
      </c>
      <c r="H1207" s="17" t="s">
        <v>85</v>
      </c>
      <c r="I1207" s="17" t="s">
        <v>86</v>
      </c>
      <c r="J1207" s="17" t="s">
        <v>87</v>
      </c>
      <c r="K1207" s="16">
        <v>1020714500</v>
      </c>
      <c r="L1207" s="20">
        <v>1</v>
      </c>
      <c r="M1207" s="17" t="s">
        <v>88</v>
      </c>
      <c r="N1207" s="17" t="s">
        <v>89</v>
      </c>
      <c r="O1207" s="16" t="s">
        <v>10572</v>
      </c>
      <c r="P1207" s="17" t="s">
        <v>91</v>
      </c>
      <c r="Q1207" s="17" t="s">
        <v>92</v>
      </c>
      <c r="R1207" s="16" t="s">
        <v>1619</v>
      </c>
      <c r="S1207" s="16" t="s">
        <v>1620</v>
      </c>
      <c r="T1207" s="20">
        <v>1020714500</v>
      </c>
      <c r="U1207" s="17" t="s">
        <v>759</v>
      </c>
      <c r="V1207" s="17" t="s">
        <v>95</v>
      </c>
      <c r="W1207" s="17" t="s">
        <v>95</v>
      </c>
      <c r="X1207" s="17" t="s">
        <v>95</v>
      </c>
      <c r="Y1207" s="17" t="s">
        <v>96</v>
      </c>
      <c r="Z1207" s="21">
        <v>44764983</v>
      </c>
      <c r="AA1207" s="33">
        <v>44764983</v>
      </c>
      <c r="AB1207" s="22" t="s">
        <v>95</v>
      </c>
      <c r="AC1207" s="33">
        <v>7853508</v>
      </c>
      <c r="AD1207" s="33" t="s">
        <v>95</v>
      </c>
      <c r="AE1207" s="20">
        <v>179725</v>
      </c>
      <c r="AF1207" s="20">
        <v>596025</v>
      </c>
      <c r="AG1207" s="7">
        <v>2022011000068</v>
      </c>
      <c r="AH1207" s="18">
        <v>45866</v>
      </c>
      <c r="AI1207" s="18">
        <v>45868</v>
      </c>
      <c r="AJ1207" s="17" t="s">
        <v>95</v>
      </c>
      <c r="AK1207" s="17" t="s">
        <v>95</v>
      </c>
      <c r="AL1207" s="16" t="s">
        <v>95</v>
      </c>
      <c r="AM1207" s="16" t="s">
        <v>95</v>
      </c>
      <c r="AN1207" s="18" t="s">
        <v>95</v>
      </c>
      <c r="AO1207" s="24">
        <v>-24869439</v>
      </c>
      <c r="AP1207" s="18">
        <v>45883</v>
      </c>
      <c r="AQ1207" s="21">
        <v>0</v>
      </c>
      <c r="AR1207" s="17" t="s">
        <v>95</v>
      </c>
      <c r="AS1207" s="21">
        <v>0</v>
      </c>
      <c r="AT1207" s="17" t="s">
        <v>95</v>
      </c>
      <c r="AU1207" s="26">
        <v>0</v>
      </c>
      <c r="AV1207" s="17" t="s">
        <v>95</v>
      </c>
      <c r="AW1207" s="20">
        <v>0</v>
      </c>
      <c r="AX1207" s="18" t="s">
        <v>95</v>
      </c>
      <c r="AY1207" s="4">
        <f t="shared" si="170"/>
        <v>-78</v>
      </c>
      <c r="AZ1207" s="11">
        <f t="shared" si="160"/>
        <v>19895544</v>
      </c>
      <c r="BA1207" s="8">
        <f t="shared" si="161"/>
        <v>0</v>
      </c>
      <c r="BB1207" s="21">
        <v>0</v>
      </c>
      <c r="BC1207" s="21">
        <v>0</v>
      </c>
      <c r="BD1207" s="21">
        <v>0</v>
      </c>
      <c r="BE1207" s="18">
        <v>46022</v>
      </c>
      <c r="BF1207" s="18">
        <v>45944</v>
      </c>
      <c r="BG1207" s="30">
        <v>-6</v>
      </c>
      <c r="BH1207" s="62" t="s">
        <v>95</v>
      </c>
      <c r="BI1207" s="17" t="s">
        <v>89</v>
      </c>
      <c r="BJ1207" s="17" t="s">
        <v>97</v>
      </c>
      <c r="BK1207" s="20" t="s">
        <v>10573</v>
      </c>
      <c r="BL1207" s="17" t="s">
        <v>99</v>
      </c>
      <c r="BM1207" s="18">
        <v>45867</v>
      </c>
      <c r="BN1207" s="17" t="s">
        <v>10554</v>
      </c>
      <c r="BO1207" s="18">
        <v>45867</v>
      </c>
      <c r="BP1207" s="16" t="s">
        <v>10574</v>
      </c>
      <c r="BQ1207" s="31" t="s">
        <v>102</v>
      </c>
      <c r="BR1207" s="17" t="s">
        <v>103</v>
      </c>
      <c r="BS1207" s="17" t="s">
        <v>95</v>
      </c>
      <c r="BT1207" s="17" t="s">
        <v>245</v>
      </c>
      <c r="BU1207" s="17" t="s">
        <v>95</v>
      </c>
      <c r="BV1207" s="17" t="s">
        <v>117</v>
      </c>
      <c r="BW1207" s="32" t="s">
        <v>10575</v>
      </c>
      <c r="BX1207" s="65" t="s">
        <v>10576</v>
      </c>
      <c r="BY1207" s="92" t="s">
        <v>810</v>
      </c>
      <c r="BZ1207" s="92" t="s">
        <v>249</v>
      </c>
      <c r="CA1207" s="92" t="s">
        <v>1625</v>
      </c>
      <c r="CB1207" s="92" t="s">
        <v>631</v>
      </c>
      <c r="CC1207" s="122">
        <f t="shared" si="171"/>
        <v>-24869439</v>
      </c>
    </row>
    <row r="1208" spans="1:81" s="2" customFormat="1" ht="95.25" customHeight="1" x14ac:dyDescent="0.25">
      <c r="A1208" s="66">
        <v>1235</v>
      </c>
      <c r="B1208" s="16">
        <v>80101507</v>
      </c>
      <c r="C1208" s="17" t="s">
        <v>10577</v>
      </c>
      <c r="D1208" s="17" t="s">
        <v>10578</v>
      </c>
      <c r="E1208" s="17" t="s">
        <v>291</v>
      </c>
      <c r="F1208" s="18">
        <v>45862</v>
      </c>
      <c r="G1208" s="17" t="s">
        <v>10579</v>
      </c>
      <c r="H1208" s="17" t="s">
        <v>85</v>
      </c>
      <c r="I1208" s="17" t="s">
        <v>3344</v>
      </c>
      <c r="J1208" s="17" t="s">
        <v>87</v>
      </c>
      <c r="K1208" s="16">
        <v>1030585124</v>
      </c>
      <c r="L1208" s="20">
        <v>5</v>
      </c>
      <c r="M1208" s="17" t="s">
        <v>88</v>
      </c>
      <c r="N1208" s="17" t="s">
        <v>89</v>
      </c>
      <c r="O1208" s="16" t="s">
        <v>10580</v>
      </c>
      <c r="P1208" s="17" t="s">
        <v>239</v>
      </c>
      <c r="Q1208" s="17" t="s">
        <v>240</v>
      </c>
      <c r="R1208" s="16" t="s">
        <v>2148</v>
      </c>
      <c r="S1208" s="16" t="s">
        <v>2317</v>
      </c>
      <c r="T1208" s="20">
        <v>80112297</v>
      </c>
      <c r="U1208" s="17" t="s">
        <v>3291</v>
      </c>
      <c r="V1208" s="17" t="s">
        <v>95</v>
      </c>
      <c r="W1208" s="38" t="s">
        <v>95</v>
      </c>
      <c r="X1208" s="38" t="s">
        <v>95</v>
      </c>
      <c r="Y1208" s="17" t="s">
        <v>139</v>
      </c>
      <c r="Z1208" s="21">
        <v>35340789</v>
      </c>
      <c r="AA1208" s="21">
        <v>35340789</v>
      </c>
      <c r="AB1208" s="22" t="s">
        <v>95</v>
      </c>
      <c r="AC1208" s="33">
        <v>11780263</v>
      </c>
      <c r="AD1208" s="33" t="s">
        <v>95</v>
      </c>
      <c r="AE1208" s="20">
        <v>614025</v>
      </c>
      <c r="AF1208" s="20">
        <v>165625</v>
      </c>
      <c r="AG1208" s="20" t="s">
        <v>95</v>
      </c>
      <c r="AH1208" s="18">
        <v>45873</v>
      </c>
      <c r="AI1208" s="18">
        <v>45877</v>
      </c>
      <c r="AJ1208" s="17" t="s">
        <v>95</v>
      </c>
      <c r="AK1208" s="17" t="s">
        <v>95</v>
      </c>
      <c r="AL1208" s="16" t="s">
        <v>95</v>
      </c>
      <c r="AM1208" s="16" t="s">
        <v>95</v>
      </c>
      <c r="AN1208" s="18" t="s">
        <v>95</v>
      </c>
      <c r="AO1208" s="29">
        <v>0</v>
      </c>
      <c r="AP1208" s="37" t="s">
        <v>95</v>
      </c>
      <c r="AQ1208" s="33">
        <v>0</v>
      </c>
      <c r="AR1208" s="38" t="s">
        <v>95</v>
      </c>
      <c r="AS1208" s="33">
        <v>0</v>
      </c>
      <c r="AT1208" s="17" t="s">
        <v>95</v>
      </c>
      <c r="AU1208" s="26">
        <v>0</v>
      </c>
      <c r="AV1208" s="17" t="s">
        <v>95</v>
      </c>
      <c r="AW1208" s="36">
        <v>0</v>
      </c>
      <c r="AX1208" s="18" t="s">
        <v>95</v>
      </c>
      <c r="AY1208" s="28">
        <v>0</v>
      </c>
      <c r="AZ1208" s="11">
        <f>Z1208+AO1208+AQ1208+AS1208+AU1208</f>
        <v>35340789</v>
      </c>
      <c r="BA1208" s="8">
        <f t="shared" si="161"/>
        <v>0</v>
      </c>
      <c r="BB1208" s="33">
        <v>0</v>
      </c>
      <c r="BC1208" s="42">
        <v>0</v>
      </c>
      <c r="BD1208" s="33">
        <v>0</v>
      </c>
      <c r="BE1208" s="18">
        <v>45961</v>
      </c>
      <c r="BF1208" s="18">
        <v>45961</v>
      </c>
      <c r="BG1208" s="30">
        <v>-67</v>
      </c>
      <c r="BH1208" s="18" t="s">
        <v>95</v>
      </c>
      <c r="BI1208" s="17" t="s">
        <v>89</v>
      </c>
      <c r="BJ1208" s="17" t="s">
        <v>97</v>
      </c>
      <c r="BK1208" s="20" t="s">
        <v>10581</v>
      </c>
      <c r="BL1208" s="17" t="s">
        <v>99</v>
      </c>
      <c r="BM1208" s="44">
        <v>45874</v>
      </c>
      <c r="BN1208" s="17" t="s">
        <v>10582</v>
      </c>
      <c r="BO1208" s="18">
        <v>45874</v>
      </c>
      <c r="BP1208" s="16" t="s">
        <v>10583</v>
      </c>
      <c r="BQ1208" s="16" t="s">
        <v>102</v>
      </c>
      <c r="BR1208" s="17" t="s">
        <v>164</v>
      </c>
      <c r="BS1208" s="17" t="s">
        <v>95</v>
      </c>
      <c r="BT1208" s="17" t="s">
        <v>5892</v>
      </c>
      <c r="BU1208" s="17" t="s">
        <v>95</v>
      </c>
      <c r="BV1208" s="17" t="s">
        <v>117</v>
      </c>
      <c r="BW1208" s="16" t="s">
        <v>4623</v>
      </c>
      <c r="BX1208" s="17" t="s">
        <v>10584</v>
      </c>
      <c r="BY1208" s="92" t="s">
        <v>520</v>
      </c>
      <c r="BZ1208" s="92" t="s">
        <v>249</v>
      </c>
      <c r="CA1208" s="92" t="s">
        <v>687</v>
      </c>
      <c r="CB1208" s="92" t="s">
        <v>110</v>
      </c>
    </row>
    <row r="1209" spans="1:81" ht="95.25" customHeight="1" x14ac:dyDescent="0.25">
      <c r="A1209" s="66">
        <v>1371</v>
      </c>
      <c r="B1209" s="16">
        <v>80161504</v>
      </c>
      <c r="C1209" s="16" t="s">
        <v>10585</v>
      </c>
      <c r="D1209" s="17" t="s">
        <v>10586</v>
      </c>
      <c r="E1209" s="17" t="s">
        <v>617</v>
      </c>
      <c r="F1209" s="18">
        <v>45866</v>
      </c>
      <c r="G1209" s="17" t="s">
        <v>10587</v>
      </c>
      <c r="H1209" s="17" t="s">
        <v>85</v>
      </c>
      <c r="I1209" s="17" t="s">
        <v>86</v>
      </c>
      <c r="J1209" s="17" t="s">
        <v>87</v>
      </c>
      <c r="K1209" s="16">
        <v>1032508429</v>
      </c>
      <c r="L1209" s="20">
        <v>5</v>
      </c>
      <c r="M1209" s="17" t="s">
        <v>88</v>
      </c>
      <c r="N1209" s="17" t="s">
        <v>89</v>
      </c>
      <c r="O1209" s="16" t="s">
        <v>5245</v>
      </c>
      <c r="P1209" s="17" t="s">
        <v>91</v>
      </c>
      <c r="Q1209" s="17" t="s">
        <v>92</v>
      </c>
      <c r="R1209" s="16" t="s">
        <v>620</v>
      </c>
      <c r="S1209" s="16" t="s">
        <v>1766</v>
      </c>
      <c r="T1209" s="20">
        <v>1105684188</v>
      </c>
      <c r="U1209" s="17" t="s">
        <v>620</v>
      </c>
      <c r="V1209" s="17" t="s">
        <v>95</v>
      </c>
      <c r="W1209" s="17" t="s">
        <v>2216</v>
      </c>
      <c r="X1209" s="17" t="s">
        <v>1126</v>
      </c>
      <c r="Y1209" s="17" t="s">
        <v>96</v>
      </c>
      <c r="Z1209" s="21">
        <v>19206940</v>
      </c>
      <c r="AA1209" s="33">
        <v>19206940</v>
      </c>
      <c r="AB1209" s="22" t="s">
        <v>95</v>
      </c>
      <c r="AC1209" s="33">
        <v>3841388</v>
      </c>
      <c r="AD1209" s="33" t="s">
        <v>95</v>
      </c>
      <c r="AE1209" s="20">
        <v>181725</v>
      </c>
      <c r="AF1209" s="20">
        <v>616025</v>
      </c>
      <c r="AG1209" s="7">
        <v>2022011000068</v>
      </c>
      <c r="AH1209" s="18">
        <v>45874</v>
      </c>
      <c r="AI1209" s="18">
        <v>45884</v>
      </c>
      <c r="AJ1209" s="17" t="s">
        <v>95</v>
      </c>
      <c r="AK1209" s="17" t="s">
        <v>95</v>
      </c>
      <c r="AL1209" s="16" t="s">
        <v>95</v>
      </c>
      <c r="AM1209" s="16" t="s">
        <v>95</v>
      </c>
      <c r="AN1209" s="18" t="s">
        <v>95</v>
      </c>
      <c r="AO1209" s="24">
        <v>-11396126</v>
      </c>
      <c r="AP1209" s="18">
        <v>45911</v>
      </c>
      <c r="AQ1209" s="21">
        <v>0</v>
      </c>
      <c r="AR1209" s="17" t="s">
        <v>95</v>
      </c>
      <c r="AS1209" s="21">
        <v>0</v>
      </c>
      <c r="AT1209" s="17" t="s">
        <v>95</v>
      </c>
      <c r="AU1209" s="26">
        <v>0</v>
      </c>
      <c r="AV1209" s="17" t="s">
        <v>95</v>
      </c>
      <c r="AW1209" s="20">
        <v>0</v>
      </c>
      <c r="AX1209" s="18" t="s">
        <v>95</v>
      </c>
      <c r="AY1209" s="4">
        <f t="shared" ref="AY1209:AY1213" si="172">BF1209-BE1209</f>
        <v>-78</v>
      </c>
      <c r="AZ1209" s="11">
        <f t="shared" ref="AZ1209:AZ1213" si="173">Z1209+AO1209+AQ1209+AS1209+AU1209</f>
        <v>7810814</v>
      </c>
      <c r="BA1209" s="8">
        <f t="shared" si="161"/>
        <v>0</v>
      </c>
      <c r="BB1209" s="21">
        <v>0</v>
      </c>
      <c r="BC1209" s="21">
        <v>0</v>
      </c>
      <c r="BD1209" s="21">
        <v>0</v>
      </c>
      <c r="BE1209" s="18">
        <v>46022</v>
      </c>
      <c r="BF1209" s="18">
        <v>45944</v>
      </c>
      <c r="BG1209" s="30">
        <v>-84</v>
      </c>
      <c r="BH1209" s="62" t="s">
        <v>95</v>
      </c>
      <c r="BI1209" s="17" t="s">
        <v>89</v>
      </c>
      <c r="BJ1209" s="17" t="s">
        <v>97</v>
      </c>
      <c r="BK1209" s="20" t="s">
        <v>10588</v>
      </c>
      <c r="BL1209" s="17" t="s">
        <v>99</v>
      </c>
      <c r="BM1209" s="18">
        <v>45875</v>
      </c>
      <c r="BN1209" s="17" t="s">
        <v>10589</v>
      </c>
      <c r="BO1209" s="18">
        <v>45881</v>
      </c>
      <c r="BP1209" s="16" t="s">
        <v>10590</v>
      </c>
      <c r="BQ1209" s="16" t="s">
        <v>102</v>
      </c>
      <c r="BR1209" s="17" t="s">
        <v>103</v>
      </c>
      <c r="BS1209" s="17" t="s">
        <v>95</v>
      </c>
      <c r="BT1209" s="17" t="s">
        <v>10591</v>
      </c>
      <c r="BU1209" s="17" t="s">
        <v>95</v>
      </c>
      <c r="BV1209" s="5" t="s">
        <v>105</v>
      </c>
      <c r="BW1209" s="32" t="s">
        <v>10592</v>
      </c>
      <c r="BX1209" s="65" t="s">
        <v>10593</v>
      </c>
      <c r="BY1209" s="92" t="s">
        <v>1040</v>
      </c>
      <c r="BZ1209" s="92" t="s">
        <v>249</v>
      </c>
      <c r="CA1209" s="92" t="s">
        <v>631</v>
      </c>
      <c r="CB1209" s="92" t="s">
        <v>631</v>
      </c>
      <c r="CC1209" s="122">
        <f t="shared" ref="CC1209:CC1213" si="174">AO1209+AQ1209+AS1209+AU1209</f>
        <v>-11396126</v>
      </c>
    </row>
    <row r="1210" spans="1:81" ht="95.25" customHeight="1" x14ac:dyDescent="0.25">
      <c r="A1210" s="66">
        <v>1307</v>
      </c>
      <c r="B1210" s="16">
        <v>80111700</v>
      </c>
      <c r="C1210" s="17" t="s">
        <v>10594</v>
      </c>
      <c r="D1210" s="19" t="s">
        <v>10595</v>
      </c>
      <c r="E1210" s="19" t="s">
        <v>617</v>
      </c>
      <c r="F1210" s="48">
        <v>45866</v>
      </c>
      <c r="G1210" s="19" t="s">
        <v>10596</v>
      </c>
      <c r="H1210" s="19" t="s">
        <v>85</v>
      </c>
      <c r="I1210" s="19" t="s">
        <v>86</v>
      </c>
      <c r="J1210" s="19" t="s">
        <v>87</v>
      </c>
      <c r="K1210" s="34">
        <v>1026268584</v>
      </c>
      <c r="L1210" s="49">
        <v>6</v>
      </c>
      <c r="M1210" s="19" t="s">
        <v>88</v>
      </c>
      <c r="N1210" s="19" t="s">
        <v>89</v>
      </c>
      <c r="O1210" s="34" t="s">
        <v>10597</v>
      </c>
      <c r="P1210" s="19" t="s">
        <v>239</v>
      </c>
      <c r="Q1210" s="19" t="s">
        <v>240</v>
      </c>
      <c r="R1210" s="16" t="s">
        <v>3291</v>
      </c>
      <c r="S1210" s="34" t="s">
        <v>3292</v>
      </c>
      <c r="T1210" s="49">
        <v>79649197</v>
      </c>
      <c r="U1210" s="19" t="s">
        <v>3291</v>
      </c>
      <c r="V1210" s="19" t="s">
        <v>95</v>
      </c>
      <c r="W1210" s="19" t="s">
        <v>95</v>
      </c>
      <c r="X1210" s="19" t="s">
        <v>95</v>
      </c>
      <c r="Y1210" s="19" t="s">
        <v>96</v>
      </c>
      <c r="Z1210" s="51">
        <v>42371690</v>
      </c>
      <c r="AA1210" s="50">
        <v>42371690</v>
      </c>
      <c r="AB1210" s="55" t="s">
        <v>95</v>
      </c>
      <c r="AC1210" s="50">
        <v>8474338</v>
      </c>
      <c r="AD1210" s="50" t="s">
        <v>95</v>
      </c>
      <c r="AE1210" s="49">
        <v>177625</v>
      </c>
      <c r="AF1210" s="49">
        <v>622825</v>
      </c>
      <c r="AG1210" s="7">
        <v>2022011000068</v>
      </c>
      <c r="AH1210" s="48">
        <v>45875</v>
      </c>
      <c r="AI1210" s="48">
        <v>45881</v>
      </c>
      <c r="AJ1210" s="19" t="s">
        <v>95</v>
      </c>
      <c r="AK1210" s="19" t="s">
        <v>95</v>
      </c>
      <c r="AL1210" s="16" t="s">
        <v>95</v>
      </c>
      <c r="AM1210" s="16" t="s">
        <v>95</v>
      </c>
      <c r="AN1210" s="18" t="s">
        <v>95</v>
      </c>
      <c r="AO1210" s="51">
        <v>0</v>
      </c>
      <c r="AP1210" s="48" t="s">
        <v>95</v>
      </c>
      <c r="AQ1210" s="51">
        <v>0</v>
      </c>
      <c r="AR1210" s="19" t="s">
        <v>95</v>
      </c>
      <c r="AS1210" s="51">
        <v>0</v>
      </c>
      <c r="AT1210" s="19" t="s">
        <v>95</v>
      </c>
      <c r="AU1210" s="26">
        <v>0</v>
      </c>
      <c r="AV1210" s="19" t="s">
        <v>95</v>
      </c>
      <c r="AW1210" s="49">
        <v>0</v>
      </c>
      <c r="AX1210" s="48" t="s">
        <v>95</v>
      </c>
      <c r="AY1210" s="4">
        <f t="shared" si="172"/>
        <v>0</v>
      </c>
      <c r="AZ1210" s="11">
        <f t="shared" si="173"/>
        <v>42371690</v>
      </c>
      <c r="BA1210" s="8">
        <f t="shared" si="161"/>
        <v>0</v>
      </c>
      <c r="BB1210" s="51">
        <v>0</v>
      </c>
      <c r="BC1210" s="51">
        <v>0</v>
      </c>
      <c r="BD1210" s="51">
        <v>0</v>
      </c>
      <c r="BE1210" s="48">
        <v>46022</v>
      </c>
      <c r="BF1210" s="48">
        <v>46022</v>
      </c>
      <c r="BG1210" s="30">
        <v>-6</v>
      </c>
      <c r="BH1210" s="64" t="s">
        <v>95</v>
      </c>
      <c r="BI1210" s="19" t="s">
        <v>89</v>
      </c>
      <c r="BJ1210" s="19" t="s">
        <v>97</v>
      </c>
      <c r="BK1210" s="49" t="s">
        <v>10598</v>
      </c>
      <c r="BL1210" s="19" t="s">
        <v>99</v>
      </c>
      <c r="BM1210" s="48">
        <v>45877</v>
      </c>
      <c r="BN1210" s="19" t="s">
        <v>10599</v>
      </c>
      <c r="BO1210" s="48">
        <v>45881</v>
      </c>
      <c r="BP1210" s="34" t="s">
        <v>163</v>
      </c>
      <c r="BQ1210" s="31" t="s">
        <v>102</v>
      </c>
      <c r="BR1210" s="19" t="s">
        <v>164</v>
      </c>
      <c r="BS1210" s="19" t="s">
        <v>95</v>
      </c>
      <c r="BT1210" s="19" t="s">
        <v>258</v>
      </c>
      <c r="BU1210" s="19" t="s">
        <v>95</v>
      </c>
      <c r="BV1210" s="5" t="s">
        <v>105</v>
      </c>
      <c r="BW1210" s="32" t="s">
        <v>6052</v>
      </c>
      <c r="BX1210" s="67" t="s">
        <v>10600</v>
      </c>
      <c r="BY1210" s="92" t="s">
        <v>520</v>
      </c>
      <c r="BZ1210" s="92" t="s">
        <v>249</v>
      </c>
      <c r="CA1210" s="92" t="s">
        <v>687</v>
      </c>
      <c r="CB1210" s="92" t="s">
        <v>110</v>
      </c>
      <c r="CC1210" s="122">
        <f t="shared" si="174"/>
        <v>0</v>
      </c>
    </row>
    <row r="1211" spans="1:81" ht="95.25" customHeight="1" x14ac:dyDescent="0.25">
      <c r="A1211" s="66">
        <v>1346</v>
      </c>
      <c r="B1211" s="16">
        <v>80161504</v>
      </c>
      <c r="C1211" s="17" t="s">
        <v>10601</v>
      </c>
      <c r="D1211" s="19" t="s">
        <v>10602</v>
      </c>
      <c r="E1211" s="19" t="s">
        <v>1030</v>
      </c>
      <c r="F1211" s="48">
        <v>45866</v>
      </c>
      <c r="G1211" s="19" t="s">
        <v>6288</v>
      </c>
      <c r="H1211" s="19" t="s">
        <v>85</v>
      </c>
      <c r="I1211" s="19" t="s">
        <v>86</v>
      </c>
      <c r="J1211" s="19" t="s">
        <v>87</v>
      </c>
      <c r="K1211" s="34">
        <v>1010000254</v>
      </c>
      <c r="L1211" s="49">
        <v>1</v>
      </c>
      <c r="M1211" s="19" t="s">
        <v>88</v>
      </c>
      <c r="N1211" s="19" t="s">
        <v>89</v>
      </c>
      <c r="O1211" s="34" t="s">
        <v>10603</v>
      </c>
      <c r="P1211" s="19" t="s">
        <v>91</v>
      </c>
      <c r="Q1211" s="19" t="s">
        <v>92</v>
      </c>
      <c r="R1211" s="16" t="s">
        <v>620</v>
      </c>
      <c r="S1211" s="16" t="s">
        <v>1648</v>
      </c>
      <c r="T1211" s="49">
        <v>57441403</v>
      </c>
      <c r="U1211" s="19" t="s">
        <v>620</v>
      </c>
      <c r="V1211" s="19" t="s">
        <v>95</v>
      </c>
      <c r="W1211" s="17" t="s">
        <v>10604</v>
      </c>
      <c r="X1211" s="19" t="s">
        <v>1648</v>
      </c>
      <c r="Y1211" s="19" t="s">
        <v>96</v>
      </c>
      <c r="Z1211" s="51">
        <v>7375450</v>
      </c>
      <c r="AA1211" s="50">
        <v>7375450</v>
      </c>
      <c r="AB1211" s="55" t="s">
        <v>95</v>
      </c>
      <c r="AC1211" s="50">
        <v>3073109</v>
      </c>
      <c r="AD1211" s="50" t="s">
        <v>95</v>
      </c>
      <c r="AE1211" s="49">
        <v>925</v>
      </c>
      <c r="AF1211" s="49">
        <v>125</v>
      </c>
      <c r="AG1211" s="7">
        <v>2022011000068</v>
      </c>
      <c r="AH1211" s="48">
        <v>45869</v>
      </c>
      <c r="AI1211" s="18">
        <v>45870</v>
      </c>
      <c r="AJ1211" s="19" t="s">
        <v>95</v>
      </c>
      <c r="AK1211" s="19" t="s">
        <v>95</v>
      </c>
      <c r="AL1211" s="16" t="s">
        <v>95</v>
      </c>
      <c r="AM1211" s="16" t="s">
        <v>95</v>
      </c>
      <c r="AN1211" s="18" t="s">
        <v>95</v>
      </c>
      <c r="AO1211" s="24">
        <v>0</v>
      </c>
      <c r="AP1211" s="48" t="s">
        <v>95</v>
      </c>
      <c r="AQ1211" s="51">
        <v>0</v>
      </c>
      <c r="AR1211" s="19" t="s">
        <v>95</v>
      </c>
      <c r="AS1211" s="51">
        <v>0</v>
      </c>
      <c r="AT1211" s="19" t="s">
        <v>95</v>
      </c>
      <c r="AU1211" s="26">
        <v>0</v>
      </c>
      <c r="AV1211" s="19" t="s">
        <v>95</v>
      </c>
      <c r="AW1211" s="49">
        <v>0</v>
      </c>
      <c r="AX1211" s="48" t="s">
        <v>95</v>
      </c>
      <c r="AY1211" s="4">
        <f t="shared" si="172"/>
        <v>0</v>
      </c>
      <c r="AZ1211" s="11">
        <f t="shared" si="173"/>
        <v>7375450</v>
      </c>
      <c r="BA1211" s="8">
        <f t="shared" si="161"/>
        <v>0</v>
      </c>
      <c r="BB1211" s="51">
        <v>0</v>
      </c>
      <c r="BC1211" s="51">
        <v>0</v>
      </c>
      <c r="BD1211" s="51">
        <v>0</v>
      </c>
      <c r="BE1211" s="48">
        <v>45942</v>
      </c>
      <c r="BF1211" s="18">
        <v>45942</v>
      </c>
      <c r="BG1211" s="30">
        <v>-86</v>
      </c>
      <c r="BH1211" s="64" t="s">
        <v>95</v>
      </c>
      <c r="BI1211" s="19" t="s">
        <v>89</v>
      </c>
      <c r="BJ1211" s="19" t="s">
        <v>97</v>
      </c>
      <c r="BK1211" s="49" t="s">
        <v>10605</v>
      </c>
      <c r="BL1211" s="19" t="s">
        <v>99</v>
      </c>
      <c r="BM1211" s="48">
        <v>45869</v>
      </c>
      <c r="BN1211" s="19" t="s">
        <v>10606</v>
      </c>
      <c r="BO1211" s="48">
        <v>45870</v>
      </c>
      <c r="BP1211" s="34" t="s">
        <v>10607</v>
      </c>
      <c r="BQ1211" s="16" t="s">
        <v>102</v>
      </c>
      <c r="BR1211" s="17" t="s">
        <v>10608</v>
      </c>
      <c r="BS1211" s="19" t="s">
        <v>95</v>
      </c>
      <c r="BT1211" s="19" t="s">
        <v>258</v>
      </c>
      <c r="BU1211" s="19" t="s">
        <v>95</v>
      </c>
      <c r="BV1211" s="19" t="s">
        <v>117</v>
      </c>
      <c r="BW1211" s="32" t="s">
        <v>6292</v>
      </c>
      <c r="BX1211" s="67" t="s">
        <v>10609</v>
      </c>
      <c r="BY1211" s="92" t="s">
        <v>1040</v>
      </c>
      <c r="BZ1211" s="92" t="s">
        <v>249</v>
      </c>
      <c r="CA1211" s="92" t="s">
        <v>631</v>
      </c>
      <c r="CB1211" s="92" t="s">
        <v>631</v>
      </c>
      <c r="CC1211" s="122">
        <f t="shared" si="174"/>
        <v>0</v>
      </c>
    </row>
    <row r="1212" spans="1:81" ht="95.25" customHeight="1" x14ac:dyDescent="0.25">
      <c r="A1212" s="66">
        <v>1302</v>
      </c>
      <c r="B1212" s="70" t="s">
        <v>2972</v>
      </c>
      <c r="C1212" s="17" t="s">
        <v>10610</v>
      </c>
      <c r="D1212" s="19" t="s">
        <v>10611</v>
      </c>
      <c r="E1212" s="19" t="s">
        <v>506</v>
      </c>
      <c r="F1212" s="48">
        <v>45867</v>
      </c>
      <c r="G1212" s="19" t="s">
        <v>10612</v>
      </c>
      <c r="H1212" s="19" t="s">
        <v>85</v>
      </c>
      <c r="I1212" s="19" t="s">
        <v>86</v>
      </c>
      <c r="J1212" s="19" t="s">
        <v>87</v>
      </c>
      <c r="K1212" s="34">
        <v>1023021602</v>
      </c>
      <c r="L1212" s="49">
        <v>9</v>
      </c>
      <c r="M1212" s="19" t="s">
        <v>88</v>
      </c>
      <c r="N1212" s="19" t="s">
        <v>89</v>
      </c>
      <c r="O1212" s="34" t="s">
        <v>10613</v>
      </c>
      <c r="P1212" s="19" t="s">
        <v>239</v>
      </c>
      <c r="Q1212" s="19" t="s">
        <v>240</v>
      </c>
      <c r="R1212" s="34" t="s">
        <v>680</v>
      </c>
      <c r="S1212" s="34" t="s">
        <v>681</v>
      </c>
      <c r="T1212" s="49">
        <v>80791273</v>
      </c>
      <c r="U1212" s="19" t="s">
        <v>680</v>
      </c>
      <c r="V1212" s="19" t="s">
        <v>95</v>
      </c>
      <c r="W1212" s="19" t="s">
        <v>95</v>
      </c>
      <c r="X1212" s="19" t="s">
        <v>95</v>
      </c>
      <c r="Y1212" s="19" t="s">
        <v>96</v>
      </c>
      <c r="Z1212" s="51">
        <v>17209392</v>
      </c>
      <c r="AA1212" s="50">
        <v>17209392</v>
      </c>
      <c r="AB1212" s="55" t="s">
        <v>95</v>
      </c>
      <c r="AC1212" s="50">
        <v>7170594</v>
      </c>
      <c r="AD1212" s="50" t="s">
        <v>95</v>
      </c>
      <c r="AE1212" s="49">
        <v>177125</v>
      </c>
      <c r="AF1212" s="49">
        <v>605625</v>
      </c>
      <c r="AG1212" s="7">
        <v>2022011000068</v>
      </c>
      <c r="AH1212" s="48">
        <v>45869</v>
      </c>
      <c r="AI1212" s="48">
        <v>45873</v>
      </c>
      <c r="AJ1212" s="19" t="s">
        <v>95</v>
      </c>
      <c r="AK1212" s="19" t="s">
        <v>95</v>
      </c>
      <c r="AL1212" s="16" t="s">
        <v>95</v>
      </c>
      <c r="AM1212" s="16" t="s">
        <v>95</v>
      </c>
      <c r="AN1212" s="18" t="s">
        <v>95</v>
      </c>
      <c r="AO1212" s="51">
        <v>0</v>
      </c>
      <c r="AP1212" s="48" t="s">
        <v>95</v>
      </c>
      <c r="AQ1212" s="51">
        <v>0</v>
      </c>
      <c r="AR1212" s="19" t="s">
        <v>95</v>
      </c>
      <c r="AS1212" s="51">
        <v>0</v>
      </c>
      <c r="AT1212" s="19" t="s">
        <v>95</v>
      </c>
      <c r="AU1212" s="26">
        <v>0</v>
      </c>
      <c r="AV1212" s="19" t="s">
        <v>95</v>
      </c>
      <c r="AW1212" s="49">
        <v>0</v>
      </c>
      <c r="AX1212" s="48" t="s">
        <v>95</v>
      </c>
      <c r="AY1212" s="4">
        <f t="shared" si="172"/>
        <v>0</v>
      </c>
      <c r="AZ1212" s="11">
        <f t="shared" si="173"/>
        <v>17209392</v>
      </c>
      <c r="BA1212" s="8">
        <f t="shared" si="161"/>
        <v>0</v>
      </c>
      <c r="BB1212" s="51">
        <v>0</v>
      </c>
      <c r="BC1212" s="51">
        <v>0</v>
      </c>
      <c r="BD1212" s="51">
        <v>0</v>
      </c>
      <c r="BE1212" s="48">
        <v>45944</v>
      </c>
      <c r="BF1212" s="48">
        <v>45944</v>
      </c>
      <c r="BG1212" s="30">
        <v>-84</v>
      </c>
      <c r="BH1212" s="64" t="s">
        <v>95</v>
      </c>
      <c r="BI1212" s="19" t="s">
        <v>89</v>
      </c>
      <c r="BJ1212" s="19" t="s">
        <v>97</v>
      </c>
      <c r="BK1212" s="49" t="s">
        <v>10614</v>
      </c>
      <c r="BL1212" s="19" t="s">
        <v>99</v>
      </c>
      <c r="BM1212" s="48">
        <v>45869</v>
      </c>
      <c r="BN1212" s="19" t="s">
        <v>10615</v>
      </c>
      <c r="BO1212" s="48">
        <v>45870</v>
      </c>
      <c r="BP1212" s="34" t="s">
        <v>163</v>
      </c>
      <c r="BQ1212" s="16" t="s">
        <v>102</v>
      </c>
      <c r="BR1212" s="19" t="s">
        <v>164</v>
      </c>
      <c r="BS1212" s="19" t="s">
        <v>95</v>
      </c>
      <c r="BT1212" s="19" t="s">
        <v>258</v>
      </c>
      <c r="BU1212" s="19" t="s">
        <v>95</v>
      </c>
      <c r="BV1212" s="5" t="s">
        <v>105</v>
      </c>
      <c r="BW1212" s="56" t="s">
        <v>10616</v>
      </c>
      <c r="BX1212" s="67" t="s">
        <v>10617</v>
      </c>
      <c r="BY1212" s="92" t="s">
        <v>520</v>
      </c>
      <c r="BZ1212" s="92" t="s">
        <v>249</v>
      </c>
      <c r="CA1212" s="92" t="s">
        <v>687</v>
      </c>
      <c r="CB1212" s="92" t="s">
        <v>110</v>
      </c>
      <c r="CC1212" s="122">
        <f t="shared" si="174"/>
        <v>0</v>
      </c>
    </row>
    <row r="1213" spans="1:81" ht="95.25" customHeight="1" x14ac:dyDescent="0.25">
      <c r="A1213" s="66">
        <v>813</v>
      </c>
      <c r="B1213" s="16" t="s">
        <v>10618</v>
      </c>
      <c r="C1213" s="16" t="s">
        <v>10619</v>
      </c>
      <c r="D1213" s="17" t="s">
        <v>10620</v>
      </c>
      <c r="E1213" s="17" t="s">
        <v>506</v>
      </c>
      <c r="F1213" s="18">
        <v>45867</v>
      </c>
      <c r="G1213" s="17" t="s">
        <v>10621</v>
      </c>
      <c r="H1213" s="17" t="s">
        <v>6384</v>
      </c>
      <c r="I1213" s="17" t="s">
        <v>3344</v>
      </c>
      <c r="J1213" s="17" t="s">
        <v>3345</v>
      </c>
      <c r="K1213" s="16">
        <v>900946743</v>
      </c>
      <c r="L1213" s="20">
        <v>9</v>
      </c>
      <c r="M1213" s="17" t="s">
        <v>3346</v>
      </c>
      <c r="N1213" s="17" t="s">
        <v>89</v>
      </c>
      <c r="O1213" s="16" t="s">
        <v>10622</v>
      </c>
      <c r="P1213" s="17" t="s">
        <v>134</v>
      </c>
      <c r="Q1213" s="17" t="s">
        <v>135</v>
      </c>
      <c r="R1213" s="16" t="s">
        <v>468</v>
      </c>
      <c r="S1213" s="16" t="s">
        <v>469</v>
      </c>
      <c r="T1213" s="20">
        <v>80749065</v>
      </c>
      <c r="U1213" s="17" t="s">
        <v>468</v>
      </c>
      <c r="V1213" s="17" t="s">
        <v>95</v>
      </c>
      <c r="W1213" s="17" t="s">
        <v>95</v>
      </c>
      <c r="X1213" s="17" t="s">
        <v>95</v>
      </c>
      <c r="Y1213" s="17" t="s">
        <v>96</v>
      </c>
      <c r="Z1213" s="33">
        <v>573000000</v>
      </c>
      <c r="AA1213" s="21">
        <v>573000000</v>
      </c>
      <c r="AB1213" s="35" t="s">
        <v>95</v>
      </c>
      <c r="AC1213" s="33" t="s">
        <v>95</v>
      </c>
      <c r="AD1213" s="21" t="s">
        <v>95</v>
      </c>
      <c r="AE1213" s="36">
        <v>172225</v>
      </c>
      <c r="AF1213" s="20">
        <v>611825</v>
      </c>
      <c r="AG1213" s="20">
        <v>202300000000214</v>
      </c>
      <c r="AH1213" s="18">
        <v>45873</v>
      </c>
      <c r="AI1213" s="18">
        <v>45881</v>
      </c>
      <c r="AJ1213" s="17" t="s">
        <v>95</v>
      </c>
      <c r="AK1213" s="17" t="s">
        <v>95</v>
      </c>
      <c r="AL1213" s="17" t="s">
        <v>95</v>
      </c>
      <c r="AM1213" s="17" t="s">
        <v>95</v>
      </c>
      <c r="AN1213" s="17" t="s">
        <v>95</v>
      </c>
      <c r="AO1213" s="33">
        <v>0</v>
      </c>
      <c r="AP1213" s="37" t="s">
        <v>95</v>
      </c>
      <c r="AQ1213" s="33">
        <v>0</v>
      </c>
      <c r="AR1213" s="38" t="s">
        <v>95</v>
      </c>
      <c r="AS1213" s="33">
        <v>0</v>
      </c>
      <c r="AT1213" s="38" t="s">
        <v>95</v>
      </c>
      <c r="AU1213" s="26">
        <v>0</v>
      </c>
      <c r="AV1213" s="38" t="s">
        <v>95</v>
      </c>
      <c r="AW1213" s="20">
        <v>0</v>
      </c>
      <c r="AX1213" s="18" t="s">
        <v>95</v>
      </c>
      <c r="AY1213" s="4">
        <f t="shared" si="172"/>
        <v>0</v>
      </c>
      <c r="AZ1213" s="11">
        <f t="shared" si="173"/>
        <v>573000000</v>
      </c>
      <c r="BA1213" s="8">
        <f t="shared" si="161"/>
        <v>0</v>
      </c>
      <c r="BB1213" s="33">
        <v>0</v>
      </c>
      <c r="BC1213" s="33">
        <v>0</v>
      </c>
      <c r="BD1213" s="33">
        <v>0</v>
      </c>
      <c r="BE1213" s="18">
        <v>46022</v>
      </c>
      <c r="BF1213" s="18">
        <v>46022</v>
      </c>
      <c r="BG1213" s="30">
        <v>-6</v>
      </c>
      <c r="BH1213" s="18" t="s">
        <v>3348</v>
      </c>
      <c r="BI1213" s="17" t="s">
        <v>10623</v>
      </c>
      <c r="BJ1213" s="17" t="s">
        <v>4933</v>
      </c>
      <c r="BK1213" s="20" t="s">
        <v>10624</v>
      </c>
      <c r="BL1213" s="17" t="s">
        <v>144</v>
      </c>
      <c r="BM1213" s="18" t="s">
        <v>10625</v>
      </c>
      <c r="BN1213" s="17" t="s">
        <v>10626</v>
      </c>
      <c r="BO1213" s="18" t="s">
        <v>10627</v>
      </c>
      <c r="BP1213" s="16" t="s">
        <v>163</v>
      </c>
      <c r="BQ1213" s="31" t="s">
        <v>102</v>
      </c>
      <c r="BR1213" s="17" t="s">
        <v>164</v>
      </c>
      <c r="BS1213" s="17" t="s">
        <v>95</v>
      </c>
      <c r="BT1213" s="17" t="s">
        <v>95</v>
      </c>
      <c r="BU1213" s="17" t="s">
        <v>95</v>
      </c>
      <c r="BV1213" s="17" t="s">
        <v>95</v>
      </c>
      <c r="BW1213" s="16" t="s">
        <v>95</v>
      </c>
      <c r="BX1213" s="17" t="s">
        <v>10628</v>
      </c>
      <c r="BY1213" s="92" t="s">
        <v>476</v>
      </c>
      <c r="BZ1213" s="92" t="s">
        <v>109</v>
      </c>
      <c r="CA1213" s="92" t="s">
        <v>135</v>
      </c>
      <c r="CB1213" s="92" t="s">
        <v>110</v>
      </c>
      <c r="CC1213" s="122">
        <f t="shared" si="174"/>
        <v>0</v>
      </c>
    </row>
    <row r="1214" spans="1:81" ht="95.25" customHeight="1" x14ac:dyDescent="0.25">
      <c r="A1214" s="66">
        <v>1306</v>
      </c>
      <c r="B1214" s="16" t="s">
        <v>10629</v>
      </c>
      <c r="C1214" s="17" t="s">
        <v>10630</v>
      </c>
      <c r="D1214" s="17" t="s">
        <v>10631</v>
      </c>
      <c r="E1214" s="17" t="s">
        <v>342</v>
      </c>
      <c r="F1214" s="18">
        <v>45867</v>
      </c>
      <c r="G1214" s="17" t="s">
        <v>10632</v>
      </c>
      <c r="H1214" s="17" t="s">
        <v>85</v>
      </c>
      <c r="I1214" s="17" t="s">
        <v>3344</v>
      </c>
      <c r="J1214" s="17" t="s">
        <v>3345</v>
      </c>
      <c r="K1214" s="16">
        <v>860013720</v>
      </c>
      <c r="L1214" s="20">
        <v>1</v>
      </c>
      <c r="M1214" s="17" t="s">
        <v>3346</v>
      </c>
      <c r="N1214" s="17" t="s">
        <v>89</v>
      </c>
      <c r="O1214" s="16" t="s">
        <v>10633</v>
      </c>
      <c r="P1214" s="17" t="s">
        <v>239</v>
      </c>
      <c r="Q1214" s="17" t="s">
        <v>240</v>
      </c>
      <c r="R1214" s="16" t="s">
        <v>1171</v>
      </c>
      <c r="S1214" s="16" t="s">
        <v>4977</v>
      </c>
      <c r="T1214" s="20">
        <v>51872606</v>
      </c>
      <c r="U1214" s="17" t="s">
        <v>1173</v>
      </c>
      <c r="V1214" s="17" t="s">
        <v>95</v>
      </c>
      <c r="W1214" s="17" t="s">
        <v>95</v>
      </c>
      <c r="X1214" s="17" t="s">
        <v>95</v>
      </c>
      <c r="Y1214" s="17" t="s">
        <v>139</v>
      </c>
      <c r="Z1214" s="21">
        <v>526000000</v>
      </c>
      <c r="AA1214" s="33">
        <v>526000000</v>
      </c>
      <c r="AB1214" s="22" t="s">
        <v>95</v>
      </c>
      <c r="AC1214" s="33" t="s">
        <v>95</v>
      </c>
      <c r="AD1214" s="33" t="s">
        <v>95</v>
      </c>
      <c r="AE1214" s="20">
        <v>177525</v>
      </c>
      <c r="AF1214" s="20">
        <v>654025</v>
      </c>
      <c r="AG1214" s="20" t="s">
        <v>95</v>
      </c>
      <c r="AH1214" s="18">
        <v>45889</v>
      </c>
      <c r="AI1214" s="18">
        <v>45904</v>
      </c>
      <c r="AJ1214" s="17" t="s">
        <v>95</v>
      </c>
      <c r="AK1214" s="17" t="s">
        <v>95</v>
      </c>
      <c r="AL1214" s="16" t="s">
        <v>95</v>
      </c>
      <c r="AM1214" s="16" t="s">
        <v>95</v>
      </c>
      <c r="AN1214" s="18" t="s">
        <v>95</v>
      </c>
      <c r="AO1214" s="21">
        <v>0</v>
      </c>
      <c r="AP1214" s="18" t="s">
        <v>95</v>
      </c>
      <c r="AQ1214" s="21">
        <v>0</v>
      </c>
      <c r="AR1214" s="17" t="s">
        <v>95</v>
      </c>
      <c r="AS1214" s="21">
        <v>0</v>
      </c>
      <c r="AT1214" s="17" t="s">
        <v>95</v>
      </c>
      <c r="AU1214" s="26">
        <v>0</v>
      </c>
      <c r="AV1214" s="17" t="s">
        <v>95</v>
      </c>
      <c r="AW1214" s="20">
        <v>0</v>
      </c>
      <c r="AX1214" s="18" t="s">
        <v>95</v>
      </c>
      <c r="AY1214" s="28">
        <v>0</v>
      </c>
      <c r="AZ1214" s="11">
        <f t="shared" si="160"/>
        <v>526000000</v>
      </c>
      <c r="BA1214" s="8">
        <f t="shared" si="161"/>
        <v>0</v>
      </c>
      <c r="BB1214" s="21">
        <v>0</v>
      </c>
      <c r="BC1214" s="21">
        <v>0</v>
      </c>
      <c r="BD1214" s="21">
        <v>0</v>
      </c>
      <c r="BE1214" s="18">
        <v>46022</v>
      </c>
      <c r="BF1214" s="18">
        <v>46022</v>
      </c>
      <c r="BG1214" s="30">
        <v>-6</v>
      </c>
      <c r="BH1214" s="18" t="s">
        <v>3348</v>
      </c>
      <c r="BI1214" s="17" t="s">
        <v>10634</v>
      </c>
      <c r="BJ1214" s="17" t="s">
        <v>4933</v>
      </c>
      <c r="BK1214" s="20" t="s">
        <v>10635</v>
      </c>
      <c r="BL1214" s="17" t="s">
        <v>10636</v>
      </c>
      <c r="BM1214" s="18" t="s">
        <v>10637</v>
      </c>
      <c r="BN1214" s="17" t="s">
        <v>10638</v>
      </c>
      <c r="BO1214" s="18" t="s">
        <v>10639</v>
      </c>
      <c r="BP1214" s="16" t="s">
        <v>163</v>
      </c>
      <c r="BQ1214" s="31" t="s">
        <v>102</v>
      </c>
      <c r="BR1214" s="17" t="s">
        <v>164</v>
      </c>
      <c r="BS1214" s="17" t="s">
        <v>95</v>
      </c>
      <c r="BT1214" s="17" t="s">
        <v>95</v>
      </c>
      <c r="BU1214" s="17" t="s">
        <v>95</v>
      </c>
      <c r="BV1214" s="17" t="s">
        <v>95</v>
      </c>
      <c r="BW1214" s="16" t="s">
        <v>95</v>
      </c>
      <c r="BX1214" s="65" t="s">
        <v>10640</v>
      </c>
      <c r="BY1214" s="92" t="s">
        <v>810</v>
      </c>
      <c r="BZ1214" s="92" t="s">
        <v>249</v>
      </c>
      <c r="CA1214" s="92" t="s">
        <v>1178</v>
      </c>
      <c r="CB1214" s="92" t="s">
        <v>1178</v>
      </c>
    </row>
    <row r="1215" spans="1:81" ht="95.25" customHeight="1" x14ac:dyDescent="0.25">
      <c r="A1215" s="66">
        <v>1373</v>
      </c>
      <c r="B1215" s="16">
        <v>80161504</v>
      </c>
      <c r="C1215" s="16" t="s">
        <v>10641</v>
      </c>
      <c r="D1215" s="17" t="s">
        <v>10642</v>
      </c>
      <c r="E1215" s="17" t="s">
        <v>1270</v>
      </c>
      <c r="F1215" s="18">
        <v>45868</v>
      </c>
      <c r="G1215" s="17" t="s">
        <v>4822</v>
      </c>
      <c r="H1215" s="17" t="s">
        <v>85</v>
      </c>
      <c r="I1215" s="17" t="s">
        <v>86</v>
      </c>
      <c r="J1215" s="17" t="s">
        <v>87</v>
      </c>
      <c r="K1215" s="16">
        <v>1085271974</v>
      </c>
      <c r="L1215" s="20">
        <v>0</v>
      </c>
      <c r="M1215" s="17" t="s">
        <v>88</v>
      </c>
      <c r="N1215" s="17" t="s">
        <v>4057</v>
      </c>
      <c r="O1215" s="16" t="s">
        <v>10643</v>
      </c>
      <c r="P1215" s="17" t="s">
        <v>91</v>
      </c>
      <c r="Q1215" s="17" t="s">
        <v>92</v>
      </c>
      <c r="R1215" s="16" t="s">
        <v>620</v>
      </c>
      <c r="S1215" s="16" t="s">
        <v>1108</v>
      </c>
      <c r="T1215" s="20">
        <v>1020740963</v>
      </c>
      <c r="U1215" s="17" t="s">
        <v>620</v>
      </c>
      <c r="V1215" s="17" t="s">
        <v>95</v>
      </c>
      <c r="W1215" s="38" t="s">
        <v>1195</v>
      </c>
      <c r="X1215" s="38" t="s">
        <v>1109</v>
      </c>
      <c r="Y1215" s="17" t="s">
        <v>96</v>
      </c>
      <c r="Z1215" s="21">
        <v>29080739</v>
      </c>
      <c r="AA1215" s="33">
        <v>29080739</v>
      </c>
      <c r="AB1215" s="22" t="s">
        <v>95</v>
      </c>
      <c r="AC1215" s="33">
        <v>12463179</v>
      </c>
      <c r="AD1215" s="33" t="s">
        <v>95</v>
      </c>
      <c r="AE1215" s="20">
        <v>181925</v>
      </c>
      <c r="AF1215" s="20">
        <v>635025</v>
      </c>
      <c r="AG1215" s="7">
        <v>2022011000068</v>
      </c>
      <c r="AH1215" s="18">
        <v>45881</v>
      </c>
      <c r="AI1215" s="18">
        <v>45884</v>
      </c>
      <c r="AJ1215" s="17" t="s">
        <v>95</v>
      </c>
      <c r="AK1215" s="17" t="s">
        <v>95</v>
      </c>
      <c r="AL1215" s="16" t="s">
        <v>95</v>
      </c>
      <c r="AM1215" s="16" t="s">
        <v>95</v>
      </c>
      <c r="AN1215" s="18" t="s">
        <v>95</v>
      </c>
      <c r="AO1215" s="21">
        <v>0</v>
      </c>
      <c r="AP1215" s="18" t="s">
        <v>95</v>
      </c>
      <c r="AQ1215" s="21">
        <v>0</v>
      </c>
      <c r="AR1215" s="17" t="s">
        <v>95</v>
      </c>
      <c r="AS1215" s="21">
        <v>0</v>
      </c>
      <c r="AT1215" s="17" t="s">
        <v>95</v>
      </c>
      <c r="AU1215" s="26">
        <v>0</v>
      </c>
      <c r="AV1215" s="17" t="s">
        <v>95</v>
      </c>
      <c r="AW1215" s="20">
        <v>0</v>
      </c>
      <c r="AX1215" s="18" t="s">
        <v>95</v>
      </c>
      <c r="AY1215" s="4">
        <f t="shared" ref="AY1215:AY1219" si="175">BF1215-BE1215</f>
        <v>0</v>
      </c>
      <c r="AZ1215" s="11">
        <f t="shared" si="160"/>
        <v>29080739</v>
      </c>
      <c r="BA1215" s="8">
        <f t="shared" si="161"/>
        <v>0</v>
      </c>
      <c r="BB1215" s="21">
        <v>0</v>
      </c>
      <c r="BC1215" s="21">
        <v>0</v>
      </c>
      <c r="BD1215" s="21">
        <v>0</v>
      </c>
      <c r="BE1215" s="18">
        <v>45944</v>
      </c>
      <c r="BF1215" s="18">
        <v>45944</v>
      </c>
      <c r="BG1215" s="30">
        <v>-84</v>
      </c>
      <c r="BH1215" s="62" t="s">
        <v>95</v>
      </c>
      <c r="BI1215" s="17" t="s">
        <v>89</v>
      </c>
      <c r="BJ1215" s="17" t="s">
        <v>97</v>
      </c>
      <c r="BK1215" s="20" t="s">
        <v>10644</v>
      </c>
      <c r="BL1215" s="17" t="s">
        <v>99</v>
      </c>
      <c r="BM1215" s="18">
        <v>45882</v>
      </c>
      <c r="BN1215" s="17" t="s">
        <v>10645</v>
      </c>
      <c r="BO1215" s="18">
        <v>45884</v>
      </c>
      <c r="BP1215" s="16" t="s">
        <v>163</v>
      </c>
      <c r="BQ1215" s="16" t="s">
        <v>102</v>
      </c>
      <c r="BR1215" s="17" t="s">
        <v>164</v>
      </c>
      <c r="BS1215" s="17" t="s">
        <v>95</v>
      </c>
      <c r="BT1215" s="17" t="s">
        <v>258</v>
      </c>
      <c r="BU1215" s="17" t="s">
        <v>95</v>
      </c>
      <c r="BV1215" s="5" t="s">
        <v>105</v>
      </c>
      <c r="BW1215" s="32" t="s">
        <v>4827</v>
      </c>
      <c r="BX1215" s="65" t="s">
        <v>10646</v>
      </c>
      <c r="BY1215" s="92" t="s">
        <v>630</v>
      </c>
      <c r="BZ1215" s="92" t="s">
        <v>249</v>
      </c>
      <c r="CA1215" s="92" t="s">
        <v>631</v>
      </c>
      <c r="CB1215" s="92" t="s">
        <v>631</v>
      </c>
      <c r="CC1215" s="122">
        <f t="shared" ref="CC1215:CC1219" si="176">AO1215+AQ1215+AS1215+AU1215</f>
        <v>0</v>
      </c>
    </row>
    <row r="1216" spans="1:81" ht="95.25" customHeight="1" x14ac:dyDescent="0.25">
      <c r="A1216" s="66">
        <v>1331</v>
      </c>
      <c r="B1216" s="16">
        <v>80121704</v>
      </c>
      <c r="C1216" s="17" t="s">
        <v>10647</v>
      </c>
      <c r="D1216" s="17" t="s">
        <v>10648</v>
      </c>
      <c r="E1216" s="17" t="s">
        <v>83</v>
      </c>
      <c r="F1216" s="18">
        <v>45868</v>
      </c>
      <c r="G1216" s="17" t="s">
        <v>10649</v>
      </c>
      <c r="H1216" s="17" t="s">
        <v>85</v>
      </c>
      <c r="I1216" s="17" t="s">
        <v>86</v>
      </c>
      <c r="J1216" s="17" t="s">
        <v>87</v>
      </c>
      <c r="K1216" s="16">
        <v>1012325843</v>
      </c>
      <c r="L1216" s="20">
        <v>2</v>
      </c>
      <c r="M1216" s="17" t="s">
        <v>88</v>
      </c>
      <c r="N1216" s="17" t="s">
        <v>89</v>
      </c>
      <c r="O1216" s="16" t="s">
        <v>10650</v>
      </c>
      <c r="P1216" s="17" t="s">
        <v>91</v>
      </c>
      <c r="Q1216" s="17" t="s">
        <v>92</v>
      </c>
      <c r="R1216" s="16" t="s">
        <v>93</v>
      </c>
      <c r="S1216" s="16" t="s">
        <v>94</v>
      </c>
      <c r="T1216" s="20">
        <v>80769053</v>
      </c>
      <c r="U1216" s="17" t="s">
        <v>93</v>
      </c>
      <c r="V1216" s="17" t="s">
        <v>95</v>
      </c>
      <c r="W1216" s="17" t="s">
        <v>95</v>
      </c>
      <c r="X1216" s="17" t="s">
        <v>95</v>
      </c>
      <c r="Y1216" s="17" t="s">
        <v>96</v>
      </c>
      <c r="Z1216" s="21">
        <v>36911489</v>
      </c>
      <c r="AA1216" s="33">
        <v>36911489</v>
      </c>
      <c r="AB1216" s="22" t="s">
        <v>95</v>
      </c>
      <c r="AC1216" s="33">
        <v>11780263</v>
      </c>
      <c r="AD1216" s="33" t="s">
        <v>95</v>
      </c>
      <c r="AE1216" s="20">
        <v>179925</v>
      </c>
      <c r="AF1216" s="20">
        <v>605825</v>
      </c>
      <c r="AG1216" s="7">
        <v>2022011000068</v>
      </c>
      <c r="AH1216" s="18">
        <v>45869</v>
      </c>
      <c r="AI1216" s="18">
        <v>45870</v>
      </c>
      <c r="AJ1216" s="17" t="s">
        <v>95</v>
      </c>
      <c r="AK1216" s="17" t="s">
        <v>95</v>
      </c>
      <c r="AL1216" s="16" t="s">
        <v>95</v>
      </c>
      <c r="AM1216" s="16" t="s">
        <v>95</v>
      </c>
      <c r="AN1216" s="18" t="s">
        <v>95</v>
      </c>
      <c r="AO1216" s="21">
        <v>0</v>
      </c>
      <c r="AP1216" s="18" t="s">
        <v>95</v>
      </c>
      <c r="AQ1216" s="21">
        <v>0</v>
      </c>
      <c r="AR1216" s="17" t="s">
        <v>95</v>
      </c>
      <c r="AS1216" s="21">
        <v>0</v>
      </c>
      <c r="AT1216" s="17" t="s">
        <v>95</v>
      </c>
      <c r="AU1216" s="26">
        <v>0</v>
      </c>
      <c r="AV1216" s="17" t="s">
        <v>95</v>
      </c>
      <c r="AW1216" s="20">
        <v>0</v>
      </c>
      <c r="AX1216" s="18" t="s">
        <v>95</v>
      </c>
      <c r="AY1216" s="4">
        <f t="shared" si="175"/>
        <v>0</v>
      </c>
      <c r="AZ1216" s="11">
        <f t="shared" si="160"/>
        <v>36911489</v>
      </c>
      <c r="BA1216" s="8">
        <f t="shared" si="161"/>
        <v>0</v>
      </c>
      <c r="BB1216" s="21">
        <v>0</v>
      </c>
      <c r="BC1216" s="21">
        <v>0</v>
      </c>
      <c r="BD1216" s="21">
        <v>0</v>
      </c>
      <c r="BE1216" s="18">
        <v>45965</v>
      </c>
      <c r="BF1216" s="18">
        <v>45965</v>
      </c>
      <c r="BG1216" s="30">
        <v>-63</v>
      </c>
      <c r="BH1216" s="62" t="s">
        <v>95</v>
      </c>
      <c r="BI1216" s="17" t="s">
        <v>89</v>
      </c>
      <c r="BJ1216" s="17" t="s">
        <v>97</v>
      </c>
      <c r="BK1216" s="20" t="s">
        <v>10651</v>
      </c>
      <c r="BL1216" s="17" t="s">
        <v>3696</v>
      </c>
      <c r="BM1216" s="18">
        <v>45869</v>
      </c>
      <c r="BN1216" s="17" t="s">
        <v>10652</v>
      </c>
      <c r="BO1216" s="18">
        <v>45870</v>
      </c>
      <c r="BP1216" s="16" t="s">
        <v>163</v>
      </c>
      <c r="BQ1216" s="31" t="s">
        <v>102</v>
      </c>
      <c r="BR1216" s="17" t="s">
        <v>164</v>
      </c>
      <c r="BS1216" s="17" t="s">
        <v>95</v>
      </c>
      <c r="BT1216" s="17" t="s">
        <v>258</v>
      </c>
      <c r="BU1216" s="17" t="s">
        <v>95</v>
      </c>
      <c r="BV1216" s="17" t="s">
        <v>117</v>
      </c>
      <c r="BW1216" s="32" t="s">
        <v>10653</v>
      </c>
      <c r="BX1216" s="65" t="s">
        <v>10654</v>
      </c>
      <c r="BY1216" s="92" t="s">
        <v>108</v>
      </c>
      <c r="BZ1216" s="92" t="s">
        <v>109</v>
      </c>
      <c r="CA1216" s="92" t="s">
        <v>92</v>
      </c>
      <c r="CB1216" s="92" t="s">
        <v>110</v>
      </c>
      <c r="CC1216" s="122">
        <f t="shared" si="176"/>
        <v>0</v>
      </c>
    </row>
    <row r="1217" spans="1:81" ht="95.25" customHeight="1" x14ac:dyDescent="0.25">
      <c r="A1217" s="66">
        <v>317</v>
      </c>
      <c r="B1217" s="16">
        <v>93141500</v>
      </c>
      <c r="C1217" s="16" t="s">
        <v>10655</v>
      </c>
      <c r="D1217" s="17" t="s">
        <v>10656</v>
      </c>
      <c r="E1217" s="17" t="s">
        <v>1270</v>
      </c>
      <c r="F1217" s="18">
        <v>45869</v>
      </c>
      <c r="G1217" s="17" t="s">
        <v>10657</v>
      </c>
      <c r="H1217" s="17" t="s">
        <v>85</v>
      </c>
      <c r="I1217" s="17" t="s">
        <v>86</v>
      </c>
      <c r="J1217" s="17" t="s">
        <v>87</v>
      </c>
      <c r="K1217" s="16">
        <v>52274165</v>
      </c>
      <c r="L1217" s="20">
        <v>1</v>
      </c>
      <c r="M1217" s="17" t="s">
        <v>88</v>
      </c>
      <c r="N1217" s="17" t="s">
        <v>10658</v>
      </c>
      <c r="O1217" s="16" t="s">
        <v>10659</v>
      </c>
      <c r="P1217" s="17" t="s">
        <v>239</v>
      </c>
      <c r="Q1217" s="17" t="s">
        <v>240</v>
      </c>
      <c r="R1217" s="16" t="s">
        <v>266</v>
      </c>
      <c r="S1217" s="16" t="s">
        <v>10660</v>
      </c>
      <c r="T1217" s="20">
        <v>52274165</v>
      </c>
      <c r="U1217" s="17" t="s">
        <v>268</v>
      </c>
      <c r="V1217" s="17" t="s">
        <v>95</v>
      </c>
      <c r="W1217" s="17" t="s">
        <v>95</v>
      </c>
      <c r="X1217" s="17" t="s">
        <v>95</v>
      </c>
      <c r="Y1217" s="17" t="s">
        <v>96</v>
      </c>
      <c r="Z1217" s="21">
        <v>41828453</v>
      </c>
      <c r="AA1217" s="21">
        <v>41828453</v>
      </c>
      <c r="AB1217" s="22" t="s">
        <v>95</v>
      </c>
      <c r="AC1217" s="21">
        <v>8536421</v>
      </c>
      <c r="AD1217" s="21" t="s">
        <v>95</v>
      </c>
      <c r="AE1217" s="20">
        <v>179325</v>
      </c>
      <c r="AF1217" s="20">
        <v>622725</v>
      </c>
      <c r="AG1217" s="7">
        <v>2022011000068</v>
      </c>
      <c r="AH1217" s="18">
        <v>45875</v>
      </c>
      <c r="AI1217" s="18">
        <v>45881</v>
      </c>
      <c r="AJ1217" s="17" t="s">
        <v>95</v>
      </c>
      <c r="AK1217" s="17" t="s">
        <v>95</v>
      </c>
      <c r="AL1217" s="17" t="s">
        <v>95</v>
      </c>
      <c r="AM1217" s="17" t="s">
        <v>95</v>
      </c>
      <c r="AN1217" s="17" t="s">
        <v>95</v>
      </c>
      <c r="AO1217" s="24">
        <v>0</v>
      </c>
      <c r="AP1217" s="18" t="s">
        <v>95</v>
      </c>
      <c r="AQ1217" s="21">
        <v>0</v>
      </c>
      <c r="AR1217" s="17" t="s">
        <v>95</v>
      </c>
      <c r="AS1217" s="21">
        <v>0</v>
      </c>
      <c r="AT1217" s="17" t="s">
        <v>95</v>
      </c>
      <c r="AU1217" s="26">
        <v>0</v>
      </c>
      <c r="AV1217" s="17" t="s">
        <v>95</v>
      </c>
      <c r="AW1217" s="20">
        <v>0</v>
      </c>
      <c r="AX1217" s="18" t="s">
        <v>95</v>
      </c>
      <c r="AY1217" s="4">
        <f t="shared" si="175"/>
        <v>0</v>
      </c>
      <c r="AZ1217" s="11">
        <f t="shared" si="160"/>
        <v>41828453</v>
      </c>
      <c r="BA1217" s="8">
        <f t="shared" si="161"/>
        <v>0</v>
      </c>
      <c r="BB1217" s="33">
        <v>0</v>
      </c>
      <c r="BC1217" s="33">
        <v>0</v>
      </c>
      <c r="BD1217" s="33">
        <v>0</v>
      </c>
      <c r="BE1217" s="18">
        <v>46022</v>
      </c>
      <c r="BF1217" s="18">
        <v>46022</v>
      </c>
      <c r="BG1217" s="30">
        <v>-6</v>
      </c>
      <c r="BH1217" s="18" t="s">
        <v>95</v>
      </c>
      <c r="BI1217" s="17" t="s">
        <v>10661</v>
      </c>
      <c r="BJ1217" s="17" t="s">
        <v>97</v>
      </c>
      <c r="BK1217" s="20" t="s">
        <v>10662</v>
      </c>
      <c r="BL1217" s="17" t="s">
        <v>99</v>
      </c>
      <c r="BM1217" s="18">
        <v>45877</v>
      </c>
      <c r="BN1217" s="17" t="s">
        <v>10663</v>
      </c>
      <c r="BO1217" s="18">
        <v>45877</v>
      </c>
      <c r="BP1217" s="16" t="s">
        <v>163</v>
      </c>
      <c r="BQ1217" s="31" t="s">
        <v>102</v>
      </c>
      <c r="BR1217" s="17" t="s">
        <v>164</v>
      </c>
      <c r="BS1217" s="17" t="s">
        <v>95</v>
      </c>
      <c r="BT1217" s="17" t="s">
        <v>258</v>
      </c>
      <c r="BU1217" s="17" t="s">
        <v>95</v>
      </c>
      <c r="BV1217" s="5" t="s">
        <v>105</v>
      </c>
      <c r="BW1217" s="32" t="s">
        <v>10664</v>
      </c>
      <c r="BX1217" s="17" t="s">
        <v>10665</v>
      </c>
      <c r="BY1217" s="92" t="s">
        <v>248</v>
      </c>
      <c r="BZ1217" s="92" t="s">
        <v>249</v>
      </c>
      <c r="CA1217" s="92" t="s">
        <v>240</v>
      </c>
      <c r="CB1217" s="92" t="s">
        <v>110</v>
      </c>
      <c r="CC1217" s="122">
        <f t="shared" si="176"/>
        <v>0</v>
      </c>
    </row>
    <row r="1218" spans="1:81" ht="95.25" customHeight="1" x14ac:dyDescent="0.25">
      <c r="A1218" s="66">
        <v>1367</v>
      </c>
      <c r="B1218" s="16" t="s">
        <v>168</v>
      </c>
      <c r="C1218" s="16" t="s">
        <v>10666</v>
      </c>
      <c r="D1218" s="17" t="s">
        <v>10667</v>
      </c>
      <c r="E1218" s="17" t="s">
        <v>635</v>
      </c>
      <c r="F1218" s="18">
        <v>45869</v>
      </c>
      <c r="G1218" s="17" t="s">
        <v>10668</v>
      </c>
      <c r="H1218" s="17" t="s">
        <v>85</v>
      </c>
      <c r="I1218" s="17" t="s">
        <v>86</v>
      </c>
      <c r="J1218" s="17" t="s">
        <v>87</v>
      </c>
      <c r="K1218" s="16">
        <v>1003475543</v>
      </c>
      <c r="L1218" s="20">
        <v>8</v>
      </c>
      <c r="M1218" s="17" t="s">
        <v>88</v>
      </c>
      <c r="N1218" s="17" t="s">
        <v>5094</v>
      </c>
      <c r="O1218" s="16" t="s">
        <v>10669</v>
      </c>
      <c r="P1218" s="17" t="s">
        <v>134</v>
      </c>
      <c r="Q1218" s="17" t="s">
        <v>135</v>
      </c>
      <c r="R1218" s="16" t="s">
        <v>294</v>
      </c>
      <c r="S1218" s="16" t="s">
        <v>295</v>
      </c>
      <c r="T1218" s="20">
        <v>52764069</v>
      </c>
      <c r="U1218" s="17" t="s">
        <v>294</v>
      </c>
      <c r="V1218" s="17" t="s">
        <v>95</v>
      </c>
      <c r="W1218" s="17" t="s">
        <v>95</v>
      </c>
      <c r="X1218" s="17" t="s">
        <v>95</v>
      </c>
      <c r="Y1218" s="17" t="s">
        <v>96</v>
      </c>
      <c r="Z1218" s="21">
        <v>21341040</v>
      </c>
      <c r="AA1218" s="33">
        <v>21341040</v>
      </c>
      <c r="AB1218" s="22" t="s">
        <v>95</v>
      </c>
      <c r="AC1218" s="33">
        <v>4268208</v>
      </c>
      <c r="AD1218" s="33" t="s">
        <v>95</v>
      </c>
      <c r="AE1218" s="20">
        <v>181325</v>
      </c>
      <c r="AF1218" s="20" t="s">
        <v>10670</v>
      </c>
      <c r="AG1218" s="20">
        <v>202300000000214</v>
      </c>
      <c r="AH1218" s="18">
        <v>45874</v>
      </c>
      <c r="AI1218" s="18">
        <v>45875</v>
      </c>
      <c r="AJ1218" s="17" t="s">
        <v>95</v>
      </c>
      <c r="AK1218" s="17" t="s">
        <v>95</v>
      </c>
      <c r="AL1218" s="16" t="s">
        <v>95</v>
      </c>
      <c r="AM1218" s="16" t="s">
        <v>95</v>
      </c>
      <c r="AN1218" s="18" t="s">
        <v>95</v>
      </c>
      <c r="AO1218" s="24">
        <v>0</v>
      </c>
      <c r="AP1218" s="18" t="s">
        <v>95</v>
      </c>
      <c r="AQ1218" s="21">
        <v>0</v>
      </c>
      <c r="AR1218" s="17" t="s">
        <v>95</v>
      </c>
      <c r="AS1218" s="21">
        <v>0</v>
      </c>
      <c r="AT1218" s="17" t="s">
        <v>95</v>
      </c>
      <c r="AU1218" s="26">
        <v>0</v>
      </c>
      <c r="AV1218" s="17" t="s">
        <v>95</v>
      </c>
      <c r="AW1218" s="20">
        <v>0</v>
      </c>
      <c r="AX1218" s="18" t="s">
        <v>95</v>
      </c>
      <c r="AY1218" s="4">
        <f t="shared" si="175"/>
        <v>0</v>
      </c>
      <c r="AZ1218" s="11">
        <f t="shared" si="160"/>
        <v>21341040</v>
      </c>
      <c r="BA1218" s="8">
        <f t="shared" si="161"/>
        <v>0</v>
      </c>
      <c r="BB1218" s="21">
        <v>0</v>
      </c>
      <c r="BC1218" s="21">
        <v>0</v>
      </c>
      <c r="BD1218" s="21">
        <v>0</v>
      </c>
      <c r="BE1218" s="18">
        <v>46022</v>
      </c>
      <c r="BF1218" s="18">
        <v>46022</v>
      </c>
      <c r="BG1218" s="30">
        <v>-6</v>
      </c>
      <c r="BH1218" s="62" t="s">
        <v>95</v>
      </c>
      <c r="BI1218" s="17" t="s">
        <v>89</v>
      </c>
      <c r="BJ1218" s="17" t="s">
        <v>97</v>
      </c>
      <c r="BK1218" s="20" t="s">
        <v>10671</v>
      </c>
      <c r="BL1218" s="17" t="s">
        <v>99</v>
      </c>
      <c r="BM1218" s="18">
        <v>45874</v>
      </c>
      <c r="BN1218" s="17" t="s">
        <v>10500</v>
      </c>
      <c r="BO1218" s="18">
        <v>45875</v>
      </c>
      <c r="BP1218" s="16" t="s">
        <v>163</v>
      </c>
      <c r="BQ1218" s="31" t="s">
        <v>102</v>
      </c>
      <c r="BR1218" s="17" t="s">
        <v>164</v>
      </c>
      <c r="BS1218" s="17" t="s">
        <v>95</v>
      </c>
      <c r="BT1218" s="17" t="s">
        <v>211</v>
      </c>
      <c r="BU1218" s="17" t="s">
        <v>95</v>
      </c>
      <c r="BV1218" s="5" t="s">
        <v>105</v>
      </c>
      <c r="BW1218" s="32" t="s">
        <v>10672</v>
      </c>
      <c r="BX1218" s="65" t="s">
        <v>10673</v>
      </c>
      <c r="BY1218" s="92" t="s">
        <v>301</v>
      </c>
      <c r="BZ1218" s="92" t="s">
        <v>109</v>
      </c>
      <c r="CA1218" s="92" t="s">
        <v>135</v>
      </c>
      <c r="CB1218" s="92" t="s">
        <v>110</v>
      </c>
      <c r="CC1218" s="122">
        <f t="shared" si="176"/>
        <v>0</v>
      </c>
    </row>
    <row r="1219" spans="1:81" ht="95.25" customHeight="1" x14ac:dyDescent="0.25">
      <c r="A1219" s="66">
        <v>1366</v>
      </c>
      <c r="B1219" s="16" t="s">
        <v>168</v>
      </c>
      <c r="C1219" s="16" t="s">
        <v>10674</v>
      </c>
      <c r="D1219" s="17" t="s">
        <v>10675</v>
      </c>
      <c r="E1219" s="17" t="s">
        <v>635</v>
      </c>
      <c r="F1219" s="18">
        <v>45869</v>
      </c>
      <c r="G1219" s="17" t="s">
        <v>1055</v>
      </c>
      <c r="H1219" s="17" t="s">
        <v>85</v>
      </c>
      <c r="I1219" s="17" t="s">
        <v>86</v>
      </c>
      <c r="J1219" s="17" t="s">
        <v>87</v>
      </c>
      <c r="K1219" s="16">
        <v>1097638678</v>
      </c>
      <c r="L1219" s="20">
        <v>6</v>
      </c>
      <c r="M1219" s="17" t="s">
        <v>88</v>
      </c>
      <c r="N1219" s="17" t="s">
        <v>89</v>
      </c>
      <c r="O1219" s="16" t="s">
        <v>10676</v>
      </c>
      <c r="P1219" s="17" t="s">
        <v>134</v>
      </c>
      <c r="Q1219" s="17" t="s">
        <v>135</v>
      </c>
      <c r="R1219" s="16" t="s">
        <v>294</v>
      </c>
      <c r="S1219" s="16" t="s">
        <v>295</v>
      </c>
      <c r="T1219" s="20">
        <v>52764069</v>
      </c>
      <c r="U1219" s="17" t="s">
        <v>294</v>
      </c>
      <c r="V1219" s="17" t="s">
        <v>95</v>
      </c>
      <c r="W1219" s="17" t="s">
        <v>95</v>
      </c>
      <c r="X1219" s="17" t="s">
        <v>95</v>
      </c>
      <c r="Y1219" s="17" t="s">
        <v>96</v>
      </c>
      <c r="Z1219" s="21">
        <v>27316535</v>
      </c>
      <c r="AA1219" s="33">
        <v>27316535</v>
      </c>
      <c r="AB1219" s="22" t="s">
        <v>95</v>
      </c>
      <c r="AC1219" s="33">
        <v>5463307</v>
      </c>
      <c r="AD1219" s="33" t="s">
        <v>95</v>
      </c>
      <c r="AE1219" s="20">
        <v>181225</v>
      </c>
      <c r="AF1219" s="20">
        <v>617125</v>
      </c>
      <c r="AG1219" s="20">
        <v>202300000000214</v>
      </c>
      <c r="AH1219" s="18">
        <v>45874</v>
      </c>
      <c r="AI1219" s="18">
        <v>45875</v>
      </c>
      <c r="AJ1219" s="17" t="s">
        <v>95</v>
      </c>
      <c r="AK1219" s="17" t="s">
        <v>95</v>
      </c>
      <c r="AL1219" s="16" t="s">
        <v>95</v>
      </c>
      <c r="AM1219" s="16" t="s">
        <v>95</v>
      </c>
      <c r="AN1219" s="18" t="s">
        <v>95</v>
      </c>
      <c r="AO1219" s="24">
        <v>0</v>
      </c>
      <c r="AP1219" s="18" t="s">
        <v>95</v>
      </c>
      <c r="AQ1219" s="21">
        <v>0</v>
      </c>
      <c r="AR1219" s="17" t="s">
        <v>95</v>
      </c>
      <c r="AS1219" s="21">
        <v>0</v>
      </c>
      <c r="AT1219" s="17" t="s">
        <v>95</v>
      </c>
      <c r="AU1219" s="26">
        <v>0</v>
      </c>
      <c r="AV1219" s="17" t="s">
        <v>95</v>
      </c>
      <c r="AW1219" s="20">
        <v>0</v>
      </c>
      <c r="AX1219" s="18" t="s">
        <v>95</v>
      </c>
      <c r="AY1219" s="4">
        <f t="shared" si="175"/>
        <v>0</v>
      </c>
      <c r="AZ1219" s="11">
        <f t="shared" ref="AZ1219" si="177">Z1219+AO1219+AQ1219+AS1219+AU1219</f>
        <v>27316535</v>
      </c>
      <c r="BA1219" s="8">
        <f t="shared" ref="BA1219:BA1282" si="178">BB1219+BC1219+BD1219</f>
        <v>0</v>
      </c>
      <c r="BB1219" s="21">
        <v>0</v>
      </c>
      <c r="BC1219" s="21">
        <v>0</v>
      </c>
      <c r="BD1219" s="21">
        <v>0</v>
      </c>
      <c r="BE1219" s="18">
        <v>46022</v>
      </c>
      <c r="BF1219" s="18">
        <v>46022</v>
      </c>
      <c r="BG1219" s="30">
        <v>-6</v>
      </c>
      <c r="BH1219" s="62" t="s">
        <v>95</v>
      </c>
      <c r="BI1219" s="17" t="s">
        <v>89</v>
      </c>
      <c r="BJ1219" s="17" t="s">
        <v>97</v>
      </c>
      <c r="BK1219" s="20" t="s">
        <v>10677</v>
      </c>
      <c r="BL1219" s="17" t="s">
        <v>99</v>
      </c>
      <c r="BM1219" s="18">
        <v>45874</v>
      </c>
      <c r="BN1219" s="17" t="s">
        <v>10500</v>
      </c>
      <c r="BO1219" s="18">
        <v>45875</v>
      </c>
      <c r="BP1219" s="16" t="s">
        <v>163</v>
      </c>
      <c r="BQ1219" s="31" t="s">
        <v>102</v>
      </c>
      <c r="BR1219" s="17" t="s">
        <v>164</v>
      </c>
      <c r="BS1219" s="17" t="s">
        <v>95</v>
      </c>
      <c r="BT1219" s="17" t="s">
        <v>735</v>
      </c>
      <c r="BU1219" s="17" t="s">
        <v>95</v>
      </c>
      <c r="BV1219" s="17" t="s">
        <v>117</v>
      </c>
      <c r="BW1219" s="32" t="s">
        <v>1060</v>
      </c>
      <c r="BX1219" s="65" t="s">
        <v>10678</v>
      </c>
      <c r="BY1219" s="92" t="s">
        <v>301</v>
      </c>
      <c r="BZ1219" s="92" t="s">
        <v>109</v>
      </c>
      <c r="CA1219" s="92" t="s">
        <v>135</v>
      </c>
      <c r="CB1219" s="92" t="s">
        <v>110</v>
      </c>
      <c r="CC1219" s="122">
        <f t="shared" si="176"/>
        <v>0</v>
      </c>
    </row>
    <row r="1220" spans="1:81" ht="95.25" customHeight="1" x14ac:dyDescent="0.25">
      <c r="A1220" s="66">
        <v>1365</v>
      </c>
      <c r="B1220" s="16" t="s">
        <v>168</v>
      </c>
      <c r="C1220" s="16" t="s">
        <v>10679</v>
      </c>
      <c r="D1220" s="17" t="s">
        <v>10680</v>
      </c>
      <c r="E1220" s="17" t="s">
        <v>635</v>
      </c>
      <c r="F1220" s="18">
        <v>45869</v>
      </c>
      <c r="G1220" s="17" t="s">
        <v>10681</v>
      </c>
      <c r="H1220" s="17" t="s">
        <v>85</v>
      </c>
      <c r="I1220" s="17" t="s">
        <v>86</v>
      </c>
      <c r="J1220" s="17" t="s">
        <v>87</v>
      </c>
      <c r="K1220" s="16">
        <v>1014260055</v>
      </c>
      <c r="L1220" s="20">
        <v>7</v>
      </c>
      <c r="M1220" s="17" t="s">
        <v>88</v>
      </c>
      <c r="N1220" s="17" t="s">
        <v>89</v>
      </c>
      <c r="O1220" s="16" t="s">
        <v>10682</v>
      </c>
      <c r="P1220" s="17" t="s">
        <v>134</v>
      </c>
      <c r="Q1220" s="17" t="s">
        <v>135</v>
      </c>
      <c r="R1220" s="16" t="s">
        <v>294</v>
      </c>
      <c r="S1220" s="16" t="s">
        <v>295</v>
      </c>
      <c r="T1220" s="20">
        <v>52764069</v>
      </c>
      <c r="U1220" s="17" t="s">
        <v>294</v>
      </c>
      <c r="V1220" s="17" t="s">
        <v>95</v>
      </c>
      <c r="W1220" s="17" t="s">
        <v>95</v>
      </c>
      <c r="X1220" s="17" t="s">
        <v>95</v>
      </c>
      <c r="Y1220" s="17" t="s">
        <v>139</v>
      </c>
      <c r="Z1220" s="21">
        <v>38123825</v>
      </c>
      <c r="AA1220" s="33">
        <v>38123825</v>
      </c>
      <c r="AB1220" s="22" t="s">
        <v>95</v>
      </c>
      <c r="AC1220" s="33">
        <v>7624765</v>
      </c>
      <c r="AD1220" s="33" t="s">
        <v>95</v>
      </c>
      <c r="AE1220" s="20">
        <v>181125</v>
      </c>
      <c r="AF1220" s="20">
        <v>617225</v>
      </c>
      <c r="AG1220" s="20" t="s">
        <v>95</v>
      </c>
      <c r="AH1220" s="18">
        <v>45874</v>
      </c>
      <c r="AI1220" s="18">
        <v>45875</v>
      </c>
      <c r="AJ1220" s="17" t="s">
        <v>95</v>
      </c>
      <c r="AK1220" s="17" t="s">
        <v>95</v>
      </c>
      <c r="AL1220" s="16" t="s">
        <v>95</v>
      </c>
      <c r="AM1220" s="16" t="s">
        <v>95</v>
      </c>
      <c r="AN1220" s="18" t="s">
        <v>95</v>
      </c>
      <c r="AO1220" s="24">
        <v>0</v>
      </c>
      <c r="AP1220" s="18" t="s">
        <v>95</v>
      </c>
      <c r="AQ1220" s="21">
        <v>0</v>
      </c>
      <c r="AR1220" s="17" t="s">
        <v>95</v>
      </c>
      <c r="AS1220" s="21">
        <v>0</v>
      </c>
      <c r="AT1220" s="17" t="s">
        <v>95</v>
      </c>
      <c r="AU1220" s="26">
        <v>0</v>
      </c>
      <c r="AV1220" s="17" t="s">
        <v>95</v>
      </c>
      <c r="AW1220" s="20">
        <v>0</v>
      </c>
      <c r="AX1220" s="18" t="s">
        <v>95</v>
      </c>
      <c r="AY1220" s="28">
        <v>0</v>
      </c>
      <c r="AZ1220" s="11">
        <f t="shared" ref="AZ1220:AZ1223" si="179">Z1220+AO1220+AQ1220+AS1220+AU1220</f>
        <v>38123825</v>
      </c>
      <c r="BA1220" s="8">
        <f t="shared" si="178"/>
        <v>0</v>
      </c>
      <c r="BB1220" s="21">
        <v>0</v>
      </c>
      <c r="BC1220" s="21">
        <v>0</v>
      </c>
      <c r="BD1220" s="21">
        <v>0</v>
      </c>
      <c r="BE1220" s="18">
        <v>46022</v>
      </c>
      <c r="BF1220" s="18">
        <v>46022</v>
      </c>
      <c r="BG1220" s="30">
        <v>-6</v>
      </c>
      <c r="BH1220" s="62" t="s">
        <v>95</v>
      </c>
      <c r="BI1220" s="17" t="s">
        <v>89</v>
      </c>
      <c r="BJ1220" s="17" t="s">
        <v>97</v>
      </c>
      <c r="BK1220" s="20" t="s">
        <v>10683</v>
      </c>
      <c r="BL1220" s="17" t="s">
        <v>99</v>
      </c>
      <c r="BM1220" s="18">
        <v>45874</v>
      </c>
      <c r="BN1220" s="17" t="s">
        <v>10500</v>
      </c>
      <c r="BO1220" s="18">
        <v>45875</v>
      </c>
      <c r="BP1220" s="16" t="s">
        <v>163</v>
      </c>
      <c r="BQ1220" s="31" t="s">
        <v>102</v>
      </c>
      <c r="BR1220" s="17" t="s">
        <v>164</v>
      </c>
      <c r="BS1220" s="17" t="s">
        <v>95</v>
      </c>
      <c r="BT1220" s="17" t="s">
        <v>735</v>
      </c>
      <c r="BU1220" s="17" t="s">
        <v>95</v>
      </c>
      <c r="BV1220" s="5" t="s">
        <v>105</v>
      </c>
      <c r="BW1220" s="32" t="s">
        <v>1068</v>
      </c>
      <c r="BX1220" s="65" t="s">
        <v>10678</v>
      </c>
      <c r="BY1220" s="92" t="s">
        <v>301</v>
      </c>
      <c r="BZ1220" s="92" t="s">
        <v>109</v>
      </c>
      <c r="CA1220" s="92" t="s">
        <v>135</v>
      </c>
      <c r="CB1220" s="92" t="s">
        <v>110</v>
      </c>
    </row>
    <row r="1221" spans="1:81" ht="95.25" customHeight="1" x14ac:dyDescent="0.25">
      <c r="A1221" s="66">
        <v>790</v>
      </c>
      <c r="B1221" s="16">
        <v>82121500</v>
      </c>
      <c r="C1221" s="16" t="s">
        <v>10684</v>
      </c>
      <c r="D1221" s="17" t="s">
        <v>10685</v>
      </c>
      <c r="E1221" s="17" t="s">
        <v>83</v>
      </c>
      <c r="F1221" s="18">
        <v>45869</v>
      </c>
      <c r="G1221" s="17" t="s">
        <v>10686</v>
      </c>
      <c r="H1221" s="17" t="s">
        <v>85</v>
      </c>
      <c r="I1221" s="17" t="s">
        <v>6030</v>
      </c>
      <c r="J1221" s="17" t="s">
        <v>3345</v>
      </c>
      <c r="K1221" s="16">
        <v>830001113</v>
      </c>
      <c r="L1221" s="20">
        <v>1</v>
      </c>
      <c r="M1221" s="17" t="s">
        <v>3346</v>
      </c>
      <c r="N1221" s="17" t="s">
        <v>89</v>
      </c>
      <c r="O1221" s="16" t="s">
        <v>10687</v>
      </c>
      <c r="P1221" s="17" t="s">
        <v>134</v>
      </c>
      <c r="Q1221" s="17" t="s">
        <v>135</v>
      </c>
      <c r="R1221" s="16" t="s">
        <v>816</v>
      </c>
      <c r="S1221" s="16" t="s">
        <v>817</v>
      </c>
      <c r="T1221" s="20" t="s">
        <v>10688</v>
      </c>
      <c r="U1221" s="17" t="s">
        <v>816</v>
      </c>
      <c r="V1221" s="17" t="s">
        <v>95</v>
      </c>
      <c r="W1221" s="17" t="s">
        <v>95</v>
      </c>
      <c r="X1221" s="17" t="s">
        <v>95</v>
      </c>
      <c r="Y1221" s="17" t="s">
        <v>96</v>
      </c>
      <c r="Z1221" s="33">
        <v>149568720</v>
      </c>
      <c r="AA1221" s="21">
        <v>149568720</v>
      </c>
      <c r="AB1221" s="35" t="s">
        <v>95</v>
      </c>
      <c r="AC1221" s="33" t="s">
        <v>95</v>
      </c>
      <c r="AD1221" s="21" t="s">
        <v>95</v>
      </c>
      <c r="AE1221" s="36">
        <v>155725</v>
      </c>
      <c r="AF1221" s="20">
        <v>616225</v>
      </c>
      <c r="AG1221" s="7">
        <v>2022011000068</v>
      </c>
      <c r="AH1221" s="18">
        <v>45874</v>
      </c>
      <c r="AI1221" s="18">
        <v>45874</v>
      </c>
      <c r="AJ1221" s="17" t="s">
        <v>95</v>
      </c>
      <c r="AK1221" s="17" t="s">
        <v>95</v>
      </c>
      <c r="AL1221" s="17" t="s">
        <v>95</v>
      </c>
      <c r="AM1221" s="17" t="s">
        <v>95</v>
      </c>
      <c r="AN1221" s="17" t="s">
        <v>95</v>
      </c>
      <c r="AO1221" s="29">
        <v>0</v>
      </c>
      <c r="AP1221" s="37" t="s">
        <v>95</v>
      </c>
      <c r="AQ1221" s="33">
        <v>0</v>
      </c>
      <c r="AR1221" s="38" t="s">
        <v>95</v>
      </c>
      <c r="AS1221" s="33">
        <v>0</v>
      </c>
      <c r="AT1221" s="38" t="s">
        <v>95</v>
      </c>
      <c r="AU1221" s="26">
        <v>0</v>
      </c>
      <c r="AV1221" s="38" t="s">
        <v>95</v>
      </c>
      <c r="AW1221" s="20">
        <v>0</v>
      </c>
      <c r="AX1221" s="18" t="s">
        <v>95</v>
      </c>
      <c r="AY1221" s="4">
        <f t="shared" ref="AY1221:AY1223" si="180">BF1221-BE1221</f>
        <v>0</v>
      </c>
      <c r="AZ1221" s="11">
        <f t="shared" si="179"/>
        <v>149568720</v>
      </c>
      <c r="BA1221" s="8">
        <f t="shared" si="178"/>
        <v>0</v>
      </c>
      <c r="BB1221" s="33">
        <v>0</v>
      </c>
      <c r="BC1221" s="33">
        <v>0</v>
      </c>
      <c r="BD1221" s="33">
        <v>0</v>
      </c>
      <c r="BE1221" s="18">
        <v>46022</v>
      </c>
      <c r="BF1221" s="18">
        <v>46022</v>
      </c>
      <c r="BG1221" s="30">
        <v>-6</v>
      </c>
      <c r="BH1221" s="18" t="s">
        <v>3348</v>
      </c>
      <c r="BI1221" s="17" t="s">
        <v>89</v>
      </c>
      <c r="BJ1221" s="17" t="s">
        <v>95</v>
      </c>
      <c r="BK1221" s="20" t="s">
        <v>95</v>
      </c>
      <c r="BL1221" s="17" t="s">
        <v>95</v>
      </c>
      <c r="BM1221" s="18" t="s">
        <v>95</v>
      </c>
      <c r="BN1221" s="17" t="s">
        <v>95</v>
      </c>
      <c r="BO1221" s="18" t="s">
        <v>95</v>
      </c>
      <c r="BP1221" s="16" t="s">
        <v>163</v>
      </c>
      <c r="BQ1221" s="31" t="s">
        <v>102</v>
      </c>
      <c r="BR1221" s="17" t="s">
        <v>164</v>
      </c>
      <c r="BS1221" s="17" t="s">
        <v>95</v>
      </c>
      <c r="BT1221" s="17" t="s">
        <v>95</v>
      </c>
      <c r="BU1221" s="17" t="s">
        <v>95</v>
      </c>
      <c r="BV1221" s="17" t="s">
        <v>95</v>
      </c>
      <c r="BW1221" s="16" t="s">
        <v>95</v>
      </c>
      <c r="BX1221" s="17" t="s">
        <v>10689</v>
      </c>
      <c r="BY1221" s="92" t="s">
        <v>825</v>
      </c>
      <c r="BZ1221" s="92" t="s">
        <v>544</v>
      </c>
      <c r="CA1221" s="92" t="s">
        <v>826</v>
      </c>
      <c r="CB1221" s="92" t="s">
        <v>110</v>
      </c>
      <c r="CC1221" s="122">
        <f t="shared" ref="CC1221:CC1223" si="181">AO1221+AQ1221+AS1221+AU1221</f>
        <v>0</v>
      </c>
    </row>
    <row r="1222" spans="1:81" ht="95.25" customHeight="1" x14ac:dyDescent="0.25">
      <c r="A1222" s="66">
        <v>1362</v>
      </c>
      <c r="B1222" s="16">
        <v>93141500</v>
      </c>
      <c r="C1222" s="16" t="s">
        <v>10690</v>
      </c>
      <c r="D1222" s="17" t="s">
        <v>10691</v>
      </c>
      <c r="E1222" s="17" t="s">
        <v>617</v>
      </c>
      <c r="F1222" s="18">
        <v>45869</v>
      </c>
      <c r="G1222" s="17" t="s">
        <v>10692</v>
      </c>
      <c r="H1222" s="17" t="s">
        <v>85</v>
      </c>
      <c r="I1222" s="17" t="s">
        <v>86</v>
      </c>
      <c r="J1222" s="17" t="s">
        <v>87</v>
      </c>
      <c r="K1222" s="16">
        <v>1022984486</v>
      </c>
      <c r="L1222" s="20">
        <v>9</v>
      </c>
      <c r="M1222" s="17" t="s">
        <v>88</v>
      </c>
      <c r="N1222" s="17" t="s">
        <v>89</v>
      </c>
      <c r="O1222" s="16" t="s">
        <v>10693</v>
      </c>
      <c r="P1222" s="17" t="s">
        <v>239</v>
      </c>
      <c r="Q1222" s="17" t="s">
        <v>240</v>
      </c>
      <c r="R1222" s="16" t="s">
        <v>266</v>
      </c>
      <c r="S1222" s="34" t="s">
        <v>267</v>
      </c>
      <c r="T1222" s="20">
        <v>52517142</v>
      </c>
      <c r="U1222" s="17" t="s">
        <v>268</v>
      </c>
      <c r="V1222" s="17" t="s">
        <v>95</v>
      </c>
      <c r="W1222" s="17" t="s">
        <v>95</v>
      </c>
      <c r="X1222" s="17" t="s">
        <v>95</v>
      </c>
      <c r="Y1222" s="17" t="s">
        <v>96</v>
      </c>
      <c r="Z1222" s="21">
        <v>30116494</v>
      </c>
      <c r="AA1222" s="33">
        <v>30116494</v>
      </c>
      <c r="AB1222" s="22" t="s">
        <v>95</v>
      </c>
      <c r="AC1222" s="33">
        <v>6146224</v>
      </c>
      <c r="AD1222" s="33" t="s">
        <v>95</v>
      </c>
      <c r="AE1222" s="20">
        <v>180825</v>
      </c>
      <c r="AF1222" s="20">
        <v>631825</v>
      </c>
      <c r="AG1222" s="7">
        <v>2022011000068</v>
      </c>
      <c r="AH1222" s="18">
        <v>45880</v>
      </c>
      <c r="AI1222" s="18">
        <v>45882</v>
      </c>
      <c r="AJ1222" s="17" t="s">
        <v>95</v>
      </c>
      <c r="AK1222" s="17" t="s">
        <v>95</v>
      </c>
      <c r="AL1222" s="16" t="s">
        <v>95</v>
      </c>
      <c r="AM1222" s="16" t="s">
        <v>95</v>
      </c>
      <c r="AN1222" s="18" t="s">
        <v>95</v>
      </c>
      <c r="AO1222" s="21">
        <v>0</v>
      </c>
      <c r="AP1222" s="18" t="s">
        <v>95</v>
      </c>
      <c r="AQ1222" s="21">
        <v>0</v>
      </c>
      <c r="AR1222" s="17" t="s">
        <v>95</v>
      </c>
      <c r="AS1222" s="21">
        <v>0</v>
      </c>
      <c r="AT1222" s="17" t="s">
        <v>95</v>
      </c>
      <c r="AU1222" s="26">
        <v>0</v>
      </c>
      <c r="AV1222" s="17" t="s">
        <v>95</v>
      </c>
      <c r="AW1222" s="20">
        <v>0</v>
      </c>
      <c r="AX1222" s="18" t="s">
        <v>95</v>
      </c>
      <c r="AY1222" s="4">
        <f t="shared" si="180"/>
        <v>0</v>
      </c>
      <c r="AZ1222" s="11">
        <f t="shared" si="179"/>
        <v>30116494</v>
      </c>
      <c r="BA1222" s="8">
        <f t="shared" si="178"/>
        <v>0</v>
      </c>
      <c r="BB1222" s="21">
        <v>0</v>
      </c>
      <c r="BC1222" s="21">
        <v>0</v>
      </c>
      <c r="BD1222" s="21">
        <v>0</v>
      </c>
      <c r="BE1222" s="18">
        <v>46022</v>
      </c>
      <c r="BF1222" s="18">
        <v>46022</v>
      </c>
      <c r="BG1222" s="30">
        <v>-6</v>
      </c>
      <c r="BH1222" s="62" t="s">
        <v>95</v>
      </c>
      <c r="BI1222" s="17" t="s">
        <v>89</v>
      </c>
      <c r="BJ1222" s="17" t="s">
        <v>97</v>
      </c>
      <c r="BK1222" s="20" t="s">
        <v>10694</v>
      </c>
      <c r="BL1222" s="17" t="s">
        <v>99</v>
      </c>
      <c r="BM1222" s="18">
        <v>45880</v>
      </c>
      <c r="BN1222" s="17" t="s">
        <v>10695</v>
      </c>
      <c r="BO1222" s="18">
        <v>45882</v>
      </c>
      <c r="BP1222" s="16" t="s">
        <v>163</v>
      </c>
      <c r="BQ1222" s="31" t="s">
        <v>102</v>
      </c>
      <c r="BR1222" s="17" t="s">
        <v>164</v>
      </c>
      <c r="BS1222" s="17" t="s">
        <v>95</v>
      </c>
      <c r="BT1222" s="17" t="s">
        <v>258</v>
      </c>
      <c r="BU1222" s="17" t="s">
        <v>95</v>
      </c>
      <c r="BV1222" s="17" t="s">
        <v>117</v>
      </c>
      <c r="BW1222" s="32" t="s">
        <v>10696</v>
      </c>
      <c r="BX1222" s="65" t="s">
        <v>10697</v>
      </c>
      <c r="BY1222" s="92" t="s">
        <v>248</v>
      </c>
      <c r="BZ1222" s="92" t="s">
        <v>249</v>
      </c>
      <c r="CA1222" s="92" t="s">
        <v>240</v>
      </c>
      <c r="CB1222" s="92" t="s">
        <v>110</v>
      </c>
      <c r="CC1222" s="122">
        <f t="shared" si="181"/>
        <v>0</v>
      </c>
    </row>
    <row r="1223" spans="1:81" ht="95.25" customHeight="1" x14ac:dyDescent="0.25">
      <c r="A1223" s="66">
        <v>1328</v>
      </c>
      <c r="B1223" s="16">
        <v>80161500</v>
      </c>
      <c r="C1223" s="17" t="s">
        <v>10698</v>
      </c>
      <c r="D1223" s="17" t="s">
        <v>10699</v>
      </c>
      <c r="E1223" s="17" t="s">
        <v>131</v>
      </c>
      <c r="F1223" s="18">
        <v>45873</v>
      </c>
      <c r="G1223" s="17" t="s">
        <v>10700</v>
      </c>
      <c r="H1223" s="17" t="s">
        <v>85</v>
      </c>
      <c r="I1223" s="17" t="s">
        <v>86</v>
      </c>
      <c r="J1223" s="17" t="s">
        <v>87</v>
      </c>
      <c r="K1223" s="16">
        <v>1003397838</v>
      </c>
      <c r="L1223" s="20">
        <v>0</v>
      </c>
      <c r="M1223" s="17" t="s">
        <v>88</v>
      </c>
      <c r="N1223" s="17" t="s">
        <v>89</v>
      </c>
      <c r="O1223" s="16" t="s">
        <v>10562</v>
      </c>
      <c r="P1223" s="17" t="s">
        <v>91</v>
      </c>
      <c r="Q1223" s="17" t="s">
        <v>92</v>
      </c>
      <c r="R1223" s="16" t="s">
        <v>1619</v>
      </c>
      <c r="S1223" s="16" t="s">
        <v>10563</v>
      </c>
      <c r="T1223" s="20">
        <v>79794139</v>
      </c>
      <c r="U1223" s="17" t="s">
        <v>759</v>
      </c>
      <c r="V1223" s="17" t="s">
        <v>95</v>
      </c>
      <c r="W1223" s="17" t="s">
        <v>95</v>
      </c>
      <c r="X1223" s="17" t="s">
        <v>95</v>
      </c>
      <c r="Y1223" s="17" t="s">
        <v>96</v>
      </c>
      <c r="Z1223" s="21">
        <v>9475420</v>
      </c>
      <c r="AA1223" s="33">
        <v>9475420</v>
      </c>
      <c r="AB1223" s="22" t="s">
        <v>95</v>
      </c>
      <c r="AC1223" s="33">
        <v>3841388</v>
      </c>
      <c r="AD1223" s="33" t="s">
        <v>95</v>
      </c>
      <c r="AE1223" s="20">
        <v>179625</v>
      </c>
      <c r="AF1223" s="20">
        <v>633625</v>
      </c>
      <c r="AG1223" s="7">
        <v>2022011000068</v>
      </c>
      <c r="AH1223" s="18">
        <v>45881</v>
      </c>
      <c r="AI1223" s="18">
        <v>45883</v>
      </c>
      <c r="AJ1223" s="17" t="s">
        <v>95</v>
      </c>
      <c r="AK1223" s="17" t="s">
        <v>95</v>
      </c>
      <c r="AL1223" s="16" t="s">
        <v>95</v>
      </c>
      <c r="AM1223" s="16" t="s">
        <v>95</v>
      </c>
      <c r="AN1223" s="18" t="s">
        <v>95</v>
      </c>
      <c r="AO1223" s="24">
        <v>0</v>
      </c>
      <c r="AP1223" s="18" t="s">
        <v>95</v>
      </c>
      <c r="AQ1223" s="21">
        <v>0</v>
      </c>
      <c r="AR1223" s="17" t="s">
        <v>95</v>
      </c>
      <c r="AS1223" s="21">
        <v>0</v>
      </c>
      <c r="AT1223" s="17" t="s">
        <v>95</v>
      </c>
      <c r="AU1223" s="26">
        <v>0</v>
      </c>
      <c r="AV1223" s="17" t="s">
        <v>95</v>
      </c>
      <c r="AW1223" s="20">
        <v>0</v>
      </c>
      <c r="AX1223" s="18" t="s">
        <v>95</v>
      </c>
      <c r="AY1223" s="4">
        <f t="shared" si="180"/>
        <v>0</v>
      </c>
      <c r="AZ1223" s="11">
        <f t="shared" si="179"/>
        <v>9475420</v>
      </c>
      <c r="BA1223" s="8">
        <f t="shared" si="178"/>
        <v>0</v>
      </c>
      <c r="BB1223" s="21">
        <v>0</v>
      </c>
      <c r="BC1223" s="21">
        <v>0</v>
      </c>
      <c r="BD1223" s="21">
        <v>0</v>
      </c>
      <c r="BE1223" s="18">
        <v>45944</v>
      </c>
      <c r="BF1223" s="18">
        <v>45944</v>
      </c>
      <c r="BG1223" s="30">
        <v>-84</v>
      </c>
      <c r="BH1223" s="62" t="s">
        <v>95</v>
      </c>
      <c r="BI1223" s="17" t="s">
        <v>89</v>
      </c>
      <c r="BJ1223" s="17" t="s">
        <v>97</v>
      </c>
      <c r="BK1223" s="20" t="s">
        <v>10701</v>
      </c>
      <c r="BL1223" s="17" t="s">
        <v>99</v>
      </c>
      <c r="BM1223" s="18">
        <v>45882</v>
      </c>
      <c r="BN1223" s="17" t="s">
        <v>10702</v>
      </c>
      <c r="BO1223" s="18">
        <v>45882</v>
      </c>
      <c r="BP1223" s="16" t="s">
        <v>163</v>
      </c>
      <c r="BQ1223" s="16" t="s">
        <v>102</v>
      </c>
      <c r="BR1223" s="17" t="s">
        <v>164</v>
      </c>
      <c r="BS1223" s="17" t="s">
        <v>95</v>
      </c>
      <c r="BT1223" s="17" t="s">
        <v>10703</v>
      </c>
      <c r="BU1223" s="17" t="s">
        <v>95</v>
      </c>
      <c r="BV1223" s="17" t="s">
        <v>117</v>
      </c>
      <c r="BW1223" s="32" t="s">
        <v>10704</v>
      </c>
      <c r="BX1223" s="65" t="s">
        <v>10705</v>
      </c>
      <c r="BY1223" s="92" t="s">
        <v>810</v>
      </c>
      <c r="BZ1223" s="92" t="s">
        <v>249</v>
      </c>
      <c r="CA1223" s="92" t="s">
        <v>1625</v>
      </c>
      <c r="CB1223" s="92" t="s">
        <v>631</v>
      </c>
      <c r="CC1223" s="122">
        <f t="shared" si="181"/>
        <v>0</v>
      </c>
    </row>
    <row r="1224" spans="1:81" ht="95.25" customHeight="1" x14ac:dyDescent="0.25">
      <c r="A1224" s="66">
        <v>1095</v>
      </c>
      <c r="B1224" s="16">
        <v>46191505</v>
      </c>
      <c r="C1224" s="17" t="s">
        <v>10706</v>
      </c>
      <c r="D1224" s="17" t="s">
        <v>10707</v>
      </c>
      <c r="E1224" s="17" t="s">
        <v>342</v>
      </c>
      <c r="F1224" s="18">
        <v>45874</v>
      </c>
      <c r="G1224" s="17" t="s">
        <v>10708</v>
      </c>
      <c r="H1224" s="17" t="s">
        <v>9446</v>
      </c>
      <c r="I1224" s="17" t="s">
        <v>3344</v>
      </c>
      <c r="J1224" s="17" t="s">
        <v>3345</v>
      </c>
      <c r="K1224" s="16">
        <v>900370722</v>
      </c>
      <c r="L1224" s="20">
        <v>0</v>
      </c>
      <c r="M1224" s="17" t="s">
        <v>3346</v>
      </c>
      <c r="N1224" s="17" t="s">
        <v>89</v>
      </c>
      <c r="O1224" s="16" t="s">
        <v>10709</v>
      </c>
      <c r="P1224" s="17" t="s">
        <v>134</v>
      </c>
      <c r="Q1224" s="17" t="s">
        <v>135</v>
      </c>
      <c r="R1224" s="16" t="s">
        <v>1075</v>
      </c>
      <c r="S1224" s="16" t="s">
        <v>1076</v>
      </c>
      <c r="T1224" s="20">
        <v>39707567</v>
      </c>
      <c r="U1224" s="17" t="s">
        <v>1075</v>
      </c>
      <c r="V1224" s="17" t="s">
        <v>95</v>
      </c>
      <c r="W1224" s="17" t="s">
        <v>95</v>
      </c>
      <c r="X1224" s="17" t="s">
        <v>95</v>
      </c>
      <c r="Y1224" s="17" t="s">
        <v>139</v>
      </c>
      <c r="Z1224" s="33">
        <v>102149481</v>
      </c>
      <c r="AA1224" s="21">
        <v>102149481</v>
      </c>
      <c r="AB1224" s="35" t="s">
        <v>95</v>
      </c>
      <c r="AC1224" s="33" t="s">
        <v>95</v>
      </c>
      <c r="AD1224" s="21" t="s">
        <v>95</v>
      </c>
      <c r="AE1224" s="36" t="s">
        <v>10710</v>
      </c>
      <c r="AF1224" s="20" t="s">
        <v>10711</v>
      </c>
      <c r="AG1224" s="20" t="s">
        <v>95</v>
      </c>
      <c r="AH1224" s="18">
        <v>45881</v>
      </c>
      <c r="AI1224" s="18">
        <v>45884</v>
      </c>
      <c r="AJ1224" s="17" t="s">
        <v>95</v>
      </c>
      <c r="AK1224" s="17" t="s">
        <v>95</v>
      </c>
      <c r="AL1224" s="16" t="s">
        <v>95</v>
      </c>
      <c r="AM1224" s="16" t="s">
        <v>95</v>
      </c>
      <c r="AN1224" s="18" t="s">
        <v>95</v>
      </c>
      <c r="AO1224" s="33">
        <v>0</v>
      </c>
      <c r="AP1224" s="37" t="s">
        <v>95</v>
      </c>
      <c r="AQ1224" s="33">
        <v>0</v>
      </c>
      <c r="AR1224" s="38" t="s">
        <v>95</v>
      </c>
      <c r="AS1224" s="33">
        <v>0</v>
      </c>
      <c r="AT1224" s="38" t="s">
        <v>95</v>
      </c>
      <c r="AU1224" s="26">
        <v>0</v>
      </c>
      <c r="AV1224" s="38" t="s">
        <v>95</v>
      </c>
      <c r="AW1224" s="20">
        <v>0</v>
      </c>
      <c r="AX1224" s="18" t="s">
        <v>95</v>
      </c>
      <c r="AY1224" s="28">
        <v>0</v>
      </c>
      <c r="AZ1224" s="11">
        <f>Z1224+AO1224+AQ1224+AS1224+AU1224</f>
        <v>102149481</v>
      </c>
      <c r="BA1224" s="8">
        <f t="shared" si="178"/>
        <v>0</v>
      </c>
      <c r="BB1224" s="33">
        <v>0</v>
      </c>
      <c r="BC1224" s="33">
        <v>0</v>
      </c>
      <c r="BD1224" s="33">
        <v>0</v>
      </c>
      <c r="BE1224" s="18">
        <v>46234</v>
      </c>
      <c r="BF1224" s="18">
        <v>46234</v>
      </c>
      <c r="BG1224" s="30">
        <v>206</v>
      </c>
      <c r="BH1224" s="18" t="s">
        <v>95</v>
      </c>
      <c r="BI1224" s="17" t="s">
        <v>89</v>
      </c>
      <c r="BJ1224" s="17" t="s">
        <v>4933</v>
      </c>
      <c r="BK1224" s="20" t="s">
        <v>10712</v>
      </c>
      <c r="BL1224" s="17" t="s">
        <v>144</v>
      </c>
      <c r="BM1224" s="18" t="s">
        <v>10713</v>
      </c>
      <c r="BN1224" s="17" t="s">
        <v>10714</v>
      </c>
      <c r="BO1224" s="18" t="s">
        <v>10715</v>
      </c>
      <c r="BP1224" s="16" t="s">
        <v>163</v>
      </c>
      <c r="BQ1224" s="31" t="s">
        <v>6393</v>
      </c>
      <c r="BR1224" s="19" t="s">
        <v>164</v>
      </c>
      <c r="BS1224" s="17" t="s">
        <v>95</v>
      </c>
      <c r="BT1224" s="17" t="s">
        <v>95</v>
      </c>
      <c r="BU1224" s="17" t="s">
        <v>95</v>
      </c>
      <c r="BV1224" s="17" t="s">
        <v>95</v>
      </c>
      <c r="BW1224" s="16" t="s">
        <v>95</v>
      </c>
      <c r="BX1224" s="17" t="s">
        <v>10716</v>
      </c>
      <c r="BY1224" s="92" t="s">
        <v>155</v>
      </c>
      <c r="BZ1224" s="92" t="s">
        <v>109</v>
      </c>
      <c r="CA1224" s="92" t="s">
        <v>135</v>
      </c>
      <c r="CB1224" s="92" t="s">
        <v>110</v>
      </c>
    </row>
    <row r="1225" spans="1:81" ht="95.25" customHeight="1" x14ac:dyDescent="0.25">
      <c r="A1225" s="66">
        <v>1370</v>
      </c>
      <c r="B1225" s="16">
        <v>80161504</v>
      </c>
      <c r="C1225" s="16" t="s">
        <v>10717</v>
      </c>
      <c r="D1225" s="17" t="s">
        <v>10718</v>
      </c>
      <c r="E1225" s="17" t="s">
        <v>617</v>
      </c>
      <c r="F1225" s="18">
        <v>45875</v>
      </c>
      <c r="G1225" s="17" t="s">
        <v>10719</v>
      </c>
      <c r="H1225" s="17" t="s">
        <v>85</v>
      </c>
      <c r="I1225" s="17" t="s">
        <v>86</v>
      </c>
      <c r="J1225" s="17" t="s">
        <v>87</v>
      </c>
      <c r="K1225" s="16">
        <v>1085262648</v>
      </c>
      <c r="L1225" s="20">
        <v>6</v>
      </c>
      <c r="M1225" s="17" t="s">
        <v>88</v>
      </c>
      <c r="N1225" s="17" t="s">
        <v>89</v>
      </c>
      <c r="O1225" s="16" t="s">
        <v>10720</v>
      </c>
      <c r="P1225" s="17" t="s">
        <v>91</v>
      </c>
      <c r="Q1225" s="17" t="s">
        <v>92</v>
      </c>
      <c r="R1225" s="16" t="s">
        <v>620</v>
      </c>
      <c r="S1225" s="16" t="s">
        <v>580</v>
      </c>
      <c r="T1225" s="20">
        <v>52427309</v>
      </c>
      <c r="U1225" s="17" t="s">
        <v>10721</v>
      </c>
      <c r="V1225" s="17" t="s">
        <v>95</v>
      </c>
      <c r="W1225" s="17" t="s">
        <v>1767</v>
      </c>
      <c r="X1225" s="17" t="s">
        <v>1126</v>
      </c>
      <c r="Y1225" s="17" t="s">
        <v>96</v>
      </c>
      <c r="Z1225" s="21">
        <v>15160684</v>
      </c>
      <c r="AA1225" s="33">
        <v>15160684</v>
      </c>
      <c r="AB1225" s="22" t="s">
        <v>95</v>
      </c>
      <c r="AC1225" s="33">
        <v>6146224</v>
      </c>
      <c r="AD1225" s="33" t="s">
        <v>95</v>
      </c>
      <c r="AE1225" s="20">
        <v>181625</v>
      </c>
      <c r="AF1225" s="20">
        <v>653825</v>
      </c>
      <c r="AG1225" s="7">
        <v>2022011000068</v>
      </c>
      <c r="AH1225" s="18">
        <v>45889</v>
      </c>
      <c r="AI1225" s="18">
        <v>45898</v>
      </c>
      <c r="AJ1225" s="17" t="s">
        <v>95</v>
      </c>
      <c r="AK1225" s="17" t="s">
        <v>95</v>
      </c>
      <c r="AL1225" s="16" t="s">
        <v>95</v>
      </c>
      <c r="AM1225" s="16" t="s">
        <v>95</v>
      </c>
      <c r="AN1225" s="18" t="s">
        <v>95</v>
      </c>
      <c r="AO1225" s="21">
        <v>0</v>
      </c>
      <c r="AP1225" s="18" t="s">
        <v>95</v>
      </c>
      <c r="AQ1225" s="21">
        <v>0</v>
      </c>
      <c r="AR1225" s="17" t="s">
        <v>95</v>
      </c>
      <c r="AS1225" s="21">
        <v>0</v>
      </c>
      <c r="AT1225" s="17" t="s">
        <v>95</v>
      </c>
      <c r="AU1225" s="26">
        <v>0</v>
      </c>
      <c r="AV1225" s="17" t="s">
        <v>95</v>
      </c>
      <c r="AW1225" s="20">
        <v>0</v>
      </c>
      <c r="AX1225" s="18" t="s">
        <v>95</v>
      </c>
      <c r="AY1225" s="4">
        <f t="shared" ref="AY1225:AY1226" si="182">BF1225-BE1225</f>
        <v>0</v>
      </c>
      <c r="AZ1225" s="11">
        <f t="shared" ref="AZ1225:AZ1226" si="183">Z1225+AO1225+AQ1225+AS1225+AU1225</f>
        <v>15160684</v>
      </c>
      <c r="BA1225" s="8">
        <f t="shared" si="178"/>
        <v>0</v>
      </c>
      <c r="BB1225" s="21">
        <v>0</v>
      </c>
      <c r="BC1225" s="21">
        <v>0</v>
      </c>
      <c r="BD1225" s="21">
        <v>0</v>
      </c>
      <c r="BE1225" s="18">
        <v>45944</v>
      </c>
      <c r="BF1225" s="18">
        <v>45944</v>
      </c>
      <c r="BG1225" s="30">
        <v>-84</v>
      </c>
      <c r="BH1225" s="62" t="s">
        <v>95</v>
      </c>
      <c r="BI1225" s="17" t="s">
        <v>89</v>
      </c>
      <c r="BJ1225" s="17" t="s">
        <v>97</v>
      </c>
      <c r="BK1225" s="20" t="s">
        <v>10722</v>
      </c>
      <c r="BL1225" s="17" t="s">
        <v>99</v>
      </c>
      <c r="BM1225" s="18">
        <v>45891</v>
      </c>
      <c r="BN1225" s="17" t="s">
        <v>10723</v>
      </c>
      <c r="BO1225" s="18">
        <v>45897</v>
      </c>
      <c r="BP1225" s="16" t="s">
        <v>163</v>
      </c>
      <c r="BQ1225" s="16" t="s">
        <v>102</v>
      </c>
      <c r="BR1225" s="17" t="s">
        <v>164</v>
      </c>
      <c r="BS1225" s="17" t="s">
        <v>95</v>
      </c>
      <c r="BT1225" s="17" t="s">
        <v>258</v>
      </c>
      <c r="BU1225" s="17" t="s">
        <v>95</v>
      </c>
      <c r="BV1225" s="17" t="s">
        <v>117</v>
      </c>
      <c r="BW1225" s="16" t="s">
        <v>4623</v>
      </c>
      <c r="BX1225" s="65" t="s">
        <v>10724</v>
      </c>
      <c r="BY1225" s="92" t="s">
        <v>1040</v>
      </c>
      <c r="BZ1225" s="92" t="s">
        <v>249</v>
      </c>
      <c r="CA1225" s="92" t="s">
        <v>631</v>
      </c>
      <c r="CB1225" s="92" t="s">
        <v>631</v>
      </c>
      <c r="CC1225" s="122">
        <f t="shared" ref="CC1225:CC1226" si="184">AO1225+AQ1225+AS1225+AU1225</f>
        <v>0</v>
      </c>
    </row>
    <row r="1226" spans="1:81" ht="95.25" customHeight="1" x14ac:dyDescent="0.25">
      <c r="A1226" s="66">
        <v>1369</v>
      </c>
      <c r="B1226" s="16">
        <v>80161504</v>
      </c>
      <c r="C1226" s="16" t="s">
        <v>10725</v>
      </c>
      <c r="D1226" s="17" t="s">
        <v>10726</v>
      </c>
      <c r="E1226" s="17" t="s">
        <v>617</v>
      </c>
      <c r="F1226" s="18">
        <v>45875</v>
      </c>
      <c r="G1226" s="17" t="s">
        <v>10727</v>
      </c>
      <c r="H1226" s="17" t="s">
        <v>85</v>
      </c>
      <c r="I1226" s="17" t="s">
        <v>86</v>
      </c>
      <c r="J1226" s="17" t="s">
        <v>87</v>
      </c>
      <c r="K1226" s="16">
        <v>1015454910</v>
      </c>
      <c r="L1226" s="20">
        <v>1</v>
      </c>
      <c r="M1226" s="17" t="s">
        <v>88</v>
      </c>
      <c r="N1226" s="17" t="s">
        <v>89</v>
      </c>
      <c r="O1226" s="16" t="s">
        <v>10720</v>
      </c>
      <c r="P1226" s="17" t="s">
        <v>91</v>
      </c>
      <c r="Q1226" s="17" t="s">
        <v>92</v>
      </c>
      <c r="R1226" s="16" t="s">
        <v>620</v>
      </c>
      <c r="S1226" s="16" t="s">
        <v>1766</v>
      </c>
      <c r="T1226" s="20">
        <v>1105684188</v>
      </c>
      <c r="U1226" s="17" t="s">
        <v>620</v>
      </c>
      <c r="V1226" s="17" t="s">
        <v>95</v>
      </c>
      <c r="W1226" s="17" t="s">
        <v>1767</v>
      </c>
      <c r="X1226" s="17" t="s">
        <v>1126</v>
      </c>
      <c r="Y1226" s="17" t="s">
        <v>96</v>
      </c>
      <c r="Z1226" s="21">
        <v>15160684</v>
      </c>
      <c r="AA1226" s="33">
        <v>15160684</v>
      </c>
      <c r="AB1226" s="22" t="s">
        <v>95</v>
      </c>
      <c r="AC1226" s="33">
        <v>6146224</v>
      </c>
      <c r="AD1226" s="33" t="s">
        <v>95</v>
      </c>
      <c r="AE1226" s="20">
        <v>181525</v>
      </c>
      <c r="AF1226" s="20">
        <v>642425</v>
      </c>
      <c r="AG1226" s="7">
        <v>2022011000068</v>
      </c>
      <c r="AH1226" s="18">
        <v>45882</v>
      </c>
      <c r="AI1226" s="18">
        <v>45888</v>
      </c>
      <c r="AJ1226" s="17" t="s">
        <v>95</v>
      </c>
      <c r="AK1226" s="17" t="s">
        <v>95</v>
      </c>
      <c r="AL1226" s="16" t="s">
        <v>95</v>
      </c>
      <c r="AM1226" s="16" t="s">
        <v>95</v>
      </c>
      <c r="AN1226" s="18" t="s">
        <v>95</v>
      </c>
      <c r="AO1226" s="21">
        <v>0</v>
      </c>
      <c r="AP1226" s="18" t="s">
        <v>95</v>
      </c>
      <c r="AQ1226" s="21">
        <v>0</v>
      </c>
      <c r="AR1226" s="17" t="s">
        <v>95</v>
      </c>
      <c r="AS1226" s="21">
        <v>0</v>
      </c>
      <c r="AT1226" s="17" t="s">
        <v>95</v>
      </c>
      <c r="AU1226" s="26">
        <v>0</v>
      </c>
      <c r="AV1226" s="17" t="s">
        <v>95</v>
      </c>
      <c r="AW1226" s="20">
        <v>0</v>
      </c>
      <c r="AX1226" s="18" t="s">
        <v>95</v>
      </c>
      <c r="AY1226" s="4">
        <f t="shared" si="182"/>
        <v>0</v>
      </c>
      <c r="AZ1226" s="11">
        <f t="shared" si="183"/>
        <v>15160684</v>
      </c>
      <c r="BA1226" s="8">
        <f t="shared" si="178"/>
        <v>0</v>
      </c>
      <c r="BB1226" s="21">
        <v>0</v>
      </c>
      <c r="BC1226" s="21">
        <v>0</v>
      </c>
      <c r="BD1226" s="21">
        <v>0</v>
      </c>
      <c r="BE1226" s="18">
        <v>45944</v>
      </c>
      <c r="BF1226" s="18">
        <v>45944</v>
      </c>
      <c r="BG1226" s="30">
        <v>-84</v>
      </c>
      <c r="BH1226" s="62" t="s">
        <v>95</v>
      </c>
      <c r="BI1226" s="17" t="s">
        <v>89</v>
      </c>
      <c r="BJ1226" s="17" t="s">
        <v>97</v>
      </c>
      <c r="BK1226" s="20" t="s">
        <v>10728</v>
      </c>
      <c r="BL1226" s="17" t="s">
        <v>99</v>
      </c>
      <c r="BM1226" s="18">
        <v>45882</v>
      </c>
      <c r="BN1226" s="17" t="s">
        <v>10729</v>
      </c>
      <c r="BO1226" s="18">
        <v>45884</v>
      </c>
      <c r="BP1226" s="16" t="s">
        <v>163</v>
      </c>
      <c r="BQ1226" s="16" t="s">
        <v>102</v>
      </c>
      <c r="BR1226" s="17" t="s">
        <v>164</v>
      </c>
      <c r="BS1226" s="17" t="s">
        <v>95</v>
      </c>
      <c r="BT1226" s="17" t="s">
        <v>258</v>
      </c>
      <c r="BU1226" s="17" t="s">
        <v>95</v>
      </c>
      <c r="BV1226" s="5" t="s">
        <v>105</v>
      </c>
      <c r="BW1226" s="32" t="s">
        <v>10730</v>
      </c>
      <c r="BX1226" s="65" t="s">
        <v>10731</v>
      </c>
      <c r="BY1226" s="92" t="s">
        <v>1040</v>
      </c>
      <c r="BZ1226" s="92" t="s">
        <v>249</v>
      </c>
      <c r="CA1226" s="92" t="s">
        <v>631</v>
      </c>
      <c r="CB1226" s="92" t="s">
        <v>631</v>
      </c>
      <c r="CC1226" s="122">
        <f t="shared" si="184"/>
        <v>0</v>
      </c>
    </row>
    <row r="1227" spans="1:81" ht="95.25" customHeight="1" x14ac:dyDescent="0.25">
      <c r="A1227" s="66">
        <v>1167</v>
      </c>
      <c r="B1227" s="16">
        <v>80121704</v>
      </c>
      <c r="C1227" s="17" t="s">
        <v>10732</v>
      </c>
      <c r="D1227" s="17" t="s">
        <v>10733</v>
      </c>
      <c r="E1227" s="17" t="s">
        <v>635</v>
      </c>
      <c r="F1227" s="18">
        <v>45875</v>
      </c>
      <c r="G1227" s="17" t="s">
        <v>10734</v>
      </c>
      <c r="H1227" s="17" t="s">
        <v>85</v>
      </c>
      <c r="I1227" s="17" t="s">
        <v>86</v>
      </c>
      <c r="J1227" s="17" t="s">
        <v>87</v>
      </c>
      <c r="K1227" s="16">
        <v>52266044</v>
      </c>
      <c r="L1227" s="20">
        <v>5</v>
      </c>
      <c r="M1227" s="17" t="s">
        <v>88</v>
      </c>
      <c r="N1227" s="17" t="s">
        <v>89</v>
      </c>
      <c r="O1227" s="16" t="s">
        <v>10735</v>
      </c>
      <c r="P1227" s="17" t="s">
        <v>239</v>
      </c>
      <c r="Q1227" s="17" t="s">
        <v>240</v>
      </c>
      <c r="R1227" s="16" t="s">
        <v>2148</v>
      </c>
      <c r="S1227" s="16" t="s">
        <v>2317</v>
      </c>
      <c r="T1227" s="20">
        <v>80112297</v>
      </c>
      <c r="U1227" s="17" t="s">
        <v>2148</v>
      </c>
      <c r="V1227" s="17" t="s">
        <v>95</v>
      </c>
      <c r="W1227" s="17" t="s">
        <v>95</v>
      </c>
      <c r="X1227" s="17" t="s">
        <v>95</v>
      </c>
      <c r="Y1227" s="17" t="s">
        <v>139</v>
      </c>
      <c r="Z1227" s="33">
        <v>28278659</v>
      </c>
      <c r="AA1227" s="21">
        <v>28278659</v>
      </c>
      <c r="AB1227" s="35" t="s">
        <v>95</v>
      </c>
      <c r="AC1227" s="33">
        <v>10473580</v>
      </c>
      <c r="AD1227" s="21" t="s">
        <v>95</v>
      </c>
      <c r="AE1227" s="36">
        <v>117925</v>
      </c>
      <c r="AF1227" s="20">
        <v>639025</v>
      </c>
      <c r="AG1227" s="20" t="s">
        <v>95</v>
      </c>
      <c r="AH1227" s="18">
        <v>45882</v>
      </c>
      <c r="AI1227" s="18">
        <v>45889</v>
      </c>
      <c r="AJ1227" s="17" t="s">
        <v>95</v>
      </c>
      <c r="AK1227" s="17" t="s">
        <v>95</v>
      </c>
      <c r="AL1227" s="16" t="s">
        <v>95</v>
      </c>
      <c r="AM1227" s="16" t="s">
        <v>95</v>
      </c>
      <c r="AN1227" s="18" t="s">
        <v>95</v>
      </c>
      <c r="AO1227" s="33">
        <v>0</v>
      </c>
      <c r="AP1227" s="37" t="s">
        <v>95</v>
      </c>
      <c r="AQ1227" s="33">
        <v>0</v>
      </c>
      <c r="AR1227" s="38" t="s">
        <v>95</v>
      </c>
      <c r="AS1227" s="33">
        <v>0</v>
      </c>
      <c r="AT1227" s="38" t="s">
        <v>95</v>
      </c>
      <c r="AU1227" s="26">
        <v>0</v>
      </c>
      <c r="AV1227" s="38" t="s">
        <v>95</v>
      </c>
      <c r="AW1227" s="20">
        <v>0</v>
      </c>
      <c r="AX1227" s="18" t="s">
        <v>95</v>
      </c>
      <c r="AY1227" s="16">
        <v>0</v>
      </c>
      <c r="AZ1227" s="11">
        <f t="shared" ref="AZ1227:AZ1286" si="185">Z1227+AO1227+AQ1227+AS1227+AU1227</f>
        <v>28278659</v>
      </c>
      <c r="BA1227" s="8">
        <f t="shared" si="178"/>
        <v>0</v>
      </c>
      <c r="BB1227" s="33">
        <v>0</v>
      </c>
      <c r="BC1227" s="33">
        <v>0</v>
      </c>
      <c r="BD1227" s="33">
        <v>0</v>
      </c>
      <c r="BE1227" s="18">
        <v>45961</v>
      </c>
      <c r="BF1227" s="18">
        <v>45961</v>
      </c>
      <c r="BG1227" s="30">
        <v>-67</v>
      </c>
      <c r="BH1227" s="18" t="s">
        <v>95</v>
      </c>
      <c r="BI1227" s="17" t="s">
        <v>89</v>
      </c>
      <c r="BJ1227" s="17" t="s">
        <v>97</v>
      </c>
      <c r="BK1227" s="20" t="s">
        <v>10736</v>
      </c>
      <c r="BL1227" s="17" t="s">
        <v>99</v>
      </c>
      <c r="BM1227" s="18">
        <v>45882</v>
      </c>
      <c r="BN1227" s="17" t="s">
        <v>10737</v>
      </c>
      <c r="BO1227" s="18">
        <v>45884</v>
      </c>
      <c r="BP1227" s="16" t="s">
        <v>163</v>
      </c>
      <c r="BQ1227" s="16" t="s">
        <v>102</v>
      </c>
      <c r="BR1227" s="17" t="s">
        <v>164</v>
      </c>
      <c r="BS1227" s="17" t="s">
        <v>95</v>
      </c>
      <c r="BT1227" s="17" t="s">
        <v>258</v>
      </c>
      <c r="BU1227" s="17" t="s">
        <v>95</v>
      </c>
      <c r="BV1227" s="5" t="s">
        <v>105</v>
      </c>
      <c r="BW1227" s="16" t="s">
        <v>4623</v>
      </c>
      <c r="BX1227" s="17" t="s">
        <v>10738</v>
      </c>
      <c r="BY1227" s="92" t="s">
        <v>520</v>
      </c>
      <c r="BZ1227" s="92" t="s">
        <v>249</v>
      </c>
      <c r="CA1227" s="92" t="s">
        <v>687</v>
      </c>
      <c r="CB1227" s="92" t="s">
        <v>110</v>
      </c>
    </row>
    <row r="1228" spans="1:81" ht="95.25" customHeight="1" x14ac:dyDescent="0.25">
      <c r="A1228" s="66">
        <v>798</v>
      </c>
      <c r="B1228" s="16" t="s">
        <v>10739</v>
      </c>
      <c r="C1228" s="16" t="s">
        <v>10740</v>
      </c>
      <c r="D1228" s="17" t="s">
        <v>10741</v>
      </c>
      <c r="E1228" s="17" t="s">
        <v>305</v>
      </c>
      <c r="F1228" s="18">
        <v>45875</v>
      </c>
      <c r="G1228" s="17" t="s">
        <v>10742</v>
      </c>
      <c r="H1228" s="17" t="s">
        <v>5366</v>
      </c>
      <c r="I1228" s="17" t="s">
        <v>9447</v>
      </c>
      <c r="J1228" s="17" t="s">
        <v>3345</v>
      </c>
      <c r="K1228" s="16">
        <v>830038304</v>
      </c>
      <c r="L1228" s="20">
        <v>1</v>
      </c>
      <c r="M1228" s="17" t="s">
        <v>3346</v>
      </c>
      <c r="N1228" s="17" t="s">
        <v>89</v>
      </c>
      <c r="O1228" s="16" t="s">
        <v>10743</v>
      </c>
      <c r="P1228" s="17" t="s">
        <v>1778</v>
      </c>
      <c r="Q1228" s="17" t="s">
        <v>412</v>
      </c>
      <c r="R1228" s="16" t="s">
        <v>413</v>
      </c>
      <c r="S1228" s="16" t="s">
        <v>4571</v>
      </c>
      <c r="T1228" s="20">
        <v>80792076</v>
      </c>
      <c r="U1228" s="17" t="s">
        <v>413</v>
      </c>
      <c r="V1228" s="17" t="s">
        <v>95</v>
      </c>
      <c r="W1228" s="17" t="s">
        <v>95</v>
      </c>
      <c r="X1228" s="17" t="s">
        <v>95</v>
      </c>
      <c r="Y1228" s="17" t="s">
        <v>96</v>
      </c>
      <c r="Z1228" s="33">
        <v>208777550.52000001</v>
      </c>
      <c r="AA1228" s="21">
        <v>208777550.52000001</v>
      </c>
      <c r="AB1228" s="35" t="s">
        <v>95</v>
      </c>
      <c r="AC1228" s="33" t="s">
        <v>95</v>
      </c>
      <c r="AD1228" s="21" t="s">
        <v>95</v>
      </c>
      <c r="AE1228" s="36">
        <v>156425</v>
      </c>
      <c r="AF1228" s="20">
        <v>629125</v>
      </c>
      <c r="AG1228" s="20" t="s">
        <v>10744</v>
      </c>
      <c r="AH1228" s="18">
        <v>45878</v>
      </c>
      <c r="AI1228" s="18">
        <v>45890</v>
      </c>
      <c r="AJ1228" s="17" t="s">
        <v>95</v>
      </c>
      <c r="AK1228" s="17" t="s">
        <v>95</v>
      </c>
      <c r="AL1228" s="17" t="s">
        <v>95</v>
      </c>
      <c r="AM1228" s="17" t="s">
        <v>95</v>
      </c>
      <c r="AN1228" s="17" t="s">
        <v>95</v>
      </c>
      <c r="AO1228" s="33">
        <v>0</v>
      </c>
      <c r="AP1228" s="37" t="s">
        <v>95</v>
      </c>
      <c r="AQ1228" s="33">
        <v>0</v>
      </c>
      <c r="AR1228" s="38" t="s">
        <v>95</v>
      </c>
      <c r="AS1228" s="33">
        <v>0</v>
      </c>
      <c r="AT1228" s="38" t="s">
        <v>95</v>
      </c>
      <c r="AU1228" s="26">
        <v>0</v>
      </c>
      <c r="AV1228" s="38" t="s">
        <v>95</v>
      </c>
      <c r="AW1228" s="20">
        <v>0</v>
      </c>
      <c r="AX1228" s="18" t="s">
        <v>95</v>
      </c>
      <c r="AY1228" s="4">
        <f>BF1228-BE1228</f>
        <v>0</v>
      </c>
      <c r="AZ1228" s="11">
        <f>Z1228+AO1228+AQ1228+AS1228+AU1228</f>
        <v>208777550.52000001</v>
      </c>
      <c r="BA1228" s="8">
        <f t="shared" si="178"/>
        <v>0</v>
      </c>
      <c r="BB1228" s="33">
        <v>0</v>
      </c>
      <c r="BC1228" s="33">
        <v>0</v>
      </c>
      <c r="BD1228" s="33">
        <v>0</v>
      </c>
      <c r="BE1228" s="18">
        <v>46010</v>
      </c>
      <c r="BF1228" s="18">
        <v>46010</v>
      </c>
      <c r="BG1228" s="30">
        <v>-18</v>
      </c>
      <c r="BH1228" s="18" t="s">
        <v>3348</v>
      </c>
      <c r="BI1228" s="17" t="s">
        <v>89</v>
      </c>
      <c r="BJ1228" s="17" t="s">
        <v>97</v>
      </c>
      <c r="BK1228" s="20" t="s">
        <v>10745</v>
      </c>
      <c r="BL1228" s="17" t="s">
        <v>99</v>
      </c>
      <c r="BM1228" s="18">
        <v>45888</v>
      </c>
      <c r="BN1228" s="17" t="s">
        <v>10746</v>
      </c>
      <c r="BO1228" s="18">
        <v>45897</v>
      </c>
      <c r="BP1228" s="16" t="s">
        <v>163</v>
      </c>
      <c r="BQ1228" s="31" t="s">
        <v>102</v>
      </c>
      <c r="BR1228" s="17" t="s">
        <v>164</v>
      </c>
      <c r="BS1228" s="17" t="s">
        <v>95</v>
      </c>
      <c r="BT1228" s="17" t="s">
        <v>95</v>
      </c>
      <c r="BU1228" s="17" t="s">
        <v>95</v>
      </c>
      <c r="BV1228" s="17" t="s">
        <v>95</v>
      </c>
      <c r="BW1228" s="16" t="s">
        <v>95</v>
      </c>
      <c r="BX1228" s="17" t="s">
        <v>10747</v>
      </c>
      <c r="BY1228" s="92" t="s">
        <v>422</v>
      </c>
      <c r="BZ1228" s="92" t="s">
        <v>109</v>
      </c>
      <c r="CA1228" s="92" t="s">
        <v>423</v>
      </c>
      <c r="CB1228" s="92" t="s">
        <v>110</v>
      </c>
      <c r="CC1228" s="122">
        <f>AO1228+AQ1228+AS1228+AU1228</f>
        <v>0</v>
      </c>
    </row>
    <row r="1229" spans="1:81" ht="95.25" customHeight="1" x14ac:dyDescent="0.25">
      <c r="A1229" s="66">
        <v>1360</v>
      </c>
      <c r="B1229" s="16" t="s">
        <v>997</v>
      </c>
      <c r="C1229" s="16" t="s">
        <v>10748</v>
      </c>
      <c r="D1229" s="17" t="s">
        <v>10749</v>
      </c>
      <c r="E1229" s="17" t="s">
        <v>83</v>
      </c>
      <c r="F1229" s="18">
        <v>45875</v>
      </c>
      <c r="G1229" s="17" t="s">
        <v>10750</v>
      </c>
      <c r="H1229" s="17" t="s">
        <v>85</v>
      </c>
      <c r="I1229" s="17" t="s">
        <v>86</v>
      </c>
      <c r="J1229" s="17" t="s">
        <v>87</v>
      </c>
      <c r="K1229" s="16">
        <v>1014229557</v>
      </c>
      <c r="L1229" s="20">
        <v>7</v>
      </c>
      <c r="M1229" s="17" t="s">
        <v>88</v>
      </c>
      <c r="N1229" s="17" t="s">
        <v>89</v>
      </c>
      <c r="O1229" s="16" t="s">
        <v>1001</v>
      </c>
      <c r="P1229" s="17" t="s">
        <v>134</v>
      </c>
      <c r="Q1229" s="17" t="s">
        <v>135</v>
      </c>
      <c r="R1229" s="16" t="s">
        <v>280</v>
      </c>
      <c r="S1229" s="16" t="s">
        <v>281</v>
      </c>
      <c r="T1229" s="20">
        <v>31905812</v>
      </c>
      <c r="U1229" s="17" t="s">
        <v>280</v>
      </c>
      <c r="V1229" s="17" t="s">
        <v>95</v>
      </c>
      <c r="W1229" s="17" t="s">
        <v>95</v>
      </c>
      <c r="X1229" s="17" t="s">
        <v>95</v>
      </c>
      <c r="Y1229" s="17" t="s">
        <v>139</v>
      </c>
      <c r="Z1229" s="21">
        <v>18950840</v>
      </c>
      <c r="AA1229" s="33">
        <v>18950840</v>
      </c>
      <c r="AB1229" s="22" t="s">
        <v>95</v>
      </c>
      <c r="AC1229" s="33">
        <v>3841388</v>
      </c>
      <c r="AD1229" s="33" t="s">
        <v>95</v>
      </c>
      <c r="AE1229" s="20">
        <v>180625</v>
      </c>
      <c r="AF1229" s="20">
        <v>644825</v>
      </c>
      <c r="AG1229" s="20" t="s">
        <v>95</v>
      </c>
      <c r="AH1229" s="18">
        <v>45883</v>
      </c>
      <c r="AI1229" s="18">
        <v>45890</v>
      </c>
      <c r="AJ1229" s="17" t="s">
        <v>95</v>
      </c>
      <c r="AK1229" s="17" t="s">
        <v>95</v>
      </c>
      <c r="AL1229" s="16" t="s">
        <v>95</v>
      </c>
      <c r="AM1229" s="16" t="s">
        <v>95</v>
      </c>
      <c r="AN1229" s="18" t="s">
        <v>95</v>
      </c>
      <c r="AO1229" s="24">
        <v>0</v>
      </c>
      <c r="AP1229" s="18" t="s">
        <v>95</v>
      </c>
      <c r="AQ1229" s="21">
        <v>0</v>
      </c>
      <c r="AR1229" s="17" t="s">
        <v>95</v>
      </c>
      <c r="AS1229" s="21">
        <v>0</v>
      </c>
      <c r="AT1229" s="17" t="s">
        <v>95</v>
      </c>
      <c r="AU1229" s="26">
        <v>0</v>
      </c>
      <c r="AV1229" s="17" t="s">
        <v>95</v>
      </c>
      <c r="AW1229" s="20">
        <v>0</v>
      </c>
      <c r="AX1229" s="18" t="s">
        <v>95</v>
      </c>
      <c r="AY1229" s="28">
        <v>0</v>
      </c>
      <c r="AZ1229" s="11">
        <f t="shared" si="185"/>
        <v>18950840</v>
      </c>
      <c r="BA1229" s="8">
        <f t="shared" si="178"/>
        <v>0</v>
      </c>
      <c r="BB1229" s="21">
        <v>0</v>
      </c>
      <c r="BC1229" s="21">
        <v>0</v>
      </c>
      <c r="BD1229" s="21">
        <v>0</v>
      </c>
      <c r="BE1229" s="18">
        <v>46022</v>
      </c>
      <c r="BF1229" s="18">
        <v>46022</v>
      </c>
      <c r="BG1229" s="30">
        <v>-6</v>
      </c>
      <c r="BH1229" s="62" t="s">
        <v>95</v>
      </c>
      <c r="BI1229" s="17" t="s">
        <v>89</v>
      </c>
      <c r="BJ1229" s="17" t="s">
        <v>97</v>
      </c>
      <c r="BK1229" s="20" t="s">
        <v>10751</v>
      </c>
      <c r="BL1229" s="17" t="s">
        <v>99</v>
      </c>
      <c r="BM1229" s="18">
        <v>45888</v>
      </c>
      <c r="BN1229" s="17" t="s">
        <v>10752</v>
      </c>
      <c r="BO1229" s="18">
        <v>45889</v>
      </c>
      <c r="BP1229" s="16" t="s">
        <v>10753</v>
      </c>
      <c r="BQ1229" s="31" t="s">
        <v>102</v>
      </c>
      <c r="BR1229" s="17" t="s">
        <v>164</v>
      </c>
      <c r="BS1229" s="17" t="s">
        <v>95</v>
      </c>
      <c r="BT1229" s="17" t="s">
        <v>3412</v>
      </c>
      <c r="BU1229" s="17" t="s">
        <v>95</v>
      </c>
      <c r="BV1229" s="5" t="s">
        <v>105</v>
      </c>
      <c r="BW1229" s="32" t="s">
        <v>10754</v>
      </c>
      <c r="BX1229" s="65" t="s">
        <v>10755</v>
      </c>
      <c r="BY1229" s="92" t="s">
        <v>288</v>
      </c>
      <c r="BZ1229" s="92" t="s">
        <v>109</v>
      </c>
      <c r="CA1229" s="92" t="s">
        <v>135</v>
      </c>
      <c r="CB1229" s="92" t="s">
        <v>110</v>
      </c>
    </row>
    <row r="1230" spans="1:81" ht="95.25" customHeight="1" x14ac:dyDescent="0.25">
      <c r="A1230" s="66">
        <v>2012</v>
      </c>
      <c r="B1230" s="16">
        <v>80161504</v>
      </c>
      <c r="C1230" s="16" t="s">
        <v>10756</v>
      </c>
      <c r="D1230" s="17" t="s">
        <v>10757</v>
      </c>
      <c r="E1230" s="17" t="s">
        <v>635</v>
      </c>
      <c r="F1230" s="18">
        <v>45877</v>
      </c>
      <c r="G1230" s="17" t="s">
        <v>10758</v>
      </c>
      <c r="H1230" s="17" t="s">
        <v>85</v>
      </c>
      <c r="I1230" s="17" t="s">
        <v>86</v>
      </c>
      <c r="J1230" s="17" t="s">
        <v>87</v>
      </c>
      <c r="K1230" s="16">
        <v>1000224999</v>
      </c>
      <c r="L1230" s="20">
        <v>5</v>
      </c>
      <c r="M1230" s="17" t="s">
        <v>88</v>
      </c>
      <c r="N1230" s="17" t="s">
        <v>89</v>
      </c>
      <c r="O1230" s="16" t="s">
        <v>10759</v>
      </c>
      <c r="P1230" s="17" t="s">
        <v>91</v>
      </c>
      <c r="Q1230" s="17" t="s">
        <v>92</v>
      </c>
      <c r="R1230" s="16" t="s">
        <v>620</v>
      </c>
      <c r="S1230" s="16" t="s">
        <v>10760</v>
      </c>
      <c r="T1230" s="20">
        <v>1013623071</v>
      </c>
      <c r="U1230" s="17" t="s">
        <v>620</v>
      </c>
      <c r="V1230" s="17" t="s">
        <v>95</v>
      </c>
      <c r="W1230" s="17" t="s">
        <v>9097</v>
      </c>
      <c r="X1230" s="17" t="s">
        <v>10761</v>
      </c>
      <c r="Y1230" s="17" t="s">
        <v>139</v>
      </c>
      <c r="Z1230" s="21">
        <v>20487384</v>
      </c>
      <c r="AA1230" s="33">
        <v>20487384</v>
      </c>
      <c r="AB1230" s="22" t="s">
        <v>95</v>
      </c>
      <c r="AC1230" s="33">
        <v>4268208</v>
      </c>
      <c r="AD1230" s="33" t="s">
        <v>95</v>
      </c>
      <c r="AE1230" s="20">
        <v>220025</v>
      </c>
      <c r="AF1230" s="20">
        <v>627625</v>
      </c>
      <c r="AG1230" s="7">
        <v>2022011000068</v>
      </c>
      <c r="AH1230" s="18">
        <v>45877</v>
      </c>
      <c r="AI1230" s="18">
        <v>45880</v>
      </c>
      <c r="AJ1230" s="17" t="s">
        <v>95</v>
      </c>
      <c r="AK1230" s="17" t="s">
        <v>95</v>
      </c>
      <c r="AL1230" s="17" t="s">
        <v>95</v>
      </c>
      <c r="AM1230" s="17" t="s">
        <v>95</v>
      </c>
      <c r="AN1230" s="17" t="s">
        <v>95</v>
      </c>
      <c r="AO1230" s="24">
        <v>0</v>
      </c>
      <c r="AP1230" s="18" t="s">
        <v>95</v>
      </c>
      <c r="AQ1230" s="21">
        <v>0</v>
      </c>
      <c r="AR1230" s="17" t="s">
        <v>95</v>
      </c>
      <c r="AS1230" s="21">
        <v>0</v>
      </c>
      <c r="AT1230" s="17" t="s">
        <v>95</v>
      </c>
      <c r="AU1230" s="26">
        <v>0</v>
      </c>
      <c r="AV1230" s="17" t="s">
        <v>95</v>
      </c>
      <c r="AW1230" s="20">
        <v>0</v>
      </c>
      <c r="AX1230" s="18" t="s">
        <v>95</v>
      </c>
      <c r="AY1230" s="4">
        <f>BF1230-BE1230</f>
        <v>0</v>
      </c>
      <c r="AZ1230" s="11">
        <f>Z1230+AO1230+AQ1230+AS1230+AU1230</f>
        <v>20487384</v>
      </c>
      <c r="BA1230" s="8">
        <f t="shared" si="178"/>
        <v>0</v>
      </c>
      <c r="BB1230" s="21">
        <v>0</v>
      </c>
      <c r="BC1230" s="21">
        <v>0</v>
      </c>
      <c r="BD1230" s="21">
        <v>0</v>
      </c>
      <c r="BE1230" s="18">
        <v>46022</v>
      </c>
      <c r="BF1230" s="18">
        <v>46022</v>
      </c>
      <c r="BG1230" s="30">
        <v>-6</v>
      </c>
      <c r="BH1230" s="62" t="s">
        <v>95</v>
      </c>
      <c r="BI1230" s="17" t="s">
        <v>89</v>
      </c>
      <c r="BJ1230" s="17" t="s">
        <v>97</v>
      </c>
      <c r="BK1230" s="20" t="s">
        <v>10762</v>
      </c>
      <c r="BL1230" s="17" t="s">
        <v>99</v>
      </c>
      <c r="BM1230" s="18">
        <v>45877</v>
      </c>
      <c r="BN1230" s="17" t="s">
        <v>10763</v>
      </c>
      <c r="BO1230" s="18">
        <v>45878</v>
      </c>
      <c r="BP1230" s="16" t="s">
        <v>163</v>
      </c>
      <c r="BQ1230" s="31" t="s">
        <v>102</v>
      </c>
      <c r="BR1230" s="17" t="s">
        <v>164</v>
      </c>
      <c r="BS1230" s="17" t="s">
        <v>95</v>
      </c>
      <c r="BT1230" s="17" t="s">
        <v>258</v>
      </c>
      <c r="BU1230" s="17" t="s">
        <v>95</v>
      </c>
      <c r="BV1230" s="5" t="s">
        <v>105</v>
      </c>
      <c r="BW1230" s="32" t="s">
        <v>10764</v>
      </c>
      <c r="BX1230" s="65" t="s">
        <v>10765</v>
      </c>
      <c r="BY1230" s="92" t="s">
        <v>1040</v>
      </c>
      <c r="BZ1230" s="92" t="s">
        <v>249</v>
      </c>
      <c r="CA1230" s="92" t="s">
        <v>631</v>
      </c>
      <c r="CB1230" s="92" t="s">
        <v>631</v>
      </c>
      <c r="CC1230" s="122">
        <f>AO1230+AQ1230+AS1230+AU1230</f>
        <v>0</v>
      </c>
    </row>
    <row r="1231" spans="1:81" ht="95.25" customHeight="1" x14ac:dyDescent="0.25">
      <c r="A1231" s="66">
        <v>1187</v>
      </c>
      <c r="B1231" s="16" t="s">
        <v>3158</v>
      </c>
      <c r="C1231" s="17" t="s">
        <v>10766</v>
      </c>
      <c r="D1231" s="17" t="s">
        <v>10767</v>
      </c>
      <c r="E1231" s="17" t="s">
        <v>1030</v>
      </c>
      <c r="F1231" s="18">
        <v>45877</v>
      </c>
      <c r="G1231" s="17" t="s">
        <v>10768</v>
      </c>
      <c r="H1231" s="17" t="s">
        <v>85</v>
      </c>
      <c r="I1231" s="17" t="s">
        <v>86</v>
      </c>
      <c r="J1231" s="17" t="s">
        <v>87</v>
      </c>
      <c r="K1231" s="16">
        <v>53935071</v>
      </c>
      <c r="L1231" s="20">
        <v>9</v>
      </c>
      <c r="M1231" s="17" t="s">
        <v>88</v>
      </c>
      <c r="N1231" s="17" t="s">
        <v>2873</v>
      </c>
      <c r="O1231" s="16" t="s">
        <v>10769</v>
      </c>
      <c r="P1231" s="17" t="s">
        <v>134</v>
      </c>
      <c r="Q1231" s="17" t="s">
        <v>135</v>
      </c>
      <c r="R1231" s="16" t="s">
        <v>280</v>
      </c>
      <c r="S1231" s="16" t="s">
        <v>281</v>
      </c>
      <c r="T1231" s="20">
        <v>31905812</v>
      </c>
      <c r="U1231" s="17" t="s">
        <v>280</v>
      </c>
      <c r="V1231" s="17" t="s">
        <v>95</v>
      </c>
      <c r="W1231" s="17" t="s">
        <v>95</v>
      </c>
      <c r="X1231" s="17" t="s">
        <v>95</v>
      </c>
      <c r="Y1231" s="17" t="s">
        <v>139</v>
      </c>
      <c r="Z1231" s="33">
        <v>29501872</v>
      </c>
      <c r="AA1231" s="21">
        <v>29501872</v>
      </c>
      <c r="AB1231" s="35" t="s">
        <v>95</v>
      </c>
      <c r="AC1231" s="33">
        <v>6146224</v>
      </c>
      <c r="AD1231" s="21" t="s">
        <v>95</v>
      </c>
      <c r="AE1231" s="36">
        <v>161425</v>
      </c>
      <c r="AF1231" s="20">
        <v>653925</v>
      </c>
      <c r="AG1231" s="20" t="s">
        <v>95</v>
      </c>
      <c r="AH1231" s="18">
        <v>45889</v>
      </c>
      <c r="AI1231" s="18">
        <v>45891</v>
      </c>
      <c r="AJ1231" s="17" t="s">
        <v>95</v>
      </c>
      <c r="AK1231" s="17" t="s">
        <v>95</v>
      </c>
      <c r="AL1231" s="16" t="s">
        <v>95</v>
      </c>
      <c r="AM1231" s="16" t="s">
        <v>95</v>
      </c>
      <c r="AN1231" s="18" t="s">
        <v>95</v>
      </c>
      <c r="AO1231" s="33">
        <v>0</v>
      </c>
      <c r="AP1231" s="37" t="s">
        <v>95</v>
      </c>
      <c r="AQ1231" s="33">
        <v>0</v>
      </c>
      <c r="AR1231" s="38" t="s">
        <v>95</v>
      </c>
      <c r="AS1231" s="33">
        <v>0</v>
      </c>
      <c r="AT1231" s="38" t="s">
        <v>95</v>
      </c>
      <c r="AU1231" s="26">
        <v>0</v>
      </c>
      <c r="AV1231" s="38" t="s">
        <v>95</v>
      </c>
      <c r="AW1231" s="20">
        <v>0</v>
      </c>
      <c r="AX1231" s="18" t="s">
        <v>95</v>
      </c>
      <c r="AY1231" s="28">
        <v>0</v>
      </c>
      <c r="AZ1231" s="11">
        <f>Z1231+AO1231+AQ1231+AS1231+AU1231</f>
        <v>29501872</v>
      </c>
      <c r="BA1231" s="8">
        <f t="shared" si="178"/>
        <v>0</v>
      </c>
      <c r="BB1231" s="33">
        <v>0</v>
      </c>
      <c r="BC1231" s="33">
        <v>0</v>
      </c>
      <c r="BD1231" s="33">
        <v>0</v>
      </c>
      <c r="BE1231" s="18">
        <v>46022</v>
      </c>
      <c r="BF1231" s="18">
        <v>46022</v>
      </c>
      <c r="BG1231" s="30">
        <v>-6</v>
      </c>
      <c r="BH1231" s="18" t="s">
        <v>95</v>
      </c>
      <c r="BI1231" s="17" t="s">
        <v>89</v>
      </c>
      <c r="BJ1231" s="17" t="s">
        <v>97</v>
      </c>
      <c r="BK1231" s="20" t="s">
        <v>10770</v>
      </c>
      <c r="BL1231" s="17" t="s">
        <v>99</v>
      </c>
      <c r="BM1231" s="18">
        <v>45890</v>
      </c>
      <c r="BN1231" s="17" t="s">
        <v>10771</v>
      </c>
      <c r="BO1231" s="18">
        <v>45890</v>
      </c>
      <c r="BP1231" s="16" t="s">
        <v>163</v>
      </c>
      <c r="BQ1231" s="31" t="s">
        <v>102</v>
      </c>
      <c r="BR1231" s="17" t="s">
        <v>164</v>
      </c>
      <c r="BS1231" s="17" t="s">
        <v>95</v>
      </c>
      <c r="BT1231" s="17" t="s">
        <v>10772</v>
      </c>
      <c r="BU1231" s="17" t="s">
        <v>95</v>
      </c>
      <c r="BV1231" s="5" t="s">
        <v>105</v>
      </c>
      <c r="BW1231" s="32" t="s">
        <v>10773</v>
      </c>
      <c r="BX1231" s="17" t="s">
        <v>10774</v>
      </c>
      <c r="BY1231" s="92" t="s">
        <v>288</v>
      </c>
      <c r="BZ1231" s="92" t="s">
        <v>109</v>
      </c>
      <c r="CA1231" s="92" t="s">
        <v>135</v>
      </c>
      <c r="CB1231" s="92" t="s">
        <v>110</v>
      </c>
    </row>
    <row r="1232" spans="1:81" ht="95.25" customHeight="1" x14ac:dyDescent="0.25">
      <c r="A1232" s="66">
        <v>2011</v>
      </c>
      <c r="B1232" s="16">
        <v>80161504</v>
      </c>
      <c r="C1232" s="16" t="s">
        <v>10775</v>
      </c>
      <c r="D1232" s="19" t="s">
        <v>10776</v>
      </c>
      <c r="E1232" s="19" t="s">
        <v>291</v>
      </c>
      <c r="F1232" s="48">
        <v>45877</v>
      </c>
      <c r="G1232" s="19" t="s">
        <v>10777</v>
      </c>
      <c r="H1232" s="19" t="s">
        <v>85</v>
      </c>
      <c r="I1232" s="19" t="s">
        <v>86</v>
      </c>
      <c r="J1232" s="19" t="s">
        <v>87</v>
      </c>
      <c r="K1232" s="34">
        <v>1000287323</v>
      </c>
      <c r="L1232" s="49">
        <v>7</v>
      </c>
      <c r="M1232" s="19" t="s">
        <v>88</v>
      </c>
      <c r="N1232" s="19" t="s">
        <v>89</v>
      </c>
      <c r="O1232" s="34" t="s">
        <v>10778</v>
      </c>
      <c r="P1232" s="19" t="s">
        <v>91</v>
      </c>
      <c r="Q1232" s="19" t="s">
        <v>92</v>
      </c>
      <c r="R1232" s="16" t="s">
        <v>620</v>
      </c>
      <c r="S1232" s="16" t="s">
        <v>10760</v>
      </c>
      <c r="T1232" s="49">
        <v>1013623071</v>
      </c>
      <c r="U1232" s="19" t="s">
        <v>620</v>
      </c>
      <c r="V1232" s="19" t="s">
        <v>95</v>
      </c>
      <c r="W1232" s="19" t="s">
        <v>9097</v>
      </c>
      <c r="X1232" s="19" t="s">
        <v>10761</v>
      </c>
      <c r="Y1232" s="19" t="s">
        <v>96</v>
      </c>
      <c r="Z1232" s="51">
        <v>20487384</v>
      </c>
      <c r="AA1232" s="50">
        <v>20487384</v>
      </c>
      <c r="AB1232" s="55" t="s">
        <v>95</v>
      </c>
      <c r="AC1232" s="50">
        <v>4268208</v>
      </c>
      <c r="AD1232" s="50" t="s">
        <v>95</v>
      </c>
      <c r="AE1232" s="49">
        <v>219925</v>
      </c>
      <c r="AF1232" s="49">
        <v>627825</v>
      </c>
      <c r="AG1232" s="7">
        <v>2022011000068</v>
      </c>
      <c r="AH1232" s="48">
        <v>45877</v>
      </c>
      <c r="AI1232" s="48">
        <v>45880</v>
      </c>
      <c r="AJ1232" s="19" t="s">
        <v>95</v>
      </c>
      <c r="AK1232" s="19" t="s">
        <v>95</v>
      </c>
      <c r="AL1232" s="17" t="s">
        <v>95</v>
      </c>
      <c r="AM1232" s="17" t="s">
        <v>95</v>
      </c>
      <c r="AN1232" s="17" t="s">
        <v>95</v>
      </c>
      <c r="AO1232" s="51">
        <v>0</v>
      </c>
      <c r="AP1232" s="48" t="s">
        <v>95</v>
      </c>
      <c r="AQ1232" s="51">
        <v>0</v>
      </c>
      <c r="AR1232" s="19" t="s">
        <v>95</v>
      </c>
      <c r="AS1232" s="51">
        <v>0</v>
      </c>
      <c r="AT1232" s="19" t="s">
        <v>95</v>
      </c>
      <c r="AU1232" s="26">
        <v>0</v>
      </c>
      <c r="AV1232" s="19" t="s">
        <v>95</v>
      </c>
      <c r="AW1232" s="49">
        <v>0</v>
      </c>
      <c r="AX1232" s="48" t="s">
        <v>95</v>
      </c>
      <c r="AY1232" s="4">
        <f t="shared" ref="AY1232:AY1235" si="186">BF1232-BE1232</f>
        <v>0</v>
      </c>
      <c r="AZ1232" s="11">
        <f t="shared" ref="AZ1232:AZ1235" si="187">Z1232+AO1232+AQ1232+AS1232+AU1232</f>
        <v>20487384</v>
      </c>
      <c r="BA1232" s="8">
        <f t="shared" si="178"/>
        <v>0</v>
      </c>
      <c r="BB1232" s="51">
        <v>0</v>
      </c>
      <c r="BC1232" s="51">
        <v>0</v>
      </c>
      <c r="BD1232" s="51">
        <v>0</v>
      </c>
      <c r="BE1232" s="48">
        <v>46022</v>
      </c>
      <c r="BF1232" s="48">
        <v>46022</v>
      </c>
      <c r="BG1232" s="30">
        <v>-6</v>
      </c>
      <c r="BH1232" s="64" t="s">
        <v>95</v>
      </c>
      <c r="BI1232" s="19" t="s">
        <v>89</v>
      </c>
      <c r="BJ1232" s="19" t="s">
        <v>97</v>
      </c>
      <c r="BK1232" s="49" t="s">
        <v>10779</v>
      </c>
      <c r="BL1232" s="19" t="s">
        <v>99</v>
      </c>
      <c r="BM1232" s="48">
        <v>45877</v>
      </c>
      <c r="BN1232" s="19" t="s">
        <v>10780</v>
      </c>
      <c r="BO1232" s="48">
        <v>45878</v>
      </c>
      <c r="BP1232" s="34" t="s">
        <v>163</v>
      </c>
      <c r="BQ1232" s="31" t="s">
        <v>102</v>
      </c>
      <c r="BR1232" s="19" t="s">
        <v>164</v>
      </c>
      <c r="BS1232" s="19" t="s">
        <v>95</v>
      </c>
      <c r="BT1232" s="19" t="s">
        <v>258</v>
      </c>
      <c r="BU1232" s="19" t="s">
        <v>95</v>
      </c>
      <c r="BV1232" s="5" t="s">
        <v>105</v>
      </c>
      <c r="BW1232" s="32" t="s">
        <v>10781</v>
      </c>
      <c r="BX1232" s="67" t="s">
        <v>10782</v>
      </c>
      <c r="BY1232" s="92" t="s">
        <v>1040</v>
      </c>
      <c r="BZ1232" s="92" t="s">
        <v>249</v>
      </c>
      <c r="CA1232" s="92" t="s">
        <v>631</v>
      </c>
      <c r="CB1232" s="92" t="s">
        <v>631</v>
      </c>
      <c r="CC1232" s="122">
        <f t="shared" ref="CC1232:CC1235" si="188">AO1232+AQ1232+AS1232+AU1232</f>
        <v>0</v>
      </c>
    </row>
    <row r="1233" spans="1:81" ht="95.25" customHeight="1" x14ac:dyDescent="0.25">
      <c r="A1233" s="66">
        <v>2013</v>
      </c>
      <c r="B1233" s="16">
        <v>80161504</v>
      </c>
      <c r="C1233" s="16" t="s">
        <v>10783</v>
      </c>
      <c r="D1233" s="17" t="s">
        <v>10784</v>
      </c>
      <c r="E1233" s="17" t="s">
        <v>635</v>
      </c>
      <c r="F1233" s="18">
        <v>45877</v>
      </c>
      <c r="G1233" s="17" t="s">
        <v>10785</v>
      </c>
      <c r="H1233" s="17" t="s">
        <v>85</v>
      </c>
      <c r="I1233" s="17" t="s">
        <v>86</v>
      </c>
      <c r="J1233" s="17" t="s">
        <v>87</v>
      </c>
      <c r="K1233" s="16">
        <v>1015477355</v>
      </c>
      <c r="L1233" s="20">
        <v>2</v>
      </c>
      <c r="M1233" s="17" t="s">
        <v>88</v>
      </c>
      <c r="N1233" s="17" t="s">
        <v>89</v>
      </c>
      <c r="O1233" s="16" t="s">
        <v>10786</v>
      </c>
      <c r="P1233" s="17" t="s">
        <v>91</v>
      </c>
      <c r="Q1233" s="17" t="s">
        <v>92</v>
      </c>
      <c r="R1233" s="16" t="s">
        <v>620</v>
      </c>
      <c r="S1233" s="16" t="s">
        <v>10760</v>
      </c>
      <c r="T1233" s="20">
        <v>1013623071</v>
      </c>
      <c r="U1233" s="17" t="s">
        <v>620</v>
      </c>
      <c r="V1233" s="17" t="s">
        <v>95</v>
      </c>
      <c r="W1233" s="17" t="s">
        <v>9097</v>
      </c>
      <c r="X1233" s="17" t="s">
        <v>10761</v>
      </c>
      <c r="Y1233" s="17" t="s">
        <v>96</v>
      </c>
      <c r="Z1233" s="21">
        <v>29501872</v>
      </c>
      <c r="AA1233" s="33">
        <v>29501872</v>
      </c>
      <c r="AB1233" s="22" t="s">
        <v>95</v>
      </c>
      <c r="AC1233" s="33">
        <v>6146224</v>
      </c>
      <c r="AD1233" s="33" t="s">
        <v>95</v>
      </c>
      <c r="AE1233" s="20">
        <v>220125</v>
      </c>
      <c r="AF1233" s="20">
        <v>627725</v>
      </c>
      <c r="AG1233" s="7">
        <v>2022011000068</v>
      </c>
      <c r="AH1233" s="18">
        <v>45877</v>
      </c>
      <c r="AI1233" s="18">
        <v>45883</v>
      </c>
      <c r="AJ1233" s="17" t="s">
        <v>95</v>
      </c>
      <c r="AK1233" s="17" t="s">
        <v>95</v>
      </c>
      <c r="AL1233" s="17" t="s">
        <v>95</v>
      </c>
      <c r="AM1233" s="17" t="s">
        <v>95</v>
      </c>
      <c r="AN1233" s="17" t="s">
        <v>95</v>
      </c>
      <c r="AO1233" s="24">
        <v>0</v>
      </c>
      <c r="AP1233" s="18" t="s">
        <v>95</v>
      </c>
      <c r="AQ1233" s="21">
        <v>0</v>
      </c>
      <c r="AR1233" s="17" t="s">
        <v>95</v>
      </c>
      <c r="AS1233" s="21">
        <v>0</v>
      </c>
      <c r="AT1233" s="17" t="s">
        <v>95</v>
      </c>
      <c r="AU1233" s="26">
        <v>0</v>
      </c>
      <c r="AV1233" s="17" t="s">
        <v>95</v>
      </c>
      <c r="AW1233" s="20">
        <v>0</v>
      </c>
      <c r="AX1233" s="18" t="s">
        <v>95</v>
      </c>
      <c r="AY1233" s="4">
        <f t="shared" si="186"/>
        <v>0</v>
      </c>
      <c r="AZ1233" s="11">
        <f t="shared" si="187"/>
        <v>29501872</v>
      </c>
      <c r="BA1233" s="8">
        <f t="shared" si="178"/>
        <v>0</v>
      </c>
      <c r="BB1233" s="21">
        <v>0</v>
      </c>
      <c r="BC1233" s="21">
        <v>0</v>
      </c>
      <c r="BD1233" s="21">
        <v>0</v>
      </c>
      <c r="BE1233" s="18">
        <v>46022</v>
      </c>
      <c r="BF1233" s="18">
        <v>46022</v>
      </c>
      <c r="BG1233" s="30">
        <v>-6</v>
      </c>
      <c r="BH1233" s="62" t="s">
        <v>95</v>
      </c>
      <c r="BI1233" s="17" t="s">
        <v>89</v>
      </c>
      <c r="BJ1233" s="17" t="s">
        <v>97</v>
      </c>
      <c r="BK1233" s="20" t="s">
        <v>10787</v>
      </c>
      <c r="BL1233" s="17" t="s">
        <v>99</v>
      </c>
      <c r="BM1233" s="18">
        <v>45880</v>
      </c>
      <c r="BN1233" s="17" t="s">
        <v>10788</v>
      </c>
      <c r="BO1233" s="18">
        <v>45882</v>
      </c>
      <c r="BP1233" s="16" t="s">
        <v>163</v>
      </c>
      <c r="BQ1233" s="31" t="s">
        <v>102</v>
      </c>
      <c r="BR1233" s="17" t="s">
        <v>164</v>
      </c>
      <c r="BS1233" s="17" t="s">
        <v>95</v>
      </c>
      <c r="BT1233" s="17" t="s">
        <v>258</v>
      </c>
      <c r="BU1233" s="17" t="s">
        <v>95</v>
      </c>
      <c r="BV1233" s="5" t="s">
        <v>105</v>
      </c>
      <c r="BW1233" s="32" t="s">
        <v>10789</v>
      </c>
      <c r="BX1233" s="65" t="s">
        <v>10790</v>
      </c>
      <c r="BY1233" s="92" t="s">
        <v>1040</v>
      </c>
      <c r="BZ1233" s="92" t="s">
        <v>249</v>
      </c>
      <c r="CA1233" s="92" t="s">
        <v>631</v>
      </c>
      <c r="CB1233" s="92" t="s">
        <v>631</v>
      </c>
      <c r="CC1233" s="122">
        <f t="shared" si="188"/>
        <v>0</v>
      </c>
    </row>
    <row r="1234" spans="1:81" ht="95.25" customHeight="1" x14ac:dyDescent="0.25">
      <c r="A1234" s="66">
        <v>1335</v>
      </c>
      <c r="B1234" s="16">
        <v>80121503</v>
      </c>
      <c r="C1234" s="17" t="s">
        <v>10791</v>
      </c>
      <c r="D1234" s="19" t="s">
        <v>10792</v>
      </c>
      <c r="E1234" s="19" t="s">
        <v>342</v>
      </c>
      <c r="F1234" s="48">
        <v>45877</v>
      </c>
      <c r="G1234" s="17" t="s">
        <v>10793</v>
      </c>
      <c r="H1234" s="19" t="s">
        <v>85</v>
      </c>
      <c r="I1234" s="17" t="s">
        <v>86</v>
      </c>
      <c r="J1234" s="19" t="s">
        <v>87</v>
      </c>
      <c r="K1234" s="34">
        <v>1093742555</v>
      </c>
      <c r="L1234" s="49">
        <v>9</v>
      </c>
      <c r="M1234" s="19" t="s">
        <v>88</v>
      </c>
      <c r="N1234" s="19" t="s">
        <v>89</v>
      </c>
      <c r="O1234" s="34" t="s">
        <v>10794</v>
      </c>
      <c r="P1234" s="19" t="s">
        <v>239</v>
      </c>
      <c r="Q1234" s="19" t="s">
        <v>240</v>
      </c>
      <c r="R1234" s="16" t="s">
        <v>356</v>
      </c>
      <c r="S1234" s="34" t="s">
        <v>6204</v>
      </c>
      <c r="T1234" s="49">
        <v>1087412677</v>
      </c>
      <c r="U1234" s="19" t="s">
        <v>358</v>
      </c>
      <c r="V1234" s="19" t="s">
        <v>95</v>
      </c>
      <c r="W1234" s="19" t="s">
        <v>95</v>
      </c>
      <c r="X1234" s="19" t="s">
        <v>95</v>
      </c>
      <c r="Y1234" s="19" t="s">
        <v>96</v>
      </c>
      <c r="Z1234" s="51">
        <v>39836624</v>
      </c>
      <c r="AA1234" s="50">
        <v>39836624</v>
      </c>
      <c r="AB1234" s="55" t="s">
        <v>95</v>
      </c>
      <c r="AC1234" s="50">
        <v>8536421</v>
      </c>
      <c r="AD1234" s="50" t="s">
        <v>95</v>
      </c>
      <c r="AE1234" s="49">
        <v>180225</v>
      </c>
      <c r="AF1234" s="49">
        <v>631925</v>
      </c>
      <c r="AG1234" s="7">
        <v>2022011000068</v>
      </c>
      <c r="AH1234" s="48">
        <v>45883</v>
      </c>
      <c r="AI1234" s="48">
        <v>45884</v>
      </c>
      <c r="AJ1234" s="19" t="s">
        <v>95</v>
      </c>
      <c r="AK1234" s="19" t="s">
        <v>95</v>
      </c>
      <c r="AL1234" s="16" t="s">
        <v>95</v>
      </c>
      <c r="AM1234" s="16" t="s">
        <v>95</v>
      </c>
      <c r="AN1234" s="18" t="s">
        <v>95</v>
      </c>
      <c r="AO1234" s="51">
        <v>0</v>
      </c>
      <c r="AP1234" s="48" t="s">
        <v>95</v>
      </c>
      <c r="AQ1234" s="51">
        <v>0</v>
      </c>
      <c r="AR1234" s="19" t="s">
        <v>95</v>
      </c>
      <c r="AS1234" s="51">
        <v>0</v>
      </c>
      <c r="AT1234" s="19" t="s">
        <v>95</v>
      </c>
      <c r="AU1234" s="26">
        <v>0</v>
      </c>
      <c r="AV1234" s="19" t="s">
        <v>95</v>
      </c>
      <c r="AW1234" s="49">
        <v>0</v>
      </c>
      <c r="AX1234" s="48" t="s">
        <v>95</v>
      </c>
      <c r="AY1234" s="4">
        <f t="shared" si="186"/>
        <v>0</v>
      </c>
      <c r="AZ1234" s="11">
        <f t="shared" si="187"/>
        <v>39836624</v>
      </c>
      <c r="BA1234" s="8">
        <f t="shared" si="178"/>
        <v>0</v>
      </c>
      <c r="BB1234" s="51">
        <v>0</v>
      </c>
      <c r="BC1234" s="51">
        <v>0</v>
      </c>
      <c r="BD1234" s="51">
        <v>0</v>
      </c>
      <c r="BE1234" s="48">
        <v>46022</v>
      </c>
      <c r="BF1234" s="48">
        <v>46022</v>
      </c>
      <c r="BG1234" s="30">
        <v>-6</v>
      </c>
      <c r="BH1234" s="64" t="s">
        <v>95</v>
      </c>
      <c r="BI1234" s="19" t="s">
        <v>2070</v>
      </c>
      <c r="BJ1234" s="19" t="s">
        <v>97</v>
      </c>
      <c r="BK1234" s="49" t="s">
        <v>10795</v>
      </c>
      <c r="BL1234" s="19" t="s">
        <v>99</v>
      </c>
      <c r="BM1234" s="48">
        <v>45884</v>
      </c>
      <c r="BN1234" s="19" t="s">
        <v>10796</v>
      </c>
      <c r="BO1234" s="48">
        <v>45884</v>
      </c>
      <c r="BP1234" s="34" t="s">
        <v>163</v>
      </c>
      <c r="BQ1234" s="71" t="s">
        <v>102</v>
      </c>
      <c r="BR1234" s="19" t="s">
        <v>164</v>
      </c>
      <c r="BS1234" s="19" t="s">
        <v>95</v>
      </c>
      <c r="BT1234" s="19" t="s">
        <v>313</v>
      </c>
      <c r="BU1234" s="19" t="s">
        <v>95</v>
      </c>
      <c r="BV1234" s="19" t="s">
        <v>117</v>
      </c>
      <c r="BW1234" s="56" t="s">
        <v>3048</v>
      </c>
      <c r="BX1234" s="67" t="s">
        <v>10797</v>
      </c>
      <c r="BY1234" s="92" t="s">
        <v>248</v>
      </c>
      <c r="BZ1234" s="92" t="s">
        <v>249</v>
      </c>
      <c r="CA1234" s="92" t="s">
        <v>240</v>
      </c>
      <c r="CB1234" s="92" t="s">
        <v>110</v>
      </c>
      <c r="CC1234" s="122">
        <f t="shared" si="188"/>
        <v>0</v>
      </c>
    </row>
    <row r="1235" spans="1:81" ht="95.25" customHeight="1" x14ac:dyDescent="0.25">
      <c r="A1235" s="66">
        <v>1334</v>
      </c>
      <c r="B1235" s="70">
        <v>80121503</v>
      </c>
      <c r="C1235" s="17" t="s">
        <v>10798</v>
      </c>
      <c r="D1235" s="17" t="s">
        <v>10799</v>
      </c>
      <c r="E1235" s="17" t="s">
        <v>342</v>
      </c>
      <c r="F1235" s="18">
        <v>45877</v>
      </c>
      <c r="G1235" s="17" t="s">
        <v>3495</v>
      </c>
      <c r="H1235" s="17" t="s">
        <v>85</v>
      </c>
      <c r="I1235" s="17" t="s">
        <v>86</v>
      </c>
      <c r="J1235" s="17" t="s">
        <v>87</v>
      </c>
      <c r="K1235" s="16">
        <v>80007484</v>
      </c>
      <c r="L1235" s="20">
        <v>4</v>
      </c>
      <c r="M1235" s="17" t="s">
        <v>88</v>
      </c>
      <c r="N1235" s="17" t="s">
        <v>757</v>
      </c>
      <c r="O1235" s="16" t="s">
        <v>10794</v>
      </c>
      <c r="P1235" s="17" t="s">
        <v>239</v>
      </c>
      <c r="Q1235" s="17" t="s">
        <v>240</v>
      </c>
      <c r="R1235" s="16" t="s">
        <v>356</v>
      </c>
      <c r="S1235" s="16" t="s">
        <v>6204</v>
      </c>
      <c r="T1235" s="20">
        <v>1087412677</v>
      </c>
      <c r="U1235" s="17" t="s">
        <v>358</v>
      </c>
      <c r="V1235" s="17" t="s">
        <v>95</v>
      </c>
      <c r="W1235" s="17" t="s">
        <v>95</v>
      </c>
      <c r="X1235" s="17" t="s">
        <v>95</v>
      </c>
      <c r="Y1235" s="17" t="s">
        <v>96</v>
      </c>
      <c r="Z1235" s="21">
        <v>39836624</v>
      </c>
      <c r="AA1235" s="33">
        <v>39836624</v>
      </c>
      <c r="AB1235" s="22" t="s">
        <v>95</v>
      </c>
      <c r="AC1235" s="33">
        <v>8536421</v>
      </c>
      <c r="AD1235" s="33" t="s">
        <v>95</v>
      </c>
      <c r="AE1235" s="20">
        <v>180225</v>
      </c>
      <c r="AF1235" s="20">
        <v>631925</v>
      </c>
      <c r="AG1235" s="7">
        <v>2022011000068</v>
      </c>
      <c r="AH1235" s="18">
        <v>45881</v>
      </c>
      <c r="AI1235" s="18">
        <v>45881</v>
      </c>
      <c r="AJ1235" s="17" t="s">
        <v>95</v>
      </c>
      <c r="AK1235" s="17" t="s">
        <v>95</v>
      </c>
      <c r="AL1235" s="16" t="s">
        <v>95</v>
      </c>
      <c r="AM1235" s="16" t="s">
        <v>95</v>
      </c>
      <c r="AN1235" s="18" t="s">
        <v>95</v>
      </c>
      <c r="AO1235" s="21">
        <v>0</v>
      </c>
      <c r="AP1235" s="18" t="s">
        <v>95</v>
      </c>
      <c r="AQ1235" s="21">
        <v>0</v>
      </c>
      <c r="AR1235" s="17" t="s">
        <v>95</v>
      </c>
      <c r="AS1235" s="21">
        <v>0</v>
      </c>
      <c r="AT1235" s="17" t="s">
        <v>95</v>
      </c>
      <c r="AU1235" s="26">
        <v>0</v>
      </c>
      <c r="AV1235" s="17" t="s">
        <v>95</v>
      </c>
      <c r="AW1235" s="20">
        <v>0</v>
      </c>
      <c r="AX1235" s="18" t="s">
        <v>95</v>
      </c>
      <c r="AY1235" s="4">
        <f t="shared" si="186"/>
        <v>0</v>
      </c>
      <c r="AZ1235" s="11">
        <f t="shared" si="187"/>
        <v>39836624</v>
      </c>
      <c r="BA1235" s="8">
        <f t="shared" si="178"/>
        <v>0</v>
      </c>
      <c r="BB1235" s="21">
        <v>0</v>
      </c>
      <c r="BC1235" s="21">
        <v>0</v>
      </c>
      <c r="BD1235" s="21">
        <v>0</v>
      </c>
      <c r="BE1235" s="18">
        <v>46022</v>
      </c>
      <c r="BF1235" s="18">
        <v>46022</v>
      </c>
      <c r="BG1235" s="30">
        <v>-6</v>
      </c>
      <c r="BH1235" s="62" t="s">
        <v>95</v>
      </c>
      <c r="BI1235" s="17" t="s">
        <v>918</v>
      </c>
      <c r="BJ1235" s="17" t="s">
        <v>97</v>
      </c>
      <c r="BK1235" s="20" t="s">
        <v>10800</v>
      </c>
      <c r="BL1235" s="17" t="s">
        <v>99</v>
      </c>
      <c r="BM1235" s="18">
        <v>45881</v>
      </c>
      <c r="BN1235" s="17" t="s">
        <v>10801</v>
      </c>
      <c r="BO1235" s="18">
        <v>45881</v>
      </c>
      <c r="BP1235" s="16" t="s">
        <v>163</v>
      </c>
      <c r="BQ1235" s="31" t="s">
        <v>102</v>
      </c>
      <c r="BR1235" s="17" t="s">
        <v>164</v>
      </c>
      <c r="BS1235" s="17" t="s">
        <v>95</v>
      </c>
      <c r="BT1235" s="17" t="s">
        <v>258</v>
      </c>
      <c r="BU1235" s="17" t="s">
        <v>95</v>
      </c>
      <c r="BV1235" s="17" t="s">
        <v>117</v>
      </c>
      <c r="BW1235" s="32" t="s">
        <v>3498</v>
      </c>
      <c r="BX1235" s="65" t="s">
        <v>10802</v>
      </c>
      <c r="BY1235" s="92" t="s">
        <v>248</v>
      </c>
      <c r="BZ1235" s="92" t="s">
        <v>249</v>
      </c>
      <c r="CA1235" s="92" t="s">
        <v>240</v>
      </c>
      <c r="CB1235" s="92" t="s">
        <v>110</v>
      </c>
      <c r="CC1235" s="122">
        <f t="shared" si="188"/>
        <v>0</v>
      </c>
    </row>
    <row r="1236" spans="1:81" ht="95.25" customHeight="1" x14ac:dyDescent="0.25">
      <c r="A1236" s="72">
        <v>0</v>
      </c>
      <c r="B1236" s="73">
        <v>0</v>
      </c>
      <c r="C1236" s="16" t="s">
        <v>10803</v>
      </c>
      <c r="D1236" s="17" t="s">
        <v>10804</v>
      </c>
      <c r="E1236" s="17" t="s">
        <v>276</v>
      </c>
      <c r="F1236" s="18">
        <v>45880</v>
      </c>
      <c r="G1236" s="17" t="s">
        <v>10805</v>
      </c>
      <c r="H1236" s="17" t="s">
        <v>85</v>
      </c>
      <c r="I1236" s="17" t="s">
        <v>6030</v>
      </c>
      <c r="J1236" s="17" t="s">
        <v>3345</v>
      </c>
      <c r="K1236" s="16">
        <v>892099324</v>
      </c>
      <c r="L1236" s="20">
        <v>3</v>
      </c>
      <c r="M1236" s="17" t="s">
        <v>3346</v>
      </c>
      <c r="N1236" s="19" t="s">
        <v>2858</v>
      </c>
      <c r="O1236" s="16" t="s">
        <v>10806</v>
      </c>
      <c r="P1236" s="17" t="s">
        <v>4931</v>
      </c>
      <c r="Q1236" s="17" t="s">
        <v>110</v>
      </c>
      <c r="R1236" s="16" t="s">
        <v>509</v>
      </c>
      <c r="S1236" s="16" t="s">
        <v>3292</v>
      </c>
      <c r="T1236" s="20">
        <v>79649197</v>
      </c>
      <c r="U1236" s="17" t="s">
        <v>3291</v>
      </c>
      <c r="V1236" s="17" t="s">
        <v>95</v>
      </c>
      <c r="W1236" s="17" t="s">
        <v>95</v>
      </c>
      <c r="X1236" s="17" t="s">
        <v>95</v>
      </c>
      <c r="Y1236" s="17" t="s">
        <v>95</v>
      </c>
      <c r="Z1236" s="33">
        <v>0</v>
      </c>
      <c r="AA1236" s="21">
        <v>0</v>
      </c>
      <c r="AB1236" s="35" t="s">
        <v>95</v>
      </c>
      <c r="AC1236" s="35" t="s">
        <v>95</v>
      </c>
      <c r="AD1236" s="21" t="s">
        <v>95</v>
      </c>
      <c r="AE1236" s="21" t="s">
        <v>95</v>
      </c>
      <c r="AF1236" s="21" t="s">
        <v>95</v>
      </c>
      <c r="AG1236" s="21" t="s">
        <v>95</v>
      </c>
      <c r="AH1236" s="18">
        <v>45965</v>
      </c>
      <c r="AI1236" s="18">
        <v>45965</v>
      </c>
      <c r="AJ1236" s="17" t="s">
        <v>95</v>
      </c>
      <c r="AK1236" s="17" t="s">
        <v>95</v>
      </c>
      <c r="AL1236" s="16" t="s">
        <v>95</v>
      </c>
      <c r="AM1236" s="16" t="s">
        <v>95</v>
      </c>
      <c r="AN1236" s="18" t="s">
        <v>95</v>
      </c>
      <c r="AO1236" s="33">
        <v>0</v>
      </c>
      <c r="AP1236" s="37" t="s">
        <v>95</v>
      </c>
      <c r="AQ1236" s="33">
        <v>0</v>
      </c>
      <c r="AR1236" s="38" t="s">
        <v>95</v>
      </c>
      <c r="AS1236" s="33">
        <v>0</v>
      </c>
      <c r="AT1236" s="38" t="s">
        <v>95</v>
      </c>
      <c r="AU1236" s="26">
        <v>0</v>
      </c>
      <c r="AV1236" s="38" t="s">
        <v>95</v>
      </c>
      <c r="AW1236" s="20">
        <v>0</v>
      </c>
      <c r="AX1236" s="18" t="s">
        <v>95</v>
      </c>
      <c r="AY1236" s="27">
        <v>0</v>
      </c>
      <c r="AZ1236" s="11">
        <f t="shared" si="185"/>
        <v>0</v>
      </c>
      <c r="BA1236" s="8">
        <f t="shared" si="178"/>
        <v>0</v>
      </c>
      <c r="BB1236" s="33">
        <v>0</v>
      </c>
      <c r="BC1236" s="33">
        <v>0</v>
      </c>
      <c r="BD1236" s="33">
        <v>0</v>
      </c>
      <c r="BE1236" s="18">
        <v>46752</v>
      </c>
      <c r="BF1236" s="18">
        <v>46752</v>
      </c>
      <c r="BG1236" s="74">
        <v>724</v>
      </c>
      <c r="BH1236" s="62" t="s">
        <v>95</v>
      </c>
      <c r="BI1236" s="17" t="s">
        <v>2701</v>
      </c>
      <c r="BJ1236" s="17" t="s">
        <v>95</v>
      </c>
      <c r="BK1236" s="17" t="s">
        <v>95</v>
      </c>
      <c r="BL1236" s="17" t="s">
        <v>95</v>
      </c>
      <c r="BM1236" s="17" t="s">
        <v>95</v>
      </c>
      <c r="BN1236" s="17" t="s">
        <v>95</v>
      </c>
      <c r="BO1236" s="17" t="s">
        <v>95</v>
      </c>
      <c r="BP1236" s="16" t="s">
        <v>10807</v>
      </c>
      <c r="BQ1236" s="16" t="s">
        <v>6393</v>
      </c>
      <c r="BR1236" s="17" t="s">
        <v>164</v>
      </c>
      <c r="BS1236" s="17" t="s">
        <v>95</v>
      </c>
      <c r="BT1236" s="17" t="s">
        <v>95</v>
      </c>
      <c r="BU1236" s="17" t="s">
        <v>95</v>
      </c>
      <c r="BV1236" s="17" t="s">
        <v>95</v>
      </c>
      <c r="BW1236" s="16" t="s">
        <v>95</v>
      </c>
      <c r="BX1236" s="65" t="s">
        <v>10808</v>
      </c>
      <c r="BY1236" s="92" t="s">
        <v>520</v>
      </c>
      <c r="BZ1236" s="92" t="s">
        <v>249</v>
      </c>
      <c r="CA1236" s="92" t="s">
        <v>687</v>
      </c>
      <c r="CB1236" s="92" t="s">
        <v>110</v>
      </c>
    </row>
    <row r="1237" spans="1:81" ht="95.25" customHeight="1" x14ac:dyDescent="0.25">
      <c r="A1237" s="72">
        <v>1376</v>
      </c>
      <c r="B1237" s="73">
        <v>80161500</v>
      </c>
      <c r="C1237" s="16" t="s">
        <v>10809</v>
      </c>
      <c r="D1237" s="17" t="s">
        <v>10810</v>
      </c>
      <c r="E1237" s="17" t="s">
        <v>506</v>
      </c>
      <c r="F1237" s="18">
        <v>45880</v>
      </c>
      <c r="G1237" s="17" t="s">
        <v>10811</v>
      </c>
      <c r="H1237" s="19" t="s">
        <v>85</v>
      </c>
      <c r="I1237" s="17" t="s">
        <v>86</v>
      </c>
      <c r="J1237" s="17" t="s">
        <v>87</v>
      </c>
      <c r="K1237" s="16">
        <v>1044935809</v>
      </c>
      <c r="L1237" s="20">
        <v>5</v>
      </c>
      <c r="M1237" s="19" t="s">
        <v>88</v>
      </c>
      <c r="N1237" s="19" t="s">
        <v>3543</v>
      </c>
      <c r="O1237" s="16" t="s">
        <v>10812</v>
      </c>
      <c r="P1237" s="17" t="s">
        <v>134</v>
      </c>
      <c r="Q1237" s="17" t="s">
        <v>135</v>
      </c>
      <c r="R1237" s="16" t="s">
        <v>308</v>
      </c>
      <c r="S1237" s="16" t="s">
        <v>134</v>
      </c>
      <c r="T1237" s="20">
        <v>73583226</v>
      </c>
      <c r="U1237" s="17" t="s">
        <v>308</v>
      </c>
      <c r="V1237" s="17" t="s">
        <v>95</v>
      </c>
      <c r="W1237" s="17" t="s">
        <v>95</v>
      </c>
      <c r="X1237" s="17" t="s">
        <v>95</v>
      </c>
      <c r="Y1237" s="17" t="s">
        <v>96</v>
      </c>
      <c r="Z1237" s="21">
        <v>12500000</v>
      </c>
      <c r="AA1237" s="33">
        <v>12500000</v>
      </c>
      <c r="AB1237" s="22" t="s">
        <v>95</v>
      </c>
      <c r="AC1237" s="33">
        <v>2500000</v>
      </c>
      <c r="AD1237" s="33" t="s">
        <v>95</v>
      </c>
      <c r="AE1237" s="20">
        <v>182225</v>
      </c>
      <c r="AF1237" s="20">
        <v>636925</v>
      </c>
      <c r="AG1237" s="20">
        <v>2022011000049</v>
      </c>
      <c r="AH1237" s="18">
        <v>45882</v>
      </c>
      <c r="AI1237" s="18">
        <v>45883</v>
      </c>
      <c r="AJ1237" s="23" t="s">
        <v>95</v>
      </c>
      <c r="AK1237" s="23" t="s">
        <v>95</v>
      </c>
      <c r="AL1237" s="16" t="s">
        <v>95</v>
      </c>
      <c r="AM1237" s="16" t="s">
        <v>95</v>
      </c>
      <c r="AN1237" s="18" t="s">
        <v>95</v>
      </c>
      <c r="AO1237" s="24">
        <v>0</v>
      </c>
      <c r="AP1237" s="25" t="s">
        <v>95</v>
      </c>
      <c r="AQ1237" s="24">
        <v>0</v>
      </c>
      <c r="AR1237" s="23" t="s">
        <v>95</v>
      </c>
      <c r="AS1237" s="24">
        <v>0</v>
      </c>
      <c r="AT1237" s="23" t="s">
        <v>95</v>
      </c>
      <c r="AU1237" s="26">
        <v>0</v>
      </c>
      <c r="AV1237" s="23" t="s">
        <v>95</v>
      </c>
      <c r="AW1237" s="27">
        <v>0</v>
      </c>
      <c r="AX1237" s="25" t="s">
        <v>95</v>
      </c>
      <c r="AY1237" s="4">
        <f>BF1237-BE1237</f>
        <v>0</v>
      </c>
      <c r="AZ1237" s="11">
        <f>Z1237+AO1237+AQ1237+AS1237+AU1237</f>
        <v>12500000</v>
      </c>
      <c r="BA1237" s="8">
        <f t="shared" si="178"/>
        <v>0</v>
      </c>
      <c r="BB1237" s="24">
        <v>0</v>
      </c>
      <c r="BC1237" s="24">
        <v>0</v>
      </c>
      <c r="BD1237" s="24">
        <v>0</v>
      </c>
      <c r="BE1237" s="18">
        <v>46022</v>
      </c>
      <c r="BF1237" s="18">
        <v>46022</v>
      </c>
      <c r="BG1237" s="30">
        <v>-6</v>
      </c>
      <c r="BH1237" s="62" t="s">
        <v>95</v>
      </c>
      <c r="BI1237" s="17" t="s">
        <v>89</v>
      </c>
      <c r="BJ1237" s="17" t="s">
        <v>97</v>
      </c>
      <c r="BK1237" s="20" t="s">
        <v>10813</v>
      </c>
      <c r="BL1237" s="17" t="s">
        <v>7957</v>
      </c>
      <c r="BM1237" s="18">
        <v>45882</v>
      </c>
      <c r="BN1237" s="17" t="s">
        <v>10814</v>
      </c>
      <c r="BO1237" s="18">
        <v>45883</v>
      </c>
      <c r="BP1237" s="16" t="s">
        <v>163</v>
      </c>
      <c r="BQ1237" s="31" t="s">
        <v>102</v>
      </c>
      <c r="BR1237" s="17" t="s">
        <v>164</v>
      </c>
      <c r="BS1237" s="17" t="s">
        <v>95</v>
      </c>
      <c r="BT1237" s="17" t="s">
        <v>10815</v>
      </c>
      <c r="BU1237" s="17" t="s">
        <v>10816</v>
      </c>
      <c r="BV1237" s="17" t="s">
        <v>117</v>
      </c>
      <c r="BW1237" s="16" t="s">
        <v>4623</v>
      </c>
      <c r="BX1237" s="75" t="s">
        <v>10817</v>
      </c>
      <c r="BY1237" s="92" t="s">
        <v>155</v>
      </c>
      <c r="BZ1237" s="92" t="s">
        <v>109</v>
      </c>
      <c r="CA1237" s="92" t="s">
        <v>135</v>
      </c>
      <c r="CB1237" s="92" t="s">
        <v>110</v>
      </c>
      <c r="CC1237" s="122">
        <f>AO1237+AQ1237+AS1237+AU1237</f>
        <v>0</v>
      </c>
    </row>
    <row r="1238" spans="1:81" ht="95.25" customHeight="1" x14ac:dyDescent="0.25">
      <c r="A1238" s="66">
        <v>1269</v>
      </c>
      <c r="B1238" s="16">
        <v>93121607</v>
      </c>
      <c r="C1238" s="17" t="s">
        <v>10818</v>
      </c>
      <c r="D1238" s="17" t="s">
        <v>10819</v>
      </c>
      <c r="E1238" s="17" t="s">
        <v>4927</v>
      </c>
      <c r="F1238" s="18">
        <v>45881</v>
      </c>
      <c r="G1238" s="17" t="s">
        <v>9423</v>
      </c>
      <c r="H1238" s="17" t="s">
        <v>85</v>
      </c>
      <c r="I1238" s="17" t="s">
        <v>4929</v>
      </c>
      <c r="J1238" s="17" t="s">
        <v>3345</v>
      </c>
      <c r="K1238" s="16">
        <v>800091076</v>
      </c>
      <c r="L1238" s="20">
        <v>0</v>
      </c>
      <c r="M1238" s="17" t="s">
        <v>3346</v>
      </c>
      <c r="N1238" s="17" t="s">
        <v>89</v>
      </c>
      <c r="O1238" s="16" t="s">
        <v>10820</v>
      </c>
      <c r="P1238" s="17" t="s">
        <v>4931</v>
      </c>
      <c r="Q1238" s="17" t="s">
        <v>110</v>
      </c>
      <c r="R1238" s="16" t="s">
        <v>2148</v>
      </c>
      <c r="S1238" s="16" t="s">
        <v>2317</v>
      </c>
      <c r="T1238" s="20">
        <v>80112297</v>
      </c>
      <c r="U1238" s="17" t="s">
        <v>2148</v>
      </c>
      <c r="V1238" s="17" t="s">
        <v>95</v>
      </c>
      <c r="W1238" s="17" t="s">
        <v>95</v>
      </c>
      <c r="X1238" s="17" t="s">
        <v>95</v>
      </c>
      <c r="Y1238" s="17" t="s">
        <v>139</v>
      </c>
      <c r="Z1238" s="33">
        <v>1820000000</v>
      </c>
      <c r="AA1238" s="21">
        <v>1820000000</v>
      </c>
      <c r="AB1238" s="35" t="s">
        <v>95</v>
      </c>
      <c r="AC1238" s="33" t="s">
        <v>95</v>
      </c>
      <c r="AD1238" s="21" t="s">
        <v>95</v>
      </c>
      <c r="AE1238" s="36">
        <v>172325</v>
      </c>
      <c r="AF1238" s="20">
        <v>639425</v>
      </c>
      <c r="AG1238" s="20" t="s">
        <v>95</v>
      </c>
      <c r="AH1238" s="18">
        <v>45888</v>
      </c>
      <c r="AI1238" s="18">
        <v>45888</v>
      </c>
      <c r="AJ1238" s="17" t="s">
        <v>95</v>
      </c>
      <c r="AK1238" s="17" t="s">
        <v>95</v>
      </c>
      <c r="AL1238" s="16" t="s">
        <v>95</v>
      </c>
      <c r="AM1238" s="16" t="s">
        <v>95</v>
      </c>
      <c r="AN1238" s="18" t="s">
        <v>95</v>
      </c>
      <c r="AO1238" s="29">
        <v>0</v>
      </c>
      <c r="AP1238" s="37" t="s">
        <v>95</v>
      </c>
      <c r="AQ1238" s="33">
        <v>0</v>
      </c>
      <c r="AR1238" s="38" t="s">
        <v>95</v>
      </c>
      <c r="AS1238" s="33">
        <v>0</v>
      </c>
      <c r="AT1238" s="38" t="s">
        <v>95</v>
      </c>
      <c r="AU1238" s="26">
        <v>0</v>
      </c>
      <c r="AV1238" s="38" t="s">
        <v>95</v>
      </c>
      <c r="AW1238" s="20">
        <v>0</v>
      </c>
      <c r="AX1238" s="18" t="s">
        <v>95</v>
      </c>
      <c r="AY1238" s="28">
        <v>0</v>
      </c>
      <c r="AZ1238" s="11">
        <f t="shared" si="185"/>
        <v>1820000000</v>
      </c>
      <c r="BA1238" s="8">
        <f t="shared" si="178"/>
        <v>0</v>
      </c>
      <c r="BB1238" s="33">
        <v>0</v>
      </c>
      <c r="BC1238" s="33">
        <v>0</v>
      </c>
      <c r="BD1238" s="33">
        <v>0</v>
      </c>
      <c r="BE1238" s="18">
        <v>46022</v>
      </c>
      <c r="BF1238" s="18">
        <v>46022</v>
      </c>
      <c r="BG1238" s="30">
        <v>-6</v>
      </c>
      <c r="BH1238" s="18" t="s">
        <v>3348</v>
      </c>
      <c r="BI1238" s="17" t="s">
        <v>6400</v>
      </c>
      <c r="BJ1238" s="17" t="s">
        <v>95</v>
      </c>
      <c r="BK1238" s="20" t="s">
        <v>95</v>
      </c>
      <c r="BL1238" s="17" t="s">
        <v>95</v>
      </c>
      <c r="BM1238" s="18" t="s">
        <v>95</v>
      </c>
      <c r="BN1238" s="17" t="s">
        <v>95</v>
      </c>
      <c r="BO1238" s="18" t="s">
        <v>95</v>
      </c>
      <c r="BP1238" s="16" t="s">
        <v>163</v>
      </c>
      <c r="BQ1238" s="31" t="s">
        <v>102</v>
      </c>
      <c r="BR1238" s="17" t="s">
        <v>164</v>
      </c>
      <c r="BS1238" s="17" t="s">
        <v>95</v>
      </c>
      <c r="BT1238" s="17" t="s">
        <v>95</v>
      </c>
      <c r="BU1238" s="17" t="s">
        <v>95</v>
      </c>
      <c r="BV1238" s="17" t="s">
        <v>95</v>
      </c>
      <c r="BW1238" s="16" t="s">
        <v>95</v>
      </c>
      <c r="BX1238" s="17" t="s">
        <v>10821</v>
      </c>
      <c r="BY1238" s="92" t="s">
        <v>520</v>
      </c>
      <c r="BZ1238" s="92" t="s">
        <v>249</v>
      </c>
      <c r="CA1238" s="92" t="s">
        <v>687</v>
      </c>
      <c r="CB1238" s="92" t="s">
        <v>110</v>
      </c>
    </row>
    <row r="1239" spans="1:81" ht="95.25" customHeight="1" x14ac:dyDescent="0.25">
      <c r="A1239" s="66">
        <v>1234</v>
      </c>
      <c r="B1239" s="16">
        <v>80101507</v>
      </c>
      <c r="C1239" s="17" t="s">
        <v>10822</v>
      </c>
      <c r="D1239" s="17" t="s">
        <v>10823</v>
      </c>
      <c r="E1239" s="17" t="s">
        <v>236</v>
      </c>
      <c r="F1239" s="18">
        <v>45881</v>
      </c>
      <c r="G1239" s="17" t="s">
        <v>10824</v>
      </c>
      <c r="H1239" s="17" t="s">
        <v>85</v>
      </c>
      <c r="I1239" s="17" t="s">
        <v>86</v>
      </c>
      <c r="J1239" s="17" t="s">
        <v>87</v>
      </c>
      <c r="K1239" s="16">
        <v>79450344</v>
      </c>
      <c r="L1239" s="20">
        <v>6</v>
      </c>
      <c r="M1239" s="17" t="s">
        <v>88</v>
      </c>
      <c r="N1239" s="17" t="s">
        <v>89</v>
      </c>
      <c r="O1239" s="16" t="s">
        <v>10825</v>
      </c>
      <c r="P1239" s="17" t="s">
        <v>239</v>
      </c>
      <c r="Q1239" s="17" t="s">
        <v>240</v>
      </c>
      <c r="R1239" s="16" t="s">
        <v>2148</v>
      </c>
      <c r="S1239" s="16" t="s">
        <v>2317</v>
      </c>
      <c r="T1239" s="20">
        <v>80112297</v>
      </c>
      <c r="U1239" s="17" t="s">
        <v>2148</v>
      </c>
      <c r="V1239" s="17" t="s">
        <v>95</v>
      </c>
      <c r="W1239" s="38" t="s">
        <v>95</v>
      </c>
      <c r="X1239" s="38" t="s">
        <v>95</v>
      </c>
      <c r="Y1239" s="17" t="s">
        <v>139</v>
      </c>
      <c r="Z1239" s="21">
        <v>31806701</v>
      </c>
      <c r="AA1239" s="21">
        <v>31806701</v>
      </c>
      <c r="AB1239" s="22" t="s">
        <v>95</v>
      </c>
      <c r="AC1239" s="33">
        <v>11780263</v>
      </c>
      <c r="AD1239" s="33" t="s">
        <v>95</v>
      </c>
      <c r="AE1239" s="20">
        <v>165525</v>
      </c>
      <c r="AF1239" s="20">
        <v>687225</v>
      </c>
      <c r="AG1239" s="20" t="s">
        <v>95</v>
      </c>
      <c r="AH1239" s="18">
        <v>45898</v>
      </c>
      <c r="AI1239" s="18">
        <v>45908</v>
      </c>
      <c r="AJ1239" s="17" t="s">
        <v>95</v>
      </c>
      <c r="AK1239" s="17" t="s">
        <v>95</v>
      </c>
      <c r="AL1239" s="16" t="s">
        <v>95</v>
      </c>
      <c r="AM1239" s="16" t="s">
        <v>95</v>
      </c>
      <c r="AN1239" s="18" t="s">
        <v>95</v>
      </c>
      <c r="AO1239" s="29">
        <v>0</v>
      </c>
      <c r="AP1239" s="37" t="s">
        <v>95</v>
      </c>
      <c r="AQ1239" s="33">
        <v>0</v>
      </c>
      <c r="AR1239" s="38" t="s">
        <v>95</v>
      </c>
      <c r="AS1239" s="33">
        <v>0</v>
      </c>
      <c r="AT1239" s="17" t="s">
        <v>95</v>
      </c>
      <c r="AU1239" s="26">
        <v>0</v>
      </c>
      <c r="AV1239" s="17" t="s">
        <v>95</v>
      </c>
      <c r="AW1239" s="36">
        <v>0</v>
      </c>
      <c r="AX1239" s="18" t="s">
        <v>95</v>
      </c>
      <c r="AY1239" s="28">
        <v>0</v>
      </c>
      <c r="AZ1239" s="11">
        <f t="shared" si="185"/>
        <v>31806701</v>
      </c>
      <c r="BA1239" s="8">
        <f t="shared" si="178"/>
        <v>0</v>
      </c>
      <c r="BB1239" s="33">
        <v>0</v>
      </c>
      <c r="BC1239" s="42">
        <v>0</v>
      </c>
      <c r="BD1239" s="33">
        <v>0</v>
      </c>
      <c r="BE1239" s="18">
        <v>45961</v>
      </c>
      <c r="BF1239" s="18">
        <v>45961</v>
      </c>
      <c r="BG1239" s="30">
        <v>-67</v>
      </c>
      <c r="BH1239" s="18" t="s">
        <v>95</v>
      </c>
      <c r="BI1239" s="17" t="s">
        <v>89</v>
      </c>
      <c r="BJ1239" s="17" t="s">
        <v>97</v>
      </c>
      <c r="BK1239" s="20" t="s">
        <v>10826</v>
      </c>
      <c r="BL1239" s="17" t="s">
        <v>7957</v>
      </c>
      <c r="BM1239" s="44">
        <v>45904</v>
      </c>
      <c r="BN1239" s="17" t="s">
        <v>10827</v>
      </c>
      <c r="BO1239" s="18">
        <v>45904</v>
      </c>
      <c r="BP1239" s="16" t="s">
        <v>163</v>
      </c>
      <c r="BQ1239" s="16" t="s">
        <v>102</v>
      </c>
      <c r="BR1239" s="17" t="s">
        <v>164</v>
      </c>
      <c r="BS1239" s="17" t="s">
        <v>95</v>
      </c>
      <c r="BT1239" s="17" t="s">
        <v>1884</v>
      </c>
      <c r="BU1239" s="17" t="s">
        <v>95</v>
      </c>
      <c r="BV1239" s="17" t="s">
        <v>117</v>
      </c>
      <c r="BW1239" s="16" t="s">
        <v>4623</v>
      </c>
      <c r="BX1239" s="17" t="s">
        <v>10828</v>
      </c>
      <c r="BY1239" s="92" t="s">
        <v>520</v>
      </c>
      <c r="BZ1239" s="92" t="s">
        <v>249</v>
      </c>
      <c r="CA1239" s="92" t="s">
        <v>687</v>
      </c>
      <c r="CB1239" s="92" t="s">
        <v>110</v>
      </c>
    </row>
    <row r="1240" spans="1:81" ht="95.25" customHeight="1" x14ac:dyDescent="0.25">
      <c r="A1240" s="66">
        <v>1357</v>
      </c>
      <c r="B1240" s="16">
        <v>80111620</v>
      </c>
      <c r="C1240" s="16" t="s">
        <v>10829</v>
      </c>
      <c r="D1240" s="17" t="s">
        <v>10830</v>
      </c>
      <c r="E1240" s="17" t="s">
        <v>305</v>
      </c>
      <c r="F1240" s="18">
        <v>45882</v>
      </c>
      <c r="G1240" s="17" t="s">
        <v>10831</v>
      </c>
      <c r="H1240" s="17" t="s">
        <v>85</v>
      </c>
      <c r="I1240" s="17" t="s">
        <v>86</v>
      </c>
      <c r="J1240" s="17" t="s">
        <v>87</v>
      </c>
      <c r="K1240" s="16">
        <v>1014247940</v>
      </c>
      <c r="L1240" s="20">
        <v>1</v>
      </c>
      <c r="M1240" s="17" t="s">
        <v>88</v>
      </c>
      <c r="N1240" s="17" t="s">
        <v>89</v>
      </c>
      <c r="O1240" s="16" t="s">
        <v>10832</v>
      </c>
      <c r="P1240" s="17" t="s">
        <v>91</v>
      </c>
      <c r="Q1240" s="17" t="s">
        <v>92</v>
      </c>
      <c r="R1240" s="16" t="s">
        <v>620</v>
      </c>
      <c r="S1240" s="16" t="s">
        <v>580</v>
      </c>
      <c r="T1240" s="20">
        <v>52427309</v>
      </c>
      <c r="U1240" s="17" t="s">
        <v>10721</v>
      </c>
      <c r="V1240" s="17" t="s">
        <v>95</v>
      </c>
      <c r="W1240" s="17" t="s">
        <v>10833</v>
      </c>
      <c r="X1240" s="17" t="s">
        <v>1126</v>
      </c>
      <c r="Y1240" s="17" t="s">
        <v>96</v>
      </c>
      <c r="Z1240" s="21">
        <v>35328062</v>
      </c>
      <c r="AA1240" s="33">
        <v>35328062</v>
      </c>
      <c r="AB1240" s="22" t="s">
        <v>95</v>
      </c>
      <c r="AC1240" s="33">
        <v>7624765</v>
      </c>
      <c r="AD1240" s="33" t="s">
        <v>95</v>
      </c>
      <c r="AE1240" s="20">
        <v>2025</v>
      </c>
      <c r="AF1240" s="20">
        <v>225</v>
      </c>
      <c r="AG1240" s="7">
        <v>2022011000068</v>
      </c>
      <c r="AH1240" s="18">
        <v>45889</v>
      </c>
      <c r="AI1240" s="18">
        <v>45890</v>
      </c>
      <c r="AJ1240" s="17" t="s">
        <v>95</v>
      </c>
      <c r="AK1240" s="17" t="s">
        <v>95</v>
      </c>
      <c r="AL1240" s="16" t="s">
        <v>95</v>
      </c>
      <c r="AM1240" s="16" t="s">
        <v>95</v>
      </c>
      <c r="AN1240" s="18" t="s">
        <v>95</v>
      </c>
      <c r="AO1240" s="21">
        <v>0</v>
      </c>
      <c r="AP1240" s="18" t="s">
        <v>95</v>
      </c>
      <c r="AQ1240" s="21">
        <v>0</v>
      </c>
      <c r="AR1240" s="17" t="s">
        <v>95</v>
      </c>
      <c r="AS1240" s="21">
        <v>0</v>
      </c>
      <c r="AT1240" s="17" t="s">
        <v>95</v>
      </c>
      <c r="AU1240" s="26">
        <v>0</v>
      </c>
      <c r="AV1240" s="17" t="s">
        <v>95</v>
      </c>
      <c r="AW1240" s="20">
        <v>0</v>
      </c>
      <c r="AX1240" s="18" t="s">
        <v>95</v>
      </c>
      <c r="AY1240" s="4">
        <f t="shared" ref="AY1240:AY1242" si="189">BF1240-BE1240</f>
        <v>0</v>
      </c>
      <c r="AZ1240" s="11">
        <f t="shared" si="185"/>
        <v>35328062</v>
      </c>
      <c r="BA1240" s="8">
        <f t="shared" si="178"/>
        <v>0</v>
      </c>
      <c r="BB1240" s="21">
        <v>0</v>
      </c>
      <c r="BC1240" s="21">
        <v>0</v>
      </c>
      <c r="BD1240" s="21">
        <v>0</v>
      </c>
      <c r="BE1240" s="18">
        <v>46022</v>
      </c>
      <c r="BF1240" s="18">
        <v>46022</v>
      </c>
      <c r="BG1240" s="30">
        <v>-6</v>
      </c>
      <c r="BH1240" s="62" t="s">
        <v>95</v>
      </c>
      <c r="BI1240" s="17" t="s">
        <v>89</v>
      </c>
      <c r="BJ1240" s="17" t="s">
        <v>97</v>
      </c>
      <c r="BK1240" s="20" t="s">
        <v>10834</v>
      </c>
      <c r="BL1240" s="17" t="s">
        <v>99</v>
      </c>
      <c r="BM1240" s="18">
        <v>45890</v>
      </c>
      <c r="BN1240" s="17" t="s">
        <v>10835</v>
      </c>
      <c r="BO1240" s="18">
        <v>45890</v>
      </c>
      <c r="BP1240" s="16" t="s">
        <v>163</v>
      </c>
      <c r="BQ1240" s="31" t="s">
        <v>102</v>
      </c>
      <c r="BR1240" s="17" t="s">
        <v>164</v>
      </c>
      <c r="BS1240" s="17" t="s">
        <v>95</v>
      </c>
      <c r="BT1240" s="17" t="s">
        <v>211</v>
      </c>
      <c r="BU1240" s="17" t="s">
        <v>9144</v>
      </c>
      <c r="BV1240" s="5" t="s">
        <v>105</v>
      </c>
      <c r="BW1240" s="32" t="s">
        <v>10836</v>
      </c>
      <c r="BX1240" s="65" t="s">
        <v>10837</v>
      </c>
      <c r="BY1240" s="92" t="s">
        <v>586</v>
      </c>
      <c r="BZ1240" s="92" t="s">
        <v>544</v>
      </c>
      <c r="CA1240" s="92" t="s">
        <v>587</v>
      </c>
      <c r="CB1240" s="92" t="s">
        <v>110</v>
      </c>
      <c r="CC1240" s="122">
        <f t="shared" ref="CC1240:CC1242" si="190">AO1240+AQ1240+AS1240+AU1240</f>
        <v>0</v>
      </c>
    </row>
    <row r="1241" spans="1:81" ht="95.25" customHeight="1" x14ac:dyDescent="0.25">
      <c r="A1241" s="66">
        <v>1347</v>
      </c>
      <c r="B1241" s="16">
        <v>80161504</v>
      </c>
      <c r="C1241" s="17" t="s">
        <v>10838</v>
      </c>
      <c r="D1241" s="17" t="s">
        <v>10839</v>
      </c>
      <c r="E1241" s="17" t="s">
        <v>1030</v>
      </c>
      <c r="F1241" s="18">
        <v>45882</v>
      </c>
      <c r="G1241" s="17" t="s">
        <v>10840</v>
      </c>
      <c r="H1241" s="17" t="s">
        <v>85</v>
      </c>
      <c r="I1241" s="17" t="s">
        <v>86</v>
      </c>
      <c r="J1241" s="17" t="s">
        <v>87</v>
      </c>
      <c r="K1241" s="16">
        <v>52963183</v>
      </c>
      <c r="L1241" s="20">
        <v>0</v>
      </c>
      <c r="M1241" s="17" t="s">
        <v>88</v>
      </c>
      <c r="N1241" s="17" t="s">
        <v>89</v>
      </c>
      <c r="O1241" s="16" t="s">
        <v>6057</v>
      </c>
      <c r="P1241" s="17" t="s">
        <v>91</v>
      </c>
      <c r="Q1241" s="17" t="s">
        <v>92</v>
      </c>
      <c r="R1241" s="16" t="s">
        <v>620</v>
      </c>
      <c r="S1241" s="16" t="s">
        <v>1648</v>
      </c>
      <c r="T1241" s="20">
        <v>57441403</v>
      </c>
      <c r="U1241" s="17" t="s">
        <v>620</v>
      </c>
      <c r="V1241" s="17" t="s">
        <v>95</v>
      </c>
      <c r="W1241" s="17" t="s">
        <v>10604</v>
      </c>
      <c r="X1241" s="17" t="s">
        <v>1648</v>
      </c>
      <c r="Y1241" s="17" t="s">
        <v>96</v>
      </c>
      <c r="Z1241" s="21">
        <v>6146189</v>
      </c>
      <c r="AA1241" s="33">
        <v>6146189</v>
      </c>
      <c r="AB1241" s="22" t="s">
        <v>95</v>
      </c>
      <c r="AC1241" s="33">
        <v>3073109</v>
      </c>
      <c r="AD1241" s="33" t="s">
        <v>95</v>
      </c>
      <c r="AE1241" s="20">
        <v>2725</v>
      </c>
      <c r="AF1241" s="20">
        <v>325</v>
      </c>
      <c r="AG1241" s="7">
        <v>2022011000068</v>
      </c>
      <c r="AH1241" s="18">
        <v>45889</v>
      </c>
      <c r="AI1241" s="18">
        <v>45891</v>
      </c>
      <c r="AJ1241" s="17" t="s">
        <v>95</v>
      </c>
      <c r="AK1241" s="17" t="s">
        <v>95</v>
      </c>
      <c r="AL1241" s="16" t="s">
        <v>95</v>
      </c>
      <c r="AM1241" s="16" t="s">
        <v>95</v>
      </c>
      <c r="AN1241" s="18" t="s">
        <v>95</v>
      </c>
      <c r="AO1241" s="21">
        <v>0</v>
      </c>
      <c r="AP1241" s="18" t="s">
        <v>95</v>
      </c>
      <c r="AQ1241" s="21">
        <v>0</v>
      </c>
      <c r="AR1241" s="17" t="s">
        <v>95</v>
      </c>
      <c r="AS1241" s="21">
        <v>0</v>
      </c>
      <c r="AT1241" s="17" t="s">
        <v>95</v>
      </c>
      <c r="AU1241" s="26">
        <v>0</v>
      </c>
      <c r="AV1241" s="17" t="s">
        <v>95</v>
      </c>
      <c r="AW1241" s="20">
        <v>0</v>
      </c>
      <c r="AX1241" s="18" t="s">
        <v>95</v>
      </c>
      <c r="AY1241" s="4">
        <f t="shared" si="189"/>
        <v>0</v>
      </c>
      <c r="AZ1241" s="11">
        <f t="shared" si="185"/>
        <v>6146189</v>
      </c>
      <c r="BA1241" s="8">
        <f t="shared" si="178"/>
        <v>0</v>
      </c>
      <c r="BB1241" s="21">
        <v>0</v>
      </c>
      <c r="BC1241" s="21">
        <v>0</v>
      </c>
      <c r="BD1241" s="21">
        <v>0</v>
      </c>
      <c r="BE1241" s="18">
        <v>45942</v>
      </c>
      <c r="BF1241" s="18">
        <v>45942</v>
      </c>
      <c r="BG1241" s="30">
        <v>-86</v>
      </c>
      <c r="BH1241" s="62" t="s">
        <v>95</v>
      </c>
      <c r="BI1241" s="17" t="s">
        <v>89</v>
      </c>
      <c r="BJ1241" s="17" t="s">
        <v>97</v>
      </c>
      <c r="BK1241" s="20" t="s">
        <v>10841</v>
      </c>
      <c r="BL1241" s="17" t="s">
        <v>99</v>
      </c>
      <c r="BM1241" s="18">
        <v>45890</v>
      </c>
      <c r="BN1241" s="17" t="s">
        <v>10842</v>
      </c>
      <c r="BO1241" s="18">
        <v>45891</v>
      </c>
      <c r="BP1241" s="16" t="s">
        <v>10607</v>
      </c>
      <c r="BQ1241" s="16" t="s">
        <v>102</v>
      </c>
      <c r="BR1241" s="17" t="s">
        <v>10608</v>
      </c>
      <c r="BS1241" s="17" t="s">
        <v>95</v>
      </c>
      <c r="BT1241" s="17" t="s">
        <v>2113</v>
      </c>
      <c r="BU1241" s="17" t="s">
        <v>95</v>
      </c>
      <c r="BV1241" s="5" t="s">
        <v>105</v>
      </c>
      <c r="BW1241" s="32" t="s">
        <v>6061</v>
      </c>
      <c r="BX1241" s="65" t="s">
        <v>10843</v>
      </c>
      <c r="BY1241" s="92" t="s">
        <v>1040</v>
      </c>
      <c r="BZ1241" s="92" t="s">
        <v>249</v>
      </c>
      <c r="CA1241" s="92" t="s">
        <v>631</v>
      </c>
      <c r="CB1241" s="92" t="s">
        <v>631</v>
      </c>
      <c r="CC1241" s="122">
        <f t="shared" si="190"/>
        <v>0</v>
      </c>
    </row>
    <row r="1242" spans="1:81" ht="95.25" customHeight="1" x14ac:dyDescent="0.25">
      <c r="A1242" s="66">
        <v>1249</v>
      </c>
      <c r="B1242" s="16" t="s">
        <v>273</v>
      </c>
      <c r="C1242" s="17" t="s">
        <v>10844</v>
      </c>
      <c r="D1242" s="17" t="s">
        <v>10845</v>
      </c>
      <c r="E1242" s="17" t="s">
        <v>1030</v>
      </c>
      <c r="F1242" s="18">
        <v>45883</v>
      </c>
      <c r="G1242" s="17" t="s">
        <v>10846</v>
      </c>
      <c r="H1242" s="17" t="s">
        <v>85</v>
      </c>
      <c r="I1242" s="17" t="s">
        <v>86</v>
      </c>
      <c r="J1242" s="17" t="s">
        <v>87</v>
      </c>
      <c r="K1242" s="16">
        <v>1010166934</v>
      </c>
      <c r="L1242" s="20">
        <v>4</v>
      </c>
      <c r="M1242" s="17" t="s">
        <v>88</v>
      </c>
      <c r="N1242" s="17" t="s">
        <v>89</v>
      </c>
      <c r="O1242" s="16" t="s">
        <v>10847</v>
      </c>
      <c r="P1242" s="17" t="s">
        <v>134</v>
      </c>
      <c r="Q1242" s="17" t="s">
        <v>135</v>
      </c>
      <c r="R1242" s="16" t="s">
        <v>280</v>
      </c>
      <c r="S1242" s="16" t="s">
        <v>281</v>
      </c>
      <c r="T1242" s="20">
        <v>31905812</v>
      </c>
      <c r="U1242" s="17" t="s">
        <v>280</v>
      </c>
      <c r="V1242" s="17" t="s">
        <v>95</v>
      </c>
      <c r="W1242" s="38" t="s">
        <v>95</v>
      </c>
      <c r="X1242" s="38" t="s">
        <v>95</v>
      </c>
      <c r="Y1242" s="17" t="s">
        <v>96</v>
      </c>
      <c r="Z1242" s="21">
        <v>36911475</v>
      </c>
      <c r="AA1242" s="21">
        <v>36911475</v>
      </c>
      <c r="AB1242" s="22" t="s">
        <v>95</v>
      </c>
      <c r="AC1242" s="33">
        <v>7853508</v>
      </c>
      <c r="AD1242" s="33" t="s">
        <v>95</v>
      </c>
      <c r="AE1242" s="20">
        <v>182925</v>
      </c>
      <c r="AF1242" s="20">
        <v>666125</v>
      </c>
      <c r="AG1242" s="20">
        <v>202300000000214</v>
      </c>
      <c r="AH1242" s="18">
        <v>45894</v>
      </c>
      <c r="AI1242" s="18">
        <v>45894</v>
      </c>
      <c r="AJ1242" s="17" t="s">
        <v>95</v>
      </c>
      <c r="AK1242" s="17" t="s">
        <v>95</v>
      </c>
      <c r="AL1242" s="16" t="s">
        <v>95</v>
      </c>
      <c r="AM1242" s="16" t="s">
        <v>95</v>
      </c>
      <c r="AN1242" s="18" t="s">
        <v>95</v>
      </c>
      <c r="AO1242" s="33">
        <v>0</v>
      </c>
      <c r="AP1242" s="37" t="s">
        <v>95</v>
      </c>
      <c r="AQ1242" s="33">
        <v>0</v>
      </c>
      <c r="AR1242" s="38" t="s">
        <v>95</v>
      </c>
      <c r="AS1242" s="33">
        <v>0</v>
      </c>
      <c r="AT1242" s="17" t="s">
        <v>95</v>
      </c>
      <c r="AU1242" s="26">
        <v>0</v>
      </c>
      <c r="AV1242" s="17" t="s">
        <v>95</v>
      </c>
      <c r="AW1242" s="36">
        <v>0</v>
      </c>
      <c r="AX1242" s="18" t="s">
        <v>95</v>
      </c>
      <c r="AY1242" s="4">
        <f t="shared" si="189"/>
        <v>0</v>
      </c>
      <c r="AZ1242" s="11">
        <f t="shared" si="185"/>
        <v>36911475</v>
      </c>
      <c r="BA1242" s="8">
        <f t="shared" si="178"/>
        <v>0</v>
      </c>
      <c r="BB1242" s="33">
        <v>0</v>
      </c>
      <c r="BC1242" s="42">
        <v>0</v>
      </c>
      <c r="BD1242" s="33">
        <v>0</v>
      </c>
      <c r="BE1242" s="18">
        <v>46022</v>
      </c>
      <c r="BF1242" s="18">
        <v>46022</v>
      </c>
      <c r="BG1242" s="30">
        <v>-6</v>
      </c>
      <c r="BH1242" s="18" t="s">
        <v>95</v>
      </c>
      <c r="BI1242" s="17" t="s">
        <v>89</v>
      </c>
      <c r="BJ1242" s="17" t="s">
        <v>97</v>
      </c>
      <c r="BK1242" s="20" t="s">
        <v>10848</v>
      </c>
      <c r="BL1242" s="17" t="s">
        <v>99</v>
      </c>
      <c r="BM1242" s="44">
        <v>45894</v>
      </c>
      <c r="BN1242" s="17" t="s">
        <v>10849</v>
      </c>
      <c r="BO1242" s="18">
        <v>45894</v>
      </c>
      <c r="BP1242" s="16" t="s">
        <v>163</v>
      </c>
      <c r="BQ1242" s="31" t="s">
        <v>102</v>
      </c>
      <c r="BR1242" s="17" t="s">
        <v>164</v>
      </c>
      <c r="BS1242" s="17" t="s">
        <v>95</v>
      </c>
      <c r="BT1242" s="17" t="s">
        <v>664</v>
      </c>
      <c r="BU1242" s="17" t="s">
        <v>95</v>
      </c>
      <c r="BV1242" s="5" t="s">
        <v>105</v>
      </c>
      <c r="BW1242" s="32" t="s">
        <v>10850</v>
      </c>
      <c r="BX1242" s="17" t="s">
        <v>10851</v>
      </c>
      <c r="BY1242" s="92" t="s">
        <v>288</v>
      </c>
      <c r="BZ1242" s="92" t="s">
        <v>109</v>
      </c>
      <c r="CA1242" s="92" t="s">
        <v>135</v>
      </c>
      <c r="CB1242" s="92" t="s">
        <v>110</v>
      </c>
      <c r="CC1242" s="122">
        <f t="shared" si="190"/>
        <v>0</v>
      </c>
    </row>
    <row r="1243" spans="1:81" ht="95.25" customHeight="1" x14ac:dyDescent="0.25">
      <c r="A1243" s="66">
        <v>1316</v>
      </c>
      <c r="B1243" s="16">
        <v>80161504</v>
      </c>
      <c r="C1243" s="17" t="s">
        <v>10852</v>
      </c>
      <c r="D1243" s="17" t="s">
        <v>10853</v>
      </c>
      <c r="E1243" s="17" t="s">
        <v>276</v>
      </c>
      <c r="F1243" s="18">
        <v>45884</v>
      </c>
      <c r="G1243" s="17" t="s">
        <v>10854</v>
      </c>
      <c r="H1243" s="17" t="s">
        <v>85</v>
      </c>
      <c r="I1243" s="17" t="s">
        <v>86</v>
      </c>
      <c r="J1243" s="17" t="s">
        <v>87</v>
      </c>
      <c r="K1243" s="16" t="s">
        <v>10855</v>
      </c>
      <c r="L1243" s="20">
        <v>3</v>
      </c>
      <c r="M1243" s="17" t="s">
        <v>88</v>
      </c>
      <c r="N1243" s="17" t="s">
        <v>89</v>
      </c>
      <c r="O1243" s="76" t="s">
        <v>10856</v>
      </c>
      <c r="P1243" s="17" t="s">
        <v>91</v>
      </c>
      <c r="Q1243" s="17" t="s">
        <v>92</v>
      </c>
      <c r="R1243" s="16" t="s">
        <v>620</v>
      </c>
      <c r="S1243" s="16" t="s">
        <v>1210</v>
      </c>
      <c r="T1243" s="20">
        <v>52350519</v>
      </c>
      <c r="U1243" s="17" t="s">
        <v>620</v>
      </c>
      <c r="V1243" s="17" t="s">
        <v>95</v>
      </c>
      <c r="W1243" s="17" t="s">
        <v>622</v>
      </c>
      <c r="X1243" s="17" t="s">
        <v>10857</v>
      </c>
      <c r="Y1243" s="17" t="s">
        <v>10091</v>
      </c>
      <c r="Z1243" s="21">
        <v>43160119</v>
      </c>
      <c r="AA1243" s="33">
        <v>43160119</v>
      </c>
      <c r="AB1243" s="22" t="s">
        <v>95</v>
      </c>
      <c r="AC1243" s="33">
        <v>5463307</v>
      </c>
      <c r="AD1243" s="33">
        <v>5463307</v>
      </c>
      <c r="AE1243" s="16">
        <v>12542025</v>
      </c>
      <c r="AF1243" s="16">
        <v>12542025</v>
      </c>
      <c r="AG1243" s="19" t="s">
        <v>95</v>
      </c>
      <c r="AH1243" s="18">
        <v>45897</v>
      </c>
      <c r="AI1243" s="18">
        <v>45901</v>
      </c>
      <c r="AJ1243" s="17" t="s">
        <v>95</v>
      </c>
      <c r="AK1243" s="17" t="s">
        <v>95</v>
      </c>
      <c r="AL1243" s="16" t="s">
        <v>95</v>
      </c>
      <c r="AM1243" s="16" t="s">
        <v>95</v>
      </c>
      <c r="AN1243" s="18" t="s">
        <v>95</v>
      </c>
      <c r="AO1243" s="21">
        <v>0</v>
      </c>
      <c r="AP1243" s="18" t="s">
        <v>95</v>
      </c>
      <c r="AQ1243" s="21">
        <v>0</v>
      </c>
      <c r="AR1243" s="17" t="s">
        <v>95</v>
      </c>
      <c r="AS1243" s="21">
        <v>0</v>
      </c>
      <c r="AT1243" s="17" t="s">
        <v>95</v>
      </c>
      <c r="AU1243" s="26">
        <v>0</v>
      </c>
      <c r="AV1243" s="17" t="s">
        <v>95</v>
      </c>
      <c r="AW1243" s="20">
        <v>0</v>
      </c>
      <c r="AX1243" s="18" t="s">
        <v>95</v>
      </c>
      <c r="AY1243" s="28">
        <v>0</v>
      </c>
      <c r="AZ1243" s="11">
        <f t="shared" si="185"/>
        <v>43160119</v>
      </c>
      <c r="BA1243" s="8">
        <f t="shared" si="178"/>
        <v>19121571</v>
      </c>
      <c r="BB1243" s="21">
        <v>19121571</v>
      </c>
      <c r="BC1243" s="21">
        <v>0</v>
      </c>
      <c r="BD1243" s="21">
        <v>0</v>
      </c>
      <c r="BE1243" s="18">
        <v>46127</v>
      </c>
      <c r="BF1243" s="18">
        <v>46127</v>
      </c>
      <c r="BG1243" s="30">
        <v>99</v>
      </c>
      <c r="BH1243" s="62" t="s">
        <v>95</v>
      </c>
      <c r="BI1243" s="17" t="s">
        <v>89</v>
      </c>
      <c r="BJ1243" s="17" t="s">
        <v>97</v>
      </c>
      <c r="BK1243" s="20" t="s">
        <v>10858</v>
      </c>
      <c r="BL1243" s="17" t="s">
        <v>99</v>
      </c>
      <c r="BM1243" s="18">
        <v>45898</v>
      </c>
      <c r="BN1243" s="17" t="s">
        <v>10859</v>
      </c>
      <c r="BO1243" s="18">
        <v>45898</v>
      </c>
      <c r="BP1243" s="16" t="s">
        <v>163</v>
      </c>
      <c r="BQ1243" s="16" t="s">
        <v>6393</v>
      </c>
      <c r="BR1243" s="19" t="s">
        <v>164</v>
      </c>
      <c r="BS1243" s="19" t="s">
        <v>95</v>
      </c>
      <c r="BT1243" s="19" t="s">
        <v>313</v>
      </c>
      <c r="BU1243" s="19" t="s">
        <v>95</v>
      </c>
      <c r="BV1243" s="5" t="s">
        <v>105</v>
      </c>
      <c r="BW1243" s="56" t="s">
        <v>10860</v>
      </c>
      <c r="BX1243" s="65" t="s">
        <v>10861</v>
      </c>
      <c r="BY1243" s="92" t="s">
        <v>630</v>
      </c>
      <c r="BZ1243" s="92" t="s">
        <v>249</v>
      </c>
      <c r="CA1243" s="92" t="s">
        <v>631</v>
      </c>
      <c r="CB1243" s="92" t="s">
        <v>631</v>
      </c>
    </row>
    <row r="1244" spans="1:81" ht="95.25" customHeight="1" x14ac:dyDescent="0.25">
      <c r="A1244" s="66">
        <v>1338</v>
      </c>
      <c r="B1244" s="16">
        <v>80161504</v>
      </c>
      <c r="C1244" s="17" t="s">
        <v>10862</v>
      </c>
      <c r="D1244" s="17" t="s">
        <v>10863</v>
      </c>
      <c r="E1244" s="17" t="s">
        <v>506</v>
      </c>
      <c r="F1244" s="18">
        <v>45888</v>
      </c>
      <c r="G1244" s="17" t="s">
        <v>6359</v>
      </c>
      <c r="H1244" s="17" t="s">
        <v>85</v>
      </c>
      <c r="I1244" s="17" t="s">
        <v>86</v>
      </c>
      <c r="J1244" s="17" t="s">
        <v>87</v>
      </c>
      <c r="K1244" s="16">
        <v>1110452038</v>
      </c>
      <c r="L1244" s="20">
        <v>9</v>
      </c>
      <c r="M1244" s="17" t="s">
        <v>88</v>
      </c>
      <c r="N1244" s="17" t="s">
        <v>89</v>
      </c>
      <c r="O1244" s="76" t="s">
        <v>10864</v>
      </c>
      <c r="P1244" s="17" t="s">
        <v>91</v>
      </c>
      <c r="Q1244" s="17" t="s">
        <v>92</v>
      </c>
      <c r="R1244" s="16" t="s">
        <v>620</v>
      </c>
      <c r="S1244" s="16" t="s">
        <v>6360</v>
      </c>
      <c r="T1244" s="20">
        <v>1098631198</v>
      </c>
      <c r="U1244" s="17" t="s">
        <v>620</v>
      </c>
      <c r="V1244" s="17" t="s">
        <v>95</v>
      </c>
      <c r="W1244" s="17" t="s">
        <v>10865</v>
      </c>
      <c r="X1244" s="17" t="s">
        <v>1310</v>
      </c>
      <c r="Y1244" s="17" t="s">
        <v>96</v>
      </c>
      <c r="Z1244" s="21">
        <v>20959751</v>
      </c>
      <c r="AA1244" s="33">
        <v>20959751</v>
      </c>
      <c r="AB1244" s="22" t="s">
        <v>95</v>
      </c>
      <c r="AC1244" s="33">
        <v>4951123</v>
      </c>
      <c r="AD1244" s="33" t="s">
        <v>95</v>
      </c>
      <c r="AE1244" s="20">
        <v>125</v>
      </c>
      <c r="AF1244" s="20">
        <v>525</v>
      </c>
      <c r="AG1244" s="7">
        <v>2022011000068</v>
      </c>
      <c r="AH1244" s="18">
        <v>45897</v>
      </c>
      <c r="AI1244" s="18">
        <v>45902</v>
      </c>
      <c r="AJ1244" s="17" t="s">
        <v>95</v>
      </c>
      <c r="AK1244" s="17" t="s">
        <v>95</v>
      </c>
      <c r="AL1244" s="16" t="s">
        <v>95</v>
      </c>
      <c r="AM1244" s="16" t="s">
        <v>95</v>
      </c>
      <c r="AN1244" s="18" t="s">
        <v>95</v>
      </c>
      <c r="AO1244" s="21">
        <v>0</v>
      </c>
      <c r="AP1244" s="18" t="s">
        <v>95</v>
      </c>
      <c r="AQ1244" s="21">
        <v>0</v>
      </c>
      <c r="AR1244" s="17" t="s">
        <v>95</v>
      </c>
      <c r="AS1244" s="21">
        <v>0</v>
      </c>
      <c r="AT1244" s="17" t="s">
        <v>95</v>
      </c>
      <c r="AU1244" s="26">
        <v>0</v>
      </c>
      <c r="AV1244" s="17" t="s">
        <v>95</v>
      </c>
      <c r="AW1244" s="20">
        <v>0</v>
      </c>
      <c r="AX1244" s="18" t="s">
        <v>95</v>
      </c>
      <c r="AY1244" s="4">
        <f t="shared" ref="AY1244:AY1263" si="191">BF1244-BE1244</f>
        <v>0</v>
      </c>
      <c r="AZ1244" s="11">
        <f t="shared" si="185"/>
        <v>20959751</v>
      </c>
      <c r="BA1244" s="8">
        <f t="shared" si="178"/>
        <v>0</v>
      </c>
      <c r="BB1244" s="21">
        <v>0</v>
      </c>
      <c r="BC1244" s="21">
        <v>0</v>
      </c>
      <c r="BD1244" s="21">
        <v>0</v>
      </c>
      <c r="BE1244" s="18">
        <v>46022</v>
      </c>
      <c r="BF1244" s="18">
        <v>46022</v>
      </c>
      <c r="BG1244" s="30">
        <v>-6</v>
      </c>
      <c r="BH1244" s="62" t="s">
        <v>95</v>
      </c>
      <c r="BI1244" s="17" t="s">
        <v>89</v>
      </c>
      <c r="BJ1244" s="17" t="s">
        <v>97</v>
      </c>
      <c r="BK1244" s="20" t="s">
        <v>10866</v>
      </c>
      <c r="BL1244" s="17" t="s">
        <v>3696</v>
      </c>
      <c r="BM1244" s="18">
        <v>45902</v>
      </c>
      <c r="BN1244" s="17" t="s">
        <v>10867</v>
      </c>
      <c r="BO1244" s="18">
        <v>45902</v>
      </c>
      <c r="BP1244" s="16" t="s">
        <v>163</v>
      </c>
      <c r="BQ1244" s="31" t="s">
        <v>102</v>
      </c>
      <c r="BR1244" s="19" t="s">
        <v>164</v>
      </c>
      <c r="BS1244" s="19" t="s">
        <v>95</v>
      </c>
      <c r="BT1244" s="19" t="s">
        <v>2552</v>
      </c>
      <c r="BU1244" s="19" t="s">
        <v>95</v>
      </c>
      <c r="BV1244" s="19" t="s">
        <v>117</v>
      </c>
      <c r="BW1244" s="56" t="s">
        <v>6363</v>
      </c>
      <c r="BX1244" s="65" t="s">
        <v>10868</v>
      </c>
      <c r="BY1244" s="92" t="s">
        <v>1040</v>
      </c>
      <c r="BZ1244" s="92" t="s">
        <v>249</v>
      </c>
      <c r="CA1244" s="92" t="s">
        <v>631</v>
      </c>
      <c r="CB1244" s="92" t="s">
        <v>631</v>
      </c>
      <c r="CC1244" s="122">
        <f t="shared" ref="CC1244:CC1263" si="192">AO1244+AQ1244+AS1244+AU1244</f>
        <v>0</v>
      </c>
    </row>
    <row r="1245" spans="1:81" ht="95.25" customHeight="1" x14ac:dyDescent="0.25">
      <c r="A1245" s="66">
        <v>1339</v>
      </c>
      <c r="B1245" s="16">
        <v>80161504</v>
      </c>
      <c r="C1245" s="17" t="s">
        <v>10869</v>
      </c>
      <c r="D1245" s="17" t="s">
        <v>10870</v>
      </c>
      <c r="E1245" s="17" t="s">
        <v>506</v>
      </c>
      <c r="F1245" s="18">
        <v>45888</v>
      </c>
      <c r="G1245" s="17" t="s">
        <v>6367</v>
      </c>
      <c r="H1245" s="17" t="s">
        <v>85</v>
      </c>
      <c r="I1245" s="17" t="s">
        <v>86</v>
      </c>
      <c r="J1245" s="17" t="s">
        <v>87</v>
      </c>
      <c r="K1245" s="16">
        <v>1018443153</v>
      </c>
      <c r="L1245" s="20">
        <v>6</v>
      </c>
      <c r="M1245" s="17" t="s">
        <v>88</v>
      </c>
      <c r="N1245" s="17" t="s">
        <v>89</v>
      </c>
      <c r="O1245" s="16" t="s">
        <v>10864</v>
      </c>
      <c r="P1245" s="17" t="s">
        <v>91</v>
      </c>
      <c r="Q1245" s="17" t="s">
        <v>92</v>
      </c>
      <c r="R1245" s="16" t="s">
        <v>620</v>
      </c>
      <c r="S1245" s="16" t="s">
        <v>6351</v>
      </c>
      <c r="T1245" s="49">
        <v>1032438994</v>
      </c>
      <c r="U1245" s="17" t="s">
        <v>620</v>
      </c>
      <c r="V1245" s="17" t="s">
        <v>10871</v>
      </c>
      <c r="W1245" s="17" t="s">
        <v>10865</v>
      </c>
      <c r="X1245" s="17" t="s">
        <v>1310</v>
      </c>
      <c r="Y1245" s="17" t="s">
        <v>96</v>
      </c>
      <c r="Z1245" s="21">
        <v>20959751</v>
      </c>
      <c r="AA1245" s="33">
        <v>20959751</v>
      </c>
      <c r="AB1245" s="22" t="s">
        <v>95</v>
      </c>
      <c r="AC1245" s="33">
        <v>4951123</v>
      </c>
      <c r="AD1245" s="33" t="s">
        <v>95</v>
      </c>
      <c r="AE1245" s="20">
        <v>225</v>
      </c>
      <c r="AF1245" s="20">
        <v>625</v>
      </c>
      <c r="AG1245" s="7">
        <v>2022011000068</v>
      </c>
      <c r="AH1245" s="18">
        <v>45897</v>
      </c>
      <c r="AI1245" s="18">
        <v>45898</v>
      </c>
      <c r="AJ1245" s="17" t="s">
        <v>95</v>
      </c>
      <c r="AK1245" s="17" t="s">
        <v>95</v>
      </c>
      <c r="AL1245" s="16" t="s">
        <v>95</v>
      </c>
      <c r="AM1245" s="16" t="s">
        <v>95</v>
      </c>
      <c r="AN1245" s="18" t="s">
        <v>95</v>
      </c>
      <c r="AO1245" s="21">
        <v>0</v>
      </c>
      <c r="AP1245" s="18" t="s">
        <v>95</v>
      </c>
      <c r="AQ1245" s="21">
        <v>0</v>
      </c>
      <c r="AR1245" s="17" t="s">
        <v>95</v>
      </c>
      <c r="AS1245" s="21">
        <v>0</v>
      </c>
      <c r="AT1245" s="17" t="s">
        <v>95</v>
      </c>
      <c r="AU1245" s="26">
        <v>0</v>
      </c>
      <c r="AV1245" s="17" t="s">
        <v>95</v>
      </c>
      <c r="AW1245" s="20">
        <v>0</v>
      </c>
      <c r="AX1245" s="18" t="s">
        <v>95</v>
      </c>
      <c r="AY1245" s="4">
        <f t="shared" si="191"/>
        <v>0</v>
      </c>
      <c r="AZ1245" s="11">
        <f t="shared" si="185"/>
        <v>20959751</v>
      </c>
      <c r="BA1245" s="8">
        <f t="shared" si="178"/>
        <v>0</v>
      </c>
      <c r="BB1245" s="21">
        <v>0</v>
      </c>
      <c r="BC1245" s="21">
        <v>0</v>
      </c>
      <c r="BD1245" s="21">
        <v>0</v>
      </c>
      <c r="BE1245" s="18">
        <v>46022</v>
      </c>
      <c r="BF1245" s="18">
        <v>46022</v>
      </c>
      <c r="BG1245" s="30">
        <v>-6</v>
      </c>
      <c r="BH1245" s="62" t="s">
        <v>95</v>
      </c>
      <c r="BI1245" s="17" t="s">
        <v>89</v>
      </c>
      <c r="BJ1245" s="17" t="s">
        <v>97</v>
      </c>
      <c r="BK1245" s="20" t="s">
        <v>10872</v>
      </c>
      <c r="BL1245" s="17" t="s">
        <v>99</v>
      </c>
      <c r="BM1245" s="18">
        <v>45897</v>
      </c>
      <c r="BN1245" s="17" t="s">
        <v>10873</v>
      </c>
      <c r="BO1245" s="18">
        <v>45898</v>
      </c>
      <c r="BP1245" s="16" t="s">
        <v>163</v>
      </c>
      <c r="BQ1245" s="31" t="s">
        <v>102</v>
      </c>
      <c r="BR1245" s="17" t="s">
        <v>164</v>
      </c>
      <c r="BS1245" s="17" t="s">
        <v>95</v>
      </c>
      <c r="BT1245" s="17" t="s">
        <v>349</v>
      </c>
      <c r="BU1245" s="17" t="s">
        <v>95</v>
      </c>
      <c r="BV1245" s="17" t="s">
        <v>117</v>
      </c>
      <c r="BW1245" s="32" t="s">
        <v>6370</v>
      </c>
      <c r="BX1245" s="65" t="s">
        <v>10874</v>
      </c>
      <c r="BY1245" s="92" t="s">
        <v>1040</v>
      </c>
      <c r="BZ1245" s="92" t="s">
        <v>249</v>
      </c>
      <c r="CA1245" s="92" t="s">
        <v>631</v>
      </c>
      <c r="CB1245" s="92" t="s">
        <v>631</v>
      </c>
      <c r="CC1245" s="122">
        <f t="shared" si="192"/>
        <v>0</v>
      </c>
    </row>
    <row r="1246" spans="1:81" ht="95.25" customHeight="1" x14ac:dyDescent="0.25">
      <c r="A1246" s="66">
        <v>1340</v>
      </c>
      <c r="B1246" s="16">
        <v>80161504</v>
      </c>
      <c r="C1246" s="17" t="s">
        <v>10875</v>
      </c>
      <c r="D1246" s="17" t="s">
        <v>10876</v>
      </c>
      <c r="E1246" s="17" t="s">
        <v>506</v>
      </c>
      <c r="F1246" s="18">
        <v>45888</v>
      </c>
      <c r="G1246" s="17" t="s">
        <v>10877</v>
      </c>
      <c r="H1246" s="17" t="s">
        <v>85</v>
      </c>
      <c r="I1246" s="17" t="s">
        <v>86</v>
      </c>
      <c r="J1246" s="17" t="s">
        <v>87</v>
      </c>
      <c r="K1246" s="16">
        <v>1010169125</v>
      </c>
      <c r="L1246" s="20">
        <v>6</v>
      </c>
      <c r="M1246" s="17" t="s">
        <v>88</v>
      </c>
      <c r="N1246" s="17" t="s">
        <v>89</v>
      </c>
      <c r="O1246" s="16" t="s">
        <v>10864</v>
      </c>
      <c r="P1246" s="17" t="s">
        <v>91</v>
      </c>
      <c r="Q1246" s="17" t="s">
        <v>92</v>
      </c>
      <c r="R1246" s="16" t="s">
        <v>620</v>
      </c>
      <c r="S1246" s="16" t="s">
        <v>6360</v>
      </c>
      <c r="T1246" s="20">
        <v>1098631198</v>
      </c>
      <c r="U1246" s="17" t="s">
        <v>620</v>
      </c>
      <c r="V1246" s="17" t="s">
        <v>95</v>
      </c>
      <c r="W1246" s="17" t="s">
        <v>10865</v>
      </c>
      <c r="X1246" s="17" t="s">
        <v>1310</v>
      </c>
      <c r="Y1246" s="17" t="s">
        <v>96</v>
      </c>
      <c r="Z1246" s="21">
        <v>20959751</v>
      </c>
      <c r="AA1246" s="33">
        <v>20959751</v>
      </c>
      <c r="AB1246" s="22" t="s">
        <v>95</v>
      </c>
      <c r="AC1246" s="33">
        <v>4951123</v>
      </c>
      <c r="AD1246" s="33" t="s">
        <v>95</v>
      </c>
      <c r="AE1246" s="20">
        <v>325</v>
      </c>
      <c r="AF1246" s="20">
        <v>725</v>
      </c>
      <c r="AG1246" s="7">
        <v>2022011000068</v>
      </c>
      <c r="AH1246" s="18">
        <v>45897</v>
      </c>
      <c r="AI1246" s="18">
        <v>45898</v>
      </c>
      <c r="AJ1246" s="17" t="s">
        <v>95</v>
      </c>
      <c r="AK1246" s="17" t="s">
        <v>95</v>
      </c>
      <c r="AL1246" s="16" t="s">
        <v>95</v>
      </c>
      <c r="AM1246" s="16" t="s">
        <v>95</v>
      </c>
      <c r="AN1246" s="18" t="s">
        <v>95</v>
      </c>
      <c r="AO1246" s="21">
        <v>0</v>
      </c>
      <c r="AP1246" s="18" t="s">
        <v>95</v>
      </c>
      <c r="AQ1246" s="21">
        <v>0</v>
      </c>
      <c r="AR1246" s="17" t="s">
        <v>95</v>
      </c>
      <c r="AS1246" s="21">
        <v>0</v>
      </c>
      <c r="AT1246" s="17" t="s">
        <v>95</v>
      </c>
      <c r="AU1246" s="26">
        <v>0</v>
      </c>
      <c r="AV1246" s="17" t="s">
        <v>95</v>
      </c>
      <c r="AW1246" s="20">
        <v>0</v>
      </c>
      <c r="AX1246" s="18" t="s">
        <v>95</v>
      </c>
      <c r="AY1246" s="4">
        <f t="shared" si="191"/>
        <v>0</v>
      </c>
      <c r="AZ1246" s="11">
        <f t="shared" si="185"/>
        <v>20959751</v>
      </c>
      <c r="BA1246" s="8">
        <f t="shared" si="178"/>
        <v>0</v>
      </c>
      <c r="BB1246" s="21">
        <v>0</v>
      </c>
      <c r="BC1246" s="21">
        <v>0</v>
      </c>
      <c r="BD1246" s="21">
        <v>0</v>
      </c>
      <c r="BE1246" s="18">
        <v>46022</v>
      </c>
      <c r="BF1246" s="18">
        <v>46022</v>
      </c>
      <c r="BG1246" s="30">
        <v>-6</v>
      </c>
      <c r="BH1246" s="62" t="s">
        <v>95</v>
      </c>
      <c r="BI1246" s="17" t="s">
        <v>89</v>
      </c>
      <c r="BJ1246" s="17" t="s">
        <v>97</v>
      </c>
      <c r="BK1246" s="20" t="s">
        <v>10878</v>
      </c>
      <c r="BL1246" s="17" t="s">
        <v>99</v>
      </c>
      <c r="BM1246" s="18">
        <v>45897</v>
      </c>
      <c r="BN1246" s="17" t="s">
        <v>10879</v>
      </c>
      <c r="BO1246" s="18">
        <v>45898</v>
      </c>
      <c r="BP1246" s="16" t="s">
        <v>163</v>
      </c>
      <c r="BQ1246" s="31" t="s">
        <v>102</v>
      </c>
      <c r="BR1246" s="17" t="s">
        <v>164</v>
      </c>
      <c r="BS1246" s="17" t="s">
        <v>95</v>
      </c>
      <c r="BT1246" s="17" t="s">
        <v>313</v>
      </c>
      <c r="BU1246" s="17" t="s">
        <v>95</v>
      </c>
      <c r="BV1246" s="5" t="s">
        <v>105</v>
      </c>
      <c r="BW1246" s="32" t="s">
        <v>6443</v>
      </c>
      <c r="BX1246" s="65" t="s">
        <v>10880</v>
      </c>
      <c r="BY1246" s="92" t="s">
        <v>1040</v>
      </c>
      <c r="BZ1246" s="92" t="s">
        <v>249</v>
      </c>
      <c r="CA1246" s="92" t="s">
        <v>631</v>
      </c>
      <c r="CB1246" s="92" t="s">
        <v>631</v>
      </c>
      <c r="CC1246" s="122">
        <f t="shared" si="192"/>
        <v>0</v>
      </c>
    </row>
    <row r="1247" spans="1:81" ht="95.25" customHeight="1" x14ac:dyDescent="0.25">
      <c r="A1247" s="66">
        <v>1361</v>
      </c>
      <c r="B1247" s="16" t="s">
        <v>10881</v>
      </c>
      <c r="C1247" s="16" t="s">
        <v>10882</v>
      </c>
      <c r="D1247" s="17" t="s">
        <v>10883</v>
      </c>
      <c r="E1247" s="17" t="s">
        <v>83</v>
      </c>
      <c r="F1247" s="18">
        <v>45888</v>
      </c>
      <c r="G1247" s="17" t="s">
        <v>6530</v>
      </c>
      <c r="H1247" s="17" t="s">
        <v>85</v>
      </c>
      <c r="I1247" s="17" t="s">
        <v>86</v>
      </c>
      <c r="J1247" s="17" t="s">
        <v>87</v>
      </c>
      <c r="K1247" s="16">
        <v>1020732137</v>
      </c>
      <c r="L1247" s="20">
        <v>5</v>
      </c>
      <c r="M1247" s="17" t="s">
        <v>88</v>
      </c>
      <c r="N1247" s="17" t="s">
        <v>89</v>
      </c>
      <c r="O1247" s="16" t="s">
        <v>10884</v>
      </c>
      <c r="P1247" s="17" t="s">
        <v>134</v>
      </c>
      <c r="Q1247" s="17" t="s">
        <v>135</v>
      </c>
      <c r="R1247" s="16" t="s">
        <v>280</v>
      </c>
      <c r="S1247" s="16" t="s">
        <v>281</v>
      </c>
      <c r="T1247" s="20">
        <v>31905812</v>
      </c>
      <c r="U1247" s="17" t="s">
        <v>280</v>
      </c>
      <c r="V1247" s="17" t="s">
        <v>95</v>
      </c>
      <c r="W1247" s="19" t="s">
        <v>95</v>
      </c>
      <c r="X1247" s="19" t="s">
        <v>95</v>
      </c>
      <c r="Y1247" s="17" t="s">
        <v>96</v>
      </c>
      <c r="Z1247" s="21">
        <v>20060565</v>
      </c>
      <c r="AA1247" s="33">
        <v>20060565</v>
      </c>
      <c r="AB1247" s="22" t="s">
        <v>95</v>
      </c>
      <c r="AC1247" s="33">
        <v>4268208</v>
      </c>
      <c r="AD1247" s="33" t="s">
        <v>95</v>
      </c>
      <c r="AE1247" s="20">
        <v>180725</v>
      </c>
      <c r="AF1247" s="20" t="s">
        <v>10885</v>
      </c>
      <c r="AG1247" s="20">
        <v>202300000000214</v>
      </c>
      <c r="AH1247" s="18">
        <v>45895</v>
      </c>
      <c r="AI1247" s="18">
        <v>45897</v>
      </c>
      <c r="AJ1247" s="17" t="s">
        <v>95</v>
      </c>
      <c r="AK1247" s="17" t="s">
        <v>95</v>
      </c>
      <c r="AL1247" s="16" t="s">
        <v>95</v>
      </c>
      <c r="AM1247" s="16" t="s">
        <v>95</v>
      </c>
      <c r="AN1247" s="18" t="s">
        <v>95</v>
      </c>
      <c r="AO1247" s="21">
        <v>0</v>
      </c>
      <c r="AP1247" s="18" t="s">
        <v>95</v>
      </c>
      <c r="AQ1247" s="21">
        <v>0</v>
      </c>
      <c r="AR1247" s="17" t="s">
        <v>95</v>
      </c>
      <c r="AS1247" s="21">
        <v>0</v>
      </c>
      <c r="AT1247" s="17" t="s">
        <v>95</v>
      </c>
      <c r="AU1247" s="26">
        <v>0</v>
      </c>
      <c r="AV1247" s="17" t="s">
        <v>95</v>
      </c>
      <c r="AW1247" s="20">
        <v>0</v>
      </c>
      <c r="AX1247" s="18" t="s">
        <v>95</v>
      </c>
      <c r="AY1247" s="4">
        <f t="shared" si="191"/>
        <v>0</v>
      </c>
      <c r="AZ1247" s="11">
        <f t="shared" si="185"/>
        <v>20060565</v>
      </c>
      <c r="BA1247" s="8">
        <f t="shared" si="178"/>
        <v>0</v>
      </c>
      <c r="BB1247" s="21">
        <v>0</v>
      </c>
      <c r="BC1247" s="21">
        <v>0</v>
      </c>
      <c r="BD1247" s="21">
        <v>0</v>
      </c>
      <c r="BE1247" s="18">
        <v>46022</v>
      </c>
      <c r="BF1247" s="18">
        <v>46022</v>
      </c>
      <c r="BG1247" s="30">
        <v>-6</v>
      </c>
      <c r="BH1247" s="62" t="s">
        <v>95</v>
      </c>
      <c r="BI1247" s="17" t="s">
        <v>89</v>
      </c>
      <c r="BJ1247" s="17" t="s">
        <v>97</v>
      </c>
      <c r="BK1247" s="20" t="s">
        <v>10886</v>
      </c>
      <c r="BL1247" s="17" t="s">
        <v>99</v>
      </c>
      <c r="BM1247" s="18">
        <v>45896</v>
      </c>
      <c r="BN1247" s="17" t="s">
        <v>10887</v>
      </c>
      <c r="BO1247" s="18">
        <v>45897</v>
      </c>
      <c r="BP1247" s="16" t="s">
        <v>163</v>
      </c>
      <c r="BQ1247" s="31" t="s">
        <v>102</v>
      </c>
      <c r="BR1247" s="17" t="s">
        <v>164</v>
      </c>
      <c r="BS1247" s="17" t="s">
        <v>95</v>
      </c>
      <c r="BT1247" s="17" t="s">
        <v>2552</v>
      </c>
      <c r="BU1247" s="17" t="s">
        <v>95</v>
      </c>
      <c r="BV1247" s="5" t="s">
        <v>105</v>
      </c>
      <c r="BW1247" s="32" t="s">
        <v>10888</v>
      </c>
      <c r="BX1247" s="65" t="s">
        <v>10889</v>
      </c>
      <c r="BY1247" s="92" t="s">
        <v>288</v>
      </c>
      <c r="BZ1247" s="92" t="s">
        <v>109</v>
      </c>
      <c r="CA1247" s="92" t="s">
        <v>135</v>
      </c>
      <c r="CB1247" s="92" t="s">
        <v>110</v>
      </c>
      <c r="CC1247" s="122">
        <f t="shared" si="192"/>
        <v>0</v>
      </c>
    </row>
    <row r="1248" spans="1:81" ht="95.25" customHeight="1" x14ac:dyDescent="0.25">
      <c r="A1248" s="66">
        <v>1348</v>
      </c>
      <c r="B1248" s="16">
        <v>80161504</v>
      </c>
      <c r="C1248" s="16" t="s">
        <v>10890</v>
      </c>
      <c r="D1248" s="17" t="s">
        <v>10891</v>
      </c>
      <c r="E1248" s="17" t="s">
        <v>1030</v>
      </c>
      <c r="F1248" s="18">
        <v>45889</v>
      </c>
      <c r="G1248" s="17" t="s">
        <v>6296</v>
      </c>
      <c r="H1248" s="17" t="s">
        <v>85</v>
      </c>
      <c r="I1248" s="17" t="s">
        <v>86</v>
      </c>
      <c r="J1248" s="17" t="s">
        <v>87</v>
      </c>
      <c r="K1248" s="16">
        <v>1032445076</v>
      </c>
      <c r="L1248" s="20">
        <v>7</v>
      </c>
      <c r="M1248" s="17" t="s">
        <v>88</v>
      </c>
      <c r="N1248" s="17" t="s">
        <v>89</v>
      </c>
      <c r="O1248" s="16" t="s">
        <v>10892</v>
      </c>
      <c r="P1248" s="17" t="s">
        <v>91</v>
      </c>
      <c r="Q1248" s="17" t="s">
        <v>92</v>
      </c>
      <c r="R1248" s="16" t="s">
        <v>620</v>
      </c>
      <c r="S1248" s="16" t="s">
        <v>580</v>
      </c>
      <c r="T1248" s="20">
        <v>52427309</v>
      </c>
      <c r="U1248" s="17" t="s">
        <v>10721</v>
      </c>
      <c r="V1248" s="17" t="s">
        <v>95</v>
      </c>
      <c r="W1248" s="17" t="s">
        <v>10604</v>
      </c>
      <c r="X1248" s="17" t="s">
        <v>1648</v>
      </c>
      <c r="Y1248" s="17" t="s">
        <v>96</v>
      </c>
      <c r="Z1248" s="21">
        <v>12577862</v>
      </c>
      <c r="AA1248" s="33">
        <v>12577862</v>
      </c>
      <c r="AB1248" s="22" t="s">
        <v>95</v>
      </c>
      <c r="AC1248" s="33">
        <v>8028424</v>
      </c>
      <c r="AD1248" s="33" t="s">
        <v>95</v>
      </c>
      <c r="AE1248" s="20">
        <v>1125</v>
      </c>
      <c r="AF1248" s="20">
        <v>425</v>
      </c>
      <c r="AG1248" s="7">
        <v>2022011000068</v>
      </c>
      <c r="AH1248" s="18">
        <v>45889</v>
      </c>
      <c r="AI1248" s="18">
        <v>45895</v>
      </c>
      <c r="AJ1248" s="17" t="s">
        <v>95</v>
      </c>
      <c r="AK1248" s="17" t="s">
        <v>95</v>
      </c>
      <c r="AL1248" s="16" t="s">
        <v>95</v>
      </c>
      <c r="AM1248" s="16" t="s">
        <v>95</v>
      </c>
      <c r="AN1248" s="18" t="s">
        <v>95</v>
      </c>
      <c r="AO1248" s="21">
        <v>0</v>
      </c>
      <c r="AP1248" s="18" t="s">
        <v>95</v>
      </c>
      <c r="AQ1248" s="21">
        <v>0</v>
      </c>
      <c r="AR1248" s="17" t="s">
        <v>95</v>
      </c>
      <c r="AS1248" s="21">
        <v>0</v>
      </c>
      <c r="AT1248" s="17" t="s">
        <v>95</v>
      </c>
      <c r="AU1248" s="26">
        <v>0</v>
      </c>
      <c r="AV1248" s="17" t="s">
        <v>95</v>
      </c>
      <c r="AW1248" s="20">
        <v>0</v>
      </c>
      <c r="AX1248" s="18" t="s">
        <v>95</v>
      </c>
      <c r="AY1248" s="4">
        <f t="shared" si="191"/>
        <v>0</v>
      </c>
      <c r="AZ1248" s="11">
        <f t="shared" si="185"/>
        <v>12577862</v>
      </c>
      <c r="BA1248" s="8">
        <f t="shared" si="178"/>
        <v>0</v>
      </c>
      <c r="BB1248" s="21">
        <v>0</v>
      </c>
      <c r="BC1248" s="21">
        <v>0</v>
      </c>
      <c r="BD1248" s="21">
        <v>0</v>
      </c>
      <c r="BE1248" s="18">
        <v>45936</v>
      </c>
      <c r="BF1248" s="18">
        <v>45936</v>
      </c>
      <c r="BG1248" s="30">
        <v>-92</v>
      </c>
      <c r="BH1248" s="62" t="s">
        <v>95</v>
      </c>
      <c r="BI1248" s="17" t="s">
        <v>89</v>
      </c>
      <c r="BJ1248" s="17" t="s">
        <v>97</v>
      </c>
      <c r="BK1248" s="20" t="s">
        <v>10893</v>
      </c>
      <c r="BL1248" s="17" t="s">
        <v>99</v>
      </c>
      <c r="BM1248" s="18">
        <v>45891</v>
      </c>
      <c r="BN1248" s="17" t="s">
        <v>10894</v>
      </c>
      <c r="BO1248" s="18">
        <v>45894</v>
      </c>
      <c r="BP1248" s="16" t="s">
        <v>163</v>
      </c>
      <c r="BQ1248" s="16" t="s">
        <v>102</v>
      </c>
      <c r="BR1248" s="17" t="s">
        <v>164</v>
      </c>
      <c r="BS1248" s="17" t="s">
        <v>95</v>
      </c>
      <c r="BT1248" s="17" t="s">
        <v>258</v>
      </c>
      <c r="BU1248" s="17" t="s">
        <v>95</v>
      </c>
      <c r="BV1248" s="17" t="s">
        <v>117</v>
      </c>
      <c r="BW1248" s="32" t="s">
        <v>6301</v>
      </c>
      <c r="BX1248" s="65" t="s">
        <v>10895</v>
      </c>
      <c r="BY1248" s="92" t="s">
        <v>586</v>
      </c>
      <c r="BZ1248" s="92" t="s">
        <v>544</v>
      </c>
      <c r="CA1248" s="92" t="s">
        <v>587</v>
      </c>
      <c r="CB1248" s="92" t="s">
        <v>110</v>
      </c>
      <c r="CC1248" s="122">
        <f t="shared" si="192"/>
        <v>0</v>
      </c>
    </row>
    <row r="1249" spans="1:81" ht="95.25" customHeight="1" x14ac:dyDescent="0.25">
      <c r="A1249" s="66">
        <v>1299</v>
      </c>
      <c r="B1249" s="16">
        <v>80161504</v>
      </c>
      <c r="C1249" s="17" t="s">
        <v>10896</v>
      </c>
      <c r="D1249" s="17" t="s">
        <v>10897</v>
      </c>
      <c r="E1249" s="17" t="s">
        <v>1270</v>
      </c>
      <c r="F1249" s="18">
        <v>45890</v>
      </c>
      <c r="G1249" s="17" t="s">
        <v>8581</v>
      </c>
      <c r="H1249" s="17" t="s">
        <v>85</v>
      </c>
      <c r="I1249" s="17" t="s">
        <v>86</v>
      </c>
      <c r="J1249" s="17" t="s">
        <v>87</v>
      </c>
      <c r="K1249" s="16">
        <v>1033757165</v>
      </c>
      <c r="L1249" s="20">
        <v>7</v>
      </c>
      <c r="M1249" s="17" t="s">
        <v>88</v>
      </c>
      <c r="N1249" s="17" t="s">
        <v>89</v>
      </c>
      <c r="O1249" s="16" t="s">
        <v>5245</v>
      </c>
      <c r="P1249" s="17" t="s">
        <v>91</v>
      </c>
      <c r="Q1249" s="17" t="s">
        <v>92</v>
      </c>
      <c r="R1249" s="16" t="s">
        <v>620</v>
      </c>
      <c r="S1249" s="16" t="s">
        <v>2215</v>
      </c>
      <c r="T1249" s="20">
        <v>52257350</v>
      </c>
      <c r="U1249" s="17" t="s">
        <v>620</v>
      </c>
      <c r="V1249" s="17" t="s">
        <v>95</v>
      </c>
      <c r="W1249" s="17" t="s">
        <v>2216</v>
      </c>
      <c r="X1249" s="16" t="s">
        <v>2215</v>
      </c>
      <c r="Y1249" s="17" t="s">
        <v>96</v>
      </c>
      <c r="Z1249" s="21">
        <v>6530354</v>
      </c>
      <c r="AA1249" s="33">
        <v>6530354</v>
      </c>
      <c r="AB1249" s="22" t="s">
        <v>95</v>
      </c>
      <c r="AC1249" s="33">
        <v>3841388</v>
      </c>
      <c r="AD1249" s="33" t="s">
        <v>95</v>
      </c>
      <c r="AE1249" s="20">
        <v>176825</v>
      </c>
      <c r="AF1249" s="20">
        <v>687325</v>
      </c>
      <c r="AG1249" s="101">
        <v>2022011000068</v>
      </c>
      <c r="AH1249" s="18">
        <v>45898</v>
      </c>
      <c r="AI1249" s="18">
        <v>45905</v>
      </c>
      <c r="AJ1249" s="17" t="s">
        <v>95</v>
      </c>
      <c r="AK1249" s="17" t="s">
        <v>95</v>
      </c>
      <c r="AL1249" s="16" t="s">
        <v>95</v>
      </c>
      <c r="AM1249" s="16" t="s">
        <v>95</v>
      </c>
      <c r="AN1249" s="18" t="s">
        <v>95</v>
      </c>
      <c r="AO1249" s="21">
        <v>0</v>
      </c>
      <c r="AP1249" s="18" t="s">
        <v>95</v>
      </c>
      <c r="AQ1249" s="21">
        <v>0</v>
      </c>
      <c r="AR1249" s="17" t="s">
        <v>95</v>
      </c>
      <c r="AS1249" s="21">
        <v>0</v>
      </c>
      <c r="AT1249" s="17" t="s">
        <v>95</v>
      </c>
      <c r="AU1249" s="26">
        <v>0</v>
      </c>
      <c r="AV1249" s="17" t="s">
        <v>95</v>
      </c>
      <c r="AW1249" s="20">
        <v>0</v>
      </c>
      <c r="AX1249" s="18" t="s">
        <v>95</v>
      </c>
      <c r="AY1249" s="4">
        <f t="shared" si="191"/>
        <v>0</v>
      </c>
      <c r="AZ1249" s="11">
        <f t="shared" si="185"/>
        <v>6530354</v>
      </c>
      <c r="BA1249" s="8">
        <f t="shared" si="178"/>
        <v>0</v>
      </c>
      <c r="BB1249" s="21">
        <v>0</v>
      </c>
      <c r="BC1249" s="21">
        <v>0</v>
      </c>
      <c r="BD1249" s="21">
        <v>0</v>
      </c>
      <c r="BE1249" s="18">
        <v>45944</v>
      </c>
      <c r="BF1249" s="18">
        <v>45944</v>
      </c>
      <c r="BG1249" s="30">
        <v>-84</v>
      </c>
      <c r="BH1249" s="62" t="s">
        <v>95</v>
      </c>
      <c r="BI1249" s="17" t="s">
        <v>89</v>
      </c>
      <c r="BJ1249" s="17" t="s">
        <v>97</v>
      </c>
      <c r="BK1249" s="20" t="s">
        <v>10898</v>
      </c>
      <c r="BL1249" s="17" t="s">
        <v>7957</v>
      </c>
      <c r="BM1249" s="18">
        <v>45901</v>
      </c>
      <c r="BN1249" s="17" t="s">
        <v>10899</v>
      </c>
      <c r="BO1249" s="18">
        <v>45905</v>
      </c>
      <c r="BP1249" s="16" t="s">
        <v>163</v>
      </c>
      <c r="BQ1249" s="16" t="s">
        <v>102</v>
      </c>
      <c r="BR1249" s="17" t="s">
        <v>164</v>
      </c>
      <c r="BS1249" s="17" t="s">
        <v>95</v>
      </c>
      <c r="BT1249" s="17" t="s">
        <v>313</v>
      </c>
      <c r="BU1249" s="17" t="s">
        <v>95</v>
      </c>
      <c r="BV1249" s="5" t="s">
        <v>105</v>
      </c>
      <c r="BW1249" s="32" t="s">
        <v>10860</v>
      </c>
      <c r="BX1249" s="65" t="s">
        <v>10900</v>
      </c>
      <c r="BY1249" s="92" t="s">
        <v>1040</v>
      </c>
      <c r="BZ1249" s="92" t="s">
        <v>249</v>
      </c>
      <c r="CA1249" s="92" t="s">
        <v>631</v>
      </c>
      <c r="CB1249" s="92" t="s">
        <v>631</v>
      </c>
      <c r="CC1249" s="122">
        <f t="shared" si="192"/>
        <v>0</v>
      </c>
    </row>
    <row r="1250" spans="1:81" ht="95.25" customHeight="1" x14ac:dyDescent="0.25">
      <c r="A1250" s="66">
        <v>1300</v>
      </c>
      <c r="B1250" s="16">
        <v>80161504</v>
      </c>
      <c r="C1250" s="17" t="s">
        <v>10901</v>
      </c>
      <c r="D1250" s="17" t="s">
        <v>10902</v>
      </c>
      <c r="E1250" s="17" t="s">
        <v>1270</v>
      </c>
      <c r="F1250" s="18">
        <v>45890</v>
      </c>
      <c r="G1250" s="17" t="s">
        <v>8588</v>
      </c>
      <c r="H1250" s="17" t="s">
        <v>85</v>
      </c>
      <c r="I1250" s="17" t="s">
        <v>86</v>
      </c>
      <c r="J1250" s="17" t="s">
        <v>87</v>
      </c>
      <c r="K1250" s="16">
        <v>1098683765</v>
      </c>
      <c r="L1250" s="20">
        <v>3</v>
      </c>
      <c r="M1250" s="17" t="s">
        <v>88</v>
      </c>
      <c r="N1250" s="17" t="s">
        <v>1044</v>
      </c>
      <c r="O1250" s="16" t="s">
        <v>5245</v>
      </c>
      <c r="P1250" s="17" t="s">
        <v>91</v>
      </c>
      <c r="Q1250" s="17" t="s">
        <v>92</v>
      </c>
      <c r="R1250" s="16" t="s">
        <v>620</v>
      </c>
      <c r="S1250" s="16" t="s">
        <v>2215</v>
      </c>
      <c r="T1250" s="20">
        <v>52257350</v>
      </c>
      <c r="U1250" s="17" t="s">
        <v>620</v>
      </c>
      <c r="V1250" s="17" t="s">
        <v>95</v>
      </c>
      <c r="W1250" s="17" t="s">
        <v>2216</v>
      </c>
      <c r="X1250" s="16" t="s">
        <v>2215</v>
      </c>
      <c r="Y1250" s="17" t="s">
        <v>96</v>
      </c>
      <c r="Z1250" s="21">
        <v>6530354</v>
      </c>
      <c r="AA1250" s="33">
        <v>6530354</v>
      </c>
      <c r="AB1250" s="22" t="s">
        <v>95</v>
      </c>
      <c r="AC1250" s="33">
        <v>3841388</v>
      </c>
      <c r="AD1250" s="33" t="s">
        <v>95</v>
      </c>
      <c r="AE1250" s="20">
        <v>176925</v>
      </c>
      <c r="AF1250" s="20">
        <v>683825</v>
      </c>
      <c r="AG1250" s="101">
        <v>2022011000068</v>
      </c>
      <c r="AH1250" s="18">
        <v>45897</v>
      </c>
      <c r="AI1250" s="18">
        <v>45901</v>
      </c>
      <c r="AJ1250" s="17" t="s">
        <v>95</v>
      </c>
      <c r="AK1250" s="17" t="s">
        <v>95</v>
      </c>
      <c r="AL1250" s="16" t="s">
        <v>95</v>
      </c>
      <c r="AM1250" s="16" t="s">
        <v>95</v>
      </c>
      <c r="AN1250" s="18" t="s">
        <v>95</v>
      </c>
      <c r="AO1250" s="21">
        <v>0</v>
      </c>
      <c r="AP1250" s="18" t="s">
        <v>95</v>
      </c>
      <c r="AQ1250" s="21">
        <v>0</v>
      </c>
      <c r="AR1250" s="17" t="s">
        <v>95</v>
      </c>
      <c r="AS1250" s="21">
        <v>0</v>
      </c>
      <c r="AT1250" s="17" t="s">
        <v>95</v>
      </c>
      <c r="AU1250" s="26">
        <v>0</v>
      </c>
      <c r="AV1250" s="17" t="s">
        <v>95</v>
      </c>
      <c r="AW1250" s="20">
        <v>0</v>
      </c>
      <c r="AX1250" s="18" t="s">
        <v>95</v>
      </c>
      <c r="AY1250" s="4">
        <f t="shared" si="191"/>
        <v>0</v>
      </c>
      <c r="AZ1250" s="11">
        <f t="shared" si="185"/>
        <v>6530354</v>
      </c>
      <c r="BA1250" s="8">
        <f t="shared" si="178"/>
        <v>0</v>
      </c>
      <c r="BB1250" s="21">
        <v>0</v>
      </c>
      <c r="BC1250" s="21">
        <v>0</v>
      </c>
      <c r="BD1250" s="21">
        <v>0</v>
      </c>
      <c r="BE1250" s="18">
        <v>45944</v>
      </c>
      <c r="BF1250" s="18">
        <v>45944</v>
      </c>
      <c r="BG1250" s="30">
        <v>-84</v>
      </c>
      <c r="BH1250" s="62" t="s">
        <v>95</v>
      </c>
      <c r="BI1250" s="17" t="s">
        <v>89</v>
      </c>
      <c r="BJ1250" s="17" t="s">
        <v>97</v>
      </c>
      <c r="BK1250" s="20" t="s">
        <v>10903</v>
      </c>
      <c r="BL1250" s="17" t="s">
        <v>99</v>
      </c>
      <c r="BM1250" s="18">
        <v>45898</v>
      </c>
      <c r="BN1250" s="17" t="s">
        <v>10904</v>
      </c>
      <c r="BO1250" s="18">
        <v>45901</v>
      </c>
      <c r="BP1250" s="16" t="s">
        <v>163</v>
      </c>
      <c r="BQ1250" s="16" t="s">
        <v>102</v>
      </c>
      <c r="BR1250" s="17" t="s">
        <v>164</v>
      </c>
      <c r="BS1250" s="17" t="s">
        <v>95</v>
      </c>
      <c r="BT1250" s="17" t="s">
        <v>313</v>
      </c>
      <c r="BU1250" s="17" t="s">
        <v>95</v>
      </c>
      <c r="BV1250" s="5" t="s">
        <v>105</v>
      </c>
      <c r="BW1250" s="32" t="s">
        <v>8591</v>
      </c>
      <c r="BX1250" s="65" t="s">
        <v>10905</v>
      </c>
      <c r="BY1250" s="92" t="s">
        <v>1040</v>
      </c>
      <c r="BZ1250" s="92" t="s">
        <v>249</v>
      </c>
      <c r="CA1250" s="92" t="s">
        <v>631</v>
      </c>
      <c r="CB1250" s="92" t="s">
        <v>631</v>
      </c>
      <c r="CC1250" s="122">
        <f t="shared" si="192"/>
        <v>0</v>
      </c>
    </row>
    <row r="1251" spans="1:81" ht="95.25" customHeight="1" x14ac:dyDescent="0.25">
      <c r="A1251" s="66">
        <v>537</v>
      </c>
      <c r="B1251" s="41">
        <v>80111700</v>
      </c>
      <c r="C1251" s="16" t="s">
        <v>10906</v>
      </c>
      <c r="D1251" s="17" t="s">
        <v>10907</v>
      </c>
      <c r="E1251" s="17" t="s">
        <v>617</v>
      </c>
      <c r="F1251" s="18">
        <v>45890</v>
      </c>
      <c r="G1251" s="17" t="s">
        <v>10908</v>
      </c>
      <c r="H1251" s="17" t="s">
        <v>85</v>
      </c>
      <c r="I1251" s="17" t="s">
        <v>86</v>
      </c>
      <c r="J1251" s="17" t="s">
        <v>87</v>
      </c>
      <c r="K1251" s="16">
        <v>80065170</v>
      </c>
      <c r="L1251" s="20">
        <v>4</v>
      </c>
      <c r="M1251" s="17" t="s">
        <v>88</v>
      </c>
      <c r="N1251" s="17" t="s">
        <v>89</v>
      </c>
      <c r="O1251" s="16" t="s">
        <v>10909</v>
      </c>
      <c r="P1251" s="17" t="s">
        <v>239</v>
      </c>
      <c r="Q1251" s="17" t="s">
        <v>240</v>
      </c>
      <c r="R1251" s="16" t="s">
        <v>3291</v>
      </c>
      <c r="S1251" s="16" t="s">
        <v>3292</v>
      </c>
      <c r="T1251" s="20">
        <v>79649197</v>
      </c>
      <c r="U1251" s="17" t="s">
        <v>3291</v>
      </c>
      <c r="V1251" s="17" t="s">
        <v>95</v>
      </c>
      <c r="W1251" s="17" t="s">
        <v>95</v>
      </c>
      <c r="X1251" s="17" t="s">
        <v>95</v>
      </c>
      <c r="Y1251" s="17" t="s">
        <v>96</v>
      </c>
      <c r="Z1251" s="21">
        <v>78535100</v>
      </c>
      <c r="AA1251" s="21">
        <v>78535100</v>
      </c>
      <c r="AB1251" s="22" t="s">
        <v>95</v>
      </c>
      <c r="AC1251" s="21">
        <v>15707020</v>
      </c>
      <c r="AD1251" s="21" t="s">
        <v>95</v>
      </c>
      <c r="AE1251" s="20">
        <v>229325</v>
      </c>
      <c r="AF1251" s="20">
        <v>669925</v>
      </c>
      <c r="AG1251" s="7">
        <v>2022011000068</v>
      </c>
      <c r="AH1251" s="18">
        <v>45894</v>
      </c>
      <c r="AI1251" s="18">
        <v>45897</v>
      </c>
      <c r="AJ1251" s="17" t="s">
        <v>95</v>
      </c>
      <c r="AK1251" s="17" t="s">
        <v>95</v>
      </c>
      <c r="AL1251" s="17" t="s">
        <v>95</v>
      </c>
      <c r="AM1251" s="17" t="s">
        <v>95</v>
      </c>
      <c r="AN1251" s="17" t="s">
        <v>95</v>
      </c>
      <c r="AO1251" s="24">
        <v>0</v>
      </c>
      <c r="AP1251" s="18" t="s">
        <v>95</v>
      </c>
      <c r="AQ1251" s="21">
        <v>0</v>
      </c>
      <c r="AR1251" s="17" t="s">
        <v>95</v>
      </c>
      <c r="AS1251" s="21">
        <v>0</v>
      </c>
      <c r="AT1251" s="17" t="s">
        <v>95</v>
      </c>
      <c r="AU1251" s="26">
        <v>0</v>
      </c>
      <c r="AV1251" s="17" t="s">
        <v>95</v>
      </c>
      <c r="AW1251" s="20">
        <v>0</v>
      </c>
      <c r="AX1251" s="18" t="s">
        <v>95</v>
      </c>
      <c r="AY1251" s="4">
        <f t="shared" si="191"/>
        <v>0</v>
      </c>
      <c r="AZ1251" s="11">
        <f t="shared" si="185"/>
        <v>78535100</v>
      </c>
      <c r="BA1251" s="8">
        <f t="shared" si="178"/>
        <v>0</v>
      </c>
      <c r="BB1251" s="33">
        <v>0</v>
      </c>
      <c r="BC1251" s="33">
        <v>0</v>
      </c>
      <c r="BD1251" s="33">
        <v>0</v>
      </c>
      <c r="BE1251" s="18">
        <v>46022</v>
      </c>
      <c r="BF1251" s="18">
        <v>46022</v>
      </c>
      <c r="BG1251" s="30">
        <v>-6</v>
      </c>
      <c r="BH1251" s="18" t="s">
        <v>95</v>
      </c>
      <c r="BI1251" s="17" t="s">
        <v>89</v>
      </c>
      <c r="BJ1251" s="17" t="s">
        <v>97</v>
      </c>
      <c r="BK1251" s="20" t="s">
        <v>10910</v>
      </c>
      <c r="BL1251" s="17" t="s">
        <v>99</v>
      </c>
      <c r="BM1251" s="18">
        <v>45894</v>
      </c>
      <c r="BN1251" s="17" t="s">
        <v>10911</v>
      </c>
      <c r="BO1251" s="18">
        <v>45897</v>
      </c>
      <c r="BP1251" s="16" t="s">
        <v>163</v>
      </c>
      <c r="BQ1251" s="31" t="s">
        <v>102</v>
      </c>
      <c r="BR1251" s="17" t="s">
        <v>164</v>
      </c>
      <c r="BS1251" s="17" t="s">
        <v>95</v>
      </c>
      <c r="BT1251" s="17" t="s">
        <v>4677</v>
      </c>
      <c r="BU1251" s="17" t="s">
        <v>95</v>
      </c>
      <c r="BV1251" s="17" t="s">
        <v>117</v>
      </c>
      <c r="BW1251" s="32" t="s">
        <v>10912</v>
      </c>
      <c r="BX1251" s="17" t="s">
        <v>10913</v>
      </c>
      <c r="BY1251" s="92" t="s">
        <v>520</v>
      </c>
      <c r="BZ1251" s="92" t="s">
        <v>249</v>
      </c>
      <c r="CA1251" s="92" t="s">
        <v>687</v>
      </c>
      <c r="CB1251" s="92" t="s">
        <v>110</v>
      </c>
      <c r="CC1251" s="122">
        <f t="shared" si="192"/>
        <v>0</v>
      </c>
    </row>
    <row r="1252" spans="1:81" ht="95.25" customHeight="1" x14ac:dyDescent="0.25">
      <c r="A1252" s="66">
        <v>1333</v>
      </c>
      <c r="B1252" s="16" t="s">
        <v>649</v>
      </c>
      <c r="C1252" s="17" t="s">
        <v>10914</v>
      </c>
      <c r="D1252" s="17" t="s">
        <v>10915</v>
      </c>
      <c r="E1252" s="17" t="s">
        <v>342</v>
      </c>
      <c r="F1252" s="18">
        <v>45891</v>
      </c>
      <c r="G1252" s="17" t="s">
        <v>10916</v>
      </c>
      <c r="H1252" s="17" t="s">
        <v>85</v>
      </c>
      <c r="I1252" s="17" t="s">
        <v>86</v>
      </c>
      <c r="J1252" s="17" t="s">
        <v>87</v>
      </c>
      <c r="K1252" s="16">
        <v>28215946</v>
      </c>
      <c r="L1252" s="20">
        <v>8</v>
      </c>
      <c r="M1252" s="17" t="s">
        <v>88</v>
      </c>
      <c r="N1252" s="17" t="s">
        <v>3213</v>
      </c>
      <c r="O1252" s="16" t="s">
        <v>3377</v>
      </c>
      <c r="P1252" s="17" t="s">
        <v>239</v>
      </c>
      <c r="Q1252" s="17" t="s">
        <v>240</v>
      </c>
      <c r="R1252" s="16" t="s">
        <v>639</v>
      </c>
      <c r="S1252" s="16" t="s">
        <v>1656</v>
      </c>
      <c r="T1252" s="20">
        <v>52842454</v>
      </c>
      <c r="U1252" s="17" t="s">
        <v>639</v>
      </c>
      <c r="V1252" s="17" t="s">
        <v>95</v>
      </c>
      <c r="W1252" s="17" t="s">
        <v>95</v>
      </c>
      <c r="X1252" s="17" t="s">
        <v>95</v>
      </c>
      <c r="Y1252" s="17" t="s">
        <v>96</v>
      </c>
      <c r="Z1252" s="21">
        <v>35852970</v>
      </c>
      <c r="AA1252" s="33">
        <v>35852970</v>
      </c>
      <c r="AB1252" s="22" t="s">
        <v>95</v>
      </c>
      <c r="AC1252" s="33">
        <v>8536422</v>
      </c>
      <c r="AD1252" s="33" t="s">
        <v>95</v>
      </c>
      <c r="AE1252" s="20">
        <v>180125</v>
      </c>
      <c r="AF1252" s="20" t="s">
        <v>10917</v>
      </c>
      <c r="AG1252" s="7">
        <v>2022011000068</v>
      </c>
      <c r="AH1252" s="18">
        <v>45895</v>
      </c>
      <c r="AI1252" s="18">
        <v>45895</v>
      </c>
      <c r="AJ1252" s="17" t="s">
        <v>95</v>
      </c>
      <c r="AK1252" s="17" t="s">
        <v>95</v>
      </c>
      <c r="AL1252" s="16" t="s">
        <v>95</v>
      </c>
      <c r="AM1252" s="16" t="s">
        <v>95</v>
      </c>
      <c r="AN1252" s="18" t="s">
        <v>95</v>
      </c>
      <c r="AO1252" s="21">
        <v>0</v>
      </c>
      <c r="AP1252" s="18" t="s">
        <v>95</v>
      </c>
      <c r="AQ1252" s="21">
        <v>0</v>
      </c>
      <c r="AR1252" s="17" t="s">
        <v>95</v>
      </c>
      <c r="AS1252" s="21">
        <v>0</v>
      </c>
      <c r="AT1252" s="17" t="s">
        <v>95</v>
      </c>
      <c r="AU1252" s="26">
        <v>0</v>
      </c>
      <c r="AV1252" s="17" t="s">
        <v>95</v>
      </c>
      <c r="AW1252" s="20">
        <v>0</v>
      </c>
      <c r="AX1252" s="18" t="s">
        <v>95</v>
      </c>
      <c r="AY1252" s="4">
        <f t="shared" si="191"/>
        <v>0</v>
      </c>
      <c r="AZ1252" s="11">
        <f t="shared" si="185"/>
        <v>35852970</v>
      </c>
      <c r="BA1252" s="8">
        <f t="shared" si="178"/>
        <v>0</v>
      </c>
      <c r="BB1252" s="21">
        <v>0</v>
      </c>
      <c r="BC1252" s="21">
        <v>0</v>
      </c>
      <c r="BD1252" s="21">
        <v>0</v>
      </c>
      <c r="BE1252" s="18">
        <v>46022</v>
      </c>
      <c r="BF1252" s="18">
        <v>46022</v>
      </c>
      <c r="BG1252" s="30">
        <v>-6</v>
      </c>
      <c r="BH1252" s="62" t="s">
        <v>95</v>
      </c>
      <c r="BI1252" s="17" t="s">
        <v>10918</v>
      </c>
      <c r="BJ1252" s="17" t="s">
        <v>97</v>
      </c>
      <c r="BK1252" s="20" t="s">
        <v>10919</v>
      </c>
      <c r="BL1252" s="17" t="s">
        <v>7957</v>
      </c>
      <c r="BM1252" s="18">
        <v>45895</v>
      </c>
      <c r="BN1252" s="17" t="s">
        <v>10920</v>
      </c>
      <c r="BO1252" s="18">
        <v>45895</v>
      </c>
      <c r="BP1252" s="16" t="s">
        <v>163</v>
      </c>
      <c r="BQ1252" s="31" t="s">
        <v>102</v>
      </c>
      <c r="BR1252" s="17" t="s">
        <v>164</v>
      </c>
      <c r="BS1252" s="17" t="s">
        <v>95</v>
      </c>
      <c r="BT1252" s="17" t="s">
        <v>258</v>
      </c>
      <c r="BU1252" s="17" t="s">
        <v>95</v>
      </c>
      <c r="BV1252" s="5" t="s">
        <v>105</v>
      </c>
      <c r="BW1252" s="32" t="s">
        <v>10921</v>
      </c>
      <c r="BX1252" s="65" t="s">
        <v>10922</v>
      </c>
      <c r="BY1252" s="92" t="s">
        <v>248</v>
      </c>
      <c r="BZ1252" s="92" t="s">
        <v>249</v>
      </c>
      <c r="CA1252" s="92" t="s">
        <v>240</v>
      </c>
      <c r="CB1252" s="92" t="s">
        <v>110</v>
      </c>
      <c r="CC1252" s="122">
        <f t="shared" si="192"/>
        <v>0</v>
      </c>
    </row>
    <row r="1253" spans="1:81" ht="95.25" customHeight="1" x14ac:dyDescent="0.25">
      <c r="A1253" s="66">
        <v>2018</v>
      </c>
      <c r="B1253" s="16">
        <v>93141500</v>
      </c>
      <c r="C1253" s="16" t="s">
        <v>10923</v>
      </c>
      <c r="D1253" s="17" t="s">
        <v>10924</v>
      </c>
      <c r="E1253" s="17" t="s">
        <v>506</v>
      </c>
      <c r="F1253" s="18">
        <v>45896</v>
      </c>
      <c r="G1253" s="17" t="s">
        <v>10925</v>
      </c>
      <c r="H1253" s="17" t="s">
        <v>85</v>
      </c>
      <c r="I1253" s="17" t="s">
        <v>86</v>
      </c>
      <c r="J1253" s="17" t="s">
        <v>87</v>
      </c>
      <c r="K1253" s="16">
        <v>1061046917</v>
      </c>
      <c r="L1253" s="20">
        <v>1</v>
      </c>
      <c r="M1253" s="17" t="s">
        <v>88</v>
      </c>
      <c r="N1253" s="17" t="s">
        <v>89</v>
      </c>
      <c r="O1253" s="16" t="s">
        <v>10926</v>
      </c>
      <c r="P1253" s="17" t="s">
        <v>91</v>
      </c>
      <c r="Q1253" s="17" t="s">
        <v>92</v>
      </c>
      <c r="R1253" s="16" t="s">
        <v>509</v>
      </c>
      <c r="S1253" s="16" t="s">
        <v>510</v>
      </c>
      <c r="T1253" s="20">
        <v>1020718066</v>
      </c>
      <c r="U1253" s="17" t="s">
        <v>509</v>
      </c>
      <c r="V1253" s="17" t="s">
        <v>95</v>
      </c>
      <c r="W1253" s="17" t="s">
        <v>95</v>
      </c>
      <c r="X1253" s="17" t="s">
        <v>95</v>
      </c>
      <c r="Y1253" s="17" t="s">
        <v>96</v>
      </c>
      <c r="Z1253" s="21">
        <v>14341188</v>
      </c>
      <c r="AA1253" s="33">
        <v>14341188</v>
      </c>
      <c r="AB1253" s="22" t="s">
        <v>95</v>
      </c>
      <c r="AC1253" s="33">
        <v>6146224</v>
      </c>
      <c r="AD1253" s="33" t="s">
        <v>95</v>
      </c>
      <c r="AE1253" s="20">
        <v>247625</v>
      </c>
      <c r="AF1253" s="20">
        <v>680725</v>
      </c>
      <c r="AG1253" s="7">
        <v>2022011000068</v>
      </c>
      <c r="AH1253" s="18">
        <v>45896</v>
      </c>
      <c r="AI1253" s="18">
        <v>45897</v>
      </c>
      <c r="AJ1253" s="17" t="s">
        <v>95</v>
      </c>
      <c r="AK1253" s="17" t="s">
        <v>95</v>
      </c>
      <c r="AL1253" s="17" t="s">
        <v>95</v>
      </c>
      <c r="AM1253" s="17" t="s">
        <v>95</v>
      </c>
      <c r="AN1253" s="17" t="s">
        <v>95</v>
      </c>
      <c r="AO1253" s="21">
        <v>0</v>
      </c>
      <c r="AP1253" s="18" t="s">
        <v>95</v>
      </c>
      <c r="AQ1253" s="21">
        <v>0</v>
      </c>
      <c r="AR1253" s="17" t="s">
        <v>95</v>
      </c>
      <c r="AS1253" s="21">
        <v>0</v>
      </c>
      <c r="AT1253" s="17" t="s">
        <v>95</v>
      </c>
      <c r="AU1253" s="26">
        <v>0</v>
      </c>
      <c r="AV1253" s="17" t="s">
        <v>95</v>
      </c>
      <c r="AW1253" s="20">
        <v>0</v>
      </c>
      <c r="AX1253" s="18" t="s">
        <v>95</v>
      </c>
      <c r="AY1253" s="4">
        <f t="shared" si="191"/>
        <v>0</v>
      </c>
      <c r="AZ1253" s="11">
        <f t="shared" si="185"/>
        <v>14341188</v>
      </c>
      <c r="BA1253" s="8">
        <f t="shared" si="178"/>
        <v>0</v>
      </c>
      <c r="BB1253" s="21">
        <v>0</v>
      </c>
      <c r="BC1253" s="21">
        <v>0</v>
      </c>
      <c r="BD1253" s="21">
        <v>0</v>
      </c>
      <c r="BE1253" s="18">
        <v>45965</v>
      </c>
      <c r="BF1253" s="18">
        <v>45965</v>
      </c>
      <c r="BG1253" s="30">
        <v>-63</v>
      </c>
      <c r="BH1253" s="62" t="s">
        <v>95</v>
      </c>
      <c r="BI1253" s="17" t="s">
        <v>89</v>
      </c>
      <c r="BJ1253" s="17" t="s">
        <v>97</v>
      </c>
      <c r="BK1253" s="20" t="s">
        <v>10927</v>
      </c>
      <c r="BL1253" s="17" t="s">
        <v>7957</v>
      </c>
      <c r="BM1253" s="18">
        <v>45897</v>
      </c>
      <c r="BN1253" s="17" t="s">
        <v>10928</v>
      </c>
      <c r="BO1253" s="18">
        <v>45897</v>
      </c>
      <c r="BP1253" s="16" t="s">
        <v>163</v>
      </c>
      <c r="BQ1253" s="31" t="s">
        <v>102</v>
      </c>
      <c r="BR1253" s="17" t="s">
        <v>164</v>
      </c>
      <c r="BS1253" s="17" t="s">
        <v>95</v>
      </c>
      <c r="BT1253" s="17" t="s">
        <v>175</v>
      </c>
      <c r="BU1253" s="17" t="s">
        <v>95</v>
      </c>
      <c r="BV1253" s="5" t="s">
        <v>105</v>
      </c>
      <c r="BW1253" s="32" t="s">
        <v>4963</v>
      </c>
      <c r="BX1253" s="65" t="s">
        <v>10929</v>
      </c>
      <c r="BY1253" s="92" t="s">
        <v>1190</v>
      </c>
      <c r="BZ1253" s="92" t="s">
        <v>109</v>
      </c>
      <c r="CA1253" s="92" t="s">
        <v>521</v>
      </c>
      <c r="CB1253" s="92" t="s">
        <v>110</v>
      </c>
      <c r="CC1253" s="122">
        <f t="shared" si="192"/>
        <v>0</v>
      </c>
    </row>
    <row r="1254" spans="1:81" ht="95.25" customHeight="1" x14ac:dyDescent="0.25">
      <c r="A1254" s="66">
        <v>1350</v>
      </c>
      <c r="B1254" s="16">
        <v>80161504</v>
      </c>
      <c r="C1254" s="16" t="s">
        <v>10930</v>
      </c>
      <c r="D1254" s="17" t="s">
        <v>10931</v>
      </c>
      <c r="E1254" s="17" t="s">
        <v>506</v>
      </c>
      <c r="F1254" s="18">
        <v>45897</v>
      </c>
      <c r="G1254" s="17" t="s">
        <v>10932</v>
      </c>
      <c r="H1254" s="17" t="s">
        <v>85</v>
      </c>
      <c r="I1254" s="17" t="s">
        <v>86</v>
      </c>
      <c r="J1254" s="17" t="s">
        <v>87</v>
      </c>
      <c r="K1254" s="16">
        <v>31954135</v>
      </c>
      <c r="L1254" s="20">
        <v>2</v>
      </c>
      <c r="M1254" s="17" t="s">
        <v>88</v>
      </c>
      <c r="N1254" s="17" t="s">
        <v>1319</v>
      </c>
      <c r="O1254" s="16" t="s">
        <v>10933</v>
      </c>
      <c r="P1254" s="17" t="s">
        <v>91</v>
      </c>
      <c r="Q1254" s="17" t="s">
        <v>92</v>
      </c>
      <c r="R1254" s="16" t="s">
        <v>620</v>
      </c>
      <c r="S1254" s="16" t="s">
        <v>10934</v>
      </c>
      <c r="T1254" s="20">
        <v>1061716378</v>
      </c>
      <c r="U1254" s="17" t="s">
        <v>620</v>
      </c>
      <c r="V1254" s="17" t="s">
        <v>95</v>
      </c>
      <c r="W1254" s="17" t="s">
        <v>10935</v>
      </c>
      <c r="X1254" s="17" t="s">
        <v>6110</v>
      </c>
      <c r="Y1254" s="17" t="s">
        <v>96</v>
      </c>
      <c r="Z1254" s="21">
        <v>23901959</v>
      </c>
      <c r="AA1254" s="33">
        <v>23901959</v>
      </c>
      <c r="AB1254" s="22" t="s">
        <v>95</v>
      </c>
      <c r="AC1254" s="33">
        <v>8536421</v>
      </c>
      <c r="AD1254" s="33" t="s">
        <v>95</v>
      </c>
      <c r="AE1254" s="20">
        <v>1325</v>
      </c>
      <c r="AF1254" s="20">
        <v>825</v>
      </c>
      <c r="AG1254" s="7">
        <v>2022011000068</v>
      </c>
      <c r="AH1254" s="18">
        <v>45905</v>
      </c>
      <c r="AI1254" s="18">
        <v>45908</v>
      </c>
      <c r="AJ1254" s="17" t="s">
        <v>95</v>
      </c>
      <c r="AK1254" s="17" t="s">
        <v>95</v>
      </c>
      <c r="AL1254" s="16" t="s">
        <v>95</v>
      </c>
      <c r="AM1254" s="16" t="s">
        <v>95</v>
      </c>
      <c r="AN1254" s="18" t="s">
        <v>95</v>
      </c>
      <c r="AO1254" s="21">
        <v>0</v>
      </c>
      <c r="AP1254" s="18" t="s">
        <v>95</v>
      </c>
      <c r="AQ1254" s="21">
        <v>0</v>
      </c>
      <c r="AR1254" s="17" t="s">
        <v>95</v>
      </c>
      <c r="AS1254" s="21">
        <v>0</v>
      </c>
      <c r="AT1254" s="17" t="s">
        <v>95</v>
      </c>
      <c r="AU1254" s="26">
        <v>0</v>
      </c>
      <c r="AV1254" s="17" t="s">
        <v>95</v>
      </c>
      <c r="AW1254" s="20">
        <v>0</v>
      </c>
      <c r="AX1254" s="18" t="s">
        <v>95</v>
      </c>
      <c r="AY1254" s="4">
        <f t="shared" si="191"/>
        <v>0</v>
      </c>
      <c r="AZ1254" s="11">
        <f t="shared" si="185"/>
        <v>23901959</v>
      </c>
      <c r="BA1254" s="8">
        <f t="shared" si="178"/>
        <v>0</v>
      </c>
      <c r="BB1254" s="21">
        <v>0</v>
      </c>
      <c r="BC1254" s="21">
        <v>0</v>
      </c>
      <c r="BD1254" s="21">
        <v>0</v>
      </c>
      <c r="BE1254" s="18">
        <v>45986</v>
      </c>
      <c r="BF1254" s="18">
        <v>45986</v>
      </c>
      <c r="BG1254" s="30">
        <v>-42</v>
      </c>
      <c r="BH1254" s="62" t="s">
        <v>95</v>
      </c>
      <c r="BI1254" s="17" t="s">
        <v>89</v>
      </c>
      <c r="BJ1254" s="17" t="s">
        <v>97</v>
      </c>
      <c r="BK1254" s="20" t="s">
        <v>10936</v>
      </c>
      <c r="BL1254" s="17" t="s">
        <v>99</v>
      </c>
      <c r="BM1254" s="18">
        <v>45908</v>
      </c>
      <c r="BN1254" s="17" t="s">
        <v>10937</v>
      </c>
      <c r="BO1254" s="18">
        <v>45908</v>
      </c>
      <c r="BP1254" s="16" t="s">
        <v>163</v>
      </c>
      <c r="BQ1254" s="31" t="s">
        <v>102</v>
      </c>
      <c r="BR1254" s="17" t="s">
        <v>164</v>
      </c>
      <c r="BS1254" s="17" t="s">
        <v>95</v>
      </c>
      <c r="BT1254" s="17" t="s">
        <v>258</v>
      </c>
      <c r="BU1254" s="17" t="s">
        <v>95</v>
      </c>
      <c r="BV1254" s="5" t="s">
        <v>105</v>
      </c>
      <c r="BW1254" s="32" t="s">
        <v>6159</v>
      </c>
      <c r="BX1254" s="65" t="s">
        <v>10938</v>
      </c>
      <c r="BY1254" s="92" t="s">
        <v>1040</v>
      </c>
      <c r="BZ1254" s="92" t="s">
        <v>249</v>
      </c>
      <c r="CA1254" s="92" t="s">
        <v>631</v>
      </c>
      <c r="CB1254" s="92" t="s">
        <v>631</v>
      </c>
      <c r="CC1254" s="122">
        <f t="shared" si="192"/>
        <v>0</v>
      </c>
    </row>
    <row r="1255" spans="1:81" ht="95.25" customHeight="1" x14ac:dyDescent="0.25">
      <c r="A1255" s="66">
        <v>1336</v>
      </c>
      <c r="B1255" s="16">
        <v>80121503</v>
      </c>
      <c r="C1255" s="17" t="s">
        <v>10939</v>
      </c>
      <c r="D1255" s="17" t="s">
        <v>10940</v>
      </c>
      <c r="E1255" s="17" t="s">
        <v>342</v>
      </c>
      <c r="F1255" s="18">
        <v>45897</v>
      </c>
      <c r="G1255" s="17" t="s">
        <v>10941</v>
      </c>
      <c r="H1255" s="17" t="s">
        <v>85</v>
      </c>
      <c r="I1255" s="17" t="s">
        <v>86</v>
      </c>
      <c r="J1255" s="17" t="s">
        <v>87</v>
      </c>
      <c r="K1255" s="16">
        <v>1121839023</v>
      </c>
      <c r="L1255" s="20">
        <v>1</v>
      </c>
      <c r="M1255" s="17" t="s">
        <v>88</v>
      </c>
      <c r="N1255" s="17" t="s">
        <v>2858</v>
      </c>
      <c r="O1255" s="16" t="s">
        <v>10794</v>
      </c>
      <c r="P1255" s="17" t="s">
        <v>239</v>
      </c>
      <c r="Q1255" s="17" t="s">
        <v>240</v>
      </c>
      <c r="R1255" s="16" t="s">
        <v>356</v>
      </c>
      <c r="S1255" s="16" t="s">
        <v>6204</v>
      </c>
      <c r="T1255" s="20">
        <v>1087412677</v>
      </c>
      <c r="U1255" s="17" t="s">
        <v>358</v>
      </c>
      <c r="V1255" s="17" t="s">
        <v>95</v>
      </c>
      <c r="W1255" s="19" t="s">
        <v>95</v>
      </c>
      <c r="X1255" s="17" t="s">
        <v>95</v>
      </c>
      <c r="Y1255" s="17" t="s">
        <v>96</v>
      </c>
      <c r="Z1255" s="21">
        <v>34145684</v>
      </c>
      <c r="AA1255" s="33">
        <v>34145684</v>
      </c>
      <c r="AB1255" s="22" t="s">
        <v>95</v>
      </c>
      <c r="AC1255" s="33">
        <v>8536421</v>
      </c>
      <c r="AD1255" s="33" t="s">
        <v>95</v>
      </c>
      <c r="AE1255" s="20">
        <v>180425</v>
      </c>
      <c r="AF1255" s="20">
        <v>703025</v>
      </c>
      <c r="AG1255" s="7">
        <v>2022011000068</v>
      </c>
      <c r="AH1255" s="18">
        <v>45904</v>
      </c>
      <c r="AI1255" s="18">
        <v>45905</v>
      </c>
      <c r="AJ1255" s="17" t="s">
        <v>95</v>
      </c>
      <c r="AK1255" s="17" t="s">
        <v>95</v>
      </c>
      <c r="AL1255" s="16" t="s">
        <v>95</v>
      </c>
      <c r="AM1255" s="16" t="s">
        <v>95</v>
      </c>
      <c r="AN1255" s="18" t="s">
        <v>95</v>
      </c>
      <c r="AO1255" s="21">
        <v>0</v>
      </c>
      <c r="AP1255" s="18" t="s">
        <v>95</v>
      </c>
      <c r="AQ1255" s="21">
        <v>0</v>
      </c>
      <c r="AR1255" s="17" t="s">
        <v>95</v>
      </c>
      <c r="AS1255" s="21">
        <v>0</v>
      </c>
      <c r="AT1255" s="17" t="s">
        <v>95</v>
      </c>
      <c r="AU1255" s="26">
        <v>0</v>
      </c>
      <c r="AV1255" s="17" t="s">
        <v>95</v>
      </c>
      <c r="AW1255" s="20">
        <v>0</v>
      </c>
      <c r="AX1255" s="18" t="s">
        <v>95</v>
      </c>
      <c r="AY1255" s="4">
        <f t="shared" si="191"/>
        <v>0</v>
      </c>
      <c r="AZ1255" s="11">
        <f t="shared" si="185"/>
        <v>34145684</v>
      </c>
      <c r="BA1255" s="8">
        <f t="shared" si="178"/>
        <v>0</v>
      </c>
      <c r="BB1255" s="21">
        <v>0</v>
      </c>
      <c r="BC1255" s="21">
        <v>0</v>
      </c>
      <c r="BD1255" s="21">
        <v>0</v>
      </c>
      <c r="BE1255" s="18">
        <v>46022</v>
      </c>
      <c r="BF1255" s="18">
        <v>46022</v>
      </c>
      <c r="BG1255" s="30">
        <v>-6</v>
      </c>
      <c r="BH1255" s="62" t="s">
        <v>95</v>
      </c>
      <c r="BI1255" s="17" t="s">
        <v>918</v>
      </c>
      <c r="BJ1255" s="17" t="s">
        <v>97</v>
      </c>
      <c r="BK1255" s="20" t="s">
        <v>10942</v>
      </c>
      <c r="BL1255" s="17" t="s">
        <v>99</v>
      </c>
      <c r="BM1255" s="18">
        <v>45904</v>
      </c>
      <c r="BN1255" s="17" t="s">
        <v>10943</v>
      </c>
      <c r="BO1255" s="18">
        <v>45905</v>
      </c>
      <c r="BP1255" s="16" t="s">
        <v>163</v>
      </c>
      <c r="BQ1255" s="31" t="s">
        <v>102</v>
      </c>
      <c r="BR1255" s="17" t="s">
        <v>164</v>
      </c>
      <c r="BS1255" s="17" t="s">
        <v>95</v>
      </c>
      <c r="BT1255" s="17" t="s">
        <v>8251</v>
      </c>
      <c r="BU1255" s="17" t="s">
        <v>258</v>
      </c>
      <c r="BV1255" s="5" t="s">
        <v>105</v>
      </c>
      <c r="BW1255" s="32" t="s">
        <v>10944</v>
      </c>
      <c r="BX1255" s="65" t="s">
        <v>10945</v>
      </c>
      <c r="BY1255" s="92" t="s">
        <v>248</v>
      </c>
      <c r="BZ1255" s="92" t="s">
        <v>249</v>
      </c>
      <c r="CA1255" s="92" t="s">
        <v>240</v>
      </c>
      <c r="CB1255" s="92" t="s">
        <v>110</v>
      </c>
      <c r="CC1255" s="122">
        <f t="shared" si="192"/>
        <v>0</v>
      </c>
    </row>
    <row r="1256" spans="1:81" ht="95.25" customHeight="1" x14ac:dyDescent="0.25">
      <c r="A1256" s="66">
        <v>1337</v>
      </c>
      <c r="B1256" s="16">
        <v>80121503</v>
      </c>
      <c r="C1256" s="17" t="s">
        <v>10946</v>
      </c>
      <c r="D1256" s="17" t="s">
        <v>10947</v>
      </c>
      <c r="E1256" s="17" t="s">
        <v>342</v>
      </c>
      <c r="F1256" s="18">
        <v>45897</v>
      </c>
      <c r="G1256" s="17" t="s">
        <v>10948</v>
      </c>
      <c r="H1256" s="17" t="s">
        <v>85</v>
      </c>
      <c r="I1256" s="17" t="s">
        <v>86</v>
      </c>
      <c r="J1256" s="17" t="s">
        <v>87</v>
      </c>
      <c r="K1256" s="16">
        <v>1026291993</v>
      </c>
      <c r="L1256" s="20">
        <v>1</v>
      </c>
      <c r="M1256" s="17" t="s">
        <v>88</v>
      </c>
      <c r="N1256" s="17" t="s">
        <v>10949</v>
      </c>
      <c r="O1256" s="16" t="s">
        <v>10794</v>
      </c>
      <c r="P1256" s="17" t="s">
        <v>239</v>
      </c>
      <c r="Q1256" s="17" t="s">
        <v>240</v>
      </c>
      <c r="R1256" s="17" t="s">
        <v>356</v>
      </c>
      <c r="S1256" s="16" t="s">
        <v>6204</v>
      </c>
      <c r="T1256" s="20">
        <v>1087412677</v>
      </c>
      <c r="U1256" s="17" t="s">
        <v>358</v>
      </c>
      <c r="V1256" s="17" t="s">
        <v>95</v>
      </c>
      <c r="W1256" s="17" t="s">
        <v>95</v>
      </c>
      <c r="X1256" s="17" t="s">
        <v>95</v>
      </c>
      <c r="Y1256" s="17" t="s">
        <v>96</v>
      </c>
      <c r="Z1256" s="21">
        <v>19918312</v>
      </c>
      <c r="AA1256" s="33">
        <v>19918312</v>
      </c>
      <c r="AB1256" s="22" t="s">
        <v>95</v>
      </c>
      <c r="AC1256" s="33">
        <v>8536421</v>
      </c>
      <c r="AD1256" s="33" t="s">
        <v>95</v>
      </c>
      <c r="AE1256" s="20">
        <v>180525</v>
      </c>
      <c r="AF1256" s="20">
        <v>881725</v>
      </c>
      <c r="AG1256" s="7">
        <v>2022011000068</v>
      </c>
      <c r="AH1256" s="18">
        <v>45953</v>
      </c>
      <c r="AI1256" s="18">
        <v>45957</v>
      </c>
      <c r="AJ1256" s="17" t="s">
        <v>95</v>
      </c>
      <c r="AK1256" s="17" t="s">
        <v>95</v>
      </c>
      <c r="AL1256" s="16" t="s">
        <v>95</v>
      </c>
      <c r="AM1256" s="16" t="s">
        <v>95</v>
      </c>
      <c r="AN1256" s="18" t="s">
        <v>95</v>
      </c>
      <c r="AO1256" s="21">
        <v>0</v>
      </c>
      <c r="AP1256" s="17" t="s">
        <v>95</v>
      </c>
      <c r="AQ1256" s="21">
        <v>0</v>
      </c>
      <c r="AR1256" s="17" t="s">
        <v>95</v>
      </c>
      <c r="AS1256" s="21">
        <v>0</v>
      </c>
      <c r="AT1256" s="17" t="s">
        <v>95</v>
      </c>
      <c r="AU1256" s="26">
        <v>0</v>
      </c>
      <c r="AV1256" s="17" t="s">
        <v>95</v>
      </c>
      <c r="AW1256" s="20">
        <v>0</v>
      </c>
      <c r="AX1256" s="18" t="s">
        <v>95</v>
      </c>
      <c r="AY1256" s="4">
        <f t="shared" si="191"/>
        <v>0</v>
      </c>
      <c r="AZ1256" s="11">
        <f t="shared" si="185"/>
        <v>19918312</v>
      </c>
      <c r="BA1256" s="8">
        <f t="shared" si="178"/>
        <v>0</v>
      </c>
      <c r="BB1256" s="21">
        <v>0</v>
      </c>
      <c r="BC1256" s="21">
        <v>0</v>
      </c>
      <c r="BD1256" s="21">
        <v>0</v>
      </c>
      <c r="BE1256" s="18">
        <v>46022</v>
      </c>
      <c r="BF1256" s="18">
        <v>46022</v>
      </c>
      <c r="BG1256" s="30">
        <v>-6</v>
      </c>
      <c r="BH1256" s="62" t="s">
        <v>95</v>
      </c>
      <c r="BI1256" s="17" t="s">
        <v>918</v>
      </c>
      <c r="BJ1256" s="17" t="s">
        <v>97</v>
      </c>
      <c r="BK1256" s="20" t="s">
        <v>10950</v>
      </c>
      <c r="BL1256" s="17" t="s">
        <v>99</v>
      </c>
      <c r="BM1256" s="18">
        <v>45956</v>
      </c>
      <c r="BN1256" s="17" t="s">
        <v>10951</v>
      </c>
      <c r="BO1256" s="18">
        <v>45957</v>
      </c>
      <c r="BP1256" s="16" t="s">
        <v>163</v>
      </c>
      <c r="BQ1256" s="31" t="s">
        <v>102</v>
      </c>
      <c r="BR1256" s="17" t="s">
        <v>164</v>
      </c>
      <c r="BS1256" s="17" t="s">
        <v>95</v>
      </c>
      <c r="BT1256" s="17" t="s">
        <v>258</v>
      </c>
      <c r="BU1256" s="17" t="s">
        <v>95</v>
      </c>
      <c r="BV1256" s="5" t="s">
        <v>105</v>
      </c>
      <c r="BW1256" s="32" t="s">
        <v>10952</v>
      </c>
      <c r="BX1256" s="65" t="s">
        <v>10953</v>
      </c>
      <c r="BY1256" s="92" t="s">
        <v>248</v>
      </c>
      <c r="BZ1256" s="92" t="s">
        <v>249</v>
      </c>
      <c r="CA1256" s="92" t="s">
        <v>240</v>
      </c>
      <c r="CB1256" s="92" t="s">
        <v>110</v>
      </c>
      <c r="CC1256" s="122">
        <f t="shared" si="192"/>
        <v>0</v>
      </c>
    </row>
    <row r="1257" spans="1:81" ht="95.25" customHeight="1" x14ac:dyDescent="0.25">
      <c r="A1257" s="66">
        <v>1315</v>
      </c>
      <c r="B1257" s="16">
        <v>80161500</v>
      </c>
      <c r="C1257" s="17" t="s">
        <v>10954</v>
      </c>
      <c r="D1257" s="17" t="s">
        <v>10955</v>
      </c>
      <c r="E1257" s="17" t="s">
        <v>291</v>
      </c>
      <c r="F1257" s="18">
        <v>45901</v>
      </c>
      <c r="G1257" s="17" t="s">
        <v>10956</v>
      </c>
      <c r="H1257" s="17" t="s">
        <v>85</v>
      </c>
      <c r="I1257" s="17" t="s">
        <v>86</v>
      </c>
      <c r="J1257" s="17" t="s">
        <v>87</v>
      </c>
      <c r="K1257" s="16">
        <v>1016113873</v>
      </c>
      <c r="L1257" s="20">
        <v>8</v>
      </c>
      <c r="M1257" s="17" t="s">
        <v>88</v>
      </c>
      <c r="N1257" s="17" t="s">
        <v>89</v>
      </c>
      <c r="O1257" s="16" t="s">
        <v>10957</v>
      </c>
      <c r="P1257" s="17" t="s">
        <v>239</v>
      </c>
      <c r="Q1257" s="17" t="s">
        <v>240</v>
      </c>
      <c r="R1257" s="16" t="s">
        <v>1253</v>
      </c>
      <c r="S1257" s="34" t="s">
        <v>267</v>
      </c>
      <c r="T1257" s="20">
        <v>52517142</v>
      </c>
      <c r="U1257" s="17" t="s">
        <v>1255</v>
      </c>
      <c r="V1257" s="17" t="s">
        <v>95</v>
      </c>
      <c r="W1257" s="17" t="s">
        <v>95</v>
      </c>
      <c r="X1257" s="17" t="s">
        <v>95</v>
      </c>
      <c r="Y1257" s="17" t="s">
        <v>96</v>
      </c>
      <c r="Z1257" s="21">
        <v>17072832</v>
      </c>
      <c r="AA1257" s="33">
        <v>17072832</v>
      </c>
      <c r="AB1257" s="22" t="s">
        <v>95</v>
      </c>
      <c r="AC1257" s="33">
        <v>4268208</v>
      </c>
      <c r="AD1257" s="33" t="s">
        <v>95</v>
      </c>
      <c r="AE1257" s="20">
        <v>182625</v>
      </c>
      <c r="AF1257" s="20">
        <v>702925</v>
      </c>
      <c r="AG1257" s="7">
        <v>2022011000068</v>
      </c>
      <c r="AH1257" s="18">
        <v>45904</v>
      </c>
      <c r="AI1257" s="18">
        <v>45905</v>
      </c>
      <c r="AJ1257" s="17" t="s">
        <v>95</v>
      </c>
      <c r="AK1257" s="17" t="s">
        <v>95</v>
      </c>
      <c r="AL1257" s="16" t="s">
        <v>95</v>
      </c>
      <c r="AM1257" s="16" t="s">
        <v>95</v>
      </c>
      <c r="AN1257" s="18" t="s">
        <v>95</v>
      </c>
      <c r="AO1257" s="21">
        <v>0</v>
      </c>
      <c r="AP1257" s="18" t="s">
        <v>95</v>
      </c>
      <c r="AQ1257" s="21">
        <v>0</v>
      </c>
      <c r="AR1257" s="17" t="s">
        <v>95</v>
      </c>
      <c r="AS1257" s="21">
        <v>0</v>
      </c>
      <c r="AT1257" s="17" t="s">
        <v>95</v>
      </c>
      <c r="AU1257" s="26">
        <v>0</v>
      </c>
      <c r="AV1257" s="17" t="s">
        <v>95</v>
      </c>
      <c r="AW1257" s="20">
        <v>0</v>
      </c>
      <c r="AX1257" s="18" t="s">
        <v>95</v>
      </c>
      <c r="AY1257" s="4">
        <f t="shared" si="191"/>
        <v>0</v>
      </c>
      <c r="AZ1257" s="11">
        <f t="shared" si="185"/>
        <v>17072832</v>
      </c>
      <c r="BA1257" s="8">
        <f t="shared" si="178"/>
        <v>0</v>
      </c>
      <c r="BB1257" s="21">
        <v>0</v>
      </c>
      <c r="BC1257" s="21">
        <v>0</v>
      </c>
      <c r="BD1257" s="21">
        <v>0</v>
      </c>
      <c r="BE1257" s="18">
        <v>46022</v>
      </c>
      <c r="BF1257" s="18">
        <v>46022</v>
      </c>
      <c r="BG1257" s="30">
        <v>-6</v>
      </c>
      <c r="BH1257" s="62" t="s">
        <v>95</v>
      </c>
      <c r="BI1257" s="17" t="s">
        <v>89</v>
      </c>
      <c r="BJ1257" s="17" t="s">
        <v>97</v>
      </c>
      <c r="BK1257" s="20" t="s">
        <v>10958</v>
      </c>
      <c r="BL1257" s="17" t="s">
        <v>99</v>
      </c>
      <c r="BM1257" s="18">
        <v>45905</v>
      </c>
      <c r="BN1257" s="17" t="s">
        <v>10959</v>
      </c>
      <c r="BO1257" s="18">
        <v>45905</v>
      </c>
      <c r="BP1257" s="16" t="s">
        <v>163</v>
      </c>
      <c r="BQ1257" s="31" t="s">
        <v>102</v>
      </c>
      <c r="BR1257" s="17" t="s">
        <v>164</v>
      </c>
      <c r="BS1257" s="17" t="s">
        <v>95</v>
      </c>
      <c r="BT1257" s="17" t="s">
        <v>285</v>
      </c>
      <c r="BU1257" s="17" t="s">
        <v>95</v>
      </c>
      <c r="BV1257" s="5" t="s">
        <v>105</v>
      </c>
      <c r="BW1257" s="32" t="s">
        <v>10960</v>
      </c>
      <c r="BX1257" s="65" t="s">
        <v>10961</v>
      </c>
      <c r="BY1257" s="92" t="s">
        <v>1259</v>
      </c>
      <c r="BZ1257" s="92" t="s">
        <v>544</v>
      </c>
      <c r="CA1257" s="92" t="s">
        <v>240</v>
      </c>
      <c r="CB1257" s="92" t="s">
        <v>110</v>
      </c>
      <c r="CC1257" s="122">
        <f t="shared" si="192"/>
        <v>0</v>
      </c>
    </row>
    <row r="1258" spans="1:81" ht="95.25" customHeight="1" x14ac:dyDescent="0.25">
      <c r="A1258" s="66">
        <v>1352</v>
      </c>
      <c r="B1258" s="16">
        <v>80161504</v>
      </c>
      <c r="C1258" s="16" t="s">
        <v>10962</v>
      </c>
      <c r="D1258" s="17" t="s">
        <v>10963</v>
      </c>
      <c r="E1258" s="17" t="s">
        <v>506</v>
      </c>
      <c r="F1258" s="18">
        <v>45901</v>
      </c>
      <c r="G1258" s="17" t="s">
        <v>10964</v>
      </c>
      <c r="H1258" s="17" t="s">
        <v>85</v>
      </c>
      <c r="I1258" s="17" t="s">
        <v>86</v>
      </c>
      <c r="J1258" s="17" t="s">
        <v>87</v>
      </c>
      <c r="K1258" s="16">
        <v>1010236086</v>
      </c>
      <c r="L1258" s="20">
        <v>4</v>
      </c>
      <c r="M1258" s="17" t="s">
        <v>88</v>
      </c>
      <c r="N1258" s="17" t="s">
        <v>89</v>
      </c>
      <c r="O1258" s="16" t="s">
        <v>10965</v>
      </c>
      <c r="P1258" s="17" t="s">
        <v>91</v>
      </c>
      <c r="Q1258" s="17" t="s">
        <v>92</v>
      </c>
      <c r="R1258" s="16" t="s">
        <v>620</v>
      </c>
      <c r="S1258" s="16" t="s">
        <v>10934</v>
      </c>
      <c r="T1258" s="20">
        <v>1061716378</v>
      </c>
      <c r="U1258" s="17" t="s">
        <v>620</v>
      </c>
      <c r="V1258" s="17" t="s">
        <v>95</v>
      </c>
      <c r="W1258" s="17" t="s">
        <v>10935</v>
      </c>
      <c r="X1258" s="17" t="s">
        <v>6110</v>
      </c>
      <c r="Y1258" s="17" t="s">
        <v>96</v>
      </c>
      <c r="Z1258" s="21">
        <v>33861126</v>
      </c>
      <c r="AA1258" s="33">
        <v>33861126</v>
      </c>
      <c r="AB1258" s="22" t="s">
        <v>95</v>
      </c>
      <c r="AC1258" s="33">
        <v>8536421</v>
      </c>
      <c r="AD1258" s="33" t="s">
        <v>95</v>
      </c>
      <c r="AE1258" s="20">
        <v>1525</v>
      </c>
      <c r="AF1258" s="20">
        <v>925</v>
      </c>
      <c r="AG1258" s="7">
        <v>2022011000068</v>
      </c>
      <c r="AH1258" s="18">
        <v>45905</v>
      </c>
      <c r="AI1258" s="18">
        <v>45908</v>
      </c>
      <c r="AJ1258" s="17" t="s">
        <v>95</v>
      </c>
      <c r="AK1258" s="17" t="s">
        <v>95</v>
      </c>
      <c r="AL1258" s="16" t="s">
        <v>95</v>
      </c>
      <c r="AM1258" s="16" t="s">
        <v>95</v>
      </c>
      <c r="AN1258" s="18" t="s">
        <v>95</v>
      </c>
      <c r="AO1258" s="21">
        <v>0</v>
      </c>
      <c r="AP1258" s="18" t="s">
        <v>95</v>
      </c>
      <c r="AQ1258" s="21">
        <v>0</v>
      </c>
      <c r="AR1258" s="17" t="s">
        <v>95</v>
      </c>
      <c r="AS1258" s="21">
        <v>0</v>
      </c>
      <c r="AT1258" s="17" t="s">
        <v>95</v>
      </c>
      <c r="AU1258" s="26">
        <v>0</v>
      </c>
      <c r="AV1258" s="17" t="s">
        <v>95</v>
      </c>
      <c r="AW1258" s="20">
        <v>0</v>
      </c>
      <c r="AX1258" s="18" t="s">
        <v>95</v>
      </c>
      <c r="AY1258" s="4">
        <f t="shared" si="191"/>
        <v>0</v>
      </c>
      <c r="AZ1258" s="11">
        <f t="shared" si="185"/>
        <v>33861126</v>
      </c>
      <c r="BA1258" s="8">
        <f t="shared" si="178"/>
        <v>0</v>
      </c>
      <c r="BB1258" s="21">
        <v>0</v>
      </c>
      <c r="BC1258" s="21">
        <v>0</v>
      </c>
      <c r="BD1258" s="21">
        <v>0</v>
      </c>
      <c r="BE1258" s="18">
        <v>46022</v>
      </c>
      <c r="BF1258" s="18">
        <v>46022</v>
      </c>
      <c r="BG1258" s="30">
        <v>-6</v>
      </c>
      <c r="BH1258" s="62" t="s">
        <v>95</v>
      </c>
      <c r="BI1258" s="17" t="s">
        <v>89</v>
      </c>
      <c r="BJ1258" s="17" t="s">
        <v>97</v>
      </c>
      <c r="BK1258" s="20" t="s">
        <v>10966</v>
      </c>
      <c r="BL1258" s="17" t="s">
        <v>99</v>
      </c>
      <c r="BM1258" s="18">
        <v>45905</v>
      </c>
      <c r="BN1258" s="17" t="s">
        <v>10967</v>
      </c>
      <c r="BO1258" s="18">
        <v>45908</v>
      </c>
      <c r="BP1258" s="16" t="s">
        <v>10968</v>
      </c>
      <c r="BQ1258" s="31" t="s">
        <v>102</v>
      </c>
      <c r="BR1258" s="17" t="s">
        <v>164</v>
      </c>
      <c r="BS1258" s="17" t="s">
        <v>95</v>
      </c>
      <c r="BT1258" s="17" t="s">
        <v>258</v>
      </c>
      <c r="BU1258" s="17" t="s">
        <v>95</v>
      </c>
      <c r="BV1258" s="5" t="s">
        <v>105</v>
      </c>
      <c r="BW1258" s="32" t="s">
        <v>10969</v>
      </c>
      <c r="BX1258" s="65" t="s">
        <v>10970</v>
      </c>
      <c r="BY1258" s="92" t="s">
        <v>1040</v>
      </c>
      <c r="BZ1258" s="92" t="s">
        <v>249</v>
      </c>
      <c r="CA1258" s="92" t="s">
        <v>631</v>
      </c>
      <c r="CB1258" s="92" t="s">
        <v>631</v>
      </c>
      <c r="CC1258" s="122">
        <f t="shared" si="192"/>
        <v>0</v>
      </c>
    </row>
    <row r="1259" spans="1:81" ht="95.25" customHeight="1" x14ac:dyDescent="0.25">
      <c r="A1259" s="66">
        <v>644</v>
      </c>
      <c r="B1259" s="16">
        <v>80161500</v>
      </c>
      <c r="C1259" s="16" t="s">
        <v>10971</v>
      </c>
      <c r="D1259" s="17" t="s">
        <v>10972</v>
      </c>
      <c r="E1259" s="17" t="s">
        <v>305</v>
      </c>
      <c r="F1259" s="18">
        <v>45902</v>
      </c>
      <c r="G1259" s="17" t="s">
        <v>10973</v>
      </c>
      <c r="H1259" s="17" t="s">
        <v>85</v>
      </c>
      <c r="I1259" s="17" t="s">
        <v>86</v>
      </c>
      <c r="J1259" s="17" t="s">
        <v>87</v>
      </c>
      <c r="K1259" s="16">
        <v>1007638087</v>
      </c>
      <c r="L1259" s="20">
        <v>6</v>
      </c>
      <c r="M1259" s="17" t="s">
        <v>88</v>
      </c>
      <c r="N1259" s="17" t="s">
        <v>89</v>
      </c>
      <c r="O1259" s="16" t="s">
        <v>10974</v>
      </c>
      <c r="P1259" s="17" t="s">
        <v>91</v>
      </c>
      <c r="Q1259" s="17" t="s">
        <v>92</v>
      </c>
      <c r="R1259" s="16" t="s">
        <v>509</v>
      </c>
      <c r="S1259" s="16" t="s">
        <v>10975</v>
      </c>
      <c r="T1259" s="20">
        <v>52107153</v>
      </c>
      <c r="U1259" s="17" t="s">
        <v>509</v>
      </c>
      <c r="V1259" s="17" t="s">
        <v>95</v>
      </c>
      <c r="W1259" s="17" t="s">
        <v>95</v>
      </c>
      <c r="X1259" s="17" t="s">
        <v>95</v>
      </c>
      <c r="Y1259" s="17" t="s">
        <v>96</v>
      </c>
      <c r="Z1259" s="21">
        <v>10562396</v>
      </c>
      <c r="AA1259" s="21">
        <v>10562396</v>
      </c>
      <c r="AB1259" s="22" t="s">
        <v>95</v>
      </c>
      <c r="AC1259" s="21">
        <v>4951124</v>
      </c>
      <c r="AD1259" s="21" t="s">
        <v>95</v>
      </c>
      <c r="AE1259" s="20">
        <v>134825</v>
      </c>
      <c r="AF1259" s="20">
        <v>702825</v>
      </c>
      <c r="AG1259" s="20">
        <v>202300000000214</v>
      </c>
      <c r="AH1259" s="18">
        <v>45904</v>
      </c>
      <c r="AI1259" s="18">
        <v>45905</v>
      </c>
      <c r="AJ1259" s="17" t="s">
        <v>95</v>
      </c>
      <c r="AK1259" s="17" t="s">
        <v>95</v>
      </c>
      <c r="AL1259" s="17" t="s">
        <v>95</v>
      </c>
      <c r="AM1259" s="17" t="s">
        <v>95</v>
      </c>
      <c r="AN1259" s="17" t="s">
        <v>95</v>
      </c>
      <c r="AO1259" s="21">
        <v>0</v>
      </c>
      <c r="AP1259" s="18" t="s">
        <v>95</v>
      </c>
      <c r="AQ1259" s="21">
        <v>0</v>
      </c>
      <c r="AR1259" s="17" t="s">
        <v>95</v>
      </c>
      <c r="AS1259" s="21">
        <v>0</v>
      </c>
      <c r="AT1259" s="17" t="s">
        <v>95</v>
      </c>
      <c r="AU1259" s="26">
        <v>0</v>
      </c>
      <c r="AV1259" s="17" t="s">
        <v>95</v>
      </c>
      <c r="AW1259" s="20">
        <v>0</v>
      </c>
      <c r="AX1259" s="18" t="s">
        <v>95</v>
      </c>
      <c r="AY1259" s="4">
        <f t="shared" si="191"/>
        <v>0</v>
      </c>
      <c r="AZ1259" s="11">
        <f t="shared" si="185"/>
        <v>10562396</v>
      </c>
      <c r="BA1259" s="8">
        <f t="shared" si="178"/>
        <v>0</v>
      </c>
      <c r="BB1259" s="33">
        <v>0</v>
      </c>
      <c r="BC1259" s="33">
        <v>0</v>
      </c>
      <c r="BD1259" s="33">
        <v>0</v>
      </c>
      <c r="BE1259" s="18">
        <v>45965</v>
      </c>
      <c r="BF1259" s="18">
        <v>45965</v>
      </c>
      <c r="BG1259" s="30">
        <v>-63</v>
      </c>
      <c r="BH1259" s="18" t="s">
        <v>95</v>
      </c>
      <c r="BI1259" s="17" t="s">
        <v>89</v>
      </c>
      <c r="BJ1259" s="17" t="s">
        <v>97</v>
      </c>
      <c r="BK1259" s="20" t="s">
        <v>10976</v>
      </c>
      <c r="BL1259" s="17" t="s">
        <v>3696</v>
      </c>
      <c r="BM1259" s="18">
        <v>45905</v>
      </c>
      <c r="BN1259" s="17" t="s">
        <v>10977</v>
      </c>
      <c r="BO1259" s="18">
        <v>45905</v>
      </c>
      <c r="BP1259" s="16" t="s">
        <v>163</v>
      </c>
      <c r="BQ1259" s="31" t="s">
        <v>102</v>
      </c>
      <c r="BR1259" s="17" t="s">
        <v>164</v>
      </c>
      <c r="BS1259" s="17" t="s">
        <v>95</v>
      </c>
      <c r="BT1259" s="17" t="s">
        <v>1884</v>
      </c>
      <c r="BU1259" s="17" t="s">
        <v>95</v>
      </c>
      <c r="BV1259" s="5" t="s">
        <v>105</v>
      </c>
      <c r="BW1259" s="32" t="s">
        <v>5343</v>
      </c>
      <c r="BX1259" s="17" t="s">
        <v>10978</v>
      </c>
      <c r="BY1259" s="92" t="s">
        <v>838</v>
      </c>
      <c r="BZ1259" s="92" t="s">
        <v>109</v>
      </c>
      <c r="CA1259" s="92" t="s">
        <v>521</v>
      </c>
      <c r="CB1259" s="92" t="s">
        <v>110</v>
      </c>
      <c r="CC1259" s="122">
        <f t="shared" si="192"/>
        <v>0</v>
      </c>
    </row>
    <row r="1260" spans="1:81" ht="95.25" customHeight="1" x14ac:dyDescent="0.25">
      <c r="A1260" s="66">
        <v>2019</v>
      </c>
      <c r="B1260" s="16">
        <v>80161500</v>
      </c>
      <c r="C1260" s="16" t="s">
        <v>10979</v>
      </c>
      <c r="D1260" s="17" t="s">
        <v>10980</v>
      </c>
      <c r="E1260" s="17" t="s">
        <v>1270</v>
      </c>
      <c r="F1260" s="18">
        <v>45903</v>
      </c>
      <c r="G1260" s="17" t="s">
        <v>10981</v>
      </c>
      <c r="H1260" s="17" t="s">
        <v>85</v>
      </c>
      <c r="I1260" s="17" t="s">
        <v>86</v>
      </c>
      <c r="J1260" s="17" t="s">
        <v>87</v>
      </c>
      <c r="K1260" s="16">
        <v>1032498912</v>
      </c>
      <c r="L1260" s="20">
        <v>7</v>
      </c>
      <c r="M1260" s="17" t="s">
        <v>88</v>
      </c>
      <c r="N1260" s="17" t="s">
        <v>89</v>
      </c>
      <c r="O1260" s="16" t="s">
        <v>10982</v>
      </c>
      <c r="P1260" s="17" t="s">
        <v>91</v>
      </c>
      <c r="Q1260" s="17" t="s">
        <v>92</v>
      </c>
      <c r="R1260" s="16" t="s">
        <v>620</v>
      </c>
      <c r="S1260" s="16" t="s">
        <v>10983</v>
      </c>
      <c r="T1260" s="20">
        <v>1013623071</v>
      </c>
      <c r="U1260" s="17" t="s">
        <v>620</v>
      </c>
      <c r="V1260" s="17" t="s">
        <v>95</v>
      </c>
      <c r="W1260" s="17" t="s">
        <v>9097</v>
      </c>
      <c r="X1260" s="17" t="s">
        <v>10761</v>
      </c>
      <c r="Y1260" s="17" t="s">
        <v>96</v>
      </c>
      <c r="Z1260" s="21">
        <v>36655398</v>
      </c>
      <c r="AA1260" s="33">
        <v>36655398</v>
      </c>
      <c r="AB1260" s="22" t="s">
        <v>95</v>
      </c>
      <c r="AC1260" s="33">
        <v>9731522</v>
      </c>
      <c r="AD1260" s="33" t="s">
        <v>95</v>
      </c>
      <c r="AE1260" s="20">
        <v>247725</v>
      </c>
      <c r="AF1260" s="20">
        <v>725425</v>
      </c>
      <c r="AG1260" s="7">
        <v>2022011000068</v>
      </c>
      <c r="AH1260" s="18">
        <v>45912</v>
      </c>
      <c r="AI1260" s="18">
        <v>45916</v>
      </c>
      <c r="AJ1260" s="77" t="s">
        <v>95</v>
      </c>
      <c r="AK1260" s="77" t="s">
        <v>95</v>
      </c>
      <c r="AL1260" s="17" t="s">
        <v>95</v>
      </c>
      <c r="AM1260" s="17" t="s">
        <v>95</v>
      </c>
      <c r="AN1260" s="17" t="s">
        <v>95</v>
      </c>
      <c r="AO1260" s="21">
        <v>0</v>
      </c>
      <c r="AP1260" s="18" t="s">
        <v>95</v>
      </c>
      <c r="AQ1260" s="21">
        <v>0</v>
      </c>
      <c r="AR1260" s="17" t="s">
        <v>95</v>
      </c>
      <c r="AS1260" s="21">
        <v>0</v>
      </c>
      <c r="AT1260" s="17" t="s">
        <v>95</v>
      </c>
      <c r="AU1260" s="26">
        <v>0</v>
      </c>
      <c r="AV1260" s="17" t="s">
        <v>95</v>
      </c>
      <c r="AW1260" s="20">
        <v>0</v>
      </c>
      <c r="AX1260" s="18" t="s">
        <v>95</v>
      </c>
      <c r="AY1260" s="4">
        <f t="shared" si="191"/>
        <v>0</v>
      </c>
      <c r="AZ1260" s="11">
        <f t="shared" si="185"/>
        <v>36655398</v>
      </c>
      <c r="BA1260" s="8">
        <f t="shared" si="178"/>
        <v>0</v>
      </c>
      <c r="BB1260" s="21">
        <v>0</v>
      </c>
      <c r="BC1260" s="21">
        <v>0</v>
      </c>
      <c r="BD1260" s="21">
        <v>0</v>
      </c>
      <c r="BE1260" s="18">
        <v>46022</v>
      </c>
      <c r="BF1260" s="18">
        <v>46022</v>
      </c>
      <c r="BG1260" s="30">
        <v>-6</v>
      </c>
      <c r="BH1260" s="62" t="s">
        <v>95</v>
      </c>
      <c r="BI1260" s="17" t="s">
        <v>89</v>
      </c>
      <c r="BJ1260" s="77" t="s">
        <v>97</v>
      </c>
      <c r="BK1260" s="78" t="s">
        <v>10984</v>
      </c>
      <c r="BL1260" s="77" t="s">
        <v>99</v>
      </c>
      <c r="BM1260" s="39">
        <v>45915</v>
      </c>
      <c r="BN1260" s="77" t="s">
        <v>10985</v>
      </c>
      <c r="BO1260" s="39">
        <v>45916</v>
      </c>
      <c r="BP1260" s="16" t="s">
        <v>163</v>
      </c>
      <c r="BQ1260" s="31" t="s">
        <v>102</v>
      </c>
      <c r="BR1260" s="17" t="s">
        <v>164</v>
      </c>
      <c r="BS1260" s="17" t="s">
        <v>95</v>
      </c>
      <c r="BT1260" s="77" t="s">
        <v>2552</v>
      </c>
      <c r="BU1260" s="77" t="s">
        <v>95</v>
      </c>
      <c r="BV1260" s="5" t="s">
        <v>105</v>
      </c>
      <c r="BW1260" s="32" t="s">
        <v>10986</v>
      </c>
      <c r="BX1260" s="65" t="s">
        <v>10987</v>
      </c>
      <c r="BY1260" s="92" t="s">
        <v>1040</v>
      </c>
      <c r="BZ1260" s="92" t="s">
        <v>249</v>
      </c>
      <c r="CA1260" s="92" t="s">
        <v>631</v>
      </c>
      <c r="CB1260" s="92" t="s">
        <v>631</v>
      </c>
      <c r="CC1260" s="122">
        <f t="shared" si="192"/>
        <v>0</v>
      </c>
    </row>
    <row r="1261" spans="1:81" ht="95.25" customHeight="1" x14ac:dyDescent="0.25">
      <c r="A1261" s="66">
        <v>2000</v>
      </c>
      <c r="B1261" s="16" t="s">
        <v>2972</v>
      </c>
      <c r="C1261" s="103" t="s">
        <v>10988</v>
      </c>
      <c r="D1261" s="17" t="s">
        <v>10989</v>
      </c>
      <c r="E1261" s="17" t="s">
        <v>291</v>
      </c>
      <c r="F1261" s="18">
        <v>45903</v>
      </c>
      <c r="G1261" s="17" t="s">
        <v>10990</v>
      </c>
      <c r="H1261" s="17" t="s">
        <v>85</v>
      </c>
      <c r="I1261" s="17" t="s">
        <v>86</v>
      </c>
      <c r="J1261" s="17" t="s">
        <v>87</v>
      </c>
      <c r="K1261" s="16">
        <v>1067958692</v>
      </c>
      <c r="L1261" s="20">
        <v>3</v>
      </c>
      <c r="M1261" s="17" t="s">
        <v>88</v>
      </c>
      <c r="N1261" s="17" t="s">
        <v>10991</v>
      </c>
      <c r="O1261" s="16" t="s">
        <v>5051</v>
      </c>
      <c r="P1261" s="17" t="s">
        <v>239</v>
      </c>
      <c r="Q1261" s="17" t="s">
        <v>240</v>
      </c>
      <c r="R1261" s="17" t="s">
        <v>2977</v>
      </c>
      <c r="S1261" s="16" t="s">
        <v>2978</v>
      </c>
      <c r="T1261" s="20">
        <v>60335962</v>
      </c>
      <c r="U1261" s="17" t="s">
        <v>2977</v>
      </c>
      <c r="V1261" s="17" t="s">
        <v>95</v>
      </c>
      <c r="W1261" s="17" t="s">
        <v>95</v>
      </c>
      <c r="X1261" s="17" t="s">
        <v>95</v>
      </c>
      <c r="Y1261" s="17" t="s">
        <v>96</v>
      </c>
      <c r="Z1261" s="21">
        <v>17072832</v>
      </c>
      <c r="AA1261" s="21">
        <v>17072832</v>
      </c>
      <c r="AB1261" s="22" t="s">
        <v>95</v>
      </c>
      <c r="AC1261" s="33">
        <v>4268208</v>
      </c>
      <c r="AD1261" s="33" t="s">
        <v>95</v>
      </c>
      <c r="AE1261" s="20">
        <v>246725</v>
      </c>
      <c r="AF1261" s="20">
        <v>736325</v>
      </c>
      <c r="AG1261" s="7">
        <v>2022011000068</v>
      </c>
      <c r="AH1261" s="18">
        <v>45911</v>
      </c>
      <c r="AI1261" s="18">
        <v>45919</v>
      </c>
      <c r="AJ1261" s="17" t="s">
        <v>95</v>
      </c>
      <c r="AK1261" s="17" t="s">
        <v>95</v>
      </c>
      <c r="AL1261" s="16" t="s">
        <v>95</v>
      </c>
      <c r="AM1261" s="16" t="s">
        <v>95</v>
      </c>
      <c r="AN1261" s="18" t="s">
        <v>95</v>
      </c>
      <c r="AO1261" s="21">
        <v>0</v>
      </c>
      <c r="AP1261" s="18" t="s">
        <v>95</v>
      </c>
      <c r="AQ1261" s="21">
        <v>0</v>
      </c>
      <c r="AR1261" s="17" t="s">
        <v>95</v>
      </c>
      <c r="AS1261" s="21">
        <v>0</v>
      </c>
      <c r="AT1261" s="17" t="s">
        <v>95</v>
      </c>
      <c r="AU1261" s="26">
        <v>0</v>
      </c>
      <c r="AV1261" s="17" t="s">
        <v>95</v>
      </c>
      <c r="AW1261" s="20">
        <v>0</v>
      </c>
      <c r="AX1261" s="18" t="s">
        <v>95</v>
      </c>
      <c r="AY1261" s="4">
        <f t="shared" si="191"/>
        <v>0</v>
      </c>
      <c r="AZ1261" s="11">
        <f t="shared" si="185"/>
        <v>17072832</v>
      </c>
      <c r="BA1261" s="8">
        <f t="shared" si="178"/>
        <v>0</v>
      </c>
      <c r="BB1261" s="21">
        <v>0</v>
      </c>
      <c r="BC1261" s="21">
        <v>0</v>
      </c>
      <c r="BD1261" s="21">
        <v>0</v>
      </c>
      <c r="BE1261" s="18">
        <v>46022</v>
      </c>
      <c r="BF1261" s="18">
        <v>46022</v>
      </c>
      <c r="BG1261" s="30">
        <v>-6</v>
      </c>
      <c r="BH1261" s="62" t="s">
        <v>95</v>
      </c>
      <c r="BI1261" s="17" t="s">
        <v>89</v>
      </c>
      <c r="BJ1261" s="17" t="s">
        <v>97</v>
      </c>
      <c r="BK1261" s="20" t="s">
        <v>10992</v>
      </c>
      <c r="BL1261" s="17" t="s">
        <v>99</v>
      </c>
      <c r="BM1261" s="18">
        <v>45912</v>
      </c>
      <c r="BN1261" s="17" t="s">
        <v>10993</v>
      </c>
      <c r="BO1261" s="18">
        <v>45919</v>
      </c>
      <c r="BP1261" s="103" t="s">
        <v>163</v>
      </c>
      <c r="BQ1261" s="31" t="s">
        <v>102</v>
      </c>
      <c r="BR1261" s="17" t="s">
        <v>164</v>
      </c>
      <c r="BS1261" s="17" t="s">
        <v>95</v>
      </c>
      <c r="BT1261" s="17" t="s">
        <v>258</v>
      </c>
      <c r="BU1261" s="17" t="s">
        <v>95</v>
      </c>
      <c r="BV1261" s="5" t="s">
        <v>105</v>
      </c>
      <c r="BW1261" s="32" t="s">
        <v>10994</v>
      </c>
      <c r="BX1261" s="65" t="s">
        <v>10995</v>
      </c>
      <c r="BY1261" s="92" t="s">
        <v>520</v>
      </c>
      <c r="BZ1261" s="92" t="s">
        <v>249</v>
      </c>
      <c r="CA1261" s="92" t="s">
        <v>687</v>
      </c>
      <c r="CB1261" s="92" t="s">
        <v>110</v>
      </c>
      <c r="CC1261" s="122">
        <f t="shared" si="192"/>
        <v>0</v>
      </c>
    </row>
    <row r="1262" spans="1:81" ht="95.25" customHeight="1" x14ac:dyDescent="0.25">
      <c r="A1262" s="66">
        <v>2003</v>
      </c>
      <c r="B1262" s="16" t="s">
        <v>2972</v>
      </c>
      <c r="C1262" s="16" t="s">
        <v>10996</v>
      </c>
      <c r="D1262" s="17" t="s">
        <v>10997</v>
      </c>
      <c r="E1262" s="17" t="s">
        <v>291</v>
      </c>
      <c r="F1262" s="18">
        <v>45903</v>
      </c>
      <c r="G1262" s="17" t="s">
        <v>10998</v>
      </c>
      <c r="H1262" s="17" t="s">
        <v>85</v>
      </c>
      <c r="I1262" s="17" t="s">
        <v>86</v>
      </c>
      <c r="J1262" s="17" t="s">
        <v>87</v>
      </c>
      <c r="K1262" s="16">
        <v>52862679</v>
      </c>
      <c r="L1262" s="20">
        <v>8</v>
      </c>
      <c r="M1262" s="17" t="s">
        <v>88</v>
      </c>
      <c r="N1262" s="17" t="s">
        <v>89</v>
      </c>
      <c r="O1262" s="16" t="s">
        <v>5051</v>
      </c>
      <c r="P1262" s="17" t="s">
        <v>239</v>
      </c>
      <c r="Q1262" s="17" t="s">
        <v>240</v>
      </c>
      <c r="R1262" s="16" t="s">
        <v>2977</v>
      </c>
      <c r="S1262" s="16" t="s">
        <v>2978</v>
      </c>
      <c r="T1262" s="20">
        <v>60335962</v>
      </c>
      <c r="U1262" s="17" t="s">
        <v>2977</v>
      </c>
      <c r="V1262" s="17" t="s">
        <v>95</v>
      </c>
      <c r="W1262" s="17" t="s">
        <v>95</v>
      </c>
      <c r="X1262" s="17" t="s">
        <v>95</v>
      </c>
      <c r="Y1262" s="17" t="s">
        <v>96</v>
      </c>
      <c r="Z1262" s="21">
        <v>4268208</v>
      </c>
      <c r="AA1262" s="33">
        <v>4268208</v>
      </c>
      <c r="AB1262" s="22" t="s">
        <v>95</v>
      </c>
      <c r="AC1262" s="33">
        <v>4268208</v>
      </c>
      <c r="AD1262" s="33" t="s">
        <v>95</v>
      </c>
      <c r="AE1262" s="20">
        <v>247025</v>
      </c>
      <c r="AF1262" s="20">
        <v>753925</v>
      </c>
      <c r="AG1262" s="7">
        <v>2022011000068</v>
      </c>
      <c r="AH1262" s="18">
        <v>45919</v>
      </c>
      <c r="AI1262" s="18">
        <v>45923</v>
      </c>
      <c r="AJ1262" s="17" t="s">
        <v>10999</v>
      </c>
      <c r="AK1262" s="17" t="s">
        <v>87</v>
      </c>
      <c r="AL1262" s="16">
        <v>1192804047</v>
      </c>
      <c r="AM1262" s="16">
        <v>5</v>
      </c>
      <c r="AN1262" s="18">
        <v>45981</v>
      </c>
      <c r="AO1262" s="24">
        <v>0</v>
      </c>
      <c r="AP1262" s="18" t="s">
        <v>95</v>
      </c>
      <c r="AQ1262" s="21">
        <v>0</v>
      </c>
      <c r="AR1262" s="17" t="s">
        <v>95</v>
      </c>
      <c r="AS1262" s="21">
        <v>0</v>
      </c>
      <c r="AT1262" s="17" t="s">
        <v>95</v>
      </c>
      <c r="AU1262" s="26">
        <v>0</v>
      </c>
      <c r="AV1262" s="17" t="s">
        <v>95</v>
      </c>
      <c r="AW1262" s="20">
        <v>0</v>
      </c>
      <c r="AX1262" s="18" t="s">
        <v>95</v>
      </c>
      <c r="AY1262" s="4">
        <f t="shared" si="191"/>
        <v>0</v>
      </c>
      <c r="AZ1262" s="11">
        <f t="shared" si="185"/>
        <v>4268208</v>
      </c>
      <c r="BA1262" s="8">
        <f t="shared" si="178"/>
        <v>0</v>
      </c>
      <c r="BB1262" s="21">
        <v>0</v>
      </c>
      <c r="BC1262" s="21">
        <v>0</v>
      </c>
      <c r="BD1262" s="21">
        <v>0</v>
      </c>
      <c r="BE1262" s="18">
        <v>46022</v>
      </c>
      <c r="BF1262" s="18">
        <v>46022</v>
      </c>
      <c r="BG1262" s="30">
        <v>-6</v>
      </c>
      <c r="BH1262" s="62" t="s">
        <v>95</v>
      </c>
      <c r="BI1262" s="17" t="s">
        <v>89</v>
      </c>
      <c r="BJ1262" s="17" t="s">
        <v>142</v>
      </c>
      <c r="BK1262" s="20" t="s">
        <v>11000</v>
      </c>
      <c r="BL1262" s="17" t="s">
        <v>144</v>
      </c>
      <c r="BM1262" s="18" t="s">
        <v>11001</v>
      </c>
      <c r="BN1262" s="17" t="s">
        <v>11002</v>
      </c>
      <c r="BO1262" s="18" t="s">
        <v>11003</v>
      </c>
      <c r="BP1262" s="16" t="s">
        <v>11004</v>
      </c>
      <c r="BQ1262" s="31" t="s">
        <v>102</v>
      </c>
      <c r="BR1262" s="17" t="s">
        <v>149</v>
      </c>
      <c r="BS1262" s="17" t="s">
        <v>95</v>
      </c>
      <c r="BT1262" s="17" t="s">
        <v>11005</v>
      </c>
      <c r="BU1262" s="17" t="s">
        <v>151</v>
      </c>
      <c r="BV1262" s="17" t="s">
        <v>200</v>
      </c>
      <c r="BW1262" s="32" t="s">
        <v>11006</v>
      </c>
      <c r="BX1262" s="65" t="s">
        <v>11007</v>
      </c>
      <c r="BY1262" s="92" t="s">
        <v>520</v>
      </c>
      <c r="BZ1262" s="92" t="s">
        <v>249</v>
      </c>
      <c r="CA1262" s="92" t="s">
        <v>687</v>
      </c>
      <c r="CB1262" s="92" t="s">
        <v>110</v>
      </c>
      <c r="CC1262" s="122">
        <f t="shared" si="192"/>
        <v>0</v>
      </c>
    </row>
    <row r="1263" spans="1:81" ht="95.25" customHeight="1" x14ac:dyDescent="0.25">
      <c r="A1263" s="66">
        <v>1283</v>
      </c>
      <c r="B1263" s="16">
        <v>80111500</v>
      </c>
      <c r="C1263" s="17" t="s">
        <v>11008</v>
      </c>
      <c r="D1263" s="17" t="s">
        <v>11009</v>
      </c>
      <c r="E1263" s="17" t="s">
        <v>617</v>
      </c>
      <c r="F1263" s="18">
        <v>45903</v>
      </c>
      <c r="G1263" s="17" t="s">
        <v>11010</v>
      </c>
      <c r="H1263" s="17" t="s">
        <v>85</v>
      </c>
      <c r="I1263" s="17" t="s">
        <v>86</v>
      </c>
      <c r="J1263" s="17" t="s">
        <v>87</v>
      </c>
      <c r="K1263" s="16">
        <v>11229906</v>
      </c>
      <c r="L1263" s="20">
        <v>9</v>
      </c>
      <c r="M1263" s="17" t="s">
        <v>88</v>
      </c>
      <c r="N1263" s="17" t="s">
        <v>89</v>
      </c>
      <c r="O1263" s="16" t="s">
        <v>11011</v>
      </c>
      <c r="P1263" s="17" t="s">
        <v>134</v>
      </c>
      <c r="Q1263" s="17" t="s">
        <v>135</v>
      </c>
      <c r="R1263" s="17" t="s">
        <v>816</v>
      </c>
      <c r="S1263" s="16" t="s">
        <v>817</v>
      </c>
      <c r="T1263" s="20">
        <v>39690594</v>
      </c>
      <c r="U1263" s="17" t="s">
        <v>816</v>
      </c>
      <c r="V1263" s="17" t="s">
        <v>95</v>
      </c>
      <c r="W1263" s="17" t="s">
        <v>95</v>
      </c>
      <c r="X1263" s="17" t="s">
        <v>95</v>
      </c>
      <c r="Y1263" s="17" t="s">
        <v>96</v>
      </c>
      <c r="Z1263" s="33">
        <v>32114022</v>
      </c>
      <c r="AA1263" s="21">
        <v>32114022</v>
      </c>
      <c r="AB1263" s="35" t="s">
        <v>95</v>
      </c>
      <c r="AC1263" s="33">
        <v>9731522</v>
      </c>
      <c r="AD1263" s="21" t="s">
        <v>95</v>
      </c>
      <c r="AE1263" s="36">
        <v>173725</v>
      </c>
      <c r="AF1263" s="20">
        <v>757025</v>
      </c>
      <c r="AG1263" s="7">
        <v>2022011000068</v>
      </c>
      <c r="AH1263" s="18">
        <v>45922</v>
      </c>
      <c r="AI1263" s="18">
        <v>45926</v>
      </c>
      <c r="AJ1263" s="17" t="s">
        <v>95</v>
      </c>
      <c r="AK1263" s="17" t="s">
        <v>95</v>
      </c>
      <c r="AL1263" s="16" t="s">
        <v>95</v>
      </c>
      <c r="AM1263" s="16" t="s">
        <v>95</v>
      </c>
      <c r="AN1263" s="18" t="s">
        <v>95</v>
      </c>
      <c r="AO1263" s="33">
        <v>0</v>
      </c>
      <c r="AP1263" s="37" t="s">
        <v>95</v>
      </c>
      <c r="AQ1263" s="33">
        <v>0</v>
      </c>
      <c r="AR1263" s="38" t="s">
        <v>95</v>
      </c>
      <c r="AS1263" s="33">
        <v>0</v>
      </c>
      <c r="AT1263" s="38" t="s">
        <v>95</v>
      </c>
      <c r="AU1263" s="26">
        <v>0</v>
      </c>
      <c r="AV1263" s="38" t="s">
        <v>95</v>
      </c>
      <c r="AW1263" s="20">
        <v>0</v>
      </c>
      <c r="AX1263" s="18" t="s">
        <v>95</v>
      </c>
      <c r="AY1263" s="4">
        <f t="shared" si="191"/>
        <v>0</v>
      </c>
      <c r="AZ1263" s="11">
        <f t="shared" si="185"/>
        <v>32114022</v>
      </c>
      <c r="BA1263" s="8">
        <f t="shared" si="178"/>
        <v>0</v>
      </c>
      <c r="BB1263" s="33">
        <v>0</v>
      </c>
      <c r="BC1263" s="33">
        <v>0</v>
      </c>
      <c r="BD1263" s="33">
        <v>0</v>
      </c>
      <c r="BE1263" s="18">
        <v>46022</v>
      </c>
      <c r="BF1263" s="18">
        <v>46022</v>
      </c>
      <c r="BG1263" s="30">
        <v>-6</v>
      </c>
      <c r="BH1263" s="62" t="s">
        <v>95</v>
      </c>
      <c r="BI1263" s="17" t="s">
        <v>89</v>
      </c>
      <c r="BJ1263" s="17" t="s">
        <v>97</v>
      </c>
      <c r="BK1263" s="20" t="s">
        <v>11012</v>
      </c>
      <c r="BL1263" s="17" t="s">
        <v>99</v>
      </c>
      <c r="BM1263" s="18">
        <v>45925</v>
      </c>
      <c r="BN1263" s="17" t="s">
        <v>11013</v>
      </c>
      <c r="BO1263" s="18">
        <v>45926</v>
      </c>
      <c r="BP1263" s="16" t="s">
        <v>163</v>
      </c>
      <c r="BQ1263" s="31" t="s">
        <v>102</v>
      </c>
      <c r="BR1263" s="17" t="s">
        <v>164</v>
      </c>
      <c r="BS1263" s="17" t="s">
        <v>95</v>
      </c>
      <c r="BT1263" s="17" t="s">
        <v>11014</v>
      </c>
      <c r="BU1263" s="17" t="s">
        <v>95</v>
      </c>
      <c r="BV1263" s="17" t="s">
        <v>117</v>
      </c>
      <c r="BW1263" s="16" t="s">
        <v>4623</v>
      </c>
      <c r="BX1263" s="17" t="s">
        <v>11015</v>
      </c>
      <c r="BY1263" s="92" t="s">
        <v>825</v>
      </c>
      <c r="BZ1263" s="92" t="s">
        <v>544</v>
      </c>
      <c r="CA1263" s="92" t="s">
        <v>826</v>
      </c>
      <c r="CB1263" s="92" t="s">
        <v>110</v>
      </c>
      <c r="CC1263" s="122">
        <f t="shared" si="192"/>
        <v>0</v>
      </c>
    </row>
    <row r="1264" spans="1:81" ht="95.25" customHeight="1" x14ac:dyDescent="0.25">
      <c r="A1264" s="66">
        <v>0</v>
      </c>
      <c r="B1264" s="16">
        <v>0</v>
      </c>
      <c r="C1264" s="17" t="s">
        <v>11016</v>
      </c>
      <c r="D1264" s="17" t="s">
        <v>11017</v>
      </c>
      <c r="E1264" s="17" t="s">
        <v>4927</v>
      </c>
      <c r="F1264" s="18">
        <v>45904</v>
      </c>
      <c r="G1264" s="17" t="s">
        <v>11018</v>
      </c>
      <c r="H1264" s="17" t="s">
        <v>85</v>
      </c>
      <c r="I1264" s="17" t="s">
        <v>86</v>
      </c>
      <c r="J1264" s="17" t="s">
        <v>3345</v>
      </c>
      <c r="K1264" s="16">
        <v>800103923</v>
      </c>
      <c r="L1264" s="20">
        <v>8</v>
      </c>
      <c r="M1264" s="17" t="s">
        <v>3346</v>
      </c>
      <c r="N1264" s="17" t="s">
        <v>253</v>
      </c>
      <c r="O1264" s="16" t="s">
        <v>11019</v>
      </c>
      <c r="P1264" s="17" t="s">
        <v>4931</v>
      </c>
      <c r="Q1264" s="17" t="s">
        <v>110</v>
      </c>
      <c r="R1264" s="17" t="s">
        <v>11020</v>
      </c>
      <c r="S1264" s="16" t="s">
        <v>137</v>
      </c>
      <c r="T1264" s="20">
        <v>22736411</v>
      </c>
      <c r="U1264" s="17" t="s">
        <v>136</v>
      </c>
      <c r="V1264" s="17" t="s">
        <v>95</v>
      </c>
      <c r="W1264" s="17" t="s">
        <v>95</v>
      </c>
      <c r="X1264" s="17" t="s">
        <v>95</v>
      </c>
      <c r="Y1264" s="17" t="s">
        <v>95</v>
      </c>
      <c r="Z1264" s="33">
        <v>0</v>
      </c>
      <c r="AA1264" s="21">
        <v>0</v>
      </c>
      <c r="AB1264" s="35" t="s">
        <v>95</v>
      </c>
      <c r="AC1264" s="35" t="s">
        <v>95</v>
      </c>
      <c r="AD1264" s="21" t="s">
        <v>95</v>
      </c>
      <c r="AE1264" s="21" t="s">
        <v>95</v>
      </c>
      <c r="AF1264" s="21" t="s">
        <v>95</v>
      </c>
      <c r="AG1264" s="21" t="s">
        <v>95</v>
      </c>
      <c r="AH1264" s="18">
        <v>45901</v>
      </c>
      <c r="AI1264" s="18">
        <v>45901</v>
      </c>
      <c r="AJ1264" s="17" t="s">
        <v>95</v>
      </c>
      <c r="AK1264" s="17" t="s">
        <v>95</v>
      </c>
      <c r="AL1264" s="16" t="s">
        <v>95</v>
      </c>
      <c r="AM1264" s="16" t="s">
        <v>95</v>
      </c>
      <c r="AN1264" s="18" t="s">
        <v>95</v>
      </c>
      <c r="AO1264" s="33">
        <v>0</v>
      </c>
      <c r="AP1264" s="37" t="s">
        <v>95</v>
      </c>
      <c r="AQ1264" s="33">
        <v>0</v>
      </c>
      <c r="AR1264" s="38" t="s">
        <v>95</v>
      </c>
      <c r="AS1264" s="33">
        <v>0</v>
      </c>
      <c r="AT1264" s="38" t="s">
        <v>95</v>
      </c>
      <c r="AU1264" s="26">
        <v>0</v>
      </c>
      <c r="AV1264" s="38" t="s">
        <v>95</v>
      </c>
      <c r="AW1264" s="20">
        <v>0</v>
      </c>
      <c r="AX1264" s="18" t="s">
        <v>95</v>
      </c>
      <c r="AY1264" s="27">
        <v>0</v>
      </c>
      <c r="AZ1264" s="11">
        <f t="shared" si="185"/>
        <v>0</v>
      </c>
      <c r="BA1264" s="8">
        <f t="shared" si="178"/>
        <v>0</v>
      </c>
      <c r="BB1264" s="33">
        <v>0</v>
      </c>
      <c r="BC1264" s="33">
        <v>0</v>
      </c>
      <c r="BD1264" s="33">
        <v>0</v>
      </c>
      <c r="BE1264" s="18">
        <v>46022</v>
      </c>
      <c r="BF1264" s="18">
        <v>46022</v>
      </c>
      <c r="BG1264" s="74">
        <v>-6</v>
      </c>
      <c r="BH1264" s="18" t="s">
        <v>3348</v>
      </c>
      <c r="BI1264" s="17" t="s">
        <v>253</v>
      </c>
      <c r="BJ1264" s="17" t="s">
        <v>95</v>
      </c>
      <c r="BK1264" s="17" t="s">
        <v>95</v>
      </c>
      <c r="BL1264" s="17" t="s">
        <v>95</v>
      </c>
      <c r="BM1264" s="17" t="s">
        <v>95</v>
      </c>
      <c r="BN1264" s="17" t="s">
        <v>95</v>
      </c>
      <c r="BO1264" s="17" t="s">
        <v>95</v>
      </c>
      <c r="BP1264" s="16" t="s">
        <v>11021</v>
      </c>
      <c r="BQ1264" s="31" t="s">
        <v>102</v>
      </c>
      <c r="BR1264" s="17" t="s">
        <v>164</v>
      </c>
      <c r="BS1264" s="17" t="s">
        <v>95</v>
      </c>
      <c r="BT1264" s="17" t="s">
        <v>95</v>
      </c>
      <c r="BU1264" s="17" t="s">
        <v>95</v>
      </c>
      <c r="BV1264" s="17" t="s">
        <v>95</v>
      </c>
      <c r="BW1264" s="16" t="s">
        <v>95</v>
      </c>
      <c r="BX1264" s="17" t="s">
        <v>11022</v>
      </c>
      <c r="BY1264" s="92" t="s">
        <v>543</v>
      </c>
      <c r="BZ1264" s="92" t="s">
        <v>544</v>
      </c>
      <c r="CA1264" s="92" t="s">
        <v>533</v>
      </c>
      <c r="CB1264" s="92" t="s">
        <v>110</v>
      </c>
    </row>
    <row r="1265" spans="1:81" ht="95.25" customHeight="1" x14ac:dyDescent="0.25">
      <c r="A1265" s="66">
        <v>1349</v>
      </c>
      <c r="B1265" s="16">
        <v>80161504</v>
      </c>
      <c r="C1265" s="16" t="s">
        <v>11023</v>
      </c>
      <c r="D1265" s="17" t="s">
        <v>11024</v>
      </c>
      <c r="E1265" s="17" t="s">
        <v>1030</v>
      </c>
      <c r="F1265" s="18">
        <v>45904</v>
      </c>
      <c r="G1265" s="17" t="s">
        <v>6521</v>
      </c>
      <c r="H1265" s="17" t="s">
        <v>85</v>
      </c>
      <c r="I1265" s="17" t="s">
        <v>86</v>
      </c>
      <c r="J1265" s="17" t="s">
        <v>87</v>
      </c>
      <c r="K1265" s="16">
        <v>53106074</v>
      </c>
      <c r="L1265" s="20">
        <v>4</v>
      </c>
      <c r="M1265" s="17" t="s">
        <v>88</v>
      </c>
      <c r="N1265" s="17" t="s">
        <v>89</v>
      </c>
      <c r="O1265" s="16" t="s">
        <v>11025</v>
      </c>
      <c r="P1265" s="17" t="s">
        <v>91</v>
      </c>
      <c r="Q1265" s="17" t="s">
        <v>92</v>
      </c>
      <c r="R1265" s="16" t="s">
        <v>620</v>
      </c>
      <c r="S1265" s="16" t="s">
        <v>1648</v>
      </c>
      <c r="T1265" s="20">
        <v>57441403</v>
      </c>
      <c r="U1265" s="17" t="s">
        <v>620</v>
      </c>
      <c r="V1265" s="17" t="s">
        <v>95</v>
      </c>
      <c r="W1265" s="17" t="s">
        <v>10604</v>
      </c>
      <c r="X1265" s="17" t="s">
        <v>1648</v>
      </c>
      <c r="Y1265" s="17" t="s">
        <v>96</v>
      </c>
      <c r="Z1265" s="21">
        <v>12845472</v>
      </c>
      <c r="AA1265" s="33">
        <v>12845472</v>
      </c>
      <c r="AB1265" s="22" t="s">
        <v>95</v>
      </c>
      <c r="AC1265" s="33">
        <v>6690350</v>
      </c>
      <c r="AD1265" s="33" t="s">
        <v>95</v>
      </c>
      <c r="AE1265" s="20">
        <v>1225</v>
      </c>
      <c r="AF1265" s="20">
        <v>1025</v>
      </c>
      <c r="AG1265" s="7">
        <v>2022011000068</v>
      </c>
      <c r="AH1265" s="18">
        <v>45908</v>
      </c>
      <c r="AI1265" s="18">
        <v>45911</v>
      </c>
      <c r="AJ1265" s="17" t="s">
        <v>95</v>
      </c>
      <c r="AK1265" s="17" t="s">
        <v>95</v>
      </c>
      <c r="AL1265" s="16" t="s">
        <v>95</v>
      </c>
      <c r="AM1265" s="16" t="s">
        <v>95</v>
      </c>
      <c r="AN1265" s="18" t="s">
        <v>95</v>
      </c>
      <c r="AO1265" s="21">
        <v>0</v>
      </c>
      <c r="AP1265" s="18" t="s">
        <v>95</v>
      </c>
      <c r="AQ1265" s="21">
        <v>0</v>
      </c>
      <c r="AR1265" s="17" t="s">
        <v>95</v>
      </c>
      <c r="AS1265" s="21">
        <v>0</v>
      </c>
      <c r="AT1265" s="17" t="s">
        <v>95</v>
      </c>
      <c r="AU1265" s="26">
        <v>0</v>
      </c>
      <c r="AV1265" s="17" t="s">
        <v>95</v>
      </c>
      <c r="AW1265" s="20">
        <v>0</v>
      </c>
      <c r="AX1265" s="18" t="s">
        <v>95</v>
      </c>
      <c r="AY1265" s="4">
        <f>BF1265-BE1265</f>
        <v>0</v>
      </c>
      <c r="AZ1265" s="11">
        <f>Z1265+AO1265+AQ1265+AS1265+AU1265</f>
        <v>12845472</v>
      </c>
      <c r="BA1265" s="8">
        <f t="shared" si="178"/>
        <v>0</v>
      </c>
      <c r="BB1265" s="21">
        <v>0</v>
      </c>
      <c r="BC1265" s="21">
        <v>0</v>
      </c>
      <c r="BD1265" s="21">
        <v>0</v>
      </c>
      <c r="BE1265" s="18">
        <v>45955</v>
      </c>
      <c r="BF1265" s="18">
        <v>45955</v>
      </c>
      <c r="BG1265" s="30">
        <v>-73</v>
      </c>
      <c r="BH1265" s="62" t="s">
        <v>95</v>
      </c>
      <c r="BI1265" s="17" t="s">
        <v>11026</v>
      </c>
      <c r="BJ1265" s="17" t="s">
        <v>97</v>
      </c>
      <c r="BK1265" s="20" t="s">
        <v>11027</v>
      </c>
      <c r="BL1265" s="17" t="s">
        <v>99</v>
      </c>
      <c r="BM1265" s="18">
        <v>45910</v>
      </c>
      <c r="BN1265" s="17" t="s">
        <v>11028</v>
      </c>
      <c r="BO1265" s="18">
        <v>45911</v>
      </c>
      <c r="BP1265" s="16" t="s">
        <v>163</v>
      </c>
      <c r="BQ1265" s="16" t="s">
        <v>102</v>
      </c>
      <c r="BR1265" s="17" t="s">
        <v>164</v>
      </c>
      <c r="BS1265" s="17" t="s">
        <v>95</v>
      </c>
      <c r="BT1265" s="17" t="s">
        <v>2552</v>
      </c>
      <c r="BU1265" s="17" t="s">
        <v>95</v>
      </c>
      <c r="BV1265" s="5" t="s">
        <v>105</v>
      </c>
      <c r="BW1265" s="32" t="s">
        <v>6526</v>
      </c>
      <c r="BX1265" s="65" t="s">
        <v>11029</v>
      </c>
      <c r="BY1265" s="92" t="s">
        <v>1040</v>
      </c>
      <c r="BZ1265" s="92" t="s">
        <v>249</v>
      </c>
      <c r="CA1265" s="92" t="s">
        <v>631</v>
      </c>
      <c r="CB1265" s="92" t="s">
        <v>631</v>
      </c>
      <c r="CC1265" s="122">
        <f>AO1265+AQ1265+AS1265+AU1265</f>
        <v>0</v>
      </c>
    </row>
    <row r="1266" spans="1:81" ht="95.25" customHeight="1" x14ac:dyDescent="0.25">
      <c r="A1266" s="66">
        <v>1159</v>
      </c>
      <c r="B1266" s="16">
        <v>80161500</v>
      </c>
      <c r="C1266" s="17" t="s">
        <v>11030</v>
      </c>
      <c r="D1266" s="17" t="s">
        <v>11031</v>
      </c>
      <c r="E1266" s="17" t="s">
        <v>236</v>
      </c>
      <c r="F1266" s="18">
        <v>45904</v>
      </c>
      <c r="G1266" s="17" t="s">
        <v>11032</v>
      </c>
      <c r="H1266" s="17" t="s">
        <v>85</v>
      </c>
      <c r="I1266" s="17" t="s">
        <v>86</v>
      </c>
      <c r="J1266" s="17" t="s">
        <v>87</v>
      </c>
      <c r="K1266" s="16">
        <v>1022325406</v>
      </c>
      <c r="L1266" s="20">
        <v>3</v>
      </c>
      <c r="M1266" s="17" t="s">
        <v>88</v>
      </c>
      <c r="N1266" s="17" t="s">
        <v>89</v>
      </c>
      <c r="O1266" s="16" t="s">
        <v>11033</v>
      </c>
      <c r="P1266" s="17" t="s">
        <v>239</v>
      </c>
      <c r="Q1266" s="17" t="s">
        <v>240</v>
      </c>
      <c r="R1266" s="16" t="s">
        <v>2148</v>
      </c>
      <c r="S1266" s="16" t="s">
        <v>2317</v>
      </c>
      <c r="T1266" s="20">
        <v>80112297</v>
      </c>
      <c r="U1266" s="17" t="s">
        <v>2148</v>
      </c>
      <c r="V1266" s="17" t="s">
        <v>95</v>
      </c>
      <c r="W1266" s="17" t="s">
        <v>95</v>
      </c>
      <c r="X1266" s="17" t="s">
        <v>95</v>
      </c>
      <c r="Y1266" s="17" t="s">
        <v>139</v>
      </c>
      <c r="Z1266" s="33">
        <v>35170066</v>
      </c>
      <c r="AA1266" s="21">
        <v>35170066</v>
      </c>
      <c r="AB1266" s="35" t="s">
        <v>95</v>
      </c>
      <c r="AC1266" s="33">
        <v>17585033</v>
      </c>
      <c r="AD1266" s="21" t="s">
        <v>95</v>
      </c>
      <c r="AE1266" s="36">
        <v>117125</v>
      </c>
      <c r="AF1266" s="20">
        <v>709925</v>
      </c>
      <c r="AG1266" s="20" t="s">
        <v>95</v>
      </c>
      <c r="AH1266" s="18">
        <v>45908</v>
      </c>
      <c r="AI1266" s="18">
        <v>45909</v>
      </c>
      <c r="AJ1266" s="17" t="s">
        <v>95</v>
      </c>
      <c r="AK1266" s="17" t="s">
        <v>95</v>
      </c>
      <c r="AL1266" s="16" t="s">
        <v>95</v>
      </c>
      <c r="AM1266" s="16" t="s">
        <v>95</v>
      </c>
      <c r="AN1266" s="18" t="s">
        <v>95</v>
      </c>
      <c r="AO1266" s="33">
        <v>0</v>
      </c>
      <c r="AP1266" s="37" t="s">
        <v>95</v>
      </c>
      <c r="AQ1266" s="33">
        <v>0</v>
      </c>
      <c r="AR1266" s="38" t="s">
        <v>95</v>
      </c>
      <c r="AS1266" s="33">
        <v>0</v>
      </c>
      <c r="AT1266" s="38" t="s">
        <v>95</v>
      </c>
      <c r="AU1266" s="26">
        <v>0</v>
      </c>
      <c r="AV1266" s="38" t="s">
        <v>95</v>
      </c>
      <c r="AW1266" s="20">
        <v>0</v>
      </c>
      <c r="AX1266" s="18" t="s">
        <v>95</v>
      </c>
      <c r="AY1266" s="27">
        <v>0</v>
      </c>
      <c r="AZ1266" s="11">
        <f t="shared" si="185"/>
        <v>35170066</v>
      </c>
      <c r="BA1266" s="8">
        <f t="shared" si="178"/>
        <v>0</v>
      </c>
      <c r="BB1266" s="33">
        <v>0</v>
      </c>
      <c r="BC1266" s="33">
        <v>0</v>
      </c>
      <c r="BD1266" s="33">
        <v>0</v>
      </c>
      <c r="BE1266" s="18">
        <v>45961</v>
      </c>
      <c r="BF1266" s="18">
        <v>45961</v>
      </c>
      <c r="BG1266" s="30">
        <v>-67</v>
      </c>
      <c r="BH1266" s="18" t="s">
        <v>95</v>
      </c>
      <c r="BI1266" s="17" t="s">
        <v>89</v>
      </c>
      <c r="BJ1266" s="17" t="s">
        <v>97</v>
      </c>
      <c r="BK1266" s="20" t="s">
        <v>11034</v>
      </c>
      <c r="BL1266" s="17" t="s">
        <v>99</v>
      </c>
      <c r="BM1266" s="18">
        <v>45908</v>
      </c>
      <c r="BN1266" s="17" t="s">
        <v>11035</v>
      </c>
      <c r="BO1266" s="18">
        <v>45909</v>
      </c>
      <c r="BP1266" s="16" t="s">
        <v>163</v>
      </c>
      <c r="BQ1266" s="16" t="s">
        <v>102</v>
      </c>
      <c r="BR1266" s="17" t="s">
        <v>164</v>
      </c>
      <c r="BS1266" s="17" t="s">
        <v>95</v>
      </c>
      <c r="BT1266" s="17" t="s">
        <v>2133</v>
      </c>
      <c r="BU1266" s="17" t="s">
        <v>95</v>
      </c>
      <c r="BV1266" s="5" t="s">
        <v>105</v>
      </c>
      <c r="BW1266" s="32" t="s">
        <v>11036</v>
      </c>
      <c r="BX1266" s="17" t="s">
        <v>11037</v>
      </c>
      <c r="BY1266" s="92" t="s">
        <v>520</v>
      </c>
      <c r="BZ1266" s="92" t="s">
        <v>249</v>
      </c>
      <c r="CA1266" s="92" t="s">
        <v>687</v>
      </c>
      <c r="CB1266" s="92" t="s">
        <v>110</v>
      </c>
    </row>
    <row r="1267" spans="1:81" ht="95.25" customHeight="1" x14ac:dyDescent="0.25">
      <c r="A1267" s="66">
        <v>1998</v>
      </c>
      <c r="B1267" s="16" t="s">
        <v>2972</v>
      </c>
      <c r="C1267" s="16" t="s">
        <v>11038</v>
      </c>
      <c r="D1267" s="17" t="s">
        <v>11039</v>
      </c>
      <c r="E1267" s="17" t="s">
        <v>236</v>
      </c>
      <c r="F1267" s="18">
        <v>45905</v>
      </c>
      <c r="G1267" s="17" t="s">
        <v>11040</v>
      </c>
      <c r="H1267" s="17" t="s">
        <v>85</v>
      </c>
      <c r="I1267" s="17" t="s">
        <v>86</v>
      </c>
      <c r="J1267" s="17" t="s">
        <v>87</v>
      </c>
      <c r="K1267" s="16">
        <v>1022333107</v>
      </c>
      <c r="L1267" s="20">
        <v>1</v>
      </c>
      <c r="M1267" s="17" t="s">
        <v>88</v>
      </c>
      <c r="N1267" s="17" t="s">
        <v>89</v>
      </c>
      <c r="O1267" s="16" t="s">
        <v>11041</v>
      </c>
      <c r="P1267" s="17" t="s">
        <v>239</v>
      </c>
      <c r="Q1267" s="17" t="s">
        <v>240</v>
      </c>
      <c r="R1267" s="16" t="s">
        <v>2977</v>
      </c>
      <c r="S1267" s="16" t="s">
        <v>2978</v>
      </c>
      <c r="T1267" s="20">
        <v>60335962</v>
      </c>
      <c r="U1267" s="17" t="s">
        <v>2977</v>
      </c>
      <c r="V1267" s="17" t="s">
        <v>95</v>
      </c>
      <c r="W1267" s="17" t="s">
        <v>95</v>
      </c>
      <c r="X1267" s="17" t="s">
        <v>95</v>
      </c>
      <c r="Y1267" s="17" t="s">
        <v>96</v>
      </c>
      <c r="Z1267" s="21">
        <v>14853360</v>
      </c>
      <c r="AA1267" s="33">
        <v>14853360</v>
      </c>
      <c r="AB1267" s="22" t="s">
        <v>95</v>
      </c>
      <c r="AC1267" s="33">
        <v>3841388</v>
      </c>
      <c r="AD1267" s="33" t="s">
        <v>95</v>
      </c>
      <c r="AE1267" s="20">
        <v>246525</v>
      </c>
      <c r="AF1267" s="20">
        <v>725525</v>
      </c>
      <c r="AG1267" s="7">
        <v>2022011000068</v>
      </c>
      <c r="AH1267" s="18">
        <v>45911</v>
      </c>
      <c r="AI1267" s="18">
        <v>45922</v>
      </c>
      <c r="AJ1267" s="17" t="s">
        <v>95</v>
      </c>
      <c r="AK1267" s="17" t="s">
        <v>95</v>
      </c>
      <c r="AL1267" s="16" t="s">
        <v>95</v>
      </c>
      <c r="AM1267" s="16" t="s">
        <v>95</v>
      </c>
      <c r="AN1267" s="18" t="s">
        <v>95</v>
      </c>
      <c r="AO1267" s="21">
        <v>0</v>
      </c>
      <c r="AP1267" s="18" t="s">
        <v>95</v>
      </c>
      <c r="AQ1267" s="21">
        <v>0</v>
      </c>
      <c r="AR1267" s="17" t="s">
        <v>95</v>
      </c>
      <c r="AS1267" s="21">
        <v>0</v>
      </c>
      <c r="AT1267" s="17" t="s">
        <v>95</v>
      </c>
      <c r="AU1267" s="26">
        <v>0</v>
      </c>
      <c r="AV1267" s="17" t="s">
        <v>95</v>
      </c>
      <c r="AW1267" s="20">
        <v>0</v>
      </c>
      <c r="AX1267" s="18" t="s">
        <v>95</v>
      </c>
      <c r="AY1267" s="4">
        <f t="shared" ref="AY1267:AY1272" si="193">BF1267-BE1267</f>
        <v>0</v>
      </c>
      <c r="AZ1267" s="11">
        <f t="shared" si="185"/>
        <v>14853360</v>
      </c>
      <c r="BA1267" s="8">
        <f t="shared" si="178"/>
        <v>0</v>
      </c>
      <c r="BB1267" s="21">
        <v>0</v>
      </c>
      <c r="BC1267" s="21">
        <v>0</v>
      </c>
      <c r="BD1267" s="21">
        <v>0</v>
      </c>
      <c r="BE1267" s="18">
        <v>46022</v>
      </c>
      <c r="BF1267" s="18">
        <v>46022</v>
      </c>
      <c r="BG1267" s="30">
        <v>-6</v>
      </c>
      <c r="BH1267" s="62" t="s">
        <v>95</v>
      </c>
      <c r="BI1267" s="17" t="s">
        <v>89</v>
      </c>
      <c r="BJ1267" s="17" t="s">
        <v>97</v>
      </c>
      <c r="BK1267" s="20" t="s">
        <v>11042</v>
      </c>
      <c r="BL1267" s="17" t="s">
        <v>3696</v>
      </c>
      <c r="BM1267" s="18">
        <v>45915</v>
      </c>
      <c r="BN1267" s="17" t="s">
        <v>11043</v>
      </c>
      <c r="BO1267" s="18">
        <v>45917</v>
      </c>
      <c r="BP1267" s="16" t="s">
        <v>163</v>
      </c>
      <c r="BQ1267" s="31" t="s">
        <v>102</v>
      </c>
      <c r="BR1267" s="17" t="s">
        <v>164</v>
      </c>
      <c r="BS1267" s="17" t="s">
        <v>95</v>
      </c>
      <c r="BT1267" s="17" t="s">
        <v>11044</v>
      </c>
      <c r="BU1267" s="17" t="s">
        <v>95</v>
      </c>
      <c r="BV1267" s="17" t="s">
        <v>117</v>
      </c>
      <c r="BW1267" s="32" t="s">
        <v>11045</v>
      </c>
      <c r="BX1267" s="65" t="s">
        <v>11046</v>
      </c>
      <c r="BY1267" s="92" t="s">
        <v>520</v>
      </c>
      <c r="BZ1267" s="92" t="s">
        <v>249</v>
      </c>
      <c r="CA1267" s="92" t="s">
        <v>687</v>
      </c>
      <c r="CB1267" s="92" t="s">
        <v>110</v>
      </c>
      <c r="CC1267" s="122">
        <f t="shared" ref="CC1267:CC1272" si="194">AO1267+AQ1267+AS1267+AU1267</f>
        <v>0</v>
      </c>
    </row>
    <row r="1268" spans="1:81" ht="95.25" customHeight="1" x14ac:dyDescent="0.25">
      <c r="A1268" s="66">
        <v>1997</v>
      </c>
      <c r="B1268" s="16" t="s">
        <v>2972</v>
      </c>
      <c r="C1268" s="16" t="s">
        <v>11047</v>
      </c>
      <c r="D1268" s="17" t="s">
        <v>11048</v>
      </c>
      <c r="E1268" s="17" t="s">
        <v>236</v>
      </c>
      <c r="F1268" s="18">
        <v>45905</v>
      </c>
      <c r="G1268" s="17" t="s">
        <v>11049</v>
      </c>
      <c r="H1268" s="17" t="s">
        <v>85</v>
      </c>
      <c r="I1268" s="17" t="s">
        <v>86</v>
      </c>
      <c r="J1268" s="17" t="s">
        <v>87</v>
      </c>
      <c r="K1268" s="16">
        <v>1013581583</v>
      </c>
      <c r="L1268" s="20">
        <v>2</v>
      </c>
      <c r="M1268" s="17" t="s">
        <v>88</v>
      </c>
      <c r="N1268" s="17" t="s">
        <v>89</v>
      </c>
      <c r="O1268" s="16" t="s">
        <v>11041</v>
      </c>
      <c r="P1268" s="17" t="s">
        <v>239</v>
      </c>
      <c r="Q1268" s="17" t="s">
        <v>240</v>
      </c>
      <c r="R1268" s="16" t="s">
        <v>2977</v>
      </c>
      <c r="S1268" s="16" t="s">
        <v>2978</v>
      </c>
      <c r="T1268" s="20">
        <v>60335962</v>
      </c>
      <c r="U1268" s="17" t="s">
        <v>2977</v>
      </c>
      <c r="V1268" s="17" t="s">
        <v>95</v>
      </c>
      <c r="W1268" s="17" t="s">
        <v>95</v>
      </c>
      <c r="X1268" s="17" t="s">
        <v>95</v>
      </c>
      <c r="Y1268" s="17" t="s">
        <v>96</v>
      </c>
      <c r="Z1268" s="21">
        <v>14853360</v>
      </c>
      <c r="AA1268" s="33">
        <v>14853360</v>
      </c>
      <c r="AB1268" s="22" t="s">
        <v>95</v>
      </c>
      <c r="AC1268" s="33">
        <v>3841388</v>
      </c>
      <c r="AD1268" s="33" t="s">
        <v>95</v>
      </c>
      <c r="AE1268" s="20">
        <v>246425</v>
      </c>
      <c r="AF1268" s="20">
        <v>724725</v>
      </c>
      <c r="AG1268" s="7">
        <v>2022011000068</v>
      </c>
      <c r="AH1268" s="18">
        <v>45911</v>
      </c>
      <c r="AI1268" s="18">
        <v>45915</v>
      </c>
      <c r="AJ1268" s="17" t="s">
        <v>95</v>
      </c>
      <c r="AK1268" s="17" t="s">
        <v>95</v>
      </c>
      <c r="AL1268" s="16" t="s">
        <v>95</v>
      </c>
      <c r="AM1268" s="16" t="s">
        <v>95</v>
      </c>
      <c r="AN1268" s="18" t="s">
        <v>95</v>
      </c>
      <c r="AO1268" s="21">
        <v>0</v>
      </c>
      <c r="AP1268" s="18" t="s">
        <v>95</v>
      </c>
      <c r="AQ1268" s="21">
        <v>0</v>
      </c>
      <c r="AR1268" s="17" t="s">
        <v>95</v>
      </c>
      <c r="AS1268" s="21">
        <v>0</v>
      </c>
      <c r="AT1268" s="17" t="s">
        <v>95</v>
      </c>
      <c r="AU1268" s="26">
        <v>0</v>
      </c>
      <c r="AV1268" s="17" t="s">
        <v>95</v>
      </c>
      <c r="AW1268" s="20">
        <v>0</v>
      </c>
      <c r="AX1268" s="18" t="s">
        <v>95</v>
      </c>
      <c r="AY1268" s="4">
        <f t="shared" si="193"/>
        <v>0</v>
      </c>
      <c r="AZ1268" s="11">
        <f t="shared" si="185"/>
        <v>14853360</v>
      </c>
      <c r="BA1268" s="8">
        <f t="shared" si="178"/>
        <v>0</v>
      </c>
      <c r="BB1268" s="21">
        <v>0</v>
      </c>
      <c r="BC1268" s="21">
        <v>0</v>
      </c>
      <c r="BD1268" s="21">
        <v>0</v>
      </c>
      <c r="BE1268" s="18">
        <v>46022</v>
      </c>
      <c r="BF1268" s="18">
        <v>46022</v>
      </c>
      <c r="BG1268" s="30">
        <v>-6</v>
      </c>
      <c r="BH1268" s="62" t="s">
        <v>95</v>
      </c>
      <c r="BI1268" s="17" t="s">
        <v>89</v>
      </c>
      <c r="BJ1268" s="17" t="s">
        <v>97</v>
      </c>
      <c r="BK1268" s="20" t="s">
        <v>11050</v>
      </c>
      <c r="BL1268" s="17" t="s">
        <v>99</v>
      </c>
      <c r="BM1268" s="18">
        <v>45912</v>
      </c>
      <c r="BN1268" s="17" t="s">
        <v>11051</v>
      </c>
      <c r="BO1268" s="18">
        <v>45915</v>
      </c>
      <c r="BP1268" s="16" t="s">
        <v>163</v>
      </c>
      <c r="BQ1268" s="31" t="s">
        <v>102</v>
      </c>
      <c r="BR1268" s="17" t="s">
        <v>164</v>
      </c>
      <c r="BS1268" s="17" t="s">
        <v>95</v>
      </c>
      <c r="BT1268" s="17" t="s">
        <v>11052</v>
      </c>
      <c r="BU1268" s="17" t="s">
        <v>95</v>
      </c>
      <c r="BV1268" s="17" t="s">
        <v>117</v>
      </c>
      <c r="BW1268" s="32" t="s">
        <v>11053</v>
      </c>
      <c r="BX1268" s="65" t="s">
        <v>11054</v>
      </c>
      <c r="BY1268" s="92" t="s">
        <v>520</v>
      </c>
      <c r="BZ1268" s="92" t="s">
        <v>249</v>
      </c>
      <c r="CA1268" s="92" t="s">
        <v>687</v>
      </c>
      <c r="CB1268" s="92" t="s">
        <v>110</v>
      </c>
      <c r="CC1268" s="122">
        <f t="shared" si="194"/>
        <v>0</v>
      </c>
    </row>
    <row r="1269" spans="1:81" ht="95.25" customHeight="1" x14ac:dyDescent="0.25">
      <c r="A1269" s="66">
        <v>1363</v>
      </c>
      <c r="B1269" s="16">
        <v>80111500</v>
      </c>
      <c r="C1269" s="16" t="s">
        <v>11055</v>
      </c>
      <c r="D1269" s="17" t="s">
        <v>11056</v>
      </c>
      <c r="E1269" s="17" t="s">
        <v>83</v>
      </c>
      <c r="F1269" s="18">
        <v>45909</v>
      </c>
      <c r="G1269" s="17" t="s">
        <v>11057</v>
      </c>
      <c r="H1269" s="17" t="s">
        <v>85</v>
      </c>
      <c r="I1269" s="17" t="s">
        <v>86</v>
      </c>
      <c r="J1269" s="17" t="s">
        <v>87</v>
      </c>
      <c r="K1269" s="16">
        <v>52787101</v>
      </c>
      <c r="L1269" s="20">
        <v>2</v>
      </c>
      <c r="M1269" s="17" t="s">
        <v>88</v>
      </c>
      <c r="N1269" s="17" t="s">
        <v>89</v>
      </c>
      <c r="O1269" s="16" t="s">
        <v>11058</v>
      </c>
      <c r="P1269" s="17" t="s">
        <v>7632</v>
      </c>
      <c r="Q1269" s="17" t="s">
        <v>135</v>
      </c>
      <c r="R1269" s="17" t="s">
        <v>816</v>
      </c>
      <c r="S1269" s="16" t="s">
        <v>817</v>
      </c>
      <c r="T1269" s="20">
        <v>39690594</v>
      </c>
      <c r="U1269" s="17" t="s">
        <v>816</v>
      </c>
      <c r="V1269" s="17" t="s">
        <v>95</v>
      </c>
      <c r="W1269" s="17" t="s">
        <v>95</v>
      </c>
      <c r="X1269" s="17" t="s">
        <v>95</v>
      </c>
      <c r="Y1269" s="17" t="s">
        <v>96</v>
      </c>
      <c r="Z1269" s="21">
        <v>28170186</v>
      </c>
      <c r="AA1269" s="33">
        <v>28170186</v>
      </c>
      <c r="AB1269" s="22" t="s">
        <v>95</v>
      </c>
      <c r="AC1269" s="33">
        <v>8536421</v>
      </c>
      <c r="AD1269" s="33" t="s">
        <v>95</v>
      </c>
      <c r="AE1269" s="20">
        <v>234625</v>
      </c>
      <c r="AF1269" s="20">
        <v>779325</v>
      </c>
      <c r="AG1269" s="7">
        <v>2022011000068</v>
      </c>
      <c r="AH1269" s="18">
        <v>45929</v>
      </c>
      <c r="AI1269" s="18">
        <v>45932</v>
      </c>
      <c r="AJ1269" s="17" t="s">
        <v>95</v>
      </c>
      <c r="AK1269" s="17" t="s">
        <v>95</v>
      </c>
      <c r="AL1269" s="16" t="s">
        <v>95</v>
      </c>
      <c r="AM1269" s="16" t="s">
        <v>95</v>
      </c>
      <c r="AN1269" s="18" t="s">
        <v>95</v>
      </c>
      <c r="AO1269" s="21">
        <v>0</v>
      </c>
      <c r="AP1269" s="18" t="s">
        <v>95</v>
      </c>
      <c r="AQ1269" s="21">
        <v>0</v>
      </c>
      <c r="AR1269" s="17" t="s">
        <v>95</v>
      </c>
      <c r="AS1269" s="21">
        <v>0</v>
      </c>
      <c r="AT1269" s="17" t="s">
        <v>95</v>
      </c>
      <c r="AU1269" s="26">
        <v>0</v>
      </c>
      <c r="AV1269" s="17" t="s">
        <v>95</v>
      </c>
      <c r="AW1269" s="20">
        <v>0</v>
      </c>
      <c r="AX1269" s="18" t="s">
        <v>95</v>
      </c>
      <c r="AY1269" s="4">
        <f t="shared" si="193"/>
        <v>0</v>
      </c>
      <c r="AZ1269" s="11">
        <f t="shared" si="185"/>
        <v>28170186</v>
      </c>
      <c r="BA1269" s="8">
        <f t="shared" si="178"/>
        <v>0</v>
      </c>
      <c r="BB1269" s="21">
        <v>0</v>
      </c>
      <c r="BC1269" s="21">
        <v>0</v>
      </c>
      <c r="BD1269" s="21">
        <v>0</v>
      </c>
      <c r="BE1269" s="18">
        <v>46022</v>
      </c>
      <c r="BF1269" s="18">
        <v>46022</v>
      </c>
      <c r="BG1269" s="30">
        <v>-6</v>
      </c>
      <c r="BH1269" s="62" t="s">
        <v>95</v>
      </c>
      <c r="BI1269" s="17" t="s">
        <v>89</v>
      </c>
      <c r="BJ1269" s="17" t="s">
        <v>97</v>
      </c>
      <c r="BK1269" s="20" t="s">
        <v>11059</v>
      </c>
      <c r="BL1269" s="17" t="s">
        <v>7957</v>
      </c>
      <c r="BM1269" s="18">
        <v>45930</v>
      </c>
      <c r="BN1269" s="17" t="s">
        <v>11060</v>
      </c>
      <c r="BO1269" s="18">
        <v>45931</v>
      </c>
      <c r="BP1269" s="16" t="s">
        <v>163</v>
      </c>
      <c r="BQ1269" s="31" t="s">
        <v>102</v>
      </c>
      <c r="BR1269" s="17" t="s">
        <v>164</v>
      </c>
      <c r="BS1269" s="17" t="s">
        <v>95</v>
      </c>
      <c r="BT1269" s="17" t="s">
        <v>211</v>
      </c>
      <c r="BU1269" s="17" t="s">
        <v>95</v>
      </c>
      <c r="BV1269" s="5" t="s">
        <v>105</v>
      </c>
      <c r="BW1269" s="32" t="s">
        <v>11061</v>
      </c>
      <c r="BX1269" s="65" t="s">
        <v>11062</v>
      </c>
      <c r="BY1269" s="92" t="s">
        <v>825</v>
      </c>
      <c r="BZ1269" s="92" t="s">
        <v>544</v>
      </c>
      <c r="CA1269" s="92" t="s">
        <v>826</v>
      </c>
      <c r="CB1269" s="92" t="s">
        <v>110</v>
      </c>
      <c r="CC1269" s="122">
        <f t="shared" si="194"/>
        <v>0</v>
      </c>
    </row>
    <row r="1270" spans="1:81" ht="95.25" customHeight="1" x14ac:dyDescent="0.25">
      <c r="A1270" s="66">
        <v>1995</v>
      </c>
      <c r="B1270" s="16" t="s">
        <v>11063</v>
      </c>
      <c r="C1270" s="16" t="s">
        <v>11064</v>
      </c>
      <c r="D1270" s="17" t="s">
        <v>11065</v>
      </c>
      <c r="E1270" s="17" t="s">
        <v>291</v>
      </c>
      <c r="F1270" s="18">
        <v>45909</v>
      </c>
      <c r="G1270" s="17" t="s">
        <v>11066</v>
      </c>
      <c r="H1270" s="17" t="s">
        <v>85</v>
      </c>
      <c r="I1270" s="17" t="s">
        <v>86</v>
      </c>
      <c r="J1270" s="17" t="s">
        <v>87</v>
      </c>
      <c r="K1270" s="16">
        <v>52870916</v>
      </c>
      <c r="L1270" s="20">
        <v>2</v>
      </c>
      <c r="M1270" s="17" t="s">
        <v>88</v>
      </c>
      <c r="N1270" s="17" t="s">
        <v>89</v>
      </c>
      <c r="O1270" s="16" t="s">
        <v>1263</v>
      </c>
      <c r="P1270" s="17" t="s">
        <v>134</v>
      </c>
      <c r="Q1270" s="17" t="s">
        <v>135</v>
      </c>
      <c r="R1270" s="16" t="s">
        <v>294</v>
      </c>
      <c r="S1270" s="16" t="s">
        <v>295</v>
      </c>
      <c r="T1270" s="20">
        <v>52764069</v>
      </c>
      <c r="U1270" s="17" t="s">
        <v>294</v>
      </c>
      <c r="V1270" s="17" t="s">
        <v>95</v>
      </c>
      <c r="W1270" s="17" t="s">
        <v>95</v>
      </c>
      <c r="X1270" s="17" t="s">
        <v>95</v>
      </c>
      <c r="Y1270" s="17" t="s">
        <v>96</v>
      </c>
      <c r="Z1270" s="21">
        <v>26698605</v>
      </c>
      <c r="AA1270" s="33">
        <v>26698605</v>
      </c>
      <c r="AB1270" s="22" t="s">
        <v>95</v>
      </c>
      <c r="AC1270" s="33">
        <v>7624765</v>
      </c>
      <c r="AD1270" s="33" t="s">
        <v>95</v>
      </c>
      <c r="AE1270" s="20">
        <v>219525</v>
      </c>
      <c r="AF1270" s="20">
        <v>724325</v>
      </c>
      <c r="AG1270" s="7">
        <v>2022011000068</v>
      </c>
      <c r="AH1270" s="18">
        <v>45912</v>
      </c>
      <c r="AI1270" s="18">
        <v>45916</v>
      </c>
      <c r="AJ1270" s="17" t="s">
        <v>95</v>
      </c>
      <c r="AK1270" s="17" t="s">
        <v>95</v>
      </c>
      <c r="AL1270" s="16" t="s">
        <v>95</v>
      </c>
      <c r="AM1270" s="16" t="s">
        <v>95</v>
      </c>
      <c r="AN1270" s="18" t="s">
        <v>95</v>
      </c>
      <c r="AO1270" s="21">
        <v>0</v>
      </c>
      <c r="AP1270" s="18" t="s">
        <v>95</v>
      </c>
      <c r="AQ1270" s="21">
        <v>0</v>
      </c>
      <c r="AR1270" s="17" t="s">
        <v>95</v>
      </c>
      <c r="AS1270" s="21">
        <v>0</v>
      </c>
      <c r="AT1270" s="17" t="s">
        <v>95</v>
      </c>
      <c r="AU1270" s="26">
        <v>0</v>
      </c>
      <c r="AV1270" s="17" t="s">
        <v>95</v>
      </c>
      <c r="AW1270" s="20">
        <v>0</v>
      </c>
      <c r="AX1270" s="18" t="s">
        <v>95</v>
      </c>
      <c r="AY1270" s="4">
        <f t="shared" si="193"/>
        <v>0</v>
      </c>
      <c r="AZ1270" s="11">
        <f t="shared" si="185"/>
        <v>26698605</v>
      </c>
      <c r="BA1270" s="8">
        <f t="shared" si="178"/>
        <v>0</v>
      </c>
      <c r="BB1270" s="21">
        <v>0</v>
      </c>
      <c r="BC1270" s="21">
        <v>0</v>
      </c>
      <c r="BD1270" s="21">
        <v>0</v>
      </c>
      <c r="BE1270" s="18">
        <v>46022</v>
      </c>
      <c r="BF1270" s="18">
        <v>46022</v>
      </c>
      <c r="BG1270" s="30">
        <v>-6</v>
      </c>
      <c r="BH1270" s="62" t="s">
        <v>95</v>
      </c>
      <c r="BI1270" s="17" t="s">
        <v>89</v>
      </c>
      <c r="BJ1270" s="17" t="s">
        <v>97</v>
      </c>
      <c r="BK1270" s="20" t="s">
        <v>11067</v>
      </c>
      <c r="BL1270" s="17" t="s">
        <v>99</v>
      </c>
      <c r="BM1270" s="18">
        <v>45912</v>
      </c>
      <c r="BN1270" s="17" t="s">
        <v>10985</v>
      </c>
      <c r="BO1270" s="18">
        <v>45912</v>
      </c>
      <c r="BP1270" s="16" t="s">
        <v>163</v>
      </c>
      <c r="BQ1270" s="31" t="s">
        <v>102</v>
      </c>
      <c r="BR1270" s="17" t="s">
        <v>164</v>
      </c>
      <c r="BS1270" s="17" t="s">
        <v>95</v>
      </c>
      <c r="BT1270" s="17" t="s">
        <v>211</v>
      </c>
      <c r="BU1270" s="17" t="s">
        <v>95</v>
      </c>
      <c r="BV1270" s="5" t="s">
        <v>105</v>
      </c>
      <c r="BW1270" s="32" t="s">
        <v>11068</v>
      </c>
      <c r="BX1270" s="65" t="s">
        <v>11069</v>
      </c>
      <c r="BY1270" s="92" t="s">
        <v>301</v>
      </c>
      <c r="BZ1270" s="92" t="s">
        <v>109</v>
      </c>
      <c r="CA1270" s="92" t="s">
        <v>135</v>
      </c>
      <c r="CB1270" s="92" t="s">
        <v>110</v>
      </c>
      <c r="CC1270" s="122">
        <f t="shared" si="194"/>
        <v>0</v>
      </c>
    </row>
    <row r="1271" spans="1:81" ht="95.25" customHeight="1" x14ac:dyDescent="0.25">
      <c r="A1271" s="66">
        <v>1353</v>
      </c>
      <c r="B1271" s="16">
        <v>80161504</v>
      </c>
      <c r="C1271" s="16" t="s">
        <v>11070</v>
      </c>
      <c r="D1271" s="17" t="s">
        <v>11071</v>
      </c>
      <c r="E1271" s="17" t="s">
        <v>506</v>
      </c>
      <c r="F1271" s="18">
        <v>45909</v>
      </c>
      <c r="G1271" s="17" t="s">
        <v>11072</v>
      </c>
      <c r="H1271" s="17" t="s">
        <v>85</v>
      </c>
      <c r="I1271" s="17" t="s">
        <v>86</v>
      </c>
      <c r="J1271" s="17" t="s">
        <v>87</v>
      </c>
      <c r="K1271" s="16">
        <v>80769537</v>
      </c>
      <c r="L1271" s="20">
        <v>5</v>
      </c>
      <c r="M1271" s="17" t="s">
        <v>88</v>
      </c>
      <c r="N1271" s="17" t="s">
        <v>89</v>
      </c>
      <c r="O1271" s="16" t="s">
        <v>11073</v>
      </c>
      <c r="P1271" s="17" t="s">
        <v>91</v>
      </c>
      <c r="Q1271" s="17" t="s">
        <v>92</v>
      </c>
      <c r="R1271" s="16" t="s">
        <v>620</v>
      </c>
      <c r="S1271" s="16" t="s">
        <v>10934</v>
      </c>
      <c r="T1271" s="20">
        <v>1061716378</v>
      </c>
      <c r="U1271" s="17" t="s">
        <v>620</v>
      </c>
      <c r="V1271" s="17" t="s">
        <v>95</v>
      </c>
      <c r="W1271" s="17" t="s">
        <v>10935</v>
      </c>
      <c r="X1271" s="17" t="s">
        <v>6110</v>
      </c>
      <c r="Y1271" s="17" t="s">
        <v>96</v>
      </c>
      <c r="Z1271" s="21">
        <v>30162015</v>
      </c>
      <c r="AA1271" s="33">
        <v>30162015</v>
      </c>
      <c r="AB1271" s="22" t="s">
        <v>95</v>
      </c>
      <c r="AC1271" s="33">
        <v>8536421</v>
      </c>
      <c r="AD1271" s="33" t="s">
        <v>95</v>
      </c>
      <c r="AE1271" s="20">
        <v>1625</v>
      </c>
      <c r="AF1271" s="20">
        <v>1125</v>
      </c>
      <c r="AG1271" s="7">
        <v>2022011000068</v>
      </c>
      <c r="AH1271" s="18">
        <v>45916</v>
      </c>
      <c r="AI1271" s="18">
        <v>45919</v>
      </c>
      <c r="AJ1271" s="17" t="s">
        <v>95</v>
      </c>
      <c r="AK1271" s="17" t="s">
        <v>95</v>
      </c>
      <c r="AL1271" s="16" t="s">
        <v>95</v>
      </c>
      <c r="AM1271" s="16" t="s">
        <v>95</v>
      </c>
      <c r="AN1271" s="18" t="s">
        <v>95</v>
      </c>
      <c r="AO1271" s="21">
        <v>0</v>
      </c>
      <c r="AP1271" s="18" t="s">
        <v>95</v>
      </c>
      <c r="AQ1271" s="21">
        <v>0</v>
      </c>
      <c r="AR1271" s="17" t="s">
        <v>95</v>
      </c>
      <c r="AS1271" s="21">
        <v>0</v>
      </c>
      <c r="AT1271" s="17" t="s">
        <v>95</v>
      </c>
      <c r="AU1271" s="26">
        <v>0</v>
      </c>
      <c r="AV1271" s="17" t="s">
        <v>95</v>
      </c>
      <c r="AW1271" s="20">
        <v>0</v>
      </c>
      <c r="AX1271" s="18" t="s">
        <v>95</v>
      </c>
      <c r="AY1271" s="4">
        <f t="shared" si="193"/>
        <v>0</v>
      </c>
      <c r="AZ1271" s="11">
        <f t="shared" si="185"/>
        <v>30162015</v>
      </c>
      <c r="BA1271" s="8">
        <f t="shared" si="178"/>
        <v>0</v>
      </c>
      <c r="BB1271" s="21">
        <v>0</v>
      </c>
      <c r="BC1271" s="21">
        <v>0</v>
      </c>
      <c r="BD1271" s="21">
        <v>0</v>
      </c>
      <c r="BE1271" s="18">
        <v>46022</v>
      </c>
      <c r="BF1271" s="18">
        <v>46022</v>
      </c>
      <c r="BG1271" s="30">
        <v>-6</v>
      </c>
      <c r="BH1271" s="62" t="s">
        <v>95</v>
      </c>
      <c r="BI1271" s="17" t="s">
        <v>89</v>
      </c>
      <c r="BJ1271" s="17" t="s">
        <v>97</v>
      </c>
      <c r="BK1271" s="20" t="s">
        <v>11074</v>
      </c>
      <c r="BL1271" s="17" t="s">
        <v>99</v>
      </c>
      <c r="BM1271" s="18">
        <v>45917</v>
      </c>
      <c r="BN1271" s="17" t="s">
        <v>11075</v>
      </c>
      <c r="BO1271" s="18">
        <v>45919</v>
      </c>
      <c r="BP1271" s="16" t="s">
        <v>163</v>
      </c>
      <c r="BQ1271" s="31" t="s">
        <v>102</v>
      </c>
      <c r="BR1271" s="17" t="s">
        <v>164</v>
      </c>
      <c r="BS1271" s="17" t="s">
        <v>95</v>
      </c>
      <c r="BT1271" s="17" t="s">
        <v>258</v>
      </c>
      <c r="BU1271" s="17" t="s">
        <v>95</v>
      </c>
      <c r="BV1271" s="17" t="s">
        <v>117</v>
      </c>
      <c r="BW1271" s="32" t="s">
        <v>6114</v>
      </c>
      <c r="BX1271" s="65" t="s">
        <v>11076</v>
      </c>
      <c r="BY1271" s="92" t="s">
        <v>1040</v>
      </c>
      <c r="BZ1271" s="92" t="s">
        <v>249</v>
      </c>
      <c r="CA1271" s="92" t="s">
        <v>631</v>
      </c>
      <c r="CB1271" s="92" t="s">
        <v>631</v>
      </c>
      <c r="CC1271" s="122">
        <f t="shared" si="194"/>
        <v>0</v>
      </c>
    </row>
    <row r="1272" spans="1:81" ht="95.25" customHeight="1" x14ac:dyDescent="0.25">
      <c r="A1272" s="66">
        <v>2002</v>
      </c>
      <c r="B1272" s="16" t="s">
        <v>2972</v>
      </c>
      <c r="C1272" s="16" t="s">
        <v>11077</v>
      </c>
      <c r="D1272" s="17" t="s">
        <v>11078</v>
      </c>
      <c r="E1272" s="17" t="s">
        <v>291</v>
      </c>
      <c r="F1272" s="18">
        <v>45911</v>
      </c>
      <c r="G1272" s="17" t="s">
        <v>11079</v>
      </c>
      <c r="H1272" s="17" t="s">
        <v>85</v>
      </c>
      <c r="I1272" s="17" t="s">
        <v>86</v>
      </c>
      <c r="J1272" s="17" t="s">
        <v>87</v>
      </c>
      <c r="K1272" s="16">
        <v>1005755505</v>
      </c>
      <c r="L1272" s="20">
        <v>7</v>
      </c>
      <c r="M1272" s="17" t="s">
        <v>88</v>
      </c>
      <c r="N1272" s="17" t="s">
        <v>194</v>
      </c>
      <c r="O1272" s="16" t="s">
        <v>5051</v>
      </c>
      <c r="P1272" s="17" t="s">
        <v>239</v>
      </c>
      <c r="Q1272" s="17" t="s">
        <v>240</v>
      </c>
      <c r="R1272" s="16" t="s">
        <v>2977</v>
      </c>
      <c r="S1272" s="16" t="s">
        <v>2978</v>
      </c>
      <c r="T1272" s="20">
        <v>60335962</v>
      </c>
      <c r="U1272" s="17" t="s">
        <v>2977</v>
      </c>
      <c r="V1272" s="17" t="s">
        <v>95</v>
      </c>
      <c r="W1272" s="17" t="s">
        <v>95</v>
      </c>
      <c r="X1272" s="17" t="s">
        <v>95</v>
      </c>
      <c r="Y1272" s="17" t="s">
        <v>96</v>
      </c>
      <c r="Z1272" s="21">
        <v>17072832</v>
      </c>
      <c r="AA1272" s="33">
        <v>17072832</v>
      </c>
      <c r="AB1272" s="22" t="s">
        <v>95</v>
      </c>
      <c r="AC1272" s="33">
        <v>4268208</v>
      </c>
      <c r="AD1272" s="33" t="s">
        <v>95</v>
      </c>
      <c r="AE1272" s="20">
        <v>246925</v>
      </c>
      <c r="AF1272" s="20">
        <v>754025</v>
      </c>
      <c r="AG1272" s="7">
        <v>2022011000068</v>
      </c>
      <c r="AH1272" s="18">
        <v>45919</v>
      </c>
      <c r="AI1272" s="18">
        <v>45926</v>
      </c>
      <c r="AJ1272" s="17" t="s">
        <v>95</v>
      </c>
      <c r="AK1272" s="17" t="s">
        <v>95</v>
      </c>
      <c r="AL1272" s="16" t="s">
        <v>95</v>
      </c>
      <c r="AM1272" s="16" t="s">
        <v>95</v>
      </c>
      <c r="AN1272" s="18" t="s">
        <v>95</v>
      </c>
      <c r="AO1272" s="21">
        <v>0</v>
      </c>
      <c r="AP1272" s="18" t="s">
        <v>95</v>
      </c>
      <c r="AQ1272" s="21">
        <v>0</v>
      </c>
      <c r="AR1272" s="17" t="s">
        <v>95</v>
      </c>
      <c r="AS1272" s="21">
        <v>0</v>
      </c>
      <c r="AT1272" s="17" t="s">
        <v>95</v>
      </c>
      <c r="AU1272" s="26">
        <v>0</v>
      </c>
      <c r="AV1272" s="17" t="s">
        <v>95</v>
      </c>
      <c r="AW1272" s="20">
        <v>0</v>
      </c>
      <c r="AX1272" s="18" t="s">
        <v>95</v>
      </c>
      <c r="AY1272" s="4">
        <f t="shared" si="193"/>
        <v>0</v>
      </c>
      <c r="AZ1272" s="11">
        <f t="shared" si="185"/>
        <v>17072832</v>
      </c>
      <c r="BA1272" s="8">
        <f t="shared" si="178"/>
        <v>0</v>
      </c>
      <c r="BB1272" s="21">
        <v>0</v>
      </c>
      <c r="BC1272" s="21">
        <v>0</v>
      </c>
      <c r="BD1272" s="21">
        <v>0</v>
      </c>
      <c r="BE1272" s="18">
        <v>46022</v>
      </c>
      <c r="BF1272" s="18">
        <v>46022</v>
      </c>
      <c r="BG1272" s="30">
        <v>-6</v>
      </c>
      <c r="BH1272" s="62" t="s">
        <v>95</v>
      </c>
      <c r="BI1272" s="17" t="s">
        <v>89</v>
      </c>
      <c r="BJ1272" s="17" t="s">
        <v>97</v>
      </c>
      <c r="BK1272" s="20" t="s">
        <v>11080</v>
      </c>
      <c r="BL1272" s="17" t="s">
        <v>99</v>
      </c>
      <c r="BM1272" s="18">
        <v>45922</v>
      </c>
      <c r="BN1272" s="17" t="s">
        <v>11081</v>
      </c>
      <c r="BO1272" s="18">
        <v>45925</v>
      </c>
      <c r="BP1272" s="16" t="s">
        <v>11082</v>
      </c>
      <c r="BQ1272" s="31" t="s">
        <v>102</v>
      </c>
      <c r="BR1272" s="17" t="s">
        <v>164</v>
      </c>
      <c r="BS1272" s="17" t="s">
        <v>95</v>
      </c>
      <c r="BT1272" s="17" t="s">
        <v>258</v>
      </c>
      <c r="BU1272" s="17" t="s">
        <v>95</v>
      </c>
      <c r="BV1272" s="5" t="s">
        <v>105</v>
      </c>
      <c r="BW1272" s="32" t="s">
        <v>11083</v>
      </c>
      <c r="BX1272" s="65" t="s">
        <v>11084</v>
      </c>
      <c r="BY1272" s="92" t="s">
        <v>520</v>
      </c>
      <c r="BZ1272" s="92" t="s">
        <v>249</v>
      </c>
      <c r="CA1272" s="92" t="s">
        <v>687</v>
      </c>
      <c r="CB1272" s="92" t="s">
        <v>110</v>
      </c>
      <c r="CC1272" s="122">
        <f t="shared" si="194"/>
        <v>0</v>
      </c>
    </row>
    <row r="1273" spans="1:81" ht="95.25" customHeight="1" x14ac:dyDescent="0.25">
      <c r="A1273" s="66">
        <v>1096</v>
      </c>
      <c r="B1273" s="16">
        <v>72151704</v>
      </c>
      <c r="C1273" s="17" t="s">
        <v>11085</v>
      </c>
      <c r="D1273" s="17" t="s">
        <v>11086</v>
      </c>
      <c r="E1273" s="17" t="s">
        <v>1270</v>
      </c>
      <c r="F1273" s="18">
        <v>45911</v>
      </c>
      <c r="G1273" s="17" t="s">
        <v>11087</v>
      </c>
      <c r="H1273" s="17" t="s">
        <v>9446</v>
      </c>
      <c r="I1273" s="17" t="s">
        <v>3344</v>
      </c>
      <c r="J1273" s="17" t="s">
        <v>3345</v>
      </c>
      <c r="K1273" s="16">
        <v>830097138</v>
      </c>
      <c r="L1273" s="20">
        <v>5</v>
      </c>
      <c r="M1273" s="17" t="s">
        <v>3346</v>
      </c>
      <c r="N1273" s="17" t="s">
        <v>89</v>
      </c>
      <c r="O1273" s="16" t="s">
        <v>11088</v>
      </c>
      <c r="P1273" s="17" t="s">
        <v>134</v>
      </c>
      <c r="Q1273" s="17" t="s">
        <v>135</v>
      </c>
      <c r="R1273" s="17" t="s">
        <v>1075</v>
      </c>
      <c r="S1273" s="16" t="s">
        <v>1076</v>
      </c>
      <c r="T1273" s="20">
        <v>39707567</v>
      </c>
      <c r="U1273" s="17" t="s">
        <v>1075</v>
      </c>
      <c r="V1273" s="17" t="s">
        <v>95</v>
      </c>
      <c r="W1273" s="17" t="s">
        <v>95</v>
      </c>
      <c r="X1273" s="17" t="s">
        <v>95</v>
      </c>
      <c r="Y1273" s="17" t="s">
        <v>139</v>
      </c>
      <c r="Z1273" s="33">
        <v>66772742</v>
      </c>
      <c r="AA1273" s="21">
        <v>66772742</v>
      </c>
      <c r="AB1273" s="35" t="s">
        <v>95</v>
      </c>
      <c r="AC1273" s="33" t="s">
        <v>95</v>
      </c>
      <c r="AD1273" s="21" t="s">
        <v>95</v>
      </c>
      <c r="AE1273" s="36">
        <v>179025</v>
      </c>
      <c r="AF1273" s="20">
        <v>745825</v>
      </c>
      <c r="AG1273" s="20" t="s">
        <v>95</v>
      </c>
      <c r="AH1273" s="18">
        <v>45912</v>
      </c>
      <c r="AI1273" s="18">
        <v>45922</v>
      </c>
      <c r="AJ1273" s="17" t="s">
        <v>95</v>
      </c>
      <c r="AK1273" s="17" t="s">
        <v>95</v>
      </c>
      <c r="AL1273" s="16" t="s">
        <v>95</v>
      </c>
      <c r="AM1273" s="16" t="s">
        <v>95</v>
      </c>
      <c r="AN1273" s="18" t="s">
        <v>95</v>
      </c>
      <c r="AO1273" s="33">
        <v>0</v>
      </c>
      <c r="AP1273" s="37" t="s">
        <v>95</v>
      </c>
      <c r="AQ1273" s="33">
        <v>0</v>
      </c>
      <c r="AR1273" s="38" t="s">
        <v>95</v>
      </c>
      <c r="AS1273" s="33">
        <v>0</v>
      </c>
      <c r="AT1273" s="38" t="s">
        <v>95</v>
      </c>
      <c r="AU1273" s="26">
        <v>0</v>
      </c>
      <c r="AV1273" s="38" t="s">
        <v>95</v>
      </c>
      <c r="AW1273" s="20">
        <v>0</v>
      </c>
      <c r="AX1273" s="18" t="s">
        <v>95</v>
      </c>
      <c r="AY1273" s="27">
        <v>0</v>
      </c>
      <c r="AZ1273" s="11">
        <f t="shared" si="185"/>
        <v>66772742</v>
      </c>
      <c r="BA1273" s="8">
        <f t="shared" si="178"/>
        <v>0</v>
      </c>
      <c r="BB1273" s="33">
        <v>0</v>
      </c>
      <c r="BC1273" s="33">
        <v>0</v>
      </c>
      <c r="BD1273" s="33">
        <v>0</v>
      </c>
      <c r="BE1273" s="18">
        <v>45982</v>
      </c>
      <c r="BF1273" s="18">
        <v>45982</v>
      </c>
      <c r="BG1273" s="30">
        <v>-46</v>
      </c>
      <c r="BH1273" s="18" t="s">
        <v>3348</v>
      </c>
      <c r="BI1273" s="17" t="s">
        <v>89</v>
      </c>
      <c r="BJ1273" s="17" t="s">
        <v>97</v>
      </c>
      <c r="BK1273" s="20" t="s">
        <v>11089</v>
      </c>
      <c r="BL1273" s="17" t="s">
        <v>99</v>
      </c>
      <c r="BM1273" s="18">
        <v>45916</v>
      </c>
      <c r="BN1273" s="17" t="s">
        <v>11090</v>
      </c>
      <c r="BO1273" s="18">
        <v>45919</v>
      </c>
      <c r="BP1273" s="16" t="s">
        <v>163</v>
      </c>
      <c r="BQ1273" s="31" t="s">
        <v>102</v>
      </c>
      <c r="BR1273" s="17" t="s">
        <v>164</v>
      </c>
      <c r="BS1273" s="17" t="s">
        <v>95</v>
      </c>
      <c r="BT1273" s="17" t="s">
        <v>95</v>
      </c>
      <c r="BU1273" s="17" t="s">
        <v>95</v>
      </c>
      <c r="BV1273" s="17" t="s">
        <v>95</v>
      </c>
      <c r="BW1273" s="16" t="s">
        <v>95</v>
      </c>
      <c r="BX1273" s="17" t="s">
        <v>11091</v>
      </c>
      <c r="BY1273" s="92" t="s">
        <v>155</v>
      </c>
      <c r="BZ1273" s="92" t="s">
        <v>109</v>
      </c>
      <c r="CA1273" s="92" t="s">
        <v>135</v>
      </c>
      <c r="CB1273" s="92" t="s">
        <v>110</v>
      </c>
    </row>
    <row r="1274" spans="1:81" ht="95.25" customHeight="1" x14ac:dyDescent="0.25">
      <c r="A1274" s="66">
        <v>1994</v>
      </c>
      <c r="B1274" s="16">
        <v>80161504</v>
      </c>
      <c r="C1274" s="16" t="s">
        <v>11092</v>
      </c>
      <c r="D1274" s="17" t="s">
        <v>11093</v>
      </c>
      <c r="E1274" s="17" t="s">
        <v>506</v>
      </c>
      <c r="F1274" s="18">
        <v>45915</v>
      </c>
      <c r="G1274" s="17" t="s">
        <v>11094</v>
      </c>
      <c r="H1274" s="17" t="s">
        <v>85</v>
      </c>
      <c r="I1274" s="17" t="s">
        <v>86</v>
      </c>
      <c r="J1274" s="17" t="s">
        <v>87</v>
      </c>
      <c r="K1274" s="16">
        <v>53008134</v>
      </c>
      <c r="L1274" s="20">
        <v>8</v>
      </c>
      <c r="M1274" s="17" t="s">
        <v>88</v>
      </c>
      <c r="N1274" s="17" t="s">
        <v>89</v>
      </c>
      <c r="O1274" s="16" t="s">
        <v>11095</v>
      </c>
      <c r="P1274" s="17" t="s">
        <v>2120</v>
      </c>
      <c r="Q1274" s="17" t="s">
        <v>240</v>
      </c>
      <c r="R1274" s="16" t="s">
        <v>682</v>
      </c>
      <c r="S1274" s="16" t="s">
        <v>11096</v>
      </c>
      <c r="T1274" s="20">
        <v>79649846</v>
      </c>
      <c r="U1274" s="17" t="s">
        <v>682</v>
      </c>
      <c r="V1274" s="17" t="s">
        <v>95</v>
      </c>
      <c r="W1274" s="17" t="s">
        <v>95</v>
      </c>
      <c r="X1274" s="17" t="s">
        <v>95</v>
      </c>
      <c r="Y1274" s="17" t="s">
        <v>96</v>
      </c>
      <c r="Z1274" s="21">
        <v>49852716</v>
      </c>
      <c r="AA1274" s="33">
        <v>49852716</v>
      </c>
      <c r="AB1274" s="22" t="s">
        <v>95</v>
      </c>
      <c r="AC1274" s="33">
        <v>12463179</v>
      </c>
      <c r="AD1274" s="33" t="s">
        <v>95</v>
      </c>
      <c r="AE1274" s="20">
        <v>246325</v>
      </c>
      <c r="AF1274" s="20">
        <v>745625</v>
      </c>
      <c r="AG1274" s="7">
        <v>2022011000068</v>
      </c>
      <c r="AH1274" s="18">
        <v>45917</v>
      </c>
      <c r="AI1274" s="18">
        <v>45922</v>
      </c>
      <c r="AJ1274" s="17" t="s">
        <v>95</v>
      </c>
      <c r="AK1274" s="17" t="s">
        <v>95</v>
      </c>
      <c r="AL1274" s="16" t="s">
        <v>95</v>
      </c>
      <c r="AM1274" s="16" t="s">
        <v>95</v>
      </c>
      <c r="AN1274" s="18" t="s">
        <v>95</v>
      </c>
      <c r="AO1274" s="21">
        <v>0</v>
      </c>
      <c r="AP1274" s="18" t="s">
        <v>95</v>
      </c>
      <c r="AQ1274" s="21">
        <v>0</v>
      </c>
      <c r="AR1274" s="17" t="s">
        <v>95</v>
      </c>
      <c r="AS1274" s="21">
        <v>0</v>
      </c>
      <c r="AT1274" s="17" t="s">
        <v>95</v>
      </c>
      <c r="AU1274" s="26">
        <v>0</v>
      </c>
      <c r="AV1274" s="17" t="s">
        <v>95</v>
      </c>
      <c r="AW1274" s="20">
        <v>0</v>
      </c>
      <c r="AX1274" s="18" t="s">
        <v>95</v>
      </c>
      <c r="AY1274" s="4">
        <f t="shared" ref="AY1274:AY1309" si="195">BF1274-BE1274</f>
        <v>0</v>
      </c>
      <c r="AZ1274" s="11">
        <f t="shared" si="185"/>
        <v>49852716</v>
      </c>
      <c r="BA1274" s="8">
        <f t="shared" si="178"/>
        <v>0</v>
      </c>
      <c r="BB1274" s="21">
        <v>0</v>
      </c>
      <c r="BC1274" s="21">
        <v>0</v>
      </c>
      <c r="BD1274" s="21">
        <v>0</v>
      </c>
      <c r="BE1274" s="18">
        <v>46022</v>
      </c>
      <c r="BF1274" s="18">
        <v>46022</v>
      </c>
      <c r="BG1274" s="30">
        <v>-6</v>
      </c>
      <c r="BH1274" s="62" t="s">
        <v>95</v>
      </c>
      <c r="BI1274" s="17" t="s">
        <v>89</v>
      </c>
      <c r="BJ1274" s="17" t="s">
        <v>97</v>
      </c>
      <c r="BK1274" s="20" t="s">
        <v>11097</v>
      </c>
      <c r="BL1274" s="17" t="s">
        <v>99</v>
      </c>
      <c r="BM1274" s="18">
        <v>45919</v>
      </c>
      <c r="BN1274" s="17" t="s">
        <v>11098</v>
      </c>
      <c r="BO1274" s="18">
        <v>45922</v>
      </c>
      <c r="BP1274" s="16" t="s">
        <v>163</v>
      </c>
      <c r="BQ1274" s="31" t="s">
        <v>102</v>
      </c>
      <c r="BR1274" s="17" t="s">
        <v>164</v>
      </c>
      <c r="BS1274" s="17" t="s">
        <v>95</v>
      </c>
      <c r="BT1274" s="17" t="s">
        <v>822</v>
      </c>
      <c r="BU1274" s="17" t="s">
        <v>95</v>
      </c>
      <c r="BV1274" s="5" t="s">
        <v>105</v>
      </c>
      <c r="BW1274" s="32" t="s">
        <v>11099</v>
      </c>
      <c r="BX1274" s="65" t="s">
        <v>11100</v>
      </c>
      <c r="BY1274" s="92" t="s">
        <v>520</v>
      </c>
      <c r="BZ1274" s="92" t="s">
        <v>249</v>
      </c>
      <c r="CA1274" s="92" t="s">
        <v>687</v>
      </c>
      <c r="CB1274" s="92" t="s">
        <v>110</v>
      </c>
      <c r="CC1274" s="122">
        <f t="shared" ref="CC1274:CC1309" si="196">AO1274+AQ1274+AS1274+AU1274</f>
        <v>0</v>
      </c>
    </row>
    <row r="1275" spans="1:81" ht="95.25" customHeight="1" x14ac:dyDescent="0.25">
      <c r="A1275" s="66">
        <v>1999</v>
      </c>
      <c r="B1275" s="16" t="s">
        <v>2972</v>
      </c>
      <c r="C1275" s="16" t="s">
        <v>11101</v>
      </c>
      <c r="D1275" s="17" t="s">
        <v>11102</v>
      </c>
      <c r="E1275" s="17" t="s">
        <v>291</v>
      </c>
      <c r="F1275" s="18">
        <v>45915</v>
      </c>
      <c r="G1275" s="17" t="s">
        <v>11103</v>
      </c>
      <c r="H1275" s="17" t="s">
        <v>85</v>
      </c>
      <c r="I1275" s="17" t="s">
        <v>86</v>
      </c>
      <c r="J1275" s="17" t="s">
        <v>87</v>
      </c>
      <c r="K1275" s="16">
        <v>1030650412</v>
      </c>
      <c r="L1275" s="20">
        <v>1</v>
      </c>
      <c r="M1275" s="17" t="s">
        <v>88</v>
      </c>
      <c r="N1275" s="17" t="s">
        <v>89</v>
      </c>
      <c r="O1275" s="16" t="s">
        <v>5051</v>
      </c>
      <c r="P1275" s="17" t="s">
        <v>239</v>
      </c>
      <c r="Q1275" s="17" t="s">
        <v>240</v>
      </c>
      <c r="R1275" s="17" t="s">
        <v>2977</v>
      </c>
      <c r="S1275" s="16" t="s">
        <v>2978</v>
      </c>
      <c r="T1275" s="20">
        <v>60335962</v>
      </c>
      <c r="U1275" s="17" t="s">
        <v>2977</v>
      </c>
      <c r="V1275" s="17" t="s">
        <v>95</v>
      </c>
      <c r="W1275" s="17" t="s">
        <v>95</v>
      </c>
      <c r="X1275" s="17" t="s">
        <v>95</v>
      </c>
      <c r="Y1275" s="17" t="s">
        <v>96</v>
      </c>
      <c r="Z1275" s="21">
        <v>17072832</v>
      </c>
      <c r="AA1275" s="33">
        <v>17072832</v>
      </c>
      <c r="AB1275" s="22" t="s">
        <v>95</v>
      </c>
      <c r="AC1275" s="33">
        <v>4268208</v>
      </c>
      <c r="AD1275" s="33" t="s">
        <v>95</v>
      </c>
      <c r="AE1275" s="20">
        <v>246625</v>
      </c>
      <c r="AF1275" s="20">
        <v>781625</v>
      </c>
      <c r="AG1275" s="7">
        <v>2022011000068</v>
      </c>
      <c r="AH1275" s="18">
        <v>45930</v>
      </c>
      <c r="AI1275" s="18">
        <v>45933</v>
      </c>
      <c r="AJ1275" s="17" t="s">
        <v>95</v>
      </c>
      <c r="AK1275" s="17" t="s">
        <v>95</v>
      </c>
      <c r="AL1275" s="16" t="s">
        <v>95</v>
      </c>
      <c r="AM1275" s="16" t="s">
        <v>95</v>
      </c>
      <c r="AN1275" s="18" t="s">
        <v>95</v>
      </c>
      <c r="AO1275" s="21">
        <v>0</v>
      </c>
      <c r="AP1275" s="18" t="s">
        <v>95</v>
      </c>
      <c r="AQ1275" s="21">
        <v>0</v>
      </c>
      <c r="AR1275" s="17" t="s">
        <v>95</v>
      </c>
      <c r="AS1275" s="21">
        <v>0</v>
      </c>
      <c r="AT1275" s="17" t="s">
        <v>95</v>
      </c>
      <c r="AU1275" s="26">
        <v>0</v>
      </c>
      <c r="AV1275" s="17" t="s">
        <v>95</v>
      </c>
      <c r="AW1275" s="20">
        <v>0</v>
      </c>
      <c r="AX1275" s="18" t="s">
        <v>95</v>
      </c>
      <c r="AY1275" s="4">
        <f t="shared" si="195"/>
        <v>0</v>
      </c>
      <c r="AZ1275" s="11">
        <f t="shared" si="185"/>
        <v>17072832</v>
      </c>
      <c r="BA1275" s="8">
        <f t="shared" si="178"/>
        <v>0</v>
      </c>
      <c r="BB1275" s="21">
        <v>0</v>
      </c>
      <c r="BC1275" s="21">
        <v>0</v>
      </c>
      <c r="BD1275" s="21">
        <v>0</v>
      </c>
      <c r="BE1275" s="18">
        <v>46022</v>
      </c>
      <c r="BF1275" s="18">
        <v>46022</v>
      </c>
      <c r="BG1275" s="30">
        <v>-6</v>
      </c>
      <c r="BH1275" s="62" t="s">
        <v>95</v>
      </c>
      <c r="BI1275" s="17" t="s">
        <v>89</v>
      </c>
      <c r="BJ1275" s="17" t="s">
        <v>97</v>
      </c>
      <c r="BK1275" s="20" t="s">
        <v>11104</v>
      </c>
      <c r="BL1275" s="17" t="s">
        <v>99</v>
      </c>
      <c r="BM1275" s="18">
        <v>45931</v>
      </c>
      <c r="BN1275" s="17" t="s">
        <v>11060</v>
      </c>
      <c r="BO1275" s="18">
        <v>45931</v>
      </c>
      <c r="BP1275" s="16" t="s">
        <v>163</v>
      </c>
      <c r="BQ1275" s="31" t="s">
        <v>102</v>
      </c>
      <c r="BR1275" s="17" t="s">
        <v>164</v>
      </c>
      <c r="BS1275" s="17" t="s">
        <v>95</v>
      </c>
      <c r="BT1275" s="17" t="s">
        <v>258</v>
      </c>
      <c r="BU1275" s="17" t="s">
        <v>95</v>
      </c>
      <c r="BV1275" s="17" t="s">
        <v>117</v>
      </c>
      <c r="BW1275" s="32" t="s">
        <v>11105</v>
      </c>
      <c r="BX1275" s="65" t="s">
        <v>11106</v>
      </c>
      <c r="BY1275" s="92" t="s">
        <v>520</v>
      </c>
      <c r="BZ1275" s="92" t="s">
        <v>249</v>
      </c>
      <c r="CA1275" s="92" t="s">
        <v>687</v>
      </c>
      <c r="CB1275" s="92" t="s">
        <v>110</v>
      </c>
      <c r="CC1275" s="122">
        <f t="shared" si="196"/>
        <v>0</v>
      </c>
    </row>
    <row r="1276" spans="1:81" ht="95.25" customHeight="1" x14ac:dyDescent="0.25">
      <c r="A1276" s="66">
        <v>2001</v>
      </c>
      <c r="B1276" s="16" t="s">
        <v>2972</v>
      </c>
      <c r="C1276" s="16" t="s">
        <v>11107</v>
      </c>
      <c r="D1276" s="17" t="s">
        <v>11108</v>
      </c>
      <c r="E1276" s="17" t="s">
        <v>291</v>
      </c>
      <c r="F1276" s="18">
        <v>45915</v>
      </c>
      <c r="G1276" s="17" t="s">
        <v>11109</v>
      </c>
      <c r="H1276" s="17" t="s">
        <v>85</v>
      </c>
      <c r="I1276" s="17" t="s">
        <v>86</v>
      </c>
      <c r="J1276" s="17" t="s">
        <v>87</v>
      </c>
      <c r="K1276" s="16">
        <v>1007040884</v>
      </c>
      <c r="L1276" s="20">
        <v>1</v>
      </c>
      <c r="M1276" s="17" t="s">
        <v>88</v>
      </c>
      <c r="N1276" s="17" t="s">
        <v>1485</v>
      </c>
      <c r="O1276" s="16" t="s">
        <v>5051</v>
      </c>
      <c r="P1276" s="17" t="s">
        <v>239</v>
      </c>
      <c r="Q1276" s="17" t="s">
        <v>240</v>
      </c>
      <c r="R1276" s="17" t="s">
        <v>2977</v>
      </c>
      <c r="S1276" s="16" t="s">
        <v>2978</v>
      </c>
      <c r="T1276" s="20">
        <v>60335962</v>
      </c>
      <c r="U1276" s="17" t="s">
        <v>2977</v>
      </c>
      <c r="V1276" s="17" t="s">
        <v>95</v>
      </c>
      <c r="W1276" s="17" t="s">
        <v>95</v>
      </c>
      <c r="X1276" s="17" t="s">
        <v>95</v>
      </c>
      <c r="Y1276" s="17" t="s">
        <v>96</v>
      </c>
      <c r="Z1276" s="21">
        <v>16503722</v>
      </c>
      <c r="AA1276" s="33">
        <v>16503722</v>
      </c>
      <c r="AB1276" s="22" t="s">
        <v>95</v>
      </c>
      <c r="AC1276" s="33">
        <v>4268208</v>
      </c>
      <c r="AD1276" s="33" t="s">
        <v>95</v>
      </c>
      <c r="AE1276" s="20">
        <v>246825</v>
      </c>
      <c r="AF1276" s="20">
        <v>781725</v>
      </c>
      <c r="AG1276" s="7">
        <v>2022011000068</v>
      </c>
      <c r="AH1276" s="18">
        <v>45930</v>
      </c>
      <c r="AI1276" s="18">
        <v>45933</v>
      </c>
      <c r="AJ1276" s="17" t="s">
        <v>95</v>
      </c>
      <c r="AK1276" s="17" t="s">
        <v>95</v>
      </c>
      <c r="AL1276" s="16" t="s">
        <v>95</v>
      </c>
      <c r="AM1276" s="16" t="s">
        <v>95</v>
      </c>
      <c r="AN1276" s="18" t="s">
        <v>95</v>
      </c>
      <c r="AO1276" s="21">
        <v>0</v>
      </c>
      <c r="AP1276" s="18" t="s">
        <v>95</v>
      </c>
      <c r="AQ1276" s="21">
        <v>0</v>
      </c>
      <c r="AR1276" s="17" t="s">
        <v>95</v>
      </c>
      <c r="AS1276" s="21">
        <v>0</v>
      </c>
      <c r="AT1276" s="17" t="s">
        <v>95</v>
      </c>
      <c r="AU1276" s="26">
        <v>0</v>
      </c>
      <c r="AV1276" s="17" t="s">
        <v>95</v>
      </c>
      <c r="AW1276" s="20">
        <v>0</v>
      </c>
      <c r="AX1276" s="18" t="s">
        <v>95</v>
      </c>
      <c r="AY1276" s="4">
        <f t="shared" si="195"/>
        <v>0</v>
      </c>
      <c r="AZ1276" s="11">
        <f t="shared" si="185"/>
        <v>16503722</v>
      </c>
      <c r="BA1276" s="8">
        <f t="shared" si="178"/>
        <v>0</v>
      </c>
      <c r="BB1276" s="21">
        <v>0</v>
      </c>
      <c r="BC1276" s="21">
        <v>0</v>
      </c>
      <c r="BD1276" s="21">
        <v>0</v>
      </c>
      <c r="BE1276" s="18">
        <v>46022</v>
      </c>
      <c r="BF1276" s="18">
        <v>46022</v>
      </c>
      <c r="BG1276" s="30">
        <v>-6</v>
      </c>
      <c r="BH1276" s="62" t="s">
        <v>95</v>
      </c>
      <c r="BI1276" s="17" t="s">
        <v>89</v>
      </c>
      <c r="BJ1276" s="17" t="s">
        <v>97</v>
      </c>
      <c r="BK1276" s="20" t="s">
        <v>11110</v>
      </c>
      <c r="BL1276" s="17" t="s">
        <v>99</v>
      </c>
      <c r="BM1276" s="18">
        <v>45931</v>
      </c>
      <c r="BN1276" s="17" t="s">
        <v>11060</v>
      </c>
      <c r="BO1276" s="18">
        <v>45932</v>
      </c>
      <c r="BP1276" s="16" t="s">
        <v>163</v>
      </c>
      <c r="BQ1276" s="31" t="s">
        <v>102</v>
      </c>
      <c r="BR1276" s="17" t="s">
        <v>164</v>
      </c>
      <c r="BS1276" s="17" t="s">
        <v>95</v>
      </c>
      <c r="BT1276" s="17" t="s">
        <v>258</v>
      </c>
      <c r="BU1276" s="17" t="s">
        <v>95</v>
      </c>
      <c r="BV1276" s="17" t="s">
        <v>117</v>
      </c>
      <c r="BW1276" s="32" t="s">
        <v>11111</v>
      </c>
      <c r="BX1276" s="65" t="s">
        <v>11112</v>
      </c>
      <c r="BY1276" s="92" t="s">
        <v>520</v>
      </c>
      <c r="BZ1276" s="92" t="s">
        <v>249</v>
      </c>
      <c r="CA1276" s="92" t="s">
        <v>687</v>
      </c>
      <c r="CB1276" s="92" t="s">
        <v>110</v>
      </c>
      <c r="CC1276" s="122">
        <f t="shared" si="196"/>
        <v>0</v>
      </c>
    </row>
    <row r="1277" spans="1:81" ht="95.25" customHeight="1" x14ac:dyDescent="0.25">
      <c r="A1277" s="66">
        <v>1381</v>
      </c>
      <c r="B1277" s="16">
        <v>80161500</v>
      </c>
      <c r="C1277" s="104" t="s">
        <v>11113</v>
      </c>
      <c r="D1277" s="17" t="s">
        <v>11114</v>
      </c>
      <c r="E1277" s="17" t="s">
        <v>506</v>
      </c>
      <c r="F1277" s="18">
        <v>45915</v>
      </c>
      <c r="G1277" s="17" t="s">
        <v>7716</v>
      </c>
      <c r="H1277" s="79" t="s">
        <v>85</v>
      </c>
      <c r="I1277" s="79" t="s">
        <v>86</v>
      </c>
      <c r="J1277" s="79" t="s">
        <v>87</v>
      </c>
      <c r="K1277" s="16">
        <v>1032370106</v>
      </c>
      <c r="L1277" s="20">
        <v>6</v>
      </c>
      <c r="M1277" s="17" t="s">
        <v>88</v>
      </c>
      <c r="N1277" s="17" t="s">
        <v>89</v>
      </c>
      <c r="O1277" s="16" t="s">
        <v>11115</v>
      </c>
      <c r="P1277" s="17" t="s">
        <v>91</v>
      </c>
      <c r="Q1277" s="17" t="s">
        <v>92</v>
      </c>
      <c r="R1277" s="17" t="s">
        <v>620</v>
      </c>
      <c r="S1277" s="16" t="s">
        <v>2215</v>
      </c>
      <c r="T1277" s="20">
        <v>52257350</v>
      </c>
      <c r="U1277" s="17" t="s">
        <v>620</v>
      </c>
      <c r="V1277" s="17" t="s">
        <v>95</v>
      </c>
      <c r="W1277" s="17" t="s">
        <v>622</v>
      </c>
      <c r="X1277" s="17" t="s">
        <v>2215</v>
      </c>
      <c r="Y1277" s="17" t="s">
        <v>96</v>
      </c>
      <c r="Z1277" s="21">
        <v>85364210</v>
      </c>
      <c r="AA1277" s="33">
        <v>85364210</v>
      </c>
      <c r="AB1277" s="22" t="s">
        <v>95</v>
      </c>
      <c r="AC1277" s="33">
        <v>8536421</v>
      </c>
      <c r="AD1277" s="33">
        <v>8536421</v>
      </c>
      <c r="AE1277" s="20">
        <v>220425</v>
      </c>
      <c r="AF1277" s="20">
        <v>791425</v>
      </c>
      <c r="AG1277" s="7">
        <v>2022011000068</v>
      </c>
      <c r="AH1277" s="18">
        <v>45932</v>
      </c>
      <c r="AI1277" s="18">
        <v>45937</v>
      </c>
      <c r="AJ1277" s="105" t="s">
        <v>11116</v>
      </c>
      <c r="AK1277" s="105" t="s">
        <v>141</v>
      </c>
      <c r="AL1277" s="102">
        <v>1018450243</v>
      </c>
      <c r="AM1277" s="106">
        <v>1</v>
      </c>
      <c r="AN1277" s="107">
        <v>46051</v>
      </c>
      <c r="AO1277" s="21">
        <v>0</v>
      </c>
      <c r="AP1277" s="18" t="s">
        <v>95</v>
      </c>
      <c r="AQ1277" s="21">
        <v>0</v>
      </c>
      <c r="AR1277" s="17" t="s">
        <v>95</v>
      </c>
      <c r="AS1277" s="21">
        <v>0</v>
      </c>
      <c r="AT1277" s="17" t="s">
        <v>95</v>
      </c>
      <c r="AU1277" s="26">
        <v>0</v>
      </c>
      <c r="AV1277" s="17" t="s">
        <v>95</v>
      </c>
      <c r="AW1277" s="20">
        <v>0</v>
      </c>
      <c r="AX1277" s="18" t="s">
        <v>95</v>
      </c>
      <c r="AY1277" s="4">
        <f t="shared" si="195"/>
        <v>0</v>
      </c>
      <c r="AZ1277" s="11">
        <f t="shared" si="185"/>
        <v>85364210</v>
      </c>
      <c r="BA1277" s="8">
        <f t="shared" si="178"/>
        <v>59754947</v>
      </c>
      <c r="BB1277" s="21">
        <v>59754947</v>
      </c>
      <c r="BC1277" s="21">
        <v>0</v>
      </c>
      <c r="BD1277" s="21">
        <v>0</v>
      </c>
      <c r="BE1277" s="18">
        <v>46234</v>
      </c>
      <c r="BF1277" s="18">
        <v>46234</v>
      </c>
      <c r="BG1277" s="30">
        <v>206</v>
      </c>
      <c r="BH1277" s="62" t="s">
        <v>95</v>
      </c>
      <c r="BI1277" s="17" t="s">
        <v>89</v>
      </c>
      <c r="BJ1277" s="17" t="s">
        <v>142</v>
      </c>
      <c r="BK1277" s="20" t="s">
        <v>11117</v>
      </c>
      <c r="BL1277" s="17" t="s">
        <v>144</v>
      </c>
      <c r="BM1277" s="18" t="s">
        <v>11118</v>
      </c>
      <c r="BN1277" s="17" t="s">
        <v>11119</v>
      </c>
      <c r="BO1277" s="18" t="s">
        <v>11120</v>
      </c>
      <c r="BP1277" s="16" t="s">
        <v>11121</v>
      </c>
      <c r="BQ1277" s="16" t="s">
        <v>6393</v>
      </c>
      <c r="BR1277" s="17" t="s">
        <v>149</v>
      </c>
      <c r="BS1277" s="17" t="s">
        <v>95</v>
      </c>
      <c r="BT1277" s="17" t="s">
        <v>5590</v>
      </c>
      <c r="BU1277" s="17" t="s">
        <v>151</v>
      </c>
      <c r="BV1277" s="17" t="s">
        <v>152</v>
      </c>
      <c r="BW1277" s="112" t="s">
        <v>11122</v>
      </c>
      <c r="BX1277" s="65" t="s">
        <v>11123</v>
      </c>
      <c r="BY1277" s="92" t="s">
        <v>1040</v>
      </c>
      <c r="BZ1277" s="92" t="s">
        <v>249</v>
      </c>
      <c r="CA1277" s="92" t="s">
        <v>631</v>
      </c>
      <c r="CB1277" s="92" t="s">
        <v>631</v>
      </c>
      <c r="CC1277" s="122">
        <f t="shared" si="196"/>
        <v>0</v>
      </c>
    </row>
    <row r="1278" spans="1:81" ht="95.25" customHeight="1" x14ac:dyDescent="0.25">
      <c r="A1278" s="66">
        <v>1382</v>
      </c>
      <c r="B1278" s="16">
        <v>80161500</v>
      </c>
      <c r="C1278" s="16" t="s">
        <v>11124</v>
      </c>
      <c r="D1278" s="17" t="s">
        <v>11125</v>
      </c>
      <c r="E1278" s="17" t="s">
        <v>506</v>
      </c>
      <c r="F1278" s="18">
        <v>45915</v>
      </c>
      <c r="G1278" s="17" t="s">
        <v>7726</v>
      </c>
      <c r="H1278" s="79" t="s">
        <v>85</v>
      </c>
      <c r="I1278" s="79" t="s">
        <v>86</v>
      </c>
      <c r="J1278" s="79" t="s">
        <v>87</v>
      </c>
      <c r="K1278" s="16">
        <v>1098747530</v>
      </c>
      <c r="L1278" s="20">
        <v>6</v>
      </c>
      <c r="M1278" s="17" t="s">
        <v>88</v>
      </c>
      <c r="N1278" s="17" t="s">
        <v>1044</v>
      </c>
      <c r="O1278" s="16" t="s">
        <v>11126</v>
      </c>
      <c r="P1278" s="17" t="s">
        <v>91</v>
      </c>
      <c r="Q1278" s="17" t="s">
        <v>92</v>
      </c>
      <c r="R1278" s="17" t="s">
        <v>620</v>
      </c>
      <c r="S1278" s="16" t="s">
        <v>2215</v>
      </c>
      <c r="T1278" s="20">
        <v>52257350</v>
      </c>
      <c r="U1278" s="17" t="s">
        <v>620</v>
      </c>
      <c r="V1278" s="17" t="s">
        <v>95</v>
      </c>
      <c r="W1278" s="17" t="s">
        <v>622</v>
      </c>
      <c r="X1278" s="17" t="s">
        <v>2215</v>
      </c>
      <c r="Y1278" s="17" t="s">
        <v>96</v>
      </c>
      <c r="Z1278" s="21">
        <v>85364210</v>
      </c>
      <c r="AA1278" s="33">
        <v>85364210</v>
      </c>
      <c r="AB1278" s="22" t="s">
        <v>95</v>
      </c>
      <c r="AC1278" s="33">
        <v>8536421</v>
      </c>
      <c r="AD1278" s="33">
        <v>8536421</v>
      </c>
      <c r="AE1278" s="20">
        <v>220525</v>
      </c>
      <c r="AF1278" s="20">
        <v>791525</v>
      </c>
      <c r="AG1278" s="7">
        <v>2022011000068</v>
      </c>
      <c r="AH1278" s="18">
        <v>45932</v>
      </c>
      <c r="AI1278" s="18">
        <v>45937</v>
      </c>
      <c r="AJ1278" s="17" t="s">
        <v>95</v>
      </c>
      <c r="AK1278" s="17" t="s">
        <v>95</v>
      </c>
      <c r="AL1278" s="16" t="s">
        <v>95</v>
      </c>
      <c r="AM1278" s="16" t="s">
        <v>95</v>
      </c>
      <c r="AN1278" s="18" t="s">
        <v>95</v>
      </c>
      <c r="AO1278" s="21">
        <v>0</v>
      </c>
      <c r="AP1278" s="18" t="s">
        <v>95</v>
      </c>
      <c r="AQ1278" s="21">
        <v>0</v>
      </c>
      <c r="AR1278" s="17" t="s">
        <v>95</v>
      </c>
      <c r="AS1278" s="21">
        <v>0</v>
      </c>
      <c r="AT1278" s="17" t="s">
        <v>95</v>
      </c>
      <c r="AU1278" s="26">
        <v>0</v>
      </c>
      <c r="AV1278" s="17" t="s">
        <v>95</v>
      </c>
      <c r="AW1278" s="20">
        <v>0</v>
      </c>
      <c r="AX1278" s="18" t="s">
        <v>95</v>
      </c>
      <c r="AY1278" s="4">
        <f t="shared" si="195"/>
        <v>0</v>
      </c>
      <c r="AZ1278" s="11">
        <f t="shared" si="185"/>
        <v>85364210</v>
      </c>
      <c r="BA1278" s="8">
        <f t="shared" si="178"/>
        <v>59754947</v>
      </c>
      <c r="BB1278" s="21">
        <v>59754947</v>
      </c>
      <c r="BC1278" s="21">
        <v>0</v>
      </c>
      <c r="BD1278" s="21">
        <v>0</v>
      </c>
      <c r="BE1278" s="18">
        <v>46234</v>
      </c>
      <c r="BF1278" s="18">
        <v>46234</v>
      </c>
      <c r="BG1278" s="30">
        <v>206</v>
      </c>
      <c r="BH1278" s="62" t="s">
        <v>95</v>
      </c>
      <c r="BI1278" s="17" t="s">
        <v>89</v>
      </c>
      <c r="BJ1278" s="17" t="s">
        <v>97</v>
      </c>
      <c r="BK1278" s="20" t="s">
        <v>11127</v>
      </c>
      <c r="BL1278" s="17" t="s">
        <v>99</v>
      </c>
      <c r="BM1278" s="18">
        <v>45933</v>
      </c>
      <c r="BN1278" s="17" t="s">
        <v>11128</v>
      </c>
      <c r="BO1278" s="18">
        <v>45936</v>
      </c>
      <c r="BP1278" s="16" t="s">
        <v>163</v>
      </c>
      <c r="BQ1278" s="16" t="s">
        <v>6393</v>
      </c>
      <c r="BR1278" s="17" t="s">
        <v>164</v>
      </c>
      <c r="BS1278" s="17" t="s">
        <v>95</v>
      </c>
      <c r="BT1278" s="17" t="s">
        <v>313</v>
      </c>
      <c r="BU1278" s="17" t="s">
        <v>95</v>
      </c>
      <c r="BV1278" s="17" t="s">
        <v>117</v>
      </c>
      <c r="BW1278" s="16" t="s">
        <v>7729</v>
      </c>
      <c r="BX1278" s="65" t="s">
        <v>11129</v>
      </c>
      <c r="BY1278" s="92" t="s">
        <v>1040</v>
      </c>
      <c r="BZ1278" s="92" t="s">
        <v>249</v>
      </c>
      <c r="CA1278" s="92" t="s">
        <v>631</v>
      </c>
      <c r="CB1278" s="92" t="s">
        <v>631</v>
      </c>
      <c r="CC1278" s="122">
        <f t="shared" si="196"/>
        <v>0</v>
      </c>
    </row>
    <row r="1279" spans="1:81" ht="95.25" customHeight="1" x14ac:dyDescent="0.25">
      <c r="A1279" s="66">
        <v>1383</v>
      </c>
      <c r="B1279" s="16">
        <v>80161500</v>
      </c>
      <c r="C1279" s="16" t="s">
        <v>11130</v>
      </c>
      <c r="D1279" s="17" t="s">
        <v>11131</v>
      </c>
      <c r="E1279" s="17" t="s">
        <v>131</v>
      </c>
      <c r="F1279" s="18">
        <v>45915</v>
      </c>
      <c r="G1279" s="17" t="s">
        <v>8492</v>
      </c>
      <c r="H1279" s="79" t="s">
        <v>85</v>
      </c>
      <c r="I1279" s="79" t="s">
        <v>86</v>
      </c>
      <c r="J1279" s="79" t="s">
        <v>87</v>
      </c>
      <c r="K1279" s="16">
        <v>1026579874</v>
      </c>
      <c r="L1279" s="20">
        <v>1</v>
      </c>
      <c r="M1279" s="17" t="s">
        <v>88</v>
      </c>
      <c r="N1279" s="17" t="s">
        <v>89</v>
      </c>
      <c r="O1279" s="16" t="s">
        <v>11132</v>
      </c>
      <c r="P1279" s="17" t="s">
        <v>91</v>
      </c>
      <c r="Q1279" s="17" t="s">
        <v>92</v>
      </c>
      <c r="R1279" s="17" t="s">
        <v>1619</v>
      </c>
      <c r="S1279" s="16" t="s">
        <v>1620</v>
      </c>
      <c r="T1279" s="20">
        <v>75091192</v>
      </c>
      <c r="U1279" s="17" t="s">
        <v>759</v>
      </c>
      <c r="V1279" s="17" t="s">
        <v>95</v>
      </c>
      <c r="W1279" s="17" t="s">
        <v>95</v>
      </c>
      <c r="X1279" s="17" t="s">
        <v>95</v>
      </c>
      <c r="Y1279" s="17" t="s">
        <v>96</v>
      </c>
      <c r="Z1279" s="21">
        <v>78535080</v>
      </c>
      <c r="AA1279" s="33">
        <v>78535080</v>
      </c>
      <c r="AB1279" s="22" t="s">
        <v>95</v>
      </c>
      <c r="AC1279" s="33">
        <v>7853508</v>
      </c>
      <c r="AD1279" s="33">
        <v>7853508</v>
      </c>
      <c r="AE1279" s="20">
        <v>220625</v>
      </c>
      <c r="AF1279" s="20">
        <v>817225</v>
      </c>
      <c r="AG1279" s="7">
        <v>2022011000068</v>
      </c>
      <c r="AH1279" s="18">
        <v>45940</v>
      </c>
      <c r="AI1279" s="18">
        <v>45945</v>
      </c>
      <c r="AJ1279" s="17" t="s">
        <v>95</v>
      </c>
      <c r="AK1279" s="17" t="s">
        <v>95</v>
      </c>
      <c r="AL1279" s="16" t="s">
        <v>95</v>
      </c>
      <c r="AM1279" s="16" t="s">
        <v>95</v>
      </c>
      <c r="AN1279" s="18" t="s">
        <v>95</v>
      </c>
      <c r="AO1279" s="21">
        <v>0</v>
      </c>
      <c r="AP1279" s="18" t="s">
        <v>95</v>
      </c>
      <c r="AQ1279" s="21">
        <v>0</v>
      </c>
      <c r="AR1279" s="17" t="s">
        <v>95</v>
      </c>
      <c r="AS1279" s="21">
        <v>0</v>
      </c>
      <c r="AT1279" s="17" t="s">
        <v>95</v>
      </c>
      <c r="AU1279" s="26">
        <v>0</v>
      </c>
      <c r="AV1279" s="17" t="s">
        <v>95</v>
      </c>
      <c r="AW1279" s="20">
        <v>0</v>
      </c>
      <c r="AX1279" s="18" t="s">
        <v>95</v>
      </c>
      <c r="AY1279" s="4">
        <f t="shared" si="195"/>
        <v>0</v>
      </c>
      <c r="AZ1279" s="11">
        <f t="shared" si="185"/>
        <v>78535080</v>
      </c>
      <c r="BA1279" s="8">
        <f t="shared" si="178"/>
        <v>54974556</v>
      </c>
      <c r="BB1279" s="21">
        <v>54974556</v>
      </c>
      <c r="BC1279" s="21">
        <v>0</v>
      </c>
      <c r="BD1279" s="21">
        <v>0</v>
      </c>
      <c r="BE1279" s="18">
        <v>46234</v>
      </c>
      <c r="BF1279" s="18">
        <v>46234</v>
      </c>
      <c r="BG1279" s="30">
        <v>206</v>
      </c>
      <c r="BH1279" s="62" t="s">
        <v>95</v>
      </c>
      <c r="BI1279" s="17" t="s">
        <v>89</v>
      </c>
      <c r="BJ1279" s="17" t="s">
        <v>97</v>
      </c>
      <c r="BK1279" s="20" t="s">
        <v>11133</v>
      </c>
      <c r="BL1279" s="17" t="s">
        <v>99</v>
      </c>
      <c r="BM1279" s="18">
        <v>45940</v>
      </c>
      <c r="BN1279" s="17" t="s">
        <v>11134</v>
      </c>
      <c r="BO1279" s="18">
        <v>45945</v>
      </c>
      <c r="BP1279" s="16" t="s">
        <v>163</v>
      </c>
      <c r="BQ1279" s="16" t="s">
        <v>6393</v>
      </c>
      <c r="BR1279" s="17" t="s">
        <v>164</v>
      </c>
      <c r="BS1279" s="17" t="s">
        <v>95</v>
      </c>
      <c r="BT1279" s="17" t="s">
        <v>627</v>
      </c>
      <c r="BU1279" s="17" t="s">
        <v>95</v>
      </c>
      <c r="BV1279" s="17" t="s">
        <v>117</v>
      </c>
      <c r="BW1279" s="16" t="s">
        <v>8496</v>
      </c>
      <c r="BX1279" s="65" t="s">
        <v>11135</v>
      </c>
      <c r="BY1279" s="92" t="s">
        <v>810</v>
      </c>
      <c r="BZ1279" s="92" t="s">
        <v>249</v>
      </c>
      <c r="CA1279" s="92" t="s">
        <v>1625</v>
      </c>
      <c r="CB1279" s="92" t="s">
        <v>631</v>
      </c>
      <c r="CC1279" s="122">
        <f t="shared" si="196"/>
        <v>0</v>
      </c>
    </row>
    <row r="1280" spans="1:81" ht="95.25" customHeight="1" x14ac:dyDescent="0.25">
      <c r="A1280" s="66">
        <v>1384</v>
      </c>
      <c r="B1280" s="16">
        <v>80161500</v>
      </c>
      <c r="C1280" s="16" t="s">
        <v>11136</v>
      </c>
      <c r="D1280" s="17" t="s">
        <v>11137</v>
      </c>
      <c r="E1280" s="17" t="s">
        <v>131</v>
      </c>
      <c r="F1280" s="18">
        <v>45915</v>
      </c>
      <c r="G1280" s="17" t="s">
        <v>7878</v>
      </c>
      <c r="H1280" s="79" t="s">
        <v>85</v>
      </c>
      <c r="I1280" s="79" t="s">
        <v>86</v>
      </c>
      <c r="J1280" s="79" t="s">
        <v>87</v>
      </c>
      <c r="K1280" s="16">
        <v>1030656966</v>
      </c>
      <c r="L1280" s="20">
        <v>5</v>
      </c>
      <c r="M1280" s="17" t="s">
        <v>88</v>
      </c>
      <c r="N1280" s="17" t="s">
        <v>89</v>
      </c>
      <c r="O1280" s="16" t="s">
        <v>11132</v>
      </c>
      <c r="P1280" s="17" t="s">
        <v>91</v>
      </c>
      <c r="Q1280" s="17" t="s">
        <v>92</v>
      </c>
      <c r="R1280" s="17" t="s">
        <v>1619</v>
      </c>
      <c r="S1280" s="16" t="s">
        <v>1620</v>
      </c>
      <c r="T1280" s="20">
        <v>75091192</v>
      </c>
      <c r="U1280" s="17" t="s">
        <v>759</v>
      </c>
      <c r="V1280" s="17" t="s">
        <v>95</v>
      </c>
      <c r="W1280" s="17" t="s">
        <v>95</v>
      </c>
      <c r="X1280" s="17" t="s">
        <v>95</v>
      </c>
      <c r="Y1280" s="17" t="s">
        <v>96</v>
      </c>
      <c r="Z1280" s="21">
        <v>78535080</v>
      </c>
      <c r="AA1280" s="33">
        <v>78535080</v>
      </c>
      <c r="AB1280" s="22" t="s">
        <v>95</v>
      </c>
      <c r="AC1280" s="33">
        <v>7853508</v>
      </c>
      <c r="AD1280" s="33">
        <v>7853508</v>
      </c>
      <c r="AE1280" s="20">
        <v>220725</v>
      </c>
      <c r="AF1280" s="20">
        <v>817325</v>
      </c>
      <c r="AG1280" s="7">
        <v>2022011000068</v>
      </c>
      <c r="AH1280" s="18">
        <v>45940</v>
      </c>
      <c r="AI1280" s="18">
        <v>45945</v>
      </c>
      <c r="AJ1280" s="17" t="s">
        <v>95</v>
      </c>
      <c r="AK1280" s="17" t="s">
        <v>95</v>
      </c>
      <c r="AL1280" s="16" t="s">
        <v>95</v>
      </c>
      <c r="AM1280" s="16" t="s">
        <v>95</v>
      </c>
      <c r="AN1280" s="18" t="s">
        <v>95</v>
      </c>
      <c r="AO1280" s="21">
        <v>0</v>
      </c>
      <c r="AP1280" s="18" t="s">
        <v>95</v>
      </c>
      <c r="AQ1280" s="21">
        <v>0</v>
      </c>
      <c r="AR1280" s="17" t="s">
        <v>95</v>
      </c>
      <c r="AS1280" s="21">
        <v>0</v>
      </c>
      <c r="AT1280" s="17" t="s">
        <v>95</v>
      </c>
      <c r="AU1280" s="26">
        <v>0</v>
      </c>
      <c r="AV1280" s="17" t="s">
        <v>95</v>
      </c>
      <c r="AW1280" s="20">
        <v>0</v>
      </c>
      <c r="AX1280" s="18" t="s">
        <v>95</v>
      </c>
      <c r="AY1280" s="4">
        <f t="shared" si="195"/>
        <v>0</v>
      </c>
      <c r="AZ1280" s="11">
        <f t="shared" si="185"/>
        <v>78535080</v>
      </c>
      <c r="BA1280" s="8">
        <f t="shared" si="178"/>
        <v>54974556</v>
      </c>
      <c r="BB1280" s="21">
        <v>54974556</v>
      </c>
      <c r="BC1280" s="21">
        <v>0</v>
      </c>
      <c r="BD1280" s="21">
        <v>0</v>
      </c>
      <c r="BE1280" s="18">
        <v>46234</v>
      </c>
      <c r="BF1280" s="18">
        <v>46234</v>
      </c>
      <c r="BG1280" s="30">
        <v>206</v>
      </c>
      <c r="BH1280" s="62" t="s">
        <v>95</v>
      </c>
      <c r="BI1280" s="17" t="s">
        <v>89</v>
      </c>
      <c r="BJ1280" s="17" t="s">
        <v>97</v>
      </c>
      <c r="BK1280" s="20" t="s">
        <v>11138</v>
      </c>
      <c r="BL1280" s="17" t="s">
        <v>99</v>
      </c>
      <c r="BM1280" s="18">
        <v>45940</v>
      </c>
      <c r="BN1280" s="17" t="s">
        <v>11134</v>
      </c>
      <c r="BO1280" s="18">
        <v>45945</v>
      </c>
      <c r="BP1280" s="16" t="s">
        <v>163</v>
      </c>
      <c r="BQ1280" s="16" t="s">
        <v>6393</v>
      </c>
      <c r="BR1280" s="17" t="s">
        <v>164</v>
      </c>
      <c r="BS1280" s="17" t="s">
        <v>95</v>
      </c>
      <c r="BT1280" s="17" t="s">
        <v>627</v>
      </c>
      <c r="BU1280" s="17" t="s">
        <v>95</v>
      </c>
      <c r="BV1280" s="17" t="s">
        <v>117</v>
      </c>
      <c r="BW1280" s="16" t="s">
        <v>7883</v>
      </c>
      <c r="BX1280" s="65" t="s">
        <v>11139</v>
      </c>
      <c r="BY1280" s="92" t="s">
        <v>810</v>
      </c>
      <c r="BZ1280" s="92" t="s">
        <v>249</v>
      </c>
      <c r="CA1280" s="92" t="s">
        <v>1625</v>
      </c>
      <c r="CB1280" s="92" t="s">
        <v>631</v>
      </c>
      <c r="CC1280" s="122">
        <f t="shared" si="196"/>
        <v>0</v>
      </c>
    </row>
    <row r="1281" spans="1:81" ht="95.25" customHeight="1" x14ac:dyDescent="0.25">
      <c r="A1281" s="66">
        <v>1385</v>
      </c>
      <c r="B1281" s="16">
        <v>80161500</v>
      </c>
      <c r="C1281" s="16" t="s">
        <v>11140</v>
      </c>
      <c r="D1281" s="17" t="s">
        <v>11141</v>
      </c>
      <c r="E1281" s="17" t="s">
        <v>11142</v>
      </c>
      <c r="F1281" s="18">
        <v>45915</v>
      </c>
      <c r="G1281" s="17" t="s">
        <v>9649</v>
      </c>
      <c r="H1281" s="79" t="s">
        <v>85</v>
      </c>
      <c r="I1281" s="79" t="s">
        <v>86</v>
      </c>
      <c r="J1281" s="79" t="s">
        <v>87</v>
      </c>
      <c r="K1281" s="16">
        <v>13616738</v>
      </c>
      <c r="L1281" s="20">
        <v>9</v>
      </c>
      <c r="M1281" s="17" t="s">
        <v>88</v>
      </c>
      <c r="N1281" s="17" t="s">
        <v>2357</v>
      </c>
      <c r="O1281" s="16" t="s">
        <v>11143</v>
      </c>
      <c r="P1281" s="17" t="s">
        <v>91</v>
      </c>
      <c r="Q1281" s="17" t="s">
        <v>92</v>
      </c>
      <c r="R1281" s="17" t="s">
        <v>1619</v>
      </c>
      <c r="S1281" s="16" t="s">
        <v>1620</v>
      </c>
      <c r="T1281" s="20">
        <v>75091192</v>
      </c>
      <c r="U1281" s="17" t="s">
        <v>759</v>
      </c>
      <c r="V1281" s="17" t="s">
        <v>95</v>
      </c>
      <c r="W1281" s="17" t="s">
        <v>95</v>
      </c>
      <c r="X1281" s="17" t="s">
        <v>95</v>
      </c>
      <c r="Y1281" s="17" t="s">
        <v>96</v>
      </c>
      <c r="Z1281" s="21">
        <v>78535080</v>
      </c>
      <c r="AA1281" s="33">
        <v>78535080</v>
      </c>
      <c r="AB1281" s="22" t="s">
        <v>95</v>
      </c>
      <c r="AC1281" s="33">
        <v>7853508</v>
      </c>
      <c r="AD1281" s="33">
        <v>7853508</v>
      </c>
      <c r="AE1281" s="20">
        <v>220825</v>
      </c>
      <c r="AF1281" s="20">
        <v>806425</v>
      </c>
      <c r="AG1281" s="7">
        <v>2022011000068</v>
      </c>
      <c r="AH1281" s="18">
        <v>45938</v>
      </c>
      <c r="AI1281" s="18">
        <v>45939</v>
      </c>
      <c r="AJ1281" s="17" t="s">
        <v>95</v>
      </c>
      <c r="AK1281" s="17" t="s">
        <v>95</v>
      </c>
      <c r="AL1281" s="16" t="s">
        <v>95</v>
      </c>
      <c r="AM1281" s="16" t="s">
        <v>95</v>
      </c>
      <c r="AN1281" s="18" t="s">
        <v>95</v>
      </c>
      <c r="AO1281" s="21">
        <v>0</v>
      </c>
      <c r="AP1281" s="18" t="s">
        <v>95</v>
      </c>
      <c r="AQ1281" s="21">
        <v>0</v>
      </c>
      <c r="AR1281" s="17" t="s">
        <v>95</v>
      </c>
      <c r="AS1281" s="21">
        <v>0</v>
      </c>
      <c r="AT1281" s="17" t="s">
        <v>95</v>
      </c>
      <c r="AU1281" s="26">
        <v>0</v>
      </c>
      <c r="AV1281" s="17" t="s">
        <v>95</v>
      </c>
      <c r="AW1281" s="20">
        <v>0</v>
      </c>
      <c r="AX1281" s="18" t="s">
        <v>95</v>
      </c>
      <c r="AY1281" s="4">
        <f t="shared" si="195"/>
        <v>0</v>
      </c>
      <c r="AZ1281" s="11">
        <f t="shared" si="185"/>
        <v>78535080</v>
      </c>
      <c r="BA1281" s="8">
        <f t="shared" si="178"/>
        <v>54974556</v>
      </c>
      <c r="BB1281" s="21">
        <v>54974556</v>
      </c>
      <c r="BC1281" s="21">
        <v>0</v>
      </c>
      <c r="BD1281" s="21">
        <v>0</v>
      </c>
      <c r="BE1281" s="18">
        <v>46234</v>
      </c>
      <c r="BF1281" s="18">
        <v>46234</v>
      </c>
      <c r="BG1281" s="30">
        <v>206</v>
      </c>
      <c r="BH1281" s="62" t="s">
        <v>95</v>
      </c>
      <c r="BI1281" s="17" t="s">
        <v>89</v>
      </c>
      <c r="BJ1281" s="17" t="s">
        <v>97</v>
      </c>
      <c r="BK1281" s="20" t="s">
        <v>11144</v>
      </c>
      <c r="BL1281" s="17" t="s">
        <v>99</v>
      </c>
      <c r="BM1281" s="18">
        <v>45938</v>
      </c>
      <c r="BN1281" s="17" t="s">
        <v>11145</v>
      </c>
      <c r="BO1281" s="18">
        <v>45939</v>
      </c>
      <c r="BP1281" s="16" t="s">
        <v>163</v>
      </c>
      <c r="BQ1281" s="16" t="s">
        <v>6393</v>
      </c>
      <c r="BR1281" s="17" t="s">
        <v>164</v>
      </c>
      <c r="BS1281" s="17" t="s">
        <v>95</v>
      </c>
      <c r="BT1281" s="17" t="s">
        <v>2913</v>
      </c>
      <c r="BU1281" s="17" t="s">
        <v>95</v>
      </c>
      <c r="BV1281" s="17" t="s">
        <v>117</v>
      </c>
      <c r="BW1281" s="16" t="s">
        <v>9654</v>
      </c>
      <c r="BX1281" s="65" t="s">
        <v>11146</v>
      </c>
      <c r="BY1281" s="92" t="s">
        <v>810</v>
      </c>
      <c r="BZ1281" s="92" t="s">
        <v>249</v>
      </c>
      <c r="CA1281" s="92" t="s">
        <v>1625</v>
      </c>
      <c r="CB1281" s="92" t="s">
        <v>631</v>
      </c>
      <c r="CC1281" s="122">
        <f t="shared" si="196"/>
        <v>0</v>
      </c>
    </row>
    <row r="1282" spans="1:81" ht="95.25" customHeight="1" x14ac:dyDescent="0.25">
      <c r="A1282" s="66">
        <v>1386</v>
      </c>
      <c r="B1282" s="16">
        <v>80161500</v>
      </c>
      <c r="C1282" s="16" t="s">
        <v>11147</v>
      </c>
      <c r="D1282" s="17" t="s">
        <v>11148</v>
      </c>
      <c r="E1282" s="17" t="s">
        <v>11142</v>
      </c>
      <c r="F1282" s="18">
        <v>45915</v>
      </c>
      <c r="G1282" s="17" t="s">
        <v>6889</v>
      </c>
      <c r="H1282" s="79" t="s">
        <v>85</v>
      </c>
      <c r="I1282" s="79" t="s">
        <v>86</v>
      </c>
      <c r="J1282" s="79" t="s">
        <v>87</v>
      </c>
      <c r="K1282" s="16">
        <v>80817852</v>
      </c>
      <c r="L1282" s="20">
        <v>7</v>
      </c>
      <c r="M1282" s="17" t="s">
        <v>88</v>
      </c>
      <c r="N1282" s="17" t="s">
        <v>1485</v>
      </c>
      <c r="O1282" s="16" t="s">
        <v>11149</v>
      </c>
      <c r="P1282" s="17" t="s">
        <v>91</v>
      </c>
      <c r="Q1282" s="17" t="s">
        <v>92</v>
      </c>
      <c r="R1282" s="17" t="s">
        <v>1619</v>
      </c>
      <c r="S1282" s="16" t="s">
        <v>1620</v>
      </c>
      <c r="T1282" s="20">
        <v>75091192</v>
      </c>
      <c r="U1282" s="17" t="s">
        <v>759</v>
      </c>
      <c r="V1282" s="17" t="s">
        <v>95</v>
      </c>
      <c r="W1282" s="17" t="s">
        <v>95</v>
      </c>
      <c r="X1282" s="17" t="s">
        <v>95</v>
      </c>
      <c r="Y1282" s="17" t="s">
        <v>96</v>
      </c>
      <c r="Z1282" s="21">
        <v>78535080</v>
      </c>
      <c r="AA1282" s="33">
        <v>78535080</v>
      </c>
      <c r="AB1282" s="22" t="s">
        <v>95</v>
      </c>
      <c r="AC1282" s="33">
        <v>7853508</v>
      </c>
      <c r="AD1282" s="33">
        <v>7853508</v>
      </c>
      <c r="AE1282" s="20">
        <v>220925</v>
      </c>
      <c r="AF1282" s="20">
        <v>806625</v>
      </c>
      <c r="AG1282" s="7">
        <v>2022011000068</v>
      </c>
      <c r="AH1282" s="18">
        <v>45938</v>
      </c>
      <c r="AI1282" s="18">
        <v>45939</v>
      </c>
      <c r="AJ1282" s="17" t="s">
        <v>95</v>
      </c>
      <c r="AK1282" s="17" t="s">
        <v>95</v>
      </c>
      <c r="AL1282" s="16" t="s">
        <v>95</v>
      </c>
      <c r="AM1282" s="16" t="s">
        <v>95</v>
      </c>
      <c r="AN1282" s="18" t="s">
        <v>95</v>
      </c>
      <c r="AO1282" s="21">
        <v>0</v>
      </c>
      <c r="AP1282" s="18" t="s">
        <v>95</v>
      </c>
      <c r="AQ1282" s="21">
        <v>0</v>
      </c>
      <c r="AR1282" s="17" t="s">
        <v>95</v>
      </c>
      <c r="AS1282" s="21">
        <v>0</v>
      </c>
      <c r="AT1282" s="17" t="s">
        <v>95</v>
      </c>
      <c r="AU1282" s="26">
        <v>0</v>
      </c>
      <c r="AV1282" s="17" t="s">
        <v>95</v>
      </c>
      <c r="AW1282" s="20">
        <v>0</v>
      </c>
      <c r="AX1282" s="18" t="s">
        <v>95</v>
      </c>
      <c r="AY1282" s="4">
        <f t="shared" si="195"/>
        <v>0</v>
      </c>
      <c r="AZ1282" s="11">
        <f t="shared" si="185"/>
        <v>78535080</v>
      </c>
      <c r="BA1282" s="8">
        <f t="shared" si="178"/>
        <v>54974556</v>
      </c>
      <c r="BB1282" s="21">
        <v>54974556</v>
      </c>
      <c r="BC1282" s="21">
        <v>0</v>
      </c>
      <c r="BD1282" s="21">
        <v>0</v>
      </c>
      <c r="BE1282" s="18">
        <v>46234</v>
      </c>
      <c r="BF1282" s="18">
        <v>46234</v>
      </c>
      <c r="BG1282" s="30">
        <v>206</v>
      </c>
      <c r="BH1282" s="62" t="s">
        <v>95</v>
      </c>
      <c r="BI1282" s="17" t="s">
        <v>89</v>
      </c>
      <c r="BJ1282" s="17" t="s">
        <v>97</v>
      </c>
      <c r="BK1282" s="20" t="s">
        <v>11150</v>
      </c>
      <c r="BL1282" s="17" t="s">
        <v>99</v>
      </c>
      <c r="BM1282" s="18">
        <v>45938</v>
      </c>
      <c r="BN1282" s="17" t="s">
        <v>11145</v>
      </c>
      <c r="BO1282" s="18">
        <v>45939</v>
      </c>
      <c r="BP1282" s="16" t="s">
        <v>163</v>
      </c>
      <c r="BQ1282" s="16" t="s">
        <v>6393</v>
      </c>
      <c r="BR1282" s="17" t="s">
        <v>164</v>
      </c>
      <c r="BS1282" s="17" t="s">
        <v>95</v>
      </c>
      <c r="BT1282" s="17" t="s">
        <v>6893</v>
      </c>
      <c r="BU1282" s="17" t="s">
        <v>95</v>
      </c>
      <c r="BV1282" s="17" t="s">
        <v>117</v>
      </c>
      <c r="BW1282" s="16" t="s">
        <v>6894</v>
      </c>
      <c r="BX1282" s="65" t="s">
        <v>11151</v>
      </c>
      <c r="BY1282" s="92" t="s">
        <v>810</v>
      </c>
      <c r="BZ1282" s="92" t="s">
        <v>249</v>
      </c>
      <c r="CA1282" s="92" t="s">
        <v>1625</v>
      </c>
      <c r="CB1282" s="92" t="s">
        <v>631</v>
      </c>
      <c r="CC1282" s="122">
        <f t="shared" si="196"/>
        <v>0</v>
      </c>
    </row>
    <row r="1283" spans="1:81" ht="95.25" customHeight="1" x14ac:dyDescent="0.25">
      <c r="A1283" s="66">
        <v>1387</v>
      </c>
      <c r="B1283" s="16">
        <v>80161500</v>
      </c>
      <c r="C1283" s="115" t="s">
        <v>11152</v>
      </c>
      <c r="D1283" s="17" t="s">
        <v>11153</v>
      </c>
      <c r="E1283" s="17" t="s">
        <v>11142</v>
      </c>
      <c r="F1283" s="18">
        <v>45915</v>
      </c>
      <c r="G1283" s="17" t="s">
        <v>8715</v>
      </c>
      <c r="H1283" s="79" t="s">
        <v>85</v>
      </c>
      <c r="I1283" s="79" t="s">
        <v>86</v>
      </c>
      <c r="J1283" s="79" t="s">
        <v>87</v>
      </c>
      <c r="K1283" s="16">
        <v>1019080178</v>
      </c>
      <c r="L1283" s="20">
        <v>4</v>
      </c>
      <c r="M1283" s="17" t="s">
        <v>88</v>
      </c>
      <c r="N1283" s="17" t="s">
        <v>89</v>
      </c>
      <c r="O1283" s="16" t="s">
        <v>10316</v>
      </c>
      <c r="P1283" s="17" t="s">
        <v>91</v>
      </c>
      <c r="Q1283" s="17" t="s">
        <v>92</v>
      </c>
      <c r="R1283" s="17" t="s">
        <v>1619</v>
      </c>
      <c r="S1283" s="16" t="s">
        <v>1620</v>
      </c>
      <c r="T1283" s="20">
        <v>75091192</v>
      </c>
      <c r="U1283" s="17" t="s">
        <v>759</v>
      </c>
      <c r="V1283" s="17" t="s">
        <v>95</v>
      </c>
      <c r="W1283" s="17" t="s">
        <v>95</v>
      </c>
      <c r="X1283" s="17" t="s">
        <v>95</v>
      </c>
      <c r="Y1283" s="17" t="s">
        <v>96</v>
      </c>
      <c r="Z1283" s="21">
        <v>78535080</v>
      </c>
      <c r="AA1283" s="33">
        <v>78535080</v>
      </c>
      <c r="AB1283" s="22" t="s">
        <v>95</v>
      </c>
      <c r="AC1283" s="33">
        <v>7853508</v>
      </c>
      <c r="AD1283" s="33">
        <v>7853508</v>
      </c>
      <c r="AE1283" s="20">
        <v>221025</v>
      </c>
      <c r="AF1283" s="20">
        <v>806525</v>
      </c>
      <c r="AG1283" s="7">
        <v>2022011000068</v>
      </c>
      <c r="AH1283" s="18">
        <v>45938</v>
      </c>
      <c r="AI1283" s="18">
        <v>45939</v>
      </c>
      <c r="AJ1283" s="105" t="s">
        <v>11154</v>
      </c>
      <c r="AK1283" s="105" t="s">
        <v>87</v>
      </c>
      <c r="AL1283" s="106">
        <v>1018460748</v>
      </c>
      <c r="AM1283" s="106">
        <v>1</v>
      </c>
      <c r="AN1283" s="107">
        <v>46070</v>
      </c>
      <c r="AO1283" s="21">
        <v>0</v>
      </c>
      <c r="AP1283" s="18" t="s">
        <v>95</v>
      </c>
      <c r="AQ1283" s="21">
        <v>0</v>
      </c>
      <c r="AR1283" s="17" t="s">
        <v>95</v>
      </c>
      <c r="AS1283" s="21">
        <v>0</v>
      </c>
      <c r="AT1283" s="17" t="s">
        <v>95</v>
      </c>
      <c r="AU1283" s="26">
        <v>0</v>
      </c>
      <c r="AV1283" s="17" t="s">
        <v>95</v>
      </c>
      <c r="AW1283" s="20">
        <v>0</v>
      </c>
      <c r="AX1283" s="18" t="s">
        <v>95</v>
      </c>
      <c r="AY1283" s="4">
        <f t="shared" si="195"/>
        <v>0</v>
      </c>
      <c r="AZ1283" s="11">
        <f t="shared" si="185"/>
        <v>78535080</v>
      </c>
      <c r="BA1283" s="8">
        <f t="shared" ref="BA1283:BA1346" si="197">BB1283+BC1283+BD1283</f>
        <v>54974556</v>
      </c>
      <c r="BB1283" s="21">
        <v>54974556</v>
      </c>
      <c r="BC1283" s="21">
        <v>0</v>
      </c>
      <c r="BD1283" s="21">
        <v>0</v>
      </c>
      <c r="BE1283" s="18">
        <v>46234</v>
      </c>
      <c r="BF1283" s="18">
        <v>46234</v>
      </c>
      <c r="BG1283" s="30">
        <v>206</v>
      </c>
      <c r="BH1283" s="62" t="s">
        <v>95</v>
      </c>
      <c r="BI1283" s="17" t="s">
        <v>89</v>
      </c>
      <c r="BJ1283" s="17" t="s">
        <v>142</v>
      </c>
      <c r="BK1283" s="20" t="s">
        <v>11155</v>
      </c>
      <c r="BL1283" s="17" t="s">
        <v>144</v>
      </c>
      <c r="BM1283" s="18" t="s">
        <v>11156</v>
      </c>
      <c r="BN1283" s="17" t="s">
        <v>11157</v>
      </c>
      <c r="BO1283" s="18" t="s">
        <v>11158</v>
      </c>
      <c r="BP1283" s="16" t="s">
        <v>11159</v>
      </c>
      <c r="BQ1283" s="16" t="s">
        <v>6393</v>
      </c>
      <c r="BR1283" s="17" t="s">
        <v>149</v>
      </c>
      <c r="BS1283" s="17" t="s">
        <v>95</v>
      </c>
      <c r="BT1283" s="17" t="s">
        <v>11160</v>
      </c>
      <c r="BU1283" s="17" t="s">
        <v>151</v>
      </c>
      <c r="BV1283" s="17" t="s">
        <v>721</v>
      </c>
      <c r="BW1283" s="114" t="s">
        <v>11161</v>
      </c>
      <c r="BX1283" s="65" t="s">
        <v>11162</v>
      </c>
      <c r="BY1283" s="92" t="s">
        <v>810</v>
      </c>
      <c r="BZ1283" s="92" t="s">
        <v>249</v>
      </c>
      <c r="CA1283" s="92" t="s">
        <v>1625</v>
      </c>
      <c r="CB1283" s="92" t="s">
        <v>631</v>
      </c>
      <c r="CC1283" s="122">
        <f t="shared" si="196"/>
        <v>0</v>
      </c>
    </row>
    <row r="1284" spans="1:81" ht="95.25" customHeight="1" x14ac:dyDescent="0.25">
      <c r="A1284" s="66">
        <v>1388</v>
      </c>
      <c r="B1284" s="16">
        <v>80161500</v>
      </c>
      <c r="C1284" s="16" t="s">
        <v>11163</v>
      </c>
      <c r="D1284" s="17" t="s">
        <v>11164</v>
      </c>
      <c r="E1284" s="17" t="s">
        <v>131</v>
      </c>
      <c r="F1284" s="18">
        <v>45915</v>
      </c>
      <c r="G1284" s="17" t="s">
        <v>7887</v>
      </c>
      <c r="H1284" s="79" t="s">
        <v>85</v>
      </c>
      <c r="I1284" s="79" t="s">
        <v>86</v>
      </c>
      <c r="J1284" s="79" t="s">
        <v>87</v>
      </c>
      <c r="K1284" s="16">
        <v>3251891</v>
      </c>
      <c r="L1284" s="20">
        <v>3</v>
      </c>
      <c r="M1284" s="17" t="s">
        <v>88</v>
      </c>
      <c r="N1284" s="17" t="s">
        <v>89</v>
      </c>
      <c r="O1284" s="16" t="s">
        <v>11165</v>
      </c>
      <c r="P1284" s="17" t="s">
        <v>91</v>
      </c>
      <c r="Q1284" s="17" t="s">
        <v>92</v>
      </c>
      <c r="R1284" s="17" t="s">
        <v>1619</v>
      </c>
      <c r="S1284" s="16" t="s">
        <v>1620</v>
      </c>
      <c r="T1284" s="20">
        <v>75091192</v>
      </c>
      <c r="U1284" s="17" t="s">
        <v>759</v>
      </c>
      <c r="V1284" s="17" t="s">
        <v>95</v>
      </c>
      <c r="W1284" s="17" t="s">
        <v>95</v>
      </c>
      <c r="X1284" s="17" t="s">
        <v>95</v>
      </c>
      <c r="Y1284" s="17" t="s">
        <v>96</v>
      </c>
      <c r="Z1284" s="21">
        <v>124631790</v>
      </c>
      <c r="AA1284" s="33">
        <v>124631790</v>
      </c>
      <c r="AB1284" s="22" t="s">
        <v>95</v>
      </c>
      <c r="AC1284" s="33">
        <v>12463179</v>
      </c>
      <c r="AD1284" s="33">
        <v>12463179</v>
      </c>
      <c r="AE1284" s="20">
        <v>221125</v>
      </c>
      <c r="AF1284" s="20">
        <v>817425</v>
      </c>
      <c r="AG1284" s="7">
        <v>2022011000068</v>
      </c>
      <c r="AH1284" s="18">
        <v>45940</v>
      </c>
      <c r="AI1284" s="18">
        <v>45946</v>
      </c>
      <c r="AJ1284" s="17" t="s">
        <v>95</v>
      </c>
      <c r="AK1284" s="17" t="s">
        <v>95</v>
      </c>
      <c r="AL1284" s="16" t="s">
        <v>95</v>
      </c>
      <c r="AM1284" s="16" t="s">
        <v>95</v>
      </c>
      <c r="AN1284" s="18" t="s">
        <v>95</v>
      </c>
      <c r="AO1284" s="21">
        <v>0</v>
      </c>
      <c r="AP1284" s="18" t="s">
        <v>95</v>
      </c>
      <c r="AQ1284" s="21">
        <v>0</v>
      </c>
      <c r="AR1284" s="17" t="s">
        <v>95</v>
      </c>
      <c r="AS1284" s="21">
        <v>0</v>
      </c>
      <c r="AT1284" s="17" t="s">
        <v>95</v>
      </c>
      <c r="AU1284" s="26">
        <v>0</v>
      </c>
      <c r="AV1284" s="17" t="s">
        <v>95</v>
      </c>
      <c r="AW1284" s="20">
        <v>0</v>
      </c>
      <c r="AX1284" s="18" t="s">
        <v>95</v>
      </c>
      <c r="AY1284" s="4">
        <f t="shared" si="195"/>
        <v>0</v>
      </c>
      <c r="AZ1284" s="11">
        <f t="shared" si="185"/>
        <v>124631790</v>
      </c>
      <c r="BA1284" s="8">
        <f t="shared" si="197"/>
        <v>87242253</v>
      </c>
      <c r="BB1284" s="21">
        <v>87242253</v>
      </c>
      <c r="BC1284" s="21">
        <v>0</v>
      </c>
      <c r="BD1284" s="21">
        <v>0</v>
      </c>
      <c r="BE1284" s="18">
        <v>46234</v>
      </c>
      <c r="BF1284" s="18">
        <v>46234</v>
      </c>
      <c r="BG1284" s="30">
        <v>206</v>
      </c>
      <c r="BH1284" s="62" t="s">
        <v>95</v>
      </c>
      <c r="BI1284" s="17" t="s">
        <v>89</v>
      </c>
      <c r="BJ1284" s="17" t="s">
        <v>97</v>
      </c>
      <c r="BK1284" s="20" t="s">
        <v>11166</v>
      </c>
      <c r="BL1284" s="17" t="s">
        <v>99</v>
      </c>
      <c r="BM1284" s="18">
        <v>45944</v>
      </c>
      <c r="BN1284" s="17" t="s">
        <v>11167</v>
      </c>
      <c r="BO1284" s="18">
        <v>45946</v>
      </c>
      <c r="BP1284" s="16" t="s">
        <v>163</v>
      </c>
      <c r="BQ1284" s="16" t="s">
        <v>6393</v>
      </c>
      <c r="BR1284" s="17" t="s">
        <v>164</v>
      </c>
      <c r="BS1284" s="17" t="s">
        <v>95</v>
      </c>
      <c r="BT1284" s="17" t="s">
        <v>485</v>
      </c>
      <c r="BU1284" s="17" t="s">
        <v>95</v>
      </c>
      <c r="BV1284" s="5" t="s">
        <v>105</v>
      </c>
      <c r="BW1284" s="16" t="s">
        <v>7891</v>
      </c>
      <c r="BX1284" s="65" t="s">
        <v>11168</v>
      </c>
      <c r="BY1284" s="92" t="s">
        <v>810</v>
      </c>
      <c r="BZ1284" s="92" t="s">
        <v>249</v>
      </c>
      <c r="CA1284" s="92" t="s">
        <v>1625</v>
      </c>
      <c r="CB1284" s="92" t="s">
        <v>631</v>
      </c>
      <c r="CC1284" s="122">
        <f t="shared" si="196"/>
        <v>0</v>
      </c>
    </row>
    <row r="1285" spans="1:81" ht="95.25" customHeight="1" x14ac:dyDescent="0.25">
      <c r="A1285" s="66">
        <v>1389</v>
      </c>
      <c r="B1285" s="16">
        <v>80161500</v>
      </c>
      <c r="C1285" s="16" t="s">
        <v>11169</v>
      </c>
      <c r="D1285" s="17" t="s">
        <v>11170</v>
      </c>
      <c r="E1285" s="17" t="s">
        <v>131</v>
      </c>
      <c r="F1285" s="18">
        <v>45915</v>
      </c>
      <c r="G1285" s="17" t="s">
        <v>7473</v>
      </c>
      <c r="H1285" s="79" t="s">
        <v>85</v>
      </c>
      <c r="I1285" s="79" t="s">
        <v>86</v>
      </c>
      <c r="J1285" s="79" t="s">
        <v>87</v>
      </c>
      <c r="K1285" s="16">
        <v>1014224058</v>
      </c>
      <c r="L1285" s="20">
        <v>0</v>
      </c>
      <c r="M1285" s="17" t="s">
        <v>88</v>
      </c>
      <c r="N1285" s="17" t="s">
        <v>89</v>
      </c>
      <c r="O1285" s="16" t="s">
        <v>11171</v>
      </c>
      <c r="P1285" s="17" t="s">
        <v>91</v>
      </c>
      <c r="Q1285" s="17" t="s">
        <v>92</v>
      </c>
      <c r="R1285" s="17" t="s">
        <v>1619</v>
      </c>
      <c r="S1285" s="16" t="s">
        <v>1620</v>
      </c>
      <c r="T1285" s="20">
        <v>75091192</v>
      </c>
      <c r="U1285" s="17" t="s">
        <v>759</v>
      </c>
      <c r="V1285" s="17" t="s">
        <v>95</v>
      </c>
      <c r="W1285" s="17" t="s">
        <v>95</v>
      </c>
      <c r="X1285" s="17" t="s">
        <v>95</v>
      </c>
      <c r="Y1285" s="17" t="s">
        <v>96</v>
      </c>
      <c r="Z1285" s="21">
        <v>78535080</v>
      </c>
      <c r="AA1285" s="33">
        <v>78535080</v>
      </c>
      <c r="AB1285" s="22" t="s">
        <v>95</v>
      </c>
      <c r="AC1285" s="33">
        <v>7853508</v>
      </c>
      <c r="AD1285" s="33">
        <v>7853508</v>
      </c>
      <c r="AE1285" s="20">
        <v>221225</v>
      </c>
      <c r="AF1285" s="20">
        <v>817525</v>
      </c>
      <c r="AG1285" s="7">
        <v>2022011000068</v>
      </c>
      <c r="AH1285" s="18">
        <v>45940</v>
      </c>
      <c r="AI1285" s="18">
        <v>45945</v>
      </c>
      <c r="AJ1285" s="17" t="s">
        <v>95</v>
      </c>
      <c r="AK1285" s="17" t="s">
        <v>95</v>
      </c>
      <c r="AL1285" s="16" t="s">
        <v>95</v>
      </c>
      <c r="AM1285" s="16" t="s">
        <v>95</v>
      </c>
      <c r="AN1285" s="18" t="s">
        <v>95</v>
      </c>
      <c r="AO1285" s="21">
        <v>0</v>
      </c>
      <c r="AP1285" s="18" t="s">
        <v>95</v>
      </c>
      <c r="AQ1285" s="21">
        <v>0</v>
      </c>
      <c r="AR1285" s="17" t="s">
        <v>95</v>
      </c>
      <c r="AS1285" s="21">
        <v>0</v>
      </c>
      <c r="AT1285" s="17" t="s">
        <v>95</v>
      </c>
      <c r="AU1285" s="26">
        <v>0</v>
      </c>
      <c r="AV1285" s="17" t="s">
        <v>95</v>
      </c>
      <c r="AW1285" s="20">
        <v>0</v>
      </c>
      <c r="AX1285" s="18" t="s">
        <v>95</v>
      </c>
      <c r="AY1285" s="4">
        <f t="shared" si="195"/>
        <v>0</v>
      </c>
      <c r="AZ1285" s="11">
        <f t="shared" si="185"/>
        <v>78535080</v>
      </c>
      <c r="BA1285" s="8">
        <f t="shared" si="197"/>
        <v>54974556</v>
      </c>
      <c r="BB1285" s="21">
        <v>54974556</v>
      </c>
      <c r="BC1285" s="21">
        <v>0</v>
      </c>
      <c r="BD1285" s="21">
        <v>0</v>
      </c>
      <c r="BE1285" s="18">
        <v>46234</v>
      </c>
      <c r="BF1285" s="18">
        <v>46234</v>
      </c>
      <c r="BG1285" s="30">
        <v>206</v>
      </c>
      <c r="BH1285" s="62" t="s">
        <v>95</v>
      </c>
      <c r="BI1285" s="17" t="s">
        <v>89</v>
      </c>
      <c r="BJ1285" s="17" t="s">
        <v>97</v>
      </c>
      <c r="BK1285" s="20" t="s">
        <v>11172</v>
      </c>
      <c r="BL1285" s="17" t="s">
        <v>99</v>
      </c>
      <c r="BM1285" s="18">
        <v>45940</v>
      </c>
      <c r="BN1285" s="17" t="s">
        <v>11134</v>
      </c>
      <c r="BO1285" s="18">
        <v>45945</v>
      </c>
      <c r="BP1285" s="16" t="s">
        <v>163</v>
      </c>
      <c r="BQ1285" s="16" t="s">
        <v>6393</v>
      </c>
      <c r="BR1285" s="17" t="s">
        <v>164</v>
      </c>
      <c r="BS1285" s="17" t="s">
        <v>95</v>
      </c>
      <c r="BT1285" s="17" t="s">
        <v>349</v>
      </c>
      <c r="BU1285" s="17" t="s">
        <v>95</v>
      </c>
      <c r="BV1285" s="5" t="s">
        <v>105</v>
      </c>
      <c r="BW1285" s="16" t="s">
        <v>7476</v>
      </c>
      <c r="BX1285" s="65" t="s">
        <v>11173</v>
      </c>
      <c r="BY1285" s="92" t="s">
        <v>810</v>
      </c>
      <c r="BZ1285" s="92" t="s">
        <v>249</v>
      </c>
      <c r="CA1285" s="92" t="s">
        <v>1625</v>
      </c>
      <c r="CB1285" s="92" t="s">
        <v>631</v>
      </c>
      <c r="CC1285" s="122">
        <f t="shared" si="196"/>
        <v>0</v>
      </c>
    </row>
    <row r="1286" spans="1:81" ht="95.25" customHeight="1" x14ac:dyDescent="0.25">
      <c r="A1286" s="66">
        <v>1390</v>
      </c>
      <c r="B1286" s="16">
        <v>80161500</v>
      </c>
      <c r="C1286" s="16" t="s">
        <v>11174</v>
      </c>
      <c r="D1286" s="17" t="s">
        <v>11175</v>
      </c>
      <c r="E1286" s="17" t="s">
        <v>131</v>
      </c>
      <c r="F1286" s="18">
        <v>45915</v>
      </c>
      <c r="G1286" s="17" t="s">
        <v>7854</v>
      </c>
      <c r="H1286" s="79" t="s">
        <v>85</v>
      </c>
      <c r="I1286" s="79" t="s">
        <v>86</v>
      </c>
      <c r="J1286" s="79" t="s">
        <v>87</v>
      </c>
      <c r="K1286" s="16">
        <v>1032419724</v>
      </c>
      <c r="L1286" s="20">
        <v>1</v>
      </c>
      <c r="M1286" s="17" t="s">
        <v>88</v>
      </c>
      <c r="N1286" s="17" t="s">
        <v>89</v>
      </c>
      <c r="O1286" s="16" t="s">
        <v>11171</v>
      </c>
      <c r="P1286" s="17" t="s">
        <v>91</v>
      </c>
      <c r="Q1286" s="17" t="s">
        <v>92</v>
      </c>
      <c r="R1286" s="17" t="s">
        <v>1619</v>
      </c>
      <c r="S1286" s="16" t="s">
        <v>1620</v>
      </c>
      <c r="T1286" s="20">
        <v>75091192</v>
      </c>
      <c r="U1286" s="17" t="s">
        <v>759</v>
      </c>
      <c r="V1286" s="17" t="s">
        <v>95</v>
      </c>
      <c r="W1286" s="17" t="s">
        <v>95</v>
      </c>
      <c r="X1286" s="17" t="s">
        <v>95</v>
      </c>
      <c r="Y1286" s="17" t="s">
        <v>96</v>
      </c>
      <c r="Z1286" s="21">
        <v>78535080</v>
      </c>
      <c r="AA1286" s="33">
        <v>78535080</v>
      </c>
      <c r="AB1286" s="22" t="s">
        <v>95</v>
      </c>
      <c r="AC1286" s="33">
        <v>7853508</v>
      </c>
      <c r="AD1286" s="33">
        <v>7853508</v>
      </c>
      <c r="AE1286" s="20">
        <v>221325</v>
      </c>
      <c r="AF1286" s="20">
        <v>817625</v>
      </c>
      <c r="AG1286" s="7">
        <v>2022011000068</v>
      </c>
      <c r="AH1286" s="18">
        <v>45940</v>
      </c>
      <c r="AI1286" s="18">
        <v>45946</v>
      </c>
      <c r="AJ1286" s="17" t="s">
        <v>95</v>
      </c>
      <c r="AK1286" s="17" t="s">
        <v>95</v>
      </c>
      <c r="AL1286" s="16" t="s">
        <v>95</v>
      </c>
      <c r="AM1286" s="16" t="s">
        <v>95</v>
      </c>
      <c r="AN1286" s="18" t="s">
        <v>95</v>
      </c>
      <c r="AO1286" s="21">
        <v>0</v>
      </c>
      <c r="AP1286" s="18" t="s">
        <v>95</v>
      </c>
      <c r="AQ1286" s="21">
        <v>0</v>
      </c>
      <c r="AR1286" s="17" t="s">
        <v>95</v>
      </c>
      <c r="AS1286" s="21">
        <v>0</v>
      </c>
      <c r="AT1286" s="17" t="s">
        <v>95</v>
      </c>
      <c r="AU1286" s="26">
        <v>0</v>
      </c>
      <c r="AV1286" s="17" t="s">
        <v>95</v>
      </c>
      <c r="AW1286" s="20">
        <v>0</v>
      </c>
      <c r="AX1286" s="18" t="s">
        <v>95</v>
      </c>
      <c r="AY1286" s="4">
        <f t="shared" si="195"/>
        <v>0</v>
      </c>
      <c r="AZ1286" s="11">
        <f t="shared" si="185"/>
        <v>78535080</v>
      </c>
      <c r="BA1286" s="8">
        <f t="shared" si="197"/>
        <v>54974556</v>
      </c>
      <c r="BB1286" s="21">
        <v>54974556</v>
      </c>
      <c r="BC1286" s="21">
        <v>0</v>
      </c>
      <c r="BD1286" s="21">
        <v>0</v>
      </c>
      <c r="BE1286" s="18">
        <v>46234</v>
      </c>
      <c r="BF1286" s="18">
        <v>46234</v>
      </c>
      <c r="BG1286" s="30">
        <v>206</v>
      </c>
      <c r="BH1286" s="62" t="s">
        <v>95</v>
      </c>
      <c r="BI1286" s="17" t="s">
        <v>89</v>
      </c>
      <c r="BJ1286" s="17" t="s">
        <v>97</v>
      </c>
      <c r="BK1286" s="20" t="s">
        <v>11176</v>
      </c>
      <c r="BL1286" s="17" t="s">
        <v>7957</v>
      </c>
      <c r="BM1286" s="18">
        <v>45944</v>
      </c>
      <c r="BN1286" s="17" t="s">
        <v>11134</v>
      </c>
      <c r="BO1286" s="18">
        <v>45946</v>
      </c>
      <c r="BP1286" s="16" t="s">
        <v>163</v>
      </c>
      <c r="BQ1286" s="16" t="s">
        <v>6393</v>
      </c>
      <c r="BR1286" s="17" t="s">
        <v>164</v>
      </c>
      <c r="BS1286" s="17" t="s">
        <v>95</v>
      </c>
      <c r="BT1286" s="17" t="s">
        <v>2113</v>
      </c>
      <c r="BU1286" s="17" t="s">
        <v>95</v>
      </c>
      <c r="BV1286" s="5" t="s">
        <v>105</v>
      </c>
      <c r="BW1286" s="16" t="s">
        <v>7858</v>
      </c>
      <c r="BX1286" s="65" t="s">
        <v>11177</v>
      </c>
      <c r="BY1286" s="92" t="s">
        <v>810</v>
      </c>
      <c r="BZ1286" s="92" t="s">
        <v>249</v>
      </c>
      <c r="CA1286" s="92" t="s">
        <v>1625</v>
      </c>
      <c r="CB1286" s="92" t="s">
        <v>631</v>
      </c>
      <c r="CC1286" s="122">
        <f t="shared" si="196"/>
        <v>0</v>
      </c>
    </row>
    <row r="1287" spans="1:81" ht="95.25" customHeight="1" x14ac:dyDescent="0.25">
      <c r="A1287" s="66">
        <v>1391</v>
      </c>
      <c r="B1287" s="16">
        <v>80161500</v>
      </c>
      <c r="C1287" s="16" t="s">
        <v>11178</v>
      </c>
      <c r="D1287" s="17" t="s">
        <v>11179</v>
      </c>
      <c r="E1287" s="17" t="s">
        <v>131</v>
      </c>
      <c r="F1287" s="18">
        <v>45915</v>
      </c>
      <c r="G1287" s="17" t="s">
        <v>8724</v>
      </c>
      <c r="H1287" s="79" t="s">
        <v>85</v>
      </c>
      <c r="I1287" s="79" t="s">
        <v>86</v>
      </c>
      <c r="J1287" s="79" t="s">
        <v>87</v>
      </c>
      <c r="K1287" s="16">
        <v>1085283512</v>
      </c>
      <c r="L1287" s="20">
        <v>3</v>
      </c>
      <c r="M1287" s="17" t="s">
        <v>88</v>
      </c>
      <c r="N1287" s="17" t="s">
        <v>253</v>
      </c>
      <c r="O1287" s="16" t="s">
        <v>11171</v>
      </c>
      <c r="P1287" s="17" t="s">
        <v>91</v>
      </c>
      <c r="Q1287" s="17" t="s">
        <v>92</v>
      </c>
      <c r="R1287" s="17" t="s">
        <v>1619</v>
      </c>
      <c r="S1287" s="16" t="s">
        <v>1620</v>
      </c>
      <c r="T1287" s="20">
        <v>75091192</v>
      </c>
      <c r="U1287" s="17" t="s">
        <v>759</v>
      </c>
      <c r="V1287" s="17" t="s">
        <v>95</v>
      </c>
      <c r="W1287" s="17" t="s">
        <v>95</v>
      </c>
      <c r="X1287" s="17" t="s">
        <v>95</v>
      </c>
      <c r="Y1287" s="17" t="s">
        <v>96</v>
      </c>
      <c r="Z1287" s="21">
        <v>78535080</v>
      </c>
      <c r="AA1287" s="33">
        <v>78535080</v>
      </c>
      <c r="AB1287" s="22" t="s">
        <v>95</v>
      </c>
      <c r="AC1287" s="33">
        <v>7853508</v>
      </c>
      <c r="AD1287" s="33">
        <v>7853508</v>
      </c>
      <c r="AE1287" s="20">
        <v>221425</v>
      </c>
      <c r="AF1287" s="20">
        <v>817725</v>
      </c>
      <c r="AG1287" s="7">
        <v>2022011000068</v>
      </c>
      <c r="AH1287" s="18">
        <v>45940</v>
      </c>
      <c r="AI1287" s="18">
        <v>45945</v>
      </c>
      <c r="AJ1287" s="17" t="s">
        <v>95</v>
      </c>
      <c r="AK1287" s="17" t="s">
        <v>95</v>
      </c>
      <c r="AL1287" s="16" t="s">
        <v>95</v>
      </c>
      <c r="AM1287" s="16" t="s">
        <v>95</v>
      </c>
      <c r="AN1287" s="18" t="s">
        <v>95</v>
      </c>
      <c r="AO1287" s="21">
        <v>0</v>
      </c>
      <c r="AP1287" s="18" t="s">
        <v>95</v>
      </c>
      <c r="AQ1287" s="21">
        <v>0</v>
      </c>
      <c r="AR1287" s="17" t="s">
        <v>95</v>
      </c>
      <c r="AS1287" s="21">
        <v>0</v>
      </c>
      <c r="AT1287" s="17" t="s">
        <v>95</v>
      </c>
      <c r="AU1287" s="26">
        <v>0</v>
      </c>
      <c r="AV1287" s="17" t="s">
        <v>95</v>
      </c>
      <c r="AW1287" s="20">
        <v>0</v>
      </c>
      <c r="AX1287" s="18" t="s">
        <v>95</v>
      </c>
      <c r="AY1287" s="4">
        <f t="shared" si="195"/>
        <v>0</v>
      </c>
      <c r="AZ1287" s="11">
        <f t="shared" ref="AZ1287:AZ1309" si="198">Z1287+AO1287+AQ1287+AS1287+AU1287</f>
        <v>78535080</v>
      </c>
      <c r="BA1287" s="8">
        <f t="shared" si="197"/>
        <v>54974556</v>
      </c>
      <c r="BB1287" s="21">
        <v>54974556</v>
      </c>
      <c r="BC1287" s="21">
        <v>0</v>
      </c>
      <c r="BD1287" s="21">
        <v>0</v>
      </c>
      <c r="BE1287" s="18">
        <v>46234</v>
      </c>
      <c r="BF1287" s="18">
        <v>46234</v>
      </c>
      <c r="BG1287" s="30">
        <v>206</v>
      </c>
      <c r="BH1287" s="62" t="s">
        <v>95</v>
      </c>
      <c r="BI1287" s="17" t="s">
        <v>89</v>
      </c>
      <c r="BJ1287" s="17" t="s">
        <v>97</v>
      </c>
      <c r="BK1287" s="20" t="s">
        <v>11180</v>
      </c>
      <c r="BL1287" s="17" t="s">
        <v>99</v>
      </c>
      <c r="BM1287" s="18">
        <v>45940</v>
      </c>
      <c r="BN1287" s="17" t="s">
        <v>11134</v>
      </c>
      <c r="BO1287" s="18">
        <v>45945</v>
      </c>
      <c r="BP1287" s="16" t="s">
        <v>163</v>
      </c>
      <c r="BQ1287" s="16" t="s">
        <v>6393</v>
      </c>
      <c r="BR1287" s="17" t="s">
        <v>164</v>
      </c>
      <c r="BS1287" s="17" t="s">
        <v>95</v>
      </c>
      <c r="BT1287" s="17" t="s">
        <v>612</v>
      </c>
      <c r="BU1287" s="17" t="s">
        <v>95</v>
      </c>
      <c r="BV1287" s="5" t="s">
        <v>105</v>
      </c>
      <c r="BW1287" s="16" t="s">
        <v>8727</v>
      </c>
      <c r="BX1287" s="65" t="s">
        <v>11181</v>
      </c>
      <c r="BY1287" s="92" t="s">
        <v>810</v>
      </c>
      <c r="BZ1287" s="92" t="s">
        <v>249</v>
      </c>
      <c r="CA1287" s="92" t="s">
        <v>1625</v>
      </c>
      <c r="CB1287" s="92" t="s">
        <v>631</v>
      </c>
      <c r="CC1287" s="122">
        <f t="shared" si="196"/>
        <v>0</v>
      </c>
    </row>
    <row r="1288" spans="1:81" ht="95.25" customHeight="1" x14ac:dyDescent="0.25">
      <c r="A1288" s="66">
        <v>1392</v>
      </c>
      <c r="B1288" s="16">
        <v>80161500</v>
      </c>
      <c r="C1288" s="16" t="s">
        <v>11182</v>
      </c>
      <c r="D1288" s="17" t="s">
        <v>11183</v>
      </c>
      <c r="E1288" s="17" t="s">
        <v>131</v>
      </c>
      <c r="F1288" s="18">
        <v>45915</v>
      </c>
      <c r="G1288" s="17" t="s">
        <v>8476</v>
      </c>
      <c r="H1288" s="79" t="s">
        <v>85</v>
      </c>
      <c r="I1288" s="79" t="s">
        <v>86</v>
      </c>
      <c r="J1288" s="79" t="s">
        <v>87</v>
      </c>
      <c r="K1288" s="16">
        <v>1018502994</v>
      </c>
      <c r="L1288" s="20">
        <v>7</v>
      </c>
      <c r="M1288" s="17" t="s">
        <v>88</v>
      </c>
      <c r="N1288" s="17" t="s">
        <v>89</v>
      </c>
      <c r="O1288" s="16" t="s">
        <v>11171</v>
      </c>
      <c r="P1288" s="17" t="s">
        <v>91</v>
      </c>
      <c r="Q1288" s="17" t="s">
        <v>92</v>
      </c>
      <c r="R1288" s="17" t="s">
        <v>1619</v>
      </c>
      <c r="S1288" s="16" t="s">
        <v>1620</v>
      </c>
      <c r="T1288" s="20">
        <v>75091192</v>
      </c>
      <c r="U1288" s="17" t="s">
        <v>759</v>
      </c>
      <c r="V1288" s="17" t="s">
        <v>95</v>
      </c>
      <c r="W1288" s="17" t="s">
        <v>95</v>
      </c>
      <c r="X1288" s="17" t="s">
        <v>95</v>
      </c>
      <c r="Y1288" s="17" t="s">
        <v>96</v>
      </c>
      <c r="Z1288" s="21">
        <v>78535080</v>
      </c>
      <c r="AA1288" s="33">
        <v>78535080</v>
      </c>
      <c r="AB1288" s="22" t="s">
        <v>95</v>
      </c>
      <c r="AC1288" s="33">
        <v>7853508</v>
      </c>
      <c r="AD1288" s="33">
        <v>7853508</v>
      </c>
      <c r="AE1288" s="20">
        <v>221525</v>
      </c>
      <c r="AF1288" s="20">
        <v>817825</v>
      </c>
      <c r="AG1288" s="7">
        <v>2022011000068</v>
      </c>
      <c r="AH1288" s="18">
        <v>45940</v>
      </c>
      <c r="AI1288" s="18">
        <v>45946</v>
      </c>
      <c r="AJ1288" s="17" t="s">
        <v>95</v>
      </c>
      <c r="AK1288" s="17" t="s">
        <v>95</v>
      </c>
      <c r="AL1288" s="16" t="s">
        <v>95</v>
      </c>
      <c r="AM1288" s="16" t="s">
        <v>95</v>
      </c>
      <c r="AN1288" s="18" t="s">
        <v>95</v>
      </c>
      <c r="AO1288" s="21">
        <v>0</v>
      </c>
      <c r="AP1288" s="18" t="s">
        <v>95</v>
      </c>
      <c r="AQ1288" s="21">
        <v>0</v>
      </c>
      <c r="AR1288" s="17" t="s">
        <v>95</v>
      </c>
      <c r="AS1288" s="21">
        <v>0</v>
      </c>
      <c r="AT1288" s="17" t="s">
        <v>95</v>
      </c>
      <c r="AU1288" s="26">
        <v>0</v>
      </c>
      <c r="AV1288" s="17" t="s">
        <v>95</v>
      </c>
      <c r="AW1288" s="20">
        <v>0</v>
      </c>
      <c r="AX1288" s="18" t="s">
        <v>95</v>
      </c>
      <c r="AY1288" s="4">
        <f t="shared" si="195"/>
        <v>0</v>
      </c>
      <c r="AZ1288" s="11">
        <f t="shared" si="198"/>
        <v>78535080</v>
      </c>
      <c r="BA1288" s="8">
        <f t="shared" si="197"/>
        <v>54974556</v>
      </c>
      <c r="BB1288" s="21">
        <v>54974556</v>
      </c>
      <c r="BC1288" s="21">
        <v>0</v>
      </c>
      <c r="BD1288" s="21">
        <v>0</v>
      </c>
      <c r="BE1288" s="18">
        <v>46234</v>
      </c>
      <c r="BF1288" s="18">
        <v>46234</v>
      </c>
      <c r="BG1288" s="30">
        <v>206</v>
      </c>
      <c r="BH1288" s="62" t="s">
        <v>95</v>
      </c>
      <c r="BI1288" s="17" t="s">
        <v>89</v>
      </c>
      <c r="BJ1288" s="17" t="s">
        <v>97</v>
      </c>
      <c r="BK1288" s="20" t="s">
        <v>11184</v>
      </c>
      <c r="BL1288" s="17" t="s">
        <v>99</v>
      </c>
      <c r="BM1288" s="18">
        <v>45946</v>
      </c>
      <c r="BN1288" s="17" t="s">
        <v>11134</v>
      </c>
      <c r="BO1288" s="18">
        <v>45946</v>
      </c>
      <c r="BP1288" s="16" t="s">
        <v>163</v>
      </c>
      <c r="BQ1288" s="16" t="s">
        <v>6393</v>
      </c>
      <c r="BR1288" s="17" t="s">
        <v>164</v>
      </c>
      <c r="BS1288" s="17" t="s">
        <v>95</v>
      </c>
      <c r="BT1288" s="17" t="s">
        <v>313</v>
      </c>
      <c r="BU1288" s="17" t="s">
        <v>95</v>
      </c>
      <c r="BV1288" s="5" t="s">
        <v>105</v>
      </c>
      <c r="BW1288" s="16" t="s">
        <v>8480</v>
      </c>
      <c r="BX1288" s="65" t="s">
        <v>11185</v>
      </c>
      <c r="BY1288" s="92" t="s">
        <v>810</v>
      </c>
      <c r="BZ1288" s="92" t="s">
        <v>249</v>
      </c>
      <c r="CA1288" s="92" t="s">
        <v>1625</v>
      </c>
      <c r="CB1288" s="92" t="s">
        <v>631</v>
      </c>
      <c r="CC1288" s="122">
        <f t="shared" si="196"/>
        <v>0</v>
      </c>
    </row>
    <row r="1289" spans="1:81" ht="95.25" customHeight="1" x14ac:dyDescent="0.25">
      <c r="A1289" s="66">
        <v>1394</v>
      </c>
      <c r="B1289" s="16">
        <v>80161500</v>
      </c>
      <c r="C1289" s="16" t="s">
        <v>11186</v>
      </c>
      <c r="D1289" s="17" t="s">
        <v>11187</v>
      </c>
      <c r="E1289" s="17" t="s">
        <v>131</v>
      </c>
      <c r="F1289" s="18">
        <v>45915</v>
      </c>
      <c r="G1289" s="17" t="s">
        <v>7862</v>
      </c>
      <c r="H1289" s="79" t="s">
        <v>85</v>
      </c>
      <c r="I1289" s="79" t="s">
        <v>86</v>
      </c>
      <c r="J1289" s="79" t="s">
        <v>87</v>
      </c>
      <c r="K1289" s="16">
        <v>1032453507</v>
      </c>
      <c r="L1289" s="20">
        <v>3</v>
      </c>
      <c r="M1289" s="17" t="s">
        <v>88</v>
      </c>
      <c r="N1289" s="17" t="s">
        <v>89</v>
      </c>
      <c r="O1289" s="16" t="s">
        <v>11171</v>
      </c>
      <c r="P1289" s="17" t="s">
        <v>91</v>
      </c>
      <c r="Q1289" s="17" t="s">
        <v>92</v>
      </c>
      <c r="R1289" s="17" t="s">
        <v>1619</v>
      </c>
      <c r="S1289" s="16" t="s">
        <v>1620</v>
      </c>
      <c r="T1289" s="20">
        <v>75091192</v>
      </c>
      <c r="U1289" s="17" t="s">
        <v>759</v>
      </c>
      <c r="V1289" s="17" t="s">
        <v>95</v>
      </c>
      <c r="W1289" s="17" t="s">
        <v>95</v>
      </c>
      <c r="X1289" s="17" t="s">
        <v>95</v>
      </c>
      <c r="Y1289" s="17" t="s">
        <v>96</v>
      </c>
      <c r="Z1289" s="21">
        <v>78535080</v>
      </c>
      <c r="AA1289" s="33">
        <v>78535080</v>
      </c>
      <c r="AB1289" s="22" t="s">
        <v>95</v>
      </c>
      <c r="AC1289" s="33">
        <v>7853508</v>
      </c>
      <c r="AD1289" s="33">
        <v>7853508</v>
      </c>
      <c r="AE1289" s="20">
        <v>221625</v>
      </c>
      <c r="AF1289" s="20">
        <v>806825</v>
      </c>
      <c r="AG1289" s="7">
        <v>2022011000068</v>
      </c>
      <c r="AH1289" s="18">
        <v>45938</v>
      </c>
      <c r="AI1289" s="18">
        <v>45945</v>
      </c>
      <c r="AJ1289" s="17" t="s">
        <v>95</v>
      </c>
      <c r="AK1289" s="17" t="s">
        <v>95</v>
      </c>
      <c r="AL1289" s="16" t="s">
        <v>95</v>
      </c>
      <c r="AM1289" s="16" t="s">
        <v>95</v>
      </c>
      <c r="AN1289" s="18" t="s">
        <v>95</v>
      </c>
      <c r="AO1289" s="21">
        <v>0</v>
      </c>
      <c r="AP1289" s="18" t="s">
        <v>95</v>
      </c>
      <c r="AQ1289" s="21">
        <v>0</v>
      </c>
      <c r="AR1289" s="17" t="s">
        <v>95</v>
      </c>
      <c r="AS1289" s="21">
        <v>0</v>
      </c>
      <c r="AT1289" s="17" t="s">
        <v>95</v>
      </c>
      <c r="AU1289" s="26">
        <v>0</v>
      </c>
      <c r="AV1289" s="17" t="s">
        <v>95</v>
      </c>
      <c r="AW1289" s="20">
        <v>0</v>
      </c>
      <c r="AX1289" s="18" t="s">
        <v>95</v>
      </c>
      <c r="AY1289" s="4">
        <f t="shared" si="195"/>
        <v>0</v>
      </c>
      <c r="AZ1289" s="11">
        <f t="shared" si="198"/>
        <v>78535080</v>
      </c>
      <c r="BA1289" s="8">
        <f t="shared" si="197"/>
        <v>54974556</v>
      </c>
      <c r="BB1289" s="21">
        <v>54974556</v>
      </c>
      <c r="BC1289" s="21">
        <v>0</v>
      </c>
      <c r="BD1289" s="21">
        <v>0</v>
      </c>
      <c r="BE1289" s="18">
        <v>46234</v>
      </c>
      <c r="BF1289" s="18">
        <v>46234</v>
      </c>
      <c r="BG1289" s="30">
        <v>206</v>
      </c>
      <c r="BH1289" s="62" t="s">
        <v>95</v>
      </c>
      <c r="BI1289" s="17" t="s">
        <v>89</v>
      </c>
      <c r="BJ1289" s="17" t="s">
        <v>97</v>
      </c>
      <c r="BK1289" s="20" t="s">
        <v>11188</v>
      </c>
      <c r="BL1289" s="17" t="s">
        <v>99</v>
      </c>
      <c r="BM1289" s="18">
        <v>45938</v>
      </c>
      <c r="BN1289" s="17" t="s">
        <v>11145</v>
      </c>
      <c r="BO1289" s="18">
        <v>45945</v>
      </c>
      <c r="BP1289" s="16" t="s">
        <v>163</v>
      </c>
      <c r="BQ1289" s="16" t="s">
        <v>6393</v>
      </c>
      <c r="BR1289" s="17" t="s">
        <v>164</v>
      </c>
      <c r="BS1289" s="17" t="s">
        <v>95</v>
      </c>
      <c r="BT1289" s="17" t="s">
        <v>349</v>
      </c>
      <c r="BU1289" s="17" t="s">
        <v>95</v>
      </c>
      <c r="BV1289" s="17" t="s">
        <v>117</v>
      </c>
      <c r="BW1289" s="16" t="s">
        <v>7865</v>
      </c>
      <c r="BX1289" s="65" t="s">
        <v>11189</v>
      </c>
      <c r="BY1289" s="92" t="s">
        <v>810</v>
      </c>
      <c r="BZ1289" s="92" t="s">
        <v>249</v>
      </c>
      <c r="CA1289" s="92" t="s">
        <v>1625</v>
      </c>
      <c r="CB1289" s="92" t="s">
        <v>631</v>
      </c>
      <c r="CC1289" s="122">
        <f t="shared" si="196"/>
        <v>0</v>
      </c>
    </row>
    <row r="1290" spans="1:81" ht="95.25" customHeight="1" x14ac:dyDescent="0.25">
      <c r="A1290" s="66">
        <v>1395</v>
      </c>
      <c r="B1290" s="16">
        <v>80161500</v>
      </c>
      <c r="C1290" s="16" t="s">
        <v>11190</v>
      </c>
      <c r="D1290" s="17" t="s">
        <v>11191</v>
      </c>
      <c r="E1290" s="17" t="s">
        <v>131</v>
      </c>
      <c r="F1290" s="18">
        <v>45915</v>
      </c>
      <c r="G1290" s="17" t="s">
        <v>8468</v>
      </c>
      <c r="H1290" s="79" t="s">
        <v>85</v>
      </c>
      <c r="I1290" s="79" t="s">
        <v>86</v>
      </c>
      <c r="J1290" s="79" t="s">
        <v>87</v>
      </c>
      <c r="K1290" s="16">
        <v>1019078586</v>
      </c>
      <c r="L1290" s="20">
        <v>1</v>
      </c>
      <c r="M1290" s="17" t="s">
        <v>88</v>
      </c>
      <c r="N1290" s="17" t="s">
        <v>89</v>
      </c>
      <c r="O1290" s="16" t="s">
        <v>11171</v>
      </c>
      <c r="P1290" s="17" t="s">
        <v>91</v>
      </c>
      <c r="Q1290" s="17" t="s">
        <v>92</v>
      </c>
      <c r="R1290" s="17" t="s">
        <v>1619</v>
      </c>
      <c r="S1290" s="16" t="s">
        <v>1620</v>
      </c>
      <c r="T1290" s="20">
        <v>75091192</v>
      </c>
      <c r="U1290" s="17" t="s">
        <v>759</v>
      </c>
      <c r="V1290" s="17" t="s">
        <v>95</v>
      </c>
      <c r="W1290" s="17" t="s">
        <v>95</v>
      </c>
      <c r="X1290" s="17" t="s">
        <v>95</v>
      </c>
      <c r="Y1290" s="17" t="s">
        <v>96</v>
      </c>
      <c r="Z1290" s="21">
        <v>78535080</v>
      </c>
      <c r="AA1290" s="33">
        <v>78535080</v>
      </c>
      <c r="AB1290" s="22" t="s">
        <v>95</v>
      </c>
      <c r="AC1290" s="33">
        <v>7853508</v>
      </c>
      <c r="AD1290" s="33">
        <v>7853508</v>
      </c>
      <c r="AE1290" s="20">
        <v>221725</v>
      </c>
      <c r="AF1290" s="20">
        <v>817925</v>
      </c>
      <c r="AG1290" s="7">
        <v>2022011000068</v>
      </c>
      <c r="AH1290" s="18">
        <v>45940</v>
      </c>
      <c r="AI1290" s="18">
        <v>45945</v>
      </c>
      <c r="AJ1290" s="17" t="s">
        <v>95</v>
      </c>
      <c r="AK1290" s="17" t="s">
        <v>95</v>
      </c>
      <c r="AL1290" s="16" t="s">
        <v>95</v>
      </c>
      <c r="AM1290" s="16" t="s">
        <v>95</v>
      </c>
      <c r="AN1290" s="18" t="s">
        <v>95</v>
      </c>
      <c r="AO1290" s="21">
        <v>0</v>
      </c>
      <c r="AP1290" s="18" t="s">
        <v>95</v>
      </c>
      <c r="AQ1290" s="21">
        <v>0</v>
      </c>
      <c r="AR1290" s="17" t="s">
        <v>95</v>
      </c>
      <c r="AS1290" s="21">
        <v>0</v>
      </c>
      <c r="AT1290" s="17" t="s">
        <v>95</v>
      </c>
      <c r="AU1290" s="26">
        <v>0</v>
      </c>
      <c r="AV1290" s="17" t="s">
        <v>95</v>
      </c>
      <c r="AW1290" s="20">
        <v>0</v>
      </c>
      <c r="AX1290" s="18" t="s">
        <v>95</v>
      </c>
      <c r="AY1290" s="4">
        <f t="shared" si="195"/>
        <v>0</v>
      </c>
      <c r="AZ1290" s="11">
        <f t="shared" si="198"/>
        <v>78535080</v>
      </c>
      <c r="BA1290" s="8">
        <f t="shared" si="197"/>
        <v>54974556</v>
      </c>
      <c r="BB1290" s="21">
        <v>54974556</v>
      </c>
      <c r="BC1290" s="21">
        <v>0</v>
      </c>
      <c r="BD1290" s="21">
        <v>0</v>
      </c>
      <c r="BE1290" s="18">
        <v>46234</v>
      </c>
      <c r="BF1290" s="18">
        <v>46234</v>
      </c>
      <c r="BG1290" s="30">
        <v>206</v>
      </c>
      <c r="BH1290" s="62" t="s">
        <v>95</v>
      </c>
      <c r="BI1290" s="17" t="s">
        <v>89</v>
      </c>
      <c r="BJ1290" s="17" t="s">
        <v>97</v>
      </c>
      <c r="BK1290" s="20" t="s">
        <v>11192</v>
      </c>
      <c r="BL1290" s="17" t="s">
        <v>99</v>
      </c>
      <c r="BM1290" s="18">
        <v>45940</v>
      </c>
      <c r="BN1290" s="17" t="s">
        <v>11134</v>
      </c>
      <c r="BO1290" s="18">
        <v>45945</v>
      </c>
      <c r="BP1290" s="16" t="s">
        <v>163</v>
      </c>
      <c r="BQ1290" s="16" t="s">
        <v>6393</v>
      </c>
      <c r="BR1290" s="17" t="s">
        <v>164</v>
      </c>
      <c r="BS1290" s="17" t="s">
        <v>95</v>
      </c>
      <c r="BT1290" s="17" t="s">
        <v>8471</v>
      </c>
      <c r="BU1290" s="17" t="s">
        <v>95</v>
      </c>
      <c r="BV1290" s="5" t="s">
        <v>105</v>
      </c>
      <c r="BW1290" s="16" t="s">
        <v>8472</v>
      </c>
      <c r="BX1290" s="65" t="s">
        <v>11193</v>
      </c>
      <c r="BY1290" s="92" t="s">
        <v>810</v>
      </c>
      <c r="BZ1290" s="92" t="s">
        <v>249</v>
      </c>
      <c r="CA1290" s="92" t="s">
        <v>1625</v>
      </c>
      <c r="CB1290" s="92" t="s">
        <v>631</v>
      </c>
      <c r="CC1290" s="122">
        <f t="shared" si="196"/>
        <v>0</v>
      </c>
    </row>
    <row r="1291" spans="1:81" ht="95.25" customHeight="1" x14ac:dyDescent="0.25">
      <c r="A1291" s="66">
        <v>1396</v>
      </c>
      <c r="B1291" s="16">
        <v>80161500</v>
      </c>
      <c r="C1291" s="16" t="s">
        <v>11194</v>
      </c>
      <c r="D1291" s="17" t="s">
        <v>11195</v>
      </c>
      <c r="E1291" s="17" t="s">
        <v>131</v>
      </c>
      <c r="F1291" s="18">
        <v>45915</v>
      </c>
      <c r="G1291" s="17" t="s">
        <v>8484</v>
      </c>
      <c r="H1291" s="79" t="s">
        <v>85</v>
      </c>
      <c r="I1291" s="79" t="s">
        <v>86</v>
      </c>
      <c r="J1291" s="79" t="s">
        <v>87</v>
      </c>
      <c r="K1291" s="16">
        <v>80876643</v>
      </c>
      <c r="L1291" s="20">
        <v>6</v>
      </c>
      <c r="M1291" s="17" t="s">
        <v>88</v>
      </c>
      <c r="N1291" s="17" t="s">
        <v>6591</v>
      </c>
      <c r="O1291" s="16" t="s">
        <v>11196</v>
      </c>
      <c r="P1291" s="17" t="s">
        <v>91</v>
      </c>
      <c r="Q1291" s="17" t="s">
        <v>92</v>
      </c>
      <c r="R1291" s="17" t="s">
        <v>1619</v>
      </c>
      <c r="S1291" s="16" t="s">
        <v>1620</v>
      </c>
      <c r="T1291" s="20">
        <v>75091192</v>
      </c>
      <c r="U1291" s="17" t="s">
        <v>759</v>
      </c>
      <c r="V1291" s="17" t="s">
        <v>95</v>
      </c>
      <c r="W1291" s="17" t="s">
        <v>95</v>
      </c>
      <c r="X1291" s="17" t="s">
        <v>95</v>
      </c>
      <c r="Y1291" s="17" t="s">
        <v>96</v>
      </c>
      <c r="Z1291" s="21">
        <v>78535080</v>
      </c>
      <c r="AA1291" s="33">
        <v>78535080</v>
      </c>
      <c r="AB1291" s="22" t="s">
        <v>95</v>
      </c>
      <c r="AC1291" s="33">
        <v>7853508</v>
      </c>
      <c r="AD1291" s="33">
        <v>7853508</v>
      </c>
      <c r="AE1291" s="20">
        <v>221825</v>
      </c>
      <c r="AF1291" s="20">
        <v>818025</v>
      </c>
      <c r="AG1291" s="7">
        <v>2022011000068</v>
      </c>
      <c r="AH1291" s="18">
        <v>45940</v>
      </c>
      <c r="AI1291" s="18">
        <v>45945</v>
      </c>
      <c r="AJ1291" s="17" t="s">
        <v>95</v>
      </c>
      <c r="AK1291" s="17" t="s">
        <v>95</v>
      </c>
      <c r="AL1291" s="16" t="s">
        <v>95</v>
      </c>
      <c r="AM1291" s="16" t="s">
        <v>95</v>
      </c>
      <c r="AN1291" s="18" t="s">
        <v>95</v>
      </c>
      <c r="AO1291" s="21">
        <v>0</v>
      </c>
      <c r="AP1291" s="18" t="s">
        <v>95</v>
      </c>
      <c r="AQ1291" s="21">
        <v>0</v>
      </c>
      <c r="AR1291" s="17" t="s">
        <v>95</v>
      </c>
      <c r="AS1291" s="21">
        <v>0</v>
      </c>
      <c r="AT1291" s="17" t="s">
        <v>95</v>
      </c>
      <c r="AU1291" s="26">
        <v>0</v>
      </c>
      <c r="AV1291" s="17" t="s">
        <v>95</v>
      </c>
      <c r="AW1291" s="20">
        <v>0</v>
      </c>
      <c r="AX1291" s="18" t="s">
        <v>95</v>
      </c>
      <c r="AY1291" s="4">
        <f t="shared" si="195"/>
        <v>0</v>
      </c>
      <c r="AZ1291" s="11">
        <f t="shared" si="198"/>
        <v>78535080</v>
      </c>
      <c r="BA1291" s="8">
        <f t="shared" si="197"/>
        <v>54974556</v>
      </c>
      <c r="BB1291" s="21">
        <v>54974556</v>
      </c>
      <c r="BC1291" s="21">
        <v>0</v>
      </c>
      <c r="BD1291" s="21">
        <v>0</v>
      </c>
      <c r="BE1291" s="18">
        <v>46234</v>
      </c>
      <c r="BF1291" s="18">
        <v>46234</v>
      </c>
      <c r="BG1291" s="30">
        <v>206</v>
      </c>
      <c r="BH1291" s="62" t="s">
        <v>95</v>
      </c>
      <c r="BI1291" s="17" t="s">
        <v>89</v>
      </c>
      <c r="BJ1291" s="17" t="s">
        <v>97</v>
      </c>
      <c r="BK1291" s="20" t="s">
        <v>11197</v>
      </c>
      <c r="BL1291" s="17" t="s">
        <v>99</v>
      </c>
      <c r="BM1291" s="18">
        <v>45940</v>
      </c>
      <c r="BN1291" s="17" t="s">
        <v>11198</v>
      </c>
      <c r="BO1291" s="18">
        <v>45945</v>
      </c>
      <c r="BP1291" s="16" t="s">
        <v>163</v>
      </c>
      <c r="BQ1291" s="16" t="s">
        <v>6393</v>
      </c>
      <c r="BR1291" s="17" t="s">
        <v>164</v>
      </c>
      <c r="BS1291" s="17" t="s">
        <v>95</v>
      </c>
      <c r="BT1291" s="17" t="s">
        <v>706</v>
      </c>
      <c r="BU1291" s="17" t="s">
        <v>95</v>
      </c>
      <c r="BV1291" s="17" t="s">
        <v>117</v>
      </c>
      <c r="BW1291" s="16" t="s">
        <v>8488</v>
      </c>
      <c r="BX1291" s="65" t="s">
        <v>11199</v>
      </c>
      <c r="BY1291" s="92" t="s">
        <v>810</v>
      </c>
      <c r="BZ1291" s="92" t="s">
        <v>249</v>
      </c>
      <c r="CA1291" s="92" t="s">
        <v>1625</v>
      </c>
      <c r="CB1291" s="92" t="s">
        <v>631</v>
      </c>
      <c r="CC1291" s="122">
        <f t="shared" si="196"/>
        <v>0</v>
      </c>
    </row>
    <row r="1292" spans="1:81" ht="95.25" customHeight="1" x14ac:dyDescent="0.25">
      <c r="A1292" s="66">
        <v>1397</v>
      </c>
      <c r="B1292" s="16">
        <v>80161500</v>
      </c>
      <c r="C1292" s="124" t="s">
        <v>11200</v>
      </c>
      <c r="D1292" s="17" t="s">
        <v>11201</v>
      </c>
      <c r="E1292" s="17" t="s">
        <v>131</v>
      </c>
      <c r="F1292" s="18">
        <v>45915</v>
      </c>
      <c r="G1292" s="17" t="s">
        <v>8460</v>
      </c>
      <c r="H1292" s="79" t="s">
        <v>85</v>
      </c>
      <c r="I1292" s="79" t="s">
        <v>86</v>
      </c>
      <c r="J1292" s="79" t="s">
        <v>87</v>
      </c>
      <c r="K1292" s="16">
        <v>1030565075</v>
      </c>
      <c r="L1292" s="20">
        <v>7</v>
      </c>
      <c r="M1292" s="17" t="s">
        <v>88</v>
      </c>
      <c r="N1292" s="17" t="s">
        <v>89</v>
      </c>
      <c r="O1292" s="16" t="s">
        <v>11171</v>
      </c>
      <c r="P1292" s="17" t="s">
        <v>91</v>
      </c>
      <c r="Q1292" s="17" t="s">
        <v>92</v>
      </c>
      <c r="R1292" s="17" t="s">
        <v>1619</v>
      </c>
      <c r="S1292" s="16" t="s">
        <v>1620</v>
      </c>
      <c r="T1292" s="20">
        <v>75091192</v>
      </c>
      <c r="U1292" s="17" t="s">
        <v>759</v>
      </c>
      <c r="V1292" s="17" t="s">
        <v>95</v>
      </c>
      <c r="W1292" s="17" t="s">
        <v>95</v>
      </c>
      <c r="X1292" s="17" t="s">
        <v>95</v>
      </c>
      <c r="Y1292" s="17" t="s">
        <v>96</v>
      </c>
      <c r="Z1292" s="21">
        <v>78535080</v>
      </c>
      <c r="AA1292" s="33">
        <v>78535080</v>
      </c>
      <c r="AB1292" s="22" t="s">
        <v>95</v>
      </c>
      <c r="AC1292" s="33">
        <v>7853508</v>
      </c>
      <c r="AD1292" s="33">
        <v>7853508</v>
      </c>
      <c r="AE1292" s="20">
        <v>221925</v>
      </c>
      <c r="AF1292" s="20">
        <v>818125</v>
      </c>
      <c r="AG1292" s="7">
        <v>2022011000068</v>
      </c>
      <c r="AH1292" s="18">
        <v>45940</v>
      </c>
      <c r="AI1292" s="18">
        <v>45946</v>
      </c>
      <c r="AJ1292" s="105" t="s">
        <v>11202</v>
      </c>
      <c r="AK1292" s="105" t="s">
        <v>87</v>
      </c>
      <c r="AL1292" s="106">
        <v>1020830996</v>
      </c>
      <c r="AM1292" s="106">
        <v>5</v>
      </c>
      <c r="AN1292" s="107">
        <v>46085</v>
      </c>
      <c r="AO1292" s="21">
        <v>0</v>
      </c>
      <c r="AP1292" s="18" t="s">
        <v>95</v>
      </c>
      <c r="AQ1292" s="21">
        <v>0</v>
      </c>
      <c r="AR1292" s="17" t="s">
        <v>95</v>
      </c>
      <c r="AS1292" s="21">
        <v>0</v>
      </c>
      <c r="AT1292" s="17" t="s">
        <v>95</v>
      </c>
      <c r="AU1292" s="26">
        <v>0</v>
      </c>
      <c r="AV1292" s="17" t="s">
        <v>95</v>
      </c>
      <c r="AW1292" s="20">
        <v>0</v>
      </c>
      <c r="AX1292" s="18" t="s">
        <v>95</v>
      </c>
      <c r="AY1292" s="28">
        <f>BF1292-BE1292</f>
        <v>0</v>
      </c>
      <c r="AZ1292" s="11">
        <f t="shared" si="198"/>
        <v>78535080</v>
      </c>
      <c r="BA1292" s="8">
        <f t="shared" si="197"/>
        <v>54974556</v>
      </c>
      <c r="BB1292" s="21">
        <v>54974556</v>
      </c>
      <c r="BC1292" s="21">
        <v>0</v>
      </c>
      <c r="BD1292" s="21">
        <v>0</v>
      </c>
      <c r="BE1292" s="18">
        <v>46234</v>
      </c>
      <c r="BF1292" s="18">
        <v>46234</v>
      </c>
      <c r="BG1292" s="30">
        <v>206</v>
      </c>
      <c r="BH1292" s="62" t="s">
        <v>95</v>
      </c>
      <c r="BI1292" s="17" t="s">
        <v>89</v>
      </c>
      <c r="BJ1292" s="17" t="s">
        <v>142</v>
      </c>
      <c r="BK1292" s="20" t="s">
        <v>11203</v>
      </c>
      <c r="BL1292" s="17" t="s">
        <v>1431</v>
      </c>
      <c r="BM1292" s="18" t="s">
        <v>11204</v>
      </c>
      <c r="BN1292" s="17" t="s">
        <v>11205</v>
      </c>
      <c r="BO1292" s="18" t="s">
        <v>11206</v>
      </c>
      <c r="BP1292" s="16" t="s">
        <v>11207</v>
      </c>
      <c r="BQ1292" s="16" t="s">
        <v>6393</v>
      </c>
      <c r="BR1292" s="17" t="s">
        <v>149</v>
      </c>
      <c r="BS1292" s="17" t="s">
        <v>95</v>
      </c>
      <c r="BT1292" s="17" t="s">
        <v>349</v>
      </c>
      <c r="BU1292" s="17" t="s">
        <v>95</v>
      </c>
      <c r="BV1292" s="5" t="s">
        <v>105</v>
      </c>
      <c r="BW1292" s="16" t="s">
        <v>8464</v>
      </c>
      <c r="BX1292" s="65" t="s">
        <v>11208</v>
      </c>
      <c r="BY1292" s="92" t="s">
        <v>810</v>
      </c>
      <c r="BZ1292" s="92" t="s">
        <v>249</v>
      </c>
      <c r="CA1292" s="92" t="s">
        <v>1625</v>
      </c>
      <c r="CB1292" s="92" t="s">
        <v>631</v>
      </c>
      <c r="CC1292" s="122">
        <f t="shared" si="196"/>
        <v>0</v>
      </c>
    </row>
    <row r="1293" spans="1:81" ht="95.25" customHeight="1" x14ac:dyDescent="0.25">
      <c r="A1293" s="66">
        <v>1398</v>
      </c>
      <c r="B1293" s="16">
        <v>80161500</v>
      </c>
      <c r="C1293" s="16" t="s">
        <v>11209</v>
      </c>
      <c r="D1293" s="17" t="s">
        <v>11210</v>
      </c>
      <c r="E1293" s="17" t="s">
        <v>131</v>
      </c>
      <c r="F1293" s="18">
        <v>45915</v>
      </c>
      <c r="G1293" s="17" t="s">
        <v>8551</v>
      </c>
      <c r="H1293" s="79" t="s">
        <v>85</v>
      </c>
      <c r="I1293" s="79" t="s">
        <v>86</v>
      </c>
      <c r="J1293" s="79" t="s">
        <v>87</v>
      </c>
      <c r="K1293" s="16">
        <v>1031121035</v>
      </c>
      <c r="L1293" s="20">
        <v>0</v>
      </c>
      <c r="M1293" s="17" t="s">
        <v>88</v>
      </c>
      <c r="N1293" s="17" t="s">
        <v>89</v>
      </c>
      <c r="O1293" s="16" t="s">
        <v>11171</v>
      </c>
      <c r="P1293" s="17" t="s">
        <v>91</v>
      </c>
      <c r="Q1293" s="17" t="s">
        <v>92</v>
      </c>
      <c r="R1293" s="17" t="s">
        <v>1619</v>
      </c>
      <c r="S1293" s="16" t="s">
        <v>1620</v>
      </c>
      <c r="T1293" s="20">
        <v>75091192</v>
      </c>
      <c r="U1293" s="17" t="s">
        <v>759</v>
      </c>
      <c r="V1293" s="17" t="s">
        <v>95</v>
      </c>
      <c r="W1293" s="17" t="s">
        <v>95</v>
      </c>
      <c r="X1293" s="17" t="s">
        <v>95</v>
      </c>
      <c r="Y1293" s="17" t="s">
        <v>96</v>
      </c>
      <c r="Z1293" s="21">
        <v>78535080</v>
      </c>
      <c r="AA1293" s="33">
        <v>78535080</v>
      </c>
      <c r="AB1293" s="22" t="s">
        <v>95</v>
      </c>
      <c r="AC1293" s="33">
        <v>7853508</v>
      </c>
      <c r="AD1293" s="33">
        <v>7853508</v>
      </c>
      <c r="AE1293" s="20">
        <v>222025</v>
      </c>
      <c r="AF1293" s="20">
        <v>818225</v>
      </c>
      <c r="AG1293" s="7">
        <v>2022011000068</v>
      </c>
      <c r="AH1293" s="18">
        <v>45940</v>
      </c>
      <c r="AI1293" s="18">
        <v>45946</v>
      </c>
      <c r="AJ1293" s="17" t="s">
        <v>95</v>
      </c>
      <c r="AK1293" s="17" t="s">
        <v>95</v>
      </c>
      <c r="AL1293" s="16" t="s">
        <v>95</v>
      </c>
      <c r="AM1293" s="16" t="s">
        <v>95</v>
      </c>
      <c r="AN1293" s="18" t="s">
        <v>95</v>
      </c>
      <c r="AO1293" s="21">
        <v>0</v>
      </c>
      <c r="AP1293" s="18" t="s">
        <v>95</v>
      </c>
      <c r="AQ1293" s="21">
        <v>0</v>
      </c>
      <c r="AR1293" s="17" t="s">
        <v>95</v>
      </c>
      <c r="AS1293" s="21">
        <v>0</v>
      </c>
      <c r="AT1293" s="17" t="s">
        <v>95</v>
      </c>
      <c r="AU1293" s="26">
        <v>0</v>
      </c>
      <c r="AV1293" s="17" t="s">
        <v>95</v>
      </c>
      <c r="AW1293" s="20">
        <v>0</v>
      </c>
      <c r="AX1293" s="18" t="s">
        <v>95</v>
      </c>
      <c r="AY1293" s="4">
        <f t="shared" si="195"/>
        <v>0</v>
      </c>
      <c r="AZ1293" s="11">
        <f t="shared" si="198"/>
        <v>78535080</v>
      </c>
      <c r="BA1293" s="8">
        <f t="shared" si="197"/>
        <v>54974556</v>
      </c>
      <c r="BB1293" s="21">
        <v>54974556</v>
      </c>
      <c r="BC1293" s="21">
        <v>0</v>
      </c>
      <c r="BD1293" s="21">
        <v>0</v>
      </c>
      <c r="BE1293" s="18">
        <v>46234</v>
      </c>
      <c r="BF1293" s="18">
        <v>46234</v>
      </c>
      <c r="BG1293" s="30">
        <v>206</v>
      </c>
      <c r="BH1293" s="62" t="s">
        <v>95</v>
      </c>
      <c r="BI1293" s="17" t="s">
        <v>89</v>
      </c>
      <c r="BJ1293" s="17" t="s">
        <v>97</v>
      </c>
      <c r="BK1293" s="20" t="s">
        <v>11211</v>
      </c>
      <c r="BL1293" s="17" t="s">
        <v>99</v>
      </c>
      <c r="BM1293" s="18">
        <v>45944</v>
      </c>
      <c r="BN1293" s="17" t="s">
        <v>11212</v>
      </c>
      <c r="BO1293" s="18">
        <v>45946</v>
      </c>
      <c r="BP1293" s="16" t="s">
        <v>163</v>
      </c>
      <c r="BQ1293" s="16" t="s">
        <v>6393</v>
      </c>
      <c r="BR1293" s="17" t="s">
        <v>164</v>
      </c>
      <c r="BS1293" s="17" t="s">
        <v>95</v>
      </c>
      <c r="BT1293" s="17" t="s">
        <v>349</v>
      </c>
      <c r="BU1293" s="17" t="s">
        <v>95</v>
      </c>
      <c r="BV1293" s="17" t="s">
        <v>117</v>
      </c>
      <c r="BW1293" s="16" t="s">
        <v>8555</v>
      </c>
      <c r="BX1293" s="65" t="s">
        <v>11213</v>
      </c>
      <c r="BY1293" s="92" t="s">
        <v>810</v>
      </c>
      <c r="BZ1293" s="92" t="s">
        <v>249</v>
      </c>
      <c r="CA1293" s="92" t="s">
        <v>1625</v>
      </c>
      <c r="CB1293" s="92" t="s">
        <v>631</v>
      </c>
      <c r="CC1293" s="122">
        <f t="shared" si="196"/>
        <v>0</v>
      </c>
    </row>
    <row r="1294" spans="1:81" ht="95.25" customHeight="1" x14ac:dyDescent="0.25">
      <c r="A1294" s="66">
        <v>1399</v>
      </c>
      <c r="B1294" s="16">
        <v>80161500</v>
      </c>
      <c r="C1294" s="16" t="s">
        <v>11214</v>
      </c>
      <c r="D1294" s="17" t="s">
        <v>11215</v>
      </c>
      <c r="E1294" s="17" t="s">
        <v>131</v>
      </c>
      <c r="F1294" s="18">
        <v>45915</v>
      </c>
      <c r="G1294" s="17" t="s">
        <v>8799</v>
      </c>
      <c r="H1294" s="79" t="s">
        <v>85</v>
      </c>
      <c r="I1294" s="79" t="s">
        <v>86</v>
      </c>
      <c r="J1294" s="79" t="s">
        <v>87</v>
      </c>
      <c r="K1294" s="16">
        <v>1117534385</v>
      </c>
      <c r="L1294" s="20">
        <v>8</v>
      </c>
      <c r="M1294" s="17" t="s">
        <v>88</v>
      </c>
      <c r="N1294" s="17" t="s">
        <v>89</v>
      </c>
      <c r="O1294" s="16" t="s">
        <v>11171</v>
      </c>
      <c r="P1294" s="17" t="s">
        <v>91</v>
      </c>
      <c r="Q1294" s="17" t="s">
        <v>92</v>
      </c>
      <c r="R1294" s="17" t="s">
        <v>1619</v>
      </c>
      <c r="S1294" s="16" t="s">
        <v>1620</v>
      </c>
      <c r="T1294" s="20">
        <v>75091192</v>
      </c>
      <c r="U1294" s="17" t="s">
        <v>759</v>
      </c>
      <c r="V1294" s="17" t="s">
        <v>95</v>
      </c>
      <c r="W1294" s="17" t="s">
        <v>95</v>
      </c>
      <c r="X1294" s="17" t="s">
        <v>95</v>
      </c>
      <c r="Y1294" s="17" t="s">
        <v>96</v>
      </c>
      <c r="Z1294" s="21">
        <v>78535080</v>
      </c>
      <c r="AA1294" s="33">
        <v>78535080</v>
      </c>
      <c r="AB1294" s="22" t="s">
        <v>95</v>
      </c>
      <c r="AC1294" s="33">
        <v>7853508</v>
      </c>
      <c r="AD1294" s="33">
        <v>7853508</v>
      </c>
      <c r="AE1294" s="20">
        <v>222125</v>
      </c>
      <c r="AF1294" s="20">
        <v>818325</v>
      </c>
      <c r="AG1294" s="7">
        <v>2022011000068</v>
      </c>
      <c r="AH1294" s="18">
        <v>45940</v>
      </c>
      <c r="AI1294" s="18">
        <v>45946</v>
      </c>
      <c r="AJ1294" s="17" t="s">
        <v>95</v>
      </c>
      <c r="AK1294" s="17" t="s">
        <v>95</v>
      </c>
      <c r="AL1294" s="16" t="s">
        <v>95</v>
      </c>
      <c r="AM1294" s="16" t="s">
        <v>95</v>
      </c>
      <c r="AN1294" s="18" t="s">
        <v>95</v>
      </c>
      <c r="AO1294" s="21">
        <v>0</v>
      </c>
      <c r="AP1294" s="18" t="s">
        <v>95</v>
      </c>
      <c r="AQ1294" s="21">
        <v>0</v>
      </c>
      <c r="AR1294" s="17" t="s">
        <v>95</v>
      </c>
      <c r="AS1294" s="21">
        <v>0</v>
      </c>
      <c r="AT1294" s="17" t="s">
        <v>95</v>
      </c>
      <c r="AU1294" s="26">
        <v>0</v>
      </c>
      <c r="AV1294" s="17" t="s">
        <v>95</v>
      </c>
      <c r="AW1294" s="20">
        <v>0</v>
      </c>
      <c r="AX1294" s="18" t="s">
        <v>95</v>
      </c>
      <c r="AY1294" s="4">
        <f t="shared" si="195"/>
        <v>0</v>
      </c>
      <c r="AZ1294" s="11">
        <f t="shared" si="198"/>
        <v>78535080</v>
      </c>
      <c r="BA1294" s="8">
        <f t="shared" si="197"/>
        <v>54974556</v>
      </c>
      <c r="BB1294" s="21">
        <v>54974556</v>
      </c>
      <c r="BC1294" s="21">
        <v>0</v>
      </c>
      <c r="BD1294" s="21">
        <v>0</v>
      </c>
      <c r="BE1294" s="18">
        <v>46234</v>
      </c>
      <c r="BF1294" s="18">
        <v>46234</v>
      </c>
      <c r="BG1294" s="30">
        <v>206</v>
      </c>
      <c r="BH1294" s="62" t="s">
        <v>95</v>
      </c>
      <c r="BI1294" s="17" t="s">
        <v>89</v>
      </c>
      <c r="BJ1294" s="17" t="s">
        <v>97</v>
      </c>
      <c r="BK1294" s="20" t="s">
        <v>11216</v>
      </c>
      <c r="BL1294" s="17" t="s">
        <v>99</v>
      </c>
      <c r="BM1294" s="18">
        <v>45940</v>
      </c>
      <c r="BN1294" s="17" t="s">
        <v>11134</v>
      </c>
      <c r="BO1294" s="18">
        <v>45946</v>
      </c>
      <c r="BP1294" s="16" t="s">
        <v>163</v>
      </c>
      <c r="BQ1294" s="16" t="s">
        <v>6393</v>
      </c>
      <c r="BR1294" s="17" t="s">
        <v>164</v>
      </c>
      <c r="BS1294" s="17" t="s">
        <v>95</v>
      </c>
      <c r="BT1294" s="17" t="s">
        <v>2113</v>
      </c>
      <c r="BU1294" s="17" t="s">
        <v>95</v>
      </c>
      <c r="BV1294" s="17" t="s">
        <v>117</v>
      </c>
      <c r="BW1294" s="16" t="s">
        <v>8803</v>
      </c>
      <c r="BX1294" s="65" t="s">
        <v>11217</v>
      </c>
      <c r="BY1294" s="92" t="s">
        <v>810</v>
      </c>
      <c r="BZ1294" s="92" t="s">
        <v>249</v>
      </c>
      <c r="CA1294" s="92" t="s">
        <v>1625</v>
      </c>
      <c r="CB1294" s="92" t="s">
        <v>631</v>
      </c>
      <c r="CC1294" s="122">
        <f t="shared" si="196"/>
        <v>0</v>
      </c>
    </row>
    <row r="1295" spans="1:81" ht="95.25" customHeight="1" x14ac:dyDescent="0.25">
      <c r="A1295" s="66">
        <v>1401</v>
      </c>
      <c r="B1295" s="16">
        <v>80161500</v>
      </c>
      <c r="C1295" s="16" t="s">
        <v>11218</v>
      </c>
      <c r="D1295" s="17" t="s">
        <v>11219</v>
      </c>
      <c r="E1295" s="17" t="s">
        <v>131</v>
      </c>
      <c r="F1295" s="18">
        <v>45915</v>
      </c>
      <c r="G1295" s="17" t="s">
        <v>6745</v>
      </c>
      <c r="H1295" s="79" t="s">
        <v>85</v>
      </c>
      <c r="I1295" s="79" t="s">
        <v>86</v>
      </c>
      <c r="J1295" s="79" t="s">
        <v>87</v>
      </c>
      <c r="K1295" s="16">
        <v>1070966435</v>
      </c>
      <c r="L1295" s="20">
        <v>1</v>
      </c>
      <c r="M1295" s="17" t="s">
        <v>88</v>
      </c>
      <c r="N1295" s="17" t="s">
        <v>89</v>
      </c>
      <c r="O1295" s="16" t="s">
        <v>11171</v>
      </c>
      <c r="P1295" s="17" t="s">
        <v>91</v>
      </c>
      <c r="Q1295" s="17" t="s">
        <v>92</v>
      </c>
      <c r="R1295" s="17" t="s">
        <v>1619</v>
      </c>
      <c r="S1295" s="16" t="s">
        <v>1620</v>
      </c>
      <c r="T1295" s="20">
        <v>75091192</v>
      </c>
      <c r="U1295" s="17" t="s">
        <v>759</v>
      </c>
      <c r="V1295" s="17" t="s">
        <v>95</v>
      </c>
      <c r="W1295" s="17" t="s">
        <v>95</v>
      </c>
      <c r="X1295" s="17" t="s">
        <v>95</v>
      </c>
      <c r="Y1295" s="17" t="s">
        <v>96</v>
      </c>
      <c r="Z1295" s="21">
        <v>78535080</v>
      </c>
      <c r="AA1295" s="33">
        <v>78535080</v>
      </c>
      <c r="AB1295" s="22" t="s">
        <v>95</v>
      </c>
      <c r="AC1295" s="33">
        <v>7853508</v>
      </c>
      <c r="AD1295" s="33">
        <v>7853508</v>
      </c>
      <c r="AE1295" s="20">
        <v>222225</v>
      </c>
      <c r="AF1295" s="20">
        <v>818425</v>
      </c>
      <c r="AG1295" s="7">
        <v>2022011000068</v>
      </c>
      <c r="AH1295" s="18">
        <v>45940</v>
      </c>
      <c r="AI1295" s="18">
        <v>45946</v>
      </c>
      <c r="AJ1295" s="17" t="s">
        <v>95</v>
      </c>
      <c r="AK1295" s="17" t="s">
        <v>95</v>
      </c>
      <c r="AL1295" s="16" t="s">
        <v>95</v>
      </c>
      <c r="AM1295" s="16" t="s">
        <v>95</v>
      </c>
      <c r="AN1295" s="18" t="s">
        <v>95</v>
      </c>
      <c r="AO1295" s="21">
        <v>0</v>
      </c>
      <c r="AP1295" s="18" t="s">
        <v>95</v>
      </c>
      <c r="AQ1295" s="21">
        <v>0</v>
      </c>
      <c r="AR1295" s="17" t="s">
        <v>95</v>
      </c>
      <c r="AS1295" s="21">
        <v>0</v>
      </c>
      <c r="AT1295" s="17" t="s">
        <v>95</v>
      </c>
      <c r="AU1295" s="26">
        <v>0</v>
      </c>
      <c r="AV1295" s="17" t="s">
        <v>95</v>
      </c>
      <c r="AW1295" s="20">
        <v>0</v>
      </c>
      <c r="AX1295" s="18" t="s">
        <v>95</v>
      </c>
      <c r="AY1295" s="4">
        <f t="shared" si="195"/>
        <v>0</v>
      </c>
      <c r="AZ1295" s="11">
        <f t="shared" si="198"/>
        <v>78535080</v>
      </c>
      <c r="BA1295" s="8">
        <f t="shared" si="197"/>
        <v>54974556</v>
      </c>
      <c r="BB1295" s="21">
        <v>54974556</v>
      </c>
      <c r="BC1295" s="21">
        <v>0</v>
      </c>
      <c r="BD1295" s="21">
        <v>0</v>
      </c>
      <c r="BE1295" s="18">
        <v>46234</v>
      </c>
      <c r="BF1295" s="18">
        <v>46234</v>
      </c>
      <c r="BG1295" s="30">
        <v>206</v>
      </c>
      <c r="BH1295" s="62" t="s">
        <v>95</v>
      </c>
      <c r="BI1295" s="17" t="s">
        <v>89</v>
      </c>
      <c r="BJ1295" s="17" t="s">
        <v>97</v>
      </c>
      <c r="BK1295" s="20" t="s">
        <v>11220</v>
      </c>
      <c r="BL1295" s="17" t="s">
        <v>99</v>
      </c>
      <c r="BM1295" s="18">
        <v>45940</v>
      </c>
      <c r="BN1295" s="17" t="s">
        <v>11134</v>
      </c>
      <c r="BO1295" s="18">
        <v>45946</v>
      </c>
      <c r="BP1295" s="16" t="s">
        <v>163</v>
      </c>
      <c r="BQ1295" s="16" t="s">
        <v>6393</v>
      </c>
      <c r="BR1295" s="17" t="s">
        <v>164</v>
      </c>
      <c r="BS1295" s="17" t="s">
        <v>95</v>
      </c>
      <c r="BT1295" s="17" t="s">
        <v>2113</v>
      </c>
      <c r="BU1295" s="17" t="s">
        <v>95</v>
      </c>
      <c r="BV1295" s="5" t="s">
        <v>105</v>
      </c>
      <c r="BW1295" s="16" t="s">
        <v>6748</v>
      </c>
      <c r="BX1295" s="65" t="s">
        <v>11221</v>
      </c>
      <c r="BY1295" s="92" t="s">
        <v>810</v>
      </c>
      <c r="BZ1295" s="92" t="s">
        <v>249</v>
      </c>
      <c r="CA1295" s="92" t="s">
        <v>1625</v>
      </c>
      <c r="CB1295" s="92" t="s">
        <v>631</v>
      </c>
      <c r="CC1295" s="122">
        <f t="shared" si="196"/>
        <v>0</v>
      </c>
    </row>
    <row r="1296" spans="1:81" ht="95.25" customHeight="1" x14ac:dyDescent="0.25">
      <c r="A1296" s="66">
        <v>1432</v>
      </c>
      <c r="B1296" s="16">
        <v>93151507</v>
      </c>
      <c r="C1296" s="16" t="s">
        <v>11222</v>
      </c>
      <c r="D1296" s="17" t="s">
        <v>11223</v>
      </c>
      <c r="E1296" s="17" t="s">
        <v>11224</v>
      </c>
      <c r="F1296" s="18">
        <v>45915</v>
      </c>
      <c r="G1296" s="17" t="s">
        <v>7074</v>
      </c>
      <c r="H1296" s="79" t="s">
        <v>85</v>
      </c>
      <c r="I1296" s="79" t="s">
        <v>86</v>
      </c>
      <c r="J1296" s="79" t="s">
        <v>87</v>
      </c>
      <c r="K1296" s="16">
        <v>1020834276</v>
      </c>
      <c r="L1296" s="20">
        <v>9</v>
      </c>
      <c r="M1296" s="17" t="s">
        <v>88</v>
      </c>
      <c r="N1296" s="17" t="s">
        <v>89</v>
      </c>
      <c r="O1296" s="16" t="s">
        <v>11225</v>
      </c>
      <c r="P1296" s="17" t="s">
        <v>91</v>
      </c>
      <c r="Q1296" s="17" t="s">
        <v>92</v>
      </c>
      <c r="R1296" s="17" t="s">
        <v>620</v>
      </c>
      <c r="S1296" s="16" t="s">
        <v>1210</v>
      </c>
      <c r="T1296" s="20">
        <v>52350519</v>
      </c>
      <c r="U1296" s="17" t="s">
        <v>620</v>
      </c>
      <c r="V1296" s="17" t="s">
        <v>95</v>
      </c>
      <c r="W1296" s="17" t="s">
        <v>1195</v>
      </c>
      <c r="X1296" s="17" t="s">
        <v>1212</v>
      </c>
      <c r="Y1296" s="17" t="s">
        <v>96</v>
      </c>
      <c r="Z1296" s="21">
        <v>61462240</v>
      </c>
      <c r="AA1296" s="33">
        <v>61462240</v>
      </c>
      <c r="AB1296" s="22" t="s">
        <v>95</v>
      </c>
      <c r="AC1296" s="33">
        <v>6146224</v>
      </c>
      <c r="AD1296" s="33">
        <v>6146224</v>
      </c>
      <c r="AE1296" s="20">
        <v>223625</v>
      </c>
      <c r="AF1296" s="20">
        <v>786325</v>
      </c>
      <c r="AG1296" s="7">
        <v>2022011000068</v>
      </c>
      <c r="AH1296" s="18">
        <v>45932</v>
      </c>
      <c r="AI1296" s="18">
        <v>45933</v>
      </c>
      <c r="AJ1296" s="17" t="s">
        <v>95</v>
      </c>
      <c r="AK1296" s="17" t="s">
        <v>95</v>
      </c>
      <c r="AL1296" s="16" t="s">
        <v>95</v>
      </c>
      <c r="AM1296" s="16" t="s">
        <v>95</v>
      </c>
      <c r="AN1296" s="18" t="s">
        <v>95</v>
      </c>
      <c r="AO1296" s="21">
        <v>0</v>
      </c>
      <c r="AP1296" s="18" t="s">
        <v>95</v>
      </c>
      <c r="AQ1296" s="21">
        <v>0</v>
      </c>
      <c r="AR1296" s="17" t="s">
        <v>95</v>
      </c>
      <c r="AS1296" s="21">
        <v>0</v>
      </c>
      <c r="AT1296" s="17" t="s">
        <v>95</v>
      </c>
      <c r="AU1296" s="26">
        <v>0</v>
      </c>
      <c r="AV1296" s="17" t="s">
        <v>95</v>
      </c>
      <c r="AW1296" s="20">
        <v>0</v>
      </c>
      <c r="AX1296" s="18" t="s">
        <v>95</v>
      </c>
      <c r="AY1296" s="4">
        <f t="shared" si="195"/>
        <v>0</v>
      </c>
      <c r="AZ1296" s="11">
        <f t="shared" si="198"/>
        <v>61462240</v>
      </c>
      <c r="BA1296" s="8">
        <f t="shared" si="197"/>
        <v>43023568</v>
      </c>
      <c r="BB1296" s="21">
        <v>43023568</v>
      </c>
      <c r="BC1296" s="21">
        <v>0</v>
      </c>
      <c r="BD1296" s="21">
        <v>0</v>
      </c>
      <c r="BE1296" s="18">
        <v>46234</v>
      </c>
      <c r="BF1296" s="18">
        <v>46234</v>
      </c>
      <c r="BG1296" s="30">
        <v>206</v>
      </c>
      <c r="BH1296" s="62" t="s">
        <v>95</v>
      </c>
      <c r="BI1296" s="17" t="s">
        <v>89</v>
      </c>
      <c r="BJ1296" s="17" t="s">
        <v>97</v>
      </c>
      <c r="BK1296" s="20" t="s">
        <v>11226</v>
      </c>
      <c r="BL1296" s="17" t="s">
        <v>99</v>
      </c>
      <c r="BM1296" s="18">
        <v>45932</v>
      </c>
      <c r="BN1296" s="17" t="s">
        <v>11227</v>
      </c>
      <c r="BO1296" s="18">
        <v>45933</v>
      </c>
      <c r="BP1296" s="16" t="s">
        <v>163</v>
      </c>
      <c r="BQ1296" s="16" t="s">
        <v>6393</v>
      </c>
      <c r="BR1296" s="17" t="s">
        <v>164</v>
      </c>
      <c r="BS1296" s="17" t="s">
        <v>95</v>
      </c>
      <c r="BT1296" s="17" t="s">
        <v>2552</v>
      </c>
      <c r="BU1296" s="17" t="s">
        <v>95</v>
      </c>
      <c r="BV1296" s="5" t="s">
        <v>105</v>
      </c>
      <c r="BW1296" s="16" t="s">
        <v>7078</v>
      </c>
      <c r="BX1296" s="65" t="s">
        <v>11228</v>
      </c>
      <c r="BY1296" s="92" t="s">
        <v>630</v>
      </c>
      <c r="BZ1296" s="92" t="s">
        <v>249</v>
      </c>
      <c r="CA1296" s="92" t="s">
        <v>631</v>
      </c>
      <c r="CB1296" s="92" t="s">
        <v>631</v>
      </c>
      <c r="CC1296" s="122">
        <f t="shared" si="196"/>
        <v>0</v>
      </c>
    </row>
    <row r="1297" spans="1:81" ht="95.25" customHeight="1" x14ac:dyDescent="0.25">
      <c r="A1297" s="66">
        <v>1451</v>
      </c>
      <c r="B1297" s="16">
        <v>93151507</v>
      </c>
      <c r="C1297" s="16" t="s">
        <v>11229</v>
      </c>
      <c r="D1297" s="17" t="s">
        <v>11230</v>
      </c>
      <c r="E1297" s="17" t="s">
        <v>617</v>
      </c>
      <c r="F1297" s="18">
        <v>45915</v>
      </c>
      <c r="G1297" s="17" t="s">
        <v>7049</v>
      </c>
      <c r="H1297" s="79" t="s">
        <v>85</v>
      </c>
      <c r="I1297" s="79" t="s">
        <v>86</v>
      </c>
      <c r="J1297" s="79" t="s">
        <v>87</v>
      </c>
      <c r="K1297" s="16">
        <v>1117552225</v>
      </c>
      <c r="L1297" s="20" t="s">
        <v>7050</v>
      </c>
      <c r="M1297" s="17" t="s">
        <v>88</v>
      </c>
      <c r="N1297" s="17" t="s">
        <v>2078</v>
      </c>
      <c r="O1297" s="16" t="s">
        <v>11231</v>
      </c>
      <c r="P1297" s="17" t="s">
        <v>91</v>
      </c>
      <c r="Q1297" s="17" t="s">
        <v>92</v>
      </c>
      <c r="R1297" s="17" t="s">
        <v>2016</v>
      </c>
      <c r="S1297" s="16" t="s">
        <v>2017</v>
      </c>
      <c r="T1297" s="20">
        <v>52421376</v>
      </c>
      <c r="U1297" s="17" t="s">
        <v>2016</v>
      </c>
      <c r="V1297" s="17" t="s">
        <v>11232</v>
      </c>
      <c r="W1297" s="17" t="s">
        <v>2018</v>
      </c>
      <c r="X1297" s="17" t="s">
        <v>2017</v>
      </c>
      <c r="Y1297" s="17" t="s">
        <v>96</v>
      </c>
      <c r="Z1297" s="21">
        <v>42682080</v>
      </c>
      <c r="AA1297" s="33">
        <v>42682080</v>
      </c>
      <c r="AB1297" s="22" t="s">
        <v>95</v>
      </c>
      <c r="AC1297" s="33">
        <v>4268208</v>
      </c>
      <c r="AD1297" s="33">
        <v>4268208</v>
      </c>
      <c r="AE1297" s="20">
        <v>186825</v>
      </c>
      <c r="AF1297" s="20">
        <v>818525</v>
      </c>
      <c r="AG1297" s="7">
        <v>2022011000068</v>
      </c>
      <c r="AH1297" s="18">
        <v>45932</v>
      </c>
      <c r="AI1297" s="18">
        <v>45950</v>
      </c>
      <c r="AJ1297" s="17" t="s">
        <v>95</v>
      </c>
      <c r="AK1297" s="17" t="s">
        <v>95</v>
      </c>
      <c r="AL1297" s="16" t="s">
        <v>95</v>
      </c>
      <c r="AM1297" s="16" t="s">
        <v>95</v>
      </c>
      <c r="AN1297" s="18" t="s">
        <v>95</v>
      </c>
      <c r="AO1297" s="21">
        <v>0</v>
      </c>
      <c r="AP1297" s="18" t="s">
        <v>95</v>
      </c>
      <c r="AQ1297" s="21">
        <v>0</v>
      </c>
      <c r="AR1297" s="17" t="s">
        <v>95</v>
      </c>
      <c r="AS1297" s="21">
        <v>0</v>
      </c>
      <c r="AT1297" s="17" t="s">
        <v>95</v>
      </c>
      <c r="AU1297" s="26">
        <v>0</v>
      </c>
      <c r="AV1297" s="17" t="s">
        <v>95</v>
      </c>
      <c r="AW1297" s="20">
        <v>0</v>
      </c>
      <c r="AX1297" s="18" t="s">
        <v>95</v>
      </c>
      <c r="AY1297" s="4">
        <f t="shared" si="195"/>
        <v>0</v>
      </c>
      <c r="AZ1297" s="11">
        <f t="shared" si="198"/>
        <v>42682080</v>
      </c>
      <c r="BA1297" s="8">
        <f t="shared" si="197"/>
        <v>29877456</v>
      </c>
      <c r="BB1297" s="21">
        <v>29877456</v>
      </c>
      <c r="BC1297" s="21">
        <v>0</v>
      </c>
      <c r="BD1297" s="21">
        <v>0</v>
      </c>
      <c r="BE1297" s="18">
        <v>46234</v>
      </c>
      <c r="BF1297" s="18">
        <v>46234</v>
      </c>
      <c r="BG1297" s="30">
        <v>206</v>
      </c>
      <c r="BH1297" s="62" t="s">
        <v>95</v>
      </c>
      <c r="BI1297" s="17" t="s">
        <v>89</v>
      </c>
      <c r="BJ1297" s="17" t="s">
        <v>97</v>
      </c>
      <c r="BK1297" s="20" t="s">
        <v>11233</v>
      </c>
      <c r="BL1297" s="17" t="s">
        <v>99</v>
      </c>
      <c r="BM1297" s="18">
        <v>45945</v>
      </c>
      <c r="BN1297" s="17" t="s">
        <v>11145</v>
      </c>
      <c r="BO1297" s="18">
        <v>45947</v>
      </c>
      <c r="BP1297" s="16" t="s">
        <v>163</v>
      </c>
      <c r="BQ1297" s="16" t="s">
        <v>6393</v>
      </c>
      <c r="BR1297" s="17" t="s">
        <v>164</v>
      </c>
      <c r="BS1297" s="17" t="s">
        <v>95</v>
      </c>
      <c r="BT1297" s="17" t="s">
        <v>313</v>
      </c>
      <c r="BU1297" s="17" t="s">
        <v>95</v>
      </c>
      <c r="BV1297" s="17" t="s">
        <v>117</v>
      </c>
      <c r="BW1297" s="16" t="s">
        <v>7054</v>
      </c>
      <c r="BX1297" s="65" t="s">
        <v>11234</v>
      </c>
      <c r="BY1297" s="92" t="s">
        <v>810</v>
      </c>
      <c r="BZ1297" s="92" t="s">
        <v>249</v>
      </c>
      <c r="CA1297" s="92" t="s">
        <v>2023</v>
      </c>
      <c r="CB1297" s="92" t="s">
        <v>631</v>
      </c>
      <c r="CC1297" s="122">
        <f t="shared" si="196"/>
        <v>0</v>
      </c>
    </row>
    <row r="1298" spans="1:81" ht="95.25" customHeight="1" x14ac:dyDescent="0.25">
      <c r="A1298" s="66">
        <v>1452</v>
      </c>
      <c r="B1298" s="16">
        <v>93151507</v>
      </c>
      <c r="C1298" s="16" t="s">
        <v>11235</v>
      </c>
      <c r="D1298" s="17" t="s">
        <v>11236</v>
      </c>
      <c r="E1298" s="17" t="s">
        <v>617</v>
      </c>
      <c r="F1298" s="18">
        <v>45915</v>
      </c>
      <c r="G1298" s="17" t="s">
        <v>6543</v>
      </c>
      <c r="H1298" s="79" t="s">
        <v>85</v>
      </c>
      <c r="I1298" s="79" t="s">
        <v>86</v>
      </c>
      <c r="J1298" s="79" t="s">
        <v>87</v>
      </c>
      <c r="K1298" s="16">
        <v>1065599221</v>
      </c>
      <c r="L1298" s="20">
        <v>1</v>
      </c>
      <c r="M1298" s="17" t="s">
        <v>88</v>
      </c>
      <c r="N1298" s="17" t="s">
        <v>375</v>
      </c>
      <c r="O1298" s="16" t="s">
        <v>11231</v>
      </c>
      <c r="P1298" s="17" t="s">
        <v>91</v>
      </c>
      <c r="Q1298" s="17" t="s">
        <v>92</v>
      </c>
      <c r="R1298" s="17" t="s">
        <v>2016</v>
      </c>
      <c r="S1298" s="16" t="s">
        <v>2017</v>
      </c>
      <c r="T1298" s="20">
        <v>52421376</v>
      </c>
      <c r="U1298" s="17" t="s">
        <v>2016</v>
      </c>
      <c r="V1298" s="17" t="s">
        <v>95</v>
      </c>
      <c r="W1298" s="17" t="s">
        <v>2018</v>
      </c>
      <c r="X1298" s="17" t="s">
        <v>2017</v>
      </c>
      <c r="Y1298" s="17" t="s">
        <v>96</v>
      </c>
      <c r="Z1298" s="21">
        <v>42682080</v>
      </c>
      <c r="AA1298" s="33">
        <v>42682080</v>
      </c>
      <c r="AB1298" s="22" t="s">
        <v>95</v>
      </c>
      <c r="AC1298" s="33">
        <v>4268208</v>
      </c>
      <c r="AD1298" s="33">
        <v>4268208</v>
      </c>
      <c r="AE1298" s="20">
        <v>186925</v>
      </c>
      <c r="AF1298" s="20">
        <v>818625</v>
      </c>
      <c r="AG1298" s="7">
        <v>2022011000068</v>
      </c>
      <c r="AH1298" s="18">
        <v>45940</v>
      </c>
      <c r="AI1298" s="18">
        <v>45947</v>
      </c>
      <c r="AJ1298" s="17" t="s">
        <v>95</v>
      </c>
      <c r="AK1298" s="17" t="s">
        <v>95</v>
      </c>
      <c r="AL1298" s="16" t="s">
        <v>95</v>
      </c>
      <c r="AM1298" s="16" t="s">
        <v>95</v>
      </c>
      <c r="AN1298" s="18" t="s">
        <v>95</v>
      </c>
      <c r="AO1298" s="21">
        <v>0</v>
      </c>
      <c r="AP1298" s="18" t="s">
        <v>95</v>
      </c>
      <c r="AQ1298" s="21">
        <v>0</v>
      </c>
      <c r="AR1298" s="17" t="s">
        <v>95</v>
      </c>
      <c r="AS1298" s="21">
        <v>0</v>
      </c>
      <c r="AT1298" s="17" t="s">
        <v>95</v>
      </c>
      <c r="AU1298" s="26">
        <v>0</v>
      </c>
      <c r="AV1298" s="17" t="s">
        <v>95</v>
      </c>
      <c r="AW1298" s="20">
        <v>0</v>
      </c>
      <c r="AX1298" s="18" t="s">
        <v>95</v>
      </c>
      <c r="AY1298" s="4">
        <f t="shared" si="195"/>
        <v>0</v>
      </c>
      <c r="AZ1298" s="11">
        <f t="shared" si="198"/>
        <v>42682080</v>
      </c>
      <c r="BA1298" s="8">
        <f t="shared" si="197"/>
        <v>29877456</v>
      </c>
      <c r="BB1298" s="21">
        <v>29877456</v>
      </c>
      <c r="BC1298" s="21">
        <v>0</v>
      </c>
      <c r="BD1298" s="21">
        <v>0</v>
      </c>
      <c r="BE1298" s="18">
        <v>46234</v>
      </c>
      <c r="BF1298" s="18">
        <v>46234</v>
      </c>
      <c r="BG1298" s="30">
        <v>206</v>
      </c>
      <c r="BH1298" s="62" t="s">
        <v>95</v>
      </c>
      <c r="BI1298" s="17" t="s">
        <v>89</v>
      </c>
      <c r="BJ1298" s="17" t="s">
        <v>97</v>
      </c>
      <c r="BK1298" s="20">
        <v>4375203</v>
      </c>
      <c r="BL1298" s="17" t="s">
        <v>6544</v>
      </c>
      <c r="BM1298" s="18">
        <v>45944</v>
      </c>
      <c r="BN1298" s="17" t="s">
        <v>11237</v>
      </c>
      <c r="BO1298" s="18">
        <v>45945</v>
      </c>
      <c r="BP1298" s="16" t="s">
        <v>163</v>
      </c>
      <c r="BQ1298" s="16" t="s">
        <v>6393</v>
      </c>
      <c r="BR1298" s="17" t="s">
        <v>164</v>
      </c>
      <c r="BS1298" s="17" t="s">
        <v>95</v>
      </c>
      <c r="BT1298" s="17" t="s">
        <v>313</v>
      </c>
      <c r="BU1298" s="17" t="s">
        <v>95</v>
      </c>
      <c r="BV1298" s="17" t="s">
        <v>117</v>
      </c>
      <c r="BW1298" s="16" t="s">
        <v>6547</v>
      </c>
      <c r="BX1298" s="65" t="s">
        <v>11238</v>
      </c>
      <c r="BY1298" s="92" t="s">
        <v>810</v>
      </c>
      <c r="BZ1298" s="92" t="s">
        <v>249</v>
      </c>
      <c r="CA1298" s="92" t="s">
        <v>2023</v>
      </c>
      <c r="CB1298" s="92" t="s">
        <v>631</v>
      </c>
      <c r="CC1298" s="122">
        <f t="shared" si="196"/>
        <v>0</v>
      </c>
    </row>
    <row r="1299" spans="1:81" ht="95.25" customHeight="1" x14ac:dyDescent="0.25">
      <c r="A1299" s="66">
        <v>1453</v>
      </c>
      <c r="B1299" s="16">
        <v>93151507</v>
      </c>
      <c r="C1299" s="16" t="s">
        <v>11239</v>
      </c>
      <c r="D1299" s="17" t="s">
        <v>11240</v>
      </c>
      <c r="E1299" s="17" t="s">
        <v>617</v>
      </c>
      <c r="F1299" s="18">
        <v>45915</v>
      </c>
      <c r="G1299" s="17" t="s">
        <v>6487</v>
      </c>
      <c r="H1299" s="79" t="s">
        <v>85</v>
      </c>
      <c r="I1299" s="79" t="s">
        <v>86</v>
      </c>
      <c r="J1299" s="79" t="s">
        <v>87</v>
      </c>
      <c r="K1299" s="16">
        <v>1094270585</v>
      </c>
      <c r="L1299" s="20" t="s">
        <v>5924</v>
      </c>
      <c r="M1299" s="17" t="s">
        <v>88</v>
      </c>
      <c r="N1299" s="17" t="s">
        <v>6488</v>
      </c>
      <c r="O1299" s="16" t="s">
        <v>11231</v>
      </c>
      <c r="P1299" s="17" t="s">
        <v>91</v>
      </c>
      <c r="Q1299" s="17" t="s">
        <v>92</v>
      </c>
      <c r="R1299" s="17" t="s">
        <v>2016</v>
      </c>
      <c r="S1299" s="16" t="s">
        <v>2017</v>
      </c>
      <c r="T1299" s="20">
        <v>52421376</v>
      </c>
      <c r="U1299" s="17" t="s">
        <v>2016</v>
      </c>
      <c r="V1299" s="17" t="s">
        <v>95</v>
      </c>
      <c r="W1299" s="17" t="s">
        <v>2018</v>
      </c>
      <c r="X1299" s="17" t="s">
        <v>2017</v>
      </c>
      <c r="Y1299" s="17" t="s">
        <v>96</v>
      </c>
      <c r="Z1299" s="21">
        <v>42682080</v>
      </c>
      <c r="AA1299" s="33">
        <v>42682080</v>
      </c>
      <c r="AB1299" s="22" t="s">
        <v>95</v>
      </c>
      <c r="AC1299" s="33">
        <v>4268208</v>
      </c>
      <c r="AD1299" s="33">
        <v>4268208</v>
      </c>
      <c r="AE1299" s="20">
        <v>187025</v>
      </c>
      <c r="AF1299" s="20">
        <v>813625</v>
      </c>
      <c r="AG1299" s="7">
        <v>2022011000068</v>
      </c>
      <c r="AH1299" s="18">
        <v>45938</v>
      </c>
      <c r="AI1299" s="18">
        <v>45947</v>
      </c>
      <c r="AJ1299" s="17" t="s">
        <v>95</v>
      </c>
      <c r="AK1299" s="17" t="s">
        <v>95</v>
      </c>
      <c r="AL1299" s="16" t="s">
        <v>95</v>
      </c>
      <c r="AM1299" s="16" t="s">
        <v>95</v>
      </c>
      <c r="AN1299" s="18" t="s">
        <v>95</v>
      </c>
      <c r="AO1299" s="21">
        <v>0</v>
      </c>
      <c r="AP1299" s="18" t="s">
        <v>95</v>
      </c>
      <c r="AQ1299" s="21">
        <v>0</v>
      </c>
      <c r="AR1299" s="17" t="s">
        <v>95</v>
      </c>
      <c r="AS1299" s="21">
        <v>0</v>
      </c>
      <c r="AT1299" s="17" t="s">
        <v>95</v>
      </c>
      <c r="AU1299" s="26">
        <v>0</v>
      </c>
      <c r="AV1299" s="17" t="s">
        <v>95</v>
      </c>
      <c r="AW1299" s="20">
        <v>0</v>
      </c>
      <c r="AX1299" s="18" t="s">
        <v>95</v>
      </c>
      <c r="AY1299" s="4">
        <f t="shared" si="195"/>
        <v>0</v>
      </c>
      <c r="AZ1299" s="11">
        <f t="shared" si="198"/>
        <v>42682080</v>
      </c>
      <c r="BA1299" s="8">
        <f t="shared" si="197"/>
        <v>29877456</v>
      </c>
      <c r="BB1299" s="21">
        <v>29877456</v>
      </c>
      <c r="BC1299" s="21">
        <v>0</v>
      </c>
      <c r="BD1299" s="21">
        <v>0</v>
      </c>
      <c r="BE1299" s="18">
        <v>46234</v>
      </c>
      <c r="BF1299" s="18">
        <v>46234</v>
      </c>
      <c r="BG1299" s="30">
        <v>206</v>
      </c>
      <c r="BH1299" s="62" t="s">
        <v>95</v>
      </c>
      <c r="BI1299" s="17" t="s">
        <v>89</v>
      </c>
      <c r="BJ1299" s="17" t="s">
        <v>97</v>
      </c>
      <c r="BK1299" s="20" t="s">
        <v>11241</v>
      </c>
      <c r="BL1299" s="17" t="s">
        <v>7957</v>
      </c>
      <c r="BM1299" s="18">
        <v>45939</v>
      </c>
      <c r="BN1299" s="17" t="s">
        <v>11242</v>
      </c>
      <c r="BO1299" s="18">
        <v>45947</v>
      </c>
      <c r="BP1299" s="16" t="s">
        <v>163</v>
      </c>
      <c r="BQ1299" s="16" t="s">
        <v>6393</v>
      </c>
      <c r="BR1299" s="17" t="s">
        <v>164</v>
      </c>
      <c r="BS1299" s="17" t="s">
        <v>95</v>
      </c>
      <c r="BT1299" s="17" t="s">
        <v>258</v>
      </c>
      <c r="BU1299" s="17" t="s">
        <v>95</v>
      </c>
      <c r="BV1299" s="17" t="s">
        <v>117</v>
      </c>
      <c r="BW1299" s="16" t="s">
        <v>6493</v>
      </c>
      <c r="BX1299" s="65" t="s">
        <v>11243</v>
      </c>
      <c r="BY1299" s="92" t="s">
        <v>810</v>
      </c>
      <c r="BZ1299" s="92" t="s">
        <v>249</v>
      </c>
      <c r="CA1299" s="92" t="s">
        <v>2023</v>
      </c>
      <c r="CB1299" s="92" t="s">
        <v>631</v>
      </c>
      <c r="CC1299" s="122">
        <f t="shared" si="196"/>
        <v>0</v>
      </c>
    </row>
    <row r="1300" spans="1:81" ht="95.25" customHeight="1" x14ac:dyDescent="0.25">
      <c r="A1300" s="66">
        <v>1455</v>
      </c>
      <c r="B1300" s="16">
        <v>80161500</v>
      </c>
      <c r="C1300" s="16" t="s">
        <v>11244</v>
      </c>
      <c r="D1300" s="17" t="s">
        <v>11245</v>
      </c>
      <c r="E1300" s="17" t="s">
        <v>131</v>
      </c>
      <c r="F1300" s="18">
        <v>45915</v>
      </c>
      <c r="G1300" s="17" t="s">
        <v>9247</v>
      </c>
      <c r="H1300" s="79" t="s">
        <v>85</v>
      </c>
      <c r="I1300" s="79" t="s">
        <v>86</v>
      </c>
      <c r="J1300" s="79" t="s">
        <v>87</v>
      </c>
      <c r="K1300" s="16">
        <v>1020726392</v>
      </c>
      <c r="L1300" s="20">
        <v>2</v>
      </c>
      <c r="M1300" s="17" t="s">
        <v>88</v>
      </c>
      <c r="N1300" s="17" t="s">
        <v>89</v>
      </c>
      <c r="O1300" s="16" t="s">
        <v>11171</v>
      </c>
      <c r="P1300" s="17" t="s">
        <v>91</v>
      </c>
      <c r="Q1300" s="17" t="s">
        <v>92</v>
      </c>
      <c r="R1300" s="17" t="s">
        <v>1619</v>
      </c>
      <c r="S1300" s="16" t="s">
        <v>1620</v>
      </c>
      <c r="T1300" s="20">
        <v>75091192</v>
      </c>
      <c r="U1300" s="17" t="s">
        <v>759</v>
      </c>
      <c r="V1300" s="17" t="s">
        <v>95</v>
      </c>
      <c r="W1300" s="17" t="s">
        <v>95</v>
      </c>
      <c r="X1300" s="17" t="s">
        <v>95</v>
      </c>
      <c r="Y1300" s="17" t="s">
        <v>96</v>
      </c>
      <c r="Z1300" s="21">
        <v>78535080</v>
      </c>
      <c r="AA1300" s="33">
        <v>78535080</v>
      </c>
      <c r="AB1300" s="22" t="s">
        <v>95</v>
      </c>
      <c r="AC1300" s="33">
        <v>7853508</v>
      </c>
      <c r="AD1300" s="33">
        <v>7853508</v>
      </c>
      <c r="AE1300" s="20">
        <v>224525</v>
      </c>
      <c r="AF1300" s="20">
        <v>827625</v>
      </c>
      <c r="AG1300" s="7">
        <v>2022011000068</v>
      </c>
      <c r="AH1300" s="18">
        <v>45944</v>
      </c>
      <c r="AI1300" s="18">
        <v>45946</v>
      </c>
      <c r="AJ1300" s="17" t="s">
        <v>95</v>
      </c>
      <c r="AK1300" s="17" t="s">
        <v>95</v>
      </c>
      <c r="AL1300" s="16" t="s">
        <v>95</v>
      </c>
      <c r="AM1300" s="16" t="s">
        <v>95</v>
      </c>
      <c r="AN1300" s="18" t="s">
        <v>95</v>
      </c>
      <c r="AO1300" s="21">
        <v>0</v>
      </c>
      <c r="AP1300" s="18" t="s">
        <v>95</v>
      </c>
      <c r="AQ1300" s="21">
        <v>0</v>
      </c>
      <c r="AR1300" s="17" t="s">
        <v>95</v>
      </c>
      <c r="AS1300" s="21">
        <v>0</v>
      </c>
      <c r="AT1300" s="17" t="s">
        <v>95</v>
      </c>
      <c r="AU1300" s="26">
        <v>0</v>
      </c>
      <c r="AV1300" s="17" t="s">
        <v>95</v>
      </c>
      <c r="AW1300" s="20">
        <v>0</v>
      </c>
      <c r="AX1300" s="18" t="s">
        <v>95</v>
      </c>
      <c r="AY1300" s="4">
        <f t="shared" si="195"/>
        <v>0</v>
      </c>
      <c r="AZ1300" s="11">
        <f t="shared" si="198"/>
        <v>78535080</v>
      </c>
      <c r="BA1300" s="8">
        <f t="shared" si="197"/>
        <v>54974556</v>
      </c>
      <c r="BB1300" s="21">
        <v>54974556</v>
      </c>
      <c r="BC1300" s="21">
        <v>0</v>
      </c>
      <c r="BD1300" s="21">
        <v>0</v>
      </c>
      <c r="BE1300" s="18">
        <v>46234</v>
      </c>
      <c r="BF1300" s="18">
        <v>46234</v>
      </c>
      <c r="BG1300" s="30">
        <v>206</v>
      </c>
      <c r="BH1300" s="62" t="s">
        <v>95</v>
      </c>
      <c r="BI1300" s="17" t="s">
        <v>89</v>
      </c>
      <c r="BJ1300" s="17" t="s">
        <v>97</v>
      </c>
      <c r="BK1300" s="20" t="s">
        <v>11246</v>
      </c>
      <c r="BL1300" s="17" t="s">
        <v>99</v>
      </c>
      <c r="BM1300" s="18">
        <v>45945</v>
      </c>
      <c r="BN1300" s="17" t="s">
        <v>11247</v>
      </c>
      <c r="BO1300" s="18">
        <v>45946</v>
      </c>
      <c r="BP1300" s="16" t="s">
        <v>163</v>
      </c>
      <c r="BQ1300" s="16" t="s">
        <v>6393</v>
      </c>
      <c r="BR1300" s="17" t="s">
        <v>164</v>
      </c>
      <c r="BS1300" s="17" t="s">
        <v>95</v>
      </c>
      <c r="BT1300" s="17" t="s">
        <v>258</v>
      </c>
      <c r="BU1300" s="17" t="s">
        <v>95</v>
      </c>
      <c r="BV1300" s="17" t="s">
        <v>117</v>
      </c>
      <c r="BW1300" s="16" t="s">
        <v>9252</v>
      </c>
      <c r="BX1300" s="65" t="s">
        <v>11248</v>
      </c>
      <c r="BY1300" s="92" t="s">
        <v>810</v>
      </c>
      <c r="BZ1300" s="92" t="s">
        <v>249</v>
      </c>
      <c r="CA1300" s="92" t="s">
        <v>1625</v>
      </c>
      <c r="CB1300" s="92" t="s">
        <v>631</v>
      </c>
      <c r="CC1300" s="122">
        <f t="shared" si="196"/>
        <v>0</v>
      </c>
    </row>
    <row r="1301" spans="1:81" ht="95.25" customHeight="1" x14ac:dyDescent="0.25">
      <c r="A1301" s="66">
        <v>1456</v>
      </c>
      <c r="B1301" s="16">
        <v>93151507</v>
      </c>
      <c r="C1301" s="16" t="s">
        <v>11249</v>
      </c>
      <c r="D1301" s="17" t="s">
        <v>11250</v>
      </c>
      <c r="E1301" s="17" t="s">
        <v>617</v>
      </c>
      <c r="F1301" s="18">
        <v>45915</v>
      </c>
      <c r="G1301" s="17" t="s">
        <v>11251</v>
      </c>
      <c r="H1301" s="79" t="s">
        <v>85</v>
      </c>
      <c r="I1301" s="79" t="s">
        <v>86</v>
      </c>
      <c r="J1301" s="79" t="s">
        <v>87</v>
      </c>
      <c r="K1301" s="16">
        <v>1000734264</v>
      </c>
      <c r="L1301" s="20">
        <v>9</v>
      </c>
      <c r="M1301" s="17" t="s">
        <v>88</v>
      </c>
      <c r="N1301" s="17" t="s">
        <v>89</v>
      </c>
      <c r="O1301" s="16" t="s">
        <v>11231</v>
      </c>
      <c r="P1301" s="17" t="s">
        <v>91</v>
      </c>
      <c r="Q1301" s="17" t="s">
        <v>92</v>
      </c>
      <c r="R1301" s="17" t="s">
        <v>2016</v>
      </c>
      <c r="S1301" s="16" t="s">
        <v>2017</v>
      </c>
      <c r="T1301" s="20">
        <v>52421376</v>
      </c>
      <c r="U1301" s="17" t="s">
        <v>2016</v>
      </c>
      <c r="V1301" s="17" t="s">
        <v>95</v>
      </c>
      <c r="W1301" s="17" t="s">
        <v>2018</v>
      </c>
      <c r="X1301" s="17" t="s">
        <v>2017</v>
      </c>
      <c r="Y1301" s="17" t="s">
        <v>96</v>
      </c>
      <c r="Z1301" s="21">
        <v>42682080</v>
      </c>
      <c r="AA1301" s="33">
        <v>42682080</v>
      </c>
      <c r="AB1301" s="22" t="s">
        <v>95</v>
      </c>
      <c r="AC1301" s="33">
        <v>4268208</v>
      </c>
      <c r="AD1301" s="33">
        <v>4268208</v>
      </c>
      <c r="AE1301" s="20">
        <v>187125</v>
      </c>
      <c r="AF1301" s="20">
        <v>812625</v>
      </c>
      <c r="AG1301" s="7">
        <v>2022011000068</v>
      </c>
      <c r="AH1301" s="18">
        <v>45938</v>
      </c>
      <c r="AI1301" s="18">
        <v>45945</v>
      </c>
      <c r="AJ1301" s="17" t="s">
        <v>95</v>
      </c>
      <c r="AK1301" s="17" t="s">
        <v>95</v>
      </c>
      <c r="AL1301" s="16" t="s">
        <v>95</v>
      </c>
      <c r="AM1301" s="16" t="s">
        <v>95</v>
      </c>
      <c r="AN1301" s="18" t="s">
        <v>95</v>
      </c>
      <c r="AO1301" s="21">
        <v>0</v>
      </c>
      <c r="AP1301" s="18" t="s">
        <v>95</v>
      </c>
      <c r="AQ1301" s="21">
        <v>0</v>
      </c>
      <c r="AR1301" s="17" t="s">
        <v>95</v>
      </c>
      <c r="AS1301" s="21">
        <v>0</v>
      </c>
      <c r="AT1301" s="17" t="s">
        <v>95</v>
      </c>
      <c r="AU1301" s="26">
        <v>0</v>
      </c>
      <c r="AV1301" s="17" t="s">
        <v>95</v>
      </c>
      <c r="AW1301" s="20">
        <v>0</v>
      </c>
      <c r="AX1301" s="18" t="s">
        <v>95</v>
      </c>
      <c r="AY1301" s="4">
        <f t="shared" si="195"/>
        <v>0</v>
      </c>
      <c r="AZ1301" s="11">
        <f t="shared" si="198"/>
        <v>42682080</v>
      </c>
      <c r="BA1301" s="8">
        <f t="shared" si="197"/>
        <v>29877456</v>
      </c>
      <c r="BB1301" s="21">
        <v>29877456</v>
      </c>
      <c r="BC1301" s="21">
        <v>0</v>
      </c>
      <c r="BD1301" s="21">
        <v>0</v>
      </c>
      <c r="BE1301" s="18">
        <v>46234</v>
      </c>
      <c r="BF1301" s="18">
        <v>46234</v>
      </c>
      <c r="BG1301" s="30">
        <v>206</v>
      </c>
      <c r="BH1301" s="62" t="s">
        <v>95</v>
      </c>
      <c r="BI1301" s="17" t="s">
        <v>89</v>
      </c>
      <c r="BJ1301" s="17" t="s">
        <v>97</v>
      </c>
      <c r="BK1301" s="20" t="s">
        <v>11252</v>
      </c>
      <c r="BL1301" s="17" t="s">
        <v>99</v>
      </c>
      <c r="BM1301" s="18">
        <v>45940</v>
      </c>
      <c r="BN1301" s="17" t="s">
        <v>11145</v>
      </c>
      <c r="BO1301" s="18">
        <v>45944</v>
      </c>
      <c r="BP1301" s="16" t="s">
        <v>163</v>
      </c>
      <c r="BQ1301" s="16" t="s">
        <v>6393</v>
      </c>
      <c r="BR1301" s="17" t="s">
        <v>164</v>
      </c>
      <c r="BS1301" s="17" t="s">
        <v>95</v>
      </c>
      <c r="BT1301" s="17" t="s">
        <v>258</v>
      </c>
      <c r="BU1301" s="17" t="s">
        <v>95</v>
      </c>
      <c r="BV1301" s="5" t="s">
        <v>105</v>
      </c>
      <c r="BW1301" s="16" t="s">
        <v>11253</v>
      </c>
      <c r="BX1301" s="65" t="s">
        <v>11254</v>
      </c>
      <c r="BY1301" s="92" t="s">
        <v>810</v>
      </c>
      <c r="BZ1301" s="92" t="s">
        <v>249</v>
      </c>
      <c r="CA1301" s="92" t="s">
        <v>2023</v>
      </c>
      <c r="CB1301" s="92" t="s">
        <v>631</v>
      </c>
      <c r="CC1301" s="122">
        <f t="shared" si="196"/>
        <v>0</v>
      </c>
    </row>
    <row r="1302" spans="1:81" ht="95.25" customHeight="1" x14ac:dyDescent="0.25">
      <c r="A1302" s="66">
        <v>1457</v>
      </c>
      <c r="B1302" s="16">
        <v>93151507</v>
      </c>
      <c r="C1302" s="16" t="s">
        <v>11255</v>
      </c>
      <c r="D1302" s="17" t="s">
        <v>11256</v>
      </c>
      <c r="E1302" s="17" t="s">
        <v>617</v>
      </c>
      <c r="F1302" s="18">
        <v>45915</v>
      </c>
      <c r="G1302" s="17" t="s">
        <v>6796</v>
      </c>
      <c r="H1302" s="79" t="s">
        <v>85</v>
      </c>
      <c r="I1302" s="79" t="s">
        <v>86</v>
      </c>
      <c r="J1302" s="79" t="s">
        <v>87</v>
      </c>
      <c r="K1302" s="16">
        <v>1026289682</v>
      </c>
      <c r="L1302" s="20" t="s">
        <v>5945</v>
      </c>
      <c r="M1302" s="17" t="s">
        <v>88</v>
      </c>
      <c r="N1302" s="17" t="s">
        <v>89</v>
      </c>
      <c r="O1302" s="16" t="s">
        <v>11231</v>
      </c>
      <c r="P1302" s="17" t="s">
        <v>91</v>
      </c>
      <c r="Q1302" s="17" t="s">
        <v>92</v>
      </c>
      <c r="R1302" s="17" t="s">
        <v>2016</v>
      </c>
      <c r="S1302" s="16" t="s">
        <v>2017</v>
      </c>
      <c r="T1302" s="20">
        <v>52421376</v>
      </c>
      <c r="U1302" s="17" t="s">
        <v>2016</v>
      </c>
      <c r="V1302" s="17" t="s">
        <v>95</v>
      </c>
      <c r="W1302" s="17" t="s">
        <v>2018</v>
      </c>
      <c r="X1302" s="17" t="s">
        <v>2017</v>
      </c>
      <c r="Y1302" s="17" t="s">
        <v>96</v>
      </c>
      <c r="Z1302" s="21">
        <v>42682080</v>
      </c>
      <c r="AA1302" s="33">
        <v>42682080</v>
      </c>
      <c r="AB1302" s="22" t="s">
        <v>95</v>
      </c>
      <c r="AC1302" s="33">
        <v>4268208</v>
      </c>
      <c r="AD1302" s="33">
        <v>4268208</v>
      </c>
      <c r="AE1302" s="20">
        <v>18725</v>
      </c>
      <c r="AF1302" s="20">
        <v>837225</v>
      </c>
      <c r="AG1302" s="7">
        <v>2022011000068</v>
      </c>
      <c r="AH1302" s="18">
        <v>45944</v>
      </c>
      <c r="AI1302" s="18">
        <v>45952</v>
      </c>
      <c r="AJ1302" s="17" t="s">
        <v>95</v>
      </c>
      <c r="AK1302" s="17" t="s">
        <v>95</v>
      </c>
      <c r="AL1302" s="16" t="s">
        <v>95</v>
      </c>
      <c r="AM1302" s="16" t="s">
        <v>95</v>
      </c>
      <c r="AN1302" s="18" t="s">
        <v>95</v>
      </c>
      <c r="AO1302" s="21">
        <v>0</v>
      </c>
      <c r="AP1302" s="18" t="s">
        <v>95</v>
      </c>
      <c r="AQ1302" s="21">
        <v>0</v>
      </c>
      <c r="AR1302" s="17" t="s">
        <v>95</v>
      </c>
      <c r="AS1302" s="21">
        <v>0</v>
      </c>
      <c r="AT1302" s="17" t="s">
        <v>95</v>
      </c>
      <c r="AU1302" s="26">
        <v>0</v>
      </c>
      <c r="AV1302" s="17" t="s">
        <v>95</v>
      </c>
      <c r="AW1302" s="20">
        <v>0</v>
      </c>
      <c r="AX1302" s="18" t="s">
        <v>95</v>
      </c>
      <c r="AY1302" s="4">
        <f t="shared" si="195"/>
        <v>0</v>
      </c>
      <c r="AZ1302" s="11">
        <f t="shared" si="198"/>
        <v>42682080</v>
      </c>
      <c r="BA1302" s="8">
        <f t="shared" si="197"/>
        <v>29877456</v>
      </c>
      <c r="BB1302" s="21">
        <v>29877456</v>
      </c>
      <c r="BC1302" s="21">
        <v>0</v>
      </c>
      <c r="BD1302" s="21">
        <v>0</v>
      </c>
      <c r="BE1302" s="18">
        <v>46234</v>
      </c>
      <c r="BF1302" s="18">
        <v>46234</v>
      </c>
      <c r="BG1302" s="30">
        <v>206</v>
      </c>
      <c r="BH1302" s="62" t="s">
        <v>95</v>
      </c>
      <c r="BI1302" s="17" t="s">
        <v>89</v>
      </c>
      <c r="BJ1302" s="17" t="s">
        <v>97</v>
      </c>
      <c r="BK1302" s="20" t="s">
        <v>11257</v>
      </c>
      <c r="BL1302" s="17" t="s">
        <v>7957</v>
      </c>
      <c r="BM1302" s="18">
        <v>45945</v>
      </c>
      <c r="BN1302" s="17" t="s">
        <v>11258</v>
      </c>
      <c r="BO1302" s="18">
        <v>45946</v>
      </c>
      <c r="BP1302" s="16" t="s">
        <v>163</v>
      </c>
      <c r="BQ1302" s="16" t="s">
        <v>6393</v>
      </c>
      <c r="BR1302" s="17" t="s">
        <v>164</v>
      </c>
      <c r="BS1302" s="17" t="s">
        <v>95</v>
      </c>
      <c r="BT1302" s="17" t="s">
        <v>258</v>
      </c>
      <c r="BU1302" s="17" t="s">
        <v>95</v>
      </c>
      <c r="BV1302" s="17" t="s">
        <v>117</v>
      </c>
      <c r="BW1302" s="16" t="s">
        <v>6799</v>
      </c>
      <c r="BX1302" s="65" t="s">
        <v>11259</v>
      </c>
      <c r="BY1302" s="92" t="s">
        <v>810</v>
      </c>
      <c r="BZ1302" s="92" t="s">
        <v>249</v>
      </c>
      <c r="CA1302" s="92" t="s">
        <v>2023</v>
      </c>
      <c r="CB1302" s="92" t="s">
        <v>631</v>
      </c>
      <c r="CC1302" s="122">
        <f t="shared" si="196"/>
        <v>0</v>
      </c>
    </row>
    <row r="1303" spans="1:81" ht="95.25" customHeight="1" x14ac:dyDescent="0.25">
      <c r="A1303" s="66">
        <v>1458</v>
      </c>
      <c r="B1303" s="16">
        <v>93151507</v>
      </c>
      <c r="C1303" s="104" t="s">
        <v>11260</v>
      </c>
      <c r="D1303" s="17" t="s">
        <v>11261</v>
      </c>
      <c r="E1303" s="17" t="s">
        <v>617</v>
      </c>
      <c r="F1303" s="18">
        <v>45915</v>
      </c>
      <c r="G1303" s="17" t="s">
        <v>6813</v>
      </c>
      <c r="H1303" s="79" t="s">
        <v>85</v>
      </c>
      <c r="I1303" s="79" t="s">
        <v>86</v>
      </c>
      <c r="J1303" s="79" t="s">
        <v>87</v>
      </c>
      <c r="K1303" s="16">
        <v>1010238462</v>
      </c>
      <c r="L1303" s="20" t="s">
        <v>5945</v>
      </c>
      <c r="M1303" s="17" t="s">
        <v>88</v>
      </c>
      <c r="N1303" s="17" t="s">
        <v>1107</v>
      </c>
      <c r="O1303" s="16" t="s">
        <v>11231</v>
      </c>
      <c r="P1303" s="17" t="s">
        <v>91</v>
      </c>
      <c r="Q1303" s="17" t="s">
        <v>92</v>
      </c>
      <c r="R1303" s="17" t="s">
        <v>2016</v>
      </c>
      <c r="S1303" s="16" t="s">
        <v>2017</v>
      </c>
      <c r="T1303" s="20">
        <v>52421376</v>
      </c>
      <c r="U1303" s="17" t="s">
        <v>2016</v>
      </c>
      <c r="V1303" s="17" t="s">
        <v>95</v>
      </c>
      <c r="W1303" s="17" t="s">
        <v>2018</v>
      </c>
      <c r="X1303" s="17" t="s">
        <v>2017</v>
      </c>
      <c r="Y1303" s="17" t="s">
        <v>96</v>
      </c>
      <c r="Z1303" s="21">
        <v>42682080</v>
      </c>
      <c r="AA1303" s="33">
        <v>42682080</v>
      </c>
      <c r="AB1303" s="22" t="s">
        <v>95</v>
      </c>
      <c r="AC1303" s="33">
        <v>4268208</v>
      </c>
      <c r="AD1303" s="33">
        <v>4268208</v>
      </c>
      <c r="AE1303" s="20">
        <v>187325</v>
      </c>
      <c r="AF1303" s="20">
        <v>812525</v>
      </c>
      <c r="AG1303" s="7">
        <v>2022011000068</v>
      </c>
      <c r="AH1303" s="18">
        <v>45938</v>
      </c>
      <c r="AI1303" s="18">
        <v>45945</v>
      </c>
      <c r="AJ1303" s="105" t="s">
        <v>9054</v>
      </c>
      <c r="AK1303" s="105" t="s">
        <v>141</v>
      </c>
      <c r="AL1303" s="102">
        <v>1016068007</v>
      </c>
      <c r="AM1303" s="106">
        <v>3</v>
      </c>
      <c r="AN1303" s="107">
        <v>46051</v>
      </c>
      <c r="AO1303" s="21">
        <v>0</v>
      </c>
      <c r="AP1303" s="18" t="s">
        <v>95</v>
      </c>
      <c r="AQ1303" s="21">
        <v>0</v>
      </c>
      <c r="AR1303" s="17" t="s">
        <v>95</v>
      </c>
      <c r="AS1303" s="21">
        <v>0</v>
      </c>
      <c r="AT1303" s="17" t="s">
        <v>95</v>
      </c>
      <c r="AU1303" s="26">
        <v>0</v>
      </c>
      <c r="AV1303" s="17" t="s">
        <v>95</v>
      </c>
      <c r="AW1303" s="20">
        <v>0</v>
      </c>
      <c r="AX1303" s="18" t="s">
        <v>95</v>
      </c>
      <c r="AY1303" s="4">
        <f t="shared" si="195"/>
        <v>0</v>
      </c>
      <c r="AZ1303" s="11">
        <f t="shared" si="198"/>
        <v>42682080</v>
      </c>
      <c r="BA1303" s="8">
        <f t="shared" si="197"/>
        <v>29877456</v>
      </c>
      <c r="BB1303" s="21">
        <v>29877456</v>
      </c>
      <c r="BC1303" s="21">
        <v>0</v>
      </c>
      <c r="BD1303" s="21">
        <v>0</v>
      </c>
      <c r="BE1303" s="18">
        <v>46234</v>
      </c>
      <c r="BF1303" s="18">
        <v>46234</v>
      </c>
      <c r="BG1303" s="30">
        <v>206</v>
      </c>
      <c r="BH1303" s="62" t="s">
        <v>95</v>
      </c>
      <c r="BI1303" s="17" t="s">
        <v>89</v>
      </c>
      <c r="BJ1303" s="17" t="s">
        <v>142</v>
      </c>
      <c r="BK1303" s="20" t="s">
        <v>11262</v>
      </c>
      <c r="BL1303" s="17" t="s">
        <v>11263</v>
      </c>
      <c r="BM1303" s="18" t="s">
        <v>11264</v>
      </c>
      <c r="BN1303" s="17" t="s">
        <v>11265</v>
      </c>
      <c r="BO1303" s="18" t="s">
        <v>11266</v>
      </c>
      <c r="BP1303" s="16" t="s">
        <v>11267</v>
      </c>
      <c r="BQ1303" s="16" t="s">
        <v>6393</v>
      </c>
      <c r="BR1303" s="17" t="s">
        <v>149</v>
      </c>
      <c r="BS1303" s="17" t="s">
        <v>95</v>
      </c>
      <c r="BT1303" s="17" t="s">
        <v>568</v>
      </c>
      <c r="BU1303" s="17" t="s">
        <v>151</v>
      </c>
      <c r="BV1303" s="17" t="s">
        <v>569</v>
      </c>
      <c r="BW1303" s="112" t="s">
        <v>11268</v>
      </c>
      <c r="BX1303" s="65" t="s">
        <v>11269</v>
      </c>
      <c r="BY1303" s="92" t="s">
        <v>810</v>
      </c>
      <c r="BZ1303" s="92" t="s">
        <v>249</v>
      </c>
      <c r="CA1303" s="92" t="s">
        <v>2023</v>
      </c>
      <c r="CB1303" s="92" t="s">
        <v>631</v>
      </c>
      <c r="CC1303" s="122">
        <f t="shared" si="196"/>
        <v>0</v>
      </c>
    </row>
    <row r="1304" spans="1:81" ht="95.25" customHeight="1" x14ac:dyDescent="0.25">
      <c r="A1304" s="66">
        <v>1459</v>
      </c>
      <c r="B1304" s="16">
        <v>93151507</v>
      </c>
      <c r="C1304" s="16" t="s">
        <v>11270</v>
      </c>
      <c r="D1304" s="17" t="s">
        <v>11271</v>
      </c>
      <c r="E1304" s="17" t="s">
        <v>617</v>
      </c>
      <c r="F1304" s="18">
        <v>45915</v>
      </c>
      <c r="G1304" s="17" t="s">
        <v>11272</v>
      </c>
      <c r="H1304" s="79" t="s">
        <v>85</v>
      </c>
      <c r="I1304" s="79" t="s">
        <v>86</v>
      </c>
      <c r="J1304" s="79" t="s">
        <v>87</v>
      </c>
      <c r="K1304" s="16">
        <v>1032365827</v>
      </c>
      <c r="L1304" s="20">
        <v>8</v>
      </c>
      <c r="M1304" s="17" t="s">
        <v>88</v>
      </c>
      <c r="N1304" s="17" t="s">
        <v>89</v>
      </c>
      <c r="O1304" s="16" t="s">
        <v>11231</v>
      </c>
      <c r="P1304" s="17" t="s">
        <v>91</v>
      </c>
      <c r="Q1304" s="17" t="s">
        <v>92</v>
      </c>
      <c r="R1304" s="17" t="s">
        <v>2016</v>
      </c>
      <c r="S1304" s="16" t="s">
        <v>2017</v>
      </c>
      <c r="T1304" s="20">
        <v>52421376</v>
      </c>
      <c r="U1304" s="17" t="s">
        <v>2016</v>
      </c>
      <c r="V1304" s="17" t="s">
        <v>95</v>
      </c>
      <c r="W1304" s="17" t="s">
        <v>2018</v>
      </c>
      <c r="X1304" s="17" t="s">
        <v>2017</v>
      </c>
      <c r="Y1304" s="17" t="s">
        <v>96</v>
      </c>
      <c r="Z1304" s="21">
        <v>42682080</v>
      </c>
      <c r="AA1304" s="33">
        <v>42682080</v>
      </c>
      <c r="AB1304" s="22" t="s">
        <v>95</v>
      </c>
      <c r="AC1304" s="33">
        <v>4268208</v>
      </c>
      <c r="AD1304" s="33">
        <v>4268208</v>
      </c>
      <c r="AE1304" s="20">
        <v>187425</v>
      </c>
      <c r="AF1304" s="20">
        <v>832835</v>
      </c>
      <c r="AG1304" s="7">
        <v>2022011000068</v>
      </c>
      <c r="AH1304" s="18">
        <v>45944</v>
      </c>
      <c r="AI1304" s="18">
        <v>45952</v>
      </c>
      <c r="AJ1304" s="17" t="s">
        <v>95</v>
      </c>
      <c r="AK1304" s="17" t="s">
        <v>95</v>
      </c>
      <c r="AL1304" s="16" t="s">
        <v>95</v>
      </c>
      <c r="AM1304" s="16" t="s">
        <v>95</v>
      </c>
      <c r="AN1304" s="18" t="s">
        <v>95</v>
      </c>
      <c r="AO1304" s="21">
        <v>0</v>
      </c>
      <c r="AP1304" s="18" t="s">
        <v>95</v>
      </c>
      <c r="AQ1304" s="21">
        <v>0</v>
      </c>
      <c r="AR1304" s="17" t="s">
        <v>95</v>
      </c>
      <c r="AS1304" s="21">
        <v>0</v>
      </c>
      <c r="AT1304" s="17" t="s">
        <v>95</v>
      </c>
      <c r="AU1304" s="26">
        <v>0</v>
      </c>
      <c r="AV1304" s="17" t="s">
        <v>95</v>
      </c>
      <c r="AW1304" s="20">
        <v>0</v>
      </c>
      <c r="AX1304" s="18" t="s">
        <v>95</v>
      </c>
      <c r="AY1304" s="4">
        <f t="shared" si="195"/>
        <v>0</v>
      </c>
      <c r="AZ1304" s="11">
        <f t="shared" si="198"/>
        <v>42682080</v>
      </c>
      <c r="BA1304" s="8">
        <f t="shared" si="197"/>
        <v>29877456</v>
      </c>
      <c r="BB1304" s="21">
        <v>29877456</v>
      </c>
      <c r="BC1304" s="21">
        <v>0</v>
      </c>
      <c r="BD1304" s="21">
        <v>0</v>
      </c>
      <c r="BE1304" s="18">
        <v>46234</v>
      </c>
      <c r="BF1304" s="48">
        <v>46234</v>
      </c>
      <c r="BG1304" s="30">
        <v>206</v>
      </c>
      <c r="BH1304" s="62" t="s">
        <v>95</v>
      </c>
      <c r="BI1304" s="17" t="s">
        <v>89</v>
      </c>
      <c r="BJ1304" s="17" t="s">
        <v>97</v>
      </c>
      <c r="BK1304" s="20" t="s">
        <v>11273</v>
      </c>
      <c r="BL1304" s="17" t="s">
        <v>99</v>
      </c>
      <c r="BM1304" s="18">
        <v>45945</v>
      </c>
      <c r="BN1304" s="17" t="s">
        <v>11258</v>
      </c>
      <c r="BO1304" s="18">
        <v>45947</v>
      </c>
      <c r="BP1304" s="34" t="s">
        <v>163</v>
      </c>
      <c r="BQ1304" s="16" t="s">
        <v>6393</v>
      </c>
      <c r="BR1304" s="19" t="s">
        <v>164</v>
      </c>
      <c r="BS1304" s="17" t="s">
        <v>95</v>
      </c>
      <c r="BT1304" s="17" t="s">
        <v>258</v>
      </c>
      <c r="BU1304" s="17" t="s">
        <v>95</v>
      </c>
      <c r="BV1304" s="5" t="s">
        <v>105</v>
      </c>
      <c r="BW1304" s="16" t="s">
        <v>11274</v>
      </c>
      <c r="BX1304" s="65" t="s">
        <v>11275</v>
      </c>
      <c r="BY1304" s="92" t="s">
        <v>810</v>
      </c>
      <c r="BZ1304" s="92" t="s">
        <v>249</v>
      </c>
      <c r="CA1304" s="92" t="s">
        <v>2023</v>
      </c>
      <c r="CB1304" s="92" t="s">
        <v>631</v>
      </c>
      <c r="CC1304" s="122">
        <f t="shared" si="196"/>
        <v>0</v>
      </c>
    </row>
    <row r="1305" spans="1:81" ht="95.25" customHeight="1" x14ac:dyDescent="0.25">
      <c r="A1305" s="66">
        <v>1460</v>
      </c>
      <c r="B1305" s="16">
        <v>93151507</v>
      </c>
      <c r="C1305" s="16" t="s">
        <v>11276</v>
      </c>
      <c r="D1305" s="17" t="s">
        <v>11277</v>
      </c>
      <c r="E1305" s="17" t="s">
        <v>617</v>
      </c>
      <c r="F1305" s="18">
        <v>45915</v>
      </c>
      <c r="G1305" s="17" t="s">
        <v>7041</v>
      </c>
      <c r="H1305" s="79" t="s">
        <v>85</v>
      </c>
      <c r="I1305" s="79" t="s">
        <v>86</v>
      </c>
      <c r="J1305" s="79" t="s">
        <v>87</v>
      </c>
      <c r="K1305" s="16">
        <v>5824418</v>
      </c>
      <c r="L1305" s="20" t="s">
        <v>5945</v>
      </c>
      <c r="M1305" s="17" t="s">
        <v>88</v>
      </c>
      <c r="N1305" s="17" t="s">
        <v>89</v>
      </c>
      <c r="O1305" s="16" t="s">
        <v>11231</v>
      </c>
      <c r="P1305" s="17" t="s">
        <v>91</v>
      </c>
      <c r="Q1305" s="17" t="s">
        <v>92</v>
      </c>
      <c r="R1305" s="17" t="s">
        <v>2016</v>
      </c>
      <c r="S1305" s="16" t="s">
        <v>2017</v>
      </c>
      <c r="T1305" s="20">
        <v>52421376</v>
      </c>
      <c r="U1305" s="17" t="s">
        <v>2016</v>
      </c>
      <c r="V1305" s="17" t="s">
        <v>95</v>
      </c>
      <c r="W1305" s="17" t="s">
        <v>2018</v>
      </c>
      <c r="X1305" s="17" t="s">
        <v>2017</v>
      </c>
      <c r="Y1305" s="17" t="s">
        <v>96</v>
      </c>
      <c r="Z1305" s="21">
        <v>42682080</v>
      </c>
      <c r="AA1305" s="33">
        <v>42682080</v>
      </c>
      <c r="AB1305" s="22" t="s">
        <v>95</v>
      </c>
      <c r="AC1305" s="33">
        <v>4268208</v>
      </c>
      <c r="AD1305" s="33">
        <v>4268208</v>
      </c>
      <c r="AE1305" s="20">
        <v>187525</v>
      </c>
      <c r="AF1305" s="20">
        <v>812725</v>
      </c>
      <c r="AG1305" s="7">
        <v>2022011000068</v>
      </c>
      <c r="AH1305" s="18">
        <v>45938</v>
      </c>
      <c r="AI1305" s="18">
        <v>45946</v>
      </c>
      <c r="AJ1305" s="17" t="s">
        <v>95</v>
      </c>
      <c r="AK1305" s="17" t="s">
        <v>95</v>
      </c>
      <c r="AL1305" s="16" t="s">
        <v>95</v>
      </c>
      <c r="AM1305" s="16" t="s">
        <v>95</v>
      </c>
      <c r="AN1305" s="18" t="s">
        <v>95</v>
      </c>
      <c r="AO1305" s="21">
        <v>0</v>
      </c>
      <c r="AP1305" s="18" t="s">
        <v>95</v>
      </c>
      <c r="AQ1305" s="21">
        <v>0</v>
      </c>
      <c r="AR1305" s="17" t="s">
        <v>95</v>
      </c>
      <c r="AS1305" s="21">
        <v>0</v>
      </c>
      <c r="AT1305" s="17" t="s">
        <v>95</v>
      </c>
      <c r="AU1305" s="26">
        <v>0</v>
      </c>
      <c r="AV1305" s="17" t="s">
        <v>95</v>
      </c>
      <c r="AW1305" s="20">
        <v>0</v>
      </c>
      <c r="AX1305" s="18" t="s">
        <v>95</v>
      </c>
      <c r="AY1305" s="4">
        <f t="shared" si="195"/>
        <v>0</v>
      </c>
      <c r="AZ1305" s="11">
        <f t="shared" si="198"/>
        <v>42682080</v>
      </c>
      <c r="BA1305" s="8">
        <f t="shared" si="197"/>
        <v>29877456</v>
      </c>
      <c r="BB1305" s="21">
        <v>29877456</v>
      </c>
      <c r="BC1305" s="21">
        <v>0</v>
      </c>
      <c r="BD1305" s="21">
        <v>0</v>
      </c>
      <c r="BE1305" s="18">
        <v>46234</v>
      </c>
      <c r="BF1305" s="18">
        <v>46234</v>
      </c>
      <c r="BG1305" s="30">
        <v>206</v>
      </c>
      <c r="BH1305" s="62" t="s">
        <v>95</v>
      </c>
      <c r="BI1305" s="17" t="s">
        <v>89</v>
      </c>
      <c r="BJ1305" s="17" t="s">
        <v>97</v>
      </c>
      <c r="BK1305" s="20" t="s">
        <v>11278</v>
      </c>
      <c r="BL1305" s="17" t="s">
        <v>99</v>
      </c>
      <c r="BM1305" s="18">
        <v>45940</v>
      </c>
      <c r="BN1305" s="17" t="s">
        <v>11145</v>
      </c>
      <c r="BO1305" s="18">
        <v>45946</v>
      </c>
      <c r="BP1305" s="16" t="s">
        <v>163</v>
      </c>
      <c r="BQ1305" s="16" t="s">
        <v>6393</v>
      </c>
      <c r="BR1305" s="17" t="s">
        <v>164</v>
      </c>
      <c r="BS1305" s="17" t="s">
        <v>95</v>
      </c>
      <c r="BT1305" s="17" t="s">
        <v>313</v>
      </c>
      <c r="BU1305" s="17" t="s">
        <v>95</v>
      </c>
      <c r="BV1305" s="17" t="s">
        <v>117</v>
      </c>
      <c r="BW1305" s="16" t="s">
        <v>7045</v>
      </c>
      <c r="BX1305" s="65" t="s">
        <v>11279</v>
      </c>
      <c r="BY1305" s="92" t="s">
        <v>810</v>
      </c>
      <c r="BZ1305" s="92" t="s">
        <v>249</v>
      </c>
      <c r="CA1305" s="92" t="s">
        <v>2023</v>
      </c>
      <c r="CB1305" s="92" t="s">
        <v>631</v>
      </c>
      <c r="CC1305" s="122">
        <f t="shared" si="196"/>
        <v>0</v>
      </c>
    </row>
    <row r="1306" spans="1:81" ht="95.25" customHeight="1" x14ac:dyDescent="0.25">
      <c r="A1306" s="66">
        <v>1461</v>
      </c>
      <c r="B1306" s="16">
        <v>93151507</v>
      </c>
      <c r="C1306" s="16" t="s">
        <v>11280</v>
      </c>
      <c r="D1306" s="17" t="s">
        <v>11281</v>
      </c>
      <c r="E1306" s="17" t="s">
        <v>617</v>
      </c>
      <c r="F1306" s="18">
        <v>45915</v>
      </c>
      <c r="G1306" s="17" t="s">
        <v>7019</v>
      </c>
      <c r="H1306" s="79" t="s">
        <v>85</v>
      </c>
      <c r="I1306" s="79" t="s">
        <v>86</v>
      </c>
      <c r="J1306" s="79" t="s">
        <v>87</v>
      </c>
      <c r="K1306" s="16">
        <v>1016096572</v>
      </c>
      <c r="L1306" s="20" t="s">
        <v>7020</v>
      </c>
      <c r="M1306" s="17" t="s">
        <v>88</v>
      </c>
      <c r="N1306" s="17" t="s">
        <v>89</v>
      </c>
      <c r="O1306" s="16" t="s">
        <v>11231</v>
      </c>
      <c r="P1306" s="17" t="s">
        <v>91</v>
      </c>
      <c r="Q1306" s="17" t="s">
        <v>92</v>
      </c>
      <c r="R1306" s="17" t="s">
        <v>2016</v>
      </c>
      <c r="S1306" s="16" t="s">
        <v>2017</v>
      </c>
      <c r="T1306" s="20">
        <v>52421376</v>
      </c>
      <c r="U1306" s="17" t="s">
        <v>2016</v>
      </c>
      <c r="V1306" s="17" t="s">
        <v>95</v>
      </c>
      <c r="W1306" s="17" t="s">
        <v>2018</v>
      </c>
      <c r="X1306" s="17" t="s">
        <v>2017</v>
      </c>
      <c r="Y1306" s="17" t="s">
        <v>96</v>
      </c>
      <c r="Z1306" s="21">
        <v>42682080</v>
      </c>
      <c r="AA1306" s="33">
        <v>42682080</v>
      </c>
      <c r="AB1306" s="22" t="s">
        <v>95</v>
      </c>
      <c r="AC1306" s="33">
        <v>4268208</v>
      </c>
      <c r="AD1306" s="33">
        <v>4268208</v>
      </c>
      <c r="AE1306" s="20">
        <v>187625</v>
      </c>
      <c r="AF1306" s="20">
        <v>832925</v>
      </c>
      <c r="AG1306" s="7">
        <v>2022011000068</v>
      </c>
      <c r="AH1306" s="18">
        <v>45944</v>
      </c>
      <c r="AI1306" s="18">
        <v>45947</v>
      </c>
      <c r="AJ1306" s="17" t="s">
        <v>95</v>
      </c>
      <c r="AK1306" s="17" t="s">
        <v>95</v>
      </c>
      <c r="AL1306" s="16" t="s">
        <v>95</v>
      </c>
      <c r="AM1306" s="16" t="s">
        <v>95</v>
      </c>
      <c r="AN1306" s="18" t="s">
        <v>95</v>
      </c>
      <c r="AO1306" s="21">
        <v>0</v>
      </c>
      <c r="AP1306" s="18" t="s">
        <v>95</v>
      </c>
      <c r="AQ1306" s="21">
        <v>0</v>
      </c>
      <c r="AR1306" s="17" t="s">
        <v>95</v>
      </c>
      <c r="AS1306" s="21">
        <v>0</v>
      </c>
      <c r="AT1306" s="17" t="s">
        <v>95</v>
      </c>
      <c r="AU1306" s="26">
        <v>0</v>
      </c>
      <c r="AV1306" s="17" t="s">
        <v>95</v>
      </c>
      <c r="AW1306" s="20">
        <v>0</v>
      </c>
      <c r="AX1306" s="18" t="s">
        <v>95</v>
      </c>
      <c r="AY1306" s="4">
        <f t="shared" si="195"/>
        <v>0</v>
      </c>
      <c r="AZ1306" s="11">
        <f t="shared" si="198"/>
        <v>42682080</v>
      </c>
      <c r="BA1306" s="8">
        <f t="shared" si="197"/>
        <v>29877456</v>
      </c>
      <c r="BB1306" s="21">
        <v>29877456</v>
      </c>
      <c r="BC1306" s="21">
        <v>0</v>
      </c>
      <c r="BD1306" s="21">
        <v>0</v>
      </c>
      <c r="BE1306" s="18">
        <v>46234</v>
      </c>
      <c r="BF1306" s="18">
        <v>46234</v>
      </c>
      <c r="BG1306" s="30">
        <v>206</v>
      </c>
      <c r="BH1306" s="62" t="s">
        <v>95</v>
      </c>
      <c r="BI1306" s="17" t="s">
        <v>89</v>
      </c>
      <c r="BJ1306" s="17" t="s">
        <v>97</v>
      </c>
      <c r="BK1306" s="20" t="s">
        <v>11282</v>
      </c>
      <c r="BL1306" s="17" t="s">
        <v>7957</v>
      </c>
      <c r="BM1306" s="18">
        <v>45945</v>
      </c>
      <c r="BN1306" s="17" t="s">
        <v>11283</v>
      </c>
      <c r="BO1306" s="18">
        <v>45946</v>
      </c>
      <c r="BP1306" s="16" t="s">
        <v>163</v>
      </c>
      <c r="BQ1306" s="16" t="s">
        <v>6393</v>
      </c>
      <c r="BR1306" s="17" t="s">
        <v>164</v>
      </c>
      <c r="BS1306" s="17" t="s">
        <v>95</v>
      </c>
      <c r="BT1306" s="17" t="s">
        <v>258</v>
      </c>
      <c r="BU1306" s="17" t="s">
        <v>95</v>
      </c>
      <c r="BV1306" s="17" t="s">
        <v>117</v>
      </c>
      <c r="BW1306" s="16" t="s">
        <v>7023</v>
      </c>
      <c r="BX1306" s="65" t="s">
        <v>11284</v>
      </c>
      <c r="BY1306" s="92" t="s">
        <v>810</v>
      </c>
      <c r="BZ1306" s="92" t="s">
        <v>249</v>
      </c>
      <c r="CA1306" s="92" t="s">
        <v>2023</v>
      </c>
      <c r="CB1306" s="92" t="s">
        <v>631</v>
      </c>
      <c r="CC1306" s="122">
        <f t="shared" si="196"/>
        <v>0</v>
      </c>
    </row>
    <row r="1307" spans="1:81" ht="95.25" customHeight="1" x14ac:dyDescent="0.25">
      <c r="A1307" s="66">
        <v>1462</v>
      </c>
      <c r="B1307" s="16">
        <v>93151507</v>
      </c>
      <c r="C1307" s="16" t="s">
        <v>11285</v>
      </c>
      <c r="D1307" s="17" t="s">
        <v>11286</v>
      </c>
      <c r="E1307" s="17" t="s">
        <v>617</v>
      </c>
      <c r="F1307" s="18">
        <v>45915</v>
      </c>
      <c r="G1307" s="17" t="s">
        <v>7011</v>
      </c>
      <c r="H1307" s="79" t="s">
        <v>85</v>
      </c>
      <c r="I1307" s="79" t="s">
        <v>86</v>
      </c>
      <c r="J1307" s="79" t="s">
        <v>87</v>
      </c>
      <c r="K1307" s="16">
        <v>1020842131</v>
      </c>
      <c r="L1307" s="20" t="s">
        <v>7012</v>
      </c>
      <c r="M1307" s="17" t="s">
        <v>88</v>
      </c>
      <c r="N1307" s="17" t="s">
        <v>89</v>
      </c>
      <c r="O1307" s="16" t="s">
        <v>11231</v>
      </c>
      <c r="P1307" s="17" t="s">
        <v>91</v>
      </c>
      <c r="Q1307" s="17" t="s">
        <v>92</v>
      </c>
      <c r="R1307" s="17" t="s">
        <v>2016</v>
      </c>
      <c r="S1307" s="16" t="s">
        <v>2017</v>
      </c>
      <c r="T1307" s="20">
        <v>52421376</v>
      </c>
      <c r="U1307" s="17" t="s">
        <v>2016</v>
      </c>
      <c r="V1307" s="17" t="s">
        <v>95</v>
      </c>
      <c r="W1307" s="17" t="s">
        <v>2018</v>
      </c>
      <c r="X1307" s="17" t="s">
        <v>2017</v>
      </c>
      <c r="Y1307" s="17" t="s">
        <v>96</v>
      </c>
      <c r="Z1307" s="21">
        <v>42682080</v>
      </c>
      <c r="AA1307" s="33">
        <v>42682080</v>
      </c>
      <c r="AB1307" s="22" t="s">
        <v>95</v>
      </c>
      <c r="AC1307" s="33">
        <v>4268208</v>
      </c>
      <c r="AD1307" s="33">
        <v>4268208</v>
      </c>
      <c r="AE1307" s="20">
        <v>187725</v>
      </c>
      <c r="AF1307" s="20">
        <v>818725</v>
      </c>
      <c r="AG1307" s="7">
        <v>2022011000068</v>
      </c>
      <c r="AH1307" s="18">
        <v>45940</v>
      </c>
      <c r="AI1307" s="18">
        <v>45947</v>
      </c>
      <c r="AJ1307" s="17" t="s">
        <v>95</v>
      </c>
      <c r="AK1307" s="17" t="s">
        <v>95</v>
      </c>
      <c r="AL1307" s="16" t="s">
        <v>95</v>
      </c>
      <c r="AM1307" s="16" t="s">
        <v>95</v>
      </c>
      <c r="AN1307" s="18" t="s">
        <v>95</v>
      </c>
      <c r="AO1307" s="24">
        <v>0</v>
      </c>
      <c r="AP1307" s="18" t="s">
        <v>95</v>
      </c>
      <c r="AQ1307" s="21">
        <v>0</v>
      </c>
      <c r="AR1307" s="17" t="s">
        <v>95</v>
      </c>
      <c r="AS1307" s="21">
        <v>0</v>
      </c>
      <c r="AT1307" s="17" t="s">
        <v>95</v>
      </c>
      <c r="AU1307" s="26">
        <v>0</v>
      </c>
      <c r="AV1307" s="17" t="s">
        <v>95</v>
      </c>
      <c r="AW1307" s="20">
        <v>0</v>
      </c>
      <c r="AX1307" s="18" t="s">
        <v>95</v>
      </c>
      <c r="AY1307" s="4">
        <f t="shared" si="195"/>
        <v>0</v>
      </c>
      <c r="AZ1307" s="11">
        <f t="shared" si="198"/>
        <v>42682080</v>
      </c>
      <c r="BA1307" s="8">
        <f t="shared" si="197"/>
        <v>29877456</v>
      </c>
      <c r="BB1307" s="21">
        <v>29877456</v>
      </c>
      <c r="BC1307" s="21">
        <v>0</v>
      </c>
      <c r="BD1307" s="21">
        <v>0</v>
      </c>
      <c r="BE1307" s="18">
        <v>46234</v>
      </c>
      <c r="BF1307" s="18">
        <v>46234</v>
      </c>
      <c r="BG1307" s="30">
        <v>206</v>
      </c>
      <c r="BH1307" s="62" t="s">
        <v>95</v>
      </c>
      <c r="BI1307" s="17" t="s">
        <v>89</v>
      </c>
      <c r="BJ1307" s="17" t="s">
        <v>97</v>
      </c>
      <c r="BK1307" s="20" t="s">
        <v>11287</v>
      </c>
      <c r="BL1307" s="17" t="s">
        <v>7957</v>
      </c>
      <c r="BM1307" s="18">
        <v>45940</v>
      </c>
      <c r="BN1307" s="17" t="s">
        <v>11134</v>
      </c>
      <c r="BO1307" s="18">
        <v>45945</v>
      </c>
      <c r="BP1307" s="16" t="s">
        <v>163</v>
      </c>
      <c r="BQ1307" s="16" t="s">
        <v>6393</v>
      </c>
      <c r="BR1307" s="17" t="s">
        <v>164</v>
      </c>
      <c r="BS1307" s="17" t="s">
        <v>95</v>
      </c>
      <c r="BT1307" s="17" t="s">
        <v>313</v>
      </c>
      <c r="BU1307" s="17" t="s">
        <v>95</v>
      </c>
      <c r="BV1307" s="17" t="s">
        <v>117</v>
      </c>
      <c r="BW1307" s="16" t="s">
        <v>7015</v>
      </c>
      <c r="BX1307" s="65" t="s">
        <v>11288</v>
      </c>
      <c r="BY1307" s="92" t="s">
        <v>810</v>
      </c>
      <c r="BZ1307" s="92" t="s">
        <v>249</v>
      </c>
      <c r="CA1307" s="92" t="s">
        <v>2023</v>
      </c>
      <c r="CB1307" s="92" t="s">
        <v>631</v>
      </c>
      <c r="CC1307" s="122">
        <f t="shared" si="196"/>
        <v>0</v>
      </c>
    </row>
    <row r="1308" spans="1:81" ht="95.25" customHeight="1" x14ac:dyDescent="0.25">
      <c r="A1308" s="66">
        <v>2074</v>
      </c>
      <c r="B1308" s="16">
        <v>80161500</v>
      </c>
      <c r="C1308" s="34" t="s">
        <v>11289</v>
      </c>
      <c r="D1308" s="19" t="s">
        <v>11290</v>
      </c>
      <c r="E1308" s="19" t="s">
        <v>1030</v>
      </c>
      <c r="F1308" s="48">
        <v>45916</v>
      </c>
      <c r="G1308" s="19" t="s">
        <v>11291</v>
      </c>
      <c r="H1308" s="19" t="s">
        <v>85</v>
      </c>
      <c r="I1308" s="19" t="s">
        <v>86</v>
      </c>
      <c r="J1308" s="19" t="s">
        <v>87</v>
      </c>
      <c r="K1308" s="34">
        <v>1015478355</v>
      </c>
      <c r="L1308" s="49">
        <v>7</v>
      </c>
      <c r="M1308" s="19" t="s">
        <v>88</v>
      </c>
      <c r="N1308" s="19" t="s">
        <v>89</v>
      </c>
      <c r="O1308" s="34" t="s">
        <v>11292</v>
      </c>
      <c r="P1308" s="19" t="s">
        <v>91</v>
      </c>
      <c r="Q1308" s="19" t="s">
        <v>92</v>
      </c>
      <c r="R1308" s="16" t="s">
        <v>620</v>
      </c>
      <c r="S1308" s="34" t="s">
        <v>6075</v>
      </c>
      <c r="T1308" s="49">
        <v>79787465</v>
      </c>
      <c r="U1308" s="19" t="s">
        <v>620</v>
      </c>
      <c r="V1308" s="19" t="s">
        <v>95</v>
      </c>
      <c r="W1308" s="19" t="s">
        <v>2216</v>
      </c>
      <c r="X1308" s="19" t="s">
        <v>5558</v>
      </c>
      <c r="Y1308" s="19" t="s">
        <v>96</v>
      </c>
      <c r="Z1308" s="51">
        <v>22945900</v>
      </c>
      <c r="AA1308" s="50">
        <v>22945900</v>
      </c>
      <c r="AB1308" s="55" t="s">
        <v>95</v>
      </c>
      <c r="AC1308" s="50">
        <v>6146224</v>
      </c>
      <c r="AD1308" s="50" t="s">
        <v>95</v>
      </c>
      <c r="AE1308" s="49">
        <v>253025</v>
      </c>
      <c r="AF1308" s="49">
        <v>753825</v>
      </c>
      <c r="AG1308" s="7">
        <v>2022011000068</v>
      </c>
      <c r="AH1308" s="48">
        <v>45919</v>
      </c>
      <c r="AI1308" s="48">
        <v>45924</v>
      </c>
      <c r="AJ1308" s="19" t="s">
        <v>95</v>
      </c>
      <c r="AK1308" s="19" t="s">
        <v>95</v>
      </c>
      <c r="AL1308" s="17" t="s">
        <v>95</v>
      </c>
      <c r="AM1308" s="17" t="s">
        <v>95</v>
      </c>
      <c r="AN1308" s="17" t="s">
        <v>95</v>
      </c>
      <c r="AO1308" s="51">
        <v>0</v>
      </c>
      <c r="AP1308" s="48" t="s">
        <v>95</v>
      </c>
      <c r="AQ1308" s="51">
        <v>0</v>
      </c>
      <c r="AR1308" s="19" t="s">
        <v>95</v>
      </c>
      <c r="AS1308" s="51">
        <v>0</v>
      </c>
      <c r="AT1308" s="19" t="s">
        <v>95</v>
      </c>
      <c r="AU1308" s="26">
        <v>0</v>
      </c>
      <c r="AV1308" s="19" t="s">
        <v>95</v>
      </c>
      <c r="AW1308" s="49">
        <v>0</v>
      </c>
      <c r="AX1308" s="48" t="s">
        <v>95</v>
      </c>
      <c r="AY1308" s="4">
        <f t="shared" si="195"/>
        <v>0</v>
      </c>
      <c r="AZ1308" s="11">
        <f t="shared" si="198"/>
        <v>22945900</v>
      </c>
      <c r="BA1308" s="8">
        <f t="shared" si="197"/>
        <v>0</v>
      </c>
      <c r="BB1308" s="51">
        <v>0</v>
      </c>
      <c r="BC1308" s="51">
        <v>0</v>
      </c>
      <c r="BD1308" s="51">
        <v>0</v>
      </c>
      <c r="BE1308" s="48">
        <v>46022</v>
      </c>
      <c r="BF1308" s="48">
        <v>46022</v>
      </c>
      <c r="BG1308" s="30">
        <v>-6</v>
      </c>
      <c r="BH1308" s="64" t="s">
        <v>95</v>
      </c>
      <c r="BI1308" s="19" t="s">
        <v>89</v>
      </c>
      <c r="BJ1308" s="19" t="s">
        <v>97</v>
      </c>
      <c r="BK1308" s="49" t="s">
        <v>11293</v>
      </c>
      <c r="BL1308" s="19" t="s">
        <v>99</v>
      </c>
      <c r="BM1308" s="48">
        <v>45922</v>
      </c>
      <c r="BN1308" s="19" t="s">
        <v>11294</v>
      </c>
      <c r="BO1308" s="48">
        <v>45923</v>
      </c>
      <c r="BP1308" s="34" t="s">
        <v>11295</v>
      </c>
      <c r="BQ1308" s="31" t="s">
        <v>102</v>
      </c>
      <c r="BR1308" s="19" t="s">
        <v>164</v>
      </c>
      <c r="BS1308" s="19" t="s">
        <v>95</v>
      </c>
      <c r="BT1308" s="19" t="s">
        <v>258</v>
      </c>
      <c r="BU1308" s="19" t="s">
        <v>95</v>
      </c>
      <c r="BV1308" s="5" t="s">
        <v>105</v>
      </c>
      <c r="BW1308" s="16" t="s">
        <v>11296</v>
      </c>
      <c r="BX1308" s="67" t="s">
        <v>11297</v>
      </c>
      <c r="BY1308" s="92" t="s">
        <v>630</v>
      </c>
      <c r="BZ1308" s="92" t="s">
        <v>249</v>
      </c>
      <c r="CA1308" s="92" t="s">
        <v>631</v>
      </c>
      <c r="CB1308" s="92" t="s">
        <v>631</v>
      </c>
      <c r="CC1308" s="122">
        <f t="shared" si="196"/>
        <v>0</v>
      </c>
    </row>
    <row r="1309" spans="1:81" ht="95.25" customHeight="1" x14ac:dyDescent="0.25">
      <c r="A1309" s="66">
        <v>791</v>
      </c>
      <c r="B1309" s="70" t="s">
        <v>11298</v>
      </c>
      <c r="C1309" s="16" t="s">
        <v>11299</v>
      </c>
      <c r="D1309" s="17" t="s">
        <v>11300</v>
      </c>
      <c r="E1309" s="17" t="s">
        <v>291</v>
      </c>
      <c r="F1309" s="18">
        <v>45916</v>
      </c>
      <c r="G1309" s="17" t="s">
        <v>11301</v>
      </c>
      <c r="H1309" s="17" t="s">
        <v>9446</v>
      </c>
      <c r="I1309" s="17" t="s">
        <v>3344</v>
      </c>
      <c r="J1309" s="17" t="s">
        <v>3345</v>
      </c>
      <c r="K1309" s="16">
        <v>800045878</v>
      </c>
      <c r="L1309" s="20">
        <v>5</v>
      </c>
      <c r="M1309" s="17" t="s">
        <v>3346</v>
      </c>
      <c r="N1309" s="17" t="s">
        <v>89</v>
      </c>
      <c r="O1309" s="16" t="s">
        <v>11302</v>
      </c>
      <c r="P1309" s="17" t="s">
        <v>134</v>
      </c>
      <c r="Q1309" s="17" t="s">
        <v>135</v>
      </c>
      <c r="R1309" s="17" t="s">
        <v>816</v>
      </c>
      <c r="S1309" s="16" t="s">
        <v>817</v>
      </c>
      <c r="T1309" s="49">
        <v>39690594</v>
      </c>
      <c r="U1309" s="17" t="s">
        <v>816</v>
      </c>
      <c r="V1309" s="17" t="s">
        <v>95</v>
      </c>
      <c r="W1309" s="17" t="s">
        <v>95</v>
      </c>
      <c r="X1309" s="17" t="s">
        <v>95</v>
      </c>
      <c r="Y1309" s="17" t="s">
        <v>96</v>
      </c>
      <c r="Z1309" s="33">
        <v>400000000</v>
      </c>
      <c r="AA1309" s="21">
        <v>400000000</v>
      </c>
      <c r="AB1309" s="35" t="s">
        <v>95</v>
      </c>
      <c r="AC1309" s="33" t="s">
        <v>95</v>
      </c>
      <c r="AD1309" s="21" t="s">
        <v>95</v>
      </c>
      <c r="AE1309" s="36">
        <v>155825</v>
      </c>
      <c r="AF1309" s="20">
        <v>754625</v>
      </c>
      <c r="AG1309" s="7">
        <v>2022011000068</v>
      </c>
      <c r="AH1309" s="18">
        <v>45922</v>
      </c>
      <c r="AI1309" s="18">
        <v>45925</v>
      </c>
      <c r="AJ1309" s="17" t="s">
        <v>95</v>
      </c>
      <c r="AK1309" s="17" t="s">
        <v>95</v>
      </c>
      <c r="AL1309" s="17" t="s">
        <v>95</v>
      </c>
      <c r="AM1309" s="17" t="s">
        <v>95</v>
      </c>
      <c r="AN1309" s="17" t="s">
        <v>95</v>
      </c>
      <c r="AO1309" s="33">
        <v>0</v>
      </c>
      <c r="AP1309" s="37" t="s">
        <v>95</v>
      </c>
      <c r="AQ1309" s="33">
        <v>0</v>
      </c>
      <c r="AR1309" s="38" t="s">
        <v>95</v>
      </c>
      <c r="AS1309" s="33">
        <v>0</v>
      </c>
      <c r="AT1309" s="38" t="s">
        <v>95</v>
      </c>
      <c r="AU1309" s="26">
        <v>0</v>
      </c>
      <c r="AV1309" s="38" t="s">
        <v>95</v>
      </c>
      <c r="AW1309" s="20">
        <v>0</v>
      </c>
      <c r="AX1309" s="18" t="s">
        <v>95</v>
      </c>
      <c r="AY1309" s="4">
        <f t="shared" si="195"/>
        <v>0</v>
      </c>
      <c r="AZ1309" s="11">
        <f t="shared" si="198"/>
        <v>400000000</v>
      </c>
      <c r="BA1309" s="8">
        <f t="shared" si="197"/>
        <v>0</v>
      </c>
      <c r="BB1309" s="33">
        <v>0</v>
      </c>
      <c r="BC1309" s="33">
        <v>0</v>
      </c>
      <c r="BD1309" s="33">
        <v>0</v>
      </c>
      <c r="BE1309" s="18">
        <v>46006</v>
      </c>
      <c r="BF1309" s="18">
        <v>46006</v>
      </c>
      <c r="BG1309" s="30">
        <v>-22</v>
      </c>
      <c r="BH1309" s="18" t="s">
        <v>3348</v>
      </c>
      <c r="BI1309" s="17" t="s">
        <v>89</v>
      </c>
      <c r="BJ1309" s="17" t="s">
        <v>97</v>
      </c>
      <c r="BK1309" s="20" t="s">
        <v>11303</v>
      </c>
      <c r="BL1309" s="17" t="s">
        <v>99</v>
      </c>
      <c r="BM1309" s="18">
        <v>45922</v>
      </c>
      <c r="BN1309" s="17" t="s">
        <v>11304</v>
      </c>
      <c r="BO1309" s="18">
        <v>45925</v>
      </c>
      <c r="BP1309" s="16" t="s">
        <v>163</v>
      </c>
      <c r="BQ1309" s="31" t="s">
        <v>102</v>
      </c>
      <c r="BR1309" s="17" t="s">
        <v>164</v>
      </c>
      <c r="BS1309" s="17" t="s">
        <v>95</v>
      </c>
      <c r="BT1309" s="17" t="s">
        <v>95</v>
      </c>
      <c r="BU1309" s="17" t="s">
        <v>95</v>
      </c>
      <c r="BV1309" s="17" t="s">
        <v>95</v>
      </c>
      <c r="BW1309" s="16" t="s">
        <v>95</v>
      </c>
      <c r="BX1309" s="17" t="s">
        <v>11305</v>
      </c>
      <c r="BY1309" s="92" t="s">
        <v>825</v>
      </c>
      <c r="BZ1309" s="92" t="s">
        <v>544</v>
      </c>
      <c r="CA1309" s="92" t="s">
        <v>826</v>
      </c>
      <c r="CB1309" s="92" t="s">
        <v>110</v>
      </c>
      <c r="CC1309" s="122">
        <f t="shared" si="196"/>
        <v>0</v>
      </c>
    </row>
    <row r="1310" spans="1:81" ht="95.25" customHeight="1" x14ac:dyDescent="0.25">
      <c r="A1310" s="66">
        <v>1284</v>
      </c>
      <c r="B1310" s="16">
        <v>80161500</v>
      </c>
      <c r="C1310" s="17" t="s">
        <v>11306</v>
      </c>
      <c r="D1310" s="17" t="s">
        <v>11307</v>
      </c>
      <c r="E1310" s="17" t="s">
        <v>236</v>
      </c>
      <c r="F1310" s="18">
        <v>45916</v>
      </c>
      <c r="G1310" s="17" t="s">
        <v>11308</v>
      </c>
      <c r="H1310" s="17" t="s">
        <v>85</v>
      </c>
      <c r="I1310" s="17" t="s">
        <v>86</v>
      </c>
      <c r="J1310" s="17" t="s">
        <v>5803</v>
      </c>
      <c r="K1310" s="16">
        <v>523333</v>
      </c>
      <c r="L1310" s="20">
        <v>5</v>
      </c>
      <c r="M1310" s="17" t="s">
        <v>88</v>
      </c>
      <c r="N1310" s="17" t="s">
        <v>89</v>
      </c>
      <c r="O1310" s="16" t="s">
        <v>11309</v>
      </c>
      <c r="P1310" s="17" t="s">
        <v>239</v>
      </c>
      <c r="Q1310" s="17" t="s">
        <v>240</v>
      </c>
      <c r="R1310" s="17" t="s">
        <v>2148</v>
      </c>
      <c r="S1310" s="16" t="s">
        <v>2317</v>
      </c>
      <c r="T1310" s="20">
        <v>80112297</v>
      </c>
      <c r="U1310" s="17" t="s">
        <v>2148</v>
      </c>
      <c r="V1310" s="17" t="s">
        <v>95</v>
      </c>
      <c r="W1310" s="17" t="s">
        <v>95</v>
      </c>
      <c r="X1310" s="17" t="s">
        <v>95</v>
      </c>
      <c r="Y1310" s="17" t="s">
        <v>139</v>
      </c>
      <c r="Z1310" s="33">
        <v>26963705</v>
      </c>
      <c r="AA1310" s="21">
        <v>26963705</v>
      </c>
      <c r="AB1310" s="35" t="s">
        <v>95</v>
      </c>
      <c r="AC1310" s="33">
        <v>17585033</v>
      </c>
      <c r="AD1310" s="21" t="s">
        <v>95</v>
      </c>
      <c r="AE1310" s="36">
        <v>173825</v>
      </c>
      <c r="AF1310" s="20">
        <v>771625</v>
      </c>
      <c r="AG1310" s="20" t="s">
        <v>95</v>
      </c>
      <c r="AH1310" s="18">
        <v>45925</v>
      </c>
      <c r="AI1310" s="18">
        <v>45930</v>
      </c>
      <c r="AJ1310" s="17" t="s">
        <v>95</v>
      </c>
      <c r="AK1310" s="17" t="s">
        <v>95</v>
      </c>
      <c r="AL1310" s="16" t="s">
        <v>95</v>
      </c>
      <c r="AM1310" s="16" t="s">
        <v>95</v>
      </c>
      <c r="AN1310" s="18" t="s">
        <v>95</v>
      </c>
      <c r="AO1310" s="33">
        <v>0</v>
      </c>
      <c r="AP1310" s="37" t="s">
        <v>95</v>
      </c>
      <c r="AQ1310" s="33">
        <v>0</v>
      </c>
      <c r="AR1310" s="38" t="s">
        <v>95</v>
      </c>
      <c r="AS1310" s="33">
        <v>0</v>
      </c>
      <c r="AT1310" s="38" t="s">
        <v>95</v>
      </c>
      <c r="AU1310" s="26">
        <v>0</v>
      </c>
      <c r="AV1310" s="38" t="s">
        <v>95</v>
      </c>
      <c r="AW1310" s="20">
        <v>0</v>
      </c>
      <c r="AX1310" s="18" t="s">
        <v>95</v>
      </c>
      <c r="AY1310" s="20">
        <v>0</v>
      </c>
      <c r="AZ1310" s="11">
        <f t="shared" ref="AZ1310:AZ1326" si="199">Z1310+AO1310+AQ1310+AS1310+AU1310</f>
        <v>26963705</v>
      </c>
      <c r="BA1310" s="8">
        <f t="shared" si="197"/>
        <v>0</v>
      </c>
      <c r="BB1310" s="33">
        <v>0</v>
      </c>
      <c r="BC1310" s="33">
        <v>0</v>
      </c>
      <c r="BD1310" s="33">
        <v>0</v>
      </c>
      <c r="BE1310" s="18">
        <v>45965</v>
      </c>
      <c r="BF1310" s="18">
        <v>45965</v>
      </c>
      <c r="BG1310" s="30">
        <v>-63</v>
      </c>
      <c r="BH1310" s="62" t="s">
        <v>95</v>
      </c>
      <c r="BI1310" s="17" t="s">
        <v>89</v>
      </c>
      <c r="BJ1310" s="17" t="s">
        <v>97</v>
      </c>
      <c r="BK1310" s="20" t="s">
        <v>11310</v>
      </c>
      <c r="BL1310" s="17" t="s">
        <v>99</v>
      </c>
      <c r="BM1310" s="18">
        <v>45926</v>
      </c>
      <c r="BN1310" s="17" t="s">
        <v>11311</v>
      </c>
      <c r="BO1310" s="18">
        <v>45929</v>
      </c>
      <c r="BP1310" s="16" t="s">
        <v>163</v>
      </c>
      <c r="BQ1310" s="31" t="s">
        <v>102</v>
      </c>
      <c r="BR1310" s="17" t="s">
        <v>164</v>
      </c>
      <c r="BS1310" s="17" t="s">
        <v>95</v>
      </c>
      <c r="BT1310" s="17" t="s">
        <v>258</v>
      </c>
      <c r="BU1310" s="17" t="s">
        <v>95</v>
      </c>
      <c r="BV1310" s="5" t="s">
        <v>105</v>
      </c>
      <c r="BW1310" s="16" t="s">
        <v>4623</v>
      </c>
      <c r="BX1310" s="17" t="s">
        <v>11312</v>
      </c>
      <c r="BY1310" s="92" t="s">
        <v>520</v>
      </c>
      <c r="BZ1310" s="92" t="s">
        <v>249</v>
      </c>
      <c r="CA1310" s="92" t="s">
        <v>687</v>
      </c>
      <c r="CB1310" s="92" t="s">
        <v>110</v>
      </c>
    </row>
    <row r="1311" spans="1:81" ht="95.25" customHeight="1" x14ac:dyDescent="0.25">
      <c r="A1311" s="66">
        <v>1469</v>
      </c>
      <c r="B1311" s="16">
        <v>80121500</v>
      </c>
      <c r="C1311" s="16" t="s">
        <v>11313</v>
      </c>
      <c r="D1311" s="17" t="s">
        <v>11314</v>
      </c>
      <c r="E1311" s="17" t="s">
        <v>617</v>
      </c>
      <c r="F1311" s="18">
        <v>45915</v>
      </c>
      <c r="G1311" s="17" t="s">
        <v>5765</v>
      </c>
      <c r="H1311" s="79" t="s">
        <v>85</v>
      </c>
      <c r="I1311" s="79" t="s">
        <v>86</v>
      </c>
      <c r="J1311" s="79" t="s">
        <v>87</v>
      </c>
      <c r="K1311" s="16">
        <v>53084498</v>
      </c>
      <c r="L1311" s="20">
        <v>7</v>
      </c>
      <c r="M1311" s="17" t="s">
        <v>88</v>
      </c>
      <c r="N1311" s="17" t="s">
        <v>89</v>
      </c>
      <c r="O1311" s="16" t="s">
        <v>11315</v>
      </c>
      <c r="P1311" s="17" t="s">
        <v>91</v>
      </c>
      <c r="Q1311" s="17" t="s">
        <v>92</v>
      </c>
      <c r="R1311" s="17" t="s">
        <v>620</v>
      </c>
      <c r="S1311" s="16" t="s">
        <v>1108</v>
      </c>
      <c r="T1311" s="20">
        <v>1020740963</v>
      </c>
      <c r="U1311" s="17" t="s">
        <v>620</v>
      </c>
      <c r="V1311" s="17" t="s">
        <v>95</v>
      </c>
      <c r="W1311" s="17" t="s">
        <v>1273</v>
      </c>
      <c r="X1311" s="17" t="s">
        <v>1109</v>
      </c>
      <c r="Y1311" s="17" t="s">
        <v>96</v>
      </c>
      <c r="Z1311" s="21">
        <v>121001750</v>
      </c>
      <c r="AA1311" s="33">
        <v>121001750</v>
      </c>
      <c r="AB1311" s="22" t="s">
        <v>95</v>
      </c>
      <c r="AC1311" s="33">
        <v>12100175</v>
      </c>
      <c r="AD1311" s="33">
        <v>12100175</v>
      </c>
      <c r="AE1311" s="20">
        <v>224625</v>
      </c>
      <c r="AF1311" s="20">
        <v>798425</v>
      </c>
      <c r="AG1311" s="7">
        <v>2022011000068</v>
      </c>
      <c r="AH1311" s="18">
        <v>45936</v>
      </c>
      <c r="AI1311" s="18">
        <v>45938</v>
      </c>
      <c r="AJ1311" s="17" t="s">
        <v>95</v>
      </c>
      <c r="AK1311" s="17" t="s">
        <v>95</v>
      </c>
      <c r="AL1311" s="16" t="s">
        <v>95</v>
      </c>
      <c r="AM1311" s="16" t="s">
        <v>95</v>
      </c>
      <c r="AN1311" s="18" t="s">
        <v>95</v>
      </c>
      <c r="AO1311" s="21">
        <v>0</v>
      </c>
      <c r="AP1311" s="18" t="s">
        <v>95</v>
      </c>
      <c r="AQ1311" s="21">
        <v>0</v>
      </c>
      <c r="AR1311" s="17" t="s">
        <v>95</v>
      </c>
      <c r="AS1311" s="21">
        <v>0</v>
      </c>
      <c r="AT1311" s="17" t="s">
        <v>95</v>
      </c>
      <c r="AU1311" s="26">
        <v>0</v>
      </c>
      <c r="AV1311" s="17" t="s">
        <v>95</v>
      </c>
      <c r="AW1311" s="20">
        <v>0</v>
      </c>
      <c r="AX1311" s="18" t="s">
        <v>95</v>
      </c>
      <c r="AY1311" s="4">
        <f t="shared" ref="AY1311:AY1326" si="200">BF1311-BE1311</f>
        <v>0</v>
      </c>
      <c r="AZ1311" s="11">
        <f t="shared" si="199"/>
        <v>121001750</v>
      </c>
      <c r="BA1311" s="8">
        <f t="shared" si="197"/>
        <v>84701225</v>
      </c>
      <c r="BB1311" s="21">
        <v>84701225</v>
      </c>
      <c r="BC1311" s="21">
        <v>0</v>
      </c>
      <c r="BD1311" s="21">
        <v>0</v>
      </c>
      <c r="BE1311" s="18">
        <v>46234</v>
      </c>
      <c r="BF1311" s="18">
        <v>46234</v>
      </c>
      <c r="BG1311" s="30">
        <v>206</v>
      </c>
      <c r="BH1311" s="62" t="s">
        <v>95</v>
      </c>
      <c r="BI1311" s="17" t="s">
        <v>89</v>
      </c>
      <c r="BJ1311" s="17" t="s">
        <v>97</v>
      </c>
      <c r="BK1311" s="20" t="s">
        <v>11316</v>
      </c>
      <c r="BL1311" s="17" t="s">
        <v>99</v>
      </c>
      <c r="BM1311" s="18">
        <v>45936</v>
      </c>
      <c r="BN1311" s="17" t="s">
        <v>11317</v>
      </c>
      <c r="BO1311" s="18">
        <v>45938</v>
      </c>
      <c r="BP1311" s="16" t="s">
        <v>163</v>
      </c>
      <c r="BQ1311" s="16" t="s">
        <v>6393</v>
      </c>
      <c r="BR1311" s="17" t="s">
        <v>164</v>
      </c>
      <c r="BS1311" s="17" t="s">
        <v>95</v>
      </c>
      <c r="BT1311" s="17" t="s">
        <v>313</v>
      </c>
      <c r="BU1311" s="17" t="s">
        <v>95</v>
      </c>
      <c r="BV1311" s="5" t="s">
        <v>105</v>
      </c>
      <c r="BW1311" s="16" t="s">
        <v>5769</v>
      </c>
      <c r="BX1311" s="65" t="s">
        <v>11318</v>
      </c>
      <c r="BY1311" s="92" t="s">
        <v>630</v>
      </c>
      <c r="BZ1311" s="92" t="s">
        <v>249</v>
      </c>
      <c r="CA1311" s="92" t="s">
        <v>631</v>
      </c>
      <c r="CB1311" s="92" t="s">
        <v>631</v>
      </c>
      <c r="CC1311" s="122">
        <f t="shared" ref="CC1311:CC1326" si="201">AO1311+AQ1311+AS1311+AU1311</f>
        <v>0</v>
      </c>
    </row>
    <row r="1312" spans="1:81" ht="95.25" customHeight="1" x14ac:dyDescent="0.25">
      <c r="A1312" s="66">
        <v>1470</v>
      </c>
      <c r="B1312" s="16">
        <v>80121500</v>
      </c>
      <c r="C1312" s="16" t="s">
        <v>11319</v>
      </c>
      <c r="D1312" s="17" t="s">
        <v>11320</v>
      </c>
      <c r="E1312" s="17" t="s">
        <v>617</v>
      </c>
      <c r="F1312" s="18">
        <v>45915</v>
      </c>
      <c r="G1312" s="17" t="s">
        <v>5508</v>
      </c>
      <c r="H1312" s="79" t="s">
        <v>85</v>
      </c>
      <c r="I1312" s="79" t="s">
        <v>86</v>
      </c>
      <c r="J1312" s="79" t="s">
        <v>87</v>
      </c>
      <c r="K1312" s="16">
        <v>93235543</v>
      </c>
      <c r="L1312" s="20">
        <v>5</v>
      </c>
      <c r="M1312" s="17" t="s">
        <v>88</v>
      </c>
      <c r="N1312" s="17" t="s">
        <v>89</v>
      </c>
      <c r="O1312" s="16" t="s">
        <v>11315</v>
      </c>
      <c r="P1312" s="17" t="s">
        <v>91</v>
      </c>
      <c r="Q1312" s="17" t="s">
        <v>92</v>
      </c>
      <c r="R1312" s="17" t="s">
        <v>620</v>
      </c>
      <c r="S1312" s="16" t="s">
        <v>4622</v>
      </c>
      <c r="T1312" s="20">
        <v>80086667</v>
      </c>
      <c r="U1312" s="17" t="s">
        <v>620</v>
      </c>
      <c r="V1312" s="17" t="s">
        <v>95</v>
      </c>
      <c r="W1312" s="17" t="s">
        <v>1273</v>
      </c>
      <c r="X1312" s="17" t="s">
        <v>1109</v>
      </c>
      <c r="Y1312" s="17" t="s">
        <v>96</v>
      </c>
      <c r="Z1312" s="21">
        <v>121001750</v>
      </c>
      <c r="AA1312" s="33">
        <v>121001750</v>
      </c>
      <c r="AB1312" s="22" t="s">
        <v>95</v>
      </c>
      <c r="AC1312" s="33">
        <v>12100175</v>
      </c>
      <c r="AD1312" s="33">
        <v>12100175</v>
      </c>
      <c r="AE1312" s="20">
        <v>224725</v>
      </c>
      <c r="AF1312" s="20">
        <v>800825</v>
      </c>
      <c r="AG1312" s="7">
        <v>2022011000068</v>
      </c>
      <c r="AH1312" s="18">
        <v>45936</v>
      </c>
      <c r="AI1312" s="18">
        <v>45933</v>
      </c>
      <c r="AJ1312" s="17" t="s">
        <v>95</v>
      </c>
      <c r="AK1312" s="17" t="s">
        <v>95</v>
      </c>
      <c r="AL1312" s="16" t="s">
        <v>95</v>
      </c>
      <c r="AM1312" s="16" t="s">
        <v>95</v>
      </c>
      <c r="AN1312" s="18" t="s">
        <v>95</v>
      </c>
      <c r="AO1312" s="21">
        <v>0</v>
      </c>
      <c r="AP1312" s="18" t="s">
        <v>95</v>
      </c>
      <c r="AQ1312" s="21">
        <v>0</v>
      </c>
      <c r="AR1312" s="17" t="s">
        <v>95</v>
      </c>
      <c r="AS1312" s="21">
        <v>0</v>
      </c>
      <c r="AT1312" s="17" t="s">
        <v>95</v>
      </c>
      <c r="AU1312" s="26">
        <v>0</v>
      </c>
      <c r="AV1312" s="17" t="s">
        <v>95</v>
      </c>
      <c r="AW1312" s="20">
        <v>0</v>
      </c>
      <c r="AX1312" s="18" t="s">
        <v>95</v>
      </c>
      <c r="AY1312" s="4">
        <f t="shared" si="200"/>
        <v>0</v>
      </c>
      <c r="AZ1312" s="11">
        <f t="shared" si="199"/>
        <v>121001750</v>
      </c>
      <c r="BA1312" s="8">
        <f t="shared" si="197"/>
        <v>84701225</v>
      </c>
      <c r="BB1312" s="21">
        <v>84701225</v>
      </c>
      <c r="BC1312" s="21">
        <v>0</v>
      </c>
      <c r="BD1312" s="21">
        <v>0</v>
      </c>
      <c r="BE1312" s="18">
        <v>46234</v>
      </c>
      <c r="BF1312" s="18">
        <v>46234</v>
      </c>
      <c r="BG1312" s="30">
        <v>206</v>
      </c>
      <c r="BH1312" s="62" t="s">
        <v>95</v>
      </c>
      <c r="BI1312" s="17" t="s">
        <v>89</v>
      </c>
      <c r="BJ1312" s="17" t="s">
        <v>97</v>
      </c>
      <c r="BK1312" s="20" t="s">
        <v>11321</v>
      </c>
      <c r="BL1312" s="17" t="s">
        <v>99</v>
      </c>
      <c r="BM1312" s="18">
        <v>45936</v>
      </c>
      <c r="BN1312" s="17" t="s">
        <v>11322</v>
      </c>
      <c r="BO1312" s="18">
        <v>45936</v>
      </c>
      <c r="BP1312" s="16" t="s">
        <v>11323</v>
      </c>
      <c r="BQ1312" s="16" t="s">
        <v>6393</v>
      </c>
      <c r="BR1312" s="17" t="s">
        <v>164</v>
      </c>
      <c r="BS1312" s="17" t="s">
        <v>95</v>
      </c>
      <c r="BT1312" s="17" t="s">
        <v>313</v>
      </c>
      <c r="BU1312" s="17" t="s">
        <v>95</v>
      </c>
      <c r="BV1312" s="17" t="s">
        <v>117</v>
      </c>
      <c r="BW1312" s="16" t="s">
        <v>5512</v>
      </c>
      <c r="BX1312" s="65" t="s">
        <v>11324</v>
      </c>
      <c r="BY1312" s="92" t="s">
        <v>630</v>
      </c>
      <c r="BZ1312" s="92" t="s">
        <v>249</v>
      </c>
      <c r="CA1312" s="92" t="s">
        <v>631</v>
      </c>
      <c r="CB1312" s="92" t="s">
        <v>631</v>
      </c>
      <c r="CC1312" s="122">
        <f t="shared" si="201"/>
        <v>0</v>
      </c>
    </row>
    <row r="1313" spans="1:81" ht="95.25" customHeight="1" x14ac:dyDescent="0.25">
      <c r="A1313" s="66">
        <v>1471</v>
      </c>
      <c r="B1313" s="16">
        <v>80121500</v>
      </c>
      <c r="C1313" s="16" t="s">
        <v>11325</v>
      </c>
      <c r="D1313" s="17" t="s">
        <v>11326</v>
      </c>
      <c r="E1313" s="17" t="s">
        <v>11224</v>
      </c>
      <c r="F1313" s="18">
        <v>45915</v>
      </c>
      <c r="G1313" s="17" t="s">
        <v>5619</v>
      </c>
      <c r="H1313" s="79" t="s">
        <v>85</v>
      </c>
      <c r="I1313" s="79" t="s">
        <v>86</v>
      </c>
      <c r="J1313" s="79" t="s">
        <v>87</v>
      </c>
      <c r="K1313" s="16">
        <v>1077856942</v>
      </c>
      <c r="L1313" s="20">
        <v>8</v>
      </c>
      <c r="M1313" s="17" t="s">
        <v>88</v>
      </c>
      <c r="N1313" s="17" t="s">
        <v>5620</v>
      </c>
      <c r="O1313" s="16" t="s">
        <v>11327</v>
      </c>
      <c r="P1313" s="17" t="s">
        <v>91</v>
      </c>
      <c r="Q1313" s="17" t="s">
        <v>92</v>
      </c>
      <c r="R1313" s="17" t="s">
        <v>620</v>
      </c>
      <c r="S1313" s="16" t="s">
        <v>5622</v>
      </c>
      <c r="T1313" s="20">
        <v>7697047</v>
      </c>
      <c r="U1313" s="17" t="s">
        <v>620</v>
      </c>
      <c r="V1313" s="17" t="s">
        <v>95</v>
      </c>
      <c r="W1313" s="17" t="s">
        <v>1195</v>
      </c>
      <c r="X1313" s="17" t="s">
        <v>1109</v>
      </c>
      <c r="Y1313" s="17" t="s">
        <v>96</v>
      </c>
      <c r="Z1313" s="21">
        <v>117802630</v>
      </c>
      <c r="AA1313" s="33">
        <v>117802630</v>
      </c>
      <c r="AB1313" s="22" t="s">
        <v>95</v>
      </c>
      <c r="AC1313" s="33">
        <v>11780263</v>
      </c>
      <c r="AD1313" s="33">
        <v>11780263</v>
      </c>
      <c r="AE1313" s="20">
        <v>224825</v>
      </c>
      <c r="AF1313" s="20">
        <v>792825</v>
      </c>
      <c r="AG1313" s="7">
        <v>2022011000068</v>
      </c>
      <c r="AH1313" s="18">
        <v>45932</v>
      </c>
      <c r="AI1313" s="18">
        <v>45936</v>
      </c>
      <c r="AJ1313" s="17" t="s">
        <v>95</v>
      </c>
      <c r="AK1313" s="17" t="s">
        <v>95</v>
      </c>
      <c r="AL1313" s="16" t="s">
        <v>95</v>
      </c>
      <c r="AM1313" s="16" t="s">
        <v>95</v>
      </c>
      <c r="AN1313" s="18" t="s">
        <v>95</v>
      </c>
      <c r="AO1313" s="21">
        <v>0</v>
      </c>
      <c r="AP1313" s="18" t="s">
        <v>95</v>
      </c>
      <c r="AQ1313" s="21">
        <v>0</v>
      </c>
      <c r="AR1313" s="17" t="s">
        <v>95</v>
      </c>
      <c r="AS1313" s="21">
        <v>0</v>
      </c>
      <c r="AT1313" s="17" t="s">
        <v>95</v>
      </c>
      <c r="AU1313" s="26">
        <v>0</v>
      </c>
      <c r="AV1313" s="17" t="s">
        <v>95</v>
      </c>
      <c r="AW1313" s="20">
        <v>0</v>
      </c>
      <c r="AX1313" s="18" t="s">
        <v>95</v>
      </c>
      <c r="AY1313" s="4">
        <f t="shared" si="200"/>
        <v>0</v>
      </c>
      <c r="AZ1313" s="11">
        <f t="shared" si="199"/>
        <v>117802630</v>
      </c>
      <c r="BA1313" s="8">
        <f t="shared" si="197"/>
        <v>82461841</v>
      </c>
      <c r="BB1313" s="21">
        <v>82461841</v>
      </c>
      <c r="BC1313" s="21">
        <v>0</v>
      </c>
      <c r="BD1313" s="21">
        <v>0</v>
      </c>
      <c r="BE1313" s="18">
        <v>46234</v>
      </c>
      <c r="BF1313" s="18">
        <v>46234</v>
      </c>
      <c r="BG1313" s="30">
        <v>206</v>
      </c>
      <c r="BH1313" s="62" t="s">
        <v>95</v>
      </c>
      <c r="BI1313" s="17" t="s">
        <v>89</v>
      </c>
      <c r="BJ1313" s="17" t="s">
        <v>97</v>
      </c>
      <c r="BK1313" s="20" t="s">
        <v>11328</v>
      </c>
      <c r="BL1313" s="17" t="s">
        <v>99</v>
      </c>
      <c r="BM1313" s="18">
        <v>45933</v>
      </c>
      <c r="BN1313" s="17" t="s">
        <v>11227</v>
      </c>
      <c r="BO1313" s="18">
        <v>45936</v>
      </c>
      <c r="BP1313" s="16" t="s">
        <v>163</v>
      </c>
      <c r="BQ1313" s="16" t="s">
        <v>6393</v>
      </c>
      <c r="BR1313" s="17" t="s">
        <v>164</v>
      </c>
      <c r="BS1313" s="17" t="s">
        <v>95</v>
      </c>
      <c r="BT1313" s="17" t="s">
        <v>313</v>
      </c>
      <c r="BU1313" s="17" t="s">
        <v>95</v>
      </c>
      <c r="BV1313" s="5" t="s">
        <v>105</v>
      </c>
      <c r="BW1313" s="16" t="s">
        <v>5625</v>
      </c>
      <c r="BX1313" s="65" t="s">
        <v>11329</v>
      </c>
      <c r="BY1313" s="92" t="s">
        <v>630</v>
      </c>
      <c r="BZ1313" s="92" t="s">
        <v>249</v>
      </c>
      <c r="CA1313" s="92" t="s">
        <v>631</v>
      </c>
      <c r="CB1313" s="92" t="s">
        <v>631</v>
      </c>
      <c r="CC1313" s="122">
        <f t="shared" si="201"/>
        <v>0</v>
      </c>
    </row>
    <row r="1314" spans="1:81" ht="95.25" customHeight="1" x14ac:dyDescent="0.25">
      <c r="A1314" s="66">
        <v>2064</v>
      </c>
      <c r="B1314" s="16">
        <v>80161504</v>
      </c>
      <c r="C1314" s="16" t="s">
        <v>11330</v>
      </c>
      <c r="D1314" s="17" t="s">
        <v>11331</v>
      </c>
      <c r="E1314" s="17" t="s">
        <v>11332</v>
      </c>
      <c r="F1314" s="18">
        <v>45932</v>
      </c>
      <c r="G1314" s="17" t="s">
        <v>11333</v>
      </c>
      <c r="H1314" s="17" t="s">
        <v>85</v>
      </c>
      <c r="I1314" s="17" t="s">
        <v>86</v>
      </c>
      <c r="J1314" s="17" t="s">
        <v>87</v>
      </c>
      <c r="K1314" s="16">
        <v>1016019434</v>
      </c>
      <c r="L1314" s="20">
        <v>6</v>
      </c>
      <c r="M1314" s="17" t="s">
        <v>88</v>
      </c>
      <c r="N1314" s="17" t="s">
        <v>89</v>
      </c>
      <c r="O1314" s="16" t="s">
        <v>11334</v>
      </c>
      <c r="P1314" s="17" t="s">
        <v>239</v>
      </c>
      <c r="Q1314" s="17" t="s">
        <v>240</v>
      </c>
      <c r="R1314" s="17" t="s">
        <v>682</v>
      </c>
      <c r="S1314" s="16" t="s">
        <v>11096</v>
      </c>
      <c r="T1314" s="20">
        <v>79649846</v>
      </c>
      <c r="U1314" s="17" t="s">
        <v>682</v>
      </c>
      <c r="V1314" s="17" t="s">
        <v>95</v>
      </c>
      <c r="W1314" s="17" t="s">
        <v>95</v>
      </c>
      <c r="X1314" s="17" t="s">
        <v>95</v>
      </c>
      <c r="Y1314" s="17" t="s">
        <v>96</v>
      </c>
      <c r="Z1314" s="21">
        <v>22874295</v>
      </c>
      <c r="AA1314" s="33">
        <v>22874295</v>
      </c>
      <c r="AB1314" s="22" t="s">
        <v>95</v>
      </c>
      <c r="AC1314" s="33">
        <v>7624765</v>
      </c>
      <c r="AD1314" s="33" t="s">
        <v>95</v>
      </c>
      <c r="AE1314" s="20">
        <v>252125</v>
      </c>
      <c r="AF1314" s="20">
        <v>813525</v>
      </c>
      <c r="AG1314" s="7">
        <v>2022011000068</v>
      </c>
      <c r="AH1314" s="18">
        <v>45940</v>
      </c>
      <c r="AI1314" s="18">
        <v>45945</v>
      </c>
      <c r="AJ1314" s="17" t="s">
        <v>95</v>
      </c>
      <c r="AK1314" s="17" t="s">
        <v>95</v>
      </c>
      <c r="AL1314" s="17" t="s">
        <v>95</v>
      </c>
      <c r="AM1314" s="17" t="s">
        <v>95</v>
      </c>
      <c r="AN1314" s="17" t="s">
        <v>95</v>
      </c>
      <c r="AO1314" s="21">
        <v>0</v>
      </c>
      <c r="AP1314" s="18" t="s">
        <v>95</v>
      </c>
      <c r="AQ1314" s="21">
        <v>0</v>
      </c>
      <c r="AR1314" s="17" t="s">
        <v>95</v>
      </c>
      <c r="AS1314" s="21">
        <v>0</v>
      </c>
      <c r="AT1314" s="17" t="s">
        <v>95</v>
      </c>
      <c r="AU1314" s="26">
        <v>0</v>
      </c>
      <c r="AV1314" s="17" t="s">
        <v>95</v>
      </c>
      <c r="AW1314" s="20">
        <v>0</v>
      </c>
      <c r="AX1314" s="18" t="s">
        <v>95</v>
      </c>
      <c r="AY1314" s="4">
        <f t="shared" si="200"/>
        <v>0</v>
      </c>
      <c r="AZ1314" s="11">
        <f t="shared" si="199"/>
        <v>22874295</v>
      </c>
      <c r="BA1314" s="8">
        <f t="shared" si="197"/>
        <v>0</v>
      </c>
      <c r="BB1314" s="21">
        <v>0</v>
      </c>
      <c r="BC1314" s="21">
        <v>0</v>
      </c>
      <c r="BD1314" s="21">
        <v>0</v>
      </c>
      <c r="BE1314" s="18">
        <v>46022</v>
      </c>
      <c r="BF1314" s="18">
        <v>46022</v>
      </c>
      <c r="BG1314" s="30">
        <v>-6</v>
      </c>
      <c r="BH1314" s="62" t="s">
        <v>95</v>
      </c>
      <c r="BI1314" s="17" t="s">
        <v>89</v>
      </c>
      <c r="BJ1314" s="17" t="s">
        <v>97</v>
      </c>
      <c r="BK1314" s="20" t="s">
        <v>11335</v>
      </c>
      <c r="BL1314" s="17" t="s">
        <v>99</v>
      </c>
      <c r="BM1314" s="18">
        <v>45940</v>
      </c>
      <c r="BN1314" s="17" t="s">
        <v>11336</v>
      </c>
      <c r="BO1314" s="18">
        <v>45945</v>
      </c>
      <c r="BP1314" s="16" t="s">
        <v>163</v>
      </c>
      <c r="BQ1314" s="31" t="s">
        <v>102</v>
      </c>
      <c r="BR1314" s="17" t="s">
        <v>164</v>
      </c>
      <c r="BS1314" s="17" t="s">
        <v>95</v>
      </c>
      <c r="BT1314" s="17" t="s">
        <v>664</v>
      </c>
      <c r="BU1314" s="17" t="s">
        <v>95</v>
      </c>
      <c r="BV1314" s="5" t="s">
        <v>105</v>
      </c>
      <c r="BW1314" s="16" t="s">
        <v>11337</v>
      </c>
      <c r="BX1314" s="65" t="s">
        <v>11338</v>
      </c>
      <c r="BY1314" s="92" t="s">
        <v>520</v>
      </c>
      <c r="BZ1314" s="92" t="s">
        <v>249</v>
      </c>
      <c r="CA1314" s="92" t="s">
        <v>687</v>
      </c>
      <c r="CB1314" s="92" t="s">
        <v>110</v>
      </c>
      <c r="CC1314" s="122">
        <f t="shared" si="201"/>
        <v>0</v>
      </c>
    </row>
    <row r="1315" spans="1:81" ht="95.25" customHeight="1" x14ac:dyDescent="0.25">
      <c r="A1315" s="66">
        <v>1494</v>
      </c>
      <c r="B1315" s="16">
        <v>80161504</v>
      </c>
      <c r="C1315" s="104" t="s">
        <v>11339</v>
      </c>
      <c r="D1315" s="17" t="s">
        <v>11340</v>
      </c>
      <c r="E1315" s="17" t="s">
        <v>11224</v>
      </c>
      <c r="F1315" s="18">
        <v>45915</v>
      </c>
      <c r="G1315" s="17" t="s">
        <v>4806</v>
      </c>
      <c r="H1315" s="79" t="s">
        <v>85</v>
      </c>
      <c r="I1315" s="79" t="s">
        <v>86</v>
      </c>
      <c r="J1315" s="79" t="s">
        <v>87</v>
      </c>
      <c r="K1315" s="16">
        <v>1093791360</v>
      </c>
      <c r="L1315" s="20">
        <v>9</v>
      </c>
      <c r="M1315" s="17" t="s">
        <v>88</v>
      </c>
      <c r="N1315" s="17" t="s">
        <v>89</v>
      </c>
      <c r="O1315" s="16" t="s">
        <v>11341</v>
      </c>
      <c r="P1315" s="17" t="s">
        <v>91</v>
      </c>
      <c r="Q1315" s="17" t="s">
        <v>92</v>
      </c>
      <c r="R1315" s="17" t="s">
        <v>620</v>
      </c>
      <c r="S1315" s="16" t="s">
        <v>1210</v>
      </c>
      <c r="T1315" s="20">
        <v>52350519</v>
      </c>
      <c r="U1315" s="17" t="s">
        <v>620</v>
      </c>
      <c r="V1315" s="17" t="s">
        <v>95</v>
      </c>
      <c r="W1315" s="17" t="s">
        <v>1195</v>
      </c>
      <c r="X1315" s="17" t="s">
        <v>1212</v>
      </c>
      <c r="Y1315" s="17" t="s">
        <v>96</v>
      </c>
      <c r="Z1315" s="21">
        <v>49511230</v>
      </c>
      <c r="AA1315" s="33">
        <v>49511230</v>
      </c>
      <c r="AB1315" s="22" t="s">
        <v>95</v>
      </c>
      <c r="AC1315" s="33">
        <v>4951123</v>
      </c>
      <c r="AD1315" s="33">
        <v>4951123</v>
      </c>
      <c r="AE1315" s="20">
        <v>225425</v>
      </c>
      <c r="AF1315" s="20">
        <v>786225</v>
      </c>
      <c r="AG1315" s="7">
        <v>2022011000068</v>
      </c>
      <c r="AH1315" s="18">
        <v>45932</v>
      </c>
      <c r="AI1315" s="18">
        <v>45933</v>
      </c>
      <c r="AJ1315" s="17" t="s">
        <v>95</v>
      </c>
      <c r="AK1315" s="17" t="s">
        <v>95</v>
      </c>
      <c r="AL1315" s="16" t="s">
        <v>95</v>
      </c>
      <c r="AM1315" s="16" t="s">
        <v>95</v>
      </c>
      <c r="AN1315" s="18" t="s">
        <v>95</v>
      </c>
      <c r="AO1315" s="21">
        <v>0</v>
      </c>
      <c r="AP1315" s="18" t="s">
        <v>95</v>
      </c>
      <c r="AQ1315" s="21">
        <v>0</v>
      </c>
      <c r="AR1315" s="17" t="s">
        <v>95</v>
      </c>
      <c r="AS1315" s="21">
        <v>0</v>
      </c>
      <c r="AT1315" s="17" t="s">
        <v>95</v>
      </c>
      <c r="AU1315" s="26">
        <v>0</v>
      </c>
      <c r="AV1315" s="17" t="s">
        <v>95</v>
      </c>
      <c r="AW1315" s="20">
        <v>0</v>
      </c>
      <c r="AX1315" s="18" t="s">
        <v>95</v>
      </c>
      <c r="AY1315" s="4">
        <f t="shared" si="200"/>
        <v>-207</v>
      </c>
      <c r="AZ1315" s="11">
        <f t="shared" si="199"/>
        <v>49511230</v>
      </c>
      <c r="BA1315" s="8">
        <f t="shared" si="197"/>
        <v>34657861</v>
      </c>
      <c r="BB1315" s="21">
        <v>34657861</v>
      </c>
      <c r="BC1315" s="21">
        <v>0</v>
      </c>
      <c r="BD1315" s="21">
        <v>0</v>
      </c>
      <c r="BE1315" s="18">
        <v>46234</v>
      </c>
      <c r="BF1315" s="18">
        <v>46027</v>
      </c>
      <c r="BG1315" s="30">
        <v>206</v>
      </c>
      <c r="BH1315" s="62">
        <f>BF1315</f>
        <v>46027</v>
      </c>
      <c r="BI1315" s="17" t="s">
        <v>89</v>
      </c>
      <c r="BJ1315" s="17" t="s">
        <v>97</v>
      </c>
      <c r="BK1315" s="20" t="s">
        <v>11342</v>
      </c>
      <c r="BL1315" s="17" t="s">
        <v>99</v>
      </c>
      <c r="BM1315" s="18">
        <v>45932</v>
      </c>
      <c r="BN1315" s="17" t="s">
        <v>11227</v>
      </c>
      <c r="BO1315" s="18">
        <v>45933</v>
      </c>
      <c r="BP1315" s="16" t="s">
        <v>11343</v>
      </c>
      <c r="BQ1315" s="16" t="s">
        <v>102</v>
      </c>
      <c r="BR1315" s="17" t="s">
        <v>186</v>
      </c>
      <c r="BS1315" s="17" t="s">
        <v>95</v>
      </c>
      <c r="BT1315" s="17" t="s">
        <v>349</v>
      </c>
      <c r="BU1315" s="17" t="s">
        <v>95</v>
      </c>
      <c r="BV1315" s="17" t="s">
        <v>117</v>
      </c>
      <c r="BW1315" s="16" t="s">
        <v>4810</v>
      </c>
      <c r="BX1315" s="65" t="s">
        <v>11344</v>
      </c>
      <c r="BY1315" s="92" t="s">
        <v>630</v>
      </c>
      <c r="BZ1315" s="92" t="s">
        <v>249</v>
      </c>
      <c r="CA1315" s="92" t="s">
        <v>631</v>
      </c>
      <c r="CB1315" s="92" t="s">
        <v>631</v>
      </c>
      <c r="CC1315" s="122">
        <f t="shared" si="201"/>
        <v>0</v>
      </c>
    </row>
    <row r="1316" spans="1:81" ht="95.25" customHeight="1" x14ac:dyDescent="0.25">
      <c r="A1316" s="66">
        <v>1495</v>
      </c>
      <c r="B1316" s="16">
        <v>80121500</v>
      </c>
      <c r="C1316" s="16" t="s">
        <v>11345</v>
      </c>
      <c r="D1316" s="17" t="s">
        <v>11346</v>
      </c>
      <c r="E1316" s="17" t="s">
        <v>11224</v>
      </c>
      <c r="F1316" s="18">
        <v>45915</v>
      </c>
      <c r="G1316" s="17" t="s">
        <v>5963</v>
      </c>
      <c r="H1316" s="79" t="s">
        <v>85</v>
      </c>
      <c r="I1316" s="79" t="s">
        <v>86</v>
      </c>
      <c r="J1316" s="79" t="s">
        <v>87</v>
      </c>
      <c r="K1316" s="16">
        <v>1000033468</v>
      </c>
      <c r="L1316" s="20">
        <v>6</v>
      </c>
      <c r="M1316" s="17" t="s">
        <v>88</v>
      </c>
      <c r="N1316" s="17" t="s">
        <v>89</v>
      </c>
      <c r="O1316" s="16" t="s">
        <v>11347</v>
      </c>
      <c r="P1316" s="17" t="s">
        <v>91</v>
      </c>
      <c r="Q1316" s="17" t="s">
        <v>92</v>
      </c>
      <c r="R1316" s="17" t="s">
        <v>620</v>
      </c>
      <c r="S1316" s="16" t="s">
        <v>11348</v>
      </c>
      <c r="T1316" s="20">
        <v>1010185820</v>
      </c>
      <c r="U1316" s="17" t="s">
        <v>620</v>
      </c>
      <c r="V1316" s="17" t="s">
        <v>95</v>
      </c>
      <c r="W1316" s="17" t="s">
        <v>1195</v>
      </c>
      <c r="X1316" s="17" t="s">
        <v>1109</v>
      </c>
      <c r="Y1316" s="17" t="s">
        <v>96</v>
      </c>
      <c r="Z1316" s="21">
        <v>42682080</v>
      </c>
      <c r="AA1316" s="33">
        <v>42682080</v>
      </c>
      <c r="AB1316" s="22" t="s">
        <v>95</v>
      </c>
      <c r="AC1316" s="33">
        <v>4268208</v>
      </c>
      <c r="AD1316" s="33">
        <v>4268208</v>
      </c>
      <c r="AE1316" s="20">
        <v>190125</v>
      </c>
      <c r="AF1316" s="20">
        <v>793025</v>
      </c>
      <c r="AG1316" s="7">
        <v>2022011000068</v>
      </c>
      <c r="AH1316" s="18">
        <v>45932</v>
      </c>
      <c r="AI1316" s="18">
        <v>45938</v>
      </c>
      <c r="AJ1316" s="17" t="s">
        <v>95</v>
      </c>
      <c r="AK1316" s="17" t="s">
        <v>95</v>
      </c>
      <c r="AL1316" s="16" t="s">
        <v>95</v>
      </c>
      <c r="AM1316" s="16" t="s">
        <v>95</v>
      </c>
      <c r="AN1316" s="18" t="s">
        <v>95</v>
      </c>
      <c r="AO1316" s="21">
        <v>0</v>
      </c>
      <c r="AP1316" s="18" t="s">
        <v>95</v>
      </c>
      <c r="AQ1316" s="21">
        <v>0</v>
      </c>
      <c r="AR1316" s="17" t="s">
        <v>95</v>
      </c>
      <c r="AS1316" s="21">
        <v>0</v>
      </c>
      <c r="AT1316" s="17" t="s">
        <v>95</v>
      </c>
      <c r="AU1316" s="26">
        <v>0</v>
      </c>
      <c r="AV1316" s="17" t="s">
        <v>95</v>
      </c>
      <c r="AW1316" s="20">
        <v>0</v>
      </c>
      <c r="AX1316" s="18" t="s">
        <v>95</v>
      </c>
      <c r="AY1316" s="4">
        <f t="shared" si="200"/>
        <v>0</v>
      </c>
      <c r="AZ1316" s="11">
        <f t="shared" si="199"/>
        <v>42682080</v>
      </c>
      <c r="BA1316" s="8">
        <f t="shared" si="197"/>
        <v>29877456</v>
      </c>
      <c r="BB1316" s="21">
        <v>29877456</v>
      </c>
      <c r="BC1316" s="21">
        <v>0</v>
      </c>
      <c r="BD1316" s="21">
        <v>0</v>
      </c>
      <c r="BE1316" s="18">
        <v>46234</v>
      </c>
      <c r="BF1316" s="18">
        <v>46234</v>
      </c>
      <c r="BG1316" s="30">
        <v>206</v>
      </c>
      <c r="BH1316" s="62" t="s">
        <v>95</v>
      </c>
      <c r="BI1316" s="17" t="s">
        <v>89</v>
      </c>
      <c r="BJ1316" s="17" t="s">
        <v>97</v>
      </c>
      <c r="BK1316" s="20" t="s">
        <v>11349</v>
      </c>
      <c r="BL1316" s="17" t="s">
        <v>99</v>
      </c>
      <c r="BM1316" s="18">
        <v>45937</v>
      </c>
      <c r="BN1316" s="17" t="s">
        <v>11227</v>
      </c>
      <c r="BO1316" s="18">
        <v>45938</v>
      </c>
      <c r="BP1316" s="16" t="s">
        <v>163</v>
      </c>
      <c r="BQ1316" s="16" t="s">
        <v>6393</v>
      </c>
      <c r="BR1316" s="17" t="s">
        <v>164</v>
      </c>
      <c r="BS1316" s="17" t="s">
        <v>95</v>
      </c>
      <c r="BT1316" s="17" t="s">
        <v>349</v>
      </c>
      <c r="BU1316" s="17" t="s">
        <v>95</v>
      </c>
      <c r="BV1316" s="5" t="s">
        <v>105</v>
      </c>
      <c r="BW1316" s="16" t="s">
        <v>5968</v>
      </c>
      <c r="BX1316" s="65" t="s">
        <v>11350</v>
      </c>
      <c r="BY1316" s="92" t="s">
        <v>630</v>
      </c>
      <c r="BZ1316" s="92" t="s">
        <v>249</v>
      </c>
      <c r="CA1316" s="92" t="s">
        <v>631</v>
      </c>
      <c r="CB1316" s="92" t="s">
        <v>631</v>
      </c>
      <c r="CC1316" s="122">
        <f t="shared" si="201"/>
        <v>0</v>
      </c>
    </row>
    <row r="1317" spans="1:81" ht="95.25" customHeight="1" x14ac:dyDescent="0.25">
      <c r="A1317" s="66">
        <v>1496</v>
      </c>
      <c r="B1317" s="16">
        <v>93151507</v>
      </c>
      <c r="C1317" s="16" t="s">
        <v>11351</v>
      </c>
      <c r="D1317" s="17" t="s">
        <v>11352</v>
      </c>
      <c r="E1317" s="17" t="s">
        <v>11224</v>
      </c>
      <c r="F1317" s="18">
        <v>45915</v>
      </c>
      <c r="G1317" s="17" t="s">
        <v>11353</v>
      </c>
      <c r="H1317" s="79" t="s">
        <v>85</v>
      </c>
      <c r="I1317" s="79" t="s">
        <v>86</v>
      </c>
      <c r="J1317" s="79" t="s">
        <v>87</v>
      </c>
      <c r="K1317" s="16">
        <v>1032480241</v>
      </c>
      <c r="L1317" s="20">
        <v>4</v>
      </c>
      <c r="M1317" s="17" t="s">
        <v>88</v>
      </c>
      <c r="N1317" s="17" t="s">
        <v>89</v>
      </c>
      <c r="O1317" s="16" t="s">
        <v>11315</v>
      </c>
      <c r="P1317" s="17" t="s">
        <v>91</v>
      </c>
      <c r="Q1317" s="17" t="s">
        <v>92</v>
      </c>
      <c r="R1317" s="17" t="s">
        <v>620</v>
      </c>
      <c r="S1317" s="16" t="s">
        <v>1108</v>
      </c>
      <c r="T1317" s="20">
        <v>1020740963</v>
      </c>
      <c r="U1317" s="17" t="s">
        <v>620</v>
      </c>
      <c r="V1317" s="17" t="s">
        <v>95</v>
      </c>
      <c r="W1317" s="17" t="s">
        <v>1195</v>
      </c>
      <c r="X1317" s="17" t="s">
        <v>1109</v>
      </c>
      <c r="Y1317" s="17" t="s">
        <v>96</v>
      </c>
      <c r="Z1317" s="21">
        <v>121001750</v>
      </c>
      <c r="AA1317" s="33">
        <v>121001750</v>
      </c>
      <c r="AB1317" s="22" t="s">
        <v>95</v>
      </c>
      <c r="AC1317" s="33">
        <v>12100175</v>
      </c>
      <c r="AD1317" s="33">
        <v>12100175</v>
      </c>
      <c r="AE1317" s="20">
        <v>225525</v>
      </c>
      <c r="AF1317" s="20">
        <v>793125</v>
      </c>
      <c r="AG1317" s="7">
        <v>2022011000068</v>
      </c>
      <c r="AH1317" s="18">
        <v>45932</v>
      </c>
      <c r="AI1317" s="18">
        <v>45938</v>
      </c>
      <c r="AJ1317" s="17" t="s">
        <v>95</v>
      </c>
      <c r="AK1317" s="17" t="s">
        <v>95</v>
      </c>
      <c r="AL1317" s="16" t="s">
        <v>95</v>
      </c>
      <c r="AM1317" s="16" t="s">
        <v>95</v>
      </c>
      <c r="AN1317" s="18" t="s">
        <v>95</v>
      </c>
      <c r="AO1317" s="21">
        <v>0</v>
      </c>
      <c r="AP1317" s="18" t="s">
        <v>95</v>
      </c>
      <c r="AQ1317" s="21">
        <v>0</v>
      </c>
      <c r="AR1317" s="17" t="s">
        <v>95</v>
      </c>
      <c r="AS1317" s="21">
        <v>0</v>
      </c>
      <c r="AT1317" s="17" t="s">
        <v>95</v>
      </c>
      <c r="AU1317" s="26">
        <v>0</v>
      </c>
      <c r="AV1317" s="17" t="s">
        <v>95</v>
      </c>
      <c r="AW1317" s="20">
        <v>0</v>
      </c>
      <c r="AX1317" s="18" t="s">
        <v>95</v>
      </c>
      <c r="AY1317" s="4">
        <f t="shared" si="200"/>
        <v>0</v>
      </c>
      <c r="AZ1317" s="11">
        <f t="shared" si="199"/>
        <v>121001750</v>
      </c>
      <c r="BA1317" s="8">
        <f t="shared" si="197"/>
        <v>84701225</v>
      </c>
      <c r="BB1317" s="21">
        <v>84701225</v>
      </c>
      <c r="BC1317" s="21">
        <v>0</v>
      </c>
      <c r="BD1317" s="21">
        <v>0</v>
      </c>
      <c r="BE1317" s="18">
        <v>46234</v>
      </c>
      <c r="BF1317" s="18">
        <v>46234</v>
      </c>
      <c r="BG1317" s="30">
        <v>206</v>
      </c>
      <c r="BH1317" s="62" t="s">
        <v>95</v>
      </c>
      <c r="BI1317" s="17" t="s">
        <v>89</v>
      </c>
      <c r="BJ1317" s="17" t="s">
        <v>97</v>
      </c>
      <c r="BK1317" s="20" t="s">
        <v>11354</v>
      </c>
      <c r="BL1317" s="17" t="s">
        <v>7957</v>
      </c>
      <c r="BM1317" s="18">
        <v>45936</v>
      </c>
      <c r="BN1317" s="17" t="s">
        <v>11355</v>
      </c>
      <c r="BO1317" s="18">
        <v>45938</v>
      </c>
      <c r="BP1317" s="16" t="s">
        <v>163</v>
      </c>
      <c r="BQ1317" s="16" t="s">
        <v>6393</v>
      </c>
      <c r="BR1317" s="17" t="s">
        <v>164</v>
      </c>
      <c r="BS1317" s="17" t="s">
        <v>95</v>
      </c>
      <c r="BT1317" s="17" t="s">
        <v>258</v>
      </c>
      <c r="BU1317" s="17" t="s">
        <v>95</v>
      </c>
      <c r="BV1317" s="17" t="s">
        <v>117</v>
      </c>
      <c r="BW1317" s="16" t="s">
        <v>11356</v>
      </c>
      <c r="BX1317" s="65" t="s">
        <v>11357</v>
      </c>
      <c r="BY1317" s="92" t="s">
        <v>630</v>
      </c>
      <c r="BZ1317" s="92" t="s">
        <v>249</v>
      </c>
      <c r="CA1317" s="92" t="s">
        <v>631</v>
      </c>
      <c r="CB1317" s="92" t="s">
        <v>631</v>
      </c>
      <c r="CC1317" s="122">
        <f t="shared" si="201"/>
        <v>0</v>
      </c>
    </row>
    <row r="1318" spans="1:81" ht="95.25" customHeight="1" x14ac:dyDescent="0.25">
      <c r="A1318" s="66">
        <v>1497</v>
      </c>
      <c r="B1318" s="16">
        <v>80161504</v>
      </c>
      <c r="C1318" s="16" t="s">
        <v>11358</v>
      </c>
      <c r="D1318" s="17" t="s">
        <v>11359</v>
      </c>
      <c r="E1318" s="17" t="s">
        <v>506</v>
      </c>
      <c r="F1318" s="18">
        <v>45915</v>
      </c>
      <c r="G1318" s="17" t="s">
        <v>5281</v>
      </c>
      <c r="H1318" s="79" t="s">
        <v>85</v>
      </c>
      <c r="I1318" s="79" t="s">
        <v>86</v>
      </c>
      <c r="J1318" s="79" t="s">
        <v>87</v>
      </c>
      <c r="K1318" s="16">
        <v>1014224572</v>
      </c>
      <c r="L1318" s="20">
        <v>5</v>
      </c>
      <c r="M1318" s="17" t="s">
        <v>88</v>
      </c>
      <c r="N1318" s="17" t="s">
        <v>89</v>
      </c>
      <c r="O1318" s="16" t="s">
        <v>11360</v>
      </c>
      <c r="P1318" s="17" t="s">
        <v>91</v>
      </c>
      <c r="Q1318" s="17" t="s">
        <v>92</v>
      </c>
      <c r="R1318" s="17" t="s">
        <v>620</v>
      </c>
      <c r="S1318" s="16" t="s">
        <v>1210</v>
      </c>
      <c r="T1318" s="20">
        <v>52350519</v>
      </c>
      <c r="U1318" s="17" t="s">
        <v>620</v>
      </c>
      <c r="V1318" s="17" t="s">
        <v>95</v>
      </c>
      <c r="W1318" s="17" t="s">
        <v>622</v>
      </c>
      <c r="X1318" s="17" t="s">
        <v>1212</v>
      </c>
      <c r="Y1318" s="17" t="s">
        <v>96</v>
      </c>
      <c r="Z1318" s="21">
        <v>54633070</v>
      </c>
      <c r="AA1318" s="33">
        <v>54633070</v>
      </c>
      <c r="AB1318" s="22" t="s">
        <v>95</v>
      </c>
      <c r="AC1318" s="33">
        <v>5463307</v>
      </c>
      <c r="AD1318" s="33">
        <v>5463307</v>
      </c>
      <c r="AE1318" s="20">
        <v>225625</v>
      </c>
      <c r="AF1318" s="20">
        <v>797025</v>
      </c>
      <c r="AG1318" s="7">
        <v>2022011000068</v>
      </c>
      <c r="AH1318" s="18">
        <v>45936</v>
      </c>
      <c r="AI1318" s="18">
        <v>45937</v>
      </c>
      <c r="AJ1318" s="17" t="s">
        <v>95</v>
      </c>
      <c r="AK1318" s="17" t="s">
        <v>95</v>
      </c>
      <c r="AL1318" s="16" t="s">
        <v>95</v>
      </c>
      <c r="AM1318" s="16" t="s">
        <v>95</v>
      </c>
      <c r="AN1318" s="18" t="s">
        <v>95</v>
      </c>
      <c r="AO1318" s="21">
        <v>0</v>
      </c>
      <c r="AP1318" s="18" t="s">
        <v>95</v>
      </c>
      <c r="AQ1318" s="21">
        <v>0</v>
      </c>
      <c r="AR1318" s="17" t="s">
        <v>95</v>
      </c>
      <c r="AS1318" s="21">
        <v>0</v>
      </c>
      <c r="AT1318" s="17" t="s">
        <v>95</v>
      </c>
      <c r="AU1318" s="26">
        <v>0</v>
      </c>
      <c r="AV1318" s="17" t="s">
        <v>95</v>
      </c>
      <c r="AW1318" s="20">
        <v>0</v>
      </c>
      <c r="AX1318" s="18" t="s">
        <v>95</v>
      </c>
      <c r="AY1318" s="4">
        <f t="shared" si="200"/>
        <v>0</v>
      </c>
      <c r="AZ1318" s="11">
        <f t="shared" si="199"/>
        <v>54633070</v>
      </c>
      <c r="BA1318" s="8">
        <f t="shared" si="197"/>
        <v>38243149</v>
      </c>
      <c r="BB1318" s="21">
        <v>38243149</v>
      </c>
      <c r="BC1318" s="21">
        <v>0</v>
      </c>
      <c r="BD1318" s="21">
        <v>0</v>
      </c>
      <c r="BE1318" s="18">
        <v>46234</v>
      </c>
      <c r="BF1318" s="18">
        <v>46234</v>
      </c>
      <c r="BG1318" s="30">
        <v>206</v>
      </c>
      <c r="BH1318" s="62" t="s">
        <v>95</v>
      </c>
      <c r="BI1318" s="17" t="s">
        <v>89</v>
      </c>
      <c r="BJ1318" s="17" t="s">
        <v>97</v>
      </c>
      <c r="BK1318" s="20" t="s">
        <v>11361</v>
      </c>
      <c r="BL1318" s="17" t="s">
        <v>99</v>
      </c>
      <c r="BM1318" s="18">
        <v>45936</v>
      </c>
      <c r="BN1318" s="17" t="s">
        <v>11128</v>
      </c>
      <c r="BO1318" s="18">
        <v>45937</v>
      </c>
      <c r="BP1318" s="16" t="s">
        <v>163</v>
      </c>
      <c r="BQ1318" s="16" t="s">
        <v>6393</v>
      </c>
      <c r="BR1318" s="17" t="s">
        <v>164</v>
      </c>
      <c r="BS1318" s="17" t="s">
        <v>95</v>
      </c>
      <c r="BT1318" s="17" t="s">
        <v>349</v>
      </c>
      <c r="BU1318" s="17" t="s">
        <v>95</v>
      </c>
      <c r="BV1318" s="17" t="s">
        <v>117</v>
      </c>
      <c r="BW1318" s="16" t="s">
        <v>5286</v>
      </c>
      <c r="BX1318" s="65" t="s">
        <v>11362</v>
      </c>
      <c r="BY1318" s="92" t="s">
        <v>630</v>
      </c>
      <c r="BZ1318" s="92" t="s">
        <v>249</v>
      </c>
      <c r="CA1318" s="92" t="s">
        <v>631</v>
      </c>
      <c r="CB1318" s="92" t="s">
        <v>631</v>
      </c>
      <c r="CC1318" s="122">
        <f t="shared" si="201"/>
        <v>0</v>
      </c>
    </row>
    <row r="1319" spans="1:81" ht="95.25" customHeight="1" x14ac:dyDescent="0.25">
      <c r="A1319" s="66">
        <v>215</v>
      </c>
      <c r="B1319" s="16" t="s">
        <v>2473</v>
      </c>
      <c r="C1319" s="16" t="s">
        <v>11363</v>
      </c>
      <c r="D1319" s="17" t="s">
        <v>11364</v>
      </c>
      <c r="E1319" s="17" t="s">
        <v>83</v>
      </c>
      <c r="F1319" s="18">
        <v>45917</v>
      </c>
      <c r="G1319" s="17" t="s">
        <v>11365</v>
      </c>
      <c r="H1319" s="17" t="s">
        <v>85</v>
      </c>
      <c r="I1319" s="17" t="s">
        <v>86</v>
      </c>
      <c r="J1319" s="17" t="s">
        <v>87</v>
      </c>
      <c r="K1319" s="16">
        <v>52858721</v>
      </c>
      <c r="L1319" s="20">
        <v>4</v>
      </c>
      <c r="M1319" s="17" t="s">
        <v>88</v>
      </c>
      <c r="N1319" s="17" t="s">
        <v>11366</v>
      </c>
      <c r="O1319" s="16" t="s">
        <v>11367</v>
      </c>
      <c r="P1319" s="17" t="s">
        <v>91</v>
      </c>
      <c r="Q1319" s="17" t="s">
        <v>92</v>
      </c>
      <c r="R1319" s="17" t="s">
        <v>280</v>
      </c>
      <c r="S1319" s="16" t="s">
        <v>281</v>
      </c>
      <c r="T1319" s="20">
        <v>31905812</v>
      </c>
      <c r="U1319" s="17" t="s">
        <v>280</v>
      </c>
      <c r="V1319" s="17" t="s">
        <v>11368</v>
      </c>
      <c r="W1319" s="17" t="s">
        <v>95</v>
      </c>
      <c r="X1319" s="17" t="s">
        <v>95</v>
      </c>
      <c r="Y1319" s="17" t="s">
        <v>96</v>
      </c>
      <c r="Z1319" s="21">
        <v>15365552</v>
      </c>
      <c r="AA1319" s="21">
        <v>15365552</v>
      </c>
      <c r="AB1319" s="22" t="s">
        <v>95</v>
      </c>
      <c r="AC1319" s="21">
        <v>3841388</v>
      </c>
      <c r="AD1319" s="21" t="s">
        <v>95</v>
      </c>
      <c r="AE1319" s="20">
        <v>253625</v>
      </c>
      <c r="AF1319" s="20">
        <v>778025</v>
      </c>
      <c r="AG1319" s="20">
        <v>202300000000214</v>
      </c>
      <c r="AH1319" s="18">
        <v>45929</v>
      </c>
      <c r="AI1319" s="18">
        <v>45931</v>
      </c>
      <c r="AJ1319" s="17" t="s">
        <v>95</v>
      </c>
      <c r="AK1319" s="17" t="s">
        <v>95</v>
      </c>
      <c r="AL1319" s="17" t="s">
        <v>95</v>
      </c>
      <c r="AM1319" s="17" t="s">
        <v>95</v>
      </c>
      <c r="AN1319" s="17" t="s">
        <v>95</v>
      </c>
      <c r="AO1319" s="21">
        <v>0</v>
      </c>
      <c r="AP1319" s="18" t="s">
        <v>95</v>
      </c>
      <c r="AQ1319" s="21">
        <v>0</v>
      </c>
      <c r="AR1319" s="17" t="s">
        <v>95</v>
      </c>
      <c r="AS1319" s="21">
        <v>0</v>
      </c>
      <c r="AT1319" s="17" t="s">
        <v>95</v>
      </c>
      <c r="AU1319" s="26">
        <v>0</v>
      </c>
      <c r="AV1319" s="17" t="s">
        <v>95</v>
      </c>
      <c r="AW1319" s="20">
        <v>0</v>
      </c>
      <c r="AX1319" s="18" t="s">
        <v>95</v>
      </c>
      <c r="AY1319" s="4">
        <f t="shared" si="200"/>
        <v>0</v>
      </c>
      <c r="AZ1319" s="11">
        <f t="shared" si="199"/>
        <v>15365552</v>
      </c>
      <c r="BA1319" s="8">
        <f t="shared" si="197"/>
        <v>0</v>
      </c>
      <c r="BB1319" s="33">
        <v>0</v>
      </c>
      <c r="BC1319" s="33">
        <v>0</v>
      </c>
      <c r="BD1319" s="33">
        <v>0</v>
      </c>
      <c r="BE1319" s="18">
        <v>46022</v>
      </c>
      <c r="BF1319" s="18">
        <v>46022</v>
      </c>
      <c r="BG1319" s="30">
        <v>-6</v>
      </c>
      <c r="BH1319" s="18" t="s">
        <v>95</v>
      </c>
      <c r="BI1319" s="17" t="s">
        <v>89</v>
      </c>
      <c r="BJ1319" s="17" t="s">
        <v>97</v>
      </c>
      <c r="BK1319" s="20" t="s">
        <v>11369</v>
      </c>
      <c r="BL1319" s="17" t="s">
        <v>99</v>
      </c>
      <c r="BM1319" s="18">
        <v>45929</v>
      </c>
      <c r="BN1319" s="17" t="s">
        <v>11370</v>
      </c>
      <c r="BO1319" s="18">
        <v>45930</v>
      </c>
      <c r="BP1319" s="16" t="s">
        <v>163</v>
      </c>
      <c r="BQ1319" s="31" t="s">
        <v>102</v>
      </c>
      <c r="BR1319" s="17" t="s">
        <v>164</v>
      </c>
      <c r="BS1319" s="17" t="s">
        <v>95</v>
      </c>
      <c r="BT1319" s="17" t="s">
        <v>735</v>
      </c>
      <c r="BU1319" s="17" t="s">
        <v>95</v>
      </c>
      <c r="BV1319" s="5" t="s">
        <v>105</v>
      </c>
      <c r="BW1319" s="16" t="s">
        <v>11371</v>
      </c>
      <c r="BX1319" s="17" t="s">
        <v>11372</v>
      </c>
      <c r="BY1319" s="92" t="s">
        <v>288</v>
      </c>
      <c r="BZ1319" s="92" t="s">
        <v>109</v>
      </c>
      <c r="CA1319" s="92" t="s">
        <v>135</v>
      </c>
      <c r="CB1319" s="92" t="s">
        <v>110</v>
      </c>
      <c r="CC1319" s="122">
        <f t="shared" si="201"/>
        <v>0</v>
      </c>
    </row>
    <row r="1320" spans="1:81" ht="95.25" customHeight="1" x14ac:dyDescent="0.25">
      <c r="A1320" s="66">
        <v>1515</v>
      </c>
      <c r="B1320" s="16">
        <v>80161504</v>
      </c>
      <c r="C1320" s="16" t="s">
        <v>11373</v>
      </c>
      <c r="D1320" s="17" t="s">
        <v>11374</v>
      </c>
      <c r="E1320" s="17" t="s">
        <v>11224</v>
      </c>
      <c r="F1320" s="18">
        <v>45915</v>
      </c>
      <c r="G1320" s="17" t="s">
        <v>11375</v>
      </c>
      <c r="H1320" s="79" t="s">
        <v>85</v>
      </c>
      <c r="I1320" s="79" t="s">
        <v>86</v>
      </c>
      <c r="J1320" s="79" t="s">
        <v>87</v>
      </c>
      <c r="K1320" s="16">
        <v>1010230692</v>
      </c>
      <c r="L1320" s="20">
        <v>0</v>
      </c>
      <c r="M1320" s="17" t="s">
        <v>88</v>
      </c>
      <c r="N1320" s="17" t="s">
        <v>89</v>
      </c>
      <c r="O1320" s="16" t="s">
        <v>11376</v>
      </c>
      <c r="P1320" s="17" t="s">
        <v>91</v>
      </c>
      <c r="Q1320" s="17" t="s">
        <v>92</v>
      </c>
      <c r="R1320" s="17" t="s">
        <v>620</v>
      </c>
      <c r="S1320" s="16" t="s">
        <v>1427</v>
      </c>
      <c r="T1320" s="20">
        <v>1020811271</v>
      </c>
      <c r="U1320" s="17" t="s">
        <v>620</v>
      </c>
      <c r="V1320" s="17" t="s">
        <v>95</v>
      </c>
      <c r="W1320" s="17" t="s">
        <v>1034</v>
      </c>
      <c r="X1320" s="17" t="s">
        <v>1428</v>
      </c>
      <c r="Y1320" s="17" t="s">
        <v>96</v>
      </c>
      <c r="Z1320" s="21">
        <v>49511230</v>
      </c>
      <c r="AA1320" s="33">
        <v>49511230</v>
      </c>
      <c r="AB1320" s="22" t="s">
        <v>95</v>
      </c>
      <c r="AC1320" s="33">
        <v>4951123</v>
      </c>
      <c r="AD1320" s="33">
        <v>4951123</v>
      </c>
      <c r="AE1320" s="20">
        <v>226525</v>
      </c>
      <c r="AF1320" s="20">
        <v>792025</v>
      </c>
      <c r="AG1320" s="7">
        <v>2022011000068</v>
      </c>
      <c r="AH1320" s="18">
        <v>45936</v>
      </c>
      <c r="AI1320" s="18">
        <v>45939</v>
      </c>
      <c r="AJ1320" s="17" t="s">
        <v>95</v>
      </c>
      <c r="AK1320" s="17" t="s">
        <v>95</v>
      </c>
      <c r="AL1320" s="16" t="s">
        <v>95</v>
      </c>
      <c r="AM1320" s="16" t="s">
        <v>95</v>
      </c>
      <c r="AN1320" s="18" t="s">
        <v>95</v>
      </c>
      <c r="AO1320" s="21">
        <v>0</v>
      </c>
      <c r="AP1320" s="18" t="s">
        <v>95</v>
      </c>
      <c r="AQ1320" s="21">
        <v>0</v>
      </c>
      <c r="AR1320" s="17" t="s">
        <v>95</v>
      </c>
      <c r="AS1320" s="21">
        <v>0</v>
      </c>
      <c r="AT1320" s="17" t="s">
        <v>95</v>
      </c>
      <c r="AU1320" s="26">
        <v>0</v>
      </c>
      <c r="AV1320" s="17" t="s">
        <v>95</v>
      </c>
      <c r="AW1320" s="20">
        <v>0</v>
      </c>
      <c r="AX1320" s="18" t="s">
        <v>95</v>
      </c>
      <c r="AY1320" s="4">
        <f t="shared" si="200"/>
        <v>0</v>
      </c>
      <c r="AZ1320" s="11">
        <f t="shared" si="199"/>
        <v>49511230</v>
      </c>
      <c r="BA1320" s="8">
        <f t="shared" si="197"/>
        <v>34657861</v>
      </c>
      <c r="BB1320" s="21">
        <v>34657861</v>
      </c>
      <c r="BC1320" s="21">
        <v>0</v>
      </c>
      <c r="BD1320" s="21">
        <v>0</v>
      </c>
      <c r="BE1320" s="18">
        <v>46234</v>
      </c>
      <c r="BF1320" s="18">
        <v>46234</v>
      </c>
      <c r="BG1320" s="30">
        <v>206</v>
      </c>
      <c r="BH1320" s="62" t="s">
        <v>95</v>
      </c>
      <c r="BI1320" s="17" t="s">
        <v>89</v>
      </c>
      <c r="BJ1320" s="17" t="s">
        <v>97</v>
      </c>
      <c r="BK1320" s="20" t="s">
        <v>11377</v>
      </c>
      <c r="BL1320" s="17" t="s">
        <v>99</v>
      </c>
      <c r="BM1320" s="18">
        <v>45936</v>
      </c>
      <c r="BN1320" s="17" t="s">
        <v>11378</v>
      </c>
      <c r="BO1320" s="18">
        <v>45938</v>
      </c>
      <c r="BP1320" s="16" t="s">
        <v>163</v>
      </c>
      <c r="BQ1320" s="16" t="s">
        <v>6393</v>
      </c>
      <c r="BR1320" s="17" t="s">
        <v>164</v>
      </c>
      <c r="BS1320" s="17" t="s">
        <v>95</v>
      </c>
      <c r="BT1320" s="17" t="s">
        <v>258</v>
      </c>
      <c r="BU1320" s="17" t="s">
        <v>95</v>
      </c>
      <c r="BV1320" s="5" t="s">
        <v>105</v>
      </c>
      <c r="BW1320" s="16" t="s">
        <v>11379</v>
      </c>
      <c r="BX1320" s="65" t="s">
        <v>11380</v>
      </c>
      <c r="BY1320" s="92" t="s">
        <v>1040</v>
      </c>
      <c r="BZ1320" s="92" t="s">
        <v>249</v>
      </c>
      <c r="CA1320" s="92" t="s">
        <v>631</v>
      </c>
      <c r="CB1320" s="92" t="s">
        <v>631</v>
      </c>
      <c r="CC1320" s="122">
        <f t="shared" si="201"/>
        <v>0</v>
      </c>
    </row>
    <row r="1321" spans="1:81" ht="95.25" customHeight="1" x14ac:dyDescent="0.25">
      <c r="A1321" s="66">
        <v>119</v>
      </c>
      <c r="B1321" s="16" t="s">
        <v>649</v>
      </c>
      <c r="C1321" s="17" t="s">
        <v>11381</v>
      </c>
      <c r="D1321" s="17" t="s">
        <v>11382</v>
      </c>
      <c r="E1321" s="17" t="s">
        <v>83</v>
      </c>
      <c r="F1321" s="18">
        <v>45917</v>
      </c>
      <c r="G1321" s="17" t="s">
        <v>11383</v>
      </c>
      <c r="H1321" s="17" t="s">
        <v>85</v>
      </c>
      <c r="I1321" s="17" t="s">
        <v>86</v>
      </c>
      <c r="J1321" s="17" t="s">
        <v>87</v>
      </c>
      <c r="K1321" s="16">
        <v>52989732</v>
      </c>
      <c r="L1321" s="20">
        <v>7</v>
      </c>
      <c r="M1321" s="17" t="s">
        <v>88</v>
      </c>
      <c r="N1321" s="17" t="s">
        <v>89</v>
      </c>
      <c r="O1321" s="16" t="s">
        <v>3377</v>
      </c>
      <c r="P1321" s="17" t="s">
        <v>239</v>
      </c>
      <c r="Q1321" s="17" t="s">
        <v>240</v>
      </c>
      <c r="R1321" s="16" t="s">
        <v>639</v>
      </c>
      <c r="S1321" s="16" t="s">
        <v>1656</v>
      </c>
      <c r="T1321" s="20">
        <v>52842454</v>
      </c>
      <c r="U1321" s="17" t="s">
        <v>639</v>
      </c>
      <c r="V1321" s="17" t="s">
        <v>95</v>
      </c>
      <c r="W1321" s="17" t="s">
        <v>95</v>
      </c>
      <c r="X1321" s="17" t="s">
        <v>95</v>
      </c>
      <c r="Y1321" s="17" t="s">
        <v>96</v>
      </c>
      <c r="Z1321" s="21">
        <v>14227361</v>
      </c>
      <c r="AA1321" s="21">
        <v>14227361</v>
      </c>
      <c r="AB1321" s="22" t="s">
        <v>95</v>
      </c>
      <c r="AC1321" s="21">
        <v>8536421</v>
      </c>
      <c r="AD1321" s="21" t="s">
        <v>95</v>
      </c>
      <c r="AE1321" s="20">
        <v>122325</v>
      </c>
      <c r="AF1321" s="20">
        <v>754725</v>
      </c>
      <c r="AG1321" s="7">
        <v>2022011000068</v>
      </c>
      <c r="AH1321" s="18">
        <v>45919</v>
      </c>
      <c r="AI1321" s="18">
        <v>45924</v>
      </c>
      <c r="AJ1321" s="17" t="s">
        <v>95</v>
      </c>
      <c r="AK1321" s="17" t="s">
        <v>95</v>
      </c>
      <c r="AL1321" s="17" t="s">
        <v>95</v>
      </c>
      <c r="AM1321" s="17" t="s">
        <v>95</v>
      </c>
      <c r="AN1321" s="17" t="s">
        <v>95</v>
      </c>
      <c r="AO1321" s="21">
        <v>0</v>
      </c>
      <c r="AP1321" s="18" t="s">
        <v>95</v>
      </c>
      <c r="AQ1321" s="21">
        <v>0</v>
      </c>
      <c r="AR1321" s="17" t="s">
        <v>95</v>
      </c>
      <c r="AS1321" s="21">
        <v>0</v>
      </c>
      <c r="AT1321" s="17" t="s">
        <v>95</v>
      </c>
      <c r="AU1321" s="26">
        <v>0</v>
      </c>
      <c r="AV1321" s="17" t="s">
        <v>95</v>
      </c>
      <c r="AW1321" s="20">
        <v>0</v>
      </c>
      <c r="AX1321" s="18" t="s">
        <v>95</v>
      </c>
      <c r="AY1321" s="4">
        <f t="shared" si="200"/>
        <v>0</v>
      </c>
      <c r="AZ1321" s="11">
        <f t="shared" si="199"/>
        <v>14227361</v>
      </c>
      <c r="BA1321" s="8">
        <f t="shared" si="197"/>
        <v>0</v>
      </c>
      <c r="BB1321" s="33">
        <v>0</v>
      </c>
      <c r="BC1321" s="33">
        <v>0</v>
      </c>
      <c r="BD1321" s="33">
        <v>0</v>
      </c>
      <c r="BE1321" s="18">
        <v>45965</v>
      </c>
      <c r="BF1321" s="18">
        <v>45965</v>
      </c>
      <c r="BG1321" s="30">
        <v>-63</v>
      </c>
      <c r="BH1321" s="18" t="s">
        <v>95</v>
      </c>
      <c r="BI1321" s="17" t="s">
        <v>5869</v>
      </c>
      <c r="BJ1321" s="17" t="s">
        <v>97</v>
      </c>
      <c r="BK1321" s="20" t="s">
        <v>11384</v>
      </c>
      <c r="BL1321" s="17" t="s">
        <v>7957</v>
      </c>
      <c r="BM1321" s="18">
        <v>45922</v>
      </c>
      <c r="BN1321" s="17" t="s">
        <v>11385</v>
      </c>
      <c r="BO1321" s="18">
        <v>45923</v>
      </c>
      <c r="BP1321" s="16" t="s">
        <v>163</v>
      </c>
      <c r="BQ1321" s="31" t="s">
        <v>102</v>
      </c>
      <c r="BR1321" s="17" t="s">
        <v>164</v>
      </c>
      <c r="BS1321" s="17" t="s">
        <v>95</v>
      </c>
      <c r="BT1321" s="17" t="s">
        <v>2552</v>
      </c>
      <c r="BU1321" s="17" t="s">
        <v>95</v>
      </c>
      <c r="BV1321" s="5" t="s">
        <v>105</v>
      </c>
      <c r="BW1321" s="16" t="s">
        <v>11386</v>
      </c>
      <c r="BX1321" s="17" t="s">
        <v>11387</v>
      </c>
      <c r="BY1321" s="92" t="s">
        <v>248</v>
      </c>
      <c r="BZ1321" s="92" t="s">
        <v>249</v>
      </c>
      <c r="CA1321" s="92" t="s">
        <v>240</v>
      </c>
      <c r="CB1321" s="92" t="s">
        <v>110</v>
      </c>
      <c r="CC1321" s="122">
        <f t="shared" si="201"/>
        <v>0</v>
      </c>
    </row>
    <row r="1322" spans="1:81" ht="95.25" customHeight="1" x14ac:dyDescent="0.25">
      <c r="A1322" s="66">
        <v>1581</v>
      </c>
      <c r="B1322" s="16">
        <v>93151507</v>
      </c>
      <c r="C1322" s="16" t="s">
        <v>11388</v>
      </c>
      <c r="D1322" s="17" t="s">
        <v>11389</v>
      </c>
      <c r="E1322" s="17" t="s">
        <v>11390</v>
      </c>
      <c r="F1322" s="18">
        <v>45915</v>
      </c>
      <c r="G1322" s="17" t="s">
        <v>11391</v>
      </c>
      <c r="H1322" s="79" t="s">
        <v>85</v>
      </c>
      <c r="I1322" s="79" t="s">
        <v>86</v>
      </c>
      <c r="J1322" s="79" t="s">
        <v>87</v>
      </c>
      <c r="K1322" s="16">
        <v>1033719439</v>
      </c>
      <c r="L1322" s="20">
        <v>8</v>
      </c>
      <c r="M1322" s="17" t="s">
        <v>88</v>
      </c>
      <c r="N1322" s="17" t="s">
        <v>89</v>
      </c>
      <c r="O1322" s="16" t="s">
        <v>11392</v>
      </c>
      <c r="P1322" s="17" t="s">
        <v>91</v>
      </c>
      <c r="Q1322" s="17" t="s">
        <v>92</v>
      </c>
      <c r="R1322" s="17" t="s">
        <v>620</v>
      </c>
      <c r="S1322" s="16" t="s">
        <v>11393</v>
      </c>
      <c r="T1322" s="20">
        <v>1010190297</v>
      </c>
      <c r="U1322" s="17" t="s">
        <v>620</v>
      </c>
      <c r="V1322" s="17" t="s">
        <v>95</v>
      </c>
      <c r="W1322" s="17" t="s">
        <v>3331</v>
      </c>
      <c r="X1322" s="17" t="s">
        <v>3330</v>
      </c>
      <c r="Y1322" s="17" t="s">
        <v>96</v>
      </c>
      <c r="Z1322" s="21">
        <v>61462240</v>
      </c>
      <c r="AA1322" s="33">
        <v>61462240</v>
      </c>
      <c r="AB1322" s="22" t="s">
        <v>95</v>
      </c>
      <c r="AC1322" s="33">
        <v>6146224</v>
      </c>
      <c r="AD1322" s="33">
        <v>6146224</v>
      </c>
      <c r="AE1322" s="20">
        <v>230325</v>
      </c>
      <c r="AF1322" s="20">
        <v>792325</v>
      </c>
      <c r="AG1322" s="7">
        <v>2022011000068</v>
      </c>
      <c r="AH1322" s="18">
        <v>45932</v>
      </c>
      <c r="AI1322" s="18">
        <v>45937</v>
      </c>
      <c r="AJ1322" s="17" t="s">
        <v>95</v>
      </c>
      <c r="AK1322" s="17" t="s">
        <v>95</v>
      </c>
      <c r="AL1322" s="16" t="s">
        <v>95</v>
      </c>
      <c r="AM1322" s="16" t="s">
        <v>95</v>
      </c>
      <c r="AN1322" s="18" t="s">
        <v>95</v>
      </c>
      <c r="AO1322" s="21">
        <v>0</v>
      </c>
      <c r="AP1322" s="18" t="s">
        <v>95</v>
      </c>
      <c r="AQ1322" s="21">
        <v>0</v>
      </c>
      <c r="AR1322" s="17" t="s">
        <v>95</v>
      </c>
      <c r="AS1322" s="21">
        <v>0</v>
      </c>
      <c r="AT1322" s="17" t="s">
        <v>95</v>
      </c>
      <c r="AU1322" s="26">
        <v>0</v>
      </c>
      <c r="AV1322" s="17" t="s">
        <v>95</v>
      </c>
      <c r="AW1322" s="20">
        <v>0</v>
      </c>
      <c r="AX1322" s="18" t="s">
        <v>95</v>
      </c>
      <c r="AY1322" s="4">
        <f t="shared" si="200"/>
        <v>0</v>
      </c>
      <c r="AZ1322" s="11">
        <f t="shared" si="199"/>
        <v>61462240</v>
      </c>
      <c r="BA1322" s="8">
        <f t="shared" si="197"/>
        <v>43023568</v>
      </c>
      <c r="BB1322" s="21">
        <v>43023568</v>
      </c>
      <c r="BC1322" s="21">
        <v>0</v>
      </c>
      <c r="BD1322" s="21">
        <v>0</v>
      </c>
      <c r="BE1322" s="18">
        <v>46234</v>
      </c>
      <c r="BF1322" s="18">
        <v>46234</v>
      </c>
      <c r="BG1322" s="30">
        <v>206</v>
      </c>
      <c r="BH1322" s="62" t="s">
        <v>95</v>
      </c>
      <c r="BI1322" s="17" t="s">
        <v>89</v>
      </c>
      <c r="BJ1322" s="17" t="s">
        <v>97</v>
      </c>
      <c r="BK1322" s="20" t="s">
        <v>11394</v>
      </c>
      <c r="BL1322" s="17" t="s">
        <v>99</v>
      </c>
      <c r="BM1322" s="18" t="s">
        <v>11395</v>
      </c>
      <c r="BN1322" s="17" t="s">
        <v>11227</v>
      </c>
      <c r="BO1322" s="18">
        <v>45937</v>
      </c>
      <c r="BP1322" s="16" t="s">
        <v>163</v>
      </c>
      <c r="BQ1322" s="16" t="s">
        <v>6393</v>
      </c>
      <c r="BR1322" s="17" t="s">
        <v>164</v>
      </c>
      <c r="BS1322" s="17" t="s">
        <v>95</v>
      </c>
      <c r="BT1322" s="17" t="s">
        <v>258</v>
      </c>
      <c r="BU1322" s="17" t="s">
        <v>95</v>
      </c>
      <c r="BV1322" s="17" t="s">
        <v>117</v>
      </c>
      <c r="BW1322" s="16" t="s">
        <v>11396</v>
      </c>
      <c r="BX1322" s="65" t="s">
        <v>11397</v>
      </c>
      <c r="BY1322" s="92" t="s">
        <v>1040</v>
      </c>
      <c r="BZ1322" s="92" t="s">
        <v>249</v>
      </c>
      <c r="CA1322" s="92" t="s">
        <v>631</v>
      </c>
      <c r="CB1322" s="92" t="s">
        <v>631</v>
      </c>
      <c r="CC1322" s="122">
        <f t="shared" si="201"/>
        <v>0</v>
      </c>
    </row>
    <row r="1323" spans="1:81" ht="95.25" customHeight="1" x14ac:dyDescent="0.25">
      <c r="A1323" s="66">
        <v>1600</v>
      </c>
      <c r="B1323" s="16">
        <v>93151507</v>
      </c>
      <c r="C1323" s="16" t="s">
        <v>11398</v>
      </c>
      <c r="D1323" s="17" t="s">
        <v>11399</v>
      </c>
      <c r="E1323" s="17" t="s">
        <v>506</v>
      </c>
      <c r="F1323" s="18">
        <v>45915</v>
      </c>
      <c r="G1323" s="17" t="s">
        <v>618</v>
      </c>
      <c r="H1323" s="79" t="s">
        <v>85</v>
      </c>
      <c r="I1323" s="79" t="s">
        <v>86</v>
      </c>
      <c r="J1323" s="79" t="s">
        <v>87</v>
      </c>
      <c r="K1323" s="16">
        <v>1012416437</v>
      </c>
      <c r="L1323" s="20">
        <v>6</v>
      </c>
      <c r="M1323" s="17" t="s">
        <v>88</v>
      </c>
      <c r="N1323" s="17" t="s">
        <v>89</v>
      </c>
      <c r="O1323" s="16" t="s">
        <v>11400</v>
      </c>
      <c r="P1323" s="17" t="s">
        <v>91</v>
      </c>
      <c r="Q1323" s="17" t="s">
        <v>92</v>
      </c>
      <c r="R1323" s="17" t="s">
        <v>620</v>
      </c>
      <c r="S1323" s="16" t="s">
        <v>621</v>
      </c>
      <c r="T1323" s="20">
        <v>1010180313</v>
      </c>
      <c r="U1323" s="17" t="s">
        <v>620</v>
      </c>
      <c r="V1323" s="17" t="s">
        <v>95</v>
      </c>
      <c r="W1323" s="17" t="s">
        <v>622</v>
      </c>
      <c r="X1323" s="17" t="s">
        <v>623</v>
      </c>
      <c r="Y1323" s="17" t="s">
        <v>96</v>
      </c>
      <c r="Z1323" s="21">
        <v>38413880</v>
      </c>
      <c r="AA1323" s="33">
        <v>38413880</v>
      </c>
      <c r="AB1323" s="22" t="s">
        <v>95</v>
      </c>
      <c r="AC1323" s="33">
        <v>3841388</v>
      </c>
      <c r="AD1323" s="33">
        <v>3841388</v>
      </c>
      <c r="AE1323" s="20">
        <v>195525</v>
      </c>
      <c r="AF1323" s="20">
        <v>822025</v>
      </c>
      <c r="AG1323" s="7">
        <v>2022011000068</v>
      </c>
      <c r="AH1323" s="18">
        <v>45940</v>
      </c>
      <c r="AI1323" s="18">
        <v>45945</v>
      </c>
      <c r="AJ1323" s="17" t="s">
        <v>95</v>
      </c>
      <c r="AK1323" s="17" t="s">
        <v>95</v>
      </c>
      <c r="AL1323" s="16" t="s">
        <v>95</v>
      </c>
      <c r="AM1323" s="16" t="s">
        <v>95</v>
      </c>
      <c r="AN1323" s="18" t="s">
        <v>95</v>
      </c>
      <c r="AO1323" s="21">
        <v>0</v>
      </c>
      <c r="AP1323" s="18" t="s">
        <v>95</v>
      </c>
      <c r="AQ1323" s="21">
        <v>0</v>
      </c>
      <c r="AR1323" s="17" t="s">
        <v>95</v>
      </c>
      <c r="AS1323" s="21">
        <v>0</v>
      </c>
      <c r="AT1323" s="17" t="s">
        <v>95</v>
      </c>
      <c r="AU1323" s="26">
        <v>0</v>
      </c>
      <c r="AV1323" s="17" t="s">
        <v>95</v>
      </c>
      <c r="AW1323" s="20">
        <v>0</v>
      </c>
      <c r="AX1323" s="18" t="s">
        <v>95</v>
      </c>
      <c r="AY1323" s="4">
        <f t="shared" si="200"/>
        <v>0</v>
      </c>
      <c r="AZ1323" s="11">
        <f t="shared" si="199"/>
        <v>38413880</v>
      </c>
      <c r="BA1323" s="8">
        <f t="shared" si="197"/>
        <v>26889716</v>
      </c>
      <c r="BB1323" s="21">
        <v>26889716</v>
      </c>
      <c r="BC1323" s="21">
        <v>0</v>
      </c>
      <c r="BD1323" s="21">
        <v>0</v>
      </c>
      <c r="BE1323" s="18">
        <v>46234</v>
      </c>
      <c r="BF1323" s="18">
        <v>46234</v>
      </c>
      <c r="BG1323" s="30">
        <v>206</v>
      </c>
      <c r="BH1323" s="62" t="s">
        <v>95</v>
      </c>
      <c r="BI1323" s="17" t="s">
        <v>89</v>
      </c>
      <c r="BJ1323" s="17" t="s">
        <v>97</v>
      </c>
      <c r="BK1323" s="20" t="s">
        <v>11401</v>
      </c>
      <c r="BL1323" s="17" t="s">
        <v>99</v>
      </c>
      <c r="BM1323" s="18">
        <v>45944</v>
      </c>
      <c r="BN1323" s="17" t="s">
        <v>11402</v>
      </c>
      <c r="BO1323" s="18">
        <v>45944</v>
      </c>
      <c r="BP1323" s="16" t="s">
        <v>163</v>
      </c>
      <c r="BQ1323" s="16" t="s">
        <v>6393</v>
      </c>
      <c r="BR1323" s="17" t="s">
        <v>164</v>
      </c>
      <c r="BS1323" s="17" t="s">
        <v>95</v>
      </c>
      <c r="BT1323" s="17" t="s">
        <v>627</v>
      </c>
      <c r="BU1323" s="17" t="s">
        <v>95</v>
      </c>
      <c r="BV1323" s="17" t="s">
        <v>117</v>
      </c>
      <c r="BW1323" s="16" t="s">
        <v>628</v>
      </c>
      <c r="BX1323" s="65" t="s">
        <v>11403</v>
      </c>
      <c r="BY1323" s="92" t="s">
        <v>630</v>
      </c>
      <c r="BZ1323" s="92" t="s">
        <v>249</v>
      </c>
      <c r="CA1323" s="92" t="s">
        <v>631</v>
      </c>
      <c r="CB1323" s="92" t="s">
        <v>631</v>
      </c>
      <c r="CC1323" s="122">
        <f t="shared" si="201"/>
        <v>0</v>
      </c>
    </row>
    <row r="1324" spans="1:81" ht="95.25" customHeight="1" x14ac:dyDescent="0.25">
      <c r="A1324" s="66">
        <v>1603</v>
      </c>
      <c r="B1324" s="16">
        <v>93151507</v>
      </c>
      <c r="C1324" s="16" t="s">
        <v>11404</v>
      </c>
      <c r="D1324" s="17" t="s">
        <v>11405</v>
      </c>
      <c r="E1324" s="17" t="s">
        <v>11224</v>
      </c>
      <c r="F1324" s="18">
        <v>45915</v>
      </c>
      <c r="G1324" s="17" t="s">
        <v>8157</v>
      </c>
      <c r="H1324" s="79" t="s">
        <v>85</v>
      </c>
      <c r="I1324" s="79" t="s">
        <v>86</v>
      </c>
      <c r="J1324" s="79" t="s">
        <v>87</v>
      </c>
      <c r="K1324" s="16">
        <v>1000135762</v>
      </c>
      <c r="L1324" s="20">
        <v>5</v>
      </c>
      <c r="M1324" s="17" t="s">
        <v>88</v>
      </c>
      <c r="N1324" s="17" t="s">
        <v>89</v>
      </c>
      <c r="O1324" s="16" t="s">
        <v>11406</v>
      </c>
      <c r="P1324" s="17" t="s">
        <v>91</v>
      </c>
      <c r="Q1324" s="17" t="s">
        <v>92</v>
      </c>
      <c r="R1324" s="17" t="s">
        <v>620</v>
      </c>
      <c r="S1324" s="16" t="s">
        <v>623</v>
      </c>
      <c r="T1324" s="20">
        <v>30276350</v>
      </c>
      <c r="U1324" s="17" t="s">
        <v>620</v>
      </c>
      <c r="V1324" s="17" t="s">
        <v>95</v>
      </c>
      <c r="W1324" s="17" t="s">
        <v>1195</v>
      </c>
      <c r="X1324" s="17" t="s">
        <v>623</v>
      </c>
      <c r="Y1324" s="17" t="s">
        <v>96</v>
      </c>
      <c r="Z1324" s="21">
        <v>49511230</v>
      </c>
      <c r="AA1324" s="33">
        <v>49511230</v>
      </c>
      <c r="AB1324" s="22" t="s">
        <v>95</v>
      </c>
      <c r="AC1324" s="33">
        <v>4951123</v>
      </c>
      <c r="AD1324" s="33">
        <v>4951123</v>
      </c>
      <c r="AE1324" s="20">
        <v>231125</v>
      </c>
      <c r="AF1324" s="20">
        <v>786125</v>
      </c>
      <c r="AG1324" s="7">
        <v>2022011000068</v>
      </c>
      <c r="AH1324" s="18">
        <v>45932</v>
      </c>
      <c r="AI1324" s="18">
        <v>45936</v>
      </c>
      <c r="AJ1324" s="17" t="s">
        <v>95</v>
      </c>
      <c r="AK1324" s="17" t="s">
        <v>95</v>
      </c>
      <c r="AL1324" s="16" t="s">
        <v>95</v>
      </c>
      <c r="AM1324" s="16" t="s">
        <v>95</v>
      </c>
      <c r="AN1324" s="18" t="s">
        <v>95</v>
      </c>
      <c r="AO1324" s="21">
        <v>0</v>
      </c>
      <c r="AP1324" s="18" t="s">
        <v>95</v>
      </c>
      <c r="AQ1324" s="21">
        <v>0</v>
      </c>
      <c r="AR1324" s="17" t="s">
        <v>95</v>
      </c>
      <c r="AS1324" s="21">
        <v>0</v>
      </c>
      <c r="AT1324" s="17" t="s">
        <v>95</v>
      </c>
      <c r="AU1324" s="26">
        <v>0</v>
      </c>
      <c r="AV1324" s="17" t="s">
        <v>95</v>
      </c>
      <c r="AW1324" s="20">
        <v>0</v>
      </c>
      <c r="AX1324" s="18" t="s">
        <v>95</v>
      </c>
      <c r="AY1324" s="4">
        <f t="shared" si="200"/>
        <v>0</v>
      </c>
      <c r="AZ1324" s="11">
        <f t="shared" si="199"/>
        <v>49511230</v>
      </c>
      <c r="BA1324" s="8">
        <f t="shared" si="197"/>
        <v>34657861</v>
      </c>
      <c r="BB1324" s="21">
        <v>34657861</v>
      </c>
      <c r="BC1324" s="21">
        <v>0</v>
      </c>
      <c r="BD1324" s="21">
        <v>0</v>
      </c>
      <c r="BE1324" s="18">
        <v>46234</v>
      </c>
      <c r="BF1324" s="18">
        <v>46234</v>
      </c>
      <c r="BG1324" s="30">
        <v>206</v>
      </c>
      <c r="BH1324" s="62" t="s">
        <v>95</v>
      </c>
      <c r="BI1324" s="17" t="s">
        <v>89</v>
      </c>
      <c r="BJ1324" s="17" t="s">
        <v>97</v>
      </c>
      <c r="BK1324" s="20" t="s">
        <v>11407</v>
      </c>
      <c r="BL1324" s="17" t="s">
        <v>99</v>
      </c>
      <c r="BM1324" s="18">
        <v>45932</v>
      </c>
      <c r="BN1324" s="17" t="s">
        <v>11408</v>
      </c>
      <c r="BO1324" s="18">
        <v>45933</v>
      </c>
      <c r="BP1324" s="16" t="s">
        <v>163</v>
      </c>
      <c r="BQ1324" s="16" t="s">
        <v>6393</v>
      </c>
      <c r="BR1324" s="17" t="s">
        <v>164</v>
      </c>
      <c r="BS1324" s="17" t="s">
        <v>95</v>
      </c>
      <c r="BT1324" s="17" t="s">
        <v>313</v>
      </c>
      <c r="BU1324" s="17" t="s">
        <v>95</v>
      </c>
      <c r="BV1324" s="5" t="s">
        <v>105</v>
      </c>
      <c r="BW1324" s="16" t="s">
        <v>8161</v>
      </c>
      <c r="BX1324" s="65" t="s">
        <v>11409</v>
      </c>
      <c r="BY1324" s="92" t="s">
        <v>630</v>
      </c>
      <c r="BZ1324" s="92" t="s">
        <v>249</v>
      </c>
      <c r="CA1324" s="92" t="s">
        <v>631</v>
      </c>
      <c r="CB1324" s="92" t="s">
        <v>631</v>
      </c>
      <c r="CC1324" s="122">
        <f t="shared" si="201"/>
        <v>0</v>
      </c>
    </row>
    <row r="1325" spans="1:81" ht="95.25" customHeight="1" x14ac:dyDescent="0.25">
      <c r="A1325" s="66">
        <v>1604</v>
      </c>
      <c r="B1325" s="16">
        <v>93151507</v>
      </c>
      <c r="C1325" s="16" t="s">
        <v>11410</v>
      </c>
      <c r="D1325" s="17" t="s">
        <v>11411</v>
      </c>
      <c r="E1325" s="17" t="s">
        <v>11224</v>
      </c>
      <c r="F1325" s="18">
        <v>45915</v>
      </c>
      <c r="G1325" s="17" t="s">
        <v>7117</v>
      </c>
      <c r="H1325" s="79" t="s">
        <v>85</v>
      </c>
      <c r="I1325" s="79" t="s">
        <v>86</v>
      </c>
      <c r="J1325" s="79" t="s">
        <v>87</v>
      </c>
      <c r="K1325" s="16">
        <v>1002721697</v>
      </c>
      <c r="L1325" s="20">
        <v>5</v>
      </c>
      <c r="M1325" s="17" t="s">
        <v>88</v>
      </c>
      <c r="N1325" s="17" t="s">
        <v>7118</v>
      </c>
      <c r="O1325" s="16" t="s">
        <v>11406</v>
      </c>
      <c r="P1325" s="17" t="s">
        <v>91</v>
      </c>
      <c r="Q1325" s="17" t="s">
        <v>92</v>
      </c>
      <c r="R1325" s="17" t="s">
        <v>620</v>
      </c>
      <c r="S1325" s="16" t="s">
        <v>623</v>
      </c>
      <c r="T1325" s="20">
        <v>30276350</v>
      </c>
      <c r="U1325" s="17" t="s">
        <v>620</v>
      </c>
      <c r="V1325" s="17" t="s">
        <v>95</v>
      </c>
      <c r="W1325" s="17" t="s">
        <v>1195</v>
      </c>
      <c r="X1325" s="17" t="s">
        <v>623</v>
      </c>
      <c r="Y1325" s="17" t="s">
        <v>96</v>
      </c>
      <c r="Z1325" s="21">
        <v>49511230</v>
      </c>
      <c r="AA1325" s="33">
        <v>49511230</v>
      </c>
      <c r="AB1325" s="22" t="s">
        <v>95</v>
      </c>
      <c r="AC1325" s="33">
        <v>4951123</v>
      </c>
      <c r="AD1325" s="33">
        <v>4951123</v>
      </c>
      <c r="AE1325" s="20">
        <v>231225</v>
      </c>
      <c r="AF1325" s="20">
        <v>793225</v>
      </c>
      <c r="AG1325" s="7">
        <v>2022011000068</v>
      </c>
      <c r="AH1325" s="18">
        <v>45932</v>
      </c>
      <c r="AI1325" s="18">
        <v>45938</v>
      </c>
      <c r="AJ1325" s="17" t="s">
        <v>95</v>
      </c>
      <c r="AK1325" s="17" t="s">
        <v>95</v>
      </c>
      <c r="AL1325" s="16" t="s">
        <v>95</v>
      </c>
      <c r="AM1325" s="16" t="s">
        <v>95</v>
      </c>
      <c r="AN1325" s="18" t="s">
        <v>95</v>
      </c>
      <c r="AO1325" s="21">
        <v>0</v>
      </c>
      <c r="AP1325" s="18" t="s">
        <v>95</v>
      </c>
      <c r="AQ1325" s="21">
        <v>0</v>
      </c>
      <c r="AR1325" s="17" t="s">
        <v>95</v>
      </c>
      <c r="AS1325" s="21">
        <v>0</v>
      </c>
      <c r="AT1325" s="17" t="s">
        <v>95</v>
      </c>
      <c r="AU1325" s="26">
        <v>0</v>
      </c>
      <c r="AV1325" s="17" t="s">
        <v>95</v>
      </c>
      <c r="AW1325" s="20">
        <v>0</v>
      </c>
      <c r="AX1325" s="18" t="s">
        <v>95</v>
      </c>
      <c r="AY1325" s="4">
        <f t="shared" si="200"/>
        <v>0</v>
      </c>
      <c r="AZ1325" s="11">
        <f t="shared" si="199"/>
        <v>49511230</v>
      </c>
      <c r="BA1325" s="8">
        <f t="shared" si="197"/>
        <v>34657861</v>
      </c>
      <c r="BB1325" s="21">
        <v>34657861</v>
      </c>
      <c r="BC1325" s="21">
        <v>0</v>
      </c>
      <c r="BD1325" s="21">
        <v>0</v>
      </c>
      <c r="BE1325" s="18">
        <v>46234</v>
      </c>
      <c r="BF1325" s="18">
        <v>46234</v>
      </c>
      <c r="BG1325" s="30">
        <v>206</v>
      </c>
      <c r="BH1325" s="62" t="s">
        <v>95</v>
      </c>
      <c r="BI1325" s="17" t="s">
        <v>89</v>
      </c>
      <c r="BJ1325" s="17" t="s">
        <v>97</v>
      </c>
      <c r="BK1325" s="20" t="s">
        <v>11412</v>
      </c>
      <c r="BL1325" s="17" t="s">
        <v>7957</v>
      </c>
      <c r="BM1325" s="18">
        <v>45933</v>
      </c>
      <c r="BN1325" s="17" t="s">
        <v>11413</v>
      </c>
      <c r="BO1325" s="18">
        <v>45933</v>
      </c>
      <c r="BP1325" s="16" t="s">
        <v>163</v>
      </c>
      <c r="BQ1325" s="16" t="s">
        <v>6393</v>
      </c>
      <c r="BR1325" s="17" t="s">
        <v>164</v>
      </c>
      <c r="BS1325" s="17" t="s">
        <v>95</v>
      </c>
      <c r="BT1325" s="17" t="s">
        <v>313</v>
      </c>
      <c r="BU1325" s="17" t="s">
        <v>95</v>
      </c>
      <c r="BV1325" s="5" t="s">
        <v>105</v>
      </c>
      <c r="BW1325" s="16" t="s">
        <v>7123</v>
      </c>
      <c r="BX1325" s="65" t="s">
        <v>11414</v>
      </c>
      <c r="BY1325" s="92" t="s">
        <v>630</v>
      </c>
      <c r="BZ1325" s="92" t="s">
        <v>249</v>
      </c>
      <c r="CA1325" s="92" t="s">
        <v>631</v>
      </c>
      <c r="CB1325" s="92" t="s">
        <v>631</v>
      </c>
      <c r="CC1325" s="122">
        <f t="shared" si="201"/>
        <v>0</v>
      </c>
    </row>
    <row r="1326" spans="1:81" ht="95.25" customHeight="1" x14ac:dyDescent="0.25">
      <c r="A1326" s="66">
        <v>1613</v>
      </c>
      <c r="B1326" s="16">
        <v>93151507</v>
      </c>
      <c r="C1326" s="16" t="s">
        <v>11415</v>
      </c>
      <c r="D1326" s="17" t="s">
        <v>11416</v>
      </c>
      <c r="E1326" s="17" t="s">
        <v>11224</v>
      </c>
      <c r="F1326" s="18">
        <v>45915</v>
      </c>
      <c r="G1326" s="17" t="s">
        <v>8633</v>
      </c>
      <c r="H1326" s="79" t="s">
        <v>85</v>
      </c>
      <c r="I1326" s="79" t="s">
        <v>86</v>
      </c>
      <c r="J1326" s="79" t="s">
        <v>87</v>
      </c>
      <c r="K1326" s="16">
        <v>1022434627</v>
      </c>
      <c r="L1326" s="20">
        <v>1</v>
      </c>
      <c r="M1326" s="17" t="s">
        <v>88</v>
      </c>
      <c r="N1326" s="17" t="s">
        <v>1391</v>
      </c>
      <c r="O1326" s="16" t="s">
        <v>11417</v>
      </c>
      <c r="P1326" s="17" t="s">
        <v>91</v>
      </c>
      <c r="Q1326" s="17" t="s">
        <v>92</v>
      </c>
      <c r="R1326" s="17" t="s">
        <v>620</v>
      </c>
      <c r="S1326" s="16" t="s">
        <v>1906</v>
      </c>
      <c r="T1326" s="20">
        <v>1098654844</v>
      </c>
      <c r="U1326" s="17" t="s">
        <v>620</v>
      </c>
      <c r="V1326" s="17" t="s">
        <v>95</v>
      </c>
      <c r="W1326" s="17" t="s">
        <v>1590</v>
      </c>
      <c r="X1326" s="17" t="s">
        <v>1428</v>
      </c>
      <c r="Y1326" s="17" t="s">
        <v>96</v>
      </c>
      <c r="Z1326" s="21">
        <v>49511230</v>
      </c>
      <c r="AA1326" s="33">
        <v>49511230</v>
      </c>
      <c r="AB1326" s="22" t="s">
        <v>95</v>
      </c>
      <c r="AC1326" s="33">
        <v>4951123</v>
      </c>
      <c r="AD1326" s="33">
        <v>4951123</v>
      </c>
      <c r="AE1326" s="20">
        <v>231625</v>
      </c>
      <c r="AF1326" s="20">
        <v>786025</v>
      </c>
      <c r="AG1326" s="7">
        <v>2022011000068</v>
      </c>
      <c r="AH1326" s="18">
        <v>45932</v>
      </c>
      <c r="AI1326" s="18">
        <v>45933</v>
      </c>
      <c r="AJ1326" s="17" t="s">
        <v>95</v>
      </c>
      <c r="AK1326" s="17" t="s">
        <v>95</v>
      </c>
      <c r="AL1326" s="16" t="s">
        <v>95</v>
      </c>
      <c r="AM1326" s="16" t="s">
        <v>95</v>
      </c>
      <c r="AN1326" s="18" t="s">
        <v>95</v>
      </c>
      <c r="AO1326" s="21">
        <v>0</v>
      </c>
      <c r="AP1326" s="18" t="s">
        <v>95</v>
      </c>
      <c r="AQ1326" s="21">
        <v>0</v>
      </c>
      <c r="AR1326" s="17" t="s">
        <v>95</v>
      </c>
      <c r="AS1326" s="21">
        <v>0</v>
      </c>
      <c r="AT1326" s="17" t="s">
        <v>95</v>
      </c>
      <c r="AU1326" s="26">
        <v>0</v>
      </c>
      <c r="AV1326" s="17" t="s">
        <v>95</v>
      </c>
      <c r="AW1326" s="20">
        <v>0</v>
      </c>
      <c r="AX1326" s="18" t="s">
        <v>95</v>
      </c>
      <c r="AY1326" s="4">
        <f t="shared" si="200"/>
        <v>0</v>
      </c>
      <c r="AZ1326" s="11">
        <f t="shared" si="199"/>
        <v>49511230</v>
      </c>
      <c r="BA1326" s="8">
        <f t="shared" si="197"/>
        <v>34657861</v>
      </c>
      <c r="BB1326" s="21">
        <v>34657861</v>
      </c>
      <c r="BC1326" s="21">
        <v>0</v>
      </c>
      <c r="BD1326" s="21">
        <v>0</v>
      </c>
      <c r="BE1326" s="18">
        <v>46234</v>
      </c>
      <c r="BF1326" s="18">
        <v>46234</v>
      </c>
      <c r="BG1326" s="30">
        <v>206</v>
      </c>
      <c r="BH1326" s="62" t="s">
        <v>95</v>
      </c>
      <c r="BI1326" s="17" t="s">
        <v>89</v>
      </c>
      <c r="BJ1326" s="17" t="s">
        <v>97</v>
      </c>
      <c r="BK1326" s="20" t="s">
        <v>11418</v>
      </c>
      <c r="BL1326" s="17" t="s">
        <v>99</v>
      </c>
      <c r="BM1326" s="18">
        <v>45932</v>
      </c>
      <c r="BN1326" s="17" t="s">
        <v>11227</v>
      </c>
      <c r="BO1326" s="18">
        <v>45933</v>
      </c>
      <c r="BP1326" s="16" t="s">
        <v>163</v>
      </c>
      <c r="BQ1326" s="16" t="s">
        <v>6393</v>
      </c>
      <c r="BR1326" s="17" t="s">
        <v>164</v>
      </c>
      <c r="BS1326" s="17" t="s">
        <v>95</v>
      </c>
      <c r="BT1326" s="17" t="s">
        <v>437</v>
      </c>
      <c r="BU1326" s="17" t="s">
        <v>95</v>
      </c>
      <c r="BV1326" s="5" t="s">
        <v>105</v>
      </c>
      <c r="BW1326" s="16" t="s">
        <v>8637</v>
      </c>
      <c r="BX1326" s="65" t="s">
        <v>11419</v>
      </c>
      <c r="BY1326" s="92" t="s">
        <v>1040</v>
      </c>
      <c r="BZ1326" s="92" t="s">
        <v>249</v>
      </c>
      <c r="CA1326" s="92" t="s">
        <v>631</v>
      </c>
      <c r="CB1326" s="92" t="s">
        <v>631</v>
      </c>
      <c r="CC1326" s="122">
        <f t="shared" si="201"/>
        <v>0</v>
      </c>
    </row>
    <row r="1327" spans="1:81" ht="95.25" customHeight="1" x14ac:dyDescent="0.25">
      <c r="A1327" s="66">
        <v>2077</v>
      </c>
      <c r="B1327" s="16" t="s">
        <v>11420</v>
      </c>
      <c r="C1327" s="16" t="s">
        <v>11421</v>
      </c>
      <c r="D1327" s="17" t="s">
        <v>11422</v>
      </c>
      <c r="E1327" s="17" t="s">
        <v>83</v>
      </c>
      <c r="F1327" s="18">
        <v>45917</v>
      </c>
      <c r="G1327" s="17" t="s">
        <v>11423</v>
      </c>
      <c r="H1327" s="17" t="s">
        <v>85</v>
      </c>
      <c r="I1327" s="17" t="s">
        <v>9257</v>
      </c>
      <c r="J1327" s="17" t="s">
        <v>3345</v>
      </c>
      <c r="K1327" s="16">
        <v>901419732</v>
      </c>
      <c r="L1327" s="20">
        <v>1</v>
      </c>
      <c r="M1327" s="17" t="s">
        <v>3346</v>
      </c>
      <c r="N1327" s="17" t="s">
        <v>89</v>
      </c>
      <c r="O1327" s="16" t="s">
        <v>11424</v>
      </c>
      <c r="P1327" s="17" t="s">
        <v>7632</v>
      </c>
      <c r="Q1327" s="17" t="s">
        <v>135</v>
      </c>
      <c r="R1327" s="17" t="s">
        <v>136</v>
      </c>
      <c r="S1327" s="16" t="s">
        <v>137</v>
      </c>
      <c r="T1327" s="20">
        <v>22736411</v>
      </c>
      <c r="U1327" s="17" t="s">
        <v>136</v>
      </c>
      <c r="V1327" s="17" t="s">
        <v>95</v>
      </c>
      <c r="W1327" s="17" t="s">
        <v>95</v>
      </c>
      <c r="X1327" s="17" t="s">
        <v>95</v>
      </c>
      <c r="Y1327" s="17" t="s">
        <v>139</v>
      </c>
      <c r="Z1327" s="21">
        <v>42200000</v>
      </c>
      <c r="AA1327" s="33">
        <v>42200000</v>
      </c>
      <c r="AB1327" s="22" t="s">
        <v>95</v>
      </c>
      <c r="AC1327" s="33" t="s">
        <v>95</v>
      </c>
      <c r="AD1327" s="33" t="s">
        <v>95</v>
      </c>
      <c r="AE1327" s="20">
        <v>253725</v>
      </c>
      <c r="AF1327" s="20">
        <v>775325</v>
      </c>
      <c r="AG1327" s="20" t="s">
        <v>95</v>
      </c>
      <c r="AH1327" s="18">
        <v>45925</v>
      </c>
      <c r="AI1327" s="18">
        <v>45932</v>
      </c>
      <c r="AJ1327" s="17" t="s">
        <v>95</v>
      </c>
      <c r="AK1327" s="17" t="s">
        <v>95</v>
      </c>
      <c r="AL1327" s="17" t="s">
        <v>95</v>
      </c>
      <c r="AM1327" s="17" t="s">
        <v>95</v>
      </c>
      <c r="AN1327" s="17" t="s">
        <v>95</v>
      </c>
      <c r="AO1327" s="21">
        <v>0</v>
      </c>
      <c r="AP1327" s="18" t="s">
        <v>95</v>
      </c>
      <c r="AQ1327" s="21">
        <v>0</v>
      </c>
      <c r="AR1327" s="17" t="s">
        <v>95</v>
      </c>
      <c r="AS1327" s="21">
        <v>0</v>
      </c>
      <c r="AT1327" s="17" t="s">
        <v>95</v>
      </c>
      <c r="AU1327" s="26">
        <v>0</v>
      </c>
      <c r="AV1327" s="17" t="s">
        <v>95</v>
      </c>
      <c r="AW1327" s="20">
        <v>0</v>
      </c>
      <c r="AX1327" s="18" t="s">
        <v>95</v>
      </c>
      <c r="AY1327" s="20">
        <v>0</v>
      </c>
      <c r="AZ1327" s="11">
        <f>Z1327+AO1327+AQ1327+AS1327+AU1327</f>
        <v>42200000</v>
      </c>
      <c r="BA1327" s="8">
        <f t="shared" si="197"/>
        <v>0</v>
      </c>
      <c r="BB1327" s="21">
        <v>0</v>
      </c>
      <c r="BC1327" s="21">
        <v>0</v>
      </c>
      <c r="BD1327" s="21">
        <v>0</v>
      </c>
      <c r="BE1327" s="18">
        <v>45976</v>
      </c>
      <c r="BF1327" s="18">
        <v>45976</v>
      </c>
      <c r="BG1327" s="30">
        <v>-52</v>
      </c>
      <c r="BH1327" s="18" t="s">
        <v>3348</v>
      </c>
      <c r="BI1327" s="17" t="s">
        <v>89</v>
      </c>
      <c r="BJ1327" s="17" t="s">
        <v>4933</v>
      </c>
      <c r="BK1327" s="20" t="s">
        <v>11425</v>
      </c>
      <c r="BL1327" s="17" t="s">
        <v>144</v>
      </c>
      <c r="BM1327" s="18">
        <v>45930</v>
      </c>
      <c r="BN1327" s="17" t="s">
        <v>11426</v>
      </c>
      <c r="BO1327" s="18">
        <v>45931</v>
      </c>
      <c r="BP1327" s="16" t="s">
        <v>163</v>
      </c>
      <c r="BQ1327" s="31" t="s">
        <v>102</v>
      </c>
      <c r="BR1327" s="17" t="s">
        <v>164</v>
      </c>
      <c r="BS1327" s="17" t="s">
        <v>95</v>
      </c>
      <c r="BT1327" s="17" t="s">
        <v>95</v>
      </c>
      <c r="BU1327" s="17" t="s">
        <v>95</v>
      </c>
      <c r="BV1327" s="17" t="s">
        <v>95</v>
      </c>
      <c r="BW1327" s="16" t="s">
        <v>95</v>
      </c>
      <c r="BX1327" s="65" t="s">
        <v>11427</v>
      </c>
      <c r="BY1327" s="92" t="s">
        <v>155</v>
      </c>
      <c r="BZ1327" s="92" t="s">
        <v>109</v>
      </c>
      <c r="CA1327" s="92" t="s">
        <v>135</v>
      </c>
      <c r="CB1327" s="92" t="s">
        <v>110</v>
      </c>
    </row>
    <row r="1328" spans="1:81" ht="95.25" customHeight="1" x14ac:dyDescent="0.25">
      <c r="A1328" s="66">
        <v>1631</v>
      </c>
      <c r="B1328" s="16">
        <v>80161504</v>
      </c>
      <c r="C1328" s="16" t="s">
        <v>11428</v>
      </c>
      <c r="D1328" s="17" t="s">
        <v>11429</v>
      </c>
      <c r="E1328" s="17" t="s">
        <v>11224</v>
      </c>
      <c r="F1328" s="18">
        <v>45915</v>
      </c>
      <c r="G1328" s="17" t="s">
        <v>8246</v>
      </c>
      <c r="H1328" s="79" t="s">
        <v>85</v>
      </c>
      <c r="I1328" s="79" t="s">
        <v>86</v>
      </c>
      <c r="J1328" s="79" t="s">
        <v>87</v>
      </c>
      <c r="K1328" s="16">
        <v>1000254512</v>
      </c>
      <c r="L1328" s="20">
        <v>0</v>
      </c>
      <c r="M1328" s="17" t="s">
        <v>88</v>
      </c>
      <c r="N1328" s="17" t="s">
        <v>89</v>
      </c>
      <c r="O1328" s="16" t="s">
        <v>11430</v>
      </c>
      <c r="P1328" s="17" t="s">
        <v>91</v>
      </c>
      <c r="Q1328" s="17" t="s">
        <v>92</v>
      </c>
      <c r="R1328" s="17" t="s">
        <v>620</v>
      </c>
      <c r="S1328" s="16" t="s">
        <v>7790</v>
      </c>
      <c r="T1328" s="20">
        <v>1072426527</v>
      </c>
      <c r="U1328" s="17" t="s">
        <v>620</v>
      </c>
      <c r="V1328" s="17" t="s">
        <v>95</v>
      </c>
      <c r="W1328" s="17" t="s">
        <v>6352</v>
      </c>
      <c r="X1328" s="17" t="s">
        <v>5558</v>
      </c>
      <c r="Y1328" s="17" t="s">
        <v>96</v>
      </c>
      <c r="Z1328" s="21">
        <v>42682080</v>
      </c>
      <c r="AA1328" s="33">
        <v>42682080</v>
      </c>
      <c r="AB1328" s="22" t="s">
        <v>95</v>
      </c>
      <c r="AC1328" s="33">
        <v>4268208</v>
      </c>
      <c r="AD1328" s="33">
        <v>4268208</v>
      </c>
      <c r="AE1328" s="20">
        <v>197525</v>
      </c>
      <c r="AF1328" s="20">
        <v>894725</v>
      </c>
      <c r="AG1328" s="7">
        <v>2022011000068</v>
      </c>
      <c r="AH1328" s="18">
        <v>45960</v>
      </c>
      <c r="AI1328" s="18">
        <v>45965</v>
      </c>
      <c r="AJ1328" s="17" t="s">
        <v>95</v>
      </c>
      <c r="AK1328" s="17" t="s">
        <v>95</v>
      </c>
      <c r="AL1328" s="16" t="s">
        <v>95</v>
      </c>
      <c r="AM1328" s="16" t="s">
        <v>95</v>
      </c>
      <c r="AN1328" s="18" t="s">
        <v>95</v>
      </c>
      <c r="AO1328" s="21">
        <v>0</v>
      </c>
      <c r="AP1328" s="18" t="s">
        <v>95</v>
      </c>
      <c r="AQ1328" s="21">
        <v>0</v>
      </c>
      <c r="AR1328" s="17" t="s">
        <v>95</v>
      </c>
      <c r="AS1328" s="21">
        <v>0</v>
      </c>
      <c r="AT1328" s="17" t="s">
        <v>95</v>
      </c>
      <c r="AU1328" s="26">
        <v>0</v>
      </c>
      <c r="AV1328" s="17" t="s">
        <v>95</v>
      </c>
      <c r="AW1328" s="20">
        <v>0</v>
      </c>
      <c r="AX1328" s="18" t="s">
        <v>95</v>
      </c>
      <c r="AY1328" s="4">
        <f t="shared" ref="AY1328:AY1391" si="202">BF1328-BE1328</f>
        <v>0</v>
      </c>
      <c r="AZ1328" s="11">
        <f t="shared" ref="AZ1328:AZ1391" si="203">Z1328+AO1328+AQ1328+AS1328+AU1328</f>
        <v>42682080</v>
      </c>
      <c r="BA1328" s="8">
        <f t="shared" si="197"/>
        <v>29877456</v>
      </c>
      <c r="BB1328" s="21">
        <v>29877456</v>
      </c>
      <c r="BC1328" s="21">
        <v>0</v>
      </c>
      <c r="BD1328" s="21">
        <v>0</v>
      </c>
      <c r="BE1328" s="18">
        <v>46234</v>
      </c>
      <c r="BF1328" s="18">
        <v>46234</v>
      </c>
      <c r="BG1328" s="30">
        <v>206</v>
      </c>
      <c r="BH1328" s="62" t="s">
        <v>95</v>
      </c>
      <c r="BI1328" s="17" t="s">
        <v>89</v>
      </c>
      <c r="BJ1328" s="17" t="s">
        <v>97</v>
      </c>
      <c r="BK1328" s="20" t="s">
        <v>11431</v>
      </c>
      <c r="BL1328" s="17" t="s">
        <v>99</v>
      </c>
      <c r="BM1328" s="18">
        <v>45961</v>
      </c>
      <c r="BN1328" s="17" t="s">
        <v>11432</v>
      </c>
      <c r="BO1328" s="18">
        <v>45965</v>
      </c>
      <c r="BP1328" s="16" t="s">
        <v>163</v>
      </c>
      <c r="BQ1328" s="16" t="s">
        <v>6393</v>
      </c>
      <c r="BR1328" s="17" t="s">
        <v>164</v>
      </c>
      <c r="BS1328" s="17" t="s">
        <v>95</v>
      </c>
      <c r="BT1328" s="17" t="s">
        <v>8251</v>
      </c>
      <c r="BU1328" s="17" t="s">
        <v>8252</v>
      </c>
      <c r="BV1328" s="5" t="s">
        <v>105</v>
      </c>
      <c r="BW1328" s="16" t="s">
        <v>8253</v>
      </c>
      <c r="BX1328" s="65" t="s">
        <v>11433</v>
      </c>
      <c r="BY1328" s="92" t="s">
        <v>630</v>
      </c>
      <c r="BZ1328" s="92" t="s">
        <v>249</v>
      </c>
      <c r="CA1328" s="92" t="s">
        <v>631</v>
      </c>
      <c r="CB1328" s="92" t="s">
        <v>631</v>
      </c>
      <c r="CC1328" s="122">
        <f t="shared" ref="CC1328:CC1391" si="204">AO1328+AQ1328+AS1328+AU1328</f>
        <v>0</v>
      </c>
    </row>
    <row r="1329" spans="1:81" ht="95.25" customHeight="1" x14ac:dyDescent="0.25">
      <c r="A1329" s="66">
        <v>1642</v>
      </c>
      <c r="B1329" s="16">
        <v>80161500</v>
      </c>
      <c r="C1329" s="16" t="s">
        <v>11434</v>
      </c>
      <c r="D1329" s="17" t="s">
        <v>11435</v>
      </c>
      <c r="E1329" s="17" t="s">
        <v>131</v>
      </c>
      <c r="F1329" s="18">
        <v>45915</v>
      </c>
      <c r="G1329" s="17" t="s">
        <v>8542</v>
      </c>
      <c r="H1329" s="79" t="s">
        <v>85</v>
      </c>
      <c r="I1329" s="79" t="s">
        <v>86</v>
      </c>
      <c r="J1329" s="79" t="s">
        <v>87</v>
      </c>
      <c r="K1329" s="16">
        <v>1032396999</v>
      </c>
      <c r="L1329" s="20">
        <v>9</v>
      </c>
      <c r="M1329" s="17" t="s">
        <v>88</v>
      </c>
      <c r="N1329" s="17" t="s">
        <v>328</v>
      </c>
      <c r="O1329" s="16" t="s">
        <v>11436</v>
      </c>
      <c r="P1329" s="17" t="s">
        <v>91</v>
      </c>
      <c r="Q1329" s="17" t="s">
        <v>92</v>
      </c>
      <c r="R1329" s="17" t="s">
        <v>1619</v>
      </c>
      <c r="S1329" s="16" t="s">
        <v>1620</v>
      </c>
      <c r="T1329" s="20">
        <v>75091192</v>
      </c>
      <c r="U1329" s="17" t="s">
        <v>759</v>
      </c>
      <c r="V1329" s="17" t="s">
        <v>95</v>
      </c>
      <c r="W1329" s="17" t="s">
        <v>95</v>
      </c>
      <c r="X1329" s="17" t="s">
        <v>95</v>
      </c>
      <c r="Y1329" s="17" t="s">
        <v>96</v>
      </c>
      <c r="Z1329" s="21">
        <v>85364210</v>
      </c>
      <c r="AA1329" s="33">
        <v>85364210</v>
      </c>
      <c r="AB1329" s="22" t="s">
        <v>95</v>
      </c>
      <c r="AC1329" s="33">
        <v>8536421</v>
      </c>
      <c r="AD1329" s="33">
        <v>8536421</v>
      </c>
      <c r="AE1329" s="20">
        <v>232225</v>
      </c>
      <c r="AF1329" s="20">
        <v>818825</v>
      </c>
      <c r="AG1329" s="7">
        <v>2022011000068</v>
      </c>
      <c r="AH1329" s="18">
        <v>45940</v>
      </c>
      <c r="AI1329" s="18">
        <v>45946</v>
      </c>
      <c r="AJ1329" s="17" t="s">
        <v>95</v>
      </c>
      <c r="AK1329" s="17" t="s">
        <v>95</v>
      </c>
      <c r="AL1329" s="16" t="s">
        <v>95</v>
      </c>
      <c r="AM1329" s="16" t="s">
        <v>95</v>
      </c>
      <c r="AN1329" s="18" t="s">
        <v>95</v>
      </c>
      <c r="AO1329" s="21">
        <v>0</v>
      </c>
      <c r="AP1329" s="18" t="s">
        <v>95</v>
      </c>
      <c r="AQ1329" s="21">
        <v>0</v>
      </c>
      <c r="AR1329" s="17" t="s">
        <v>95</v>
      </c>
      <c r="AS1329" s="21">
        <v>0</v>
      </c>
      <c r="AT1329" s="17" t="s">
        <v>95</v>
      </c>
      <c r="AU1329" s="26">
        <v>0</v>
      </c>
      <c r="AV1329" s="17" t="s">
        <v>95</v>
      </c>
      <c r="AW1329" s="20">
        <v>0</v>
      </c>
      <c r="AX1329" s="18" t="s">
        <v>95</v>
      </c>
      <c r="AY1329" s="4">
        <f t="shared" si="202"/>
        <v>0</v>
      </c>
      <c r="AZ1329" s="11">
        <f t="shared" si="203"/>
        <v>85364210</v>
      </c>
      <c r="BA1329" s="8">
        <f t="shared" si="197"/>
        <v>59754947</v>
      </c>
      <c r="BB1329" s="21">
        <v>59754947</v>
      </c>
      <c r="BC1329" s="21">
        <v>0</v>
      </c>
      <c r="BD1329" s="21">
        <v>0</v>
      </c>
      <c r="BE1329" s="18">
        <v>46234</v>
      </c>
      <c r="BF1329" s="18">
        <v>46234</v>
      </c>
      <c r="BG1329" s="30">
        <v>206</v>
      </c>
      <c r="BH1329" s="62" t="s">
        <v>95</v>
      </c>
      <c r="BI1329" s="17" t="s">
        <v>89</v>
      </c>
      <c r="BJ1329" s="17" t="s">
        <v>97</v>
      </c>
      <c r="BK1329" s="20" t="s">
        <v>11437</v>
      </c>
      <c r="BL1329" s="17" t="s">
        <v>99</v>
      </c>
      <c r="BM1329" s="18">
        <v>45940</v>
      </c>
      <c r="BN1329" s="17" t="s">
        <v>11438</v>
      </c>
      <c r="BO1329" s="18">
        <v>45946</v>
      </c>
      <c r="BP1329" s="16" t="s">
        <v>163</v>
      </c>
      <c r="BQ1329" s="16" t="s">
        <v>6393</v>
      </c>
      <c r="BR1329" s="17" t="s">
        <v>164</v>
      </c>
      <c r="BS1329" s="17" t="s">
        <v>95</v>
      </c>
      <c r="BT1329" s="17" t="s">
        <v>285</v>
      </c>
      <c r="BU1329" s="17" t="s">
        <v>95</v>
      </c>
      <c r="BV1329" s="17" t="s">
        <v>117</v>
      </c>
      <c r="BW1329" s="16" t="s">
        <v>8547</v>
      </c>
      <c r="BX1329" s="65" t="s">
        <v>11439</v>
      </c>
      <c r="BY1329" s="92" t="s">
        <v>810</v>
      </c>
      <c r="BZ1329" s="92" t="s">
        <v>249</v>
      </c>
      <c r="CA1329" s="92" t="s">
        <v>1625</v>
      </c>
      <c r="CB1329" s="92" t="s">
        <v>631</v>
      </c>
      <c r="CC1329" s="122">
        <f t="shared" si="204"/>
        <v>0</v>
      </c>
    </row>
    <row r="1330" spans="1:81" ht="95.25" customHeight="1" x14ac:dyDescent="0.25">
      <c r="A1330" s="66">
        <v>1643</v>
      </c>
      <c r="B1330" s="16">
        <v>80161500</v>
      </c>
      <c r="C1330" s="16" t="s">
        <v>11440</v>
      </c>
      <c r="D1330" s="17" t="s">
        <v>11441</v>
      </c>
      <c r="E1330" s="17" t="s">
        <v>11142</v>
      </c>
      <c r="F1330" s="18">
        <v>45915</v>
      </c>
      <c r="G1330" s="17" t="s">
        <v>6668</v>
      </c>
      <c r="H1330" s="79" t="s">
        <v>85</v>
      </c>
      <c r="I1330" s="79" t="s">
        <v>86</v>
      </c>
      <c r="J1330" s="79" t="s">
        <v>87</v>
      </c>
      <c r="K1330" s="16">
        <v>1010166217</v>
      </c>
      <c r="L1330" s="20">
        <v>1</v>
      </c>
      <c r="M1330" s="17" t="s">
        <v>88</v>
      </c>
      <c r="N1330" s="17" t="s">
        <v>89</v>
      </c>
      <c r="O1330" s="16" t="s">
        <v>11442</v>
      </c>
      <c r="P1330" s="17" t="s">
        <v>91</v>
      </c>
      <c r="Q1330" s="17" t="s">
        <v>92</v>
      </c>
      <c r="R1330" s="17" t="s">
        <v>1619</v>
      </c>
      <c r="S1330" s="16" t="s">
        <v>1620</v>
      </c>
      <c r="T1330" s="20">
        <v>75091192</v>
      </c>
      <c r="U1330" s="17" t="s">
        <v>759</v>
      </c>
      <c r="V1330" s="17" t="s">
        <v>95</v>
      </c>
      <c r="W1330" s="17" t="s">
        <v>95</v>
      </c>
      <c r="X1330" s="17" t="s">
        <v>95</v>
      </c>
      <c r="Y1330" s="17" t="s">
        <v>96</v>
      </c>
      <c r="Z1330" s="21">
        <v>124631790</v>
      </c>
      <c r="AA1330" s="33">
        <v>124631790</v>
      </c>
      <c r="AB1330" s="22" t="s">
        <v>95</v>
      </c>
      <c r="AC1330" s="33">
        <v>12463179</v>
      </c>
      <c r="AD1330" s="33">
        <v>12463179</v>
      </c>
      <c r="AE1330" s="20">
        <v>232325</v>
      </c>
      <c r="AF1330" s="20">
        <v>830725</v>
      </c>
      <c r="AG1330" s="7">
        <v>2022011000068</v>
      </c>
      <c r="AH1330" s="18">
        <v>45944</v>
      </c>
      <c r="AI1330" s="18">
        <v>45946</v>
      </c>
      <c r="AJ1330" s="17" t="s">
        <v>95</v>
      </c>
      <c r="AK1330" s="17" t="s">
        <v>95</v>
      </c>
      <c r="AL1330" s="16" t="s">
        <v>95</v>
      </c>
      <c r="AM1330" s="16" t="s">
        <v>95</v>
      </c>
      <c r="AN1330" s="18" t="s">
        <v>95</v>
      </c>
      <c r="AO1330" s="21">
        <v>0</v>
      </c>
      <c r="AP1330" s="18" t="s">
        <v>95</v>
      </c>
      <c r="AQ1330" s="21">
        <v>0</v>
      </c>
      <c r="AR1330" s="17" t="s">
        <v>95</v>
      </c>
      <c r="AS1330" s="21">
        <v>0</v>
      </c>
      <c r="AT1330" s="17" t="s">
        <v>95</v>
      </c>
      <c r="AU1330" s="26">
        <v>0</v>
      </c>
      <c r="AV1330" s="17" t="s">
        <v>95</v>
      </c>
      <c r="AW1330" s="20">
        <v>0</v>
      </c>
      <c r="AX1330" s="18" t="s">
        <v>95</v>
      </c>
      <c r="AY1330" s="4">
        <f t="shared" si="202"/>
        <v>0</v>
      </c>
      <c r="AZ1330" s="11">
        <f t="shared" si="203"/>
        <v>124631790</v>
      </c>
      <c r="BA1330" s="8">
        <f t="shared" si="197"/>
        <v>87242253</v>
      </c>
      <c r="BB1330" s="21">
        <v>87242253</v>
      </c>
      <c r="BC1330" s="21">
        <v>0</v>
      </c>
      <c r="BD1330" s="21">
        <v>0</v>
      </c>
      <c r="BE1330" s="18">
        <v>46234</v>
      </c>
      <c r="BF1330" s="18">
        <v>46234</v>
      </c>
      <c r="BG1330" s="30">
        <v>206</v>
      </c>
      <c r="BH1330" s="62" t="s">
        <v>95</v>
      </c>
      <c r="BI1330" s="17" t="s">
        <v>89</v>
      </c>
      <c r="BJ1330" s="17" t="s">
        <v>97</v>
      </c>
      <c r="BK1330" s="20" t="s">
        <v>11443</v>
      </c>
      <c r="BL1330" s="17" t="s">
        <v>99</v>
      </c>
      <c r="BM1330" s="18">
        <v>45945</v>
      </c>
      <c r="BN1330" s="17" t="s">
        <v>11247</v>
      </c>
      <c r="BO1330" s="18">
        <v>45946</v>
      </c>
      <c r="BP1330" s="16" t="s">
        <v>163</v>
      </c>
      <c r="BQ1330" s="16" t="s">
        <v>6393</v>
      </c>
      <c r="BR1330" s="17" t="s">
        <v>164</v>
      </c>
      <c r="BS1330" s="17" t="s">
        <v>95</v>
      </c>
      <c r="BT1330" s="17" t="s">
        <v>349</v>
      </c>
      <c r="BU1330" s="17" t="s">
        <v>95</v>
      </c>
      <c r="BV1330" s="5" t="s">
        <v>105</v>
      </c>
      <c r="BW1330" s="16" t="s">
        <v>6673</v>
      </c>
      <c r="BX1330" s="65" t="s">
        <v>11444</v>
      </c>
      <c r="BY1330" s="92" t="s">
        <v>810</v>
      </c>
      <c r="BZ1330" s="92" t="s">
        <v>249</v>
      </c>
      <c r="CA1330" s="92" t="s">
        <v>1625</v>
      </c>
      <c r="CB1330" s="92" t="s">
        <v>631</v>
      </c>
      <c r="CC1330" s="122">
        <f t="shared" si="204"/>
        <v>0</v>
      </c>
    </row>
    <row r="1331" spans="1:81" ht="95.25" customHeight="1" x14ac:dyDescent="0.25">
      <c r="A1331" s="66">
        <v>1644</v>
      </c>
      <c r="B1331" s="16">
        <v>80161500</v>
      </c>
      <c r="C1331" s="16" t="s">
        <v>11445</v>
      </c>
      <c r="D1331" s="17" t="s">
        <v>11446</v>
      </c>
      <c r="E1331" s="17" t="s">
        <v>11142</v>
      </c>
      <c r="F1331" s="18">
        <v>45915</v>
      </c>
      <c r="G1331" s="17" t="s">
        <v>6677</v>
      </c>
      <c r="H1331" s="79" t="s">
        <v>85</v>
      </c>
      <c r="I1331" s="79" t="s">
        <v>86</v>
      </c>
      <c r="J1331" s="79" t="s">
        <v>87</v>
      </c>
      <c r="K1331" s="16">
        <v>1032403442</v>
      </c>
      <c r="L1331" s="20">
        <v>1</v>
      </c>
      <c r="M1331" s="17" t="s">
        <v>88</v>
      </c>
      <c r="N1331" s="17" t="s">
        <v>89</v>
      </c>
      <c r="O1331" s="16" t="s">
        <v>11442</v>
      </c>
      <c r="P1331" s="17" t="s">
        <v>91</v>
      </c>
      <c r="Q1331" s="17" t="s">
        <v>92</v>
      </c>
      <c r="R1331" s="17" t="s">
        <v>1619</v>
      </c>
      <c r="S1331" s="16" t="s">
        <v>1620</v>
      </c>
      <c r="T1331" s="20">
        <v>75091192</v>
      </c>
      <c r="U1331" s="17" t="s">
        <v>759</v>
      </c>
      <c r="V1331" s="17" t="s">
        <v>95</v>
      </c>
      <c r="W1331" s="17" t="s">
        <v>95</v>
      </c>
      <c r="X1331" s="17" t="s">
        <v>95</v>
      </c>
      <c r="Y1331" s="17" t="s">
        <v>96</v>
      </c>
      <c r="Z1331" s="21">
        <v>124631790</v>
      </c>
      <c r="AA1331" s="33">
        <v>124631790</v>
      </c>
      <c r="AB1331" s="22" t="s">
        <v>95</v>
      </c>
      <c r="AC1331" s="33">
        <v>12463179</v>
      </c>
      <c r="AD1331" s="33">
        <v>12463179</v>
      </c>
      <c r="AE1331" s="20">
        <v>232425</v>
      </c>
      <c r="AF1331" s="20">
        <v>830825</v>
      </c>
      <c r="AG1331" s="7">
        <v>2022011000068</v>
      </c>
      <c r="AH1331" s="18">
        <v>45944</v>
      </c>
      <c r="AI1331" s="18">
        <v>45946</v>
      </c>
      <c r="AJ1331" s="17" t="s">
        <v>95</v>
      </c>
      <c r="AK1331" s="17" t="s">
        <v>95</v>
      </c>
      <c r="AL1331" s="16" t="s">
        <v>95</v>
      </c>
      <c r="AM1331" s="16" t="s">
        <v>95</v>
      </c>
      <c r="AN1331" s="18" t="s">
        <v>95</v>
      </c>
      <c r="AO1331" s="21">
        <v>-5816155</v>
      </c>
      <c r="AP1331" s="18">
        <v>46064</v>
      </c>
      <c r="AQ1331" s="21">
        <v>0</v>
      </c>
      <c r="AR1331" s="17" t="s">
        <v>95</v>
      </c>
      <c r="AS1331" s="21">
        <v>0</v>
      </c>
      <c r="AT1331" s="17" t="s">
        <v>95</v>
      </c>
      <c r="AU1331" s="26">
        <v>0</v>
      </c>
      <c r="AV1331" s="17" t="s">
        <v>95</v>
      </c>
      <c r="AW1331" s="20">
        <v>0</v>
      </c>
      <c r="AX1331" s="18" t="s">
        <v>95</v>
      </c>
      <c r="AY1331" s="4">
        <f t="shared" si="202"/>
        <v>0</v>
      </c>
      <c r="AZ1331" s="11">
        <f t="shared" si="203"/>
        <v>118815635</v>
      </c>
      <c r="BA1331" s="8">
        <f t="shared" si="197"/>
        <v>87242253</v>
      </c>
      <c r="BB1331" s="21">
        <v>87242253</v>
      </c>
      <c r="BC1331" s="21">
        <v>0</v>
      </c>
      <c r="BD1331" s="21">
        <v>0</v>
      </c>
      <c r="BE1331" s="18">
        <v>46234</v>
      </c>
      <c r="BF1331" s="18">
        <v>46234</v>
      </c>
      <c r="BG1331" s="30">
        <v>206</v>
      </c>
      <c r="BH1331" s="62" t="s">
        <v>95</v>
      </c>
      <c r="BI1331" s="17" t="s">
        <v>89</v>
      </c>
      <c r="BJ1331" s="17" t="s">
        <v>97</v>
      </c>
      <c r="BK1331" s="20" t="s">
        <v>11447</v>
      </c>
      <c r="BL1331" s="17" t="s">
        <v>99</v>
      </c>
      <c r="BM1331" s="18">
        <v>45945</v>
      </c>
      <c r="BN1331" s="17" t="s">
        <v>11247</v>
      </c>
      <c r="BO1331" s="18">
        <v>45946</v>
      </c>
      <c r="BP1331" s="16" t="s">
        <v>11448</v>
      </c>
      <c r="BQ1331" s="16" t="s">
        <v>6393</v>
      </c>
      <c r="BR1331" s="17" t="s">
        <v>103</v>
      </c>
      <c r="BS1331" s="17" t="s">
        <v>95</v>
      </c>
      <c r="BT1331" s="17" t="s">
        <v>349</v>
      </c>
      <c r="BU1331" s="17" t="s">
        <v>95</v>
      </c>
      <c r="BV1331" s="17" t="s">
        <v>117</v>
      </c>
      <c r="BW1331" s="16" t="s">
        <v>6681</v>
      </c>
      <c r="BX1331" s="65" t="s">
        <v>11449</v>
      </c>
      <c r="BY1331" s="92" t="s">
        <v>810</v>
      </c>
      <c r="BZ1331" s="92" t="s">
        <v>249</v>
      </c>
      <c r="CA1331" s="92" t="s">
        <v>1625</v>
      </c>
      <c r="CB1331" s="92" t="s">
        <v>631</v>
      </c>
      <c r="CC1331" s="122">
        <f t="shared" si="204"/>
        <v>-5816155</v>
      </c>
    </row>
    <row r="1332" spans="1:81" ht="95.25" customHeight="1" x14ac:dyDescent="0.25">
      <c r="A1332" s="66">
        <v>1645</v>
      </c>
      <c r="B1332" s="16">
        <v>80161500</v>
      </c>
      <c r="C1332" s="16" t="s">
        <v>11450</v>
      </c>
      <c r="D1332" s="17" t="s">
        <v>11451</v>
      </c>
      <c r="E1332" s="17" t="s">
        <v>131</v>
      </c>
      <c r="F1332" s="18">
        <v>45915</v>
      </c>
      <c r="G1332" s="17" t="s">
        <v>6685</v>
      </c>
      <c r="H1332" s="79" t="s">
        <v>85</v>
      </c>
      <c r="I1332" s="79" t="s">
        <v>86</v>
      </c>
      <c r="J1332" s="79" t="s">
        <v>87</v>
      </c>
      <c r="K1332" s="16">
        <v>1032490806</v>
      </c>
      <c r="L1332" s="20">
        <v>8</v>
      </c>
      <c r="M1332" s="17" t="s">
        <v>88</v>
      </c>
      <c r="N1332" s="17" t="s">
        <v>89</v>
      </c>
      <c r="O1332" s="16" t="s">
        <v>6686</v>
      </c>
      <c r="P1332" s="17" t="s">
        <v>91</v>
      </c>
      <c r="Q1332" s="17" t="s">
        <v>92</v>
      </c>
      <c r="R1332" s="17" t="s">
        <v>1619</v>
      </c>
      <c r="S1332" s="16" t="s">
        <v>1620</v>
      </c>
      <c r="T1332" s="20">
        <v>75091192</v>
      </c>
      <c r="U1332" s="17" t="s">
        <v>759</v>
      </c>
      <c r="V1332" s="17" t="s">
        <v>95</v>
      </c>
      <c r="W1332" s="17" t="s">
        <v>95</v>
      </c>
      <c r="X1332" s="17" t="s">
        <v>95</v>
      </c>
      <c r="Y1332" s="17" t="s">
        <v>96</v>
      </c>
      <c r="Z1332" s="21">
        <v>112680780</v>
      </c>
      <c r="AA1332" s="33">
        <v>112680780</v>
      </c>
      <c r="AB1332" s="22" t="s">
        <v>95</v>
      </c>
      <c r="AC1332" s="33">
        <v>11268078</v>
      </c>
      <c r="AD1332" s="33">
        <v>11268078</v>
      </c>
      <c r="AE1332" s="20">
        <v>232525</v>
      </c>
      <c r="AF1332" s="20">
        <v>827725</v>
      </c>
      <c r="AG1332" s="7">
        <v>2022011000068</v>
      </c>
      <c r="AH1332" s="18">
        <v>45944</v>
      </c>
      <c r="AI1332" s="18">
        <v>45946</v>
      </c>
      <c r="AJ1332" s="17" t="s">
        <v>95</v>
      </c>
      <c r="AK1332" s="17" t="s">
        <v>95</v>
      </c>
      <c r="AL1332" s="16" t="s">
        <v>95</v>
      </c>
      <c r="AM1332" s="16" t="s">
        <v>95</v>
      </c>
      <c r="AN1332" s="18" t="s">
        <v>95</v>
      </c>
      <c r="AO1332" s="21">
        <v>0</v>
      </c>
      <c r="AP1332" s="18" t="s">
        <v>95</v>
      </c>
      <c r="AQ1332" s="21">
        <v>0</v>
      </c>
      <c r="AR1332" s="17" t="s">
        <v>95</v>
      </c>
      <c r="AS1332" s="21">
        <v>0</v>
      </c>
      <c r="AT1332" s="17" t="s">
        <v>95</v>
      </c>
      <c r="AU1332" s="26">
        <v>0</v>
      </c>
      <c r="AV1332" s="17" t="s">
        <v>95</v>
      </c>
      <c r="AW1332" s="20">
        <v>0</v>
      </c>
      <c r="AX1332" s="18" t="s">
        <v>95</v>
      </c>
      <c r="AY1332" s="4">
        <f t="shared" si="202"/>
        <v>0</v>
      </c>
      <c r="AZ1332" s="11">
        <f t="shared" si="203"/>
        <v>112680780</v>
      </c>
      <c r="BA1332" s="8">
        <f t="shared" si="197"/>
        <v>78876546</v>
      </c>
      <c r="BB1332" s="21">
        <v>78876546</v>
      </c>
      <c r="BC1332" s="21">
        <v>0</v>
      </c>
      <c r="BD1332" s="21">
        <v>0</v>
      </c>
      <c r="BE1332" s="18">
        <v>46234</v>
      </c>
      <c r="BF1332" s="18">
        <v>46234</v>
      </c>
      <c r="BG1332" s="30">
        <v>206</v>
      </c>
      <c r="BH1332" s="62" t="s">
        <v>95</v>
      </c>
      <c r="BI1332" s="17" t="s">
        <v>89</v>
      </c>
      <c r="BJ1332" s="17" t="s">
        <v>97</v>
      </c>
      <c r="BK1332" s="20" t="s">
        <v>11452</v>
      </c>
      <c r="BL1332" s="17" t="s">
        <v>99</v>
      </c>
      <c r="BM1332" s="18">
        <v>45945</v>
      </c>
      <c r="BN1332" s="17" t="s">
        <v>11453</v>
      </c>
      <c r="BO1332" s="18">
        <v>45946</v>
      </c>
      <c r="BP1332" s="16" t="s">
        <v>163</v>
      </c>
      <c r="BQ1332" s="16" t="s">
        <v>6393</v>
      </c>
      <c r="BR1332" s="17" t="s">
        <v>164</v>
      </c>
      <c r="BS1332" s="17" t="s">
        <v>95</v>
      </c>
      <c r="BT1332" s="17" t="s">
        <v>349</v>
      </c>
      <c r="BU1332" s="17" t="s">
        <v>95</v>
      </c>
      <c r="BV1332" s="17" t="s">
        <v>117</v>
      </c>
      <c r="BW1332" s="16" t="s">
        <v>6690</v>
      </c>
      <c r="BX1332" s="65" t="s">
        <v>11454</v>
      </c>
      <c r="BY1332" s="92" t="s">
        <v>810</v>
      </c>
      <c r="BZ1332" s="92" t="s">
        <v>249</v>
      </c>
      <c r="CA1332" s="92" t="s">
        <v>1625</v>
      </c>
      <c r="CB1332" s="92" t="s">
        <v>631</v>
      </c>
      <c r="CC1332" s="122">
        <f t="shared" si="204"/>
        <v>0</v>
      </c>
    </row>
    <row r="1333" spans="1:81" ht="95.25" customHeight="1" x14ac:dyDescent="0.25">
      <c r="A1333" s="66">
        <v>1646</v>
      </c>
      <c r="B1333" s="16">
        <v>80161500</v>
      </c>
      <c r="C1333" s="16" t="s">
        <v>11455</v>
      </c>
      <c r="D1333" s="17" t="s">
        <v>11456</v>
      </c>
      <c r="E1333" s="17" t="s">
        <v>131</v>
      </c>
      <c r="F1333" s="18">
        <v>45915</v>
      </c>
      <c r="G1333" s="17" t="s">
        <v>11457</v>
      </c>
      <c r="H1333" s="79" t="s">
        <v>85</v>
      </c>
      <c r="I1333" s="79" t="s">
        <v>86</v>
      </c>
      <c r="J1333" s="79" t="s">
        <v>87</v>
      </c>
      <c r="K1333" s="16">
        <v>1032395641</v>
      </c>
      <c r="L1333" s="20">
        <v>3</v>
      </c>
      <c r="M1333" s="17" t="s">
        <v>88</v>
      </c>
      <c r="N1333" s="17" t="s">
        <v>89</v>
      </c>
      <c r="O1333" s="16" t="s">
        <v>11171</v>
      </c>
      <c r="P1333" s="17" t="s">
        <v>91</v>
      </c>
      <c r="Q1333" s="17" t="s">
        <v>92</v>
      </c>
      <c r="R1333" s="17" t="s">
        <v>1619</v>
      </c>
      <c r="S1333" s="16" t="s">
        <v>1620</v>
      </c>
      <c r="T1333" s="20">
        <v>75091192</v>
      </c>
      <c r="U1333" s="17" t="s">
        <v>759</v>
      </c>
      <c r="V1333" s="17" t="s">
        <v>95</v>
      </c>
      <c r="W1333" s="17" t="s">
        <v>95</v>
      </c>
      <c r="X1333" s="17" t="s">
        <v>95</v>
      </c>
      <c r="Y1333" s="17" t="s">
        <v>96</v>
      </c>
      <c r="Z1333" s="21">
        <v>78535080</v>
      </c>
      <c r="AA1333" s="33">
        <v>78535080</v>
      </c>
      <c r="AB1333" s="22" t="s">
        <v>95</v>
      </c>
      <c r="AC1333" s="33">
        <v>7853508</v>
      </c>
      <c r="AD1333" s="33">
        <v>7853508</v>
      </c>
      <c r="AE1333" s="20">
        <v>232625</v>
      </c>
      <c r="AF1333" s="20">
        <v>818925</v>
      </c>
      <c r="AG1333" s="7">
        <v>2022011000068</v>
      </c>
      <c r="AH1333" s="18">
        <v>45940</v>
      </c>
      <c r="AI1333" s="18">
        <v>45946</v>
      </c>
      <c r="AJ1333" s="17" t="s">
        <v>95</v>
      </c>
      <c r="AK1333" s="17" t="s">
        <v>95</v>
      </c>
      <c r="AL1333" s="16" t="s">
        <v>95</v>
      </c>
      <c r="AM1333" s="16" t="s">
        <v>95</v>
      </c>
      <c r="AN1333" s="18" t="s">
        <v>95</v>
      </c>
      <c r="AO1333" s="21">
        <v>0</v>
      </c>
      <c r="AP1333" s="18" t="s">
        <v>95</v>
      </c>
      <c r="AQ1333" s="21">
        <v>0</v>
      </c>
      <c r="AR1333" s="17" t="s">
        <v>95</v>
      </c>
      <c r="AS1333" s="21">
        <v>0</v>
      </c>
      <c r="AT1333" s="17" t="s">
        <v>95</v>
      </c>
      <c r="AU1333" s="26">
        <v>0</v>
      </c>
      <c r="AV1333" s="17" t="s">
        <v>95</v>
      </c>
      <c r="AW1333" s="20">
        <v>0</v>
      </c>
      <c r="AX1333" s="18" t="s">
        <v>95</v>
      </c>
      <c r="AY1333" s="4">
        <f t="shared" si="202"/>
        <v>0</v>
      </c>
      <c r="AZ1333" s="11">
        <f t="shared" si="203"/>
        <v>78535080</v>
      </c>
      <c r="BA1333" s="8">
        <f t="shared" si="197"/>
        <v>54974556</v>
      </c>
      <c r="BB1333" s="21">
        <v>54974556</v>
      </c>
      <c r="BC1333" s="21">
        <v>0</v>
      </c>
      <c r="BD1333" s="21">
        <v>0</v>
      </c>
      <c r="BE1333" s="18">
        <v>46234</v>
      </c>
      <c r="BF1333" s="18">
        <v>46234</v>
      </c>
      <c r="BG1333" s="30">
        <v>206</v>
      </c>
      <c r="BH1333" s="62" t="s">
        <v>95</v>
      </c>
      <c r="BI1333" s="17" t="s">
        <v>89</v>
      </c>
      <c r="BJ1333" s="17" t="s">
        <v>97</v>
      </c>
      <c r="BK1333" s="20" t="s">
        <v>11458</v>
      </c>
      <c r="BL1333" s="17" t="s">
        <v>99</v>
      </c>
      <c r="BM1333" s="18">
        <v>45944</v>
      </c>
      <c r="BN1333" s="17" t="s">
        <v>11247</v>
      </c>
      <c r="BO1333" s="18">
        <v>45946</v>
      </c>
      <c r="BP1333" s="16" t="s">
        <v>163</v>
      </c>
      <c r="BQ1333" s="16" t="s">
        <v>6393</v>
      </c>
      <c r="BR1333" s="17" t="s">
        <v>164</v>
      </c>
      <c r="BS1333" s="17" t="s">
        <v>95</v>
      </c>
      <c r="BT1333" s="17" t="s">
        <v>349</v>
      </c>
      <c r="BU1333" s="17" t="s">
        <v>95</v>
      </c>
      <c r="BV1333" s="17" t="s">
        <v>117</v>
      </c>
      <c r="BW1333" s="16" t="s">
        <v>11459</v>
      </c>
      <c r="BX1333" s="65" t="s">
        <v>11460</v>
      </c>
      <c r="BY1333" s="92" t="s">
        <v>810</v>
      </c>
      <c r="BZ1333" s="92" t="s">
        <v>249</v>
      </c>
      <c r="CA1333" s="92" t="s">
        <v>1625</v>
      </c>
      <c r="CB1333" s="92" t="s">
        <v>631</v>
      </c>
      <c r="CC1333" s="122">
        <f t="shared" si="204"/>
        <v>0</v>
      </c>
    </row>
    <row r="1334" spans="1:81" ht="95.25" customHeight="1" x14ac:dyDescent="0.25">
      <c r="A1334" s="66">
        <v>1647</v>
      </c>
      <c r="B1334" s="16">
        <v>80161500</v>
      </c>
      <c r="C1334" s="16" t="s">
        <v>11461</v>
      </c>
      <c r="D1334" s="17" t="s">
        <v>11462</v>
      </c>
      <c r="E1334" s="17" t="s">
        <v>131</v>
      </c>
      <c r="F1334" s="18">
        <v>45915</v>
      </c>
      <c r="G1334" s="17" t="s">
        <v>7159</v>
      </c>
      <c r="H1334" s="79" t="s">
        <v>85</v>
      </c>
      <c r="I1334" s="79" t="s">
        <v>86</v>
      </c>
      <c r="J1334" s="79" t="s">
        <v>87</v>
      </c>
      <c r="K1334" s="16">
        <v>1014267867</v>
      </c>
      <c r="L1334" s="20">
        <v>7</v>
      </c>
      <c r="M1334" s="17" t="s">
        <v>88</v>
      </c>
      <c r="N1334" s="17" t="s">
        <v>89</v>
      </c>
      <c r="O1334" s="16" t="s">
        <v>11463</v>
      </c>
      <c r="P1334" s="17" t="s">
        <v>91</v>
      </c>
      <c r="Q1334" s="17" t="s">
        <v>92</v>
      </c>
      <c r="R1334" s="17" t="s">
        <v>1619</v>
      </c>
      <c r="S1334" s="16" t="s">
        <v>1620</v>
      </c>
      <c r="T1334" s="20">
        <v>75091192</v>
      </c>
      <c r="U1334" s="17" t="s">
        <v>759</v>
      </c>
      <c r="V1334" s="17" t="s">
        <v>95</v>
      </c>
      <c r="W1334" s="17" t="s">
        <v>95</v>
      </c>
      <c r="X1334" s="17" t="s">
        <v>95</v>
      </c>
      <c r="Y1334" s="17" t="s">
        <v>96</v>
      </c>
      <c r="Z1334" s="21">
        <v>78535080</v>
      </c>
      <c r="AA1334" s="33">
        <v>78535080</v>
      </c>
      <c r="AB1334" s="22" t="s">
        <v>95</v>
      </c>
      <c r="AC1334" s="33">
        <v>7853508</v>
      </c>
      <c r="AD1334" s="33">
        <v>7853508</v>
      </c>
      <c r="AE1334" s="20">
        <v>232725</v>
      </c>
      <c r="AF1334" s="20">
        <v>827825</v>
      </c>
      <c r="AG1334" s="7">
        <v>2022011000068</v>
      </c>
      <c r="AH1334" s="18">
        <v>45944</v>
      </c>
      <c r="AI1334" s="18">
        <v>45946</v>
      </c>
      <c r="AJ1334" s="17" t="s">
        <v>95</v>
      </c>
      <c r="AK1334" s="17" t="s">
        <v>95</v>
      </c>
      <c r="AL1334" s="16" t="s">
        <v>95</v>
      </c>
      <c r="AM1334" s="16" t="s">
        <v>95</v>
      </c>
      <c r="AN1334" s="18" t="s">
        <v>95</v>
      </c>
      <c r="AO1334" s="21">
        <v>0</v>
      </c>
      <c r="AP1334" s="18" t="s">
        <v>95</v>
      </c>
      <c r="AQ1334" s="21">
        <v>0</v>
      </c>
      <c r="AR1334" s="17" t="s">
        <v>95</v>
      </c>
      <c r="AS1334" s="21">
        <v>0</v>
      </c>
      <c r="AT1334" s="17" t="s">
        <v>95</v>
      </c>
      <c r="AU1334" s="26">
        <v>0</v>
      </c>
      <c r="AV1334" s="17" t="s">
        <v>95</v>
      </c>
      <c r="AW1334" s="20">
        <v>0</v>
      </c>
      <c r="AX1334" s="18" t="s">
        <v>95</v>
      </c>
      <c r="AY1334" s="4">
        <f t="shared" si="202"/>
        <v>0</v>
      </c>
      <c r="AZ1334" s="11">
        <f t="shared" si="203"/>
        <v>78535080</v>
      </c>
      <c r="BA1334" s="8">
        <f t="shared" si="197"/>
        <v>54974556</v>
      </c>
      <c r="BB1334" s="21">
        <v>54974556</v>
      </c>
      <c r="BC1334" s="21">
        <v>0</v>
      </c>
      <c r="BD1334" s="21">
        <v>0</v>
      </c>
      <c r="BE1334" s="18">
        <v>46234</v>
      </c>
      <c r="BF1334" s="18">
        <v>46234</v>
      </c>
      <c r="BG1334" s="30">
        <v>206</v>
      </c>
      <c r="BH1334" s="62" t="s">
        <v>95</v>
      </c>
      <c r="BI1334" s="17" t="s">
        <v>89</v>
      </c>
      <c r="BJ1334" s="17" t="s">
        <v>97</v>
      </c>
      <c r="BK1334" s="20" t="s">
        <v>11464</v>
      </c>
      <c r="BL1334" s="17" t="s">
        <v>99</v>
      </c>
      <c r="BM1334" s="18">
        <v>45945</v>
      </c>
      <c r="BN1334" s="17" t="s">
        <v>11465</v>
      </c>
      <c r="BO1334" s="18">
        <v>45946</v>
      </c>
      <c r="BP1334" s="16" t="s">
        <v>163</v>
      </c>
      <c r="BQ1334" s="16" t="s">
        <v>6393</v>
      </c>
      <c r="BR1334" s="17" t="s">
        <v>164</v>
      </c>
      <c r="BS1334" s="17" t="s">
        <v>95</v>
      </c>
      <c r="BT1334" s="17" t="s">
        <v>349</v>
      </c>
      <c r="BU1334" s="17" t="s">
        <v>95</v>
      </c>
      <c r="BV1334" s="17" t="s">
        <v>117</v>
      </c>
      <c r="BW1334" s="16" t="s">
        <v>7164</v>
      </c>
      <c r="BX1334" s="65" t="s">
        <v>11466</v>
      </c>
      <c r="BY1334" s="92" t="s">
        <v>810</v>
      </c>
      <c r="BZ1334" s="92" t="s">
        <v>249</v>
      </c>
      <c r="CA1334" s="92" t="s">
        <v>1625</v>
      </c>
      <c r="CB1334" s="92" t="s">
        <v>631</v>
      </c>
      <c r="CC1334" s="122">
        <f t="shared" si="204"/>
        <v>0</v>
      </c>
    </row>
    <row r="1335" spans="1:81" ht="95.25" customHeight="1" x14ac:dyDescent="0.25">
      <c r="A1335" s="66">
        <v>1648</v>
      </c>
      <c r="B1335" s="16">
        <v>80161500</v>
      </c>
      <c r="C1335" s="16" t="s">
        <v>11467</v>
      </c>
      <c r="D1335" s="17" t="s">
        <v>11468</v>
      </c>
      <c r="E1335" s="17" t="s">
        <v>131</v>
      </c>
      <c r="F1335" s="18">
        <v>45915</v>
      </c>
      <c r="G1335" s="17" t="s">
        <v>6281</v>
      </c>
      <c r="H1335" s="79" t="s">
        <v>85</v>
      </c>
      <c r="I1335" s="79" t="s">
        <v>86</v>
      </c>
      <c r="J1335" s="79" t="s">
        <v>87</v>
      </c>
      <c r="K1335" s="16">
        <v>1000226311</v>
      </c>
      <c r="L1335" s="20">
        <v>8</v>
      </c>
      <c r="M1335" s="17" t="s">
        <v>88</v>
      </c>
      <c r="N1335" s="17" t="s">
        <v>89</v>
      </c>
      <c r="O1335" s="16" t="s">
        <v>11469</v>
      </c>
      <c r="P1335" s="17" t="s">
        <v>91</v>
      </c>
      <c r="Q1335" s="17" t="s">
        <v>92</v>
      </c>
      <c r="R1335" s="17" t="s">
        <v>1619</v>
      </c>
      <c r="S1335" s="16" t="s">
        <v>1620</v>
      </c>
      <c r="T1335" s="20">
        <v>75091192</v>
      </c>
      <c r="U1335" s="17" t="s">
        <v>759</v>
      </c>
      <c r="V1335" s="17" t="s">
        <v>95</v>
      </c>
      <c r="W1335" s="17" t="s">
        <v>95</v>
      </c>
      <c r="X1335" s="17" t="s">
        <v>95</v>
      </c>
      <c r="Y1335" s="17" t="s">
        <v>96</v>
      </c>
      <c r="Z1335" s="21">
        <v>41438920</v>
      </c>
      <c r="AA1335" s="33">
        <v>41438920</v>
      </c>
      <c r="AB1335" s="22" t="s">
        <v>95</v>
      </c>
      <c r="AC1335" s="33">
        <v>4143892</v>
      </c>
      <c r="AD1335" s="33">
        <v>4143892</v>
      </c>
      <c r="AE1335" s="20">
        <v>198425</v>
      </c>
      <c r="AF1335" s="20">
        <v>827925</v>
      </c>
      <c r="AG1335" s="7">
        <v>2022011000068</v>
      </c>
      <c r="AH1335" s="18">
        <v>45944</v>
      </c>
      <c r="AI1335" s="18">
        <v>45946</v>
      </c>
      <c r="AJ1335" s="17" t="s">
        <v>95</v>
      </c>
      <c r="AK1335" s="17" t="s">
        <v>95</v>
      </c>
      <c r="AL1335" s="16" t="s">
        <v>95</v>
      </c>
      <c r="AM1335" s="16" t="s">
        <v>95</v>
      </c>
      <c r="AN1335" s="18" t="s">
        <v>95</v>
      </c>
      <c r="AO1335" s="21">
        <v>0</v>
      </c>
      <c r="AP1335" s="18" t="s">
        <v>95</v>
      </c>
      <c r="AQ1335" s="21">
        <v>0</v>
      </c>
      <c r="AR1335" s="17" t="s">
        <v>95</v>
      </c>
      <c r="AS1335" s="21">
        <v>0</v>
      </c>
      <c r="AT1335" s="17" t="s">
        <v>95</v>
      </c>
      <c r="AU1335" s="26">
        <v>0</v>
      </c>
      <c r="AV1335" s="17" t="s">
        <v>95</v>
      </c>
      <c r="AW1335" s="20">
        <v>0</v>
      </c>
      <c r="AX1335" s="18" t="s">
        <v>95</v>
      </c>
      <c r="AY1335" s="4">
        <f t="shared" si="202"/>
        <v>0</v>
      </c>
      <c r="AZ1335" s="11">
        <f t="shared" si="203"/>
        <v>41438920</v>
      </c>
      <c r="BA1335" s="8">
        <f t="shared" si="197"/>
        <v>29007244</v>
      </c>
      <c r="BB1335" s="21">
        <v>29007244</v>
      </c>
      <c r="BC1335" s="21">
        <v>0</v>
      </c>
      <c r="BD1335" s="21">
        <v>0</v>
      </c>
      <c r="BE1335" s="18">
        <v>46234</v>
      </c>
      <c r="BF1335" s="18">
        <v>46234</v>
      </c>
      <c r="BG1335" s="30">
        <v>206</v>
      </c>
      <c r="BH1335" s="62" t="s">
        <v>95</v>
      </c>
      <c r="BI1335" s="17" t="s">
        <v>89</v>
      </c>
      <c r="BJ1335" s="17" t="s">
        <v>97</v>
      </c>
      <c r="BK1335" s="20" t="s">
        <v>11470</v>
      </c>
      <c r="BL1335" s="17" t="s">
        <v>99</v>
      </c>
      <c r="BM1335" s="18">
        <v>45945</v>
      </c>
      <c r="BN1335" s="17" t="s">
        <v>11247</v>
      </c>
      <c r="BO1335" s="18">
        <v>45946</v>
      </c>
      <c r="BP1335" s="16" t="s">
        <v>163</v>
      </c>
      <c r="BQ1335" s="16" t="s">
        <v>6393</v>
      </c>
      <c r="BR1335" s="17" t="s">
        <v>164</v>
      </c>
      <c r="BS1335" s="17" t="s">
        <v>95</v>
      </c>
      <c r="BT1335" s="17" t="s">
        <v>2113</v>
      </c>
      <c r="BU1335" s="17" t="s">
        <v>95</v>
      </c>
      <c r="BV1335" s="5" t="s">
        <v>105</v>
      </c>
      <c r="BW1335" s="16" t="s">
        <v>6284</v>
      </c>
      <c r="BX1335" s="65" t="s">
        <v>11471</v>
      </c>
      <c r="BY1335" s="92" t="s">
        <v>810</v>
      </c>
      <c r="BZ1335" s="92" t="s">
        <v>249</v>
      </c>
      <c r="CA1335" s="92" t="s">
        <v>1625</v>
      </c>
      <c r="CB1335" s="92" t="s">
        <v>631</v>
      </c>
      <c r="CC1335" s="122">
        <f t="shared" si="204"/>
        <v>0</v>
      </c>
    </row>
    <row r="1336" spans="1:81" ht="95.25" customHeight="1" x14ac:dyDescent="0.25">
      <c r="A1336" s="66">
        <v>1649</v>
      </c>
      <c r="B1336" s="16">
        <v>80161500</v>
      </c>
      <c r="C1336" s="16" t="s">
        <v>11472</v>
      </c>
      <c r="D1336" s="17" t="s">
        <v>11473</v>
      </c>
      <c r="E1336" s="17" t="s">
        <v>131</v>
      </c>
      <c r="F1336" s="18">
        <v>45915</v>
      </c>
      <c r="G1336" s="17" t="s">
        <v>6703</v>
      </c>
      <c r="H1336" s="79" t="s">
        <v>85</v>
      </c>
      <c r="I1336" s="79" t="s">
        <v>86</v>
      </c>
      <c r="J1336" s="79" t="s">
        <v>87</v>
      </c>
      <c r="K1336" s="16">
        <v>1026563306</v>
      </c>
      <c r="L1336" s="20">
        <v>1</v>
      </c>
      <c r="M1336" s="17" t="s">
        <v>88</v>
      </c>
      <c r="N1336" s="17" t="s">
        <v>89</v>
      </c>
      <c r="O1336" s="16" t="s">
        <v>6686</v>
      </c>
      <c r="P1336" s="17" t="s">
        <v>91</v>
      </c>
      <c r="Q1336" s="17" t="s">
        <v>92</v>
      </c>
      <c r="R1336" s="17" t="s">
        <v>1619</v>
      </c>
      <c r="S1336" s="16" t="s">
        <v>1620</v>
      </c>
      <c r="T1336" s="20">
        <v>75091192</v>
      </c>
      <c r="U1336" s="17" t="s">
        <v>759</v>
      </c>
      <c r="V1336" s="17" t="s">
        <v>95</v>
      </c>
      <c r="W1336" s="17" t="s">
        <v>95</v>
      </c>
      <c r="X1336" s="17" t="s">
        <v>95</v>
      </c>
      <c r="Y1336" s="17" t="s">
        <v>96</v>
      </c>
      <c r="Z1336" s="21">
        <v>112680780</v>
      </c>
      <c r="AA1336" s="33">
        <v>112680780</v>
      </c>
      <c r="AB1336" s="22" t="s">
        <v>95</v>
      </c>
      <c r="AC1336" s="33">
        <v>11268078</v>
      </c>
      <c r="AD1336" s="33">
        <v>11268078</v>
      </c>
      <c r="AE1336" s="20">
        <v>232825</v>
      </c>
      <c r="AF1336" s="20">
        <v>828025</v>
      </c>
      <c r="AG1336" s="7">
        <v>2022011000068</v>
      </c>
      <c r="AH1336" s="18">
        <v>45944</v>
      </c>
      <c r="AI1336" s="18">
        <v>45946</v>
      </c>
      <c r="AJ1336" s="17" t="s">
        <v>95</v>
      </c>
      <c r="AK1336" s="17" t="s">
        <v>95</v>
      </c>
      <c r="AL1336" s="16" t="s">
        <v>95</v>
      </c>
      <c r="AM1336" s="16" t="s">
        <v>95</v>
      </c>
      <c r="AN1336" s="18" t="s">
        <v>95</v>
      </c>
      <c r="AO1336" s="21">
        <v>0</v>
      </c>
      <c r="AP1336" s="18" t="s">
        <v>95</v>
      </c>
      <c r="AQ1336" s="21">
        <v>0</v>
      </c>
      <c r="AR1336" s="17" t="s">
        <v>95</v>
      </c>
      <c r="AS1336" s="21">
        <v>0</v>
      </c>
      <c r="AT1336" s="17" t="s">
        <v>95</v>
      </c>
      <c r="AU1336" s="26">
        <v>0</v>
      </c>
      <c r="AV1336" s="17" t="s">
        <v>95</v>
      </c>
      <c r="AW1336" s="20">
        <v>0</v>
      </c>
      <c r="AX1336" s="18" t="s">
        <v>95</v>
      </c>
      <c r="AY1336" s="4">
        <f t="shared" si="202"/>
        <v>0</v>
      </c>
      <c r="AZ1336" s="11">
        <f t="shared" si="203"/>
        <v>112680780</v>
      </c>
      <c r="BA1336" s="8">
        <f t="shared" si="197"/>
        <v>78876546</v>
      </c>
      <c r="BB1336" s="21">
        <v>78876546</v>
      </c>
      <c r="BC1336" s="21">
        <v>0</v>
      </c>
      <c r="BD1336" s="21">
        <v>0</v>
      </c>
      <c r="BE1336" s="18">
        <v>46234</v>
      </c>
      <c r="BF1336" s="18">
        <v>46234</v>
      </c>
      <c r="BG1336" s="30">
        <v>206</v>
      </c>
      <c r="BH1336" s="62" t="s">
        <v>95</v>
      </c>
      <c r="BI1336" s="17" t="s">
        <v>89</v>
      </c>
      <c r="BJ1336" s="17" t="s">
        <v>97</v>
      </c>
      <c r="BK1336" s="20" t="s">
        <v>11474</v>
      </c>
      <c r="BL1336" s="17" t="s">
        <v>99</v>
      </c>
      <c r="BM1336" s="18">
        <v>45944</v>
      </c>
      <c r="BN1336" s="17" t="s">
        <v>11475</v>
      </c>
      <c r="BO1336" s="18">
        <v>45946</v>
      </c>
      <c r="BP1336" s="16" t="s">
        <v>163</v>
      </c>
      <c r="BQ1336" s="16" t="s">
        <v>6393</v>
      </c>
      <c r="BR1336" s="17" t="s">
        <v>164</v>
      </c>
      <c r="BS1336" s="17" t="s">
        <v>95</v>
      </c>
      <c r="BT1336" s="17" t="s">
        <v>2929</v>
      </c>
      <c r="BU1336" s="17" t="s">
        <v>95</v>
      </c>
      <c r="BV1336" s="5" t="s">
        <v>105</v>
      </c>
      <c r="BW1336" s="16" t="s">
        <v>6706</v>
      </c>
      <c r="BX1336" s="65" t="s">
        <v>11476</v>
      </c>
      <c r="BY1336" s="92" t="s">
        <v>810</v>
      </c>
      <c r="BZ1336" s="92" t="s">
        <v>249</v>
      </c>
      <c r="CA1336" s="92" t="s">
        <v>1625</v>
      </c>
      <c r="CB1336" s="92" t="s">
        <v>631</v>
      </c>
      <c r="CC1336" s="122">
        <f t="shared" si="204"/>
        <v>0</v>
      </c>
    </row>
    <row r="1337" spans="1:81" ht="95.25" customHeight="1" x14ac:dyDescent="0.25">
      <c r="A1337" s="66">
        <v>1650</v>
      </c>
      <c r="B1337" s="16">
        <v>80161500</v>
      </c>
      <c r="C1337" s="16" t="s">
        <v>11477</v>
      </c>
      <c r="D1337" s="17" t="s">
        <v>11478</v>
      </c>
      <c r="E1337" s="17" t="s">
        <v>131</v>
      </c>
      <c r="F1337" s="18">
        <v>45915</v>
      </c>
      <c r="G1337" s="17" t="s">
        <v>6710</v>
      </c>
      <c r="H1337" s="79" t="s">
        <v>85</v>
      </c>
      <c r="I1337" s="79" t="s">
        <v>86</v>
      </c>
      <c r="J1337" s="79" t="s">
        <v>87</v>
      </c>
      <c r="K1337" s="16">
        <v>1019129647</v>
      </c>
      <c r="L1337" s="20">
        <v>0</v>
      </c>
      <c r="M1337" s="17" t="s">
        <v>88</v>
      </c>
      <c r="N1337" s="17" t="s">
        <v>89</v>
      </c>
      <c r="O1337" s="16" t="s">
        <v>11171</v>
      </c>
      <c r="P1337" s="17" t="s">
        <v>91</v>
      </c>
      <c r="Q1337" s="17" t="s">
        <v>92</v>
      </c>
      <c r="R1337" s="17" t="s">
        <v>1619</v>
      </c>
      <c r="S1337" s="16" t="s">
        <v>1620</v>
      </c>
      <c r="T1337" s="20">
        <v>75091192</v>
      </c>
      <c r="U1337" s="17" t="s">
        <v>759</v>
      </c>
      <c r="V1337" s="17" t="s">
        <v>95</v>
      </c>
      <c r="W1337" s="17" t="s">
        <v>95</v>
      </c>
      <c r="X1337" s="17" t="s">
        <v>95</v>
      </c>
      <c r="Y1337" s="17" t="s">
        <v>96</v>
      </c>
      <c r="Z1337" s="21">
        <v>78535080</v>
      </c>
      <c r="AA1337" s="33">
        <v>78535080</v>
      </c>
      <c r="AB1337" s="22" t="s">
        <v>95</v>
      </c>
      <c r="AC1337" s="33">
        <v>7853508</v>
      </c>
      <c r="AD1337" s="33">
        <v>7853508</v>
      </c>
      <c r="AE1337" s="20">
        <v>232925</v>
      </c>
      <c r="AF1337" s="20">
        <v>819025</v>
      </c>
      <c r="AG1337" s="7">
        <v>2022011000068</v>
      </c>
      <c r="AH1337" s="18">
        <v>45940</v>
      </c>
      <c r="AI1337" s="18">
        <v>45946</v>
      </c>
      <c r="AJ1337" s="17" t="s">
        <v>95</v>
      </c>
      <c r="AK1337" s="17" t="s">
        <v>95</v>
      </c>
      <c r="AL1337" s="16" t="s">
        <v>95</v>
      </c>
      <c r="AM1337" s="16" t="s">
        <v>95</v>
      </c>
      <c r="AN1337" s="18" t="s">
        <v>95</v>
      </c>
      <c r="AO1337" s="21">
        <v>0</v>
      </c>
      <c r="AP1337" s="18" t="s">
        <v>95</v>
      </c>
      <c r="AQ1337" s="21">
        <v>0</v>
      </c>
      <c r="AR1337" s="17" t="s">
        <v>95</v>
      </c>
      <c r="AS1337" s="21">
        <v>0</v>
      </c>
      <c r="AT1337" s="17" t="s">
        <v>95</v>
      </c>
      <c r="AU1337" s="26">
        <v>0</v>
      </c>
      <c r="AV1337" s="17" t="s">
        <v>95</v>
      </c>
      <c r="AW1337" s="20">
        <v>0</v>
      </c>
      <c r="AX1337" s="18" t="s">
        <v>95</v>
      </c>
      <c r="AY1337" s="4">
        <f t="shared" si="202"/>
        <v>0</v>
      </c>
      <c r="AZ1337" s="11">
        <f t="shared" si="203"/>
        <v>78535080</v>
      </c>
      <c r="BA1337" s="8">
        <f t="shared" si="197"/>
        <v>54974556</v>
      </c>
      <c r="BB1337" s="21">
        <v>54974556</v>
      </c>
      <c r="BC1337" s="21">
        <v>0</v>
      </c>
      <c r="BD1337" s="21">
        <v>0</v>
      </c>
      <c r="BE1337" s="18">
        <v>46234</v>
      </c>
      <c r="BF1337" s="18">
        <v>46234</v>
      </c>
      <c r="BG1337" s="30">
        <v>206</v>
      </c>
      <c r="BH1337" s="62" t="s">
        <v>95</v>
      </c>
      <c r="BI1337" s="17" t="s">
        <v>89</v>
      </c>
      <c r="BJ1337" s="17" t="s">
        <v>97</v>
      </c>
      <c r="BK1337" s="20" t="s">
        <v>11479</v>
      </c>
      <c r="BL1337" s="17" t="s">
        <v>99</v>
      </c>
      <c r="BM1337" s="18">
        <v>45940</v>
      </c>
      <c r="BN1337" s="17" t="s">
        <v>11134</v>
      </c>
      <c r="BO1337" s="18">
        <v>45946</v>
      </c>
      <c r="BP1337" s="16" t="s">
        <v>163</v>
      </c>
      <c r="BQ1337" s="16" t="s">
        <v>6393</v>
      </c>
      <c r="BR1337" s="17" t="s">
        <v>164</v>
      </c>
      <c r="BS1337" s="17" t="s">
        <v>95</v>
      </c>
      <c r="BT1337" s="17" t="s">
        <v>313</v>
      </c>
      <c r="BU1337" s="17" t="s">
        <v>95</v>
      </c>
      <c r="BV1337" s="5" t="s">
        <v>105</v>
      </c>
      <c r="BW1337" s="16" t="s">
        <v>6714</v>
      </c>
      <c r="BX1337" s="65" t="s">
        <v>11480</v>
      </c>
      <c r="BY1337" s="92" t="s">
        <v>810</v>
      </c>
      <c r="BZ1337" s="92" t="s">
        <v>249</v>
      </c>
      <c r="CA1337" s="92" t="s">
        <v>1625</v>
      </c>
      <c r="CB1337" s="92" t="s">
        <v>631</v>
      </c>
      <c r="CC1337" s="122">
        <f t="shared" si="204"/>
        <v>0</v>
      </c>
    </row>
    <row r="1338" spans="1:81" ht="95.25" customHeight="1" x14ac:dyDescent="0.25">
      <c r="A1338" s="66">
        <v>1651</v>
      </c>
      <c r="B1338" s="16">
        <v>80161500</v>
      </c>
      <c r="C1338" s="16" t="s">
        <v>11481</v>
      </c>
      <c r="D1338" s="17" t="s">
        <v>11482</v>
      </c>
      <c r="E1338" s="17" t="s">
        <v>131</v>
      </c>
      <c r="F1338" s="18">
        <v>45915</v>
      </c>
      <c r="G1338" s="17" t="s">
        <v>7895</v>
      </c>
      <c r="H1338" s="79" t="s">
        <v>85</v>
      </c>
      <c r="I1338" s="79" t="s">
        <v>86</v>
      </c>
      <c r="J1338" s="79" t="s">
        <v>87</v>
      </c>
      <c r="K1338" s="16">
        <v>1073245952</v>
      </c>
      <c r="L1338" s="20">
        <v>5</v>
      </c>
      <c r="M1338" s="17" t="s">
        <v>88</v>
      </c>
      <c r="N1338" s="17" t="s">
        <v>89</v>
      </c>
      <c r="O1338" s="16" t="s">
        <v>11171</v>
      </c>
      <c r="P1338" s="17" t="s">
        <v>91</v>
      </c>
      <c r="Q1338" s="17" t="s">
        <v>92</v>
      </c>
      <c r="R1338" s="17" t="s">
        <v>1619</v>
      </c>
      <c r="S1338" s="16" t="s">
        <v>1620</v>
      </c>
      <c r="T1338" s="20">
        <v>75091192</v>
      </c>
      <c r="U1338" s="17" t="s">
        <v>759</v>
      </c>
      <c r="V1338" s="17" t="s">
        <v>95</v>
      </c>
      <c r="W1338" s="17" t="s">
        <v>95</v>
      </c>
      <c r="X1338" s="17" t="s">
        <v>95</v>
      </c>
      <c r="Y1338" s="17" t="s">
        <v>96</v>
      </c>
      <c r="Z1338" s="21">
        <v>78535080</v>
      </c>
      <c r="AA1338" s="33">
        <v>78535080</v>
      </c>
      <c r="AB1338" s="22" t="s">
        <v>95</v>
      </c>
      <c r="AC1338" s="33">
        <v>7853508</v>
      </c>
      <c r="AD1338" s="33">
        <v>7853508</v>
      </c>
      <c r="AE1338" s="20">
        <v>233025</v>
      </c>
      <c r="AF1338" s="20">
        <v>819125</v>
      </c>
      <c r="AG1338" s="7">
        <v>2022011000068</v>
      </c>
      <c r="AH1338" s="18">
        <v>45940</v>
      </c>
      <c r="AI1338" s="18">
        <v>45946</v>
      </c>
      <c r="AJ1338" s="17" t="s">
        <v>95</v>
      </c>
      <c r="AK1338" s="17" t="s">
        <v>95</v>
      </c>
      <c r="AL1338" s="16" t="s">
        <v>95</v>
      </c>
      <c r="AM1338" s="16" t="s">
        <v>95</v>
      </c>
      <c r="AN1338" s="18" t="s">
        <v>95</v>
      </c>
      <c r="AO1338" s="21">
        <v>0</v>
      </c>
      <c r="AP1338" s="18" t="s">
        <v>95</v>
      </c>
      <c r="AQ1338" s="21">
        <v>0</v>
      </c>
      <c r="AR1338" s="17" t="s">
        <v>95</v>
      </c>
      <c r="AS1338" s="21">
        <v>0</v>
      </c>
      <c r="AT1338" s="17" t="s">
        <v>95</v>
      </c>
      <c r="AU1338" s="26">
        <v>0</v>
      </c>
      <c r="AV1338" s="17" t="s">
        <v>95</v>
      </c>
      <c r="AW1338" s="20">
        <v>0</v>
      </c>
      <c r="AX1338" s="18" t="s">
        <v>95</v>
      </c>
      <c r="AY1338" s="4">
        <f t="shared" si="202"/>
        <v>0</v>
      </c>
      <c r="AZ1338" s="11">
        <f t="shared" si="203"/>
        <v>78535080</v>
      </c>
      <c r="BA1338" s="8">
        <f t="shared" si="197"/>
        <v>54974556</v>
      </c>
      <c r="BB1338" s="21">
        <v>54974556</v>
      </c>
      <c r="BC1338" s="21">
        <v>0</v>
      </c>
      <c r="BD1338" s="21">
        <v>0</v>
      </c>
      <c r="BE1338" s="18">
        <v>46234</v>
      </c>
      <c r="BF1338" s="18">
        <v>46234</v>
      </c>
      <c r="BG1338" s="30">
        <v>206</v>
      </c>
      <c r="BH1338" s="62" t="s">
        <v>95</v>
      </c>
      <c r="BI1338" s="17" t="s">
        <v>89</v>
      </c>
      <c r="BJ1338" s="17" t="s">
        <v>97</v>
      </c>
      <c r="BK1338" s="20" t="s">
        <v>11483</v>
      </c>
      <c r="BL1338" s="17" t="s">
        <v>99</v>
      </c>
      <c r="BM1338" s="18">
        <v>45940</v>
      </c>
      <c r="BN1338" s="17" t="s">
        <v>11134</v>
      </c>
      <c r="BO1338" s="18">
        <v>45946</v>
      </c>
      <c r="BP1338" s="16" t="s">
        <v>163</v>
      </c>
      <c r="BQ1338" s="16" t="s">
        <v>6393</v>
      </c>
      <c r="BR1338" s="17" t="s">
        <v>164</v>
      </c>
      <c r="BS1338" s="17" t="s">
        <v>95</v>
      </c>
      <c r="BT1338" s="17" t="s">
        <v>1403</v>
      </c>
      <c r="BU1338" s="17" t="s">
        <v>95</v>
      </c>
      <c r="BV1338" s="5" t="s">
        <v>105</v>
      </c>
      <c r="BW1338" s="16" t="s">
        <v>7899</v>
      </c>
      <c r="BX1338" s="65" t="s">
        <v>11484</v>
      </c>
      <c r="BY1338" s="92" t="s">
        <v>810</v>
      </c>
      <c r="BZ1338" s="92" t="s">
        <v>249</v>
      </c>
      <c r="CA1338" s="92" t="s">
        <v>1625</v>
      </c>
      <c r="CB1338" s="92" t="s">
        <v>631</v>
      </c>
      <c r="CC1338" s="122">
        <f t="shared" si="204"/>
        <v>0</v>
      </c>
    </row>
    <row r="1339" spans="1:81" ht="95.25" customHeight="1" x14ac:dyDescent="0.25">
      <c r="A1339" s="66">
        <v>1652</v>
      </c>
      <c r="B1339" s="16">
        <v>93151508</v>
      </c>
      <c r="C1339" s="16" t="s">
        <v>11485</v>
      </c>
      <c r="D1339" s="17" t="s">
        <v>11486</v>
      </c>
      <c r="E1339" s="17" t="s">
        <v>131</v>
      </c>
      <c r="F1339" s="18">
        <v>45915</v>
      </c>
      <c r="G1339" s="17" t="s">
        <v>8125</v>
      </c>
      <c r="H1339" s="79" t="s">
        <v>85</v>
      </c>
      <c r="I1339" s="79" t="s">
        <v>86</v>
      </c>
      <c r="J1339" s="79" t="s">
        <v>87</v>
      </c>
      <c r="K1339" s="16">
        <v>52934687</v>
      </c>
      <c r="L1339" s="20">
        <v>7</v>
      </c>
      <c r="M1339" s="17" t="s">
        <v>88</v>
      </c>
      <c r="N1339" s="17" t="s">
        <v>89</v>
      </c>
      <c r="O1339" s="16" t="s">
        <v>11487</v>
      </c>
      <c r="P1339" s="17" t="s">
        <v>91</v>
      </c>
      <c r="Q1339" s="17" t="s">
        <v>92</v>
      </c>
      <c r="R1339" s="17" t="s">
        <v>1619</v>
      </c>
      <c r="S1339" s="16" t="s">
        <v>1620</v>
      </c>
      <c r="T1339" s="20">
        <v>75091192</v>
      </c>
      <c r="U1339" s="17" t="s">
        <v>759</v>
      </c>
      <c r="V1339" s="17" t="s">
        <v>95</v>
      </c>
      <c r="W1339" s="17" t="s">
        <v>95</v>
      </c>
      <c r="X1339" s="17" t="s">
        <v>95</v>
      </c>
      <c r="Y1339" s="17" t="s">
        <v>96</v>
      </c>
      <c r="Z1339" s="21">
        <v>41438920</v>
      </c>
      <c r="AA1339" s="33">
        <v>41438920</v>
      </c>
      <c r="AB1339" s="22" t="s">
        <v>95</v>
      </c>
      <c r="AC1339" s="33">
        <v>4143892</v>
      </c>
      <c r="AD1339" s="33">
        <v>4143892</v>
      </c>
      <c r="AE1339" s="20">
        <v>198525</v>
      </c>
      <c r="AF1339" s="20">
        <v>788825</v>
      </c>
      <c r="AG1339" s="7">
        <v>2022011000068</v>
      </c>
      <c r="AH1339" s="18">
        <v>45932</v>
      </c>
      <c r="AI1339" s="18">
        <v>45933</v>
      </c>
      <c r="AJ1339" s="17" t="s">
        <v>95</v>
      </c>
      <c r="AK1339" s="17" t="s">
        <v>95</v>
      </c>
      <c r="AL1339" s="16" t="s">
        <v>95</v>
      </c>
      <c r="AM1339" s="16" t="s">
        <v>95</v>
      </c>
      <c r="AN1339" s="18" t="s">
        <v>95</v>
      </c>
      <c r="AO1339" s="21">
        <v>0</v>
      </c>
      <c r="AP1339" s="18" t="s">
        <v>95</v>
      </c>
      <c r="AQ1339" s="21">
        <v>0</v>
      </c>
      <c r="AR1339" s="17" t="s">
        <v>95</v>
      </c>
      <c r="AS1339" s="21">
        <v>0</v>
      </c>
      <c r="AT1339" s="17" t="s">
        <v>95</v>
      </c>
      <c r="AU1339" s="26">
        <v>0</v>
      </c>
      <c r="AV1339" s="17" t="s">
        <v>95</v>
      </c>
      <c r="AW1339" s="20">
        <v>0</v>
      </c>
      <c r="AX1339" s="18" t="s">
        <v>95</v>
      </c>
      <c r="AY1339" s="4">
        <f t="shared" si="202"/>
        <v>0</v>
      </c>
      <c r="AZ1339" s="11">
        <f t="shared" si="203"/>
        <v>41438920</v>
      </c>
      <c r="BA1339" s="8">
        <f t="shared" si="197"/>
        <v>29007244</v>
      </c>
      <c r="BB1339" s="21">
        <v>29007244</v>
      </c>
      <c r="BC1339" s="21">
        <v>0</v>
      </c>
      <c r="BD1339" s="21">
        <v>0</v>
      </c>
      <c r="BE1339" s="18">
        <v>46234</v>
      </c>
      <c r="BF1339" s="18">
        <v>46234</v>
      </c>
      <c r="BG1339" s="30">
        <v>206</v>
      </c>
      <c r="BH1339" s="62" t="s">
        <v>95</v>
      </c>
      <c r="BI1339" s="17" t="s">
        <v>89</v>
      </c>
      <c r="BJ1339" s="17" t="s">
        <v>97</v>
      </c>
      <c r="BK1339" s="20" t="s">
        <v>11488</v>
      </c>
      <c r="BL1339" s="17" t="s">
        <v>99</v>
      </c>
      <c r="BM1339" s="18">
        <v>45933</v>
      </c>
      <c r="BN1339" s="17" t="s">
        <v>11489</v>
      </c>
      <c r="BO1339" s="18">
        <v>45933</v>
      </c>
      <c r="BP1339" s="16" t="s">
        <v>163</v>
      </c>
      <c r="BQ1339" s="16" t="s">
        <v>6393</v>
      </c>
      <c r="BR1339" s="17" t="s">
        <v>164</v>
      </c>
      <c r="BS1339" s="17" t="s">
        <v>95</v>
      </c>
      <c r="BT1339" s="17" t="s">
        <v>8130</v>
      </c>
      <c r="BU1339" s="17" t="s">
        <v>95</v>
      </c>
      <c r="BV1339" s="5" t="s">
        <v>105</v>
      </c>
      <c r="BW1339" s="16" t="s">
        <v>8131</v>
      </c>
      <c r="BX1339" s="65" t="s">
        <v>11490</v>
      </c>
      <c r="BY1339" s="92" t="s">
        <v>810</v>
      </c>
      <c r="BZ1339" s="92" t="s">
        <v>249</v>
      </c>
      <c r="CA1339" s="92" t="s">
        <v>1625</v>
      </c>
      <c r="CB1339" s="92" t="s">
        <v>631</v>
      </c>
      <c r="CC1339" s="122">
        <f t="shared" si="204"/>
        <v>0</v>
      </c>
    </row>
    <row r="1340" spans="1:81" ht="95.25" customHeight="1" x14ac:dyDescent="0.25">
      <c r="A1340" s="66">
        <v>1653</v>
      </c>
      <c r="B1340" s="16">
        <v>93151508</v>
      </c>
      <c r="C1340" s="16" t="s">
        <v>11491</v>
      </c>
      <c r="D1340" s="17" t="s">
        <v>11492</v>
      </c>
      <c r="E1340" s="17" t="s">
        <v>131</v>
      </c>
      <c r="F1340" s="18">
        <v>45915</v>
      </c>
      <c r="G1340" s="17" t="s">
        <v>11493</v>
      </c>
      <c r="H1340" s="79" t="s">
        <v>85</v>
      </c>
      <c r="I1340" s="79" t="s">
        <v>86</v>
      </c>
      <c r="J1340" s="79" t="s">
        <v>87</v>
      </c>
      <c r="K1340" s="16">
        <v>1034660090</v>
      </c>
      <c r="L1340" s="20">
        <v>9</v>
      </c>
      <c r="M1340" s="17" t="s">
        <v>88</v>
      </c>
      <c r="N1340" s="17" t="s">
        <v>89</v>
      </c>
      <c r="O1340" s="16" t="s">
        <v>6719</v>
      </c>
      <c r="P1340" s="17" t="s">
        <v>91</v>
      </c>
      <c r="Q1340" s="17" t="s">
        <v>92</v>
      </c>
      <c r="R1340" s="17" t="s">
        <v>1619</v>
      </c>
      <c r="S1340" s="16" t="s">
        <v>1620</v>
      </c>
      <c r="T1340" s="20">
        <v>75091192</v>
      </c>
      <c r="U1340" s="17" t="s">
        <v>759</v>
      </c>
      <c r="V1340" s="17" t="s">
        <v>95</v>
      </c>
      <c r="W1340" s="17" t="s">
        <v>95</v>
      </c>
      <c r="X1340" s="17" t="s">
        <v>95</v>
      </c>
      <c r="Y1340" s="17" t="s">
        <v>96</v>
      </c>
      <c r="Z1340" s="21">
        <v>41438920</v>
      </c>
      <c r="AA1340" s="33">
        <v>41438920</v>
      </c>
      <c r="AB1340" s="22" t="s">
        <v>95</v>
      </c>
      <c r="AC1340" s="33">
        <v>4143892</v>
      </c>
      <c r="AD1340" s="33">
        <v>4143892</v>
      </c>
      <c r="AE1340" s="20">
        <v>198625</v>
      </c>
      <c r="AF1340" s="20">
        <v>819225</v>
      </c>
      <c r="AG1340" s="7">
        <v>2022011000068</v>
      </c>
      <c r="AH1340" s="18">
        <v>45940</v>
      </c>
      <c r="AI1340" s="18">
        <v>45946</v>
      </c>
      <c r="AJ1340" s="17" t="s">
        <v>95</v>
      </c>
      <c r="AK1340" s="17" t="s">
        <v>95</v>
      </c>
      <c r="AL1340" s="16" t="s">
        <v>95</v>
      </c>
      <c r="AM1340" s="16" t="s">
        <v>95</v>
      </c>
      <c r="AN1340" s="18" t="s">
        <v>95</v>
      </c>
      <c r="AO1340" s="21">
        <v>0</v>
      </c>
      <c r="AP1340" s="18" t="s">
        <v>95</v>
      </c>
      <c r="AQ1340" s="21">
        <v>0</v>
      </c>
      <c r="AR1340" s="17" t="s">
        <v>95</v>
      </c>
      <c r="AS1340" s="21">
        <v>0</v>
      </c>
      <c r="AT1340" s="17" t="s">
        <v>95</v>
      </c>
      <c r="AU1340" s="26">
        <v>0</v>
      </c>
      <c r="AV1340" s="17" t="s">
        <v>95</v>
      </c>
      <c r="AW1340" s="20">
        <v>0</v>
      </c>
      <c r="AX1340" s="18" t="s">
        <v>95</v>
      </c>
      <c r="AY1340" s="4">
        <f t="shared" si="202"/>
        <v>0</v>
      </c>
      <c r="AZ1340" s="11">
        <f t="shared" si="203"/>
        <v>41438920</v>
      </c>
      <c r="BA1340" s="8">
        <f t="shared" si="197"/>
        <v>29007244</v>
      </c>
      <c r="BB1340" s="21">
        <v>29007244</v>
      </c>
      <c r="BC1340" s="21">
        <v>0</v>
      </c>
      <c r="BD1340" s="21">
        <v>0</v>
      </c>
      <c r="BE1340" s="18">
        <v>46234</v>
      </c>
      <c r="BF1340" s="18">
        <v>46234</v>
      </c>
      <c r="BG1340" s="30">
        <v>206</v>
      </c>
      <c r="BH1340" s="62" t="s">
        <v>95</v>
      </c>
      <c r="BI1340" s="17" t="s">
        <v>89</v>
      </c>
      <c r="BJ1340" s="17" t="s">
        <v>97</v>
      </c>
      <c r="BK1340" s="20" t="s">
        <v>11494</v>
      </c>
      <c r="BL1340" s="17" t="s">
        <v>99</v>
      </c>
      <c r="BM1340" s="18">
        <v>45940</v>
      </c>
      <c r="BN1340" s="17">
        <v>45940</v>
      </c>
      <c r="BO1340" s="18">
        <v>45946</v>
      </c>
      <c r="BP1340" s="16" t="s">
        <v>163</v>
      </c>
      <c r="BQ1340" s="16" t="s">
        <v>6393</v>
      </c>
      <c r="BR1340" s="17" t="s">
        <v>164</v>
      </c>
      <c r="BS1340" s="17" t="s">
        <v>95</v>
      </c>
      <c r="BT1340" s="17" t="s">
        <v>3805</v>
      </c>
      <c r="BU1340" s="17" t="s">
        <v>95</v>
      </c>
      <c r="BV1340" s="5" t="s">
        <v>105</v>
      </c>
      <c r="BW1340" s="16" t="s">
        <v>11495</v>
      </c>
      <c r="BX1340" s="65" t="s">
        <v>11496</v>
      </c>
      <c r="BY1340" s="92" t="s">
        <v>810</v>
      </c>
      <c r="BZ1340" s="92" t="s">
        <v>249</v>
      </c>
      <c r="CA1340" s="92" t="s">
        <v>1625</v>
      </c>
      <c r="CB1340" s="92" t="s">
        <v>631</v>
      </c>
      <c r="CC1340" s="122">
        <f t="shared" si="204"/>
        <v>0</v>
      </c>
    </row>
    <row r="1341" spans="1:81" ht="95.25" customHeight="1" x14ac:dyDescent="0.25">
      <c r="A1341" s="66">
        <v>1654</v>
      </c>
      <c r="B1341" s="16">
        <v>80161500</v>
      </c>
      <c r="C1341" s="16" t="s">
        <v>11497</v>
      </c>
      <c r="D1341" s="17" t="s">
        <v>11498</v>
      </c>
      <c r="E1341" s="17" t="s">
        <v>131</v>
      </c>
      <c r="F1341" s="18">
        <v>45915</v>
      </c>
      <c r="G1341" s="17" t="s">
        <v>6737</v>
      </c>
      <c r="H1341" s="79" t="s">
        <v>85</v>
      </c>
      <c r="I1341" s="79" t="s">
        <v>86</v>
      </c>
      <c r="J1341" s="79" t="s">
        <v>87</v>
      </c>
      <c r="K1341" s="16">
        <v>1018469184</v>
      </c>
      <c r="L1341" s="20">
        <v>7</v>
      </c>
      <c r="M1341" s="17" t="s">
        <v>88</v>
      </c>
      <c r="N1341" s="17" t="s">
        <v>89</v>
      </c>
      <c r="O1341" s="16" t="s">
        <v>6738</v>
      </c>
      <c r="P1341" s="17" t="s">
        <v>91</v>
      </c>
      <c r="Q1341" s="17" t="s">
        <v>92</v>
      </c>
      <c r="R1341" s="17" t="s">
        <v>1619</v>
      </c>
      <c r="S1341" s="16" t="s">
        <v>1620</v>
      </c>
      <c r="T1341" s="20">
        <v>75091192</v>
      </c>
      <c r="U1341" s="17" t="s">
        <v>759</v>
      </c>
      <c r="V1341" s="17" t="s">
        <v>95</v>
      </c>
      <c r="W1341" s="17" t="s">
        <v>95</v>
      </c>
      <c r="X1341" s="17" t="s">
        <v>95</v>
      </c>
      <c r="Y1341" s="17" t="s">
        <v>96</v>
      </c>
      <c r="Z1341" s="21">
        <v>76247650</v>
      </c>
      <c r="AA1341" s="33">
        <v>76247650</v>
      </c>
      <c r="AB1341" s="22" t="s">
        <v>95</v>
      </c>
      <c r="AC1341" s="33">
        <v>7624765</v>
      </c>
      <c r="AD1341" s="33">
        <v>7624765</v>
      </c>
      <c r="AE1341" s="20">
        <v>233125</v>
      </c>
      <c r="AF1341" s="20">
        <v>788925</v>
      </c>
      <c r="AG1341" s="7">
        <v>2022011000068</v>
      </c>
      <c r="AH1341" s="18">
        <v>45932</v>
      </c>
      <c r="AI1341" s="18">
        <v>45933</v>
      </c>
      <c r="AJ1341" s="17" t="s">
        <v>95</v>
      </c>
      <c r="AK1341" s="17" t="s">
        <v>95</v>
      </c>
      <c r="AL1341" s="16" t="s">
        <v>95</v>
      </c>
      <c r="AM1341" s="16" t="s">
        <v>95</v>
      </c>
      <c r="AN1341" s="18" t="s">
        <v>95</v>
      </c>
      <c r="AO1341" s="21">
        <v>0</v>
      </c>
      <c r="AP1341" s="18" t="s">
        <v>95</v>
      </c>
      <c r="AQ1341" s="21">
        <v>0</v>
      </c>
      <c r="AR1341" s="17" t="s">
        <v>95</v>
      </c>
      <c r="AS1341" s="21">
        <v>0</v>
      </c>
      <c r="AT1341" s="17" t="s">
        <v>95</v>
      </c>
      <c r="AU1341" s="26">
        <v>0</v>
      </c>
      <c r="AV1341" s="17" t="s">
        <v>95</v>
      </c>
      <c r="AW1341" s="20">
        <v>0</v>
      </c>
      <c r="AX1341" s="18" t="s">
        <v>95</v>
      </c>
      <c r="AY1341" s="4">
        <f t="shared" si="202"/>
        <v>0</v>
      </c>
      <c r="AZ1341" s="11">
        <f t="shared" si="203"/>
        <v>76247650</v>
      </c>
      <c r="BA1341" s="8">
        <f t="shared" si="197"/>
        <v>53373355</v>
      </c>
      <c r="BB1341" s="21">
        <v>53373355</v>
      </c>
      <c r="BC1341" s="21">
        <v>0</v>
      </c>
      <c r="BD1341" s="21">
        <v>0</v>
      </c>
      <c r="BE1341" s="18">
        <v>46234</v>
      </c>
      <c r="BF1341" s="18">
        <v>46234</v>
      </c>
      <c r="BG1341" s="30">
        <v>206</v>
      </c>
      <c r="BH1341" s="62" t="s">
        <v>95</v>
      </c>
      <c r="BI1341" s="17" t="s">
        <v>89</v>
      </c>
      <c r="BJ1341" s="17" t="s">
        <v>97</v>
      </c>
      <c r="BK1341" s="20" t="s">
        <v>11499</v>
      </c>
      <c r="BL1341" s="17" t="s">
        <v>99</v>
      </c>
      <c r="BM1341" s="18">
        <v>45933</v>
      </c>
      <c r="BN1341" s="17" t="s">
        <v>11489</v>
      </c>
      <c r="BO1341" s="18">
        <v>45933</v>
      </c>
      <c r="BP1341" s="16" t="s">
        <v>163</v>
      </c>
      <c r="BQ1341" s="16" t="s">
        <v>6393</v>
      </c>
      <c r="BR1341" s="17" t="s">
        <v>164</v>
      </c>
      <c r="BS1341" s="17" t="s">
        <v>95</v>
      </c>
      <c r="BT1341" s="17" t="s">
        <v>854</v>
      </c>
      <c r="BU1341" s="17" t="s">
        <v>95</v>
      </c>
      <c r="BV1341" s="5" t="s">
        <v>105</v>
      </c>
      <c r="BW1341" s="16" t="s">
        <v>6741</v>
      </c>
      <c r="BX1341" s="65" t="s">
        <v>11500</v>
      </c>
      <c r="BY1341" s="92" t="s">
        <v>810</v>
      </c>
      <c r="BZ1341" s="92" t="s">
        <v>249</v>
      </c>
      <c r="CA1341" s="92" t="s">
        <v>1625</v>
      </c>
      <c r="CB1341" s="92" t="s">
        <v>631</v>
      </c>
      <c r="CC1341" s="122">
        <f t="shared" si="204"/>
        <v>0</v>
      </c>
    </row>
    <row r="1342" spans="1:81" ht="95.25" customHeight="1" x14ac:dyDescent="0.25">
      <c r="A1342" s="66">
        <v>1656</v>
      </c>
      <c r="B1342" s="16">
        <v>80161500</v>
      </c>
      <c r="C1342" s="16" t="s">
        <v>11501</v>
      </c>
      <c r="D1342" s="17" t="s">
        <v>11502</v>
      </c>
      <c r="E1342" s="17" t="s">
        <v>131</v>
      </c>
      <c r="F1342" s="18">
        <v>45915</v>
      </c>
      <c r="G1342" s="17" t="s">
        <v>6766</v>
      </c>
      <c r="H1342" s="79" t="s">
        <v>85</v>
      </c>
      <c r="I1342" s="79" t="s">
        <v>86</v>
      </c>
      <c r="J1342" s="79" t="s">
        <v>87</v>
      </c>
      <c r="K1342" s="16">
        <v>1032439856</v>
      </c>
      <c r="L1342" s="20">
        <v>0</v>
      </c>
      <c r="M1342" s="17" t="s">
        <v>88</v>
      </c>
      <c r="N1342" s="17" t="s">
        <v>89</v>
      </c>
      <c r="O1342" s="16" t="s">
        <v>11171</v>
      </c>
      <c r="P1342" s="17" t="s">
        <v>91</v>
      </c>
      <c r="Q1342" s="17" t="s">
        <v>92</v>
      </c>
      <c r="R1342" s="17" t="s">
        <v>1619</v>
      </c>
      <c r="S1342" s="16" t="s">
        <v>1620</v>
      </c>
      <c r="T1342" s="20">
        <v>75091192</v>
      </c>
      <c r="U1342" s="17" t="s">
        <v>759</v>
      </c>
      <c r="V1342" s="17" t="s">
        <v>95</v>
      </c>
      <c r="W1342" s="17" t="s">
        <v>95</v>
      </c>
      <c r="X1342" s="17" t="s">
        <v>95</v>
      </c>
      <c r="Y1342" s="17" t="s">
        <v>96</v>
      </c>
      <c r="Z1342" s="21">
        <v>78535080</v>
      </c>
      <c r="AA1342" s="33">
        <v>78535080</v>
      </c>
      <c r="AB1342" s="22" t="s">
        <v>95</v>
      </c>
      <c r="AC1342" s="33">
        <v>7853508</v>
      </c>
      <c r="AD1342" s="33">
        <v>7853508</v>
      </c>
      <c r="AE1342" s="20">
        <v>233325</v>
      </c>
      <c r="AF1342" s="20">
        <v>819325</v>
      </c>
      <c r="AG1342" s="7">
        <v>2022011000068</v>
      </c>
      <c r="AH1342" s="18">
        <v>45940</v>
      </c>
      <c r="AI1342" s="18">
        <v>45946</v>
      </c>
      <c r="AJ1342" s="17" t="s">
        <v>95</v>
      </c>
      <c r="AK1342" s="17" t="s">
        <v>95</v>
      </c>
      <c r="AL1342" s="16" t="s">
        <v>95</v>
      </c>
      <c r="AM1342" s="16" t="s">
        <v>95</v>
      </c>
      <c r="AN1342" s="18" t="s">
        <v>95</v>
      </c>
      <c r="AO1342" s="21">
        <v>0</v>
      </c>
      <c r="AP1342" s="18" t="s">
        <v>95</v>
      </c>
      <c r="AQ1342" s="21">
        <v>0</v>
      </c>
      <c r="AR1342" s="17" t="s">
        <v>95</v>
      </c>
      <c r="AS1342" s="21">
        <v>0</v>
      </c>
      <c r="AT1342" s="17" t="s">
        <v>95</v>
      </c>
      <c r="AU1342" s="26">
        <v>0</v>
      </c>
      <c r="AV1342" s="17" t="s">
        <v>95</v>
      </c>
      <c r="AW1342" s="20">
        <v>0</v>
      </c>
      <c r="AX1342" s="18" t="s">
        <v>95</v>
      </c>
      <c r="AY1342" s="4">
        <f t="shared" si="202"/>
        <v>0</v>
      </c>
      <c r="AZ1342" s="11">
        <f t="shared" si="203"/>
        <v>78535080</v>
      </c>
      <c r="BA1342" s="8">
        <f t="shared" si="197"/>
        <v>54974556</v>
      </c>
      <c r="BB1342" s="21">
        <v>54974556</v>
      </c>
      <c r="BC1342" s="21">
        <v>0</v>
      </c>
      <c r="BD1342" s="21">
        <v>0</v>
      </c>
      <c r="BE1342" s="18">
        <v>46234</v>
      </c>
      <c r="BF1342" s="18">
        <v>46234</v>
      </c>
      <c r="BG1342" s="30">
        <v>206</v>
      </c>
      <c r="BH1342" s="62" t="s">
        <v>95</v>
      </c>
      <c r="BI1342" s="17" t="s">
        <v>89</v>
      </c>
      <c r="BJ1342" s="17" t="s">
        <v>97</v>
      </c>
      <c r="BK1342" s="20" t="s">
        <v>11503</v>
      </c>
      <c r="BL1342" s="17" t="s">
        <v>99</v>
      </c>
      <c r="BM1342" s="18">
        <v>45940</v>
      </c>
      <c r="BN1342" s="17" t="s">
        <v>11134</v>
      </c>
      <c r="BO1342" s="18">
        <v>45946</v>
      </c>
      <c r="BP1342" s="16" t="s">
        <v>163</v>
      </c>
      <c r="BQ1342" s="16" t="s">
        <v>6393</v>
      </c>
      <c r="BR1342" s="17" t="s">
        <v>164</v>
      </c>
      <c r="BS1342" s="17" t="s">
        <v>95</v>
      </c>
      <c r="BT1342" s="17" t="s">
        <v>2113</v>
      </c>
      <c r="BU1342" s="17" t="s">
        <v>95</v>
      </c>
      <c r="BV1342" s="17" t="s">
        <v>117</v>
      </c>
      <c r="BW1342" s="16" t="s">
        <v>6770</v>
      </c>
      <c r="BX1342" s="65" t="s">
        <v>11504</v>
      </c>
      <c r="BY1342" s="92" t="s">
        <v>810</v>
      </c>
      <c r="BZ1342" s="92" t="s">
        <v>249</v>
      </c>
      <c r="CA1342" s="92" t="s">
        <v>1625</v>
      </c>
      <c r="CB1342" s="92" t="s">
        <v>631</v>
      </c>
      <c r="CC1342" s="122">
        <f t="shared" si="204"/>
        <v>0</v>
      </c>
    </row>
    <row r="1343" spans="1:81" ht="95.25" customHeight="1" x14ac:dyDescent="0.25">
      <c r="A1343" s="66">
        <v>1657</v>
      </c>
      <c r="B1343" s="16">
        <v>80161500</v>
      </c>
      <c r="C1343" s="16" t="s">
        <v>11505</v>
      </c>
      <c r="D1343" s="17" t="s">
        <v>11506</v>
      </c>
      <c r="E1343" s="17" t="s">
        <v>131</v>
      </c>
      <c r="F1343" s="18">
        <v>45915</v>
      </c>
      <c r="G1343" s="17" t="s">
        <v>6752</v>
      </c>
      <c r="H1343" s="79" t="s">
        <v>85</v>
      </c>
      <c r="I1343" s="79" t="s">
        <v>86</v>
      </c>
      <c r="J1343" s="79" t="s">
        <v>87</v>
      </c>
      <c r="K1343" s="16">
        <v>1015409286</v>
      </c>
      <c r="L1343" s="20">
        <v>2</v>
      </c>
      <c r="M1343" s="17" t="s">
        <v>88</v>
      </c>
      <c r="N1343" s="17" t="s">
        <v>89</v>
      </c>
      <c r="O1343" s="16" t="s">
        <v>11171</v>
      </c>
      <c r="P1343" s="17" t="s">
        <v>91</v>
      </c>
      <c r="Q1343" s="17" t="s">
        <v>92</v>
      </c>
      <c r="R1343" s="17" t="s">
        <v>1619</v>
      </c>
      <c r="S1343" s="16" t="s">
        <v>1620</v>
      </c>
      <c r="T1343" s="20">
        <v>75091192</v>
      </c>
      <c r="U1343" s="17" t="s">
        <v>759</v>
      </c>
      <c r="V1343" s="17" t="s">
        <v>95</v>
      </c>
      <c r="W1343" s="17" t="s">
        <v>95</v>
      </c>
      <c r="X1343" s="17" t="s">
        <v>95</v>
      </c>
      <c r="Y1343" s="17" t="s">
        <v>96</v>
      </c>
      <c r="Z1343" s="21">
        <v>78535080</v>
      </c>
      <c r="AA1343" s="33">
        <v>78535080</v>
      </c>
      <c r="AB1343" s="22" t="s">
        <v>95</v>
      </c>
      <c r="AC1343" s="33">
        <v>7853508</v>
      </c>
      <c r="AD1343" s="33">
        <v>7853508</v>
      </c>
      <c r="AE1343" s="20">
        <v>233425</v>
      </c>
      <c r="AF1343" s="20">
        <v>819425</v>
      </c>
      <c r="AG1343" s="7">
        <v>2022011000068</v>
      </c>
      <c r="AH1343" s="18">
        <v>45940</v>
      </c>
      <c r="AI1343" s="18">
        <v>45946</v>
      </c>
      <c r="AJ1343" s="17" t="s">
        <v>95</v>
      </c>
      <c r="AK1343" s="17" t="s">
        <v>95</v>
      </c>
      <c r="AL1343" s="16" t="s">
        <v>95</v>
      </c>
      <c r="AM1343" s="16" t="s">
        <v>95</v>
      </c>
      <c r="AN1343" s="18" t="s">
        <v>95</v>
      </c>
      <c r="AO1343" s="21">
        <v>0</v>
      </c>
      <c r="AP1343" s="18" t="s">
        <v>95</v>
      </c>
      <c r="AQ1343" s="21">
        <v>0</v>
      </c>
      <c r="AR1343" s="17" t="s">
        <v>95</v>
      </c>
      <c r="AS1343" s="21">
        <v>0</v>
      </c>
      <c r="AT1343" s="17" t="s">
        <v>95</v>
      </c>
      <c r="AU1343" s="26">
        <v>0</v>
      </c>
      <c r="AV1343" s="17" t="s">
        <v>95</v>
      </c>
      <c r="AW1343" s="20">
        <v>0</v>
      </c>
      <c r="AX1343" s="18" t="s">
        <v>95</v>
      </c>
      <c r="AY1343" s="4">
        <f t="shared" si="202"/>
        <v>0</v>
      </c>
      <c r="AZ1343" s="11">
        <f t="shared" si="203"/>
        <v>78535080</v>
      </c>
      <c r="BA1343" s="8">
        <f t="shared" si="197"/>
        <v>54974556</v>
      </c>
      <c r="BB1343" s="21">
        <v>54974556</v>
      </c>
      <c r="BC1343" s="21">
        <v>0</v>
      </c>
      <c r="BD1343" s="21">
        <v>0</v>
      </c>
      <c r="BE1343" s="18">
        <v>46234</v>
      </c>
      <c r="BF1343" s="18">
        <v>46234</v>
      </c>
      <c r="BG1343" s="30">
        <v>206</v>
      </c>
      <c r="BH1343" s="62" t="s">
        <v>95</v>
      </c>
      <c r="BI1343" s="17" t="s">
        <v>89</v>
      </c>
      <c r="BJ1343" s="17" t="s">
        <v>97</v>
      </c>
      <c r="BK1343" s="20" t="s">
        <v>11507</v>
      </c>
      <c r="BL1343" s="17" t="s">
        <v>99</v>
      </c>
      <c r="BM1343" s="18">
        <v>45940</v>
      </c>
      <c r="BN1343" s="17" t="s">
        <v>11134</v>
      </c>
      <c r="BO1343" s="18">
        <v>45946</v>
      </c>
      <c r="BP1343" s="16" t="s">
        <v>163</v>
      </c>
      <c r="BQ1343" s="16" t="s">
        <v>6393</v>
      </c>
      <c r="BR1343" s="17" t="s">
        <v>164</v>
      </c>
      <c r="BS1343" s="17" t="s">
        <v>95</v>
      </c>
      <c r="BT1343" s="17" t="s">
        <v>349</v>
      </c>
      <c r="BU1343" s="17" t="s">
        <v>95</v>
      </c>
      <c r="BV1343" s="5" t="s">
        <v>105</v>
      </c>
      <c r="BW1343" s="16" t="s">
        <v>6755</v>
      </c>
      <c r="BX1343" s="65" t="s">
        <v>11508</v>
      </c>
      <c r="BY1343" s="92" t="s">
        <v>810</v>
      </c>
      <c r="BZ1343" s="92" t="s">
        <v>249</v>
      </c>
      <c r="CA1343" s="92" t="s">
        <v>1625</v>
      </c>
      <c r="CB1343" s="92" t="s">
        <v>631</v>
      </c>
      <c r="CC1343" s="122">
        <f t="shared" si="204"/>
        <v>0</v>
      </c>
    </row>
    <row r="1344" spans="1:81" ht="95.25" customHeight="1" x14ac:dyDescent="0.25">
      <c r="A1344" s="66">
        <v>1658</v>
      </c>
      <c r="B1344" s="16">
        <v>80161500</v>
      </c>
      <c r="C1344" s="16" t="s">
        <v>11509</v>
      </c>
      <c r="D1344" s="17" t="s">
        <v>11510</v>
      </c>
      <c r="E1344" s="17" t="s">
        <v>131</v>
      </c>
      <c r="F1344" s="18">
        <v>45915</v>
      </c>
      <c r="G1344" s="17" t="s">
        <v>6780</v>
      </c>
      <c r="H1344" s="79" t="s">
        <v>85</v>
      </c>
      <c r="I1344" s="79" t="s">
        <v>86</v>
      </c>
      <c r="J1344" s="79" t="s">
        <v>87</v>
      </c>
      <c r="K1344" s="16">
        <v>1033692369</v>
      </c>
      <c r="L1344" s="20">
        <v>1</v>
      </c>
      <c r="M1344" s="17" t="s">
        <v>88</v>
      </c>
      <c r="N1344" s="17" t="s">
        <v>89</v>
      </c>
      <c r="O1344" s="16" t="s">
        <v>11171</v>
      </c>
      <c r="P1344" s="17" t="s">
        <v>91</v>
      </c>
      <c r="Q1344" s="17" t="s">
        <v>92</v>
      </c>
      <c r="R1344" s="17" t="s">
        <v>1619</v>
      </c>
      <c r="S1344" s="16" t="s">
        <v>1620</v>
      </c>
      <c r="T1344" s="20">
        <v>75091192</v>
      </c>
      <c r="U1344" s="17" t="s">
        <v>759</v>
      </c>
      <c r="V1344" s="17" t="s">
        <v>95</v>
      </c>
      <c r="W1344" s="17" t="s">
        <v>95</v>
      </c>
      <c r="X1344" s="17" t="s">
        <v>95</v>
      </c>
      <c r="Y1344" s="17" t="s">
        <v>96</v>
      </c>
      <c r="Z1344" s="21">
        <v>78535080</v>
      </c>
      <c r="AA1344" s="33">
        <v>78535080</v>
      </c>
      <c r="AB1344" s="22" t="s">
        <v>95</v>
      </c>
      <c r="AC1344" s="33">
        <v>7853508</v>
      </c>
      <c r="AD1344" s="33">
        <v>7853508</v>
      </c>
      <c r="AE1344" s="20">
        <v>233525</v>
      </c>
      <c r="AF1344" s="20">
        <v>819525</v>
      </c>
      <c r="AG1344" s="7">
        <v>2022011000068</v>
      </c>
      <c r="AH1344" s="18">
        <v>45940</v>
      </c>
      <c r="AI1344" s="18">
        <v>45946</v>
      </c>
      <c r="AJ1344" s="17" t="s">
        <v>95</v>
      </c>
      <c r="AK1344" s="17" t="s">
        <v>95</v>
      </c>
      <c r="AL1344" s="16" t="s">
        <v>95</v>
      </c>
      <c r="AM1344" s="16" t="s">
        <v>95</v>
      </c>
      <c r="AN1344" s="18" t="s">
        <v>95</v>
      </c>
      <c r="AO1344" s="21">
        <v>0</v>
      </c>
      <c r="AP1344" s="18" t="s">
        <v>95</v>
      </c>
      <c r="AQ1344" s="21">
        <v>0</v>
      </c>
      <c r="AR1344" s="17" t="s">
        <v>95</v>
      </c>
      <c r="AS1344" s="21">
        <v>0</v>
      </c>
      <c r="AT1344" s="17" t="s">
        <v>95</v>
      </c>
      <c r="AU1344" s="26">
        <v>0</v>
      </c>
      <c r="AV1344" s="17" t="s">
        <v>95</v>
      </c>
      <c r="AW1344" s="20">
        <v>0</v>
      </c>
      <c r="AX1344" s="18" t="s">
        <v>95</v>
      </c>
      <c r="AY1344" s="4">
        <f t="shared" si="202"/>
        <v>0</v>
      </c>
      <c r="AZ1344" s="11">
        <f t="shared" si="203"/>
        <v>78535080</v>
      </c>
      <c r="BA1344" s="8">
        <f t="shared" si="197"/>
        <v>54974556</v>
      </c>
      <c r="BB1344" s="21">
        <v>54974556</v>
      </c>
      <c r="BC1344" s="21">
        <v>0</v>
      </c>
      <c r="BD1344" s="21">
        <v>0</v>
      </c>
      <c r="BE1344" s="18">
        <v>46234</v>
      </c>
      <c r="BF1344" s="18">
        <v>46234</v>
      </c>
      <c r="BG1344" s="30">
        <v>206</v>
      </c>
      <c r="BH1344" s="62" t="s">
        <v>95</v>
      </c>
      <c r="BI1344" s="17" t="s">
        <v>89</v>
      </c>
      <c r="BJ1344" s="17" t="s">
        <v>97</v>
      </c>
      <c r="BK1344" s="20" t="s">
        <v>11511</v>
      </c>
      <c r="BL1344" s="17" t="s">
        <v>7957</v>
      </c>
      <c r="BM1344" s="18">
        <v>45940</v>
      </c>
      <c r="BN1344" s="17" t="s">
        <v>11134</v>
      </c>
      <c r="BO1344" s="18">
        <v>45946</v>
      </c>
      <c r="BP1344" s="16" t="s">
        <v>163</v>
      </c>
      <c r="BQ1344" s="16" t="s">
        <v>6393</v>
      </c>
      <c r="BR1344" s="17" t="s">
        <v>164</v>
      </c>
      <c r="BS1344" s="17" t="s">
        <v>95</v>
      </c>
      <c r="BT1344" s="17" t="s">
        <v>349</v>
      </c>
      <c r="BU1344" s="17" t="s">
        <v>95</v>
      </c>
      <c r="BV1344" s="5" t="s">
        <v>105</v>
      </c>
      <c r="BW1344" s="16" t="s">
        <v>6783</v>
      </c>
      <c r="BX1344" s="65" t="s">
        <v>11512</v>
      </c>
      <c r="BY1344" s="92" t="s">
        <v>810</v>
      </c>
      <c r="BZ1344" s="92" t="s">
        <v>249</v>
      </c>
      <c r="CA1344" s="92" t="s">
        <v>1625</v>
      </c>
      <c r="CB1344" s="92" t="s">
        <v>631</v>
      </c>
      <c r="CC1344" s="122">
        <f t="shared" si="204"/>
        <v>0</v>
      </c>
    </row>
    <row r="1345" spans="1:81" ht="95.25" customHeight="1" x14ac:dyDescent="0.25">
      <c r="A1345" s="66">
        <v>1659</v>
      </c>
      <c r="B1345" s="16">
        <v>80161500</v>
      </c>
      <c r="C1345" s="16" t="s">
        <v>11513</v>
      </c>
      <c r="D1345" s="17" t="s">
        <v>11514</v>
      </c>
      <c r="E1345" s="17" t="s">
        <v>131</v>
      </c>
      <c r="F1345" s="18">
        <v>45915</v>
      </c>
      <c r="G1345" s="17" t="s">
        <v>6774</v>
      </c>
      <c r="H1345" s="79" t="s">
        <v>85</v>
      </c>
      <c r="I1345" s="79" t="s">
        <v>86</v>
      </c>
      <c r="J1345" s="79" t="s">
        <v>87</v>
      </c>
      <c r="K1345" s="16">
        <v>1032424413</v>
      </c>
      <c r="L1345" s="20">
        <v>6</v>
      </c>
      <c r="M1345" s="17" t="s">
        <v>88</v>
      </c>
      <c r="N1345" s="17" t="s">
        <v>89</v>
      </c>
      <c r="O1345" s="16" t="s">
        <v>11171</v>
      </c>
      <c r="P1345" s="17" t="s">
        <v>91</v>
      </c>
      <c r="Q1345" s="17" t="s">
        <v>92</v>
      </c>
      <c r="R1345" s="17" t="s">
        <v>1619</v>
      </c>
      <c r="S1345" s="16" t="s">
        <v>1620</v>
      </c>
      <c r="T1345" s="20">
        <v>75091192</v>
      </c>
      <c r="U1345" s="17" t="s">
        <v>759</v>
      </c>
      <c r="V1345" s="17" t="s">
        <v>95</v>
      </c>
      <c r="W1345" s="17" t="s">
        <v>95</v>
      </c>
      <c r="X1345" s="17" t="s">
        <v>95</v>
      </c>
      <c r="Y1345" s="17" t="s">
        <v>96</v>
      </c>
      <c r="Z1345" s="21">
        <v>78535080</v>
      </c>
      <c r="AA1345" s="33">
        <v>78535080</v>
      </c>
      <c r="AB1345" s="22" t="s">
        <v>95</v>
      </c>
      <c r="AC1345" s="33">
        <v>7853508</v>
      </c>
      <c r="AD1345" s="33">
        <v>7853508</v>
      </c>
      <c r="AE1345" s="20">
        <v>233625</v>
      </c>
      <c r="AF1345" s="20">
        <v>819625</v>
      </c>
      <c r="AG1345" s="7">
        <v>2022011000068</v>
      </c>
      <c r="AH1345" s="18">
        <v>45940</v>
      </c>
      <c r="AI1345" s="18">
        <v>45946</v>
      </c>
      <c r="AJ1345" s="17" t="s">
        <v>95</v>
      </c>
      <c r="AK1345" s="17" t="s">
        <v>95</v>
      </c>
      <c r="AL1345" s="16" t="s">
        <v>95</v>
      </c>
      <c r="AM1345" s="16" t="s">
        <v>95</v>
      </c>
      <c r="AN1345" s="18" t="s">
        <v>95</v>
      </c>
      <c r="AO1345" s="21">
        <v>0</v>
      </c>
      <c r="AP1345" s="18" t="s">
        <v>95</v>
      </c>
      <c r="AQ1345" s="21">
        <v>0</v>
      </c>
      <c r="AR1345" s="17" t="s">
        <v>95</v>
      </c>
      <c r="AS1345" s="21">
        <v>0</v>
      </c>
      <c r="AT1345" s="17" t="s">
        <v>95</v>
      </c>
      <c r="AU1345" s="26">
        <v>0</v>
      </c>
      <c r="AV1345" s="17" t="s">
        <v>95</v>
      </c>
      <c r="AW1345" s="20">
        <v>0</v>
      </c>
      <c r="AX1345" s="18" t="s">
        <v>95</v>
      </c>
      <c r="AY1345" s="4">
        <f t="shared" si="202"/>
        <v>0</v>
      </c>
      <c r="AZ1345" s="11">
        <f t="shared" si="203"/>
        <v>78535080</v>
      </c>
      <c r="BA1345" s="8">
        <f t="shared" si="197"/>
        <v>54974556</v>
      </c>
      <c r="BB1345" s="21">
        <v>54974556</v>
      </c>
      <c r="BC1345" s="21">
        <v>0</v>
      </c>
      <c r="BD1345" s="21">
        <v>0</v>
      </c>
      <c r="BE1345" s="18">
        <v>46234</v>
      </c>
      <c r="BF1345" s="18">
        <v>46234</v>
      </c>
      <c r="BG1345" s="30">
        <v>206</v>
      </c>
      <c r="BH1345" s="62" t="s">
        <v>95</v>
      </c>
      <c r="BI1345" s="17" t="s">
        <v>89</v>
      </c>
      <c r="BJ1345" s="17" t="s">
        <v>97</v>
      </c>
      <c r="BK1345" s="20" t="s">
        <v>11515</v>
      </c>
      <c r="BL1345" s="17" t="s">
        <v>99</v>
      </c>
      <c r="BM1345" s="18">
        <v>45940</v>
      </c>
      <c r="BN1345" s="17" t="s">
        <v>11134</v>
      </c>
      <c r="BO1345" s="18">
        <v>45946</v>
      </c>
      <c r="BP1345" s="16" t="s">
        <v>163</v>
      </c>
      <c r="BQ1345" s="16" t="s">
        <v>6393</v>
      </c>
      <c r="BR1345" s="17" t="s">
        <v>164</v>
      </c>
      <c r="BS1345" s="17" t="s">
        <v>95</v>
      </c>
      <c r="BT1345" s="17" t="s">
        <v>349</v>
      </c>
      <c r="BU1345" s="17" t="s">
        <v>95</v>
      </c>
      <c r="BV1345" s="17" t="s">
        <v>117</v>
      </c>
      <c r="BW1345" s="16" t="s">
        <v>6776</v>
      </c>
      <c r="BX1345" s="65" t="s">
        <v>11516</v>
      </c>
      <c r="BY1345" s="92" t="s">
        <v>810</v>
      </c>
      <c r="BZ1345" s="92" t="s">
        <v>249</v>
      </c>
      <c r="CA1345" s="92" t="s">
        <v>1625</v>
      </c>
      <c r="CB1345" s="92" t="s">
        <v>631</v>
      </c>
      <c r="CC1345" s="122">
        <f t="shared" si="204"/>
        <v>0</v>
      </c>
    </row>
    <row r="1346" spans="1:81" ht="95.25" customHeight="1" x14ac:dyDescent="0.25">
      <c r="A1346" s="66">
        <v>1660</v>
      </c>
      <c r="B1346" s="16">
        <v>80161500</v>
      </c>
      <c r="C1346" s="16" t="s">
        <v>11517</v>
      </c>
      <c r="D1346" s="17" t="s">
        <v>11518</v>
      </c>
      <c r="E1346" s="17" t="s">
        <v>131</v>
      </c>
      <c r="F1346" s="18">
        <v>45915</v>
      </c>
      <c r="G1346" s="17" t="s">
        <v>6759</v>
      </c>
      <c r="H1346" s="79" t="s">
        <v>85</v>
      </c>
      <c r="I1346" s="79" t="s">
        <v>86</v>
      </c>
      <c r="J1346" s="79" t="s">
        <v>87</v>
      </c>
      <c r="K1346" s="16">
        <v>1098769671</v>
      </c>
      <c r="L1346" s="20">
        <v>0</v>
      </c>
      <c r="M1346" s="17" t="s">
        <v>88</v>
      </c>
      <c r="N1346" s="17" t="s">
        <v>89</v>
      </c>
      <c r="O1346" s="16" t="s">
        <v>11519</v>
      </c>
      <c r="P1346" s="17" t="s">
        <v>91</v>
      </c>
      <c r="Q1346" s="17" t="s">
        <v>92</v>
      </c>
      <c r="R1346" s="17" t="s">
        <v>1619</v>
      </c>
      <c r="S1346" s="16" t="s">
        <v>1620</v>
      </c>
      <c r="T1346" s="20">
        <v>75091192</v>
      </c>
      <c r="U1346" s="17" t="s">
        <v>759</v>
      </c>
      <c r="V1346" s="17" t="s">
        <v>95</v>
      </c>
      <c r="W1346" s="17" t="s">
        <v>95</v>
      </c>
      <c r="X1346" s="17" t="s">
        <v>95</v>
      </c>
      <c r="Y1346" s="17" t="s">
        <v>96</v>
      </c>
      <c r="Z1346" s="21">
        <v>78535080</v>
      </c>
      <c r="AA1346" s="33">
        <v>78535080</v>
      </c>
      <c r="AB1346" s="22" t="s">
        <v>95</v>
      </c>
      <c r="AC1346" s="33">
        <v>7853508</v>
      </c>
      <c r="AD1346" s="33">
        <v>7853508</v>
      </c>
      <c r="AE1346" s="20">
        <v>233725</v>
      </c>
      <c r="AF1346" s="20">
        <v>819725</v>
      </c>
      <c r="AG1346" s="7">
        <v>2022011000068</v>
      </c>
      <c r="AH1346" s="18">
        <v>45940</v>
      </c>
      <c r="AI1346" s="18">
        <v>45946</v>
      </c>
      <c r="AJ1346" s="17" t="s">
        <v>95</v>
      </c>
      <c r="AK1346" s="17" t="s">
        <v>95</v>
      </c>
      <c r="AL1346" s="16" t="s">
        <v>95</v>
      </c>
      <c r="AM1346" s="16" t="s">
        <v>95</v>
      </c>
      <c r="AN1346" s="18" t="s">
        <v>95</v>
      </c>
      <c r="AO1346" s="21">
        <v>0</v>
      </c>
      <c r="AP1346" s="18" t="s">
        <v>95</v>
      </c>
      <c r="AQ1346" s="21">
        <v>0</v>
      </c>
      <c r="AR1346" s="17" t="s">
        <v>95</v>
      </c>
      <c r="AS1346" s="21">
        <v>0</v>
      </c>
      <c r="AT1346" s="17" t="s">
        <v>95</v>
      </c>
      <c r="AU1346" s="26">
        <v>0</v>
      </c>
      <c r="AV1346" s="17" t="s">
        <v>95</v>
      </c>
      <c r="AW1346" s="20">
        <v>0</v>
      </c>
      <c r="AX1346" s="18" t="s">
        <v>95</v>
      </c>
      <c r="AY1346" s="4">
        <f t="shared" si="202"/>
        <v>0</v>
      </c>
      <c r="AZ1346" s="11">
        <f t="shared" si="203"/>
        <v>78535080</v>
      </c>
      <c r="BA1346" s="8">
        <f t="shared" si="197"/>
        <v>54974556</v>
      </c>
      <c r="BB1346" s="21">
        <v>54974556</v>
      </c>
      <c r="BC1346" s="21">
        <v>0</v>
      </c>
      <c r="BD1346" s="21">
        <v>0</v>
      </c>
      <c r="BE1346" s="18">
        <v>46234</v>
      </c>
      <c r="BF1346" s="18">
        <v>46234</v>
      </c>
      <c r="BG1346" s="30">
        <v>206</v>
      </c>
      <c r="BH1346" s="62" t="s">
        <v>95</v>
      </c>
      <c r="BI1346" s="17" t="s">
        <v>89</v>
      </c>
      <c r="BJ1346" s="17" t="s">
        <v>97</v>
      </c>
      <c r="BK1346" s="20" t="s">
        <v>11520</v>
      </c>
      <c r="BL1346" s="17" t="s">
        <v>99</v>
      </c>
      <c r="BM1346" s="18">
        <v>45944</v>
      </c>
      <c r="BN1346" s="17" t="s">
        <v>11134</v>
      </c>
      <c r="BO1346" s="18">
        <v>45946</v>
      </c>
      <c r="BP1346" s="16" t="s">
        <v>163</v>
      </c>
      <c r="BQ1346" s="16" t="s">
        <v>6393</v>
      </c>
      <c r="BR1346" s="17" t="s">
        <v>164</v>
      </c>
      <c r="BS1346" s="17" t="s">
        <v>95</v>
      </c>
      <c r="BT1346" s="17" t="s">
        <v>2220</v>
      </c>
      <c r="BU1346" s="17" t="s">
        <v>95</v>
      </c>
      <c r="BV1346" s="5" t="s">
        <v>105</v>
      </c>
      <c r="BW1346" s="16" t="s">
        <v>6762</v>
      </c>
      <c r="BX1346" s="65" t="s">
        <v>11521</v>
      </c>
      <c r="BY1346" s="92" t="s">
        <v>810</v>
      </c>
      <c r="BZ1346" s="92" t="s">
        <v>249</v>
      </c>
      <c r="CA1346" s="92" t="s">
        <v>1625</v>
      </c>
      <c r="CB1346" s="92" t="s">
        <v>631</v>
      </c>
      <c r="CC1346" s="122">
        <f t="shared" si="204"/>
        <v>0</v>
      </c>
    </row>
    <row r="1347" spans="1:81" ht="95.25" customHeight="1" x14ac:dyDescent="0.25">
      <c r="A1347" s="66">
        <v>1662</v>
      </c>
      <c r="B1347" s="16">
        <v>80161500</v>
      </c>
      <c r="C1347" s="16" t="s">
        <v>11522</v>
      </c>
      <c r="D1347" s="17" t="s">
        <v>11523</v>
      </c>
      <c r="E1347" s="17" t="s">
        <v>131</v>
      </c>
      <c r="F1347" s="18">
        <v>45915</v>
      </c>
      <c r="G1347" s="17" t="s">
        <v>7847</v>
      </c>
      <c r="H1347" s="79" t="s">
        <v>85</v>
      </c>
      <c r="I1347" s="79" t="s">
        <v>86</v>
      </c>
      <c r="J1347" s="79" t="s">
        <v>87</v>
      </c>
      <c r="K1347" s="16">
        <v>1020812016</v>
      </c>
      <c r="L1347" s="20">
        <v>6</v>
      </c>
      <c r="M1347" s="17" t="s">
        <v>88</v>
      </c>
      <c r="N1347" s="17" t="s">
        <v>89</v>
      </c>
      <c r="O1347" s="16" t="s">
        <v>11524</v>
      </c>
      <c r="P1347" s="17" t="s">
        <v>91</v>
      </c>
      <c r="Q1347" s="17" t="s">
        <v>92</v>
      </c>
      <c r="R1347" s="17" t="s">
        <v>1619</v>
      </c>
      <c r="S1347" s="16" t="s">
        <v>1620</v>
      </c>
      <c r="T1347" s="20">
        <v>75091192</v>
      </c>
      <c r="U1347" s="17" t="s">
        <v>759</v>
      </c>
      <c r="V1347" s="17" t="s">
        <v>95</v>
      </c>
      <c r="W1347" s="17" t="s">
        <v>95</v>
      </c>
      <c r="X1347" s="17" t="s">
        <v>95</v>
      </c>
      <c r="Y1347" s="17" t="s">
        <v>96</v>
      </c>
      <c r="Z1347" s="21">
        <v>78535080</v>
      </c>
      <c r="AA1347" s="33">
        <v>78535080</v>
      </c>
      <c r="AB1347" s="22" t="s">
        <v>95</v>
      </c>
      <c r="AC1347" s="33">
        <v>7853508</v>
      </c>
      <c r="AD1347" s="33">
        <v>7853508</v>
      </c>
      <c r="AE1347" s="20">
        <v>234825</v>
      </c>
      <c r="AF1347" s="20">
        <v>819825</v>
      </c>
      <c r="AG1347" s="7">
        <v>2022011000068</v>
      </c>
      <c r="AH1347" s="18">
        <v>45940</v>
      </c>
      <c r="AI1347" s="18">
        <v>45946</v>
      </c>
      <c r="AJ1347" s="17" t="s">
        <v>95</v>
      </c>
      <c r="AK1347" s="17" t="s">
        <v>95</v>
      </c>
      <c r="AL1347" s="16" t="s">
        <v>95</v>
      </c>
      <c r="AM1347" s="16" t="s">
        <v>95</v>
      </c>
      <c r="AN1347" s="18" t="s">
        <v>95</v>
      </c>
      <c r="AO1347" s="21">
        <v>0</v>
      </c>
      <c r="AP1347" s="18" t="s">
        <v>95</v>
      </c>
      <c r="AQ1347" s="21">
        <v>0</v>
      </c>
      <c r="AR1347" s="17" t="s">
        <v>95</v>
      </c>
      <c r="AS1347" s="21">
        <v>0</v>
      </c>
      <c r="AT1347" s="17" t="s">
        <v>95</v>
      </c>
      <c r="AU1347" s="26">
        <v>0</v>
      </c>
      <c r="AV1347" s="17" t="s">
        <v>95</v>
      </c>
      <c r="AW1347" s="20">
        <v>0</v>
      </c>
      <c r="AX1347" s="18" t="s">
        <v>95</v>
      </c>
      <c r="AY1347" s="4">
        <f t="shared" si="202"/>
        <v>0</v>
      </c>
      <c r="AZ1347" s="11">
        <f t="shared" si="203"/>
        <v>78535080</v>
      </c>
      <c r="BA1347" s="8">
        <f t="shared" ref="BA1347:BA1410" si="205">BB1347+BC1347+BD1347</f>
        <v>54974556</v>
      </c>
      <c r="BB1347" s="21">
        <v>54974556</v>
      </c>
      <c r="BC1347" s="21">
        <v>0</v>
      </c>
      <c r="BD1347" s="21">
        <v>0</v>
      </c>
      <c r="BE1347" s="18">
        <v>46234</v>
      </c>
      <c r="BF1347" s="18">
        <v>46234</v>
      </c>
      <c r="BG1347" s="30">
        <v>206</v>
      </c>
      <c r="BH1347" s="62" t="s">
        <v>95</v>
      </c>
      <c r="BI1347" s="17" t="s">
        <v>89</v>
      </c>
      <c r="BJ1347" s="17" t="s">
        <v>97</v>
      </c>
      <c r="BK1347" s="20" t="s">
        <v>11525</v>
      </c>
      <c r="BL1347" s="17" t="s">
        <v>99</v>
      </c>
      <c r="BM1347" s="18">
        <v>45940</v>
      </c>
      <c r="BN1347" s="17" t="s">
        <v>11134</v>
      </c>
      <c r="BO1347" s="18">
        <v>45946</v>
      </c>
      <c r="BP1347" s="16" t="s">
        <v>163</v>
      </c>
      <c r="BQ1347" s="16" t="s">
        <v>6393</v>
      </c>
      <c r="BR1347" s="17" t="s">
        <v>164</v>
      </c>
      <c r="BS1347" s="17" t="s">
        <v>95</v>
      </c>
      <c r="BT1347" s="17" t="s">
        <v>313</v>
      </c>
      <c r="BU1347" s="17" t="s">
        <v>95</v>
      </c>
      <c r="BV1347" s="17" t="s">
        <v>117</v>
      </c>
      <c r="BW1347" s="16" t="s">
        <v>7850</v>
      </c>
      <c r="BX1347" s="65" t="s">
        <v>11526</v>
      </c>
      <c r="BY1347" s="92" t="s">
        <v>810</v>
      </c>
      <c r="BZ1347" s="92" t="s">
        <v>249</v>
      </c>
      <c r="CA1347" s="92" t="s">
        <v>1625</v>
      </c>
      <c r="CB1347" s="92" t="s">
        <v>631</v>
      </c>
      <c r="CC1347" s="122">
        <f t="shared" si="204"/>
        <v>0</v>
      </c>
    </row>
    <row r="1348" spans="1:81" ht="95.25" customHeight="1" x14ac:dyDescent="0.25">
      <c r="A1348" s="66">
        <v>1663</v>
      </c>
      <c r="B1348" s="16">
        <v>80161500</v>
      </c>
      <c r="C1348" s="16" t="s">
        <v>11527</v>
      </c>
      <c r="D1348" s="17" t="s">
        <v>11528</v>
      </c>
      <c r="E1348" s="17" t="s">
        <v>131</v>
      </c>
      <c r="F1348" s="18">
        <v>45915</v>
      </c>
      <c r="G1348" s="17" t="s">
        <v>7815</v>
      </c>
      <c r="H1348" s="79" t="s">
        <v>85</v>
      </c>
      <c r="I1348" s="79" t="s">
        <v>86</v>
      </c>
      <c r="J1348" s="79" t="s">
        <v>87</v>
      </c>
      <c r="K1348" s="16">
        <v>1019033915</v>
      </c>
      <c r="L1348" s="20">
        <v>6</v>
      </c>
      <c r="M1348" s="17" t="s">
        <v>88</v>
      </c>
      <c r="N1348" s="17" t="s">
        <v>89</v>
      </c>
      <c r="O1348" s="16" t="s">
        <v>11463</v>
      </c>
      <c r="P1348" s="17" t="s">
        <v>91</v>
      </c>
      <c r="Q1348" s="17" t="s">
        <v>92</v>
      </c>
      <c r="R1348" s="17" t="s">
        <v>1619</v>
      </c>
      <c r="S1348" s="16" t="s">
        <v>1620</v>
      </c>
      <c r="T1348" s="20">
        <v>75091192</v>
      </c>
      <c r="U1348" s="17" t="s">
        <v>759</v>
      </c>
      <c r="V1348" s="17" t="s">
        <v>95</v>
      </c>
      <c r="W1348" s="17" t="s">
        <v>95</v>
      </c>
      <c r="X1348" s="17" t="s">
        <v>95</v>
      </c>
      <c r="Y1348" s="17" t="s">
        <v>96</v>
      </c>
      <c r="Z1348" s="21">
        <v>78535080</v>
      </c>
      <c r="AA1348" s="33">
        <v>78535080</v>
      </c>
      <c r="AB1348" s="22" t="s">
        <v>95</v>
      </c>
      <c r="AC1348" s="33">
        <v>7853508</v>
      </c>
      <c r="AD1348" s="33">
        <v>7853508</v>
      </c>
      <c r="AE1348" s="20">
        <v>234925</v>
      </c>
      <c r="AF1348" s="20">
        <v>828125</v>
      </c>
      <c r="AG1348" s="7">
        <v>2022011000068</v>
      </c>
      <c r="AH1348" s="18">
        <v>45944</v>
      </c>
      <c r="AI1348" s="18">
        <v>45951</v>
      </c>
      <c r="AJ1348" s="17" t="s">
        <v>95</v>
      </c>
      <c r="AK1348" s="17" t="s">
        <v>95</v>
      </c>
      <c r="AL1348" s="16" t="s">
        <v>95</v>
      </c>
      <c r="AM1348" s="16" t="s">
        <v>95</v>
      </c>
      <c r="AN1348" s="18" t="s">
        <v>95</v>
      </c>
      <c r="AO1348" s="21">
        <v>0</v>
      </c>
      <c r="AP1348" s="18" t="s">
        <v>95</v>
      </c>
      <c r="AQ1348" s="21">
        <v>0</v>
      </c>
      <c r="AR1348" s="17" t="s">
        <v>95</v>
      </c>
      <c r="AS1348" s="21">
        <v>0</v>
      </c>
      <c r="AT1348" s="17" t="s">
        <v>95</v>
      </c>
      <c r="AU1348" s="26">
        <v>0</v>
      </c>
      <c r="AV1348" s="17" t="s">
        <v>95</v>
      </c>
      <c r="AW1348" s="20">
        <v>0</v>
      </c>
      <c r="AX1348" s="18" t="s">
        <v>95</v>
      </c>
      <c r="AY1348" s="4">
        <f t="shared" si="202"/>
        <v>0</v>
      </c>
      <c r="AZ1348" s="11">
        <f t="shared" si="203"/>
        <v>78535080</v>
      </c>
      <c r="BA1348" s="8">
        <f t="shared" si="205"/>
        <v>78535080</v>
      </c>
      <c r="BB1348" s="21">
        <v>78535080</v>
      </c>
      <c r="BC1348" s="21">
        <v>0</v>
      </c>
      <c r="BD1348" s="21">
        <v>0</v>
      </c>
      <c r="BE1348" s="18">
        <v>46234</v>
      </c>
      <c r="BF1348" s="18">
        <v>46234</v>
      </c>
      <c r="BG1348" s="30">
        <v>206</v>
      </c>
      <c r="BH1348" s="62" t="s">
        <v>95</v>
      </c>
      <c r="BI1348" s="17" t="s">
        <v>89</v>
      </c>
      <c r="BJ1348" s="17" t="s">
        <v>97</v>
      </c>
      <c r="BK1348" s="20" t="s">
        <v>11529</v>
      </c>
      <c r="BL1348" s="17" t="s">
        <v>99</v>
      </c>
      <c r="BM1348" s="18">
        <v>45948</v>
      </c>
      <c r="BN1348" s="17" t="s">
        <v>11530</v>
      </c>
      <c r="BO1348" s="18">
        <v>45951</v>
      </c>
      <c r="BP1348" s="16" t="s">
        <v>163</v>
      </c>
      <c r="BQ1348" s="16" t="s">
        <v>6393</v>
      </c>
      <c r="BR1348" s="17" t="s">
        <v>164</v>
      </c>
      <c r="BS1348" s="17" t="s">
        <v>95</v>
      </c>
      <c r="BT1348" s="17" t="s">
        <v>245</v>
      </c>
      <c r="BU1348" s="17" t="s">
        <v>95</v>
      </c>
      <c r="BV1348" s="5" t="s">
        <v>105</v>
      </c>
      <c r="BW1348" s="16" t="s">
        <v>7818</v>
      </c>
      <c r="BX1348" s="65" t="s">
        <v>11531</v>
      </c>
      <c r="BY1348" s="92" t="s">
        <v>810</v>
      </c>
      <c r="BZ1348" s="92" t="s">
        <v>249</v>
      </c>
      <c r="CA1348" s="92" t="s">
        <v>1625</v>
      </c>
      <c r="CB1348" s="92" t="s">
        <v>631</v>
      </c>
      <c r="CC1348" s="122">
        <f t="shared" si="204"/>
        <v>0</v>
      </c>
    </row>
    <row r="1349" spans="1:81" ht="95.25" customHeight="1" x14ac:dyDescent="0.25">
      <c r="A1349" s="66">
        <v>1664</v>
      </c>
      <c r="B1349" s="16">
        <v>80161500</v>
      </c>
      <c r="C1349" s="124" t="s">
        <v>11532</v>
      </c>
      <c r="D1349" s="17" t="s">
        <v>11533</v>
      </c>
      <c r="E1349" s="17" t="s">
        <v>131</v>
      </c>
      <c r="F1349" s="18">
        <v>45915</v>
      </c>
      <c r="G1349" s="17" t="s">
        <v>6881</v>
      </c>
      <c r="H1349" s="79" t="s">
        <v>85</v>
      </c>
      <c r="I1349" s="79" t="s">
        <v>86</v>
      </c>
      <c r="J1349" s="79" t="s">
        <v>87</v>
      </c>
      <c r="K1349" s="16">
        <v>1024469511</v>
      </c>
      <c r="L1349" s="20">
        <v>4</v>
      </c>
      <c r="M1349" s="17" t="s">
        <v>88</v>
      </c>
      <c r="N1349" s="17" t="s">
        <v>89</v>
      </c>
      <c r="O1349" s="16" t="s">
        <v>11143</v>
      </c>
      <c r="P1349" s="17" t="s">
        <v>91</v>
      </c>
      <c r="Q1349" s="17" t="s">
        <v>92</v>
      </c>
      <c r="R1349" s="17" t="s">
        <v>1619</v>
      </c>
      <c r="S1349" s="16" t="s">
        <v>1620</v>
      </c>
      <c r="T1349" s="20">
        <v>75091192</v>
      </c>
      <c r="U1349" s="17" t="s">
        <v>759</v>
      </c>
      <c r="V1349" s="17" t="s">
        <v>95</v>
      </c>
      <c r="W1349" s="17" t="s">
        <v>95</v>
      </c>
      <c r="X1349" s="17" t="s">
        <v>95</v>
      </c>
      <c r="Y1349" s="17" t="s">
        <v>96</v>
      </c>
      <c r="Z1349" s="21">
        <v>78535080</v>
      </c>
      <c r="AA1349" s="33">
        <v>78535080</v>
      </c>
      <c r="AB1349" s="22" t="s">
        <v>95</v>
      </c>
      <c r="AC1349" s="33">
        <v>7853508</v>
      </c>
      <c r="AD1349" s="33">
        <v>7853508</v>
      </c>
      <c r="AE1349" s="20">
        <v>235025</v>
      </c>
      <c r="AF1349" s="20">
        <v>828225</v>
      </c>
      <c r="AG1349" s="7">
        <v>2022011000068</v>
      </c>
      <c r="AH1349" s="18">
        <v>45944</v>
      </c>
      <c r="AI1349" s="18">
        <v>45946</v>
      </c>
      <c r="AJ1349" s="17" t="s">
        <v>95</v>
      </c>
      <c r="AK1349" s="17" t="s">
        <v>95</v>
      </c>
      <c r="AL1349" s="16" t="s">
        <v>95</v>
      </c>
      <c r="AM1349" s="16" t="s">
        <v>95</v>
      </c>
      <c r="AN1349" s="18" t="s">
        <v>95</v>
      </c>
      <c r="AO1349" s="21">
        <v>-3664980</v>
      </c>
      <c r="AP1349" s="18">
        <v>46108</v>
      </c>
      <c r="AQ1349" s="21">
        <v>7512056</v>
      </c>
      <c r="AR1349" s="18">
        <v>46108</v>
      </c>
      <c r="AS1349" s="21">
        <v>0</v>
      </c>
      <c r="AT1349" s="17" t="s">
        <v>95</v>
      </c>
      <c r="AU1349" s="26">
        <v>0</v>
      </c>
      <c r="AV1349" s="17" t="s">
        <v>95</v>
      </c>
      <c r="AW1349" s="20">
        <v>0</v>
      </c>
      <c r="AX1349" s="18" t="s">
        <v>95</v>
      </c>
      <c r="AY1349" s="4">
        <f t="shared" si="202"/>
        <v>0</v>
      </c>
      <c r="AZ1349" s="11">
        <f t="shared" si="203"/>
        <v>82382156</v>
      </c>
      <c r="BA1349" s="8">
        <f t="shared" si="205"/>
        <v>62486612</v>
      </c>
      <c r="BB1349" s="21">
        <v>62486612</v>
      </c>
      <c r="BC1349" s="21">
        <v>0</v>
      </c>
      <c r="BD1349" s="21">
        <v>0</v>
      </c>
      <c r="BE1349" s="18">
        <v>46234</v>
      </c>
      <c r="BF1349" s="18">
        <v>46234</v>
      </c>
      <c r="BG1349" s="30">
        <v>206</v>
      </c>
      <c r="BH1349" s="62" t="s">
        <v>95</v>
      </c>
      <c r="BI1349" s="17" t="s">
        <v>89</v>
      </c>
      <c r="BJ1349" s="17" t="s">
        <v>97</v>
      </c>
      <c r="BK1349" s="20" t="s">
        <v>11534</v>
      </c>
      <c r="BL1349" s="17" t="s">
        <v>99</v>
      </c>
      <c r="BM1349" s="18">
        <v>45944</v>
      </c>
      <c r="BN1349" s="17" t="s">
        <v>11247</v>
      </c>
      <c r="BO1349" s="18">
        <v>45946</v>
      </c>
      <c r="BP1349" s="16" t="s">
        <v>15371</v>
      </c>
      <c r="BQ1349" s="16" t="s">
        <v>6393</v>
      </c>
      <c r="BR1349" s="17" t="s">
        <v>15370</v>
      </c>
      <c r="BS1349" s="17" t="s">
        <v>95</v>
      </c>
      <c r="BT1349" s="17" t="s">
        <v>485</v>
      </c>
      <c r="BU1349" s="17" t="s">
        <v>95</v>
      </c>
      <c r="BV1349" s="17" t="s">
        <v>117</v>
      </c>
      <c r="BW1349" s="16" t="s">
        <v>6885</v>
      </c>
      <c r="BX1349" s="65" t="s">
        <v>11535</v>
      </c>
      <c r="BY1349" s="92" t="s">
        <v>810</v>
      </c>
      <c r="BZ1349" s="92" t="s">
        <v>249</v>
      </c>
      <c r="CA1349" s="92" t="s">
        <v>1625</v>
      </c>
      <c r="CB1349" s="92" t="s">
        <v>631</v>
      </c>
      <c r="CC1349" s="122">
        <f t="shared" si="204"/>
        <v>3847076</v>
      </c>
    </row>
    <row r="1350" spans="1:81" ht="95.25" customHeight="1" x14ac:dyDescent="0.25">
      <c r="A1350" s="66">
        <v>1693</v>
      </c>
      <c r="B1350" s="16">
        <v>80161500</v>
      </c>
      <c r="C1350" s="104" t="s">
        <v>11536</v>
      </c>
      <c r="D1350" s="17" t="s">
        <v>11537</v>
      </c>
      <c r="E1350" s="17" t="s">
        <v>506</v>
      </c>
      <c r="F1350" s="18">
        <v>45915</v>
      </c>
      <c r="G1350" s="17" t="s">
        <v>8237</v>
      </c>
      <c r="H1350" s="79" t="s">
        <v>85</v>
      </c>
      <c r="I1350" s="79" t="s">
        <v>86</v>
      </c>
      <c r="J1350" s="79" t="s">
        <v>87</v>
      </c>
      <c r="K1350" s="16">
        <v>1020818353</v>
      </c>
      <c r="L1350" s="20">
        <v>0</v>
      </c>
      <c r="M1350" s="17" t="s">
        <v>88</v>
      </c>
      <c r="N1350" s="17" t="s">
        <v>89</v>
      </c>
      <c r="O1350" s="16" t="s">
        <v>11538</v>
      </c>
      <c r="P1350" s="17" t="s">
        <v>91</v>
      </c>
      <c r="Q1350" s="17" t="s">
        <v>92</v>
      </c>
      <c r="R1350" s="17" t="s">
        <v>620</v>
      </c>
      <c r="S1350" s="16" t="s">
        <v>11539</v>
      </c>
      <c r="T1350" s="20">
        <v>79965041</v>
      </c>
      <c r="U1350" s="17" t="s">
        <v>620</v>
      </c>
      <c r="V1350" s="17" t="s">
        <v>95</v>
      </c>
      <c r="W1350" s="17" t="s">
        <v>622</v>
      </c>
      <c r="X1350" s="17" t="s">
        <v>1310</v>
      </c>
      <c r="Y1350" s="17" t="s">
        <v>96</v>
      </c>
      <c r="Z1350" s="21">
        <v>61462240</v>
      </c>
      <c r="AA1350" s="33">
        <v>61462240</v>
      </c>
      <c r="AB1350" s="22" t="s">
        <v>95</v>
      </c>
      <c r="AC1350" s="33">
        <v>6146224</v>
      </c>
      <c r="AD1350" s="33">
        <v>6146224</v>
      </c>
      <c r="AE1350" s="20">
        <v>235725</v>
      </c>
      <c r="AF1350" s="20">
        <v>798525</v>
      </c>
      <c r="AG1350" s="7">
        <v>2022011000068</v>
      </c>
      <c r="AH1350" s="18">
        <v>45936</v>
      </c>
      <c r="AI1350" s="18">
        <v>45944</v>
      </c>
      <c r="AJ1350" s="17" t="s">
        <v>95</v>
      </c>
      <c r="AK1350" s="17" t="s">
        <v>95</v>
      </c>
      <c r="AL1350" s="16" t="s">
        <v>95</v>
      </c>
      <c r="AM1350" s="16" t="s">
        <v>95</v>
      </c>
      <c r="AN1350" s="18" t="s">
        <v>95</v>
      </c>
      <c r="AO1350" s="21">
        <v>0</v>
      </c>
      <c r="AP1350" s="18" t="s">
        <v>95</v>
      </c>
      <c r="AQ1350" s="21">
        <v>0</v>
      </c>
      <c r="AR1350" s="17" t="s">
        <v>95</v>
      </c>
      <c r="AS1350" s="21">
        <v>0</v>
      </c>
      <c r="AT1350" s="17" t="s">
        <v>95</v>
      </c>
      <c r="AU1350" s="26">
        <v>0</v>
      </c>
      <c r="AV1350" s="17" t="s">
        <v>95</v>
      </c>
      <c r="AW1350" s="20">
        <v>0</v>
      </c>
      <c r="AX1350" s="18" t="s">
        <v>95</v>
      </c>
      <c r="AY1350" s="4">
        <f t="shared" si="202"/>
        <v>-184</v>
      </c>
      <c r="AZ1350" s="11">
        <f t="shared" si="203"/>
        <v>61462240</v>
      </c>
      <c r="BA1350" s="8">
        <f t="shared" si="205"/>
        <v>43023568</v>
      </c>
      <c r="BB1350" s="21">
        <v>43023568</v>
      </c>
      <c r="BC1350" s="21">
        <v>0</v>
      </c>
      <c r="BD1350" s="21">
        <v>0</v>
      </c>
      <c r="BE1350" s="18">
        <v>46234</v>
      </c>
      <c r="BF1350" s="18">
        <v>46050</v>
      </c>
      <c r="BG1350" s="30">
        <v>206</v>
      </c>
      <c r="BH1350" s="62">
        <f>BF1350</f>
        <v>46050</v>
      </c>
      <c r="BI1350" s="17" t="s">
        <v>89</v>
      </c>
      <c r="BJ1350" s="17" t="s">
        <v>97</v>
      </c>
      <c r="BK1350" s="20" t="s">
        <v>11540</v>
      </c>
      <c r="BL1350" s="17" t="s">
        <v>99</v>
      </c>
      <c r="BM1350" s="18">
        <v>45936</v>
      </c>
      <c r="BN1350" s="17" t="s">
        <v>11378</v>
      </c>
      <c r="BO1350" s="18">
        <v>45944</v>
      </c>
      <c r="BP1350" s="16" t="s">
        <v>11541</v>
      </c>
      <c r="BQ1350" s="16" t="s">
        <v>102</v>
      </c>
      <c r="BR1350" s="17" t="s">
        <v>186</v>
      </c>
      <c r="BS1350" s="17" t="s">
        <v>95</v>
      </c>
      <c r="BT1350" s="17" t="s">
        <v>258</v>
      </c>
      <c r="BU1350" s="17" t="s">
        <v>2113</v>
      </c>
      <c r="BV1350" s="5" t="s">
        <v>105</v>
      </c>
      <c r="BW1350" s="16" t="s">
        <v>8242</v>
      </c>
      <c r="BX1350" s="65" t="s">
        <v>11372</v>
      </c>
      <c r="BY1350" s="92" t="s">
        <v>1040</v>
      </c>
      <c r="BZ1350" s="92" t="s">
        <v>249</v>
      </c>
      <c r="CA1350" s="92" t="s">
        <v>631</v>
      </c>
      <c r="CB1350" s="92" t="s">
        <v>631</v>
      </c>
      <c r="CC1350" s="122">
        <f t="shared" si="204"/>
        <v>0</v>
      </c>
    </row>
    <row r="1351" spans="1:81" ht="95.25" customHeight="1" x14ac:dyDescent="0.25">
      <c r="A1351" s="66">
        <v>1694</v>
      </c>
      <c r="B1351" s="16">
        <v>80161500</v>
      </c>
      <c r="C1351" s="16" t="s">
        <v>11542</v>
      </c>
      <c r="D1351" s="17" t="s">
        <v>11543</v>
      </c>
      <c r="E1351" s="17" t="s">
        <v>506</v>
      </c>
      <c r="F1351" s="18">
        <v>45915</v>
      </c>
      <c r="G1351" s="17" t="s">
        <v>7101</v>
      </c>
      <c r="H1351" s="79" t="s">
        <v>85</v>
      </c>
      <c r="I1351" s="79" t="s">
        <v>86</v>
      </c>
      <c r="J1351" s="79" t="s">
        <v>87</v>
      </c>
      <c r="K1351" s="16">
        <v>1032455634</v>
      </c>
      <c r="L1351" s="20">
        <v>1</v>
      </c>
      <c r="M1351" s="17" t="s">
        <v>88</v>
      </c>
      <c r="N1351" s="17" t="s">
        <v>89</v>
      </c>
      <c r="O1351" s="16" t="s">
        <v>11538</v>
      </c>
      <c r="P1351" s="17" t="s">
        <v>91</v>
      </c>
      <c r="Q1351" s="17" t="s">
        <v>92</v>
      </c>
      <c r="R1351" s="17" t="s">
        <v>620</v>
      </c>
      <c r="S1351" s="16" t="s">
        <v>11539</v>
      </c>
      <c r="T1351" s="20">
        <v>79965041</v>
      </c>
      <c r="U1351" s="17" t="s">
        <v>620</v>
      </c>
      <c r="V1351" s="17" t="s">
        <v>95</v>
      </c>
      <c r="W1351" s="17" t="s">
        <v>622</v>
      </c>
      <c r="X1351" s="17" t="s">
        <v>1310</v>
      </c>
      <c r="Y1351" s="17" t="s">
        <v>96</v>
      </c>
      <c r="Z1351" s="21">
        <v>61462240</v>
      </c>
      <c r="AA1351" s="33">
        <v>61462240</v>
      </c>
      <c r="AB1351" s="22" t="s">
        <v>95</v>
      </c>
      <c r="AC1351" s="33">
        <v>6146224</v>
      </c>
      <c r="AD1351" s="33">
        <v>6146224</v>
      </c>
      <c r="AE1351" s="20">
        <v>235825</v>
      </c>
      <c r="AF1351" s="20">
        <v>798625</v>
      </c>
      <c r="AG1351" s="7">
        <v>2022011000068</v>
      </c>
      <c r="AH1351" s="18">
        <v>45936</v>
      </c>
      <c r="AI1351" s="18">
        <v>45944</v>
      </c>
      <c r="AJ1351" s="17" t="s">
        <v>95</v>
      </c>
      <c r="AK1351" s="17" t="s">
        <v>95</v>
      </c>
      <c r="AL1351" s="16" t="s">
        <v>95</v>
      </c>
      <c r="AM1351" s="16" t="s">
        <v>95</v>
      </c>
      <c r="AN1351" s="18" t="s">
        <v>95</v>
      </c>
      <c r="AO1351" s="21">
        <v>0</v>
      </c>
      <c r="AP1351" s="18" t="s">
        <v>95</v>
      </c>
      <c r="AQ1351" s="21">
        <v>0</v>
      </c>
      <c r="AR1351" s="17" t="s">
        <v>95</v>
      </c>
      <c r="AS1351" s="21">
        <v>0</v>
      </c>
      <c r="AT1351" s="17" t="s">
        <v>95</v>
      </c>
      <c r="AU1351" s="26">
        <v>0</v>
      </c>
      <c r="AV1351" s="17" t="s">
        <v>95</v>
      </c>
      <c r="AW1351" s="20">
        <v>0</v>
      </c>
      <c r="AX1351" s="18" t="s">
        <v>95</v>
      </c>
      <c r="AY1351" s="4">
        <f t="shared" si="202"/>
        <v>0</v>
      </c>
      <c r="AZ1351" s="11">
        <f t="shared" si="203"/>
        <v>61462240</v>
      </c>
      <c r="BA1351" s="8">
        <f t="shared" si="205"/>
        <v>43023568</v>
      </c>
      <c r="BB1351" s="21">
        <v>43023568</v>
      </c>
      <c r="BC1351" s="21">
        <v>0</v>
      </c>
      <c r="BD1351" s="21">
        <v>0</v>
      </c>
      <c r="BE1351" s="18">
        <v>46234</v>
      </c>
      <c r="BF1351" s="18">
        <v>46234</v>
      </c>
      <c r="BG1351" s="30">
        <v>206</v>
      </c>
      <c r="BH1351" s="62" t="s">
        <v>95</v>
      </c>
      <c r="BI1351" s="17" t="s">
        <v>89</v>
      </c>
      <c r="BJ1351" s="17" t="s">
        <v>97</v>
      </c>
      <c r="BK1351" s="20" t="s">
        <v>11544</v>
      </c>
      <c r="BL1351" s="17" t="s">
        <v>99</v>
      </c>
      <c r="BM1351" s="18">
        <v>45938</v>
      </c>
      <c r="BN1351" s="17" t="s">
        <v>11545</v>
      </c>
      <c r="BO1351" s="18">
        <v>45944</v>
      </c>
      <c r="BP1351" s="16" t="s">
        <v>163</v>
      </c>
      <c r="BQ1351" s="16" t="s">
        <v>6393</v>
      </c>
      <c r="BR1351" s="17" t="s">
        <v>164</v>
      </c>
      <c r="BS1351" s="17" t="s">
        <v>95</v>
      </c>
      <c r="BT1351" s="17" t="s">
        <v>349</v>
      </c>
      <c r="BU1351" s="17" t="s">
        <v>258</v>
      </c>
      <c r="BV1351" s="17" t="s">
        <v>117</v>
      </c>
      <c r="BW1351" s="16" t="s">
        <v>7106</v>
      </c>
      <c r="BX1351" s="65" t="s">
        <v>11546</v>
      </c>
      <c r="BY1351" s="92" t="s">
        <v>1040</v>
      </c>
      <c r="BZ1351" s="92" t="s">
        <v>249</v>
      </c>
      <c r="CA1351" s="92" t="s">
        <v>631</v>
      </c>
      <c r="CB1351" s="92" t="s">
        <v>631</v>
      </c>
      <c r="CC1351" s="122">
        <f t="shared" si="204"/>
        <v>0</v>
      </c>
    </row>
    <row r="1352" spans="1:81" ht="95.25" customHeight="1" x14ac:dyDescent="0.25">
      <c r="A1352" s="66">
        <v>1368</v>
      </c>
      <c r="B1352" s="16">
        <v>80161500</v>
      </c>
      <c r="C1352" s="16" t="s">
        <v>11547</v>
      </c>
      <c r="D1352" s="17" t="s">
        <v>11548</v>
      </c>
      <c r="E1352" s="17" t="s">
        <v>1030</v>
      </c>
      <c r="F1352" s="18">
        <v>45918</v>
      </c>
      <c r="G1352" s="17" t="s">
        <v>8421</v>
      </c>
      <c r="H1352" s="17" t="s">
        <v>85</v>
      </c>
      <c r="I1352" s="17" t="s">
        <v>86</v>
      </c>
      <c r="J1352" s="17" t="s">
        <v>87</v>
      </c>
      <c r="K1352" s="16">
        <v>1010221491</v>
      </c>
      <c r="L1352" s="20">
        <v>9</v>
      </c>
      <c r="M1352" s="17" t="s">
        <v>88</v>
      </c>
      <c r="N1352" s="17" t="s">
        <v>89</v>
      </c>
      <c r="O1352" s="16" t="s">
        <v>11549</v>
      </c>
      <c r="P1352" s="17" t="s">
        <v>91</v>
      </c>
      <c r="Q1352" s="17" t="s">
        <v>92</v>
      </c>
      <c r="R1352" s="17" t="s">
        <v>620</v>
      </c>
      <c r="S1352" s="16" t="s">
        <v>11550</v>
      </c>
      <c r="T1352" s="20">
        <v>1007101878</v>
      </c>
      <c r="U1352" s="17" t="s">
        <v>620</v>
      </c>
      <c r="V1352" s="17" t="s">
        <v>95</v>
      </c>
      <c r="W1352" s="17" t="s">
        <v>11551</v>
      </c>
      <c r="X1352" s="17" t="s">
        <v>1428</v>
      </c>
      <c r="Y1352" s="17" t="s">
        <v>96</v>
      </c>
      <c r="Z1352" s="21">
        <v>10038830</v>
      </c>
      <c r="AA1352" s="33">
        <v>10038830</v>
      </c>
      <c r="AB1352" s="22" t="s">
        <v>95</v>
      </c>
      <c r="AC1352" s="33">
        <v>6146224</v>
      </c>
      <c r="AD1352" s="33" t="s">
        <v>95</v>
      </c>
      <c r="AE1352" s="20">
        <v>255125</v>
      </c>
      <c r="AF1352" s="20">
        <v>769125</v>
      </c>
      <c r="AG1352" s="7">
        <v>2022011000068</v>
      </c>
      <c r="AH1352" s="18">
        <v>45925</v>
      </c>
      <c r="AI1352" s="18">
        <v>45929</v>
      </c>
      <c r="AJ1352" s="17" t="s">
        <v>95</v>
      </c>
      <c r="AK1352" s="17" t="s">
        <v>95</v>
      </c>
      <c r="AL1352" s="16" t="s">
        <v>95</v>
      </c>
      <c r="AM1352" s="16" t="s">
        <v>95</v>
      </c>
      <c r="AN1352" s="18" t="s">
        <v>95</v>
      </c>
      <c r="AO1352" s="21">
        <v>0</v>
      </c>
      <c r="AP1352" s="18" t="s">
        <v>95</v>
      </c>
      <c r="AQ1352" s="21">
        <v>0</v>
      </c>
      <c r="AR1352" s="17" t="s">
        <v>95</v>
      </c>
      <c r="AS1352" s="21">
        <v>0</v>
      </c>
      <c r="AT1352" s="17" t="s">
        <v>95</v>
      </c>
      <c r="AU1352" s="26">
        <v>0</v>
      </c>
      <c r="AV1352" s="17" t="s">
        <v>95</v>
      </c>
      <c r="AW1352" s="20">
        <v>0</v>
      </c>
      <c r="AX1352" s="18" t="s">
        <v>95</v>
      </c>
      <c r="AY1352" s="4">
        <f t="shared" si="202"/>
        <v>0</v>
      </c>
      <c r="AZ1352" s="11">
        <f t="shared" si="203"/>
        <v>10038830</v>
      </c>
      <c r="BA1352" s="8">
        <f t="shared" si="205"/>
        <v>0</v>
      </c>
      <c r="BB1352" s="21">
        <v>0</v>
      </c>
      <c r="BC1352" s="21">
        <v>0</v>
      </c>
      <c r="BD1352" s="21">
        <v>0</v>
      </c>
      <c r="BE1352" s="18">
        <v>45965</v>
      </c>
      <c r="BF1352" s="18">
        <v>45965</v>
      </c>
      <c r="BG1352" s="30">
        <v>-63</v>
      </c>
      <c r="BH1352" s="62" t="s">
        <v>95</v>
      </c>
      <c r="BI1352" s="17" t="s">
        <v>89</v>
      </c>
      <c r="BJ1352" s="17" t="s">
        <v>97</v>
      </c>
      <c r="BK1352" s="20" t="s">
        <v>11552</v>
      </c>
      <c r="BL1352" s="17" t="s">
        <v>99</v>
      </c>
      <c r="BM1352" s="18">
        <v>45926</v>
      </c>
      <c r="BN1352" s="17" t="s">
        <v>11553</v>
      </c>
      <c r="BO1352" s="18">
        <v>45926</v>
      </c>
      <c r="BP1352" s="16" t="s">
        <v>163</v>
      </c>
      <c r="BQ1352" s="31" t="s">
        <v>102</v>
      </c>
      <c r="BR1352" s="17" t="s">
        <v>164</v>
      </c>
      <c r="BS1352" s="17" t="s">
        <v>95</v>
      </c>
      <c r="BT1352" s="17" t="s">
        <v>313</v>
      </c>
      <c r="BU1352" s="17" t="s">
        <v>95</v>
      </c>
      <c r="BV1352" s="17" t="s">
        <v>117</v>
      </c>
      <c r="BW1352" s="16" t="s">
        <v>8424</v>
      </c>
      <c r="BX1352" s="65" t="s">
        <v>11554</v>
      </c>
      <c r="BY1352" s="92" t="s">
        <v>1040</v>
      </c>
      <c r="BZ1352" s="92" t="s">
        <v>249</v>
      </c>
      <c r="CA1352" s="92" t="s">
        <v>631</v>
      </c>
      <c r="CB1352" s="92" t="s">
        <v>631</v>
      </c>
      <c r="CC1352" s="122">
        <f t="shared" si="204"/>
        <v>0</v>
      </c>
    </row>
    <row r="1353" spans="1:81" ht="95.25" customHeight="1" x14ac:dyDescent="0.25">
      <c r="A1353" s="66">
        <v>2076</v>
      </c>
      <c r="B1353" s="16">
        <v>80161500</v>
      </c>
      <c r="C1353" s="16" t="s">
        <v>11555</v>
      </c>
      <c r="D1353" s="17" t="s">
        <v>11556</v>
      </c>
      <c r="E1353" s="17" t="s">
        <v>506</v>
      </c>
      <c r="F1353" s="18">
        <v>45918</v>
      </c>
      <c r="G1353" s="17" t="s">
        <v>11557</v>
      </c>
      <c r="H1353" s="17" t="s">
        <v>85</v>
      </c>
      <c r="I1353" s="17" t="s">
        <v>86</v>
      </c>
      <c r="J1353" s="17" t="s">
        <v>87</v>
      </c>
      <c r="K1353" s="16">
        <v>52184673</v>
      </c>
      <c r="L1353" s="20">
        <v>5</v>
      </c>
      <c r="M1353" s="17" t="s">
        <v>88</v>
      </c>
      <c r="N1353" s="17" t="s">
        <v>89</v>
      </c>
      <c r="O1353" s="16" t="s">
        <v>11558</v>
      </c>
      <c r="P1353" s="17" t="s">
        <v>91</v>
      </c>
      <c r="Q1353" s="17" t="s">
        <v>92</v>
      </c>
      <c r="R1353" s="17" t="s">
        <v>620</v>
      </c>
      <c r="S1353" s="16" t="s">
        <v>510</v>
      </c>
      <c r="T1353" s="20">
        <v>1020718066</v>
      </c>
      <c r="U1353" s="17" t="s">
        <v>509</v>
      </c>
      <c r="V1353" s="17" t="s">
        <v>95</v>
      </c>
      <c r="W1353" s="17" t="s">
        <v>95</v>
      </c>
      <c r="X1353" s="17" t="s">
        <v>95</v>
      </c>
      <c r="Y1353" s="17" t="s">
        <v>96</v>
      </c>
      <c r="Z1353" s="21">
        <v>80512683</v>
      </c>
      <c r="AA1353" s="33">
        <v>80512683</v>
      </c>
      <c r="AB1353" s="22" t="s">
        <v>95</v>
      </c>
      <c r="AC1353" s="33">
        <v>26837561</v>
      </c>
      <c r="AD1353" s="33">
        <v>26837561</v>
      </c>
      <c r="AE1353" s="20">
        <v>253225</v>
      </c>
      <c r="AF1353" s="20">
        <v>870825</v>
      </c>
      <c r="AG1353" s="7">
        <v>2022011000068</v>
      </c>
      <c r="AH1353" s="18">
        <v>45952</v>
      </c>
      <c r="AI1353" s="18">
        <v>45954</v>
      </c>
      <c r="AJ1353" s="17" t="s">
        <v>95</v>
      </c>
      <c r="AK1353" s="17" t="s">
        <v>95</v>
      </c>
      <c r="AL1353" s="17" t="s">
        <v>95</v>
      </c>
      <c r="AM1353" s="17" t="s">
        <v>95</v>
      </c>
      <c r="AN1353" s="17" t="s">
        <v>95</v>
      </c>
      <c r="AO1353" s="21">
        <v>0</v>
      </c>
      <c r="AP1353" s="18" t="s">
        <v>95</v>
      </c>
      <c r="AQ1353" s="21">
        <v>0</v>
      </c>
      <c r="AR1353" s="17" t="s">
        <v>95</v>
      </c>
      <c r="AS1353" s="21">
        <v>0</v>
      </c>
      <c r="AT1353" s="17" t="s">
        <v>95</v>
      </c>
      <c r="AU1353" s="26">
        <v>0</v>
      </c>
      <c r="AV1353" s="17" t="s">
        <v>95</v>
      </c>
      <c r="AW1353" s="20">
        <v>0</v>
      </c>
      <c r="AX1353" s="18" t="s">
        <v>95</v>
      </c>
      <c r="AY1353" s="4">
        <f t="shared" si="202"/>
        <v>0</v>
      </c>
      <c r="AZ1353" s="11">
        <f t="shared" si="203"/>
        <v>80512683</v>
      </c>
      <c r="BA1353" s="8">
        <f t="shared" si="205"/>
        <v>0</v>
      </c>
      <c r="BB1353" s="21">
        <v>0</v>
      </c>
      <c r="BC1353" s="21">
        <v>0</v>
      </c>
      <c r="BD1353" s="21">
        <v>0</v>
      </c>
      <c r="BE1353" s="18">
        <v>46022</v>
      </c>
      <c r="BF1353" s="18">
        <v>46022</v>
      </c>
      <c r="BG1353" s="30">
        <v>-6</v>
      </c>
      <c r="BH1353" s="62" t="s">
        <v>95</v>
      </c>
      <c r="BI1353" s="17" t="s">
        <v>89</v>
      </c>
      <c r="BJ1353" s="17" t="s">
        <v>97</v>
      </c>
      <c r="BK1353" s="20" t="s">
        <v>11559</v>
      </c>
      <c r="BL1353" s="17" t="s">
        <v>99</v>
      </c>
      <c r="BM1353" s="18">
        <v>45953</v>
      </c>
      <c r="BN1353" s="17" t="s">
        <v>11560</v>
      </c>
      <c r="BO1353" s="18">
        <v>45954</v>
      </c>
      <c r="BP1353" s="16" t="s">
        <v>163</v>
      </c>
      <c r="BQ1353" s="31" t="s">
        <v>102</v>
      </c>
      <c r="BR1353" s="17" t="s">
        <v>164</v>
      </c>
      <c r="BS1353" s="17" t="s">
        <v>95</v>
      </c>
      <c r="BT1353" s="17" t="s">
        <v>258</v>
      </c>
      <c r="BU1353" s="17" t="s">
        <v>95</v>
      </c>
      <c r="BV1353" s="5" t="s">
        <v>105</v>
      </c>
      <c r="BW1353" s="16" t="s">
        <v>11561</v>
      </c>
      <c r="BX1353" s="65" t="s">
        <v>11562</v>
      </c>
      <c r="BY1353" s="92" t="s">
        <v>838</v>
      </c>
      <c r="BZ1353" s="92" t="s">
        <v>109</v>
      </c>
      <c r="CA1353" s="92" t="s">
        <v>521</v>
      </c>
      <c r="CB1353" s="92" t="s">
        <v>110</v>
      </c>
      <c r="CC1353" s="122">
        <f t="shared" si="204"/>
        <v>0</v>
      </c>
    </row>
    <row r="1354" spans="1:81" ht="95.25" customHeight="1" x14ac:dyDescent="0.25">
      <c r="A1354" s="66">
        <v>1341</v>
      </c>
      <c r="B1354" s="16">
        <v>80161504</v>
      </c>
      <c r="C1354" s="17" t="s">
        <v>11563</v>
      </c>
      <c r="D1354" s="17" t="s">
        <v>11564</v>
      </c>
      <c r="E1354" s="17" t="s">
        <v>506</v>
      </c>
      <c r="F1354" s="18">
        <v>45918</v>
      </c>
      <c r="G1354" s="17" t="s">
        <v>11565</v>
      </c>
      <c r="H1354" s="17" t="s">
        <v>85</v>
      </c>
      <c r="I1354" s="17" t="s">
        <v>86</v>
      </c>
      <c r="J1354" s="17" t="s">
        <v>87</v>
      </c>
      <c r="K1354" s="16">
        <v>1000512699</v>
      </c>
      <c r="L1354" s="20">
        <v>6</v>
      </c>
      <c r="M1354" s="17" t="s">
        <v>88</v>
      </c>
      <c r="N1354" s="17" t="s">
        <v>89</v>
      </c>
      <c r="O1354" s="16" t="s">
        <v>6350</v>
      </c>
      <c r="P1354" s="17" t="s">
        <v>91</v>
      </c>
      <c r="Q1354" s="17" t="s">
        <v>92</v>
      </c>
      <c r="R1354" s="17" t="s">
        <v>620</v>
      </c>
      <c r="S1354" s="16" t="s">
        <v>6351</v>
      </c>
      <c r="T1354" s="20">
        <v>1032438994</v>
      </c>
      <c r="U1354" s="17" t="s">
        <v>620</v>
      </c>
      <c r="V1354" s="17" t="s">
        <v>10871</v>
      </c>
      <c r="W1354" s="17" t="s">
        <v>10865</v>
      </c>
      <c r="X1354" s="17" t="s">
        <v>1310</v>
      </c>
      <c r="Y1354" s="17" t="s">
        <v>96</v>
      </c>
      <c r="Z1354" s="21">
        <v>16008661</v>
      </c>
      <c r="AA1354" s="33">
        <v>16008661</v>
      </c>
      <c r="AB1354" s="22" t="s">
        <v>95</v>
      </c>
      <c r="AC1354" s="33">
        <v>4951134</v>
      </c>
      <c r="AD1354" s="33" t="s">
        <v>95</v>
      </c>
      <c r="AE1354" s="20">
        <v>425</v>
      </c>
      <c r="AF1354" s="20">
        <v>1225</v>
      </c>
      <c r="AG1354" s="7">
        <v>2022011000068</v>
      </c>
      <c r="AH1354" s="18">
        <v>45930</v>
      </c>
      <c r="AI1354" s="18">
        <v>45936</v>
      </c>
      <c r="AJ1354" s="17" t="s">
        <v>95</v>
      </c>
      <c r="AK1354" s="17" t="s">
        <v>95</v>
      </c>
      <c r="AL1354" s="16" t="s">
        <v>95</v>
      </c>
      <c r="AM1354" s="16" t="s">
        <v>95</v>
      </c>
      <c r="AN1354" s="18" t="s">
        <v>95</v>
      </c>
      <c r="AO1354" s="21">
        <v>-1815453</v>
      </c>
      <c r="AP1354" s="18">
        <v>45967</v>
      </c>
      <c r="AQ1354" s="21">
        <v>0</v>
      </c>
      <c r="AR1354" s="17" t="s">
        <v>95</v>
      </c>
      <c r="AS1354" s="21">
        <v>0</v>
      </c>
      <c r="AT1354" s="17" t="s">
        <v>95</v>
      </c>
      <c r="AU1354" s="26">
        <v>0</v>
      </c>
      <c r="AV1354" s="17" t="s">
        <v>95</v>
      </c>
      <c r="AW1354" s="20">
        <v>0</v>
      </c>
      <c r="AX1354" s="18" t="s">
        <v>95</v>
      </c>
      <c r="AY1354" s="4">
        <f t="shared" si="202"/>
        <v>0</v>
      </c>
      <c r="AZ1354" s="11">
        <f t="shared" si="203"/>
        <v>14193208</v>
      </c>
      <c r="BA1354" s="8">
        <f t="shared" si="205"/>
        <v>0</v>
      </c>
      <c r="BB1354" s="21">
        <v>0</v>
      </c>
      <c r="BC1354" s="21">
        <v>0</v>
      </c>
      <c r="BD1354" s="21">
        <v>0</v>
      </c>
      <c r="BE1354" s="18">
        <v>46022</v>
      </c>
      <c r="BF1354" s="18">
        <v>46022</v>
      </c>
      <c r="BG1354" s="30">
        <v>-6</v>
      </c>
      <c r="BH1354" s="62" t="s">
        <v>95</v>
      </c>
      <c r="BI1354" s="17" t="s">
        <v>89</v>
      </c>
      <c r="BJ1354" s="17" t="s">
        <v>97</v>
      </c>
      <c r="BK1354" s="20" t="s">
        <v>11566</v>
      </c>
      <c r="BL1354" s="17" t="s">
        <v>99</v>
      </c>
      <c r="BM1354" s="18">
        <v>45931</v>
      </c>
      <c r="BN1354" s="17" t="s">
        <v>11567</v>
      </c>
      <c r="BO1354" s="18">
        <v>45936</v>
      </c>
      <c r="BP1354" s="16" t="s">
        <v>11568</v>
      </c>
      <c r="BQ1354" s="31" t="s">
        <v>102</v>
      </c>
      <c r="BR1354" s="16" t="s">
        <v>6217</v>
      </c>
      <c r="BS1354" s="17" t="s">
        <v>95</v>
      </c>
      <c r="BT1354" s="17" t="s">
        <v>349</v>
      </c>
      <c r="BU1354" s="17" t="s">
        <v>95</v>
      </c>
      <c r="BV1354" s="5" t="s">
        <v>105</v>
      </c>
      <c r="BW1354" s="16" t="s">
        <v>6355</v>
      </c>
      <c r="BX1354" s="65" t="s">
        <v>11569</v>
      </c>
      <c r="BY1354" s="92" t="s">
        <v>1040</v>
      </c>
      <c r="BZ1354" s="92" t="s">
        <v>249</v>
      </c>
      <c r="CA1354" s="92" t="s">
        <v>631</v>
      </c>
      <c r="CB1354" s="92" t="s">
        <v>631</v>
      </c>
      <c r="CC1354" s="122">
        <f t="shared" si="204"/>
        <v>-1815453</v>
      </c>
    </row>
    <row r="1355" spans="1:81" ht="95.25" customHeight="1" x14ac:dyDescent="0.25">
      <c r="A1355" s="66">
        <v>1702</v>
      </c>
      <c r="B1355" s="16">
        <v>80161500</v>
      </c>
      <c r="C1355" s="16" t="s">
        <v>11570</v>
      </c>
      <c r="D1355" s="17" t="s">
        <v>11571</v>
      </c>
      <c r="E1355" s="17" t="s">
        <v>342</v>
      </c>
      <c r="F1355" s="18">
        <v>45915</v>
      </c>
      <c r="G1355" s="17" t="s">
        <v>6643</v>
      </c>
      <c r="H1355" s="79" t="s">
        <v>85</v>
      </c>
      <c r="I1355" s="79" t="s">
        <v>86</v>
      </c>
      <c r="J1355" s="79" t="s">
        <v>87</v>
      </c>
      <c r="K1355" s="16">
        <v>1032472535</v>
      </c>
      <c r="L1355" s="20">
        <v>0</v>
      </c>
      <c r="M1355" s="17" t="s">
        <v>88</v>
      </c>
      <c r="N1355" s="17" t="s">
        <v>89</v>
      </c>
      <c r="O1355" s="16" t="s">
        <v>11572</v>
      </c>
      <c r="P1355" s="17" t="s">
        <v>91</v>
      </c>
      <c r="Q1355" s="17" t="s">
        <v>92</v>
      </c>
      <c r="R1355" s="17" t="s">
        <v>620</v>
      </c>
      <c r="S1355" s="16" t="s">
        <v>9493</v>
      </c>
      <c r="T1355" s="20">
        <v>63545918</v>
      </c>
      <c r="U1355" s="17" t="s">
        <v>620</v>
      </c>
      <c r="V1355" s="17" t="s">
        <v>95</v>
      </c>
      <c r="W1355" s="17" t="s">
        <v>6563</v>
      </c>
      <c r="X1355" s="17" t="s">
        <v>1035</v>
      </c>
      <c r="Y1355" s="17" t="s">
        <v>96</v>
      </c>
      <c r="Z1355" s="21">
        <v>97315220</v>
      </c>
      <c r="AA1355" s="33">
        <v>97315220</v>
      </c>
      <c r="AB1355" s="22" t="s">
        <v>95</v>
      </c>
      <c r="AC1355" s="33">
        <v>9731522</v>
      </c>
      <c r="AD1355" s="33">
        <v>9731522</v>
      </c>
      <c r="AE1355" s="20">
        <v>236325</v>
      </c>
      <c r="AF1355" s="20">
        <v>798625</v>
      </c>
      <c r="AG1355" s="7">
        <v>2022011000068</v>
      </c>
      <c r="AH1355" s="18">
        <v>45932</v>
      </c>
      <c r="AI1355" s="18">
        <v>45940</v>
      </c>
      <c r="AJ1355" s="17" t="s">
        <v>95</v>
      </c>
      <c r="AK1355" s="17" t="s">
        <v>95</v>
      </c>
      <c r="AL1355" s="16" t="s">
        <v>95</v>
      </c>
      <c r="AM1355" s="16" t="s">
        <v>95</v>
      </c>
      <c r="AN1355" s="18" t="s">
        <v>95</v>
      </c>
      <c r="AO1355" s="21">
        <v>0</v>
      </c>
      <c r="AP1355" s="18" t="s">
        <v>95</v>
      </c>
      <c r="AQ1355" s="21">
        <v>0</v>
      </c>
      <c r="AR1355" s="17" t="s">
        <v>95</v>
      </c>
      <c r="AS1355" s="21">
        <v>0</v>
      </c>
      <c r="AT1355" s="17" t="s">
        <v>95</v>
      </c>
      <c r="AU1355" s="26">
        <v>0</v>
      </c>
      <c r="AV1355" s="17" t="s">
        <v>95</v>
      </c>
      <c r="AW1355" s="20">
        <v>0</v>
      </c>
      <c r="AX1355" s="18" t="s">
        <v>95</v>
      </c>
      <c r="AY1355" s="4">
        <f t="shared" si="202"/>
        <v>0</v>
      </c>
      <c r="AZ1355" s="11">
        <f t="shared" si="203"/>
        <v>97315220</v>
      </c>
      <c r="BA1355" s="8">
        <f t="shared" si="205"/>
        <v>68120654</v>
      </c>
      <c r="BB1355" s="21">
        <v>68120654</v>
      </c>
      <c r="BC1355" s="21">
        <v>0</v>
      </c>
      <c r="BD1355" s="21">
        <v>0</v>
      </c>
      <c r="BE1355" s="18">
        <v>46234</v>
      </c>
      <c r="BF1355" s="18">
        <v>46234</v>
      </c>
      <c r="BG1355" s="30">
        <v>206</v>
      </c>
      <c r="BH1355" s="62" t="s">
        <v>95</v>
      </c>
      <c r="BI1355" s="17" t="s">
        <v>89</v>
      </c>
      <c r="BJ1355" s="17" t="s">
        <v>97</v>
      </c>
      <c r="BK1355" s="20" t="s">
        <v>11573</v>
      </c>
      <c r="BL1355" s="17" t="s">
        <v>99</v>
      </c>
      <c r="BM1355" s="18">
        <v>45932</v>
      </c>
      <c r="BN1355" s="17" t="s">
        <v>11574</v>
      </c>
      <c r="BO1355" s="18">
        <v>45940</v>
      </c>
      <c r="BP1355" s="16" t="s">
        <v>163</v>
      </c>
      <c r="BQ1355" s="16" t="s">
        <v>6393</v>
      </c>
      <c r="BR1355" s="17" t="s">
        <v>164</v>
      </c>
      <c r="BS1355" s="17" t="s">
        <v>95</v>
      </c>
      <c r="BT1355" s="17" t="s">
        <v>313</v>
      </c>
      <c r="BU1355" s="17" t="s">
        <v>95</v>
      </c>
      <c r="BV1355" s="5" t="s">
        <v>105</v>
      </c>
      <c r="BW1355" s="16" t="s">
        <v>6646</v>
      </c>
      <c r="BX1355" s="65" t="s">
        <v>11575</v>
      </c>
      <c r="BY1355" s="92" t="s">
        <v>1040</v>
      </c>
      <c r="BZ1355" s="92" t="s">
        <v>249</v>
      </c>
      <c r="CA1355" s="92" t="s">
        <v>631</v>
      </c>
      <c r="CB1355" s="92" t="s">
        <v>631</v>
      </c>
      <c r="CC1355" s="122">
        <f t="shared" si="204"/>
        <v>0</v>
      </c>
    </row>
    <row r="1356" spans="1:81" ht="95.25" customHeight="1" x14ac:dyDescent="0.25">
      <c r="A1356" s="66">
        <v>1703</v>
      </c>
      <c r="B1356" s="16">
        <v>80161500</v>
      </c>
      <c r="C1356" s="16" t="s">
        <v>11576</v>
      </c>
      <c r="D1356" s="17" t="s">
        <v>11577</v>
      </c>
      <c r="E1356" s="17" t="s">
        <v>342</v>
      </c>
      <c r="F1356" s="18">
        <v>45915</v>
      </c>
      <c r="G1356" s="17" t="s">
        <v>6561</v>
      </c>
      <c r="H1356" s="79" t="s">
        <v>85</v>
      </c>
      <c r="I1356" s="79" t="s">
        <v>86</v>
      </c>
      <c r="J1356" s="79" t="s">
        <v>87</v>
      </c>
      <c r="K1356" s="16">
        <v>1026264669</v>
      </c>
      <c r="L1356" s="20">
        <v>5</v>
      </c>
      <c r="M1356" s="17" t="s">
        <v>88</v>
      </c>
      <c r="N1356" s="17" t="s">
        <v>89</v>
      </c>
      <c r="O1356" s="16" t="s">
        <v>11572</v>
      </c>
      <c r="P1356" s="17" t="s">
        <v>91</v>
      </c>
      <c r="Q1356" s="17" t="s">
        <v>92</v>
      </c>
      <c r="R1356" s="17" t="s">
        <v>620</v>
      </c>
      <c r="S1356" s="16" t="s">
        <v>9493</v>
      </c>
      <c r="T1356" s="20">
        <v>63545918</v>
      </c>
      <c r="U1356" s="17" t="s">
        <v>620</v>
      </c>
      <c r="V1356" s="17" t="s">
        <v>95</v>
      </c>
      <c r="W1356" s="17" t="s">
        <v>6563</v>
      </c>
      <c r="X1356" s="17" t="s">
        <v>1035</v>
      </c>
      <c r="Y1356" s="17" t="s">
        <v>96</v>
      </c>
      <c r="Z1356" s="21">
        <v>97315220</v>
      </c>
      <c r="AA1356" s="33">
        <v>97315220</v>
      </c>
      <c r="AB1356" s="22" t="s">
        <v>95</v>
      </c>
      <c r="AC1356" s="33">
        <v>9731522</v>
      </c>
      <c r="AD1356" s="33">
        <v>9731522</v>
      </c>
      <c r="AE1356" s="20">
        <v>236425</v>
      </c>
      <c r="AF1356" s="20">
        <v>819925</v>
      </c>
      <c r="AG1356" s="7">
        <v>2022011000068</v>
      </c>
      <c r="AH1356" s="18">
        <v>45940</v>
      </c>
      <c r="AI1356" s="18">
        <v>45944</v>
      </c>
      <c r="AJ1356" s="17" t="s">
        <v>95</v>
      </c>
      <c r="AK1356" s="17" t="s">
        <v>95</v>
      </c>
      <c r="AL1356" s="16" t="s">
        <v>95</v>
      </c>
      <c r="AM1356" s="16" t="s">
        <v>95</v>
      </c>
      <c r="AN1356" s="18" t="s">
        <v>95</v>
      </c>
      <c r="AO1356" s="21">
        <v>0</v>
      </c>
      <c r="AP1356" s="18" t="s">
        <v>95</v>
      </c>
      <c r="AQ1356" s="21">
        <v>0</v>
      </c>
      <c r="AR1356" s="17" t="s">
        <v>95</v>
      </c>
      <c r="AS1356" s="21">
        <v>0</v>
      </c>
      <c r="AT1356" s="17" t="s">
        <v>95</v>
      </c>
      <c r="AU1356" s="26">
        <v>0</v>
      </c>
      <c r="AV1356" s="17" t="s">
        <v>95</v>
      </c>
      <c r="AW1356" s="20">
        <v>0</v>
      </c>
      <c r="AX1356" s="18" t="s">
        <v>95</v>
      </c>
      <c r="AY1356" s="4">
        <f t="shared" si="202"/>
        <v>0</v>
      </c>
      <c r="AZ1356" s="11">
        <f t="shared" si="203"/>
        <v>97315220</v>
      </c>
      <c r="BA1356" s="8">
        <f t="shared" si="205"/>
        <v>68120654</v>
      </c>
      <c r="BB1356" s="21">
        <v>68120654</v>
      </c>
      <c r="BC1356" s="21">
        <v>0</v>
      </c>
      <c r="BD1356" s="21">
        <v>0</v>
      </c>
      <c r="BE1356" s="18">
        <v>46234</v>
      </c>
      <c r="BF1356" s="18">
        <v>46234</v>
      </c>
      <c r="BG1356" s="30">
        <v>206</v>
      </c>
      <c r="BH1356" s="62" t="s">
        <v>95</v>
      </c>
      <c r="BI1356" s="17" t="s">
        <v>89</v>
      </c>
      <c r="BJ1356" s="17" t="s">
        <v>97</v>
      </c>
      <c r="BK1356" s="20" t="s">
        <v>11578</v>
      </c>
      <c r="BL1356" s="17" t="s">
        <v>99</v>
      </c>
      <c r="BM1356" s="18">
        <v>45940</v>
      </c>
      <c r="BN1356" s="17" t="s">
        <v>11134</v>
      </c>
      <c r="BO1356" s="18">
        <v>45944</v>
      </c>
      <c r="BP1356" s="16" t="s">
        <v>163</v>
      </c>
      <c r="BQ1356" s="16" t="s">
        <v>6393</v>
      </c>
      <c r="BR1356" s="17" t="s">
        <v>164</v>
      </c>
      <c r="BS1356" s="17" t="s">
        <v>95</v>
      </c>
      <c r="BT1356" s="17" t="s">
        <v>313</v>
      </c>
      <c r="BU1356" s="17" t="s">
        <v>95</v>
      </c>
      <c r="BV1356" s="5" t="s">
        <v>105</v>
      </c>
      <c r="BW1356" s="16" t="s">
        <v>6567</v>
      </c>
      <c r="BX1356" s="65" t="s">
        <v>11579</v>
      </c>
      <c r="BY1356" s="92" t="s">
        <v>1040</v>
      </c>
      <c r="BZ1356" s="92" t="s">
        <v>249</v>
      </c>
      <c r="CA1356" s="92" t="s">
        <v>631</v>
      </c>
      <c r="CB1356" s="92" t="s">
        <v>631</v>
      </c>
      <c r="CC1356" s="122">
        <f t="shared" si="204"/>
        <v>0</v>
      </c>
    </row>
    <row r="1357" spans="1:81" ht="95.25" customHeight="1" x14ac:dyDescent="0.25">
      <c r="A1357" s="66">
        <v>1704</v>
      </c>
      <c r="B1357" s="16">
        <v>80161500</v>
      </c>
      <c r="C1357" s="16" t="s">
        <v>11580</v>
      </c>
      <c r="D1357" s="17" t="s">
        <v>11581</v>
      </c>
      <c r="E1357" s="17" t="s">
        <v>342</v>
      </c>
      <c r="F1357" s="18">
        <v>45915</v>
      </c>
      <c r="G1357" s="17" t="s">
        <v>6635</v>
      </c>
      <c r="H1357" s="79" t="s">
        <v>85</v>
      </c>
      <c r="I1357" s="79" t="s">
        <v>86</v>
      </c>
      <c r="J1357" s="79" t="s">
        <v>87</v>
      </c>
      <c r="K1357" s="16">
        <v>52264606</v>
      </c>
      <c r="L1357" s="20">
        <v>5</v>
      </c>
      <c r="M1357" s="17" t="s">
        <v>88</v>
      </c>
      <c r="N1357" s="17" t="s">
        <v>89</v>
      </c>
      <c r="O1357" s="16" t="s">
        <v>11572</v>
      </c>
      <c r="P1357" s="17" t="s">
        <v>91</v>
      </c>
      <c r="Q1357" s="17" t="s">
        <v>92</v>
      </c>
      <c r="R1357" s="17" t="s">
        <v>620</v>
      </c>
      <c r="S1357" s="16" t="s">
        <v>9493</v>
      </c>
      <c r="T1357" s="20">
        <v>63545918</v>
      </c>
      <c r="U1357" s="17" t="s">
        <v>620</v>
      </c>
      <c r="V1357" s="17" t="s">
        <v>95</v>
      </c>
      <c r="W1357" s="17" t="s">
        <v>6563</v>
      </c>
      <c r="X1357" s="17" t="s">
        <v>1035</v>
      </c>
      <c r="Y1357" s="17" t="s">
        <v>96</v>
      </c>
      <c r="Z1357" s="21">
        <v>97315220</v>
      </c>
      <c r="AA1357" s="33">
        <v>97315220</v>
      </c>
      <c r="AB1357" s="22" t="s">
        <v>95</v>
      </c>
      <c r="AC1357" s="33">
        <v>9731522</v>
      </c>
      <c r="AD1357" s="33">
        <v>9731522</v>
      </c>
      <c r="AE1357" s="20">
        <v>236525</v>
      </c>
      <c r="AF1357" s="20">
        <v>788425</v>
      </c>
      <c r="AG1357" s="7">
        <v>2022011000068</v>
      </c>
      <c r="AH1357" s="18">
        <v>45932</v>
      </c>
      <c r="AI1357" s="18">
        <v>45934</v>
      </c>
      <c r="AJ1357" s="17" t="s">
        <v>95</v>
      </c>
      <c r="AK1357" s="17" t="s">
        <v>95</v>
      </c>
      <c r="AL1357" s="16" t="s">
        <v>95</v>
      </c>
      <c r="AM1357" s="16" t="s">
        <v>95</v>
      </c>
      <c r="AN1357" s="18" t="s">
        <v>95</v>
      </c>
      <c r="AO1357" s="21">
        <v>0</v>
      </c>
      <c r="AP1357" s="18" t="s">
        <v>95</v>
      </c>
      <c r="AQ1357" s="21">
        <v>0</v>
      </c>
      <c r="AR1357" s="17" t="s">
        <v>95</v>
      </c>
      <c r="AS1357" s="21">
        <v>0</v>
      </c>
      <c r="AT1357" s="17" t="s">
        <v>95</v>
      </c>
      <c r="AU1357" s="26">
        <v>0</v>
      </c>
      <c r="AV1357" s="17" t="s">
        <v>95</v>
      </c>
      <c r="AW1357" s="20">
        <v>0</v>
      </c>
      <c r="AX1357" s="18" t="s">
        <v>95</v>
      </c>
      <c r="AY1357" s="4">
        <f t="shared" si="202"/>
        <v>0</v>
      </c>
      <c r="AZ1357" s="11">
        <f t="shared" si="203"/>
        <v>97315220</v>
      </c>
      <c r="BA1357" s="8">
        <f t="shared" si="205"/>
        <v>68120654</v>
      </c>
      <c r="BB1357" s="21">
        <v>68120654</v>
      </c>
      <c r="BC1357" s="21">
        <v>0</v>
      </c>
      <c r="BD1357" s="21">
        <v>0</v>
      </c>
      <c r="BE1357" s="18">
        <v>46234</v>
      </c>
      <c r="BF1357" s="18">
        <v>46234</v>
      </c>
      <c r="BG1357" s="30">
        <v>206</v>
      </c>
      <c r="BH1357" s="62" t="s">
        <v>95</v>
      </c>
      <c r="BI1357" s="17" t="s">
        <v>89</v>
      </c>
      <c r="BJ1357" s="17" t="s">
        <v>97</v>
      </c>
      <c r="BK1357" s="20" t="s">
        <v>11582</v>
      </c>
      <c r="BL1357" s="17" t="s">
        <v>99</v>
      </c>
      <c r="BM1357" s="18">
        <v>45933</v>
      </c>
      <c r="BN1357" s="17" t="s">
        <v>11583</v>
      </c>
      <c r="BO1357" s="18">
        <v>45934</v>
      </c>
      <c r="BP1357" s="16" t="s">
        <v>163</v>
      </c>
      <c r="BQ1357" s="16" t="s">
        <v>6393</v>
      </c>
      <c r="BR1357" s="17" t="s">
        <v>164</v>
      </c>
      <c r="BS1357" s="17" t="s">
        <v>95</v>
      </c>
      <c r="BT1357" s="17" t="s">
        <v>285</v>
      </c>
      <c r="BU1357" s="17" t="s">
        <v>95</v>
      </c>
      <c r="BV1357" s="5" t="s">
        <v>105</v>
      </c>
      <c r="BW1357" s="16" t="s">
        <v>6639</v>
      </c>
      <c r="BX1357" s="65" t="s">
        <v>11584</v>
      </c>
      <c r="BY1357" s="92" t="s">
        <v>1040</v>
      </c>
      <c r="BZ1357" s="92" t="s">
        <v>249</v>
      </c>
      <c r="CA1357" s="92" t="s">
        <v>631</v>
      </c>
      <c r="CB1357" s="92" t="s">
        <v>631</v>
      </c>
      <c r="CC1357" s="122">
        <f t="shared" si="204"/>
        <v>0</v>
      </c>
    </row>
    <row r="1358" spans="1:81" ht="95.25" customHeight="1" x14ac:dyDescent="0.25">
      <c r="A1358" s="66">
        <v>1705</v>
      </c>
      <c r="B1358" s="16">
        <v>80161500</v>
      </c>
      <c r="C1358" s="16" t="s">
        <v>11585</v>
      </c>
      <c r="D1358" s="17" t="s">
        <v>11586</v>
      </c>
      <c r="E1358" s="17" t="s">
        <v>342</v>
      </c>
      <c r="F1358" s="18">
        <v>45915</v>
      </c>
      <c r="G1358" s="17" t="s">
        <v>7561</v>
      </c>
      <c r="H1358" s="79" t="s">
        <v>85</v>
      </c>
      <c r="I1358" s="79" t="s">
        <v>86</v>
      </c>
      <c r="J1358" s="79" t="s">
        <v>87</v>
      </c>
      <c r="K1358" s="16">
        <v>1070327370</v>
      </c>
      <c r="L1358" s="20">
        <v>0</v>
      </c>
      <c r="M1358" s="17" t="s">
        <v>88</v>
      </c>
      <c r="N1358" s="17" t="s">
        <v>7562</v>
      </c>
      <c r="O1358" s="16" t="s">
        <v>11572</v>
      </c>
      <c r="P1358" s="17" t="s">
        <v>91</v>
      </c>
      <c r="Q1358" s="17" t="s">
        <v>92</v>
      </c>
      <c r="R1358" s="17" t="s">
        <v>620</v>
      </c>
      <c r="S1358" s="16" t="s">
        <v>9493</v>
      </c>
      <c r="T1358" s="20">
        <v>63545918</v>
      </c>
      <c r="U1358" s="17" t="s">
        <v>620</v>
      </c>
      <c r="V1358" s="17" t="s">
        <v>95</v>
      </c>
      <c r="W1358" s="17" t="s">
        <v>6563</v>
      </c>
      <c r="X1358" s="17" t="s">
        <v>1035</v>
      </c>
      <c r="Y1358" s="17" t="s">
        <v>96</v>
      </c>
      <c r="Z1358" s="21">
        <v>97315220</v>
      </c>
      <c r="AA1358" s="33">
        <v>97315220</v>
      </c>
      <c r="AB1358" s="22" t="s">
        <v>95</v>
      </c>
      <c r="AC1358" s="33">
        <v>9731522</v>
      </c>
      <c r="AD1358" s="33">
        <v>9731522</v>
      </c>
      <c r="AE1358" s="20">
        <v>236625</v>
      </c>
      <c r="AF1358" s="20">
        <v>788625</v>
      </c>
      <c r="AG1358" s="7">
        <v>2022011000068</v>
      </c>
      <c r="AH1358" s="18">
        <v>45932</v>
      </c>
      <c r="AI1358" s="18">
        <v>45938</v>
      </c>
      <c r="AJ1358" s="17" t="s">
        <v>95</v>
      </c>
      <c r="AK1358" s="17" t="s">
        <v>95</v>
      </c>
      <c r="AL1358" s="16" t="s">
        <v>95</v>
      </c>
      <c r="AM1358" s="16" t="s">
        <v>95</v>
      </c>
      <c r="AN1358" s="18" t="s">
        <v>95</v>
      </c>
      <c r="AO1358" s="21">
        <v>0</v>
      </c>
      <c r="AP1358" s="18" t="s">
        <v>95</v>
      </c>
      <c r="AQ1358" s="21">
        <v>0</v>
      </c>
      <c r="AR1358" s="17" t="s">
        <v>95</v>
      </c>
      <c r="AS1358" s="21">
        <v>0</v>
      </c>
      <c r="AT1358" s="17" t="s">
        <v>95</v>
      </c>
      <c r="AU1358" s="26">
        <v>0</v>
      </c>
      <c r="AV1358" s="17" t="s">
        <v>95</v>
      </c>
      <c r="AW1358" s="20">
        <v>0</v>
      </c>
      <c r="AX1358" s="18" t="s">
        <v>95</v>
      </c>
      <c r="AY1358" s="4">
        <f t="shared" si="202"/>
        <v>0</v>
      </c>
      <c r="AZ1358" s="11">
        <f t="shared" si="203"/>
        <v>97315220</v>
      </c>
      <c r="BA1358" s="8">
        <f t="shared" si="205"/>
        <v>68120654</v>
      </c>
      <c r="BB1358" s="21">
        <v>68120654</v>
      </c>
      <c r="BC1358" s="21">
        <v>0</v>
      </c>
      <c r="BD1358" s="21">
        <v>0</v>
      </c>
      <c r="BE1358" s="18">
        <v>46234</v>
      </c>
      <c r="BF1358" s="18">
        <v>46234</v>
      </c>
      <c r="BG1358" s="30">
        <v>206</v>
      </c>
      <c r="BH1358" s="62" t="s">
        <v>95</v>
      </c>
      <c r="BI1358" s="17" t="s">
        <v>89</v>
      </c>
      <c r="BJ1358" s="17" t="s">
        <v>97</v>
      </c>
      <c r="BK1358" s="20" t="s">
        <v>11587</v>
      </c>
      <c r="BL1358" s="17" t="s">
        <v>99</v>
      </c>
      <c r="BM1358" s="18">
        <v>45933</v>
      </c>
      <c r="BN1358" s="17" t="s">
        <v>11574</v>
      </c>
      <c r="BO1358" s="18">
        <v>45938</v>
      </c>
      <c r="BP1358" s="16" t="s">
        <v>163</v>
      </c>
      <c r="BQ1358" s="16" t="s">
        <v>6393</v>
      </c>
      <c r="BR1358" s="17" t="s">
        <v>164</v>
      </c>
      <c r="BS1358" s="17" t="s">
        <v>95</v>
      </c>
      <c r="BT1358" s="17" t="s">
        <v>349</v>
      </c>
      <c r="BU1358" s="17" t="s">
        <v>95</v>
      </c>
      <c r="BV1358" s="17" t="s">
        <v>117</v>
      </c>
      <c r="BW1358" s="16" t="s">
        <v>7566</v>
      </c>
      <c r="BX1358" s="65" t="s">
        <v>11588</v>
      </c>
      <c r="BY1358" s="92" t="s">
        <v>1040</v>
      </c>
      <c r="BZ1358" s="92" t="s">
        <v>249</v>
      </c>
      <c r="CA1358" s="92" t="s">
        <v>631</v>
      </c>
      <c r="CB1358" s="92" t="s">
        <v>631</v>
      </c>
      <c r="CC1358" s="122">
        <f t="shared" si="204"/>
        <v>0</v>
      </c>
    </row>
    <row r="1359" spans="1:81" ht="95.25" customHeight="1" x14ac:dyDescent="0.25">
      <c r="A1359" s="66">
        <v>1707</v>
      </c>
      <c r="B1359" s="16">
        <v>80161500</v>
      </c>
      <c r="C1359" s="16" t="s">
        <v>11589</v>
      </c>
      <c r="D1359" s="17" t="s">
        <v>11590</v>
      </c>
      <c r="E1359" s="17" t="s">
        <v>342</v>
      </c>
      <c r="F1359" s="18">
        <v>45915</v>
      </c>
      <c r="G1359" s="17" t="s">
        <v>7599</v>
      </c>
      <c r="H1359" s="79" t="s">
        <v>85</v>
      </c>
      <c r="I1359" s="79" t="s">
        <v>86</v>
      </c>
      <c r="J1359" s="79" t="s">
        <v>87</v>
      </c>
      <c r="K1359" s="16">
        <v>63560216</v>
      </c>
      <c r="L1359" s="20">
        <v>5</v>
      </c>
      <c r="M1359" s="17" t="s">
        <v>88</v>
      </c>
      <c r="N1359" s="17" t="s">
        <v>1044</v>
      </c>
      <c r="O1359" s="16" t="s">
        <v>11572</v>
      </c>
      <c r="P1359" s="17" t="s">
        <v>91</v>
      </c>
      <c r="Q1359" s="17" t="s">
        <v>92</v>
      </c>
      <c r="R1359" s="17" t="s">
        <v>620</v>
      </c>
      <c r="S1359" s="16" t="s">
        <v>9493</v>
      </c>
      <c r="T1359" s="20">
        <v>63545918</v>
      </c>
      <c r="U1359" s="17" t="s">
        <v>620</v>
      </c>
      <c r="V1359" s="17" t="s">
        <v>95</v>
      </c>
      <c r="W1359" s="17" t="s">
        <v>6563</v>
      </c>
      <c r="X1359" s="17" t="s">
        <v>1035</v>
      </c>
      <c r="Y1359" s="17" t="s">
        <v>96</v>
      </c>
      <c r="Z1359" s="21">
        <v>97315220</v>
      </c>
      <c r="AA1359" s="33">
        <v>97315220</v>
      </c>
      <c r="AB1359" s="22" t="s">
        <v>95</v>
      </c>
      <c r="AC1359" s="33">
        <v>9731522</v>
      </c>
      <c r="AD1359" s="33">
        <v>9731522</v>
      </c>
      <c r="AE1359" s="20">
        <v>236825</v>
      </c>
      <c r="AF1359" s="20">
        <v>807025</v>
      </c>
      <c r="AG1359" s="7">
        <v>2022011000068</v>
      </c>
      <c r="AH1359" s="18">
        <v>45938</v>
      </c>
      <c r="AI1359" s="18">
        <v>45940</v>
      </c>
      <c r="AJ1359" s="17" t="s">
        <v>95</v>
      </c>
      <c r="AK1359" s="17" t="s">
        <v>95</v>
      </c>
      <c r="AL1359" s="16" t="s">
        <v>95</v>
      </c>
      <c r="AM1359" s="16" t="s">
        <v>95</v>
      </c>
      <c r="AN1359" s="18" t="s">
        <v>95</v>
      </c>
      <c r="AO1359" s="21">
        <v>0</v>
      </c>
      <c r="AP1359" s="18" t="s">
        <v>95</v>
      </c>
      <c r="AQ1359" s="21">
        <v>0</v>
      </c>
      <c r="AR1359" s="17" t="s">
        <v>95</v>
      </c>
      <c r="AS1359" s="21">
        <v>0</v>
      </c>
      <c r="AT1359" s="17" t="s">
        <v>95</v>
      </c>
      <c r="AU1359" s="26">
        <v>0</v>
      </c>
      <c r="AV1359" s="17" t="s">
        <v>95</v>
      </c>
      <c r="AW1359" s="20">
        <v>0</v>
      </c>
      <c r="AX1359" s="18" t="s">
        <v>95</v>
      </c>
      <c r="AY1359" s="4">
        <f t="shared" si="202"/>
        <v>0</v>
      </c>
      <c r="AZ1359" s="11">
        <f t="shared" si="203"/>
        <v>97315220</v>
      </c>
      <c r="BA1359" s="8">
        <f t="shared" si="205"/>
        <v>68120654</v>
      </c>
      <c r="BB1359" s="21">
        <v>68120654</v>
      </c>
      <c r="BC1359" s="21">
        <v>0</v>
      </c>
      <c r="BD1359" s="21">
        <v>0</v>
      </c>
      <c r="BE1359" s="18">
        <v>46234</v>
      </c>
      <c r="BF1359" s="18">
        <v>46234</v>
      </c>
      <c r="BG1359" s="30">
        <v>206</v>
      </c>
      <c r="BH1359" s="62" t="s">
        <v>95</v>
      </c>
      <c r="BI1359" s="17" t="s">
        <v>89</v>
      </c>
      <c r="BJ1359" s="17" t="s">
        <v>97</v>
      </c>
      <c r="BK1359" s="20" t="s">
        <v>11591</v>
      </c>
      <c r="BL1359" s="17" t="s">
        <v>99</v>
      </c>
      <c r="BM1359" s="18">
        <v>45938</v>
      </c>
      <c r="BN1359" s="17" t="s">
        <v>11592</v>
      </c>
      <c r="BO1359" s="18">
        <v>45940</v>
      </c>
      <c r="BP1359" s="16" t="s">
        <v>163</v>
      </c>
      <c r="BQ1359" s="16" t="s">
        <v>6393</v>
      </c>
      <c r="BR1359" s="17" t="s">
        <v>164</v>
      </c>
      <c r="BS1359" s="17" t="s">
        <v>95</v>
      </c>
      <c r="BT1359" s="17" t="s">
        <v>822</v>
      </c>
      <c r="BU1359" s="17" t="s">
        <v>95</v>
      </c>
      <c r="BV1359" s="5" t="s">
        <v>105</v>
      </c>
      <c r="BW1359" s="16" t="s">
        <v>7602</v>
      </c>
      <c r="BX1359" s="65" t="s">
        <v>11593</v>
      </c>
      <c r="BY1359" s="92" t="s">
        <v>1040</v>
      </c>
      <c r="BZ1359" s="92" t="s">
        <v>249</v>
      </c>
      <c r="CA1359" s="92" t="s">
        <v>631</v>
      </c>
      <c r="CB1359" s="92" t="s">
        <v>631</v>
      </c>
      <c r="CC1359" s="122">
        <f t="shared" si="204"/>
        <v>0</v>
      </c>
    </row>
    <row r="1360" spans="1:81" ht="95.25" customHeight="1" x14ac:dyDescent="0.25">
      <c r="A1360" s="66">
        <v>1708</v>
      </c>
      <c r="B1360" s="16">
        <v>80161504</v>
      </c>
      <c r="C1360" s="16" t="s">
        <v>11594</v>
      </c>
      <c r="D1360" s="17" t="s">
        <v>11595</v>
      </c>
      <c r="E1360" s="17" t="s">
        <v>11390</v>
      </c>
      <c r="F1360" s="18">
        <v>45915</v>
      </c>
      <c r="G1360" s="17" t="s">
        <v>7592</v>
      </c>
      <c r="H1360" s="79" t="s">
        <v>85</v>
      </c>
      <c r="I1360" s="79" t="s">
        <v>86</v>
      </c>
      <c r="J1360" s="79" t="s">
        <v>87</v>
      </c>
      <c r="K1360" s="16">
        <v>1019145237</v>
      </c>
      <c r="L1360" s="20">
        <v>1</v>
      </c>
      <c r="M1360" s="17" t="s">
        <v>88</v>
      </c>
      <c r="N1360" s="17" t="s">
        <v>89</v>
      </c>
      <c r="O1360" s="16" t="s">
        <v>11596</v>
      </c>
      <c r="P1360" s="17" t="s">
        <v>91</v>
      </c>
      <c r="Q1360" s="17" t="s">
        <v>92</v>
      </c>
      <c r="R1360" s="17" t="s">
        <v>620</v>
      </c>
      <c r="S1360" s="16" t="s">
        <v>1210</v>
      </c>
      <c r="T1360" s="20">
        <v>52350519</v>
      </c>
      <c r="U1360" s="17" t="s">
        <v>620</v>
      </c>
      <c r="V1360" s="17" t="s">
        <v>95</v>
      </c>
      <c r="W1360" s="17" t="s">
        <v>2216</v>
      </c>
      <c r="X1360" s="17" t="s">
        <v>1212</v>
      </c>
      <c r="Y1360" s="17" t="s">
        <v>96</v>
      </c>
      <c r="Z1360" s="21">
        <v>38413880</v>
      </c>
      <c r="AA1360" s="33">
        <v>38413880</v>
      </c>
      <c r="AB1360" s="22" t="s">
        <v>95</v>
      </c>
      <c r="AC1360" s="33">
        <v>3841388</v>
      </c>
      <c r="AD1360" s="33">
        <v>3841388</v>
      </c>
      <c r="AE1360" s="20">
        <v>201225</v>
      </c>
      <c r="AF1360" s="20">
        <v>792425</v>
      </c>
      <c r="AG1360" s="7">
        <v>2022011000068</v>
      </c>
      <c r="AH1360" s="18">
        <v>45932</v>
      </c>
      <c r="AI1360" s="18">
        <v>45937</v>
      </c>
      <c r="AJ1360" s="17" t="s">
        <v>95</v>
      </c>
      <c r="AK1360" s="17" t="s">
        <v>95</v>
      </c>
      <c r="AL1360" s="16" t="s">
        <v>95</v>
      </c>
      <c r="AM1360" s="16" t="s">
        <v>95</v>
      </c>
      <c r="AN1360" s="18" t="s">
        <v>95</v>
      </c>
      <c r="AO1360" s="21">
        <v>0</v>
      </c>
      <c r="AP1360" s="18" t="s">
        <v>95</v>
      </c>
      <c r="AQ1360" s="21">
        <v>0</v>
      </c>
      <c r="AR1360" s="17" t="s">
        <v>95</v>
      </c>
      <c r="AS1360" s="21">
        <v>0</v>
      </c>
      <c r="AT1360" s="17" t="s">
        <v>95</v>
      </c>
      <c r="AU1360" s="26">
        <v>0</v>
      </c>
      <c r="AV1360" s="17" t="s">
        <v>95</v>
      </c>
      <c r="AW1360" s="20">
        <v>0</v>
      </c>
      <c r="AX1360" s="18" t="s">
        <v>95</v>
      </c>
      <c r="AY1360" s="4">
        <f t="shared" si="202"/>
        <v>0</v>
      </c>
      <c r="AZ1360" s="11">
        <f t="shared" si="203"/>
        <v>38413880</v>
      </c>
      <c r="BA1360" s="8">
        <f t="shared" si="205"/>
        <v>26889716</v>
      </c>
      <c r="BB1360" s="21">
        <v>26889716</v>
      </c>
      <c r="BC1360" s="21">
        <v>0</v>
      </c>
      <c r="BD1360" s="21">
        <v>0</v>
      </c>
      <c r="BE1360" s="18">
        <v>46234</v>
      </c>
      <c r="BF1360" s="18">
        <v>46234</v>
      </c>
      <c r="BG1360" s="30">
        <v>206</v>
      </c>
      <c r="BH1360" s="62" t="s">
        <v>95</v>
      </c>
      <c r="BI1360" s="17" t="s">
        <v>89</v>
      </c>
      <c r="BJ1360" s="17" t="s">
        <v>97</v>
      </c>
      <c r="BK1360" s="20" t="s">
        <v>11597</v>
      </c>
      <c r="BL1360" s="17" t="s">
        <v>99</v>
      </c>
      <c r="BM1360" s="18">
        <v>45933</v>
      </c>
      <c r="BN1360" s="17" t="s">
        <v>11574</v>
      </c>
      <c r="BO1360" s="18">
        <v>45937</v>
      </c>
      <c r="BP1360" s="16" t="s">
        <v>163</v>
      </c>
      <c r="BQ1360" s="16" t="s">
        <v>6393</v>
      </c>
      <c r="BR1360" s="17" t="s">
        <v>164</v>
      </c>
      <c r="BS1360" s="17" t="s">
        <v>95</v>
      </c>
      <c r="BT1360" s="17" t="s">
        <v>349</v>
      </c>
      <c r="BU1360" s="17" t="s">
        <v>95</v>
      </c>
      <c r="BV1360" s="17" t="s">
        <v>117</v>
      </c>
      <c r="BW1360" s="16" t="s">
        <v>7595</v>
      </c>
      <c r="BX1360" s="65" t="s">
        <v>11598</v>
      </c>
      <c r="BY1360" s="92" t="s">
        <v>630</v>
      </c>
      <c r="BZ1360" s="92" t="s">
        <v>249</v>
      </c>
      <c r="CA1360" s="92" t="s">
        <v>631</v>
      </c>
      <c r="CB1360" s="92" t="s">
        <v>631</v>
      </c>
      <c r="CC1360" s="122">
        <f t="shared" si="204"/>
        <v>0</v>
      </c>
    </row>
    <row r="1361" spans="1:81" ht="95.25" customHeight="1" x14ac:dyDescent="0.25">
      <c r="A1361" s="66">
        <v>1709</v>
      </c>
      <c r="B1361" s="16">
        <v>93151507</v>
      </c>
      <c r="C1361" s="16" t="s">
        <v>11599</v>
      </c>
      <c r="D1361" s="17" t="s">
        <v>11600</v>
      </c>
      <c r="E1361" s="17" t="s">
        <v>617</v>
      </c>
      <c r="F1361" s="18">
        <v>45915</v>
      </c>
      <c r="G1361" s="17" t="s">
        <v>6478</v>
      </c>
      <c r="H1361" s="79" t="s">
        <v>85</v>
      </c>
      <c r="I1361" s="79" t="s">
        <v>86</v>
      </c>
      <c r="J1361" s="79" t="s">
        <v>87</v>
      </c>
      <c r="K1361" s="16">
        <v>1056031238</v>
      </c>
      <c r="L1361" s="20">
        <v>3</v>
      </c>
      <c r="M1361" s="17" t="s">
        <v>88</v>
      </c>
      <c r="N1361" s="17" t="s">
        <v>6479</v>
      </c>
      <c r="O1361" s="16" t="s">
        <v>11231</v>
      </c>
      <c r="P1361" s="17" t="s">
        <v>91</v>
      </c>
      <c r="Q1361" s="17" t="s">
        <v>92</v>
      </c>
      <c r="R1361" s="17" t="s">
        <v>2016</v>
      </c>
      <c r="S1361" s="16" t="s">
        <v>2017</v>
      </c>
      <c r="T1361" s="20">
        <v>52421376</v>
      </c>
      <c r="U1361" s="17" t="s">
        <v>2016</v>
      </c>
      <c r="V1361" s="17" t="s">
        <v>11232</v>
      </c>
      <c r="W1361" s="17" t="s">
        <v>2018</v>
      </c>
      <c r="X1361" s="17" t="s">
        <v>2017</v>
      </c>
      <c r="Y1361" s="17" t="s">
        <v>96</v>
      </c>
      <c r="Z1361" s="21">
        <v>42682080</v>
      </c>
      <c r="AA1361" s="33">
        <v>42682080</v>
      </c>
      <c r="AB1361" s="22" t="s">
        <v>95</v>
      </c>
      <c r="AC1361" s="33">
        <v>4268208</v>
      </c>
      <c r="AD1361" s="33">
        <v>4268208</v>
      </c>
      <c r="AE1361" s="20">
        <v>201325</v>
      </c>
      <c r="AF1361" s="20">
        <v>797125</v>
      </c>
      <c r="AG1361" s="7">
        <v>2022011000068</v>
      </c>
      <c r="AH1361" s="18">
        <v>45936</v>
      </c>
      <c r="AI1361" s="18">
        <v>45939</v>
      </c>
      <c r="AJ1361" s="17" t="s">
        <v>95</v>
      </c>
      <c r="AK1361" s="17" t="s">
        <v>95</v>
      </c>
      <c r="AL1361" s="16" t="s">
        <v>95</v>
      </c>
      <c r="AM1361" s="16" t="s">
        <v>95</v>
      </c>
      <c r="AN1361" s="18" t="s">
        <v>95</v>
      </c>
      <c r="AO1361" s="21">
        <v>0</v>
      </c>
      <c r="AP1361" s="18" t="s">
        <v>95</v>
      </c>
      <c r="AQ1361" s="21">
        <v>0</v>
      </c>
      <c r="AR1361" s="17" t="s">
        <v>95</v>
      </c>
      <c r="AS1361" s="21">
        <v>0</v>
      </c>
      <c r="AT1361" s="17" t="s">
        <v>95</v>
      </c>
      <c r="AU1361" s="26">
        <v>0</v>
      </c>
      <c r="AV1361" s="17" t="s">
        <v>95</v>
      </c>
      <c r="AW1361" s="20">
        <v>0</v>
      </c>
      <c r="AX1361" s="18" t="s">
        <v>95</v>
      </c>
      <c r="AY1361" s="4">
        <f t="shared" si="202"/>
        <v>0</v>
      </c>
      <c r="AZ1361" s="11">
        <f t="shared" si="203"/>
        <v>42682080</v>
      </c>
      <c r="BA1361" s="8">
        <f t="shared" si="205"/>
        <v>29877456</v>
      </c>
      <c r="BB1361" s="21">
        <v>29877456</v>
      </c>
      <c r="BC1361" s="21">
        <v>0</v>
      </c>
      <c r="BD1361" s="21">
        <v>0</v>
      </c>
      <c r="BE1361" s="18">
        <v>46234</v>
      </c>
      <c r="BF1361" s="18">
        <v>46234</v>
      </c>
      <c r="BG1361" s="30">
        <v>206</v>
      </c>
      <c r="BH1361" s="62" t="s">
        <v>95</v>
      </c>
      <c r="BI1361" s="17" t="s">
        <v>89</v>
      </c>
      <c r="BJ1361" s="17" t="s">
        <v>97</v>
      </c>
      <c r="BK1361" s="20" t="s">
        <v>11601</v>
      </c>
      <c r="BL1361" s="17" t="s">
        <v>7957</v>
      </c>
      <c r="BM1361" s="18">
        <v>45936</v>
      </c>
      <c r="BN1361" s="17" t="s">
        <v>11602</v>
      </c>
      <c r="BO1361" s="18">
        <v>45937</v>
      </c>
      <c r="BP1361" s="16" t="s">
        <v>163</v>
      </c>
      <c r="BQ1361" s="16" t="s">
        <v>6393</v>
      </c>
      <c r="BR1361" s="17" t="s">
        <v>164</v>
      </c>
      <c r="BS1361" s="17" t="s">
        <v>95</v>
      </c>
      <c r="BT1361" s="17" t="s">
        <v>258</v>
      </c>
      <c r="BU1361" s="17" t="s">
        <v>95</v>
      </c>
      <c r="BV1361" s="17" t="s">
        <v>117</v>
      </c>
      <c r="BW1361" s="16" t="s">
        <v>6483</v>
      </c>
      <c r="BX1361" s="65" t="s">
        <v>11603</v>
      </c>
      <c r="BY1361" s="92" t="s">
        <v>810</v>
      </c>
      <c r="BZ1361" s="92" t="s">
        <v>249</v>
      </c>
      <c r="CA1361" s="92" t="s">
        <v>2023</v>
      </c>
      <c r="CB1361" s="92" t="s">
        <v>631</v>
      </c>
      <c r="CC1361" s="122">
        <f t="shared" si="204"/>
        <v>0</v>
      </c>
    </row>
    <row r="1362" spans="1:81" ht="95.25" customHeight="1" x14ac:dyDescent="0.25">
      <c r="A1362" s="66">
        <v>1710</v>
      </c>
      <c r="B1362" s="16">
        <v>93151507</v>
      </c>
      <c r="C1362" s="16" t="s">
        <v>11604</v>
      </c>
      <c r="D1362" s="17" t="s">
        <v>11605</v>
      </c>
      <c r="E1362" s="17" t="s">
        <v>617</v>
      </c>
      <c r="F1362" s="18">
        <v>45915</v>
      </c>
      <c r="G1362" s="17" t="s">
        <v>7658</v>
      </c>
      <c r="H1362" s="79" t="s">
        <v>85</v>
      </c>
      <c r="I1362" s="79" t="s">
        <v>86</v>
      </c>
      <c r="J1362" s="79" t="s">
        <v>87</v>
      </c>
      <c r="K1362" s="16">
        <v>1053850949</v>
      </c>
      <c r="L1362" s="20">
        <v>4</v>
      </c>
      <c r="M1362" s="17" t="s">
        <v>88</v>
      </c>
      <c r="N1362" s="17" t="s">
        <v>89</v>
      </c>
      <c r="O1362" s="16" t="s">
        <v>11231</v>
      </c>
      <c r="P1362" s="17" t="s">
        <v>91</v>
      </c>
      <c r="Q1362" s="17" t="s">
        <v>92</v>
      </c>
      <c r="R1362" s="17" t="s">
        <v>2016</v>
      </c>
      <c r="S1362" s="16" t="s">
        <v>2017</v>
      </c>
      <c r="T1362" s="20">
        <v>52421376</v>
      </c>
      <c r="U1362" s="17" t="s">
        <v>2016</v>
      </c>
      <c r="V1362" s="17" t="s">
        <v>11232</v>
      </c>
      <c r="W1362" s="17" t="s">
        <v>2018</v>
      </c>
      <c r="X1362" s="17" t="s">
        <v>2017</v>
      </c>
      <c r="Y1362" s="17" t="s">
        <v>96</v>
      </c>
      <c r="Z1362" s="21">
        <v>42682080</v>
      </c>
      <c r="AA1362" s="33">
        <v>42682080</v>
      </c>
      <c r="AB1362" s="22" t="s">
        <v>95</v>
      </c>
      <c r="AC1362" s="33">
        <v>4268208</v>
      </c>
      <c r="AD1362" s="33">
        <v>4268208</v>
      </c>
      <c r="AE1362" s="20">
        <v>201425</v>
      </c>
      <c r="AF1362" s="20">
        <v>788525</v>
      </c>
      <c r="AG1362" s="7">
        <v>2022011000068</v>
      </c>
      <c r="AH1362" s="18">
        <v>45932</v>
      </c>
      <c r="AI1362" s="18">
        <v>45936</v>
      </c>
      <c r="AJ1362" s="17" t="s">
        <v>95</v>
      </c>
      <c r="AK1362" s="17" t="s">
        <v>95</v>
      </c>
      <c r="AL1362" s="16" t="s">
        <v>95</v>
      </c>
      <c r="AM1362" s="16" t="s">
        <v>95</v>
      </c>
      <c r="AN1362" s="18" t="s">
        <v>95</v>
      </c>
      <c r="AO1362" s="21">
        <v>0</v>
      </c>
      <c r="AP1362" s="18" t="s">
        <v>95</v>
      </c>
      <c r="AQ1362" s="21">
        <v>0</v>
      </c>
      <c r="AR1362" s="17" t="s">
        <v>95</v>
      </c>
      <c r="AS1362" s="21">
        <v>0</v>
      </c>
      <c r="AT1362" s="17" t="s">
        <v>95</v>
      </c>
      <c r="AU1362" s="26">
        <v>0</v>
      </c>
      <c r="AV1362" s="17" t="s">
        <v>95</v>
      </c>
      <c r="AW1362" s="20">
        <v>0</v>
      </c>
      <c r="AX1362" s="18" t="s">
        <v>95</v>
      </c>
      <c r="AY1362" s="4">
        <f t="shared" si="202"/>
        <v>0</v>
      </c>
      <c r="AZ1362" s="11">
        <f t="shared" si="203"/>
        <v>42682080</v>
      </c>
      <c r="BA1362" s="8">
        <f t="shared" si="205"/>
        <v>29877456</v>
      </c>
      <c r="BB1362" s="21">
        <v>29877456</v>
      </c>
      <c r="BC1362" s="21">
        <v>0</v>
      </c>
      <c r="BD1362" s="21">
        <v>0</v>
      </c>
      <c r="BE1362" s="18">
        <v>46234</v>
      </c>
      <c r="BF1362" s="18">
        <v>46234</v>
      </c>
      <c r="BG1362" s="30">
        <v>206</v>
      </c>
      <c r="BH1362" s="62" t="s">
        <v>95</v>
      </c>
      <c r="BI1362" s="17" t="s">
        <v>89</v>
      </c>
      <c r="BJ1362" s="17" t="s">
        <v>97</v>
      </c>
      <c r="BK1362" s="20" t="s">
        <v>11606</v>
      </c>
      <c r="BL1362" s="17" t="s">
        <v>7957</v>
      </c>
      <c r="BM1362" s="18">
        <v>45933</v>
      </c>
      <c r="BN1362" s="17" t="s">
        <v>11583</v>
      </c>
      <c r="BO1362" s="18">
        <v>45933</v>
      </c>
      <c r="BP1362" s="16" t="s">
        <v>163</v>
      </c>
      <c r="BQ1362" s="16" t="s">
        <v>6393</v>
      </c>
      <c r="BR1362" s="17" t="s">
        <v>164</v>
      </c>
      <c r="BS1362" s="17" t="s">
        <v>95</v>
      </c>
      <c r="BT1362" s="17" t="s">
        <v>313</v>
      </c>
      <c r="BU1362" s="17" t="s">
        <v>95</v>
      </c>
      <c r="BV1362" s="17" t="s">
        <v>117</v>
      </c>
      <c r="BW1362" s="16" t="s">
        <v>7661</v>
      </c>
      <c r="BX1362" s="65" t="s">
        <v>11607</v>
      </c>
      <c r="BY1362" s="92" t="s">
        <v>810</v>
      </c>
      <c r="BZ1362" s="92" t="s">
        <v>249</v>
      </c>
      <c r="CA1362" s="92" t="s">
        <v>2023</v>
      </c>
      <c r="CB1362" s="92" t="s">
        <v>631</v>
      </c>
      <c r="CC1362" s="122">
        <f t="shared" si="204"/>
        <v>0</v>
      </c>
    </row>
    <row r="1363" spans="1:81" ht="95.25" customHeight="1" x14ac:dyDescent="0.25">
      <c r="A1363" s="66">
        <v>1711</v>
      </c>
      <c r="B1363" s="16">
        <v>93151507</v>
      </c>
      <c r="C1363" s="16" t="s">
        <v>11608</v>
      </c>
      <c r="D1363" s="17" t="s">
        <v>11609</v>
      </c>
      <c r="E1363" s="17" t="s">
        <v>617</v>
      </c>
      <c r="F1363" s="18">
        <v>45915</v>
      </c>
      <c r="G1363" s="17" t="s">
        <v>6898</v>
      </c>
      <c r="H1363" s="79" t="s">
        <v>85</v>
      </c>
      <c r="I1363" s="79" t="s">
        <v>86</v>
      </c>
      <c r="J1363" s="79" t="s">
        <v>87</v>
      </c>
      <c r="K1363" s="16">
        <v>1144198108</v>
      </c>
      <c r="L1363" s="20">
        <v>0</v>
      </c>
      <c r="M1363" s="17" t="s">
        <v>88</v>
      </c>
      <c r="N1363" s="17" t="s">
        <v>1319</v>
      </c>
      <c r="O1363" s="16" t="s">
        <v>11231</v>
      </c>
      <c r="P1363" s="17" t="s">
        <v>91</v>
      </c>
      <c r="Q1363" s="17" t="s">
        <v>92</v>
      </c>
      <c r="R1363" s="17" t="s">
        <v>2016</v>
      </c>
      <c r="S1363" s="16" t="s">
        <v>2017</v>
      </c>
      <c r="T1363" s="20">
        <v>52421376</v>
      </c>
      <c r="U1363" s="17" t="s">
        <v>2016</v>
      </c>
      <c r="V1363" s="17" t="s">
        <v>95</v>
      </c>
      <c r="W1363" s="17" t="s">
        <v>2018</v>
      </c>
      <c r="X1363" s="17" t="s">
        <v>2017</v>
      </c>
      <c r="Y1363" s="17" t="s">
        <v>96</v>
      </c>
      <c r="Z1363" s="21">
        <v>42682080</v>
      </c>
      <c r="AA1363" s="33">
        <v>42682080</v>
      </c>
      <c r="AB1363" s="22" t="s">
        <v>95</v>
      </c>
      <c r="AC1363" s="33">
        <v>4268208</v>
      </c>
      <c r="AD1363" s="33">
        <v>4268208</v>
      </c>
      <c r="AE1363" s="20">
        <v>201525</v>
      </c>
      <c r="AF1363" s="20">
        <v>820025</v>
      </c>
      <c r="AG1363" s="7">
        <v>2022011000068</v>
      </c>
      <c r="AH1363" s="18">
        <v>45940</v>
      </c>
      <c r="AI1363" s="18">
        <v>45946</v>
      </c>
      <c r="AJ1363" s="17" t="s">
        <v>95</v>
      </c>
      <c r="AK1363" s="17" t="s">
        <v>95</v>
      </c>
      <c r="AL1363" s="16" t="s">
        <v>95</v>
      </c>
      <c r="AM1363" s="16" t="s">
        <v>95</v>
      </c>
      <c r="AN1363" s="18" t="s">
        <v>95</v>
      </c>
      <c r="AO1363" s="21">
        <v>0</v>
      </c>
      <c r="AP1363" s="18" t="s">
        <v>95</v>
      </c>
      <c r="AQ1363" s="21">
        <v>0</v>
      </c>
      <c r="AR1363" s="17" t="s">
        <v>95</v>
      </c>
      <c r="AS1363" s="21">
        <v>0</v>
      </c>
      <c r="AT1363" s="17" t="s">
        <v>95</v>
      </c>
      <c r="AU1363" s="26">
        <v>0</v>
      </c>
      <c r="AV1363" s="17" t="s">
        <v>95</v>
      </c>
      <c r="AW1363" s="20">
        <v>0</v>
      </c>
      <c r="AX1363" s="18" t="s">
        <v>95</v>
      </c>
      <c r="AY1363" s="4">
        <f t="shared" si="202"/>
        <v>0</v>
      </c>
      <c r="AZ1363" s="11">
        <f t="shared" si="203"/>
        <v>42682080</v>
      </c>
      <c r="BA1363" s="8">
        <f t="shared" si="205"/>
        <v>29877456</v>
      </c>
      <c r="BB1363" s="21">
        <v>29877456</v>
      </c>
      <c r="BC1363" s="21">
        <v>0</v>
      </c>
      <c r="BD1363" s="21">
        <v>0</v>
      </c>
      <c r="BE1363" s="18">
        <v>46234</v>
      </c>
      <c r="BF1363" s="18">
        <v>46234</v>
      </c>
      <c r="BG1363" s="30">
        <v>206</v>
      </c>
      <c r="BH1363" s="62" t="s">
        <v>95</v>
      </c>
      <c r="BI1363" s="17" t="s">
        <v>89</v>
      </c>
      <c r="BJ1363" s="17" t="s">
        <v>97</v>
      </c>
      <c r="BK1363" s="20" t="s">
        <v>11610</v>
      </c>
      <c r="BL1363" s="17" t="s">
        <v>7957</v>
      </c>
      <c r="BM1363" s="18">
        <v>45940</v>
      </c>
      <c r="BN1363" s="17" t="s">
        <v>11611</v>
      </c>
      <c r="BO1363" s="18">
        <v>45941</v>
      </c>
      <c r="BP1363" s="16" t="s">
        <v>163</v>
      </c>
      <c r="BQ1363" s="16" t="s">
        <v>6393</v>
      </c>
      <c r="BR1363" s="17" t="s">
        <v>164</v>
      </c>
      <c r="BS1363" s="17" t="s">
        <v>95</v>
      </c>
      <c r="BT1363" s="17" t="s">
        <v>258</v>
      </c>
      <c r="BU1363" s="17" t="s">
        <v>95</v>
      </c>
      <c r="BV1363" s="17" t="s">
        <v>117</v>
      </c>
      <c r="BW1363" s="16" t="s">
        <v>6902</v>
      </c>
      <c r="BX1363" s="65" t="s">
        <v>11612</v>
      </c>
      <c r="BY1363" s="92" t="s">
        <v>810</v>
      </c>
      <c r="BZ1363" s="92" t="s">
        <v>249</v>
      </c>
      <c r="CA1363" s="92" t="s">
        <v>2023</v>
      </c>
      <c r="CB1363" s="92" t="s">
        <v>631</v>
      </c>
      <c r="CC1363" s="122">
        <f t="shared" si="204"/>
        <v>0</v>
      </c>
    </row>
    <row r="1364" spans="1:81" ht="95.25" customHeight="1" x14ac:dyDescent="0.25">
      <c r="A1364" s="66">
        <v>1712</v>
      </c>
      <c r="B1364" s="16">
        <v>93151507</v>
      </c>
      <c r="C1364" s="16" t="s">
        <v>11613</v>
      </c>
      <c r="D1364" s="17" t="s">
        <v>11614</v>
      </c>
      <c r="E1364" s="17" t="s">
        <v>617</v>
      </c>
      <c r="F1364" s="18">
        <v>45915</v>
      </c>
      <c r="G1364" s="17" t="s">
        <v>6907</v>
      </c>
      <c r="H1364" s="79" t="s">
        <v>85</v>
      </c>
      <c r="I1364" s="79" t="s">
        <v>86</v>
      </c>
      <c r="J1364" s="79" t="s">
        <v>87</v>
      </c>
      <c r="K1364" s="16">
        <v>52987148</v>
      </c>
      <c r="L1364" s="20">
        <v>6</v>
      </c>
      <c r="M1364" s="17" t="s">
        <v>88</v>
      </c>
      <c r="N1364" s="17" t="s">
        <v>89</v>
      </c>
      <c r="O1364" s="16" t="s">
        <v>11231</v>
      </c>
      <c r="P1364" s="17" t="s">
        <v>91</v>
      </c>
      <c r="Q1364" s="17" t="s">
        <v>92</v>
      </c>
      <c r="R1364" s="17" t="s">
        <v>2016</v>
      </c>
      <c r="S1364" s="16" t="s">
        <v>2017</v>
      </c>
      <c r="T1364" s="20">
        <v>52421376</v>
      </c>
      <c r="U1364" s="17" t="s">
        <v>2016</v>
      </c>
      <c r="V1364" s="17" t="s">
        <v>11232</v>
      </c>
      <c r="W1364" s="17" t="s">
        <v>2018</v>
      </c>
      <c r="X1364" s="17" t="s">
        <v>2017</v>
      </c>
      <c r="Y1364" s="17" t="s">
        <v>96</v>
      </c>
      <c r="Z1364" s="21">
        <v>42682080</v>
      </c>
      <c r="AA1364" s="33">
        <v>42682080</v>
      </c>
      <c r="AB1364" s="22" t="s">
        <v>95</v>
      </c>
      <c r="AC1364" s="33">
        <v>4268208</v>
      </c>
      <c r="AD1364" s="33">
        <v>4268208</v>
      </c>
      <c r="AE1364" s="20">
        <v>201625</v>
      </c>
      <c r="AF1364" s="20">
        <v>800125</v>
      </c>
      <c r="AG1364" s="7">
        <v>2022011000068</v>
      </c>
      <c r="AH1364" s="18">
        <v>45936</v>
      </c>
      <c r="AI1364" s="18">
        <v>45940</v>
      </c>
      <c r="AJ1364" s="17" t="s">
        <v>95</v>
      </c>
      <c r="AK1364" s="17" t="s">
        <v>95</v>
      </c>
      <c r="AL1364" s="16" t="s">
        <v>95</v>
      </c>
      <c r="AM1364" s="16" t="s">
        <v>95</v>
      </c>
      <c r="AN1364" s="18" t="s">
        <v>95</v>
      </c>
      <c r="AO1364" s="21">
        <v>0</v>
      </c>
      <c r="AP1364" s="18" t="s">
        <v>95</v>
      </c>
      <c r="AQ1364" s="21">
        <v>0</v>
      </c>
      <c r="AR1364" s="17" t="s">
        <v>95</v>
      </c>
      <c r="AS1364" s="21">
        <v>0</v>
      </c>
      <c r="AT1364" s="17" t="s">
        <v>95</v>
      </c>
      <c r="AU1364" s="26">
        <v>0</v>
      </c>
      <c r="AV1364" s="17" t="s">
        <v>95</v>
      </c>
      <c r="AW1364" s="20">
        <v>0</v>
      </c>
      <c r="AX1364" s="18" t="s">
        <v>95</v>
      </c>
      <c r="AY1364" s="4">
        <f t="shared" si="202"/>
        <v>0</v>
      </c>
      <c r="AZ1364" s="11">
        <f t="shared" si="203"/>
        <v>42682080</v>
      </c>
      <c r="BA1364" s="8">
        <f t="shared" si="205"/>
        <v>29877456</v>
      </c>
      <c r="BB1364" s="21">
        <v>29877456</v>
      </c>
      <c r="BC1364" s="21">
        <v>0</v>
      </c>
      <c r="BD1364" s="21">
        <v>0</v>
      </c>
      <c r="BE1364" s="18">
        <v>46234</v>
      </c>
      <c r="BF1364" s="18">
        <v>46234</v>
      </c>
      <c r="BG1364" s="30">
        <v>206</v>
      </c>
      <c r="BH1364" s="62" t="s">
        <v>95</v>
      </c>
      <c r="BI1364" s="17" t="s">
        <v>89</v>
      </c>
      <c r="BJ1364" s="17" t="s">
        <v>97</v>
      </c>
      <c r="BK1364" s="20" t="s">
        <v>11615</v>
      </c>
      <c r="BL1364" s="17" t="s">
        <v>99</v>
      </c>
      <c r="BM1364" s="18">
        <v>45938</v>
      </c>
      <c r="BN1364" s="17" t="s">
        <v>11378</v>
      </c>
      <c r="BO1364" s="18">
        <v>45938</v>
      </c>
      <c r="BP1364" s="16" t="s">
        <v>163</v>
      </c>
      <c r="BQ1364" s="16" t="s">
        <v>6393</v>
      </c>
      <c r="BR1364" s="17" t="s">
        <v>164</v>
      </c>
      <c r="BS1364" s="17" t="s">
        <v>95</v>
      </c>
      <c r="BT1364" s="17" t="s">
        <v>258</v>
      </c>
      <c r="BU1364" s="17" t="s">
        <v>95</v>
      </c>
      <c r="BV1364" s="5" t="s">
        <v>105</v>
      </c>
      <c r="BW1364" s="16" t="s">
        <v>11616</v>
      </c>
      <c r="BX1364" s="65" t="s">
        <v>11617</v>
      </c>
      <c r="BY1364" s="92" t="s">
        <v>810</v>
      </c>
      <c r="BZ1364" s="92" t="s">
        <v>249</v>
      </c>
      <c r="CA1364" s="92" t="s">
        <v>2023</v>
      </c>
      <c r="CB1364" s="92" t="s">
        <v>631</v>
      </c>
      <c r="CC1364" s="122">
        <f t="shared" si="204"/>
        <v>0</v>
      </c>
    </row>
    <row r="1365" spans="1:81" ht="95.25" customHeight="1" x14ac:dyDescent="0.25">
      <c r="A1365" s="66">
        <v>1713</v>
      </c>
      <c r="B1365" s="16">
        <v>93151507</v>
      </c>
      <c r="C1365" s="16" t="s">
        <v>11618</v>
      </c>
      <c r="D1365" s="17" t="s">
        <v>11619</v>
      </c>
      <c r="E1365" s="17" t="s">
        <v>617</v>
      </c>
      <c r="F1365" s="18">
        <v>45915</v>
      </c>
      <c r="G1365" s="17" t="s">
        <v>6917</v>
      </c>
      <c r="H1365" s="79" t="s">
        <v>85</v>
      </c>
      <c r="I1365" s="79" t="s">
        <v>86</v>
      </c>
      <c r="J1365" s="79" t="s">
        <v>87</v>
      </c>
      <c r="K1365" s="16">
        <v>1052389066</v>
      </c>
      <c r="L1365" s="20">
        <v>6</v>
      </c>
      <c r="M1365" s="17" t="s">
        <v>88</v>
      </c>
      <c r="N1365" s="17" t="s">
        <v>89</v>
      </c>
      <c r="O1365" s="16" t="s">
        <v>11231</v>
      </c>
      <c r="P1365" s="17" t="s">
        <v>91</v>
      </c>
      <c r="Q1365" s="17" t="s">
        <v>92</v>
      </c>
      <c r="R1365" s="17" t="s">
        <v>2016</v>
      </c>
      <c r="S1365" s="16" t="s">
        <v>2017</v>
      </c>
      <c r="T1365" s="20">
        <v>52421376</v>
      </c>
      <c r="U1365" s="17" t="s">
        <v>2016</v>
      </c>
      <c r="V1365" s="17" t="s">
        <v>11232</v>
      </c>
      <c r="W1365" s="17" t="s">
        <v>2018</v>
      </c>
      <c r="X1365" s="17" t="s">
        <v>2017</v>
      </c>
      <c r="Y1365" s="17" t="s">
        <v>96</v>
      </c>
      <c r="Z1365" s="21">
        <v>42682080</v>
      </c>
      <c r="AA1365" s="33">
        <v>42682080</v>
      </c>
      <c r="AB1365" s="22" t="s">
        <v>95</v>
      </c>
      <c r="AC1365" s="33">
        <v>4268208</v>
      </c>
      <c r="AD1365" s="33">
        <v>4268208</v>
      </c>
      <c r="AE1365" s="20">
        <v>201725</v>
      </c>
      <c r="AF1365" s="20">
        <v>797225</v>
      </c>
      <c r="AG1365" s="7">
        <v>2022011000068</v>
      </c>
      <c r="AH1365" s="18">
        <v>45936</v>
      </c>
      <c r="AI1365" s="18">
        <v>45939</v>
      </c>
      <c r="AJ1365" s="17" t="s">
        <v>95</v>
      </c>
      <c r="AK1365" s="17" t="s">
        <v>95</v>
      </c>
      <c r="AL1365" s="16" t="s">
        <v>95</v>
      </c>
      <c r="AM1365" s="16" t="s">
        <v>95</v>
      </c>
      <c r="AN1365" s="18" t="s">
        <v>95</v>
      </c>
      <c r="AO1365" s="21">
        <v>0</v>
      </c>
      <c r="AP1365" s="18" t="s">
        <v>95</v>
      </c>
      <c r="AQ1365" s="21">
        <v>0</v>
      </c>
      <c r="AR1365" s="17" t="s">
        <v>95</v>
      </c>
      <c r="AS1365" s="21">
        <v>0</v>
      </c>
      <c r="AT1365" s="17" t="s">
        <v>95</v>
      </c>
      <c r="AU1365" s="26">
        <v>0</v>
      </c>
      <c r="AV1365" s="17" t="s">
        <v>95</v>
      </c>
      <c r="AW1365" s="20">
        <v>0</v>
      </c>
      <c r="AX1365" s="18" t="s">
        <v>95</v>
      </c>
      <c r="AY1365" s="4">
        <f t="shared" si="202"/>
        <v>0</v>
      </c>
      <c r="AZ1365" s="11">
        <f t="shared" si="203"/>
        <v>42682080</v>
      </c>
      <c r="BA1365" s="8">
        <f t="shared" si="205"/>
        <v>29877456</v>
      </c>
      <c r="BB1365" s="21">
        <v>29877456</v>
      </c>
      <c r="BC1365" s="21">
        <v>0</v>
      </c>
      <c r="BD1365" s="21">
        <v>0</v>
      </c>
      <c r="BE1365" s="18">
        <v>46234</v>
      </c>
      <c r="BF1365" s="18">
        <v>46234</v>
      </c>
      <c r="BG1365" s="30">
        <v>206</v>
      </c>
      <c r="BH1365" s="62" t="s">
        <v>95</v>
      </c>
      <c r="BI1365" s="17" t="s">
        <v>89</v>
      </c>
      <c r="BJ1365" s="17" t="s">
        <v>97</v>
      </c>
      <c r="BK1365" s="20" t="s">
        <v>11620</v>
      </c>
      <c r="BL1365" s="17" t="s">
        <v>99</v>
      </c>
      <c r="BM1365" s="18">
        <v>45936</v>
      </c>
      <c r="BN1365" s="17" t="s">
        <v>11378</v>
      </c>
      <c r="BO1365" s="18">
        <v>45938</v>
      </c>
      <c r="BP1365" s="16" t="s">
        <v>163</v>
      </c>
      <c r="BQ1365" s="16" t="s">
        <v>6393</v>
      </c>
      <c r="BR1365" s="17" t="s">
        <v>164</v>
      </c>
      <c r="BS1365" s="17" t="s">
        <v>95</v>
      </c>
      <c r="BT1365" s="17" t="s">
        <v>313</v>
      </c>
      <c r="BU1365" s="17" t="s">
        <v>95</v>
      </c>
      <c r="BV1365" s="17" t="s">
        <v>117</v>
      </c>
      <c r="BW1365" s="16" t="s">
        <v>6921</v>
      </c>
      <c r="BX1365" s="65" t="s">
        <v>11621</v>
      </c>
      <c r="BY1365" s="92" t="s">
        <v>810</v>
      </c>
      <c r="BZ1365" s="92" t="s">
        <v>249</v>
      </c>
      <c r="CA1365" s="92" t="s">
        <v>2023</v>
      </c>
      <c r="CB1365" s="92" t="s">
        <v>631</v>
      </c>
      <c r="CC1365" s="122">
        <f t="shared" si="204"/>
        <v>0</v>
      </c>
    </row>
    <row r="1366" spans="1:81" ht="95.25" customHeight="1" x14ac:dyDescent="0.25">
      <c r="A1366" s="66">
        <v>1714</v>
      </c>
      <c r="B1366" s="16">
        <v>80161504</v>
      </c>
      <c r="C1366" s="16" t="s">
        <v>11622</v>
      </c>
      <c r="D1366" s="17" t="s">
        <v>11623</v>
      </c>
      <c r="E1366" s="17" t="s">
        <v>11390</v>
      </c>
      <c r="F1366" s="18">
        <v>45915</v>
      </c>
      <c r="G1366" s="17" t="s">
        <v>9573</v>
      </c>
      <c r="H1366" s="79" t="s">
        <v>85</v>
      </c>
      <c r="I1366" s="79" t="s">
        <v>86</v>
      </c>
      <c r="J1366" s="79" t="s">
        <v>87</v>
      </c>
      <c r="K1366" s="16">
        <v>1030603269</v>
      </c>
      <c r="L1366" s="20">
        <v>2</v>
      </c>
      <c r="M1366" s="17" t="s">
        <v>88</v>
      </c>
      <c r="N1366" s="17" t="s">
        <v>9574</v>
      </c>
      <c r="O1366" s="16" t="s">
        <v>11596</v>
      </c>
      <c r="P1366" s="17" t="s">
        <v>91</v>
      </c>
      <c r="Q1366" s="17" t="s">
        <v>92</v>
      </c>
      <c r="R1366" s="17" t="s">
        <v>620</v>
      </c>
      <c r="S1366" s="16" t="s">
        <v>9493</v>
      </c>
      <c r="T1366" s="20">
        <v>63545918</v>
      </c>
      <c r="U1366" s="17" t="s">
        <v>620</v>
      </c>
      <c r="V1366" s="17" t="s">
        <v>95</v>
      </c>
      <c r="W1366" s="17" t="s">
        <v>2216</v>
      </c>
      <c r="X1366" s="17" t="s">
        <v>1035</v>
      </c>
      <c r="Y1366" s="17" t="s">
        <v>96</v>
      </c>
      <c r="Z1366" s="21">
        <v>38413880</v>
      </c>
      <c r="AA1366" s="33">
        <v>38413880</v>
      </c>
      <c r="AB1366" s="22" t="s">
        <v>95</v>
      </c>
      <c r="AC1366" s="33">
        <v>3841388</v>
      </c>
      <c r="AD1366" s="33">
        <v>3841388</v>
      </c>
      <c r="AE1366" s="20">
        <v>201825</v>
      </c>
      <c r="AF1366" s="20">
        <v>794725</v>
      </c>
      <c r="AG1366" s="7">
        <v>2022011000068</v>
      </c>
      <c r="AH1366" s="18">
        <v>45936</v>
      </c>
      <c r="AI1366" s="18">
        <v>45939</v>
      </c>
      <c r="AJ1366" s="17" t="s">
        <v>95</v>
      </c>
      <c r="AK1366" s="17" t="s">
        <v>95</v>
      </c>
      <c r="AL1366" s="16" t="s">
        <v>95</v>
      </c>
      <c r="AM1366" s="16" t="s">
        <v>95</v>
      </c>
      <c r="AN1366" s="18" t="s">
        <v>95</v>
      </c>
      <c r="AO1366" s="21">
        <v>0</v>
      </c>
      <c r="AP1366" s="18" t="s">
        <v>95</v>
      </c>
      <c r="AQ1366" s="21">
        <v>0</v>
      </c>
      <c r="AR1366" s="17" t="s">
        <v>95</v>
      </c>
      <c r="AS1366" s="21">
        <v>0</v>
      </c>
      <c r="AT1366" s="17" t="s">
        <v>95</v>
      </c>
      <c r="AU1366" s="26">
        <v>0</v>
      </c>
      <c r="AV1366" s="17" t="s">
        <v>95</v>
      </c>
      <c r="AW1366" s="20">
        <v>0</v>
      </c>
      <c r="AX1366" s="18" t="s">
        <v>95</v>
      </c>
      <c r="AY1366" s="4">
        <f t="shared" si="202"/>
        <v>0</v>
      </c>
      <c r="AZ1366" s="11">
        <f t="shared" si="203"/>
        <v>38413880</v>
      </c>
      <c r="BA1366" s="8">
        <f t="shared" si="205"/>
        <v>26889716</v>
      </c>
      <c r="BB1366" s="21">
        <v>26889716</v>
      </c>
      <c r="BC1366" s="21">
        <v>0</v>
      </c>
      <c r="BD1366" s="21">
        <v>0</v>
      </c>
      <c r="BE1366" s="18">
        <v>46234</v>
      </c>
      <c r="BF1366" s="18">
        <v>46234</v>
      </c>
      <c r="BG1366" s="30">
        <v>206</v>
      </c>
      <c r="BH1366" s="62" t="s">
        <v>95</v>
      </c>
      <c r="BI1366" s="17" t="s">
        <v>89</v>
      </c>
      <c r="BJ1366" s="17" t="s">
        <v>97</v>
      </c>
      <c r="BK1366" s="20" t="s">
        <v>11624</v>
      </c>
      <c r="BL1366" s="17" t="s">
        <v>99</v>
      </c>
      <c r="BM1366" s="18">
        <v>45937</v>
      </c>
      <c r="BN1366" s="17" t="s">
        <v>11378</v>
      </c>
      <c r="BO1366" s="18">
        <v>45939</v>
      </c>
      <c r="BP1366" s="16" t="s">
        <v>163</v>
      </c>
      <c r="BQ1366" s="16" t="s">
        <v>6393</v>
      </c>
      <c r="BR1366" s="17" t="s">
        <v>164</v>
      </c>
      <c r="BS1366" s="17" t="s">
        <v>95</v>
      </c>
      <c r="BT1366" s="17" t="s">
        <v>285</v>
      </c>
      <c r="BU1366" s="17" t="s">
        <v>95</v>
      </c>
      <c r="BV1366" s="5" t="s">
        <v>105</v>
      </c>
      <c r="BW1366" s="16" t="s">
        <v>9578</v>
      </c>
      <c r="BX1366" s="65" t="s">
        <v>11625</v>
      </c>
      <c r="BY1366" s="92" t="s">
        <v>1040</v>
      </c>
      <c r="BZ1366" s="92" t="s">
        <v>249</v>
      </c>
      <c r="CA1366" s="92" t="s">
        <v>631</v>
      </c>
      <c r="CB1366" s="92" t="s">
        <v>631</v>
      </c>
      <c r="CC1366" s="122">
        <f t="shared" si="204"/>
        <v>0</v>
      </c>
    </row>
    <row r="1367" spans="1:81" ht="95.25" customHeight="1" x14ac:dyDescent="0.25">
      <c r="A1367" s="66">
        <v>1716</v>
      </c>
      <c r="B1367" s="16">
        <v>80161504</v>
      </c>
      <c r="C1367" s="16" t="s">
        <v>11626</v>
      </c>
      <c r="D1367" s="17" t="s">
        <v>11627</v>
      </c>
      <c r="E1367" s="17" t="s">
        <v>506</v>
      </c>
      <c r="F1367" s="18">
        <v>45915</v>
      </c>
      <c r="G1367" s="17" t="s">
        <v>2548</v>
      </c>
      <c r="H1367" s="79" t="s">
        <v>85</v>
      </c>
      <c r="I1367" s="79" t="s">
        <v>86</v>
      </c>
      <c r="J1367" s="79" t="s">
        <v>87</v>
      </c>
      <c r="K1367" s="16">
        <v>41905848</v>
      </c>
      <c r="L1367" s="20">
        <v>2</v>
      </c>
      <c r="M1367" s="17" t="s">
        <v>88</v>
      </c>
      <c r="N1367" s="17" t="s">
        <v>89</v>
      </c>
      <c r="O1367" s="16" t="s">
        <v>11628</v>
      </c>
      <c r="P1367" s="17" t="s">
        <v>239</v>
      </c>
      <c r="Q1367" s="17" t="s">
        <v>240</v>
      </c>
      <c r="R1367" s="17" t="s">
        <v>682</v>
      </c>
      <c r="S1367" s="16" t="s">
        <v>11629</v>
      </c>
      <c r="T1367" s="20">
        <v>1019053673</v>
      </c>
      <c r="U1367" s="17" t="s">
        <v>680</v>
      </c>
      <c r="V1367" s="17" t="s">
        <v>95</v>
      </c>
      <c r="W1367" s="17" t="s">
        <v>95</v>
      </c>
      <c r="X1367" s="17" t="s">
        <v>95</v>
      </c>
      <c r="Y1367" s="17" t="s">
        <v>96</v>
      </c>
      <c r="Z1367" s="21">
        <v>244856510</v>
      </c>
      <c r="AA1367" s="33">
        <v>244856510</v>
      </c>
      <c r="AB1367" s="22" t="s">
        <v>95</v>
      </c>
      <c r="AC1367" s="33">
        <v>24485651</v>
      </c>
      <c r="AD1367" s="33">
        <v>24485651</v>
      </c>
      <c r="AE1367" s="20">
        <v>237025</v>
      </c>
      <c r="AF1367" s="20">
        <v>791925</v>
      </c>
      <c r="AG1367" s="7">
        <v>2022011000068</v>
      </c>
      <c r="AH1367" s="18">
        <v>45933</v>
      </c>
      <c r="AI1367" s="18">
        <v>45936</v>
      </c>
      <c r="AJ1367" s="17" t="s">
        <v>95</v>
      </c>
      <c r="AK1367" s="17" t="s">
        <v>95</v>
      </c>
      <c r="AL1367" s="16" t="s">
        <v>95</v>
      </c>
      <c r="AM1367" s="16" t="s">
        <v>95</v>
      </c>
      <c r="AN1367" s="18" t="s">
        <v>95</v>
      </c>
      <c r="AO1367" s="21">
        <v>0</v>
      </c>
      <c r="AP1367" s="18" t="s">
        <v>95</v>
      </c>
      <c r="AQ1367" s="21">
        <v>0</v>
      </c>
      <c r="AR1367" s="17" t="s">
        <v>95</v>
      </c>
      <c r="AS1367" s="21">
        <v>0</v>
      </c>
      <c r="AT1367" s="17" t="s">
        <v>95</v>
      </c>
      <c r="AU1367" s="26">
        <v>0</v>
      </c>
      <c r="AV1367" s="17" t="s">
        <v>95</v>
      </c>
      <c r="AW1367" s="20">
        <v>0</v>
      </c>
      <c r="AX1367" s="18" t="s">
        <v>95</v>
      </c>
      <c r="AY1367" s="4">
        <f t="shared" si="202"/>
        <v>0</v>
      </c>
      <c r="AZ1367" s="11">
        <f t="shared" si="203"/>
        <v>244856510</v>
      </c>
      <c r="BA1367" s="8">
        <f t="shared" si="205"/>
        <v>171399557</v>
      </c>
      <c r="BB1367" s="21">
        <v>171399557</v>
      </c>
      <c r="BC1367" s="21">
        <v>0</v>
      </c>
      <c r="BD1367" s="21">
        <v>0</v>
      </c>
      <c r="BE1367" s="18">
        <v>46234</v>
      </c>
      <c r="BF1367" s="18">
        <v>46234</v>
      </c>
      <c r="BG1367" s="30">
        <v>206</v>
      </c>
      <c r="BH1367" s="62" t="s">
        <v>95</v>
      </c>
      <c r="BI1367" s="17" t="s">
        <v>89</v>
      </c>
      <c r="BJ1367" s="17" t="s">
        <v>97</v>
      </c>
      <c r="BK1367" s="20" t="s">
        <v>11630</v>
      </c>
      <c r="BL1367" s="17" t="s">
        <v>99</v>
      </c>
      <c r="BM1367" s="18">
        <v>45933</v>
      </c>
      <c r="BN1367" s="17" t="s">
        <v>11128</v>
      </c>
      <c r="BO1367" s="18">
        <v>45936</v>
      </c>
      <c r="BP1367" s="16" t="s">
        <v>163</v>
      </c>
      <c r="BQ1367" s="16" t="s">
        <v>6393</v>
      </c>
      <c r="BR1367" s="17" t="s">
        <v>164</v>
      </c>
      <c r="BS1367" s="17" t="s">
        <v>95</v>
      </c>
      <c r="BT1367" s="17" t="s">
        <v>2552</v>
      </c>
      <c r="BU1367" s="17" t="s">
        <v>95</v>
      </c>
      <c r="BV1367" s="5" t="s">
        <v>105</v>
      </c>
      <c r="BW1367" s="16" t="s">
        <v>2553</v>
      </c>
      <c r="BX1367" s="65" t="s">
        <v>11631</v>
      </c>
      <c r="BY1367" s="92" t="s">
        <v>520</v>
      </c>
      <c r="BZ1367" s="92" t="s">
        <v>249</v>
      </c>
      <c r="CA1367" s="92" t="s">
        <v>687</v>
      </c>
      <c r="CB1367" s="92" t="s">
        <v>110</v>
      </c>
      <c r="CC1367" s="122">
        <f t="shared" si="204"/>
        <v>0</v>
      </c>
    </row>
    <row r="1368" spans="1:81" ht="95.25" customHeight="1" x14ac:dyDescent="0.25">
      <c r="A1368" s="66">
        <v>1717</v>
      </c>
      <c r="B1368" s="16">
        <v>80161504</v>
      </c>
      <c r="C1368" s="16" t="s">
        <v>11632</v>
      </c>
      <c r="D1368" s="17" t="s">
        <v>11633</v>
      </c>
      <c r="E1368" s="17" t="s">
        <v>506</v>
      </c>
      <c r="F1368" s="18">
        <v>45915</v>
      </c>
      <c r="G1368" s="17" t="s">
        <v>2100</v>
      </c>
      <c r="H1368" s="79" t="s">
        <v>85</v>
      </c>
      <c r="I1368" s="79" t="s">
        <v>86</v>
      </c>
      <c r="J1368" s="79" t="s">
        <v>87</v>
      </c>
      <c r="K1368" s="16">
        <v>32105576</v>
      </c>
      <c r="L1368" s="20">
        <v>9</v>
      </c>
      <c r="M1368" s="17" t="s">
        <v>88</v>
      </c>
      <c r="N1368" s="17" t="s">
        <v>328</v>
      </c>
      <c r="O1368" s="16" t="s">
        <v>11634</v>
      </c>
      <c r="P1368" s="17" t="s">
        <v>239</v>
      </c>
      <c r="Q1368" s="17" t="s">
        <v>240</v>
      </c>
      <c r="R1368" s="17" t="s">
        <v>682</v>
      </c>
      <c r="S1368" s="16" t="s">
        <v>11096</v>
      </c>
      <c r="T1368" s="20">
        <v>1019053673</v>
      </c>
      <c r="U1368" s="17" t="s">
        <v>680</v>
      </c>
      <c r="V1368" s="17" t="s">
        <v>95</v>
      </c>
      <c r="W1368" s="17" t="s">
        <v>95</v>
      </c>
      <c r="X1368" s="17" t="s">
        <v>95</v>
      </c>
      <c r="Y1368" s="17" t="s">
        <v>96</v>
      </c>
      <c r="Z1368" s="21">
        <v>188961620</v>
      </c>
      <c r="AA1368" s="33">
        <v>188961620</v>
      </c>
      <c r="AB1368" s="22" t="s">
        <v>95</v>
      </c>
      <c r="AC1368" s="33">
        <v>18896162</v>
      </c>
      <c r="AD1368" s="33">
        <v>18896162</v>
      </c>
      <c r="AE1368" s="20">
        <v>237125</v>
      </c>
      <c r="AF1368" s="20">
        <v>827525</v>
      </c>
      <c r="AG1368" s="7">
        <v>2022011000068</v>
      </c>
      <c r="AH1368" s="18">
        <v>45945</v>
      </c>
      <c r="AI1368" s="18">
        <v>45946</v>
      </c>
      <c r="AJ1368" s="17" t="s">
        <v>95</v>
      </c>
      <c r="AK1368" s="17" t="s">
        <v>95</v>
      </c>
      <c r="AL1368" s="16" t="s">
        <v>95</v>
      </c>
      <c r="AM1368" s="16" t="s">
        <v>95</v>
      </c>
      <c r="AN1368" s="18" t="s">
        <v>95</v>
      </c>
      <c r="AO1368" s="21">
        <v>0</v>
      </c>
      <c r="AP1368" s="18" t="s">
        <v>95</v>
      </c>
      <c r="AQ1368" s="21">
        <v>0</v>
      </c>
      <c r="AR1368" s="17" t="s">
        <v>95</v>
      </c>
      <c r="AS1368" s="21">
        <v>0</v>
      </c>
      <c r="AT1368" s="17" t="s">
        <v>95</v>
      </c>
      <c r="AU1368" s="26">
        <v>0</v>
      </c>
      <c r="AV1368" s="17" t="s">
        <v>95</v>
      </c>
      <c r="AW1368" s="20">
        <v>0</v>
      </c>
      <c r="AX1368" s="18" t="s">
        <v>95</v>
      </c>
      <c r="AY1368" s="4">
        <f t="shared" si="202"/>
        <v>0</v>
      </c>
      <c r="AZ1368" s="11">
        <f t="shared" si="203"/>
        <v>188961620</v>
      </c>
      <c r="BA1368" s="8">
        <f t="shared" si="205"/>
        <v>132273134</v>
      </c>
      <c r="BB1368" s="21">
        <v>132273134</v>
      </c>
      <c r="BC1368" s="21">
        <v>0</v>
      </c>
      <c r="BD1368" s="21">
        <v>0</v>
      </c>
      <c r="BE1368" s="18">
        <v>46234</v>
      </c>
      <c r="BF1368" s="18">
        <v>46234</v>
      </c>
      <c r="BG1368" s="30">
        <v>206</v>
      </c>
      <c r="BH1368" s="62" t="s">
        <v>95</v>
      </c>
      <c r="BI1368" s="17" t="s">
        <v>757</v>
      </c>
      <c r="BJ1368" s="17" t="s">
        <v>97</v>
      </c>
      <c r="BK1368" s="20" t="s">
        <v>11635</v>
      </c>
      <c r="BL1368" s="17" t="s">
        <v>99</v>
      </c>
      <c r="BM1368" s="18">
        <v>45945</v>
      </c>
      <c r="BN1368" s="17" t="s">
        <v>11636</v>
      </c>
      <c r="BO1368" s="18">
        <v>45946</v>
      </c>
      <c r="BP1368" s="16" t="s">
        <v>11637</v>
      </c>
      <c r="BQ1368" s="16" t="s">
        <v>6393</v>
      </c>
      <c r="BR1368" s="17" t="s">
        <v>164</v>
      </c>
      <c r="BS1368" s="17" t="s">
        <v>95</v>
      </c>
      <c r="BT1368" s="17" t="s">
        <v>285</v>
      </c>
      <c r="BU1368" s="17" t="s">
        <v>95</v>
      </c>
      <c r="BV1368" s="5" t="s">
        <v>105</v>
      </c>
      <c r="BW1368" s="16" t="s">
        <v>2105</v>
      </c>
      <c r="BX1368" s="65" t="s">
        <v>11638</v>
      </c>
      <c r="BY1368" s="92" t="s">
        <v>520</v>
      </c>
      <c r="BZ1368" s="92" t="s">
        <v>249</v>
      </c>
      <c r="CA1368" s="92" t="s">
        <v>687</v>
      </c>
      <c r="CB1368" s="92" t="s">
        <v>110</v>
      </c>
      <c r="CC1368" s="122">
        <f t="shared" si="204"/>
        <v>0</v>
      </c>
    </row>
    <row r="1369" spans="1:81" ht="95.25" customHeight="1" x14ac:dyDescent="0.25">
      <c r="A1369" s="66">
        <v>1718</v>
      </c>
      <c r="B1369" s="16">
        <v>80161500</v>
      </c>
      <c r="C1369" s="124" t="s">
        <v>11639</v>
      </c>
      <c r="D1369" s="17" t="s">
        <v>11640</v>
      </c>
      <c r="E1369" s="17" t="s">
        <v>506</v>
      </c>
      <c r="F1369" s="18">
        <v>45915</v>
      </c>
      <c r="G1369" s="17" t="s">
        <v>8096</v>
      </c>
      <c r="H1369" s="79" t="s">
        <v>85</v>
      </c>
      <c r="I1369" s="79" t="s">
        <v>86</v>
      </c>
      <c r="J1369" s="79" t="s">
        <v>87</v>
      </c>
      <c r="K1369" s="16">
        <v>79660849</v>
      </c>
      <c r="L1369" s="20">
        <v>4</v>
      </c>
      <c r="M1369" s="17" t="s">
        <v>88</v>
      </c>
      <c r="N1369" s="17" t="s">
        <v>89</v>
      </c>
      <c r="O1369" s="16" t="s">
        <v>11641</v>
      </c>
      <c r="P1369" s="17" t="s">
        <v>239</v>
      </c>
      <c r="Q1369" s="17" t="s">
        <v>240</v>
      </c>
      <c r="R1369" s="17" t="s">
        <v>682</v>
      </c>
      <c r="S1369" s="16" t="s">
        <v>11629</v>
      </c>
      <c r="T1369" s="20">
        <v>1019053673</v>
      </c>
      <c r="U1369" s="17" t="s">
        <v>680</v>
      </c>
      <c r="V1369" s="17" t="s">
        <v>95</v>
      </c>
      <c r="W1369" s="17" t="s">
        <v>95</v>
      </c>
      <c r="X1369" s="17" t="s">
        <v>95</v>
      </c>
      <c r="Y1369" s="17" t="s">
        <v>96</v>
      </c>
      <c r="Z1369" s="21">
        <v>175850330</v>
      </c>
      <c r="AA1369" s="33">
        <v>175850330</v>
      </c>
      <c r="AB1369" s="22" t="s">
        <v>95</v>
      </c>
      <c r="AC1369" s="33">
        <v>17585033</v>
      </c>
      <c r="AD1369" s="33">
        <v>17585033</v>
      </c>
      <c r="AE1369" s="20">
        <v>237225</v>
      </c>
      <c r="AF1369" s="20">
        <v>798725</v>
      </c>
      <c r="AG1369" s="7">
        <v>2022011000068</v>
      </c>
      <c r="AH1369" s="18">
        <v>45936</v>
      </c>
      <c r="AI1369" s="18">
        <v>45938</v>
      </c>
      <c r="AJ1369" s="105" t="s">
        <v>11642</v>
      </c>
      <c r="AK1369" s="105" t="s">
        <v>87</v>
      </c>
      <c r="AL1369" s="106">
        <v>1098621422</v>
      </c>
      <c r="AM1369" s="106">
        <v>7</v>
      </c>
      <c r="AN1369" s="107">
        <v>46062</v>
      </c>
      <c r="AO1369" s="21">
        <v>-5275549</v>
      </c>
      <c r="AP1369" s="18">
        <v>46086</v>
      </c>
      <c r="AQ1369" s="21">
        <v>0</v>
      </c>
      <c r="AR1369" s="17" t="s">
        <v>95</v>
      </c>
      <c r="AS1369" s="21">
        <v>0</v>
      </c>
      <c r="AT1369" s="17" t="s">
        <v>95</v>
      </c>
      <c r="AU1369" s="26">
        <v>0</v>
      </c>
      <c r="AV1369" s="17" t="s">
        <v>95</v>
      </c>
      <c r="AW1369" s="20">
        <v>0</v>
      </c>
      <c r="AX1369" s="18" t="s">
        <v>95</v>
      </c>
      <c r="AY1369" s="28">
        <f>BF1369-BE1369</f>
        <v>0</v>
      </c>
      <c r="AZ1369" s="11">
        <f t="shared" si="203"/>
        <v>170574781</v>
      </c>
      <c r="BA1369" s="8">
        <f t="shared" si="205"/>
        <v>123095231</v>
      </c>
      <c r="BB1369" s="21">
        <v>123095231</v>
      </c>
      <c r="BC1369" s="21">
        <v>0</v>
      </c>
      <c r="BD1369" s="21">
        <v>0</v>
      </c>
      <c r="BE1369" s="18">
        <v>46234</v>
      </c>
      <c r="BF1369" s="18">
        <v>46234</v>
      </c>
      <c r="BG1369" s="30">
        <v>206</v>
      </c>
      <c r="BH1369" s="62" t="s">
        <v>95</v>
      </c>
      <c r="BI1369" s="17" t="s">
        <v>89</v>
      </c>
      <c r="BJ1369" s="17" t="s">
        <v>142</v>
      </c>
      <c r="BK1369" s="20" t="s">
        <v>11643</v>
      </c>
      <c r="BL1369" s="17" t="s">
        <v>144</v>
      </c>
      <c r="BM1369" s="18" t="s">
        <v>11644</v>
      </c>
      <c r="BN1369" s="17" t="s">
        <v>11645</v>
      </c>
      <c r="BO1369" s="18" t="s">
        <v>11646</v>
      </c>
      <c r="BP1369" s="16" t="s">
        <v>11647</v>
      </c>
      <c r="BQ1369" s="16" t="s">
        <v>6393</v>
      </c>
      <c r="BR1369" s="17" t="s">
        <v>1203</v>
      </c>
      <c r="BS1369" s="17" t="s">
        <v>95</v>
      </c>
      <c r="BT1369" s="17" t="s">
        <v>568</v>
      </c>
      <c r="BU1369" s="17" t="s">
        <v>151</v>
      </c>
      <c r="BV1369" s="17" t="s">
        <v>200</v>
      </c>
      <c r="BW1369" s="114" t="s">
        <v>11648</v>
      </c>
      <c r="BX1369" s="65" t="s">
        <v>11649</v>
      </c>
      <c r="BY1369" s="92" t="s">
        <v>520</v>
      </c>
      <c r="BZ1369" s="92" t="s">
        <v>249</v>
      </c>
      <c r="CA1369" s="92" t="s">
        <v>687</v>
      </c>
      <c r="CB1369" s="92" t="s">
        <v>110</v>
      </c>
      <c r="CC1369" s="122">
        <f t="shared" si="204"/>
        <v>-5275549</v>
      </c>
    </row>
    <row r="1370" spans="1:81" ht="95.25" customHeight="1" x14ac:dyDescent="0.25">
      <c r="A1370" s="66">
        <v>1720</v>
      </c>
      <c r="B1370" s="16">
        <v>93151507</v>
      </c>
      <c r="C1370" s="16" t="s">
        <v>11650</v>
      </c>
      <c r="D1370" s="17" t="s">
        <v>11651</v>
      </c>
      <c r="E1370" s="17" t="s">
        <v>617</v>
      </c>
      <c r="F1370" s="18">
        <v>45915</v>
      </c>
      <c r="G1370" s="17" t="s">
        <v>6925</v>
      </c>
      <c r="H1370" s="79" t="s">
        <v>85</v>
      </c>
      <c r="I1370" s="79" t="s">
        <v>86</v>
      </c>
      <c r="J1370" s="79" t="s">
        <v>87</v>
      </c>
      <c r="K1370" s="16">
        <v>1070921677</v>
      </c>
      <c r="L1370" s="20">
        <v>3</v>
      </c>
      <c r="M1370" s="17" t="s">
        <v>88</v>
      </c>
      <c r="N1370" s="17" t="s">
        <v>89</v>
      </c>
      <c r="O1370" s="16" t="s">
        <v>11231</v>
      </c>
      <c r="P1370" s="17" t="s">
        <v>91</v>
      </c>
      <c r="Q1370" s="17" t="s">
        <v>92</v>
      </c>
      <c r="R1370" s="17" t="s">
        <v>2016</v>
      </c>
      <c r="S1370" s="34" t="s">
        <v>2017</v>
      </c>
      <c r="T1370" s="20">
        <v>52421376</v>
      </c>
      <c r="U1370" s="17" t="s">
        <v>2016</v>
      </c>
      <c r="V1370" s="17" t="s">
        <v>11232</v>
      </c>
      <c r="W1370" s="17" t="s">
        <v>2018</v>
      </c>
      <c r="X1370" s="17" t="s">
        <v>2017</v>
      </c>
      <c r="Y1370" s="17" t="s">
        <v>96</v>
      </c>
      <c r="Z1370" s="21">
        <v>42682080</v>
      </c>
      <c r="AA1370" s="33">
        <v>42682080</v>
      </c>
      <c r="AB1370" s="22" t="s">
        <v>95</v>
      </c>
      <c r="AC1370" s="33">
        <v>4268208</v>
      </c>
      <c r="AD1370" s="33">
        <v>4268208</v>
      </c>
      <c r="AE1370" s="20">
        <v>201925</v>
      </c>
      <c r="AF1370" s="20">
        <v>797325</v>
      </c>
      <c r="AG1370" s="7">
        <v>2022011000068</v>
      </c>
      <c r="AH1370" s="18">
        <v>45936</v>
      </c>
      <c r="AI1370" s="18">
        <v>45940</v>
      </c>
      <c r="AJ1370" s="17" t="s">
        <v>95</v>
      </c>
      <c r="AK1370" s="17" t="s">
        <v>95</v>
      </c>
      <c r="AL1370" s="16" t="s">
        <v>95</v>
      </c>
      <c r="AM1370" s="16" t="s">
        <v>95</v>
      </c>
      <c r="AN1370" s="18" t="s">
        <v>95</v>
      </c>
      <c r="AO1370" s="21">
        <v>0</v>
      </c>
      <c r="AP1370" s="18" t="s">
        <v>95</v>
      </c>
      <c r="AQ1370" s="21">
        <v>0</v>
      </c>
      <c r="AR1370" s="17" t="s">
        <v>95</v>
      </c>
      <c r="AS1370" s="21">
        <v>0</v>
      </c>
      <c r="AT1370" s="17" t="s">
        <v>95</v>
      </c>
      <c r="AU1370" s="26">
        <v>0</v>
      </c>
      <c r="AV1370" s="17" t="s">
        <v>95</v>
      </c>
      <c r="AW1370" s="20">
        <v>0</v>
      </c>
      <c r="AX1370" s="18" t="s">
        <v>95</v>
      </c>
      <c r="AY1370" s="4">
        <f t="shared" si="202"/>
        <v>0</v>
      </c>
      <c r="AZ1370" s="11">
        <f t="shared" si="203"/>
        <v>42682080</v>
      </c>
      <c r="BA1370" s="8">
        <f t="shared" si="205"/>
        <v>29877456</v>
      </c>
      <c r="BB1370" s="21">
        <v>29877456</v>
      </c>
      <c r="BC1370" s="21">
        <v>0</v>
      </c>
      <c r="BD1370" s="21">
        <v>0</v>
      </c>
      <c r="BE1370" s="18">
        <v>46234</v>
      </c>
      <c r="BF1370" s="18">
        <v>46234</v>
      </c>
      <c r="BG1370" s="30">
        <v>206</v>
      </c>
      <c r="BH1370" s="62" t="s">
        <v>95</v>
      </c>
      <c r="BI1370" s="17" t="s">
        <v>89</v>
      </c>
      <c r="BJ1370" s="17" t="s">
        <v>97</v>
      </c>
      <c r="BK1370" s="20" t="s">
        <v>11652</v>
      </c>
      <c r="BL1370" s="17" t="s">
        <v>99</v>
      </c>
      <c r="BM1370" s="18">
        <v>45936</v>
      </c>
      <c r="BN1370" s="17" t="s">
        <v>11322</v>
      </c>
      <c r="BO1370" s="18">
        <v>45938</v>
      </c>
      <c r="BP1370" s="16" t="s">
        <v>163</v>
      </c>
      <c r="BQ1370" s="16" t="s">
        <v>6393</v>
      </c>
      <c r="BR1370" s="17" t="s">
        <v>164</v>
      </c>
      <c r="BS1370" s="17" t="s">
        <v>95</v>
      </c>
      <c r="BT1370" s="17" t="s">
        <v>313</v>
      </c>
      <c r="BU1370" s="17" t="s">
        <v>95</v>
      </c>
      <c r="BV1370" s="5" t="s">
        <v>105</v>
      </c>
      <c r="BW1370" s="16" t="s">
        <v>6928</v>
      </c>
      <c r="BX1370" s="65" t="s">
        <v>11653</v>
      </c>
      <c r="BY1370" s="92" t="s">
        <v>810</v>
      </c>
      <c r="BZ1370" s="92" t="s">
        <v>249</v>
      </c>
      <c r="CA1370" s="92" t="s">
        <v>2023</v>
      </c>
      <c r="CB1370" s="92" t="s">
        <v>631</v>
      </c>
      <c r="CC1370" s="122">
        <f t="shared" si="204"/>
        <v>0</v>
      </c>
    </row>
    <row r="1371" spans="1:81" ht="95.25" customHeight="1" x14ac:dyDescent="0.25">
      <c r="A1371" s="66">
        <v>1722</v>
      </c>
      <c r="B1371" s="16">
        <v>93151507</v>
      </c>
      <c r="C1371" s="16" t="s">
        <v>11654</v>
      </c>
      <c r="D1371" s="17" t="s">
        <v>11655</v>
      </c>
      <c r="E1371" s="17" t="s">
        <v>617</v>
      </c>
      <c r="F1371" s="18">
        <v>45915</v>
      </c>
      <c r="G1371" s="17" t="s">
        <v>6932</v>
      </c>
      <c r="H1371" s="79" t="s">
        <v>85</v>
      </c>
      <c r="I1371" s="79" t="s">
        <v>86</v>
      </c>
      <c r="J1371" s="79" t="s">
        <v>87</v>
      </c>
      <c r="K1371" s="16">
        <v>1010213787</v>
      </c>
      <c r="L1371" s="20">
        <v>1</v>
      </c>
      <c r="M1371" s="17" t="s">
        <v>88</v>
      </c>
      <c r="N1371" s="17" t="s">
        <v>89</v>
      </c>
      <c r="O1371" s="16" t="s">
        <v>11231</v>
      </c>
      <c r="P1371" s="17" t="s">
        <v>91</v>
      </c>
      <c r="Q1371" s="17" t="s">
        <v>92</v>
      </c>
      <c r="R1371" s="17" t="s">
        <v>2016</v>
      </c>
      <c r="S1371" s="16" t="s">
        <v>2017</v>
      </c>
      <c r="T1371" s="20">
        <v>52421376</v>
      </c>
      <c r="U1371" s="17" t="s">
        <v>2016</v>
      </c>
      <c r="V1371" s="17" t="s">
        <v>95</v>
      </c>
      <c r="W1371" s="17" t="s">
        <v>2018</v>
      </c>
      <c r="X1371" s="17" t="s">
        <v>2017</v>
      </c>
      <c r="Y1371" s="17" t="s">
        <v>96</v>
      </c>
      <c r="Z1371" s="21">
        <v>42682080</v>
      </c>
      <c r="AA1371" s="33">
        <v>42682080</v>
      </c>
      <c r="AB1371" s="22" t="s">
        <v>95</v>
      </c>
      <c r="AC1371" s="33">
        <v>4268208</v>
      </c>
      <c r="AD1371" s="33">
        <v>4268208</v>
      </c>
      <c r="AE1371" s="20">
        <v>202125</v>
      </c>
      <c r="AF1371" s="20">
        <v>812325</v>
      </c>
      <c r="AG1371" s="7">
        <v>2022011000068</v>
      </c>
      <c r="AH1371" s="18">
        <v>45938</v>
      </c>
      <c r="AI1371" s="18">
        <v>45944</v>
      </c>
      <c r="AJ1371" s="17" t="s">
        <v>95</v>
      </c>
      <c r="AK1371" s="17" t="s">
        <v>95</v>
      </c>
      <c r="AL1371" s="16" t="s">
        <v>95</v>
      </c>
      <c r="AM1371" s="16" t="s">
        <v>95</v>
      </c>
      <c r="AN1371" s="18" t="s">
        <v>95</v>
      </c>
      <c r="AO1371" s="21">
        <v>0</v>
      </c>
      <c r="AP1371" s="18" t="s">
        <v>95</v>
      </c>
      <c r="AQ1371" s="21">
        <v>0</v>
      </c>
      <c r="AR1371" s="17" t="s">
        <v>95</v>
      </c>
      <c r="AS1371" s="21">
        <v>0</v>
      </c>
      <c r="AT1371" s="17" t="s">
        <v>95</v>
      </c>
      <c r="AU1371" s="26">
        <v>0</v>
      </c>
      <c r="AV1371" s="17" t="s">
        <v>95</v>
      </c>
      <c r="AW1371" s="20">
        <v>0</v>
      </c>
      <c r="AX1371" s="18" t="s">
        <v>95</v>
      </c>
      <c r="AY1371" s="4">
        <f t="shared" si="202"/>
        <v>0</v>
      </c>
      <c r="AZ1371" s="11">
        <f t="shared" si="203"/>
        <v>42682080</v>
      </c>
      <c r="BA1371" s="8">
        <f t="shared" si="205"/>
        <v>29877456</v>
      </c>
      <c r="BB1371" s="21">
        <v>29877456</v>
      </c>
      <c r="BC1371" s="21">
        <v>0</v>
      </c>
      <c r="BD1371" s="21">
        <v>0</v>
      </c>
      <c r="BE1371" s="18">
        <v>46234</v>
      </c>
      <c r="BF1371" s="18">
        <v>46234</v>
      </c>
      <c r="BG1371" s="30">
        <v>206</v>
      </c>
      <c r="BH1371" s="62" t="s">
        <v>95</v>
      </c>
      <c r="BI1371" s="17" t="s">
        <v>89</v>
      </c>
      <c r="BJ1371" s="17" t="s">
        <v>97</v>
      </c>
      <c r="BK1371" s="20" t="s">
        <v>11656</v>
      </c>
      <c r="BL1371" s="17" t="s">
        <v>99</v>
      </c>
      <c r="BM1371" s="18">
        <v>45939</v>
      </c>
      <c r="BN1371" s="17" t="s">
        <v>11657</v>
      </c>
      <c r="BO1371" s="18">
        <v>45944</v>
      </c>
      <c r="BP1371" s="16" t="s">
        <v>163</v>
      </c>
      <c r="BQ1371" s="16" t="s">
        <v>6393</v>
      </c>
      <c r="BR1371" s="17" t="s">
        <v>164</v>
      </c>
      <c r="BS1371" s="17" t="s">
        <v>95</v>
      </c>
      <c r="BT1371" s="17" t="s">
        <v>313</v>
      </c>
      <c r="BU1371" s="17" t="s">
        <v>95</v>
      </c>
      <c r="BV1371" s="5" t="s">
        <v>105</v>
      </c>
      <c r="BW1371" s="16" t="s">
        <v>6936</v>
      </c>
      <c r="BX1371" s="65" t="s">
        <v>11658</v>
      </c>
      <c r="BY1371" s="92" t="s">
        <v>810</v>
      </c>
      <c r="BZ1371" s="92" t="s">
        <v>249</v>
      </c>
      <c r="CA1371" s="92" t="s">
        <v>2023</v>
      </c>
      <c r="CB1371" s="92" t="s">
        <v>631</v>
      </c>
      <c r="CC1371" s="122">
        <f t="shared" si="204"/>
        <v>0</v>
      </c>
    </row>
    <row r="1372" spans="1:81" ht="95.25" customHeight="1" x14ac:dyDescent="0.25">
      <c r="A1372" s="66">
        <v>1723</v>
      </c>
      <c r="B1372" s="16">
        <v>93151507</v>
      </c>
      <c r="C1372" s="16" t="s">
        <v>11659</v>
      </c>
      <c r="D1372" s="17" t="s">
        <v>11660</v>
      </c>
      <c r="E1372" s="17" t="s">
        <v>617</v>
      </c>
      <c r="F1372" s="18">
        <v>45915</v>
      </c>
      <c r="G1372" s="17" t="s">
        <v>7245</v>
      </c>
      <c r="H1372" s="79" t="s">
        <v>85</v>
      </c>
      <c r="I1372" s="79" t="s">
        <v>86</v>
      </c>
      <c r="J1372" s="79" t="s">
        <v>87</v>
      </c>
      <c r="K1372" s="16">
        <v>1085317558</v>
      </c>
      <c r="L1372" s="20">
        <v>1</v>
      </c>
      <c r="M1372" s="17" t="s">
        <v>88</v>
      </c>
      <c r="N1372" s="17" t="s">
        <v>253</v>
      </c>
      <c r="O1372" s="16" t="s">
        <v>11231</v>
      </c>
      <c r="P1372" s="17" t="s">
        <v>91</v>
      </c>
      <c r="Q1372" s="17" t="s">
        <v>92</v>
      </c>
      <c r="R1372" s="17" t="s">
        <v>2016</v>
      </c>
      <c r="S1372" s="16" t="s">
        <v>2017</v>
      </c>
      <c r="T1372" s="20">
        <v>52421376</v>
      </c>
      <c r="U1372" s="17" t="s">
        <v>2016</v>
      </c>
      <c r="V1372" s="17" t="s">
        <v>95</v>
      </c>
      <c r="W1372" s="17" t="s">
        <v>2018</v>
      </c>
      <c r="X1372" s="17" t="s">
        <v>2017</v>
      </c>
      <c r="Y1372" s="17" t="s">
        <v>96</v>
      </c>
      <c r="Z1372" s="21">
        <v>42682080</v>
      </c>
      <c r="AA1372" s="33">
        <v>42682080</v>
      </c>
      <c r="AB1372" s="22" t="s">
        <v>95</v>
      </c>
      <c r="AC1372" s="33">
        <v>4268208</v>
      </c>
      <c r="AD1372" s="33">
        <v>4268208</v>
      </c>
      <c r="AE1372" s="20">
        <v>202225</v>
      </c>
      <c r="AF1372" s="20">
        <v>793425</v>
      </c>
      <c r="AG1372" s="7">
        <v>2022011000068</v>
      </c>
      <c r="AH1372" s="18">
        <v>45933</v>
      </c>
      <c r="AI1372" s="18">
        <v>45939</v>
      </c>
      <c r="AJ1372" s="17" t="s">
        <v>95</v>
      </c>
      <c r="AK1372" s="17" t="s">
        <v>95</v>
      </c>
      <c r="AL1372" s="16" t="s">
        <v>95</v>
      </c>
      <c r="AM1372" s="16" t="s">
        <v>95</v>
      </c>
      <c r="AN1372" s="18" t="s">
        <v>95</v>
      </c>
      <c r="AO1372" s="21">
        <v>0</v>
      </c>
      <c r="AP1372" s="18" t="s">
        <v>95</v>
      </c>
      <c r="AQ1372" s="21">
        <v>0</v>
      </c>
      <c r="AR1372" s="17" t="s">
        <v>95</v>
      </c>
      <c r="AS1372" s="21">
        <v>0</v>
      </c>
      <c r="AT1372" s="17" t="s">
        <v>95</v>
      </c>
      <c r="AU1372" s="26">
        <v>0</v>
      </c>
      <c r="AV1372" s="17" t="s">
        <v>95</v>
      </c>
      <c r="AW1372" s="20">
        <v>0</v>
      </c>
      <c r="AX1372" s="18" t="s">
        <v>95</v>
      </c>
      <c r="AY1372" s="4">
        <f t="shared" si="202"/>
        <v>0</v>
      </c>
      <c r="AZ1372" s="11">
        <f t="shared" si="203"/>
        <v>42682080</v>
      </c>
      <c r="BA1372" s="8">
        <f t="shared" si="205"/>
        <v>29877456</v>
      </c>
      <c r="BB1372" s="21">
        <v>29877456</v>
      </c>
      <c r="BC1372" s="21">
        <v>0</v>
      </c>
      <c r="BD1372" s="21">
        <v>0</v>
      </c>
      <c r="BE1372" s="18">
        <v>46234</v>
      </c>
      <c r="BF1372" s="18">
        <v>46234</v>
      </c>
      <c r="BG1372" s="30">
        <v>206</v>
      </c>
      <c r="BH1372" s="62" t="s">
        <v>95</v>
      </c>
      <c r="BI1372" s="17" t="s">
        <v>89</v>
      </c>
      <c r="BJ1372" s="17" t="s">
        <v>97</v>
      </c>
      <c r="BK1372" s="20" t="s">
        <v>11661</v>
      </c>
      <c r="BL1372" s="17" t="s">
        <v>7957</v>
      </c>
      <c r="BM1372" s="18">
        <v>45936</v>
      </c>
      <c r="BN1372" s="17" t="s">
        <v>11662</v>
      </c>
      <c r="BO1372" s="18">
        <v>45937</v>
      </c>
      <c r="BP1372" s="16" t="s">
        <v>163</v>
      </c>
      <c r="BQ1372" s="16" t="s">
        <v>6393</v>
      </c>
      <c r="BR1372" s="17" t="s">
        <v>164</v>
      </c>
      <c r="BS1372" s="17" t="s">
        <v>95</v>
      </c>
      <c r="BT1372" s="17" t="s">
        <v>258</v>
      </c>
      <c r="BU1372" s="17" t="s">
        <v>95</v>
      </c>
      <c r="BV1372" s="17" t="s">
        <v>117</v>
      </c>
      <c r="BW1372" s="16" t="s">
        <v>7248</v>
      </c>
      <c r="BX1372" s="65" t="s">
        <v>11663</v>
      </c>
      <c r="BY1372" s="92" t="s">
        <v>810</v>
      </c>
      <c r="BZ1372" s="92" t="s">
        <v>249</v>
      </c>
      <c r="CA1372" s="92" t="s">
        <v>2023</v>
      </c>
      <c r="CB1372" s="92" t="s">
        <v>631</v>
      </c>
      <c r="CC1372" s="122">
        <f t="shared" si="204"/>
        <v>0</v>
      </c>
    </row>
    <row r="1373" spans="1:81" ht="95.25" customHeight="1" x14ac:dyDescent="0.25">
      <c r="A1373" s="66">
        <v>1724</v>
      </c>
      <c r="B1373" s="16">
        <v>93151507</v>
      </c>
      <c r="C1373" s="16" t="s">
        <v>11664</v>
      </c>
      <c r="D1373" s="17" t="s">
        <v>11665</v>
      </c>
      <c r="E1373" s="17" t="s">
        <v>617</v>
      </c>
      <c r="F1373" s="18">
        <v>45915</v>
      </c>
      <c r="G1373" s="17" t="s">
        <v>11666</v>
      </c>
      <c r="H1373" s="79" t="s">
        <v>85</v>
      </c>
      <c r="I1373" s="79" t="s">
        <v>86</v>
      </c>
      <c r="J1373" s="79" t="s">
        <v>87</v>
      </c>
      <c r="K1373" s="16">
        <v>1085331966</v>
      </c>
      <c r="L1373" s="20">
        <v>1</v>
      </c>
      <c r="M1373" s="17" t="s">
        <v>88</v>
      </c>
      <c r="N1373" s="17" t="s">
        <v>253</v>
      </c>
      <c r="O1373" s="16" t="s">
        <v>11231</v>
      </c>
      <c r="P1373" s="17" t="s">
        <v>91</v>
      </c>
      <c r="Q1373" s="17" t="s">
        <v>92</v>
      </c>
      <c r="R1373" s="17" t="s">
        <v>2016</v>
      </c>
      <c r="S1373" s="16" t="s">
        <v>2017</v>
      </c>
      <c r="T1373" s="20">
        <v>52421376</v>
      </c>
      <c r="U1373" s="17" t="s">
        <v>2016</v>
      </c>
      <c r="V1373" s="17" t="s">
        <v>95</v>
      </c>
      <c r="W1373" s="17" t="s">
        <v>2018</v>
      </c>
      <c r="X1373" s="17" t="s">
        <v>2017</v>
      </c>
      <c r="Y1373" s="17" t="s">
        <v>96</v>
      </c>
      <c r="Z1373" s="21">
        <v>42682080</v>
      </c>
      <c r="AA1373" s="33">
        <v>42682080</v>
      </c>
      <c r="AB1373" s="22" t="s">
        <v>95</v>
      </c>
      <c r="AC1373" s="33">
        <v>4268208</v>
      </c>
      <c r="AD1373" s="33">
        <v>4268208</v>
      </c>
      <c r="AE1373" s="20">
        <v>202325</v>
      </c>
      <c r="AF1373" s="20">
        <v>882725</v>
      </c>
      <c r="AG1373" s="7">
        <v>2022011000068</v>
      </c>
      <c r="AH1373" s="18">
        <v>45954</v>
      </c>
      <c r="AI1373" s="18">
        <v>45959</v>
      </c>
      <c r="AJ1373" s="17" t="s">
        <v>95</v>
      </c>
      <c r="AK1373" s="17" t="s">
        <v>95</v>
      </c>
      <c r="AL1373" s="16" t="s">
        <v>95</v>
      </c>
      <c r="AM1373" s="16" t="s">
        <v>95</v>
      </c>
      <c r="AN1373" s="18" t="s">
        <v>95</v>
      </c>
      <c r="AO1373" s="21">
        <v>0</v>
      </c>
      <c r="AP1373" s="18" t="s">
        <v>95</v>
      </c>
      <c r="AQ1373" s="21">
        <v>0</v>
      </c>
      <c r="AR1373" s="17" t="s">
        <v>95</v>
      </c>
      <c r="AS1373" s="21">
        <v>0</v>
      </c>
      <c r="AT1373" s="17" t="s">
        <v>95</v>
      </c>
      <c r="AU1373" s="26">
        <v>0</v>
      </c>
      <c r="AV1373" s="17" t="s">
        <v>95</v>
      </c>
      <c r="AW1373" s="20">
        <v>0</v>
      </c>
      <c r="AX1373" s="18" t="s">
        <v>95</v>
      </c>
      <c r="AY1373" s="4">
        <f t="shared" si="202"/>
        <v>0</v>
      </c>
      <c r="AZ1373" s="11">
        <f t="shared" si="203"/>
        <v>42682080</v>
      </c>
      <c r="BA1373" s="8">
        <f t="shared" si="205"/>
        <v>29877456</v>
      </c>
      <c r="BB1373" s="21">
        <v>29877456</v>
      </c>
      <c r="BC1373" s="21">
        <v>0</v>
      </c>
      <c r="BD1373" s="21">
        <v>0</v>
      </c>
      <c r="BE1373" s="18">
        <v>46234</v>
      </c>
      <c r="BF1373" s="18">
        <v>46234</v>
      </c>
      <c r="BG1373" s="30">
        <v>206</v>
      </c>
      <c r="BH1373" s="62" t="s">
        <v>95</v>
      </c>
      <c r="BI1373" s="17" t="s">
        <v>89</v>
      </c>
      <c r="BJ1373" s="17" t="s">
        <v>97</v>
      </c>
      <c r="BK1373" s="20" t="s">
        <v>11667</v>
      </c>
      <c r="BL1373" s="17" t="s">
        <v>7957</v>
      </c>
      <c r="BM1373" s="18">
        <v>45957</v>
      </c>
      <c r="BN1373" s="17" t="s">
        <v>11668</v>
      </c>
      <c r="BO1373" s="18">
        <v>45958</v>
      </c>
      <c r="BP1373" s="16" t="s">
        <v>163</v>
      </c>
      <c r="BQ1373" s="16" t="s">
        <v>6393</v>
      </c>
      <c r="BR1373" s="17" t="s">
        <v>164</v>
      </c>
      <c r="BS1373" s="17" t="s">
        <v>95</v>
      </c>
      <c r="BT1373" s="17" t="s">
        <v>258</v>
      </c>
      <c r="BU1373" s="17" t="s">
        <v>95</v>
      </c>
      <c r="BV1373" s="17" t="s">
        <v>117</v>
      </c>
      <c r="BW1373" s="16" t="s">
        <v>11669</v>
      </c>
      <c r="BX1373" s="65" t="s">
        <v>11670</v>
      </c>
      <c r="BY1373" s="92" t="s">
        <v>810</v>
      </c>
      <c r="BZ1373" s="92" t="s">
        <v>249</v>
      </c>
      <c r="CA1373" s="92" t="s">
        <v>2023</v>
      </c>
      <c r="CB1373" s="92" t="s">
        <v>631</v>
      </c>
      <c r="CC1373" s="122">
        <f t="shared" si="204"/>
        <v>0</v>
      </c>
    </row>
    <row r="1374" spans="1:81" ht="95.25" customHeight="1" x14ac:dyDescent="0.25">
      <c r="A1374" s="66">
        <v>1725</v>
      </c>
      <c r="B1374" s="16">
        <v>80161504</v>
      </c>
      <c r="C1374" s="16" t="s">
        <v>11671</v>
      </c>
      <c r="D1374" s="17" t="s">
        <v>11672</v>
      </c>
      <c r="E1374" s="17" t="s">
        <v>83</v>
      </c>
      <c r="F1374" s="18">
        <v>45915</v>
      </c>
      <c r="G1374" s="17" t="s">
        <v>6952</v>
      </c>
      <c r="H1374" s="79" t="s">
        <v>85</v>
      </c>
      <c r="I1374" s="79" t="s">
        <v>86</v>
      </c>
      <c r="J1374" s="79" t="s">
        <v>87</v>
      </c>
      <c r="K1374" s="16">
        <v>1050963237</v>
      </c>
      <c r="L1374" s="20">
        <v>3</v>
      </c>
      <c r="M1374" s="17" t="s">
        <v>88</v>
      </c>
      <c r="N1374" s="17" t="s">
        <v>1117</v>
      </c>
      <c r="O1374" s="16" t="s">
        <v>11673</v>
      </c>
      <c r="P1374" s="17" t="s">
        <v>91</v>
      </c>
      <c r="Q1374" s="17" t="s">
        <v>92</v>
      </c>
      <c r="R1374" s="17" t="s">
        <v>2016</v>
      </c>
      <c r="S1374" s="16" t="s">
        <v>2017</v>
      </c>
      <c r="T1374" s="20">
        <v>52421376</v>
      </c>
      <c r="U1374" s="17" t="s">
        <v>2016</v>
      </c>
      <c r="V1374" s="17" t="s">
        <v>95</v>
      </c>
      <c r="W1374" s="17" t="s">
        <v>2018</v>
      </c>
      <c r="X1374" s="17" t="s">
        <v>2017</v>
      </c>
      <c r="Y1374" s="17" t="s">
        <v>96</v>
      </c>
      <c r="Z1374" s="21">
        <v>42682080</v>
      </c>
      <c r="AA1374" s="33">
        <v>42682080</v>
      </c>
      <c r="AB1374" s="22" t="s">
        <v>95</v>
      </c>
      <c r="AC1374" s="33">
        <v>4268208</v>
      </c>
      <c r="AD1374" s="33">
        <v>4268208</v>
      </c>
      <c r="AE1374" s="20">
        <v>202425</v>
      </c>
      <c r="AF1374" s="20">
        <v>782125</v>
      </c>
      <c r="AG1374" s="7">
        <v>2022011000068</v>
      </c>
      <c r="AH1374" s="18">
        <v>45930</v>
      </c>
      <c r="AI1374" s="18">
        <v>45933</v>
      </c>
      <c r="AJ1374" s="17" t="s">
        <v>95</v>
      </c>
      <c r="AK1374" s="17" t="s">
        <v>95</v>
      </c>
      <c r="AL1374" s="16" t="s">
        <v>95</v>
      </c>
      <c r="AM1374" s="16" t="s">
        <v>95</v>
      </c>
      <c r="AN1374" s="18" t="s">
        <v>95</v>
      </c>
      <c r="AO1374" s="21">
        <v>0</v>
      </c>
      <c r="AP1374" s="18" t="s">
        <v>95</v>
      </c>
      <c r="AQ1374" s="21">
        <v>0</v>
      </c>
      <c r="AR1374" s="17" t="s">
        <v>95</v>
      </c>
      <c r="AS1374" s="21">
        <v>0</v>
      </c>
      <c r="AT1374" s="17" t="s">
        <v>95</v>
      </c>
      <c r="AU1374" s="26">
        <v>0</v>
      </c>
      <c r="AV1374" s="17" t="s">
        <v>95</v>
      </c>
      <c r="AW1374" s="20">
        <v>0</v>
      </c>
      <c r="AX1374" s="18" t="s">
        <v>95</v>
      </c>
      <c r="AY1374" s="4">
        <f t="shared" si="202"/>
        <v>0</v>
      </c>
      <c r="AZ1374" s="11">
        <f t="shared" si="203"/>
        <v>42682080</v>
      </c>
      <c r="BA1374" s="8">
        <f t="shared" si="205"/>
        <v>29877456</v>
      </c>
      <c r="BB1374" s="21">
        <v>29877456</v>
      </c>
      <c r="BC1374" s="21">
        <v>0</v>
      </c>
      <c r="BD1374" s="21">
        <v>0</v>
      </c>
      <c r="BE1374" s="18">
        <v>46234</v>
      </c>
      <c r="BF1374" s="18">
        <v>46234</v>
      </c>
      <c r="BG1374" s="30">
        <v>206</v>
      </c>
      <c r="BH1374" s="62" t="s">
        <v>95</v>
      </c>
      <c r="BI1374" s="17" t="s">
        <v>89</v>
      </c>
      <c r="BJ1374" s="17" t="s">
        <v>97</v>
      </c>
      <c r="BK1374" s="20" t="s">
        <v>11674</v>
      </c>
      <c r="BL1374" s="17" t="s">
        <v>99</v>
      </c>
      <c r="BM1374" s="18">
        <v>45931</v>
      </c>
      <c r="BN1374" s="17" t="s">
        <v>11675</v>
      </c>
      <c r="BO1374" s="18">
        <v>45931</v>
      </c>
      <c r="BP1374" s="16" t="s">
        <v>163</v>
      </c>
      <c r="BQ1374" s="16" t="s">
        <v>6393</v>
      </c>
      <c r="BR1374" s="17" t="s">
        <v>164</v>
      </c>
      <c r="BS1374" s="17" t="s">
        <v>95</v>
      </c>
      <c r="BT1374" s="17" t="s">
        <v>258</v>
      </c>
      <c r="BU1374" s="17" t="s">
        <v>517</v>
      </c>
      <c r="BV1374" s="17" t="s">
        <v>117</v>
      </c>
      <c r="BW1374" s="16" t="s">
        <v>6955</v>
      </c>
      <c r="BX1374" s="65" t="s">
        <v>11676</v>
      </c>
      <c r="BY1374" s="92" t="s">
        <v>810</v>
      </c>
      <c r="BZ1374" s="92" t="s">
        <v>249</v>
      </c>
      <c r="CA1374" s="92" t="s">
        <v>2023</v>
      </c>
      <c r="CB1374" s="92" t="s">
        <v>631</v>
      </c>
      <c r="CC1374" s="122">
        <f t="shared" si="204"/>
        <v>0</v>
      </c>
    </row>
    <row r="1375" spans="1:81" ht="95.25" customHeight="1" x14ac:dyDescent="0.25">
      <c r="A1375" s="66">
        <v>1726</v>
      </c>
      <c r="B1375" s="16">
        <v>93151507</v>
      </c>
      <c r="C1375" s="16" t="s">
        <v>11677</v>
      </c>
      <c r="D1375" s="17" t="s">
        <v>11678</v>
      </c>
      <c r="E1375" s="17" t="s">
        <v>617</v>
      </c>
      <c r="F1375" s="18">
        <v>45915</v>
      </c>
      <c r="G1375" s="17" t="s">
        <v>11679</v>
      </c>
      <c r="H1375" s="79" t="s">
        <v>85</v>
      </c>
      <c r="I1375" s="79" t="s">
        <v>86</v>
      </c>
      <c r="J1375" s="79" t="s">
        <v>87</v>
      </c>
      <c r="K1375" s="16">
        <v>63533304</v>
      </c>
      <c r="L1375" s="20">
        <v>0</v>
      </c>
      <c r="M1375" s="17" t="s">
        <v>88</v>
      </c>
      <c r="N1375" s="17" t="s">
        <v>11680</v>
      </c>
      <c r="O1375" s="16" t="s">
        <v>11231</v>
      </c>
      <c r="P1375" s="17" t="s">
        <v>91</v>
      </c>
      <c r="Q1375" s="17" t="s">
        <v>92</v>
      </c>
      <c r="R1375" s="17" t="s">
        <v>2016</v>
      </c>
      <c r="S1375" s="16" t="s">
        <v>2017</v>
      </c>
      <c r="T1375" s="20">
        <v>52421376</v>
      </c>
      <c r="U1375" s="17" t="s">
        <v>2016</v>
      </c>
      <c r="V1375" s="17" t="s">
        <v>11232</v>
      </c>
      <c r="W1375" s="17" t="s">
        <v>2018</v>
      </c>
      <c r="X1375" s="17" t="s">
        <v>2017</v>
      </c>
      <c r="Y1375" s="17" t="s">
        <v>96</v>
      </c>
      <c r="Z1375" s="21">
        <v>63533304</v>
      </c>
      <c r="AA1375" s="33">
        <v>63533304</v>
      </c>
      <c r="AB1375" s="22" t="s">
        <v>95</v>
      </c>
      <c r="AC1375" s="33">
        <v>4268208</v>
      </c>
      <c r="AD1375" s="33">
        <v>4268208</v>
      </c>
      <c r="AE1375" s="20">
        <v>202525</v>
      </c>
      <c r="AF1375" s="20">
        <v>792725</v>
      </c>
      <c r="AG1375" s="7">
        <v>2022011000068</v>
      </c>
      <c r="AH1375" s="18">
        <v>45932</v>
      </c>
      <c r="AI1375" s="18">
        <v>45940</v>
      </c>
      <c r="AJ1375" s="17" t="s">
        <v>95</v>
      </c>
      <c r="AK1375" s="17" t="s">
        <v>95</v>
      </c>
      <c r="AL1375" s="16" t="s">
        <v>95</v>
      </c>
      <c r="AM1375" s="16" t="s">
        <v>95</v>
      </c>
      <c r="AN1375" s="18" t="s">
        <v>95</v>
      </c>
      <c r="AO1375" s="21">
        <v>0</v>
      </c>
      <c r="AP1375" s="18" t="s">
        <v>95</v>
      </c>
      <c r="AQ1375" s="21">
        <v>0</v>
      </c>
      <c r="AR1375" s="17" t="s">
        <v>95</v>
      </c>
      <c r="AS1375" s="21">
        <v>0</v>
      </c>
      <c r="AT1375" s="17" t="s">
        <v>95</v>
      </c>
      <c r="AU1375" s="26">
        <v>0</v>
      </c>
      <c r="AV1375" s="17" t="s">
        <v>95</v>
      </c>
      <c r="AW1375" s="20">
        <v>0</v>
      </c>
      <c r="AX1375" s="18" t="s">
        <v>95</v>
      </c>
      <c r="AY1375" s="4">
        <f t="shared" si="202"/>
        <v>0</v>
      </c>
      <c r="AZ1375" s="11">
        <f t="shared" si="203"/>
        <v>63533304</v>
      </c>
      <c r="BA1375" s="8">
        <f t="shared" si="205"/>
        <v>29877456</v>
      </c>
      <c r="BB1375" s="21">
        <v>29877456</v>
      </c>
      <c r="BC1375" s="21">
        <v>0</v>
      </c>
      <c r="BD1375" s="21">
        <v>0</v>
      </c>
      <c r="BE1375" s="18">
        <v>46234</v>
      </c>
      <c r="BF1375" s="18">
        <v>46234</v>
      </c>
      <c r="BG1375" s="30">
        <v>206</v>
      </c>
      <c r="BH1375" s="62" t="s">
        <v>95</v>
      </c>
      <c r="BI1375" s="17" t="s">
        <v>89</v>
      </c>
      <c r="BJ1375" s="17" t="s">
        <v>97</v>
      </c>
      <c r="BK1375" s="20" t="s">
        <v>11681</v>
      </c>
      <c r="BL1375" s="17" t="s">
        <v>7957</v>
      </c>
      <c r="BM1375" s="18">
        <v>45933</v>
      </c>
      <c r="BN1375" s="17" t="s">
        <v>11682</v>
      </c>
      <c r="BO1375" s="18">
        <v>45938</v>
      </c>
      <c r="BP1375" s="16" t="s">
        <v>163</v>
      </c>
      <c r="BQ1375" s="16" t="s">
        <v>6393</v>
      </c>
      <c r="BR1375" s="17" t="s">
        <v>164</v>
      </c>
      <c r="BS1375" s="17" t="s">
        <v>95</v>
      </c>
      <c r="BT1375" s="17" t="s">
        <v>258</v>
      </c>
      <c r="BU1375" s="17" t="s">
        <v>95</v>
      </c>
      <c r="BV1375" s="5" t="s">
        <v>105</v>
      </c>
      <c r="BW1375" s="16" t="s">
        <v>11683</v>
      </c>
      <c r="BX1375" s="65" t="s">
        <v>11684</v>
      </c>
      <c r="BY1375" s="92" t="s">
        <v>810</v>
      </c>
      <c r="BZ1375" s="92" t="s">
        <v>249</v>
      </c>
      <c r="CA1375" s="92" t="s">
        <v>2023</v>
      </c>
      <c r="CB1375" s="92" t="s">
        <v>631</v>
      </c>
      <c r="CC1375" s="122">
        <f t="shared" si="204"/>
        <v>0</v>
      </c>
    </row>
    <row r="1376" spans="1:81" ht="95.25" customHeight="1" x14ac:dyDescent="0.25">
      <c r="A1376" s="66">
        <v>1727</v>
      </c>
      <c r="B1376" s="16">
        <v>93151507</v>
      </c>
      <c r="C1376" s="115" t="s">
        <v>11685</v>
      </c>
      <c r="D1376" s="17" t="s">
        <v>11686</v>
      </c>
      <c r="E1376" s="17" t="s">
        <v>617</v>
      </c>
      <c r="F1376" s="18">
        <v>45915</v>
      </c>
      <c r="G1376" s="17" t="s">
        <v>7177</v>
      </c>
      <c r="H1376" s="79" t="s">
        <v>85</v>
      </c>
      <c r="I1376" s="79" t="s">
        <v>86</v>
      </c>
      <c r="J1376" s="79" t="s">
        <v>87</v>
      </c>
      <c r="K1376" s="16">
        <v>1005320920</v>
      </c>
      <c r="L1376" s="20">
        <v>3</v>
      </c>
      <c r="M1376" s="17" t="s">
        <v>88</v>
      </c>
      <c r="N1376" s="17" t="s">
        <v>89</v>
      </c>
      <c r="O1376" s="16" t="s">
        <v>11231</v>
      </c>
      <c r="P1376" s="17" t="s">
        <v>91</v>
      </c>
      <c r="Q1376" s="17" t="s">
        <v>92</v>
      </c>
      <c r="R1376" s="17" t="s">
        <v>2016</v>
      </c>
      <c r="S1376" s="16" t="s">
        <v>2017</v>
      </c>
      <c r="T1376" s="20">
        <v>52421376</v>
      </c>
      <c r="U1376" s="17" t="s">
        <v>2016</v>
      </c>
      <c r="V1376" s="17" t="s">
        <v>11232</v>
      </c>
      <c r="W1376" s="17" t="s">
        <v>2018</v>
      </c>
      <c r="X1376" s="17" t="s">
        <v>2017</v>
      </c>
      <c r="Y1376" s="17" t="s">
        <v>96</v>
      </c>
      <c r="Z1376" s="21">
        <v>42682080</v>
      </c>
      <c r="AA1376" s="33">
        <v>42682080</v>
      </c>
      <c r="AB1376" s="22" t="s">
        <v>95</v>
      </c>
      <c r="AC1376" s="33">
        <v>4268208</v>
      </c>
      <c r="AD1376" s="33">
        <v>4268208</v>
      </c>
      <c r="AE1376" s="20">
        <v>202625</v>
      </c>
      <c r="AF1376" s="20">
        <v>793925</v>
      </c>
      <c r="AG1376" s="7">
        <v>2022011000068</v>
      </c>
      <c r="AH1376" s="18">
        <v>45936</v>
      </c>
      <c r="AI1376" s="18">
        <v>45939</v>
      </c>
      <c r="AJ1376" s="105" t="s">
        <v>11687</v>
      </c>
      <c r="AK1376" s="105" t="s">
        <v>87</v>
      </c>
      <c r="AL1376" s="106">
        <v>1095841566</v>
      </c>
      <c r="AM1376" s="106">
        <v>1</v>
      </c>
      <c r="AN1376" s="107">
        <v>46056</v>
      </c>
      <c r="AO1376" s="21">
        <v>0</v>
      </c>
      <c r="AP1376" s="18" t="s">
        <v>95</v>
      </c>
      <c r="AQ1376" s="21">
        <v>0</v>
      </c>
      <c r="AR1376" s="17" t="s">
        <v>95</v>
      </c>
      <c r="AS1376" s="21">
        <v>0</v>
      </c>
      <c r="AT1376" s="17" t="s">
        <v>95</v>
      </c>
      <c r="AU1376" s="26">
        <v>0</v>
      </c>
      <c r="AV1376" s="17" t="s">
        <v>95</v>
      </c>
      <c r="AW1376" s="20">
        <v>0</v>
      </c>
      <c r="AX1376" s="18" t="s">
        <v>95</v>
      </c>
      <c r="AY1376" s="4">
        <f t="shared" si="202"/>
        <v>0</v>
      </c>
      <c r="AZ1376" s="11">
        <f t="shared" si="203"/>
        <v>42682080</v>
      </c>
      <c r="BA1376" s="8">
        <f t="shared" si="205"/>
        <v>29877456</v>
      </c>
      <c r="BB1376" s="21">
        <v>29877456</v>
      </c>
      <c r="BC1376" s="21">
        <v>0</v>
      </c>
      <c r="BD1376" s="21">
        <v>0</v>
      </c>
      <c r="BE1376" s="18">
        <v>46234</v>
      </c>
      <c r="BF1376" s="18">
        <v>46234</v>
      </c>
      <c r="BG1376" s="30">
        <v>206</v>
      </c>
      <c r="BH1376" s="62" t="s">
        <v>95</v>
      </c>
      <c r="BI1376" s="17" t="s">
        <v>89</v>
      </c>
      <c r="BJ1376" s="17" t="s">
        <v>142</v>
      </c>
      <c r="BK1376" s="20" t="s">
        <v>11688</v>
      </c>
      <c r="BL1376" s="17" t="s">
        <v>11689</v>
      </c>
      <c r="BM1376" s="18" t="s">
        <v>11690</v>
      </c>
      <c r="BN1376" s="17" t="s">
        <v>11691</v>
      </c>
      <c r="BO1376" s="18" t="s">
        <v>11692</v>
      </c>
      <c r="BP1376" s="16" t="s">
        <v>11693</v>
      </c>
      <c r="BQ1376" s="16" t="s">
        <v>6393</v>
      </c>
      <c r="BR1376" s="17" t="s">
        <v>149</v>
      </c>
      <c r="BS1376" s="17" t="s">
        <v>95</v>
      </c>
      <c r="BT1376" s="17" t="s">
        <v>568</v>
      </c>
      <c r="BU1376" s="17" t="s">
        <v>151</v>
      </c>
      <c r="BV1376" s="5" t="s">
        <v>569</v>
      </c>
      <c r="BW1376" s="114" t="s">
        <v>11694</v>
      </c>
      <c r="BX1376" s="65" t="s">
        <v>11695</v>
      </c>
      <c r="BY1376" s="92" t="s">
        <v>810</v>
      </c>
      <c r="BZ1376" s="92" t="s">
        <v>249</v>
      </c>
      <c r="CA1376" s="92" t="s">
        <v>2023</v>
      </c>
      <c r="CB1376" s="92" t="s">
        <v>631</v>
      </c>
      <c r="CC1376" s="122">
        <f t="shared" si="204"/>
        <v>0</v>
      </c>
    </row>
    <row r="1377" spans="1:81" ht="95.25" customHeight="1" x14ac:dyDescent="0.25">
      <c r="A1377" s="66">
        <v>1728</v>
      </c>
      <c r="B1377" s="16">
        <v>80161500</v>
      </c>
      <c r="C1377" s="16" t="s">
        <v>11696</v>
      </c>
      <c r="D1377" s="17" t="s">
        <v>11697</v>
      </c>
      <c r="E1377" s="17" t="s">
        <v>617</v>
      </c>
      <c r="F1377" s="18">
        <v>45915</v>
      </c>
      <c r="G1377" s="17" t="s">
        <v>6959</v>
      </c>
      <c r="H1377" s="79" t="s">
        <v>85</v>
      </c>
      <c r="I1377" s="79" t="s">
        <v>86</v>
      </c>
      <c r="J1377" s="79" t="s">
        <v>87</v>
      </c>
      <c r="K1377" s="16">
        <v>1095926587</v>
      </c>
      <c r="L1377" s="20">
        <v>2</v>
      </c>
      <c r="M1377" s="17" t="s">
        <v>88</v>
      </c>
      <c r="N1377" s="17" t="s">
        <v>375</v>
      </c>
      <c r="O1377" s="16" t="s">
        <v>11231</v>
      </c>
      <c r="P1377" s="17" t="s">
        <v>91</v>
      </c>
      <c r="Q1377" s="17" t="s">
        <v>92</v>
      </c>
      <c r="R1377" s="17" t="s">
        <v>2016</v>
      </c>
      <c r="S1377" s="16" t="s">
        <v>2017</v>
      </c>
      <c r="T1377" s="20">
        <v>52421376</v>
      </c>
      <c r="U1377" s="17" t="s">
        <v>2016</v>
      </c>
      <c r="V1377" s="17" t="s">
        <v>95</v>
      </c>
      <c r="W1377" s="17" t="s">
        <v>2018</v>
      </c>
      <c r="X1377" s="17" t="s">
        <v>2017</v>
      </c>
      <c r="Y1377" s="17" t="s">
        <v>96</v>
      </c>
      <c r="Z1377" s="21">
        <v>42682080</v>
      </c>
      <c r="AA1377" s="33">
        <v>42682080</v>
      </c>
      <c r="AB1377" s="22" t="s">
        <v>95</v>
      </c>
      <c r="AC1377" s="33">
        <v>4268208</v>
      </c>
      <c r="AD1377" s="33">
        <v>4268208</v>
      </c>
      <c r="AE1377" s="20">
        <v>202725</v>
      </c>
      <c r="AF1377" s="20">
        <v>812425</v>
      </c>
      <c r="AG1377" s="7">
        <v>2022011000068</v>
      </c>
      <c r="AH1377" s="18">
        <v>45938</v>
      </c>
      <c r="AI1377" s="18">
        <v>45944</v>
      </c>
      <c r="AJ1377" s="17" t="s">
        <v>95</v>
      </c>
      <c r="AK1377" s="17" t="s">
        <v>95</v>
      </c>
      <c r="AL1377" s="16" t="s">
        <v>95</v>
      </c>
      <c r="AM1377" s="16" t="s">
        <v>95</v>
      </c>
      <c r="AN1377" s="18" t="s">
        <v>95</v>
      </c>
      <c r="AO1377" s="21">
        <v>0</v>
      </c>
      <c r="AP1377" s="18" t="s">
        <v>95</v>
      </c>
      <c r="AQ1377" s="21">
        <v>0</v>
      </c>
      <c r="AR1377" s="17" t="s">
        <v>95</v>
      </c>
      <c r="AS1377" s="21">
        <v>0</v>
      </c>
      <c r="AT1377" s="17" t="s">
        <v>95</v>
      </c>
      <c r="AU1377" s="26">
        <v>0</v>
      </c>
      <c r="AV1377" s="17" t="s">
        <v>95</v>
      </c>
      <c r="AW1377" s="20">
        <v>0</v>
      </c>
      <c r="AX1377" s="18" t="s">
        <v>95</v>
      </c>
      <c r="AY1377" s="4">
        <f t="shared" si="202"/>
        <v>0</v>
      </c>
      <c r="AZ1377" s="11">
        <f t="shared" si="203"/>
        <v>42682080</v>
      </c>
      <c r="BA1377" s="8">
        <f t="shared" si="205"/>
        <v>29877456</v>
      </c>
      <c r="BB1377" s="21">
        <v>29877456</v>
      </c>
      <c r="BC1377" s="21">
        <v>0</v>
      </c>
      <c r="BD1377" s="21">
        <v>0</v>
      </c>
      <c r="BE1377" s="18">
        <v>46234</v>
      </c>
      <c r="BF1377" s="18">
        <v>46234</v>
      </c>
      <c r="BG1377" s="30">
        <v>206</v>
      </c>
      <c r="BH1377" s="62" t="s">
        <v>95</v>
      </c>
      <c r="BI1377" s="17" t="s">
        <v>89</v>
      </c>
      <c r="BJ1377" s="17" t="s">
        <v>97</v>
      </c>
      <c r="BK1377" s="20" t="s">
        <v>11698</v>
      </c>
      <c r="BL1377" s="17" t="s">
        <v>7957</v>
      </c>
      <c r="BM1377" s="18" t="s">
        <v>11699</v>
      </c>
      <c r="BN1377" s="17" t="s">
        <v>11657</v>
      </c>
      <c r="BO1377" s="18">
        <v>45944</v>
      </c>
      <c r="BP1377" s="16" t="s">
        <v>163</v>
      </c>
      <c r="BQ1377" s="16" t="s">
        <v>6393</v>
      </c>
      <c r="BR1377" s="17" t="s">
        <v>164</v>
      </c>
      <c r="BS1377" s="17" t="s">
        <v>95</v>
      </c>
      <c r="BT1377" s="17" t="s">
        <v>313</v>
      </c>
      <c r="BU1377" s="17" t="s">
        <v>95</v>
      </c>
      <c r="BV1377" s="17" t="s">
        <v>117</v>
      </c>
      <c r="BW1377" s="16" t="s">
        <v>6963</v>
      </c>
      <c r="BX1377" s="65" t="s">
        <v>11700</v>
      </c>
      <c r="BY1377" s="92" t="s">
        <v>810</v>
      </c>
      <c r="BZ1377" s="92" t="s">
        <v>249</v>
      </c>
      <c r="CA1377" s="92" t="s">
        <v>2023</v>
      </c>
      <c r="CB1377" s="92" t="s">
        <v>631</v>
      </c>
      <c r="CC1377" s="122">
        <f t="shared" si="204"/>
        <v>0</v>
      </c>
    </row>
    <row r="1378" spans="1:81" ht="95.25" customHeight="1" x14ac:dyDescent="0.25">
      <c r="A1378" s="66">
        <v>1730</v>
      </c>
      <c r="B1378" s="16">
        <v>93151507</v>
      </c>
      <c r="C1378" s="115" t="s">
        <v>11701</v>
      </c>
      <c r="D1378" s="17" t="s">
        <v>11702</v>
      </c>
      <c r="E1378" s="17" t="s">
        <v>617</v>
      </c>
      <c r="F1378" s="18">
        <v>45915</v>
      </c>
      <c r="G1378" s="17" t="s">
        <v>6967</v>
      </c>
      <c r="H1378" s="79" t="s">
        <v>85</v>
      </c>
      <c r="I1378" s="79" t="s">
        <v>86</v>
      </c>
      <c r="J1378" s="79" t="s">
        <v>87</v>
      </c>
      <c r="K1378" s="16">
        <v>1000156301</v>
      </c>
      <c r="L1378" s="20">
        <v>3</v>
      </c>
      <c r="M1378" s="17" t="s">
        <v>88</v>
      </c>
      <c r="N1378" s="17" t="s">
        <v>89</v>
      </c>
      <c r="O1378" s="16" t="s">
        <v>11231</v>
      </c>
      <c r="P1378" s="17" t="s">
        <v>91</v>
      </c>
      <c r="Q1378" s="17" t="s">
        <v>92</v>
      </c>
      <c r="R1378" s="17" t="s">
        <v>2016</v>
      </c>
      <c r="S1378" s="16" t="s">
        <v>2017</v>
      </c>
      <c r="T1378" s="20">
        <v>52421376</v>
      </c>
      <c r="U1378" s="17" t="s">
        <v>2016</v>
      </c>
      <c r="V1378" s="17" t="s">
        <v>11232</v>
      </c>
      <c r="W1378" s="17" t="s">
        <v>2018</v>
      </c>
      <c r="X1378" s="17" t="s">
        <v>2017</v>
      </c>
      <c r="Y1378" s="17" t="s">
        <v>96</v>
      </c>
      <c r="Z1378" s="21">
        <v>42682080</v>
      </c>
      <c r="AA1378" s="33">
        <v>42682080</v>
      </c>
      <c r="AB1378" s="22" t="s">
        <v>95</v>
      </c>
      <c r="AC1378" s="33">
        <v>4268208</v>
      </c>
      <c r="AD1378" s="33">
        <v>4268208</v>
      </c>
      <c r="AE1378" s="20">
        <v>202925</v>
      </c>
      <c r="AF1378" s="20">
        <v>797425</v>
      </c>
      <c r="AG1378" s="7">
        <v>2022011000068</v>
      </c>
      <c r="AH1378" s="18">
        <v>45936</v>
      </c>
      <c r="AI1378" s="18">
        <v>45940</v>
      </c>
      <c r="AJ1378" s="105" t="s">
        <v>11703</v>
      </c>
      <c r="AK1378" s="105" t="s">
        <v>11704</v>
      </c>
      <c r="AL1378" s="106" t="s">
        <v>11705</v>
      </c>
      <c r="AM1378" s="106" t="s">
        <v>11706</v>
      </c>
      <c r="AN1378" s="107" t="s">
        <v>11707</v>
      </c>
      <c r="AO1378" s="21">
        <v>0</v>
      </c>
      <c r="AP1378" s="18" t="s">
        <v>95</v>
      </c>
      <c r="AQ1378" s="21">
        <v>0</v>
      </c>
      <c r="AR1378" s="17" t="s">
        <v>95</v>
      </c>
      <c r="AS1378" s="21">
        <v>0</v>
      </c>
      <c r="AT1378" s="17" t="s">
        <v>95</v>
      </c>
      <c r="AU1378" s="26">
        <v>0</v>
      </c>
      <c r="AV1378" s="17" t="s">
        <v>95</v>
      </c>
      <c r="AW1378" s="20">
        <v>0</v>
      </c>
      <c r="AX1378" s="18" t="s">
        <v>95</v>
      </c>
      <c r="AY1378" s="4">
        <f t="shared" si="202"/>
        <v>0</v>
      </c>
      <c r="AZ1378" s="11">
        <f t="shared" si="203"/>
        <v>42682080</v>
      </c>
      <c r="BA1378" s="8">
        <f t="shared" si="205"/>
        <v>29877456</v>
      </c>
      <c r="BB1378" s="21">
        <v>29877456</v>
      </c>
      <c r="BC1378" s="21">
        <v>0</v>
      </c>
      <c r="BD1378" s="21">
        <v>0</v>
      </c>
      <c r="BE1378" s="18">
        <v>46234</v>
      </c>
      <c r="BF1378" s="18">
        <v>46234</v>
      </c>
      <c r="BG1378" s="30">
        <v>206</v>
      </c>
      <c r="BH1378" s="62" t="s">
        <v>95</v>
      </c>
      <c r="BI1378" s="17" t="s">
        <v>89</v>
      </c>
      <c r="BJ1378" s="17" t="s">
        <v>142</v>
      </c>
      <c r="BK1378" s="20" t="s">
        <v>11708</v>
      </c>
      <c r="BL1378" s="17" t="s">
        <v>6466</v>
      </c>
      <c r="BM1378" s="18" t="s">
        <v>11709</v>
      </c>
      <c r="BN1378" s="17" t="s">
        <v>11710</v>
      </c>
      <c r="BO1378" s="107" t="s">
        <v>11711</v>
      </c>
      <c r="BP1378" s="16" t="s">
        <v>11712</v>
      </c>
      <c r="BQ1378" s="16" t="s">
        <v>6393</v>
      </c>
      <c r="BR1378" s="17" t="s">
        <v>149</v>
      </c>
      <c r="BS1378" s="17" t="s">
        <v>95</v>
      </c>
      <c r="BT1378" s="17" t="s">
        <v>568</v>
      </c>
      <c r="BU1378" s="17" t="s">
        <v>151</v>
      </c>
      <c r="BV1378" s="17" t="s">
        <v>200</v>
      </c>
      <c r="BW1378" s="114" t="s">
        <v>11713</v>
      </c>
      <c r="BX1378" s="65" t="s">
        <v>11714</v>
      </c>
      <c r="BY1378" s="92" t="s">
        <v>810</v>
      </c>
      <c r="BZ1378" s="92" t="s">
        <v>249</v>
      </c>
      <c r="CA1378" s="92" t="s">
        <v>2023</v>
      </c>
      <c r="CB1378" s="92" t="s">
        <v>631</v>
      </c>
      <c r="CC1378" s="122">
        <f t="shared" si="204"/>
        <v>0</v>
      </c>
    </row>
    <row r="1379" spans="1:81" ht="95.25" customHeight="1" x14ac:dyDescent="0.25">
      <c r="A1379" s="66">
        <v>2069</v>
      </c>
      <c r="B1379" s="16">
        <v>80121503</v>
      </c>
      <c r="C1379" s="16" t="s">
        <v>11715</v>
      </c>
      <c r="D1379" s="17" t="s">
        <v>11716</v>
      </c>
      <c r="E1379" s="17" t="s">
        <v>11332</v>
      </c>
      <c r="F1379" s="18">
        <v>45932</v>
      </c>
      <c r="G1379" s="17" t="s">
        <v>11717</v>
      </c>
      <c r="H1379" s="17" t="s">
        <v>85</v>
      </c>
      <c r="I1379" s="17" t="s">
        <v>86</v>
      </c>
      <c r="J1379" s="17" t="s">
        <v>87</v>
      </c>
      <c r="K1379" s="16">
        <v>1023862280</v>
      </c>
      <c r="L1379" s="20">
        <v>9</v>
      </c>
      <c r="M1379" s="17" t="s">
        <v>88</v>
      </c>
      <c r="N1379" s="17" t="s">
        <v>89</v>
      </c>
      <c r="O1379" s="16" t="s">
        <v>11718</v>
      </c>
      <c r="P1379" s="17" t="s">
        <v>239</v>
      </c>
      <c r="Q1379" s="17" t="s">
        <v>240</v>
      </c>
      <c r="R1379" s="17" t="s">
        <v>358</v>
      </c>
      <c r="S1379" s="16" t="s">
        <v>6204</v>
      </c>
      <c r="T1379" s="20">
        <v>1087412677</v>
      </c>
      <c r="U1379" s="17" t="s">
        <v>358</v>
      </c>
      <c r="V1379" s="17" t="s">
        <v>95</v>
      </c>
      <c r="W1379" s="17" t="s">
        <v>95</v>
      </c>
      <c r="X1379" s="17" t="s">
        <v>95</v>
      </c>
      <c r="Y1379" s="17" t="s">
        <v>96</v>
      </c>
      <c r="Z1379" s="21">
        <v>25609263</v>
      </c>
      <c r="AA1379" s="33">
        <v>25609263</v>
      </c>
      <c r="AB1379" s="22" t="s">
        <v>95</v>
      </c>
      <c r="AC1379" s="33">
        <v>8536421</v>
      </c>
      <c r="AD1379" s="33" t="s">
        <v>95</v>
      </c>
      <c r="AE1379" s="20">
        <v>252525</v>
      </c>
      <c r="AF1379" s="20">
        <v>813325</v>
      </c>
      <c r="AG1379" s="7">
        <v>2022011000068</v>
      </c>
      <c r="AH1379" s="18">
        <v>45939</v>
      </c>
      <c r="AI1379" s="18">
        <v>45944</v>
      </c>
      <c r="AJ1379" s="17" t="s">
        <v>95</v>
      </c>
      <c r="AK1379" s="17" t="s">
        <v>95</v>
      </c>
      <c r="AL1379" s="17" t="s">
        <v>95</v>
      </c>
      <c r="AM1379" s="17" t="s">
        <v>95</v>
      </c>
      <c r="AN1379" s="17" t="s">
        <v>95</v>
      </c>
      <c r="AO1379" s="21">
        <v>0</v>
      </c>
      <c r="AP1379" s="18" t="s">
        <v>95</v>
      </c>
      <c r="AQ1379" s="21">
        <v>0</v>
      </c>
      <c r="AR1379" s="17" t="s">
        <v>95</v>
      </c>
      <c r="AS1379" s="21">
        <v>0</v>
      </c>
      <c r="AT1379" s="17" t="s">
        <v>95</v>
      </c>
      <c r="AU1379" s="26">
        <v>0</v>
      </c>
      <c r="AV1379" s="17" t="s">
        <v>95</v>
      </c>
      <c r="AW1379" s="20">
        <v>0</v>
      </c>
      <c r="AX1379" s="18" t="s">
        <v>95</v>
      </c>
      <c r="AY1379" s="4">
        <f t="shared" si="202"/>
        <v>0</v>
      </c>
      <c r="AZ1379" s="11">
        <f t="shared" si="203"/>
        <v>25609263</v>
      </c>
      <c r="BA1379" s="8">
        <f t="shared" si="205"/>
        <v>0</v>
      </c>
      <c r="BB1379" s="21">
        <v>0</v>
      </c>
      <c r="BC1379" s="21">
        <v>0</v>
      </c>
      <c r="BD1379" s="21">
        <v>0</v>
      </c>
      <c r="BE1379" s="18">
        <v>46022</v>
      </c>
      <c r="BF1379" s="18">
        <v>46022</v>
      </c>
      <c r="BG1379" s="30">
        <v>-6</v>
      </c>
      <c r="BH1379" s="62" t="s">
        <v>95</v>
      </c>
      <c r="BI1379" s="17" t="s">
        <v>89</v>
      </c>
      <c r="BJ1379" s="17" t="s">
        <v>97</v>
      </c>
      <c r="BK1379" s="20" t="s">
        <v>11719</v>
      </c>
      <c r="BL1379" s="17" t="s">
        <v>99</v>
      </c>
      <c r="BM1379" s="18">
        <v>45939</v>
      </c>
      <c r="BN1379" s="17" t="s">
        <v>11720</v>
      </c>
      <c r="BO1379" s="18">
        <v>45944</v>
      </c>
      <c r="BP1379" s="16" t="s">
        <v>163</v>
      </c>
      <c r="BQ1379" s="31" t="s">
        <v>102</v>
      </c>
      <c r="BR1379" s="17" t="s">
        <v>164</v>
      </c>
      <c r="BS1379" s="17" t="s">
        <v>95</v>
      </c>
      <c r="BT1379" s="17" t="s">
        <v>258</v>
      </c>
      <c r="BU1379" s="17" t="s">
        <v>95</v>
      </c>
      <c r="BV1379" s="5" t="s">
        <v>105</v>
      </c>
      <c r="BW1379" s="16" t="s">
        <v>11721</v>
      </c>
      <c r="BX1379" s="65" t="s">
        <v>11722</v>
      </c>
      <c r="BY1379" s="92" t="s">
        <v>248</v>
      </c>
      <c r="BZ1379" s="92" t="s">
        <v>249</v>
      </c>
      <c r="CA1379" s="92" t="s">
        <v>240</v>
      </c>
      <c r="CB1379" s="92" t="s">
        <v>110</v>
      </c>
      <c r="CC1379" s="122">
        <f t="shared" si="204"/>
        <v>0</v>
      </c>
    </row>
    <row r="1380" spans="1:81" ht="95.25" customHeight="1" x14ac:dyDescent="0.25">
      <c r="A1380" s="66">
        <v>1732</v>
      </c>
      <c r="B1380" s="16">
        <v>93151507</v>
      </c>
      <c r="C1380" s="16" t="s">
        <v>11723</v>
      </c>
      <c r="D1380" s="17" t="s">
        <v>11724</v>
      </c>
      <c r="E1380" s="17" t="s">
        <v>617</v>
      </c>
      <c r="F1380" s="18">
        <v>45915</v>
      </c>
      <c r="G1380" s="17" t="s">
        <v>6983</v>
      </c>
      <c r="H1380" s="79" t="s">
        <v>85</v>
      </c>
      <c r="I1380" s="79" t="s">
        <v>86</v>
      </c>
      <c r="J1380" s="79" t="s">
        <v>87</v>
      </c>
      <c r="K1380" s="16">
        <v>1032485247</v>
      </c>
      <c r="L1380" s="20">
        <v>0</v>
      </c>
      <c r="M1380" s="17" t="s">
        <v>88</v>
      </c>
      <c r="N1380" s="17" t="s">
        <v>89</v>
      </c>
      <c r="O1380" s="16" t="s">
        <v>11231</v>
      </c>
      <c r="P1380" s="17" t="s">
        <v>91</v>
      </c>
      <c r="Q1380" s="17" t="s">
        <v>92</v>
      </c>
      <c r="R1380" s="17" t="s">
        <v>2016</v>
      </c>
      <c r="S1380" s="16" t="s">
        <v>2017</v>
      </c>
      <c r="T1380" s="20">
        <v>52421376</v>
      </c>
      <c r="U1380" s="17" t="s">
        <v>2016</v>
      </c>
      <c r="V1380" s="17" t="s">
        <v>95</v>
      </c>
      <c r="W1380" s="17" t="s">
        <v>2018</v>
      </c>
      <c r="X1380" s="17" t="s">
        <v>2017</v>
      </c>
      <c r="Y1380" s="17" t="s">
        <v>96</v>
      </c>
      <c r="Z1380" s="21">
        <v>42682080</v>
      </c>
      <c r="AA1380" s="33">
        <v>42682080</v>
      </c>
      <c r="AB1380" s="22" t="s">
        <v>95</v>
      </c>
      <c r="AC1380" s="33">
        <v>4268208</v>
      </c>
      <c r="AD1380" s="33">
        <v>4268208</v>
      </c>
      <c r="AE1380" s="20">
        <v>203125</v>
      </c>
      <c r="AF1380" s="20">
        <v>806725</v>
      </c>
      <c r="AG1380" s="7">
        <v>2022011000068</v>
      </c>
      <c r="AH1380" s="18">
        <v>45938</v>
      </c>
      <c r="AI1380" s="18">
        <v>45944</v>
      </c>
      <c r="AJ1380" s="17" t="s">
        <v>95</v>
      </c>
      <c r="AK1380" s="17" t="s">
        <v>95</v>
      </c>
      <c r="AL1380" s="16" t="s">
        <v>95</v>
      </c>
      <c r="AM1380" s="16" t="s">
        <v>95</v>
      </c>
      <c r="AN1380" s="18" t="s">
        <v>95</v>
      </c>
      <c r="AO1380" s="21">
        <v>0</v>
      </c>
      <c r="AP1380" s="18" t="s">
        <v>95</v>
      </c>
      <c r="AQ1380" s="21">
        <v>0</v>
      </c>
      <c r="AR1380" s="17" t="s">
        <v>95</v>
      </c>
      <c r="AS1380" s="21">
        <v>0</v>
      </c>
      <c r="AT1380" s="17" t="s">
        <v>95</v>
      </c>
      <c r="AU1380" s="26">
        <v>0</v>
      </c>
      <c r="AV1380" s="17" t="s">
        <v>95</v>
      </c>
      <c r="AW1380" s="20">
        <v>0</v>
      </c>
      <c r="AX1380" s="18" t="s">
        <v>95</v>
      </c>
      <c r="AY1380" s="4">
        <f t="shared" si="202"/>
        <v>0</v>
      </c>
      <c r="AZ1380" s="11">
        <f t="shared" si="203"/>
        <v>42682080</v>
      </c>
      <c r="BA1380" s="8">
        <f t="shared" si="205"/>
        <v>29877456</v>
      </c>
      <c r="BB1380" s="21">
        <v>29877456</v>
      </c>
      <c r="BC1380" s="21">
        <v>0</v>
      </c>
      <c r="BD1380" s="21">
        <v>0</v>
      </c>
      <c r="BE1380" s="18">
        <v>46234</v>
      </c>
      <c r="BF1380" s="18">
        <v>46234</v>
      </c>
      <c r="BG1380" s="30">
        <v>206</v>
      </c>
      <c r="BH1380" s="62" t="s">
        <v>95</v>
      </c>
      <c r="BI1380" s="17" t="s">
        <v>89</v>
      </c>
      <c r="BJ1380" s="17" t="s">
        <v>97</v>
      </c>
      <c r="BK1380" s="20" t="s">
        <v>11725</v>
      </c>
      <c r="BL1380" s="17" t="s">
        <v>7957</v>
      </c>
      <c r="BM1380" s="18">
        <v>45938</v>
      </c>
      <c r="BN1380" s="17" t="s">
        <v>11657</v>
      </c>
      <c r="BO1380" s="18">
        <v>45940</v>
      </c>
      <c r="BP1380" s="16" t="s">
        <v>163</v>
      </c>
      <c r="BQ1380" s="16" t="s">
        <v>6393</v>
      </c>
      <c r="BR1380" s="17" t="s">
        <v>164</v>
      </c>
      <c r="BS1380" s="17" t="s">
        <v>95</v>
      </c>
      <c r="BT1380" s="17" t="s">
        <v>258</v>
      </c>
      <c r="BU1380" s="17" t="s">
        <v>95</v>
      </c>
      <c r="BV1380" s="17" t="s">
        <v>117</v>
      </c>
      <c r="BW1380" s="16" t="s">
        <v>6986</v>
      </c>
      <c r="BX1380" s="65" t="s">
        <v>11726</v>
      </c>
      <c r="BY1380" s="92" t="s">
        <v>810</v>
      </c>
      <c r="BZ1380" s="92" t="s">
        <v>249</v>
      </c>
      <c r="CA1380" s="92" t="s">
        <v>2023</v>
      </c>
      <c r="CB1380" s="92" t="s">
        <v>631</v>
      </c>
      <c r="CC1380" s="122">
        <f t="shared" si="204"/>
        <v>0</v>
      </c>
    </row>
    <row r="1381" spans="1:81" ht="95.25" customHeight="1" x14ac:dyDescent="0.25">
      <c r="A1381" s="66">
        <v>1733</v>
      </c>
      <c r="B1381" s="16">
        <v>93151507</v>
      </c>
      <c r="C1381" s="16" t="s">
        <v>11727</v>
      </c>
      <c r="D1381" s="17" t="s">
        <v>11728</v>
      </c>
      <c r="E1381" s="17" t="s">
        <v>617</v>
      </c>
      <c r="F1381" s="18">
        <v>45915</v>
      </c>
      <c r="G1381" s="17" t="s">
        <v>7143</v>
      </c>
      <c r="H1381" s="79" t="s">
        <v>85</v>
      </c>
      <c r="I1381" s="79" t="s">
        <v>86</v>
      </c>
      <c r="J1381" s="79" t="s">
        <v>87</v>
      </c>
      <c r="K1381" s="16">
        <v>1019105193</v>
      </c>
      <c r="L1381" s="20" t="s">
        <v>5851</v>
      </c>
      <c r="M1381" s="17" t="s">
        <v>88</v>
      </c>
      <c r="N1381" s="17" t="s">
        <v>89</v>
      </c>
      <c r="O1381" s="16" t="s">
        <v>11231</v>
      </c>
      <c r="P1381" s="17" t="s">
        <v>91</v>
      </c>
      <c r="Q1381" s="17" t="s">
        <v>92</v>
      </c>
      <c r="R1381" s="17" t="s">
        <v>2016</v>
      </c>
      <c r="S1381" s="16" t="s">
        <v>2017</v>
      </c>
      <c r="T1381" s="20">
        <v>52421376</v>
      </c>
      <c r="U1381" s="17" t="s">
        <v>2016</v>
      </c>
      <c r="V1381" s="17" t="s">
        <v>95</v>
      </c>
      <c r="W1381" s="17" t="s">
        <v>2018</v>
      </c>
      <c r="X1381" s="17" t="s">
        <v>2017</v>
      </c>
      <c r="Y1381" s="17" t="s">
        <v>96</v>
      </c>
      <c r="Z1381" s="21">
        <v>42682080</v>
      </c>
      <c r="AA1381" s="33">
        <v>42682080</v>
      </c>
      <c r="AB1381" s="22" t="s">
        <v>95</v>
      </c>
      <c r="AC1381" s="33">
        <v>4268208</v>
      </c>
      <c r="AD1381" s="33">
        <v>4268208</v>
      </c>
      <c r="AE1381" s="20">
        <v>203225</v>
      </c>
      <c r="AF1381" s="20">
        <v>823525</v>
      </c>
      <c r="AG1381" s="7">
        <v>2022011000068</v>
      </c>
      <c r="AH1381" s="18">
        <v>45940</v>
      </c>
      <c r="AI1381" s="18">
        <v>45946</v>
      </c>
      <c r="AJ1381" s="17" t="s">
        <v>95</v>
      </c>
      <c r="AK1381" s="17" t="s">
        <v>95</v>
      </c>
      <c r="AL1381" s="16" t="s">
        <v>95</v>
      </c>
      <c r="AM1381" s="16" t="s">
        <v>95</v>
      </c>
      <c r="AN1381" s="18" t="s">
        <v>95</v>
      </c>
      <c r="AO1381" s="21">
        <v>0</v>
      </c>
      <c r="AP1381" s="18" t="s">
        <v>95</v>
      </c>
      <c r="AQ1381" s="21">
        <v>0</v>
      </c>
      <c r="AR1381" s="17" t="s">
        <v>95</v>
      </c>
      <c r="AS1381" s="21">
        <v>0</v>
      </c>
      <c r="AT1381" s="17" t="s">
        <v>95</v>
      </c>
      <c r="AU1381" s="26">
        <v>0</v>
      </c>
      <c r="AV1381" s="17" t="s">
        <v>95</v>
      </c>
      <c r="AW1381" s="20">
        <v>0</v>
      </c>
      <c r="AX1381" s="18" t="s">
        <v>95</v>
      </c>
      <c r="AY1381" s="4">
        <f t="shared" si="202"/>
        <v>0</v>
      </c>
      <c r="AZ1381" s="11">
        <f t="shared" si="203"/>
        <v>42682080</v>
      </c>
      <c r="BA1381" s="8">
        <f t="shared" si="205"/>
        <v>29877456</v>
      </c>
      <c r="BB1381" s="21">
        <v>29877456</v>
      </c>
      <c r="BC1381" s="21">
        <v>0</v>
      </c>
      <c r="BD1381" s="21">
        <v>0</v>
      </c>
      <c r="BE1381" s="18">
        <v>46234</v>
      </c>
      <c r="BF1381" s="18">
        <v>46234</v>
      </c>
      <c r="BG1381" s="30">
        <v>206</v>
      </c>
      <c r="BH1381" s="62" t="s">
        <v>95</v>
      </c>
      <c r="BI1381" s="17" t="s">
        <v>89</v>
      </c>
      <c r="BJ1381" s="17" t="s">
        <v>97</v>
      </c>
      <c r="BK1381" s="20" t="s">
        <v>11729</v>
      </c>
      <c r="BL1381" s="17" t="s">
        <v>99</v>
      </c>
      <c r="BM1381" s="18">
        <v>45940</v>
      </c>
      <c r="BN1381" s="17" t="s">
        <v>11730</v>
      </c>
      <c r="BO1381" s="18">
        <v>45944</v>
      </c>
      <c r="BP1381" s="16" t="s">
        <v>163</v>
      </c>
      <c r="BQ1381" s="16" t="s">
        <v>6393</v>
      </c>
      <c r="BR1381" s="17" t="s">
        <v>164</v>
      </c>
      <c r="BS1381" s="17" t="s">
        <v>95</v>
      </c>
      <c r="BT1381" s="17" t="s">
        <v>313</v>
      </c>
      <c r="BU1381" s="17" t="s">
        <v>95</v>
      </c>
      <c r="BV1381" s="17" t="s">
        <v>117</v>
      </c>
      <c r="BW1381" s="16" t="s">
        <v>7147</v>
      </c>
      <c r="BX1381" s="65" t="s">
        <v>11731</v>
      </c>
      <c r="BY1381" s="92" t="s">
        <v>810</v>
      </c>
      <c r="BZ1381" s="92" t="s">
        <v>249</v>
      </c>
      <c r="CA1381" s="92" t="s">
        <v>2023</v>
      </c>
      <c r="CB1381" s="92" t="s">
        <v>631</v>
      </c>
      <c r="CC1381" s="122">
        <f t="shared" si="204"/>
        <v>0</v>
      </c>
    </row>
    <row r="1382" spans="1:81" ht="95.25" customHeight="1" x14ac:dyDescent="0.25">
      <c r="A1382" s="66">
        <v>1734</v>
      </c>
      <c r="B1382" s="16">
        <v>93151507</v>
      </c>
      <c r="C1382" s="16" t="s">
        <v>11732</v>
      </c>
      <c r="D1382" s="17" t="s">
        <v>11733</v>
      </c>
      <c r="E1382" s="17" t="s">
        <v>617</v>
      </c>
      <c r="F1382" s="18">
        <v>45915</v>
      </c>
      <c r="G1382" s="17" t="s">
        <v>7194</v>
      </c>
      <c r="H1382" s="79" t="s">
        <v>85</v>
      </c>
      <c r="I1382" s="79" t="s">
        <v>86</v>
      </c>
      <c r="J1382" s="79" t="s">
        <v>87</v>
      </c>
      <c r="K1382" s="16">
        <v>1110582412</v>
      </c>
      <c r="L1382" s="20" t="s">
        <v>6788</v>
      </c>
      <c r="M1382" s="17" t="s">
        <v>88</v>
      </c>
      <c r="N1382" s="17" t="s">
        <v>194</v>
      </c>
      <c r="O1382" s="16" t="s">
        <v>11231</v>
      </c>
      <c r="P1382" s="17" t="s">
        <v>91</v>
      </c>
      <c r="Q1382" s="17" t="s">
        <v>92</v>
      </c>
      <c r="R1382" s="17" t="s">
        <v>2016</v>
      </c>
      <c r="S1382" s="16" t="s">
        <v>2017</v>
      </c>
      <c r="T1382" s="20">
        <v>52421376</v>
      </c>
      <c r="U1382" s="17" t="s">
        <v>2016</v>
      </c>
      <c r="V1382" s="17" t="s">
        <v>11232</v>
      </c>
      <c r="W1382" s="17" t="s">
        <v>2018</v>
      </c>
      <c r="X1382" s="17" t="s">
        <v>2017</v>
      </c>
      <c r="Y1382" s="17" t="s">
        <v>96</v>
      </c>
      <c r="Z1382" s="21">
        <v>42682080</v>
      </c>
      <c r="AA1382" s="33">
        <v>42682080</v>
      </c>
      <c r="AB1382" s="22" t="s">
        <v>95</v>
      </c>
      <c r="AC1382" s="33">
        <v>4268208</v>
      </c>
      <c r="AD1382" s="33">
        <v>4268208</v>
      </c>
      <c r="AE1382" s="20">
        <v>203325</v>
      </c>
      <c r="AF1382" s="20">
        <v>792925</v>
      </c>
      <c r="AG1382" s="7">
        <v>2022011000068</v>
      </c>
      <c r="AH1382" s="18">
        <v>45932</v>
      </c>
      <c r="AI1382" s="18">
        <v>45940</v>
      </c>
      <c r="AJ1382" s="17" t="s">
        <v>95</v>
      </c>
      <c r="AK1382" s="17" t="s">
        <v>95</v>
      </c>
      <c r="AL1382" s="16" t="s">
        <v>95</v>
      </c>
      <c r="AM1382" s="16" t="s">
        <v>95</v>
      </c>
      <c r="AN1382" s="18" t="s">
        <v>95</v>
      </c>
      <c r="AO1382" s="21">
        <v>0</v>
      </c>
      <c r="AP1382" s="18" t="s">
        <v>95</v>
      </c>
      <c r="AQ1382" s="21">
        <v>0</v>
      </c>
      <c r="AR1382" s="17" t="s">
        <v>95</v>
      </c>
      <c r="AS1382" s="21">
        <v>0</v>
      </c>
      <c r="AT1382" s="17" t="s">
        <v>95</v>
      </c>
      <c r="AU1382" s="26">
        <v>0</v>
      </c>
      <c r="AV1382" s="17" t="s">
        <v>95</v>
      </c>
      <c r="AW1382" s="20">
        <v>0</v>
      </c>
      <c r="AX1382" s="18" t="s">
        <v>95</v>
      </c>
      <c r="AY1382" s="4">
        <f t="shared" si="202"/>
        <v>0</v>
      </c>
      <c r="AZ1382" s="11">
        <f t="shared" si="203"/>
        <v>42682080</v>
      </c>
      <c r="BA1382" s="8">
        <f t="shared" si="205"/>
        <v>29877456</v>
      </c>
      <c r="BB1382" s="21">
        <v>29877456</v>
      </c>
      <c r="BC1382" s="21">
        <v>0</v>
      </c>
      <c r="BD1382" s="21">
        <v>0</v>
      </c>
      <c r="BE1382" s="18">
        <v>46234</v>
      </c>
      <c r="BF1382" s="18">
        <v>46234</v>
      </c>
      <c r="BG1382" s="30">
        <v>206</v>
      </c>
      <c r="BH1382" s="62" t="s">
        <v>95</v>
      </c>
      <c r="BI1382" s="17" t="s">
        <v>89</v>
      </c>
      <c r="BJ1382" s="17" t="s">
        <v>97</v>
      </c>
      <c r="BK1382" s="20" t="s">
        <v>11734</v>
      </c>
      <c r="BL1382" s="17" t="s">
        <v>7957</v>
      </c>
      <c r="BM1382" s="18">
        <v>45933</v>
      </c>
      <c r="BN1382" s="17" t="s">
        <v>11128</v>
      </c>
      <c r="BO1382" s="18">
        <v>45938</v>
      </c>
      <c r="BP1382" s="16" t="s">
        <v>163</v>
      </c>
      <c r="BQ1382" s="16" t="s">
        <v>6393</v>
      </c>
      <c r="BR1382" s="17" t="s">
        <v>164</v>
      </c>
      <c r="BS1382" s="17" t="s">
        <v>95</v>
      </c>
      <c r="BT1382" s="17" t="s">
        <v>313</v>
      </c>
      <c r="BU1382" s="17" t="s">
        <v>95</v>
      </c>
      <c r="BV1382" s="17" t="s">
        <v>117</v>
      </c>
      <c r="BW1382" s="16" t="s">
        <v>7197</v>
      </c>
      <c r="BX1382" s="65" t="s">
        <v>11735</v>
      </c>
      <c r="BY1382" s="92" t="s">
        <v>810</v>
      </c>
      <c r="BZ1382" s="92" t="s">
        <v>249</v>
      </c>
      <c r="CA1382" s="92" t="s">
        <v>2023</v>
      </c>
      <c r="CB1382" s="92" t="s">
        <v>631</v>
      </c>
      <c r="CC1382" s="122">
        <f t="shared" si="204"/>
        <v>0</v>
      </c>
    </row>
    <row r="1383" spans="1:81" ht="95.25" customHeight="1" x14ac:dyDescent="0.25">
      <c r="A1383" s="66">
        <v>1737</v>
      </c>
      <c r="B1383" s="16">
        <v>80161500</v>
      </c>
      <c r="C1383" s="16" t="s">
        <v>11736</v>
      </c>
      <c r="D1383" s="17" t="s">
        <v>11737</v>
      </c>
      <c r="E1383" s="17" t="s">
        <v>291</v>
      </c>
      <c r="F1383" s="18">
        <v>45915</v>
      </c>
      <c r="G1383" s="17" t="s">
        <v>6820</v>
      </c>
      <c r="H1383" s="79" t="s">
        <v>85</v>
      </c>
      <c r="I1383" s="79" t="s">
        <v>86</v>
      </c>
      <c r="J1383" s="79" t="s">
        <v>87</v>
      </c>
      <c r="K1383" s="16">
        <v>80774979</v>
      </c>
      <c r="L1383" s="20">
        <v>7</v>
      </c>
      <c r="M1383" s="17" t="s">
        <v>88</v>
      </c>
      <c r="N1383" s="17" t="s">
        <v>89</v>
      </c>
      <c r="O1383" s="16" t="s">
        <v>11738</v>
      </c>
      <c r="P1383" s="17" t="s">
        <v>91</v>
      </c>
      <c r="Q1383" s="17" t="s">
        <v>92</v>
      </c>
      <c r="R1383" s="17" t="s">
        <v>804</v>
      </c>
      <c r="S1383" s="16" t="s">
        <v>805</v>
      </c>
      <c r="T1383" s="20">
        <v>52818254</v>
      </c>
      <c r="U1383" s="17" t="s">
        <v>804</v>
      </c>
      <c r="V1383" s="17" t="s">
        <v>95</v>
      </c>
      <c r="W1383" s="17" t="s">
        <v>95</v>
      </c>
      <c r="X1383" s="17" t="s">
        <v>95</v>
      </c>
      <c r="Y1383" s="17" t="s">
        <v>96</v>
      </c>
      <c r="Z1383" s="21">
        <v>97315220</v>
      </c>
      <c r="AA1383" s="33">
        <v>97315220</v>
      </c>
      <c r="AB1383" s="22" t="s">
        <v>95</v>
      </c>
      <c r="AC1383" s="33">
        <v>9731522</v>
      </c>
      <c r="AD1383" s="33">
        <v>9731522</v>
      </c>
      <c r="AE1383" s="20">
        <v>237425</v>
      </c>
      <c r="AF1383" s="20">
        <v>789225</v>
      </c>
      <c r="AG1383" s="7">
        <v>2022011000068</v>
      </c>
      <c r="AH1383" s="18">
        <v>45932</v>
      </c>
      <c r="AI1383" s="18">
        <v>45937</v>
      </c>
      <c r="AJ1383" s="17" t="s">
        <v>95</v>
      </c>
      <c r="AK1383" s="17" t="s">
        <v>95</v>
      </c>
      <c r="AL1383" s="16" t="s">
        <v>95</v>
      </c>
      <c r="AM1383" s="16" t="s">
        <v>95</v>
      </c>
      <c r="AN1383" s="18" t="s">
        <v>95</v>
      </c>
      <c r="AO1383" s="21">
        <v>0</v>
      </c>
      <c r="AP1383" s="18" t="s">
        <v>95</v>
      </c>
      <c r="AQ1383" s="21">
        <v>0</v>
      </c>
      <c r="AR1383" s="17" t="s">
        <v>95</v>
      </c>
      <c r="AS1383" s="21">
        <v>0</v>
      </c>
      <c r="AT1383" s="17" t="s">
        <v>95</v>
      </c>
      <c r="AU1383" s="26">
        <v>0</v>
      </c>
      <c r="AV1383" s="17" t="s">
        <v>95</v>
      </c>
      <c r="AW1383" s="20">
        <v>0</v>
      </c>
      <c r="AX1383" s="18" t="s">
        <v>95</v>
      </c>
      <c r="AY1383" s="4">
        <f t="shared" si="202"/>
        <v>0</v>
      </c>
      <c r="AZ1383" s="11">
        <f t="shared" si="203"/>
        <v>97315220</v>
      </c>
      <c r="BA1383" s="8">
        <f t="shared" si="205"/>
        <v>68120654</v>
      </c>
      <c r="BB1383" s="21">
        <v>68120654</v>
      </c>
      <c r="BC1383" s="21">
        <v>0</v>
      </c>
      <c r="BD1383" s="21">
        <v>0</v>
      </c>
      <c r="BE1383" s="18">
        <v>46234</v>
      </c>
      <c r="BF1383" s="18">
        <v>46234</v>
      </c>
      <c r="BG1383" s="30">
        <v>206</v>
      </c>
      <c r="BH1383" s="62" t="s">
        <v>95</v>
      </c>
      <c r="BI1383" s="17" t="s">
        <v>89</v>
      </c>
      <c r="BJ1383" s="17" t="s">
        <v>97</v>
      </c>
      <c r="BK1383" s="20" t="s">
        <v>11739</v>
      </c>
      <c r="BL1383" s="17" t="s">
        <v>99</v>
      </c>
      <c r="BM1383" s="18">
        <v>45933</v>
      </c>
      <c r="BN1383" s="17" t="s">
        <v>11740</v>
      </c>
      <c r="BO1383" s="18">
        <v>45936</v>
      </c>
      <c r="BP1383" s="16" t="s">
        <v>163</v>
      </c>
      <c r="BQ1383" s="16" t="s">
        <v>6393</v>
      </c>
      <c r="BR1383" s="17" t="s">
        <v>164</v>
      </c>
      <c r="BS1383" s="17" t="s">
        <v>95</v>
      </c>
      <c r="BT1383" s="17" t="s">
        <v>822</v>
      </c>
      <c r="BU1383" s="17" t="s">
        <v>95</v>
      </c>
      <c r="BV1383" s="17" t="s">
        <v>117</v>
      </c>
      <c r="BW1383" s="16" t="s">
        <v>6825</v>
      </c>
      <c r="BX1383" s="65" t="s">
        <v>11741</v>
      </c>
      <c r="BY1383" s="92" t="s">
        <v>810</v>
      </c>
      <c r="BZ1383" s="92" t="s">
        <v>249</v>
      </c>
      <c r="CA1383" s="92" t="s">
        <v>811</v>
      </c>
      <c r="CB1383" s="92" t="s">
        <v>631</v>
      </c>
      <c r="CC1383" s="122">
        <f t="shared" si="204"/>
        <v>0</v>
      </c>
    </row>
    <row r="1384" spans="1:81" ht="95.25" customHeight="1" x14ac:dyDescent="0.25">
      <c r="A1384" s="66">
        <v>1757</v>
      </c>
      <c r="B1384" s="16">
        <v>93151507</v>
      </c>
      <c r="C1384" s="16" t="s">
        <v>11742</v>
      </c>
      <c r="D1384" s="17" t="s">
        <v>11743</v>
      </c>
      <c r="E1384" s="17" t="s">
        <v>506</v>
      </c>
      <c r="F1384" s="18">
        <v>45915</v>
      </c>
      <c r="G1384" s="17" t="s">
        <v>9856</v>
      </c>
      <c r="H1384" s="79" t="s">
        <v>85</v>
      </c>
      <c r="I1384" s="79" t="s">
        <v>86</v>
      </c>
      <c r="J1384" s="79" t="s">
        <v>87</v>
      </c>
      <c r="K1384" s="16">
        <v>1020756601</v>
      </c>
      <c r="L1384" s="20">
        <v>5</v>
      </c>
      <c r="M1384" s="17" t="s">
        <v>88</v>
      </c>
      <c r="N1384" s="17" t="s">
        <v>89</v>
      </c>
      <c r="O1384" s="16" t="s">
        <v>11744</v>
      </c>
      <c r="P1384" s="17" t="s">
        <v>91</v>
      </c>
      <c r="Q1384" s="17" t="s">
        <v>92</v>
      </c>
      <c r="R1384" s="17" t="s">
        <v>620</v>
      </c>
      <c r="S1384" s="16" t="s">
        <v>1210</v>
      </c>
      <c r="T1384" s="20">
        <v>52350519</v>
      </c>
      <c r="U1384" s="17" t="s">
        <v>620</v>
      </c>
      <c r="V1384" s="17" t="s">
        <v>95</v>
      </c>
      <c r="W1384" s="17" t="s">
        <v>622</v>
      </c>
      <c r="X1384" s="17" t="s">
        <v>1212</v>
      </c>
      <c r="Y1384" s="17" t="s">
        <v>96</v>
      </c>
      <c r="Z1384" s="21">
        <v>139997320</v>
      </c>
      <c r="AA1384" s="33">
        <v>139997320</v>
      </c>
      <c r="AB1384" s="22" t="s">
        <v>95</v>
      </c>
      <c r="AC1384" s="33">
        <v>13999732</v>
      </c>
      <c r="AD1384" s="33">
        <v>13999732</v>
      </c>
      <c r="AE1384" s="20">
        <v>238125</v>
      </c>
      <c r="AF1384" s="20">
        <v>791625</v>
      </c>
      <c r="AG1384" s="7">
        <v>2022011000068</v>
      </c>
      <c r="AH1384" s="18">
        <v>45932</v>
      </c>
      <c r="AI1384" s="18">
        <v>45933</v>
      </c>
      <c r="AJ1384" s="17" t="s">
        <v>95</v>
      </c>
      <c r="AK1384" s="17" t="s">
        <v>95</v>
      </c>
      <c r="AL1384" s="16" t="s">
        <v>95</v>
      </c>
      <c r="AM1384" s="16" t="s">
        <v>95</v>
      </c>
      <c r="AN1384" s="18" t="s">
        <v>95</v>
      </c>
      <c r="AO1384" s="21">
        <v>0</v>
      </c>
      <c r="AP1384" s="18" t="s">
        <v>95</v>
      </c>
      <c r="AQ1384" s="21">
        <v>0</v>
      </c>
      <c r="AR1384" s="17" t="s">
        <v>95</v>
      </c>
      <c r="AS1384" s="21">
        <v>0</v>
      </c>
      <c r="AT1384" s="17" t="s">
        <v>95</v>
      </c>
      <c r="AU1384" s="26">
        <v>0</v>
      </c>
      <c r="AV1384" s="17" t="s">
        <v>95</v>
      </c>
      <c r="AW1384" s="20">
        <v>0</v>
      </c>
      <c r="AX1384" s="18" t="s">
        <v>95</v>
      </c>
      <c r="AY1384" s="4">
        <f t="shared" si="202"/>
        <v>0</v>
      </c>
      <c r="AZ1384" s="11">
        <f t="shared" si="203"/>
        <v>139997320</v>
      </c>
      <c r="BA1384" s="8">
        <f t="shared" si="205"/>
        <v>97998124</v>
      </c>
      <c r="BB1384" s="21">
        <v>97998124</v>
      </c>
      <c r="BC1384" s="21">
        <v>0</v>
      </c>
      <c r="BD1384" s="21">
        <v>0</v>
      </c>
      <c r="BE1384" s="18">
        <v>46234</v>
      </c>
      <c r="BF1384" s="18">
        <v>46234</v>
      </c>
      <c r="BG1384" s="30">
        <v>206</v>
      </c>
      <c r="BH1384" s="62" t="s">
        <v>95</v>
      </c>
      <c r="BI1384" s="17" t="s">
        <v>89</v>
      </c>
      <c r="BJ1384" s="17" t="s">
        <v>97</v>
      </c>
      <c r="BK1384" s="20" t="s">
        <v>11745</v>
      </c>
      <c r="BL1384" s="17" t="s">
        <v>99</v>
      </c>
      <c r="BM1384" s="18">
        <v>45933</v>
      </c>
      <c r="BN1384" s="17" t="s">
        <v>11746</v>
      </c>
      <c r="BO1384" s="18">
        <v>45933</v>
      </c>
      <c r="BP1384" s="16" t="s">
        <v>163</v>
      </c>
      <c r="BQ1384" s="16" t="s">
        <v>6393</v>
      </c>
      <c r="BR1384" s="17" t="s">
        <v>164</v>
      </c>
      <c r="BS1384" s="17" t="s">
        <v>95</v>
      </c>
      <c r="BT1384" s="17" t="s">
        <v>349</v>
      </c>
      <c r="BU1384" s="17" t="s">
        <v>95</v>
      </c>
      <c r="BV1384" s="5" t="s">
        <v>105</v>
      </c>
      <c r="BW1384" s="16" t="s">
        <v>9860</v>
      </c>
      <c r="BX1384" s="65" t="s">
        <v>11747</v>
      </c>
      <c r="BY1384" s="92" t="s">
        <v>630</v>
      </c>
      <c r="BZ1384" s="92" t="s">
        <v>249</v>
      </c>
      <c r="CA1384" s="92" t="s">
        <v>631</v>
      </c>
      <c r="CB1384" s="92" t="s">
        <v>631</v>
      </c>
      <c r="CC1384" s="122">
        <f t="shared" si="204"/>
        <v>0</v>
      </c>
    </row>
    <row r="1385" spans="1:81" ht="95.25" customHeight="1" x14ac:dyDescent="0.25">
      <c r="A1385" s="66">
        <v>2067</v>
      </c>
      <c r="B1385" s="16">
        <v>80121503</v>
      </c>
      <c r="C1385" s="16" t="s">
        <v>11748</v>
      </c>
      <c r="D1385" s="17" t="s">
        <v>11749</v>
      </c>
      <c r="E1385" s="17" t="s">
        <v>11750</v>
      </c>
      <c r="F1385" s="18">
        <v>45919</v>
      </c>
      <c r="G1385" s="17" t="s">
        <v>11751</v>
      </c>
      <c r="H1385" s="17" t="s">
        <v>85</v>
      </c>
      <c r="I1385" s="17" t="s">
        <v>86</v>
      </c>
      <c r="J1385" s="17" t="s">
        <v>87</v>
      </c>
      <c r="K1385" s="16">
        <v>79603350</v>
      </c>
      <c r="L1385" s="20">
        <v>9</v>
      </c>
      <c r="M1385" s="17" t="s">
        <v>88</v>
      </c>
      <c r="N1385" s="17" t="s">
        <v>89</v>
      </c>
      <c r="O1385" s="16" t="s">
        <v>376</v>
      </c>
      <c r="P1385" s="17" t="s">
        <v>239</v>
      </c>
      <c r="Q1385" s="17" t="s">
        <v>240</v>
      </c>
      <c r="R1385" s="16" t="s">
        <v>356</v>
      </c>
      <c r="S1385" s="16" t="s">
        <v>6204</v>
      </c>
      <c r="T1385" s="20">
        <v>1087412677</v>
      </c>
      <c r="U1385" s="17" t="s">
        <v>358</v>
      </c>
      <c r="V1385" s="17" t="s">
        <v>95</v>
      </c>
      <c r="W1385" s="17" t="s">
        <v>2216</v>
      </c>
      <c r="X1385" s="17" t="s">
        <v>1648</v>
      </c>
      <c r="Y1385" s="17" t="s">
        <v>96</v>
      </c>
      <c r="Z1385" s="21">
        <v>28170186</v>
      </c>
      <c r="AA1385" s="21">
        <v>28170186</v>
      </c>
      <c r="AB1385" s="22" t="s">
        <v>95</v>
      </c>
      <c r="AC1385" s="33">
        <v>8536421</v>
      </c>
      <c r="AD1385" s="33" t="s">
        <v>95</v>
      </c>
      <c r="AE1385" s="20">
        <v>252325</v>
      </c>
      <c r="AF1385" s="20">
        <v>765025</v>
      </c>
      <c r="AG1385" s="7">
        <v>2022011000068</v>
      </c>
      <c r="AH1385" s="18">
        <v>45925</v>
      </c>
      <c r="AI1385" s="18">
        <v>45925</v>
      </c>
      <c r="AJ1385" s="17" t="s">
        <v>95</v>
      </c>
      <c r="AK1385" s="17" t="s">
        <v>95</v>
      </c>
      <c r="AL1385" s="17" t="s">
        <v>95</v>
      </c>
      <c r="AM1385" s="17" t="s">
        <v>95</v>
      </c>
      <c r="AN1385" s="17" t="s">
        <v>95</v>
      </c>
      <c r="AO1385" s="21">
        <v>0</v>
      </c>
      <c r="AP1385" s="18" t="s">
        <v>95</v>
      </c>
      <c r="AQ1385" s="21">
        <v>0</v>
      </c>
      <c r="AR1385" s="17" t="s">
        <v>95</v>
      </c>
      <c r="AS1385" s="21">
        <v>0</v>
      </c>
      <c r="AT1385" s="17" t="s">
        <v>95</v>
      </c>
      <c r="AU1385" s="26">
        <v>0</v>
      </c>
      <c r="AV1385" s="17" t="s">
        <v>95</v>
      </c>
      <c r="AW1385" s="20">
        <v>0</v>
      </c>
      <c r="AX1385" s="18" t="s">
        <v>95</v>
      </c>
      <c r="AY1385" s="4">
        <f t="shared" si="202"/>
        <v>0</v>
      </c>
      <c r="AZ1385" s="11">
        <f t="shared" si="203"/>
        <v>28170186</v>
      </c>
      <c r="BA1385" s="8">
        <f t="shared" si="205"/>
        <v>0</v>
      </c>
      <c r="BB1385" s="21">
        <v>0</v>
      </c>
      <c r="BC1385" s="21">
        <v>0</v>
      </c>
      <c r="BD1385" s="21">
        <v>0</v>
      </c>
      <c r="BE1385" s="18">
        <v>46022</v>
      </c>
      <c r="BF1385" s="18">
        <v>46022</v>
      </c>
      <c r="BG1385" s="30">
        <v>-6</v>
      </c>
      <c r="BH1385" s="62" t="s">
        <v>95</v>
      </c>
      <c r="BI1385" s="17" t="s">
        <v>89</v>
      </c>
      <c r="BJ1385" s="17" t="s">
        <v>97</v>
      </c>
      <c r="BK1385" s="20" t="s">
        <v>11752</v>
      </c>
      <c r="BL1385" s="17" t="s">
        <v>99</v>
      </c>
      <c r="BM1385" s="18">
        <v>45925</v>
      </c>
      <c r="BN1385" s="17" t="s">
        <v>11753</v>
      </c>
      <c r="BO1385" s="18">
        <v>45925</v>
      </c>
      <c r="BP1385" s="16" t="s">
        <v>163</v>
      </c>
      <c r="BQ1385" s="31" t="s">
        <v>102</v>
      </c>
      <c r="BR1385" s="17" t="s">
        <v>164</v>
      </c>
      <c r="BS1385" s="17" t="s">
        <v>95</v>
      </c>
      <c r="BT1385" s="17" t="s">
        <v>258</v>
      </c>
      <c r="BU1385" s="17" t="s">
        <v>95</v>
      </c>
      <c r="BV1385" s="17" t="s">
        <v>117</v>
      </c>
      <c r="BW1385" s="16" t="s">
        <v>11754</v>
      </c>
      <c r="BX1385" s="65" t="s">
        <v>11755</v>
      </c>
      <c r="BY1385" s="92" t="s">
        <v>248</v>
      </c>
      <c r="BZ1385" s="92" t="s">
        <v>249</v>
      </c>
      <c r="CA1385" s="92" t="s">
        <v>240</v>
      </c>
      <c r="CB1385" s="92" t="s">
        <v>110</v>
      </c>
      <c r="CC1385" s="122">
        <f t="shared" si="204"/>
        <v>0</v>
      </c>
    </row>
    <row r="1386" spans="1:81" ht="95.25" customHeight="1" x14ac:dyDescent="0.25">
      <c r="A1386" s="66">
        <v>1763</v>
      </c>
      <c r="B1386" s="16">
        <v>80121500</v>
      </c>
      <c r="C1386" s="16" t="s">
        <v>11756</v>
      </c>
      <c r="D1386" s="17" t="s">
        <v>11757</v>
      </c>
      <c r="E1386" s="17" t="s">
        <v>11224</v>
      </c>
      <c r="F1386" s="18">
        <v>45915</v>
      </c>
      <c r="G1386" s="17" t="s">
        <v>9617</v>
      </c>
      <c r="H1386" s="79" t="s">
        <v>85</v>
      </c>
      <c r="I1386" s="79" t="s">
        <v>86</v>
      </c>
      <c r="J1386" s="79" t="s">
        <v>87</v>
      </c>
      <c r="K1386" s="16">
        <v>7693020</v>
      </c>
      <c r="L1386" s="20">
        <v>6</v>
      </c>
      <c r="M1386" s="17" t="s">
        <v>88</v>
      </c>
      <c r="N1386" s="17" t="s">
        <v>1107</v>
      </c>
      <c r="O1386" s="16" t="s">
        <v>11315</v>
      </c>
      <c r="P1386" s="17" t="s">
        <v>91</v>
      </c>
      <c r="Q1386" s="17" t="s">
        <v>92</v>
      </c>
      <c r="R1386" s="17" t="s">
        <v>620</v>
      </c>
      <c r="S1386" s="16" t="s">
        <v>11758</v>
      </c>
      <c r="T1386" s="20">
        <v>80040180</v>
      </c>
      <c r="U1386" s="17" t="s">
        <v>620</v>
      </c>
      <c r="V1386" s="17" t="s">
        <v>95</v>
      </c>
      <c r="W1386" s="17" t="s">
        <v>1195</v>
      </c>
      <c r="X1386" s="17" t="s">
        <v>1109</v>
      </c>
      <c r="Y1386" s="17" t="s">
        <v>96</v>
      </c>
      <c r="Z1386" s="21">
        <v>121001750</v>
      </c>
      <c r="AA1386" s="33">
        <v>121001750</v>
      </c>
      <c r="AB1386" s="22" t="s">
        <v>95</v>
      </c>
      <c r="AC1386" s="33">
        <v>12100175</v>
      </c>
      <c r="AD1386" s="33">
        <v>12100175</v>
      </c>
      <c r="AE1386" s="20">
        <v>238425</v>
      </c>
      <c r="AF1386" s="20">
        <v>793325</v>
      </c>
      <c r="AG1386" s="7">
        <v>2022011000068</v>
      </c>
      <c r="AH1386" s="18">
        <v>45932</v>
      </c>
      <c r="AI1386" s="18">
        <v>45937</v>
      </c>
      <c r="AJ1386" s="17" t="s">
        <v>95</v>
      </c>
      <c r="AK1386" s="17" t="s">
        <v>95</v>
      </c>
      <c r="AL1386" s="16" t="s">
        <v>95</v>
      </c>
      <c r="AM1386" s="16" t="s">
        <v>95</v>
      </c>
      <c r="AN1386" s="18" t="s">
        <v>95</v>
      </c>
      <c r="AO1386" s="21">
        <v>0</v>
      </c>
      <c r="AP1386" s="18" t="s">
        <v>95</v>
      </c>
      <c r="AQ1386" s="21">
        <v>0</v>
      </c>
      <c r="AR1386" s="17" t="s">
        <v>95</v>
      </c>
      <c r="AS1386" s="21">
        <v>0</v>
      </c>
      <c r="AT1386" s="17" t="s">
        <v>95</v>
      </c>
      <c r="AU1386" s="26">
        <v>0</v>
      </c>
      <c r="AV1386" s="17" t="s">
        <v>95</v>
      </c>
      <c r="AW1386" s="20">
        <v>0</v>
      </c>
      <c r="AX1386" s="18" t="s">
        <v>95</v>
      </c>
      <c r="AY1386" s="4">
        <f t="shared" si="202"/>
        <v>0</v>
      </c>
      <c r="AZ1386" s="11">
        <f t="shared" si="203"/>
        <v>121001750</v>
      </c>
      <c r="BA1386" s="8">
        <f t="shared" si="205"/>
        <v>84701225</v>
      </c>
      <c r="BB1386" s="21">
        <v>84701225</v>
      </c>
      <c r="BC1386" s="21">
        <v>0</v>
      </c>
      <c r="BD1386" s="21">
        <v>0</v>
      </c>
      <c r="BE1386" s="18">
        <v>46234</v>
      </c>
      <c r="BF1386" s="18">
        <v>46234</v>
      </c>
      <c r="BG1386" s="30">
        <v>206</v>
      </c>
      <c r="BH1386" s="62" t="s">
        <v>95</v>
      </c>
      <c r="BI1386" s="17" t="s">
        <v>89</v>
      </c>
      <c r="BJ1386" s="17" t="s">
        <v>97</v>
      </c>
      <c r="BK1386" s="20" t="s">
        <v>11759</v>
      </c>
      <c r="BL1386" s="17" t="s">
        <v>7957</v>
      </c>
      <c r="BM1386" s="18">
        <v>45933</v>
      </c>
      <c r="BN1386" s="17" t="s">
        <v>11574</v>
      </c>
      <c r="BO1386" s="18">
        <v>45933</v>
      </c>
      <c r="BP1386" s="16" t="s">
        <v>163</v>
      </c>
      <c r="BQ1386" s="16" t="s">
        <v>6393</v>
      </c>
      <c r="BR1386" s="17" t="s">
        <v>164</v>
      </c>
      <c r="BS1386" s="17" t="s">
        <v>95</v>
      </c>
      <c r="BT1386" s="17" t="s">
        <v>313</v>
      </c>
      <c r="BU1386" s="17" t="s">
        <v>95</v>
      </c>
      <c r="BV1386" s="17" t="s">
        <v>117</v>
      </c>
      <c r="BW1386" s="16" t="s">
        <v>9621</v>
      </c>
      <c r="BX1386" s="65" t="s">
        <v>11760</v>
      </c>
      <c r="BY1386" s="92" t="s">
        <v>630</v>
      </c>
      <c r="BZ1386" s="92" t="s">
        <v>249</v>
      </c>
      <c r="CA1386" s="92" t="s">
        <v>631</v>
      </c>
      <c r="CB1386" s="92" t="s">
        <v>631</v>
      </c>
      <c r="CC1386" s="122">
        <f t="shared" si="204"/>
        <v>0</v>
      </c>
    </row>
    <row r="1387" spans="1:81" ht="95.25" customHeight="1" x14ac:dyDescent="0.25">
      <c r="A1387" s="66">
        <v>1774</v>
      </c>
      <c r="B1387" s="16">
        <v>80161504</v>
      </c>
      <c r="C1387" s="104" t="s">
        <v>11761</v>
      </c>
      <c r="D1387" s="17" t="s">
        <v>11762</v>
      </c>
      <c r="E1387" s="17" t="s">
        <v>617</v>
      </c>
      <c r="F1387" s="18">
        <v>45915</v>
      </c>
      <c r="G1387" s="17" t="s">
        <v>8019</v>
      </c>
      <c r="H1387" s="79" t="s">
        <v>85</v>
      </c>
      <c r="I1387" s="79" t="s">
        <v>86</v>
      </c>
      <c r="J1387" s="79" t="s">
        <v>87</v>
      </c>
      <c r="K1387" s="16">
        <v>1001205040</v>
      </c>
      <c r="L1387" s="20">
        <v>0</v>
      </c>
      <c r="M1387" s="17" t="s">
        <v>88</v>
      </c>
      <c r="N1387" s="17" t="s">
        <v>8020</v>
      </c>
      <c r="O1387" s="16" t="s">
        <v>11763</v>
      </c>
      <c r="P1387" s="17" t="s">
        <v>91</v>
      </c>
      <c r="Q1387" s="17" t="s">
        <v>92</v>
      </c>
      <c r="R1387" s="17" t="s">
        <v>620</v>
      </c>
      <c r="S1387" s="16" t="s">
        <v>3330</v>
      </c>
      <c r="T1387" s="20">
        <v>43253855</v>
      </c>
      <c r="U1387" s="17" t="s">
        <v>620</v>
      </c>
      <c r="V1387" s="17" t="s">
        <v>11764</v>
      </c>
      <c r="W1387" s="17" t="s">
        <v>3331</v>
      </c>
      <c r="X1387" s="16" t="s">
        <v>3330</v>
      </c>
      <c r="Y1387" s="17" t="s">
        <v>96</v>
      </c>
      <c r="Z1387" s="21">
        <v>34145660</v>
      </c>
      <c r="AA1387" s="33">
        <v>34145660</v>
      </c>
      <c r="AB1387" s="22" t="s">
        <v>95</v>
      </c>
      <c r="AC1387" s="33">
        <v>3414566</v>
      </c>
      <c r="AD1387" s="33">
        <v>3414566</v>
      </c>
      <c r="AE1387" s="20">
        <v>205925</v>
      </c>
      <c r="AF1387" s="20">
        <v>800725</v>
      </c>
      <c r="AG1387" s="7">
        <v>2022011000068</v>
      </c>
      <c r="AH1387" s="18">
        <v>45936</v>
      </c>
      <c r="AI1387" s="18">
        <v>45937</v>
      </c>
      <c r="AJ1387" s="105" t="s">
        <v>11765</v>
      </c>
      <c r="AK1387" s="105" t="s">
        <v>141</v>
      </c>
      <c r="AL1387" s="102">
        <v>1000150308</v>
      </c>
      <c r="AM1387" s="106">
        <v>7</v>
      </c>
      <c r="AN1387" s="107">
        <v>46037</v>
      </c>
      <c r="AO1387" s="21">
        <v>0</v>
      </c>
      <c r="AP1387" s="18" t="s">
        <v>95</v>
      </c>
      <c r="AQ1387" s="21">
        <v>0</v>
      </c>
      <c r="AR1387" s="17" t="s">
        <v>95</v>
      </c>
      <c r="AS1387" s="21">
        <v>0</v>
      </c>
      <c r="AT1387" s="17" t="s">
        <v>95</v>
      </c>
      <c r="AU1387" s="26">
        <v>0</v>
      </c>
      <c r="AV1387" s="17" t="s">
        <v>95</v>
      </c>
      <c r="AW1387" s="20">
        <v>0</v>
      </c>
      <c r="AX1387" s="18" t="s">
        <v>95</v>
      </c>
      <c r="AY1387" s="4">
        <f t="shared" si="202"/>
        <v>0</v>
      </c>
      <c r="AZ1387" s="11">
        <f t="shared" si="203"/>
        <v>34145660</v>
      </c>
      <c r="BA1387" s="8">
        <f t="shared" si="205"/>
        <v>23901962</v>
      </c>
      <c r="BB1387" s="21">
        <v>23901962</v>
      </c>
      <c r="BC1387" s="21">
        <v>0</v>
      </c>
      <c r="BD1387" s="21">
        <v>0</v>
      </c>
      <c r="BE1387" s="18">
        <v>46234</v>
      </c>
      <c r="BF1387" s="18">
        <v>46234</v>
      </c>
      <c r="BG1387" s="30">
        <v>206</v>
      </c>
      <c r="BH1387" s="62" t="s">
        <v>95</v>
      </c>
      <c r="BI1387" s="17" t="s">
        <v>89</v>
      </c>
      <c r="BJ1387" s="17" t="s">
        <v>142</v>
      </c>
      <c r="BK1387" s="20" t="s">
        <v>11766</v>
      </c>
      <c r="BL1387" s="17" t="s">
        <v>144</v>
      </c>
      <c r="BM1387" s="18" t="s">
        <v>11767</v>
      </c>
      <c r="BN1387" s="17" t="s">
        <v>11768</v>
      </c>
      <c r="BO1387" s="18" t="s">
        <v>11769</v>
      </c>
      <c r="BP1387" s="16" t="s">
        <v>11770</v>
      </c>
      <c r="BQ1387" s="16" t="s">
        <v>6393</v>
      </c>
      <c r="BR1387" s="17" t="s">
        <v>149</v>
      </c>
      <c r="BS1387" s="17" t="s">
        <v>95</v>
      </c>
      <c r="BT1387" s="17" t="s">
        <v>5590</v>
      </c>
      <c r="BU1387" s="17" t="s">
        <v>151</v>
      </c>
      <c r="BV1387" s="17" t="s">
        <v>721</v>
      </c>
      <c r="BW1387" s="16" t="s">
        <v>11771</v>
      </c>
      <c r="BX1387" s="65" t="s">
        <v>11772</v>
      </c>
      <c r="BY1387" s="92" t="s">
        <v>1040</v>
      </c>
      <c r="BZ1387" s="92" t="s">
        <v>249</v>
      </c>
      <c r="CA1387" s="92" t="s">
        <v>631</v>
      </c>
      <c r="CB1387" s="92" t="s">
        <v>631</v>
      </c>
      <c r="CC1387" s="122">
        <f t="shared" si="204"/>
        <v>0</v>
      </c>
    </row>
    <row r="1388" spans="1:81" ht="95.25" customHeight="1" x14ac:dyDescent="0.25">
      <c r="A1388" s="66">
        <v>2068</v>
      </c>
      <c r="B1388" s="16">
        <v>80121503</v>
      </c>
      <c r="C1388" s="16" t="s">
        <v>11773</v>
      </c>
      <c r="D1388" s="17" t="s">
        <v>11774</v>
      </c>
      <c r="E1388" s="17" t="s">
        <v>11750</v>
      </c>
      <c r="F1388" s="18">
        <v>45919</v>
      </c>
      <c r="G1388" s="17" t="s">
        <v>11775</v>
      </c>
      <c r="H1388" s="17" t="s">
        <v>85</v>
      </c>
      <c r="I1388" s="17" t="s">
        <v>86</v>
      </c>
      <c r="J1388" s="17" t="s">
        <v>87</v>
      </c>
      <c r="K1388" s="16">
        <v>52826355</v>
      </c>
      <c r="L1388" s="20">
        <v>4</v>
      </c>
      <c r="M1388" s="17" t="s">
        <v>88</v>
      </c>
      <c r="N1388" s="17" t="s">
        <v>89</v>
      </c>
      <c r="O1388" s="16" t="s">
        <v>376</v>
      </c>
      <c r="P1388" s="17" t="s">
        <v>239</v>
      </c>
      <c r="Q1388" s="17" t="s">
        <v>240</v>
      </c>
      <c r="R1388" s="16" t="s">
        <v>356</v>
      </c>
      <c r="S1388" s="16" t="s">
        <v>6204</v>
      </c>
      <c r="T1388" s="20">
        <v>1087412677</v>
      </c>
      <c r="U1388" s="17" t="s">
        <v>358</v>
      </c>
      <c r="V1388" s="17" t="s">
        <v>95</v>
      </c>
      <c r="W1388" s="17" t="s">
        <v>3331</v>
      </c>
      <c r="X1388" s="17" t="s">
        <v>3330</v>
      </c>
      <c r="Y1388" s="17" t="s">
        <v>96</v>
      </c>
      <c r="Z1388" s="21">
        <v>28170186</v>
      </c>
      <c r="AA1388" s="21">
        <v>28170186</v>
      </c>
      <c r="AB1388" s="22" t="s">
        <v>95</v>
      </c>
      <c r="AC1388" s="33">
        <v>8536421</v>
      </c>
      <c r="AD1388" s="33" t="s">
        <v>95</v>
      </c>
      <c r="AE1388" s="20">
        <v>252425</v>
      </c>
      <c r="AF1388" s="20">
        <v>765125</v>
      </c>
      <c r="AG1388" s="7">
        <v>2022011000068</v>
      </c>
      <c r="AH1388" s="18">
        <v>45925</v>
      </c>
      <c r="AI1388" s="18">
        <v>45925</v>
      </c>
      <c r="AJ1388" s="17" t="s">
        <v>95</v>
      </c>
      <c r="AK1388" s="17" t="s">
        <v>95</v>
      </c>
      <c r="AL1388" s="17" t="s">
        <v>95</v>
      </c>
      <c r="AM1388" s="17" t="s">
        <v>95</v>
      </c>
      <c r="AN1388" s="17" t="s">
        <v>95</v>
      </c>
      <c r="AO1388" s="21">
        <v>0</v>
      </c>
      <c r="AP1388" s="18" t="s">
        <v>95</v>
      </c>
      <c r="AQ1388" s="21">
        <v>0</v>
      </c>
      <c r="AR1388" s="17" t="s">
        <v>95</v>
      </c>
      <c r="AS1388" s="21">
        <v>0</v>
      </c>
      <c r="AT1388" s="17" t="s">
        <v>95</v>
      </c>
      <c r="AU1388" s="26">
        <v>0</v>
      </c>
      <c r="AV1388" s="17" t="s">
        <v>95</v>
      </c>
      <c r="AW1388" s="20">
        <v>0</v>
      </c>
      <c r="AX1388" s="18" t="s">
        <v>95</v>
      </c>
      <c r="AY1388" s="4">
        <f t="shared" si="202"/>
        <v>0</v>
      </c>
      <c r="AZ1388" s="11">
        <f t="shared" si="203"/>
        <v>28170186</v>
      </c>
      <c r="BA1388" s="8">
        <f t="shared" si="205"/>
        <v>0</v>
      </c>
      <c r="BB1388" s="21">
        <v>0</v>
      </c>
      <c r="BC1388" s="21">
        <v>0</v>
      </c>
      <c r="BD1388" s="21">
        <v>0</v>
      </c>
      <c r="BE1388" s="18">
        <v>46022</v>
      </c>
      <c r="BF1388" s="18">
        <v>46022</v>
      </c>
      <c r="BG1388" s="30">
        <v>-6</v>
      </c>
      <c r="BH1388" s="62" t="s">
        <v>95</v>
      </c>
      <c r="BI1388" s="17" t="s">
        <v>89</v>
      </c>
      <c r="BJ1388" s="17" t="s">
        <v>97</v>
      </c>
      <c r="BK1388" s="20" t="s">
        <v>11776</v>
      </c>
      <c r="BL1388" s="17" t="s">
        <v>99</v>
      </c>
      <c r="BM1388" s="18">
        <v>45925</v>
      </c>
      <c r="BN1388" s="17" t="s">
        <v>11753</v>
      </c>
      <c r="BO1388" s="18">
        <v>45925</v>
      </c>
      <c r="BP1388" s="16" t="s">
        <v>163</v>
      </c>
      <c r="BQ1388" s="31" t="s">
        <v>102</v>
      </c>
      <c r="BR1388" s="17" t="s">
        <v>164</v>
      </c>
      <c r="BS1388" s="17" t="s">
        <v>95</v>
      </c>
      <c r="BT1388" s="17" t="s">
        <v>258</v>
      </c>
      <c r="BU1388" s="17" t="s">
        <v>95</v>
      </c>
      <c r="BV1388" s="5" t="s">
        <v>105</v>
      </c>
      <c r="BW1388" s="16" t="s">
        <v>11777</v>
      </c>
      <c r="BX1388" s="65" t="s">
        <v>11778</v>
      </c>
      <c r="BY1388" s="92" t="s">
        <v>1040</v>
      </c>
      <c r="BZ1388" s="92" t="s">
        <v>249</v>
      </c>
      <c r="CA1388" s="92" t="s">
        <v>240</v>
      </c>
      <c r="CB1388" s="92" t="s">
        <v>110</v>
      </c>
      <c r="CC1388" s="122">
        <f t="shared" si="204"/>
        <v>0</v>
      </c>
    </row>
    <row r="1389" spans="1:81" ht="95.25" customHeight="1" x14ac:dyDescent="0.25">
      <c r="A1389" s="66">
        <v>1776</v>
      </c>
      <c r="B1389" s="16">
        <v>80161504</v>
      </c>
      <c r="C1389" s="16" t="s">
        <v>11779</v>
      </c>
      <c r="D1389" s="17" t="s">
        <v>11780</v>
      </c>
      <c r="E1389" s="17" t="s">
        <v>11390</v>
      </c>
      <c r="F1389" s="18">
        <v>45915</v>
      </c>
      <c r="G1389" s="17" t="s">
        <v>11781</v>
      </c>
      <c r="H1389" s="79" t="s">
        <v>85</v>
      </c>
      <c r="I1389" s="79" t="s">
        <v>86</v>
      </c>
      <c r="J1389" s="79" t="s">
        <v>87</v>
      </c>
      <c r="K1389" s="16">
        <v>1000836551</v>
      </c>
      <c r="L1389" s="20">
        <v>6</v>
      </c>
      <c r="M1389" s="17" t="s">
        <v>88</v>
      </c>
      <c r="N1389" s="17" t="s">
        <v>1485</v>
      </c>
      <c r="O1389" s="16" t="s">
        <v>11782</v>
      </c>
      <c r="P1389" s="17" t="s">
        <v>91</v>
      </c>
      <c r="Q1389" s="17" t="s">
        <v>92</v>
      </c>
      <c r="R1389" s="17" t="s">
        <v>620</v>
      </c>
      <c r="S1389" s="16" t="s">
        <v>11393</v>
      </c>
      <c r="T1389" s="20">
        <v>1010190297</v>
      </c>
      <c r="U1389" s="17" t="s">
        <v>620</v>
      </c>
      <c r="V1389" s="17" t="s">
        <v>95</v>
      </c>
      <c r="W1389" s="17" t="s">
        <v>3331</v>
      </c>
      <c r="X1389" s="17" t="s">
        <v>3330</v>
      </c>
      <c r="Y1389" s="17" t="s">
        <v>96</v>
      </c>
      <c r="Z1389" s="21">
        <v>49511230</v>
      </c>
      <c r="AA1389" s="33">
        <v>49511230</v>
      </c>
      <c r="AB1389" s="22" t="s">
        <v>95</v>
      </c>
      <c r="AC1389" s="33">
        <v>4951123</v>
      </c>
      <c r="AD1389" s="33">
        <v>4951123</v>
      </c>
      <c r="AE1389" s="20">
        <v>238725</v>
      </c>
      <c r="AF1389" s="20">
        <v>786725</v>
      </c>
      <c r="AG1389" s="7">
        <v>2022011000068</v>
      </c>
      <c r="AH1389" s="18">
        <v>45932</v>
      </c>
      <c r="AI1389" s="18">
        <v>45933</v>
      </c>
      <c r="AJ1389" s="17" t="s">
        <v>95</v>
      </c>
      <c r="AK1389" s="17" t="s">
        <v>95</v>
      </c>
      <c r="AL1389" s="16" t="s">
        <v>95</v>
      </c>
      <c r="AM1389" s="16" t="s">
        <v>95</v>
      </c>
      <c r="AN1389" s="18" t="s">
        <v>95</v>
      </c>
      <c r="AO1389" s="21">
        <v>0</v>
      </c>
      <c r="AP1389" s="18" t="s">
        <v>95</v>
      </c>
      <c r="AQ1389" s="21">
        <v>0</v>
      </c>
      <c r="AR1389" s="17" t="s">
        <v>95</v>
      </c>
      <c r="AS1389" s="21">
        <v>0</v>
      </c>
      <c r="AT1389" s="17" t="s">
        <v>95</v>
      </c>
      <c r="AU1389" s="26">
        <v>0</v>
      </c>
      <c r="AV1389" s="17" t="s">
        <v>95</v>
      </c>
      <c r="AW1389" s="20">
        <v>0</v>
      </c>
      <c r="AX1389" s="18" t="s">
        <v>95</v>
      </c>
      <c r="AY1389" s="4">
        <f t="shared" si="202"/>
        <v>0</v>
      </c>
      <c r="AZ1389" s="11">
        <f t="shared" si="203"/>
        <v>49511230</v>
      </c>
      <c r="BA1389" s="8">
        <f t="shared" si="205"/>
        <v>34657861</v>
      </c>
      <c r="BB1389" s="21">
        <v>34657861</v>
      </c>
      <c r="BC1389" s="21">
        <v>0</v>
      </c>
      <c r="BD1389" s="21">
        <v>0</v>
      </c>
      <c r="BE1389" s="18">
        <v>46234</v>
      </c>
      <c r="BF1389" s="18">
        <v>46234</v>
      </c>
      <c r="BG1389" s="30">
        <v>206</v>
      </c>
      <c r="BH1389" s="62" t="s">
        <v>95</v>
      </c>
      <c r="BI1389" s="17" t="s">
        <v>89</v>
      </c>
      <c r="BJ1389" s="17" t="s">
        <v>97</v>
      </c>
      <c r="BK1389" s="20" t="s">
        <v>11783</v>
      </c>
      <c r="BL1389" s="17" t="s">
        <v>99</v>
      </c>
      <c r="BM1389" s="18">
        <v>45932</v>
      </c>
      <c r="BN1389" s="17" t="s">
        <v>11227</v>
      </c>
      <c r="BO1389" s="18">
        <v>45933</v>
      </c>
      <c r="BP1389" s="16" t="s">
        <v>163</v>
      </c>
      <c r="BQ1389" s="16" t="s">
        <v>6393</v>
      </c>
      <c r="BR1389" s="17" t="s">
        <v>164</v>
      </c>
      <c r="BS1389" s="17" t="s">
        <v>95</v>
      </c>
      <c r="BT1389" s="17" t="s">
        <v>349</v>
      </c>
      <c r="BU1389" s="17" t="s">
        <v>95</v>
      </c>
      <c r="BV1389" s="5" t="s">
        <v>105</v>
      </c>
      <c r="BW1389" s="16" t="s">
        <v>11784</v>
      </c>
      <c r="BX1389" s="65" t="s">
        <v>11785</v>
      </c>
      <c r="BY1389" s="92" t="s">
        <v>1040</v>
      </c>
      <c r="BZ1389" s="92" t="s">
        <v>249</v>
      </c>
      <c r="CA1389" s="92" t="s">
        <v>631</v>
      </c>
      <c r="CB1389" s="92" t="s">
        <v>631</v>
      </c>
      <c r="CC1389" s="122">
        <f t="shared" si="204"/>
        <v>0</v>
      </c>
    </row>
    <row r="1390" spans="1:81" ht="95.25" customHeight="1" x14ac:dyDescent="0.25">
      <c r="A1390" s="66">
        <v>139</v>
      </c>
      <c r="B1390" s="16" t="s">
        <v>1876</v>
      </c>
      <c r="C1390" s="17" t="s">
        <v>11786</v>
      </c>
      <c r="D1390" s="17" t="s">
        <v>11787</v>
      </c>
      <c r="E1390" s="17" t="s">
        <v>83</v>
      </c>
      <c r="F1390" s="18">
        <v>45919</v>
      </c>
      <c r="G1390" s="17" t="s">
        <v>2743</v>
      </c>
      <c r="H1390" s="17" t="s">
        <v>85</v>
      </c>
      <c r="I1390" s="17" t="s">
        <v>86</v>
      </c>
      <c r="J1390" s="17" t="s">
        <v>87</v>
      </c>
      <c r="K1390" s="16">
        <v>1015424373</v>
      </c>
      <c r="L1390" s="20">
        <v>8</v>
      </c>
      <c r="M1390" s="17" t="s">
        <v>88</v>
      </c>
      <c r="N1390" s="17" t="s">
        <v>89</v>
      </c>
      <c r="O1390" s="16" t="s">
        <v>3944</v>
      </c>
      <c r="P1390" s="17" t="s">
        <v>239</v>
      </c>
      <c r="Q1390" s="17" t="s">
        <v>240</v>
      </c>
      <c r="R1390" s="17" t="s">
        <v>639</v>
      </c>
      <c r="S1390" s="16" t="s">
        <v>11788</v>
      </c>
      <c r="T1390" s="20">
        <v>52842454</v>
      </c>
      <c r="U1390" s="17" t="s">
        <v>639</v>
      </c>
      <c r="V1390" s="17" t="s">
        <v>11789</v>
      </c>
      <c r="W1390" s="17" t="s">
        <v>95</v>
      </c>
      <c r="X1390" s="17" t="s">
        <v>95</v>
      </c>
      <c r="Y1390" s="17" t="s">
        <v>96</v>
      </c>
      <c r="Z1390" s="21">
        <v>11029058</v>
      </c>
      <c r="AA1390" s="21">
        <v>11029058</v>
      </c>
      <c r="AB1390" s="22" t="s">
        <v>95</v>
      </c>
      <c r="AC1390" s="21">
        <v>9731522</v>
      </c>
      <c r="AD1390" s="21" t="s">
        <v>95</v>
      </c>
      <c r="AE1390" s="20">
        <v>254225</v>
      </c>
      <c r="AF1390" s="20">
        <v>782025</v>
      </c>
      <c r="AG1390" s="7">
        <v>2022011000068</v>
      </c>
      <c r="AH1390" s="18">
        <v>45931</v>
      </c>
      <c r="AI1390" s="18">
        <v>45932</v>
      </c>
      <c r="AJ1390" s="17" t="s">
        <v>95</v>
      </c>
      <c r="AK1390" s="17" t="s">
        <v>95</v>
      </c>
      <c r="AL1390" s="17" t="s">
        <v>95</v>
      </c>
      <c r="AM1390" s="17" t="s">
        <v>95</v>
      </c>
      <c r="AN1390" s="17" t="s">
        <v>95</v>
      </c>
      <c r="AO1390" s="21">
        <v>0</v>
      </c>
      <c r="AP1390" s="18" t="s">
        <v>95</v>
      </c>
      <c r="AQ1390" s="21">
        <v>0</v>
      </c>
      <c r="AR1390" s="17" t="s">
        <v>95</v>
      </c>
      <c r="AS1390" s="21">
        <v>0</v>
      </c>
      <c r="AT1390" s="17" t="s">
        <v>95</v>
      </c>
      <c r="AU1390" s="26">
        <v>0</v>
      </c>
      <c r="AV1390" s="17" t="s">
        <v>95</v>
      </c>
      <c r="AW1390" s="20">
        <v>0</v>
      </c>
      <c r="AX1390" s="18" t="s">
        <v>95</v>
      </c>
      <c r="AY1390" s="4">
        <f t="shared" si="202"/>
        <v>0</v>
      </c>
      <c r="AZ1390" s="11">
        <f t="shared" si="203"/>
        <v>11029058</v>
      </c>
      <c r="BA1390" s="8">
        <f t="shared" si="205"/>
        <v>0</v>
      </c>
      <c r="BB1390" s="33">
        <v>0</v>
      </c>
      <c r="BC1390" s="33">
        <v>0</v>
      </c>
      <c r="BD1390" s="33">
        <v>0</v>
      </c>
      <c r="BE1390" s="18">
        <v>45965</v>
      </c>
      <c r="BF1390" s="18">
        <v>45965</v>
      </c>
      <c r="BG1390" s="30">
        <v>-63</v>
      </c>
      <c r="BH1390" s="18" t="s">
        <v>95</v>
      </c>
      <c r="BI1390" s="17" t="s">
        <v>89</v>
      </c>
      <c r="BJ1390" s="17" t="s">
        <v>97</v>
      </c>
      <c r="BK1390" s="20" t="s">
        <v>11790</v>
      </c>
      <c r="BL1390" s="17" t="s">
        <v>7957</v>
      </c>
      <c r="BM1390" s="18">
        <v>45931</v>
      </c>
      <c r="BN1390" s="17" t="s">
        <v>11791</v>
      </c>
      <c r="BO1390" s="18">
        <v>45932</v>
      </c>
      <c r="BP1390" s="16" t="s">
        <v>163</v>
      </c>
      <c r="BQ1390" s="31" t="s">
        <v>102</v>
      </c>
      <c r="BR1390" s="17" t="s">
        <v>164</v>
      </c>
      <c r="BS1390" s="17" t="s">
        <v>95</v>
      </c>
      <c r="BT1390" s="17" t="s">
        <v>664</v>
      </c>
      <c r="BU1390" s="17" t="s">
        <v>95</v>
      </c>
      <c r="BV1390" s="5" t="s">
        <v>105</v>
      </c>
      <c r="BW1390" s="16" t="s">
        <v>11792</v>
      </c>
      <c r="BX1390" s="17" t="s">
        <v>11793</v>
      </c>
      <c r="BY1390" s="92" t="s">
        <v>248</v>
      </c>
      <c r="BZ1390" s="92" t="s">
        <v>249</v>
      </c>
      <c r="CA1390" s="92" t="s">
        <v>240</v>
      </c>
      <c r="CB1390" s="92" t="s">
        <v>110</v>
      </c>
      <c r="CC1390" s="122">
        <f t="shared" si="204"/>
        <v>0</v>
      </c>
    </row>
    <row r="1391" spans="1:81" ht="95.25" customHeight="1" x14ac:dyDescent="0.25">
      <c r="A1391" s="66">
        <v>2029</v>
      </c>
      <c r="B1391" s="16">
        <v>80121503</v>
      </c>
      <c r="C1391" s="16" t="s">
        <v>11794</v>
      </c>
      <c r="D1391" s="17" t="s">
        <v>11795</v>
      </c>
      <c r="E1391" s="17" t="s">
        <v>342</v>
      </c>
      <c r="F1391" s="18">
        <v>45919</v>
      </c>
      <c r="G1391" s="17" t="s">
        <v>2693</v>
      </c>
      <c r="H1391" s="17" t="s">
        <v>85</v>
      </c>
      <c r="I1391" s="17" t="s">
        <v>86</v>
      </c>
      <c r="J1391" s="17" t="s">
        <v>87</v>
      </c>
      <c r="K1391" s="16">
        <v>19264412</v>
      </c>
      <c r="L1391" s="20">
        <v>3</v>
      </c>
      <c r="M1391" s="17" t="s">
        <v>88</v>
      </c>
      <c r="N1391" s="17" t="s">
        <v>89</v>
      </c>
      <c r="O1391" s="16" t="s">
        <v>11796</v>
      </c>
      <c r="P1391" s="17" t="s">
        <v>239</v>
      </c>
      <c r="Q1391" s="17" t="s">
        <v>240</v>
      </c>
      <c r="R1391" s="17" t="s">
        <v>356</v>
      </c>
      <c r="S1391" s="16" t="s">
        <v>6204</v>
      </c>
      <c r="T1391" s="20">
        <v>1087412677</v>
      </c>
      <c r="U1391" s="17" t="s">
        <v>358</v>
      </c>
      <c r="V1391" s="17" t="s">
        <v>95</v>
      </c>
      <c r="W1391" s="17" t="s">
        <v>95</v>
      </c>
      <c r="X1391" s="17" t="s">
        <v>95</v>
      </c>
      <c r="Y1391" s="17" t="s">
        <v>96</v>
      </c>
      <c r="Z1391" s="21">
        <v>31789638</v>
      </c>
      <c r="AA1391" s="33">
        <v>31789638</v>
      </c>
      <c r="AB1391" s="22" t="s">
        <v>95</v>
      </c>
      <c r="AC1391" s="33">
        <v>9731522</v>
      </c>
      <c r="AD1391" s="33" t="s">
        <v>95</v>
      </c>
      <c r="AE1391" s="20">
        <v>248725</v>
      </c>
      <c r="AF1391" s="20">
        <v>764325</v>
      </c>
      <c r="AG1391" s="7">
        <v>2022011000068</v>
      </c>
      <c r="AH1391" s="18">
        <v>45925</v>
      </c>
      <c r="AI1391" s="18">
        <v>45926</v>
      </c>
      <c r="AJ1391" s="17" t="s">
        <v>95</v>
      </c>
      <c r="AK1391" s="17" t="s">
        <v>95</v>
      </c>
      <c r="AL1391" s="17" t="s">
        <v>95</v>
      </c>
      <c r="AM1391" s="17" t="s">
        <v>95</v>
      </c>
      <c r="AN1391" s="17" t="s">
        <v>95</v>
      </c>
      <c r="AO1391" s="21">
        <v>0</v>
      </c>
      <c r="AP1391" s="18" t="s">
        <v>95</v>
      </c>
      <c r="AQ1391" s="21">
        <v>0</v>
      </c>
      <c r="AR1391" s="17" t="s">
        <v>95</v>
      </c>
      <c r="AS1391" s="21">
        <v>0</v>
      </c>
      <c r="AT1391" s="17" t="s">
        <v>95</v>
      </c>
      <c r="AU1391" s="26">
        <v>0</v>
      </c>
      <c r="AV1391" s="17" t="s">
        <v>95</v>
      </c>
      <c r="AW1391" s="20">
        <v>0</v>
      </c>
      <c r="AX1391" s="18" t="s">
        <v>95</v>
      </c>
      <c r="AY1391" s="4">
        <f t="shared" si="202"/>
        <v>0</v>
      </c>
      <c r="AZ1391" s="11">
        <f t="shared" si="203"/>
        <v>31789638</v>
      </c>
      <c r="BA1391" s="8">
        <f t="shared" si="205"/>
        <v>0</v>
      </c>
      <c r="BB1391" s="21">
        <v>0</v>
      </c>
      <c r="BC1391" s="21">
        <v>0</v>
      </c>
      <c r="BD1391" s="21">
        <v>0</v>
      </c>
      <c r="BE1391" s="18">
        <v>46022</v>
      </c>
      <c r="BF1391" s="18">
        <v>46022</v>
      </c>
      <c r="BG1391" s="30">
        <v>-6</v>
      </c>
      <c r="BH1391" s="62" t="s">
        <v>95</v>
      </c>
      <c r="BI1391" s="17" t="s">
        <v>89</v>
      </c>
      <c r="BJ1391" s="17" t="s">
        <v>97</v>
      </c>
      <c r="BK1391" s="20" t="s">
        <v>11797</v>
      </c>
      <c r="BL1391" s="17" t="s">
        <v>99</v>
      </c>
      <c r="BM1391" s="18">
        <v>45925</v>
      </c>
      <c r="BN1391" s="17" t="s">
        <v>11753</v>
      </c>
      <c r="BO1391" s="18">
        <v>45926</v>
      </c>
      <c r="BP1391" s="16" t="s">
        <v>163</v>
      </c>
      <c r="BQ1391" s="31" t="s">
        <v>102</v>
      </c>
      <c r="BR1391" s="17" t="s">
        <v>164</v>
      </c>
      <c r="BS1391" s="17" t="s">
        <v>95</v>
      </c>
      <c r="BT1391" s="17" t="s">
        <v>258</v>
      </c>
      <c r="BU1391" s="17" t="s">
        <v>95</v>
      </c>
      <c r="BV1391" s="17" t="s">
        <v>117</v>
      </c>
      <c r="BW1391" s="16" t="s">
        <v>11798</v>
      </c>
      <c r="BX1391" s="65" t="s">
        <v>11799</v>
      </c>
      <c r="BY1391" s="92" t="s">
        <v>248</v>
      </c>
      <c r="BZ1391" s="92" t="s">
        <v>249</v>
      </c>
      <c r="CA1391" s="92" t="s">
        <v>240</v>
      </c>
      <c r="CB1391" s="92" t="s">
        <v>110</v>
      </c>
      <c r="CC1391" s="122">
        <f t="shared" si="204"/>
        <v>0</v>
      </c>
    </row>
    <row r="1392" spans="1:81" ht="95.25" customHeight="1" x14ac:dyDescent="0.25">
      <c r="A1392" s="66">
        <v>1779</v>
      </c>
      <c r="B1392" s="16">
        <v>80161504</v>
      </c>
      <c r="C1392" s="16" t="s">
        <v>11800</v>
      </c>
      <c r="D1392" s="17" t="s">
        <v>11801</v>
      </c>
      <c r="E1392" s="17" t="s">
        <v>506</v>
      </c>
      <c r="F1392" s="18">
        <v>45915</v>
      </c>
      <c r="G1392" s="17" t="s">
        <v>10184</v>
      </c>
      <c r="H1392" s="79" t="s">
        <v>85</v>
      </c>
      <c r="I1392" s="79" t="s">
        <v>86</v>
      </c>
      <c r="J1392" s="79" t="s">
        <v>87</v>
      </c>
      <c r="K1392" s="16">
        <v>1020845356</v>
      </c>
      <c r="L1392" s="20">
        <v>7</v>
      </c>
      <c r="M1392" s="17" t="s">
        <v>88</v>
      </c>
      <c r="N1392" s="17" t="s">
        <v>89</v>
      </c>
      <c r="O1392" s="16" t="s">
        <v>11802</v>
      </c>
      <c r="P1392" s="17" t="s">
        <v>91</v>
      </c>
      <c r="Q1392" s="17" t="s">
        <v>92</v>
      </c>
      <c r="R1392" s="17" t="s">
        <v>620</v>
      </c>
      <c r="S1392" s="16" t="s">
        <v>1210</v>
      </c>
      <c r="T1392" s="20">
        <v>52350519</v>
      </c>
      <c r="U1392" s="17" t="s">
        <v>620</v>
      </c>
      <c r="V1392" s="17" t="s">
        <v>95</v>
      </c>
      <c r="W1392" s="17" t="s">
        <v>622</v>
      </c>
      <c r="X1392" s="17" t="s">
        <v>1212</v>
      </c>
      <c r="Y1392" s="17" t="s">
        <v>96</v>
      </c>
      <c r="Z1392" s="21">
        <v>42682080</v>
      </c>
      <c r="AA1392" s="33">
        <v>42682080</v>
      </c>
      <c r="AB1392" s="22" t="s">
        <v>95</v>
      </c>
      <c r="AC1392" s="33">
        <v>4268208</v>
      </c>
      <c r="AD1392" s="33">
        <v>4268208</v>
      </c>
      <c r="AE1392" s="20">
        <v>206225</v>
      </c>
      <c r="AF1392" s="20">
        <v>791725</v>
      </c>
      <c r="AG1392" s="7">
        <v>2022011000068</v>
      </c>
      <c r="AH1392" s="18">
        <v>45932</v>
      </c>
      <c r="AI1392" s="18">
        <v>45936</v>
      </c>
      <c r="AJ1392" s="17" t="s">
        <v>95</v>
      </c>
      <c r="AK1392" s="17" t="s">
        <v>95</v>
      </c>
      <c r="AL1392" s="16" t="s">
        <v>95</v>
      </c>
      <c r="AM1392" s="16" t="s">
        <v>95</v>
      </c>
      <c r="AN1392" s="18" t="s">
        <v>95</v>
      </c>
      <c r="AO1392" s="21">
        <v>0</v>
      </c>
      <c r="AP1392" s="18" t="s">
        <v>95</v>
      </c>
      <c r="AQ1392" s="21">
        <v>0</v>
      </c>
      <c r="AR1392" s="17" t="s">
        <v>95</v>
      </c>
      <c r="AS1392" s="21">
        <v>0</v>
      </c>
      <c r="AT1392" s="17" t="s">
        <v>95</v>
      </c>
      <c r="AU1392" s="26">
        <v>0</v>
      </c>
      <c r="AV1392" s="17" t="s">
        <v>95</v>
      </c>
      <c r="AW1392" s="20">
        <v>0</v>
      </c>
      <c r="AX1392" s="18" t="s">
        <v>95</v>
      </c>
      <c r="AY1392" s="4">
        <f t="shared" ref="AY1392:AY1455" si="206">BF1392-BE1392</f>
        <v>0</v>
      </c>
      <c r="AZ1392" s="11">
        <f t="shared" ref="AZ1392:AZ1455" si="207">Z1392+AO1392+AQ1392+AS1392+AU1392</f>
        <v>42682080</v>
      </c>
      <c r="BA1392" s="8">
        <f t="shared" si="205"/>
        <v>29877456</v>
      </c>
      <c r="BB1392" s="21">
        <v>29877456</v>
      </c>
      <c r="BC1392" s="21">
        <v>0</v>
      </c>
      <c r="BD1392" s="21">
        <v>0</v>
      </c>
      <c r="BE1392" s="18">
        <v>46234</v>
      </c>
      <c r="BF1392" s="18">
        <v>46234</v>
      </c>
      <c r="BG1392" s="30">
        <v>206</v>
      </c>
      <c r="BH1392" s="62" t="s">
        <v>95</v>
      </c>
      <c r="BI1392" s="17" t="s">
        <v>89</v>
      </c>
      <c r="BJ1392" s="17" t="s">
        <v>97</v>
      </c>
      <c r="BK1392" s="20" t="s">
        <v>11803</v>
      </c>
      <c r="BL1392" s="17" t="s">
        <v>7957</v>
      </c>
      <c r="BM1392" s="18">
        <v>45933</v>
      </c>
      <c r="BN1392" s="17" t="s">
        <v>11489</v>
      </c>
      <c r="BO1392" s="18">
        <v>45936</v>
      </c>
      <c r="BP1392" s="16" t="s">
        <v>163</v>
      </c>
      <c r="BQ1392" s="16" t="s">
        <v>6393</v>
      </c>
      <c r="BR1392" s="17" t="s">
        <v>164</v>
      </c>
      <c r="BS1392" s="17" t="s">
        <v>95</v>
      </c>
      <c r="BT1392" s="17" t="s">
        <v>349</v>
      </c>
      <c r="BU1392" s="17" t="s">
        <v>2220</v>
      </c>
      <c r="BV1392" s="5" t="s">
        <v>105</v>
      </c>
      <c r="BW1392" s="16" t="s">
        <v>10187</v>
      </c>
      <c r="BX1392" s="65" t="s">
        <v>11793</v>
      </c>
      <c r="BY1392" s="92" t="s">
        <v>630</v>
      </c>
      <c r="BZ1392" s="92" t="s">
        <v>249</v>
      </c>
      <c r="CA1392" s="92" t="s">
        <v>631</v>
      </c>
      <c r="CB1392" s="92" t="s">
        <v>631</v>
      </c>
      <c r="CC1392" s="122">
        <f t="shared" ref="CC1392:CC1455" si="208">AO1392+AQ1392+AS1392+AU1392</f>
        <v>0</v>
      </c>
    </row>
    <row r="1393" spans="1:81" ht="95.25" customHeight="1" x14ac:dyDescent="0.25">
      <c r="A1393" s="66">
        <v>1780</v>
      </c>
      <c r="B1393" s="16">
        <v>80161504</v>
      </c>
      <c r="C1393" s="16" t="s">
        <v>11804</v>
      </c>
      <c r="D1393" s="17" t="s">
        <v>11805</v>
      </c>
      <c r="E1393" s="17" t="s">
        <v>342</v>
      </c>
      <c r="F1393" s="18">
        <v>45915</v>
      </c>
      <c r="G1393" s="17" t="s">
        <v>8332</v>
      </c>
      <c r="H1393" s="79" t="s">
        <v>85</v>
      </c>
      <c r="I1393" s="79" t="s">
        <v>86</v>
      </c>
      <c r="J1393" s="79" t="s">
        <v>87</v>
      </c>
      <c r="K1393" s="16">
        <v>59828535</v>
      </c>
      <c r="L1393" s="20">
        <v>8</v>
      </c>
      <c r="M1393" s="17" t="s">
        <v>88</v>
      </c>
      <c r="N1393" s="17" t="s">
        <v>253</v>
      </c>
      <c r="O1393" s="16" t="s">
        <v>11806</v>
      </c>
      <c r="P1393" s="17" t="s">
        <v>91</v>
      </c>
      <c r="Q1393" s="17" t="s">
        <v>92</v>
      </c>
      <c r="R1393" s="17" t="s">
        <v>2016</v>
      </c>
      <c r="S1393" s="16" t="s">
        <v>2017</v>
      </c>
      <c r="T1393" s="20">
        <v>52421376</v>
      </c>
      <c r="U1393" s="17" t="s">
        <v>2016</v>
      </c>
      <c r="V1393" s="17" t="s">
        <v>11232</v>
      </c>
      <c r="W1393" s="17" t="s">
        <v>5431</v>
      </c>
      <c r="X1393" s="17" t="s">
        <v>2017</v>
      </c>
      <c r="Y1393" s="17" t="s">
        <v>96</v>
      </c>
      <c r="Z1393" s="21">
        <v>38413880</v>
      </c>
      <c r="AA1393" s="33">
        <v>38413880</v>
      </c>
      <c r="AB1393" s="22" t="s">
        <v>95</v>
      </c>
      <c r="AC1393" s="33">
        <v>3841388</v>
      </c>
      <c r="AD1393" s="33">
        <v>3841388</v>
      </c>
      <c r="AE1393" s="20">
        <v>206325</v>
      </c>
      <c r="AF1393" s="20">
        <v>789325</v>
      </c>
      <c r="AG1393" s="7">
        <v>2022011000068</v>
      </c>
      <c r="AH1393" s="18">
        <v>45932</v>
      </c>
      <c r="AI1393" s="18">
        <v>45936</v>
      </c>
      <c r="AJ1393" s="17" t="s">
        <v>95</v>
      </c>
      <c r="AK1393" s="17" t="s">
        <v>95</v>
      </c>
      <c r="AL1393" s="16" t="s">
        <v>95</v>
      </c>
      <c r="AM1393" s="16" t="s">
        <v>95</v>
      </c>
      <c r="AN1393" s="18" t="s">
        <v>95</v>
      </c>
      <c r="AO1393" s="21">
        <v>0</v>
      </c>
      <c r="AP1393" s="18" t="s">
        <v>95</v>
      </c>
      <c r="AQ1393" s="21">
        <v>0</v>
      </c>
      <c r="AR1393" s="17" t="s">
        <v>95</v>
      </c>
      <c r="AS1393" s="21">
        <v>0</v>
      </c>
      <c r="AT1393" s="17" t="s">
        <v>95</v>
      </c>
      <c r="AU1393" s="26">
        <v>0</v>
      </c>
      <c r="AV1393" s="17" t="s">
        <v>95</v>
      </c>
      <c r="AW1393" s="20">
        <v>0</v>
      </c>
      <c r="AX1393" s="18" t="s">
        <v>95</v>
      </c>
      <c r="AY1393" s="4">
        <f t="shared" si="206"/>
        <v>0</v>
      </c>
      <c r="AZ1393" s="11">
        <f t="shared" si="207"/>
        <v>38413880</v>
      </c>
      <c r="BA1393" s="8">
        <f t="shared" si="205"/>
        <v>26889716</v>
      </c>
      <c r="BB1393" s="21">
        <v>26889716</v>
      </c>
      <c r="BC1393" s="21">
        <v>0</v>
      </c>
      <c r="BD1393" s="21">
        <v>0</v>
      </c>
      <c r="BE1393" s="18">
        <v>46234</v>
      </c>
      <c r="BF1393" s="18">
        <v>46234</v>
      </c>
      <c r="BG1393" s="30">
        <v>206</v>
      </c>
      <c r="BH1393" s="62" t="s">
        <v>95</v>
      </c>
      <c r="BI1393" s="17" t="s">
        <v>89</v>
      </c>
      <c r="BJ1393" s="17" t="s">
        <v>97</v>
      </c>
      <c r="BK1393" s="20" t="s">
        <v>11807</v>
      </c>
      <c r="BL1393" s="17" t="s">
        <v>99</v>
      </c>
      <c r="BM1393" s="18">
        <v>45933</v>
      </c>
      <c r="BN1393" s="17" t="s">
        <v>11808</v>
      </c>
      <c r="BO1393" s="18">
        <v>45934</v>
      </c>
      <c r="BP1393" s="16" t="s">
        <v>163</v>
      </c>
      <c r="BQ1393" s="16" t="s">
        <v>6393</v>
      </c>
      <c r="BR1393" s="17" t="s">
        <v>164</v>
      </c>
      <c r="BS1393" s="17" t="s">
        <v>95</v>
      </c>
      <c r="BT1393" s="17" t="s">
        <v>612</v>
      </c>
      <c r="BU1393" s="17" t="s">
        <v>95</v>
      </c>
      <c r="BV1393" s="5" t="s">
        <v>105</v>
      </c>
      <c r="BW1393" s="16" t="s">
        <v>8335</v>
      </c>
      <c r="BX1393" s="65" t="s">
        <v>11809</v>
      </c>
      <c r="BY1393" s="92" t="s">
        <v>810</v>
      </c>
      <c r="BZ1393" s="92" t="s">
        <v>249</v>
      </c>
      <c r="CA1393" s="92" t="s">
        <v>2023</v>
      </c>
      <c r="CB1393" s="92" t="s">
        <v>631</v>
      </c>
      <c r="CC1393" s="122">
        <f t="shared" si="208"/>
        <v>0</v>
      </c>
    </row>
    <row r="1394" spans="1:81" ht="95.25" customHeight="1" x14ac:dyDescent="0.25">
      <c r="A1394" s="66">
        <v>1781</v>
      </c>
      <c r="B1394" s="16">
        <v>80161504</v>
      </c>
      <c r="C1394" s="16" t="s">
        <v>11810</v>
      </c>
      <c r="D1394" s="17" t="s">
        <v>11811</v>
      </c>
      <c r="E1394" s="17" t="s">
        <v>342</v>
      </c>
      <c r="F1394" s="18">
        <v>45915</v>
      </c>
      <c r="G1394" s="17" t="s">
        <v>8339</v>
      </c>
      <c r="H1394" s="79" t="s">
        <v>85</v>
      </c>
      <c r="I1394" s="79" t="s">
        <v>86</v>
      </c>
      <c r="J1394" s="79" t="s">
        <v>87</v>
      </c>
      <c r="K1394" s="16">
        <v>1091666581</v>
      </c>
      <c r="L1394" s="20">
        <v>8</v>
      </c>
      <c r="M1394" s="17" t="s">
        <v>88</v>
      </c>
      <c r="N1394" s="17" t="s">
        <v>89</v>
      </c>
      <c r="O1394" s="16" t="s">
        <v>11806</v>
      </c>
      <c r="P1394" s="17" t="s">
        <v>91</v>
      </c>
      <c r="Q1394" s="17" t="s">
        <v>92</v>
      </c>
      <c r="R1394" s="17" t="s">
        <v>2016</v>
      </c>
      <c r="S1394" s="16" t="s">
        <v>2017</v>
      </c>
      <c r="T1394" s="20">
        <v>52421376</v>
      </c>
      <c r="U1394" s="17" t="s">
        <v>2016</v>
      </c>
      <c r="V1394" s="17" t="s">
        <v>11232</v>
      </c>
      <c r="W1394" s="17" t="s">
        <v>5431</v>
      </c>
      <c r="X1394" s="17" t="s">
        <v>2017</v>
      </c>
      <c r="Y1394" s="17" t="s">
        <v>96</v>
      </c>
      <c r="Z1394" s="21">
        <v>38413880</v>
      </c>
      <c r="AA1394" s="33">
        <v>38413880</v>
      </c>
      <c r="AB1394" s="22" t="s">
        <v>95</v>
      </c>
      <c r="AC1394" s="33">
        <v>3841388</v>
      </c>
      <c r="AD1394" s="33">
        <v>3841388</v>
      </c>
      <c r="AE1394" s="20">
        <v>206425</v>
      </c>
      <c r="AF1394" s="20">
        <v>794025</v>
      </c>
      <c r="AG1394" s="7">
        <v>2022011000068</v>
      </c>
      <c r="AH1394" s="18">
        <v>45933</v>
      </c>
      <c r="AI1394" s="18">
        <v>45940</v>
      </c>
      <c r="AJ1394" s="17" t="s">
        <v>95</v>
      </c>
      <c r="AK1394" s="17" t="s">
        <v>95</v>
      </c>
      <c r="AL1394" s="16" t="s">
        <v>95</v>
      </c>
      <c r="AM1394" s="16" t="s">
        <v>95</v>
      </c>
      <c r="AN1394" s="18" t="s">
        <v>95</v>
      </c>
      <c r="AO1394" s="21">
        <v>0</v>
      </c>
      <c r="AP1394" s="18" t="s">
        <v>95</v>
      </c>
      <c r="AQ1394" s="21">
        <v>0</v>
      </c>
      <c r="AR1394" s="17" t="s">
        <v>95</v>
      </c>
      <c r="AS1394" s="21">
        <v>0</v>
      </c>
      <c r="AT1394" s="17" t="s">
        <v>95</v>
      </c>
      <c r="AU1394" s="26">
        <v>0</v>
      </c>
      <c r="AV1394" s="17" t="s">
        <v>95</v>
      </c>
      <c r="AW1394" s="20">
        <v>0</v>
      </c>
      <c r="AX1394" s="18" t="s">
        <v>95</v>
      </c>
      <c r="AY1394" s="4">
        <f t="shared" si="206"/>
        <v>0</v>
      </c>
      <c r="AZ1394" s="11">
        <f t="shared" si="207"/>
        <v>38413880</v>
      </c>
      <c r="BA1394" s="8">
        <f t="shared" si="205"/>
        <v>26889716</v>
      </c>
      <c r="BB1394" s="21">
        <v>26889716</v>
      </c>
      <c r="BC1394" s="21">
        <v>0</v>
      </c>
      <c r="BD1394" s="21">
        <v>0</v>
      </c>
      <c r="BE1394" s="18">
        <v>46234</v>
      </c>
      <c r="BF1394" s="18">
        <v>46234</v>
      </c>
      <c r="BG1394" s="30">
        <v>206</v>
      </c>
      <c r="BH1394" s="62" t="s">
        <v>95</v>
      </c>
      <c r="BI1394" s="17" t="s">
        <v>89</v>
      </c>
      <c r="BJ1394" s="17" t="s">
        <v>97</v>
      </c>
      <c r="BK1394" s="20" t="s">
        <v>11812</v>
      </c>
      <c r="BL1394" s="17" t="s">
        <v>7957</v>
      </c>
      <c r="BM1394" s="18">
        <v>45936</v>
      </c>
      <c r="BN1394" s="17" t="s">
        <v>11813</v>
      </c>
      <c r="BO1394" s="18">
        <v>45938</v>
      </c>
      <c r="BP1394" s="16" t="s">
        <v>163</v>
      </c>
      <c r="BQ1394" s="16" t="s">
        <v>6393</v>
      </c>
      <c r="BR1394" s="17" t="s">
        <v>164</v>
      </c>
      <c r="BS1394" s="17" t="s">
        <v>95</v>
      </c>
      <c r="BT1394" s="17" t="s">
        <v>285</v>
      </c>
      <c r="BU1394" s="17" t="s">
        <v>95</v>
      </c>
      <c r="BV1394" s="5" t="s">
        <v>105</v>
      </c>
      <c r="BW1394" s="16" t="s">
        <v>8343</v>
      </c>
      <c r="BX1394" s="65" t="s">
        <v>11814</v>
      </c>
      <c r="BY1394" s="92" t="s">
        <v>810</v>
      </c>
      <c r="BZ1394" s="92" t="s">
        <v>249</v>
      </c>
      <c r="CA1394" s="92" t="s">
        <v>2023</v>
      </c>
      <c r="CB1394" s="92" t="s">
        <v>631</v>
      </c>
      <c r="CC1394" s="122">
        <f t="shared" si="208"/>
        <v>0</v>
      </c>
    </row>
    <row r="1395" spans="1:81" ht="95.25" customHeight="1" x14ac:dyDescent="0.25">
      <c r="A1395" s="66">
        <v>1782</v>
      </c>
      <c r="B1395" s="16">
        <v>80161504</v>
      </c>
      <c r="C1395" s="16" t="s">
        <v>11815</v>
      </c>
      <c r="D1395" s="17" t="s">
        <v>11816</v>
      </c>
      <c r="E1395" s="17" t="s">
        <v>342</v>
      </c>
      <c r="F1395" s="18">
        <v>45915</v>
      </c>
      <c r="G1395" s="17" t="s">
        <v>8347</v>
      </c>
      <c r="H1395" s="79" t="s">
        <v>85</v>
      </c>
      <c r="I1395" s="79" t="s">
        <v>86</v>
      </c>
      <c r="J1395" s="79" t="s">
        <v>87</v>
      </c>
      <c r="K1395" s="16">
        <v>79535070</v>
      </c>
      <c r="L1395" s="20">
        <v>1</v>
      </c>
      <c r="M1395" s="17" t="s">
        <v>88</v>
      </c>
      <c r="N1395" s="17" t="s">
        <v>89</v>
      </c>
      <c r="O1395" s="16" t="s">
        <v>11806</v>
      </c>
      <c r="P1395" s="17" t="s">
        <v>91</v>
      </c>
      <c r="Q1395" s="17" t="s">
        <v>92</v>
      </c>
      <c r="R1395" s="17" t="s">
        <v>2016</v>
      </c>
      <c r="S1395" s="16" t="s">
        <v>2017</v>
      </c>
      <c r="T1395" s="20">
        <v>52421376</v>
      </c>
      <c r="U1395" s="17" t="s">
        <v>2016</v>
      </c>
      <c r="V1395" s="17" t="s">
        <v>11232</v>
      </c>
      <c r="W1395" s="17" t="s">
        <v>5431</v>
      </c>
      <c r="X1395" s="17" t="s">
        <v>2017</v>
      </c>
      <c r="Y1395" s="17" t="s">
        <v>96</v>
      </c>
      <c r="Z1395" s="21">
        <v>38413880</v>
      </c>
      <c r="AA1395" s="33">
        <v>38413880</v>
      </c>
      <c r="AB1395" s="22" t="s">
        <v>95</v>
      </c>
      <c r="AC1395" s="33">
        <v>3841388</v>
      </c>
      <c r="AD1395" s="33">
        <v>3841388</v>
      </c>
      <c r="AE1395" s="20">
        <v>206525</v>
      </c>
      <c r="AF1395" s="20">
        <v>786525</v>
      </c>
      <c r="AG1395" s="7">
        <v>2022011000068</v>
      </c>
      <c r="AH1395" s="18">
        <v>45932</v>
      </c>
      <c r="AI1395" s="18">
        <v>45938</v>
      </c>
      <c r="AJ1395" s="17" t="s">
        <v>95</v>
      </c>
      <c r="AK1395" s="17" t="s">
        <v>95</v>
      </c>
      <c r="AL1395" s="16" t="s">
        <v>95</v>
      </c>
      <c r="AM1395" s="16" t="s">
        <v>95</v>
      </c>
      <c r="AN1395" s="18" t="s">
        <v>95</v>
      </c>
      <c r="AO1395" s="21">
        <v>0</v>
      </c>
      <c r="AP1395" s="18" t="s">
        <v>95</v>
      </c>
      <c r="AQ1395" s="21">
        <v>0</v>
      </c>
      <c r="AR1395" s="17" t="s">
        <v>95</v>
      </c>
      <c r="AS1395" s="21">
        <v>0</v>
      </c>
      <c r="AT1395" s="17" t="s">
        <v>95</v>
      </c>
      <c r="AU1395" s="26">
        <v>0</v>
      </c>
      <c r="AV1395" s="17" t="s">
        <v>95</v>
      </c>
      <c r="AW1395" s="20">
        <v>0</v>
      </c>
      <c r="AX1395" s="18" t="s">
        <v>95</v>
      </c>
      <c r="AY1395" s="4">
        <f t="shared" si="206"/>
        <v>0</v>
      </c>
      <c r="AZ1395" s="11">
        <f t="shared" si="207"/>
        <v>38413880</v>
      </c>
      <c r="BA1395" s="8">
        <f t="shared" si="205"/>
        <v>26889716</v>
      </c>
      <c r="BB1395" s="21">
        <v>26889716</v>
      </c>
      <c r="BC1395" s="21">
        <v>0</v>
      </c>
      <c r="BD1395" s="21">
        <v>0</v>
      </c>
      <c r="BE1395" s="18">
        <v>46234</v>
      </c>
      <c r="BF1395" s="18">
        <v>46234</v>
      </c>
      <c r="BG1395" s="30">
        <v>206</v>
      </c>
      <c r="BH1395" s="62" t="s">
        <v>95</v>
      </c>
      <c r="BI1395" s="17" t="s">
        <v>89</v>
      </c>
      <c r="BJ1395" s="17" t="s">
        <v>97</v>
      </c>
      <c r="BK1395" s="20" t="s">
        <v>11817</v>
      </c>
      <c r="BL1395" s="17" t="s">
        <v>7957</v>
      </c>
      <c r="BM1395" s="18">
        <v>45936</v>
      </c>
      <c r="BN1395" s="17" t="s">
        <v>11227</v>
      </c>
      <c r="BO1395" s="18">
        <v>45937</v>
      </c>
      <c r="BP1395" s="16" t="s">
        <v>163</v>
      </c>
      <c r="BQ1395" s="16" t="s">
        <v>6393</v>
      </c>
      <c r="BR1395" s="19" t="s">
        <v>164</v>
      </c>
      <c r="BS1395" s="17" t="s">
        <v>95</v>
      </c>
      <c r="BT1395" s="17" t="s">
        <v>8350</v>
      </c>
      <c r="BU1395" s="17" t="s">
        <v>95</v>
      </c>
      <c r="BV1395" s="17" t="s">
        <v>117</v>
      </c>
      <c r="BW1395" s="16" t="s">
        <v>8351</v>
      </c>
      <c r="BX1395" s="65" t="s">
        <v>11818</v>
      </c>
      <c r="BY1395" s="92" t="s">
        <v>810</v>
      </c>
      <c r="BZ1395" s="92" t="s">
        <v>249</v>
      </c>
      <c r="CA1395" s="92" t="s">
        <v>2023</v>
      </c>
      <c r="CB1395" s="92" t="s">
        <v>631</v>
      </c>
      <c r="CC1395" s="122">
        <f t="shared" si="208"/>
        <v>0</v>
      </c>
    </row>
    <row r="1396" spans="1:81" ht="95.25" customHeight="1" x14ac:dyDescent="0.25">
      <c r="A1396" s="66">
        <v>1783</v>
      </c>
      <c r="B1396" s="16">
        <v>80161504</v>
      </c>
      <c r="C1396" s="16" t="s">
        <v>11819</v>
      </c>
      <c r="D1396" s="17" t="s">
        <v>11820</v>
      </c>
      <c r="E1396" s="17" t="s">
        <v>342</v>
      </c>
      <c r="F1396" s="18">
        <v>45915</v>
      </c>
      <c r="G1396" s="17" t="s">
        <v>8534</v>
      </c>
      <c r="H1396" s="79" t="s">
        <v>85</v>
      </c>
      <c r="I1396" s="79" t="s">
        <v>86</v>
      </c>
      <c r="J1396" s="79" t="s">
        <v>87</v>
      </c>
      <c r="K1396" s="16">
        <v>1022392748</v>
      </c>
      <c r="L1396" s="20">
        <v>2</v>
      </c>
      <c r="M1396" s="17" t="s">
        <v>88</v>
      </c>
      <c r="N1396" s="17" t="s">
        <v>89</v>
      </c>
      <c r="O1396" s="16" t="s">
        <v>11806</v>
      </c>
      <c r="P1396" s="17" t="s">
        <v>91</v>
      </c>
      <c r="Q1396" s="17" t="s">
        <v>92</v>
      </c>
      <c r="R1396" s="17" t="s">
        <v>2016</v>
      </c>
      <c r="S1396" s="16" t="s">
        <v>2017</v>
      </c>
      <c r="T1396" s="20">
        <v>52421376</v>
      </c>
      <c r="U1396" s="17" t="s">
        <v>2016</v>
      </c>
      <c r="V1396" s="17" t="s">
        <v>11232</v>
      </c>
      <c r="W1396" s="17" t="s">
        <v>5431</v>
      </c>
      <c r="X1396" s="17" t="s">
        <v>2017</v>
      </c>
      <c r="Y1396" s="17" t="s">
        <v>96</v>
      </c>
      <c r="Z1396" s="21">
        <v>38413880</v>
      </c>
      <c r="AA1396" s="33">
        <v>38413880</v>
      </c>
      <c r="AB1396" s="22" t="s">
        <v>95</v>
      </c>
      <c r="AC1396" s="33">
        <v>3841388</v>
      </c>
      <c r="AD1396" s="33">
        <v>3841388</v>
      </c>
      <c r="AE1396" s="20">
        <v>206625</v>
      </c>
      <c r="AF1396" s="20">
        <v>788725</v>
      </c>
      <c r="AG1396" s="7">
        <v>2022011000068</v>
      </c>
      <c r="AH1396" s="18">
        <v>45932</v>
      </c>
      <c r="AI1396" s="18">
        <v>45940</v>
      </c>
      <c r="AJ1396" s="17" t="s">
        <v>95</v>
      </c>
      <c r="AK1396" s="17" t="s">
        <v>95</v>
      </c>
      <c r="AL1396" s="16" t="s">
        <v>95</v>
      </c>
      <c r="AM1396" s="16" t="s">
        <v>95</v>
      </c>
      <c r="AN1396" s="18" t="s">
        <v>95</v>
      </c>
      <c r="AO1396" s="21">
        <v>0</v>
      </c>
      <c r="AP1396" s="18" t="s">
        <v>95</v>
      </c>
      <c r="AQ1396" s="21">
        <v>0</v>
      </c>
      <c r="AR1396" s="17" t="s">
        <v>95</v>
      </c>
      <c r="AS1396" s="21">
        <v>0</v>
      </c>
      <c r="AT1396" s="17" t="s">
        <v>95</v>
      </c>
      <c r="AU1396" s="26">
        <v>0</v>
      </c>
      <c r="AV1396" s="17" t="s">
        <v>95</v>
      </c>
      <c r="AW1396" s="20">
        <v>0</v>
      </c>
      <c r="AX1396" s="18" t="s">
        <v>95</v>
      </c>
      <c r="AY1396" s="4">
        <f t="shared" si="206"/>
        <v>0</v>
      </c>
      <c r="AZ1396" s="11">
        <f t="shared" si="207"/>
        <v>38413880</v>
      </c>
      <c r="BA1396" s="8">
        <f t="shared" si="205"/>
        <v>26889716</v>
      </c>
      <c r="BB1396" s="21">
        <v>26889716</v>
      </c>
      <c r="BC1396" s="21">
        <v>0</v>
      </c>
      <c r="BD1396" s="21">
        <v>0</v>
      </c>
      <c r="BE1396" s="18">
        <v>46234</v>
      </c>
      <c r="BF1396" s="18">
        <v>46234</v>
      </c>
      <c r="BG1396" s="30">
        <v>206</v>
      </c>
      <c r="BH1396" s="62" t="s">
        <v>95</v>
      </c>
      <c r="BI1396" s="17" t="s">
        <v>89</v>
      </c>
      <c r="BJ1396" s="17" t="s">
        <v>97</v>
      </c>
      <c r="BK1396" s="20" t="s">
        <v>11821</v>
      </c>
      <c r="BL1396" s="17" t="s">
        <v>7957</v>
      </c>
      <c r="BM1396" s="18">
        <v>45933</v>
      </c>
      <c r="BN1396" s="17" t="s">
        <v>11489</v>
      </c>
      <c r="BO1396" s="18">
        <v>45940</v>
      </c>
      <c r="BP1396" s="16" t="s">
        <v>163</v>
      </c>
      <c r="BQ1396" s="16" t="s">
        <v>6393</v>
      </c>
      <c r="BR1396" s="17" t="s">
        <v>164</v>
      </c>
      <c r="BS1396" s="17" t="s">
        <v>95</v>
      </c>
      <c r="BT1396" s="17" t="s">
        <v>285</v>
      </c>
      <c r="BU1396" s="17" t="s">
        <v>95</v>
      </c>
      <c r="BV1396" s="5" t="s">
        <v>105</v>
      </c>
      <c r="BW1396" s="16" t="s">
        <v>8538</v>
      </c>
      <c r="BX1396" s="65" t="s">
        <v>11822</v>
      </c>
      <c r="BY1396" s="92" t="s">
        <v>810</v>
      </c>
      <c r="BZ1396" s="92" t="s">
        <v>249</v>
      </c>
      <c r="CA1396" s="92" t="s">
        <v>2023</v>
      </c>
      <c r="CB1396" s="92" t="s">
        <v>631</v>
      </c>
      <c r="CC1396" s="122">
        <f t="shared" si="208"/>
        <v>0</v>
      </c>
    </row>
    <row r="1397" spans="1:81" ht="95.25" customHeight="1" x14ac:dyDescent="0.25">
      <c r="A1397" s="66">
        <v>1798</v>
      </c>
      <c r="B1397" s="16">
        <v>93151507</v>
      </c>
      <c r="C1397" s="16" t="s">
        <v>11823</v>
      </c>
      <c r="D1397" s="17" t="s">
        <v>11824</v>
      </c>
      <c r="E1397" s="17" t="s">
        <v>342</v>
      </c>
      <c r="F1397" s="18">
        <v>45915</v>
      </c>
      <c r="G1397" s="17" t="s">
        <v>11825</v>
      </c>
      <c r="H1397" s="79" t="s">
        <v>85</v>
      </c>
      <c r="I1397" s="79" t="s">
        <v>86</v>
      </c>
      <c r="J1397" s="79" t="s">
        <v>87</v>
      </c>
      <c r="K1397" s="16">
        <v>1020814336</v>
      </c>
      <c r="L1397" s="20">
        <v>7</v>
      </c>
      <c r="M1397" s="17" t="s">
        <v>88</v>
      </c>
      <c r="N1397" s="17" t="s">
        <v>89</v>
      </c>
      <c r="O1397" s="16" t="s">
        <v>11826</v>
      </c>
      <c r="P1397" s="17" t="s">
        <v>91</v>
      </c>
      <c r="Q1397" s="17" t="s">
        <v>92</v>
      </c>
      <c r="R1397" s="17" t="s">
        <v>620</v>
      </c>
      <c r="S1397" s="16" t="s">
        <v>5790</v>
      </c>
      <c r="T1397" s="20">
        <v>1032421714</v>
      </c>
      <c r="U1397" s="17" t="s">
        <v>620</v>
      </c>
      <c r="V1397" s="17" t="s">
        <v>95</v>
      </c>
      <c r="W1397" s="17" t="s">
        <v>5791</v>
      </c>
      <c r="X1397" s="17" t="s">
        <v>5792</v>
      </c>
      <c r="Y1397" s="17" t="s">
        <v>96</v>
      </c>
      <c r="Z1397" s="21">
        <v>59208622</v>
      </c>
      <c r="AA1397" s="33">
        <v>59208622</v>
      </c>
      <c r="AB1397" s="22" t="s">
        <v>95</v>
      </c>
      <c r="AC1397" s="33">
        <v>6146224</v>
      </c>
      <c r="AD1397" s="33">
        <v>6146224</v>
      </c>
      <c r="AE1397" s="20">
        <v>239425</v>
      </c>
      <c r="AF1397" s="20">
        <v>895625</v>
      </c>
      <c r="AG1397" s="7">
        <v>2022011000068</v>
      </c>
      <c r="AH1397" s="18">
        <v>45960</v>
      </c>
      <c r="AI1397" s="18">
        <v>45961</v>
      </c>
      <c r="AJ1397" s="17" t="s">
        <v>95</v>
      </c>
      <c r="AK1397" s="17" t="s">
        <v>95</v>
      </c>
      <c r="AL1397" s="16" t="s">
        <v>95</v>
      </c>
      <c r="AM1397" s="16" t="s">
        <v>95</v>
      </c>
      <c r="AN1397" s="18" t="s">
        <v>95</v>
      </c>
      <c r="AO1397" s="21">
        <v>0</v>
      </c>
      <c r="AP1397" s="18" t="s">
        <v>95</v>
      </c>
      <c r="AQ1397" s="21">
        <v>0</v>
      </c>
      <c r="AR1397" s="17" t="s">
        <v>95</v>
      </c>
      <c r="AS1397" s="21">
        <v>0</v>
      </c>
      <c r="AT1397" s="17" t="s">
        <v>95</v>
      </c>
      <c r="AU1397" s="26">
        <v>0</v>
      </c>
      <c r="AV1397" s="17" t="s">
        <v>95</v>
      </c>
      <c r="AW1397" s="20">
        <v>0</v>
      </c>
      <c r="AX1397" s="18" t="s">
        <v>95</v>
      </c>
      <c r="AY1397" s="4">
        <f t="shared" si="206"/>
        <v>0</v>
      </c>
      <c r="AZ1397" s="11">
        <f t="shared" si="207"/>
        <v>59208622</v>
      </c>
      <c r="BA1397" s="8">
        <f t="shared" si="205"/>
        <v>43023568</v>
      </c>
      <c r="BB1397" s="21">
        <v>43023568</v>
      </c>
      <c r="BC1397" s="21">
        <v>0</v>
      </c>
      <c r="BD1397" s="21">
        <v>0</v>
      </c>
      <c r="BE1397" s="18">
        <v>46234</v>
      </c>
      <c r="BF1397" s="18">
        <v>46234</v>
      </c>
      <c r="BG1397" s="30">
        <v>206</v>
      </c>
      <c r="BH1397" s="62" t="s">
        <v>95</v>
      </c>
      <c r="BI1397" s="17" t="s">
        <v>89</v>
      </c>
      <c r="BJ1397" s="17" t="s">
        <v>97</v>
      </c>
      <c r="BK1397" s="20" t="s">
        <v>11827</v>
      </c>
      <c r="BL1397" s="17" t="s">
        <v>99</v>
      </c>
      <c r="BM1397" s="18">
        <v>45961</v>
      </c>
      <c r="BN1397" s="17" t="s">
        <v>11828</v>
      </c>
      <c r="BO1397" s="18">
        <v>45961</v>
      </c>
      <c r="BP1397" s="16" t="s">
        <v>163</v>
      </c>
      <c r="BQ1397" s="16" t="s">
        <v>6393</v>
      </c>
      <c r="BR1397" s="17" t="s">
        <v>164</v>
      </c>
      <c r="BS1397" s="17" t="s">
        <v>95</v>
      </c>
      <c r="BT1397" s="17" t="s">
        <v>258</v>
      </c>
      <c r="BU1397" s="17" t="s">
        <v>95</v>
      </c>
      <c r="BV1397" s="5" t="s">
        <v>105</v>
      </c>
      <c r="BW1397" s="16" t="s">
        <v>11829</v>
      </c>
      <c r="BX1397" s="65" t="s">
        <v>11830</v>
      </c>
      <c r="BY1397" s="92" t="s">
        <v>5799</v>
      </c>
      <c r="BZ1397" s="92" t="s">
        <v>249</v>
      </c>
      <c r="CA1397" s="92" t="s">
        <v>631</v>
      </c>
      <c r="CB1397" s="92" t="s">
        <v>631</v>
      </c>
      <c r="CC1397" s="122">
        <f t="shared" si="208"/>
        <v>0</v>
      </c>
    </row>
    <row r="1398" spans="1:81" ht="95.25" customHeight="1" x14ac:dyDescent="0.25">
      <c r="A1398" s="66">
        <v>1799</v>
      </c>
      <c r="B1398" s="16">
        <v>93151507</v>
      </c>
      <c r="C1398" s="124" t="s">
        <v>11831</v>
      </c>
      <c r="D1398" s="17" t="s">
        <v>11832</v>
      </c>
      <c r="E1398" s="17" t="s">
        <v>342</v>
      </c>
      <c r="F1398" s="18">
        <v>45915</v>
      </c>
      <c r="G1398" s="17" t="s">
        <v>9565</v>
      </c>
      <c r="H1398" s="79" t="s">
        <v>85</v>
      </c>
      <c r="I1398" s="79" t="s">
        <v>86</v>
      </c>
      <c r="J1398" s="79" t="s">
        <v>87</v>
      </c>
      <c r="K1398" s="16">
        <v>1010230391</v>
      </c>
      <c r="L1398" s="20">
        <v>9</v>
      </c>
      <c r="M1398" s="17" t="s">
        <v>88</v>
      </c>
      <c r="N1398" s="17" t="s">
        <v>89</v>
      </c>
      <c r="O1398" s="16" t="s">
        <v>11833</v>
      </c>
      <c r="P1398" s="17" t="s">
        <v>91</v>
      </c>
      <c r="Q1398" s="17" t="s">
        <v>92</v>
      </c>
      <c r="R1398" s="17" t="s">
        <v>620</v>
      </c>
      <c r="S1398" s="16" t="s">
        <v>11834</v>
      </c>
      <c r="T1398" s="20">
        <v>1000154865</v>
      </c>
      <c r="U1398" s="17" t="s">
        <v>620</v>
      </c>
      <c r="V1398" s="17" t="s">
        <v>95</v>
      </c>
      <c r="W1398" s="17" t="s">
        <v>5805</v>
      </c>
      <c r="X1398" s="17" t="s">
        <v>1310</v>
      </c>
      <c r="Y1398" s="17" t="s">
        <v>96</v>
      </c>
      <c r="Z1398" s="21">
        <v>61462240</v>
      </c>
      <c r="AA1398" s="33">
        <v>61462240</v>
      </c>
      <c r="AB1398" s="22" t="s">
        <v>95</v>
      </c>
      <c r="AC1398" s="33">
        <v>6146224</v>
      </c>
      <c r="AD1398" s="33">
        <v>6146224</v>
      </c>
      <c r="AE1398" s="20">
        <v>239525</v>
      </c>
      <c r="AF1398" s="20">
        <v>794225</v>
      </c>
      <c r="AG1398" s="7">
        <v>2022011000068</v>
      </c>
      <c r="AH1398" s="18">
        <v>45936</v>
      </c>
      <c r="AI1398" s="18">
        <v>45938</v>
      </c>
      <c r="AJ1398" s="17" t="s">
        <v>95</v>
      </c>
      <c r="AK1398" s="17" t="s">
        <v>95</v>
      </c>
      <c r="AL1398" s="16" t="s">
        <v>95</v>
      </c>
      <c r="AM1398" s="16" t="s">
        <v>95</v>
      </c>
      <c r="AN1398" s="18" t="s">
        <v>95</v>
      </c>
      <c r="AO1398" s="21">
        <v>0</v>
      </c>
      <c r="AP1398" s="18" t="s">
        <v>95</v>
      </c>
      <c r="AQ1398" s="21">
        <v>0</v>
      </c>
      <c r="AR1398" s="17" t="s">
        <v>95</v>
      </c>
      <c r="AS1398" s="21">
        <v>0</v>
      </c>
      <c r="AT1398" s="17" t="s">
        <v>95</v>
      </c>
      <c r="AU1398" s="26">
        <v>0</v>
      </c>
      <c r="AV1398" s="17" t="s">
        <v>95</v>
      </c>
      <c r="AW1398" s="20">
        <v>0</v>
      </c>
      <c r="AX1398" s="18" t="s">
        <v>95</v>
      </c>
      <c r="AY1398" s="28">
        <f>BF1398-BE1398</f>
        <v>0</v>
      </c>
      <c r="AZ1398" s="11">
        <f t="shared" si="207"/>
        <v>61462240</v>
      </c>
      <c r="BA1398" s="8">
        <f t="shared" si="205"/>
        <v>43023568</v>
      </c>
      <c r="BB1398" s="21">
        <v>43023568</v>
      </c>
      <c r="BC1398" s="21">
        <v>0</v>
      </c>
      <c r="BD1398" s="21">
        <v>0</v>
      </c>
      <c r="BE1398" s="18">
        <v>46234</v>
      </c>
      <c r="BF1398" s="18">
        <v>46234</v>
      </c>
      <c r="BG1398" s="30">
        <v>206</v>
      </c>
      <c r="BH1398" s="62" t="s">
        <v>95</v>
      </c>
      <c r="BI1398" s="17" t="s">
        <v>89</v>
      </c>
      <c r="BJ1398" s="17" t="s">
        <v>97</v>
      </c>
      <c r="BK1398" s="20" t="s">
        <v>11835</v>
      </c>
      <c r="BL1398" s="17" t="s">
        <v>99</v>
      </c>
      <c r="BM1398" s="18">
        <v>45937</v>
      </c>
      <c r="BN1398" s="17" t="s">
        <v>11836</v>
      </c>
      <c r="BO1398" s="18">
        <v>45938</v>
      </c>
      <c r="BP1398" s="16" t="s">
        <v>15346</v>
      </c>
      <c r="BQ1398" s="16" t="s">
        <v>6393</v>
      </c>
      <c r="BR1398" s="17" t="s">
        <v>15344</v>
      </c>
      <c r="BS1398" s="17" t="s">
        <v>15345</v>
      </c>
      <c r="BT1398" s="17" t="s">
        <v>313</v>
      </c>
      <c r="BU1398" s="17" t="s">
        <v>95</v>
      </c>
      <c r="BV1398" s="5" t="s">
        <v>105</v>
      </c>
      <c r="BW1398" s="16" t="s">
        <v>9569</v>
      </c>
      <c r="BX1398" s="65" t="s">
        <v>11837</v>
      </c>
      <c r="BY1398" s="92" t="s">
        <v>1040</v>
      </c>
      <c r="BZ1398" s="92" t="s">
        <v>249</v>
      </c>
      <c r="CA1398" s="92" t="s">
        <v>631</v>
      </c>
      <c r="CB1398" s="92" t="s">
        <v>631</v>
      </c>
      <c r="CC1398" s="122">
        <f t="shared" si="208"/>
        <v>0</v>
      </c>
    </row>
    <row r="1399" spans="1:81" ht="95.25" customHeight="1" x14ac:dyDescent="0.25">
      <c r="A1399" s="66">
        <v>1800</v>
      </c>
      <c r="B1399" s="16">
        <v>93151507</v>
      </c>
      <c r="C1399" s="16" t="s">
        <v>11838</v>
      </c>
      <c r="D1399" s="17" t="s">
        <v>11839</v>
      </c>
      <c r="E1399" s="17" t="s">
        <v>342</v>
      </c>
      <c r="F1399" s="18">
        <v>45915</v>
      </c>
      <c r="G1399" s="17" t="s">
        <v>9990</v>
      </c>
      <c r="H1399" s="79" t="s">
        <v>85</v>
      </c>
      <c r="I1399" s="79" t="s">
        <v>86</v>
      </c>
      <c r="J1399" s="79" t="s">
        <v>87</v>
      </c>
      <c r="K1399" s="16">
        <v>1018504032</v>
      </c>
      <c r="L1399" s="20">
        <v>1</v>
      </c>
      <c r="M1399" s="17" t="s">
        <v>88</v>
      </c>
      <c r="N1399" s="17" t="s">
        <v>89</v>
      </c>
      <c r="O1399" s="16" t="s">
        <v>11833</v>
      </c>
      <c r="P1399" s="17" t="s">
        <v>91</v>
      </c>
      <c r="Q1399" s="17" t="s">
        <v>92</v>
      </c>
      <c r="R1399" s="17" t="s">
        <v>620</v>
      </c>
      <c r="S1399" s="16" t="s">
        <v>8001</v>
      </c>
      <c r="T1399" s="20">
        <v>38642774</v>
      </c>
      <c r="U1399" s="17" t="s">
        <v>620</v>
      </c>
      <c r="V1399" s="17" t="s">
        <v>95</v>
      </c>
      <c r="W1399" s="17" t="s">
        <v>8002</v>
      </c>
      <c r="X1399" s="17" t="s">
        <v>8003</v>
      </c>
      <c r="Y1399" s="17" t="s">
        <v>96</v>
      </c>
      <c r="Z1399" s="21">
        <v>61462240</v>
      </c>
      <c r="AA1399" s="33">
        <v>61462240</v>
      </c>
      <c r="AB1399" s="22" t="s">
        <v>95</v>
      </c>
      <c r="AC1399" s="33">
        <v>6146224</v>
      </c>
      <c r="AD1399" s="33">
        <v>6146224</v>
      </c>
      <c r="AE1399" s="20">
        <v>239625</v>
      </c>
      <c r="AF1399" s="20">
        <v>820125</v>
      </c>
      <c r="AG1399" s="7">
        <v>2022011000068</v>
      </c>
      <c r="AH1399" s="18">
        <v>45940</v>
      </c>
      <c r="AI1399" s="18">
        <v>45940</v>
      </c>
      <c r="AJ1399" s="17" t="s">
        <v>95</v>
      </c>
      <c r="AK1399" s="17" t="s">
        <v>95</v>
      </c>
      <c r="AL1399" s="16" t="s">
        <v>95</v>
      </c>
      <c r="AM1399" s="16" t="s">
        <v>95</v>
      </c>
      <c r="AN1399" s="18" t="s">
        <v>95</v>
      </c>
      <c r="AO1399" s="21">
        <v>0</v>
      </c>
      <c r="AP1399" s="18" t="s">
        <v>95</v>
      </c>
      <c r="AQ1399" s="21">
        <v>0</v>
      </c>
      <c r="AR1399" s="17" t="s">
        <v>95</v>
      </c>
      <c r="AS1399" s="21">
        <v>0</v>
      </c>
      <c r="AT1399" s="17" t="s">
        <v>95</v>
      </c>
      <c r="AU1399" s="26">
        <v>0</v>
      </c>
      <c r="AV1399" s="17" t="s">
        <v>95</v>
      </c>
      <c r="AW1399" s="20">
        <v>0</v>
      </c>
      <c r="AX1399" s="18" t="s">
        <v>95</v>
      </c>
      <c r="AY1399" s="4">
        <f t="shared" si="206"/>
        <v>0</v>
      </c>
      <c r="AZ1399" s="11">
        <f t="shared" si="207"/>
        <v>61462240</v>
      </c>
      <c r="BA1399" s="8">
        <f t="shared" si="205"/>
        <v>43023568</v>
      </c>
      <c r="BB1399" s="21">
        <v>43023568</v>
      </c>
      <c r="BC1399" s="21">
        <v>0</v>
      </c>
      <c r="BD1399" s="21">
        <v>0</v>
      </c>
      <c r="BE1399" s="18">
        <v>46234</v>
      </c>
      <c r="BF1399" s="18">
        <v>46234</v>
      </c>
      <c r="BG1399" s="30">
        <v>206</v>
      </c>
      <c r="BH1399" s="62" t="s">
        <v>95</v>
      </c>
      <c r="BI1399" s="17" t="s">
        <v>89</v>
      </c>
      <c r="BJ1399" s="17" t="s">
        <v>97</v>
      </c>
      <c r="BK1399" s="20" t="s">
        <v>11840</v>
      </c>
      <c r="BL1399" s="17" t="s">
        <v>99</v>
      </c>
      <c r="BM1399" s="18">
        <v>45940</v>
      </c>
      <c r="BN1399" s="17" t="s">
        <v>11134</v>
      </c>
      <c r="BO1399" s="18">
        <v>45944</v>
      </c>
      <c r="BP1399" s="16" t="s">
        <v>163</v>
      </c>
      <c r="BQ1399" s="16" t="s">
        <v>6393</v>
      </c>
      <c r="BR1399" s="17" t="s">
        <v>164</v>
      </c>
      <c r="BS1399" s="17" t="s">
        <v>95</v>
      </c>
      <c r="BT1399" s="17" t="s">
        <v>313</v>
      </c>
      <c r="BU1399" s="17" t="s">
        <v>95</v>
      </c>
      <c r="BV1399" s="5" t="s">
        <v>105</v>
      </c>
      <c r="BW1399" s="16" t="s">
        <v>9994</v>
      </c>
      <c r="BX1399" s="65" t="s">
        <v>11841</v>
      </c>
      <c r="BY1399" s="92" t="s">
        <v>1040</v>
      </c>
      <c r="BZ1399" s="92" t="s">
        <v>249</v>
      </c>
      <c r="CA1399" s="92" t="s">
        <v>631</v>
      </c>
      <c r="CB1399" s="92" t="s">
        <v>631</v>
      </c>
      <c r="CC1399" s="122">
        <f t="shared" si="208"/>
        <v>0</v>
      </c>
    </row>
    <row r="1400" spans="1:81" ht="95.25" customHeight="1" x14ac:dyDescent="0.25">
      <c r="A1400" s="66">
        <v>1801</v>
      </c>
      <c r="B1400" s="16">
        <v>93151507</v>
      </c>
      <c r="C1400" s="16" t="s">
        <v>11842</v>
      </c>
      <c r="D1400" s="17" t="s">
        <v>11843</v>
      </c>
      <c r="E1400" s="17" t="s">
        <v>11390</v>
      </c>
      <c r="F1400" s="18">
        <v>45915</v>
      </c>
      <c r="G1400" s="17" t="s">
        <v>5545</v>
      </c>
      <c r="H1400" s="79" t="s">
        <v>85</v>
      </c>
      <c r="I1400" s="79" t="s">
        <v>86</v>
      </c>
      <c r="J1400" s="79" t="s">
        <v>87</v>
      </c>
      <c r="K1400" s="16">
        <v>1143147098</v>
      </c>
      <c r="L1400" s="20">
        <v>3</v>
      </c>
      <c r="M1400" s="17" t="s">
        <v>88</v>
      </c>
      <c r="N1400" s="17" t="s">
        <v>89</v>
      </c>
      <c r="O1400" s="16" t="s">
        <v>11844</v>
      </c>
      <c r="P1400" s="17" t="s">
        <v>91</v>
      </c>
      <c r="Q1400" s="17" t="s">
        <v>92</v>
      </c>
      <c r="R1400" s="17" t="s">
        <v>620</v>
      </c>
      <c r="S1400" s="16" t="s">
        <v>11845</v>
      </c>
      <c r="T1400" s="20">
        <v>79959768</v>
      </c>
      <c r="U1400" s="17" t="s">
        <v>620</v>
      </c>
      <c r="V1400" s="17" t="s">
        <v>95</v>
      </c>
      <c r="W1400" s="17" t="s">
        <v>5548</v>
      </c>
      <c r="X1400" s="17" t="s">
        <v>5547</v>
      </c>
      <c r="Y1400" s="17" t="s">
        <v>96</v>
      </c>
      <c r="Z1400" s="21">
        <v>61462240</v>
      </c>
      <c r="AA1400" s="33">
        <v>61462240</v>
      </c>
      <c r="AB1400" s="22" t="s">
        <v>95</v>
      </c>
      <c r="AC1400" s="33">
        <v>6146224</v>
      </c>
      <c r="AD1400" s="33">
        <v>6146224</v>
      </c>
      <c r="AE1400" s="20">
        <v>239725</v>
      </c>
      <c r="AF1400" s="20">
        <v>792125</v>
      </c>
      <c r="AG1400" s="7">
        <v>2022011000068</v>
      </c>
      <c r="AH1400" s="18">
        <v>45933</v>
      </c>
      <c r="AI1400" s="18">
        <v>45937</v>
      </c>
      <c r="AJ1400" s="17" t="s">
        <v>95</v>
      </c>
      <c r="AK1400" s="17" t="s">
        <v>95</v>
      </c>
      <c r="AL1400" s="16" t="s">
        <v>95</v>
      </c>
      <c r="AM1400" s="16" t="s">
        <v>95</v>
      </c>
      <c r="AN1400" s="18" t="s">
        <v>95</v>
      </c>
      <c r="AO1400" s="21">
        <v>0</v>
      </c>
      <c r="AP1400" s="18" t="s">
        <v>95</v>
      </c>
      <c r="AQ1400" s="21">
        <v>0</v>
      </c>
      <c r="AR1400" s="17" t="s">
        <v>95</v>
      </c>
      <c r="AS1400" s="21">
        <v>0</v>
      </c>
      <c r="AT1400" s="17" t="s">
        <v>95</v>
      </c>
      <c r="AU1400" s="26">
        <v>0</v>
      </c>
      <c r="AV1400" s="17" t="s">
        <v>95</v>
      </c>
      <c r="AW1400" s="20">
        <v>0</v>
      </c>
      <c r="AX1400" s="18" t="s">
        <v>95</v>
      </c>
      <c r="AY1400" s="4">
        <f t="shared" si="206"/>
        <v>0</v>
      </c>
      <c r="AZ1400" s="11">
        <f t="shared" si="207"/>
        <v>61462240</v>
      </c>
      <c r="BA1400" s="8">
        <f t="shared" si="205"/>
        <v>43023568</v>
      </c>
      <c r="BB1400" s="21">
        <v>43023568</v>
      </c>
      <c r="BC1400" s="21">
        <v>0</v>
      </c>
      <c r="BD1400" s="21">
        <v>0</v>
      </c>
      <c r="BE1400" s="18">
        <v>46234</v>
      </c>
      <c r="BF1400" s="18">
        <v>46234</v>
      </c>
      <c r="BG1400" s="30">
        <v>206</v>
      </c>
      <c r="BH1400" s="62" t="s">
        <v>95</v>
      </c>
      <c r="BI1400" s="17" t="s">
        <v>89</v>
      </c>
      <c r="BJ1400" s="17" t="s">
        <v>97</v>
      </c>
      <c r="BK1400" s="20" t="s">
        <v>11846</v>
      </c>
      <c r="BL1400" s="17" t="s">
        <v>99</v>
      </c>
      <c r="BM1400" s="18">
        <v>45936</v>
      </c>
      <c r="BN1400" s="17" t="s">
        <v>11847</v>
      </c>
      <c r="BO1400" s="18">
        <v>45937</v>
      </c>
      <c r="BP1400" s="16" t="s">
        <v>163</v>
      </c>
      <c r="BQ1400" s="16" t="s">
        <v>6393</v>
      </c>
      <c r="BR1400" s="17" t="s">
        <v>164</v>
      </c>
      <c r="BS1400" s="17" t="s">
        <v>95</v>
      </c>
      <c r="BT1400" s="17" t="s">
        <v>313</v>
      </c>
      <c r="BU1400" s="17" t="s">
        <v>95</v>
      </c>
      <c r="BV1400" s="5" t="s">
        <v>105</v>
      </c>
      <c r="BW1400" s="16" t="s">
        <v>5552</v>
      </c>
      <c r="BX1400" s="65" t="s">
        <v>11848</v>
      </c>
      <c r="BY1400" s="92" t="s">
        <v>1040</v>
      </c>
      <c r="BZ1400" s="92" t="s">
        <v>249</v>
      </c>
      <c r="CA1400" s="92" t="s">
        <v>631</v>
      </c>
      <c r="CB1400" s="92" t="s">
        <v>631</v>
      </c>
      <c r="CC1400" s="122">
        <f t="shared" si="208"/>
        <v>0</v>
      </c>
    </row>
    <row r="1401" spans="1:81" ht="95.25" customHeight="1" x14ac:dyDescent="0.25">
      <c r="A1401" s="66">
        <v>1802</v>
      </c>
      <c r="B1401" s="16">
        <v>93151507</v>
      </c>
      <c r="C1401" s="16" t="s">
        <v>11849</v>
      </c>
      <c r="D1401" s="17" t="s">
        <v>11850</v>
      </c>
      <c r="E1401" s="17" t="s">
        <v>11390</v>
      </c>
      <c r="F1401" s="18">
        <v>45915</v>
      </c>
      <c r="G1401" s="17" t="s">
        <v>11851</v>
      </c>
      <c r="H1401" s="79" t="s">
        <v>85</v>
      </c>
      <c r="I1401" s="79" t="s">
        <v>86</v>
      </c>
      <c r="J1401" s="79" t="s">
        <v>87</v>
      </c>
      <c r="K1401" s="16">
        <v>1079411589</v>
      </c>
      <c r="L1401" s="20">
        <v>8</v>
      </c>
      <c r="M1401" s="17" t="s">
        <v>88</v>
      </c>
      <c r="N1401" s="17" t="s">
        <v>1107</v>
      </c>
      <c r="O1401" s="16" t="s">
        <v>11844</v>
      </c>
      <c r="P1401" s="17" t="s">
        <v>91</v>
      </c>
      <c r="Q1401" s="17" t="s">
        <v>92</v>
      </c>
      <c r="R1401" s="17" t="s">
        <v>620</v>
      </c>
      <c r="S1401" s="16" t="s">
        <v>9999</v>
      </c>
      <c r="T1401" s="20">
        <v>79759903</v>
      </c>
      <c r="U1401" s="17" t="s">
        <v>620</v>
      </c>
      <c r="V1401" s="17" t="s">
        <v>95</v>
      </c>
      <c r="W1401" s="17" t="s">
        <v>10000</v>
      </c>
      <c r="X1401" s="17" t="s">
        <v>11852</v>
      </c>
      <c r="Y1401" s="17" t="s">
        <v>96</v>
      </c>
      <c r="Z1401" s="21">
        <v>61462240</v>
      </c>
      <c r="AA1401" s="33">
        <v>61462240</v>
      </c>
      <c r="AB1401" s="22" t="s">
        <v>95</v>
      </c>
      <c r="AC1401" s="33">
        <v>6146224</v>
      </c>
      <c r="AD1401" s="33">
        <v>6146224</v>
      </c>
      <c r="AE1401" s="20">
        <v>239825</v>
      </c>
      <c r="AF1401" s="20">
        <v>786825</v>
      </c>
      <c r="AG1401" s="7">
        <v>2022011000068</v>
      </c>
      <c r="AH1401" s="18">
        <v>45932</v>
      </c>
      <c r="AI1401" s="18">
        <v>45933</v>
      </c>
      <c r="AJ1401" s="17" t="s">
        <v>95</v>
      </c>
      <c r="AK1401" s="17" t="s">
        <v>95</v>
      </c>
      <c r="AL1401" s="16" t="s">
        <v>95</v>
      </c>
      <c r="AM1401" s="16" t="s">
        <v>95</v>
      </c>
      <c r="AN1401" s="18" t="s">
        <v>95</v>
      </c>
      <c r="AO1401" s="21">
        <v>0</v>
      </c>
      <c r="AP1401" s="18" t="s">
        <v>95</v>
      </c>
      <c r="AQ1401" s="21">
        <v>0</v>
      </c>
      <c r="AR1401" s="17" t="s">
        <v>95</v>
      </c>
      <c r="AS1401" s="21">
        <v>0</v>
      </c>
      <c r="AT1401" s="17" t="s">
        <v>95</v>
      </c>
      <c r="AU1401" s="26">
        <v>0</v>
      </c>
      <c r="AV1401" s="17" t="s">
        <v>95</v>
      </c>
      <c r="AW1401" s="20">
        <v>0</v>
      </c>
      <c r="AX1401" s="18" t="s">
        <v>95</v>
      </c>
      <c r="AY1401" s="4">
        <f t="shared" si="206"/>
        <v>0</v>
      </c>
      <c r="AZ1401" s="11">
        <f t="shared" si="207"/>
        <v>61462240</v>
      </c>
      <c r="BA1401" s="8">
        <f t="shared" si="205"/>
        <v>43023568</v>
      </c>
      <c r="BB1401" s="21">
        <v>43023568</v>
      </c>
      <c r="BC1401" s="21">
        <v>0</v>
      </c>
      <c r="BD1401" s="21">
        <v>0</v>
      </c>
      <c r="BE1401" s="18">
        <v>46234</v>
      </c>
      <c r="BF1401" s="18">
        <v>46234</v>
      </c>
      <c r="BG1401" s="30">
        <v>206</v>
      </c>
      <c r="BH1401" s="62" t="s">
        <v>95</v>
      </c>
      <c r="BI1401" s="17" t="s">
        <v>89</v>
      </c>
      <c r="BJ1401" s="17" t="s">
        <v>97</v>
      </c>
      <c r="BK1401" s="20" t="s">
        <v>11853</v>
      </c>
      <c r="BL1401" s="17" t="s">
        <v>99</v>
      </c>
      <c r="BM1401" s="18">
        <v>45932</v>
      </c>
      <c r="BN1401" s="17" t="s">
        <v>11740</v>
      </c>
      <c r="BO1401" s="18">
        <v>45933</v>
      </c>
      <c r="BP1401" s="16" t="s">
        <v>163</v>
      </c>
      <c r="BQ1401" s="16" t="s">
        <v>6393</v>
      </c>
      <c r="BR1401" s="17" t="s">
        <v>164</v>
      </c>
      <c r="BS1401" s="17" t="s">
        <v>95</v>
      </c>
      <c r="BT1401" s="17" t="s">
        <v>258</v>
      </c>
      <c r="BU1401" s="17" t="s">
        <v>95</v>
      </c>
      <c r="BV1401" s="5" t="s">
        <v>105</v>
      </c>
      <c r="BW1401" s="16" t="s">
        <v>11854</v>
      </c>
      <c r="BX1401" s="65" t="s">
        <v>11855</v>
      </c>
      <c r="BY1401" s="92" t="s">
        <v>5799</v>
      </c>
      <c r="BZ1401" s="92" t="s">
        <v>249</v>
      </c>
      <c r="CA1401" s="92" t="s">
        <v>631</v>
      </c>
      <c r="CB1401" s="92" t="s">
        <v>631</v>
      </c>
      <c r="CC1401" s="122">
        <f t="shared" si="208"/>
        <v>0</v>
      </c>
    </row>
    <row r="1402" spans="1:81" ht="95.25" customHeight="1" x14ac:dyDescent="0.25">
      <c r="A1402" s="66">
        <v>1816</v>
      </c>
      <c r="B1402" s="16">
        <v>80161500</v>
      </c>
      <c r="C1402" s="16" t="s">
        <v>11856</v>
      </c>
      <c r="D1402" s="17" t="s">
        <v>11857</v>
      </c>
      <c r="E1402" s="17" t="s">
        <v>291</v>
      </c>
      <c r="F1402" s="18">
        <v>45915</v>
      </c>
      <c r="G1402" s="17" t="s">
        <v>10270</v>
      </c>
      <c r="H1402" s="79" t="s">
        <v>85</v>
      </c>
      <c r="I1402" s="79" t="s">
        <v>86</v>
      </c>
      <c r="J1402" s="79" t="s">
        <v>87</v>
      </c>
      <c r="K1402" s="16">
        <v>1000240935</v>
      </c>
      <c r="L1402" s="20">
        <v>1</v>
      </c>
      <c r="M1402" s="17" t="s">
        <v>88</v>
      </c>
      <c r="N1402" s="17" t="s">
        <v>10271</v>
      </c>
      <c r="O1402" s="16" t="s">
        <v>11858</v>
      </c>
      <c r="P1402" s="17" t="s">
        <v>91</v>
      </c>
      <c r="Q1402" s="17" t="s">
        <v>92</v>
      </c>
      <c r="R1402" s="17" t="s">
        <v>804</v>
      </c>
      <c r="S1402" s="16" t="s">
        <v>805</v>
      </c>
      <c r="T1402" s="20">
        <v>52818254</v>
      </c>
      <c r="U1402" s="17" t="s">
        <v>804</v>
      </c>
      <c r="V1402" s="17" t="s">
        <v>95</v>
      </c>
      <c r="W1402" s="17" t="s">
        <v>95</v>
      </c>
      <c r="X1402" s="17" t="s">
        <v>95</v>
      </c>
      <c r="Y1402" s="17" t="s">
        <v>96</v>
      </c>
      <c r="Z1402" s="21">
        <v>34145660</v>
      </c>
      <c r="AA1402" s="33">
        <v>34145660</v>
      </c>
      <c r="AB1402" s="22" t="s">
        <v>95</v>
      </c>
      <c r="AC1402" s="33">
        <v>3414566</v>
      </c>
      <c r="AD1402" s="33">
        <v>3414566</v>
      </c>
      <c r="AE1402" s="20">
        <v>208425</v>
      </c>
      <c r="AF1402" s="20">
        <v>793825</v>
      </c>
      <c r="AG1402" s="7">
        <v>2022011000068</v>
      </c>
      <c r="AH1402" s="18">
        <v>45936</v>
      </c>
      <c r="AI1402" s="18">
        <v>45937</v>
      </c>
      <c r="AJ1402" s="17" t="s">
        <v>95</v>
      </c>
      <c r="AK1402" s="17" t="s">
        <v>95</v>
      </c>
      <c r="AL1402" s="16" t="s">
        <v>95</v>
      </c>
      <c r="AM1402" s="16" t="s">
        <v>95</v>
      </c>
      <c r="AN1402" s="18" t="s">
        <v>95</v>
      </c>
      <c r="AO1402" s="21">
        <v>0</v>
      </c>
      <c r="AP1402" s="18" t="s">
        <v>95</v>
      </c>
      <c r="AQ1402" s="21">
        <v>0</v>
      </c>
      <c r="AR1402" s="17" t="s">
        <v>95</v>
      </c>
      <c r="AS1402" s="21">
        <v>0</v>
      </c>
      <c r="AT1402" s="17" t="s">
        <v>95</v>
      </c>
      <c r="AU1402" s="26">
        <v>0</v>
      </c>
      <c r="AV1402" s="17" t="s">
        <v>95</v>
      </c>
      <c r="AW1402" s="20">
        <v>0</v>
      </c>
      <c r="AX1402" s="18" t="s">
        <v>95</v>
      </c>
      <c r="AY1402" s="4">
        <f t="shared" si="206"/>
        <v>0</v>
      </c>
      <c r="AZ1402" s="11">
        <f t="shared" si="207"/>
        <v>34145660</v>
      </c>
      <c r="BA1402" s="8">
        <f t="shared" si="205"/>
        <v>23901962</v>
      </c>
      <c r="BB1402" s="21">
        <v>23901962</v>
      </c>
      <c r="BC1402" s="21">
        <v>0</v>
      </c>
      <c r="BD1402" s="21">
        <v>0</v>
      </c>
      <c r="BE1402" s="18">
        <v>46234</v>
      </c>
      <c r="BF1402" s="18">
        <v>46234</v>
      </c>
      <c r="BG1402" s="30">
        <v>206</v>
      </c>
      <c r="BH1402" s="62" t="s">
        <v>95</v>
      </c>
      <c r="BI1402" s="17" t="s">
        <v>89</v>
      </c>
      <c r="BJ1402" s="17" t="s">
        <v>97</v>
      </c>
      <c r="BK1402" s="20" t="s">
        <v>11859</v>
      </c>
      <c r="BL1402" s="17" t="s">
        <v>99</v>
      </c>
      <c r="BM1402" s="18">
        <v>45936</v>
      </c>
      <c r="BN1402" s="17" t="s">
        <v>11836</v>
      </c>
      <c r="BO1402" s="18">
        <v>45937</v>
      </c>
      <c r="BP1402" s="16" t="s">
        <v>163</v>
      </c>
      <c r="BQ1402" s="16" t="s">
        <v>6393</v>
      </c>
      <c r="BR1402" s="17" t="s">
        <v>164</v>
      </c>
      <c r="BS1402" s="17" t="s">
        <v>95</v>
      </c>
      <c r="BT1402" s="17" t="s">
        <v>165</v>
      </c>
      <c r="BU1402" s="17" t="s">
        <v>95</v>
      </c>
      <c r="BV1402" s="17" t="s">
        <v>117</v>
      </c>
      <c r="BW1402" s="16" t="s">
        <v>10275</v>
      </c>
      <c r="BX1402" s="65" t="s">
        <v>11860</v>
      </c>
      <c r="BY1402" s="92" t="s">
        <v>810</v>
      </c>
      <c r="BZ1402" s="92" t="s">
        <v>249</v>
      </c>
      <c r="CA1402" s="92" t="s">
        <v>811</v>
      </c>
      <c r="CB1402" s="92" t="s">
        <v>631</v>
      </c>
      <c r="CC1402" s="122">
        <f t="shared" si="208"/>
        <v>0</v>
      </c>
    </row>
    <row r="1403" spans="1:81" ht="95.25" customHeight="1" x14ac:dyDescent="0.25">
      <c r="A1403" s="66">
        <v>1837</v>
      </c>
      <c r="B1403" s="16">
        <v>80161504</v>
      </c>
      <c r="C1403" s="16" t="s">
        <v>11861</v>
      </c>
      <c r="D1403" s="17" t="s">
        <v>11862</v>
      </c>
      <c r="E1403" s="17" t="s">
        <v>342</v>
      </c>
      <c r="F1403" s="18">
        <v>45915</v>
      </c>
      <c r="G1403" s="17" t="s">
        <v>10073</v>
      </c>
      <c r="H1403" s="79" t="s">
        <v>85</v>
      </c>
      <c r="I1403" s="79" t="s">
        <v>86</v>
      </c>
      <c r="J1403" s="79" t="s">
        <v>87</v>
      </c>
      <c r="K1403" s="16">
        <v>1019104885</v>
      </c>
      <c r="L1403" s="20">
        <v>9</v>
      </c>
      <c r="M1403" s="17" t="s">
        <v>88</v>
      </c>
      <c r="N1403" s="17" t="s">
        <v>89</v>
      </c>
      <c r="O1403" s="16" t="s">
        <v>11806</v>
      </c>
      <c r="P1403" s="17" t="s">
        <v>91</v>
      </c>
      <c r="Q1403" s="17" t="s">
        <v>92</v>
      </c>
      <c r="R1403" s="17" t="s">
        <v>2016</v>
      </c>
      <c r="S1403" s="16" t="s">
        <v>2017</v>
      </c>
      <c r="T1403" s="20">
        <v>52421376</v>
      </c>
      <c r="U1403" s="17" t="s">
        <v>2016</v>
      </c>
      <c r="V1403" s="17" t="s">
        <v>95</v>
      </c>
      <c r="W1403" s="17" t="s">
        <v>5431</v>
      </c>
      <c r="X1403" s="17" t="s">
        <v>2017</v>
      </c>
      <c r="Y1403" s="17" t="s">
        <v>96</v>
      </c>
      <c r="Z1403" s="21">
        <v>38413880</v>
      </c>
      <c r="AA1403" s="33">
        <v>38413880</v>
      </c>
      <c r="AB1403" s="22" t="s">
        <v>95</v>
      </c>
      <c r="AC1403" s="33">
        <v>3841388</v>
      </c>
      <c r="AD1403" s="33">
        <v>3841388</v>
      </c>
      <c r="AE1403" s="20">
        <v>209425</v>
      </c>
      <c r="AF1403" s="20">
        <v>794625</v>
      </c>
      <c r="AG1403" s="7">
        <v>2022011000068</v>
      </c>
      <c r="AH1403" s="18">
        <v>45936</v>
      </c>
      <c r="AI1403" s="18">
        <v>45944</v>
      </c>
      <c r="AJ1403" s="17" t="s">
        <v>95</v>
      </c>
      <c r="AK1403" s="17" t="s">
        <v>95</v>
      </c>
      <c r="AL1403" s="16" t="s">
        <v>95</v>
      </c>
      <c r="AM1403" s="16" t="s">
        <v>95</v>
      </c>
      <c r="AN1403" s="18" t="s">
        <v>95</v>
      </c>
      <c r="AO1403" s="21">
        <v>0</v>
      </c>
      <c r="AP1403" s="18" t="s">
        <v>95</v>
      </c>
      <c r="AQ1403" s="21">
        <v>0</v>
      </c>
      <c r="AR1403" s="17" t="s">
        <v>95</v>
      </c>
      <c r="AS1403" s="21">
        <v>0</v>
      </c>
      <c r="AT1403" s="17" t="s">
        <v>95</v>
      </c>
      <c r="AU1403" s="26">
        <v>0</v>
      </c>
      <c r="AV1403" s="17" t="s">
        <v>95</v>
      </c>
      <c r="AW1403" s="20">
        <v>0</v>
      </c>
      <c r="AX1403" s="18" t="s">
        <v>95</v>
      </c>
      <c r="AY1403" s="4">
        <f t="shared" si="206"/>
        <v>0</v>
      </c>
      <c r="AZ1403" s="11">
        <f t="shared" si="207"/>
        <v>38413880</v>
      </c>
      <c r="BA1403" s="8">
        <f t="shared" si="205"/>
        <v>26889716</v>
      </c>
      <c r="BB1403" s="21">
        <v>26889716</v>
      </c>
      <c r="BC1403" s="21">
        <v>0</v>
      </c>
      <c r="BD1403" s="21">
        <v>0</v>
      </c>
      <c r="BE1403" s="18">
        <v>46234</v>
      </c>
      <c r="BF1403" s="18">
        <v>46234</v>
      </c>
      <c r="BG1403" s="30">
        <v>206</v>
      </c>
      <c r="BH1403" s="62" t="s">
        <v>95</v>
      </c>
      <c r="BI1403" s="17" t="s">
        <v>89</v>
      </c>
      <c r="BJ1403" s="17" t="s">
        <v>97</v>
      </c>
      <c r="BK1403" s="20" t="s">
        <v>11863</v>
      </c>
      <c r="BL1403" s="17" t="s">
        <v>7957</v>
      </c>
      <c r="BM1403" s="18">
        <v>45936</v>
      </c>
      <c r="BN1403" s="17" t="s">
        <v>11378</v>
      </c>
      <c r="BO1403" s="18">
        <v>45940</v>
      </c>
      <c r="BP1403" s="16" t="s">
        <v>163</v>
      </c>
      <c r="BQ1403" s="16" t="s">
        <v>6393</v>
      </c>
      <c r="BR1403" s="17" t="s">
        <v>164</v>
      </c>
      <c r="BS1403" s="17" t="s">
        <v>95</v>
      </c>
      <c r="BT1403" s="17" t="s">
        <v>735</v>
      </c>
      <c r="BU1403" s="17" t="s">
        <v>95</v>
      </c>
      <c r="BV1403" s="5" t="s">
        <v>105</v>
      </c>
      <c r="BW1403" s="16" t="s">
        <v>10077</v>
      </c>
      <c r="BX1403" s="65" t="s">
        <v>11864</v>
      </c>
      <c r="BY1403" s="92" t="s">
        <v>810</v>
      </c>
      <c r="BZ1403" s="92" t="s">
        <v>249</v>
      </c>
      <c r="CA1403" s="92" t="s">
        <v>2023</v>
      </c>
      <c r="CB1403" s="92" t="s">
        <v>631</v>
      </c>
      <c r="CC1403" s="122">
        <f t="shared" si="208"/>
        <v>0</v>
      </c>
    </row>
    <row r="1404" spans="1:81" ht="95.25" customHeight="1" x14ac:dyDescent="0.25">
      <c r="A1404" s="66">
        <v>1838</v>
      </c>
      <c r="B1404" s="16">
        <v>93151507</v>
      </c>
      <c r="C1404" s="104" t="s">
        <v>11865</v>
      </c>
      <c r="D1404" s="17" t="s">
        <v>11866</v>
      </c>
      <c r="E1404" s="17" t="s">
        <v>342</v>
      </c>
      <c r="F1404" s="18">
        <v>45915</v>
      </c>
      <c r="G1404" s="17" t="s">
        <v>10384</v>
      </c>
      <c r="H1404" s="79" t="s">
        <v>85</v>
      </c>
      <c r="I1404" s="79" t="s">
        <v>86</v>
      </c>
      <c r="J1404" s="79" t="s">
        <v>87</v>
      </c>
      <c r="K1404" s="16">
        <v>24335624</v>
      </c>
      <c r="L1404" s="20">
        <v>1</v>
      </c>
      <c r="M1404" s="17" t="s">
        <v>88</v>
      </c>
      <c r="N1404" s="17" t="s">
        <v>2632</v>
      </c>
      <c r="O1404" s="16" t="s">
        <v>11867</v>
      </c>
      <c r="P1404" s="17" t="s">
        <v>91</v>
      </c>
      <c r="Q1404" s="17" t="s">
        <v>92</v>
      </c>
      <c r="R1404" s="17" t="s">
        <v>620</v>
      </c>
      <c r="S1404" s="16" t="s">
        <v>1766</v>
      </c>
      <c r="T1404" s="20">
        <v>1105684188</v>
      </c>
      <c r="U1404" s="17" t="s">
        <v>620</v>
      </c>
      <c r="V1404" s="17" t="s">
        <v>95</v>
      </c>
      <c r="W1404" s="17" t="s">
        <v>1767</v>
      </c>
      <c r="X1404" s="17" t="s">
        <v>1126</v>
      </c>
      <c r="Y1404" s="17" t="s">
        <v>96</v>
      </c>
      <c r="Z1404" s="21">
        <v>61462240</v>
      </c>
      <c r="AA1404" s="33">
        <v>61462240</v>
      </c>
      <c r="AB1404" s="22" t="s">
        <v>95</v>
      </c>
      <c r="AC1404" s="33">
        <v>6146224</v>
      </c>
      <c r="AD1404" s="33">
        <v>6146224</v>
      </c>
      <c r="AE1404" s="20">
        <v>241025</v>
      </c>
      <c r="AF1404" s="20">
        <v>794425</v>
      </c>
      <c r="AG1404" s="7">
        <v>2022011000068</v>
      </c>
      <c r="AH1404" s="18">
        <v>45936</v>
      </c>
      <c r="AI1404" s="18">
        <v>45940</v>
      </c>
      <c r="AJ1404" s="105" t="s">
        <v>11868</v>
      </c>
      <c r="AK1404" s="105" t="s">
        <v>141</v>
      </c>
      <c r="AL1404" s="102">
        <v>1049646182</v>
      </c>
      <c r="AM1404" s="106">
        <v>4</v>
      </c>
      <c r="AN1404" s="107">
        <v>46050</v>
      </c>
      <c r="AO1404" s="21">
        <v>0</v>
      </c>
      <c r="AP1404" s="18" t="s">
        <v>95</v>
      </c>
      <c r="AQ1404" s="21">
        <v>0</v>
      </c>
      <c r="AR1404" s="17" t="s">
        <v>95</v>
      </c>
      <c r="AS1404" s="21">
        <v>0</v>
      </c>
      <c r="AT1404" s="17" t="s">
        <v>95</v>
      </c>
      <c r="AU1404" s="26">
        <v>0</v>
      </c>
      <c r="AV1404" s="17" t="s">
        <v>95</v>
      </c>
      <c r="AW1404" s="20">
        <v>0</v>
      </c>
      <c r="AX1404" s="18" t="s">
        <v>95</v>
      </c>
      <c r="AY1404" s="4">
        <f t="shared" si="206"/>
        <v>0</v>
      </c>
      <c r="AZ1404" s="11">
        <f t="shared" si="207"/>
        <v>61462240</v>
      </c>
      <c r="BA1404" s="8">
        <f t="shared" si="205"/>
        <v>43023568</v>
      </c>
      <c r="BB1404" s="21">
        <v>43023568</v>
      </c>
      <c r="BC1404" s="21">
        <v>0</v>
      </c>
      <c r="BD1404" s="21">
        <v>0</v>
      </c>
      <c r="BE1404" s="18">
        <v>46234</v>
      </c>
      <c r="BF1404" s="18">
        <v>46234</v>
      </c>
      <c r="BG1404" s="30">
        <v>206</v>
      </c>
      <c r="BH1404" s="62" t="s">
        <v>95</v>
      </c>
      <c r="BI1404" s="17" t="s">
        <v>89</v>
      </c>
      <c r="BJ1404" s="17" t="s">
        <v>142</v>
      </c>
      <c r="BK1404" s="20" t="s">
        <v>11869</v>
      </c>
      <c r="BL1404" s="17" t="s">
        <v>144</v>
      </c>
      <c r="BM1404" s="18" t="s">
        <v>11870</v>
      </c>
      <c r="BN1404" s="17" t="s">
        <v>11871</v>
      </c>
      <c r="BO1404" s="18" t="s">
        <v>11872</v>
      </c>
      <c r="BP1404" s="16" t="s">
        <v>11873</v>
      </c>
      <c r="BQ1404" s="16" t="s">
        <v>6393</v>
      </c>
      <c r="BR1404" s="17" t="s">
        <v>149</v>
      </c>
      <c r="BS1404" s="17" t="s">
        <v>95</v>
      </c>
      <c r="BT1404" s="17" t="s">
        <v>568</v>
      </c>
      <c r="BU1404" s="17" t="s">
        <v>151</v>
      </c>
      <c r="BV1404" s="17" t="s">
        <v>569</v>
      </c>
      <c r="BW1404" s="16" t="s">
        <v>11874</v>
      </c>
      <c r="BX1404" s="65" t="s">
        <v>11875</v>
      </c>
      <c r="BY1404" s="92" t="s">
        <v>1040</v>
      </c>
      <c r="BZ1404" s="92" t="s">
        <v>249</v>
      </c>
      <c r="CA1404" s="92" t="s">
        <v>631</v>
      </c>
      <c r="CB1404" s="92" t="s">
        <v>631</v>
      </c>
      <c r="CC1404" s="122">
        <f t="shared" si="208"/>
        <v>0</v>
      </c>
    </row>
    <row r="1405" spans="1:81" ht="95.25" customHeight="1" x14ac:dyDescent="0.25">
      <c r="A1405" s="66">
        <v>1840</v>
      </c>
      <c r="B1405" s="16">
        <v>93151507</v>
      </c>
      <c r="C1405" s="16" t="s">
        <v>11876</v>
      </c>
      <c r="D1405" s="17" t="s">
        <v>11877</v>
      </c>
      <c r="E1405" s="17" t="s">
        <v>342</v>
      </c>
      <c r="F1405" s="18">
        <v>45915</v>
      </c>
      <c r="G1405" s="17" t="s">
        <v>11878</v>
      </c>
      <c r="H1405" s="79" t="s">
        <v>85</v>
      </c>
      <c r="I1405" s="79" t="s">
        <v>86</v>
      </c>
      <c r="J1405" s="79" t="s">
        <v>87</v>
      </c>
      <c r="K1405" s="16">
        <v>1020823610</v>
      </c>
      <c r="L1405" s="20">
        <v>9</v>
      </c>
      <c r="M1405" s="17" t="s">
        <v>88</v>
      </c>
      <c r="N1405" s="17" t="s">
        <v>89</v>
      </c>
      <c r="O1405" s="16" t="s">
        <v>11867</v>
      </c>
      <c r="P1405" s="17" t="s">
        <v>91</v>
      </c>
      <c r="Q1405" s="17" t="s">
        <v>92</v>
      </c>
      <c r="R1405" s="17" t="s">
        <v>620</v>
      </c>
      <c r="S1405" s="16" t="s">
        <v>1766</v>
      </c>
      <c r="T1405" s="20">
        <v>1105684188</v>
      </c>
      <c r="U1405" s="17" t="s">
        <v>620</v>
      </c>
      <c r="V1405" s="17" t="s">
        <v>95</v>
      </c>
      <c r="W1405" s="17" t="s">
        <v>1767</v>
      </c>
      <c r="X1405" s="17" t="s">
        <v>1126</v>
      </c>
      <c r="Y1405" s="17" t="s">
        <v>96</v>
      </c>
      <c r="Z1405" s="21">
        <v>61462240</v>
      </c>
      <c r="AA1405" s="33">
        <v>61462240</v>
      </c>
      <c r="AB1405" s="22" t="s">
        <v>95</v>
      </c>
      <c r="AC1405" s="33">
        <v>6146224</v>
      </c>
      <c r="AD1405" s="33">
        <v>6146224</v>
      </c>
      <c r="AE1405" s="20">
        <v>241225</v>
      </c>
      <c r="AF1405" s="20">
        <v>820225</v>
      </c>
      <c r="AG1405" s="7">
        <v>2022011000068</v>
      </c>
      <c r="AH1405" s="18">
        <v>45940</v>
      </c>
      <c r="AI1405" s="18">
        <v>45944</v>
      </c>
      <c r="AJ1405" s="17" t="s">
        <v>95</v>
      </c>
      <c r="AK1405" s="17" t="s">
        <v>95</v>
      </c>
      <c r="AL1405" s="16" t="s">
        <v>95</v>
      </c>
      <c r="AM1405" s="16" t="s">
        <v>95</v>
      </c>
      <c r="AN1405" s="18" t="s">
        <v>95</v>
      </c>
      <c r="AO1405" s="21">
        <v>0</v>
      </c>
      <c r="AP1405" s="18" t="s">
        <v>95</v>
      </c>
      <c r="AQ1405" s="21">
        <v>0</v>
      </c>
      <c r="AR1405" s="17" t="s">
        <v>95</v>
      </c>
      <c r="AS1405" s="21">
        <v>0</v>
      </c>
      <c r="AT1405" s="17" t="s">
        <v>95</v>
      </c>
      <c r="AU1405" s="26">
        <v>0</v>
      </c>
      <c r="AV1405" s="17" t="s">
        <v>95</v>
      </c>
      <c r="AW1405" s="20">
        <v>0</v>
      </c>
      <c r="AX1405" s="18" t="s">
        <v>95</v>
      </c>
      <c r="AY1405" s="4">
        <f t="shared" si="206"/>
        <v>0</v>
      </c>
      <c r="AZ1405" s="11">
        <f t="shared" si="207"/>
        <v>61462240</v>
      </c>
      <c r="BA1405" s="8">
        <f t="shared" si="205"/>
        <v>43023568</v>
      </c>
      <c r="BB1405" s="21">
        <v>43023568</v>
      </c>
      <c r="BC1405" s="21">
        <v>0</v>
      </c>
      <c r="BD1405" s="21">
        <v>0</v>
      </c>
      <c r="BE1405" s="18">
        <v>46234</v>
      </c>
      <c r="BF1405" s="18">
        <v>46234</v>
      </c>
      <c r="BG1405" s="30">
        <v>206</v>
      </c>
      <c r="BH1405" s="62" t="s">
        <v>95</v>
      </c>
      <c r="BI1405" s="17" t="s">
        <v>89</v>
      </c>
      <c r="BJ1405" s="17" t="s">
        <v>97</v>
      </c>
      <c r="BK1405" s="20" t="s">
        <v>11879</v>
      </c>
      <c r="BL1405" s="17" t="s">
        <v>99</v>
      </c>
      <c r="BM1405" s="18">
        <v>45940</v>
      </c>
      <c r="BN1405" s="17" t="s">
        <v>11402</v>
      </c>
      <c r="BO1405" s="18">
        <v>45944</v>
      </c>
      <c r="BP1405" s="16" t="s">
        <v>11880</v>
      </c>
      <c r="BQ1405" s="16" t="s">
        <v>6393</v>
      </c>
      <c r="BR1405" s="17" t="s">
        <v>164</v>
      </c>
      <c r="BS1405" s="17" t="s">
        <v>95</v>
      </c>
      <c r="BT1405" s="17" t="s">
        <v>313</v>
      </c>
      <c r="BU1405" s="17" t="s">
        <v>95</v>
      </c>
      <c r="BV1405" s="5" t="s">
        <v>105</v>
      </c>
      <c r="BW1405" s="16" t="s">
        <v>10084</v>
      </c>
      <c r="BX1405" s="65" t="s">
        <v>11881</v>
      </c>
      <c r="BY1405" s="92" t="s">
        <v>1040</v>
      </c>
      <c r="BZ1405" s="92" t="s">
        <v>249</v>
      </c>
      <c r="CA1405" s="92" t="s">
        <v>631</v>
      </c>
      <c r="CB1405" s="92" t="s">
        <v>631</v>
      </c>
      <c r="CC1405" s="122">
        <f t="shared" si="208"/>
        <v>0</v>
      </c>
    </row>
    <row r="1406" spans="1:81" ht="95.25" customHeight="1" x14ac:dyDescent="0.25">
      <c r="A1406" s="66">
        <v>1848</v>
      </c>
      <c r="B1406" s="16">
        <v>80161500</v>
      </c>
      <c r="C1406" s="16" t="s">
        <v>11882</v>
      </c>
      <c r="D1406" s="17" t="s">
        <v>11883</v>
      </c>
      <c r="E1406" s="17" t="s">
        <v>131</v>
      </c>
      <c r="F1406" s="18">
        <v>45915</v>
      </c>
      <c r="G1406" s="17" t="s">
        <v>9239</v>
      </c>
      <c r="H1406" s="79" t="s">
        <v>85</v>
      </c>
      <c r="I1406" s="79" t="s">
        <v>86</v>
      </c>
      <c r="J1406" s="79" t="s">
        <v>87</v>
      </c>
      <c r="K1406" s="16">
        <v>1018514387</v>
      </c>
      <c r="L1406" s="20">
        <v>8</v>
      </c>
      <c r="M1406" s="17" t="s">
        <v>88</v>
      </c>
      <c r="N1406" s="17" t="s">
        <v>89</v>
      </c>
      <c r="O1406" s="16" t="s">
        <v>11884</v>
      </c>
      <c r="P1406" s="17" t="s">
        <v>91</v>
      </c>
      <c r="Q1406" s="17" t="s">
        <v>92</v>
      </c>
      <c r="R1406" s="17" t="s">
        <v>1619</v>
      </c>
      <c r="S1406" s="16" t="s">
        <v>1620</v>
      </c>
      <c r="T1406" s="20">
        <v>75091192</v>
      </c>
      <c r="U1406" s="17" t="s">
        <v>759</v>
      </c>
      <c r="V1406" s="17" t="s">
        <v>95</v>
      </c>
      <c r="W1406" s="17" t="s">
        <v>95</v>
      </c>
      <c r="X1406" s="17" t="s">
        <v>95</v>
      </c>
      <c r="Y1406" s="17" t="s">
        <v>96</v>
      </c>
      <c r="Z1406" s="21">
        <v>78535080</v>
      </c>
      <c r="AA1406" s="33">
        <v>78535080</v>
      </c>
      <c r="AB1406" s="22" t="s">
        <v>95</v>
      </c>
      <c r="AC1406" s="33">
        <v>7853508</v>
      </c>
      <c r="AD1406" s="33">
        <v>7853508</v>
      </c>
      <c r="AE1406" s="20">
        <v>241425</v>
      </c>
      <c r="AF1406" s="20" t="s">
        <v>11885</v>
      </c>
      <c r="AG1406" s="7">
        <v>2022011000068</v>
      </c>
      <c r="AH1406" s="18">
        <v>45940</v>
      </c>
      <c r="AI1406" s="18">
        <v>45946</v>
      </c>
      <c r="AJ1406" s="17" t="s">
        <v>95</v>
      </c>
      <c r="AK1406" s="17" t="s">
        <v>95</v>
      </c>
      <c r="AL1406" s="16" t="s">
        <v>95</v>
      </c>
      <c r="AM1406" s="16" t="s">
        <v>95</v>
      </c>
      <c r="AN1406" s="18" t="s">
        <v>95</v>
      </c>
      <c r="AO1406" s="21">
        <v>0</v>
      </c>
      <c r="AP1406" s="18" t="s">
        <v>95</v>
      </c>
      <c r="AQ1406" s="21">
        <v>0</v>
      </c>
      <c r="AR1406" s="17" t="s">
        <v>95</v>
      </c>
      <c r="AS1406" s="21">
        <v>0</v>
      </c>
      <c r="AT1406" s="17" t="s">
        <v>95</v>
      </c>
      <c r="AU1406" s="26">
        <v>0</v>
      </c>
      <c r="AV1406" s="17" t="s">
        <v>95</v>
      </c>
      <c r="AW1406" s="20">
        <v>0</v>
      </c>
      <c r="AX1406" s="18" t="s">
        <v>95</v>
      </c>
      <c r="AY1406" s="4">
        <f t="shared" si="206"/>
        <v>0</v>
      </c>
      <c r="AZ1406" s="11">
        <f t="shared" si="207"/>
        <v>78535080</v>
      </c>
      <c r="BA1406" s="8">
        <f t="shared" si="205"/>
        <v>54974556</v>
      </c>
      <c r="BB1406" s="21">
        <v>54974556</v>
      </c>
      <c r="BC1406" s="21">
        <v>0</v>
      </c>
      <c r="BD1406" s="21">
        <v>0</v>
      </c>
      <c r="BE1406" s="18">
        <v>46234</v>
      </c>
      <c r="BF1406" s="18">
        <v>46234</v>
      </c>
      <c r="BG1406" s="30">
        <v>206</v>
      </c>
      <c r="BH1406" s="62" t="s">
        <v>95</v>
      </c>
      <c r="BI1406" s="17" t="s">
        <v>89</v>
      </c>
      <c r="BJ1406" s="17" t="s">
        <v>97</v>
      </c>
      <c r="BK1406" s="20" t="s">
        <v>11886</v>
      </c>
      <c r="BL1406" s="17" t="s">
        <v>99</v>
      </c>
      <c r="BM1406" s="18">
        <v>45940</v>
      </c>
      <c r="BN1406" s="17" t="s">
        <v>11134</v>
      </c>
      <c r="BO1406" s="18">
        <v>45946</v>
      </c>
      <c r="BP1406" s="16" t="s">
        <v>163</v>
      </c>
      <c r="BQ1406" s="16" t="s">
        <v>6393</v>
      </c>
      <c r="BR1406" s="17" t="s">
        <v>164</v>
      </c>
      <c r="BS1406" s="17" t="s">
        <v>95</v>
      </c>
      <c r="BT1406" s="17" t="s">
        <v>349</v>
      </c>
      <c r="BU1406" s="17" t="s">
        <v>95</v>
      </c>
      <c r="BV1406" s="17" t="s">
        <v>117</v>
      </c>
      <c r="BW1406" s="16" t="s">
        <v>9243</v>
      </c>
      <c r="BX1406" s="65" t="s">
        <v>11887</v>
      </c>
      <c r="BY1406" s="92" t="s">
        <v>810</v>
      </c>
      <c r="BZ1406" s="92" t="s">
        <v>249</v>
      </c>
      <c r="CA1406" s="92" t="s">
        <v>1625</v>
      </c>
      <c r="CB1406" s="92" t="s">
        <v>631</v>
      </c>
      <c r="CC1406" s="122">
        <f t="shared" si="208"/>
        <v>0</v>
      </c>
    </row>
    <row r="1407" spans="1:81" ht="95.25" customHeight="1" x14ac:dyDescent="0.25">
      <c r="A1407" s="66">
        <v>1850</v>
      </c>
      <c r="B1407" s="16">
        <v>80161500</v>
      </c>
      <c r="C1407" s="16" t="s">
        <v>11888</v>
      </c>
      <c r="D1407" s="17" t="s">
        <v>11889</v>
      </c>
      <c r="E1407" s="17" t="s">
        <v>131</v>
      </c>
      <c r="F1407" s="18">
        <v>45915</v>
      </c>
      <c r="G1407" s="17" t="s">
        <v>9773</v>
      </c>
      <c r="H1407" s="79" t="s">
        <v>85</v>
      </c>
      <c r="I1407" s="79" t="s">
        <v>86</v>
      </c>
      <c r="J1407" s="79" t="s">
        <v>87</v>
      </c>
      <c r="K1407" s="16">
        <v>1006409434</v>
      </c>
      <c r="L1407" s="20">
        <v>3</v>
      </c>
      <c r="M1407" s="17" t="s">
        <v>88</v>
      </c>
      <c r="N1407" s="17" t="s">
        <v>89</v>
      </c>
      <c r="O1407" s="16" t="s">
        <v>11890</v>
      </c>
      <c r="P1407" s="17" t="s">
        <v>91</v>
      </c>
      <c r="Q1407" s="17" t="s">
        <v>92</v>
      </c>
      <c r="R1407" s="17" t="s">
        <v>1619</v>
      </c>
      <c r="S1407" s="16" t="s">
        <v>1620</v>
      </c>
      <c r="T1407" s="20">
        <v>75091192</v>
      </c>
      <c r="U1407" s="17" t="s">
        <v>759</v>
      </c>
      <c r="V1407" s="17" t="s">
        <v>95</v>
      </c>
      <c r="W1407" s="17" t="s">
        <v>95</v>
      </c>
      <c r="X1407" s="17" t="s">
        <v>95</v>
      </c>
      <c r="Y1407" s="17" t="s">
        <v>96</v>
      </c>
      <c r="Z1407" s="21">
        <v>41438920</v>
      </c>
      <c r="AA1407" s="33">
        <v>41438920</v>
      </c>
      <c r="AB1407" s="22" t="s">
        <v>95</v>
      </c>
      <c r="AC1407" s="33">
        <v>4143892</v>
      </c>
      <c r="AD1407" s="33">
        <v>4143892</v>
      </c>
      <c r="AE1407" s="20">
        <v>210025</v>
      </c>
      <c r="AF1407" s="20">
        <v>828325</v>
      </c>
      <c r="AG1407" s="7">
        <v>2022011000068</v>
      </c>
      <c r="AH1407" s="18">
        <v>45944</v>
      </c>
      <c r="AI1407" s="18">
        <v>45946</v>
      </c>
      <c r="AJ1407" s="17" t="s">
        <v>95</v>
      </c>
      <c r="AK1407" s="17" t="s">
        <v>95</v>
      </c>
      <c r="AL1407" s="16" t="s">
        <v>95</v>
      </c>
      <c r="AM1407" s="16" t="s">
        <v>95</v>
      </c>
      <c r="AN1407" s="18" t="s">
        <v>95</v>
      </c>
      <c r="AO1407" s="21">
        <v>0</v>
      </c>
      <c r="AP1407" s="18" t="s">
        <v>95</v>
      </c>
      <c r="AQ1407" s="21">
        <v>0</v>
      </c>
      <c r="AR1407" s="17" t="s">
        <v>95</v>
      </c>
      <c r="AS1407" s="21">
        <v>0</v>
      </c>
      <c r="AT1407" s="17" t="s">
        <v>95</v>
      </c>
      <c r="AU1407" s="26">
        <v>0</v>
      </c>
      <c r="AV1407" s="17" t="s">
        <v>95</v>
      </c>
      <c r="AW1407" s="20">
        <v>0</v>
      </c>
      <c r="AX1407" s="18" t="s">
        <v>95</v>
      </c>
      <c r="AY1407" s="4">
        <f t="shared" si="206"/>
        <v>0</v>
      </c>
      <c r="AZ1407" s="11">
        <f t="shared" si="207"/>
        <v>41438920</v>
      </c>
      <c r="BA1407" s="8">
        <f t="shared" si="205"/>
        <v>29007244</v>
      </c>
      <c r="BB1407" s="21">
        <v>29007244</v>
      </c>
      <c r="BC1407" s="21">
        <v>0</v>
      </c>
      <c r="BD1407" s="21">
        <v>0</v>
      </c>
      <c r="BE1407" s="18">
        <v>46234</v>
      </c>
      <c r="BF1407" s="18">
        <v>46234</v>
      </c>
      <c r="BG1407" s="30">
        <v>206</v>
      </c>
      <c r="BH1407" s="62" t="s">
        <v>95</v>
      </c>
      <c r="BI1407" s="17" t="s">
        <v>89</v>
      </c>
      <c r="BJ1407" s="17" t="s">
        <v>97</v>
      </c>
      <c r="BK1407" s="20" t="s">
        <v>11891</v>
      </c>
      <c r="BL1407" s="17" t="s">
        <v>99</v>
      </c>
      <c r="BM1407" s="18">
        <v>45944</v>
      </c>
      <c r="BN1407" s="17" t="s">
        <v>11247</v>
      </c>
      <c r="BO1407" s="18">
        <v>45946</v>
      </c>
      <c r="BP1407" s="16" t="s">
        <v>163</v>
      </c>
      <c r="BQ1407" s="16" t="s">
        <v>6393</v>
      </c>
      <c r="BR1407" s="17" t="s">
        <v>164</v>
      </c>
      <c r="BS1407" s="17" t="s">
        <v>95</v>
      </c>
      <c r="BT1407" s="17" t="s">
        <v>9777</v>
      </c>
      <c r="BU1407" s="17" t="s">
        <v>95</v>
      </c>
      <c r="BV1407" s="5" t="s">
        <v>105</v>
      </c>
      <c r="BW1407" s="16" t="s">
        <v>9778</v>
      </c>
      <c r="BX1407" s="65" t="s">
        <v>11892</v>
      </c>
      <c r="BY1407" s="92" t="s">
        <v>810</v>
      </c>
      <c r="BZ1407" s="92" t="s">
        <v>249</v>
      </c>
      <c r="CA1407" s="92" t="s">
        <v>1625</v>
      </c>
      <c r="CB1407" s="92" t="s">
        <v>631</v>
      </c>
      <c r="CC1407" s="122">
        <f t="shared" si="208"/>
        <v>0</v>
      </c>
    </row>
    <row r="1408" spans="1:81" ht="95.25" customHeight="1" x14ac:dyDescent="0.25">
      <c r="A1408" s="66">
        <v>1851</v>
      </c>
      <c r="B1408" s="16">
        <v>80161500</v>
      </c>
      <c r="C1408" s="16" t="s">
        <v>11893</v>
      </c>
      <c r="D1408" s="17" t="s">
        <v>11894</v>
      </c>
      <c r="E1408" s="17" t="s">
        <v>291</v>
      </c>
      <c r="F1408" s="18">
        <v>45915</v>
      </c>
      <c r="G1408" s="17" t="s">
        <v>6829</v>
      </c>
      <c r="H1408" s="79" t="s">
        <v>85</v>
      </c>
      <c r="I1408" s="79" t="s">
        <v>86</v>
      </c>
      <c r="J1408" s="79" t="s">
        <v>87</v>
      </c>
      <c r="K1408" s="16">
        <v>1020777288</v>
      </c>
      <c r="L1408" s="20">
        <v>2</v>
      </c>
      <c r="M1408" s="17" t="s">
        <v>88</v>
      </c>
      <c r="N1408" s="17" t="s">
        <v>89</v>
      </c>
      <c r="O1408" s="16" t="s">
        <v>11895</v>
      </c>
      <c r="P1408" s="17" t="s">
        <v>91</v>
      </c>
      <c r="Q1408" s="17" t="s">
        <v>92</v>
      </c>
      <c r="R1408" s="17" t="s">
        <v>804</v>
      </c>
      <c r="S1408" s="16" t="s">
        <v>805</v>
      </c>
      <c r="T1408" s="20">
        <v>52818254</v>
      </c>
      <c r="U1408" s="17" t="s">
        <v>804</v>
      </c>
      <c r="V1408" s="17" t="s">
        <v>95</v>
      </c>
      <c r="W1408" s="17" t="s">
        <v>95</v>
      </c>
      <c r="X1408" s="17" t="s">
        <v>95</v>
      </c>
      <c r="Y1408" s="17" t="s">
        <v>96</v>
      </c>
      <c r="Z1408" s="21">
        <v>97315220</v>
      </c>
      <c r="AA1408" s="33">
        <v>97315220</v>
      </c>
      <c r="AB1408" s="22" t="s">
        <v>95</v>
      </c>
      <c r="AC1408" s="33">
        <v>9731522</v>
      </c>
      <c r="AD1408" s="33">
        <v>9731522</v>
      </c>
      <c r="AE1408" s="20">
        <v>241625</v>
      </c>
      <c r="AF1408" s="20">
        <v>793725</v>
      </c>
      <c r="AG1408" s="7">
        <v>2022011000068</v>
      </c>
      <c r="AH1408" s="18">
        <v>45936</v>
      </c>
      <c r="AI1408" s="18">
        <v>45937</v>
      </c>
      <c r="AJ1408" s="17" t="s">
        <v>95</v>
      </c>
      <c r="AK1408" s="17" t="s">
        <v>95</v>
      </c>
      <c r="AL1408" s="16" t="s">
        <v>95</v>
      </c>
      <c r="AM1408" s="16" t="s">
        <v>95</v>
      </c>
      <c r="AN1408" s="18" t="s">
        <v>95</v>
      </c>
      <c r="AO1408" s="21">
        <v>0</v>
      </c>
      <c r="AP1408" s="18" t="s">
        <v>95</v>
      </c>
      <c r="AQ1408" s="21">
        <v>0</v>
      </c>
      <c r="AR1408" s="17" t="s">
        <v>95</v>
      </c>
      <c r="AS1408" s="21">
        <v>0</v>
      </c>
      <c r="AT1408" s="17" t="s">
        <v>95</v>
      </c>
      <c r="AU1408" s="26">
        <v>0</v>
      </c>
      <c r="AV1408" s="17" t="s">
        <v>95</v>
      </c>
      <c r="AW1408" s="20">
        <v>0</v>
      </c>
      <c r="AX1408" s="18" t="s">
        <v>95</v>
      </c>
      <c r="AY1408" s="4">
        <f t="shared" si="206"/>
        <v>0</v>
      </c>
      <c r="AZ1408" s="11">
        <f t="shared" si="207"/>
        <v>97315220</v>
      </c>
      <c r="BA1408" s="8">
        <f t="shared" si="205"/>
        <v>68120654</v>
      </c>
      <c r="BB1408" s="21">
        <v>68120654</v>
      </c>
      <c r="BC1408" s="21">
        <v>0</v>
      </c>
      <c r="BD1408" s="21">
        <v>0</v>
      </c>
      <c r="BE1408" s="18">
        <v>46234</v>
      </c>
      <c r="BF1408" s="18">
        <v>46234</v>
      </c>
      <c r="BG1408" s="30">
        <v>206</v>
      </c>
      <c r="BH1408" s="62" t="s">
        <v>95</v>
      </c>
      <c r="BI1408" s="17" t="s">
        <v>89</v>
      </c>
      <c r="BJ1408" s="17" t="s">
        <v>97</v>
      </c>
      <c r="BK1408" s="20" t="s">
        <v>11896</v>
      </c>
      <c r="BL1408" s="17" t="s">
        <v>99</v>
      </c>
      <c r="BM1408" s="18">
        <v>45936</v>
      </c>
      <c r="BN1408" s="17" t="s">
        <v>11602</v>
      </c>
      <c r="BO1408" s="18">
        <v>45936</v>
      </c>
      <c r="BP1408" s="16" t="s">
        <v>163</v>
      </c>
      <c r="BQ1408" s="16" t="s">
        <v>6393</v>
      </c>
      <c r="BR1408" s="17" t="s">
        <v>164</v>
      </c>
      <c r="BS1408" s="17" t="s">
        <v>95</v>
      </c>
      <c r="BT1408" s="17" t="s">
        <v>313</v>
      </c>
      <c r="BU1408" s="17" t="s">
        <v>95</v>
      </c>
      <c r="BV1408" s="17" t="s">
        <v>117</v>
      </c>
      <c r="BW1408" s="16" t="s">
        <v>6833</v>
      </c>
      <c r="BX1408" s="65" t="s">
        <v>11897</v>
      </c>
      <c r="BY1408" s="92" t="s">
        <v>810</v>
      </c>
      <c r="BZ1408" s="92" t="s">
        <v>249</v>
      </c>
      <c r="CA1408" s="92" t="s">
        <v>811</v>
      </c>
      <c r="CB1408" s="92" t="s">
        <v>631</v>
      </c>
      <c r="CC1408" s="122">
        <f t="shared" si="208"/>
        <v>0</v>
      </c>
    </row>
    <row r="1409" spans="1:81" ht="95.25" customHeight="1" x14ac:dyDescent="0.25">
      <c r="A1409" s="66">
        <v>1852</v>
      </c>
      <c r="B1409" s="16">
        <v>80161500</v>
      </c>
      <c r="C1409" s="16" t="s">
        <v>11898</v>
      </c>
      <c r="D1409" s="17" t="s">
        <v>11899</v>
      </c>
      <c r="E1409" s="17" t="s">
        <v>291</v>
      </c>
      <c r="F1409" s="18">
        <v>45915</v>
      </c>
      <c r="G1409" s="17" t="s">
        <v>8191</v>
      </c>
      <c r="H1409" s="79" t="s">
        <v>85</v>
      </c>
      <c r="I1409" s="79" t="s">
        <v>86</v>
      </c>
      <c r="J1409" s="79" t="s">
        <v>87</v>
      </c>
      <c r="K1409" s="16">
        <v>1010169744</v>
      </c>
      <c r="L1409" s="20">
        <v>5</v>
      </c>
      <c r="M1409" s="17" t="s">
        <v>88</v>
      </c>
      <c r="N1409" s="17" t="s">
        <v>89</v>
      </c>
      <c r="O1409" s="16" t="s">
        <v>11900</v>
      </c>
      <c r="P1409" s="17" t="s">
        <v>91</v>
      </c>
      <c r="Q1409" s="17" t="s">
        <v>92</v>
      </c>
      <c r="R1409" s="17" t="s">
        <v>804</v>
      </c>
      <c r="S1409" s="16" t="s">
        <v>805</v>
      </c>
      <c r="T1409" s="20">
        <v>52818254</v>
      </c>
      <c r="U1409" s="17" t="s">
        <v>804</v>
      </c>
      <c r="V1409" s="17" t="s">
        <v>95</v>
      </c>
      <c r="W1409" s="17" t="s">
        <v>95</v>
      </c>
      <c r="X1409" s="17" t="s">
        <v>95</v>
      </c>
      <c r="Y1409" s="17" t="s">
        <v>96</v>
      </c>
      <c r="Z1409" s="21">
        <v>97315220</v>
      </c>
      <c r="AA1409" s="33">
        <v>97315220</v>
      </c>
      <c r="AB1409" s="22" t="s">
        <v>95</v>
      </c>
      <c r="AC1409" s="33">
        <v>9731522</v>
      </c>
      <c r="AD1409" s="33">
        <v>9731522</v>
      </c>
      <c r="AE1409" s="20">
        <v>241725</v>
      </c>
      <c r="AF1409" s="20">
        <v>789125</v>
      </c>
      <c r="AG1409" s="7">
        <v>2022011000068</v>
      </c>
      <c r="AH1409" s="18">
        <v>45932</v>
      </c>
      <c r="AI1409" s="18">
        <v>45937</v>
      </c>
      <c r="AJ1409" s="17" t="s">
        <v>95</v>
      </c>
      <c r="AK1409" s="17" t="s">
        <v>95</v>
      </c>
      <c r="AL1409" s="16" t="s">
        <v>95</v>
      </c>
      <c r="AM1409" s="16" t="s">
        <v>95</v>
      </c>
      <c r="AN1409" s="18" t="s">
        <v>95</v>
      </c>
      <c r="AO1409" s="21">
        <v>0</v>
      </c>
      <c r="AP1409" s="18" t="s">
        <v>95</v>
      </c>
      <c r="AQ1409" s="21">
        <v>0</v>
      </c>
      <c r="AR1409" s="17" t="s">
        <v>95</v>
      </c>
      <c r="AS1409" s="21">
        <v>0</v>
      </c>
      <c r="AT1409" s="17" t="s">
        <v>95</v>
      </c>
      <c r="AU1409" s="26">
        <v>0</v>
      </c>
      <c r="AV1409" s="17" t="s">
        <v>95</v>
      </c>
      <c r="AW1409" s="20">
        <v>0</v>
      </c>
      <c r="AX1409" s="18" t="s">
        <v>95</v>
      </c>
      <c r="AY1409" s="4">
        <f t="shared" si="206"/>
        <v>0</v>
      </c>
      <c r="AZ1409" s="11">
        <f t="shared" si="207"/>
        <v>97315220</v>
      </c>
      <c r="BA1409" s="8">
        <f t="shared" si="205"/>
        <v>68120654</v>
      </c>
      <c r="BB1409" s="21">
        <v>68120654</v>
      </c>
      <c r="BC1409" s="21">
        <v>0</v>
      </c>
      <c r="BD1409" s="21">
        <v>0</v>
      </c>
      <c r="BE1409" s="18">
        <v>46234</v>
      </c>
      <c r="BF1409" s="18">
        <v>46234</v>
      </c>
      <c r="BG1409" s="30">
        <v>206</v>
      </c>
      <c r="BH1409" s="62" t="s">
        <v>95</v>
      </c>
      <c r="BI1409" s="17" t="s">
        <v>89</v>
      </c>
      <c r="BJ1409" s="17" t="s">
        <v>97</v>
      </c>
      <c r="BK1409" s="20" t="s">
        <v>11901</v>
      </c>
      <c r="BL1409" s="17" t="s">
        <v>7957</v>
      </c>
      <c r="BM1409" s="18">
        <v>45932</v>
      </c>
      <c r="BN1409" s="17" t="s">
        <v>11227</v>
      </c>
      <c r="BO1409" s="18">
        <v>45936</v>
      </c>
      <c r="BP1409" s="16" t="s">
        <v>163</v>
      </c>
      <c r="BQ1409" s="16" t="s">
        <v>6393</v>
      </c>
      <c r="BR1409" s="17" t="s">
        <v>164</v>
      </c>
      <c r="BS1409" s="17" t="s">
        <v>95</v>
      </c>
      <c r="BT1409" s="17" t="s">
        <v>313</v>
      </c>
      <c r="BU1409" s="17" t="s">
        <v>95</v>
      </c>
      <c r="BV1409" s="17" t="s">
        <v>117</v>
      </c>
      <c r="BW1409" s="16" t="s">
        <v>8196</v>
      </c>
      <c r="BX1409" s="65" t="s">
        <v>11902</v>
      </c>
      <c r="BY1409" s="92" t="s">
        <v>810</v>
      </c>
      <c r="BZ1409" s="92" t="s">
        <v>249</v>
      </c>
      <c r="CA1409" s="92" t="s">
        <v>811</v>
      </c>
      <c r="CB1409" s="92" t="s">
        <v>631</v>
      </c>
      <c r="CC1409" s="122">
        <f t="shared" si="208"/>
        <v>0</v>
      </c>
    </row>
    <row r="1410" spans="1:81" ht="95.25" customHeight="1" x14ac:dyDescent="0.25">
      <c r="A1410" s="66">
        <v>1855</v>
      </c>
      <c r="B1410" s="16">
        <v>80161500</v>
      </c>
      <c r="C1410" s="16" t="s">
        <v>11903</v>
      </c>
      <c r="D1410" s="17" t="s">
        <v>11904</v>
      </c>
      <c r="E1410" s="17" t="s">
        <v>291</v>
      </c>
      <c r="F1410" s="18">
        <v>45915</v>
      </c>
      <c r="G1410" s="17" t="s">
        <v>887</v>
      </c>
      <c r="H1410" s="79" t="s">
        <v>85</v>
      </c>
      <c r="I1410" s="79" t="s">
        <v>86</v>
      </c>
      <c r="J1410" s="79" t="s">
        <v>87</v>
      </c>
      <c r="K1410" s="16">
        <v>1001297501</v>
      </c>
      <c r="L1410" s="20">
        <v>8</v>
      </c>
      <c r="M1410" s="17" t="s">
        <v>88</v>
      </c>
      <c r="N1410" s="17" t="s">
        <v>89</v>
      </c>
      <c r="O1410" s="16" t="s">
        <v>11858</v>
      </c>
      <c r="P1410" s="17" t="s">
        <v>91</v>
      </c>
      <c r="Q1410" s="17" t="s">
        <v>92</v>
      </c>
      <c r="R1410" s="17" t="s">
        <v>804</v>
      </c>
      <c r="S1410" s="16" t="s">
        <v>805</v>
      </c>
      <c r="T1410" s="20">
        <v>52818254</v>
      </c>
      <c r="U1410" s="17" t="s">
        <v>804</v>
      </c>
      <c r="V1410" s="17" t="s">
        <v>95</v>
      </c>
      <c r="W1410" s="17" t="s">
        <v>95</v>
      </c>
      <c r="X1410" s="17" t="s">
        <v>95</v>
      </c>
      <c r="Y1410" s="17" t="s">
        <v>96</v>
      </c>
      <c r="Z1410" s="21">
        <v>34145660</v>
      </c>
      <c r="AA1410" s="33">
        <v>34145660</v>
      </c>
      <c r="AB1410" s="22" t="s">
        <v>95</v>
      </c>
      <c r="AC1410" s="33">
        <v>3414566</v>
      </c>
      <c r="AD1410" s="33">
        <v>3414566</v>
      </c>
      <c r="AE1410" s="20">
        <v>210225</v>
      </c>
      <c r="AF1410" s="20">
        <v>793525</v>
      </c>
      <c r="AG1410" s="7">
        <v>2022011000068</v>
      </c>
      <c r="AH1410" s="18">
        <v>45936</v>
      </c>
      <c r="AI1410" s="18">
        <v>45937</v>
      </c>
      <c r="AJ1410" s="17" t="s">
        <v>95</v>
      </c>
      <c r="AK1410" s="17" t="s">
        <v>95</v>
      </c>
      <c r="AL1410" s="16" t="s">
        <v>95</v>
      </c>
      <c r="AM1410" s="16" t="s">
        <v>95</v>
      </c>
      <c r="AN1410" s="18" t="s">
        <v>95</v>
      </c>
      <c r="AO1410" s="21">
        <v>0</v>
      </c>
      <c r="AP1410" s="18" t="s">
        <v>95</v>
      </c>
      <c r="AQ1410" s="21">
        <v>0</v>
      </c>
      <c r="AR1410" s="17" t="s">
        <v>95</v>
      </c>
      <c r="AS1410" s="21">
        <v>0</v>
      </c>
      <c r="AT1410" s="17" t="s">
        <v>95</v>
      </c>
      <c r="AU1410" s="26">
        <v>0</v>
      </c>
      <c r="AV1410" s="17" t="s">
        <v>95</v>
      </c>
      <c r="AW1410" s="20">
        <v>0</v>
      </c>
      <c r="AX1410" s="18" t="s">
        <v>95</v>
      </c>
      <c r="AY1410" s="4">
        <f t="shared" si="206"/>
        <v>0</v>
      </c>
      <c r="AZ1410" s="11">
        <f t="shared" si="207"/>
        <v>34145660</v>
      </c>
      <c r="BA1410" s="8">
        <f t="shared" si="205"/>
        <v>23901962</v>
      </c>
      <c r="BB1410" s="21">
        <v>23901962</v>
      </c>
      <c r="BC1410" s="21">
        <v>0</v>
      </c>
      <c r="BD1410" s="21">
        <v>0</v>
      </c>
      <c r="BE1410" s="18">
        <v>46234</v>
      </c>
      <c r="BF1410" s="18">
        <v>46234</v>
      </c>
      <c r="BG1410" s="30">
        <v>206</v>
      </c>
      <c r="BH1410" s="62" t="s">
        <v>95</v>
      </c>
      <c r="BI1410" s="17" t="s">
        <v>89</v>
      </c>
      <c r="BJ1410" s="17" t="s">
        <v>97</v>
      </c>
      <c r="BK1410" s="20" t="s">
        <v>11905</v>
      </c>
      <c r="BL1410" s="17" t="s">
        <v>99</v>
      </c>
      <c r="BM1410" s="18">
        <v>45936</v>
      </c>
      <c r="BN1410" s="17" t="s">
        <v>11378</v>
      </c>
      <c r="BO1410" s="18">
        <v>45937</v>
      </c>
      <c r="BP1410" s="16" t="s">
        <v>163</v>
      </c>
      <c r="BQ1410" s="16" t="s">
        <v>6393</v>
      </c>
      <c r="BR1410" s="17" t="s">
        <v>164</v>
      </c>
      <c r="BS1410" s="17" t="s">
        <v>95</v>
      </c>
      <c r="BT1410" s="17" t="s">
        <v>165</v>
      </c>
      <c r="BU1410" s="17" t="s">
        <v>95</v>
      </c>
      <c r="BV1410" s="17" t="s">
        <v>117</v>
      </c>
      <c r="BW1410" s="16" t="s">
        <v>891</v>
      </c>
      <c r="BX1410" s="65" t="s">
        <v>11906</v>
      </c>
      <c r="BY1410" s="92" t="s">
        <v>810</v>
      </c>
      <c r="BZ1410" s="92" t="s">
        <v>249</v>
      </c>
      <c r="CA1410" s="92" t="s">
        <v>811</v>
      </c>
      <c r="CB1410" s="92" t="s">
        <v>631</v>
      </c>
      <c r="CC1410" s="122">
        <f t="shared" si="208"/>
        <v>0</v>
      </c>
    </row>
    <row r="1411" spans="1:81" ht="95.25" customHeight="1" x14ac:dyDescent="0.25">
      <c r="A1411" s="66">
        <v>1871</v>
      </c>
      <c r="B1411" s="16">
        <v>93151507</v>
      </c>
      <c r="C1411" s="16" t="s">
        <v>11907</v>
      </c>
      <c r="D1411" s="17" t="s">
        <v>11908</v>
      </c>
      <c r="E1411" s="17" t="s">
        <v>342</v>
      </c>
      <c r="F1411" s="18">
        <v>45915</v>
      </c>
      <c r="G1411" s="17" t="s">
        <v>8878</v>
      </c>
      <c r="H1411" s="79" t="s">
        <v>85</v>
      </c>
      <c r="I1411" s="79" t="s">
        <v>86</v>
      </c>
      <c r="J1411" s="79" t="s">
        <v>87</v>
      </c>
      <c r="K1411" s="16">
        <v>1000270505</v>
      </c>
      <c r="L1411" s="20">
        <v>6</v>
      </c>
      <c r="M1411" s="17" t="s">
        <v>88</v>
      </c>
      <c r="N1411" s="17" t="s">
        <v>89</v>
      </c>
      <c r="O1411" s="16" t="s">
        <v>11909</v>
      </c>
      <c r="P1411" s="17" t="s">
        <v>91</v>
      </c>
      <c r="Q1411" s="17" t="s">
        <v>92</v>
      </c>
      <c r="R1411" s="17" t="s">
        <v>620</v>
      </c>
      <c r="S1411" s="16" t="s">
        <v>11868</v>
      </c>
      <c r="T1411" s="20">
        <v>1049646182</v>
      </c>
      <c r="U1411" s="17" t="s">
        <v>620</v>
      </c>
      <c r="V1411" s="17" t="s">
        <v>95</v>
      </c>
      <c r="W1411" s="17" t="s">
        <v>8055</v>
      </c>
      <c r="X1411" s="17" t="s">
        <v>8054</v>
      </c>
      <c r="Y1411" s="17" t="s">
        <v>96</v>
      </c>
      <c r="Z1411" s="21">
        <v>42682080</v>
      </c>
      <c r="AA1411" s="33">
        <v>42682080</v>
      </c>
      <c r="AB1411" s="22" t="s">
        <v>95</v>
      </c>
      <c r="AC1411" s="33">
        <v>4268208</v>
      </c>
      <c r="AD1411" s="33">
        <v>4268208</v>
      </c>
      <c r="AE1411" s="20">
        <v>211325</v>
      </c>
      <c r="AF1411" s="20">
        <v>820425</v>
      </c>
      <c r="AG1411" s="7">
        <v>2022011000068</v>
      </c>
      <c r="AH1411" s="18">
        <v>45940</v>
      </c>
      <c r="AI1411" s="18">
        <v>45944</v>
      </c>
      <c r="AJ1411" s="17" t="s">
        <v>95</v>
      </c>
      <c r="AK1411" s="17" t="s">
        <v>95</v>
      </c>
      <c r="AL1411" s="16" t="s">
        <v>95</v>
      </c>
      <c r="AM1411" s="16" t="s">
        <v>95</v>
      </c>
      <c r="AN1411" s="18" t="s">
        <v>95</v>
      </c>
      <c r="AO1411" s="21">
        <v>0</v>
      </c>
      <c r="AP1411" s="18" t="s">
        <v>95</v>
      </c>
      <c r="AQ1411" s="21">
        <v>0</v>
      </c>
      <c r="AR1411" s="17" t="s">
        <v>95</v>
      </c>
      <c r="AS1411" s="21">
        <v>0</v>
      </c>
      <c r="AT1411" s="17" t="s">
        <v>95</v>
      </c>
      <c r="AU1411" s="26">
        <v>0</v>
      </c>
      <c r="AV1411" s="17" t="s">
        <v>95</v>
      </c>
      <c r="AW1411" s="20">
        <v>0</v>
      </c>
      <c r="AX1411" s="18" t="s">
        <v>95</v>
      </c>
      <c r="AY1411" s="4">
        <f t="shared" si="206"/>
        <v>0</v>
      </c>
      <c r="AZ1411" s="11">
        <f t="shared" si="207"/>
        <v>42682080</v>
      </c>
      <c r="BA1411" s="8">
        <f t="shared" ref="BA1411:BA1474" si="209">BB1411+BC1411+BD1411</f>
        <v>29877456</v>
      </c>
      <c r="BB1411" s="21">
        <v>29877456</v>
      </c>
      <c r="BC1411" s="21">
        <v>0</v>
      </c>
      <c r="BD1411" s="21">
        <v>0</v>
      </c>
      <c r="BE1411" s="18">
        <v>46234</v>
      </c>
      <c r="BF1411" s="18">
        <v>46234</v>
      </c>
      <c r="BG1411" s="30">
        <v>206</v>
      </c>
      <c r="BH1411" s="62" t="s">
        <v>95</v>
      </c>
      <c r="BI1411" s="17" t="s">
        <v>89</v>
      </c>
      <c r="BJ1411" s="17" t="s">
        <v>97</v>
      </c>
      <c r="BK1411" s="20" t="s">
        <v>11910</v>
      </c>
      <c r="BL1411" s="17" t="s">
        <v>7957</v>
      </c>
      <c r="BM1411" s="18">
        <v>45940</v>
      </c>
      <c r="BN1411" s="17" t="s">
        <v>11134</v>
      </c>
      <c r="BO1411" s="18">
        <v>45944</v>
      </c>
      <c r="BP1411" s="16" t="s">
        <v>163</v>
      </c>
      <c r="BQ1411" s="16" t="s">
        <v>6393</v>
      </c>
      <c r="BR1411" s="17" t="s">
        <v>164</v>
      </c>
      <c r="BS1411" s="17" t="s">
        <v>95</v>
      </c>
      <c r="BT1411" s="17" t="s">
        <v>313</v>
      </c>
      <c r="BU1411" s="17" t="s">
        <v>95</v>
      </c>
      <c r="BV1411" s="17" t="s">
        <v>117</v>
      </c>
      <c r="BW1411" s="16" t="s">
        <v>8881</v>
      </c>
      <c r="BX1411" s="65" t="s">
        <v>11911</v>
      </c>
      <c r="BY1411" s="92" t="s">
        <v>810</v>
      </c>
      <c r="BZ1411" s="92" t="s">
        <v>249</v>
      </c>
      <c r="CA1411" s="92" t="s">
        <v>631</v>
      </c>
      <c r="CB1411" s="92" t="s">
        <v>631</v>
      </c>
      <c r="CC1411" s="122">
        <f t="shared" si="208"/>
        <v>0</v>
      </c>
    </row>
    <row r="1412" spans="1:81" ht="95.25" customHeight="1" x14ac:dyDescent="0.25">
      <c r="A1412" s="66">
        <v>1872</v>
      </c>
      <c r="B1412" s="16">
        <v>80161500</v>
      </c>
      <c r="C1412" s="16" t="s">
        <v>11912</v>
      </c>
      <c r="D1412" s="17" t="s">
        <v>11913</v>
      </c>
      <c r="E1412" s="17" t="s">
        <v>131</v>
      </c>
      <c r="F1412" s="18">
        <v>45915</v>
      </c>
      <c r="G1412" s="17" t="s">
        <v>11914</v>
      </c>
      <c r="H1412" s="79" t="s">
        <v>85</v>
      </c>
      <c r="I1412" s="79" t="s">
        <v>86</v>
      </c>
      <c r="J1412" s="79" t="s">
        <v>87</v>
      </c>
      <c r="K1412" s="16">
        <v>52935249</v>
      </c>
      <c r="L1412" s="20">
        <v>9</v>
      </c>
      <c r="M1412" s="17" t="s">
        <v>88</v>
      </c>
      <c r="N1412" s="17" t="s">
        <v>89</v>
      </c>
      <c r="O1412" s="16" t="s">
        <v>11915</v>
      </c>
      <c r="P1412" s="17" t="s">
        <v>91</v>
      </c>
      <c r="Q1412" s="17" t="s">
        <v>92</v>
      </c>
      <c r="R1412" s="17" t="s">
        <v>1619</v>
      </c>
      <c r="S1412" s="16" t="s">
        <v>1620</v>
      </c>
      <c r="T1412" s="20">
        <v>75091192</v>
      </c>
      <c r="U1412" s="17" t="s">
        <v>759</v>
      </c>
      <c r="V1412" s="17" t="s">
        <v>95</v>
      </c>
      <c r="W1412" s="17" t="s">
        <v>95</v>
      </c>
      <c r="X1412" s="17" t="s">
        <v>95</v>
      </c>
      <c r="Y1412" s="17" t="s">
        <v>96</v>
      </c>
      <c r="Z1412" s="21">
        <v>54633070</v>
      </c>
      <c r="AA1412" s="33">
        <v>54633070</v>
      </c>
      <c r="AB1412" s="22" t="s">
        <v>95</v>
      </c>
      <c r="AC1412" s="33">
        <v>5463307</v>
      </c>
      <c r="AD1412" s="33">
        <v>5463307</v>
      </c>
      <c r="AE1412" s="20">
        <v>242425</v>
      </c>
      <c r="AF1412" s="20">
        <v>820525</v>
      </c>
      <c r="AG1412" s="7">
        <v>2022011000068</v>
      </c>
      <c r="AH1412" s="18">
        <v>45940</v>
      </c>
      <c r="AI1412" s="18">
        <v>45946</v>
      </c>
      <c r="AJ1412" s="17" t="s">
        <v>95</v>
      </c>
      <c r="AK1412" s="17" t="s">
        <v>95</v>
      </c>
      <c r="AL1412" s="16" t="s">
        <v>95</v>
      </c>
      <c r="AM1412" s="16" t="s">
        <v>95</v>
      </c>
      <c r="AN1412" s="18" t="s">
        <v>95</v>
      </c>
      <c r="AO1412" s="21">
        <v>0</v>
      </c>
      <c r="AP1412" s="18" t="s">
        <v>95</v>
      </c>
      <c r="AQ1412" s="21">
        <v>0</v>
      </c>
      <c r="AR1412" s="17" t="s">
        <v>95</v>
      </c>
      <c r="AS1412" s="21">
        <v>0</v>
      </c>
      <c r="AT1412" s="17" t="s">
        <v>95</v>
      </c>
      <c r="AU1412" s="26">
        <v>0</v>
      </c>
      <c r="AV1412" s="17" t="s">
        <v>95</v>
      </c>
      <c r="AW1412" s="20">
        <v>0</v>
      </c>
      <c r="AX1412" s="18" t="s">
        <v>95</v>
      </c>
      <c r="AY1412" s="4">
        <f t="shared" si="206"/>
        <v>0</v>
      </c>
      <c r="AZ1412" s="11">
        <f t="shared" si="207"/>
        <v>54633070</v>
      </c>
      <c r="BA1412" s="8">
        <f t="shared" si="209"/>
        <v>38243149</v>
      </c>
      <c r="BB1412" s="21">
        <v>38243149</v>
      </c>
      <c r="BC1412" s="21">
        <v>0</v>
      </c>
      <c r="BD1412" s="21">
        <v>0</v>
      </c>
      <c r="BE1412" s="18">
        <v>46234</v>
      </c>
      <c r="BF1412" s="18">
        <v>46234</v>
      </c>
      <c r="BG1412" s="30">
        <v>206</v>
      </c>
      <c r="BH1412" s="62" t="s">
        <v>95</v>
      </c>
      <c r="BI1412" s="17" t="s">
        <v>89</v>
      </c>
      <c r="BJ1412" s="17" t="s">
        <v>97</v>
      </c>
      <c r="BK1412" s="20" t="s">
        <v>11916</v>
      </c>
      <c r="BL1412" s="17" t="s">
        <v>99</v>
      </c>
      <c r="BM1412" s="18">
        <v>45940</v>
      </c>
      <c r="BN1412" s="17">
        <v>45940</v>
      </c>
      <c r="BO1412" s="18">
        <v>45946</v>
      </c>
      <c r="BP1412" s="16" t="s">
        <v>163</v>
      </c>
      <c r="BQ1412" s="16" t="s">
        <v>6393</v>
      </c>
      <c r="BR1412" s="17" t="s">
        <v>164</v>
      </c>
      <c r="BS1412" s="17" t="s">
        <v>95</v>
      </c>
      <c r="BT1412" s="17" t="s">
        <v>854</v>
      </c>
      <c r="BU1412" s="17" t="s">
        <v>95</v>
      </c>
      <c r="BV1412" s="5" t="s">
        <v>105</v>
      </c>
      <c r="BW1412" s="16" t="s">
        <v>6724</v>
      </c>
      <c r="BX1412" s="65" t="s">
        <v>11917</v>
      </c>
      <c r="BY1412" s="92" t="s">
        <v>810</v>
      </c>
      <c r="BZ1412" s="92" t="s">
        <v>249</v>
      </c>
      <c r="CA1412" s="92" t="s">
        <v>1625</v>
      </c>
      <c r="CB1412" s="92" t="s">
        <v>631</v>
      </c>
      <c r="CC1412" s="122">
        <f t="shared" si="208"/>
        <v>0</v>
      </c>
    </row>
    <row r="1413" spans="1:81" ht="95.25" customHeight="1" x14ac:dyDescent="0.25">
      <c r="A1413" s="66">
        <v>1873</v>
      </c>
      <c r="B1413" s="16">
        <v>80161500</v>
      </c>
      <c r="C1413" s="16" t="s">
        <v>11918</v>
      </c>
      <c r="D1413" s="17" t="s">
        <v>11919</v>
      </c>
      <c r="E1413" s="17" t="s">
        <v>131</v>
      </c>
      <c r="F1413" s="18">
        <v>45915</v>
      </c>
      <c r="G1413" s="17" t="s">
        <v>7869</v>
      </c>
      <c r="H1413" s="79" t="s">
        <v>85</v>
      </c>
      <c r="I1413" s="79" t="s">
        <v>86</v>
      </c>
      <c r="J1413" s="79" t="s">
        <v>87</v>
      </c>
      <c r="K1413" s="16">
        <v>1032387482</v>
      </c>
      <c r="L1413" s="20">
        <v>5</v>
      </c>
      <c r="M1413" s="17" t="s">
        <v>88</v>
      </c>
      <c r="N1413" s="17" t="s">
        <v>89</v>
      </c>
      <c r="O1413" s="16" t="s">
        <v>11920</v>
      </c>
      <c r="P1413" s="17" t="s">
        <v>91</v>
      </c>
      <c r="Q1413" s="17" t="s">
        <v>92</v>
      </c>
      <c r="R1413" s="17" t="s">
        <v>1619</v>
      </c>
      <c r="S1413" s="16" t="s">
        <v>1620</v>
      </c>
      <c r="T1413" s="20">
        <v>75091192</v>
      </c>
      <c r="U1413" s="17" t="s">
        <v>759</v>
      </c>
      <c r="V1413" s="17" t="s">
        <v>95</v>
      </c>
      <c r="W1413" s="17" t="s">
        <v>95</v>
      </c>
      <c r="X1413" s="17" t="s">
        <v>95</v>
      </c>
      <c r="Y1413" s="17" t="s">
        <v>96</v>
      </c>
      <c r="Z1413" s="21">
        <v>54633070</v>
      </c>
      <c r="AA1413" s="33">
        <v>54633070</v>
      </c>
      <c r="AB1413" s="22" t="s">
        <v>95</v>
      </c>
      <c r="AC1413" s="33">
        <v>5463307</v>
      </c>
      <c r="AD1413" s="33">
        <v>5463307</v>
      </c>
      <c r="AE1413" s="20">
        <v>242525</v>
      </c>
      <c r="AF1413" s="20">
        <v>828425</v>
      </c>
      <c r="AG1413" s="7">
        <v>2022011000068</v>
      </c>
      <c r="AH1413" s="18">
        <v>45944</v>
      </c>
      <c r="AI1413" s="18">
        <v>45946</v>
      </c>
      <c r="AJ1413" s="17" t="s">
        <v>95</v>
      </c>
      <c r="AK1413" s="17" t="s">
        <v>95</v>
      </c>
      <c r="AL1413" s="16" t="s">
        <v>95</v>
      </c>
      <c r="AM1413" s="16" t="s">
        <v>95</v>
      </c>
      <c r="AN1413" s="18" t="s">
        <v>95</v>
      </c>
      <c r="AO1413" s="21">
        <v>0</v>
      </c>
      <c r="AP1413" s="18" t="s">
        <v>95</v>
      </c>
      <c r="AQ1413" s="21">
        <v>0</v>
      </c>
      <c r="AR1413" s="17" t="s">
        <v>95</v>
      </c>
      <c r="AS1413" s="21">
        <v>0</v>
      </c>
      <c r="AT1413" s="17" t="s">
        <v>95</v>
      </c>
      <c r="AU1413" s="26">
        <v>0</v>
      </c>
      <c r="AV1413" s="17" t="s">
        <v>95</v>
      </c>
      <c r="AW1413" s="20">
        <v>0</v>
      </c>
      <c r="AX1413" s="18" t="s">
        <v>95</v>
      </c>
      <c r="AY1413" s="4">
        <f t="shared" si="206"/>
        <v>0</v>
      </c>
      <c r="AZ1413" s="11">
        <f t="shared" si="207"/>
        <v>54633070</v>
      </c>
      <c r="BA1413" s="8">
        <f t="shared" si="209"/>
        <v>38243149</v>
      </c>
      <c r="BB1413" s="21">
        <v>38243149</v>
      </c>
      <c r="BC1413" s="21">
        <v>0</v>
      </c>
      <c r="BD1413" s="21">
        <v>0</v>
      </c>
      <c r="BE1413" s="18">
        <v>46234</v>
      </c>
      <c r="BF1413" s="18">
        <v>46234</v>
      </c>
      <c r="BG1413" s="30">
        <v>206</v>
      </c>
      <c r="BH1413" s="62" t="s">
        <v>95</v>
      </c>
      <c r="BI1413" s="17" t="s">
        <v>89</v>
      </c>
      <c r="BJ1413" s="17" t="s">
        <v>97</v>
      </c>
      <c r="BK1413" s="20" t="s">
        <v>11921</v>
      </c>
      <c r="BL1413" s="17" t="s">
        <v>99</v>
      </c>
      <c r="BM1413" s="18">
        <v>45944</v>
      </c>
      <c r="BN1413" s="17" t="s">
        <v>11247</v>
      </c>
      <c r="BO1413" s="18">
        <v>45946</v>
      </c>
      <c r="BP1413" s="16" t="s">
        <v>163</v>
      </c>
      <c r="BQ1413" s="16" t="s">
        <v>6393</v>
      </c>
      <c r="BR1413" s="17" t="s">
        <v>164</v>
      </c>
      <c r="BS1413" s="17" t="s">
        <v>95</v>
      </c>
      <c r="BT1413" s="17" t="s">
        <v>7873</v>
      </c>
      <c r="BU1413" s="17" t="s">
        <v>95</v>
      </c>
      <c r="BV1413" s="5" t="s">
        <v>105</v>
      </c>
      <c r="BW1413" s="16" t="s">
        <v>7874</v>
      </c>
      <c r="BX1413" s="65" t="s">
        <v>11922</v>
      </c>
      <c r="BY1413" s="92" t="s">
        <v>810</v>
      </c>
      <c r="BZ1413" s="92" t="s">
        <v>249</v>
      </c>
      <c r="CA1413" s="92" t="s">
        <v>1625</v>
      </c>
      <c r="CB1413" s="92" t="s">
        <v>631</v>
      </c>
      <c r="CC1413" s="122">
        <f t="shared" si="208"/>
        <v>0</v>
      </c>
    </row>
    <row r="1414" spans="1:81" ht="95.25" customHeight="1" x14ac:dyDescent="0.25">
      <c r="A1414" s="66">
        <v>1874</v>
      </c>
      <c r="B1414" s="16">
        <v>93151507</v>
      </c>
      <c r="C1414" s="16" t="s">
        <v>11923</v>
      </c>
      <c r="D1414" s="17" t="s">
        <v>11924</v>
      </c>
      <c r="E1414" s="17" t="s">
        <v>342</v>
      </c>
      <c r="F1414" s="18">
        <v>45915</v>
      </c>
      <c r="G1414" s="17" t="s">
        <v>8029</v>
      </c>
      <c r="H1414" s="79" t="s">
        <v>85</v>
      </c>
      <c r="I1414" s="79" t="s">
        <v>86</v>
      </c>
      <c r="J1414" s="79" t="s">
        <v>87</v>
      </c>
      <c r="K1414" s="16">
        <v>94286796</v>
      </c>
      <c r="L1414" s="20">
        <v>3</v>
      </c>
      <c r="M1414" s="17" t="s">
        <v>88</v>
      </c>
      <c r="N1414" s="17" t="s">
        <v>8030</v>
      </c>
      <c r="O1414" s="16" t="s">
        <v>11909</v>
      </c>
      <c r="P1414" s="17" t="s">
        <v>91</v>
      </c>
      <c r="Q1414" s="17" t="s">
        <v>92</v>
      </c>
      <c r="R1414" s="17" t="s">
        <v>620</v>
      </c>
      <c r="S1414" s="16" t="s">
        <v>8032</v>
      </c>
      <c r="T1414" s="20">
        <v>21087572</v>
      </c>
      <c r="U1414" s="17" t="s">
        <v>620</v>
      </c>
      <c r="V1414" s="17" t="s">
        <v>95</v>
      </c>
      <c r="W1414" s="17" t="s">
        <v>8033</v>
      </c>
      <c r="X1414" s="17" t="s">
        <v>8034</v>
      </c>
      <c r="Y1414" s="17" t="s">
        <v>96</v>
      </c>
      <c r="Z1414" s="21">
        <v>42682080</v>
      </c>
      <c r="AA1414" s="33">
        <v>42682080</v>
      </c>
      <c r="AB1414" s="22" t="s">
        <v>95</v>
      </c>
      <c r="AC1414" s="33">
        <v>4268208</v>
      </c>
      <c r="AD1414" s="33">
        <v>4268208</v>
      </c>
      <c r="AE1414" s="20">
        <v>211425</v>
      </c>
      <c r="AF1414" s="20">
        <v>788225</v>
      </c>
      <c r="AG1414" s="7">
        <v>2022011000068</v>
      </c>
      <c r="AH1414" s="18">
        <v>45932</v>
      </c>
      <c r="AI1414" s="18">
        <v>45936</v>
      </c>
      <c r="AJ1414" s="17" t="s">
        <v>95</v>
      </c>
      <c r="AK1414" s="17" t="s">
        <v>95</v>
      </c>
      <c r="AL1414" s="16" t="s">
        <v>95</v>
      </c>
      <c r="AM1414" s="16" t="s">
        <v>95</v>
      </c>
      <c r="AN1414" s="18" t="s">
        <v>95</v>
      </c>
      <c r="AO1414" s="21">
        <v>0</v>
      </c>
      <c r="AP1414" s="18" t="s">
        <v>95</v>
      </c>
      <c r="AQ1414" s="21">
        <v>0</v>
      </c>
      <c r="AR1414" s="17" t="s">
        <v>95</v>
      </c>
      <c r="AS1414" s="21">
        <v>0</v>
      </c>
      <c r="AT1414" s="17" t="s">
        <v>95</v>
      </c>
      <c r="AU1414" s="26">
        <v>0</v>
      </c>
      <c r="AV1414" s="17" t="s">
        <v>95</v>
      </c>
      <c r="AW1414" s="20">
        <v>0</v>
      </c>
      <c r="AX1414" s="18" t="s">
        <v>95</v>
      </c>
      <c r="AY1414" s="4">
        <f t="shared" si="206"/>
        <v>0</v>
      </c>
      <c r="AZ1414" s="11">
        <f t="shared" si="207"/>
        <v>42682080</v>
      </c>
      <c r="BA1414" s="8">
        <f t="shared" si="209"/>
        <v>29877456</v>
      </c>
      <c r="BB1414" s="21">
        <v>29877456</v>
      </c>
      <c r="BC1414" s="21">
        <v>0</v>
      </c>
      <c r="BD1414" s="21">
        <v>0</v>
      </c>
      <c r="BE1414" s="18">
        <v>46234</v>
      </c>
      <c r="BF1414" s="18">
        <v>46234</v>
      </c>
      <c r="BG1414" s="30">
        <v>206</v>
      </c>
      <c r="BH1414" s="62" t="s">
        <v>95</v>
      </c>
      <c r="BI1414" s="17" t="s">
        <v>89</v>
      </c>
      <c r="BJ1414" s="17" t="s">
        <v>97</v>
      </c>
      <c r="BK1414" s="20" t="s">
        <v>11925</v>
      </c>
      <c r="BL1414" s="17" t="s">
        <v>99</v>
      </c>
      <c r="BM1414" s="18">
        <v>45933</v>
      </c>
      <c r="BN1414" s="17" t="s">
        <v>11740</v>
      </c>
      <c r="BO1414" s="18">
        <v>45935</v>
      </c>
      <c r="BP1414" s="16" t="s">
        <v>11926</v>
      </c>
      <c r="BQ1414" s="16" t="s">
        <v>6393</v>
      </c>
      <c r="BR1414" s="17" t="s">
        <v>164</v>
      </c>
      <c r="BS1414" s="17" t="s">
        <v>95</v>
      </c>
      <c r="BT1414" s="17" t="s">
        <v>313</v>
      </c>
      <c r="BU1414" s="17" t="s">
        <v>95</v>
      </c>
      <c r="BV1414" s="17" t="s">
        <v>117</v>
      </c>
      <c r="BW1414" s="16" t="s">
        <v>8038</v>
      </c>
      <c r="BX1414" s="65" t="s">
        <v>11927</v>
      </c>
      <c r="BY1414" s="92" t="s">
        <v>810</v>
      </c>
      <c r="BZ1414" s="92" t="s">
        <v>249</v>
      </c>
      <c r="CA1414" s="92" t="s">
        <v>631</v>
      </c>
      <c r="CB1414" s="92" t="s">
        <v>631</v>
      </c>
      <c r="CC1414" s="122">
        <f t="shared" si="208"/>
        <v>0</v>
      </c>
    </row>
    <row r="1415" spans="1:81" ht="95.25" customHeight="1" x14ac:dyDescent="0.25">
      <c r="A1415" s="66">
        <v>1875</v>
      </c>
      <c r="B1415" s="16">
        <v>93151507</v>
      </c>
      <c r="C1415" s="16" t="s">
        <v>11928</v>
      </c>
      <c r="D1415" s="17" t="s">
        <v>11929</v>
      </c>
      <c r="E1415" s="17" t="s">
        <v>342</v>
      </c>
      <c r="F1415" s="18">
        <v>45915</v>
      </c>
      <c r="G1415" s="17" t="s">
        <v>10066</v>
      </c>
      <c r="H1415" s="79" t="s">
        <v>85</v>
      </c>
      <c r="I1415" s="79" t="s">
        <v>86</v>
      </c>
      <c r="J1415" s="79" t="s">
        <v>87</v>
      </c>
      <c r="K1415" s="16">
        <v>1113660580</v>
      </c>
      <c r="L1415" s="20">
        <v>2</v>
      </c>
      <c r="M1415" s="17" t="s">
        <v>88</v>
      </c>
      <c r="N1415" s="17" t="s">
        <v>89</v>
      </c>
      <c r="O1415" s="16" t="s">
        <v>11930</v>
      </c>
      <c r="P1415" s="17" t="s">
        <v>91</v>
      </c>
      <c r="Q1415" s="17" t="s">
        <v>92</v>
      </c>
      <c r="R1415" s="17" t="s">
        <v>620</v>
      </c>
      <c r="S1415" s="16" t="s">
        <v>11834</v>
      </c>
      <c r="T1415" s="20">
        <v>1000154865</v>
      </c>
      <c r="U1415" s="17" t="s">
        <v>620</v>
      </c>
      <c r="V1415" s="17" t="s">
        <v>95</v>
      </c>
      <c r="W1415" s="17" t="s">
        <v>5805</v>
      </c>
      <c r="X1415" s="17" t="s">
        <v>1310</v>
      </c>
      <c r="Y1415" s="17" t="s">
        <v>96</v>
      </c>
      <c r="Z1415" s="21">
        <v>61462240</v>
      </c>
      <c r="AA1415" s="33">
        <v>61462240</v>
      </c>
      <c r="AB1415" s="22" t="s">
        <v>95</v>
      </c>
      <c r="AC1415" s="33">
        <v>6146224</v>
      </c>
      <c r="AD1415" s="33">
        <v>6146224</v>
      </c>
      <c r="AE1415" s="20">
        <v>242625</v>
      </c>
      <c r="AF1415" s="20">
        <v>820625</v>
      </c>
      <c r="AG1415" s="7">
        <v>2022011000068</v>
      </c>
      <c r="AH1415" s="18">
        <v>45940</v>
      </c>
      <c r="AI1415" s="18">
        <v>45944</v>
      </c>
      <c r="AJ1415" s="17" t="s">
        <v>95</v>
      </c>
      <c r="AK1415" s="17" t="s">
        <v>95</v>
      </c>
      <c r="AL1415" s="16" t="s">
        <v>95</v>
      </c>
      <c r="AM1415" s="16" t="s">
        <v>95</v>
      </c>
      <c r="AN1415" s="18" t="s">
        <v>95</v>
      </c>
      <c r="AO1415" s="21">
        <v>0</v>
      </c>
      <c r="AP1415" s="18" t="s">
        <v>95</v>
      </c>
      <c r="AQ1415" s="21">
        <v>0</v>
      </c>
      <c r="AR1415" s="17" t="s">
        <v>95</v>
      </c>
      <c r="AS1415" s="21">
        <v>0</v>
      </c>
      <c r="AT1415" s="17" t="s">
        <v>95</v>
      </c>
      <c r="AU1415" s="26">
        <v>0</v>
      </c>
      <c r="AV1415" s="17" t="s">
        <v>95</v>
      </c>
      <c r="AW1415" s="20">
        <v>0</v>
      </c>
      <c r="AX1415" s="18" t="s">
        <v>95</v>
      </c>
      <c r="AY1415" s="4">
        <f t="shared" si="206"/>
        <v>0</v>
      </c>
      <c r="AZ1415" s="11">
        <f t="shared" si="207"/>
        <v>61462240</v>
      </c>
      <c r="BA1415" s="8">
        <f t="shared" si="209"/>
        <v>43023568</v>
      </c>
      <c r="BB1415" s="21">
        <v>43023568</v>
      </c>
      <c r="BC1415" s="21">
        <v>0</v>
      </c>
      <c r="BD1415" s="21">
        <v>0</v>
      </c>
      <c r="BE1415" s="18">
        <v>46234</v>
      </c>
      <c r="BF1415" s="18">
        <v>46234</v>
      </c>
      <c r="BG1415" s="30">
        <v>206</v>
      </c>
      <c r="BH1415" s="62" t="s">
        <v>95</v>
      </c>
      <c r="BI1415" s="17" t="s">
        <v>89</v>
      </c>
      <c r="BJ1415" s="17" t="s">
        <v>97</v>
      </c>
      <c r="BK1415" s="20" t="s">
        <v>11931</v>
      </c>
      <c r="BL1415" s="17" t="s">
        <v>99</v>
      </c>
      <c r="BM1415" s="18">
        <v>45940</v>
      </c>
      <c r="BN1415" s="17" t="s">
        <v>11134</v>
      </c>
      <c r="BO1415" s="18">
        <v>45944</v>
      </c>
      <c r="BP1415" s="16" t="s">
        <v>163</v>
      </c>
      <c r="BQ1415" s="16" t="s">
        <v>6393</v>
      </c>
      <c r="BR1415" s="17" t="s">
        <v>164</v>
      </c>
      <c r="BS1415" s="17" t="s">
        <v>95</v>
      </c>
      <c r="BT1415" s="17" t="s">
        <v>313</v>
      </c>
      <c r="BU1415" s="17" t="s">
        <v>95</v>
      </c>
      <c r="BV1415" s="5" t="s">
        <v>105</v>
      </c>
      <c r="BW1415" s="16" t="s">
        <v>10069</v>
      </c>
      <c r="BX1415" s="65" t="s">
        <v>11932</v>
      </c>
      <c r="BY1415" s="92" t="s">
        <v>1040</v>
      </c>
      <c r="BZ1415" s="92" t="s">
        <v>249</v>
      </c>
      <c r="CA1415" s="92" t="s">
        <v>631</v>
      </c>
      <c r="CB1415" s="92" t="s">
        <v>631</v>
      </c>
      <c r="CC1415" s="122">
        <f t="shared" si="208"/>
        <v>0</v>
      </c>
    </row>
    <row r="1416" spans="1:81" ht="95.25" customHeight="1" x14ac:dyDescent="0.25">
      <c r="A1416" s="66">
        <v>1876</v>
      </c>
      <c r="B1416" s="16">
        <v>93151507</v>
      </c>
      <c r="C1416" s="16" t="s">
        <v>11933</v>
      </c>
      <c r="D1416" s="17" t="s">
        <v>11934</v>
      </c>
      <c r="E1416" s="17" t="s">
        <v>342</v>
      </c>
      <c r="F1416" s="18">
        <v>45915</v>
      </c>
      <c r="G1416" s="17" t="s">
        <v>8042</v>
      </c>
      <c r="H1416" s="79" t="s">
        <v>85</v>
      </c>
      <c r="I1416" s="79" t="s">
        <v>86</v>
      </c>
      <c r="J1416" s="79" t="s">
        <v>87</v>
      </c>
      <c r="K1416" s="16">
        <v>79611053</v>
      </c>
      <c r="L1416" s="20">
        <v>1</v>
      </c>
      <c r="M1416" s="17" t="s">
        <v>88</v>
      </c>
      <c r="N1416" s="17" t="s">
        <v>89</v>
      </c>
      <c r="O1416" s="16" t="s">
        <v>11909</v>
      </c>
      <c r="P1416" s="17" t="s">
        <v>91</v>
      </c>
      <c r="Q1416" s="17" t="s">
        <v>92</v>
      </c>
      <c r="R1416" s="17" t="s">
        <v>620</v>
      </c>
      <c r="S1416" s="16" t="s">
        <v>8045</v>
      </c>
      <c r="T1416" s="20">
        <v>1013592854</v>
      </c>
      <c r="U1416" s="17" t="s">
        <v>620</v>
      </c>
      <c r="V1416" s="17" t="s">
        <v>95</v>
      </c>
      <c r="W1416" s="17" t="s">
        <v>8044</v>
      </c>
      <c r="X1416" s="17" t="s">
        <v>8045</v>
      </c>
      <c r="Y1416" s="17" t="s">
        <v>96</v>
      </c>
      <c r="Z1416" s="21">
        <v>42682080</v>
      </c>
      <c r="AA1416" s="33">
        <v>42682080</v>
      </c>
      <c r="AB1416" s="22" t="s">
        <v>95</v>
      </c>
      <c r="AC1416" s="33">
        <v>4268208</v>
      </c>
      <c r="AD1416" s="33">
        <v>4268208</v>
      </c>
      <c r="AE1416" s="20">
        <v>211525</v>
      </c>
      <c r="AF1416" s="20">
        <v>786625</v>
      </c>
      <c r="AG1416" s="7">
        <v>2022011000068</v>
      </c>
      <c r="AH1416" s="18">
        <v>45932</v>
      </c>
      <c r="AI1416" s="18">
        <v>45945</v>
      </c>
      <c r="AJ1416" s="17" t="s">
        <v>11935</v>
      </c>
      <c r="AK1416" s="17" t="s">
        <v>87</v>
      </c>
      <c r="AL1416" s="16">
        <v>1117545927</v>
      </c>
      <c r="AM1416" s="16">
        <v>7</v>
      </c>
      <c r="AN1416" s="18">
        <v>45968</v>
      </c>
      <c r="AO1416" s="21">
        <v>0</v>
      </c>
      <c r="AP1416" s="18" t="s">
        <v>95</v>
      </c>
      <c r="AQ1416" s="21">
        <v>0</v>
      </c>
      <c r="AR1416" s="17" t="s">
        <v>95</v>
      </c>
      <c r="AS1416" s="21">
        <v>0</v>
      </c>
      <c r="AT1416" s="17" t="s">
        <v>95</v>
      </c>
      <c r="AU1416" s="26">
        <v>0</v>
      </c>
      <c r="AV1416" s="17" t="s">
        <v>95</v>
      </c>
      <c r="AW1416" s="20">
        <v>0</v>
      </c>
      <c r="AX1416" s="18" t="s">
        <v>95</v>
      </c>
      <c r="AY1416" s="4">
        <f t="shared" si="206"/>
        <v>0</v>
      </c>
      <c r="AZ1416" s="11">
        <f t="shared" si="207"/>
        <v>42682080</v>
      </c>
      <c r="BA1416" s="8">
        <f t="shared" si="209"/>
        <v>29877456</v>
      </c>
      <c r="BB1416" s="21">
        <v>29877456</v>
      </c>
      <c r="BC1416" s="21">
        <v>0</v>
      </c>
      <c r="BD1416" s="21">
        <v>0</v>
      </c>
      <c r="BE1416" s="18">
        <v>46234</v>
      </c>
      <c r="BF1416" s="18">
        <v>46234</v>
      </c>
      <c r="BG1416" s="30">
        <v>206</v>
      </c>
      <c r="BH1416" s="62" t="s">
        <v>95</v>
      </c>
      <c r="BI1416" s="17" t="s">
        <v>89</v>
      </c>
      <c r="BJ1416" s="17" t="s">
        <v>142</v>
      </c>
      <c r="BK1416" s="20" t="s">
        <v>11936</v>
      </c>
      <c r="BL1416" s="17" t="s">
        <v>144</v>
      </c>
      <c r="BM1416" s="18" t="s">
        <v>11937</v>
      </c>
      <c r="BN1416" s="17" t="s">
        <v>11938</v>
      </c>
      <c r="BO1416" s="18" t="s">
        <v>11939</v>
      </c>
      <c r="BP1416" s="16" t="s">
        <v>11940</v>
      </c>
      <c r="BQ1416" s="16" t="s">
        <v>6393</v>
      </c>
      <c r="BR1416" s="17" t="s">
        <v>149</v>
      </c>
      <c r="BS1416" s="17" t="s">
        <v>95</v>
      </c>
      <c r="BT1416" s="17" t="s">
        <v>568</v>
      </c>
      <c r="BU1416" s="17" t="s">
        <v>151</v>
      </c>
      <c r="BV1416" s="17" t="s">
        <v>200</v>
      </c>
      <c r="BW1416" s="16" t="s">
        <v>8049</v>
      </c>
      <c r="BX1416" s="65" t="s">
        <v>11941</v>
      </c>
      <c r="BY1416" s="92" t="s">
        <v>810</v>
      </c>
      <c r="BZ1416" s="92" t="s">
        <v>249</v>
      </c>
      <c r="CA1416" s="92" t="s">
        <v>631</v>
      </c>
      <c r="CB1416" s="92" t="s">
        <v>631</v>
      </c>
      <c r="CC1416" s="122">
        <f t="shared" si="208"/>
        <v>0</v>
      </c>
    </row>
    <row r="1417" spans="1:81" ht="95.25" customHeight="1" x14ac:dyDescent="0.25">
      <c r="A1417" s="66">
        <v>1877</v>
      </c>
      <c r="B1417" s="16">
        <v>93151507</v>
      </c>
      <c r="C1417" s="16" t="s">
        <v>11942</v>
      </c>
      <c r="D1417" s="17" t="s">
        <v>11943</v>
      </c>
      <c r="E1417" s="17" t="s">
        <v>342</v>
      </c>
      <c r="F1417" s="18">
        <v>45915</v>
      </c>
      <c r="G1417" s="17" t="s">
        <v>8975</v>
      </c>
      <c r="H1417" s="79" t="s">
        <v>85</v>
      </c>
      <c r="I1417" s="79" t="s">
        <v>86</v>
      </c>
      <c r="J1417" s="79" t="s">
        <v>87</v>
      </c>
      <c r="K1417" s="16">
        <v>1032482978</v>
      </c>
      <c r="L1417" s="20">
        <v>2</v>
      </c>
      <c r="M1417" s="17" t="s">
        <v>88</v>
      </c>
      <c r="N1417" s="17" t="s">
        <v>89</v>
      </c>
      <c r="O1417" s="16" t="s">
        <v>11930</v>
      </c>
      <c r="P1417" s="17" t="s">
        <v>91</v>
      </c>
      <c r="Q1417" s="17" t="s">
        <v>92</v>
      </c>
      <c r="R1417" s="17" t="s">
        <v>620</v>
      </c>
      <c r="S1417" s="16" t="s">
        <v>8001</v>
      </c>
      <c r="T1417" s="20">
        <v>38642774</v>
      </c>
      <c r="U1417" s="17" t="s">
        <v>620</v>
      </c>
      <c r="V1417" s="17" t="s">
        <v>95</v>
      </c>
      <c r="W1417" s="17" t="s">
        <v>8002</v>
      </c>
      <c r="X1417" s="17" t="s">
        <v>8003</v>
      </c>
      <c r="Y1417" s="17" t="s">
        <v>96</v>
      </c>
      <c r="Z1417" s="21">
        <v>61462240</v>
      </c>
      <c r="AA1417" s="33">
        <v>61462240</v>
      </c>
      <c r="AB1417" s="22" t="s">
        <v>95</v>
      </c>
      <c r="AC1417" s="33">
        <v>6146224</v>
      </c>
      <c r="AD1417" s="33">
        <v>6146224</v>
      </c>
      <c r="AE1417" s="20">
        <v>242725</v>
      </c>
      <c r="AF1417" s="20">
        <v>794125</v>
      </c>
      <c r="AG1417" s="7">
        <v>2022011000068</v>
      </c>
      <c r="AH1417" s="18">
        <v>45933</v>
      </c>
      <c r="AI1417" s="18">
        <v>45940</v>
      </c>
      <c r="AJ1417" s="17" t="s">
        <v>95</v>
      </c>
      <c r="AK1417" s="17" t="s">
        <v>95</v>
      </c>
      <c r="AL1417" s="16" t="s">
        <v>95</v>
      </c>
      <c r="AM1417" s="16" t="s">
        <v>95</v>
      </c>
      <c r="AN1417" s="18" t="s">
        <v>95</v>
      </c>
      <c r="AO1417" s="21">
        <v>0</v>
      </c>
      <c r="AP1417" s="18" t="s">
        <v>95</v>
      </c>
      <c r="AQ1417" s="21">
        <v>0</v>
      </c>
      <c r="AR1417" s="17" t="s">
        <v>95</v>
      </c>
      <c r="AS1417" s="21">
        <v>0</v>
      </c>
      <c r="AT1417" s="17" t="s">
        <v>95</v>
      </c>
      <c r="AU1417" s="26">
        <v>0</v>
      </c>
      <c r="AV1417" s="17" t="s">
        <v>95</v>
      </c>
      <c r="AW1417" s="20">
        <v>0</v>
      </c>
      <c r="AX1417" s="18" t="s">
        <v>95</v>
      </c>
      <c r="AY1417" s="4">
        <f t="shared" si="206"/>
        <v>0</v>
      </c>
      <c r="AZ1417" s="11">
        <f t="shared" si="207"/>
        <v>61462240</v>
      </c>
      <c r="BA1417" s="8">
        <f t="shared" si="209"/>
        <v>43023568</v>
      </c>
      <c r="BB1417" s="21">
        <v>43023568</v>
      </c>
      <c r="BC1417" s="21">
        <v>0</v>
      </c>
      <c r="BD1417" s="21">
        <v>0</v>
      </c>
      <c r="BE1417" s="18">
        <v>46234</v>
      </c>
      <c r="BF1417" s="18">
        <v>46234</v>
      </c>
      <c r="BG1417" s="30">
        <v>206</v>
      </c>
      <c r="BH1417" s="62" t="s">
        <v>95</v>
      </c>
      <c r="BI1417" s="17" t="s">
        <v>89</v>
      </c>
      <c r="BJ1417" s="17" t="s">
        <v>97</v>
      </c>
      <c r="BK1417" s="20" t="s">
        <v>11944</v>
      </c>
      <c r="BL1417" s="17" t="s">
        <v>99</v>
      </c>
      <c r="BM1417" s="18">
        <v>45937</v>
      </c>
      <c r="BN1417" s="17" t="s">
        <v>11128</v>
      </c>
      <c r="BO1417" s="18">
        <v>45940</v>
      </c>
      <c r="BP1417" s="16" t="s">
        <v>163</v>
      </c>
      <c r="BQ1417" s="16" t="s">
        <v>6393</v>
      </c>
      <c r="BR1417" s="17" t="s">
        <v>164</v>
      </c>
      <c r="BS1417" s="17" t="s">
        <v>95</v>
      </c>
      <c r="BT1417" s="17" t="s">
        <v>258</v>
      </c>
      <c r="BU1417" s="17" t="s">
        <v>95</v>
      </c>
      <c r="BV1417" s="17" t="s">
        <v>117</v>
      </c>
      <c r="BW1417" s="16" t="s">
        <v>8979</v>
      </c>
      <c r="BX1417" s="65" t="s">
        <v>11945</v>
      </c>
      <c r="BY1417" s="92" t="s">
        <v>1040</v>
      </c>
      <c r="BZ1417" s="92" t="s">
        <v>249</v>
      </c>
      <c r="CA1417" s="92" t="s">
        <v>631</v>
      </c>
      <c r="CB1417" s="92" t="s">
        <v>631</v>
      </c>
      <c r="CC1417" s="122">
        <f t="shared" si="208"/>
        <v>0</v>
      </c>
    </row>
    <row r="1418" spans="1:81" ht="95.25" customHeight="1" x14ac:dyDescent="0.25">
      <c r="A1418" s="66">
        <v>1878</v>
      </c>
      <c r="B1418" s="16">
        <v>93151507</v>
      </c>
      <c r="C1418" s="16" t="s">
        <v>11946</v>
      </c>
      <c r="D1418" s="17" t="s">
        <v>11947</v>
      </c>
      <c r="E1418" s="17" t="s">
        <v>342</v>
      </c>
      <c r="F1418" s="18">
        <v>45915</v>
      </c>
      <c r="G1418" s="17" t="s">
        <v>8053</v>
      </c>
      <c r="H1418" s="79" t="s">
        <v>85</v>
      </c>
      <c r="I1418" s="79" t="s">
        <v>86</v>
      </c>
      <c r="J1418" s="79" t="s">
        <v>87</v>
      </c>
      <c r="K1418" s="16">
        <v>1233189507</v>
      </c>
      <c r="L1418" s="20">
        <v>0</v>
      </c>
      <c r="M1418" s="17" t="s">
        <v>88</v>
      </c>
      <c r="N1418" s="17" t="s">
        <v>253</v>
      </c>
      <c r="O1418" s="16" t="s">
        <v>11909</v>
      </c>
      <c r="P1418" s="17" t="s">
        <v>91</v>
      </c>
      <c r="Q1418" s="17" t="s">
        <v>92</v>
      </c>
      <c r="R1418" s="17" t="s">
        <v>620</v>
      </c>
      <c r="S1418" s="16" t="s">
        <v>11868</v>
      </c>
      <c r="T1418" s="20">
        <v>1049646182</v>
      </c>
      <c r="U1418" s="17" t="s">
        <v>620</v>
      </c>
      <c r="V1418" s="17" t="s">
        <v>95</v>
      </c>
      <c r="W1418" s="17" t="s">
        <v>8055</v>
      </c>
      <c r="X1418" s="17" t="s">
        <v>8054</v>
      </c>
      <c r="Y1418" s="17" t="s">
        <v>96</v>
      </c>
      <c r="Z1418" s="21">
        <v>42682080</v>
      </c>
      <c r="AA1418" s="33">
        <v>42682080</v>
      </c>
      <c r="AB1418" s="22" t="s">
        <v>95</v>
      </c>
      <c r="AC1418" s="33">
        <v>4268208</v>
      </c>
      <c r="AD1418" s="33">
        <v>4268208</v>
      </c>
      <c r="AE1418" s="20">
        <v>211625</v>
      </c>
      <c r="AF1418" s="20">
        <v>788325</v>
      </c>
      <c r="AG1418" s="7">
        <v>2022011000068</v>
      </c>
      <c r="AH1418" s="18">
        <v>45932</v>
      </c>
      <c r="AI1418" s="18">
        <v>45937</v>
      </c>
      <c r="AJ1418" s="17" t="s">
        <v>95</v>
      </c>
      <c r="AK1418" s="17" t="s">
        <v>95</v>
      </c>
      <c r="AL1418" s="16" t="s">
        <v>95</v>
      </c>
      <c r="AM1418" s="16" t="s">
        <v>95</v>
      </c>
      <c r="AN1418" s="18" t="s">
        <v>95</v>
      </c>
      <c r="AO1418" s="21">
        <v>0</v>
      </c>
      <c r="AP1418" s="18" t="s">
        <v>95</v>
      </c>
      <c r="AQ1418" s="21">
        <v>0</v>
      </c>
      <c r="AR1418" s="17" t="s">
        <v>95</v>
      </c>
      <c r="AS1418" s="21">
        <v>0</v>
      </c>
      <c r="AT1418" s="17" t="s">
        <v>95</v>
      </c>
      <c r="AU1418" s="26">
        <v>0</v>
      </c>
      <c r="AV1418" s="17" t="s">
        <v>95</v>
      </c>
      <c r="AW1418" s="20">
        <v>0</v>
      </c>
      <c r="AX1418" s="18" t="s">
        <v>95</v>
      </c>
      <c r="AY1418" s="4">
        <f t="shared" si="206"/>
        <v>0</v>
      </c>
      <c r="AZ1418" s="11">
        <f t="shared" si="207"/>
        <v>42682080</v>
      </c>
      <c r="BA1418" s="8">
        <f t="shared" si="209"/>
        <v>29877456</v>
      </c>
      <c r="BB1418" s="21">
        <v>29877456</v>
      </c>
      <c r="BC1418" s="21">
        <v>0</v>
      </c>
      <c r="BD1418" s="21">
        <v>0</v>
      </c>
      <c r="BE1418" s="18">
        <v>46234</v>
      </c>
      <c r="BF1418" s="18">
        <v>46234</v>
      </c>
      <c r="BG1418" s="30">
        <v>206</v>
      </c>
      <c r="BH1418" s="62" t="s">
        <v>95</v>
      </c>
      <c r="BI1418" s="17" t="s">
        <v>89</v>
      </c>
      <c r="BJ1418" s="17" t="s">
        <v>97</v>
      </c>
      <c r="BK1418" s="20" t="s">
        <v>11948</v>
      </c>
      <c r="BL1418" s="17" t="s">
        <v>7957</v>
      </c>
      <c r="BM1418" s="18">
        <v>45936</v>
      </c>
      <c r="BN1418" s="17" t="s">
        <v>11227</v>
      </c>
      <c r="BO1418" s="18">
        <v>45937</v>
      </c>
      <c r="BP1418" s="16" t="s">
        <v>163</v>
      </c>
      <c r="BQ1418" s="16" t="s">
        <v>6393</v>
      </c>
      <c r="BR1418" s="17" t="s">
        <v>164</v>
      </c>
      <c r="BS1418" s="17" t="s">
        <v>95</v>
      </c>
      <c r="BT1418" s="17" t="s">
        <v>313</v>
      </c>
      <c r="BU1418" s="17" t="s">
        <v>95</v>
      </c>
      <c r="BV1418" s="5" t="s">
        <v>105</v>
      </c>
      <c r="BW1418" s="16" t="s">
        <v>8058</v>
      </c>
      <c r="BX1418" s="65" t="s">
        <v>11949</v>
      </c>
      <c r="BY1418" s="92" t="s">
        <v>810</v>
      </c>
      <c r="BZ1418" s="92" t="s">
        <v>249</v>
      </c>
      <c r="CA1418" s="92" t="s">
        <v>631</v>
      </c>
      <c r="CB1418" s="92" t="s">
        <v>631</v>
      </c>
      <c r="CC1418" s="122">
        <f t="shared" si="208"/>
        <v>0</v>
      </c>
    </row>
    <row r="1419" spans="1:81" ht="95.25" customHeight="1" x14ac:dyDescent="0.25">
      <c r="A1419" s="66">
        <v>1377</v>
      </c>
      <c r="B1419" s="16" t="s">
        <v>406</v>
      </c>
      <c r="C1419" s="16" t="s">
        <v>11950</v>
      </c>
      <c r="D1419" s="17" t="s">
        <v>11951</v>
      </c>
      <c r="E1419" s="17" t="s">
        <v>276</v>
      </c>
      <c r="F1419" s="18">
        <v>45947</v>
      </c>
      <c r="G1419" s="17" t="s">
        <v>490</v>
      </c>
      <c r="H1419" s="17" t="s">
        <v>85</v>
      </c>
      <c r="I1419" s="17" t="s">
        <v>86</v>
      </c>
      <c r="J1419" s="17" t="s">
        <v>87</v>
      </c>
      <c r="K1419" s="16">
        <v>35253338</v>
      </c>
      <c r="L1419" s="20">
        <v>7</v>
      </c>
      <c r="M1419" s="17" t="s">
        <v>88</v>
      </c>
      <c r="N1419" s="17" t="s">
        <v>89</v>
      </c>
      <c r="O1419" s="16" t="s">
        <v>491</v>
      </c>
      <c r="P1419" s="17" t="s">
        <v>11952</v>
      </c>
      <c r="Q1419" s="17" t="s">
        <v>412</v>
      </c>
      <c r="R1419" s="17" t="s">
        <v>413</v>
      </c>
      <c r="S1419" s="16" t="s">
        <v>481</v>
      </c>
      <c r="T1419" s="20">
        <v>1053784979</v>
      </c>
      <c r="U1419" s="17" t="s">
        <v>413</v>
      </c>
      <c r="V1419" s="17" t="s">
        <v>95</v>
      </c>
      <c r="W1419" s="17" t="s">
        <v>95</v>
      </c>
      <c r="X1419" s="17" t="s">
        <v>95</v>
      </c>
      <c r="Y1419" s="17" t="s">
        <v>96</v>
      </c>
      <c r="Z1419" s="21">
        <v>95368898</v>
      </c>
      <c r="AA1419" s="33">
        <v>95368898</v>
      </c>
      <c r="AB1419" s="22" t="s">
        <v>95</v>
      </c>
      <c r="AC1419" s="33">
        <v>10755893</v>
      </c>
      <c r="AD1419" s="33">
        <v>10755893</v>
      </c>
      <c r="AE1419" s="20">
        <v>183625</v>
      </c>
      <c r="AF1419" s="20">
        <v>913725</v>
      </c>
      <c r="AG1419" s="20">
        <v>2022011000049</v>
      </c>
      <c r="AH1419" s="18">
        <v>45966</v>
      </c>
      <c r="AI1419" s="18">
        <v>45967</v>
      </c>
      <c r="AJ1419" s="17" t="s">
        <v>95</v>
      </c>
      <c r="AK1419" s="17" t="s">
        <v>95</v>
      </c>
      <c r="AL1419" s="16" t="s">
        <v>95</v>
      </c>
      <c r="AM1419" s="16" t="s">
        <v>95</v>
      </c>
      <c r="AN1419" s="18" t="s">
        <v>95</v>
      </c>
      <c r="AO1419" s="21">
        <v>0</v>
      </c>
      <c r="AP1419" s="18" t="s">
        <v>95</v>
      </c>
      <c r="AQ1419" s="21">
        <v>0</v>
      </c>
      <c r="AR1419" s="17" t="s">
        <v>95</v>
      </c>
      <c r="AS1419" s="21">
        <v>0</v>
      </c>
      <c r="AT1419" s="17" t="s">
        <v>95</v>
      </c>
      <c r="AU1419" s="26">
        <v>0</v>
      </c>
      <c r="AV1419" s="17" t="s">
        <v>95</v>
      </c>
      <c r="AW1419" s="20">
        <v>0</v>
      </c>
      <c r="AX1419" s="18" t="s">
        <v>95</v>
      </c>
      <c r="AY1419" s="4">
        <f t="shared" si="206"/>
        <v>0</v>
      </c>
      <c r="AZ1419" s="11">
        <f t="shared" si="207"/>
        <v>95368898</v>
      </c>
      <c r="BA1419" s="8">
        <f t="shared" si="209"/>
        <v>75291251</v>
      </c>
      <c r="BB1419" s="21">
        <v>75291251</v>
      </c>
      <c r="BC1419" s="21">
        <v>0</v>
      </c>
      <c r="BD1419" s="21">
        <v>0</v>
      </c>
      <c r="BE1419" s="18">
        <v>46234</v>
      </c>
      <c r="BF1419" s="18">
        <v>46234</v>
      </c>
      <c r="BG1419" s="30">
        <v>206</v>
      </c>
      <c r="BH1419" s="62" t="s">
        <v>95</v>
      </c>
      <c r="BI1419" s="17" t="s">
        <v>89</v>
      </c>
      <c r="BJ1419" s="17" t="s">
        <v>97</v>
      </c>
      <c r="BK1419" s="20" t="s">
        <v>11953</v>
      </c>
      <c r="BL1419" s="17" t="s">
        <v>7957</v>
      </c>
      <c r="BM1419" s="18">
        <v>45966</v>
      </c>
      <c r="BN1419" s="17" t="s">
        <v>11954</v>
      </c>
      <c r="BO1419" s="18">
        <v>45967</v>
      </c>
      <c r="BP1419" s="16" t="s">
        <v>163</v>
      </c>
      <c r="BQ1419" s="16" t="s">
        <v>6393</v>
      </c>
      <c r="BR1419" s="17" t="s">
        <v>164</v>
      </c>
      <c r="BS1419" s="17" t="s">
        <v>95</v>
      </c>
      <c r="BT1419" s="17" t="s">
        <v>485</v>
      </c>
      <c r="BU1419" s="17" t="s">
        <v>95</v>
      </c>
      <c r="BV1419" s="5" t="s">
        <v>105</v>
      </c>
      <c r="BW1419" s="16" t="s">
        <v>494</v>
      </c>
      <c r="BX1419" s="65" t="s">
        <v>11955</v>
      </c>
      <c r="BY1419" s="92" t="s">
        <v>422</v>
      </c>
      <c r="BZ1419" s="92" t="s">
        <v>109</v>
      </c>
      <c r="CA1419" s="92" t="s">
        <v>423</v>
      </c>
      <c r="CB1419" s="92" t="s">
        <v>110</v>
      </c>
      <c r="CC1419" s="122">
        <f t="shared" si="208"/>
        <v>0</v>
      </c>
    </row>
    <row r="1420" spans="1:81" ht="95.25" customHeight="1" x14ac:dyDescent="0.25">
      <c r="A1420" s="66">
        <v>1880</v>
      </c>
      <c r="B1420" s="16">
        <v>93151507</v>
      </c>
      <c r="C1420" s="16" t="s">
        <v>11956</v>
      </c>
      <c r="D1420" s="17" t="s">
        <v>11957</v>
      </c>
      <c r="E1420" s="17" t="s">
        <v>617</v>
      </c>
      <c r="F1420" s="18">
        <v>45915</v>
      </c>
      <c r="G1420" s="17" t="s">
        <v>7093</v>
      </c>
      <c r="H1420" s="79" t="s">
        <v>85</v>
      </c>
      <c r="I1420" s="79" t="s">
        <v>86</v>
      </c>
      <c r="J1420" s="79" t="s">
        <v>87</v>
      </c>
      <c r="K1420" s="16">
        <v>1026569829</v>
      </c>
      <c r="L1420" s="20" t="s">
        <v>5924</v>
      </c>
      <c r="M1420" s="17" t="s">
        <v>88</v>
      </c>
      <c r="N1420" s="17" t="s">
        <v>2347</v>
      </c>
      <c r="O1420" s="16" t="s">
        <v>11231</v>
      </c>
      <c r="P1420" s="17" t="s">
        <v>91</v>
      </c>
      <c r="Q1420" s="17" t="s">
        <v>92</v>
      </c>
      <c r="R1420" s="17" t="s">
        <v>2016</v>
      </c>
      <c r="S1420" s="16" t="s">
        <v>2017</v>
      </c>
      <c r="T1420" s="20">
        <v>52421376</v>
      </c>
      <c r="U1420" s="17" t="s">
        <v>2016</v>
      </c>
      <c r="V1420" s="17" t="s">
        <v>95</v>
      </c>
      <c r="W1420" s="17" t="s">
        <v>2018</v>
      </c>
      <c r="X1420" s="17" t="s">
        <v>2017</v>
      </c>
      <c r="Y1420" s="17" t="s">
        <v>96</v>
      </c>
      <c r="Z1420" s="21">
        <v>42682080</v>
      </c>
      <c r="AA1420" s="33">
        <v>42682080</v>
      </c>
      <c r="AB1420" s="22" t="s">
        <v>95</v>
      </c>
      <c r="AC1420" s="33">
        <v>4268208</v>
      </c>
      <c r="AD1420" s="33">
        <v>4268208</v>
      </c>
      <c r="AE1420" s="20">
        <v>211725</v>
      </c>
      <c r="AF1420" s="20">
        <v>812225</v>
      </c>
      <c r="AG1420" s="7">
        <v>2022011000068</v>
      </c>
      <c r="AH1420" s="18">
        <v>45938</v>
      </c>
      <c r="AI1420" s="18">
        <v>45945</v>
      </c>
      <c r="AJ1420" s="17" t="s">
        <v>95</v>
      </c>
      <c r="AK1420" s="17" t="s">
        <v>95</v>
      </c>
      <c r="AL1420" s="16" t="s">
        <v>95</v>
      </c>
      <c r="AM1420" s="16" t="s">
        <v>95</v>
      </c>
      <c r="AN1420" s="18" t="s">
        <v>95</v>
      </c>
      <c r="AO1420" s="21">
        <v>0</v>
      </c>
      <c r="AP1420" s="18" t="s">
        <v>95</v>
      </c>
      <c r="AQ1420" s="21">
        <v>0</v>
      </c>
      <c r="AR1420" s="17" t="s">
        <v>95</v>
      </c>
      <c r="AS1420" s="21">
        <v>0</v>
      </c>
      <c r="AT1420" s="17" t="s">
        <v>95</v>
      </c>
      <c r="AU1420" s="26">
        <v>0</v>
      </c>
      <c r="AV1420" s="17" t="s">
        <v>95</v>
      </c>
      <c r="AW1420" s="20">
        <v>0</v>
      </c>
      <c r="AX1420" s="18" t="s">
        <v>95</v>
      </c>
      <c r="AY1420" s="4">
        <f t="shared" si="206"/>
        <v>0</v>
      </c>
      <c r="AZ1420" s="11">
        <f t="shared" si="207"/>
        <v>42682080</v>
      </c>
      <c r="BA1420" s="8">
        <f t="shared" si="209"/>
        <v>29877456</v>
      </c>
      <c r="BB1420" s="21">
        <v>29877456</v>
      </c>
      <c r="BC1420" s="21">
        <v>0</v>
      </c>
      <c r="BD1420" s="21">
        <v>0</v>
      </c>
      <c r="BE1420" s="18">
        <v>46234</v>
      </c>
      <c r="BF1420" s="18">
        <v>46234</v>
      </c>
      <c r="BG1420" s="30">
        <v>206</v>
      </c>
      <c r="BH1420" s="62" t="s">
        <v>95</v>
      </c>
      <c r="BI1420" s="17" t="s">
        <v>89</v>
      </c>
      <c r="BJ1420" s="17" t="s">
        <v>97</v>
      </c>
      <c r="BK1420" s="20" t="s">
        <v>11958</v>
      </c>
      <c r="BL1420" s="17" t="s">
        <v>99</v>
      </c>
      <c r="BM1420" s="18">
        <v>45939</v>
      </c>
      <c r="BN1420" s="17" t="s">
        <v>11959</v>
      </c>
      <c r="BO1420" s="18">
        <v>45940</v>
      </c>
      <c r="BP1420" s="16" t="s">
        <v>163</v>
      </c>
      <c r="BQ1420" s="16" t="s">
        <v>6393</v>
      </c>
      <c r="BR1420" s="17" t="s">
        <v>164</v>
      </c>
      <c r="BS1420" s="17" t="s">
        <v>95</v>
      </c>
      <c r="BT1420" s="17" t="s">
        <v>313</v>
      </c>
      <c r="BU1420" s="17" t="s">
        <v>95</v>
      </c>
      <c r="BV1420" s="5" t="s">
        <v>105</v>
      </c>
      <c r="BW1420" s="16" t="s">
        <v>7097</v>
      </c>
      <c r="BX1420" s="65" t="s">
        <v>11960</v>
      </c>
      <c r="BY1420" s="92" t="s">
        <v>810</v>
      </c>
      <c r="BZ1420" s="92" t="s">
        <v>249</v>
      </c>
      <c r="CA1420" s="92" t="s">
        <v>2023</v>
      </c>
      <c r="CB1420" s="92" t="s">
        <v>631</v>
      </c>
      <c r="CC1420" s="122">
        <f t="shared" si="208"/>
        <v>0</v>
      </c>
    </row>
    <row r="1421" spans="1:81" ht="95.25" customHeight="1" x14ac:dyDescent="0.25">
      <c r="A1421" s="66">
        <v>1881</v>
      </c>
      <c r="B1421" s="16">
        <v>93151507</v>
      </c>
      <c r="C1421" s="16" t="s">
        <v>11961</v>
      </c>
      <c r="D1421" s="17" t="s">
        <v>11962</v>
      </c>
      <c r="E1421" s="17" t="s">
        <v>342</v>
      </c>
      <c r="F1421" s="18">
        <v>45915</v>
      </c>
      <c r="G1421" s="17" t="s">
        <v>8088</v>
      </c>
      <c r="H1421" s="79" t="s">
        <v>85</v>
      </c>
      <c r="I1421" s="79" t="s">
        <v>86</v>
      </c>
      <c r="J1421" s="79" t="s">
        <v>87</v>
      </c>
      <c r="K1421" s="16">
        <v>1014232599</v>
      </c>
      <c r="L1421" s="20">
        <v>7</v>
      </c>
      <c r="M1421" s="17" t="s">
        <v>88</v>
      </c>
      <c r="N1421" s="17" t="s">
        <v>253</v>
      </c>
      <c r="O1421" s="16" t="s">
        <v>11930</v>
      </c>
      <c r="P1421" s="17" t="s">
        <v>91</v>
      </c>
      <c r="Q1421" s="17" t="s">
        <v>92</v>
      </c>
      <c r="R1421" s="17" t="s">
        <v>620</v>
      </c>
      <c r="S1421" s="16" t="s">
        <v>11963</v>
      </c>
      <c r="T1421" s="20">
        <v>1032421714</v>
      </c>
      <c r="U1421" s="17" t="s">
        <v>620</v>
      </c>
      <c r="V1421" s="17" t="s">
        <v>95</v>
      </c>
      <c r="W1421" s="17" t="s">
        <v>5791</v>
      </c>
      <c r="X1421" s="17" t="s">
        <v>11964</v>
      </c>
      <c r="Y1421" s="17" t="s">
        <v>96</v>
      </c>
      <c r="Z1421" s="21">
        <v>61462240</v>
      </c>
      <c r="AA1421" s="33">
        <v>61462240</v>
      </c>
      <c r="AB1421" s="22" t="s">
        <v>95</v>
      </c>
      <c r="AC1421" s="33">
        <v>6146224</v>
      </c>
      <c r="AD1421" s="33">
        <v>6146224</v>
      </c>
      <c r="AE1421" s="20">
        <v>242925</v>
      </c>
      <c r="AF1421" s="20">
        <v>808025</v>
      </c>
      <c r="AG1421" s="7">
        <v>2022011000068</v>
      </c>
      <c r="AH1421" s="18">
        <v>45936</v>
      </c>
      <c r="AI1421" s="18">
        <v>45939</v>
      </c>
      <c r="AJ1421" s="17" t="s">
        <v>95</v>
      </c>
      <c r="AK1421" s="17" t="s">
        <v>95</v>
      </c>
      <c r="AL1421" s="16" t="s">
        <v>95</v>
      </c>
      <c r="AM1421" s="16" t="s">
        <v>95</v>
      </c>
      <c r="AN1421" s="18" t="s">
        <v>95</v>
      </c>
      <c r="AO1421" s="21">
        <v>0</v>
      </c>
      <c r="AP1421" s="18" t="s">
        <v>95</v>
      </c>
      <c r="AQ1421" s="21">
        <v>0</v>
      </c>
      <c r="AR1421" s="17" t="s">
        <v>95</v>
      </c>
      <c r="AS1421" s="21">
        <v>0</v>
      </c>
      <c r="AT1421" s="17" t="s">
        <v>95</v>
      </c>
      <c r="AU1421" s="26">
        <v>0</v>
      </c>
      <c r="AV1421" s="17" t="s">
        <v>95</v>
      </c>
      <c r="AW1421" s="20">
        <v>0</v>
      </c>
      <c r="AX1421" s="18" t="s">
        <v>95</v>
      </c>
      <c r="AY1421" s="4">
        <f t="shared" si="206"/>
        <v>0</v>
      </c>
      <c r="AZ1421" s="11">
        <f t="shared" si="207"/>
        <v>61462240</v>
      </c>
      <c r="BA1421" s="8">
        <f t="shared" si="209"/>
        <v>43023568</v>
      </c>
      <c r="BB1421" s="21">
        <v>43023568</v>
      </c>
      <c r="BC1421" s="21">
        <v>0</v>
      </c>
      <c r="BD1421" s="21">
        <v>0</v>
      </c>
      <c r="BE1421" s="18">
        <v>46234</v>
      </c>
      <c r="BF1421" s="18">
        <v>46234</v>
      </c>
      <c r="BG1421" s="30">
        <v>206</v>
      </c>
      <c r="BH1421" s="62" t="s">
        <v>95</v>
      </c>
      <c r="BI1421" s="17" t="s">
        <v>89</v>
      </c>
      <c r="BJ1421" s="17" t="s">
        <v>97</v>
      </c>
      <c r="BK1421" s="20" t="s">
        <v>11965</v>
      </c>
      <c r="BL1421" s="17" t="s">
        <v>99</v>
      </c>
      <c r="BM1421" s="18">
        <v>45936</v>
      </c>
      <c r="BN1421" s="17" t="s">
        <v>11378</v>
      </c>
      <c r="BO1421" s="18">
        <v>45938</v>
      </c>
      <c r="BP1421" s="16" t="s">
        <v>163</v>
      </c>
      <c r="BQ1421" s="16" t="s">
        <v>6393</v>
      </c>
      <c r="BR1421" s="17" t="s">
        <v>164</v>
      </c>
      <c r="BS1421" s="17" t="s">
        <v>95</v>
      </c>
      <c r="BT1421" s="17" t="s">
        <v>313</v>
      </c>
      <c r="BU1421" s="17" t="s">
        <v>95</v>
      </c>
      <c r="BV1421" s="5" t="s">
        <v>105</v>
      </c>
      <c r="BW1421" s="16" t="s">
        <v>8092</v>
      </c>
      <c r="BX1421" s="65" t="s">
        <v>11966</v>
      </c>
      <c r="BY1421" s="92" t="s">
        <v>5799</v>
      </c>
      <c r="BZ1421" s="92" t="s">
        <v>249</v>
      </c>
      <c r="CA1421" s="92" t="s">
        <v>631</v>
      </c>
      <c r="CB1421" s="92" t="s">
        <v>631</v>
      </c>
      <c r="CC1421" s="122">
        <f t="shared" si="208"/>
        <v>0</v>
      </c>
    </row>
    <row r="1422" spans="1:81" ht="95.25" customHeight="1" x14ac:dyDescent="0.25">
      <c r="A1422" s="66">
        <v>1882</v>
      </c>
      <c r="B1422" s="16">
        <v>93151507</v>
      </c>
      <c r="C1422" s="16" t="s">
        <v>11967</v>
      </c>
      <c r="D1422" s="17" t="s">
        <v>11968</v>
      </c>
      <c r="E1422" s="17" t="s">
        <v>342</v>
      </c>
      <c r="F1422" s="18">
        <v>45915</v>
      </c>
      <c r="G1422" s="17" t="s">
        <v>8062</v>
      </c>
      <c r="H1422" s="79" t="s">
        <v>85</v>
      </c>
      <c r="I1422" s="79" t="s">
        <v>86</v>
      </c>
      <c r="J1422" s="79" t="s">
        <v>87</v>
      </c>
      <c r="K1422" s="16">
        <v>1052358984</v>
      </c>
      <c r="L1422" s="20">
        <v>1</v>
      </c>
      <c r="M1422" s="17" t="s">
        <v>88</v>
      </c>
      <c r="N1422" s="17" t="s">
        <v>89</v>
      </c>
      <c r="O1422" s="16" t="s">
        <v>11909</v>
      </c>
      <c r="P1422" s="17" t="s">
        <v>91</v>
      </c>
      <c r="Q1422" s="17" t="s">
        <v>92</v>
      </c>
      <c r="R1422" s="17" t="s">
        <v>620</v>
      </c>
      <c r="S1422" s="16" t="s">
        <v>8045</v>
      </c>
      <c r="T1422" s="20">
        <v>1013592854</v>
      </c>
      <c r="U1422" s="17" t="s">
        <v>620</v>
      </c>
      <c r="V1422" s="17" t="s">
        <v>95</v>
      </c>
      <c r="W1422" s="17" t="s">
        <v>8044</v>
      </c>
      <c r="X1422" s="17" t="s">
        <v>8045</v>
      </c>
      <c r="Y1422" s="17" t="s">
        <v>96</v>
      </c>
      <c r="Z1422" s="21">
        <v>42682080</v>
      </c>
      <c r="AA1422" s="33">
        <v>42682080</v>
      </c>
      <c r="AB1422" s="22" t="s">
        <v>95</v>
      </c>
      <c r="AC1422" s="33">
        <v>4268208</v>
      </c>
      <c r="AD1422" s="33">
        <v>4268208</v>
      </c>
      <c r="AE1422" s="20">
        <v>212125</v>
      </c>
      <c r="AF1422" s="20">
        <v>789025</v>
      </c>
      <c r="AG1422" s="7">
        <v>2022011000068</v>
      </c>
      <c r="AH1422" s="18">
        <v>45932</v>
      </c>
      <c r="AI1422" s="18">
        <v>45940</v>
      </c>
      <c r="AJ1422" s="17" t="s">
        <v>95</v>
      </c>
      <c r="AK1422" s="17" t="s">
        <v>95</v>
      </c>
      <c r="AL1422" s="16" t="s">
        <v>95</v>
      </c>
      <c r="AM1422" s="16" t="s">
        <v>95</v>
      </c>
      <c r="AN1422" s="18" t="s">
        <v>95</v>
      </c>
      <c r="AO1422" s="21">
        <v>0</v>
      </c>
      <c r="AP1422" s="18" t="s">
        <v>95</v>
      </c>
      <c r="AQ1422" s="21">
        <v>0</v>
      </c>
      <c r="AR1422" s="17" t="s">
        <v>95</v>
      </c>
      <c r="AS1422" s="21">
        <v>0</v>
      </c>
      <c r="AT1422" s="17" t="s">
        <v>95</v>
      </c>
      <c r="AU1422" s="26">
        <v>0</v>
      </c>
      <c r="AV1422" s="17" t="s">
        <v>95</v>
      </c>
      <c r="AW1422" s="20">
        <v>0</v>
      </c>
      <c r="AX1422" s="18" t="s">
        <v>95</v>
      </c>
      <c r="AY1422" s="4">
        <f t="shared" si="206"/>
        <v>0</v>
      </c>
      <c r="AZ1422" s="11">
        <f t="shared" si="207"/>
        <v>42682080</v>
      </c>
      <c r="BA1422" s="8">
        <f t="shared" si="209"/>
        <v>29877456</v>
      </c>
      <c r="BB1422" s="21">
        <v>29877456</v>
      </c>
      <c r="BC1422" s="21">
        <v>0</v>
      </c>
      <c r="BD1422" s="21">
        <v>0</v>
      </c>
      <c r="BE1422" s="18">
        <v>46234</v>
      </c>
      <c r="BF1422" s="18">
        <v>46234</v>
      </c>
      <c r="BG1422" s="30">
        <v>206</v>
      </c>
      <c r="BH1422" s="62" t="s">
        <v>95</v>
      </c>
      <c r="BI1422" s="17" t="s">
        <v>89</v>
      </c>
      <c r="BJ1422" s="17" t="s">
        <v>97</v>
      </c>
      <c r="BK1422" s="20" t="s">
        <v>11969</v>
      </c>
      <c r="BL1422" s="17" t="s">
        <v>99</v>
      </c>
      <c r="BM1422" s="18">
        <v>45936</v>
      </c>
      <c r="BN1422" s="17" t="s">
        <v>11970</v>
      </c>
      <c r="BO1422" s="18">
        <v>45940</v>
      </c>
      <c r="BP1422" s="16" t="s">
        <v>163</v>
      </c>
      <c r="BQ1422" s="16" t="s">
        <v>6393</v>
      </c>
      <c r="BR1422" s="17" t="s">
        <v>164</v>
      </c>
      <c r="BS1422" s="17" t="s">
        <v>95</v>
      </c>
      <c r="BT1422" s="17" t="s">
        <v>313</v>
      </c>
      <c r="BU1422" s="17" t="s">
        <v>95</v>
      </c>
      <c r="BV1422" s="5" t="s">
        <v>105</v>
      </c>
      <c r="BW1422" s="16" t="s">
        <v>8065</v>
      </c>
      <c r="BX1422" s="65" t="s">
        <v>11971</v>
      </c>
      <c r="BY1422" s="92" t="s">
        <v>810</v>
      </c>
      <c r="BZ1422" s="92" t="s">
        <v>249</v>
      </c>
      <c r="CA1422" s="92" t="s">
        <v>631</v>
      </c>
      <c r="CB1422" s="92" t="s">
        <v>631</v>
      </c>
      <c r="CC1422" s="122">
        <f t="shared" si="208"/>
        <v>0</v>
      </c>
    </row>
    <row r="1423" spans="1:81" ht="95.25" customHeight="1" x14ac:dyDescent="0.25">
      <c r="A1423" s="66">
        <v>1884</v>
      </c>
      <c r="B1423" s="16">
        <v>93151507</v>
      </c>
      <c r="C1423" s="16" t="s">
        <v>11972</v>
      </c>
      <c r="D1423" s="17" t="s">
        <v>11973</v>
      </c>
      <c r="E1423" s="17" t="s">
        <v>342</v>
      </c>
      <c r="F1423" s="18">
        <v>45915</v>
      </c>
      <c r="G1423" s="17" t="s">
        <v>8069</v>
      </c>
      <c r="H1423" s="79" t="s">
        <v>85</v>
      </c>
      <c r="I1423" s="79" t="s">
        <v>86</v>
      </c>
      <c r="J1423" s="79" t="s">
        <v>87</v>
      </c>
      <c r="K1423" s="16">
        <v>1136886091</v>
      </c>
      <c r="L1423" s="20">
        <v>7</v>
      </c>
      <c r="M1423" s="17" t="s">
        <v>88</v>
      </c>
      <c r="N1423" s="17" t="s">
        <v>89</v>
      </c>
      <c r="O1423" s="16" t="s">
        <v>11909</v>
      </c>
      <c r="P1423" s="17" t="s">
        <v>91</v>
      </c>
      <c r="Q1423" s="17" t="s">
        <v>92</v>
      </c>
      <c r="R1423" s="17" t="s">
        <v>620</v>
      </c>
      <c r="S1423" s="16" t="s">
        <v>8032</v>
      </c>
      <c r="T1423" s="20">
        <v>21087572</v>
      </c>
      <c r="U1423" s="17" t="s">
        <v>620</v>
      </c>
      <c r="V1423" s="17" t="s">
        <v>95</v>
      </c>
      <c r="W1423" s="17" t="s">
        <v>8033</v>
      </c>
      <c r="X1423" s="17" t="s">
        <v>8034</v>
      </c>
      <c r="Y1423" s="17" t="s">
        <v>96</v>
      </c>
      <c r="Z1423" s="21">
        <v>42682080</v>
      </c>
      <c r="AA1423" s="33">
        <v>42682080</v>
      </c>
      <c r="AB1423" s="22" t="s">
        <v>95</v>
      </c>
      <c r="AC1423" s="33">
        <v>4268208</v>
      </c>
      <c r="AD1423" s="33">
        <v>4268208</v>
      </c>
      <c r="AE1423" s="20">
        <v>211925</v>
      </c>
      <c r="AF1423" s="20">
        <v>794325</v>
      </c>
      <c r="AG1423" s="7">
        <v>2022011000068</v>
      </c>
      <c r="AH1423" s="18">
        <v>45936</v>
      </c>
      <c r="AI1423" s="18">
        <v>45938</v>
      </c>
      <c r="AJ1423" s="17" t="s">
        <v>95</v>
      </c>
      <c r="AK1423" s="17" t="s">
        <v>95</v>
      </c>
      <c r="AL1423" s="16" t="s">
        <v>95</v>
      </c>
      <c r="AM1423" s="16" t="s">
        <v>95</v>
      </c>
      <c r="AN1423" s="18" t="s">
        <v>95</v>
      </c>
      <c r="AO1423" s="21">
        <v>0</v>
      </c>
      <c r="AP1423" s="18" t="s">
        <v>95</v>
      </c>
      <c r="AQ1423" s="21">
        <v>0</v>
      </c>
      <c r="AR1423" s="17" t="s">
        <v>95</v>
      </c>
      <c r="AS1423" s="21">
        <v>0</v>
      </c>
      <c r="AT1423" s="17" t="s">
        <v>95</v>
      </c>
      <c r="AU1423" s="26">
        <v>0</v>
      </c>
      <c r="AV1423" s="17" t="s">
        <v>95</v>
      </c>
      <c r="AW1423" s="20">
        <v>0</v>
      </c>
      <c r="AX1423" s="18" t="s">
        <v>95</v>
      </c>
      <c r="AY1423" s="4">
        <f t="shared" si="206"/>
        <v>0</v>
      </c>
      <c r="AZ1423" s="11">
        <f t="shared" si="207"/>
        <v>42682080</v>
      </c>
      <c r="BA1423" s="8">
        <f t="shared" si="209"/>
        <v>29877456</v>
      </c>
      <c r="BB1423" s="21">
        <v>29877456</v>
      </c>
      <c r="BC1423" s="21">
        <v>0</v>
      </c>
      <c r="BD1423" s="21">
        <v>0</v>
      </c>
      <c r="BE1423" s="18">
        <v>46234</v>
      </c>
      <c r="BF1423" s="18">
        <v>46234</v>
      </c>
      <c r="BG1423" s="30">
        <v>206</v>
      </c>
      <c r="BH1423" s="62" t="s">
        <v>95</v>
      </c>
      <c r="BI1423" s="17" t="s">
        <v>89</v>
      </c>
      <c r="BJ1423" s="17" t="s">
        <v>97</v>
      </c>
      <c r="BK1423" s="20" t="s">
        <v>11974</v>
      </c>
      <c r="BL1423" s="17" t="s">
        <v>99</v>
      </c>
      <c r="BM1423" s="18">
        <v>45936</v>
      </c>
      <c r="BN1423" s="17" t="s">
        <v>11975</v>
      </c>
      <c r="BO1423" s="18">
        <v>45938</v>
      </c>
      <c r="BP1423" s="16" t="s">
        <v>163</v>
      </c>
      <c r="BQ1423" s="16" t="s">
        <v>6393</v>
      </c>
      <c r="BR1423" s="17" t="s">
        <v>164</v>
      </c>
      <c r="BS1423" s="17" t="s">
        <v>95</v>
      </c>
      <c r="BT1423" s="17" t="s">
        <v>313</v>
      </c>
      <c r="BU1423" s="17" t="s">
        <v>95</v>
      </c>
      <c r="BV1423" s="5" t="s">
        <v>105</v>
      </c>
      <c r="BW1423" s="16" t="s">
        <v>8074</v>
      </c>
      <c r="BX1423" s="65" t="s">
        <v>11976</v>
      </c>
      <c r="BY1423" s="92" t="s">
        <v>810</v>
      </c>
      <c r="BZ1423" s="92" t="s">
        <v>249</v>
      </c>
      <c r="CA1423" s="92" t="s">
        <v>631</v>
      </c>
      <c r="CB1423" s="92" t="s">
        <v>631</v>
      </c>
      <c r="CC1423" s="122">
        <f t="shared" si="208"/>
        <v>0</v>
      </c>
    </row>
    <row r="1424" spans="1:81" ht="95.25" customHeight="1" x14ac:dyDescent="0.25">
      <c r="A1424" s="66">
        <v>1885</v>
      </c>
      <c r="B1424" s="16">
        <v>93151507</v>
      </c>
      <c r="C1424" s="16" t="s">
        <v>11977</v>
      </c>
      <c r="D1424" s="17" t="s">
        <v>11978</v>
      </c>
      <c r="E1424" s="17" t="s">
        <v>342</v>
      </c>
      <c r="F1424" s="18">
        <v>45915</v>
      </c>
      <c r="G1424" s="17" t="s">
        <v>5788</v>
      </c>
      <c r="H1424" s="79" t="s">
        <v>85</v>
      </c>
      <c r="I1424" s="79" t="s">
        <v>86</v>
      </c>
      <c r="J1424" s="79" t="s">
        <v>87</v>
      </c>
      <c r="K1424" s="16">
        <v>53055530</v>
      </c>
      <c r="L1424" s="20">
        <v>1</v>
      </c>
      <c r="M1424" s="17" t="s">
        <v>88</v>
      </c>
      <c r="N1424" s="17" t="s">
        <v>89</v>
      </c>
      <c r="O1424" s="16" t="s">
        <v>11930</v>
      </c>
      <c r="P1424" s="17" t="s">
        <v>91</v>
      </c>
      <c r="Q1424" s="17" t="s">
        <v>92</v>
      </c>
      <c r="R1424" s="17" t="s">
        <v>620</v>
      </c>
      <c r="S1424" s="16" t="s">
        <v>5790</v>
      </c>
      <c r="T1424" s="20">
        <v>1032421714</v>
      </c>
      <c r="U1424" s="17" t="s">
        <v>620</v>
      </c>
      <c r="V1424" s="17" t="s">
        <v>95</v>
      </c>
      <c r="W1424" s="17" t="s">
        <v>5791</v>
      </c>
      <c r="X1424" s="17" t="s">
        <v>11964</v>
      </c>
      <c r="Y1424" s="17" t="s">
        <v>96</v>
      </c>
      <c r="Z1424" s="21">
        <v>61462240</v>
      </c>
      <c r="AA1424" s="33">
        <v>61462240</v>
      </c>
      <c r="AB1424" s="22" t="s">
        <v>95</v>
      </c>
      <c r="AC1424" s="33">
        <v>6146224</v>
      </c>
      <c r="AD1424" s="33">
        <v>6146224</v>
      </c>
      <c r="AE1424" s="20">
        <v>243125</v>
      </c>
      <c r="AF1424" s="20">
        <v>820725</v>
      </c>
      <c r="AG1424" s="7">
        <v>2022011000068</v>
      </c>
      <c r="AH1424" s="18">
        <v>45940</v>
      </c>
      <c r="AI1424" s="18">
        <v>45945</v>
      </c>
      <c r="AJ1424" s="17" t="s">
        <v>95</v>
      </c>
      <c r="AK1424" s="17" t="s">
        <v>95</v>
      </c>
      <c r="AL1424" s="16" t="s">
        <v>95</v>
      </c>
      <c r="AM1424" s="16" t="s">
        <v>95</v>
      </c>
      <c r="AN1424" s="18" t="s">
        <v>95</v>
      </c>
      <c r="AO1424" s="21">
        <v>0</v>
      </c>
      <c r="AP1424" s="18" t="s">
        <v>95</v>
      </c>
      <c r="AQ1424" s="21">
        <v>0</v>
      </c>
      <c r="AR1424" s="17" t="s">
        <v>95</v>
      </c>
      <c r="AS1424" s="21">
        <v>0</v>
      </c>
      <c r="AT1424" s="17" t="s">
        <v>95</v>
      </c>
      <c r="AU1424" s="26">
        <v>0</v>
      </c>
      <c r="AV1424" s="17" t="s">
        <v>95</v>
      </c>
      <c r="AW1424" s="20">
        <v>0</v>
      </c>
      <c r="AX1424" s="18" t="s">
        <v>95</v>
      </c>
      <c r="AY1424" s="4">
        <f t="shared" si="206"/>
        <v>0</v>
      </c>
      <c r="AZ1424" s="11">
        <f t="shared" si="207"/>
        <v>61462240</v>
      </c>
      <c r="BA1424" s="8">
        <f t="shared" si="209"/>
        <v>43023568</v>
      </c>
      <c r="BB1424" s="21">
        <v>43023568</v>
      </c>
      <c r="BC1424" s="21">
        <v>0</v>
      </c>
      <c r="BD1424" s="21">
        <v>0</v>
      </c>
      <c r="BE1424" s="18">
        <v>46234</v>
      </c>
      <c r="BF1424" s="18">
        <v>46234</v>
      </c>
      <c r="BG1424" s="30">
        <v>206</v>
      </c>
      <c r="BH1424" s="62" t="s">
        <v>95</v>
      </c>
      <c r="BI1424" s="17" t="s">
        <v>89</v>
      </c>
      <c r="BJ1424" s="17" t="s">
        <v>97</v>
      </c>
      <c r="BK1424" s="20" t="s">
        <v>11979</v>
      </c>
      <c r="BL1424" s="17" t="s">
        <v>99</v>
      </c>
      <c r="BM1424" s="18">
        <v>45945</v>
      </c>
      <c r="BN1424" s="17" t="s">
        <v>11402</v>
      </c>
      <c r="BO1424" s="18">
        <v>45945</v>
      </c>
      <c r="BP1424" s="16" t="s">
        <v>163</v>
      </c>
      <c r="BQ1424" s="16" t="s">
        <v>6393</v>
      </c>
      <c r="BR1424" s="17" t="s">
        <v>164</v>
      </c>
      <c r="BS1424" s="17" t="s">
        <v>95</v>
      </c>
      <c r="BT1424" s="17" t="s">
        <v>313</v>
      </c>
      <c r="BU1424" s="17" t="s">
        <v>5796</v>
      </c>
      <c r="BV1424" s="5" t="s">
        <v>105</v>
      </c>
      <c r="BW1424" s="16" t="s">
        <v>5797</v>
      </c>
      <c r="BX1424" s="65" t="s">
        <v>11980</v>
      </c>
      <c r="BY1424" s="92" t="s">
        <v>5799</v>
      </c>
      <c r="BZ1424" s="92" t="s">
        <v>249</v>
      </c>
      <c r="CA1424" s="92" t="s">
        <v>631</v>
      </c>
      <c r="CB1424" s="92" t="s">
        <v>631</v>
      </c>
      <c r="CC1424" s="122">
        <f t="shared" si="208"/>
        <v>0</v>
      </c>
    </row>
    <row r="1425" spans="1:81" ht="95.25" customHeight="1" x14ac:dyDescent="0.25">
      <c r="A1425" s="66">
        <v>1886</v>
      </c>
      <c r="B1425" s="16">
        <v>93151507</v>
      </c>
      <c r="C1425" s="16" t="s">
        <v>11981</v>
      </c>
      <c r="D1425" s="17" t="s">
        <v>11982</v>
      </c>
      <c r="E1425" s="17" t="s">
        <v>342</v>
      </c>
      <c r="F1425" s="18">
        <v>45915</v>
      </c>
      <c r="G1425" s="17" t="s">
        <v>8870</v>
      </c>
      <c r="H1425" s="79" t="s">
        <v>85</v>
      </c>
      <c r="I1425" s="79" t="s">
        <v>86</v>
      </c>
      <c r="J1425" s="79" t="s">
        <v>87</v>
      </c>
      <c r="K1425" s="16">
        <v>1085263966</v>
      </c>
      <c r="L1425" s="20">
        <v>8</v>
      </c>
      <c r="M1425" s="17" t="s">
        <v>88</v>
      </c>
      <c r="N1425" s="17" t="s">
        <v>253</v>
      </c>
      <c r="O1425" s="16" t="s">
        <v>11909</v>
      </c>
      <c r="P1425" s="17" t="s">
        <v>91</v>
      </c>
      <c r="Q1425" s="17" t="s">
        <v>92</v>
      </c>
      <c r="R1425" s="17" t="s">
        <v>620</v>
      </c>
      <c r="S1425" s="16" t="s">
        <v>8045</v>
      </c>
      <c r="T1425" s="20">
        <v>1013592854</v>
      </c>
      <c r="U1425" s="17" t="s">
        <v>620</v>
      </c>
      <c r="V1425" s="17" t="s">
        <v>95</v>
      </c>
      <c r="W1425" s="17" t="s">
        <v>8044</v>
      </c>
      <c r="X1425" s="17" t="s">
        <v>8045</v>
      </c>
      <c r="Y1425" s="17" t="s">
        <v>96</v>
      </c>
      <c r="Z1425" s="21">
        <v>42682080</v>
      </c>
      <c r="AA1425" s="33">
        <v>42682080</v>
      </c>
      <c r="AB1425" s="22" t="s">
        <v>95</v>
      </c>
      <c r="AC1425" s="33">
        <v>4268208</v>
      </c>
      <c r="AD1425" s="33">
        <v>4268208</v>
      </c>
      <c r="AE1425" s="20">
        <v>212025</v>
      </c>
      <c r="AF1425" s="20">
        <v>806925</v>
      </c>
      <c r="AG1425" s="7">
        <v>2022011000068</v>
      </c>
      <c r="AH1425" s="18">
        <v>45938</v>
      </c>
      <c r="AI1425" s="18">
        <v>45940</v>
      </c>
      <c r="AJ1425" s="17" t="s">
        <v>95</v>
      </c>
      <c r="AK1425" s="17" t="s">
        <v>95</v>
      </c>
      <c r="AL1425" s="16" t="s">
        <v>95</v>
      </c>
      <c r="AM1425" s="16" t="s">
        <v>95</v>
      </c>
      <c r="AN1425" s="18" t="s">
        <v>95</v>
      </c>
      <c r="AO1425" s="21">
        <v>0</v>
      </c>
      <c r="AP1425" s="18" t="s">
        <v>95</v>
      </c>
      <c r="AQ1425" s="21">
        <v>0</v>
      </c>
      <c r="AR1425" s="17" t="s">
        <v>95</v>
      </c>
      <c r="AS1425" s="21">
        <v>0</v>
      </c>
      <c r="AT1425" s="17" t="s">
        <v>95</v>
      </c>
      <c r="AU1425" s="26">
        <v>0</v>
      </c>
      <c r="AV1425" s="17" t="s">
        <v>95</v>
      </c>
      <c r="AW1425" s="20">
        <v>0</v>
      </c>
      <c r="AX1425" s="18" t="s">
        <v>95</v>
      </c>
      <c r="AY1425" s="4">
        <f t="shared" si="206"/>
        <v>0</v>
      </c>
      <c r="AZ1425" s="11">
        <f t="shared" si="207"/>
        <v>42682080</v>
      </c>
      <c r="BA1425" s="8">
        <f t="shared" si="209"/>
        <v>29877456</v>
      </c>
      <c r="BB1425" s="21">
        <v>29877456</v>
      </c>
      <c r="BC1425" s="21">
        <v>0</v>
      </c>
      <c r="BD1425" s="21">
        <v>0</v>
      </c>
      <c r="BE1425" s="18">
        <v>46234</v>
      </c>
      <c r="BF1425" s="18">
        <v>46234</v>
      </c>
      <c r="BG1425" s="30">
        <v>206</v>
      </c>
      <c r="BH1425" s="62" t="s">
        <v>95</v>
      </c>
      <c r="BI1425" s="17" t="s">
        <v>89</v>
      </c>
      <c r="BJ1425" s="17" t="s">
        <v>97</v>
      </c>
      <c r="BK1425" s="20" t="s">
        <v>11983</v>
      </c>
      <c r="BL1425" s="17" t="s">
        <v>99</v>
      </c>
      <c r="BM1425" s="18">
        <v>45939</v>
      </c>
      <c r="BN1425" s="17" t="s">
        <v>11984</v>
      </c>
      <c r="BO1425" s="18">
        <v>45940</v>
      </c>
      <c r="BP1425" s="16" t="s">
        <v>163</v>
      </c>
      <c r="BQ1425" s="16" t="s">
        <v>6393</v>
      </c>
      <c r="BR1425" s="17" t="s">
        <v>164</v>
      </c>
      <c r="BS1425" s="17" t="s">
        <v>95</v>
      </c>
      <c r="BT1425" s="17" t="s">
        <v>313</v>
      </c>
      <c r="BU1425" s="17" t="s">
        <v>95</v>
      </c>
      <c r="BV1425" s="17" t="s">
        <v>117</v>
      </c>
      <c r="BW1425" s="16" t="s">
        <v>8874</v>
      </c>
      <c r="BX1425" s="65" t="s">
        <v>11985</v>
      </c>
      <c r="BY1425" s="92" t="s">
        <v>810</v>
      </c>
      <c r="BZ1425" s="92" t="s">
        <v>249</v>
      </c>
      <c r="CA1425" s="92" t="s">
        <v>631</v>
      </c>
      <c r="CB1425" s="92" t="s">
        <v>631</v>
      </c>
      <c r="CC1425" s="122">
        <f t="shared" si="208"/>
        <v>0</v>
      </c>
    </row>
    <row r="1426" spans="1:81" ht="95.25" customHeight="1" x14ac:dyDescent="0.25">
      <c r="A1426" s="66">
        <v>1887</v>
      </c>
      <c r="B1426" s="16">
        <v>93151507</v>
      </c>
      <c r="C1426" s="16" t="s">
        <v>11986</v>
      </c>
      <c r="D1426" s="17" t="s">
        <v>11987</v>
      </c>
      <c r="E1426" s="17" t="s">
        <v>342</v>
      </c>
      <c r="F1426" s="18">
        <v>45915</v>
      </c>
      <c r="G1426" s="17" t="s">
        <v>11988</v>
      </c>
      <c r="H1426" s="79" t="s">
        <v>85</v>
      </c>
      <c r="I1426" s="79" t="s">
        <v>86</v>
      </c>
      <c r="J1426" s="79" t="s">
        <v>87</v>
      </c>
      <c r="K1426" s="16">
        <v>1032488228</v>
      </c>
      <c r="L1426" s="20">
        <v>4</v>
      </c>
      <c r="M1426" s="17" t="s">
        <v>88</v>
      </c>
      <c r="N1426" s="17" t="s">
        <v>89</v>
      </c>
      <c r="O1426" s="16" t="s">
        <v>11930</v>
      </c>
      <c r="P1426" s="17" t="s">
        <v>91</v>
      </c>
      <c r="Q1426" s="17" t="s">
        <v>92</v>
      </c>
      <c r="R1426" s="17" t="s">
        <v>620</v>
      </c>
      <c r="S1426" s="16" t="s">
        <v>8001</v>
      </c>
      <c r="T1426" s="20">
        <v>38642774</v>
      </c>
      <c r="U1426" s="17" t="s">
        <v>620</v>
      </c>
      <c r="V1426" s="17" t="s">
        <v>95</v>
      </c>
      <c r="W1426" s="17" t="s">
        <v>8002</v>
      </c>
      <c r="X1426" s="17" t="s">
        <v>8003</v>
      </c>
      <c r="Y1426" s="17" t="s">
        <v>96</v>
      </c>
      <c r="Z1426" s="21">
        <v>61462240</v>
      </c>
      <c r="AA1426" s="33">
        <v>61462240</v>
      </c>
      <c r="AB1426" s="22" t="s">
        <v>95</v>
      </c>
      <c r="AC1426" s="33">
        <v>6146224</v>
      </c>
      <c r="AD1426" s="33">
        <v>6146224</v>
      </c>
      <c r="AE1426" s="20">
        <v>243225</v>
      </c>
      <c r="AF1426" s="20">
        <v>867925</v>
      </c>
      <c r="AG1426" s="7">
        <v>2022011000068</v>
      </c>
      <c r="AH1426" s="18">
        <v>45952</v>
      </c>
      <c r="AI1426" s="18">
        <v>45953</v>
      </c>
      <c r="AJ1426" s="17" t="s">
        <v>95</v>
      </c>
      <c r="AK1426" s="17" t="s">
        <v>95</v>
      </c>
      <c r="AL1426" s="16" t="s">
        <v>95</v>
      </c>
      <c r="AM1426" s="16" t="s">
        <v>95</v>
      </c>
      <c r="AN1426" s="18" t="s">
        <v>95</v>
      </c>
      <c r="AO1426" s="21">
        <v>0</v>
      </c>
      <c r="AP1426" s="18" t="s">
        <v>95</v>
      </c>
      <c r="AQ1426" s="21">
        <v>0</v>
      </c>
      <c r="AR1426" s="17" t="s">
        <v>95</v>
      </c>
      <c r="AS1426" s="21">
        <v>0</v>
      </c>
      <c r="AT1426" s="17" t="s">
        <v>95</v>
      </c>
      <c r="AU1426" s="26">
        <v>0</v>
      </c>
      <c r="AV1426" s="17" t="s">
        <v>95</v>
      </c>
      <c r="AW1426" s="20">
        <v>0</v>
      </c>
      <c r="AX1426" s="18" t="s">
        <v>95</v>
      </c>
      <c r="AY1426" s="4">
        <f t="shared" si="206"/>
        <v>0</v>
      </c>
      <c r="AZ1426" s="11">
        <f t="shared" si="207"/>
        <v>61462240</v>
      </c>
      <c r="BA1426" s="8">
        <f t="shared" si="209"/>
        <v>43023568</v>
      </c>
      <c r="BB1426" s="21">
        <v>43023568</v>
      </c>
      <c r="BC1426" s="21">
        <v>0</v>
      </c>
      <c r="BD1426" s="21">
        <v>0</v>
      </c>
      <c r="BE1426" s="18">
        <v>46234</v>
      </c>
      <c r="BF1426" s="18">
        <v>46234</v>
      </c>
      <c r="BG1426" s="30">
        <v>206</v>
      </c>
      <c r="BH1426" s="62" t="s">
        <v>95</v>
      </c>
      <c r="BI1426" s="17" t="s">
        <v>89</v>
      </c>
      <c r="BJ1426" s="17" t="s">
        <v>97</v>
      </c>
      <c r="BK1426" s="20" t="s">
        <v>11989</v>
      </c>
      <c r="BL1426" s="17" t="s">
        <v>99</v>
      </c>
      <c r="BM1426" s="18">
        <v>45952</v>
      </c>
      <c r="BN1426" s="17" t="s">
        <v>11990</v>
      </c>
      <c r="BO1426" s="18">
        <v>45953</v>
      </c>
      <c r="BP1426" s="16" t="s">
        <v>163</v>
      </c>
      <c r="BQ1426" s="16" t="s">
        <v>6393</v>
      </c>
      <c r="BR1426" s="17" t="s">
        <v>164</v>
      </c>
      <c r="BS1426" s="17" t="s">
        <v>95</v>
      </c>
      <c r="BT1426" s="17" t="s">
        <v>258</v>
      </c>
      <c r="BU1426" s="17" t="s">
        <v>95</v>
      </c>
      <c r="BV1426" s="5" t="s">
        <v>105</v>
      </c>
      <c r="BW1426" s="16" t="s">
        <v>11991</v>
      </c>
      <c r="BX1426" s="65" t="s">
        <v>11992</v>
      </c>
      <c r="BY1426" s="92" t="s">
        <v>1040</v>
      </c>
      <c r="BZ1426" s="92" t="s">
        <v>249</v>
      </c>
      <c r="CA1426" s="92" t="s">
        <v>631</v>
      </c>
      <c r="CB1426" s="92" t="s">
        <v>631</v>
      </c>
      <c r="CC1426" s="122">
        <f t="shared" si="208"/>
        <v>0</v>
      </c>
    </row>
    <row r="1427" spans="1:81" ht="95.25" customHeight="1" x14ac:dyDescent="0.25">
      <c r="A1427" s="66">
        <v>1888</v>
      </c>
      <c r="B1427" s="16">
        <v>93151507</v>
      </c>
      <c r="C1427" s="16" t="s">
        <v>11993</v>
      </c>
      <c r="D1427" s="17" t="s">
        <v>11994</v>
      </c>
      <c r="E1427" s="17" t="s">
        <v>342</v>
      </c>
      <c r="F1427" s="18">
        <v>45915</v>
      </c>
      <c r="G1427" s="17" t="s">
        <v>8824</v>
      </c>
      <c r="H1427" s="79" t="s">
        <v>85</v>
      </c>
      <c r="I1427" s="79" t="s">
        <v>86</v>
      </c>
      <c r="J1427" s="79" t="s">
        <v>87</v>
      </c>
      <c r="K1427" s="16">
        <v>1234645709</v>
      </c>
      <c r="L1427" s="20">
        <v>1</v>
      </c>
      <c r="M1427" s="17" t="s">
        <v>88</v>
      </c>
      <c r="N1427" s="17" t="s">
        <v>8825</v>
      </c>
      <c r="O1427" s="16" t="s">
        <v>11909</v>
      </c>
      <c r="P1427" s="17" t="s">
        <v>91</v>
      </c>
      <c r="Q1427" s="17" t="s">
        <v>92</v>
      </c>
      <c r="R1427" s="17" t="s">
        <v>620</v>
      </c>
      <c r="S1427" s="16" t="s">
        <v>8054</v>
      </c>
      <c r="T1427" s="20">
        <v>1030581193</v>
      </c>
      <c r="U1427" s="17" t="s">
        <v>620</v>
      </c>
      <c r="V1427" s="17" t="s">
        <v>11995</v>
      </c>
      <c r="W1427" s="17" t="s">
        <v>8055</v>
      </c>
      <c r="X1427" s="17" t="s">
        <v>8054</v>
      </c>
      <c r="Y1427" s="17" t="s">
        <v>96</v>
      </c>
      <c r="Z1427" s="21">
        <v>42682080</v>
      </c>
      <c r="AA1427" s="33">
        <v>42682080</v>
      </c>
      <c r="AB1427" s="22" t="s">
        <v>95</v>
      </c>
      <c r="AC1427" s="33">
        <v>4268208</v>
      </c>
      <c r="AD1427" s="33">
        <v>4268208</v>
      </c>
      <c r="AE1427" s="20">
        <v>211825</v>
      </c>
      <c r="AF1427" s="20">
        <v>807325</v>
      </c>
      <c r="AG1427" s="7">
        <v>2022011000068</v>
      </c>
      <c r="AH1427" s="18">
        <v>45938</v>
      </c>
      <c r="AI1427" s="18">
        <v>45940</v>
      </c>
      <c r="AJ1427" s="17" t="s">
        <v>95</v>
      </c>
      <c r="AK1427" s="17" t="s">
        <v>95</v>
      </c>
      <c r="AL1427" s="16" t="s">
        <v>95</v>
      </c>
      <c r="AM1427" s="16" t="s">
        <v>95</v>
      </c>
      <c r="AN1427" s="18" t="s">
        <v>95</v>
      </c>
      <c r="AO1427" s="21">
        <v>0</v>
      </c>
      <c r="AP1427" s="18" t="s">
        <v>95</v>
      </c>
      <c r="AQ1427" s="21">
        <v>0</v>
      </c>
      <c r="AR1427" s="17" t="s">
        <v>95</v>
      </c>
      <c r="AS1427" s="21">
        <v>0</v>
      </c>
      <c r="AT1427" s="17" t="s">
        <v>95</v>
      </c>
      <c r="AU1427" s="26">
        <v>0</v>
      </c>
      <c r="AV1427" s="17" t="s">
        <v>95</v>
      </c>
      <c r="AW1427" s="20">
        <v>0</v>
      </c>
      <c r="AX1427" s="18" t="s">
        <v>95</v>
      </c>
      <c r="AY1427" s="4">
        <f t="shared" si="206"/>
        <v>0</v>
      </c>
      <c r="AZ1427" s="11">
        <f t="shared" si="207"/>
        <v>42682080</v>
      </c>
      <c r="BA1427" s="8">
        <f t="shared" si="209"/>
        <v>29877456</v>
      </c>
      <c r="BB1427" s="21">
        <v>29877456</v>
      </c>
      <c r="BC1427" s="21">
        <v>0</v>
      </c>
      <c r="BD1427" s="21">
        <v>0</v>
      </c>
      <c r="BE1427" s="18">
        <v>46234</v>
      </c>
      <c r="BF1427" s="18">
        <v>46234</v>
      </c>
      <c r="BG1427" s="30">
        <v>206</v>
      </c>
      <c r="BH1427" s="62" t="s">
        <v>95</v>
      </c>
      <c r="BI1427" s="17" t="s">
        <v>89</v>
      </c>
      <c r="BJ1427" s="17" t="s">
        <v>97</v>
      </c>
      <c r="BK1427" s="20" t="s">
        <v>11996</v>
      </c>
      <c r="BL1427" s="17" t="s">
        <v>7957</v>
      </c>
      <c r="BM1427" s="18">
        <v>45938</v>
      </c>
      <c r="BN1427" s="17" t="s">
        <v>11145</v>
      </c>
      <c r="BO1427" s="18">
        <v>45940</v>
      </c>
      <c r="BP1427" s="16" t="s">
        <v>163</v>
      </c>
      <c r="BQ1427" s="16" t="s">
        <v>6393</v>
      </c>
      <c r="BR1427" s="17" t="s">
        <v>164</v>
      </c>
      <c r="BS1427" s="17" t="s">
        <v>95</v>
      </c>
      <c r="BT1427" s="17" t="s">
        <v>313</v>
      </c>
      <c r="BU1427" s="17" t="s">
        <v>95</v>
      </c>
      <c r="BV1427" s="5" t="s">
        <v>105</v>
      </c>
      <c r="BW1427" s="16" t="s">
        <v>8829</v>
      </c>
      <c r="BX1427" s="65" t="s">
        <v>11997</v>
      </c>
      <c r="BY1427" s="92" t="s">
        <v>810</v>
      </c>
      <c r="BZ1427" s="92" t="s">
        <v>249</v>
      </c>
      <c r="CA1427" s="92" t="s">
        <v>631</v>
      </c>
      <c r="CB1427" s="92" t="s">
        <v>631</v>
      </c>
      <c r="CC1427" s="122">
        <f t="shared" si="208"/>
        <v>0</v>
      </c>
    </row>
    <row r="1428" spans="1:81" ht="95.25" customHeight="1" x14ac:dyDescent="0.25">
      <c r="A1428" s="66">
        <v>1889</v>
      </c>
      <c r="B1428" s="16">
        <v>93151507</v>
      </c>
      <c r="C1428" s="16" t="s">
        <v>11998</v>
      </c>
      <c r="D1428" s="17" t="s">
        <v>11999</v>
      </c>
      <c r="E1428" s="17" t="s">
        <v>342</v>
      </c>
      <c r="F1428" s="18">
        <v>45915</v>
      </c>
      <c r="G1428" s="17" t="s">
        <v>8626</v>
      </c>
      <c r="H1428" s="79" t="s">
        <v>85</v>
      </c>
      <c r="I1428" s="79" t="s">
        <v>86</v>
      </c>
      <c r="J1428" s="79" t="s">
        <v>87</v>
      </c>
      <c r="K1428" s="16">
        <v>1098310626</v>
      </c>
      <c r="L1428" s="20">
        <v>8</v>
      </c>
      <c r="M1428" s="17" t="s">
        <v>88</v>
      </c>
      <c r="N1428" s="17" t="s">
        <v>89</v>
      </c>
      <c r="O1428" s="16" t="s">
        <v>11930</v>
      </c>
      <c r="P1428" s="17" t="s">
        <v>91</v>
      </c>
      <c r="Q1428" s="17" t="s">
        <v>92</v>
      </c>
      <c r="R1428" s="17" t="s">
        <v>620</v>
      </c>
      <c r="S1428" s="16" t="s">
        <v>5804</v>
      </c>
      <c r="T1428" s="20">
        <v>1000154865</v>
      </c>
      <c r="U1428" s="17" t="s">
        <v>620</v>
      </c>
      <c r="V1428" s="17" t="s">
        <v>95</v>
      </c>
      <c r="W1428" s="17" t="s">
        <v>5805</v>
      </c>
      <c r="X1428" s="17" t="s">
        <v>1310</v>
      </c>
      <c r="Y1428" s="17" t="s">
        <v>96</v>
      </c>
      <c r="Z1428" s="21">
        <v>61462240</v>
      </c>
      <c r="AA1428" s="33">
        <v>61462240</v>
      </c>
      <c r="AB1428" s="22" t="s">
        <v>95</v>
      </c>
      <c r="AC1428" s="33">
        <v>6146224</v>
      </c>
      <c r="AD1428" s="33">
        <v>6146224</v>
      </c>
      <c r="AE1428" s="20">
        <v>243325</v>
      </c>
      <c r="AF1428" s="20">
        <v>820825</v>
      </c>
      <c r="AG1428" s="7">
        <v>2022011000068</v>
      </c>
      <c r="AH1428" s="18">
        <v>45940</v>
      </c>
      <c r="AI1428" s="18">
        <v>45944</v>
      </c>
      <c r="AJ1428" s="17" t="s">
        <v>95</v>
      </c>
      <c r="AK1428" s="17" t="s">
        <v>95</v>
      </c>
      <c r="AL1428" s="16" t="s">
        <v>95</v>
      </c>
      <c r="AM1428" s="16" t="s">
        <v>95</v>
      </c>
      <c r="AN1428" s="18" t="s">
        <v>95</v>
      </c>
      <c r="AO1428" s="21">
        <v>0</v>
      </c>
      <c r="AP1428" s="18" t="s">
        <v>95</v>
      </c>
      <c r="AQ1428" s="21">
        <v>0</v>
      </c>
      <c r="AR1428" s="17" t="s">
        <v>95</v>
      </c>
      <c r="AS1428" s="21">
        <v>0</v>
      </c>
      <c r="AT1428" s="17" t="s">
        <v>95</v>
      </c>
      <c r="AU1428" s="26">
        <v>0</v>
      </c>
      <c r="AV1428" s="17" t="s">
        <v>95</v>
      </c>
      <c r="AW1428" s="20">
        <v>0</v>
      </c>
      <c r="AX1428" s="18" t="s">
        <v>95</v>
      </c>
      <c r="AY1428" s="4">
        <f t="shared" si="206"/>
        <v>0</v>
      </c>
      <c r="AZ1428" s="11">
        <f t="shared" si="207"/>
        <v>61462240</v>
      </c>
      <c r="BA1428" s="8">
        <f t="shared" si="209"/>
        <v>43023568</v>
      </c>
      <c r="BB1428" s="21">
        <v>43023568</v>
      </c>
      <c r="BC1428" s="21">
        <v>0</v>
      </c>
      <c r="BD1428" s="21">
        <v>0</v>
      </c>
      <c r="BE1428" s="18">
        <v>46234</v>
      </c>
      <c r="BF1428" s="18">
        <v>46234</v>
      </c>
      <c r="BG1428" s="30">
        <v>206</v>
      </c>
      <c r="BH1428" s="62" t="s">
        <v>95</v>
      </c>
      <c r="BI1428" s="17" t="s">
        <v>89</v>
      </c>
      <c r="BJ1428" s="17" t="s">
        <v>97</v>
      </c>
      <c r="BK1428" s="20" t="s">
        <v>12000</v>
      </c>
      <c r="BL1428" s="17" t="s">
        <v>99</v>
      </c>
      <c r="BM1428" s="18">
        <v>45940</v>
      </c>
      <c r="BN1428" s="17" t="s">
        <v>11237</v>
      </c>
      <c r="BO1428" s="18">
        <v>45944</v>
      </c>
      <c r="BP1428" s="16" t="s">
        <v>12001</v>
      </c>
      <c r="BQ1428" s="16" t="s">
        <v>6393</v>
      </c>
      <c r="BR1428" s="17" t="s">
        <v>164</v>
      </c>
      <c r="BS1428" s="17" t="s">
        <v>95</v>
      </c>
      <c r="BT1428" s="17" t="s">
        <v>258</v>
      </c>
      <c r="BU1428" s="17" t="s">
        <v>95</v>
      </c>
      <c r="BV1428" s="17" t="s">
        <v>117</v>
      </c>
      <c r="BW1428" s="16" t="s">
        <v>8629</v>
      </c>
      <c r="BX1428" s="65" t="s">
        <v>12002</v>
      </c>
      <c r="BY1428" s="92" t="s">
        <v>1040</v>
      </c>
      <c r="BZ1428" s="92" t="s">
        <v>249</v>
      </c>
      <c r="CA1428" s="92" t="s">
        <v>631</v>
      </c>
      <c r="CB1428" s="92" t="s">
        <v>631</v>
      </c>
      <c r="CC1428" s="122">
        <f t="shared" si="208"/>
        <v>0</v>
      </c>
    </row>
    <row r="1429" spans="1:81" ht="95.25" customHeight="1" x14ac:dyDescent="0.25">
      <c r="A1429" s="66">
        <v>1891</v>
      </c>
      <c r="B1429" s="16">
        <v>80161504</v>
      </c>
      <c r="C1429" s="16" t="s">
        <v>12003</v>
      </c>
      <c r="D1429" s="17" t="s">
        <v>12004</v>
      </c>
      <c r="E1429" s="17" t="s">
        <v>11390</v>
      </c>
      <c r="F1429" s="18">
        <v>45915</v>
      </c>
      <c r="G1429" s="17" t="s">
        <v>8508</v>
      </c>
      <c r="H1429" s="79" t="s">
        <v>85</v>
      </c>
      <c r="I1429" s="79" t="s">
        <v>86</v>
      </c>
      <c r="J1429" s="79" t="s">
        <v>87</v>
      </c>
      <c r="K1429" s="16">
        <v>1136881308</v>
      </c>
      <c r="L1429" s="20">
        <v>7</v>
      </c>
      <c r="M1429" s="17" t="s">
        <v>88</v>
      </c>
      <c r="N1429" s="17" t="s">
        <v>89</v>
      </c>
      <c r="O1429" s="16" t="s">
        <v>11596</v>
      </c>
      <c r="P1429" s="17" t="s">
        <v>91</v>
      </c>
      <c r="Q1429" s="17" t="s">
        <v>92</v>
      </c>
      <c r="R1429" s="17" t="s">
        <v>620</v>
      </c>
      <c r="S1429" s="16" t="s">
        <v>8409</v>
      </c>
      <c r="T1429" s="20">
        <v>1079233025</v>
      </c>
      <c r="U1429" s="17" t="s">
        <v>620</v>
      </c>
      <c r="V1429" s="17" t="s">
        <v>95</v>
      </c>
      <c r="W1429" s="17" t="s">
        <v>2216</v>
      </c>
      <c r="X1429" s="17" t="s">
        <v>1310</v>
      </c>
      <c r="Y1429" s="17" t="s">
        <v>96</v>
      </c>
      <c r="Z1429" s="21">
        <v>38413880</v>
      </c>
      <c r="AA1429" s="33">
        <v>38413880</v>
      </c>
      <c r="AB1429" s="22" t="s">
        <v>95</v>
      </c>
      <c r="AC1429" s="33">
        <v>3841388</v>
      </c>
      <c r="AD1429" s="33">
        <v>3841388</v>
      </c>
      <c r="AE1429" s="20">
        <v>212325</v>
      </c>
      <c r="AF1429" s="20">
        <v>807525</v>
      </c>
      <c r="AG1429" s="7">
        <v>2022011000068</v>
      </c>
      <c r="AH1429" s="18">
        <v>45938</v>
      </c>
      <c r="AI1429" s="18">
        <v>45953</v>
      </c>
      <c r="AJ1429" s="17" t="s">
        <v>95</v>
      </c>
      <c r="AK1429" s="17" t="s">
        <v>95</v>
      </c>
      <c r="AL1429" s="16" t="s">
        <v>95</v>
      </c>
      <c r="AM1429" s="16" t="s">
        <v>95</v>
      </c>
      <c r="AN1429" s="18" t="s">
        <v>95</v>
      </c>
      <c r="AO1429" s="21">
        <v>0</v>
      </c>
      <c r="AP1429" s="18" t="s">
        <v>95</v>
      </c>
      <c r="AQ1429" s="21">
        <v>0</v>
      </c>
      <c r="AR1429" s="17" t="s">
        <v>95</v>
      </c>
      <c r="AS1429" s="21">
        <v>0</v>
      </c>
      <c r="AT1429" s="17" t="s">
        <v>95</v>
      </c>
      <c r="AU1429" s="26">
        <v>0</v>
      </c>
      <c r="AV1429" s="17" t="s">
        <v>95</v>
      </c>
      <c r="AW1429" s="20">
        <v>0</v>
      </c>
      <c r="AX1429" s="18" t="s">
        <v>95</v>
      </c>
      <c r="AY1429" s="4">
        <f t="shared" si="206"/>
        <v>0</v>
      </c>
      <c r="AZ1429" s="11">
        <f t="shared" si="207"/>
        <v>38413880</v>
      </c>
      <c r="BA1429" s="8">
        <f t="shared" si="209"/>
        <v>26889716</v>
      </c>
      <c r="BB1429" s="21">
        <v>26889716</v>
      </c>
      <c r="BC1429" s="21">
        <v>0</v>
      </c>
      <c r="BD1429" s="21">
        <v>0</v>
      </c>
      <c r="BE1429" s="18">
        <v>46234</v>
      </c>
      <c r="BF1429" s="18">
        <v>46234</v>
      </c>
      <c r="BG1429" s="30">
        <v>206</v>
      </c>
      <c r="BH1429" s="62" t="s">
        <v>95</v>
      </c>
      <c r="BI1429" s="17" t="s">
        <v>89</v>
      </c>
      <c r="BJ1429" s="17" t="s">
        <v>97</v>
      </c>
      <c r="BK1429" s="20" t="s">
        <v>12005</v>
      </c>
      <c r="BL1429" s="17" t="s">
        <v>99</v>
      </c>
      <c r="BM1429" s="18">
        <v>45950</v>
      </c>
      <c r="BN1429" s="17" t="s">
        <v>11242</v>
      </c>
      <c r="BO1429" s="18">
        <v>45953</v>
      </c>
      <c r="BP1429" s="16" t="s">
        <v>163</v>
      </c>
      <c r="BQ1429" s="16" t="s">
        <v>6393</v>
      </c>
      <c r="BR1429" s="17" t="s">
        <v>164</v>
      </c>
      <c r="BS1429" s="17" t="s">
        <v>95</v>
      </c>
      <c r="BT1429" s="17" t="s">
        <v>349</v>
      </c>
      <c r="BU1429" s="17" t="s">
        <v>95</v>
      </c>
      <c r="BV1429" s="17" t="s">
        <v>117</v>
      </c>
      <c r="BW1429" s="16" t="s">
        <v>8511</v>
      </c>
      <c r="BX1429" s="65" t="s">
        <v>12006</v>
      </c>
      <c r="BY1429" s="92" t="s">
        <v>1040</v>
      </c>
      <c r="BZ1429" s="92" t="s">
        <v>249</v>
      </c>
      <c r="CA1429" s="92" t="s">
        <v>631</v>
      </c>
      <c r="CB1429" s="92" t="s">
        <v>631</v>
      </c>
      <c r="CC1429" s="122">
        <f t="shared" si="208"/>
        <v>0</v>
      </c>
    </row>
    <row r="1430" spans="1:81" ht="95.25" customHeight="1" x14ac:dyDescent="0.25">
      <c r="A1430" s="66">
        <v>2030</v>
      </c>
      <c r="B1430" s="16">
        <v>80121503</v>
      </c>
      <c r="C1430" s="16" t="s">
        <v>12007</v>
      </c>
      <c r="D1430" s="17" t="s">
        <v>12008</v>
      </c>
      <c r="E1430" s="17" t="s">
        <v>342</v>
      </c>
      <c r="F1430" s="18">
        <v>45919</v>
      </c>
      <c r="G1430" s="17" t="s">
        <v>12009</v>
      </c>
      <c r="H1430" s="17" t="s">
        <v>85</v>
      </c>
      <c r="I1430" s="17" t="s">
        <v>86</v>
      </c>
      <c r="J1430" s="17" t="s">
        <v>87</v>
      </c>
      <c r="K1430" s="16">
        <v>64721902</v>
      </c>
      <c r="L1430" s="20">
        <v>5</v>
      </c>
      <c r="M1430" s="17" t="s">
        <v>88</v>
      </c>
      <c r="N1430" s="17" t="s">
        <v>12010</v>
      </c>
      <c r="O1430" s="16" t="s">
        <v>12011</v>
      </c>
      <c r="P1430" s="17" t="s">
        <v>239</v>
      </c>
      <c r="Q1430" s="17" t="s">
        <v>240</v>
      </c>
      <c r="R1430" s="16" t="s">
        <v>356</v>
      </c>
      <c r="S1430" s="16" t="s">
        <v>6204</v>
      </c>
      <c r="T1430" s="20">
        <v>1087412677</v>
      </c>
      <c r="U1430" s="17" t="s">
        <v>358</v>
      </c>
      <c r="V1430" s="17" t="s">
        <v>95</v>
      </c>
      <c r="W1430" s="17" t="s">
        <v>2216</v>
      </c>
      <c r="X1430" s="17" t="s">
        <v>1648</v>
      </c>
      <c r="Y1430" s="17" t="s">
        <v>96</v>
      </c>
      <c r="Z1430" s="21">
        <v>31789638</v>
      </c>
      <c r="AA1430" s="33">
        <v>31789638</v>
      </c>
      <c r="AB1430" s="22" t="s">
        <v>95</v>
      </c>
      <c r="AC1430" s="33">
        <v>9731522</v>
      </c>
      <c r="AD1430" s="33" t="s">
        <v>95</v>
      </c>
      <c r="AE1430" s="20">
        <v>248825</v>
      </c>
      <c r="AF1430" s="20">
        <v>764425</v>
      </c>
      <c r="AG1430" s="7">
        <v>2022011000068</v>
      </c>
      <c r="AH1430" s="18">
        <v>45925</v>
      </c>
      <c r="AI1430" s="18">
        <v>45925</v>
      </c>
      <c r="AJ1430" s="17" t="s">
        <v>95</v>
      </c>
      <c r="AK1430" s="17" t="s">
        <v>95</v>
      </c>
      <c r="AL1430" s="17" t="s">
        <v>95</v>
      </c>
      <c r="AM1430" s="17" t="s">
        <v>95</v>
      </c>
      <c r="AN1430" s="17" t="s">
        <v>95</v>
      </c>
      <c r="AO1430" s="21">
        <v>0</v>
      </c>
      <c r="AP1430" s="18" t="s">
        <v>95</v>
      </c>
      <c r="AQ1430" s="21">
        <v>0</v>
      </c>
      <c r="AR1430" s="17" t="s">
        <v>95</v>
      </c>
      <c r="AS1430" s="21">
        <v>0</v>
      </c>
      <c r="AT1430" s="17" t="s">
        <v>95</v>
      </c>
      <c r="AU1430" s="26">
        <v>0</v>
      </c>
      <c r="AV1430" s="17" t="s">
        <v>95</v>
      </c>
      <c r="AW1430" s="20">
        <v>0</v>
      </c>
      <c r="AX1430" s="18" t="s">
        <v>95</v>
      </c>
      <c r="AY1430" s="4">
        <f t="shared" si="206"/>
        <v>0</v>
      </c>
      <c r="AZ1430" s="11">
        <f t="shared" si="207"/>
        <v>31789638</v>
      </c>
      <c r="BA1430" s="8">
        <f t="shared" si="209"/>
        <v>0</v>
      </c>
      <c r="BB1430" s="21">
        <v>0</v>
      </c>
      <c r="BC1430" s="21">
        <v>0</v>
      </c>
      <c r="BD1430" s="21">
        <v>0</v>
      </c>
      <c r="BE1430" s="18">
        <v>46022</v>
      </c>
      <c r="BF1430" s="18">
        <v>46022</v>
      </c>
      <c r="BG1430" s="30">
        <v>-6</v>
      </c>
      <c r="BH1430" s="62" t="s">
        <v>95</v>
      </c>
      <c r="BI1430" s="17" t="s">
        <v>89</v>
      </c>
      <c r="BJ1430" s="17" t="s">
        <v>97</v>
      </c>
      <c r="BK1430" s="20" t="s">
        <v>12012</v>
      </c>
      <c r="BL1430" s="17" t="s">
        <v>99</v>
      </c>
      <c r="BM1430" s="18">
        <v>45925</v>
      </c>
      <c r="BN1430" s="17" t="s">
        <v>11753</v>
      </c>
      <c r="BO1430" s="18">
        <v>45925</v>
      </c>
      <c r="BP1430" s="16" t="s">
        <v>163</v>
      </c>
      <c r="BQ1430" s="31" t="s">
        <v>102</v>
      </c>
      <c r="BR1430" s="17" t="s">
        <v>164</v>
      </c>
      <c r="BS1430" s="17" t="s">
        <v>95</v>
      </c>
      <c r="BT1430" s="17" t="s">
        <v>258</v>
      </c>
      <c r="BU1430" s="17" t="s">
        <v>95</v>
      </c>
      <c r="BV1430" s="5" t="s">
        <v>105</v>
      </c>
      <c r="BW1430" s="16" t="s">
        <v>7950</v>
      </c>
      <c r="BX1430" s="65" t="s">
        <v>12013</v>
      </c>
      <c r="BY1430" s="92" t="s">
        <v>1040</v>
      </c>
      <c r="BZ1430" s="92" t="s">
        <v>249</v>
      </c>
      <c r="CA1430" s="92" t="s">
        <v>631</v>
      </c>
      <c r="CB1430" s="92" t="s">
        <v>631</v>
      </c>
      <c r="CC1430" s="122">
        <f t="shared" si="208"/>
        <v>0</v>
      </c>
    </row>
    <row r="1431" spans="1:81" ht="95.25" customHeight="1" x14ac:dyDescent="0.25">
      <c r="A1431" s="66">
        <v>1894</v>
      </c>
      <c r="B1431" s="16">
        <v>80161504</v>
      </c>
      <c r="C1431" s="16" t="s">
        <v>12014</v>
      </c>
      <c r="D1431" s="17" t="s">
        <v>12015</v>
      </c>
      <c r="E1431" s="17" t="s">
        <v>11390</v>
      </c>
      <c r="F1431" s="18">
        <v>45915</v>
      </c>
      <c r="G1431" s="17" t="s">
        <v>8400</v>
      </c>
      <c r="H1431" s="79" t="s">
        <v>85</v>
      </c>
      <c r="I1431" s="79" t="s">
        <v>86</v>
      </c>
      <c r="J1431" s="79" t="s">
        <v>87</v>
      </c>
      <c r="K1431" s="16">
        <v>1192758947</v>
      </c>
      <c r="L1431" s="20">
        <v>1</v>
      </c>
      <c r="M1431" s="17" t="s">
        <v>88</v>
      </c>
      <c r="N1431" s="17" t="s">
        <v>89</v>
      </c>
      <c r="O1431" s="16" t="s">
        <v>11596</v>
      </c>
      <c r="P1431" s="17" t="s">
        <v>91</v>
      </c>
      <c r="Q1431" s="17" t="s">
        <v>92</v>
      </c>
      <c r="R1431" s="17" t="s">
        <v>620</v>
      </c>
      <c r="S1431" s="16" t="s">
        <v>1766</v>
      </c>
      <c r="T1431" s="20">
        <v>1105684188</v>
      </c>
      <c r="U1431" s="17" t="s">
        <v>620</v>
      </c>
      <c r="V1431" s="17" t="s">
        <v>95</v>
      </c>
      <c r="W1431" s="17" t="s">
        <v>2216</v>
      </c>
      <c r="X1431" s="17" t="s">
        <v>1126</v>
      </c>
      <c r="Y1431" s="17" t="s">
        <v>96</v>
      </c>
      <c r="Z1431" s="21">
        <v>38413880</v>
      </c>
      <c r="AA1431" s="33">
        <v>38413880</v>
      </c>
      <c r="AB1431" s="22" t="s">
        <v>95</v>
      </c>
      <c r="AC1431" s="33">
        <v>3841388</v>
      </c>
      <c r="AD1431" s="33">
        <v>3841388</v>
      </c>
      <c r="AE1431" s="20">
        <v>212625</v>
      </c>
      <c r="AF1431" s="20">
        <v>794825</v>
      </c>
      <c r="AG1431" s="7">
        <v>2022011000068</v>
      </c>
      <c r="AH1431" s="18">
        <v>45936</v>
      </c>
      <c r="AI1431" s="18">
        <v>45950</v>
      </c>
      <c r="AJ1431" s="17" t="s">
        <v>95</v>
      </c>
      <c r="AK1431" s="17" t="s">
        <v>95</v>
      </c>
      <c r="AL1431" s="16" t="s">
        <v>95</v>
      </c>
      <c r="AM1431" s="16" t="s">
        <v>95</v>
      </c>
      <c r="AN1431" s="18" t="s">
        <v>95</v>
      </c>
      <c r="AO1431" s="21">
        <v>0</v>
      </c>
      <c r="AP1431" s="18" t="s">
        <v>95</v>
      </c>
      <c r="AQ1431" s="21">
        <v>0</v>
      </c>
      <c r="AR1431" s="17" t="s">
        <v>95</v>
      </c>
      <c r="AS1431" s="21">
        <v>0</v>
      </c>
      <c r="AT1431" s="17" t="s">
        <v>95</v>
      </c>
      <c r="AU1431" s="26">
        <v>0</v>
      </c>
      <c r="AV1431" s="17" t="s">
        <v>95</v>
      </c>
      <c r="AW1431" s="20">
        <v>0</v>
      </c>
      <c r="AX1431" s="18" t="s">
        <v>95</v>
      </c>
      <c r="AY1431" s="4">
        <f t="shared" si="206"/>
        <v>0</v>
      </c>
      <c r="AZ1431" s="11">
        <f t="shared" si="207"/>
        <v>38413880</v>
      </c>
      <c r="BA1431" s="8">
        <f t="shared" si="209"/>
        <v>26889716</v>
      </c>
      <c r="BB1431" s="21">
        <v>26889716</v>
      </c>
      <c r="BC1431" s="21">
        <v>0</v>
      </c>
      <c r="BD1431" s="21">
        <v>0</v>
      </c>
      <c r="BE1431" s="18">
        <v>46234</v>
      </c>
      <c r="BF1431" s="18">
        <v>46234</v>
      </c>
      <c r="BG1431" s="30">
        <v>206</v>
      </c>
      <c r="BH1431" s="62" t="s">
        <v>95</v>
      </c>
      <c r="BI1431" s="17" t="s">
        <v>89</v>
      </c>
      <c r="BJ1431" s="17" t="s">
        <v>97</v>
      </c>
      <c r="BK1431" s="20" t="s">
        <v>12016</v>
      </c>
      <c r="BL1431" s="17" t="s">
        <v>99</v>
      </c>
      <c r="BM1431" s="18">
        <v>45946</v>
      </c>
      <c r="BN1431" s="17" t="s">
        <v>12017</v>
      </c>
      <c r="BO1431" s="18">
        <v>45950</v>
      </c>
      <c r="BP1431" s="16" t="s">
        <v>163</v>
      </c>
      <c r="BQ1431" s="16" t="s">
        <v>6393</v>
      </c>
      <c r="BR1431" s="17" t="s">
        <v>164</v>
      </c>
      <c r="BS1431" s="17" t="s">
        <v>95</v>
      </c>
      <c r="BT1431" s="17" t="s">
        <v>12018</v>
      </c>
      <c r="BU1431" s="17" t="s">
        <v>95</v>
      </c>
      <c r="BV1431" s="5" t="s">
        <v>105</v>
      </c>
      <c r="BW1431" s="16" t="s">
        <v>12019</v>
      </c>
      <c r="BX1431" s="65" t="s">
        <v>12020</v>
      </c>
      <c r="BY1431" s="92" t="s">
        <v>1040</v>
      </c>
      <c r="BZ1431" s="92" t="s">
        <v>249</v>
      </c>
      <c r="CA1431" s="92" t="s">
        <v>631</v>
      </c>
      <c r="CB1431" s="92" t="s">
        <v>631</v>
      </c>
      <c r="CC1431" s="122">
        <f t="shared" si="208"/>
        <v>0</v>
      </c>
    </row>
    <row r="1432" spans="1:81" ht="95.25" customHeight="1" x14ac:dyDescent="0.25">
      <c r="A1432" s="66">
        <v>1895</v>
      </c>
      <c r="B1432" s="16">
        <v>80161504</v>
      </c>
      <c r="C1432" s="16" t="s">
        <v>12021</v>
      </c>
      <c r="D1432" s="17" t="s">
        <v>12022</v>
      </c>
      <c r="E1432" s="17" t="s">
        <v>11390</v>
      </c>
      <c r="F1432" s="18">
        <v>45915</v>
      </c>
      <c r="G1432" s="17" t="s">
        <v>8833</v>
      </c>
      <c r="H1432" s="79" t="s">
        <v>85</v>
      </c>
      <c r="I1432" s="79" t="s">
        <v>86</v>
      </c>
      <c r="J1432" s="79" t="s">
        <v>87</v>
      </c>
      <c r="K1432" s="16">
        <v>1032503448</v>
      </c>
      <c r="L1432" s="20">
        <v>2</v>
      </c>
      <c r="M1432" s="17" t="s">
        <v>88</v>
      </c>
      <c r="N1432" s="17" t="s">
        <v>89</v>
      </c>
      <c r="O1432" s="16" t="s">
        <v>12023</v>
      </c>
      <c r="P1432" s="17" t="s">
        <v>91</v>
      </c>
      <c r="Q1432" s="17" t="s">
        <v>92</v>
      </c>
      <c r="R1432" s="17" t="s">
        <v>620</v>
      </c>
      <c r="S1432" s="16" t="s">
        <v>1210</v>
      </c>
      <c r="T1432" s="20">
        <v>52350519</v>
      </c>
      <c r="U1432" s="17" t="s">
        <v>620</v>
      </c>
      <c r="V1432" s="17" t="s">
        <v>95</v>
      </c>
      <c r="W1432" s="17" t="s">
        <v>2216</v>
      </c>
      <c r="X1432" s="17" t="s">
        <v>1212</v>
      </c>
      <c r="Y1432" s="17" t="s">
        <v>96</v>
      </c>
      <c r="Z1432" s="21">
        <v>42682080</v>
      </c>
      <c r="AA1432" s="33">
        <v>42682080</v>
      </c>
      <c r="AB1432" s="22" t="s">
        <v>95</v>
      </c>
      <c r="AC1432" s="33">
        <v>4268208</v>
      </c>
      <c r="AD1432" s="33">
        <v>4268208</v>
      </c>
      <c r="AE1432" s="20">
        <v>212725</v>
      </c>
      <c r="AF1432" s="20">
        <v>794925</v>
      </c>
      <c r="AG1432" s="7">
        <v>2022011000068</v>
      </c>
      <c r="AH1432" s="18">
        <v>45936</v>
      </c>
      <c r="AI1432" s="18">
        <v>45939</v>
      </c>
      <c r="AJ1432" s="17" t="s">
        <v>95</v>
      </c>
      <c r="AK1432" s="17" t="s">
        <v>95</v>
      </c>
      <c r="AL1432" s="16" t="s">
        <v>95</v>
      </c>
      <c r="AM1432" s="16" t="s">
        <v>95</v>
      </c>
      <c r="AN1432" s="18" t="s">
        <v>95</v>
      </c>
      <c r="AO1432" s="21">
        <v>0</v>
      </c>
      <c r="AP1432" s="18" t="s">
        <v>95</v>
      </c>
      <c r="AQ1432" s="21">
        <v>0</v>
      </c>
      <c r="AR1432" s="17" t="s">
        <v>95</v>
      </c>
      <c r="AS1432" s="21">
        <v>0</v>
      </c>
      <c r="AT1432" s="17" t="s">
        <v>95</v>
      </c>
      <c r="AU1432" s="26">
        <v>0</v>
      </c>
      <c r="AV1432" s="17" t="s">
        <v>95</v>
      </c>
      <c r="AW1432" s="20">
        <v>0</v>
      </c>
      <c r="AX1432" s="18" t="s">
        <v>95</v>
      </c>
      <c r="AY1432" s="4">
        <f t="shared" si="206"/>
        <v>0</v>
      </c>
      <c r="AZ1432" s="11">
        <f t="shared" si="207"/>
        <v>42682080</v>
      </c>
      <c r="BA1432" s="8">
        <f t="shared" si="209"/>
        <v>29877456</v>
      </c>
      <c r="BB1432" s="21">
        <v>29877456</v>
      </c>
      <c r="BC1432" s="21">
        <v>0</v>
      </c>
      <c r="BD1432" s="21">
        <v>0</v>
      </c>
      <c r="BE1432" s="18">
        <v>46234</v>
      </c>
      <c r="BF1432" s="18">
        <v>46234</v>
      </c>
      <c r="BG1432" s="30">
        <v>206</v>
      </c>
      <c r="BH1432" s="62" t="s">
        <v>95</v>
      </c>
      <c r="BI1432" s="17" t="s">
        <v>89</v>
      </c>
      <c r="BJ1432" s="17" t="s">
        <v>97</v>
      </c>
      <c r="BK1432" s="20" t="s">
        <v>12024</v>
      </c>
      <c r="BL1432" s="17" t="s">
        <v>99</v>
      </c>
      <c r="BM1432" s="18">
        <v>45937</v>
      </c>
      <c r="BN1432" s="17" t="s">
        <v>12025</v>
      </c>
      <c r="BO1432" s="18">
        <v>45939</v>
      </c>
      <c r="BP1432" s="16" t="s">
        <v>163</v>
      </c>
      <c r="BQ1432" s="16" t="s">
        <v>6393</v>
      </c>
      <c r="BR1432" s="17" t="s">
        <v>164</v>
      </c>
      <c r="BS1432" s="17" t="s">
        <v>95</v>
      </c>
      <c r="BT1432" s="17" t="s">
        <v>349</v>
      </c>
      <c r="BU1432" s="17" t="s">
        <v>95</v>
      </c>
      <c r="BV1432" s="5" t="s">
        <v>105</v>
      </c>
      <c r="BW1432" s="16" t="s">
        <v>8838</v>
      </c>
      <c r="BX1432" s="65" t="s">
        <v>12026</v>
      </c>
      <c r="BY1432" s="92" t="s">
        <v>630</v>
      </c>
      <c r="BZ1432" s="92" t="s">
        <v>249</v>
      </c>
      <c r="CA1432" s="92" t="s">
        <v>631</v>
      </c>
      <c r="CB1432" s="92" t="s">
        <v>631</v>
      </c>
      <c r="CC1432" s="122">
        <f t="shared" si="208"/>
        <v>0</v>
      </c>
    </row>
    <row r="1433" spans="1:81" ht="95.25" customHeight="1" x14ac:dyDescent="0.25">
      <c r="A1433" s="66">
        <v>1896</v>
      </c>
      <c r="B1433" s="16">
        <v>93151507</v>
      </c>
      <c r="C1433" s="104" t="s">
        <v>12027</v>
      </c>
      <c r="D1433" s="17" t="s">
        <v>12028</v>
      </c>
      <c r="E1433" s="17" t="s">
        <v>342</v>
      </c>
      <c r="F1433" s="18">
        <v>45915</v>
      </c>
      <c r="G1433" s="17" t="s">
        <v>8079</v>
      </c>
      <c r="H1433" s="79" t="s">
        <v>85</v>
      </c>
      <c r="I1433" s="79" t="s">
        <v>86</v>
      </c>
      <c r="J1433" s="79" t="s">
        <v>87</v>
      </c>
      <c r="K1433" s="16">
        <v>1018420544</v>
      </c>
      <c r="L1433" s="20">
        <v>3</v>
      </c>
      <c r="M1433" s="17" t="s">
        <v>88</v>
      </c>
      <c r="N1433" s="17" t="s">
        <v>89</v>
      </c>
      <c r="O1433" s="16" t="s">
        <v>11909</v>
      </c>
      <c r="P1433" s="17" t="s">
        <v>91</v>
      </c>
      <c r="Q1433" s="17" t="s">
        <v>92</v>
      </c>
      <c r="R1433" s="17" t="s">
        <v>620</v>
      </c>
      <c r="S1433" s="16" t="s">
        <v>8032</v>
      </c>
      <c r="T1433" s="20">
        <v>21087572</v>
      </c>
      <c r="U1433" s="17" t="s">
        <v>620</v>
      </c>
      <c r="V1433" s="17" t="s">
        <v>95</v>
      </c>
      <c r="W1433" s="17" t="s">
        <v>8033</v>
      </c>
      <c r="X1433" s="17" t="s">
        <v>8034</v>
      </c>
      <c r="Y1433" s="17" t="s">
        <v>96</v>
      </c>
      <c r="Z1433" s="21">
        <v>42682080</v>
      </c>
      <c r="AA1433" s="33">
        <v>42682080</v>
      </c>
      <c r="AB1433" s="22" t="s">
        <v>95</v>
      </c>
      <c r="AC1433" s="33">
        <v>4268208</v>
      </c>
      <c r="AD1433" s="33">
        <v>4268208</v>
      </c>
      <c r="AE1433" s="20">
        <v>212825</v>
      </c>
      <c r="AF1433" s="20">
        <v>794525</v>
      </c>
      <c r="AG1433" s="7">
        <v>2022011000068</v>
      </c>
      <c r="AH1433" s="18">
        <v>45936</v>
      </c>
      <c r="AI1433" s="18">
        <v>45938</v>
      </c>
      <c r="AJ1433" s="105" t="s">
        <v>12029</v>
      </c>
      <c r="AK1433" s="105" t="s">
        <v>11704</v>
      </c>
      <c r="AL1433" s="102" t="s">
        <v>12030</v>
      </c>
      <c r="AM1433" s="106" t="s">
        <v>12031</v>
      </c>
      <c r="AN1433" s="107" t="s">
        <v>12032</v>
      </c>
      <c r="AO1433" s="21">
        <v>0</v>
      </c>
      <c r="AP1433" s="18" t="s">
        <v>95</v>
      </c>
      <c r="AQ1433" s="21">
        <v>0</v>
      </c>
      <c r="AR1433" s="17" t="s">
        <v>95</v>
      </c>
      <c r="AS1433" s="21">
        <v>0</v>
      </c>
      <c r="AT1433" s="17" t="s">
        <v>95</v>
      </c>
      <c r="AU1433" s="26">
        <v>0</v>
      </c>
      <c r="AV1433" s="17" t="s">
        <v>95</v>
      </c>
      <c r="AW1433" s="20">
        <v>0</v>
      </c>
      <c r="AX1433" s="18" t="s">
        <v>95</v>
      </c>
      <c r="AY1433" s="4">
        <f t="shared" si="206"/>
        <v>0</v>
      </c>
      <c r="AZ1433" s="11">
        <f t="shared" si="207"/>
        <v>42682080</v>
      </c>
      <c r="BA1433" s="8">
        <f t="shared" si="209"/>
        <v>29877456</v>
      </c>
      <c r="BB1433" s="21">
        <v>29877456</v>
      </c>
      <c r="BC1433" s="21">
        <v>0</v>
      </c>
      <c r="BD1433" s="21">
        <v>0</v>
      </c>
      <c r="BE1433" s="18">
        <v>46234</v>
      </c>
      <c r="BF1433" s="18">
        <v>46234</v>
      </c>
      <c r="BG1433" s="30">
        <v>206</v>
      </c>
      <c r="BH1433" s="62" t="s">
        <v>95</v>
      </c>
      <c r="BI1433" s="17" t="s">
        <v>89</v>
      </c>
      <c r="BJ1433" s="17" t="s">
        <v>6464</v>
      </c>
      <c r="BK1433" s="20" t="s">
        <v>12033</v>
      </c>
      <c r="BL1433" s="17" t="s">
        <v>6466</v>
      </c>
      <c r="BM1433" s="18" t="s">
        <v>12034</v>
      </c>
      <c r="BN1433" s="17" t="s">
        <v>12035</v>
      </c>
      <c r="BO1433" s="18" t="s">
        <v>12036</v>
      </c>
      <c r="BP1433" s="16" t="s">
        <v>12037</v>
      </c>
      <c r="BQ1433" s="16" t="s">
        <v>6393</v>
      </c>
      <c r="BR1433" s="17" t="s">
        <v>149</v>
      </c>
      <c r="BS1433" s="17" t="s">
        <v>95</v>
      </c>
      <c r="BT1433" s="17" t="s">
        <v>6471</v>
      </c>
      <c r="BU1433" s="17" t="s">
        <v>6472</v>
      </c>
      <c r="BV1433" s="17" t="s">
        <v>6867</v>
      </c>
      <c r="BW1433" s="16" t="s">
        <v>12038</v>
      </c>
      <c r="BX1433" s="65" t="s">
        <v>12039</v>
      </c>
      <c r="BY1433" s="92" t="s">
        <v>810</v>
      </c>
      <c r="BZ1433" s="92" t="s">
        <v>249</v>
      </c>
      <c r="CA1433" s="92" t="s">
        <v>631</v>
      </c>
      <c r="CB1433" s="92" t="s">
        <v>631</v>
      </c>
      <c r="CC1433" s="122">
        <f t="shared" si="208"/>
        <v>0</v>
      </c>
    </row>
    <row r="1434" spans="1:81" ht="95.25" customHeight="1" x14ac:dyDescent="0.25">
      <c r="A1434" s="66">
        <v>1897</v>
      </c>
      <c r="B1434" s="16">
        <v>93151507</v>
      </c>
      <c r="C1434" s="16" t="s">
        <v>12040</v>
      </c>
      <c r="D1434" s="17" t="s">
        <v>12041</v>
      </c>
      <c r="E1434" s="17" t="s">
        <v>342</v>
      </c>
      <c r="F1434" s="18">
        <v>45915</v>
      </c>
      <c r="G1434" s="17" t="s">
        <v>8149</v>
      </c>
      <c r="H1434" s="79" t="s">
        <v>85</v>
      </c>
      <c r="I1434" s="79" t="s">
        <v>86</v>
      </c>
      <c r="J1434" s="79" t="s">
        <v>87</v>
      </c>
      <c r="K1434" s="16">
        <v>1144043718</v>
      </c>
      <c r="L1434" s="20">
        <v>8</v>
      </c>
      <c r="M1434" s="17" t="s">
        <v>88</v>
      </c>
      <c r="N1434" s="17" t="s">
        <v>1319</v>
      </c>
      <c r="O1434" s="16" t="s">
        <v>11930</v>
      </c>
      <c r="P1434" s="17" t="s">
        <v>91</v>
      </c>
      <c r="Q1434" s="17" t="s">
        <v>92</v>
      </c>
      <c r="R1434" s="17" t="s">
        <v>620</v>
      </c>
      <c r="S1434" s="16" t="s">
        <v>8001</v>
      </c>
      <c r="T1434" s="20">
        <v>38642774</v>
      </c>
      <c r="U1434" s="17" t="s">
        <v>620</v>
      </c>
      <c r="V1434" s="17" t="s">
        <v>95</v>
      </c>
      <c r="W1434" s="17" t="s">
        <v>8002</v>
      </c>
      <c r="X1434" s="17" t="s">
        <v>8003</v>
      </c>
      <c r="Y1434" s="17" t="s">
        <v>96</v>
      </c>
      <c r="Z1434" s="21">
        <v>61462240</v>
      </c>
      <c r="AA1434" s="33">
        <v>61462240</v>
      </c>
      <c r="AB1434" s="22" t="s">
        <v>95</v>
      </c>
      <c r="AC1434" s="33">
        <v>6146224</v>
      </c>
      <c r="AD1434" s="33">
        <v>6146224</v>
      </c>
      <c r="AE1434" s="20">
        <v>243425</v>
      </c>
      <c r="AF1434" s="20">
        <v>807225</v>
      </c>
      <c r="AG1434" s="7">
        <v>2022011000068</v>
      </c>
      <c r="AH1434" s="18">
        <v>45938</v>
      </c>
      <c r="AI1434" s="18">
        <v>45940</v>
      </c>
      <c r="AJ1434" s="17" t="s">
        <v>95</v>
      </c>
      <c r="AK1434" s="17" t="s">
        <v>95</v>
      </c>
      <c r="AL1434" s="16" t="s">
        <v>95</v>
      </c>
      <c r="AM1434" s="16" t="s">
        <v>95</v>
      </c>
      <c r="AN1434" s="18" t="s">
        <v>95</v>
      </c>
      <c r="AO1434" s="21">
        <v>0</v>
      </c>
      <c r="AP1434" s="18" t="s">
        <v>95</v>
      </c>
      <c r="AQ1434" s="21">
        <v>0</v>
      </c>
      <c r="AR1434" s="17" t="s">
        <v>95</v>
      </c>
      <c r="AS1434" s="21">
        <v>0</v>
      </c>
      <c r="AT1434" s="17" t="s">
        <v>95</v>
      </c>
      <c r="AU1434" s="26">
        <v>0</v>
      </c>
      <c r="AV1434" s="17" t="s">
        <v>95</v>
      </c>
      <c r="AW1434" s="20">
        <v>0</v>
      </c>
      <c r="AX1434" s="18" t="s">
        <v>95</v>
      </c>
      <c r="AY1434" s="4">
        <f t="shared" si="206"/>
        <v>0</v>
      </c>
      <c r="AZ1434" s="11">
        <f t="shared" si="207"/>
        <v>61462240</v>
      </c>
      <c r="BA1434" s="8">
        <f t="shared" si="209"/>
        <v>43023568</v>
      </c>
      <c r="BB1434" s="21">
        <v>43023568</v>
      </c>
      <c r="BC1434" s="21">
        <v>0</v>
      </c>
      <c r="BD1434" s="21">
        <v>0</v>
      </c>
      <c r="BE1434" s="18">
        <v>46234</v>
      </c>
      <c r="BF1434" s="18">
        <v>46234</v>
      </c>
      <c r="BG1434" s="30">
        <v>206</v>
      </c>
      <c r="BH1434" s="62" t="s">
        <v>95</v>
      </c>
      <c r="BI1434" s="17" t="s">
        <v>89</v>
      </c>
      <c r="BJ1434" s="17" t="s">
        <v>97</v>
      </c>
      <c r="BK1434" s="20" t="s">
        <v>12042</v>
      </c>
      <c r="BL1434" s="17" t="s">
        <v>7957</v>
      </c>
      <c r="BM1434" s="18">
        <v>45938</v>
      </c>
      <c r="BN1434" s="17" t="s">
        <v>12043</v>
      </c>
      <c r="BO1434" s="18">
        <v>45940</v>
      </c>
      <c r="BP1434" s="16" t="s">
        <v>163</v>
      </c>
      <c r="BQ1434" s="16" t="s">
        <v>6393</v>
      </c>
      <c r="BR1434" s="17" t="s">
        <v>164</v>
      </c>
      <c r="BS1434" s="17" t="s">
        <v>95</v>
      </c>
      <c r="BT1434" s="17" t="s">
        <v>313</v>
      </c>
      <c r="BU1434" s="17" t="s">
        <v>95</v>
      </c>
      <c r="BV1434" s="5" t="s">
        <v>105</v>
      </c>
      <c r="BW1434" s="16" t="s">
        <v>8153</v>
      </c>
      <c r="BX1434" s="65" t="s">
        <v>12044</v>
      </c>
      <c r="BY1434" s="92" t="s">
        <v>1040</v>
      </c>
      <c r="BZ1434" s="92" t="s">
        <v>249</v>
      </c>
      <c r="CA1434" s="92" t="s">
        <v>631</v>
      </c>
      <c r="CB1434" s="92" t="s">
        <v>631</v>
      </c>
      <c r="CC1434" s="122">
        <f t="shared" si="208"/>
        <v>0</v>
      </c>
    </row>
    <row r="1435" spans="1:81" ht="95.25" customHeight="1" x14ac:dyDescent="0.25">
      <c r="A1435" s="66">
        <v>1898</v>
      </c>
      <c r="B1435" s="16">
        <v>80161504</v>
      </c>
      <c r="C1435" s="16" t="s">
        <v>12045</v>
      </c>
      <c r="D1435" s="17" t="s">
        <v>12046</v>
      </c>
      <c r="E1435" s="17" t="s">
        <v>11390</v>
      </c>
      <c r="F1435" s="18">
        <v>45915</v>
      </c>
      <c r="G1435" s="17" t="s">
        <v>8410</v>
      </c>
      <c r="H1435" s="79" t="s">
        <v>85</v>
      </c>
      <c r="I1435" s="79" t="s">
        <v>86</v>
      </c>
      <c r="J1435" s="79" t="s">
        <v>87</v>
      </c>
      <c r="K1435" s="16">
        <v>1032424438</v>
      </c>
      <c r="L1435" s="20">
        <v>1</v>
      </c>
      <c r="M1435" s="17" t="s">
        <v>88</v>
      </c>
      <c r="N1435" s="17" t="s">
        <v>89</v>
      </c>
      <c r="O1435" s="16" t="s">
        <v>11596</v>
      </c>
      <c r="P1435" s="17" t="s">
        <v>91</v>
      </c>
      <c r="Q1435" s="17" t="s">
        <v>92</v>
      </c>
      <c r="R1435" s="17" t="s">
        <v>620</v>
      </c>
      <c r="S1435" s="16" t="s">
        <v>8409</v>
      </c>
      <c r="T1435" s="20">
        <v>1079233025</v>
      </c>
      <c r="U1435" s="17" t="s">
        <v>620</v>
      </c>
      <c r="V1435" s="17" t="s">
        <v>95</v>
      </c>
      <c r="W1435" s="17" t="s">
        <v>2216</v>
      </c>
      <c r="X1435" s="17" t="s">
        <v>1310</v>
      </c>
      <c r="Y1435" s="17" t="s">
        <v>96</v>
      </c>
      <c r="Z1435" s="21">
        <v>38413880</v>
      </c>
      <c r="AA1435" s="33">
        <v>38413880</v>
      </c>
      <c r="AB1435" s="22" t="s">
        <v>95</v>
      </c>
      <c r="AC1435" s="33">
        <v>3841388</v>
      </c>
      <c r="AD1435" s="33">
        <v>3841388</v>
      </c>
      <c r="AE1435" s="20">
        <v>212925</v>
      </c>
      <c r="AF1435" s="20">
        <v>795025</v>
      </c>
      <c r="AG1435" s="7">
        <v>2022011000068</v>
      </c>
      <c r="AH1435" s="18">
        <v>45936</v>
      </c>
      <c r="AI1435" s="18">
        <v>45937</v>
      </c>
      <c r="AJ1435" s="17" t="s">
        <v>95</v>
      </c>
      <c r="AK1435" s="17" t="s">
        <v>95</v>
      </c>
      <c r="AL1435" s="16" t="s">
        <v>95</v>
      </c>
      <c r="AM1435" s="16" t="s">
        <v>95</v>
      </c>
      <c r="AN1435" s="18" t="s">
        <v>95</v>
      </c>
      <c r="AO1435" s="21">
        <v>0</v>
      </c>
      <c r="AP1435" s="18" t="s">
        <v>95</v>
      </c>
      <c r="AQ1435" s="21">
        <v>0</v>
      </c>
      <c r="AR1435" s="17" t="s">
        <v>95</v>
      </c>
      <c r="AS1435" s="21">
        <v>0</v>
      </c>
      <c r="AT1435" s="17" t="s">
        <v>95</v>
      </c>
      <c r="AU1435" s="26">
        <v>0</v>
      </c>
      <c r="AV1435" s="17" t="s">
        <v>95</v>
      </c>
      <c r="AW1435" s="20">
        <v>0</v>
      </c>
      <c r="AX1435" s="18" t="s">
        <v>95</v>
      </c>
      <c r="AY1435" s="4">
        <f t="shared" si="206"/>
        <v>0</v>
      </c>
      <c r="AZ1435" s="11">
        <f t="shared" si="207"/>
        <v>38413880</v>
      </c>
      <c r="BA1435" s="8">
        <f t="shared" si="209"/>
        <v>26889716</v>
      </c>
      <c r="BB1435" s="21">
        <v>26889716</v>
      </c>
      <c r="BC1435" s="21">
        <v>0</v>
      </c>
      <c r="BD1435" s="21">
        <v>0</v>
      </c>
      <c r="BE1435" s="18">
        <v>46234</v>
      </c>
      <c r="BF1435" s="18">
        <v>46234</v>
      </c>
      <c r="BG1435" s="30">
        <v>206</v>
      </c>
      <c r="BH1435" s="62" t="s">
        <v>95</v>
      </c>
      <c r="BI1435" s="17" t="s">
        <v>89</v>
      </c>
      <c r="BJ1435" s="17" t="s">
        <v>97</v>
      </c>
      <c r="BK1435" s="20" t="s">
        <v>12047</v>
      </c>
      <c r="BL1435" s="17" t="s">
        <v>99</v>
      </c>
      <c r="BM1435" s="18">
        <v>45936</v>
      </c>
      <c r="BN1435" s="17" t="s">
        <v>11378</v>
      </c>
      <c r="BO1435" s="18">
        <v>45937</v>
      </c>
      <c r="BP1435" s="16" t="s">
        <v>163</v>
      </c>
      <c r="BQ1435" s="16" t="s">
        <v>6393</v>
      </c>
      <c r="BR1435" s="17" t="s">
        <v>164</v>
      </c>
      <c r="BS1435" s="17" t="s">
        <v>95</v>
      </c>
      <c r="BT1435" s="17" t="s">
        <v>664</v>
      </c>
      <c r="BU1435" s="17" t="s">
        <v>10703</v>
      </c>
      <c r="BV1435" s="5" t="s">
        <v>105</v>
      </c>
      <c r="BW1435" s="16" t="s">
        <v>12048</v>
      </c>
      <c r="BX1435" s="65" t="s">
        <v>12049</v>
      </c>
      <c r="BY1435" s="92" t="s">
        <v>1040</v>
      </c>
      <c r="BZ1435" s="92" t="s">
        <v>249</v>
      </c>
      <c r="CA1435" s="92" t="s">
        <v>631</v>
      </c>
      <c r="CB1435" s="92" t="s">
        <v>631</v>
      </c>
      <c r="CC1435" s="122">
        <f t="shared" si="208"/>
        <v>0</v>
      </c>
    </row>
    <row r="1436" spans="1:81" ht="95.25" customHeight="1" x14ac:dyDescent="0.25">
      <c r="A1436" s="66">
        <v>1899</v>
      </c>
      <c r="B1436" s="16">
        <v>80121503</v>
      </c>
      <c r="C1436" s="16" t="s">
        <v>12050</v>
      </c>
      <c r="D1436" s="17" t="s">
        <v>12051</v>
      </c>
      <c r="E1436" s="17" t="s">
        <v>11390</v>
      </c>
      <c r="F1436" s="18">
        <v>45915</v>
      </c>
      <c r="G1436" s="17" t="s">
        <v>12052</v>
      </c>
      <c r="H1436" s="79" t="s">
        <v>85</v>
      </c>
      <c r="I1436" s="79" t="s">
        <v>86</v>
      </c>
      <c r="J1436" s="79" t="s">
        <v>87</v>
      </c>
      <c r="K1436" s="16">
        <v>1032503438</v>
      </c>
      <c r="L1436" s="20">
        <v>9</v>
      </c>
      <c r="M1436" s="17" t="s">
        <v>88</v>
      </c>
      <c r="N1436" s="17" t="s">
        <v>89</v>
      </c>
      <c r="O1436" s="16" t="s">
        <v>11596</v>
      </c>
      <c r="P1436" s="17" t="s">
        <v>91</v>
      </c>
      <c r="Q1436" s="17" t="s">
        <v>92</v>
      </c>
      <c r="R1436" s="17" t="s">
        <v>620</v>
      </c>
      <c r="S1436" s="16" t="s">
        <v>8409</v>
      </c>
      <c r="T1436" s="20">
        <v>1079233025</v>
      </c>
      <c r="U1436" s="17" t="s">
        <v>620</v>
      </c>
      <c r="V1436" s="17" t="s">
        <v>95</v>
      </c>
      <c r="W1436" s="17" t="s">
        <v>2216</v>
      </c>
      <c r="X1436" s="17" t="s">
        <v>1310</v>
      </c>
      <c r="Y1436" s="17" t="s">
        <v>96</v>
      </c>
      <c r="Z1436" s="21">
        <v>38413880</v>
      </c>
      <c r="AA1436" s="33">
        <v>38413880</v>
      </c>
      <c r="AB1436" s="22" t="s">
        <v>95</v>
      </c>
      <c r="AC1436" s="33">
        <v>3841388</v>
      </c>
      <c r="AD1436" s="33">
        <v>3841388</v>
      </c>
      <c r="AE1436" s="20">
        <v>213025</v>
      </c>
      <c r="AF1436" s="20" t="s">
        <v>12053</v>
      </c>
      <c r="AG1436" s="7">
        <v>2022011000068</v>
      </c>
      <c r="AH1436" s="18">
        <v>45938</v>
      </c>
      <c r="AI1436" s="18">
        <v>45951</v>
      </c>
      <c r="AJ1436" s="17" t="s">
        <v>95</v>
      </c>
      <c r="AK1436" s="17" t="s">
        <v>95</v>
      </c>
      <c r="AL1436" s="16" t="s">
        <v>95</v>
      </c>
      <c r="AM1436" s="16" t="s">
        <v>95</v>
      </c>
      <c r="AN1436" s="18" t="s">
        <v>95</v>
      </c>
      <c r="AO1436" s="21">
        <v>0</v>
      </c>
      <c r="AP1436" s="18" t="s">
        <v>95</v>
      </c>
      <c r="AQ1436" s="21">
        <v>0</v>
      </c>
      <c r="AR1436" s="17" t="s">
        <v>95</v>
      </c>
      <c r="AS1436" s="21">
        <v>0</v>
      </c>
      <c r="AT1436" s="17" t="s">
        <v>95</v>
      </c>
      <c r="AU1436" s="26">
        <v>0</v>
      </c>
      <c r="AV1436" s="17" t="s">
        <v>95</v>
      </c>
      <c r="AW1436" s="20">
        <v>0</v>
      </c>
      <c r="AX1436" s="18" t="s">
        <v>95</v>
      </c>
      <c r="AY1436" s="4">
        <f t="shared" si="206"/>
        <v>0</v>
      </c>
      <c r="AZ1436" s="11">
        <f t="shared" si="207"/>
        <v>38413880</v>
      </c>
      <c r="BA1436" s="8">
        <f t="shared" si="209"/>
        <v>26889716</v>
      </c>
      <c r="BB1436" s="21">
        <v>26889716</v>
      </c>
      <c r="BC1436" s="21">
        <v>0</v>
      </c>
      <c r="BD1436" s="21">
        <v>0</v>
      </c>
      <c r="BE1436" s="18">
        <v>46234</v>
      </c>
      <c r="BF1436" s="18">
        <v>46234</v>
      </c>
      <c r="BG1436" s="30">
        <v>206</v>
      </c>
      <c r="BH1436" s="62" t="s">
        <v>95</v>
      </c>
      <c r="BI1436" s="17" t="s">
        <v>89</v>
      </c>
      <c r="BJ1436" s="17" t="s">
        <v>97</v>
      </c>
      <c r="BK1436" s="20" t="s">
        <v>12054</v>
      </c>
      <c r="BL1436" s="17" t="s">
        <v>7957</v>
      </c>
      <c r="BM1436" s="18">
        <v>45940</v>
      </c>
      <c r="BN1436" s="17" t="s">
        <v>11145</v>
      </c>
      <c r="BO1436" s="18">
        <v>45951</v>
      </c>
      <c r="BP1436" s="16" t="s">
        <v>163</v>
      </c>
      <c r="BQ1436" s="16" t="s">
        <v>6393</v>
      </c>
      <c r="BR1436" s="17" t="s">
        <v>164</v>
      </c>
      <c r="BS1436" s="17" t="s">
        <v>95</v>
      </c>
      <c r="BT1436" s="17" t="s">
        <v>258</v>
      </c>
      <c r="BU1436" s="17" t="s">
        <v>95</v>
      </c>
      <c r="BV1436" s="17" t="s">
        <v>117</v>
      </c>
      <c r="BW1436" s="16" t="s">
        <v>12055</v>
      </c>
      <c r="BX1436" s="65" t="s">
        <v>12056</v>
      </c>
      <c r="BY1436" s="92" t="s">
        <v>1040</v>
      </c>
      <c r="BZ1436" s="92" t="s">
        <v>249</v>
      </c>
      <c r="CA1436" s="92" t="s">
        <v>631</v>
      </c>
      <c r="CB1436" s="92" t="s">
        <v>631</v>
      </c>
      <c r="CC1436" s="122">
        <f t="shared" si="208"/>
        <v>0</v>
      </c>
    </row>
    <row r="1437" spans="1:81" ht="95.25" customHeight="1" x14ac:dyDescent="0.25">
      <c r="A1437" s="66">
        <v>1900</v>
      </c>
      <c r="B1437" s="16">
        <v>80161504</v>
      </c>
      <c r="C1437" s="16" t="s">
        <v>12057</v>
      </c>
      <c r="D1437" s="17" t="s">
        <v>12058</v>
      </c>
      <c r="E1437" s="17" t="s">
        <v>11390</v>
      </c>
      <c r="F1437" s="18">
        <v>45915</v>
      </c>
      <c r="G1437" s="17" t="s">
        <v>8559</v>
      </c>
      <c r="H1437" s="79" t="s">
        <v>85</v>
      </c>
      <c r="I1437" s="79" t="s">
        <v>86</v>
      </c>
      <c r="J1437" s="79" t="s">
        <v>87</v>
      </c>
      <c r="K1437" s="16">
        <v>1012464089</v>
      </c>
      <c r="L1437" s="20" t="s">
        <v>5990</v>
      </c>
      <c r="M1437" s="17" t="s">
        <v>88</v>
      </c>
      <c r="N1437" s="17" t="s">
        <v>89</v>
      </c>
      <c r="O1437" s="16" t="s">
        <v>12059</v>
      </c>
      <c r="P1437" s="17" t="s">
        <v>91</v>
      </c>
      <c r="Q1437" s="17" t="s">
        <v>92</v>
      </c>
      <c r="R1437" s="17" t="s">
        <v>620</v>
      </c>
      <c r="S1437" s="16" t="s">
        <v>1766</v>
      </c>
      <c r="T1437" s="20">
        <v>1105684188</v>
      </c>
      <c r="U1437" s="17" t="s">
        <v>620</v>
      </c>
      <c r="V1437" s="17" t="s">
        <v>95</v>
      </c>
      <c r="W1437" s="17" t="s">
        <v>2216</v>
      </c>
      <c r="X1437" s="17" t="s">
        <v>1126</v>
      </c>
      <c r="Y1437" s="17" t="s">
        <v>96</v>
      </c>
      <c r="Z1437" s="21">
        <v>38413880</v>
      </c>
      <c r="AA1437" s="33">
        <v>38413880</v>
      </c>
      <c r="AB1437" s="22" t="s">
        <v>95</v>
      </c>
      <c r="AC1437" s="33">
        <v>3841388</v>
      </c>
      <c r="AD1437" s="33">
        <v>3841388</v>
      </c>
      <c r="AE1437" s="20">
        <v>213125</v>
      </c>
      <c r="AF1437" s="20">
        <v>797525</v>
      </c>
      <c r="AG1437" s="7">
        <v>2022011000068</v>
      </c>
      <c r="AH1437" s="18">
        <v>45936</v>
      </c>
      <c r="AI1437" s="18">
        <v>45944</v>
      </c>
      <c r="AJ1437" s="17" t="s">
        <v>95</v>
      </c>
      <c r="AK1437" s="17" t="s">
        <v>95</v>
      </c>
      <c r="AL1437" s="16" t="s">
        <v>95</v>
      </c>
      <c r="AM1437" s="16" t="s">
        <v>95</v>
      </c>
      <c r="AN1437" s="18" t="s">
        <v>95</v>
      </c>
      <c r="AO1437" s="21">
        <v>0</v>
      </c>
      <c r="AP1437" s="18" t="s">
        <v>95</v>
      </c>
      <c r="AQ1437" s="21">
        <v>0</v>
      </c>
      <c r="AR1437" s="17" t="s">
        <v>95</v>
      </c>
      <c r="AS1437" s="21">
        <v>0</v>
      </c>
      <c r="AT1437" s="17" t="s">
        <v>95</v>
      </c>
      <c r="AU1437" s="26">
        <v>0</v>
      </c>
      <c r="AV1437" s="17" t="s">
        <v>95</v>
      </c>
      <c r="AW1437" s="20">
        <v>0</v>
      </c>
      <c r="AX1437" s="18" t="s">
        <v>95</v>
      </c>
      <c r="AY1437" s="4">
        <f t="shared" si="206"/>
        <v>0</v>
      </c>
      <c r="AZ1437" s="11">
        <f t="shared" si="207"/>
        <v>38413880</v>
      </c>
      <c r="BA1437" s="8">
        <f t="shared" si="209"/>
        <v>26889716</v>
      </c>
      <c r="BB1437" s="21">
        <v>26889716</v>
      </c>
      <c r="BC1437" s="21">
        <v>0</v>
      </c>
      <c r="BD1437" s="21">
        <v>0</v>
      </c>
      <c r="BE1437" s="18">
        <v>46234</v>
      </c>
      <c r="BF1437" s="18">
        <v>46234</v>
      </c>
      <c r="BG1437" s="30">
        <v>206</v>
      </c>
      <c r="BH1437" s="62" t="s">
        <v>95</v>
      </c>
      <c r="BI1437" s="17" t="s">
        <v>89</v>
      </c>
      <c r="BJ1437" s="17" t="s">
        <v>97</v>
      </c>
      <c r="BK1437" s="20" t="s">
        <v>12060</v>
      </c>
      <c r="BL1437" s="17" t="s">
        <v>99</v>
      </c>
      <c r="BM1437" s="18">
        <v>45936</v>
      </c>
      <c r="BN1437" s="17" t="s">
        <v>11378</v>
      </c>
      <c r="BO1437" s="18">
        <v>45938</v>
      </c>
      <c r="BP1437" s="16" t="s">
        <v>163</v>
      </c>
      <c r="BQ1437" s="16" t="s">
        <v>6393</v>
      </c>
      <c r="BR1437" s="17" t="s">
        <v>164</v>
      </c>
      <c r="BS1437" s="17" t="s">
        <v>95</v>
      </c>
      <c r="BT1437" s="17" t="s">
        <v>7873</v>
      </c>
      <c r="BU1437" s="17" t="s">
        <v>95</v>
      </c>
      <c r="BV1437" s="5" t="s">
        <v>105</v>
      </c>
      <c r="BW1437" s="16" t="s">
        <v>8562</v>
      </c>
      <c r="BX1437" s="65" t="s">
        <v>12061</v>
      </c>
      <c r="BY1437" s="92" t="s">
        <v>1040</v>
      </c>
      <c r="BZ1437" s="92" t="s">
        <v>249</v>
      </c>
      <c r="CA1437" s="92" t="s">
        <v>631</v>
      </c>
      <c r="CB1437" s="92" t="s">
        <v>631</v>
      </c>
      <c r="CC1437" s="122">
        <f t="shared" si="208"/>
        <v>0</v>
      </c>
    </row>
    <row r="1438" spans="1:81" ht="95.25" customHeight="1" x14ac:dyDescent="0.25">
      <c r="A1438" s="66">
        <v>1902</v>
      </c>
      <c r="B1438" s="16">
        <v>80161504</v>
      </c>
      <c r="C1438" s="16" t="s">
        <v>12062</v>
      </c>
      <c r="D1438" s="17" t="s">
        <v>12063</v>
      </c>
      <c r="E1438" s="17" t="s">
        <v>11390</v>
      </c>
      <c r="F1438" s="18">
        <v>45915</v>
      </c>
      <c r="G1438" s="17" t="s">
        <v>8444</v>
      </c>
      <c r="H1438" s="79" t="s">
        <v>85</v>
      </c>
      <c r="I1438" s="79" t="s">
        <v>86</v>
      </c>
      <c r="J1438" s="79" t="s">
        <v>87</v>
      </c>
      <c r="K1438" s="16">
        <v>1102879993</v>
      </c>
      <c r="L1438" s="20">
        <v>2</v>
      </c>
      <c r="M1438" s="17" t="s">
        <v>88</v>
      </c>
      <c r="N1438" s="17" t="s">
        <v>8445</v>
      </c>
      <c r="O1438" s="16" t="s">
        <v>11596</v>
      </c>
      <c r="P1438" s="17" t="s">
        <v>91</v>
      </c>
      <c r="Q1438" s="17" t="s">
        <v>92</v>
      </c>
      <c r="R1438" s="17" t="s">
        <v>620</v>
      </c>
      <c r="S1438" s="16" t="s">
        <v>8409</v>
      </c>
      <c r="T1438" s="20">
        <v>1079233025</v>
      </c>
      <c r="U1438" s="17" t="s">
        <v>620</v>
      </c>
      <c r="V1438" s="17" t="s">
        <v>95</v>
      </c>
      <c r="W1438" s="17" t="s">
        <v>2216</v>
      </c>
      <c r="X1438" s="17" t="s">
        <v>1310</v>
      </c>
      <c r="Y1438" s="17" t="s">
        <v>96</v>
      </c>
      <c r="Z1438" s="21">
        <v>38413880</v>
      </c>
      <c r="AA1438" s="33">
        <v>38413880</v>
      </c>
      <c r="AB1438" s="22" t="s">
        <v>95</v>
      </c>
      <c r="AC1438" s="33">
        <v>3841388</v>
      </c>
      <c r="AD1438" s="33">
        <v>3841388</v>
      </c>
      <c r="AE1438" s="20">
        <v>213325</v>
      </c>
      <c r="AF1438" s="20" t="s">
        <v>12064</v>
      </c>
      <c r="AG1438" s="7">
        <v>2022011000068</v>
      </c>
      <c r="AH1438" s="18">
        <v>45936</v>
      </c>
      <c r="AI1438" s="18">
        <v>45939</v>
      </c>
      <c r="AJ1438" s="17" t="s">
        <v>95</v>
      </c>
      <c r="AK1438" s="17" t="s">
        <v>95</v>
      </c>
      <c r="AL1438" s="16" t="s">
        <v>95</v>
      </c>
      <c r="AM1438" s="16" t="s">
        <v>95</v>
      </c>
      <c r="AN1438" s="18" t="s">
        <v>95</v>
      </c>
      <c r="AO1438" s="21">
        <v>0</v>
      </c>
      <c r="AP1438" s="18" t="s">
        <v>95</v>
      </c>
      <c r="AQ1438" s="21">
        <v>0</v>
      </c>
      <c r="AR1438" s="17" t="s">
        <v>95</v>
      </c>
      <c r="AS1438" s="21">
        <v>0</v>
      </c>
      <c r="AT1438" s="17" t="s">
        <v>95</v>
      </c>
      <c r="AU1438" s="26">
        <v>0</v>
      </c>
      <c r="AV1438" s="17" t="s">
        <v>95</v>
      </c>
      <c r="AW1438" s="20">
        <v>0</v>
      </c>
      <c r="AX1438" s="18" t="s">
        <v>95</v>
      </c>
      <c r="AY1438" s="4">
        <f t="shared" si="206"/>
        <v>0</v>
      </c>
      <c r="AZ1438" s="11">
        <f t="shared" si="207"/>
        <v>38413880</v>
      </c>
      <c r="BA1438" s="8">
        <f t="shared" si="209"/>
        <v>26889716</v>
      </c>
      <c r="BB1438" s="21">
        <v>26889716</v>
      </c>
      <c r="BC1438" s="21">
        <v>0</v>
      </c>
      <c r="BD1438" s="21">
        <v>0</v>
      </c>
      <c r="BE1438" s="18">
        <v>46234</v>
      </c>
      <c r="BF1438" s="18">
        <v>46234</v>
      </c>
      <c r="BG1438" s="30">
        <v>206</v>
      </c>
      <c r="BH1438" s="62" t="s">
        <v>95</v>
      </c>
      <c r="BI1438" s="17" t="s">
        <v>89</v>
      </c>
      <c r="BJ1438" s="17" t="s">
        <v>97</v>
      </c>
      <c r="BK1438" s="20" t="s">
        <v>12065</v>
      </c>
      <c r="BL1438" s="17" t="s">
        <v>99</v>
      </c>
      <c r="BM1438" s="18">
        <v>45937</v>
      </c>
      <c r="BN1438" s="17" t="s">
        <v>11322</v>
      </c>
      <c r="BO1438" s="18">
        <v>45939</v>
      </c>
      <c r="BP1438" s="16" t="s">
        <v>163</v>
      </c>
      <c r="BQ1438" s="16" t="s">
        <v>6393</v>
      </c>
      <c r="BR1438" s="17" t="s">
        <v>164</v>
      </c>
      <c r="BS1438" s="17" t="s">
        <v>95</v>
      </c>
      <c r="BT1438" s="17" t="s">
        <v>313</v>
      </c>
      <c r="BU1438" s="17" t="s">
        <v>95</v>
      </c>
      <c r="BV1438" s="17" t="s">
        <v>117</v>
      </c>
      <c r="BW1438" s="16" t="s">
        <v>8448</v>
      </c>
      <c r="BX1438" s="65" t="s">
        <v>12066</v>
      </c>
      <c r="BY1438" s="92" t="s">
        <v>1040</v>
      </c>
      <c r="BZ1438" s="92" t="s">
        <v>249</v>
      </c>
      <c r="CA1438" s="92" t="s">
        <v>631</v>
      </c>
      <c r="CB1438" s="92" t="s">
        <v>631</v>
      </c>
      <c r="CC1438" s="122">
        <f t="shared" si="208"/>
        <v>0</v>
      </c>
    </row>
    <row r="1439" spans="1:81" ht="95.25" customHeight="1" x14ac:dyDescent="0.25">
      <c r="A1439" s="66">
        <v>1903</v>
      </c>
      <c r="B1439" s="16">
        <v>80161504</v>
      </c>
      <c r="C1439" s="16" t="s">
        <v>12067</v>
      </c>
      <c r="D1439" s="17" t="s">
        <v>12068</v>
      </c>
      <c r="E1439" s="17" t="s">
        <v>11390</v>
      </c>
      <c r="F1439" s="18">
        <v>45915</v>
      </c>
      <c r="G1439" s="17" t="s">
        <v>10433</v>
      </c>
      <c r="H1439" s="79" t="s">
        <v>85</v>
      </c>
      <c r="I1439" s="79" t="s">
        <v>86</v>
      </c>
      <c r="J1439" s="79" t="s">
        <v>87</v>
      </c>
      <c r="K1439" s="16">
        <v>1003689010</v>
      </c>
      <c r="L1439" s="20">
        <v>3</v>
      </c>
      <c r="M1439" s="17" t="s">
        <v>88</v>
      </c>
      <c r="N1439" s="17" t="s">
        <v>3543</v>
      </c>
      <c r="O1439" s="16" t="s">
        <v>11596</v>
      </c>
      <c r="P1439" s="17" t="s">
        <v>91</v>
      </c>
      <c r="Q1439" s="17" t="s">
        <v>92</v>
      </c>
      <c r="R1439" s="17" t="s">
        <v>620</v>
      </c>
      <c r="S1439" s="16" t="s">
        <v>1589</v>
      </c>
      <c r="T1439" s="20">
        <v>1032480616</v>
      </c>
      <c r="U1439" s="17" t="s">
        <v>620</v>
      </c>
      <c r="V1439" s="17" t="s">
        <v>95</v>
      </c>
      <c r="W1439" s="17" t="s">
        <v>2216</v>
      </c>
      <c r="X1439" s="17" t="s">
        <v>1428</v>
      </c>
      <c r="Y1439" s="17" t="s">
        <v>96</v>
      </c>
      <c r="Z1439" s="21">
        <v>38413880</v>
      </c>
      <c r="AA1439" s="33">
        <v>38413880</v>
      </c>
      <c r="AB1439" s="22" t="s">
        <v>95</v>
      </c>
      <c r="AC1439" s="33">
        <v>3841388</v>
      </c>
      <c r="AD1439" s="33">
        <v>3841388</v>
      </c>
      <c r="AE1439" s="20">
        <v>213425</v>
      </c>
      <c r="AF1439" s="20">
        <v>797725</v>
      </c>
      <c r="AG1439" s="7">
        <v>2022011000068</v>
      </c>
      <c r="AH1439" s="18">
        <v>45936</v>
      </c>
      <c r="AI1439" s="18">
        <v>45937</v>
      </c>
      <c r="AJ1439" s="17" t="s">
        <v>95</v>
      </c>
      <c r="AK1439" s="17" t="s">
        <v>95</v>
      </c>
      <c r="AL1439" s="16" t="s">
        <v>95</v>
      </c>
      <c r="AM1439" s="16" t="s">
        <v>95</v>
      </c>
      <c r="AN1439" s="18" t="s">
        <v>95</v>
      </c>
      <c r="AO1439" s="21">
        <v>0</v>
      </c>
      <c r="AP1439" s="18" t="s">
        <v>95</v>
      </c>
      <c r="AQ1439" s="21">
        <v>0</v>
      </c>
      <c r="AR1439" s="17" t="s">
        <v>95</v>
      </c>
      <c r="AS1439" s="21">
        <v>0</v>
      </c>
      <c r="AT1439" s="17" t="s">
        <v>95</v>
      </c>
      <c r="AU1439" s="26">
        <v>0</v>
      </c>
      <c r="AV1439" s="17" t="s">
        <v>95</v>
      </c>
      <c r="AW1439" s="20">
        <v>0</v>
      </c>
      <c r="AX1439" s="18" t="s">
        <v>95</v>
      </c>
      <c r="AY1439" s="4">
        <f t="shared" si="206"/>
        <v>0</v>
      </c>
      <c r="AZ1439" s="11">
        <f t="shared" si="207"/>
        <v>38413880</v>
      </c>
      <c r="BA1439" s="8">
        <f t="shared" si="209"/>
        <v>26889716</v>
      </c>
      <c r="BB1439" s="21">
        <v>26889716</v>
      </c>
      <c r="BC1439" s="21">
        <v>0</v>
      </c>
      <c r="BD1439" s="21">
        <v>0</v>
      </c>
      <c r="BE1439" s="18">
        <v>46234</v>
      </c>
      <c r="BF1439" s="18">
        <v>46234</v>
      </c>
      <c r="BG1439" s="30">
        <v>206</v>
      </c>
      <c r="BH1439" s="62" t="s">
        <v>95</v>
      </c>
      <c r="BI1439" s="17" t="s">
        <v>89</v>
      </c>
      <c r="BJ1439" s="17" t="s">
        <v>97</v>
      </c>
      <c r="BK1439" s="20" t="s">
        <v>12069</v>
      </c>
      <c r="BL1439" s="17" t="s">
        <v>99</v>
      </c>
      <c r="BM1439" s="18">
        <v>45936</v>
      </c>
      <c r="BN1439" s="17" t="s">
        <v>12070</v>
      </c>
      <c r="BO1439" s="18">
        <v>45937</v>
      </c>
      <c r="BP1439" s="16" t="s">
        <v>163</v>
      </c>
      <c r="BQ1439" s="16" t="s">
        <v>6393</v>
      </c>
      <c r="BR1439" s="17" t="s">
        <v>164</v>
      </c>
      <c r="BS1439" s="17" t="s">
        <v>95</v>
      </c>
      <c r="BT1439" s="17" t="s">
        <v>4677</v>
      </c>
      <c r="BU1439" s="17" t="s">
        <v>95</v>
      </c>
      <c r="BV1439" s="5" t="s">
        <v>105</v>
      </c>
      <c r="BW1439" s="16" t="s">
        <v>10437</v>
      </c>
      <c r="BX1439" s="65" t="s">
        <v>12071</v>
      </c>
      <c r="BY1439" s="92" t="s">
        <v>1040</v>
      </c>
      <c r="BZ1439" s="92" t="s">
        <v>249</v>
      </c>
      <c r="CA1439" s="92" t="s">
        <v>631</v>
      </c>
      <c r="CB1439" s="92" t="s">
        <v>631</v>
      </c>
      <c r="CC1439" s="122">
        <f t="shared" si="208"/>
        <v>0</v>
      </c>
    </row>
    <row r="1440" spans="1:81" ht="95.25" customHeight="1" x14ac:dyDescent="0.25">
      <c r="A1440" s="66">
        <v>1906</v>
      </c>
      <c r="B1440" s="16">
        <v>93151507</v>
      </c>
      <c r="C1440" s="16" t="s">
        <v>12072</v>
      </c>
      <c r="D1440" s="17" t="s">
        <v>12073</v>
      </c>
      <c r="E1440" s="17" t="s">
        <v>617</v>
      </c>
      <c r="F1440" s="18">
        <v>45915</v>
      </c>
      <c r="G1440" s="17" t="s">
        <v>8305</v>
      </c>
      <c r="H1440" s="79" t="s">
        <v>85</v>
      </c>
      <c r="I1440" s="79" t="s">
        <v>86</v>
      </c>
      <c r="J1440" s="79" t="s">
        <v>87</v>
      </c>
      <c r="K1440" s="16">
        <v>1065617026</v>
      </c>
      <c r="L1440" s="20">
        <v>8</v>
      </c>
      <c r="M1440" s="17" t="s">
        <v>88</v>
      </c>
      <c r="N1440" s="17" t="s">
        <v>375</v>
      </c>
      <c r="O1440" s="16" t="s">
        <v>11231</v>
      </c>
      <c r="P1440" s="17" t="s">
        <v>91</v>
      </c>
      <c r="Q1440" s="17" t="s">
        <v>92</v>
      </c>
      <c r="R1440" s="17" t="s">
        <v>2016</v>
      </c>
      <c r="S1440" s="16" t="s">
        <v>2017</v>
      </c>
      <c r="T1440" s="20">
        <v>52421376</v>
      </c>
      <c r="U1440" s="17" t="s">
        <v>2016</v>
      </c>
      <c r="V1440" s="17" t="s">
        <v>95</v>
      </c>
      <c r="W1440" s="17" t="s">
        <v>2018</v>
      </c>
      <c r="X1440" s="17" t="s">
        <v>2017</v>
      </c>
      <c r="Y1440" s="17" t="s">
        <v>96</v>
      </c>
      <c r="Z1440" s="21">
        <v>42682080</v>
      </c>
      <c r="AA1440" s="33">
        <v>42682080</v>
      </c>
      <c r="AB1440" s="22" t="s">
        <v>95</v>
      </c>
      <c r="AC1440" s="33">
        <v>4268208</v>
      </c>
      <c r="AD1440" s="33">
        <v>4268208</v>
      </c>
      <c r="AE1440" s="20">
        <v>213625</v>
      </c>
      <c r="AF1440" s="20">
        <v>812925</v>
      </c>
      <c r="AG1440" s="7">
        <v>2022011000068</v>
      </c>
      <c r="AH1440" s="18">
        <v>45939</v>
      </c>
      <c r="AI1440" s="18">
        <v>45945</v>
      </c>
      <c r="AJ1440" s="17" t="s">
        <v>95</v>
      </c>
      <c r="AK1440" s="17" t="s">
        <v>95</v>
      </c>
      <c r="AL1440" s="16" t="s">
        <v>95</v>
      </c>
      <c r="AM1440" s="16" t="s">
        <v>95</v>
      </c>
      <c r="AN1440" s="18" t="s">
        <v>95</v>
      </c>
      <c r="AO1440" s="21">
        <v>0</v>
      </c>
      <c r="AP1440" s="18" t="s">
        <v>95</v>
      </c>
      <c r="AQ1440" s="21">
        <v>0</v>
      </c>
      <c r="AR1440" s="17" t="s">
        <v>95</v>
      </c>
      <c r="AS1440" s="21">
        <v>0</v>
      </c>
      <c r="AT1440" s="17" t="s">
        <v>95</v>
      </c>
      <c r="AU1440" s="26">
        <v>0</v>
      </c>
      <c r="AV1440" s="17" t="s">
        <v>95</v>
      </c>
      <c r="AW1440" s="20">
        <v>0</v>
      </c>
      <c r="AX1440" s="18" t="s">
        <v>95</v>
      </c>
      <c r="AY1440" s="4">
        <f t="shared" si="206"/>
        <v>0</v>
      </c>
      <c r="AZ1440" s="11">
        <f t="shared" si="207"/>
        <v>42682080</v>
      </c>
      <c r="BA1440" s="8">
        <f t="shared" si="209"/>
        <v>29877456</v>
      </c>
      <c r="BB1440" s="21">
        <v>29877456</v>
      </c>
      <c r="BC1440" s="21">
        <v>0</v>
      </c>
      <c r="BD1440" s="21">
        <v>0</v>
      </c>
      <c r="BE1440" s="18">
        <v>46234</v>
      </c>
      <c r="BF1440" s="18">
        <v>46234</v>
      </c>
      <c r="BG1440" s="30">
        <v>206</v>
      </c>
      <c r="BH1440" s="62" t="s">
        <v>95</v>
      </c>
      <c r="BI1440" s="17" t="s">
        <v>89</v>
      </c>
      <c r="BJ1440" s="17" t="s">
        <v>97</v>
      </c>
      <c r="BK1440" s="20">
        <v>4374194</v>
      </c>
      <c r="BL1440" s="17" t="s">
        <v>6544</v>
      </c>
      <c r="BM1440" s="18">
        <v>45940</v>
      </c>
      <c r="BN1440" s="17" t="s">
        <v>11984</v>
      </c>
      <c r="BO1440" s="18">
        <v>45944</v>
      </c>
      <c r="BP1440" s="16" t="s">
        <v>163</v>
      </c>
      <c r="BQ1440" s="16" t="s">
        <v>6393</v>
      </c>
      <c r="BR1440" s="17" t="s">
        <v>164</v>
      </c>
      <c r="BS1440" s="17" t="s">
        <v>95</v>
      </c>
      <c r="BT1440" s="17" t="s">
        <v>313</v>
      </c>
      <c r="BU1440" s="17" t="s">
        <v>95</v>
      </c>
      <c r="BV1440" s="17" t="s">
        <v>117</v>
      </c>
      <c r="BW1440" s="16" t="s">
        <v>8308</v>
      </c>
      <c r="BX1440" s="65" t="s">
        <v>12074</v>
      </c>
      <c r="BY1440" s="92" t="s">
        <v>810</v>
      </c>
      <c r="BZ1440" s="92" t="s">
        <v>249</v>
      </c>
      <c r="CA1440" s="92" t="s">
        <v>2023</v>
      </c>
      <c r="CB1440" s="92" t="s">
        <v>631</v>
      </c>
      <c r="CC1440" s="122">
        <f t="shared" si="208"/>
        <v>0</v>
      </c>
    </row>
    <row r="1441" spans="1:81" ht="95.25" customHeight="1" x14ac:dyDescent="0.25">
      <c r="A1441" s="66">
        <v>1907</v>
      </c>
      <c r="B1441" s="16">
        <v>93151507</v>
      </c>
      <c r="C1441" s="16" t="s">
        <v>12075</v>
      </c>
      <c r="D1441" s="17" t="s">
        <v>12076</v>
      </c>
      <c r="E1441" s="17" t="s">
        <v>617</v>
      </c>
      <c r="F1441" s="18">
        <v>45915</v>
      </c>
      <c r="G1441" s="17" t="s">
        <v>8312</v>
      </c>
      <c r="H1441" s="79" t="s">
        <v>85</v>
      </c>
      <c r="I1441" s="79" t="s">
        <v>86</v>
      </c>
      <c r="J1441" s="79" t="s">
        <v>87</v>
      </c>
      <c r="K1441" s="16">
        <v>1152467470</v>
      </c>
      <c r="L1441" s="20">
        <v>6</v>
      </c>
      <c r="M1441" s="17" t="s">
        <v>88</v>
      </c>
      <c r="N1441" s="17" t="s">
        <v>917</v>
      </c>
      <c r="O1441" s="16" t="s">
        <v>11231</v>
      </c>
      <c r="P1441" s="17" t="s">
        <v>91</v>
      </c>
      <c r="Q1441" s="17" t="s">
        <v>92</v>
      </c>
      <c r="R1441" s="17" t="s">
        <v>2016</v>
      </c>
      <c r="S1441" s="16" t="s">
        <v>2017</v>
      </c>
      <c r="T1441" s="20">
        <v>52421376</v>
      </c>
      <c r="U1441" s="17" t="s">
        <v>2016</v>
      </c>
      <c r="V1441" s="17" t="s">
        <v>95</v>
      </c>
      <c r="W1441" s="17" t="s">
        <v>2018</v>
      </c>
      <c r="X1441" s="17" t="s">
        <v>2017</v>
      </c>
      <c r="Y1441" s="17" t="s">
        <v>96</v>
      </c>
      <c r="Z1441" s="21">
        <v>42682080</v>
      </c>
      <c r="AA1441" s="33">
        <v>42682080</v>
      </c>
      <c r="AB1441" s="22" t="s">
        <v>95</v>
      </c>
      <c r="AC1441" s="33">
        <v>4268208</v>
      </c>
      <c r="AD1441" s="33">
        <v>4268208</v>
      </c>
      <c r="AE1441" s="20">
        <v>213725</v>
      </c>
      <c r="AF1441" s="20">
        <v>813225</v>
      </c>
      <c r="AG1441" s="7">
        <v>2022011000068</v>
      </c>
      <c r="AH1441" s="18">
        <v>45938</v>
      </c>
      <c r="AI1441" s="18">
        <v>45945</v>
      </c>
      <c r="AJ1441" s="17" t="s">
        <v>95</v>
      </c>
      <c r="AK1441" s="17" t="s">
        <v>95</v>
      </c>
      <c r="AL1441" s="16" t="s">
        <v>95</v>
      </c>
      <c r="AM1441" s="16" t="s">
        <v>95</v>
      </c>
      <c r="AN1441" s="18" t="s">
        <v>95</v>
      </c>
      <c r="AO1441" s="21">
        <v>0</v>
      </c>
      <c r="AP1441" s="18" t="s">
        <v>95</v>
      </c>
      <c r="AQ1441" s="21">
        <v>0</v>
      </c>
      <c r="AR1441" s="17" t="s">
        <v>95</v>
      </c>
      <c r="AS1441" s="21">
        <v>0</v>
      </c>
      <c r="AT1441" s="17" t="s">
        <v>95</v>
      </c>
      <c r="AU1441" s="26">
        <v>0</v>
      </c>
      <c r="AV1441" s="17" t="s">
        <v>95</v>
      </c>
      <c r="AW1441" s="20">
        <v>0</v>
      </c>
      <c r="AX1441" s="18" t="s">
        <v>95</v>
      </c>
      <c r="AY1441" s="4">
        <f t="shared" si="206"/>
        <v>0</v>
      </c>
      <c r="AZ1441" s="11">
        <f t="shared" si="207"/>
        <v>42682080</v>
      </c>
      <c r="BA1441" s="8">
        <f t="shared" si="209"/>
        <v>29877456</v>
      </c>
      <c r="BB1441" s="21">
        <v>29877456</v>
      </c>
      <c r="BC1441" s="21">
        <v>0</v>
      </c>
      <c r="BD1441" s="21">
        <v>0</v>
      </c>
      <c r="BE1441" s="18">
        <v>46234</v>
      </c>
      <c r="BF1441" s="18">
        <v>46234</v>
      </c>
      <c r="BG1441" s="30">
        <v>206</v>
      </c>
      <c r="BH1441" s="62" t="s">
        <v>95</v>
      </c>
      <c r="BI1441" s="17" t="s">
        <v>89</v>
      </c>
      <c r="BJ1441" s="17" t="s">
        <v>97</v>
      </c>
      <c r="BK1441" s="20" t="s">
        <v>12077</v>
      </c>
      <c r="BL1441" s="17" t="s">
        <v>99</v>
      </c>
      <c r="BM1441" s="18">
        <v>45939</v>
      </c>
      <c r="BN1441" s="17" t="s">
        <v>12078</v>
      </c>
      <c r="BO1441" s="18">
        <v>45944</v>
      </c>
      <c r="BP1441" s="16" t="s">
        <v>163</v>
      </c>
      <c r="BQ1441" s="16" t="s">
        <v>6393</v>
      </c>
      <c r="BR1441" s="17" t="s">
        <v>164</v>
      </c>
      <c r="BS1441" s="17" t="s">
        <v>95</v>
      </c>
      <c r="BT1441" s="17" t="s">
        <v>313</v>
      </c>
      <c r="BU1441" s="17" t="s">
        <v>95</v>
      </c>
      <c r="BV1441" s="17" t="s">
        <v>117</v>
      </c>
      <c r="BW1441" s="16" t="s">
        <v>8316</v>
      </c>
      <c r="BX1441" s="65" t="s">
        <v>12079</v>
      </c>
      <c r="BY1441" s="92" t="s">
        <v>810</v>
      </c>
      <c r="BZ1441" s="92" t="s">
        <v>249</v>
      </c>
      <c r="CA1441" s="92" t="s">
        <v>2023</v>
      </c>
      <c r="CB1441" s="92" t="s">
        <v>631</v>
      </c>
      <c r="CC1441" s="122">
        <f t="shared" si="208"/>
        <v>0</v>
      </c>
    </row>
    <row r="1442" spans="1:81" ht="95.25" customHeight="1" x14ac:dyDescent="0.25">
      <c r="A1442" s="66">
        <v>1908</v>
      </c>
      <c r="B1442" s="16">
        <v>93151507</v>
      </c>
      <c r="C1442" s="16" t="s">
        <v>12080</v>
      </c>
      <c r="D1442" s="17" t="s">
        <v>12081</v>
      </c>
      <c r="E1442" s="17" t="s">
        <v>617</v>
      </c>
      <c r="F1442" s="18">
        <v>45915</v>
      </c>
      <c r="G1442" s="17" t="s">
        <v>12082</v>
      </c>
      <c r="H1442" s="79" t="s">
        <v>85</v>
      </c>
      <c r="I1442" s="79" t="s">
        <v>86</v>
      </c>
      <c r="J1442" s="79" t="s">
        <v>87</v>
      </c>
      <c r="K1442" s="16">
        <v>80727818</v>
      </c>
      <c r="L1442" s="20">
        <v>1</v>
      </c>
      <c r="M1442" s="17" t="s">
        <v>88</v>
      </c>
      <c r="N1442" s="17" t="s">
        <v>89</v>
      </c>
      <c r="O1442" s="16" t="s">
        <v>11231</v>
      </c>
      <c r="P1442" s="17" t="s">
        <v>91</v>
      </c>
      <c r="Q1442" s="17" t="s">
        <v>92</v>
      </c>
      <c r="R1442" s="17" t="s">
        <v>2016</v>
      </c>
      <c r="S1442" s="16" t="s">
        <v>2017</v>
      </c>
      <c r="T1442" s="20">
        <v>52421376</v>
      </c>
      <c r="U1442" s="17" t="s">
        <v>2016</v>
      </c>
      <c r="V1442" s="17" t="s">
        <v>95</v>
      </c>
      <c r="W1442" s="17" t="s">
        <v>2018</v>
      </c>
      <c r="X1442" s="17" t="s">
        <v>2017</v>
      </c>
      <c r="Y1442" s="17" t="s">
        <v>96</v>
      </c>
      <c r="Z1442" s="21">
        <v>42682080</v>
      </c>
      <c r="AA1442" s="33">
        <v>42682080</v>
      </c>
      <c r="AB1442" s="22" t="s">
        <v>95</v>
      </c>
      <c r="AC1442" s="33">
        <v>4268208</v>
      </c>
      <c r="AD1442" s="33">
        <v>4268208</v>
      </c>
      <c r="AE1442" s="20">
        <v>213825</v>
      </c>
      <c r="AF1442" s="20">
        <v>820925</v>
      </c>
      <c r="AG1442" s="7">
        <v>2022011000068</v>
      </c>
      <c r="AH1442" s="18">
        <v>45940</v>
      </c>
      <c r="AI1442" s="18">
        <v>45947</v>
      </c>
      <c r="AJ1442" s="17" t="s">
        <v>95</v>
      </c>
      <c r="AK1442" s="17" t="s">
        <v>95</v>
      </c>
      <c r="AL1442" s="16" t="s">
        <v>95</v>
      </c>
      <c r="AM1442" s="16" t="s">
        <v>95</v>
      </c>
      <c r="AN1442" s="18" t="s">
        <v>95</v>
      </c>
      <c r="AO1442" s="21">
        <v>0</v>
      </c>
      <c r="AP1442" s="18" t="s">
        <v>95</v>
      </c>
      <c r="AQ1442" s="21">
        <v>0</v>
      </c>
      <c r="AR1442" s="17" t="s">
        <v>95</v>
      </c>
      <c r="AS1442" s="21">
        <v>0</v>
      </c>
      <c r="AT1442" s="17" t="s">
        <v>95</v>
      </c>
      <c r="AU1442" s="26">
        <v>0</v>
      </c>
      <c r="AV1442" s="17" t="s">
        <v>95</v>
      </c>
      <c r="AW1442" s="20">
        <v>0</v>
      </c>
      <c r="AX1442" s="18" t="s">
        <v>95</v>
      </c>
      <c r="AY1442" s="4">
        <f t="shared" si="206"/>
        <v>0</v>
      </c>
      <c r="AZ1442" s="11">
        <f t="shared" si="207"/>
        <v>42682080</v>
      </c>
      <c r="BA1442" s="8">
        <f t="shared" si="209"/>
        <v>29877456</v>
      </c>
      <c r="BB1442" s="21">
        <v>29877456</v>
      </c>
      <c r="BC1442" s="21">
        <v>0</v>
      </c>
      <c r="BD1442" s="21">
        <v>0</v>
      </c>
      <c r="BE1442" s="18">
        <v>46234</v>
      </c>
      <c r="BF1442" s="18">
        <v>46234</v>
      </c>
      <c r="BG1442" s="30">
        <v>206</v>
      </c>
      <c r="BH1442" s="62" t="s">
        <v>95</v>
      </c>
      <c r="BI1442" s="17" t="s">
        <v>89</v>
      </c>
      <c r="BJ1442" s="17" t="s">
        <v>97</v>
      </c>
      <c r="BK1442" s="20" t="s">
        <v>12083</v>
      </c>
      <c r="BL1442" s="17" t="s">
        <v>99</v>
      </c>
      <c r="BM1442" s="18">
        <v>45940</v>
      </c>
      <c r="BN1442" s="17" t="s">
        <v>11134</v>
      </c>
      <c r="BO1442" s="18">
        <v>45946</v>
      </c>
      <c r="BP1442" s="16" t="s">
        <v>163</v>
      </c>
      <c r="BQ1442" s="16" t="s">
        <v>6393</v>
      </c>
      <c r="BR1442" s="17" t="s">
        <v>164</v>
      </c>
      <c r="BS1442" s="17" t="s">
        <v>95</v>
      </c>
      <c r="BT1442" s="17" t="s">
        <v>258</v>
      </c>
      <c r="BU1442" s="17" t="s">
        <v>95</v>
      </c>
      <c r="BV1442" s="17" t="s">
        <v>117</v>
      </c>
      <c r="BW1442" s="16" t="s">
        <v>12084</v>
      </c>
      <c r="BX1442" s="65" t="s">
        <v>12085</v>
      </c>
      <c r="BY1442" s="92" t="s">
        <v>810</v>
      </c>
      <c r="BZ1442" s="92" t="s">
        <v>249</v>
      </c>
      <c r="CA1442" s="92" t="s">
        <v>2023</v>
      </c>
      <c r="CB1442" s="92" t="s">
        <v>631</v>
      </c>
      <c r="CC1442" s="122">
        <f t="shared" si="208"/>
        <v>0</v>
      </c>
    </row>
    <row r="1443" spans="1:81" ht="95.25" customHeight="1" x14ac:dyDescent="0.25">
      <c r="A1443" s="66">
        <v>1909</v>
      </c>
      <c r="B1443" s="16">
        <v>93151507</v>
      </c>
      <c r="C1443" s="16" t="s">
        <v>12086</v>
      </c>
      <c r="D1443" s="17" t="s">
        <v>12087</v>
      </c>
      <c r="E1443" s="17" t="s">
        <v>617</v>
      </c>
      <c r="F1443" s="18">
        <v>45915</v>
      </c>
      <c r="G1443" s="17" t="s">
        <v>8408</v>
      </c>
      <c r="H1443" s="79" t="s">
        <v>85</v>
      </c>
      <c r="I1443" s="79" t="s">
        <v>86</v>
      </c>
      <c r="J1443" s="79" t="s">
        <v>87</v>
      </c>
      <c r="K1443" s="16">
        <v>1053346162</v>
      </c>
      <c r="L1443" s="20">
        <v>4</v>
      </c>
      <c r="M1443" s="17" t="s">
        <v>88</v>
      </c>
      <c r="N1443" s="17" t="s">
        <v>89</v>
      </c>
      <c r="O1443" s="16" t="s">
        <v>11231</v>
      </c>
      <c r="P1443" s="17" t="s">
        <v>91</v>
      </c>
      <c r="Q1443" s="17" t="s">
        <v>92</v>
      </c>
      <c r="R1443" s="17" t="s">
        <v>2016</v>
      </c>
      <c r="S1443" s="16" t="s">
        <v>2017</v>
      </c>
      <c r="T1443" s="20">
        <v>52421376</v>
      </c>
      <c r="U1443" s="17" t="s">
        <v>2016</v>
      </c>
      <c r="V1443" s="17" t="s">
        <v>95</v>
      </c>
      <c r="W1443" s="17" t="s">
        <v>2018</v>
      </c>
      <c r="X1443" s="17" t="s">
        <v>2017</v>
      </c>
      <c r="Y1443" s="17" t="s">
        <v>96</v>
      </c>
      <c r="Z1443" s="21">
        <v>42682080</v>
      </c>
      <c r="AA1443" s="33">
        <v>42682080</v>
      </c>
      <c r="AB1443" s="22" t="s">
        <v>95</v>
      </c>
      <c r="AC1443" s="33">
        <v>4268208</v>
      </c>
      <c r="AD1443" s="33">
        <v>4268208</v>
      </c>
      <c r="AE1443" s="20">
        <v>213925</v>
      </c>
      <c r="AF1443" s="20">
        <v>813125</v>
      </c>
      <c r="AG1443" s="7">
        <v>2022011000068</v>
      </c>
      <c r="AH1443" s="18">
        <v>45938</v>
      </c>
      <c r="AI1443" s="18">
        <v>45945</v>
      </c>
      <c r="AJ1443" s="17" t="s">
        <v>95</v>
      </c>
      <c r="AK1443" s="17" t="s">
        <v>95</v>
      </c>
      <c r="AL1443" s="16" t="s">
        <v>95</v>
      </c>
      <c r="AM1443" s="16" t="s">
        <v>95</v>
      </c>
      <c r="AN1443" s="18" t="s">
        <v>95</v>
      </c>
      <c r="AO1443" s="21">
        <v>0</v>
      </c>
      <c r="AP1443" s="18" t="s">
        <v>95</v>
      </c>
      <c r="AQ1443" s="21">
        <v>0</v>
      </c>
      <c r="AR1443" s="17" t="s">
        <v>95</v>
      </c>
      <c r="AS1443" s="21">
        <v>0</v>
      </c>
      <c r="AT1443" s="17" t="s">
        <v>95</v>
      </c>
      <c r="AU1443" s="26">
        <v>0</v>
      </c>
      <c r="AV1443" s="17" t="s">
        <v>95</v>
      </c>
      <c r="AW1443" s="20">
        <v>0</v>
      </c>
      <c r="AX1443" s="18" t="s">
        <v>95</v>
      </c>
      <c r="AY1443" s="4">
        <f t="shared" si="206"/>
        <v>0</v>
      </c>
      <c r="AZ1443" s="11">
        <f t="shared" si="207"/>
        <v>42682080</v>
      </c>
      <c r="BA1443" s="8">
        <f t="shared" si="209"/>
        <v>29877456</v>
      </c>
      <c r="BB1443" s="21">
        <v>29877456</v>
      </c>
      <c r="BC1443" s="21">
        <v>0</v>
      </c>
      <c r="BD1443" s="21">
        <v>0</v>
      </c>
      <c r="BE1443" s="18">
        <v>46234</v>
      </c>
      <c r="BF1443" s="18">
        <v>46234</v>
      </c>
      <c r="BG1443" s="30">
        <v>206</v>
      </c>
      <c r="BH1443" s="62" t="s">
        <v>95</v>
      </c>
      <c r="BI1443" s="17" t="s">
        <v>89</v>
      </c>
      <c r="BJ1443" s="17" t="s">
        <v>97</v>
      </c>
      <c r="BK1443" s="20" t="s">
        <v>12088</v>
      </c>
      <c r="BL1443" s="17" t="s">
        <v>7957</v>
      </c>
      <c r="BM1443" s="18">
        <v>45939</v>
      </c>
      <c r="BN1443" s="17" t="s">
        <v>12089</v>
      </c>
      <c r="BO1443" s="18">
        <v>45944</v>
      </c>
      <c r="BP1443" s="16" t="s">
        <v>163</v>
      </c>
      <c r="BQ1443" s="16" t="s">
        <v>6393</v>
      </c>
      <c r="BR1443" s="17" t="s">
        <v>164</v>
      </c>
      <c r="BS1443" s="17" t="s">
        <v>95</v>
      </c>
      <c r="BT1443" s="17" t="s">
        <v>258</v>
      </c>
      <c r="BU1443" s="17" t="s">
        <v>95</v>
      </c>
      <c r="BV1443" s="17" t="s">
        <v>117</v>
      </c>
      <c r="BW1443" s="16" t="s">
        <v>12090</v>
      </c>
      <c r="BX1443" s="65" t="s">
        <v>12091</v>
      </c>
      <c r="BY1443" s="92" t="s">
        <v>810</v>
      </c>
      <c r="BZ1443" s="92" t="s">
        <v>249</v>
      </c>
      <c r="CA1443" s="92" t="s">
        <v>2023</v>
      </c>
      <c r="CB1443" s="92" t="s">
        <v>631</v>
      </c>
      <c r="CC1443" s="122">
        <f t="shared" si="208"/>
        <v>0</v>
      </c>
    </row>
    <row r="1444" spans="1:81" ht="95.25" customHeight="1" x14ac:dyDescent="0.25">
      <c r="A1444" s="66">
        <v>1910</v>
      </c>
      <c r="B1444" s="16">
        <v>93151507</v>
      </c>
      <c r="C1444" s="16" t="s">
        <v>12092</v>
      </c>
      <c r="D1444" s="17" t="s">
        <v>12093</v>
      </c>
      <c r="E1444" s="17" t="s">
        <v>617</v>
      </c>
      <c r="F1444" s="18">
        <v>45915</v>
      </c>
      <c r="G1444" s="17" t="s">
        <v>8298</v>
      </c>
      <c r="H1444" s="79" t="s">
        <v>85</v>
      </c>
      <c r="I1444" s="79" t="s">
        <v>86</v>
      </c>
      <c r="J1444" s="79" t="s">
        <v>87</v>
      </c>
      <c r="K1444" s="16">
        <v>1110175859</v>
      </c>
      <c r="L1444" s="20">
        <v>0</v>
      </c>
      <c r="M1444" s="17" t="s">
        <v>88</v>
      </c>
      <c r="N1444" s="17" t="s">
        <v>89</v>
      </c>
      <c r="O1444" s="16" t="s">
        <v>11231</v>
      </c>
      <c r="P1444" s="17" t="s">
        <v>91</v>
      </c>
      <c r="Q1444" s="17" t="s">
        <v>92</v>
      </c>
      <c r="R1444" s="17" t="s">
        <v>2016</v>
      </c>
      <c r="S1444" s="16" t="s">
        <v>2017</v>
      </c>
      <c r="T1444" s="20">
        <v>52421376</v>
      </c>
      <c r="U1444" s="17" t="s">
        <v>2016</v>
      </c>
      <c r="V1444" s="17" t="s">
        <v>95</v>
      </c>
      <c r="W1444" s="17" t="s">
        <v>2018</v>
      </c>
      <c r="X1444" s="17" t="s">
        <v>2017</v>
      </c>
      <c r="Y1444" s="17" t="s">
        <v>96</v>
      </c>
      <c r="Z1444" s="21">
        <v>42682080</v>
      </c>
      <c r="AA1444" s="33">
        <v>42682080</v>
      </c>
      <c r="AB1444" s="22" t="s">
        <v>95</v>
      </c>
      <c r="AC1444" s="33">
        <v>4268208</v>
      </c>
      <c r="AD1444" s="33">
        <v>4268208</v>
      </c>
      <c r="AE1444" s="20">
        <v>214025</v>
      </c>
      <c r="AF1444" s="20">
        <v>813025</v>
      </c>
      <c r="AG1444" s="7">
        <v>2022011000068</v>
      </c>
      <c r="AH1444" s="18">
        <v>45938</v>
      </c>
      <c r="AI1444" s="18">
        <v>45946</v>
      </c>
      <c r="AJ1444" s="17" t="s">
        <v>95</v>
      </c>
      <c r="AK1444" s="17" t="s">
        <v>95</v>
      </c>
      <c r="AL1444" s="16" t="s">
        <v>95</v>
      </c>
      <c r="AM1444" s="16" t="s">
        <v>95</v>
      </c>
      <c r="AN1444" s="18" t="s">
        <v>95</v>
      </c>
      <c r="AO1444" s="21">
        <v>0</v>
      </c>
      <c r="AP1444" s="18" t="s">
        <v>95</v>
      </c>
      <c r="AQ1444" s="21">
        <v>0</v>
      </c>
      <c r="AR1444" s="17" t="s">
        <v>95</v>
      </c>
      <c r="AS1444" s="21">
        <v>0</v>
      </c>
      <c r="AT1444" s="17" t="s">
        <v>95</v>
      </c>
      <c r="AU1444" s="26">
        <v>0</v>
      </c>
      <c r="AV1444" s="17" t="s">
        <v>95</v>
      </c>
      <c r="AW1444" s="20">
        <v>0</v>
      </c>
      <c r="AX1444" s="18" t="s">
        <v>95</v>
      </c>
      <c r="AY1444" s="4">
        <f t="shared" si="206"/>
        <v>0</v>
      </c>
      <c r="AZ1444" s="11">
        <f t="shared" si="207"/>
        <v>42682080</v>
      </c>
      <c r="BA1444" s="8">
        <f t="shared" si="209"/>
        <v>29877456</v>
      </c>
      <c r="BB1444" s="21">
        <v>29877456</v>
      </c>
      <c r="BC1444" s="21">
        <v>0</v>
      </c>
      <c r="BD1444" s="21">
        <v>0</v>
      </c>
      <c r="BE1444" s="18">
        <v>46234</v>
      </c>
      <c r="BF1444" s="18">
        <v>46234</v>
      </c>
      <c r="BG1444" s="30">
        <v>206</v>
      </c>
      <c r="BH1444" s="62" t="s">
        <v>95</v>
      </c>
      <c r="BI1444" s="17" t="s">
        <v>89</v>
      </c>
      <c r="BJ1444" s="17" t="s">
        <v>97</v>
      </c>
      <c r="BK1444" s="20" t="s">
        <v>12094</v>
      </c>
      <c r="BL1444" s="17" t="s">
        <v>7957</v>
      </c>
      <c r="BM1444" s="18">
        <v>45939</v>
      </c>
      <c r="BN1444" s="17" t="s">
        <v>12089</v>
      </c>
      <c r="BO1444" s="18">
        <v>45944</v>
      </c>
      <c r="BP1444" s="16" t="s">
        <v>163</v>
      </c>
      <c r="BQ1444" s="16" t="s">
        <v>6393</v>
      </c>
      <c r="BR1444" s="17" t="s">
        <v>164</v>
      </c>
      <c r="BS1444" s="17" t="s">
        <v>95</v>
      </c>
      <c r="BT1444" s="17" t="s">
        <v>313</v>
      </c>
      <c r="BU1444" s="17" t="s">
        <v>95</v>
      </c>
      <c r="BV1444" s="5" t="s">
        <v>105</v>
      </c>
      <c r="BW1444" s="16" t="s">
        <v>8301</v>
      </c>
      <c r="BX1444" s="65" t="s">
        <v>12095</v>
      </c>
      <c r="BY1444" s="92" t="s">
        <v>810</v>
      </c>
      <c r="BZ1444" s="92" t="s">
        <v>249</v>
      </c>
      <c r="CA1444" s="92" t="s">
        <v>2023</v>
      </c>
      <c r="CB1444" s="92" t="s">
        <v>631</v>
      </c>
      <c r="CC1444" s="122">
        <f t="shared" si="208"/>
        <v>0</v>
      </c>
    </row>
    <row r="1445" spans="1:81" ht="95.25" customHeight="1" x14ac:dyDescent="0.25">
      <c r="A1445" s="66">
        <v>1351</v>
      </c>
      <c r="B1445" s="16">
        <v>80161504</v>
      </c>
      <c r="C1445" s="16" t="s">
        <v>12096</v>
      </c>
      <c r="D1445" s="17" t="s">
        <v>12097</v>
      </c>
      <c r="E1445" s="17" t="s">
        <v>1030</v>
      </c>
      <c r="F1445" s="18">
        <v>45932</v>
      </c>
      <c r="G1445" s="17" t="s">
        <v>12098</v>
      </c>
      <c r="H1445" s="17" t="s">
        <v>85</v>
      </c>
      <c r="I1445" s="17" t="s">
        <v>86</v>
      </c>
      <c r="J1445" s="17" t="s">
        <v>87</v>
      </c>
      <c r="K1445" s="16">
        <v>11799121</v>
      </c>
      <c r="L1445" s="20">
        <v>2</v>
      </c>
      <c r="M1445" s="17" t="s">
        <v>88</v>
      </c>
      <c r="N1445" s="17" t="s">
        <v>917</v>
      </c>
      <c r="O1445" s="16" t="s">
        <v>12099</v>
      </c>
      <c r="P1445" s="17" t="s">
        <v>91</v>
      </c>
      <c r="Q1445" s="17" t="s">
        <v>92</v>
      </c>
      <c r="R1445" s="17" t="s">
        <v>620</v>
      </c>
      <c r="S1445" s="16" t="s">
        <v>10934</v>
      </c>
      <c r="T1445" s="20">
        <v>1061716378</v>
      </c>
      <c r="U1445" s="17" t="s">
        <v>620</v>
      </c>
      <c r="V1445" s="17" t="s">
        <v>95</v>
      </c>
      <c r="W1445" s="17" t="s">
        <v>10935</v>
      </c>
      <c r="X1445" s="17" t="s">
        <v>6110</v>
      </c>
      <c r="Y1445" s="17" t="s">
        <v>96</v>
      </c>
      <c r="Z1445" s="21">
        <v>23901970</v>
      </c>
      <c r="AA1445" s="33">
        <v>23901970</v>
      </c>
      <c r="AB1445" s="22" t="s">
        <v>95</v>
      </c>
      <c r="AC1445" s="33">
        <v>8536421</v>
      </c>
      <c r="AD1445" s="33">
        <v>8536421</v>
      </c>
      <c r="AE1445" s="20">
        <v>1425</v>
      </c>
      <c r="AF1445" s="20">
        <v>1325</v>
      </c>
      <c r="AG1445" s="7">
        <v>2022011000068</v>
      </c>
      <c r="AH1445" s="18">
        <v>45940</v>
      </c>
      <c r="AI1445" s="18">
        <v>45946</v>
      </c>
      <c r="AJ1445" s="17" t="s">
        <v>95</v>
      </c>
      <c r="AK1445" s="17" t="s">
        <v>95</v>
      </c>
      <c r="AL1445" s="16" t="s">
        <v>95</v>
      </c>
      <c r="AM1445" s="16" t="s">
        <v>95</v>
      </c>
      <c r="AN1445" s="18" t="s">
        <v>95</v>
      </c>
      <c r="AO1445" s="21">
        <v>0</v>
      </c>
      <c r="AP1445" s="18" t="s">
        <v>95</v>
      </c>
      <c r="AQ1445" s="21">
        <v>0</v>
      </c>
      <c r="AR1445" s="17" t="s">
        <v>95</v>
      </c>
      <c r="AS1445" s="21">
        <v>0</v>
      </c>
      <c r="AT1445" s="17" t="s">
        <v>95</v>
      </c>
      <c r="AU1445" s="26">
        <v>0</v>
      </c>
      <c r="AV1445" s="17" t="s">
        <v>95</v>
      </c>
      <c r="AW1445" s="20">
        <v>0</v>
      </c>
      <c r="AX1445" s="18" t="s">
        <v>95</v>
      </c>
      <c r="AY1445" s="4">
        <f t="shared" si="206"/>
        <v>0</v>
      </c>
      <c r="AZ1445" s="11">
        <f t="shared" si="207"/>
        <v>23901970</v>
      </c>
      <c r="BA1445" s="8">
        <f t="shared" si="209"/>
        <v>0</v>
      </c>
      <c r="BB1445" s="21">
        <v>0</v>
      </c>
      <c r="BC1445" s="21">
        <v>0</v>
      </c>
      <c r="BD1445" s="21">
        <v>0</v>
      </c>
      <c r="BE1445" s="18">
        <v>46022</v>
      </c>
      <c r="BF1445" s="18">
        <v>46022</v>
      </c>
      <c r="BG1445" s="30">
        <v>-6</v>
      </c>
      <c r="BH1445" s="62" t="s">
        <v>95</v>
      </c>
      <c r="BI1445" s="17" t="s">
        <v>89</v>
      </c>
      <c r="BJ1445" s="17" t="s">
        <v>97</v>
      </c>
      <c r="BK1445" s="20" t="s">
        <v>12100</v>
      </c>
      <c r="BL1445" s="17" t="s">
        <v>7957</v>
      </c>
      <c r="BM1445" s="18">
        <v>45945</v>
      </c>
      <c r="BN1445" s="17" t="s">
        <v>12101</v>
      </c>
      <c r="BO1445" s="18">
        <v>45946</v>
      </c>
      <c r="BP1445" s="16" t="s">
        <v>163</v>
      </c>
      <c r="BQ1445" s="31" t="s">
        <v>102</v>
      </c>
      <c r="BR1445" s="17" t="s">
        <v>164</v>
      </c>
      <c r="BS1445" s="17" t="s">
        <v>95</v>
      </c>
      <c r="BT1445" s="17" t="s">
        <v>258</v>
      </c>
      <c r="BU1445" s="17" t="s">
        <v>95</v>
      </c>
      <c r="BV1445" s="17" t="s">
        <v>117</v>
      </c>
      <c r="BW1445" s="16" t="s">
        <v>12102</v>
      </c>
      <c r="BX1445" s="65" t="s">
        <v>12103</v>
      </c>
      <c r="BY1445" s="92" t="s">
        <v>1040</v>
      </c>
      <c r="BZ1445" s="92" t="s">
        <v>249</v>
      </c>
      <c r="CA1445" s="92" t="s">
        <v>631</v>
      </c>
      <c r="CB1445" s="92" t="s">
        <v>631</v>
      </c>
      <c r="CC1445" s="122">
        <f t="shared" si="208"/>
        <v>0</v>
      </c>
    </row>
    <row r="1446" spans="1:81" ht="95.25" customHeight="1" x14ac:dyDescent="0.25">
      <c r="A1446" s="66">
        <v>1912</v>
      </c>
      <c r="B1446" s="16">
        <v>93151507</v>
      </c>
      <c r="C1446" s="16" t="s">
        <v>12104</v>
      </c>
      <c r="D1446" s="17" t="s">
        <v>12105</v>
      </c>
      <c r="E1446" s="17" t="s">
        <v>617</v>
      </c>
      <c r="F1446" s="18">
        <v>45915</v>
      </c>
      <c r="G1446" s="17" t="s">
        <v>7975</v>
      </c>
      <c r="H1446" s="79" t="s">
        <v>85</v>
      </c>
      <c r="I1446" s="79" t="s">
        <v>86</v>
      </c>
      <c r="J1446" s="79" t="s">
        <v>87</v>
      </c>
      <c r="K1446" s="16">
        <v>1019143625</v>
      </c>
      <c r="L1446" s="20" t="s">
        <v>5924</v>
      </c>
      <c r="M1446" s="17" t="s">
        <v>88</v>
      </c>
      <c r="N1446" s="17" t="s">
        <v>89</v>
      </c>
      <c r="O1446" s="16" t="s">
        <v>11231</v>
      </c>
      <c r="P1446" s="17" t="s">
        <v>91</v>
      </c>
      <c r="Q1446" s="17" t="s">
        <v>92</v>
      </c>
      <c r="R1446" s="17" t="s">
        <v>2016</v>
      </c>
      <c r="S1446" s="16" t="s">
        <v>2017</v>
      </c>
      <c r="T1446" s="20">
        <v>52421376</v>
      </c>
      <c r="U1446" s="17" t="s">
        <v>2016</v>
      </c>
      <c r="V1446" s="17" t="s">
        <v>95</v>
      </c>
      <c r="W1446" s="17" t="s">
        <v>2018</v>
      </c>
      <c r="X1446" s="17" t="s">
        <v>2017</v>
      </c>
      <c r="Y1446" s="17" t="s">
        <v>96</v>
      </c>
      <c r="Z1446" s="21">
        <v>42682080</v>
      </c>
      <c r="AA1446" s="33">
        <v>42682080</v>
      </c>
      <c r="AB1446" s="22" t="s">
        <v>95</v>
      </c>
      <c r="AC1446" s="33">
        <v>4268208</v>
      </c>
      <c r="AD1446" s="33">
        <v>4268208</v>
      </c>
      <c r="AE1446" s="20">
        <v>214225</v>
      </c>
      <c r="AF1446" s="20">
        <v>821025</v>
      </c>
      <c r="AG1446" s="7">
        <v>2022011000068</v>
      </c>
      <c r="AH1446" s="18">
        <v>45940</v>
      </c>
      <c r="AI1446" s="18">
        <v>45947</v>
      </c>
      <c r="AJ1446" s="17" t="s">
        <v>95</v>
      </c>
      <c r="AK1446" s="17" t="s">
        <v>95</v>
      </c>
      <c r="AL1446" s="16" t="s">
        <v>95</v>
      </c>
      <c r="AM1446" s="16" t="s">
        <v>95</v>
      </c>
      <c r="AN1446" s="18" t="s">
        <v>95</v>
      </c>
      <c r="AO1446" s="21">
        <v>0</v>
      </c>
      <c r="AP1446" s="18" t="s">
        <v>95</v>
      </c>
      <c r="AQ1446" s="21">
        <v>0</v>
      </c>
      <c r="AR1446" s="17" t="s">
        <v>95</v>
      </c>
      <c r="AS1446" s="21">
        <v>0</v>
      </c>
      <c r="AT1446" s="17" t="s">
        <v>95</v>
      </c>
      <c r="AU1446" s="26">
        <v>0</v>
      </c>
      <c r="AV1446" s="17" t="s">
        <v>95</v>
      </c>
      <c r="AW1446" s="20">
        <v>0</v>
      </c>
      <c r="AX1446" s="18" t="s">
        <v>95</v>
      </c>
      <c r="AY1446" s="4">
        <f t="shared" si="206"/>
        <v>0</v>
      </c>
      <c r="AZ1446" s="11">
        <f t="shared" si="207"/>
        <v>42682080</v>
      </c>
      <c r="BA1446" s="8">
        <f t="shared" si="209"/>
        <v>29877456</v>
      </c>
      <c r="BB1446" s="21">
        <v>29877456</v>
      </c>
      <c r="BC1446" s="21">
        <v>0</v>
      </c>
      <c r="BD1446" s="21">
        <v>0</v>
      </c>
      <c r="BE1446" s="18">
        <v>46234</v>
      </c>
      <c r="BF1446" s="18">
        <v>46234</v>
      </c>
      <c r="BG1446" s="30">
        <v>206</v>
      </c>
      <c r="BH1446" s="62" t="s">
        <v>95</v>
      </c>
      <c r="BI1446" s="17" t="s">
        <v>89</v>
      </c>
      <c r="BJ1446" s="17" t="s">
        <v>97</v>
      </c>
      <c r="BK1446" s="20" t="s">
        <v>12106</v>
      </c>
      <c r="BL1446" s="17" t="s">
        <v>99</v>
      </c>
      <c r="BM1446" s="18">
        <v>45940</v>
      </c>
      <c r="BN1446" s="17" t="s">
        <v>11237</v>
      </c>
      <c r="BO1446" s="18">
        <v>45946</v>
      </c>
      <c r="BP1446" s="16" t="s">
        <v>163</v>
      </c>
      <c r="BQ1446" s="16" t="s">
        <v>6393</v>
      </c>
      <c r="BR1446" s="17" t="s">
        <v>164</v>
      </c>
      <c r="BS1446" s="17" t="s">
        <v>95</v>
      </c>
      <c r="BT1446" s="17" t="s">
        <v>313</v>
      </c>
      <c r="BU1446" s="17" t="s">
        <v>95</v>
      </c>
      <c r="BV1446" s="17" t="s">
        <v>117</v>
      </c>
      <c r="BW1446" s="16" t="s">
        <v>7978</v>
      </c>
      <c r="BX1446" s="65" t="s">
        <v>12107</v>
      </c>
      <c r="BY1446" s="92" t="s">
        <v>810</v>
      </c>
      <c r="BZ1446" s="92" t="s">
        <v>249</v>
      </c>
      <c r="CA1446" s="92" t="s">
        <v>2023</v>
      </c>
      <c r="CB1446" s="92" t="s">
        <v>631</v>
      </c>
      <c r="CC1446" s="122">
        <f t="shared" si="208"/>
        <v>0</v>
      </c>
    </row>
    <row r="1447" spans="1:81" ht="95.25" customHeight="1" x14ac:dyDescent="0.25">
      <c r="A1447" s="66">
        <v>1913</v>
      </c>
      <c r="B1447" s="16">
        <v>93151507</v>
      </c>
      <c r="C1447" s="16" t="s">
        <v>12108</v>
      </c>
      <c r="D1447" s="17" t="s">
        <v>12109</v>
      </c>
      <c r="E1447" s="17" t="s">
        <v>617</v>
      </c>
      <c r="F1447" s="18">
        <v>45915</v>
      </c>
      <c r="G1447" s="17" t="s">
        <v>7991</v>
      </c>
      <c r="H1447" s="79" t="s">
        <v>85</v>
      </c>
      <c r="I1447" s="79" t="s">
        <v>86</v>
      </c>
      <c r="J1447" s="79" t="s">
        <v>87</v>
      </c>
      <c r="K1447" s="16">
        <v>1032496580</v>
      </c>
      <c r="L1447" s="20" t="s">
        <v>7992</v>
      </c>
      <c r="M1447" s="17" t="s">
        <v>88</v>
      </c>
      <c r="N1447" s="17" t="s">
        <v>2347</v>
      </c>
      <c r="O1447" s="16" t="s">
        <v>11231</v>
      </c>
      <c r="P1447" s="17" t="s">
        <v>91</v>
      </c>
      <c r="Q1447" s="17" t="s">
        <v>92</v>
      </c>
      <c r="R1447" s="17" t="s">
        <v>2016</v>
      </c>
      <c r="S1447" s="16" t="s">
        <v>2017</v>
      </c>
      <c r="T1447" s="20">
        <v>52421376</v>
      </c>
      <c r="U1447" s="17" t="s">
        <v>2016</v>
      </c>
      <c r="V1447" s="17" t="s">
        <v>95</v>
      </c>
      <c r="W1447" s="17" t="s">
        <v>2018</v>
      </c>
      <c r="X1447" s="17" t="s">
        <v>2017</v>
      </c>
      <c r="Y1447" s="17" t="s">
        <v>96</v>
      </c>
      <c r="Z1447" s="21">
        <v>42682080</v>
      </c>
      <c r="AA1447" s="33">
        <v>42682080</v>
      </c>
      <c r="AB1447" s="22" t="s">
        <v>95</v>
      </c>
      <c r="AC1447" s="33">
        <v>4268208</v>
      </c>
      <c r="AD1447" s="33">
        <v>4268208</v>
      </c>
      <c r="AE1447" s="20">
        <v>214325</v>
      </c>
      <c r="AF1447" s="20">
        <v>812825</v>
      </c>
      <c r="AG1447" s="7">
        <v>2022011000068</v>
      </c>
      <c r="AH1447" s="18">
        <v>45938</v>
      </c>
      <c r="AI1447" s="18">
        <v>45946</v>
      </c>
      <c r="AJ1447" s="17" t="s">
        <v>95</v>
      </c>
      <c r="AK1447" s="17" t="s">
        <v>95</v>
      </c>
      <c r="AL1447" s="16" t="s">
        <v>95</v>
      </c>
      <c r="AM1447" s="16" t="s">
        <v>95</v>
      </c>
      <c r="AN1447" s="18" t="s">
        <v>95</v>
      </c>
      <c r="AO1447" s="21">
        <v>0</v>
      </c>
      <c r="AP1447" s="18" t="s">
        <v>95</v>
      </c>
      <c r="AQ1447" s="21">
        <v>0</v>
      </c>
      <c r="AR1447" s="17" t="s">
        <v>95</v>
      </c>
      <c r="AS1447" s="21">
        <v>0</v>
      </c>
      <c r="AT1447" s="17" t="s">
        <v>95</v>
      </c>
      <c r="AU1447" s="26">
        <v>0</v>
      </c>
      <c r="AV1447" s="17" t="s">
        <v>95</v>
      </c>
      <c r="AW1447" s="20">
        <v>0</v>
      </c>
      <c r="AX1447" s="18" t="s">
        <v>95</v>
      </c>
      <c r="AY1447" s="4">
        <f t="shared" si="206"/>
        <v>0</v>
      </c>
      <c r="AZ1447" s="11">
        <f t="shared" si="207"/>
        <v>42682080</v>
      </c>
      <c r="BA1447" s="8">
        <f t="shared" si="209"/>
        <v>29877456</v>
      </c>
      <c r="BB1447" s="21">
        <v>29877456</v>
      </c>
      <c r="BC1447" s="21">
        <v>0</v>
      </c>
      <c r="BD1447" s="21">
        <v>0</v>
      </c>
      <c r="BE1447" s="18">
        <v>46234</v>
      </c>
      <c r="BF1447" s="18">
        <v>46234</v>
      </c>
      <c r="BG1447" s="30">
        <v>206</v>
      </c>
      <c r="BH1447" s="62" t="s">
        <v>95</v>
      </c>
      <c r="BI1447" s="17" t="s">
        <v>89</v>
      </c>
      <c r="BJ1447" s="17" t="s">
        <v>97</v>
      </c>
      <c r="BK1447" s="20" t="s">
        <v>12110</v>
      </c>
      <c r="BL1447" s="17" t="s">
        <v>99</v>
      </c>
      <c r="BM1447" s="18">
        <v>45939</v>
      </c>
      <c r="BN1447" s="17" t="s">
        <v>11242</v>
      </c>
      <c r="BO1447" s="18">
        <v>45940</v>
      </c>
      <c r="BP1447" s="16" t="s">
        <v>163</v>
      </c>
      <c r="BQ1447" s="16" t="s">
        <v>6393</v>
      </c>
      <c r="BR1447" s="17" t="s">
        <v>164</v>
      </c>
      <c r="BS1447" s="17" t="s">
        <v>95</v>
      </c>
      <c r="BT1447" s="17" t="s">
        <v>313</v>
      </c>
      <c r="BU1447" s="17" t="s">
        <v>95</v>
      </c>
      <c r="BV1447" s="5" t="s">
        <v>105</v>
      </c>
      <c r="BW1447" s="16" t="s">
        <v>7996</v>
      </c>
      <c r="BX1447" s="65" t="s">
        <v>12111</v>
      </c>
      <c r="BY1447" s="92" t="s">
        <v>810</v>
      </c>
      <c r="BZ1447" s="92" t="s">
        <v>249</v>
      </c>
      <c r="CA1447" s="92" t="s">
        <v>2023</v>
      </c>
      <c r="CB1447" s="92" t="s">
        <v>631</v>
      </c>
      <c r="CC1447" s="122">
        <f t="shared" si="208"/>
        <v>0</v>
      </c>
    </row>
    <row r="1448" spans="1:81" ht="95.25" customHeight="1" x14ac:dyDescent="0.25">
      <c r="A1448" s="66">
        <v>1914</v>
      </c>
      <c r="B1448" s="16">
        <v>93151507</v>
      </c>
      <c r="C1448" s="16" t="s">
        <v>12112</v>
      </c>
      <c r="D1448" s="17" t="s">
        <v>12113</v>
      </c>
      <c r="E1448" s="17" t="s">
        <v>617</v>
      </c>
      <c r="F1448" s="18">
        <v>45915</v>
      </c>
      <c r="G1448" s="17" t="s">
        <v>8106</v>
      </c>
      <c r="H1448" s="79" t="s">
        <v>85</v>
      </c>
      <c r="I1448" s="79" t="s">
        <v>86</v>
      </c>
      <c r="J1448" s="79" t="s">
        <v>87</v>
      </c>
      <c r="K1448" s="16">
        <v>16187653</v>
      </c>
      <c r="L1448" s="20" t="s">
        <v>5990</v>
      </c>
      <c r="M1448" s="17" t="s">
        <v>88</v>
      </c>
      <c r="N1448" s="17" t="s">
        <v>89</v>
      </c>
      <c r="O1448" s="16" t="s">
        <v>11231</v>
      </c>
      <c r="P1448" s="17" t="s">
        <v>91</v>
      </c>
      <c r="Q1448" s="17" t="s">
        <v>92</v>
      </c>
      <c r="R1448" s="17" t="s">
        <v>2016</v>
      </c>
      <c r="S1448" s="16" t="s">
        <v>2017</v>
      </c>
      <c r="T1448" s="20">
        <v>52421376</v>
      </c>
      <c r="U1448" s="17" t="s">
        <v>2016</v>
      </c>
      <c r="V1448" s="17" t="s">
        <v>95</v>
      </c>
      <c r="W1448" s="17" t="s">
        <v>2018</v>
      </c>
      <c r="X1448" s="17" t="s">
        <v>2017</v>
      </c>
      <c r="Y1448" s="17" t="s">
        <v>96</v>
      </c>
      <c r="Z1448" s="21">
        <v>42682080</v>
      </c>
      <c r="AA1448" s="33">
        <v>42682080</v>
      </c>
      <c r="AB1448" s="22" t="s">
        <v>95</v>
      </c>
      <c r="AC1448" s="33">
        <v>4268208</v>
      </c>
      <c r="AD1448" s="33">
        <v>4268208</v>
      </c>
      <c r="AE1448" s="20">
        <v>214425</v>
      </c>
      <c r="AF1448" s="20">
        <v>836725</v>
      </c>
      <c r="AG1448" s="7">
        <v>2022011000068</v>
      </c>
      <c r="AH1448" s="18">
        <v>45944</v>
      </c>
      <c r="AI1448" s="18">
        <v>45952</v>
      </c>
      <c r="AJ1448" s="17" t="s">
        <v>95</v>
      </c>
      <c r="AK1448" s="17" t="s">
        <v>95</v>
      </c>
      <c r="AL1448" s="16" t="s">
        <v>95</v>
      </c>
      <c r="AM1448" s="16" t="s">
        <v>95</v>
      </c>
      <c r="AN1448" s="18" t="s">
        <v>95</v>
      </c>
      <c r="AO1448" s="21">
        <v>0</v>
      </c>
      <c r="AP1448" s="18" t="s">
        <v>95</v>
      </c>
      <c r="AQ1448" s="21">
        <v>0</v>
      </c>
      <c r="AR1448" s="17" t="s">
        <v>95</v>
      </c>
      <c r="AS1448" s="21">
        <v>0</v>
      </c>
      <c r="AT1448" s="17" t="s">
        <v>95</v>
      </c>
      <c r="AU1448" s="26">
        <v>0</v>
      </c>
      <c r="AV1448" s="17" t="s">
        <v>95</v>
      </c>
      <c r="AW1448" s="20">
        <v>0</v>
      </c>
      <c r="AX1448" s="18" t="s">
        <v>95</v>
      </c>
      <c r="AY1448" s="4">
        <f t="shared" si="206"/>
        <v>0</v>
      </c>
      <c r="AZ1448" s="11">
        <f t="shared" si="207"/>
        <v>42682080</v>
      </c>
      <c r="BA1448" s="8">
        <f t="shared" si="209"/>
        <v>29877456</v>
      </c>
      <c r="BB1448" s="21">
        <v>29877456</v>
      </c>
      <c r="BC1448" s="21">
        <v>0</v>
      </c>
      <c r="BD1448" s="21">
        <v>0</v>
      </c>
      <c r="BE1448" s="18">
        <v>46234</v>
      </c>
      <c r="BF1448" s="18">
        <v>46234</v>
      </c>
      <c r="BG1448" s="30">
        <v>206</v>
      </c>
      <c r="BH1448" s="62" t="s">
        <v>95</v>
      </c>
      <c r="BI1448" s="17" t="s">
        <v>89</v>
      </c>
      <c r="BJ1448" s="17" t="s">
        <v>97</v>
      </c>
      <c r="BK1448" s="20" t="s">
        <v>12114</v>
      </c>
      <c r="BL1448" s="17" t="s">
        <v>99</v>
      </c>
      <c r="BM1448" s="18">
        <v>45945</v>
      </c>
      <c r="BN1448" s="17" t="s">
        <v>12115</v>
      </c>
      <c r="BO1448" s="18">
        <v>45947</v>
      </c>
      <c r="BP1448" s="16" t="s">
        <v>12116</v>
      </c>
      <c r="BQ1448" s="16" t="s">
        <v>6393</v>
      </c>
      <c r="BR1448" s="17" t="s">
        <v>164</v>
      </c>
      <c r="BS1448" s="17" t="s">
        <v>95</v>
      </c>
      <c r="BT1448" s="17" t="s">
        <v>313</v>
      </c>
      <c r="BU1448" s="17" t="s">
        <v>95</v>
      </c>
      <c r="BV1448" s="17" t="s">
        <v>117</v>
      </c>
      <c r="BW1448" s="16" t="s">
        <v>8110</v>
      </c>
      <c r="BX1448" s="65" t="s">
        <v>12117</v>
      </c>
      <c r="BY1448" s="92" t="s">
        <v>810</v>
      </c>
      <c r="BZ1448" s="92" t="s">
        <v>249</v>
      </c>
      <c r="CA1448" s="92" t="s">
        <v>2023</v>
      </c>
      <c r="CB1448" s="92" t="s">
        <v>631</v>
      </c>
      <c r="CC1448" s="122">
        <f t="shared" si="208"/>
        <v>0</v>
      </c>
    </row>
    <row r="1449" spans="1:81" ht="95.25" customHeight="1" x14ac:dyDescent="0.25">
      <c r="A1449" s="66">
        <v>1915</v>
      </c>
      <c r="B1449" s="16">
        <v>93151507</v>
      </c>
      <c r="C1449" s="16" t="s">
        <v>12118</v>
      </c>
      <c r="D1449" s="17" t="s">
        <v>12119</v>
      </c>
      <c r="E1449" s="17" t="s">
        <v>617</v>
      </c>
      <c r="F1449" s="18">
        <v>45915</v>
      </c>
      <c r="G1449" s="17" t="s">
        <v>8265</v>
      </c>
      <c r="H1449" s="79" t="s">
        <v>85</v>
      </c>
      <c r="I1449" s="79" t="s">
        <v>86</v>
      </c>
      <c r="J1449" s="79" t="s">
        <v>87</v>
      </c>
      <c r="K1449" s="16">
        <v>1123414532</v>
      </c>
      <c r="L1449" s="20">
        <v>1</v>
      </c>
      <c r="M1449" s="17" t="s">
        <v>88</v>
      </c>
      <c r="N1449" s="17" t="s">
        <v>8266</v>
      </c>
      <c r="O1449" s="16" t="s">
        <v>11231</v>
      </c>
      <c r="P1449" s="17" t="s">
        <v>91</v>
      </c>
      <c r="Q1449" s="17" t="s">
        <v>92</v>
      </c>
      <c r="R1449" s="17" t="s">
        <v>2016</v>
      </c>
      <c r="S1449" s="16" t="s">
        <v>2017</v>
      </c>
      <c r="T1449" s="20">
        <v>52421376</v>
      </c>
      <c r="U1449" s="17" t="s">
        <v>2016</v>
      </c>
      <c r="V1449" s="17" t="s">
        <v>11232</v>
      </c>
      <c r="W1449" s="17" t="s">
        <v>2018</v>
      </c>
      <c r="X1449" s="17" t="s">
        <v>2017</v>
      </c>
      <c r="Y1449" s="17" t="s">
        <v>96</v>
      </c>
      <c r="Z1449" s="21">
        <v>42682080</v>
      </c>
      <c r="AA1449" s="33">
        <v>42682080</v>
      </c>
      <c r="AB1449" s="22" t="s">
        <v>95</v>
      </c>
      <c r="AC1449" s="33">
        <v>4268208</v>
      </c>
      <c r="AD1449" s="33">
        <v>4268208</v>
      </c>
      <c r="AE1449" s="20">
        <v>214525</v>
      </c>
      <c r="AF1449" s="20">
        <v>800325</v>
      </c>
      <c r="AG1449" s="7">
        <v>2022011000068</v>
      </c>
      <c r="AH1449" s="18">
        <v>45936</v>
      </c>
      <c r="AI1449" s="18">
        <v>45939</v>
      </c>
      <c r="AJ1449" s="17" t="s">
        <v>95</v>
      </c>
      <c r="AK1449" s="17" t="s">
        <v>95</v>
      </c>
      <c r="AL1449" s="16" t="s">
        <v>95</v>
      </c>
      <c r="AM1449" s="16" t="s">
        <v>95</v>
      </c>
      <c r="AN1449" s="18" t="s">
        <v>95</v>
      </c>
      <c r="AO1449" s="21">
        <v>0</v>
      </c>
      <c r="AP1449" s="18" t="s">
        <v>95</v>
      </c>
      <c r="AQ1449" s="21">
        <v>0</v>
      </c>
      <c r="AR1449" s="17" t="s">
        <v>95</v>
      </c>
      <c r="AS1449" s="21">
        <v>0</v>
      </c>
      <c r="AT1449" s="17" t="s">
        <v>95</v>
      </c>
      <c r="AU1449" s="26">
        <v>0</v>
      </c>
      <c r="AV1449" s="17" t="s">
        <v>95</v>
      </c>
      <c r="AW1449" s="20">
        <v>0</v>
      </c>
      <c r="AX1449" s="18" t="s">
        <v>95</v>
      </c>
      <c r="AY1449" s="4">
        <f t="shared" si="206"/>
        <v>0</v>
      </c>
      <c r="AZ1449" s="11">
        <f t="shared" si="207"/>
        <v>42682080</v>
      </c>
      <c r="BA1449" s="8">
        <f t="shared" si="209"/>
        <v>29877456</v>
      </c>
      <c r="BB1449" s="21">
        <v>29877456</v>
      </c>
      <c r="BC1449" s="21">
        <v>0</v>
      </c>
      <c r="BD1449" s="21">
        <v>0</v>
      </c>
      <c r="BE1449" s="18">
        <v>46234</v>
      </c>
      <c r="BF1449" s="18">
        <v>46234</v>
      </c>
      <c r="BG1449" s="30">
        <v>206</v>
      </c>
      <c r="BH1449" s="62" t="s">
        <v>95</v>
      </c>
      <c r="BI1449" s="17" t="s">
        <v>89</v>
      </c>
      <c r="BJ1449" s="17" t="s">
        <v>97</v>
      </c>
      <c r="BK1449" s="20" t="s">
        <v>12120</v>
      </c>
      <c r="BL1449" s="17" t="s">
        <v>7957</v>
      </c>
      <c r="BM1449" s="18">
        <v>45936</v>
      </c>
      <c r="BN1449" s="17" t="s">
        <v>11602</v>
      </c>
      <c r="BO1449" s="18">
        <v>45937</v>
      </c>
      <c r="BP1449" s="16" t="s">
        <v>163</v>
      </c>
      <c r="BQ1449" s="16" t="s">
        <v>6393</v>
      </c>
      <c r="BR1449" s="17" t="s">
        <v>164</v>
      </c>
      <c r="BS1449" s="17" t="s">
        <v>95</v>
      </c>
      <c r="BT1449" s="17" t="s">
        <v>313</v>
      </c>
      <c r="BU1449" s="17" t="s">
        <v>95</v>
      </c>
      <c r="BV1449" s="5" t="s">
        <v>105</v>
      </c>
      <c r="BW1449" s="16" t="s">
        <v>8270</v>
      </c>
      <c r="BX1449" s="65" t="s">
        <v>12121</v>
      </c>
      <c r="BY1449" s="92" t="s">
        <v>810</v>
      </c>
      <c r="BZ1449" s="92" t="s">
        <v>249</v>
      </c>
      <c r="CA1449" s="92" t="s">
        <v>2023</v>
      </c>
      <c r="CB1449" s="92" t="s">
        <v>631</v>
      </c>
      <c r="CC1449" s="122">
        <f t="shared" si="208"/>
        <v>0</v>
      </c>
    </row>
    <row r="1450" spans="1:81" ht="95.25" customHeight="1" x14ac:dyDescent="0.25">
      <c r="A1450" s="66">
        <v>1916</v>
      </c>
      <c r="B1450" s="16">
        <v>93151507</v>
      </c>
      <c r="C1450" s="16" t="s">
        <v>12122</v>
      </c>
      <c r="D1450" s="17" t="s">
        <v>12123</v>
      </c>
      <c r="E1450" s="17" t="s">
        <v>617</v>
      </c>
      <c r="F1450" s="18">
        <v>45915</v>
      </c>
      <c r="G1450" s="17" t="s">
        <v>8428</v>
      </c>
      <c r="H1450" s="79" t="s">
        <v>85</v>
      </c>
      <c r="I1450" s="79" t="s">
        <v>86</v>
      </c>
      <c r="J1450" s="79" t="s">
        <v>87</v>
      </c>
      <c r="K1450" s="16">
        <v>1018409744</v>
      </c>
      <c r="L1450" s="20">
        <v>5</v>
      </c>
      <c r="M1450" s="17" t="s">
        <v>88</v>
      </c>
      <c r="N1450" s="17" t="s">
        <v>89</v>
      </c>
      <c r="O1450" s="16" t="s">
        <v>11231</v>
      </c>
      <c r="P1450" s="17" t="s">
        <v>91</v>
      </c>
      <c r="Q1450" s="17" t="s">
        <v>92</v>
      </c>
      <c r="R1450" s="17" t="s">
        <v>2016</v>
      </c>
      <c r="S1450" s="16" t="s">
        <v>2017</v>
      </c>
      <c r="T1450" s="20">
        <v>52421376</v>
      </c>
      <c r="U1450" s="17" t="s">
        <v>2016</v>
      </c>
      <c r="V1450" s="17" t="s">
        <v>11232</v>
      </c>
      <c r="W1450" s="17" t="s">
        <v>2018</v>
      </c>
      <c r="X1450" s="17" t="s">
        <v>2017</v>
      </c>
      <c r="Y1450" s="17" t="s">
        <v>96</v>
      </c>
      <c r="Z1450" s="21">
        <v>42682080</v>
      </c>
      <c r="AA1450" s="33">
        <v>42682080</v>
      </c>
      <c r="AB1450" s="22" t="s">
        <v>95</v>
      </c>
      <c r="AC1450" s="33">
        <v>4268208</v>
      </c>
      <c r="AD1450" s="33">
        <v>4268208</v>
      </c>
      <c r="AE1450" s="20">
        <v>214625</v>
      </c>
      <c r="AF1450" s="20">
        <v>800425</v>
      </c>
      <c r="AG1450" s="7">
        <v>2022011000068</v>
      </c>
      <c r="AH1450" s="18">
        <v>45936</v>
      </c>
      <c r="AI1450" s="18">
        <v>45939</v>
      </c>
      <c r="AJ1450" s="17" t="s">
        <v>95</v>
      </c>
      <c r="AK1450" s="17" t="s">
        <v>95</v>
      </c>
      <c r="AL1450" s="16" t="s">
        <v>95</v>
      </c>
      <c r="AM1450" s="16" t="s">
        <v>95</v>
      </c>
      <c r="AN1450" s="18" t="s">
        <v>95</v>
      </c>
      <c r="AO1450" s="21">
        <v>0</v>
      </c>
      <c r="AP1450" s="18" t="s">
        <v>95</v>
      </c>
      <c r="AQ1450" s="21">
        <v>0</v>
      </c>
      <c r="AR1450" s="17" t="s">
        <v>95</v>
      </c>
      <c r="AS1450" s="21">
        <v>0</v>
      </c>
      <c r="AT1450" s="17" t="s">
        <v>95</v>
      </c>
      <c r="AU1450" s="26">
        <v>0</v>
      </c>
      <c r="AV1450" s="17" t="s">
        <v>95</v>
      </c>
      <c r="AW1450" s="20">
        <v>0</v>
      </c>
      <c r="AX1450" s="18" t="s">
        <v>95</v>
      </c>
      <c r="AY1450" s="4">
        <f t="shared" si="206"/>
        <v>0</v>
      </c>
      <c r="AZ1450" s="11">
        <f t="shared" si="207"/>
        <v>42682080</v>
      </c>
      <c r="BA1450" s="8">
        <f t="shared" si="209"/>
        <v>29877456</v>
      </c>
      <c r="BB1450" s="21">
        <v>29877456</v>
      </c>
      <c r="BC1450" s="21">
        <v>0</v>
      </c>
      <c r="BD1450" s="21">
        <v>0</v>
      </c>
      <c r="BE1450" s="18">
        <v>46234</v>
      </c>
      <c r="BF1450" s="18">
        <v>46234</v>
      </c>
      <c r="BG1450" s="30">
        <v>206</v>
      </c>
      <c r="BH1450" s="62" t="s">
        <v>95</v>
      </c>
      <c r="BI1450" s="17" t="s">
        <v>89</v>
      </c>
      <c r="BJ1450" s="17" t="s">
        <v>97</v>
      </c>
      <c r="BK1450" s="20" t="s">
        <v>12124</v>
      </c>
      <c r="BL1450" s="17" t="s">
        <v>7957</v>
      </c>
      <c r="BM1450" s="18">
        <v>45936</v>
      </c>
      <c r="BN1450" s="17" t="s">
        <v>11602</v>
      </c>
      <c r="BO1450" s="18">
        <v>45936</v>
      </c>
      <c r="BP1450" s="16" t="s">
        <v>163</v>
      </c>
      <c r="BQ1450" s="16" t="s">
        <v>6393</v>
      </c>
      <c r="BR1450" s="17" t="s">
        <v>164</v>
      </c>
      <c r="BS1450" s="17" t="s">
        <v>95</v>
      </c>
      <c r="BT1450" s="17" t="s">
        <v>313</v>
      </c>
      <c r="BU1450" s="17" t="s">
        <v>95</v>
      </c>
      <c r="BV1450" s="5" t="s">
        <v>105</v>
      </c>
      <c r="BW1450" s="16" t="s">
        <v>8431</v>
      </c>
      <c r="BX1450" s="65" t="s">
        <v>12125</v>
      </c>
      <c r="BY1450" s="92" t="s">
        <v>810</v>
      </c>
      <c r="BZ1450" s="92" t="s">
        <v>249</v>
      </c>
      <c r="CA1450" s="92" t="s">
        <v>2023</v>
      </c>
      <c r="CB1450" s="92" t="s">
        <v>631</v>
      </c>
      <c r="CC1450" s="122">
        <f t="shared" si="208"/>
        <v>0</v>
      </c>
    </row>
    <row r="1451" spans="1:81" ht="95.25" customHeight="1" x14ac:dyDescent="0.25">
      <c r="A1451" s="66">
        <v>1917</v>
      </c>
      <c r="B1451" s="16">
        <v>93151507</v>
      </c>
      <c r="C1451" s="16" t="s">
        <v>12126</v>
      </c>
      <c r="D1451" s="17" t="s">
        <v>12127</v>
      </c>
      <c r="E1451" s="17" t="s">
        <v>617</v>
      </c>
      <c r="F1451" s="18">
        <v>45915</v>
      </c>
      <c r="G1451" s="17" t="s">
        <v>8135</v>
      </c>
      <c r="H1451" s="79" t="s">
        <v>85</v>
      </c>
      <c r="I1451" s="79" t="s">
        <v>86</v>
      </c>
      <c r="J1451" s="79" t="s">
        <v>87</v>
      </c>
      <c r="K1451" s="16">
        <v>1019063138</v>
      </c>
      <c r="L1451" s="20">
        <v>8</v>
      </c>
      <c r="M1451" s="17" t="s">
        <v>88</v>
      </c>
      <c r="N1451" s="17" t="s">
        <v>89</v>
      </c>
      <c r="O1451" s="16" t="s">
        <v>11231</v>
      </c>
      <c r="P1451" s="17" t="s">
        <v>91</v>
      </c>
      <c r="Q1451" s="17" t="s">
        <v>92</v>
      </c>
      <c r="R1451" s="17" t="s">
        <v>2016</v>
      </c>
      <c r="S1451" s="16" t="s">
        <v>2017</v>
      </c>
      <c r="T1451" s="20">
        <v>52421376</v>
      </c>
      <c r="U1451" s="17" t="s">
        <v>2016</v>
      </c>
      <c r="V1451" s="17" t="s">
        <v>95</v>
      </c>
      <c r="W1451" s="17" t="s">
        <v>2018</v>
      </c>
      <c r="X1451" s="17" t="s">
        <v>2017</v>
      </c>
      <c r="Y1451" s="17" t="s">
        <v>96</v>
      </c>
      <c r="Z1451" s="21">
        <v>42682080</v>
      </c>
      <c r="AA1451" s="33">
        <v>42682080</v>
      </c>
      <c r="AB1451" s="22" t="s">
        <v>95</v>
      </c>
      <c r="AC1451" s="33">
        <v>4268208</v>
      </c>
      <c r="AD1451" s="33">
        <v>4268208</v>
      </c>
      <c r="AE1451" s="20">
        <v>214725</v>
      </c>
      <c r="AF1451" s="20">
        <v>833225</v>
      </c>
      <c r="AG1451" s="7">
        <v>2022011000068</v>
      </c>
      <c r="AH1451" s="18">
        <v>45944</v>
      </c>
      <c r="AI1451" s="18">
        <v>45950</v>
      </c>
      <c r="AJ1451" s="17" t="s">
        <v>95</v>
      </c>
      <c r="AK1451" s="17" t="s">
        <v>95</v>
      </c>
      <c r="AL1451" s="16" t="s">
        <v>95</v>
      </c>
      <c r="AM1451" s="16" t="s">
        <v>95</v>
      </c>
      <c r="AN1451" s="18" t="s">
        <v>95</v>
      </c>
      <c r="AO1451" s="21">
        <v>0</v>
      </c>
      <c r="AP1451" s="18" t="s">
        <v>95</v>
      </c>
      <c r="AQ1451" s="21">
        <v>0</v>
      </c>
      <c r="AR1451" s="17" t="s">
        <v>95</v>
      </c>
      <c r="AS1451" s="21">
        <v>0</v>
      </c>
      <c r="AT1451" s="17" t="s">
        <v>95</v>
      </c>
      <c r="AU1451" s="26">
        <v>0</v>
      </c>
      <c r="AV1451" s="17" t="s">
        <v>95</v>
      </c>
      <c r="AW1451" s="20">
        <v>0</v>
      </c>
      <c r="AX1451" s="18" t="s">
        <v>95</v>
      </c>
      <c r="AY1451" s="4">
        <f t="shared" si="206"/>
        <v>0</v>
      </c>
      <c r="AZ1451" s="11">
        <f t="shared" si="207"/>
        <v>42682080</v>
      </c>
      <c r="BA1451" s="8">
        <f t="shared" si="209"/>
        <v>29877456</v>
      </c>
      <c r="BB1451" s="21">
        <v>29877456</v>
      </c>
      <c r="BC1451" s="21">
        <v>0</v>
      </c>
      <c r="BD1451" s="21">
        <v>0</v>
      </c>
      <c r="BE1451" s="18">
        <v>46234</v>
      </c>
      <c r="BF1451" s="18">
        <v>46234</v>
      </c>
      <c r="BG1451" s="30">
        <v>206</v>
      </c>
      <c r="BH1451" s="62" t="s">
        <v>95</v>
      </c>
      <c r="BI1451" s="17" t="s">
        <v>89</v>
      </c>
      <c r="BJ1451" s="17" t="s">
        <v>97</v>
      </c>
      <c r="BK1451" s="20" t="s">
        <v>12128</v>
      </c>
      <c r="BL1451" s="17" t="s">
        <v>99</v>
      </c>
      <c r="BM1451" s="18">
        <v>45945</v>
      </c>
      <c r="BN1451" s="17" t="s">
        <v>12129</v>
      </c>
      <c r="BO1451" s="18">
        <v>45945</v>
      </c>
      <c r="BP1451" s="16" t="s">
        <v>163</v>
      </c>
      <c r="BQ1451" s="16" t="s">
        <v>6393</v>
      </c>
      <c r="BR1451" s="17" t="s">
        <v>164</v>
      </c>
      <c r="BS1451" s="17" t="s">
        <v>95</v>
      </c>
      <c r="BT1451" s="17" t="s">
        <v>313</v>
      </c>
      <c r="BU1451" s="17" t="s">
        <v>95</v>
      </c>
      <c r="BV1451" s="17" t="s">
        <v>117</v>
      </c>
      <c r="BW1451" s="16" t="s">
        <v>8138</v>
      </c>
      <c r="BX1451" s="65" t="s">
        <v>12130</v>
      </c>
      <c r="BY1451" s="92" t="s">
        <v>810</v>
      </c>
      <c r="BZ1451" s="92" t="s">
        <v>249</v>
      </c>
      <c r="CA1451" s="92" t="s">
        <v>2023</v>
      </c>
      <c r="CB1451" s="92" t="s">
        <v>631</v>
      </c>
      <c r="CC1451" s="122">
        <f t="shared" si="208"/>
        <v>0</v>
      </c>
    </row>
    <row r="1452" spans="1:81" ht="95.25" customHeight="1" x14ac:dyDescent="0.25">
      <c r="A1452" s="66">
        <v>1918</v>
      </c>
      <c r="B1452" s="16">
        <v>93151507</v>
      </c>
      <c r="C1452" s="16" t="s">
        <v>12131</v>
      </c>
      <c r="D1452" s="17" t="s">
        <v>12132</v>
      </c>
      <c r="E1452" s="17" t="s">
        <v>11390</v>
      </c>
      <c r="F1452" s="18">
        <v>45915</v>
      </c>
      <c r="G1452" s="17" t="s">
        <v>8142</v>
      </c>
      <c r="H1452" s="79" t="s">
        <v>85</v>
      </c>
      <c r="I1452" s="79" t="s">
        <v>86</v>
      </c>
      <c r="J1452" s="79" t="s">
        <v>87</v>
      </c>
      <c r="K1452" s="16">
        <v>1015476653</v>
      </c>
      <c r="L1452" s="20">
        <v>8</v>
      </c>
      <c r="M1452" s="17" t="s">
        <v>88</v>
      </c>
      <c r="N1452" s="17" t="s">
        <v>89</v>
      </c>
      <c r="O1452" s="16" t="s">
        <v>11231</v>
      </c>
      <c r="P1452" s="17" t="s">
        <v>91</v>
      </c>
      <c r="Q1452" s="17" t="s">
        <v>92</v>
      </c>
      <c r="R1452" s="17" t="s">
        <v>2016</v>
      </c>
      <c r="S1452" s="16" t="s">
        <v>2017</v>
      </c>
      <c r="T1452" s="20">
        <v>52421376</v>
      </c>
      <c r="U1452" s="17" t="s">
        <v>2016</v>
      </c>
      <c r="V1452" s="17" t="s">
        <v>11232</v>
      </c>
      <c r="W1452" s="17" t="s">
        <v>2018</v>
      </c>
      <c r="X1452" s="17" t="s">
        <v>2017</v>
      </c>
      <c r="Y1452" s="17" t="s">
        <v>96</v>
      </c>
      <c r="Z1452" s="21">
        <v>42682080</v>
      </c>
      <c r="AA1452" s="33">
        <v>42682080</v>
      </c>
      <c r="AB1452" s="22" t="s">
        <v>95</v>
      </c>
      <c r="AC1452" s="33">
        <v>4268208</v>
      </c>
      <c r="AD1452" s="33">
        <v>4268208</v>
      </c>
      <c r="AE1452" s="20">
        <v>214825</v>
      </c>
      <c r="AF1452" s="20">
        <v>792525</v>
      </c>
      <c r="AG1452" s="7">
        <v>2022011000068</v>
      </c>
      <c r="AH1452" s="18">
        <v>45932</v>
      </c>
      <c r="AI1452" s="18">
        <v>45939</v>
      </c>
      <c r="AJ1452" s="17" t="s">
        <v>95</v>
      </c>
      <c r="AK1452" s="17" t="s">
        <v>95</v>
      </c>
      <c r="AL1452" s="16" t="s">
        <v>95</v>
      </c>
      <c r="AM1452" s="16" t="s">
        <v>95</v>
      </c>
      <c r="AN1452" s="18" t="s">
        <v>95</v>
      </c>
      <c r="AO1452" s="21">
        <v>0</v>
      </c>
      <c r="AP1452" s="18" t="s">
        <v>95</v>
      </c>
      <c r="AQ1452" s="21">
        <v>0</v>
      </c>
      <c r="AR1452" s="17" t="s">
        <v>95</v>
      </c>
      <c r="AS1452" s="21">
        <v>0</v>
      </c>
      <c r="AT1452" s="17" t="s">
        <v>95</v>
      </c>
      <c r="AU1452" s="26">
        <v>0</v>
      </c>
      <c r="AV1452" s="17" t="s">
        <v>95</v>
      </c>
      <c r="AW1452" s="20">
        <v>0</v>
      </c>
      <c r="AX1452" s="18" t="s">
        <v>95</v>
      </c>
      <c r="AY1452" s="4">
        <f t="shared" si="206"/>
        <v>0</v>
      </c>
      <c r="AZ1452" s="11">
        <f t="shared" si="207"/>
        <v>42682080</v>
      </c>
      <c r="BA1452" s="8">
        <f t="shared" si="209"/>
        <v>29877456</v>
      </c>
      <c r="BB1452" s="21">
        <v>29877456</v>
      </c>
      <c r="BC1452" s="21">
        <v>0</v>
      </c>
      <c r="BD1452" s="21">
        <v>0</v>
      </c>
      <c r="BE1452" s="18">
        <v>46234</v>
      </c>
      <c r="BF1452" s="18">
        <v>46234</v>
      </c>
      <c r="BG1452" s="30">
        <v>206</v>
      </c>
      <c r="BH1452" s="62" t="s">
        <v>95</v>
      </c>
      <c r="BI1452" s="17" t="s">
        <v>89</v>
      </c>
      <c r="BJ1452" s="17" t="s">
        <v>97</v>
      </c>
      <c r="BK1452" s="20" t="s">
        <v>12133</v>
      </c>
      <c r="BL1452" s="17" t="s">
        <v>99</v>
      </c>
      <c r="BM1452" s="18">
        <v>45933</v>
      </c>
      <c r="BN1452" s="17" t="s">
        <v>11227</v>
      </c>
      <c r="BO1452" s="18">
        <v>45937</v>
      </c>
      <c r="BP1452" s="16" t="s">
        <v>163</v>
      </c>
      <c r="BQ1452" s="16" t="s">
        <v>6393</v>
      </c>
      <c r="BR1452" s="17" t="s">
        <v>164</v>
      </c>
      <c r="BS1452" s="17" t="s">
        <v>95</v>
      </c>
      <c r="BT1452" s="17" t="s">
        <v>258</v>
      </c>
      <c r="BU1452" s="17" t="s">
        <v>4801</v>
      </c>
      <c r="BV1452" s="5" t="s">
        <v>105</v>
      </c>
      <c r="BW1452" s="16" t="s">
        <v>8145</v>
      </c>
      <c r="BX1452" s="65" t="s">
        <v>12134</v>
      </c>
      <c r="BY1452" s="92" t="s">
        <v>810</v>
      </c>
      <c r="BZ1452" s="92" t="s">
        <v>249</v>
      </c>
      <c r="CA1452" s="92" t="s">
        <v>2023</v>
      </c>
      <c r="CB1452" s="92" t="s">
        <v>631</v>
      </c>
      <c r="CC1452" s="122">
        <f t="shared" si="208"/>
        <v>0</v>
      </c>
    </row>
    <row r="1453" spans="1:81" ht="95.25" customHeight="1" x14ac:dyDescent="0.25">
      <c r="A1453" s="66">
        <v>1919</v>
      </c>
      <c r="B1453" s="16">
        <v>93151507</v>
      </c>
      <c r="C1453" s="16" t="s">
        <v>12135</v>
      </c>
      <c r="D1453" s="17" t="s">
        <v>12136</v>
      </c>
      <c r="E1453" s="17" t="s">
        <v>11390</v>
      </c>
      <c r="F1453" s="18">
        <v>45915</v>
      </c>
      <c r="G1453" s="17" t="s">
        <v>8257</v>
      </c>
      <c r="H1453" s="79" t="s">
        <v>85</v>
      </c>
      <c r="I1453" s="79" t="s">
        <v>86</v>
      </c>
      <c r="J1453" s="79" t="s">
        <v>87</v>
      </c>
      <c r="K1453" s="16">
        <v>1065829406</v>
      </c>
      <c r="L1453" s="20">
        <v>3</v>
      </c>
      <c r="M1453" s="17" t="s">
        <v>88</v>
      </c>
      <c r="N1453" s="17" t="s">
        <v>375</v>
      </c>
      <c r="O1453" s="16" t="s">
        <v>11231</v>
      </c>
      <c r="P1453" s="17" t="s">
        <v>91</v>
      </c>
      <c r="Q1453" s="17" t="s">
        <v>92</v>
      </c>
      <c r="R1453" s="17" t="s">
        <v>2016</v>
      </c>
      <c r="S1453" s="16" t="s">
        <v>2017</v>
      </c>
      <c r="T1453" s="20">
        <v>52421376</v>
      </c>
      <c r="U1453" s="17" t="s">
        <v>2016</v>
      </c>
      <c r="V1453" s="17" t="s">
        <v>11232</v>
      </c>
      <c r="W1453" s="17" t="s">
        <v>2018</v>
      </c>
      <c r="X1453" s="17" t="s">
        <v>2017</v>
      </c>
      <c r="Y1453" s="17" t="s">
        <v>96</v>
      </c>
      <c r="Z1453" s="21">
        <v>42682080</v>
      </c>
      <c r="AA1453" s="33">
        <v>42682080</v>
      </c>
      <c r="AB1453" s="22" t="s">
        <v>95</v>
      </c>
      <c r="AC1453" s="33">
        <v>4268208</v>
      </c>
      <c r="AD1453" s="33">
        <v>4268208</v>
      </c>
      <c r="AE1453" s="20">
        <v>214925</v>
      </c>
      <c r="AF1453" s="20">
        <v>797825</v>
      </c>
      <c r="AG1453" s="7">
        <v>2022011000068</v>
      </c>
      <c r="AH1453" s="18">
        <v>45936</v>
      </c>
      <c r="AI1453" s="18">
        <v>45939</v>
      </c>
      <c r="AJ1453" s="17" t="s">
        <v>95</v>
      </c>
      <c r="AK1453" s="17" t="s">
        <v>95</v>
      </c>
      <c r="AL1453" s="16" t="s">
        <v>95</v>
      </c>
      <c r="AM1453" s="16" t="s">
        <v>95</v>
      </c>
      <c r="AN1453" s="18" t="s">
        <v>95</v>
      </c>
      <c r="AO1453" s="21">
        <v>0</v>
      </c>
      <c r="AP1453" s="18" t="s">
        <v>95</v>
      </c>
      <c r="AQ1453" s="21">
        <v>0</v>
      </c>
      <c r="AR1453" s="17" t="s">
        <v>95</v>
      </c>
      <c r="AS1453" s="21">
        <v>0</v>
      </c>
      <c r="AT1453" s="17" t="s">
        <v>95</v>
      </c>
      <c r="AU1453" s="26">
        <v>0</v>
      </c>
      <c r="AV1453" s="17" t="s">
        <v>95</v>
      </c>
      <c r="AW1453" s="20">
        <v>0</v>
      </c>
      <c r="AX1453" s="18" t="s">
        <v>95</v>
      </c>
      <c r="AY1453" s="4">
        <f t="shared" si="206"/>
        <v>0</v>
      </c>
      <c r="AZ1453" s="11">
        <f t="shared" si="207"/>
        <v>42682080</v>
      </c>
      <c r="BA1453" s="8">
        <f t="shared" si="209"/>
        <v>29877456</v>
      </c>
      <c r="BB1453" s="21">
        <v>29877456</v>
      </c>
      <c r="BC1453" s="21">
        <v>0</v>
      </c>
      <c r="BD1453" s="21">
        <v>0</v>
      </c>
      <c r="BE1453" s="18">
        <v>46234</v>
      </c>
      <c r="BF1453" s="18">
        <v>46234</v>
      </c>
      <c r="BG1453" s="30">
        <v>206</v>
      </c>
      <c r="BH1453" s="62" t="s">
        <v>95</v>
      </c>
      <c r="BI1453" s="17" t="s">
        <v>89</v>
      </c>
      <c r="BJ1453" s="17" t="s">
        <v>97</v>
      </c>
      <c r="BK1453" s="20" t="s">
        <v>12137</v>
      </c>
      <c r="BL1453" s="17" t="s">
        <v>7957</v>
      </c>
      <c r="BM1453" s="18">
        <v>45936</v>
      </c>
      <c r="BN1453" s="17" t="s">
        <v>11602</v>
      </c>
      <c r="BO1453" s="18">
        <v>45937</v>
      </c>
      <c r="BP1453" s="16" t="s">
        <v>163</v>
      </c>
      <c r="BQ1453" s="16" t="s">
        <v>6393</v>
      </c>
      <c r="BR1453" s="17" t="s">
        <v>164</v>
      </c>
      <c r="BS1453" s="17" t="s">
        <v>95</v>
      </c>
      <c r="BT1453" s="17" t="s">
        <v>313</v>
      </c>
      <c r="BU1453" s="17" t="s">
        <v>95</v>
      </c>
      <c r="BV1453" s="17" t="s">
        <v>117</v>
      </c>
      <c r="BW1453" s="16" t="s">
        <v>8261</v>
      </c>
      <c r="BX1453" s="65" t="s">
        <v>12138</v>
      </c>
      <c r="BY1453" s="92" t="s">
        <v>810</v>
      </c>
      <c r="BZ1453" s="92" t="s">
        <v>249</v>
      </c>
      <c r="CA1453" s="92" t="s">
        <v>2023</v>
      </c>
      <c r="CB1453" s="92" t="s">
        <v>631</v>
      </c>
      <c r="CC1453" s="122">
        <f t="shared" si="208"/>
        <v>0</v>
      </c>
    </row>
    <row r="1454" spans="1:81" ht="95.25" customHeight="1" x14ac:dyDescent="0.25">
      <c r="A1454" s="66">
        <v>1920</v>
      </c>
      <c r="B1454" s="16">
        <v>93151507</v>
      </c>
      <c r="C1454" s="16" t="s">
        <v>12139</v>
      </c>
      <c r="D1454" s="17" t="s">
        <v>12140</v>
      </c>
      <c r="E1454" s="17" t="s">
        <v>11390</v>
      </c>
      <c r="F1454" s="18">
        <v>45915</v>
      </c>
      <c r="G1454" s="17" t="s">
        <v>6940</v>
      </c>
      <c r="H1454" s="79" t="s">
        <v>85</v>
      </c>
      <c r="I1454" s="79" t="s">
        <v>86</v>
      </c>
      <c r="J1454" s="79" t="s">
        <v>87</v>
      </c>
      <c r="K1454" s="16">
        <v>1193081418</v>
      </c>
      <c r="L1454" s="20">
        <v>3</v>
      </c>
      <c r="M1454" s="17" t="s">
        <v>88</v>
      </c>
      <c r="N1454" s="17" t="s">
        <v>1107</v>
      </c>
      <c r="O1454" s="16" t="s">
        <v>11231</v>
      </c>
      <c r="P1454" s="17" t="s">
        <v>91</v>
      </c>
      <c r="Q1454" s="17" t="s">
        <v>92</v>
      </c>
      <c r="R1454" s="17" t="s">
        <v>2016</v>
      </c>
      <c r="S1454" s="16" t="s">
        <v>2017</v>
      </c>
      <c r="T1454" s="20">
        <v>52421376</v>
      </c>
      <c r="U1454" s="17" t="s">
        <v>2016</v>
      </c>
      <c r="V1454" s="17" t="s">
        <v>11232</v>
      </c>
      <c r="W1454" s="17" t="s">
        <v>2018</v>
      </c>
      <c r="X1454" s="17" t="s">
        <v>2017</v>
      </c>
      <c r="Y1454" s="17" t="s">
        <v>96</v>
      </c>
      <c r="Z1454" s="21">
        <v>42682080</v>
      </c>
      <c r="AA1454" s="33">
        <v>42682080</v>
      </c>
      <c r="AB1454" s="22" t="s">
        <v>95</v>
      </c>
      <c r="AC1454" s="33">
        <v>4268208</v>
      </c>
      <c r="AD1454" s="33">
        <v>4268208</v>
      </c>
      <c r="AE1454" s="20">
        <v>215025</v>
      </c>
      <c r="AF1454" s="20">
        <v>796925</v>
      </c>
      <c r="AG1454" s="7">
        <v>2022011000068</v>
      </c>
      <c r="AH1454" s="18">
        <v>45936</v>
      </c>
      <c r="AI1454" s="18">
        <v>45939</v>
      </c>
      <c r="AJ1454" s="17" t="s">
        <v>95</v>
      </c>
      <c r="AK1454" s="17" t="s">
        <v>95</v>
      </c>
      <c r="AL1454" s="16" t="s">
        <v>95</v>
      </c>
      <c r="AM1454" s="16" t="s">
        <v>95</v>
      </c>
      <c r="AN1454" s="18" t="s">
        <v>95</v>
      </c>
      <c r="AO1454" s="21">
        <v>0</v>
      </c>
      <c r="AP1454" s="18" t="s">
        <v>95</v>
      </c>
      <c r="AQ1454" s="21">
        <v>0</v>
      </c>
      <c r="AR1454" s="17" t="s">
        <v>95</v>
      </c>
      <c r="AS1454" s="21">
        <v>0</v>
      </c>
      <c r="AT1454" s="17" t="s">
        <v>95</v>
      </c>
      <c r="AU1454" s="26">
        <v>0</v>
      </c>
      <c r="AV1454" s="17" t="s">
        <v>95</v>
      </c>
      <c r="AW1454" s="20">
        <v>0</v>
      </c>
      <c r="AX1454" s="18" t="s">
        <v>95</v>
      </c>
      <c r="AY1454" s="4">
        <f t="shared" si="206"/>
        <v>0</v>
      </c>
      <c r="AZ1454" s="11">
        <f t="shared" si="207"/>
        <v>42682080</v>
      </c>
      <c r="BA1454" s="8">
        <f t="shared" si="209"/>
        <v>29877456</v>
      </c>
      <c r="BB1454" s="21">
        <v>29877456</v>
      </c>
      <c r="BC1454" s="21">
        <v>0</v>
      </c>
      <c r="BD1454" s="21">
        <v>0</v>
      </c>
      <c r="BE1454" s="18">
        <v>46234</v>
      </c>
      <c r="BF1454" s="18">
        <v>46234</v>
      </c>
      <c r="BG1454" s="30">
        <v>206</v>
      </c>
      <c r="BH1454" s="62" t="s">
        <v>95</v>
      </c>
      <c r="BI1454" s="17" t="s">
        <v>89</v>
      </c>
      <c r="BJ1454" s="17" t="s">
        <v>97</v>
      </c>
      <c r="BK1454" s="20" t="s">
        <v>12141</v>
      </c>
      <c r="BL1454" s="17" t="s">
        <v>99</v>
      </c>
      <c r="BM1454" s="18">
        <v>45936</v>
      </c>
      <c r="BN1454" s="17" t="s">
        <v>11602</v>
      </c>
      <c r="BO1454" s="18">
        <v>45937</v>
      </c>
      <c r="BP1454" s="16" t="s">
        <v>163</v>
      </c>
      <c r="BQ1454" s="16" t="s">
        <v>6393</v>
      </c>
      <c r="BR1454" s="17" t="s">
        <v>164</v>
      </c>
      <c r="BS1454" s="17" t="s">
        <v>95</v>
      </c>
      <c r="BT1454" s="17" t="s">
        <v>258</v>
      </c>
      <c r="BU1454" s="17" t="s">
        <v>95</v>
      </c>
      <c r="BV1454" s="17" t="s">
        <v>117</v>
      </c>
      <c r="BW1454" s="16" t="s">
        <v>12142</v>
      </c>
      <c r="BX1454" s="65" t="s">
        <v>12143</v>
      </c>
      <c r="BY1454" s="92" t="s">
        <v>810</v>
      </c>
      <c r="BZ1454" s="92" t="s">
        <v>249</v>
      </c>
      <c r="CA1454" s="92" t="s">
        <v>2023</v>
      </c>
      <c r="CB1454" s="92" t="s">
        <v>631</v>
      </c>
      <c r="CC1454" s="122">
        <f t="shared" si="208"/>
        <v>0</v>
      </c>
    </row>
    <row r="1455" spans="1:81" ht="95.25" customHeight="1" x14ac:dyDescent="0.25">
      <c r="A1455" s="66">
        <v>1921</v>
      </c>
      <c r="B1455" s="16">
        <v>93151507</v>
      </c>
      <c r="C1455" s="115" t="s">
        <v>12144</v>
      </c>
      <c r="D1455" s="17" t="s">
        <v>12145</v>
      </c>
      <c r="E1455" s="17" t="s">
        <v>11390</v>
      </c>
      <c r="F1455" s="18">
        <v>45915</v>
      </c>
      <c r="G1455" s="17" t="s">
        <v>8211</v>
      </c>
      <c r="H1455" s="79" t="s">
        <v>85</v>
      </c>
      <c r="I1455" s="79" t="s">
        <v>86</v>
      </c>
      <c r="J1455" s="79" t="s">
        <v>87</v>
      </c>
      <c r="K1455" s="16">
        <v>1032430303</v>
      </c>
      <c r="L1455" s="20">
        <v>9</v>
      </c>
      <c r="M1455" s="17" t="s">
        <v>88</v>
      </c>
      <c r="N1455" s="17" t="s">
        <v>89</v>
      </c>
      <c r="O1455" s="16" t="s">
        <v>11231</v>
      </c>
      <c r="P1455" s="17" t="s">
        <v>91</v>
      </c>
      <c r="Q1455" s="17" t="s">
        <v>92</v>
      </c>
      <c r="R1455" s="17" t="s">
        <v>2016</v>
      </c>
      <c r="S1455" s="16" t="s">
        <v>2017</v>
      </c>
      <c r="T1455" s="20">
        <v>52421376</v>
      </c>
      <c r="U1455" s="17" t="s">
        <v>2016</v>
      </c>
      <c r="V1455" s="17" t="s">
        <v>11232</v>
      </c>
      <c r="W1455" s="17" t="s">
        <v>2018</v>
      </c>
      <c r="X1455" s="17" t="s">
        <v>2017</v>
      </c>
      <c r="Y1455" s="17" t="s">
        <v>96</v>
      </c>
      <c r="Z1455" s="21">
        <v>42682080</v>
      </c>
      <c r="AA1455" s="33">
        <v>42682080</v>
      </c>
      <c r="AB1455" s="22" t="s">
        <v>95</v>
      </c>
      <c r="AC1455" s="33">
        <v>4268208</v>
      </c>
      <c r="AD1455" s="33">
        <v>4268208</v>
      </c>
      <c r="AE1455" s="20">
        <v>215125</v>
      </c>
      <c r="AF1455" s="20">
        <v>797925</v>
      </c>
      <c r="AG1455" s="7">
        <v>2022011000068</v>
      </c>
      <c r="AH1455" s="18">
        <v>45936</v>
      </c>
      <c r="AI1455" s="18">
        <v>45939</v>
      </c>
      <c r="AJ1455" s="105" t="s">
        <v>12146</v>
      </c>
      <c r="AK1455" s="105" t="s">
        <v>11704</v>
      </c>
      <c r="AL1455" s="106" t="s">
        <v>12147</v>
      </c>
      <c r="AM1455" s="106" t="s">
        <v>12148</v>
      </c>
      <c r="AN1455" s="107" t="s">
        <v>12149</v>
      </c>
      <c r="AO1455" s="21">
        <v>0</v>
      </c>
      <c r="AP1455" s="18" t="s">
        <v>95</v>
      </c>
      <c r="AQ1455" s="21">
        <v>0</v>
      </c>
      <c r="AR1455" s="17" t="s">
        <v>95</v>
      </c>
      <c r="AS1455" s="21">
        <v>0</v>
      </c>
      <c r="AT1455" s="17" t="s">
        <v>95</v>
      </c>
      <c r="AU1455" s="26">
        <v>0</v>
      </c>
      <c r="AV1455" s="17" t="s">
        <v>95</v>
      </c>
      <c r="AW1455" s="20">
        <v>0</v>
      </c>
      <c r="AX1455" s="18" t="s">
        <v>95</v>
      </c>
      <c r="AY1455" s="4">
        <f t="shared" si="206"/>
        <v>0</v>
      </c>
      <c r="AZ1455" s="11">
        <f t="shared" si="207"/>
        <v>42682080</v>
      </c>
      <c r="BA1455" s="8">
        <f t="shared" si="209"/>
        <v>29877456</v>
      </c>
      <c r="BB1455" s="21">
        <v>29877456</v>
      </c>
      <c r="BC1455" s="21">
        <v>0</v>
      </c>
      <c r="BD1455" s="21">
        <v>0</v>
      </c>
      <c r="BE1455" s="18">
        <v>46234</v>
      </c>
      <c r="BF1455" s="18">
        <v>46234</v>
      </c>
      <c r="BG1455" s="30">
        <v>206</v>
      </c>
      <c r="BH1455" s="62" t="s">
        <v>95</v>
      </c>
      <c r="BI1455" s="17" t="s">
        <v>89</v>
      </c>
      <c r="BJ1455" s="105" t="s">
        <v>6464</v>
      </c>
      <c r="BK1455" s="102" t="s">
        <v>12150</v>
      </c>
      <c r="BL1455" s="105" t="s">
        <v>12151</v>
      </c>
      <c r="BM1455" s="18" t="s">
        <v>12152</v>
      </c>
      <c r="BN1455" s="17" t="s">
        <v>12153</v>
      </c>
      <c r="BO1455" s="18" t="s">
        <v>12154</v>
      </c>
      <c r="BP1455" s="16" t="s">
        <v>12155</v>
      </c>
      <c r="BQ1455" s="16" t="s">
        <v>6393</v>
      </c>
      <c r="BR1455" s="17" t="s">
        <v>149</v>
      </c>
      <c r="BS1455" s="17" t="s">
        <v>95</v>
      </c>
      <c r="BT1455" s="17" t="s">
        <v>6471</v>
      </c>
      <c r="BU1455" s="17" t="s">
        <v>6472</v>
      </c>
      <c r="BV1455" s="17" t="s">
        <v>12156</v>
      </c>
      <c r="BW1455" s="17" t="s">
        <v>12157</v>
      </c>
      <c r="BX1455" s="65" t="s">
        <v>12158</v>
      </c>
      <c r="BY1455" s="92" t="s">
        <v>810</v>
      </c>
      <c r="BZ1455" s="92" t="s">
        <v>249</v>
      </c>
      <c r="CA1455" s="92" t="s">
        <v>2023</v>
      </c>
      <c r="CB1455" s="92" t="s">
        <v>631</v>
      </c>
      <c r="CC1455" s="122">
        <f t="shared" si="208"/>
        <v>0</v>
      </c>
    </row>
    <row r="1456" spans="1:81" ht="95.25" customHeight="1" x14ac:dyDescent="0.25">
      <c r="A1456" s="66">
        <v>1922</v>
      </c>
      <c r="B1456" s="16">
        <v>93151507</v>
      </c>
      <c r="C1456" s="16" t="s">
        <v>12159</v>
      </c>
      <c r="D1456" s="17" t="s">
        <v>12160</v>
      </c>
      <c r="E1456" s="17" t="s">
        <v>11390</v>
      </c>
      <c r="F1456" s="18">
        <v>45915</v>
      </c>
      <c r="G1456" s="17" t="s">
        <v>8219</v>
      </c>
      <c r="H1456" s="79" t="s">
        <v>85</v>
      </c>
      <c r="I1456" s="79" t="s">
        <v>86</v>
      </c>
      <c r="J1456" s="79" t="s">
        <v>87</v>
      </c>
      <c r="K1456" s="16">
        <v>1023034352</v>
      </c>
      <c r="L1456" s="20">
        <v>9</v>
      </c>
      <c r="M1456" s="17" t="s">
        <v>88</v>
      </c>
      <c r="N1456" s="17" t="s">
        <v>89</v>
      </c>
      <c r="O1456" s="16" t="s">
        <v>11231</v>
      </c>
      <c r="P1456" s="17" t="s">
        <v>91</v>
      </c>
      <c r="Q1456" s="17" t="s">
        <v>92</v>
      </c>
      <c r="R1456" s="17" t="s">
        <v>2016</v>
      </c>
      <c r="S1456" s="16" t="s">
        <v>2017</v>
      </c>
      <c r="T1456" s="20">
        <v>52421376</v>
      </c>
      <c r="U1456" s="17" t="s">
        <v>2016</v>
      </c>
      <c r="V1456" s="17" t="s">
        <v>11232</v>
      </c>
      <c r="W1456" s="17" t="s">
        <v>2018</v>
      </c>
      <c r="X1456" s="17" t="s">
        <v>2017</v>
      </c>
      <c r="Y1456" s="17" t="s">
        <v>96</v>
      </c>
      <c r="Z1456" s="21">
        <v>42682080</v>
      </c>
      <c r="AA1456" s="33">
        <v>42682080</v>
      </c>
      <c r="AB1456" s="22" t="s">
        <v>95</v>
      </c>
      <c r="AC1456" s="33">
        <v>4268208</v>
      </c>
      <c r="AD1456" s="33">
        <v>4268208</v>
      </c>
      <c r="AE1456" s="20">
        <v>215225</v>
      </c>
      <c r="AF1456" s="20">
        <v>792625</v>
      </c>
      <c r="AG1456" s="7">
        <v>2022011000068</v>
      </c>
      <c r="AH1456" s="18">
        <v>45932</v>
      </c>
      <c r="AI1456" s="18">
        <v>45939</v>
      </c>
      <c r="AJ1456" s="17" t="s">
        <v>95</v>
      </c>
      <c r="AK1456" s="17" t="s">
        <v>95</v>
      </c>
      <c r="AL1456" s="16" t="s">
        <v>95</v>
      </c>
      <c r="AM1456" s="16" t="s">
        <v>95</v>
      </c>
      <c r="AN1456" s="18" t="s">
        <v>95</v>
      </c>
      <c r="AO1456" s="21">
        <v>0</v>
      </c>
      <c r="AP1456" s="18" t="s">
        <v>95</v>
      </c>
      <c r="AQ1456" s="21">
        <v>0</v>
      </c>
      <c r="AR1456" s="17" t="s">
        <v>95</v>
      </c>
      <c r="AS1456" s="21">
        <v>0</v>
      </c>
      <c r="AT1456" s="17" t="s">
        <v>95</v>
      </c>
      <c r="AU1456" s="26">
        <v>0</v>
      </c>
      <c r="AV1456" s="17" t="s">
        <v>95</v>
      </c>
      <c r="AW1456" s="20">
        <v>0</v>
      </c>
      <c r="AX1456" s="18" t="s">
        <v>95</v>
      </c>
      <c r="AY1456" s="4">
        <f t="shared" ref="AY1456:AY1486" si="210">BF1456-BE1456</f>
        <v>0</v>
      </c>
      <c r="AZ1456" s="11">
        <f t="shared" ref="AZ1456:AZ1486" si="211">Z1456+AO1456+AQ1456+AS1456+AU1456</f>
        <v>42682080</v>
      </c>
      <c r="BA1456" s="8">
        <f t="shared" si="209"/>
        <v>29877456</v>
      </c>
      <c r="BB1456" s="21">
        <v>29877456</v>
      </c>
      <c r="BC1456" s="21">
        <v>0</v>
      </c>
      <c r="BD1456" s="21">
        <v>0</v>
      </c>
      <c r="BE1456" s="18">
        <v>46234</v>
      </c>
      <c r="BF1456" s="18">
        <v>46234</v>
      </c>
      <c r="BG1456" s="30">
        <v>206</v>
      </c>
      <c r="BH1456" s="62" t="s">
        <v>95</v>
      </c>
      <c r="BI1456" s="17" t="s">
        <v>89</v>
      </c>
      <c r="BJ1456" s="17" t="s">
        <v>97</v>
      </c>
      <c r="BK1456" s="20" t="s">
        <v>12161</v>
      </c>
      <c r="BL1456" s="17" t="s">
        <v>99</v>
      </c>
      <c r="BM1456" s="18">
        <v>45936</v>
      </c>
      <c r="BN1456" s="17" t="s">
        <v>11317</v>
      </c>
      <c r="BO1456" s="18">
        <v>45937</v>
      </c>
      <c r="BP1456" s="16" t="s">
        <v>163</v>
      </c>
      <c r="BQ1456" s="16" t="s">
        <v>6393</v>
      </c>
      <c r="BR1456" s="17" t="s">
        <v>164</v>
      </c>
      <c r="BS1456" s="17" t="s">
        <v>95</v>
      </c>
      <c r="BT1456" s="17" t="s">
        <v>258</v>
      </c>
      <c r="BU1456" s="17" t="s">
        <v>95</v>
      </c>
      <c r="BV1456" s="5" t="s">
        <v>105</v>
      </c>
      <c r="BW1456" s="16" t="s">
        <v>8223</v>
      </c>
      <c r="BX1456" s="65" t="s">
        <v>12162</v>
      </c>
      <c r="BY1456" s="92" t="s">
        <v>810</v>
      </c>
      <c r="BZ1456" s="92" t="s">
        <v>249</v>
      </c>
      <c r="CA1456" s="92" t="s">
        <v>2023</v>
      </c>
      <c r="CB1456" s="92" t="s">
        <v>631</v>
      </c>
      <c r="CC1456" s="122">
        <f t="shared" ref="CC1456:CC1486" si="212">AO1456+AQ1456+AS1456+AU1456</f>
        <v>0</v>
      </c>
    </row>
    <row r="1457" spans="1:81" ht="95.25" customHeight="1" x14ac:dyDescent="0.25">
      <c r="A1457" s="66">
        <v>1923</v>
      </c>
      <c r="B1457" s="16">
        <v>93151507</v>
      </c>
      <c r="C1457" s="16" t="s">
        <v>12163</v>
      </c>
      <c r="D1457" s="17" t="s">
        <v>12164</v>
      </c>
      <c r="E1457" s="17" t="s">
        <v>11390</v>
      </c>
      <c r="F1457" s="18">
        <v>45915</v>
      </c>
      <c r="G1457" s="17" t="s">
        <v>6787</v>
      </c>
      <c r="H1457" s="79" t="s">
        <v>85</v>
      </c>
      <c r="I1457" s="79" t="s">
        <v>86</v>
      </c>
      <c r="J1457" s="79" t="s">
        <v>87</v>
      </c>
      <c r="K1457" s="16">
        <v>1061769273</v>
      </c>
      <c r="L1457" s="20" t="s">
        <v>6788</v>
      </c>
      <c r="M1457" s="17" t="s">
        <v>88</v>
      </c>
      <c r="N1457" s="17" t="s">
        <v>637</v>
      </c>
      <c r="O1457" s="16" t="s">
        <v>11231</v>
      </c>
      <c r="P1457" s="17" t="s">
        <v>91</v>
      </c>
      <c r="Q1457" s="17" t="s">
        <v>92</v>
      </c>
      <c r="R1457" s="17" t="s">
        <v>2016</v>
      </c>
      <c r="S1457" s="16" t="s">
        <v>2017</v>
      </c>
      <c r="T1457" s="20">
        <v>52421376</v>
      </c>
      <c r="U1457" s="17" t="s">
        <v>2016</v>
      </c>
      <c r="V1457" s="17" t="s">
        <v>11232</v>
      </c>
      <c r="W1457" s="17" t="s">
        <v>2018</v>
      </c>
      <c r="X1457" s="17" t="s">
        <v>2017</v>
      </c>
      <c r="Y1457" s="17" t="s">
        <v>96</v>
      </c>
      <c r="Z1457" s="21">
        <v>42682080</v>
      </c>
      <c r="AA1457" s="33">
        <v>42682080</v>
      </c>
      <c r="AB1457" s="22" t="s">
        <v>95</v>
      </c>
      <c r="AC1457" s="33">
        <v>4268208</v>
      </c>
      <c r="AD1457" s="33">
        <v>4268208</v>
      </c>
      <c r="AE1457" s="20">
        <v>215325</v>
      </c>
      <c r="AF1457" s="20">
        <v>807425</v>
      </c>
      <c r="AG1457" s="7">
        <v>2022011000068</v>
      </c>
      <c r="AH1457" s="18">
        <v>45936</v>
      </c>
      <c r="AI1457" s="18">
        <v>45939</v>
      </c>
      <c r="AJ1457" s="17" t="s">
        <v>95</v>
      </c>
      <c r="AK1457" s="17" t="s">
        <v>95</v>
      </c>
      <c r="AL1457" s="16" t="s">
        <v>95</v>
      </c>
      <c r="AM1457" s="16" t="s">
        <v>95</v>
      </c>
      <c r="AN1457" s="18" t="s">
        <v>95</v>
      </c>
      <c r="AO1457" s="21">
        <v>0</v>
      </c>
      <c r="AP1457" s="18" t="s">
        <v>95</v>
      </c>
      <c r="AQ1457" s="21">
        <v>0</v>
      </c>
      <c r="AR1457" s="17" t="s">
        <v>95</v>
      </c>
      <c r="AS1457" s="21">
        <v>0</v>
      </c>
      <c r="AT1457" s="17" t="s">
        <v>95</v>
      </c>
      <c r="AU1457" s="26">
        <v>0</v>
      </c>
      <c r="AV1457" s="17" t="s">
        <v>95</v>
      </c>
      <c r="AW1457" s="20">
        <v>0</v>
      </c>
      <c r="AX1457" s="18" t="s">
        <v>95</v>
      </c>
      <c r="AY1457" s="4">
        <f t="shared" si="210"/>
        <v>0</v>
      </c>
      <c r="AZ1457" s="11">
        <f t="shared" si="211"/>
        <v>42682080</v>
      </c>
      <c r="BA1457" s="8">
        <f t="shared" si="209"/>
        <v>29877456</v>
      </c>
      <c r="BB1457" s="21">
        <v>29877456</v>
      </c>
      <c r="BC1457" s="21">
        <v>0</v>
      </c>
      <c r="BD1457" s="21">
        <v>0</v>
      </c>
      <c r="BE1457" s="18">
        <v>46234</v>
      </c>
      <c r="BF1457" s="18">
        <v>46234</v>
      </c>
      <c r="BG1457" s="30">
        <v>206</v>
      </c>
      <c r="BH1457" s="62" t="s">
        <v>95</v>
      </c>
      <c r="BI1457" s="17" t="s">
        <v>89</v>
      </c>
      <c r="BJ1457" s="17" t="s">
        <v>97</v>
      </c>
      <c r="BK1457" s="20" t="s">
        <v>12165</v>
      </c>
      <c r="BL1457" s="17" t="s">
        <v>7957</v>
      </c>
      <c r="BM1457" s="18">
        <v>45936</v>
      </c>
      <c r="BN1457" s="17" t="s">
        <v>12166</v>
      </c>
      <c r="BO1457" s="18">
        <v>45937</v>
      </c>
      <c r="BP1457" s="16" t="s">
        <v>163</v>
      </c>
      <c r="BQ1457" s="16" t="s">
        <v>6393</v>
      </c>
      <c r="BR1457" s="17" t="s">
        <v>164</v>
      </c>
      <c r="BS1457" s="17" t="s">
        <v>95</v>
      </c>
      <c r="BT1457" s="17" t="s">
        <v>313</v>
      </c>
      <c r="BU1457" s="17" t="s">
        <v>95</v>
      </c>
      <c r="BV1457" s="17" t="s">
        <v>117</v>
      </c>
      <c r="BW1457" s="16" t="s">
        <v>6793</v>
      </c>
      <c r="BX1457" s="65" t="s">
        <v>12167</v>
      </c>
      <c r="BY1457" s="92" t="s">
        <v>810</v>
      </c>
      <c r="BZ1457" s="92" t="s">
        <v>249</v>
      </c>
      <c r="CA1457" s="92" t="s">
        <v>2023</v>
      </c>
      <c r="CB1457" s="92" t="s">
        <v>631</v>
      </c>
      <c r="CC1457" s="122">
        <f t="shared" si="212"/>
        <v>0</v>
      </c>
    </row>
    <row r="1458" spans="1:81" ht="95.25" customHeight="1" x14ac:dyDescent="0.25">
      <c r="A1458" s="66">
        <v>1924</v>
      </c>
      <c r="B1458" s="16">
        <v>93151507</v>
      </c>
      <c r="C1458" s="16" t="s">
        <v>12168</v>
      </c>
      <c r="D1458" s="17" t="s">
        <v>12169</v>
      </c>
      <c r="E1458" s="17" t="s">
        <v>11390</v>
      </c>
      <c r="F1458" s="18">
        <v>45915</v>
      </c>
      <c r="G1458" s="17" t="s">
        <v>7521</v>
      </c>
      <c r="H1458" s="79" t="s">
        <v>85</v>
      </c>
      <c r="I1458" s="79" t="s">
        <v>86</v>
      </c>
      <c r="J1458" s="79" t="s">
        <v>87</v>
      </c>
      <c r="K1458" s="16">
        <v>1098694053</v>
      </c>
      <c r="L1458" s="20">
        <v>5</v>
      </c>
      <c r="M1458" s="17" t="s">
        <v>88</v>
      </c>
      <c r="N1458" s="17" t="s">
        <v>89</v>
      </c>
      <c r="O1458" s="16" t="s">
        <v>11231</v>
      </c>
      <c r="P1458" s="17" t="s">
        <v>91</v>
      </c>
      <c r="Q1458" s="17" t="s">
        <v>92</v>
      </c>
      <c r="R1458" s="17" t="s">
        <v>2016</v>
      </c>
      <c r="S1458" s="16" t="s">
        <v>2017</v>
      </c>
      <c r="T1458" s="20">
        <v>52421376</v>
      </c>
      <c r="U1458" s="17" t="s">
        <v>2016</v>
      </c>
      <c r="V1458" s="17" t="s">
        <v>95</v>
      </c>
      <c r="W1458" s="17" t="s">
        <v>2018</v>
      </c>
      <c r="X1458" s="17" t="s">
        <v>2017</v>
      </c>
      <c r="Y1458" s="17" t="s">
        <v>96</v>
      </c>
      <c r="Z1458" s="21">
        <v>42682080</v>
      </c>
      <c r="AA1458" s="33">
        <v>42682080</v>
      </c>
      <c r="AB1458" s="22" t="s">
        <v>95</v>
      </c>
      <c r="AC1458" s="33">
        <v>4268208</v>
      </c>
      <c r="AD1458" s="33">
        <v>4268208</v>
      </c>
      <c r="AE1458" s="20">
        <v>215425</v>
      </c>
      <c r="AF1458" s="20">
        <v>807725</v>
      </c>
      <c r="AG1458" s="7">
        <v>2022011000068</v>
      </c>
      <c r="AH1458" s="18">
        <v>45938</v>
      </c>
      <c r="AI1458" s="18">
        <v>45945</v>
      </c>
      <c r="AJ1458" s="17" t="s">
        <v>95</v>
      </c>
      <c r="AK1458" s="17" t="s">
        <v>95</v>
      </c>
      <c r="AL1458" s="16" t="s">
        <v>95</v>
      </c>
      <c r="AM1458" s="16" t="s">
        <v>95</v>
      </c>
      <c r="AN1458" s="18" t="s">
        <v>95</v>
      </c>
      <c r="AO1458" s="21">
        <v>0</v>
      </c>
      <c r="AP1458" s="18" t="s">
        <v>95</v>
      </c>
      <c r="AQ1458" s="21">
        <v>0</v>
      </c>
      <c r="AR1458" s="17" t="s">
        <v>95</v>
      </c>
      <c r="AS1458" s="21">
        <v>0</v>
      </c>
      <c r="AT1458" s="17" t="s">
        <v>95</v>
      </c>
      <c r="AU1458" s="26">
        <v>0</v>
      </c>
      <c r="AV1458" s="17" t="s">
        <v>95</v>
      </c>
      <c r="AW1458" s="20">
        <v>0</v>
      </c>
      <c r="AX1458" s="18" t="s">
        <v>95</v>
      </c>
      <c r="AY1458" s="4">
        <f t="shared" si="210"/>
        <v>0</v>
      </c>
      <c r="AZ1458" s="11">
        <f t="shared" si="211"/>
        <v>42682080</v>
      </c>
      <c r="BA1458" s="8">
        <f t="shared" si="209"/>
        <v>29877456</v>
      </c>
      <c r="BB1458" s="21">
        <v>29877456</v>
      </c>
      <c r="BC1458" s="21">
        <v>0</v>
      </c>
      <c r="BD1458" s="21">
        <v>0</v>
      </c>
      <c r="BE1458" s="18">
        <v>46234</v>
      </c>
      <c r="BF1458" s="18">
        <v>46234</v>
      </c>
      <c r="BG1458" s="30">
        <v>206</v>
      </c>
      <c r="BH1458" s="62" t="s">
        <v>95</v>
      </c>
      <c r="BI1458" s="17" t="s">
        <v>89</v>
      </c>
      <c r="BJ1458" s="17" t="s">
        <v>97</v>
      </c>
      <c r="BK1458" s="20" t="s">
        <v>12170</v>
      </c>
      <c r="BL1458" s="17" t="s">
        <v>99</v>
      </c>
      <c r="BM1458" s="18">
        <v>45938</v>
      </c>
      <c r="BN1458" s="17" t="s">
        <v>11242</v>
      </c>
      <c r="BO1458" s="18">
        <v>45945</v>
      </c>
      <c r="BP1458" s="16" t="s">
        <v>163</v>
      </c>
      <c r="BQ1458" s="16" t="s">
        <v>6393</v>
      </c>
      <c r="BR1458" s="17" t="s">
        <v>164</v>
      </c>
      <c r="BS1458" s="17" t="s">
        <v>95</v>
      </c>
      <c r="BT1458" s="17" t="s">
        <v>313</v>
      </c>
      <c r="BU1458" s="17" t="s">
        <v>95</v>
      </c>
      <c r="BV1458" s="5" t="s">
        <v>105</v>
      </c>
      <c r="BW1458" s="16" t="s">
        <v>7524</v>
      </c>
      <c r="BX1458" s="65" t="s">
        <v>12171</v>
      </c>
      <c r="BY1458" s="92" t="s">
        <v>810</v>
      </c>
      <c r="BZ1458" s="92" t="s">
        <v>249</v>
      </c>
      <c r="CA1458" s="92" t="s">
        <v>2023</v>
      </c>
      <c r="CB1458" s="92" t="s">
        <v>631</v>
      </c>
      <c r="CC1458" s="122">
        <f t="shared" si="212"/>
        <v>0</v>
      </c>
    </row>
    <row r="1459" spans="1:81" ht="95.25" customHeight="1" x14ac:dyDescent="0.25">
      <c r="A1459" s="66">
        <v>1925</v>
      </c>
      <c r="B1459" s="16">
        <v>93151507</v>
      </c>
      <c r="C1459" s="16" t="s">
        <v>12172</v>
      </c>
      <c r="D1459" s="17" t="s">
        <v>12173</v>
      </c>
      <c r="E1459" s="17" t="s">
        <v>11390</v>
      </c>
      <c r="F1459" s="18">
        <v>45915</v>
      </c>
      <c r="G1459" s="17" t="s">
        <v>7528</v>
      </c>
      <c r="H1459" s="79" t="s">
        <v>85</v>
      </c>
      <c r="I1459" s="79" t="s">
        <v>86</v>
      </c>
      <c r="J1459" s="79" t="s">
        <v>87</v>
      </c>
      <c r="K1459" s="16">
        <v>1065833253</v>
      </c>
      <c r="L1459" s="20">
        <v>9</v>
      </c>
      <c r="M1459" s="17" t="s">
        <v>88</v>
      </c>
      <c r="N1459" s="17" t="s">
        <v>375</v>
      </c>
      <c r="O1459" s="16" t="s">
        <v>11231</v>
      </c>
      <c r="P1459" s="17" t="s">
        <v>91</v>
      </c>
      <c r="Q1459" s="17" t="s">
        <v>92</v>
      </c>
      <c r="R1459" s="17" t="s">
        <v>2016</v>
      </c>
      <c r="S1459" s="16" t="s">
        <v>2017</v>
      </c>
      <c r="T1459" s="20">
        <v>52421376</v>
      </c>
      <c r="U1459" s="17" t="s">
        <v>2016</v>
      </c>
      <c r="V1459" s="17" t="s">
        <v>11232</v>
      </c>
      <c r="W1459" s="17" t="s">
        <v>2018</v>
      </c>
      <c r="X1459" s="17" t="s">
        <v>2017</v>
      </c>
      <c r="Y1459" s="17" t="s">
        <v>96</v>
      </c>
      <c r="Z1459" s="21">
        <v>42682080</v>
      </c>
      <c r="AA1459" s="33">
        <v>42682080</v>
      </c>
      <c r="AB1459" s="22" t="s">
        <v>95</v>
      </c>
      <c r="AC1459" s="33">
        <v>4268208</v>
      </c>
      <c r="AD1459" s="33">
        <v>4268208</v>
      </c>
      <c r="AE1459" s="20">
        <v>215525</v>
      </c>
      <c r="AF1459" s="20" t="s">
        <v>12174</v>
      </c>
      <c r="AG1459" s="7">
        <v>2022011000068</v>
      </c>
      <c r="AH1459" s="18">
        <v>45936</v>
      </c>
      <c r="AI1459" s="18">
        <v>45939</v>
      </c>
      <c r="AJ1459" s="17" t="s">
        <v>95</v>
      </c>
      <c r="AK1459" s="17" t="s">
        <v>95</v>
      </c>
      <c r="AL1459" s="16" t="s">
        <v>95</v>
      </c>
      <c r="AM1459" s="16" t="s">
        <v>95</v>
      </c>
      <c r="AN1459" s="18" t="s">
        <v>95</v>
      </c>
      <c r="AO1459" s="21">
        <v>0</v>
      </c>
      <c r="AP1459" s="18" t="s">
        <v>95</v>
      </c>
      <c r="AQ1459" s="21">
        <v>0</v>
      </c>
      <c r="AR1459" s="17" t="s">
        <v>95</v>
      </c>
      <c r="AS1459" s="21">
        <v>0</v>
      </c>
      <c r="AT1459" s="17" t="s">
        <v>95</v>
      </c>
      <c r="AU1459" s="26">
        <v>0</v>
      </c>
      <c r="AV1459" s="17" t="s">
        <v>95</v>
      </c>
      <c r="AW1459" s="20">
        <v>0</v>
      </c>
      <c r="AX1459" s="18" t="s">
        <v>95</v>
      </c>
      <c r="AY1459" s="4">
        <f t="shared" si="210"/>
        <v>0</v>
      </c>
      <c r="AZ1459" s="11">
        <f t="shared" si="211"/>
        <v>42682080</v>
      </c>
      <c r="BA1459" s="8">
        <f t="shared" si="209"/>
        <v>29877456</v>
      </c>
      <c r="BB1459" s="21">
        <v>29877456</v>
      </c>
      <c r="BC1459" s="21">
        <v>0</v>
      </c>
      <c r="BD1459" s="21">
        <v>0</v>
      </c>
      <c r="BE1459" s="18">
        <v>46234</v>
      </c>
      <c r="BF1459" s="18">
        <v>46234</v>
      </c>
      <c r="BG1459" s="30">
        <v>206</v>
      </c>
      <c r="BH1459" s="62" t="s">
        <v>95</v>
      </c>
      <c r="BI1459" s="17" t="s">
        <v>89</v>
      </c>
      <c r="BJ1459" s="17" t="s">
        <v>97</v>
      </c>
      <c r="BK1459" s="20" t="s">
        <v>12175</v>
      </c>
      <c r="BL1459" s="17" t="s">
        <v>7957</v>
      </c>
      <c r="BM1459" s="18">
        <v>45936</v>
      </c>
      <c r="BN1459" s="17" t="s">
        <v>11602</v>
      </c>
      <c r="BO1459" s="18">
        <v>45937</v>
      </c>
      <c r="BP1459" s="16" t="s">
        <v>163</v>
      </c>
      <c r="BQ1459" s="16" t="s">
        <v>6393</v>
      </c>
      <c r="BR1459" s="17" t="s">
        <v>164</v>
      </c>
      <c r="BS1459" s="17" t="s">
        <v>95</v>
      </c>
      <c r="BT1459" s="17" t="s">
        <v>313</v>
      </c>
      <c r="BU1459" s="17" t="s">
        <v>95</v>
      </c>
      <c r="BV1459" s="17" t="s">
        <v>117</v>
      </c>
      <c r="BW1459" s="16" t="s">
        <v>7532</v>
      </c>
      <c r="BX1459" s="65" t="s">
        <v>12176</v>
      </c>
      <c r="BY1459" s="92" t="s">
        <v>810</v>
      </c>
      <c r="BZ1459" s="92" t="s">
        <v>249</v>
      </c>
      <c r="CA1459" s="92" t="s">
        <v>2023</v>
      </c>
      <c r="CB1459" s="92" t="s">
        <v>631</v>
      </c>
      <c r="CC1459" s="122">
        <f t="shared" si="212"/>
        <v>0</v>
      </c>
    </row>
    <row r="1460" spans="1:81" ht="95.25" customHeight="1" x14ac:dyDescent="0.25">
      <c r="A1460" s="66">
        <v>1927</v>
      </c>
      <c r="B1460" s="16">
        <v>93151507</v>
      </c>
      <c r="C1460" s="16" t="s">
        <v>12177</v>
      </c>
      <c r="D1460" s="17" t="s">
        <v>12178</v>
      </c>
      <c r="E1460" s="17" t="s">
        <v>11390</v>
      </c>
      <c r="F1460" s="18">
        <v>45915</v>
      </c>
      <c r="G1460" s="17" t="s">
        <v>7570</v>
      </c>
      <c r="H1460" s="79" t="s">
        <v>85</v>
      </c>
      <c r="I1460" s="79" t="s">
        <v>86</v>
      </c>
      <c r="J1460" s="79" t="s">
        <v>87</v>
      </c>
      <c r="K1460" s="16">
        <v>1070989400</v>
      </c>
      <c r="L1460" s="20">
        <v>3</v>
      </c>
      <c r="M1460" s="17" t="s">
        <v>88</v>
      </c>
      <c r="N1460" s="17" t="s">
        <v>1391</v>
      </c>
      <c r="O1460" s="16" t="s">
        <v>11231</v>
      </c>
      <c r="P1460" s="17" t="s">
        <v>91</v>
      </c>
      <c r="Q1460" s="17" t="s">
        <v>92</v>
      </c>
      <c r="R1460" s="17" t="s">
        <v>2016</v>
      </c>
      <c r="S1460" s="16" t="s">
        <v>2017</v>
      </c>
      <c r="T1460" s="20">
        <v>52421376</v>
      </c>
      <c r="U1460" s="17" t="s">
        <v>2016</v>
      </c>
      <c r="V1460" s="17" t="s">
        <v>11232</v>
      </c>
      <c r="W1460" s="17" t="s">
        <v>2018</v>
      </c>
      <c r="X1460" s="17" t="s">
        <v>2017</v>
      </c>
      <c r="Y1460" s="17" t="s">
        <v>96</v>
      </c>
      <c r="Z1460" s="21">
        <v>42682080</v>
      </c>
      <c r="AA1460" s="33">
        <v>42682080</v>
      </c>
      <c r="AB1460" s="22" t="s">
        <v>95</v>
      </c>
      <c r="AC1460" s="33">
        <v>4268208</v>
      </c>
      <c r="AD1460" s="33">
        <v>4268208</v>
      </c>
      <c r="AE1460" s="20">
        <v>215725</v>
      </c>
      <c r="AF1460" s="20">
        <v>798125</v>
      </c>
      <c r="AG1460" s="7">
        <v>2022011000068</v>
      </c>
      <c r="AH1460" s="18">
        <v>45936</v>
      </c>
      <c r="AI1460" s="18">
        <v>45939</v>
      </c>
      <c r="AJ1460" s="17" t="s">
        <v>95</v>
      </c>
      <c r="AK1460" s="17" t="s">
        <v>95</v>
      </c>
      <c r="AL1460" s="16" t="s">
        <v>95</v>
      </c>
      <c r="AM1460" s="16" t="s">
        <v>95</v>
      </c>
      <c r="AN1460" s="18" t="s">
        <v>95</v>
      </c>
      <c r="AO1460" s="21">
        <v>0</v>
      </c>
      <c r="AP1460" s="18" t="s">
        <v>95</v>
      </c>
      <c r="AQ1460" s="21">
        <v>0</v>
      </c>
      <c r="AR1460" s="17" t="s">
        <v>95</v>
      </c>
      <c r="AS1460" s="21">
        <v>0</v>
      </c>
      <c r="AT1460" s="17" t="s">
        <v>95</v>
      </c>
      <c r="AU1460" s="26">
        <v>0</v>
      </c>
      <c r="AV1460" s="17" t="s">
        <v>95</v>
      </c>
      <c r="AW1460" s="20">
        <v>0</v>
      </c>
      <c r="AX1460" s="18" t="s">
        <v>95</v>
      </c>
      <c r="AY1460" s="4">
        <f t="shared" si="210"/>
        <v>0</v>
      </c>
      <c r="AZ1460" s="11">
        <f t="shared" si="211"/>
        <v>42682080</v>
      </c>
      <c r="BA1460" s="8">
        <f t="shared" si="209"/>
        <v>29877456</v>
      </c>
      <c r="BB1460" s="21">
        <v>29877456</v>
      </c>
      <c r="BC1460" s="21">
        <v>0</v>
      </c>
      <c r="BD1460" s="21">
        <v>0</v>
      </c>
      <c r="BE1460" s="18">
        <v>46234</v>
      </c>
      <c r="BF1460" s="18">
        <v>46234</v>
      </c>
      <c r="BG1460" s="30">
        <v>206</v>
      </c>
      <c r="BH1460" s="62" t="s">
        <v>95</v>
      </c>
      <c r="BI1460" s="17" t="s">
        <v>89</v>
      </c>
      <c r="BJ1460" s="17" t="s">
        <v>97</v>
      </c>
      <c r="BK1460" s="20" t="s">
        <v>12179</v>
      </c>
      <c r="BL1460" s="17" t="s">
        <v>99</v>
      </c>
      <c r="BM1460" s="18">
        <v>45936</v>
      </c>
      <c r="BN1460" s="17" t="s">
        <v>11378</v>
      </c>
      <c r="BO1460" s="18">
        <v>45937</v>
      </c>
      <c r="BP1460" s="16" t="s">
        <v>163</v>
      </c>
      <c r="BQ1460" s="16" t="s">
        <v>6393</v>
      </c>
      <c r="BR1460" s="17" t="s">
        <v>164</v>
      </c>
      <c r="BS1460" s="17" t="s">
        <v>95</v>
      </c>
      <c r="BT1460" s="17" t="s">
        <v>313</v>
      </c>
      <c r="BU1460" s="17" t="s">
        <v>95</v>
      </c>
      <c r="BV1460" s="5" t="s">
        <v>105</v>
      </c>
      <c r="BW1460" s="16" t="s">
        <v>7574</v>
      </c>
      <c r="BX1460" s="65" t="s">
        <v>12180</v>
      </c>
      <c r="BY1460" s="92" t="s">
        <v>810</v>
      </c>
      <c r="BZ1460" s="92" t="s">
        <v>249</v>
      </c>
      <c r="CA1460" s="92" t="s">
        <v>2023</v>
      </c>
      <c r="CB1460" s="92" t="s">
        <v>631</v>
      </c>
      <c r="CC1460" s="122">
        <f t="shared" si="212"/>
        <v>0</v>
      </c>
    </row>
    <row r="1461" spans="1:81" ht="95.25" customHeight="1" x14ac:dyDescent="0.25">
      <c r="A1461" s="66">
        <v>1928</v>
      </c>
      <c r="B1461" s="16">
        <v>93151507</v>
      </c>
      <c r="C1461" s="16" t="s">
        <v>12181</v>
      </c>
      <c r="D1461" s="17" t="s">
        <v>12182</v>
      </c>
      <c r="E1461" s="17" t="s">
        <v>11390</v>
      </c>
      <c r="F1461" s="18">
        <v>45915</v>
      </c>
      <c r="G1461" s="17" t="s">
        <v>7578</v>
      </c>
      <c r="H1461" s="79" t="s">
        <v>85</v>
      </c>
      <c r="I1461" s="79" t="s">
        <v>86</v>
      </c>
      <c r="J1461" s="79" t="s">
        <v>87</v>
      </c>
      <c r="K1461" s="16">
        <v>1085346620</v>
      </c>
      <c r="L1461" s="20">
        <v>2</v>
      </c>
      <c r="M1461" s="17" t="s">
        <v>88</v>
      </c>
      <c r="N1461" s="17" t="s">
        <v>89</v>
      </c>
      <c r="O1461" s="16" t="s">
        <v>11231</v>
      </c>
      <c r="P1461" s="17" t="s">
        <v>91</v>
      </c>
      <c r="Q1461" s="17" t="s">
        <v>92</v>
      </c>
      <c r="R1461" s="17" t="s">
        <v>2016</v>
      </c>
      <c r="S1461" s="16" t="s">
        <v>2017</v>
      </c>
      <c r="T1461" s="20">
        <v>52421376</v>
      </c>
      <c r="U1461" s="17" t="s">
        <v>2016</v>
      </c>
      <c r="V1461" s="17" t="s">
        <v>11232</v>
      </c>
      <c r="W1461" s="17" t="s">
        <v>2018</v>
      </c>
      <c r="X1461" s="17" t="s">
        <v>2017</v>
      </c>
      <c r="Y1461" s="17" t="s">
        <v>96</v>
      </c>
      <c r="Z1461" s="21">
        <v>42682080</v>
      </c>
      <c r="AA1461" s="33">
        <v>42682080</v>
      </c>
      <c r="AB1461" s="22" t="s">
        <v>95</v>
      </c>
      <c r="AC1461" s="33">
        <v>4268208</v>
      </c>
      <c r="AD1461" s="33">
        <v>4268208</v>
      </c>
      <c r="AE1461" s="20">
        <v>215825</v>
      </c>
      <c r="AF1461" s="20">
        <v>798225</v>
      </c>
      <c r="AG1461" s="7">
        <v>2022011000068</v>
      </c>
      <c r="AH1461" s="18">
        <v>45936</v>
      </c>
      <c r="AI1461" s="18">
        <v>45939</v>
      </c>
      <c r="AJ1461" s="17" t="s">
        <v>95</v>
      </c>
      <c r="AK1461" s="17" t="s">
        <v>95</v>
      </c>
      <c r="AL1461" s="16" t="s">
        <v>95</v>
      </c>
      <c r="AM1461" s="16" t="s">
        <v>95</v>
      </c>
      <c r="AN1461" s="18" t="s">
        <v>95</v>
      </c>
      <c r="AO1461" s="21">
        <v>0</v>
      </c>
      <c r="AP1461" s="18" t="s">
        <v>95</v>
      </c>
      <c r="AQ1461" s="21">
        <v>0</v>
      </c>
      <c r="AR1461" s="17" t="s">
        <v>95</v>
      </c>
      <c r="AS1461" s="21">
        <v>0</v>
      </c>
      <c r="AT1461" s="17" t="s">
        <v>95</v>
      </c>
      <c r="AU1461" s="26">
        <v>0</v>
      </c>
      <c r="AV1461" s="17" t="s">
        <v>95</v>
      </c>
      <c r="AW1461" s="20">
        <v>0</v>
      </c>
      <c r="AX1461" s="18" t="s">
        <v>95</v>
      </c>
      <c r="AY1461" s="4">
        <f t="shared" si="210"/>
        <v>0</v>
      </c>
      <c r="AZ1461" s="11">
        <f t="shared" si="211"/>
        <v>42682080</v>
      </c>
      <c r="BA1461" s="8">
        <f t="shared" si="209"/>
        <v>29877456</v>
      </c>
      <c r="BB1461" s="21">
        <v>29877456</v>
      </c>
      <c r="BC1461" s="21">
        <v>0</v>
      </c>
      <c r="BD1461" s="21">
        <v>0</v>
      </c>
      <c r="BE1461" s="18">
        <v>46234</v>
      </c>
      <c r="BF1461" s="18">
        <v>46234</v>
      </c>
      <c r="BG1461" s="30">
        <v>206</v>
      </c>
      <c r="BH1461" s="62" t="s">
        <v>95</v>
      </c>
      <c r="BI1461" s="17" t="s">
        <v>89</v>
      </c>
      <c r="BJ1461" s="17" t="s">
        <v>97</v>
      </c>
      <c r="BK1461" s="20" t="s">
        <v>12183</v>
      </c>
      <c r="BL1461" s="17" t="s">
        <v>7957</v>
      </c>
      <c r="BM1461" s="18">
        <v>45933</v>
      </c>
      <c r="BN1461" s="17" t="s">
        <v>11128</v>
      </c>
      <c r="BO1461" s="18">
        <v>45937</v>
      </c>
      <c r="BP1461" s="16" t="s">
        <v>163</v>
      </c>
      <c r="BQ1461" s="16" t="s">
        <v>6393</v>
      </c>
      <c r="BR1461" s="17" t="s">
        <v>164</v>
      </c>
      <c r="BS1461" s="17" t="s">
        <v>95</v>
      </c>
      <c r="BT1461" s="17" t="s">
        <v>313</v>
      </c>
      <c r="BU1461" s="17" t="s">
        <v>95</v>
      </c>
      <c r="BV1461" s="17" t="s">
        <v>117</v>
      </c>
      <c r="BW1461" s="16" t="s">
        <v>7581</v>
      </c>
      <c r="BX1461" s="65" t="s">
        <v>12184</v>
      </c>
      <c r="BY1461" s="92" t="s">
        <v>810</v>
      </c>
      <c r="BZ1461" s="92" t="s">
        <v>249</v>
      </c>
      <c r="CA1461" s="92" t="s">
        <v>2023</v>
      </c>
      <c r="CB1461" s="92" t="s">
        <v>631</v>
      </c>
      <c r="CC1461" s="122">
        <f t="shared" si="212"/>
        <v>0</v>
      </c>
    </row>
    <row r="1462" spans="1:81" ht="95.25" customHeight="1" x14ac:dyDescent="0.25">
      <c r="A1462" s="66">
        <v>1929</v>
      </c>
      <c r="B1462" s="16">
        <v>93151507</v>
      </c>
      <c r="C1462" s="16" t="s">
        <v>12185</v>
      </c>
      <c r="D1462" s="17" t="s">
        <v>12186</v>
      </c>
      <c r="E1462" s="17" t="s">
        <v>11390</v>
      </c>
      <c r="F1462" s="18">
        <v>45915</v>
      </c>
      <c r="G1462" s="17" t="s">
        <v>7585</v>
      </c>
      <c r="H1462" s="79" t="s">
        <v>85</v>
      </c>
      <c r="I1462" s="79" t="s">
        <v>86</v>
      </c>
      <c r="J1462" s="79" t="s">
        <v>87</v>
      </c>
      <c r="K1462" s="16">
        <v>1020830701</v>
      </c>
      <c r="L1462" s="20">
        <v>1</v>
      </c>
      <c r="M1462" s="17" t="s">
        <v>88</v>
      </c>
      <c r="N1462" s="17" t="s">
        <v>89</v>
      </c>
      <c r="O1462" s="16" t="s">
        <v>11231</v>
      </c>
      <c r="P1462" s="17" t="s">
        <v>91</v>
      </c>
      <c r="Q1462" s="17" t="s">
        <v>92</v>
      </c>
      <c r="R1462" s="17" t="s">
        <v>2016</v>
      </c>
      <c r="S1462" s="16" t="s">
        <v>2017</v>
      </c>
      <c r="T1462" s="20">
        <v>52421376</v>
      </c>
      <c r="U1462" s="17" t="s">
        <v>2016</v>
      </c>
      <c r="V1462" s="17" t="s">
        <v>11232</v>
      </c>
      <c r="W1462" s="17" t="s">
        <v>2018</v>
      </c>
      <c r="X1462" s="17" t="s">
        <v>2017</v>
      </c>
      <c r="Y1462" s="17" t="s">
        <v>96</v>
      </c>
      <c r="Z1462" s="21">
        <v>42682080</v>
      </c>
      <c r="AA1462" s="33">
        <v>42682080</v>
      </c>
      <c r="AB1462" s="22" t="s">
        <v>95</v>
      </c>
      <c r="AC1462" s="33">
        <v>4268208</v>
      </c>
      <c r="AD1462" s="33">
        <v>4268208</v>
      </c>
      <c r="AE1462" s="20">
        <v>215925</v>
      </c>
      <c r="AF1462" s="20">
        <v>798325</v>
      </c>
      <c r="AG1462" s="7">
        <v>2022011000068</v>
      </c>
      <c r="AH1462" s="18">
        <v>45936</v>
      </c>
      <c r="AI1462" s="18">
        <v>45940</v>
      </c>
      <c r="AJ1462" s="17" t="s">
        <v>95</v>
      </c>
      <c r="AK1462" s="17" t="s">
        <v>95</v>
      </c>
      <c r="AL1462" s="16" t="s">
        <v>95</v>
      </c>
      <c r="AM1462" s="16" t="s">
        <v>95</v>
      </c>
      <c r="AN1462" s="18" t="s">
        <v>95</v>
      </c>
      <c r="AO1462" s="21">
        <v>0</v>
      </c>
      <c r="AP1462" s="18" t="s">
        <v>95</v>
      </c>
      <c r="AQ1462" s="21">
        <v>0</v>
      </c>
      <c r="AR1462" s="17" t="s">
        <v>95</v>
      </c>
      <c r="AS1462" s="21">
        <v>0</v>
      </c>
      <c r="AT1462" s="17" t="s">
        <v>95</v>
      </c>
      <c r="AU1462" s="26">
        <v>0</v>
      </c>
      <c r="AV1462" s="17" t="s">
        <v>95</v>
      </c>
      <c r="AW1462" s="20">
        <v>0</v>
      </c>
      <c r="AX1462" s="18" t="s">
        <v>95</v>
      </c>
      <c r="AY1462" s="4">
        <f t="shared" si="210"/>
        <v>0</v>
      </c>
      <c r="AZ1462" s="11">
        <f t="shared" si="211"/>
        <v>42682080</v>
      </c>
      <c r="BA1462" s="8">
        <f t="shared" si="209"/>
        <v>29877456</v>
      </c>
      <c r="BB1462" s="21">
        <v>29877456</v>
      </c>
      <c r="BC1462" s="21">
        <v>0</v>
      </c>
      <c r="BD1462" s="21">
        <v>0</v>
      </c>
      <c r="BE1462" s="18">
        <v>46234</v>
      </c>
      <c r="BF1462" s="18">
        <v>46234</v>
      </c>
      <c r="BG1462" s="30">
        <v>206</v>
      </c>
      <c r="BH1462" s="62" t="s">
        <v>95</v>
      </c>
      <c r="BI1462" s="17" t="s">
        <v>89</v>
      </c>
      <c r="BJ1462" s="17" t="s">
        <v>97</v>
      </c>
      <c r="BK1462" s="20" t="s">
        <v>12183</v>
      </c>
      <c r="BL1462" s="17" t="s">
        <v>7957</v>
      </c>
      <c r="BM1462" s="18">
        <v>45933</v>
      </c>
      <c r="BN1462" s="17" t="s">
        <v>11128</v>
      </c>
      <c r="BO1462" s="18">
        <v>45939</v>
      </c>
      <c r="BP1462" s="16" t="s">
        <v>163</v>
      </c>
      <c r="BQ1462" s="16" t="s">
        <v>6393</v>
      </c>
      <c r="BR1462" s="17" t="s">
        <v>164</v>
      </c>
      <c r="BS1462" s="17" t="s">
        <v>95</v>
      </c>
      <c r="BT1462" s="17" t="s">
        <v>313</v>
      </c>
      <c r="BU1462" s="17" t="s">
        <v>95</v>
      </c>
      <c r="BV1462" s="17" t="s">
        <v>117</v>
      </c>
      <c r="BW1462" s="16" t="s">
        <v>7588</v>
      </c>
      <c r="BX1462" s="65" t="s">
        <v>12184</v>
      </c>
      <c r="BY1462" s="92" t="s">
        <v>810</v>
      </c>
      <c r="BZ1462" s="92" t="s">
        <v>249</v>
      </c>
      <c r="CA1462" s="92" t="s">
        <v>2023</v>
      </c>
      <c r="CB1462" s="92" t="s">
        <v>631</v>
      </c>
      <c r="CC1462" s="122">
        <f t="shared" si="212"/>
        <v>0</v>
      </c>
    </row>
    <row r="1463" spans="1:81" ht="95.25" customHeight="1" x14ac:dyDescent="0.25">
      <c r="A1463" s="66">
        <v>1930</v>
      </c>
      <c r="B1463" s="16">
        <v>93151507</v>
      </c>
      <c r="C1463" s="16" t="s">
        <v>12187</v>
      </c>
      <c r="D1463" s="17" t="s">
        <v>12188</v>
      </c>
      <c r="E1463" s="17" t="s">
        <v>11390</v>
      </c>
      <c r="F1463" s="18">
        <v>45915</v>
      </c>
      <c r="G1463" s="17" t="s">
        <v>8515</v>
      </c>
      <c r="H1463" s="79" t="s">
        <v>85</v>
      </c>
      <c r="I1463" s="79" t="s">
        <v>86</v>
      </c>
      <c r="J1463" s="79" t="s">
        <v>87</v>
      </c>
      <c r="K1463" s="16">
        <v>80036577</v>
      </c>
      <c r="L1463" s="20">
        <v>4</v>
      </c>
      <c r="M1463" s="17" t="s">
        <v>88</v>
      </c>
      <c r="N1463" s="17" t="s">
        <v>89</v>
      </c>
      <c r="O1463" s="16" t="s">
        <v>12189</v>
      </c>
      <c r="P1463" s="17" t="s">
        <v>91</v>
      </c>
      <c r="Q1463" s="17" t="s">
        <v>92</v>
      </c>
      <c r="R1463" s="17" t="s">
        <v>2016</v>
      </c>
      <c r="S1463" s="16" t="s">
        <v>2017</v>
      </c>
      <c r="T1463" s="20">
        <v>52421376</v>
      </c>
      <c r="U1463" s="17" t="s">
        <v>2016</v>
      </c>
      <c r="V1463" s="17" t="s">
        <v>95</v>
      </c>
      <c r="W1463" s="17" t="s">
        <v>2018</v>
      </c>
      <c r="X1463" s="17" t="s">
        <v>2017</v>
      </c>
      <c r="Y1463" s="17" t="s">
        <v>96</v>
      </c>
      <c r="Z1463" s="21">
        <v>61462240</v>
      </c>
      <c r="AA1463" s="33">
        <v>61462240</v>
      </c>
      <c r="AB1463" s="22" t="s">
        <v>95</v>
      </c>
      <c r="AC1463" s="33">
        <v>6146224</v>
      </c>
      <c r="AD1463" s="33">
        <v>6146224</v>
      </c>
      <c r="AE1463" s="20">
        <v>243625</v>
      </c>
      <c r="AF1463" s="20">
        <v>807825</v>
      </c>
      <c r="AG1463" s="7">
        <v>2022011000068</v>
      </c>
      <c r="AH1463" s="18">
        <v>45938</v>
      </c>
      <c r="AI1463" s="18">
        <v>45950</v>
      </c>
      <c r="AJ1463" s="17" t="s">
        <v>95</v>
      </c>
      <c r="AK1463" s="17" t="s">
        <v>95</v>
      </c>
      <c r="AL1463" s="16" t="s">
        <v>95</v>
      </c>
      <c r="AM1463" s="16" t="s">
        <v>95</v>
      </c>
      <c r="AN1463" s="18" t="s">
        <v>95</v>
      </c>
      <c r="AO1463" s="21">
        <v>0</v>
      </c>
      <c r="AP1463" s="18" t="s">
        <v>95</v>
      </c>
      <c r="AQ1463" s="21">
        <v>0</v>
      </c>
      <c r="AR1463" s="17" t="s">
        <v>95</v>
      </c>
      <c r="AS1463" s="21">
        <v>0</v>
      </c>
      <c r="AT1463" s="17" t="s">
        <v>95</v>
      </c>
      <c r="AU1463" s="26">
        <v>0</v>
      </c>
      <c r="AV1463" s="17" t="s">
        <v>95</v>
      </c>
      <c r="AW1463" s="20">
        <v>0</v>
      </c>
      <c r="AX1463" s="18" t="s">
        <v>95</v>
      </c>
      <c r="AY1463" s="4">
        <f t="shared" si="210"/>
        <v>0</v>
      </c>
      <c r="AZ1463" s="11">
        <f t="shared" si="211"/>
        <v>61462240</v>
      </c>
      <c r="BA1463" s="8">
        <f t="shared" si="209"/>
        <v>43023568</v>
      </c>
      <c r="BB1463" s="21">
        <v>43023568</v>
      </c>
      <c r="BC1463" s="21">
        <v>0</v>
      </c>
      <c r="BD1463" s="21">
        <v>0</v>
      </c>
      <c r="BE1463" s="18">
        <v>46234</v>
      </c>
      <c r="BF1463" s="18">
        <v>46234</v>
      </c>
      <c r="BG1463" s="30">
        <v>206</v>
      </c>
      <c r="BH1463" s="62" t="s">
        <v>95</v>
      </c>
      <c r="BI1463" s="17" t="s">
        <v>89</v>
      </c>
      <c r="BJ1463" s="17" t="s">
        <v>97</v>
      </c>
      <c r="BK1463" s="20" t="s">
        <v>12190</v>
      </c>
      <c r="BL1463" s="17" t="s">
        <v>99</v>
      </c>
      <c r="BM1463" s="18">
        <v>45940</v>
      </c>
      <c r="BN1463" s="17" t="s">
        <v>11227</v>
      </c>
      <c r="BO1463" s="18">
        <v>45950</v>
      </c>
      <c r="BP1463" s="16" t="s">
        <v>163</v>
      </c>
      <c r="BQ1463" s="16" t="s">
        <v>6393</v>
      </c>
      <c r="BR1463" s="17" t="s">
        <v>164</v>
      </c>
      <c r="BS1463" s="17" t="s">
        <v>95</v>
      </c>
      <c r="BT1463" s="17" t="s">
        <v>485</v>
      </c>
      <c r="BU1463" s="17" t="s">
        <v>95</v>
      </c>
      <c r="BV1463" s="17" t="s">
        <v>117</v>
      </c>
      <c r="BW1463" s="16" t="s">
        <v>8519</v>
      </c>
      <c r="BX1463" s="65" t="s">
        <v>12191</v>
      </c>
      <c r="BY1463" s="92" t="s">
        <v>810</v>
      </c>
      <c r="BZ1463" s="92" t="s">
        <v>249</v>
      </c>
      <c r="CA1463" s="92" t="s">
        <v>2023</v>
      </c>
      <c r="CB1463" s="92" t="s">
        <v>631</v>
      </c>
      <c r="CC1463" s="122">
        <f t="shared" si="212"/>
        <v>0</v>
      </c>
    </row>
    <row r="1464" spans="1:81" ht="95.25" customHeight="1" x14ac:dyDescent="0.25">
      <c r="A1464" s="66">
        <v>1946</v>
      </c>
      <c r="B1464" s="16">
        <v>80161500</v>
      </c>
      <c r="C1464" s="16" t="s">
        <v>12192</v>
      </c>
      <c r="D1464" s="17" t="s">
        <v>12193</v>
      </c>
      <c r="E1464" s="17" t="s">
        <v>291</v>
      </c>
      <c r="F1464" s="18">
        <v>45915</v>
      </c>
      <c r="G1464" s="17" t="s">
        <v>8611</v>
      </c>
      <c r="H1464" s="79" t="s">
        <v>85</v>
      </c>
      <c r="I1464" s="79" t="s">
        <v>86</v>
      </c>
      <c r="J1464" s="79" t="s">
        <v>87</v>
      </c>
      <c r="K1464" s="16">
        <v>1022405339</v>
      </c>
      <c r="L1464" s="20">
        <v>1</v>
      </c>
      <c r="M1464" s="17" t="s">
        <v>88</v>
      </c>
      <c r="N1464" s="17" t="s">
        <v>89</v>
      </c>
      <c r="O1464" s="16" t="s">
        <v>12194</v>
      </c>
      <c r="P1464" s="17" t="s">
        <v>91</v>
      </c>
      <c r="Q1464" s="17" t="s">
        <v>92</v>
      </c>
      <c r="R1464" s="17" t="s">
        <v>804</v>
      </c>
      <c r="S1464" s="16" t="s">
        <v>805</v>
      </c>
      <c r="T1464" s="20">
        <v>52818254</v>
      </c>
      <c r="U1464" s="17" t="s">
        <v>804</v>
      </c>
      <c r="V1464" s="17" t="s">
        <v>95</v>
      </c>
      <c r="W1464" s="17" t="s">
        <v>95</v>
      </c>
      <c r="X1464" s="17" t="s">
        <v>95</v>
      </c>
      <c r="Y1464" s="17" t="s">
        <v>96</v>
      </c>
      <c r="Z1464" s="21">
        <v>71705940</v>
      </c>
      <c r="AA1464" s="33">
        <v>71705940</v>
      </c>
      <c r="AB1464" s="22" t="s">
        <v>95</v>
      </c>
      <c r="AC1464" s="33">
        <v>7170594</v>
      </c>
      <c r="AD1464" s="33">
        <v>7170594</v>
      </c>
      <c r="AE1464" s="20">
        <v>244025</v>
      </c>
      <c r="AF1464" s="20">
        <v>793625</v>
      </c>
      <c r="AG1464" s="7">
        <v>2022011000068</v>
      </c>
      <c r="AH1464" s="18">
        <v>45936</v>
      </c>
      <c r="AI1464" s="18">
        <v>45937</v>
      </c>
      <c r="AJ1464" s="17" t="s">
        <v>95</v>
      </c>
      <c r="AK1464" s="17" t="s">
        <v>95</v>
      </c>
      <c r="AL1464" s="16" t="s">
        <v>95</v>
      </c>
      <c r="AM1464" s="16" t="s">
        <v>95</v>
      </c>
      <c r="AN1464" s="18" t="s">
        <v>95</v>
      </c>
      <c r="AO1464" s="21">
        <v>0</v>
      </c>
      <c r="AP1464" s="18" t="s">
        <v>95</v>
      </c>
      <c r="AQ1464" s="21">
        <v>0</v>
      </c>
      <c r="AR1464" s="17" t="s">
        <v>95</v>
      </c>
      <c r="AS1464" s="21">
        <v>0</v>
      </c>
      <c r="AT1464" s="17" t="s">
        <v>95</v>
      </c>
      <c r="AU1464" s="26">
        <v>0</v>
      </c>
      <c r="AV1464" s="17" t="s">
        <v>95</v>
      </c>
      <c r="AW1464" s="20">
        <v>0</v>
      </c>
      <c r="AX1464" s="18" t="s">
        <v>95</v>
      </c>
      <c r="AY1464" s="4">
        <f t="shared" si="210"/>
        <v>0</v>
      </c>
      <c r="AZ1464" s="11">
        <f t="shared" si="211"/>
        <v>71705940</v>
      </c>
      <c r="BA1464" s="8">
        <f t="shared" si="209"/>
        <v>50194158</v>
      </c>
      <c r="BB1464" s="21">
        <v>50194158</v>
      </c>
      <c r="BC1464" s="21">
        <v>0</v>
      </c>
      <c r="BD1464" s="21">
        <v>0</v>
      </c>
      <c r="BE1464" s="18">
        <v>46234</v>
      </c>
      <c r="BF1464" s="18">
        <v>46234</v>
      </c>
      <c r="BG1464" s="30">
        <v>206</v>
      </c>
      <c r="BH1464" s="62" t="s">
        <v>95</v>
      </c>
      <c r="BI1464" s="17" t="s">
        <v>89</v>
      </c>
      <c r="BJ1464" s="17" t="s">
        <v>97</v>
      </c>
      <c r="BK1464" s="20" t="s">
        <v>12195</v>
      </c>
      <c r="BL1464" s="17" t="s">
        <v>99</v>
      </c>
      <c r="BM1464" s="18">
        <v>45936</v>
      </c>
      <c r="BN1464" s="17" t="s">
        <v>11322</v>
      </c>
      <c r="BO1464" s="18">
        <v>45936</v>
      </c>
      <c r="BP1464" s="16" t="s">
        <v>163</v>
      </c>
      <c r="BQ1464" s="16" t="s">
        <v>6393</v>
      </c>
      <c r="BR1464" s="17" t="s">
        <v>164</v>
      </c>
      <c r="BS1464" s="17" t="s">
        <v>95</v>
      </c>
      <c r="BT1464" s="17" t="s">
        <v>4092</v>
      </c>
      <c r="BU1464" s="17" t="s">
        <v>95</v>
      </c>
      <c r="BV1464" s="17" t="s">
        <v>117</v>
      </c>
      <c r="BW1464" s="16" t="s">
        <v>8615</v>
      </c>
      <c r="BX1464" s="65" t="s">
        <v>12196</v>
      </c>
      <c r="BY1464" s="92" t="s">
        <v>810</v>
      </c>
      <c r="BZ1464" s="92" t="s">
        <v>249</v>
      </c>
      <c r="CA1464" s="92" t="s">
        <v>811</v>
      </c>
      <c r="CB1464" s="92" t="s">
        <v>631</v>
      </c>
      <c r="CC1464" s="122">
        <f t="shared" si="212"/>
        <v>0</v>
      </c>
    </row>
    <row r="1465" spans="1:81" ht="95.25" customHeight="1" x14ac:dyDescent="0.25">
      <c r="A1465" s="66">
        <v>1970</v>
      </c>
      <c r="B1465" s="16">
        <v>80161504</v>
      </c>
      <c r="C1465" s="16" t="s">
        <v>12197</v>
      </c>
      <c r="D1465" s="17" t="s">
        <v>12198</v>
      </c>
      <c r="E1465" s="17" t="s">
        <v>342</v>
      </c>
      <c r="F1465" s="18">
        <v>45915</v>
      </c>
      <c r="G1465" s="17" t="s">
        <v>12199</v>
      </c>
      <c r="H1465" s="79" t="s">
        <v>85</v>
      </c>
      <c r="I1465" s="79" t="s">
        <v>86</v>
      </c>
      <c r="J1465" s="79" t="s">
        <v>87</v>
      </c>
      <c r="K1465" s="16">
        <v>1022380503</v>
      </c>
      <c r="L1465" s="20">
        <v>3</v>
      </c>
      <c r="M1465" s="17" t="s">
        <v>88</v>
      </c>
      <c r="N1465" s="17" t="s">
        <v>89</v>
      </c>
      <c r="O1465" s="16" t="s">
        <v>11806</v>
      </c>
      <c r="P1465" s="17" t="s">
        <v>91</v>
      </c>
      <c r="Q1465" s="17" t="s">
        <v>92</v>
      </c>
      <c r="R1465" s="17" t="s">
        <v>2016</v>
      </c>
      <c r="S1465" s="16" t="s">
        <v>2017</v>
      </c>
      <c r="T1465" s="20">
        <v>52421376</v>
      </c>
      <c r="U1465" s="17" t="s">
        <v>2016</v>
      </c>
      <c r="V1465" s="17" t="s">
        <v>95</v>
      </c>
      <c r="W1465" s="17" t="s">
        <v>5431</v>
      </c>
      <c r="X1465" s="17" t="s">
        <v>2017</v>
      </c>
      <c r="Y1465" s="17" t="s">
        <v>96</v>
      </c>
      <c r="Z1465" s="21">
        <v>38413880</v>
      </c>
      <c r="AA1465" s="33">
        <v>38413880</v>
      </c>
      <c r="AB1465" s="22" t="s">
        <v>95</v>
      </c>
      <c r="AC1465" s="33">
        <v>3841388</v>
      </c>
      <c r="AD1465" s="33">
        <v>3841388</v>
      </c>
      <c r="AE1465" s="20">
        <v>218625</v>
      </c>
      <c r="AF1465" s="20">
        <v>807125</v>
      </c>
      <c r="AG1465" s="7">
        <v>2022011000068</v>
      </c>
      <c r="AH1465" s="18">
        <v>45938</v>
      </c>
      <c r="AI1465" s="18">
        <v>45946</v>
      </c>
      <c r="AJ1465" s="17" t="s">
        <v>95</v>
      </c>
      <c r="AK1465" s="17" t="s">
        <v>95</v>
      </c>
      <c r="AL1465" s="16" t="s">
        <v>95</v>
      </c>
      <c r="AM1465" s="16" t="s">
        <v>95</v>
      </c>
      <c r="AN1465" s="18" t="s">
        <v>95</v>
      </c>
      <c r="AO1465" s="21">
        <v>0</v>
      </c>
      <c r="AP1465" s="18" t="s">
        <v>95</v>
      </c>
      <c r="AQ1465" s="21">
        <v>0</v>
      </c>
      <c r="AR1465" s="17" t="s">
        <v>95</v>
      </c>
      <c r="AS1465" s="21">
        <v>0</v>
      </c>
      <c r="AT1465" s="17" t="s">
        <v>95</v>
      </c>
      <c r="AU1465" s="26">
        <v>0</v>
      </c>
      <c r="AV1465" s="17" t="s">
        <v>95</v>
      </c>
      <c r="AW1465" s="20">
        <v>0</v>
      </c>
      <c r="AX1465" s="18" t="s">
        <v>95</v>
      </c>
      <c r="AY1465" s="4">
        <f t="shared" si="210"/>
        <v>0</v>
      </c>
      <c r="AZ1465" s="11">
        <f t="shared" si="211"/>
        <v>38413880</v>
      </c>
      <c r="BA1465" s="8">
        <f t="shared" si="209"/>
        <v>26889716</v>
      </c>
      <c r="BB1465" s="21">
        <v>26889716</v>
      </c>
      <c r="BC1465" s="21">
        <v>0</v>
      </c>
      <c r="BD1465" s="21">
        <v>0</v>
      </c>
      <c r="BE1465" s="18">
        <v>46234</v>
      </c>
      <c r="BF1465" s="18">
        <v>46234</v>
      </c>
      <c r="BG1465" s="30">
        <v>206</v>
      </c>
      <c r="BH1465" s="62" t="s">
        <v>95</v>
      </c>
      <c r="BI1465" s="17" t="s">
        <v>89</v>
      </c>
      <c r="BJ1465" s="17" t="s">
        <v>97</v>
      </c>
      <c r="BK1465" s="20" t="s">
        <v>12200</v>
      </c>
      <c r="BL1465" s="17" t="s">
        <v>99</v>
      </c>
      <c r="BM1465" s="18">
        <v>45938</v>
      </c>
      <c r="BN1465" s="17" t="s">
        <v>11145</v>
      </c>
      <c r="BO1465" s="18">
        <v>45940</v>
      </c>
      <c r="BP1465" s="16" t="s">
        <v>163</v>
      </c>
      <c r="BQ1465" s="16" t="s">
        <v>6393</v>
      </c>
      <c r="BR1465" s="17" t="s">
        <v>164</v>
      </c>
      <c r="BS1465" s="17" t="s">
        <v>95</v>
      </c>
      <c r="BT1465" s="17" t="s">
        <v>735</v>
      </c>
      <c r="BU1465" s="17" t="s">
        <v>95</v>
      </c>
      <c r="BV1465" s="5" t="s">
        <v>105</v>
      </c>
      <c r="BW1465" s="16" t="s">
        <v>12201</v>
      </c>
      <c r="BX1465" s="65" t="s">
        <v>12202</v>
      </c>
      <c r="BY1465" s="92" t="s">
        <v>810</v>
      </c>
      <c r="BZ1465" s="92" t="s">
        <v>249</v>
      </c>
      <c r="CA1465" s="92" t="s">
        <v>2023</v>
      </c>
      <c r="CB1465" s="92" t="s">
        <v>631</v>
      </c>
      <c r="CC1465" s="122">
        <f t="shared" si="212"/>
        <v>0</v>
      </c>
    </row>
    <row r="1466" spans="1:81" ht="95.25" customHeight="1" x14ac:dyDescent="0.25">
      <c r="A1466" s="66">
        <v>1972</v>
      </c>
      <c r="B1466" s="16">
        <v>80161504</v>
      </c>
      <c r="C1466" s="16" t="s">
        <v>12203</v>
      </c>
      <c r="D1466" s="17" t="s">
        <v>12204</v>
      </c>
      <c r="E1466" s="17" t="s">
        <v>342</v>
      </c>
      <c r="F1466" s="18">
        <v>45915</v>
      </c>
      <c r="G1466" s="17" t="s">
        <v>12205</v>
      </c>
      <c r="H1466" s="79" t="s">
        <v>85</v>
      </c>
      <c r="I1466" s="79" t="s">
        <v>86</v>
      </c>
      <c r="J1466" s="79" t="s">
        <v>87</v>
      </c>
      <c r="K1466" s="16">
        <v>1049650060</v>
      </c>
      <c r="L1466" s="20">
        <v>1</v>
      </c>
      <c r="M1466" s="17" t="s">
        <v>88</v>
      </c>
      <c r="N1466" s="17" t="s">
        <v>2347</v>
      </c>
      <c r="O1466" s="16" t="s">
        <v>11806</v>
      </c>
      <c r="P1466" s="17" t="s">
        <v>91</v>
      </c>
      <c r="Q1466" s="17" t="s">
        <v>92</v>
      </c>
      <c r="R1466" s="17" t="s">
        <v>2016</v>
      </c>
      <c r="S1466" s="16" t="s">
        <v>2017</v>
      </c>
      <c r="T1466" s="20">
        <v>52421376</v>
      </c>
      <c r="U1466" s="17" t="s">
        <v>2016</v>
      </c>
      <c r="V1466" s="17" t="s">
        <v>95</v>
      </c>
      <c r="W1466" s="17" t="s">
        <v>5431</v>
      </c>
      <c r="X1466" s="17" t="s">
        <v>2017</v>
      </c>
      <c r="Y1466" s="17" t="s">
        <v>96</v>
      </c>
      <c r="Z1466" s="21">
        <v>38413880</v>
      </c>
      <c r="AA1466" s="33">
        <v>38413880</v>
      </c>
      <c r="AB1466" s="22" t="s">
        <v>95</v>
      </c>
      <c r="AC1466" s="33">
        <v>3841388</v>
      </c>
      <c r="AD1466" s="33">
        <v>3841388</v>
      </c>
      <c r="AE1466" s="20">
        <v>218825</v>
      </c>
      <c r="AF1466" s="20">
        <v>821125</v>
      </c>
      <c r="AG1466" s="7">
        <v>2022011000068</v>
      </c>
      <c r="AH1466" s="18">
        <v>45940</v>
      </c>
      <c r="AI1466" s="18">
        <v>45947</v>
      </c>
      <c r="AJ1466" s="17" t="s">
        <v>12206</v>
      </c>
      <c r="AK1466" s="17" t="s">
        <v>87</v>
      </c>
      <c r="AL1466" s="16">
        <v>39577913</v>
      </c>
      <c r="AM1466" s="16">
        <v>8</v>
      </c>
      <c r="AN1466" s="18">
        <v>45968</v>
      </c>
      <c r="AO1466" s="21">
        <v>0</v>
      </c>
      <c r="AP1466" s="18" t="s">
        <v>95</v>
      </c>
      <c r="AQ1466" s="21">
        <v>0</v>
      </c>
      <c r="AR1466" s="17" t="s">
        <v>95</v>
      </c>
      <c r="AS1466" s="21">
        <v>0</v>
      </c>
      <c r="AT1466" s="17" t="s">
        <v>95</v>
      </c>
      <c r="AU1466" s="26">
        <v>0</v>
      </c>
      <c r="AV1466" s="17" t="s">
        <v>95</v>
      </c>
      <c r="AW1466" s="20">
        <v>0</v>
      </c>
      <c r="AX1466" s="18" t="s">
        <v>95</v>
      </c>
      <c r="AY1466" s="4">
        <f t="shared" si="210"/>
        <v>0</v>
      </c>
      <c r="AZ1466" s="11">
        <f t="shared" si="211"/>
        <v>38413880</v>
      </c>
      <c r="BA1466" s="8">
        <f t="shared" si="209"/>
        <v>26889716</v>
      </c>
      <c r="BB1466" s="21">
        <v>26889716</v>
      </c>
      <c r="BC1466" s="21">
        <v>0</v>
      </c>
      <c r="BD1466" s="21">
        <v>0</v>
      </c>
      <c r="BE1466" s="18">
        <v>46234</v>
      </c>
      <c r="BF1466" s="18">
        <v>46234</v>
      </c>
      <c r="BG1466" s="30">
        <v>206</v>
      </c>
      <c r="BH1466" s="62" t="s">
        <v>95</v>
      </c>
      <c r="BI1466" s="17" t="s">
        <v>89</v>
      </c>
      <c r="BJ1466" s="17" t="s">
        <v>142</v>
      </c>
      <c r="BK1466" s="20" t="s">
        <v>12207</v>
      </c>
      <c r="BL1466" s="17" t="s">
        <v>12208</v>
      </c>
      <c r="BM1466" s="18" t="s">
        <v>12209</v>
      </c>
      <c r="BN1466" s="17" t="s">
        <v>12210</v>
      </c>
      <c r="BO1466" s="18" t="s">
        <v>11939</v>
      </c>
      <c r="BP1466" s="16" t="s">
        <v>12211</v>
      </c>
      <c r="BQ1466" s="16" t="s">
        <v>6393</v>
      </c>
      <c r="BR1466" s="17" t="s">
        <v>149</v>
      </c>
      <c r="BS1466" s="17" t="s">
        <v>95</v>
      </c>
      <c r="BT1466" s="17" t="s">
        <v>12212</v>
      </c>
      <c r="BU1466" s="17" t="s">
        <v>12213</v>
      </c>
      <c r="BV1466" s="17" t="s">
        <v>569</v>
      </c>
      <c r="BW1466" s="16" t="s">
        <v>8690</v>
      </c>
      <c r="BX1466" s="65" t="s">
        <v>12214</v>
      </c>
      <c r="BY1466" s="92" t="s">
        <v>810</v>
      </c>
      <c r="BZ1466" s="92" t="s">
        <v>249</v>
      </c>
      <c r="CA1466" s="92" t="s">
        <v>2023</v>
      </c>
      <c r="CB1466" s="92" t="s">
        <v>631</v>
      </c>
      <c r="CC1466" s="122">
        <f t="shared" si="212"/>
        <v>0</v>
      </c>
    </row>
    <row r="1467" spans="1:81" ht="95.25" customHeight="1" x14ac:dyDescent="0.25">
      <c r="A1467" s="66">
        <v>1973</v>
      </c>
      <c r="B1467" s="16">
        <v>80161500</v>
      </c>
      <c r="C1467" s="16" t="s">
        <v>12215</v>
      </c>
      <c r="D1467" s="17" t="s">
        <v>12216</v>
      </c>
      <c r="E1467" s="17" t="s">
        <v>11224</v>
      </c>
      <c r="F1467" s="18">
        <v>45915</v>
      </c>
      <c r="G1467" s="17" t="s">
        <v>7082</v>
      </c>
      <c r="H1467" s="79" t="s">
        <v>85</v>
      </c>
      <c r="I1467" s="79" t="s">
        <v>86</v>
      </c>
      <c r="J1467" s="79" t="s">
        <v>87</v>
      </c>
      <c r="K1467" s="16">
        <v>1019089635</v>
      </c>
      <c r="L1467" s="20">
        <v>1</v>
      </c>
      <c r="M1467" s="17" t="s">
        <v>88</v>
      </c>
      <c r="N1467" s="17" t="s">
        <v>89</v>
      </c>
      <c r="O1467" s="16" t="s">
        <v>12217</v>
      </c>
      <c r="P1467" s="17" t="s">
        <v>91</v>
      </c>
      <c r="Q1467" s="17" t="s">
        <v>92</v>
      </c>
      <c r="R1467" s="17" t="s">
        <v>620</v>
      </c>
      <c r="S1467" s="16" t="s">
        <v>623</v>
      </c>
      <c r="T1467" s="20">
        <v>30276350</v>
      </c>
      <c r="U1467" s="17" t="s">
        <v>620</v>
      </c>
      <c r="V1467" s="17" t="s">
        <v>95</v>
      </c>
      <c r="W1467" s="17" t="s">
        <v>1195</v>
      </c>
      <c r="X1467" s="17" t="s">
        <v>623</v>
      </c>
      <c r="Y1467" s="17" t="s">
        <v>96</v>
      </c>
      <c r="Z1467" s="21">
        <v>42682080</v>
      </c>
      <c r="AA1467" s="33">
        <v>42682080</v>
      </c>
      <c r="AB1467" s="22" t="s">
        <v>95</v>
      </c>
      <c r="AC1467" s="33">
        <v>4268208</v>
      </c>
      <c r="AD1467" s="33">
        <v>4268208</v>
      </c>
      <c r="AE1467" s="20">
        <v>218925</v>
      </c>
      <c r="AF1467" s="20">
        <v>792225</v>
      </c>
      <c r="AG1467" s="7">
        <v>2022011000068</v>
      </c>
      <c r="AH1467" s="18">
        <v>45933</v>
      </c>
      <c r="AI1467" s="18">
        <v>45938</v>
      </c>
      <c r="AJ1467" s="17" t="s">
        <v>95</v>
      </c>
      <c r="AK1467" s="17" t="s">
        <v>95</v>
      </c>
      <c r="AL1467" s="16" t="s">
        <v>95</v>
      </c>
      <c r="AM1467" s="16" t="s">
        <v>95</v>
      </c>
      <c r="AN1467" s="18" t="s">
        <v>95</v>
      </c>
      <c r="AO1467" s="21">
        <v>0</v>
      </c>
      <c r="AP1467" s="18" t="s">
        <v>95</v>
      </c>
      <c r="AQ1467" s="21">
        <v>0</v>
      </c>
      <c r="AR1467" s="17" t="s">
        <v>95</v>
      </c>
      <c r="AS1467" s="21">
        <v>0</v>
      </c>
      <c r="AT1467" s="17" t="s">
        <v>95</v>
      </c>
      <c r="AU1467" s="26">
        <v>0</v>
      </c>
      <c r="AV1467" s="17" t="s">
        <v>95</v>
      </c>
      <c r="AW1467" s="20">
        <v>0</v>
      </c>
      <c r="AX1467" s="18" t="s">
        <v>95</v>
      </c>
      <c r="AY1467" s="4">
        <f t="shared" si="210"/>
        <v>0</v>
      </c>
      <c r="AZ1467" s="11">
        <f t="shared" si="211"/>
        <v>42682080</v>
      </c>
      <c r="BA1467" s="8">
        <f t="shared" si="209"/>
        <v>29877456</v>
      </c>
      <c r="BB1467" s="21">
        <v>29877456</v>
      </c>
      <c r="BC1467" s="21">
        <v>0</v>
      </c>
      <c r="BD1467" s="21">
        <v>0</v>
      </c>
      <c r="BE1467" s="18">
        <v>46234</v>
      </c>
      <c r="BF1467" s="18">
        <v>46234</v>
      </c>
      <c r="BG1467" s="30">
        <v>206</v>
      </c>
      <c r="BH1467" s="62" t="s">
        <v>95</v>
      </c>
      <c r="BI1467" s="17" t="s">
        <v>89</v>
      </c>
      <c r="BJ1467" s="17" t="s">
        <v>97</v>
      </c>
      <c r="BK1467" s="20" t="s">
        <v>12218</v>
      </c>
      <c r="BL1467" s="17" t="s">
        <v>99</v>
      </c>
      <c r="BM1467" s="18">
        <v>45934</v>
      </c>
      <c r="BN1467" s="17" t="s">
        <v>12219</v>
      </c>
      <c r="BO1467" s="18">
        <v>45936</v>
      </c>
      <c r="BP1467" s="16" t="s">
        <v>163</v>
      </c>
      <c r="BQ1467" s="16" t="s">
        <v>6393</v>
      </c>
      <c r="BR1467" s="17" t="s">
        <v>164</v>
      </c>
      <c r="BS1467" s="17" t="s">
        <v>95</v>
      </c>
      <c r="BT1467" s="17" t="s">
        <v>258</v>
      </c>
      <c r="BU1467" s="17" t="s">
        <v>95</v>
      </c>
      <c r="BV1467" s="5" t="s">
        <v>105</v>
      </c>
      <c r="BW1467" s="16" t="s">
        <v>7089</v>
      </c>
      <c r="BX1467" s="65" t="s">
        <v>12220</v>
      </c>
      <c r="BY1467" s="92" t="s">
        <v>630</v>
      </c>
      <c r="BZ1467" s="92" t="s">
        <v>249</v>
      </c>
      <c r="CA1467" s="92" t="s">
        <v>631</v>
      </c>
      <c r="CB1467" s="92" t="s">
        <v>631</v>
      </c>
      <c r="CC1467" s="122">
        <f t="shared" si="212"/>
        <v>0</v>
      </c>
    </row>
    <row r="1468" spans="1:81" ht="95.25" customHeight="1" x14ac:dyDescent="0.25">
      <c r="A1468" s="66">
        <v>2031</v>
      </c>
      <c r="B1468" s="16">
        <v>80121503</v>
      </c>
      <c r="C1468" s="16" t="s">
        <v>12221</v>
      </c>
      <c r="D1468" s="17" t="s">
        <v>12222</v>
      </c>
      <c r="E1468" s="17" t="s">
        <v>342</v>
      </c>
      <c r="F1468" s="18">
        <v>45919</v>
      </c>
      <c r="G1468" s="17" t="s">
        <v>12223</v>
      </c>
      <c r="H1468" s="17" t="s">
        <v>85</v>
      </c>
      <c r="I1468" s="17" t="s">
        <v>86</v>
      </c>
      <c r="J1468" s="17" t="s">
        <v>87</v>
      </c>
      <c r="K1468" s="16">
        <v>91516651</v>
      </c>
      <c r="L1468" s="20">
        <v>1</v>
      </c>
      <c r="M1468" s="17" t="s">
        <v>88</v>
      </c>
      <c r="N1468" s="17" t="s">
        <v>1044</v>
      </c>
      <c r="O1468" s="16" t="s">
        <v>12224</v>
      </c>
      <c r="P1468" s="17" t="s">
        <v>239</v>
      </c>
      <c r="Q1468" s="17" t="s">
        <v>240</v>
      </c>
      <c r="R1468" s="16" t="s">
        <v>356</v>
      </c>
      <c r="S1468" s="16" t="s">
        <v>6204</v>
      </c>
      <c r="T1468" s="20">
        <v>1087412677</v>
      </c>
      <c r="U1468" s="17" t="s">
        <v>358</v>
      </c>
      <c r="V1468" s="17" t="s">
        <v>95</v>
      </c>
      <c r="W1468" s="17" t="s">
        <v>3331</v>
      </c>
      <c r="X1468" s="17" t="s">
        <v>3330</v>
      </c>
      <c r="Y1468" s="17" t="s">
        <v>96</v>
      </c>
      <c r="Z1468" s="21">
        <v>51309596</v>
      </c>
      <c r="AA1468" s="33">
        <v>51309596</v>
      </c>
      <c r="AB1468" s="22" t="s">
        <v>95</v>
      </c>
      <c r="AC1468" s="33">
        <v>15707020</v>
      </c>
      <c r="AD1468" s="33" t="s">
        <v>95</v>
      </c>
      <c r="AE1468" s="20">
        <v>255325</v>
      </c>
      <c r="AF1468" s="20">
        <v>764525</v>
      </c>
      <c r="AG1468" s="7">
        <v>2022011000068</v>
      </c>
      <c r="AH1468" s="18">
        <v>45925</v>
      </c>
      <c r="AI1468" s="18">
        <v>45925</v>
      </c>
      <c r="AJ1468" s="17" t="s">
        <v>95</v>
      </c>
      <c r="AK1468" s="17" t="s">
        <v>95</v>
      </c>
      <c r="AL1468" s="17" t="s">
        <v>95</v>
      </c>
      <c r="AM1468" s="17" t="s">
        <v>95</v>
      </c>
      <c r="AN1468" s="17" t="s">
        <v>95</v>
      </c>
      <c r="AO1468" s="21">
        <v>0</v>
      </c>
      <c r="AP1468" s="18" t="s">
        <v>95</v>
      </c>
      <c r="AQ1468" s="21">
        <v>0</v>
      </c>
      <c r="AR1468" s="17" t="s">
        <v>95</v>
      </c>
      <c r="AS1468" s="21">
        <v>0</v>
      </c>
      <c r="AT1468" s="17" t="s">
        <v>95</v>
      </c>
      <c r="AU1468" s="26">
        <v>0</v>
      </c>
      <c r="AV1468" s="17" t="s">
        <v>95</v>
      </c>
      <c r="AW1468" s="20">
        <v>0</v>
      </c>
      <c r="AX1468" s="18" t="s">
        <v>95</v>
      </c>
      <c r="AY1468" s="4">
        <f t="shared" si="210"/>
        <v>0</v>
      </c>
      <c r="AZ1468" s="11">
        <f t="shared" si="211"/>
        <v>51309596</v>
      </c>
      <c r="BA1468" s="8">
        <f t="shared" si="209"/>
        <v>0</v>
      </c>
      <c r="BB1468" s="21">
        <v>0</v>
      </c>
      <c r="BC1468" s="21">
        <v>0</v>
      </c>
      <c r="BD1468" s="21">
        <v>0</v>
      </c>
      <c r="BE1468" s="18">
        <v>46022</v>
      </c>
      <c r="BF1468" s="18">
        <v>46022</v>
      </c>
      <c r="BG1468" s="30">
        <v>-6</v>
      </c>
      <c r="BH1468" s="62" t="s">
        <v>95</v>
      </c>
      <c r="BI1468" s="17" t="s">
        <v>12225</v>
      </c>
      <c r="BJ1468" s="17" t="s">
        <v>97</v>
      </c>
      <c r="BK1468" s="20" t="s">
        <v>12226</v>
      </c>
      <c r="BL1468" s="17" t="s">
        <v>7957</v>
      </c>
      <c r="BM1468" s="18">
        <v>45925</v>
      </c>
      <c r="BN1468" s="17" t="s">
        <v>11753</v>
      </c>
      <c r="BO1468" s="18">
        <v>45925</v>
      </c>
      <c r="BP1468" s="16" t="s">
        <v>163</v>
      </c>
      <c r="BQ1468" s="31" t="s">
        <v>102</v>
      </c>
      <c r="BR1468" s="17" t="s">
        <v>164</v>
      </c>
      <c r="BS1468" s="17" t="s">
        <v>95</v>
      </c>
      <c r="BT1468" s="17" t="s">
        <v>258</v>
      </c>
      <c r="BU1468" s="17" t="s">
        <v>95</v>
      </c>
      <c r="BV1468" s="17" t="s">
        <v>117</v>
      </c>
      <c r="BW1468" s="16" t="s">
        <v>2064</v>
      </c>
      <c r="BX1468" s="65" t="s">
        <v>12227</v>
      </c>
      <c r="BY1468" s="92" t="s">
        <v>1040</v>
      </c>
      <c r="BZ1468" s="92" t="s">
        <v>249</v>
      </c>
      <c r="CA1468" s="92" t="s">
        <v>240</v>
      </c>
      <c r="CB1468" s="92" t="s">
        <v>110</v>
      </c>
      <c r="CC1468" s="122">
        <f t="shared" si="212"/>
        <v>0</v>
      </c>
    </row>
    <row r="1469" spans="1:81" ht="95.25" customHeight="1" x14ac:dyDescent="0.25">
      <c r="A1469" s="66">
        <v>1975</v>
      </c>
      <c r="B1469" s="16">
        <v>80161500</v>
      </c>
      <c r="C1469" s="16" t="s">
        <v>12228</v>
      </c>
      <c r="D1469" s="17" t="s">
        <v>12229</v>
      </c>
      <c r="E1469" s="17" t="s">
        <v>11390</v>
      </c>
      <c r="F1469" s="18">
        <v>45915</v>
      </c>
      <c r="G1469" s="17" t="s">
        <v>7353</v>
      </c>
      <c r="H1469" s="79" t="s">
        <v>85</v>
      </c>
      <c r="I1469" s="79" t="s">
        <v>86</v>
      </c>
      <c r="J1469" s="79" t="s">
        <v>87</v>
      </c>
      <c r="K1469" s="16">
        <v>1020842408</v>
      </c>
      <c r="L1469" s="20">
        <v>8</v>
      </c>
      <c r="M1469" s="17" t="s">
        <v>88</v>
      </c>
      <c r="N1469" s="17" t="s">
        <v>89</v>
      </c>
      <c r="O1469" s="16" t="s">
        <v>12230</v>
      </c>
      <c r="P1469" s="17" t="s">
        <v>91</v>
      </c>
      <c r="Q1469" s="17" t="s">
        <v>92</v>
      </c>
      <c r="R1469" s="17" t="s">
        <v>620</v>
      </c>
      <c r="S1469" s="16" t="s">
        <v>12231</v>
      </c>
      <c r="T1469" s="20">
        <v>1010194349</v>
      </c>
      <c r="U1469" s="17" t="s">
        <v>620</v>
      </c>
      <c r="V1469" s="17" t="s">
        <v>95</v>
      </c>
      <c r="W1469" s="17" t="s">
        <v>3331</v>
      </c>
      <c r="X1469" s="17" t="s">
        <v>1428</v>
      </c>
      <c r="Y1469" s="17" t="s">
        <v>96</v>
      </c>
      <c r="Z1469" s="21">
        <v>61462240</v>
      </c>
      <c r="AA1469" s="33">
        <v>61462240</v>
      </c>
      <c r="AB1469" s="22" t="s">
        <v>95</v>
      </c>
      <c r="AC1469" s="33">
        <v>6146224</v>
      </c>
      <c r="AD1469" s="33">
        <v>6146224</v>
      </c>
      <c r="AE1469" s="20">
        <v>244925</v>
      </c>
      <c r="AF1469" s="20">
        <v>798825</v>
      </c>
      <c r="AG1469" s="7">
        <v>2022011000068</v>
      </c>
      <c r="AH1469" s="18">
        <v>45936</v>
      </c>
      <c r="AI1469" s="18">
        <v>45937</v>
      </c>
      <c r="AJ1469" s="17" t="s">
        <v>95</v>
      </c>
      <c r="AK1469" s="17" t="s">
        <v>95</v>
      </c>
      <c r="AL1469" s="16" t="s">
        <v>95</v>
      </c>
      <c r="AM1469" s="16" t="s">
        <v>95</v>
      </c>
      <c r="AN1469" s="18" t="s">
        <v>95</v>
      </c>
      <c r="AO1469" s="21">
        <v>0</v>
      </c>
      <c r="AP1469" s="18" t="s">
        <v>95</v>
      </c>
      <c r="AQ1469" s="21">
        <v>0</v>
      </c>
      <c r="AR1469" s="17" t="s">
        <v>95</v>
      </c>
      <c r="AS1469" s="21">
        <v>0</v>
      </c>
      <c r="AT1469" s="17" t="s">
        <v>95</v>
      </c>
      <c r="AU1469" s="26">
        <v>0</v>
      </c>
      <c r="AV1469" s="17" t="s">
        <v>95</v>
      </c>
      <c r="AW1469" s="20">
        <v>0</v>
      </c>
      <c r="AX1469" s="18" t="s">
        <v>95</v>
      </c>
      <c r="AY1469" s="4">
        <f t="shared" si="210"/>
        <v>0</v>
      </c>
      <c r="AZ1469" s="11">
        <f t="shared" si="211"/>
        <v>61462240</v>
      </c>
      <c r="BA1469" s="8">
        <f t="shared" si="209"/>
        <v>43023568</v>
      </c>
      <c r="BB1469" s="21">
        <v>43023568</v>
      </c>
      <c r="BC1469" s="21">
        <v>0</v>
      </c>
      <c r="BD1469" s="21">
        <v>0</v>
      </c>
      <c r="BE1469" s="18">
        <v>46234</v>
      </c>
      <c r="BF1469" s="18">
        <v>46234</v>
      </c>
      <c r="BG1469" s="30">
        <v>206</v>
      </c>
      <c r="BH1469" s="62" t="s">
        <v>95</v>
      </c>
      <c r="BI1469" s="17" t="s">
        <v>89</v>
      </c>
      <c r="BJ1469" s="17" t="s">
        <v>97</v>
      </c>
      <c r="BK1469" s="20" t="s">
        <v>12232</v>
      </c>
      <c r="BL1469" s="17" t="s">
        <v>99</v>
      </c>
      <c r="BM1469" s="18">
        <v>45937</v>
      </c>
      <c r="BN1469" s="17" t="s">
        <v>11378</v>
      </c>
      <c r="BO1469" s="18">
        <v>45937</v>
      </c>
      <c r="BP1469" s="16" t="s">
        <v>163</v>
      </c>
      <c r="BQ1469" s="16" t="s">
        <v>6393</v>
      </c>
      <c r="BR1469" s="17" t="s">
        <v>164</v>
      </c>
      <c r="BS1469" s="17" t="s">
        <v>95</v>
      </c>
      <c r="BT1469" s="17" t="s">
        <v>313</v>
      </c>
      <c r="BU1469" s="17" t="s">
        <v>95</v>
      </c>
      <c r="BV1469" s="5" t="s">
        <v>105</v>
      </c>
      <c r="BW1469" s="16" t="s">
        <v>7357</v>
      </c>
      <c r="BX1469" s="65" t="s">
        <v>12233</v>
      </c>
      <c r="BY1469" s="92" t="s">
        <v>1040</v>
      </c>
      <c r="BZ1469" s="92" t="s">
        <v>249</v>
      </c>
      <c r="CA1469" s="92" t="s">
        <v>631</v>
      </c>
      <c r="CB1469" s="92" t="s">
        <v>631</v>
      </c>
      <c r="CC1469" s="122">
        <f t="shared" si="212"/>
        <v>0</v>
      </c>
    </row>
    <row r="1470" spans="1:81" ht="95.25" customHeight="1" x14ac:dyDescent="0.25">
      <c r="A1470" s="66">
        <v>1976</v>
      </c>
      <c r="B1470" s="16">
        <v>80161500</v>
      </c>
      <c r="C1470" s="16" t="s">
        <v>12234</v>
      </c>
      <c r="D1470" s="17" t="s">
        <v>12235</v>
      </c>
      <c r="E1470" s="17" t="s">
        <v>11390</v>
      </c>
      <c r="F1470" s="18">
        <v>45915</v>
      </c>
      <c r="G1470" s="17" t="s">
        <v>7781</v>
      </c>
      <c r="H1470" s="79" t="s">
        <v>85</v>
      </c>
      <c r="I1470" s="79" t="s">
        <v>86</v>
      </c>
      <c r="J1470" s="79" t="s">
        <v>87</v>
      </c>
      <c r="K1470" s="16">
        <v>1001056741</v>
      </c>
      <c r="L1470" s="20">
        <v>5</v>
      </c>
      <c r="M1470" s="17" t="s">
        <v>88</v>
      </c>
      <c r="N1470" s="17" t="s">
        <v>89</v>
      </c>
      <c r="O1470" s="16" t="s">
        <v>12230</v>
      </c>
      <c r="P1470" s="17" t="s">
        <v>91</v>
      </c>
      <c r="Q1470" s="17" t="s">
        <v>92</v>
      </c>
      <c r="R1470" s="17" t="s">
        <v>620</v>
      </c>
      <c r="S1470" s="16" t="s">
        <v>7782</v>
      </c>
      <c r="T1470" s="20">
        <v>8027349</v>
      </c>
      <c r="U1470" s="17" t="s">
        <v>620</v>
      </c>
      <c r="V1470" s="17" t="s">
        <v>95</v>
      </c>
      <c r="W1470" s="17" t="s">
        <v>3331</v>
      </c>
      <c r="X1470" s="17" t="s">
        <v>1428</v>
      </c>
      <c r="Y1470" s="17" t="s">
        <v>96</v>
      </c>
      <c r="Z1470" s="21">
        <v>61462240</v>
      </c>
      <c r="AA1470" s="33">
        <v>61462240</v>
      </c>
      <c r="AB1470" s="22" t="s">
        <v>95</v>
      </c>
      <c r="AC1470" s="33">
        <v>6146224</v>
      </c>
      <c r="AD1470" s="33">
        <v>6146224</v>
      </c>
      <c r="AE1470" s="20">
        <v>245025</v>
      </c>
      <c r="AF1470" s="20">
        <v>798925</v>
      </c>
      <c r="AG1470" s="7">
        <v>2022011000068</v>
      </c>
      <c r="AH1470" s="18">
        <v>45936</v>
      </c>
      <c r="AI1470" s="18">
        <v>45937</v>
      </c>
      <c r="AJ1470" s="17" t="s">
        <v>95</v>
      </c>
      <c r="AK1470" s="17" t="s">
        <v>95</v>
      </c>
      <c r="AL1470" s="16" t="s">
        <v>95</v>
      </c>
      <c r="AM1470" s="16" t="s">
        <v>95</v>
      </c>
      <c r="AN1470" s="18" t="s">
        <v>95</v>
      </c>
      <c r="AO1470" s="21">
        <v>0</v>
      </c>
      <c r="AP1470" s="18" t="s">
        <v>95</v>
      </c>
      <c r="AQ1470" s="21">
        <v>0</v>
      </c>
      <c r="AR1470" s="17" t="s">
        <v>95</v>
      </c>
      <c r="AS1470" s="21">
        <v>0</v>
      </c>
      <c r="AT1470" s="17" t="s">
        <v>95</v>
      </c>
      <c r="AU1470" s="26">
        <v>0</v>
      </c>
      <c r="AV1470" s="17" t="s">
        <v>95</v>
      </c>
      <c r="AW1470" s="20">
        <v>0</v>
      </c>
      <c r="AX1470" s="18" t="s">
        <v>95</v>
      </c>
      <c r="AY1470" s="4">
        <f t="shared" si="210"/>
        <v>0</v>
      </c>
      <c r="AZ1470" s="11">
        <f t="shared" si="211"/>
        <v>61462240</v>
      </c>
      <c r="BA1470" s="8">
        <f t="shared" si="209"/>
        <v>43023568</v>
      </c>
      <c r="BB1470" s="21">
        <v>43023568</v>
      </c>
      <c r="BC1470" s="21">
        <v>0</v>
      </c>
      <c r="BD1470" s="21">
        <v>0</v>
      </c>
      <c r="BE1470" s="18">
        <v>46234</v>
      </c>
      <c r="BF1470" s="18">
        <v>46234</v>
      </c>
      <c r="BG1470" s="30">
        <v>206</v>
      </c>
      <c r="BH1470" s="62" t="s">
        <v>95</v>
      </c>
      <c r="BI1470" s="17" t="s">
        <v>89</v>
      </c>
      <c r="BJ1470" s="17" t="s">
        <v>97</v>
      </c>
      <c r="BK1470" s="20" t="s">
        <v>12236</v>
      </c>
      <c r="BL1470" s="17" t="s">
        <v>3696</v>
      </c>
      <c r="BM1470" s="18">
        <v>45936</v>
      </c>
      <c r="BN1470" s="17" t="s">
        <v>11227</v>
      </c>
      <c r="BO1470" s="18">
        <v>45937</v>
      </c>
      <c r="BP1470" s="16" t="s">
        <v>163</v>
      </c>
      <c r="BQ1470" s="16" t="s">
        <v>6393</v>
      </c>
      <c r="BR1470" s="17" t="s">
        <v>164</v>
      </c>
      <c r="BS1470" s="17" t="s">
        <v>95</v>
      </c>
      <c r="BT1470" s="17" t="s">
        <v>313</v>
      </c>
      <c r="BU1470" s="17" t="s">
        <v>95</v>
      </c>
      <c r="BV1470" s="5" t="s">
        <v>105</v>
      </c>
      <c r="BW1470" s="16" t="s">
        <v>7785</v>
      </c>
      <c r="BX1470" s="65" t="s">
        <v>12237</v>
      </c>
      <c r="BY1470" s="92" t="s">
        <v>1040</v>
      </c>
      <c r="BZ1470" s="92" t="s">
        <v>249</v>
      </c>
      <c r="CA1470" s="92" t="s">
        <v>631</v>
      </c>
      <c r="CB1470" s="92" t="s">
        <v>631</v>
      </c>
      <c r="CC1470" s="122">
        <f t="shared" si="212"/>
        <v>0</v>
      </c>
    </row>
    <row r="1471" spans="1:81" ht="95.25" customHeight="1" x14ac:dyDescent="0.25">
      <c r="A1471" s="66">
        <v>2032</v>
      </c>
      <c r="B1471" s="16">
        <v>80121503</v>
      </c>
      <c r="C1471" s="16" t="s">
        <v>12238</v>
      </c>
      <c r="D1471" s="17" t="s">
        <v>12239</v>
      </c>
      <c r="E1471" s="17" t="s">
        <v>342</v>
      </c>
      <c r="F1471" s="18">
        <v>45919</v>
      </c>
      <c r="G1471" s="17" t="s">
        <v>12240</v>
      </c>
      <c r="H1471" s="17" t="s">
        <v>85</v>
      </c>
      <c r="I1471" s="17" t="s">
        <v>86</v>
      </c>
      <c r="J1471" s="17" t="s">
        <v>87</v>
      </c>
      <c r="K1471" s="16">
        <v>1015443206</v>
      </c>
      <c r="L1471" s="20">
        <v>7</v>
      </c>
      <c r="M1471" s="17" t="s">
        <v>88</v>
      </c>
      <c r="N1471" s="17" t="s">
        <v>89</v>
      </c>
      <c r="O1471" s="16" t="s">
        <v>12241</v>
      </c>
      <c r="P1471" s="17" t="s">
        <v>239</v>
      </c>
      <c r="Q1471" s="17" t="s">
        <v>240</v>
      </c>
      <c r="R1471" s="16" t="s">
        <v>356</v>
      </c>
      <c r="S1471" s="16" t="s">
        <v>6204</v>
      </c>
      <c r="T1471" s="20">
        <v>1087412677</v>
      </c>
      <c r="U1471" s="17" t="s">
        <v>358</v>
      </c>
      <c r="V1471" s="17" t="s">
        <v>95</v>
      </c>
      <c r="W1471" s="17" t="s">
        <v>3331</v>
      </c>
      <c r="X1471" s="17" t="s">
        <v>1428</v>
      </c>
      <c r="Y1471" s="17" t="s">
        <v>96</v>
      </c>
      <c r="Z1471" s="21">
        <v>35135911</v>
      </c>
      <c r="AA1471" s="33">
        <v>35135911</v>
      </c>
      <c r="AB1471" s="22" t="s">
        <v>95</v>
      </c>
      <c r="AC1471" s="33">
        <v>10755893</v>
      </c>
      <c r="AD1471" s="33" t="s">
        <v>95</v>
      </c>
      <c r="AE1471" s="20">
        <v>248925</v>
      </c>
      <c r="AF1471" s="20">
        <v>764225</v>
      </c>
      <c r="AG1471" s="7">
        <v>2022011000068</v>
      </c>
      <c r="AH1471" s="18">
        <v>45926</v>
      </c>
      <c r="AI1471" s="18">
        <v>45926</v>
      </c>
      <c r="AJ1471" s="17" t="s">
        <v>95</v>
      </c>
      <c r="AK1471" s="17" t="s">
        <v>95</v>
      </c>
      <c r="AL1471" s="17" t="s">
        <v>95</v>
      </c>
      <c r="AM1471" s="17" t="s">
        <v>95</v>
      </c>
      <c r="AN1471" s="17" t="s">
        <v>95</v>
      </c>
      <c r="AO1471" s="21">
        <v>0</v>
      </c>
      <c r="AP1471" s="18" t="s">
        <v>95</v>
      </c>
      <c r="AQ1471" s="21">
        <v>0</v>
      </c>
      <c r="AR1471" s="17" t="s">
        <v>95</v>
      </c>
      <c r="AS1471" s="21">
        <v>0</v>
      </c>
      <c r="AT1471" s="17" t="s">
        <v>95</v>
      </c>
      <c r="AU1471" s="26">
        <v>0</v>
      </c>
      <c r="AV1471" s="17" t="s">
        <v>95</v>
      </c>
      <c r="AW1471" s="20">
        <v>0</v>
      </c>
      <c r="AX1471" s="18" t="s">
        <v>95</v>
      </c>
      <c r="AY1471" s="4">
        <f t="shared" si="210"/>
        <v>0</v>
      </c>
      <c r="AZ1471" s="11">
        <f t="shared" si="211"/>
        <v>35135911</v>
      </c>
      <c r="BA1471" s="8">
        <f t="shared" si="209"/>
        <v>0</v>
      </c>
      <c r="BB1471" s="21">
        <v>0</v>
      </c>
      <c r="BC1471" s="21">
        <v>0</v>
      </c>
      <c r="BD1471" s="21">
        <v>0</v>
      </c>
      <c r="BE1471" s="18">
        <v>46022</v>
      </c>
      <c r="BF1471" s="18">
        <v>46022</v>
      </c>
      <c r="BG1471" s="30">
        <v>-6</v>
      </c>
      <c r="BH1471" s="62" t="s">
        <v>95</v>
      </c>
      <c r="BI1471" s="17" t="s">
        <v>89</v>
      </c>
      <c r="BJ1471" s="17" t="s">
        <v>97</v>
      </c>
      <c r="BK1471" s="20" t="s">
        <v>12242</v>
      </c>
      <c r="BL1471" s="17" t="s">
        <v>99</v>
      </c>
      <c r="BM1471" s="18">
        <v>45925</v>
      </c>
      <c r="BN1471" s="17" t="s">
        <v>12243</v>
      </c>
      <c r="BO1471" s="18">
        <v>45926</v>
      </c>
      <c r="BP1471" s="16" t="s">
        <v>163</v>
      </c>
      <c r="BQ1471" s="31" t="s">
        <v>102</v>
      </c>
      <c r="BR1471" s="17" t="s">
        <v>164</v>
      </c>
      <c r="BS1471" s="17" t="s">
        <v>95</v>
      </c>
      <c r="BT1471" s="17" t="s">
        <v>258</v>
      </c>
      <c r="BU1471" s="17" t="s">
        <v>2552</v>
      </c>
      <c r="BV1471" s="17" t="s">
        <v>117</v>
      </c>
      <c r="BW1471" s="16" t="s">
        <v>12244</v>
      </c>
      <c r="BX1471" s="65" t="s">
        <v>12245</v>
      </c>
      <c r="BY1471" s="92" t="s">
        <v>1040</v>
      </c>
      <c r="BZ1471" s="92" t="s">
        <v>249</v>
      </c>
      <c r="CA1471" s="92" t="s">
        <v>240</v>
      </c>
      <c r="CB1471" s="92" t="s">
        <v>110</v>
      </c>
      <c r="CC1471" s="122">
        <f t="shared" si="212"/>
        <v>0</v>
      </c>
    </row>
    <row r="1472" spans="1:81" ht="95.25" customHeight="1" x14ac:dyDescent="0.25">
      <c r="A1472" s="66">
        <v>1978</v>
      </c>
      <c r="B1472" s="16">
        <v>80161500</v>
      </c>
      <c r="C1472" s="104" t="s">
        <v>12246</v>
      </c>
      <c r="D1472" s="17" t="s">
        <v>12247</v>
      </c>
      <c r="E1472" s="17" t="s">
        <v>11390</v>
      </c>
      <c r="F1472" s="18">
        <v>45915</v>
      </c>
      <c r="G1472" s="17" t="s">
        <v>7361</v>
      </c>
      <c r="H1472" s="79" t="s">
        <v>85</v>
      </c>
      <c r="I1472" s="79" t="s">
        <v>86</v>
      </c>
      <c r="J1472" s="79" t="s">
        <v>87</v>
      </c>
      <c r="K1472" s="16">
        <v>1019128282</v>
      </c>
      <c r="L1472" s="20">
        <v>1</v>
      </c>
      <c r="M1472" s="17" t="s">
        <v>88</v>
      </c>
      <c r="N1472" s="17" t="s">
        <v>89</v>
      </c>
      <c r="O1472" s="16" t="s">
        <v>11392</v>
      </c>
      <c r="P1472" s="17" t="s">
        <v>91</v>
      </c>
      <c r="Q1472" s="17" t="s">
        <v>92</v>
      </c>
      <c r="R1472" s="17" t="s">
        <v>620</v>
      </c>
      <c r="S1472" s="16" t="s">
        <v>6075</v>
      </c>
      <c r="T1472" s="20">
        <v>79787465</v>
      </c>
      <c r="U1472" s="17" t="s">
        <v>620</v>
      </c>
      <c r="V1472" s="17" t="s">
        <v>95</v>
      </c>
      <c r="W1472" s="17" t="s">
        <v>3331</v>
      </c>
      <c r="X1472" s="17" t="s">
        <v>1428</v>
      </c>
      <c r="Y1472" s="17" t="s">
        <v>96</v>
      </c>
      <c r="Z1472" s="21">
        <v>61462240</v>
      </c>
      <c r="AA1472" s="33">
        <v>61462240</v>
      </c>
      <c r="AB1472" s="22" t="s">
        <v>95</v>
      </c>
      <c r="AC1472" s="33">
        <v>6146224</v>
      </c>
      <c r="AD1472" s="33">
        <v>6146224</v>
      </c>
      <c r="AE1472" s="20">
        <v>245225</v>
      </c>
      <c r="AF1472" s="20">
        <v>799025</v>
      </c>
      <c r="AG1472" s="7">
        <v>2022011000068</v>
      </c>
      <c r="AH1472" s="18">
        <v>45936</v>
      </c>
      <c r="AI1472" s="18">
        <v>45944</v>
      </c>
      <c r="AJ1472" s="105" t="s">
        <v>12248</v>
      </c>
      <c r="AK1472" s="105" t="s">
        <v>11704</v>
      </c>
      <c r="AL1472" s="102" t="s">
        <v>12249</v>
      </c>
      <c r="AM1472" s="106" t="s">
        <v>12250</v>
      </c>
      <c r="AN1472" s="107" t="s">
        <v>12251</v>
      </c>
      <c r="AO1472" s="21">
        <v>0</v>
      </c>
      <c r="AP1472" s="18" t="s">
        <v>95</v>
      </c>
      <c r="AQ1472" s="21">
        <v>0</v>
      </c>
      <c r="AR1472" s="17" t="s">
        <v>95</v>
      </c>
      <c r="AS1472" s="21">
        <v>0</v>
      </c>
      <c r="AT1472" s="17" t="s">
        <v>95</v>
      </c>
      <c r="AU1472" s="26">
        <v>0</v>
      </c>
      <c r="AV1472" s="17" t="s">
        <v>95</v>
      </c>
      <c r="AW1472" s="20">
        <v>0</v>
      </c>
      <c r="AX1472" s="18" t="s">
        <v>95</v>
      </c>
      <c r="AY1472" s="4">
        <f t="shared" si="210"/>
        <v>0</v>
      </c>
      <c r="AZ1472" s="11">
        <f t="shared" si="211"/>
        <v>61462240</v>
      </c>
      <c r="BA1472" s="8">
        <f t="shared" si="209"/>
        <v>43023568</v>
      </c>
      <c r="BB1472" s="21">
        <v>43023568</v>
      </c>
      <c r="BC1472" s="21">
        <v>0</v>
      </c>
      <c r="BD1472" s="21">
        <v>0</v>
      </c>
      <c r="BE1472" s="18">
        <v>46234</v>
      </c>
      <c r="BF1472" s="18">
        <v>46234</v>
      </c>
      <c r="BG1472" s="30">
        <v>206</v>
      </c>
      <c r="BH1472" s="62" t="s">
        <v>95</v>
      </c>
      <c r="BI1472" s="17" t="s">
        <v>89</v>
      </c>
      <c r="BJ1472" s="17" t="s">
        <v>6464</v>
      </c>
      <c r="BK1472" s="20" t="s">
        <v>12252</v>
      </c>
      <c r="BL1472" s="17" t="s">
        <v>6466</v>
      </c>
      <c r="BM1472" s="18" t="s">
        <v>12253</v>
      </c>
      <c r="BN1472" s="17" t="s">
        <v>12254</v>
      </c>
      <c r="BO1472" s="18" t="s">
        <v>12255</v>
      </c>
      <c r="BP1472" s="16" t="s">
        <v>12256</v>
      </c>
      <c r="BQ1472" s="16" t="s">
        <v>6393</v>
      </c>
      <c r="BR1472" s="17" t="s">
        <v>149</v>
      </c>
      <c r="BS1472" s="17" t="s">
        <v>95</v>
      </c>
      <c r="BT1472" s="17" t="s">
        <v>6471</v>
      </c>
      <c r="BU1472" s="17" t="s">
        <v>6472</v>
      </c>
      <c r="BV1472" s="17" t="s">
        <v>6867</v>
      </c>
      <c r="BW1472" s="16" t="s">
        <v>12257</v>
      </c>
      <c r="BX1472" s="65" t="s">
        <v>12258</v>
      </c>
      <c r="BY1472" s="92" t="s">
        <v>1040</v>
      </c>
      <c r="BZ1472" s="92" t="s">
        <v>249</v>
      </c>
      <c r="CA1472" s="92" t="s">
        <v>631</v>
      </c>
      <c r="CB1472" s="92" t="s">
        <v>631</v>
      </c>
      <c r="CC1472" s="122">
        <f t="shared" si="212"/>
        <v>0</v>
      </c>
    </row>
    <row r="1473" spans="1:81" ht="95.25" customHeight="1" x14ac:dyDescent="0.25">
      <c r="A1473" s="66">
        <v>1979</v>
      </c>
      <c r="B1473" s="16">
        <v>80161500</v>
      </c>
      <c r="C1473" s="16" t="s">
        <v>12259</v>
      </c>
      <c r="D1473" s="17" t="s">
        <v>12260</v>
      </c>
      <c r="E1473" s="17" t="s">
        <v>11390</v>
      </c>
      <c r="F1473" s="18">
        <v>45915</v>
      </c>
      <c r="G1473" s="17" t="s">
        <v>7369</v>
      </c>
      <c r="H1473" s="79" t="s">
        <v>85</v>
      </c>
      <c r="I1473" s="79" t="s">
        <v>86</v>
      </c>
      <c r="J1473" s="79" t="s">
        <v>87</v>
      </c>
      <c r="K1473" s="16">
        <v>1144089199</v>
      </c>
      <c r="L1473" s="20">
        <v>3</v>
      </c>
      <c r="M1473" s="17" t="s">
        <v>88</v>
      </c>
      <c r="N1473" s="17" t="s">
        <v>1319</v>
      </c>
      <c r="O1473" s="16" t="s">
        <v>11392</v>
      </c>
      <c r="P1473" s="17" t="s">
        <v>91</v>
      </c>
      <c r="Q1473" s="17" t="s">
        <v>92</v>
      </c>
      <c r="R1473" s="17" t="s">
        <v>620</v>
      </c>
      <c r="S1473" s="16" t="s">
        <v>11393</v>
      </c>
      <c r="T1473" s="20">
        <v>1010190297</v>
      </c>
      <c r="U1473" s="17" t="s">
        <v>620</v>
      </c>
      <c r="V1473" s="17" t="s">
        <v>95</v>
      </c>
      <c r="W1473" s="17" t="s">
        <v>3331</v>
      </c>
      <c r="X1473" s="17" t="s">
        <v>3330</v>
      </c>
      <c r="Y1473" s="17" t="s">
        <v>96</v>
      </c>
      <c r="Z1473" s="21">
        <v>61462240</v>
      </c>
      <c r="AA1473" s="33">
        <v>61462240</v>
      </c>
      <c r="AB1473" s="22" t="s">
        <v>95</v>
      </c>
      <c r="AC1473" s="33">
        <v>6146224</v>
      </c>
      <c r="AD1473" s="33">
        <v>6146224</v>
      </c>
      <c r="AE1473" s="20">
        <v>245325</v>
      </c>
      <c r="AF1473" s="20">
        <v>799125</v>
      </c>
      <c r="AG1473" s="7">
        <v>2022011000068</v>
      </c>
      <c r="AH1473" s="18">
        <v>45936</v>
      </c>
      <c r="AI1473" s="18">
        <v>45937</v>
      </c>
      <c r="AJ1473" s="17" t="s">
        <v>95</v>
      </c>
      <c r="AK1473" s="17" t="s">
        <v>95</v>
      </c>
      <c r="AL1473" s="16" t="s">
        <v>95</v>
      </c>
      <c r="AM1473" s="16" t="s">
        <v>95</v>
      </c>
      <c r="AN1473" s="18" t="s">
        <v>95</v>
      </c>
      <c r="AO1473" s="21">
        <v>0</v>
      </c>
      <c r="AP1473" s="18" t="s">
        <v>95</v>
      </c>
      <c r="AQ1473" s="21">
        <v>0</v>
      </c>
      <c r="AR1473" s="17" t="s">
        <v>95</v>
      </c>
      <c r="AS1473" s="21">
        <v>0</v>
      </c>
      <c r="AT1473" s="17" t="s">
        <v>95</v>
      </c>
      <c r="AU1473" s="26">
        <v>0</v>
      </c>
      <c r="AV1473" s="17" t="s">
        <v>95</v>
      </c>
      <c r="AW1473" s="20">
        <v>0</v>
      </c>
      <c r="AX1473" s="18" t="s">
        <v>95</v>
      </c>
      <c r="AY1473" s="4">
        <f t="shared" si="210"/>
        <v>0</v>
      </c>
      <c r="AZ1473" s="11">
        <f t="shared" si="211"/>
        <v>61462240</v>
      </c>
      <c r="BA1473" s="8">
        <f t="shared" si="209"/>
        <v>43023568</v>
      </c>
      <c r="BB1473" s="21">
        <v>43023568</v>
      </c>
      <c r="BC1473" s="21">
        <v>0</v>
      </c>
      <c r="BD1473" s="21">
        <v>0</v>
      </c>
      <c r="BE1473" s="18">
        <v>46234</v>
      </c>
      <c r="BF1473" s="18">
        <v>46234</v>
      </c>
      <c r="BG1473" s="30">
        <v>206</v>
      </c>
      <c r="BH1473" s="62" t="s">
        <v>95</v>
      </c>
      <c r="BI1473" s="17" t="s">
        <v>89</v>
      </c>
      <c r="BJ1473" s="17" t="s">
        <v>97</v>
      </c>
      <c r="BK1473" s="20" t="s">
        <v>12261</v>
      </c>
      <c r="BL1473" s="17" t="s">
        <v>99</v>
      </c>
      <c r="BM1473" s="18">
        <v>45937</v>
      </c>
      <c r="BN1473" s="17" t="s">
        <v>11378</v>
      </c>
      <c r="BO1473" s="18">
        <v>45937</v>
      </c>
      <c r="BP1473" s="16" t="s">
        <v>163</v>
      </c>
      <c r="BQ1473" s="16" t="s">
        <v>6393</v>
      </c>
      <c r="BR1473" s="17" t="s">
        <v>164</v>
      </c>
      <c r="BS1473" s="17" t="s">
        <v>95</v>
      </c>
      <c r="BT1473" s="17" t="s">
        <v>313</v>
      </c>
      <c r="BU1473" s="17" t="s">
        <v>95</v>
      </c>
      <c r="BV1473" s="5" t="s">
        <v>105</v>
      </c>
      <c r="BW1473" s="16" t="s">
        <v>7372</v>
      </c>
      <c r="BX1473" s="65" t="s">
        <v>12262</v>
      </c>
      <c r="BY1473" s="92" t="s">
        <v>1040</v>
      </c>
      <c r="BZ1473" s="92" t="s">
        <v>249</v>
      </c>
      <c r="CA1473" s="92" t="s">
        <v>631</v>
      </c>
      <c r="CB1473" s="92" t="s">
        <v>631</v>
      </c>
      <c r="CC1473" s="122">
        <f t="shared" si="212"/>
        <v>0</v>
      </c>
    </row>
    <row r="1474" spans="1:81" ht="95.25" customHeight="1" x14ac:dyDescent="0.25">
      <c r="A1474" s="66">
        <v>1980</v>
      </c>
      <c r="B1474" s="16">
        <v>80161500</v>
      </c>
      <c r="C1474" s="115" t="s">
        <v>12263</v>
      </c>
      <c r="D1474" s="17" t="s">
        <v>12264</v>
      </c>
      <c r="E1474" s="17" t="s">
        <v>11390</v>
      </c>
      <c r="F1474" s="18">
        <v>45915</v>
      </c>
      <c r="G1474" s="17" t="s">
        <v>8289</v>
      </c>
      <c r="H1474" s="79" t="s">
        <v>85</v>
      </c>
      <c r="I1474" s="79" t="s">
        <v>86</v>
      </c>
      <c r="J1474" s="79" t="s">
        <v>87</v>
      </c>
      <c r="K1474" s="16">
        <v>1032489070</v>
      </c>
      <c r="L1474" s="20">
        <v>2</v>
      </c>
      <c r="M1474" s="17" t="s">
        <v>88</v>
      </c>
      <c r="N1474" s="17" t="s">
        <v>89</v>
      </c>
      <c r="O1474" s="16" t="s">
        <v>11392</v>
      </c>
      <c r="P1474" s="17" t="s">
        <v>91</v>
      </c>
      <c r="Q1474" s="17" t="s">
        <v>92</v>
      </c>
      <c r="R1474" s="17" t="s">
        <v>620</v>
      </c>
      <c r="S1474" s="16" t="s">
        <v>12265</v>
      </c>
      <c r="T1474" s="20">
        <v>1032433658</v>
      </c>
      <c r="U1474" s="17" t="s">
        <v>620</v>
      </c>
      <c r="V1474" s="17" t="s">
        <v>95</v>
      </c>
      <c r="W1474" s="17" t="s">
        <v>3331</v>
      </c>
      <c r="X1474" s="17" t="s">
        <v>1428</v>
      </c>
      <c r="Y1474" s="17" t="s">
        <v>96</v>
      </c>
      <c r="Z1474" s="21">
        <v>61462240</v>
      </c>
      <c r="AA1474" s="33">
        <v>61462240</v>
      </c>
      <c r="AB1474" s="22" t="s">
        <v>95</v>
      </c>
      <c r="AC1474" s="33">
        <v>6146224</v>
      </c>
      <c r="AD1474" s="33">
        <v>6146224</v>
      </c>
      <c r="AE1474" s="20">
        <v>245425</v>
      </c>
      <c r="AF1474" s="20">
        <v>821225</v>
      </c>
      <c r="AG1474" s="7">
        <v>2022011000068</v>
      </c>
      <c r="AH1474" s="18">
        <v>45940</v>
      </c>
      <c r="AI1474" s="18">
        <v>45951</v>
      </c>
      <c r="AJ1474" s="105" t="s">
        <v>12266</v>
      </c>
      <c r="AK1474" s="105" t="s">
        <v>87</v>
      </c>
      <c r="AL1474" s="106">
        <v>1049798991</v>
      </c>
      <c r="AM1474" s="106">
        <v>8</v>
      </c>
      <c r="AN1474" s="107">
        <v>46057</v>
      </c>
      <c r="AO1474" s="21">
        <v>0</v>
      </c>
      <c r="AP1474" s="18" t="s">
        <v>95</v>
      </c>
      <c r="AQ1474" s="21">
        <v>0</v>
      </c>
      <c r="AR1474" s="17" t="s">
        <v>95</v>
      </c>
      <c r="AS1474" s="21">
        <v>0</v>
      </c>
      <c r="AT1474" s="17" t="s">
        <v>95</v>
      </c>
      <c r="AU1474" s="26">
        <v>0</v>
      </c>
      <c r="AV1474" s="17" t="s">
        <v>95</v>
      </c>
      <c r="AW1474" s="20">
        <v>0</v>
      </c>
      <c r="AX1474" s="18" t="s">
        <v>95</v>
      </c>
      <c r="AY1474" s="4">
        <f t="shared" si="210"/>
        <v>0</v>
      </c>
      <c r="AZ1474" s="11">
        <f t="shared" si="211"/>
        <v>61462240</v>
      </c>
      <c r="BA1474" s="8">
        <f t="shared" si="209"/>
        <v>43023568</v>
      </c>
      <c r="BB1474" s="21">
        <v>43023568</v>
      </c>
      <c r="BC1474" s="21">
        <v>0</v>
      </c>
      <c r="BD1474" s="21">
        <v>0</v>
      </c>
      <c r="BE1474" s="18">
        <v>46234</v>
      </c>
      <c r="BF1474" s="18">
        <v>46234</v>
      </c>
      <c r="BG1474" s="30">
        <v>206</v>
      </c>
      <c r="BH1474" s="62" t="s">
        <v>95</v>
      </c>
      <c r="BI1474" s="17" t="s">
        <v>89</v>
      </c>
      <c r="BJ1474" s="17" t="s">
        <v>142</v>
      </c>
      <c r="BK1474" s="20" t="s">
        <v>12267</v>
      </c>
      <c r="BL1474" s="17" t="s">
        <v>4855</v>
      </c>
      <c r="BM1474" s="18" t="s">
        <v>12268</v>
      </c>
      <c r="BN1474" s="17" t="s">
        <v>12269</v>
      </c>
      <c r="BO1474" s="18" t="s">
        <v>12270</v>
      </c>
      <c r="BP1474" s="16" t="s">
        <v>12271</v>
      </c>
      <c r="BQ1474" s="16" t="s">
        <v>6393</v>
      </c>
      <c r="BR1474" s="17" t="s">
        <v>149</v>
      </c>
      <c r="BS1474" s="17" t="s">
        <v>95</v>
      </c>
      <c r="BT1474" s="17" t="s">
        <v>568</v>
      </c>
      <c r="BU1474" s="17" t="s">
        <v>151</v>
      </c>
      <c r="BV1474" s="17" t="s">
        <v>200</v>
      </c>
      <c r="BW1474" s="114" t="s">
        <v>12272</v>
      </c>
      <c r="BX1474" s="65" t="s">
        <v>12273</v>
      </c>
      <c r="BY1474" s="92" t="s">
        <v>1040</v>
      </c>
      <c r="BZ1474" s="92" t="s">
        <v>249</v>
      </c>
      <c r="CA1474" s="92" t="s">
        <v>631</v>
      </c>
      <c r="CB1474" s="92" t="s">
        <v>631</v>
      </c>
      <c r="CC1474" s="122">
        <f t="shared" si="212"/>
        <v>0</v>
      </c>
    </row>
    <row r="1475" spans="1:81" ht="95.25" customHeight="1" x14ac:dyDescent="0.25">
      <c r="A1475" s="66">
        <v>1981</v>
      </c>
      <c r="B1475" s="16">
        <v>80161500</v>
      </c>
      <c r="C1475" s="115" t="s">
        <v>12274</v>
      </c>
      <c r="D1475" s="17" t="s">
        <v>12275</v>
      </c>
      <c r="E1475" s="17" t="s">
        <v>11390</v>
      </c>
      <c r="F1475" s="18">
        <v>45915</v>
      </c>
      <c r="G1475" s="17" t="s">
        <v>7965</v>
      </c>
      <c r="H1475" s="79" t="s">
        <v>85</v>
      </c>
      <c r="I1475" s="79" t="s">
        <v>86</v>
      </c>
      <c r="J1475" s="79" t="s">
        <v>87</v>
      </c>
      <c r="K1475" s="16">
        <v>1032480710</v>
      </c>
      <c r="L1475" s="20">
        <v>7</v>
      </c>
      <c r="M1475" s="17" t="s">
        <v>88</v>
      </c>
      <c r="N1475" s="17" t="s">
        <v>89</v>
      </c>
      <c r="O1475" s="16" t="s">
        <v>11392</v>
      </c>
      <c r="P1475" s="17" t="s">
        <v>91</v>
      </c>
      <c r="Q1475" s="17" t="s">
        <v>92</v>
      </c>
      <c r="R1475" s="17" t="s">
        <v>620</v>
      </c>
      <c r="S1475" s="16" t="s">
        <v>12265</v>
      </c>
      <c r="T1475" s="20">
        <v>1032433658</v>
      </c>
      <c r="U1475" s="17" t="s">
        <v>620</v>
      </c>
      <c r="V1475" s="17" t="s">
        <v>95</v>
      </c>
      <c r="W1475" s="17" t="s">
        <v>3331</v>
      </c>
      <c r="X1475" s="17" t="s">
        <v>1428</v>
      </c>
      <c r="Y1475" s="17" t="s">
        <v>96</v>
      </c>
      <c r="Z1475" s="21">
        <v>61462240</v>
      </c>
      <c r="AA1475" s="33">
        <v>61462240</v>
      </c>
      <c r="AB1475" s="22" t="s">
        <v>95</v>
      </c>
      <c r="AC1475" s="33">
        <v>6146224</v>
      </c>
      <c r="AD1475" s="33">
        <v>6146224</v>
      </c>
      <c r="AE1475" s="20">
        <v>245525</v>
      </c>
      <c r="AF1475" s="20">
        <v>821325</v>
      </c>
      <c r="AG1475" s="7">
        <v>2022011000068</v>
      </c>
      <c r="AH1475" s="18">
        <v>45940</v>
      </c>
      <c r="AI1475" s="18">
        <v>45947</v>
      </c>
      <c r="AJ1475" s="105" t="s">
        <v>12276</v>
      </c>
      <c r="AK1475" s="105" t="s">
        <v>141</v>
      </c>
      <c r="AL1475" s="106">
        <v>1016075212</v>
      </c>
      <c r="AM1475" s="106">
        <v>6</v>
      </c>
      <c r="AN1475" s="107">
        <v>46078</v>
      </c>
      <c r="AO1475" s="21">
        <v>0</v>
      </c>
      <c r="AP1475" s="18" t="s">
        <v>95</v>
      </c>
      <c r="AQ1475" s="21">
        <v>0</v>
      </c>
      <c r="AR1475" s="17" t="s">
        <v>95</v>
      </c>
      <c r="AS1475" s="21">
        <v>0</v>
      </c>
      <c r="AT1475" s="17" t="s">
        <v>95</v>
      </c>
      <c r="AU1475" s="26">
        <v>0</v>
      </c>
      <c r="AV1475" s="17" t="s">
        <v>95</v>
      </c>
      <c r="AW1475" s="20">
        <v>0</v>
      </c>
      <c r="AX1475" s="18" t="s">
        <v>95</v>
      </c>
      <c r="AY1475" s="4">
        <f t="shared" si="210"/>
        <v>0</v>
      </c>
      <c r="AZ1475" s="11">
        <f t="shared" si="211"/>
        <v>61462240</v>
      </c>
      <c r="BA1475" s="8">
        <f t="shared" ref="BA1475:BA1538" si="213">BB1475+BC1475+BD1475</f>
        <v>43023568</v>
      </c>
      <c r="BB1475" s="21">
        <v>43023568</v>
      </c>
      <c r="BC1475" s="21">
        <v>0</v>
      </c>
      <c r="BD1475" s="21">
        <v>0</v>
      </c>
      <c r="BE1475" s="18">
        <v>46234</v>
      </c>
      <c r="BF1475" s="18">
        <v>46234</v>
      </c>
      <c r="BG1475" s="30">
        <v>206</v>
      </c>
      <c r="BH1475" s="62" t="s">
        <v>95</v>
      </c>
      <c r="BI1475" s="17" t="s">
        <v>89</v>
      </c>
      <c r="BJ1475" s="17" t="s">
        <v>142</v>
      </c>
      <c r="BK1475" s="20" t="s">
        <v>12277</v>
      </c>
      <c r="BL1475" s="17" t="s">
        <v>144</v>
      </c>
      <c r="BM1475" s="18" t="s">
        <v>12278</v>
      </c>
      <c r="BN1475" s="17" t="s">
        <v>12279</v>
      </c>
      <c r="BO1475" s="18" t="s">
        <v>12280</v>
      </c>
      <c r="BP1475" s="16" t="s">
        <v>12281</v>
      </c>
      <c r="BQ1475" s="16" t="s">
        <v>6393</v>
      </c>
      <c r="BR1475" s="17" t="s">
        <v>149</v>
      </c>
      <c r="BS1475" s="17" t="s">
        <v>95</v>
      </c>
      <c r="BT1475" s="17" t="s">
        <v>12282</v>
      </c>
      <c r="BU1475" s="17" t="s">
        <v>151</v>
      </c>
      <c r="BV1475" s="5" t="s">
        <v>569</v>
      </c>
      <c r="BW1475" s="17" t="s">
        <v>12283</v>
      </c>
      <c r="BX1475" s="65" t="s">
        <v>12284</v>
      </c>
      <c r="BY1475" s="92" t="s">
        <v>1040</v>
      </c>
      <c r="BZ1475" s="92" t="s">
        <v>249</v>
      </c>
      <c r="CA1475" s="92" t="s">
        <v>631</v>
      </c>
      <c r="CB1475" s="92" t="s">
        <v>631</v>
      </c>
      <c r="CC1475" s="122">
        <f t="shared" si="212"/>
        <v>0</v>
      </c>
    </row>
    <row r="1476" spans="1:81" ht="95.25" customHeight="1" x14ac:dyDescent="0.25">
      <c r="A1476" s="66">
        <v>1982</v>
      </c>
      <c r="B1476" s="16">
        <v>80161500</v>
      </c>
      <c r="C1476" s="16" t="s">
        <v>12285</v>
      </c>
      <c r="D1476" s="17" t="s">
        <v>12286</v>
      </c>
      <c r="E1476" s="17" t="s">
        <v>11390</v>
      </c>
      <c r="F1476" s="18">
        <v>45915</v>
      </c>
      <c r="G1476" s="17" t="s">
        <v>7376</v>
      </c>
      <c r="H1476" s="79" t="s">
        <v>85</v>
      </c>
      <c r="I1476" s="79" t="s">
        <v>86</v>
      </c>
      <c r="J1476" s="79" t="s">
        <v>87</v>
      </c>
      <c r="K1476" s="16">
        <v>1020826242</v>
      </c>
      <c r="L1476" s="20">
        <v>5</v>
      </c>
      <c r="M1476" s="17" t="s">
        <v>88</v>
      </c>
      <c r="N1476" s="17" t="s">
        <v>89</v>
      </c>
      <c r="O1476" s="16" t="s">
        <v>12287</v>
      </c>
      <c r="P1476" s="17" t="s">
        <v>91</v>
      </c>
      <c r="Q1476" s="17" t="s">
        <v>92</v>
      </c>
      <c r="R1476" s="17" t="s">
        <v>620</v>
      </c>
      <c r="S1476" s="16" t="s">
        <v>11393</v>
      </c>
      <c r="T1476" s="20">
        <v>1010190297</v>
      </c>
      <c r="U1476" s="17" t="s">
        <v>620</v>
      </c>
      <c r="V1476" s="17" t="s">
        <v>95</v>
      </c>
      <c r="W1476" s="17" t="s">
        <v>3331</v>
      </c>
      <c r="X1476" s="17" t="s">
        <v>3330</v>
      </c>
      <c r="Y1476" s="17" t="s">
        <v>96</v>
      </c>
      <c r="Z1476" s="21">
        <v>61462240</v>
      </c>
      <c r="AA1476" s="33">
        <v>61462240</v>
      </c>
      <c r="AB1476" s="22" t="s">
        <v>95</v>
      </c>
      <c r="AC1476" s="33">
        <v>6146224</v>
      </c>
      <c r="AD1476" s="33">
        <v>6146224</v>
      </c>
      <c r="AE1476" s="20">
        <v>245625</v>
      </c>
      <c r="AF1476" s="20">
        <v>799225</v>
      </c>
      <c r="AG1476" s="7">
        <v>2022011000068</v>
      </c>
      <c r="AH1476" s="18">
        <v>45936</v>
      </c>
      <c r="AI1476" s="18">
        <v>45937</v>
      </c>
      <c r="AJ1476" s="17" t="s">
        <v>95</v>
      </c>
      <c r="AK1476" s="17" t="s">
        <v>95</v>
      </c>
      <c r="AL1476" s="16" t="s">
        <v>95</v>
      </c>
      <c r="AM1476" s="16" t="s">
        <v>95</v>
      </c>
      <c r="AN1476" s="18" t="s">
        <v>95</v>
      </c>
      <c r="AO1476" s="21">
        <v>0</v>
      </c>
      <c r="AP1476" s="18" t="s">
        <v>95</v>
      </c>
      <c r="AQ1476" s="21">
        <v>0</v>
      </c>
      <c r="AR1476" s="17" t="s">
        <v>95</v>
      </c>
      <c r="AS1476" s="21">
        <v>0</v>
      </c>
      <c r="AT1476" s="17" t="s">
        <v>95</v>
      </c>
      <c r="AU1476" s="26">
        <v>0</v>
      </c>
      <c r="AV1476" s="17" t="s">
        <v>95</v>
      </c>
      <c r="AW1476" s="20">
        <v>0</v>
      </c>
      <c r="AX1476" s="18" t="s">
        <v>95</v>
      </c>
      <c r="AY1476" s="4">
        <f t="shared" si="210"/>
        <v>0</v>
      </c>
      <c r="AZ1476" s="11">
        <f t="shared" si="211"/>
        <v>61462240</v>
      </c>
      <c r="BA1476" s="8">
        <f t="shared" si="213"/>
        <v>43023568</v>
      </c>
      <c r="BB1476" s="21">
        <v>43023568</v>
      </c>
      <c r="BC1476" s="21">
        <v>0</v>
      </c>
      <c r="BD1476" s="21">
        <v>0</v>
      </c>
      <c r="BE1476" s="18">
        <v>46234</v>
      </c>
      <c r="BF1476" s="18">
        <v>46234</v>
      </c>
      <c r="BG1476" s="30">
        <v>206</v>
      </c>
      <c r="BH1476" s="62" t="s">
        <v>95</v>
      </c>
      <c r="BI1476" s="17" t="s">
        <v>89</v>
      </c>
      <c r="BJ1476" s="17" t="s">
        <v>97</v>
      </c>
      <c r="BK1476" s="20" t="s">
        <v>12288</v>
      </c>
      <c r="BL1476" s="17" t="s">
        <v>99</v>
      </c>
      <c r="BM1476" s="18">
        <v>45936</v>
      </c>
      <c r="BN1476" s="17" t="s">
        <v>11378</v>
      </c>
      <c r="BO1476" s="18">
        <v>45937</v>
      </c>
      <c r="BP1476" s="16" t="s">
        <v>163</v>
      </c>
      <c r="BQ1476" s="16" t="s">
        <v>6393</v>
      </c>
      <c r="BR1476" s="17" t="s">
        <v>164</v>
      </c>
      <c r="BS1476" s="17" t="s">
        <v>95</v>
      </c>
      <c r="BT1476" s="17" t="s">
        <v>313</v>
      </c>
      <c r="BU1476" s="17" t="s">
        <v>95</v>
      </c>
      <c r="BV1476" s="5" t="s">
        <v>105</v>
      </c>
      <c r="BW1476" s="16" t="s">
        <v>7382</v>
      </c>
      <c r="BX1476" s="65" t="s">
        <v>12289</v>
      </c>
      <c r="BY1476" s="92" t="s">
        <v>1040</v>
      </c>
      <c r="BZ1476" s="92" t="s">
        <v>249</v>
      </c>
      <c r="CA1476" s="92" t="s">
        <v>631</v>
      </c>
      <c r="CB1476" s="92" t="s">
        <v>631</v>
      </c>
      <c r="CC1476" s="122">
        <f t="shared" si="212"/>
        <v>0</v>
      </c>
    </row>
    <row r="1477" spans="1:81" ht="95.25" customHeight="1" x14ac:dyDescent="0.25">
      <c r="A1477" s="66">
        <v>2033</v>
      </c>
      <c r="B1477" s="16">
        <v>85121608</v>
      </c>
      <c r="C1477" s="16" t="s">
        <v>12290</v>
      </c>
      <c r="D1477" s="17" t="s">
        <v>12291</v>
      </c>
      <c r="E1477" s="17" t="s">
        <v>342</v>
      </c>
      <c r="F1477" s="18">
        <v>45919</v>
      </c>
      <c r="G1477" s="17" t="s">
        <v>365</v>
      </c>
      <c r="H1477" s="17" t="s">
        <v>85</v>
      </c>
      <c r="I1477" s="17" t="s">
        <v>86</v>
      </c>
      <c r="J1477" s="17" t="s">
        <v>87</v>
      </c>
      <c r="K1477" s="16">
        <v>53017009</v>
      </c>
      <c r="L1477" s="20">
        <v>3</v>
      </c>
      <c r="M1477" s="17" t="s">
        <v>88</v>
      </c>
      <c r="N1477" s="17" t="s">
        <v>89</v>
      </c>
      <c r="O1477" s="16" t="s">
        <v>12292</v>
      </c>
      <c r="P1477" s="17" t="s">
        <v>239</v>
      </c>
      <c r="Q1477" s="17" t="s">
        <v>240</v>
      </c>
      <c r="R1477" s="17" t="s">
        <v>356</v>
      </c>
      <c r="S1477" s="16" t="s">
        <v>6204</v>
      </c>
      <c r="T1477" s="20">
        <v>1087412677</v>
      </c>
      <c r="U1477" s="17" t="s">
        <v>358</v>
      </c>
      <c r="V1477" s="17" t="s">
        <v>95</v>
      </c>
      <c r="W1477" s="17" t="s">
        <v>95</v>
      </c>
      <c r="X1477" s="17" t="s">
        <v>95</v>
      </c>
      <c r="Y1477" s="17" t="s">
        <v>96</v>
      </c>
      <c r="Z1477" s="21">
        <v>31789638</v>
      </c>
      <c r="AA1477" s="33">
        <v>31789638</v>
      </c>
      <c r="AB1477" s="22" t="s">
        <v>95</v>
      </c>
      <c r="AC1477" s="33">
        <v>9731522</v>
      </c>
      <c r="AD1477" s="33" t="s">
        <v>95</v>
      </c>
      <c r="AE1477" s="20">
        <v>249025</v>
      </c>
      <c r="AF1477" s="20">
        <v>764625</v>
      </c>
      <c r="AG1477" s="7">
        <v>2022011000068</v>
      </c>
      <c r="AH1477" s="18">
        <v>45925</v>
      </c>
      <c r="AI1477" s="18">
        <v>45925</v>
      </c>
      <c r="AJ1477" s="17" t="s">
        <v>95</v>
      </c>
      <c r="AK1477" s="17" t="s">
        <v>95</v>
      </c>
      <c r="AL1477" s="17" t="s">
        <v>95</v>
      </c>
      <c r="AM1477" s="17" t="s">
        <v>95</v>
      </c>
      <c r="AN1477" s="17" t="s">
        <v>95</v>
      </c>
      <c r="AO1477" s="21">
        <v>0</v>
      </c>
      <c r="AP1477" s="18" t="s">
        <v>95</v>
      </c>
      <c r="AQ1477" s="21">
        <v>0</v>
      </c>
      <c r="AR1477" s="17" t="s">
        <v>95</v>
      </c>
      <c r="AS1477" s="21">
        <v>0</v>
      </c>
      <c r="AT1477" s="17" t="s">
        <v>95</v>
      </c>
      <c r="AU1477" s="26">
        <v>0</v>
      </c>
      <c r="AV1477" s="17" t="s">
        <v>95</v>
      </c>
      <c r="AW1477" s="20">
        <v>0</v>
      </c>
      <c r="AX1477" s="18" t="s">
        <v>95</v>
      </c>
      <c r="AY1477" s="4">
        <f t="shared" si="210"/>
        <v>0</v>
      </c>
      <c r="AZ1477" s="11">
        <f t="shared" si="211"/>
        <v>31789638</v>
      </c>
      <c r="BA1477" s="8">
        <f t="shared" si="213"/>
        <v>0</v>
      </c>
      <c r="BB1477" s="21">
        <v>0</v>
      </c>
      <c r="BC1477" s="21">
        <v>0</v>
      </c>
      <c r="BD1477" s="21">
        <v>0</v>
      </c>
      <c r="BE1477" s="18">
        <v>46022</v>
      </c>
      <c r="BF1477" s="18">
        <v>46022</v>
      </c>
      <c r="BG1477" s="30">
        <v>-6</v>
      </c>
      <c r="BH1477" s="62" t="s">
        <v>95</v>
      </c>
      <c r="BI1477" s="17" t="s">
        <v>89</v>
      </c>
      <c r="BJ1477" s="17" t="s">
        <v>97</v>
      </c>
      <c r="BK1477" s="20" t="s">
        <v>12293</v>
      </c>
      <c r="BL1477" s="17" t="s">
        <v>99</v>
      </c>
      <c r="BM1477" s="18">
        <v>45925</v>
      </c>
      <c r="BN1477" s="17" t="s">
        <v>11753</v>
      </c>
      <c r="BO1477" s="18">
        <v>45925</v>
      </c>
      <c r="BP1477" s="16" t="s">
        <v>163</v>
      </c>
      <c r="BQ1477" s="31" t="s">
        <v>102</v>
      </c>
      <c r="BR1477" s="17" t="s">
        <v>164</v>
      </c>
      <c r="BS1477" s="17" t="s">
        <v>95</v>
      </c>
      <c r="BT1477" s="17" t="s">
        <v>285</v>
      </c>
      <c r="BU1477" s="17" t="s">
        <v>95</v>
      </c>
      <c r="BV1477" s="5" t="s">
        <v>105</v>
      </c>
      <c r="BW1477" s="16" t="s">
        <v>370</v>
      </c>
      <c r="BX1477" s="65" t="s">
        <v>12294</v>
      </c>
      <c r="BY1477" s="92" t="s">
        <v>248</v>
      </c>
      <c r="BZ1477" s="92" t="s">
        <v>249</v>
      </c>
      <c r="CA1477" s="92" t="s">
        <v>240</v>
      </c>
      <c r="CB1477" s="92" t="s">
        <v>110</v>
      </c>
      <c r="CC1477" s="122">
        <f t="shared" si="212"/>
        <v>0</v>
      </c>
    </row>
    <row r="1478" spans="1:81" ht="95.25" customHeight="1" x14ac:dyDescent="0.25">
      <c r="A1478" s="66">
        <v>2034</v>
      </c>
      <c r="B1478" s="16">
        <v>85121608</v>
      </c>
      <c r="C1478" s="16" t="s">
        <v>12295</v>
      </c>
      <c r="D1478" s="17" t="s">
        <v>12296</v>
      </c>
      <c r="E1478" s="17" t="s">
        <v>342</v>
      </c>
      <c r="F1478" s="18">
        <v>45919</v>
      </c>
      <c r="G1478" s="17" t="s">
        <v>910</v>
      </c>
      <c r="H1478" s="17" t="s">
        <v>85</v>
      </c>
      <c r="I1478" s="17" t="s">
        <v>86</v>
      </c>
      <c r="J1478" s="17" t="s">
        <v>87</v>
      </c>
      <c r="K1478" s="16">
        <v>1032450021</v>
      </c>
      <c r="L1478" s="20">
        <v>2</v>
      </c>
      <c r="M1478" s="17" t="s">
        <v>88</v>
      </c>
      <c r="N1478" s="17" t="s">
        <v>89</v>
      </c>
      <c r="O1478" s="16" t="s">
        <v>12292</v>
      </c>
      <c r="P1478" s="17" t="s">
        <v>239</v>
      </c>
      <c r="Q1478" s="17" t="s">
        <v>240</v>
      </c>
      <c r="R1478" s="16" t="s">
        <v>356</v>
      </c>
      <c r="S1478" s="16" t="s">
        <v>6204</v>
      </c>
      <c r="T1478" s="20">
        <v>1087412677</v>
      </c>
      <c r="U1478" s="17" t="s">
        <v>358</v>
      </c>
      <c r="V1478" s="17" t="s">
        <v>95</v>
      </c>
      <c r="W1478" s="17" t="s">
        <v>3331</v>
      </c>
      <c r="X1478" s="17" t="s">
        <v>3330</v>
      </c>
      <c r="Y1478" s="17" t="s">
        <v>96</v>
      </c>
      <c r="Z1478" s="21">
        <v>31789638</v>
      </c>
      <c r="AA1478" s="33">
        <v>31789638</v>
      </c>
      <c r="AB1478" s="22" t="s">
        <v>95</v>
      </c>
      <c r="AC1478" s="33">
        <v>9731522</v>
      </c>
      <c r="AD1478" s="33" t="s">
        <v>95</v>
      </c>
      <c r="AE1478" s="20">
        <v>249125</v>
      </c>
      <c r="AF1478" s="20">
        <v>764725</v>
      </c>
      <c r="AG1478" s="7">
        <v>2022011000068</v>
      </c>
      <c r="AH1478" s="18">
        <v>45925</v>
      </c>
      <c r="AI1478" s="18">
        <v>45926</v>
      </c>
      <c r="AJ1478" s="17" t="s">
        <v>95</v>
      </c>
      <c r="AK1478" s="17" t="s">
        <v>95</v>
      </c>
      <c r="AL1478" s="17" t="s">
        <v>95</v>
      </c>
      <c r="AM1478" s="17" t="s">
        <v>95</v>
      </c>
      <c r="AN1478" s="17" t="s">
        <v>95</v>
      </c>
      <c r="AO1478" s="21">
        <v>0</v>
      </c>
      <c r="AP1478" s="18" t="s">
        <v>95</v>
      </c>
      <c r="AQ1478" s="21">
        <v>0</v>
      </c>
      <c r="AR1478" s="17" t="s">
        <v>95</v>
      </c>
      <c r="AS1478" s="21">
        <v>0</v>
      </c>
      <c r="AT1478" s="17" t="s">
        <v>95</v>
      </c>
      <c r="AU1478" s="26">
        <v>0</v>
      </c>
      <c r="AV1478" s="17" t="s">
        <v>95</v>
      </c>
      <c r="AW1478" s="20">
        <v>0</v>
      </c>
      <c r="AX1478" s="18" t="s">
        <v>95</v>
      </c>
      <c r="AY1478" s="4">
        <f t="shared" si="210"/>
        <v>0</v>
      </c>
      <c r="AZ1478" s="11">
        <f t="shared" si="211"/>
        <v>31789638</v>
      </c>
      <c r="BA1478" s="8">
        <f t="shared" si="213"/>
        <v>0</v>
      </c>
      <c r="BB1478" s="21">
        <v>0</v>
      </c>
      <c r="BC1478" s="21">
        <v>0</v>
      </c>
      <c r="BD1478" s="21">
        <v>0</v>
      </c>
      <c r="BE1478" s="18">
        <v>46022</v>
      </c>
      <c r="BF1478" s="18">
        <v>46022</v>
      </c>
      <c r="BG1478" s="30">
        <v>-6</v>
      </c>
      <c r="BH1478" s="62" t="s">
        <v>95</v>
      </c>
      <c r="BI1478" s="17" t="s">
        <v>89</v>
      </c>
      <c r="BJ1478" s="17" t="s">
        <v>97</v>
      </c>
      <c r="BK1478" s="20" t="s">
        <v>12297</v>
      </c>
      <c r="BL1478" s="17" t="s">
        <v>99</v>
      </c>
      <c r="BM1478" s="18">
        <v>45925</v>
      </c>
      <c r="BN1478" s="17" t="s">
        <v>11753</v>
      </c>
      <c r="BO1478" s="18">
        <v>45926</v>
      </c>
      <c r="BP1478" s="16" t="s">
        <v>163</v>
      </c>
      <c r="BQ1478" s="31" t="s">
        <v>102</v>
      </c>
      <c r="BR1478" s="17" t="s">
        <v>164</v>
      </c>
      <c r="BS1478" s="17" t="s">
        <v>95</v>
      </c>
      <c r="BT1478" s="17" t="s">
        <v>285</v>
      </c>
      <c r="BU1478" s="17" t="s">
        <v>95</v>
      </c>
      <c r="BV1478" s="5" t="s">
        <v>105</v>
      </c>
      <c r="BW1478" s="16" t="s">
        <v>912</v>
      </c>
      <c r="BX1478" s="65" t="s">
        <v>12298</v>
      </c>
      <c r="BY1478" s="92" t="s">
        <v>1040</v>
      </c>
      <c r="BZ1478" s="92" t="s">
        <v>249</v>
      </c>
      <c r="CA1478" s="92" t="s">
        <v>240</v>
      </c>
      <c r="CB1478" s="92" t="s">
        <v>110</v>
      </c>
      <c r="CC1478" s="122">
        <f t="shared" si="212"/>
        <v>0</v>
      </c>
    </row>
    <row r="1479" spans="1:81" ht="95.25" customHeight="1" x14ac:dyDescent="0.25">
      <c r="A1479" s="66">
        <v>1986</v>
      </c>
      <c r="B1479" s="16">
        <v>80161500</v>
      </c>
      <c r="C1479" s="16" t="s">
        <v>12299</v>
      </c>
      <c r="D1479" s="17" t="s">
        <v>12300</v>
      </c>
      <c r="E1479" s="17" t="s">
        <v>11390</v>
      </c>
      <c r="F1479" s="18">
        <v>45915</v>
      </c>
      <c r="G1479" s="17" t="s">
        <v>7168</v>
      </c>
      <c r="H1479" s="79" t="s">
        <v>85</v>
      </c>
      <c r="I1479" s="79" t="s">
        <v>86</v>
      </c>
      <c r="J1479" s="79" t="s">
        <v>87</v>
      </c>
      <c r="K1479" s="16">
        <v>1002971922</v>
      </c>
      <c r="L1479" s="20">
        <v>1</v>
      </c>
      <c r="M1479" s="17" t="s">
        <v>88</v>
      </c>
      <c r="N1479" s="17" t="s">
        <v>637</v>
      </c>
      <c r="O1479" s="16" t="s">
        <v>12301</v>
      </c>
      <c r="P1479" s="17" t="s">
        <v>91</v>
      </c>
      <c r="Q1479" s="17" t="s">
        <v>92</v>
      </c>
      <c r="R1479" s="17" t="s">
        <v>620</v>
      </c>
      <c r="S1479" s="16" t="s">
        <v>1448</v>
      </c>
      <c r="T1479" s="20">
        <v>1010194349</v>
      </c>
      <c r="U1479" s="17" t="s">
        <v>620</v>
      </c>
      <c r="V1479" s="17" t="s">
        <v>95</v>
      </c>
      <c r="W1479" s="17" t="s">
        <v>3331</v>
      </c>
      <c r="X1479" s="17" t="s">
        <v>1428</v>
      </c>
      <c r="Y1479" s="17" t="s">
        <v>96</v>
      </c>
      <c r="Z1479" s="21">
        <v>61462240</v>
      </c>
      <c r="AA1479" s="33">
        <v>61462240</v>
      </c>
      <c r="AB1479" s="22" t="s">
        <v>95</v>
      </c>
      <c r="AC1479" s="33">
        <v>6146224</v>
      </c>
      <c r="AD1479" s="33">
        <v>6146224</v>
      </c>
      <c r="AE1479" s="20">
        <v>245925</v>
      </c>
      <c r="AF1479" s="20">
        <v>807925</v>
      </c>
      <c r="AG1479" s="7">
        <v>2022011000068</v>
      </c>
      <c r="AH1479" s="18">
        <v>45938</v>
      </c>
      <c r="AI1479" s="18">
        <v>45940</v>
      </c>
      <c r="AJ1479" s="17" t="s">
        <v>95</v>
      </c>
      <c r="AK1479" s="17" t="s">
        <v>95</v>
      </c>
      <c r="AL1479" s="16" t="s">
        <v>95</v>
      </c>
      <c r="AM1479" s="16" t="s">
        <v>95</v>
      </c>
      <c r="AN1479" s="18" t="s">
        <v>95</v>
      </c>
      <c r="AO1479" s="21">
        <v>0</v>
      </c>
      <c r="AP1479" s="18" t="s">
        <v>95</v>
      </c>
      <c r="AQ1479" s="21">
        <v>0</v>
      </c>
      <c r="AR1479" s="17" t="s">
        <v>95</v>
      </c>
      <c r="AS1479" s="21">
        <v>0</v>
      </c>
      <c r="AT1479" s="17" t="s">
        <v>95</v>
      </c>
      <c r="AU1479" s="26">
        <v>0</v>
      </c>
      <c r="AV1479" s="17" t="s">
        <v>95</v>
      </c>
      <c r="AW1479" s="20">
        <v>0</v>
      </c>
      <c r="AX1479" s="18" t="s">
        <v>95</v>
      </c>
      <c r="AY1479" s="4">
        <f t="shared" si="210"/>
        <v>0</v>
      </c>
      <c r="AZ1479" s="11">
        <f t="shared" si="211"/>
        <v>61462240</v>
      </c>
      <c r="BA1479" s="8">
        <f t="shared" si="213"/>
        <v>43023568</v>
      </c>
      <c r="BB1479" s="21">
        <v>43023568</v>
      </c>
      <c r="BC1479" s="21">
        <v>0</v>
      </c>
      <c r="BD1479" s="21">
        <v>0</v>
      </c>
      <c r="BE1479" s="18">
        <v>46234</v>
      </c>
      <c r="BF1479" s="18">
        <v>46234</v>
      </c>
      <c r="BG1479" s="30">
        <v>206</v>
      </c>
      <c r="BH1479" s="62" t="s">
        <v>95</v>
      </c>
      <c r="BI1479" s="17" t="s">
        <v>89</v>
      </c>
      <c r="BJ1479" s="17" t="s">
        <v>97</v>
      </c>
      <c r="BK1479" s="20" t="s">
        <v>12302</v>
      </c>
      <c r="BL1479" s="17" t="s">
        <v>99</v>
      </c>
      <c r="BM1479" s="18">
        <v>45938</v>
      </c>
      <c r="BN1479" s="17" t="s">
        <v>11242</v>
      </c>
      <c r="BO1479" s="18">
        <v>45940</v>
      </c>
      <c r="BP1479" s="16" t="s">
        <v>163</v>
      </c>
      <c r="BQ1479" s="16" t="s">
        <v>6393</v>
      </c>
      <c r="BR1479" s="17" t="s">
        <v>164</v>
      </c>
      <c r="BS1479" s="17" t="s">
        <v>95</v>
      </c>
      <c r="BT1479" s="17" t="s">
        <v>258</v>
      </c>
      <c r="BU1479" s="17" t="s">
        <v>95</v>
      </c>
      <c r="BV1479" s="5" t="s">
        <v>105</v>
      </c>
      <c r="BW1479" s="16" t="s">
        <v>7173</v>
      </c>
      <c r="BX1479" s="65" t="s">
        <v>12303</v>
      </c>
      <c r="BY1479" s="92" t="s">
        <v>1040</v>
      </c>
      <c r="BZ1479" s="92" t="s">
        <v>249</v>
      </c>
      <c r="CA1479" s="92" t="s">
        <v>631</v>
      </c>
      <c r="CB1479" s="92" t="s">
        <v>631</v>
      </c>
      <c r="CC1479" s="122">
        <f t="shared" si="212"/>
        <v>0</v>
      </c>
    </row>
    <row r="1480" spans="1:81" ht="95.25" customHeight="1" x14ac:dyDescent="0.25">
      <c r="A1480" s="66">
        <v>1987</v>
      </c>
      <c r="B1480" s="16">
        <v>80161500</v>
      </c>
      <c r="C1480" s="16" t="s">
        <v>12304</v>
      </c>
      <c r="D1480" s="17" t="s">
        <v>12305</v>
      </c>
      <c r="E1480" s="17" t="s">
        <v>506</v>
      </c>
      <c r="F1480" s="18">
        <v>45915</v>
      </c>
      <c r="G1480" s="17" t="s">
        <v>7110</v>
      </c>
      <c r="H1480" s="79" t="s">
        <v>85</v>
      </c>
      <c r="I1480" s="79" t="s">
        <v>86</v>
      </c>
      <c r="J1480" s="79" t="s">
        <v>87</v>
      </c>
      <c r="K1480" s="16">
        <v>1023934775</v>
      </c>
      <c r="L1480" s="20">
        <v>2</v>
      </c>
      <c r="M1480" s="17" t="s">
        <v>88</v>
      </c>
      <c r="N1480" s="17" t="s">
        <v>89</v>
      </c>
      <c r="O1480" s="16" t="s">
        <v>11538</v>
      </c>
      <c r="P1480" s="17" t="s">
        <v>91</v>
      </c>
      <c r="Q1480" s="17" t="s">
        <v>92</v>
      </c>
      <c r="R1480" s="17" t="s">
        <v>620</v>
      </c>
      <c r="S1480" s="16" t="s">
        <v>1690</v>
      </c>
      <c r="T1480" s="20">
        <v>79965041</v>
      </c>
      <c r="U1480" s="17" t="s">
        <v>620</v>
      </c>
      <c r="V1480" s="17" t="s">
        <v>95</v>
      </c>
      <c r="W1480" s="17" t="s">
        <v>622</v>
      </c>
      <c r="X1480" s="17" t="s">
        <v>1310</v>
      </c>
      <c r="Y1480" s="17" t="s">
        <v>96</v>
      </c>
      <c r="Z1480" s="21">
        <v>61462240</v>
      </c>
      <c r="AA1480" s="33">
        <v>61462240</v>
      </c>
      <c r="AB1480" s="22" t="s">
        <v>95</v>
      </c>
      <c r="AC1480" s="33">
        <v>6146224</v>
      </c>
      <c r="AD1480" s="33">
        <v>6146224</v>
      </c>
      <c r="AE1480" s="20">
        <v>246025</v>
      </c>
      <c r="AF1480" s="20" t="s">
        <v>12306</v>
      </c>
      <c r="AG1480" s="7">
        <v>2022011000068</v>
      </c>
      <c r="AH1480" s="18">
        <v>45932</v>
      </c>
      <c r="AI1480" s="18">
        <v>45937</v>
      </c>
      <c r="AJ1480" s="17" t="s">
        <v>95</v>
      </c>
      <c r="AK1480" s="17" t="s">
        <v>95</v>
      </c>
      <c r="AL1480" s="16" t="s">
        <v>95</v>
      </c>
      <c r="AM1480" s="16" t="s">
        <v>95</v>
      </c>
      <c r="AN1480" s="18" t="s">
        <v>95</v>
      </c>
      <c r="AO1480" s="21">
        <v>0</v>
      </c>
      <c r="AP1480" s="18" t="s">
        <v>95</v>
      </c>
      <c r="AQ1480" s="21">
        <v>0</v>
      </c>
      <c r="AR1480" s="17" t="s">
        <v>95</v>
      </c>
      <c r="AS1480" s="21">
        <v>0</v>
      </c>
      <c r="AT1480" s="17" t="s">
        <v>95</v>
      </c>
      <c r="AU1480" s="26">
        <v>0</v>
      </c>
      <c r="AV1480" s="17" t="s">
        <v>95</v>
      </c>
      <c r="AW1480" s="20">
        <v>0</v>
      </c>
      <c r="AX1480" s="18" t="s">
        <v>95</v>
      </c>
      <c r="AY1480" s="4">
        <f t="shared" si="210"/>
        <v>0</v>
      </c>
      <c r="AZ1480" s="11">
        <f t="shared" si="211"/>
        <v>61462240</v>
      </c>
      <c r="BA1480" s="8">
        <f t="shared" si="213"/>
        <v>43023568</v>
      </c>
      <c r="BB1480" s="21">
        <v>43023568</v>
      </c>
      <c r="BC1480" s="21">
        <v>0</v>
      </c>
      <c r="BD1480" s="21">
        <v>0</v>
      </c>
      <c r="BE1480" s="18">
        <v>46234</v>
      </c>
      <c r="BF1480" s="18">
        <v>46234</v>
      </c>
      <c r="BG1480" s="30">
        <v>206</v>
      </c>
      <c r="BH1480" s="62" t="s">
        <v>95</v>
      </c>
      <c r="BI1480" s="17" t="s">
        <v>89</v>
      </c>
      <c r="BJ1480" s="17" t="s">
        <v>97</v>
      </c>
      <c r="BK1480" s="20" t="s">
        <v>12307</v>
      </c>
      <c r="BL1480" s="17" t="s">
        <v>99</v>
      </c>
      <c r="BM1480" s="18">
        <v>45933</v>
      </c>
      <c r="BN1480" s="17" t="s">
        <v>11227</v>
      </c>
      <c r="BO1480" s="18">
        <v>45937</v>
      </c>
      <c r="BP1480" s="16" t="s">
        <v>163</v>
      </c>
      <c r="BQ1480" s="16" t="s">
        <v>6393</v>
      </c>
      <c r="BR1480" s="17" t="s">
        <v>164</v>
      </c>
      <c r="BS1480" s="17" t="s">
        <v>95</v>
      </c>
      <c r="BT1480" s="17" t="s">
        <v>313</v>
      </c>
      <c r="BU1480" s="17" t="s">
        <v>95</v>
      </c>
      <c r="BV1480" s="17" t="s">
        <v>117</v>
      </c>
      <c r="BW1480" s="16" t="s">
        <v>7113</v>
      </c>
      <c r="BX1480" s="65" t="s">
        <v>12308</v>
      </c>
      <c r="BY1480" s="92" t="s">
        <v>1040</v>
      </c>
      <c r="BZ1480" s="92" t="s">
        <v>249</v>
      </c>
      <c r="CA1480" s="92" t="s">
        <v>631</v>
      </c>
      <c r="CB1480" s="92" t="s">
        <v>631</v>
      </c>
      <c r="CC1480" s="122">
        <f t="shared" si="212"/>
        <v>0</v>
      </c>
    </row>
    <row r="1481" spans="1:81" ht="95.25" customHeight="1" x14ac:dyDescent="0.25">
      <c r="A1481" s="66">
        <v>1988</v>
      </c>
      <c r="B1481" s="16">
        <v>80161500</v>
      </c>
      <c r="C1481" s="16" t="s">
        <v>12309</v>
      </c>
      <c r="D1481" s="17" t="s">
        <v>12310</v>
      </c>
      <c r="E1481" s="17" t="s">
        <v>11390</v>
      </c>
      <c r="F1481" s="18">
        <v>45915</v>
      </c>
      <c r="G1481" s="17" t="s">
        <v>7151</v>
      </c>
      <c r="H1481" s="79" t="s">
        <v>85</v>
      </c>
      <c r="I1481" s="79" t="s">
        <v>86</v>
      </c>
      <c r="J1481" s="79" t="s">
        <v>87</v>
      </c>
      <c r="K1481" s="16">
        <v>1018479719</v>
      </c>
      <c r="L1481" s="20">
        <v>1</v>
      </c>
      <c r="M1481" s="17" t="s">
        <v>88</v>
      </c>
      <c r="N1481" s="17" t="s">
        <v>89</v>
      </c>
      <c r="O1481" s="16" t="s">
        <v>12287</v>
      </c>
      <c r="P1481" s="17" t="s">
        <v>91</v>
      </c>
      <c r="Q1481" s="17" t="s">
        <v>92</v>
      </c>
      <c r="R1481" s="17" t="s">
        <v>620</v>
      </c>
      <c r="S1481" s="16" t="s">
        <v>6075</v>
      </c>
      <c r="T1481" s="20">
        <v>79787465</v>
      </c>
      <c r="U1481" s="17" t="s">
        <v>620</v>
      </c>
      <c r="V1481" s="17" t="s">
        <v>95</v>
      </c>
      <c r="W1481" s="17" t="s">
        <v>3331</v>
      </c>
      <c r="X1481" s="17" t="s">
        <v>1428</v>
      </c>
      <c r="Y1481" s="17" t="s">
        <v>96</v>
      </c>
      <c r="Z1481" s="21">
        <v>61462240</v>
      </c>
      <c r="AA1481" s="33">
        <v>61462240</v>
      </c>
      <c r="AB1481" s="22" t="s">
        <v>95</v>
      </c>
      <c r="AC1481" s="33">
        <v>6146224</v>
      </c>
      <c r="AD1481" s="33">
        <v>6146224</v>
      </c>
      <c r="AE1481" s="20">
        <v>246125</v>
      </c>
      <c r="AF1481" s="20">
        <v>821425</v>
      </c>
      <c r="AG1481" s="7">
        <v>2022011000068</v>
      </c>
      <c r="AH1481" s="18">
        <v>45940</v>
      </c>
      <c r="AI1481" s="18">
        <v>45947</v>
      </c>
      <c r="AJ1481" s="17" t="s">
        <v>95</v>
      </c>
      <c r="AK1481" s="17" t="s">
        <v>95</v>
      </c>
      <c r="AL1481" s="16" t="s">
        <v>95</v>
      </c>
      <c r="AM1481" s="16" t="s">
        <v>95</v>
      </c>
      <c r="AN1481" s="18" t="s">
        <v>95</v>
      </c>
      <c r="AO1481" s="21">
        <v>0</v>
      </c>
      <c r="AP1481" s="18" t="s">
        <v>95</v>
      </c>
      <c r="AQ1481" s="21">
        <v>0</v>
      </c>
      <c r="AR1481" s="17" t="s">
        <v>95</v>
      </c>
      <c r="AS1481" s="21">
        <v>0</v>
      </c>
      <c r="AT1481" s="17" t="s">
        <v>95</v>
      </c>
      <c r="AU1481" s="26">
        <v>0</v>
      </c>
      <c r="AV1481" s="17" t="s">
        <v>95</v>
      </c>
      <c r="AW1481" s="20">
        <v>0</v>
      </c>
      <c r="AX1481" s="18" t="s">
        <v>95</v>
      </c>
      <c r="AY1481" s="4">
        <f t="shared" si="210"/>
        <v>0</v>
      </c>
      <c r="AZ1481" s="11">
        <f t="shared" si="211"/>
        <v>61462240</v>
      </c>
      <c r="BA1481" s="8">
        <f t="shared" si="213"/>
        <v>43023568</v>
      </c>
      <c r="BB1481" s="21">
        <v>43023568</v>
      </c>
      <c r="BC1481" s="21">
        <v>0</v>
      </c>
      <c r="BD1481" s="21">
        <v>0</v>
      </c>
      <c r="BE1481" s="18">
        <v>46234</v>
      </c>
      <c r="BF1481" s="18">
        <v>46234</v>
      </c>
      <c r="BG1481" s="30">
        <v>206</v>
      </c>
      <c r="BH1481" s="62" t="s">
        <v>95</v>
      </c>
      <c r="BI1481" s="17" t="s">
        <v>89</v>
      </c>
      <c r="BJ1481" s="17" t="s">
        <v>97</v>
      </c>
      <c r="BK1481" s="20" t="s">
        <v>12311</v>
      </c>
      <c r="BL1481" s="17" t="s">
        <v>99</v>
      </c>
      <c r="BM1481" s="18">
        <v>45940</v>
      </c>
      <c r="BN1481" s="17" t="s">
        <v>11128</v>
      </c>
      <c r="BO1481" s="18">
        <v>45944</v>
      </c>
      <c r="BP1481" s="16" t="s">
        <v>163</v>
      </c>
      <c r="BQ1481" s="16" t="s">
        <v>6393</v>
      </c>
      <c r="BR1481" s="17" t="s">
        <v>164</v>
      </c>
      <c r="BS1481" s="17" t="s">
        <v>95</v>
      </c>
      <c r="BT1481" s="17" t="s">
        <v>2113</v>
      </c>
      <c r="BU1481" s="17" t="s">
        <v>95</v>
      </c>
      <c r="BV1481" s="5" t="s">
        <v>105</v>
      </c>
      <c r="BW1481" s="16" t="s">
        <v>7155</v>
      </c>
      <c r="BX1481" s="65" t="s">
        <v>12312</v>
      </c>
      <c r="BY1481" s="92" t="s">
        <v>1040</v>
      </c>
      <c r="BZ1481" s="92" t="s">
        <v>249</v>
      </c>
      <c r="CA1481" s="92" t="s">
        <v>631</v>
      </c>
      <c r="CB1481" s="92" t="s">
        <v>631</v>
      </c>
      <c r="CC1481" s="122">
        <f t="shared" si="212"/>
        <v>0</v>
      </c>
    </row>
    <row r="1482" spans="1:81" ht="95.25" customHeight="1" x14ac:dyDescent="0.25">
      <c r="A1482" s="66">
        <v>759</v>
      </c>
      <c r="B1482" s="16" t="s">
        <v>406</v>
      </c>
      <c r="C1482" s="16" t="s">
        <v>12313</v>
      </c>
      <c r="D1482" s="17" t="s">
        <v>12314</v>
      </c>
      <c r="E1482" s="17" t="s">
        <v>276</v>
      </c>
      <c r="F1482" s="18">
        <v>45919</v>
      </c>
      <c r="G1482" s="17" t="s">
        <v>3930</v>
      </c>
      <c r="H1482" s="17" t="s">
        <v>85</v>
      </c>
      <c r="I1482" s="17" t="s">
        <v>86</v>
      </c>
      <c r="J1482" s="17" t="s">
        <v>87</v>
      </c>
      <c r="K1482" s="16" t="s">
        <v>12315</v>
      </c>
      <c r="L1482" s="20">
        <v>1</v>
      </c>
      <c r="M1482" s="17" t="s">
        <v>88</v>
      </c>
      <c r="N1482" s="17" t="s">
        <v>89</v>
      </c>
      <c r="O1482" s="16" t="s">
        <v>12316</v>
      </c>
      <c r="P1482" s="17" t="s">
        <v>1778</v>
      </c>
      <c r="Q1482" s="17" t="s">
        <v>412</v>
      </c>
      <c r="R1482" s="17" t="s">
        <v>413</v>
      </c>
      <c r="S1482" s="16" t="s">
        <v>481</v>
      </c>
      <c r="T1482" s="20">
        <v>1053784979</v>
      </c>
      <c r="U1482" s="17" t="s">
        <v>413</v>
      </c>
      <c r="V1482" s="17" t="s">
        <v>95</v>
      </c>
      <c r="W1482" s="17" t="s">
        <v>95</v>
      </c>
      <c r="X1482" s="17" t="s">
        <v>95</v>
      </c>
      <c r="Y1482" s="17" t="s">
        <v>96</v>
      </c>
      <c r="Z1482" s="21">
        <v>31936256</v>
      </c>
      <c r="AA1482" s="21">
        <v>31936256</v>
      </c>
      <c r="AB1482" s="22" t="s">
        <v>95</v>
      </c>
      <c r="AC1482" s="21">
        <v>10755893</v>
      </c>
      <c r="AD1482" s="21" t="s">
        <v>95</v>
      </c>
      <c r="AE1482" s="20">
        <v>183425</v>
      </c>
      <c r="AF1482" s="20">
        <v>764825</v>
      </c>
      <c r="AG1482" s="7">
        <v>2022011000049</v>
      </c>
      <c r="AH1482" s="18">
        <v>45925</v>
      </c>
      <c r="AI1482" s="18">
        <v>45926</v>
      </c>
      <c r="AJ1482" s="17" t="s">
        <v>95</v>
      </c>
      <c r="AK1482" s="17" t="s">
        <v>95</v>
      </c>
      <c r="AL1482" s="17" t="s">
        <v>95</v>
      </c>
      <c r="AM1482" s="17" t="s">
        <v>95</v>
      </c>
      <c r="AN1482" s="17" t="s">
        <v>95</v>
      </c>
      <c r="AO1482" s="21">
        <v>0</v>
      </c>
      <c r="AP1482" s="18" t="s">
        <v>95</v>
      </c>
      <c r="AQ1482" s="21">
        <v>0</v>
      </c>
      <c r="AR1482" s="17" t="s">
        <v>95</v>
      </c>
      <c r="AS1482" s="21">
        <v>0</v>
      </c>
      <c r="AT1482" s="17" t="s">
        <v>95</v>
      </c>
      <c r="AU1482" s="26">
        <v>0</v>
      </c>
      <c r="AV1482" s="17" t="s">
        <v>95</v>
      </c>
      <c r="AW1482" s="20">
        <v>0</v>
      </c>
      <c r="AX1482" s="18" t="s">
        <v>95</v>
      </c>
      <c r="AY1482" s="4">
        <f t="shared" si="210"/>
        <v>0</v>
      </c>
      <c r="AZ1482" s="11">
        <f t="shared" si="211"/>
        <v>31936256</v>
      </c>
      <c r="BA1482" s="8">
        <f t="shared" si="213"/>
        <v>0</v>
      </c>
      <c r="BB1482" s="33">
        <v>0</v>
      </c>
      <c r="BC1482" s="33">
        <v>0</v>
      </c>
      <c r="BD1482" s="33">
        <v>0</v>
      </c>
      <c r="BE1482" s="18">
        <v>46022</v>
      </c>
      <c r="BF1482" s="18">
        <v>46022</v>
      </c>
      <c r="BG1482" s="30">
        <v>-6</v>
      </c>
      <c r="BH1482" s="18" t="s">
        <v>95</v>
      </c>
      <c r="BI1482" s="17" t="s">
        <v>89</v>
      </c>
      <c r="BJ1482" s="17" t="s">
        <v>97</v>
      </c>
      <c r="BK1482" s="20" t="s">
        <v>12317</v>
      </c>
      <c r="BL1482" s="17" t="s">
        <v>7957</v>
      </c>
      <c r="BM1482" s="18">
        <v>45926</v>
      </c>
      <c r="BN1482" s="17" t="s">
        <v>12318</v>
      </c>
      <c r="BO1482" s="18">
        <v>45926</v>
      </c>
      <c r="BP1482" s="16" t="s">
        <v>163</v>
      </c>
      <c r="BQ1482" s="31" t="s">
        <v>102</v>
      </c>
      <c r="BR1482" s="17" t="s">
        <v>164</v>
      </c>
      <c r="BS1482" s="17" t="s">
        <v>95</v>
      </c>
      <c r="BT1482" s="17" t="s">
        <v>1884</v>
      </c>
      <c r="BU1482" s="17" t="s">
        <v>95</v>
      </c>
      <c r="BV1482" s="17" t="s">
        <v>117</v>
      </c>
      <c r="BW1482" s="16" t="s">
        <v>12319</v>
      </c>
      <c r="BX1482" s="17" t="s">
        <v>12320</v>
      </c>
      <c r="BY1482" s="92" t="s">
        <v>422</v>
      </c>
      <c r="BZ1482" s="92" t="s">
        <v>109</v>
      </c>
      <c r="CA1482" s="92" t="s">
        <v>423</v>
      </c>
      <c r="CB1482" s="92" t="s">
        <v>110</v>
      </c>
      <c r="CC1482" s="122">
        <f t="shared" si="212"/>
        <v>0</v>
      </c>
    </row>
    <row r="1483" spans="1:81" ht="95.25" customHeight="1" x14ac:dyDescent="0.25">
      <c r="A1483" s="66">
        <v>2017</v>
      </c>
      <c r="B1483" s="16">
        <v>80161500</v>
      </c>
      <c r="C1483" s="16" t="s">
        <v>12321</v>
      </c>
      <c r="D1483" s="17" t="s">
        <v>12322</v>
      </c>
      <c r="E1483" s="17" t="s">
        <v>83</v>
      </c>
      <c r="F1483" s="18">
        <v>45922</v>
      </c>
      <c r="G1483" s="17" t="s">
        <v>12323</v>
      </c>
      <c r="H1483" s="17" t="s">
        <v>85</v>
      </c>
      <c r="I1483" s="17" t="s">
        <v>86</v>
      </c>
      <c r="J1483" s="17" t="s">
        <v>87</v>
      </c>
      <c r="K1483" s="16">
        <v>79531673</v>
      </c>
      <c r="L1483" s="20">
        <v>2</v>
      </c>
      <c r="M1483" s="17" t="s">
        <v>88</v>
      </c>
      <c r="N1483" s="17" t="s">
        <v>89</v>
      </c>
      <c r="O1483" s="16" t="s">
        <v>12324</v>
      </c>
      <c r="P1483" s="17" t="s">
        <v>91</v>
      </c>
      <c r="Q1483" s="17" t="s">
        <v>92</v>
      </c>
      <c r="R1483" s="17" t="s">
        <v>509</v>
      </c>
      <c r="S1483" s="16" t="s">
        <v>91</v>
      </c>
      <c r="T1483" s="20">
        <v>79542112</v>
      </c>
      <c r="U1483" s="17" t="s">
        <v>1184</v>
      </c>
      <c r="V1483" s="17" t="s">
        <v>95</v>
      </c>
      <c r="W1483" s="17" t="s">
        <v>95</v>
      </c>
      <c r="X1483" s="17" t="s">
        <v>95</v>
      </c>
      <c r="Y1483" s="17" t="s">
        <v>96</v>
      </c>
      <c r="Z1483" s="21">
        <v>34279907</v>
      </c>
      <c r="AA1483" s="33">
        <v>34279907</v>
      </c>
      <c r="AB1483" s="22" t="s">
        <v>95</v>
      </c>
      <c r="AC1483" s="33">
        <v>24485651</v>
      </c>
      <c r="AD1483" s="33" t="s">
        <v>95</v>
      </c>
      <c r="AE1483" s="20">
        <v>247525</v>
      </c>
      <c r="AF1483" s="20">
        <v>779425</v>
      </c>
      <c r="AG1483" s="7">
        <v>2022011000068</v>
      </c>
      <c r="AH1483" s="18">
        <v>45930</v>
      </c>
      <c r="AI1483" s="18">
        <v>45932</v>
      </c>
      <c r="AJ1483" s="17" t="s">
        <v>95</v>
      </c>
      <c r="AK1483" s="17" t="s">
        <v>95</v>
      </c>
      <c r="AL1483" s="17" t="s">
        <v>95</v>
      </c>
      <c r="AM1483" s="17" t="s">
        <v>95</v>
      </c>
      <c r="AN1483" s="17" t="s">
        <v>95</v>
      </c>
      <c r="AO1483" s="21">
        <v>0</v>
      </c>
      <c r="AP1483" s="18" t="s">
        <v>95</v>
      </c>
      <c r="AQ1483" s="21">
        <v>0</v>
      </c>
      <c r="AR1483" s="17" t="s">
        <v>95</v>
      </c>
      <c r="AS1483" s="21">
        <v>0</v>
      </c>
      <c r="AT1483" s="17" t="s">
        <v>95</v>
      </c>
      <c r="AU1483" s="26">
        <v>0</v>
      </c>
      <c r="AV1483" s="17" t="s">
        <v>95</v>
      </c>
      <c r="AW1483" s="20">
        <v>0</v>
      </c>
      <c r="AX1483" s="18" t="s">
        <v>95</v>
      </c>
      <c r="AY1483" s="4">
        <f t="shared" si="210"/>
        <v>0</v>
      </c>
      <c r="AZ1483" s="11">
        <f t="shared" si="211"/>
        <v>34279907</v>
      </c>
      <c r="BA1483" s="8">
        <f t="shared" si="213"/>
        <v>0</v>
      </c>
      <c r="BB1483" s="21">
        <v>0</v>
      </c>
      <c r="BC1483" s="21">
        <v>0</v>
      </c>
      <c r="BD1483" s="21">
        <v>0</v>
      </c>
      <c r="BE1483" s="18">
        <v>45965</v>
      </c>
      <c r="BF1483" s="18">
        <v>45965</v>
      </c>
      <c r="BG1483" s="30">
        <v>-63</v>
      </c>
      <c r="BH1483" s="62" t="s">
        <v>95</v>
      </c>
      <c r="BI1483" s="17" t="s">
        <v>89</v>
      </c>
      <c r="BJ1483" s="17" t="s">
        <v>97</v>
      </c>
      <c r="BK1483" s="20" t="s">
        <v>12325</v>
      </c>
      <c r="BL1483" s="17" t="s">
        <v>99</v>
      </c>
      <c r="BM1483" s="18">
        <v>45931</v>
      </c>
      <c r="BN1483" s="17" t="s">
        <v>12326</v>
      </c>
      <c r="BO1483" s="18">
        <v>45932</v>
      </c>
      <c r="BP1483" s="16" t="s">
        <v>12327</v>
      </c>
      <c r="BQ1483" s="31" t="s">
        <v>102</v>
      </c>
      <c r="BR1483" s="17" t="s">
        <v>164</v>
      </c>
      <c r="BS1483" s="17" t="s">
        <v>95</v>
      </c>
      <c r="BT1483" s="17" t="s">
        <v>258</v>
      </c>
      <c r="BU1483" s="17" t="s">
        <v>95</v>
      </c>
      <c r="BV1483" s="17" t="s">
        <v>117</v>
      </c>
      <c r="BW1483" s="16" t="s">
        <v>12328</v>
      </c>
      <c r="BX1483" s="65" t="s">
        <v>12329</v>
      </c>
      <c r="BY1483" s="92" t="s">
        <v>1190</v>
      </c>
      <c r="BZ1483" s="92" t="s">
        <v>109</v>
      </c>
      <c r="CA1483" s="92" t="s">
        <v>521</v>
      </c>
      <c r="CB1483" s="92" t="s">
        <v>110</v>
      </c>
      <c r="CC1483" s="122">
        <f t="shared" si="212"/>
        <v>0</v>
      </c>
    </row>
    <row r="1484" spans="1:81" ht="95.25" customHeight="1" x14ac:dyDescent="0.25">
      <c r="A1484" s="66">
        <v>2023</v>
      </c>
      <c r="B1484" s="16">
        <v>80121503</v>
      </c>
      <c r="C1484" s="16" t="s">
        <v>12330</v>
      </c>
      <c r="D1484" s="17" t="s">
        <v>12331</v>
      </c>
      <c r="E1484" s="17" t="s">
        <v>11750</v>
      </c>
      <c r="F1484" s="18">
        <v>45922</v>
      </c>
      <c r="G1484" s="17" t="s">
        <v>12332</v>
      </c>
      <c r="H1484" s="17" t="s">
        <v>85</v>
      </c>
      <c r="I1484" s="17" t="s">
        <v>86</v>
      </c>
      <c r="J1484" s="17" t="s">
        <v>87</v>
      </c>
      <c r="K1484" s="16">
        <v>1075292689</v>
      </c>
      <c r="L1484" s="20">
        <v>1</v>
      </c>
      <c r="M1484" s="17" t="s">
        <v>88</v>
      </c>
      <c r="N1484" s="17" t="s">
        <v>3456</v>
      </c>
      <c r="O1484" s="16" t="s">
        <v>2985</v>
      </c>
      <c r="P1484" s="17" t="s">
        <v>239</v>
      </c>
      <c r="Q1484" s="17" t="s">
        <v>240</v>
      </c>
      <c r="R1484" s="16" t="s">
        <v>241</v>
      </c>
      <c r="S1484" s="16" t="s">
        <v>242</v>
      </c>
      <c r="T1484" s="20">
        <v>52263832</v>
      </c>
      <c r="U1484" s="17" t="s">
        <v>241</v>
      </c>
      <c r="V1484" s="17" t="s">
        <v>95</v>
      </c>
      <c r="W1484" s="17" t="s">
        <v>95</v>
      </c>
      <c r="X1484" s="17" t="s">
        <v>95</v>
      </c>
      <c r="Y1484" s="17" t="s">
        <v>96</v>
      </c>
      <c r="Z1484" s="21">
        <v>27885639</v>
      </c>
      <c r="AA1484" s="33">
        <v>27885639</v>
      </c>
      <c r="AB1484" s="22" t="s">
        <v>95</v>
      </c>
      <c r="AC1484" s="33">
        <v>8536421</v>
      </c>
      <c r="AD1484" s="33" t="s">
        <v>95</v>
      </c>
      <c r="AE1484" s="16">
        <v>248125</v>
      </c>
      <c r="AF1484" s="16">
        <v>764925</v>
      </c>
      <c r="AG1484" s="7">
        <v>2022011000068</v>
      </c>
      <c r="AH1484" s="18">
        <v>45925</v>
      </c>
      <c r="AI1484" s="18">
        <v>45926</v>
      </c>
      <c r="AJ1484" s="17" t="s">
        <v>95</v>
      </c>
      <c r="AK1484" s="17" t="s">
        <v>95</v>
      </c>
      <c r="AL1484" s="17" t="s">
        <v>95</v>
      </c>
      <c r="AM1484" s="17" t="s">
        <v>95</v>
      </c>
      <c r="AN1484" s="17" t="s">
        <v>95</v>
      </c>
      <c r="AO1484" s="21">
        <v>0</v>
      </c>
      <c r="AP1484" s="18" t="s">
        <v>95</v>
      </c>
      <c r="AQ1484" s="21">
        <v>0</v>
      </c>
      <c r="AR1484" s="17" t="s">
        <v>95</v>
      </c>
      <c r="AS1484" s="21">
        <v>0</v>
      </c>
      <c r="AT1484" s="17" t="s">
        <v>95</v>
      </c>
      <c r="AU1484" s="26">
        <v>0</v>
      </c>
      <c r="AV1484" s="17" t="s">
        <v>95</v>
      </c>
      <c r="AW1484" s="20">
        <v>0</v>
      </c>
      <c r="AX1484" s="18" t="s">
        <v>95</v>
      </c>
      <c r="AY1484" s="4">
        <f t="shared" si="210"/>
        <v>0</v>
      </c>
      <c r="AZ1484" s="11">
        <f t="shared" si="211"/>
        <v>27885639</v>
      </c>
      <c r="BA1484" s="8">
        <f t="shared" si="213"/>
        <v>0</v>
      </c>
      <c r="BB1484" s="21">
        <v>0</v>
      </c>
      <c r="BC1484" s="21">
        <v>0</v>
      </c>
      <c r="BD1484" s="21">
        <v>0</v>
      </c>
      <c r="BE1484" s="18">
        <v>46022</v>
      </c>
      <c r="BF1484" s="18">
        <v>46022</v>
      </c>
      <c r="BG1484" s="30">
        <v>-6</v>
      </c>
      <c r="BH1484" s="62" t="s">
        <v>95</v>
      </c>
      <c r="BI1484" s="17" t="s">
        <v>12333</v>
      </c>
      <c r="BJ1484" s="17" t="s">
        <v>97</v>
      </c>
      <c r="BK1484" s="20" t="s">
        <v>12334</v>
      </c>
      <c r="BL1484" s="17" t="s">
        <v>7957</v>
      </c>
      <c r="BM1484" s="18">
        <v>45925</v>
      </c>
      <c r="BN1484" s="17" t="s">
        <v>12318</v>
      </c>
      <c r="BO1484" s="18">
        <v>45925</v>
      </c>
      <c r="BP1484" s="16" t="s">
        <v>12335</v>
      </c>
      <c r="BQ1484" s="31" t="s">
        <v>102</v>
      </c>
      <c r="BR1484" s="17" t="s">
        <v>164</v>
      </c>
      <c r="BS1484" s="17" t="s">
        <v>95</v>
      </c>
      <c r="BT1484" s="17" t="s">
        <v>258</v>
      </c>
      <c r="BU1484" s="17" t="s">
        <v>95</v>
      </c>
      <c r="BV1484" s="5" t="s">
        <v>105</v>
      </c>
      <c r="BW1484" s="16" t="s">
        <v>12336</v>
      </c>
      <c r="BX1484" s="65" t="s">
        <v>12337</v>
      </c>
      <c r="BY1484" s="92" t="s">
        <v>248</v>
      </c>
      <c r="BZ1484" s="92" t="s">
        <v>249</v>
      </c>
      <c r="CA1484" s="92" t="s">
        <v>240</v>
      </c>
      <c r="CB1484" s="92" t="s">
        <v>110</v>
      </c>
      <c r="CC1484" s="122">
        <f t="shared" si="212"/>
        <v>0</v>
      </c>
    </row>
    <row r="1485" spans="1:81" ht="95.25" customHeight="1" x14ac:dyDescent="0.25">
      <c r="A1485" s="66">
        <v>398</v>
      </c>
      <c r="B1485" s="16" t="s">
        <v>12338</v>
      </c>
      <c r="C1485" s="16" t="s">
        <v>12339</v>
      </c>
      <c r="D1485" s="17" t="s">
        <v>12340</v>
      </c>
      <c r="E1485" s="17" t="s">
        <v>291</v>
      </c>
      <c r="F1485" s="18">
        <v>45922</v>
      </c>
      <c r="G1485" s="17" t="s">
        <v>12341</v>
      </c>
      <c r="H1485" s="17" t="s">
        <v>85</v>
      </c>
      <c r="I1485" s="17" t="s">
        <v>86</v>
      </c>
      <c r="J1485" s="17" t="s">
        <v>87</v>
      </c>
      <c r="K1485" s="16">
        <v>1010226424</v>
      </c>
      <c r="L1485" s="20">
        <v>8</v>
      </c>
      <c r="M1485" s="17" t="s">
        <v>88</v>
      </c>
      <c r="N1485" s="17" t="s">
        <v>89</v>
      </c>
      <c r="O1485" s="16" t="s">
        <v>1862</v>
      </c>
      <c r="P1485" s="17" t="s">
        <v>239</v>
      </c>
      <c r="Q1485" s="17" t="s">
        <v>240</v>
      </c>
      <c r="R1485" s="16" t="s">
        <v>639</v>
      </c>
      <c r="S1485" s="16" t="s">
        <v>1656</v>
      </c>
      <c r="T1485" s="20">
        <v>52842454</v>
      </c>
      <c r="U1485" s="17" t="s">
        <v>639</v>
      </c>
      <c r="V1485" s="17" t="s">
        <v>95</v>
      </c>
      <c r="W1485" s="17" t="s">
        <v>95</v>
      </c>
      <c r="X1485" s="17" t="s">
        <v>95</v>
      </c>
      <c r="Y1485" s="17" t="s">
        <v>96</v>
      </c>
      <c r="Z1485" s="21">
        <v>10243704</v>
      </c>
      <c r="AA1485" s="21">
        <v>10243704</v>
      </c>
      <c r="AB1485" s="22" t="s">
        <v>95</v>
      </c>
      <c r="AC1485" s="21">
        <v>6146224</v>
      </c>
      <c r="AD1485" s="21" t="s">
        <v>95</v>
      </c>
      <c r="AE1485" s="20">
        <v>127625</v>
      </c>
      <c r="AF1485" s="20">
        <v>768825</v>
      </c>
      <c r="AG1485" s="7">
        <v>2022011000068</v>
      </c>
      <c r="AH1485" s="18">
        <v>45925</v>
      </c>
      <c r="AI1485" s="18">
        <v>45929</v>
      </c>
      <c r="AJ1485" s="17" t="s">
        <v>95</v>
      </c>
      <c r="AK1485" s="17" t="s">
        <v>95</v>
      </c>
      <c r="AL1485" s="17" t="s">
        <v>95</v>
      </c>
      <c r="AM1485" s="17" t="s">
        <v>95</v>
      </c>
      <c r="AN1485" s="17" t="s">
        <v>95</v>
      </c>
      <c r="AO1485" s="21">
        <v>0</v>
      </c>
      <c r="AP1485" s="18" t="s">
        <v>95</v>
      </c>
      <c r="AQ1485" s="21">
        <v>0</v>
      </c>
      <c r="AR1485" s="17" t="s">
        <v>95</v>
      </c>
      <c r="AS1485" s="21">
        <v>0</v>
      </c>
      <c r="AT1485" s="17" t="s">
        <v>95</v>
      </c>
      <c r="AU1485" s="26">
        <v>0</v>
      </c>
      <c r="AV1485" s="17" t="s">
        <v>95</v>
      </c>
      <c r="AW1485" s="20">
        <v>0</v>
      </c>
      <c r="AX1485" s="18" t="s">
        <v>95</v>
      </c>
      <c r="AY1485" s="4">
        <f t="shared" si="210"/>
        <v>0</v>
      </c>
      <c r="AZ1485" s="11">
        <f t="shared" si="211"/>
        <v>10243704</v>
      </c>
      <c r="BA1485" s="8">
        <f t="shared" si="213"/>
        <v>0</v>
      </c>
      <c r="BB1485" s="33">
        <v>0</v>
      </c>
      <c r="BC1485" s="33">
        <v>0</v>
      </c>
      <c r="BD1485" s="33">
        <v>0</v>
      </c>
      <c r="BE1485" s="18">
        <v>45965</v>
      </c>
      <c r="BF1485" s="18">
        <v>45965</v>
      </c>
      <c r="BG1485" s="30">
        <v>-63</v>
      </c>
      <c r="BH1485" s="18" t="s">
        <v>95</v>
      </c>
      <c r="BI1485" s="17" t="s">
        <v>89</v>
      </c>
      <c r="BJ1485" s="17" t="s">
        <v>97</v>
      </c>
      <c r="BK1485" s="20" t="s">
        <v>12342</v>
      </c>
      <c r="BL1485" s="17" t="s">
        <v>99</v>
      </c>
      <c r="BM1485" s="18">
        <v>45926</v>
      </c>
      <c r="BN1485" s="17" t="s">
        <v>12343</v>
      </c>
      <c r="BO1485" s="18">
        <v>45926</v>
      </c>
      <c r="BP1485" s="16" t="s">
        <v>163</v>
      </c>
      <c r="BQ1485" s="31" t="s">
        <v>102</v>
      </c>
      <c r="BR1485" s="17" t="s">
        <v>164</v>
      </c>
      <c r="BS1485" s="17" t="s">
        <v>95</v>
      </c>
      <c r="BT1485" s="17" t="s">
        <v>258</v>
      </c>
      <c r="BU1485" s="17" t="s">
        <v>95</v>
      </c>
      <c r="BV1485" s="17" t="s">
        <v>117</v>
      </c>
      <c r="BW1485" s="16" t="s">
        <v>12344</v>
      </c>
      <c r="BX1485" s="17" t="s">
        <v>12345</v>
      </c>
      <c r="BY1485" s="92" t="s">
        <v>248</v>
      </c>
      <c r="BZ1485" s="92" t="s">
        <v>249</v>
      </c>
      <c r="CA1485" s="92" t="s">
        <v>240</v>
      </c>
      <c r="CB1485" s="92" t="s">
        <v>110</v>
      </c>
      <c r="CC1485" s="122">
        <f t="shared" si="212"/>
        <v>0</v>
      </c>
    </row>
    <row r="1486" spans="1:81" ht="95.25" customHeight="1" x14ac:dyDescent="0.25">
      <c r="A1486" s="66">
        <v>1993</v>
      </c>
      <c r="B1486" s="16">
        <v>80161504</v>
      </c>
      <c r="C1486" s="16" t="s">
        <v>12346</v>
      </c>
      <c r="D1486" s="17" t="s">
        <v>12347</v>
      </c>
      <c r="E1486" s="17" t="s">
        <v>506</v>
      </c>
      <c r="F1486" s="18">
        <v>45923</v>
      </c>
      <c r="G1486" s="17" t="s">
        <v>12348</v>
      </c>
      <c r="H1486" s="17" t="s">
        <v>85</v>
      </c>
      <c r="I1486" s="17" t="s">
        <v>86</v>
      </c>
      <c r="J1486" s="17" t="s">
        <v>87</v>
      </c>
      <c r="K1486" s="16">
        <v>1018433691</v>
      </c>
      <c r="L1486" s="20">
        <v>4</v>
      </c>
      <c r="M1486" s="17" t="s">
        <v>88</v>
      </c>
      <c r="N1486" s="17" t="s">
        <v>89</v>
      </c>
      <c r="O1486" s="16" t="s">
        <v>12349</v>
      </c>
      <c r="P1486" s="17" t="s">
        <v>239</v>
      </c>
      <c r="Q1486" s="17" t="s">
        <v>240</v>
      </c>
      <c r="R1486" s="17" t="s">
        <v>682</v>
      </c>
      <c r="S1486" s="16" t="s">
        <v>11629</v>
      </c>
      <c r="T1486" s="20">
        <v>1019053673</v>
      </c>
      <c r="U1486" s="17" t="s">
        <v>682</v>
      </c>
      <c r="V1486" s="17" t="s">
        <v>95</v>
      </c>
      <c r="W1486" s="17" t="s">
        <v>95</v>
      </c>
      <c r="X1486" s="17" t="s">
        <v>95</v>
      </c>
      <c r="Y1486" s="17" t="s">
        <v>96</v>
      </c>
      <c r="Z1486" s="21">
        <v>37389537</v>
      </c>
      <c r="AA1486" s="33">
        <v>37389537</v>
      </c>
      <c r="AB1486" s="22" t="s">
        <v>95</v>
      </c>
      <c r="AC1486" s="33">
        <v>12463179</v>
      </c>
      <c r="AD1486" s="33" t="s">
        <v>95</v>
      </c>
      <c r="AE1486" s="20">
        <v>246225</v>
      </c>
      <c r="AF1486" s="20">
        <v>799325</v>
      </c>
      <c r="AG1486" s="7">
        <v>2022011000068</v>
      </c>
      <c r="AH1486" s="18">
        <v>45936</v>
      </c>
      <c r="AI1486" s="18">
        <v>45938</v>
      </c>
      <c r="AJ1486" s="17" t="s">
        <v>95</v>
      </c>
      <c r="AK1486" s="17" t="s">
        <v>95</v>
      </c>
      <c r="AL1486" s="16" t="s">
        <v>95</v>
      </c>
      <c r="AM1486" s="16" t="s">
        <v>95</v>
      </c>
      <c r="AN1486" s="18" t="s">
        <v>95</v>
      </c>
      <c r="AO1486" s="21">
        <v>0</v>
      </c>
      <c r="AP1486" s="18" t="s">
        <v>95</v>
      </c>
      <c r="AQ1486" s="21">
        <v>0</v>
      </c>
      <c r="AR1486" s="17" t="s">
        <v>95</v>
      </c>
      <c r="AS1486" s="21">
        <v>0</v>
      </c>
      <c r="AT1486" s="17" t="s">
        <v>95</v>
      </c>
      <c r="AU1486" s="26">
        <v>0</v>
      </c>
      <c r="AV1486" s="17" t="s">
        <v>95</v>
      </c>
      <c r="AW1486" s="20">
        <v>0</v>
      </c>
      <c r="AX1486" s="18" t="s">
        <v>95</v>
      </c>
      <c r="AY1486" s="4">
        <f t="shared" si="210"/>
        <v>0</v>
      </c>
      <c r="AZ1486" s="11">
        <f t="shared" si="211"/>
        <v>37389537</v>
      </c>
      <c r="BA1486" s="8">
        <f t="shared" si="213"/>
        <v>0</v>
      </c>
      <c r="BB1486" s="21">
        <v>0</v>
      </c>
      <c r="BC1486" s="21">
        <v>0</v>
      </c>
      <c r="BD1486" s="21">
        <v>0</v>
      </c>
      <c r="BE1486" s="18">
        <v>46022</v>
      </c>
      <c r="BF1486" s="18">
        <v>46022</v>
      </c>
      <c r="BG1486" s="30">
        <v>-6</v>
      </c>
      <c r="BH1486" s="62" t="s">
        <v>95</v>
      </c>
      <c r="BI1486" s="17" t="s">
        <v>89</v>
      </c>
      <c r="BJ1486" s="17" t="s">
        <v>97</v>
      </c>
      <c r="BK1486" s="20" t="s">
        <v>12350</v>
      </c>
      <c r="BL1486" s="17" t="s">
        <v>99</v>
      </c>
      <c r="BM1486" s="18">
        <v>45936</v>
      </c>
      <c r="BN1486" s="17" t="s">
        <v>12351</v>
      </c>
      <c r="BO1486" s="18">
        <v>45937</v>
      </c>
      <c r="BP1486" s="16" t="s">
        <v>163</v>
      </c>
      <c r="BQ1486" s="31" t="s">
        <v>102</v>
      </c>
      <c r="BR1486" s="17" t="s">
        <v>164</v>
      </c>
      <c r="BS1486" s="17" t="s">
        <v>95</v>
      </c>
      <c r="BT1486" s="17" t="s">
        <v>10016</v>
      </c>
      <c r="BU1486" s="17" t="s">
        <v>151</v>
      </c>
      <c r="BV1486" s="5" t="s">
        <v>105</v>
      </c>
      <c r="BW1486" s="16" t="s">
        <v>12352</v>
      </c>
      <c r="BX1486" s="65" t="s">
        <v>12353</v>
      </c>
      <c r="BY1486" s="92" t="s">
        <v>520</v>
      </c>
      <c r="BZ1486" s="92" t="s">
        <v>249</v>
      </c>
      <c r="CA1486" s="92" t="s">
        <v>687</v>
      </c>
      <c r="CB1486" s="92" t="s">
        <v>110</v>
      </c>
      <c r="CC1486" s="122">
        <f t="shared" si="212"/>
        <v>0</v>
      </c>
    </row>
    <row r="1487" spans="1:81" ht="95.25" customHeight="1" x14ac:dyDescent="0.25">
      <c r="A1487" s="66">
        <v>1106</v>
      </c>
      <c r="B1487" s="16" t="s">
        <v>12354</v>
      </c>
      <c r="C1487" s="125" t="s">
        <v>12355</v>
      </c>
      <c r="D1487" s="17" t="s">
        <v>12356</v>
      </c>
      <c r="E1487" s="17" t="s">
        <v>291</v>
      </c>
      <c r="F1487" s="18">
        <v>45925</v>
      </c>
      <c r="G1487" s="17" t="s">
        <v>12357</v>
      </c>
      <c r="H1487" s="17" t="s">
        <v>9446</v>
      </c>
      <c r="I1487" s="17" t="s">
        <v>9257</v>
      </c>
      <c r="J1487" s="17" t="s">
        <v>3345</v>
      </c>
      <c r="K1487" s="16">
        <v>800182390</v>
      </c>
      <c r="L1487" s="20">
        <v>1</v>
      </c>
      <c r="M1487" s="17" t="s">
        <v>3346</v>
      </c>
      <c r="N1487" s="17" t="s">
        <v>12358</v>
      </c>
      <c r="O1487" s="16" t="s">
        <v>12359</v>
      </c>
      <c r="P1487" s="17" t="s">
        <v>7632</v>
      </c>
      <c r="Q1487" s="129" t="s">
        <v>135</v>
      </c>
      <c r="R1487" s="17" t="s">
        <v>280</v>
      </c>
      <c r="S1487" s="16" t="s">
        <v>281</v>
      </c>
      <c r="T1487" s="20">
        <v>31905812</v>
      </c>
      <c r="U1487" s="17" t="s">
        <v>280</v>
      </c>
      <c r="V1487" s="17" t="s">
        <v>95</v>
      </c>
      <c r="W1487" s="17" t="s">
        <v>95</v>
      </c>
      <c r="X1487" s="17" t="s">
        <v>95</v>
      </c>
      <c r="Y1487" s="17" t="s">
        <v>139</v>
      </c>
      <c r="Z1487" s="33">
        <v>89818463</v>
      </c>
      <c r="AA1487" s="21">
        <v>89818463</v>
      </c>
      <c r="AB1487" s="35" t="s">
        <v>95</v>
      </c>
      <c r="AC1487" s="33" t="s">
        <v>95</v>
      </c>
      <c r="AD1487" s="21" t="s">
        <v>95</v>
      </c>
      <c r="AE1487" s="36">
        <v>46225</v>
      </c>
      <c r="AF1487" s="20">
        <v>799425</v>
      </c>
      <c r="AG1487" s="20" t="s">
        <v>95</v>
      </c>
      <c r="AH1487" s="18">
        <v>45933</v>
      </c>
      <c r="AI1487" s="18">
        <v>45944</v>
      </c>
      <c r="AJ1487" s="17" t="s">
        <v>95</v>
      </c>
      <c r="AK1487" s="17" t="s">
        <v>95</v>
      </c>
      <c r="AL1487" s="16" t="s">
        <v>95</v>
      </c>
      <c r="AM1487" s="16" t="s">
        <v>95</v>
      </c>
      <c r="AN1487" s="18" t="s">
        <v>95</v>
      </c>
      <c r="AO1487" s="33">
        <v>0</v>
      </c>
      <c r="AP1487" s="37" t="s">
        <v>95</v>
      </c>
      <c r="AQ1487" s="33">
        <v>0</v>
      </c>
      <c r="AR1487" s="38" t="s">
        <v>95</v>
      </c>
      <c r="AS1487" s="33">
        <v>0</v>
      </c>
      <c r="AT1487" s="38" t="s">
        <v>95</v>
      </c>
      <c r="AU1487" s="26">
        <v>0</v>
      </c>
      <c r="AV1487" s="38" t="s">
        <v>95</v>
      </c>
      <c r="AW1487" s="20">
        <v>1</v>
      </c>
      <c r="AX1487" s="18">
        <v>45988</v>
      </c>
      <c r="AY1487" s="16">
        <v>10</v>
      </c>
      <c r="AZ1487" s="11">
        <f t="shared" ref="AZ1487:AZ1538" si="214">Z1487+AO1487+AQ1487+AS1487+AU1487</f>
        <v>89818463</v>
      </c>
      <c r="BA1487" s="8">
        <f t="shared" si="213"/>
        <v>0</v>
      </c>
      <c r="BB1487" s="33">
        <v>0</v>
      </c>
      <c r="BC1487" s="33">
        <v>0</v>
      </c>
      <c r="BD1487" s="33">
        <v>0</v>
      </c>
      <c r="BE1487" s="18">
        <v>45991</v>
      </c>
      <c r="BF1487" s="18">
        <v>46001</v>
      </c>
      <c r="BG1487" s="30">
        <v>-27</v>
      </c>
      <c r="BH1487" s="18">
        <v>46086</v>
      </c>
      <c r="BI1487" s="17" t="s">
        <v>89</v>
      </c>
      <c r="BJ1487" s="17" t="s">
        <v>97</v>
      </c>
      <c r="BK1487" s="20" t="s">
        <v>12360</v>
      </c>
      <c r="BL1487" s="17" t="s">
        <v>7957</v>
      </c>
      <c r="BM1487" s="18">
        <v>45939</v>
      </c>
      <c r="BN1487" s="17" t="s">
        <v>12361</v>
      </c>
      <c r="BO1487" s="18">
        <v>45940</v>
      </c>
      <c r="BP1487" s="16" t="s">
        <v>15347</v>
      </c>
      <c r="BQ1487" s="31" t="s">
        <v>102</v>
      </c>
      <c r="BR1487" s="17" t="s">
        <v>12362</v>
      </c>
      <c r="BS1487" s="17" t="s">
        <v>95</v>
      </c>
      <c r="BT1487" s="17" t="s">
        <v>95</v>
      </c>
      <c r="BU1487" s="17" t="s">
        <v>95</v>
      </c>
      <c r="BV1487" s="17" t="s">
        <v>95</v>
      </c>
      <c r="BW1487" s="16" t="s">
        <v>95</v>
      </c>
      <c r="BX1487" s="17" t="s">
        <v>12363</v>
      </c>
      <c r="BY1487" s="92" t="s">
        <v>288</v>
      </c>
      <c r="BZ1487" s="92" t="s">
        <v>109</v>
      </c>
      <c r="CA1487" s="92" t="s">
        <v>135</v>
      </c>
      <c r="CB1487" s="92" t="s">
        <v>110</v>
      </c>
    </row>
    <row r="1488" spans="1:81" ht="95.25" customHeight="1" x14ac:dyDescent="0.25">
      <c r="A1488" s="66">
        <v>2021</v>
      </c>
      <c r="B1488" s="16">
        <v>80161500</v>
      </c>
      <c r="C1488" s="16" t="s">
        <v>12364</v>
      </c>
      <c r="D1488" s="17" t="s">
        <v>12365</v>
      </c>
      <c r="E1488" s="17" t="s">
        <v>131</v>
      </c>
      <c r="F1488" s="18">
        <v>45926</v>
      </c>
      <c r="G1488" s="17" t="s">
        <v>12366</v>
      </c>
      <c r="H1488" s="17" t="s">
        <v>85</v>
      </c>
      <c r="I1488" s="17" t="s">
        <v>86</v>
      </c>
      <c r="J1488" s="17" t="s">
        <v>87</v>
      </c>
      <c r="K1488" s="16">
        <v>1001818325</v>
      </c>
      <c r="L1488" s="20">
        <v>5</v>
      </c>
      <c r="M1488" s="17" t="s">
        <v>88</v>
      </c>
      <c r="N1488" s="17" t="s">
        <v>89</v>
      </c>
      <c r="O1488" s="16" t="s">
        <v>12367</v>
      </c>
      <c r="P1488" s="17" t="s">
        <v>91</v>
      </c>
      <c r="Q1488" s="17" t="s">
        <v>92</v>
      </c>
      <c r="R1488" s="17" t="s">
        <v>1619</v>
      </c>
      <c r="S1488" s="16" t="s">
        <v>1620</v>
      </c>
      <c r="T1488" s="20">
        <v>75091192</v>
      </c>
      <c r="U1488" s="17" t="s">
        <v>759</v>
      </c>
      <c r="V1488" s="17" t="s">
        <v>95</v>
      </c>
      <c r="W1488" s="17" t="s">
        <v>95</v>
      </c>
      <c r="X1488" s="17" t="s">
        <v>95</v>
      </c>
      <c r="Y1488" s="17" t="s">
        <v>96</v>
      </c>
      <c r="Z1488" s="21">
        <v>10243698</v>
      </c>
      <c r="AA1488" s="33">
        <v>10243698</v>
      </c>
      <c r="AB1488" s="22" t="s">
        <v>95</v>
      </c>
      <c r="AC1488" s="33">
        <v>3414566</v>
      </c>
      <c r="AD1488" s="33" t="s">
        <v>95</v>
      </c>
      <c r="AE1488" s="20">
        <v>247925</v>
      </c>
      <c r="AF1488" s="20">
        <v>800525</v>
      </c>
      <c r="AG1488" s="7">
        <v>2022011000068</v>
      </c>
      <c r="AH1488" s="18">
        <v>45936</v>
      </c>
      <c r="AI1488" s="18">
        <v>45937</v>
      </c>
      <c r="AJ1488" s="17" t="s">
        <v>95</v>
      </c>
      <c r="AK1488" s="17" t="s">
        <v>95</v>
      </c>
      <c r="AL1488" s="17" t="s">
        <v>95</v>
      </c>
      <c r="AM1488" s="17" t="s">
        <v>95</v>
      </c>
      <c r="AN1488" s="17" t="s">
        <v>95</v>
      </c>
      <c r="AO1488" s="21">
        <v>0</v>
      </c>
      <c r="AP1488" s="18" t="s">
        <v>95</v>
      </c>
      <c r="AQ1488" s="21">
        <v>0</v>
      </c>
      <c r="AR1488" s="17" t="s">
        <v>95</v>
      </c>
      <c r="AS1488" s="21">
        <v>0</v>
      </c>
      <c r="AT1488" s="17" t="s">
        <v>95</v>
      </c>
      <c r="AU1488" s="26">
        <v>0</v>
      </c>
      <c r="AV1488" s="17" t="s">
        <v>95</v>
      </c>
      <c r="AW1488" s="20">
        <v>0</v>
      </c>
      <c r="AX1488" s="18" t="s">
        <v>95</v>
      </c>
      <c r="AY1488" s="4">
        <f t="shared" ref="AY1488:AY1551" si="215">BF1488-BE1488</f>
        <v>0</v>
      </c>
      <c r="AZ1488" s="11">
        <f t="shared" si="214"/>
        <v>10243698</v>
      </c>
      <c r="BA1488" s="8">
        <f t="shared" si="213"/>
        <v>0</v>
      </c>
      <c r="BB1488" s="21">
        <v>0</v>
      </c>
      <c r="BC1488" s="21">
        <v>0</v>
      </c>
      <c r="BD1488" s="21">
        <v>0</v>
      </c>
      <c r="BE1488" s="18">
        <v>46022</v>
      </c>
      <c r="BF1488" s="18">
        <v>46022</v>
      </c>
      <c r="BG1488" s="30">
        <v>-6</v>
      </c>
      <c r="BH1488" s="62" t="s">
        <v>95</v>
      </c>
      <c r="BI1488" s="17" t="s">
        <v>89</v>
      </c>
      <c r="BJ1488" s="17" t="s">
        <v>97</v>
      </c>
      <c r="BK1488" s="20" t="s">
        <v>12368</v>
      </c>
      <c r="BL1488" s="17" t="s">
        <v>99</v>
      </c>
      <c r="BM1488" s="18">
        <v>45936</v>
      </c>
      <c r="BN1488" s="17" t="s">
        <v>12369</v>
      </c>
      <c r="BO1488" s="18">
        <v>45936</v>
      </c>
      <c r="BP1488" s="16" t="s">
        <v>163</v>
      </c>
      <c r="BQ1488" s="31" t="s">
        <v>102</v>
      </c>
      <c r="BR1488" s="17" t="s">
        <v>164</v>
      </c>
      <c r="BS1488" s="17" t="s">
        <v>95</v>
      </c>
      <c r="BT1488" s="17" t="s">
        <v>2113</v>
      </c>
      <c r="BU1488" s="17" t="s">
        <v>95</v>
      </c>
      <c r="BV1488" s="17" t="s">
        <v>117</v>
      </c>
      <c r="BW1488" s="16" t="s">
        <v>12370</v>
      </c>
      <c r="BX1488" s="65" t="s">
        <v>12371</v>
      </c>
      <c r="BY1488" s="92" t="s">
        <v>810</v>
      </c>
      <c r="BZ1488" s="92" t="s">
        <v>249</v>
      </c>
      <c r="CA1488" s="92" t="s">
        <v>1625</v>
      </c>
      <c r="CB1488" s="92" t="s">
        <v>631</v>
      </c>
      <c r="CC1488" s="122">
        <f t="shared" ref="CC1488:CC1551" si="216">AO1488+AQ1488+AS1488+AU1488</f>
        <v>0</v>
      </c>
    </row>
    <row r="1489" spans="1:81" ht="95.25" customHeight="1" x14ac:dyDescent="0.25">
      <c r="A1489" s="66">
        <v>2022</v>
      </c>
      <c r="B1489" s="16">
        <v>80161500</v>
      </c>
      <c r="C1489" s="16" t="s">
        <v>12372</v>
      </c>
      <c r="D1489" s="17" t="s">
        <v>12373</v>
      </c>
      <c r="E1489" s="17" t="s">
        <v>131</v>
      </c>
      <c r="F1489" s="18">
        <v>45926</v>
      </c>
      <c r="G1489" s="17" t="s">
        <v>12374</v>
      </c>
      <c r="H1489" s="17" t="s">
        <v>85</v>
      </c>
      <c r="I1489" s="17" t="s">
        <v>86</v>
      </c>
      <c r="J1489" s="17" t="s">
        <v>87</v>
      </c>
      <c r="K1489" s="16">
        <v>1004190635</v>
      </c>
      <c r="L1489" s="20">
        <v>6</v>
      </c>
      <c r="M1489" s="17" t="s">
        <v>88</v>
      </c>
      <c r="N1489" s="17" t="s">
        <v>89</v>
      </c>
      <c r="O1489" s="16" t="s">
        <v>12367</v>
      </c>
      <c r="P1489" s="17" t="s">
        <v>91</v>
      </c>
      <c r="Q1489" s="17" t="s">
        <v>92</v>
      </c>
      <c r="R1489" s="17" t="s">
        <v>1619</v>
      </c>
      <c r="S1489" s="16" t="s">
        <v>1620</v>
      </c>
      <c r="T1489" s="20">
        <v>75091192</v>
      </c>
      <c r="U1489" s="17" t="s">
        <v>759</v>
      </c>
      <c r="V1489" s="17" t="s">
        <v>95</v>
      </c>
      <c r="W1489" s="17" t="s">
        <v>95</v>
      </c>
      <c r="X1489" s="17" t="s">
        <v>95</v>
      </c>
      <c r="Y1489" s="17" t="s">
        <v>96</v>
      </c>
      <c r="Z1489" s="21">
        <v>10243698</v>
      </c>
      <c r="AA1489" s="33">
        <v>10243698</v>
      </c>
      <c r="AB1489" s="22" t="s">
        <v>95</v>
      </c>
      <c r="AC1489" s="33">
        <v>3414566</v>
      </c>
      <c r="AD1489" s="33" t="s">
        <v>95</v>
      </c>
      <c r="AE1489" s="20">
        <v>248025</v>
      </c>
      <c r="AF1489" s="20">
        <v>800625</v>
      </c>
      <c r="AG1489" s="7">
        <v>2022011000068</v>
      </c>
      <c r="AH1489" s="18">
        <v>45936</v>
      </c>
      <c r="AI1489" s="18">
        <v>45937</v>
      </c>
      <c r="AJ1489" s="17" t="s">
        <v>95</v>
      </c>
      <c r="AK1489" s="17" t="s">
        <v>95</v>
      </c>
      <c r="AL1489" s="17" t="s">
        <v>95</v>
      </c>
      <c r="AM1489" s="17" t="s">
        <v>95</v>
      </c>
      <c r="AN1489" s="17" t="s">
        <v>95</v>
      </c>
      <c r="AO1489" s="21">
        <v>0</v>
      </c>
      <c r="AP1489" s="18" t="s">
        <v>95</v>
      </c>
      <c r="AQ1489" s="21">
        <v>0</v>
      </c>
      <c r="AR1489" s="17" t="s">
        <v>95</v>
      </c>
      <c r="AS1489" s="21">
        <v>0</v>
      </c>
      <c r="AT1489" s="17" t="s">
        <v>95</v>
      </c>
      <c r="AU1489" s="26">
        <v>0</v>
      </c>
      <c r="AV1489" s="17" t="s">
        <v>95</v>
      </c>
      <c r="AW1489" s="20">
        <v>0</v>
      </c>
      <c r="AX1489" s="18" t="s">
        <v>95</v>
      </c>
      <c r="AY1489" s="4">
        <f t="shared" si="215"/>
        <v>0</v>
      </c>
      <c r="AZ1489" s="11">
        <f t="shared" si="214"/>
        <v>10243698</v>
      </c>
      <c r="BA1489" s="8">
        <f t="shared" si="213"/>
        <v>0</v>
      </c>
      <c r="BB1489" s="21">
        <v>0</v>
      </c>
      <c r="BC1489" s="21">
        <v>0</v>
      </c>
      <c r="BD1489" s="21">
        <v>0</v>
      </c>
      <c r="BE1489" s="18">
        <v>46022</v>
      </c>
      <c r="BF1489" s="18">
        <v>46022</v>
      </c>
      <c r="BG1489" s="30">
        <v>-6</v>
      </c>
      <c r="BH1489" s="62" t="s">
        <v>95</v>
      </c>
      <c r="BI1489" s="17" t="s">
        <v>89</v>
      </c>
      <c r="BJ1489" s="17" t="s">
        <v>97</v>
      </c>
      <c r="BK1489" s="20" t="s">
        <v>12375</v>
      </c>
      <c r="BL1489" s="17" t="s">
        <v>99</v>
      </c>
      <c r="BM1489" s="18">
        <v>45936</v>
      </c>
      <c r="BN1489" s="17" t="s">
        <v>12369</v>
      </c>
      <c r="BO1489" s="18">
        <v>45936</v>
      </c>
      <c r="BP1489" s="16" t="s">
        <v>163</v>
      </c>
      <c r="BQ1489" s="31" t="s">
        <v>102</v>
      </c>
      <c r="BR1489" s="17" t="s">
        <v>164</v>
      </c>
      <c r="BS1489" s="17" t="s">
        <v>95</v>
      </c>
      <c r="BT1489" s="17" t="s">
        <v>258</v>
      </c>
      <c r="BU1489" s="17" t="s">
        <v>95</v>
      </c>
      <c r="BV1489" s="17" t="s">
        <v>117</v>
      </c>
      <c r="BW1489" s="16" t="s">
        <v>12376</v>
      </c>
      <c r="BX1489" s="65" t="s">
        <v>12377</v>
      </c>
      <c r="BY1489" s="92" t="s">
        <v>810</v>
      </c>
      <c r="BZ1489" s="92" t="s">
        <v>249</v>
      </c>
      <c r="CA1489" s="92" t="s">
        <v>1625</v>
      </c>
      <c r="CB1489" s="92" t="s">
        <v>631</v>
      </c>
      <c r="CC1489" s="122">
        <f t="shared" si="216"/>
        <v>0</v>
      </c>
    </row>
    <row r="1490" spans="1:81" ht="95.25" customHeight="1" x14ac:dyDescent="0.25">
      <c r="A1490" s="66">
        <v>2025</v>
      </c>
      <c r="B1490" s="16" t="s">
        <v>649</v>
      </c>
      <c r="C1490" s="16" t="s">
        <v>12378</v>
      </c>
      <c r="D1490" s="17" t="s">
        <v>12379</v>
      </c>
      <c r="E1490" s="17" t="s">
        <v>11332</v>
      </c>
      <c r="F1490" s="18">
        <v>45929</v>
      </c>
      <c r="G1490" s="17" t="s">
        <v>12380</v>
      </c>
      <c r="H1490" s="17" t="s">
        <v>85</v>
      </c>
      <c r="I1490" s="17" t="s">
        <v>86</v>
      </c>
      <c r="J1490" s="17" t="s">
        <v>87</v>
      </c>
      <c r="K1490" s="16">
        <v>1052400635</v>
      </c>
      <c r="L1490" s="20">
        <v>3</v>
      </c>
      <c r="M1490" s="17" t="s">
        <v>88</v>
      </c>
      <c r="N1490" s="17" t="s">
        <v>89</v>
      </c>
      <c r="O1490" s="16" t="s">
        <v>3377</v>
      </c>
      <c r="P1490" s="17" t="s">
        <v>239</v>
      </c>
      <c r="Q1490" s="17" t="s">
        <v>240</v>
      </c>
      <c r="R1490" s="17" t="s">
        <v>639</v>
      </c>
      <c r="S1490" s="16" t="s">
        <v>1656</v>
      </c>
      <c r="T1490" s="20">
        <v>52842454</v>
      </c>
      <c r="U1490" s="17" t="s">
        <v>639</v>
      </c>
      <c r="V1490" s="17" t="s">
        <v>12381</v>
      </c>
      <c r="W1490" s="17" t="s">
        <v>95</v>
      </c>
      <c r="X1490" s="17" t="s">
        <v>95</v>
      </c>
      <c r="Y1490" s="17" t="s">
        <v>96</v>
      </c>
      <c r="Z1490" s="21">
        <v>25609263</v>
      </c>
      <c r="AA1490" s="33">
        <v>25609263</v>
      </c>
      <c r="AB1490" s="22" t="s">
        <v>95</v>
      </c>
      <c r="AC1490" s="33">
        <v>8536421</v>
      </c>
      <c r="AD1490" s="33" t="s">
        <v>95</v>
      </c>
      <c r="AE1490" s="20">
        <v>248325</v>
      </c>
      <c r="AF1490" s="20">
        <v>800225</v>
      </c>
      <c r="AG1490" s="7">
        <v>2022011000068</v>
      </c>
      <c r="AH1490" s="18">
        <v>45936</v>
      </c>
      <c r="AI1490" s="18">
        <v>45939</v>
      </c>
      <c r="AJ1490" s="17" t="s">
        <v>95</v>
      </c>
      <c r="AK1490" s="17" t="s">
        <v>95</v>
      </c>
      <c r="AL1490" s="17" t="s">
        <v>95</v>
      </c>
      <c r="AM1490" s="17" t="s">
        <v>95</v>
      </c>
      <c r="AN1490" s="17" t="s">
        <v>95</v>
      </c>
      <c r="AO1490" s="21">
        <v>0</v>
      </c>
      <c r="AP1490" s="18" t="s">
        <v>95</v>
      </c>
      <c r="AQ1490" s="21">
        <v>0</v>
      </c>
      <c r="AR1490" s="17" t="s">
        <v>95</v>
      </c>
      <c r="AS1490" s="21">
        <v>0</v>
      </c>
      <c r="AT1490" s="17" t="s">
        <v>95</v>
      </c>
      <c r="AU1490" s="26">
        <v>0</v>
      </c>
      <c r="AV1490" s="17" t="s">
        <v>95</v>
      </c>
      <c r="AW1490" s="20">
        <v>0</v>
      </c>
      <c r="AX1490" s="18" t="s">
        <v>95</v>
      </c>
      <c r="AY1490" s="4">
        <f t="shared" si="215"/>
        <v>0</v>
      </c>
      <c r="AZ1490" s="11">
        <f t="shared" si="214"/>
        <v>25609263</v>
      </c>
      <c r="BA1490" s="8">
        <f t="shared" si="213"/>
        <v>0</v>
      </c>
      <c r="BB1490" s="21">
        <v>0</v>
      </c>
      <c r="BC1490" s="21">
        <v>0</v>
      </c>
      <c r="BD1490" s="21">
        <v>0</v>
      </c>
      <c r="BE1490" s="18">
        <v>46022</v>
      </c>
      <c r="BF1490" s="18">
        <v>46022</v>
      </c>
      <c r="BG1490" s="30">
        <v>-6</v>
      </c>
      <c r="BH1490" s="62" t="s">
        <v>95</v>
      </c>
      <c r="BI1490" s="17" t="s">
        <v>89</v>
      </c>
      <c r="BJ1490" s="17" t="s">
        <v>97</v>
      </c>
      <c r="BK1490" s="20" t="s">
        <v>12382</v>
      </c>
      <c r="BL1490" s="17" t="s">
        <v>99</v>
      </c>
      <c r="BM1490" s="18">
        <v>45937</v>
      </c>
      <c r="BN1490" s="17" t="s">
        <v>12369</v>
      </c>
      <c r="BO1490" s="18">
        <v>45939</v>
      </c>
      <c r="BP1490" s="16" t="s">
        <v>163</v>
      </c>
      <c r="BQ1490" s="31" t="s">
        <v>102</v>
      </c>
      <c r="BR1490" s="17" t="s">
        <v>164</v>
      </c>
      <c r="BS1490" s="17" t="s">
        <v>95</v>
      </c>
      <c r="BT1490" s="17" t="s">
        <v>285</v>
      </c>
      <c r="BU1490" s="17" t="s">
        <v>95</v>
      </c>
      <c r="BV1490" s="5" t="s">
        <v>105</v>
      </c>
      <c r="BW1490" s="16" t="s">
        <v>12383</v>
      </c>
      <c r="BX1490" s="65" t="s">
        <v>12384</v>
      </c>
      <c r="BY1490" s="92" t="s">
        <v>248</v>
      </c>
      <c r="BZ1490" s="92" t="s">
        <v>249</v>
      </c>
      <c r="CA1490" s="92" t="s">
        <v>240</v>
      </c>
      <c r="CB1490" s="92" t="s">
        <v>110</v>
      </c>
      <c r="CC1490" s="122">
        <f t="shared" si="216"/>
        <v>0</v>
      </c>
    </row>
    <row r="1491" spans="1:81" ht="95.25" customHeight="1" x14ac:dyDescent="0.25">
      <c r="A1491" s="66">
        <v>2035</v>
      </c>
      <c r="B1491" s="16">
        <v>80111500</v>
      </c>
      <c r="C1491" s="16" t="s">
        <v>12385</v>
      </c>
      <c r="D1491" s="17" t="s">
        <v>12386</v>
      </c>
      <c r="E1491" s="17" t="s">
        <v>635</v>
      </c>
      <c r="F1491" s="18">
        <v>45929</v>
      </c>
      <c r="G1491" s="17" t="s">
        <v>4713</v>
      </c>
      <c r="H1491" s="17" t="s">
        <v>85</v>
      </c>
      <c r="I1491" s="17" t="s">
        <v>86</v>
      </c>
      <c r="J1491" s="17" t="s">
        <v>87</v>
      </c>
      <c r="K1491" s="16">
        <v>79804036</v>
      </c>
      <c r="L1491" s="20">
        <v>3</v>
      </c>
      <c r="M1491" s="17" t="s">
        <v>88</v>
      </c>
      <c r="N1491" s="17" t="s">
        <v>89</v>
      </c>
      <c r="O1491" s="16" t="s">
        <v>12387</v>
      </c>
      <c r="P1491" s="17" t="s">
        <v>1778</v>
      </c>
      <c r="Q1491" s="17" t="s">
        <v>412</v>
      </c>
      <c r="R1491" s="17" t="s">
        <v>413</v>
      </c>
      <c r="S1491" s="16" t="s">
        <v>2607</v>
      </c>
      <c r="T1491" s="20">
        <v>80086067</v>
      </c>
      <c r="U1491" s="17" t="s">
        <v>413</v>
      </c>
      <c r="V1491" s="17" t="s">
        <v>95</v>
      </c>
      <c r="W1491" s="17" t="s">
        <v>95</v>
      </c>
      <c r="X1491" s="17" t="s">
        <v>95</v>
      </c>
      <c r="Y1491" s="17" t="s">
        <v>96</v>
      </c>
      <c r="Z1491" s="21">
        <v>47121060</v>
      </c>
      <c r="AA1491" s="33">
        <v>47121060</v>
      </c>
      <c r="AB1491" s="22" t="s">
        <v>95</v>
      </c>
      <c r="AC1491" s="33">
        <v>15707020</v>
      </c>
      <c r="AD1491" s="33" t="s">
        <v>95</v>
      </c>
      <c r="AE1491" s="20">
        <v>249225</v>
      </c>
      <c r="AF1491" s="20">
        <v>785925</v>
      </c>
      <c r="AG1491" s="20">
        <v>2022011000049</v>
      </c>
      <c r="AH1491" s="18">
        <v>45932</v>
      </c>
      <c r="AI1491" s="18">
        <v>45933</v>
      </c>
      <c r="AJ1491" s="17" t="s">
        <v>95</v>
      </c>
      <c r="AK1491" s="17" t="s">
        <v>95</v>
      </c>
      <c r="AL1491" s="17" t="s">
        <v>95</v>
      </c>
      <c r="AM1491" s="17" t="s">
        <v>95</v>
      </c>
      <c r="AN1491" s="17" t="s">
        <v>95</v>
      </c>
      <c r="AO1491" s="21">
        <v>0</v>
      </c>
      <c r="AP1491" s="18" t="s">
        <v>95</v>
      </c>
      <c r="AQ1491" s="21">
        <v>0</v>
      </c>
      <c r="AR1491" s="17" t="s">
        <v>95</v>
      </c>
      <c r="AS1491" s="21">
        <v>0</v>
      </c>
      <c r="AT1491" s="17" t="s">
        <v>95</v>
      </c>
      <c r="AU1491" s="26">
        <v>0</v>
      </c>
      <c r="AV1491" s="17" t="s">
        <v>95</v>
      </c>
      <c r="AW1491" s="20">
        <v>0</v>
      </c>
      <c r="AX1491" s="18" t="s">
        <v>95</v>
      </c>
      <c r="AY1491" s="4">
        <f t="shared" si="215"/>
        <v>0</v>
      </c>
      <c r="AZ1491" s="11">
        <f t="shared" si="214"/>
        <v>47121060</v>
      </c>
      <c r="BA1491" s="8">
        <f t="shared" si="213"/>
        <v>0</v>
      </c>
      <c r="BB1491" s="21">
        <v>0</v>
      </c>
      <c r="BC1491" s="21">
        <v>0</v>
      </c>
      <c r="BD1491" s="21">
        <v>0</v>
      </c>
      <c r="BE1491" s="18">
        <v>46022</v>
      </c>
      <c r="BF1491" s="18">
        <v>46022</v>
      </c>
      <c r="BG1491" s="30">
        <v>-6</v>
      </c>
      <c r="BH1491" s="62" t="s">
        <v>95</v>
      </c>
      <c r="BI1491" s="17" t="s">
        <v>89</v>
      </c>
      <c r="BJ1491" s="17" t="s">
        <v>97</v>
      </c>
      <c r="BK1491" s="20" t="s">
        <v>12388</v>
      </c>
      <c r="BL1491" s="17" t="s">
        <v>99</v>
      </c>
      <c r="BM1491" s="18">
        <v>45932</v>
      </c>
      <c r="BN1491" s="17" t="s">
        <v>12389</v>
      </c>
      <c r="BO1491" s="18">
        <v>45933</v>
      </c>
      <c r="BP1491" s="16" t="s">
        <v>163</v>
      </c>
      <c r="BQ1491" s="31" t="s">
        <v>102</v>
      </c>
      <c r="BR1491" s="17" t="s">
        <v>164</v>
      </c>
      <c r="BS1491" s="17" t="s">
        <v>95</v>
      </c>
      <c r="BT1491" s="17" t="s">
        <v>4719</v>
      </c>
      <c r="BU1491" s="17" t="s">
        <v>95</v>
      </c>
      <c r="BV1491" s="17" t="s">
        <v>117</v>
      </c>
      <c r="BW1491" s="16" t="s">
        <v>4720</v>
      </c>
      <c r="BX1491" s="65" t="s">
        <v>12390</v>
      </c>
      <c r="BY1491" s="92" t="s">
        <v>422</v>
      </c>
      <c r="BZ1491" s="92" t="s">
        <v>109</v>
      </c>
      <c r="CA1491" s="92" t="s">
        <v>423</v>
      </c>
      <c r="CB1491" s="92" t="s">
        <v>110</v>
      </c>
      <c r="CC1491" s="122">
        <f t="shared" si="216"/>
        <v>0</v>
      </c>
    </row>
    <row r="1492" spans="1:81" ht="95.25" customHeight="1" x14ac:dyDescent="0.25">
      <c r="A1492" s="66">
        <v>2024</v>
      </c>
      <c r="B1492" s="16" t="s">
        <v>2972</v>
      </c>
      <c r="C1492" s="16" t="s">
        <v>12391</v>
      </c>
      <c r="D1492" s="17" t="s">
        <v>12392</v>
      </c>
      <c r="E1492" s="17" t="s">
        <v>635</v>
      </c>
      <c r="F1492" s="18">
        <v>45931</v>
      </c>
      <c r="G1492" s="17" t="s">
        <v>12393</v>
      </c>
      <c r="H1492" s="17" t="s">
        <v>85</v>
      </c>
      <c r="I1492" s="17" t="s">
        <v>86</v>
      </c>
      <c r="J1492" s="17" t="s">
        <v>87</v>
      </c>
      <c r="K1492" s="16">
        <v>1010001829</v>
      </c>
      <c r="L1492" s="20">
        <v>0</v>
      </c>
      <c r="M1492" s="17" t="s">
        <v>88</v>
      </c>
      <c r="N1492" s="17" t="s">
        <v>89</v>
      </c>
      <c r="O1492" s="16" t="s">
        <v>5051</v>
      </c>
      <c r="P1492" s="17" t="s">
        <v>239</v>
      </c>
      <c r="Q1492" s="17" t="s">
        <v>240</v>
      </c>
      <c r="R1492" s="17" t="s">
        <v>2977</v>
      </c>
      <c r="S1492" s="16" t="s">
        <v>2978</v>
      </c>
      <c r="T1492" s="20">
        <v>60335962</v>
      </c>
      <c r="U1492" s="17" t="s">
        <v>2977</v>
      </c>
      <c r="V1492" s="17" t="s">
        <v>95</v>
      </c>
      <c r="W1492" s="17" t="s">
        <v>95</v>
      </c>
      <c r="X1492" s="17" t="s">
        <v>95</v>
      </c>
      <c r="Y1492" s="17" t="s">
        <v>96</v>
      </c>
      <c r="Z1492" s="21">
        <v>12804624</v>
      </c>
      <c r="AA1492" s="33">
        <v>12804624</v>
      </c>
      <c r="AB1492" s="22" t="s">
        <v>95</v>
      </c>
      <c r="AC1492" s="33">
        <v>4268208</v>
      </c>
      <c r="AD1492" s="33" t="s">
        <v>95</v>
      </c>
      <c r="AE1492" s="20">
        <v>248225</v>
      </c>
      <c r="AF1492" s="20">
        <v>795325</v>
      </c>
      <c r="AG1492" s="7">
        <v>2022011000068</v>
      </c>
      <c r="AH1492" s="18">
        <v>45936</v>
      </c>
      <c r="AI1492" s="18">
        <v>45939</v>
      </c>
      <c r="AJ1492" s="17" t="s">
        <v>95</v>
      </c>
      <c r="AK1492" s="17" t="s">
        <v>95</v>
      </c>
      <c r="AL1492" s="17" t="s">
        <v>95</v>
      </c>
      <c r="AM1492" s="17" t="s">
        <v>95</v>
      </c>
      <c r="AN1492" s="17" t="s">
        <v>95</v>
      </c>
      <c r="AO1492" s="21">
        <v>0</v>
      </c>
      <c r="AP1492" s="18" t="s">
        <v>95</v>
      </c>
      <c r="AQ1492" s="21">
        <v>0</v>
      </c>
      <c r="AR1492" s="17" t="s">
        <v>95</v>
      </c>
      <c r="AS1492" s="21">
        <v>0</v>
      </c>
      <c r="AT1492" s="17" t="s">
        <v>95</v>
      </c>
      <c r="AU1492" s="26">
        <v>0</v>
      </c>
      <c r="AV1492" s="17" t="s">
        <v>95</v>
      </c>
      <c r="AW1492" s="20">
        <v>0</v>
      </c>
      <c r="AX1492" s="18" t="s">
        <v>95</v>
      </c>
      <c r="AY1492" s="4">
        <f t="shared" si="215"/>
        <v>0</v>
      </c>
      <c r="AZ1492" s="11">
        <f t="shared" si="214"/>
        <v>12804624</v>
      </c>
      <c r="BA1492" s="8">
        <f t="shared" si="213"/>
        <v>0</v>
      </c>
      <c r="BB1492" s="21">
        <v>0</v>
      </c>
      <c r="BC1492" s="21">
        <v>0</v>
      </c>
      <c r="BD1492" s="21">
        <v>0</v>
      </c>
      <c r="BE1492" s="18">
        <v>46022</v>
      </c>
      <c r="BF1492" s="18">
        <v>46022</v>
      </c>
      <c r="BG1492" s="30">
        <v>-6</v>
      </c>
      <c r="BH1492" s="62" t="s">
        <v>95</v>
      </c>
      <c r="BI1492" s="17" t="s">
        <v>89</v>
      </c>
      <c r="BJ1492" s="17" t="s">
        <v>97</v>
      </c>
      <c r="BK1492" s="20" t="s">
        <v>12394</v>
      </c>
      <c r="BL1492" s="17" t="s">
        <v>99</v>
      </c>
      <c r="BM1492" s="18">
        <v>45936</v>
      </c>
      <c r="BN1492" s="17" t="s">
        <v>12351</v>
      </c>
      <c r="BO1492" s="18">
        <v>45936</v>
      </c>
      <c r="BP1492" s="16" t="s">
        <v>163</v>
      </c>
      <c r="BQ1492" s="31" t="s">
        <v>102</v>
      </c>
      <c r="BR1492" s="17" t="s">
        <v>164</v>
      </c>
      <c r="BS1492" s="17" t="s">
        <v>95</v>
      </c>
      <c r="BT1492" s="17" t="s">
        <v>12395</v>
      </c>
      <c r="BU1492" s="17" t="s">
        <v>95</v>
      </c>
      <c r="BV1492" s="17" t="s">
        <v>117</v>
      </c>
      <c r="BW1492" s="16" t="s">
        <v>12396</v>
      </c>
      <c r="BX1492" s="65" t="s">
        <v>12397</v>
      </c>
      <c r="BY1492" s="92" t="s">
        <v>520</v>
      </c>
      <c r="BZ1492" s="92" t="s">
        <v>249</v>
      </c>
      <c r="CA1492" s="92" t="s">
        <v>687</v>
      </c>
      <c r="CB1492" s="92" t="s">
        <v>110</v>
      </c>
      <c r="CC1492" s="122">
        <f t="shared" si="216"/>
        <v>0</v>
      </c>
    </row>
    <row r="1493" spans="1:81" ht="95.25" customHeight="1" x14ac:dyDescent="0.25">
      <c r="A1493" s="66">
        <v>2020</v>
      </c>
      <c r="B1493" s="16">
        <v>84111603</v>
      </c>
      <c r="C1493" s="16" t="s">
        <v>12398</v>
      </c>
      <c r="D1493" s="17" t="s">
        <v>12399</v>
      </c>
      <c r="E1493" s="17" t="s">
        <v>635</v>
      </c>
      <c r="F1493" s="18">
        <v>45933</v>
      </c>
      <c r="G1493" s="17" t="s">
        <v>12400</v>
      </c>
      <c r="H1493" s="17" t="s">
        <v>85</v>
      </c>
      <c r="I1493" s="17" t="s">
        <v>86</v>
      </c>
      <c r="J1493" s="17" t="s">
        <v>87</v>
      </c>
      <c r="K1493" s="16">
        <v>52646764</v>
      </c>
      <c r="L1493" s="20">
        <v>0</v>
      </c>
      <c r="M1493" s="17" t="s">
        <v>88</v>
      </c>
      <c r="N1493" s="17" t="s">
        <v>89</v>
      </c>
      <c r="O1493" s="16" t="s">
        <v>12401</v>
      </c>
      <c r="P1493" s="17" t="s">
        <v>7632</v>
      </c>
      <c r="Q1493" s="17" t="s">
        <v>135</v>
      </c>
      <c r="R1493" s="17" t="s">
        <v>330</v>
      </c>
      <c r="S1493" s="16" t="s">
        <v>331</v>
      </c>
      <c r="T1493" s="20">
        <v>43088680</v>
      </c>
      <c r="U1493" s="17" t="s">
        <v>330</v>
      </c>
      <c r="V1493" s="17" t="s">
        <v>95</v>
      </c>
      <c r="W1493" s="17" t="s">
        <v>95</v>
      </c>
      <c r="X1493" s="17" t="s">
        <v>95</v>
      </c>
      <c r="Y1493" s="17" t="s">
        <v>96</v>
      </c>
      <c r="Z1493" s="21">
        <v>23560524</v>
      </c>
      <c r="AA1493" s="33">
        <v>23560524</v>
      </c>
      <c r="AB1493" s="22" t="s">
        <v>95</v>
      </c>
      <c r="AC1493" s="33">
        <v>7853508</v>
      </c>
      <c r="AD1493" s="33">
        <v>7853508</v>
      </c>
      <c r="AE1493" s="20">
        <v>247825</v>
      </c>
      <c r="AF1493" s="20">
        <v>813425</v>
      </c>
      <c r="AG1493" s="20">
        <v>202300000000214</v>
      </c>
      <c r="AH1493" s="18">
        <v>45940</v>
      </c>
      <c r="AI1493" s="18">
        <v>45944</v>
      </c>
      <c r="AJ1493" s="17" t="s">
        <v>95</v>
      </c>
      <c r="AK1493" s="17" t="s">
        <v>95</v>
      </c>
      <c r="AL1493" s="17" t="s">
        <v>95</v>
      </c>
      <c r="AM1493" s="17" t="s">
        <v>95</v>
      </c>
      <c r="AN1493" s="17" t="s">
        <v>95</v>
      </c>
      <c r="AO1493" s="21">
        <v>0</v>
      </c>
      <c r="AP1493" s="18" t="s">
        <v>95</v>
      </c>
      <c r="AQ1493" s="21">
        <v>0</v>
      </c>
      <c r="AR1493" s="17" t="s">
        <v>95</v>
      </c>
      <c r="AS1493" s="21">
        <v>0</v>
      </c>
      <c r="AT1493" s="17" t="s">
        <v>95</v>
      </c>
      <c r="AU1493" s="26">
        <v>0</v>
      </c>
      <c r="AV1493" s="17" t="s">
        <v>95</v>
      </c>
      <c r="AW1493" s="20">
        <v>0</v>
      </c>
      <c r="AX1493" s="18" t="s">
        <v>95</v>
      </c>
      <c r="AY1493" s="4">
        <f t="shared" si="215"/>
        <v>0</v>
      </c>
      <c r="AZ1493" s="11">
        <f t="shared" si="214"/>
        <v>23560524</v>
      </c>
      <c r="BA1493" s="8">
        <f t="shared" si="213"/>
        <v>0</v>
      </c>
      <c r="BB1493" s="21">
        <v>0</v>
      </c>
      <c r="BC1493" s="21">
        <v>0</v>
      </c>
      <c r="BD1493" s="21">
        <v>0</v>
      </c>
      <c r="BE1493" s="18">
        <v>46022</v>
      </c>
      <c r="BF1493" s="18">
        <v>46022</v>
      </c>
      <c r="BG1493" s="30">
        <v>-6</v>
      </c>
      <c r="BH1493" s="62" t="s">
        <v>95</v>
      </c>
      <c r="BI1493" s="17" t="s">
        <v>89</v>
      </c>
      <c r="BJ1493" s="17" t="s">
        <v>97</v>
      </c>
      <c r="BK1493" s="20" t="s">
        <v>12402</v>
      </c>
      <c r="BL1493" s="17" t="s">
        <v>99</v>
      </c>
      <c r="BM1493" s="18">
        <v>45940</v>
      </c>
      <c r="BN1493" s="17" t="s">
        <v>12403</v>
      </c>
      <c r="BO1493" s="18">
        <v>45940</v>
      </c>
      <c r="BP1493" s="16" t="s">
        <v>163</v>
      </c>
      <c r="BQ1493" s="31" t="s">
        <v>102</v>
      </c>
      <c r="BR1493" s="17" t="s">
        <v>164</v>
      </c>
      <c r="BS1493" s="17" t="s">
        <v>95</v>
      </c>
      <c r="BT1493" s="17" t="s">
        <v>12404</v>
      </c>
      <c r="BU1493" s="17" t="s">
        <v>95</v>
      </c>
      <c r="BV1493" s="5" t="s">
        <v>105</v>
      </c>
      <c r="BW1493" s="16" t="s">
        <v>12405</v>
      </c>
      <c r="BX1493" s="65" t="s">
        <v>12406</v>
      </c>
      <c r="BY1493" s="92" t="s">
        <v>337</v>
      </c>
      <c r="BZ1493" s="92" t="s">
        <v>338</v>
      </c>
      <c r="CA1493" s="92" t="s">
        <v>339</v>
      </c>
      <c r="CB1493" s="92" t="s">
        <v>110</v>
      </c>
      <c r="CC1493" s="122">
        <f t="shared" si="216"/>
        <v>0</v>
      </c>
    </row>
    <row r="1494" spans="1:81" ht="95.25" customHeight="1" x14ac:dyDescent="0.25">
      <c r="A1494" s="66">
        <v>2014</v>
      </c>
      <c r="B1494" s="16">
        <v>80161504</v>
      </c>
      <c r="C1494" s="16" t="s">
        <v>12407</v>
      </c>
      <c r="D1494" s="17" t="s">
        <v>12408</v>
      </c>
      <c r="E1494" s="17" t="s">
        <v>1270</v>
      </c>
      <c r="F1494" s="18">
        <v>45937</v>
      </c>
      <c r="G1494" s="17" t="s">
        <v>12409</v>
      </c>
      <c r="H1494" s="17" t="s">
        <v>85</v>
      </c>
      <c r="I1494" s="17" t="s">
        <v>86</v>
      </c>
      <c r="J1494" s="17" t="s">
        <v>87</v>
      </c>
      <c r="K1494" s="16">
        <v>1010242693</v>
      </c>
      <c r="L1494" s="20">
        <v>1</v>
      </c>
      <c r="M1494" s="17" t="s">
        <v>88</v>
      </c>
      <c r="N1494" s="17" t="s">
        <v>89</v>
      </c>
      <c r="O1494" s="16" t="s">
        <v>12410</v>
      </c>
      <c r="P1494" s="17" t="s">
        <v>91</v>
      </c>
      <c r="Q1494" s="17" t="s">
        <v>92</v>
      </c>
      <c r="R1494" s="16" t="s">
        <v>509</v>
      </c>
      <c r="S1494" s="16" t="s">
        <v>2978</v>
      </c>
      <c r="T1494" s="20">
        <v>60335962</v>
      </c>
      <c r="U1494" s="17" t="s">
        <v>2977</v>
      </c>
      <c r="V1494" s="17" t="s">
        <v>95</v>
      </c>
      <c r="W1494" s="17" t="s">
        <v>95</v>
      </c>
      <c r="X1494" s="17" t="s">
        <v>95</v>
      </c>
      <c r="Y1494" s="17" t="s">
        <v>96</v>
      </c>
      <c r="Z1494" s="21">
        <v>32267679</v>
      </c>
      <c r="AA1494" s="33">
        <v>32267679</v>
      </c>
      <c r="AB1494" s="22" t="s">
        <v>95</v>
      </c>
      <c r="AC1494" s="33">
        <v>10755893</v>
      </c>
      <c r="AD1494" s="33">
        <v>10755893</v>
      </c>
      <c r="AE1494" s="20">
        <v>219725</v>
      </c>
      <c r="AF1494" s="20">
        <v>823825</v>
      </c>
      <c r="AG1494" s="100">
        <v>202300000000214</v>
      </c>
      <c r="AH1494" s="18">
        <v>45940</v>
      </c>
      <c r="AI1494" s="18">
        <v>45946</v>
      </c>
      <c r="AJ1494" s="17" t="s">
        <v>95</v>
      </c>
      <c r="AK1494" s="17" t="s">
        <v>95</v>
      </c>
      <c r="AL1494" s="17" t="s">
        <v>95</v>
      </c>
      <c r="AM1494" s="17" t="s">
        <v>95</v>
      </c>
      <c r="AN1494" s="17" t="s">
        <v>95</v>
      </c>
      <c r="AO1494" s="21">
        <v>-5019429</v>
      </c>
      <c r="AP1494" s="18">
        <v>46007</v>
      </c>
      <c r="AQ1494" s="21">
        <v>0</v>
      </c>
      <c r="AR1494" s="17" t="s">
        <v>95</v>
      </c>
      <c r="AS1494" s="21">
        <v>0</v>
      </c>
      <c r="AT1494" s="17" t="s">
        <v>95</v>
      </c>
      <c r="AU1494" s="26">
        <v>0</v>
      </c>
      <c r="AV1494" s="17" t="s">
        <v>95</v>
      </c>
      <c r="AW1494" s="20">
        <v>0</v>
      </c>
      <c r="AX1494" s="18" t="s">
        <v>95</v>
      </c>
      <c r="AY1494" s="4">
        <f t="shared" si="215"/>
        <v>0</v>
      </c>
      <c r="AZ1494" s="11">
        <f t="shared" si="214"/>
        <v>27248250</v>
      </c>
      <c r="BA1494" s="8">
        <f t="shared" si="213"/>
        <v>0</v>
      </c>
      <c r="BB1494" s="21">
        <v>0</v>
      </c>
      <c r="BC1494" s="21">
        <v>0</v>
      </c>
      <c r="BD1494" s="21">
        <v>0</v>
      </c>
      <c r="BE1494" s="18">
        <v>46022</v>
      </c>
      <c r="BF1494" s="18">
        <v>46022</v>
      </c>
      <c r="BG1494" s="30">
        <v>-6</v>
      </c>
      <c r="BH1494" s="62" t="s">
        <v>95</v>
      </c>
      <c r="BI1494" s="17" t="s">
        <v>89</v>
      </c>
      <c r="BJ1494" s="17" t="s">
        <v>97</v>
      </c>
      <c r="BK1494" s="20" t="s">
        <v>12411</v>
      </c>
      <c r="BL1494" s="17" t="s">
        <v>99</v>
      </c>
      <c r="BM1494" s="18">
        <v>45944</v>
      </c>
      <c r="BN1494" s="17" t="s">
        <v>12412</v>
      </c>
      <c r="BO1494" s="18">
        <v>45944</v>
      </c>
      <c r="BP1494" s="16" t="s">
        <v>12413</v>
      </c>
      <c r="BQ1494" s="31" t="s">
        <v>102</v>
      </c>
      <c r="BR1494" s="17" t="s">
        <v>103</v>
      </c>
      <c r="BS1494" s="17" t="s">
        <v>95</v>
      </c>
      <c r="BT1494" s="17" t="s">
        <v>5495</v>
      </c>
      <c r="BU1494" s="17" t="s">
        <v>95</v>
      </c>
      <c r="BV1494" s="17" t="s">
        <v>117</v>
      </c>
      <c r="BW1494" s="16" t="s">
        <v>12414</v>
      </c>
      <c r="BX1494" s="65" t="s">
        <v>12415</v>
      </c>
      <c r="BY1494" s="92" t="s">
        <v>520</v>
      </c>
      <c r="BZ1494" s="92" t="s">
        <v>249</v>
      </c>
      <c r="CA1494" s="92" t="s">
        <v>521</v>
      </c>
      <c r="CB1494" s="92" t="s">
        <v>110</v>
      </c>
      <c r="CC1494" s="122">
        <f t="shared" si="216"/>
        <v>-5019429</v>
      </c>
    </row>
    <row r="1495" spans="1:81" ht="95.25" customHeight="1" x14ac:dyDescent="0.25">
      <c r="A1495" s="66">
        <v>806</v>
      </c>
      <c r="B1495" s="16" t="s">
        <v>5345</v>
      </c>
      <c r="C1495" s="16" t="s">
        <v>12416</v>
      </c>
      <c r="D1495" s="17" t="s">
        <v>12417</v>
      </c>
      <c r="E1495" s="17" t="s">
        <v>1270</v>
      </c>
      <c r="F1495" s="18">
        <v>45937</v>
      </c>
      <c r="G1495" s="17" t="s">
        <v>12418</v>
      </c>
      <c r="H1495" s="17" t="s">
        <v>9446</v>
      </c>
      <c r="I1495" s="17" t="s">
        <v>3344</v>
      </c>
      <c r="J1495" s="17" t="s">
        <v>3345</v>
      </c>
      <c r="K1495" s="16">
        <v>900179430</v>
      </c>
      <c r="L1495" s="20">
        <v>8</v>
      </c>
      <c r="M1495" s="17" t="s">
        <v>3346</v>
      </c>
      <c r="N1495" s="17" t="s">
        <v>89</v>
      </c>
      <c r="O1495" s="16" t="s">
        <v>12419</v>
      </c>
      <c r="P1495" s="17" t="s">
        <v>1778</v>
      </c>
      <c r="Q1495" s="17" t="s">
        <v>412</v>
      </c>
      <c r="R1495" s="17" t="s">
        <v>413</v>
      </c>
      <c r="S1495" s="16" t="s">
        <v>12420</v>
      </c>
      <c r="T1495" s="20">
        <v>51984988</v>
      </c>
      <c r="U1495" s="17" t="s">
        <v>413</v>
      </c>
      <c r="V1495" s="17" t="s">
        <v>95</v>
      </c>
      <c r="W1495" s="17" t="s">
        <v>95</v>
      </c>
      <c r="X1495" s="17" t="s">
        <v>95</v>
      </c>
      <c r="Y1495" s="17" t="s">
        <v>96</v>
      </c>
      <c r="Z1495" s="33">
        <v>241717396</v>
      </c>
      <c r="AA1495" s="21">
        <v>241717396</v>
      </c>
      <c r="AB1495" s="35" t="s">
        <v>95</v>
      </c>
      <c r="AC1495" s="33" t="s">
        <v>95</v>
      </c>
      <c r="AD1495" s="21" t="s">
        <v>95</v>
      </c>
      <c r="AE1495" s="36">
        <v>171725</v>
      </c>
      <c r="AF1495" s="20">
        <v>812125</v>
      </c>
      <c r="AG1495" s="101">
        <v>2022011000068</v>
      </c>
      <c r="AH1495" s="18">
        <v>45939</v>
      </c>
      <c r="AI1495" s="18">
        <v>45945</v>
      </c>
      <c r="AJ1495" s="17" t="s">
        <v>95</v>
      </c>
      <c r="AK1495" s="17" t="s">
        <v>95</v>
      </c>
      <c r="AL1495" s="17" t="s">
        <v>95</v>
      </c>
      <c r="AM1495" s="17" t="s">
        <v>95</v>
      </c>
      <c r="AN1495" s="17" t="s">
        <v>95</v>
      </c>
      <c r="AO1495" s="33">
        <v>0</v>
      </c>
      <c r="AP1495" s="37" t="s">
        <v>95</v>
      </c>
      <c r="AQ1495" s="33">
        <v>0</v>
      </c>
      <c r="AR1495" s="38" t="s">
        <v>95</v>
      </c>
      <c r="AS1495" s="33">
        <v>0</v>
      </c>
      <c r="AT1495" s="38" t="s">
        <v>95</v>
      </c>
      <c r="AU1495" s="26">
        <v>0</v>
      </c>
      <c r="AV1495" s="38" t="s">
        <v>95</v>
      </c>
      <c r="AW1495" s="20">
        <v>0</v>
      </c>
      <c r="AX1495" s="18" t="s">
        <v>95</v>
      </c>
      <c r="AY1495" s="4">
        <f t="shared" si="215"/>
        <v>0</v>
      </c>
      <c r="AZ1495" s="11">
        <f t="shared" si="214"/>
        <v>241717396</v>
      </c>
      <c r="BA1495" s="8">
        <f t="shared" si="213"/>
        <v>0</v>
      </c>
      <c r="BB1495" s="33">
        <v>0</v>
      </c>
      <c r="BC1495" s="33">
        <v>0</v>
      </c>
      <c r="BD1495" s="33">
        <v>0</v>
      </c>
      <c r="BE1495" s="18">
        <v>46022</v>
      </c>
      <c r="BF1495" s="18">
        <v>46022</v>
      </c>
      <c r="BG1495" s="30">
        <v>-6</v>
      </c>
      <c r="BH1495" s="18" t="s">
        <v>3348</v>
      </c>
      <c r="BI1495" s="17" t="s">
        <v>89</v>
      </c>
      <c r="BJ1495" s="17" t="s">
        <v>97</v>
      </c>
      <c r="BK1495" s="20" t="s">
        <v>12421</v>
      </c>
      <c r="BL1495" s="17" t="s">
        <v>99</v>
      </c>
      <c r="BM1495" s="18">
        <v>45939</v>
      </c>
      <c r="BN1495" s="17" t="s">
        <v>12422</v>
      </c>
      <c r="BO1495" s="18">
        <v>45945</v>
      </c>
      <c r="BP1495" s="16" t="s">
        <v>163</v>
      </c>
      <c r="BQ1495" s="31" t="s">
        <v>102</v>
      </c>
      <c r="BR1495" s="17" t="s">
        <v>164</v>
      </c>
      <c r="BS1495" s="17" t="s">
        <v>95</v>
      </c>
      <c r="BT1495" s="17" t="s">
        <v>95</v>
      </c>
      <c r="BU1495" s="17" t="s">
        <v>95</v>
      </c>
      <c r="BV1495" s="17" t="s">
        <v>95</v>
      </c>
      <c r="BW1495" s="16" t="s">
        <v>95</v>
      </c>
      <c r="BX1495" s="17" t="s">
        <v>12423</v>
      </c>
      <c r="BY1495" s="92" t="s">
        <v>422</v>
      </c>
      <c r="BZ1495" s="92" t="s">
        <v>109</v>
      </c>
      <c r="CA1495" s="92" t="s">
        <v>423</v>
      </c>
      <c r="CB1495" s="92" t="s">
        <v>110</v>
      </c>
      <c r="CC1495" s="122">
        <f t="shared" si="216"/>
        <v>0</v>
      </c>
    </row>
    <row r="1496" spans="1:81" ht="95.25" customHeight="1" x14ac:dyDescent="0.25">
      <c r="A1496" s="66">
        <v>2071</v>
      </c>
      <c r="B1496" s="16">
        <v>93151507</v>
      </c>
      <c r="C1496" s="16" t="s">
        <v>12424</v>
      </c>
      <c r="D1496" s="17" t="s">
        <v>12425</v>
      </c>
      <c r="E1496" s="17" t="s">
        <v>1030</v>
      </c>
      <c r="F1496" s="18">
        <v>45939</v>
      </c>
      <c r="G1496" s="17" t="s">
        <v>10156</v>
      </c>
      <c r="H1496" s="17" t="s">
        <v>85</v>
      </c>
      <c r="I1496" s="17" t="s">
        <v>86</v>
      </c>
      <c r="J1496" s="17" t="s">
        <v>87</v>
      </c>
      <c r="K1496" s="16">
        <v>1015462060</v>
      </c>
      <c r="L1496" s="20">
        <v>1</v>
      </c>
      <c r="M1496" s="17" t="s">
        <v>88</v>
      </c>
      <c r="N1496" s="17" t="s">
        <v>89</v>
      </c>
      <c r="O1496" s="16" t="s">
        <v>12426</v>
      </c>
      <c r="P1496" s="17" t="s">
        <v>91</v>
      </c>
      <c r="Q1496" s="17" t="s">
        <v>92</v>
      </c>
      <c r="R1496" s="17" t="s">
        <v>620</v>
      </c>
      <c r="S1496" s="16" t="s">
        <v>10157</v>
      </c>
      <c r="T1496" s="20">
        <v>1019079952</v>
      </c>
      <c r="U1496" s="17" t="s">
        <v>620</v>
      </c>
      <c r="V1496" s="17" t="s">
        <v>95</v>
      </c>
      <c r="W1496" s="17" t="s">
        <v>1767</v>
      </c>
      <c r="X1496" s="17" t="s">
        <v>1126</v>
      </c>
      <c r="Y1496" s="17" t="s">
        <v>96</v>
      </c>
      <c r="Z1496" s="21">
        <v>16389921</v>
      </c>
      <c r="AA1496" s="33">
        <v>16389921</v>
      </c>
      <c r="AB1496" s="22" t="s">
        <v>95</v>
      </c>
      <c r="AC1496" s="33">
        <v>5463307</v>
      </c>
      <c r="AD1496" s="33" t="s">
        <v>95</v>
      </c>
      <c r="AE1496" s="20">
        <v>252725</v>
      </c>
      <c r="AF1496" s="20">
        <v>844625</v>
      </c>
      <c r="AG1496" s="7">
        <v>2022011000068</v>
      </c>
      <c r="AH1496" s="18">
        <v>45946</v>
      </c>
      <c r="AI1496" s="18">
        <v>45950</v>
      </c>
      <c r="AJ1496" s="17" t="s">
        <v>95</v>
      </c>
      <c r="AK1496" s="17" t="s">
        <v>95</v>
      </c>
      <c r="AL1496" s="17" t="s">
        <v>95</v>
      </c>
      <c r="AM1496" s="17" t="s">
        <v>95</v>
      </c>
      <c r="AN1496" s="17" t="s">
        <v>95</v>
      </c>
      <c r="AO1496" s="21">
        <v>0</v>
      </c>
      <c r="AP1496" s="18" t="s">
        <v>95</v>
      </c>
      <c r="AQ1496" s="21">
        <v>0</v>
      </c>
      <c r="AR1496" s="17" t="s">
        <v>95</v>
      </c>
      <c r="AS1496" s="21">
        <v>0</v>
      </c>
      <c r="AT1496" s="17" t="s">
        <v>95</v>
      </c>
      <c r="AU1496" s="26">
        <v>0</v>
      </c>
      <c r="AV1496" s="17" t="s">
        <v>95</v>
      </c>
      <c r="AW1496" s="20">
        <v>0</v>
      </c>
      <c r="AX1496" s="18" t="s">
        <v>95</v>
      </c>
      <c r="AY1496" s="4">
        <f t="shared" si="215"/>
        <v>0</v>
      </c>
      <c r="AZ1496" s="11">
        <f t="shared" si="214"/>
        <v>16389921</v>
      </c>
      <c r="BA1496" s="8">
        <f t="shared" si="213"/>
        <v>0</v>
      </c>
      <c r="BB1496" s="21">
        <v>0</v>
      </c>
      <c r="BC1496" s="21">
        <v>0</v>
      </c>
      <c r="BD1496" s="21">
        <v>0</v>
      </c>
      <c r="BE1496" s="18">
        <v>46022</v>
      </c>
      <c r="BF1496" s="18">
        <v>46022</v>
      </c>
      <c r="BG1496" s="30">
        <v>-6</v>
      </c>
      <c r="BH1496" s="62" t="s">
        <v>95</v>
      </c>
      <c r="BI1496" s="17" t="s">
        <v>89</v>
      </c>
      <c r="BJ1496" s="17" t="s">
        <v>97</v>
      </c>
      <c r="BK1496" s="20" t="s">
        <v>12427</v>
      </c>
      <c r="BL1496" s="17" t="s">
        <v>99</v>
      </c>
      <c r="BM1496" s="18">
        <v>45947</v>
      </c>
      <c r="BN1496" s="17" t="s">
        <v>12428</v>
      </c>
      <c r="BO1496" s="18">
        <v>45947</v>
      </c>
      <c r="BP1496" s="16" t="s">
        <v>12429</v>
      </c>
      <c r="BQ1496" s="31" t="s">
        <v>102</v>
      </c>
      <c r="BR1496" s="17" t="s">
        <v>164</v>
      </c>
      <c r="BS1496" s="17" t="s">
        <v>95</v>
      </c>
      <c r="BT1496" s="17" t="s">
        <v>258</v>
      </c>
      <c r="BU1496" s="17" t="s">
        <v>95</v>
      </c>
      <c r="BV1496" s="5" t="s">
        <v>105</v>
      </c>
      <c r="BW1496" s="16" t="s">
        <v>10160</v>
      </c>
      <c r="BX1496" s="65" t="s">
        <v>12430</v>
      </c>
      <c r="BY1496" s="92" t="s">
        <v>1040</v>
      </c>
      <c r="BZ1496" s="92" t="s">
        <v>249</v>
      </c>
      <c r="CA1496" s="92" t="s">
        <v>631</v>
      </c>
      <c r="CB1496" s="92" t="s">
        <v>631</v>
      </c>
      <c r="CC1496" s="122">
        <f t="shared" si="216"/>
        <v>0</v>
      </c>
    </row>
    <row r="1497" spans="1:81" ht="95.25" customHeight="1" x14ac:dyDescent="0.25">
      <c r="A1497" s="66">
        <v>1472</v>
      </c>
      <c r="B1497" s="16">
        <v>80121500</v>
      </c>
      <c r="C1497" s="16" t="s">
        <v>12431</v>
      </c>
      <c r="D1497" s="17" t="s">
        <v>12432</v>
      </c>
      <c r="E1497" s="17" t="s">
        <v>617</v>
      </c>
      <c r="F1497" s="18">
        <v>45939</v>
      </c>
      <c r="G1497" s="17" t="s">
        <v>5780</v>
      </c>
      <c r="H1497" s="79" t="s">
        <v>85</v>
      </c>
      <c r="I1497" s="79" t="s">
        <v>86</v>
      </c>
      <c r="J1497" s="79" t="s">
        <v>87</v>
      </c>
      <c r="K1497" s="16">
        <v>1032450179</v>
      </c>
      <c r="L1497" s="20">
        <v>7</v>
      </c>
      <c r="M1497" s="17" t="s">
        <v>88</v>
      </c>
      <c r="N1497" s="17" t="s">
        <v>89</v>
      </c>
      <c r="O1497" s="16" t="s">
        <v>5781</v>
      </c>
      <c r="P1497" s="17" t="s">
        <v>91</v>
      </c>
      <c r="Q1497" s="17" t="s">
        <v>92</v>
      </c>
      <c r="R1497" s="17" t="s">
        <v>620</v>
      </c>
      <c r="S1497" s="16" t="s">
        <v>4622</v>
      </c>
      <c r="T1497" s="20">
        <v>80086667</v>
      </c>
      <c r="U1497" s="17" t="s">
        <v>620</v>
      </c>
      <c r="V1497" s="17" t="s">
        <v>95</v>
      </c>
      <c r="W1497" s="17" t="s">
        <v>1273</v>
      </c>
      <c r="X1497" s="17" t="s">
        <v>1109</v>
      </c>
      <c r="Y1497" s="17" t="s">
        <v>96</v>
      </c>
      <c r="Z1497" s="21">
        <v>97315220</v>
      </c>
      <c r="AA1497" s="33">
        <v>97315220</v>
      </c>
      <c r="AB1497" s="22" t="s">
        <v>95</v>
      </c>
      <c r="AC1497" s="33">
        <v>9731522</v>
      </c>
      <c r="AD1497" s="33">
        <v>9731522</v>
      </c>
      <c r="AE1497" s="20">
        <v>224925</v>
      </c>
      <c r="AF1497" s="20">
        <v>868725</v>
      </c>
      <c r="AG1497" s="7">
        <v>2022011000068</v>
      </c>
      <c r="AH1497" s="18">
        <v>45952</v>
      </c>
      <c r="AI1497" s="18">
        <v>45958</v>
      </c>
      <c r="AJ1497" s="17" t="s">
        <v>95</v>
      </c>
      <c r="AK1497" s="17" t="s">
        <v>95</v>
      </c>
      <c r="AL1497" s="16" t="s">
        <v>95</v>
      </c>
      <c r="AM1497" s="16" t="s">
        <v>95</v>
      </c>
      <c r="AN1497" s="18" t="s">
        <v>95</v>
      </c>
      <c r="AO1497" s="21">
        <v>0</v>
      </c>
      <c r="AP1497" s="18" t="s">
        <v>95</v>
      </c>
      <c r="AQ1497" s="21">
        <v>0</v>
      </c>
      <c r="AR1497" s="17" t="s">
        <v>95</v>
      </c>
      <c r="AS1497" s="21">
        <v>0</v>
      </c>
      <c r="AT1497" s="17" t="s">
        <v>95</v>
      </c>
      <c r="AU1497" s="26">
        <v>0</v>
      </c>
      <c r="AV1497" s="17" t="s">
        <v>95</v>
      </c>
      <c r="AW1497" s="20">
        <v>0</v>
      </c>
      <c r="AX1497" s="18" t="s">
        <v>95</v>
      </c>
      <c r="AY1497" s="4">
        <f t="shared" si="215"/>
        <v>0</v>
      </c>
      <c r="AZ1497" s="11">
        <f t="shared" si="214"/>
        <v>97315220</v>
      </c>
      <c r="BA1497" s="8">
        <f t="shared" si="213"/>
        <v>68120654</v>
      </c>
      <c r="BB1497" s="21">
        <v>68120654</v>
      </c>
      <c r="BC1497" s="21">
        <v>0</v>
      </c>
      <c r="BD1497" s="21">
        <v>0</v>
      </c>
      <c r="BE1497" s="18">
        <v>46234</v>
      </c>
      <c r="BF1497" s="18">
        <v>46234</v>
      </c>
      <c r="BG1497" s="30">
        <v>206</v>
      </c>
      <c r="BH1497" s="62" t="s">
        <v>95</v>
      </c>
      <c r="BI1497" s="17" t="s">
        <v>89</v>
      </c>
      <c r="BJ1497" s="17" t="s">
        <v>97</v>
      </c>
      <c r="BK1497" s="20" t="s">
        <v>12433</v>
      </c>
      <c r="BL1497" s="17" t="s">
        <v>99</v>
      </c>
      <c r="BM1497" s="18">
        <v>45953</v>
      </c>
      <c r="BN1497" s="17" t="s">
        <v>12434</v>
      </c>
      <c r="BO1497" s="18">
        <v>45954</v>
      </c>
      <c r="BP1497" s="16" t="s">
        <v>163</v>
      </c>
      <c r="BQ1497" s="16" t="s">
        <v>6393</v>
      </c>
      <c r="BR1497" s="17" t="s">
        <v>164</v>
      </c>
      <c r="BS1497" s="17" t="s">
        <v>95</v>
      </c>
      <c r="BT1497" s="17" t="s">
        <v>258</v>
      </c>
      <c r="BU1497" s="17" t="s">
        <v>95</v>
      </c>
      <c r="BV1497" s="5" t="s">
        <v>105</v>
      </c>
      <c r="BW1497" s="16" t="s">
        <v>5784</v>
      </c>
      <c r="BX1497" s="65" t="s">
        <v>12435</v>
      </c>
      <c r="BY1497" s="92" t="s">
        <v>630</v>
      </c>
      <c r="BZ1497" s="92" t="s">
        <v>249</v>
      </c>
      <c r="CA1497" s="92" t="s">
        <v>631</v>
      </c>
      <c r="CB1497" s="92" t="s">
        <v>631</v>
      </c>
      <c r="CC1497" s="122">
        <f t="shared" si="216"/>
        <v>0</v>
      </c>
    </row>
    <row r="1498" spans="1:81" ht="95.25" customHeight="1" x14ac:dyDescent="0.25">
      <c r="A1498" s="66">
        <v>1911</v>
      </c>
      <c r="B1498" s="16">
        <v>93151507</v>
      </c>
      <c r="C1498" s="16" t="s">
        <v>12436</v>
      </c>
      <c r="D1498" s="17" t="s">
        <v>12437</v>
      </c>
      <c r="E1498" s="17" t="s">
        <v>617</v>
      </c>
      <c r="F1498" s="18">
        <v>45939</v>
      </c>
      <c r="G1498" s="17" t="s">
        <v>12438</v>
      </c>
      <c r="H1498" s="79" t="s">
        <v>85</v>
      </c>
      <c r="I1498" s="79" t="s">
        <v>86</v>
      </c>
      <c r="J1498" s="79" t="s">
        <v>87</v>
      </c>
      <c r="K1498" s="16">
        <v>1107514729</v>
      </c>
      <c r="L1498" s="20">
        <v>6</v>
      </c>
      <c r="M1498" s="17" t="s">
        <v>88</v>
      </c>
      <c r="N1498" s="17" t="s">
        <v>1319</v>
      </c>
      <c r="O1498" s="16" t="s">
        <v>11231</v>
      </c>
      <c r="P1498" s="17" t="s">
        <v>91</v>
      </c>
      <c r="Q1498" s="17" t="s">
        <v>92</v>
      </c>
      <c r="R1498" s="17" t="s">
        <v>2016</v>
      </c>
      <c r="S1498" s="16" t="s">
        <v>2017</v>
      </c>
      <c r="T1498" s="20">
        <v>52421376</v>
      </c>
      <c r="U1498" s="17" t="s">
        <v>2016</v>
      </c>
      <c r="V1498" s="17" t="s">
        <v>95</v>
      </c>
      <c r="W1498" s="17" t="s">
        <v>2018</v>
      </c>
      <c r="X1498" s="17" t="s">
        <v>2017</v>
      </c>
      <c r="Y1498" s="17" t="s">
        <v>96</v>
      </c>
      <c r="Z1498" s="21">
        <v>42682080</v>
      </c>
      <c r="AA1498" s="33">
        <v>42682080</v>
      </c>
      <c r="AB1498" s="22" t="s">
        <v>95</v>
      </c>
      <c r="AC1498" s="33">
        <v>4268208</v>
      </c>
      <c r="AD1498" s="33">
        <v>4268208</v>
      </c>
      <c r="AE1498" s="20">
        <v>214125</v>
      </c>
      <c r="AF1498" s="20">
        <v>868825</v>
      </c>
      <c r="AG1498" s="7">
        <v>2022011000068</v>
      </c>
      <c r="AH1498" s="18">
        <v>45952</v>
      </c>
      <c r="AI1498" s="18">
        <v>45959</v>
      </c>
      <c r="AJ1498" s="17" t="s">
        <v>12439</v>
      </c>
      <c r="AK1498" s="17" t="s">
        <v>87</v>
      </c>
      <c r="AL1498" s="16">
        <v>1015443892</v>
      </c>
      <c r="AM1498" s="16">
        <v>1</v>
      </c>
      <c r="AN1498" s="18">
        <v>45987</v>
      </c>
      <c r="AO1498" s="21">
        <v>0</v>
      </c>
      <c r="AP1498" s="18" t="s">
        <v>95</v>
      </c>
      <c r="AQ1498" s="21">
        <v>0</v>
      </c>
      <c r="AR1498" s="17" t="s">
        <v>95</v>
      </c>
      <c r="AS1498" s="21">
        <v>0</v>
      </c>
      <c r="AT1498" s="17" t="s">
        <v>95</v>
      </c>
      <c r="AU1498" s="26">
        <v>0</v>
      </c>
      <c r="AV1498" s="17" t="s">
        <v>95</v>
      </c>
      <c r="AW1498" s="20">
        <v>0</v>
      </c>
      <c r="AX1498" s="18" t="s">
        <v>95</v>
      </c>
      <c r="AY1498" s="4">
        <f t="shared" si="215"/>
        <v>0</v>
      </c>
      <c r="AZ1498" s="11">
        <f t="shared" si="214"/>
        <v>42682080</v>
      </c>
      <c r="BA1498" s="8">
        <f t="shared" si="213"/>
        <v>29877456</v>
      </c>
      <c r="BB1498" s="21">
        <v>29877456</v>
      </c>
      <c r="BC1498" s="21">
        <v>0</v>
      </c>
      <c r="BD1498" s="21">
        <v>0</v>
      </c>
      <c r="BE1498" s="18">
        <v>46234</v>
      </c>
      <c r="BF1498" s="18">
        <v>46234</v>
      </c>
      <c r="BG1498" s="30">
        <v>206</v>
      </c>
      <c r="BH1498" s="62" t="s">
        <v>95</v>
      </c>
      <c r="BI1498" s="17" t="s">
        <v>89</v>
      </c>
      <c r="BJ1498" s="17" t="s">
        <v>142</v>
      </c>
      <c r="BK1498" s="20" t="s">
        <v>12440</v>
      </c>
      <c r="BL1498" s="17" t="s">
        <v>144</v>
      </c>
      <c r="BM1498" s="18" t="s">
        <v>12441</v>
      </c>
      <c r="BN1498" s="17" t="s">
        <v>12442</v>
      </c>
      <c r="BO1498" s="18" t="s">
        <v>12443</v>
      </c>
      <c r="BP1498" s="16" t="s">
        <v>12444</v>
      </c>
      <c r="BQ1498" s="16" t="s">
        <v>6393</v>
      </c>
      <c r="BR1498" s="17" t="s">
        <v>149</v>
      </c>
      <c r="BS1498" s="17" t="s">
        <v>95</v>
      </c>
      <c r="BT1498" s="17" t="s">
        <v>568</v>
      </c>
      <c r="BU1498" s="17" t="s">
        <v>151</v>
      </c>
      <c r="BV1498" s="17" t="s">
        <v>152</v>
      </c>
      <c r="BW1498" s="16" t="s">
        <v>12445</v>
      </c>
      <c r="BX1498" s="65" t="s">
        <v>12446</v>
      </c>
      <c r="BY1498" s="92" t="s">
        <v>810</v>
      </c>
      <c r="BZ1498" s="92" t="s">
        <v>249</v>
      </c>
      <c r="CA1498" s="92" t="s">
        <v>2023</v>
      </c>
      <c r="CB1498" s="92" t="s">
        <v>631</v>
      </c>
      <c r="CC1498" s="122">
        <f t="shared" si="216"/>
        <v>0</v>
      </c>
    </row>
    <row r="1499" spans="1:81" ht="95.25" customHeight="1" x14ac:dyDescent="0.25">
      <c r="A1499" s="66">
        <v>1308</v>
      </c>
      <c r="B1499" s="16">
        <v>80111700</v>
      </c>
      <c r="C1499" s="17" t="s">
        <v>12447</v>
      </c>
      <c r="D1499" s="17" t="s">
        <v>12448</v>
      </c>
      <c r="E1499" s="17" t="s">
        <v>305</v>
      </c>
      <c r="F1499" s="18">
        <v>45939</v>
      </c>
      <c r="G1499" s="17" t="s">
        <v>12449</v>
      </c>
      <c r="H1499" s="17" t="s">
        <v>85</v>
      </c>
      <c r="I1499" s="17" t="s">
        <v>86</v>
      </c>
      <c r="J1499" s="17" t="s">
        <v>87</v>
      </c>
      <c r="K1499" s="16">
        <v>1031134227</v>
      </c>
      <c r="L1499" s="20">
        <v>4</v>
      </c>
      <c r="M1499" s="17" t="s">
        <v>88</v>
      </c>
      <c r="N1499" s="17" t="s">
        <v>89</v>
      </c>
      <c r="O1499" s="16" t="s">
        <v>12450</v>
      </c>
      <c r="P1499" s="17" t="s">
        <v>239</v>
      </c>
      <c r="Q1499" s="17" t="s">
        <v>240</v>
      </c>
      <c r="R1499" s="17" t="s">
        <v>3291</v>
      </c>
      <c r="S1499" s="16" t="s">
        <v>3292</v>
      </c>
      <c r="T1499" s="20">
        <v>79649197</v>
      </c>
      <c r="U1499" s="17" t="s">
        <v>3291</v>
      </c>
      <c r="V1499" s="17" t="s">
        <v>95</v>
      </c>
      <c r="W1499" s="17" t="s">
        <v>95</v>
      </c>
      <c r="X1499" s="17" t="s">
        <v>95</v>
      </c>
      <c r="Y1499" s="17" t="s">
        <v>96</v>
      </c>
      <c r="Z1499" s="21">
        <v>21511782</v>
      </c>
      <c r="AA1499" s="33">
        <v>21511782</v>
      </c>
      <c r="AB1499" s="22" t="s">
        <v>95</v>
      </c>
      <c r="AC1499" s="33">
        <v>7170594</v>
      </c>
      <c r="AD1499" s="33" t="s">
        <v>95</v>
      </c>
      <c r="AE1499" s="20">
        <v>177725</v>
      </c>
      <c r="AF1499" s="20">
        <v>857825</v>
      </c>
      <c r="AG1499" s="101">
        <v>2022011000068</v>
      </c>
      <c r="AH1499" s="18">
        <v>45950</v>
      </c>
      <c r="AI1499" s="18">
        <v>45957</v>
      </c>
      <c r="AJ1499" s="17" t="s">
        <v>95</v>
      </c>
      <c r="AK1499" s="17" t="s">
        <v>95</v>
      </c>
      <c r="AL1499" s="16" t="s">
        <v>95</v>
      </c>
      <c r="AM1499" s="16" t="s">
        <v>95</v>
      </c>
      <c r="AN1499" s="18" t="s">
        <v>95</v>
      </c>
      <c r="AO1499" s="21">
        <v>0</v>
      </c>
      <c r="AP1499" s="18" t="s">
        <v>95</v>
      </c>
      <c r="AQ1499" s="21">
        <v>0</v>
      </c>
      <c r="AR1499" s="17" t="s">
        <v>95</v>
      </c>
      <c r="AS1499" s="21">
        <v>0</v>
      </c>
      <c r="AT1499" s="17" t="s">
        <v>95</v>
      </c>
      <c r="AU1499" s="26">
        <v>0</v>
      </c>
      <c r="AV1499" s="17" t="s">
        <v>95</v>
      </c>
      <c r="AW1499" s="20">
        <v>0</v>
      </c>
      <c r="AX1499" s="18" t="s">
        <v>95</v>
      </c>
      <c r="AY1499" s="4">
        <f t="shared" si="215"/>
        <v>0</v>
      </c>
      <c r="AZ1499" s="11">
        <f t="shared" si="214"/>
        <v>21511782</v>
      </c>
      <c r="BA1499" s="8">
        <f t="shared" si="213"/>
        <v>0</v>
      </c>
      <c r="BB1499" s="21">
        <v>0</v>
      </c>
      <c r="BC1499" s="21">
        <v>0</v>
      </c>
      <c r="BD1499" s="21">
        <v>0</v>
      </c>
      <c r="BE1499" s="18">
        <v>46022</v>
      </c>
      <c r="BF1499" s="18">
        <v>46022</v>
      </c>
      <c r="BG1499" s="30">
        <v>-6</v>
      </c>
      <c r="BH1499" s="62" t="s">
        <v>95</v>
      </c>
      <c r="BI1499" s="17" t="s">
        <v>89</v>
      </c>
      <c r="BJ1499" s="17" t="s">
        <v>97</v>
      </c>
      <c r="BK1499" s="20" t="s">
        <v>12451</v>
      </c>
      <c r="BL1499" s="17" t="s">
        <v>99</v>
      </c>
      <c r="BM1499" s="18">
        <v>45954</v>
      </c>
      <c r="BN1499" s="17" t="s">
        <v>12452</v>
      </c>
      <c r="BO1499" s="18">
        <v>45957</v>
      </c>
      <c r="BP1499" s="16" t="s">
        <v>163</v>
      </c>
      <c r="BQ1499" s="31" t="s">
        <v>102</v>
      </c>
      <c r="BR1499" s="17" t="s">
        <v>164</v>
      </c>
      <c r="BS1499" s="17" t="s">
        <v>95</v>
      </c>
      <c r="BT1499" s="17" t="s">
        <v>12453</v>
      </c>
      <c r="BU1499" s="17" t="s">
        <v>95</v>
      </c>
      <c r="BV1499" s="17" t="s">
        <v>117</v>
      </c>
      <c r="BW1499" s="16" t="s">
        <v>12454</v>
      </c>
      <c r="BX1499" s="65" t="s">
        <v>12455</v>
      </c>
      <c r="BY1499" s="92" t="s">
        <v>520</v>
      </c>
      <c r="BZ1499" s="92" t="s">
        <v>249</v>
      </c>
      <c r="CA1499" s="92" t="s">
        <v>687</v>
      </c>
      <c r="CB1499" s="92" t="s">
        <v>110</v>
      </c>
      <c r="CC1499" s="122">
        <f t="shared" si="216"/>
        <v>0</v>
      </c>
    </row>
    <row r="1500" spans="1:81" ht="95.25" customHeight="1" x14ac:dyDescent="0.25">
      <c r="A1500" s="66">
        <v>2087</v>
      </c>
      <c r="B1500" s="16">
        <v>80111600</v>
      </c>
      <c r="C1500" s="16" t="s">
        <v>12456</v>
      </c>
      <c r="D1500" s="17" t="s">
        <v>12457</v>
      </c>
      <c r="E1500" s="17" t="s">
        <v>506</v>
      </c>
      <c r="F1500" s="18">
        <v>45940</v>
      </c>
      <c r="G1500" s="17" t="s">
        <v>12458</v>
      </c>
      <c r="H1500" s="17" t="s">
        <v>85</v>
      </c>
      <c r="I1500" s="17" t="s">
        <v>86</v>
      </c>
      <c r="J1500" s="17" t="s">
        <v>87</v>
      </c>
      <c r="K1500" s="16">
        <v>1013583770</v>
      </c>
      <c r="L1500" s="20">
        <v>2</v>
      </c>
      <c r="M1500" s="17" t="s">
        <v>88</v>
      </c>
      <c r="N1500" s="17" t="s">
        <v>89</v>
      </c>
      <c r="O1500" s="16" t="s">
        <v>12459</v>
      </c>
      <c r="P1500" s="17" t="s">
        <v>91</v>
      </c>
      <c r="Q1500" s="17" t="s">
        <v>92</v>
      </c>
      <c r="R1500" s="17" t="s">
        <v>1184</v>
      </c>
      <c r="S1500" s="16" t="s">
        <v>91</v>
      </c>
      <c r="T1500" s="20">
        <v>79542112</v>
      </c>
      <c r="U1500" s="17" t="s">
        <v>1184</v>
      </c>
      <c r="V1500" s="17" t="s">
        <v>95</v>
      </c>
      <c r="W1500" s="17" t="s">
        <v>95</v>
      </c>
      <c r="X1500" s="17" t="s">
        <v>95</v>
      </c>
      <c r="Y1500" s="17" t="s">
        <v>96</v>
      </c>
      <c r="Z1500" s="21">
        <v>9091282</v>
      </c>
      <c r="AA1500" s="33">
        <v>9091282</v>
      </c>
      <c r="AB1500" s="22" t="s">
        <v>95</v>
      </c>
      <c r="AC1500" s="33">
        <v>3841388</v>
      </c>
      <c r="AD1500" s="33" t="s">
        <v>95</v>
      </c>
      <c r="AE1500" s="20">
        <v>255825</v>
      </c>
      <c r="AF1500" s="20">
        <v>877125</v>
      </c>
      <c r="AG1500" s="20">
        <v>202300000000214</v>
      </c>
      <c r="AH1500" s="18">
        <v>45953</v>
      </c>
      <c r="AI1500" s="18">
        <v>45954</v>
      </c>
      <c r="AJ1500" s="17" t="s">
        <v>95</v>
      </c>
      <c r="AK1500" s="17" t="s">
        <v>95</v>
      </c>
      <c r="AL1500" s="17" t="s">
        <v>95</v>
      </c>
      <c r="AM1500" s="17" t="s">
        <v>95</v>
      </c>
      <c r="AN1500" s="17" t="s">
        <v>95</v>
      </c>
      <c r="AO1500" s="21">
        <v>0</v>
      </c>
      <c r="AP1500" s="18" t="s">
        <v>95</v>
      </c>
      <c r="AQ1500" s="21">
        <v>0</v>
      </c>
      <c r="AR1500" s="17" t="s">
        <v>95</v>
      </c>
      <c r="AS1500" s="21">
        <v>0</v>
      </c>
      <c r="AT1500" s="17" t="s">
        <v>95</v>
      </c>
      <c r="AU1500" s="26">
        <v>0</v>
      </c>
      <c r="AV1500" s="17" t="s">
        <v>95</v>
      </c>
      <c r="AW1500" s="20">
        <v>0</v>
      </c>
      <c r="AX1500" s="18" t="s">
        <v>95</v>
      </c>
      <c r="AY1500" s="4">
        <f t="shared" si="215"/>
        <v>0</v>
      </c>
      <c r="AZ1500" s="11">
        <f t="shared" si="214"/>
        <v>9091282</v>
      </c>
      <c r="BA1500" s="8">
        <f t="shared" si="213"/>
        <v>0</v>
      </c>
      <c r="BB1500" s="21">
        <v>0</v>
      </c>
      <c r="BC1500" s="21">
        <v>0</v>
      </c>
      <c r="BD1500" s="21">
        <v>0</v>
      </c>
      <c r="BE1500" s="18">
        <v>46022</v>
      </c>
      <c r="BF1500" s="18">
        <v>46022</v>
      </c>
      <c r="BG1500" s="30">
        <v>-6</v>
      </c>
      <c r="BH1500" s="62" t="s">
        <v>95</v>
      </c>
      <c r="BI1500" s="17" t="s">
        <v>89</v>
      </c>
      <c r="BJ1500" s="17" t="s">
        <v>97</v>
      </c>
      <c r="BK1500" s="20" t="s">
        <v>12460</v>
      </c>
      <c r="BL1500" s="17" t="s">
        <v>99</v>
      </c>
      <c r="BM1500" s="18">
        <v>45953</v>
      </c>
      <c r="BN1500" s="17" t="s">
        <v>12461</v>
      </c>
      <c r="BO1500" s="18">
        <v>45954</v>
      </c>
      <c r="BP1500" s="16" t="s">
        <v>163</v>
      </c>
      <c r="BQ1500" s="31" t="s">
        <v>102</v>
      </c>
      <c r="BR1500" s="17" t="s">
        <v>164</v>
      </c>
      <c r="BS1500" s="17" t="s">
        <v>95</v>
      </c>
      <c r="BT1500" s="17" t="s">
        <v>473</v>
      </c>
      <c r="BU1500" s="17" t="s">
        <v>95</v>
      </c>
      <c r="BV1500" s="17" t="s">
        <v>117</v>
      </c>
      <c r="BW1500" s="16" t="s">
        <v>12462</v>
      </c>
      <c r="BX1500" s="65" t="s">
        <v>12463</v>
      </c>
      <c r="BY1500" s="92" t="s">
        <v>1190</v>
      </c>
      <c r="BZ1500" s="92" t="s">
        <v>109</v>
      </c>
      <c r="CA1500" s="92" t="s">
        <v>92</v>
      </c>
      <c r="CB1500" s="92" t="s">
        <v>110</v>
      </c>
      <c r="CC1500" s="122">
        <f t="shared" si="216"/>
        <v>0</v>
      </c>
    </row>
    <row r="1501" spans="1:81" ht="95.25" customHeight="1" x14ac:dyDescent="0.25">
      <c r="A1501" s="66">
        <v>1379</v>
      </c>
      <c r="B1501" s="16">
        <v>80161500</v>
      </c>
      <c r="C1501" s="16" t="s">
        <v>12464</v>
      </c>
      <c r="D1501" s="16" t="s">
        <v>12465</v>
      </c>
      <c r="E1501" s="16" t="s">
        <v>83</v>
      </c>
      <c r="F1501" s="18">
        <v>45933</v>
      </c>
      <c r="G1501" s="16" t="s">
        <v>8389</v>
      </c>
      <c r="H1501" s="79" t="s">
        <v>85</v>
      </c>
      <c r="I1501" s="79" t="s">
        <v>86</v>
      </c>
      <c r="J1501" s="79" t="s">
        <v>87</v>
      </c>
      <c r="K1501" s="16">
        <v>33367474</v>
      </c>
      <c r="L1501" s="20">
        <v>3</v>
      </c>
      <c r="M1501" s="17" t="s">
        <v>88</v>
      </c>
      <c r="N1501" s="17" t="s">
        <v>1391</v>
      </c>
      <c r="O1501" s="16" t="s">
        <v>12466</v>
      </c>
      <c r="P1501" s="17" t="s">
        <v>7632</v>
      </c>
      <c r="Q1501" s="17" t="s">
        <v>135</v>
      </c>
      <c r="R1501" s="17" t="s">
        <v>308</v>
      </c>
      <c r="S1501" s="16" t="s">
        <v>12467</v>
      </c>
      <c r="T1501" s="20">
        <v>72294035</v>
      </c>
      <c r="U1501" s="17" t="s">
        <v>308</v>
      </c>
      <c r="V1501" s="17" t="s">
        <v>95</v>
      </c>
      <c r="W1501" s="17" t="s">
        <v>95</v>
      </c>
      <c r="X1501" s="17" t="s">
        <v>95</v>
      </c>
      <c r="Y1501" s="17" t="s">
        <v>96</v>
      </c>
      <c r="Z1501" s="21">
        <v>81665079</v>
      </c>
      <c r="AA1501" s="33">
        <v>81665079</v>
      </c>
      <c r="AB1501" s="22" t="s">
        <v>95</v>
      </c>
      <c r="AC1501" s="33">
        <v>8536420</v>
      </c>
      <c r="AD1501" s="33">
        <v>8536420</v>
      </c>
      <c r="AE1501" s="20">
        <v>220225</v>
      </c>
      <c r="AF1501" s="20">
        <v>825225</v>
      </c>
      <c r="AG1501" s="7">
        <v>2022011000068</v>
      </c>
      <c r="AH1501" s="18">
        <v>45944</v>
      </c>
      <c r="AI1501" s="18">
        <v>45945</v>
      </c>
      <c r="AJ1501" s="17" t="s">
        <v>95</v>
      </c>
      <c r="AK1501" s="17" t="s">
        <v>95</v>
      </c>
      <c r="AL1501" s="16" t="s">
        <v>95</v>
      </c>
      <c r="AM1501" s="16" t="s">
        <v>95</v>
      </c>
      <c r="AN1501" s="18" t="s">
        <v>95</v>
      </c>
      <c r="AO1501" s="21">
        <v>0</v>
      </c>
      <c r="AP1501" s="18" t="s">
        <v>95</v>
      </c>
      <c r="AQ1501" s="21">
        <v>0</v>
      </c>
      <c r="AR1501" s="17" t="s">
        <v>95</v>
      </c>
      <c r="AS1501" s="21">
        <v>0</v>
      </c>
      <c r="AT1501" s="17" t="s">
        <v>95</v>
      </c>
      <c r="AU1501" s="26">
        <v>0</v>
      </c>
      <c r="AV1501" s="17" t="s">
        <v>95</v>
      </c>
      <c r="AW1501" s="20">
        <v>0</v>
      </c>
      <c r="AX1501" s="18" t="s">
        <v>95</v>
      </c>
      <c r="AY1501" s="4">
        <f t="shared" si="215"/>
        <v>0</v>
      </c>
      <c r="AZ1501" s="11">
        <f t="shared" si="214"/>
        <v>81665079</v>
      </c>
      <c r="BA1501" s="8">
        <f t="shared" si="213"/>
        <v>59754940</v>
      </c>
      <c r="BB1501" s="21">
        <v>59754940</v>
      </c>
      <c r="BC1501" s="21">
        <v>0</v>
      </c>
      <c r="BD1501" s="21">
        <v>0</v>
      </c>
      <c r="BE1501" s="18">
        <v>46234</v>
      </c>
      <c r="BF1501" s="18">
        <v>46234</v>
      </c>
      <c r="BG1501" s="30">
        <v>206</v>
      </c>
      <c r="BH1501" s="62" t="s">
        <v>95</v>
      </c>
      <c r="BI1501" s="17" t="s">
        <v>89</v>
      </c>
      <c r="BJ1501" s="17" t="s">
        <v>97</v>
      </c>
      <c r="BK1501" s="20" t="s">
        <v>12468</v>
      </c>
      <c r="BL1501" s="17" t="s">
        <v>99</v>
      </c>
      <c r="BM1501" s="18">
        <v>45945</v>
      </c>
      <c r="BN1501" s="17" t="s">
        <v>11258</v>
      </c>
      <c r="BO1501" s="18">
        <v>45945</v>
      </c>
      <c r="BP1501" s="16" t="s">
        <v>163</v>
      </c>
      <c r="BQ1501" s="16" t="s">
        <v>6393</v>
      </c>
      <c r="BR1501" s="17" t="s">
        <v>164</v>
      </c>
      <c r="BS1501" s="17" t="s">
        <v>95</v>
      </c>
      <c r="BT1501" s="17" t="s">
        <v>612</v>
      </c>
      <c r="BU1501" s="17" t="s">
        <v>95</v>
      </c>
      <c r="BV1501" s="5" t="s">
        <v>105</v>
      </c>
      <c r="BW1501" s="16" t="s">
        <v>8394</v>
      </c>
      <c r="BX1501" s="65" t="s">
        <v>12469</v>
      </c>
      <c r="BY1501" s="92" t="s">
        <v>155</v>
      </c>
      <c r="BZ1501" s="92" t="s">
        <v>109</v>
      </c>
      <c r="CA1501" s="92" t="s">
        <v>135</v>
      </c>
      <c r="CB1501" s="92" t="s">
        <v>110</v>
      </c>
      <c r="CC1501" s="122">
        <f t="shared" si="216"/>
        <v>0</v>
      </c>
    </row>
    <row r="1502" spans="1:81" ht="95.25" customHeight="1" x14ac:dyDescent="0.25">
      <c r="A1502" s="66">
        <v>1393</v>
      </c>
      <c r="B1502" s="16">
        <v>80161500</v>
      </c>
      <c r="C1502" s="16" t="s">
        <v>12470</v>
      </c>
      <c r="D1502" s="16" t="s">
        <v>12471</v>
      </c>
      <c r="E1502" s="16" t="s">
        <v>83</v>
      </c>
      <c r="F1502" s="18">
        <v>45933</v>
      </c>
      <c r="G1502" s="16" t="s">
        <v>1662</v>
      </c>
      <c r="H1502" s="79" t="s">
        <v>85</v>
      </c>
      <c r="I1502" s="79" t="s">
        <v>86</v>
      </c>
      <c r="J1502" s="79" t="s">
        <v>87</v>
      </c>
      <c r="K1502" s="16">
        <v>1070601195</v>
      </c>
      <c r="L1502" s="20">
        <v>2</v>
      </c>
      <c r="M1502" s="17" t="s">
        <v>88</v>
      </c>
      <c r="N1502" s="17" t="s">
        <v>89</v>
      </c>
      <c r="O1502" s="16" t="s">
        <v>12472</v>
      </c>
      <c r="P1502" s="17" t="s">
        <v>7632</v>
      </c>
      <c r="Q1502" s="17" t="s">
        <v>135</v>
      </c>
      <c r="R1502" s="17" t="s">
        <v>308</v>
      </c>
      <c r="S1502" s="16" t="s">
        <v>1664</v>
      </c>
      <c r="T1502" s="20">
        <v>1071840739</v>
      </c>
      <c r="U1502" s="17" t="s">
        <v>308</v>
      </c>
      <c r="V1502" s="17" t="s">
        <v>95</v>
      </c>
      <c r="W1502" s="17" t="s">
        <v>95</v>
      </c>
      <c r="X1502" s="17" t="s">
        <v>95</v>
      </c>
      <c r="Y1502" s="17" t="s">
        <v>96</v>
      </c>
      <c r="Z1502" s="21">
        <v>40832513</v>
      </c>
      <c r="AA1502" s="33">
        <v>40832513</v>
      </c>
      <c r="AB1502" s="22" t="s">
        <v>95</v>
      </c>
      <c r="AC1502" s="33">
        <v>4268208</v>
      </c>
      <c r="AD1502" s="33">
        <v>4268208</v>
      </c>
      <c r="AE1502" s="20">
        <v>183825</v>
      </c>
      <c r="AF1502" s="20">
        <v>825125</v>
      </c>
      <c r="AG1502" s="7">
        <v>2022011000068</v>
      </c>
      <c r="AH1502" s="18">
        <v>45938</v>
      </c>
      <c r="AI1502" s="18">
        <v>45945</v>
      </c>
      <c r="AJ1502" s="17" t="s">
        <v>95</v>
      </c>
      <c r="AK1502" s="17" t="s">
        <v>95</v>
      </c>
      <c r="AL1502" s="16" t="s">
        <v>95</v>
      </c>
      <c r="AM1502" s="16" t="s">
        <v>95</v>
      </c>
      <c r="AN1502" s="18" t="s">
        <v>95</v>
      </c>
      <c r="AO1502" s="21">
        <v>0</v>
      </c>
      <c r="AP1502" s="18" t="s">
        <v>95</v>
      </c>
      <c r="AQ1502" s="21">
        <v>0</v>
      </c>
      <c r="AR1502" s="17" t="s">
        <v>95</v>
      </c>
      <c r="AS1502" s="21">
        <v>0</v>
      </c>
      <c r="AT1502" s="17" t="s">
        <v>95</v>
      </c>
      <c r="AU1502" s="26">
        <v>0</v>
      </c>
      <c r="AV1502" s="17" t="s">
        <v>95</v>
      </c>
      <c r="AW1502" s="20">
        <v>0</v>
      </c>
      <c r="AX1502" s="18" t="s">
        <v>95</v>
      </c>
      <c r="AY1502" s="4">
        <f t="shared" si="215"/>
        <v>0</v>
      </c>
      <c r="AZ1502" s="11">
        <f t="shared" si="214"/>
        <v>40832513</v>
      </c>
      <c r="BA1502" s="8">
        <f t="shared" si="213"/>
        <v>29877456</v>
      </c>
      <c r="BB1502" s="21">
        <v>29877456</v>
      </c>
      <c r="BC1502" s="21">
        <v>0</v>
      </c>
      <c r="BD1502" s="21">
        <v>0</v>
      </c>
      <c r="BE1502" s="18">
        <v>46234</v>
      </c>
      <c r="BF1502" s="18">
        <v>46234</v>
      </c>
      <c r="BG1502" s="30">
        <v>206</v>
      </c>
      <c r="BH1502" s="62" t="s">
        <v>95</v>
      </c>
      <c r="BI1502" s="17" t="s">
        <v>89</v>
      </c>
      <c r="BJ1502" s="17" t="s">
        <v>97</v>
      </c>
      <c r="BK1502" s="20" t="s">
        <v>12473</v>
      </c>
      <c r="BL1502" s="17" t="s">
        <v>99</v>
      </c>
      <c r="BM1502" s="18">
        <v>45945</v>
      </c>
      <c r="BN1502" s="17" t="s">
        <v>12474</v>
      </c>
      <c r="BO1502" s="18">
        <v>45946</v>
      </c>
      <c r="BP1502" s="16" t="s">
        <v>163</v>
      </c>
      <c r="BQ1502" s="16" t="s">
        <v>6393</v>
      </c>
      <c r="BR1502" s="17" t="s">
        <v>164</v>
      </c>
      <c r="BS1502" s="17" t="s">
        <v>95</v>
      </c>
      <c r="BT1502" s="17" t="s">
        <v>165</v>
      </c>
      <c r="BU1502" s="17" t="s">
        <v>95</v>
      </c>
      <c r="BV1502" s="5" t="s">
        <v>105</v>
      </c>
      <c r="BW1502" s="16" t="s">
        <v>1668</v>
      </c>
      <c r="BX1502" s="65" t="s">
        <v>12475</v>
      </c>
      <c r="BY1502" s="92" t="s">
        <v>155</v>
      </c>
      <c r="BZ1502" s="92" t="s">
        <v>109</v>
      </c>
      <c r="CA1502" s="92" t="s">
        <v>135</v>
      </c>
      <c r="CB1502" s="92" t="s">
        <v>110</v>
      </c>
      <c r="CC1502" s="122">
        <f t="shared" si="216"/>
        <v>0</v>
      </c>
    </row>
    <row r="1503" spans="1:81" ht="95.25" customHeight="1" x14ac:dyDescent="0.25">
      <c r="A1503" s="66">
        <v>1400</v>
      </c>
      <c r="B1503" s="16">
        <v>80161500</v>
      </c>
      <c r="C1503" s="16" t="s">
        <v>12476</v>
      </c>
      <c r="D1503" s="16" t="s">
        <v>12477</v>
      </c>
      <c r="E1503" s="16" t="s">
        <v>131</v>
      </c>
      <c r="F1503" s="18">
        <v>45933</v>
      </c>
      <c r="G1503" s="16" t="s">
        <v>10324</v>
      </c>
      <c r="H1503" s="79" t="s">
        <v>85</v>
      </c>
      <c r="I1503" s="79" t="s">
        <v>86</v>
      </c>
      <c r="J1503" s="79" t="s">
        <v>87</v>
      </c>
      <c r="K1503" s="16">
        <v>1000522134</v>
      </c>
      <c r="L1503" s="20">
        <v>1</v>
      </c>
      <c r="M1503" s="17" t="s">
        <v>88</v>
      </c>
      <c r="N1503" s="17" t="s">
        <v>89</v>
      </c>
      <c r="O1503" s="16" t="s">
        <v>12478</v>
      </c>
      <c r="P1503" s="17" t="s">
        <v>91</v>
      </c>
      <c r="Q1503" s="17" t="s">
        <v>92</v>
      </c>
      <c r="R1503" s="17" t="s">
        <v>1619</v>
      </c>
      <c r="S1503" s="16" t="s">
        <v>1620</v>
      </c>
      <c r="T1503" s="20">
        <v>75091192</v>
      </c>
      <c r="U1503" s="17" t="s">
        <v>759</v>
      </c>
      <c r="V1503" s="17" t="s">
        <v>95</v>
      </c>
      <c r="W1503" s="17" t="s">
        <v>95</v>
      </c>
      <c r="X1503" s="17" t="s">
        <v>95</v>
      </c>
      <c r="Y1503" s="17" t="s">
        <v>96</v>
      </c>
      <c r="Z1503" s="21">
        <v>36749274</v>
      </c>
      <c r="AA1503" s="33">
        <v>36749274</v>
      </c>
      <c r="AB1503" s="22" t="s">
        <v>95</v>
      </c>
      <c r="AC1503" s="33">
        <v>3841388</v>
      </c>
      <c r="AD1503" s="33">
        <v>3841388</v>
      </c>
      <c r="AE1503" s="20">
        <v>183925</v>
      </c>
      <c r="AF1503" s="20">
        <v>846925</v>
      </c>
      <c r="AG1503" s="7">
        <v>2022011000068</v>
      </c>
      <c r="AH1503" s="18">
        <v>45937</v>
      </c>
      <c r="AI1503" s="18">
        <v>45953</v>
      </c>
      <c r="AJ1503" s="17" t="s">
        <v>95</v>
      </c>
      <c r="AK1503" s="17" t="s">
        <v>95</v>
      </c>
      <c r="AL1503" s="16" t="s">
        <v>95</v>
      </c>
      <c r="AM1503" s="16" t="s">
        <v>95</v>
      </c>
      <c r="AN1503" s="18" t="s">
        <v>95</v>
      </c>
      <c r="AO1503" s="21">
        <v>0</v>
      </c>
      <c r="AP1503" s="18" t="s">
        <v>95</v>
      </c>
      <c r="AQ1503" s="21">
        <v>0</v>
      </c>
      <c r="AR1503" s="17" t="s">
        <v>95</v>
      </c>
      <c r="AS1503" s="21">
        <v>0</v>
      </c>
      <c r="AT1503" s="17" t="s">
        <v>95</v>
      </c>
      <c r="AU1503" s="26">
        <v>0</v>
      </c>
      <c r="AV1503" s="17" t="s">
        <v>95</v>
      </c>
      <c r="AW1503" s="20">
        <v>0</v>
      </c>
      <c r="AX1503" s="18" t="s">
        <v>95</v>
      </c>
      <c r="AY1503" s="4">
        <f t="shared" si="215"/>
        <v>0</v>
      </c>
      <c r="AZ1503" s="11">
        <f t="shared" si="214"/>
        <v>36749274</v>
      </c>
      <c r="BA1503" s="8">
        <f t="shared" si="213"/>
        <v>26889716</v>
      </c>
      <c r="BB1503" s="21">
        <v>26889716</v>
      </c>
      <c r="BC1503" s="21">
        <v>0</v>
      </c>
      <c r="BD1503" s="21">
        <v>0</v>
      </c>
      <c r="BE1503" s="18">
        <v>46234</v>
      </c>
      <c r="BF1503" s="18">
        <v>46234</v>
      </c>
      <c r="BG1503" s="30">
        <v>206</v>
      </c>
      <c r="BH1503" s="62" t="s">
        <v>95</v>
      </c>
      <c r="BI1503" s="17" t="s">
        <v>89</v>
      </c>
      <c r="BJ1503" s="17" t="s">
        <v>97</v>
      </c>
      <c r="BK1503" s="20" t="s">
        <v>12479</v>
      </c>
      <c r="BL1503" s="17" t="s">
        <v>99</v>
      </c>
      <c r="BM1503" s="18">
        <v>45950</v>
      </c>
      <c r="BN1503" s="17" t="s">
        <v>12480</v>
      </c>
      <c r="BO1503" s="18">
        <v>45953</v>
      </c>
      <c r="BP1503" s="16" t="s">
        <v>163</v>
      </c>
      <c r="BQ1503" s="16" t="s">
        <v>6393</v>
      </c>
      <c r="BR1503" s="17" t="s">
        <v>164</v>
      </c>
      <c r="BS1503" s="17" t="s">
        <v>95</v>
      </c>
      <c r="BT1503" s="17" t="s">
        <v>2113</v>
      </c>
      <c r="BU1503" s="17" t="s">
        <v>95</v>
      </c>
      <c r="BV1503" s="5" t="s">
        <v>105</v>
      </c>
      <c r="BW1503" s="16" t="s">
        <v>10330</v>
      </c>
      <c r="BX1503" s="65" t="s">
        <v>12481</v>
      </c>
      <c r="BY1503" s="92" t="s">
        <v>810</v>
      </c>
      <c r="BZ1503" s="92" t="s">
        <v>249</v>
      </c>
      <c r="CA1503" s="92" t="s">
        <v>1625</v>
      </c>
      <c r="CB1503" s="92" t="s">
        <v>631</v>
      </c>
      <c r="CC1503" s="122">
        <f t="shared" si="216"/>
        <v>0</v>
      </c>
    </row>
    <row r="1504" spans="1:81" ht="95.25" customHeight="1" x14ac:dyDescent="0.25">
      <c r="A1504" s="66">
        <v>1411</v>
      </c>
      <c r="B1504" s="16">
        <v>86101701</v>
      </c>
      <c r="C1504" s="16" t="s">
        <v>12482</v>
      </c>
      <c r="D1504" s="16" t="s">
        <v>12483</v>
      </c>
      <c r="E1504" s="16" t="s">
        <v>276</v>
      </c>
      <c r="F1504" s="18">
        <v>45933</v>
      </c>
      <c r="G1504" s="16" t="s">
        <v>7185</v>
      </c>
      <c r="H1504" s="79" t="s">
        <v>85</v>
      </c>
      <c r="I1504" s="79" t="s">
        <v>86</v>
      </c>
      <c r="J1504" s="79" t="s">
        <v>87</v>
      </c>
      <c r="K1504" s="16">
        <v>52472497</v>
      </c>
      <c r="L1504" s="20">
        <v>0</v>
      </c>
      <c r="M1504" s="17" t="s">
        <v>88</v>
      </c>
      <c r="N1504" s="17" t="s">
        <v>89</v>
      </c>
      <c r="O1504" s="16" t="s">
        <v>12484</v>
      </c>
      <c r="P1504" s="17" t="s">
        <v>239</v>
      </c>
      <c r="Q1504" s="17" t="s">
        <v>240</v>
      </c>
      <c r="R1504" s="17" t="s">
        <v>1171</v>
      </c>
      <c r="S1504" s="16" t="s">
        <v>2006</v>
      </c>
      <c r="T1504" s="20">
        <v>79455568</v>
      </c>
      <c r="U1504" s="17" t="s">
        <v>1173</v>
      </c>
      <c r="V1504" s="17" t="s">
        <v>95</v>
      </c>
      <c r="W1504" s="17" t="s">
        <v>95</v>
      </c>
      <c r="X1504" s="17" t="s">
        <v>95</v>
      </c>
      <c r="Y1504" s="17" t="s">
        <v>96</v>
      </c>
      <c r="Z1504" s="21">
        <v>93098226</v>
      </c>
      <c r="AA1504" s="33">
        <v>93098226</v>
      </c>
      <c r="AB1504" s="22" t="s">
        <v>95</v>
      </c>
      <c r="AC1504" s="33">
        <v>9731522</v>
      </c>
      <c r="AD1504" s="33">
        <v>9731522</v>
      </c>
      <c r="AE1504" s="20">
        <v>184125</v>
      </c>
      <c r="AF1504" s="20">
        <v>906125</v>
      </c>
      <c r="AG1504" s="20">
        <v>2022011000057</v>
      </c>
      <c r="AH1504" s="18">
        <v>45960</v>
      </c>
      <c r="AI1504" s="18">
        <v>45972</v>
      </c>
      <c r="AJ1504" s="17" t="s">
        <v>95</v>
      </c>
      <c r="AK1504" s="17" t="s">
        <v>95</v>
      </c>
      <c r="AL1504" s="16" t="s">
        <v>95</v>
      </c>
      <c r="AM1504" s="16" t="s">
        <v>95</v>
      </c>
      <c r="AN1504" s="18" t="s">
        <v>95</v>
      </c>
      <c r="AO1504" s="21">
        <v>0</v>
      </c>
      <c r="AP1504" s="18" t="s">
        <v>95</v>
      </c>
      <c r="AQ1504" s="21">
        <v>0</v>
      </c>
      <c r="AR1504" s="17" t="s">
        <v>95</v>
      </c>
      <c r="AS1504" s="21">
        <v>0</v>
      </c>
      <c r="AT1504" s="17" t="s">
        <v>95</v>
      </c>
      <c r="AU1504" s="26">
        <v>0</v>
      </c>
      <c r="AV1504" s="17" t="s">
        <v>95</v>
      </c>
      <c r="AW1504" s="20">
        <v>0</v>
      </c>
      <c r="AX1504" s="18" t="s">
        <v>95</v>
      </c>
      <c r="AY1504" s="4">
        <f t="shared" si="215"/>
        <v>0</v>
      </c>
      <c r="AZ1504" s="11">
        <f t="shared" si="214"/>
        <v>93098226</v>
      </c>
      <c r="BA1504" s="8">
        <f t="shared" si="213"/>
        <v>68120654</v>
      </c>
      <c r="BB1504" s="21">
        <v>68120654</v>
      </c>
      <c r="BC1504" s="21">
        <v>0</v>
      </c>
      <c r="BD1504" s="21">
        <v>0</v>
      </c>
      <c r="BE1504" s="18">
        <v>46234</v>
      </c>
      <c r="BF1504" s="18">
        <v>46234</v>
      </c>
      <c r="BG1504" s="30">
        <v>206</v>
      </c>
      <c r="BH1504" s="62" t="s">
        <v>95</v>
      </c>
      <c r="BI1504" s="17" t="s">
        <v>89</v>
      </c>
      <c r="BJ1504" s="17" t="s">
        <v>97</v>
      </c>
      <c r="BK1504" s="20" t="s">
        <v>12485</v>
      </c>
      <c r="BL1504" s="17" t="s">
        <v>99</v>
      </c>
      <c r="BM1504" s="18">
        <v>45960</v>
      </c>
      <c r="BN1504" s="17" t="s">
        <v>11432</v>
      </c>
      <c r="BO1504" s="18">
        <v>45971</v>
      </c>
      <c r="BP1504" s="16" t="s">
        <v>163</v>
      </c>
      <c r="BQ1504" s="16" t="s">
        <v>6393</v>
      </c>
      <c r="BR1504" s="17" t="s">
        <v>164</v>
      </c>
      <c r="BS1504" s="17" t="s">
        <v>95</v>
      </c>
      <c r="BT1504" s="17" t="s">
        <v>664</v>
      </c>
      <c r="BU1504" s="17" t="s">
        <v>95</v>
      </c>
      <c r="BV1504" s="5" t="s">
        <v>105</v>
      </c>
      <c r="BW1504" s="16" t="s">
        <v>7190</v>
      </c>
      <c r="BX1504" s="65" t="s">
        <v>12486</v>
      </c>
      <c r="BY1504" s="92" t="s">
        <v>810</v>
      </c>
      <c r="BZ1504" s="92" t="s">
        <v>249</v>
      </c>
      <c r="CA1504" s="92" t="s">
        <v>1178</v>
      </c>
      <c r="CB1504" s="92" t="s">
        <v>1178</v>
      </c>
      <c r="CC1504" s="122">
        <f t="shared" si="216"/>
        <v>0</v>
      </c>
    </row>
    <row r="1505" spans="1:81" ht="95.25" customHeight="1" x14ac:dyDescent="0.25">
      <c r="A1505" s="66">
        <v>1412</v>
      </c>
      <c r="B1505" s="16" t="s">
        <v>4605</v>
      </c>
      <c r="C1505" s="16" t="s">
        <v>12487</v>
      </c>
      <c r="D1505" s="16" t="s">
        <v>12488</v>
      </c>
      <c r="E1505" s="16" t="s">
        <v>506</v>
      </c>
      <c r="F1505" s="18">
        <v>45933</v>
      </c>
      <c r="G1505" s="16" t="s">
        <v>5180</v>
      </c>
      <c r="H1505" s="79" t="s">
        <v>85</v>
      </c>
      <c r="I1505" s="79" t="s">
        <v>86</v>
      </c>
      <c r="J1505" s="79" t="s">
        <v>87</v>
      </c>
      <c r="K1505" s="16">
        <v>1036403025</v>
      </c>
      <c r="L1505" s="20">
        <v>6</v>
      </c>
      <c r="M1505" s="17" t="s">
        <v>88</v>
      </c>
      <c r="N1505" s="17" t="s">
        <v>748</v>
      </c>
      <c r="O1505" s="16" t="s">
        <v>12489</v>
      </c>
      <c r="P1505" s="17" t="s">
        <v>91</v>
      </c>
      <c r="Q1505" s="17" t="s">
        <v>92</v>
      </c>
      <c r="R1505" s="17" t="s">
        <v>620</v>
      </c>
      <c r="S1505" s="16" t="s">
        <v>1210</v>
      </c>
      <c r="T1505" s="20">
        <v>52350519</v>
      </c>
      <c r="U1505" s="17" t="s">
        <v>620</v>
      </c>
      <c r="V1505" s="17" t="s">
        <v>95</v>
      </c>
      <c r="W1505" s="17" t="s">
        <v>622</v>
      </c>
      <c r="X1505" s="17" t="s">
        <v>1212</v>
      </c>
      <c r="Y1505" s="17" t="s">
        <v>96</v>
      </c>
      <c r="Z1505" s="21">
        <v>47365736</v>
      </c>
      <c r="AA1505" s="33">
        <v>47365736</v>
      </c>
      <c r="AB1505" s="22" t="s">
        <v>95</v>
      </c>
      <c r="AC1505" s="33">
        <v>4951123</v>
      </c>
      <c r="AD1505" s="33">
        <v>4951123</v>
      </c>
      <c r="AE1505" s="20">
        <v>184225</v>
      </c>
      <c r="AF1505" s="20">
        <v>868525</v>
      </c>
      <c r="AG1505" s="7">
        <v>2022011000068</v>
      </c>
      <c r="AH1505" s="18">
        <v>45945</v>
      </c>
      <c r="AI1505" s="18">
        <v>45954</v>
      </c>
      <c r="AJ1505" s="17" t="s">
        <v>95</v>
      </c>
      <c r="AK1505" s="17" t="s">
        <v>95</v>
      </c>
      <c r="AL1505" s="16" t="s">
        <v>95</v>
      </c>
      <c r="AM1505" s="16" t="s">
        <v>95</v>
      </c>
      <c r="AN1505" s="18" t="s">
        <v>95</v>
      </c>
      <c r="AO1505" s="21">
        <v>0</v>
      </c>
      <c r="AP1505" s="18" t="s">
        <v>95</v>
      </c>
      <c r="AQ1505" s="21">
        <v>0</v>
      </c>
      <c r="AR1505" s="17" t="s">
        <v>95</v>
      </c>
      <c r="AS1505" s="21">
        <v>0</v>
      </c>
      <c r="AT1505" s="17" t="s">
        <v>95</v>
      </c>
      <c r="AU1505" s="26">
        <v>0</v>
      </c>
      <c r="AV1505" s="17" t="s">
        <v>95</v>
      </c>
      <c r="AW1505" s="20">
        <v>0</v>
      </c>
      <c r="AX1505" s="18" t="s">
        <v>95</v>
      </c>
      <c r="AY1505" s="4">
        <f t="shared" si="215"/>
        <v>0</v>
      </c>
      <c r="AZ1505" s="11">
        <f t="shared" si="214"/>
        <v>47365736</v>
      </c>
      <c r="BA1505" s="8">
        <f t="shared" si="213"/>
        <v>34657861</v>
      </c>
      <c r="BB1505" s="21">
        <v>34657861</v>
      </c>
      <c r="BC1505" s="21">
        <v>0</v>
      </c>
      <c r="BD1505" s="21">
        <v>0</v>
      </c>
      <c r="BE1505" s="18">
        <v>46234</v>
      </c>
      <c r="BF1505" s="18">
        <v>46234</v>
      </c>
      <c r="BG1505" s="30">
        <v>206</v>
      </c>
      <c r="BH1505" s="62" t="s">
        <v>95</v>
      </c>
      <c r="BI1505" s="17" t="s">
        <v>89</v>
      </c>
      <c r="BJ1505" s="17" t="s">
        <v>97</v>
      </c>
      <c r="BK1505" s="20" t="s">
        <v>12490</v>
      </c>
      <c r="BL1505" s="17" t="s">
        <v>99</v>
      </c>
      <c r="BM1505" s="18">
        <v>45953</v>
      </c>
      <c r="BN1505" s="17" t="s">
        <v>12491</v>
      </c>
      <c r="BO1505" s="18">
        <v>45954</v>
      </c>
      <c r="BP1505" s="16" t="s">
        <v>12492</v>
      </c>
      <c r="BQ1505" s="16" t="s">
        <v>6393</v>
      </c>
      <c r="BR1505" s="17" t="s">
        <v>164</v>
      </c>
      <c r="BS1505" s="17" t="s">
        <v>95</v>
      </c>
      <c r="BT1505" s="17" t="s">
        <v>349</v>
      </c>
      <c r="BU1505" s="17" t="s">
        <v>95</v>
      </c>
      <c r="BV1505" s="5" t="s">
        <v>105</v>
      </c>
      <c r="BW1505" s="16" t="s">
        <v>5184</v>
      </c>
      <c r="BX1505" s="65" t="s">
        <v>12493</v>
      </c>
      <c r="BY1505" s="92" t="s">
        <v>630</v>
      </c>
      <c r="BZ1505" s="92" t="s">
        <v>249</v>
      </c>
      <c r="CA1505" s="92" t="s">
        <v>631</v>
      </c>
      <c r="CB1505" s="92" t="s">
        <v>631</v>
      </c>
      <c r="CC1505" s="122">
        <f t="shared" si="216"/>
        <v>0</v>
      </c>
    </row>
    <row r="1506" spans="1:81" ht="95.25" customHeight="1" x14ac:dyDescent="0.25">
      <c r="A1506" s="66">
        <v>1423</v>
      </c>
      <c r="B1506" s="16">
        <v>93151507</v>
      </c>
      <c r="C1506" s="16" t="s">
        <v>12494</v>
      </c>
      <c r="D1506" s="16" t="s">
        <v>12495</v>
      </c>
      <c r="E1506" s="16" t="s">
        <v>617</v>
      </c>
      <c r="F1506" s="18">
        <v>45933</v>
      </c>
      <c r="G1506" s="16" t="s">
        <v>2033</v>
      </c>
      <c r="H1506" s="79" t="s">
        <v>85</v>
      </c>
      <c r="I1506" s="79" t="s">
        <v>86</v>
      </c>
      <c r="J1506" s="79" t="s">
        <v>87</v>
      </c>
      <c r="K1506" s="16">
        <v>1014222104</v>
      </c>
      <c r="L1506" s="20">
        <v>2</v>
      </c>
      <c r="M1506" s="17" t="s">
        <v>88</v>
      </c>
      <c r="N1506" s="17" t="s">
        <v>89</v>
      </c>
      <c r="O1506" s="16" t="s">
        <v>2015</v>
      </c>
      <c r="P1506" s="17" t="s">
        <v>91</v>
      </c>
      <c r="Q1506" s="17" t="s">
        <v>92</v>
      </c>
      <c r="R1506" s="17" t="s">
        <v>2016</v>
      </c>
      <c r="S1506" s="16" t="s">
        <v>2017</v>
      </c>
      <c r="T1506" s="20">
        <v>52421376</v>
      </c>
      <c r="U1506" s="17" t="s">
        <v>2016</v>
      </c>
      <c r="V1506" s="17" t="s">
        <v>95</v>
      </c>
      <c r="W1506" s="17" t="s">
        <v>2018</v>
      </c>
      <c r="X1506" s="17" t="s">
        <v>2017</v>
      </c>
      <c r="Y1506" s="17" t="s">
        <v>96</v>
      </c>
      <c r="Z1506" s="21">
        <v>40832513</v>
      </c>
      <c r="AA1506" s="33">
        <v>40832513</v>
      </c>
      <c r="AB1506" s="22" t="s">
        <v>95</v>
      </c>
      <c r="AC1506" s="33">
        <v>4268208</v>
      </c>
      <c r="AD1506" s="33">
        <v>4268208</v>
      </c>
      <c r="AE1506" s="20">
        <v>184925</v>
      </c>
      <c r="AF1506" s="20">
        <v>855725</v>
      </c>
      <c r="AG1506" s="7">
        <v>2022011000068</v>
      </c>
      <c r="AH1506" s="18">
        <v>45939</v>
      </c>
      <c r="AI1506" s="18">
        <v>45953</v>
      </c>
      <c r="AJ1506" s="17" t="s">
        <v>95</v>
      </c>
      <c r="AK1506" s="17" t="s">
        <v>95</v>
      </c>
      <c r="AL1506" s="16" t="s">
        <v>95</v>
      </c>
      <c r="AM1506" s="16" t="s">
        <v>95</v>
      </c>
      <c r="AN1506" s="18" t="s">
        <v>95</v>
      </c>
      <c r="AO1506" s="21">
        <v>0</v>
      </c>
      <c r="AP1506" s="18" t="s">
        <v>95</v>
      </c>
      <c r="AQ1506" s="21">
        <v>0</v>
      </c>
      <c r="AR1506" s="17" t="s">
        <v>95</v>
      </c>
      <c r="AS1506" s="21">
        <v>0</v>
      </c>
      <c r="AT1506" s="17" t="s">
        <v>95</v>
      </c>
      <c r="AU1506" s="26">
        <v>0</v>
      </c>
      <c r="AV1506" s="17" t="s">
        <v>95</v>
      </c>
      <c r="AW1506" s="20">
        <v>0</v>
      </c>
      <c r="AX1506" s="18" t="s">
        <v>95</v>
      </c>
      <c r="AY1506" s="4">
        <f t="shared" si="215"/>
        <v>0</v>
      </c>
      <c r="AZ1506" s="11">
        <f t="shared" si="214"/>
        <v>40832513</v>
      </c>
      <c r="BA1506" s="8">
        <f t="shared" si="213"/>
        <v>29877456</v>
      </c>
      <c r="BB1506" s="21">
        <v>29877456</v>
      </c>
      <c r="BC1506" s="21">
        <v>0</v>
      </c>
      <c r="BD1506" s="21">
        <v>0</v>
      </c>
      <c r="BE1506" s="18">
        <v>46234</v>
      </c>
      <c r="BF1506" s="18">
        <v>46234</v>
      </c>
      <c r="BG1506" s="30">
        <v>206</v>
      </c>
      <c r="BH1506" s="62" t="s">
        <v>95</v>
      </c>
      <c r="BI1506" s="17" t="s">
        <v>89</v>
      </c>
      <c r="BJ1506" s="17" t="s">
        <v>97</v>
      </c>
      <c r="BK1506" s="20">
        <v>4.6047994000092096E+16</v>
      </c>
      <c r="BL1506" s="17" t="s">
        <v>12496</v>
      </c>
      <c r="BM1506" s="18">
        <v>45950</v>
      </c>
      <c r="BN1506" s="17" t="s">
        <v>12497</v>
      </c>
      <c r="BO1506" s="18">
        <v>45952</v>
      </c>
      <c r="BP1506" s="16" t="s">
        <v>163</v>
      </c>
      <c r="BQ1506" s="16" t="s">
        <v>6393</v>
      </c>
      <c r="BR1506" s="17" t="s">
        <v>164</v>
      </c>
      <c r="BS1506" s="17" t="s">
        <v>95</v>
      </c>
      <c r="BT1506" s="17" t="s">
        <v>258</v>
      </c>
      <c r="BU1506" s="17" t="s">
        <v>95</v>
      </c>
      <c r="BV1506" s="17" t="s">
        <v>117</v>
      </c>
      <c r="BW1506" s="16" t="s">
        <v>2037</v>
      </c>
      <c r="BX1506" s="65" t="s">
        <v>12498</v>
      </c>
      <c r="BY1506" s="92" t="s">
        <v>810</v>
      </c>
      <c r="BZ1506" s="92" t="s">
        <v>249</v>
      </c>
      <c r="CA1506" s="92" t="s">
        <v>2023</v>
      </c>
      <c r="CB1506" s="92" t="s">
        <v>631</v>
      </c>
      <c r="CC1506" s="122">
        <f t="shared" si="216"/>
        <v>0</v>
      </c>
    </row>
    <row r="1507" spans="1:81" ht="95.25" customHeight="1" x14ac:dyDescent="0.25">
      <c r="A1507" s="66">
        <v>1433</v>
      </c>
      <c r="B1507" s="16">
        <v>80161500</v>
      </c>
      <c r="C1507" s="16" t="s">
        <v>12499</v>
      </c>
      <c r="D1507" s="16" t="s">
        <v>12500</v>
      </c>
      <c r="E1507" s="16" t="s">
        <v>83</v>
      </c>
      <c r="F1507" s="18">
        <v>45933</v>
      </c>
      <c r="G1507" s="16" t="s">
        <v>5972</v>
      </c>
      <c r="H1507" s="79" t="s">
        <v>85</v>
      </c>
      <c r="I1507" s="79" t="s">
        <v>86</v>
      </c>
      <c r="J1507" s="79" t="s">
        <v>87</v>
      </c>
      <c r="K1507" s="16">
        <v>52178385</v>
      </c>
      <c r="L1507" s="20">
        <v>4</v>
      </c>
      <c r="M1507" s="17" t="s">
        <v>88</v>
      </c>
      <c r="N1507" s="17" t="s">
        <v>89</v>
      </c>
      <c r="O1507" s="16" t="s">
        <v>2793</v>
      </c>
      <c r="P1507" s="17" t="s">
        <v>7632</v>
      </c>
      <c r="Q1507" s="17" t="s">
        <v>135</v>
      </c>
      <c r="R1507" s="17" t="s">
        <v>308</v>
      </c>
      <c r="S1507" s="16" t="s">
        <v>1046</v>
      </c>
      <c r="T1507" s="20">
        <v>1053783047</v>
      </c>
      <c r="U1507" s="17" t="s">
        <v>308</v>
      </c>
      <c r="V1507" s="17" t="s">
        <v>95</v>
      </c>
      <c r="W1507" s="17" t="s">
        <v>95</v>
      </c>
      <c r="X1507" s="17" t="s">
        <v>95</v>
      </c>
      <c r="Y1507" s="17" t="s">
        <v>96</v>
      </c>
      <c r="Z1507" s="21">
        <v>58798874</v>
      </c>
      <c r="AA1507" s="33">
        <v>58798874</v>
      </c>
      <c r="AB1507" s="22" t="s">
        <v>95</v>
      </c>
      <c r="AC1507" s="33">
        <v>6146224</v>
      </c>
      <c r="AD1507" s="33">
        <v>6146224</v>
      </c>
      <c r="AE1507" s="20">
        <v>223725</v>
      </c>
      <c r="AF1507" s="20">
        <v>825325</v>
      </c>
      <c r="AG1507" s="7">
        <v>2022011000068</v>
      </c>
      <c r="AH1507" s="18">
        <v>45938</v>
      </c>
      <c r="AI1507" s="18">
        <v>45945</v>
      </c>
      <c r="AJ1507" s="17" t="s">
        <v>95</v>
      </c>
      <c r="AK1507" s="17" t="s">
        <v>95</v>
      </c>
      <c r="AL1507" s="16" t="s">
        <v>95</v>
      </c>
      <c r="AM1507" s="16" t="s">
        <v>95</v>
      </c>
      <c r="AN1507" s="18" t="s">
        <v>95</v>
      </c>
      <c r="AO1507" s="21">
        <v>0</v>
      </c>
      <c r="AP1507" s="18" t="s">
        <v>95</v>
      </c>
      <c r="AQ1507" s="21">
        <v>0</v>
      </c>
      <c r="AR1507" s="17" t="s">
        <v>95</v>
      </c>
      <c r="AS1507" s="21">
        <v>0</v>
      </c>
      <c r="AT1507" s="17" t="s">
        <v>95</v>
      </c>
      <c r="AU1507" s="26">
        <v>0</v>
      </c>
      <c r="AV1507" s="17" t="s">
        <v>95</v>
      </c>
      <c r="AW1507" s="20">
        <v>0</v>
      </c>
      <c r="AX1507" s="18" t="s">
        <v>95</v>
      </c>
      <c r="AY1507" s="4">
        <f t="shared" si="215"/>
        <v>0</v>
      </c>
      <c r="AZ1507" s="11">
        <f t="shared" si="214"/>
        <v>58798874</v>
      </c>
      <c r="BA1507" s="8">
        <f t="shared" si="213"/>
        <v>43023568</v>
      </c>
      <c r="BB1507" s="21">
        <v>43023568</v>
      </c>
      <c r="BC1507" s="21">
        <v>0</v>
      </c>
      <c r="BD1507" s="21">
        <v>0</v>
      </c>
      <c r="BE1507" s="18">
        <v>46234</v>
      </c>
      <c r="BF1507" s="18">
        <v>46234</v>
      </c>
      <c r="BG1507" s="30">
        <v>206</v>
      </c>
      <c r="BH1507" s="62" t="s">
        <v>95</v>
      </c>
      <c r="BI1507" s="17" t="s">
        <v>89</v>
      </c>
      <c r="BJ1507" s="17" t="s">
        <v>97</v>
      </c>
      <c r="BK1507" s="20" t="s">
        <v>12501</v>
      </c>
      <c r="BL1507" s="17" t="s">
        <v>99</v>
      </c>
      <c r="BM1507" s="18">
        <v>45945</v>
      </c>
      <c r="BN1507" s="17" t="s">
        <v>11258</v>
      </c>
      <c r="BO1507" s="18">
        <v>45945</v>
      </c>
      <c r="BP1507" s="16" t="s">
        <v>163</v>
      </c>
      <c r="BQ1507" s="16" t="s">
        <v>6393</v>
      </c>
      <c r="BR1507" s="17" t="s">
        <v>164</v>
      </c>
      <c r="BS1507" s="17" t="s">
        <v>95</v>
      </c>
      <c r="BT1507" s="17" t="s">
        <v>211</v>
      </c>
      <c r="BU1507" s="17" t="s">
        <v>95</v>
      </c>
      <c r="BV1507" s="5" t="s">
        <v>105</v>
      </c>
      <c r="BW1507" s="16" t="s">
        <v>5976</v>
      </c>
      <c r="BX1507" s="65" t="s">
        <v>12502</v>
      </c>
      <c r="BY1507" s="92" t="s">
        <v>155</v>
      </c>
      <c r="BZ1507" s="92" t="s">
        <v>109</v>
      </c>
      <c r="CA1507" s="92" t="s">
        <v>135</v>
      </c>
      <c r="CB1507" s="92" t="s">
        <v>110</v>
      </c>
      <c r="CC1507" s="122">
        <f t="shared" si="216"/>
        <v>0</v>
      </c>
    </row>
    <row r="1508" spans="1:81" ht="95.25" customHeight="1" x14ac:dyDescent="0.25">
      <c r="A1508" s="66">
        <v>1434</v>
      </c>
      <c r="B1508" s="16">
        <v>80161500</v>
      </c>
      <c r="C1508" s="16" t="s">
        <v>12503</v>
      </c>
      <c r="D1508" s="16" t="s">
        <v>12504</v>
      </c>
      <c r="E1508" s="16" t="s">
        <v>83</v>
      </c>
      <c r="F1508" s="18">
        <v>45933</v>
      </c>
      <c r="G1508" s="16" t="s">
        <v>5944</v>
      </c>
      <c r="H1508" s="79" t="s">
        <v>85</v>
      </c>
      <c r="I1508" s="79" t="s">
        <v>86</v>
      </c>
      <c r="J1508" s="79" t="s">
        <v>87</v>
      </c>
      <c r="K1508" s="16">
        <v>1026585101</v>
      </c>
      <c r="L1508" s="20" t="s">
        <v>5945</v>
      </c>
      <c r="M1508" s="17" t="s">
        <v>88</v>
      </c>
      <c r="N1508" s="17" t="s">
        <v>89</v>
      </c>
      <c r="O1508" s="16" t="s">
        <v>2793</v>
      </c>
      <c r="P1508" s="17" t="s">
        <v>7632</v>
      </c>
      <c r="Q1508" s="17" t="s">
        <v>135</v>
      </c>
      <c r="R1508" s="17" t="s">
        <v>308</v>
      </c>
      <c r="S1508" s="16" t="s">
        <v>1046</v>
      </c>
      <c r="T1508" s="20">
        <v>1053783047</v>
      </c>
      <c r="U1508" s="17" t="s">
        <v>308</v>
      </c>
      <c r="V1508" s="17" t="s">
        <v>95</v>
      </c>
      <c r="W1508" s="17" t="s">
        <v>95</v>
      </c>
      <c r="X1508" s="17" t="s">
        <v>95</v>
      </c>
      <c r="Y1508" s="17" t="s">
        <v>96</v>
      </c>
      <c r="Z1508" s="21">
        <v>58798874</v>
      </c>
      <c r="AA1508" s="33">
        <v>58798874</v>
      </c>
      <c r="AB1508" s="22" t="s">
        <v>95</v>
      </c>
      <c r="AC1508" s="33">
        <v>6146224</v>
      </c>
      <c r="AD1508" s="33">
        <v>6146224</v>
      </c>
      <c r="AE1508" s="20">
        <v>223825</v>
      </c>
      <c r="AF1508" s="20">
        <v>825425</v>
      </c>
      <c r="AG1508" s="7">
        <v>2022011000068</v>
      </c>
      <c r="AH1508" s="18">
        <v>45938</v>
      </c>
      <c r="AI1508" s="18">
        <v>45945</v>
      </c>
      <c r="AJ1508" s="17" t="s">
        <v>95</v>
      </c>
      <c r="AK1508" s="17" t="s">
        <v>95</v>
      </c>
      <c r="AL1508" s="16" t="s">
        <v>95</v>
      </c>
      <c r="AM1508" s="16" t="s">
        <v>95</v>
      </c>
      <c r="AN1508" s="18" t="s">
        <v>95</v>
      </c>
      <c r="AO1508" s="21">
        <v>0</v>
      </c>
      <c r="AP1508" s="18" t="s">
        <v>95</v>
      </c>
      <c r="AQ1508" s="21">
        <v>0</v>
      </c>
      <c r="AR1508" s="17" t="s">
        <v>95</v>
      </c>
      <c r="AS1508" s="21">
        <v>0</v>
      </c>
      <c r="AT1508" s="17" t="s">
        <v>95</v>
      </c>
      <c r="AU1508" s="26">
        <v>0</v>
      </c>
      <c r="AV1508" s="17" t="s">
        <v>95</v>
      </c>
      <c r="AW1508" s="20">
        <v>0</v>
      </c>
      <c r="AX1508" s="18" t="s">
        <v>95</v>
      </c>
      <c r="AY1508" s="4">
        <f t="shared" si="215"/>
        <v>0</v>
      </c>
      <c r="AZ1508" s="11">
        <f t="shared" si="214"/>
        <v>58798874</v>
      </c>
      <c r="BA1508" s="8">
        <f t="shared" si="213"/>
        <v>43023568</v>
      </c>
      <c r="BB1508" s="21">
        <v>43023568</v>
      </c>
      <c r="BC1508" s="21">
        <v>0</v>
      </c>
      <c r="BD1508" s="21">
        <v>0</v>
      </c>
      <c r="BE1508" s="18">
        <v>46234</v>
      </c>
      <c r="BF1508" s="18">
        <v>46234</v>
      </c>
      <c r="BG1508" s="30">
        <v>206</v>
      </c>
      <c r="BH1508" s="62" t="s">
        <v>95</v>
      </c>
      <c r="BI1508" s="17" t="s">
        <v>89</v>
      </c>
      <c r="BJ1508" s="17" t="s">
        <v>97</v>
      </c>
      <c r="BK1508" s="20" t="s">
        <v>12505</v>
      </c>
      <c r="BL1508" s="17" t="s">
        <v>99</v>
      </c>
      <c r="BM1508" s="18">
        <v>45945</v>
      </c>
      <c r="BN1508" s="17" t="s">
        <v>11258</v>
      </c>
      <c r="BO1508" s="18">
        <v>45945</v>
      </c>
      <c r="BP1508" s="16" t="s">
        <v>163</v>
      </c>
      <c r="BQ1508" s="16" t="s">
        <v>6393</v>
      </c>
      <c r="BR1508" s="17" t="s">
        <v>164</v>
      </c>
      <c r="BS1508" s="17" t="s">
        <v>95</v>
      </c>
      <c r="BT1508" s="17" t="s">
        <v>245</v>
      </c>
      <c r="BU1508" s="17" t="s">
        <v>95</v>
      </c>
      <c r="BV1508" s="17" t="s">
        <v>117</v>
      </c>
      <c r="BW1508" s="16" t="s">
        <v>5949</v>
      </c>
      <c r="BX1508" s="65" t="s">
        <v>12506</v>
      </c>
      <c r="BY1508" s="92" t="s">
        <v>155</v>
      </c>
      <c r="BZ1508" s="92" t="s">
        <v>109</v>
      </c>
      <c r="CA1508" s="92" t="s">
        <v>135</v>
      </c>
      <c r="CB1508" s="92" t="s">
        <v>110</v>
      </c>
      <c r="CC1508" s="122">
        <f t="shared" si="216"/>
        <v>0</v>
      </c>
    </row>
    <row r="1509" spans="1:81" ht="95.25" customHeight="1" x14ac:dyDescent="0.25">
      <c r="A1509" s="66">
        <v>1378</v>
      </c>
      <c r="B1509" s="16">
        <v>80111500</v>
      </c>
      <c r="C1509" s="16" t="s">
        <v>12507</v>
      </c>
      <c r="D1509" s="17" t="s">
        <v>12508</v>
      </c>
      <c r="E1509" s="17" t="s">
        <v>83</v>
      </c>
      <c r="F1509" s="18">
        <v>45947</v>
      </c>
      <c r="G1509" s="17" t="s">
        <v>5980</v>
      </c>
      <c r="H1509" s="17" t="s">
        <v>85</v>
      </c>
      <c r="I1509" s="17" t="s">
        <v>86</v>
      </c>
      <c r="J1509" s="17" t="s">
        <v>87</v>
      </c>
      <c r="K1509" s="16">
        <v>1082978915</v>
      </c>
      <c r="L1509" s="20">
        <v>0</v>
      </c>
      <c r="M1509" s="17" t="s">
        <v>88</v>
      </c>
      <c r="N1509" s="17" t="s">
        <v>3202</v>
      </c>
      <c r="O1509" s="16" t="s">
        <v>12509</v>
      </c>
      <c r="P1509" s="17" t="s">
        <v>134</v>
      </c>
      <c r="Q1509" s="17" t="s">
        <v>135</v>
      </c>
      <c r="R1509" s="17" t="s">
        <v>816</v>
      </c>
      <c r="S1509" s="16" t="s">
        <v>817</v>
      </c>
      <c r="T1509" s="20">
        <v>39690594</v>
      </c>
      <c r="U1509" s="17" t="s">
        <v>816</v>
      </c>
      <c r="V1509" s="17" t="s">
        <v>95</v>
      </c>
      <c r="W1509" s="17" t="s">
        <v>95</v>
      </c>
      <c r="X1509" s="17" t="s">
        <v>95</v>
      </c>
      <c r="Y1509" s="17" t="s">
        <v>96</v>
      </c>
      <c r="Z1509" s="21">
        <v>52909220</v>
      </c>
      <c r="AA1509" s="33">
        <v>52909220</v>
      </c>
      <c r="AB1509" s="22" t="s">
        <v>95</v>
      </c>
      <c r="AC1509" s="33">
        <v>5967208</v>
      </c>
      <c r="AD1509" s="33">
        <v>5967208</v>
      </c>
      <c r="AE1509" s="20">
        <v>183725</v>
      </c>
      <c r="AF1509" s="20" t="s">
        <v>12510</v>
      </c>
      <c r="AG1509" s="7">
        <v>2022011000068</v>
      </c>
      <c r="AH1509" s="18">
        <v>45968</v>
      </c>
      <c r="AI1509" s="18">
        <v>45975</v>
      </c>
      <c r="AJ1509" s="17" t="s">
        <v>95</v>
      </c>
      <c r="AK1509" s="17" t="s">
        <v>95</v>
      </c>
      <c r="AL1509" s="16" t="s">
        <v>95</v>
      </c>
      <c r="AM1509" s="16" t="s">
        <v>95</v>
      </c>
      <c r="AN1509" s="18" t="s">
        <v>95</v>
      </c>
      <c r="AO1509" s="21">
        <v>0</v>
      </c>
      <c r="AP1509" s="18" t="s">
        <v>95</v>
      </c>
      <c r="AQ1509" s="21">
        <v>0</v>
      </c>
      <c r="AR1509" s="17" t="s">
        <v>95</v>
      </c>
      <c r="AS1509" s="21">
        <v>0</v>
      </c>
      <c r="AT1509" s="17" t="s">
        <v>95</v>
      </c>
      <c r="AU1509" s="26">
        <v>0</v>
      </c>
      <c r="AV1509" s="17" t="s">
        <v>95</v>
      </c>
      <c r="AW1509" s="20">
        <v>0</v>
      </c>
      <c r="AX1509" s="18" t="s">
        <v>95</v>
      </c>
      <c r="AY1509" s="4">
        <f t="shared" si="215"/>
        <v>0</v>
      </c>
      <c r="AZ1509" s="11">
        <f t="shared" si="214"/>
        <v>52909220</v>
      </c>
      <c r="BA1509" s="8">
        <f t="shared" si="213"/>
        <v>41770456</v>
      </c>
      <c r="BB1509" s="21">
        <v>41770456</v>
      </c>
      <c r="BC1509" s="21">
        <v>0</v>
      </c>
      <c r="BD1509" s="21">
        <v>0</v>
      </c>
      <c r="BE1509" s="18">
        <v>46234</v>
      </c>
      <c r="BF1509" s="18">
        <v>46234</v>
      </c>
      <c r="BG1509" s="30">
        <v>206</v>
      </c>
      <c r="BH1509" s="62" t="s">
        <v>95</v>
      </c>
      <c r="BI1509" s="17" t="s">
        <v>89</v>
      </c>
      <c r="BJ1509" s="17" t="s">
        <v>97</v>
      </c>
      <c r="BK1509" s="20" t="s">
        <v>12511</v>
      </c>
      <c r="BL1509" s="17" t="s">
        <v>99</v>
      </c>
      <c r="BM1509" s="18">
        <v>45969</v>
      </c>
      <c r="BN1509" s="17" t="s">
        <v>12512</v>
      </c>
      <c r="BO1509" s="18">
        <v>45975</v>
      </c>
      <c r="BP1509" s="16" t="s">
        <v>163</v>
      </c>
      <c r="BQ1509" s="16" t="s">
        <v>6393</v>
      </c>
      <c r="BR1509" s="17" t="s">
        <v>164</v>
      </c>
      <c r="BS1509" s="17" t="s">
        <v>95</v>
      </c>
      <c r="BT1509" s="17" t="s">
        <v>822</v>
      </c>
      <c r="BU1509" s="17" t="s">
        <v>95</v>
      </c>
      <c r="BV1509" s="17" t="s">
        <v>117</v>
      </c>
      <c r="BW1509" s="16" t="s">
        <v>5985</v>
      </c>
      <c r="BX1509" s="65" t="s">
        <v>12513</v>
      </c>
      <c r="BY1509" s="92" t="s">
        <v>825</v>
      </c>
      <c r="BZ1509" s="92" t="s">
        <v>544</v>
      </c>
      <c r="CA1509" s="92" t="s">
        <v>826</v>
      </c>
      <c r="CB1509" s="92" t="s">
        <v>110</v>
      </c>
      <c r="CC1509" s="122">
        <f t="shared" si="216"/>
        <v>0</v>
      </c>
    </row>
    <row r="1510" spans="1:81" ht="95.25" customHeight="1" x14ac:dyDescent="0.25">
      <c r="A1510" s="66">
        <v>1436</v>
      </c>
      <c r="B1510" s="16">
        <v>80161500</v>
      </c>
      <c r="C1510" s="16" t="s">
        <v>12514</v>
      </c>
      <c r="D1510" s="16" t="s">
        <v>12515</v>
      </c>
      <c r="E1510" s="16" t="s">
        <v>83</v>
      </c>
      <c r="F1510" s="18">
        <v>45933</v>
      </c>
      <c r="G1510" s="16" t="s">
        <v>5418</v>
      </c>
      <c r="H1510" s="79" t="s">
        <v>85</v>
      </c>
      <c r="I1510" s="79" t="s">
        <v>86</v>
      </c>
      <c r="J1510" s="79" t="s">
        <v>87</v>
      </c>
      <c r="K1510" s="16">
        <v>43220104</v>
      </c>
      <c r="L1510" s="20">
        <v>8</v>
      </c>
      <c r="M1510" s="17" t="s">
        <v>88</v>
      </c>
      <c r="N1510" s="17" t="s">
        <v>757</v>
      </c>
      <c r="O1510" s="16" t="s">
        <v>2793</v>
      </c>
      <c r="P1510" s="17" t="s">
        <v>7632</v>
      </c>
      <c r="Q1510" s="17" t="s">
        <v>135</v>
      </c>
      <c r="R1510" s="17" t="s">
        <v>308</v>
      </c>
      <c r="S1510" s="16" t="s">
        <v>1046</v>
      </c>
      <c r="T1510" s="20">
        <v>1053783047</v>
      </c>
      <c r="U1510" s="17" t="s">
        <v>308</v>
      </c>
      <c r="V1510" s="17" t="s">
        <v>95</v>
      </c>
      <c r="W1510" s="17" t="s">
        <v>95</v>
      </c>
      <c r="X1510" s="17" t="s">
        <v>95</v>
      </c>
      <c r="Y1510" s="17" t="s">
        <v>96</v>
      </c>
      <c r="Z1510" s="21">
        <v>58798874</v>
      </c>
      <c r="AA1510" s="33">
        <v>58798874</v>
      </c>
      <c r="AB1510" s="22" t="s">
        <v>95</v>
      </c>
      <c r="AC1510" s="33">
        <v>6146224</v>
      </c>
      <c r="AD1510" s="33">
        <v>6146224</v>
      </c>
      <c r="AE1510" s="20">
        <v>224025</v>
      </c>
      <c r="AF1510" s="20">
        <v>825525</v>
      </c>
      <c r="AG1510" s="7">
        <v>2022011000068</v>
      </c>
      <c r="AH1510" s="18">
        <v>45938</v>
      </c>
      <c r="AI1510" s="18">
        <v>45945</v>
      </c>
      <c r="AJ1510" s="17" t="s">
        <v>95</v>
      </c>
      <c r="AK1510" s="17" t="s">
        <v>95</v>
      </c>
      <c r="AL1510" s="16" t="s">
        <v>95</v>
      </c>
      <c r="AM1510" s="16" t="s">
        <v>95</v>
      </c>
      <c r="AN1510" s="18" t="s">
        <v>95</v>
      </c>
      <c r="AO1510" s="21">
        <v>0</v>
      </c>
      <c r="AP1510" s="18" t="s">
        <v>95</v>
      </c>
      <c r="AQ1510" s="21">
        <v>0</v>
      </c>
      <c r="AR1510" s="17" t="s">
        <v>95</v>
      </c>
      <c r="AS1510" s="21">
        <v>0</v>
      </c>
      <c r="AT1510" s="17" t="s">
        <v>95</v>
      </c>
      <c r="AU1510" s="26">
        <v>0</v>
      </c>
      <c r="AV1510" s="17" t="s">
        <v>95</v>
      </c>
      <c r="AW1510" s="20">
        <v>0</v>
      </c>
      <c r="AX1510" s="18" t="s">
        <v>95</v>
      </c>
      <c r="AY1510" s="4">
        <f t="shared" si="215"/>
        <v>0</v>
      </c>
      <c r="AZ1510" s="11">
        <f t="shared" si="214"/>
        <v>58798874</v>
      </c>
      <c r="BA1510" s="8">
        <f t="shared" si="213"/>
        <v>43023568</v>
      </c>
      <c r="BB1510" s="21">
        <v>43023568</v>
      </c>
      <c r="BC1510" s="21">
        <v>0</v>
      </c>
      <c r="BD1510" s="21">
        <v>0</v>
      </c>
      <c r="BE1510" s="18">
        <v>46234</v>
      </c>
      <c r="BF1510" s="18">
        <v>46234</v>
      </c>
      <c r="BG1510" s="30">
        <v>206</v>
      </c>
      <c r="BH1510" s="62" t="s">
        <v>95</v>
      </c>
      <c r="BI1510" s="17" t="s">
        <v>89</v>
      </c>
      <c r="BJ1510" s="17" t="s">
        <v>97</v>
      </c>
      <c r="BK1510" s="20" t="s">
        <v>12516</v>
      </c>
      <c r="BL1510" s="17" t="s">
        <v>99</v>
      </c>
      <c r="BM1510" s="18">
        <v>45945</v>
      </c>
      <c r="BN1510" s="17" t="s">
        <v>11258</v>
      </c>
      <c r="BO1510" s="18">
        <v>45945</v>
      </c>
      <c r="BP1510" s="16" t="s">
        <v>163</v>
      </c>
      <c r="BQ1510" s="16" t="s">
        <v>6393</v>
      </c>
      <c r="BR1510" s="17" t="s">
        <v>164</v>
      </c>
      <c r="BS1510" s="17" t="s">
        <v>95</v>
      </c>
      <c r="BT1510" s="17" t="s">
        <v>5423</v>
      </c>
      <c r="BU1510" s="17" t="s">
        <v>95</v>
      </c>
      <c r="BV1510" s="5" t="s">
        <v>105</v>
      </c>
      <c r="BW1510" s="16" t="s">
        <v>5424</v>
      </c>
      <c r="BX1510" s="65" t="s">
        <v>12517</v>
      </c>
      <c r="BY1510" s="92" t="s">
        <v>155</v>
      </c>
      <c r="BZ1510" s="92" t="s">
        <v>109</v>
      </c>
      <c r="CA1510" s="92" t="s">
        <v>135</v>
      </c>
      <c r="CB1510" s="92" t="s">
        <v>110</v>
      </c>
      <c r="CC1510" s="122">
        <f t="shared" si="216"/>
        <v>0</v>
      </c>
    </row>
    <row r="1511" spans="1:81" ht="95.25" customHeight="1" x14ac:dyDescent="0.25">
      <c r="A1511" s="66">
        <v>1438</v>
      </c>
      <c r="B1511" s="16" t="s">
        <v>2779</v>
      </c>
      <c r="C1511" s="16" t="s">
        <v>12518</v>
      </c>
      <c r="D1511" s="16" t="s">
        <v>12519</v>
      </c>
      <c r="E1511" s="16" t="s">
        <v>11750</v>
      </c>
      <c r="F1511" s="18">
        <v>45933</v>
      </c>
      <c r="G1511" s="16" t="s">
        <v>12520</v>
      </c>
      <c r="H1511" s="79" t="s">
        <v>85</v>
      </c>
      <c r="I1511" s="79" t="s">
        <v>86</v>
      </c>
      <c r="J1511" s="79" t="s">
        <v>87</v>
      </c>
      <c r="K1511" s="16">
        <v>1098758652</v>
      </c>
      <c r="L1511" s="20">
        <v>3</v>
      </c>
      <c r="M1511" s="17" t="s">
        <v>88</v>
      </c>
      <c r="N1511" s="17" t="s">
        <v>1044</v>
      </c>
      <c r="O1511" s="16" t="s">
        <v>12521</v>
      </c>
      <c r="P1511" s="17" t="s">
        <v>239</v>
      </c>
      <c r="Q1511" s="17" t="s">
        <v>240</v>
      </c>
      <c r="R1511" s="17" t="s">
        <v>1171</v>
      </c>
      <c r="S1511" s="16" t="s">
        <v>2006</v>
      </c>
      <c r="T1511" s="20">
        <v>79455568</v>
      </c>
      <c r="U1511" s="17" t="s">
        <v>1173</v>
      </c>
      <c r="V1511" s="17" t="s">
        <v>95</v>
      </c>
      <c r="W1511" s="17" t="s">
        <v>95</v>
      </c>
      <c r="X1511" s="17" t="s">
        <v>95</v>
      </c>
      <c r="Y1511" s="17" t="s">
        <v>96</v>
      </c>
      <c r="Z1511" s="21">
        <v>119231074</v>
      </c>
      <c r="AA1511" s="33">
        <v>119231074</v>
      </c>
      <c r="AB1511" s="22" t="s">
        <v>95</v>
      </c>
      <c r="AC1511" s="33">
        <v>12463179</v>
      </c>
      <c r="AD1511" s="33">
        <v>12463179</v>
      </c>
      <c r="AE1511" s="20">
        <v>185825</v>
      </c>
      <c r="AF1511" s="20">
        <v>934925</v>
      </c>
      <c r="AG1511" s="20">
        <v>2022011000057</v>
      </c>
      <c r="AH1511" s="18">
        <v>45968</v>
      </c>
      <c r="AI1511" s="18">
        <v>45974</v>
      </c>
      <c r="AJ1511" s="17" t="s">
        <v>95</v>
      </c>
      <c r="AK1511" s="17" t="s">
        <v>95</v>
      </c>
      <c r="AL1511" s="16" t="s">
        <v>95</v>
      </c>
      <c r="AM1511" s="16" t="s">
        <v>95</v>
      </c>
      <c r="AN1511" s="18" t="s">
        <v>95</v>
      </c>
      <c r="AO1511" s="21">
        <v>0</v>
      </c>
      <c r="AP1511" s="18" t="s">
        <v>95</v>
      </c>
      <c r="AQ1511" s="21">
        <v>0</v>
      </c>
      <c r="AR1511" s="17" t="s">
        <v>95</v>
      </c>
      <c r="AS1511" s="21">
        <v>0</v>
      </c>
      <c r="AT1511" s="17" t="s">
        <v>95</v>
      </c>
      <c r="AU1511" s="26">
        <v>0</v>
      </c>
      <c r="AV1511" s="17" t="s">
        <v>95</v>
      </c>
      <c r="AW1511" s="20">
        <v>0</v>
      </c>
      <c r="AX1511" s="18" t="s">
        <v>95</v>
      </c>
      <c r="AY1511" s="4">
        <f t="shared" si="215"/>
        <v>0</v>
      </c>
      <c r="AZ1511" s="11">
        <f t="shared" si="214"/>
        <v>119231074</v>
      </c>
      <c r="BA1511" s="8">
        <f t="shared" si="213"/>
        <v>87242253</v>
      </c>
      <c r="BB1511" s="21">
        <v>87242253</v>
      </c>
      <c r="BC1511" s="21">
        <v>0</v>
      </c>
      <c r="BD1511" s="21">
        <v>0</v>
      </c>
      <c r="BE1511" s="18">
        <v>46234</v>
      </c>
      <c r="BF1511" s="18">
        <v>46234</v>
      </c>
      <c r="BG1511" s="30">
        <v>206</v>
      </c>
      <c r="BH1511" s="62" t="s">
        <v>95</v>
      </c>
      <c r="BI1511" s="17" t="s">
        <v>89</v>
      </c>
      <c r="BJ1511" s="17" t="s">
        <v>97</v>
      </c>
      <c r="BK1511" s="20" t="s">
        <v>12522</v>
      </c>
      <c r="BL1511" s="17" t="s">
        <v>99</v>
      </c>
      <c r="BM1511" s="18">
        <v>45971</v>
      </c>
      <c r="BN1511" s="17" t="s">
        <v>12523</v>
      </c>
      <c r="BO1511" s="18">
        <v>45972</v>
      </c>
      <c r="BP1511" s="16" t="s">
        <v>163</v>
      </c>
      <c r="BQ1511" s="16" t="s">
        <v>6393</v>
      </c>
      <c r="BR1511" s="17" t="s">
        <v>164</v>
      </c>
      <c r="BS1511" s="17" t="s">
        <v>95</v>
      </c>
      <c r="BT1511" s="17" t="s">
        <v>822</v>
      </c>
      <c r="BU1511" s="17" t="s">
        <v>95</v>
      </c>
      <c r="BV1511" s="5" t="s">
        <v>105</v>
      </c>
      <c r="BW1511" s="16" t="s">
        <v>12524</v>
      </c>
      <c r="BX1511" s="65" t="s">
        <v>12525</v>
      </c>
      <c r="BY1511" s="92" t="s">
        <v>810</v>
      </c>
      <c r="BZ1511" s="92" t="s">
        <v>249</v>
      </c>
      <c r="CA1511" s="92" t="s">
        <v>1178</v>
      </c>
      <c r="CB1511" s="92" t="s">
        <v>1178</v>
      </c>
      <c r="CC1511" s="122">
        <f t="shared" si="216"/>
        <v>0</v>
      </c>
    </row>
    <row r="1512" spans="1:81" ht="95.25" customHeight="1" x14ac:dyDescent="0.25">
      <c r="A1512" s="66">
        <v>1380</v>
      </c>
      <c r="B1512" s="16">
        <v>80161500</v>
      </c>
      <c r="C1512" s="16" t="s">
        <v>12526</v>
      </c>
      <c r="D1512" s="17" t="s">
        <v>12527</v>
      </c>
      <c r="E1512" s="17" t="s">
        <v>11142</v>
      </c>
      <c r="F1512" s="18">
        <v>45947</v>
      </c>
      <c r="G1512" s="17" t="s">
        <v>4852</v>
      </c>
      <c r="H1512" s="17" t="s">
        <v>85</v>
      </c>
      <c r="I1512" s="17" t="s">
        <v>86</v>
      </c>
      <c r="J1512" s="17" t="s">
        <v>87</v>
      </c>
      <c r="K1512" s="16">
        <v>1014185435</v>
      </c>
      <c r="L1512" s="20">
        <v>6</v>
      </c>
      <c r="M1512" s="17" t="s">
        <v>88</v>
      </c>
      <c r="N1512" s="17" t="s">
        <v>89</v>
      </c>
      <c r="O1512" s="16" t="s">
        <v>12528</v>
      </c>
      <c r="P1512" s="17" t="s">
        <v>239</v>
      </c>
      <c r="Q1512" s="17" t="s">
        <v>240</v>
      </c>
      <c r="R1512" s="17" t="s">
        <v>639</v>
      </c>
      <c r="S1512" s="16" t="s">
        <v>12381</v>
      </c>
      <c r="T1512" s="20">
        <v>39580622</v>
      </c>
      <c r="U1512" s="17" t="s">
        <v>639</v>
      </c>
      <c r="V1512" s="17" t="s">
        <v>95</v>
      </c>
      <c r="W1512" s="17" t="s">
        <v>95</v>
      </c>
      <c r="X1512" s="17" t="s">
        <v>95</v>
      </c>
      <c r="Y1512" s="17" t="s">
        <v>96</v>
      </c>
      <c r="Z1512" s="21">
        <v>75689590</v>
      </c>
      <c r="AA1512" s="33">
        <v>75689590</v>
      </c>
      <c r="AB1512" s="22" t="s">
        <v>95</v>
      </c>
      <c r="AC1512" s="33">
        <v>8536421</v>
      </c>
      <c r="AD1512" s="33">
        <v>8536421</v>
      </c>
      <c r="AE1512" s="20">
        <v>220325</v>
      </c>
      <c r="AF1512" s="20">
        <v>914925</v>
      </c>
      <c r="AG1512" s="7">
        <v>2022011000068</v>
      </c>
      <c r="AH1512" s="18">
        <v>45966</v>
      </c>
      <c r="AI1512" s="18">
        <v>45968</v>
      </c>
      <c r="AJ1512" s="17" t="s">
        <v>95</v>
      </c>
      <c r="AK1512" s="17" t="s">
        <v>95</v>
      </c>
      <c r="AL1512" s="16" t="s">
        <v>95</v>
      </c>
      <c r="AM1512" s="16" t="s">
        <v>95</v>
      </c>
      <c r="AN1512" s="18" t="s">
        <v>95</v>
      </c>
      <c r="AO1512" s="21">
        <v>0</v>
      </c>
      <c r="AP1512" s="18" t="s">
        <v>95</v>
      </c>
      <c r="AQ1512" s="21">
        <v>0</v>
      </c>
      <c r="AR1512" s="17" t="s">
        <v>95</v>
      </c>
      <c r="AS1512" s="21">
        <v>0</v>
      </c>
      <c r="AT1512" s="17" t="s">
        <v>95</v>
      </c>
      <c r="AU1512" s="26">
        <v>0</v>
      </c>
      <c r="AV1512" s="17" t="s">
        <v>95</v>
      </c>
      <c r="AW1512" s="20">
        <v>0</v>
      </c>
      <c r="AX1512" s="18" t="s">
        <v>95</v>
      </c>
      <c r="AY1512" s="4">
        <f t="shared" si="215"/>
        <v>0</v>
      </c>
      <c r="AZ1512" s="11">
        <f t="shared" si="214"/>
        <v>75689590</v>
      </c>
      <c r="BA1512" s="8">
        <f t="shared" si="213"/>
        <v>59754947</v>
      </c>
      <c r="BB1512" s="21">
        <v>59754947</v>
      </c>
      <c r="BC1512" s="21">
        <v>0</v>
      </c>
      <c r="BD1512" s="21">
        <v>0</v>
      </c>
      <c r="BE1512" s="18">
        <v>46234</v>
      </c>
      <c r="BF1512" s="18">
        <v>46234</v>
      </c>
      <c r="BG1512" s="30">
        <v>206</v>
      </c>
      <c r="BH1512" s="62" t="s">
        <v>95</v>
      </c>
      <c r="BI1512" s="17" t="s">
        <v>89</v>
      </c>
      <c r="BJ1512" s="17" t="s">
        <v>97</v>
      </c>
      <c r="BK1512" s="20" t="s">
        <v>12529</v>
      </c>
      <c r="BL1512" s="17" t="s">
        <v>99</v>
      </c>
      <c r="BM1512" s="18">
        <v>45966</v>
      </c>
      <c r="BN1512" s="17" t="s">
        <v>12530</v>
      </c>
      <c r="BO1512" s="18">
        <v>45967</v>
      </c>
      <c r="BP1512" s="16" t="s">
        <v>163</v>
      </c>
      <c r="BQ1512" s="16" t="s">
        <v>6393</v>
      </c>
      <c r="BR1512" s="17" t="s">
        <v>164</v>
      </c>
      <c r="BS1512" s="17" t="s">
        <v>95</v>
      </c>
      <c r="BT1512" s="17" t="s">
        <v>285</v>
      </c>
      <c r="BU1512" s="17" t="s">
        <v>95</v>
      </c>
      <c r="BV1512" s="17" t="s">
        <v>117</v>
      </c>
      <c r="BW1512" s="16" t="s">
        <v>9269</v>
      </c>
      <c r="BX1512" s="65" t="s">
        <v>12531</v>
      </c>
      <c r="BY1512" s="92" t="s">
        <v>248</v>
      </c>
      <c r="BZ1512" s="92" t="s">
        <v>249</v>
      </c>
      <c r="CA1512" s="92" t="s">
        <v>240</v>
      </c>
      <c r="CB1512" s="92" t="s">
        <v>110</v>
      </c>
      <c r="CC1512" s="122">
        <f t="shared" si="216"/>
        <v>0</v>
      </c>
    </row>
    <row r="1513" spans="1:81" ht="95.25" customHeight="1" x14ac:dyDescent="0.25">
      <c r="A1513" s="66">
        <v>1442</v>
      </c>
      <c r="B1513" s="16" t="s">
        <v>406</v>
      </c>
      <c r="C1513" s="16" t="s">
        <v>12532</v>
      </c>
      <c r="D1513" s="16" t="s">
        <v>12533</v>
      </c>
      <c r="E1513" s="16" t="s">
        <v>276</v>
      </c>
      <c r="F1513" s="18">
        <v>45933</v>
      </c>
      <c r="G1513" s="16" t="s">
        <v>5888</v>
      </c>
      <c r="H1513" s="79" t="s">
        <v>85</v>
      </c>
      <c r="I1513" s="79" t="s">
        <v>86</v>
      </c>
      <c r="J1513" s="79" t="s">
        <v>87</v>
      </c>
      <c r="K1513" s="16">
        <v>72291914</v>
      </c>
      <c r="L1513" s="20">
        <v>6</v>
      </c>
      <c r="M1513" s="17" t="s">
        <v>88</v>
      </c>
      <c r="N1513" s="17" t="s">
        <v>89</v>
      </c>
      <c r="O1513" s="16" t="s">
        <v>12534</v>
      </c>
      <c r="P1513" s="17" t="s">
        <v>239</v>
      </c>
      <c r="Q1513" s="17" t="s">
        <v>240</v>
      </c>
      <c r="R1513" s="17" t="s">
        <v>1171</v>
      </c>
      <c r="S1513" s="16" t="s">
        <v>2522</v>
      </c>
      <c r="T1513" s="20">
        <v>51872606</v>
      </c>
      <c r="U1513" s="17" t="s">
        <v>1173</v>
      </c>
      <c r="V1513" s="17" t="s">
        <v>95</v>
      </c>
      <c r="W1513" s="17" t="s">
        <v>95</v>
      </c>
      <c r="X1513" s="17" t="s">
        <v>95</v>
      </c>
      <c r="Y1513" s="17" t="s">
        <v>96</v>
      </c>
      <c r="Z1513" s="21">
        <v>119231074</v>
      </c>
      <c r="AA1513" s="33">
        <v>119231074</v>
      </c>
      <c r="AB1513" s="22" t="s">
        <v>95</v>
      </c>
      <c r="AC1513" s="33">
        <v>12463179</v>
      </c>
      <c r="AD1513" s="33">
        <v>12463179</v>
      </c>
      <c r="AE1513" s="20">
        <v>186025</v>
      </c>
      <c r="AF1513" s="20">
        <v>895025</v>
      </c>
      <c r="AG1513" s="20">
        <v>2022011000057</v>
      </c>
      <c r="AH1513" s="18">
        <v>45960</v>
      </c>
      <c r="AI1513" s="18">
        <v>45973</v>
      </c>
      <c r="AJ1513" s="17" t="s">
        <v>95</v>
      </c>
      <c r="AK1513" s="17" t="s">
        <v>95</v>
      </c>
      <c r="AL1513" s="16" t="s">
        <v>95</v>
      </c>
      <c r="AM1513" s="16" t="s">
        <v>95</v>
      </c>
      <c r="AN1513" s="18" t="s">
        <v>95</v>
      </c>
      <c r="AO1513" s="21">
        <v>0</v>
      </c>
      <c r="AP1513" s="18" t="s">
        <v>95</v>
      </c>
      <c r="AQ1513" s="21">
        <v>0</v>
      </c>
      <c r="AR1513" s="17" t="s">
        <v>95</v>
      </c>
      <c r="AS1513" s="21">
        <v>0</v>
      </c>
      <c r="AT1513" s="17" t="s">
        <v>95</v>
      </c>
      <c r="AU1513" s="26">
        <v>0</v>
      </c>
      <c r="AV1513" s="17" t="s">
        <v>95</v>
      </c>
      <c r="AW1513" s="20">
        <v>0</v>
      </c>
      <c r="AX1513" s="18" t="s">
        <v>95</v>
      </c>
      <c r="AY1513" s="4">
        <f t="shared" si="215"/>
        <v>0</v>
      </c>
      <c r="AZ1513" s="11">
        <f t="shared" si="214"/>
        <v>119231074</v>
      </c>
      <c r="BA1513" s="8">
        <f t="shared" si="213"/>
        <v>87242253</v>
      </c>
      <c r="BB1513" s="21">
        <v>87242253</v>
      </c>
      <c r="BC1513" s="21">
        <v>0</v>
      </c>
      <c r="BD1513" s="21">
        <v>0</v>
      </c>
      <c r="BE1513" s="18">
        <v>46234</v>
      </c>
      <c r="BF1513" s="18">
        <v>46234</v>
      </c>
      <c r="BG1513" s="30">
        <v>206</v>
      </c>
      <c r="BH1513" s="62" t="s">
        <v>95</v>
      </c>
      <c r="BI1513" s="17" t="s">
        <v>89</v>
      </c>
      <c r="BJ1513" s="17" t="s">
        <v>97</v>
      </c>
      <c r="BK1513" s="20" t="s">
        <v>12535</v>
      </c>
      <c r="BL1513" s="17" t="s">
        <v>99</v>
      </c>
      <c r="BM1513" s="18">
        <v>45965</v>
      </c>
      <c r="BN1513" s="17" t="s">
        <v>12536</v>
      </c>
      <c r="BO1513" s="18">
        <v>45971</v>
      </c>
      <c r="BP1513" s="16" t="s">
        <v>12537</v>
      </c>
      <c r="BQ1513" s="16" t="s">
        <v>6393</v>
      </c>
      <c r="BR1513" s="17" t="s">
        <v>164</v>
      </c>
      <c r="BS1513" s="17" t="s">
        <v>95</v>
      </c>
      <c r="BT1513" s="17" t="s">
        <v>5892</v>
      </c>
      <c r="BU1513" s="17" t="s">
        <v>95</v>
      </c>
      <c r="BV1513" s="17" t="s">
        <v>117</v>
      </c>
      <c r="BW1513" s="16" t="s">
        <v>5893</v>
      </c>
      <c r="BX1513" s="65" t="s">
        <v>12538</v>
      </c>
      <c r="BY1513" s="92" t="s">
        <v>810</v>
      </c>
      <c r="BZ1513" s="92" t="s">
        <v>249</v>
      </c>
      <c r="CA1513" s="92" t="s">
        <v>1178</v>
      </c>
      <c r="CB1513" s="92" t="s">
        <v>1178</v>
      </c>
      <c r="CC1513" s="122">
        <f t="shared" si="216"/>
        <v>0</v>
      </c>
    </row>
    <row r="1514" spans="1:81" ht="95.25" customHeight="1" x14ac:dyDescent="0.25">
      <c r="A1514" s="66">
        <v>1443</v>
      </c>
      <c r="B1514" s="16" t="s">
        <v>406</v>
      </c>
      <c r="C1514" s="16" t="s">
        <v>12539</v>
      </c>
      <c r="D1514" s="16" t="s">
        <v>12540</v>
      </c>
      <c r="E1514" s="16" t="s">
        <v>276</v>
      </c>
      <c r="F1514" s="18">
        <v>45933</v>
      </c>
      <c r="G1514" s="16" t="s">
        <v>5877</v>
      </c>
      <c r="H1514" s="79" t="s">
        <v>85</v>
      </c>
      <c r="I1514" s="79" t="s">
        <v>86</v>
      </c>
      <c r="J1514" s="79" t="s">
        <v>87</v>
      </c>
      <c r="K1514" s="16">
        <v>92260489</v>
      </c>
      <c r="L1514" s="20">
        <v>7</v>
      </c>
      <c r="M1514" s="17" t="s">
        <v>88</v>
      </c>
      <c r="N1514" s="17" t="s">
        <v>5878</v>
      </c>
      <c r="O1514" s="16" t="s">
        <v>12534</v>
      </c>
      <c r="P1514" s="17" t="s">
        <v>239</v>
      </c>
      <c r="Q1514" s="17" t="s">
        <v>240</v>
      </c>
      <c r="R1514" s="17" t="s">
        <v>1171</v>
      </c>
      <c r="S1514" s="16" t="s">
        <v>2522</v>
      </c>
      <c r="T1514" s="20">
        <v>51872606</v>
      </c>
      <c r="U1514" s="17" t="s">
        <v>1173</v>
      </c>
      <c r="V1514" s="17" t="s">
        <v>95</v>
      </c>
      <c r="W1514" s="17" t="s">
        <v>95</v>
      </c>
      <c r="X1514" s="17" t="s">
        <v>95</v>
      </c>
      <c r="Y1514" s="17" t="s">
        <v>96</v>
      </c>
      <c r="Z1514" s="21">
        <v>119231074</v>
      </c>
      <c r="AA1514" s="33">
        <v>119231074</v>
      </c>
      <c r="AB1514" s="22" t="s">
        <v>95</v>
      </c>
      <c r="AC1514" s="33">
        <v>12463179</v>
      </c>
      <c r="AD1514" s="33">
        <v>12463179</v>
      </c>
      <c r="AE1514" s="20">
        <v>186125</v>
      </c>
      <c r="AF1514" s="20">
        <v>935525</v>
      </c>
      <c r="AG1514" s="20">
        <v>2022011000057</v>
      </c>
      <c r="AH1514" s="18">
        <v>45960</v>
      </c>
      <c r="AI1514" s="18">
        <v>45974</v>
      </c>
      <c r="AJ1514" s="17" t="s">
        <v>95</v>
      </c>
      <c r="AK1514" s="17" t="s">
        <v>95</v>
      </c>
      <c r="AL1514" s="16" t="s">
        <v>95</v>
      </c>
      <c r="AM1514" s="16" t="s">
        <v>95</v>
      </c>
      <c r="AN1514" s="18" t="s">
        <v>95</v>
      </c>
      <c r="AO1514" s="21">
        <v>0</v>
      </c>
      <c r="AP1514" s="18" t="s">
        <v>95</v>
      </c>
      <c r="AQ1514" s="21">
        <v>0</v>
      </c>
      <c r="AR1514" s="17" t="s">
        <v>95</v>
      </c>
      <c r="AS1514" s="21">
        <v>0</v>
      </c>
      <c r="AT1514" s="17" t="s">
        <v>95</v>
      </c>
      <c r="AU1514" s="26">
        <v>0</v>
      </c>
      <c r="AV1514" s="17" t="s">
        <v>95</v>
      </c>
      <c r="AW1514" s="20">
        <v>0</v>
      </c>
      <c r="AX1514" s="18" t="s">
        <v>95</v>
      </c>
      <c r="AY1514" s="4">
        <f t="shared" si="215"/>
        <v>0</v>
      </c>
      <c r="AZ1514" s="11">
        <f t="shared" si="214"/>
        <v>119231074</v>
      </c>
      <c r="BA1514" s="8">
        <f t="shared" si="213"/>
        <v>87242253</v>
      </c>
      <c r="BB1514" s="21">
        <v>87242253</v>
      </c>
      <c r="BC1514" s="21">
        <v>0</v>
      </c>
      <c r="BD1514" s="21">
        <v>0</v>
      </c>
      <c r="BE1514" s="18">
        <v>46234</v>
      </c>
      <c r="BF1514" s="18">
        <v>46234</v>
      </c>
      <c r="BG1514" s="30">
        <v>206</v>
      </c>
      <c r="BH1514" s="62" t="s">
        <v>95</v>
      </c>
      <c r="BI1514" s="17" t="s">
        <v>89</v>
      </c>
      <c r="BJ1514" s="17" t="s">
        <v>97</v>
      </c>
      <c r="BK1514" s="20" t="s">
        <v>12541</v>
      </c>
      <c r="BL1514" s="17" t="s">
        <v>99</v>
      </c>
      <c r="BM1514" s="18">
        <v>45966</v>
      </c>
      <c r="BN1514" s="17" t="s">
        <v>12542</v>
      </c>
      <c r="BO1514" s="18">
        <v>45968</v>
      </c>
      <c r="BP1514" s="16" t="s">
        <v>163</v>
      </c>
      <c r="BQ1514" s="16" t="s">
        <v>6393</v>
      </c>
      <c r="BR1514" s="17" t="s">
        <v>164</v>
      </c>
      <c r="BS1514" s="17" t="s">
        <v>95</v>
      </c>
      <c r="BT1514" s="17" t="s">
        <v>5883</v>
      </c>
      <c r="BU1514" s="17" t="s">
        <v>95</v>
      </c>
      <c r="BV1514" s="17" t="s">
        <v>117</v>
      </c>
      <c r="BW1514" s="16" t="s">
        <v>5884</v>
      </c>
      <c r="BX1514" s="65" t="s">
        <v>12543</v>
      </c>
      <c r="BY1514" s="92" t="s">
        <v>810</v>
      </c>
      <c r="BZ1514" s="92" t="s">
        <v>249</v>
      </c>
      <c r="CA1514" s="92" t="s">
        <v>1178</v>
      </c>
      <c r="CB1514" s="92" t="s">
        <v>1178</v>
      </c>
      <c r="CC1514" s="122">
        <f t="shared" si="216"/>
        <v>0</v>
      </c>
    </row>
    <row r="1515" spans="1:81" ht="95.25" customHeight="1" x14ac:dyDescent="0.25">
      <c r="A1515" s="66">
        <v>1444</v>
      </c>
      <c r="B1515" s="16">
        <v>93151507</v>
      </c>
      <c r="C1515" s="16" t="s">
        <v>12544</v>
      </c>
      <c r="D1515" s="16" t="s">
        <v>12545</v>
      </c>
      <c r="E1515" s="16" t="s">
        <v>506</v>
      </c>
      <c r="F1515" s="18">
        <v>45933</v>
      </c>
      <c r="G1515" s="16" t="s">
        <v>3851</v>
      </c>
      <c r="H1515" s="79" t="s">
        <v>85</v>
      </c>
      <c r="I1515" s="79" t="s">
        <v>86</v>
      </c>
      <c r="J1515" s="79" t="s">
        <v>87</v>
      </c>
      <c r="K1515" s="16">
        <v>1006036029</v>
      </c>
      <c r="L1515" s="20">
        <v>1</v>
      </c>
      <c r="M1515" s="17" t="s">
        <v>88</v>
      </c>
      <c r="N1515" s="17" t="s">
        <v>3852</v>
      </c>
      <c r="O1515" s="16" t="s">
        <v>12546</v>
      </c>
      <c r="P1515" s="17" t="s">
        <v>91</v>
      </c>
      <c r="Q1515" s="17" t="s">
        <v>92</v>
      </c>
      <c r="R1515" s="17" t="s">
        <v>620</v>
      </c>
      <c r="S1515" s="16" t="s">
        <v>12547</v>
      </c>
      <c r="T1515" s="20">
        <v>1010180313</v>
      </c>
      <c r="U1515" s="17" t="s">
        <v>620</v>
      </c>
      <c r="V1515" s="17" t="s">
        <v>95</v>
      </c>
      <c r="W1515" s="17" t="s">
        <v>622</v>
      </c>
      <c r="X1515" s="17" t="s">
        <v>623</v>
      </c>
      <c r="Y1515" s="17" t="s">
        <v>96</v>
      </c>
      <c r="Z1515" s="21">
        <v>40832513</v>
      </c>
      <c r="AA1515" s="33">
        <v>40832513</v>
      </c>
      <c r="AB1515" s="22" t="s">
        <v>95</v>
      </c>
      <c r="AC1515" s="33">
        <v>4268208</v>
      </c>
      <c r="AD1515" s="33">
        <v>4268208</v>
      </c>
      <c r="AE1515" s="20">
        <v>186225</v>
      </c>
      <c r="AF1515" s="20">
        <v>868625</v>
      </c>
      <c r="AG1515" s="7">
        <v>2022011000068</v>
      </c>
      <c r="AH1515" s="18">
        <v>45943</v>
      </c>
      <c r="AI1515" s="18">
        <v>45957</v>
      </c>
      <c r="AJ1515" s="17" t="s">
        <v>95</v>
      </c>
      <c r="AK1515" s="17" t="s">
        <v>95</v>
      </c>
      <c r="AL1515" s="16" t="s">
        <v>95</v>
      </c>
      <c r="AM1515" s="16" t="s">
        <v>95</v>
      </c>
      <c r="AN1515" s="18" t="s">
        <v>95</v>
      </c>
      <c r="AO1515" s="21">
        <v>0</v>
      </c>
      <c r="AP1515" s="18" t="s">
        <v>95</v>
      </c>
      <c r="AQ1515" s="21">
        <v>0</v>
      </c>
      <c r="AR1515" s="17" t="s">
        <v>95</v>
      </c>
      <c r="AS1515" s="21">
        <v>0</v>
      </c>
      <c r="AT1515" s="17" t="s">
        <v>95</v>
      </c>
      <c r="AU1515" s="26">
        <v>0</v>
      </c>
      <c r="AV1515" s="17" t="s">
        <v>95</v>
      </c>
      <c r="AW1515" s="20">
        <v>0</v>
      </c>
      <c r="AX1515" s="18" t="s">
        <v>95</v>
      </c>
      <c r="AY1515" s="4">
        <f t="shared" si="215"/>
        <v>0</v>
      </c>
      <c r="AZ1515" s="11">
        <f t="shared" si="214"/>
        <v>40832513</v>
      </c>
      <c r="BA1515" s="8">
        <f t="shared" si="213"/>
        <v>29877456</v>
      </c>
      <c r="BB1515" s="21">
        <v>29877456</v>
      </c>
      <c r="BC1515" s="21">
        <v>0</v>
      </c>
      <c r="BD1515" s="21">
        <v>0</v>
      </c>
      <c r="BE1515" s="18">
        <v>46234</v>
      </c>
      <c r="BF1515" s="18">
        <v>46234</v>
      </c>
      <c r="BG1515" s="30">
        <v>206</v>
      </c>
      <c r="BH1515" s="62" t="s">
        <v>95</v>
      </c>
      <c r="BI1515" s="17" t="s">
        <v>89</v>
      </c>
      <c r="BJ1515" s="17" t="s">
        <v>97</v>
      </c>
      <c r="BK1515" s="20" t="s">
        <v>12548</v>
      </c>
      <c r="BL1515" s="17" t="s">
        <v>99</v>
      </c>
      <c r="BM1515" s="18">
        <v>45953</v>
      </c>
      <c r="BN1515" s="17" t="s">
        <v>12549</v>
      </c>
      <c r="BO1515" s="18">
        <v>45957</v>
      </c>
      <c r="BP1515" s="16" t="s">
        <v>163</v>
      </c>
      <c r="BQ1515" s="16" t="s">
        <v>6393</v>
      </c>
      <c r="BR1515" s="17" t="s">
        <v>164</v>
      </c>
      <c r="BS1515" s="17" t="s">
        <v>95</v>
      </c>
      <c r="BT1515" s="17" t="s">
        <v>3857</v>
      </c>
      <c r="BU1515" s="17" t="s">
        <v>95</v>
      </c>
      <c r="BV1515" s="5" t="s">
        <v>105</v>
      </c>
      <c r="BW1515" s="16" t="s">
        <v>3858</v>
      </c>
      <c r="BX1515" s="65" t="s">
        <v>12550</v>
      </c>
      <c r="BY1515" s="92" t="s">
        <v>630</v>
      </c>
      <c r="BZ1515" s="92" t="s">
        <v>249</v>
      </c>
      <c r="CA1515" s="92" t="s">
        <v>631</v>
      </c>
      <c r="CB1515" s="92" t="s">
        <v>631</v>
      </c>
      <c r="CC1515" s="122">
        <f t="shared" si="216"/>
        <v>0</v>
      </c>
    </row>
    <row r="1516" spans="1:81" ht="95.25" customHeight="1" x14ac:dyDescent="0.25">
      <c r="A1516" s="66">
        <v>1445</v>
      </c>
      <c r="B1516" s="16" t="s">
        <v>4605</v>
      </c>
      <c r="C1516" s="16" t="s">
        <v>12551</v>
      </c>
      <c r="D1516" s="16" t="s">
        <v>12552</v>
      </c>
      <c r="E1516" s="16" t="s">
        <v>11224</v>
      </c>
      <c r="F1516" s="18">
        <v>45933</v>
      </c>
      <c r="G1516" s="16" t="s">
        <v>5813</v>
      </c>
      <c r="H1516" s="79" t="s">
        <v>85</v>
      </c>
      <c r="I1516" s="79" t="s">
        <v>86</v>
      </c>
      <c r="J1516" s="79" t="s">
        <v>87</v>
      </c>
      <c r="K1516" s="16">
        <v>1075305153</v>
      </c>
      <c r="L1516" s="20">
        <v>2</v>
      </c>
      <c r="M1516" s="17" t="s">
        <v>88</v>
      </c>
      <c r="N1516" s="17" t="s">
        <v>89</v>
      </c>
      <c r="O1516" s="16" t="s">
        <v>4621</v>
      </c>
      <c r="P1516" s="17" t="s">
        <v>91</v>
      </c>
      <c r="Q1516" s="17" t="s">
        <v>92</v>
      </c>
      <c r="R1516" s="17" t="s">
        <v>620</v>
      </c>
      <c r="S1516" s="16" t="s">
        <v>4622</v>
      </c>
      <c r="T1516" s="20">
        <v>80086667</v>
      </c>
      <c r="U1516" s="17" t="s">
        <v>620</v>
      </c>
      <c r="V1516" s="17" t="s">
        <v>95</v>
      </c>
      <c r="W1516" s="17" t="s">
        <v>5815</v>
      </c>
      <c r="X1516" s="17" t="s">
        <v>1109</v>
      </c>
      <c r="Y1516" s="17" t="s">
        <v>96</v>
      </c>
      <c r="Z1516" s="21">
        <v>52265633</v>
      </c>
      <c r="AA1516" s="33">
        <v>52265633</v>
      </c>
      <c r="AB1516" s="22" t="s">
        <v>95</v>
      </c>
      <c r="AC1516" s="33">
        <v>5463307</v>
      </c>
      <c r="AD1516" s="33">
        <v>5463307</v>
      </c>
      <c r="AE1516" s="20">
        <v>186325</v>
      </c>
      <c r="AF1516" s="20">
        <v>821925</v>
      </c>
      <c r="AG1516" s="7">
        <v>2022011000068</v>
      </c>
      <c r="AH1516" s="18">
        <v>45936</v>
      </c>
      <c r="AI1516" s="18">
        <v>45945</v>
      </c>
      <c r="AJ1516" s="17" t="s">
        <v>95</v>
      </c>
      <c r="AK1516" s="17" t="s">
        <v>95</v>
      </c>
      <c r="AL1516" s="16" t="s">
        <v>95</v>
      </c>
      <c r="AM1516" s="16" t="s">
        <v>95</v>
      </c>
      <c r="AN1516" s="18" t="s">
        <v>95</v>
      </c>
      <c r="AO1516" s="21">
        <v>0</v>
      </c>
      <c r="AP1516" s="18" t="s">
        <v>95</v>
      </c>
      <c r="AQ1516" s="21">
        <v>0</v>
      </c>
      <c r="AR1516" s="17" t="s">
        <v>95</v>
      </c>
      <c r="AS1516" s="21">
        <v>0</v>
      </c>
      <c r="AT1516" s="17" t="s">
        <v>95</v>
      </c>
      <c r="AU1516" s="26">
        <v>0</v>
      </c>
      <c r="AV1516" s="17" t="s">
        <v>95</v>
      </c>
      <c r="AW1516" s="20">
        <v>0</v>
      </c>
      <c r="AX1516" s="18" t="s">
        <v>95</v>
      </c>
      <c r="AY1516" s="4">
        <f t="shared" si="215"/>
        <v>0</v>
      </c>
      <c r="AZ1516" s="11">
        <f t="shared" si="214"/>
        <v>52265633</v>
      </c>
      <c r="BA1516" s="8">
        <f t="shared" si="213"/>
        <v>38243149</v>
      </c>
      <c r="BB1516" s="21">
        <v>38243149</v>
      </c>
      <c r="BC1516" s="21">
        <v>0</v>
      </c>
      <c r="BD1516" s="21">
        <v>0</v>
      </c>
      <c r="BE1516" s="18">
        <v>46234</v>
      </c>
      <c r="BF1516" s="18">
        <v>46234</v>
      </c>
      <c r="BG1516" s="30">
        <v>206</v>
      </c>
      <c r="BH1516" s="62" t="s">
        <v>95</v>
      </c>
      <c r="BI1516" s="17" t="s">
        <v>89</v>
      </c>
      <c r="BJ1516" s="17" t="s">
        <v>97</v>
      </c>
      <c r="BK1516" s="20" t="s">
        <v>12553</v>
      </c>
      <c r="BL1516" s="17" t="s">
        <v>99</v>
      </c>
      <c r="BM1516" s="18">
        <v>45939</v>
      </c>
      <c r="BN1516" s="17" t="s">
        <v>12554</v>
      </c>
      <c r="BO1516" s="18">
        <v>45945</v>
      </c>
      <c r="BP1516" s="16" t="s">
        <v>163</v>
      </c>
      <c r="BQ1516" s="16" t="s">
        <v>6393</v>
      </c>
      <c r="BR1516" s="17" t="s">
        <v>164</v>
      </c>
      <c r="BS1516" s="17" t="s">
        <v>95</v>
      </c>
      <c r="BT1516" s="17" t="s">
        <v>313</v>
      </c>
      <c r="BU1516" s="17" t="s">
        <v>95</v>
      </c>
      <c r="BV1516" s="5" t="s">
        <v>105</v>
      </c>
      <c r="BW1516" s="16" t="s">
        <v>5819</v>
      </c>
      <c r="BX1516" s="65" t="s">
        <v>12555</v>
      </c>
      <c r="BY1516" s="92" t="s">
        <v>630</v>
      </c>
      <c r="BZ1516" s="92" t="s">
        <v>249</v>
      </c>
      <c r="CA1516" s="92" t="s">
        <v>631</v>
      </c>
      <c r="CB1516" s="92" t="s">
        <v>631</v>
      </c>
      <c r="CC1516" s="122">
        <f t="shared" si="216"/>
        <v>0</v>
      </c>
    </row>
    <row r="1517" spans="1:81" ht="95.25" customHeight="1" x14ac:dyDescent="0.25">
      <c r="A1517" s="66">
        <v>1402</v>
      </c>
      <c r="B1517" s="16">
        <v>93141500</v>
      </c>
      <c r="C1517" s="16" t="s">
        <v>12556</v>
      </c>
      <c r="D1517" s="17" t="s">
        <v>12557</v>
      </c>
      <c r="E1517" s="17" t="s">
        <v>11224</v>
      </c>
      <c r="F1517" s="18">
        <v>45947</v>
      </c>
      <c r="G1517" s="17" t="s">
        <v>9716</v>
      </c>
      <c r="H1517" s="17" t="s">
        <v>85</v>
      </c>
      <c r="I1517" s="17" t="s">
        <v>86</v>
      </c>
      <c r="J1517" s="17" t="s">
        <v>87</v>
      </c>
      <c r="K1517" s="16">
        <v>52793399</v>
      </c>
      <c r="L1517" s="20">
        <v>4</v>
      </c>
      <c r="M1517" s="17" t="s">
        <v>88</v>
      </c>
      <c r="N1517" s="17" t="s">
        <v>89</v>
      </c>
      <c r="O1517" s="16" t="s">
        <v>12558</v>
      </c>
      <c r="P1517" s="17" t="s">
        <v>239</v>
      </c>
      <c r="Q1517" s="17" t="s">
        <v>240</v>
      </c>
      <c r="R1517" s="17" t="s">
        <v>266</v>
      </c>
      <c r="S1517" s="34" t="s">
        <v>267</v>
      </c>
      <c r="T1517" s="20">
        <v>52517142</v>
      </c>
      <c r="U1517" s="17" t="s">
        <v>268</v>
      </c>
      <c r="V1517" s="17" t="s">
        <v>95</v>
      </c>
      <c r="W1517" s="17" t="s">
        <v>95</v>
      </c>
      <c r="X1517" s="17" t="s">
        <v>95</v>
      </c>
      <c r="Y1517" s="17" t="s">
        <v>96</v>
      </c>
      <c r="Z1517" s="21">
        <v>86286160</v>
      </c>
      <c r="AA1517" s="33">
        <v>86286160</v>
      </c>
      <c r="AB1517" s="22" t="s">
        <v>95</v>
      </c>
      <c r="AC1517" s="33">
        <v>9731522</v>
      </c>
      <c r="AD1517" s="33">
        <v>9731522</v>
      </c>
      <c r="AE1517" s="20">
        <v>184025</v>
      </c>
      <c r="AF1517" s="20" t="s">
        <v>12559</v>
      </c>
      <c r="AG1517" s="7">
        <v>2022011000068</v>
      </c>
      <c r="AH1517" s="18">
        <v>45965</v>
      </c>
      <c r="AI1517" s="18">
        <v>45967</v>
      </c>
      <c r="AJ1517" s="17" t="s">
        <v>95</v>
      </c>
      <c r="AK1517" s="17" t="s">
        <v>95</v>
      </c>
      <c r="AL1517" s="16" t="s">
        <v>95</v>
      </c>
      <c r="AM1517" s="16" t="s">
        <v>95</v>
      </c>
      <c r="AN1517" s="18" t="s">
        <v>95</v>
      </c>
      <c r="AO1517" s="21">
        <v>0</v>
      </c>
      <c r="AP1517" s="18" t="s">
        <v>95</v>
      </c>
      <c r="AQ1517" s="21">
        <v>0</v>
      </c>
      <c r="AR1517" s="17" t="s">
        <v>95</v>
      </c>
      <c r="AS1517" s="21">
        <v>0</v>
      </c>
      <c r="AT1517" s="17" t="s">
        <v>95</v>
      </c>
      <c r="AU1517" s="26">
        <v>0</v>
      </c>
      <c r="AV1517" s="17" t="s">
        <v>95</v>
      </c>
      <c r="AW1517" s="20">
        <v>0</v>
      </c>
      <c r="AX1517" s="18" t="s">
        <v>95</v>
      </c>
      <c r="AY1517" s="4">
        <f t="shared" si="215"/>
        <v>0</v>
      </c>
      <c r="AZ1517" s="11">
        <f t="shared" si="214"/>
        <v>86286160</v>
      </c>
      <c r="BA1517" s="8">
        <f t="shared" si="213"/>
        <v>68120654</v>
      </c>
      <c r="BB1517" s="21">
        <v>68120654</v>
      </c>
      <c r="BC1517" s="21">
        <v>0</v>
      </c>
      <c r="BD1517" s="21">
        <v>0</v>
      </c>
      <c r="BE1517" s="18">
        <v>46234</v>
      </c>
      <c r="BF1517" s="18">
        <v>46234</v>
      </c>
      <c r="BG1517" s="30">
        <v>206</v>
      </c>
      <c r="BH1517" s="62" t="s">
        <v>95</v>
      </c>
      <c r="BI1517" s="17" t="s">
        <v>89</v>
      </c>
      <c r="BJ1517" s="17" t="s">
        <v>97</v>
      </c>
      <c r="BK1517" s="20" t="s">
        <v>12560</v>
      </c>
      <c r="BL1517" s="17" t="s">
        <v>99</v>
      </c>
      <c r="BM1517" s="18">
        <v>45966</v>
      </c>
      <c r="BN1517" s="17" t="s">
        <v>12561</v>
      </c>
      <c r="BO1517" s="18">
        <v>45967</v>
      </c>
      <c r="BP1517" s="16" t="s">
        <v>163</v>
      </c>
      <c r="BQ1517" s="16" t="s">
        <v>6393</v>
      </c>
      <c r="BR1517" s="17" t="s">
        <v>164</v>
      </c>
      <c r="BS1517" s="17" t="s">
        <v>95</v>
      </c>
      <c r="BT1517" s="17" t="s">
        <v>664</v>
      </c>
      <c r="BU1517" s="17" t="s">
        <v>95</v>
      </c>
      <c r="BV1517" s="17" t="s">
        <v>117</v>
      </c>
      <c r="BW1517" s="16" t="s">
        <v>9720</v>
      </c>
      <c r="BX1517" s="65" t="s">
        <v>12562</v>
      </c>
      <c r="BY1517" s="92" t="s">
        <v>248</v>
      </c>
      <c r="BZ1517" s="92" t="s">
        <v>249</v>
      </c>
      <c r="CA1517" s="92" t="s">
        <v>240</v>
      </c>
      <c r="CB1517" s="92" t="s">
        <v>110</v>
      </c>
      <c r="CC1517" s="122">
        <f t="shared" si="216"/>
        <v>0</v>
      </c>
    </row>
    <row r="1518" spans="1:81" ht="95.25" customHeight="1" x14ac:dyDescent="0.25">
      <c r="A1518" s="66">
        <v>1447</v>
      </c>
      <c r="B1518" s="16" t="s">
        <v>4605</v>
      </c>
      <c r="C1518" s="16" t="s">
        <v>12563</v>
      </c>
      <c r="D1518" s="16" t="s">
        <v>12564</v>
      </c>
      <c r="E1518" s="16" t="s">
        <v>11224</v>
      </c>
      <c r="F1518" s="18">
        <v>45933</v>
      </c>
      <c r="G1518" s="16" t="s">
        <v>5565</v>
      </c>
      <c r="H1518" s="79" t="s">
        <v>85</v>
      </c>
      <c r="I1518" s="79" t="s">
        <v>86</v>
      </c>
      <c r="J1518" s="79" t="s">
        <v>87</v>
      </c>
      <c r="K1518" s="16">
        <v>1018498565</v>
      </c>
      <c r="L1518" s="20">
        <v>3</v>
      </c>
      <c r="M1518" s="17" t="s">
        <v>88</v>
      </c>
      <c r="N1518" s="17" t="s">
        <v>89</v>
      </c>
      <c r="O1518" s="16" t="s">
        <v>12565</v>
      </c>
      <c r="P1518" s="17" t="s">
        <v>91</v>
      </c>
      <c r="Q1518" s="17" t="s">
        <v>92</v>
      </c>
      <c r="R1518" s="17" t="s">
        <v>620</v>
      </c>
      <c r="S1518" s="16" t="s">
        <v>1210</v>
      </c>
      <c r="T1518" s="20">
        <v>52350519</v>
      </c>
      <c r="U1518" s="17" t="s">
        <v>620</v>
      </c>
      <c r="V1518" s="17" t="s">
        <v>95</v>
      </c>
      <c r="W1518" s="17" t="s">
        <v>1195</v>
      </c>
      <c r="X1518" s="17" t="s">
        <v>1212</v>
      </c>
      <c r="Y1518" s="17" t="s">
        <v>96</v>
      </c>
      <c r="Z1518" s="21">
        <v>93098226</v>
      </c>
      <c r="AA1518" s="33">
        <v>93098226</v>
      </c>
      <c r="AB1518" s="22" t="s">
        <v>95</v>
      </c>
      <c r="AC1518" s="33">
        <v>9731522</v>
      </c>
      <c r="AD1518" s="33">
        <v>9731522</v>
      </c>
      <c r="AE1518" s="20">
        <v>224325</v>
      </c>
      <c r="AF1518" s="20">
        <v>869125</v>
      </c>
      <c r="AG1518" s="7">
        <v>2022011000068</v>
      </c>
      <c r="AH1518" s="18">
        <v>45946</v>
      </c>
      <c r="AI1518" s="18">
        <v>45953</v>
      </c>
      <c r="AJ1518" s="17" t="s">
        <v>95</v>
      </c>
      <c r="AK1518" s="17" t="s">
        <v>95</v>
      </c>
      <c r="AL1518" s="16" t="s">
        <v>95</v>
      </c>
      <c r="AM1518" s="16" t="s">
        <v>95</v>
      </c>
      <c r="AN1518" s="18" t="s">
        <v>95</v>
      </c>
      <c r="AO1518" s="21">
        <v>0</v>
      </c>
      <c r="AP1518" s="18" t="s">
        <v>95</v>
      </c>
      <c r="AQ1518" s="21">
        <v>0</v>
      </c>
      <c r="AR1518" s="17" t="s">
        <v>95</v>
      </c>
      <c r="AS1518" s="21">
        <v>0</v>
      </c>
      <c r="AT1518" s="17" t="s">
        <v>95</v>
      </c>
      <c r="AU1518" s="26">
        <v>0</v>
      </c>
      <c r="AV1518" s="17" t="s">
        <v>95</v>
      </c>
      <c r="AW1518" s="20">
        <v>0</v>
      </c>
      <c r="AX1518" s="18" t="s">
        <v>95</v>
      </c>
      <c r="AY1518" s="4">
        <f t="shared" si="215"/>
        <v>0</v>
      </c>
      <c r="AZ1518" s="11">
        <f t="shared" si="214"/>
        <v>93098226</v>
      </c>
      <c r="BA1518" s="8">
        <f t="shared" si="213"/>
        <v>68120654</v>
      </c>
      <c r="BB1518" s="21">
        <v>68120654</v>
      </c>
      <c r="BC1518" s="21">
        <v>0</v>
      </c>
      <c r="BD1518" s="21">
        <v>0</v>
      </c>
      <c r="BE1518" s="18">
        <v>46234</v>
      </c>
      <c r="BF1518" s="18">
        <v>46234</v>
      </c>
      <c r="BG1518" s="30">
        <v>206</v>
      </c>
      <c r="BH1518" s="62" t="s">
        <v>95</v>
      </c>
      <c r="BI1518" s="17" t="s">
        <v>89</v>
      </c>
      <c r="BJ1518" s="17" t="s">
        <v>97</v>
      </c>
      <c r="BK1518" s="20">
        <v>1500158173001</v>
      </c>
      <c r="BL1518" s="17" t="s">
        <v>12566</v>
      </c>
      <c r="BM1518" s="18">
        <v>45952</v>
      </c>
      <c r="BN1518" s="17" t="s">
        <v>12434</v>
      </c>
      <c r="BO1518" s="18">
        <v>45953</v>
      </c>
      <c r="BP1518" s="16" t="s">
        <v>163</v>
      </c>
      <c r="BQ1518" s="16" t="s">
        <v>6393</v>
      </c>
      <c r="BR1518" s="17" t="s">
        <v>164</v>
      </c>
      <c r="BS1518" s="17" t="s">
        <v>95</v>
      </c>
      <c r="BT1518" s="17" t="s">
        <v>349</v>
      </c>
      <c r="BU1518" s="17" t="s">
        <v>95</v>
      </c>
      <c r="BV1518" s="17" t="s">
        <v>117</v>
      </c>
      <c r="BW1518" s="16" t="s">
        <v>5570</v>
      </c>
      <c r="BX1518" s="65" t="s">
        <v>12567</v>
      </c>
      <c r="BY1518" s="92" t="s">
        <v>630</v>
      </c>
      <c r="BZ1518" s="92" t="s">
        <v>249</v>
      </c>
      <c r="CA1518" s="92" t="s">
        <v>631</v>
      </c>
      <c r="CB1518" s="92" t="s">
        <v>631</v>
      </c>
      <c r="CC1518" s="122">
        <f t="shared" si="216"/>
        <v>0</v>
      </c>
    </row>
    <row r="1519" spans="1:81" ht="95.25" customHeight="1" x14ac:dyDescent="0.25">
      <c r="A1519" s="66">
        <v>1413</v>
      </c>
      <c r="B1519" s="16" t="s">
        <v>2972</v>
      </c>
      <c r="C1519" s="16" t="s">
        <v>12568</v>
      </c>
      <c r="D1519" s="17" t="s">
        <v>12569</v>
      </c>
      <c r="E1519" s="17" t="s">
        <v>291</v>
      </c>
      <c r="F1519" s="18">
        <v>45947</v>
      </c>
      <c r="G1519" s="17" t="s">
        <v>8707</v>
      </c>
      <c r="H1519" s="17" t="s">
        <v>85</v>
      </c>
      <c r="I1519" s="17" t="s">
        <v>86</v>
      </c>
      <c r="J1519" s="17" t="s">
        <v>87</v>
      </c>
      <c r="K1519" s="16">
        <v>1003844428</v>
      </c>
      <c r="L1519" s="20">
        <v>2</v>
      </c>
      <c r="M1519" s="17" t="s">
        <v>88</v>
      </c>
      <c r="N1519" s="17" t="s">
        <v>4108</v>
      </c>
      <c r="O1519" s="16" t="s">
        <v>9207</v>
      </c>
      <c r="P1519" s="17" t="s">
        <v>239</v>
      </c>
      <c r="Q1519" s="17" t="s">
        <v>240</v>
      </c>
      <c r="R1519" s="17" t="s">
        <v>2977</v>
      </c>
      <c r="S1519" s="16" t="s">
        <v>2978</v>
      </c>
      <c r="T1519" s="20">
        <v>60335962</v>
      </c>
      <c r="U1519" s="17" t="s">
        <v>2977</v>
      </c>
      <c r="V1519" s="17" t="s">
        <v>95</v>
      </c>
      <c r="W1519" s="17" t="s">
        <v>95</v>
      </c>
      <c r="X1519" s="17" t="s">
        <v>95</v>
      </c>
      <c r="Y1519" s="17" t="s">
        <v>96</v>
      </c>
      <c r="Z1519" s="21">
        <v>30275796</v>
      </c>
      <c r="AA1519" s="33">
        <v>30275796</v>
      </c>
      <c r="AB1519" s="22" t="s">
        <v>95</v>
      </c>
      <c r="AC1519" s="33">
        <v>3414566</v>
      </c>
      <c r="AD1519" s="33">
        <v>3414566</v>
      </c>
      <c r="AE1519" s="20">
        <v>184325</v>
      </c>
      <c r="AF1519" s="20">
        <v>906325</v>
      </c>
      <c r="AG1519" s="7">
        <v>2022011000068</v>
      </c>
      <c r="AH1519" s="18">
        <v>45966</v>
      </c>
      <c r="AI1519" s="18">
        <v>45974</v>
      </c>
      <c r="AJ1519" s="17" t="s">
        <v>95</v>
      </c>
      <c r="AK1519" s="17" t="s">
        <v>95</v>
      </c>
      <c r="AL1519" s="16" t="s">
        <v>95</v>
      </c>
      <c r="AM1519" s="16" t="s">
        <v>95</v>
      </c>
      <c r="AN1519" s="18" t="s">
        <v>95</v>
      </c>
      <c r="AO1519" s="21">
        <v>0</v>
      </c>
      <c r="AP1519" s="18" t="s">
        <v>95</v>
      </c>
      <c r="AQ1519" s="21">
        <v>0</v>
      </c>
      <c r="AR1519" s="17" t="s">
        <v>95</v>
      </c>
      <c r="AS1519" s="21">
        <v>0</v>
      </c>
      <c r="AT1519" s="17" t="s">
        <v>95</v>
      </c>
      <c r="AU1519" s="26">
        <v>0</v>
      </c>
      <c r="AV1519" s="17" t="s">
        <v>95</v>
      </c>
      <c r="AW1519" s="20">
        <v>0</v>
      </c>
      <c r="AX1519" s="18" t="s">
        <v>95</v>
      </c>
      <c r="AY1519" s="4">
        <f t="shared" si="215"/>
        <v>0</v>
      </c>
      <c r="AZ1519" s="11">
        <f t="shared" si="214"/>
        <v>30275796</v>
      </c>
      <c r="BA1519" s="8">
        <f t="shared" si="213"/>
        <v>23901962</v>
      </c>
      <c r="BB1519" s="21">
        <v>23901962</v>
      </c>
      <c r="BC1519" s="21">
        <v>0</v>
      </c>
      <c r="BD1519" s="21">
        <v>0</v>
      </c>
      <c r="BE1519" s="18">
        <v>46234</v>
      </c>
      <c r="BF1519" s="18">
        <v>46234</v>
      </c>
      <c r="BG1519" s="30">
        <v>206</v>
      </c>
      <c r="BH1519" s="62" t="s">
        <v>95</v>
      </c>
      <c r="BI1519" s="17" t="s">
        <v>89</v>
      </c>
      <c r="BJ1519" s="17" t="s">
        <v>97</v>
      </c>
      <c r="BK1519" s="20" t="s">
        <v>12570</v>
      </c>
      <c r="BL1519" s="17" t="s">
        <v>99</v>
      </c>
      <c r="BM1519" s="18">
        <v>45971</v>
      </c>
      <c r="BN1519" s="17" t="s">
        <v>12571</v>
      </c>
      <c r="BO1519" s="18">
        <v>45974</v>
      </c>
      <c r="BP1519" s="16" t="s">
        <v>163</v>
      </c>
      <c r="BQ1519" s="16" t="s">
        <v>6393</v>
      </c>
      <c r="BR1519" s="17" t="s">
        <v>164</v>
      </c>
      <c r="BS1519" s="17" t="s">
        <v>95</v>
      </c>
      <c r="BT1519" s="17" t="s">
        <v>285</v>
      </c>
      <c r="BU1519" s="17" t="s">
        <v>95</v>
      </c>
      <c r="BV1519" s="5" t="s">
        <v>105</v>
      </c>
      <c r="BW1519" s="16" t="s">
        <v>8711</v>
      </c>
      <c r="BX1519" s="65" t="s">
        <v>12572</v>
      </c>
      <c r="BY1519" s="92" t="s">
        <v>520</v>
      </c>
      <c r="BZ1519" s="92" t="s">
        <v>249</v>
      </c>
      <c r="CA1519" s="92" t="s">
        <v>687</v>
      </c>
      <c r="CB1519" s="92" t="s">
        <v>110</v>
      </c>
      <c r="CC1519" s="122">
        <f t="shared" si="216"/>
        <v>0</v>
      </c>
    </row>
    <row r="1520" spans="1:81" ht="95.25" customHeight="1" x14ac:dyDescent="0.25">
      <c r="A1520" s="66">
        <v>1468</v>
      </c>
      <c r="B1520" s="16">
        <v>80161504</v>
      </c>
      <c r="C1520" s="16" t="s">
        <v>12573</v>
      </c>
      <c r="D1520" s="16" t="s">
        <v>12574</v>
      </c>
      <c r="E1520" s="16" t="s">
        <v>11390</v>
      </c>
      <c r="F1520" s="18">
        <v>45933</v>
      </c>
      <c r="G1520" s="16" t="s">
        <v>2213</v>
      </c>
      <c r="H1520" s="79" t="s">
        <v>85</v>
      </c>
      <c r="I1520" s="79" t="s">
        <v>86</v>
      </c>
      <c r="J1520" s="79" t="s">
        <v>87</v>
      </c>
      <c r="K1520" s="16">
        <v>1020819724</v>
      </c>
      <c r="L1520" s="20">
        <v>4</v>
      </c>
      <c r="M1520" s="17" t="s">
        <v>88</v>
      </c>
      <c r="N1520" s="17" t="s">
        <v>89</v>
      </c>
      <c r="O1520" s="16" t="s">
        <v>12575</v>
      </c>
      <c r="P1520" s="17" t="s">
        <v>91</v>
      </c>
      <c r="Q1520" s="17" t="s">
        <v>92</v>
      </c>
      <c r="R1520" s="17" t="s">
        <v>620</v>
      </c>
      <c r="S1520" s="16" t="s">
        <v>2215</v>
      </c>
      <c r="T1520" s="20">
        <v>52257350</v>
      </c>
      <c r="U1520" s="17" t="s">
        <v>620</v>
      </c>
      <c r="V1520" s="17" t="s">
        <v>95</v>
      </c>
      <c r="W1520" s="17" t="s">
        <v>2216</v>
      </c>
      <c r="X1520" s="17" t="s">
        <v>2215</v>
      </c>
      <c r="Y1520" s="17" t="s">
        <v>96</v>
      </c>
      <c r="Z1520" s="21">
        <v>40832513</v>
      </c>
      <c r="AA1520" s="33">
        <v>40832513</v>
      </c>
      <c r="AB1520" s="22" t="s">
        <v>95</v>
      </c>
      <c r="AC1520" s="33">
        <v>4268208</v>
      </c>
      <c r="AD1520" s="33">
        <v>4268208</v>
      </c>
      <c r="AE1520" s="20">
        <v>188325</v>
      </c>
      <c r="AF1520" s="20">
        <v>835325</v>
      </c>
      <c r="AG1520" s="7">
        <v>2022011000068</v>
      </c>
      <c r="AH1520" s="18">
        <v>45940</v>
      </c>
      <c r="AI1520" s="18">
        <v>45950</v>
      </c>
      <c r="AJ1520" s="17" t="s">
        <v>95</v>
      </c>
      <c r="AK1520" s="17" t="s">
        <v>95</v>
      </c>
      <c r="AL1520" s="16" t="s">
        <v>95</v>
      </c>
      <c r="AM1520" s="16" t="s">
        <v>95</v>
      </c>
      <c r="AN1520" s="18" t="s">
        <v>95</v>
      </c>
      <c r="AO1520" s="21">
        <v>0</v>
      </c>
      <c r="AP1520" s="18" t="s">
        <v>95</v>
      </c>
      <c r="AQ1520" s="21">
        <v>0</v>
      </c>
      <c r="AR1520" s="17" t="s">
        <v>95</v>
      </c>
      <c r="AS1520" s="21">
        <v>0</v>
      </c>
      <c r="AT1520" s="17" t="s">
        <v>95</v>
      </c>
      <c r="AU1520" s="26">
        <v>0</v>
      </c>
      <c r="AV1520" s="17" t="s">
        <v>95</v>
      </c>
      <c r="AW1520" s="20">
        <v>0</v>
      </c>
      <c r="AX1520" s="18" t="s">
        <v>95</v>
      </c>
      <c r="AY1520" s="4">
        <f t="shared" si="215"/>
        <v>0</v>
      </c>
      <c r="AZ1520" s="11">
        <f t="shared" si="214"/>
        <v>40832513</v>
      </c>
      <c r="BA1520" s="8">
        <f t="shared" si="213"/>
        <v>29877456</v>
      </c>
      <c r="BB1520" s="21">
        <v>29877456</v>
      </c>
      <c r="BC1520" s="21">
        <v>0</v>
      </c>
      <c r="BD1520" s="21">
        <v>0</v>
      </c>
      <c r="BE1520" s="18">
        <v>46234</v>
      </c>
      <c r="BF1520" s="18">
        <v>46234</v>
      </c>
      <c r="BG1520" s="30">
        <v>206</v>
      </c>
      <c r="BH1520" s="62" t="s">
        <v>95</v>
      </c>
      <c r="BI1520" s="17" t="s">
        <v>89</v>
      </c>
      <c r="BJ1520" s="17" t="s">
        <v>97</v>
      </c>
      <c r="BK1520" s="20" t="s">
        <v>12576</v>
      </c>
      <c r="BL1520" s="17" t="s">
        <v>99</v>
      </c>
      <c r="BM1520" s="18">
        <v>45946</v>
      </c>
      <c r="BN1520" s="17" t="s">
        <v>12577</v>
      </c>
      <c r="BO1520" s="18">
        <v>45950</v>
      </c>
      <c r="BP1520" s="16" t="s">
        <v>163</v>
      </c>
      <c r="BQ1520" s="31" t="s">
        <v>6393</v>
      </c>
      <c r="BR1520" s="17" t="s">
        <v>164</v>
      </c>
      <c r="BS1520" s="17" t="s">
        <v>95</v>
      </c>
      <c r="BT1520" s="17" t="s">
        <v>313</v>
      </c>
      <c r="BU1520" s="17" t="s">
        <v>2220</v>
      </c>
      <c r="BV1520" s="5" t="s">
        <v>105</v>
      </c>
      <c r="BW1520" s="16" t="s">
        <v>2221</v>
      </c>
      <c r="BX1520" s="65" t="s">
        <v>12578</v>
      </c>
      <c r="BY1520" s="92" t="s">
        <v>1040</v>
      </c>
      <c r="BZ1520" s="92" t="s">
        <v>249</v>
      </c>
      <c r="CA1520" s="92" t="s">
        <v>631</v>
      </c>
      <c r="CB1520" s="92" t="s">
        <v>631</v>
      </c>
      <c r="CC1520" s="122">
        <f t="shared" si="216"/>
        <v>0</v>
      </c>
    </row>
    <row r="1521" spans="1:81" ht="95.25" customHeight="1" x14ac:dyDescent="0.25">
      <c r="A1521" s="66">
        <v>1476</v>
      </c>
      <c r="B1521" s="16">
        <v>80161500</v>
      </c>
      <c r="C1521" s="16" t="s">
        <v>12579</v>
      </c>
      <c r="D1521" s="16" t="s">
        <v>12580</v>
      </c>
      <c r="E1521" s="16" t="s">
        <v>11224</v>
      </c>
      <c r="F1521" s="18">
        <v>45933</v>
      </c>
      <c r="G1521" s="16" t="s">
        <v>12581</v>
      </c>
      <c r="H1521" s="79" t="s">
        <v>85</v>
      </c>
      <c r="I1521" s="79" t="s">
        <v>86</v>
      </c>
      <c r="J1521" s="79" t="s">
        <v>87</v>
      </c>
      <c r="K1521" s="16">
        <v>1026292266</v>
      </c>
      <c r="L1521" s="20">
        <v>1</v>
      </c>
      <c r="M1521" s="17" t="s">
        <v>88</v>
      </c>
      <c r="N1521" s="17" t="s">
        <v>89</v>
      </c>
      <c r="O1521" s="16" t="s">
        <v>12582</v>
      </c>
      <c r="P1521" s="17" t="s">
        <v>91</v>
      </c>
      <c r="Q1521" s="17" t="s">
        <v>92</v>
      </c>
      <c r="R1521" s="17" t="s">
        <v>620</v>
      </c>
      <c r="S1521" s="16" t="s">
        <v>12265</v>
      </c>
      <c r="T1521" s="20">
        <v>1032433658</v>
      </c>
      <c r="U1521" s="17" t="s">
        <v>620</v>
      </c>
      <c r="V1521" s="17" t="s">
        <v>95</v>
      </c>
      <c r="W1521" s="17" t="s">
        <v>5815</v>
      </c>
      <c r="X1521" s="17" t="s">
        <v>1428</v>
      </c>
      <c r="Y1521" s="17" t="s">
        <v>96</v>
      </c>
      <c r="Z1521" s="21">
        <v>52265633</v>
      </c>
      <c r="AA1521" s="33">
        <v>52265633</v>
      </c>
      <c r="AB1521" s="22" t="s">
        <v>95</v>
      </c>
      <c r="AC1521" s="33">
        <v>5463307</v>
      </c>
      <c r="AD1521" s="33">
        <v>5463307</v>
      </c>
      <c r="AE1521" s="20">
        <v>188725</v>
      </c>
      <c r="AF1521" s="20">
        <v>822125</v>
      </c>
      <c r="AG1521" s="7">
        <v>2022011000068</v>
      </c>
      <c r="AH1521" s="18">
        <v>45936</v>
      </c>
      <c r="AI1521" s="18">
        <v>45946</v>
      </c>
      <c r="AJ1521" s="17" t="s">
        <v>95</v>
      </c>
      <c r="AK1521" s="17" t="s">
        <v>95</v>
      </c>
      <c r="AL1521" s="16" t="s">
        <v>95</v>
      </c>
      <c r="AM1521" s="16" t="s">
        <v>95</v>
      </c>
      <c r="AN1521" s="18" t="s">
        <v>95</v>
      </c>
      <c r="AO1521" s="21">
        <v>0</v>
      </c>
      <c r="AP1521" s="18" t="s">
        <v>95</v>
      </c>
      <c r="AQ1521" s="21">
        <v>0</v>
      </c>
      <c r="AR1521" s="17" t="s">
        <v>95</v>
      </c>
      <c r="AS1521" s="21">
        <v>0</v>
      </c>
      <c r="AT1521" s="17" t="s">
        <v>95</v>
      </c>
      <c r="AU1521" s="26">
        <v>0</v>
      </c>
      <c r="AV1521" s="17" t="s">
        <v>95</v>
      </c>
      <c r="AW1521" s="20">
        <v>0</v>
      </c>
      <c r="AX1521" s="18" t="s">
        <v>95</v>
      </c>
      <c r="AY1521" s="4">
        <f t="shared" si="215"/>
        <v>0</v>
      </c>
      <c r="AZ1521" s="11">
        <f t="shared" si="214"/>
        <v>52265633</v>
      </c>
      <c r="BA1521" s="8">
        <f t="shared" si="213"/>
        <v>38243149</v>
      </c>
      <c r="BB1521" s="21">
        <v>38243149</v>
      </c>
      <c r="BC1521" s="21">
        <v>0</v>
      </c>
      <c r="BD1521" s="21">
        <v>0</v>
      </c>
      <c r="BE1521" s="18">
        <v>46234</v>
      </c>
      <c r="BF1521" s="18">
        <v>46234</v>
      </c>
      <c r="BG1521" s="30">
        <v>206</v>
      </c>
      <c r="BH1521" s="62" t="s">
        <v>95</v>
      </c>
      <c r="BI1521" s="17" t="s">
        <v>89</v>
      </c>
      <c r="BJ1521" s="17" t="s">
        <v>97</v>
      </c>
      <c r="BK1521" s="20" t="s">
        <v>12583</v>
      </c>
      <c r="BL1521" s="17" t="s">
        <v>99</v>
      </c>
      <c r="BM1521" s="18">
        <v>45939</v>
      </c>
      <c r="BN1521" s="17" t="s">
        <v>11984</v>
      </c>
      <c r="BO1521" s="18">
        <v>45945</v>
      </c>
      <c r="BP1521" s="16" t="s">
        <v>163</v>
      </c>
      <c r="BQ1521" s="16" t="s">
        <v>6393</v>
      </c>
      <c r="BR1521" s="17" t="s">
        <v>164</v>
      </c>
      <c r="BS1521" s="17" t="s">
        <v>95</v>
      </c>
      <c r="BT1521" s="17" t="s">
        <v>12584</v>
      </c>
      <c r="BU1521" s="17" t="s">
        <v>95</v>
      </c>
      <c r="BV1521" s="5" t="s">
        <v>105</v>
      </c>
      <c r="BW1521" s="16" t="s">
        <v>12585</v>
      </c>
      <c r="BX1521" s="65" t="s">
        <v>12586</v>
      </c>
      <c r="BY1521" s="92" t="s">
        <v>1040</v>
      </c>
      <c r="BZ1521" s="92" t="s">
        <v>249</v>
      </c>
      <c r="CA1521" s="92" t="s">
        <v>631</v>
      </c>
      <c r="CB1521" s="92" t="s">
        <v>631</v>
      </c>
      <c r="CC1521" s="122">
        <f t="shared" si="216"/>
        <v>0</v>
      </c>
    </row>
    <row r="1522" spans="1:81" ht="95.25" customHeight="1" x14ac:dyDescent="0.25">
      <c r="A1522" s="66">
        <v>1479</v>
      </c>
      <c r="B1522" s="16">
        <v>80161500</v>
      </c>
      <c r="C1522" s="16" t="s">
        <v>12587</v>
      </c>
      <c r="D1522" s="16" t="s">
        <v>12588</v>
      </c>
      <c r="E1522" s="16" t="s">
        <v>506</v>
      </c>
      <c r="F1522" s="18">
        <v>45933</v>
      </c>
      <c r="G1522" s="16" t="s">
        <v>5840</v>
      </c>
      <c r="H1522" s="79" t="s">
        <v>85</v>
      </c>
      <c r="I1522" s="79" t="s">
        <v>86</v>
      </c>
      <c r="J1522" s="79" t="s">
        <v>87</v>
      </c>
      <c r="K1522" s="16">
        <v>1010201777</v>
      </c>
      <c r="L1522" s="20">
        <v>4</v>
      </c>
      <c r="M1522" s="17" t="s">
        <v>88</v>
      </c>
      <c r="N1522" s="17" t="s">
        <v>89</v>
      </c>
      <c r="O1522" s="16" t="s">
        <v>12589</v>
      </c>
      <c r="P1522" s="17" t="s">
        <v>239</v>
      </c>
      <c r="Q1522" s="17" t="s">
        <v>240</v>
      </c>
      <c r="R1522" s="17" t="s">
        <v>680</v>
      </c>
      <c r="S1522" s="16" t="s">
        <v>1656</v>
      </c>
      <c r="T1522" s="20">
        <v>52842454</v>
      </c>
      <c r="U1522" s="17" t="s">
        <v>680</v>
      </c>
      <c r="V1522" s="17" t="s">
        <v>95</v>
      </c>
      <c r="W1522" s="17" t="s">
        <v>95</v>
      </c>
      <c r="X1522" s="17" t="s">
        <v>95</v>
      </c>
      <c r="Y1522" s="17" t="s">
        <v>96</v>
      </c>
      <c r="Z1522" s="21">
        <v>112697842</v>
      </c>
      <c r="AA1522" s="33">
        <v>112697842</v>
      </c>
      <c r="AB1522" s="22" t="s">
        <v>95</v>
      </c>
      <c r="AC1522" s="33">
        <v>11780263</v>
      </c>
      <c r="AD1522" s="33">
        <v>11780263</v>
      </c>
      <c r="AE1522" s="20">
        <v>225025</v>
      </c>
      <c r="AF1522" s="20">
        <v>836825</v>
      </c>
      <c r="AG1522" s="7">
        <v>2022011000068</v>
      </c>
      <c r="AH1522" s="18">
        <v>45944</v>
      </c>
      <c r="AI1522" s="18">
        <v>45947</v>
      </c>
      <c r="AJ1522" s="17" t="s">
        <v>95</v>
      </c>
      <c r="AK1522" s="17" t="s">
        <v>95</v>
      </c>
      <c r="AL1522" s="16" t="s">
        <v>95</v>
      </c>
      <c r="AM1522" s="16" t="s">
        <v>95</v>
      </c>
      <c r="AN1522" s="18" t="s">
        <v>95</v>
      </c>
      <c r="AO1522" s="21">
        <v>0</v>
      </c>
      <c r="AP1522" s="18" t="s">
        <v>95</v>
      </c>
      <c r="AQ1522" s="21">
        <v>0</v>
      </c>
      <c r="AR1522" s="17" t="s">
        <v>95</v>
      </c>
      <c r="AS1522" s="21">
        <v>0</v>
      </c>
      <c r="AT1522" s="17" t="s">
        <v>95</v>
      </c>
      <c r="AU1522" s="26">
        <v>0</v>
      </c>
      <c r="AV1522" s="17" t="s">
        <v>95</v>
      </c>
      <c r="AW1522" s="20">
        <v>0</v>
      </c>
      <c r="AX1522" s="18" t="s">
        <v>95</v>
      </c>
      <c r="AY1522" s="4">
        <f t="shared" si="215"/>
        <v>0</v>
      </c>
      <c r="AZ1522" s="11">
        <f t="shared" si="214"/>
        <v>112697842</v>
      </c>
      <c r="BA1522" s="8">
        <f t="shared" si="213"/>
        <v>82461841</v>
      </c>
      <c r="BB1522" s="21">
        <v>82461841</v>
      </c>
      <c r="BC1522" s="21">
        <v>0</v>
      </c>
      <c r="BD1522" s="21">
        <v>0</v>
      </c>
      <c r="BE1522" s="18">
        <v>46234</v>
      </c>
      <c r="BF1522" s="18">
        <v>46234</v>
      </c>
      <c r="BG1522" s="30">
        <v>206</v>
      </c>
      <c r="BH1522" s="62" t="s">
        <v>95</v>
      </c>
      <c r="BI1522" s="17" t="s">
        <v>89</v>
      </c>
      <c r="BJ1522" s="17" t="s">
        <v>97</v>
      </c>
      <c r="BK1522" s="20" t="s">
        <v>12590</v>
      </c>
      <c r="BL1522" s="17" t="s">
        <v>99</v>
      </c>
      <c r="BM1522" s="18">
        <v>45946</v>
      </c>
      <c r="BN1522" s="17" t="s">
        <v>12591</v>
      </c>
      <c r="BO1522" s="18">
        <v>45946</v>
      </c>
      <c r="BP1522" s="16" t="s">
        <v>163</v>
      </c>
      <c r="BQ1522" s="16" t="s">
        <v>6393</v>
      </c>
      <c r="BR1522" s="17" t="s">
        <v>164</v>
      </c>
      <c r="BS1522" s="17" t="s">
        <v>95</v>
      </c>
      <c r="BT1522" s="17" t="s">
        <v>258</v>
      </c>
      <c r="BU1522" s="17" t="s">
        <v>95</v>
      </c>
      <c r="BV1522" s="17" t="s">
        <v>117</v>
      </c>
      <c r="BW1522" s="16" t="s">
        <v>5846</v>
      </c>
      <c r="BX1522" s="65" t="s">
        <v>12592</v>
      </c>
      <c r="BY1522" s="92" t="s">
        <v>520</v>
      </c>
      <c r="BZ1522" s="92" t="s">
        <v>249</v>
      </c>
      <c r="CA1522" s="92" t="s">
        <v>687</v>
      </c>
      <c r="CB1522" s="92" t="s">
        <v>110</v>
      </c>
      <c r="CC1522" s="122">
        <f t="shared" si="216"/>
        <v>0</v>
      </c>
    </row>
    <row r="1523" spans="1:81" ht="95.25" customHeight="1" x14ac:dyDescent="0.25">
      <c r="A1523" s="66">
        <v>1414</v>
      </c>
      <c r="B1523" s="16" t="s">
        <v>2972</v>
      </c>
      <c r="C1523" s="16" t="s">
        <v>12593</v>
      </c>
      <c r="D1523" s="17" t="s">
        <v>12594</v>
      </c>
      <c r="E1523" s="17" t="s">
        <v>291</v>
      </c>
      <c r="F1523" s="18">
        <v>45947</v>
      </c>
      <c r="G1523" s="17" t="s">
        <v>8595</v>
      </c>
      <c r="H1523" s="17" t="s">
        <v>85</v>
      </c>
      <c r="I1523" s="17" t="s">
        <v>86</v>
      </c>
      <c r="J1523" s="17" t="s">
        <v>87</v>
      </c>
      <c r="K1523" s="16">
        <v>1030685827</v>
      </c>
      <c r="L1523" s="20">
        <v>3</v>
      </c>
      <c r="M1523" s="17" t="s">
        <v>88</v>
      </c>
      <c r="N1523" s="17" t="s">
        <v>89</v>
      </c>
      <c r="O1523" s="16" t="s">
        <v>9207</v>
      </c>
      <c r="P1523" s="17" t="s">
        <v>239</v>
      </c>
      <c r="Q1523" s="17" t="s">
        <v>240</v>
      </c>
      <c r="R1523" s="17" t="s">
        <v>2977</v>
      </c>
      <c r="S1523" s="16" t="s">
        <v>2978</v>
      </c>
      <c r="T1523" s="20">
        <v>60335962</v>
      </c>
      <c r="U1523" s="17" t="s">
        <v>2977</v>
      </c>
      <c r="V1523" s="17" t="s">
        <v>95</v>
      </c>
      <c r="W1523" s="17" t="s">
        <v>95</v>
      </c>
      <c r="X1523" s="17" t="s">
        <v>95</v>
      </c>
      <c r="Y1523" s="17" t="s">
        <v>96</v>
      </c>
      <c r="Z1523" s="21">
        <v>30275796</v>
      </c>
      <c r="AA1523" s="33">
        <v>30275796</v>
      </c>
      <c r="AB1523" s="22" t="s">
        <v>95</v>
      </c>
      <c r="AC1523" s="33">
        <v>3414566</v>
      </c>
      <c r="AD1523" s="33">
        <v>3414566</v>
      </c>
      <c r="AE1523" s="20">
        <v>184425</v>
      </c>
      <c r="AF1523" s="20">
        <v>898825</v>
      </c>
      <c r="AG1523" s="7">
        <v>2022011000068</v>
      </c>
      <c r="AH1523" s="18">
        <v>45961</v>
      </c>
      <c r="AI1523" s="18">
        <v>45968</v>
      </c>
      <c r="AJ1523" s="17" t="s">
        <v>95</v>
      </c>
      <c r="AK1523" s="17" t="s">
        <v>95</v>
      </c>
      <c r="AL1523" s="16" t="s">
        <v>95</v>
      </c>
      <c r="AM1523" s="16" t="s">
        <v>95</v>
      </c>
      <c r="AN1523" s="18" t="s">
        <v>95</v>
      </c>
      <c r="AO1523" s="21">
        <v>0</v>
      </c>
      <c r="AP1523" s="18" t="s">
        <v>95</v>
      </c>
      <c r="AQ1523" s="21">
        <v>0</v>
      </c>
      <c r="AR1523" s="17" t="s">
        <v>95</v>
      </c>
      <c r="AS1523" s="21">
        <v>0</v>
      </c>
      <c r="AT1523" s="17" t="s">
        <v>95</v>
      </c>
      <c r="AU1523" s="26">
        <v>0</v>
      </c>
      <c r="AV1523" s="17" t="s">
        <v>95</v>
      </c>
      <c r="AW1523" s="20">
        <v>0</v>
      </c>
      <c r="AX1523" s="18" t="s">
        <v>95</v>
      </c>
      <c r="AY1523" s="4">
        <f t="shared" si="215"/>
        <v>0</v>
      </c>
      <c r="AZ1523" s="11">
        <f t="shared" si="214"/>
        <v>30275796</v>
      </c>
      <c r="BA1523" s="8">
        <f t="shared" si="213"/>
        <v>23901962</v>
      </c>
      <c r="BB1523" s="21">
        <v>23901962</v>
      </c>
      <c r="BC1523" s="21">
        <v>0</v>
      </c>
      <c r="BD1523" s="21">
        <v>0</v>
      </c>
      <c r="BE1523" s="18">
        <v>46234</v>
      </c>
      <c r="BF1523" s="18">
        <v>46234</v>
      </c>
      <c r="BG1523" s="30">
        <v>206</v>
      </c>
      <c r="BH1523" s="62" t="s">
        <v>95</v>
      </c>
      <c r="BI1523" s="17" t="s">
        <v>89</v>
      </c>
      <c r="BJ1523" s="17" t="s">
        <v>97</v>
      </c>
      <c r="BK1523" s="20" t="s">
        <v>12595</v>
      </c>
      <c r="BL1523" s="17" t="s">
        <v>7957</v>
      </c>
      <c r="BM1523" s="18">
        <v>45965</v>
      </c>
      <c r="BN1523" s="17" t="s">
        <v>12596</v>
      </c>
      <c r="BO1523" s="18">
        <v>45967</v>
      </c>
      <c r="BP1523" s="16" t="s">
        <v>163</v>
      </c>
      <c r="BQ1523" s="16" t="s">
        <v>6393</v>
      </c>
      <c r="BR1523" s="17" t="s">
        <v>164</v>
      </c>
      <c r="BS1523" s="17" t="s">
        <v>95</v>
      </c>
      <c r="BT1523" s="17" t="s">
        <v>8599</v>
      </c>
      <c r="BU1523" s="17" t="s">
        <v>95</v>
      </c>
      <c r="BV1523" s="5" t="s">
        <v>105</v>
      </c>
      <c r="BW1523" s="16" t="s">
        <v>8600</v>
      </c>
      <c r="BX1523" s="65" t="s">
        <v>12597</v>
      </c>
      <c r="BY1523" s="92" t="s">
        <v>520</v>
      </c>
      <c r="BZ1523" s="92" t="s">
        <v>249</v>
      </c>
      <c r="CA1523" s="92" t="s">
        <v>687</v>
      </c>
      <c r="CB1523" s="92" t="s">
        <v>110</v>
      </c>
      <c r="CC1523" s="122">
        <f t="shared" si="216"/>
        <v>0</v>
      </c>
    </row>
    <row r="1524" spans="1:81" ht="95.25" customHeight="1" x14ac:dyDescent="0.25">
      <c r="A1524" s="66">
        <v>1488</v>
      </c>
      <c r="B1524" s="16">
        <v>80161504</v>
      </c>
      <c r="C1524" s="16" t="s">
        <v>12598</v>
      </c>
      <c r="D1524" s="16" t="s">
        <v>12599</v>
      </c>
      <c r="E1524" s="16" t="s">
        <v>11224</v>
      </c>
      <c r="F1524" s="18">
        <v>45933</v>
      </c>
      <c r="G1524" s="16" t="s">
        <v>1807</v>
      </c>
      <c r="H1524" s="79" t="s">
        <v>85</v>
      </c>
      <c r="I1524" s="79" t="s">
        <v>86</v>
      </c>
      <c r="J1524" s="79" t="s">
        <v>87</v>
      </c>
      <c r="K1524" s="16">
        <v>1002328560</v>
      </c>
      <c r="L1524" s="20">
        <v>0</v>
      </c>
      <c r="M1524" s="17" t="s">
        <v>88</v>
      </c>
      <c r="N1524" s="17" t="s">
        <v>89</v>
      </c>
      <c r="O1524" s="16" t="s">
        <v>1808</v>
      </c>
      <c r="P1524" s="17" t="s">
        <v>91</v>
      </c>
      <c r="Q1524" s="17" t="s">
        <v>92</v>
      </c>
      <c r="R1524" s="17" t="s">
        <v>620</v>
      </c>
      <c r="S1524" s="16" t="s">
        <v>1308</v>
      </c>
      <c r="T1524" s="20">
        <v>1032459184</v>
      </c>
      <c r="U1524" s="17" t="s">
        <v>620</v>
      </c>
      <c r="V1524" s="17" t="s">
        <v>95</v>
      </c>
      <c r="W1524" s="17" t="s">
        <v>1034</v>
      </c>
      <c r="X1524" s="17" t="s">
        <v>1310</v>
      </c>
      <c r="Y1524" s="17" t="s">
        <v>96</v>
      </c>
      <c r="Z1524" s="21">
        <v>47365736</v>
      </c>
      <c r="AA1524" s="33">
        <v>47365736</v>
      </c>
      <c r="AB1524" s="22" t="s">
        <v>95</v>
      </c>
      <c r="AC1524" s="33">
        <v>4951123</v>
      </c>
      <c r="AD1524" s="33">
        <v>4951123</v>
      </c>
      <c r="AE1524" s="20">
        <v>189525</v>
      </c>
      <c r="AF1524" s="20">
        <v>822225</v>
      </c>
      <c r="AG1524" s="7">
        <v>2022011000068</v>
      </c>
      <c r="AH1524" s="18">
        <v>45936</v>
      </c>
      <c r="AI1524" s="18">
        <v>45946</v>
      </c>
      <c r="AJ1524" s="17" t="s">
        <v>95</v>
      </c>
      <c r="AK1524" s="17" t="s">
        <v>95</v>
      </c>
      <c r="AL1524" s="16" t="s">
        <v>95</v>
      </c>
      <c r="AM1524" s="16" t="s">
        <v>95</v>
      </c>
      <c r="AN1524" s="18" t="s">
        <v>95</v>
      </c>
      <c r="AO1524" s="21">
        <v>0</v>
      </c>
      <c r="AP1524" s="18" t="s">
        <v>95</v>
      </c>
      <c r="AQ1524" s="21">
        <v>0</v>
      </c>
      <c r="AR1524" s="17" t="s">
        <v>95</v>
      </c>
      <c r="AS1524" s="21">
        <v>0</v>
      </c>
      <c r="AT1524" s="17" t="s">
        <v>95</v>
      </c>
      <c r="AU1524" s="26">
        <v>0</v>
      </c>
      <c r="AV1524" s="17" t="s">
        <v>95</v>
      </c>
      <c r="AW1524" s="20">
        <v>0</v>
      </c>
      <c r="AX1524" s="18" t="s">
        <v>95</v>
      </c>
      <c r="AY1524" s="4">
        <f t="shared" si="215"/>
        <v>0</v>
      </c>
      <c r="AZ1524" s="11">
        <f t="shared" si="214"/>
        <v>47365736</v>
      </c>
      <c r="BA1524" s="8">
        <f t="shared" si="213"/>
        <v>34657861</v>
      </c>
      <c r="BB1524" s="21">
        <v>34657861</v>
      </c>
      <c r="BC1524" s="21">
        <v>0</v>
      </c>
      <c r="BD1524" s="21">
        <v>0</v>
      </c>
      <c r="BE1524" s="18">
        <v>46234</v>
      </c>
      <c r="BF1524" s="18">
        <v>46234</v>
      </c>
      <c r="BG1524" s="30">
        <v>206</v>
      </c>
      <c r="BH1524" s="62" t="s">
        <v>95</v>
      </c>
      <c r="BI1524" s="17" t="s">
        <v>89</v>
      </c>
      <c r="BJ1524" s="17" t="s">
        <v>97</v>
      </c>
      <c r="BK1524" s="20" t="s">
        <v>12600</v>
      </c>
      <c r="BL1524" s="17" t="s">
        <v>99</v>
      </c>
      <c r="BM1524" s="18">
        <v>45945</v>
      </c>
      <c r="BN1524" s="17" t="s">
        <v>11134</v>
      </c>
      <c r="BO1524" s="18">
        <v>45946</v>
      </c>
      <c r="BP1524" s="16" t="s">
        <v>163</v>
      </c>
      <c r="BQ1524" s="16" t="s">
        <v>6393</v>
      </c>
      <c r="BR1524" s="17" t="s">
        <v>164</v>
      </c>
      <c r="BS1524" s="17" t="s">
        <v>95</v>
      </c>
      <c r="BT1524" s="17" t="s">
        <v>313</v>
      </c>
      <c r="BU1524" s="17" t="s">
        <v>95</v>
      </c>
      <c r="BV1524" s="5" t="s">
        <v>105</v>
      </c>
      <c r="BW1524" s="16" t="s">
        <v>1812</v>
      </c>
      <c r="BX1524" s="65" t="s">
        <v>12601</v>
      </c>
      <c r="BY1524" s="92" t="s">
        <v>1040</v>
      </c>
      <c r="BZ1524" s="92" t="s">
        <v>249</v>
      </c>
      <c r="CA1524" s="92" t="s">
        <v>631</v>
      </c>
      <c r="CB1524" s="92" t="s">
        <v>631</v>
      </c>
      <c r="CC1524" s="122">
        <f t="shared" si="216"/>
        <v>0</v>
      </c>
    </row>
    <row r="1525" spans="1:81" ht="95.25" customHeight="1" x14ac:dyDescent="0.25">
      <c r="A1525" s="66">
        <v>1489</v>
      </c>
      <c r="B1525" s="16">
        <v>80161504</v>
      </c>
      <c r="C1525" s="16" t="s">
        <v>12602</v>
      </c>
      <c r="D1525" s="16" t="s">
        <v>12603</v>
      </c>
      <c r="E1525" s="16" t="s">
        <v>11224</v>
      </c>
      <c r="F1525" s="18">
        <v>45933</v>
      </c>
      <c r="G1525" s="16" t="s">
        <v>2244</v>
      </c>
      <c r="H1525" s="79" t="s">
        <v>85</v>
      </c>
      <c r="I1525" s="79" t="s">
        <v>86</v>
      </c>
      <c r="J1525" s="79" t="s">
        <v>87</v>
      </c>
      <c r="K1525" s="16">
        <v>1006108226</v>
      </c>
      <c r="L1525" s="20">
        <v>6</v>
      </c>
      <c r="M1525" s="17" t="s">
        <v>88</v>
      </c>
      <c r="N1525" s="17" t="s">
        <v>89</v>
      </c>
      <c r="O1525" s="16" t="s">
        <v>1808</v>
      </c>
      <c r="P1525" s="17" t="s">
        <v>91</v>
      </c>
      <c r="Q1525" s="17" t="s">
        <v>92</v>
      </c>
      <c r="R1525" s="17" t="s">
        <v>620</v>
      </c>
      <c r="S1525" s="16" t="s">
        <v>1906</v>
      </c>
      <c r="T1525" s="20">
        <v>1098654844</v>
      </c>
      <c r="U1525" s="17" t="s">
        <v>620</v>
      </c>
      <c r="V1525" s="17" t="s">
        <v>95</v>
      </c>
      <c r="W1525" s="17" t="s">
        <v>1034</v>
      </c>
      <c r="X1525" s="17" t="s">
        <v>1428</v>
      </c>
      <c r="Y1525" s="17" t="s">
        <v>96</v>
      </c>
      <c r="Z1525" s="21">
        <v>47365736</v>
      </c>
      <c r="AA1525" s="33">
        <v>47365736</v>
      </c>
      <c r="AB1525" s="22" t="s">
        <v>95</v>
      </c>
      <c r="AC1525" s="33">
        <v>4951123</v>
      </c>
      <c r="AD1525" s="33">
        <v>4951123</v>
      </c>
      <c r="AE1525" s="20">
        <v>189625</v>
      </c>
      <c r="AF1525" s="20">
        <v>835125</v>
      </c>
      <c r="AG1525" s="7">
        <v>2022011000068</v>
      </c>
      <c r="AH1525" s="18">
        <v>45936</v>
      </c>
      <c r="AI1525" s="18">
        <v>45951</v>
      </c>
      <c r="AJ1525" s="17" t="s">
        <v>12604</v>
      </c>
      <c r="AK1525" s="17" t="s">
        <v>87</v>
      </c>
      <c r="AL1525" s="16">
        <v>1010040051</v>
      </c>
      <c r="AM1525" s="16">
        <v>4</v>
      </c>
      <c r="AN1525" s="18">
        <v>45968</v>
      </c>
      <c r="AO1525" s="21">
        <v>0</v>
      </c>
      <c r="AP1525" s="18" t="s">
        <v>95</v>
      </c>
      <c r="AQ1525" s="21">
        <v>0</v>
      </c>
      <c r="AR1525" s="17" t="s">
        <v>95</v>
      </c>
      <c r="AS1525" s="21">
        <v>0</v>
      </c>
      <c r="AT1525" s="17" t="s">
        <v>95</v>
      </c>
      <c r="AU1525" s="26">
        <v>0</v>
      </c>
      <c r="AV1525" s="17" t="s">
        <v>95</v>
      </c>
      <c r="AW1525" s="20">
        <v>0</v>
      </c>
      <c r="AX1525" s="18" t="s">
        <v>95</v>
      </c>
      <c r="AY1525" s="4">
        <f t="shared" si="215"/>
        <v>0</v>
      </c>
      <c r="AZ1525" s="11">
        <f t="shared" si="214"/>
        <v>47365736</v>
      </c>
      <c r="BA1525" s="8">
        <f t="shared" si="213"/>
        <v>34657861</v>
      </c>
      <c r="BB1525" s="21">
        <v>34657861</v>
      </c>
      <c r="BC1525" s="21">
        <v>0</v>
      </c>
      <c r="BD1525" s="21">
        <v>0</v>
      </c>
      <c r="BE1525" s="18">
        <v>46234</v>
      </c>
      <c r="BF1525" s="18">
        <v>46234</v>
      </c>
      <c r="BG1525" s="30">
        <v>206</v>
      </c>
      <c r="BH1525" s="62" t="s">
        <v>95</v>
      </c>
      <c r="BI1525" s="17" t="s">
        <v>89</v>
      </c>
      <c r="BJ1525" s="17" t="s">
        <v>142</v>
      </c>
      <c r="BK1525" s="20" t="s">
        <v>12605</v>
      </c>
      <c r="BL1525" s="17" t="s">
        <v>144</v>
      </c>
      <c r="BM1525" s="18" t="s">
        <v>12606</v>
      </c>
      <c r="BN1525" s="17" t="s">
        <v>12607</v>
      </c>
      <c r="BO1525" s="18" t="s">
        <v>12608</v>
      </c>
      <c r="BP1525" s="16" t="s">
        <v>12609</v>
      </c>
      <c r="BQ1525" s="16" t="s">
        <v>6393</v>
      </c>
      <c r="BR1525" s="17" t="s">
        <v>149</v>
      </c>
      <c r="BS1525" s="17" t="s">
        <v>95</v>
      </c>
      <c r="BT1525" s="17" t="s">
        <v>568</v>
      </c>
      <c r="BU1525" s="17" t="s">
        <v>151</v>
      </c>
      <c r="BV1525" s="17" t="s">
        <v>569</v>
      </c>
      <c r="BW1525" s="16" t="s">
        <v>2247</v>
      </c>
      <c r="BX1525" s="65" t="s">
        <v>12610</v>
      </c>
      <c r="BY1525" s="92" t="s">
        <v>1040</v>
      </c>
      <c r="BZ1525" s="92" t="s">
        <v>249</v>
      </c>
      <c r="CA1525" s="92" t="s">
        <v>631</v>
      </c>
      <c r="CB1525" s="92" t="s">
        <v>631</v>
      </c>
      <c r="CC1525" s="122">
        <f t="shared" si="216"/>
        <v>0</v>
      </c>
    </row>
    <row r="1526" spans="1:81" ht="95.25" customHeight="1" x14ac:dyDescent="0.25">
      <c r="A1526" s="66">
        <v>1492</v>
      </c>
      <c r="B1526" s="16">
        <v>80161500</v>
      </c>
      <c r="C1526" s="16" t="s">
        <v>12611</v>
      </c>
      <c r="D1526" s="16" t="s">
        <v>12612</v>
      </c>
      <c r="E1526" s="16" t="s">
        <v>83</v>
      </c>
      <c r="F1526" s="18">
        <v>45933</v>
      </c>
      <c r="G1526" s="16" t="s">
        <v>1672</v>
      </c>
      <c r="H1526" s="79" t="s">
        <v>85</v>
      </c>
      <c r="I1526" s="79" t="s">
        <v>86</v>
      </c>
      <c r="J1526" s="79" t="s">
        <v>87</v>
      </c>
      <c r="K1526" s="16">
        <v>1014244415</v>
      </c>
      <c r="L1526" s="20">
        <v>2</v>
      </c>
      <c r="M1526" s="17" t="s">
        <v>88</v>
      </c>
      <c r="N1526" s="17" t="s">
        <v>89</v>
      </c>
      <c r="O1526" s="16" t="s">
        <v>2793</v>
      </c>
      <c r="P1526" s="17" t="s">
        <v>7632</v>
      </c>
      <c r="Q1526" s="17" t="s">
        <v>135</v>
      </c>
      <c r="R1526" s="17" t="s">
        <v>308</v>
      </c>
      <c r="S1526" s="16" t="s">
        <v>1046</v>
      </c>
      <c r="T1526" s="20">
        <v>1053783047</v>
      </c>
      <c r="U1526" s="17" t="s">
        <v>308</v>
      </c>
      <c r="V1526" s="17" t="s">
        <v>95</v>
      </c>
      <c r="W1526" s="17" t="s">
        <v>95</v>
      </c>
      <c r="X1526" s="17" t="s">
        <v>95</v>
      </c>
      <c r="Y1526" s="17" t="s">
        <v>96</v>
      </c>
      <c r="Z1526" s="21">
        <v>58798874</v>
      </c>
      <c r="AA1526" s="33">
        <v>58798874</v>
      </c>
      <c r="AB1526" s="22" t="s">
        <v>95</v>
      </c>
      <c r="AC1526" s="33">
        <v>6146224</v>
      </c>
      <c r="AD1526" s="33">
        <v>6146224</v>
      </c>
      <c r="AE1526" s="20">
        <v>189925</v>
      </c>
      <c r="AF1526" s="20">
        <v>825625</v>
      </c>
      <c r="AG1526" s="7">
        <v>2022011000068</v>
      </c>
      <c r="AH1526" s="18">
        <v>45938</v>
      </c>
      <c r="AI1526" s="18">
        <v>45945</v>
      </c>
      <c r="AJ1526" s="17" t="s">
        <v>95</v>
      </c>
      <c r="AK1526" s="17" t="s">
        <v>95</v>
      </c>
      <c r="AL1526" s="16" t="s">
        <v>95</v>
      </c>
      <c r="AM1526" s="16" t="s">
        <v>95</v>
      </c>
      <c r="AN1526" s="18" t="s">
        <v>95</v>
      </c>
      <c r="AO1526" s="21">
        <v>0</v>
      </c>
      <c r="AP1526" s="18" t="s">
        <v>95</v>
      </c>
      <c r="AQ1526" s="21">
        <v>0</v>
      </c>
      <c r="AR1526" s="17" t="s">
        <v>95</v>
      </c>
      <c r="AS1526" s="21">
        <v>0</v>
      </c>
      <c r="AT1526" s="17" t="s">
        <v>95</v>
      </c>
      <c r="AU1526" s="26">
        <v>0</v>
      </c>
      <c r="AV1526" s="17" t="s">
        <v>95</v>
      </c>
      <c r="AW1526" s="20">
        <v>0</v>
      </c>
      <c r="AX1526" s="18" t="s">
        <v>95</v>
      </c>
      <c r="AY1526" s="4">
        <f t="shared" si="215"/>
        <v>0</v>
      </c>
      <c r="AZ1526" s="11">
        <f t="shared" si="214"/>
        <v>58798874</v>
      </c>
      <c r="BA1526" s="8">
        <f t="shared" si="213"/>
        <v>43023568</v>
      </c>
      <c r="BB1526" s="21">
        <v>43023568</v>
      </c>
      <c r="BC1526" s="21">
        <v>0</v>
      </c>
      <c r="BD1526" s="21">
        <v>0</v>
      </c>
      <c r="BE1526" s="18">
        <v>46234</v>
      </c>
      <c r="BF1526" s="18">
        <v>46234</v>
      </c>
      <c r="BG1526" s="30">
        <v>206</v>
      </c>
      <c r="BH1526" s="62" t="s">
        <v>95</v>
      </c>
      <c r="BI1526" s="17" t="s">
        <v>89</v>
      </c>
      <c r="BJ1526" s="17" t="s">
        <v>97</v>
      </c>
      <c r="BK1526" s="20" t="s">
        <v>12613</v>
      </c>
      <c r="BL1526" s="17" t="s">
        <v>99</v>
      </c>
      <c r="BM1526" s="18">
        <v>45945</v>
      </c>
      <c r="BN1526" s="17" t="s">
        <v>11258</v>
      </c>
      <c r="BO1526" s="18">
        <v>45945</v>
      </c>
      <c r="BP1526" s="16" t="s">
        <v>163</v>
      </c>
      <c r="BQ1526" s="16" t="s">
        <v>6393</v>
      </c>
      <c r="BR1526" s="17" t="s">
        <v>164</v>
      </c>
      <c r="BS1526" s="17" t="s">
        <v>95</v>
      </c>
      <c r="BT1526" s="17" t="s">
        <v>473</v>
      </c>
      <c r="BU1526" s="17" t="s">
        <v>95</v>
      </c>
      <c r="BV1526" s="5" t="s">
        <v>105</v>
      </c>
      <c r="BW1526" s="16" t="s">
        <v>1676</v>
      </c>
      <c r="BX1526" s="65" t="s">
        <v>12614</v>
      </c>
      <c r="BY1526" s="92" t="s">
        <v>155</v>
      </c>
      <c r="BZ1526" s="92" t="s">
        <v>109</v>
      </c>
      <c r="CA1526" s="92" t="s">
        <v>135</v>
      </c>
      <c r="CB1526" s="92" t="s">
        <v>110</v>
      </c>
      <c r="CC1526" s="122">
        <f t="shared" si="216"/>
        <v>0</v>
      </c>
    </row>
    <row r="1527" spans="1:81" ht="95.25" customHeight="1" x14ac:dyDescent="0.25">
      <c r="A1527" s="66">
        <v>1493</v>
      </c>
      <c r="B1527" s="16">
        <v>80161500</v>
      </c>
      <c r="C1527" s="16" t="s">
        <v>12615</v>
      </c>
      <c r="D1527" s="16" t="s">
        <v>12616</v>
      </c>
      <c r="E1527" s="16" t="s">
        <v>83</v>
      </c>
      <c r="F1527" s="18">
        <v>45933</v>
      </c>
      <c r="G1527" s="16" t="s">
        <v>2792</v>
      </c>
      <c r="H1527" s="79" t="s">
        <v>85</v>
      </c>
      <c r="I1527" s="79" t="s">
        <v>86</v>
      </c>
      <c r="J1527" s="79" t="s">
        <v>87</v>
      </c>
      <c r="K1527" s="16">
        <v>39636846</v>
      </c>
      <c r="L1527" s="20">
        <v>6</v>
      </c>
      <c r="M1527" s="17" t="s">
        <v>88</v>
      </c>
      <c r="N1527" s="17" t="s">
        <v>89</v>
      </c>
      <c r="O1527" s="16" t="s">
        <v>2793</v>
      </c>
      <c r="P1527" s="17" t="s">
        <v>7632</v>
      </c>
      <c r="Q1527" s="17" t="s">
        <v>135</v>
      </c>
      <c r="R1527" s="17" t="s">
        <v>308</v>
      </c>
      <c r="S1527" s="16" t="s">
        <v>1046</v>
      </c>
      <c r="T1527" s="20">
        <v>1053783047</v>
      </c>
      <c r="U1527" s="17" t="s">
        <v>308</v>
      </c>
      <c r="V1527" s="17" t="s">
        <v>95</v>
      </c>
      <c r="W1527" s="17" t="s">
        <v>95</v>
      </c>
      <c r="X1527" s="17" t="s">
        <v>95</v>
      </c>
      <c r="Y1527" s="17" t="s">
        <v>96</v>
      </c>
      <c r="Z1527" s="21">
        <v>58798874</v>
      </c>
      <c r="AA1527" s="33">
        <v>58798874</v>
      </c>
      <c r="AB1527" s="22" t="s">
        <v>95</v>
      </c>
      <c r="AC1527" s="33">
        <v>6146224</v>
      </c>
      <c r="AD1527" s="33">
        <v>6146224</v>
      </c>
      <c r="AE1527" s="20">
        <v>190025</v>
      </c>
      <c r="AF1527" s="20">
        <v>825725</v>
      </c>
      <c r="AG1527" s="7">
        <v>2022011000068</v>
      </c>
      <c r="AH1527" s="18">
        <v>45938</v>
      </c>
      <c r="AI1527" s="18">
        <v>45946</v>
      </c>
      <c r="AJ1527" s="17" t="s">
        <v>95</v>
      </c>
      <c r="AK1527" s="17" t="s">
        <v>95</v>
      </c>
      <c r="AL1527" s="16" t="s">
        <v>95</v>
      </c>
      <c r="AM1527" s="16" t="s">
        <v>95</v>
      </c>
      <c r="AN1527" s="18" t="s">
        <v>95</v>
      </c>
      <c r="AO1527" s="21">
        <v>0</v>
      </c>
      <c r="AP1527" s="18" t="s">
        <v>95</v>
      </c>
      <c r="AQ1527" s="21">
        <v>0</v>
      </c>
      <c r="AR1527" s="17" t="s">
        <v>95</v>
      </c>
      <c r="AS1527" s="21">
        <v>0</v>
      </c>
      <c r="AT1527" s="17" t="s">
        <v>95</v>
      </c>
      <c r="AU1527" s="26">
        <v>0</v>
      </c>
      <c r="AV1527" s="17" t="s">
        <v>95</v>
      </c>
      <c r="AW1527" s="20">
        <v>0</v>
      </c>
      <c r="AX1527" s="18" t="s">
        <v>95</v>
      </c>
      <c r="AY1527" s="4">
        <f t="shared" si="215"/>
        <v>0</v>
      </c>
      <c r="AZ1527" s="11">
        <f t="shared" si="214"/>
        <v>58798874</v>
      </c>
      <c r="BA1527" s="8">
        <f t="shared" si="213"/>
        <v>43023568</v>
      </c>
      <c r="BB1527" s="21">
        <v>43023568</v>
      </c>
      <c r="BC1527" s="21">
        <v>0</v>
      </c>
      <c r="BD1527" s="21">
        <v>0</v>
      </c>
      <c r="BE1527" s="18">
        <v>46234</v>
      </c>
      <c r="BF1527" s="18">
        <v>46234</v>
      </c>
      <c r="BG1527" s="30">
        <v>206</v>
      </c>
      <c r="BH1527" s="62" t="s">
        <v>95</v>
      </c>
      <c r="BI1527" s="17" t="s">
        <v>89</v>
      </c>
      <c r="BJ1527" s="17" t="s">
        <v>97</v>
      </c>
      <c r="BK1527" s="20" t="s">
        <v>12617</v>
      </c>
      <c r="BL1527" s="17" t="s">
        <v>694</v>
      </c>
      <c r="BM1527" s="18">
        <v>45945</v>
      </c>
      <c r="BN1527" s="17" t="s">
        <v>11258</v>
      </c>
      <c r="BO1527" s="18">
        <v>45946</v>
      </c>
      <c r="BP1527" s="16" t="s">
        <v>163</v>
      </c>
      <c r="BQ1527" s="16" t="s">
        <v>6393</v>
      </c>
      <c r="BR1527" s="17" t="s">
        <v>164</v>
      </c>
      <c r="BS1527" s="17" t="s">
        <v>95</v>
      </c>
      <c r="BT1527" s="17" t="s">
        <v>211</v>
      </c>
      <c r="BU1527" s="17" t="s">
        <v>95</v>
      </c>
      <c r="BV1527" s="5" t="s">
        <v>105</v>
      </c>
      <c r="BW1527" s="16" t="s">
        <v>2796</v>
      </c>
      <c r="BX1527" s="65" t="s">
        <v>12618</v>
      </c>
      <c r="BY1527" s="92" t="s">
        <v>155</v>
      </c>
      <c r="BZ1527" s="92" t="s">
        <v>109</v>
      </c>
      <c r="CA1527" s="92" t="s">
        <v>135</v>
      </c>
      <c r="CB1527" s="92" t="s">
        <v>110</v>
      </c>
      <c r="CC1527" s="122">
        <f t="shared" si="216"/>
        <v>0</v>
      </c>
    </row>
    <row r="1528" spans="1:81" ht="95.25" customHeight="1" x14ac:dyDescent="0.25">
      <c r="A1528" s="66">
        <v>1499</v>
      </c>
      <c r="B1528" s="16">
        <v>80161504</v>
      </c>
      <c r="C1528" s="104" t="s">
        <v>12619</v>
      </c>
      <c r="D1528" s="16" t="s">
        <v>12620</v>
      </c>
      <c r="E1528" s="16" t="s">
        <v>506</v>
      </c>
      <c r="F1528" s="18">
        <v>45933</v>
      </c>
      <c r="G1528" s="16" t="s">
        <v>12621</v>
      </c>
      <c r="H1528" s="79" t="s">
        <v>85</v>
      </c>
      <c r="I1528" s="79" t="s">
        <v>86</v>
      </c>
      <c r="J1528" s="79" t="s">
        <v>87</v>
      </c>
      <c r="K1528" s="16">
        <v>1018511600</v>
      </c>
      <c r="L1528" s="20">
        <v>9</v>
      </c>
      <c r="M1528" s="17" t="s">
        <v>88</v>
      </c>
      <c r="N1528" s="17" t="s">
        <v>89</v>
      </c>
      <c r="O1528" s="16" t="s">
        <v>12622</v>
      </c>
      <c r="P1528" s="17" t="s">
        <v>91</v>
      </c>
      <c r="Q1528" s="17" t="s">
        <v>92</v>
      </c>
      <c r="R1528" s="17" t="s">
        <v>620</v>
      </c>
      <c r="S1528" s="16" t="s">
        <v>9493</v>
      </c>
      <c r="T1528" s="20">
        <v>63545918</v>
      </c>
      <c r="U1528" s="17" t="s">
        <v>620</v>
      </c>
      <c r="V1528" s="17" t="s">
        <v>95</v>
      </c>
      <c r="W1528" s="17" t="s">
        <v>1309</v>
      </c>
      <c r="X1528" s="17" t="s">
        <v>1035</v>
      </c>
      <c r="Y1528" s="17" t="s">
        <v>96</v>
      </c>
      <c r="Z1528" s="21">
        <v>76805254</v>
      </c>
      <c r="AA1528" s="33">
        <v>76805254</v>
      </c>
      <c r="AB1528" s="22" t="s">
        <v>95</v>
      </c>
      <c r="AC1528" s="33">
        <v>8028424</v>
      </c>
      <c r="AD1528" s="33">
        <v>8028424</v>
      </c>
      <c r="AE1528" s="20">
        <v>225825</v>
      </c>
      <c r="AF1528" s="20">
        <v>855825</v>
      </c>
      <c r="AG1528" s="7">
        <v>2022011000068</v>
      </c>
      <c r="AH1528" s="18">
        <v>45944</v>
      </c>
      <c r="AI1528" s="18">
        <v>45952</v>
      </c>
      <c r="AJ1528" s="105" t="s">
        <v>12623</v>
      </c>
      <c r="AK1528" s="105" t="s">
        <v>141</v>
      </c>
      <c r="AL1528" s="102">
        <v>1019134133</v>
      </c>
      <c r="AM1528" s="106">
        <v>7</v>
      </c>
      <c r="AN1528" s="107">
        <v>46038</v>
      </c>
      <c r="AO1528" s="21">
        <v>0</v>
      </c>
      <c r="AP1528" s="18" t="s">
        <v>95</v>
      </c>
      <c r="AQ1528" s="21">
        <v>0</v>
      </c>
      <c r="AR1528" s="17" t="s">
        <v>95</v>
      </c>
      <c r="AS1528" s="21">
        <v>0</v>
      </c>
      <c r="AT1528" s="17" t="s">
        <v>95</v>
      </c>
      <c r="AU1528" s="26">
        <v>0</v>
      </c>
      <c r="AV1528" s="17" t="s">
        <v>95</v>
      </c>
      <c r="AW1528" s="20">
        <v>0</v>
      </c>
      <c r="AX1528" s="18" t="s">
        <v>95</v>
      </c>
      <c r="AY1528" s="4">
        <f t="shared" si="215"/>
        <v>0</v>
      </c>
      <c r="AZ1528" s="11">
        <f t="shared" si="214"/>
        <v>76805254</v>
      </c>
      <c r="BA1528" s="8">
        <f t="shared" si="213"/>
        <v>43023568</v>
      </c>
      <c r="BB1528" s="21">
        <v>43023568</v>
      </c>
      <c r="BC1528" s="21">
        <v>0</v>
      </c>
      <c r="BD1528" s="21">
        <v>0</v>
      </c>
      <c r="BE1528" s="18">
        <v>46234</v>
      </c>
      <c r="BF1528" s="18">
        <v>46234</v>
      </c>
      <c r="BG1528" s="30">
        <v>206</v>
      </c>
      <c r="BH1528" s="62" t="s">
        <v>95</v>
      </c>
      <c r="BI1528" s="17" t="s">
        <v>89</v>
      </c>
      <c r="BJ1528" s="17" t="s">
        <v>142</v>
      </c>
      <c r="BK1528" s="20" t="s">
        <v>12624</v>
      </c>
      <c r="BL1528" s="17" t="s">
        <v>144</v>
      </c>
      <c r="BM1528" s="18" t="s">
        <v>12625</v>
      </c>
      <c r="BN1528" s="17" t="s">
        <v>12626</v>
      </c>
      <c r="BO1528" s="18" t="s">
        <v>12625</v>
      </c>
      <c r="BP1528" s="16" t="s">
        <v>12627</v>
      </c>
      <c r="BQ1528" s="16" t="s">
        <v>6393</v>
      </c>
      <c r="BR1528" s="17" t="s">
        <v>149</v>
      </c>
      <c r="BS1528" s="17" t="s">
        <v>95</v>
      </c>
      <c r="BT1528" s="17" t="s">
        <v>568</v>
      </c>
      <c r="BU1528" s="17" t="s">
        <v>151</v>
      </c>
      <c r="BV1528" s="17" t="s">
        <v>569</v>
      </c>
      <c r="BW1528" s="16" t="s">
        <v>12628</v>
      </c>
      <c r="BX1528" s="65" t="s">
        <v>12629</v>
      </c>
      <c r="BY1528" s="92" t="s">
        <v>1040</v>
      </c>
      <c r="BZ1528" s="92" t="s">
        <v>249</v>
      </c>
      <c r="CA1528" s="92" t="s">
        <v>631</v>
      </c>
      <c r="CB1528" s="92" t="s">
        <v>631</v>
      </c>
      <c r="CC1528" s="122">
        <f t="shared" si="216"/>
        <v>0</v>
      </c>
    </row>
    <row r="1529" spans="1:81" ht="95.25" customHeight="1" x14ac:dyDescent="0.25">
      <c r="A1529" s="66">
        <v>1501</v>
      </c>
      <c r="B1529" s="16">
        <v>80161504</v>
      </c>
      <c r="C1529" s="16" t="s">
        <v>12630</v>
      </c>
      <c r="D1529" s="16" t="s">
        <v>12631</v>
      </c>
      <c r="E1529" s="16" t="s">
        <v>506</v>
      </c>
      <c r="F1529" s="18">
        <v>45933</v>
      </c>
      <c r="G1529" s="16" t="s">
        <v>12632</v>
      </c>
      <c r="H1529" s="79" t="s">
        <v>85</v>
      </c>
      <c r="I1529" s="79" t="s">
        <v>86</v>
      </c>
      <c r="J1529" s="79" t="s">
        <v>87</v>
      </c>
      <c r="K1529" s="16">
        <v>1098820769</v>
      </c>
      <c r="L1529" s="20">
        <v>0</v>
      </c>
      <c r="M1529" s="17" t="s">
        <v>88</v>
      </c>
      <c r="N1529" s="17" t="s">
        <v>1044</v>
      </c>
      <c r="O1529" s="16" t="s">
        <v>1347</v>
      </c>
      <c r="P1529" s="17" t="s">
        <v>91</v>
      </c>
      <c r="Q1529" s="17" t="s">
        <v>92</v>
      </c>
      <c r="R1529" s="17" t="s">
        <v>620</v>
      </c>
      <c r="S1529" s="16" t="s">
        <v>9493</v>
      </c>
      <c r="T1529" s="20">
        <v>63545918</v>
      </c>
      <c r="U1529" s="17" t="s">
        <v>620</v>
      </c>
      <c r="V1529" s="17" t="s">
        <v>95</v>
      </c>
      <c r="W1529" s="17" t="s">
        <v>1309</v>
      </c>
      <c r="X1529" s="17" t="s">
        <v>1035</v>
      </c>
      <c r="Y1529" s="17" t="s">
        <v>96</v>
      </c>
      <c r="Z1529" s="21">
        <v>58798874</v>
      </c>
      <c r="AA1529" s="33">
        <v>58798874</v>
      </c>
      <c r="AB1529" s="22" t="s">
        <v>95</v>
      </c>
      <c r="AC1529" s="33">
        <v>6146224</v>
      </c>
      <c r="AD1529" s="33">
        <v>6146224</v>
      </c>
      <c r="AE1529" s="20">
        <v>225925</v>
      </c>
      <c r="AF1529" s="20">
        <v>840325</v>
      </c>
      <c r="AG1529" s="7">
        <v>2022011000068</v>
      </c>
      <c r="AH1529" s="18">
        <v>45944</v>
      </c>
      <c r="AI1529" s="18">
        <v>45947</v>
      </c>
      <c r="AJ1529" s="17" t="s">
        <v>1293</v>
      </c>
      <c r="AK1529" s="17" t="s">
        <v>87</v>
      </c>
      <c r="AL1529" s="16">
        <v>1005181221</v>
      </c>
      <c r="AM1529" s="16">
        <v>6</v>
      </c>
      <c r="AN1529" s="18">
        <v>45987</v>
      </c>
      <c r="AO1529" s="21">
        <v>0</v>
      </c>
      <c r="AP1529" s="18" t="s">
        <v>95</v>
      </c>
      <c r="AQ1529" s="21">
        <v>0</v>
      </c>
      <c r="AR1529" s="17" t="s">
        <v>95</v>
      </c>
      <c r="AS1529" s="21">
        <v>0</v>
      </c>
      <c r="AT1529" s="17" t="s">
        <v>95</v>
      </c>
      <c r="AU1529" s="26">
        <v>0</v>
      </c>
      <c r="AV1529" s="17" t="s">
        <v>95</v>
      </c>
      <c r="AW1529" s="20">
        <v>0</v>
      </c>
      <c r="AX1529" s="18" t="s">
        <v>95</v>
      </c>
      <c r="AY1529" s="4">
        <f t="shared" si="215"/>
        <v>0</v>
      </c>
      <c r="AZ1529" s="11">
        <f t="shared" si="214"/>
        <v>58798874</v>
      </c>
      <c r="BA1529" s="8">
        <f t="shared" si="213"/>
        <v>43023568</v>
      </c>
      <c r="BB1529" s="21">
        <v>43023568</v>
      </c>
      <c r="BC1529" s="21">
        <v>0</v>
      </c>
      <c r="BD1529" s="21">
        <v>0</v>
      </c>
      <c r="BE1529" s="18">
        <v>46234</v>
      </c>
      <c r="BF1529" s="18">
        <v>46234</v>
      </c>
      <c r="BG1529" s="30">
        <v>206</v>
      </c>
      <c r="BH1529" s="62" t="s">
        <v>95</v>
      </c>
      <c r="BI1529" s="17" t="s">
        <v>89</v>
      </c>
      <c r="BJ1529" s="17" t="s">
        <v>142</v>
      </c>
      <c r="BK1529" s="20" t="s">
        <v>12633</v>
      </c>
      <c r="BL1529" s="17" t="s">
        <v>5584</v>
      </c>
      <c r="BM1529" s="18" t="s">
        <v>12634</v>
      </c>
      <c r="BN1529" s="17" t="s">
        <v>12635</v>
      </c>
      <c r="BO1529" s="18" t="s">
        <v>12636</v>
      </c>
      <c r="BP1529" s="16" t="s">
        <v>12637</v>
      </c>
      <c r="BQ1529" s="16" t="s">
        <v>6393</v>
      </c>
      <c r="BR1529" s="17" t="s">
        <v>149</v>
      </c>
      <c r="BS1529" s="17" t="s">
        <v>95</v>
      </c>
      <c r="BT1529" s="17" t="s">
        <v>568</v>
      </c>
      <c r="BU1529" s="17" t="s">
        <v>151</v>
      </c>
      <c r="BV1529" s="17" t="s">
        <v>200</v>
      </c>
      <c r="BW1529" s="16" t="s">
        <v>12638</v>
      </c>
      <c r="BX1529" s="65" t="s">
        <v>12639</v>
      </c>
      <c r="BY1529" s="92" t="s">
        <v>1040</v>
      </c>
      <c r="BZ1529" s="92" t="s">
        <v>249</v>
      </c>
      <c r="CA1529" s="92" t="s">
        <v>631</v>
      </c>
      <c r="CB1529" s="92" t="s">
        <v>631</v>
      </c>
      <c r="CC1529" s="122">
        <f t="shared" si="216"/>
        <v>0</v>
      </c>
    </row>
    <row r="1530" spans="1:81" ht="95.25" customHeight="1" x14ac:dyDescent="0.25">
      <c r="A1530" s="66">
        <v>1502</v>
      </c>
      <c r="B1530" s="16">
        <v>80161504</v>
      </c>
      <c r="C1530" s="16" t="s">
        <v>12640</v>
      </c>
      <c r="D1530" s="16" t="s">
        <v>12641</v>
      </c>
      <c r="E1530" s="16" t="s">
        <v>506</v>
      </c>
      <c r="F1530" s="18">
        <v>45933</v>
      </c>
      <c r="G1530" s="16" t="s">
        <v>1337</v>
      </c>
      <c r="H1530" s="79" t="s">
        <v>85</v>
      </c>
      <c r="I1530" s="79" t="s">
        <v>86</v>
      </c>
      <c r="J1530" s="79" t="s">
        <v>87</v>
      </c>
      <c r="K1530" s="16">
        <v>1098666266</v>
      </c>
      <c r="L1530" s="20">
        <v>8</v>
      </c>
      <c r="M1530" s="17" t="s">
        <v>88</v>
      </c>
      <c r="N1530" s="17" t="s">
        <v>1338</v>
      </c>
      <c r="O1530" s="16" t="s">
        <v>1347</v>
      </c>
      <c r="P1530" s="17" t="s">
        <v>91</v>
      </c>
      <c r="Q1530" s="17" t="s">
        <v>92</v>
      </c>
      <c r="R1530" s="17" t="s">
        <v>620</v>
      </c>
      <c r="S1530" s="16" t="s">
        <v>9493</v>
      </c>
      <c r="T1530" s="20">
        <v>63545918</v>
      </c>
      <c r="U1530" s="17" t="s">
        <v>620</v>
      </c>
      <c r="V1530" s="17" t="s">
        <v>95</v>
      </c>
      <c r="W1530" s="17" t="s">
        <v>1309</v>
      </c>
      <c r="X1530" s="17" t="s">
        <v>1035</v>
      </c>
      <c r="Y1530" s="17" t="s">
        <v>96</v>
      </c>
      <c r="Z1530" s="21">
        <v>58798874</v>
      </c>
      <c r="AA1530" s="33">
        <v>58798874</v>
      </c>
      <c r="AB1530" s="22" t="s">
        <v>95</v>
      </c>
      <c r="AC1530" s="33">
        <v>6146224</v>
      </c>
      <c r="AD1530" s="33">
        <v>6146224</v>
      </c>
      <c r="AE1530" s="20">
        <v>226025</v>
      </c>
      <c r="AF1530" s="20">
        <v>840425</v>
      </c>
      <c r="AG1530" s="7">
        <v>2022011000068</v>
      </c>
      <c r="AH1530" s="18">
        <v>45944</v>
      </c>
      <c r="AI1530" s="18">
        <v>45950</v>
      </c>
      <c r="AJ1530" s="17" t="s">
        <v>95</v>
      </c>
      <c r="AK1530" s="17" t="s">
        <v>95</v>
      </c>
      <c r="AL1530" s="16" t="s">
        <v>95</v>
      </c>
      <c r="AM1530" s="16" t="s">
        <v>95</v>
      </c>
      <c r="AN1530" s="18" t="s">
        <v>95</v>
      </c>
      <c r="AO1530" s="21">
        <v>0</v>
      </c>
      <c r="AP1530" s="18" t="s">
        <v>95</v>
      </c>
      <c r="AQ1530" s="21">
        <v>0</v>
      </c>
      <c r="AR1530" s="17" t="s">
        <v>95</v>
      </c>
      <c r="AS1530" s="21">
        <v>0</v>
      </c>
      <c r="AT1530" s="17" t="s">
        <v>95</v>
      </c>
      <c r="AU1530" s="26">
        <v>0</v>
      </c>
      <c r="AV1530" s="17" t="s">
        <v>95</v>
      </c>
      <c r="AW1530" s="20">
        <v>0</v>
      </c>
      <c r="AX1530" s="18" t="s">
        <v>95</v>
      </c>
      <c r="AY1530" s="4">
        <f t="shared" si="215"/>
        <v>0</v>
      </c>
      <c r="AZ1530" s="11">
        <f t="shared" si="214"/>
        <v>58798874</v>
      </c>
      <c r="BA1530" s="8">
        <f t="shared" si="213"/>
        <v>43023568</v>
      </c>
      <c r="BB1530" s="21">
        <v>43023568</v>
      </c>
      <c r="BC1530" s="21">
        <v>0</v>
      </c>
      <c r="BD1530" s="21">
        <v>0</v>
      </c>
      <c r="BE1530" s="18">
        <v>46234</v>
      </c>
      <c r="BF1530" s="18">
        <v>46234</v>
      </c>
      <c r="BG1530" s="30">
        <v>206</v>
      </c>
      <c r="BH1530" s="62" t="s">
        <v>95</v>
      </c>
      <c r="BI1530" s="17" t="s">
        <v>89</v>
      </c>
      <c r="BJ1530" s="17" t="s">
        <v>97</v>
      </c>
      <c r="BK1530" s="20" t="s">
        <v>12642</v>
      </c>
      <c r="BL1530" s="17" t="s">
        <v>99</v>
      </c>
      <c r="BM1530" s="18">
        <v>45950</v>
      </c>
      <c r="BN1530" s="17" t="s">
        <v>12591</v>
      </c>
      <c r="BO1530" s="18">
        <v>45950</v>
      </c>
      <c r="BP1530" s="16" t="s">
        <v>163</v>
      </c>
      <c r="BQ1530" s="16" t="s">
        <v>6393</v>
      </c>
      <c r="BR1530" s="17" t="s">
        <v>164</v>
      </c>
      <c r="BS1530" s="17" t="s">
        <v>95</v>
      </c>
      <c r="BT1530" s="17" t="s">
        <v>313</v>
      </c>
      <c r="BU1530" s="17" t="s">
        <v>95</v>
      </c>
      <c r="BV1530" s="5" t="s">
        <v>105</v>
      </c>
      <c r="BW1530" s="16" t="s">
        <v>1342</v>
      </c>
      <c r="BX1530" s="65" t="s">
        <v>12643</v>
      </c>
      <c r="BY1530" s="92" t="s">
        <v>1040</v>
      </c>
      <c r="BZ1530" s="92" t="s">
        <v>249</v>
      </c>
      <c r="CA1530" s="92" t="s">
        <v>631</v>
      </c>
      <c r="CB1530" s="92" t="s">
        <v>631</v>
      </c>
      <c r="CC1530" s="122">
        <f t="shared" si="216"/>
        <v>0</v>
      </c>
    </row>
    <row r="1531" spans="1:81" ht="95.25" customHeight="1" x14ac:dyDescent="0.25">
      <c r="A1531" s="66">
        <v>1503</v>
      </c>
      <c r="B1531" s="16">
        <v>80161504</v>
      </c>
      <c r="C1531" s="16" t="s">
        <v>12644</v>
      </c>
      <c r="D1531" s="16" t="s">
        <v>12645</v>
      </c>
      <c r="E1531" s="16" t="s">
        <v>506</v>
      </c>
      <c r="F1531" s="18">
        <v>45933</v>
      </c>
      <c r="G1531" s="16" t="s">
        <v>1328</v>
      </c>
      <c r="H1531" s="79" t="s">
        <v>85</v>
      </c>
      <c r="I1531" s="79" t="s">
        <v>86</v>
      </c>
      <c r="J1531" s="79" t="s">
        <v>87</v>
      </c>
      <c r="K1531" s="16">
        <v>1152691254</v>
      </c>
      <c r="L1531" s="20">
        <v>0</v>
      </c>
      <c r="M1531" s="17" t="s">
        <v>88</v>
      </c>
      <c r="N1531" s="17" t="s">
        <v>757</v>
      </c>
      <c r="O1531" s="16" t="s">
        <v>1347</v>
      </c>
      <c r="P1531" s="17" t="s">
        <v>91</v>
      </c>
      <c r="Q1531" s="17" t="s">
        <v>92</v>
      </c>
      <c r="R1531" s="17" t="s">
        <v>620</v>
      </c>
      <c r="S1531" s="16" t="s">
        <v>9493</v>
      </c>
      <c r="T1531" s="20">
        <v>63545918</v>
      </c>
      <c r="U1531" s="17" t="s">
        <v>620</v>
      </c>
      <c r="V1531" s="17" t="s">
        <v>95</v>
      </c>
      <c r="W1531" s="17" t="s">
        <v>1309</v>
      </c>
      <c r="X1531" s="17" t="s">
        <v>1035</v>
      </c>
      <c r="Y1531" s="17" t="s">
        <v>96</v>
      </c>
      <c r="Z1531" s="21">
        <v>58798874</v>
      </c>
      <c r="AA1531" s="33">
        <v>58798874</v>
      </c>
      <c r="AB1531" s="22" t="s">
        <v>95</v>
      </c>
      <c r="AC1531" s="33">
        <v>6146224</v>
      </c>
      <c r="AD1531" s="33">
        <v>6146224</v>
      </c>
      <c r="AE1531" s="20">
        <v>226125</v>
      </c>
      <c r="AF1531" s="20">
        <v>840525</v>
      </c>
      <c r="AG1531" s="7">
        <v>2022011000068</v>
      </c>
      <c r="AH1531" s="18">
        <v>45944</v>
      </c>
      <c r="AI1531" s="18">
        <v>45950</v>
      </c>
      <c r="AJ1531" s="17" t="s">
        <v>95</v>
      </c>
      <c r="AK1531" s="17" t="s">
        <v>95</v>
      </c>
      <c r="AL1531" s="16" t="s">
        <v>95</v>
      </c>
      <c r="AM1531" s="16" t="s">
        <v>95</v>
      </c>
      <c r="AN1531" s="18" t="s">
        <v>95</v>
      </c>
      <c r="AO1531" s="21">
        <v>0</v>
      </c>
      <c r="AP1531" s="18" t="s">
        <v>95</v>
      </c>
      <c r="AQ1531" s="21">
        <v>0</v>
      </c>
      <c r="AR1531" s="17" t="s">
        <v>95</v>
      </c>
      <c r="AS1531" s="21">
        <v>0</v>
      </c>
      <c r="AT1531" s="17" t="s">
        <v>95</v>
      </c>
      <c r="AU1531" s="26">
        <v>0</v>
      </c>
      <c r="AV1531" s="17" t="s">
        <v>95</v>
      </c>
      <c r="AW1531" s="20">
        <v>0</v>
      </c>
      <c r="AX1531" s="18" t="s">
        <v>95</v>
      </c>
      <c r="AY1531" s="4">
        <f t="shared" si="215"/>
        <v>0</v>
      </c>
      <c r="AZ1531" s="11">
        <f t="shared" si="214"/>
        <v>58798874</v>
      </c>
      <c r="BA1531" s="8">
        <f t="shared" si="213"/>
        <v>43023568</v>
      </c>
      <c r="BB1531" s="21">
        <v>43023568</v>
      </c>
      <c r="BC1531" s="21">
        <v>0</v>
      </c>
      <c r="BD1531" s="21">
        <v>0</v>
      </c>
      <c r="BE1531" s="18">
        <v>46234</v>
      </c>
      <c r="BF1531" s="18">
        <v>46234</v>
      </c>
      <c r="BG1531" s="30">
        <v>206</v>
      </c>
      <c r="BH1531" s="62" t="s">
        <v>95</v>
      </c>
      <c r="BI1531" s="17" t="s">
        <v>89</v>
      </c>
      <c r="BJ1531" s="17" t="s">
        <v>97</v>
      </c>
      <c r="BK1531" s="20" t="s">
        <v>12646</v>
      </c>
      <c r="BL1531" s="17" t="s">
        <v>99</v>
      </c>
      <c r="BM1531" s="18">
        <v>45947</v>
      </c>
      <c r="BN1531" s="17" t="s">
        <v>12647</v>
      </c>
      <c r="BO1531" s="18">
        <v>45947</v>
      </c>
      <c r="BP1531" s="16" t="s">
        <v>163</v>
      </c>
      <c r="BQ1531" s="16" t="s">
        <v>6393</v>
      </c>
      <c r="BR1531" s="17" t="s">
        <v>164</v>
      </c>
      <c r="BS1531" s="17" t="s">
        <v>95</v>
      </c>
      <c r="BT1531" s="17" t="s">
        <v>1332</v>
      </c>
      <c r="BU1531" s="17" t="s">
        <v>95</v>
      </c>
      <c r="BV1531" s="5" t="s">
        <v>105</v>
      </c>
      <c r="BW1531" s="16" t="s">
        <v>1333</v>
      </c>
      <c r="BX1531" s="65" t="s">
        <v>12648</v>
      </c>
      <c r="BY1531" s="92" t="s">
        <v>1040</v>
      </c>
      <c r="BZ1531" s="92" t="s">
        <v>249</v>
      </c>
      <c r="CA1531" s="92" t="s">
        <v>631</v>
      </c>
      <c r="CB1531" s="92" t="s">
        <v>631</v>
      </c>
      <c r="CC1531" s="122">
        <f t="shared" si="216"/>
        <v>0</v>
      </c>
    </row>
    <row r="1532" spans="1:81" ht="95.25" customHeight="1" x14ac:dyDescent="0.25">
      <c r="A1532" s="66">
        <v>1504</v>
      </c>
      <c r="B1532" s="16">
        <v>80161504</v>
      </c>
      <c r="C1532" s="16" t="s">
        <v>12649</v>
      </c>
      <c r="D1532" s="16" t="s">
        <v>12650</v>
      </c>
      <c r="E1532" s="16" t="s">
        <v>11750</v>
      </c>
      <c r="F1532" s="18">
        <v>45933</v>
      </c>
      <c r="G1532" s="16" t="s">
        <v>12651</v>
      </c>
      <c r="H1532" s="79" t="s">
        <v>85</v>
      </c>
      <c r="I1532" s="79" t="s">
        <v>86</v>
      </c>
      <c r="J1532" s="79" t="s">
        <v>87</v>
      </c>
      <c r="K1532" s="16">
        <v>1098637073</v>
      </c>
      <c r="L1532" s="20">
        <v>1</v>
      </c>
      <c r="M1532" s="17" t="s">
        <v>88</v>
      </c>
      <c r="N1532" s="17" t="s">
        <v>1044</v>
      </c>
      <c r="O1532" s="16" t="s">
        <v>12652</v>
      </c>
      <c r="P1532" s="17" t="s">
        <v>91</v>
      </c>
      <c r="Q1532" s="17" t="s">
        <v>92</v>
      </c>
      <c r="R1532" s="17" t="s">
        <v>620</v>
      </c>
      <c r="S1532" s="16" t="s">
        <v>1690</v>
      </c>
      <c r="T1532" s="20">
        <v>79965041</v>
      </c>
      <c r="U1532" s="17" t="s">
        <v>620</v>
      </c>
      <c r="V1532" s="17" t="s">
        <v>95</v>
      </c>
      <c r="W1532" s="17" t="s">
        <v>1309</v>
      </c>
      <c r="X1532" s="17" t="s">
        <v>1310</v>
      </c>
      <c r="Y1532" s="17" t="s">
        <v>96</v>
      </c>
      <c r="Z1532" s="21">
        <v>150263819</v>
      </c>
      <c r="AA1532" s="33">
        <v>150263819</v>
      </c>
      <c r="AB1532" s="22" t="s">
        <v>95</v>
      </c>
      <c r="AC1532" s="33">
        <v>15707020</v>
      </c>
      <c r="AD1532" s="33">
        <v>15707020</v>
      </c>
      <c r="AE1532" s="20">
        <v>226225</v>
      </c>
      <c r="AF1532" s="20">
        <v>871425</v>
      </c>
      <c r="AG1532" s="7">
        <v>2022011000068</v>
      </c>
      <c r="AH1532" s="18">
        <v>45939</v>
      </c>
      <c r="AI1532" s="18">
        <v>45953</v>
      </c>
      <c r="AJ1532" s="17" t="s">
        <v>95</v>
      </c>
      <c r="AK1532" s="17" t="s">
        <v>95</v>
      </c>
      <c r="AL1532" s="16" t="s">
        <v>95</v>
      </c>
      <c r="AM1532" s="16" t="s">
        <v>95</v>
      </c>
      <c r="AN1532" s="18" t="s">
        <v>95</v>
      </c>
      <c r="AO1532" s="21">
        <v>0</v>
      </c>
      <c r="AP1532" s="18" t="s">
        <v>95</v>
      </c>
      <c r="AQ1532" s="21">
        <v>0</v>
      </c>
      <c r="AR1532" s="17" t="s">
        <v>95</v>
      </c>
      <c r="AS1532" s="21">
        <v>0</v>
      </c>
      <c r="AT1532" s="17" t="s">
        <v>95</v>
      </c>
      <c r="AU1532" s="26">
        <v>0</v>
      </c>
      <c r="AV1532" s="17" t="s">
        <v>95</v>
      </c>
      <c r="AW1532" s="20">
        <v>0</v>
      </c>
      <c r="AX1532" s="18" t="s">
        <v>95</v>
      </c>
      <c r="AY1532" s="4">
        <f t="shared" si="215"/>
        <v>0</v>
      </c>
      <c r="AZ1532" s="11">
        <f t="shared" si="214"/>
        <v>150263819</v>
      </c>
      <c r="BA1532" s="8">
        <f t="shared" si="213"/>
        <v>109949140</v>
      </c>
      <c r="BB1532" s="21">
        <v>109949140</v>
      </c>
      <c r="BC1532" s="21">
        <v>0</v>
      </c>
      <c r="BD1532" s="21">
        <v>0</v>
      </c>
      <c r="BE1532" s="18">
        <v>46234</v>
      </c>
      <c r="BF1532" s="18">
        <v>46234</v>
      </c>
      <c r="BG1532" s="30">
        <v>206</v>
      </c>
      <c r="BH1532" s="62" t="s">
        <v>95</v>
      </c>
      <c r="BI1532" s="17" t="s">
        <v>89</v>
      </c>
      <c r="BJ1532" s="17" t="s">
        <v>97</v>
      </c>
      <c r="BK1532" s="20" t="s">
        <v>12653</v>
      </c>
      <c r="BL1532" s="17" t="s">
        <v>3696</v>
      </c>
      <c r="BM1532" s="18">
        <v>45952</v>
      </c>
      <c r="BN1532" s="17" t="s">
        <v>12434</v>
      </c>
      <c r="BO1532" s="18">
        <v>45953</v>
      </c>
      <c r="BP1532" s="16" t="s">
        <v>163</v>
      </c>
      <c r="BQ1532" s="16" t="s">
        <v>6393</v>
      </c>
      <c r="BR1532" s="17" t="s">
        <v>164</v>
      </c>
      <c r="BS1532" s="17" t="s">
        <v>95</v>
      </c>
      <c r="BT1532" s="17" t="s">
        <v>258</v>
      </c>
      <c r="BU1532" s="17" t="s">
        <v>95</v>
      </c>
      <c r="BV1532" s="5" t="s">
        <v>105</v>
      </c>
      <c r="BW1532" s="16" t="s">
        <v>12654</v>
      </c>
      <c r="BX1532" s="65" t="s">
        <v>12655</v>
      </c>
      <c r="BY1532" s="92" t="s">
        <v>1040</v>
      </c>
      <c r="BZ1532" s="92" t="s">
        <v>249</v>
      </c>
      <c r="CA1532" s="92" t="s">
        <v>631</v>
      </c>
      <c r="CB1532" s="92" t="s">
        <v>631</v>
      </c>
      <c r="CC1532" s="122">
        <f t="shared" si="216"/>
        <v>0</v>
      </c>
    </row>
    <row r="1533" spans="1:81" ht="95.25" customHeight="1" x14ac:dyDescent="0.25">
      <c r="A1533" s="66">
        <v>1505</v>
      </c>
      <c r="B1533" s="16">
        <v>80161504</v>
      </c>
      <c r="C1533" s="16" t="s">
        <v>12656</v>
      </c>
      <c r="D1533" s="16" t="s">
        <v>12657</v>
      </c>
      <c r="E1533" s="16" t="s">
        <v>11750</v>
      </c>
      <c r="F1533" s="18">
        <v>45933</v>
      </c>
      <c r="G1533" s="16" t="s">
        <v>1318</v>
      </c>
      <c r="H1533" s="79" t="s">
        <v>85</v>
      </c>
      <c r="I1533" s="79" t="s">
        <v>86</v>
      </c>
      <c r="J1533" s="79" t="s">
        <v>87</v>
      </c>
      <c r="K1533" s="16">
        <v>1032501284</v>
      </c>
      <c r="L1533" s="20">
        <v>2</v>
      </c>
      <c r="M1533" s="17" t="s">
        <v>88</v>
      </c>
      <c r="N1533" s="17" t="s">
        <v>1319</v>
      </c>
      <c r="O1533" s="16" t="s">
        <v>12658</v>
      </c>
      <c r="P1533" s="17" t="s">
        <v>91</v>
      </c>
      <c r="Q1533" s="17" t="s">
        <v>92</v>
      </c>
      <c r="R1533" s="17" t="s">
        <v>620</v>
      </c>
      <c r="S1533" s="16" t="s">
        <v>1308</v>
      </c>
      <c r="T1533" s="20">
        <v>1032459184</v>
      </c>
      <c r="U1533" s="17" t="s">
        <v>620</v>
      </c>
      <c r="V1533" s="17" t="s">
        <v>95</v>
      </c>
      <c r="W1533" s="17" t="s">
        <v>1309</v>
      </c>
      <c r="X1533" s="17" t="s">
        <v>1310</v>
      </c>
      <c r="Y1533" s="17" t="s">
        <v>96</v>
      </c>
      <c r="Z1533" s="21">
        <v>76805254</v>
      </c>
      <c r="AA1533" s="33">
        <v>76805254</v>
      </c>
      <c r="AB1533" s="22" t="s">
        <v>95</v>
      </c>
      <c r="AC1533" s="33">
        <v>8028424</v>
      </c>
      <c r="AD1533" s="33">
        <v>8028424</v>
      </c>
      <c r="AE1533" s="20">
        <v>226325</v>
      </c>
      <c r="AF1533" s="20">
        <v>849725</v>
      </c>
      <c r="AG1533" s="7">
        <v>2022011000068</v>
      </c>
      <c r="AH1533" s="18">
        <v>45942</v>
      </c>
      <c r="AI1533" s="18">
        <v>45950</v>
      </c>
      <c r="AJ1533" s="17" t="s">
        <v>95</v>
      </c>
      <c r="AK1533" s="17" t="s">
        <v>95</v>
      </c>
      <c r="AL1533" s="16" t="s">
        <v>95</v>
      </c>
      <c r="AM1533" s="16" t="s">
        <v>95</v>
      </c>
      <c r="AN1533" s="18" t="s">
        <v>95</v>
      </c>
      <c r="AO1533" s="21">
        <v>0</v>
      </c>
      <c r="AP1533" s="18" t="s">
        <v>95</v>
      </c>
      <c r="AQ1533" s="21">
        <v>0</v>
      </c>
      <c r="AR1533" s="17" t="s">
        <v>95</v>
      </c>
      <c r="AS1533" s="21">
        <v>0</v>
      </c>
      <c r="AT1533" s="17" t="s">
        <v>95</v>
      </c>
      <c r="AU1533" s="26">
        <v>0</v>
      </c>
      <c r="AV1533" s="17" t="s">
        <v>95</v>
      </c>
      <c r="AW1533" s="20">
        <v>0</v>
      </c>
      <c r="AX1533" s="18" t="s">
        <v>95</v>
      </c>
      <c r="AY1533" s="4">
        <f t="shared" si="215"/>
        <v>0</v>
      </c>
      <c r="AZ1533" s="11">
        <f t="shared" si="214"/>
        <v>76805254</v>
      </c>
      <c r="BA1533" s="8">
        <f t="shared" si="213"/>
        <v>56198968</v>
      </c>
      <c r="BB1533" s="21">
        <v>56198968</v>
      </c>
      <c r="BC1533" s="21">
        <v>0</v>
      </c>
      <c r="BD1533" s="21">
        <v>0</v>
      </c>
      <c r="BE1533" s="18">
        <v>46234</v>
      </c>
      <c r="BF1533" s="18">
        <v>46234</v>
      </c>
      <c r="BG1533" s="30">
        <v>206</v>
      </c>
      <c r="BH1533" s="62" t="s">
        <v>95</v>
      </c>
      <c r="BI1533" s="17" t="s">
        <v>89</v>
      </c>
      <c r="BJ1533" s="17" t="s">
        <v>97</v>
      </c>
      <c r="BK1533" s="20" t="s">
        <v>12659</v>
      </c>
      <c r="BL1533" s="17" t="s">
        <v>99</v>
      </c>
      <c r="BM1533" s="18">
        <v>45945</v>
      </c>
      <c r="BN1533" s="17" t="s">
        <v>12660</v>
      </c>
      <c r="BO1533" s="18">
        <v>45950</v>
      </c>
      <c r="BP1533" s="16" t="s">
        <v>163</v>
      </c>
      <c r="BQ1533" s="16" t="s">
        <v>6393</v>
      </c>
      <c r="BR1533" s="17" t="s">
        <v>164</v>
      </c>
      <c r="BS1533" s="17" t="s">
        <v>95</v>
      </c>
      <c r="BT1533" s="17" t="s">
        <v>313</v>
      </c>
      <c r="BU1533" s="17" t="s">
        <v>95</v>
      </c>
      <c r="BV1533" s="5" t="s">
        <v>105</v>
      </c>
      <c r="BW1533" s="16" t="s">
        <v>1324</v>
      </c>
      <c r="BX1533" s="65" t="s">
        <v>12661</v>
      </c>
      <c r="BY1533" s="92" t="s">
        <v>1040</v>
      </c>
      <c r="BZ1533" s="92" t="s">
        <v>249</v>
      </c>
      <c r="CA1533" s="92" t="s">
        <v>631</v>
      </c>
      <c r="CB1533" s="92" t="s">
        <v>631</v>
      </c>
      <c r="CC1533" s="122">
        <f t="shared" si="216"/>
        <v>0</v>
      </c>
    </row>
    <row r="1534" spans="1:81" ht="95.25" customHeight="1" x14ac:dyDescent="0.25">
      <c r="A1534" s="66">
        <v>1506</v>
      </c>
      <c r="B1534" s="16">
        <v>80161504</v>
      </c>
      <c r="C1534" s="16" t="s">
        <v>12662</v>
      </c>
      <c r="D1534" s="16" t="s">
        <v>12663</v>
      </c>
      <c r="E1534" s="16" t="s">
        <v>11750</v>
      </c>
      <c r="F1534" s="18">
        <v>45933</v>
      </c>
      <c r="G1534" s="16" t="s">
        <v>1306</v>
      </c>
      <c r="H1534" s="79" t="s">
        <v>85</v>
      </c>
      <c r="I1534" s="79" t="s">
        <v>86</v>
      </c>
      <c r="J1534" s="79" t="s">
        <v>87</v>
      </c>
      <c r="K1534" s="16">
        <v>1019121580</v>
      </c>
      <c r="L1534" s="20">
        <v>1</v>
      </c>
      <c r="M1534" s="17" t="s">
        <v>88</v>
      </c>
      <c r="N1534" s="17" t="s">
        <v>89</v>
      </c>
      <c r="O1534" s="16" t="s">
        <v>12664</v>
      </c>
      <c r="P1534" s="17" t="s">
        <v>91</v>
      </c>
      <c r="Q1534" s="17" t="s">
        <v>92</v>
      </c>
      <c r="R1534" s="17" t="s">
        <v>620</v>
      </c>
      <c r="S1534" s="16" t="s">
        <v>1308</v>
      </c>
      <c r="T1534" s="20">
        <v>1032459184</v>
      </c>
      <c r="U1534" s="17" t="s">
        <v>620</v>
      </c>
      <c r="V1534" s="17" t="s">
        <v>95</v>
      </c>
      <c r="W1534" s="17" t="s">
        <v>1309</v>
      </c>
      <c r="X1534" s="17" t="s">
        <v>1310</v>
      </c>
      <c r="Y1534" s="17" t="s">
        <v>96</v>
      </c>
      <c r="Z1534" s="21">
        <v>47365736</v>
      </c>
      <c r="AA1534" s="33">
        <v>47365736</v>
      </c>
      <c r="AB1534" s="22" t="s">
        <v>95</v>
      </c>
      <c r="AC1534" s="33">
        <v>4951123</v>
      </c>
      <c r="AD1534" s="33">
        <v>4951123</v>
      </c>
      <c r="AE1534" s="20">
        <v>190325</v>
      </c>
      <c r="AF1534" s="20">
        <v>849925</v>
      </c>
      <c r="AG1534" s="7">
        <v>2022011000068</v>
      </c>
      <c r="AH1534" s="18">
        <v>45942</v>
      </c>
      <c r="AI1534" s="18">
        <v>45950</v>
      </c>
      <c r="AJ1534" s="17" t="s">
        <v>95</v>
      </c>
      <c r="AK1534" s="17" t="s">
        <v>95</v>
      </c>
      <c r="AL1534" s="16" t="s">
        <v>95</v>
      </c>
      <c r="AM1534" s="16" t="s">
        <v>95</v>
      </c>
      <c r="AN1534" s="18" t="s">
        <v>95</v>
      </c>
      <c r="AO1534" s="21">
        <v>0</v>
      </c>
      <c r="AP1534" s="18" t="s">
        <v>95</v>
      </c>
      <c r="AQ1534" s="21">
        <v>0</v>
      </c>
      <c r="AR1534" s="17" t="s">
        <v>95</v>
      </c>
      <c r="AS1534" s="21">
        <v>0</v>
      </c>
      <c r="AT1534" s="17" t="s">
        <v>95</v>
      </c>
      <c r="AU1534" s="26">
        <v>0</v>
      </c>
      <c r="AV1534" s="17" t="s">
        <v>95</v>
      </c>
      <c r="AW1534" s="20">
        <v>0</v>
      </c>
      <c r="AX1534" s="18" t="s">
        <v>95</v>
      </c>
      <c r="AY1534" s="4">
        <f t="shared" si="215"/>
        <v>0</v>
      </c>
      <c r="AZ1534" s="11">
        <f t="shared" si="214"/>
        <v>47365736</v>
      </c>
      <c r="BA1534" s="8">
        <f t="shared" si="213"/>
        <v>34657861</v>
      </c>
      <c r="BB1534" s="21">
        <v>34657861</v>
      </c>
      <c r="BC1534" s="21">
        <v>0</v>
      </c>
      <c r="BD1534" s="21">
        <v>0</v>
      </c>
      <c r="BE1534" s="18">
        <v>46234</v>
      </c>
      <c r="BF1534" s="18">
        <v>46234</v>
      </c>
      <c r="BG1534" s="30">
        <v>206</v>
      </c>
      <c r="BH1534" s="62" t="s">
        <v>95</v>
      </c>
      <c r="BI1534" s="17" t="s">
        <v>89</v>
      </c>
      <c r="BJ1534" s="17" t="s">
        <v>97</v>
      </c>
      <c r="BK1534" s="20" t="s">
        <v>12665</v>
      </c>
      <c r="BL1534" s="17" t="s">
        <v>99</v>
      </c>
      <c r="BM1534" s="18">
        <v>45947</v>
      </c>
      <c r="BN1534" s="17" t="s">
        <v>12666</v>
      </c>
      <c r="BO1534" s="18">
        <v>45950</v>
      </c>
      <c r="BP1534" s="16" t="s">
        <v>163</v>
      </c>
      <c r="BQ1534" s="16" t="s">
        <v>6393</v>
      </c>
      <c r="BR1534" s="17" t="s">
        <v>164</v>
      </c>
      <c r="BS1534" s="17" t="s">
        <v>95</v>
      </c>
      <c r="BT1534" s="17" t="s">
        <v>349</v>
      </c>
      <c r="BU1534" s="17" t="s">
        <v>95</v>
      </c>
      <c r="BV1534" s="5" t="s">
        <v>105</v>
      </c>
      <c r="BW1534" s="16" t="s">
        <v>1314</v>
      </c>
      <c r="BX1534" s="65" t="s">
        <v>12667</v>
      </c>
      <c r="BY1534" s="92" t="s">
        <v>1040</v>
      </c>
      <c r="BZ1534" s="92" t="s">
        <v>249</v>
      </c>
      <c r="CA1534" s="92" t="s">
        <v>631</v>
      </c>
      <c r="CB1534" s="92" t="s">
        <v>631</v>
      </c>
      <c r="CC1534" s="122">
        <f t="shared" si="216"/>
        <v>0</v>
      </c>
    </row>
    <row r="1535" spans="1:81" ht="95.25" customHeight="1" x14ac:dyDescent="0.25">
      <c r="A1535" s="66">
        <v>1508</v>
      </c>
      <c r="B1535" s="16">
        <v>80161504</v>
      </c>
      <c r="C1535" s="16" t="s">
        <v>12668</v>
      </c>
      <c r="D1535" s="16" t="s">
        <v>12669</v>
      </c>
      <c r="E1535" s="16" t="s">
        <v>11224</v>
      </c>
      <c r="F1535" s="18">
        <v>45933</v>
      </c>
      <c r="G1535" s="16" t="s">
        <v>1031</v>
      </c>
      <c r="H1535" s="79" t="s">
        <v>85</v>
      </c>
      <c r="I1535" s="79" t="s">
        <v>86</v>
      </c>
      <c r="J1535" s="79" t="s">
        <v>87</v>
      </c>
      <c r="K1535" s="16">
        <v>1020784562</v>
      </c>
      <c r="L1535" s="20">
        <v>5</v>
      </c>
      <c r="M1535" s="17" t="s">
        <v>88</v>
      </c>
      <c r="N1535" s="17" t="s">
        <v>89</v>
      </c>
      <c r="O1535" s="16" t="s">
        <v>1808</v>
      </c>
      <c r="P1535" s="17" t="s">
        <v>91</v>
      </c>
      <c r="Q1535" s="17" t="s">
        <v>92</v>
      </c>
      <c r="R1535" s="17" t="s">
        <v>620</v>
      </c>
      <c r="S1535" s="16" t="s">
        <v>9493</v>
      </c>
      <c r="T1535" s="20">
        <v>63545918</v>
      </c>
      <c r="U1535" s="17" t="s">
        <v>620</v>
      </c>
      <c r="V1535" s="17" t="s">
        <v>95</v>
      </c>
      <c r="W1535" s="17" t="s">
        <v>1034</v>
      </c>
      <c r="X1535" s="17" t="s">
        <v>1035</v>
      </c>
      <c r="Y1535" s="17" t="s">
        <v>96</v>
      </c>
      <c r="Z1535" s="21">
        <v>47365736</v>
      </c>
      <c r="AA1535" s="33">
        <v>47365736</v>
      </c>
      <c r="AB1535" s="22" t="s">
        <v>95</v>
      </c>
      <c r="AC1535" s="33">
        <v>4951123</v>
      </c>
      <c r="AD1535" s="33">
        <v>4951123</v>
      </c>
      <c r="AE1535" s="20">
        <v>190525</v>
      </c>
      <c r="AF1535" s="20">
        <v>822325</v>
      </c>
      <c r="AG1535" s="7">
        <v>2022011000068</v>
      </c>
      <c r="AH1535" s="18">
        <v>45936</v>
      </c>
      <c r="AI1535" s="18">
        <v>45945</v>
      </c>
      <c r="AJ1535" s="17" t="s">
        <v>95</v>
      </c>
      <c r="AK1535" s="17" t="s">
        <v>95</v>
      </c>
      <c r="AL1535" s="16" t="s">
        <v>95</v>
      </c>
      <c r="AM1535" s="16" t="s">
        <v>95</v>
      </c>
      <c r="AN1535" s="18" t="s">
        <v>95</v>
      </c>
      <c r="AO1535" s="21">
        <v>0</v>
      </c>
      <c r="AP1535" s="18" t="s">
        <v>95</v>
      </c>
      <c r="AQ1535" s="21">
        <v>0</v>
      </c>
      <c r="AR1535" s="17" t="s">
        <v>95</v>
      </c>
      <c r="AS1535" s="21">
        <v>0</v>
      </c>
      <c r="AT1535" s="17" t="s">
        <v>95</v>
      </c>
      <c r="AU1535" s="26">
        <v>0</v>
      </c>
      <c r="AV1535" s="17" t="s">
        <v>95</v>
      </c>
      <c r="AW1535" s="20">
        <v>0</v>
      </c>
      <c r="AX1535" s="18" t="s">
        <v>95</v>
      </c>
      <c r="AY1535" s="4">
        <f t="shared" si="215"/>
        <v>0</v>
      </c>
      <c r="AZ1535" s="11">
        <f t="shared" si="214"/>
        <v>47365736</v>
      </c>
      <c r="BA1535" s="8">
        <f t="shared" si="213"/>
        <v>34657861</v>
      </c>
      <c r="BB1535" s="21">
        <v>34657861</v>
      </c>
      <c r="BC1535" s="21">
        <v>0</v>
      </c>
      <c r="BD1535" s="21">
        <v>0</v>
      </c>
      <c r="BE1535" s="18">
        <v>46234</v>
      </c>
      <c r="BF1535" s="18">
        <v>46234</v>
      </c>
      <c r="BG1535" s="30">
        <v>206</v>
      </c>
      <c r="BH1535" s="62" t="s">
        <v>95</v>
      </c>
      <c r="BI1535" s="17" t="s">
        <v>89</v>
      </c>
      <c r="BJ1535" s="17" t="s">
        <v>97</v>
      </c>
      <c r="BK1535" s="20" t="s">
        <v>12670</v>
      </c>
      <c r="BL1535" s="17" t="s">
        <v>99</v>
      </c>
      <c r="BM1535" s="18">
        <v>45940</v>
      </c>
      <c r="BN1535" s="17" t="s">
        <v>11237</v>
      </c>
      <c r="BO1535" s="18">
        <v>45945</v>
      </c>
      <c r="BP1535" s="16" t="s">
        <v>163</v>
      </c>
      <c r="BQ1535" s="16" t="s">
        <v>6393</v>
      </c>
      <c r="BR1535" s="17" t="s">
        <v>164</v>
      </c>
      <c r="BS1535" s="17" t="s">
        <v>95</v>
      </c>
      <c r="BT1535" s="17" t="s">
        <v>313</v>
      </c>
      <c r="BU1535" s="17" t="s">
        <v>95</v>
      </c>
      <c r="BV1535" s="5" t="s">
        <v>105</v>
      </c>
      <c r="BW1535" s="16" t="s">
        <v>1038</v>
      </c>
      <c r="BX1535" s="65" t="s">
        <v>12671</v>
      </c>
      <c r="BY1535" s="92" t="s">
        <v>1040</v>
      </c>
      <c r="BZ1535" s="92" t="s">
        <v>249</v>
      </c>
      <c r="CA1535" s="92" t="s">
        <v>631</v>
      </c>
      <c r="CB1535" s="92" t="s">
        <v>631</v>
      </c>
      <c r="CC1535" s="122">
        <f t="shared" si="216"/>
        <v>0</v>
      </c>
    </row>
    <row r="1536" spans="1:81" ht="95.25" customHeight="1" x14ac:dyDescent="0.25">
      <c r="A1536" s="66">
        <v>1509</v>
      </c>
      <c r="B1536" s="16">
        <v>80161504</v>
      </c>
      <c r="C1536" s="16" t="s">
        <v>12672</v>
      </c>
      <c r="D1536" s="16" t="s">
        <v>12673</v>
      </c>
      <c r="E1536" s="16" t="s">
        <v>11224</v>
      </c>
      <c r="F1536" s="18">
        <v>45933</v>
      </c>
      <c r="G1536" s="16" t="s">
        <v>1688</v>
      </c>
      <c r="H1536" s="79" t="s">
        <v>85</v>
      </c>
      <c r="I1536" s="79" t="s">
        <v>86</v>
      </c>
      <c r="J1536" s="79" t="s">
        <v>87</v>
      </c>
      <c r="K1536" s="16">
        <v>1022439482</v>
      </c>
      <c r="L1536" s="20">
        <v>3</v>
      </c>
      <c r="M1536" s="17" t="s">
        <v>88</v>
      </c>
      <c r="N1536" s="17" t="s">
        <v>89</v>
      </c>
      <c r="O1536" s="16" t="s">
        <v>1808</v>
      </c>
      <c r="P1536" s="17" t="s">
        <v>91</v>
      </c>
      <c r="Q1536" s="17" t="s">
        <v>92</v>
      </c>
      <c r="R1536" s="17" t="s">
        <v>620</v>
      </c>
      <c r="S1536" s="16" t="s">
        <v>1308</v>
      </c>
      <c r="T1536" s="20">
        <v>1032459184</v>
      </c>
      <c r="U1536" s="17" t="s">
        <v>620</v>
      </c>
      <c r="V1536" s="17" t="s">
        <v>95</v>
      </c>
      <c r="W1536" s="17" t="s">
        <v>1034</v>
      </c>
      <c r="X1536" s="17" t="s">
        <v>1310</v>
      </c>
      <c r="Y1536" s="17" t="s">
        <v>96</v>
      </c>
      <c r="Z1536" s="21">
        <v>47365736</v>
      </c>
      <c r="AA1536" s="33">
        <v>47365736</v>
      </c>
      <c r="AB1536" s="22" t="s">
        <v>95</v>
      </c>
      <c r="AC1536" s="33">
        <v>4951123</v>
      </c>
      <c r="AD1536" s="33">
        <v>4951123</v>
      </c>
      <c r="AE1536" s="20">
        <v>190625</v>
      </c>
      <c r="AF1536" s="20">
        <v>828525</v>
      </c>
      <c r="AG1536" s="7">
        <v>2022011000068</v>
      </c>
      <c r="AH1536" s="18">
        <v>45938</v>
      </c>
      <c r="AI1536" s="18">
        <v>45946</v>
      </c>
      <c r="AJ1536" s="17" t="s">
        <v>95</v>
      </c>
      <c r="AK1536" s="17" t="s">
        <v>95</v>
      </c>
      <c r="AL1536" s="16" t="s">
        <v>95</v>
      </c>
      <c r="AM1536" s="16" t="s">
        <v>95</v>
      </c>
      <c r="AN1536" s="18" t="s">
        <v>95</v>
      </c>
      <c r="AO1536" s="21">
        <v>0</v>
      </c>
      <c r="AP1536" s="18" t="s">
        <v>95</v>
      </c>
      <c r="AQ1536" s="21">
        <v>0</v>
      </c>
      <c r="AR1536" s="17" t="s">
        <v>95</v>
      </c>
      <c r="AS1536" s="21">
        <v>0</v>
      </c>
      <c r="AT1536" s="17" t="s">
        <v>95</v>
      </c>
      <c r="AU1536" s="26">
        <v>0</v>
      </c>
      <c r="AV1536" s="17" t="s">
        <v>95</v>
      </c>
      <c r="AW1536" s="20">
        <v>0</v>
      </c>
      <c r="AX1536" s="18" t="s">
        <v>95</v>
      </c>
      <c r="AY1536" s="4">
        <f t="shared" si="215"/>
        <v>0</v>
      </c>
      <c r="AZ1536" s="11">
        <f t="shared" si="214"/>
        <v>47365736</v>
      </c>
      <c r="BA1536" s="8">
        <f t="shared" si="213"/>
        <v>34657861</v>
      </c>
      <c r="BB1536" s="21">
        <v>34657861</v>
      </c>
      <c r="BC1536" s="21">
        <v>0</v>
      </c>
      <c r="BD1536" s="21">
        <v>0</v>
      </c>
      <c r="BE1536" s="18">
        <v>46234</v>
      </c>
      <c r="BF1536" s="18">
        <v>46234</v>
      </c>
      <c r="BG1536" s="30">
        <v>206</v>
      </c>
      <c r="BH1536" s="62" t="s">
        <v>95</v>
      </c>
      <c r="BI1536" s="17" t="s">
        <v>89</v>
      </c>
      <c r="BJ1536" s="17" t="s">
        <v>97</v>
      </c>
      <c r="BK1536" s="20" t="s">
        <v>12674</v>
      </c>
      <c r="BL1536" s="17" t="s">
        <v>99</v>
      </c>
      <c r="BM1536" s="18">
        <v>45946</v>
      </c>
      <c r="BN1536" s="17" t="s">
        <v>12675</v>
      </c>
      <c r="BO1536" s="18">
        <v>45946</v>
      </c>
      <c r="BP1536" s="16" t="s">
        <v>163</v>
      </c>
      <c r="BQ1536" s="16" t="s">
        <v>6393</v>
      </c>
      <c r="BR1536" s="17" t="s">
        <v>164</v>
      </c>
      <c r="BS1536" s="17" t="s">
        <v>95</v>
      </c>
      <c r="BT1536" s="17" t="s">
        <v>349</v>
      </c>
      <c r="BU1536" s="17" t="s">
        <v>95</v>
      </c>
      <c r="BV1536" s="5" t="s">
        <v>105</v>
      </c>
      <c r="BW1536" s="16" t="s">
        <v>1693</v>
      </c>
      <c r="BX1536" s="65" t="s">
        <v>12676</v>
      </c>
      <c r="BY1536" s="92" t="s">
        <v>1040</v>
      </c>
      <c r="BZ1536" s="92" t="s">
        <v>249</v>
      </c>
      <c r="CA1536" s="92" t="s">
        <v>631</v>
      </c>
      <c r="CB1536" s="92" t="s">
        <v>631</v>
      </c>
      <c r="CC1536" s="122">
        <f t="shared" si="216"/>
        <v>0</v>
      </c>
    </row>
    <row r="1537" spans="1:81" ht="95.25" customHeight="1" x14ac:dyDescent="0.25">
      <c r="A1537" s="66">
        <v>1510</v>
      </c>
      <c r="B1537" s="16">
        <v>80121500</v>
      </c>
      <c r="C1537" s="16" t="s">
        <v>12677</v>
      </c>
      <c r="D1537" s="16" t="s">
        <v>12678</v>
      </c>
      <c r="E1537" s="16" t="s">
        <v>11224</v>
      </c>
      <c r="F1537" s="18">
        <v>45933</v>
      </c>
      <c r="G1537" s="16" t="s">
        <v>9790</v>
      </c>
      <c r="H1537" s="79" t="s">
        <v>85</v>
      </c>
      <c r="I1537" s="79" t="s">
        <v>86</v>
      </c>
      <c r="J1537" s="79" t="s">
        <v>87</v>
      </c>
      <c r="K1537" s="16">
        <v>1019147651</v>
      </c>
      <c r="L1537" s="20">
        <v>7</v>
      </c>
      <c r="M1537" s="17" t="s">
        <v>88</v>
      </c>
      <c r="N1537" s="17" t="s">
        <v>89</v>
      </c>
      <c r="O1537" s="16" t="s">
        <v>1808</v>
      </c>
      <c r="P1537" s="17" t="s">
        <v>91</v>
      </c>
      <c r="Q1537" s="17" t="s">
        <v>92</v>
      </c>
      <c r="R1537" s="17" t="s">
        <v>620</v>
      </c>
      <c r="S1537" s="16" t="s">
        <v>1427</v>
      </c>
      <c r="T1537" s="20">
        <v>1020811271</v>
      </c>
      <c r="U1537" s="17" t="s">
        <v>620</v>
      </c>
      <c r="V1537" s="17" t="s">
        <v>95</v>
      </c>
      <c r="W1537" s="17" t="s">
        <v>1034</v>
      </c>
      <c r="X1537" s="17" t="s">
        <v>11964</v>
      </c>
      <c r="Y1537" s="17" t="s">
        <v>96</v>
      </c>
      <c r="Z1537" s="21">
        <v>47365736</v>
      </c>
      <c r="AA1537" s="33">
        <v>47365736</v>
      </c>
      <c r="AB1537" s="22" t="s">
        <v>95</v>
      </c>
      <c r="AC1537" s="33">
        <v>4951123</v>
      </c>
      <c r="AD1537" s="33">
        <v>4951123</v>
      </c>
      <c r="AE1537" s="20">
        <v>52025</v>
      </c>
      <c r="AF1537" s="20">
        <v>840025</v>
      </c>
      <c r="AG1537" s="7">
        <v>2022011000068</v>
      </c>
      <c r="AH1537" s="18">
        <v>45936</v>
      </c>
      <c r="AI1537" s="18">
        <v>45951</v>
      </c>
      <c r="AJ1537" s="17" t="s">
        <v>95</v>
      </c>
      <c r="AK1537" s="17" t="s">
        <v>95</v>
      </c>
      <c r="AL1537" s="16" t="s">
        <v>95</v>
      </c>
      <c r="AM1537" s="16" t="s">
        <v>95</v>
      </c>
      <c r="AN1537" s="18" t="s">
        <v>95</v>
      </c>
      <c r="AO1537" s="21">
        <v>0</v>
      </c>
      <c r="AP1537" s="18" t="s">
        <v>95</v>
      </c>
      <c r="AQ1537" s="21">
        <v>0</v>
      </c>
      <c r="AR1537" s="17" t="s">
        <v>95</v>
      </c>
      <c r="AS1537" s="21">
        <v>0</v>
      </c>
      <c r="AT1537" s="17" t="s">
        <v>95</v>
      </c>
      <c r="AU1537" s="26">
        <v>0</v>
      </c>
      <c r="AV1537" s="17" t="s">
        <v>95</v>
      </c>
      <c r="AW1537" s="20">
        <v>0</v>
      </c>
      <c r="AX1537" s="18" t="s">
        <v>95</v>
      </c>
      <c r="AY1537" s="4">
        <f t="shared" si="215"/>
        <v>0</v>
      </c>
      <c r="AZ1537" s="11">
        <f t="shared" si="214"/>
        <v>47365736</v>
      </c>
      <c r="BA1537" s="8">
        <f t="shared" si="213"/>
        <v>34657861</v>
      </c>
      <c r="BB1537" s="21">
        <v>34657861</v>
      </c>
      <c r="BC1537" s="21">
        <v>0</v>
      </c>
      <c r="BD1537" s="21">
        <v>0</v>
      </c>
      <c r="BE1537" s="18">
        <v>46234</v>
      </c>
      <c r="BF1537" s="18">
        <v>46234</v>
      </c>
      <c r="BG1537" s="30">
        <v>206</v>
      </c>
      <c r="BH1537" s="62" t="s">
        <v>95</v>
      </c>
      <c r="BI1537" s="17" t="s">
        <v>89</v>
      </c>
      <c r="BJ1537" s="17" t="s">
        <v>97</v>
      </c>
      <c r="BK1537" s="20" t="s">
        <v>12679</v>
      </c>
      <c r="BL1537" s="17" t="s">
        <v>7957</v>
      </c>
      <c r="BM1537" s="18">
        <v>45947</v>
      </c>
      <c r="BN1537" s="17" t="s">
        <v>12680</v>
      </c>
      <c r="BO1537" s="18">
        <v>45950</v>
      </c>
      <c r="BP1537" s="16" t="s">
        <v>163</v>
      </c>
      <c r="BQ1537" s="16" t="s">
        <v>6393</v>
      </c>
      <c r="BR1537" s="17" t="s">
        <v>164</v>
      </c>
      <c r="BS1537" s="17" t="s">
        <v>95</v>
      </c>
      <c r="BT1537" s="17" t="s">
        <v>258</v>
      </c>
      <c r="BU1537" s="17" t="s">
        <v>9794</v>
      </c>
      <c r="BV1537" s="5" t="s">
        <v>105</v>
      </c>
      <c r="BW1537" s="16" t="s">
        <v>9795</v>
      </c>
      <c r="BX1537" s="65" t="s">
        <v>12681</v>
      </c>
      <c r="BY1537" s="92" t="s">
        <v>5799</v>
      </c>
      <c r="BZ1537" s="92" t="s">
        <v>249</v>
      </c>
      <c r="CA1537" s="92" t="s">
        <v>631</v>
      </c>
      <c r="CB1537" s="92" t="s">
        <v>631</v>
      </c>
      <c r="CC1537" s="122">
        <f t="shared" si="216"/>
        <v>0</v>
      </c>
    </row>
    <row r="1538" spans="1:81" ht="95.25" customHeight="1" x14ac:dyDescent="0.25">
      <c r="A1538" s="66">
        <v>1511</v>
      </c>
      <c r="B1538" s="16">
        <v>80161504</v>
      </c>
      <c r="C1538" s="16" t="s">
        <v>12682</v>
      </c>
      <c r="D1538" s="16" t="s">
        <v>12683</v>
      </c>
      <c r="E1538" s="16" t="s">
        <v>11224</v>
      </c>
      <c r="F1538" s="18">
        <v>45933</v>
      </c>
      <c r="G1538" s="16" t="s">
        <v>1125</v>
      </c>
      <c r="H1538" s="79" t="s">
        <v>85</v>
      </c>
      <c r="I1538" s="79" t="s">
        <v>86</v>
      </c>
      <c r="J1538" s="79" t="s">
        <v>87</v>
      </c>
      <c r="K1538" s="16">
        <v>1193079162</v>
      </c>
      <c r="L1538" s="20">
        <v>7</v>
      </c>
      <c r="M1538" s="17" t="s">
        <v>88</v>
      </c>
      <c r="N1538" s="17" t="s">
        <v>1117</v>
      </c>
      <c r="O1538" s="16" t="s">
        <v>1808</v>
      </c>
      <c r="P1538" s="17" t="s">
        <v>91</v>
      </c>
      <c r="Q1538" s="17" t="s">
        <v>92</v>
      </c>
      <c r="R1538" s="17" t="s">
        <v>620</v>
      </c>
      <c r="S1538" s="16" t="s">
        <v>12547</v>
      </c>
      <c r="T1538" s="20">
        <v>1010180313</v>
      </c>
      <c r="U1538" s="17" t="s">
        <v>620</v>
      </c>
      <c r="V1538" s="17" t="s">
        <v>95</v>
      </c>
      <c r="W1538" s="17" t="s">
        <v>1034</v>
      </c>
      <c r="X1538" s="17" t="s">
        <v>1126</v>
      </c>
      <c r="Y1538" s="17" t="s">
        <v>96</v>
      </c>
      <c r="Z1538" s="21">
        <v>47365736</v>
      </c>
      <c r="AA1538" s="33">
        <v>47365736</v>
      </c>
      <c r="AB1538" s="22" t="s">
        <v>95</v>
      </c>
      <c r="AC1538" s="33">
        <v>4951123</v>
      </c>
      <c r="AD1538" s="33">
        <v>4951123</v>
      </c>
      <c r="AE1538" s="20">
        <v>190825</v>
      </c>
      <c r="AF1538" s="20">
        <v>823425</v>
      </c>
      <c r="AG1538" s="7">
        <v>2022011000068</v>
      </c>
      <c r="AH1538" s="18">
        <v>45940</v>
      </c>
      <c r="AI1538" s="18">
        <v>45945</v>
      </c>
      <c r="AJ1538" s="17" t="s">
        <v>95</v>
      </c>
      <c r="AK1538" s="17" t="s">
        <v>95</v>
      </c>
      <c r="AL1538" s="16" t="s">
        <v>95</v>
      </c>
      <c r="AM1538" s="16" t="s">
        <v>95</v>
      </c>
      <c r="AN1538" s="18" t="s">
        <v>95</v>
      </c>
      <c r="AO1538" s="21">
        <v>0</v>
      </c>
      <c r="AP1538" s="18" t="s">
        <v>95</v>
      </c>
      <c r="AQ1538" s="21">
        <v>0</v>
      </c>
      <c r="AR1538" s="17" t="s">
        <v>95</v>
      </c>
      <c r="AS1538" s="21">
        <v>0</v>
      </c>
      <c r="AT1538" s="17" t="s">
        <v>95</v>
      </c>
      <c r="AU1538" s="26">
        <v>0</v>
      </c>
      <c r="AV1538" s="17" t="s">
        <v>95</v>
      </c>
      <c r="AW1538" s="20">
        <v>0</v>
      </c>
      <c r="AX1538" s="18" t="s">
        <v>95</v>
      </c>
      <c r="AY1538" s="4">
        <f t="shared" si="215"/>
        <v>0</v>
      </c>
      <c r="AZ1538" s="11">
        <f t="shared" si="214"/>
        <v>47365736</v>
      </c>
      <c r="BA1538" s="8">
        <f t="shared" si="213"/>
        <v>34657861</v>
      </c>
      <c r="BB1538" s="21">
        <v>34657861</v>
      </c>
      <c r="BC1538" s="21">
        <v>0</v>
      </c>
      <c r="BD1538" s="21">
        <v>0</v>
      </c>
      <c r="BE1538" s="18">
        <v>46234</v>
      </c>
      <c r="BF1538" s="18">
        <v>46234</v>
      </c>
      <c r="BG1538" s="30">
        <v>206</v>
      </c>
      <c r="BH1538" s="62" t="s">
        <v>95</v>
      </c>
      <c r="BI1538" s="17" t="s">
        <v>89</v>
      </c>
      <c r="BJ1538" s="17" t="s">
        <v>97</v>
      </c>
      <c r="BK1538" s="20" t="s">
        <v>12684</v>
      </c>
      <c r="BL1538" s="17" t="s">
        <v>99</v>
      </c>
      <c r="BM1538" s="18">
        <v>45940</v>
      </c>
      <c r="BN1538" s="17" t="s">
        <v>12685</v>
      </c>
      <c r="BO1538" s="18">
        <v>45945</v>
      </c>
      <c r="BP1538" s="16" t="s">
        <v>163</v>
      </c>
      <c r="BQ1538" s="16" t="s">
        <v>6393</v>
      </c>
      <c r="BR1538" s="17" t="s">
        <v>164</v>
      </c>
      <c r="BS1538" s="17" t="s">
        <v>95</v>
      </c>
      <c r="BT1538" s="17" t="s">
        <v>313</v>
      </c>
      <c r="BU1538" s="17" t="s">
        <v>1129</v>
      </c>
      <c r="BV1538" s="5" t="s">
        <v>105</v>
      </c>
      <c r="BW1538" s="16" t="s">
        <v>1130</v>
      </c>
      <c r="BX1538" s="65" t="s">
        <v>12686</v>
      </c>
      <c r="BY1538" s="92" t="s">
        <v>1040</v>
      </c>
      <c r="BZ1538" s="92" t="s">
        <v>249</v>
      </c>
      <c r="CA1538" s="92" t="s">
        <v>631</v>
      </c>
      <c r="CB1538" s="92" t="s">
        <v>631</v>
      </c>
      <c r="CC1538" s="122">
        <f t="shared" si="216"/>
        <v>0</v>
      </c>
    </row>
    <row r="1539" spans="1:81" ht="95.25" customHeight="1" x14ac:dyDescent="0.25">
      <c r="A1539" s="66">
        <v>1512</v>
      </c>
      <c r="B1539" s="16">
        <v>80161504</v>
      </c>
      <c r="C1539" s="104" t="s">
        <v>12687</v>
      </c>
      <c r="D1539" s="16" t="s">
        <v>12688</v>
      </c>
      <c r="E1539" s="16" t="s">
        <v>11224</v>
      </c>
      <c r="F1539" s="18">
        <v>45933</v>
      </c>
      <c r="G1539" s="16" t="s">
        <v>1161</v>
      </c>
      <c r="H1539" s="79" t="s">
        <v>85</v>
      </c>
      <c r="I1539" s="79" t="s">
        <v>86</v>
      </c>
      <c r="J1539" s="79" t="s">
        <v>87</v>
      </c>
      <c r="K1539" s="16">
        <v>1000514716</v>
      </c>
      <c r="L1539" s="20">
        <v>2</v>
      </c>
      <c r="M1539" s="17" t="s">
        <v>88</v>
      </c>
      <c r="N1539" s="17" t="s">
        <v>89</v>
      </c>
      <c r="O1539" s="16" t="s">
        <v>1808</v>
      </c>
      <c r="P1539" s="17" t="s">
        <v>91</v>
      </c>
      <c r="Q1539" s="17" t="s">
        <v>92</v>
      </c>
      <c r="R1539" s="17" t="s">
        <v>620</v>
      </c>
      <c r="S1539" s="16" t="s">
        <v>1162</v>
      </c>
      <c r="T1539" s="20">
        <v>1032449743</v>
      </c>
      <c r="U1539" s="17" t="s">
        <v>620</v>
      </c>
      <c r="V1539" s="17" t="s">
        <v>95</v>
      </c>
      <c r="W1539" s="17" t="s">
        <v>1034</v>
      </c>
      <c r="X1539" s="17" t="s">
        <v>623</v>
      </c>
      <c r="Y1539" s="17" t="s">
        <v>96</v>
      </c>
      <c r="Z1539" s="21">
        <v>47365736</v>
      </c>
      <c r="AA1539" s="33">
        <v>47365736</v>
      </c>
      <c r="AB1539" s="22" t="s">
        <v>95</v>
      </c>
      <c r="AC1539" s="33">
        <v>4951123</v>
      </c>
      <c r="AD1539" s="33">
        <v>4951123</v>
      </c>
      <c r="AE1539" s="20">
        <v>190925</v>
      </c>
      <c r="AF1539" s="20">
        <v>823625</v>
      </c>
      <c r="AG1539" s="7">
        <v>2022011000068</v>
      </c>
      <c r="AH1539" s="18">
        <v>45936</v>
      </c>
      <c r="AI1539" s="18">
        <v>45946</v>
      </c>
      <c r="AJ1539" s="105" t="s">
        <v>12689</v>
      </c>
      <c r="AK1539" s="105" t="s">
        <v>141</v>
      </c>
      <c r="AL1539" s="102">
        <v>1026584846</v>
      </c>
      <c r="AM1539" s="106">
        <v>5</v>
      </c>
      <c r="AN1539" s="107">
        <v>46050</v>
      </c>
      <c r="AO1539" s="21">
        <v>0</v>
      </c>
      <c r="AP1539" s="18" t="s">
        <v>95</v>
      </c>
      <c r="AQ1539" s="21">
        <v>0</v>
      </c>
      <c r="AR1539" s="17" t="s">
        <v>95</v>
      </c>
      <c r="AS1539" s="21">
        <v>0</v>
      </c>
      <c r="AT1539" s="17" t="s">
        <v>95</v>
      </c>
      <c r="AU1539" s="26">
        <v>0</v>
      </c>
      <c r="AV1539" s="17" t="s">
        <v>95</v>
      </c>
      <c r="AW1539" s="20">
        <v>0</v>
      </c>
      <c r="AX1539" s="18" t="s">
        <v>95</v>
      </c>
      <c r="AY1539" s="4">
        <f t="shared" si="215"/>
        <v>0</v>
      </c>
      <c r="AZ1539" s="11">
        <f t="shared" ref="AZ1539:AZ1602" si="217">Z1539+AO1539+AQ1539+AS1539+AU1539</f>
        <v>47365736</v>
      </c>
      <c r="BA1539" s="8">
        <f t="shared" ref="BA1539:BA1602" si="218">BB1539+BC1539+BD1539</f>
        <v>34657861</v>
      </c>
      <c r="BB1539" s="21">
        <v>34657861</v>
      </c>
      <c r="BC1539" s="21">
        <v>0</v>
      </c>
      <c r="BD1539" s="21">
        <v>0</v>
      </c>
      <c r="BE1539" s="18">
        <v>46234</v>
      </c>
      <c r="BF1539" s="18">
        <v>46234</v>
      </c>
      <c r="BG1539" s="30">
        <v>206</v>
      </c>
      <c r="BH1539" s="62" t="s">
        <v>95</v>
      </c>
      <c r="BI1539" s="17" t="s">
        <v>89</v>
      </c>
      <c r="BJ1539" s="17" t="s">
        <v>142</v>
      </c>
      <c r="BK1539" s="20" t="s">
        <v>12690</v>
      </c>
      <c r="BL1539" s="17" t="s">
        <v>4855</v>
      </c>
      <c r="BM1539" s="18" t="s">
        <v>12691</v>
      </c>
      <c r="BN1539" s="17" t="s">
        <v>12692</v>
      </c>
      <c r="BO1539" s="18" t="s">
        <v>12691</v>
      </c>
      <c r="BP1539" s="16" t="s">
        <v>12693</v>
      </c>
      <c r="BQ1539" s="16" t="s">
        <v>6393</v>
      </c>
      <c r="BR1539" s="17" t="s">
        <v>149</v>
      </c>
      <c r="BS1539" s="17" t="s">
        <v>95</v>
      </c>
      <c r="BT1539" s="17" t="s">
        <v>568</v>
      </c>
      <c r="BU1539" s="17" t="s">
        <v>151</v>
      </c>
      <c r="BV1539" s="17" t="s">
        <v>152</v>
      </c>
      <c r="BW1539" s="16" t="s">
        <v>12694</v>
      </c>
      <c r="BX1539" s="65" t="s">
        <v>12695</v>
      </c>
      <c r="BY1539" s="92" t="s">
        <v>630</v>
      </c>
      <c r="BZ1539" s="92" t="s">
        <v>249</v>
      </c>
      <c r="CA1539" s="92" t="s">
        <v>631</v>
      </c>
      <c r="CB1539" s="92" t="s">
        <v>631</v>
      </c>
      <c r="CC1539" s="122">
        <f t="shared" si="216"/>
        <v>0</v>
      </c>
    </row>
    <row r="1540" spans="1:81" ht="95.25" customHeight="1" x14ac:dyDescent="0.25">
      <c r="A1540" s="66">
        <v>1514</v>
      </c>
      <c r="B1540" s="16">
        <v>80161504</v>
      </c>
      <c r="C1540" s="16" t="s">
        <v>12696</v>
      </c>
      <c r="D1540" s="16" t="s">
        <v>12697</v>
      </c>
      <c r="E1540" s="16" t="s">
        <v>11224</v>
      </c>
      <c r="F1540" s="18">
        <v>45933</v>
      </c>
      <c r="G1540" s="16" t="s">
        <v>1439</v>
      </c>
      <c r="H1540" s="79" t="s">
        <v>85</v>
      </c>
      <c r="I1540" s="79" t="s">
        <v>86</v>
      </c>
      <c r="J1540" s="79" t="s">
        <v>87</v>
      </c>
      <c r="K1540" s="16">
        <v>1152200702</v>
      </c>
      <c r="L1540" s="20">
        <v>3</v>
      </c>
      <c r="M1540" s="17" t="s">
        <v>88</v>
      </c>
      <c r="N1540" s="17" t="s">
        <v>89</v>
      </c>
      <c r="O1540" s="16" t="s">
        <v>1808</v>
      </c>
      <c r="P1540" s="17" t="s">
        <v>91</v>
      </c>
      <c r="Q1540" s="17" t="s">
        <v>92</v>
      </c>
      <c r="R1540" s="17" t="s">
        <v>620</v>
      </c>
      <c r="S1540" s="16" t="s">
        <v>1427</v>
      </c>
      <c r="T1540" s="20">
        <v>1020811271</v>
      </c>
      <c r="U1540" s="17" t="s">
        <v>620</v>
      </c>
      <c r="V1540" s="17" t="s">
        <v>95</v>
      </c>
      <c r="W1540" s="17" t="s">
        <v>1034</v>
      </c>
      <c r="X1540" s="17" t="s">
        <v>1428</v>
      </c>
      <c r="Y1540" s="17" t="s">
        <v>96</v>
      </c>
      <c r="Z1540" s="21">
        <v>47365736</v>
      </c>
      <c r="AA1540" s="33">
        <v>47365736</v>
      </c>
      <c r="AB1540" s="22" t="s">
        <v>95</v>
      </c>
      <c r="AC1540" s="33">
        <v>4951123</v>
      </c>
      <c r="AD1540" s="33">
        <v>4951123</v>
      </c>
      <c r="AE1540" s="20">
        <v>191025</v>
      </c>
      <c r="AF1540" s="20">
        <v>828625</v>
      </c>
      <c r="AG1540" s="7">
        <v>2022011000068</v>
      </c>
      <c r="AH1540" s="18">
        <v>45937</v>
      </c>
      <c r="AI1540" s="18">
        <v>45950</v>
      </c>
      <c r="AJ1540" s="17" t="s">
        <v>12698</v>
      </c>
      <c r="AK1540" s="17" t="s">
        <v>87</v>
      </c>
      <c r="AL1540" s="16">
        <v>1049619065</v>
      </c>
      <c r="AM1540" s="16">
        <v>6</v>
      </c>
      <c r="AN1540" s="18">
        <v>45982</v>
      </c>
      <c r="AO1540" s="21">
        <v>0</v>
      </c>
      <c r="AP1540" s="18" t="s">
        <v>95</v>
      </c>
      <c r="AQ1540" s="21">
        <v>0</v>
      </c>
      <c r="AR1540" s="17" t="s">
        <v>95</v>
      </c>
      <c r="AS1540" s="21">
        <v>0</v>
      </c>
      <c r="AT1540" s="17" t="s">
        <v>95</v>
      </c>
      <c r="AU1540" s="26">
        <v>0</v>
      </c>
      <c r="AV1540" s="17" t="s">
        <v>95</v>
      </c>
      <c r="AW1540" s="20">
        <v>0</v>
      </c>
      <c r="AX1540" s="18" t="s">
        <v>95</v>
      </c>
      <c r="AY1540" s="4">
        <f t="shared" si="215"/>
        <v>0</v>
      </c>
      <c r="AZ1540" s="11">
        <f t="shared" si="217"/>
        <v>47365736</v>
      </c>
      <c r="BA1540" s="8">
        <f t="shared" si="218"/>
        <v>34657861</v>
      </c>
      <c r="BB1540" s="21">
        <v>34657861</v>
      </c>
      <c r="BC1540" s="21">
        <v>0</v>
      </c>
      <c r="BD1540" s="21">
        <v>0</v>
      </c>
      <c r="BE1540" s="18">
        <v>46234</v>
      </c>
      <c r="BF1540" s="18">
        <v>46234</v>
      </c>
      <c r="BG1540" s="30">
        <v>206</v>
      </c>
      <c r="BH1540" s="62" t="s">
        <v>95</v>
      </c>
      <c r="BI1540" s="17" t="s">
        <v>89</v>
      </c>
      <c r="BJ1540" s="17" t="s">
        <v>142</v>
      </c>
      <c r="BK1540" s="20" t="s">
        <v>12699</v>
      </c>
      <c r="BL1540" s="17" t="s">
        <v>12700</v>
      </c>
      <c r="BM1540" s="18" t="s">
        <v>12701</v>
      </c>
      <c r="BN1540" s="17" t="s">
        <v>12702</v>
      </c>
      <c r="BO1540" s="18" t="s">
        <v>12703</v>
      </c>
      <c r="BP1540" s="16" t="s">
        <v>12704</v>
      </c>
      <c r="BQ1540" s="16" t="s">
        <v>6393</v>
      </c>
      <c r="BR1540" s="17" t="s">
        <v>149</v>
      </c>
      <c r="BS1540" s="17" t="s">
        <v>95</v>
      </c>
      <c r="BT1540" s="17" t="s">
        <v>568</v>
      </c>
      <c r="BU1540" s="17" t="s">
        <v>151</v>
      </c>
      <c r="BV1540" s="17" t="s">
        <v>152</v>
      </c>
      <c r="BW1540" s="16" t="s">
        <v>12705</v>
      </c>
      <c r="BX1540" s="65" t="s">
        <v>12706</v>
      </c>
      <c r="BY1540" s="92" t="s">
        <v>1040</v>
      </c>
      <c r="BZ1540" s="92" t="s">
        <v>249</v>
      </c>
      <c r="CA1540" s="92" t="s">
        <v>631</v>
      </c>
      <c r="CB1540" s="92" t="s">
        <v>631</v>
      </c>
      <c r="CC1540" s="122">
        <f t="shared" si="216"/>
        <v>0</v>
      </c>
    </row>
    <row r="1541" spans="1:81" ht="95.25" customHeight="1" x14ac:dyDescent="0.25">
      <c r="A1541" s="66">
        <v>1516</v>
      </c>
      <c r="B1541" s="16">
        <v>80161504</v>
      </c>
      <c r="C1541" s="16" t="s">
        <v>12707</v>
      </c>
      <c r="D1541" s="16" t="s">
        <v>12708</v>
      </c>
      <c r="E1541" s="16" t="s">
        <v>11224</v>
      </c>
      <c r="F1541" s="18">
        <v>45933</v>
      </c>
      <c r="G1541" s="16" t="s">
        <v>1598</v>
      </c>
      <c r="H1541" s="79" t="s">
        <v>85</v>
      </c>
      <c r="I1541" s="79" t="s">
        <v>86</v>
      </c>
      <c r="J1541" s="79" t="s">
        <v>87</v>
      </c>
      <c r="K1541" s="16">
        <v>1019108791</v>
      </c>
      <c r="L1541" s="20">
        <v>3</v>
      </c>
      <c r="M1541" s="17" t="s">
        <v>88</v>
      </c>
      <c r="N1541" s="17" t="s">
        <v>89</v>
      </c>
      <c r="O1541" s="16" t="s">
        <v>2226</v>
      </c>
      <c r="P1541" s="17" t="s">
        <v>91</v>
      </c>
      <c r="Q1541" s="17" t="s">
        <v>92</v>
      </c>
      <c r="R1541" s="17" t="s">
        <v>620</v>
      </c>
      <c r="S1541" s="16" t="s">
        <v>1589</v>
      </c>
      <c r="T1541" s="20">
        <v>1032480616</v>
      </c>
      <c r="U1541" s="17" t="s">
        <v>620</v>
      </c>
      <c r="V1541" s="17" t="s">
        <v>95</v>
      </c>
      <c r="W1541" s="17" t="s">
        <v>1590</v>
      </c>
      <c r="X1541" s="17" t="s">
        <v>1428</v>
      </c>
      <c r="Y1541" s="17" t="s">
        <v>96</v>
      </c>
      <c r="Z1541" s="21">
        <v>52265633</v>
      </c>
      <c r="AA1541" s="33">
        <v>52265633</v>
      </c>
      <c r="AB1541" s="22" t="s">
        <v>95</v>
      </c>
      <c r="AC1541" s="33">
        <v>5463307</v>
      </c>
      <c r="AD1541" s="33">
        <v>5463307</v>
      </c>
      <c r="AE1541" s="20">
        <v>191125</v>
      </c>
      <c r="AF1541" s="20">
        <v>877425</v>
      </c>
      <c r="AG1541" s="7">
        <v>2022011000068</v>
      </c>
      <c r="AH1541" s="18">
        <v>45944</v>
      </c>
      <c r="AI1541" s="18">
        <v>45957</v>
      </c>
      <c r="AJ1541" s="17" t="s">
        <v>95</v>
      </c>
      <c r="AK1541" s="17" t="s">
        <v>95</v>
      </c>
      <c r="AL1541" s="16" t="s">
        <v>95</v>
      </c>
      <c r="AM1541" s="16" t="s">
        <v>95</v>
      </c>
      <c r="AN1541" s="18" t="s">
        <v>95</v>
      </c>
      <c r="AO1541" s="21">
        <v>0</v>
      </c>
      <c r="AP1541" s="18" t="s">
        <v>95</v>
      </c>
      <c r="AQ1541" s="21">
        <v>0</v>
      </c>
      <c r="AR1541" s="17" t="s">
        <v>95</v>
      </c>
      <c r="AS1541" s="21">
        <v>0</v>
      </c>
      <c r="AT1541" s="17" t="s">
        <v>95</v>
      </c>
      <c r="AU1541" s="26">
        <v>0</v>
      </c>
      <c r="AV1541" s="17" t="s">
        <v>95</v>
      </c>
      <c r="AW1541" s="20">
        <v>0</v>
      </c>
      <c r="AX1541" s="18" t="s">
        <v>95</v>
      </c>
      <c r="AY1541" s="4">
        <f t="shared" si="215"/>
        <v>0</v>
      </c>
      <c r="AZ1541" s="11">
        <f t="shared" si="217"/>
        <v>52265633</v>
      </c>
      <c r="BA1541" s="8">
        <f t="shared" si="218"/>
        <v>38243149</v>
      </c>
      <c r="BB1541" s="21">
        <v>38243149</v>
      </c>
      <c r="BC1541" s="21">
        <v>0</v>
      </c>
      <c r="BD1541" s="21">
        <v>0</v>
      </c>
      <c r="BE1541" s="18">
        <v>46234</v>
      </c>
      <c r="BF1541" s="18">
        <v>46234</v>
      </c>
      <c r="BG1541" s="30">
        <v>206</v>
      </c>
      <c r="BH1541" s="62" t="s">
        <v>95</v>
      </c>
      <c r="BI1541" s="17" t="s">
        <v>89</v>
      </c>
      <c r="BJ1541" s="17" t="s">
        <v>97</v>
      </c>
      <c r="BK1541" s="20" t="s">
        <v>12709</v>
      </c>
      <c r="BL1541" s="17" t="s">
        <v>99</v>
      </c>
      <c r="BM1541" s="18">
        <v>45954</v>
      </c>
      <c r="BN1541" s="17" t="s">
        <v>11668</v>
      </c>
      <c r="BO1541" s="18">
        <v>45957</v>
      </c>
      <c r="BP1541" s="16" t="s">
        <v>163</v>
      </c>
      <c r="BQ1541" s="16" t="s">
        <v>6393</v>
      </c>
      <c r="BR1541" s="17" t="s">
        <v>164</v>
      </c>
      <c r="BS1541" s="17" t="s">
        <v>95</v>
      </c>
      <c r="BT1541" s="17" t="s">
        <v>1603</v>
      </c>
      <c r="BU1541" s="17" t="s">
        <v>1604</v>
      </c>
      <c r="BV1541" s="5" t="s">
        <v>105</v>
      </c>
      <c r="BW1541" s="16" t="s">
        <v>1605</v>
      </c>
      <c r="BX1541" s="65" t="s">
        <v>12710</v>
      </c>
      <c r="BY1541" s="92" t="s">
        <v>1040</v>
      </c>
      <c r="BZ1541" s="92" t="s">
        <v>249</v>
      </c>
      <c r="CA1541" s="92" t="s">
        <v>631</v>
      </c>
      <c r="CB1541" s="92" t="s">
        <v>631</v>
      </c>
      <c r="CC1541" s="122">
        <f t="shared" si="216"/>
        <v>0</v>
      </c>
    </row>
    <row r="1542" spans="1:81" ht="95.25" customHeight="1" x14ac:dyDescent="0.25">
      <c r="A1542" s="66">
        <v>1517</v>
      </c>
      <c r="B1542" s="16">
        <v>80161504</v>
      </c>
      <c r="C1542" s="16" t="s">
        <v>12711</v>
      </c>
      <c r="D1542" s="16" t="s">
        <v>12712</v>
      </c>
      <c r="E1542" s="16" t="s">
        <v>11224</v>
      </c>
      <c r="F1542" s="18">
        <v>45933</v>
      </c>
      <c r="G1542" s="16" t="s">
        <v>12713</v>
      </c>
      <c r="H1542" s="79" t="s">
        <v>85</v>
      </c>
      <c r="I1542" s="79" t="s">
        <v>86</v>
      </c>
      <c r="J1542" s="79" t="s">
        <v>87</v>
      </c>
      <c r="K1542" s="16">
        <v>1015398640</v>
      </c>
      <c r="L1542" s="20">
        <v>8</v>
      </c>
      <c r="M1542" s="17" t="s">
        <v>88</v>
      </c>
      <c r="N1542" s="17" t="s">
        <v>89</v>
      </c>
      <c r="O1542" s="16" t="s">
        <v>2226</v>
      </c>
      <c r="P1542" s="17" t="s">
        <v>91</v>
      </c>
      <c r="Q1542" s="17" t="s">
        <v>92</v>
      </c>
      <c r="R1542" s="17" t="s">
        <v>620</v>
      </c>
      <c r="S1542" s="16" t="s">
        <v>1906</v>
      </c>
      <c r="T1542" s="20">
        <v>1098654844</v>
      </c>
      <c r="U1542" s="17" t="s">
        <v>620</v>
      </c>
      <c r="V1542" s="17" t="s">
        <v>95</v>
      </c>
      <c r="W1542" s="17" t="s">
        <v>1590</v>
      </c>
      <c r="X1542" s="17" t="s">
        <v>1428</v>
      </c>
      <c r="Y1542" s="17" t="s">
        <v>96</v>
      </c>
      <c r="Z1542" s="21">
        <v>52265633</v>
      </c>
      <c r="AA1542" s="33">
        <v>52265633</v>
      </c>
      <c r="AB1542" s="22" t="s">
        <v>95</v>
      </c>
      <c r="AC1542" s="33">
        <v>5463307</v>
      </c>
      <c r="AD1542" s="33">
        <v>5463307</v>
      </c>
      <c r="AE1542" s="20">
        <v>191225</v>
      </c>
      <c r="AF1542" s="20">
        <v>840225</v>
      </c>
      <c r="AG1542" s="7">
        <v>2022011000068</v>
      </c>
      <c r="AH1542" s="18">
        <v>45944</v>
      </c>
      <c r="AI1542" s="18">
        <v>45950</v>
      </c>
      <c r="AJ1542" s="17" t="s">
        <v>95</v>
      </c>
      <c r="AK1542" s="17" t="s">
        <v>95</v>
      </c>
      <c r="AL1542" s="16" t="s">
        <v>95</v>
      </c>
      <c r="AM1542" s="16" t="s">
        <v>95</v>
      </c>
      <c r="AN1542" s="18" t="s">
        <v>95</v>
      </c>
      <c r="AO1542" s="21">
        <v>0</v>
      </c>
      <c r="AP1542" s="18" t="s">
        <v>95</v>
      </c>
      <c r="AQ1542" s="21">
        <v>0</v>
      </c>
      <c r="AR1542" s="17" t="s">
        <v>95</v>
      </c>
      <c r="AS1542" s="21">
        <v>0</v>
      </c>
      <c r="AT1542" s="17" t="s">
        <v>95</v>
      </c>
      <c r="AU1542" s="26">
        <v>0</v>
      </c>
      <c r="AV1542" s="17" t="s">
        <v>95</v>
      </c>
      <c r="AW1542" s="20">
        <v>0</v>
      </c>
      <c r="AX1542" s="18" t="s">
        <v>95</v>
      </c>
      <c r="AY1542" s="4">
        <f t="shared" si="215"/>
        <v>0</v>
      </c>
      <c r="AZ1542" s="11">
        <f t="shared" si="217"/>
        <v>52265633</v>
      </c>
      <c r="BA1542" s="8">
        <f t="shared" si="218"/>
        <v>38243149</v>
      </c>
      <c r="BB1542" s="21">
        <v>38243149</v>
      </c>
      <c r="BC1542" s="21">
        <v>0</v>
      </c>
      <c r="BD1542" s="21">
        <v>0</v>
      </c>
      <c r="BE1542" s="18">
        <v>46234</v>
      </c>
      <c r="BF1542" s="18">
        <v>46234</v>
      </c>
      <c r="BG1542" s="30">
        <v>206</v>
      </c>
      <c r="BH1542" s="62" t="s">
        <v>95</v>
      </c>
      <c r="BI1542" s="17" t="s">
        <v>89</v>
      </c>
      <c r="BJ1542" s="17" t="s">
        <v>97</v>
      </c>
      <c r="BK1542" s="20" t="s">
        <v>12714</v>
      </c>
      <c r="BL1542" s="17" t="s">
        <v>99</v>
      </c>
      <c r="BM1542" s="18">
        <v>45947</v>
      </c>
      <c r="BN1542" s="17" t="s">
        <v>12647</v>
      </c>
      <c r="BO1542" s="18">
        <v>45947</v>
      </c>
      <c r="BP1542" s="16" t="s">
        <v>163</v>
      </c>
      <c r="BQ1542" s="16" t="s">
        <v>6393</v>
      </c>
      <c r="BR1542" s="17" t="s">
        <v>164</v>
      </c>
      <c r="BS1542" s="17" t="s">
        <v>95</v>
      </c>
      <c r="BT1542" s="17" t="s">
        <v>285</v>
      </c>
      <c r="BU1542" s="17" t="s">
        <v>95</v>
      </c>
      <c r="BV1542" s="5" t="s">
        <v>105</v>
      </c>
      <c r="BW1542" s="16" t="s">
        <v>12715</v>
      </c>
      <c r="BX1542" s="65" t="s">
        <v>12716</v>
      </c>
      <c r="BY1542" s="92" t="s">
        <v>1040</v>
      </c>
      <c r="BZ1542" s="92" t="s">
        <v>249</v>
      </c>
      <c r="CA1542" s="92" t="s">
        <v>631</v>
      </c>
      <c r="CB1542" s="92" t="s">
        <v>631</v>
      </c>
      <c r="CC1542" s="122">
        <f t="shared" si="216"/>
        <v>0</v>
      </c>
    </row>
    <row r="1543" spans="1:81" ht="95.25" customHeight="1" x14ac:dyDescent="0.25">
      <c r="A1543" s="66">
        <v>1518</v>
      </c>
      <c r="B1543" s="16">
        <v>80161504</v>
      </c>
      <c r="C1543" s="16" t="s">
        <v>12717</v>
      </c>
      <c r="D1543" s="16" t="s">
        <v>12718</v>
      </c>
      <c r="E1543" s="16" t="s">
        <v>11224</v>
      </c>
      <c r="F1543" s="18">
        <v>45933</v>
      </c>
      <c r="G1543" s="16" t="s">
        <v>1609</v>
      </c>
      <c r="H1543" s="79" t="s">
        <v>85</v>
      </c>
      <c r="I1543" s="79" t="s">
        <v>86</v>
      </c>
      <c r="J1543" s="79" t="s">
        <v>87</v>
      </c>
      <c r="K1543" s="16">
        <v>1030603006</v>
      </c>
      <c r="L1543" s="20">
        <v>2</v>
      </c>
      <c r="M1543" s="17" t="s">
        <v>88</v>
      </c>
      <c r="N1543" s="17" t="s">
        <v>89</v>
      </c>
      <c r="O1543" s="16" t="s">
        <v>2226</v>
      </c>
      <c r="P1543" s="17" t="s">
        <v>91</v>
      </c>
      <c r="Q1543" s="17" t="s">
        <v>92</v>
      </c>
      <c r="R1543" s="17" t="s">
        <v>620</v>
      </c>
      <c r="S1543" s="16" t="s">
        <v>5246</v>
      </c>
      <c r="T1543" s="20">
        <v>1014229169</v>
      </c>
      <c r="U1543" s="17" t="s">
        <v>620</v>
      </c>
      <c r="V1543" s="17" t="s">
        <v>95</v>
      </c>
      <c r="W1543" s="17" t="s">
        <v>1590</v>
      </c>
      <c r="X1543" s="17" t="s">
        <v>1428</v>
      </c>
      <c r="Y1543" s="17" t="s">
        <v>96</v>
      </c>
      <c r="Z1543" s="21">
        <v>52265633</v>
      </c>
      <c r="AA1543" s="33">
        <v>52265633</v>
      </c>
      <c r="AB1543" s="22" t="s">
        <v>95</v>
      </c>
      <c r="AC1543" s="33">
        <v>5463307</v>
      </c>
      <c r="AD1543" s="33">
        <v>5463307</v>
      </c>
      <c r="AE1543" s="20">
        <v>191325</v>
      </c>
      <c r="AF1543" s="20">
        <v>882325</v>
      </c>
      <c r="AG1543" s="7">
        <v>2022011000068</v>
      </c>
      <c r="AH1543" s="18">
        <v>45951</v>
      </c>
      <c r="AI1543" s="18">
        <v>45959</v>
      </c>
      <c r="AJ1543" s="17" t="s">
        <v>95</v>
      </c>
      <c r="AK1543" s="17" t="s">
        <v>95</v>
      </c>
      <c r="AL1543" s="16" t="s">
        <v>95</v>
      </c>
      <c r="AM1543" s="16" t="s">
        <v>95</v>
      </c>
      <c r="AN1543" s="18" t="s">
        <v>95</v>
      </c>
      <c r="AO1543" s="21">
        <v>0</v>
      </c>
      <c r="AP1543" s="18" t="s">
        <v>95</v>
      </c>
      <c r="AQ1543" s="21">
        <v>0</v>
      </c>
      <c r="AR1543" s="17" t="s">
        <v>95</v>
      </c>
      <c r="AS1543" s="21">
        <v>0</v>
      </c>
      <c r="AT1543" s="17" t="s">
        <v>95</v>
      </c>
      <c r="AU1543" s="26">
        <v>0</v>
      </c>
      <c r="AV1543" s="17" t="s">
        <v>95</v>
      </c>
      <c r="AW1543" s="20">
        <v>0</v>
      </c>
      <c r="AX1543" s="18" t="s">
        <v>95</v>
      </c>
      <c r="AY1543" s="4">
        <f t="shared" si="215"/>
        <v>0</v>
      </c>
      <c r="AZ1543" s="11">
        <f t="shared" si="217"/>
        <v>52265633</v>
      </c>
      <c r="BA1543" s="8">
        <f t="shared" si="218"/>
        <v>38243149</v>
      </c>
      <c r="BB1543" s="21">
        <v>38243149</v>
      </c>
      <c r="BC1543" s="21">
        <v>0</v>
      </c>
      <c r="BD1543" s="21">
        <v>0</v>
      </c>
      <c r="BE1543" s="18">
        <v>46234</v>
      </c>
      <c r="BF1543" s="18">
        <v>46234</v>
      </c>
      <c r="BG1543" s="30">
        <v>206</v>
      </c>
      <c r="BH1543" s="62" t="s">
        <v>95</v>
      </c>
      <c r="BI1543" s="17" t="s">
        <v>89</v>
      </c>
      <c r="BJ1543" s="17" t="s">
        <v>97</v>
      </c>
      <c r="BK1543" s="20" t="s">
        <v>12719</v>
      </c>
      <c r="BL1543" s="17" t="s">
        <v>99</v>
      </c>
      <c r="BM1543" s="18">
        <v>45957</v>
      </c>
      <c r="BN1543" s="17" t="s">
        <v>12720</v>
      </c>
      <c r="BO1543" s="18">
        <v>45958</v>
      </c>
      <c r="BP1543" s="16" t="s">
        <v>163</v>
      </c>
      <c r="BQ1543" s="16" t="s">
        <v>6393</v>
      </c>
      <c r="BR1543" s="17" t="s">
        <v>164</v>
      </c>
      <c r="BS1543" s="17" t="s">
        <v>95</v>
      </c>
      <c r="BT1543" s="17" t="s">
        <v>349</v>
      </c>
      <c r="BU1543" s="17" t="s">
        <v>95</v>
      </c>
      <c r="BV1543" s="17" t="s">
        <v>117</v>
      </c>
      <c r="BW1543" s="16" t="s">
        <v>1613</v>
      </c>
      <c r="BX1543" s="65" t="s">
        <v>12721</v>
      </c>
      <c r="BY1543" s="92" t="s">
        <v>1040</v>
      </c>
      <c r="BZ1543" s="92" t="s">
        <v>249</v>
      </c>
      <c r="CA1543" s="92" t="s">
        <v>631</v>
      </c>
      <c r="CB1543" s="92" t="s">
        <v>631</v>
      </c>
      <c r="CC1543" s="122">
        <f t="shared" si="216"/>
        <v>0</v>
      </c>
    </row>
    <row r="1544" spans="1:81" ht="95.25" customHeight="1" x14ac:dyDescent="0.25">
      <c r="A1544" s="66">
        <v>1519</v>
      </c>
      <c r="B1544" s="16">
        <v>80161504</v>
      </c>
      <c r="C1544" s="16" t="s">
        <v>12722</v>
      </c>
      <c r="D1544" s="16" t="s">
        <v>12723</v>
      </c>
      <c r="E1544" s="16" t="s">
        <v>11224</v>
      </c>
      <c r="F1544" s="18">
        <v>45933</v>
      </c>
      <c r="G1544" s="16" t="s">
        <v>2234</v>
      </c>
      <c r="H1544" s="79" t="s">
        <v>85</v>
      </c>
      <c r="I1544" s="79" t="s">
        <v>86</v>
      </c>
      <c r="J1544" s="79" t="s">
        <v>87</v>
      </c>
      <c r="K1544" s="16">
        <v>1010241658</v>
      </c>
      <c r="L1544" s="20">
        <v>7</v>
      </c>
      <c r="M1544" s="17" t="s">
        <v>88</v>
      </c>
      <c r="N1544" s="17" t="s">
        <v>89</v>
      </c>
      <c r="O1544" s="16" t="s">
        <v>2226</v>
      </c>
      <c r="P1544" s="17" t="s">
        <v>91</v>
      </c>
      <c r="Q1544" s="17" t="s">
        <v>92</v>
      </c>
      <c r="R1544" s="17" t="s">
        <v>620</v>
      </c>
      <c r="S1544" s="16" t="s">
        <v>2236</v>
      </c>
      <c r="T1544" s="20">
        <v>1136887489</v>
      </c>
      <c r="U1544" s="17" t="s">
        <v>620</v>
      </c>
      <c r="V1544" s="17" t="s">
        <v>95</v>
      </c>
      <c r="W1544" s="17" t="s">
        <v>1590</v>
      </c>
      <c r="X1544" s="17" t="s">
        <v>1428</v>
      </c>
      <c r="Y1544" s="17" t="s">
        <v>96</v>
      </c>
      <c r="Z1544" s="21">
        <v>52265633</v>
      </c>
      <c r="AA1544" s="33">
        <v>52265633</v>
      </c>
      <c r="AB1544" s="22" t="s">
        <v>95</v>
      </c>
      <c r="AC1544" s="33">
        <v>5463307</v>
      </c>
      <c r="AD1544" s="33">
        <v>5463307</v>
      </c>
      <c r="AE1544" s="20">
        <v>191425</v>
      </c>
      <c r="AF1544" s="20">
        <v>847025</v>
      </c>
      <c r="AG1544" s="7">
        <v>2022011000068</v>
      </c>
      <c r="AH1544" s="18">
        <v>45945</v>
      </c>
      <c r="AI1544" s="18">
        <v>45957</v>
      </c>
      <c r="AJ1544" s="17" t="s">
        <v>95</v>
      </c>
      <c r="AK1544" s="17" t="s">
        <v>95</v>
      </c>
      <c r="AL1544" s="16" t="s">
        <v>95</v>
      </c>
      <c r="AM1544" s="16" t="s">
        <v>95</v>
      </c>
      <c r="AN1544" s="18" t="s">
        <v>95</v>
      </c>
      <c r="AO1544" s="21">
        <v>0</v>
      </c>
      <c r="AP1544" s="18" t="s">
        <v>95</v>
      </c>
      <c r="AQ1544" s="21">
        <v>0</v>
      </c>
      <c r="AR1544" s="17" t="s">
        <v>95</v>
      </c>
      <c r="AS1544" s="21">
        <v>0</v>
      </c>
      <c r="AT1544" s="17" t="s">
        <v>95</v>
      </c>
      <c r="AU1544" s="26">
        <v>0</v>
      </c>
      <c r="AV1544" s="17" t="s">
        <v>95</v>
      </c>
      <c r="AW1544" s="20">
        <v>0</v>
      </c>
      <c r="AX1544" s="18" t="s">
        <v>95</v>
      </c>
      <c r="AY1544" s="4">
        <f t="shared" si="215"/>
        <v>0</v>
      </c>
      <c r="AZ1544" s="11">
        <f t="shared" si="217"/>
        <v>52265633</v>
      </c>
      <c r="BA1544" s="8">
        <f t="shared" si="218"/>
        <v>38243149</v>
      </c>
      <c r="BB1544" s="21">
        <v>38243149</v>
      </c>
      <c r="BC1544" s="21">
        <v>0</v>
      </c>
      <c r="BD1544" s="21">
        <v>0</v>
      </c>
      <c r="BE1544" s="18">
        <v>46234</v>
      </c>
      <c r="BF1544" s="18">
        <v>46234</v>
      </c>
      <c r="BG1544" s="30">
        <v>206</v>
      </c>
      <c r="BH1544" s="62" t="s">
        <v>95</v>
      </c>
      <c r="BI1544" s="17" t="s">
        <v>89</v>
      </c>
      <c r="BJ1544" s="17" t="s">
        <v>97</v>
      </c>
      <c r="BK1544" s="20" t="s">
        <v>12724</v>
      </c>
      <c r="BL1544" s="17" t="s">
        <v>7957</v>
      </c>
      <c r="BM1544" s="18">
        <v>45952</v>
      </c>
      <c r="BN1544" s="17" t="s">
        <v>12725</v>
      </c>
      <c r="BO1544" s="18">
        <v>45957</v>
      </c>
      <c r="BP1544" s="16" t="s">
        <v>163</v>
      </c>
      <c r="BQ1544" s="16" t="s">
        <v>6393</v>
      </c>
      <c r="BR1544" s="17" t="s">
        <v>164</v>
      </c>
      <c r="BS1544" s="17" t="s">
        <v>95</v>
      </c>
      <c r="BT1544" s="17" t="s">
        <v>285</v>
      </c>
      <c r="BU1544" s="17" t="s">
        <v>95</v>
      </c>
      <c r="BV1544" s="5" t="s">
        <v>105</v>
      </c>
      <c r="BW1544" s="16" t="s">
        <v>2240</v>
      </c>
      <c r="BX1544" s="65" t="s">
        <v>12726</v>
      </c>
      <c r="BY1544" s="92" t="s">
        <v>1040</v>
      </c>
      <c r="BZ1544" s="92" t="s">
        <v>249</v>
      </c>
      <c r="CA1544" s="92" t="s">
        <v>631</v>
      </c>
      <c r="CB1544" s="92" t="s">
        <v>631</v>
      </c>
      <c r="CC1544" s="122">
        <f t="shared" si="216"/>
        <v>0</v>
      </c>
    </row>
    <row r="1545" spans="1:81" ht="95.25" customHeight="1" x14ac:dyDescent="0.25">
      <c r="A1545" s="66">
        <v>1520</v>
      </c>
      <c r="B1545" s="16">
        <v>80161504</v>
      </c>
      <c r="C1545" s="16" t="s">
        <v>12727</v>
      </c>
      <c r="D1545" s="16" t="s">
        <v>12728</v>
      </c>
      <c r="E1545" s="16" t="s">
        <v>11224</v>
      </c>
      <c r="F1545" s="18">
        <v>45933</v>
      </c>
      <c r="G1545" s="16" t="s">
        <v>1586</v>
      </c>
      <c r="H1545" s="79" t="s">
        <v>85</v>
      </c>
      <c r="I1545" s="79" t="s">
        <v>86</v>
      </c>
      <c r="J1545" s="79" t="s">
        <v>87</v>
      </c>
      <c r="K1545" s="16">
        <v>1074577267</v>
      </c>
      <c r="L1545" s="20">
        <v>6</v>
      </c>
      <c r="M1545" s="17" t="s">
        <v>88</v>
      </c>
      <c r="N1545" s="17" t="s">
        <v>1587</v>
      </c>
      <c r="O1545" s="16" t="s">
        <v>2226</v>
      </c>
      <c r="P1545" s="17" t="s">
        <v>91</v>
      </c>
      <c r="Q1545" s="17" t="s">
        <v>92</v>
      </c>
      <c r="R1545" s="17" t="s">
        <v>620</v>
      </c>
      <c r="S1545" s="16" t="s">
        <v>5246</v>
      </c>
      <c r="T1545" s="20">
        <v>1014229169</v>
      </c>
      <c r="U1545" s="17" t="s">
        <v>620</v>
      </c>
      <c r="V1545" s="17" t="s">
        <v>95</v>
      </c>
      <c r="W1545" s="17" t="s">
        <v>1590</v>
      </c>
      <c r="X1545" s="17" t="s">
        <v>1428</v>
      </c>
      <c r="Y1545" s="17" t="s">
        <v>96</v>
      </c>
      <c r="Z1545" s="21">
        <v>52265633</v>
      </c>
      <c r="AA1545" s="33">
        <v>52265633</v>
      </c>
      <c r="AB1545" s="22" t="s">
        <v>95</v>
      </c>
      <c r="AC1545" s="33">
        <v>5463307</v>
      </c>
      <c r="AD1545" s="33">
        <v>5463307</v>
      </c>
      <c r="AE1545" s="20">
        <v>226625</v>
      </c>
      <c r="AF1545" s="20">
        <v>869025</v>
      </c>
      <c r="AG1545" s="7">
        <v>2022011000068</v>
      </c>
      <c r="AH1545" s="18">
        <v>45946</v>
      </c>
      <c r="AI1545" s="18">
        <v>45957</v>
      </c>
      <c r="AJ1545" s="17" t="s">
        <v>95</v>
      </c>
      <c r="AK1545" s="17" t="s">
        <v>95</v>
      </c>
      <c r="AL1545" s="16" t="s">
        <v>95</v>
      </c>
      <c r="AM1545" s="16" t="s">
        <v>95</v>
      </c>
      <c r="AN1545" s="18" t="s">
        <v>95</v>
      </c>
      <c r="AO1545" s="21">
        <v>0</v>
      </c>
      <c r="AP1545" s="18" t="s">
        <v>95</v>
      </c>
      <c r="AQ1545" s="21">
        <v>0</v>
      </c>
      <c r="AR1545" s="17" t="s">
        <v>95</v>
      </c>
      <c r="AS1545" s="21">
        <v>0</v>
      </c>
      <c r="AT1545" s="17" t="s">
        <v>95</v>
      </c>
      <c r="AU1545" s="26">
        <v>0</v>
      </c>
      <c r="AV1545" s="17" t="s">
        <v>95</v>
      </c>
      <c r="AW1545" s="20">
        <v>0</v>
      </c>
      <c r="AX1545" s="18" t="s">
        <v>95</v>
      </c>
      <c r="AY1545" s="4">
        <f t="shared" si="215"/>
        <v>0</v>
      </c>
      <c r="AZ1545" s="11">
        <f t="shared" si="217"/>
        <v>52265633</v>
      </c>
      <c r="BA1545" s="8">
        <f t="shared" si="218"/>
        <v>38243149</v>
      </c>
      <c r="BB1545" s="21">
        <v>38243149</v>
      </c>
      <c r="BC1545" s="21">
        <v>0</v>
      </c>
      <c r="BD1545" s="21">
        <v>0</v>
      </c>
      <c r="BE1545" s="18">
        <v>46234</v>
      </c>
      <c r="BF1545" s="18">
        <v>46234</v>
      </c>
      <c r="BG1545" s="30">
        <v>206</v>
      </c>
      <c r="BH1545" s="62" t="s">
        <v>95</v>
      </c>
      <c r="BI1545" s="17" t="s">
        <v>89</v>
      </c>
      <c r="BJ1545" s="17" t="s">
        <v>97</v>
      </c>
      <c r="BK1545" s="20" t="s">
        <v>12729</v>
      </c>
      <c r="BL1545" s="17" t="s">
        <v>99</v>
      </c>
      <c r="BM1545" s="18">
        <v>45953</v>
      </c>
      <c r="BN1545" s="17" t="s">
        <v>12730</v>
      </c>
      <c r="BO1545" s="18">
        <v>45953</v>
      </c>
      <c r="BP1545" s="16" t="s">
        <v>163</v>
      </c>
      <c r="BQ1545" s="16" t="s">
        <v>6393</v>
      </c>
      <c r="BR1545" s="17" t="s">
        <v>164</v>
      </c>
      <c r="BS1545" s="17" t="s">
        <v>95</v>
      </c>
      <c r="BT1545" s="17" t="s">
        <v>349</v>
      </c>
      <c r="BU1545" s="17" t="s">
        <v>95</v>
      </c>
      <c r="BV1545" s="5" t="s">
        <v>105</v>
      </c>
      <c r="BW1545" s="16" t="s">
        <v>1594</v>
      </c>
      <c r="BX1545" s="65" t="s">
        <v>12731</v>
      </c>
      <c r="BY1545" s="92" t="s">
        <v>1040</v>
      </c>
      <c r="BZ1545" s="92" t="s">
        <v>249</v>
      </c>
      <c r="CA1545" s="92" t="s">
        <v>631</v>
      </c>
      <c r="CB1545" s="92" t="s">
        <v>631</v>
      </c>
      <c r="CC1545" s="122">
        <f t="shared" si="216"/>
        <v>0</v>
      </c>
    </row>
    <row r="1546" spans="1:81" ht="95.25" customHeight="1" x14ac:dyDescent="0.25">
      <c r="A1546" s="66">
        <v>1521</v>
      </c>
      <c r="B1546" s="16">
        <v>80161504</v>
      </c>
      <c r="C1546" s="16" t="s">
        <v>12732</v>
      </c>
      <c r="D1546" s="16" t="s">
        <v>12733</v>
      </c>
      <c r="E1546" s="16" t="s">
        <v>11224</v>
      </c>
      <c r="F1546" s="18">
        <v>45933</v>
      </c>
      <c r="G1546" s="16" t="s">
        <v>2225</v>
      </c>
      <c r="H1546" s="79" t="s">
        <v>85</v>
      </c>
      <c r="I1546" s="79" t="s">
        <v>86</v>
      </c>
      <c r="J1546" s="79" t="s">
        <v>87</v>
      </c>
      <c r="K1546" s="16">
        <v>1010238029</v>
      </c>
      <c r="L1546" s="20">
        <v>3</v>
      </c>
      <c r="M1546" s="17" t="s">
        <v>88</v>
      </c>
      <c r="N1546" s="17" t="s">
        <v>89</v>
      </c>
      <c r="O1546" s="16" t="s">
        <v>2226</v>
      </c>
      <c r="P1546" s="17" t="s">
        <v>91</v>
      </c>
      <c r="Q1546" s="17" t="s">
        <v>92</v>
      </c>
      <c r="R1546" s="17" t="s">
        <v>620</v>
      </c>
      <c r="S1546" s="16" t="s">
        <v>1906</v>
      </c>
      <c r="T1546" s="20">
        <v>1098654844</v>
      </c>
      <c r="U1546" s="17" t="s">
        <v>620</v>
      </c>
      <c r="V1546" s="17" t="s">
        <v>95</v>
      </c>
      <c r="W1546" s="17" t="s">
        <v>1590</v>
      </c>
      <c r="X1546" s="17" t="s">
        <v>1428</v>
      </c>
      <c r="Y1546" s="17" t="s">
        <v>96</v>
      </c>
      <c r="Z1546" s="21">
        <v>14022484</v>
      </c>
      <c r="AA1546" s="33">
        <v>14022484</v>
      </c>
      <c r="AB1546" s="22" t="s">
        <v>95</v>
      </c>
      <c r="AC1546" s="33">
        <v>5463307</v>
      </c>
      <c r="AD1546" s="33">
        <v>5463307</v>
      </c>
      <c r="AE1546" s="20">
        <v>226725</v>
      </c>
      <c r="AF1546" s="20">
        <v>855925</v>
      </c>
      <c r="AG1546" s="7">
        <v>2022011000068</v>
      </c>
      <c r="AH1546" s="18">
        <v>45947</v>
      </c>
      <c r="AI1546" s="18">
        <v>45953</v>
      </c>
      <c r="AJ1546" s="17" t="s">
        <v>2244</v>
      </c>
      <c r="AK1546" s="17" t="s">
        <v>87</v>
      </c>
      <c r="AL1546" s="16">
        <v>1006108226</v>
      </c>
      <c r="AM1546" s="16">
        <v>6</v>
      </c>
      <c r="AN1546" s="18">
        <v>45968</v>
      </c>
      <c r="AO1546" s="21">
        <v>0</v>
      </c>
      <c r="AP1546" s="18" t="s">
        <v>95</v>
      </c>
      <c r="AQ1546" s="21">
        <v>0</v>
      </c>
      <c r="AR1546" s="17" t="s">
        <v>95</v>
      </c>
      <c r="AS1546" s="21">
        <v>0</v>
      </c>
      <c r="AT1546" s="17" t="s">
        <v>95</v>
      </c>
      <c r="AU1546" s="26">
        <v>0</v>
      </c>
      <c r="AV1546" s="17" t="s">
        <v>95</v>
      </c>
      <c r="AW1546" s="20">
        <v>0</v>
      </c>
      <c r="AX1546" s="18" t="s">
        <v>95</v>
      </c>
      <c r="AY1546" s="4">
        <f t="shared" si="215"/>
        <v>0</v>
      </c>
      <c r="AZ1546" s="11">
        <f t="shared" si="217"/>
        <v>14022484</v>
      </c>
      <c r="BA1546" s="8">
        <f t="shared" si="218"/>
        <v>38243149</v>
      </c>
      <c r="BB1546" s="21">
        <v>38243149</v>
      </c>
      <c r="BC1546" s="21">
        <v>0</v>
      </c>
      <c r="BD1546" s="21">
        <v>0</v>
      </c>
      <c r="BE1546" s="18">
        <v>46234</v>
      </c>
      <c r="BF1546" s="18">
        <v>46234</v>
      </c>
      <c r="BG1546" s="30">
        <v>206</v>
      </c>
      <c r="BH1546" s="62" t="s">
        <v>95</v>
      </c>
      <c r="BI1546" s="17" t="s">
        <v>89</v>
      </c>
      <c r="BJ1546" s="17" t="s">
        <v>142</v>
      </c>
      <c r="BK1546" s="20" t="s">
        <v>12734</v>
      </c>
      <c r="BL1546" s="17" t="s">
        <v>144</v>
      </c>
      <c r="BM1546" s="18" t="s">
        <v>12735</v>
      </c>
      <c r="BN1546" s="17" t="s">
        <v>12736</v>
      </c>
      <c r="BO1546" s="18" t="s">
        <v>12737</v>
      </c>
      <c r="BP1546" s="16" t="s">
        <v>12738</v>
      </c>
      <c r="BQ1546" s="16" t="s">
        <v>6393</v>
      </c>
      <c r="BR1546" s="17" t="s">
        <v>149</v>
      </c>
      <c r="BS1546" s="17" t="s">
        <v>95</v>
      </c>
      <c r="BT1546" s="17" t="s">
        <v>568</v>
      </c>
      <c r="BU1546" s="17" t="s">
        <v>151</v>
      </c>
      <c r="BV1546" s="17" t="s">
        <v>200</v>
      </c>
      <c r="BW1546" s="16" t="s">
        <v>2230</v>
      </c>
      <c r="BX1546" s="65" t="s">
        <v>12739</v>
      </c>
      <c r="BY1546" s="92" t="s">
        <v>1040</v>
      </c>
      <c r="BZ1546" s="92" t="s">
        <v>249</v>
      </c>
      <c r="CA1546" s="92" t="s">
        <v>631</v>
      </c>
      <c r="CB1546" s="92" t="s">
        <v>631</v>
      </c>
      <c r="CC1546" s="122">
        <f t="shared" si="216"/>
        <v>0</v>
      </c>
    </row>
    <row r="1547" spans="1:81" ht="95.25" customHeight="1" x14ac:dyDescent="0.25">
      <c r="A1547" s="66">
        <v>1523</v>
      </c>
      <c r="B1547" s="16">
        <v>80161504</v>
      </c>
      <c r="C1547" s="16" t="s">
        <v>12740</v>
      </c>
      <c r="D1547" s="16" t="s">
        <v>12741</v>
      </c>
      <c r="E1547" s="16" t="s">
        <v>506</v>
      </c>
      <c r="F1547" s="18">
        <v>45933</v>
      </c>
      <c r="G1547" s="16" t="s">
        <v>1756</v>
      </c>
      <c r="H1547" s="79" t="s">
        <v>85</v>
      </c>
      <c r="I1547" s="79" t="s">
        <v>86</v>
      </c>
      <c r="J1547" s="79" t="s">
        <v>87</v>
      </c>
      <c r="K1547" s="16">
        <v>1013687193</v>
      </c>
      <c r="L1547" s="20">
        <v>1</v>
      </c>
      <c r="M1547" s="17" t="s">
        <v>88</v>
      </c>
      <c r="N1547" s="17" t="s">
        <v>89</v>
      </c>
      <c r="O1547" s="16" t="s">
        <v>1757</v>
      </c>
      <c r="P1547" s="17" t="s">
        <v>91</v>
      </c>
      <c r="Q1547" s="17" t="s">
        <v>92</v>
      </c>
      <c r="R1547" s="17" t="s">
        <v>620</v>
      </c>
      <c r="S1547" s="16" t="s">
        <v>12547</v>
      </c>
      <c r="T1547" s="20">
        <v>1010180313</v>
      </c>
      <c r="U1547" s="17" t="s">
        <v>620</v>
      </c>
      <c r="V1547" s="17" t="s">
        <v>95</v>
      </c>
      <c r="W1547" s="17" t="s">
        <v>622</v>
      </c>
      <c r="X1547" s="17" t="s">
        <v>623</v>
      </c>
      <c r="Y1547" s="17" t="s">
        <v>96</v>
      </c>
      <c r="Z1547" s="21">
        <v>40832513</v>
      </c>
      <c r="AA1547" s="33">
        <v>40832513</v>
      </c>
      <c r="AB1547" s="22" t="s">
        <v>95</v>
      </c>
      <c r="AC1547" s="33">
        <v>4268208</v>
      </c>
      <c r="AD1547" s="33">
        <v>4268208</v>
      </c>
      <c r="AE1547" s="20">
        <v>191525</v>
      </c>
      <c r="AF1547" s="20">
        <v>856025</v>
      </c>
      <c r="AG1547" s="7">
        <v>2022011000068</v>
      </c>
      <c r="AH1547" s="18">
        <v>45947</v>
      </c>
      <c r="AI1547" s="18">
        <v>45951</v>
      </c>
      <c r="AJ1547" s="17" t="s">
        <v>95</v>
      </c>
      <c r="AK1547" s="17" t="s">
        <v>95</v>
      </c>
      <c r="AL1547" s="16" t="s">
        <v>95</v>
      </c>
      <c r="AM1547" s="16" t="s">
        <v>95</v>
      </c>
      <c r="AN1547" s="18" t="s">
        <v>95</v>
      </c>
      <c r="AO1547" s="21">
        <v>0</v>
      </c>
      <c r="AP1547" s="18" t="s">
        <v>95</v>
      </c>
      <c r="AQ1547" s="21">
        <v>0</v>
      </c>
      <c r="AR1547" s="17" t="s">
        <v>95</v>
      </c>
      <c r="AS1547" s="21">
        <v>0</v>
      </c>
      <c r="AT1547" s="17" t="s">
        <v>95</v>
      </c>
      <c r="AU1547" s="26">
        <v>0</v>
      </c>
      <c r="AV1547" s="17" t="s">
        <v>95</v>
      </c>
      <c r="AW1547" s="20">
        <v>0</v>
      </c>
      <c r="AX1547" s="18" t="s">
        <v>95</v>
      </c>
      <c r="AY1547" s="4">
        <f t="shared" si="215"/>
        <v>0</v>
      </c>
      <c r="AZ1547" s="11">
        <f t="shared" si="217"/>
        <v>40832513</v>
      </c>
      <c r="BA1547" s="8">
        <f t="shared" si="218"/>
        <v>29877456</v>
      </c>
      <c r="BB1547" s="21">
        <v>29877456</v>
      </c>
      <c r="BC1547" s="21">
        <v>0</v>
      </c>
      <c r="BD1547" s="21">
        <v>0</v>
      </c>
      <c r="BE1547" s="18">
        <v>46234</v>
      </c>
      <c r="BF1547" s="18">
        <v>46234</v>
      </c>
      <c r="BG1547" s="30">
        <v>206</v>
      </c>
      <c r="BH1547" s="62" t="s">
        <v>95</v>
      </c>
      <c r="BI1547" s="17" t="s">
        <v>89</v>
      </c>
      <c r="BJ1547" s="17" t="s">
        <v>97</v>
      </c>
      <c r="BK1547" s="20" t="s">
        <v>12742</v>
      </c>
      <c r="BL1547" s="17" t="s">
        <v>99</v>
      </c>
      <c r="BM1547" s="18">
        <v>45950</v>
      </c>
      <c r="BN1547" s="17" t="s">
        <v>12743</v>
      </c>
      <c r="BO1547" s="18">
        <v>45950</v>
      </c>
      <c r="BP1547" s="16" t="s">
        <v>163</v>
      </c>
      <c r="BQ1547" s="16" t="s">
        <v>6393</v>
      </c>
      <c r="BR1547" s="17" t="s">
        <v>164</v>
      </c>
      <c r="BS1547" s="17" t="s">
        <v>95</v>
      </c>
      <c r="BT1547" s="17" t="s">
        <v>706</v>
      </c>
      <c r="BU1547" s="17" t="s">
        <v>95</v>
      </c>
      <c r="BV1547" s="17" t="s">
        <v>117</v>
      </c>
      <c r="BW1547" s="16" t="s">
        <v>1760</v>
      </c>
      <c r="BX1547" s="65" t="s">
        <v>12744</v>
      </c>
      <c r="BY1547" s="92" t="s">
        <v>630</v>
      </c>
      <c r="BZ1547" s="92" t="s">
        <v>249</v>
      </c>
      <c r="CA1547" s="92" t="s">
        <v>631</v>
      </c>
      <c r="CB1547" s="92" t="s">
        <v>631</v>
      </c>
      <c r="CC1547" s="122">
        <f t="shared" si="216"/>
        <v>0</v>
      </c>
    </row>
    <row r="1548" spans="1:81" ht="95.25" customHeight="1" x14ac:dyDescent="0.25">
      <c r="A1548" s="66">
        <v>1524</v>
      </c>
      <c r="B1548" s="16">
        <v>93151507</v>
      </c>
      <c r="C1548" s="16" t="s">
        <v>12745</v>
      </c>
      <c r="D1548" s="16" t="s">
        <v>12746</v>
      </c>
      <c r="E1548" s="16" t="s">
        <v>11224</v>
      </c>
      <c r="F1548" s="18">
        <v>45933</v>
      </c>
      <c r="G1548" s="16" t="s">
        <v>5535</v>
      </c>
      <c r="H1548" s="79" t="s">
        <v>85</v>
      </c>
      <c r="I1548" s="79" t="s">
        <v>86</v>
      </c>
      <c r="J1548" s="79" t="s">
        <v>87</v>
      </c>
      <c r="K1548" s="16">
        <v>1032491581</v>
      </c>
      <c r="L1548" s="20">
        <v>0</v>
      </c>
      <c r="M1548" s="17" t="s">
        <v>88</v>
      </c>
      <c r="N1548" s="17" t="s">
        <v>89</v>
      </c>
      <c r="O1548" s="16" t="s">
        <v>12747</v>
      </c>
      <c r="P1548" s="17" t="s">
        <v>91</v>
      </c>
      <c r="Q1548" s="17" t="s">
        <v>92</v>
      </c>
      <c r="R1548" s="17" t="s">
        <v>620</v>
      </c>
      <c r="S1548" s="16" t="s">
        <v>11348</v>
      </c>
      <c r="T1548" s="20">
        <v>1010185820</v>
      </c>
      <c r="U1548" s="17" t="s">
        <v>620</v>
      </c>
      <c r="V1548" s="17" t="s">
        <v>95</v>
      </c>
      <c r="W1548" s="17" t="s">
        <v>1195</v>
      </c>
      <c r="X1548" s="17" t="s">
        <v>1109</v>
      </c>
      <c r="Y1548" s="17" t="s">
        <v>96</v>
      </c>
      <c r="Z1548" s="21">
        <v>119231074</v>
      </c>
      <c r="AA1548" s="33">
        <v>119231074</v>
      </c>
      <c r="AB1548" s="22" t="s">
        <v>95</v>
      </c>
      <c r="AC1548" s="33">
        <v>12463179</v>
      </c>
      <c r="AD1548" s="33">
        <v>12463179</v>
      </c>
      <c r="AE1548" s="20" t="s">
        <v>12748</v>
      </c>
      <c r="AF1548" s="20">
        <v>835225</v>
      </c>
      <c r="AG1548" s="7">
        <v>2022011000068</v>
      </c>
      <c r="AH1548" s="18">
        <v>45945</v>
      </c>
      <c r="AI1548" s="18">
        <v>45946</v>
      </c>
      <c r="AJ1548" s="17" t="s">
        <v>95</v>
      </c>
      <c r="AK1548" s="17" t="s">
        <v>95</v>
      </c>
      <c r="AL1548" s="16" t="s">
        <v>95</v>
      </c>
      <c r="AM1548" s="16" t="s">
        <v>95</v>
      </c>
      <c r="AN1548" s="18" t="s">
        <v>95</v>
      </c>
      <c r="AO1548" s="21">
        <v>0</v>
      </c>
      <c r="AP1548" s="18" t="s">
        <v>95</v>
      </c>
      <c r="AQ1548" s="21">
        <v>0</v>
      </c>
      <c r="AR1548" s="17" t="s">
        <v>95</v>
      </c>
      <c r="AS1548" s="21">
        <v>0</v>
      </c>
      <c r="AT1548" s="17" t="s">
        <v>95</v>
      </c>
      <c r="AU1548" s="26">
        <v>0</v>
      </c>
      <c r="AV1548" s="17" t="s">
        <v>95</v>
      </c>
      <c r="AW1548" s="20">
        <v>0</v>
      </c>
      <c r="AX1548" s="18" t="s">
        <v>95</v>
      </c>
      <c r="AY1548" s="4">
        <f t="shared" si="215"/>
        <v>0</v>
      </c>
      <c r="AZ1548" s="11">
        <f t="shared" si="217"/>
        <v>119231074</v>
      </c>
      <c r="BA1548" s="8">
        <f t="shared" si="218"/>
        <v>87242253</v>
      </c>
      <c r="BB1548" s="21">
        <v>87242253</v>
      </c>
      <c r="BC1548" s="21">
        <v>0</v>
      </c>
      <c r="BD1548" s="21">
        <v>0</v>
      </c>
      <c r="BE1548" s="18">
        <v>46234</v>
      </c>
      <c r="BF1548" s="18">
        <v>46234</v>
      </c>
      <c r="BG1548" s="30">
        <v>206</v>
      </c>
      <c r="BH1548" s="62" t="s">
        <v>95</v>
      </c>
      <c r="BI1548" s="17" t="s">
        <v>89</v>
      </c>
      <c r="BJ1548" s="17" t="s">
        <v>97</v>
      </c>
      <c r="BK1548" s="20" t="s">
        <v>12749</v>
      </c>
      <c r="BL1548" s="17" t="s">
        <v>99</v>
      </c>
      <c r="BM1548" s="18">
        <v>45945</v>
      </c>
      <c r="BN1548" s="17" t="s">
        <v>12750</v>
      </c>
      <c r="BO1548" s="18">
        <v>45946</v>
      </c>
      <c r="BP1548" s="16" t="s">
        <v>163</v>
      </c>
      <c r="BQ1548" s="16" t="s">
        <v>6393</v>
      </c>
      <c r="BR1548" s="17" t="s">
        <v>164</v>
      </c>
      <c r="BS1548" s="17" t="s">
        <v>95</v>
      </c>
      <c r="BT1548" s="17" t="s">
        <v>313</v>
      </c>
      <c r="BU1548" s="17" t="s">
        <v>95</v>
      </c>
      <c r="BV1548" s="5" t="s">
        <v>105</v>
      </c>
      <c r="BW1548" s="16" t="s">
        <v>5541</v>
      </c>
      <c r="BX1548" s="65" t="s">
        <v>12751</v>
      </c>
      <c r="BY1548" s="92" t="s">
        <v>630</v>
      </c>
      <c r="BZ1548" s="92" t="s">
        <v>249</v>
      </c>
      <c r="CA1548" s="92" t="s">
        <v>631</v>
      </c>
      <c r="CB1548" s="92" t="s">
        <v>631</v>
      </c>
      <c r="CC1548" s="122">
        <f t="shared" si="216"/>
        <v>0</v>
      </c>
    </row>
    <row r="1549" spans="1:81" ht="95.25" customHeight="1" x14ac:dyDescent="0.25">
      <c r="A1549" s="66">
        <v>1525</v>
      </c>
      <c r="B1549" s="16">
        <v>93151507</v>
      </c>
      <c r="C1549" s="16" t="s">
        <v>12752</v>
      </c>
      <c r="D1549" s="16" t="s">
        <v>12753</v>
      </c>
      <c r="E1549" s="16" t="s">
        <v>617</v>
      </c>
      <c r="F1549" s="18">
        <v>45933</v>
      </c>
      <c r="G1549" s="16" t="s">
        <v>12754</v>
      </c>
      <c r="H1549" s="79" t="s">
        <v>85</v>
      </c>
      <c r="I1549" s="79" t="s">
        <v>86</v>
      </c>
      <c r="J1549" s="79" t="s">
        <v>87</v>
      </c>
      <c r="K1549" s="16">
        <v>1018416890</v>
      </c>
      <c r="L1549" s="20">
        <v>1</v>
      </c>
      <c r="M1549" s="17" t="s">
        <v>88</v>
      </c>
      <c r="N1549" s="17" t="s">
        <v>89</v>
      </c>
      <c r="O1549" s="16" t="s">
        <v>2015</v>
      </c>
      <c r="P1549" s="17" t="s">
        <v>91</v>
      </c>
      <c r="Q1549" s="17" t="s">
        <v>92</v>
      </c>
      <c r="R1549" s="17" t="s">
        <v>2016</v>
      </c>
      <c r="S1549" s="16" t="s">
        <v>2017</v>
      </c>
      <c r="T1549" s="20">
        <v>52421376</v>
      </c>
      <c r="U1549" s="17" t="s">
        <v>2016</v>
      </c>
      <c r="V1549" s="17" t="s">
        <v>95</v>
      </c>
      <c r="W1549" s="17" t="s">
        <v>2018</v>
      </c>
      <c r="X1549" s="17" t="s">
        <v>2017</v>
      </c>
      <c r="Y1549" s="17" t="s">
        <v>96</v>
      </c>
      <c r="Z1549" s="21">
        <v>40832513</v>
      </c>
      <c r="AA1549" s="33">
        <v>40832513</v>
      </c>
      <c r="AB1549" s="22" t="s">
        <v>95</v>
      </c>
      <c r="AC1549" s="33">
        <v>4268208</v>
      </c>
      <c r="AD1549" s="33">
        <v>4268208</v>
      </c>
      <c r="AE1549" s="20">
        <v>191625</v>
      </c>
      <c r="AF1549" s="20">
        <v>845925</v>
      </c>
      <c r="AG1549" s="7">
        <v>2022011000068</v>
      </c>
      <c r="AH1549" s="18">
        <v>45946</v>
      </c>
      <c r="AI1549" s="18">
        <v>45950</v>
      </c>
      <c r="AJ1549" s="17" t="s">
        <v>95</v>
      </c>
      <c r="AK1549" s="17" t="s">
        <v>95</v>
      </c>
      <c r="AL1549" s="16" t="s">
        <v>95</v>
      </c>
      <c r="AM1549" s="16" t="s">
        <v>95</v>
      </c>
      <c r="AN1549" s="18" t="s">
        <v>95</v>
      </c>
      <c r="AO1549" s="21">
        <v>0</v>
      </c>
      <c r="AP1549" s="18" t="s">
        <v>95</v>
      </c>
      <c r="AQ1549" s="21">
        <v>0</v>
      </c>
      <c r="AR1549" s="17" t="s">
        <v>95</v>
      </c>
      <c r="AS1549" s="21">
        <v>0</v>
      </c>
      <c r="AT1549" s="17" t="s">
        <v>95</v>
      </c>
      <c r="AU1549" s="26">
        <v>0</v>
      </c>
      <c r="AV1549" s="17" t="s">
        <v>95</v>
      </c>
      <c r="AW1549" s="20">
        <v>0</v>
      </c>
      <c r="AX1549" s="18" t="s">
        <v>95</v>
      </c>
      <c r="AY1549" s="4">
        <f t="shared" si="215"/>
        <v>0</v>
      </c>
      <c r="AZ1549" s="11">
        <f t="shared" si="217"/>
        <v>40832513</v>
      </c>
      <c r="BA1549" s="8">
        <f t="shared" si="218"/>
        <v>29877456</v>
      </c>
      <c r="BB1549" s="21">
        <v>29877456</v>
      </c>
      <c r="BC1549" s="21">
        <v>0</v>
      </c>
      <c r="BD1549" s="21">
        <v>0</v>
      </c>
      <c r="BE1549" s="18">
        <v>46234</v>
      </c>
      <c r="BF1549" s="18">
        <v>46234</v>
      </c>
      <c r="BG1549" s="30">
        <v>206</v>
      </c>
      <c r="BH1549" s="62" t="s">
        <v>95</v>
      </c>
      <c r="BI1549" s="17" t="s">
        <v>89</v>
      </c>
      <c r="BJ1549" s="17" t="s">
        <v>97</v>
      </c>
      <c r="BK1549" s="20" t="s">
        <v>12755</v>
      </c>
      <c r="BL1549" s="17" t="s">
        <v>99</v>
      </c>
      <c r="BM1549" s="18">
        <v>45947</v>
      </c>
      <c r="BN1549" s="17" t="s">
        <v>12743</v>
      </c>
      <c r="BO1549" s="18">
        <v>45950</v>
      </c>
      <c r="BP1549" s="16" t="s">
        <v>163</v>
      </c>
      <c r="BQ1549" s="16" t="s">
        <v>6393</v>
      </c>
      <c r="BR1549" s="17" t="s">
        <v>164</v>
      </c>
      <c r="BS1549" s="17" t="s">
        <v>95</v>
      </c>
      <c r="BT1549" s="17" t="s">
        <v>258</v>
      </c>
      <c r="BU1549" s="17" t="s">
        <v>95</v>
      </c>
      <c r="BV1549" s="5" t="s">
        <v>105</v>
      </c>
      <c r="BW1549" s="16" t="s">
        <v>12756</v>
      </c>
      <c r="BX1549" s="65" t="s">
        <v>12757</v>
      </c>
      <c r="BY1549" s="92" t="s">
        <v>810</v>
      </c>
      <c r="BZ1549" s="92" t="s">
        <v>249</v>
      </c>
      <c r="CA1549" s="92" t="s">
        <v>2023</v>
      </c>
      <c r="CB1549" s="92" t="s">
        <v>631</v>
      </c>
      <c r="CC1549" s="122">
        <f t="shared" si="216"/>
        <v>0</v>
      </c>
    </row>
    <row r="1550" spans="1:81" ht="95.25" customHeight="1" x14ac:dyDescent="0.25">
      <c r="A1550" s="66">
        <v>1526</v>
      </c>
      <c r="B1550" s="16">
        <v>93151507</v>
      </c>
      <c r="C1550" s="16" t="s">
        <v>12758</v>
      </c>
      <c r="D1550" s="16" t="s">
        <v>12759</v>
      </c>
      <c r="E1550" s="16" t="s">
        <v>617</v>
      </c>
      <c r="F1550" s="18">
        <v>45947</v>
      </c>
      <c r="G1550" s="16" t="s">
        <v>12760</v>
      </c>
      <c r="H1550" s="79" t="s">
        <v>85</v>
      </c>
      <c r="I1550" s="79" t="s">
        <v>86</v>
      </c>
      <c r="J1550" s="79" t="s">
        <v>87</v>
      </c>
      <c r="K1550" s="16">
        <v>1065660670</v>
      </c>
      <c r="L1550" s="20">
        <v>3</v>
      </c>
      <c r="M1550" s="17" t="s">
        <v>88</v>
      </c>
      <c r="N1550" s="17" t="s">
        <v>896</v>
      </c>
      <c r="O1550" s="16" t="s">
        <v>2015</v>
      </c>
      <c r="P1550" s="17" t="s">
        <v>239</v>
      </c>
      <c r="Q1550" s="17" t="s">
        <v>240</v>
      </c>
      <c r="R1550" s="17" t="s">
        <v>2016</v>
      </c>
      <c r="S1550" s="16" t="s">
        <v>2017</v>
      </c>
      <c r="T1550" s="20">
        <v>52421376</v>
      </c>
      <c r="U1550" s="17" t="s">
        <v>2016</v>
      </c>
      <c r="V1550" s="17" t="s">
        <v>95</v>
      </c>
      <c r="W1550" s="17" t="s">
        <v>2018</v>
      </c>
      <c r="X1550" s="17" t="s">
        <v>2017</v>
      </c>
      <c r="Y1550" s="17" t="s">
        <v>96</v>
      </c>
      <c r="Z1550" s="21">
        <v>40832513</v>
      </c>
      <c r="AA1550" s="33">
        <v>40832513</v>
      </c>
      <c r="AB1550" s="22" t="s">
        <v>95</v>
      </c>
      <c r="AC1550" s="33">
        <v>4268208</v>
      </c>
      <c r="AD1550" s="33">
        <v>4268208</v>
      </c>
      <c r="AE1550" s="20">
        <v>191725</v>
      </c>
      <c r="AF1550" s="20">
        <v>894825</v>
      </c>
      <c r="AG1550" s="7">
        <v>2022011000068</v>
      </c>
      <c r="AH1550" s="18">
        <v>45960</v>
      </c>
      <c r="AI1550" s="18">
        <v>45967</v>
      </c>
      <c r="AJ1550" s="17" t="s">
        <v>95</v>
      </c>
      <c r="AK1550" s="17" t="s">
        <v>95</v>
      </c>
      <c r="AL1550" s="16" t="s">
        <v>95</v>
      </c>
      <c r="AM1550" s="16" t="s">
        <v>95</v>
      </c>
      <c r="AN1550" s="18" t="s">
        <v>95</v>
      </c>
      <c r="AO1550" s="21">
        <v>0</v>
      </c>
      <c r="AP1550" s="18" t="s">
        <v>95</v>
      </c>
      <c r="AQ1550" s="21">
        <v>0</v>
      </c>
      <c r="AR1550" s="17" t="s">
        <v>95</v>
      </c>
      <c r="AS1550" s="21">
        <v>0</v>
      </c>
      <c r="AT1550" s="17" t="s">
        <v>95</v>
      </c>
      <c r="AU1550" s="26">
        <v>0</v>
      </c>
      <c r="AV1550" s="17" t="s">
        <v>95</v>
      </c>
      <c r="AW1550" s="20">
        <v>0</v>
      </c>
      <c r="AX1550" s="18" t="s">
        <v>95</v>
      </c>
      <c r="AY1550" s="4">
        <f t="shared" si="215"/>
        <v>0</v>
      </c>
      <c r="AZ1550" s="11">
        <f t="shared" si="217"/>
        <v>40832513</v>
      </c>
      <c r="BA1550" s="8">
        <f t="shared" si="218"/>
        <v>29877456</v>
      </c>
      <c r="BB1550" s="21">
        <v>29877456</v>
      </c>
      <c r="BC1550" s="21">
        <v>0</v>
      </c>
      <c r="BD1550" s="21">
        <v>0</v>
      </c>
      <c r="BE1550" s="18">
        <v>46234</v>
      </c>
      <c r="BF1550" s="18">
        <v>46234</v>
      </c>
      <c r="BG1550" s="30">
        <v>206</v>
      </c>
      <c r="BH1550" s="62" t="s">
        <v>95</v>
      </c>
      <c r="BI1550" s="17" t="s">
        <v>89</v>
      </c>
      <c r="BJ1550" s="17" t="s">
        <v>97</v>
      </c>
      <c r="BK1550" s="20">
        <v>4387182</v>
      </c>
      <c r="BL1550" s="17" t="s">
        <v>6544</v>
      </c>
      <c r="BM1550" s="18">
        <v>45960</v>
      </c>
      <c r="BN1550" s="17" t="s">
        <v>11432</v>
      </c>
      <c r="BO1550" s="18">
        <v>45965</v>
      </c>
      <c r="BP1550" s="16" t="s">
        <v>163</v>
      </c>
      <c r="BQ1550" s="16" t="s">
        <v>6393</v>
      </c>
      <c r="BR1550" s="17" t="s">
        <v>164</v>
      </c>
      <c r="BS1550" s="17" t="s">
        <v>95</v>
      </c>
      <c r="BT1550" s="17" t="s">
        <v>258</v>
      </c>
      <c r="BU1550" s="17" t="s">
        <v>95</v>
      </c>
      <c r="BV1550" s="17" t="s">
        <v>117</v>
      </c>
      <c r="BW1550" s="16" t="s">
        <v>12761</v>
      </c>
      <c r="BX1550" s="65" t="s">
        <v>12762</v>
      </c>
      <c r="BY1550" s="92" t="s">
        <v>810</v>
      </c>
      <c r="BZ1550" s="92" t="s">
        <v>249</v>
      </c>
      <c r="CA1550" s="92" t="s">
        <v>2023</v>
      </c>
      <c r="CB1550" s="92" t="s">
        <v>631</v>
      </c>
      <c r="CC1550" s="122">
        <f t="shared" si="216"/>
        <v>0</v>
      </c>
    </row>
    <row r="1551" spans="1:81" ht="95.25" customHeight="1" x14ac:dyDescent="0.25">
      <c r="A1551" s="66">
        <v>1527</v>
      </c>
      <c r="B1551" s="16">
        <v>93151507</v>
      </c>
      <c r="C1551" s="16" t="s">
        <v>12763</v>
      </c>
      <c r="D1551" s="16" t="s">
        <v>12764</v>
      </c>
      <c r="E1551" s="16" t="s">
        <v>617</v>
      </c>
      <c r="F1551" s="18">
        <v>45933</v>
      </c>
      <c r="G1551" s="16" t="s">
        <v>12765</v>
      </c>
      <c r="H1551" s="79" t="s">
        <v>85</v>
      </c>
      <c r="I1551" s="79" t="s">
        <v>86</v>
      </c>
      <c r="J1551" s="79" t="s">
        <v>87</v>
      </c>
      <c r="K1551" s="16">
        <v>1069727743</v>
      </c>
      <c r="L1551" s="20">
        <v>7</v>
      </c>
      <c r="M1551" s="17" t="s">
        <v>88</v>
      </c>
      <c r="N1551" s="17" t="s">
        <v>89</v>
      </c>
      <c r="O1551" s="16" t="s">
        <v>2015</v>
      </c>
      <c r="P1551" s="17" t="s">
        <v>91</v>
      </c>
      <c r="Q1551" s="17" t="s">
        <v>92</v>
      </c>
      <c r="R1551" s="17" t="s">
        <v>2016</v>
      </c>
      <c r="S1551" s="16" t="s">
        <v>2017</v>
      </c>
      <c r="T1551" s="20">
        <v>52421376</v>
      </c>
      <c r="U1551" s="17" t="s">
        <v>2016</v>
      </c>
      <c r="V1551" s="17" t="s">
        <v>95</v>
      </c>
      <c r="W1551" s="17" t="s">
        <v>2018</v>
      </c>
      <c r="X1551" s="17" t="s">
        <v>2017</v>
      </c>
      <c r="Y1551" s="17" t="s">
        <v>96</v>
      </c>
      <c r="Z1551" s="21">
        <v>40832513</v>
      </c>
      <c r="AA1551" s="33">
        <v>40832513</v>
      </c>
      <c r="AB1551" s="22" t="s">
        <v>95</v>
      </c>
      <c r="AC1551" s="33">
        <v>4268208</v>
      </c>
      <c r="AD1551" s="33">
        <v>4268208</v>
      </c>
      <c r="AE1551" s="20">
        <v>191825</v>
      </c>
      <c r="AF1551" s="20">
        <v>868925</v>
      </c>
      <c r="AG1551" s="7">
        <v>2022011000068</v>
      </c>
      <c r="AH1551" s="18">
        <v>45952</v>
      </c>
      <c r="AI1551" s="18">
        <v>45957</v>
      </c>
      <c r="AJ1551" s="17" t="s">
        <v>95</v>
      </c>
      <c r="AK1551" s="17" t="s">
        <v>95</v>
      </c>
      <c r="AL1551" s="16" t="s">
        <v>95</v>
      </c>
      <c r="AM1551" s="16" t="s">
        <v>95</v>
      </c>
      <c r="AN1551" s="18" t="s">
        <v>95</v>
      </c>
      <c r="AO1551" s="21">
        <v>0</v>
      </c>
      <c r="AP1551" s="18" t="s">
        <v>95</v>
      </c>
      <c r="AQ1551" s="21">
        <v>0</v>
      </c>
      <c r="AR1551" s="17" t="s">
        <v>95</v>
      </c>
      <c r="AS1551" s="21">
        <v>0</v>
      </c>
      <c r="AT1551" s="17" t="s">
        <v>95</v>
      </c>
      <c r="AU1551" s="26">
        <v>0</v>
      </c>
      <c r="AV1551" s="17" t="s">
        <v>95</v>
      </c>
      <c r="AW1551" s="20">
        <v>0</v>
      </c>
      <c r="AX1551" s="18" t="s">
        <v>95</v>
      </c>
      <c r="AY1551" s="4">
        <f t="shared" si="215"/>
        <v>0</v>
      </c>
      <c r="AZ1551" s="11">
        <f t="shared" si="217"/>
        <v>40832513</v>
      </c>
      <c r="BA1551" s="8">
        <f t="shared" si="218"/>
        <v>29877456</v>
      </c>
      <c r="BB1551" s="21">
        <v>29877456</v>
      </c>
      <c r="BC1551" s="21">
        <v>0</v>
      </c>
      <c r="BD1551" s="21">
        <v>0</v>
      </c>
      <c r="BE1551" s="18">
        <v>46234</v>
      </c>
      <c r="BF1551" s="18">
        <v>46234</v>
      </c>
      <c r="BG1551" s="30">
        <v>206</v>
      </c>
      <c r="BH1551" s="62" t="s">
        <v>95</v>
      </c>
      <c r="BI1551" s="17" t="s">
        <v>89</v>
      </c>
      <c r="BJ1551" s="17" t="s">
        <v>97</v>
      </c>
      <c r="BK1551" s="20" t="s">
        <v>12766</v>
      </c>
      <c r="BL1551" s="17" t="s">
        <v>7957</v>
      </c>
      <c r="BM1551" s="18">
        <v>45952</v>
      </c>
      <c r="BN1551" s="17" t="s">
        <v>12767</v>
      </c>
      <c r="BO1551" s="18">
        <v>45957</v>
      </c>
      <c r="BP1551" s="16" t="s">
        <v>163</v>
      </c>
      <c r="BQ1551" s="16" t="s">
        <v>6393</v>
      </c>
      <c r="BR1551" s="17" t="s">
        <v>164</v>
      </c>
      <c r="BS1551" s="17" t="s">
        <v>95</v>
      </c>
      <c r="BT1551" s="17" t="s">
        <v>258</v>
      </c>
      <c r="BU1551" s="17" t="s">
        <v>95</v>
      </c>
      <c r="BV1551" s="17" t="s">
        <v>117</v>
      </c>
      <c r="BW1551" s="16" t="s">
        <v>12768</v>
      </c>
      <c r="BX1551" s="65" t="s">
        <v>12769</v>
      </c>
      <c r="BY1551" s="92" t="s">
        <v>810</v>
      </c>
      <c r="BZ1551" s="92" t="s">
        <v>249</v>
      </c>
      <c r="CA1551" s="92" t="s">
        <v>2023</v>
      </c>
      <c r="CB1551" s="92" t="s">
        <v>631</v>
      </c>
      <c r="CC1551" s="122">
        <f t="shared" si="216"/>
        <v>0</v>
      </c>
    </row>
    <row r="1552" spans="1:81" ht="95.25" customHeight="1" x14ac:dyDescent="0.25">
      <c r="A1552" s="66">
        <v>1528</v>
      </c>
      <c r="B1552" s="16">
        <v>93151507</v>
      </c>
      <c r="C1552" s="16" t="s">
        <v>12770</v>
      </c>
      <c r="D1552" s="16" t="s">
        <v>12771</v>
      </c>
      <c r="E1552" s="16" t="s">
        <v>342</v>
      </c>
      <c r="F1552" s="18">
        <v>45933</v>
      </c>
      <c r="G1552" s="16" t="s">
        <v>5428</v>
      </c>
      <c r="H1552" s="79" t="s">
        <v>85</v>
      </c>
      <c r="I1552" s="79" t="s">
        <v>86</v>
      </c>
      <c r="J1552" s="79" t="s">
        <v>87</v>
      </c>
      <c r="K1552" s="16">
        <v>1101049660</v>
      </c>
      <c r="L1552" s="20">
        <v>0</v>
      </c>
      <c r="M1552" s="17" t="s">
        <v>88</v>
      </c>
      <c r="N1552" s="17" t="s">
        <v>5429</v>
      </c>
      <c r="O1552" s="16" t="s">
        <v>12772</v>
      </c>
      <c r="P1552" s="17" t="s">
        <v>91</v>
      </c>
      <c r="Q1552" s="17" t="s">
        <v>92</v>
      </c>
      <c r="R1552" s="17" t="s">
        <v>2016</v>
      </c>
      <c r="S1552" s="16" t="s">
        <v>2017</v>
      </c>
      <c r="T1552" s="20">
        <v>52421376</v>
      </c>
      <c r="U1552" s="17" t="s">
        <v>2016</v>
      </c>
      <c r="V1552" s="17" t="s">
        <v>95</v>
      </c>
      <c r="W1552" s="17" t="s">
        <v>5431</v>
      </c>
      <c r="X1552" s="17" t="s">
        <v>2017</v>
      </c>
      <c r="Y1552" s="17" t="s">
        <v>96</v>
      </c>
      <c r="Z1552" s="21">
        <v>36749274</v>
      </c>
      <c r="AA1552" s="33">
        <v>36749274</v>
      </c>
      <c r="AB1552" s="22" t="s">
        <v>95</v>
      </c>
      <c r="AC1552" s="33">
        <v>3841388</v>
      </c>
      <c r="AD1552" s="33">
        <v>3841388</v>
      </c>
      <c r="AE1552" s="20">
        <v>191925</v>
      </c>
      <c r="AF1552" s="20" t="s">
        <v>12773</v>
      </c>
      <c r="AG1552" s="7">
        <v>2022011000068</v>
      </c>
      <c r="AH1552" s="18">
        <v>45946</v>
      </c>
      <c r="AI1552" s="18">
        <v>45951</v>
      </c>
      <c r="AJ1552" s="17" t="s">
        <v>95</v>
      </c>
      <c r="AK1552" s="17" t="s">
        <v>95</v>
      </c>
      <c r="AL1552" s="16" t="s">
        <v>95</v>
      </c>
      <c r="AM1552" s="16" t="s">
        <v>95</v>
      </c>
      <c r="AN1552" s="18" t="s">
        <v>95</v>
      </c>
      <c r="AO1552" s="21">
        <v>0</v>
      </c>
      <c r="AP1552" s="18" t="s">
        <v>95</v>
      </c>
      <c r="AQ1552" s="21">
        <v>0</v>
      </c>
      <c r="AR1552" s="17" t="s">
        <v>95</v>
      </c>
      <c r="AS1552" s="21">
        <v>0</v>
      </c>
      <c r="AT1552" s="17" t="s">
        <v>95</v>
      </c>
      <c r="AU1552" s="26">
        <v>0</v>
      </c>
      <c r="AV1552" s="17" t="s">
        <v>95</v>
      </c>
      <c r="AW1552" s="20">
        <v>0</v>
      </c>
      <c r="AX1552" s="18" t="s">
        <v>95</v>
      </c>
      <c r="AY1552" s="4">
        <f t="shared" ref="AY1552:AY1615" si="219">BF1552-BE1552</f>
        <v>0</v>
      </c>
      <c r="AZ1552" s="11">
        <f t="shared" si="217"/>
        <v>36749274</v>
      </c>
      <c r="BA1552" s="8">
        <f t="shared" si="218"/>
        <v>26889716</v>
      </c>
      <c r="BB1552" s="21">
        <v>26889716</v>
      </c>
      <c r="BC1552" s="21">
        <v>0</v>
      </c>
      <c r="BD1552" s="21">
        <v>0</v>
      </c>
      <c r="BE1552" s="18">
        <v>46234</v>
      </c>
      <c r="BF1552" s="18">
        <v>46234</v>
      </c>
      <c r="BG1552" s="30">
        <v>206</v>
      </c>
      <c r="BH1552" s="62" t="s">
        <v>95</v>
      </c>
      <c r="BI1552" s="17" t="s">
        <v>89</v>
      </c>
      <c r="BJ1552" s="17" t="s">
        <v>97</v>
      </c>
      <c r="BK1552" s="20" t="s">
        <v>12774</v>
      </c>
      <c r="BL1552" s="17" t="s">
        <v>7957</v>
      </c>
      <c r="BM1552" s="18">
        <v>45947</v>
      </c>
      <c r="BN1552" s="17" t="s">
        <v>12591</v>
      </c>
      <c r="BO1552" s="18">
        <v>45947</v>
      </c>
      <c r="BP1552" s="16" t="s">
        <v>163</v>
      </c>
      <c r="BQ1552" s="16" t="s">
        <v>6393</v>
      </c>
      <c r="BR1552" s="17" t="s">
        <v>164</v>
      </c>
      <c r="BS1552" s="17" t="s">
        <v>95</v>
      </c>
      <c r="BT1552" s="17" t="s">
        <v>735</v>
      </c>
      <c r="BU1552" s="17" t="s">
        <v>95</v>
      </c>
      <c r="BV1552" s="5" t="s">
        <v>105</v>
      </c>
      <c r="BW1552" s="16" t="s">
        <v>5435</v>
      </c>
      <c r="BX1552" s="65" t="s">
        <v>12775</v>
      </c>
      <c r="BY1552" s="92" t="s">
        <v>810</v>
      </c>
      <c r="BZ1552" s="92" t="s">
        <v>249</v>
      </c>
      <c r="CA1552" s="92" t="s">
        <v>2023</v>
      </c>
      <c r="CB1552" s="92" t="s">
        <v>631</v>
      </c>
      <c r="CC1552" s="122">
        <f t="shared" ref="CC1552:CC1615" si="220">AO1552+AQ1552+AS1552+AU1552</f>
        <v>0</v>
      </c>
    </row>
    <row r="1553" spans="1:81" ht="95.25" customHeight="1" x14ac:dyDescent="0.25">
      <c r="A1553" s="66">
        <v>1529</v>
      </c>
      <c r="B1553" s="16">
        <v>93151507</v>
      </c>
      <c r="C1553" s="16" t="s">
        <v>12776</v>
      </c>
      <c r="D1553" s="16" t="s">
        <v>12777</v>
      </c>
      <c r="E1553" s="16" t="s">
        <v>342</v>
      </c>
      <c r="F1553" s="18">
        <v>45933</v>
      </c>
      <c r="G1553" s="16" t="s">
        <v>6065</v>
      </c>
      <c r="H1553" s="79" t="s">
        <v>85</v>
      </c>
      <c r="I1553" s="79" t="s">
        <v>86</v>
      </c>
      <c r="J1553" s="79" t="s">
        <v>87</v>
      </c>
      <c r="K1553" s="16">
        <v>1026582103</v>
      </c>
      <c r="L1553" s="20">
        <v>2</v>
      </c>
      <c r="M1553" s="17" t="s">
        <v>88</v>
      </c>
      <c r="N1553" s="17" t="s">
        <v>89</v>
      </c>
      <c r="O1553" s="16" t="s">
        <v>12772</v>
      </c>
      <c r="P1553" s="17" t="s">
        <v>91</v>
      </c>
      <c r="Q1553" s="17" t="s">
        <v>92</v>
      </c>
      <c r="R1553" s="17" t="s">
        <v>2016</v>
      </c>
      <c r="S1553" s="16" t="s">
        <v>2017</v>
      </c>
      <c r="T1553" s="20">
        <v>52421376</v>
      </c>
      <c r="U1553" s="17" t="s">
        <v>2016</v>
      </c>
      <c r="V1553" s="17" t="s">
        <v>95</v>
      </c>
      <c r="W1553" s="17" t="s">
        <v>5431</v>
      </c>
      <c r="X1553" s="17" t="s">
        <v>2017</v>
      </c>
      <c r="Y1553" s="17" t="s">
        <v>96</v>
      </c>
      <c r="Z1553" s="21">
        <v>36749274</v>
      </c>
      <c r="AA1553" s="33">
        <v>36749274</v>
      </c>
      <c r="AB1553" s="22" t="s">
        <v>95</v>
      </c>
      <c r="AC1553" s="33">
        <v>3841388</v>
      </c>
      <c r="AD1553" s="33">
        <v>3841388</v>
      </c>
      <c r="AE1553" s="20">
        <v>192025</v>
      </c>
      <c r="AF1553" s="20">
        <v>845125</v>
      </c>
      <c r="AG1553" s="7">
        <v>2022011000068</v>
      </c>
      <c r="AH1553" s="18">
        <v>45946</v>
      </c>
      <c r="AI1553" s="18">
        <v>45950</v>
      </c>
      <c r="AJ1553" s="17" t="s">
        <v>95</v>
      </c>
      <c r="AK1553" s="17" t="s">
        <v>95</v>
      </c>
      <c r="AL1553" s="16" t="s">
        <v>95</v>
      </c>
      <c r="AM1553" s="16" t="s">
        <v>95</v>
      </c>
      <c r="AN1553" s="18" t="s">
        <v>95</v>
      </c>
      <c r="AO1553" s="21">
        <v>0</v>
      </c>
      <c r="AP1553" s="18" t="s">
        <v>95</v>
      </c>
      <c r="AQ1553" s="21">
        <v>0</v>
      </c>
      <c r="AR1553" s="17" t="s">
        <v>95</v>
      </c>
      <c r="AS1553" s="21">
        <v>0</v>
      </c>
      <c r="AT1553" s="17" t="s">
        <v>95</v>
      </c>
      <c r="AU1553" s="26">
        <v>0</v>
      </c>
      <c r="AV1553" s="17" t="s">
        <v>95</v>
      </c>
      <c r="AW1553" s="20">
        <v>0</v>
      </c>
      <c r="AX1553" s="18" t="s">
        <v>95</v>
      </c>
      <c r="AY1553" s="4">
        <f t="shared" si="219"/>
        <v>0</v>
      </c>
      <c r="AZ1553" s="11">
        <f t="shared" si="217"/>
        <v>36749274</v>
      </c>
      <c r="BA1553" s="8">
        <f t="shared" si="218"/>
        <v>26889716</v>
      </c>
      <c r="BB1553" s="21">
        <v>26889716</v>
      </c>
      <c r="BC1553" s="21">
        <v>0</v>
      </c>
      <c r="BD1553" s="21">
        <v>0</v>
      </c>
      <c r="BE1553" s="18">
        <v>46234</v>
      </c>
      <c r="BF1553" s="18">
        <v>46234</v>
      </c>
      <c r="BG1553" s="30">
        <v>206</v>
      </c>
      <c r="BH1553" s="62" t="s">
        <v>95</v>
      </c>
      <c r="BI1553" s="17" t="s">
        <v>89</v>
      </c>
      <c r="BJ1553" s="17" t="s">
        <v>97</v>
      </c>
      <c r="BK1553" s="20" t="s">
        <v>12778</v>
      </c>
      <c r="BL1553" s="17" t="s">
        <v>7957</v>
      </c>
      <c r="BM1553" s="18">
        <v>45947</v>
      </c>
      <c r="BN1553" s="17" t="s">
        <v>12591</v>
      </c>
      <c r="BO1553" s="18">
        <v>45947</v>
      </c>
      <c r="BP1553" s="16" t="s">
        <v>163</v>
      </c>
      <c r="BQ1553" s="16" t="s">
        <v>6393</v>
      </c>
      <c r="BR1553" s="17" t="s">
        <v>164</v>
      </c>
      <c r="BS1553" s="17" t="s">
        <v>95</v>
      </c>
      <c r="BT1553" s="17" t="s">
        <v>285</v>
      </c>
      <c r="BU1553" s="17" t="s">
        <v>95</v>
      </c>
      <c r="BV1553" s="5" t="s">
        <v>105</v>
      </c>
      <c r="BW1553" s="16" t="s">
        <v>6069</v>
      </c>
      <c r="BX1553" s="65" t="s">
        <v>12779</v>
      </c>
      <c r="BY1553" s="92" t="s">
        <v>810</v>
      </c>
      <c r="BZ1553" s="92" t="s">
        <v>249</v>
      </c>
      <c r="CA1553" s="92" t="s">
        <v>2023</v>
      </c>
      <c r="CB1553" s="92" t="s">
        <v>631</v>
      </c>
      <c r="CC1553" s="122">
        <f t="shared" si="220"/>
        <v>0</v>
      </c>
    </row>
    <row r="1554" spans="1:81" ht="95.25" customHeight="1" x14ac:dyDescent="0.25">
      <c r="A1554" s="66">
        <v>1530</v>
      </c>
      <c r="B1554" s="16">
        <v>80161500</v>
      </c>
      <c r="C1554" s="16" t="s">
        <v>12780</v>
      </c>
      <c r="D1554" s="16" t="s">
        <v>12781</v>
      </c>
      <c r="E1554" s="16" t="s">
        <v>131</v>
      </c>
      <c r="F1554" s="18">
        <v>45933</v>
      </c>
      <c r="G1554" s="16" t="s">
        <v>12782</v>
      </c>
      <c r="H1554" s="79" t="s">
        <v>85</v>
      </c>
      <c r="I1554" s="79" t="s">
        <v>86</v>
      </c>
      <c r="J1554" s="79" t="s">
        <v>87</v>
      </c>
      <c r="K1554" s="16">
        <v>1152202824</v>
      </c>
      <c r="L1554" s="20">
        <v>2</v>
      </c>
      <c r="M1554" s="17" t="s">
        <v>88</v>
      </c>
      <c r="N1554" s="17" t="s">
        <v>757</v>
      </c>
      <c r="O1554" s="16" t="s">
        <v>12783</v>
      </c>
      <c r="P1554" s="17" t="s">
        <v>91</v>
      </c>
      <c r="Q1554" s="17" t="s">
        <v>92</v>
      </c>
      <c r="R1554" s="17" t="s">
        <v>1619</v>
      </c>
      <c r="S1554" s="16" t="s">
        <v>1620</v>
      </c>
      <c r="T1554" s="20">
        <v>75091192</v>
      </c>
      <c r="U1554" s="17" t="s">
        <v>759</v>
      </c>
      <c r="V1554" s="17" t="s">
        <v>95</v>
      </c>
      <c r="W1554" s="17" t="s">
        <v>95</v>
      </c>
      <c r="X1554" s="17" t="s">
        <v>95</v>
      </c>
      <c r="Y1554" s="17" t="s">
        <v>96</v>
      </c>
      <c r="Z1554" s="21">
        <v>75131883</v>
      </c>
      <c r="AA1554" s="33">
        <v>75131883</v>
      </c>
      <c r="AB1554" s="22" t="s">
        <v>95</v>
      </c>
      <c r="AC1554" s="33">
        <v>7853508</v>
      </c>
      <c r="AD1554" s="33">
        <v>7853508</v>
      </c>
      <c r="AE1554" s="20" t="s">
        <v>12784</v>
      </c>
      <c r="AF1554" s="20">
        <v>860125</v>
      </c>
      <c r="AG1554" s="7">
        <v>2022011000068</v>
      </c>
      <c r="AH1554" s="18">
        <v>45950</v>
      </c>
      <c r="AI1554" s="18">
        <v>45957</v>
      </c>
      <c r="AJ1554" s="17" t="s">
        <v>95</v>
      </c>
      <c r="AK1554" s="17" t="s">
        <v>95</v>
      </c>
      <c r="AL1554" s="16" t="s">
        <v>95</v>
      </c>
      <c r="AM1554" s="16" t="s">
        <v>95</v>
      </c>
      <c r="AN1554" s="18" t="s">
        <v>95</v>
      </c>
      <c r="AO1554" s="21">
        <v>0</v>
      </c>
      <c r="AP1554" s="18" t="s">
        <v>95</v>
      </c>
      <c r="AQ1554" s="21">
        <v>0</v>
      </c>
      <c r="AR1554" s="17" t="s">
        <v>95</v>
      </c>
      <c r="AS1554" s="21">
        <v>0</v>
      </c>
      <c r="AT1554" s="17" t="s">
        <v>95</v>
      </c>
      <c r="AU1554" s="26">
        <v>0</v>
      </c>
      <c r="AV1554" s="17" t="s">
        <v>95</v>
      </c>
      <c r="AW1554" s="20">
        <v>0</v>
      </c>
      <c r="AX1554" s="18" t="s">
        <v>95</v>
      </c>
      <c r="AY1554" s="4">
        <f t="shared" si="219"/>
        <v>0</v>
      </c>
      <c r="AZ1554" s="11">
        <f t="shared" si="217"/>
        <v>75131883</v>
      </c>
      <c r="BA1554" s="8">
        <f t="shared" si="218"/>
        <v>54974556</v>
      </c>
      <c r="BB1554" s="21">
        <v>54974556</v>
      </c>
      <c r="BC1554" s="21">
        <v>0</v>
      </c>
      <c r="BD1554" s="21">
        <v>0</v>
      </c>
      <c r="BE1554" s="18">
        <v>46234</v>
      </c>
      <c r="BF1554" s="18">
        <v>46234</v>
      </c>
      <c r="BG1554" s="30">
        <v>206</v>
      </c>
      <c r="BH1554" s="62" t="s">
        <v>95</v>
      </c>
      <c r="BI1554" s="17" t="s">
        <v>89</v>
      </c>
      <c r="BJ1554" s="17" t="s">
        <v>97</v>
      </c>
      <c r="BK1554" s="20">
        <v>4380174</v>
      </c>
      <c r="BL1554" s="17" t="s">
        <v>6544</v>
      </c>
      <c r="BM1554" s="18">
        <v>45952</v>
      </c>
      <c r="BN1554" s="17" t="s">
        <v>12785</v>
      </c>
      <c r="BO1554" s="18">
        <v>45957</v>
      </c>
      <c r="BP1554" s="16" t="s">
        <v>163</v>
      </c>
      <c r="BQ1554" s="16" t="s">
        <v>6393</v>
      </c>
      <c r="BR1554" s="17" t="s">
        <v>164</v>
      </c>
      <c r="BS1554" s="17" t="s">
        <v>95</v>
      </c>
      <c r="BT1554" s="17" t="s">
        <v>12786</v>
      </c>
      <c r="BU1554" s="17" t="s">
        <v>95</v>
      </c>
      <c r="BV1554" s="17" t="s">
        <v>117</v>
      </c>
      <c r="BW1554" s="16" t="s">
        <v>12787</v>
      </c>
      <c r="BX1554" s="65" t="s">
        <v>12788</v>
      </c>
      <c r="BY1554" s="92" t="s">
        <v>810</v>
      </c>
      <c r="BZ1554" s="92" t="s">
        <v>249</v>
      </c>
      <c r="CA1554" s="92" t="s">
        <v>1625</v>
      </c>
      <c r="CB1554" s="92" t="s">
        <v>631</v>
      </c>
      <c r="CC1554" s="122">
        <f t="shared" si="220"/>
        <v>0</v>
      </c>
    </row>
    <row r="1555" spans="1:81" ht="95.25" customHeight="1" x14ac:dyDescent="0.25">
      <c r="A1555" s="66">
        <v>1532</v>
      </c>
      <c r="B1555" s="16">
        <v>80161500</v>
      </c>
      <c r="C1555" s="16" t="s">
        <v>12789</v>
      </c>
      <c r="D1555" s="16" t="s">
        <v>12790</v>
      </c>
      <c r="E1555" s="16" t="s">
        <v>131</v>
      </c>
      <c r="F1555" s="18">
        <v>45933</v>
      </c>
      <c r="G1555" s="16" t="s">
        <v>5316</v>
      </c>
      <c r="H1555" s="79" t="s">
        <v>85</v>
      </c>
      <c r="I1555" s="79" t="s">
        <v>86</v>
      </c>
      <c r="J1555" s="79" t="s">
        <v>87</v>
      </c>
      <c r="K1555" s="16">
        <v>1026577391</v>
      </c>
      <c r="L1555" s="20">
        <v>7</v>
      </c>
      <c r="M1555" s="17" t="s">
        <v>88</v>
      </c>
      <c r="N1555" s="17" t="s">
        <v>89</v>
      </c>
      <c r="O1555" s="16" t="s">
        <v>12791</v>
      </c>
      <c r="P1555" s="17" t="s">
        <v>91</v>
      </c>
      <c r="Q1555" s="17" t="s">
        <v>92</v>
      </c>
      <c r="R1555" s="17" t="s">
        <v>1619</v>
      </c>
      <c r="S1555" s="16" t="s">
        <v>1620</v>
      </c>
      <c r="T1555" s="20">
        <v>75091192</v>
      </c>
      <c r="U1555" s="17" t="s">
        <v>759</v>
      </c>
      <c r="V1555" s="17" t="s">
        <v>95</v>
      </c>
      <c r="W1555" s="17" t="s">
        <v>95</v>
      </c>
      <c r="X1555" s="17" t="s">
        <v>95</v>
      </c>
      <c r="Y1555" s="17" t="s">
        <v>96</v>
      </c>
      <c r="Z1555" s="21">
        <v>81665088</v>
      </c>
      <c r="AA1555" s="33">
        <v>81665088</v>
      </c>
      <c r="AB1555" s="22" t="s">
        <v>95</v>
      </c>
      <c r="AC1555" s="33">
        <v>8536421</v>
      </c>
      <c r="AD1555" s="33">
        <v>8536421</v>
      </c>
      <c r="AE1555" s="20" t="s">
        <v>12792</v>
      </c>
      <c r="AF1555" s="20">
        <v>856125</v>
      </c>
      <c r="AG1555" s="7">
        <v>2022011000068</v>
      </c>
      <c r="AH1555" s="18">
        <v>45947</v>
      </c>
      <c r="AI1555" s="18">
        <v>45953</v>
      </c>
      <c r="AJ1555" s="17" t="s">
        <v>95</v>
      </c>
      <c r="AK1555" s="17" t="s">
        <v>95</v>
      </c>
      <c r="AL1555" s="16" t="s">
        <v>95</v>
      </c>
      <c r="AM1555" s="16" t="s">
        <v>95</v>
      </c>
      <c r="AN1555" s="18" t="s">
        <v>95</v>
      </c>
      <c r="AO1555" s="21">
        <v>0</v>
      </c>
      <c r="AP1555" s="18" t="s">
        <v>95</v>
      </c>
      <c r="AQ1555" s="21">
        <v>0</v>
      </c>
      <c r="AR1555" s="17" t="s">
        <v>95</v>
      </c>
      <c r="AS1555" s="21">
        <v>0</v>
      </c>
      <c r="AT1555" s="17" t="s">
        <v>95</v>
      </c>
      <c r="AU1555" s="26">
        <v>0</v>
      </c>
      <c r="AV1555" s="17" t="s">
        <v>95</v>
      </c>
      <c r="AW1555" s="20">
        <v>0</v>
      </c>
      <c r="AX1555" s="18" t="s">
        <v>95</v>
      </c>
      <c r="AY1555" s="4">
        <f t="shared" si="219"/>
        <v>0</v>
      </c>
      <c r="AZ1555" s="11">
        <f t="shared" si="217"/>
        <v>81665088</v>
      </c>
      <c r="BA1555" s="8">
        <f t="shared" si="218"/>
        <v>59754947</v>
      </c>
      <c r="BB1555" s="21">
        <v>59754947</v>
      </c>
      <c r="BC1555" s="21">
        <v>0</v>
      </c>
      <c r="BD1555" s="21">
        <v>0</v>
      </c>
      <c r="BE1555" s="18">
        <v>46234</v>
      </c>
      <c r="BF1555" s="18">
        <v>46234</v>
      </c>
      <c r="BG1555" s="30">
        <v>206</v>
      </c>
      <c r="BH1555" s="62" t="s">
        <v>95</v>
      </c>
      <c r="BI1555" s="17" t="s">
        <v>89</v>
      </c>
      <c r="BJ1555" s="17" t="s">
        <v>97</v>
      </c>
      <c r="BK1555" s="20" t="s">
        <v>12793</v>
      </c>
      <c r="BL1555" s="17" t="s">
        <v>99</v>
      </c>
      <c r="BM1555" s="18">
        <v>45950</v>
      </c>
      <c r="BN1555" s="17" t="s">
        <v>12480</v>
      </c>
      <c r="BO1555" s="18">
        <v>45953</v>
      </c>
      <c r="BP1555" s="16" t="s">
        <v>163</v>
      </c>
      <c r="BQ1555" s="16" t="s">
        <v>6393</v>
      </c>
      <c r="BR1555" s="17" t="s">
        <v>164</v>
      </c>
      <c r="BS1555" s="17" t="s">
        <v>95</v>
      </c>
      <c r="BT1555" s="17" t="s">
        <v>473</v>
      </c>
      <c r="BU1555" s="17" t="s">
        <v>95</v>
      </c>
      <c r="BV1555" s="17" t="s">
        <v>117</v>
      </c>
      <c r="BW1555" s="16" t="s">
        <v>5320</v>
      </c>
      <c r="BX1555" s="65" t="s">
        <v>12794</v>
      </c>
      <c r="BY1555" s="92" t="s">
        <v>810</v>
      </c>
      <c r="BZ1555" s="92" t="s">
        <v>249</v>
      </c>
      <c r="CA1555" s="92" t="s">
        <v>1625</v>
      </c>
      <c r="CB1555" s="92" t="s">
        <v>631</v>
      </c>
      <c r="CC1555" s="122">
        <f t="shared" si="220"/>
        <v>0</v>
      </c>
    </row>
    <row r="1556" spans="1:81" ht="95.25" customHeight="1" x14ac:dyDescent="0.25">
      <c r="A1556" s="66">
        <v>1533</v>
      </c>
      <c r="B1556" s="16">
        <v>80161500</v>
      </c>
      <c r="C1556" s="16" t="s">
        <v>12795</v>
      </c>
      <c r="D1556" s="16" t="s">
        <v>12796</v>
      </c>
      <c r="E1556" s="16" t="s">
        <v>131</v>
      </c>
      <c r="F1556" s="18">
        <v>45933</v>
      </c>
      <c r="G1556" s="16" t="s">
        <v>5324</v>
      </c>
      <c r="H1556" s="79" t="s">
        <v>85</v>
      </c>
      <c r="I1556" s="79" t="s">
        <v>86</v>
      </c>
      <c r="J1556" s="79" t="s">
        <v>87</v>
      </c>
      <c r="K1556" s="16">
        <v>1110542999</v>
      </c>
      <c r="L1556" s="20">
        <v>8</v>
      </c>
      <c r="M1556" s="17" t="s">
        <v>88</v>
      </c>
      <c r="N1556" s="17" t="s">
        <v>89</v>
      </c>
      <c r="O1556" s="16" t="s">
        <v>12791</v>
      </c>
      <c r="P1556" s="17" t="s">
        <v>91</v>
      </c>
      <c r="Q1556" s="17" t="s">
        <v>92</v>
      </c>
      <c r="R1556" s="17" t="s">
        <v>1619</v>
      </c>
      <c r="S1556" s="16" t="s">
        <v>1620</v>
      </c>
      <c r="T1556" s="20">
        <v>75091192</v>
      </c>
      <c r="U1556" s="17" t="s">
        <v>759</v>
      </c>
      <c r="V1556" s="17" t="s">
        <v>95</v>
      </c>
      <c r="W1556" s="17" t="s">
        <v>95</v>
      </c>
      <c r="X1556" s="17" t="s">
        <v>95</v>
      </c>
      <c r="Y1556" s="17" t="s">
        <v>96</v>
      </c>
      <c r="Z1556" s="21">
        <v>81665088</v>
      </c>
      <c r="AA1556" s="33">
        <v>81665088</v>
      </c>
      <c r="AB1556" s="22" t="s">
        <v>95</v>
      </c>
      <c r="AC1556" s="33">
        <v>8536421</v>
      </c>
      <c r="AD1556" s="33">
        <v>8536421</v>
      </c>
      <c r="AE1556" s="20">
        <v>227225</v>
      </c>
      <c r="AF1556" s="20">
        <v>856225</v>
      </c>
      <c r="AG1556" s="7">
        <v>2022011000068</v>
      </c>
      <c r="AH1556" s="18">
        <v>45947</v>
      </c>
      <c r="AI1556" s="18">
        <v>45953</v>
      </c>
      <c r="AJ1556" s="17" t="s">
        <v>95</v>
      </c>
      <c r="AK1556" s="17" t="s">
        <v>95</v>
      </c>
      <c r="AL1556" s="16" t="s">
        <v>95</v>
      </c>
      <c r="AM1556" s="16" t="s">
        <v>95</v>
      </c>
      <c r="AN1556" s="18" t="s">
        <v>95</v>
      </c>
      <c r="AO1556" s="21">
        <v>0</v>
      </c>
      <c r="AP1556" s="18" t="s">
        <v>95</v>
      </c>
      <c r="AQ1556" s="21">
        <v>0</v>
      </c>
      <c r="AR1556" s="17" t="s">
        <v>95</v>
      </c>
      <c r="AS1556" s="21">
        <v>0</v>
      </c>
      <c r="AT1556" s="17" t="s">
        <v>95</v>
      </c>
      <c r="AU1556" s="26">
        <v>0</v>
      </c>
      <c r="AV1556" s="17" t="s">
        <v>95</v>
      </c>
      <c r="AW1556" s="20">
        <v>0</v>
      </c>
      <c r="AX1556" s="18" t="s">
        <v>95</v>
      </c>
      <c r="AY1556" s="4">
        <f t="shared" si="219"/>
        <v>0</v>
      </c>
      <c r="AZ1556" s="11">
        <f t="shared" si="217"/>
        <v>81665088</v>
      </c>
      <c r="BA1556" s="8">
        <f t="shared" si="218"/>
        <v>59754947</v>
      </c>
      <c r="BB1556" s="21">
        <v>59754947</v>
      </c>
      <c r="BC1556" s="21">
        <v>0</v>
      </c>
      <c r="BD1556" s="21">
        <v>0</v>
      </c>
      <c r="BE1556" s="18">
        <v>46234</v>
      </c>
      <c r="BF1556" s="18">
        <v>46234</v>
      </c>
      <c r="BG1556" s="30">
        <v>206</v>
      </c>
      <c r="BH1556" s="62" t="s">
        <v>95</v>
      </c>
      <c r="BI1556" s="17" t="s">
        <v>89</v>
      </c>
      <c r="BJ1556" s="17" t="s">
        <v>97</v>
      </c>
      <c r="BK1556" s="20" t="s">
        <v>12797</v>
      </c>
      <c r="BL1556" s="17" t="s">
        <v>99</v>
      </c>
      <c r="BM1556" s="18">
        <v>45950</v>
      </c>
      <c r="BN1556" s="17" t="s">
        <v>12480</v>
      </c>
      <c r="BO1556" s="18">
        <v>45953</v>
      </c>
      <c r="BP1556" s="16" t="s">
        <v>163</v>
      </c>
      <c r="BQ1556" s="16" t="s">
        <v>6393</v>
      </c>
      <c r="BR1556" s="17" t="s">
        <v>164</v>
      </c>
      <c r="BS1556" s="17" t="s">
        <v>95</v>
      </c>
      <c r="BT1556" s="17" t="s">
        <v>245</v>
      </c>
      <c r="BU1556" s="17" t="s">
        <v>95</v>
      </c>
      <c r="BV1556" s="17" t="s">
        <v>117</v>
      </c>
      <c r="BW1556" s="16" t="s">
        <v>5328</v>
      </c>
      <c r="BX1556" s="65" t="s">
        <v>12798</v>
      </c>
      <c r="BY1556" s="92" t="s">
        <v>810</v>
      </c>
      <c r="BZ1556" s="92" t="s">
        <v>249</v>
      </c>
      <c r="CA1556" s="92" t="s">
        <v>1625</v>
      </c>
      <c r="CB1556" s="92" t="s">
        <v>631</v>
      </c>
      <c r="CC1556" s="122">
        <f t="shared" si="220"/>
        <v>0</v>
      </c>
    </row>
    <row r="1557" spans="1:81" ht="95.25" customHeight="1" x14ac:dyDescent="0.25">
      <c r="A1557" s="66">
        <v>1534</v>
      </c>
      <c r="B1557" s="16">
        <v>80161500</v>
      </c>
      <c r="C1557" s="16" t="s">
        <v>12799</v>
      </c>
      <c r="D1557" s="16" t="s">
        <v>12800</v>
      </c>
      <c r="E1557" s="16" t="s">
        <v>131</v>
      </c>
      <c r="F1557" s="18">
        <v>45933</v>
      </c>
      <c r="G1557" s="16" t="s">
        <v>5332</v>
      </c>
      <c r="H1557" s="79" t="s">
        <v>85</v>
      </c>
      <c r="I1557" s="79" t="s">
        <v>86</v>
      </c>
      <c r="J1557" s="79" t="s">
        <v>87</v>
      </c>
      <c r="K1557" s="16">
        <v>1010224435</v>
      </c>
      <c r="L1557" s="20">
        <v>1</v>
      </c>
      <c r="M1557" s="17" t="s">
        <v>88</v>
      </c>
      <c r="N1557" s="17" t="s">
        <v>89</v>
      </c>
      <c r="O1557" s="16" t="s">
        <v>12791</v>
      </c>
      <c r="P1557" s="17" t="s">
        <v>91</v>
      </c>
      <c r="Q1557" s="17" t="s">
        <v>92</v>
      </c>
      <c r="R1557" s="17" t="s">
        <v>1619</v>
      </c>
      <c r="S1557" s="16" t="s">
        <v>1620</v>
      </c>
      <c r="T1557" s="20">
        <v>75091192</v>
      </c>
      <c r="U1557" s="17" t="s">
        <v>759</v>
      </c>
      <c r="V1557" s="17" t="s">
        <v>95</v>
      </c>
      <c r="W1557" s="17" t="s">
        <v>95</v>
      </c>
      <c r="X1557" s="17" t="s">
        <v>95</v>
      </c>
      <c r="Y1557" s="17" t="s">
        <v>96</v>
      </c>
      <c r="Z1557" s="21">
        <v>81665088</v>
      </c>
      <c r="AA1557" s="33">
        <v>81665088</v>
      </c>
      <c r="AB1557" s="22" t="s">
        <v>95</v>
      </c>
      <c r="AC1557" s="33">
        <v>8536421</v>
      </c>
      <c r="AD1557" s="33">
        <v>8536421</v>
      </c>
      <c r="AE1557" s="20">
        <v>227325</v>
      </c>
      <c r="AF1557" s="20">
        <v>854625</v>
      </c>
      <c r="AG1557" s="7">
        <v>2022011000068</v>
      </c>
      <c r="AH1557" s="18">
        <v>45947</v>
      </c>
      <c r="AI1557" s="18">
        <v>45953</v>
      </c>
      <c r="AJ1557" s="17" t="s">
        <v>95</v>
      </c>
      <c r="AK1557" s="17" t="s">
        <v>95</v>
      </c>
      <c r="AL1557" s="16" t="s">
        <v>95</v>
      </c>
      <c r="AM1557" s="16" t="s">
        <v>95</v>
      </c>
      <c r="AN1557" s="18" t="s">
        <v>95</v>
      </c>
      <c r="AO1557" s="21">
        <v>0</v>
      </c>
      <c r="AP1557" s="18" t="s">
        <v>95</v>
      </c>
      <c r="AQ1557" s="21">
        <v>0</v>
      </c>
      <c r="AR1557" s="17" t="s">
        <v>95</v>
      </c>
      <c r="AS1557" s="21">
        <v>0</v>
      </c>
      <c r="AT1557" s="17" t="s">
        <v>95</v>
      </c>
      <c r="AU1557" s="26">
        <v>0</v>
      </c>
      <c r="AV1557" s="17" t="s">
        <v>95</v>
      </c>
      <c r="AW1557" s="20">
        <v>0</v>
      </c>
      <c r="AX1557" s="18" t="s">
        <v>95</v>
      </c>
      <c r="AY1557" s="4">
        <f t="shared" si="219"/>
        <v>0</v>
      </c>
      <c r="AZ1557" s="11">
        <f t="shared" si="217"/>
        <v>81665088</v>
      </c>
      <c r="BA1557" s="8">
        <f t="shared" si="218"/>
        <v>59754947</v>
      </c>
      <c r="BB1557" s="21">
        <v>59754947</v>
      </c>
      <c r="BC1557" s="21">
        <v>0</v>
      </c>
      <c r="BD1557" s="21">
        <v>0</v>
      </c>
      <c r="BE1557" s="18">
        <v>46234</v>
      </c>
      <c r="BF1557" s="18">
        <v>46234</v>
      </c>
      <c r="BG1557" s="30">
        <v>206</v>
      </c>
      <c r="BH1557" s="62" t="s">
        <v>95</v>
      </c>
      <c r="BI1557" s="17" t="s">
        <v>89</v>
      </c>
      <c r="BJ1557" s="17" t="s">
        <v>97</v>
      </c>
      <c r="BK1557" s="20" t="s">
        <v>12801</v>
      </c>
      <c r="BL1557" s="17" t="s">
        <v>99</v>
      </c>
      <c r="BM1557" s="18">
        <v>45950</v>
      </c>
      <c r="BN1557" s="17" t="s">
        <v>12480</v>
      </c>
      <c r="BO1557" s="18">
        <v>45953</v>
      </c>
      <c r="BP1557" s="16" t="s">
        <v>163</v>
      </c>
      <c r="BQ1557" s="16" t="s">
        <v>6393</v>
      </c>
      <c r="BR1557" s="17" t="s">
        <v>164</v>
      </c>
      <c r="BS1557" s="17" t="s">
        <v>95</v>
      </c>
      <c r="BT1557" s="17" t="s">
        <v>245</v>
      </c>
      <c r="BU1557" s="17" t="s">
        <v>95</v>
      </c>
      <c r="BV1557" s="5" t="s">
        <v>105</v>
      </c>
      <c r="BW1557" s="16" t="s">
        <v>5335</v>
      </c>
      <c r="BX1557" s="65" t="s">
        <v>12802</v>
      </c>
      <c r="BY1557" s="92" t="s">
        <v>810</v>
      </c>
      <c r="BZ1557" s="92" t="s">
        <v>249</v>
      </c>
      <c r="CA1557" s="92" t="s">
        <v>1625</v>
      </c>
      <c r="CB1557" s="92" t="s">
        <v>631</v>
      </c>
      <c r="CC1557" s="122">
        <f t="shared" si="220"/>
        <v>0</v>
      </c>
    </row>
    <row r="1558" spans="1:81" ht="95.25" customHeight="1" x14ac:dyDescent="0.25">
      <c r="A1558" s="66">
        <v>1535</v>
      </c>
      <c r="B1558" s="16">
        <v>80161500</v>
      </c>
      <c r="C1558" s="16" t="s">
        <v>12803</v>
      </c>
      <c r="D1558" s="16" t="s">
        <v>12804</v>
      </c>
      <c r="E1558" s="16" t="s">
        <v>11224</v>
      </c>
      <c r="F1558" s="18">
        <v>45933</v>
      </c>
      <c r="G1558" s="16" t="s">
        <v>6091</v>
      </c>
      <c r="H1558" s="79" t="s">
        <v>85</v>
      </c>
      <c r="I1558" s="79" t="s">
        <v>86</v>
      </c>
      <c r="J1558" s="79" t="s">
        <v>87</v>
      </c>
      <c r="K1558" s="16">
        <v>1020837162</v>
      </c>
      <c r="L1558" s="20">
        <v>1</v>
      </c>
      <c r="M1558" s="17" t="s">
        <v>88</v>
      </c>
      <c r="N1558" s="17" t="s">
        <v>1107</v>
      </c>
      <c r="O1558" s="16" t="s">
        <v>12805</v>
      </c>
      <c r="P1558" s="17" t="s">
        <v>91</v>
      </c>
      <c r="Q1558" s="17" t="s">
        <v>92</v>
      </c>
      <c r="R1558" s="17" t="s">
        <v>620</v>
      </c>
      <c r="S1558" s="16" t="s">
        <v>1108</v>
      </c>
      <c r="T1558" s="20">
        <v>1020740963</v>
      </c>
      <c r="U1558" s="17" t="s">
        <v>620</v>
      </c>
      <c r="V1558" s="17" t="s">
        <v>95</v>
      </c>
      <c r="W1558" s="17" t="s">
        <v>1195</v>
      </c>
      <c r="X1558" s="17" t="s">
        <v>1109</v>
      </c>
      <c r="Y1558" s="17" t="s">
        <v>96</v>
      </c>
      <c r="Z1558" s="21">
        <v>40832513</v>
      </c>
      <c r="AA1558" s="33">
        <v>40832513</v>
      </c>
      <c r="AB1558" s="22" t="s">
        <v>95</v>
      </c>
      <c r="AC1558" s="33">
        <v>4268208</v>
      </c>
      <c r="AD1558" s="33">
        <v>4268208</v>
      </c>
      <c r="AE1558" s="20">
        <v>192225</v>
      </c>
      <c r="AF1558" s="20">
        <v>835525</v>
      </c>
      <c r="AG1558" s="7">
        <v>2022011000068</v>
      </c>
      <c r="AH1558" s="18">
        <v>45945</v>
      </c>
      <c r="AI1558" s="18">
        <v>45951</v>
      </c>
      <c r="AJ1558" s="17" t="s">
        <v>95</v>
      </c>
      <c r="AK1558" s="17" t="s">
        <v>95</v>
      </c>
      <c r="AL1558" s="16" t="s">
        <v>95</v>
      </c>
      <c r="AM1558" s="16" t="s">
        <v>95</v>
      </c>
      <c r="AN1558" s="18" t="s">
        <v>95</v>
      </c>
      <c r="AO1558" s="21">
        <v>0</v>
      </c>
      <c r="AP1558" s="18" t="s">
        <v>95</v>
      </c>
      <c r="AQ1558" s="21">
        <v>0</v>
      </c>
      <c r="AR1558" s="17" t="s">
        <v>95</v>
      </c>
      <c r="AS1558" s="21">
        <v>0</v>
      </c>
      <c r="AT1558" s="17" t="s">
        <v>95</v>
      </c>
      <c r="AU1558" s="26">
        <v>0</v>
      </c>
      <c r="AV1558" s="17" t="s">
        <v>95</v>
      </c>
      <c r="AW1558" s="20">
        <v>0</v>
      </c>
      <c r="AX1558" s="18" t="s">
        <v>95</v>
      </c>
      <c r="AY1558" s="4">
        <f t="shared" si="219"/>
        <v>0</v>
      </c>
      <c r="AZ1558" s="11">
        <f t="shared" si="217"/>
        <v>40832513</v>
      </c>
      <c r="BA1558" s="8">
        <f t="shared" si="218"/>
        <v>29877456</v>
      </c>
      <c r="BB1558" s="21">
        <v>29877456</v>
      </c>
      <c r="BC1558" s="21">
        <v>0</v>
      </c>
      <c r="BD1558" s="21">
        <v>0</v>
      </c>
      <c r="BE1558" s="18">
        <v>46234</v>
      </c>
      <c r="BF1558" s="18">
        <v>46234</v>
      </c>
      <c r="BG1558" s="30">
        <v>206</v>
      </c>
      <c r="BH1558" s="62" t="s">
        <v>95</v>
      </c>
      <c r="BI1558" s="17" t="s">
        <v>89</v>
      </c>
      <c r="BJ1558" s="17" t="s">
        <v>97</v>
      </c>
      <c r="BK1558" s="20" t="s">
        <v>12806</v>
      </c>
      <c r="BL1558" s="17" t="s">
        <v>12807</v>
      </c>
      <c r="BM1558" s="18">
        <v>45947</v>
      </c>
      <c r="BN1558" s="17" t="s">
        <v>11258</v>
      </c>
      <c r="BO1558" s="18">
        <v>45947</v>
      </c>
      <c r="BP1558" s="16" t="s">
        <v>163</v>
      </c>
      <c r="BQ1558" s="16" t="s">
        <v>6393</v>
      </c>
      <c r="BR1558" s="17" t="s">
        <v>164</v>
      </c>
      <c r="BS1558" s="17" t="s">
        <v>95</v>
      </c>
      <c r="BT1558" s="17" t="s">
        <v>258</v>
      </c>
      <c r="BU1558" s="17" t="s">
        <v>95</v>
      </c>
      <c r="BV1558" s="17" t="s">
        <v>117</v>
      </c>
      <c r="BW1558" s="16" t="s">
        <v>6096</v>
      </c>
      <c r="BX1558" s="65" t="s">
        <v>12808</v>
      </c>
      <c r="BY1558" s="92" t="s">
        <v>630</v>
      </c>
      <c r="BZ1558" s="92" t="s">
        <v>249</v>
      </c>
      <c r="CA1558" s="92" t="s">
        <v>631</v>
      </c>
      <c r="CB1558" s="92" t="s">
        <v>631</v>
      </c>
      <c r="CC1558" s="122">
        <f t="shared" si="220"/>
        <v>0</v>
      </c>
    </row>
    <row r="1559" spans="1:81" ht="95.25" customHeight="1" x14ac:dyDescent="0.25">
      <c r="A1559" s="66">
        <v>1537</v>
      </c>
      <c r="B1559" s="16">
        <v>80161504</v>
      </c>
      <c r="C1559" s="16" t="s">
        <v>12809</v>
      </c>
      <c r="D1559" s="16" t="s">
        <v>12810</v>
      </c>
      <c r="E1559" s="16" t="s">
        <v>506</v>
      </c>
      <c r="F1559" s="18">
        <v>45933</v>
      </c>
      <c r="G1559" s="16" t="s">
        <v>8355</v>
      </c>
      <c r="H1559" s="79" t="s">
        <v>85</v>
      </c>
      <c r="I1559" s="79" t="s">
        <v>86</v>
      </c>
      <c r="J1559" s="79" t="s">
        <v>87</v>
      </c>
      <c r="K1559" s="16">
        <v>15447575</v>
      </c>
      <c r="L1559" s="20">
        <v>7</v>
      </c>
      <c r="M1559" s="17" t="s">
        <v>88</v>
      </c>
      <c r="N1559" s="17" t="s">
        <v>89</v>
      </c>
      <c r="O1559" s="16" t="s">
        <v>12811</v>
      </c>
      <c r="P1559" s="17" t="s">
        <v>239</v>
      </c>
      <c r="Q1559" s="17" t="s">
        <v>240</v>
      </c>
      <c r="R1559" s="17" t="s">
        <v>682</v>
      </c>
      <c r="S1559" s="16" t="s">
        <v>12812</v>
      </c>
      <c r="T1559" s="20">
        <v>79649846</v>
      </c>
      <c r="U1559" s="17" t="s">
        <v>682</v>
      </c>
      <c r="V1559" s="17" t="s">
        <v>95</v>
      </c>
      <c r="W1559" s="17" t="s">
        <v>95</v>
      </c>
      <c r="X1559" s="17" t="s">
        <v>95</v>
      </c>
      <c r="Y1559" s="17" t="s">
        <v>96</v>
      </c>
      <c r="Z1559" s="21">
        <v>119231074</v>
      </c>
      <c r="AA1559" s="33">
        <v>119231074</v>
      </c>
      <c r="AB1559" s="22" t="s">
        <v>95</v>
      </c>
      <c r="AC1559" s="33">
        <v>12463179</v>
      </c>
      <c r="AD1559" s="33">
        <v>12463179</v>
      </c>
      <c r="AE1559" s="20">
        <v>227525</v>
      </c>
      <c r="AF1559" s="20" t="s">
        <v>12813</v>
      </c>
      <c r="AG1559" s="7">
        <v>2022011000068</v>
      </c>
      <c r="AH1559" s="18">
        <v>45947</v>
      </c>
      <c r="AI1559" s="18">
        <v>45951</v>
      </c>
      <c r="AJ1559" s="17" t="s">
        <v>95</v>
      </c>
      <c r="AK1559" s="17" t="s">
        <v>95</v>
      </c>
      <c r="AL1559" s="16" t="s">
        <v>95</v>
      </c>
      <c r="AM1559" s="16" t="s">
        <v>95</v>
      </c>
      <c r="AN1559" s="18" t="s">
        <v>95</v>
      </c>
      <c r="AO1559" s="21">
        <v>0</v>
      </c>
      <c r="AP1559" s="18" t="s">
        <v>95</v>
      </c>
      <c r="AQ1559" s="21">
        <v>0</v>
      </c>
      <c r="AR1559" s="17" t="s">
        <v>95</v>
      </c>
      <c r="AS1559" s="21">
        <v>0</v>
      </c>
      <c r="AT1559" s="17" t="s">
        <v>95</v>
      </c>
      <c r="AU1559" s="26">
        <v>0</v>
      </c>
      <c r="AV1559" s="17" t="s">
        <v>95</v>
      </c>
      <c r="AW1559" s="20">
        <v>0</v>
      </c>
      <c r="AX1559" s="18" t="s">
        <v>95</v>
      </c>
      <c r="AY1559" s="4">
        <f t="shared" si="219"/>
        <v>0</v>
      </c>
      <c r="AZ1559" s="11">
        <f t="shared" si="217"/>
        <v>119231074</v>
      </c>
      <c r="BA1559" s="8">
        <f t="shared" si="218"/>
        <v>87242253</v>
      </c>
      <c r="BB1559" s="21">
        <v>87242253</v>
      </c>
      <c r="BC1559" s="21">
        <v>0</v>
      </c>
      <c r="BD1559" s="21">
        <v>0</v>
      </c>
      <c r="BE1559" s="18">
        <v>46234</v>
      </c>
      <c r="BF1559" s="18">
        <v>46234</v>
      </c>
      <c r="BG1559" s="30">
        <v>206</v>
      </c>
      <c r="BH1559" s="62" t="s">
        <v>95</v>
      </c>
      <c r="BI1559" s="17" t="s">
        <v>89</v>
      </c>
      <c r="BJ1559" s="17" t="s">
        <v>97</v>
      </c>
      <c r="BK1559" s="20" t="s">
        <v>12814</v>
      </c>
      <c r="BL1559" s="17" t="s">
        <v>99</v>
      </c>
      <c r="BM1559" s="18">
        <v>45947</v>
      </c>
      <c r="BN1559" s="17" t="s">
        <v>12815</v>
      </c>
      <c r="BO1559" s="18">
        <v>45950</v>
      </c>
      <c r="BP1559" s="16" t="s">
        <v>163</v>
      </c>
      <c r="BQ1559" s="16" t="s">
        <v>6393</v>
      </c>
      <c r="BR1559" s="17" t="s">
        <v>164</v>
      </c>
      <c r="BS1559" s="17" t="s">
        <v>95</v>
      </c>
      <c r="BT1559" s="17" t="s">
        <v>285</v>
      </c>
      <c r="BU1559" s="17" t="s">
        <v>95</v>
      </c>
      <c r="BV1559" s="17" t="s">
        <v>117</v>
      </c>
      <c r="BW1559" s="16" t="s">
        <v>8360</v>
      </c>
      <c r="BX1559" s="65" t="s">
        <v>12816</v>
      </c>
      <c r="BY1559" s="92" t="s">
        <v>520</v>
      </c>
      <c r="BZ1559" s="92" t="s">
        <v>249</v>
      </c>
      <c r="CA1559" s="92" t="s">
        <v>687</v>
      </c>
      <c r="CB1559" s="92" t="s">
        <v>110</v>
      </c>
      <c r="CC1559" s="122">
        <f t="shared" si="220"/>
        <v>0</v>
      </c>
    </row>
    <row r="1560" spans="1:81" ht="95.25" customHeight="1" x14ac:dyDescent="0.25">
      <c r="A1560" s="66">
        <v>1538</v>
      </c>
      <c r="B1560" s="16">
        <v>80161504</v>
      </c>
      <c r="C1560" s="16" t="s">
        <v>12817</v>
      </c>
      <c r="D1560" s="16" t="s">
        <v>12818</v>
      </c>
      <c r="E1560" s="16" t="s">
        <v>506</v>
      </c>
      <c r="F1560" s="18">
        <v>45933</v>
      </c>
      <c r="G1560" s="16" t="s">
        <v>12819</v>
      </c>
      <c r="H1560" s="79" t="s">
        <v>85</v>
      </c>
      <c r="I1560" s="79" t="s">
        <v>86</v>
      </c>
      <c r="J1560" s="79" t="s">
        <v>87</v>
      </c>
      <c r="K1560" s="16">
        <v>1020795864</v>
      </c>
      <c r="L1560" s="20">
        <v>1</v>
      </c>
      <c r="M1560" s="17" t="s">
        <v>88</v>
      </c>
      <c r="N1560" s="17" t="s">
        <v>89</v>
      </c>
      <c r="O1560" s="16" t="s">
        <v>12820</v>
      </c>
      <c r="P1560" s="17" t="s">
        <v>239</v>
      </c>
      <c r="Q1560" s="17" t="s">
        <v>240</v>
      </c>
      <c r="R1560" s="17" t="s">
        <v>682</v>
      </c>
      <c r="S1560" s="16" t="s">
        <v>12812</v>
      </c>
      <c r="T1560" s="20">
        <v>79649846</v>
      </c>
      <c r="U1560" s="17" t="s">
        <v>682</v>
      </c>
      <c r="V1560" s="17" t="s">
        <v>95</v>
      </c>
      <c r="W1560" s="17" t="s">
        <v>95</v>
      </c>
      <c r="X1560" s="17" t="s">
        <v>95</v>
      </c>
      <c r="Y1560" s="17" t="s">
        <v>96</v>
      </c>
      <c r="Z1560" s="21">
        <v>52265633</v>
      </c>
      <c r="AA1560" s="33">
        <v>52265633</v>
      </c>
      <c r="AB1560" s="22" t="s">
        <v>95</v>
      </c>
      <c r="AC1560" s="33">
        <v>5463307</v>
      </c>
      <c r="AD1560" s="33">
        <v>5463307</v>
      </c>
      <c r="AE1560" s="20">
        <v>227625</v>
      </c>
      <c r="AF1560" s="20">
        <v>840625</v>
      </c>
      <c r="AG1560" s="7">
        <v>2022011000068</v>
      </c>
      <c r="AH1560" s="18">
        <v>45946</v>
      </c>
      <c r="AI1560" s="18">
        <v>45952</v>
      </c>
      <c r="AJ1560" s="17" t="s">
        <v>95</v>
      </c>
      <c r="AK1560" s="17" t="s">
        <v>95</v>
      </c>
      <c r="AL1560" s="16" t="s">
        <v>95</v>
      </c>
      <c r="AM1560" s="16" t="s">
        <v>95</v>
      </c>
      <c r="AN1560" s="18" t="s">
        <v>95</v>
      </c>
      <c r="AO1560" s="21">
        <v>0</v>
      </c>
      <c r="AP1560" s="18" t="s">
        <v>95</v>
      </c>
      <c r="AQ1560" s="21">
        <v>0</v>
      </c>
      <c r="AR1560" s="17" t="s">
        <v>95</v>
      </c>
      <c r="AS1560" s="21">
        <v>0</v>
      </c>
      <c r="AT1560" s="17" t="s">
        <v>95</v>
      </c>
      <c r="AU1560" s="26">
        <v>0</v>
      </c>
      <c r="AV1560" s="17" t="s">
        <v>95</v>
      </c>
      <c r="AW1560" s="20">
        <v>0</v>
      </c>
      <c r="AX1560" s="18" t="s">
        <v>95</v>
      </c>
      <c r="AY1560" s="4">
        <f t="shared" si="219"/>
        <v>0</v>
      </c>
      <c r="AZ1560" s="11">
        <f t="shared" si="217"/>
        <v>52265633</v>
      </c>
      <c r="BA1560" s="8">
        <f t="shared" si="218"/>
        <v>38243149</v>
      </c>
      <c r="BB1560" s="21">
        <v>38243149</v>
      </c>
      <c r="BC1560" s="21">
        <v>0</v>
      </c>
      <c r="BD1560" s="21">
        <v>0</v>
      </c>
      <c r="BE1560" s="18">
        <v>46234</v>
      </c>
      <c r="BF1560" s="18">
        <v>46234</v>
      </c>
      <c r="BG1560" s="30">
        <v>206</v>
      </c>
      <c r="BH1560" s="62" t="s">
        <v>95</v>
      </c>
      <c r="BI1560" s="17" t="s">
        <v>89</v>
      </c>
      <c r="BJ1560" s="17" t="s">
        <v>97</v>
      </c>
      <c r="BK1560" s="20" t="s">
        <v>12821</v>
      </c>
      <c r="BL1560" s="17" t="s">
        <v>12807</v>
      </c>
      <c r="BM1560" s="18">
        <v>45951</v>
      </c>
      <c r="BN1560" s="17" t="s">
        <v>12822</v>
      </c>
      <c r="BO1560" s="18">
        <v>45952</v>
      </c>
      <c r="BP1560" s="16" t="s">
        <v>163</v>
      </c>
      <c r="BQ1560" s="16" t="s">
        <v>6393</v>
      </c>
      <c r="BR1560" s="17" t="s">
        <v>164</v>
      </c>
      <c r="BS1560" s="17" t="s">
        <v>95</v>
      </c>
      <c r="BT1560" s="17" t="s">
        <v>258</v>
      </c>
      <c r="BU1560" s="17" t="s">
        <v>95</v>
      </c>
      <c r="BV1560" s="17" t="s">
        <v>117</v>
      </c>
      <c r="BW1560" s="16" t="s">
        <v>12823</v>
      </c>
      <c r="BX1560" s="65" t="s">
        <v>12824</v>
      </c>
      <c r="BY1560" s="92" t="s">
        <v>520</v>
      </c>
      <c r="BZ1560" s="92" t="s">
        <v>249</v>
      </c>
      <c r="CA1560" s="92" t="s">
        <v>687</v>
      </c>
      <c r="CB1560" s="92" t="s">
        <v>110</v>
      </c>
      <c r="CC1560" s="122">
        <f t="shared" si="220"/>
        <v>0</v>
      </c>
    </row>
    <row r="1561" spans="1:81" ht="95.25" customHeight="1" x14ac:dyDescent="0.25">
      <c r="A1561" s="66">
        <v>2115</v>
      </c>
      <c r="B1561" s="16" t="s">
        <v>12825</v>
      </c>
      <c r="C1561" s="16" t="s">
        <v>12826</v>
      </c>
      <c r="D1561" s="17" t="s">
        <v>12827</v>
      </c>
      <c r="E1561" s="17" t="s">
        <v>4927</v>
      </c>
      <c r="F1561" s="18">
        <v>45946</v>
      </c>
      <c r="G1561" s="17" t="s">
        <v>12828</v>
      </c>
      <c r="H1561" s="17" t="s">
        <v>85</v>
      </c>
      <c r="I1561" s="17" t="s">
        <v>4929</v>
      </c>
      <c r="J1561" s="17" t="s">
        <v>3345</v>
      </c>
      <c r="K1561" s="16">
        <v>830084232</v>
      </c>
      <c r="L1561" s="20">
        <v>3</v>
      </c>
      <c r="M1561" s="17" t="s">
        <v>3346</v>
      </c>
      <c r="N1561" s="17" t="s">
        <v>89</v>
      </c>
      <c r="O1561" s="16" t="s">
        <v>12829</v>
      </c>
      <c r="P1561" s="17" t="s">
        <v>4931</v>
      </c>
      <c r="Q1561" s="17" t="s">
        <v>110</v>
      </c>
      <c r="R1561" s="17" t="s">
        <v>136</v>
      </c>
      <c r="S1561" s="16" t="s">
        <v>137</v>
      </c>
      <c r="T1561" s="20">
        <v>22736411</v>
      </c>
      <c r="U1561" s="17" t="s">
        <v>136</v>
      </c>
      <c r="V1561" s="17" t="s">
        <v>95</v>
      </c>
      <c r="W1561" s="17" t="s">
        <v>95</v>
      </c>
      <c r="X1561" s="17" t="s">
        <v>95</v>
      </c>
      <c r="Y1561" s="17" t="s">
        <v>96</v>
      </c>
      <c r="Z1561" s="21">
        <v>4164134346</v>
      </c>
      <c r="AA1561" s="33">
        <v>3803774346</v>
      </c>
      <c r="AB1561" s="22">
        <v>360360000</v>
      </c>
      <c r="AC1561" s="33" t="s">
        <v>95</v>
      </c>
      <c r="AD1561" s="33" t="s">
        <v>95</v>
      </c>
      <c r="AE1561" s="20">
        <v>258125</v>
      </c>
      <c r="AF1561" s="20">
        <v>896425</v>
      </c>
      <c r="AG1561" s="20">
        <v>2022011000057</v>
      </c>
      <c r="AH1561" s="18">
        <v>45961</v>
      </c>
      <c r="AI1561" s="18">
        <v>45967</v>
      </c>
      <c r="AJ1561" s="17" t="s">
        <v>95</v>
      </c>
      <c r="AK1561" s="17" t="s">
        <v>95</v>
      </c>
      <c r="AL1561" s="17" t="s">
        <v>95</v>
      </c>
      <c r="AM1561" s="17" t="s">
        <v>95</v>
      </c>
      <c r="AN1561" s="17" t="s">
        <v>95</v>
      </c>
      <c r="AO1561" s="21">
        <v>0</v>
      </c>
      <c r="AP1561" s="18" t="s">
        <v>95</v>
      </c>
      <c r="AQ1561" s="21">
        <v>0</v>
      </c>
      <c r="AR1561" s="17" t="s">
        <v>95</v>
      </c>
      <c r="AS1561" s="21">
        <v>0</v>
      </c>
      <c r="AT1561" s="17" t="s">
        <v>95</v>
      </c>
      <c r="AU1561" s="26">
        <v>0</v>
      </c>
      <c r="AV1561" s="17" t="s">
        <v>95</v>
      </c>
      <c r="AW1561" s="20">
        <v>0</v>
      </c>
      <c r="AX1561" s="18" t="s">
        <v>95</v>
      </c>
      <c r="AY1561" s="4">
        <f t="shared" si="219"/>
        <v>0</v>
      </c>
      <c r="AZ1561" s="11">
        <f t="shared" si="217"/>
        <v>4164134346</v>
      </c>
      <c r="BA1561" s="8">
        <f t="shared" si="218"/>
        <v>3365148045</v>
      </c>
      <c r="BB1561" s="21">
        <v>3365148045</v>
      </c>
      <c r="BC1561" s="21">
        <v>0</v>
      </c>
      <c r="BD1561" s="21">
        <v>0</v>
      </c>
      <c r="BE1561" s="18">
        <v>46234</v>
      </c>
      <c r="BF1561" s="18">
        <v>46234</v>
      </c>
      <c r="BG1561" s="30">
        <v>206</v>
      </c>
      <c r="BH1561" s="62" t="s">
        <v>95</v>
      </c>
      <c r="BI1561" s="17" t="s">
        <v>4932</v>
      </c>
      <c r="BJ1561" s="17" t="s">
        <v>4933</v>
      </c>
      <c r="BK1561" s="20" t="s">
        <v>12830</v>
      </c>
      <c r="BL1561" s="17" t="s">
        <v>99</v>
      </c>
      <c r="BM1561" s="18" t="s">
        <v>12831</v>
      </c>
      <c r="BN1561" s="17" t="s">
        <v>12832</v>
      </c>
      <c r="BO1561" s="18">
        <v>45966</v>
      </c>
      <c r="BP1561" s="16" t="s">
        <v>12492</v>
      </c>
      <c r="BQ1561" s="16" t="s">
        <v>6393</v>
      </c>
      <c r="BR1561" s="17" t="s">
        <v>164</v>
      </c>
      <c r="BS1561" s="17" t="s">
        <v>95</v>
      </c>
      <c r="BT1561" s="17" t="s">
        <v>95</v>
      </c>
      <c r="BU1561" s="17" t="s">
        <v>95</v>
      </c>
      <c r="BV1561" s="17" t="s">
        <v>95</v>
      </c>
      <c r="BW1561" s="16" t="s">
        <v>95</v>
      </c>
      <c r="BX1561" s="65" t="s">
        <v>12833</v>
      </c>
      <c r="BY1561" s="92" t="s">
        <v>155</v>
      </c>
      <c r="BZ1561" s="92" t="s">
        <v>109</v>
      </c>
      <c r="CA1561" s="92" t="s">
        <v>135</v>
      </c>
      <c r="CB1561" s="92" t="s">
        <v>110</v>
      </c>
      <c r="CC1561" s="122">
        <f t="shared" si="220"/>
        <v>0</v>
      </c>
    </row>
    <row r="1562" spans="1:81" ht="95.25" customHeight="1" x14ac:dyDescent="0.25">
      <c r="A1562" s="66">
        <v>1541</v>
      </c>
      <c r="B1562" s="16">
        <v>93151507</v>
      </c>
      <c r="C1562" s="16" t="s">
        <v>12834</v>
      </c>
      <c r="D1562" s="16" t="s">
        <v>12835</v>
      </c>
      <c r="E1562" s="16" t="s">
        <v>506</v>
      </c>
      <c r="F1562" s="18">
        <v>45933</v>
      </c>
      <c r="G1562" s="16" t="s">
        <v>7058</v>
      </c>
      <c r="H1562" s="79" t="s">
        <v>85</v>
      </c>
      <c r="I1562" s="79" t="s">
        <v>86</v>
      </c>
      <c r="J1562" s="79" t="s">
        <v>87</v>
      </c>
      <c r="K1562" s="16">
        <v>1010202788</v>
      </c>
      <c r="L1562" s="20">
        <v>1</v>
      </c>
      <c r="M1562" s="17" t="s">
        <v>88</v>
      </c>
      <c r="N1562" s="17" t="s">
        <v>2993</v>
      </c>
      <c r="O1562" s="16" t="s">
        <v>12836</v>
      </c>
      <c r="P1562" s="17" t="s">
        <v>91</v>
      </c>
      <c r="Q1562" s="17" t="s">
        <v>92</v>
      </c>
      <c r="R1562" s="17" t="s">
        <v>620</v>
      </c>
      <c r="S1562" s="16" t="s">
        <v>12547</v>
      </c>
      <c r="T1562" s="20">
        <v>1010180313</v>
      </c>
      <c r="U1562" s="17" t="s">
        <v>620</v>
      </c>
      <c r="V1562" s="17" t="s">
        <v>95</v>
      </c>
      <c r="W1562" s="17" t="s">
        <v>622</v>
      </c>
      <c r="X1562" s="17" t="s">
        <v>623</v>
      </c>
      <c r="Y1562" s="17" t="s">
        <v>96</v>
      </c>
      <c r="Z1562" s="21">
        <v>47365736</v>
      </c>
      <c r="AA1562" s="33">
        <v>47365736</v>
      </c>
      <c r="AB1562" s="22" t="s">
        <v>95</v>
      </c>
      <c r="AC1562" s="33">
        <v>4951123</v>
      </c>
      <c r="AD1562" s="33">
        <v>4951123</v>
      </c>
      <c r="AE1562" s="20">
        <v>192425</v>
      </c>
      <c r="AF1562" s="20">
        <v>860425</v>
      </c>
      <c r="AG1562" s="7">
        <v>2022011000068</v>
      </c>
      <c r="AH1562" s="18">
        <v>45950</v>
      </c>
      <c r="AI1562" s="18">
        <v>45952</v>
      </c>
      <c r="AJ1562" s="17" t="s">
        <v>95</v>
      </c>
      <c r="AK1562" s="17" t="s">
        <v>95</v>
      </c>
      <c r="AL1562" s="16" t="s">
        <v>95</v>
      </c>
      <c r="AM1562" s="16" t="s">
        <v>95</v>
      </c>
      <c r="AN1562" s="18" t="s">
        <v>95</v>
      </c>
      <c r="AO1562" s="21">
        <v>0</v>
      </c>
      <c r="AP1562" s="18" t="s">
        <v>95</v>
      </c>
      <c r="AQ1562" s="21">
        <v>0</v>
      </c>
      <c r="AR1562" s="17" t="s">
        <v>95</v>
      </c>
      <c r="AS1562" s="21">
        <v>0</v>
      </c>
      <c r="AT1562" s="17" t="s">
        <v>95</v>
      </c>
      <c r="AU1562" s="26">
        <v>0</v>
      </c>
      <c r="AV1562" s="17" t="s">
        <v>95</v>
      </c>
      <c r="AW1562" s="20">
        <v>0</v>
      </c>
      <c r="AX1562" s="18" t="s">
        <v>95</v>
      </c>
      <c r="AY1562" s="4">
        <f t="shared" si="219"/>
        <v>0</v>
      </c>
      <c r="AZ1562" s="11">
        <f t="shared" si="217"/>
        <v>47365736</v>
      </c>
      <c r="BA1562" s="8">
        <f t="shared" si="218"/>
        <v>34657861</v>
      </c>
      <c r="BB1562" s="21">
        <v>34657861</v>
      </c>
      <c r="BC1562" s="21">
        <v>0</v>
      </c>
      <c r="BD1562" s="21">
        <v>0</v>
      </c>
      <c r="BE1562" s="18">
        <v>46234</v>
      </c>
      <c r="BF1562" s="18">
        <v>46234</v>
      </c>
      <c r="BG1562" s="30">
        <v>206</v>
      </c>
      <c r="BH1562" s="62" t="s">
        <v>95</v>
      </c>
      <c r="BI1562" s="17" t="s">
        <v>89</v>
      </c>
      <c r="BJ1562" s="17" t="s">
        <v>97</v>
      </c>
      <c r="BK1562" s="20" t="s">
        <v>12837</v>
      </c>
      <c r="BL1562" s="17" t="s">
        <v>99</v>
      </c>
      <c r="BM1562" s="18">
        <v>45950</v>
      </c>
      <c r="BN1562" s="17" t="s">
        <v>12838</v>
      </c>
      <c r="BO1562" s="18">
        <v>45951</v>
      </c>
      <c r="BP1562" s="16" t="s">
        <v>163</v>
      </c>
      <c r="BQ1562" s="16" t="s">
        <v>6393</v>
      </c>
      <c r="BR1562" s="17" t="s">
        <v>164</v>
      </c>
      <c r="BS1562" s="17" t="s">
        <v>95</v>
      </c>
      <c r="BT1562" s="17" t="s">
        <v>627</v>
      </c>
      <c r="BU1562" s="17" t="s">
        <v>95</v>
      </c>
      <c r="BV1562" s="17" t="s">
        <v>117</v>
      </c>
      <c r="BW1562" s="16" t="s">
        <v>7063</v>
      </c>
      <c r="BX1562" s="65" t="s">
        <v>12839</v>
      </c>
      <c r="BY1562" s="92" t="s">
        <v>630</v>
      </c>
      <c r="BZ1562" s="92" t="s">
        <v>249</v>
      </c>
      <c r="CA1562" s="92" t="s">
        <v>631</v>
      </c>
      <c r="CB1562" s="92" t="s">
        <v>631</v>
      </c>
      <c r="CC1562" s="122">
        <f t="shared" si="220"/>
        <v>0</v>
      </c>
    </row>
    <row r="1563" spans="1:81" ht="95.25" customHeight="1" x14ac:dyDescent="0.25">
      <c r="A1563" s="66">
        <v>1542</v>
      </c>
      <c r="B1563" s="16">
        <v>93151507</v>
      </c>
      <c r="C1563" s="104" t="s">
        <v>12840</v>
      </c>
      <c r="D1563" s="16" t="s">
        <v>12841</v>
      </c>
      <c r="E1563" s="16" t="s">
        <v>506</v>
      </c>
      <c r="F1563" s="18">
        <v>45933</v>
      </c>
      <c r="G1563" s="16" t="s">
        <v>6580</v>
      </c>
      <c r="H1563" s="79" t="s">
        <v>85</v>
      </c>
      <c r="I1563" s="79" t="s">
        <v>86</v>
      </c>
      <c r="J1563" s="79" t="s">
        <v>87</v>
      </c>
      <c r="K1563" s="16">
        <v>1083007466</v>
      </c>
      <c r="L1563" s="20">
        <v>3</v>
      </c>
      <c r="M1563" s="17" t="s">
        <v>88</v>
      </c>
      <c r="N1563" s="17" t="s">
        <v>89</v>
      </c>
      <c r="O1563" s="16" t="s">
        <v>12842</v>
      </c>
      <c r="P1563" s="17" t="s">
        <v>91</v>
      </c>
      <c r="Q1563" s="17" t="s">
        <v>92</v>
      </c>
      <c r="R1563" s="17" t="s">
        <v>620</v>
      </c>
      <c r="S1563" s="16" t="s">
        <v>12843</v>
      </c>
      <c r="T1563" s="20">
        <v>43492535</v>
      </c>
      <c r="U1563" s="17" t="s">
        <v>620</v>
      </c>
      <c r="V1563" s="17" t="s">
        <v>95</v>
      </c>
      <c r="W1563" s="17" t="s">
        <v>622</v>
      </c>
      <c r="X1563" s="17" t="s">
        <v>6137</v>
      </c>
      <c r="Y1563" s="17" t="s">
        <v>96</v>
      </c>
      <c r="Z1563" s="21">
        <v>47365736</v>
      </c>
      <c r="AA1563" s="33">
        <v>47365736</v>
      </c>
      <c r="AB1563" s="22" t="s">
        <v>95</v>
      </c>
      <c r="AC1563" s="33">
        <v>4951123</v>
      </c>
      <c r="AD1563" s="33">
        <v>4951123</v>
      </c>
      <c r="AE1563" s="20">
        <v>192525</v>
      </c>
      <c r="AF1563" s="20">
        <v>840725</v>
      </c>
      <c r="AG1563" s="7">
        <v>2022011000068</v>
      </c>
      <c r="AH1563" s="18">
        <v>45946</v>
      </c>
      <c r="AI1563" s="18">
        <v>45950</v>
      </c>
      <c r="AJ1563" s="17" t="s">
        <v>95</v>
      </c>
      <c r="AK1563" s="17" t="s">
        <v>95</v>
      </c>
      <c r="AL1563" s="16" t="s">
        <v>95</v>
      </c>
      <c r="AM1563" s="16" t="s">
        <v>95</v>
      </c>
      <c r="AN1563" s="18" t="s">
        <v>95</v>
      </c>
      <c r="AO1563" s="21">
        <v>0</v>
      </c>
      <c r="AP1563" s="18" t="s">
        <v>95</v>
      </c>
      <c r="AQ1563" s="21">
        <v>0</v>
      </c>
      <c r="AR1563" s="17" t="s">
        <v>95</v>
      </c>
      <c r="AS1563" s="21">
        <v>0</v>
      </c>
      <c r="AT1563" s="17" t="s">
        <v>95</v>
      </c>
      <c r="AU1563" s="26">
        <v>0</v>
      </c>
      <c r="AV1563" s="17" t="s">
        <v>95</v>
      </c>
      <c r="AW1563" s="20">
        <v>0</v>
      </c>
      <c r="AX1563" s="18" t="s">
        <v>95</v>
      </c>
      <c r="AY1563" s="4">
        <f t="shared" si="219"/>
        <v>-193</v>
      </c>
      <c r="AZ1563" s="11">
        <f t="shared" si="217"/>
        <v>47365736</v>
      </c>
      <c r="BA1563" s="8">
        <f t="shared" si="218"/>
        <v>34657861</v>
      </c>
      <c r="BB1563" s="21">
        <v>34657861</v>
      </c>
      <c r="BC1563" s="21">
        <v>0</v>
      </c>
      <c r="BD1563" s="21">
        <v>0</v>
      </c>
      <c r="BE1563" s="18">
        <v>46234</v>
      </c>
      <c r="BF1563" s="18">
        <v>46041</v>
      </c>
      <c r="BG1563" s="30">
        <v>206</v>
      </c>
      <c r="BH1563" s="62">
        <f>BF1563</f>
        <v>46041</v>
      </c>
      <c r="BI1563" s="17" t="s">
        <v>89</v>
      </c>
      <c r="BJ1563" s="17" t="s">
        <v>97</v>
      </c>
      <c r="BK1563" s="20" t="s">
        <v>12844</v>
      </c>
      <c r="BL1563" s="17" t="s">
        <v>12807</v>
      </c>
      <c r="BM1563" s="18">
        <v>45948</v>
      </c>
      <c r="BN1563" s="17" t="s">
        <v>12845</v>
      </c>
      <c r="BO1563" s="18">
        <v>45950</v>
      </c>
      <c r="BP1563" s="16" t="s">
        <v>12846</v>
      </c>
      <c r="BQ1563" s="16" t="s">
        <v>102</v>
      </c>
      <c r="BR1563" s="17" t="s">
        <v>186</v>
      </c>
      <c r="BS1563" s="17" t="s">
        <v>95</v>
      </c>
      <c r="BT1563" s="17" t="s">
        <v>313</v>
      </c>
      <c r="BU1563" s="17" t="s">
        <v>95</v>
      </c>
      <c r="BV1563" s="5" t="s">
        <v>105</v>
      </c>
      <c r="BW1563" s="16" t="s">
        <v>6586</v>
      </c>
      <c r="BX1563" s="65" t="s">
        <v>12847</v>
      </c>
      <c r="BY1563" s="92" t="s">
        <v>630</v>
      </c>
      <c r="BZ1563" s="92" t="s">
        <v>249</v>
      </c>
      <c r="CA1563" s="92" t="s">
        <v>631</v>
      </c>
      <c r="CB1563" s="92" t="s">
        <v>631</v>
      </c>
      <c r="CC1563" s="122">
        <f t="shared" si="220"/>
        <v>0</v>
      </c>
    </row>
    <row r="1564" spans="1:81" ht="95.25" customHeight="1" x14ac:dyDescent="0.25">
      <c r="A1564" s="66">
        <v>1543</v>
      </c>
      <c r="B1564" s="16">
        <v>93151507</v>
      </c>
      <c r="C1564" s="16" t="s">
        <v>12848</v>
      </c>
      <c r="D1564" s="16" t="s">
        <v>12849</v>
      </c>
      <c r="E1564" s="16" t="s">
        <v>506</v>
      </c>
      <c r="F1564" s="18">
        <v>45933</v>
      </c>
      <c r="G1564" s="16" t="s">
        <v>6134</v>
      </c>
      <c r="H1564" s="79" t="s">
        <v>85</v>
      </c>
      <c r="I1564" s="79" t="s">
        <v>86</v>
      </c>
      <c r="J1564" s="79" t="s">
        <v>87</v>
      </c>
      <c r="K1564" s="16">
        <v>1010122143</v>
      </c>
      <c r="L1564" s="20">
        <v>6</v>
      </c>
      <c r="M1564" s="17" t="s">
        <v>88</v>
      </c>
      <c r="N1564" s="17" t="s">
        <v>89</v>
      </c>
      <c r="O1564" s="16" t="s">
        <v>12850</v>
      </c>
      <c r="P1564" s="17" t="s">
        <v>91</v>
      </c>
      <c r="Q1564" s="17" t="s">
        <v>92</v>
      </c>
      <c r="R1564" s="17" t="s">
        <v>620</v>
      </c>
      <c r="S1564" s="16" t="s">
        <v>12843</v>
      </c>
      <c r="T1564" s="20">
        <v>43492535</v>
      </c>
      <c r="U1564" s="17" t="s">
        <v>620</v>
      </c>
      <c r="V1564" s="17" t="s">
        <v>95</v>
      </c>
      <c r="W1564" s="17" t="s">
        <v>622</v>
      </c>
      <c r="X1564" s="17" t="s">
        <v>6137</v>
      </c>
      <c r="Y1564" s="17" t="s">
        <v>96</v>
      </c>
      <c r="Z1564" s="21">
        <v>47365736</v>
      </c>
      <c r="AA1564" s="33">
        <v>47365736</v>
      </c>
      <c r="AB1564" s="22" t="s">
        <v>95</v>
      </c>
      <c r="AC1564" s="33">
        <v>4951123</v>
      </c>
      <c r="AD1564" s="33">
        <v>4951123</v>
      </c>
      <c r="AE1564" s="20" t="s">
        <v>12851</v>
      </c>
      <c r="AF1564" s="20" t="s">
        <v>12852</v>
      </c>
      <c r="AG1564" s="7">
        <v>2022011000068</v>
      </c>
      <c r="AH1564" s="18">
        <v>45946</v>
      </c>
      <c r="AI1564" s="18">
        <v>45950</v>
      </c>
      <c r="AJ1564" s="17" t="s">
        <v>95</v>
      </c>
      <c r="AK1564" s="17" t="s">
        <v>95</v>
      </c>
      <c r="AL1564" s="16" t="s">
        <v>95</v>
      </c>
      <c r="AM1564" s="16" t="s">
        <v>95</v>
      </c>
      <c r="AN1564" s="18" t="s">
        <v>95</v>
      </c>
      <c r="AO1564" s="21">
        <v>0</v>
      </c>
      <c r="AP1564" s="18" t="s">
        <v>95</v>
      </c>
      <c r="AQ1564" s="21">
        <v>0</v>
      </c>
      <c r="AR1564" s="17" t="s">
        <v>95</v>
      </c>
      <c r="AS1564" s="21">
        <v>0</v>
      </c>
      <c r="AT1564" s="17" t="s">
        <v>95</v>
      </c>
      <c r="AU1564" s="26">
        <v>0</v>
      </c>
      <c r="AV1564" s="17" t="s">
        <v>95</v>
      </c>
      <c r="AW1564" s="20">
        <v>0</v>
      </c>
      <c r="AX1564" s="18" t="s">
        <v>95</v>
      </c>
      <c r="AY1564" s="4">
        <f t="shared" si="219"/>
        <v>0</v>
      </c>
      <c r="AZ1564" s="11">
        <f t="shared" si="217"/>
        <v>47365736</v>
      </c>
      <c r="BA1564" s="8">
        <f t="shared" si="218"/>
        <v>34657861</v>
      </c>
      <c r="BB1564" s="21">
        <v>34657861</v>
      </c>
      <c r="BC1564" s="21">
        <v>0</v>
      </c>
      <c r="BD1564" s="21">
        <v>0</v>
      </c>
      <c r="BE1564" s="18">
        <v>46234</v>
      </c>
      <c r="BF1564" s="18">
        <v>46234</v>
      </c>
      <c r="BG1564" s="30">
        <v>206</v>
      </c>
      <c r="BH1564" s="62" t="s">
        <v>95</v>
      </c>
      <c r="BI1564" s="17" t="s">
        <v>89</v>
      </c>
      <c r="BJ1564" s="17" t="s">
        <v>97</v>
      </c>
      <c r="BK1564" s="20" t="s">
        <v>12853</v>
      </c>
      <c r="BL1564" s="17" t="s">
        <v>12807</v>
      </c>
      <c r="BM1564" s="18">
        <v>45947</v>
      </c>
      <c r="BN1564" s="17" t="s">
        <v>12497</v>
      </c>
      <c r="BO1564" s="18">
        <v>45950</v>
      </c>
      <c r="BP1564" s="16" t="s">
        <v>163</v>
      </c>
      <c r="BQ1564" s="16" t="s">
        <v>6393</v>
      </c>
      <c r="BR1564" s="17" t="s">
        <v>164</v>
      </c>
      <c r="BS1564" s="17" t="s">
        <v>95</v>
      </c>
      <c r="BT1564" s="17" t="s">
        <v>313</v>
      </c>
      <c r="BU1564" s="17" t="s">
        <v>95</v>
      </c>
      <c r="BV1564" s="5" t="s">
        <v>105</v>
      </c>
      <c r="BW1564" s="16" t="s">
        <v>6142</v>
      </c>
      <c r="BX1564" s="65" t="s">
        <v>12854</v>
      </c>
      <c r="BY1564" s="92" t="s">
        <v>630</v>
      </c>
      <c r="BZ1564" s="92" t="s">
        <v>249</v>
      </c>
      <c r="CA1564" s="92" t="s">
        <v>631</v>
      </c>
      <c r="CB1564" s="92" t="s">
        <v>631</v>
      </c>
      <c r="CC1564" s="122">
        <f t="shared" si="220"/>
        <v>0</v>
      </c>
    </row>
    <row r="1565" spans="1:81" ht="95.25" customHeight="1" x14ac:dyDescent="0.25">
      <c r="A1565" s="66">
        <v>1546</v>
      </c>
      <c r="B1565" s="16">
        <v>80121500</v>
      </c>
      <c r="C1565" s="16" t="s">
        <v>12855</v>
      </c>
      <c r="D1565" s="16" t="s">
        <v>12856</v>
      </c>
      <c r="E1565" s="16" t="s">
        <v>11750</v>
      </c>
      <c r="F1565" s="18">
        <v>45933</v>
      </c>
      <c r="G1565" s="16" t="s">
        <v>10514</v>
      </c>
      <c r="H1565" s="79" t="s">
        <v>85</v>
      </c>
      <c r="I1565" s="79" t="s">
        <v>86</v>
      </c>
      <c r="J1565" s="79" t="s">
        <v>87</v>
      </c>
      <c r="K1565" s="16">
        <v>1013665305</v>
      </c>
      <c r="L1565" s="20">
        <v>3</v>
      </c>
      <c r="M1565" s="17" t="s">
        <v>88</v>
      </c>
      <c r="N1565" s="17" t="s">
        <v>89</v>
      </c>
      <c r="O1565" s="16" t="s">
        <v>12857</v>
      </c>
      <c r="P1565" s="17" t="s">
        <v>91</v>
      </c>
      <c r="Q1565" s="17" t="s">
        <v>92</v>
      </c>
      <c r="R1565" s="17" t="s">
        <v>620</v>
      </c>
      <c r="S1565" s="16" t="s">
        <v>12858</v>
      </c>
      <c r="T1565" s="20">
        <v>43253855</v>
      </c>
      <c r="U1565" s="17" t="s">
        <v>620</v>
      </c>
      <c r="V1565" s="17" t="s">
        <v>95</v>
      </c>
      <c r="W1565" s="17" t="s">
        <v>3331</v>
      </c>
      <c r="X1565" s="17" t="s">
        <v>3330</v>
      </c>
      <c r="Y1565" s="17" t="s">
        <v>96</v>
      </c>
      <c r="Z1565" s="21">
        <v>58798874</v>
      </c>
      <c r="AA1565" s="33">
        <v>58798874</v>
      </c>
      <c r="AB1565" s="22" t="s">
        <v>95</v>
      </c>
      <c r="AC1565" s="33">
        <v>6146224</v>
      </c>
      <c r="AD1565" s="33">
        <v>6146224</v>
      </c>
      <c r="AE1565" s="20">
        <v>227925</v>
      </c>
      <c r="AF1565" s="20" t="s">
        <v>12859</v>
      </c>
      <c r="AG1565" s="7">
        <v>2022011000068</v>
      </c>
      <c r="AH1565" s="18">
        <v>45945</v>
      </c>
      <c r="AI1565" s="18">
        <v>45962</v>
      </c>
      <c r="AJ1565" s="17" t="s">
        <v>95</v>
      </c>
      <c r="AK1565" s="17" t="s">
        <v>95</v>
      </c>
      <c r="AL1565" s="16" t="s">
        <v>95</v>
      </c>
      <c r="AM1565" s="16" t="s">
        <v>95</v>
      </c>
      <c r="AN1565" s="18" t="s">
        <v>95</v>
      </c>
      <c r="AO1565" s="21">
        <v>0</v>
      </c>
      <c r="AP1565" s="18" t="s">
        <v>95</v>
      </c>
      <c r="AQ1565" s="21">
        <v>0</v>
      </c>
      <c r="AR1565" s="17" t="s">
        <v>95</v>
      </c>
      <c r="AS1565" s="21">
        <v>0</v>
      </c>
      <c r="AT1565" s="17" t="s">
        <v>95</v>
      </c>
      <c r="AU1565" s="26">
        <v>0</v>
      </c>
      <c r="AV1565" s="17" t="s">
        <v>95</v>
      </c>
      <c r="AW1565" s="20">
        <v>0</v>
      </c>
      <c r="AX1565" s="18" t="s">
        <v>95</v>
      </c>
      <c r="AY1565" s="4">
        <f t="shared" si="219"/>
        <v>0</v>
      </c>
      <c r="AZ1565" s="11">
        <f t="shared" si="217"/>
        <v>58798874</v>
      </c>
      <c r="BA1565" s="8">
        <f t="shared" si="218"/>
        <v>43023568</v>
      </c>
      <c r="BB1565" s="21">
        <v>43023568</v>
      </c>
      <c r="BC1565" s="21">
        <v>0</v>
      </c>
      <c r="BD1565" s="21">
        <v>0</v>
      </c>
      <c r="BE1565" s="18">
        <v>46234</v>
      </c>
      <c r="BF1565" s="18">
        <v>46234</v>
      </c>
      <c r="BG1565" s="30">
        <v>206</v>
      </c>
      <c r="BH1565" s="62" t="s">
        <v>95</v>
      </c>
      <c r="BI1565" s="17" t="s">
        <v>89</v>
      </c>
      <c r="BJ1565" s="17" t="s">
        <v>97</v>
      </c>
      <c r="BK1565" s="20" t="s">
        <v>12860</v>
      </c>
      <c r="BL1565" s="17" t="s">
        <v>99</v>
      </c>
      <c r="BM1565" s="18">
        <v>45961</v>
      </c>
      <c r="BN1565" s="17" t="s">
        <v>11258</v>
      </c>
      <c r="BO1565" s="18">
        <v>45961</v>
      </c>
      <c r="BP1565" s="16" t="s">
        <v>163</v>
      </c>
      <c r="BQ1565" s="16" t="s">
        <v>6393</v>
      </c>
      <c r="BR1565" s="17" t="s">
        <v>164</v>
      </c>
      <c r="BS1565" s="17" t="s">
        <v>95</v>
      </c>
      <c r="BT1565" s="17" t="s">
        <v>2552</v>
      </c>
      <c r="BU1565" s="17" t="s">
        <v>95</v>
      </c>
      <c r="BV1565" s="5" t="s">
        <v>105</v>
      </c>
      <c r="BW1565" s="16" t="s">
        <v>10519</v>
      </c>
      <c r="BX1565" s="65" t="s">
        <v>12861</v>
      </c>
      <c r="BY1565" s="92" t="s">
        <v>1040</v>
      </c>
      <c r="BZ1565" s="92" t="s">
        <v>249</v>
      </c>
      <c r="CA1565" s="92" t="s">
        <v>631</v>
      </c>
      <c r="CB1565" s="92" t="s">
        <v>631</v>
      </c>
      <c r="CC1565" s="122">
        <f t="shared" si="220"/>
        <v>0</v>
      </c>
    </row>
    <row r="1566" spans="1:81" ht="95.25" customHeight="1" x14ac:dyDescent="0.25">
      <c r="A1566" s="66">
        <v>1547</v>
      </c>
      <c r="B1566" s="16">
        <v>80121500</v>
      </c>
      <c r="C1566" s="16" t="s">
        <v>12862</v>
      </c>
      <c r="D1566" s="16" t="s">
        <v>12863</v>
      </c>
      <c r="E1566" s="16" t="s">
        <v>83</v>
      </c>
      <c r="F1566" s="18">
        <v>45933</v>
      </c>
      <c r="G1566" s="16" t="s">
        <v>9094</v>
      </c>
      <c r="H1566" s="79" t="s">
        <v>85</v>
      </c>
      <c r="I1566" s="79" t="s">
        <v>86</v>
      </c>
      <c r="J1566" s="79" t="s">
        <v>87</v>
      </c>
      <c r="K1566" s="16">
        <v>1020838409</v>
      </c>
      <c r="L1566" s="20">
        <v>1</v>
      </c>
      <c r="M1566" s="17" t="s">
        <v>88</v>
      </c>
      <c r="N1566" s="17" t="s">
        <v>89</v>
      </c>
      <c r="O1566" s="16" t="s">
        <v>9095</v>
      </c>
      <c r="P1566" s="17" t="s">
        <v>91</v>
      </c>
      <c r="Q1566" s="17" t="s">
        <v>92</v>
      </c>
      <c r="R1566" s="17" t="s">
        <v>620</v>
      </c>
      <c r="S1566" s="16" t="s">
        <v>9096</v>
      </c>
      <c r="T1566" s="20">
        <v>79959768</v>
      </c>
      <c r="U1566" s="17" t="s">
        <v>620</v>
      </c>
      <c r="V1566" s="17" t="s">
        <v>95</v>
      </c>
      <c r="W1566" s="17" t="s">
        <v>9097</v>
      </c>
      <c r="X1566" s="17" t="s">
        <v>9098</v>
      </c>
      <c r="Y1566" s="17" t="s">
        <v>96</v>
      </c>
      <c r="Z1566" s="21">
        <v>47365736</v>
      </c>
      <c r="AA1566" s="33">
        <v>47365736</v>
      </c>
      <c r="AB1566" s="22" t="s">
        <v>95</v>
      </c>
      <c r="AC1566" s="33">
        <v>4951123</v>
      </c>
      <c r="AD1566" s="33">
        <v>4951123</v>
      </c>
      <c r="AE1566" s="20">
        <v>192825</v>
      </c>
      <c r="AF1566" s="20" t="s">
        <v>12864</v>
      </c>
      <c r="AG1566" s="7">
        <v>2022011000068</v>
      </c>
      <c r="AH1566" s="18">
        <v>45952</v>
      </c>
      <c r="AI1566" s="18">
        <v>45954</v>
      </c>
      <c r="AJ1566" s="17" t="s">
        <v>95</v>
      </c>
      <c r="AK1566" s="17" t="s">
        <v>95</v>
      </c>
      <c r="AL1566" s="16" t="s">
        <v>95</v>
      </c>
      <c r="AM1566" s="16" t="s">
        <v>95</v>
      </c>
      <c r="AN1566" s="18" t="s">
        <v>95</v>
      </c>
      <c r="AO1566" s="21">
        <v>0</v>
      </c>
      <c r="AP1566" s="18" t="s">
        <v>95</v>
      </c>
      <c r="AQ1566" s="21">
        <v>0</v>
      </c>
      <c r="AR1566" s="17" t="s">
        <v>95</v>
      </c>
      <c r="AS1566" s="21">
        <v>0</v>
      </c>
      <c r="AT1566" s="17" t="s">
        <v>95</v>
      </c>
      <c r="AU1566" s="26">
        <v>0</v>
      </c>
      <c r="AV1566" s="17" t="s">
        <v>95</v>
      </c>
      <c r="AW1566" s="20">
        <v>0</v>
      </c>
      <c r="AX1566" s="18" t="s">
        <v>95</v>
      </c>
      <c r="AY1566" s="4">
        <f t="shared" si="219"/>
        <v>0</v>
      </c>
      <c r="AZ1566" s="11">
        <f t="shared" si="217"/>
        <v>47365736</v>
      </c>
      <c r="BA1566" s="8">
        <f t="shared" si="218"/>
        <v>34657861</v>
      </c>
      <c r="BB1566" s="21">
        <v>34657861</v>
      </c>
      <c r="BC1566" s="21">
        <v>0</v>
      </c>
      <c r="BD1566" s="21">
        <v>0</v>
      </c>
      <c r="BE1566" s="18">
        <v>46234</v>
      </c>
      <c r="BF1566" s="18">
        <v>46234</v>
      </c>
      <c r="BG1566" s="30">
        <v>206</v>
      </c>
      <c r="BH1566" s="62" t="s">
        <v>95</v>
      </c>
      <c r="BI1566" s="17" t="s">
        <v>89</v>
      </c>
      <c r="BJ1566" s="17" t="s">
        <v>97</v>
      </c>
      <c r="BK1566" s="20">
        <v>4376955</v>
      </c>
      <c r="BL1566" s="17" t="s">
        <v>6544</v>
      </c>
      <c r="BM1566" s="18">
        <v>45953</v>
      </c>
      <c r="BN1566" s="17" t="s">
        <v>12865</v>
      </c>
      <c r="BO1566" s="18">
        <v>45954</v>
      </c>
      <c r="BP1566" s="16" t="s">
        <v>12866</v>
      </c>
      <c r="BQ1566" s="16" t="s">
        <v>6393</v>
      </c>
      <c r="BR1566" s="17" t="s">
        <v>164</v>
      </c>
      <c r="BS1566" s="17" t="s">
        <v>95</v>
      </c>
      <c r="BT1566" s="17" t="s">
        <v>349</v>
      </c>
      <c r="BU1566" s="17" t="s">
        <v>258</v>
      </c>
      <c r="BV1566" s="17" t="s">
        <v>117</v>
      </c>
      <c r="BW1566" s="16" t="s">
        <v>9101</v>
      </c>
      <c r="BX1566" s="65" t="s">
        <v>12867</v>
      </c>
      <c r="BY1566" s="92" t="s">
        <v>1040</v>
      </c>
      <c r="BZ1566" s="92" t="s">
        <v>249</v>
      </c>
      <c r="CA1566" s="92" t="s">
        <v>631</v>
      </c>
      <c r="CB1566" s="92" t="s">
        <v>631</v>
      </c>
      <c r="CC1566" s="122">
        <f t="shared" si="220"/>
        <v>0</v>
      </c>
    </row>
    <row r="1567" spans="1:81" ht="95.25" customHeight="1" x14ac:dyDescent="0.25">
      <c r="A1567" s="66">
        <v>1548</v>
      </c>
      <c r="B1567" s="16">
        <v>80121500</v>
      </c>
      <c r="C1567" s="16" t="s">
        <v>12868</v>
      </c>
      <c r="D1567" s="16" t="s">
        <v>12869</v>
      </c>
      <c r="E1567" s="16" t="s">
        <v>506</v>
      </c>
      <c r="F1567" s="18">
        <v>45933</v>
      </c>
      <c r="G1567" s="16" t="s">
        <v>12870</v>
      </c>
      <c r="H1567" s="79" t="s">
        <v>85</v>
      </c>
      <c r="I1567" s="79" t="s">
        <v>86</v>
      </c>
      <c r="J1567" s="79" t="s">
        <v>87</v>
      </c>
      <c r="K1567" s="16">
        <v>1007462760</v>
      </c>
      <c r="L1567" s="20">
        <v>6</v>
      </c>
      <c r="M1567" s="17" t="s">
        <v>88</v>
      </c>
      <c r="N1567" s="17" t="s">
        <v>89</v>
      </c>
      <c r="O1567" s="16" t="s">
        <v>12836</v>
      </c>
      <c r="P1567" s="17" t="s">
        <v>91</v>
      </c>
      <c r="Q1567" s="17" t="s">
        <v>92</v>
      </c>
      <c r="R1567" s="17" t="s">
        <v>620</v>
      </c>
      <c r="S1567" s="16" t="s">
        <v>12547</v>
      </c>
      <c r="T1567" s="20">
        <v>1010180313</v>
      </c>
      <c r="U1567" s="17" t="s">
        <v>620</v>
      </c>
      <c r="V1567" s="17" t="s">
        <v>95</v>
      </c>
      <c r="W1567" s="17" t="s">
        <v>622</v>
      </c>
      <c r="X1567" s="17" t="s">
        <v>623</v>
      </c>
      <c r="Y1567" s="17" t="s">
        <v>96</v>
      </c>
      <c r="Z1567" s="21">
        <v>47365736</v>
      </c>
      <c r="AA1567" s="33">
        <v>4951123</v>
      </c>
      <c r="AB1567" s="22" t="s">
        <v>95</v>
      </c>
      <c r="AC1567" s="33">
        <v>4951123</v>
      </c>
      <c r="AD1567" s="33">
        <v>4951123</v>
      </c>
      <c r="AE1567" s="20">
        <v>192925</v>
      </c>
      <c r="AF1567" s="20">
        <v>840925</v>
      </c>
      <c r="AG1567" s="7">
        <v>2022011000068</v>
      </c>
      <c r="AH1567" s="18">
        <v>45946</v>
      </c>
      <c r="AI1567" s="18">
        <v>45950</v>
      </c>
      <c r="AJ1567" s="17" t="s">
        <v>95</v>
      </c>
      <c r="AK1567" s="17" t="s">
        <v>95</v>
      </c>
      <c r="AL1567" s="16" t="s">
        <v>95</v>
      </c>
      <c r="AM1567" s="16" t="s">
        <v>95</v>
      </c>
      <c r="AN1567" s="18" t="s">
        <v>95</v>
      </c>
      <c r="AO1567" s="21">
        <v>0</v>
      </c>
      <c r="AP1567" s="18" t="s">
        <v>95</v>
      </c>
      <c r="AQ1567" s="21">
        <v>0</v>
      </c>
      <c r="AR1567" s="17" t="s">
        <v>95</v>
      </c>
      <c r="AS1567" s="21">
        <v>0</v>
      </c>
      <c r="AT1567" s="17" t="s">
        <v>95</v>
      </c>
      <c r="AU1567" s="26">
        <v>0</v>
      </c>
      <c r="AV1567" s="17" t="s">
        <v>95</v>
      </c>
      <c r="AW1567" s="20">
        <v>0</v>
      </c>
      <c r="AX1567" s="18" t="s">
        <v>95</v>
      </c>
      <c r="AY1567" s="4">
        <f t="shared" si="219"/>
        <v>0</v>
      </c>
      <c r="AZ1567" s="11">
        <f t="shared" si="217"/>
        <v>47365736</v>
      </c>
      <c r="BA1567" s="8">
        <f t="shared" si="218"/>
        <v>34657861</v>
      </c>
      <c r="BB1567" s="21">
        <v>34657861</v>
      </c>
      <c r="BC1567" s="21">
        <v>0</v>
      </c>
      <c r="BD1567" s="21">
        <v>0</v>
      </c>
      <c r="BE1567" s="18">
        <v>46234</v>
      </c>
      <c r="BF1567" s="18">
        <v>46234</v>
      </c>
      <c r="BG1567" s="30">
        <v>206</v>
      </c>
      <c r="BH1567" s="62" t="s">
        <v>95</v>
      </c>
      <c r="BI1567" s="17" t="s">
        <v>89</v>
      </c>
      <c r="BJ1567" s="17" t="s">
        <v>97</v>
      </c>
      <c r="BK1567" s="20" t="s">
        <v>12871</v>
      </c>
      <c r="BL1567" s="17" t="s">
        <v>99</v>
      </c>
      <c r="BM1567" s="18">
        <v>45951</v>
      </c>
      <c r="BN1567" s="17" t="s">
        <v>12666</v>
      </c>
      <c r="BO1567" s="18">
        <v>45951</v>
      </c>
      <c r="BP1567" s="16" t="s">
        <v>163</v>
      </c>
      <c r="BQ1567" s="16" t="s">
        <v>6393</v>
      </c>
      <c r="BR1567" s="17" t="s">
        <v>164</v>
      </c>
      <c r="BS1567" s="17" t="s">
        <v>95</v>
      </c>
      <c r="BT1567" s="17" t="s">
        <v>258</v>
      </c>
      <c r="BU1567" s="17" t="s">
        <v>95</v>
      </c>
      <c r="BV1567" s="5" t="s">
        <v>105</v>
      </c>
      <c r="BW1567" s="16" t="s">
        <v>10445</v>
      </c>
      <c r="BX1567" s="65" t="s">
        <v>12872</v>
      </c>
      <c r="BY1567" s="92" t="s">
        <v>630</v>
      </c>
      <c r="BZ1567" s="92" t="s">
        <v>249</v>
      </c>
      <c r="CA1567" s="92" t="s">
        <v>631</v>
      </c>
      <c r="CB1567" s="92" t="s">
        <v>631</v>
      </c>
      <c r="CC1567" s="122">
        <f t="shared" si="220"/>
        <v>0</v>
      </c>
    </row>
    <row r="1568" spans="1:81" ht="95.25" customHeight="1" x14ac:dyDescent="0.25">
      <c r="A1568" s="66">
        <v>1549</v>
      </c>
      <c r="B1568" s="16">
        <v>80121500</v>
      </c>
      <c r="C1568" s="16" t="s">
        <v>12873</v>
      </c>
      <c r="D1568" s="16" t="s">
        <v>12874</v>
      </c>
      <c r="E1568" s="16" t="s">
        <v>506</v>
      </c>
      <c r="F1568" s="18">
        <v>45933</v>
      </c>
      <c r="G1568" s="16" t="s">
        <v>9524</v>
      </c>
      <c r="H1568" s="79" t="s">
        <v>85</v>
      </c>
      <c r="I1568" s="79" t="s">
        <v>86</v>
      </c>
      <c r="J1568" s="79" t="s">
        <v>87</v>
      </c>
      <c r="K1568" s="16">
        <v>80911796</v>
      </c>
      <c r="L1568" s="20">
        <v>4</v>
      </c>
      <c r="M1568" s="17" t="s">
        <v>88</v>
      </c>
      <c r="N1568" s="17" t="s">
        <v>89</v>
      </c>
      <c r="O1568" s="16" t="s">
        <v>12836</v>
      </c>
      <c r="P1568" s="17" t="s">
        <v>91</v>
      </c>
      <c r="Q1568" s="17" t="s">
        <v>92</v>
      </c>
      <c r="R1568" s="17" t="s">
        <v>620</v>
      </c>
      <c r="S1568" s="16" t="s">
        <v>12547</v>
      </c>
      <c r="T1568" s="20">
        <v>1010180313</v>
      </c>
      <c r="U1568" s="17" t="s">
        <v>620</v>
      </c>
      <c r="V1568" s="17" t="s">
        <v>95</v>
      </c>
      <c r="W1568" s="17" t="s">
        <v>622</v>
      </c>
      <c r="X1568" s="17" t="s">
        <v>623</v>
      </c>
      <c r="Y1568" s="17" t="s">
        <v>96</v>
      </c>
      <c r="Z1568" s="21">
        <v>47365736</v>
      </c>
      <c r="AA1568" s="33">
        <v>47365736</v>
      </c>
      <c r="AB1568" s="22" t="s">
        <v>95</v>
      </c>
      <c r="AC1568" s="33">
        <v>4951123</v>
      </c>
      <c r="AD1568" s="33">
        <v>4951123</v>
      </c>
      <c r="AE1568" s="20">
        <v>193025</v>
      </c>
      <c r="AF1568" s="20">
        <v>856325</v>
      </c>
      <c r="AG1568" s="7">
        <v>2022011000068</v>
      </c>
      <c r="AH1568" s="18">
        <v>45947</v>
      </c>
      <c r="AI1568" s="18">
        <v>45951</v>
      </c>
      <c r="AJ1568" s="17" t="s">
        <v>95</v>
      </c>
      <c r="AK1568" s="17" t="s">
        <v>95</v>
      </c>
      <c r="AL1568" s="16" t="s">
        <v>95</v>
      </c>
      <c r="AM1568" s="16" t="s">
        <v>95</v>
      </c>
      <c r="AN1568" s="18" t="s">
        <v>95</v>
      </c>
      <c r="AO1568" s="21">
        <v>0</v>
      </c>
      <c r="AP1568" s="18" t="s">
        <v>95</v>
      </c>
      <c r="AQ1568" s="21">
        <v>0</v>
      </c>
      <c r="AR1568" s="17" t="s">
        <v>95</v>
      </c>
      <c r="AS1568" s="21">
        <v>0</v>
      </c>
      <c r="AT1568" s="17" t="s">
        <v>95</v>
      </c>
      <c r="AU1568" s="26">
        <v>0</v>
      </c>
      <c r="AV1568" s="17" t="s">
        <v>95</v>
      </c>
      <c r="AW1568" s="20">
        <v>0</v>
      </c>
      <c r="AX1568" s="18" t="s">
        <v>95</v>
      </c>
      <c r="AY1568" s="4">
        <f t="shared" si="219"/>
        <v>0</v>
      </c>
      <c r="AZ1568" s="11">
        <f t="shared" si="217"/>
        <v>47365736</v>
      </c>
      <c r="BA1568" s="8">
        <f t="shared" si="218"/>
        <v>34657861</v>
      </c>
      <c r="BB1568" s="21">
        <v>34657861</v>
      </c>
      <c r="BC1568" s="21">
        <v>0</v>
      </c>
      <c r="BD1568" s="21">
        <v>0</v>
      </c>
      <c r="BE1568" s="18">
        <v>46234</v>
      </c>
      <c r="BF1568" s="18">
        <v>46234</v>
      </c>
      <c r="BG1568" s="30">
        <v>206</v>
      </c>
      <c r="BH1568" s="62" t="s">
        <v>95</v>
      </c>
      <c r="BI1568" s="17" t="s">
        <v>89</v>
      </c>
      <c r="BJ1568" s="17" t="s">
        <v>97</v>
      </c>
      <c r="BK1568" s="20" t="s">
        <v>12875</v>
      </c>
      <c r="BL1568" s="17" t="s">
        <v>7957</v>
      </c>
      <c r="BM1568" s="18">
        <v>45950</v>
      </c>
      <c r="BN1568" s="17" t="s">
        <v>12876</v>
      </c>
      <c r="BO1568" s="18">
        <v>45951</v>
      </c>
      <c r="BP1568" s="16" t="s">
        <v>163</v>
      </c>
      <c r="BQ1568" s="16" t="s">
        <v>6393</v>
      </c>
      <c r="BR1568" s="17" t="s">
        <v>164</v>
      </c>
      <c r="BS1568" s="17" t="s">
        <v>95</v>
      </c>
      <c r="BT1568" s="17" t="s">
        <v>313</v>
      </c>
      <c r="BU1568" s="17" t="s">
        <v>95</v>
      </c>
      <c r="BV1568" s="17" t="s">
        <v>117</v>
      </c>
      <c r="BW1568" s="16" t="s">
        <v>9529</v>
      </c>
      <c r="BX1568" s="65" t="s">
        <v>12877</v>
      </c>
      <c r="BY1568" s="92" t="s">
        <v>630</v>
      </c>
      <c r="BZ1568" s="92" t="s">
        <v>249</v>
      </c>
      <c r="CA1568" s="92" t="s">
        <v>631</v>
      </c>
      <c r="CB1568" s="92" t="s">
        <v>631</v>
      </c>
      <c r="CC1568" s="122">
        <f t="shared" si="220"/>
        <v>0</v>
      </c>
    </row>
    <row r="1569" spans="1:81" ht="95.25" customHeight="1" x14ac:dyDescent="0.25">
      <c r="A1569" s="66">
        <v>1550</v>
      </c>
      <c r="B1569" s="16">
        <v>80161504</v>
      </c>
      <c r="C1569" s="16" t="s">
        <v>12878</v>
      </c>
      <c r="D1569" s="16" t="s">
        <v>12879</v>
      </c>
      <c r="E1569" s="16" t="s">
        <v>11224</v>
      </c>
      <c r="F1569" s="18">
        <v>45933</v>
      </c>
      <c r="G1569" s="16" t="s">
        <v>9966</v>
      </c>
      <c r="H1569" s="79" t="s">
        <v>85</v>
      </c>
      <c r="I1569" s="79" t="s">
        <v>86</v>
      </c>
      <c r="J1569" s="79" t="s">
        <v>87</v>
      </c>
      <c r="K1569" s="16">
        <v>1006363075</v>
      </c>
      <c r="L1569" s="20">
        <v>2</v>
      </c>
      <c r="M1569" s="17" t="s">
        <v>88</v>
      </c>
      <c r="N1569" s="17" t="s">
        <v>637</v>
      </c>
      <c r="O1569" s="16" t="s">
        <v>1808</v>
      </c>
      <c r="P1569" s="17" t="s">
        <v>91</v>
      </c>
      <c r="Q1569" s="17" t="s">
        <v>92</v>
      </c>
      <c r="R1569" s="17" t="s">
        <v>620</v>
      </c>
      <c r="S1569" s="16" t="s">
        <v>12880</v>
      </c>
      <c r="T1569" s="20">
        <v>1010194349</v>
      </c>
      <c r="U1569" s="17" t="s">
        <v>620</v>
      </c>
      <c r="V1569" s="17" t="s">
        <v>95</v>
      </c>
      <c r="W1569" s="17" t="s">
        <v>1034</v>
      </c>
      <c r="X1569" s="17" t="s">
        <v>1428</v>
      </c>
      <c r="Y1569" s="17" t="s">
        <v>96</v>
      </c>
      <c r="Z1569" s="21">
        <v>47365736</v>
      </c>
      <c r="AA1569" s="33">
        <v>4951123</v>
      </c>
      <c r="AB1569" s="22" t="s">
        <v>95</v>
      </c>
      <c r="AC1569" s="33">
        <v>4951123</v>
      </c>
      <c r="AD1569" s="33">
        <v>4951123</v>
      </c>
      <c r="AE1569" s="20">
        <v>193125</v>
      </c>
      <c r="AF1569" s="20">
        <v>835625</v>
      </c>
      <c r="AG1569" s="7">
        <v>2022011000068</v>
      </c>
      <c r="AH1569" s="18">
        <v>45945</v>
      </c>
      <c r="AI1569" s="18">
        <v>45953</v>
      </c>
      <c r="AJ1569" s="17" t="s">
        <v>12881</v>
      </c>
      <c r="AK1569" s="17" t="s">
        <v>141</v>
      </c>
      <c r="AL1569" s="16">
        <v>1193368702</v>
      </c>
      <c r="AM1569" s="16">
        <v>4</v>
      </c>
      <c r="AN1569" s="18">
        <v>46009</v>
      </c>
      <c r="AO1569" s="21">
        <v>0</v>
      </c>
      <c r="AP1569" s="18" t="s">
        <v>95</v>
      </c>
      <c r="AQ1569" s="21">
        <v>0</v>
      </c>
      <c r="AR1569" s="17" t="s">
        <v>95</v>
      </c>
      <c r="AS1569" s="21">
        <v>0</v>
      </c>
      <c r="AT1569" s="17" t="s">
        <v>95</v>
      </c>
      <c r="AU1569" s="26">
        <v>0</v>
      </c>
      <c r="AV1569" s="17" t="s">
        <v>95</v>
      </c>
      <c r="AW1569" s="20">
        <v>0</v>
      </c>
      <c r="AX1569" s="18" t="s">
        <v>95</v>
      </c>
      <c r="AY1569" s="4">
        <f t="shared" si="219"/>
        <v>0</v>
      </c>
      <c r="AZ1569" s="11">
        <f t="shared" si="217"/>
        <v>47365736</v>
      </c>
      <c r="BA1569" s="8">
        <f t="shared" si="218"/>
        <v>34657861</v>
      </c>
      <c r="BB1569" s="21">
        <v>34657861</v>
      </c>
      <c r="BC1569" s="21">
        <v>0</v>
      </c>
      <c r="BD1569" s="21">
        <v>0</v>
      </c>
      <c r="BE1569" s="18">
        <v>46234</v>
      </c>
      <c r="BF1569" s="18">
        <v>46234</v>
      </c>
      <c r="BG1569" s="30">
        <v>206</v>
      </c>
      <c r="BH1569" s="62" t="s">
        <v>95</v>
      </c>
      <c r="BI1569" s="17" t="s">
        <v>89</v>
      </c>
      <c r="BJ1569" s="17" t="s">
        <v>142</v>
      </c>
      <c r="BK1569" s="20" t="s">
        <v>12882</v>
      </c>
      <c r="BL1569" s="17" t="s">
        <v>99</v>
      </c>
      <c r="BM1569" s="18" t="s">
        <v>12883</v>
      </c>
      <c r="BN1569" s="17" t="s">
        <v>12884</v>
      </c>
      <c r="BO1569" s="18" t="s">
        <v>12885</v>
      </c>
      <c r="BP1569" s="16" t="s">
        <v>12886</v>
      </c>
      <c r="BQ1569" s="16" t="s">
        <v>6393</v>
      </c>
      <c r="BR1569" s="17" t="s">
        <v>149</v>
      </c>
      <c r="BS1569" s="17" t="s">
        <v>95</v>
      </c>
      <c r="BT1569" s="17" t="s">
        <v>4491</v>
      </c>
      <c r="BU1569" s="17" t="s">
        <v>151</v>
      </c>
      <c r="BV1569" s="17" t="s">
        <v>569</v>
      </c>
      <c r="BW1569" s="16" t="s">
        <v>12887</v>
      </c>
      <c r="BX1569" s="65" t="s">
        <v>12888</v>
      </c>
      <c r="BY1569" s="92" t="s">
        <v>1040</v>
      </c>
      <c r="BZ1569" s="92" t="s">
        <v>249</v>
      </c>
      <c r="CA1569" s="92" t="s">
        <v>631</v>
      </c>
      <c r="CB1569" s="92" t="s">
        <v>631</v>
      </c>
      <c r="CC1569" s="122">
        <f t="shared" si="220"/>
        <v>0</v>
      </c>
    </row>
    <row r="1570" spans="1:81" ht="95.25" customHeight="1" x14ac:dyDescent="0.25">
      <c r="A1570" s="66">
        <v>1551</v>
      </c>
      <c r="B1570" s="16">
        <v>80121500</v>
      </c>
      <c r="C1570" s="16" t="s">
        <v>12889</v>
      </c>
      <c r="D1570" s="16" t="s">
        <v>12890</v>
      </c>
      <c r="E1570" s="16" t="s">
        <v>83</v>
      </c>
      <c r="F1570" s="18">
        <v>45933</v>
      </c>
      <c r="G1570" s="16" t="s">
        <v>8956</v>
      </c>
      <c r="H1570" s="79" t="s">
        <v>85</v>
      </c>
      <c r="I1570" s="79" t="s">
        <v>86</v>
      </c>
      <c r="J1570" s="79" t="s">
        <v>87</v>
      </c>
      <c r="K1570" s="16">
        <v>1014222220</v>
      </c>
      <c r="L1570" s="20">
        <v>9</v>
      </c>
      <c r="M1570" s="17" t="s">
        <v>88</v>
      </c>
      <c r="N1570" s="17" t="s">
        <v>89</v>
      </c>
      <c r="O1570" s="16" t="s">
        <v>12891</v>
      </c>
      <c r="P1570" s="17" t="s">
        <v>91</v>
      </c>
      <c r="Q1570" s="17" t="s">
        <v>92</v>
      </c>
      <c r="R1570" s="17" t="s">
        <v>620</v>
      </c>
      <c r="S1570" s="16" t="s">
        <v>6075</v>
      </c>
      <c r="T1570" s="20">
        <v>79787465</v>
      </c>
      <c r="U1570" s="17" t="s">
        <v>620</v>
      </c>
      <c r="V1570" s="17" t="s">
        <v>95</v>
      </c>
      <c r="W1570" s="17" t="s">
        <v>8958</v>
      </c>
      <c r="X1570" s="17" t="s">
        <v>1428</v>
      </c>
      <c r="Y1570" s="17" t="s">
        <v>96</v>
      </c>
      <c r="Z1570" s="21">
        <v>150263819</v>
      </c>
      <c r="AA1570" s="33">
        <v>150263819</v>
      </c>
      <c r="AB1570" s="22" t="s">
        <v>95</v>
      </c>
      <c r="AC1570" s="33">
        <v>15707020</v>
      </c>
      <c r="AD1570" s="33">
        <v>15707020</v>
      </c>
      <c r="AE1570" s="20">
        <v>228025</v>
      </c>
      <c r="AF1570" s="20">
        <v>895225</v>
      </c>
      <c r="AG1570" s="7">
        <v>2022011000068</v>
      </c>
      <c r="AH1570" s="18">
        <v>45960</v>
      </c>
      <c r="AI1570" s="18">
        <v>45957</v>
      </c>
      <c r="AJ1570" s="17" t="s">
        <v>12892</v>
      </c>
      <c r="AK1570" s="17" t="s">
        <v>141</v>
      </c>
      <c r="AL1570" s="16">
        <v>1098611312</v>
      </c>
      <c r="AM1570" s="16">
        <v>2</v>
      </c>
      <c r="AN1570" s="18">
        <v>46009</v>
      </c>
      <c r="AO1570" s="21">
        <v>0</v>
      </c>
      <c r="AP1570" s="18" t="s">
        <v>95</v>
      </c>
      <c r="AQ1570" s="21">
        <v>0</v>
      </c>
      <c r="AR1570" s="17" t="s">
        <v>95</v>
      </c>
      <c r="AS1570" s="21">
        <v>0</v>
      </c>
      <c r="AT1570" s="17" t="s">
        <v>95</v>
      </c>
      <c r="AU1570" s="26">
        <v>0</v>
      </c>
      <c r="AV1570" s="17" t="s">
        <v>95</v>
      </c>
      <c r="AW1570" s="20">
        <v>0</v>
      </c>
      <c r="AX1570" s="18" t="s">
        <v>95</v>
      </c>
      <c r="AY1570" s="4">
        <f t="shared" si="219"/>
        <v>0</v>
      </c>
      <c r="AZ1570" s="11">
        <f t="shared" si="217"/>
        <v>150263819</v>
      </c>
      <c r="BA1570" s="8">
        <f t="shared" si="218"/>
        <v>109949140</v>
      </c>
      <c r="BB1570" s="21">
        <v>109949140</v>
      </c>
      <c r="BC1570" s="21">
        <v>0</v>
      </c>
      <c r="BD1570" s="21">
        <v>0</v>
      </c>
      <c r="BE1570" s="18">
        <v>46234</v>
      </c>
      <c r="BF1570" s="18">
        <v>46234</v>
      </c>
      <c r="BG1570" s="30">
        <v>206</v>
      </c>
      <c r="BH1570" s="62" t="s">
        <v>95</v>
      </c>
      <c r="BI1570" s="17" t="s">
        <v>89</v>
      </c>
      <c r="BJ1570" s="17" t="s">
        <v>142</v>
      </c>
      <c r="BK1570" s="20" t="s">
        <v>12893</v>
      </c>
      <c r="BL1570" s="17" t="s">
        <v>12894</v>
      </c>
      <c r="BM1570" s="18" t="s">
        <v>12895</v>
      </c>
      <c r="BN1570" s="17" t="s">
        <v>12896</v>
      </c>
      <c r="BO1570" s="18" t="s">
        <v>12897</v>
      </c>
      <c r="BP1570" s="16" t="s">
        <v>12898</v>
      </c>
      <c r="BQ1570" s="16" t="s">
        <v>6393</v>
      </c>
      <c r="BR1570" s="17" t="s">
        <v>149</v>
      </c>
      <c r="BS1570" s="17" t="s">
        <v>95</v>
      </c>
      <c r="BT1570" s="17" t="s">
        <v>12899</v>
      </c>
      <c r="BU1570" s="17" t="s">
        <v>151</v>
      </c>
      <c r="BV1570" s="17" t="s">
        <v>569</v>
      </c>
      <c r="BW1570" s="16" t="s">
        <v>12900</v>
      </c>
      <c r="BX1570" s="65" t="s">
        <v>12901</v>
      </c>
      <c r="BY1570" s="92" t="s">
        <v>1040</v>
      </c>
      <c r="BZ1570" s="92" t="s">
        <v>249</v>
      </c>
      <c r="CA1570" s="92" t="s">
        <v>631</v>
      </c>
      <c r="CB1570" s="92" t="s">
        <v>631</v>
      </c>
      <c r="CC1570" s="122">
        <f t="shared" si="220"/>
        <v>0</v>
      </c>
    </row>
    <row r="1571" spans="1:81" ht="95.25" customHeight="1" x14ac:dyDescent="0.25">
      <c r="A1571" s="66">
        <v>1552</v>
      </c>
      <c r="B1571" s="16">
        <v>80121500</v>
      </c>
      <c r="C1571" s="16" t="s">
        <v>12902</v>
      </c>
      <c r="D1571" s="16" t="s">
        <v>12903</v>
      </c>
      <c r="E1571" s="16" t="s">
        <v>11390</v>
      </c>
      <c r="F1571" s="18">
        <v>45933</v>
      </c>
      <c r="G1571" s="16" t="s">
        <v>9923</v>
      </c>
      <c r="H1571" s="79" t="s">
        <v>85</v>
      </c>
      <c r="I1571" s="79" t="s">
        <v>86</v>
      </c>
      <c r="J1571" s="79" t="s">
        <v>87</v>
      </c>
      <c r="K1571" s="16">
        <v>1010091320</v>
      </c>
      <c r="L1571" s="20">
        <v>9</v>
      </c>
      <c r="M1571" s="17" t="s">
        <v>88</v>
      </c>
      <c r="N1571" s="17" t="s">
        <v>89</v>
      </c>
      <c r="O1571" s="16" t="s">
        <v>12904</v>
      </c>
      <c r="P1571" s="17" t="s">
        <v>91</v>
      </c>
      <c r="Q1571" s="17" t="s">
        <v>92</v>
      </c>
      <c r="R1571" s="17" t="s">
        <v>620</v>
      </c>
      <c r="S1571" s="16" t="s">
        <v>1210</v>
      </c>
      <c r="T1571" s="20">
        <v>1010091320</v>
      </c>
      <c r="U1571" s="17" t="s">
        <v>620</v>
      </c>
      <c r="V1571" s="17" t="s">
        <v>95</v>
      </c>
      <c r="W1571" s="17" t="s">
        <v>2216</v>
      </c>
      <c r="X1571" s="17" t="s">
        <v>1212</v>
      </c>
      <c r="Y1571" s="17" t="s">
        <v>96</v>
      </c>
      <c r="Z1571" s="21">
        <v>36749274</v>
      </c>
      <c r="AA1571" s="33">
        <v>36749274</v>
      </c>
      <c r="AB1571" s="22" t="s">
        <v>95</v>
      </c>
      <c r="AC1571" s="33">
        <v>3841388</v>
      </c>
      <c r="AD1571" s="33">
        <v>3841388</v>
      </c>
      <c r="AE1571" s="20" t="s">
        <v>12905</v>
      </c>
      <c r="AF1571" s="20" t="s">
        <v>12906</v>
      </c>
      <c r="AG1571" s="7">
        <v>2022011000068</v>
      </c>
      <c r="AH1571" s="18">
        <v>45944</v>
      </c>
      <c r="AI1571" s="18">
        <v>45950</v>
      </c>
      <c r="AJ1571" s="17" t="s">
        <v>95</v>
      </c>
      <c r="AK1571" s="17" t="s">
        <v>95</v>
      </c>
      <c r="AL1571" s="16" t="s">
        <v>95</v>
      </c>
      <c r="AM1571" s="16" t="s">
        <v>95</v>
      </c>
      <c r="AN1571" s="18" t="s">
        <v>95</v>
      </c>
      <c r="AO1571" s="21">
        <v>0</v>
      </c>
      <c r="AP1571" s="18" t="s">
        <v>95</v>
      </c>
      <c r="AQ1571" s="21">
        <v>0</v>
      </c>
      <c r="AR1571" s="17" t="s">
        <v>95</v>
      </c>
      <c r="AS1571" s="21">
        <v>0</v>
      </c>
      <c r="AT1571" s="17" t="s">
        <v>95</v>
      </c>
      <c r="AU1571" s="26">
        <v>0</v>
      </c>
      <c r="AV1571" s="17" t="s">
        <v>95</v>
      </c>
      <c r="AW1571" s="20">
        <v>0</v>
      </c>
      <c r="AX1571" s="18" t="s">
        <v>95</v>
      </c>
      <c r="AY1571" s="4">
        <f t="shared" si="219"/>
        <v>0</v>
      </c>
      <c r="AZ1571" s="11">
        <f t="shared" si="217"/>
        <v>36749274</v>
      </c>
      <c r="BA1571" s="8">
        <f t="shared" si="218"/>
        <v>26889716</v>
      </c>
      <c r="BB1571" s="21">
        <v>26889716</v>
      </c>
      <c r="BC1571" s="21">
        <v>0</v>
      </c>
      <c r="BD1571" s="21">
        <v>0</v>
      </c>
      <c r="BE1571" s="18">
        <v>46234</v>
      </c>
      <c r="BF1571" s="18">
        <v>46234</v>
      </c>
      <c r="BG1571" s="30">
        <v>206</v>
      </c>
      <c r="BH1571" s="62" t="s">
        <v>95</v>
      </c>
      <c r="BI1571" s="17" t="s">
        <v>89</v>
      </c>
      <c r="BJ1571" s="17" t="s">
        <v>97</v>
      </c>
      <c r="BK1571" s="20" t="s">
        <v>12907</v>
      </c>
      <c r="BL1571" s="17" t="s">
        <v>7957</v>
      </c>
      <c r="BM1571" s="18">
        <v>45946</v>
      </c>
      <c r="BN1571" s="17" t="s">
        <v>12129</v>
      </c>
      <c r="BO1571" s="18">
        <v>45950</v>
      </c>
      <c r="BP1571" s="16" t="s">
        <v>12908</v>
      </c>
      <c r="BQ1571" s="16" t="s">
        <v>6393</v>
      </c>
      <c r="BR1571" s="17" t="s">
        <v>164</v>
      </c>
      <c r="BS1571" s="17" t="s">
        <v>95</v>
      </c>
      <c r="BT1571" s="17" t="s">
        <v>349</v>
      </c>
      <c r="BU1571" s="17" t="s">
        <v>95</v>
      </c>
      <c r="BV1571" s="5" t="s">
        <v>105</v>
      </c>
      <c r="BW1571" s="16" t="s">
        <v>9926</v>
      </c>
      <c r="BX1571" s="65">
        <v>0</v>
      </c>
      <c r="BY1571" s="92" t="s">
        <v>630</v>
      </c>
      <c r="BZ1571" s="92" t="s">
        <v>249</v>
      </c>
      <c r="CA1571" s="92" t="s">
        <v>631</v>
      </c>
      <c r="CB1571" s="92" t="s">
        <v>631</v>
      </c>
      <c r="CC1571" s="122">
        <f t="shared" si="220"/>
        <v>0</v>
      </c>
    </row>
    <row r="1572" spans="1:81" ht="95.25" customHeight="1" x14ac:dyDescent="0.25">
      <c r="A1572" s="66">
        <v>1553</v>
      </c>
      <c r="B1572" s="16">
        <v>80121500</v>
      </c>
      <c r="C1572" s="16" t="s">
        <v>12909</v>
      </c>
      <c r="D1572" s="16" t="s">
        <v>12910</v>
      </c>
      <c r="E1572" s="16" t="s">
        <v>11224</v>
      </c>
      <c r="F1572" s="18">
        <v>45968</v>
      </c>
      <c r="G1572" s="16" t="s">
        <v>12911</v>
      </c>
      <c r="H1572" s="79" t="s">
        <v>85</v>
      </c>
      <c r="I1572" s="79" t="s">
        <v>86</v>
      </c>
      <c r="J1572" s="79" t="s">
        <v>87</v>
      </c>
      <c r="K1572" s="16">
        <v>1018504040</v>
      </c>
      <c r="L1572" s="20">
        <v>5</v>
      </c>
      <c r="M1572" s="17" t="s">
        <v>88</v>
      </c>
      <c r="N1572" s="17" t="s">
        <v>89</v>
      </c>
      <c r="O1572" s="16" t="s">
        <v>7734</v>
      </c>
      <c r="P1572" s="17" t="s">
        <v>91</v>
      </c>
      <c r="Q1572" s="17" t="s">
        <v>92</v>
      </c>
      <c r="R1572" s="17" t="s">
        <v>620</v>
      </c>
      <c r="S1572" s="16" t="s">
        <v>6136</v>
      </c>
      <c r="T1572" s="20">
        <v>43492535</v>
      </c>
      <c r="U1572" s="17" t="s">
        <v>620</v>
      </c>
      <c r="V1572" s="17" t="s">
        <v>95</v>
      </c>
      <c r="W1572" s="17" t="s">
        <v>1195</v>
      </c>
      <c r="X1572" s="17" t="s">
        <v>6137</v>
      </c>
      <c r="Y1572" s="17" t="s">
        <v>96</v>
      </c>
      <c r="Z1572" s="21">
        <v>93576253</v>
      </c>
      <c r="AA1572" s="33">
        <v>93576253</v>
      </c>
      <c r="AB1572" s="22" t="s">
        <v>95</v>
      </c>
      <c r="AC1572" s="33">
        <v>10755893</v>
      </c>
      <c r="AD1572" s="33">
        <v>10755893</v>
      </c>
      <c r="AE1572" s="20">
        <v>228125</v>
      </c>
      <c r="AF1572" s="20">
        <v>954125</v>
      </c>
      <c r="AG1572" s="7">
        <v>2022011000068</v>
      </c>
      <c r="AH1572" s="18">
        <v>45974</v>
      </c>
      <c r="AI1572" s="18">
        <v>45979</v>
      </c>
      <c r="AJ1572" s="17" t="s">
        <v>95</v>
      </c>
      <c r="AK1572" s="17" t="s">
        <v>95</v>
      </c>
      <c r="AL1572" s="16" t="s">
        <v>95</v>
      </c>
      <c r="AM1572" s="16" t="s">
        <v>95</v>
      </c>
      <c r="AN1572" s="18" t="s">
        <v>95</v>
      </c>
      <c r="AO1572" s="21">
        <v>0</v>
      </c>
      <c r="AP1572" s="18" t="s">
        <v>95</v>
      </c>
      <c r="AQ1572" s="21">
        <v>0</v>
      </c>
      <c r="AR1572" s="17" t="s">
        <v>95</v>
      </c>
      <c r="AS1572" s="21">
        <v>0</v>
      </c>
      <c r="AT1572" s="17" t="s">
        <v>95</v>
      </c>
      <c r="AU1572" s="26">
        <v>0</v>
      </c>
      <c r="AV1572" s="17" t="s">
        <v>95</v>
      </c>
      <c r="AW1572" s="20">
        <v>0</v>
      </c>
      <c r="AX1572" s="18" t="s">
        <v>95</v>
      </c>
      <c r="AY1572" s="4">
        <f t="shared" si="219"/>
        <v>0</v>
      </c>
      <c r="AZ1572" s="11">
        <f t="shared" si="217"/>
        <v>93576253</v>
      </c>
      <c r="BA1572" s="8">
        <f t="shared" si="218"/>
        <v>75291251</v>
      </c>
      <c r="BB1572" s="21">
        <v>75291251</v>
      </c>
      <c r="BC1572" s="21">
        <v>0</v>
      </c>
      <c r="BD1572" s="21">
        <v>0</v>
      </c>
      <c r="BE1572" s="18">
        <v>46234</v>
      </c>
      <c r="BF1572" s="18">
        <v>46234</v>
      </c>
      <c r="BG1572" s="30">
        <v>206</v>
      </c>
      <c r="BH1572" s="62" t="s">
        <v>95</v>
      </c>
      <c r="BI1572" s="17" t="s">
        <v>89</v>
      </c>
      <c r="BJ1572" s="17" t="s">
        <v>97</v>
      </c>
      <c r="BK1572" s="20" t="s">
        <v>12912</v>
      </c>
      <c r="BL1572" s="17" t="s">
        <v>99</v>
      </c>
      <c r="BM1572" s="18">
        <v>45979</v>
      </c>
      <c r="BN1572" s="17" t="s">
        <v>12913</v>
      </c>
      <c r="BO1572" s="18">
        <v>45979</v>
      </c>
      <c r="BP1572" s="16" t="s">
        <v>163</v>
      </c>
      <c r="BQ1572" s="16" t="s">
        <v>6393</v>
      </c>
      <c r="BR1572" s="17" t="s">
        <v>164</v>
      </c>
      <c r="BS1572" s="17" t="s">
        <v>95</v>
      </c>
      <c r="BT1572" s="17" t="s">
        <v>313</v>
      </c>
      <c r="BU1572" s="17" t="s">
        <v>95</v>
      </c>
      <c r="BV1572" s="5" t="s">
        <v>105</v>
      </c>
      <c r="BW1572" s="16" t="s">
        <v>12914</v>
      </c>
      <c r="BX1572" s="65" t="s">
        <v>12915</v>
      </c>
      <c r="BY1572" s="92" t="s">
        <v>630</v>
      </c>
      <c r="BZ1572" s="92" t="s">
        <v>249</v>
      </c>
      <c r="CA1572" s="92" t="s">
        <v>631</v>
      </c>
      <c r="CB1572" s="92" t="s">
        <v>631</v>
      </c>
      <c r="CC1572" s="122">
        <f t="shared" si="220"/>
        <v>0</v>
      </c>
    </row>
    <row r="1573" spans="1:81" ht="95.25" customHeight="1" x14ac:dyDescent="0.25">
      <c r="A1573" s="66">
        <v>1554</v>
      </c>
      <c r="B1573" s="16">
        <v>80121500</v>
      </c>
      <c r="C1573" s="16" t="s">
        <v>12916</v>
      </c>
      <c r="D1573" s="16" t="s">
        <v>12917</v>
      </c>
      <c r="E1573" s="16" t="s">
        <v>11224</v>
      </c>
      <c r="F1573" s="18">
        <v>45933</v>
      </c>
      <c r="G1573" s="16" t="s">
        <v>9113</v>
      </c>
      <c r="H1573" s="79" t="s">
        <v>85</v>
      </c>
      <c r="I1573" s="79" t="s">
        <v>86</v>
      </c>
      <c r="J1573" s="79" t="s">
        <v>87</v>
      </c>
      <c r="K1573" s="16">
        <v>93402262</v>
      </c>
      <c r="L1573" s="20">
        <v>7</v>
      </c>
      <c r="M1573" s="17" t="s">
        <v>88</v>
      </c>
      <c r="N1573" s="17" t="s">
        <v>89</v>
      </c>
      <c r="O1573" s="16" t="s">
        <v>12918</v>
      </c>
      <c r="P1573" s="17" t="s">
        <v>91</v>
      </c>
      <c r="Q1573" s="17" t="s">
        <v>92</v>
      </c>
      <c r="R1573" s="17" t="s">
        <v>620</v>
      </c>
      <c r="S1573" s="16" t="s">
        <v>1108</v>
      </c>
      <c r="T1573" s="20">
        <v>1020740963</v>
      </c>
      <c r="U1573" s="17" t="s">
        <v>620</v>
      </c>
      <c r="V1573" s="17" t="s">
        <v>95</v>
      </c>
      <c r="W1573" s="17" t="s">
        <v>6352</v>
      </c>
      <c r="X1573" s="17" t="s">
        <v>1109</v>
      </c>
      <c r="Y1573" s="17" t="s">
        <v>96</v>
      </c>
      <c r="Z1573" s="21">
        <v>115758338</v>
      </c>
      <c r="AA1573" s="33">
        <v>115758338</v>
      </c>
      <c r="AB1573" s="22" t="s">
        <v>95</v>
      </c>
      <c r="AC1573" s="33">
        <v>12100175</v>
      </c>
      <c r="AD1573" s="33">
        <v>12100175</v>
      </c>
      <c r="AE1573" s="20">
        <v>228225</v>
      </c>
      <c r="AF1573" s="20">
        <v>823725</v>
      </c>
      <c r="AG1573" s="7">
        <v>2022011000068</v>
      </c>
      <c r="AH1573" s="18">
        <v>45944</v>
      </c>
      <c r="AI1573" s="18">
        <v>45945</v>
      </c>
      <c r="AJ1573" s="17" t="s">
        <v>95</v>
      </c>
      <c r="AK1573" s="17" t="s">
        <v>95</v>
      </c>
      <c r="AL1573" s="16" t="s">
        <v>95</v>
      </c>
      <c r="AM1573" s="16" t="s">
        <v>95</v>
      </c>
      <c r="AN1573" s="18" t="s">
        <v>95</v>
      </c>
      <c r="AO1573" s="21">
        <v>0</v>
      </c>
      <c r="AP1573" s="18" t="s">
        <v>95</v>
      </c>
      <c r="AQ1573" s="21">
        <v>0</v>
      </c>
      <c r="AR1573" s="17" t="s">
        <v>95</v>
      </c>
      <c r="AS1573" s="21">
        <v>0</v>
      </c>
      <c r="AT1573" s="17" t="s">
        <v>95</v>
      </c>
      <c r="AU1573" s="26">
        <v>0</v>
      </c>
      <c r="AV1573" s="17" t="s">
        <v>95</v>
      </c>
      <c r="AW1573" s="20">
        <v>0</v>
      </c>
      <c r="AX1573" s="18" t="s">
        <v>95</v>
      </c>
      <c r="AY1573" s="4">
        <f t="shared" si="219"/>
        <v>0</v>
      </c>
      <c r="AZ1573" s="11">
        <f t="shared" si="217"/>
        <v>115758338</v>
      </c>
      <c r="BA1573" s="8">
        <f t="shared" si="218"/>
        <v>84701225</v>
      </c>
      <c r="BB1573" s="21">
        <v>84701225</v>
      </c>
      <c r="BC1573" s="21">
        <v>0</v>
      </c>
      <c r="BD1573" s="21">
        <v>0</v>
      </c>
      <c r="BE1573" s="18">
        <v>46234</v>
      </c>
      <c r="BF1573" s="18">
        <v>46234</v>
      </c>
      <c r="BG1573" s="30">
        <v>206</v>
      </c>
      <c r="BH1573" s="62" t="s">
        <v>95</v>
      </c>
      <c r="BI1573" s="17" t="s">
        <v>89</v>
      </c>
      <c r="BJ1573" s="17" t="s">
        <v>97</v>
      </c>
      <c r="BK1573" s="20" t="s">
        <v>12919</v>
      </c>
      <c r="BL1573" s="17" t="s">
        <v>7957</v>
      </c>
      <c r="BM1573" s="18">
        <v>45944</v>
      </c>
      <c r="BN1573" s="17" t="s">
        <v>12129</v>
      </c>
      <c r="BO1573" s="18">
        <v>45945</v>
      </c>
      <c r="BP1573" s="16" t="s">
        <v>163</v>
      </c>
      <c r="BQ1573" s="16" t="s">
        <v>6393</v>
      </c>
      <c r="BR1573" s="17" t="s">
        <v>164</v>
      </c>
      <c r="BS1573" s="17" t="s">
        <v>95</v>
      </c>
      <c r="BT1573" s="17" t="s">
        <v>258</v>
      </c>
      <c r="BU1573" s="17" t="s">
        <v>95</v>
      </c>
      <c r="BV1573" s="17" t="s">
        <v>117</v>
      </c>
      <c r="BW1573" s="16" t="s">
        <v>9117</v>
      </c>
      <c r="BX1573" s="65" t="s">
        <v>12920</v>
      </c>
      <c r="BY1573" s="92" t="s">
        <v>630</v>
      </c>
      <c r="BZ1573" s="92" t="s">
        <v>249</v>
      </c>
      <c r="CA1573" s="92" t="s">
        <v>631</v>
      </c>
      <c r="CB1573" s="92" t="s">
        <v>631</v>
      </c>
      <c r="CC1573" s="122">
        <f t="shared" si="220"/>
        <v>0</v>
      </c>
    </row>
    <row r="1574" spans="1:81" ht="95.25" customHeight="1" x14ac:dyDescent="0.25">
      <c r="A1574" s="66">
        <v>1555</v>
      </c>
      <c r="B1574" s="16">
        <v>80121500</v>
      </c>
      <c r="C1574" s="16" t="s">
        <v>12921</v>
      </c>
      <c r="D1574" s="16" t="s">
        <v>12922</v>
      </c>
      <c r="E1574" s="16" t="s">
        <v>11224</v>
      </c>
      <c r="F1574" s="18">
        <v>45933</v>
      </c>
      <c r="G1574" s="16" t="s">
        <v>9501</v>
      </c>
      <c r="H1574" s="79" t="s">
        <v>85</v>
      </c>
      <c r="I1574" s="79" t="s">
        <v>86</v>
      </c>
      <c r="J1574" s="79" t="s">
        <v>87</v>
      </c>
      <c r="K1574" s="16">
        <v>1075313128</v>
      </c>
      <c r="L1574" s="20">
        <v>1</v>
      </c>
      <c r="M1574" s="17" t="s">
        <v>88</v>
      </c>
      <c r="N1574" s="17" t="s">
        <v>1107</v>
      </c>
      <c r="O1574" s="16" t="s">
        <v>12923</v>
      </c>
      <c r="P1574" s="17" t="s">
        <v>91</v>
      </c>
      <c r="Q1574" s="17" t="s">
        <v>92</v>
      </c>
      <c r="R1574" s="17" t="s">
        <v>620</v>
      </c>
      <c r="S1574" s="16" t="s">
        <v>4622</v>
      </c>
      <c r="T1574" s="20">
        <v>80086667</v>
      </c>
      <c r="U1574" s="17" t="s">
        <v>620</v>
      </c>
      <c r="V1574" s="17" t="s">
        <v>95</v>
      </c>
      <c r="W1574" s="17" t="s">
        <v>1195</v>
      </c>
      <c r="X1574" s="17" t="s">
        <v>1109</v>
      </c>
      <c r="Y1574" s="17" t="s">
        <v>96</v>
      </c>
      <c r="Z1574" s="21">
        <v>40832513</v>
      </c>
      <c r="AA1574" s="33">
        <v>40832513</v>
      </c>
      <c r="AB1574" s="22" t="s">
        <v>95</v>
      </c>
      <c r="AC1574" s="33">
        <v>4268208</v>
      </c>
      <c r="AD1574" s="33">
        <v>4268208</v>
      </c>
      <c r="AE1574" s="20">
        <v>193325</v>
      </c>
      <c r="AF1574" s="20">
        <v>835825</v>
      </c>
      <c r="AG1574" s="7">
        <v>2022011000068</v>
      </c>
      <c r="AH1574" s="18">
        <v>45945</v>
      </c>
      <c r="AI1574" s="18">
        <v>45946</v>
      </c>
      <c r="AJ1574" s="17" t="s">
        <v>95</v>
      </c>
      <c r="AK1574" s="17" t="s">
        <v>95</v>
      </c>
      <c r="AL1574" s="16" t="s">
        <v>95</v>
      </c>
      <c r="AM1574" s="16" t="s">
        <v>95</v>
      </c>
      <c r="AN1574" s="18" t="s">
        <v>95</v>
      </c>
      <c r="AO1574" s="21">
        <v>0</v>
      </c>
      <c r="AP1574" s="18" t="s">
        <v>95</v>
      </c>
      <c r="AQ1574" s="21">
        <v>0</v>
      </c>
      <c r="AR1574" s="17" t="s">
        <v>95</v>
      </c>
      <c r="AS1574" s="21">
        <v>0</v>
      </c>
      <c r="AT1574" s="17" t="s">
        <v>95</v>
      </c>
      <c r="AU1574" s="26">
        <v>0</v>
      </c>
      <c r="AV1574" s="17" t="s">
        <v>95</v>
      </c>
      <c r="AW1574" s="20">
        <v>0</v>
      </c>
      <c r="AX1574" s="18" t="s">
        <v>95</v>
      </c>
      <c r="AY1574" s="4">
        <f t="shared" si="219"/>
        <v>0</v>
      </c>
      <c r="AZ1574" s="11">
        <f t="shared" si="217"/>
        <v>40832513</v>
      </c>
      <c r="BA1574" s="8">
        <f t="shared" si="218"/>
        <v>29877456</v>
      </c>
      <c r="BB1574" s="21">
        <v>29877456</v>
      </c>
      <c r="BC1574" s="21">
        <v>0</v>
      </c>
      <c r="BD1574" s="21">
        <v>0</v>
      </c>
      <c r="BE1574" s="18">
        <v>46234</v>
      </c>
      <c r="BF1574" s="18">
        <v>46234</v>
      </c>
      <c r="BG1574" s="30">
        <v>206</v>
      </c>
      <c r="BH1574" s="62" t="s">
        <v>95</v>
      </c>
      <c r="BI1574" s="17" t="s">
        <v>89</v>
      </c>
      <c r="BJ1574" s="17" t="s">
        <v>97</v>
      </c>
      <c r="BK1574" s="20" t="s">
        <v>12924</v>
      </c>
      <c r="BL1574" s="17" t="s">
        <v>99</v>
      </c>
      <c r="BM1574" s="18">
        <v>45945</v>
      </c>
      <c r="BN1574" s="17" t="s">
        <v>11258</v>
      </c>
      <c r="BO1574" s="18">
        <v>45946</v>
      </c>
      <c r="BP1574" s="16" t="s">
        <v>163</v>
      </c>
      <c r="BQ1574" s="16" t="s">
        <v>6393</v>
      </c>
      <c r="BR1574" s="17" t="s">
        <v>164</v>
      </c>
      <c r="BS1574" s="17" t="s">
        <v>95</v>
      </c>
      <c r="BT1574" s="17" t="s">
        <v>313</v>
      </c>
      <c r="BU1574" s="17" t="s">
        <v>95</v>
      </c>
      <c r="BV1574" s="17" t="s">
        <v>117</v>
      </c>
      <c r="BW1574" s="16" t="s">
        <v>9505</v>
      </c>
      <c r="BX1574" s="65" t="s">
        <v>12925</v>
      </c>
      <c r="BY1574" s="92" t="s">
        <v>630</v>
      </c>
      <c r="BZ1574" s="92" t="s">
        <v>249</v>
      </c>
      <c r="CA1574" s="92" t="s">
        <v>631</v>
      </c>
      <c r="CB1574" s="92" t="s">
        <v>631</v>
      </c>
      <c r="CC1574" s="122">
        <f t="shared" si="220"/>
        <v>0</v>
      </c>
    </row>
    <row r="1575" spans="1:81" ht="95.25" customHeight="1" x14ac:dyDescent="0.25">
      <c r="A1575" s="66">
        <v>1556</v>
      </c>
      <c r="B1575" s="16" t="s">
        <v>2972</v>
      </c>
      <c r="C1575" s="16" t="s">
        <v>12926</v>
      </c>
      <c r="D1575" s="16" t="s">
        <v>12927</v>
      </c>
      <c r="E1575" s="16" t="s">
        <v>506</v>
      </c>
      <c r="F1575" s="18">
        <v>45933</v>
      </c>
      <c r="G1575" s="16" t="s">
        <v>10612</v>
      </c>
      <c r="H1575" s="79" t="s">
        <v>85</v>
      </c>
      <c r="I1575" s="79" t="s">
        <v>86</v>
      </c>
      <c r="J1575" s="79" t="s">
        <v>87</v>
      </c>
      <c r="K1575" s="16">
        <v>1023021602</v>
      </c>
      <c r="L1575" s="20">
        <v>9</v>
      </c>
      <c r="M1575" s="17" t="s">
        <v>88</v>
      </c>
      <c r="N1575" s="17" t="s">
        <v>89</v>
      </c>
      <c r="O1575" s="16" t="s">
        <v>10613</v>
      </c>
      <c r="P1575" s="17" t="s">
        <v>239</v>
      </c>
      <c r="Q1575" s="17" t="s">
        <v>240</v>
      </c>
      <c r="R1575" s="17" t="s">
        <v>680</v>
      </c>
      <c r="S1575" s="16" t="s">
        <v>681</v>
      </c>
      <c r="T1575" s="20">
        <v>80791273</v>
      </c>
      <c r="U1575" s="17" t="s">
        <v>680</v>
      </c>
      <c r="V1575" s="17" t="s">
        <v>95</v>
      </c>
      <c r="W1575" s="17" t="s">
        <v>95</v>
      </c>
      <c r="X1575" s="17" t="s">
        <v>95</v>
      </c>
      <c r="Y1575" s="17" t="s">
        <v>96</v>
      </c>
      <c r="Z1575" s="21">
        <v>68598669</v>
      </c>
      <c r="AA1575" s="33">
        <v>68598669</v>
      </c>
      <c r="AB1575" s="22" t="s">
        <v>95</v>
      </c>
      <c r="AC1575" s="33">
        <v>7170594</v>
      </c>
      <c r="AD1575" s="33">
        <v>7170594</v>
      </c>
      <c r="AE1575" s="20">
        <v>228325</v>
      </c>
      <c r="AF1575" s="20">
        <v>845625</v>
      </c>
      <c r="AG1575" s="7">
        <v>2022011000068</v>
      </c>
      <c r="AH1575" s="18">
        <v>45947</v>
      </c>
      <c r="AI1575" s="18">
        <v>45951</v>
      </c>
      <c r="AJ1575" s="17" t="s">
        <v>95</v>
      </c>
      <c r="AK1575" s="17" t="s">
        <v>95</v>
      </c>
      <c r="AL1575" s="16" t="s">
        <v>95</v>
      </c>
      <c r="AM1575" s="16" t="s">
        <v>95</v>
      </c>
      <c r="AN1575" s="18" t="s">
        <v>95</v>
      </c>
      <c r="AO1575" s="21">
        <v>0</v>
      </c>
      <c r="AP1575" s="18" t="s">
        <v>95</v>
      </c>
      <c r="AQ1575" s="21">
        <v>0</v>
      </c>
      <c r="AR1575" s="17" t="s">
        <v>95</v>
      </c>
      <c r="AS1575" s="21">
        <v>0</v>
      </c>
      <c r="AT1575" s="17" t="s">
        <v>95</v>
      </c>
      <c r="AU1575" s="26">
        <v>0</v>
      </c>
      <c r="AV1575" s="17" t="s">
        <v>95</v>
      </c>
      <c r="AW1575" s="20">
        <v>0</v>
      </c>
      <c r="AX1575" s="18" t="s">
        <v>95</v>
      </c>
      <c r="AY1575" s="4">
        <f t="shared" si="219"/>
        <v>0</v>
      </c>
      <c r="AZ1575" s="11">
        <f t="shared" si="217"/>
        <v>68598669</v>
      </c>
      <c r="BA1575" s="8">
        <f t="shared" si="218"/>
        <v>50194158</v>
      </c>
      <c r="BB1575" s="21">
        <v>50194158</v>
      </c>
      <c r="BC1575" s="21">
        <v>0</v>
      </c>
      <c r="BD1575" s="21">
        <v>0</v>
      </c>
      <c r="BE1575" s="18">
        <v>46234</v>
      </c>
      <c r="BF1575" s="18">
        <v>46234</v>
      </c>
      <c r="BG1575" s="30">
        <v>206</v>
      </c>
      <c r="BH1575" s="62" t="s">
        <v>95</v>
      </c>
      <c r="BI1575" s="17" t="s">
        <v>89</v>
      </c>
      <c r="BJ1575" s="17" t="s">
        <v>97</v>
      </c>
      <c r="BK1575" s="20" t="s">
        <v>12928</v>
      </c>
      <c r="BL1575" s="17" t="s">
        <v>99</v>
      </c>
      <c r="BM1575" s="18">
        <v>45947</v>
      </c>
      <c r="BN1575" s="17" t="s">
        <v>12929</v>
      </c>
      <c r="BO1575" s="18">
        <v>45947</v>
      </c>
      <c r="BP1575" s="16" t="s">
        <v>163</v>
      </c>
      <c r="BQ1575" s="16" t="s">
        <v>6393</v>
      </c>
      <c r="BR1575" s="17" t="s">
        <v>164</v>
      </c>
      <c r="BS1575" s="17" t="s">
        <v>95</v>
      </c>
      <c r="BT1575" s="17" t="s">
        <v>258</v>
      </c>
      <c r="BU1575" s="17" t="s">
        <v>95</v>
      </c>
      <c r="BV1575" s="5" t="s">
        <v>105</v>
      </c>
      <c r="BW1575" s="16" t="s">
        <v>10616</v>
      </c>
      <c r="BX1575" s="65" t="s">
        <v>12930</v>
      </c>
      <c r="BY1575" s="92" t="s">
        <v>520</v>
      </c>
      <c r="BZ1575" s="92" t="s">
        <v>249</v>
      </c>
      <c r="CA1575" s="92" t="s">
        <v>687</v>
      </c>
      <c r="CB1575" s="92" t="s">
        <v>110</v>
      </c>
      <c r="CC1575" s="122">
        <f t="shared" si="220"/>
        <v>0</v>
      </c>
    </row>
    <row r="1576" spans="1:81" ht="95.25" customHeight="1" x14ac:dyDescent="0.25">
      <c r="A1576" s="66">
        <v>1557</v>
      </c>
      <c r="B1576" s="16">
        <v>80101504</v>
      </c>
      <c r="C1576" s="124" t="s">
        <v>12931</v>
      </c>
      <c r="D1576" s="16" t="s">
        <v>12932</v>
      </c>
      <c r="E1576" s="16" t="s">
        <v>506</v>
      </c>
      <c r="F1576" s="18">
        <v>45933</v>
      </c>
      <c r="G1576" s="16" t="s">
        <v>10191</v>
      </c>
      <c r="H1576" s="79" t="s">
        <v>85</v>
      </c>
      <c r="I1576" s="79" t="s">
        <v>86</v>
      </c>
      <c r="J1576" s="79" t="s">
        <v>87</v>
      </c>
      <c r="K1576" s="16">
        <v>1015399064</v>
      </c>
      <c r="L1576" s="20">
        <v>1</v>
      </c>
      <c r="M1576" s="17" t="s">
        <v>88</v>
      </c>
      <c r="N1576" s="17" t="s">
        <v>89</v>
      </c>
      <c r="O1576" s="16" t="s">
        <v>12933</v>
      </c>
      <c r="P1576" s="17" t="s">
        <v>239</v>
      </c>
      <c r="Q1576" s="17" t="s">
        <v>240</v>
      </c>
      <c r="R1576" s="17" t="s">
        <v>680</v>
      </c>
      <c r="S1576" s="16" t="s">
        <v>1656</v>
      </c>
      <c r="T1576" s="20">
        <v>52842454</v>
      </c>
      <c r="U1576" s="17" t="s">
        <v>680</v>
      </c>
      <c r="V1576" s="17" t="s">
        <v>95</v>
      </c>
      <c r="W1576" s="17" t="s">
        <v>95</v>
      </c>
      <c r="X1576" s="17" t="s">
        <v>95</v>
      </c>
      <c r="Y1576" s="17" t="s">
        <v>96</v>
      </c>
      <c r="Z1576" s="21">
        <v>133930757</v>
      </c>
      <c r="AA1576" s="33">
        <v>133930757</v>
      </c>
      <c r="AB1576" s="22" t="s">
        <v>95</v>
      </c>
      <c r="AC1576" s="33">
        <v>13999732</v>
      </c>
      <c r="AD1576" s="33">
        <v>13999732</v>
      </c>
      <c r="AE1576" s="20" t="s">
        <v>12934</v>
      </c>
      <c r="AF1576" s="20">
        <v>889825</v>
      </c>
      <c r="AG1576" s="7">
        <v>2022011000068</v>
      </c>
      <c r="AH1576" s="18">
        <v>45958</v>
      </c>
      <c r="AI1576" s="18">
        <v>45966</v>
      </c>
      <c r="AJ1576" s="105" t="s">
        <v>15348</v>
      </c>
      <c r="AK1576" s="105" t="s">
        <v>87</v>
      </c>
      <c r="AL1576" s="106">
        <v>1098618382</v>
      </c>
      <c r="AM1576" s="106">
        <v>1</v>
      </c>
      <c r="AN1576" s="107">
        <v>46091</v>
      </c>
      <c r="AO1576" s="21">
        <v>-9799819</v>
      </c>
      <c r="AP1576" s="18">
        <v>46090</v>
      </c>
      <c r="AQ1576" s="21">
        <v>0</v>
      </c>
      <c r="AR1576" s="17" t="s">
        <v>95</v>
      </c>
      <c r="AS1576" s="21">
        <v>0</v>
      </c>
      <c r="AT1576" s="17" t="s">
        <v>95</v>
      </c>
      <c r="AU1576" s="26">
        <v>0</v>
      </c>
      <c r="AV1576" s="17" t="s">
        <v>95</v>
      </c>
      <c r="AW1576" s="20">
        <v>0</v>
      </c>
      <c r="AX1576" s="18" t="s">
        <v>95</v>
      </c>
      <c r="AY1576" s="28">
        <f>BF1576-BE1576</f>
        <v>0</v>
      </c>
      <c r="AZ1576" s="11">
        <f t="shared" si="217"/>
        <v>124130938</v>
      </c>
      <c r="BA1576" s="8">
        <f t="shared" si="218"/>
        <v>97998124</v>
      </c>
      <c r="BB1576" s="21">
        <v>97998124</v>
      </c>
      <c r="BC1576" s="21">
        <v>0</v>
      </c>
      <c r="BD1576" s="21">
        <v>0</v>
      </c>
      <c r="BE1576" s="18">
        <v>46234</v>
      </c>
      <c r="BF1576" s="18">
        <v>46234</v>
      </c>
      <c r="BG1576" s="30">
        <v>206</v>
      </c>
      <c r="BH1576" s="62" t="s">
        <v>95</v>
      </c>
      <c r="BI1576" s="17" t="s">
        <v>89</v>
      </c>
      <c r="BJ1576" s="17" t="s">
        <v>142</v>
      </c>
      <c r="BK1576" s="20" t="s">
        <v>15350</v>
      </c>
      <c r="BL1576" s="17" t="s">
        <v>144</v>
      </c>
      <c r="BM1576" s="18" t="s">
        <v>15351</v>
      </c>
      <c r="BN1576" s="17" t="s">
        <v>15352</v>
      </c>
      <c r="BO1576" s="18" t="s">
        <v>15353</v>
      </c>
      <c r="BP1576" s="16" t="s">
        <v>15349</v>
      </c>
      <c r="BQ1576" s="16" t="s">
        <v>6393</v>
      </c>
      <c r="BR1576" s="17" t="s">
        <v>15362</v>
      </c>
      <c r="BS1576" s="17" t="s">
        <v>95</v>
      </c>
      <c r="BT1576" s="17" t="s">
        <v>15354</v>
      </c>
      <c r="BU1576" s="17" t="s">
        <v>15355</v>
      </c>
      <c r="BV1576" s="5" t="s">
        <v>569</v>
      </c>
      <c r="BW1576" s="114" t="s">
        <v>15356</v>
      </c>
      <c r="BX1576" s="65" t="s">
        <v>12935</v>
      </c>
      <c r="BY1576" s="92" t="s">
        <v>520</v>
      </c>
      <c r="BZ1576" s="92" t="s">
        <v>249</v>
      </c>
      <c r="CA1576" s="92" t="s">
        <v>687</v>
      </c>
      <c r="CB1576" s="92" t="s">
        <v>110</v>
      </c>
      <c r="CC1576" s="122">
        <f t="shared" si="220"/>
        <v>-9799819</v>
      </c>
    </row>
    <row r="1577" spans="1:81" ht="95.25" customHeight="1" x14ac:dyDescent="0.25">
      <c r="A1577" s="66">
        <v>1558</v>
      </c>
      <c r="B1577" s="16">
        <v>80161500</v>
      </c>
      <c r="C1577" s="16" t="s">
        <v>12936</v>
      </c>
      <c r="D1577" s="16" t="s">
        <v>12937</v>
      </c>
      <c r="E1577" s="16" t="s">
        <v>131</v>
      </c>
      <c r="F1577" s="18">
        <v>45933</v>
      </c>
      <c r="G1577" s="16" t="s">
        <v>10334</v>
      </c>
      <c r="H1577" s="79" t="s">
        <v>85</v>
      </c>
      <c r="I1577" s="79" t="s">
        <v>86</v>
      </c>
      <c r="J1577" s="79" t="s">
        <v>87</v>
      </c>
      <c r="K1577" s="16">
        <v>1031157849</v>
      </c>
      <c r="L1577" s="20">
        <v>4</v>
      </c>
      <c r="M1577" s="17" t="s">
        <v>88</v>
      </c>
      <c r="N1577" s="17" t="s">
        <v>89</v>
      </c>
      <c r="O1577" s="16" t="s">
        <v>12478</v>
      </c>
      <c r="P1577" s="17" t="s">
        <v>91</v>
      </c>
      <c r="Q1577" s="17" t="s">
        <v>92</v>
      </c>
      <c r="R1577" s="17" t="s">
        <v>1619</v>
      </c>
      <c r="S1577" s="16" t="s">
        <v>1620</v>
      </c>
      <c r="T1577" s="20">
        <v>75091192</v>
      </c>
      <c r="U1577" s="17" t="s">
        <v>759</v>
      </c>
      <c r="V1577" s="17" t="s">
        <v>95</v>
      </c>
      <c r="W1577" s="17" t="s">
        <v>95</v>
      </c>
      <c r="X1577" s="17" t="s">
        <v>95</v>
      </c>
      <c r="Y1577" s="17" t="s">
        <v>96</v>
      </c>
      <c r="Z1577" s="21">
        <v>36749274</v>
      </c>
      <c r="AA1577" s="33">
        <v>36749274</v>
      </c>
      <c r="AB1577" s="22" t="s">
        <v>95</v>
      </c>
      <c r="AC1577" s="33">
        <v>3841388</v>
      </c>
      <c r="AD1577" s="33">
        <v>3841388</v>
      </c>
      <c r="AE1577" s="20">
        <v>193425</v>
      </c>
      <c r="AF1577" s="20">
        <v>854725</v>
      </c>
      <c r="AG1577" s="7">
        <v>2022011000068</v>
      </c>
      <c r="AH1577" s="18">
        <v>45947</v>
      </c>
      <c r="AI1577" s="18">
        <v>45954</v>
      </c>
      <c r="AJ1577" s="17" t="s">
        <v>95</v>
      </c>
      <c r="AK1577" s="17" t="s">
        <v>95</v>
      </c>
      <c r="AL1577" s="16" t="s">
        <v>95</v>
      </c>
      <c r="AM1577" s="16" t="s">
        <v>95</v>
      </c>
      <c r="AN1577" s="18" t="s">
        <v>95</v>
      </c>
      <c r="AO1577" s="21">
        <v>0</v>
      </c>
      <c r="AP1577" s="18" t="s">
        <v>95</v>
      </c>
      <c r="AQ1577" s="21">
        <v>0</v>
      </c>
      <c r="AR1577" s="17" t="s">
        <v>95</v>
      </c>
      <c r="AS1577" s="21">
        <v>0</v>
      </c>
      <c r="AT1577" s="17" t="s">
        <v>95</v>
      </c>
      <c r="AU1577" s="26">
        <v>0</v>
      </c>
      <c r="AV1577" s="17" t="s">
        <v>95</v>
      </c>
      <c r="AW1577" s="20">
        <v>0</v>
      </c>
      <c r="AX1577" s="18" t="s">
        <v>95</v>
      </c>
      <c r="AY1577" s="4">
        <f t="shared" si="219"/>
        <v>0</v>
      </c>
      <c r="AZ1577" s="11">
        <f t="shared" si="217"/>
        <v>36749274</v>
      </c>
      <c r="BA1577" s="8">
        <f t="shared" si="218"/>
        <v>26889716</v>
      </c>
      <c r="BB1577" s="21">
        <v>26889716</v>
      </c>
      <c r="BC1577" s="21">
        <v>0</v>
      </c>
      <c r="BD1577" s="21">
        <v>0</v>
      </c>
      <c r="BE1577" s="18">
        <v>46234</v>
      </c>
      <c r="BF1577" s="18">
        <v>46234</v>
      </c>
      <c r="BG1577" s="30">
        <v>206</v>
      </c>
      <c r="BH1577" s="62" t="s">
        <v>95</v>
      </c>
      <c r="BI1577" s="17" t="s">
        <v>89</v>
      </c>
      <c r="BJ1577" s="17" t="s">
        <v>97</v>
      </c>
      <c r="BK1577" s="20" t="s">
        <v>12938</v>
      </c>
      <c r="BL1577" s="17" t="s">
        <v>99</v>
      </c>
      <c r="BM1577" s="18">
        <v>45950</v>
      </c>
      <c r="BN1577" s="17" t="s">
        <v>12480</v>
      </c>
      <c r="BO1577" s="18">
        <v>45953</v>
      </c>
      <c r="BP1577" s="16" t="s">
        <v>163</v>
      </c>
      <c r="BQ1577" s="16" t="s">
        <v>6393</v>
      </c>
      <c r="BR1577" s="17" t="s">
        <v>164</v>
      </c>
      <c r="BS1577" s="17" t="s">
        <v>95</v>
      </c>
      <c r="BT1577" s="17" t="s">
        <v>664</v>
      </c>
      <c r="BU1577" s="17" t="s">
        <v>95</v>
      </c>
      <c r="BV1577" s="5" t="s">
        <v>105</v>
      </c>
      <c r="BW1577" s="16" t="s">
        <v>10338</v>
      </c>
      <c r="BX1577" s="65" t="s">
        <v>12939</v>
      </c>
      <c r="BY1577" s="92" t="s">
        <v>810</v>
      </c>
      <c r="BZ1577" s="92" t="s">
        <v>249</v>
      </c>
      <c r="CA1577" s="92" t="s">
        <v>1625</v>
      </c>
      <c r="CB1577" s="92" t="s">
        <v>631</v>
      </c>
      <c r="CC1577" s="122">
        <f t="shared" si="220"/>
        <v>0</v>
      </c>
    </row>
    <row r="1578" spans="1:81" ht="95.25" customHeight="1" x14ac:dyDescent="0.25">
      <c r="A1578" s="66">
        <v>1561</v>
      </c>
      <c r="B1578" s="16">
        <v>80161500</v>
      </c>
      <c r="C1578" s="16" t="s">
        <v>12940</v>
      </c>
      <c r="D1578" s="16" t="s">
        <v>12941</v>
      </c>
      <c r="E1578" s="16" t="s">
        <v>11142</v>
      </c>
      <c r="F1578" s="18">
        <v>45933</v>
      </c>
      <c r="G1578" s="16" t="s">
        <v>10550</v>
      </c>
      <c r="H1578" s="79" t="s">
        <v>85</v>
      </c>
      <c r="I1578" s="79" t="s">
        <v>86</v>
      </c>
      <c r="J1578" s="79" t="s">
        <v>87</v>
      </c>
      <c r="K1578" s="16">
        <v>1085920891</v>
      </c>
      <c r="L1578" s="20">
        <v>3</v>
      </c>
      <c r="M1578" s="17" t="s">
        <v>88</v>
      </c>
      <c r="N1578" s="17" t="s">
        <v>10551</v>
      </c>
      <c r="O1578" s="16" t="s">
        <v>12942</v>
      </c>
      <c r="P1578" s="17" t="s">
        <v>91</v>
      </c>
      <c r="Q1578" s="17" t="s">
        <v>92</v>
      </c>
      <c r="R1578" s="17" t="s">
        <v>1619</v>
      </c>
      <c r="S1578" s="16" t="s">
        <v>1620</v>
      </c>
      <c r="T1578" s="20">
        <v>75091192</v>
      </c>
      <c r="U1578" s="17" t="s">
        <v>759</v>
      </c>
      <c r="V1578" s="17" t="s">
        <v>95</v>
      </c>
      <c r="W1578" s="17" t="s">
        <v>95</v>
      </c>
      <c r="X1578" s="17" t="s">
        <v>95</v>
      </c>
      <c r="Y1578" s="17" t="s">
        <v>96</v>
      </c>
      <c r="Z1578" s="21">
        <v>75131883</v>
      </c>
      <c r="AA1578" s="33">
        <v>75131883</v>
      </c>
      <c r="AB1578" s="22" t="s">
        <v>95</v>
      </c>
      <c r="AC1578" s="33">
        <v>7853508</v>
      </c>
      <c r="AD1578" s="33">
        <v>7853508</v>
      </c>
      <c r="AE1578" s="20">
        <v>228625</v>
      </c>
      <c r="AF1578" s="20" t="s">
        <v>12943</v>
      </c>
      <c r="AG1578" s="7">
        <v>2022011000068</v>
      </c>
      <c r="AH1578" s="18">
        <v>45950</v>
      </c>
      <c r="AI1578" s="18">
        <v>45954</v>
      </c>
      <c r="AJ1578" s="17" t="s">
        <v>95</v>
      </c>
      <c r="AK1578" s="17" t="s">
        <v>95</v>
      </c>
      <c r="AL1578" s="16" t="s">
        <v>95</v>
      </c>
      <c r="AM1578" s="16" t="s">
        <v>95</v>
      </c>
      <c r="AN1578" s="18" t="s">
        <v>95</v>
      </c>
      <c r="AO1578" s="21">
        <v>0</v>
      </c>
      <c r="AP1578" s="18" t="s">
        <v>95</v>
      </c>
      <c r="AQ1578" s="21">
        <v>0</v>
      </c>
      <c r="AR1578" s="17" t="s">
        <v>95</v>
      </c>
      <c r="AS1578" s="21">
        <v>0</v>
      </c>
      <c r="AT1578" s="17" t="s">
        <v>95</v>
      </c>
      <c r="AU1578" s="26">
        <v>0</v>
      </c>
      <c r="AV1578" s="17" t="s">
        <v>95</v>
      </c>
      <c r="AW1578" s="20">
        <v>0</v>
      </c>
      <c r="AX1578" s="18" t="s">
        <v>95</v>
      </c>
      <c r="AY1578" s="4">
        <f t="shared" si="219"/>
        <v>0</v>
      </c>
      <c r="AZ1578" s="11">
        <f t="shared" si="217"/>
        <v>75131883</v>
      </c>
      <c r="BA1578" s="8">
        <f t="shared" si="218"/>
        <v>54974556</v>
      </c>
      <c r="BB1578" s="21">
        <v>54974556</v>
      </c>
      <c r="BC1578" s="21">
        <v>0</v>
      </c>
      <c r="BD1578" s="21">
        <v>0</v>
      </c>
      <c r="BE1578" s="18">
        <v>46234</v>
      </c>
      <c r="BF1578" s="18">
        <v>46234</v>
      </c>
      <c r="BG1578" s="30">
        <v>206</v>
      </c>
      <c r="BH1578" s="62" t="s">
        <v>95</v>
      </c>
      <c r="BI1578" s="17" t="s">
        <v>89</v>
      </c>
      <c r="BJ1578" s="17" t="s">
        <v>97</v>
      </c>
      <c r="BK1578" s="20" t="s">
        <v>12944</v>
      </c>
      <c r="BL1578" s="17" t="s">
        <v>99</v>
      </c>
      <c r="BM1578" s="18">
        <v>45951</v>
      </c>
      <c r="BN1578" s="17" t="s">
        <v>12785</v>
      </c>
      <c r="BO1578" s="18">
        <v>45954</v>
      </c>
      <c r="BP1578" s="16" t="s">
        <v>163</v>
      </c>
      <c r="BQ1578" s="16" t="s">
        <v>6393</v>
      </c>
      <c r="BR1578" s="17" t="s">
        <v>164</v>
      </c>
      <c r="BS1578" s="17" t="s">
        <v>95</v>
      </c>
      <c r="BT1578" s="17" t="s">
        <v>10556</v>
      </c>
      <c r="BU1578" s="17" t="s">
        <v>95</v>
      </c>
      <c r="BV1578" s="5" t="s">
        <v>105</v>
      </c>
      <c r="BW1578" s="16" t="s">
        <v>10557</v>
      </c>
      <c r="BX1578" s="65" t="s">
        <v>12945</v>
      </c>
      <c r="BY1578" s="92" t="s">
        <v>810</v>
      </c>
      <c r="BZ1578" s="92" t="s">
        <v>249</v>
      </c>
      <c r="CA1578" s="92" t="s">
        <v>1625</v>
      </c>
      <c r="CB1578" s="92" t="s">
        <v>631</v>
      </c>
      <c r="CC1578" s="122">
        <f t="shared" si="220"/>
        <v>0</v>
      </c>
    </row>
    <row r="1579" spans="1:81" ht="95.25" customHeight="1" x14ac:dyDescent="0.25">
      <c r="A1579" s="66">
        <v>1562</v>
      </c>
      <c r="B1579" s="16">
        <v>80161500</v>
      </c>
      <c r="C1579" s="16" t="s">
        <v>12946</v>
      </c>
      <c r="D1579" s="16" t="s">
        <v>12947</v>
      </c>
      <c r="E1579" s="16" t="s">
        <v>11142</v>
      </c>
      <c r="F1579" s="18">
        <v>45933</v>
      </c>
      <c r="G1579" s="16" t="s">
        <v>10561</v>
      </c>
      <c r="H1579" s="79" t="s">
        <v>85</v>
      </c>
      <c r="I1579" s="79" t="s">
        <v>86</v>
      </c>
      <c r="J1579" s="79" t="s">
        <v>87</v>
      </c>
      <c r="K1579" s="16">
        <v>1000064078</v>
      </c>
      <c r="L1579" s="20">
        <v>1</v>
      </c>
      <c r="M1579" s="17" t="s">
        <v>88</v>
      </c>
      <c r="N1579" s="17" t="s">
        <v>89</v>
      </c>
      <c r="O1579" s="16" t="s">
        <v>12948</v>
      </c>
      <c r="P1579" s="17" t="s">
        <v>91</v>
      </c>
      <c r="Q1579" s="17" t="s">
        <v>92</v>
      </c>
      <c r="R1579" s="17" t="s">
        <v>1619</v>
      </c>
      <c r="S1579" s="16" t="s">
        <v>1620</v>
      </c>
      <c r="T1579" s="20">
        <v>75091192</v>
      </c>
      <c r="U1579" s="17" t="s">
        <v>759</v>
      </c>
      <c r="V1579" s="17" t="s">
        <v>95</v>
      </c>
      <c r="W1579" s="17" t="s">
        <v>95</v>
      </c>
      <c r="X1579" s="17" t="s">
        <v>95</v>
      </c>
      <c r="Y1579" s="17" t="s">
        <v>96</v>
      </c>
      <c r="Z1579" s="21">
        <v>36749274</v>
      </c>
      <c r="AA1579" s="33">
        <v>36749274</v>
      </c>
      <c r="AB1579" s="22" t="s">
        <v>95</v>
      </c>
      <c r="AC1579" s="33">
        <v>3841388</v>
      </c>
      <c r="AD1579" s="33">
        <v>3841388</v>
      </c>
      <c r="AE1579" s="20">
        <v>193625</v>
      </c>
      <c r="AF1579" s="20" t="s">
        <v>12949</v>
      </c>
      <c r="AG1579" s="7">
        <v>2022011000068</v>
      </c>
      <c r="AH1579" s="18">
        <v>45950</v>
      </c>
      <c r="AI1579" s="18">
        <v>45954</v>
      </c>
      <c r="AJ1579" s="17" t="s">
        <v>95</v>
      </c>
      <c r="AK1579" s="17" t="s">
        <v>95</v>
      </c>
      <c r="AL1579" s="16" t="s">
        <v>95</v>
      </c>
      <c r="AM1579" s="16" t="s">
        <v>95</v>
      </c>
      <c r="AN1579" s="18" t="s">
        <v>95</v>
      </c>
      <c r="AO1579" s="21">
        <v>0</v>
      </c>
      <c r="AP1579" s="18" t="s">
        <v>95</v>
      </c>
      <c r="AQ1579" s="21">
        <v>0</v>
      </c>
      <c r="AR1579" s="17" t="s">
        <v>95</v>
      </c>
      <c r="AS1579" s="21">
        <v>0</v>
      </c>
      <c r="AT1579" s="17" t="s">
        <v>95</v>
      </c>
      <c r="AU1579" s="26">
        <v>0</v>
      </c>
      <c r="AV1579" s="17" t="s">
        <v>95</v>
      </c>
      <c r="AW1579" s="20">
        <v>0</v>
      </c>
      <c r="AX1579" s="18" t="s">
        <v>95</v>
      </c>
      <c r="AY1579" s="4">
        <f t="shared" si="219"/>
        <v>0</v>
      </c>
      <c r="AZ1579" s="11">
        <f t="shared" si="217"/>
        <v>36749274</v>
      </c>
      <c r="BA1579" s="8">
        <f t="shared" si="218"/>
        <v>26889716</v>
      </c>
      <c r="BB1579" s="21">
        <v>26889716</v>
      </c>
      <c r="BC1579" s="21">
        <v>0</v>
      </c>
      <c r="BD1579" s="21">
        <v>0</v>
      </c>
      <c r="BE1579" s="18">
        <v>46234</v>
      </c>
      <c r="BF1579" s="18">
        <v>46234</v>
      </c>
      <c r="BG1579" s="30">
        <v>206</v>
      </c>
      <c r="BH1579" s="62" t="s">
        <v>95</v>
      </c>
      <c r="BI1579" s="17" t="s">
        <v>89</v>
      </c>
      <c r="BJ1579" s="17" t="s">
        <v>97</v>
      </c>
      <c r="BK1579" s="20" t="s">
        <v>12950</v>
      </c>
      <c r="BL1579" s="17" t="s">
        <v>99</v>
      </c>
      <c r="BM1579" s="18">
        <v>45951</v>
      </c>
      <c r="BN1579" s="17" t="s">
        <v>12785</v>
      </c>
      <c r="BO1579" s="18">
        <v>45954</v>
      </c>
      <c r="BP1579" s="16" t="s">
        <v>163</v>
      </c>
      <c r="BQ1579" s="16" t="s">
        <v>6393</v>
      </c>
      <c r="BR1579" s="17" t="s">
        <v>164</v>
      </c>
      <c r="BS1579" s="17" t="s">
        <v>95</v>
      </c>
      <c r="BT1579" s="17" t="s">
        <v>10566</v>
      </c>
      <c r="BU1579" s="17" t="s">
        <v>95</v>
      </c>
      <c r="BV1579" s="17" t="s">
        <v>117</v>
      </c>
      <c r="BW1579" s="16" t="s">
        <v>10567</v>
      </c>
      <c r="BX1579" s="65" t="s">
        <v>12951</v>
      </c>
      <c r="BY1579" s="92" t="s">
        <v>810</v>
      </c>
      <c r="BZ1579" s="92" t="s">
        <v>249</v>
      </c>
      <c r="CA1579" s="92" t="s">
        <v>1625</v>
      </c>
      <c r="CB1579" s="92" t="s">
        <v>631</v>
      </c>
      <c r="CC1579" s="122">
        <f t="shared" si="220"/>
        <v>0</v>
      </c>
    </row>
    <row r="1580" spans="1:81" ht="95.25" customHeight="1" x14ac:dyDescent="0.25">
      <c r="A1580" s="66">
        <v>1563</v>
      </c>
      <c r="B1580" s="16">
        <v>80161500</v>
      </c>
      <c r="C1580" s="16" t="s">
        <v>12952</v>
      </c>
      <c r="D1580" s="16" t="s">
        <v>12953</v>
      </c>
      <c r="E1580" s="16" t="s">
        <v>11142</v>
      </c>
      <c r="F1580" s="18">
        <v>45933</v>
      </c>
      <c r="G1580" s="16" t="s">
        <v>10700</v>
      </c>
      <c r="H1580" s="79" t="s">
        <v>85</v>
      </c>
      <c r="I1580" s="79" t="s">
        <v>86</v>
      </c>
      <c r="J1580" s="79" t="s">
        <v>87</v>
      </c>
      <c r="K1580" s="16">
        <v>1003397838</v>
      </c>
      <c r="L1580" s="20">
        <v>0</v>
      </c>
      <c r="M1580" s="17" t="s">
        <v>88</v>
      </c>
      <c r="N1580" s="17" t="s">
        <v>89</v>
      </c>
      <c r="O1580" s="16" t="s">
        <v>12948</v>
      </c>
      <c r="P1580" s="17" t="s">
        <v>91</v>
      </c>
      <c r="Q1580" s="17" t="s">
        <v>92</v>
      </c>
      <c r="R1580" s="17" t="s">
        <v>1619</v>
      </c>
      <c r="S1580" s="16" t="s">
        <v>1620</v>
      </c>
      <c r="T1580" s="20">
        <v>75091192</v>
      </c>
      <c r="U1580" s="17" t="s">
        <v>759</v>
      </c>
      <c r="V1580" s="17" t="s">
        <v>95</v>
      </c>
      <c r="W1580" s="17" t="s">
        <v>95</v>
      </c>
      <c r="X1580" s="17" t="s">
        <v>95</v>
      </c>
      <c r="Y1580" s="17" t="s">
        <v>96</v>
      </c>
      <c r="Z1580" s="21">
        <v>36749274</v>
      </c>
      <c r="AA1580" s="33">
        <v>36749274</v>
      </c>
      <c r="AB1580" s="22" t="s">
        <v>95</v>
      </c>
      <c r="AC1580" s="33">
        <v>3841388</v>
      </c>
      <c r="AD1580" s="33">
        <v>3841388</v>
      </c>
      <c r="AE1580" s="20" t="s">
        <v>12954</v>
      </c>
      <c r="AF1580" s="20">
        <v>856625</v>
      </c>
      <c r="AG1580" s="7">
        <v>2022011000068</v>
      </c>
      <c r="AH1580" s="18">
        <v>45950</v>
      </c>
      <c r="AI1580" s="18">
        <v>45954</v>
      </c>
      <c r="AJ1580" s="17" t="s">
        <v>95</v>
      </c>
      <c r="AK1580" s="17" t="s">
        <v>95</v>
      </c>
      <c r="AL1580" s="16" t="s">
        <v>95</v>
      </c>
      <c r="AM1580" s="16" t="s">
        <v>95</v>
      </c>
      <c r="AN1580" s="18" t="s">
        <v>95</v>
      </c>
      <c r="AO1580" s="21">
        <v>0</v>
      </c>
      <c r="AP1580" s="18" t="s">
        <v>95</v>
      </c>
      <c r="AQ1580" s="21">
        <v>0</v>
      </c>
      <c r="AR1580" s="17" t="s">
        <v>95</v>
      </c>
      <c r="AS1580" s="21">
        <v>0</v>
      </c>
      <c r="AT1580" s="17" t="s">
        <v>95</v>
      </c>
      <c r="AU1580" s="26">
        <v>0</v>
      </c>
      <c r="AV1580" s="17" t="s">
        <v>95</v>
      </c>
      <c r="AW1580" s="20">
        <v>0</v>
      </c>
      <c r="AX1580" s="18" t="s">
        <v>95</v>
      </c>
      <c r="AY1580" s="4">
        <f t="shared" si="219"/>
        <v>0</v>
      </c>
      <c r="AZ1580" s="11">
        <f t="shared" si="217"/>
        <v>36749274</v>
      </c>
      <c r="BA1580" s="8">
        <f t="shared" si="218"/>
        <v>26889716</v>
      </c>
      <c r="BB1580" s="21">
        <v>26889716</v>
      </c>
      <c r="BC1580" s="21">
        <v>0</v>
      </c>
      <c r="BD1580" s="21">
        <v>0</v>
      </c>
      <c r="BE1580" s="18">
        <v>46234</v>
      </c>
      <c r="BF1580" s="18">
        <v>46234</v>
      </c>
      <c r="BG1580" s="30">
        <v>206</v>
      </c>
      <c r="BH1580" s="62" t="s">
        <v>95</v>
      </c>
      <c r="BI1580" s="17" t="s">
        <v>89</v>
      </c>
      <c r="BJ1580" s="17" t="s">
        <v>97</v>
      </c>
      <c r="BK1580" s="20" t="s">
        <v>12955</v>
      </c>
      <c r="BL1580" s="17" t="s">
        <v>99</v>
      </c>
      <c r="BM1580" s="18">
        <v>45951</v>
      </c>
      <c r="BN1580" s="17" t="s">
        <v>12785</v>
      </c>
      <c r="BO1580" s="18">
        <v>45954</v>
      </c>
      <c r="BP1580" s="16" t="s">
        <v>163</v>
      </c>
      <c r="BQ1580" s="16" t="s">
        <v>6393</v>
      </c>
      <c r="BR1580" s="17" t="s">
        <v>164</v>
      </c>
      <c r="BS1580" s="17" t="s">
        <v>95</v>
      </c>
      <c r="BT1580" s="17" t="s">
        <v>10703</v>
      </c>
      <c r="BU1580" s="17" t="s">
        <v>95</v>
      </c>
      <c r="BV1580" s="17" t="s">
        <v>117</v>
      </c>
      <c r="BW1580" s="16" t="s">
        <v>10704</v>
      </c>
      <c r="BX1580" s="65" t="s">
        <v>12956</v>
      </c>
      <c r="BY1580" s="92" t="s">
        <v>810</v>
      </c>
      <c r="BZ1580" s="92" t="s">
        <v>249</v>
      </c>
      <c r="CA1580" s="92" t="s">
        <v>1625</v>
      </c>
      <c r="CB1580" s="92" t="s">
        <v>631</v>
      </c>
      <c r="CC1580" s="122">
        <f t="shared" si="220"/>
        <v>0</v>
      </c>
    </row>
    <row r="1581" spans="1:81" ht="95.25" customHeight="1" x14ac:dyDescent="0.25">
      <c r="A1581" s="66">
        <v>1564</v>
      </c>
      <c r="B1581" s="16">
        <v>80161500</v>
      </c>
      <c r="C1581" s="16" t="s">
        <v>12957</v>
      </c>
      <c r="D1581" s="16" t="s">
        <v>12958</v>
      </c>
      <c r="E1581" s="16" t="s">
        <v>11142</v>
      </c>
      <c r="F1581" s="18">
        <v>45933</v>
      </c>
      <c r="G1581" s="16" t="s">
        <v>10571</v>
      </c>
      <c r="H1581" s="79" t="s">
        <v>85</v>
      </c>
      <c r="I1581" s="79" t="s">
        <v>86</v>
      </c>
      <c r="J1581" s="79" t="s">
        <v>87</v>
      </c>
      <c r="K1581" s="16">
        <v>1020714500</v>
      </c>
      <c r="L1581" s="20">
        <v>1</v>
      </c>
      <c r="M1581" s="17" t="s">
        <v>88</v>
      </c>
      <c r="N1581" s="17" t="s">
        <v>89</v>
      </c>
      <c r="O1581" s="16" t="s">
        <v>12959</v>
      </c>
      <c r="P1581" s="17" t="s">
        <v>91</v>
      </c>
      <c r="Q1581" s="17" t="s">
        <v>92</v>
      </c>
      <c r="R1581" s="17" t="s">
        <v>1619</v>
      </c>
      <c r="S1581" s="16" t="s">
        <v>1620</v>
      </c>
      <c r="T1581" s="20">
        <v>75091192</v>
      </c>
      <c r="U1581" s="17" t="s">
        <v>759</v>
      </c>
      <c r="V1581" s="17" t="s">
        <v>95</v>
      </c>
      <c r="W1581" s="17" t="s">
        <v>95</v>
      </c>
      <c r="X1581" s="17" t="s">
        <v>95</v>
      </c>
      <c r="Y1581" s="17" t="s">
        <v>96</v>
      </c>
      <c r="Z1581" s="21">
        <v>75131883</v>
      </c>
      <c r="AA1581" s="33">
        <v>75131883</v>
      </c>
      <c r="AB1581" s="22" t="s">
        <v>95</v>
      </c>
      <c r="AC1581" s="33">
        <v>7853508</v>
      </c>
      <c r="AD1581" s="33">
        <v>7853508</v>
      </c>
      <c r="AE1581" s="20">
        <v>228725</v>
      </c>
      <c r="AF1581" s="20" t="s">
        <v>12960</v>
      </c>
      <c r="AG1581" s="7">
        <v>2022011000068</v>
      </c>
      <c r="AH1581" s="18">
        <v>45947</v>
      </c>
      <c r="AI1581" s="18">
        <v>45954</v>
      </c>
      <c r="AJ1581" s="17" t="s">
        <v>95</v>
      </c>
      <c r="AK1581" s="17" t="s">
        <v>95</v>
      </c>
      <c r="AL1581" s="16" t="s">
        <v>95</v>
      </c>
      <c r="AM1581" s="16" t="s">
        <v>95</v>
      </c>
      <c r="AN1581" s="18" t="s">
        <v>95</v>
      </c>
      <c r="AO1581" s="21">
        <v>0</v>
      </c>
      <c r="AP1581" s="18" t="s">
        <v>95</v>
      </c>
      <c r="AQ1581" s="21">
        <v>0</v>
      </c>
      <c r="AR1581" s="17" t="s">
        <v>95</v>
      </c>
      <c r="AS1581" s="21">
        <v>0</v>
      </c>
      <c r="AT1581" s="17" t="s">
        <v>95</v>
      </c>
      <c r="AU1581" s="26">
        <v>0</v>
      </c>
      <c r="AV1581" s="17" t="s">
        <v>95</v>
      </c>
      <c r="AW1581" s="20">
        <v>0</v>
      </c>
      <c r="AX1581" s="18" t="s">
        <v>95</v>
      </c>
      <c r="AY1581" s="4">
        <f t="shared" si="219"/>
        <v>0</v>
      </c>
      <c r="AZ1581" s="11">
        <f t="shared" si="217"/>
        <v>75131883</v>
      </c>
      <c r="BA1581" s="8">
        <f t="shared" si="218"/>
        <v>54974556</v>
      </c>
      <c r="BB1581" s="21">
        <v>54974556</v>
      </c>
      <c r="BC1581" s="21">
        <v>0</v>
      </c>
      <c r="BD1581" s="21">
        <v>0</v>
      </c>
      <c r="BE1581" s="18">
        <v>46234</v>
      </c>
      <c r="BF1581" s="18">
        <v>46234</v>
      </c>
      <c r="BG1581" s="30">
        <v>206</v>
      </c>
      <c r="BH1581" s="62" t="s">
        <v>95</v>
      </c>
      <c r="BI1581" s="17" t="s">
        <v>89</v>
      </c>
      <c r="BJ1581" s="17" t="s">
        <v>97</v>
      </c>
      <c r="BK1581" s="20" t="s">
        <v>12961</v>
      </c>
      <c r="BL1581" s="17" t="s">
        <v>99</v>
      </c>
      <c r="BM1581" s="18">
        <v>45952</v>
      </c>
      <c r="BN1581" s="17" t="s">
        <v>12962</v>
      </c>
      <c r="BO1581" s="18">
        <v>45954</v>
      </c>
      <c r="BP1581" s="16" t="s">
        <v>163</v>
      </c>
      <c r="BQ1581" s="16" t="s">
        <v>6393</v>
      </c>
      <c r="BR1581" s="17" t="s">
        <v>164</v>
      </c>
      <c r="BS1581" s="17" t="s">
        <v>95</v>
      </c>
      <c r="BT1581" s="17" t="s">
        <v>245</v>
      </c>
      <c r="BU1581" s="17" t="s">
        <v>95</v>
      </c>
      <c r="BV1581" s="17" t="s">
        <v>117</v>
      </c>
      <c r="BW1581" s="16" t="s">
        <v>10575</v>
      </c>
      <c r="BX1581" s="65" t="s">
        <v>12963</v>
      </c>
      <c r="BY1581" s="92" t="s">
        <v>810</v>
      </c>
      <c r="BZ1581" s="92" t="s">
        <v>249</v>
      </c>
      <c r="CA1581" s="92" t="s">
        <v>1625</v>
      </c>
      <c r="CB1581" s="92" t="s">
        <v>631</v>
      </c>
      <c r="CC1581" s="122">
        <f t="shared" si="220"/>
        <v>0</v>
      </c>
    </row>
    <row r="1582" spans="1:81" ht="95.25" customHeight="1" x14ac:dyDescent="0.25">
      <c r="A1582" s="66">
        <v>1565</v>
      </c>
      <c r="B1582" s="16">
        <v>80161500</v>
      </c>
      <c r="C1582" s="16" t="s">
        <v>12964</v>
      </c>
      <c r="D1582" s="16" t="s">
        <v>12965</v>
      </c>
      <c r="E1582" s="16" t="s">
        <v>506</v>
      </c>
      <c r="F1582" s="18">
        <v>45933</v>
      </c>
      <c r="G1582" s="16" t="s">
        <v>10456</v>
      </c>
      <c r="H1582" s="79" t="s">
        <v>85</v>
      </c>
      <c r="I1582" s="79" t="s">
        <v>86</v>
      </c>
      <c r="J1582" s="79" t="s">
        <v>87</v>
      </c>
      <c r="K1582" s="16">
        <v>1020841644</v>
      </c>
      <c r="L1582" s="20">
        <v>5</v>
      </c>
      <c r="M1582" s="17" t="s">
        <v>88</v>
      </c>
      <c r="N1582" s="17" t="s">
        <v>10457</v>
      </c>
      <c r="O1582" s="16" t="s">
        <v>12966</v>
      </c>
      <c r="P1582" s="17" t="s">
        <v>91</v>
      </c>
      <c r="Q1582" s="17" t="s">
        <v>92</v>
      </c>
      <c r="R1582" s="17" t="s">
        <v>1619</v>
      </c>
      <c r="S1582" s="16" t="s">
        <v>1620</v>
      </c>
      <c r="T1582" s="20">
        <v>75091192</v>
      </c>
      <c r="U1582" s="17" t="s">
        <v>759</v>
      </c>
      <c r="V1582" s="17" t="s">
        <v>95</v>
      </c>
      <c r="W1582" s="17" t="s">
        <v>95</v>
      </c>
      <c r="X1582" s="17" t="s">
        <v>95</v>
      </c>
      <c r="Y1582" s="17" t="s">
        <v>96</v>
      </c>
      <c r="Z1582" s="21">
        <v>40832513</v>
      </c>
      <c r="AA1582" s="33">
        <v>40832513</v>
      </c>
      <c r="AB1582" s="22" t="s">
        <v>95</v>
      </c>
      <c r="AC1582" s="33">
        <v>4268208</v>
      </c>
      <c r="AD1582" s="33">
        <v>4268208</v>
      </c>
      <c r="AE1582" s="20" t="s">
        <v>12967</v>
      </c>
      <c r="AF1582" s="20">
        <v>856825</v>
      </c>
      <c r="AG1582" s="7">
        <v>2022011000068</v>
      </c>
      <c r="AH1582" s="18">
        <v>45947</v>
      </c>
      <c r="AI1582" s="18">
        <v>45952</v>
      </c>
      <c r="AJ1582" s="17" t="s">
        <v>95</v>
      </c>
      <c r="AK1582" s="17" t="s">
        <v>95</v>
      </c>
      <c r="AL1582" s="16" t="s">
        <v>95</v>
      </c>
      <c r="AM1582" s="16" t="s">
        <v>95</v>
      </c>
      <c r="AN1582" s="18" t="s">
        <v>95</v>
      </c>
      <c r="AO1582" s="21">
        <v>0</v>
      </c>
      <c r="AP1582" s="18" t="s">
        <v>95</v>
      </c>
      <c r="AQ1582" s="21">
        <v>0</v>
      </c>
      <c r="AR1582" s="17" t="s">
        <v>95</v>
      </c>
      <c r="AS1582" s="21">
        <v>0</v>
      </c>
      <c r="AT1582" s="17" t="s">
        <v>95</v>
      </c>
      <c r="AU1582" s="26">
        <v>0</v>
      </c>
      <c r="AV1582" s="17" t="s">
        <v>95</v>
      </c>
      <c r="AW1582" s="20">
        <v>0</v>
      </c>
      <c r="AX1582" s="18" t="s">
        <v>95</v>
      </c>
      <c r="AY1582" s="4">
        <f t="shared" si="219"/>
        <v>0</v>
      </c>
      <c r="AZ1582" s="11">
        <f t="shared" si="217"/>
        <v>40832513</v>
      </c>
      <c r="BA1582" s="8">
        <f t="shared" si="218"/>
        <v>29877456</v>
      </c>
      <c r="BB1582" s="21">
        <v>29877456</v>
      </c>
      <c r="BC1582" s="21">
        <v>0</v>
      </c>
      <c r="BD1582" s="21">
        <v>0</v>
      </c>
      <c r="BE1582" s="18">
        <v>46234</v>
      </c>
      <c r="BF1582" s="18">
        <v>46234</v>
      </c>
      <c r="BG1582" s="30">
        <v>206</v>
      </c>
      <c r="BH1582" s="62" t="s">
        <v>95</v>
      </c>
      <c r="BI1582" s="17" t="s">
        <v>89</v>
      </c>
      <c r="BJ1582" s="17" t="s">
        <v>97</v>
      </c>
      <c r="BK1582" s="20" t="s">
        <v>12968</v>
      </c>
      <c r="BL1582" s="17" t="s">
        <v>7957</v>
      </c>
      <c r="BM1582" s="18">
        <v>45951</v>
      </c>
      <c r="BN1582" s="17" t="s">
        <v>12480</v>
      </c>
      <c r="BO1582" s="18">
        <v>45952</v>
      </c>
      <c r="BP1582" s="16" t="s">
        <v>163</v>
      </c>
      <c r="BQ1582" s="16" t="s">
        <v>6393</v>
      </c>
      <c r="BR1582" s="17" t="s">
        <v>164</v>
      </c>
      <c r="BS1582" s="17" t="s">
        <v>95</v>
      </c>
      <c r="BT1582" s="17" t="s">
        <v>1403</v>
      </c>
      <c r="BU1582" s="17" t="s">
        <v>95</v>
      </c>
      <c r="BV1582" s="5" t="s">
        <v>105</v>
      </c>
      <c r="BW1582" s="16" t="s">
        <v>10462</v>
      </c>
      <c r="BX1582" s="65" t="s">
        <v>12969</v>
      </c>
      <c r="BY1582" s="92" t="s">
        <v>810</v>
      </c>
      <c r="BZ1582" s="92" t="s">
        <v>249</v>
      </c>
      <c r="CA1582" s="92" t="s">
        <v>1625</v>
      </c>
      <c r="CB1582" s="92" t="s">
        <v>631</v>
      </c>
      <c r="CC1582" s="122">
        <f t="shared" si="220"/>
        <v>0</v>
      </c>
    </row>
    <row r="1583" spans="1:81" ht="95.25" customHeight="1" x14ac:dyDescent="0.25">
      <c r="A1583" s="66">
        <v>1567</v>
      </c>
      <c r="B1583" s="16">
        <v>80161504</v>
      </c>
      <c r="C1583" s="16" t="s">
        <v>12970</v>
      </c>
      <c r="D1583" s="16" t="s">
        <v>12971</v>
      </c>
      <c r="E1583" s="16" t="s">
        <v>11750</v>
      </c>
      <c r="F1583" s="18">
        <v>45933</v>
      </c>
      <c r="G1583" s="16" t="s">
        <v>10727</v>
      </c>
      <c r="H1583" s="79" t="s">
        <v>85</v>
      </c>
      <c r="I1583" s="79" t="s">
        <v>86</v>
      </c>
      <c r="J1583" s="79" t="s">
        <v>87</v>
      </c>
      <c r="K1583" s="16">
        <v>1015454910</v>
      </c>
      <c r="L1583" s="20">
        <v>1</v>
      </c>
      <c r="M1583" s="17" t="s">
        <v>88</v>
      </c>
      <c r="N1583" s="17" t="s">
        <v>89</v>
      </c>
      <c r="O1583" s="16" t="s">
        <v>12972</v>
      </c>
      <c r="P1583" s="17" t="s">
        <v>91</v>
      </c>
      <c r="Q1583" s="17" t="s">
        <v>92</v>
      </c>
      <c r="R1583" s="17" t="s">
        <v>620</v>
      </c>
      <c r="S1583" s="16" t="s">
        <v>1766</v>
      </c>
      <c r="T1583" s="20">
        <v>1105684188</v>
      </c>
      <c r="U1583" s="17" t="s">
        <v>620</v>
      </c>
      <c r="V1583" s="17" t="s">
        <v>95</v>
      </c>
      <c r="W1583" s="17" t="s">
        <v>1767</v>
      </c>
      <c r="X1583" s="17" t="s">
        <v>1126</v>
      </c>
      <c r="Y1583" s="17" t="s">
        <v>96</v>
      </c>
      <c r="Z1583" s="21">
        <v>58798874</v>
      </c>
      <c r="AA1583" s="33">
        <v>58798874</v>
      </c>
      <c r="AB1583" s="22" t="s">
        <v>95</v>
      </c>
      <c r="AC1583" s="33">
        <v>6146224</v>
      </c>
      <c r="AD1583" s="33">
        <v>6146224</v>
      </c>
      <c r="AE1583" s="20" t="s">
        <v>12973</v>
      </c>
      <c r="AF1583" s="20">
        <v>849825</v>
      </c>
      <c r="AG1583" s="7">
        <v>2022011000068</v>
      </c>
      <c r="AH1583" s="18">
        <v>45946</v>
      </c>
      <c r="AI1583" s="18">
        <v>45953</v>
      </c>
      <c r="AJ1583" s="17" t="s">
        <v>95</v>
      </c>
      <c r="AK1583" s="17" t="s">
        <v>95</v>
      </c>
      <c r="AL1583" s="16" t="s">
        <v>95</v>
      </c>
      <c r="AM1583" s="16" t="s">
        <v>95</v>
      </c>
      <c r="AN1583" s="18" t="s">
        <v>95</v>
      </c>
      <c r="AO1583" s="21">
        <v>0</v>
      </c>
      <c r="AP1583" s="18" t="s">
        <v>95</v>
      </c>
      <c r="AQ1583" s="21">
        <v>0</v>
      </c>
      <c r="AR1583" s="17" t="s">
        <v>95</v>
      </c>
      <c r="AS1583" s="21">
        <v>0</v>
      </c>
      <c r="AT1583" s="17" t="s">
        <v>95</v>
      </c>
      <c r="AU1583" s="26">
        <v>0</v>
      </c>
      <c r="AV1583" s="17" t="s">
        <v>95</v>
      </c>
      <c r="AW1583" s="20">
        <v>0</v>
      </c>
      <c r="AX1583" s="18" t="s">
        <v>95</v>
      </c>
      <c r="AY1583" s="4">
        <f t="shared" si="219"/>
        <v>0</v>
      </c>
      <c r="AZ1583" s="11">
        <f t="shared" si="217"/>
        <v>58798874</v>
      </c>
      <c r="BA1583" s="8">
        <f t="shared" si="218"/>
        <v>43023568</v>
      </c>
      <c r="BB1583" s="21">
        <v>43023568</v>
      </c>
      <c r="BC1583" s="21">
        <v>0</v>
      </c>
      <c r="BD1583" s="21">
        <v>0</v>
      </c>
      <c r="BE1583" s="18">
        <v>46234</v>
      </c>
      <c r="BF1583" s="18">
        <v>46234</v>
      </c>
      <c r="BG1583" s="30">
        <v>206</v>
      </c>
      <c r="BH1583" s="62" t="s">
        <v>95</v>
      </c>
      <c r="BI1583" s="17" t="s">
        <v>89</v>
      </c>
      <c r="BJ1583" s="17" t="s">
        <v>97</v>
      </c>
      <c r="BK1583" s="20" t="s">
        <v>12974</v>
      </c>
      <c r="BL1583" s="17" t="s">
        <v>99</v>
      </c>
      <c r="BM1583" s="18">
        <v>45950</v>
      </c>
      <c r="BN1583" s="17" t="s">
        <v>12666</v>
      </c>
      <c r="BO1583" s="18">
        <v>45951</v>
      </c>
      <c r="BP1583" s="16" t="s">
        <v>163</v>
      </c>
      <c r="BQ1583" s="16" t="s">
        <v>6393</v>
      </c>
      <c r="BR1583" s="17" t="s">
        <v>164</v>
      </c>
      <c r="BS1583" s="17" t="s">
        <v>95</v>
      </c>
      <c r="BT1583" s="17" t="s">
        <v>258</v>
      </c>
      <c r="BU1583" s="17" t="s">
        <v>95</v>
      </c>
      <c r="BV1583" s="5" t="s">
        <v>105</v>
      </c>
      <c r="BW1583" s="16" t="s">
        <v>10730</v>
      </c>
      <c r="BX1583" s="65" t="s">
        <v>12975</v>
      </c>
      <c r="BY1583" s="92" t="s">
        <v>1040</v>
      </c>
      <c r="BZ1583" s="92" t="s">
        <v>249</v>
      </c>
      <c r="CA1583" s="92" t="s">
        <v>631</v>
      </c>
      <c r="CB1583" s="92" t="s">
        <v>631</v>
      </c>
      <c r="CC1583" s="122">
        <f t="shared" si="220"/>
        <v>0</v>
      </c>
    </row>
    <row r="1584" spans="1:81" ht="95.25" customHeight="1" x14ac:dyDescent="0.25">
      <c r="A1584" s="66">
        <v>1568</v>
      </c>
      <c r="B1584" s="16">
        <v>80161504</v>
      </c>
      <c r="C1584" s="16" t="s">
        <v>12976</v>
      </c>
      <c r="D1584" s="16" t="s">
        <v>12977</v>
      </c>
      <c r="E1584" s="16" t="s">
        <v>11750</v>
      </c>
      <c r="F1584" s="18">
        <v>45933</v>
      </c>
      <c r="G1584" s="16" t="s">
        <v>10719</v>
      </c>
      <c r="H1584" s="79" t="s">
        <v>85</v>
      </c>
      <c r="I1584" s="79" t="s">
        <v>86</v>
      </c>
      <c r="J1584" s="79" t="s">
        <v>87</v>
      </c>
      <c r="K1584" s="16">
        <v>1085262648</v>
      </c>
      <c r="L1584" s="20">
        <v>6</v>
      </c>
      <c r="M1584" s="17" t="s">
        <v>88</v>
      </c>
      <c r="N1584" s="17" t="s">
        <v>89</v>
      </c>
      <c r="O1584" s="16" t="s">
        <v>12972</v>
      </c>
      <c r="P1584" s="17" t="s">
        <v>91</v>
      </c>
      <c r="Q1584" s="17" t="s">
        <v>92</v>
      </c>
      <c r="R1584" s="17" t="s">
        <v>620</v>
      </c>
      <c r="S1584" s="16" t="s">
        <v>1766</v>
      </c>
      <c r="T1584" s="20">
        <v>1105684188</v>
      </c>
      <c r="U1584" s="17" t="s">
        <v>620</v>
      </c>
      <c r="V1584" s="17" t="s">
        <v>95</v>
      </c>
      <c r="W1584" s="17" t="s">
        <v>1767</v>
      </c>
      <c r="X1584" s="17" t="s">
        <v>1126</v>
      </c>
      <c r="Y1584" s="17" t="s">
        <v>96</v>
      </c>
      <c r="Z1584" s="21">
        <v>58798874</v>
      </c>
      <c r="AA1584" s="33">
        <v>58798874</v>
      </c>
      <c r="AB1584" s="22" t="s">
        <v>95</v>
      </c>
      <c r="AC1584" s="33">
        <v>6146224</v>
      </c>
      <c r="AD1584" s="33">
        <v>6146224</v>
      </c>
      <c r="AE1584" s="20">
        <v>229425</v>
      </c>
      <c r="AF1584" s="20">
        <v>856925</v>
      </c>
      <c r="AG1584" s="7">
        <v>2022011000068</v>
      </c>
      <c r="AH1584" s="18">
        <v>45947</v>
      </c>
      <c r="AI1584" s="18">
        <v>45957</v>
      </c>
      <c r="AJ1584" s="17" t="s">
        <v>95</v>
      </c>
      <c r="AK1584" s="17" t="s">
        <v>95</v>
      </c>
      <c r="AL1584" s="16" t="s">
        <v>95</v>
      </c>
      <c r="AM1584" s="16" t="s">
        <v>95</v>
      </c>
      <c r="AN1584" s="18" t="s">
        <v>95</v>
      </c>
      <c r="AO1584" s="21">
        <v>0</v>
      </c>
      <c r="AP1584" s="18" t="s">
        <v>95</v>
      </c>
      <c r="AQ1584" s="21">
        <v>0</v>
      </c>
      <c r="AR1584" s="17" t="s">
        <v>95</v>
      </c>
      <c r="AS1584" s="21">
        <v>0</v>
      </c>
      <c r="AT1584" s="17" t="s">
        <v>95</v>
      </c>
      <c r="AU1584" s="26">
        <v>0</v>
      </c>
      <c r="AV1584" s="17" t="s">
        <v>95</v>
      </c>
      <c r="AW1584" s="20">
        <v>0</v>
      </c>
      <c r="AX1584" s="18" t="s">
        <v>95</v>
      </c>
      <c r="AY1584" s="4">
        <f t="shared" si="219"/>
        <v>0</v>
      </c>
      <c r="AZ1584" s="11">
        <f t="shared" si="217"/>
        <v>58798874</v>
      </c>
      <c r="BA1584" s="8">
        <f t="shared" si="218"/>
        <v>43023568</v>
      </c>
      <c r="BB1584" s="21">
        <v>43023568</v>
      </c>
      <c r="BC1584" s="21">
        <v>0</v>
      </c>
      <c r="BD1584" s="21">
        <v>0</v>
      </c>
      <c r="BE1584" s="18">
        <v>46234</v>
      </c>
      <c r="BF1584" s="18">
        <v>46234</v>
      </c>
      <c r="BG1584" s="30">
        <v>206</v>
      </c>
      <c r="BH1584" s="62" t="s">
        <v>95</v>
      </c>
      <c r="BI1584" s="17" t="s">
        <v>89</v>
      </c>
      <c r="BJ1584" s="17" t="s">
        <v>97</v>
      </c>
      <c r="BK1584" s="20" t="s">
        <v>12978</v>
      </c>
      <c r="BL1584" s="17" t="s">
        <v>99</v>
      </c>
      <c r="BM1584" s="18">
        <v>45951</v>
      </c>
      <c r="BN1584" s="17" t="s">
        <v>12497</v>
      </c>
      <c r="BO1584" s="18">
        <v>45952</v>
      </c>
      <c r="BP1584" s="16" t="s">
        <v>163</v>
      </c>
      <c r="BQ1584" s="16" t="s">
        <v>6393</v>
      </c>
      <c r="BR1584" s="17" t="s">
        <v>164</v>
      </c>
      <c r="BS1584" s="17" t="s">
        <v>95</v>
      </c>
      <c r="BT1584" s="17" t="s">
        <v>258</v>
      </c>
      <c r="BU1584" s="17" t="s">
        <v>95</v>
      </c>
      <c r="BV1584" s="17" t="s">
        <v>117</v>
      </c>
      <c r="BW1584" s="16" t="s">
        <v>12979</v>
      </c>
      <c r="BX1584" s="65" t="s">
        <v>12980</v>
      </c>
      <c r="BY1584" s="92" t="s">
        <v>1040</v>
      </c>
      <c r="BZ1584" s="92" t="s">
        <v>249</v>
      </c>
      <c r="CA1584" s="92" t="s">
        <v>631</v>
      </c>
      <c r="CB1584" s="92" t="s">
        <v>631</v>
      </c>
      <c r="CC1584" s="122">
        <f t="shared" si="220"/>
        <v>0</v>
      </c>
    </row>
    <row r="1585" spans="1:81" ht="95.25" customHeight="1" x14ac:dyDescent="0.25">
      <c r="A1585" s="66">
        <v>1569</v>
      </c>
      <c r="B1585" s="16">
        <v>80161504</v>
      </c>
      <c r="C1585" s="16" t="s">
        <v>12981</v>
      </c>
      <c r="D1585" s="16" t="s">
        <v>12982</v>
      </c>
      <c r="E1585" s="16" t="s">
        <v>11750</v>
      </c>
      <c r="F1585" s="18">
        <v>45933</v>
      </c>
      <c r="G1585" s="16" t="s">
        <v>10587</v>
      </c>
      <c r="H1585" s="79" t="s">
        <v>85</v>
      </c>
      <c r="I1585" s="79" t="s">
        <v>86</v>
      </c>
      <c r="J1585" s="79" t="s">
        <v>87</v>
      </c>
      <c r="K1585" s="16">
        <v>1032508429</v>
      </c>
      <c r="L1585" s="20">
        <v>5</v>
      </c>
      <c r="M1585" s="17" t="s">
        <v>88</v>
      </c>
      <c r="N1585" s="17" t="s">
        <v>89</v>
      </c>
      <c r="O1585" s="16" t="s">
        <v>12904</v>
      </c>
      <c r="P1585" s="17" t="s">
        <v>91</v>
      </c>
      <c r="Q1585" s="17" t="s">
        <v>92</v>
      </c>
      <c r="R1585" s="17" t="s">
        <v>620</v>
      </c>
      <c r="S1585" s="16" t="s">
        <v>1766</v>
      </c>
      <c r="T1585" s="20">
        <v>1105684188</v>
      </c>
      <c r="U1585" s="17" t="s">
        <v>620</v>
      </c>
      <c r="V1585" s="17" t="s">
        <v>95</v>
      </c>
      <c r="W1585" s="17" t="s">
        <v>2216</v>
      </c>
      <c r="X1585" s="17" t="s">
        <v>1126</v>
      </c>
      <c r="Y1585" s="17" t="s">
        <v>96</v>
      </c>
      <c r="Z1585" s="21">
        <v>36749274</v>
      </c>
      <c r="AA1585" s="33">
        <v>36749274</v>
      </c>
      <c r="AB1585" s="22" t="s">
        <v>95</v>
      </c>
      <c r="AC1585" s="33">
        <v>3841388</v>
      </c>
      <c r="AD1585" s="33">
        <v>3841388</v>
      </c>
      <c r="AE1585" s="20">
        <v>194025</v>
      </c>
      <c r="AF1585" s="20" t="s">
        <v>12983</v>
      </c>
      <c r="AG1585" s="7">
        <v>2022011000068</v>
      </c>
      <c r="AH1585" s="18">
        <v>45944</v>
      </c>
      <c r="AI1585" s="18">
        <v>45951</v>
      </c>
      <c r="AJ1585" s="17" t="s">
        <v>95</v>
      </c>
      <c r="AK1585" s="17" t="s">
        <v>95</v>
      </c>
      <c r="AL1585" s="16" t="s">
        <v>95</v>
      </c>
      <c r="AM1585" s="16" t="s">
        <v>95</v>
      </c>
      <c r="AN1585" s="18" t="s">
        <v>95</v>
      </c>
      <c r="AO1585" s="21">
        <v>0</v>
      </c>
      <c r="AP1585" s="18" t="s">
        <v>95</v>
      </c>
      <c r="AQ1585" s="21">
        <v>0</v>
      </c>
      <c r="AR1585" s="17" t="s">
        <v>95</v>
      </c>
      <c r="AS1585" s="21">
        <v>0</v>
      </c>
      <c r="AT1585" s="17" t="s">
        <v>95</v>
      </c>
      <c r="AU1585" s="26">
        <v>0</v>
      </c>
      <c r="AV1585" s="17" t="s">
        <v>95</v>
      </c>
      <c r="AW1585" s="20">
        <v>0</v>
      </c>
      <c r="AX1585" s="18" t="s">
        <v>95</v>
      </c>
      <c r="AY1585" s="4">
        <f t="shared" si="219"/>
        <v>0</v>
      </c>
      <c r="AZ1585" s="11">
        <f t="shared" si="217"/>
        <v>36749274</v>
      </c>
      <c r="BA1585" s="8">
        <f t="shared" si="218"/>
        <v>26889716</v>
      </c>
      <c r="BB1585" s="21">
        <v>26889716</v>
      </c>
      <c r="BC1585" s="21">
        <v>0</v>
      </c>
      <c r="BD1585" s="21">
        <v>0</v>
      </c>
      <c r="BE1585" s="18">
        <v>46234</v>
      </c>
      <c r="BF1585" s="18">
        <v>46234</v>
      </c>
      <c r="BG1585" s="30">
        <v>206</v>
      </c>
      <c r="BH1585" s="62" t="s">
        <v>95</v>
      </c>
      <c r="BI1585" s="17" t="s">
        <v>89</v>
      </c>
      <c r="BJ1585" s="17" t="s">
        <v>97</v>
      </c>
      <c r="BK1585" s="20" t="s">
        <v>12984</v>
      </c>
      <c r="BL1585" s="17" t="s">
        <v>99</v>
      </c>
      <c r="BM1585" s="18">
        <v>45946</v>
      </c>
      <c r="BN1585" s="17" t="s">
        <v>11247</v>
      </c>
      <c r="BO1585" s="18">
        <v>45950</v>
      </c>
      <c r="BP1585" s="16" t="s">
        <v>163</v>
      </c>
      <c r="BQ1585" s="16" t="s">
        <v>6393</v>
      </c>
      <c r="BR1585" s="17" t="s">
        <v>164</v>
      </c>
      <c r="BS1585" s="17" t="s">
        <v>95</v>
      </c>
      <c r="BT1585" s="17" t="s">
        <v>10591</v>
      </c>
      <c r="BU1585" s="17" t="s">
        <v>95</v>
      </c>
      <c r="BV1585" s="5" t="s">
        <v>105</v>
      </c>
      <c r="BW1585" s="16" t="s">
        <v>10592</v>
      </c>
      <c r="BX1585" s="65" t="s">
        <v>12985</v>
      </c>
      <c r="BY1585" s="92" t="s">
        <v>1040</v>
      </c>
      <c r="BZ1585" s="92" t="s">
        <v>249</v>
      </c>
      <c r="CA1585" s="92" t="s">
        <v>631</v>
      </c>
      <c r="CB1585" s="92" t="s">
        <v>631</v>
      </c>
      <c r="CC1585" s="122">
        <f t="shared" si="220"/>
        <v>0</v>
      </c>
    </row>
    <row r="1586" spans="1:81" ht="95.25" customHeight="1" x14ac:dyDescent="0.25">
      <c r="A1586" s="66">
        <v>1570</v>
      </c>
      <c r="B1586" s="16">
        <v>80161504</v>
      </c>
      <c r="C1586" s="16" t="s">
        <v>12986</v>
      </c>
      <c r="D1586" s="16" t="s">
        <v>12987</v>
      </c>
      <c r="E1586" s="16" t="s">
        <v>11750</v>
      </c>
      <c r="F1586" s="18">
        <v>45933</v>
      </c>
      <c r="G1586" s="16" t="s">
        <v>4619</v>
      </c>
      <c r="H1586" s="79" t="s">
        <v>85</v>
      </c>
      <c r="I1586" s="79" t="s">
        <v>86</v>
      </c>
      <c r="J1586" s="79" t="s">
        <v>87</v>
      </c>
      <c r="K1586" s="16">
        <v>1020840705</v>
      </c>
      <c r="L1586" s="20">
        <v>1</v>
      </c>
      <c r="M1586" s="17" t="s">
        <v>88</v>
      </c>
      <c r="N1586" s="17" t="s">
        <v>89</v>
      </c>
      <c r="O1586" s="16" t="s">
        <v>12988</v>
      </c>
      <c r="P1586" s="17" t="s">
        <v>91</v>
      </c>
      <c r="Q1586" s="17" t="s">
        <v>92</v>
      </c>
      <c r="R1586" s="17" t="s">
        <v>620</v>
      </c>
      <c r="S1586" s="16" t="s">
        <v>4622</v>
      </c>
      <c r="T1586" s="20">
        <v>80086667</v>
      </c>
      <c r="U1586" s="17" t="s">
        <v>620</v>
      </c>
      <c r="V1586" s="17" t="s">
        <v>95</v>
      </c>
      <c r="W1586" s="17" t="s">
        <v>1195</v>
      </c>
      <c r="X1586" s="17" t="s">
        <v>1109</v>
      </c>
      <c r="Y1586" s="17" t="s">
        <v>96</v>
      </c>
      <c r="Z1586" s="21">
        <v>58798874</v>
      </c>
      <c r="AA1586" s="33">
        <v>58798874</v>
      </c>
      <c r="AB1586" s="22" t="s">
        <v>95</v>
      </c>
      <c r="AC1586" s="33">
        <v>6146224</v>
      </c>
      <c r="AD1586" s="33">
        <v>6146224</v>
      </c>
      <c r="AE1586" s="20">
        <v>229525</v>
      </c>
      <c r="AF1586" s="20">
        <v>849525</v>
      </c>
      <c r="AG1586" s="7">
        <v>2022011000068</v>
      </c>
      <c r="AH1586" s="18">
        <v>45946</v>
      </c>
      <c r="AI1586" s="18">
        <v>45950</v>
      </c>
      <c r="AJ1586" s="17" t="s">
        <v>95</v>
      </c>
      <c r="AK1586" s="17" t="s">
        <v>95</v>
      </c>
      <c r="AL1586" s="16" t="s">
        <v>95</v>
      </c>
      <c r="AM1586" s="16" t="s">
        <v>95</v>
      </c>
      <c r="AN1586" s="18" t="s">
        <v>95</v>
      </c>
      <c r="AO1586" s="21">
        <v>0</v>
      </c>
      <c r="AP1586" s="18" t="s">
        <v>95</v>
      </c>
      <c r="AQ1586" s="21">
        <v>0</v>
      </c>
      <c r="AR1586" s="17" t="s">
        <v>95</v>
      </c>
      <c r="AS1586" s="21">
        <v>0</v>
      </c>
      <c r="AT1586" s="17" t="s">
        <v>95</v>
      </c>
      <c r="AU1586" s="26">
        <v>0</v>
      </c>
      <c r="AV1586" s="17" t="s">
        <v>95</v>
      </c>
      <c r="AW1586" s="20">
        <v>0</v>
      </c>
      <c r="AX1586" s="18" t="s">
        <v>95</v>
      </c>
      <c r="AY1586" s="4">
        <f t="shared" si="219"/>
        <v>0</v>
      </c>
      <c r="AZ1586" s="11">
        <f t="shared" si="217"/>
        <v>58798874</v>
      </c>
      <c r="BA1586" s="8">
        <f t="shared" si="218"/>
        <v>43023568</v>
      </c>
      <c r="BB1586" s="21">
        <v>43023568</v>
      </c>
      <c r="BC1586" s="21">
        <v>0</v>
      </c>
      <c r="BD1586" s="21">
        <v>0</v>
      </c>
      <c r="BE1586" s="18">
        <v>46234</v>
      </c>
      <c r="BF1586" s="18">
        <v>46234</v>
      </c>
      <c r="BG1586" s="30">
        <v>206</v>
      </c>
      <c r="BH1586" s="62" t="s">
        <v>95</v>
      </c>
      <c r="BI1586" s="17" t="s">
        <v>89</v>
      </c>
      <c r="BJ1586" s="17" t="s">
        <v>97</v>
      </c>
      <c r="BK1586" s="20" t="s">
        <v>12989</v>
      </c>
      <c r="BL1586" s="17" t="s">
        <v>99</v>
      </c>
      <c r="BM1586" s="18">
        <v>45947</v>
      </c>
      <c r="BN1586" s="17" t="s">
        <v>12591</v>
      </c>
      <c r="BO1586" s="18">
        <v>45950</v>
      </c>
      <c r="BP1586" s="16" t="s">
        <v>163</v>
      </c>
      <c r="BQ1586" s="16" t="s">
        <v>6393</v>
      </c>
      <c r="BR1586" s="17" t="s">
        <v>164</v>
      </c>
      <c r="BS1586" s="17" t="s">
        <v>95</v>
      </c>
      <c r="BT1586" s="17" t="s">
        <v>258</v>
      </c>
      <c r="BU1586" s="17" t="s">
        <v>95</v>
      </c>
      <c r="BV1586" s="5" t="s">
        <v>105</v>
      </c>
      <c r="BW1586" s="16" t="s">
        <v>12990</v>
      </c>
      <c r="BX1586" s="65" t="s">
        <v>12991</v>
      </c>
      <c r="BY1586" s="92" t="s">
        <v>630</v>
      </c>
      <c r="BZ1586" s="92" t="s">
        <v>249</v>
      </c>
      <c r="CA1586" s="92" t="s">
        <v>631</v>
      </c>
      <c r="CB1586" s="92" t="s">
        <v>631</v>
      </c>
      <c r="CC1586" s="122">
        <f t="shared" si="220"/>
        <v>0</v>
      </c>
    </row>
    <row r="1587" spans="1:81" ht="95.25" customHeight="1" x14ac:dyDescent="0.25">
      <c r="A1587" s="66">
        <v>1571</v>
      </c>
      <c r="B1587" s="16">
        <v>80161504</v>
      </c>
      <c r="C1587" s="16" t="s">
        <v>12992</v>
      </c>
      <c r="D1587" s="16" t="s">
        <v>12993</v>
      </c>
      <c r="E1587" s="16" t="s">
        <v>11750</v>
      </c>
      <c r="F1587" s="18">
        <v>45933</v>
      </c>
      <c r="G1587" s="16" t="s">
        <v>4822</v>
      </c>
      <c r="H1587" s="79" t="s">
        <v>85</v>
      </c>
      <c r="I1587" s="79" t="s">
        <v>86</v>
      </c>
      <c r="J1587" s="79" t="s">
        <v>87</v>
      </c>
      <c r="K1587" s="16">
        <v>1085271974</v>
      </c>
      <c r="L1587" s="20">
        <v>0</v>
      </c>
      <c r="M1587" s="17" t="s">
        <v>88</v>
      </c>
      <c r="N1587" s="17" t="s">
        <v>4057</v>
      </c>
      <c r="O1587" s="16" t="s">
        <v>12994</v>
      </c>
      <c r="P1587" s="17" t="s">
        <v>91</v>
      </c>
      <c r="Q1587" s="17" t="s">
        <v>92</v>
      </c>
      <c r="R1587" s="17" t="s">
        <v>620</v>
      </c>
      <c r="S1587" s="16" t="s">
        <v>1108</v>
      </c>
      <c r="T1587" s="20">
        <v>1020740963</v>
      </c>
      <c r="U1587" s="17" t="s">
        <v>620</v>
      </c>
      <c r="V1587" s="17" t="s">
        <v>95</v>
      </c>
      <c r="W1587" s="17" t="s">
        <v>1195</v>
      </c>
      <c r="X1587" s="17" t="s">
        <v>1109</v>
      </c>
      <c r="Y1587" s="17" t="s">
        <v>96</v>
      </c>
      <c r="Z1587" s="21">
        <v>119231074</v>
      </c>
      <c r="AA1587" s="33">
        <v>119231074</v>
      </c>
      <c r="AB1587" s="22" t="s">
        <v>95</v>
      </c>
      <c r="AC1587" s="33">
        <v>12463179</v>
      </c>
      <c r="AD1587" s="33">
        <v>12463179</v>
      </c>
      <c r="AE1587" s="20">
        <v>229625</v>
      </c>
      <c r="AF1587" s="20">
        <v>849625</v>
      </c>
      <c r="AG1587" s="7">
        <v>2022011000068</v>
      </c>
      <c r="AH1587" s="18">
        <v>45946</v>
      </c>
      <c r="AI1587" s="18">
        <v>45950</v>
      </c>
      <c r="AJ1587" s="17" t="s">
        <v>95</v>
      </c>
      <c r="AK1587" s="17" t="s">
        <v>95</v>
      </c>
      <c r="AL1587" s="16" t="s">
        <v>95</v>
      </c>
      <c r="AM1587" s="16" t="s">
        <v>95</v>
      </c>
      <c r="AN1587" s="18" t="s">
        <v>95</v>
      </c>
      <c r="AO1587" s="21">
        <v>0</v>
      </c>
      <c r="AP1587" s="18" t="s">
        <v>95</v>
      </c>
      <c r="AQ1587" s="21">
        <v>0</v>
      </c>
      <c r="AR1587" s="17" t="s">
        <v>95</v>
      </c>
      <c r="AS1587" s="21">
        <v>0</v>
      </c>
      <c r="AT1587" s="17" t="s">
        <v>95</v>
      </c>
      <c r="AU1587" s="26">
        <v>0</v>
      </c>
      <c r="AV1587" s="17" t="s">
        <v>95</v>
      </c>
      <c r="AW1587" s="20">
        <v>0</v>
      </c>
      <c r="AX1587" s="18" t="s">
        <v>95</v>
      </c>
      <c r="AY1587" s="4">
        <f t="shared" si="219"/>
        <v>0</v>
      </c>
      <c r="AZ1587" s="11">
        <f t="shared" si="217"/>
        <v>119231074</v>
      </c>
      <c r="BA1587" s="8">
        <f t="shared" si="218"/>
        <v>87242253</v>
      </c>
      <c r="BB1587" s="21">
        <v>87242253</v>
      </c>
      <c r="BC1587" s="21">
        <v>0</v>
      </c>
      <c r="BD1587" s="21">
        <v>0</v>
      </c>
      <c r="BE1587" s="18">
        <v>46234</v>
      </c>
      <c r="BF1587" s="18">
        <v>46234</v>
      </c>
      <c r="BG1587" s="30">
        <v>206</v>
      </c>
      <c r="BH1587" s="62" t="s">
        <v>95</v>
      </c>
      <c r="BI1587" s="17" t="s">
        <v>89</v>
      </c>
      <c r="BJ1587" s="17" t="s">
        <v>97</v>
      </c>
      <c r="BK1587" s="20" t="s">
        <v>12995</v>
      </c>
      <c r="BL1587" s="17" t="s">
        <v>99</v>
      </c>
      <c r="BM1587" s="18">
        <v>45947</v>
      </c>
      <c r="BN1587" s="17" t="s">
        <v>12591</v>
      </c>
      <c r="BO1587" s="18">
        <v>45950</v>
      </c>
      <c r="BP1587" s="16" t="s">
        <v>163</v>
      </c>
      <c r="BQ1587" s="16" t="s">
        <v>6393</v>
      </c>
      <c r="BR1587" s="17" t="s">
        <v>164</v>
      </c>
      <c r="BS1587" s="17" t="s">
        <v>95</v>
      </c>
      <c r="BT1587" s="17" t="s">
        <v>258</v>
      </c>
      <c r="BU1587" s="17" t="s">
        <v>95</v>
      </c>
      <c r="BV1587" s="5" t="s">
        <v>105</v>
      </c>
      <c r="BW1587" s="16" t="s">
        <v>4827</v>
      </c>
      <c r="BX1587" s="65" t="s">
        <v>12996</v>
      </c>
      <c r="BY1587" s="92" t="s">
        <v>630</v>
      </c>
      <c r="BZ1587" s="92" t="s">
        <v>249</v>
      </c>
      <c r="CA1587" s="92" t="s">
        <v>631</v>
      </c>
      <c r="CB1587" s="92" t="s">
        <v>631</v>
      </c>
      <c r="CC1587" s="122">
        <f t="shared" si="220"/>
        <v>0</v>
      </c>
    </row>
    <row r="1588" spans="1:81" ht="95.25" customHeight="1" x14ac:dyDescent="0.25">
      <c r="A1588" s="66">
        <v>1572</v>
      </c>
      <c r="B1588" s="16">
        <v>80161504</v>
      </c>
      <c r="C1588" s="16" t="s">
        <v>12997</v>
      </c>
      <c r="D1588" s="16" t="s">
        <v>12998</v>
      </c>
      <c r="E1588" s="16" t="s">
        <v>11750</v>
      </c>
      <c r="F1588" s="18">
        <v>45933</v>
      </c>
      <c r="G1588" s="16" t="s">
        <v>1106</v>
      </c>
      <c r="H1588" s="79" t="s">
        <v>85</v>
      </c>
      <c r="I1588" s="79" t="s">
        <v>86</v>
      </c>
      <c r="J1588" s="79" t="s">
        <v>87</v>
      </c>
      <c r="K1588" s="16">
        <v>55158275</v>
      </c>
      <c r="L1588" s="20">
        <v>8</v>
      </c>
      <c r="M1588" s="17" t="s">
        <v>88</v>
      </c>
      <c r="N1588" s="17" t="s">
        <v>1107</v>
      </c>
      <c r="O1588" s="16" t="s">
        <v>12999</v>
      </c>
      <c r="P1588" s="17" t="s">
        <v>91</v>
      </c>
      <c r="Q1588" s="17" t="s">
        <v>92</v>
      </c>
      <c r="R1588" s="17" t="s">
        <v>620</v>
      </c>
      <c r="S1588" s="16" t="s">
        <v>1108</v>
      </c>
      <c r="T1588" s="20">
        <v>1020740963</v>
      </c>
      <c r="U1588" s="17" t="s">
        <v>620</v>
      </c>
      <c r="V1588" s="17" t="s">
        <v>95</v>
      </c>
      <c r="W1588" s="17" t="s">
        <v>1195</v>
      </c>
      <c r="X1588" s="17" t="s">
        <v>1109</v>
      </c>
      <c r="Y1588" s="17" t="s">
        <v>96</v>
      </c>
      <c r="Z1588" s="21">
        <v>119231074</v>
      </c>
      <c r="AA1588" s="33">
        <v>119231074</v>
      </c>
      <c r="AB1588" s="22" t="s">
        <v>95</v>
      </c>
      <c r="AC1588" s="33">
        <v>4951123</v>
      </c>
      <c r="AD1588" s="33">
        <v>4951123</v>
      </c>
      <c r="AE1588" s="20" t="s">
        <v>13000</v>
      </c>
      <c r="AF1588" s="20" t="s">
        <v>13001</v>
      </c>
      <c r="AG1588" s="7">
        <v>2022011000068</v>
      </c>
      <c r="AH1588" s="18">
        <v>45944</v>
      </c>
      <c r="AI1588" s="18">
        <v>45945</v>
      </c>
      <c r="AJ1588" s="17" t="s">
        <v>95</v>
      </c>
      <c r="AK1588" s="17" t="s">
        <v>95</v>
      </c>
      <c r="AL1588" s="16" t="s">
        <v>95</v>
      </c>
      <c r="AM1588" s="16" t="s">
        <v>95</v>
      </c>
      <c r="AN1588" s="18" t="s">
        <v>95</v>
      </c>
      <c r="AO1588" s="21">
        <v>0</v>
      </c>
      <c r="AP1588" s="18" t="s">
        <v>95</v>
      </c>
      <c r="AQ1588" s="21">
        <v>0</v>
      </c>
      <c r="AR1588" s="17" t="s">
        <v>95</v>
      </c>
      <c r="AS1588" s="21">
        <v>0</v>
      </c>
      <c r="AT1588" s="17" t="s">
        <v>95</v>
      </c>
      <c r="AU1588" s="26">
        <v>0</v>
      </c>
      <c r="AV1588" s="17" t="s">
        <v>95</v>
      </c>
      <c r="AW1588" s="20">
        <v>0</v>
      </c>
      <c r="AX1588" s="18" t="s">
        <v>95</v>
      </c>
      <c r="AY1588" s="4">
        <f t="shared" si="219"/>
        <v>0</v>
      </c>
      <c r="AZ1588" s="11">
        <f t="shared" si="217"/>
        <v>119231074</v>
      </c>
      <c r="BA1588" s="8">
        <f t="shared" si="218"/>
        <v>87242253</v>
      </c>
      <c r="BB1588" s="21">
        <v>87242253</v>
      </c>
      <c r="BC1588" s="21">
        <v>0</v>
      </c>
      <c r="BD1588" s="21">
        <v>0</v>
      </c>
      <c r="BE1588" s="18">
        <v>46234</v>
      </c>
      <c r="BF1588" s="18">
        <v>46234</v>
      </c>
      <c r="BG1588" s="30">
        <v>206</v>
      </c>
      <c r="BH1588" s="62" t="s">
        <v>95</v>
      </c>
      <c r="BI1588" s="17" t="s">
        <v>89</v>
      </c>
      <c r="BJ1588" s="17" t="s">
        <v>97</v>
      </c>
      <c r="BK1588" s="20" t="s">
        <v>13002</v>
      </c>
      <c r="BL1588" s="17" t="s">
        <v>99</v>
      </c>
      <c r="BM1588" s="18">
        <v>45944</v>
      </c>
      <c r="BN1588" s="17" t="s">
        <v>11283</v>
      </c>
      <c r="BO1588" s="18">
        <v>45945</v>
      </c>
      <c r="BP1588" s="16" t="s">
        <v>163</v>
      </c>
      <c r="BQ1588" s="16" t="s">
        <v>6393</v>
      </c>
      <c r="BR1588" s="17" t="s">
        <v>164</v>
      </c>
      <c r="BS1588" s="17" t="s">
        <v>95</v>
      </c>
      <c r="BT1588" s="17" t="s">
        <v>313</v>
      </c>
      <c r="BU1588" s="17" t="s">
        <v>95</v>
      </c>
      <c r="BV1588" s="5" t="s">
        <v>105</v>
      </c>
      <c r="BW1588" s="16" t="s">
        <v>1112</v>
      </c>
      <c r="BX1588" s="65" t="s">
        <v>13003</v>
      </c>
      <c r="BY1588" s="92" t="s">
        <v>630</v>
      </c>
      <c r="BZ1588" s="92" t="s">
        <v>249</v>
      </c>
      <c r="CA1588" s="92" t="s">
        <v>631</v>
      </c>
      <c r="CB1588" s="92" t="s">
        <v>631</v>
      </c>
      <c r="CC1588" s="122">
        <f t="shared" si="220"/>
        <v>0</v>
      </c>
    </row>
    <row r="1589" spans="1:81" ht="95.25" customHeight="1" x14ac:dyDescent="0.25">
      <c r="A1589" s="66">
        <v>1573</v>
      </c>
      <c r="B1589" s="16">
        <v>93151507</v>
      </c>
      <c r="C1589" s="16" t="s">
        <v>13004</v>
      </c>
      <c r="D1589" s="16" t="s">
        <v>13005</v>
      </c>
      <c r="E1589" s="16" t="s">
        <v>11750</v>
      </c>
      <c r="F1589" s="18">
        <v>45933</v>
      </c>
      <c r="G1589" s="16" t="s">
        <v>13006</v>
      </c>
      <c r="H1589" s="79" t="s">
        <v>85</v>
      </c>
      <c r="I1589" s="79" t="s">
        <v>86</v>
      </c>
      <c r="J1589" s="79" t="s">
        <v>87</v>
      </c>
      <c r="K1589" s="16">
        <v>1000943488</v>
      </c>
      <c r="L1589" s="20">
        <v>8</v>
      </c>
      <c r="M1589" s="17" t="s">
        <v>88</v>
      </c>
      <c r="N1589" s="17" t="s">
        <v>89</v>
      </c>
      <c r="O1589" s="16" t="s">
        <v>13007</v>
      </c>
      <c r="P1589" s="17" t="s">
        <v>91</v>
      </c>
      <c r="Q1589" s="17" t="s">
        <v>92</v>
      </c>
      <c r="R1589" s="17" t="s">
        <v>620</v>
      </c>
      <c r="S1589" s="16" t="s">
        <v>10983</v>
      </c>
      <c r="T1589" s="20">
        <v>1013623071</v>
      </c>
      <c r="U1589" s="17" t="s">
        <v>620</v>
      </c>
      <c r="V1589" s="17" t="s">
        <v>95</v>
      </c>
      <c r="W1589" s="17" t="s">
        <v>9097</v>
      </c>
      <c r="X1589" s="17" t="s">
        <v>10761</v>
      </c>
      <c r="Y1589" s="17" t="s">
        <v>96</v>
      </c>
      <c r="Z1589" s="21">
        <v>58798874</v>
      </c>
      <c r="AA1589" s="33">
        <v>58798874</v>
      </c>
      <c r="AB1589" s="22" t="s">
        <v>95</v>
      </c>
      <c r="AC1589" s="33">
        <v>6146224</v>
      </c>
      <c r="AD1589" s="33">
        <v>6146224</v>
      </c>
      <c r="AE1589" s="20">
        <v>229825</v>
      </c>
      <c r="AF1589" s="20">
        <v>935325</v>
      </c>
      <c r="AG1589" s="7">
        <v>2022011000068</v>
      </c>
      <c r="AH1589" s="18">
        <v>45968</v>
      </c>
      <c r="AI1589" s="18">
        <v>45973</v>
      </c>
      <c r="AJ1589" s="17" t="s">
        <v>95</v>
      </c>
      <c r="AK1589" s="17" t="s">
        <v>95</v>
      </c>
      <c r="AL1589" s="16" t="s">
        <v>95</v>
      </c>
      <c r="AM1589" s="16" t="s">
        <v>95</v>
      </c>
      <c r="AN1589" s="18" t="s">
        <v>95</v>
      </c>
      <c r="AO1589" s="21">
        <v>0</v>
      </c>
      <c r="AP1589" s="18" t="s">
        <v>95</v>
      </c>
      <c r="AQ1589" s="21">
        <v>0</v>
      </c>
      <c r="AR1589" s="17" t="s">
        <v>95</v>
      </c>
      <c r="AS1589" s="21">
        <v>0</v>
      </c>
      <c r="AT1589" s="17" t="s">
        <v>95</v>
      </c>
      <c r="AU1589" s="26">
        <v>0</v>
      </c>
      <c r="AV1589" s="17" t="s">
        <v>95</v>
      </c>
      <c r="AW1589" s="20">
        <v>0</v>
      </c>
      <c r="AX1589" s="18" t="s">
        <v>95</v>
      </c>
      <c r="AY1589" s="4">
        <f t="shared" si="219"/>
        <v>0</v>
      </c>
      <c r="AZ1589" s="11">
        <f t="shared" si="217"/>
        <v>58798874</v>
      </c>
      <c r="BA1589" s="8">
        <f t="shared" si="218"/>
        <v>43023568</v>
      </c>
      <c r="BB1589" s="21">
        <v>43023568</v>
      </c>
      <c r="BC1589" s="21">
        <v>0</v>
      </c>
      <c r="BD1589" s="21">
        <v>0</v>
      </c>
      <c r="BE1589" s="18">
        <v>46234</v>
      </c>
      <c r="BF1589" s="18">
        <v>46234</v>
      </c>
      <c r="BG1589" s="30">
        <v>206</v>
      </c>
      <c r="BH1589" s="62" t="s">
        <v>95</v>
      </c>
      <c r="BI1589" s="17" t="s">
        <v>89</v>
      </c>
      <c r="BJ1589" s="17" t="s">
        <v>97</v>
      </c>
      <c r="BK1589" s="20" t="s">
        <v>13008</v>
      </c>
      <c r="BL1589" s="17" t="s">
        <v>99</v>
      </c>
      <c r="BM1589" s="18">
        <v>45972</v>
      </c>
      <c r="BN1589" s="17" t="s">
        <v>13009</v>
      </c>
      <c r="BO1589" s="18">
        <v>45973</v>
      </c>
      <c r="BP1589" s="16" t="s">
        <v>163</v>
      </c>
      <c r="BQ1589" s="16" t="s">
        <v>6393</v>
      </c>
      <c r="BR1589" s="17" t="s">
        <v>164</v>
      </c>
      <c r="BS1589" s="17" t="s">
        <v>95</v>
      </c>
      <c r="BT1589" s="17" t="s">
        <v>313</v>
      </c>
      <c r="BU1589" s="17" t="s">
        <v>95</v>
      </c>
      <c r="BV1589" s="5" t="s">
        <v>105</v>
      </c>
      <c r="BW1589" s="16" t="s">
        <v>12914</v>
      </c>
      <c r="BX1589" s="65" t="s">
        <v>13010</v>
      </c>
      <c r="BY1589" s="92" t="s">
        <v>1040</v>
      </c>
      <c r="BZ1589" s="92" t="s">
        <v>249</v>
      </c>
      <c r="CA1589" s="92" t="s">
        <v>631</v>
      </c>
      <c r="CB1589" s="92" t="s">
        <v>631</v>
      </c>
      <c r="CC1589" s="122">
        <f t="shared" si="220"/>
        <v>0</v>
      </c>
    </row>
    <row r="1590" spans="1:81" ht="95.25" customHeight="1" x14ac:dyDescent="0.25">
      <c r="A1590" s="66">
        <v>1577</v>
      </c>
      <c r="B1590" s="16">
        <v>80101604</v>
      </c>
      <c r="C1590" s="16" t="s">
        <v>13011</v>
      </c>
      <c r="D1590" s="16" t="s">
        <v>13012</v>
      </c>
      <c r="E1590" s="16" t="s">
        <v>506</v>
      </c>
      <c r="F1590" s="18">
        <v>45933</v>
      </c>
      <c r="G1590" s="16" t="s">
        <v>2408</v>
      </c>
      <c r="H1590" s="79" t="s">
        <v>85</v>
      </c>
      <c r="I1590" s="79" t="s">
        <v>86</v>
      </c>
      <c r="J1590" s="79" t="s">
        <v>87</v>
      </c>
      <c r="K1590" s="16">
        <v>53910522</v>
      </c>
      <c r="L1590" s="20">
        <v>0</v>
      </c>
      <c r="M1590" s="17" t="s">
        <v>88</v>
      </c>
      <c r="N1590" s="17" t="s">
        <v>89</v>
      </c>
      <c r="O1590" s="16" t="s">
        <v>13013</v>
      </c>
      <c r="P1590" s="17" t="s">
        <v>239</v>
      </c>
      <c r="Q1590" s="17" t="s">
        <v>240</v>
      </c>
      <c r="R1590" s="17" t="s">
        <v>680</v>
      </c>
      <c r="S1590" s="16" t="s">
        <v>1656</v>
      </c>
      <c r="T1590" s="20">
        <v>52842454</v>
      </c>
      <c r="U1590" s="17" t="s">
        <v>680</v>
      </c>
      <c r="V1590" s="17" t="s">
        <v>95</v>
      </c>
      <c r="W1590" s="17" t="s">
        <v>95</v>
      </c>
      <c r="X1590" s="17" t="s">
        <v>95</v>
      </c>
      <c r="Y1590" s="17" t="s">
        <v>96</v>
      </c>
      <c r="Z1590" s="21">
        <v>186196461</v>
      </c>
      <c r="AA1590" s="33">
        <v>186196461</v>
      </c>
      <c r="AB1590" s="22" t="s">
        <v>95</v>
      </c>
      <c r="AC1590" s="33">
        <v>19463045</v>
      </c>
      <c r="AD1590" s="33">
        <v>19463045</v>
      </c>
      <c r="AE1590" s="20">
        <v>229925</v>
      </c>
      <c r="AF1590" s="20">
        <v>863125</v>
      </c>
      <c r="AG1590" s="7">
        <v>2022011000068</v>
      </c>
      <c r="AH1590" s="18">
        <v>45950</v>
      </c>
      <c r="AI1590" s="18">
        <v>45952</v>
      </c>
      <c r="AJ1590" s="17" t="s">
        <v>95</v>
      </c>
      <c r="AK1590" s="17" t="s">
        <v>95</v>
      </c>
      <c r="AL1590" s="16" t="s">
        <v>95</v>
      </c>
      <c r="AM1590" s="16" t="s">
        <v>95</v>
      </c>
      <c r="AN1590" s="18" t="s">
        <v>95</v>
      </c>
      <c r="AO1590" s="21">
        <v>0</v>
      </c>
      <c r="AP1590" s="18" t="s">
        <v>95</v>
      </c>
      <c r="AQ1590" s="21">
        <v>0</v>
      </c>
      <c r="AR1590" s="17" t="s">
        <v>95</v>
      </c>
      <c r="AS1590" s="21">
        <v>0</v>
      </c>
      <c r="AT1590" s="17" t="s">
        <v>95</v>
      </c>
      <c r="AU1590" s="26">
        <v>0</v>
      </c>
      <c r="AV1590" s="17" t="s">
        <v>95</v>
      </c>
      <c r="AW1590" s="20">
        <v>0</v>
      </c>
      <c r="AX1590" s="18" t="s">
        <v>95</v>
      </c>
      <c r="AY1590" s="4">
        <f t="shared" si="219"/>
        <v>0</v>
      </c>
      <c r="AZ1590" s="11">
        <f t="shared" si="217"/>
        <v>186196461</v>
      </c>
      <c r="BA1590" s="8">
        <f t="shared" si="218"/>
        <v>136241315</v>
      </c>
      <c r="BB1590" s="21">
        <v>136241315</v>
      </c>
      <c r="BC1590" s="21">
        <v>0</v>
      </c>
      <c r="BD1590" s="21">
        <v>0</v>
      </c>
      <c r="BE1590" s="18">
        <v>46234</v>
      </c>
      <c r="BF1590" s="18">
        <v>46234</v>
      </c>
      <c r="BG1590" s="30">
        <v>206</v>
      </c>
      <c r="BH1590" s="62" t="s">
        <v>95</v>
      </c>
      <c r="BI1590" s="17" t="s">
        <v>89</v>
      </c>
      <c r="BJ1590" s="17" t="s">
        <v>97</v>
      </c>
      <c r="BK1590" s="20" t="s">
        <v>13014</v>
      </c>
      <c r="BL1590" s="17" t="s">
        <v>99</v>
      </c>
      <c r="BM1590" s="18">
        <v>45951</v>
      </c>
      <c r="BN1590" s="17" t="s">
        <v>13015</v>
      </c>
      <c r="BO1590" s="18">
        <v>45952</v>
      </c>
      <c r="BP1590" s="16" t="s">
        <v>163</v>
      </c>
      <c r="BQ1590" s="16" t="s">
        <v>6393</v>
      </c>
      <c r="BR1590" s="17" t="s">
        <v>164</v>
      </c>
      <c r="BS1590" s="17" t="s">
        <v>95</v>
      </c>
      <c r="BT1590" s="17" t="s">
        <v>2412</v>
      </c>
      <c r="BU1590" s="17" t="s">
        <v>95</v>
      </c>
      <c r="BV1590" s="17" t="s">
        <v>117</v>
      </c>
      <c r="BW1590" s="16" t="s">
        <v>2413</v>
      </c>
      <c r="BX1590" s="65" t="s">
        <v>13016</v>
      </c>
      <c r="BY1590" s="92" t="s">
        <v>520</v>
      </c>
      <c r="BZ1590" s="92" t="s">
        <v>249</v>
      </c>
      <c r="CA1590" s="92" t="s">
        <v>687</v>
      </c>
      <c r="CB1590" s="92" t="s">
        <v>110</v>
      </c>
      <c r="CC1590" s="122">
        <f t="shared" si="220"/>
        <v>0</v>
      </c>
    </row>
    <row r="1591" spans="1:81" ht="95.25" customHeight="1" x14ac:dyDescent="0.25">
      <c r="A1591" s="66">
        <v>1578</v>
      </c>
      <c r="B1591" s="16">
        <v>80101504</v>
      </c>
      <c r="C1591" s="16" t="s">
        <v>13017</v>
      </c>
      <c r="D1591" s="16" t="s">
        <v>13018</v>
      </c>
      <c r="E1591" s="16" t="s">
        <v>506</v>
      </c>
      <c r="F1591" s="18">
        <v>45933</v>
      </c>
      <c r="G1591" s="16" t="s">
        <v>678</v>
      </c>
      <c r="H1591" s="79" t="s">
        <v>85</v>
      </c>
      <c r="I1591" s="79" t="s">
        <v>86</v>
      </c>
      <c r="J1591" s="79" t="s">
        <v>87</v>
      </c>
      <c r="K1591" s="16">
        <v>1049626470</v>
      </c>
      <c r="L1591" s="20">
        <v>5</v>
      </c>
      <c r="M1591" s="17" t="s">
        <v>88</v>
      </c>
      <c r="N1591" s="17" t="s">
        <v>89</v>
      </c>
      <c r="O1591" s="16" t="s">
        <v>13019</v>
      </c>
      <c r="P1591" s="17" t="s">
        <v>239</v>
      </c>
      <c r="Q1591" s="17" t="s">
        <v>240</v>
      </c>
      <c r="R1591" s="17" t="s">
        <v>680</v>
      </c>
      <c r="S1591" s="16" t="s">
        <v>1656</v>
      </c>
      <c r="T1591" s="20">
        <v>52842454</v>
      </c>
      <c r="U1591" s="17" t="s">
        <v>680</v>
      </c>
      <c r="V1591" s="17" t="s">
        <v>95</v>
      </c>
      <c r="W1591" s="17" t="s">
        <v>95</v>
      </c>
      <c r="X1591" s="17" t="s">
        <v>95</v>
      </c>
      <c r="Y1591" s="17" t="s">
        <v>96</v>
      </c>
      <c r="Z1591" s="21">
        <v>112697842</v>
      </c>
      <c r="AA1591" s="33">
        <v>112697842</v>
      </c>
      <c r="AB1591" s="22" t="s">
        <v>95</v>
      </c>
      <c r="AC1591" s="33">
        <v>11780263</v>
      </c>
      <c r="AD1591" s="33">
        <v>11780263</v>
      </c>
      <c r="AE1591" s="20">
        <v>230025</v>
      </c>
      <c r="AF1591" s="20">
        <v>845725</v>
      </c>
      <c r="AG1591" s="7">
        <v>2022011000068</v>
      </c>
      <c r="AH1591" s="18">
        <v>45947</v>
      </c>
      <c r="AI1591" s="18">
        <v>45951</v>
      </c>
      <c r="AJ1591" s="17" t="s">
        <v>95</v>
      </c>
      <c r="AK1591" s="17" t="s">
        <v>95</v>
      </c>
      <c r="AL1591" s="16" t="s">
        <v>95</v>
      </c>
      <c r="AM1591" s="16" t="s">
        <v>95</v>
      </c>
      <c r="AN1591" s="18" t="s">
        <v>95</v>
      </c>
      <c r="AO1591" s="21">
        <v>0</v>
      </c>
      <c r="AP1591" s="18" t="s">
        <v>95</v>
      </c>
      <c r="AQ1591" s="21">
        <v>0</v>
      </c>
      <c r="AR1591" s="17" t="s">
        <v>95</v>
      </c>
      <c r="AS1591" s="21">
        <v>0</v>
      </c>
      <c r="AT1591" s="17" t="s">
        <v>95</v>
      </c>
      <c r="AU1591" s="26">
        <v>0</v>
      </c>
      <c r="AV1591" s="17" t="s">
        <v>95</v>
      </c>
      <c r="AW1591" s="20">
        <v>0</v>
      </c>
      <c r="AX1591" s="18" t="s">
        <v>95</v>
      </c>
      <c r="AY1591" s="4">
        <f t="shared" si="219"/>
        <v>0</v>
      </c>
      <c r="AZ1591" s="11">
        <f t="shared" si="217"/>
        <v>112697842</v>
      </c>
      <c r="BA1591" s="8">
        <f t="shared" si="218"/>
        <v>30236001</v>
      </c>
      <c r="BB1591" s="21">
        <v>30236001</v>
      </c>
      <c r="BC1591" s="21">
        <v>0</v>
      </c>
      <c r="BD1591" s="21">
        <v>0</v>
      </c>
      <c r="BE1591" s="18">
        <v>46234</v>
      </c>
      <c r="BF1591" s="18">
        <v>46234</v>
      </c>
      <c r="BG1591" s="30">
        <v>206</v>
      </c>
      <c r="BH1591" s="62" t="s">
        <v>95</v>
      </c>
      <c r="BI1591" s="17" t="s">
        <v>89</v>
      </c>
      <c r="BJ1591" s="17" t="s">
        <v>97</v>
      </c>
      <c r="BK1591" s="20" t="s">
        <v>13020</v>
      </c>
      <c r="BL1591" s="17" t="s">
        <v>99</v>
      </c>
      <c r="BM1591" s="18">
        <v>45947</v>
      </c>
      <c r="BN1591" s="17" t="s">
        <v>13021</v>
      </c>
      <c r="BO1591" s="18">
        <v>45947</v>
      </c>
      <c r="BP1591" s="16" t="s">
        <v>163</v>
      </c>
      <c r="BQ1591" s="16" t="s">
        <v>6393</v>
      </c>
      <c r="BR1591" s="17" t="s">
        <v>164</v>
      </c>
      <c r="BS1591" s="17" t="s">
        <v>95</v>
      </c>
      <c r="BT1591" s="17" t="s">
        <v>473</v>
      </c>
      <c r="BU1591" s="17" t="s">
        <v>95</v>
      </c>
      <c r="BV1591" s="17" t="s">
        <v>117</v>
      </c>
      <c r="BW1591" s="16" t="s">
        <v>685</v>
      </c>
      <c r="BX1591" s="65" t="s">
        <v>13022</v>
      </c>
      <c r="BY1591" s="92" t="s">
        <v>520</v>
      </c>
      <c r="BZ1591" s="92" t="s">
        <v>249</v>
      </c>
      <c r="CA1591" s="92" t="s">
        <v>687</v>
      </c>
      <c r="CB1591" s="92" t="s">
        <v>110</v>
      </c>
      <c r="CC1591" s="122">
        <f t="shared" si="220"/>
        <v>0</v>
      </c>
    </row>
    <row r="1592" spans="1:81" ht="95.25" customHeight="1" x14ac:dyDescent="0.25">
      <c r="A1592" s="66">
        <v>1579</v>
      </c>
      <c r="B1592" s="16">
        <v>80101604</v>
      </c>
      <c r="C1592" s="16" t="s">
        <v>13023</v>
      </c>
      <c r="D1592" s="16" t="s">
        <v>13024</v>
      </c>
      <c r="E1592" s="16" t="s">
        <v>506</v>
      </c>
      <c r="F1592" s="18">
        <v>45933</v>
      </c>
      <c r="G1592" s="16" t="s">
        <v>3683</v>
      </c>
      <c r="H1592" s="79" t="s">
        <v>85</v>
      </c>
      <c r="I1592" s="79" t="s">
        <v>86</v>
      </c>
      <c r="J1592" s="79" t="s">
        <v>87</v>
      </c>
      <c r="K1592" s="16">
        <v>1018461343</v>
      </c>
      <c r="L1592" s="20">
        <v>5</v>
      </c>
      <c r="M1592" s="17" t="s">
        <v>88</v>
      </c>
      <c r="N1592" s="17" t="s">
        <v>89</v>
      </c>
      <c r="O1592" s="16" t="s">
        <v>13025</v>
      </c>
      <c r="P1592" s="17" t="s">
        <v>239</v>
      </c>
      <c r="Q1592" s="17" t="s">
        <v>240</v>
      </c>
      <c r="R1592" s="17" t="s">
        <v>680</v>
      </c>
      <c r="S1592" s="16" t="s">
        <v>1656</v>
      </c>
      <c r="T1592" s="20">
        <v>52842454</v>
      </c>
      <c r="U1592" s="17" t="s">
        <v>680</v>
      </c>
      <c r="V1592" s="17" t="s">
        <v>95</v>
      </c>
      <c r="W1592" s="17" t="s">
        <v>95</v>
      </c>
      <c r="X1592" s="17" t="s">
        <v>95</v>
      </c>
      <c r="Y1592" s="17" t="s">
        <v>96</v>
      </c>
      <c r="Z1592" s="21">
        <v>112697842</v>
      </c>
      <c r="AA1592" s="33">
        <v>112697842</v>
      </c>
      <c r="AB1592" s="22" t="s">
        <v>95</v>
      </c>
      <c r="AC1592" s="33">
        <v>11780263</v>
      </c>
      <c r="AD1592" s="33">
        <v>11780263</v>
      </c>
      <c r="AE1592" s="20">
        <v>230125</v>
      </c>
      <c r="AF1592" s="20">
        <v>845825</v>
      </c>
      <c r="AG1592" s="7">
        <v>2022011000068</v>
      </c>
      <c r="AH1592" s="18">
        <v>45947</v>
      </c>
      <c r="AI1592" s="18">
        <v>45950</v>
      </c>
      <c r="AJ1592" s="17" t="s">
        <v>95</v>
      </c>
      <c r="AK1592" s="17" t="s">
        <v>95</v>
      </c>
      <c r="AL1592" s="16" t="s">
        <v>95</v>
      </c>
      <c r="AM1592" s="16" t="s">
        <v>95</v>
      </c>
      <c r="AN1592" s="18" t="s">
        <v>95</v>
      </c>
      <c r="AO1592" s="21">
        <v>0</v>
      </c>
      <c r="AP1592" s="18" t="s">
        <v>95</v>
      </c>
      <c r="AQ1592" s="21">
        <v>0</v>
      </c>
      <c r="AR1592" s="17" t="s">
        <v>95</v>
      </c>
      <c r="AS1592" s="21">
        <v>0</v>
      </c>
      <c r="AT1592" s="17" t="s">
        <v>95</v>
      </c>
      <c r="AU1592" s="26">
        <v>0</v>
      </c>
      <c r="AV1592" s="17" t="s">
        <v>95</v>
      </c>
      <c r="AW1592" s="20">
        <v>0</v>
      </c>
      <c r="AX1592" s="18" t="s">
        <v>95</v>
      </c>
      <c r="AY1592" s="4">
        <f t="shared" si="219"/>
        <v>0</v>
      </c>
      <c r="AZ1592" s="11">
        <f t="shared" si="217"/>
        <v>112697842</v>
      </c>
      <c r="BA1592" s="8">
        <f t="shared" si="218"/>
        <v>30236001</v>
      </c>
      <c r="BB1592" s="21">
        <v>30236001</v>
      </c>
      <c r="BC1592" s="21">
        <v>0</v>
      </c>
      <c r="BD1592" s="21">
        <v>0</v>
      </c>
      <c r="BE1592" s="18">
        <v>46234</v>
      </c>
      <c r="BF1592" s="18">
        <v>46234</v>
      </c>
      <c r="BG1592" s="30">
        <v>206</v>
      </c>
      <c r="BH1592" s="62" t="s">
        <v>95</v>
      </c>
      <c r="BI1592" s="17" t="s">
        <v>89</v>
      </c>
      <c r="BJ1592" s="17" t="s">
        <v>97</v>
      </c>
      <c r="BK1592" s="20" t="s">
        <v>13026</v>
      </c>
      <c r="BL1592" s="17" t="s">
        <v>99</v>
      </c>
      <c r="BM1592" s="18">
        <v>45947</v>
      </c>
      <c r="BN1592" s="17" t="s">
        <v>13027</v>
      </c>
      <c r="BO1592" s="18">
        <v>45950</v>
      </c>
      <c r="BP1592" s="16" t="s">
        <v>163</v>
      </c>
      <c r="BQ1592" s="16" t="s">
        <v>6393</v>
      </c>
      <c r="BR1592" s="17" t="s">
        <v>164</v>
      </c>
      <c r="BS1592" s="17" t="s">
        <v>95</v>
      </c>
      <c r="BT1592" s="17" t="s">
        <v>245</v>
      </c>
      <c r="BU1592" s="17" t="s">
        <v>95</v>
      </c>
      <c r="BV1592" s="17" t="s">
        <v>117</v>
      </c>
      <c r="BW1592" s="16" t="s">
        <v>3688</v>
      </c>
      <c r="BX1592" s="65" t="s">
        <v>13028</v>
      </c>
      <c r="BY1592" s="92" t="s">
        <v>520</v>
      </c>
      <c r="BZ1592" s="92" t="s">
        <v>249</v>
      </c>
      <c r="CA1592" s="92" t="s">
        <v>687</v>
      </c>
      <c r="CB1592" s="92" t="s">
        <v>110</v>
      </c>
      <c r="CC1592" s="122">
        <f t="shared" si="220"/>
        <v>0</v>
      </c>
    </row>
    <row r="1593" spans="1:81" ht="95.25" customHeight="1" x14ac:dyDescent="0.25">
      <c r="A1593" s="66">
        <v>1586</v>
      </c>
      <c r="B1593" s="16">
        <v>93151507</v>
      </c>
      <c r="C1593" s="16" t="s">
        <v>13029</v>
      </c>
      <c r="D1593" s="16" t="s">
        <v>13030</v>
      </c>
      <c r="E1593" s="16" t="s">
        <v>506</v>
      </c>
      <c r="F1593" s="18">
        <v>45933</v>
      </c>
      <c r="G1593" s="16" t="s">
        <v>878</v>
      </c>
      <c r="H1593" s="79" t="s">
        <v>85</v>
      </c>
      <c r="I1593" s="79" t="s">
        <v>86</v>
      </c>
      <c r="J1593" s="79" t="s">
        <v>87</v>
      </c>
      <c r="K1593" s="16">
        <v>1030607610</v>
      </c>
      <c r="L1593" s="20">
        <v>1</v>
      </c>
      <c r="M1593" s="17" t="s">
        <v>88</v>
      </c>
      <c r="N1593" s="17" t="s">
        <v>89</v>
      </c>
      <c r="O1593" s="16" t="s">
        <v>13031</v>
      </c>
      <c r="P1593" s="17" t="s">
        <v>91</v>
      </c>
      <c r="Q1593" s="17" t="s">
        <v>92</v>
      </c>
      <c r="R1593" s="17" t="s">
        <v>620</v>
      </c>
      <c r="S1593" s="16" t="s">
        <v>12547</v>
      </c>
      <c r="T1593" s="20">
        <v>1010180313</v>
      </c>
      <c r="U1593" s="17" t="s">
        <v>620</v>
      </c>
      <c r="V1593" s="17" t="s">
        <v>95</v>
      </c>
      <c r="W1593" s="17" t="s">
        <v>622</v>
      </c>
      <c r="X1593" s="17" t="s">
        <v>623</v>
      </c>
      <c r="Y1593" s="17" t="s">
        <v>96</v>
      </c>
      <c r="Z1593" s="21">
        <v>58798874</v>
      </c>
      <c r="AA1593" s="33">
        <v>58798874</v>
      </c>
      <c r="AB1593" s="22" t="s">
        <v>95</v>
      </c>
      <c r="AC1593" s="33">
        <v>6146224</v>
      </c>
      <c r="AD1593" s="33">
        <v>6146224</v>
      </c>
      <c r="AE1593" s="20">
        <v>230425</v>
      </c>
      <c r="AF1593" s="20">
        <v>836325</v>
      </c>
      <c r="AG1593" s="7">
        <v>2022011000068</v>
      </c>
      <c r="AH1593" s="18">
        <v>45945</v>
      </c>
      <c r="AI1593" s="18">
        <v>45946</v>
      </c>
      <c r="AJ1593" s="17" t="s">
        <v>95</v>
      </c>
      <c r="AK1593" s="17" t="s">
        <v>95</v>
      </c>
      <c r="AL1593" s="16" t="s">
        <v>95</v>
      </c>
      <c r="AM1593" s="16" t="s">
        <v>95</v>
      </c>
      <c r="AN1593" s="18" t="s">
        <v>95</v>
      </c>
      <c r="AO1593" s="21">
        <v>0</v>
      </c>
      <c r="AP1593" s="18" t="s">
        <v>95</v>
      </c>
      <c r="AQ1593" s="21">
        <v>0</v>
      </c>
      <c r="AR1593" s="17" t="s">
        <v>95</v>
      </c>
      <c r="AS1593" s="21">
        <v>0</v>
      </c>
      <c r="AT1593" s="17" t="s">
        <v>95</v>
      </c>
      <c r="AU1593" s="26">
        <v>0</v>
      </c>
      <c r="AV1593" s="17" t="s">
        <v>95</v>
      </c>
      <c r="AW1593" s="20">
        <v>0</v>
      </c>
      <c r="AX1593" s="18" t="s">
        <v>95</v>
      </c>
      <c r="AY1593" s="4">
        <f t="shared" si="219"/>
        <v>0</v>
      </c>
      <c r="AZ1593" s="11">
        <f t="shared" si="217"/>
        <v>58798874</v>
      </c>
      <c r="BA1593" s="8">
        <f t="shared" si="218"/>
        <v>43023568</v>
      </c>
      <c r="BB1593" s="21">
        <v>43023568</v>
      </c>
      <c r="BC1593" s="21">
        <v>0</v>
      </c>
      <c r="BD1593" s="21">
        <v>0</v>
      </c>
      <c r="BE1593" s="18">
        <v>46234</v>
      </c>
      <c r="BF1593" s="18">
        <v>46234</v>
      </c>
      <c r="BG1593" s="30">
        <v>206</v>
      </c>
      <c r="BH1593" s="62" t="s">
        <v>95</v>
      </c>
      <c r="BI1593" s="17" t="s">
        <v>89</v>
      </c>
      <c r="BJ1593" s="17" t="s">
        <v>97</v>
      </c>
      <c r="BK1593" s="20" t="s">
        <v>13032</v>
      </c>
      <c r="BL1593" s="17" t="s">
        <v>99</v>
      </c>
      <c r="BM1593" s="18">
        <v>45945</v>
      </c>
      <c r="BN1593" s="17" t="s">
        <v>13033</v>
      </c>
      <c r="BO1593" s="18">
        <v>45946</v>
      </c>
      <c r="BP1593" s="16" t="s">
        <v>163</v>
      </c>
      <c r="BQ1593" s="16" t="s">
        <v>6393</v>
      </c>
      <c r="BR1593" s="17" t="s">
        <v>164</v>
      </c>
      <c r="BS1593" s="17" t="s">
        <v>95</v>
      </c>
      <c r="BT1593" s="17" t="s">
        <v>882</v>
      </c>
      <c r="BU1593" s="17" t="s">
        <v>95</v>
      </c>
      <c r="BV1593" s="17" t="s">
        <v>117</v>
      </c>
      <c r="BW1593" s="16" t="s">
        <v>883</v>
      </c>
      <c r="BX1593" s="65" t="s">
        <v>13034</v>
      </c>
      <c r="BY1593" s="92" t="s">
        <v>630</v>
      </c>
      <c r="BZ1593" s="92" t="s">
        <v>249</v>
      </c>
      <c r="CA1593" s="92" t="s">
        <v>631</v>
      </c>
      <c r="CB1593" s="92" t="s">
        <v>631</v>
      </c>
      <c r="CC1593" s="122">
        <f t="shared" si="220"/>
        <v>0</v>
      </c>
    </row>
    <row r="1594" spans="1:81" ht="95.25" customHeight="1" x14ac:dyDescent="0.25">
      <c r="A1594" s="66">
        <v>1587</v>
      </c>
      <c r="B1594" s="16">
        <v>93151507</v>
      </c>
      <c r="C1594" s="16" t="s">
        <v>13035</v>
      </c>
      <c r="D1594" s="16" t="s">
        <v>13036</v>
      </c>
      <c r="E1594" s="16" t="s">
        <v>506</v>
      </c>
      <c r="F1594" s="18">
        <v>45933</v>
      </c>
      <c r="G1594" s="16" t="s">
        <v>784</v>
      </c>
      <c r="H1594" s="79" t="s">
        <v>85</v>
      </c>
      <c r="I1594" s="79" t="s">
        <v>86</v>
      </c>
      <c r="J1594" s="79" t="s">
        <v>87</v>
      </c>
      <c r="K1594" s="16">
        <v>1032398348</v>
      </c>
      <c r="L1594" s="20">
        <v>3</v>
      </c>
      <c r="M1594" s="17" t="s">
        <v>88</v>
      </c>
      <c r="N1594" s="17" t="s">
        <v>89</v>
      </c>
      <c r="O1594" s="16" t="s">
        <v>13031</v>
      </c>
      <c r="P1594" s="17" t="s">
        <v>91</v>
      </c>
      <c r="Q1594" s="17" t="s">
        <v>92</v>
      </c>
      <c r="R1594" s="17" t="s">
        <v>620</v>
      </c>
      <c r="S1594" s="16" t="s">
        <v>12547</v>
      </c>
      <c r="T1594" s="20">
        <v>1010180313</v>
      </c>
      <c r="U1594" s="17" t="s">
        <v>620</v>
      </c>
      <c r="V1594" s="17" t="s">
        <v>95</v>
      </c>
      <c r="W1594" s="17" t="s">
        <v>622</v>
      </c>
      <c r="X1594" s="17" t="s">
        <v>623</v>
      </c>
      <c r="Y1594" s="17" t="s">
        <v>96</v>
      </c>
      <c r="Z1594" s="21">
        <v>58798874</v>
      </c>
      <c r="AA1594" s="33">
        <v>58798874</v>
      </c>
      <c r="AB1594" s="22" t="s">
        <v>95</v>
      </c>
      <c r="AC1594" s="33">
        <v>6146224</v>
      </c>
      <c r="AD1594" s="33">
        <v>6146224</v>
      </c>
      <c r="AE1594" s="20">
        <v>230525</v>
      </c>
      <c r="AF1594" s="20">
        <v>841025</v>
      </c>
      <c r="AG1594" s="7">
        <v>2022011000068</v>
      </c>
      <c r="AH1594" s="18">
        <v>45946</v>
      </c>
      <c r="AI1594" s="18">
        <v>45950</v>
      </c>
      <c r="AJ1594" s="17" t="s">
        <v>95</v>
      </c>
      <c r="AK1594" s="17" t="s">
        <v>95</v>
      </c>
      <c r="AL1594" s="16" t="s">
        <v>95</v>
      </c>
      <c r="AM1594" s="16" t="s">
        <v>95</v>
      </c>
      <c r="AN1594" s="18" t="s">
        <v>95</v>
      </c>
      <c r="AO1594" s="21">
        <v>0</v>
      </c>
      <c r="AP1594" s="18" t="s">
        <v>95</v>
      </c>
      <c r="AQ1594" s="21">
        <v>0</v>
      </c>
      <c r="AR1594" s="17" t="s">
        <v>95</v>
      </c>
      <c r="AS1594" s="21">
        <v>0</v>
      </c>
      <c r="AT1594" s="17" t="s">
        <v>95</v>
      </c>
      <c r="AU1594" s="26">
        <v>0</v>
      </c>
      <c r="AV1594" s="17" t="s">
        <v>95</v>
      </c>
      <c r="AW1594" s="20">
        <v>0</v>
      </c>
      <c r="AX1594" s="18" t="s">
        <v>95</v>
      </c>
      <c r="AY1594" s="4">
        <f t="shared" si="219"/>
        <v>0</v>
      </c>
      <c r="AZ1594" s="11">
        <f t="shared" si="217"/>
        <v>58798874</v>
      </c>
      <c r="BA1594" s="8">
        <f t="shared" si="218"/>
        <v>43023568</v>
      </c>
      <c r="BB1594" s="21">
        <v>43023568</v>
      </c>
      <c r="BC1594" s="21">
        <v>0</v>
      </c>
      <c r="BD1594" s="21">
        <v>0</v>
      </c>
      <c r="BE1594" s="18">
        <v>46234</v>
      </c>
      <c r="BF1594" s="18">
        <v>46234</v>
      </c>
      <c r="BG1594" s="30">
        <v>206</v>
      </c>
      <c r="BH1594" s="62" t="s">
        <v>95</v>
      </c>
      <c r="BI1594" s="17" t="s">
        <v>89</v>
      </c>
      <c r="BJ1594" s="17" t="s">
        <v>97</v>
      </c>
      <c r="BK1594" s="20" t="s">
        <v>13037</v>
      </c>
      <c r="BL1594" s="17" t="s">
        <v>99</v>
      </c>
      <c r="BM1594" s="18">
        <v>45947</v>
      </c>
      <c r="BN1594" s="17" t="s">
        <v>12666</v>
      </c>
      <c r="BO1594" s="18">
        <v>45950</v>
      </c>
      <c r="BP1594" s="16" t="s">
        <v>163</v>
      </c>
      <c r="BQ1594" s="16" t="s">
        <v>6393</v>
      </c>
      <c r="BR1594" s="17" t="s">
        <v>164</v>
      </c>
      <c r="BS1594" s="17" t="s">
        <v>95</v>
      </c>
      <c r="BT1594" s="17" t="s">
        <v>349</v>
      </c>
      <c r="BU1594" s="17" t="s">
        <v>95</v>
      </c>
      <c r="BV1594" s="17" t="s">
        <v>117</v>
      </c>
      <c r="BW1594" s="16" t="s">
        <v>789</v>
      </c>
      <c r="BX1594" s="65" t="s">
        <v>13038</v>
      </c>
      <c r="BY1594" s="92" t="s">
        <v>630</v>
      </c>
      <c r="BZ1594" s="92" t="s">
        <v>249</v>
      </c>
      <c r="CA1594" s="92" t="s">
        <v>631</v>
      </c>
      <c r="CB1594" s="92" t="s">
        <v>631</v>
      </c>
      <c r="CC1594" s="122">
        <f t="shared" si="220"/>
        <v>0</v>
      </c>
    </row>
    <row r="1595" spans="1:81" ht="95.25" customHeight="1" x14ac:dyDescent="0.25">
      <c r="A1595" s="66">
        <v>1588</v>
      </c>
      <c r="B1595" s="16">
        <v>93151507</v>
      </c>
      <c r="C1595" s="16" t="s">
        <v>13039</v>
      </c>
      <c r="D1595" s="16" t="s">
        <v>13040</v>
      </c>
      <c r="E1595" s="16" t="s">
        <v>506</v>
      </c>
      <c r="F1595" s="18">
        <v>45933</v>
      </c>
      <c r="G1595" s="16" t="s">
        <v>690</v>
      </c>
      <c r="H1595" s="79" t="s">
        <v>85</v>
      </c>
      <c r="I1595" s="79" t="s">
        <v>86</v>
      </c>
      <c r="J1595" s="79" t="s">
        <v>87</v>
      </c>
      <c r="K1595" s="16">
        <v>1017237658</v>
      </c>
      <c r="L1595" s="20">
        <v>7</v>
      </c>
      <c r="M1595" s="17" t="s">
        <v>88</v>
      </c>
      <c r="N1595" s="17" t="s">
        <v>89</v>
      </c>
      <c r="O1595" s="16" t="s">
        <v>13031</v>
      </c>
      <c r="P1595" s="17" t="s">
        <v>91</v>
      </c>
      <c r="Q1595" s="17" t="s">
        <v>92</v>
      </c>
      <c r="R1595" s="17" t="s">
        <v>620</v>
      </c>
      <c r="S1595" s="16" t="s">
        <v>12547</v>
      </c>
      <c r="T1595" s="20">
        <v>1010180313</v>
      </c>
      <c r="U1595" s="17" t="s">
        <v>620</v>
      </c>
      <c r="V1595" s="17" t="s">
        <v>95</v>
      </c>
      <c r="W1595" s="17" t="s">
        <v>622</v>
      </c>
      <c r="X1595" s="17" t="s">
        <v>623</v>
      </c>
      <c r="Y1595" s="17" t="s">
        <v>96</v>
      </c>
      <c r="Z1595" s="21">
        <v>58798874</v>
      </c>
      <c r="AA1595" s="33">
        <v>58798874</v>
      </c>
      <c r="AB1595" s="22" t="s">
        <v>95</v>
      </c>
      <c r="AC1595" s="33">
        <v>6146224</v>
      </c>
      <c r="AD1595" s="33">
        <v>6146224</v>
      </c>
      <c r="AE1595" s="20">
        <v>230625</v>
      </c>
      <c r="AF1595" s="20">
        <v>836425</v>
      </c>
      <c r="AG1595" s="7">
        <v>2022011000068</v>
      </c>
      <c r="AH1595" s="18">
        <v>45945</v>
      </c>
      <c r="AI1595" s="18">
        <v>45946</v>
      </c>
      <c r="AJ1595" s="17" t="s">
        <v>95</v>
      </c>
      <c r="AK1595" s="17" t="s">
        <v>95</v>
      </c>
      <c r="AL1595" s="16" t="s">
        <v>95</v>
      </c>
      <c r="AM1595" s="16" t="s">
        <v>95</v>
      </c>
      <c r="AN1595" s="18" t="s">
        <v>95</v>
      </c>
      <c r="AO1595" s="21">
        <v>0</v>
      </c>
      <c r="AP1595" s="18" t="s">
        <v>95</v>
      </c>
      <c r="AQ1595" s="21">
        <v>0</v>
      </c>
      <c r="AR1595" s="17" t="s">
        <v>95</v>
      </c>
      <c r="AS1595" s="21">
        <v>0</v>
      </c>
      <c r="AT1595" s="17" t="s">
        <v>95</v>
      </c>
      <c r="AU1595" s="26">
        <v>0</v>
      </c>
      <c r="AV1595" s="17" t="s">
        <v>95</v>
      </c>
      <c r="AW1595" s="20">
        <v>0</v>
      </c>
      <c r="AX1595" s="18" t="s">
        <v>95</v>
      </c>
      <c r="AY1595" s="4">
        <f t="shared" si="219"/>
        <v>0</v>
      </c>
      <c r="AZ1595" s="11">
        <f t="shared" si="217"/>
        <v>58798874</v>
      </c>
      <c r="BA1595" s="8">
        <f t="shared" si="218"/>
        <v>43023568</v>
      </c>
      <c r="BB1595" s="21">
        <v>43023568</v>
      </c>
      <c r="BC1595" s="21">
        <v>0</v>
      </c>
      <c r="BD1595" s="21">
        <v>0</v>
      </c>
      <c r="BE1595" s="18">
        <v>46234</v>
      </c>
      <c r="BF1595" s="18">
        <v>46234</v>
      </c>
      <c r="BG1595" s="30">
        <v>206</v>
      </c>
      <c r="BH1595" s="62" t="s">
        <v>95</v>
      </c>
      <c r="BI1595" s="17" t="s">
        <v>89</v>
      </c>
      <c r="BJ1595" s="17" t="s">
        <v>97</v>
      </c>
      <c r="BK1595" s="20" t="s">
        <v>13041</v>
      </c>
      <c r="BL1595" s="17" t="s">
        <v>99</v>
      </c>
      <c r="BM1595" s="18">
        <v>45945</v>
      </c>
      <c r="BN1595" s="17" t="s">
        <v>11258</v>
      </c>
      <c r="BO1595" s="18">
        <v>45946</v>
      </c>
      <c r="BP1595" s="16" t="s">
        <v>163</v>
      </c>
      <c r="BQ1595" s="16" t="s">
        <v>6393</v>
      </c>
      <c r="BR1595" s="17" t="s">
        <v>164</v>
      </c>
      <c r="BS1595" s="17" t="s">
        <v>95</v>
      </c>
      <c r="BT1595" s="17" t="s">
        <v>349</v>
      </c>
      <c r="BU1595" s="17" t="s">
        <v>95</v>
      </c>
      <c r="BV1595" s="17" t="s">
        <v>117</v>
      </c>
      <c r="BW1595" s="16" t="s">
        <v>697</v>
      </c>
      <c r="BX1595" s="65" t="s">
        <v>13042</v>
      </c>
      <c r="BY1595" s="92" t="s">
        <v>630</v>
      </c>
      <c r="BZ1595" s="92" t="s">
        <v>249</v>
      </c>
      <c r="CA1595" s="92" t="s">
        <v>631</v>
      </c>
      <c r="CB1595" s="92" t="s">
        <v>631</v>
      </c>
      <c r="CC1595" s="122">
        <f t="shared" si="220"/>
        <v>0</v>
      </c>
    </row>
    <row r="1596" spans="1:81" ht="95.25" customHeight="1" x14ac:dyDescent="0.25">
      <c r="A1596" s="66">
        <v>1589</v>
      </c>
      <c r="B1596" s="16">
        <v>93151507</v>
      </c>
      <c r="C1596" s="16" t="s">
        <v>13043</v>
      </c>
      <c r="D1596" s="16" t="s">
        <v>13044</v>
      </c>
      <c r="E1596" s="16" t="s">
        <v>506</v>
      </c>
      <c r="F1596" s="18">
        <v>45933</v>
      </c>
      <c r="G1596" s="16" t="s">
        <v>701</v>
      </c>
      <c r="H1596" s="79" t="s">
        <v>85</v>
      </c>
      <c r="I1596" s="79" t="s">
        <v>86</v>
      </c>
      <c r="J1596" s="79" t="s">
        <v>87</v>
      </c>
      <c r="K1596" s="16">
        <v>1018429781</v>
      </c>
      <c r="L1596" s="20">
        <v>3</v>
      </c>
      <c r="M1596" s="17" t="s">
        <v>88</v>
      </c>
      <c r="N1596" s="17" t="s">
        <v>89</v>
      </c>
      <c r="O1596" s="16" t="s">
        <v>1757</v>
      </c>
      <c r="P1596" s="17" t="s">
        <v>91</v>
      </c>
      <c r="Q1596" s="17" t="s">
        <v>92</v>
      </c>
      <c r="R1596" s="17" t="s">
        <v>620</v>
      </c>
      <c r="S1596" s="16" t="s">
        <v>12547</v>
      </c>
      <c r="T1596" s="20">
        <v>1010180313</v>
      </c>
      <c r="U1596" s="17" t="s">
        <v>620</v>
      </c>
      <c r="V1596" s="17" t="s">
        <v>95</v>
      </c>
      <c r="W1596" s="17" t="s">
        <v>622</v>
      </c>
      <c r="X1596" s="17" t="s">
        <v>623</v>
      </c>
      <c r="Y1596" s="17" t="s">
        <v>96</v>
      </c>
      <c r="Z1596" s="21">
        <v>40832513</v>
      </c>
      <c r="AA1596" s="33">
        <v>40832513</v>
      </c>
      <c r="AB1596" s="22" t="s">
        <v>95</v>
      </c>
      <c r="AC1596" s="33">
        <v>4268208</v>
      </c>
      <c r="AD1596" s="33">
        <v>4268208</v>
      </c>
      <c r="AE1596" s="20">
        <v>194825</v>
      </c>
      <c r="AF1596" s="20">
        <v>841125</v>
      </c>
      <c r="AG1596" s="7">
        <v>2022011000068</v>
      </c>
      <c r="AH1596" s="18">
        <v>45946</v>
      </c>
      <c r="AI1596" s="18">
        <v>45950</v>
      </c>
      <c r="AJ1596" s="17" t="s">
        <v>95</v>
      </c>
      <c r="AK1596" s="17" t="s">
        <v>95</v>
      </c>
      <c r="AL1596" s="16" t="s">
        <v>95</v>
      </c>
      <c r="AM1596" s="16" t="s">
        <v>95</v>
      </c>
      <c r="AN1596" s="18" t="s">
        <v>95</v>
      </c>
      <c r="AO1596" s="21">
        <v>0</v>
      </c>
      <c r="AP1596" s="18" t="s">
        <v>95</v>
      </c>
      <c r="AQ1596" s="21">
        <v>0</v>
      </c>
      <c r="AR1596" s="17" t="s">
        <v>95</v>
      </c>
      <c r="AS1596" s="21">
        <v>0</v>
      </c>
      <c r="AT1596" s="17" t="s">
        <v>95</v>
      </c>
      <c r="AU1596" s="26">
        <v>0</v>
      </c>
      <c r="AV1596" s="17" t="s">
        <v>95</v>
      </c>
      <c r="AW1596" s="20">
        <v>0</v>
      </c>
      <c r="AX1596" s="18" t="s">
        <v>95</v>
      </c>
      <c r="AY1596" s="4">
        <f t="shared" si="219"/>
        <v>0</v>
      </c>
      <c r="AZ1596" s="11">
        <f t="shared" si="217"/>
        <v>40832513</v>
      </c>
      <c r="BA1596" s="8">
        <f t="shared" si="218"/>
        <v>29877456</v>
      </c>
      <c r="BB1596" s="21">
        <v>29877456</v>
      </c>
      <c r="BC1596" s="21">
        <v>0</v>
      </c>
      <c r="BD1596" s="21">
        <v>0</v>
      </c>
      <c r="BE1596" s="18">
        <v>46234</v>
      </c>
      <c r="BF1596" s="18">
        <v>46234</v>
      </c>
      <c r="BG1596" s="30">
        <v>206</v>
      </c>
      <c r="BH1596" s="62" t="s">
        <v>95</v>
      </c>
      <c r="BI1596" s="17" t="s">
        <v>89</v>
      </c>
      <c r="BJ1596" s="17" t="s">
        <v>97</v>
      </c>
      <c r="BK1596" s="20" t="s">
        <v>13045</v>
      </c>
      <c r="BL1596" s="17" t="s">
        <v>99</v>
      </c>
      <c r="BM1596" s="18">
        <v>45947</v>
      </c>
      <c r="BN1596" s="17" t="s">
        <v>13046</v>
      </c>
      <c r="BO1596" s="18">
        <v>45947</v>
      </c>
      <c r="BP1596" s="16" t="s">
        <v>163</v>
      </c>
      <c r="BQ1596" s="16" t="s">
        <v>6393</v>
      </c>
      <c r="BR1596" s="17" t="s">
        <v>164</v>
      </c>
      <c r="BS1596" s="17" t="s">
        <v>95</v>
      </c>
      <c r="BT1596" s="17" t="s">
        <v>706</v>
      </c>
      <c r="BU1596" s="17" t="s">
        <v>95</v>
      </c>
      <c r="BV1596" s="17" t="s">
        <v>117</v>
      </c>
      <c r="BW1596" s="16" t="s">
        <v>707</v>
      </c>
      <c r="BX1596" s="65" t="s">
        <v>13047</v>
      </c>
      <c r="BY1596" s="92" t="s">
        <v>630</v>
      </c>
      <c r="BZ1596" s="92" t="s">
        <v>249</v>
      </c>
      <c r="CA1596" s="92" t="s">
        <v>631</v>
      </c>
      <c r="CB1596" s="92" t="s">
        <v>631</v>
      </c>
      <c r="CC1596" s="122">
        <f t="shared" si="220"/>
        <v>0</v>
      </c>
    </row>
    <row r="1597" spans="1:81" ht="95.25" customHeight="1" x14ac:dyDescent="0.25">
      <c r="A1597" s="66">
        <v>1590</v>
      </c>
      <c r="B1597" s="16">
        <v>93151507</v>
      </c>
      <c r="C1597" s="16" t="s">
        <v>13048</v>
      </c>
      <c r="D1597" s="16" t="s">
        <v>13049</v>
      </c>
      <c r="E1597" s="16" t="s">
        <v>506</v>
      </c>
      <c r="F1597" s="18">
        <v>45933</v>
      </c>
      <c r="G1597" s="16" t="s">
        <v>747</v>
      </c>
      <c r="H1597" s="79" t="s">
        <v>85</v>
      </c>
      <c r="I1597" s="79" t="s">
        <v>86</v>
      </c>
      <c r="J1597" s="79" t="s">
        <v>87</v>
      </c>
      <c r="K1597" s="16">
        <v>1036967182</v>
      </c>
      <c r="L1597" s="20">
        <v>4</v>
      </c>
      <c r="M1597" s="17" t="s">
        <v>88</v>
      </c>
      <c r="N1597" s="17" t="s">
        <v>748</v>
      </c>
      <c r="O1597" s="16" t="s">
        <v>13050</v>
      </c>
      <c r="P1597" s="17" t="s">
        <v>91</v>
      </c>
      <c r="Q1597" s="17" t="s">
        <v>92</v>
      </c>
      <c r="R1597" s="17" t="s">
        <v>620</v>
      </c>
      <c r="S1597" s="16" t="s">
        <v>12547</v>
      </c>
      <c r="T1597" s="20">
        <v>1010180313</v>
      </c>
      <c r="U1597" s="17" t="s">
        <v>620</v>
      </c>
      <c r="V1597" s="17" t="s">
        <v>95</v>
      </c>
      <c r="W1597" s="17" t="s">
        <v>622</v>
      </c>
      <c r="X1597" s="17" t="s">
        <v>623</v>
      </c>
      <c r="Y1597" s="17" t="s">
        <v>96</v>
      </c>
      <c r="Z1597" s="21">
        <v>40832513</v>
      </c>
      <c r="AA1597" s="33">
        <v>40832513</v>
      </c>
      <c r="AB1597" s="22" t="s">
        <v>95</v>
      </c>
      <c r="AC1597" s="33">
        <v>4268208</v>
      </c>
      <c r="AD1597" s="33">
        <v>4268208</v>
      </c>
      <c r="AE1597" s="20">
        <v>194925</v>
      </c>
      <c r="AF1597" s="20">
        <v>863225</v>
      </c>
      <c r="AG1597" s="7">
        <v>2022011000068</v>
      </c>
      <c r="AH1597" s="18">
        <v>45950</v>
      </c>
      <c r="AI1597" s="18">
        <v>45952</v>
      </c>
      <c r="AJ1597" s="17" t="s">
        <v>95</v>
      </c>
      <c r="AK1597" s="17" t="s">
        <v>95</v>
      </c>
      <c r="AL1597" s="16" t="s">
        <v>95</v>
      </c>
      <c r="AM1597" s="16" t="s">
        <v>95</v>
      </c>
      <c r="AN1597" s="18" t="s">
        <v>95</v>
      </c>
      <c r="AO1597" s="21">
        <v>0</v>
      </c>
      <c r="AP1597" s="18" t="s">
        <v>95</v>
      </c>
      <c r="AQ1597" s="21">
        <v>0</v>
      </c>
      <c r="AR1597" s="17" t="s">
        <v>95</v>
      </c>
      <c r="AS1597" s="21">
        <v>0</v>
      </c>
      <c r="AT1597" s="17" t="s">
        <v>95</v>
      </c>
      <c r="AU1597" s="26">
        <v>0</v>
      </c>
      <c r="AV1597" s="17" t="s">
        <v>95</v>
      </c>
      <c r="AW1597" s="20">
        <v>0</v>
      </c>
      <c r="AX1597" s="18" t="s">
        <v>95</v>
      </c>
      <c r="AY1597" s="4">
        <f t="shared" si="219"/>
        <v>0</v>
      </c>
      <c r="AZ1597" s="11">
        <f t="shared" si="217"/>
        <v>40832513</v>
      </c>
      <c r="BA1597" s="8">
        <f t="shared" si="218"/>
        <v>29877456</v>
      </c>
      <c r="BB1597" s="21">
        <v>29877456</v>
      </c>
      <c r="BC1597" s="21">
        <v>0</v>
      </c>
      <c r="BD1597" s="21">
        <v>0</v>
      </c>
      <c r="BE1597" s="18">
        <v>46234</v>
      </c>
      <c r="BF1597" s="18">
        <v>46234</v>
      </c>
      <c r="BG1597" s="30">
        <v>206</v>
      </c>
      <c r="BH1597" s="62" t="s">
        <v>95</v>
      </c>
      <c r="BI1597" s="17" t="s">
        <v>89</v>
      </c>
      <c r="BJ1597" s="17" t="s">
        <v>97</v>
      </c>
      <c r="BK1597" s="20" t="s">
        <v>13051</v>
      </c>
      <c r="BL1597" s="17" t="s">
        <v>99</v>
      </c>
      <c r="BM1597" s="18">
        <v>45951</v>
      </c>
      <c r="BN1597" s="17" t="s">
        <v>12838</v>
      </c>
      <c r="BO1597" s="18">
        <v>45951</v>
      </c>
      <c r="BP1597" s="16" t="s">
        <v>163</v>
      </c>
      <c r="BQ1597" s="16" t="s">
        <v>6393</v>
      </c>
      <c r="BR1597" s="17" t="s">
        <v>164</v>
      </c>
      <c r="BS1597" s="17" t="s">
        <v>95</v>
      </c>
      <c r="BT1597" s="17" t="s">
        <v>313</v>
      </c>
      <c r="BU1597" s="17" t="s">
        <v>95</v>
      </c>
      <c r="BV1597" s="17" t="s">
        <v>117</v>
      </c>
      <c r="BW1597" s="16" t="s">
        <v>752</v>
      </c>
      <c r="BX1597" s="65" t="s">
        <v>13052</v>
      </c>
      <c r="BY1597" s="92" t="s">
        <v>630</v>
      </c>
      <c r="BZ1597" s="92" t="s">
        <v>249</v>
      </c>
      <c r="CA1597" s="92" t="s">
        <v>631</v>
      </c>
      <c r="CB1597" s="92" t="s">
        <v>631</v>
      </c>
      <c r="CC1597" s="122">
        <f t="shared" si="220"/>
        <v>0</v>
      </c>
    </row>
    <row r="1598" spans="1:81" ht="95.25" customHeight="1" x14ac:dyDescent="0.25">
      <c r="A1598" s="66">
        <v>1591</v>
      </c>
      <c r="B1598" s="16">
        <v>93151507</v>
      </c>
      <c r="C1598" s="16" t="s">
        <v>13053</v>
      </c>
      <c r="D1598" s="16" t="s">
        <v>13054</v>
      </c>
      <c r="E1598" s="16" t="s">
        <v>506</v>
      </c>
      <c r="F1598" s="18">
        <v>45933</v>
      </c>
      <c r="G1598" s="16" t="s">
        <v>756</v>
      </c>
      <c r="H1598" s="79" t="s">
        <v>85</v>
      </c>
      <c r="I1598" s="79" t="s">
        <v>86</v>
      </c>
      <c r="J1598" s="79" t="s">
        <v>87</v>
      </c>
      <c r="K1598" s="16">
        <v>1152226149</v>
      </c>
      <c r="L1598" s="20">
        <v>2</v>
      </c>
      <c r="M1598" s="17" t="s">
        <v>88</v>
      </c>
      <c r="N1598" s="17" t="s">
        <v>757</v>
      </c>
      <c r="O1598" s="16" t="s">
        <v>13050</v>
      </c>
      <c r="P1598" s="17" t="s">
        <v>91</v>
      </c>
      <c r="Q1598" s="17" t="s">
        <v>92</v>
      </c>
      <c r="R1598" s="17" t="s">
        <v>620</v>
      </c>
      <c r="S1598" s="16" t="s">
        <v>12547</v>
      </c>
      <c r="T1598" s="20">
        <v>1010180313</v>
      </c>
      <c r="U1598" s="17" t="s">
        <v>620</v>
      </c>
      <c r="V1598" s="17" t="s">
        <v>95</v>
      </c>
      <c r="W1598" s="17" t="s">
        <v>622</v>
      </c>
      <c r="X1598" s="17" t="s">
        <v>623</v>
      </c>
      <c r="Y1598" s="17" t="s">
        <v>96</v>
      </c>
      <c r="Z1598" s="21">
        <v>40832513</v>
      </c>
      <c r="AA1598" s="33">
        <v>40832513</v>
      </c>
      <c r="AB1598" s="22" t="s">
        <v>95</v>
      </c>
      <c r="AC1598" s="33">
        <v>4268208</v>
      </c>
      <c r="AD1598" s="33">
        <v>4268208</v>
      </c>
      <c r="AE1598" s="20">
        <v>195025</v>
      </c>
      <c r="AF1598" s="20">
        <v>836525</v>
      </c>
      <c r="AG1598" s="7">
        <v>2022011000068</v>
      </c>
      <c r="AH1598" s="18">
        <v>45945</v>
      </c>
      <c r="AI1598" s="18">
        <v>45946</v>
      </c>
      <c r="AJ1598" s="17" t="s">
        <v>95</v>
      </c>
      <c r="AK1598" s="17" t="s">
        <v>95</v>
      </c>
      <c r="AL1598" s="16" t="s">
        <v>95</v>
      </c>
      <c r="AM1598" s="16" t="s">
        <v>95</v>
      </c>
      <c r="AN1598" s="18" t="s">
        <v>95</v>
      </c>
      <c r="AO1598" s="21">
        <v>0</v>
      </c>
      <c r="AP1598" s="18" t="s">
        <v>95</v>
      </c>
      <c r="AQ1598" s="21">
        <v>0</v>
      </c>
      <c r="AR1598" s="17" t="s">
        <v>95</v>
      </c>
      <c r="AS1598" s="21">
        <v>0</v>
      </c>
      <c r="AT1598" s="17" t="s">
        <v>95</v>
      </c>
      <c r="AU1598" s="26">
        <v>0</v>
      </c>
      <c r="AV1598" s="17" t="s">
        <v>95</v>
      </c>
      <c r="AW1598" s="20">
        <v>0</v>
      </c>
      <c r="AX1598" s="18" t="s">
        <v>95</v>
      </c>
      <c r="AY1598" s="4">
        <f t="shared" si="219"/>
        <v>0</v>
      </c>
      <c r="AZ1598" s="11">
        <f t="shared" si="217"/>
        <v>40832513</v>
      </c>
      <c r="BA1598" s="8">
        <f t="shared" si="218"/>
        <v>29877456</v>
      </c>
      <c r="BB1598" s="21">
        <v>29877456</v>
      </c>
      <c r="BC1598" s="21">
        <v>0</v>
      </c>
      <c r="BD1598" s="21">
        <v>0</v>
      </c>
      <c r="BE1598" s="18">
        <v>46234</v>
      </c>
      <c r="BF1598" s="18">
        <v>46234</v>
      </c>
      <c r="BG1598" s="30">
        <v>206</v>
      </c>
      <c r="BH1598" s="62" t="s">
        <v>95</v>
      </c>
      <c r="BI1598" s="17" t="s">
        <v>89</v>
      </c>
      <c r="BJ1598" s="17" t="s">
        <v>97</v>
      </c>
      <c r="BK1598" s="20" t="s">
        <v>13055</v>
      </c>
      <c r="BL1598" s="17" t="s">
        <v>99</v>
      </c>
      <c r="BM1598" s="18">
        <v>45945</v>
      </c>
      <c r="BN1598" s="17" t="s">
        <v>13056</v>
      </c>
      <c r="BO1598" s="18">
        <v>45946</v>
      </c>
      <c r="BP1598" s="16" t="s">
        <v>163</v>
      </c>
      <c r="BQ1598" s="16" t="s">
        <v>6393</v>
      </c>
      <c r="BR1598" s="17" t="s">
        <v>164</v>
      </c>
      <c r="BS1598" s="17" t="s">
        <v>95</v>
      </c>
      <c r="BT1598" s="17" t="s">
        <v>706</v>
      </c>
      <c r="BU1598" s="17" t="s">
        <v>258</v>
      </c>
      <c r="BV1598" s="17" t="s">
        <v>117</v>
      </c>
      <c r="BW1598" s="16" t="s">
        <v>763</v>
      </c>
      <c r="BX1598" s="65" t="s">
        <v>13057</v>
      </c>
      <c r="BY1598" s="92" t="s">
        <v>630</v>
      </c>
      <c r="BZ1598" s="92" t="s">
        <v>249</v>
      </c>
      <c r="CA1598" s="92" t="s">
        <v>631</v>
      </c>
      <c r="CB1598" s="92" t="s">
        <v>631</v>
      </c>
      <c r="CC1598" s="122">
        <f t="shared" si="220"/>
        <v>0</v>
      </c>
    </row>
    <row r="1599" spans="1:81" ht="95.25" customHeight="1" x14ac:dyDescent="0.25">
      <c r="A1599" s="66">
        <v>1592</v>
      </c>
      <c r="B1599" s="16">
        <v>93151507</v>
      </c>
      <c r="C1599" s="16" t="s">
        <v>13058</v>
      </c>
      <c r="D1599" s="16" t="s">
        <v>13059</v>
      </c>
      <c r="E1599" s="16" t="s">
        <v>506</v>
      </c>
      <c r="F1599" s="18">
        <v>45933</v>
      </c>
      <c r="G1599" s="16" t="s">
        <v>767</v>
      </c>
      <c r="H1599" s="79" t="s">
        <v>85</v>
      </c>
      <c r="I1599" s="79" t="s">
        <v>86</v>
      </c>
      <c r="J1599" s="79" t="s">
        <v>87</v>
      </c>
      <c r="K1599" s="16">
        <v>1040376053</v>
      </c>
      <c r="L1599" s="20">
        <v>0</v>
      </c>
      <c r="M1599" s="17" t="s">
        <v>88</v>
      </c>
      <c r="N1599" s="17" t="s">
        <v>768</v>
      </c>
      <c r="O1599" s="16" t="s">
        <v>13050</v>
      </c>
      <c r="P1599" s="17" t="s">
        <v>91</v>
      </c>
      <c r="Q1599" s="17" t="s">
        <v>92</v>
      </c>
      <c r="R1599" s="17" t="s">
        <v>620</v>
      </c>
      <c r="S1599" s="16" t="s">
        <v>12547</v>
      </c>
      <c r="T1599" s="20">
        <v>1010180313</v>
      </c>
      <c r="U1599" s="17" t="s">
        <v>620</v>
      </c>
      <c r="V1599" s="17" t="s">
        <v>95</v>
      </c>
      <c r="W1599" s="17" t="s">
        <v>622</v>
      </c>
      <c r="X1599" s="17" t="s">
        <v>623</v>
      </c>
      <c r="Y1599" s="17" t="s">
        <v>96</v>
      </c>
      <c r="Z1599" s="21">
        <v>40832513</v>
      </c>
      <c r="AA1599" s="33">
        <v>40832513</v>
      </c>
      <c r="AB1599" s="22" t="s">
        <v>95</v>
      </c>
      <c r="AC1599" s="33">
        <v>4268208</v>
      </c>
      <c r="AD1599" s="33">
        <v>4268208</v>
      </c>
      <c r="AE1599" s="20">
        <v>195125</v>
      </c>
      <c r="AF1599" s="20">
        <v>841225</v>
      </c>
      <c r="AG1599" s="7">
        <v>2022011000068</v>
      </c>
      <c r="AH1599" s="18">
        <v>45946</v>
      </c>
      <c r="AI1599" s="18">
        <v>45950</v>
      </c>
      <c r="AJ1599" s="17" t="s">
        <v>95</v>
      </c>
      <c r="AK1599" s="17" t="s">
        <v>95</v>
      </c>
      <c r="AL1599" s="16" t="s">
        <v>95</v>
      </c>
      <c r="AM1599" s="16" t="s">
        <v>95</v>
      </c>
      <c r="AN1599" s="18" t="s">
        <v>95</v>
      </c>
      <c r="AO1599" s="21">
        <v>0</v>
      </c>
      <c r="AP1599" s="18" t="s">
        <v>95</v>
      </c>
      <c r="AQ1599" s="21">
        <v>0</v>
      </c>
      <c r="AR1599" s="17" t="s">
        <v>95</v>
      </c>
      <c r="AS1599" s="21">
        <v>0</v>
      </c>
      <c r="AT1599" s="17" t="s">
        <v>95</v>
      </c>
      <c r="AU1599" s="26">
        <v>0</v>
      </c>
      <c r="AV1599" s="17" t="s">
        <v>95</v>
      </c>
      <c r="AW1599" s="20">
        <v>0</v>
      </c>
      <c r="AX1599" s="18" t="s">
        <v>95</v>
      </c>
      <c r="AY1599" s="4">
        <f t="shared" si="219"/>
        <v>0</v>
      </c>
      <c r="AZ1599" s="11">
        <f t="shared" si="217"/>
        <v>40832513</v>
      </c>
      <c r="BA1599" s="8">
        <f t="shared" si="218"/>
        <v>29877456</v>
      </c>
      <c r="BB1599" s="21">
        <v>29877456</v>
      </c>
      <c r="BC1599" s="21">
        <v>0</v>
      </c>
      <c r="BD1599" s="21">
        <v>0</v>
      </c>
      <c r="BE1599" s="18">
        <v>46234</v>
      </c>
      <c r="BF1599" s="18">
        <v>46234</v>
      </c>
      <c r="BG1599" s="30">
        <v>206</v>
      </c>
      <c r="BH1599" s="62" t="s">
        <v>95</v>
      </c>
      <c r="BI1599" s="17" t="s">
        <v>89</v>
      </c>
      <c r="BJ1599" s="17" t="s">
        <v>97</v>
      </c>
      <c r="BK1599" s="20" t="s">
        <v>13060</v>
      </c>
      <c r="BL1599" s="17" t="s">
        <v>99</v>
      </c>
      <c r="BM1599" s="18" t="s">
        <v>13061</v>
      </c>
      <c r="BN1599" s="17" t="s">
        <v>13046</v>
      </c>
      <c r="BO1599" s="18">
        <v>45947</v>
      </c>
      <c r="BP1599" s="16" t="s">
        <v>163</v>
      </c>
      <c r="BQ1599" s="16" t="s">
        <v>6393</v>
      </c>
      <c r="BR1599" s="17" t="s">
        <v>164</v>
      </c>
      <c r="BS1599" s="17" t="s">
        <v>95</v>
      </c>
      <c r="BT1599" s="17" t="s">
        <v>313</v>
      </c>
      <c r="BU1599" s="17" t="s">
        <v>771</v>
      </c>
      <c r="BV1599" s="17" t="s">
        <v>117</v>
      </c>
      <c r="BW1599" s="16" t="s">
        <v>772</v>
      </c>
      <c r="BX1599" s="65" t="s">
        <v>13062</v>
      </c>
      <c r="BY1599" s="92" t="s">
        <v>630</v>
      </c>
      <c r="BZ1599" s="92" t="s">
        <v>249</v>
      </c>
      <c r="CA1599" s="92" t="s">
        <v>631</v>
      </c>
      <c r="CB1599" s="92" t="s">
        <v>631</v>
      </c>
      <c r="CC1599" s="122">
        <f t="shared" si="220"/>
        <v>0</v>
      </c>
    </row>
    <row r="1600" spans="1:81" ht="95.25" customHeight="1" x14ac:dyDescent="0.25">
      <c r="A1600" s="66">
        <v>1593</v>
      </c>
      <c r="B1600" s="16">
        <v>93151507</v>
      </c>
      <c r="C1600" s="16" t="s">
        <v>13063</v>
      </c>
      <c r="D1600" s="16" t="s">
        <v>13064</v>
      </c>
      <c r="E1600" s="16" t="s">
        <v>506</v>
      </c>
      <c r="F1600" s="18">
        <v>45933</v>
      </c>
      <c r="G1600" s="16" t="s">
        <v>776</v>
      </c>
      <c r="H1600" s="79" t="s">
        <v>85</v>
      </c>
      <c r="I1600" s="79" t="s">
        <v>86</v>
      </c>
      <c r="J1600" s="79" t="s">
        <v>87</v>
      </c>
      <c r="K1600" s="16">
        <v>1026294605</v>
      </c>
      <c r="L1600" s="20">
        <v>2</v>
      </c>
      <c r="M1600" s="17" t="s">
        <v>88</v>
      </c>
      <c r="N1600" s="17" t="s">
        <v>89</v>
      </c>
      <c r="O1600" s="16" t="s">
        <v>13050</v>
      </c>
      <c r="P1600" s="17" t="s">
        <v>91</v>
      </c>
      <c r="Q1600" s="17" t="s">
        <v>92</v>
      </c>
      <c r="R1600" s="17" t="s">
        <v>620</v>
      </c>
      <c r="S1600" s="16" t="s">
        <v>12547</v>
      </c>
      <c r="T1600" s="20">
        <v>1010180313</v>
      </c>
      <c r="U1600" s="17" t="s">
        <v>620</v>
      </c>
      <c r="V1600" s="17" t="s">
        <v>95</v>
      </c>
      <c r="W1600" s="17" t="s">
        <v>622</v>
      </c>
      <c r="X1600" s="17" t="s">
        <v>623</v>
      </c>
      <c r="Y1600" s="17" t="s">
        <v>96</v>
      </c>
      <c r="Z1600" s="21">
        <v>40832513</v>
      </c>
      <c r="AA1600" s="33">
        <v>40832513</v>
      </c>
      <c r="AB1600" s="22" t="s">
        <v>95</v>
      </c>
      <c r="AC1600" s="33">
        <v>4268208</v>
      </c>
      <c r="AD1600" s="33">
        <v>4268208</v>
      </c>
      <c r="AE1600" s="20">
        <v>195225</v>
      </c>
      <c r="AF1600" s="20">
        <v>841325</v>
      </c>
      <c r="AG1600" s="7">
        <v>2022011000068</v>
      </c>
      <c r="AH1600" s="18">
        <v>45946</v>
      </c>
      <c r="AI1600" s="18">
        <v>45950</v>
      </c>
      <c r="AJ1600" s="17" t="s">
        <v>95</v>
      </c>
      <c r="AK1600" s="17" t="s">
        <v>95</v>
      </c>
      <c r="AL1600" s="16" t="s">
        <v>95</v>
      </c>
      <c r="AM1600" s="16" t="s">
        <v>95</v>
      </c>
      <c r="AN1600" s="18" t="s">
        <v>95</v>
      </c>
      <c r="AO1600" s="21">
        <v>0</v>
      </c>
      <c r="AP1600" s="18" t="s">
        <v>95</v>
      </c>
      <c r="AQ1600" s="21">
        <v>0</v>
      </c>
      <c r="AR1600" s="17" t="s">
        <v>95</v>
      </c>
      <c r="AS1600" s="21">
        <v>0</v>
      </c>
      <c r="AT1600" s="17" t="s">
        <v>95</v>
      </c>
      <c r="AU1600" s="26">
        <v>0</v>
      </c>
      <c r="AV1600" s="17" t="s">
        <v>95</v>
      </c>
      <c r="AW1600" s="20">
        <v>0</v>
      </c>
      <c r="AX1600" s="18" t="s">
        <v>95</v>
      </c>
      <c r="AY1600" s="4">
        <f t="shared" si="219"/>
        <v>0</v>
      </c>
      <c r="AZ1600" s="11">
        <f t="shared" si="217"/>
        <v>40832513</v>
      </c>
      <c r="BA1600" s="8">
        <f t="shared" si="218"/>
        <v>29877456</v>
      </c>
      <c r="BB1600" s="21">
        <v>29877456</v>
      </c>
      <c r="BC1600" s="21">
        <v>0</v>
      </c>
      <c r="BD1600" s="21">
        <v>0</v>
      </c>
      <c r="BE1600" s="18">
        <v>46234</v>
      </c>
      <c r="BF1600" s="18">
        <v>46234</v>
      </c>
      <c r="BG1600" s="30">
        <v>206</v>
      </c>
      <c r="BH1600" s="62" t="s">
        <v>95</v>
      </c>
      <c r="BI1600" s="17" t="s">
        <v>89</v>
      </c>
      <c r="BJ1600" s="17" t="s">
        <v>97</v>
      </c>
      <c r="BK1600" s="20" t="s">
        <v>13065</v>
      </c>
      <c r="BL1600" s="17" t="s">
        <v>99</v>
      </c>
      <c r="BM1600" s="18" t="s">
        <v>13061</v>
      </c>
      <c r="BN1600" s="17" t="s">
        <v>12666</v>
      </c>
      <c r="BO1600" s="18">
        <v>45947</v>
      </c>
      <c r="BP1600" s="16" t="s">
        <v>163</v>
      </c>
      <c r="BQ1600" s="16" t="s">
        <v>6393</v>
      </c>
      <c r="BR1600" s="17" t="s">
        <v>164</v>
      </c>
      <c r="BS1600" s="17" t="s">
        <v>95</v>
      </c>
      <c r="BT1600" s="17" t="s">
        <v>313</v>
      </c>
      <c r="BU1600" s="17" t="s">
        <v>95</v>
      </c>
      <c r="BV1600" s="17" t="s">
        <v>117</v>
      </c>
      <c r="BW1600" s="16" t="s">
        <v>780</v>
      </c>
      <c r="BX1600" s="65" t="s">
        <v>13066</v>
      </c>
      <c r="BY1600" s="92" t="s">
        <v>630</v>
      </c>
      <c r="BZ1600" s="92" t="s">
        <v>249</v>
      </c>
      <c r="CA1600" s="92" t="s">
        <v>631</v>
      </c>
      <c r="CB1600" s="92" t="s">
        <v>631</v>
      </c>
      <c r="CC1600" s="122">
        <f t="shared" si="220"/>
        <v>0</v>
      </c>
    </row>
    <row r="1601" spans="1:81" ht="95.25" customHeight="1" x14ac:dyDescent="0.25">
      <c r="A1601" s="66">
        <v>1594</v>
      </c>
      <c r="B1601" s="16">
        <v>80161504</v>
      </c>
      <c r="C1601" s="16" t="s">
        <v>13067</v>
      </c>
      <c r="D1601" s="16" t="s">
        <v>13068</v>
      </c>
      <c r="E1601" s="16" t="s">
        <v>342</v>
      </c>
      <c r="F1601" s="18">
        <v>45933</v>
      </c>
      <c r="G1601" s="16" t="s">
        <v>2346</v>
      </c>
      <c r="H1601" s="79" t="s">
        <v>85</v>
      </c>
      <c r="I1601" s="79" t="s">
        <v>86</v>
      </c>
      <c r="J1601" s="79" t="s">
        <v>87</v>
      </c>
      <c r="K1601" s="16">
        <v>33366207</v>
      </c>
      <c r="L1601" s="20">
        <v>9</v>
      </c>
      <c r="M1601" s="17" t="s">
        <v>88</v>
      </c>
      <c r="N1601" s="17" t="s">
        <v>2347</v>
      </c>
      <c r="O1601" s="16" t="s">
        <v>2348</v>
      </c>
      <c r="P1601" s="17" t="s">
        <v>91</v>
      </c>
      <c r="Q1601" s="17" t="s">
        <v>92</v>
      </c>
      <c r="R1601" s="17" t="s">
        <v>620</v>
      </c>
      <c r="S1601" s="16" t="s">
        <v>1906</v>
      </c>
      <c r="T1601" s="20">
        <v>1098654844</v>
      </c>
      <c r="U1601" s="17" t="s">
        <v>620</v>
      </c>
      <c r="V1601" s="17" t="s">
        <v>95</v>
      </c>
      <c r="W1601" s="17" t="s">
        <v>1907</v>
      </c>
      <c r="X1601" s="17" t="s">
        <v>1428</v>
      </c>
      <c r="Y1601" s="17" t="s">
        <v>96</v>
      </c>
      <c r="Z1601" s="21">
        <v>76805254</v>
      </c>
      <c r="AA1601" s="33">
        <v>76805254</v>
      </c>
      <c r="AB1601" s="22" t="s">
        <v>95</v>
      </c>
      <c r="AC1601" s="33">
        <v>8028424</v>
      </c>
      <c r="AD1601" s="33">
        <v>8028424</v>
      </c>
      <c r="AE1601" s="20">
        <v>230725</v>
      </c>
      <c r="AF1601" s="20">
        <v>867825</v>
      </c>
      <c r="AG1601" s="7">
        <v>2022011000068</v>
      </c>
      <c r="AH1601" s="18">
        <v>45952</v>
      </c>
      <c r="AI1601" s="18">
        <v>45947</v>
      </c>
      <c r="AJ1601" s="17" t="s">
        <v>95</v>
      </c>
      <c r="AK1601" s="17" t="s">
        <v>95</v>
      </c>
      <c r="AL1601" s="16" t="s">
        <v>95</v>
      </c>
      <c r="AM1601" s="16" t="s">
        <v>95</v>
      </c>
      <c r="AN1601" s="18" t="s">
        <v>95</v>
      </c>
      <c r="AO1601" s="21">
        <v>0</v>
      </c>
      <c r="AP1601" s="18" t="s">
        <v>95</v>
      </c>
      <c r="AQ1601" s="21">
        <v>0</v>
      </c>
      <c r="AR1601" s="17" t="s">
        <v>95</v>
      </c>
      <c r="AS1601" s="21">
        <v>0</v>
      </c>
      <c r="AT1601" s="17" t="s">
        <v>95</v>
      </c>
      <c r="AU1601" s="26">
        <v>0</v>
      </c>
      <c r="AV1601" s="17" t="s">
        <v>95</v>
      </c>
      <c r="AW1601" s="20">
        <v>0</v>
      </c>
      <c r="AX1601" s="18" t="s">
        <v>95</v>
      </c>
      <c r="AY1601" s="4">
        <f t="shared" si="219"/>
        <v>0</v>
      </c>
      <c r="AZ1601" s="11">
        <f t="shared" si="217"/>
        <v>76805254</v>
      </c>
      <c r="BA1601" s="8">
        <f t="shared" si="218"/>
        <v>56198968</v>
      </c>
      <c r="BB1601" s="21">
        <v>56198968</v>
      </c>
      <c r="BC1601" s="21">
        <v>0</v>
      </c>
      <c r="BD1601" s="21">
        <v>0</v>
      </c>
      <c r="BE1601" s="18">
        <v>46234</v>
      </c>
      <c r="BF1601" s="18">
        <v>46234</v>
      </c>
      <c r="BG1601" s="30">
        <v>206</v>
      </c>
      <c r="BH1601" s="62" t="s">
        <v>95</v>
      </c>
      <c r="BI1601" s="17" t="s">
        <v>89</v>
      </c>
      <c r="BJ1601" s="17" t="s">
        <v>97</v>
      </c>
      <c r="BK1601" s="20" t="s">
        <v>13069</v>
      </c>
      <c r="BL1601" s="17" t="s">
        <v>99</v>
      </c>
      <c r="BM1601" s="18">
        <v>45954</v>
      </c>
      <c r="BN1601" s="17" t="s">
        <v>12434</v>
      </c>
      <c r="BO1601" s="18">
        <v>45957</v>
      </c>
      <c r="BP1601" s="16" t="s">
        <v>12492</v>
      </c>
      <c r="BQ1601" s="16" t="s">
        <v>6393</v>
      </c>
      <c r="BR1601" s="17" t="s">
        <v>164</v>
      </c>
      <c r="BS1601" s="17" t="s">
        <v>95</v>
      </c>
      <c r="BT1601" s="17" t="s">
        <v>285</v>
      </c>
      <c r="BU1601" s="17" t="s">
        <v>95</v>
      </c>
      <c r="BV1601" s="5" t="s">
        <v>105</v>
      </c>
      <c r="BW1601" s="16" t="s">
        <v>2352</v>
      </c>
      <c r="BX1601" s="65" t="s">
        <v>13070</v>
      </c>
      <c r="BY1601" s="92" t="s">
        <v>1040</v>
      </c>
      <c r="BZ1601" s="92" t="s">
        <v>249</v>
      </c>
      <c r="CA1601" s="92" t="s">
        <v>631</v>
      </c>
      <c r="CB1601" s="92" t="s">
        <v>631</v>
      </c>
      <c r="CC1601" s="122">
        <f t="shared" si="220"/>
        <v>0</v>
      </c>
    </row>
    <row r="1602" spans="1:81" ht="95.25" customHeight="1" x14ac:dyDescent="0.25">
      <c r="A1602" s="66">
        <v>1595</v>
      </c>
      <c r="B1602" s="16">
        <v>80161504</v>
      </c>
      <c r="C1602" s="16" t="s">
        <v>13071</v>
      </c>
      <c r="D1602" s="16" t="s">
        <v>13072</v>
      </c>
      <c r="E1602" s="16" t="s">
        <v>342</v>
      </c>
      <c r="F1602" s="18">
        <v>45933</v>
      </c>
      <c r="G1602" s="16" t="s">
        <v>2269</v>
      </c>
      <c r="H1602" s="79" t="s">
        <v>85</v>
      </c>
      <c r="I1602" s="79" t="s">
        <v>86</v>
      </c>
      <c r="J1602" s="79" t="s">
        <v>87</v>
      </c>
      <c r="K1602" s="16">
        <v>1020813067</v>
      </c>
      <c r="L1602" s="20">
        <v>6</v>
      </c>
      <c r="M1602" s="17" t="s">
        <v>88</v>
      </c>
      <c r="N1602" s="17" t="s">
        <v>89</v>
      </c>
      <c r="O1602" s="16" t="s">
        <v>13073</v>
      </c>
      <c r="P1602" s="17" t="s">
        <v>91</v>
      </c>
      <c r="Q1602" s="17" t="s">
        <v>92</v>
      </c>
      <c r="R1602" s="17" t="s">
        <v>620</v>
      </c>
      <c r="S1602" s="16" t="s">
        <v>1906</v>
      </c>
      <c r="T1602" s="20">
        <v>1098654844</v>
      </c>
      <c r="U1602" s="17" t="s">
        <v>620</v>
      </c>
      <c r="V1602" s="17" t="s">
        <v>95</v>
      </c>
      <c r="W1602" s="17" t="s">
        <v>1907</v>
      </c>
      <c r="X1602" s="17" t="s">
        <v>1428</v>
      </c>
      <c r="Y1602" s="17" t="s">
        <v>96</v>
      </c>
      <c r="Z1602" s="21">
        <v>81665088</v>
      </c>
      <c r="AA1602" s="33">
        <v>81665088</v>
      </c>
      <c r="AB1602" s="22" t="s">
        <v>95</v>
      </c>
      <c r="AC1602" s="33">
        <v>8536421</v>
      </c>
      <c r="AD1602" s="33">
        <v>8536421</v>
      </c>
      <c r="AE1602" s="20">
        <v>230825</v>
      </c>
      <c r="AF1602" s="20">
        <v>844725</v>
      </c>
      <c r="AG1602" s="7">
        <v>2022011000068</v>
      </c>
      <c r="AH1602" s="18">
        <v>45946</v>
      </c>
      <c r="AI1602" s="18">
        <v>45957</v>
      </c>
      <c r="AJ1602" s="17" t="s">
        <v>95</v>
      </c>
      <c r="AK1602" s="17" t="s">
        <v>95</v>
      </c>
      <c r="AL1602" s="16" t="s">
        <v>95</v>
      </c>
      <c r="AM1602" s="16" t="s">
        <v>95</v>
      </c>
      <c r="AN1602" s="18" t="s">
        <v>95</v>
      </c>
      <c r="AO1602" s="21">
        <v>0</v>
      </c>
      <c r="AP1602" s="18" t="s">
        <v>95</v>
      </c>
      <c r="AQ1602" s="21">
        <v>0</v>
      </c>
      <c r="AR1602" s="17" t="s">
        <v>95</v>
      </c>
      <c r="AS1602" s="21">
        <v>0</v>
      </c>
      <c r="AT1602" s="17" t="s">
        <v>95</v>
      </c>
      <c r="AU1602" s="26">
        <v>0</v>
      </c>
      <c r="AV1602" s="17" t="s">
        <v>95</v>
      </c>
      <c r="AW1602" s="20">
        <v>0</v>
      </c>
      <c r="AX1602" s="18" t="s">
        <v>95</v>
      </c>
      <c r="AY1602" s="4">
        <f t="shared" si="219"/>
        <v>0</v>
      </c>
      <c r="AZ1602" s="11">
        <f t="shared" si="217"/>
        <v>81665088</v>
      </c>
      <c r="BA1602" s="8">
        <f t="shared" si="218"/>
        <v>59754947</v>
      </c>
      <c r="BB1602" s="21">
        <v>59754947</v>
      </c>
      <c r="BC1602" s="21">
        <v>0</v>
      </c>
      <c r="BD1602" s="21">
        <v>0</v>
      </c>
      <c r="BE1602" s="18">
        <v>46234</v>
      </c>
      <c r="BF1602" s="18">
        <v>46234</v>
      </c>
      <c r="BG1602" s="30">
        <v>206</v>
      </c>
      <c r="BH1602" s="62" t="s">
        <v>95</v>
      </c>
      <c r="BI1602" s="17" t="s">
        <v>89</v>
      </c>
      <c r="BJ1602" s="17" t="s">
        <v>97</v>
      </c>
      <c r="BK1602" s="20" t="s">
        <v>13074</v>
      </c>
      <c r="BL1602" s="17" t="s">
        <v>99</v>
      </c>
      <c r="BM1602" s="18">
        <v>45953</v>
      </c>
      <c r="BN1602" s="17" t="s">
        <v>12591</v>
      </c>
      <c r="BO1602" s="18">
        <v>45957</v>
      </c>
      <c r="BP1602" s="16" t="s">
        <v>163</v>
      </c>
      <c r="BQ1602" s="16" t="s">
        <v>6393</v>
      </c>
      <c r="BR1602" s="17" t="s">
        <v>164</v>
      </c>
      <c r="BS1602" s="17" t="s">
        <v>95</v>
      </c>
      <c r="BT1602" s="17" t="s">
        <v>285</v>
      </c>
      <c r="BU1602" s="17" t="s">
        <v>95</v>
      </c>
      <c r="BV1602" s="17" t="s">
        <v>117</v>
      </c>
      <c r="BW1602" s="16" t="s">
        <v>2273</v>
      </c>
      <c r="BX1602" s="65" t="s">
        <v>13075</v>
      </c>
      <c r="BY1602" s="92" t="s">
        <v>1040</v>
      </c>
      <c r="BZ1602" s="92" t="s">
        <v>249</v>
      </c>
      <c r="CA1602" s="92" t="s">
        <v>631</v>
      </c>
      <c r="CB1602" s="92" t="s">
        <v>631</v>
      </c>
      <c r="CC1602" s="122">
        <f t="shared" si="220"/>
        <v>0</v>
      </c>
    </row>
    <row r="1603" spans="1:81" ht="95.25" customHeight="1" x14ac:dyDescent="0.25">
      <c r="A1603" s="66">
        <v>1596</v>
      </c>
      <c r="B1603" s="16">
        <v>80161504</v>
      </c>
      <c r="C1603" s="16" t="s">
        <v>13076</v>
      </c>
      <c r="D1603" s="16" t="s">
        <v>13077</v>
      </c>
      <c r="E1603" s="16" t="s">
        <v>342</v>
      </c>
      <c r="F1603" s="18">
        <v>45933</v>
      </c>
      <c r="G1603" s="16" t="s">
        <v>2258</v>
      </c>
      <c r="H1603" s="79" t="s">
        <v>85</v>
      </c>
      <c r="I1603" s="79" t="s">
        <v>86</v>
      </c>
      <c r="J1603" s="79" t="s">
        <v>87</v>
      </c>
      <c r="K1603" s="16">
        <v>33368469</v>
      </c>
      <c r="L1603" s="20">
        <v>0</v>
      </c>
      <c r="M1603" s="17" t="s">
        <v>88</v>
      </c>
      <c r="N1603" s="17" t="s">
        <v>2259</v>
      </c>
      <c r="O1603" s="16" t="s">
        <v>13078</v>
      </c>
      <c r="P1603" s="17" t="s">
        <v>91</v>
      </c>
      <c r="Q1603" s="17" t="s">
        <v>92</v>
      </c>
      <c r="R1603" s="17" t="s">
        <v>620</v>
      </c>
      <c r="S1603" s="16" t="s">
        <v>1906</v>
      </c>
      <c r="T1603" s="20">
        <v>1098654844</v>
      </c>
      <c r="U1603" s="17" t="s">
        <v>620</v>
      </c>
      <c r="V1603" s="17" t="s">
        <v>95</v>
      </c>
      <c r="W1603" s="17" t="s">
        <v>1907</v>
      </c>
      <c r="X1603" s="17" t="s">
        <v>1428</v>
      </c>
      <c r="Y1603" s="17" t="s">
        <v>96</v>
      </c>
      <c r="Z1603" s="21">
        <v>215117989</v>
      </c>
      <c r="AA1603" s="33">
        <v>215117989</v>
      </c>
      <c r="AB1603" s="22" t="s">
        <v>95</v>
      </c>
      <c r="AC1603" s="33">
        <v>22486201</v>
      </c>
      <c r="AD1603" s="33">
        <v>22486201</v>
      </c>
      <c r="AE1603" s="20">
        <v>230925</v>
      </c>
      <c r="AF1603" s="20">
        <v>868025</v>
      </c>
      <c r="AG1603" s="7">
        <v>2022011000068</v>
      </c>
      <c r="AH1603" s="18">
        <v>45952</v>
      </c>
      <c r="AI1603" s="18">
        <v>45957</v>
      </c>
      <c r="AJ1603" s="17" t="s">
        <v>95</v>
      </c>
      <c r="AK1603" s="17" t="s">
        <v>95</v>
      </c>
      <c r="AL1603" s="16" t="s">
        <v>95</v>
      </c>
      <c r="AM1603" s="16" t="s">
        <v>95</v>
      </c>
      <c r="AN1603" s="18" t="s">
        <v>95</v>
      </c>
      <c r="AO1603" s="21">
        <v>0</v>
      </c>
      <c r="AP1603" s="18" t="s">
        <v>95</v>
      </c>
      <c r="AQ1603" s="21">
        <v>0</v>
      </c>
      <c r="AR1603" s="17" t="s">
        <v>95</v>
      </c>
      <c r="AS1603" s="21">
        <v>0</v>
      </c>
      <c r="AT1603" s="17" t="s">
        <v>95</v>
      </c>
      <c r="AU1603" s="26">
        <v>0</v>
      </c>
      <c r="AV1603" s="17" t="s">
        <v>95</v>
      </c>
      <c r="AW1603" s="20">
        <v>0</v>
      </c>
      <c r="AX1603" s="18" t="s">
        <v>95</v>
      </c>
      <c r="AY1603" s="4">
        <f t="shared" si="219"/>
        <v>0</v>
      </c>
      <c r="AZ1603" s="11">
        <f t="shared" ref="AZ1603:AZ1666" si="221">Z1603+AO1603+AQ1603+AS1603+AU1603</f>
        <v>215117989</v>
      </c>
      <c r="BA1603" s="8">
        <f t="shared" ref="BA1603:BA1666" si="222">BB1603+BC1603+BD1603</f>
        <v>157403407</v>
      </c>
      <c r="BB1603" s="21">
        <v>157403407</v>
      </c>
      <c r="BC1603" s="21">
        <v>0</v>
      </c>
      <c r="BD1603" s="21">
        <v>0</v>
      </c>
      <c r="BE1603" s="18">
        <v>46234</v>
      </c>
      <c r="BF1603" s="18">
        <v>46234</v>
      </c>
      <c r="BG1603" s="30">
        <v>206</v>
      </c>
      <c r="BH1603" s="62" t="s">
        <v>95</v>
      </c>
      <c r="BI1603" s="17" t="s">
        <v>89</v>
      </c>
      <c r="BJ1603" s="17" t="s">
        <v>97</v>
      </c>
      <c r="BK1603" s="20" t="s">
        <v>13079</v>
      </c>
      <c r="BL1603" s="17" t="s">
        <v>99</v>
      </c>
      <c r="BM1603" s="18">
        <v>45953</v>
      </c>
      <c r="BN1603" s="17" t="s">
        <v>13080</v>
      </c>
      <c r="BO1603" s="18">
        <v>45957</v>
      </c>
      <c r="BP1603" s="16" t="s">
        <v>163</v>
      </c>
      <c r="BQ1603" s="16" t="s">
        <v>6393</v>
      </c>
      <c r="BR1603" s="17" t="s">
        <v>164</v>
      </c>
      <c r="BS1603" s="17" t="s">
        <v>95</v>
      </c>
      <c r="BT1603" s="17" t="s">
        <v>285</v>
      </c>
      <c r="BU1603" s="17" t="s">
        <v>95</v>
      </c>
      <c r="BV1603" s="17" t="s">
        <v>117</v>
      </c>
      <c r="BW1603" s="16" t="s">
        <v>2265</v>
      </c>
      <c r="BX1603" s="65" t="s">
        <v>13081</v>
      </c>
      <c r="BY1603" s="92" t="s">
        <v>1040</v>
      </c>
      <c r="BZ1603" s="92" t="s">
        <v>249</v>
      </c>
      <c r="CA1603" s="92" t="s">
        <v>631</v>
      </c>
      <c r="CB1603" s="92" t="s">
        <v>631</v>
      </c>
      <c r="CC1603" s="122">
        <f t="shared" si="220"/>
        <v>0</v>
      </c>
    </row>
    <row r="1604" spans="1:81" ht="95.25" customHeight="1" x14ac:dyDescent="0.25">
      <c r="A1604" s="66">
        <v>1597</v>
      </c>
      <c r="B1604" s="16">
        <v>80161504</v>
      </c>
      <c r="C1604" s="16" t="s">
        <v>13082</v>
      </c>
      <c r="D1604" s="16" t="s">
        <v>13083</v>
      </c>
      <c r="E1604" s="16" t="s">
        <v>342</v>
      </c>
      <c r="F1604" s="18">
        <v>45933</v>
      </c>
      <c r="G1604" s="16" t="s">
        <v>1904</v>
      </c>
      <c r="H1604" s="79" t="s">
        <v>85</v>
      </c>
      <c r="I1604" s="79" t="s">
        <v>86</v>
      </c>
      <c r="J1604" s="79" t="s">
        <v>87</v>
      </c>
      <c r="K1604" s="16">
        <v>34316654</v>
      </c>
      <c r="L1604" s="20">
        <v>8</v>
      </c>
      <c r="M1604" s="17" t="s">
        <v>88</v>
      </c>
      <c r="N1604" s="17" t="s">
        <v>89</v>
      </c>
      <c r="O1604" s="16" t="s">
        <v>13073</v>
      </c>
      <c r="P1604" s="17" t="s">
        <v>91</v>
      </c>
      <c r="Q1604" s="17" t="s">
        <v>92</v>
      </c>
      <c r="R1604" s="17" t="s">
        <v>620</v>
      </c>
      <c r="S1604" s="16" t="s">
        <v>1906</v>
      </c>
      <c r="T1604" s="20">
        <v>1098654844</v>
      </c>
      <c r="U1604" s="17" t="s">
        <v>620</v>
      </c>
      <c r="V1604" s="17" t="s">
        <v>95</v>
      </c>
      <c r="W1604" s="17" t="s">
        <v>1907</v>
      </c>
      <c r="X1604" s="17" t="s">
        <v>1428</v>
      </c>
      <c r="Y1604" s="17" t="s">
        <v>96</v>
      </c>
      <c r="Z1604" s="21">
        <v>81665088</v>
      </c>
      <c r="AA1604" s="33">
        <v>81665088</v>
      </c>
      <c r="AB1604" s="22" t="s">
        <v>95</v>
      </c>
      <c r="AC1604" s="33">
        <v>8536421</v>
      </c>
      <c r="AD1604" s="33">
        <v>8536421</v>
      </c>
      <c r="AE1604" s="20">
        <v>231025</v>
      </c>
      <c r="AF1604" s="20">
        <v>867725</v>
      </c>
      <c r="AG1604" s="7">
        <v>2022011000068</v>
      </c>
      <c r="AH1604" s="18">
        <v>45952</v>
      </c>
      <c r="AI1604" s="18">
        <v>45954</v>
      </c>
      <c r="AJ1604" s="17" t="s">
        <v>95</v>
      </c>
      <c r="AK1604" s="17" t="s">
        <v>95</v>
      </c>
      <c r="AL1604" s="16" t="s">
        <v>95</v>
      </c>
      <c r="AM1604" s="16" t="s">
        <v>95</v>
      </c>
      <c r="AN1604" s="18" t="s">
        <v>95</v>
      </c>
      <c r="AO1604" s="21">
        <v>0</v>
      </c>
      <c r="AP1604" s="18" t="s">
        <v>95</v>
      </c>
      <c r="AQ1604" s="21">
        <v>0</v>
      </c>
      <c r="AR1604" s="17" t="s">
        <v>95</v>
      </c>
      <c r="AS1604" s="21">
        <v>0</v>
      </c>
      <c r="AT1604" s="17" t="s">
        <v>95</v>
      </c>
      <c r="AU1604" s="26">
        <v>0</v>
      </c>
      <c r="AV1604" s="17" t="s">
        <v>95</v>
      </c>
      <c r="AW1604" s="20">
        <v>0</v>
      </c>
      <c r="AX1604" s="18" t="s">
        <v>95</v>
      </c>
      <c r="AY1604" s="4">
        <f t="shared" si="219"/>
        <v>0</v>
      </c>
      <c r="AZ1604" s="11">
        <f t="shared" si="221"/>
        <v>81665088</v>
      </c>
      <c r="BA1604" s="8">
        <f t="shared" si="222"/>
        <v>59754947</v>
      </c>
      <c r="BB1604" s="21">
        <v>59754947</v>
      </c>
      <c r="BC1604" s="21">
        <v>0</v>
      </c>
      <c r="BD1604" s="21">
        <v>0</v>
      </c>
      <c r="BE1604" s="18">
        <v>46234</v>
      </c>
      <c r="BF1604" s="18">
        <v>46234</v>
      </c>
      <c r="BG1604" s="30">
        <v>206</v>
      </c>
      <c r="BH1604" s="62" t="s">
        <v>95</v>
      </c>
      <c r="BI1604" s="17">
        <v>0</v>
      </c>
      <c r="BJ1604" s="17" t="s">
        <v>97</v>
      </c>
      <c r="BK1604" s="20" t="s">
        <v>13084</v>
      </c>
      <c r="BL1604" s="17" t="s">
        <v>99</v>
      </c>
      <c r="BM1604" s="18">
        <v>45953</v>
      </c>
      <c r="BN1604" s="17" t="s">
        <v>11990</v>
      </c>
      <c r="BO1604" s="18">
        <v>45953</v>
      </c>
      <c r="BP1604" s="16" t="s">
        <v>163</v>
      </c>
      <c r="BQ1604" s="16" t="s">
        <v>6393</v>
      </c>
      <c r="BR1604" s="17" t="s">
        <v>164</v>
      </c>
      <c r="BS1604" s="17" t="s">
        <v>95</v>
      </c>
      <c r="BT1604" s="17" t="s">
        <v>285</v>
      </c>
      <c r="BU1604" s="17" t="s">
        <v>95</v>
      </c>
      <c r="BV1604" s="17" t="s">
        <v>117</v>
      </c>
      <c r="BW1604" s="16" t="s">
        <v>1910</v>
      </c>
      <c r="BX1604" s="65" t="s">
        <v>13085</v>
      </c>
      <c r="BY1604" s="92" t="s">
        <v>1040</v>
      </c>
      <c r="BZ1604" s="92" t="s">
        <v>249</v>
      </c>
      <c r="CA1604" s="92" t="s">
        <v>631</v>
      </c>
      <c r="CB1604" s="92" t="s">
        <v>631</v>
      </c>
      <c r="CC1604" s="122">
        <f t="shared" si="220"/>
        <v>0</v>
      </c>
    </row>
    <row r="1605" spans="1:81" ht="95.25" customHeight="1" x14ac:dyDescent="0.25">
      <c r="A1605" s="66">
        <v>1610</v>
      </c>
      <c r="B1605" s="16">
        <v>80161500</v>
      </c>
      <c r="C1605" s="124" t="s">
        <v>13086</v>
      </c>
      <c r="D1605" s="16" t="s">
        <v>13087</v>
      </c>
      <c r="E1605" s="16" t="s">
        <v>131</v>
      </c>
      <c r="F1605" s="18">
        <v>45933</v>
      </c>
      <c r="G1605" s="16" t="s">
        <v>3820</v>
      </c>
      <c r="H1605" s="79" t="s">
        <v>85</v>
      </c>
      <c r="I1605" s="79" t="s">
        <v>86</v>
      </c>
      <c r="J1605" s="79" t="s">
        <v>87</v>
      </c>
      <c r="K1605" s="16">
        <v>1020830996</v>
      </c>
      <c r="L1605" s="20">
        <v>5</v>
      </c>
      <c r="M1605" s="17" t="s">
        <v>88</v>
      </c>
      <c r="N1605" s="17" t="s">
        <v>89</v>
      </c>
      <c r="O1605" s="16" t="s">
        <v>1639</v>
      </c>
      <c r="P1605" s="17" t="s">
        <v>91</v>
      </c>
      <c r="Q1605" s="17" t="s">
        <v>92</v>
      </c>
      <c r="R1605" s="17" t="s">
        <v>1619</v>
      </c>
      <c r="S1605" s="16" t="s">
        <v>1620</v>
      </c>
      <c r="T1605" s="20">
        <v>75091192</v>
      </c>
      <c r="U1605" s="17" t="s">
        <v>759</v>
      </c>
      <c r="V1605" s="17" t="s">
        <v>95</v>
      </c>
      <c r="W1605" s="17" t="s">
        <v>95</v>
      </c>
      <c r="X1605" s="17" t="s">
        <v>95</v>
      </c>
      <c r="Y1605" s="17" t="s">
        <v>96</v>
      </c>
      <c r="Z1605" s="21">
        <v>52265633</v>
      </c>
      <c r="AA1605" s="33">
        <v>52265633</v>
      </c>
      <c r="AB1605" s="22" t="s">
        <v>95</v>
      </c>
      <c r="AC1605" s="33">
        <v>5463307</v>
      </c>
      <c r="AD1605" s="33">
        <v>5463307</v>
      </c>
      <c r="AE1605" s="20">
        <v>231425</v>
      </c>
      <c r="AF1605" s="20">
        <v>854825</v>
      </c>
      <c r="AG1605" s="7">
        <v>2022011000068</v>
      </c>
      <c r="AH1605" s="18">
        <v>45947</v>
      </c>
      <c r="AI1605" s="18">
        <v>45954</v>
      </c>
      <c r="AJ1605" s="105" t="s">
        <v>7544</v>
      </c>
      <c r="AK1605" s="105" t="s">
        <v>87</v>
      </c>
      <c r="AL1605" s="106">
        <v>1032439727</v>
      </c>
      <c r="AM1605" s="106">
        <v>9</v>
      </c>
      <c r="AN1605" s="107">
        <v>46085</v>
      </c>
      <c r="AO1605" s="21">
        <v>0</v>
      </c>
      <c r="AP1605" s="18" t="s">
        <v>95</v>
      </c>
      <c r="AQ1605" s="21">
        <v>0</v>
      </c>
      <c r="AR1605" s="17" t="s">
        <v>95</v>
      </c>
      <c r="AS1605" s="21">
        <v>0</v>
      </c>
      <c r="AT1605" s="17" t="s">
        <v>95</v>
      </c>
      <c r="AU1605" s="26">
        <v>0</v>
      </c>
      <c r="AV1605" s="17" t="s">
        <v>95</v>
      </c>
      <c r="AW1605" s="20">
        <v>0</v>
      </c>
      <c r="AX1605" s="18" t="s">
        <v>95</v>
      </c>
      <c r="AY1605" s="28">
        <f>BF1605-BE1605</f>
        <v>0</v>
      </c>
      <c r="AZ1605" s="11">
        <f t="shared" si="221"/>
        <v>52265633</v>
      </c>
      <c r="BA1605" s="8">
        <f t="shared" si="222"/>
        <v>38243149</v>
      </c>
      <c r="BB1605" s="21">
        <v>38243149</v>
      </c>
      <c r="BC1605" s="21">
        <v>0</v>
      </c>
      <c r="BD1605" s="21">
        <v>0</v>
      </c>
      <c r="BE1605" s="18">
        <v>46234</v>
      </c>
      <c r="BF1605" s="18">
        <v>46234</v>
      </c>
      <c r="BG1605" s="30">
        <v>206</v>
      </c>
      <c r="BH1605" s="62" t="s">
        <v>95</v>
      </c>
      <c r="BI1605" s="17" t="s">
        <v>89</v>
      </c>
      <c r="BJ1605" s="17" t="s">
        <v>142</v>
      </c>
      <c r="BK1605" s="20" t="s">
        <v>15358</v>
      </c>
      <c r="BL1605" s="17" t="s">
        <v>144</v>
      </c>
      <c r="BM1605" s="18" t="s">
        <v>15359</v>
      </c>
      <c r="BN1605" s="17" t="s">
        <v>15360</v>
      </c>
      <c r="BO1605" s="18" t="s">
        <v>15357</v>
      </c>
      <c r="BP1605" s="16" t="s">
        <v>15361</v>
      </c>
      <c r="BQ1605" s="16" t="s">
        <v>6393</v>
      </c>
      <c r="BR1605" s="17" t="s">
        <v>149</v>
      </c>
      <c r="BS1605" s="17" t="s">
        <v>95</v>
      </c>
      <c r="BT1605" s="17" t="s">
        <v>15363</v>
      </c>
      <c r="BU1605" s="17" t="s">
        <v>151</v>
      </c>
      <c r="BV1605" s="17" t="s">
        <v>200</v>
      </c>
      <c r="BW1605" s="114" t="s">
        <v>15364</v>
      </c>
      <c r="BX1605" s="65" t="s">
        <v>13088</v>
      </c>
      <c r="BY1605" s="92" t="s">
        <v>810</v>
      </c>
      <c r="BZ1605" s="92" t="s">
        <v>249</v>
      </c>
      <c r="CA1605" s="92" t="s">
        <v>1625</v>
      </c>
      <c r="CB1605" s="92" t="s">
        <v>631</v>
      </c>
      <c r="CC1605" s="122">
        <f t="shared" si="220"/>
        <v>0</v>
      </c>
    </row>
    <row r="1606" spans="1:81" ht="95.25" customHeight="1" x14ac:dyDescent="0.25">
      <c r="A1606" s="66">
        <v>1617</v>
      </c>
      <c r="B1606" s="16">
        <v>80161500</v>
      </c>
      <c r="C1606" s="16" t="s">
        <v>13089</v>
      </c>
      <c r="D1606" s="16" t="s">
        <v>13090</v>
      </c>
      <c r="E1606" s="16" t="s">
        <v>276</v>
      </c>
      <c r="F1606" s="18">
        <v>45933</v>
      </c>
      <c r="G1606" s="16" t="s">
        <v>9882</v>
      </c>
      <c r="H1606" s="79" t="s">
        <v>85</v>
      </c>
      <c r="I1606" s="79" t="s">
        <v>86</v>
      </c>
      <c r="J1606" s="79" t="s">
        <v>87</v>
      </c>
      <c r="K1606" s="16">
        <v>1073599854</v>
      </c>
      <c r="L1606" s="20">
        <v>0</v>
      </c>
      <c r="M1606" s="17" t="s">
        <v>88</v>
      </c>
      <c r="N1606" s="17" t="s">
        <v>2873</v>
      </c>
      <c r="O1606" s="16" t="s">
        <v>13091</v>
      </c>
      <c r="P1606" s="17" t="s">
        <v>7632</v>
      </c>
      <c r="Q1606" s="17" t="s">
        <v>135</v>
      </c>
      <c r="R1606" s="17" t="s">
        <v>468</v>
      </c>
      <c r="S1606" s="16" t="s">
        <v>469</v>
      </c>
      <c r="T1606" s="20">
        <v>80749065</v>
      </c>
      <c r="U1606" s="17" t="s">
        <v>468</v>
      </c>
      <c r="V1606" s="17" t="s">
        <v>95</v>
      </c>
      <c r="W1606" s="17" t="s">
        <v>95</v>
      </c>
      <c r="X1606" s="17" t="s">
        <v>95</v>
      </c>
      <c r="Y1606" s="17" t="s">
        <v>96</v>
      </c>
      <c r="Z1606" s="21">
        <v>81665088</v>
      </c>
      <c r="AA1606" s="33">
        <v>81665088</v>
      </c>
      <c r="AB1606" s="22" t="s">
        <v>95</v>
      </c>
      <c r="AC1606" s="33">
        <v>8536421</v>
      </c>
      <c r="AD1606" s="33">
        <v>8536421</v>
      </c>
      <c r="AE1606" s="20">
        <v>196525</v>
      </c>
      <c r="AF1606" s="20">
        <v>833025</v>
      </c>
      <c r="AG1606" s="20">
        <v>202300000000214</v>
      </c>
      <c r="AH1606" s="18">
        <v>45944</v>
      </c>
      <c r="AI1606" s="18">
        <v>45947</v>
      </c>
      <c r="AJ1606" s="17" t="s">
        <v>95</v>
      </c>
      <c r="AK1606" s="17" t="s">
        <v>95</v>
      </c>
      <c r="AL1606" s="16" t="s">
        <v>95</v>
      </c>
      <c r="AM1606" s="16" t="s">
        <v>95</v>
      </c>
      <c r="AN1606" s="18" t="s">
        <v>95</v>
      </c>
      <c r="AO1606" s="21">
        <v>0</v>
      </c>
      <c r="AP1606" s="18" t="s">
        <v>95</v>
      </c>
      <c r="AQ1606" s="21">
        <v>0</v>
      </c>
      <c r="AR1606" s="17" t="s">
        <v>95</v>
      </c>
      <c r="AS1606" s="21">
        <v>0</v>
      </c>
      <c r="AT1606" s="17" t="s">
        <v>95</v>
      </c>
      <c r="AU1606" s="26">
        <v>0</v>
      </c>
      <c r="AV1606" s="17" t="s">
        <v>95</v>
      </c>
      <c r="AW1606" s="20">
        <v>0</v>
      </c>
      <c r="AX1606" s="18" t="s">
        <v>95</v>
      </c>
      <c r="AY1606" s="4">
        <f t="shared" si="219"/>
        <v>0</v>
      </c>
      <c r="AZ1606" s="11">
        <f t="shared" si="221"/>
        <v>81665088</v>
      </c>
      <c r="BA1606" s="8">
        <f t="shared" si="222"/>
        <v>59754947</v>
      </c>
      <c r="BB1606" s="21">
        <v>59754947</v>
      </c>
      <c r="BC1606" s="21">
        <v>0</v>
      </c>
      <c r="BD1606" s="21">
        <v>0</v>
      </c>
      <c r="BE1606" s="18">
        <v>46234</v>
      </c>
      <c r="BF1606" s="18">
        <v>46234</v>
      </c>
      <c r="BG1606" s="30">
        <v>206</v>
      </c>
      <c r="BH1606" s="62" t="s">
        <v>95</v>
      </c>
      <c r="BI1606" s="17" t="s">
        <v>89</v>
      </c>
      <c r="BJ1606" s="17" t="s">
        <v>97</v>
      </c>
      <c r="BK1606" s="20" t="s">
        <v>13092</v>
      </c>
      <c r="BL1606" s="17" t="s">
        <v>7957</v>
      </c>
      <c r="BM1606" s="18">
        <v>45945</v>
      </c>
      <c r="BN1606" s="17" t="s">
        <v>13093</v>
      </c>
      <c r="BO1606" s="18">
        <v>45947</v>
      </c>
      <c r="BP1606" s="16" t="s">
        <v>163</v>
      </c>
      <c r="BQ1606" s="16" t="s">
        <v>6393</v>
      </c>
      <c r="BR1606" s="17" t="s">
        <v>164</v>
      </c>
      <c r="BS1606" s="17" t="s">
        <v>95</v>
      </c>
      <c r="BT1606" s="17" t="s">
        <v>313</v>
      </c>
      <c r="BU1606" s="17" t="s">
        <v>95</v>
      </c>
      <c r="BV1606" s="17" t="s">
        <v>117</v>
      </c>
      <c r="BW1606" s="16" t="s">
        <v>9886</v>
      </c>
      <c r="BX1606" s="65" t="s">
        <v>13094</v>
      </c>
      <c r="BY1606" s="92" t="s">
        <v>476</v>
      </c>
      <c r="BZ1606" s="92" t="s">
        <v>109</v>
      </c>
      <c r="CA1606" s="92" t="s">
        <v>135</v>
      </c>
      <c r="CB1606" s="92" t="s">
        <v>110</v>
      </c>
      <c r="CC1606" s="122">
        <f t="shared" si="220"/>
        <v>0</v>
      </c>
    </row>
    <row r="1607" spans="1:81" ht="95.25" customHeight="1" x14ac:dyDescent="0.25">
      <c r="A1607" s="66">
        <v>1618</v>
      </c>
      <c r="B1607" s="16">
        <v>80111600</v>
      </c>
      <c r="C1607" s="16" t="s">
        <v>13095</v>
      </c>
      <c r="D1607" s="16" t="s">
        <v>13096</v>
      </c>
      <c r="E1607" s="16" t="s">
        <v>13097</v>
      </c>
      <c r="F1607" s="18">
        <v>45933</v>
      </c>
      <c r="G1607" s="16" t="s">
        <v>10242</v>
      </c>
      <c r="H1607" s="79" t="s">
        <v>85</v>
      </c>
      <c r="I1607" s="79" t="s">
        <v>86</v>
      </c>
      <c r="J1607" s="79" t="s">
        <v>87</v>
      </c>
      <c r="K1607" s="16">
        <v>94531594</v>
      </c>
      <c r="L1607" s="20">
        <v>3</v>
      </c>
      <c r="M1607" s="17" t="s">
        <v>88</v>
      </c>
      <c r="N1607" s="17" t="s">
        <v>89</v>
      </c>
      <c r="O1607" s="16" t="s">
        <v>13098</v>
      </c>
      <c r="P1607" s="17" t="s">
        <v>134</v>
      </c>
      <c r="Q1607" s="17" t="s">
        <v>135</v>
      </c>
      <c r="R1607" s="17" t="s">
        <v>1075</v>
      </c>
      <c r="S1607" s="16" t="s">
        <v>1076</v>
      </c>
      <c r="T1607" s="20">
        <v>39707567</v>
      </c>
      <c r="U1607" s="17" t="s">
        <v>1075</v>
      </c>
      <c r="V1607" s="17" t="s">
        <v>13099</v>
      </c>
      <c r="W1607" s="17" t="s">
        <v>95</v>
      </c>
      <c r="X1607" s="17" t="s">
        <v>95</v>
      </c>
      <c r="Y1607" s="17" t="s">
        <v>96</v>
      </c>
      <c r="Z1607" s="21">
        <v>58798874</v>
      </c>
      <c r="AA1607" s="33">
        <v>58798874</v>
      </c>
      <c r="AB1607" s="22" t="s">
        <v>95</v>
      </c>
      <c r="AC1607" s="33">
        <v>6146224</v>
      </c>
      <c r="AD1607" s="33">
        <v>6146224</v>
      </c>
      <c r="AE1607" s="20">
        <v>196625</v>
      </c>
      <c r="AF1607" s="20">
        <v>836925</v>
      </c>
      <c r="AG1607" s="7">
        <v>2022011000068</v>
      </c>
      <c r="AH1607" s="18">
        <v>45946</v>
      </c>
      <c r="AI1607" s="18">
        <v>45950</v>
      </c>
      <c r="AJ1607" s="17" t="s">
        <v>95</v>
      </c>
      <c r="AK1607" s="17" t="s">
        <v>95</v>
      </c>
      <c r="AL1607" s="16" t="s">
        <v>95</v>
      </c>
      <c r="AM1607" s="16" t="s">
        <v>95</v>
      </c>
      <c r="AN1607" s="18" t="s">
        <v>95</v>
      </c>
      <c r="AO1607" s="21">
        <v>0</v>
      </c>
      <c r="AP1607" s="18" t="s">
        <v>95</v>
      </c>
      <c r="AQ1607" s="21">
        <v>0</v>
      </c>
      <c r="AR1607" s="17" t="s">
        <v>95</v>
      </c>
      <c r="AS1607" s="21">
        <v>0</v>
      </c>
      <c r="AT1607" s="17" t="s">
        <v>95</v>
      </c>
      <c r="AU1607" s="26">
        <v>0</v>
      </c>
      <c r="AV1607" s="17" t="s">
        <v>95</v>
      </c>
      <c r="AW1607" s="20">
        <v>0</v>
      </c>
      <c r="AX1607" s="18" t="s">
        <v>95</v>
      </c>
      <c r="AY1607" s="4">
        <f t="shared" si="219"/>
        <v>0</v>
      </c>
      <c r="AZ1607" s="11">
        <f t="shared" si="221"/>
        <v>58798874</v>
      </c>
      <c r="BA1607" s="8">
        <f t="shared" si="222"/>
        <v>43023568</v>
      </c>
      <c r="BB1607" s="21">
        <v>43023568</v>
      </c>
      <c r="BC1607" s="21">
        <v>0</v>
      </c>
      <c r="BD1607" s="21">
        <v>0</v>
      </c>
      <c r="BE1607" s="18">
        <v>46234</v>
      </c>
      <c r="BF1607" s="18">
        <v>46234</v>
      </c>
      <c r="BG1607" s="30">
        <v>206</v>
      </c>
      <c r="BH1607" s="62" t="s">
        <v>95</v>
      </c>
      <c r="BI1607" s="17" t="s">
        <v>89</v>
      </c>
      <c r="BJ1607" s="17" t="s">
        <v>97</v>
      </c>
      <c r="BK1607" s="20" t="s">
        <v>13100</v>
      </c>
      <c r="BL1607" s="17" t="s">
        <v>99</v>
      </c>
      <c r="BM1607" s="18" t="s">
        <v>13101</v>
      </c>
      <c r="BN1607" s="17" t="s">
        <v>12591</v>
      </c>
      <c r="BO1607" s="18">
        <v>45947</v>
      </c>
      <c r="BP1607" s="16" t="s">
        <v>163</v>
      </c>
      <c r="BQ1607" s="16" t="s">
        <v>6393</v>
      </c>
      <c r="BR1607" s="17" t="s">
        <v>164</v>
      </c>
      <c r="BS1607" s="17" t="s">
        <v>95</v>
      </c>
      <c r="BT1607" s="17" t="s">
        <v>258</v>
      </c>
      <c r="BU1607" s="17" t="s">
        <v>95</v>
      </c>
      <c r="BV1607" s="17" t="s">
        <v>117</v>
      </c>
      <c r="BW1607" s="16" t="s">
        <v>10247</v>
      </c>
      <c r="BX1607" s="65" t="s">
        <v>13102</v>
      </c>
      <c r="BY1607" s="92" t="s">
        <v>155</v>
      </c>
      <c r="BZ1607" s="92" t="s">
        <v>109</v>
      </c>
      <c r="CA1607" s="92" t="s">
        <v>135</v>
      </c>
      <c r="CB1607" s="92" t="s">
        <v>110</v>
      </c>
      <c r="CC1607" s="122">
        <f t="shared" si="220"/>
        <v>0</v>
      </c>
    </row>
    <row r="1608" spans="1:81" ht="95.25" customHeight="1" x14ac:dyDescent="0.25">
      <c r="A1608" s="66">
        <v>1619</v>
      </c>
      <c r="B1608" s="16">
        <v>80111600</v>
      </c>
      <c r="C1608" s="16" t="s">
        <v>13103</v>
      </c>
      <c r="D1608" s="16" t="s">
        <v>13104</v>
      </c>
      <c r="E1608" s="16" t="s">
        <v>13097</v>
      </c>
      <c r="F1608" s="18">
        <v>45933</v>
      </c>
      <c r="G1608" s="16" t="s">
        <v>10536</v>
      </c>
      <c r="H1608" s="79" t="s">
        <v>85</v>
      </c>
      <c r="I1608" s="79" t="s">
        <v>86</v>
      </c>
      <c r="J1608" s="79" t="s">
        <v>87</v>
      </c>
      <c r="K1608" s="16">
        <v>79842349</v>
      </c>
      <c r="L1608" s="20">
        <v>5</v>
      </c>
      <c r="M1608" s="17" t="s">
        <v>88</v>
      </c>
      <c r="N1608" s="17" t="s">
        <v>89</v>
      </c>
      <c r="O1608" s="16" t="s">
        <v>13105</v>
      </c>
      <c r="P1608" s="17" t="s">
        <v>134</v>
      </c>
      <c r="Q1608" s="17" t="s">
        <v>135</v>
      </c>
      <c r="R1608" s="17" t="s">
        <v>1075</v>
      </c>
      <c r="S1608" s="16" t="s">
        <v>1076</v>
      </c>
      <c r="T1608" s="20">
        <v>39707567</v>
      </c>
      <c r="U1608" s="17" t="s">
        <v>1075</v>
      </c>
      <c r="V1608" s="17" t="s">
        <v>13099</v>
      </c>
      <c r="W1608" s="17" t="s">
        <v>95</v>
      </c>
      <c r="X1608" s="17" t="s">
        <v>95</v>
      </c>
      <c r="Y1608" s="17" t="s">
        <v>96</v>
      </c>
      <c r="Z1608" s="21">
        <v>58798874</v>
      </c>
      <c r="AA1608" s="33">
        <v>58798874</v>
      </c>
      <c r="AB1608" s="22" t="s">
        <v>95</v>
      </c>
      <c r="AC1608" s="33">
        <v>6146224</v>
      </c>
      <c r="AD1608" s="33">
        <v>6146224</v>
      </c>
      <c r="AE1608" s="20">
        <v>196725</v>
      </c>
      <c r="AF1608" s="20">
        <v>837025</v>
      </c>
      <c r="AG1608" s="7">
        <v>2022011000068</v>
      </c>
      <c r="AH1608" s="18">
        <v>45946</v>
      </c>
      <c r="AI1608" s="18">
        <v>45950</v>
      </c>
      <c r="AJ1608" s="17" t="s">
        <v>95</v>
      </c>
      <c r="AK1608" s="17" t="s">
        <v>95</v>
      </c>
      <c r="AL1608" s="16" t="s">
        <v>95</v>
      </c>
      <c r="AM1608" s="16" t="s">
        <v>95</v>
      </c>
      <c r="AN1608" s="18" t="s">
        <v>95</v>
      </c>
      <c r="AO1608" s="21">
        <v>0</v>
      </c>
      <c r="AP1608" s="18" t="s">
        <v>95</v>
      </c>
      <c r="AQ1608" s="21">
        <v>0</v>
      </c>
      <c r="AR1608" s="17" t="s">
        <v>95</v>
      </c>
      <c r="AS1608" s="21">
        <v>0</v>
      </c>
      <c r="AT1608" s="17" t="s">
        <v>95</v>
      </c>
      <c r="AU1608" s="26">
        <v>0</v>
      </c>
      <c r="AV1608" s="17" t="s">
        <v>95</v>
      </c>
      <c r="AW1608" s="20">
        <v>0</v>
      </c>
      <c r="AX1608" s="18" t="s">
        <v>95</v>
      </c>
      <c r="AY1608" s="4">
        <f t="shared" si="219"/>
        <v>0</v>
      </c>
      <c r="AZ1608" s="11">
        <f t="shared" si="221"/>
        <v>58798874</v>
      </c>
      <c r="BA1608" s="8">
        <f t="shared" si="222"/>
        <v>43023568</v>
      </c>
      <c r="BB1608" s="21">
        <v>43023568</v>
      </c>
      <c r="BC1608" s="21">
        <v>0</v>
      </c>
      <c r="BD1608" s="21">
        <v>0</v>
      </c>
      <c r="BE1608" s="18">
        <v>46234</v>
      </c>
      <c r="BF1608" s="18">
        <v>46234</v>
      </c>
      <c r="BG1608" s="30">
        <v>206</v>
      </c>
      <c r="BH1608" s="62" t="s">
        <v>95</v>
      </c>
      <c r="BI1608" s="17" t="s">
        <v>89</v>
      </c>
      <c r="BJ1608" s="17" t="s">
        <v>97</v>
      </c>
      <c r="BK1608" s="20" t="s">
        <v>13106</v>
      </c>
      <c r="BL1608" s="17" t="s">
        <v>99</v>
      </c>
      <c r="BM1608" s="18" t="s">
        <v>13101</v>
      </c>
      <c r="BN1608" s="17" t="s">
        <v>12591</v>
      </c>
      <c r="BO1608" s="18">
        <v>45950</v>
      </c>
      <c r="BP1608" s="16" t="s">
        <v>163</v>
      </c>
      <c r="BQ1608" s="16" t="s">
        <v>6393</v>
      </c>
      <c r="BR1608" s="17" t="s">
        <v>164</v>
      </c>
      <c r="BS1608" s="17" t="s">
        <v>95</v>
      </c>
      <c r="BT1608" s="17" t="s">
        <v>211</v>
      </c>
      <c r="BU1608" s="17" t="s">
        <v>95</v>
      </c>
      <c r="BV1608" s="17" t="s">
        <v>117</v>
      </c>
      <c r="BW1608" s="16" t="s">
        <v>10540</v>
      </c>
      <c r="BX1608" s="65" t="s">
        <v>13107</v>
      </c>
      <c r="BY1608" s="92" t="s">
        <v>155</v>
      </c>
      <c r="BZ1608" s="92" t="s">
        <v>109</v>
      </c>
      <c r="CA1608" s="92" t="s">
        <v>135</v>
      </c>
      <c r="CB1608" s="92" t="s">
        <v>110</v>
      </c>
      <c r="CC1608" s="122">
        <f t="shared" si="220"/>
        <v>0</v>
      </c>
    </row>
    <row r="1609" spans="1:81" ht="95.25" customHeight="1" x14ac:dyDescent="0.25">
      <c r="A1609" s="66">
        <v>1620</v>
      </c>
      <c r="B1609" s="16" t="s">
        <v>214</v>
      </c>
      <c r="C1609" s="16" t="s">
        <v>13108</v>
      </c>
      <c r="D1609" s="16" t="s">
        <v>13109</v>
      </c>
      <c r="E1609" s="16" t="s">
        <v>83</v>
      </c>
      <c r="F1609" s="18">
        <v>45933</v>
      </c>
      <c r="G1609" s="16" t="s">
        <v>13110</v>
      </c>
      <c r="H1609" s="79" t="s">
        <v>85</v>
      </c>
      <c r="I1609" s="79" t="s">
        <v>86</v>
      </c>
      <c r="J1609" s="79" t="s">
        <v>87</v>
      </c>
      <c r="K1609" s="16">
        <v>72291104</v>
      </c>
      <c r="L1609" s="20">
        <v>7</v>
      </c>
      <c r="M1609" s="17" t="s">
        <v>88</v>
      </c>
      <c r="N1609" s="17" t="s">
        <v>896</v>
      </c>
      <c r="O1609" s="16" t="s">
        <v>13111</v>
      </c>
      <c r="P1609" s="17" t="s">
        <v>7632</v>
      </c>
      <c r="Q1609" s="17" t="s">
        <v>135</v>
      </c>
      <c r="R1609" s="17" t="s">
        <v>136</v>
      </c>
      <c r="S1609" s="16" t="s">
        <v>137</v>
      </c>
      <c r="T1609" s="20">
        <v>22736411</v>
      </c>
      <c r="U1609" s="17" t="s">
        <v>136</v>
      </c>
      <c r="V1609" s="17" t="s">
        <v>95</v>
      </c>
      <c r="W1609" s="17" t="s">
        <v>95</v>
      </c>
      <c r="X1609" s="17" t="s">
        <v>95</v>
      </c>
      <c r="Y1609" s="17" t="s">
        <v>96</v>
      </c>
      <c r="Z1609" s="21">
        <v>81316661</v>
      </c>
      <c r="AA1609" s="33">
        <v>81316661</v>
      </c>
      <c r="AB1609" s="22" t="s">
        <v>95</v>
      </c>
      <c r="AC1609" s="33">
        <v>8500000</v>
      </c>
      <c r="AD1609" s="33">
        <v>8500000</v>
      </c>
      <c r="AE1609" s="20">
        <v>196825</v>
      </c>
      <c r="AF1609" s="20">
        <v>830925</v>
      </c>
      <c r="AG1609" s="20">
        <v>202300000000214</v>
      </c>
      <c r="AH1609" s="18">
        <v>45944</v>
      </c>
      <c r="AI1609" s="18">
        <v>45946</v>
      </c>
      <c r="AJ1609" s="17" t="s">
        <v>95</v>
      </c>
      <c r="AK1609" s="17" t="s">
        <v>95</v>
      </c>
      <c r="AL1609" s="16" t="s">
        <v>95</v>
      </c>
      <c r="AM1609" s="16" t="s">
        <v>95</v>
      </c>
      <c r="AN1609" s="18" t="s">
        <v>95</v>
      </c>
      <c r="AO1609" s="21">
        <v>0</v>
      </c>
      <c r="AP1609" s="18" t="s">
        <v>95</v>
      </c>
      <c r="AQ1609" s="21">
        <v>0</v>
      </c>
      <c r="AR1609" s="17" t="s">
        <v>95</v>
      </c>
      <c r="AS1609" s="21">
        <v>0</v>
      </c>
      <c r="AT1609" s="17" t="s">
        <v>95</v>
      </c>
      <c r="AU1609" s="26">
        <v>0</v>
      </c>
      <c r="AV1609" s="17" t="s">
        <v>95</v>
      </c>
      <c r="AW1609" s="20">
        <v>0</v>
      </c>
      <c r="AX1609" s="18" t="s">
        <v>95</v>
      </c>
      <c r="AY1609" s="4">
        <f t="shared" si="219"/>
        <v>0</v>
      </c>
      <c r="AZ1609" s="11">
        <f t="shared" si="221"/>
        <v>81316661</v>
      </c>
      <c r="BA1609" s="8">
        <f t="shared" si="222"/>
        <v>59500000</v>
      </c>
      <c r="BB1609" s="21">
        <v>59500000</v>
      </c>
      <c r="BC1609" s="21">
        <v>0</v>
      </c>
      <c r="BD1609" s="21">
        <v>0</v>
      </c>
      <c r="BE1609" s="18">
        <v>46234</v>
      </c>
      <c r="BF1609" s="18">
        <v>46234</v>
      </c>
      <c r="BG1609" s="30">
        <v>206</v>
      </c>
      <c r="BH1609" s="62" t="s">
        <v>95</v>
      </c>
      <c r="BI1609" s="17" t="s">
        <v>89</v>
      </c>
      <c r="BJ1609" s="17" t="s">
        <v>97</v>
      </c>
      <c r="BK1609" s="20" t="s">
        <v>13112</v>
      </c>
      <c r="BL1609" s="17" t="s">
        <v>99</v>
      </c>
      <c r="BM1609" s="18">
        <v>45945</v>
      </c>
      <c r="BN1609" s="17" t="s">
        <v>11258</v>
      </c>
      <c r="BO1609" s="18">
        <v>45945</v>
      </c>
      <c r="BP1609" s="16" t="s">
        <v>163</v>
      </c>
      <c r="BQ1609" s="16" t="s">
        <v>6393</v>
      </c>
      <c r="BR1609" s="17" t="s">
        <v>164</v>
      </c>
      <c r="BS1609" s="17" t="s">
        <v>95</v>
      </c>
      <c r="BT1609" s="17" t="s">
        <v>473</v>
      </c>
      <c r="BU1609" s="17" t="s">
        <v>95</v>
      </c>
      <c r="BV1609" s="17" t="s">
        <v>117</v>
      </c>
      <c r="BW1609" s="16" t="s">
        <v>1900</v>
      </c>
      <c r="BX1609" s="65" t="s">
        <v>13113</v>
      </c>
      <c r="BY1609" s="92" t="s">
        <v>155</v>
      </c>
      <c r="BZ1609" s="92" t="s">
        <v>109</v>
      </c>
      <c r="CA1609" s="92" t="s">
        <v>135</v>
      </c>
      <c r="CB1609" s="92" t="s">
        <v>110</v>
      </c>
      <c r="CC1609" s="122">
        <f t="shared" si="220"/>
        <v>0</v>
      </c>
    </row>
    <row r="1610" spans="1:81" ht="95.25" customHeight="1" x14ac:dyDescent="0.25">
      <c r="A1610" s="66">
        <v>1621</v>
      </c>
      <c r="B1610" s="16">
        <v>80121704</v>
      </c>
      <c r="C1610" s="16" t="s">
        <v>13114</v>
      </c>
      <c r="D1610" s="16" t="s">
        <v>13115</v>
      </c>
      <c r="E1610" s="16" t="s">
        <v>83</v>
      </c>
      <c r="F1610" s="18">
        <v>45933</v>
      </c>
      <c r="G1610" s="16" t="s">
        <v>9907</v>
      </c>
      <c r="H1610" s="79" t="s">
        <v>85</v>
      </c>
      <c r="I1610" s="79" t="s">
        <v>86</v>
      </c>
      <c r="J1610" s="79" t="s">
        <v>87</v>
      </c>
      <c r="K1610" s="16">
        <v>63547976</v>
      </c>
      <c r="L1610" s="20">
        <v>0</v>
      </c>
      <c r="M1610" s="17" t="s">
        <v>88</v>
      </c>
      <c r="N1610" s="17" t="s">
        <v>89</v>
      </c>
      <c r="O1610" s="16" t="s">
        <v>13116</v>
      </c>
      <c r="P1610" s="17" t="s">
        <v>7632</v>
      </c>
      <c r="Q1610" s="17" t="s">
        <v>135</v>
      </c>
      <c r="R1610" s="17" t="s">
        <v>136</v>
      </c>
      <c r="S1610" s="16" t="s">
        <v>137</v>
      </c>
      <c r="T1610" s="20">
        <v>22736411</v>
      </c>
      <c r="U1610" s="17" t="s">
        <v>136</v>
      </c>
      <c r="V1610" s="17" t="s">
        <v>95</v>
      </c>
      <c r="W1610" s="17" t="s">
        <v>95</v>
      </c>
      <c r="X1610" s="17" t="s">
        <v>95</v>
      </c>
      <c r="Y1610" s="17" t="s">
        <v>96</v>
      </c>
      <c r="Z1610" s="21">
        <v>68598669</v>
      </c>
      <c r="AA1610" s="33">
        <v>68598669</v>
      </c>
      <c r="AB1610" s="22" t="s">
        <v>95</v>
      </c>
      <c r="AC1610" s="33">
        <v>7170594</v>
      </c>
      <c r="AD1610" s="33">
        <v>7170594</v>
      </c>
      <c r="AE1610" s="20">
        <v>196925</v>
      </c>
      <c r="AF1610" s="20">
        <v>831025</v>
      </c>
      <c r="AG1610" s="7">
        <v>2022011000068</v>
      </c>
      <c r="AH1610" s="18">
        <v>45944</v>
      </c>
      <c r="AI1610" s="18">
        <v>45946</v>
      </c>
      <c r="AJ1610" s="17" t="s">
        <v>95</v>
      </c>
      <c r="AK1610" s="17" t="s">
        <v>95</v>
      </c>
      <c r="AL1610" s="16" t="s">
        <v>95</v>
      </c>
      <c r="AM1610" s="16" t="s">
        <v>95</v>
      </c>
      <c r="AN1610" s="18" t="s">
        <v>95</v>
      </c>
      <c r="AO1610" s="21">
        <v>0</v>
      </c>
      <c r="AP1610" s="18" t="s">
        <v>95</v>
      </c>
      <c r="AQ1610" s="21">
        <v>0</v>
      </c>
      <c r="AR1610" s="17" t="s">
        <v>95</v>
      </c>
      <c r="AS1610" s="21">
        <v>0</v>
      </c>
      <c r="AT1610" s="17" t="s">
        <v>95</v>
      </c>
      <c r="AU1610" s="26">
        <v>0</v>
      </c>
      <c r="AV1610" s="17" t="s">
        <v>95</v>
      </c>
      <c r="AW1610" s="20">
        <v>0</v>
      </c>
      <c r="AX1610" s="18" t="s">
        <v>95</v>
      </c>
      <c r="AY1610" s="4">
        <f t="shared" si="219"/>
        <v>0</v>
      </c>
      <c r="AZ1610" s="11">
        <f t="shared" si="221"/>
        <v>68598669</v>
      </c>
      <c r="BA1610" s="8">
        <f t="shared" si="222"/>
        <v>50194158</v>
      </c>
      <c r="BB1610" s="21">
        <v>50194158</v>
      </c>
      <c r="BC1610" s="21">
        <v>0</v>
      </c>
      <c r="BD1610" s="21">
        <v>0</v>
      </c>
      <c r="BE1610" s="18">
        <v>46234</v>
      </c>
      <c r="BF1610" s="18">
        <v>46234</v>
      </c>
      <c r="BG1610" s="30">
        <v>206</v>
      </c>
      <c r="BH1610" s="62" t="s">
        <v>95</v>
      </c>
      <c r="BI1610" s="17" t="s">
        <v>89</v>
      </c>
      <c r="BJ1610" s="17" t="s">
        <v>97</v>
      </c>
      <c r="BK1610" s="20" t="s">
        <v>13117</v>
      </c>
      <c r="BL1610" s="17" t="s">
        <v>99</v>
      </c>
      <c r="BM1610" s="18">
        <v>45945</v>
      </c>
      <c r="BN1610" s="17" t="s">
        <v>11258</v>
      </c>
      <c r="BO1610" s="18">
        <v>45945</v>
      </c>
      <c r="BP1610" s="16" t="s">
        <v>163</v>
      </c>
      <c r="BQ1610" s="16" t="s">
        <v>6393</v>
      </c>
      <c r="BR1610" s="17" t="s">
        <v>164</v>
      </c>
      <c r="BS1610" s="17" t="s">
        <v>95</v>
      </c>
      <c r="BT1610" s="17" t="s">
        <v>313</v>
      </c>
      <c r="BU1610" s="17" t="s">
        <v>95</v>
      </c>
      <c r="BV1610" s="17" t="s">
        <v>117</v>
      </c>
      <c r="BW1610" s="16" t="s">
        <v>9912</v>
      </c>
      <c r="BX1610" s="65" t="s">
        <v>13118</v>
      </c>
      <c r="BY1610" s="92" t="s">
        <v>155</v>
      </c>
      <c r="BZ1610" s="92" t="s">
        <v>109</v>
      </c>
      <c r="CA1610" s="92" t="s">
        <v>135</v>
      </c>
      <c r="CB1610" s="92" t="s">
        <v>110</v>
      </c>
      <c r="CC1610" s="122">
        <f t="shared" si="220"/>
        <v>0</v>
      </c>
    </row>
    <row r="1611" spans="1:81" ht="95.25" customHeight="1" x14ac:dyDescent="0.25">
      <c r="A1611" s="66">
        <v>1632</v>
      </c>
      <c r="B1611" s="16" t="s">
        <v>4168</v>
      </c>
      <c r="C1611" s="16" t="s">
        <v>13119</v>
      </c>
      <c r="D1611" s="16" t="s">
        <v>13120</v>
      </c>
      <c r="E1611" s="16" t="s">
        <v>83</v>
      </c>
      <c r="F1611" s="18">
        <v>45933</v>
      </c>
      <c r="G1611" s="16" t="s">
        <v>9815</v>
      </c>
      <c r="H1611" s="79" t="s">
        <v>85</v>
      </c>
      <c r="I1611" s="79" t="s">
        <v>86</v>
      </c>
      <c r="J1611" s="79" t="s">
        <v>87</v>
      </c>
      <c r="K1611" s="16">
        <v>1010248698</v>
      </c>
      <c r="L1611" s="20">
        <v>3</v>
      </c>
      <c r="M1611" s="17" t="s">
        <v>88</v>
      </c>
      <c r="N1611" s="17" t="s">
        <v>89</v>
      </c>
      <c r="O1611" s="16" t="s">
        <v>13121</v>
      </c>
      <c r="P1611" s="17" t="s">
        <v>7632</v>
      </c>
      <c r="Q1611" s="17" t="s">
        <v>135</v>
      </c>
      <c r="R1611" s="17" t="s">
        <v>280</v>
      </c>
      <c r="S1611" s="16" t="s">
        <v>281</v>
      </c>
      <c r="T1611" s="20">
        <v>31905812</v>
      </c>
      <c r="U1611" s="17" t="s">
        <v>280</v>
      </c>
      <c r="V1611" s="17" t="s">
        <v>13122</v>
      </c>
      <c r="W1611" s="17" t="s">
        <v>95</v>
      </c>
      <c r="X1611" s="17" t="s">
        <v>95</v>
      </c>
      <c r="Y1611" s="17" t="s">
        <v>96</v>
      </c>
      <c r="Z1611" s="21">
        <v>52265633</v>
      </c>
      <c r="AA1611" s="33">
        <v>52265633</v>
      </c>
      <c r="AB1611" s="22" t="s">
        <v>95</v>
      </c>
      <c r="AC1611" s="33">
        <v>5463307</v>
      </c>
      <c r="AD1611" s="33">
        <v>5463307</v>
      </c>
      <c r="AE1611" s="20">
        <v>228925</v>
      </c>
      <c r="AF1611" s="20">
        <v>831125</v>
      </c>
      <c r="AG1611" s="20">
        <v>202300000000214</v>
      </c>
      <c r="AH1611" s="18">
        <v>45944</v>
      </c>
      <c r="AI1611" s="18">
        <v>45946</v>
      </c>
      <c r="AJ1611" s="17" t="s">
        <v>95</v>
      </c>
      <c r="AK1611" s="17" t="s">
        <v>95</v>
      </c>
      <c r="AL1611" s="16" t="s">
        <v>95</v>
      </c>
      <c r="AM1611" s="16" t="s">
        <v>95</v>
      </c>
      <c r="AN1611" s="18" t="s">
        <v>95</v>
      </c>
      <c r="AO1611" s="21">
        <v>0</v>
      </c>
      <c r="AP1611" s="18" t="s">
        <v>95</v>
      </c>
      <c r="AQ1611" s="21">
        <v>0</v>
      </c>
      <c r="AR1611" s="17" t="s">
        <v>95</v>
      </c>
      <c r="AS1611" s="21">
        <v>0</v>
      </c>
      <c r="AT1611" s="17" t="s">
        <v>95</v>
      </c>
      <c r="AU1611" s="26">
        <v>0</v>
      </c>
      <c r="AV1611" s="17" t="s">
        <v>95</v>
      </c>
      <c r="AW1611" s="20">
        <v>0</v>
      </c>
      <c r="AX1611" s="18" t="s">
        <v>95</v>
      </c>
      <c r="AY1611" s="4">
        <f t="shared" si="219"/>
        <v>0</v>
      </c>
      <c r="AZ1611" s="11">
        <f t="shared" si="221"/>
        <v>52265633</v>
      </c>
      <c r="BA1611" s="8">
        <f t="shared" si="222"/>
        <v>38243149</v>
      </c>
      <c r="BB1611" s="21">
        <v>38243149</v>
      </c>
      <c r="BC1611" s="21">
        <v>0</v>
      </c>
      <c r="BD1611" s="21">
        <v>0</v>
      </c>
      <c r="BE1611" s="18">
        <v>46234</v>
      </c>
      <c r="BF1611" s="18">
        <v>46234</v>
      </c>
      <c r="BG1611" s="30">
        <v>206</v>
      </c>
      <c r="BH1611" s="62" t="s">
        <v>95</v>
      </c>
      <c r="BI1611" s="17" t="s">
        <v>89</v>
      </c>
      <c r="BJ1611" s="17" t="s">
        <v>97</v>
      </c>
      <c r="BK1611" s="20" t="s">
        <v>13123</v>
      </c>
      <c r="BL1611" s="17" t="s">
        <v>7957</v>
      </c>
      <c r="BM1611" s="18">
        <v>45945</v>
      </c>
      <c r="BN1611" s="17" t="s">
        <v>11247</v>
      </c>
      <c r="BO1611" s="18">
        <v>45945</v>
      </c>
      <c r="BP1611" s="16" t="s">
        <v>163</v>
      </c>
      <c r="BQ1611" s="16" t="s">
        <v>6393</v>
      </c>
      <c r="BR1611" s="17" t="s">
        <v>164</v>
      </c>
      <c r="BS1611" s="17" t="s">
        <v>95</v>
      </c>
      <c r="BT1611" s="17" t="s">
        <v>313</v>
      </c>
      <c r="BU1611" s="17" t="s">
        <v>95</v>
      </c>
      <c r="BV1611" s="17" t="s">
        <v>117</v>
      </c>
      <c r="BW1611" s="16" t="s">
        <v>9819</v>
      </c>
      <c r="BX1611" s="65" t="s">
        <v>13124</v>
      </c>
      <c r="BY1611" s="92" t="s">
        <v>288</v>
      </c>
      <c r="BZ1611" s="92" t="s">
        <v>109</v>
      </c>
      <c r="CA1611" s="92" t="s">
        <v>135</v>
      </c>
      <c r="CB1611" s="92" t="s">
        <v>110</v>
      </c>
      <c r="CC1611" s="122">
        <f t="shared" si="220"/>
        <v>0</v>
      </c>
    </row>
    <row r="1612" spans="1:81" ht="95.25" customHeight="1" x14ac:dyDescent="0.25">
      <c r="A1612" s="66">
        <v>1633</v>
      </c>
      <c r="B1612" s="16">
        <v>80111620</v>
      </c>
      <c r="C1612" s="16" t="s">
        <v>13125</v>
      </c>
      <c r="D1612" s="16" t="s">
        <v>13126</v>
      </c>
      <c r="E1612" s="16" t="s">
        <v>83</v>
      </c>
      <c r="F1612" s="18">
        <v>45933</v>
      </c>
      <c r="G1612" s="16" t="s">
        <v>793</v>
      </c>
      <c r="H1612" s="79" t="s">
        <v>85</v>
      </c>
      <c r="I1612" s="79" t="s">
        <v>86</v>
      </c>
      <c r="J1612" s="79" t="s">
        <v>87</v>
      </c>
      <c r="K1612" s="16">
        <v>1015476702</v>
      </c>
      <c r="L1612" s="20">
        <v>0</v>
      </c>
      <c r="M1612" s="17" t="s">
        <v>88</v>
      </c>
      <c r="N1612" s="17" t="s">
        <v>89</v>
      </c>
      <c r="O1612" s="16" t="s">
        <v>13127</v>
      </c>
      <c r="P1612" s="17" t="s">
        <v>7632</v>
      </c>
      <c r="Q1612" s="17" t="s">
        <v>135</v>
      </c>
      <c r="R1612" s="17" t="s">
        <v>280</v>
      </c>
      <c r="S1612" s="16" t="s">
        <v>281</v>
      </c>
      <c r="T1612" s="20">
        <v>31905812</v>
      </c>
      <c r="U1612" s="17" t="s">
        <v>280</v>
      </c>
      <c r="V1612" s="17" t="s">
        <v>13122</v>
      </c>
      <c r="W1612" s="17" t="s">
        <v>95</v>
      </c>
      <c r="X1612" s="17" t="s">
        <v>95</v>
      </c>
      <c r="Y1612" s="17" t="s">
        <v>96</v>
      </c>
      <c r="Z1612" s="21">
        <v>36749274</v>
      </c>
      <c r="AA1612" s="33">
        <v>36749274</v>
      </c>
      <c r="AB1612" s="22" t="s">
        <v>95</v>
      </c>
      <c r="AC1612" s="33">
        <v>3841388</v>
      </c>
      <c r="AD1612" s="33">
        <v>3841388</v>
      </c>
      <c r="AE1612" s="20">
        <v>197625</v>
      </c>
      <c r="AF1612" s="20">
        <v>831225</v>
      </c>
      <c r="AG1612" s="20">
        <v>202300000000214</v>
      </c>
      <c r="AH1612" s="18">
        <v>45944</v>
      </c>
      <c r="AI1612" s="18">
        <v>45946</v>
      </c>
      <c r="AJ1612" s="17" t="s">
        <v>95</v>
      </c>
      <c r="AK1612" s="17" t="s">
        <v>95</v>
      </c>
      <c r="AL1612" s="16" t="s">
        <v>95</v>
      </c>
      <c r="AM1612" s="16" t="s">
        <v>95</v>
      </c>
      <c r="AN1612" s="18" t="s">
        <v>95</v>
      </c>
      <c r="AO1612" s="21">
        <v>0</v>
      </c>
      <c r="AP1612" s="18" t="s">
        <v>95</v>
      </c>
      <c r="AQ1612" s="21">
        <v>0</v>
      </c>
      <c r="AR1612" s="17" t="s">
        <v>95</v>
      </c>
      <c r="AS1612" s="21">
        <v>0</v>
      </c>
      <c r="AT1612" s="17" t="s">
        <v>95</v>
      </c>
      <c r="AU1612" s="26">
        <v>0</v>
      </c>
      <c r="AV1612" s="17" t="s">
        <v>95</v>
      </c>
      <c r="AW1612" s="20">
        <v>0</v>
      </c>
      <c r="AX1612" s="18" t="s">
        <v>95</v>
      </c>
      <c r="AY1612" s="4">
        <f t="shared" si="219"/>
        <v>0</v>
      </c>
      <c r="AZ1612" s="11">
        <f t="shared" si="221"/>
        <v>36749274</v>
      </c>
      <c r="BA1612" s="8">
        <f t="shared" si="222"/>
        <v>26889716</v>
      </c>
      <c r="BB1612" s="21">
        <v>26889716</v>
      </c>
      <c r="BC1612" s="21">
        <v>0</v>
      </c>
      <c r="BD1612" s="21">
        <v>0</v>
      </c>
      <c r="BE1612" s="18">
        <v>46234</v>
      </c>
      <c r="BF1612" s="18">
        <v>46234</v>
      </c>
      <c r="BG1612" s="30">
        <v>206</v>
      </c>
      <c r="BH1612" s="62" t="s">
        <v>95</v>
      </c>
      <c r="BI1612" s="17" t="s">
        <v>89</v>
      </c>
      <c r="BJ1612" s="17" t="s">
        <v>97</v>
      </c>
      <c r="BK1612" s="20" t="s">
        <v>13128</v>
      </c>
      <c r="BL1612" s="17" t="s">
        <v>99</v>
      </c>
      <c r="BM1612" s="18">
        <v>45945</v>
      </c>
      <c r="BN1612" s="17" t="s">
        <v>13033</v>
      </c>
      <c r="BO1612" s="18">
        <v>45946</v>
      </c>
      <c r="BP1612" s="16" t="s">
        <v>163</v>
      </c>
      <c r="BQ1612" s="16" t="s">
        <v>6393</v>
      </c>
      <c r="BR1612" s="17" t="s">
        <v>164</v>
      </c>
      <c r="BS1612" s="17" t="s">
        <v>95</v>
      </c>
      <c r="BT1612" s="17" t="s">
        <v>437</v>
      </c>
      <c r="BU1612" s="17" t="s">
        <v>95</v>
      </c>
      <c r="BV1612" s="17" t="s">
        <v>117</v>
      </c>
      <c r="BW1612" s="16" t="s">
        <v>798</v>
      </c>
      <c r="BX1612" s="65" t="s">
        <v>13129</v>
      </c>
      <c r="BY1612" s="92" t="s">
        <v>288</v>
      </c>
      <c r="BZ1612" s="92" t="s">
        <v>109</v>
      </c>
      <c r="CA1612" s="92" t="s">
        <v>135</v>
      </c>
      <c r="CB1612" s="92" t="s">
        <v>110</v>
      </c>
      <c r="CC1612" s="122">
        <f t="shared" si="220"/>
        <v>0</v>
      </c>
    </row>
    <row r="1613" spans="1:81" ht="95.25" customHeight="1" x14ac:dyDescent="0.25">
      <c r="A1613" s="66">
        <v>1634</v>
      </c>
      <c r="B1613" s="16" t="s">
        <v>1020</v>
      </c>
      <c r="C1613" s="16" t="s">
        <v>13130</v>
      </c>
      <c r="D1613" s="16" t="s">
        <v>13131</v>
      </c>
      <c r="E1613" s="16" t="s">
        <v>83</v>
      </c>
      <c r="F1613" s="18">
        <v>45933</v>
      </c>
      <c r="G1613" s="16" t="s">
        <v>1466</v>
      </c>
      <c r="H1613" s="79" t="s">
        <v>85</v>
      </c>
      <c r="I1613" s="79" t="s">
        <v>86</v>
      </c>
      <c r="J1613" s="79" t="s">
        <v>87</v>
      </c>
      <c r="K1613" s="16">
        <v>1098719308</v>
      </c>
      <c r="L1613" s="20">
        <v>8</v>
      </c>
      <c r="M1613" s="17" t="s">
        <v>88</v>
      </c>
      <c r="N1613" s="17" t="s">
        <v>89</v>
      </c>
      <c r="O1613" s="16" t="s">
        <v>1467</v>
      </c>
      <c r="P1613" s="17" t="s">
        <v>7632</v>
      </c>
      <c r="Q1613" s="17" t="s">
        <v>135</v>
      </c>
      <c r="R1613" s="17" t="s">
        <v>280</v>
      </c>
      <c r="S1613" s="16" t="s">
        <v>281</v>
      </c>
      <c r="T1613" s="20">
        <v>31905812</v>
      </c>
      <c r="U1613" s="17" t="s">
        <v>280</v>
      </c>
      <c r="V1613" s="17" t="s">
        <v>13122</v>
      </c>
      <c r="W1613" s="17" t="s">
        <v>95</v>
      </c>
      <c r="X1613" s="17" t="s">
        <v>95</v>
      </c>
      <c r="Y1613" s="17" t="s">
        <v>96</v>
      </c>
      <c r="Z1613" s="21">
        <v>47365736</v>
      </c>
      <c r="AA1613" s="33">
        <v>47365736</v>
      </c>
      <c r="AB1613" s="22" t="s">
        <v>95</v>
      </c>
      <c r="AC1613" s="33">
        <v>4951123</v>
      </c>
      <c r="AD1613" s="33">
        <v>4951123</v>
      </c>
      <c r="AE1613" s="20">
        <v>197725</v>
      </c>
      <c r="AF1613" s="20">
        <v>831325</v>
      </c>
      <c r="AG1613" s="20">
        <v>202300000000214</v>
      </c>
      <c r="AH1613" s="18">
        <v>45944</v>
      </c>
      <c r="AI1613" s="18">
        <v>45946</v>
      </c>
      <c r="AJ1613" s="17" t="s">
        <v>95</v>
      </c>
      <c r="AK1613" s="17" t="s">
        <v>95</v>
      </c>
      <c r="AL1613" s="16" t="s">
        <v>95</v>
      </c>
      <c r="AM1613" s="16" t="s">
        <v>95</v>
      </c>
      <c r="AN1613" s="18" t="s">
        <v>95</v>
      </c>
      <c r="AO1613" s="21">
        <v>0</v>
      </c>
      <c r="AP1613" s="18" t="s">
        <v>95</v>
      </c>
      <c r="AQ1613" s="21">
        <v>0</v>
      </c>
      <c r="AR1613" s="17" t="s">
        <v>95</v>
      </c>
      <c r="AS1613" s="21">
        <v>0</v>
      </c>
      <c r="AT1613" s="17" t="s">
        <v>95</v>
      </c>
      <c r="AU1613" s="26">
        <v>0</v>
      </c>
      <c r="AV1613" s="17" t="s">
        <v>95</v>
      </c>
      <c r="AW1613" s="20">
        <v>0</v>
      </c>
      <c r="AX1613" s="18" t="s">
        <v>95</v>
      </c>
      <c r="AY1613" s="4">
        <f t="shared" si="219"/>
        <v>0</v>
      </c>
      <c r="AZ1613" s="11">
        <f t="shared" si="221"/>
        <v>47365736</v>
      </c>
      <c r="BA1613" s="8">
        <f t="shared" si="222"/>
        <v>34657861</v>
      </c>
      <c r="BB1613" s="21">
        <v>34657861</v>
      </c>
      <c r="BC1613" s="21">
        <v>0</v>
      </c>
      <c r="BD1613" s="21">
        <v>0</v>
      </c>
      <c r="BE1613" s="18">
        <v>46234</v>
      </c>
      <c r="BF1613" s="18">
        <v>46234</v>
      </c>
      <c r="BG1613" s="30">
        <v>206</v>
      </c>
      <c r="BH1613" s="62" t="s">
        <v>95</v>
      </c>
      <c r="BI1613" s="17" t="s">
        <v>89</v>
      </c>
      <c r="BJ1613" s="17" t="s">
        <v>97</v>
      </c>
      <c r="BK1613" s="20" t="s">
        <v>13132</v>
      </c>
      <c r="BL1613" s="17" t="s">
        <v>7957</v>
      </c>
      <c r="BM1613" s="18">
        <v>45945</v>
      </c>
      <c r="BN1613" s="17" t="s">
        <v>11283</v>
      </c>
      <c r="BO1613" s="18">
        <v>45945</v>
      </c>
      <c r="BP1613" s="16" t="s">
        <v>163</v>
      </c>
      <c r="BQ1613" s="16" t="s">
        <v>6393</v>
      </c>
      <c r="BR1613" s="17" t="s">
        <v>164</v>
      </c>
      <c r="BS1613" s="17" t="s">
        <v>95</v>
      </c>
      <c r="BT1613" s="17" t="s">
        <v>473</v>
      </c>
      <c r="BU1613" s="17" t="s">
        <v>95</v>
      </c>
      <c r="BV1613" s="17" t="s">
        <v>117</v>
      </c>
      <c r="BW1613" s="16" t="s">
        <v>1471</v>
      </c>
      <c r="BX1613" s="65" t="s">
        <v>13133</v>
      </c>
      <c r="BY1613" s="92" t="s">
        <v>288</v>
      </c>
      <c r="BZ1613" s="92" t="s">
        <v>109</v>
      </c>
      <c r="CA1613" s="92" t="s">
        <v>135</v>
      </c>
      <c r="CB1613" s="92" t="s">
        <v>110</v>
      </c>
      <c r="CC1613" s="122">
        <f t="shared" si="220"/>
        <v>0</v>
      </c>
    </row>
    <row r="1614" spans="1:81" ht="95.25" customHeight="1" x14ac:dyDescent="0.25">
      <c r="A1614" s="66">
        <v>1635</v>
      </c>
      <c r="B1614" s="16" t="s">
        <v>8225</v>
      </c>
      <c r="C1614" s="16" t="s">
        <v>13134</v>
      </c>
      <c r="D1614" s="16" t="s">
        <v>13135</v>
      </c>
      <c r="E1614" s="16" t="s">
        <v>83</v>
      </c>
      <c r="F1614" s="18">
        <v>45933</v>
      </c>
      <c r="G1614" s="16" t="s">
        <v>8228</v>
      </c>
      <c r="H1614" s="79" t="s">
        <v>85</v>
      </c>
      <c r="I1614" s="79" t="s">
        <v>86</v>
      </c>
      <c r="J1614" s="79" t="s">
        <v>87</v>
      </c>
      <c r="K1614" s="16">
        <v>1073252339</v>
      </c>
      <c r="L1614" s="20">
        <v>9</v>
      </c>
      <c r="M1614" s="17" t="s">
        <v>88</v>
      </c>
      <c r="N1614" s="17" t="s">
        <v>89</v>
      </c>
      <c r="O1614" s="16" t="s">
        <v>13136</v>
      </c>
      <c r="P1614" s="17" t="s">
        <v>7632</v>
      </c>
      <c r="Q1614" s="17" t="s">
        <v>135</v>
      </c>
      <c r="R1614" s="17" t="s">
        <v>280</v>
      </c>
      <c r="S1614" s="16" t="s">
        <v>281</v>
      </c>
      <c r="T1614" s="20">
        <v>31905812</v>
      </c>
      <c r="U1614" s="17" t="s">
        <v>280</v>
      </c>
      <c r="V1614" s="17" t="s">
        <v>13122</v>
      </c>
      <c r="W1614" s="17" t="s">
        <v>95</v>
      </c>
      <c r="X1614" s="17" t="s">
        <v>95</v>
      </c>
      <c r="Y1614" s="17" t="s">
        <v>96</v>
      </c>
      <c r="Z1614" s="21">
        <v>39643221</v>
      </c>
      <c r="AA1614" s="33">
        <v>39643221</v>
      </c>
      <c r="AB1614" s="22" t="s">
        <v>95</v>
      </c>
      <c r="AC1614" s="33">
        <v>4143892</v>
      </c>
      <c r="AD1614" s="33">
        <v>4143892</v>
      </c>
      <c r="AE1614" s="20">
        <v>197825</v>
      </c>
      <c r="AF1614" s="20">
        <v>831425</v>
      </c>
      <c r="AG1614" s="20">
        <v>202300000000214</v>
      </c>
      <c r="AH1614" s="18">
        <v>45944</v>
      </c>
      <c r="AI1614" s="18">
        <v>45946</v>
      </c>
      <c r="AJ1614" s="17" t="s">
        <v>95</v>
      </c>
      <c r="AK1614" s="17" t="s">
        <v>95</v>
      </c>
      <c r="AL1614" s="16" t="s">
        <v>95</v>
      </c>
      <c r="AM1614" s="16" t="s">
        <v>95</v>
      </c>
      <c r="AN1614" s="18" t="s">
        <v>95</v>
      </c>
      <c r="AO1614" s="21">
        <v>0</v>
      </c>
      <c r="AP1614" s="18" t="s">
        <v>95</v>
      </c>
      <c r="AQ1614" s="21">
        <v>0</v>
      </c>
      <c r="AR1614" s="17" t="s">
        <v>95</v>
      </c>
      <c r="AS1614" s="21">
        <v>0</v>
      </c>
      <c r="AT1614" s="17" t="s">
        <v>95</v>
      </c>
      <c r="AU1614" s="26">
        <v>0</v>
      </c>
      <c r="AV1614" s="17" t="s">
        <v>95</v>
      </c>
      <c r="AW1614" s="20">
        <v>0</v>
      </c>
      <c r="AX1614" s="18" t="s">
        <v>95</v>
      </c>
      <c r="AY1614" s="4">
        <f t="shared" si="219"/>
        <v>0</v>
      </c>
      <c r="AZ1614" s="11">
        <f t="shared" si="221"/>
        <v>39643221</v>
      </c>
      <c r="BA1614" s="8">
        <f t="shared" si="222"/>
        <v>29007244</v>
      </c>
      <c r="BB1614" s="21">
        <v>29007244</v>
      </c>
      <c r="BC1614" s="21">
        <v>0</v>
      </c>
      <c r="BD1614" s="21">
        <v>0</v>
      </c>
      <c r="BE1614" s="18">
        <v>46234</v>
      </c>
      <c r="BF1614" s="18">
        <v>46234</v>
      </c>
      <c r="BG1614" s="30">
        <v>206</v>
      </c>
      <c r="BH1614" s="62" t="s">
        <v>95</v>
      </c>
      <c r="BI1614" s="17" t="s">
        <v>89</v>
      </c>
      <c r="BJ1614" s="17" t="s">
        <v>97</v>
      </c>
      <c r="BK1614" s="20" t="s">
        <v>13137</v>
      </c>
      <c r="BL1614" s="17" t="s">
        <v>99</v>
      </c>
      <c r="BM1614" s="18">
        <v>45945</v>
      </c>
      <c r="BN1614" s="17" t="s">
        <v>11258</v>
      </c>
      <c r="BO1614" s="18">
        <v>45945</v>
      </c>
      <c r="BP1614" s="16" t="s">
        <v>163</v>
      </c>
      <c r="BQ1614" s="16" t="s">
        <v>6393</v>
      </c>
      <c r="BR1614" s="17" t="s">
        <v>164</v>
      </c>
      <c r="BS1614" s="17" t="s">
        <v>95</v>
      </c>
      <c r="BT1614" s="17" t="s">
        <v>313</v>
      </c>
      <c r="BU1614" s="17" t="s">
        <v>95</v>
      </c>
      <c r="BV1614" s="17" t="s">
        <v>117</v>
      </c>
      <c r="BW1614" s="16" t="s">
        <v>8233</v>
      </c>
      <c r="BX1614" s="65" t="s">
        <v>13138</v>
      </c>
      <c r="BY1614" s="92" t="s">
        <v>288</v>
      </c>
      <c r="BZ1614" s="92" t="s">
        <v>109</v>
      </c>
      <c r="CA1614" s="92" t="s">
        <v>135</v>
      </c>
      <c r="CB1614" s="92" t="s">
        <v>110</v>
      </c>
      <c r="CC1614" s="122">
        <f t="shared" si="220"/>
        <v>0</v>
      </c>
    </row>
    <row r="1615" spans="1:81" ht="95.25" customHeight="1" x14ac:dyDescent="0.25">
      <c r="A1615" s="66">
        <v>1636</v>
      </c>
      <c r="B1615" s="16" t="s">
        <v>1020</v>
      </c>
      <c r="C1615" s="16" t="s">
        <v>13139</v>
      </c>
      <c r="D1615" s="16" t="s">
        <v>13140</v>
      </c>
      <c r="E1615" s="16" t="s">
        <v>83</v>
      </c>
      <c r="F1615" s="18">
        <v>45933</v>
      </c>
      <c r="G1615" s="16" t="s">
        <v>2468</v>
      </c>
      <c r="H1615" s="79" t="s">
        <v>85</v>
      </c>
      <c r="I1615" s="79" t="s">
        <v>86</v>
      </c>
      <c r="J1615" s="79" t="s">
        <v>87</v>
      </c>
      <c r="K1615" s="16">
        <v>1010173201</v>
      </c>
      <c r="L1615" s="20">
        <v>3</v>
      </c>
      <c r="M1615" s="17" t="s">
        <v>88</v>
      </c>
      <c r="N1615" s="17" t="s">
        <v>89</v>
      </c>
      <c r="O1615" s="16" t="s">
        <v>1486</v>
      </c>
      <c r="P1615" s="17" t="s">
        <v>7632</v>
      </c>
      <c r="Q1615" s="17" t="s">
        <v>135</v>
      </c>
      <c r="R1615" s="17" t="s">
        <v>280</v>
      </c>
      <c r="S1615" s="16" t="s">
        <v>281</v>
      </c>
      <c r="T1615" s="20">
        <v>31905812</v>
      </c>
      <c r="U1615" s="17" t="s">
        <v>280</v>
      </c>
      <c r="V1615" s="17" t="s">
        <v>13122</v>
      </c>
      <c r="W1615" s="17" t="s">
        <v>95</v>
      </c>
      <c r="X1615" s="17" t="s">
        <v>95</v>
      </c>
      <c r="Y1615" s="17" t="s">
        <v>96</v>
      </c>
      <c r="Z1615" s="21">
        <v>47365736</v>
      </c>
      <c r="AA1615" s="33">
        <v>47365736</v>
      </c>
      <c r="AB1615" s="22" t="s">
        <v>95</v>
      </c>
      <c r="AC1615" s="33">
        <v>4951123</v>
      </c>
      <c r="AD1615" s="33">
        <v>4951123</v>
      </c>
      <c r="AE1615" s="20">
        <v>197925</v>
      </c>
      <c r="AF1615" s="20">
        <v>831525</v>
      </c>
      <c r="AG1615" s="20">
        <v>202300000000214</v>
      </c>
      <c r="AH1615" s="18">
        <v>45944</v>
      </c>
      <c r="AI1615" s="18">
        <v>45946</v>
      </c>
      <c r="AJ1615" s="17" t="s">
        <v>95</v>
      </c>
      <c r="AK1615" s="17" t="s">
        <v>95</v>
      </c>
      <c r="AL1615" s="16" t="s">
        <v>95</v>
      </c>
      <c r="AM1615" s="16" t="s">
        <v>95</v>
      </c>
      <c r="AN1615" s="18" t="s">
        <v>95</v>
      </c>
      <c r="AO1615" s="21">
        <v>0</v>
      </c>
      <c r="AP1615" s="18" t="s">
        <v>95</v>
      </c>
      <c r="AQ1615" s="21">
        <v>0</v>
      </c>
      <c r="AR1615" s="17" t="s">
        <v>95</v>
      </c>
      <c r="AS1615" s="21">
        <v>0</v>
      </c>
      <c r="AT1615" s="17" t="s">
        <v>95</v>
      </c>
      <c r="AU1615" s="26">
        <v>0</v>
      </c>
      <c r="AV1615" s="17" t="s">
        <v>95</v>
      </c>
      <c r="AW1615" s="20">
        <v>0</v>
      </c>
      <c r="AX1615" s="18" t="s">
        <v>95</v>
      </c>
      <c r="AY1615" s="4">
        <f t="shared" si="219"/>
        <v>0</v>
      </c>
      <c r="AZ1615" s="11">
        <f t="shared" si="221"/>
        <v>47365736</v>
      </c>
      <c r="BA1615" s="8">
        <f t="shared" si="222"/>
        <v>34657861</v>
      </c>
      <c r="BB1615" s="21">
        <v>34657861</v>
      </c>
      <c r="BC1615" s="21">
        <v>0</v>
      </c>
      <c r="BD1615" s="21">
        <v>0</v>
      </c>
      <c r="BE1615" s="18">
        <v>46234</v>
      </c>
      <c r="BF1615" s="18">
        <v>46234</v>
      </c>
      <c r="BG1615" s="30">
        <v>206</v>
      </c>
      <c r="BH1615" s="62" t="s">
        <v>95</v>
      </c>
      <c r="BI1615" s="17" t="s">
        <v>89</v>
      </c>
      <c r="BJ1615" s="17" t="s">
        <v>97</v>
      </c>
      <c r="BK1615" s="20" t="s">
        <v>13141</v>
      </c>
      <c r="BL1615" s="17" t="s">
        <v>99</v>
      </c>
      <c r="BM1615" s="18">
        <v>45945</v>
      </c>
      <c r="BN1615" s="17" t="s">
        <v>11283</v>
      </c>
      <c r="BO1615" s="18">
        <v>45945</v>
      </c>
      <c r="BP1615" s="16" t="s">
        <v>163</v>
      </c>
      <c r="BQ1615" s="16" t="s">
        <v>6393</v>
      </c>
      <c r="BR1615" s="17" t="s">
        <v>164</v>
      </c>
      <c r="BS1615" s="17" t="s">
        <v>95</v>
      </c>
      <c r="BT1615" s="17" t="s">
        <v>313</v>
      </c>
      <c r="BU1615" s="17" t="s">
        <v>95</v>
      </c>
      <c r="BV1615" s="17" t="s">
        <v>117</v>
      </c>
      <c r="BW1615" s="16" t="s">
        <v>2471</v>
      </c>
      <c r="BX1615" s="65" t="s">
        <v>13142</v>
      </c>
      <c r="BY1615" s="92" t="s">
        <v>288</v>
      </c>
      <c r="BZ1615" s="92" t="s">
        <v>109</v>
      </c>
      <c r="CA1615" s="92" t="s">
        <v>135</v>
      </c>
      <c r="CB1615" s="92" t="s">
        <v>110</v>
      </c>
      <c r="CC1615" s="122">
        <f t="shared" si="220"/>
        <v>0</v>
      </c>
    </row>
    <row r="1616" spans="1:81" ht="95.25" customHeight="1" x14ac:dyDescent="0.25">
      <c r="A1616" s="66">
        <v>1637</v>
      </c>
      <c r="B1616" s="16" t="s">
        <v>1473</v>
      </c>
      <c r="C1616" s="16" t="s">
        <v>13143</v>
      </c>
      <c r="D1616" s="16" t="s">
        <v>13144</v>
      </c>
      <c r="E1616" s="16" t="s">
        <v>83</v>
      </c>
      <c r="F1616" s="18">
        <v>45933</v>
      </c>
      <c r="G1616" s="16" t="s">
        <v>1476</v>
      </c>
      <c r="H1616" s="79" t="s">
        <v>85</v>
      </c>
      <c r="I1616" s="79" t="s">
        <v>86</v>
      </c>
      <c r="J1616" s="79" t="s">
        <v>87</v>
      </c>
      <c r="K1616" s="16">
        <v>1006203468</v>
      </c>
      <c r="L1616" s="20">
        <v>8</v>
      </c>
      <c r="M1616" s="17" t="s">
        <v>88</v>
      </c>
      <c r="N1616" s="17" t="s">
        <v>89</v>
      </c>
      <c r="O1616" s="16" t="s">
        <v>1477</v>
      </c>
      <c r="P1616" s="17" t="s">
        <v>134</v>
      </c>
      <c r="Q1616" s="17" t="s">
        <v>135</v>
      </c>
      <c r="R1616" s="17" t="s">
        <v>280</v>
      </c>
      <c r="S1616" s="16" t="s">
        <v>281</v>
      </c>
      <c r="T1616" s="20">
        <v>31905812</v>
      </c>
      <c r="U1616" s="17" t="s">
        <v>280</v>
      </c>
      <c r="V1616" s="17" t="s">
        <v>13122</v>
      </c>
      <c r="W1616" s="17" t="s">
        <v>95</v>
      </c>
      <c r="X1616" s="17" t="s">
        <v>95</v>
      </c>
      <c r="Y1616" s="17" t="s">
        <v>96</v>
      </c>
      <c r="Z1616" s="21">
        <v>40832513</v>
      </c>
      <c r="AA1616" s="33">
        <v>40832513</v>
      </c>
      <c r="AB1616" s="22" t="s">
        <v>95</v>
      </c>
      <c r="AC1616" s="33">
        <v>4268208</v>
      </c>
      <c r="AD1616" s="33">
        <v>4268208</v>
      </c>
      <c r="AE1616" s="20">
        <v>198025</v>
      </c>
      <c r="AF1616" s="20">
        <v>845425</v>
      </c>
      <c r="AG1616" s="20">
        <v>202300000000214</v>
      </c>
      <c r="AH1616" s="18">
        <v>45946</v>
      </c>
      <c r="AI1616" s="18">
        <v>45950</v>
      </c>
      <c r="AJ1616" s="17" t="s">
        <v>95</v>
      </c>
      <c r="AK1616" s="17" t="s">
        <v>95</v>
      </c>
      <c r="AL1616" s="16" t="s">
        <v>95</v>
      </c>
      <c r="AM1616" s="16" t="s">
        <v>95</v>
      </c>
      <c r="AN1616" s="18" t="s">
        <v>95</v>
      </c>
      <c r="AO1616" s="21">
        <v>0</v>
      </c>
      <c r="AP1616" s="18" t="s">
        <v>95</v>
      </c>
      <c r="AQ1616" s="21">
        <v>0</v>
      </c>
      <c r="AR1616" s="17" t="s">
        <v>95</v>
      </c>
      <c r="AS1616" s="21">
        <v>0</v>
      </c>
      <c r="AT1616" s="17" t="s">
        <v>95</v>
      </c>
      <c r="AU1616" s="26">
        <v>0</v>
      </c>
      <c r="AV1616" s="17" t="s">
        <v>95</v>
      </c>
      <c r="AW1616" s="20">
        <v>0</v>
      </c>
      <c r="AX1616" s="18" t="s">
        <v>95</v>
      </c>
      <c r="AY1616" s="4">
        <f t="shared" ref="AY1616:AY1679" si="223">BF1616-BE1616</f>
        <v>0</v>
      </c>
      <c r="AZ1616" s="11">
        <f t="shared" si="221"/>
        <v>40832513</v>
      </c>
      <c r="BA1616" s="8">
        <f t="shared" si="222"/>
        <v>29877456</v>
      </c>
      <c r="BB1616" s="21">
        <v>29877456</v>
      </c>
      <c r="BC1616" s="21">
        <v>0</v>
      </c>
      <c r="BD1616" s="21">
        <v>0</v>
      </c>
      <c r="BE1616" s="18">
        <v>46234</v>
      </c>
      <c r="BF1616" s="18">
        <v>46234</v>
      </c>
      <c r="BG1616" s="30">
        <v>206</v>
      </c>
      <c r="BH1616" s="62" t="s">
        <v>95</v>
      </c>
      <c r="BI1616" s="17" t="s">
        <v>89</v>
      </c>
      <c r="BJ1616" s="17" t="s">
        <v>97</v>
      </c>
      <c r="BK1616" s="20" t="s">
        <v>13145</v>
      </c>
      <c r="BL1616" s="17" t="s">
        <v>7957</v>
      </c>
      <c r="BM1616" s="18">
        <v>45947</v>
      </c>
      <c r="BN1616" s="17" t="s">
        <v>12591</v>
      </c>
      <c r="BO1616" s="18">
        <v>45948</v>
      </c>
      <c r="BP1616" s="16" t="s">
        <v>163</v>
      </c>
      <c r="BQ1616" s="16" t="s">
        <v>6393</v>
      </c>
      <c r="BR1616" s="17" t="s">
        <v>164</v>
      </c>
      <c r="BS1616" s="17" t="s">
        <v>95</v>
      </c>
      <c r="BT1616" s="17" t="s">
        <v>664</v>
      </c>
      <c r="BU1616" s="17" t="s">
        <v>95</v>
      </c>
      <c r="BV1616" s="17" t="s">
        <v>117</v>
      </c>
      <c r="BW1616" s="16" t="s">
        <v>1480</v>
      </c>
      <c r="BX1616" s="65" t="s">
        <v>13146</v>
      </c>
      <c r="BY1616" s="92" t="s">
        <v>288</v>
      </c>
      <c r="BZ1616" s="92" t="s">
        <v>109</v>
      </c>
      <c r="CA1616" s="92" t="s">
        <v>135</v>
      </c>
      <c r="CB1616" s="92" t="s">
        <v>110</v>
      </c>
      <c r="CC1616" s="122">
        <f t="shared" ref="CC1616:CC1679" si="224">AO1616+AQ1616+AS1616+AU1616</f>
        <v>0</v>
      </c>
    </row>
    <row r="1617" spans="1:81" ht="95.25" customHeight="1" x14ac:dyDescent="0.25">
      <c r="A1617" s="66">
        <v>1638</v>
      </c>
      <c r="B1617" s="16" t="s">
        <v>1020</v>
      </c>
      <c r="C1617" s="16" t="s">
        <v>13147</v>
      </c>
      <c r="D1617" s="16" t="s">
        <v>13148</v>
      </c>
      <c r="E1617" s="16" t="s">
        <v>83</v>
      </c>
      <c r="F1617" s="18">
        <v>45933</v>
      </c>
      <c r="G1617" s="16" t="s">
        <v>1484</v>
      </c>
      <c r="H1617" s="79" t="s">
        <v>85</v>
      </c>
      <c r="I1617" s="79" t="s">
        <v>86</v>
      </c>
      <c r="J1617" s="79" t="s">
        <v>87</v>
      </c>
      <c r="K1617" s="16">
        <v>1072664160</v>
      </c>
      <c r="L1617" s="20">
        <v>2</v>
      </c>
      <c r="M1617" s="17" t="s">
        <v>88</v>
      </c>
      <c r="N1617" s="17" t="s">
        <v>1485</v>
      </c>
      <c r="O1617" s="16" t="s">
        <v>1486</v>
      </c>
      <c r="P1617" s="17" t="s">
        <v>7632</v>
      </c>
      <c r="Q1617" s="17" t="s">
        <v>135</v>
      </c>
      <c r="R1617" s="17" t="s">
        <v>280</v>
      </c>
      <c r="S1617" s="16" t="s">
        <v>281</v>
      </c>
      <c r="T1617" s="20">
        <v>31905812</v>
      </c>
      <c r="U1617" s="17" t="s">
        <v>280</v>
      </c>
      <c r="V1617" s="17" t="s">
        <v>13122</v>
      </c>
      <c r="W1617" s="17" t="s">
        <v>95</v>
      </c>
      <c r="X1617" s="17" t="s">
        <v>95</v>
      </c>
      <c r="Y1617" s="17" t="s">
        <v>96</v>
      </c>
      <c r="Z1617" s="21">
        <v>47365736</v>
      </c>
      <c r="AA1617" s="33">
        <v>47365736</v>
      </c>
      <c r="AB1617" s="22" t="s">
        <v>95</v>
      </c>
      <c r="AC1617" s="33">
        <v>4951123</v>
      </c>
      <c r="AD1617" s="33">
        <v>4951123</v>
      </c>
      <c r="AE1617" s="20">
        <v>198125</v>
      </c>
      <c r="AF1617" s="20">
        <v>831625</v>
      </c>
      <c r="AG1617" s="20">
        <v>202300000000214</v>
      </c>
      <c r="AH1617" s="18">
        <v>45944</v>
      </c>
      <c r="AI1617" s="18">
        <v>45946</v>
      </c>
      <c r="AJ1617" s="17" t="s">
        <v>95</v>
      </c>
      <c r="AK1617" s="17" t="s">
        <v>95</v>
      </c>
      <c r="AL1617" s="16" t="s">
        <v>95</v>
      </c>
      <c r="AM1617" s="16" t="s">
        <v>95</v>
      </c>
      <c r="AN1617" s="18" t="s">
        <v>95</v>
      </c>
      <c r="AO1617" s="21">
        <v>0</v>
      </c>
      <c r="AP1617" s="18" t="s">
        <v>95</v>
      </c>
      <c r="AQ1617" s="21">
        <v>0</v>
      </c>
      <c r="AR1617" s="17" t="s">
        <v>95</v>
      </c>
      <c r="AS1617" s="21">
        <v>0</v>
      </c>
      <c r="AT1617" s="17" t="s">
        <v>95</v>
      </c>
      <c r="AU1617" s="26">
        <v>0</v>
      </c>
      <c r="AV1617" s="17" t="s">
        <v>95</v>
      </c>
      <c r="AW1617" s="20">
        <v>0</v>
      </c>
      <c r="AX1617" s="18" t="s">
        <v>95</v>
      </c>
      <c r="AY1617" s="4">
        <f t="shared" si="223"/>
        <v>0</v>
      </c>
      <c r="AZ1617" s="11">
        <f t="shared" si="221"/>
        <v>47365736</v>
      </c>
      <c r="BA1617" s="8">
        <f t="shared" si="222"/>
        <v>34657861</v>
      </c>
      <c r="BB1617" s="21">
        <v>34657861</v>
      </c>
      <c r="BC1617" s="21">
        <v>0</v>
      </c>
      <c r="BD1617" s="21">
        <v>0</v>
      </c>
      <c r="BE1617" s="18">
        <v>46234</v>
      </c>
      <c r="BF1617" s="18">
        <v>46234</v>
      </c>
      <c r="BG1617" s="30">
        <v>206</v>
      </c>
      <c r="BH1617" s="62" t="s">
        <v>95</v>
      </c>
      <c r="BI1617" s="17" t="s">
        <v>89</v>
      </c>
      <c r="BJ1617" s="17" t="s">
        <v>97</v>
      </c>
      <c r="BK1617" s="20" t="s">
        <v>13149</v>
      </c>
      <c r="BL1617" s="17" t="s">
        <v>99</v>
      </c>
      <c r="BM1617" s="18">
        <v>45945</v>
      </c>
      <c r="BN1617" s="17" t="s">
        <v>11283</v>
      </c>
      <c r="BO1617" s="18">
        <v>45945</v>
      </c>
      <c r="BP1617" s="16" t="s">
        <v>163</v>
      </c>
      <c r="BQ1617" s="16" t="s">
        <v>6393</v>
      </c>
      <c r="BR1617" s="17" t="s">
        <v>164</v>
      </c>
      <c r="BS1617" s="17" t="s">
        <v>95</v>
      </c>
      <c r="BT1617" s="17" t="s">
        <v>313</v>
      </c>
      <c r="BU1617" s="17" t="s">
        <v>95</v>
      </c>
      <c r="BV1617" s="17" t="s">
        <v>117</v>
      </c>
      <c r="BW1617" s="16" t="s">
        <v>1489</v>
      </c>
      <c r="BX1617" s="65" t="s">
        <v>13150</v>
      </c>
      <c r="BY1617" s="92" t="s">
        <v>288</v>
      </c>
      <c r="BZ1617" s="92" t="s">
        <v>109</v>
      </c>
      <c r="CA1617" s="92" t="s">
        <v>135</v>
      </c>
      <c r="CB1617" s="92" t="s">
        <v>110</v>
      </c>
      <c r="CC1617" s="122">
        <f t="shared" si="224"/>
        <v>0</v>
      </c>
    </row>
    <row r="1618" spans="1:81" ht="95.25" customHeight="1" x14ac:dyDescent="0.25">
      <c r="A1618" s="66">
        <v>1639</v>
      </c>
      <c r="B1618" s="16" t="s">
        <v>3096</v>
      </c>
      <c r="C1618" s="16" t="s">
        <v>13151</v>
      </c>
      <c r="D1618" s="16" t="s">
        <v>13152</v>
      </c>
      <c r="E1618" s="16" t="s">
        <v>83</v>
      </c>
      <c r="F1618" s="18">
        <v>45933</v>
      </c>
      <c r="G1618" s="16" t="s">
        <v>9483</v>
      </c>
      <c r="H1618" s="79" t="s">
        <v>85</v>
      </c>
      <c r="I1618" s="79" t="s">
        <v>86</v>
      </c>
      <c r="J1618" s="79" t="s">
        <v>87</v>
      </c>
      <c r="K1618" s="16">
        <v>1023885735</v>
      </c>
      <c r="L1618" s="20">
        <v>7</v>
      </c>
      <c r="M1618" s="17" t="s">
        <v>88</v>
      </c>
      <c r="N1618" s="17" t="s">
        <v>89</v>
      </c>
      <c r="O1618" s="16" t="s">
        <v>13153</v>
      </c>
      <c r="P1618" s="17" t="s">
        <v>7632</v>
      </c>
      <c r="Q1618" s="17" t="s">
        <v>135</v>
      </c>
      <c r="R1618" s="17" t="s">
        <v>280</v>
      </c>
      <c r="S1618" s="16" t="s">
        <v>281</v>
      </c>
      <c r="T1618" s="20">
        <v>31905812</v>
      </c>
      <c r="U1618" s="17" t="s">
        <v>280</v>
      </c>
      <c r="V1618" s="17" t="s">
        <v>13122</v>
      </c>
      <c r="W1618" s="17" t="s">
        <v>95</v>
      </c>
      <c r="X1618" s="17" t="s">
        <v>95</v>
      </c>
      <c r="Y1618" s="17" t="s">
        <v>96</v>
      </c>
      <c r="Z1618" s="21">
        <v>47365736</v>
      </c>
      <c r="AA1618" s="33">
        <v>47365736</v>
      </c>
      <c r="AB1618" s="22" t="s">
        <v>95</v>
      </c>
      <c r="AC1618" s="33">
        <v>4951123</v>
      </c>
      <c r="AD1618" s="33">
        <v>4951123</v>
      </c>
      <c r="AE1618" s="20">
        <v>198225</v>
      </c>
      <c r="AF1618" s="20">
        <v>831725</v>
      </c>
      <c r="AG1618" s="20">
        <v>202300000000214</v>
      </c>
      <c r="AH1618" s="18">
        <v>45944</v>
      </c>
      <c r="AI1618" s="18">
        <v>45946</v>
      </c>
      <c r="AJ1618" s="17" t="s">
        <v>95</v>
      </c>
      <c r="AK1618" s="17" t="s">
        <v>95</v>
      </c>
      <c r="AL1618" s="16" t="s">
        <v>95</v>
      </c>
      <c r="AM1618" s="16" t="s">
        <v>95</v>
      </c>
      <c r="AN1618" s="18" t="s">
        <v>95</v>
      </c>
      <c r="AO1618" s="21">
        <v>0</v>
      </c>
      <c r="AP1618" s="18" t="s">
        <v>95</v>
      </c>
      <c r="AQ1618" s="21">
        <v>0</v>
      </c>
      <c r="AR1618" s="17" t="s">
        <v>95</v>
      </c>
      <c r="AS1618" s="21">
        <v>0</v>
      </c>
      <c r="AT1618" s="17" t="s">
        <v>95</v>
      </c>
      <c r="AU1618" s="26">
        <v>0</v>
      </c>
      <c r="AV1618" s="17" t="s">
        <v>95</v>
      </c>
      <c r="AW1618" s="20">
        <v>0</v>
      </c>
      <c r="AX1618" s="18" t="s">
        <v>95</v>
      </c>
      <c r="AY1618" s="4">
        <f t="shared" si="223"/>
        <v>0</v>
      </c>
      <c r="AZ1618" s="11">
        <f t="shared" si="221"/>
        <v>47365736</v>
      </c>
      <c r="BA1618" s="8">
        <f t="shared" si="222"/>
        <v>34657861</v>
      </c>
      <c r="BB1618" s="21">
        <v>34657861</v>
      </c>
      <c r="BC1618" s="21">
        <v>0</v>
      </c>
      <c r="BD1618" s="21">
        <v>0</v>
      </c>
      <c r="BE1618" s="18">
        <v>46234</v>
      </c>
      <c r="BF1618" s="18">
        <v>46234</v>
      </c>
      <c r="BG1618" s="30">
        <v>206</v>
      </c>
      <c r="BH1618" s="62" t="s">
        <v>95</v>
      </c>
      <c r="BI1618" s="17" t="s">
        <v>89</v>
      </c>
      <c r="BJ1618" s="17" t="s">
        <v>97</v>
      </c>
      <c r="BK1618" s="20" t="s">
        <v>13154</v>
      </c>
      <c r="BL1618" s="17" t="s">
        <v>99</v>
      </c>
      <c r="BM1618" s="18">
        <v>45945</v>
      </c>
      <c r="BN1618" s="17" t="s">
        <v>11258</v>
      </c>
      <c r="BO1618" s="18">
        <v>45945</v>
      </c>
      <c r="BP1618" s="16" t="s">
        <v>163</v>
      </c>
      <c r="BQ1618" s="16" t="s">
        <v>6393</v>
      </c>
      <c r="BR1618" s="17" t="s">
        <v>164</v>
      </c>
      <c r="BS1618" s="17" t="s">
        <v>95</v>
      </c>
      <c r="BT1618" s="19" t="s">
        <v>2884</v>
      </c>
      <c r="BU1618" s="17" t="s">
        <v>95</v>
      </c>
      <c r="BV1618" s="17" t="s">
        <v>117</v>
      </c>
      <c r="BW1618" s="16" t="s">
        <v>9488</v>
      </c>
      <c r="BX1618" s="65" t="s">
        <v>13155</v>
      </c>
      <c r="BY1618" s="92" t="s">
        <v>288</v>
      </c>
      <c r="BZ1618" s="92" t="s">
        <v>109</v>
      </c>
      <c r="CA1618" s="92" t="s">
        <v>135</v>
      </c>
      <c r="CB1618" s="92" t="s">
        <v>110</v>
      </c>
      <c r="CC1618" s="122">
        <f t="shared" si="224"/>
        <v>0</v>
      </c>
    </row>
    <row r="1619" spans="1:81" ht="95.25" customHeight="1" x14ac:dyDescent="0.25">
      <c r="A1619" s="66">
        <v>1640</v>
      </c>
      <c r="B1619" s="16" t="s">
        <v>9821</v>
      </c>
      <c r="C1619" s="16" t="s">
        <v>13156</v>
      </c>
      <c r="D1619" s="16" t="s">
        <v>13157</v>
      </c>
      <c r="E1619" s="16" t="s">
        <v>11750</v>
      </c>
      <c r="F1619" s="18">
        <v>45933</v>
      </c>
      <c r="G1619" s="16" t="s">
        <v>9824</v>
      </c>
      <c r="H1619" s="79" t="s">
        <v>85</v>
      </c>
      <c r="I1619" s="79" t="s">
        <v>86</v>
      </c>
      <c r="J1619" s="79" t="s">
        <v>87</v>
      </c>
      <c r="K1619" s="16">
        <v>80721467</v>
      </c>
      <c r="L1619" s="20">
        <v>0</v>
      </c>
      <c r="M1619" s="17" t="s">
        <v>88</v>
      </c>
      <c r="N1619" s="17" t="s">
        <v>89</v>
      </c>
      <c r="O1619" s="16" t="s">
        <v>13158</v>
      </c>
      <c r="P1619" s="17" t="s">
        <v>134</v>
      </c>
      <c r="Q1619" s="17" t="s">
        <v>135</v>
      </c>
      <c r="R1619" s="17" t="s">
        <v>832</v>
      </c>
      <c r="S1619" s="16" t="s">
        <v>833</v>
      </c>
      <c r="T1619" s="20">
        <v>52793194</v>
      </c>
      <c r="U1619" s="17" t="s">
        <v>832</v>
      </c>
      <c r="V1619" s="17" t="s">
        <v>95</v>
      </c>
      <c r="W1619" s="17" t="s">
        <v>95</v>
      </c>
      <c r="X1619" s="17" t="s">
        <v>95</v>
      </c>
      <c r="Y1619" s="17" t="s">
        <v>96</v>
      </c>
      <c r="Z1619" s="21">
        <v>234246055</v>
      </c>
      <c r="AA1619" s="33">
        <v>234246055</v>
      </c>
      <c r="AB1619" s="22" t="s">
        <v>95</v>
      </c>
      <c r="AC1619" s="33">
        <v>24485651</v>
      </c>
      <c r="AD1619" s="33">
        <v>24485651</v>
      </c>
      <c r="AE1619" s="20">
        <v>229025</v>
      </c>
      <c r="AF1619" s="20">
        <v>839925</v>
      </c>
      <c r="AG1619" s="20">
        <v>202300000000214</v>
      </c>
      <c r="AH1619" s="18">
        <v>45946</v>
      </c>
      <c r="AI1619" s="18">
        <v>45946</v>
      </c>
      <c r="AJ1619" s="17" t="s">
        <v>95</v>
      </c>
      <c r="AK1619" s="17" t="s">
        <v>95</v>
      </c>
      <c r="AL1619" s="16" t="s">
        <v>95</v>
      </c>
      <c r="AM1619" s="16" t="s">
        <v>95</v>
      </c>
      <c r="AN1619" s="18" t="s">
        <v>95</v>
      </c>
      <c r="AO1619" s="21">
        <v>0</v>
      </c>
      <c r="AP1619" s="18" t="s">
        <v>95</v>
      </c>
      <c r="AQ1619" s="21">
        <v>0</v>
      </c>
      <c r="AR1619" s="17" t="s">
        <v>95</v>
      </c>
      <c r="AS1619" s="21">
        <v>0</v>
      </c>
      <c r="AT1619" s="17" t="s">
        <v>95</v>
      </c>
      <c r="AU1619" s="26">
        <v>0</v>
      </c>
      <c r="AV1619" s="17" t="s">
        <v>95</v>
      </c>
      <c r="AW1619" s="20">
        <v>0</v>
      </c>
      <c r="AX1619" s="18" t="s">
        <v>95</v>
      </c>
      <c r="AY1619" s="4">
        <f t="shared" si="223"/>
        <v>0</v>
      </c>
      <c r="AZ1619" s="11">
        <f t="shared" si="221"/>
        <v>234246055</v>
      </c>
      <c r="BA1619" s="8">
        <f t="shared" si="222"/>
        <v>171399557</v>
      </c>
      <c r="BB1619" s="21">
        <v>171399557</v>
      </c>
      <c r="BC1619" s="21">
        <v>0</v>
      </c>
      <c r="BD1619" s="21">
        <v>0</v>
      </c>
      <c r="BE1619" s="18">
        <v>46234</v>
      </c>
      <c r="BF1619" s="18">
        <v>46234</v>
      </c>
      <c r="BG1619" s="30">
        <v>206</v>
      </c>
      <c r="BH1619" s="62" t="s">
        <v>95</v>
      </c>
      <c r="BI1619" s="17" t="s">
        <v>89</v>
      </c>
      <c r="BJ1619" s="17" t="s">
        <v>97</v>
      </c>
      <c r="BK1619" s="20" t="s">
        <v>13159</v>
      </c>
      <c r="BL1619" s="17" t="s">
        <v>99</v>
      </c>
      <c r="BM1619" s="18">
        <v>45946</v>
      </c>
      <c r="BN1619" s="17" t="s">
        <v>13160</v>
      </c>
      <c r="BO1619" s="18">
        <v>45946</v>
      </c>
      <c r="BP1619" s="16" t="s">
        <v>163</v>
      </c>
      <c r="BQ1619" s="16" t="s">
        <v>6393</v>
      </c>
      <c r="BR1619" s="17" t="s">
        <v>164</v>
      </c>
      <c r="BS1619" s="17" t="s">
        <v>95</v>
      </c>
      <c r="BT1619" s="17" t="s">
        <v>349</v>
      </c>
      <c r="BU1619" s="17" t="s">
        <v>95</v>
      </c>
      <c r="BV1619" s="17" t="s">
        <v>117</v>
      </c>
      <c r="BW1619" s="16" t="s">
        <v>9828</v>
      </c>
      <c r="BX1619" s="65" t="s">
        <v>13161</v>
      </c>
      <c r="BY1619" s="92" t="s">
        <v>838</v>
      </c>
      <c r="BZ1619" s="92" t="s">
        <v>109</v>
      </c>
      <c r="CA1619" s="92" t="s">
        <v>839</v>
      </c>
      <c r="CB1619" s="92" t="s">
        <v>110</v>
      </c>
      <c r="CC1619" s="122">
        <f t="shared" si="224"/>
        <v>0</v>
      </c>
    </row>
    <row r="1620" spans="1:81" ht="95.25" customHeight="1" x14ac:dyDescent="0.25">
      <c r="A1620" s="66">
        <v>1655</v>
      </c>
      <c r="B1620" s="16">
        <v>80161500</v>
      </c>
      <c r="C1620" s="115" t="s">
        <v>13162</v>
      </c>
      <c r="D1620" s="16" t="s">
        <v>13163</v>
      </c>
      <c r="E1620" s="16" t="s">
        <v>11142</v>
      </c>
      <c r="F1620" s="18">
        <v>45933</v>
      </c>
      <c r="G1620" s="16" t="s">
        <v>1617</v>
      </c>
      <c r="H1620" s="79" t="s">
        <v>85</v>
      </c>
      <c r="I1620" s="79" t="s">
        <v>86</v>
      </c>
      <c r="J1620" s="79" t="s">
        <v>87</v>
      </c>
      <c r="K1620" s="16">
        <v>35263272</v>
      </c>
      <c r="L1620" s="20">
        <v>2</v>
      </c>
      <c r="M1620" s="17" t="s">
        <v>88</v>
      </c>
      <c r="N1620" s="17" t="s">
        <v>89</v>
      </c>
      <c r="O1620" s="16" t="s">
        <v>13164</v>
      </c>
      <c r="P1620" s="17" t="s">
        <v>91</v>
      </c>
      <c r="Q1620" s="17" t="s">
        <v>92</v>
      </c>
      <c r="R1620" s="17" t="s">
        <v>1619</v>
      </c>
      <c r="S1620" s="16" t="s">
        <v>1620</v>
      </c>
      <c r="T1620" s="20">
        <v>75091192</v>
      </c>
      <c r="U1620" s="17" t="s">
        <v>759</v>
      </c>
      <c r="V1620" s="17" t="s">
        <v>95</v>
      </c>
      <c r="W1620" s="17" t="s">
        <v>95</v>
      </c>
      <c r="X1620" s="17" t="s">
        <v>95</v>
      </c>
      <c r="Y1620" s="17" t="s">
        <v>96</v>
      </c>
      <c r="Z1620" s="21">
        <v>119231074</v>
      </c>
      <c r="AA1620" s="33">
        <v>119231074</v>
      </c>
      <c r="AB1620" s="22" t="s">
        <v>95</v>
      </c>
      <c r="AC1620" s="33">
        <v>12463179</v>
      </c>
      <c r="AD1620" s="33">
        <v>12463179</v>
      </c>
      <c r="AE1620" s="20">
        <v>233225</v>
      </c>
      <c r="AF1620" s="20">
        <v>857025</v>
      </c>
      <c r="AG1620" s="7">
        <v>2022011000068</v>
      </c>
      <c r="AH1620" s="18">
        <v>45947</v>
      </c>
      <c r="AI1620" s="18">
        <v>45953</v>
      </c>
      <c r="AJ1620" s="17" t="s">
        <v>95</v>
      </c>
      <c r="AK1620" s="17" t="s">
        <v>95</v>
      </c>
      <c r="AL1620" s="16" t="s">
        <v>95</v>
      </c>
      <c r="AM1620" s="16" t="s">
        <v>95</v>
      </c>
      <c r="AN1620" s="18" t="s">
        <v>95</v>
      </c>
      <c r="AO1620" s="21">
        <v>-3323512</v>
      </c>
      <c r="AP1620" s="18">
        <v>46073</v>
      </c>
      <c r="AQ1620" s="21">
        <v>0</v>
      </c>
      <c r="AR1620" s="17" t="s">
        <v>95</v>
      </c>
      <c r="AS1620" s="21">
        <v>0</v>
      </c>
      <c r="AT1620" s="17" t="s">
        <v>95</v>
      </c>
      <c r="AU1620" s="26">
        <v>0</v>
      </c>
      <c r="AV1620" s="17" t="s">
        <v>95</v>
      </c>
      <c r="AW1620" s="20">
        <v>0</v>
      </c>
      <c r="AX1620" s="18" t="s">
        <v>95</v>
      </c>
      <c r="AY1620" s="4">
        <f t="shared" si="223"/>
        <v>0</v>
      </c>
      <c r="AZ1620" s="11">
        <f t="shared" si="221"/>
        <v>115907562</v>
      </c>
      <c r="BA1620" s="8">
        <f t="shared" si="222"/>
        <v>87242253</v>
      </c>
      <c r="BB1620" s="21">
        <v>87242253</v>
      </c>
      <c r="BC1620" s="21">
        <v>0</v>
      </c>
      <c r="BD1620" s="21">
        <v>0</v>
      </c>
      <c r="BE1620" s="18">
        <v>46234</v>
      </c>
      <c r="BF1620" s="18">
        <v>46234</v>
      </c>
      <c r="BG1620" s="30">
        <v>206</v>
      </c>
      <c r="BH1620" s="62" t="s">
        <v>95</v>
      </c>
      <c r="BI1620" s="17" t="s">
        <v>89</v>
      </c>
      <c r="BJ1620" s="17" t="s">
        <v>97</v>
      </c>
      <c r="BK1620" s="20" t="s">
        <v>13165</v>
      </c>
      <c r="BL1620" s="17" t="s">
        <v>99</v>
      </c>
      <c r="BM1620" s="18">
        <v>45950</v>
      </c>
      <c r="BN1620" s="17" t="s">
        <v>12743</v>
      </c>
      <c r="BO1620" s="18">
        <v>45953</v>
      </c>
      <c r="BP1620" s="16" t="s">
        <v>13166</v>
      </c>
      <c r="BQ1620" s="16" t="s">
        <v>6393</v>
      </c>
      <c r="BR1620" s="17" t="s">
        <v>103</v>
      </c>
      <c r="BS1620" s="17" t="s">
        <v>95</v>
      </c>
      <c r="BT1620" s="17" t="s">
        <v>822</v>
      </c>
      <c r="BU1620" s="17" t="s">
        <v>95</v>
      </c>
      <c r="BV1620" s="17" t="s">
        <v>117</v>
      </c>
      <c r="BW1620" s="16" t="s">
        <v>1623</v>
      </c>
      <c r="BX1620" s="65" t="s">
        <v>13167</v>
      </c>
      <c r="BY1620" s="92" t="s">
        <v>810</v>
      </c>
      <c r="BZ1620" s="92" t="s">
        <v>249</v>
      </c>
      <c r="CA1620" s="92" t="s">
        <v>1625</v>
      </c>
      <c r="CB1620" s="92" t="s">
        <v>631</v>
      </c>
      <c r="CC1620" s="122">
        <f t="shared" si="224"/>
        <v>-3323512</v>
      </c>
    </row>
    <row r="1621" spans="1:81" ht="95.25" customHeight="1" x14ac:dyDescent="0.25">
      <c r="A1621" s="66">
        <v>1661</v>
      </c>
      <c r="B1621" s="16">
        <v>80161500</v>
      </c>
      <c r="C1621" s="16" t="s">
        <v>13168</v>
      </c>
      <c r="D1621" s="16" t="s">
        <v>13169</v>
      </c>
      <c r="E1621" s="16" t="s">
        <v>131</v>
      </c>
      <c r="F1621" s="18">
        <v>45933</v>
      </c>
      <c r="G1621" s="16" t="s">
        <v>1628</v>
      </c>
      <c r="H1621" s="79" t="s">
        <v>85</v>
      </c>
      <c r="I1621" s="79" t="s">
        <v>86</v>
      </c>
      <c r="J1621" s="79" t="s">
        <v>87</v>
      </c>
      <c r="K1621" s="16">
        <v>53108382</v>
      </c>
      <c r="L1621" s="20">
        <v>7</v>
      </c>
      <c r="M1621" s="17" t="s">
        <v>88</v>
      </c>
      <c r="N1621" s="17" t="s">
        <v>89</v>
      </c>
      <c r="O1621" s="16" t="s">
        <v>9240</v>
      </c>
      <c r="P1621" s="17" t="s">
        <v>91</v>
      </c>
      <c r="Q1621" s="17" t="s">
        <v>92</v>
      </c>
      <c r="R1621" s="17" t="s">
        <v>1619</v>
      </c>
      <c r="S1621" s="16" t="s">
        <v>1620</v>
      </c>
      <c r="T1621" s="20">
        <v>75091192</v>
      </c>
      <c r="U1621" s="17" t="s">
        <v>759</v>
      </c>
      <c r="V1621" s="17" t="s">
        <v>95</v>
      </c>
      <c r="W1621" s="17" t="s">
        <v>95</v>
      </c>
      <c r="X1621" s="17" t="s">
        <v>95</v>
      </c>
      <c r="Y1621" s="17" t="s">
        <v>96</v>
      </c>
      <c r="Z1621" s="21">
        <v>75131883</v>
      </c>
      <c r="AA1621" s="33">
        <v>75131883</v>
      </c>
      <c r="AB1621" s="22" t="s">
        <v>95</v>
      </c>
      <c r="AC1621" s="33">
        <v>7853508</v>
      </c>
      <c r="AD1621" s="33">
        <v>7853508</v>
      </c>
      <c r="AE1621" s="20">
        <v>233825</v>
      </c>
      <c r="AF1621" s="20">
        <v>860225</v>
      </c>
      <c r="AG1621" s="7">
        <v>2022011000068</v>
      </c>
      <c r="AH1621" s="18">
        <v>45950</v>
      </c>
      <c r="AI1621" s="18">
        <v>45954</v>
      </c>
      <c r="AJ1621" s="17" t="s">
        <v>95</v>
      </c>
      <c r="AK1621" s="17" t="s">
        <v>95</v>
      </c>
      <c r="AL1621" s="16" t="s">
        <v>95</v>
      </c>
      <c r="AM1621" s="16" t="s">
        <v>95</v>
      </c>
      <c r="AN1621" s="18" t="s">
        <v>95</v>
      </c>
      <c r="AO1621" s="117">
        <v>-2356047</v>
      </c>
      <c r="AP1621" s="107">
        <v>46053</v>
      </c>
      <c r="AQ1621" s="21">
        <v>0</v>
      </c>
      <c r="AR1621" s="17" t="s">
        <v>95</v>
      </c>
      <c r="AS1621" s="21">
        <v>0</v>
      </c>
      <c r="AT1621" s="17" t="s">
        <v>95</v>
      </c>
      <c r="AU1621" s="26">
        <v>0</v>
      </c>
      <c r="AV1621" s="17" t="s">
        <v>95</v>
      </c>
      <c r="AW1621" s="20">
        <v>0</v>
      </c>
      <c r="AX1621" s="18" t="s">
        <v>95</v>
      </c>
      <c r="AY1621" s="4">
        <f t="shared" si="223"/>
        <v>0</v>
      </c>
      <c r="AZ1621" s="11">
        <f t="shared" si="221"/>
        <v>72775836</v>
      </c>
      <c r="BA1621" s="8">
        <f t="shared" si="222"/>
        <v>54974556</v>
      </c>
      <c r="BB1621" s="21">
        <v>54974556</v>
      </c>
      <c r="BC1621" s="21">
        <v>0</v>
      </c>
      <c r="BD1621" s="21">
        <v>0</v>
      </c>
      <c r="BE1621" s="18">
        <v>46234</v>
      </c>
      <c r="BF1621" s="18">
        <v>46234</v>
      </c>
      <c r="BG1621" s="30">
        <v>206</v>
      </c>
      <c r="BH1621" s="62" t="s">
        <v>95</v>
      </c>
      <c r="BI1621" s="17" t="s">
        <v>89</v>
      </c>
      <c r="BJ1621" s="17" t="s">
        <v>97</v>
      </c>
      <c r="BK1621" s="20" t="s">
        <v>13170</v>
      </c>
      <c r="BL1621" s="17" t="s">
        <v>99</v>
      </c>
      <c r="BM1621" s="18">
        <v>45951</v>
      </c>
      <c r="BN1621" s="17" t="s">
        <v>12785</v>
      </c>
      <c r="BO1621" s="18">
        <v>45954</v>
      </c>
      <c r="BP1621" s="16" t="s">
        <v>13171</v>
      </c>
      <c r="BQ1621" s="16" t="s">
        <v>6393</v>
      </c>
      <c r="BR1621" s="17" t="s">
        <v>13172</v>
      </c>
      <c r="BS1621" s="17" t="s">
        <v>95</v>
      </c>
      <c r="BT1621" s="17" t="s">
        <v>551</v>
      </c>
      <c r="BU1621" s="17" t="s">
        <v>95</v>
      </c>
      <c r="BV1621" s="17" t="s">
        <v>117</v>
      </c>
      <c r="BW1621" s="16" t="s">
        <v>1633</v>
      </c>
      <c r="BX1621" s="65" t="s">
        <v>13173</v>
      </c>
      <c r="BY1621" s="92" t="s">
        <v>810</v>
      </c>
      <c r="BZ1621" s="92" t="s">
        <v>249</v>
      </c>
      <c r="CA1621" s="92" t="s">
        <v>1625</v>
      </c>
      <c r="CB1621" s="92" t="s">
        <v>631</v>
      </c>
      <c r="CC1621" s="122">
        <f t="shared" si="224"/>
        <v>-2356047</v>
      </c>
    </row>
    <row r="1622" spans="1:81" ht="95.25" customHeight="1" x14ac:dyDescent="0.25">
      <c r="A1622" s="66">
        <v>1665</v>
      </c>
      <c r="B1622" s="16">
        <v>80121704</v>
      </c>
      <c r="C1622" s="16" t="s">
        <v>13174</v>
      </c>
      <c r="D1622" s="16" t="s">
        <v>13175</v>
      </c>
      <c r="E1622" s="16" t="s">
        <v>276</v>
      </c>
      <c r="F1622" s="18">
        <v>45933</v>
      </c>
      <c r="G1622" s="16" t="s">
        <v>1169</v>
      </c>
      <c r="H1622" s="79" t="s">
        <v>85</v>
      </c>
      <c r="I1622" s="79" t="s">
        <v>86</v>
      </c>
      <c r="J1622" s="79" t="s">
        <v>87</v>
      </c>
      <c r="K1622" s="16">
        <v>1110476347</v>
      </c>
      <c r="L1622" s="20">
        <v>3</v>
      </c>
      <c r="M1622" s="17" t="s">
        <v>88</v>
      </c>
      <c r="N1622" s="17" t="s">
        <v>194</v>
      </c>
      <c r="O1622" s="16" t="s">
        <v>13176</v>
      </c>
      <c r="P1622" s="17" t="s">
        <v>239</v>
      </c>
      <c r="Q1622" s="17" t="s">
        <v>240</v>
      </c>
      <c r="R1622" s="17" t="s">
        <v>1171</v>
      </c>
      <c r="S1622" s="16" t="s">
        <v>13177</v>
      </c>
      <c r="T1622" s="20">
        <v>91226679</v>
      </c>
      <c r="U1622" s="17" t="s">
        <v>1173</v>
      </c>
      <c r="V1622" s="17" t="s">
        <v>95</v>
      </c>
      <c r="W1622" s="17" t="s">
        <v>95</v>
      </c>
      <c r="X1622" s="17" t="s">
        <v>95</v>
      </c>
      <c r="Y1622" s="17" t="s">
        <v>96</v>
      </c>
      <c r="Z1622" s="21">
        <v>93098226</v>
      </c>
      <c r="AA1622" s="33">
        <v>93098226</v>
      </c>
      <c r="AB1622" s="22" t="s">
        <v>95</v>
      </c>
      <c r="AC1622" s="33">
        <v>9731522</v>
      </c>
      <c r="AD1622" s="33">
        <v>9731522</v>
      </c>
      <c r="AE1622" s="20">
        <v>198725</v>
      </c>
      <c r="AF1622" s="20">
        <v>880725</v>
      </c>
      <c r="AG1622" s="20">
        <v>2022011000057</v>
      </c>
      <c r="AH1622" s="18">
        <v>45953</v>
      </c>
      <c r="AI1622" s="18">
        <v>45957</v>
      </c>
      <c r="AJ1622" s="17" t="s">
        <v>95</v>
      </c>
      <c r="AK1622" s="17" t="s">
        <v>95</v>
      </c>
      <c r="AL1622" s="16" t="s">
        <v>95</v>
      </c>
      <c r="AM1622" s="16" t="s">
        <v>95</v>
      </c>
      <c r="AN1622" s="18" t="s">
        <v>95</v>
      </c>
      <c r="AO1622" s="21">
        <v>0</v>
      </c>
      <c r="AP1622" s="18" t="s">
        <v>95</v>
      </c>
      <c r="AQ1622" s="21">
        <v>0</v>
      </c>
      <c r="AR1622" s="17" t="s">
        <v>95</v>
      </c>
      <c r="AS1622" s="21">
        <v>0</v>
      </c>
      <c r="AT1622" s="17" t="s">
        <v>95</v>
      </c>
      <c r="AU1622" s="26">
        <v>0</v>
      </c>
      <c r="AV1622" s="17" t="s">
        <v>95</v>
      </c>
      <c r="AW1622" s="20">
        <v>0</v>
      </c>
      <c r="AX1622" s="18" t="s">
        <v>95</v>
      </c>
      <c r="AY1622" s="4">
        <f t="shared" si="223"/>
        <v>0</v>
      </c>
      <c r="AZ1622" s="11">
        <f t="shared" si="221"/>
        <v>93098226</v>
      </c>
      <c r="BA1622" s="8">
        <f t="shared" si="222"/>
        <v>68120654</v>
      </c>
      <c r="BB1622" s="21">
        <v>68120654</v>
      </c>
      <c r="BC1622" s="21">
        <v>0</v>
      </c>
      <c r="BD1622" s="21">
        <v>0</v>
      </c>
      <c r="BE1622" s="18">
        <v>46234</v>
      </c>
      <c r="BF1622" s="18">
        <v>46234</v>
      </c>
      <c r="BG1622" s="30">
        <v>206</v>
      </c>
      <c r="BH1622" s="62" t="s">
        <v>95</v>
      </c>
      <c r="BI1622" s="17" t="s">
        <v>89</v>
      </c>
      <c r="BJ1622" s="17" t="s">
        <v>97</v>
      </c>
      <c r="BK1622" s="20" t="s">
        <v>13178</v>
      </c>
      <c r="BL1622" s="17" t="s">
        <v>99</v>
      </c>
      <c r="BM1622" s="18">
        <v>45954</v>
      </c>
      <c r="BN1622" s="17" t="s">
        <v>13179</v>
      </c>
      <c r="BO1622" s="18">
        <v>45957</v>
      </c>
      <c r="BP1622" s="16" t="s">
        <v>163</v>
      </c>
      <c r="BQ1622" s="16" t="s">
        <v>6393</v>
      </c>
      <c r="BR1622" s="17" t="s">
        <v>164</v>
      </c>
      <c r="BS1622" s="17" t="s">
        <v>95</v>
      </c>
      <c r="BT1622" s="17" t="s">
        <v>313</v>
      </c>
      <c r="BU1622" s="17" t="s">
        <v>95</v>
      </c>
      <c r="BV1622" s="17" t="s">
        <v>117</v>
      </c>
      <c r="BW1622" s="16" t="s">
        <v>1176</v>
      </c>
      <c r="BX1622" s="65" t="s">
        <v>13180</v>
      </c>
      <c r="BY1622" s="92" t="s">
        <v>810</v>
      </c>
      <c r="BZ1622" s="92" t="s">
        <v>249</v>
      </c>
      <c r="CA1622" s="92" t="s">
        <v>1178</v>
      </c>
      <c r="CB1622" s="92" t="s">
        <v>1178</v>
      </c>
      <c r="CC1622" s="122">
        <f t="shared" si="224"/>
        <v>0</v>
      </c>
    </row>
    <row r="1623" spans="1:81" ht="95.25" customHeight="1" x14ac:dyDescent="0.25">
      <c r="A1623" s="66">
        <v>1416</v>
      </c>
      <c r="B1623" s="16" t="s">
        <v>2972</v>
      </c>
      <c r="C1623" s="16" t="s">
        <v>13181</v>
      </c>
      <c r="D1623" s="17" t="s">
        <v>13182</v>
      </c>
      <c r="E1623" s="17" t="s">
        <v>291</v>
      </c>
      <c r="F1623" s="18">
        <v>45947</v>
      </c>
      <c r="G1623" s="17" t="s">
        <v>9105</v>
      </c>
      <c r="H1623" s="17" t="s">
        <v>85</v>
      </c>
      <c r="I1623" s="17" t="s">
        <v>86</v>
      </c>
      <c r="J1623" s="17" t="s">
        <v>87</v>
      </c>
      <c r="K1623" s="16">
        <v>52474123</v>
      </c>
      <c r="L1623" s="20">
        <v>0</v>
      </c>
      <c r="M1623" s="17" t="s">
        <v>88</v>
      </c>
      <c r="N1623" s="17" t="s">
        <v>89</v>
      </c>
      <c r="O1623" s="16" t="s">
        <v>9081</v>
      </c>
      <c r="P1623" s="17" t="s">
        <v>239</v>
      </c>
      <c r="Q1623" s="17" t="s">
        <v>240</v>
      </c>
      <c r="R1623" s="17" t="s">
        <v>2977</v>
      </c>
      <c r="S1623" s="16" t="s">
        <v>2978</v>
      </c>
      <c r="T1623" s="20">
        <v>60335962</v>
      </c>
      <c r="U1623" s="17" t="s">
        <v>2977</v>
      </c>
      <c r="V1623" s="17" t="s">
        <v>95</v>
      </c>
      <c r="W1623" s="17" t="s">
        <v>95</v>
      </c>
      <c r="X1623" s="17" t="s">
        <v>95</v>
      </c>
      <c r="Y1623" s="17" t="s">
        <v>96</v>
      </c>
      <c r="Z1623" s="21">
        <v>63579246</v>
      </c>
      <c r="AA1623" s="33">
        <v>63579246</v>
      </c>
      <c r="AB1623" s="22" t="s">
        <v>95</v>
      </c>
      <c r="AC1623" s="33">
        <v>7170594</v>
      </c>
      <c r="AD1623" s="33">
        <v>7170594</v>
      </c>
      <c r="AE1623" s="20">
        <v>223125</v>
      </c>
      <c r="AF1623" s="20">
        <v>898325</v>
      </c>
      <c r="AG1623" s="7">
        <v>2022011000068</v>
      </c>
      <c r="AH1623" s="18">
        <v>45960</v>
      </c>
      <c r="AI1623" s="18">
        <v>45967</v>
      </c>
      <c r="AJ1623" s="17" t="s">
        <v>95</v>
      </c>
      <c r="AK1623" s="17" t="s">
        <v>95</v>
      </c>
      <c r="AL1623" s="16" t="s">
        <v>95</v>
      </c>
      <c r="AM1623" s="16" t="s">
        <v>95</v>
      </c>
      <c r="AN1623" s="18" t="s">
        <v>95</v>
      </c>
      <c r="AO1623" s="21">
        <v>0</v>
      </c>
      <c r="AP1623" s="18" t="s">
        <v>95</v>
      </c>
      <c r="AQ1623" s="21">
        <v>0</v>
      </c>
      <c r="AR1623" s="17" t="s">
        <v>95</v>
      </c>
      <c r="AS1623" s="21">
        <v>0</v>
      </c>
      <c r="AT1623" s="17" t="s">
        <v>95</v>
      </c>
      <c r="AU1623" s="26">
        <v>0</v>
      </c>
      <c r="AV1623" s="17" t="s">
        <v>95</v>
      </c>
      <c r="AW1623" s="20">
        <v>0</v>
      </c>
      <c r="AX1623" s="18" t="s">
        <v>95</v>
      </c>
      <c r="AY1623" s="4">
        <f t="shared" si="223"/>
        <v>0</v>
      </c>
      <c r="AZ1623" s="11">
        <f t="shared" si="221"/>
        <v>63579246</v>
      </c>
      <c r="BA1623" s="8">
        <f t="shared" si="222"/>
        <v>50194158</v>
      </c>
      <c r="BB1623" s="21">
        <v>50194158</v>
      </c>
      <c r="BC1623" s="21">
        <v>0</v>
      </c>
      <c r="BD1623" s="21">
        <v>0</v>
      </c>
      <c r="BE1623" s="18">
        <v>46234</v>
      </c>
      <c r="BF1623" s="18">
        <v>46234</v>
      </c>
      <c r="BG1623" s="30">
        <v>206</v>
      </c>
      <c r="BH1623" s="62" t="s">
        <v>95</v>
      </c>
      <c r="BI1623" s="17" t="s">
        <v>89</v>
      </c>
      <c r="BJ1623" s="17" t="s">
        <v>97</v>
      </c>
      <c r="BK1623" s="20" t="s">
        <v>13183</v>
      </c>
      <c r="BL1623" s="17" t="s">
        <v>99</v>
      </c>
      <c r="BM1623" s="18">
        <v>45966</v>
      </c>
      <c r="BN1623" s="17" t="s">
        <v>12542</v>
      </c>
      <c r="BO1623" s="18">
        <v>45967</v>
      </c>
      <c r="BP1623" s="16" t="s">
        <v>163</v>
      </c>
      <c r="BQ1623" s="16" t="s">
        <v>6393</v>
      </c>
      <c r="BR1623" s="17" t="s">
        <v>164</v>
      </c>
      <c r="BS1623" s="17" t="s">
        <v>95</v>
      </c>
      <c r="BT1623" s="17" t="s">
        <v>313</v>
      </c>
      <c r="BU1623" s="17" t="s">
        <v>95</v>
      </c>
      <c r="BV1623" s="5" t="s">
        <v>105</v>
      </c>
      <c r="BW1623" s="16" t="s">
        <v>9109</v>
      </c>
      <c r="BX1623" s="65" t="s">
        <v>13184</v>
      </c>
      <c r="BY1623" s="92" t="s">
        <v>520</v>
      </c>
      <c r="BZ1623" s="92" t="s">
        <v>249</v>
      </c>
      <c r="CA1623" s="92" t="s">
        <v>687</v>
      </c>
      <c r="CB1623" s="92" t="s">
        <v>110</v>
      </c>
      <c r="CC1623" s="122">
        <f t="shared" si="224"/>
        <v>0</v>
      </c>
    </row>
    <row r="1624" spans="1:81" ht="95.25" customHeight="1" x14ac:dyDescent="0.25">
      <c r="A1624" s="66">
        <v>1667</v>
      </c>
      <c r="B1624" s="16">
        <v>86101701</v>
      </c>
      <c r="C1624" s="16" t="s">
        <v>13185</v>
      </c>
      <c r="D1624" s="16" t="s">
        <v>13186</v>
      </c>
      <c r="E1624" s="16" t="s">
        <v>276</v>
      </c>
      <c r="F1624" s="18">
        <v>45933</v>
      </c>
      <c r="G1624" s="16" t="s">
        <v>2431</v>
      </c>
      <c r="H1624" s="79" t="s">
        <v>85</v>
      </c>
      <c r="I1624" s="79" t="s">
        <v>86</v>
      </c>
      <c r="J1624" s="79" t="s">
        <v>87</v>
      </c>
      <c r="K1624" s="16">
        <v>1015462638</v>
      </c>
      <c r="L1624" s="20">
        <v>6</v>
      </c>
      <c r="M1624" s="17" t="s">
        <v>88</v>
      </c>
      <c r="N1624" s="17" t="s">
        <v>89</v>
      </c>
      <c r="O1624" s="16" t="s">
        <v>2432</v>
      </c>
      <c r="P1624" s="17" t="s">
        <v>239</v>
      </c>
      <c r="Q1624" s="17" t="s">
        <v>240</v>
      </c>
      <c r="R1624" s="17" t="s">
        <v>1171</v>
      </c>
      <c r="S1624" s="16" t="s">
        <v>2006</v>
      </c>
      <c r="T1624" s="20">
        <v>79455568</v>
      </c>
      <c r="U1624" s="17" t="s">
        <v>1173</v>
      </c>
      <c r="V1624" s="17" t="s">
        <v>95</v>
      </c>
      <c r="W1624" s="17" t="s">
        <v>95</v>
      </c>
      <c r="X1624" s="17" t="s">
        <v>95</v>
      </c>
      <c r="Y1624" s="17" t="s">
        <v>96</v>
      </c>
      <c r="Z1624" s="21">
        <v>75131883</v>
      </c>
      <c r="AA1624" s="33">
        <v>75131883</v>
      </c>
      <c r="AB1624" s="22" t="s">
        <v>95</v>
      </c>
      <c r="AC1624" s="33">
        <v>7853508</v>
      </c>
      <c r="AD1624" s="33">
        <v>7853508</v>
      </c>
      <c r="AE1624" s="20">
        <v>198925</v>
      </c>
      <c r="AF1624" s="20">
        <v>901025</v>
      </c>
      <c r="AG1624" s="20">
        <v>2022011000057</v>
      </c>
      <c r="AH1624" s="18">
        <v>45961</v>
      </c>
      <c r="AI1624" s="18">
        <v>45971</v>
      </c>
      <c r="AJ1624" s="17" t="s">
        <v>95</v>
      </c>
      <c r="AK1624" s="17" t="s">
        <v>95</v>
      </c>
      <c r="AL1624" s="16" t="s">
        <v>95</v>
      </c>
      <c r="AM1624" s="16" t="s">
        <v>95</v>
      </c>
      <c r="AN1624" s="18" t="s">
        <v>95</v>
      </c>
      <c r="AO1624" s="21">
        <v>0</v>
      </c>
      <c r="AP1624" s="18" t="s">
        <v>95</v>
      </c>
      <c r="AQ1624" s="21">
        <v>0</v>
      </c>
      <c r="AR1624" s="17" t="s">
        <v>95</v>
      </c>
      <c r="AS1624" s="21">
        <v>0</v>
      </c>
      <c r="AT1624" s="17" t="s">
        <v>95</v>
      </c>
      <c r="AU1624" s="26">
        <v>0</v>
      </c>
      <c r="AV1624" s="17" t="s">
        <v>95</v>
      </c>
      <c r="AW1624" s="20">
        <v>0</v>
      </c>
      <c r="AX1624" s="18" t="s">
        <v>95</v>
      </c>
      <c r="AY1624" s="4">
        <f t="shared" si="223"/>
        <v>0</v>
      </c>
      <c r="AZ1624" s="11">
        <f t="shared" si="221"/>
        <v>75131883</v>
      </c>
      <c r="BA1624" s="8">
        <f t="shared" si="222"/>
        <v>54974556</v>
      </c>
      <c r="BB1624" s="21">
        <v>54974556</v>
      </c>
      <c r="BC1624" s="21">
        <v>0</v>
      </c>
      <c r="BD1624" s="21">
        <v>0</v>
      </c>
      <c r="BE1624" s="18">
        <v>46234</v>
      </c>
      <c r="BF1624" s="18">
        <v>46234</v>
      </c>
      <c r="BG1624" s="30">
        <v>206</v>
      </c>
      <c r="BH1624" s="62" t="s">
        <v>95</v>
      </c>
      <c r="BI1624" s="17" t="s">
        <v>89</v>
      </c>
      <c r="BJ1624" s="17" t="s">
        <v>97</v>
      </c>
      <c r="BK1624" s="20" t="s">
        <v>13187</v>
      </c>
      <c r="BL1624" s="17" t="s">
        <v>99</v>
      </c>
      <c r="BM1624" s="18">
        <v>45961</v>
      </c>
      <c r="BN1624" s="17" t="s">
        <v>13188</v>
      </c>
      <c r="BO1624" s="18">
        <v>45968</v>
      </c>
      <c r="BP1624" s="16" t="s">
        <v>163</v>
      </c>
      <c r="BQ1624" s="16" t="s">
        <v>6393</v>
      </c>
      <c r="BR1624" s="17" t="s">
        <v>164</v>
      </c>
      <c r="BS1624" s="17" t="s">
        <v>95</v>
      </c>
      <c r="BT1624" s="17" t="s">
        <v>2435</v>
      </c>
      <c r="BU1624" s="17" t="s">
        <v>95</v>
      </c>
      <c r="BV1624" s="17" t="s">
        <v>117</v>
      </c>
      <c r="BW1624" s="16" t="s">
        <v>2436</v>
      </c>
      <c r="BX1624" s="65" t="s">
        <v>13189</v>
      </c>
      <c r="BY1624" s="92" t="s">
        <v>810</v>
      </c>
      <c r="BZ1624" s="92" t="s">
        <v>249</v>
      </c>
      <c r="CA1624" s="92" t="s">
        <v>1178</v>
      </c>
      <c r="CB1624" s="92" t="s">
        <v>1178</v>
      </c>
      <c r="CC1624" s="122">
        <f t="shared" si="224"/>
        <v>0</v>
      </c>
    </row>
    <row r="1625" spans="1:81" ht="95.25" customHeight="1" x14ac:dyDescent="0.25">
      <c r="A1625" s="66">
        <v>1668</v>
      </c>
      <c r="B1625" s="16">
        <v>86101701</v>
      </c>
      <c r="C1625" s="16" t="s">
        <v>13190</v>
      </c>
      <c r="D1625" s="16" t="s">
        <v>13191</v>
      </c>
      <c r="E1625" s="16" t="s">
        <v>276</v>
      </c>
      <c r="F1625" s="18">
        <v>45933</v>
      </c>
      <c r="G1625" s="16" t="s">
        <v>9873</v>
      </c>
      <c r="H1625" s="79" t="s">
        <v>85</v>
      </c>
      <c r="I1625" s="79" t="s">
        <v>86</v>
      </c>
      <c r="J1625" s="79" t="s">
        <v>87</v>
      </c>
      <c r="K1625" s="16">
        <v>52173804</v>
      </c>
      <c r="L1625" s="20">
        <v>6</v>
      </c>
      <c r="M1625" s="17" t="s">
        <v>88</v>
      </c>
      <c r="N1625" s="17" t="s">
        <v>89</v>
      </c>
      <c r="O1625" s="16" t="s">
        <v>13192</v>
      </c>
      <c r="P1625" s="17" t="s">
        <v>239</v>
      </c>
      <c r="Q1625" s="17" t="s">
        <v>240</v>
      </c>
      <c r="R1625" s="17" t="s">
        <v>1171</v>
      </c>
      <c r="S1625" s="16" t="s">
        <v>2006</v>
      </c>
      <c r="T1625" s="20">
        <v>79455568</v>
      </c>
      <c r="U1625" s="17" t="s">
        <v>1173</v>
      </c>
      <c r="V1625" s="17" t="s">
        <v>95</v>
      </c>
      <c r="W1625" s="17" t="s">
        <v>95</v>
      </c>
      <c r="X1625" s="17" t="s">
        <v>95</v>
      </c>
      <c r="Y1625" s="17" t="s">
        <v>96</v>
      </c>
      <c r="Z1625" s="21">
        <v>75131883</v>
      </c>
      <c r="AA1625" s="33">
        <v>75131883</v>
      </c>
      <c r="AB1625" s="22" t="s">
        <v>95</v>
      </c>
      <c r="AC1625" s="33">
        <v>7853508</v>
      </c>
      <c r="AD1625" s="33">
        <v>7853508</v>
      </c>
      <c r="AE1625" s="20">
        <v>199025</v>
      </c>
      <c r="AF1625" s="20">
        <v>906025</v>
      </c>
      <c r="AG1625" s="20">
        <v>2022011000057</v>
      </c>
      <c r="AH1625" s="18">
        <v>45961</v>
      </c>
      <c r="AI1625" s="18">
        <v>45968</v>
      </c>
      <c r="AJ1625" s="17" t="s">
        <v>95</v>
      </c>
      <c r="AK1625" s="17" t="s">
        <v>95</v>
      </c>
      <c r="AL1625" s="16" t="s">
        <v>95</v>
      </c>
      <c r="AM1625" s="16" t="s">
        <v>95</v>
      </c>
      <c r="AN1625" s="18" t="s">
        <v>95</v>
      </c>
      <c r="AO1625" s="21">
        <v>0</v>
      </c>
      <c r="AP1625" s="18" t="s">
        <v>95</v>
      </c>
      <c r="AQ1625" s="21">
        <v>0</v>
      </c>
      <c r="AR1625" s="17" t="s">
        <v>95</v>
      </c>
      <c r="AS1625" s="21">
        <v>0</v>
      </c>
      <c r="AT1625" s="17" t="s">
        <v>95</v>
      </c>
      <c r="AU1625" s="26">
        <v>0</v>
      </c>
      <c r="AV1625" s="17" t="s">
        <v>95</v>
      </c>
      <c r="AW1625" s="20">
        <v>0</v>
      </c>
      <c r="AX1625" s="18" t="s">
        <v>95</v>
      </c>
      <c r="AY1625" s="4">
        <f t="shared" si="223"/>
        <v>0</v>
      </c>
      <c r="AZ1625" s="11">
        <f t="shared" si="221"/>
        <v>75131883</v>
      </c>
      <c r="BA1625" s="8">
        <f t="shared" si="222"/>
        <v>54974556</v>
      </c>
      <c r="BB1625" s="21">
        <v>54974556</v>
      </c>
      <c r="BC1625" s="21">
        <v>0</v>
      </c>
      <c r="BD1625" s="21">
        <v>0</v>
      </c>
      <c r="BE1625" s="18">
        <v>46234</v>
      </c>
      <c r="BF1625" s="18">
        <v>46234</v>
      </c>
      <c r="BG1625" s="30">
        <v>206</v>
      </c>
      <c r="BH1625" s="62" t="s">
        <v>95</v>
      </c>
      <c r="BI1625" s="17" t="s">
        <v>89</v>
      </c>
      <c r="BJ1625" s="17" t="s">
        <v>97</v>
      </c>
      <c r="BK1625" s="20" t="s">
        <v>13193</v>
      </c>
      <c r="BL1625" s="17" t="s">
        <v>3696</v>
      </c>
      <c r="BM1625" s="18">
        <v>45961</v>
      </c>
      <c r="BN1625" s="17" t="s">
        <v>13194</v>
      </c>
      <c r="BO1625" s="18">
        <v>45966</v>
      </c>
      <c r="BP1625" s="16" t="s">
        <v>163</v>
      </c>
      <c r="BQ1625" s="16" t="s">
        <v>6393</v>
      </c>
      <c r="BR1625" s="17" t="s">
        <v>164</v>
      </c>
      <c r="BS1625" s="17" t="s">
        <v>95</v>
      </c>
      <c r="BT1625" s="17" t="s">
        <v>285</v>
      </c>
      <c r="BU1625" s="17" t="s">
        <v>95</v>
      </c>
      <c r="BV1625" s="17" t="s">
        <v>117</v>
      </c>
      <c r="BW1625" s="16" t="s">
        <v>9878</v>
      </c>
      <c r="BX1625" s="65" t="s">
        <v>13195</v>
      </c>
      <c r="BY1625" s="92" t="s">
        <v>810</v>
      </c>
      <c r="BZ1625" s="92" t="s">
        <v>249</v>
      </c>
      <c r="CA1625" s="92" t="s">
        <v>1178</v>
      </c>
      <c r="CB1625" s="92" t="s">
        <v>1178</v>
      </c>
      <c r="CC1625" s="122">
        <f t="shared" si="224"/>
        <v>0</v>
      </c>
    </row>
    <row r="1626" spans="1:81" ht="95.25" customHeight="1" x14ac:dyDescent="0.25">
      <c r="A1626" s="66">
        <v>1417</v>
      </c>
      <c r="B1626" s="16" t="s">
        <v>2972</v>
      </c>
      <c r="C1626" s="16" t="s">
        <v>13196</v>
      </c>
      <c r="D1626" s="17" t="s">
        <v>13197</v>
      </c>
      <c r="E1626" s="17" t="s">
        <v>291</v>
      </c>
      <c r="F1626" s="18">
        <v>45947</v>
      </c>
      <c r="G1626" s="17" t="s">
        <v>6571</v>
      </c>
      <c r="H1626" s="17" t="s">
        <v>85</v>
      </c>
      <c r="I1626" s="17" t="s">
        <v>86</v>
      </c>
      <c r="J1626" s="17" t="s">
        <v>87</v>
      </c>
      <c r="K1626" s="16">
        <v>80770284</v>
      </c>
      <c r="L1626" s="20">
        <v>9</v>
      </c>
      <c r="M1626" s="17" t="s">
        <v>88</v>
      </c>
      <c r="N1626" s="17" t="s">
        <v>89</v>
      </c>
      <c r="O1626" s="16" t="s">
        <v>6572</v>
      </c>
      <c r="P1626" s="17" t="s">
        <v>239</v>
      </c>
      <c r="Q1626" s="17" t="s">
        <v>240</v>
      </c>
      <c r="R1626" s="17" t="s">
        <v>2977</v>
      </c>
      <c r="S1626" s="16" t="s">
        <v>2978</v>
      </c>
      <c r="T1626" s="20">
        <v>60335962</v>
      </c>
      <c r="U1626" s="17" t="s">
        <v>2977</v>
      </c>
      <c r="V1626" s="17" t="s">
        <v>95</v>
      </c>
      <c r="W1626" s="17" t="s">
        <v>95</v>
      </c>
      <c r="X1626" s="17" t="s">
        <v>95</v>
      </c>
      <c r="Y1626" s="17" t="s">
        <v>96</v>
      </c>
      <c r="Z1626" s="21">
        <v>75689590</v>
      </c>
      <c r="AA1626" s="33">
        <v>75689590</v>
      </c>
      <c r="AB1626" s="22" t="s">
        <v>95</v>
      </c>
      <c r="AC1626" s="33">
        <v>8536421</v>
      </c>
      <c r="AD1626" s="33">
        <v>8536421</v>
      </c>
      <c r="AE1626" s="20">
        <v>223225</v>
      </c>
      <c r="AF1626" s="20">
        <v>898425</v>
      </c>
      <c r="AG1626" s="7">
        <v>2022011000068</v>
      </c>
      <c r="AH1626" s="18">
        <v>45960</v>
      </c>
      <c r="AI1626" s="18">
        <v>45968</v>
      </c>
      <c r="AJ1626" s="17" t="s">
        <v>95</v>
      </c>
      <c r="AK1626" s="17" t="s">
        <v>95</v>
      </c>
      <c r="AL1626" s="16" t="s">
        <v>95</v>
      </c>
      <c r="AM1626" s="16" t="s">
        <v>95</v>
      </c>
      <c r="AN1626" s="18" t="s">
        <v>95</v>
      </c>
      <c r="AO1626" s="21">
        <v>0</v>
      </c>
      <c r="AP1626" s="18" t="s">
        <v>95</v>
      </c>
      <c r="AQ1626" s="21">
        <v>0</v>
      </c>
      <c r="AR1626" s="17" t="s">
        <v>95</v>
      </c>
      <c r="AS1626" s="21">
        <v>0</v>
      </c>
      <c r="AT1626" s="17" t="s">
        <v>95</v>
      </c>
      <c r="AU1626" s="26">
        <v>0</v>
      </c>
      <c r="AV1626" s="17" t="s">
        <v>95</v>
      </c>
      <c r="AW1626" s="20">
        <v>0</v>
      </c>
      <c r="AX1626" s="18" t="s">
        <v>95</v>
      </c>
      <c r="AY1626" s="4">
        <f t="shared" si="223"/>
        <v>0</v>
      </c>
      <c r="AZ1626" s="11">
        <f t="shared" si="221"/>
        <v>75689590</v>
      </c>
      <c r="BA1626" s="8">
        <f t="shared" si="222"/>
        <v>59754947</v>
      </c>
      <c r="BB1626" s="21">
        <v>59754947</v>
      </c>
      <c r="BC1626" s="21">
        <v>0</v>
      </c>
      <c r="BD1626" s="21">
        <v>0</v>
      </c>
      <c r="BE1626" s="18">
        <v>46234</v>
      </c>
      <c r="BF1626" s="18">
        <v>46234</v>
      </c>
      <c r="BG1626" s="30">
        <v>206</v>
      </c>
      <c r="BH1626" s="62" t="s">
        <v>95</v>
      </c>
      <c r="BI1626" s="17" t="s">
        <v>89</v>
      </c>
      <c r="BJ1626" s="17" t="s">
        <v>97</v>
      </c>
      <c r="BK1626" s="20" t="s">
        <v>13198</v>
      </c>
      <c r="BL1626" s="17" t="s">
        <v>99</v>
      </c>
      <c r="BM1626" s="18">
        <v>45966</v>
      </c>
      <c r="BN1626" s="17" t="s">
        <v>13199</v>
      </c>
      <c r="BO1626" s="18">
        <v>45968</v>
      </c>
      <c r="BP1626" s="16" t="s">
        <v>163</v>
      </c>
      <c r="BQ1626" s="16" t="s">
        <v>6393</v>
      </c>
      <c r="BR1626" s="17" t="s">
        <v>164</v>
      </c>
      <c r="BS1626" s="17" t="s">
        <v>95</v>
      </c>
      <c r="BT1626" s="17" t="s">
        <v>485</v>
      </c>
      <c r="BU1626" s="17" t="s">
        <v>95</v>
      </c>
      <c r="BV1626" s="17" t="s">
        <v>117</v>
      </c>
      <c r="BW1626" s="16" t="s">
        <v>6576</v>
      </c>
      <c r="BX1626" s="65" t="s">
        <v>13200</v>
      </c>
      <c r="BY1626" s="92" t="s">
        <v>520</v>
      </c>
      <c r="BZ1626" s="92" t="s">
        <v>249</v>
      </c>
      <c r="CA1626" s="92" t="s">
        <v>687</v>
      </c>
      <c r="CB1626" s="92" t="s">
        <v>110</v>
      </c>
      <c r="CC1626" s="122">
        <f t="shared" si="224"/>
        <v>0</v>
      </c>
    </row>
    <row r="1627" spans="1:81" ht="95.25" customHeight="1" x14ac:dyDescent="0.25">
      <c r="A1627" s="66">
        <v>1670</v>
      </c>
      <c r="B1627" s="16">
        <v>86101701</v>
      </c>
      <c r="C1627" s="16" t="s">
        <v>13201</v>
      </c>
      <c r="D1627" s="16" t="s">
        <v>13202</v>
      </c>
      <c r="E1627" s="16" t="s">
        <v>276</v>
      </c>
      <c r="F1627" s="18">
        <v>45933</v>
      </c>
      <c r="G1627" s="16" t="s">
        <v>6512</v>
      </c>
      <c r="H1627" s="79" t="s">
        <v>85</v>
      </c>
      <c r="I1627" s="79" t="s">
        <v>86</v>
      </c>
      <c r="J1627" s="79" t="s">
        <v>87</v>
      </c>
      <c r="K1627" s="16">
        <v>1018499090</v>
      </c>
      <c r="L1627" s="20">
        <v>1</v>
      </c>
      <c r="M1627" s="17" t="s">
        <v>88</v>
      </c>
      <c r="N1627" s="17" t="s">
        <v>89</v>
      </c>
      <c r="O1627" s="16" t="s">
        <v>13203</v>
      </c>
      <c r="P1627" s="17" t="s">
        <v>239</v>
      </c>
      <c r="Q1627" s="17" t="s">
        <v>240</v>
      </c>
      <c r="R1627" s="17" t="s">
        <v>1171</v>
      </c>
      <c r="S1627" s="16" t="s">
        <v>2006</v>
      </c>
      <c r="T1627" s="20">
        <v>79455568</v>
      </c>
      <c r="U1627" s="17" t="s">
        <v>1173</v>
      </c>
      <c r="V1627" s="17" t="s">
        <v>95</v>
      </c>
      <c r="W1627" s="17" t="s">
        <v>95</v>
      </c>
      <c r="X1627" s="17" t="s">
        <v>95</v>
      </c>
      <c r="Y1627" s="17" t="s">
        <v>96</v>
      </c>
      <c r="Z1627" s="21">
        <v>75131883</v>
      </c>
      <c r="AA1627" s="33">
        <v>75131883</v>
      </c>
      <c r="AB1627" s="22" t="s">
        <v>95</v>
      </c>
      <c r="AC1627" s="33">
        <v>7853508</v>
      </c>
      <c r="AD1627" s="33">
        <v>7853508</v>
      </c>
      <c r="AE1627" s="20">
        <v>199225</v>
      </c>
      <c r="AF1627" s="20">
        <v>881025</v>
      </c>
      <c r="AG1627" s="20">
        <v>2022011000057</v>
      </c>
      <c r="AH1627" s="18">
        <v>45953</v>
      </c>
      <c r="AI1627" s="18">
        <v>45957</v>
      </c>
      <c r="AJ1627" s="17" t="s">
        <v>95</v>
      </c>
      <c r="AK1627" s="17" t="s">
        <v>95</v>
      </c>
      <c r="AL1627" s="16" t="s">
        <v>95</v>
      </c>
      <c r="AM1627" s="16" t="s">
        <v>95</v>
      </c>
      <c r="AN1627" s="18" t="s">
        <v>95</v>
      </c>
      <c r="AO1627" s="21">
        <v>0</v>
      </c>
      <c r="AP1627" s="18" t="s">
        <v>95</v>
      </c>
      <c r="AQ1627" s="21">
        <v>0</v>
      </c>
      <c r="AR1627" s="17" t="s">
        <v>95</v>
      </c>
      <c r="AS1627" s="21">
        <v>0</v>
      </c>
      <c r="AT1627" s="17" t="s">
        <v>95</v>
      </c>
      <c r="AU1627" s="26">
        <v>0</v>
      </c>
      <c r="AV1627" s="17" t="s">
        <v>95</v>
      </c>
      <c r="AW1627" s="20">
        <v>0</v>
      </c>
      <c r="AX1627" s="18" t="s">
        <v>95</v>
      </c>
      <c r="AY1627" s="4">
        <f t="shared" si="223"/>
        <v>0</v>
      </c>
      <c r="AZ1627" s="11">
        <f t="shared" si="221"/>
        <v>75131883</v>
      </c>
      <c r="BA1627" s="8">
        <f t="shared" si="222"/>
        <v>54974556</v>
      </c>
      <c r="BB1627" s="21">
        <v>54974556</v>
      </c>
      <c r="BC1627" s="21">
        <v>0</v>
      </c>
      <c r="BD1627" s="21">
        <v>0</v>
      </c>
      <c r="BE1627" s="18">
        <v>46234</v>
      </c>
      <c r="BF1627" s="18">
        <v>46234</v>
      </c>
      <c r="BG1627" s="30">
        <v>206</v>
      </c>
      <c r="BH1627" s="62" t="s">
        <v>95</v>
      </c>
      <c r="BI1627" s="17" t="s">
        <v>89</v>
      </c>
      <c r="BJ1627" s="17" t="s">
        <v>97</v>
      </c>
      <c r="BK1627" s="20" t="s">
        <v>13204</v>
      </c>
      <c r="BL1627" s="17" t="s">
        <v>99</v>
      </c>
      <c r="BM1627" s="18">
        <v>45954</v>
      </c>
      <c r="BN1627" s="17" t="s">
        <v>13179</v>
      </c>
      <c r="BO1627" s="18">
        <v>45957</v>
      </c>
      <c r="BP1627" s="16" t="s">
        <v>163</v>
      </c>
      <c r="BQ1627" s="16" t="s">
        <v>6393</v>
      </c>
      <c r="BR1627" s="17" t="s">
        <v>164</v>
      </c>
      <c r="BS1627" s="17" t="s">
        <v>95</v>
      </c>
      <c r="BT1627" s="17" t="s">
        <v>6516</v>
      </c>
      <c r="BU1627" s="17" t="s">
        <v>95</v>
      </c>
      <c r="BV1627" s="17" t="s">
        <v>117</v>
      </c>
      <c r="BW1627" s="16" t="s">
        <v>6517</v>
      </c>
      <c r="BX1627" s="65" t="s">
        <v>13205</v>
      </c>
      <c r="BY1627" s="92" t="s">
        <v>810</v>
      </c>
      <c r="BZ1627" s="92" t="s">
        <v>249</v>
      </c>
      <c r="CA1627" s="92" t="s">
        <v>1178</v>
      </c>
      <c r="CB1627" s="92" t="s">
        <v>1178</v>
      </c>
      <c r="CC1627" s="122">
        <f t="shared" si="224"/>
        <v>0</v>
      </c>
    </row>
    <row r="1628" spans="1:81" ht="95.25" customHeight="1" x14ac:dyDescent="0.25">
      <c r="A1628" s="66">
        <v>1672</v>
      </c>
      <c r="B1628" s="16" t="s">
        <v>2779</v>
      </c>
      <c r="C1628" s="16" t="s">
        <v>13206</v>
      </c>
      <c r="D1628" s="16" t="s">
        <v>13207</v>
      </c>
      <c r="E1628" s="16" t="s">
        <v>276</v>
      </c>
      <c r="F1628" s="18">
        <v>45933</v>
      </c>
      <c r="G1628" s="16" t="s">
        <v>2782</v>
      </c>
      <c r="H1628" s="79" t="s">
        <v>85</v>
      </c>
      <c r="I1628" s="79" t="s">
        <v>86</v>
      </c>
      <c r="J1628" s="79" t="s">
        <v>87</v>
      </c>
      <c r="K1628" s="16">
        <v>70724325</v>
      </c>
      <c r="L1628" s="20">
        <v>0</v>
      </c>
      <c r="M1628" s="17" t="s">
        <v>88</v>
      </c>
      <c r="N1628" s="17" t="s">
        <v>89</v>
      </c>
      <c r="O1628" s="16" t="s">
        <v>2783</v>
      </c>
      <c r="P1628" s="17" t="s">
        <v>239</v>
      </c>
      <c r="Q1628" s="17" t="s">
        <v>240</v>
      </c>
      <c r="R1628" s="17" t="s">
        <v>1171</v>
      </c>
      <c r="S1628" s="16" t="s">
        <v>2006</v>
      </c>
      <c r="T1628" s="20">
        <v>79455568</v>
      </c>
      <c r="U1628" s="17" t="s">
        <v>1173</v>
      </c>
      <c r="V1628" s="17" t="s">
        <v>95</v>
      </c>
      <c r="W1628" s="17" t="s">
        <v>95</v>
      </c>
      <c r="X1628" s="17" t="s">
        <v>95</v>
      </c>
      <c r="Y1628" s="17" t="s">
        <v>96</v>
      </c>
      <c r="Z1628" s="21">
        <v>150263819</v>
      </c>
      <c r="AA1628" s="33">
        <v>150263819</v>
      </c>
      <c r="AB1628" s="22" t="s">
        <v>95</v>
      </c>
      <c r="AC1628" s="33">
        <v>15707020</v>
      </c>
      <c r="AD1628" s="33">
        <v>15707020</v>
      </c>
      <c r="AE1628" s="20">
        <v>199325</v>
      </c>
      <c r="AF1628" s="20">
        <v>880925</v>
      </c>
      <c r="AG1628" s="20">
        <v>2022011000057</v>
      </c>
      <c r="AH1628" s="18">
        <v>45953</v>
      </c>
      <c r="AI1628" s="18">
        <v>45957</v>
      </c>
      <c r="AJ1628" s="17" t="s">
        <v>95</v>
      </c>
      <c r="AK1628" s="17" t="s">
        <v>95</v>
      </c>
      <c r="AL1628" s="16" t="s">
        <v>95</v>
      </c>
      <c r="AM1628" s="16" t="s">
        <v>95</v>
      </c>
      <c r="AN1628" s="18" t="s">
        <v>95</v>
      </c>
      <c r="AO1628" s="21">
        <v>0</v>
      </c>
      <c r="AP1628" s="18" t="s">
        <v>95</v>
      </c>
      <c r="AQ1628" s="21">
        <v>0</v>
      </c>
      <c r="AR1628" s="17" t="s">
        <v>95</v>
      </c>
      <c r="AS1628" s="21">
        <v>0</v>
      </c>
      <c r="AT1628" s="17" t="s">
        <v>95</v>
      </c>
      <c r="AU1628" s="26">
        <v>0</v>
      </c>
      <c r="AV1628" s="17" t="s">
        <v>95</v>
      </c>
      <c r="AW1628" s="20">
        <v>0</v>
      </c>
      <c r="AX1628" s="18" t="s">
        <v>95</v>
      </c>
      <c r="AY1628" s="4">
        <f t="shared" si="223"/>
        <v>0</v>
      </c>
      <c r="AZ1628" s="11">
        <f t="shared" si="221"/>
        <v>150263819</v>
      </c>
      <c r="BA1628" s="8">
        <f t="shared" si="222"/>
        <v>109949140</v>
      </c>
      <c r="BB1628" s="21">
        <v>109949140</v>
      </c>
      <c r="BC1628" s="21">
        <v>0</v>
      </c>
      <c r="BD1628" s="21">
        <v>0</v>
      </c>
      <c r="BE1628" s="18">
        <v>46234</v>
      </c>
      <c r="BF1628" s="18">
        <v>46234</v>
      </c>
      <c r="BG1628" s="30">
        <v>206</v>
      </c>
      <c r="BH1628" s="62" t="s">
        <v>95</v>
      </c>
      <c r="BI1628" s="17" t="s">
        <v>89</v>
      </c>
      <c r="BJ1628" s="17" t="s">
        <v>97</v>
      </c>
      <c r="BK1628" s="20" t="s">
        <v>13208</v>
      </c>
      <c r="BL1628" s="17" t="s">
        <v>99</v>
      </c>
      <c r="BM1628" s="18">
        <v>45954</v>
      </c>
      <c r="BN1628" s="17" t="s">
        <v>13179</v>
      </c>
      <c r="BO1628" s="18">
        <v>45957</v>
      </c>
      <c r="BP1628" s="16" t="s">
        <v>163</v>
      </c>
      <c r="BQ1628" s="16" t="s">
        <v>6393</v>
      </c>
      <c r="BR1628" s="17" t="s">
        <v>164</v>
      </c>
      <c r="BS1628" s="17" t="s">
        <v>95</v>
      </c>
      <c r="BT1628" s="17" t="s">
        <v>2776</v>
      </c>
      <c r="BU1628" s="17" t="s">
        <v>95</v>
      </c>
      <c r="BV1628" s="17" t="s">
        <v>117</v>
      </c>
      <c r="BW1628" s="16" t="s">
        <v>2788</v>
      </c>
      <c r="BX1628" s="65" t="s">
        <v>13209</v>
      </c>
      <c r="BY1628" s="92" t="s">
        <v>810</v>
      </c>
      <c r="BZ1628" s="92" t="s">
        <v>249</v>
      </c>
      <c r="CA1628" s="92" t="s">
        <v>1178</v>
      </c>
      <c r="CB1628" s="92" t="s">
        <v>1178</v>
      </c>
      <c r="CC1628" s="122">
        <f t="shared" si="224"/>
        <v>0</v>
      </c>
    </row>
    <row r="1629" spans="1:81" ht="95.25" customHeight="1" x14ac:dyDescent="0.25">
      <c r="A1629" s="66">
        <v>1673</v>
      </c>
      <c r="B1629" s="16">
        <v>93151507</v>
      </c>
      <c r="C1629" s="16" t="s">
        <v>13210</v>
      </c>
      <c r="D1629" s="16" t="s">
        <v>13211</v>
      </c>
      <c r="E1629" s="16" t="s">
        <v>11142</v>
      </c>
      <c r="F1629" s="18">
        <v>45933</v>
      </c>
      <c r="G1629" s="16" t="s">
        <v>10315</v>
      </c>
      <c r="H1629" s="79" t="s">
        <v>85</v>
      </c>
      <c r="I1629" s="79" t="s">
        <v>86</v>
      </c>
      <c r="J1629" s="79" t="s">
        <v>87</v>
      </c>
      <c r="K1629" s="16">
        <v>1069099872</v>
      </c>
      <c r="L1629" s="20">
        <v>3</v>
      </c>
      <c r="M1629" s="17" t="s">
        <v>88</v>
      </c>
      <c r="N1629" s="17" t="s">
        <v>89</v>
      </c>
      <c r="O1629" s="16" t="s">
        <v>13212</v>
      </c>
      <c r="P1629" s="17" t="s">
        <v>91</v>
      </c>
      <c r="Q1629" s="17" t="s">
        <v>92</v>
      </c>
      <c r="R1629" s="17" t="s">
        <v>1619</v>
      </c>
      <c r="S1629" s="16" t="s">
        <v>1620</v>
      </c>
      <c r="T1629" s="20">
        <v>75091192</v>
      </c>
      <c r="U1629" s="17" t="s">
        <v>759</v>
      </c>
      <c r="V1629" s="17" t="s">
        <v>95</v>
      </c>
      <c r="W1629" s="17" t="s">
        <v>95</v>
      </c>
      <c r="X1629" s="17" t="s">
        <v>95</v>
      </c>
      <c r="Y1629" s="17" t="s">
        <v>96</v>
      </c>
      <c r="Z1629" s="21">
        <v>75131883</v>
      </c>
      <c r="AA1629" s="33">
        <v>75131883</v>
      </c>
      <c r="AB1629" s="22" t="s">
        <v>95</v>
      </c>
      <c r="AC1629" s="33">
        <v>7853508</v>
      </c>
      <c r="AD1629" s="33">
        <v>7853508</v>
      </c>
      <c r="AE1629" s="20">
        <v>235225</v>
      </c>
      <c r="AF1629" s="20">
        <v>867625</v>
      </c>
      <c r="AG1629" s="7">
        <v>2022011000068</v>
      </c>
      <c r="AH1629" s="18">
        <v>45952</v>
      </c>
      <c r="AI1629" s="18">
        <v>45954</v>
      </c>
      <c r="AJ1629" s="17" t="s">
        <v>95</v>
      </c>
      <c r="AK1629" s="17" t="s">
        <v>95</v>
      </c>
      <c r="AL1629" s="16" t="s">
        <v>95</v>
      </c>
      <c r="AM1629" s="16" t="s">
        <v>95</v>
      </c>
      <c r="AN1629" s="18" t="s">
        <v>95</v>
      </c>
      <c r="AO1629" s="21">
        <v>0</v>
      </c>
      <c r="AP1629" s="18" t="s">
        <v>95</v>
      </c>
      <c r="AQ1629" s="21">
        <v>0</v>
      </c>
      <c r="AR1629" s="17" t="s">
        <v>95</v>
      </c>
      <c r="AS1629" s="21">
        <v>0</v>
      </c>
      <c r="AT1629" s="17" t="s">
        <v>95</v>
      </c>
      <c r="AU1629" s="26">
        <v>0</v>
      </c>
      <c r="AV1629" s="17" t="s">
        <v>95</v>
      </c>
      <c r="AW1629" s="20">
        <v>0</v>
      </c>
      <c r="AX1629" s="18" t="s">
        <v>95</v>
      </c>
      <c r="AY1629" s="4">
        <f t="shared" si="223"/>
        <v>0</v>
      </c>
      <c r="AZ1629" s="11">
        <f t="shared" si="221"/>
        <v>75131883</v>
      </c>
      <c r="BA1629" s="8">
        <f t="shared" si="222"/>
        <v>54974556</v>
      </c>
      <c r="BB1629" s="21">
        <v>54974556</v>
      </c>
      <c r="BC1629" s="21">
        <v>0</v>
      </c>
      <c r="BD1629" s="21">
        <v>0</v>
      </c>
      <c r="BE1629" s="18">
        <v>46234</v>
      </c>
      <c r="BF1629" s="18">
        <v>46234</v>
      </c>
      <c r="BG1629" s="30">
        <v>206</v>
      </c>
      <c r="BH1629" s="62" t="s">
        <v>95</v>
      </c>
      <c r="BI1629" s="17" t="s">
        <v>89</v>
      </c>
      <c r="BJ1629" s="17" t="s">
        <v>97</v>
      </c>
      <c r="BK1629" s="20" t="s">
        <v>13213</v>
      </c>
      <c r="BL1629" s="17" t="s">
        <v>99</v>
      </c>
      <c r="BM1629" s="18">
        <v>45952</v>
      </c>
      <c r="BN1629" s="17" t="s">
        <v>12434</v>
      </c>
      <c r="BO1629" s="18">
        <v>45954</v>
      </c>
      <c r="BP1629" s="16" t="s">
        <v>163</v>
      </c>
      <c r="BQ1629" s="16" t="s">
        <v>6393</v>
      </c>
      <c r="BR1629" s="17" t="s">
        <v>164</v>
      </c>
      <c r="BS1629" s="17" t="s">
        <v>95</v>
      </c>
      <c r="BT1629" s="17" t="s">
        <v>1884</v>
      </c>
      <c r="BU1629" s="17" t="s">
        <v>95</v>
      </c>
      <c r="BV1629" s="17" t="s">
        <v>117</v>
      </c>
      <c r="BW1629" s="16" t="s">
        <v>10320</v>
      </c>
      <c r="BX1629" s="65" t="s">
        <v>13214</v>
      </c>
      <c r="BY1629" s="92" t="s">
        <v>810</v>
      </c>
      <c r="BZ1629" s="92" t="s">
        <v>249</v>
      </c>
      <c r="CA1629" s="92" t="s">
        <v>1625</v>
      </c>
      <c r="CB1629" s="92" t="s">
        <v>631</v>
      </c>
      <c r="CC1629" s="122">
        <f t="shared" si="224"/>
        <v>0</v>
      </c>
    </row>
    <row r="1630" spans="1:81" ht="95.25" customHeight="1" x14ac:dyDescent="0.25">
      <c r="A1630" s="66">
        <v>1674</v>
      </c>
      <c r="B1630" s="16">
        <v>86101701</v>
      </c>
      <c r="C1630" s="16" t="s">
        <v>13215</v>
      </c>
      <c r="D1630" s="16" t="s">
        <v>13216</v>
      </c>
      <c r="E1630" s="16" t="s">
        <v>276</v>
      </c>
      <c r="F1630" s="18">
        <v>45933</v>
      </c>
      <c r="G1630" s="16" t="s">
        <v>2950</v>
      </c>
      <c r="H1630" s="79" t="s">
        <v>85</v>
      </c>
      <c r="I1630" s="79" t="s">
        <v>86</v>
      </c>
      <c r="J1630" s="79" t="s">
        <v>87</v>
      </c>
      <c r="K1630" s="16">
        <v>37512294</v>
      </c>
      <c r="L1630" s="20">
        <v>0</v>
      </c>
      <c r="M1630" s="17" t="s">
        <v>88</v>
      </c>
      <c r="N1630" s="17" t="s">
        <v>1044</v>
      </c>
      <c r="O1630" s="16" t="s">
        <v>2951</v>
      </c>
      <c r="P1630" s="17" t="s">
        <v>239</v>
      </c>
      <c r="Q1630" s="17" t="s">
        <v>240</v>
      </c>
      <c r="R1630" s="17" t="s">
        <v>1171</v>
      </c>
      <c r="S1630" s="16" t="s">
        <v>2006</v>
      </c>
      <c r="T1630" s="20">
        <v>79455568</v>
      </c>
      <c r="U1630" s="17" t="s">
        <v>1173</v>
      </c>
      <c r="V1630" s="17" t="s">
        <v>95</v>
      </c>
      <c r="W1630" s="17" t="s">
        <v>95</v>
      </c>
      <c r="X1630" s="17" t="s">
        <v>95</v>
      </c>
      <c r="Y1630" s="17" t="s">
        <v>96</v>
      </c>
      <c r="Z1630" s="21">
        <v>119231074</v>
      </c>
      <c r="AA1630" s="33">
        <v>119231074</v>
      </c>
      <c r="AB1630" s="22" t="s">
        <v>95</v>
      </c>
      <c r="AC1630" s="33">
        <v>12463179</v>
      </c>
      <c r="AD1630" s="33">
        <v>12463179</v>
      </c>
      <c r="AE1630" s="20">
        <v>199425</v>
      </c>
      <c r="AF1630" s="20">
        <v>900925</v>
      </c>
      <c r="AG1630" s="20">
        <v>2022011000057</v>
      </c>
      <c r="AH1630" s="18">
        <v>45961</v>
      </c>
      <c r="AI1630" s="18">
        <v>45971</v>
      </c>
      <c r="AJ1630" s="17" t="s">
        <v>95</v>
      </c>
      <c r="AK1630" s="17" t="s">
        <v>95</v>
      </c>
      <c r="AL1630" s="16" t="s">
        <v>95</v>
      </c>
      <c r="AM1630" s="16" t="s">
        <v>95</v>
      </c>
      <c r="AN1630" s="18" t="s">
        <v>95</v>
      </c>
      <c r="AO1630" s="21">
        <v>0</v>
      </c>
      <c r="AP1630" s="18" t="s">
        <v>95</v>
      </c>
      <c r="AQ1630" s="21">
        <v>0</v>
      </c>
      <c r="AR1630" s="17" t="s">
        <v>95</v>
      </c>
      <c r="AS1630" s="21">
        <v>0</v>
      </c>
      <c r="AT1630" s="17" t="s">
        <v>95</v>
      </c>
      <c r="AU1630" s="26">
        <v>0</v>
      </c>
      <c r="AV1630" s="17" t="s">
        <v>95</v>
      </c>
      <c r="AW1630" s="20">
        <v>0</v>
      </c>
      <c r="AX1630" s="18" t="s">
        <v>95</v>
      </c>
      <c r="AY1630" s="4">
        <f t="shared" si="223"/>
        <v>0</v>
      </c>
      <c r="AZ1630" s="11">
        <f t="shared" si="221"/>
        <v>119231074</v>
      </c>
      <c r="BA1630" s="8">
        <f t="shared" si="222"/>
        <v>87242253</v>
      </c>
      <c r="BB1630" s="21">
        <v>87242253</v>
      </c>
      <c r="BC1630" s="21">
        <v>0</v>
      </c>
      <c r="BD1630" s="21">
        <v>0</v>
      </c>
      <c r="BE1630" s="18">
        <v>46234</v>
      </c>
      <c r="BF1630" s="18">
        <v>46234</v>
      </c>
      <c r="BG1630" s="30">
        <v>206</v>
      </c>
      <c r="BH1630" s="62" t="s">
        <v>95</v>
      </c>
      <c r="BI1630" s="17" t="s">
        <v>89</v>
      </c>
      <c r="BJ1630" s="17" t="s">
        <v>97</v>
      </c>
      <c r="BK1630" s="20" t="s">
        <v>13217</v>
      </c>
      <c r="BL1630" s="17" t="s">
        <v>99</v>
      </c>
      <c r="BM1630" s="18">
        <v>45961</v>
      </c>
      <c r="BN1630" s="17" t="s">
        <v>13188</v>
      </c>
      <c r="BO1630" s="18">
        <v>45968</v>
      </c>
      <c r="BP1630" s="16" t="s">
        <v>163</v>
      </c>
      <c r="BQ1630" s="16" t="s">
        <v>6393</v>
      </c>
      <c r="BR1630" s="17" t="s">
        <v>164</v>
      </c>
      <c r="BS1630" s="17" t="s">
        <v>95</v>
      </c>
      <c r="BT1630" s="17" t="s">
        <v>2955</v>
      </c>
      <c r="BU1630" s="17" t="s">
        <v>95</v>
      </c>
      <c r="BV1630" s="17" t="s">
        <v>117</v>
      </c>
      <c r="BW1630" s="16" t="s">
        <v>2956</v>
      </c>
      <c r="BX1630" s="65" t="s">
        <v>13218</v>
      </c>
      <c r="BY1630" s="92" t="s">
        <v>810</v>
      </c>
      <c r="BZ1630" s="92" t="s">
        <v>249</v>
      </c>
      <c r="CA1630" s="92" t="s">
        <v>1178</v>
      </c>
      <c r="CB1630" s="92" t="s">
        <v>1178</v>
      </c>
      <c r="CC1630" s="122">
        <f t="shared" si="224"/>
        <v>0</v>
      </c>
    </row>
    <row r="1631" spans="1:81" ht="95.25" customHeight="1" x14ac:dyDescent="0.25">
      <c r="A1631" s="66">
        <v>1675</v>
      </c>
      <c r="B1631" s="16">
        <v>93141507</v>
      </c>
      <c r="C1631" s="16" t="s">
        <v>13219</v>
      </c>
      <c r="D1631" s="16" t="s">
        <v>13220</v>
      </c>
      <c r="E1631" s="16" t="s">
        <v>276</v>
      </c>
      <c r="F1631" s="18">
        <v>45933</v>
      </c>
      <c r="G1631" s="16" t="s">
        <v>4590</v>
      </c>
      <c r="H1631" s="79" t="s">
        <v>85</v>
      </c>
      <c r="I1631" s="79" t="s">
        <v>86</v>
      </c>
      <c r="J1631" s="79" t="s">
        <v>87</v>
      </c>
      <c r="K1631" s="16">
        <v>10385556</v>
      </c>
      <c r="L1631" s="20">
        <v>1</v>
      </c>
      <c r="M1631" s="17" t="s">
        <v>88</v>
      </c>
      <c r="N1631" s="17" t="s">
        <v>4591</v>
      </c>
      <c r="O1631" s="16" t="s">
        <v>13221</v>
      </c>
      <c r="P1631" s="17" t="s">
        <v>239</v>
      </c>
      <c r="Q1631" s="17" t="s">
        <v>240</v>
      </c>
      <c r="R1631" s="17" t="s">
        <v>1171</v>
      </c>
      <c r="S1631" s="16" t="s">
        <v>13177</v>
      </c>
      <c r="T1631" s="20">
        <v>91226679</v>
      </c>
      <c r="U1631" s="17" t="s">
        <v>1173</v>
      </c>
      <c r="V1631" s="17" t="s">
        <v>95</v>
      </c>
      <c r="W1631" s="17" t="s">
        <v>95</v>
      </c>
      <c r="X1631" s="17" t="s">
        <v>95</v>
      </c>
      <c r="Y1631" s="17" t="s">
        <v>96</v>
      </c>
      <c r="Z1631" s="21">
        <v>85637392</v>
      </c>
      <c r="AA1631" s="33">
        <v>85637392</v>
      </c>
      <c r="AB1631" s="22" t="s">
        <v>95</v>
      </c>
      <c r="AC1631" s="33">
        <v>9731522</v>
      </c>
      <c r="AD1631" s="33">
        <v>9731522</v>
      </c>
      <c r="AE1631" s="20">
        <v>199525</v>
      </c>
      <c r="AF1631" s="20">
        <v>923225</v>
      </c>
      <c r="AG1631" s="20">
        <v>2022011000057</v>
      </c>
      <c r="AH1631" s="18">
        <v>45968</v>
      </c>
      <c r="AI1631" s="18">
        <v>45971</v>
      </c>
      <c r="AJ1631" s="17" t="s">
        <v>95</v>
      </c>
      <c r="AK1631" s="17" t="s">
        <v>95</v>
      </c>
      <c r="AL1631" s="16" t="s">
        <v>95</v>
      </c>
      <c r="AM1631" s="16" t="s">
        <v>95</v>
      </c>
      <c r="AN1631" s="18" t="s">
        <v>95</v>
      </c>
      <c r="AO1631" s="21">
        <v>0</v>
      </c>
      <c r="AP1631" s="18" t="s">
        <v>95</v>
      </c>
      <c r="AQ1631" s="21">
        <v>0</v>
      </c>
      <c r="AR1631" s="17" t="s">
        <v>95</v>
      </c>
      <c r="AS1631" s="21">
        <v>0</v>
      </c>
      <c r="AT1631" s="17" t="s">
        <v>95</v>
      </c>
      <c r="AU1631" s="26">
        <v>0</v>
      </c>
      <c r="AV1631" s="17" t="s">
        <v>95</v>
      </c>
      <c r="AW1631" s="20">
        <v>0</v>
      </c>
      <c r="AX1631" s="18" t="s">
        <v>95</v>
      </c>
      <c r="AY1631" s="4">
        <f t="shared" si="223"/>
        <v>0</v>
      </c>
      <c r="AZ1631" s="11">
        <f t="shared" si="221"/>
        <v>85637392</v>
      </c>
      <c r="BA1631" s="8">
        <f t="shared" si="222"/>
        <v>68120654</v>
      </c>
      <c r="BB1631" s="21">
        <v>68120654</v>
      </c>
      <c r="BC1631" s="21">
        <v>0</v>
      </c>
      <c r="BD1631" s="21">
        <v>0</v>
      </c>
      <c r="BE1631" s="18">
        <v>46234</v>
      </c>
      <c r="BF1631" s="18">
        <v>46234</v>
      </c>
      <c r="BG1631" s="30">
        <v>206</v>
      </c>
      <c r="BH1631" s="62" t="s">
        <v>95</v>
      </c>
      <c r="BI1631" s="17" t="s">
        <v>89</v>
      </c>
      <c r="BJ1631" s="17" t="s">
        <v>97</v>
      </c>
      <c r="BK1631" s="20" t="s">
        <v>13222</v>
      </c>
      <c r="BL1631" s="17" t="s">
        <v>7957</v>
      </c>
      <c r="BM1631" s="18">
        <v>45968</v>
      </c>
      <c r="BN1631" s="17" t="s">
        <v>13223</v>
      </c>
      <c r="BO1631" s="18">
        <v>45971</v>
      </c>
      <c r="BP1631" s="16" t="s">
        <v>163</v>
      </c>
      <c r="BQ1631" s="16" t="s">
        <v>6393</v>
      </c>
      <c r="BR1631" s="17" t="s">
        <v>164</v>
      </c>
      <c r="BS1631" s="17" t="s">
        <v>95</v>
      </c>
      <c r="BT1631" s="17" t="s">
        <v>4595</v>
      </c>
      <c r="BU1631" s="17" t="s">
        <v>95</v>
      </c>
      <c r="BV1631" s="17" t="s">
        <v>117</v>
      </c>
      <c r="BW1631" s="16" t="s">
        <v>4596</v>
      </c>
      <c r="BX1631" s="65" t="s">
        <v>13224</v>
      </c>
      <c r="BY1631" s="92" t="s">
        <v>810</v>
      </c>
      <c r="BZ1631" s="92" t="s">
        <v>249</v>
      </c>
      <c r="CA1631" s="92" t="s">
        <v>1178</v>
      </c>
      <c r="CB1631" s="92" t="s">
        <v>1178</v>
      </c>
      <c r="CC1631" s="122">
        <f t="shared" si="224"/>
        <v>0</v>
      </c>
    </row>
    <row r="1632" spans="1:81" ht="95.25" customHeight="1" x14ac:dyDescent="0.25">
      <c r="A1632" s="66">
        <v>1677</v>
      </c>
      <c r="B1632" s="16">
        <v>93141507</v>
      </c>
      <c r="C1632" s="16" t="s">
        <v>13225</v>
      </c>
      <c r="D1632" s="16" t="s">
        <v>13226</v>
      </c>
      <c r="E1632" s="16" t="s">
        <v>276</v>
      </c>
      <c r="F1632" s="18">
        <v>45933</v>
      </c>
      <c r="G1632" s="16" t="s">
        <v>6837</v>
      </c>
      <c r="H1632" s="79" t="s">
        <v>85</v>
      </c>
      <c r="I1632" s="79" t="s">
        <v>86</v>
      </c>
      <c r="J1632" s="79" t="s">
        <v>87</v>
      </c>
      <c r="K1632" s="16">
        <v>97472086</v>
      </c>
      <c r="L1632" s="20">
        <v>0</v>
      </c>
      <c r="M1632" s="17" t="s">
        <v>88</v>
      </c>
      <c r="N1632" s="17" t="s">
        <v>89</v>
      </c>
      <c r="O1632" s="16" t="s">
        <v>13227</v>
      </c>
      <c r="P1632" s="17" t="s">
        <v>239</v>
      </c>
      <c r="Q1632" s="17" t="s">
        <v>240</v>
      </c>
      <c r="R1632" s="17" t="s">
        <v>1171</v>
      </c>
      <c r="S1632" s="16" t="s">
        <v>13177</v>
      </c>
      <c r="T1632" s="20">
        <v>91226679</v>
      </c>
      <c r="U1632" s="17" t="s">
        <v>1173</v>
      </c>
      <c r="V1632" s="17" t="s">
        <v>95</v>
      </c>
      <c r="W1632" s="17" t="s">
        <v>95</v>
      </c>
      <c r="X1632" s="17" t="s">
        <v>95</v>
      </c>
      <c r="Y1632" s="17" t="s">
        <v>96</v>
      </c>
      <c r="Z1632" s="21">
        <v>93098226</v>
      </c>
      <c r="AA1632" s="33">
        <v>93098226</v>
      </c>
      <c r="AB1632" s="22" t="s">
        <v>95</v>
      </c>
      <c r="AC1632" s="33">
        <v>9731522</v>
      </c>
      <c r="AD1632" s="33">
        <v>9731522</v>
      </c>
      <c r="AE1632" s="20">
        <v>199725</v>
      </c>
      <c r="AF1632" s="20">
        <v>918825</v>
      </c>
      <c r="AG1632" s="20">
        <v>2022011000057</v>
      </c>
      <c r="AH1632" s="18">
        <v>45966</v>
      </c>
      <c r="AI1632" s="18">
        <v>45968</v>
      </c>
      <c r="AJ1632" s="17" t="s">
        <v>95</v>
      </c>
      <c r="AK1632" s="17" t="s">
        <v>95</v>
      </c>
      <c r="AL1632" s="16" t="s">
        <v>95</v>
      </c>
      <c r="AM1632" s="16" t="s">
        <v>95</v>
      </c>
      <c r="AN1632" s="18" t="s">
        <v>95</v>
      </c>
      <c r="AO1632" s="21">
        <v>-7460834</v>
      </c>
      <c r="AP1632" s="18">
        <v>46007</v>
      </c>
      <c r="AQ1632" s="21">
        <v>0</v>
      </c>
      <c r="AR1632" s="17" t="s">
        <v>95</v>
      </c>
      <c r="AS1632" s="21">
        <v>0</v>
      </c>
      <c r="AT1632" s="17" t="s">
        <v>95</v>
      </c>
      <c r="AU1632" s="26">
        <v>0</v>
      </c>
      <c r="AV1632" s="17" t="s">
        <v>95</v>
      </c>
      <c r="AW1632" s="20">
        <v>0</v>
      </c>
      <c r="AX1632" s="18" t="s">
        <v>95</v>
      </c>
      <c r="AY1632" s="4">
        <f t="shared" si="223"/>
        <v>0</v>
      </c>
      <c r="AZ1632" s="11">
        <f t="shared" si="221"/>
        <v>85637392</v>
      </c>
      <c r="BA1632" s="8">
        <f t="shared" si="222"/>
        <v>68120654</v>
      </c>
      <c r="BB1632" s="21">
        <v>68120654</v>
      </c>
      <c r="BC1632" s="21">
        <v>0</v>
      </c>
      <c r="BD1632" s="21">
        <v>0</v>
      </c>
      <c r="BE1632" s="18">
        <v>46234</v>
      </c>
      <c r="BF1632" s="18">
        <v>46234</v>
      </c>
      <c r="BG1632" s="30">
        <v>206</v>
      </c>
      <c r="BH1632" s="62" t="s">
        <v>95</v>
      </c>
      <c r="BI1632" s="17" t="s">
        <v>89</v>
      </c>
      <c r="BJ1632" s="17" t="s">
        <v>97</v>
      </c>
      <c r="BK1632" s="20" t="s">
        <v>13228</v>
      </c>
      <c r="BL1632" s="17" t="s">
        <v>99</v>
      </c>
      <c r="BM1632" s="18">
        <v>45966</v>
      </c>
      <c r="BN1632" s="17" t="s">
        <v>12571</v>
      </c>
      <c r="BO1632" s="18">
        <v>45968</v>
      </c>
      <c r="BP1632" s="16" t="s">
        <v>13229</v>
      </c>
      <c r="BQ1632" s="16" t="s">
        <v>6393</v>
      </c>
      <c r="BR1632" s="17" t="s">
        <v>103</v>
      </c>
      <c r="BS1632" s="17" t="s">
        <v>95</v>
      </c>
      <c r="BT1632" s="17" t="s">
        <v>313</v>
      </c>
      <c r="BU1632" s="17" t="s">
        <v>95</v>
      </c>
      <c r="BV1632" s="17" t="s">
        <v>117</v>
      </c>
      <c r="BW1632" s="16" t="s">
        <v>6841</v>
      </c>
      <c r="BX1632" s="65" t="s">
        <v>13230</v>
      </c>
      <c r="BY1632" s="92" t="s">
        <v>810</v>
      </c>
      <c r="BZ1632" s="92" t="s">
        <v>249</v>
      </c>
      <c r="CA1632" s="92" t="s">
        <v>1178</v>
      </c>
      <c r="CB1632" s="92" t="s">
        <v>1178</v>
      </c>
      <c r="CC1632" s="122">
        <f t="shared" si="224"/>
        <v>-7460834</v>
      </c>
    </row>
    <row r="1633" spans="1:81" ht="95.25" customHeight="1" x14ac:dyDescent="0.25">
      <c r="A1633" s="66">
        <v>1419</v>
      </c>
      <c r="B1633" s="16">
        <v>80111500</v>
      </c>
      <c r="C1633" s="16" t="s">
        <v>13231</v>
      </c>
      <c r="D1633" s="17" t="s">
        <v>13232</v>
      </c>
      <c r="E1633" s="17" t="s">
        <v>83</v>
      </c>
      <c r="F1633" s="18">
        <v>45947</v>
      </c>
      <c r="G1633" s="17" t="s">
        <v>7649</v>
      </c>
      <c r="H1633" s="17" t="s">
        <v>85</v>
      </c>
      <c r="I1633" s="17" t="s">
        <v>86</v>
      </c>
      <c r="J1633" s="17" t="s">
        <v>87</v>
      </c>
      <c r="K1633" s="16">
        <v>1020760551</v>
      </c>
      <c r="L1633" s="20">
        <v>0</v>
      </c>
      <c r="M1633" s="17" t="s">
        <v>88</v>
      </c>
      <c r="N1633" s="17" t="s">
        <v>89</v>
      </c>
      <c r="O1633" s="16" t="s">
        <v>13233</v>
      </c>
      <c r="P1633" s="17" t="s">
        <v>134</v>
      </c>
      <c r="Q1633" s="17" t="s">
        <v>135</v>
      </c>
      <c r="R1633" s="17" t="s">
        <v>816</v>
      </c>
      <c r="S1633" s="16" t="s">
        <v>817</v>
      </c>
      <c r="T1633" s="20">
        <v>39690594</v>
      </c>
      <c r="U1633" s="17" t="s">
        <v>816</v>
      </c>
      <c r="V1633" s="17" t="s">
        <v>95</v>
      </c>
      <c r="W1633" s="17" t="s">
        <v>95</v>
      </c>
      <c r="X1633" s="17" t="s">
        <v>95</v>
      </c>
      <c r="Y1633" s="17" t="s">
        <v>96</v>
      </c>
      <c r="Z1633" s="21">
        <v>99910276</v>
      </c>
      <c r="AA1633" s="33">
        <v>99910276</v>
      </c>
      <c r="AB1633" s="22" t="s">
        <v>95</v>
      </c>
      <c r="AC1633" s="33">
        <v>11268078</v>
      </c>
      <c r="AD1633" s="33">
        <v>11268078</v>
      </c>
      <c r="AE1633" s="20">
        <v>184725</v>
      </c>
      <c r="AF1633" s="20" t="s">
        <v>13234</v>
      </c>
      <c r="AG1633" s="7">
        <v>2022011000068</v>
      </c>
      <c r="AH1633" s="18">
        <v>45971</v>
      </c>
      <c r="AI1633" s="18">
        <v>45975</v>
      </c>
      <c r="AJ1633" s="17" t="s">
        <v>95</v>
      </c>
      <c r="AK1633" s="17" t="s">
        <v>95</v>
      </c>
      <c r="AL1633" s="16" t="s">
        <v>95</v>
      </c>
      <c r="AM1633" s="16" t="s">
        <v>95</v>
      </c>
      <c r="AN1633" s="18" t="s">
        <v>95</v>
      </c>
      <c r="AO1633" s="21">
        <v>0</v>
      </c>
      <c r="AP1633" s="18" t="s">
        <v>95</v>
      </c>
      <c r="AQ1633" s="21">
        <v>0</v>
      </c>
      <c r="AR1633" s="17" t="s">
        <v>95</v>
      </c>
      <c r="AS1633" s="21">
        <v>0</v>
      </c>
      <c r="AT1633" s="17" t="s">
        <v>95</v>
      </c>
      <c r="AU1633" s="26">
        <v>0</v>
      </c>
      <c r="AV1633" s="17" t="s">
        <v>95</v>
      </c>
      <c r="AW1633" s="20">
        <v>0</v>
      </c>
      <c r="AX1633" s="18" t="s">
        <v>95</v>
      </c>
      <c r="AY1633" s="4">
        <f t="shared" si="223"/>
        <v>0</v>
      </c>
      <c r="AZ1633" s="11">
        <f t="shared" si="221"/>
        <v>99910276</v>
      </c>
      <c r="BA1633" s="8">
        <f t="shared" si="222"/>
        <v>78876546</v>
      </c>
      <c r="BB1633" s="21">
        <v>78876546</v>
      </c>
      <c r="BC1633" s="21">
        <v>0</v>
      </c>
      <c r="BD1633" s="21">
        <v>0</v>
      </c>
      <c r="BE1633" s="18">
        <v>46234</v>
      </c>
      <c r="BF1633" s="18">
        <v>46234</v>
      </c>
      <c r="BG1633" s="30">
        <v>206</v>
      </c>
      <c r="BH1633" s="62" t="s">
        <v>95</v>
      </c>
      <c r="BI1633" s="17" t="s">
        <v>89</v>
      </c>
      <c r="BJ1633" s="17" t="s">
        <v>97</v>
      </c>
      <c r="BK1633" s="20" t="s">
        <v>13235</v>
      </c>
      <c r="BL1633" s="17" t="s">
        <v>99</v>
      </c>
      <c r="BM1633" s="18">
        <v>45962</v>
      </c>
      <c r="BN1633" s="17" t="s">
        <v>12512</v>
      </c>
      <c r="BO1633" s="18">
        <v>45975</v>
      </c>
      <c r="BP1633" s="16" t="s">
        <v>163</v>
      </c>
      <c r="BQ1633" s="16" t="s">
        <v>6393</v>
      </c>
      <c r="BR1633" s="17" t="s">
        <v>164</v>
      </c>
      <c r="BS1633" s="17" t="s">
        <v>95</v>
      </c>
      <c r="BT1633" s="17" t="s">
        <v>822</v>
      </c>
      <c r="BU1633" s="17" t="s">
        <v>95</v>
      </c>
      <c r="BV1633" s="17" t="s">
        <v>117</v>
      </c>
      <c r="BW1633" s="16" t="s">
        <v>7654</v>
      </c>
      <c r="BX1633" s="65" t="s">
        <v>13236</v>
      </c>
      <c r="BY1633" s="92" t="s">
        <v>825</v>
      </c>
      <c r="BZ1633" s="92" t="s">
        <v>544</v>
      </c>
      <c r="CA1633" s="92" t="s">
        <v>826</v>
      </c>
      <c r="CB1633" s="92" t="s">
        <v>110</v>
      </c>
      <c r="CC1633" s="122">
        <f t="shared" si="224"/>
        <v>0</v>
      </c>
    </row>
    <row r="1634" spans="1:81" ht="95.25" customHeight="1" x14ac:dyDescent="0.25">
      <c r="A1634" s="66">
        <v>1679</v>
      </c>
      <c r="B1634" s="16">
        <v>93151507</v>
      </c>
      <c r="C1634" s="16" t="s">
        <v>13237</v>
      </c>
      <c r="D1634" s="16" t="s">
        <v>13238</v>
      </c>
      <c r="E1634" s="16" t="s">
        <v>11142</v>
      </c>
      <c r="F1634" s="18">
        <v>45933</v>
      </c>
      <c r="G1634" s="16" t="s">
        <v>10199</v>
      </c>
      <c r="H1634" s="79" t="s">
        <v>85</v>
      </c>
      <c r="I1634" s="79" t="s">
        <v>86</v>
      </c>
      <c r="J1634" s="79" t="s">
        <v>87</v>
      </c>
      <c r="K1634" s="16">
        <v>1075282938</v>
      </c>
      <c r="L1634" s="20">
        <v>6</v>
      </c>
      <c r="M1634" s="17" t="s">
        <v>88</v>
      </c>
      <c r="N1634" s="17" t="s">
        <v>1107</v>
      </c>
      <c r="O1634" s="16" t="s">
        <v>13212</v>
      </c>
      <c r="P1634" s="17" t="s">
        <v>91</v>
      </c>
      <c r="Q1634" s="17" t="s">
        <v>92</v>
      </c>
      <c r="R1634" s="17" t="s">
        <v>1619</v>
      </c>
      <c r="S1634" s="16" t="s">
        <v>1620</v>
      </c>
      <c r="T1634" s="20">
        <v>75091192</v>
      </c>
      <c r="U1634" s="17" t="s">
        <v>759</v>
      </c>
      <c r="V1634" s="17" t="s">
        <v>95</v>
      </c>
      <c r="W1634" s="17" t="s">
        <v>95</v>
      </c>
      <c r="X1634" s="17" t="s">
        <v>95</v>
      </c>
      <c r="Y1634" s="17" t="s">
        <v>96</v>
      </c>
      <c r="Z1634" s="21">
        <v>75131883</v>
      </c>
      <c r="AA1634" s="33">
        <v>75131883</v>
      </c>
      <c r="AB1634" s="22" t="s">
        <v>95</v>
      </c>
      <c r="AC1634" s="33">
        <v>7853508</v>
      </c>
      <c r="AD1634" s="33">
        <v>7853508</v>
      </c>
      <c r="AE1634" s="20">
        <v>235325</v>
      </c>
      <c r="AF1634" s="20">
        <v>857125</v>
      </c>
      <c r="AG1634" s="7">
        <v>2022011000068</v>
      </c>
      <c r="AH1634" s="18">
        <v>45950</v>
      </c>
      <c r="AI1634" s="18">
        <v>45954</v>
      </c>
      <c r="AJ1634" s="17" t="s">
        <v>95</v>
      </c>
      <c r="AK1634" s="17" t="s">
        <v>95</v>
      </c>
      <c r="AL1634" s="16" t="s">
        <v>95</v>
      </c>
      <c r="AM1634" s="16" t="s">
        <v>95</v>
      </c>
      <c r="AN1634" s="18" t="s">
        <v>95</v>
      </c>
      <c r="AO1634" s="21">
        <v>0</v>
      </c>
      <c r="AP1634" s="18" t="s">
        <v>95</v>
      </c>
      <c r="AQ1634" s="21">
        <v>0</v>
      </c>
      <c r="AR1634" s="17" t="s">
        <v>95</v>
      </c>
      <c r="AS1634" s="21">
        <v>0</v>
      </c>
      <c r="AT1634" s="17" t="s">
        <v>95</v>
      </c>
      <c r="AU1634" s="26">
        <v>0</v>
      </c>
      <c r="AV1634" s="17" t="s">
        <v>95</v>
      </c>
      <c r="AW1634" s="20">
        <v>0</v>
      </c>
      <c r="AX1634" s="18" t="s">
        <v>95</v>
      </c>
      <c r="AY1634" s="4">
        <f t="shared" si="223"/>
        <v>0</v>
      </c>
      <c r="AZ1634" s="11">
        <f t="shared" si="221"/>
        <v>75131883</v>
      </c>
      <c r="BA1634" s="8">
        <f t="shared" si="222"/>
        <v>54974556</v>
      </c>
      <c r="BB1634" s="21">
        <v>54974556</v>
      </c>
      <c r="BC1634" s="21">
        <v>0</v>
      </c>
      <c r="BD1634" s="21">
        <v>0</v>
      </c>
      <c r="BE1634" s="18">
        <v>46234</v>
      </c>
      <c r="BF1634" s="18">
        <v>46234</v>
      </c>
      <c r="BG1634" s="30">
        <v>206</v>
      </c>
      <c r="BH1634" s="62" t="s">
        <v>95</v>
      </c>
      <c r="BI1634" s="17" t="s">
        <v>89</v>
      </c>
      <c r="BJ1634" s="17" t="s">
        <v>97</v>
      </c>
      <c r="BK1634" s="20" t="s">
        <v>13239</v>
      </c>
      <c r="BL1634" s="17" t="s">
        <v>99</v>
      </c>
      <c r="BM1634" s="18">
        <v>45951</v>
      </c>
      <c r="BN1634" s="17" t="s">
        <v>13240</v>
      </c>
      <c r="BO1634" s="18">
        <v>45954</v>
      </c>
      <c r="BP1634" s="16" t="s">
        <v>163</v>
      </c>
      <c r="BQ1634" s="16" t="s">
        <v>6393</v>
      </c>
      <c r="BR1634" s="17" t="s">
        <v>164</v>
      </c>
      <c r="BS1634" s="17" t="s">
        <v>95</v>
      </c>
      <c r="BT1634" s="17" t="s">
        <v>10203</v>
      </c>
      <c r="BU1634" s="17" t="s">
        <v>95</v>
      </c>
      <c r="BV1634" s="17" t="s">
        <v>117</v>
      </c>
      <c r="BW1634" s="16" t="s">
        <v>10204</v>
      </c>
      <c r="BX1634" s="65" t="s">
        <v>13241</v>
      </c>
      <c r="BY1634" s="92" t="s">
        <v>810</v>
      </c>
      <c r="BZ1634" s="92" t="s">
        <v>249</v>
      </c>
      <c r="CA1634" s="92" t="s">
        <v>1625</v>
      </c>
      <c r="CB1634" s="92" t="s">
        <v>631</v>
      </c>
      <c r="CC1634" s="122">
        <f t="shared" si="224"/>
        <v>0</v>
      </c>
    </row>
    <row r="1635" spans="1:81" ht="95.25" customHeight="1" x14ac:dyDescent="0.25">
      <c r="A1635" s="66">
        <v>1680</v>
      </c>
      <c r="B1635" s="16">
        <v>86101701</v>
      </c>
      <c r="C1635" s="16" t="s">
        <v>13242</v>
      </c>
      <c r="D1635" s="16" t="s">
        <v>13243</v>
      </c>
      <c r="E1635" s="16" t="s">
        <v>276</v>
      </c>
      <c r="F1635" s="18">
        <v>45933</v>
      </c>
      <c r="G1635" s="16" t="s">
        <v>4871</v>
      </c>
      <c r="H1635" s="79" t="s">
        <v>85</v>
      </c>
      <c r="I1635" s="79" t="s">
        <v>86</v>
      </c>
      <c r="J1635" s="79" t="s">
        <v>87</v>
      </c>
      <c r="K1635" s="16">
        <v>11257560</v>
      </c>
      <c r="L1635" s="20">
        <v>7</v>
      </c>
      <c r="M1635" s="17" t="s">
        <v>88</v>
      </c>
      <c r="N1635" s="17" t="s">
        <v>89</v>
      </c>
      <c r="O1635" s="16" t="s">
        <v>13244</v>
      </c>
      <c r="P1635" s="17" t="s">
        <v>239</v>
      </c>
      <c r="Q1635" s="17" t="s">
        <v>240</v>
      </c>
      <c r="R1635" s="17" t="s">
        <v>1171</v>
      </c>
      <c r="S1635" s="16" t="s">
        <v>2006</v>
      </c>
      <c r="T1635" s="20">
        <v>79455568</v>
      </c>
      <c r="U1635" s="17" t="s">
        <v>1173</v>
      </c>
      <c r="V1635" s="17" t="s">
        <v>95</v>
      </c>
      <c r="W1635" s="17" t="s">
        <v>95</v>
      </c>
      <c r="X1635" s="17" t="s">
        <v>95</v>
      </c>
      <c r="Y1635" s="17" t="s">
        <v>96</v>
      </c>
      <c r="Z1635" s="21">
        <v>52265633</v>
      </c>
      <c r="AA1635" s="33">
        <v>52265633</v>
      </c>
      <c r="AB1635" s="22" t="s">
        <v>95</v>
      </c>
      <c r="AC1635" s="33">
        <v>5463307</v>
      </c>
      <c r="AD1635" s="33">
        <v>5463307</v>
      </c>
      <c r="AE1635" s="20">
        <v>199925</v>
      </c>
      <c r="AF1635" s="20">
        <v>905625</v>
      </c>
      <c r="AG1635" s="20">
        <v>2022011000057</v>
      </c>
      <c r="AH1635" s="18">
        <v>45960</v>
      </c>
      <c r="AI1635" s="18">
        <v>45971</v>
      </c>
      <c r="AJ1635" s="17" t="s">
        <v>95</v>
      </c>
      <c r="AK1635" s="17" t="s">
        <v>95</v>
      </c>
      <c r="AL1635" s="16" t="s">
        <v>95</v>
      </c>
      <c r="AM1635" s="16" t="s">
        <v>95</v>
      </c>
      <c r="AN1635" s="18" t="s">
        <v>95</v>
      </c>
      <c r="AO1635" s="21">
        <v>0</v>
      </c>
      <c r="AP1635" s="18" t="s">
        <v>95</v>
      </c>
      <c r="AQ1635" s="21">
        <v>0</v>
      </c>
      <c r="AR1635" s="17" t="s">
        <v>95</v>
      </c>
      <c r="AS1635" s="21">
        <v>0</v>
      </c>
      <c r="AT1635" s="17" t="s">
        <v>95</v>
      </c>
      <c r="AU1635" s="26">
        <v>0</v>
      </c>
      <c r="AV1635" s="17" t="s">
        <v>95</v>
      </c>
      <c r="AW1635" s="20">
        <v>0</v>
      </c>
      <c r="AX1635" s="18" t="s">
        <v>95</v>
      </c>
      <c r="AY1635" s="4">
        <f t="shared" si="223"/>
        <v>0</v>
      </c>
      <c r="AZ1635" s="11">
        <f t="shared" si="221"/>
        <v>52265633</v>
      </c>
      <c r="BA1635" s="8">
        <f t="shared" si="222"/>
        <v>38243149</v>
      </c>
      <c r="BB1635" s="21">
        <v>38243149</v>
      </c>
      <c r="BC1635" s="21">
        <v>0</v>
      </c>
      <c r="BD1635" s="21">
        <v>0</v>
      </c>
      <c r="BE1635" s="18">
        <v>46234</v>
      </c>
      <c r="BF1635" s="18">
        <v>46234</v>
      </c>
      <c r="BG1635" s="30">
        <v>206</v>
      </c>
      <c r="BH1635" s="62" t="s">
        <v>95</v>
      </c>
      <c r="BI1635" s="17" t="s">
        <v>89</v>
      </c>
      <c r="BJ1635" s="17" t="s">
        <v>97</v>
      </c>
      <c r="BK1635" s="20" t="s">
        <v>13245</v>
      </c>
      <c r="BL1635" s="17" t="s">
        <v>99</v>
      </c>
      <c r="BM1635" s="18">
        <v>45960</v>
      </c>
      <c r="BN1635" s="17" t="s">
        <v>11432</v>
      </c>
      <c r="BO1635" s="18">
        <v>45968</v>
      </c>
      <c r="BP1635" s="16" t="s">
        <v>163</v>
      </c>
      <c r="BQ1635" s="16" t="s">
        <v>6393</v>
      </c>
      <c r="BR1635" s="17" t="s">
        <v>164</v>
      </c>
      <c r="BS1635" s="17" t="s">
        <v>95</v>
      </c>
      <c r="BT1635" s="17" t="s">
        <v>4876</v>
      </c>
      <c r="BU1635" s="17" t="s">
        <v>95</v>
      </c>
      <c r="BV1635" s="17" t="s">
        <v>117</v>
      </c>
      <c r="BW1635" s="16" t="s">
        <v>4877</v>
      </c>
      <c r="BX1635" s="65" t="s">
        <v>13246</v>
      </c>
      <c r="BY1635" s="92" t="s">
        <v>810</v>
      </c>
      <c r="BZ1635" s="92" t="s">
        <v>249</v>
      </c>
      <c r="CA1635" s="92" t="s">
        <v>1178</v>
      </c>
      <c r="CB1635" s="92" t="s">
        <v>1178</v>
      </c>
      <c r="CC1635" s="122">
        <f t="shared" si="224"/>
        <v>0</v>
      </c>
    </row>
    <row r="1636" spans="1:81" ht="95.25" customHeight="1" x14ac:dyDescent="0.25">
      <c r="A1636" s="66">
        <v>1681</v>
      </c>
      <c r="B1636" s="16">
        <v>80111500</v>
      </c>
      <c r="C1636" s="16" t="s">
        <v>13247</v>
      </c>
      <c r="D1636" s="16" t="s">
        <v>13248</v>
      </c>
      <c r="E1636" s="16" t="s">
        <v>11750</v>
      </c>
      <c r="F1636" s="18">
        <v>45933</v>
      </c>
      <c r="G1636" s="16" t="s">
        <v>13249</v>
      </c>
      <c r="H1636" s="79" t="s">
        <v>85</v>
      </c>
      <c r="I1636" s="79" t="s">
        <v>86</v>
      </c>
      <c r="J1636" s="79" t="s">
        <v>87</v>
      </c>
      <c r="K1636" s="16">
        <v>43521054</v>
      </c>
      <c r="L1636" s="20">
        <v>1</v>
      </c>
      <c r="M1636" s="17" t="s">
        <v>88</v>
      </c>
      <c r="N1636" s="17" t="s">
        <v>89</v>
      </c>
      <c r="O1636" s="16" t="s">
        <v>13250</v>
      </c>
      <c r="P1636" s="17" t="s">
        <v>239</v>
      </c>
      <c r="Q1636" s="17" t="s">
        <v>240</v>
      </c>
      <c r="R1636" s="17" t="s">
        <v>1171</v>
      </c>
      <c r="S1636" s="16" t="s">
        <v>13177</v>
      </c>
      <c r="T1636" s="20">
        <v>91226679</v>
      </c>
      <c r="U1636" s="17" t="s">
        <v>1173</v>
      </c>
      <c r="V1636" s="17" t="s">
        <v>95</v>
      </c>
      <c r="W1636" s="17" t="s">
        <v>95</v>
      </c>
      <c r="X1636" s="17" t="s">
        <v>95</v>
      </c>
      <c r="Y1636" s="17" t="s">
        <v>96</v>
      </c>
      <c r="Z1636" s="21">
        <v>119231074</v>
      </c>
      <c r="AA1636" s="33">
        <v>119231074</v>
      </c>
      <c r="AB1636" s="22" t="s">
        <v>95</v>
      </c>
      <c r="AC1636" s="33">
        <v>12463179</v>
      </c>
      <c r="AD1636" s="33">
        <v>12463179</v>
      </c>
      <c r="AE1636" s="20">
        <v>200025</v>
      </c>
      <c r="AF1636" s="20">
        <v>898125</v>
      </c>
      <c r="AG1636" s="20">
        <v>2022011000057</v>
      </c>
      <c r="AH1636" s="18">
        <v>45960</v>
      </c>
      <c r="AI1636" s="18">
        <v>45968</v>
      </c>
      <c r="AJ1636" s="17" t="s">
        <v>95</v>
      </c>
      <c r="AK1636" s="17" t="s">
        <v>95</v>
      </c>
      <c r="AL1636" s="16" t="s">
        <v>95</v>
      </c>
      <c r="AM1636" s="16" t="s">
        <v>95</v>
      </c>
      <c r="AN1636" s="18" t="s">
        <v>95</v>
      </c>
      <c r="AO1636" s="21">
        <v>0</v>
      </c>
      <c r="AP1636" s="18" t="s">
        <v>95</v>
      </c>
      <c r="AQ1636" s="21">
        <v>0</v>
      </c>
      <c r="AR1636" s="17" t="s">
        <v>95</v>
      </c>
      <c r="AS1636" s="21">
        <v>0</v>
      </c>
      <c r="AT1636" s="17" t="s">
        <v>95</v>
      </c>
      <c r="AU1636" s="26">
        <v>0</v>
      </c>
      <c r="AV1636" s="17" t="s">
        <v>95</v>
      </c>
      <c r="AW1636" s="20">
        <v>0</v>
      </c>
      <c r="AX1636" s="18" t="s">
        <v>95</v>
      </c>
      <c r="AY1636" s="4">
        <f t="shared" si="223"/>
        <v>0</v>
      </c>
      <c r="AZ1636" s="11">
        <f t="shared" si="221"/>
        <v>119231074</v>
      </c>
      <c r="BA1636" s="8">
        <f t="shared" si="222"/>
        <v>87242253</v>
      </c>
      <c r="BB1636" s="21">
        <v>87242253</v>
      </c>
      <c r="BC1636" s="21">
        <v>0</v>
      </c>
      <c r="BD1636" s="21">
        <v>0</v>
      </c>
      <c r="BE1636" s="18">
        <v>46234</v>
      </c>
      <c r="BF1636" s="18">
        <v>46234</v>
      </c>
      <c r="BG1636" s="30">
        <v>206</v>
      </c>
      <c r="BH1636" s="62" t="s">
        <v>95</v>
      </c>
      <c r="BI1636" s="17" t="s">
        <v>89</v>
      </c>
      <c r="BJ1636" s="17" t="s">
        <v>97</v>
      </c>
      <c r="BK1636" s="20" t="s">
        <v>13251</v>
      </c>
      <c r="BL1636" s="17" t="s">
        <v>99</v>
      </c>
      <c r="BM1636" s="18">
        <v>45960</v>
      </c>
      <c r="BN1636" s="17" t="s">
        <v>11432</v>
      </c>
      <c r="BO1636" s="18">
        <v>45965</v>
      </c>
      <c r="BP1636" s="16" t="s">
        <v>163</v>
      </c>
      <c r="BQ1636" s="16" t="s">
        <v>6393</v>
      </c>
      <c r="BR1636" s="17" t="s">
        <v>164</v>
      </c>
      <c r="BS1636" s="17" t="s">
        <v>95</v>
      </c>
      <c r="BT1636" s="17" t="s">
        <v>1864</v>
      </c>
      <c r="BU1636" s="17" t="s">
        <v>95</v>
      </c>
      <c r="BV1636" s="5" t="s">
        <v>105</v>
      </c>
      <c r="BW1636" s="16" t="s">
        <v>13252</v>
      </c>
      <c r="BX1636" s="65" t="s">
        <v>13253</v>
      </c>
      <c r="BY1636" s="92" t="s">
        <v>810</v>
      </c>
      <c r="BZ1636" s="92" t="s">
        <v>249</v>
      </c>
      <c r="CA1636" s="92" t="s">
        <v>1178</v>
      </c>
      <c r="CB1636" s="92" t="s">
        <v>1178</v>
      </c>
      <c r="CC1636" s="122">
        <f t="shared" si="224"/>
        <v>0</v>
      </c>
    </row>
    <row r="1637" spans="1:81" ht="95.25" customHeight="1" x14ac:dyDescent="0.25">
      <c r="A1637" s="66">
        <v>1682</v>
      </c>
      <c r="B1637" s="16">
        <v>81112002</v>
      </c>
      <c r="C1637" s="16" t="s">
        <v>13254</v>
      </c>
      <c r="D1637" s="16" t="s">
        <v>13255</v>
      </c>
      <c r="E1637" s="16" t="s">
        <v>276</v>
      </c>
      <c r="F1637" s="18">
        <v>45933</v>
      </c>
      <c r="G1637" s="16" t="s">
        <v>4975</v>
      </c>
      <c r="H1637" s="79" t="s">
        <v>85</v>
      </c>
      <c r="I1637" s="79" t="s">
        <v>86</v>
      </c>
      <c r="J1637" s="79" t="s">
        <v>87</v>
      </c>
      <c r="K1637" s="16">
        <v>1020759202</v>
      </c>
      <c r="L1637" s="20">
        <v>3</v>
      </c>
      <c r="M1637" s="17" t="s">
        <v>88</v>
      </c>
      <c r="N1637" s="17" t="s">
        <v>89</v>
      </c>
      <c r="O1637" s="16" t="s">
        <v>13256</v>
      </c>
      <c r="P1637" s="17" t="s">
        <v>239</v>
      </c>
      <c r="Q1637" s="17" t="s">
        <v>240</v>
      </c>
      <c r="R1637" s="17" t="s">
        <v>1171</v>
      </c>
      <c r="S1637" s="16" t="s">
        <v>2522</v>
      </c>
      <c r="T1637" s="20">
        <v>51872606</v>
      </c>
      <c r="U1637" s="17" t="s">
        <v>1173</v>
      </c>
      <c r="V1637" s="17" t="s">
        <v>95</v>
      </c>
      <c r="W1637" s="17" t="s">
        <v>95</v>
      </c>
      <c r="X1637" s="17" t="s">
        <v>95</v>
      </c>
      <c r="Y1637" s="17" t="s">
        <v>96</v>
      </c>
      <c r="Z1637" s="21">
        <v>119231074</v>
      </c>
      <c r="AA1637" s="33">
        <v>119231074</v>
      </c>
      <c r="AB1637" s="22" t="s">
        <v>95</v>
      </c>
      <c r="AC1637" s="33">
        <v>10473260</v>
      </c>
      <c r="AD1637" s="33">
        <v>10473260</v>
      </c>
      <c r="AE1637" s="20">
        <v>200125</v>
      </c>
      <c r="AF1637" s="20">
        <v>905725</v>
      </c>
      <c r="AG1637" s="20">
        <v>2022011000057</v>
      </c>
      <c r="AH1637" s="18">
        <v>45960</v>
      </c>
      <c r="AI1637" s="18">
        <v>45971</v>
      </c>
      <c r="AJ1637" s="17" t="s">
        <v>95</v>
      </c>
      <c r="AK1637" s="17" t="s">
        <v>95</v>
      </c>
      <c r="AL1637" s="16" t="s">
        <v>95</v>
      </c>
      <c r="AM1637" s="16" t="s">
        <v>95</v>
      </c>
      <c r="AN1637" s="18" t="s">
        <v>95</v>
      </c>
      <c r="AO1637" s="21">
        <v>0</v>
      </c>
      <c r="AP1637" s="18" t="s">
        <v>95</v>
      </c>
      <c r="AQ1637" s="21">
        <v>0</v>
      </c>
      <c r="AR1637" s="17" t="s">
        <v>95</v>
      </c>
      <c r="AS1637" s="21">
        <v>0</v>
      </c>
      <c r="AT1637" s="17" t="s">
        <v>95</v>
      </c>
      <c r="AU1637" s="26">
        <v>0</v>
      </c>
      <c r="AV1637" s="17" t="s">
        <v>95</v>
      </c>
      <c r="AW1637" s="20">
        <v>0</v>
      </c>
      <c r="AX1637" s="18" t="s">
        <v>95</v>
      </c>
      <c r="AY1637" s="4">
        <f t="shared" si="223"/>
        <v>0</v>
      </c>
      <c r="AZ1637" s="11">
        <f t="shared" si="221"/>
        <v>119231074</v>
      </c>
      <c r="BA1637" s="8">
        <f t="shared" si="222"/>
        <v>87242253</v>
      </c>
      <c r="BB1637" s="21">
        <v>87242253</v>
      </c>
      <c r="BC1637" s="21">
        <v>0</v>
      </c>
      <c r="BD1637" s="21">
        <v>0</v>
      </c>
      <c r="BE1637" s="18">
        <v>46234</v>
      </c>
      <c r="BF1637" s="18">
        <v>46234</v>
      </c>
      <c r="BG1637" s="30">
        <v>206</v>
      </c>
      <c r="BH1637" s="62" t="s">
        <v>95</v>
      </c>
      <c r="BI1637" s="17" t="s">
        <v>89</v>
      </c>
      <c r="BJ1637" s="17" t="s">
        <v>97</v>
      </c>
      <c r="BK1637" s="20" t="s">
        <v>13257</v>
      </c>
      <c r="BL1637" s="17" t="s">
        <v>99</v>
      </c>
      <c r="BM1637" s="18">
        <v>45960</v>
      </c>
      <c r="BN1637" s="17" t="s">
        <v>11432</v>
      </c>
      <c r="BO1637" s="18">
        <v>45968</v>
      </c>
      <c r="BP1637" s="16" t="s">
        <v>163</v>
      </c>
      <c r="BQ1637" s="16" t="s">
        <v>6393</v>
      </c>
      <c r="BR1637" s="17" t="s">
        <v>164</v>
      </c>
      <c r="BS1637" s="17" t="s">
        <v>95</v>
      </c>
      <c r="BT1637" s="17" t="s">
        <v>1683</v>
      </c>
      <c r="BU1637" s="17" t="s">
        <v>95</v>
      </c>
      <c r="BV1637" s="17" t="s">
        <v>117</v>
      </c>
      <c r="BW1637" s="16" t="s">
        <v>4981</v>
      </c>
      <c r="BX1637" s="65" t="s">
        <v>13258</v>
      </c>
      <c r="BY1637" s="92" t="s">
        <v>810</v>
      </c>
      <c r="BZ1637" s="92" t="s">
        <v>249</v>
      </c>
      <c r="CA1637" s="92" t="s">
        <v>1178</v>
      </c>
      <c r="CB1637" s="92" t="s">
        <v>1178</v>
      </c>
      <c r="CC1637" s="122">
        <f t="shared" si="224"/>
        <v>0</v>
      </c>
    </row>
    <row r="1638" spans="1:81" ht="95.25" customHeight="1" x14ac:dyDescent="0.25">
      <c r="A1638" s="66">
        <v>1683</v>
      </c>
      <c r="B1638" s="16">
        <v>93141507</v>
      </c>
      <c r="C1638" s="16" t="s">
        <v>13259</v>
      </c>
      <c r="D1638" s="16" t="s">
        <v>13260</v>
      </c>
      <c r="E1638" s="16" t="s">
        <v>276</v>
      </c>
      <c r="F1638" s="18">
        <v>45933</v>
      </c>
      <c r="G1638" s="16" t="s">
        <v>5447</v>
      </c>
      <c r="H1638" s="79" t="s">
        <v>85</v>
      </c>
      <c r="I1638" s="79" t="s">
        <v>86</v>
      </c>
      <c r="J1638" s="79" t="s">
        <v>87</v>
      </c>
      <c r="K1638" s="16">
        <v>39689291</v>
      </c>
      <c r="L1638" s="20">
        <v>6</v>
      </c>
      <c r="M1638" s="17" t="s">
        <v>88</v>
      </c>
      <c r="N1638" s="17" t="s">
        <v>89</v>
      </c>
      <c r="O1638" s="16" t="s">
        <v>13261</v>
      </c>
      <c r="P1638" s="17" t="s">
        <v>239</v>
      </c>
      <c r="Q1638" s="17" t="s">
        <v>240</v>
      </c>
      <c r="R1638" s="17" t="s">
        <v>1171</v>
      </c>
      <c r="S1638" s="16" t="s">
        <v>2522</v>
      </c>
      <c r="T1638" s="20">
        <v>51872606</v>
      </c>
      <c r="U1638" s="17" t="s">
        <v>1173</v>
      </c>
      <c r="V1638" s="17" t="s">
        <v>95</v>
      </c>
      <c r="W1638" s="17" t="s">
        <v>95</v>
      </c>
      <c r="X1638" s="17" t="s">
        <v>95</v>
      </c>
      <c r="Y1638" s="17" t="s">
        <v>96</v>
      </c>
      <c r="Z1638" s="21">
        <v>119231074</v>
      </c>
      <c r="AA1638" s="33">
        <v>119231074</v>
      </c>
      <c r="AB1638" s="22" t="s">
        <v>95</v>
      </c>
      <c r="AC1638" s="33">
        <v>12463179</v>
      </c>
      <c r="AD1638" s="33">
        <v>12463179</v>
      </c>
      <c r="AE1638" s="20">
        <v>200225</v>
      </c>
      <c r="AF1638" s="20">
        <v>905925</v>
      </c>
      <c r="AG1638" s="20">
        <v>2022011000057</v>
      </c>
      <c r="AH1638" s="18">
        <v>45961</v>
      </c>
      <c r="AI1638" s="18">
        <v>45975</v>
      </c>
      <c r="AJ1638" s="17" t="s">
        <v>95</v>
      </c>
      <c r="AK1638" s="17" t="s">
        <v>95</v>
      </c>
      <c r="AL1638" s="16" t="s">
        <v>95</v>
      </c>
      <c r="AM1638" s="16" t="s">
        <v>95</v>
      </c>
      <c r="AN1638" s="18" t="s">
        <v>95</v>
      </c>
      <c r="AO1638" s="21">
        <v>0</v>
      </c>
      <c r="AP1638" s="18" t="s">
        <v>95</v>
      </c>
      <c r="AQ1638" s="21">
        <v>0</v>
      </c>
      <c r="AR1638" s="17" t="s">
        <v>95</v>
      </c>
      <c r="AS1638" s="21">
        <v>0</v>
      </c>
      <c r="AT1638" s="17" t="s">
        <v>95</v>
      </c>
      <c r="AU1638" s="26">
        <v>0</v>
      </c>
      <c r="AV1638" s="17" t="s">
        <v>95</v>
      </c>
      <c r="AW1638" s="20">
        <v>0</v>
      </c>
      <c r="AX1638" s="18" t="s">
        <v>95</v>
      </c>
      <c r="AY1638" s="4">
        <f t="shared" si="223"/>
        <v>0</v>
      </c>
      <c r="AZ1638" s="11">
        <f t="shared" si="221"/>
        <v>119231074</v>
      </c>
      <c r="BA1638" s="8">
        <f t="shared" si="222"/>
        <v>87242253</v>
      </c>
      <c r="BB1638" s="21">
        <v>87242253</v>
      </c>
      <c r="BC1638" s="21">
        <v>0</v>
      </c>
      <c r="BD1638" s="21">
        <v>0</v>
      </c>
      <c r="BE1638" s="18">
        <v>46234</v>
      </c>
      <c r="BF1638" s="18">
        <v>46234</v>
      </c>
      <c r="BG1638" s="30">
        <v>206</v>
      </c>
      <c r="BH1638" s="62" t="s">
        <v>95</v>
      </c>
      <c r="BI1638" s="17" t="s">
        <v>89</v>
      </c>
      <c r="BJ1638" s="17" t="s">
        <v>97</v>
      </c>
      <c r="BK1638" s="20" t="s">
        <v>13262</v>
      </c>
      <c r="BL1638" s="17" t="s">
        <v>99</v>
      </c>
      <c r="BM1638" s="18">
        <v>45961</v>
      </c>
      <c r="BN1638" s="17" t="s">
        <v>13188</v>
      </c>
      <c r="BO1638" s="18">
        <v>45975</v>
      </c>
      <c r="BP1638" s="16" t="s">
        <v>12492</v>
      </c>
      <c r="BQ1638" s="16" t="s">
        <v>6393</v>
      </c>
      <c r="BR1638" s="17" t="s">
        <v>164</v>
      </c>
      <c r="BS1638" s="17" t="s">
        <v>95</v>
      </c>
      <c r="BT1638" s="17" t="s">
        <v>285</v>
      </c>
      <c r="BU1638" s="17" t="s">
        <v>95</v>
      </c>
      <c r="BV1638" s="17" t="s">
        <v>117</v>
      </c>
      <c r="BW1638" s="16" t="s">
        <v>5452</v>
      </c>
      <c r="BX1638" s="65" t="s">
        <v>13263</v>
      </c>
      <c r="BY1638" s="92" t="s">
        <v>810</v>
      </c>
      <c r="BZ1638" s="92" t="s">
        <v>249</v>
      </c>
      <c r="CA1638" s="92" t="s">
        <v>1178</v>
      </c>
      <c r="CB1638" s="92" t="s">
        <v>1178</v>
      </c>
      <c r="CC1638" s="122">
        <f t="shared" si="224"/>
        <v>0</v>
      </c>
    </row>
    <row r="1639" spans="1:81" ht="95.25" customHeight="1" x14ac:dyDescent="0.25">
      <c r="A1639" s="66">
        <v>1684</v>
      </c>
      <c r="B1639" s="16">
        <v>80121704</v>
      </c>
      <c r="C1639" s="16" t="s">
        <v>13264</v>
      </c>
      <c r="D1639" s="16" t="s">
        <v>13265</v>
      </c>
      <c r="E1639" s="16" t="s">
        <v>276</v>
      </c>
      <c r="F1639" s="18">
        <v>45933</v>
      </c>
      <c r="G1639" s="16" t="s">
        <v>5859</v>
      </c>
      <c r="H1639" s="79" t="s">
        <v>85</v>
      </c>
      <c r="I1639" s="79" t="s">
        <v>86</v>
      </c>
      <c r="J1639" s="79" t="s">
        <v>87</v>
      </c>
      <c r="K1639" s="16">
        <v>32759507</v>
      </c>
      <c r="L1639" s="20">
        <v>7</v>
      </c>
      <c r="M1639" s="17" t="s">
        <v>88</v>
      </c>
      <c r="N1639" s="17" t="s">
        <v>896</v>
      </c>
      <c r="O1639" s="16" t="s">
        <v>13266</v>
      </c>
      <c r="P1639" s="17" t="s">
        <v>239</v>
      </c>
      <c r="Q1639" s="17" t="s">
        <v>240</v>
      </c>
      <c r="R1639" s="17" t="s">
        <v>1171</v>
      </c>
      <c r="S1639" s="16" t="s">
        <v>13177</v>
      </c>
      <c r="T1639" s="20">
        <v>91226679</v>
      </c>
      <c r="U1639" s="17" t="s">
        <v>1173</v>
      </c>
      <c r="V1639" s="17" t="s">
        <v>95</v>
      </c>
      <c r="W1639" s="17" t="s">
        <v>95</v>
      </c>
      <c r="X1639" s="17" t="s">
        <v>95</v>
      </c>
      <c r="Y1639" s="17" t="s">
        <v>96</v>
      </c>
      <c r="Z1639" s="21">
        <v>81665088</v>
      </c>
      <c r="AA1639" s="33">
        <v>81665088</v>
      </c>
      <c r="AB1639" s="22" t="s">
        <v>95</v>
      </c>
      <c r="AC1639" s="33">
        <v>8536421</v>
      </c>
      <c r="AD1639" s="33">
        <v>8536421</v>
      </c>
      <c r="AE1639" s="20">
        <v>200325</v>
      </c>
      <c r="AF1639" s="20">
        <v>894925</v>
      </c>
      <c r="AG1639" s="20">
        <v>2022011000057</v>
      </c>
      <c r="AH1639" s="18">
        <v>45960</v>
      </c>
      <c r="AI1639" s="18">
        <v>45961</v>
      </c>
      <c r="AJ1639" s="17" t="s">
        <v>95</v>
      </c>
      <c r="AK1639" s="17" t="s">
        <v>95</v>
      </c>
      <c r="AL1639" s="16" t="s">
        <v>95</v>
      </c>
      <c r="AM1639" s="16" t="s">
        <v>95</v>
      </c>
      <c r="AN1639" s="18" t="s">
        <v>95</v>
      </c>
      <c r="AO1639" s="21">
        <v>0</v>
      </c>
      <c r="AP1639" s="18" t="s">
        <v>95</v>
      </c>
      <c r="AQ1639" s="21">
        <v>0</v>
      </c>
      <c r="AR1639" s="17" t="s">
        <v>95</v>
      </c>
      <c r="AS1639" s="21">
        <v>0</v>
      </c>
      <c r="AT1639" s="17" t="s">
        <v>95</v>
      </c>
      <c r="AU1639" s="26">
        <v>0</v>
      </c>
      <c r="AV1639" s="17" t="s">
        <v>95</v>
      </c>
      <c r="AW1639" s="20">
        <v>0</v>
      </c>
      <c r="AX1639" s="18" t="s">
        <v>95</v>
      </c>
      <c r="AY1639" s="4">
        <f t="shared" si="223"/>
        <v>0</v>
      </c>
      <c r="AZ1639" s="11">
        <f t="shared" si="221"/>
        <v>81665088</v>
      </c>
      <c r="BA1639" s="8">
        <f t="shared" si="222"/>
        <v>59754947</v>
      </c>
      <c r="BB1639" s="21">
        <v>59754947</v>
      </c>
      <c r="BC1639" s="21">
        <v>0</v>
      </c>
      <c r="BD1639" s="21">
        <v>0</v>
      </c>
      <c r="BE1639" s="18">
        <v>46234</v>
      </c>
      <c r="BF1639" s="18">
        <v>46234</v>
      </c>
      <c r="BG1639" s="30">
        <v>206</v>
      </c>
      <c r="BH1639" s="62" t="s">
        <v>95</v>
      </c>
      <c r="BI1639" s="17" t="s">
        <v>89</v>
      </c>
      <c r="BJ1639" s="17" t="s">
        <v>97</v>
      </c>
      <c r="BK1639" s="20" t="s">
        <v>13267</v>
      </c>
      <c r="BL1639" s="17" t="s">
        <v>99</v>
      </c>
      <c r="BM1639" s="18">
        <v>45960</v>
      </c>
      <c r="BN1639" s="17" t="s">
        <v>11432</v>
      </c>
      <c r="BO1639" s="18">
        <v>45961</v>
      </c>
      <c r="BP1639" s="16" t="s">
        <v>163</v>
      </c>
      <c r="BQ1639" s="16" t="s">
        <v>6393</v>
      </c>
      <c r="BR1639" s="17" t="s">
        <v>164</v>
      </c>
      <c r="BS1639" s="17" t="s">
        <v>95</v>
      </c>
      <c r="BT1639" s="17" t="s">
        <v>258</v>
      </c>
      <c r="BU1639" s="17" t="s">
        <v>95</v>
      </c>
      <c r="BV1639" s="17" t="s">
        <v>117</v>
      </c>
      <c r="BW1639" s="16" t="s">
        <v>5863</v>
      </c>
      <c r="BX1639" s="65" t="s">
        <v>13268</v>
      </c>
      <c r="BY1639" s="92" t="s">
        <v>810</v>
      </c>
      <c r="BZ1639" s="92" t="s">
        <v>249</v>
      </c>
      <c r="CA1639" s="92" t="s">
        <v>1178</v>
      </c>
      <c r="CB1639" s="92" t="s">
        <v>1178</v>
      </c>
      <c r="CC1639" s="122">
        <f t="shared" si="224"/>
        <v>0</v>
      </c>
    </row>
    <row r="1640" spans="1:81" ht="95.25" customHeight="1" x14ac:dyDescent="0.25">
      <c r="A1640" s="66">
        <v>1420</v>
      </c>
      <c r="B1640" s="16" t="s">
        <v>406</v>
      </c>
      <c r="C1640" s="16" t="s">
        <v>13269</v>
      </c>
      <c r="D1640" s="17" t="s">
        <v>13270</v>
      </c>
      <c r="E1640" s="17" t="s">
        <v>276</v>
      </c>
      <c r="F1640" s="18">
        <v>45947</v>
      </c>
      <c r="G1640" s="17" t="s">
        <v>4569</v>
      </c>
      <c r="H1640" s="17" t="s">
        <v>85</v>
      </c>
      <c r="I1640" s="17" t="s">
        <v>86</v>
      </c>
      <c r="J1640" s="17" t="s">
        <v>87</v>
      </c>
      <c r="K1640" s="16">
        <v>1015400643</v>
      </c>
      <c r="L1640" s="20">
        <v>8</v>
      </c>
      <c r="M1640" s="17" t="s">
        <v>88</v>
      </c>
      <c r="N1640" s="17" t="s">
        <v>89</v>
      </c>
      <c r="O1640" s="16" t="s">
        <v>13271</v>
      </c>
      <c r="P1640" s="17" t="s">
        <v>13272</v>
      </c>
      <c r="Q1640" s="17" t="s">
        <v>412</v>
      </c>
      <c r="R1640" s="17" t="s">
        <v>413</v>
      </c>
      <c r="S1640" s="16" t="s">
        <v>4571</v>
      </c>
      <c r="T1640" s="20">
        <v>80792076</v>
      </c>
      <c r="U1640" s="17" t="s">
        <v>413</v>
      </c>
      <c r="V1640" s="17" t="s">
        <v>95</v>
      </c>
      <c r="W1640" s="17" t="s">
        <v>95</v>
      </c>
      <c r="X1640" s="17" t="s">
        <v>95</v>
      </c>
      <c r="Y1640" s="17" t="s">
        <v>96</v>
      </c>
      <c r="Z1640" s="21">
        <v>37844762</v>
      </c>
      <c r="AA1640" s="33">
        <v>37844762</v>
      </c>
      <c r="AB1640" s="22" t="s">
        <v>95</v>
      </c>
      <c r="AC1640" s="33">
        <v>4268208</v>
      </c>
      <c r="AD1640" s="33">
        <v>4268208</v>
      </c>
      <c r="AE1640" s="20">
        <v>184825</v>
      </c>
      <c r="AF1640" s="20">
        <v>926725</v>
      </c>
      <c r="AG1640" s="20">
        <v>2022011000049</v>
      </c>
      <c r="AH1640" s="18">
        <v>45968</v>
      </c>
      <c r="AI1640" s="18">
        <v>45971</v>
      </c>
      <c r="AJ1640" s="17" t="s">
        <v>95</v>
      </c>
      <c r="AK1640" s="17" t="s">
        <v>95</v>
      </c>
      <c r="AL1640" s="16" t="s">
        <v>95</v>
      </c>
      <c r="AM1640" s="16" t="s">
        <v>95</v>
      </c>
      <c r="AN1640" s="18" t="s">
        <v>95</v>
      </c>
      <c r="AO1640" s="21">
        <v>0</v>
      </c>
      <c r="AP1640" s="18" t="s">
        <v>95</v>
      </c>
      <c r="AQ1640" s="21">
        <v>0</v>
      </c>
      <c r="AR1640" s="17" t="s">
        <v>95</v>
      </c>
      <c r="AS1640" s="21">
        <v>0</v>
      </c>
      <c r="AT1640" s="17" t="s">
        <v>95</v>
      </c>
      <c r="AU1640" s="26">
        <v>0</v>
      </c>
      <c r="AV1640" s="17" t="s">
        <v>95</v>
      </c>
      <c r="AW1640" s="20">
        <v>0</v>
      </c>
      <c r="AX1640" s="18" t="s">
        <v>95</v>
      </c>
      <c r="AY1640" s="4">
        <f t="shared" si="223"/>
        <v>0</v>
      </c>
      <c r="AZ1640" s="11">
        <f t="shared" si="221"/>
        <v>37844762</v>
      </c>
      <c r="BA1640" s="8">
        <f t="shared" si="222"/>
        <v>29877456</v>
      </c>
      <c r="BB1640" s="21">
        <v>29877456</v>
      </c>
      <c r="BC1640" s="21">
        <v>0</v>
      </c>
      <c r="BD1640" s="21">
        <v>0</v>
      </c>
      <c r="BE1640" s="18">
        <v>46234</v>
      </c>
      <c r="BF1640" s="18">
        <v>46234</v>
      </c>
      <c r="BG1640" s="30">
        <v>206</v>
      </c>
      <c r="BH1640" s="62" t="s">
        <v>95</v>
      </c>
      <c r="BI1640" s="17" t="s">
        <v>89</v>
      </c>
      <c r="BJ1640" s="17" t="s">
        <v>97</v>
      </c>
      <c r="BK1640" s="20" t="s">
        <v>13273</v>
      </c>
      <c r="BL1640" s="17" t="s">
        <v>99</v>
      </c>
      <c r="BM1640" s="18">
        <v>45968</v>
      </c>
      <c r="BN1640" s="17" t="s">
        <v>13223</v>
      </c>
      <c r="BO1640" s="18">
        <v>45971</v>
      </c>
      <c r="BP1640" s="16" t="s">
        <v>163</v>
      </c>
      <c r="BQ1640" s="16" t="s">
        <v>6393</v>
      </c>
      <c r="BR1640" s="17" t="s">
        <v>164</v>
      </c>
      <c r="BS1640" s="17" t="s">
        <v>95</v>
      </c>
      <c r="BT1640" s="17" t="s">
        <v>4575</v>
      </c>
      <c r="BU1640" s="17" t="s">
        <v>95</v>
      </c>
      <c r="BV1640" s="17" t="s">
        <v>117</v>
      </c>
      <c r="BW1640" s="16" t="s">
        <v>4576</v>
      </c>
      <c r="BX1640" s="65" t="s">
        <v>13274</v>
      </c>
      <c r="BY1640" s="92" t="s">
        <v>422</v>
      </c>
      <c r="BZ1640" s="92" t="s">
        <v>109</v>
      </c>
      <c r="CA1640" s="92" t="s">
        <v>423</v>
      </c>
      <c r="CB1640" s="92" t="s">
        <v>110</v>
      </c>
      <c r="CC1640" s="122">
        <f t="shared" si="224"/>
        <v>0</v>
      </c>
    </row>
    <row r="1641" spans="1:81" ht="95.25" customHeight="1" x14ac:dyDescent="0.25">
      <c r="A1641" s="66">
        <v>1686</v>
      </c>
      <c r="B1641" s="16">
        <v>93151507</v>
      </c>
      <c r="C1641" s="16" t="s">
        <v>13275</v>
      </c>
      <c r="D1641" s="16" t="s">
        <v>13276</v>
      </c>
      <c r="E1641" s="16" t="s">
        <v>131</v>
      </c>
      <c r="F1641" s="18">
        <v>45933</v>
      </c>
      <c r="G1641" s="16" t="s">
        <v>10208</v>
      </c>
      <c r="H1641" s="79" t="s">
        <v>85</v>
      </c>
      <c r="I1641" s="79" t="s">
        <v>86</v>
      </c>
      <c r="J1641" s="79" t="s">
        <v>87</v>
      </c>
      <c r="K1641" s="16">
        <v>1032435031</v>
      </c>
      <c r="L1641" s="20">
        <v>3</v>
      </c>
      <c r="M1641" s="17" t="s">
        <v>88</v>
      </c>
      <c r="N1641" s="17" t="s">
        <v>89</v>
      </c>
      <c r="O1641" s="16" t="s">
        <v>13277</v>
      </c>
      <c r="P1641" s="17" t="s">
        <v>91</v>
      </c>
      <c r="Q1641" s="17" t="s">
        <v>92</v>
      </c>
      <c r="R1641" s="17" t="s">
        <v>1619</v>
      </c>
      <c r="S1641" s="16" t="s">
        <v>1620</v>
      </c>
      <c r="T1641" s="20">
        <v>75091192</v>
      </c>
      <c r="U1641" s="17" t="s">
        <v>759</v>
      </c>
      <c r="V1641" s="17" t="s">
        <v>95</v>
      </c>
      <c r="W1641" s="17" t="s">
        <v>95</v>
      </c>
      <c r="X1641" s="17" t="s">
        <v>95</v>
      </c>
      <c r="Y1641" s="17" t="s">
        <v>96</v>
      </c>
      <c r="Z1641" s="21">
        <v>75131883</v>
      </c>
      <c r="AA1641" s="33">
        <v>75131883</v>
      </c>
      <c r="AB1641" s="22" t="s">
        <v>95</v>
      </c>
      <c r="AC1641" s="33">
        <v>7853508</v>
      </c>
      <c r="AD1641" s="33">
        <v>7853508</v>
      </c>
      <c r="AE1641" s="20">
        <v>235425</v>
      </c>
      <c r="AF1641" s="20">
        <v>860325</v>
      </c>
      <c r="AG1641" s="7">
        <v>2022011000068</v>
      </c>
      <c r="AH1641" s="18">
        <v>45950</v>
      </c>
      <c r="AI1641" s="18">
        <v>45954</v>
      </c>
      <c r="AJ1641" s="17" t="s">
        <v>95</v>
      </c>
      <c r="AK1641" s="17" t="s">
        <v>95</v>
      </c>
      <c r="AL1641" s="16" t="s">
        <v>95</v>
      </c>
      <c r="AM1641" s="16" t="s">
        <v>95</v>
      </c>
      <c r="AN1641" s="18" t="s">
        <v>95</v>
      </c>
      <c r="AO1641" s="21">
        <v>0</v>
      </c>
      <c r="AP1641" s="18" t="s">
        <v>95</v>
      </c>
      <c r="AQ1641" s="21">
        <v>0</v>
      </c>
      <c r="AR1641" s="17" t="s">
        <v>95</v>
      </c>
      <c r="AS1641" s="21">
        <v>0</v>
      </c>
      <c r="AT1641" s="17" t="s">
        <v>95</v>
      </c>
      <c r="AU1641" s="26">
        <v>0</v>
      </c>
      <c r="AV1641" s="17" t="s">
        <v>95</v>
      </c>
      <c r="AW1641" s="20">
        <v>0</v>
      </c>
      <c r="AX1641" s="18" t="s">
        <v>95</v>
      </c>
      <c r="AY1641" s="4">
        <f t="shared" si="223"/>
        <v>0</v>
      </c>
      <c r="AZ1641" s="11">
        <f t="shared" si="221"/>
        <v>75131883</v>
      </c>
      <c r="BA1641" s="8">
        <f t="shared" si="222"/>
        <v>54974556</v>
      </c>
      <c r="BB1641" s="21">
        <v>54974556</v>
      </c>
      <c r="BC1641" s="21">
        <v>0</v>
      </c>
      <c r="BD1641" s="21">
        <v>0</v>
      </c>
      <c r="BE1641" s="18">
        <v>46234</v>
      </c>
      <c r="BF1641" s="18">
        <v>46234</v>
      </c>
      <c r="BG1641" s="30">
        <v>206</v>
      </c>
      <c r="BH1641" s="62" t="s">
        <v>95</v>
      </c>
      <c r="BI1641" s="17" t="s">
        <v>89</v>
      </c>
      <c r="BJ1641" s="17" t="s">
        <v>97</v>
      </c>
      <c r="BK1641" s="20" t="s">
        <v>13278</v>
      </c>
      <c r="BL1641" s="17" t="s">
        <v>99</v>
      </c>
      <c r="BM1641" s="18">
        <v>45951</v>
      </c>
      <c r="BN1641" s="17" t="s">
        <v>12785</v>
      </c>
      <c r="BO1641" s="18">
        <v>45954</v>
      </c>
      <c r="BP1641" s="16" t="s">
        <v>163</v>
      </c>
      <c r="BQ1641" s="16" t="s">
        <v>6393</v>
      </c>
      <c r="BR1641" s="17" t="s">
        <v>164</v>
      </c>
      <c r="BS1641" s="17" t="s">
        <v>95</v>
      </c>
      <c r="BT1641" s="17" t="s">
        <v>735</v>
      </c>
      <c r="BU1641" s="17" t="s">
        <v>95</v>
      </c>
      <c r="BV1641" s="5" t="s">
        <v>105</v>
      </c>
      <c r="BW1641" s="16" t="s">
        <v>10213</v>
      </c>
      <c r="BX1641" s="65" t="s">
        <v>13279</v>
      </c>
      <c r="BY1641" s="92" t="s">
        <v>810</v>
      </c>
      <c r="BZ1641" s="92" t="s">
        <v>249</v>
      </c>
      <c r="CA1641" s="92" t="s">
        <v>1625</v>
      </c>
      <c r="CB1641" s="92" t="s">
        <v>631</v>
      </c>
      <c r="CC1641" s="122">
        <f t="shared" si="224"/>
        <v>0</v>
      </c>
    </row>
    <row r="1642" spans="1:81" ht="95.25" customHeight="1" x14ac:dyDescent="0.25">
      <c r="A1642" s="66">
        <v>1687</v>
      </c>
      <c r="B1642" s="16">
        <v>80121704</v>
      </c>
      <c r="C1642" s="16" t="s">
        <v>13280</v>
      </c>
      <c r="D1642" s="16" t="s">
        <v>13281</v>
      </c>
      <c r="E1642" s="16" t="s">
        <v>276</v>
      </c>
      <c r="F1642" s="18">
        <v>45933</v>
      </c>
      <c r="G1642" s="16" t="s">
        <v>5915</v>
      </c>
      <c r="H1642" s="79" t="s">
        <v>85</v>
      </c>
      <c r="I1642" s="79" t="s">
        <v>86</v>
      </c>
      <c r="J1642" s="79" t="s">
        <v>87</v>
      </c>
      <c r="K1642" s="16">
        <v>1032492088</v>
      </c>
      <c r="L1642" s="20">
        <v>5</v>
      </c>
      <c r="M1642" s="17" t="s">
        <v>88</v>
      </c>
      <c r="N1642" s="17" t="s">
        <v>89</v>
      </c>
      <c r="O1642" s="16" t="s">
        <v>13282</v>
      </c>
      <c r="P1642" s="17" t="s">
        <v>239</v>
      </c>
      <c r="Q1642" s="17" t="s">
        <v>240</v>
      </c>
      <c r="R1642" s="17" t="s">
        <v>1171</v>
      </c>
      <c r="S1642" s="16" t="s">
        <v>13177</v>
      </c>
      <c r="T1642" s="20">
        <v>91226679</v>
      </c>
      <c r="U1642" s="17" t="s">
        <v>1173</v>
      </c>
      <c r="V1642" s="17" t="s">
        <v>95</v>
      </c>
      <c r="W1642" s="17" t="s">
        <v>95</v>
      </c>
      <c r="X1642" s="17" t="s">
        <v>95</v>
      </c>
      <c r="Y1642" s="17" t="s">
        <v>96</v>
      </c>
      <c r="Z1642" s="21">
        <v>40832513</v>
      </c>
      <c r="AA1642" s="33">
        <v>40832513</v>
      </c>
      <c r="AB1642" s="22" t="s">
        <v>95</v>
      </c>
      <c r="AC1642" s="33">
        <v>4268208</v>
      </c>
      <c r="AD1642" s="33">
        <v>4268208</v>
      </c>
      <c r="AE1642" s="20">
        <v>200525</v>
      </c>
      <c r="AF1642" s="20">
        <v>905825</v>
      </c>
      <c r="AG1642" s="20">
        <v>2022011000057</v>
      </c>
      <c r="AH1642" s="18">
        <v>45960</v>
      </c>
      <c r="AI1642" s="18">
        <v>45968</v>
      </c>
      <c r="AJ1642" s="17" t="s">
        <v>95</v>
      </c>
      <c r="AK1642" s="17" t="s">
        <v>95</v>
      </c>
      <c r="AL1642" s="16" t="s">
        <v>95</v>
      </c>
      <c r="AM1642" s="16" t="s">
        <v>95</v>
      </c>
      <c r="AN1642" s="18" t="s">
        <v>95</v>
      </c>
      <c r="AO1642" s="21">
        <v>0</v>
      </c>
      <c r="AP1642" s="18" t="s">
        <v>95</v>
      </c>
      <c r="AQ1642" s="21">
        <v>0</v>
      </c>
      <c r="AR1642" s="17" t="s">
        <v>95</v>
      </c>
      <c r="AS1642" s="21">
        <v>0</v>
      </c>
      <c r="AT1642" s="17" t="s">
        <v>95</v>
      </c>
      <c r="AU1642" s="26">
        <v>0</v>
      </c>
      <c r="AV1642" s="17" t="s">
        <v>95</v>
      </c>
      <c r="AW1642" s="20">
        <v>0</v>
      </c>
      <c r="AX1642" s="18" t="s">
        <v>95</v>
      </c>
      <c r="AY1642" s="4">
        <f t="shared" si="223"/>
        <v>0</v>
      </c>
      <c r="AZ1642" s="11">
        <f t="shared" si="221"/>
        <v>40832513</v>
      </c>
      <c r="BA1642" s="8">
        <f t="shared" si="222"/>
        <v>29877456</v>
      </c>
      <c r="BB1642" s="21">
        <v>29877456</v>
      </c>
      <c r="BC1642" s="21">
        <v>0</v>
      </c>
      <c r="BD1642" s="21">
        <v>0</v>
      </c>
      <c r="BE1642" s="18">
        <v>46234</v>
      </c>
      <c r="BF1642" s="18">
        <v>46234</v>
      </c>
      <c r="BG1642" s="30">
        <v>206</v>
      </c>
      <c r="BH1642" s="62" t="s">
        <v>95</v>
      </c>
      <c r="BI1642" s="17" t="s">
        <v>89</v>
      </c>
      <c r="BJ1642" s="17" t="s">
        <v>97</v>
      </c>
      <c r="BK1642" s="20" t="s">
        <v>13283</v>
      </c>
      <c r="BL1642" s="17" t="s">
        <v>99</v>
      </c>
      <c r="BM1642" s="18">
        <v>45960</v>
      </c>
      <c r="BN1642" s="17" t="s">
        <v>12542</v>
      </c>
      <c r="BO1642" s="18">
        <v>45968</v>
      </c>
      <c r="BP1642" s="16" t="s">
        <v>163</v>
      </c>
      <c r="BQ1642" s="16" t="s">
        <v>6393</v>
      </c>
      <c r="BR1642" s="17" t="s">
        <v>164</v>
      </c>
      <c r="BS1642" s="17" t="s">
        <v>95</v>
      </c>
      <c r="BT1642" s="17" t="s">
        <v>313</v>
      </c>
      <c r="BU1642" s="17" t="s">
        <v>95</v>
      </c>
      <c r="BV1642" s="17" t="s">
        <v>117</v>
      </c>
      <c r="BW1642" s="16" t="s">
        <v>5919</v>
      </c>
      <c r="BX1642" s="65" t="s">
        <v>13284</v>
      </c>
      <c r="BY1642" s="92" t="s">
        <v>810</v>
      </c>
      <c r="BZ1642" s="92" t="s">
        <v>249</v>
      </c>
      <c r="CA1642" s="92" t="s">
        <v>1178</v>
      </c>
      <c r="CB1642" s="92" t="s">
        <v>1178</v>
      </c>
      <c r="CC1642" s="122">
        <f t="shared" si="224"/>
        <v>0</v>
      </c>
    </row>
    <row r="1643" spans="1:81" ht="95.25" customHeight="1" x14ac:dyDescent="0.25">
      <c r="A1643" s="66">
        <v>1688</v>
      </c>
      <c r="B1643" s="16">
        <v>93151507</v>
      </c>
      <c r="C1643" s="16" t="s">
        <v>13285</v>
      </c>
      <c r="D1643" s="16" t="s">
        <v>13286</v>
      </c>
      <c r="E1643" s="16" t="s">
        <v>131</v>
      </c>
      <c r="F1643" s="18">
        <v>45933</v>
      </c>
      <c r="G1643" s="16" t="s">
        <v>10217</v>
      </c>
      <c r="H1643" s="79" t="s">
        <v>85</v>
      </c>
      <c r="I1643" s="79" t="s">
        <v>86</v>
      </c>
      <c r="J1643" s="79" t="s">
        <v>87</v>
      </c>
      <c r="K1643" s="16">
        <v>1015397400</v>
      </c>
      <c r="L1643" s="20">
        <v>2</v>
      </c>
      <c r="M1643" s="17" t="s">
        <v>88</v>
      </c>
      <c r="N1643" s="17" t="s">
        <v>89</v>
      </c>
      <c r="O1643" s="16" t="s">
        <v>13287</v>
      </c>
      <c r="P1643" s="17" t="s">
        <v>91</v>
      </c>
      <c r="Q1643" s="17" t="s">
        <v>92</v>
      </c>
      <c r="R1643" s="17" t="s">
        <v>1619</v>
      </c>
      <c r="S1643" s="16" t="s">
        <v>1620</v>
      </c>
      <c r="T1643" s="20">
        <v>75091192</v>
      </c>
      <c r="U1643" s="17" t="s">
        <v>759</v>
      </c>
      <c r="V1643" s="17" t="s">
        <v>95</v>
      </c>
      <c r="W1643" s="17" t="s">
        <v>95</v>
      </c>
      <c r="X1643" s="17" t="s">
        <v>95</v>
      </c>
      <c r="Y1643" s="17" t="s">
        <v>96</v>
      </c>
      <c r="Z1643" s="21">
        <v>75131883</v>
      </c>
      <c r="AA1643" s="33">
        <v>75131883</v>
      </c>
      <c r="AB1643" s="22" t="s">
        <v>95</v>
      </c>
      <c r="AC1643" s="33">
        <v>7853508</v>
      </c>
      <c r="AD1643" s="33">
        <v>7853508</v>
      </c>
      <c r="AE1643" s="20">
        <v>235525</v>
      </c>
      <c r="AF1643" s="20">
        <v>870725</v>
      </c>
      <c r="AG1643" s="7">
        <v>2022011000068</v>
      </c>
      <c r="AH1643" s="18">
        <v>45952</v>
      </c>
      <c r="AI1643" s="18">
        <v>45954</v>
      </c>
      <c r="AJ1643" s="17" t="s">
        <v>95</v>
      </c>
      <c r="AK1643" s="17" t="s">
        <v>95</v>
      </c>
      <c r="AL1643" s="16" t="s">
        <v>95</v>
      </c>
      <c r="AM1643" s="16" t="s">
        <v>95</v>
      </c>
      <c r="AN1643" s="18" t="s">
        <v>95</v>
      </c>
      <c r="AO1643" s="21">
        <v>0</v>
      </c>
      <c r="AP1643" s="18" t="s">
        <v>95</v>
      </c>
      <c r="AQ1643" s="21">
        <v>0</v>
      </c>
      <c r="AR1643" s="17" t="s">
        <v>95</v>
      </c>
      <c r="AS1643" s="21">
        <v>0</v>
      </c>
      <c r="AT1643" s="17" t="s">
        <v>95</v>
      </c>
      <c r="AU1643" s="26">
        <v>0</v>
      </c>
      <c r="AV1643" s="17" t="s">
        <v>95</v>
      </c>
      <c r="AW1643" s="20">
        <v>0</v>
      </c>
      <c r="AX1643" s="18" t="s">
        <v>95</v>
      </c>
      <c r="AY1643" s="4">
        <f t="shared" si="223"/>
        <v>0</v>
      </c>
      <c r="AZ1643" s="11">
        <f t="shared" si="221"/>
        <v>75131883</v>
      </c>
      <c r="BA1643" s="8">
        <f t="shared" si="222"/>
        <v>54974556</v>
      </c>
      <c r="BB1643" s="21">
        <v>54974556</v>
      </c>
      <c r="BC1643" s="21">
        <v>0</v>
      </c>
      <c r="BD1643" s="21">
        <v>0</v>
      </c>
      <c r="BE1643" s="18">
        <v>46234</v>
      </c>
      <c r="BF1643" s="18">
        <v>46234</v>
      </c>
      <c r="BG1643" s="30">
        <v>206</v>
      </c>
      <c r="BH1643" s="62" t="s">
        <v>95</v>
      </c>
      <c r="BI1643" s="17" t="s">
        <v>89</v>
      </c>
      <c r="BJ1643" s="17" t="s">
        <v>97</v>
      </c>
      <c r="BK1643" s="20" t="s">
        <v>13288</v>
      </c>
      <c r="BL1643" s="17" t="s">
        <v>99</v>
      </c>
      <c r="BM1643" s="18">
        <v>45952</v>
      </c>
      <c r="BN1643" s="17" t="s">
        <v>11990</v>
      </c>
      <c r="BO1643" s="18">
        <v>45954</v>
      </c>
      <c r="BP1643" s="16" t="s">
        <v>163</v>
      </c>
      <c r="BQ1643" s="16" t="s">
        <v>6393</v>
      </c>
      <c r="BR1643" s="17" t="s">
        <v>164</v>
      </c>
      <c r="BS1643" s="17" t="s">
        <v>95</v>
      </c>
      <c r="BT1643" s="17" t="s">
        <v>10221</v>
      </c>
      <c r="BU1643" s="17" t="s">
        <v>95</v>
      </c>
      <c r="BV1643" s="17" t="s">
        <v>117</v>
      </c>
      <c r="BW1643" s="16" t="s">
        <v>10222</v>
      </c>
      <c r="BX1643" s="65" t="s">
        <v>13289</v>
      </c>
      <c r="BY1643" s="92" t="s">
        <v>810</v>
      </c>
      <c r="BZ1643" s="92" t="s">
        <v>249</v>
      </c>
      <c r="CA1643" s="92" t="s">
        <v>1625</v>
      </c>
      <c r="CB1643" s="92" t="s">
        <v>631</v>
      </c>
      <c r="CC1643" s="122">
        <f t="shared" si="224"/>
        <v>0</v>
      </c>
    </row>
    <row r="1644" spans="1:81" ht="95.25" customHeight="1" x14ac:dyDescent="0.25">
      <c r="A1644" s="66">
        <v>1689</v>
      </c>
      <c r="B1644" s="16">
        <v>93151507</v>
      </c>
      <c r="C1644" s="16" t="s">
        <v>13290</v>
      </c>
      <c r="D1644" s="16" t="s">
        <v>13291</v>
      </c>
      <c r="E1644" s="16" t="s">
        <v>131</v>
      </c>
      <c r="F1644" s="18">
        <v>45933</v>
      </c>
      <c r="G1644" s="16" t="s">
        <v>10226</v>
      </c>
      <c r="H1644" s="79" t="s">
        <v>85</v>
      </c>
      <c r="I1644" s="79" t="s">
        <v>86</v>
      </c>
      <c r="J1644" s="79" t="s">
        <v>87</v>
      </c>
      <c r="K1644" s="16">
        <v>1130628422</v>
      </c>
      <c r="L1644" s="20">
        <v>4</v>
      </c>
      <c r="M1644" s="17" t="s">
        <v>88</v>
      </c>
      <c r="N1644" s="17" t="s">
        <v>1319</v>
      </c>
      <c r="O1644" s="16" t="s">
        <v>13277</v>
      </c>
      <c r="P1644" s="17" t="s">
        <v>91</v>
      </c>
      <c r="Q1644" s="17" t="s">
        <v>92</v>
      </c>
      <c r="R1644" s="17" t="s">
        <v>1619</v>
      </c>
      <c r="S1644" s="16" t="s">
        <v>1620</v>
      </c>
      <c r="T1644" s="20">
        <v>75091192</v>
      </c>
      <c r="U1644" s="17" t="s">
        <v>759</v>
      </c>
      <c r="V1644" s="17" t="s">
        <v>95</v>
      </c>
      <c r="W1644" s="17" t="s">
        <v>95</v>
      </c>
      <c r="X1644" s="17" t="s">
        <v>95</v>
      </c>
      <c r="Y1644" s="17" t="s">
        <v>96</v>
      </c>
      <c r="Z1644" s="21">
        <v>75131883</v>
      </c>
      <c r="AA1644" s="33">
        <v>75131883</v>
      </c>
      <c r="AB1644" s="22" t="s">
        <v>95</v>
      </c>
      <c r="AC1644" s="33">
        <v>7853508</v>
      </c>
      <c r="AD1644" s="33">
        <v>7853508</v>
      </c>
      <c r="AE1644" s="20">
        <v>235625</v>
      </c>
      <c r="AF1644" s="20" t="s">
        <v>13292</v>
      </c>
      <c r="AG1644" s="7">
        <v>2022011000068</v>
      </c>
      <c r="AH1644" s="18">
        <v>45952</v>
      </c>
      <c r="AI1644" s="18">
        <v>45954</v>
      </c>
      <c r="AJ1644" s="17" t="s">
        <v>95</v>
      </c>
      <c r="AK1644" s="17" t="s">
        <v>95</v>
      </c>
      <c r="AL1644" s="16" t="s">
        <v>95</v>
      </c>
      <c r="AM1644" s="16" t="s">
        <v>95</v>
      </c>
      <c r="AN1644" s="18" t="s">
        <v>95</v>
      </c>
      <c r="AO1644" s="21">
        <v>0</v>
      </c>
      <c r="AP1644" s="18" t="s">
        <v>95</v>
      </c>
      <c r="AQ1644" s="21">
        <v>0</v>
      </c>
      <c r="AR1644" s="17" t="s">
        <v>95</v>
      </c>
      <c r="AS1644" s="21">
        <v>0</v>
      </c>
      <c r="AT1644" s="17" t="s">
        <v>95</v>
      </c>
      <c r="AU1644" s="26">
        <v>0</v>
      </c>
      <c r="AV1644" s="17" t="s">
        <v>95</v>
      </c>
      <c r="AW1644" s="20">
        <v>0</v>
      </c>
      <c r="AX1644" s="18" t="s">
        <v>95</v>
      </c>
      <c r="AY1644" s="4">
        <f t="shared" si="223"/>
        <v>0</v>
      </c>
      <c r="AZ1644" s="11">
        <f t="shared" si="221"/>
        <v>75131883</v>
      </c>
      <c r="BA1644" s="8">
        <f t="shared" si="222"/>
        <v>54974556</v>
      </c>
      <c r="BB1644" s="21">
        <v>54974556</v>
      </c>
      <c r="BC1644" s="21">
        <v>0</v>
      </c>
      <c r="BD1644" s="21">
        <v>0</v>
      </c>
      <c r="BE1644" s="18">
        <v>46234</v>
      </c>
      <c r="BF1644" s="18">
        <v>46234</v>
      </c>
      <c r="BG1644" s="30">
        <v>206</v>
      </c>
      <c r="BH1644" s="62" t="s">
        <v>95</v>
      </c>
      <c r="BI1644" s="17" t="s">
        <v>89</v>
      </c>
      <c r="BJ1644" s="17" t="s">
        <v>97</v>
      </c>
      <c r="BK1644" s="20" t="s">
        <v>13293</v>
      </c>
      <c r="BL1644" s="17" t="s">
        <v>99</v>
      </c>
      <c r="BM1644" s="18">
        <v>45952</v>
      </c>
      <c r="BN1644" s="17" t="s">
        <v>13294</v>
      </c>
      <c r="BO1644" s="18">
        <v>45954</v>
      </c>
      <c r="BP1644" s="16" t="s">
        <v>163</v>
      </c>
      <c r="BQ1644" s="16" t="s">
        <v>6393</v>
      </c>
      <c r="BR1644" s="17" t="s">
        <v>164</v>
      </c>
      <c r="BS1644" s="17" t="s">
        <v>95</v>
      </c>
      <c r="BT1644" s="17" t="s">
        <v>258</v>
      </c>
      <c r="BU1644" s="17" t="s">
        <v>95</v>
      </c>
      <c r="BV1644" s="17" t="s">
        <v>117</v>
      </c>
      <c r="BW1644" s="16" t="s">
        <v>10230</v>
      </c>
      <c r="BX1644" s="65" t="s">
        <v>13295</v>
      </c>
      <c r="BY1644" s="92" t="s">
        <v>810</v>
      </c>
      <c r="BZ1644" s="92" t="s">
        <v>249</v>
      </c>
      <c r="CA1644" s="92" t="s">
        <v>1625</v>
      </c>
      <c r="CB1644" s="92" t="s">
        <v>631</v>
      </c>
      <c r="CC1644" s="122">
        <f t="shared" si="224"/>
        <v>0</v>
      </c>
    </row>
    <row r="1645" spans="1:81" ht="95.25" customHeight="1" x14ac:dyDescent="0.25">
      <c r="A1645" s="66">
        <v>1690</v>
      </c>
      <c r="B1645" s="16">
        <v>80161504</v>
      </c>
      <c r="C1645" s="16" t="s">
        <v>13296</v>
      </c>
      <c r="D1645" s="16" t="s">
        <v>13297</v>
      </c>
      <c r="E1645" s="16" t="s">
        <v>11224</v>
      </c>
      <c r="F1645" s="18">
        <v>45933</v>
      </c>
      <c r="G1645" s="16" t="s">
        <v>9974</v>
      </c>
      <c r="H1645" s="79" t="s">
        <v>85</v>
      </c>
      <c r="I1645" s="79" t="s">
        <v>86</v>
      </c>
      <c r="J1645" s="79" t="s">
        <v>87</v>
      </c>
      <c r="K1645" s="16">
        <v>1193534908</v>
      </c>
      <c r="L1645" s="20">
        <v>6</v>
      </c>
      <c r="M1645" s="17" t="s">
        <v>88</v>
      </c>
      <c r="N1645" s="17" t="s">
        <v>89</v>
      </c>
      <c r="O1645" s="16" t="s">
        <v>1808</v>
      </c>
      <c r="P1645" s="17" t="s">
        <v>91</v>
      </c>
      <c r="Q1645" s="17" t="s">
        <v>92</v>
      </c>
      <c r="R1645" s="17" t="s">
        <v>620</v>
      </c>
      <c r="S1645" s="16" t="s">
        <v>12265</v>
      </c>
      <c r="T1645" s="20">
        <v>1032433658</v>
      </c>
      <c r="U1645" s="17" t="s">
        <v>620</v>
      </c>
      <c r="V1645" s="17" t="s">
        <v>95</v>
      </c>
      <c r="W1645" s="17" t="s">
        <v>1034</v>
      </c>
      <c r="X1645" s="17" t="s">
        <v>1428</v>
      </c>
      <c r="Y1645" s="17" t="s">
        <v>96</v>
      </c>
      <c r="Z1645" s="21">
        <v>47365736</v>
      </c>
      <c r="AA1645" s="33">
        <v>47365736</v>
      </c>
      <c r="AB1645" s="22" t="s">
        <v>95</v>
      </c>
      <c r="AC1645" s="33">
        <v>4951123</v>
      </c>
      <c r="AD1645" s="33">
        <v>4951123</v>
      </c>
      <c r="AE1645" s="20">
        <v>200625</v>
      </c>
      <c r="AF1645" s="20">
        <v>835725</v>
      </c>
      <c r="AG1645" s="7">
        <v>2022011000068</v>
      </c>
      <c r="AH1645" s="18">
        <v>45945</v>
      </c>
      <c r="AI1645" s="18">
        <v>45947</v>
      </c>
      <c r="AJ1645" s="17" t="s">
        <v>95</v>
      </c>
      <c r="AK1645" s="17" t="s">
        <v>95</v>
      </c>
      <c r="AL1645" s="16" t="s">
        <v>95</v>
      </c>
      <c r="AM1645" s="16" t="s">
        <v>95</v>
      </c>
      <c r="AN1645" s="18" t="s">
        <v>95</v>
      </c>
      <c r="AO1645" s="21">
        <v>0</v>
      </c>
      <c r="AP1645" s="18" t="s">
        <v>95</v>
      </c>
      <c r="AQ1645" s="21">
        <v>0</v>
      </c>
      <c r="AR1645" s="17" t="s">
        <v>95</v>
      </c>
      <c r="AS1645" s="21">
        <v>0</v>
      </c>
      <c r="AT1645" s="17" t="s">
        <v>95</v>
      </c>
      <c r="AU1645" s="26">
        <v>0</v>
      </c>
      <c r="AV1645" s="17" t="s">
        <v>95</v>
      </c>
      <c r="AW1645" s="20">
        <v>0</v>
      </c>
      <c r="AX1645" s="18" t="s">
        <v>95</v>
      </c>
      <c r="AY1645" s="4">
        <f t="shared" si="223"/>
        <v>0</v>
      </c>
      <c r="AZ1645" s="11">
        <f t="shared" si="221"/>
        <v>47365736</v>
      </c>
      <c r="BA1645" s="8">
        <f t="shared" si="222"/>
        <v>34657861</v>
      </c>
      <c r="BB1645" s="21">
        <v>34657861</v>
      </c>
      <c r="BC1645" s="21">
        <v>0</v>
      </c>
      <c r="BD1645" s="21">
        <v>0</v>
      </c>
      <c r="BE1645" s="18">
        <v>46234</v>
      </c>
      <c r="BF1645" s="18">
        <v>46234</v>
      </c>
      <c r="BG1645" s="30">
        <v>206</v>
      </c>
      <c r="BH1645" s="62" t="s">
        <v>95</v>
      </c>
      <c r="BI1645" s="17" t="s">
        <v>89</v>
      </c>
      <c r="BJ1645" s="17" t="s">
        <v>97</v>
      </c>
      <c r="BK1645" s="20" t="s">
        <v>13298</v>
      </c>
      <c r="BL1645" s="17" t="s">
        <v>99</v>
      </c>
      <c r="BM1645" s="18">
        <v>45945</v>
      </c>
      <c r="BN1645" s="17" t="s">
        <v>13033</v>
      </c>
      <c r="BO1645" s="18">
        <v>45946</v>
      </c>
      <c r="BP1645" s="16" t="s">
        <v>163</v>
      </c>
      <c r="BQ1645" s="16" t="s">
        <v>6393</v>
      </c>
      <c r="BR1645" s="17" t="s">
        <v>164</v>
      </c>
      <c r="BS1645" s="17" t="s">
        <v>95</v>
      </c>
      <c r="BT1645" s="17" t="s">
        <v>313</v>
      </c>
      <c r="BU1645" s="17" t="s">
        <v>95</v>
      </c>
      <c r="BV1645" s="5" t="s">
        <v>105</v>
      </c>
      <c r="BW1645" s="16" t="s">
        <v>9978</v>
      </c>
      <c r="BX1645" s="65" t="s">
        <v>13299</v>
      </c>
      <c r="BY1645" s="92" t="s">
        <v>1040</v>
      </c>
      <c r="BZ1645" s="92" t="s">
        <v>249</v>
      </c>
      <c r="CA1645" s="92" t="s">
        <v>631</v>
      </c>
      <c r="CB1645" s="92" t="s">
        <v>631</v>
      </c>
      <c r="CC1645" s="122">
        <f t="shared" si="224"/>
        <v>0</v>
      </c>
    </row>
    <row r="1646" spans="1:81" ht="95.25" customHeight="1" x14ac:dyDescent="0.25">
      <c r="A1646" s="66">
        <v>1691</v>
      </c>
      <c r="B1646" s="16">
        <v>80161500</v>
      </c>
      <c r="C1646" s="16" t="s">
        <v>13300</v>
      </c>
      <c r="D1646" s="16" t="s">
        <v>13301</v>
      </c>
      <c r="E1646" s="16" t="s">
        <v>83</v>
      </c>
      <c r="F1646" s="18">
        <v>45933</v>
      </c>
      <c r="G1646" s="16" t="s">
        <v>9607</v>
      </c>
      <c r="H1646" s="79" t="s">
        <v>85</v>
      </c>
      <c r="I1646" s="79" t="s">
        <v>86</v>
      </c>
      <c r="J1646" s="79" t="s">
        <v>87</v>
      </c>
      <c r="K1646" s="16">
        <v>74281101</v>
      </c>
      <c r="L1646" s="20">
        <v>1</v>
      </c>
      <c r="M1646" s="17" t="s">
        <v>88</v>
      </c>
      <c r="N1646" s="17" t="s">
        <v>89</v>
      </c>
      <c r="O1646" s="16" t="s">
        <v>13302</v>
      </c>
      <c r="P1646" s="17" t="s">
        <v>91</v>
      </c>
      <c r="Q1646" s="17" t="s">
        <v>92</v>
      </c>
      <c r="R1646" s="17" t="s">
        <v>620</v>
      </c>
      <c r="S1646" s="16" t="s">
        <v>510</v>
      </c>
      <c r="T1646" s="20">
        <v>1020718066</v>
      </c>
      <c r="U1646" s="17" t="s">
        <v>509</v>
      </c>
      <c r="V1646" s="17" t="s">
        <v>95</v>
      </c>
      <c r="W1646" s="17" t="s">
        <v>9609</v>
      </c>
      <c r="X1646" s="17" t="s">
        <v>5558</v>
      </c>
      <c r="Y1646" s="17" t="s">
        <v>96</v>
      </c>
      <c r="Z1646" s="21">
        <v>215117989</v>
      </c>
      <c r="AA1646" s="33">
        <v>215117989</v>
      </c>
      <c r="AB1646" s="22" t="s">
        <v>95</v>
      </c>
      <c r="AC1646" s="33">
        <v>22486201</v>
      </c>
      <c r="AD1646" s="33">
        <v>22486201</v>
      </c>
      <c r="AE1646" s="20">
        <v>200725</v>
      </c>
      <c r="AF1646" s="20">
        <v>870925</v>
      </c>
      <c r="AG1646" s="7">
        <v>2022011000068</v>
      </c>
      <c r="AH1646" s="18">
        <v>45952</v>
      </c>
      <c r="AI1646" s="18">
        <v>45954</v>
      </c>
      <c r="AJ1646" s="17" t="s">
        <v>95</v>
      </c>
      <c r="AK1646" s="17" t="s">
        <v>95</v>
      </c>
      <c r="AL1646" s="16" t="s">
        <v>95</v>
      </c>
      <c r="AM1646" s="16" t="s">
        <v>95</v>
      </c>
      <c r="AN1646" s="18" t="s">
        <v>95</v>
      </c>
      <c r="AO1646" s="21">
        <v>0</v>
      </c>
      <c r="AP1646" s="18" t="s">
        <v>95</v>
      </c>
      <c r="AQ1646" s="21">
        <v>0</v>
      </c>
      <c r="AR1646" s="17" t="s">
        <v>95</v>
      </c>
      <c r="AS1646" s="21">
        <v>0</v>
      </c>
      <c r="AT1646" s="17" t="s">
        <v>95</v>
      </c>
      <c r="AU1646" s="26">
        <v>0</v>
      </c>
      <c r="AV1646" s="17" t="s">
        <v>95</v>
      </c>
      <c r="AW1646" s="20">
        <v>0</v>
      </c>
      <c r="AX1646" s="18" t="s">
        <v>95</v>
      </c>
      <c r="AY1646" s="4">
        <f t="shared" si="223"/>
        <v>0</v>
      </c>
      <c r="AZ1646" s="11">
        <f t="shared" si="221"/>
        <v>215117989</v>
      </c>
      <c r="BA1646" s="8">
        <f t="shared" si="222"/>
        <v>157403407</v>
      </c>
      <c r="BB1646" s="21">
        <v>157403407</v>
      </c>
      <c r="BC1646" s="21">
        <v>0</v>
      </c>
      <c r="BD1646" s="21">
        <v>0</v>
      </c>
      <c r="BE1646" s="18">
        <v>46234</v>
      </c>
      <c r="BF1646" s="18">
        <v>46234</v>
      </c>
      <c r="BG1646" s="30">
        <v>206</v>
      </c>
      <c r="BH1646" s="62" t="s">
        <v>95</v>
      </c>
      <c r="BI1646" s="17" t="s">
        <v>89</v>
      </c>
      <c r="BJ1646" s="17" t="s">
        <v>97</v>
      </c>
      <c r="BK1646" s="20" t="s">
        <v>13303</v>
      </c>
      <c r="BL1646" s="17" t="s">
        <v>3696</v>
      </c>
      <c r="BM1646" s="18">
        <v>45953</v>
      </c>
      <c r="BN1646" s="17" t="s">
        <v>13304</v>
      </c>
      <c r="BO1646" s="18">
        <v>45954</v>
      </c>
      <c r="BP1646" s="16" t="s">
        <v>163</v>
      </c>
      <c r="BQ1646" s="16" t="s">
        <v>6393</v>
      </c>
      <c r="BR1646" s="17" t="s">
        <v>164</v>
      </c>
      <c r="BS1646" s="17" t="s">
        <v>95</v>
      </c>
      <c r="BT1646" s="17" t="s">
        <v>313</v>
      </c>
      <c r="BU1646" s="17" t="s">
        <v>95</v>
      </c>
      <c r="BV1646" s="17" t="s">
        <v>117</v>
      </c>
      <c r="BW1646" s="16" t="s">
        <v>9613</v>
      </c>
      <c r="BX1646" s="65" t="s">
        <v>13305</v>
      </c>
      <c r="BY1646" s="92" t="s">
        <v>1190</v>
      </c>
      <c r="BZ1646" s="92" t="s">
        <v>249</v>
      </c>
      <c r="CA1646" s="92" t="s">
        <v>521</v>
      </c>
      <c r="CB1646" s="92" t="s">
        <v>110</v>
      </c>
      <c r="CC1646" s="122">
        <f t="shared" si="224"/>
        <v>0</v>
      </c>
    </row>
    <row r="1647" spans="1:81" ht="95.25" customHeight="1" x14ac:dyDescent="0.25">
      <c r="A1647" s="66">
        <v>1696</v>
      </c>
      <c r="B1647" s="16">
        <v>80161504</v>
      </c>
      <c r="C1647" s="16" t="s">
        <v>13306</v>
      </c>
      <c r="D1647" s="16" t="s">
        <v>13307</v>
      </c>
      <c r="E1647" s="16" t="s">
        <v>11390</v>
      </c>
      <c r="F1647" s="18">
        <v>45933</v>
      </c>
      <c r="G1647" s="16" t="s">
        <v>5244</v>
      </c>
      <c r="H1647" s="79" t="s">
        <v>85</v>
      </c>
      <c r="I1647" s="79" t="s">
        <v>86</v>
      </c>
      <c r="J1647" s="79" t="s">
        <v>87</v>
      </c>
      <c r="K1647" s="16">
        <v>1001088659</v>
      </c>
      <c r="L1647" s="20">
        <v>6</v>
      </c>
      <c r="M1647" s="17" t="s">
        <v>88</v>
      </c>
      <c r="N1647" s="17" t="s">
        <v>89</v>
      </c>
      <c r="O1647" s="16" t="s">
        <v>12904</v>
      </c>
      <c r="P1647" s="17" t="s">
        <v>91</v>
      </c>
      <c r="Q1647" s="17" t="s">
        <v>92</v>
      </c>
      <c r="R1647" s="17" t="s">
        <v>620</v>
      </c>
      <c r="S1647" s="16" t="s">
        <v>5246</v>
      </c>
      <c r="T1647" s="20">
        <v>1014229169</v>
      </c>
      <c r="U1647" s="17" t="s">
        <v>620</v>
      </c>
      <c r="V1647" s="17" t="s">
        <v>95</v>
      </c>
      <c r="W1647" s="17" t="s">
        <v>2216</v>
      </c>
      <c r="X1647" s="17" t="s">
        <v>1428</v>
      </c>
      <c r="Y1647" s="17" t="s">
        <v>96</v>
      </c>
      <c r="Z1647" s="21">
        <v>36749274</v>
      </c>
      <c r="AA1647" s="33">
        <v>36749274</v>
      </c>
      <c r="AB1647" s="22" t="s">
        <v>95</v>
      </c>
      <c r="AC1647" s="33">
        <v>26889716</v>
      </c>
      <c r="AD1647" s="33">
        <v>26889716</v>
      </c>
      <c r="AE1647" s="20">
        <v>201025</v>
      </c>
      <c r="AF1647" s="20">
        <v>835425</v>
      </c>
      <c r="AG1647" s="7">
        <v>2022011000068</v>
      </c>
      <c r="AH1647" s="18">
        <v>45945</v>
      </c>
      <c r="AI1647" s="18">
        <v>45951</v>
      </c>
      <c r="AJ1647" s="17" t="s">
        <v>13308</v>
      </c>
      <c r="AK1647" s="17" t="s">
        <v>141</v>
      </c>
      <c r="AL1647" s="16">
        <v>1069261515</v>
      </c>
      <c r="AM1647" s="16">
        <v>2</v>
      </c>
      <c r="AN1647" s="18">
        <v>45995</v>
      </c>
      <c r="AO1647" s="21">
        <v>0</v>
      </c>
      <c r="AP1647" s="18" t="s">
        <v>95</v>
      </c>
      <c r="AQ1647" s="21">
        <v>0</v>
      </c>
      <c r="AR1647" s="17" t="s">
        <v>95</v>
      </c>
      <c r="AS1647" s="21">
        <v>0</v>
      </c>
      <c r="AT1647" s="17" t="s">
        <v>95</v>
      </c>
      <c r="AU1647" s="26">
        <v>0</v>
      </c>
      <c r="AV1647" s="17" t="s">
        <v>95</v>
      </c>
      <c r="AW1647" s="20">
        <v>0</v>
      </c>
      <c r="AX1647" s="18" t="s">
        <v>95</v>
      </c>
      <c r="AY1647" s="4">
        <f t="shared" si="223"/>
        <v>0</v>
      </c>
      <c r="AZ1647" s="11">
        <f t="shared" si="221"/>
        <v>36749274</v>
      </c>
      <c r="BA1647" s="8">
        <f t="shared" si="222"/>
        <v>3841388</v>
      </c>
      <c r="BB1647" s="21">
        <v>3841388</v>
      </c>
      <c r="BC1647" s="21">
        <v>0</v>
      </c>
      <c r="BD1647" s="21">
        <v>0</v>
      </c>
      <c r="BE1647" s="18">
        <v>46234</v>
      </c>
      <c r="BF1647" s="18">
        <v>46234</v>
      </c>
      <c r="BG1647" s="30">
        <v>206</v>
      </c>
      <c r="BH1647" s="62" t="s">
        <v>95</v>
      </c>
      <c r="BI1647" s="17" t="s">
        <v>89</v>
      </c>
      <c r="BJ1647" s="17" t="s">
        <v>142</v>
      </c>
      <c r="BK1647" s="20" t="s">
        <v>13309</v>
      </c>
      <c r="BL1647" s="17" t="s">
        <v>144</v>
      </c>
      <c r="BM1647" s="18" t="s">
        <v>13310</v>
      </c>
      <c r="BN1647" s="17" t="s">
        <v>13311</v>
      </c>
      <c r="BO1647" s="18" t="s">
        <v>13312</v>
      </c>
      <c r="BP1647" s="16" t="s">
        <v>13313</v>
      </c>
      <c r="BQ1647" s="16" t="s">
        <v>6393</v>
      </c>
      <c r="BR1647" s="17" t="s">
        <v>149</v>
      </c>
      <c r="BS1647" s="17" t="s">
        <v>95</v>
      </c>
      <c r="BT1647" s="17" t="s">
        <v>13314</v>
      </c>
      <c r="BU1647" s="17" t="s">
        <v>151</v>
      </c>
      <c r="BV1647" s="17" t="s">
        <v>152</v>
      </c>
      <c r="BW1647" s="16" t="s">
        <v>13315</v>
      </c>
      <c r="BX1647" s="65" t="s">
        <v>13316</v>
      </c>
      <c r="BY1647" s="92" t="s">
        <v>1040</v>
      </c>
      <c r="BZ1647" s="92" t="s">
        <v>249</v>
      </c>
      <c r="CA1647" s="92" t="s">
        <v>631</v>
      </c>
      <c r="CB1647" s="92" t="s">
        <v>631</v>
      </c>
      <c r="CC1647" s="122">
        <f t="shared" si="224"/>
        <v>0</v>
      </c>
    </row>
    <row r="1648" spans="1:81" ht="95.25" customHeight="1" x14ac:dyDescent="0.25">
      <c r="A1648" s="66">
        <v>1706</v>
      </c>
      <c r="B1648" s="16">
        <v>80161500</v>
      </c>
      <c r="C1648" s="16" t="s">
        <v>13317</v>
      </c>
      <c r="D1648" s="16" t="s">
        <v>13318</v>
      </c>
      <c r="E1648" s="16" t="s">
        <v>342</v>
      </c>
      <c r="F1648" s="18">
        <v>45933</v>
      </c>
      <c r="G1648" s="16" t="s">
        <v>9492</v>
      </c>
      <c r="H1648" s="79" t="s">
        <v>85</v>
      </c>
      <c r="I1648" s="79" t="s">
        <v>86</v>
      </c>
      <c r="J1648" s="79" t="s">
        <v>87</v>
      </c>
      <c r="K1648" s="16">
        <v>1015438175</v>
      </c>
      <c r="L1648" s="20">
        <v>7</v>
      </c>
      <c r="M1648" s="17" t="s">
        <v>88</v>
      </c>
      <c r="N1648" s="17" t="s">
        <v>89</v>
      </c>
      <c r="O1648" s="16" t="s">
        <v>6636</v>
      </c>
      <c r="P1648" s="17" t="s">
        <v>91</v>
      </c>
      <c r="Q1648" s="17" t="s">
        <v>92</v>
      </c>
      <c r="R1648" s="17" t="s">
        <v>620</v>
      </c>
      <c r="S1648" s="16" t="s">
        <v>9493</v>
      </c>
      <c r="T1648" s="20">
        <v>63545918</v>
      </c>
      <c r="U1648" s="17" t="s">
        <v>620</v>
      </c>
      <c r="V1648" s="17" t="s">
        <v>95</v>
      </c>
      <c r="W1648" s="17" t="s">
        <v>6563</v>
      </c>
      <c r="X1648" s="17" t="s">
        <v>1035</v>
      </c>
      <c r="Y1648" s="17" t="s">
        <v>96</v>
      </c>
      <c r="Z1648" s="21">
        <v>93098226</v>
      </c>
      <c r="AA1648" s="33">
        <v>93098226</v>
      </c>
      <c r="AB1648" s="22" t="s">
        <v>95</v>
      </c>
      <c r="AC1648" s="33">
        <v>9731522</v>
      </c>
      <c r="AD1648" s="33">
        <v>9731522</v>
      </c>
      <c r="AE1648" s="20">
        <v>236725</v>
      </c>
      <c r="AF1648" s="20">
        <v>844825</v>
      </c>
      <c r="AG1648" s="7">
        <v>2022011000068</v>
      </c>
      <c r="AH1648" s="18">
        <v>45946</v>
      </c>
      <c r="AI1648" s="18">
        <v>45950</v>
      </c>
      <c r="AJ1648" s="17" t="s">
        <v>95</v>
      </c>
      <c r="AK1648" s="17" t="s">
        <v>95</v>
      </c>
      <c r="AL1648" s="16" t="s">
        <v>95</v>
      </c>
      <c r="AM1648" s="16" t="s">
        <v>95</v>
      </c>
      <c r="AN1648" s="18" t="s">
        <v>95</v>
      </c>
      <c r="AO1648" s="21">
        <v>0</v>
      </c>
      <c r="AP1648" s="18" t="s">
        <v>95</v>
      </c>
      <c r="AQ1648" s="21">
        <v>0</v>
      </c>
      <c r="AR1648" s="17" t="s">
        <v>95</v>
      </c>
      <c r="AS1648" s="21">
        <v>0</v>
      </c>
      <c r="AT1648" s="17" t="s">
        <v>95</v>
      </c>
      <c r="AU1648" s="26">
        <v>0</v>
      </c>
      <c r="AV1648" s="17" t="s">
        <v>95</v>
      </c>
      <c r="AW1648" s="20">
        <v>0</v>
      </c>
      <c r="AX1648" s="18" t="s">
        <v>95</v>
      </c>
      <c r="AY1648" s="4">
        <f t="shared" si="223"/>
        <v>0</v>
      </c>
      <c r="AZ1648" s="11">
        <f t="shared" si="221"/>
        <v>93098226</v>
      </c>
      <c r="BA1648" s="8">
        <f t="shared" si="222"/>
        <v>68120654</v>
      </c>
      <c r="BB1648" s="21">
        <v>68120654</v>
      </c>
      <c r="BC1648" s="21">
        <v>0</v>
      </c>
      <c r="BD1648" s="21">
        <v>0</v>
      </c>
      <c r="BE1648" s="18">
        <v>46234</v>
      </c>
      <c r="BF1648" s="18">
        <v>46234</v>
      </c>
      <c r="BG1648" s="30">
        <v>206</v>
      </c>
      <c r="BH1648" s="62" t="s">
        <v>95</v>
      </c>
      <c r="BI1648" s="17" t="s">
        <v>89</v>
      </c>
      <c r="BJ1648" s="17" t="s">
        <v>97</v>
      </c>
      <c r="BK1648" s="20" t="s">
        <v>13319</v>
      </c>
      <c r="BL1648" s="17" t="s">
        <v>99</v>
      </c>
      <c r="BM1648" s="18">
        <v>45947</v>
      </c>
      <c r="BN1648" s="17" t="s">
        <v>13320</v>
      </c>
      <c r="BO1648" s="18">
        <v>45947</v>
      </c>
      <c r="BP1648" s="16" t="s">
        <v>163</v>
      </c>
      <c r="BQ1648" s="16" t="s">
        <v>6393</v>
      </c>
      <c r="BR1648" s="17" t="s">
        <v>164</v>
      </c>
      <c r="BS1648" s="17" t="s">
        <v>95</v>
      </c>
      <c r="BT1648" s="17" t="s">
        <v>664</v>
      </c>
      <c r="BU1648" s="17" t="s">
        <v>95</v>
      </c>
      <c r="BV1648" s="5" t="s">
        <v>105</v>
      </c>
      <c r="BW1648" s="16" t="s">
        <v>9497</v>
      </c>
      <c r="BX1648" s="65" t="s">
        <v>13321</v>
      </c>
      <c r="BY1648" s="92" t="s">
        <v>1040</v>
      </c>
      <c r="BZ1648" s="92" t="s">
        <v>249</v>
      </c>
      <c r="CA1648" s="92" t="s">
        <v>631</v>
      </c>
      <c r="CB1648" s="92" t="s">
        <v>631</v>
      </c>
      <c r="CC1648" s="122">
        <f t="shared" si="224"/>
        <v>0</v>
      </c>
    </row>
    <row r="1649" spans="1:81" ht="95.25" customHeight="1" x14ac:dyDescent="0.25">
      <c r="A1649" s="66">
        <v>1721</v>
      </c>
      <c r="B1649" s="16">
        <v>93151507</v>
      </c>
      <c r="C1649" s="16" t="s">
        <v>13322</v>
      </c>
      <c r="D1649" s="16" t="s">
        <v>13323</v>
      </c>
      <c r="E1649" s="16" t="s">
        <v>617</v>
      </c>
      <c r="F1649" s="18">
        <v>45933</v>
      </c>
      <c r="G1649" s="16" t="s">
        <v>2026</v>
      </c>
      <c r="H1649" s="79" t="s">
        <v>85</v>
      </c>
      <c r="I1649" s="79" t="s">
        <v>86</v>
      </c>
      <c r="J1649" s="79" t="s">
        <v>87</v>
      </c>
      <c r="K1649" s="16">
        <v>1000048587</v>
      </c>
      <c r="L1649" s="20">
        <v>1</v>
      </c>
      <c r="M1649" s="17" t="s">
        <v>88</v>
      </c>
      <c r="N1649" s="17" t="s">
        <v>89</v>
      </c>
      <c r="O1649" s="16" t="s">
        <v>2015</v>
      </c>
      <c r="P1649" s="17" t="s">
        <v>91</v>
      </c>
      <c r="Q1649" s="17" t="s">
        <v>92</v>
      </c>
      <c r="R1649" s="17" t="s">
        <v>2016</v>
      </c>
      <c r="S1649" s="16" t="s">
        <v>2017</v>
      </c>
      <c r="T1649" s="20">
        <v>52421376</v>
      </c>
      <c r="U1649" s="17" t="s">
        <v>2016</v>
      </c>
      <c r="V1649" s="17" t="s">
        <v>95</v>
      </c>
      <c r="W1649" s="17" t="s">
        <v>2018</v>
      </c>
      <c r="X1649" s="17" t="s">
        <v>2017</v>
      </c>
      <c r="Y1649" s="17" t="s">
        <v>96</v>
      </c>
      <c r="Z1649" s="21">
        <v>40832513</v>
      </c>
      <c r="AA1649" s="33">
        <v>40832513</v>
      </c>
      <c r="AB1649" s="22" t="s">
        <v>95</v>
      </c>
      <c r="AC1649" s="33">
        <v>4268208</v>
      </c>
      <c r="AD1649" s="33">
        <v>4268208</v>
      </c>
      <c r="AE1649" s="20">
        <v>202025</v>
      </c>
      <c r="AF1649" s="20">
        <v>841625</v>
      </c>
      <c r="AG1649" s="7">
        <v>2022011000068</v>
      </c>
      <c r="AH1649" s="18">
        <v>45946</v>
      </c>
      <c r="AI1649" s="18">
        <v>45952</v>
      </c>
      <c r="AJ1649" s="17" t="s">
        <v>95</v>
      </c>
      <c r="AK1649" s="17" t="s">
        <v>95</v>
      </c>
      <c r="AL1649" s="16" t="s">
        <v>95</v>
      </c>
      <c r="AM1649" s="16" t="s">
        <v>95</v>
      </c>
      <c r="AN1649" s="18" t="s">
        <v>95</v>
      </c>
      <c r="AO1649" s="21">
        <v>0</v>
      </c>
      <c r="AP1649" s="18" t="s">
        <v>95</v>
      </c>
      <c r="AQ1649" s="21">
        <v>0</v>
      </c>
      <c r="AR1649" s="17" t="s">
        <v>95</v>
      </c>
      <c r="AS1649" s="21">
        <v>0</v>
      </c>
      <c r="AT1649" s="17" t="s">
        <v>95</v>
      </c>
      <c r="AU1649" s="26">
        <v>0</v>
      </c>
      <c r="AV1649" s="17" t="s">
        <v>95</v>
      </c>
      <c r="AW1649" s="20">
        <v>0</v>
      </c>
      <c r="AX1649" s="18" t="s">
        <v>95</v>
      </c>
      <c r="AY1649" s="4">
        <f t="shared" si="223"/>
        <v>0</v>
      </c>
      <c r="AZ1649" s="11">
        <f t="shared" si="221"/>
        <v>40832513</v>
      </c>
      <c r="BA1649" s="8">
        <f t="shared" si="222"/>
        <v>29877456</v>
      </c>
      <c r="BB1649" s="21">
        <v>29877456</v>
      </c>
      <c r="BC1649" s="21">
        <v>0</v>
      </c>
      <c r="BD1649" s="21">
        <v>0</v>
      </c>
      <c r="BE1649" s="18">
        <v>46234</v>
      </c>
      <c r="BF1649" s="18">
        <v>46234</v>
      </c>
      <c r="BG1649" s="30">
        <v>206</v>
      </c>
      <c r="BH1649" s="62" t="s">
        <v>95</v>
      </c>
      <c r="BI1649" s="17" t="s">
        <v>89</v>
      </c>
      <c r="BJ1649" s="17" t="s">
        <v>97</v>
      </c>
      <c r="BK1649" s="20" t="s">
        <v>13324</v>
      </c>
      <c r="BL1649" s="17" t="s">
        <v>7957</v>
      </c>
      <c r="BM1649" s="18">
        <v>45947</v>
      </c>
      <c r="BN1649" s="17" t="s">
        <v>12591</v>
      </c>
      <c r="BO1649" s="18">
        <v>45947</v>
      </c>
      <c r="BP1649" s="16" t="s">
        <v>163</v>
      </c>
      <c r="BQ1649" s="16" t="s">
        <v>6393</v>
      </c>
      <c r="BR1649" s="17" t="s">
        <v>164</v>
      </c>
      <c r="BS1649" s="17" t="s">
        <v>95</v>
      </c>
      <c r="BT1649" s="17" t="s">
        <v>258</v>
      </c>
      <c r="BU1649" s="17" t="s">
        <v>95</v>
      </c>
      <c r="BV1649" s="5" t="s">
        <v>105</v>
      </c>
      <c r="BW1649" s="16" t="s">
        <v>2029</v>
      </c>
      <c r="BX1649" s="65" t="s">
        <v>13325</v>
      </c>
      <c r="BY1649" s="92" t="s">
        <v>810</v>
      </c>
      <c r="BZ1649" s="92" t="s">
        <v>249</v>
      </c>
      <c r="CA1649" s="92" t="s">
        <v>2023</v>
      </c>
      <c r="CB1649" s="92" t="s">
        <v>631</v>
      </c>
      <c r="CC1649" s="122">
        <f t="shared" si="224"/>
        <v>0</v>
      </c>
    </row>
    <row r="1650" spans="1:81" ht="95.25" customHeight="1" x14ac:dyDescent="0.25">
      <c r="A1650" s="66">
        <v>1729</v>
      </c>
      <c r="B1650" s="16">
        <v>93151507</v>
      </c>
      <c r="C1650" s="16" t="s">
        <v>13326</v>
      </c>
      <c r="D1650" s="16" t="s">
        <v>13327</v>
      </c>
      <c r="E1650" s="16" t="s">
        <v>617</v>
      </c>
      <c r="F1650" s="18">
        <v>45933</v>
      </c>
      <c r="G1650" s="16" t="s">
        <v>2014</v>
      </c>
      <c r="H1650" s="79" t="s">
        <v>85</v>
      </c>
      <c r="I1650" s="79" t="s">
        <v>86</v>
      </c>
      <c r="J1650" s="79" t="s">
        <v>87</v>
      </c>
      <c r="K1650" s="16">
        <v>1020842833</v>
      </c>
      <c r="L1650" s="20">
        <v>5</v>
      </c>
      <c r="M1650" s="17" t="s">
        <v>88</v>
      </c>
      <c r="N1650" s="17" t="s">
        <v>89</v>
      </c>
      <c r="O1650" s="16" t="s">
        <v>2015</v>
      </c>
      <c r="P1650" s="17" t="s">
        <v>91</v>
      </c>
      <c r="Q1650" s="17" t="s">
        <v>92</v>
      </c>
      <c r="R1650" s="17" t="s">
        <v>2016</v>
      </c>
      <c r="S1650" s="16" t="s">
        <v>2017</v>
      </c>
      <c r="T1650" s="20">
        <v>52421376</v>
      </c>
      <c r="U1650" s="17" t="s">
        <v>2016</v>
      </c>
      <c r="V1650" s="17" t="s">
        <v>95</v>
      </c>
      <c r="W1650" s="17" t="s">
        <v>2018</v>
      </c>
      <c r="X1650" s="17" t="s">
        <v>2017</v>
      </c>
      <c r="Y1650" s="17" t="s">
        <v>96</v>
      </c>
      <c r="Z1650" s="21">
        <v>40832513</v>
      </c>
      <c r="AA1650" s="33">
        <v>40832513</v>
      </c>
      <c r="AB1650" s="22" t="s">
        <v>95</v>
      </c>
      <c r="AC1650" s="33">
        <v>4268208</v>
      </c>
      <c r="AD1650" s="33">
        <v>4268208</v>
      </c>
      <c r="AE1650" s="20">
        <v>202825</v>
      </c>
      <c r="AF1650" s="20">
        <v>857225</v>
      </c>
      <c r="AG1650" s="7">
        <v>2022011000068</v>
      </c>
      <c r="AH1650" s="18">
        <v>45947</v>
      </c>
      <c r="AI1650" s="18">
        <v>45952</v>
      </c>
      <c r="AJ1650" s="17" t="s">
        <v>95</v>
      </c>
      <c r="AK1650" s="17" t="s">
        <v>95</v>
      </c>
      <c r="AL1650" s="16" t="s">
        <v>95</v>
      </c>
      <c r="AM1650" s="16" t="s">
        <v>95</v>
      </c>
      <c r="AN1650" s="18" t="s">
        <v>95</v>
      </c>
      <c r="AO1650" s="21">
        <v>0</v>
      </c>
      <c r="AP1650" s="18" t="s">
        <v>95</v>
      </c>
      <c r="AQ1650" s="21">
        <v>0</v>
      </c>
      <c r="AR1650" s="17" t="s">
        <v>95</v>
      </c>
      <c r="AS1650" s="21">
        <v>0</v>
      </c>
      <c r="AT1650" s="17" t="s">
        <v>95</v>
      </c>
      <c r="AU1650" s="26">
        <v>0</v>
      </c>
      <c r="AV1650" s="17" t="s">
        <v>95</v>
      </c>
      <c r="AW1650" s="20">
        <v>0</v>
      </c>
      <c r="AX1650" s="18" t="s">
        <v>95</v>
      </c>
      <c r="AY1650" s="4">
        <f t="shared" si="223"/>
        <v>0</v>
      </c>
      <c r="AZ1650" s="11">
        <f t="shared" si="221"/>
        <v>40832513</v>
      </c>
      <c r="BA1650" s="8">
        <f t="shared" si="222"/>
        <v>29877456</v>
      </c>
      <c r="BB1650" s="21">
        <v>29877456</v>
      </c>
      <c r="BC1650" s="21">
        <v>0</v>
      </c>
      <c r="BD1650" s="21">
        <v>0</v>
      </c>
      <c r="BE1650" s="18">
        <v>46234</v>
      </c>
      <c r="BF1650" s="18">
        <v>46234</v>
      </c>
      <c r="BG1650" s="30">
        <v>206</v>
      </c>
      <c r="BH1650" s="62" t="s">
        <v>95</v>
      </c>
      <c r="BI1650" s="17" t="s">
        <v>89</v>
      </c>
      <c r="BJ1650" s="17" t="s">
        <v>97</v>
      </c>
      <c r="BK1650" s="20" t="s">
        <v>13328</v>
      </c>
      <c r="BL1650" s="17" t="s">
        <v>7957</v>
      </c>
      <c r="BM1650" s="18">
        <v>45950</v>
      </c>
      <c r="BN1650" s="17" t="s">
        <v>12497</v>
      </c>
      <c r="BO1650" s="18">
        <v>45951</v>
      </c>
      <c r="BP1650" s="16" t="s">
        <v>163</v>
      </c>
      <c r="BQ1650" s="16" t="s">
        <v>6393</v>
      </c>
      <c r="BR1650" s="17" t="s">
        <v>164</v>
      </c>
      <c r="BS1650" s="17" t="s">
        <v>95</v>
      </c>
      <c r="BT1650" s="17" t="s">
        <v>258</v>
      </c>
      <c r="BU1650" s="17" t="s">
        <v>95</v>
      </c>
      <c r="BV1650" s="17" t="s">
        <v>117</v>
      </c>
      <c r="BW1650" s="16" t="s">
        <v>2021</v>
      </c>
      <c r="BX1650" s="65" t="s">
        <v>13329</v>
      </c>
      <c r="BY1650" s="92" t="s">
        <v>810</v>
      </c>
      <c r="BZ1650" s="92" t="s">
        <v>249</v>
      </c>
      <c r="CA1650" s="92" t="s">
        <v>2023</v>
      </c>
      <c r="CB1650" s="92" t="s">
        <v>631</v>
      </c>
      <c r="CC1650" s="122">
        <f t="shared" si="224"/>
        <v>0</v>
      </c>
    </row>
    <row r="1651" spans="1:81" ht="95.25" customHeight="1" x14ac:dyDescent="0.25">
      <c r="A1651" s="66">
        <v>1754</v>
      </c>
      <c r="B1651" s="16">
        <v>80161504</v>
      </c>
      <c r="C1651" s="16" t="s">
        <v>13330</v>
      </c>
      <c r="D1651" s="16" t="s">
        <v>13331</v>
      </c>
      <c r="E1651" s="16" t="s">
        <v>506</v>
      </c>
      <c r="F1651" s="18">
        <v>45933</v>
      </c>
      <c r="G1651" s="16" t="s">
        <v>1208</v>
      </c>
      <c r="H1651" s="79" t="s">
        <v>85</v>
      </c>
      <c r="I1651" s="79" t="s">
        <v>86</v>
      </c>
      <c r="J1651" s="79" t="s">
        <v>87</v>
      </c>
      <c r="K1651" s="16">
        <v>1018515407</v>
      </c>
      <c r="L1651" s="20">
        <v>1</v>
      </c>
      <c r="M1651" s="17" t="s">
        <v>88</v>
      </c>
      <c r="N1651" s="17" t="s">
        <v>89</v>
      </c>
      <c r="O1651" s="16" t="s">
        <v>13332</v>
      </c>
      <c r="P1651" s="17" t="s">
        <v>91</v>
      </c>
      <c r="Q1651" s="17" t="s">
        <v>92</v>
      </c>
      <c r="R1651" s="17" t="s">
        <v>620</v>
      </c>
      <c r="S1651" s="16" t="s">
        <v>1210</v>
      </c>
      <c r="T1651" s="20">
        <v>52350519</v>
      </c>
      <c r="U1651" s="17" t="s">
        <v>620</v>
      </c>
      <c r="V1651" s="17" t="s">
        <v>95</v>
      </c>
      <c r="W1651" s="17" t="s">
        <v>622</v>
      </c>
      <c r="X1651" s="17" t="s">
        <v>1212</v>
      </c>
      <c r="Y1651" s="17" t="s">
        <v>96</v>
      </c>
      <c r="Z1651" s="21">
        <v>40832513</v>
      </c>
      <c r="AA1651" s="33">
        <v>40832513</v>
      </c>
      <c r="AB1651" s="22" t="s">
        <v>95</v>
      </c>
      <c r="AC1651" s="33">
        <v>4268208</v>
      </c>
      <c r="AD1651" s="33">
        <v>4268208</v>
      </c>
      <c r="AE1651" s="20">
        <v>204625</v>
      </c>
      <c r="AF1651" s="20">
        <v>841425</v>
      </c>
      <c r="AG1651" s="7">
        <v>2022011000068</v>
      </c>
      <c r="AH1651" s="18">
        <v>45946</v>
      </c>
      <c r="AI1651" s="18">
        <v>45947</v>
      </c>
      <c r="AJ1651" s="17" t="s">
        <v>95</v>
      </c>
      <c r="AK1651" s="17" t="s">
        <v>95</v>
      </c>
      <c r="AL1651" s="16" t="s">
        <v>95</v>
      </c>
      <c r="AM1651" s="16" t="s">
        <v>95</v>
      </c>
      <c r="AN1651" s="18" t="s">
        <v>95</v>
      </c>
      <c r="AO1651" s="21">
        <v>0</v>
      </c>
      <c r="AP1651" s="18" t="s">
        <v>95</v>
      </c>
      <c r="AQ1651" s="21">
        <v>0</v>
      </c>
      <c r="AR1651" s="17" t="s">
        <v>95</v>
      </c>
      <c r="AS1651" s="21">
        <v>0</v>
      </c>
      <c r="AT1651" s="17" t="s">
        <v>95</v>
      </c>
      <c r="AU1651" s="26">
        <v>0</v>
      </c>
      <c r="AV1651" s="17" t="s">
        <v>95</v>
      </c>
      <c r="AW1651" s="20">
        <v>0</v>
      </c>
      <c r="AX1651" s="18" t="s">
        <v>95</v>
      </c>
      <c r="AY1651" s="4">
        <f t="shared" si="223"/>
        <v>0</v>
      </c>
      <c r="AZ1651" s="11">
        <f t="shared" si="221"/>
        <v>40832513</v>
      </c>
      <c r="BA1651" s="8">
        <f t="shared" si="222"/>
        <v>29877456</v>
      </c>
      <c r="BB1651" s="21">
        <v>29877456</v>
      </c>
      <c r="BC1651" s="21">
        <v>0</v>
      </c>
      <c r="BD1651" s="21">
        <v>0</v>
      </c>
      <c r="BE1651" s="18">
        <v>46234</v>
      </c>
      <c r="BF1651" s="18">
        <v>46234</v>
      </c>
      <c r="BG1651" s="30">
        <v>206</v>
      </c>
      <c r="BH1651" s="62" t="s">
        <v>95</v>
      </c>
      <c r="BI1651" s="17" t="s">
        <v>89</v>
      </c>
      <c r="BJ1651" s="17" t="s">
        <v>97</v>
      </c>
      <c r="BK1651" s="20" t="s">
        <v>13333</v>
      </c>
      <c r="BL1651" s="17" t="s">
        <v>99</v>
      </c>
      <c r="BM1651" s="18">
        <v>45947</v>
      </c>
      <c r="BN1651" s="17" t="s">
        <v>12666</v>
      </c>
      <c r="BO1651" s="18">
        <v>45947</v>
      </c>
      <c r="BP1651" s="16" t="s">
        <v>163</v>
      </c>
      <c r="BQ1651" s="16" t="s">
        <v>6393</v>
      </c>
      <c r="BR1651" s="17" t="s">
        <v>164</v>
      </c>
      <c r="BS1651" s="17" t="s">
        <v>95</v>
      </c>
      <c r="BT1651" s="17" t="s">
        <v>349</v>
      </c>
      <c r="BU1651" s="17" t="s">
        <v>95</v>
      </c>
      <c r="BV1651" s="5" t="s">
        <v>105</v>
      </c>
      <c r="BW1651" s="16" t="s">
        <v>1216</v>
      </c>
      <c r="BX1651" s="65" t="s">
        <v>13334</v>
      </c>
      <c r="BY1651" s="92" t="s">
        <v>630</v>
      </c>
      <c r="BZ1651" s="92" t="s">
        <v>249</v>
      </c>
      <c r="CA1651" s="92" t="s">
        <v>631</v>
      </c>
      <c r="CB1651" s="92" t="s">
        <v>631</v>
      </c>
      <c r="CC1651" s="122">
        <f t="shared" si="224"/>
        <v>0</v>
      </c>
    </row>
    <row r="1652" spans="1:81" ht="95.25" customHeight="1" x14ac:dyDescent="0.25">
      <c r="A1652" s="66">
        <v>1758</v>
      </c>
      <c r="B1652" s="16">
        <v>93151507</v>
      </c>
      <c r="C1652" s="16" t="s">
        <v>13335</v>
      </c>
      <c r="D1652" s="16" t="s">
        <v>13336</v>
      </c>
      <c r="E1652" s="16" t="s">
        <v>11750</v>
      </c>
      <c r="F1652" s="18">
        <v>45933</v>
      </c>
      <c r="G1652" s="16" t="s">
        <v>2898</v>
      </c>
      <c r="H1652" s="79" t="s">
        <v>85</v>
      </c>
      <c r="I1652" s="79" t="s">
        <v>86</v>
      </c>
      <c r="J1652" s="79" t="s">
        <v>87</v>
      </c>
      <c r="K1652" s="16">
        <v>1032497324</v>
      </c>
      <c r="L1652" s="20">
        <v>1</v>
      </c>
      <c r="M1652" s="17" t="s">
        <v>88</v>
      </c>
      <c r="N1652" s="17" t="s">
        <v>89</v>
      </c>
      <c r="O1652" s="16" t="s">
        <v>2899</v>
      </c>
      <c r="P1652" s="17" t="s">
        <v>91</v>
      </c>
      <c r="Q1652" s="17" t="s">
        <v>92</v>
      </c>
      <c r="R1652" s="17" t="s">
        <v>620</v>
      </c>
      <c r="S1652" s="16" t="s">
        <v>2900</v>
      </c>
      <c r="T1652" s="20">
        <v>11188802119</v>
      </c>
      <c r="U1652" s="17" t="s">
        <v>620</v>
      </c>
      <c r="V1652" s="17" t="s">
        <v>95</v>
      </c>
      <c r="W1652" s="17" t="s">
        <v>2901</v>
      </c>
      <c r="X1652" s="17" t="s">
        <v>1109</v>
      </c>
      <c r="Y1652" s="17" t="s">
        <v>96</v>
      </c>
      <c r="Z1652" s="21">
        <v>58798874</v>
      </c>
      <c r="AA1652" s="33">
        <v>58798874</v>
      </c>
      <c r="AB1652" s="22" t="s">
        <v>95</v>
      </c>
      <c r="AC1652" s="33">
        <v>6146224</v>
      </c>
      <c r="AD1652" s="33">
        <v>6146224</v>
      </c>
      <c r="AE1652" s="20">
        <v>238225</v>
      </c>
      <c r="AF1652" s="20">
        <v>871325</v>
      </c>
      <c r="AG1652" s="7">
        <v>2022011000068</v>
      </c>
      <c r="AH1652" s="18">
        <v>45952</v>
      </c>
      <c r="AI1652" s="18">
        <v>45957</v>
      </c>
      <c r="AJ1652" s="17" t="s">
        <v>95</v>
      </c>
      <c r="AK1652" s="17" t="s">
        <v>95</v>
      </c>
      <c r="AL1652" s="16" t="s">
        <v>95</v>
      </c>
      <c r="AM1652" s="16" t="s">
        <v>95</v>
      </c>
      <c r="AN1652" s="18" t="s">
        <v>95</v>
      </c>
      <c r="AO1652" s="21">
        <v>0</v>
      </c>
      <c r="AP1652" s="18" t="s">
        <v>95</v>
      </c>
      <c r="AQ1652" s="21">
        <v>0</v>
      </c>
      <c r="AR1652" s="17" t="s">
        <v>95</v>
      </c>
      <c r="AS1652" s="21">
        <v>0</v>
      </c>
      <c r="AT1652" s="17" t="s">
        <v>95</v>
      </c>
      <c r="AU1652" s="26">
        <v>0</v>
      </c>
      <c r="AV1652" s="17" t="s">
        <v>95</v>
      </c>
      <c r="AW1652" s="20">
        <v>0</v>
      </c>
      <c r="AX1652" s="18" t="s">
        <v>95</v>
      </c>
      <c r="AY1652" s="4">
        <f t="shared" si="223"/>
        <v>0</v>
      </c>
      <c r="AZ1652" s="11">
        <f t="shared" si="221"/>
        <v>58798874</v>
      </c>
      <c r="BA1652" s="8">
        <f t="shared" si="222"/>
        <v>43023568</v>
      </c>
      <c r="BB1652" s="21">
        <v>43023568</v>
      </c>
      <c r="BC1652" s="21">
        <v>0</v>
      </c>
      <c r="BD1652" s="21">
        <v>0</v>
      </c>
      <c r="BE1652" s="18">
        <v>46234</v>
      </c>
      <c r="BF1652" s="18">
        <v>46234</v>
      </c>
      <c r="BG1652" s="30">
        <v>206</v>
      </c>
      <c r="BH1652" s="62" t="s">
        <v>95</v>
      </c>
      <c r="BI1652" s="17" t="s">
        <v>89</v>
      </c>
      <c r="BJ1652" s="17" t="s">
        <v>97</v>
      </c>
      <c r="BK1652" s="20" t="s">
        <v>13337</v>
      </c>
      <c r="BL1652" s="17" t="s">
        <v>99</v>
      </c>
      <c r="BM1652" s="18">
        <v>45952</v>
      </c>
      <c r="BN1652" s="17" t="s">
        <v>11990</v>
      </c>
      <c r="BO1652" s="18">
        <v>45957</v>
      </c>
      <c r="BP1652" s="16" t="s">
        <v>163</v>
      </c>
      <c r="BQ1652" s="16" t="s">
        <v>6393</v>
      </c>
      <c r="BR1652" s="17" t="s">
        <v>164</v>
      </c>
      <c r="BS1652" s="17" t="s">
        <v>95</v>
      </c>
      <c r="BT1652" s="17" t="s">
        <v>313</v>
      </c>
      <c r="BU1652" s="17" t="s">
        <v>95</v>
      </c>
      <c r="BV1652" s="5" t="s">
        <v>105</v>
      </c>
      <c r="BW1652" s="16" t="s">
        <v>2905</v>
      </c>
      <c r="BX1652" s="65" t="s">
        <v>13338</v>
      </c>
      <c r="BY1652" s="92" t="s">
        <v>630</v>
      </c>
      <c r="BZ1652" s="92" t="s">
        <v>249</v>
      </c>
      <c r="CA1652" s="92" t="s">
        <v>631</v>
      </c>
      <c r="CB1652" s="92" t="s">
        <v>631</v>
      </c>
      <c r="CC1652" s="122">
        <f t="shared" si="224"/>
        <v>0</v>
      </c>
    </row>
    <row r="1653" spans="1:81" ht="95.25" customHeight="1" x14ac:dyDescent="0.25">
      <c r="A1653" s="66">
        <v>1767</v>
      </c>
      <c r="B1653" s="16">
        <v>86101701</v>
      </c>
      <c r="C1653" s="16" t="s">
        <v>13339</v>
      </c>
      <c r="D1653" s="16" t="s">
        <v>13340</v>
      </c>
      <c r="E1653" s="16" t="s">
        <v>276</v>
      </c>
      <c r="F1653" s="18">
        <v>45933</v>
      </c>
      <c r="G1653" s="16" t="s">
        <v>2925</v>
      </c>
      <c r="H1653" s="79" t="s">
        <v>85</v>
      </c>
      <c r="I1653" s="79" t="s">
        <v>86</v>
      </c>
      <c r="J1653" s="79" t="s">
        <v>87</v>
      </c>
      <c r="K1653" s="16">
        <v>1026565487</v>
      </c>
      <c r="L1653" s="20">
        <v>3</v>
      </c>
      <c r="M1653" s="17" t="s">
        <v>88</v>
      </c>
      <c r="N1653" s="17" t="s">
        <v>89</v>
      </c>
      <c r="O1653" s="16" t="s">
        <v>13341</v>
      </c>
      <c r="P1653" s="17" t="s">
        <v>239</v>
      </c>
      <c r="Q1653" s="17" t="s">
        <v>240</v>
      </c>
      <c r="R1653" s="17" t="s">
        <v>1171</v>
      </c>
      <c r="S1653" s="16" t="s">
        <v>2006</v>
      </c>
      <c r="T1653" s="20">
        <v>79455568</v>
      </c>
      <c r="U1653" s="17" t="s">
        <v>1173</v>
      </c>
      <c r="V1653" s="17" t="s">
        <v>95</v>
      </c>
      <c r="W1653" s="17" t="s">
        <v>95</v>
      </c>
      <c r="X1653" s="17" t="s">
        <v>95</v>
      </c>
      <c r="Y1653" s="17" t="s">
        <v>96</v>
      </c>
      <c r="Z1653" s="21">
        <v>119231074</v>
      </c>
      <c r="AA1653" s="33">
        <v>119231074</v>
      </c>
      <c r="AB1653" s="22" t="s">
        <v>95</v>
      </c>
      <c r="AC1653" s="33">
        <v>12463179</v>
      </c>
      <c r="AD1653" s="33">
        <v>12463179</v>
      </c>
      <c r="AE1653" s="20">
        <v>205425</v>
      </c>
      <c r="AF1653" s="20">
        <v>880825</v>
      </c>
      <c r="AG1653" s="20">
        <v>2022011000057</v>
      </c>
      <c r="AH1653" s="18">
        <v>45953</v>
      </c>
      <c r="AI1653" s="18">
        <v>45957</v>
      </c>
      <c r="AJ1653" s="17" t="s">
        <v>95</v>
      </c>
      <c r="AK1653" s="17" t="s">
        <v>95</v>
      </c>
      <c r="AL1653" s="16" t="s">
        <v>95</v>
      </c>
      <c r="AM1653" s="16" t="s">
        <v>95</v>
      </c>
      <c r="AN1653" s="18" t="s">
        <v>95</v>
      </c>
      <c r="AO1653" s="21">
        <v>0</v>
      </c>
      <c r="AP1653" s="18" t="s">
        <v>95</v>
      </c>
      <c r="AQ1653" s="21">
        <v>0</v>
      </c>
      <c r="AR1653" s="17" t="s">
        <v>95</v>
      </c>
      <c r="AS1653" s="21">
        <v>0</v>
      </c>
      <c r="AT1653" s="17" t="s">
        <v>95</v>
      </c>
      <c r="AU1653" s="26">
        <v>0</v>
      </c>
      <c r="AV1653" s="17" t="s">
        <v>95</v>
      </c>
      <c r="AW1653" s="20">
        <v>0</v>
      </c>
      <c r="AX1653" s="18" t="s">
        <v>95</v>
      </c>
      <c r="AY1653" s="4">
        <f t="shared" si="223"/>
        <v>0</v>
      </c>
      <c r="AZ1653" s="11">
        <f t="shared" si="221"/>
        <v>119231074</v>
      </c>
      <c r="BA1653" s="8">
        <f t="shared" si="222"/>
        <v>87242253</v>
      </c>
      <c r="BB1653" s="21">
        <v>87242253</v>
      </c>
      <c r="BC1653" s="21">
        <v>0</v>
      </c>
      <c r="BD1653" s="21">
        <v>0</v>
      </c>
      <c r="BE1653" s="18">
        <v>46234</v>
      </c>
      <c r="BF1653" s="18">
        <v>46234</v>
      </c>
      <c r="BG1653" s="30">
        <v>206</v>
      </c>
      <c r="BH1653" s="62" t="s">
        <v>95</v>
      </c>
      <c r="BI1653" s="17" t="s">
        <v>89</v>
      </c>
      <c r="BJ1653" s="17" t="s">
        <v>97</v>
      </c>
      <c r="BK1653" s="20" t="s">
        <v>13342</v>
      </c>
      <c r="BL1653" s="17" t="s">
        <v>99</v>
      </c>
      <c r="BM1653" s="18">
        <v>45954</v>
      </c>
      <c r="BN1653" s="17" t="s">
        <v>13179</v>
      </c>
      <c r="BO1653" s="18">
        <v>45957</v>
      </c>
      <c r="BP1653" s="16" t="s">
        <v>163</v>
      </c>
      <c r="BQ1653" s="16" t="s">
        <v>6393</v>
      </c>
      <c r="BR1653" s="17" t="s">
        <v>164</v>
      </c>
      <c r="BS1653" s="17" t="s">
        <v>95</v>
      </c>
      <c r="BT1653" s="17" t="s">
        <v>2929</v>
      </c>
      <c r="BU1653" s="17" t="s">
        <v>95</v>
      </c>
      <c r="BV1653" s="5" t="s">
        <v>105</v>
      </c>
      <c r="BW1653" s="16" t="s">
        <v>2930</v>
      </c>
      <c r="BX1653" s="65" t="s">
        <v>13343</v>
      </c>
      <c r="BY1653" s="92" t="s">
        <v>810</v>
      </c>
      <c r="BZ1653" s="92" t="s">
        <v>249</v>
      </c>
      <c r="CA1653" s="92" t="s">
        <v>1178</v>
      </c>
      <c r="CB1653" s="92" t="s">
        <v>1178</v>
      </c>
      <c r="CC1653" s="122">
        <f t="shared" si="224"/>
        <v>0</v>
      </c>
    </row>
    <row r="1654" spans="1:81" ht="95.25" customHeight="1" x14ac:dyDescent="0.25">
      <c r="A1654" s="66">
        <v>1768</v>
      </c>
      <c r="B1654" s="16" t="s">
        <v>9830</v>
      </c>
      <c r="C1654" s="16" t="s">
        <v>13344</v>
      </c>
      <c r="D1654" s="16" t="s">
        <v>13345</v>
      </c>
      <c r="E1654" s="16" t="s">
        <v>11750</v>
      </c>
      <c r="F1654" s="18">
        <v>45933</v>
      </c>
      <c r="G1654" s="16" t="s">
        <v>9833</v>
      </c>
      <c r="H1654" s="79" t="s">
        <v>85</v>
      </c>
      <c r="I1654" s="79" t="s">
        <v>86</v>
      </c>
      <c r="J1654" s="79" t="s">
        <v>87</v>
      </c>
      <c r="K1654" s="16">
        <v>37727500</v>
      </c>
      <c r="L1654" s="20">
        <v>7</v>
      </c>
      <c r="M1654" s="17" t="s">
        <v>88</v>
      </c>
      <c r="N1654" s="17" t="s">
        <v>89</v>
      </c>
      <c r="O1654" s="16" t="s">
        <v>13346</v>
      </c>
      <c r="P1654" s="17" t="s">
        <v>134</v>
      </c>
      <c r="Q1654" s="17" t="s">
        <v>135</v>
      </c>
      <c r="R1654" s="17" t="s">
        <v>832</v>
      </c>
      <c r="S1654" s="16" t="s">
        <v>833</v>
      </c>
      <c r="T1654" s="20">
        <v>52793194</v>
      </c>
      <c r="U1654" s="17" t="s">
        <v>832</v>
      </c>
      <c r="V1654" s="17" t="s">
        <v>95</v>
      </c>
      <c r="W1654" s="17" t="s">
        <v>95</v>
      </c>
      <c r="X1654" s="17" t="s">
        <v>95</v>
      </c>
      <c r="Y1654" s="17" t="s">
        <v>96</v>
      </c>
      <c r="Z1654" s="21">
        <v>152120575</v>
      </c>
      <c r="AA1654" s="33">
        <v>152120575</v>
      </c>
      <c r="AB1654" s="22" t="s">
        <v>95</v>
      </c>
      <c r="AC1654" s="33">
        <v>15901107</v>
      </c>
      <c r="AD1654" s="33">
        <v>15901107</v>
      </c>
      <c r="AE1654" s="20">
        <v>229225</v>
      </c>
      <c r="AF1654" s="20">
        <v>836125</v>
      </c>
      <c r="AG1654" s="20">
        <v>202300000000214</v>
      </c>
      <c r="AH1654" s="18">
        <v>45946</v>
      </c>
      <c r="AI1654" s="18">
        <v>45946</v>
      </c>
      <c r="AJ1654" s="17" t="s">
        <v>95</v>
      </c>
      <c r="AK1654" s="17" t="s">
        <v>95</v>
      </c>
      <c r="AL1654" s="16" t="s">
        <v>95</v>
      </c>
      <c r="AM1654" s="16" t="s">
        <v>95</v>
      </c>
      <c r="AN1654" s="18" t="s">
        <v>95</v>
      </c>
      <c r="AO1654" s="21">
        <v>0</v>
      </c>
      <c r="AP1654" s="18" t="s">
        <v>95</v>
      </c>
      <c r="AQ1654" s="21">
        <v>0</v>
      </c>
      <c r="AR1654" s="17" t="s">
        <v>95</v>
      </c>
      <c r="AS1654" s="21">
        <v>0</v>
      </c>
      <c r="AT1654" s="17" t="s">
        <v>95</v>
      </c>
      <c r="AU1654" s="26">
        <v>0</v>
      </c>
      <c r="AV1654" s="17" t="s">
        <v>95</v>
      </c>
      <c r="AW1654" s="20">
        <v>0</v>
      </c>
      <c r="AX1654" s="18" t="s">
        <v>95</v>
      </c>
      <c r="AY1654" s="4">
        <f t="shared" si="223"/>
        <v>0</v>
      </c>
      <c r="AZ1654" s="11">
        <f t="shared" si="221"/>
        <v>152120575</v>
      </c>
      <c r="BA1654" s="8">
        <f t="shared" si="222"/>
        <v>111307749</v>
      </c>
      <c r="BB1654" s="21">
        <v>111307749</v>
      </c>
      <c r="BC1654" s="21">
        <v>0</v>
      </c>
      <c r="BD1654" s="21">
        <v>0</v>
      </c>
      <c r="BE1654" s="18">
        <v>46234</v>
      </c>
      <c r="BF1654" s="18">
        <v>46234</v>
      </c>
      <c r="BG1654" s="30">
        <v>206</v>
      </c>
      <c r="BH1654" s="62" t="s">
        <v>95</v>
      </c>
      <c r="BI1654" s="17" t="s">
        <v>89</v>
      </c>
      <c r="BJ1654" s="17" t="s">
        <v>97</v>
      </c>
      <c r="BK1654" s="20" t="s">
        <v>13347</v>
      </c>
      <c r="BL1654" s="17" t="s">
        <v>99</v>
      </c>
      <c r="BM1654" s="18">
        <v>45946</v>
      </c>
      <c r="BN1654" s="17" t="s">
        <v>13348</v>
      </c>
      <c r="BO1654" s="18">
        <v>45946</v>
      </c>
      <c r="BP1654" s="16" t="s">
        <v>163</v>
      </c>
      <c r="BQ1654" s="16" t="s">
        <v>6393</v>
      </c>
      <c r="BR1654" s="17" t="s">
        <v>164</v>
      </c>
      <c r="BS1654" s="17" t="s">
        <v>95</v>
      </c>
      <c r="BT1654" s="17" t="s">
        <v>313</v>
      </c>
      <c r="BU1654" s="17" t="s">
        <v>95</v>
      </c>
      <c r="BV1654" s="5" t="s">
        <v>105</v>
      </c>
      <c r="BW1654" s="16" t="s">
        <v>9837</v>
      </c>
      <c r="BX1654" s="65" t="s">
        <v>13349</v>
      </c>
      <c r="BY1654" s="92" t="s">
        <v>838</v>
      </c>
      <c r="BZ1654" s="92" t="s">
        <v>109</v>
      </c>
      <c r="CA1654" s="92" t="s">
        <v>839</v>
      </c>
      <c r="CB1654" s="92" t="s">
        <v>110</v>
      </c>
      <c r="CC1654" s="122">
        <f t="shared" si="224"/>
        <v>0</v>
      </c>
    </row>
    <row r="1655" spans="1:81" ht="95.25" customHeight="1" x14ac:dyDescent="0.25">
      <c r="A1655" s="66">
        <v>1772</v>
      </c>
      <c r="B1655" s="16">
        <v>80161504</v>
      </c>
      <c r="C1655" s="16" t="s">
        <v>13350</v>
      </c>
      <c r="D1655" s="16" t="s">
        <v>13351</v>
      </c>
      <c r="E1655" s="16" t="s">
        <v>506</v>
      </c>
      <c r="F1655" s="18">
        <v>45933</v>
      </c>
      <c r="G1655" s="16" t="s">
        <v>10059</v>
      </c>
      <c r="H1655" s="79" t="s">
        <v>85</v>
      </c>
      <c r="I1655" s="79" t="s">
        <v>86</v>
      </c>
      <c r="J1655" s="79" t="s">
        <v>87</v>
      </c>
      <c r="K1655" s="16">
        <v>1032468794</v>
      </c>
      <c r="L1655" s="20">
        <v>6</v>
      </c>
      <c r="M1655" s="17" t="s">
        <v>88</v>
      </c>
      <c r="N1655" s="17" t="s">
        <v>89</v>
      </c>
      <c r="O1655" s="16" t="s">
        <v>13352</v>
      </c>
      <c r="P1655" s="17" t="s">
        <v>91</v>
      </c>
      <c r="Q1655" s="17" t="s">
        <v>92</v>
      </c>
      <c r="R1655" s="17" t="s">
        <v>620</v>
      </c>
      <c r="S1655" s="16" t="s">
        <v>1210</v>
      </c>
      <c r="T1655" s="20">
        <v>52350519</v>
      </c>
      <c r="U1655" s="17" t="s">
        <v>620</v>
      </c>
      <c r="V1655" s="17" t="s">
        <v>95</v>
      </c>
      <c r="W1655" s="17" t="s">
        <v>622</v>
      </c>
      <c r="X1655" s="17" t="s">
        <v>1212</v>
      </c>
      <c r="Y1655" s="17" t="s">
        <v>96</v>
      </c>
      <c r="Z1655" s="21">
        <v>40832513</v>
      </c>
      <c r="AA1655" s="33">
        <v>40832513</v>
      </c>
      <c r="AB1655" s="22" t="s">
        <v>95</v>
      </c>
      <c r="AC1655" s="33">
        <v>4268208</v>
      </c>
      <c r="AD1655" s="33">
        <v>4268208</v>
      </c>
      <c r="AE1655" s="20">
        <v>205825</v>
      </c>
      <c r="AF1655" s="20">
        <v>857325</v>
      </c>
      <c r="AG1655" s="7">
        <v>2022011000068</v>
      </c>
      <c r="AH1655" s="18">
        <v>45947</v>
      </c>
      <c r="AI1655" s="18">
        <v>45951</v>
      </c>
      <c r="AJ1655" s="17" t="s">
        <v>95</v>
      </c>
      <c r="AK1655" s="17" t="s">
        <v>95</v>
      </c>
      <c r="AL1655" s="16" t="s">
        <v>95</v>
      </c>
      <c r="AM1655" s="16" t="s">
        <v>95</v>
      </c>
      <c r="AN1655" s="18" t="s">
        <v>95</v>
      </c>
      <c r="AO1655" s="21">
        <v>0</v>
      </c>
      <c r="AP1655" s="18" t="s">
        <v>95</v>
      </c>
      <c r="AQ1655" s="21">
        <v>0</v>
      </c>
      <c r="AR1655" s="17" t="s">
        <v>95</v>
      </c>
      <c r="AS1655" s="21">
        <v>0</v>
      </c>
      <c r="AT1655" s="17" t="s">
        <v>95</v>
      </c>
      <c r="AU1655" s="26">
        <v>0</v>
      </c>
      <c r="AV1655" s="17" t="s">
        <v>95</v>
      </c>
      <c r="AW1655" s="20">
        <v>0</v>
      </c>
      <c r="AX1655" s="18" t="s">
        <v>95</v>
      </c>
      <c r="AY1655" s="4">
        <f t="shared" si="223"/>
        <v>0</v>
      </c>
      <c r="AZ1655" s="11">
        <f t="shared" si="221"/>
        <v>40832513</v>
      </c>
      <c r="BA1655" s="8">
        <f t="shared" si="222"/>
        <v>29877456</v>
      </c>
      <c r="BB1655" s="21">
        <v>29877456</v>
      </c>
      <c r="BC1655" s="21">
        <v>0</v>
      </c>
      <c r="BD1655" s="21">
        <v>0</v>
      </c>
      <c r="BE1655" s="18">
        <v>46234</v>
      </c>
      <c r="BF1655" s="18">
        <v>46234</v>
      </c>
      <c r="BG1655" s="30">
        <v>206</v>
      </c>
      <c r="BH1655" s="62" t="s">
        <v>95</v>
      </c>
      <c r="BI1655" s="17" t="s">
        <v>89</v>
      </c>
      <c r="BJ1655" s="17" t="s">
        <v>97</v>
      </c>
      <c r="BK1655" s="20" t="s">
        <v>13353</v>
      </c>
      <c r="BL1655" s="17" t="s">
        <v>99</v>
      </c>
      <c r="BM1655" s="18">
        <v>45950</v>
      </c>
      <c r="BN1655" s="17" t="s">
        <v>12497</v>
      </c>
      <c r="BO1655" s="18">
        <v>45951</v>
      </c>
      <c r="BP1655" s="16" t="s">
        <v>163</v>
      </c>
      <c r="BQ1655" s="16" t="s">
        <v>6393</v>
      </c>
      <c r="BR1655" s="17" t="s">
        <v>164</v>
      </c>
      <c r="BS1655" s="17" t="s">
        <v>95</v>
      </c>
      <c r="BT1655" s="17" t="s">
        <v>706</v>
      </c>
      <c r="BU1655" s="17" t="s">
        <v>95</v>
      </c>
      <c r="BV1655" s="5" t="s">
        <v>105</v>
      </c>
      <c r="BW1655" s="16" t="s">
        <v>10062</v>
      </c>
      <c r="BX1655" s="65" t="s">
        <v>13354</v>
      </c>
      <c r="BY1655" s="92" t="s">
        <v>630</v>
      </c>
      <c r="BZ1655" s="92" t="s">
        <v>249</v>
      </c>
      <c r="CA1655" s="92" t="s">
        <v>631</v>
      </c>
      <c r="CB1655" s="92" t="s">
        <v>631</v>
      </c>
      <c r="CC1655" s="122">
        <f t="shared" si="224"/>
        <v>0</v>
      </c>
    </row>
    <row r="1656" spans="1:81" ht="95.25" customHeight="1" x14ac:dyDescent="0.25">
      <c r="A1656" s="66">
        <v>1787</v>
      </c>
      <c r="B1656" s="16" t="s">
        <v>847</v>
      </c>
      <c r="C1656" s="16" t="s">
        <v>13355</v>
      </c>
      <c r="D1656" s="16" t="s">
        <v>13356</v>
      </c>
      <c r="E1656" s="16" t="s">
        <v>11750</v>
      </c>
      <c r="F1656" s="18">
        <v>45933</v>
      </c>
      <c r="G1656" s="16" t="s">
        <v>850</v>
      </c>
      <c r="H1656" s="79" t="s">
        <v>85</v>
      </c>
      <c r="I1656" s="79" t="s">
        <v>86</v>
      </c>
      <c r="J1656" s="79" t="s">
        <v>87</v>
      </c>
      <c r="K1656" s="16">
        <v>1015443734</v>
      </c>
      <c r="L1656" s="20">
        <v>4</v>
      </c>
      <c r="M1656" s="17" t="s">
        <v>88</v>
      </c>
      <c r="N1656" s="17" t="s">
        <v>89</v>
      </c>
      <c r="O1656" s="16" t="s">
        <v>13357</v>
      </c>
      <c r="P1656" s="17" t="s">
        <v>134</v>
      </c>
      <c r="Q1656" s="17" t="s">
        <v>135</v>
      </c>
      <c r="R1656" s="17" t="s">
        <v>832</v>
      </c>
      <c r="S1656" s="16" t="s">
        <v>833</v>
      </c>
      <c r="T1656" s="20">
        <v>52793194</v>
      </c>
      <c r="U1656" s="17" t="s">
        <v>832</v>
      </c>
      <c r="V1656" s="17" t="s">
        <v>95</v>
      </c>
      <c r="W1656" s="17" t="s">
        <v>95</v>
      </c>
      <c r="X1656" s="17" t="s">
        <v>95</v>
      </c>
      <c r="Y1656" s="17" t="s">
        <v>96</v>
      </c>
      <c r="Z1656" s="21">
        <v>152120575</v>
      </c>
      <c r="AA1656" s="33">
        <v>152120575</v>
      </c>
      <c r="AB1656" s="22" t="s">
        <v>95</v>
      </c>
      <c r="AC1656" s="33">
        <v>15901107</v>
      </c>
      <c r="AD1656" s="33">
        <v>15901107</v>
      </c>
      <c r="AE1656" s="20">
        <v>233925</v>
      </c>
      <c r="AF1656" s="20">
        <v>836225</v>
      </c>
      <c r="AG1656" s="20">
        <v>202300000000214</v>
      </c>
      <c r="AH1656" s="18">
        <v>45946</v>
      </c>
      <c r="AI1656" s="18">
        <v>45946</v>
      </c>
      <c r="AJ1656" s="17" t="s">
        <v>95</v>
      </c>
      <c r="AK1656" s="17" t="s">
        <v>95</v>
      </c>
      <c r="AL1656" s="16" t="s">
        <v>95</v>
      </c>
      <c r="AM1656" s="16" t="s">
        <v>95</v>
      </c>
      <c r="AN1656" s="18" t="s">
        <v>95</v>
      </c>
      <c r="AO1656" s="21">
        <v>0</v>
      </c>
      <c r="AP1656" s="18" t="s">
        <v>95</v>
      </c>
      <c r="AQ1656" s="21">
        <v>0</v>
      </c>
      <c r="AR1656" s="17" t="s">
        <v>95</v>
      </c>
      <c r="AS1656" s="21">
        <v>0</v>
      </c>
      <c r="AT1656" s="17" t="s">
        <v>95</v>
      </c>
      <c r="AU1656" s="26">
        <v>0</v>
      </c>
      <c r="AV1656" s="17" t="s">
        <v>95</v>
      </c>
      <c r="AW1656" s="20">
        <v>0</v>
      </c>
      <c r="AX1656" s="18" t="s">
        <v>95</v>
      </c>
      <c r="AY1656" s="4">
        <f t="shared" si="223"/>
        <v>0</v>
      </c>
      <c r="AZ1656" s="11">
        <f t="shared" si="221"/>
        <v>152120575</v>
      </c>
      <c r="BA1656" s="8">
        <f t="shared" si="222"/>
        <v>111307749</v>
      </c>
      <c r="BB1656" s="21">
        <v>111307749</v>
      </c>
      <c r="BC1656" s="21">
        <v>0</v>
      </c>
      <c r="BD1656" s="21">
        <v>0</v>
      </c>
      <c r="BE1656" s="18">
        <v>46234</v>
      </c>
      <c r="BF1656" s="18">
        <v>46234</v>
      </c>
      <c r="BG1656" s="30">
        <v>206</v>
      </c>
      <c r="BH1656" s="62" t="s">
        <v>95</v>
      </c>
      <c r="BI1656" s="17" t="s">
        <v>89</v>
      </c>
      <c r="BJ1656" s="17" t="s">
        <v>97</v>
      </c>
      <c r="BK1656" s="20" t="s">
        <v>13358</v>
      </c>
      <c r="BL1656" s="17" t="s">
        <v>99</v>
      </c>
      <c r="BM1656" s="18">
        <v>45946</v>
      </c>
      <c r="BN1656" s="17" t="s">
        <v>13348</v>
      </c>
      <c r="BO1656" s="18">
        <v>45946</v>
      </c>
      <c r="BP1656" s="16" t="s">
        <v>163</v>
      </c>
      <c r="BQ1656" s="16" t="s">
        <v>6393</v>
      </c>
      <c r="BR1656" s="17" t="s">
        <v>164</v>
      </c>
      <c r="BS1656" s="17" t="s">
        <v>95</v>
      </c>
      <c r="BT1656" s="17" t="s">
        <v>612</v>
      </c>
      <c r="BU1656" s="17" t="s">
        <v>854</v>
      </c>
      <c r="BV1656" s="5" t="s">
        <v>105</v>
      </c>
      <c r="BW1656" s="16" t="s">
        <v>855</v>
      </c>
      <c r="BX1656" s="65" t="s">
        <v>13359</v>
      </c>
      <c r="BY1656" s="92" t="s">
        <v>838</v>
      </c>
      <c r="BZ1656" s="92" t="s">
        <v>109</v>
      </c>
      <c r="CA1656" s="92" t="s">
        <v>839</v>
      </c>
      <c r="CB1656" s="92" t="s">
        <v>110</v>
      </c>
      <c r="CC1656" s="122">
        <f t="shared" si="224"/>
        <v>0</v>
      </c>
    </row>
    <row r="1657" spans="1:81" ht="95.25" customHeight="1" x14ac:dyDescent="0.25">
      <c r="A1657" s="66">
        <v>1421</v>
      </c>
      <c r="B1657" s="16">
        <v>80111700</v>
      </c>
      <c r="C1657" s="16" t="s">
        <v>13360</v>
      </c>
      <c r="D1657" s="17" t="s">
        <v>13361</v>
      </c>
      <c r="E1657" s="17" t="s">
        <v>276</v>
      </c>
      <c r="F1657" s="18">
        <v>45947</v>
      </c>
      <c r="G1657" s="17" t="s">
        <v>6248</v>
      </c>
      <c r="H1657" s="17" t="s">
        <v>85</v>
      </c>
      <c r="I1657" s="17" t="s">
        <v>86</v>
      </c>
      <c r="J1657" s="17" t="s">
        <v>87</v>
      </c>
      <c r="K1657" s="16">
        <v>1014215222</v>
      </c>
      <c r="L1657" s="20">
        <v>4</v>
      </c>
      <c r="M1657" s="17" t="s">
        <v>88</v>
      </c>
      <c r="N1657" s="17" t="s">
        <v>89</v>
      </c>
      <c r="O1657" s="16" t="s">
        <v>13362</v>
      </c>
      <c r="P1657" s="17" t="s">
        <v>239</v>
      </c>
      <c r="Q1657" s="17" t="s">
        <v>240</v>
      </c>
      <c r="R1657" s="17" t="s">
        <v>3291</v>
      </c>
      <c r="S1657" s="16" t="s">
        <v>3292</v>
      </c>
      <c r="T1657" s="20">
        <v>79649197</v>
      </c>
      <c r="U1657" s="17" t="s">
        <v>3291</v>
      </c>
      <c r="V1657" s="17" t="s">
        <v>95</v>
      </c>
      <c r="W1657" s="17" t="s">
        <v>95</v>
      </c>
      <c r="X1657" s="17" t="s">
        <v>95</v>
      </c>
      <c r="Y1657" s="17" t="s">
        <v>96</v>
      </c>
      <c r="Z1657" s="21">
        <v>75689590</v>
      </c>
      <c r="AA1657" s="33">
        <v>75689590</v>
      </c>
      <c r="AB1657" s="22" t="s">
        <v>95</v>
      </c>
      <c r="AC1657" s="33">
        <v>8536421</v>
      </c>
      <c r="AD1657" s="33">
        <v>8536421</v>
      </c>
      <c r="AE1657" s="20">
        <v>223325</v>
      </c>
      <c r="AF1657" s="20">
        <v>947425</v>
      </c>
      <c r="AG1657" s="7">
        <v>2022011000068</v>
      </c>
      <c r="AH1657" s="18">
        <v>45974</v>
      </c>
      <c r="AI1657" s="18">
        <v>45975</v>
      </c>
      <c r="AJ1657" s="17" t="s">
        <v>95</v>
      </c>
      <c r="AK1657" s="17" t="s">
        <v>95</v>
      </c>
      <c r="AL1657" s="16" t="s">
        <v>95</v>
      </c>
      <c r="AM1657" s="16" t="s">
        <v>95</v>
      </c>
      <c r="AN1657" s="18" t="s">
        <v>95</v>
      </c>
      <c r="AO1657" s="21">
        <v>0</v>
      </c>
      <c r="AP1657" s="18" t="s">
        <v>95</v>
      </c>
      <c r="AQ1657" s="21">
        <v>0</v>
      </c>
      <c r="AR1657" s="17" t="s">
        <v>95</v>
      </c>
      <c r="AS1657" s="21">
        <v>0</v>
      </c>
      <c r="AT1657" s="17" t="s">
        <v>95</v>
      </c>
      <c r="AU1657" s="26">
        <v>0</v>
      </c>
      <c r="AV1657" s="17" t="s">
        <v>95</v>
      </c>
      <c r="AW1657" s="20">
        <v>0</v>
      </c>
      <c r="AX1657" s="18" t="s">
        <v>95</v>
      </c>
      <c r="AY1657" s="4">
        <f t="shared" si="223"/>
        <v>0</v>
      </c>
      <c r="AZ1657" s="11">
        <f t="shared" si="221"/>
        <v>75689590</v>
      </c>
      <c r="BA1657" s="8">
        <f t="shared" si="222"/>
        <v>59754947</v>
      </c>
      <c r="BB1657" s="21">
        <v>59754947</v>
      </c>
      <c r="BC1657" s="21">
        <v>0</v>
      </c>
      <c r="BD1657" s="21">
        <v>0</v>
      </c>
      <c r="BE1657" s="18">
        <v>46234</v>
      </c>
      <c r="BF1657" s="18">
        <v>46234</v>
      </c>
      <c r="BG1657" s="30">
        <v>206</v>
      </c>
      <c r="BH1657" s="62" t="s">
        <v>95</v>
      </c>
      <c r="BI1657" s="17" t="s">
        <v>89</v>
      </c>
      <c r="BJ1657" s="17" t="s">
        <v>97</v>
      </c>
      <c r="BK1657" s="20" t="s">
        <v>13363</v>
      </c>
      <c r="BL1657" s="17" t="s">
        <v>99</v>
      </c>
      <c r="BM1657" s="18">
        <v>45974</v>
      </c>
      <c r="BN1657" s="17" t="s">
        <v>13364</v>
      </c>
      <c r="BO1657" s="18">
        <v>45975</v>
      </c>
      <c r="BP1657" s="16" t="s">
        <v>163</v>
      </c>
      <c r="BQ1657" s="16" t="s">
        <v>6393</v>
      </c>
      <c r="BR1657" s="17" t="s">
        <v>164</v>
      </c>
      <c r="BS1657" s="17" t="s">
        <v>95</v>
      </c>
      <c r="BT1657" s="17" t="s">
        <v>175</v>
      </c>
      <c r="BU1657" s="17" t="s">
        <v>95</v>
      </c>
      <c r="BV1657" s="17" t="s">
        <v>117</v>
      </c>
      <c r="BW1657" s="16" t="s">
        <v>6253</v>
      </c>
      <c r="BX1657" s="65" t="s">
        <v>13365</v>
      </c>
      <c r="BY1657" s="92" t="s">
        <v>520</v>
      </c>
      <c r="BZ1657" s="92" t="s">
        <v>249</v>
      </c>
      <c r="CA1657" s="92" t="s">
        <v>687</v>
      </c>
      <c r="CB1657" s="92" t="s">
        <v>110</v>
      </c>
      <c r="CC1657" s="122">
        <f t="shared" si="224"/>
        <v>0</v>
      </c>
    </row>
    <row r="1658" spans="1:81" ht="95.25" customHeight="1" x14ac:dyDescent="0.25">
      <c r="A1658" s="66">
        <v>1814</v>
      </c>
      <c r="B1658" s="16">
        <v>80161500</v>
      </c>
      <c r="C1658" s="16" t="s">
        <v>13366</v>
      </c>
      <c r="D1658" s="16" t="s">
        <v>13367</v>
      </c>
      <c r="E1658" s="16" t="s">
        <v>276</v>
      </c>
      <c r="F1658" s="18">
        <v>45933</v>
      </c>
      <c r="G1658" s="16" t="s">
        <v>498</v>
      </c>
      <c r="H1658" s="79" t="s">
        <v>85</v>
      </c>
      <c r="I1658" s="79" t="s">
        <v>86</v>
      </c>
      <c r="J1658" s="79" t="s">
        <v>87</v>
      </c>
      <c r="K1658" s="16">
        <v>1026266464</v>
      </c>
      <c r="L1658" s="20">
        <v>1</v>
      </c>
      <c r="M1658" s="17" t="s">
        <v>88</v>
      </c>
      <c r="N1658" s="17" t="s">
        <v>89</v>
      </c>
      <c r="O1658" s="16" t="s">
        <v>499</v>
      </c>
      <c r="P1658" s="17" t="s">
        <v>7632</v>
      </c>
      <c r="Q1658" s="17" t="s">
        <v>135</v>
      </c>
      <c r="R1658" s="17" t="s">
        <v>468</v>
      </c>
      <c r="S1658" s="16" t="s">
        <v>469</v>
      </c>
      <c r="T1658" s="20">
        <v>80749065</v>
      </c>
      <c r="U1658" s="17" t="s">
        <v>468</v>
      </c>
      <c r="V1658" s="17" t="s">
        <v>95</v>
      </c>
      <c r="W1658" s="17" t="s">
        <v>95</v>
      </c>
      <c r="X1658" s="17" t="s">
        <v>95</v>
      </c>
      <c r="Y1658" s="17" t="s">
        <v>96</v>
      </c>
      <c r="Z1658" s="21">
        <v>102898030</v>
      </c>
      <c r="AA1658" s="33">
        <v>102898030</v>
      </c>
      <c r="AB1658" s="22" t="s">
        <v>95</v>
      </c>
      <c r="AC1658" s="33">
        <v>10755893</v>
      </c>
      <c r="AD1658" s="33">
        <v>10755893</v>
      </c>
      <c r="AE1658" s="20">
        <v>208225</v>
      </c>
      <c r="AF1658" s="20">
        <v>830625</v>
      </c>
      <c r="AG1658" s="20">
        <v>202300000000214</v>
      </c>
      <c r="AH1658" s="18">
        <v>45944</v>
      </c>
      <c r="AI1658" s="18">
        <v>45946</v>
      </c>
      <c r="AJ1658" s="17" t="s">
        <v>95</v>
      </c>
      <c r="AK1658" s="17" t="s">
        <v>95</v>
      </c>
      <c r="AL1658" s="16" t="s">
        <v>95</v>
      </c>
      <c r="AM1658" s="16" t="s">
        <v>95</v>
      </c>
      <c r="AN1658" s="18" t="s">
        <v>95</v>
      </c>
      <c r="AO1658" s="21">
        <v>0</v>
      </c>
      <c r="AP1658" s="18" t="s">
        <v>95</v>
      </c>
      <c r="AQ1658" s="21">
        <v>0</v>
      </c>
      <c r="AR1658" s="17" t="s">
        <v>95</v>
      </c>
      <c r="AS1658" s="21">
        <v>0</v>
      </c>
      <c r="AT1658" s="17" t="s">
        <v>95</v>
      </c>
      <c r="AU1658" s="26">
        <v>0</v>
      </c>
      <c r="AV1658" s="17" t="s">
        <v>95</v>
      </c>
      <c r="AW1658" s="20">
        <v>0</v>
      </c>
      <c r="AX1658" s="18" t="s">
        <v>95</v>
      </c>
      <c r="AY1658" s="4">
        <f t="shared" si="223"/>
        <v>0</v>
      </c>
      <c r="AZ1658" s="11">
        <f t="shared" si="221"/>
        <v>102898030</v>
      </c>
      <c r="BA1658" s="8">
        <f t="shared" si="222"/>
        <v>75291251</v>
      </c>
      <c r="BB1658" s="21">
        <v>75291251</v>
      </c>
      <c r="BC1658" s="21">
        <v>0</v>
      </c>
      <c r="BD1658" s="21">
        <v>0</v>
      </c>
      <c r="BE1658" s="18">
        <v>46234</v>
      </c>
      <c r="BF1658" s="18">
        <v>46234</v>
      </c>
      <c r="BG1658" s="30">
        <v>206</v>
      </c>
      <c r="BH1658" s="62" t="s">
        <v>95</v>
      </c>
      <c r="BI1658" s="17" t="s">
        <v>89</v>
      </c>
      <c r="BJ1658" s="17" t="s">
        <v>97</v>
      </c>
      <c r="BK1658" s="20" t="s">
        <v>13368</v>
      </c>
      <c r="BL1658" s="17" t="s">
        <v>99</v>
      </c>
      <c r="BM1658" s="18">
        <v>45945</v>
      </c>
      <c r="BN1658" s="17" t="s">
        <v>13033</v>
      </c>
      <c r="BO1658" s="18">
        <v>45946</v>
      </c>
      <c r="BP1658" s="16" t="s">
        <v>13369</v>
      </c>
      <c r="BQ1658" s="16" t="s">
        <v>6393</v>
      </c>
      <c r="BR1658" s="17" t="s">
        <v>164</v>
      </c>
      <c r="BS1658" s="17" t="s">
        <v>95</v>
      </c>
      <c r="BT1658" s="17" t="s">
        <v>349</v>
      </c>
      <c r="BU1658" s="17" t="s">
        <v>95</v>
      </c>
      <c r="BV1658" s="5" t="s">
        <v>105</v>
      </c>
      <c r="BW1658" s="16" t="s">
        <v>502</v>
      </c>
      <c r="BX1658" s="65" t="s">
        <v>13370</v>
      </c>
      <c r="BY1658" s="92" t="s">
        <v>476</v>
      </c>
      <c r="BZ1658" s="92" t="s">
        <v>109</v>
      </c>
      <c r="CA1658" s="92" t="s">
        <v>135</v>
      </c>
      <c r="CB1658" s="92" t="s">
        <v>110</v>
      </c>
      <c r="CC1658" s="122">
        <f t="shared" si="224"/>
        <v>0</v>
      </c>
    </row>
    <row r="1659" spans="1:81" ht="95.25" customHeight="1" x14ac:dyDescent="0.25">
      <c r="A1659" s="66">
        <v>1422</v>
      </c>
      <c r="B1659" s="16">
        <v>80111700</v>
      </c>
      <c r="C1659" s="16" t="s">
        <v>13371</v>
      </c>
      <c r="D1659" s="17" t="s">
        <v>13372</v>
      </c>
      <c r="E1659" s="17" t="s">
        <v>276</v>
      </c>
      <c r="F1659" s="18">
        <v>45947</v>
      </c>
      <c r="G1659" s="17" t="s">
        <v>7502</v>
      </c>
      <c r="H1659" s="17" t="s">
        <v>85</v>
      </c>
      <c r="I1659" s="17" t="s">
        <v>86</v>
      </c>
      <c r="J1659" s="17" t="s">
        <v>87</v>
      </c>
      <c r="K1659" s="16">
        <v>52487614</v>
      </c>
      <c r="L1659" s="20">
        <v>1</v>
      </c>
      <c r="M1659" s="17" t="s">
        <v>88</v>
      </c>
      <c r="N1659" s="17" t="s">
        <v>89</v>
      </c>
      <c r="O1659" s="16" t="s">
        <v>13373</v>
      </c>
      <c r="P1659" s="17" t="s">
        <v>239</v>
      </c>
      <c r="Q1659" s="17" t="s">
        <v>240</v>
      </c>
      <c r="R1659" s="17" t="s">
        <v>3291</v>
      </c>
      <c r="S1659" s="16" t="s">
        <v>3292</v>
      </c>
      <c r="T1659" s="20">
        <v>79649197</v>
      </c>
      <c r="U1659" s="17" t="s">
        <v>3291</v>
      </c>
      <c r="V1659" s="17" t="s">
        <v>95</v>
      </c>
      <c r="W1659" s="17" t="s">
        <v>95</v>
      </c>
      <c r="X1659" s="17" t="s">
        <v>95</v>
      </c>
      <c r="Y1659" s="17" t="s">
        <v>96</v>
      </c>
      <c r="Z1659" s="21">
        <v>86286160</v>
      </c>
      <c r="AA1659" s="33">
        <v>86286160</v>
      </c>
      <c r="AB1659" s="22" t="s">
        <v>95</v>
      </c>
      <c r="AC1659" s="33">
        <v>9731522</v>
      </c>
      <c r="AD1659" s="33">
        <v>9731522</v>
      </c>
      <c r="AE1659" s="20">
        <v>223425</v>
      </c>
      <c r="AF1659" s="20">
        <v>927825</v>
      </c>
      <c r="AG1659" s="7">
        <v>2022011000068</v>
      </c>
      <c r="AH1659" s="18">
        <v>45968</v>
      </c>
      <c r="AI1659" s="18">
        <v>45973</v>
      </c>
      <c r="AJ1659" s="17" t="s">
        <v>95</v>
      </c>
      <c r="AK1659" s="17" t="s">
        <v>95</v>
      </c>
      <c r="AL1659" s="16" t="s">
        <v>95</v>
      </c>
      <c r="AM1659" s="16" t="s">
        <v>95</v>
      </c>
      <c r="AN1659" s="18" t="s">
        <v>95</v>
      </c>
      <c r="AO1659" s="21">
        <v>0</v>
      </c>
      <c r="AP1659" s="18" t="s">
        <v>95</v>
      </c>
      <c r="AQ1659" s="21">
        <v>0</v>
      </c>
      <c r="AR1659" s="17" t="s">
        <v>95</v>
      </c>
      <c r="AS1659" s="21">
        <v>0</v>
      </c>
      <c r="AT1659" s="17" t="s">
        <v>95</v>
      </c>
      <c r="AU1659" s="26">
        <v>0</v>
      </c>
      <c r="AV1659" s="17" t="s">
        <v>95</v>
      </c>
      <c r="AW1659" s="20">
        <v>0</v>
      </c>
      <c r="AX1659" s="18" t="s">
        <v>95</v>
      </c>
      <c r="AY1659" s="4">
        <f t="shared" si="223"/>
        <v>0</v>
      </c>
      <c r="AZ1659" s="11">
        <f t="shared" si="221"/>
        <v>86286160</v>
      </c>
      <c r="BA1659" s="8">
        <f t="shared" si="222"/>
        <v>68120654</v>
      </c>
      <c r="BB1659" s="21">
        <v>68120654</v>
      </c>
      <c r="BC1659" s="21">
        <v>0</v>
      </c>
      <c r="BD1659" s="21">
        <v>0</v>
      </c>
      <c r="BE1659" s="18">
        <v>46234</v>
      </c>
      <c r="BF1659" s="18">
        <v>46234</v>
      </c>
      <c r="BG1659" s="30">
        <v>206</v>
      </c>
      <c r="BH1659" s="62" t="s">
        <v>95</v>
      </c>
      <c r="BI1659" s="17" t="s">
        <v>89</v>
      </c>
      <c r="BJ1659" s="17" t="s">
        <v>97</v>
      </c>
      <c r="BK1659" s="20" t="s">
        <v>13374</v>
      </c>
      <c r="BL1659" s="17" t="s">
        <v>99</v>
      </c>
      <c r="BM1659" s="18">
        <v>45971</v>
      </c>
      <c r="BN1659" s="17" t="s">
        <v>13375</v>
      </c>
      <c r="BO1659" s="18">
        <v>45973</v>
      </c>
      <c r="BP1659" s="16" t="s">
        <v>163</v>
      </c>
      <c r="BQ1659" s="16" t="s">
        <v>6393</v>
      </c>
      <c r="BR1659" s="17" t="s">
        <v>164</v>
      </c>
      <c r="BS1659" s="17" t="s">
        <v>95</v>
      </c>
      <c r="BT1659" s="17" t="s">
        <v>2113</v>
      </c>
      <c r="BU1659" s="17" t="s">
        <v>95</v>
      </c>
      <c r="BV1659" s="17" t="s">
        <v>117</v>
      </c>
      <c r="BW1659" s="16" t="s">
        <v>7508</v>
      </c>
      <c r="BX1659" s="65" t="s">
        <v>13376</v>
      </c>
      <c r="BY1659" s="92" t="s">
        <v>520</v>
      </c>
      <c r="BZ1659" s="92" t="s">
        <v>249</v>
      </c>
      <c r="CA1659" s="92" t="s">
        <v>687</v>
      </c>
      <c r="CB1659" s="92" t="s">
        <v>110</v>
      </c>
      <c r="CC1659" s="122">
        <f t="shared" si="224"/>
        <v>0</v>
      </c>
    </row>
    <row r="1660" spans="1:81" ht="95.25" customHeight="1" x14ac:dyDescent="0.25">
      <c r="A1660" s="66">
        <v>1818</v>
      </c>
      <c r="B1660" s="16" t="s">
        <v>1020</v>
      </c>
      <c r="C1660" s="16" t="s">
        <v>13377</v>
      </c>
      <c r="D1660" s="16" t="s">
        <v>13378</v>
      </c>
      <c r="E1660" s="16" t="s">
        <v>83</v>
      </c>
      <c r="F1660" s="18">
        <v>45933</v>
      </c>
      <c r="G1660" s="16" t="s">
        <v>3151</v>
      </c>
      <c r="H1660" s="79" t="s">
        <v>85</v>
      </c>
      <c r="I1660" s="79" t="s">
        <v>86</v>
      </c>
      <c r="J1660" s="79" t="s">
        <v>87</v>
      </c>
      <c r="K1660" s="16">
        <v>1010208228</v>
      </c>
      <c r="L1660" s="20">
        <v>4</v>
      </c>
      <c r="M1660" s="17" t="s">
        <v>88</v>
      </c>
      <c r="N1660" s="17" t="s">
        <v>89</v>
      </c>
      <c r="O1660" s="16" t="s">
        <v>13379</v>
      </c>
      <c r="P1660" s="17" t="s">
        <v>7632</v>
      </c>
      <c r="Q1660" s="17" t="s">
        <v>135</v>
      </c>
      <c r="R1660" s="17" t="s">
        <v>280</v>
      </c>
      <c r="S1660" s="16" t="s">
        <v>281</v>
      </c>
      <c r="T1660" s="20">
        <v>31905812</v>
      </c>
      <c r="U1660" s="17" t="s">
        <v>280</v>
      </c>
      <c r="V1660" s="17" t="s">
        <v>13122</v>
      </c>
      <c r="W1660" s="17" t="s">
        <v>95</v>
      </c>
      <c r="X1660" s="17" t="s">
        <v>95</v>
      </c>
      <c r="Y1660" s="17" t="s">
        <v>96</v>
      </c>
      <c r="Z1660" s="21">
        <v>58798874</v>
      </c>
      <c r="AA1660" s="33">
        <v>58798874</v>
      </c>
      <c r="AB1660" s="22" t="s">
        <v>95</v>
      </c>
      <c r="AC1660" s="33">
        <v>6146224</v>
      </c>
      <c r="AD1660" s="33">
        <v>6146224</v>
      </c>
      <c r="AE1660" s="20">
        <v>234025</v>
      </c>
      <c r="AF1660" s="20">
        <v>831825</v>
      </c>
      <c r="AG1660" s="20">
        <v>202300000000214</v>
      </c>
      <c r="AH1660" s="18">
        <v>45944</v>
      </c>
      <c r="AI1660" s="18">
        <v>45946</v>
      </c>
      <c r="AJ1660" s="17" t="s">
        <v>95</v>
      </c>
      <c r="AK1660" s="17" t="s">
        <v>95</v>
      </c>
      <c r="AL1660" s="16" t="s">
        <v>95</v>
      </c>
      <c r="AM1660" s="16" t="s">
        <v>95</v>
      </c>
      <c r="AN1660" s="18" t="s">
        <v>95</v>
      </c>
      <c r="AO1660" s="21">
        <v>0</v>
      </c>
      <c r="AP1660" s="18" t="s">
        <v>95</v>
      </c>
      <c r="AQ1660" s="21">
        <v>0</v>
      </c>
      <c r="AR1660" s="17" t="s">
        <v>95</v>
      </c>
      <c r="AS1660" s="21">
        <v>0</v>
      </c>
      <c r="AT1660" s="17" t="s">
        <v>95</v>
      </c>
      <c r="AU1660" s="26">
        <v>0</v>
      </c>
      <c r="AV1660" s="17" t="s">
        <v>95</v>
      </c>
      <c r="AW1660" s="20">
        <v>0</v>
      </c>
      <c r="AX1660" s="18" t="s">
        <v>95</v>
      </c>
      <c r="AY1660" s="4">
        <f t="shared" si="223"/>
        <v>0</v>
      </c>
      <c r="AZ1660" s="11">
        <f t="shared" si="221"/>
        <v>58798874</v>
      </c>
      <c r="BA1660" s="8">
        <f t="shared" si="222"/>
        <v>43023568</v>
      </c>
      <c r="BB1660" s="21">
        <v>43023568</v>
      </c>
      <c r="BC1660" s="21">
        <v>0</v>
      </c>
      <c r="BD1660" s="21">
        <v>0</v>
      </c>
      <c r="BE1660" s="18">
        <v>46234</v>
      </c>
      <c r="BF1660" s="18">
        <v>46234</v>
      </c>
      <c r="BG1660" s="30">
        <v>206</v>
      </c>
      <c r="BH1660" s="62" t="s">
        <v>95</v>
      </c>
      <c r="BI1660" s="17" t="s">
        <v>89</v>
      </c>
      <c r="BJ1660" s="17" t="s">
        <v>97</v>
      </c>
      <c r="BK1660" s="20" t="s">
        <v>13380</v>
      </c>
      <c r="BL1660" s="17" t="s">
        <v>99</v>
      </c>
      <c r="BM1660" s="18">
        <v>45945</v>
      </c>
      <c r="BN1660" s="17" t="s">
        <v>13033</v>
      </c>
      <c r="BO1660" s="18">
        <v>45946</v>
      </c>
      <c r="BP1660" s="16" t="s">
        <v>163</v>
      </c>
      <c r="BQ1660" s="16" t="s">
        <v>6393</v>
      </c>
      <c r="BR1660" s="17" t="s">
        <v>164</v>
      </c>
      <c r="BS1660" s="17" t="s">
        <v>95</v>
      </c>
      <c r="BT1660" s="17" t="s">
        <v>313</v>
      </c>
      <c r="BU1660" s="17" t="s">
        <v>95</v>
      </c>
      <c r="BV1660" s="17" t="s">
        <v>117</v>
      </c>
      <c r="BW1660" s="16" t="s">
        <v>3156</v>
      </c>
      <c r="BX1660" s="65" t="s">
        <v>13381</v>
      </c>
      <c r="BY1660" s="92" t="s">
        <v>288</v>
      </c>
      <c r="BZ1660" s="92" t="s">
        <v>109</v>
      </c>
      <c r="CA1660" s="92" t="s">
        <v>135</v>
      </c>
      <c r="CB1660" s="92" t="s">
        <v>110</v>
      </c>
      <c r="CC1660" s="122">
        <f t="shared" si="224"/>
        <v>0</v>
      </c>
    </row>
    <row r="1661" spans="1:81" ht="95.25" customHeight="1" x14ac:dyDescent="0.25">
      <c r="A1661" s="66">
        <v>1820</v>
      </c>
      <c r="B1661" s="16">
        <v>93151507</v>
      </c>
      <c r="C1661" s="16" t="s">
        <v>13382</v>
      </c>
      <c r="D1661" s="16" t="s">
        <v>13383</v>
      </c>
      <c r="E1661" s="16" t="s">
        <v>506</v>
      </c>
      <c r="F1661" s="18">
        <v>45933</v>
      </c>
      <c r="G1661" s="16" t="s">
        <v>4942</v>
      </c>
      <c r="H1661" s="79" t="s">
        <v>85</v>
      </c>
      <c r="I1661" s="79" t="s">
        <v>86</v>
      </c>
      <c r="J1661" s="79" t="s">
        <v>87</v>
      </c>
      <c r="K1661" s="16">
        <v>11203201</v>
      </c>
      <c r="L1661" s="20">
        <v>6</v>
      </c>
      <c r="M1661" s="17" t="s">
        <v>88</v>
      </c>
      <c r="N1661" s="17" t="s">
        <v>89</v>
      </c>
      <c r="O1661" s="16" t="s">
        <v>13384</v>
      </c>
      <c r="P1661" s="17" t="s">
        <v>91</v>
      </c>
      <c r="Q1661" s="17" t="s">
        <v>92</v>
      </c>
      <c r="R1661" s="17" t="s">
        <v>620</v>
      </c>
      <c r="S1661" s="16" t="s">
        <v>1210</v>
      </c>
      <c r="T1661" s="20">
        <v>52350519</v>
      </c>
      <c r="U1661" s="17" t="s">
        <v>620</v>
      </c>
      <c r="V1661" s="17" t="s">
        <v>95</v>
      </c>
      <c r="W1661" s="17" t="s">
        <v>622</v>
      </c>
      <c r="X1661" s="17" t="s">
        <v>1212</v>
      </c>
      <c r="Y1661" s="17" t="s">
        <v>96</v>
      </c>
      <c r="Z1661" s="21">
        <v>133930757</v>
      </c>
      <c r="AA1661" s="33">
        <v>133930757</v>
      </c>
      <c r="AB1661" s="22" t="s">
        <v>95</v>
      </c>
      <c r="AC1661" s="33">
        <v>13999732</v>
      </c>
      <c r="AD1661" s="33">
        <v>13999732</v>
      </c>
      <c r="AE1661" s="20">
        <v>240425</v>
      </c>
      <c r="AF1661" s="20">
        <v>836625</v>
      </c>
      <c r="AG1661" s="101">
        <v>2022011000068</v>
      </c>
      <c r="AH1661" s="18">
        <v>45945</v>
      </c>
      <c r="AI1661" s="18">
        <v>45952</v>
      </c>
      <c r="AJ1661" s="17" t="s">
        <v>95</v>
      </c>
      <c r="AK1661" s="17" t="s">
        <v>95</v>
      </c>
      <c r="AL1661" s="16" t="s">
        <v>95</v>
      </c>
      <c r="AM1661" s="16" t="s">
        <v>95</v>
      </c>
      <c r="AN1661" s="18" t="s">
        <v>95</v>
      </c>
      <c r="AO1661" s="21">
        <v>0</v>
      </c>
      <c r="AP1661" s="18" t="s">
        <v>95</v>
      </c>
      <c r="AQ1661" s="21">
        <v>0</v>
      </c>
      <c r="AR1661" s="17" t="s">
        <v>95</v>
      </c>
      <c r="AS1661" s="21">
        <v>0</v>
      </c>
      <c r="AT1661" s="17" t="s">
        <v>95</v>
      </c>
      <c r="AU1661" s="26">
        <v>0</v>
      </c>
      <c r="AV1661" s="17" t="s">
        <v>95</v>
      </c>
      <c r="AW1661" s="20">
        <v>0</v>
      </c>
      <c r="AX1661" s="18" t="s">
        <v>95</v>
      </c>
      <c r="AY1661" s="4">
        <f t="shared" si="223"/>
        <v>0</v>
      </c>
      <c r="AZ1661" s="11">
        <f t="shared" si="221"/>
        <v>133930757</v>
      </c>
      <c r="BA1661" s="8">
        <f t="shared" si="222"/>
        <v>97998124</v>
      </c>
      <c r="BB1661" s="21">
        <v>97998124</v>
      </c>
      <c r="BC1661" s="21">
        <v>0</v>
      </c>
      <c r="BD1661" s="21">
        <v>0</v>
      </c>
      <c r="BE1661" s="18">
        <v>46234</v>
      </c>
      <c r="BF1661" s="18">
        <v>46234</v>
      </c>
      <c r="BG1661" s="30">
        <v>206</v>
      </c>
      <c r="BH1661" s="62" t="s">
        <v>95</v>
      </c>
      <c r="BI1661" s="17" t="s">
        <v>89</v>
      </c>
      <c r="BJ1661" s="17" t="s">
        <v>97</v>
      </c>
      <c r="BK1661" s="20" t="s">
        <v>13385</v>
      </c>
      <c r="BL1661" s="17" t="s">
        <v>99</v>
      </c>
      <c r="BM1661" s="18">
        <v>45947</v>
      </c>
      <c r="BN1661" s="17" t="s">
        <v>13033</v>
      </c>
      <c r="BO1661" s="18">
        <v>45947</v>
      </c>
      <c r="BP1661" s="16" t="s">
        <v>163</v>
      </c>
      <c r="BQ1661" s="16" t="s">
        <v>6393</v>
      </c>
      <c r="BR1661" s="17" t="s">
        <v>164</v>
      </c>
      <c r="BS1661" s="17" t="s">
        <v>95</v>
      </c>
      <c r="BT1661" s="17" t="s">
        <v>313</v>
      </c>
      <c r="BU1661" s="17" t="s">
        <v>95</v>
      </c>
      <c r="BV1661" s="17" t="s">
        <v>117</v>
      </c>
      <c r="BW1661" s="16" t="s">
        <v>4946</v>
      </c>
      <c r="BX1661" s="65" t="s">
        <v>13386</v>
      </c>
      <c r="BY1661" s="92" t="s">
        <v>630</v>
      </c>
      <c r="BZ1661" s="92" t="s">
        <v>249</v>
      </c>
      <c r="CA1661" s="92" t="s">
        <v>631</v>
      </c>
      <c r="CB1661" s="92" t="s">
        <v>631</v>
      </c>
      <c r="CC1661" s="122">
        <f t="shared" si="224"/>
        <v>0</v>
      </c>
    </row>
    <row r="1662" spans="1:81" ht="95.25" customHeight="1" x14ac:dyDescent="0.25">
      <c r="A1662" s="66">
        <v>1830</v>
      </c>
      <c r="B1662" s="16" t="s">
        <v>5951</v>
      </c>
      <c r="C1662" s="16" t="s">
        <v>13387</v>
      </c>
      <c r="D1662" s="16" t="s">
        <v>13388</v>
      </c>
      <c r="E1662" s="16" t="s">
        <v>11750</v>
      </c>
      <c r="F1662" s="18">
        <v>45933</v>
      </c>
      <c r="G1662" s="16" t="s">
        <v>5954</v>
      </c>
      <c r="H1662" s="79" t="s">
        <v>85</v>
      </c>
      <c r="I1662" s="79" t="s">
        <v>86</v>
      </c>
      <c r="J1662" s="79" t="s">
        <v>87</v>
      </c>
      <c r="K1662" s="16">
        <v>79846995</v>
      </c>
      <c r="L1662" s="20">
        <v>2</v>
      </c>
      <c r="M1662" s="17" t="s">
        <v>88</v>
      </c>
      <c r="N1662" s="17" t="s">
        <v>278</v>
      </c>
      <c r="O1662" s="16" t="s">
        <v>13389</v>
      </c>
      <c r="P1662" s="17" t="s">
        <v>239</v>
      </c>
      <c r="Q1662" s="17" t="s">
        <v>240</v>
      </c>
      <c r="R1662" s="17" t="s">
        <v>1171</v>
      </c>
      <c r="S1662" s="16" t="s">
        <v>13177</v>
      </c>
      <c r="T1662" s="20">
        <v>91226679</v>
      </c>
      <c r="U1662" s="17" t="s">
        <v>1173</v>
      </c>
      <c r="V1662" s="17" t="s">
        <v>95</v>
      </c>
      <c r="W1662" s="17" t="s">
        <v>95</v>
      </c>
      <c r="X1662" s="17" t="s">
        <v>95</v>
      </c>
      <c r="Y1662" s="17" t="s">
        <v>96</v>
      </c>
      <c r="Z1662" s="21">
        <v>47365736</v>
      </c>
      <c r="AA1662" s="33">
        <v>47365736</v>
      </c>
      <c r="AB1662" s="22" t="s">
        <v>95</v>
      </c>
      <c r="AC1662" s="33">
        <v>4951123</v>
      </c>
      <c r="AD1662" s="33">
        <v>4951123</v>
      </c>
      <c r="AE1662" s="20">
        <v>208825</v>
      </c>
      <c r="AF1662" s="20">
        <v>882425</v>
      </c>
      <c r="AG1662" s="20">
        <v>2022011000057</v>
      </c>
      <c r="AH1662" s="18">
        <v>45953</v>
      </c>
      <c r="AI1662" s="18">
        <v>45959</v>
      </c>
      <c r="AJ1662" s="17" t="s">
        <v>95</v>
      </c>
      <c r="AK1662" s="17" t="s">
        <v>95</v>
      </c>
      <c r="AL1662" s="16" t="s">
        <v>95</v>
      </c>
      <c r="AM1662" s="16" t="s">
        <v>95</v>
      </c>
      <c r="AN1662" s="18" t="s">
        <v>95</v>
      </c>
      <c r="AO1662" s="21">
        <v>0</v>
      </c>
      <c r="AP1662" s="18" t="s">
        <v>95</v>
      </c>
      <c r="AQ1662" s="21">
        <v>0</v>
      </c>
      <c r="AR1662" s="17" t="s">
        <v>95</v>
      </c>
      <c r="AS1662" s="21">
        <v>0</v>
      </c>
      <c r="AT1662" s="17" t="s">
        <v>95</v>
      </c>
      <c r="AU1662" s="26">
        <v>0</v>
      </c>
      <c r="AV1662" s="17" t="s">
        <v>95</v>
      </c>
      <c r="AW1662" s="20">
        <v>0</v>
      </c>
      <c r="AX1662" s="18" t="s">
        <v>95</v>
      </c>
      <c r="AY1662" s="4">
        <f t="shared" si="223"/>
        <v>0</v>
      </c>
      <c r="AZ1662" s="11">
        <f t="shared" si="221"/>
        <v>47365736</v>
      </c>
      <c r="BA1662" s="8">
        <f t="shared" si="222"/>
        <v>34657861</v>
      </c>
      <c r="BB1662" s="21">
        <v>34657861</v>
      </c>
      <c r="BC1662" s="21">
        <v>0</v>
      </c>
      <c r="BD1662" s="21">
        <v>0</v>
      </c>
      <c r="BE1662" s="18">
        <v>46234</v>
      </c>
      <c r="BF1662" s="18">
        <v>46234</v>
      </c>
      <c r="BG1662" s="30">
        <v>206</v>
      </c>
      <c r="BH1662" s="62" t="s">
        <v>95</v>
      </c>
      <c r="BI1662" s="17" t="s">
        <v>89</v>
      </c>
      <c r="BJ1662" s="17" t="s">
        <v>97</v>
      </c>
      <c r="BK1662" s="20" t="s">
        <v>13390</v>
      </c>
      <c r="BL1662" s="17" t="s">
        <v>99</v>
      </c>
      <c r="BM1662" s="18">
        <v>45954</v>
      </c>
      <c r="BN1662" s="17" t="s">
        <v>13179</v>
      </c>
      <c r="BO1662" s="18">
        <v>45958</v>
      </c>
      <c r="BP1662" s="16" t="s">
        <v>163</v>
      </c>
      <c r="BQ1662" s="16" t="s">
        <v>6393</v>
      </c>
      <c r="BR1662" s="17" t="s">
        <v>164</v>
      </c>
      <c r="BS1662" s="17" t="s">
        <v>95</v>
      </c>
      <c r="BT1662" s="17" t="s">
        <v>735</v>
      </c>
      <c r="BU1662" s="17" t="s">
        <v>95</v>
      </c>
      <c r="BV1662" s="17" t="s">
        <v>117</v>
      </c>
      <c r="BW1662" s="16" t="s">
        <v>5959</v>
      </c>
      <c r="BX1662" s="65" t="s">
        <v>13391</v>
      </c>
      <c r="BY1662" s="92" t="s">
        <v>810</v>
      </c>
      <c r="BZ1662" s="92" t="s">
        <v>249</v>
      </c>
      <c r="CA1662" s="92" t="s">
        <v>1178</v>
      </c>
      <c r="CB1662" s="92" t="s">
        <v>1178</v>
      </c>
      <c r="CC1662" s="122">
        <f t="shared" si="224"/>
        <v>0</v>
      </c>
    </row>
    <row r="1663" spans="1:81" ht="95.25" customHeight="1" x14ac:dyDescent="0.25">
      <c r="A1663" s="66">
        <v>1835</v>
      </c>
      <c r="B1663" s="16" t="s">
        <v>273</v>
      </c>
      <c r="C1663" s="16" t="s">
        <v>13392</v>
      </c>
      <c r="D1663" s="16" t="s">
        <v>13393</v>
      </c>
      <c r="E1663" s="16" t="s">
        <v>83</v>
      </c>
      <c r="F1663" s="18">
        <v>45933</v>
      </c>
      <c r="G1663" s="16" t="s">
        <v>9356</v>
      </c>
      <c r="H1663" s="79" t="s">
        <v>85</v>
      </c>
      <c r="I1663" s="79" t="s">
        <v>86</v>
      </c>
      <c r="J1663" s="79" t="s">
        <v>87</v>
      </c>
      <c r="K1663" s="16">
        <v>52155178</v>
      </c>
      <c r="L1663" s="20">
        <v>7</v>
      </c>
      <c r="M1663" s="17" t="s">
        <v>88</v>
      </c>
      <c r="N1663" s="17" t="s">
        <v>89</v>
      </c>
      <c r="O1663" s="16" t="s">
        <v>13394</v>
      </c>
      <c r="P1663" s="17" t="s">
        <v>7632</v>
      </c>
      <c r="Q1663" s="17" t="s">
        <v>135</v>
      </c>
      <c r="R1663" s="17" t="s">
        <v>280</v>
      </c>
      <c r="S1663" s="16" t="s">
        <v>281</v>
      </c>
      <c r="T1663" s="20">
        <v>31905812</v>
      </c>
      <c r="U1663" s="17" t="s">
        <v>280</v>
      </c>
      <c r="V1663" s="17" t="s">
        <v>13122</v>
      </c>
      <c r="W1663" s="17" t="s">
        <v>95</v>
      </c>
      <c r="X1663" s="17" t="s">
        <v>95</v>
      </c>
      <c r="Y1663" s="17" t="s">
        <v>96</v>
      </c>
      <c r="Z1663" s="21">
        <v>112697842</v>
      </c>
      <c r="AA1663" s="33">
        <v>112697842</v>
      </c>
      <c r="AB1663" s="22" t="s">
        <v>95</v>
      </c>
      <c r="AC1663" s="33">
        <v>11780263</v>
      </c>
      <c r="AD1663" s="33">
        <v>11780263</v>
      </c>
      <c r="AE1663" s="20">
        <v>234225</v>
      </c>
      <c r="AF1663" s="20">
        <v>831925</v>
      </c>
      <c r="AG1663" s="20">
        <v>202300000000214</v>
      </c>
      <c r="AH1663" s="18">
        <v>45944</v>
      </c>
      <c r="AI1663" s="18">
        <v>45946</v>
      </c>
      <c r="AJ1663" s="17" t="s">
        <v>95</v>
      </c>
      <c r="AK1663" s="17" t="s">
        <v>95</v>
      </c>
      <c r="AL1663" s="16" t="s">
        <v>95</v>
      </c>
      <c r="AM1663" s="16" t="s">
        <v>95</v>
      </c>
      <c r="AN1663" s="18" t="s">
        <v>95</v>
      </c>
      <c r="AO1663" s="21">
        <v>0</v>
      </c>
      <c r="AP1663" s="18" t="s">
        <v>95</v>
      </c>
      <c r="AQ1663" s="21">
        <v>0</v>
      </c>
      <c r="AR1663" s="17" t="s">
        <v>95</v>
      </c>
      <c r="AS1663" s="21">
        <v>0</v>
      </c>
      <c r="AT1663" s="17" t="s">
        <v>95</v>
      </c>
      <c r="AU1663" s="26">
        <v>0</v>
      </c>
      <c r="AV1663" s="17" t="s">
        <v>95</v>
      </c>
      <c r="AW1663" s="20">
        <v>0</v>
      </c>
      <c r="AX1663" s="18" t="s">
        <v>95</v>
      </c>
      <c r="AY1663" s="4">
        <f t="shared" si="223"/>
        <v>0</v>
      </c>
      <c r="AZ1663" s="11">
        <f t="shared" si="221"/>
        <v>112697842</v>
      </c>
      <c r="BA1663" s="8">
        <f t="shared" si="222"/>
        <v>82461841</v>
      </c>
      <c r="BB1663" s="21">
        <v>82461841</v>
      </c>
      <c r="BC1663" s="21">
        <v>0</v>
      </c>
      <c r="BD1663" s="21">
        <v>0</v>
      </c>
      <c r="BE1663" s="18">
        <v>46234</v>
      </c>
      <c r="BF1663" s="18">
        <v>46234</v>
      </c>
      <c r="BG1663" s="30">
        <v>206</v>
      </c>
      <c r="BH1663" s="62" t="s">
        <v>95</v>
      </c>
      <c r="BI1663" s="17" t="s">
        <v>89</v>
      </c>
      <c r="BJ1663" s="17" t="s">
        <v>97</v>
      </c>
      <c r="BK1663" s="20" t="s">
        <v>13395</v>
      </c>
      <c r="BL1663" s="17" t="s">
        <v>99</v>
      </c>
      <c r="BM1663" s="18">
        <v>45945</v>
      </c>
      <c r="BN1663" s="17" t="s">
        <v>11258</v>
      </c>
      <c r="BO1663" s="18">
        <v>45945</v>
      </c>
      <c r="BP1663" s="16" t="s">
        <v>163</v>
      </c>
      <c r="BQ1663" s="16" t="s">
        <v>6393</v>
      </c>
      <c r="BR1663" s="17" t="s">
        <v>164</v>
      </c>
      <c r="BS1663" s="17" t="s">
        <v>95</v>
      </c>
      <c r="BT1663" s="17" t="s">
        <v>285</v>
      </c>
      <c r="BU1663" s="17" t="s">
        <v>95</v>
      </c>
      <c r="BV1663" s="5" t="s">
        <v>105</v>
      </c>
      <c r="BW1663" s="16" t="s">
        <v>9360</v>
      </c>
      <c r="BX1663" s="65" t="s">
        <v>13396</v>
      </c>
      <c r="BY1663" s="92" t="s">
        <v>288</v>
      </c>
      <c r="BZ1663" s="92" t="s">
        <v>109</v>
      </c>
      <c r="CA1663" s="92" t="s">
        <v>135</v>
      </c>
      <c r="CB1663" s="92" t="s">
        <v>110</v>
      </c>
      <c r="CC1663" s="122">
        <f t="shared" si="224"/>
        <v>0</v>
      </c>
    </row>
    <row r="1664" spans="1:81" ht="95.25" customHeight="1" x14ac:dyDescent="0.25">
      <c r="A1664" s="66">
        <v>1839</v>
      </c>
      <c r="B1664" s="16">
        <v>93151507</v>
      </c>
      <c r="C1664" s="16" t="s">
        <v>13397</v>
      </c>
      <c r="D1664" s="16" t="s">
        <v>13398</v>
      </c>
      <c r="E1664" s="16" t="s">
        <v>342</v>
      </c>
      <c r="F1664" s="18">
        <v>45933</v>
      </c>
      <c r="G1664" s="16" t="s">
        <v>1764</v>
      </c>
      <c r="H1664" s="79" t="s">
        <v>85</v>
      </c>
      <c r="I1664" s="79" t="s">
        <v>86</v>
      </c>
      <c r="J1664" s="79" t="s">
        <v>87</v>
      </c>
      <c r="K1664" s="16">
        <v>1110556503</v>
      </c>
      <c r="L1664" s="20">
        <v>1</v>
      </c>
      <c r="M1664" s="17" t="s">
        <v>88</v>
      </c>
      <c r="N1664" s="17" t="s">
        <v>1416</v>
      </c>
      <c r="O1664" s="16" t="s">
        <v>13399</v>
      </c>
      <c r="P1664" s="17" t="s">
        <v>91</v>
      </c>
      <c r="Q1664" s="17" t="s">
        <v>92</v>
      </c>
      <c r="R1664" s="17" t="s">
        <v>620</v>
      </c>
      <c r="S1664" s="16" t="s">
        <v>1766</v>
      </c>
      <c r="T1664" s="20">
        <v>1105684188</v>
      </c>
      <c r="U1664" s="17" t="s">
        <v>620</v>
      </c>
      <c r="V1664" s="17" t="s">
        <v>95</v>
      </c>
      <c r="W1664" s="17" t="s">
        <v>1767</v>
      </c>
      <c r="X1664" s="17" t="s">
        <v>1126</v>
      </c>
      <c r="Y1664" s="17" t="s">
        <v>96</v>
      </c>
      <c r="Z1664" s="21">
        <v>58798874</v>
      </c>
      <c r="AA1664" s="33">
        <v>58798874</v>
      </c>
      <c r="AB1664" s="22" t="s">
        <v>95</v>
      </c>
      <c r="AC1664" s="33">
        <v>6146224</v>
      </c>
      <c r="AD1664" s="33">
        <v>6146224</v>
      </c>
      <c r="AE1664" s="20">
        <v>241125</v>
      </c>
      <c r="AF1664" s="20">
        <v>844925</v>
      </c>
      <c r="AG1664" s="7">
        <v>2022011000068</v>
      </c>
      <c r="AH1664" s="18">
        <v>45946</v>
      </c>
      <c r="AI1664" s="18">
        <v>45954</v>
      </c>
      <c r="AJ1664" s="17" t="s">
        <v>95</v>
      </c>
      <c r="AK1664" s="17" t="s">
        <v>95</v>
      </c>
      <c r="AL1664" s="16" t="s">
        <v>95</v>
      </c>
      <c r="AM1664" s="16" t="s">
        <v>95</v>
      </c>
      <c r="AN1664" s="18" t="s">
        <v>95</v>
      </c>
      <c r="AO1664" s="21">
        <v>0</v>
      </c>
      <c r="AP1664" s="18" t="s">
        <v>95</v>
      </c>
      <c r="AQ1664" s="21">
        <v>0</v>
      </c>
      <c r="AR1664" s="17" t="s">
        <v>95</v>
      </c>
      <c r="AS1664" s="21">
        <v>0</v>
      </c>
      <c r="AT1664" s="17" t="s">
        <v>95</v>
      </c>
      <c r="AU1664" s="26">
        <v>0</v>
      </c>
      <c r="AV1664" s="17" t="s">
        <v>95</v>
      </c>
      <c r="AW1664" s="20">
        <v>0</v>
      </c>
      <c r="AX1664" s="18" t="s">
        <v>95</v>
      </c>
      <c r="AY1664" s="4">
        <f t="shared" si="223"/>
        <v>0</v>
      </c>
      <c r="AZ1664" s="11">
        <f t="shared" si="221"/>
        <v>58798874</v>
      </c>
      <c r="BA1664" s="8">
        <f t="shared" si="222"/>
        <v>43023568</v>
      </c>
      <c r="BB1664" s="21">
        <v>43023568</v>
      </c>
      <c r="BC1664" s="21">
        <v>0</v>
      </c>
      <c r="BD1664" s="21">
        <v>0</v>
      </c>
      <c r="BE1664" s="18">
        <v>46234</v>
      </c>
      <c r="BF1664" s="18">
        <v>46234</v>
      </c>
      <c r="BG1664" s="30">
        <v>206</v>
      </c>
      <c r="BH1664" s="62" t="s">
        <v>95</v>
      </c>
      <c r="BI1664" s="17" t="s">
        <v>89</v>
      </c>
      <c r="BJ1664" s="17" t="s">
        <v>97</v>
      </c>
      <c r="BK1664" s="20" t="s">
        <v>13400</v>
      </c>
      <c r="BL1664" s="17" t="s">
        <v>99</v>
      </c>
      <c r="BM1664" s="18">
        <v>45950</v>
      </c>
      <c r="BN1664" s="17" t="s">
        <v>12666</v>
      </c>
      <c r="BO1664" s="18">
        <v>45951</v>
      </c>
      <c r="BP1664" s="16" t="s">
        <v>163</v>
      </c>
      <c r="BQ1664" s="16" t="s">
        <v>6393</v>
      </c>
      <c r="BR1664" s="17" t="s">
        <v>164</v>
      </c>
      <c r="BS1664" s="17" t="s">
        <v>95</v>
      </c>
      <c r="BT1664" s="17" t="s">
        <v>258</v>
      </c>
      <c r="BU1664" s="17" t="s">
        <v>95</v>
      </c>
      <c r="BV1664" s="5" t="s">
        <v>105</v>
      </c>
      <c r="BW1664" s="16" t="s">
        <v>1771</v>
      </c>
      <c r="BX1664" s="65" t="s">
        <v>13401</v>
      </c>
      <c r="BY1664" s="92" t="s">
        <v>1040</v>
      </c>
      <c r="BZ1664" s="92" t="s">
        <v>249</v>
      </c>
      <c r="CA1664" s="92" t="s">
        <v>631</v>
      </c>
      <c r="CB1664" s="92" t="s">
        <v>631</v>
      </c>
      <c r="CC1664" s="122">
        <f t="shared" si="224"/>
        <v>0</v>
      </c>
    </row>
    <row r="1665" spans="1:81" ht="95.25" customHeight="1" x14ac:dyDescent="0.25">
      <c r="A1665" s="66">
        <v>1845</v>
      </c>
      <c r="B1665" s="16">
        <v>84111603</v>
      </c>
      <c r="C1665" s="16" t="s">
        <v>13402</v>
      </c>
      <c r="D1665" s="16" t="s">
        <v>13403</v>
      </c>
      <c r="E1665" s="16" t="s">
        <v>83</v>
      </c>
      <c r="F1665" s="18">
        <v>45933</v>
      </c>
      <c r="G1665" s="16" t="s">
        <v>1969</v>
      </c>
      <c r="H1665" s="79" t="s">
        <v>85</v>
      </c>
      <c r="I1665" s="79" t="s">
        <v>86</v>
      </c>
      <c r="J1665" s="79" t="s">
        <v>87</v>
      </c>
      <c r="K1665" s="16">
        <v>1016019889</v>
      </c>
      <c r="L1665" s="20">
        <v>3</v>
      </c>
      <c r="M1665" s="17" t="s">
        <v>88</v>
      </c>
      <c r="N1665" s="17" t="s">
        <v>89</v>
      </c>
      <c r="O1665" s="16" t="s">
        <v>13404</v>
      </c>
      <c r="P1665" s="17" t="s">
        <v>7632</v>
      </c>
      <c r="Q1665" s="17" t="s">
        <v>135</v>
      </c>
      <c r="R1665" s="17" t="s">
        <v>330</v>
      </c>
      <c r="S1665" s="16" t="s">
        <v>331</v>
      </c>
      <c r="T1665" s="20">
        <v>43088680</v>
      </c>
      <c r="U1665" s="17" t="s">
        <v>330</v>
      </c>
      <c r="V1665" s="17" t="s">
        <v>95</v>
      </c>
      <c r="W1665" s="17" t="s">
        <v>95</v>
      </c>
      <c r="X1665" s="17" t="s">
        <v>95</v>
      </c>
      <c r="Y1665" s="17" t="s">
        <v>96</v>
      </c>
      <c r="Z1665" s="21">
        <v>75131883</v>
      </c>
      <c r="AA1665" s="33">
        <v>75131883</v>
      </c>
      <c r="AB1665" s="22" t="s">
        <v>95</v>
      </c>
      <c r="AC1665" s="33">
        <v>7853508</v>
      </c>
      <c r="AD1665" s="33">
        <v>7853508</v>
      </c>
      <c r="AE1665" s="20">
        <v>209825</v>
      </c>
      <c r="AF1665" s="20">
        <v>832025</v>
      </c>
      <c r="AG1665" s="20">
        <v>202300000000214</v>
      </c>
      <c r="AH1665" s="18">
        <v>45944</v>
      </c>
      <c r="AI1665" s="18">
        <v>45946</v>
      </c>
      <c r="AJ1665" s="17" t="s">
        <v>95</v>
      </c>
      <c r="AK1665" s="17" t="s">
        <v>95</v>
      </c>
      <c r="AL1665" s="16" t="s">
        <v>95</v>
      </c>
      <c r="AM1665" s="16" t="s">
        <v>95</v>
      </c>
      <c r="AN1665" s="18" t="s">
        <v>95</v>
      </c>
      <c r="AO1665" s="21">
        <v>0</v>
      </c>
      <c r="AP1665" s="18" t="s">
        <v>95</v>
      </c>
      <c r="AQ1665" s="21">
        <v>0</v>
      </c>
      <c r="AR1665" s="17" t="s">
        <v>95</v>
      </c>
      <c r="AS1665" s="21">
        <v>0</v>
      </c>
      <c r="AT1665" s="17" t="s">
        <v>95</v>
      </c>
      <c r="AU1665" s="26">
        <v>0</v>
      </c>
      <c r="AV1665" s="17" t="s">
        <v>95</v>
      </c>
      <c r="AW1665" s="20">
        <v>0</v>
      </c>
      <c r="AX1665" s="18" t="s">
        <v>95</v>
      </c>
      <c r="AY1665" s="4">
        <f t="shared" si="223"/>
        <v>0</v>
      </c>
      <c r="AZ1665" s="11">
        <f t="shared" si="221"/>
        <v>75131883</v>
      </c>
      <c r="BA1665" s="8">
        <f t="shared" si="222"/>
        <v>54974556</v>
      </c>
      <c r="BB1665" s="21">
        <v>54974556</v>
      </c>
      <c r="BC1665" s="21">
        <v>0</v>
      </c>
      <c r="BD1665" s="21">
        <v>0</v>
      </c>
      <c r="BE1665" s="18">
        <v>46234</v>
      </c>
      <c r="BF1665" s="18">
        <v>46234</v>
      </c>
      <c r="BG1665" s="30">
        <v>206</v>
      </c>
      <c r="BH1665" s="62" t="s">
        <v>95</v>
      </c>
      <c r="BI1665" s="17" t="s">
        <v>89</v>
      </c>
      <c r="BJ1665" s="17" t="s">
        <v>97</v>
      </c>
      <c r="BK1665" s="20" t="s">
        <v>13405</v>
      </c>
      <c r="BL1665" s="17" t="s">
        <v>99</v>
      </c>
      <c r="BM1665" s="18">
        <v>45945</v>
      </c>
      <c r="BN1665" s="17" t="s">
        <v>12474</v>
      </c>
      <c r="BO1665" s="18">
        <v>45945</v>
      </c>
      <c r="BP1665" s="16" t="s">
        <v>163</v>
      </c>
      <c r="BQ1665" s="16" t="s">
        <v>6393</v>
      </c>
      <c r="BR1665" s="17" t="s">
        <v>164</v>
      </c>
      <c r="BS1665" s="17" t="s">
        <v>95</v>
      </c>
      <c r="BT1665" s="17" t="s">
        <v>313</v>
      </c>
      <c r="BU1665" s="17" t="s">
        <v>95</v>
      </c>
      <c r="BV1665" s="5" t="s">
        <v>105</v>
      </c>
      <c r="BW1665" s="16" t="s">
        <v>1972</v>
      </c>
      <c r="BX1665" s="65" t="s">
        <v>13406</v>
      </c>
      <c r="BY1665" s="92" t="s">
        <v>337</v>
      </c>
      <c r="BZ1665" s="92" t="s">
        <v>338</v>
      </c>
      <c r="CA1665" s="92" t="s">
        <v>339</v>
      </c>
      <c r="CB1665" s="92" t="s">
        <v>110</v>
      </c>
      <c r="CC1665" s="122">
        <f t="shared" si="224"/>
        <v>0</v>
      </c>
    </row>
    <row r="1666" spans="1:81" ht="95.25" customHeight="1" x14ac:dyDescent="0.25">
      <c r="A1666" s="66">
        <v>1847</v>
      </c>
      <c r="B1666" s="16" t="s">
        <v>3189</v>
      </c>
      <c r="C1666" s="16" t="s">
        <v>13407</v>
      </c>
      <c r="D1666" s="16" t="s">
        <v>13408</v>
      </c>
      <c r="E1666" s="16" t="s">
        <v>11750</v>
      </c>
      <c r="F1666" s="18">
        <v>45933</v>
      </c>
      <c r="G1666" s="16" t="s">
        <v>3192</v>
      </c>
      <c r="H1666" s="79" t="s">
        <v>85</v>
      </c>
      <c r="I1666" s="79" t="s">
        <v>86</v>
      </c>
      <c r="J1666" s="79" t="s">
        <v>87</v>
      </c>
      <c r="K1666" s="16">
        <v>1019061557</v>
      </c>
      <c r="L1666" s="20">
        <v>1</v>
      </c>
      <c r="M1666" s="17" t="s">
        <v>88</v>
      </c>
      <c r="N1666" s="17" t="s">
        <v>89</v>
      </c>
      <c r="O1666" s="16" t="s">
        <v>13409</v>
      </c>
      <c r="P1666" s="17" t="s">
        <v>134</v>
      </c>
      <c r="Q1666" s="17" t="s">
        <v>135</v>
      </c>
      <c r="R1666" s="17" t="s">
        <v>832</v>
      </c>
      <c r="S1666" s="16" t="s">
        <v>833</v>
      </c>
      <c r="T1666" s="20">
        <v>52793194</v>
      </c>
      <c r="U1666" s="17" t="s">
        <v>832</v>
      </c>
      <c r="V1666" s="17" t="s">
        <v>95</v>
      </c>
      <c r="W1666" s="17" t="s">
        <v>95</v>
      </c>
      <c r="X1666" s="17" t="s">
        <v>95</v>
      </c>
      <c r="Y1666" s="17" t="s">
        <v>96</v>
      </c>
      <c r="Z1666" s="21">
        <v>128279565</v>
      </c>
      <c r="AA1666" s="33">
        <v>128279565</v>
      </c>
      <c r="AB1666" s="22" t="s">
        <v>95</v>
      </c>
      <c r="AC1666" s="33">
        <v>13409014</v>
      </c>
      <c r="AD1666" s="33">
        <v>13409014</v>
      </c>
      <c r="AE1666" s="20">
        <v>234325</v>
      </c>
      <c r="AF1666" s="20">
        <v>850025</v>
      </c>
      <c r="AG1666" s="20">
        <v>202300000000214</v>
      </c>
      <c r="AH1666" s="18">
        <v>45947</v>
      </c>
      <c r="AI1666" s="18">
        <v>45950</v>
      </c>
      <c r="AJ1666" s="17" t="s">
        <v>95</v>
      </c>
      <c r="AK1666" s="17" t="s">
        <v>95</v>
      </c>
      <c r="AL1666" s="16" t="s">
        <v>95</v>
      </c>
      <c r="AM1666" s="16" t="s">
        <v>95</v>
      </c>
      <c r="AN1666" s="18" t="s">
        <v>95</v>
      </c>
      <c r="AO1666" s="21">
        <v>0</v>
      </c>
      <c r="AP1666" s="18" t="s">
        <v>95</v>
      </c>
      <c r="AQ1666" s="21">
        <v>0</v>
      </c>
      <c r="AR1666" s="17" t="s">
        <v>95</v>
      </c>
      <c r="AS1666" s="21">
        <v>0</v>
      </c>
      <c r="AT1666" s="17" t="s">
        <v>95</v>
      </c>
      <c r="AU1666" s="26">
        <v>0</v>
      </c>
      <c r="AV1666" s="17" t="s">
        <v>95</v>
      </c>
      <c r="AW1666" s="20">
        <v>0</v>
      </c>
      <c r="AX1666" s="18" t="s">
        <v>95</v>
      </c>
      <c r="AY1666" s="4">
        <f t="shared" si="223"/>
        <v>0</v>
      </c>
      <c r="AZ1666" s="11">
        <f t="shared" si="221"/>
        <v>128279565</v>
      </c>
      <c r="BA1666" s="8">
        <f t="shared" si="222"/>
        <v>93863098</v>
      </c>
      <c r="BB1666" s="21">
        <v>93863098</v>
      </c>
      <c r="BC1666" s="21">
        <v>0</v>
      </c>
      <c r="BD1666" s="21">
        <v>0</v>
      </c>
      <c r="BE1666" s="18">
        <v>46234</v>
      </c>
      <c r="BF1666" s="18">
        <v>46234</v>
      </c>
      <c r="BG1666" s="30">
        <v>206</v>
      </c>
      <c r="BH1666" s="62" t="s">
        <v>95</v>
      </c>
      <c r="BI1666" s="17" t="s">
        <v>89</v>
      </c>
      <c r="BJ1666" s="17" t="s">
        <v>97</v>
      </c>
      <c r="BK1666" s="20" t="s">
        <v>13410</v>
      </c>
      <c r="BL1666" s="17" t="s">
        <v>99</v>
      </c>
      <c r="BM1666" s="18">
        <v>45947</v>
      </c>
      <c r="BN1666" s="17" t="s">
        <v>12497</v>
      </c>
      <c r="BO1666" s="18">
        <v>45948</v>
      </c>
      <c r="BP1666" s="16" t="s">
        <v>163</v>
      </c>
      <c r="BQ1666" s="16" t="s">
        <v>6393</v>
      </c>
      <c r="BR1666" s="17" t="s">
        <v>164</v>
      </c>
      <c r="BS1666" s="17" t="s">
        <v>95</v>
      </c>
      <c r="BT1666" s="17" t="s">
        <v>245</v>
      </c>
      <c r="BU1666" s="17" t="s">
        <v>95</v>
      </c>
      <c r="BV1666" s="17" t="s">
        <v>117</v>
      </c>
      <c r="BW1666" s="16" t="s">
        <v>3197</v>
      </c>
      <c r="BX1666" s="65" t="s">
        <v>13411</v>
      </c>
      <c r="BY1666" s="92" t="s">
        <v>838</v>
      </c>
      <c r="BZ1666" s="92" t="s">
        <v>109</v>
      </c>
      <c r="CA1666" s="92" t="s">
        <v>839</v>
      </c>
      <c r="CB1666" s="92" t="s">
        <v>110</v>
      </c>
      <c r="CC1666" s="122">
        <f t="shared" si="224"/>
        <v>0</v>
      </c>
    </row>
    <row r="1667" spans="1:81" ht="95.25" customHeight="1" x14ac:dyDescent="0.25">
      <c r="A1667" s="66">
        <v>1849</v>
      </c>
      <c r="B1667" s="16">
        <v>80161500</v>
      </c>
      <c r="C1667" s="124" t="s">
        <v>13412</v>
      </c>
      <c r="D1667" s="16" t="s">
        <v>13413</v>
      </c>
      <c r="E1667" s="16" t="s">
        <v>131</v>
      </c>
      <c r="F1667" s="18">
        <v>45933</v>
      </c>
      <c r="G1667" s="16" t="s">
        <v>1637</v>
      </c>
      <c r="H1667" s="79" t="s">
        <v>85</v>
      </c>
      <c r="I1667" s="79" t="s">
        <v>86</v>
      </c>
      <c r="J1667" s="79" t="s">
        <v>87</v>
      </c>
      <c r="K1667" s="16">
        <v>1053805511</v>
      </c>
      <c r="L1667" s="20">
        <v>1</v>
      </c>
      <c r="M1667" s="17" t="s">
        <v>88</v>
      </c>
      <c r="N1667" s="17" t="s">
        <v>1638</v>
      </c>
      <c r="O1667" s="16" t="s">
        <v>1639</v>
      </c>
      <c r="P1667" s="17" t="s">
        <v>91</v>
      </c>
      <c r="Q1667" s="17" t="s">
        <v>92</v>
      </c>
      <c r="R1667" s="17" t="s">
        <v>1619</v>
      </c>
      <c r="S1667" s="16" t="s">
        <v>1620</v>
      </c>
      <c r="T1667" s="20">
        <v>75091192</v>
      </c>
      <c r="U1667" s="17" t="s">
        <v>759</v>
      </c>
      <c r="V1667" s="17" t="s">
        <v>95</v>
      </c>
      <c r="W1667" s="17" t="s">
        <v>95</v>
      </c>
      <c r="X1667" s="17" t="s">
        <v>95</v>
      </c>
      <c r="Y1667" s="17" t="s">
        <v>96</v>
      </c>
      <c r="Z1667" s="21">
        <v>52265633</v>
      </c>
      <c r="AA1667" s="33">
        <v>52265633</v>
      </c>
      <c r="AB1667" s="22" t="s">
        <v>95</v>
      </c>
      <c r="AC1667" s="33">
        <v>5463307</v>
      </c>
      <c r="AD1667" s="33">
        <v>5463307</v>
      </c>
      <c r="AE1667" s="20">
        <v>241525</v>
      </c>
      <c r="AF1667" s="20">
        <v>870525</v>
      </c>
      <c r="AG1667" s="7">
        <v>2022011000068</v>
      </c>
      <c r="AH1667" s="18">
        <v>45952</v>
      </c>
      <c r="AI1667" s="18">
        <v>45954</v>
      </c>
      <c r="AJ1667" s="17" t="s">
        <v>95</v>
      </c>
      <c r="AK1667" s="17" t="s">
        <v>95</v>
      </c>
      <c r="AL1667" s="16" t="s">
        <v>95</v>
      </c>
      <c r="AM1667" s="16" t="s">
        <v>95</v>
      </c>
      <c r="AN1667" s="18" t="s">
        <v>95</v>
      </c>
      <c r="AO1667" s="21">
        <v>-1638990</v>
      </c>
      <c r="AP1667" s="18">
        <v>46108</v>
      </c>
      <c r="AQ1667" s="21">
        <v>6829148</v>
      </c>
      <c r="AR1667" s="18">
        <v>46108</v>
      </c>
      <c r="AS1667" s="21">
        <v>0</v>
      </c>
      <c r="AT1667" s="17" t="s">
        <v>95</v>
      </c>
      <c r="AU1667" s="26">
        <v>0</v>
      </c>
      <c r="AV1667" s="17" t="s">
        <v>95</v>
      </c>
      <c r="AW1667" s="20">
        <v>0</v>
      </c>
      <c r="AX1667" s="18" t="s">
        <v>95</v>
      </c>
      <c r="AY1667" s="4">
        <f t="shared" si="223"/>
        <v>0</v>
      </c>
      <c r="AZ1667" s="11">
        <f t="shared" ref="AZ1667:AZ1718" si="225">Z1667+AO1667+AQ1667+AS1667+AU1667</f>
        <v>57455791</v>
      </c>
      <c r="BA1667" s="8">
        <f t="shared" ref="BA1667:BA1730" si="226">BB1667+BC1667+BD1667</f>
        <v>38243149</v>
      </c>
      <c r="BB1667" s="21">
        <v>38243149</v>
      </c>
      <c r="BC1667" s="21">
        <v>0</v>
      </c>
      <c r="BD1667" s="21">
        <v>0</v>
      </c>
      <c r="BE1667" s="18">
        <v>46234</v>
      </c>
      <c r="BF1667" s="18">
        <v>46234</v>
      </c>
      <c r="BG1667" s="30">
        <v>206</v>
      </c>
      <c r="BH1667" s="62" t="s">
        <v>95</v>
      </c>
      <c r="BI1667" s="17" t="s">
        <v>89</v>
      </c>
      <c r="BJ1667" s="17" t="s">
        <v>97</v>
      </c>
      <c r="BK1667" s="20" t="s">
        <v>13414</v>
      </c>
      <c r="BL1667" s="17" t="s">
        <v>99</v>
      </c>
      <c r="BM1667" s="18">
        <v>45953</v>
      </c>
      <c r="BN1667" s="17" t="s">
        <v>11990</v>
      </c>
      <c r="BO1667" s="18">
        <v>45954</v>
      </c>
      <c r="BP1667" s="16" t="s">
        <v>15372</v>
      </c>
      <c r="BQ1667" s="16" t="s">
        <v>6393</v>
      </c>
      <c r="BR1667" s="17" t="s">
        <v>15370</v>
      </c>
      <c r="BS1667" s="17" t="s">
        <v>95</v>
      </c>
      <c r="BT1667" s="17" t="s">
        <v>1642</v>
      </c>
      <c r="BU1667" s="17" t="s">
        <v>95</v>
      </c>
      <c r="BV1667" s="17" t="s">
        <v>117</v>
      </c>
      <c r="BW1667" s="16" t="s">
        <v>1643</v>
      </c>
      <c r="BX1667" s="65" t="s">
        <v>13415</v>
      </c>
      <c r="BY1667" s="92" t="s">
        <v>810</v>
      </c>
      <c r="BZ1667" s="92" t="s">
        <v>249</v>
      </c>
      <c r="CA1667" s="92" t="s">
        <v>1625</v>
      </c>
      <c r="CB1667" s="92" t="s">
        <v>631</v>
      </c>
      <c r="CC1667" s="122">
        <f t="shared" si="224"/>
        <v>5190158</v>
      </c>
    </row>
    <row r="1668" spans="1:81" ht="95.25" customHeight="1" x14ac:dyDescent="0.25">
      <c r="A1668" s="66">
        <v>1853</v>
      </c>
      <c r="B1668" s="16">
        <v>80121500</v>
      </c>
      <c r="C1668" s="16" t="s">
        <v>13416</v>
      </c>
      <c r="D1668" s="16" t="s">
        <v>13417</v>
      </c>
      <c r="E1668" s="16" t="s">
        <v>506</v>
      </c>
      <c r="F1668" s="18">
        <v>45933</v>
      </c>
      <c r="G1668" s="16" t="s">
        <v>1284</v>
      </c>
      <c r="H1668" s="79" t="s">
        <v>85</v>
      </c>
      <c r="I1668" s="79" t="s">
        <v>86</v>
      </c>
      <c r="J1668" s="79" t="s">
        <v>87</v>
      </c>
      <c r="K1668" s="16">
        <v>17149746</v>
      </c>
      <c r="L1668" s="20">
        <v>9</v>
      </c>
      <c r="M1668" s="17" t="s">
        <v>88</v>
      </c>
      <c r="N1668" s="17" t="s">
        <v>89</v>
      </c>
      <c r="O1668" s="16" t="s">
        <v>13418</v>
      </c>
      <c r="P1668" s="17" t="s">
        <v>91</v>
      </c>
      <c r="Q1668" s="17" t="s">
        <v>92</v>
      </c>
      <c r="R1668" s="17" t="s">
        <v>620</v>
      </c>
      <c r="S1668" s="16" t="s">
        <v>1210</v>
      </c>
      <c r="T1668" s="20">
        <v>52350519</v>
      </c>
      <c r="U1668" s="17" t="s">
        <v>620</v>
      </c>
      <c r="V1668" s="17" t="s">
        <v>95</v>
      </c>
      <c r="W1668" s="17" t="s">
        <v>622</v>
      </c>
      <c r="X1668" s="17" t="s">
        <v>1212</v>
      </c>
      <c r="Y1668" s="17" t="s">
        <v>96</v>
      </c>
      <c r="Z1668" s="21">
        <v>133930757</v>
      </c>
      <c r="AA1668" s="33">
        <v>133930757</v>
      </c>
      <c r="AB1668" s="22" t="s">
        <v>95</v>
      </c>
      <c r="AC1668" s="33">
        <v>13999732</v>
      </c>
      <c r="AD1668" s="33">
        <v>13999732</v>
      </c>
      <c r="AE1668" s="20">
        <v>241825</v>
      </c>
      <c r="AF1668" s="20" t="s">
        <v>13419</v>
      </c>
      <c r="AG1668" s="7">
        <v>2022011000068</v>
      </c>
      <c r="AH1668" s="18">
        <v>45946</v>
      </c>
      <c r="AI1668" s="18">
        <v>45947</v>
      </c>
      <c r="AJ1668" s="17" t="s">
        <v>95</v>
      </c>
      <c r="AK1668" s="17" t="s">
        <v>95</v>
      </c>
      <c r="AL1668" s="16" t="s">
        <v>95</v>
      </c>
      <c r="AM1668" s="16" t="s">
        <v>95</v>
      </c>
      <c r="AN1668" s="18" t="s">
        <v>95</v>
      </c>
      <c r="AO1668" s="21">
        <v>0</v>
      </c>
      <c r="AP1668" s="18" t="s">
        <v>95</v>
      </c>
      <c r="AQ1668" s="21">
        <v>0</v>
      </c>
      <c r="AR1668" s="17" t="s">
        <v>95</v>
      </c>
      <c r="AS1668" s="21">
        <v>0</v>
      </c>
      <c r="AT1668" s="17" t="s">
        <v>95</v>
      </c>
      <c r="AU1668" s="26">
        <v>0</v>
      </c>
      <c r="AV1668" s="17" t="s">
        <v>95</v>
      </c>
      <c r="AW1668" s="20">
        <v>0</v>
      </c>
      <c r="AX1668" s="18" t="s">
        <v>95</v>
      </c>
      <c r="AY1668" s="4">
        <f t="shared" si="223"/>
        <v>0</v>
      </c>
      <c r="AZ1668" s="11">
        <f t="shared" si="225"/>
        <v>133930757</v>
      </c>
      <c r="BA1668" s="8">
        <f t="shared" si="226"/>
        <v>97998124</v>
      </c>
      <c r="BB1668" s="21">
        <v>97998124</v>
      </c>
      <c r="BC1668" s="21">
        <v>0</v>
      </c>
      <c r="BD1668" s="21">
        <v>0</v>
      </c>
      <c r="BE1668" s="18">
        <v>46234</v>
      </c>
      <c r="BF1668" s="18">
        <v>46234</v>
      </c>
      <c r="BG1668" s="30">
        <v>206</v>
      </c>
      <c r="BH1668" s="62" t="s">
        <v>95</v>
      </c>
      <c r="BI1668" s="17" t="s">
        <v>89</v>
      </c>
      <c r="BJ1668" s="17" t="s">
        <v>97</v>
      </c>
      <c r="BK1668" s="20" t="s">
        <v>13420</v>
      </c>
      <c r="BL1668" s="17" t="s">
        <v>99</v>
      </c>
      <c r="BM1668" s="18">
        <v>45947</v>
      </c>
      <c r="BN1668" s="17" t="s">
        <v>12666</v>
      </c>
      <c r="BO1668" s="18">
        <v>45947</v>
      </c>
      <c r="BP1668" s="16" t="s">
        <v>163</v>
      </c>
      <c r="BQ1668" s="16" t="s">
        <v>6393</v>
      </c>
      <c r="BR1668" s="17" t="s">
        <v>164</v>
      </c>
      <c r="BS1668" s="17" t="s">
        <v>95</v>
      </c>
      <c r="BT1668" s="17" t="s">
        <v>349</v>
      </c>
      <c r="BU1668" s="17" t="s">
        <v>95</v>
      </c>
      <c r="BV1668" s="17" t="s">
        <v>117</v>
      </c>
      <c r="BW1668" s="16" t="s">
        <v>1289</v>
      </c>
      <c r="BX1668" s="65" t="s">
        <v>13421</v>
      </c>
      <c r="BY1668" s="92" t="s">
        <v>630</v>
      </c>
      <c r="BZ1668" s="92" t="s">
        <v>249</v>
      </c>
      <c r="CA1668" s="92" t="s">
        <v>631</v>
      </c>
      <c r="CB1668" s="92" t="s">
        <v>631</v>
      </c>
      <c r="CC1668" s="122">
        <f t="shared" si="224"/>
        <v>0</v>
      </c>
    </row>
    <row r="1669" spans="1:81" ht="95.25" customHeight="1" x14ac:dyDescent="0.25">
      <c r="A1669" s="66">
        <v>1857</v>
      </c>
      <c r="B1669" s="16">
        <v>80161500</v>
      </c>
      <c r="C1669" s="16" t="s">
        <v>13422</v>
      </c>
      <c r="D1669" s="16" t="s">
        <v>13423</v>
      </c>
      <c r="E1669" s="16" t="s">
        <v>83</v>
      </c>
      <c r="F1669" s="18">
        <v>45933</v>
      </c>
      <c r="G1669" s="16" t="s">
        <v>7631</v>
      </c>
      <c r="H1669" s="79" t="s">
        <v>85</v>
      </c>
      <c r="I1669" s="79" t="s">
        <v>86</v>
      </c>
      <c r="J1669" s="79" t="s">
        <v>87</v>
      </c>
      <c r="K1669" s="16">
        <v>52822730</v>
      </c>
      <c r="L1669" s="20" t="s">
        <v>5851</v>
      </c>
      <c r="M1669" s="17" t="s">
        <v>88</v>
      </c>
      <c r="N1669" s="17" t="s">
        <v>89</v>
      </c>
      <c r="O1669" s="16" t="s">
        <v>2793</v>
      </c>
      <c r="P1669" s="17" t="s">
        <v>7632</v>
      </c>
      <c r="Q1669" s="17" t="s">
        <v>135</v>
      </c>
      <c r="R1669" s="17" t="s">
        <v>308</v>
      </c>
      <c r="S1669" s="16" t="s">
        <v>1046</v>
      </c>
      <c r="T1669" s="20">
        <v>1053783047</v>
      </c>
      <c r="U1669" s="17" t="s">
        <v>308</v>
      </c>
      <c r="V1669" s="17" t="s">
        <v>95</v>
      </c>
      <c r="W1669" s="17" t="s">
        <v>95</v>
      </c>
      <c r="X1669" s="17" t="s">
        <v>95</v>
      </c>
      <c r="Y1669" s="17" t="s">
        <v>96</v>
      </c>
      <c r="Z1669" s="21">
        <v>58798874</v>
      </c>
      <c r="AA1669" s="33">
        <v>58798874</v>
      </c>
      <c r="AB1669" s="22" t="s">
        <v>95</v>
      </c>
      <c r="AC1669" s="33">
        <v>6146224</v>
      </c>
      <c r="AD1669" s="33">
        <v>6146224</v>
      </c>
      <c r="AE1669" s="20">
        <v>241925</v>
      </c>
      <c r="AF1669" s="20">
        <v>825825</v>
      </c>
      <c r="AG1669" s="7">
        <v>2022011000068</v>
      </c>
      <c r="AH1669" s="18">
        <v>45944</v>
      </c>
      <c r="AI1669" s="18">
        <v>45945</v>
      </c>
      <c r="AJ1669" s="17" t="s">
        <v>95</v>
      </c>
      <c r="AK1669" s="17" t="s">
        <v>95</v>
      </c>
      <c r="AL1669" s="16" t="s">
        <v>95</v>
      </c>
      <c r="AM1669" s="16" t="s">
        <v>95</v>
      </c>
      <c r="AN1669" s="18" t="s">
        <v>95</v>
      </c>
      <c r="AO1669" s="21">
        <v>0</v>
      </c>
      <c r="AP1669" s="18" t="s">
        <v>95</v>
      </c>
      <c r="AQ1669" s="21">
        <v>0</v>
      </c>
      <c r="AR1669" s="17" t="s">
        <v>95</v>
      </c>
      <c r="AS1669" s="21">
        <v>0</v>
      </c>
      <c r="AT1669" s="17" t="s">
        <v>95</v>
      </c>
      <c r="AU1669" s="26">
        <v>0</v>
      </c>
      <c r="AV1669" s="17" t="s">
        <v>95</v>
      </c>
      <c r="AW1669" s="20">
        <v>0</v>
      </c>
      <c r="AX1669" s="18" t="s">
        <v>95</v>
      </c>
      <c r="AY1669" s="4">
        <f t="shared" si="223"/>
        <v>0</v>
      </c>
      <c r="AZ1669" s="11">
        <f t="shared" si="225"/>
        <v>58798874</v>
      </c>
      <c r="BA1669" s="8">
        <f t="shared" si="226"/>
        <v>43023568</v>
      </c>
      <c r="BB1669" s="21">
        <v>43023568</v>
      </c>
      <c r="BC1669" s="21">
        <v>0</v>
      </c>
      <c r="BD1669" s="21">
        <v>0</v>
      </c>
      <c r="BE1669" s="18">
        <v>46234</v>
      </c>
      <c r="BF1669" s="18">
        <v>46234</v>
      </c>
      <c r="BG1669" s="30">
        <v>206</v>
      </c>
      <c r="BH1669" s="62" t="s">
        <v>95</v>
      </c>
      <c r="BI1669" s="17" t="s">
        <v>89</v>
      </c>
      <c r="BJ1669" s="17" t="s">
        <v>97</v>
      </c>
      <c r="BK1669" s="20" t="s">
        <v>13420</v>
      </c>
      <c r="BL1669" s="17" t="s">
        <v>99</v>
      </c>
      <c r="BM1669" s="18">
        <v>45947</v>
      </c>
      <c r="BN1669" s="17" t="s">
        <v>12666</v>
      </c>
      <c r="BO1669" s="18">
        <v>45945</v>
      </c>
      <c r="BP1669" s="16" t="s">
        <v>163</v>
      </c>
      <c r="BQ1669" s="16" t="s">
        <v>6393</v>
      </c>
      <c r="BR1669" s="17" t="s">
        <v>164</v>
      </c>
      <c r="BS1669" s="17" t="s">
        <v>95</v>
      </c>
      <c r="BT1669" s="17" t="s">
        <v>735</v>
      </c>
      <c r="BU1669" s="17" t="s">
        <v>95</v>
      </c>
      <c r="BV1669" s="5" t="s">
        <v>105</v>
      </c>
      <c r="BW1669" s="16" t="s">
        <v>7636</v>
      </c>
      <c r="BX1669" s="65" t="s">
        <v>13424</v>
      </c>
      <c r="BY1669" s="92" t="s">
        <v>155</v>
      </c>
      <c r="BZ1669" s="92" t="s">
        <v>109</v>
      </c>
      <c r="CA1669" s="92" t="s">
        <v>135</v>
      </c>
      <c r="CB1669" s="92" t="s">
        <v>110</v>
      </c>
      <c r="CC1669" s="122">
        <f t="shared" si="224"/>
        <v>0</v>
      </c>
    </row>
    <row r="1670" spans="1:81" ht="95.25" customHeight="1" x14ac:dyDescent="0.25">
      <c r="A1670" s="66">
        <v>1883</v>
      </c>
      <c r="B1670" s="16">
        <v>93151507</v>
      </c>
      <c r="C1670" s="16" t="s">
        <v>13425</v>
      </c>
      <c r="D1670" s="16" t="s">
        <v>13426</v>
      </c>
      <c r="E1670" s="16" t="s">
        <v>342</v>
      </c>
      <c r="F1670" s="18">
        <v>45933</v>
      </c>
      <c r="G1670" s="16" t="s">
        <v>5802</v>
      </c>
      <c r="H1670" s="79" t="s">
        <v>85</v>
      </c>
      <c r="I1670" s="79" t="s">
        <v>86</v>
      </c>
      <c r="J1670" s="79" t="s">
        <v>5803</v>
      </c>
      <c r="K1670" s="16">
        <v>980692</v>
      </c>
      <c r="L1670" s="20">
        <v>9</v>
      </c>
      <c r="M1670" s="17" t="s">
        <v>88</v>
      </c>
      <c r="N1670" s="17" t="s">
        <v>89</v>
      </c>
      <c r="O1670" s="16" t="s">
        <v>13427</v>
      </c>
      <c r="P1670" s="17" t="s">
        <v>91</v>
      </c>
      <c r="Q1670" s="17" t="s">
        <v>92</v>
      </c>
      <c r="R1670" s="17" t="s">
        <v>620</v>
      </c>
      <c r="S1670" s="16" t="s">
        <v>5804</v>
      </c>
      <c r="T1670" s="20">
        <v>1000154865</v>
      </c>
      <c r="U1670" s="17" t="s">
        <v>620</v>
      </c>
      <c r="V1670" s="17" t="s">
        <v>95</v>
      </c>
      <c r="W1670" s="17" t="s">
        <v>5805</v>
      </c>
      <c r="X1670" s="17" t="s">
        <v>1310</v>
      </c>
      <c r="Y1670" s="17" t="s">
        <v>96</v>
      </c>
      <c r="Z1670" s="21">
        <v>58798874</v>
      </c>
      <c r="AA1670" s="33">
        <v>58798874</v>
      </c>
      <c r="AB1670" s="22" t="s">
        <v>95</v>
      </c>
      <c r="AC1670" s="33">
        <v>6146224</v>
      </c>
      <c r="AD1670" s="33">
        <v>6146224</v>
      </c>
      <c r="AE1670" s="20">
        <v>243025</v>
      </c>
      <c r="AF1670" s="20">
        <v>868125</v>
      </c>
      <c r="AG1670" s="7">
        <v>2022011000068</v>
      </c>
      <c r="AH1670" s="18">
        <v>45952</v>
      </c>
      <c r="AI1670" s="18">
        <v>45959</v>
      </c>
      <c r="AJ1670" s="17" t="s">
        <v>95</v>
      </c>
      <c r="AK1670" s="17" t="s">
        <v>95</v>
      </c>
      <c r="AL1670" s="16" t="s">
        <v>95</v>
      </c>
      <c r="AM1670" s="16" t="s">
        <v>95</v>
      </c>
      <c r="AN1670" s="18" t="s">
        <v>95</v>
      </c>
      <c r="AO1670" s="21">
        <v>0</v>
      </c>
      <c r="AP1670" s="18" t="s">
        <v>95</v>
      </c>
      <c r="AQ1670" s="21">
        <v>0</v>
      </c>
      <c r="AR1670" s="17" t="s">
        <v>95</v>
      </c>
      <c r="AS1670" s="21">
        <v>0</v>
      </c>
      <c r="AT1670" s="17" t="s">
        <v>95</v>
      </c>
      <c r="AU1670" s="26">
        <v>0</v>
      </c>
      <c r="AV1670" s="17" t="s">
        <v>95</v>
      </c>
      <c r="AW1670" s="20">
        <v>0</v>
      </c>
      <c r="AX1670" s="18" t="s">
        <v>95</v>
      </c>
      <c r="AY1670" s="4">
        <f t="shared" si="223"/>
        <v>0</v>
      </c>
      <c r="AZ1670" s="11">
        <f t="shared" si="225"/>
        <v>58798874</v>
      </c>
      <c r="BA1670" s="8">
        <f t="shared" si="226"/>
        <v>43023568</v>
      </c>
      <c r="BB1670" s="21">
        <v>43023568</v>
      </c>
      <c r="BC1670" s="21">
        <v>0</v>
      </c>
      <c r="BD1670" s="21">
        <v>0</v>
      </c>
      <c r="BE1670" s="18">
        <v>46234</v>
      </c>
      <c r="BF1670" s="18">
        <v>46234</v>
      </c>
      <c r="BG1670" s="30">
        <v>206</v>
      </c>
      <c r="BH1670" s="62" t="s">
        <v>95</v>
      </c>
      <c r="BI1670" s="17" t="s">
        <v>89</v>
      </c>
      <c r="BJ1670" s="17" t="s">
        <v>97</v>
      </c>
      <c r="BK1670" s="20" t="s">
        <v>13428</v>
      </c>
      <c r="BL1670" s="17" t="s">
        <v>99</v>
      </c>
      <c r="BM1670" s="18">
        <v>45952</v>
      </c>
      <c r="BN1670" s="17" t="s">
        <v>12434</v>
      </c>
      <c r="BO1670" s="18">
        <v>45957</v>
      </c>
      <c r="BP1670" s="16" t="s">
        <v>163</v>
      </c>
      <c r="BQ1670" s="16" t="s">
        <v>6393</v>
      </c>
      <c r="BR1670" s="17" t="s">
        <v>164</v>
      </c>
      <c r="BS1670" s="17" t="s">
        <v>95</v>
      </c>
      <c r="BT1670" s="17" t="s">
        <v>313</v>
      </c>
      <c r="BU1670" s="17" t="s">
        <v>95</v>
      </c>
      <c r="BV1670" s="17" t="s">
        <v>117</v>
      </c>
      <c r="BW1670" s="16" t="s">
        <v>5809</v>
      </c>
      <c r="BX1670" s="65" t="s">
        <v>13429</v>
      </c>
      <c r="BY1670" s="92" t="s">
        <v>1040</v>
      </c>
      <c r="BZ1670" s="92" t="s">
        <v>249</v>
      </c>
      <c r="CA1670" s="92" t="s">
        <v>631</v>
      </c>
      <c r="CB1670" s="92" t="s">
        <v>631</v>
      </c>
      <c r="CC1670" s="122">
        <f t="shared" si="224"/>
        <v>0</v>
      </c>
    </row>
    <row r="1671" spans="1:81" ht="95.25" customHeight="1" x14ac:dyDescent="0.25">
      <c r="A1671" s="66">
        <v>1890</v>
      </c>
      <c r="B1671" s="16">
        <v>80161504</v>
      </c>
      <c r="C1671" s="16" t="s">
        <v>13430</v>
      </c>
      <c r="D1671" s="16" t="s">
        <v>13431</v>
      </c>
      <c r="E1671" s="16" t="s">
        <v>11750</v>
      </c>
      <c r="F1671" s="18">
        <v>45933</v>
      </c>
      <c r="G1671" s="16" t="s">
        <v>8581</v>
      </c>
      <c r="H1671" s="79" t="s">
        <v>85</v>
      </c>
      <c r="I1671" s="79" t="s">
        <v>86</v>
      </c>
      <c r="J1671" s="79" t="s">
        <v>87</v>
      </c>
      <c r="K1671" s="16">
        <v>1033757165</v>
      </c>
      <c r="L1671" s="20">
        <v>7</v>
      </c>
      <c r="M1671" s="17" t="s">
        <v>88</v>
      </c>
      <c r="N1671" s="17" t="s">
        <v>89</v>
      </c>
      <c r="O1671" s="16" t="s">
        <v>12904</v>
      </c>
      <c r="P1671" s="17" t="s">
        <v>91</v>
      </c>
      <c r="Q1671" s="17" t="s">
        <v>92</v>
      </c>
      <c r="R1671" s="17" t="s">
        <v>620</v>
      </c>
      <c r="S1671" s="16" t="s">
        <v>2215</v>
      </c>
      <c r="T1671" s="20">
        <v>52257350</v>
      </c>
      <c r="U1671" s="17" t="s">
        <v>620</v>
      </c>
      <c r="V1671" s="17" t="s">
        <v>95</v>
      </c>
      <c r="W1671" s="17" t="s">
        <v>2216</v>
      </c>
      <c r="X1671" s="17" t="s">
        <v>2215</v>
      </c>
      <c r="Y1671" s="17" t="s">
        <v>96</v>
      </c>
      <c r="Z1671" s="21">
        <v>36749274</v>
      </c>
      <c r="AA1671" s="33">
        <v>36749274</v>
      </c>
      <c r="AB1671" s="22" t="s">
        <v>95</v>
      </c>
      <c r="AC1671" s="33">
        <v>3841388</v>
      </c>
      <c r="AD1671" s="33">
        <v>3841388</v>
      </c>
      <c r="AE1671" s="20">
        <v>212225</v>
      </c>
      <c r="AF1671" s="20">
        <v>871225</v>
      </c>
      <c r="AG1671" s="7">
        <v>2022011000068</v>
      </c>
      <c r="AH1671" s="18">
        <v>45952</v>
      </c>
      <c r="AI1671" s="18">
        <v>45957</v>
      </c>
      <c r="AJ1671" s="17" t="s">
        <v>95</v>
      </c>
      <c r="AK1671" s="17" t="s">
        <v>95</v>
      </c>
      <c r="AL1671" s="16" t="s">
        <v>95</v>
      </c>
      <c r="AM1671" s="16" t="s">
        <v>95</v>
      </c>
      <c r="AN1671" s="18" t="s">
        <v>95</v>
      </c>
      <c r="AO1671" s="21">
        <v>0</v>
      </c>
      <c r="AP1671" s="18" t="s">
        <v>95</v>
      </c>
      <c r="AQ1671" s="21">
        <v>0</v>
      </c>
      <c r="AR1671" s="17" t="s">
        <v>95</v>
      </c>
      <c r="AS1671" s="21">
        <v>0</v>
      </c>
      <c r="AT1671" s="17" t="s">
        <v>95</v>
      </c>
      <c r="AU1671" s="26">
        <v>0</v>
      </c>
      <c r="AV1671" s="17" t="s">
        <v>95</v>
      </c>
      <c r="AW1671" s="20">
        <v>0</v>
      </c>
      <c r="AX1671" s="18" t="s">
        <v>95</v>
      </c>
      <c r="AY1671" s="4">
        <f t="shared" si="223"/>
        <v>0</v>
      </c>
      <c r="AZ1671" s="11">
        <f t="shared" si="225"/>
        <v>36749274</v>
      </c>
      <c r="BA1671" s="8">
        <f t="shared" si="226"/>
        <v>26889716</v>
      </c>
      <c r="BB1671" s="21">
        <v>26889716</v>
      </c>
      <c r="BC1671" s="21">
        <v>0</v>
      </c>
      <c r="BD1671" s="21">
        <v>0</v>
      </c>
      <c r="BE1671" s="18">
        <v>46234</v>
      </c>
      <c r="BF1671" s="18">
        <v>46234</v>
      </c>
      <c r="BG1671" s="30">
        <v>206</v>
      </c>
      <c r="BH1671" s="62" t="s">
        <v>95</v>
      </c>
      <c r="BI1671" s="17" t="s">
        <v>89</v>
      </c>
      <c r="BJ1671" s="17" t="s">
        <v>97</v>
      </c>
      <c r="BK1671" s="20" t="s">
        <v>13432</v>
      </c>
      <c r="BL1671" s="17" t="s">
        <v>7957</v>
      </c>
      <c r="BM1671" s="18">
        <v>45954</v>
      </c>
      <c r="BN1671" s="17" t="s">
        <v>11990</v>
      </c>
      <c r="BO1671" s="18">
        <v>45957</v>
      </c>
      <c r="BP1671" s="16" t="s">
        <v>163</v>
      </c>
      <c r="BQ1671" s="16" t="s">
        <v>6393</v>
      </c>
      <c r="BR1671" s="17" t="s">
        <v>164</v>
      </c>
      <c r="BS1671" s="17" t="s">
        <v>95</v>
      </c>
      <c r="BT1671" s="17" t="s">
        <v>313</v>
      </c>
      <c r="BU1671" s="17" t="s">
        <v>95</v>
      </c>
      <c r="BV1671" s="5" t="s">
        <v>105</v>
      </c>
      <c r="BW1671" s="16" t="s">
        <v>8584</v>
      </c>
      <c r="BX1671" s="65" t="s">
        <v>13433</v>
      </c>
      <c r="BY1671" s="92" t="s">
        <v>1040</v>
      </c>
      <c r="BZ1671" s="92" t="s">
        <v>249</v>
      </c>
      <c r="CA1671" s="92" t="s">
        <v>631</v>
      </c>
      <c r="CB1671" s="92" t="s">
        <v>631</v>
      </c>
      <c r="CC1671" s="122">
        <f t="shared" si="224"/>
        <v>0</v>
      </c>
    </row>
    <row r="1672" spans="1:81" ht="95.25" customHeight="1" x14ac:dyDescent="0.25">
      <c r="A1672" s="66">
        <v>1893</v>
      </c>
      <c r="B1672" s="16">
        <v>80161504</v>
      </c>
      <c r="C1672" s="16" t="s">
        <v>13434</v>
      </c>
      <c r="D1672" s="16" t="s">
        <v>13435</v>
      </c>
      <c r="E1672" s="16" t="s">
        <v>11750</v>
      </c>
      <c r="F1672" s="18">
        <v>45933</v>
      </c>
      <c r="G1672" s="16" t="s">
        <v>8588</v>
      </c>
      <c r="H1672" s="79" t="s">
        <v>85</v>
      </c>
      <c r="I1672" s="79" t="s">
        <v>86</v>
      </c>
      <c r="J1672" s="79" t="s">
        <v>87</v>
      </c>
      <c r="K1672" s="16">
        <v>1098683765</v>
      </c>
      <c r="L1672" s="20">
        <v>3</v>
      </c>
      <c r="M1672" s="17" t="s">
        <v>88</v>
      </c>
      <c r="N1672" s="17" t="s">
        <v>1044</v>
      </c>
      <c r="O1672" s="16" t="s">
        <v>12904</v>
      </c>
      <c r="P1672" s="17" t="s">
        <v>91</v>
      </c>
      <c r="Q1672" s="17" t="s">
        <v>92</v>
      </c>
      <c r="R1672" s="17" t="s">
        <v>620</v>
      </c>
      <c r="S1672" s="16" t="s">
        <v>2215</v>
      </c>
      <c r="T1672" s="20">
        <v>52257350</v>
      </c>
      <c r="U1672" s="17" t="s">
        <v>620</v>
      </c>
      <c r="V1672" s="17" t="s">
        <v>95</v>
      </c>
      <c r="W1672" s="17" t="s">
        <v>2216</v>
      </c>
      <c r="X1672" s="17" t="s">
        <v>2215</v>
      </c>
      <c r="Y1672" s="17" t="s">
        <v>96</v>
      </c>
      <c r="Z1672" s="21">
        <v>36749274</v>
      </c>
      <c r="AA1672" s="33">
        <v>36749274</v>
      </c>
      <c r="AB1672" s="22" t="s">
        <v>95</v>
      </c>
      <c r="AC1672" s="33">
        <v>3841388</v>
      </c>
      <c r="AD1672" s="33">
        <v>3841388</v>
      </c>
      <c r="AE1672" s="20">
        <v>212525</v>
      </c>
      <c r="AF1672" s="20" t="s">
        <v>13436</v>
      </c>
      <c r="AG1672" s="7">
        <v>2022011000068</v>
      </c>
      <c r="AH1672" s="18">
        <v>45952</v>
      </c>
      <c r="AI1672" s="18">
        <v>45953</v>
      </c>
      <c r="AJ1672" s="17" t="s">
        <v>95</v>
      </c>
      <c r="AK1672" s="17" t="s">
        <v>95</v>
      </c>
      <c r="AL1672" s="16" t="s">
        <v>95</v>
      </c>
      <c r="AM1672" s="16" t="s">
        <v>95</v>
      </c>
      <c r="AN1672" s="18" t="s">
        <v>95</v>
      </c>
      <c r="AO1672" s="21">
        <v>0</v>
      </c>
      <c r="AP1672" s="18" t="s">
        <v>95</v>
      </c>
      <c r="AQ1672" s="21">
        <v>0</v>
      </c>
      <c r="AR1672" s="17" t="s">
        <v>95</v>
      </c>
      <c r="AS1672" s="21">
        <v>0</v>
      </c>
      <c r="AT1672" s="17" t="s">
        <v>95</v>
      </c>
      <c r="AU1672" s="26">
        <v>0</v>
      </c>
      <c r="AV1672" s="17" t="s">
        <v>95</v>
      </c>
      <c r="AW1672" s="20">
        <v>0</v>
      </c>
      <c r="AX1672" s="18" t="s">
        <v>95</v>
      </c>
      <c r="AY1672" s="4">
        <f t="shared" si="223"/>
        <v>0</v>
      </c>
      <c r="AZ1672" s="11">
        <f t="shared" si="225"/>
        <v>36749274</v>
      </c>
      <c r="BA1672" s="8">
        <f t="shared" si="226"/>
        <v>26889716</v>
      </c>
      <c r="BB1672" s="21">
        <v>26889716</v>
      </c>
      <c r="BC1672" s="21">
        <v>0</v>
      </c>
      <c r="BD1672" s="21">
        <v>0</v>
      </c>
      <c r="BE1672" s="18">
        <v>46234</v>
      </c>
      <c r="BF1672" s="18">
        <v>46234</v>
      </c>
      <c r="BG1672" s="30">
        <v>206</v>
      </c>
      <c r="BH1672" s="62" t="s">
        <v>95</v>
      </c>
      <c r="BI1672" s="17" t="s">
        <v>89</v>
      </c>
      <c r="BJ1672" s="17" t="s">
        <v>97</v>
      </c>
      <c r="BK1672" s="20" t="s">
        <v>13437</v>
      </c>
      <c r="BL1672" s="17" t="s">
        <v>99</v>
      </c>
      <c r="BM1672" s="18">
        <v>45953</v>
      </c>
      <c r="BN1672" s="17" t="s">
        <v>12730</v>
      </c>
      <c r="BO1672" s="18">
        <v>45953</v>
      </c>
      <c r="BP1672" s="16" t="s">
        <v>163</v>
      </c>
      <c r="BQ1672" s="16" t="s">
        <v>6393</v>
      </c>
      <c r="BR1672" s="17" t="s">
        <v>164</v>
      </c>
      <c r="BS1672" s="17" t="s">
        <v>95</v>
      </c>
      <c r="BT1672" s="17" t="s">
        <v>313</v>
      </c>
      <c r="BU1672" s="17" t="s">
        <v>95</v>
      </c>
      <c r="BV1672" s="5" t="s">
        <v>105</v>
      </c>
      <c r="BW1672" s="16" t="s">
        <v>8591</v>
      </c>
      <c r="BX1672" s="65" t="s">
        <v>13438</v>
      </c>
      <c r="BY1672" s="92" t="s">
        <v>1040</v>
      </c>
      <c r="BZ1672" s="92" t="s">
        <v>249</v>
      </c>
      <c r="CA1672" s="92" t="s">
        <v>631</v>
      </c>
      <c r="CB1672" s="92" t="s">
        <v>631</v>
      </c>
      <c r="CC1672" s="122">
        <f t="shared" si="224"/>
        <v>0</v>
      </c>
    </row>
    <row r="1673" spans="1:81" ht="95.25" customHeight="1" x14ac:dyDescent="0.25">
      <c r="A1673" s="66">
        <v>1901</v>
      </c>
      <c r="B1673" s="16">
        <v>80161504</v>
      </c>
      <c r="C1673" s="16" t="s">
        <v>13439</v>
      </c>
      <c r="D1673" s="16" t="s">
        <v>13440</v>
      </c>
      <c r="E1673" s="16" t="s">
        <v>11390</v>
      </c>
      <c r="F1673" s="18">
        <v>45933</v>
      </c>
      <c r="G1673" s="16" t="s">
        <v>5272</v>
      </c>
      <c r="H1673" s="79" t="s">
        <v>85</v>
      </c>
      <c r="I1673" s="79" t="s">
        <v>86</v>
      </c>
      <c r="J1673" s="79" t="s">
        <v>87</v>
      </c>
      <c r="K1673" s="16">
        <v>1019096622</v>
      </c>
      <c r="L1673" s="20">
        <v>3</v>
      </c>
      <c r="M1673" s="17" t="s">
        <v>88</v>
      </c>
      <c r="N1673" s="17" t="s">
        <v>89</v>
      </c>
      <c r="O1673" s="16" t="s">
        <v>12904</v>
      </c>
      <c r="P1673" s="17" t="s">
        <v>91</v>
      </c>
      <c r="Q1673" s="17" t="s">
        <v>92</v>
      </c>
      <c r="R1673" s="17" t="s">
        <v>620</v>
      </c>
      <c r="S1673" s="16" t="s">
        <v>9493</v>
      </c>
      <c r="T1673" s="20">
        <v>63545918</v>
      </c>
      <c r="U1673" s="17" t="s">
        <v>620</v>
      </c>
      <c r="V1673" s="17" t="s">
        <v>95</v>
      </c>
      <c r="W1673" s="17" t="s">
        <v>2216</v>
      </c>
      <c r="X1673" s="17" t="s">
        <v>1035</v>
      </c>
      <c r="Y1673" s="17" t="s">
        <v>96</v>
      </c>
      <c r="Z1673" s="21">
        <v>36749274</v>
      </c>
      <c r="AA1673" s="33">
        <v>36749274</v>
      </c>
      <c r="AB1673" s="22" t="s">
        <v>95</v>
      </c>
      <c r="AC1673" s="33">
        <v>3841388</v>
      </c>
      <c r="AD1673" s="33">
        <v>3841388</v>
      </c>
      <c r="AE1673" s="20">
        <v>213225</v>
      </c>
      <c r="AF1673" s="20">
        <v>877325</v>
      </c>
      <c r="AG1673" s="7">
        <v>2022011000068</v>
      </c>
      <c r="AH1673" s="18">
        <v>45946</v>
      </c>
      <c r="AI1673" s="18">
        <v>45954</v>
      </c>
      <c r="AJ1673" s="17" t="s">
        <v>95</v>
      </c>
      <c r="AK1673" s="17" t="s">
        <v>95</v>
      </c>
      <c r="AL1673" s="16" t="s">
        <v>95</v>
      </c>
      <c r="AM1673" s="16" t="s">
        <v>95</v>
      </c>
      <c r="AN1673" s="18" t="s">
        <v>95</v>
      </c>
      <c r="AO1673" s="21">
        <v>0</v>
      </c>
      <c r="AP1673" s="18" t="s">
        <v>95</v>
      </c>
      <c r="AQ1673" s="21">
        <v>0</v>
      </c>
      <c r="AR1673" s="17" t="s">
        <v>95</v>
      </c>
      <c r="AS1673" s="21">
        <v>0</v>
      </c>
      <c r="AT1673" s="17" t="s">
        <v>95</v>
      </c>
      <c r="AU1673" s="26">
        <v>0</v>
      </c>
      <c r="AV1673" s="17" t="s">
        <v>95</v>
      </c>
      <c r="AW1673" s="20">
        <v>0</v>
      </c>
      <c r="AX1673" s="18" t="s">
        <v>95</v>
      </c>
      <c r="AY1673" s="4">
        <f t="shared" si="223"/>
        <v>0</v>
      </c>
      <c r="AZ1673" s="11">
        <f t="shared" si="225"/>
        <v>36749274</v>
      </c>
      <c r="BA1673" s="8">
        <f t="shared" si="226"/>
        <v>26889716</v>
      </c>
      <c r="BB1673" s="21">
        <v>26889716</v>
      </c>
      <c r="BC1673" s="21">
        <v>0</v>
      </c>
      <c r="BD1673" s="21">
        <v>0</v>
      </c>
      <c r="BE1673" s="18">
        <v>46234</v>
      </c>
      <c r="BF1673" s="18">
        <v>46234</v>
      </c>
      <c r="BG1673" s="30">
        <v>206</v>
      </c>
      <c r="BH1673" s="62" t="s">
        <v>95</v>
      </c>
      <c r="BI1673" s="17" t="s">
        <v>89</v>
      </c>
      <c r="BJ1673" s="17" t="s">
        <v>97</v>
      </c>
      <c r="BK1673" s="20" t="s">
        <v>13441</v>
      </c>
      <c r="BL1673" s="17" t="s">
        <v>99</v>
      </c>
      <c r="BM1673" s="18">
        <v>45951</v>
      </c>
      <c r="BN1673" s="17" t="s">
        <v>12822</v>
      </c>
      <c r="BO1673" s="18">
        <v>45953</v>
      </c>
      <c r="BP1673" s="16" t="s">
        <v>163</v>
      </c>
      <c r="BQ1673" s="16" t="s">
        <v>6393</v>
      </c>
      <c r="BR1673" s="17" t="s">
        <v>164</v>
      </c>
      <c r="BS1673" s="17" t="s">
        <v>95</v>
      </c>
      <c r="BT1673" s="17" t="s">
        <v>664</v>
      </c>
      <c r="BU1673" s="17" t="s">
        <v>95</v>
      </c>
      <c r="BV1673" s="5" t="s">
        <v>105</v>
      </c>
      <c r="BW1673" s="16" t="s">
        <v>5277</v>
      </c>
      <c r="BX1673" s="65" t="s">
        <v>13442</v>
      </c>
      <c r="BY1673" s="92" t="s">
        <v>1040</v>
      </c>
      <c r="BZ1673" s="92" t="s">
        <v>249</v>
      </c>
      <c r="CA1673" s="92" t="s">
        <v>631</v>
      </c>
      <c r="CB1673" s="92" t="s">
        <v>631</v>
      </c>
      <c r="CC1673" s="122">
        <f t="shared" si="224"/>
        <v>0</v>
      </c>
    </row>
    <row r="1674" spans="1:81" ht="95.25" customHeight="1" x14ac:dyDescent="0.25">
      <c r="A1674" s="66">
        <v>1904</v>
      </c>
      <c r="B1674" s="16">
        <v>80161500</v>
      </c>
      <c r="C1674" s="16" t="s">
        <v>13443</v>
      </c>
      <c r="D1674" s="16" t="s">
        <v>13444</v>
      </c>
      <c r="E1674" s="16" t="s">
        <v>11224</v>
      </c>
      <c r="F1674" s="18">
        <v>45933</v>
      </c>
      <c r="G1674" s="16" t="s">
        <v>9516</v>
      </c>
      <c r="H1674" s="79" t="s">
        <v>85</v>
      </c>
      <c r="I1674" s="79" t="s">
        <v>86</v>
      </c>
      <c r="J1674" s="79" t="s">
        <v>87</v>
      </c>
      <c r="K1674" s="16">
        <v>1001064511</v>
      </c>
      <c r="L1674" s="20">
        <v>1</v>
      </c>
      <c r="M1674" s="17" t="s">
        <v>88</v>
      </c>
      <c r="N1674" s="17" t="s">
        <v>89</v>
      </c>
      <c r="O1674" s="16" t="s">
        <v>13445</v>
      </c>
      <c r="P1674" s="17" t="s">
        <v>91</v>
      </c>
      <c r="Q1674" s="17" t="s">
        <v>92</v>
      </c>
      <c r="R1674" s="17" t="s">
        <v>620</v>
      </c>
      <c r="S1674" s="16" t="s">
        <v>5246</v>
      </c>
      <c r="T1674" s="20">
        <v>1014229169</v>
      </c>
      <c r="U1674" s="17" t="s">
        <v>620</v>
      </c>
      <c r="V1674" s="17" t="s">
        <v>95</v>
      </c>
      <c r="W1674" s="17" t="s">
        <v>5815</v>
      </c>
      <c r="X1674" s="17" t="s">
        <v>1428</v>
      </c>
      <c r="Y1674" s="17" t="s">
        <v>96</v>
      </c>
      <c r="Z1674" s="21">
        <v>52265633</v>
      </c>
      <c r="AA1674" s="33">
        <v>52265633</v>
      </c>
      <c r="AB1674" s="22" t="s">
        <v>95</v>
      </c>
      <c r="AC1674" s="33">
        <v>5463307</v>
      </c>
      <c r="AD1674" s="33">
        <v>5463307</v>
      </c>
      <c r="AE1674" s="20">
        <v>243525</v>
      </c>
      <c r="AF1674" s="20">
        <v>828925</v>
      </c>
      <c r="AG1674" s="7">
        <v>2022011000068</v>
      </c>
      <c r="AH1674" s="18">
        <v>45944</v>
      </c>
      <c r="AI1674" s="18">
        <v>45953</v>
      </c>
      <c r="AJ1674" s="17" t="s">
        <v>95</v>
      </c>
      <c r="AK1674" s="17" t="s">
        <v>95</v>
      </c>
      <c r="AL1674" s="16" t="s">
        <v>95</v>
      </c>
      <c r="AM1674" s="16" t="s">
        <v>95</v>
      </c>
      <c r="AN1674" s="18" t="s">
        <v>95</v>
      </c>
      <c r="AO1674" s="21">
        <v>0</v>
      </c>
      <c r="AP1674" s="18" t="s">
        <v>95</v>
      </c>
      <c r="AQ1674" s="21">
        <v>0</v>
      </c>
      <c r="AR1674" s="17" t="s">
        <v>95</v>
      </c>
      <c r="AS1674" s="21">
        <v>0</v>
      </c>
      <c r="AT1674" s="17" t="s">
        <v>95</v>
      </c>
      <c r="AU1674" s="26">
        <v>0</v>
      </c>
      <c r="AV1674" s="17" t="s">
        <v>95</v>
      </c>
      <c r="AW1674" s="20">
        <v>0</v>
      </c>
      <c r="AX1674" s="18" t="s">
        <v>95</v>
      </c>
      <c r="AY1674" s="4">
        <f t="shared" si="223"/>
        <v>0</v>
      </c>
      <c r="AZ1674" s="11">
        <f t="shared" si="225"/>
        <v>52265633</v>
      </c>
      <c r="BA1674" s="8">
        <f t="shared" si="226"/>
        <v>38243149</v>
      </c>
      <c r="BB1674" s="21">
        <v>38243149</v>
      </c>
      <c r="BC1674" s="21">
        <v>0</v>
      </c>
      <c r="BD1674" s="21">
        <v>0</v>
      </c>
      <c r="BE1674" s="18">
        <v>46234</v>
      </c>
      <c r="BF1674" s="18">
        <v>46234</v>
      </c>
      <c r="BG1674" s="30">
        <v>206</v>
      </c>
      <c r="BH1674" s="62" t="s">
        <v>95</v>
      </c>
      <c r="BI1674" s="17" t="s">
        <v>89</v>
      </c>
      <c r="BJ1674" s="17" t="s">
        <v>97</v>
      </c>
      <c r="BK1674" s="20" t="s">
        <v>13446</v>
      </c>
      <c r="BL1674" s="17" t="s">
        <v>99</v>
      </c>
      <c r="BM1674" s="18">
        <v>45946</v>
      </c>
      <c r="BN1674" s="17" t="s">
        <v>11258</v>
      </c>
      <c r="BO1674" s="18">
        <v>45947</v>
      </c>
      <c r="BP1674" s="16" t="s">
        <v>163</v>
      </c>
      <c r="BQ1674" s="16" t="s">
        <v>6393</v>
      </c>
      <c r="BR1674" s="17" t="s">
        <v>164</v>
      </c>
      <c r="BS1674" s="17" t="s">
        <v>95</v>
      </c>
      <c r="BT1674" s="17" t="s">
        <v>2113</v>
      </c>
      <c r="BU1674" s="17" t="s">
        <v>95</v>
      </c>
      <c r="BV1674" s="5" t="s">
        <v>105</v>
      </c>
      <c r="BW1674" s="16" t="s">
        <v>9520</v>
      </c>
      <c r="BX1674" s="65" t="s">
        <v>13447</v>
      </c>
      <c r="BY1674" s="92" t="s">
        <v>1040</v>
      </c>
      <c r="BZ1674" s="92" t="s">
        <v>249</v>
      </c>
      <c r="CA1674" s="92" t="s">
        <v>631</v>
      </c>
      <c r="CB1674" s="92" t="s">
        <v>631</v>
      </c>
      <c r="CC1674" s="122">
        <f t="shared" si="224"/>
        <v>0</v>
      </c>
    </row>
    <row r="1675" spans="1:81" ht="95.25" customHeight="1" x14ac:dyDescent="0.25">
      <c r="A1675" s="66">
        <v>1905</v>
      </c>
      <c r="B1675" s="16">
        <v>93151507</v>
      </c>
      <c r="C1675" s="16" t="s">
        <v>13448</v>
      </c>
      <c r="D1675" s="16" t="s">
        <v>13449</v>
      </c>
      <c r="E1675" s="16" t="s">
        <v>617</v>
      </c>
      <c r="F1675" s="18">
        <v>45933</v>
      </c>
      <c r="G1675" s="16" t="s">
        <v>13450</v>
      </c>
      <c r="H1675" s="79" t="s">
        <v>85</v>
      </c>
      <c r="I1675" s="79" t="s">
        <v>86</v>
      </c>
      <c r="J1675" s="79" t="s">
        <v>87</v>
      </c>
      <c r="K1675" s="16">
        <v>80797290</v>
      </c>
      <c r="L1675" s="20">
        <v>0</v>
      </c>
      <c r="M1675" s="17" t="s">
        <v>88</v>
      </c>
      <c r="N1675" s="17" t="s">
        <v>89</v>
      </c>
      <c r="O1675" s="16" t="s">
        <v>2015</v>
      </c>
      <c r="P1675" s="17" t="s">
        <v>91</v>
      </c>
      <c r="Q1675" s="17" t="s">
        <v>92</v>
      </c>
      <c r="R1675" s="17" t="s">
        <v>2016</v>
      </c>
      <c r="S1675" s="16" t="s">
        <v>2017</v>
      </c>
      <c r="T1675" s="20">
        <v>52421376</v>
      </c>
      <c r="U1675" s="17" t="s">
        <v>2016</v>
      </c>
      <c r="V1675" s="17" t="s">
        <v>95</v>
      </c>
      <c r="W1675" s="17" t="s">
        <v>2018</v>
      </c>
      <c r="X1675" s="17" t="s">
        <v>2017</v>
      </c>
      <c r="Y1675" s="17" t="s">
        <v>96</v>
      </c>
      <c r="Z1675" s="21">
        <v>40832513</v>
      </c>
      <c r="AA1675" s="33">
        <v>40832513</v>
      </c>
      <c r="AB1675" s="22" t="s">
        <v>95</v>
      </c>
      <c r="AC1675" s="33">
        <v>4268208</v>
      </c>
      <c r="AD1675" s="33">
        <v>4268208</v>
      </c>
      <c r="AE1675" s="20">
        <v>213525</v>
      </c>
      <c r="AF1675" s="20">
        <v>857425</v>
      </c>
      <c r="AG1675" s="7">
        <v>2022011000068</v>
      </c>
      <c r="AH1675" s="18">
        <v>45947</v>
      </c>
      <c r="AI1675" s="18">
        <v>45952</v>
      </c>
      <c r="AJ1675" s="17" t="s">
        <v>95</v>
      </c>
      <c r="AK1675" s="17" t="s">
        <v>95</v>
      </c>
      <c r="AL1675" s="16" t="s">
        <v>95</v>
      </c>
      <c r="AM1675" s="16" t="s">
        <v>95</v>
      </c>
      <c r="AN1675" s="18" t="s">
        <v>95</v>
      </c>
      <c r="AO1675" s="21">
        <v>0</v>
      </c>
      <c r="AP1675" s="18" t="s">
        <v>95</v>
      </c>
      <c r="AQ1675" s="21">
        <v>0</v>
      </c>
      <c r="AR1675" s="17" t="s">
        <v>95</v>
      </c>
      <c r="AS1675" s="21">
        <v>0</v>
      </c>
      <c r="AT1675" s="17" t="s">
        <v>95</v>
      </c>
      <c r="AU1675" s="26">
        <v>0</v>
      </c>
      <c r="AV1675" s="17" t="s">
        <v>95</v>
      </c>
      <c r="AW1675" s="20">
        <v>0</v>
      </c>
      <c r="AX1675" s="18" t="s">
        <v>95</v>
      </c>
      <c r="AY1675" s="4">
        <f t="shared" si="223"/>
        <v>0</v>
      </c>
      <c r="AZ1675" s="11">
        <f t="shared" si="225"/>
        <v>40832513</v>
      </c>
      <c r="BA1675" s="8">
        <f t="shared" si="226"/>
        <v>29877456</v>
      </c>
      <c r="BB1675" s="21">
        <v>29877456</v>
      </c>
      <c r="BC1675" s="21">
        <v>0</v>
      </c>
      <c r="BD1675" s="21">
        <v>0</v>
      </c>
      <c r="BE1675" s="18">
        <v>46234</v>
      </c>
      <c r="BF1675" s="18">
        <v>46234</v>
      </c>
      <c r="BG1675" s="30">
        <v>206</v>
      </c>
      <c r="BH1675" s="62" t="s">
        <v>95</v>
      </c>
      <c r="BI1675" s="17" t="s">
        <v>89</v>
      </c>
      <c r="BJ1675" s="17" t="s">
        <v>97</v>
      </c>
      <c r="BK1675" s="20" t="s">
        <v>13451</v>
      </c>
      <c r="BL1675" s="17" t="s">
        <v>99</v>
      </c>
      <c r="BM1675" s="18">
        <v>45950</v>
      </c>
      <c r="BN1675" s="17" t="s">
        <v>12785</v>
      </c>
      <c r="BO1675" s="18">
        <v>45950</v>
      </c>
      <c r="BP1675" s="16" t="s">
        <v>163</v>
      </c>
      <c r="BQ1675" s="16" t="s">
        <v>6393</v>
      </c>
      <c r="BR1675" s="17" t="s">
        <v>164</v>
      </c>
      <c r="BS1675" s="17" t="s">
        <v>95</v>
      </c>
      <c r="BT1675" s="17" t="s">
        <v>313</v>
      </c>
      <c r="BU1675" s="17" t="s">
        <v>95</v>
      </c>
      <c r="BV1675" s="17" t="s">
        <v>117</v>
      </c>
      <c r="BW1675" s="16" t="s">
        <v>13452</v>
      </c>
      <c r="BX1675" s="65" t="s">
        <v>13453</v>
      </c>
      <c r="BY1675" s="92" t="s">
        <v>810</v>
      </c>
      <c r="BZ1675" s="92" t="s">
        <v>249</v>
      </c>
      <c r="CA1675" s="92" t="s">
        <v>2023</v>
      </c>
      <c r="CB1675" s="92" t="s">
        <v>631</v>
      </c>
      <c r="CC1675" s="122">
        <f t="shared" si="224"/>
        <v>0</v>
      </c>
    </row>
    <row r="1676" spans="1:81" ht="95.25" customHeight="1" x14ac:dyDescent="0.25">
      <c r="A1676" s="66">
        <v>1936</v>
      </c>
      <c r="B1676" s="16" t="s">
        <v>168</v>
      </c>
      <c r="C1676" s="16" t="s">
        <v>13454</v>
      </c>
      <c r="D1676" s="16" t="s">
        <v>13455</v>
      </c>
      <c r="E1676" s="16" t="s">
        <v>11750</v>
      </c>
      <c r="F1676" s="18">
        <v>45933</v>
      </c>
      <c r="G1676" s="16" t="s">
        <v>4663</v>
      </c>
      <c r="H1676" s="79" t="s">
        <v>85</v>
      </c>
      <c r="I1676" s="79" t="s">
        <v>86</v>
      </c>
      <c r="J1676" s="79" t="s">
        <v>87</v>
      </c>
      <c r="K1676" s="16">
        <v>53119166</v>
      </c>
      <c r="L1676" s="20">
        <v>1</v>
      </c>
      <c r="M1676" s="17" t="s">
        <v>88</v>
      </c>
      <c r="N1676" s="17" t="s">
        <v>89</v>
      </c>
      <c r="O1676" s="16" t="s">
        <v>13456</v>
      </c>
      <c r="P1676" s="17" t="s">
        <v>7632</v>
      </c>
      <c r="Q1676" s="17" t="s">
        <v>135</v>
      </c>
      <c r="R1676" s="17" t="s">
        <v>294</v>
      </c>
      <c r="S1676" s="16" t="s">
        <v>13457</v>
      </c>
      <c r="T1676" s="20">
        <v>52764069</v>
      </c>
      <c r="U1676" s="17" t="s">
        <v>294</v>
      </c>
      <c r="V1676" s="17" t="s">
        <v>95</v>
      </c>
      <c r="W1676" s="17" t="s">
        <v>95</v>
      </c>
      <c r="X1676" s="17" t="s">
        <v>95</v>
      </c>
      <c r="Y1676" s="17" t="s">
        <v>96</v>
      </c>
      <c r="Z1676" s="21">
        <v>57086274</v>
      </c>
      <c r="AA1676" s="33">
        <v>57086274</v>
      </c>
      <c r="AB1676" s="22" t="s">
        <v>95</v>
      </c>
      <c r="AC1676" s="33">
        <v>5967208</v>
      </c>
      <c r="AD1676" s="33">
        <v>5967208</v>
      </c>
      <c r="AE1676" s="20">
        <v>243725</v>
      </c>
      <c r="AF1676" s="20">
        <v>836025</v>
      </c>
      <c r="AG1676" s="7">
        <v>2022011000068</v>
      </c>
      <c r="AH1676" s="18">
        <v>45944</v>
      </c>
      <c r="AI1676" s="18">
        <v>45947</v>
      </c>
      <c r="AJ1676" s="17" t="s">
        <v>95</v>
      </c>
      <c r="AK1676" s="17" t="s">
        <v>95</v>
      </c>
      <c r="AL1676" s="16" t="s">
        <v>95</v>
      </c>
      <c r="AM1676" s="16" t="s">
        <v>95</v>
      </c>
      <c r="AN1676" s="18" t="s">
        <v>95</v>
      </c>
      <c r="AO1676" s="21">
        <v>0</v>
      </c>
      <c r="AP1676" s="18" t="s">
        <v>95</v>
      </c>
      <c r="AQ1676" s="21">
        <v>0</v>
      </c>
      <c r="AR1676" s="17" t="s">
        <v>95</v>
      </c>
      <c r="AS1676" s="21">
        <v>0</v>
      </c>
      <c r="AT1676" s="17" t="s">
        <v>95</v>
      </c>
      <c r="AU1676" s="26">
        <v>0</v>
      </c>
      <c r="AV1676" s="17" t="s">
        <v>95</v>
      </c>
      <c r="AW1676" s="20">
        <v>0</v>
      </c>
      <c r="AX1676" s="18" t="s">
        <v>95</v>
      </c>
      <c r="AY1676" s="4">
        <f t="shared" si="223"/>
        <v>0</v>
      </c>
      <c r="AZ1676" s="11">
        <f t="shared" si="225"/>
        <v>57086274</v>
      </c>
      <c r="BA1676" s="8">
        <f t="shared" si="226"/>
        <v>41770456</v>
      </c>
      <c r="BB1676" s="21">
        <v>41770456</v>
      </c>
      <c r="BC1676" s="21">
        <v>0</v>
      </c>
      <c r="BD1676" s="21">
        <v>0</v>
      </c>
      <c r="BE1676" s="18">
        <v>46234</v>
      </c>
      <c r="BF1676" s="18">
        <v>46234</v>
      </c>
      <c r="BG1676" s="30">
        <v>206</v>
      </c>
      <c r="BH1676" s="62" t="s">
        <v>95</v>
      </c>
      <c r="BI1676" s="17" t="s">
        <v>89</v>
      </c>
      <c r="BJ1676" s="17" t="s">
        <v>97</v>
      </c>
      <c r="BK1676" s="20" t="s">
        <v>13458</v>
      </c>
      <c r="BL1676" s="17" t="s">
        <v>99</v>
      </c>
      <c r="BM1676" s="18">
        <v>45945</v>
      </c>
      <c r="BN1676" s="17" t="s">
        <v>11258</v>
      </c>
      <c r="BO1676" s="18">
        <v>45946</v>
      </c>
      <c r="BP1676" s="16" t="s">
        <v>163</v>
      </c>
      <c r="BQ1676" s="16" t="s">
        <v>6393</v>
      </c>
      <c r="BR1676" s="17" t="s">
        <v>164</v>
      </c>
      <c r="BS1676" s="17" t="s">
        <v>95</v>
      </c>
      <c r="BT1676" s="17" t="s">
        <v>4668</v>
      </c>
      <c r="BU1676" s="17" t="s">
        <v>95</v>
      </c>
      <c r="BV1676" s="5" t="s">
        <v>105</v>
      </c>
      <c r="BW1676" s="16" t="s">
        <v>4669</v>
      </c>
      <c r="BX1676" s="65" t="s">
        <v>13459</v>
      </c>
      <c r="BY1676" s="92" t="s">
        <v>301</v>
      </c>
      <c r="BZ1676" s="92" t="s">
        <v>109</v>
      </c>
      <c r="CA1676" s="92" t="s">
        <v>135</v>
      </c>
      <c r="CB1676" s="92" t="s">
        <v>110</v>
      </c>
      <c r="CC1676" s="122">
        <f t="shared" si="224"/>
        <v>0</v>
      </c>
    </row>
    <row r="1677" spans="1:81" ht="95.25" customHeight="1" x14ac:dyDescent="0.25">
      <c r="A1677" s="66">
        <v>1937</v>
      </c>
      <c r="B1677" s="16" t="s">
        <v>168</v>
      </c>
      <c r="C1677" s="16" t="s">
        <v>13460</v>
      </c>
      <c r="D1677" s="16" t="s">
        <v>13461</v>
      </c>
      <c r="E1677" s="16" t="s">
        <v>11750</v>
      </c>
      <c r="F1677" s="18">
        <v>45933</v>
      </c>
      <c r="G1677" s="16" t="s">
        <v>2277</v>
      </c>
      <c r="H1677" s="79" t="s">
        <v>85</v>
      </c>
      <c r="I1677" s="79" t="s">
        <v>86</v>
      </c>
      <c r="J1677" s="79" t="s">
        <v>87</v>
      </c>
      <c r="K1677" s="16">
        <v>1065995979</v>
      </c>
      <c r="L1677" s="20">
        <v>1</v>
      </c>
      <c r="M1677" s="17" t="s">
        <v>88</v>
      </c>
      <c r="N1677" s="17" t="s">
        <v>375</v>
      </c>
      <c r="O1677" s="16" t="s">
        <v>13462</v>
      </c>
      <c r="P1677" s="17" t="s">
        <v>134</v>
      </c>
      <c r="Q1677" s="17" t="s">
        <v>135</v>
      </c>
      <c r="R1677" s="17" t="s">
        <v>294</v>
      </c>
      <c r="S1677" s="16" t="s">
        <v>13457</v>
      </c>
      <c r="T1677" s="20">
        <v>52764069</v>
      </c>
      <c r="U1677" s="17" t="s">
        <v>294</v>
      </c>
      <c r="V1677" s="17" t="s">
        <v>95</v>
      </c>
      <c r="W1677" s="17" t="s">
        <v>95</v>
      </c>
      <c r="X1677" s="17" t="s">
        <v>95</v>
      </c>
      <c r="Y1677" s="17" t="s">
        <v>96</v>
      </c>
      <c r="Z1677" s="21">
        <v>81665088</v>
      </c>
      <c r="AA1677" s="33">
        <v>81665088</v>
      </c>
      <c r="AB1677" s="22" t="s">
        <v>95</v>
      </c>
      <c r="AC1677" s="33">
        <v>8536421</v>
      </c>
      <c r="AD1677" s="33">
        <v>8536421</v>
      </c>
      <c r="AE1677" s="20">
        <v>216525</v>
      </c>
      <c r="AF1677" s="20">
        <v>839825</v>
      </c>
      <c r="AG1677" s="7">
        <v>2022011000068</v>
      </c>
      <c r="AH1677" s="18">
        <v>45946</v>
      </c>
      <c r="AI1677" s="18">
        <v>45947</v>
      </c>
      <c r="AJ1677" s="17" t="s">
        <v>95</v>
      </c>
      <c r="AK1677" s="17" t="s">
        <v>95</v>
      </c>
      <c r="AL1677" s="16" t="s">
        <v>95</v>
      </c>
      <c r="AM1677" s="16" t="s">
        <v>95</v>
      </c>
      <c r="AN1677" s="18" t="s">
        <v>95</v>
      </c>
      <c r="AO1677" s="21">
        <v>0</v>
      </c>
      <c r="AP1677" s="18" t="s">
        <v>95</v>
      </c>
      <c r="AQ1677" s="21">
        <v>0</v>
      </c>
      <c r="AR1677" s="17" t="s">
        <v>95</v>
      </c>
      <c r="AS1677" s="21">
        <v>0</v>
      </c>
      <c r="AT1677" s="17" t="s">
        <v>95</v>
      </c>
      <c r="AU1677" s="26">
        <v>0</v>
      </c>
      <c r="AV1677" s="17" t="s">
        <v>95</v>
      </c>
      <c r="AW1677" s="20">
        <v>0</v>
      </c>
      <c r="AX1677" s="18" t="s">
        <v>95</v>
      </c>
      <c r="AY1677" s="4">
        <f t="shared" si="223"/>
        <v>0</v>
      </c>
      <c r="AZ1677" s="11">
        <f t="shared" si="225"/>
        <v>81665088</v>
      </c>
      <c r="BA1677" s="8">
        <f t="shared" si="226"/>
        <v>59754947</v>
      </c>
      <c r="BB1677" s="21">
        <v>59754947</v>
      </c>
      <c r="BC1677" s="21">
        <v>0</v>
      </c>
      <c r="BD1677" s="21">
        <v>0</v>
      </c>
      <c r="BE1677" s="18">
        <v>46234</v>
      </c>
      <c r="BF1677" s="18">
        <v>46234</v>
      </c>
      <c r="BG1677" s="30">
        <v>206</v>
      </c>
      <c r="BH1677" s="62" t="s">
        <v>95</v>
      </c>
      <c r="BI1677" s="17" t="s">
        <v>89</v>
      </c>
      <c r="BJ1677" s="17" t="s">
        <v>97</v>
      </c>
      <c r="BK1677" s="20" t="s">
        <v>13463</v>
      </c>
      <c r="BL1677" s="17" t="s">
        <v>7957</v>
      </c>
      <c r="BM1677" s="18">
        <v>45947</v>
      </c>
      <c r="BN1677" s="17" t="s">
        <v>12647</v>
      </c>
      <c r="BO1677" s="18">
        <v>45947</v>
      </c>
      <c r="BP1677" s="16" t="s">
        <v>163</v>
      </c>
      <c r="BQ1677" s="16" t="s">
        <v>6393</v>
      </c>
      <c r="BR1677" s="17" t="s">
        <v>164</v>
      </c>
      <c r="BS1677" s="17" t="s">
        <v>95</v>
      </c>
      <c r="BT1677" s="17" t="s">
        <v>211</v>
      </c>
      <c r="BU1677" s="17" t="s">
        <v>95</v>
      </c>
      <c r="BV1677" s="17" t="s">
        <v>117</v>
      </c>
      <c r="BW1677" s="16" t="s">
        <v>2282</v>
      </c>
      <c r="BX1677" s="65" t="s">
        <v>13464</v>
      </c>
      <c r="BY1677" s="92" t="s">
        <v>301</v>
      </c>
      <c r="BZ1677" s="92" t="s">
        <v>109</v>
      </c>
      <c r="CA1677" s="92" t="s">
        <v>135</v>
      </c>
      <c r="CB1677" s="92" t="s">
        <v>110</v>
      </c>
      <c r="CC1677" s="122">
        <f t="shared" si="224"/>
        <v>0</v>
      </c>
    </row>
    <row r="1678" spans="1:81" ht="95.25" customHeight="1" x14ac:dyDescent="0.25">
      <c r="A1678" s="66">
        <v>1943</v>
      </c>
      <c r="B1678" s="16">
        <v>84111603</v>
      </c>
      <c r="C1678" s="16" t="s">
        <v>13465</v>
      </c>
      <c r="D1678" s="16" t="s">
        <v>13466</v>
      </c>
      <c r="E1678" s="16" t="s">
        <v>83</v>
      </c>
      <c r="F1678" s="18">
        <v>45933</v>
      </c>
      <c r="G1678" s="16" t="s">
        <v>3058</v>
      </c>
      <c r="H1678" s="79" t="s">
        <v>85</v>
      </c>
      <c r="I1678" s="79" t="s">
        <v>86</v>
      </c>
      <c r="J1678" s="79" t="s">
        <v>87</v>
      </c>
      <c r="K1678" s="16">
        <v>1090455189</v>
      </c>
      <c r="L1678" s="20">
        <v>4</v>
      </c>
      <c r="M1678" s="17" t="s">
        <v>88</v>
      </c>
      <c r="N1678" s="17" t="s">
        <v>89</v>
      </c>
      <c r="O1678" s="16" t="s">
        <v>13404</v>
      </c>
      <c r="P1678" s="17" t="s">
        <v>7632</v>
      </c>
      <c r="Q1678" s="17" t="s">
        <v>135</v>
      </c>
      <c r="R1678" s="17" t="s">
        <v>330</v>
      </c>
      <c r="S1678" s="16" t="s">
        <v>331</v>
      </c>
      <c r="T1678" s="20">
        <v>43088680</v>
      </c>
      <c r="U1678" s="17" t="s">
        <v>330</v>
      </c>
      <c r="V1678" s="17" t="s">
        <v>95</v>
      </c>
      <c r="W1678" s="17" t="s">
        <v>95</v>
      </c>
      <c r="X1678" s="17" t="s">
        <v>95</v>
      </c>
      <c r="Y1678" s="17" t="s">
        <v>96</v>
      </c>
      <c r="Z1678" s="21">
        <v>75131883</v>
      </c>
      <c r="AA1678" s="33">
        <v>75131883</v>
      </c>
      <c r="AB1678" s="22" t="s">
        <v>95</v>
      </c>
      <c r="AC1678" s="33">
        <v>7853508</v>
      </c>
      <c r="AD1678" s="33">
        <v>7853508</v>
      </c>
      <c r="AE1678" s="20">
        <v>216925</v>
      </c>
      <c r="AF1678" s="20">
        <v>832125</v>
      </c>
      <c r="AG1678" s="20">
        <v>202300000000214</v>
      </c>
      <c r="AH1678" s="18">
        <v>45944</v>
      </c>
      <c r="AI1678" s="18">
        <v>45946</v>
      </c>
      <c r="AJ1678" s="17" t="s">
        <v>95</v>
      </c>
      <c r="AK1678" s="17" t="s">
        <v>95</v>
      </c>
      <c r="AL1678" s="16" t="s">
        <v>95</v>
      </c>
      <c r="AM1678" s="16" t="s">
        <v>95</v>
      </c>
      <c r="AN1678" s="18" t="s">
        <v>95</v>
      </c>
      <c r="AO1678" s="21">
        <v>0</v>
      </c>
      <c r="AP1678" s="18" t="s">
        <v>95</v>
      </c>
      <c r="AQ1678" s="21">
        <v>0</v>
      </c>
      <c r="AR1678" s="17" t="s">
        <v>95</v>
      </c>
      <c r="AS1678" s="21">
        <v>0</v>
      </c>
      <c r="AT1678" s="17" t="s">
        <v>95</v>
      </c>
      <c r="AU1678" s="26">
        <v>0</v>
      </c>
      <c r="AV1678" s="17" t="s">
        <v>95</v>
      </c>
      <c r="AW1678" s="20">
        <v>0</v>
      </c>
      <c r="AX1678" s="18" t="s">
        <v>95</v>
      </c>
      <c r="AY1678" s="4">
        <f t="shared" si="223"/>
        <v>0</v>
      </c>
      <c r="AZ1678" s="11">
        <f t="shared" si="225"/>
        <v>75131883</v>
      </c>
      <c r="BA1678" s="8">
        <f t="shared" si="226"/>
        <v>54974556</v>
      </c>
      <c r="BB1678" s="21">
        <v>54974556</v>
      </c>
      <c r="BC1678" s="21">
        <v>0</v>
      </c>
      <c r="BD1678" s="21">
        <v>0</v>
      </c>
      <c r="BE1678" s="18">
        <v>46234</v>
      </c>
      <c r="BF1678" s="18">
        <v>46234</v>
      </c>
      <c r="BG1678" s="30">
        <v>206</v>
      </c>
      <c r="BH1678" s="62" t="s">
        <v>95</v>
      </c>
      <c r="BI1678" s="17" t="s">
        <v>89</v>
      </c>
      <c r="BJ1678" s="17" t="s">
        <v>97</v>
      </c>
      <c r="BK1678" s="20" t="s">
        <v>13467</v>
      </c>
      <c r="BL1678" s="17" t="s">
        <v>99</v>
      </c>
      <c r="BM1678" s="18">
        <v>45945</v>
      </c>
      <c r="BN1678" s="17" t="s">
        <v>12474</v>
      </c>
      <c r="BO1678" s="18">
        <v>45945</v>
      </c>
      <c r="BP1678" s="16" t="s">
        <v>163</v>
      </c>
      <c r="BQ1678" s="16" t="s">
        <v>6393</v>
      </c>
      <c r="BR1678" s="17" t="s">
        <v>164</v>
      </c>
      <c r="BS1678" s="17" t="s">
        <v>95</v>
      </c>
      <c r="BT1678" s="17" t="s">
        <v>211</v>
      </c>
      <c r="BU1678" s="17" t="s">
        <v>95</v>
      </c>
      <c r="BV1678" s="5" t="s">
        <v>105</v>
      </c>
      <c r="BW1678" s="16" t="s">
        <v>3062</v>
      </c>
      <c r="BX1678" s="65" t="s">
        <v>13468</v>
      </c>
      <c r="BY1678" s="92" t="s">
        <v>337</v>
      </c>
      <c r="BZ1678" s="92" t="s">
        <v>338</v>
      </c>
      <c r="CA1678" s="92" t="s">
        <v>339</v>
      </c>
      <c r="CB1678" s="92" t="s">
        <v>110</v>
      </c>
      <c r="CC1678" s="122">
        <f t="shared" si="224"/>
        <v>0</v>
      </c>
    </row>
    <row r="1679" spans="1:81" ht="95.25" customHeight="1" x14ac:dyDescent="0.25">
      <c r="A1679" s="66">
        <v>1944</v>
      </c>
      <c r="B1679" s="16">
        <v>84111603</v>
      </c>
      <c r="C1679" s="16" t="s">
        <v>13469</v>
      </c>
      <c r="D1679" s="16" t="s">
        <v>13470</v>
      </c>
      <c r="E1679" s="16" t="s">
        <v>83</v>
      </c>
      <c r="F1679" s="18">
        <v>45933</v>
      </c>
      <c r="G1679" s="16" t="s">
        <v>1960</v>
      </c>
      <c r="H1679" s="79" t="s">
        <v>85</v>
      </c>
      <c r="I1679" s="79" t="s">
        <v>86</v>
      </c>
      <c r="J1679" s="79" t="s">
        <v>87</v>
      </c>
      <c r="K1679" s="16">
        <v>1032413270</v>
      </c>
      <c r="L1679" s="20">
        <v>2</v>
      </c>
      <c r="M1679" s="17" t="s">
        <v>88</v>
      </c>
      <c r="N1679" s="17" t="s">
        <v>712</v>
      </c>
      <c r="O1679" s="16" t="s">
        <v>13404</v>
      </c>
      <c r="P1679" s="17" t="s">
        <v>7632</v>
      </c>
      <c r="Q1679" s="17" t="s">
        <v>135</v>
      </c>
      <c r="R1679" s="17" t="s">
        <v>330</v>
      </c>
      <c r="S1679" s="16" t="s">
        <v>331</v>
      </c>
      <c r="T1679" s="20">
        <v>43088680</v>
      </c>
      <c r="U1679" s="17" t="s">
        <v>330</v>
      </c>
      <c r="V1679" s="17" t="s">
        <v>95</v>
      </c>
      <c r="W1679" s="17" t="s">
        <v>95</v>
      </c>
      <c r="X1679" s="17" t="s">
        <v>95</v>
      </c>
      <c r="Y1679" s="17" t="s">
        <v>96</v>
      </c>
      <c r="Z1679" s="21">
        <v>75131883</v>
      </c>
      <c r="AA1679" s="33">
        <v>75131883</v>
      </c>
      <c r="AB1679" s="22" t="s">
        <v>95</v>
      </c>
      <c r="AC1679" s="33">
        <v>7853508</v>
      </c>
      <c r="AD1679" s="33">
        <v>7853508</v>
      </c>
      <c r="AE1679" s="20">
        <v>217025</v>
      </c>
      <c r="AF1679" s="20">
        <v>832225</v>
      </c>
      <c r="AG1679" s="20">
        <v>202300000000214</v>
      </c>
      <c r="AH1679" s="18">
        <v>45944</v>
      </c>
      <c r="AI1679" s="18">
        <v>45946</v>
      </c>
      <c r="AJ1679" s="17" t="s">
        <v>95</v>
      </c>
      <c r="AK1679" s="17" t="s">
        <v>95</v>
      </c>
      <c r="AL1679" s="16" t="s">
        <v>95</v>
      </c>
      <c r="AM1679" s="16" t="s">
        <v>95</v>
      </c>
      <c r="AN1679" s="18" t="s">
        <v>95</v>
      </c>
      <c r="AO1679" s="21">
        <v>0</v>
      </c>
      <c r="AP1679" s="18" t="s">
        <v>95</v>
      </c>
      <c r="AQ1679" s="21">
        <v>0</v>
      </c>
      <c r="AR1679" s="17" t="s">
        <v>95</v>
      </c>
      <c r="AS1679" s="21">
        <v>0</v>
      </c>
      <c r="AT1679" s="17" t="s">
        <v>95</v>
      </c>
      <c r="AU1679" s="26">
        <v>0</v>
      </c>
      <c r="AV1679" s="17" t="s">
        <v>95</v>
      </c>
      <c r="AW1679" s="20">
        <v>0</v>
      </c>
      <c r="AX1679" s="18" t="s">
        <v>95</v>
      </c>
      <c r="AY1679" s="4">
        <f t="shared" si="223"/>
        <v>0</v>
      </c>
      <c r="AZ1679" s="11">
        <f t="shared" si="225"/>
        <v>75131883</v>
      </c>
      <c r="BA1679" s="8">
        <f t="shared" si="226"/>
        <v>54974556</v>
      </c>
      <c r="BB1679" s="21">
        <v>54974556</v>
      </c>
      <c r="BC1679" s="21">
        <v>0</v>
      </c>
      <c r="BD1679" s="21">
        <v>0</v>
      </c>
      <c r="BE1679" s="18">
        <v>46234</v>
      </c>
      <c r="BF1679" s="18">
        <v>46234</v>
      </c>
      <c r="BG1679" s="30">
        <v>206</v>
      </c>
      <c r="BH1679" s="62" t="s">
        <v>95</v>
      </c>
      <c r="BI1679" s="17" t="s">
        <v>89</v>
      </c>
      <c r="BJ1679" s="17" t="s">
        <v>97</v>
      </c>
      <c r="BK1679" s="20" t="s">
        <v>13471</v>
      </c>
      <c r="BL1679" s="17" t="s">
        <v>99</v>
      </c>
      <c r="BM1679" s="18">
        <v>45945</v>
      </c>
      <c r="BN1679" s="17" t="s">
        <v>12474</v>
      </c>
      <c r="BO1679" s="18">
        <v>45945</v>
      </c>
      <c r="BP1679" s="16" t="s">
        <v>163</v>
      </c>
      <c r="BQ1679" s="16" t="s">
        <v>6393</v>
      </c>
      <c r="BR1679" s="17" t="s">
        <v>164</v>
      </c>
      <c r="BS1679" s="17" t="s">
        <v>95</v>
      </c>
      <c r="BT1679" s="17" t="s">
        <v>437</v>
      </c>
      <c r="BU1679" s="17" t="s">
        <v>95</v>
      </c>
      <c r="BV1679" s="5" t="s">
        <v>105</v>
      </c>
      <c r="BW1679" s="16" t="s">
        <v>1965</v>
      </c>
      <c r="BX1679" s="65" t="s">
        <v>13472</v>
      </c>
      <c r="BY1679" s="92" t="s">
        <v>337</v>
      </c>
      <c r="BZ1679" s="92" t="s">
        <v>338</v>
      </c>
      <c r="CA1679" s="92" t="s">
        <v>339</v>
      </c>
      <c r="CB1679" s="92" t="s">
        <v>110</v>
      </c>
      <c r="CC1679" s="122">
        <f t="shared" si="224"/>
        <v>0</v>
      </c>
    </row>
    <row r="1680" spans="1:81" ht="95.25" customHeight="1" x14ac:dyDescent="0.25">
      <c r="A1680" s="66">
        <v>1947</v>
      </c>
      <c r="B1680" s="16">
        <v>80121500</v>
      </c>
      <c r="C1680" s="16" t="s">
        <v>13473</v>
      </c>
      <c r="D1680" s="16" t="s">
        <v>13474</v>
      </c>
      <c r="E1680" s="16" t="s">
        <v>11224</v>
      </c>
      <c r="F1680" s="18">
        <v>45933</v>
      </c>
      <c r="G1680" s="16" t="s">
        <v>4814</v>
      </c>
      <c r="H1680" s="79" t="s">
        <v>85</v>
      </c>
      <c r="I1680" s="79" t="s">
        <v>86</v>
      </c>
      <c r="J1680" s="79" t="s">
        <v>87</v>
      </c>
      <c r="K1680" s="16">
        <v>1098701582</v>
      </c>
      <c r="L1680" s="20">
        <v>0</v>
      </c>
      <c r="M1680" s="17" t="s">
        <v>88</v>
      </c>
      <c r="N1680" s="17" t="s">
        <v>89</v>
      </c>
      <c r="O1680" s="16" t="s">
        <v>13475</v>
      </c>
      <c r="P1680" s="17" t="s">
        <v>91</v>
      </c>
      <c r="Q1680" s="17" t="s">
        <v>92</v>
      </c>
      <c r="R1680" s="17" t="s">
        <v>620</v>
      </c>
      <c r="S1680" s="16" t="s">
        <v>1108</v>
      </c>
      <c r="T1680" s="20">
        <v>1020740963</v>
      </c>
      <c r="U1680" s="17" t="s">
        <v>620</v>
      </c>
      <c r="V1680" s="17" t="s">
        <v>95</v>
      </c>
      <c r="W1680" s="17" t="s">
        <v>1195</v>
      </c>
      <c r="X1680" s="17" t="s">
        <v>1109</v>
      </c>
      <c r="Y1680" s="17" t="s">
        <v>96</v>
      </c>
      <c r="Z1680" s="21">
        <v>115758338</v>
      </c>
      <c r="AA1680" s="33">
        <v>115758338</v>
      </c>
      <c r="AB1680" s="22" t="s">
        <v>95</v>
      </c>
      <c r="AC1680" s="33">
        <v>12100175</v>
      </c>
      <c r="AD1680" s="33">
        <v>12100175</v>
      </c>
      <c r="AE1680" s="20">
        <v>244125</v>
      </c>
      <c r="AF1680" s="20">
        <v>840125</v>
      </c>
      <c r="AG1680" s="7">
        <v>2022011000068</v>
      </c>
      <c r="AH1680" s="18">
        <v>45946</v>
      </c>
      <c r="AI1680" s="18">
        <v>45950</v>
      </c>
      <c r="AJ1680" s="17" t="s">
        <v>95</v>
      </c>
      <c r="AK1680" s="17" t="s">
        <v>95</v>
      </c>
      <c r="AL1680" s="16" t="s">
        <v>95</v>
      </c>
      <c r="AM1680" s="16" t="s">
        <v>95</v>
      </c>
      <c r="AN1680" s="18" t="s">
        <v>95</v>
      </c>
      <c r="AO1680" s="21">
        <v>0</v>
      </c>
      <c r="AP1680" s="18" t="s">
        <v>95</v>
      </c>
      <c r="AQ1680" s="21">
        <v>0</v>
      </c>
      <c r="AR1680" s="17" t="s">
        <v>95</v>
      </c>
      <c r="AS1680" s="21">
        <v>0</v>
      </c>
      <c r="AT1680" s="17" t="s">
        <v>95</v>
      </c>
      <c r="AU1680" s="26">
        <v>0</v>
      </c>
      <c r="AV1680" s="17" t="s">
        <v>95</v>
      </c>
      <c r="AW1680" s="20">
        <v>0</v>
      </c>
      <c r="AX1680" s="18" t="s">
        <v>95</v>
      </c>
      <c r="AY1680" s="4">
        <f t="shared" ref="AY1680:AY1718" si="227">BF1680-BE1680</f>
        <v>0</v>
      </c>
      <c r="AZ1680" s="11">
        <f t="shared" si="225"/>
        <v>115758338</v>
      </c>
      <c r="BA1680" s="8">
        <f t="shared" si="226"/>
        <v>84701225</v>
      </c>
      <c r="BB1680" s="21">
        <v>84701225</v>
      </c>
      <c r="BC1680" s="21">
        <v>0</v>
      </c>
      <c r="BD1680" s="21">
        <v>0</v>
      </c>
      <c r="BE1680" s="18">
        <v>46234</v>
      </c>
      <c r="BF1680" s="18">
        <v>46234</v>
      </c>
      <c r="BG1680" s="30">
        <v>206</v>
      </c>
      <c r="BH1680" s="62" t="s">
        <v>95</v>
      </c>
      <c r="BI1680" s="17" t="s">
        <v>89</v>
      </c>
      <c r="BJ1680" s="17" t="s">
        <v>97</v>
      </c>
      <c r="BK1680" s="20" t="s">
        <v>13476</v>
      </c>
      <c r="BL1680" s="17" t="s">
        <v>99</v>
      </c>
      <c r="BM1680" s="18">
        <v>45947</v>
      </c>
      <c r="BN1680" s="17" t="s">
        <v>12591</v>
      </c>
      <c r="BO1680" s="18">
        <v>45950</v>
      </c>
      <c r="BP1680" s="16" t="s">
        <v>163</v>
      </c>
      <c r="BQ1680" s="16" t="s">
        <v>6393</v>
      </c>
      <c r="BR1680" s="17" t="s">
        <v>164</v>
      </c>
      <c r="BS1680" s="17" t="s">
        <v>95</v>
      </c>
      <c r="BT1680" s="17" t="s">
        <v>313</v>
      </c>
      <c r="BU1680" s="17" t="s">
        <v>95</v>
      </c>
      <c r="BV1680" s="17" t="s">
        <v>117</v>
      </c>
      <c r="BW1680" s="16" t="s">
        <v>4818</v>
      </c>
      <c r="BX1680" s="65" t="s">
        <v>13477</v>
      </c>
      <c r="BY1680" s="92" t="s">
        <v>630</v>
      </c>
      <c r="BZ1680" s="92" t="s">
        <v>249</v>
      </c>
      <c r="CA1680" s="92" t="s">
        <v>631</v>
      </c>
      <c r="CB1680" s="92" t="s">
        <v>631</v>
      </c>
      <c r="CC1680" s="122">
        <f t="shared" ref="CC1680:CC1718" si="228">AO1680+AQ1680+AS1680+AU1680</f>
        <v>0</v>
      </c>
    </row>
    <row r="1681" spans="1:81" ht="95.25" customHeight="1" x14ac:dyDescent="0.25">
      <c r="A1681" s="66">
        <v>1948</v>
      </c>
      <c r="B1681" s="16">
        <v>80161500</v>
      </c>
      <c r="C1681" s="16" t="s">
        <v>13478</v>
      </c>
      <c r="D1681" s="16" t="s">
        <v>13479</v>
      </c>
      <c r="E1681" s="16" t="s">
        <v>276</v>
      </c>
      <c r="F1681" s="18">
        <v>45933</v>
      </c>
      <c r="G1681" s="16" t="s">
        <v>3127</v>
      </c>
      <c r="H1681" s="79" t="s">
        <v>85</v>
      </c>
      <c r="I1681" s="79" t="s">
        <v>86</v>
      </c>
      <c r="J1681" s="79" t="s">
        <v>87</v>
      </c>
      <c r="K1681" s="16">
        <v>53064906</v>
      </c>
      <c r="L1681" s="20">
        <v>5</v>
      </c>
      <c r="M1681" s="17" t="s">
        <v>88</v>
      </c>
      <c r="N1681" s="17" t="s">
        <v>89</v>
      </c>
      <c r="O1681" s="16" t="s">
        <v>13480</v>
      </c>
      <c r="P1681" s="17" t="s">
        <v>7632</v>
      </c>
      <c r="Q1681" s="17" t="s">
        <v>135</v>
      </c>
      <c r="R1681" s="17" t="s">
        <v>468</v>
      </c>
      <c r="S1681" s="16" t="s">
        <v>469</v>
      </c>
      <c r="T1681" s="20">
        <v>80749065</v>
      </c>
      <c r="U1681" s="17" t="s">
        <v>468</v>
      </c>
      <c r="V1681" s="17" t="s">
        <v>95</v>
      </c>
      <c r="W1681" s="17" t="s">
        <v>95</v>
      </c>
      <c r="X1681" s="17" t="s">
        <v>95</v>
      </c>
      <c r="Y1681" s="17" t="s">
        <v>96</v>
      </c>
      <c r="Z1681" s="21">
        <v>93098226</v>
      </c>
      <c r="AA1681" s="33">
        <v>93098226</v>
      </c>
      <c r="AB1681" s="22" t="s">
        <v>95</v>
      </c>
      <c r="AC1681" s="33">
        <v>9731522</v>
      </c>
      <c r="AD1681" s="33">
        <v>9731522</v>
      </c>
      <c r="AE1681" s="20">
        <v>217225</v>
      </c>
      <c r="AF1681" s="20">
        <v>833125</v>
      </c>
      <c r="AG1681" s="20">
        <v>202300000000214</v>
      </c>
      <c r="AH1681" s="18">
        <v>45944</v>
      </c>
      <c r="AI1681" s="18">
        <v>45947</v>
      </c>
      <c r="AJ1681" s="17" t="s">
        <v>95</v>
      </c>
      <c r="AK1681" s="17" t="s">
        <v>95</v>
      </c>
      <c r="AL1681" s="16" t="s">
        <v>95</v>
      </c>
      <c r="AM1681" s="16" t="s">
        <v>95</v>
      </c>
      <c r="AN1681" s="18" t="s">
        <v>95</v>
      </c>
      <c r="AO1681" s="21">
        <v>0</v>
      </c>
      <c r="AP1681" s="18" t="s">
        <v>95</v>
      </c>
      <c r="AQ1681" s="21">
        <v>0</v>
      </c>
      <c r="AR1681" s="17" t="s">
        <v>95</v>
      </c>
      <c r="AS1681" s="21">
        <v>0</v>
      </c>
      <c r="AT1681" s="17" t="s">
        <v>95</v>
      </c>
      <c r="AU1681" s="26">
        <v>0</v>
      </c>
      <c r="AV1681" s="17" t="s">
        <v>95</v>
      </c>
      <c r="AW1681" s="20">
        <v>0</v>
      </c>
      <c r="AX1681" s="18" t="s">
        <v>95</v>
      </c>
      <c r="AY1681" s="4">
        <f t="shared" si="227"/>
        <v>0</v>
      </c>
      <c r="AZ1681" s="11">
        <f t="shared" si="225"/>
        <v>93098226</v>
      </c>
      <c r="BA1681" s="8">
        <f t="shared" si="226"/>
        <v>68120654</v>
      </c>
      <c r="BB1681" s="21">
        <v>68120654</v>
      </c>
      <c r="BC1681" s="21">
        <v>0</v>
      </c>
      <c r="BD1681" s="21">
        <v>0</v>
      </c>
      <c r="BE1681" s="18">
        <v>46234</v>
      </c>
      <c r="BF1681" s="18">
        <v>46234</v>
      </c>
      <c r="BG1681" s="30">
        <v>206</v>
      </c>
      <c r="BH1681" s="62" t="s">
        <v>95</v>
      </c>
      <c r="BI1681" s="17" t="s">
        <v>89</v>
      </c>
      <c r="BJ1681" s="17" t="s">
        <v>97</v>
      </c>
      <c r="BK1681" s="20" t="s">
        <v>13481</v>
      </c>
      <c r="BL1681" s="17" t="s">
        <v>99</v>
      </c>
      <c r="BM1681" s="18">
        <v>45945</v>
      </c>
      <c r="BN1681" s="17" t="s">
        <v>12474</v>
      </c>
      <c r="BO1681" s="18">
        <v>45947</v>
      </c>
      <c r="BP1681" s="16" t="s">
        <v>163</v>
      </c>
      <c r="BQ1681" s="16" t="s">
        <v>6393</v>
      </c>
      <c r="BR1681" s="17" t="s">
        <v>164</v>
      </c>
      <c r="BS1681" s="17" t="s">
        <v>95</v>
      </c>
      <c r="BT1681" s="17" t="s">
        <v>258</v>
      </c>
      <c r="BU1681" s="17" t="s">
        <v>95</v>
      </c>
      <c r="BV1681" s="5" t="s">
        <v>105</v>
      </c>
      <c r="BW1681" s="16" t="s">
        <v>3131</v>
      </c>
      <c r="BX1681" s="65" t="s">
        <v>13482</v>
      </c>
      <c r="BY1681" s="92" t="s">
        <v>476</v>
      </c>
      <c r="BZ1681" s="92" t="s">
        <v>109</v>
      </c>
      <c r="CA1681" s="92" t="s">
        <v>135</v>
      </c>
      <c r="CB1681" s="92" t="s">
        <v>110</v>
      </c>
      <c r="CC1681" s="122">
        <f t="shared" si="228"/>
        <v>0</v>
      </c>
    </row>
    <row r="1682" spans="1:81" ht="95.25" customHeight="1" x14ac:dyDescent="0.25">
      <c r="A1682" s="66">
        <v>1955</v>
      </c>
      <c r="B1682" s="16">
        <v>80161504</v>
      </c>
      <c r="C1682" s="16" t="s">
        <v>13483</v>
      </c>
      <c r="D1682" s="16" t="s">
        <v>13484</v>
      </c>
      <c r="E1682" s="16" t="s">
        <v>506</v>
      </c>
      <c r="F1682" s="18">
        <v>45933</v>
      </c>
      <c r="G1682" s="16" t="s">
        <v>2128</v>
      </c>
      <c r="H1682" s="79" t="s">
        <v>85</v>
      </c>
      <c r="I1682" s="79" t="s">
        <v>86</v>
      </c>
      <c r="J1682" s="79" t="s">
        <v>87</v>
      </c>
      <c r="K1682" s="16">
        <v>1018438888</v>
      </c>
      <c r="L1682" s="20">
        <v>0</v>
      </c>
      <c r="M1682" s="17" t="s">
        <v>88</v>
      </c>
      <c r="N1682" s="17" t="s">
        <v>89</v>
      </c>
      <c r="O1682" s="16" t="s">
        <v>2129</v>
      </c>
      <c r="P1682" s="17" t="s">
        <v>239</v>
      </c>
      <c r="Q1682" s="17" t="s">
        <v>240</v>
      </c>
      <c r="R1682" s="17" t="s">
        <v>682</v>
      </c>
      <c r="S1682" s="16" t="s">
        <v>11096</v>
      </c>
      <c r="T1682" s="20">
        <v>79649846</v>
      </c>
      <c r="U1682" s="17" t="s">
        <v>682</v>
      </c>
      <c r="V1682" s="17" t="s">
        <v>95</v>
      </c>
      <c r="W1682" s="17" t="s">
        <v>95</v>
      </c>
      <c r="X1682" s="17" t="s">
        <v>95</v>
      </c>
      <c r="Y1682" s="17" t="s">
        <v>96</v>
      </c>
      <c r="Z1682" s="21">
        <v>93098226</v>
      </c>
      <c r="AA1682" s="33">
        <v>93098226</v>
      </c>
      <c r="AB1682" s="22" t="s">
        <v>95</v>
      </c>
      <c r="AC1682" s="33">
        <v>9731522</v>
      </c>
      <c r="AD1682" s="33">
        <v>9731522</v>
      </c>
      <c r="AE1682" s="20">
        <v>244625</v>
      </c>
      <c r="AF1682" s="20">
        <v>857525</v>
      </c>
      <c r="AG1682" s="7">
        <v>2022011000068</v>
      </c>
      <c r="AH1682" s="18">
        <v>45950</v>
      </c>
      <c r="AI1682" s="18">
        <v>45951</v>
      </c>
      <c r="AJ1682" s="17" t="s">
        <v>95</v>
      </c>
      <c r="AK1682" s="17" t="s">
        <v>95</v>
      </c>
      <c r="AL1682" s="16" t="s">
        <v>95</v>
      </c>
      <c r="AM1682" s="16" t="s">
        <v>95</v>
      </c>
      <c r="AN1682" s="18" t="s">
        <v>95</v>
      </c>
      <c r="AO1682" s="21">
        <v>0</v>
      </c>
      <c r="AP1682" s="18" t="s">
        <v>95</v>
      </c>
      <c r="AQ1682" s="21">
        <v>0</v>
      </c>
      <c r="AR1682" s="17" t="s">
        <v>95</v>
      </c>
      <c r="AS1682" s="21">
        <v>0</v>
      </c>
      <c r="AT1682" s="17" t="s">
        <v>95</v>
      </c>
      <c r="AU1682" s="26">
        <v>0</v>
      </c>
      <c r="AV1682" s="17" t="s">
        <v>95</v>
      </c>
      <c r="AW1682" s="20">
        <v>0</v>
      </c>
      <c r="AX1682" s="18" t="s">
        <v>95</v>
      </c>
      <c r="AY1682" s="4">
        <f t="shared" si="227"/>
        <v>0</v>
      </c>
      <c r="AZ1682" s="11">
        <f t="shared" si="225"/>
        <v>93098226</v>
      </c>
      <c r="BA1682" s="8">
        <f t="shared" si="226"/>
        <v>68120654</v>
      </c>
      <c r="BB1682" s="21">
        <v>68120654</v>
      </c>
      <c r="BC1682" s="21">
        <v>0</v>
      </c>
      <c r="BD1682" s="21">
        <v>0</v>
      </c>
      <c r="BE1682" s="18">
        <v>46234</v>
      </c>
      <c r="BF1682" s="18">
        <v>46234</v>
      </c>
      <c r="BG1682" s="30">
        <v>206</v>
      </c>
      <c r="BH1682" s="62" t="s">
        <v>95</v>
      </c>
      <c r="BI1682" s="17" t="s">
        <v>89</v>
      </c>
      <c r="BJ1682" s="17" t="s">
        <v>97</v>
      </c>
      <c r="BK1682" s="20" t="s">
        <v>13485</v>
      </c>
      <c r="BL1682" s="17" t="s">
        <v>99</v>
      </c>
      <c r="BM1682" s="18">
        <v>45950</v>
      </c>
      <c r="BN1682" s="17" t="s">
        <v>12838</v>
      </c>
      <c r="BO1682" s="18">
        <v>45950</v>
      </c>
      <c r="BP1682" s="16" t="s">
        <v>163</v>
      </c>
      <c r="BQ1682" s="16" t="s">
        <v>6393</v>
      </c>
      <c r="BR1682" s="17" t="s">
        <v>164</v>
      </c>
      <c r="BS1682" s="17" t="s">
        <v>95</v>
      </c>
      <c r="BT1682" s="17" t="s">
        <v>2133</v>
      </c>
      <c r="BU1682" s="17" t="s">
        <v>95</v>
      </c>
      <c r="BV1682" s="17" t="s">
        <v>117</v>
      </c>
      <c r="BW1682" s="16" t="s">
        <v>2134</v>
      </c>
      <c r="BX1682" s="65" t="s">
        <v>13486</v>
      </c>
      <c r="BY1682" s="92" t="s">
        <v>520</v>
      </c>
      <c r="BZ1682" s="92" t="s">
        <v>249</v>
      </c>
      <c r="CA1682" s="92" t="s">
        <v>687</v>
      </c>
      <c r="CB1682" s="92" t="s">
        <v>110</v>
      </c>
      <c r="CC1682" s="122">
        <f t="shared" si="228"/>
        <v>0</v>
      </c>
    </row>
    <row r="1683" spans="1:81" ht="95.25" customHeight="1" x14ac:dyDescent="0.25">
      <c r="A1683" s="66">
        <v>1956</v>
      </c>
      <c r="B1683" s="16">
        <v>80161504</v>
      </c>
      <c r="C1683" s="16" t="s">
        <v>13487</v>
      </c>
      <c r="D1683" s="16" t="s">
        <v>13488</v>
      </c>
      <c r="E1683" s="16" t="s">
        <v>506</v>
      </c>
      <c r="F1683" s="18">
        <v>45933</v>
      </c>
      <c r="G1683" s="16" t="s">
        <v>2109</v>
      </c>
      <c r="H1683" s="79" t="s">
        <v>85</v>
      </c>
      <c r="I1683" s="79" t="s">
        <v>86</v>
      </c>
      <c r="J1683" s="79" t="s">
        <v>87</v>
      </c>
      <c r="K1683" s="16">
        <v>1001180736</v>
      </c>
      <c r="L1683" s="20">
        <v>4</v>
      </c>
      <c r="M1683" s="17" t="s">
        <v>88</v>
      </c>
      <c r="N1683" s="17" t="s">
        <v>89</v>
      </c>
      <c r="O1683" s="16" t="s">
        <v>2110</v>
      </c>
      <c r="P1683" s="17" t="s">
        <v>239</v>
      </c>
      <c r="Q1683" s="17" t="s">
        <v>240</v>
      </c>
      <c r="R1683" s="17" t="s">
        <v>682</v>
      </c>
      <c r="S1683" s="16" t="s">
        <v>11096</v>
      </c>
      <c r="T1683" s="20">
        <v>79649846</v>
      </c>
      <c r="U1683" s="17" t="s">
        <v>682</v>
      </c>
      <c r="V1683" s="17" t="s">
        <v>95</v>
      </c>
      <c r="W1683" s="17" t="s">
        <v>95</v>
      </c>
      <c r="X1683" s="17" t="s">
        <v>95</v>
      </c>
      <c r="Y1683" s="17" t="s">
        <v>96</v>
      </c>
      <c r="Z1683" s="21">
        <v>180773282</v>
      </c>
      <c r="AA1683" s="33">
        <v>180773282</v>
      </c>
      <c r="AB1683" s="22" t="s">
        <v>95</v>
      </c>
      <c r="AC1683" s="33">
        <v>18896162</v>
      </c>
      <c r="AD1683" s="33">
        <v>18896162</v>
      </c>
      <c r="AE1683" s="20">
        <v>244725</v>
      </c>
      <c r="AF1683" s="20">
        <v>857625</v>
      </c>
      <c r="AG1683" s="7">
        <v>2022011000068</v>
      </c>
      <c r="AH1683" s="18">
        <v>45950</v>
      </c>
      <c r="AI1683" s="18">
        <v>45951</v>
      </c>
      <c r="AJ1683" s="17" t="s">
        <v>95</v>
      </c>
      <c r="AK1683" s="17" t="s">
        <v>95</v>
      </c>
      <c r="AL1683" s="16" t="s">
        <v>95</v>
      </c>
      <c r="AM1683" s="16" t="s">
        <v>95</v>
      </c>
      <c r="AN1683" s="18" t="s">
        <v>95</v>
      </c>
      <c r="AO1683" s="21">
        <v>0</v>
      </c>
      <c r="AP1683" s="18" t="s">
        <v>95</v>
      </c>
      <c r="AQ1683" s="21">
        <v>0</v>
      </c>
      <c r="AR1683" s="17" t="s">
        <v>95</v>
      </c>
      <c r="AS1683" s="21">
        <v>0</v>
      </c>
      <c r="AT1683" s="17" t="s">
        <v>95</v>
      </c>
      <c r="AU1683" s="26">
        <v>0</v>
      </c>
      <c r="AV1683" s="17" t="s">
        <v>95</v>
      </c>
      <c r="AW1683" s="20">
        <v>0</v>
      </c>
      <c r="AX1683" s="18" t="s">
        <v>95</v>
      </c>
      <c r="AY1683" s="4">
        <f t="shared" si="227"/>
        <v>0</v>
      </c>
      <c r="AZ1683" s="11">
        <f t="shared" si="225"/>
        <v>180773282</v>
      </c>
      <c r="BA1683" s="8">
        <f t="shared" si="226"/>
        <v>132273134</v>
      </c>
      <c r="BB1683" s="21">
        <v>132273134</v>
      </c>
      <c r="BC1683" s="21">
        <v>0</v>
      </c>
      <c r="BD1683" s="21">
        <v>0</v>
      </c>
      <c r="BE1683" s="18">
        <v>46234</v>
      </c>
      <c r="BF1683" s="18">
        <v>46234</v>
      </c>
      <c r="BG1683" s="30">
        <v>206</v>
      </c>
      <c r="BH1683" s="62" t="s">
        <v>95</v>
      </c>
      <c r="BI1683" s="17" t="s">
        <v>89</v>
      </c>
      <c r="BJ1683" s="17" t="s">
        <v>97</v>
      </c>
      <c r="BK1683" s="20" t="s">
        <v>13489</v>
      </c>
      <c r="BL1683" s="17" t="s">
        <v>7957</v>
      </c>
      <c r="BM1683" s="18">
        <v>45950</v>
      </c>
      <c r="BN1683" s="17" t="s">
        <v>12785</v>
      </c>
      <c r="BO1683" s="18">
        <v>45951</v>
      </c>
      <c r="BP1683" s="16" t="s">
        <v>163</v>
      </c>
      <c r="BQ1683" s="16" t="s">
        <v>6393</v>
      </c>
      <c r="BR1683" s="17" t="s">
        <v>164</v>
      </c>
      <c r="BS1683" s="17" t="s">
        <v>95</v>
      </c>
      <c r="BT1683" s="17" t="s">
        <v>2113</v>
      </c>
      <c r="BU1683" s="17" t="s">
        <v>95</v>
      </c>
      <c r="BV1683" s="5" t="s">
        <v>105</v>
      </c>
      <c r="BW1683" s="16" t="s">
        <v>2114</v>
      </c>
      <c r="BX1683" s="65" t="s">
        <v>13490</v>
      </c>
      <c r="BY1683" s="92" t="s">
        <v>520</v>
      </c>
      <c r="BZ1683" s="92" t="s">
        <v>249</v>
      </c>
      <c r="CA1683" s="92" t="s">
        <v>687</v>
      </c>
      <c r="CB1683" s="92" t="s">
        <v>110</v>
      </c>
      <c r="CC1683" s="122">
        <f t="shared" si="228"/>
        <v>0</v>
      </c>
    </row>
    <row r="1684" spans="1:81" ht="95.25" customHeight="1" x14ac:dyDescent="0.25">
      <c r="A1684" s="66">
        <v>1957</v>
      </c>
      <c r="B1684" s="16">
        <v>80111600</v>
      </c>
      <c r="C1684" s="16" t="s">
        <v>13491</v>
      </c>
      <c r="D1684" s="16" t="s">
        <v>13492</v>
      </c>
      <c r="E1684" s="16" t="s">
        <v>13097</v>
      </c>
      <c r="F1684" s="18">
        <v>45933</v>
      </c>
      <c r="G1684" s="16" t="s">
        <v>1072</v>
      </c>
      <c r="H1684" s="79" t="s">
        <v>85</v>
      </c>
      <c r="I1684" s="79" t="s">
        <v>86</v>
      </c>
      <c r="J1684" s="79" t="s">
        <v>87</v>
      </c>
      <c r="K1684" s="16">
        <v>79747659</v>
      </c>
      <c r="L1684" s="20">
        <v>7</v>
      </c>
      <c r="M1684" s="17" t="s">
        <v>88</v>
      </c>
      <c r="N1684" s="17" t="s">
        <v>1073</v>
      </c>
      <c r="O1684" s="16" t="s">
        <v>13493</v>
      </c>
      <c r="P1684" s="17" t="s">
        <v>134</v>
      </c>
      <c r="Q1684" s="17" t="s">
        <v>135</v>
      </c>
      <c r="R1684" s="17" t="s">
        <v>1075</v>
      </c>
      <c r="S1684" s="16" t="s">
        <v>1076</v>
      </c>
      <c r="T1684" s="20">
        <v>39707567</v>
      </c>
      <c r="U1684" s="17" t="s">
        <v>1075</v>
      </c>
      <c r="V1684" s="17" t="s">
        <v>13494</v>
      </c>
      <c r="W1684" s="17" t="s">
        <v>95</v>
      </c>
      <c r="X1684" s="17" t="s">
        <v>95</v>
      </c>
      <c r="Y1684" s="17" t="s">
        <v>96</v>
      </c>
      <c r="Z1684" s="21">
        <v>58798874</v>
      </c>
      <c r="AA1684" s="33">
        <v>58798874</v>
      </c>
      <c r="AB1684" s="22" t="s">
        <v>95</v>
      </c>
      <c r="AC1684" s="33">
        <v>6146224</v>
      </c>
      <c r="AD1684" s="33">
        <v>6146224</v>
      </c>
      <c r="AE1684" s="20">
        <v>217525</v>
      </c>
      <c r="AF1684" s="20">
        <v>837125</v>
      </c>
      <c r="AG1684" s="7">
        <v>2022011000068</v>
      </c>
      <c r="AH1684" s="18">
        <v>45946</v>
      </c>
      <c r="AI1684" s="18">
        <v>45950</v>
      </c>
      <c r="AJ1684" s="17" t="s">
        <v>95</v>
      </c>
      <c r="AK1684" s="17" t="s">
        <v>95</v>
      </c>
      <c r="AL1684" s="16" t="s">
        <v>95</v>
      </c>
      <c r="AM1684" s="16" t="s">
        <v>95</v>
      </c>
      <c r="AN1684" s="18" t="s">
        <v>95</v>
      </c>
      <c r="AO1684" s="21">
        <v>0</v>
      </c>
      <c r="AP1684" s="18" t="s">
        <v>95</v>
      </c>
      <c r="AQ1684" s="21">
        <v>0</v>
      </c>
      <c r="AR1684" s="17" t="s">
        <v>95</v>
      </c>
      <c r="AS1684" s="21">
        <v>0</v>
      </c>
      <c r="AT1684" s="17" t="s">
        <v>95</v>
      </c>
      <c r="AU1684" s="26">
        <v>0</v>
      </c>
      <c r="AV1684" s="17" t="s">
        <v>95</v>
      </c>
      <c r="AW1684" s="20">
        <v>0</v>
      </c>
      <c r="AX1684" s="18" t="s">
        <v>95</v>
      </c>
      <c r="AY1684" s="4">
        <f t="shared" si="227"/>
        <v>0</v>
      </c>
      <c r="AZ1684" s="11">
        <f t="shared" si="225"/>
        <v>58798874</v>
      </c>
      <c r="BA1684" s="8">
        <f t="shared" si="226"/>
        <v>43023568</v>
      </c>
      <c r="BB1684" s="21">
        <v>43023568</v>
      </c>
      <c r="BC1684" s="21">
        <v>0</v>
      </c>
      <c r="BD1684" s="21">
        <v>0</v>
      </c>
      <c r="BE1684" s="18">
        <v>46234</v>
      </c>
      <c r="BF1684" s="18">
        <v>46234</v>
      </c>
      <c r="BG1684" s="30">
        <v>206</v>
      </c>
      <c r="BH1684" s="62" t="s">
        <v>95</v>
      </c>
      <c r="BI1684" s="17" t="s">
        <v>89</v>
      </c>
      <c r="BJ1684" s="17" t="s">
        <v>97</v>
      </c>
      <c r="BK1684" s="20" t="s">
        <v>13495</v>
      </c>
      <c r="BL1684" s="17" t="s">
        <v>99</v>
      </c>
      <c r="BM1684" s="18">
        <v>45946</v>
      </c>
      <c r="BN1684" s="17" t="s">
        <v>13496</v>
      </c>
      <c r="BO1684" s="18">
        <v>45947</v>
      </c>
      <c r="BP1684" s="16" t="s">
        <v>163</v>
      </c>
      <c r="BQ1684" s="16" t="s">
        <v>6393</v>
      </c>
      <c r="BR1684" s="17" t="s">
        <v>164</v>
      </c>
      <c r="BS1684" s="17" t="s">
        <v>95</v>
      </c>
      <c r="BT1684" s="17" t="s">
        <v>1081</v>
      </c>
      <c r="BU1684" s="17" t="s">
        <v>735</v>
      </c>
      <c r="BV1684" s="17" t="s">
        <v>117</v>
      </c>
      <c r="BW1684" s="16" t="s">
        <v>1082</v>
      </c>
      <c r="BX1684" s="65" t="s">
        <v>13497</v>
      </c>
      <c r="BY1684" s="92" t="s">
        <v>155</v>
      </c>
      <c r="BZ1684" s="92" t="s">
        <v>109</v>
      </c>
      <c r="CA1684" s="92" t="s">
        <v>135</v>
      </c>
      <c r="CB1684" s="92" t="s">
        <v>110</v>
      </c>
      <c r="CC1684" s="122">
        <f t="shared" si="228"/>
        <v>0</v>
      </c>
    </row>
    <row r="1685" spans="1:81" ht="95.25" customHeight="1" x14ac:dyDescent="0.25">
      <c r="A1685" s="66">
        <v>1958</v>
      </c>
      <c r="B1685" s="16">
        <v>80111600</v>
      </c>
      <c r="C1685" s="16" t="s">
        <v>13498</v>
      </c>
      <c r="D1685" s="16" t="s">
        <v>13499</v>
      </c>
      <c r="E1685" s="16" t="s">
        <v>13097</v>
      </c>
      <c r="F1685" s="18">
        <v>45933</v>
      </c>
      <c r="G1685" s="16" t="s">
        <v>9000</v>
      </c>
      <c r="H1685" s="79" t="s">
        <v>85</v>
      </c>
      <c r="I1685" s="79" t="s">
        <v>86</v>
      </c>
      <c r="J1685" s="79" t="s">
        <v>87</v>
      </c>
      <c r="K1685" s="16">
        <v>80187283</v>
      </c>
      <c r="L1685" s="20">
        <v>1</v>
      </c>
      <c r="M1685" s="17" t="s">
        <v>88</v>
      </c>
      <c r="N1685" s="17" t="s">
        <v>89</v>
      </c>
      <c r="O1685" s="16" t="s">
        <v>13500</v>
      </c>
      <c r="P1685" s="17" t="s">
        <v>134</v>
      </c>
      <c r="Q1685" s="17" t="s">
        <v>135</v>
      </c>
      <c r="R1685" s="17" t="s">
        <v>1075</v>
      </c>
      <c r="S1685" s="16" t="s">
        <v>1076</v>
      </c>
      <c r="T1685" s="20">
        <v>39707567</v>
      </c>
      <c r="U1685" s="17" t="s">
        <v>1075</v>
      </c>
      <c r="V1685" s="17" t="s">
        <v>13494</v>
      </c>
      <c r="W1685" s="17" t="s">
        <v>95</v>
      </c>
      <c r="X1685" s="17" t="s">
        <v>95</v>
      </c>
      <c r="Y1685" s="17" t="s">
        <v>96</v>
      </c>
      <c r="Z1685" s="21">
        <v>68598669</v>
      </c>
      <c r="AA1685" s="33">
        <v>68598669</v>
      </c>
      <c r="AB1685" s="22" t="s">
        <v>95</v>
      </c>
      <c r="AC1685" s="33">
        <v>7170594</v>
      </c>
      <c r="AD1685" s="33">
        <v>7170594</v>
      </c>
      <c r="AE1685" s="20">
        <v>217625</v>
      </c>
      <c r="AF1685" s="20">
        <v>857725</v>
      </c>
      <c r="AG1685" s="7">
        <v>2022011000068</v>
      </c>
      <c r="AH1685" s="18">
        <v>45947</v>
      </c>
      <c r="AI1685" s="18">
        <v>45950</v>
      </c>
      <c r="AJ1685" s="17" t="s">
        <v>95</v>
      </c>
      <c r="AK1685" s="17" t="s">
        <v>95</v>
      </c>
      <c r="AL1685" s="16" t="s">
        <v>95</v>
      </c>
      <c r="AM1685" s="16" t="s">
        <v>95</v>
      </c>
      <c r="AN1685" s="18" t="s">
        <v>95</v>
      </c>
      <c r="AO1685" s="21">
        <v>0</v>
      </c>
      <c r="AP1685" s="18" t="s">
        <v>95</v>
      </c>
      <c r="AQ1685" s="21">
        <v>0</v>
      </c>
      <c r="AR1685" s="17" t="s">
        <v>95</v>
      </c>
      <c r="AS1685" s="21">
        <v>0</v>
      </c>
      <c r="AT1685" s="17" t="s">
        <v>95</v>
      </c>
      <c r="AU1685" s="26">
        <v>0</v>
      </c>
      <c r="AV1685" s="17" t="s">
        <v>95</v>
      </c>
      <c r="AW1685" s="20">
        <v>0</v>
      </c>
      <c r="AX1685" s="18" t="s">
        <v>95</v>
      </c>
      <c r="AY1685" s="4">
        <f t="shared" si="227"/>
        <v>0</v>
      </c>
      <c r="AZ1685" s="11">
        <f t="shared" si="225"/>
        <v>68598669</v>
      </c>
      <c r="BA1685" s="8">
        <f t="shared" si="226"/>
        <v>50194158</v>
      </c>
      <c r="BB1685" s="21">
        <v>50194158</v>
      </c>
      <c r="BC1685" s="21">
        <v>0</v>
      </c>
      <c r="BD1685" s="21">
        <v>0</v>
      </c>
      <c r="BE1685" s="18">
        <v>46234</v>
      </c>
      <c r="BF1685" s="18">
        <v>46234</v>
      </c>
      <c r="BG1685" s="30">
        <v>206</v>
      </c>
      <c r="BH1685" s="62" t="s">
        <v>95</v>
      </c>
      <c r="BI1685" s="17" t="s">
        <v>89</v>
      </c>
      <c r="BJ1685" s="17" t="s">
        <v>97</v>
      </c>
      <c r="BK1685" s="20" t="s">
        <v>13501</v>
      </c>
      <c r="BL1685" s="17" t="s">
        <v>99</v>
      </c>
      <c r="BM1685" s="18">
        <v>45950</v>
      </c>
      <c r="BN1685" s="17" t="s">
        <v>13502</v>
      </c>
      <c r="BO1685" s="18">
        <v>45951</v>
      </c>
      <c r="BP1685" s="16" t="s">
        <v>163</v>
      </c>
      <c r="BQ1685" s="16" t="s">
        <v>6393</v>
      </c>
      <c r="BR1685" s="17" t="s">
        <v>164</v>
      </c>
      <c r="BS1685" s="17" t="s">
        <v>95</v>
      </c>
      <c r="BT1685" s="17" t="s">
        <v>313</v>
      </c>
      <c r="BU1685" s="17" t="s">
        <v>95</v>
      </c>
      <c r="BV1685" s="17" t="s">
        <v>117</v>
      </c>
      <c r="BW1685" s="16" t="s">
        <v>9005</v>
      </c>
      <c r="BX1685" s="65" t="s">
        <v>13503</v>
      </c>
      <c r="BY1685" s="92" t="s">
        <v>155</v>
      </c>
      <c r="BZ1685" s="92" t="s">
        <v>109</v>
      </c>
      <c r="CA1685" s="92" t="s">
        <v>135</v>
      </c>
      <c r="CB1685" s="92" t="s">
        <v>110</v>
      </c>
      <c r="CC1685" s="122">
        <f t="shared" si="228"/>
        <v>0</v>
      </c>
    </row>
    <row r="1686" spans="1:81" ht="95.25" customHeight="1" x14ac:dyDescent="0.25">
      <c r="A1686" s="66">
        <v>1963</v>
      </c>
      <c r="B1686" s="16">
        <v>80121704</v>
      </c>
      <c r="C1686" s="16" t="s">
        <v>13504</v>
      </c>
      <c r="D1686" s="16" t="s">
        <v>13505</v>
      </c>
      <c r="E1686" s="16" t="s">
        <v>83</v>
      </c>
      <c r="F1686" s="18">
        <v>45933</v>
      </c>
      <c r="G1686" s="16" t="s">
        <v>9299</v>
      </c>
      <c r="H1686" s="79" t="s">
        <v>85</v>
      </c>
      <c r="I1686" s="79" t="s">
        <v>86</v>
      </c>
      <c r="J1686" s="79" t="s">
        <v>87</v>
      </c>
      <c r="K1686" s="16">
        <v>80913260</v>
      </c>
      <c r="L1686" s="20">
        <v>8</v>
      </c>
      <c r="M1686" s="17" t="s">
        <v>88</v>
      </c>
      <c r="N1686" s="17" t="s">
        <v>89</v>
      </c>
      <c r="O1686" s="16" t="s">
        <v>13506</v>
      </c>
      <c r="P1686" s="17" t="s">
        <v>7632</v>
      </c>
      <c r="Q1686" s="17" t="s">
        <v>135</v>
      </c>
      <c r="R1686" s="17" t="s">
        <v>136</v>
      </c>
      <c r="S1686" s="16" t="s">
        <v>137</v>
      </c>
      <c r="T1686" s="20">
        <v>22736411</v>
      </c>
      <c r="U1686" s="17" t="s">
        <v>136</v>
      </c>
      <c r="V1686" s="17" t="s">
        <v>95</v>
      </c>
      <c r="W1686" s="17" t="s">
        <v>95</v>
      </c>
      <c r="X1686" s="17" t="s">
        <v>95</v>
      </c>
      <c r="Y1686" s="17" t="s">
        <v>96</v>
      </c>
      <c r="Z1686" s="21">
        <v>142557968</v>
      </c>
      <c r="AA1686" s="33">
        <v>142557968</v>
      </c>
      <c r="AB1686" s="22" t="s">
        <v>95</v>
      </c>
      <c r="AC1686" s="33">
        <v>14901531</v>
      </c>
      <c r="AD1686" s="33">
        <v>14901531</v>
      </c>
      <c r="AE1686" s="20">
        <v>218025</v>
      </c>
      <c r="AF1686" s="20">
        <v>832325</v>
      </c>
      <c r="AG1686" s="7">
        <v>2022011000068</v>
      </c>
      <c r="AH1686" s="18">
        <v>45944</v>
      </c>
      <c r="AI1686" s="18">
        <v>45946</v>
      </c>
      <c r="AJ1686" s="17" t="s">
        <v>95</v>
      </c>
      <c r="AK1686" s="17" t="s">
        <v>95</v>
      </c>
      <c r="AL1686" s="16" t="s">
        <v>95</v>
      </c>
      <c r="AM1686" s="16" t="s">
        <v>95</v>
      </c>
      <c r="AN1686" s="18" t="s">
        <v>95</v>
      </c>
      <c r="AO1686" s="21">
        <v>0</v>
      </c>
      <c r="AP1686" s="18" t="s">
        <v>95</v>
      </c>
      <c r="AQ1686" s="21">
        <v>0</v>
      </c>
      <c r="AR1686" s="17" t="s">
        <v>95</v>
      </c>
      <c r="AS1686" s="21">
        <v>0</v>
      </c>
      <c r="AT1686" s="17" t="s">
        <v>95</v>
      </c>
      <c r="AU1686" s="26">
        <v>0</v>
      </c>
      <c r="AV1686" s="17" t="s">
        <v>95</v>
      </c>
      <c r="AW1686" s="20">
        <v>0</v>
      </c>
      <c r="AX1686" s="18" t="s">
        <v>95</v>
      </c>
      <c r="AY1686" s="4">
        <f t="shared" si="227"/>
        <v>0</v>
      </c>
      <c r="AZ1686" s="11">
        <f t="shared" si="225"/>
        <v>142557968</v>
      </c>
      <c r="BA1686" s="8">
        <f t="shared" si="226"/>
        <v>104310717</v>
      </c>
      <c r="BB1686" s="21">
        <v>104310717</v>
      </c>
      <c r="BC1686" s="21">
        <v>0</v>
      </c>
      <c r="BD1686" s="21">
        <v>0</v>
      </c>
      <c r="BE1686" s="18">
        <v>46234</v>
      </c>
      <c r="BF1686" s="18">
        <v>46234</v>
      </c>
      <c r="BG1686" s="30">
        <v>206</v>
      </c>
      <c r="BH1686" s="62" t="s">
        <v>95</v>
      </c>
      <c r="BI1686" s="17" t="s">
        <v>89</v>
      </c>
      <c r="BJ1686" s="17" t="s">
        <v>97</v>
      </c>
      <c r="BK1686" s="20" t="s">
        <v>13507</v>
      </c>
      <c r="BL1686" s="17" t="s">
        <v>99</v>
      </c>
      <c r="BM1686" s="18">
        <v>45945</v>
      </c>
      <c r="BN1686" s="17" t="s">
        <v>11258</v>
      </c>
      <c r="BO1686" s="18">
        <v>45945</v>
      </c>
      <c r="BP1686" s="16" t="s">
        <v>163</v>
      </c>
      <c r="BQ1686" s="16" t="s">
        <v>6393</v>
      </c>
      <c r="BR1686" s="17" t="s">
        <v>164</v>
      </c>
      <c r="BS1686" s="17" t="s">
        <v>95</v>
      </c>
      <c r="BT1686" s="17" t="s">
        <v>258</v>
      </c>
      <c r="BU1686" s="17" t="s">
        <v>95</v>
      </c>
      <c r="BV1686" s="17" t="s">
        <v>117</v>
      </c>
      <c r="BW1686" s="16" t="s">
        <v>9303</v>
      </c>
      <c r="BX1686" s="65" t="s">
        <v>13508</v>
      </c>
      <c r="BY1686" s="92" t="s">
        <v>155</v>
      </c>
      <c r="BZ1686" s="92" t="s">
        <v>109</v>
      </c>
      <c r="CA1686" s="92" t="s">
        <v>135</v>
      </c>
      <c r="CB1686" s="92" t="s">
        <v>110</v>
      </c>
      <c r="CC1686" s="122">
        <f t="shared" si="228"/>
        <v>0</v>
      </c>
    </row>
    <row r="1687" spans="1:81" ht="95.25" customHeight="1" x14ac:dyDescent="0.25">
      <c r="A1687" s="66">
        <v>1964</v>
      </c>
      <c r="B1687" s="16">
        <v>80111611</v>
      </c>
      <c r="C1687" s="16" t="s">
        <v>13509</v>
      </c>
      <c r="D1687" s="16" t="s">
        <v>13510</v>
      </c>
      <c r="E1687" s="16" t="s">
        <v>83</v>
      </c>
      <c r="F1687" s="18">
        <v>45933</v>
      </c>
      <c r="G1687" s="16" t="s">
        <v>7822</v>
      </c>
      <c r="H1687" s="79" t="s">
        <v>85</v>
      </c>
      <c r="I1687" s="79" t="s">
        <v>86</v>
      </c>
      <c r="J1687" s="79" t="s">
        <v>87</v>
      </c>
      <c r="K1687" s="16">
        <v>45502896</v>
      </c>
      <c r="L1687" s="20">
        <v>0</v>
      </c>
      <c r="M1687" s="17" t="s">
        <v>88</v>
      </c>
      <c r="N1687" s="17" t="s">
        <v>89</v>
      </c>
      <c r="O1687" s="16" t="s">
        <v>1977</v>
      </c>
      <c r="P1687" s="17" t="s">
        <v>7632</v>
      </c>
      <c r="Q1687" s="17" t="s">
        <v>135</v>
      </c>
      <c r="R1687" s="17" t="s">
        <v>136</v>
      </c>
      <c r="S1687" s="16" t="s">
        <v>137</v>
      </c>
      <c r="T1687" s="20">
        <v>22736411</v>
      </c>
      <c r="U1687" s="17" t="s">
        <v>136</v>
      </c>
      <c r="V1687" s="17" t="s">
        <v>95</v>
      </c>
      <c r="W1687" s="17" t="s">
        <v>95</v>
      </c>
      <c r="X1687" s="17" t="s">
        <v>95</v>
      </c>
      <c r="Y1687" s="17" t="s">
        <v>96</v>
      </c>
      <c r="Z1687" s="21">
        <v>40832513</v>
      </c>
      <c r="AA1687" s="33">
        <v>40832513</v>
      </c>
      <c r="AB1687" s="22" t="s">
        <v>95</v>
      </c>
      <c r="AC1687" s="33">
        <v>4268208</v>
      </c>
      <c r="AD1687" s="33">
        <v>4268208</v>
      </c>
      <c r="AE1687" s="20">
        <v>218125</v>
      </c>
      <c r="AF1687" s="20">
        <v>832425</v>
      </c>
      <c r="AG1687" s="20">
        <v>202300000000214</v>
      </c>
      <c r="AH1687" s="18">
        <v>45944</v>
      </c>
      <c r="AI1687" s="18">
        <v>45946</v>
      </c>
      <c r="AJ1687" s="17" t="s">
        <v>95</v>
      </c>
      <c r="AK1687" s="17" t="s">
        <v>95</v>
      </c>
      <c r="AL1687" s="16" t="s">
        <v>95</v>
      </c>
      <c r="AM1687" s="16" t="s">
        <v>95</v>
      </c>
      <c r="AN1687" s="18" t="s">
        <v>95</v>
      </c>
      <c r="AO1687" s="21">
        <v>0</v>
      </c>
      <c r="AP1687" s="18" t="s">
        <v>95</v>
      </c>
      <c r="AQ1687" s="21">
        <v>0</v>
      </c>
      <c r="AR1687" s="17" t="s">
        <v>95</v>
      </c>
      <c r="AS1687" s="21">
        <v>0</v>
      </c>
      <c r="AT1687" s="17" t="s">
        <v>95</v>
      </c>
      <c r="AU1687" s="26">
        <v>0</v>
      </c>
      <c r="AV1687" s="17" t="s">
        <v>95</v>
      </c>
      <c r="AW1687" s="20">
        <v>0</v>
      </c>
      <c r="AX1687" s="18" t="s">
        <v>95</v>
      </c>
      <c r="AY1687" s="4">
        <f t="shared" si="227"/>
        <v>0</v>
      </c>
      <c r="AZ1687" s="11">
        <f t="shared" si="225"/>
        <v>40832513</v>
      </c>
      <c r="BA1687" s="8">
        <f t="shared" si="226"/>
        <v>29877456</v>
      </c>
      <c r="BB1687" s="21">
        <v>29877456</v>
      </c>
      <c r="BC1687" s="21">
        <v>0</v>
      </c>
      <c r="BD1687" s="21">
        <v>0</v>
      </c>
      <c r="BE1687" s="18">
        <v>46234</v>
      </c>
      <c r="BF1687" s="18">
        <v>46234</v>
      </c>
      <c r="BG1687" s="30">
        <v>206</v>
      </c>
      <c r="BH1687" s="62" t="s">
        <v>95</v>
      </c>
      <c r="BI1687" s="17" t="s">
        <v>89</v>
      </c>
      <c r="BJ1687" s="17" t="s">
        <v>97</v>
      </c>
      <c r="BK1687" s="20" t="s">
        <v>13511</v>
      </c>
      <c r="BL1687" s="17" t="s">
        <v>99</v>
      </c>
      <c r="BM1687" s="18">
        <v>45945</v>
      </c>
      <c r="BN1687" s="17" t="s">
        <v>11258</v>
      </c>
      <c r="BO1687" s="18">
        <v>45945</v>
      </c>
      <c r="BP1687" s="16" t="s">
        <v>163</v>
      </c>
      <c r="BQ1687" s="16" t="s">
        <v>6393</v>
      </c>
      <c r="BR1687" s="17" t="s">
        <v>164</v>
      </c>
      <c r="BS1687" s="17" t="s">
        <v>95</v>
      </c>
      <c r="BT1687" s="17" t="s">
        <v>7827</v>
      </c>
      <c r="BU1687" s="17" t="s">
        <v>95</v>
      </c>
      <c r="BV1687" s="5" t="s">
        <v>105</v>
      </c>
      <c r="BW1687" s="16" t="s">
        <v>7828</v>
      </c>
      <c r="BX1687" s="65" t="s">
        <v>13512</v>
      </c>
      <c r="BY1687" s="92" t="s">
        <v>155</v>
      </c>
      <c r="BZ1687" s="92" t="s">
        <v>109</v>
      </c>
      <c r="CA1687" s="92" t="s">
        <v>135</v>
      </c>
      <c r="CB1687" s="92" t="s">
        <v>110</v>
      </c>
      <c r="CC1687" s="122">
        <f t="shared" si="228"/>
        <v>0</v>
      </c>
    </row>
    <row r="1688" spans="1:81" ht="95.25" customHeight="1" x14ac:dyDescent="0.25">
      <c r="A1688" s="66">
        <v>1965</v>
      </c>
      <c r="B1688" s="16">
        <v>80111611</v>
      </c>
      <c r="C1688" s="16" t="s">
        <v>13513</v>
      </c>
      <c r="D1688" s="16" t="s">
        <v>13514</v>
      </c>
      <c r="E1688" s="16" t="s">
        <v>83</v>
      </c>
      <c r="F1688" s="18">
        <v>45933</v>
      </c>
      <c r="G1688" s="16" t="s">
        <v>7832</v>
      </c>
      <c r="H1688" s="79" t="s">
        <v>85</v>
      </c>
      <c r="I1688" s="79" t="s">
        <v>86</v>
      </c>
      <c r="J1688" s="79" t="s">
        <v>87</v>
      </c>
      <c r="K1688" s="16">
        <v>1030576349</v>
      </c>
      <c r="L1688" s="20">
        <v>7</v>
      </c>
      <c r="M1688" s="17" t="s">
        <v>88</v>
      </c>
      <c r="N1688" s="17" t="s">
        <v>89</v>
      </c>
      <c r="O1688" s="16" t="s">
        <v>1977</v>
      </c>
      <c r="P1688" s="17" t="s">
        <v>7632</v>
      </c>
      <c r="Q1688" s="17" t="s">
        <v>135</v>
      </c>
      <c r="R1688" s="17" t="s">
        <v>136</v>
      </c>
      <c r="S1688" s="16" t="s">
        <v>137</v>
      </c>
      <c r="T1688" s="20">
        <v>22736411</v>
      </c>
      <c r="U1688" s="17" t="s">
        <v>136</v>
      </c>
      <c r="V1688" s="17" t="s">
        <v>95</v>
      </c>
      <c r="W1688" s="17" t="s">
        <v>95</v>
      </c>
      <c r="X1688" s="17" t="s">
        <v>95</v>
      </c>
      <c r="Y1688" s="17" t="s">
        <v>96</v>
      </c>
      <c r="Z1688" s="21">
        <v>40832513</v>
      </c>
      <c r="AA1688" s="33">
        <v>40832513</v>
      </c>
      <c r="AB1688" s="22" t="s">
        <v>95</v>
      </c>
      <c r="AC1688" s="33">
        <v>4268208</v>
      </c>
      <c r="AD1688" s="33">
        <v>4268208</v>
      </c>
      <c r="AE1688" s="20">
        <v>218225</v>
      </c>
      <c r="AF1688" s="20">
        <v>832525</v>
      </c>
      <c r="AG1688" s="20">
        <v>202300000000214</v>
      </c>
      <c r="AH1688" s="18">
        <v>45944</v>
      </c>
      <c r="AI1688" s="18">
        <v>45946</v>
      </c>
      <c r="AJ1688" s="17" t="s">
        <v>95</v>
      </c>
      <c r="AK1688" s="17" t="s">
        <v>95</v>
      </c>
      <c r="AL1688" s="16" t="s">
        <v>95</v>
      </c>
      <c r="AM1688" s="16" t="s">
        <v>95</v>
      </c>
      <c r="AN1688" s="18" t="s">
        <v>95</v>
      </c>
      <c r="AO1688" s="21">
        <v>0</v>
      </c>
      <c r="AP1688" s="18" t="s">
        <v>95</v>
      </c>
      <c r="AQ1688" s="21">
        <v>0</v>
      </c>
      <c r="AR1688" s="17" t="s">
        <v>95</v>
      </c>
      <c r="AS1688" s="21">
        <v>0</v>
      </c>
      <c r="AT1688" s="17" t="s">
        <v>95</v>
      </c>
      <c r="AU1688" s="26">
        <v>0</v>
      </c>
      <c r="AV1688" s="17" t="s">
        <v>95</v>
      </c>
      <c r="AW1688" s="20">
        <v>0</v>
      </c>
      <c r="AX1688" s="18" t="s">
        <v>95</v>
      </c>
      <c r="AY1688" s="4">
        <f t="shared" si="227"/>
        <v>0</v>
      </c>
      <c r="AZ1688" s="11">
        <f t="shared" si="225"/>
        <v>40832513</v>
      </c>
      <c r="BA1688" s="8">
        <f t="shared" si="226"/>
        <v>29877456</v>
      </c>
      <c r="BB1688" s="21">
        <v>29877456</v>
      </c>
      <c r="BC1688" s="21">
        <v>0</v>
      </c>
      <c r="BD1688" s="21">
        <v>0</v>
      </c>
      <c r="BE1688" s="18">
        <v>46234</v>
      </c>
      <c r="BF1688" s="18">
        <v>46234</v>
      </c>
      <c r="BG1688" s="30">
        <v>206</v>
      </c>
      <c r="BH1688" s="62" t="s">
        <v>95</v>
      </c>
      <c r="BI1688" s="17" t="s">
        <v>89</v>
      </c>
      <c r="BJ1688" s="17" t="s">
        <v>97</v>
      </c>
      <c r="BK1688" s="20" t="s">
        <v>13515</v>
      </c>
      <c r="BL1688" s="17" t="s">
        <v>99</v>
      </c>
      <c r="BM1688" s="18">
        <v>45945</v>
      </c>
      <c r="BN1688" s="17" t="s">
        <v>11258</v>
      </c>
      <c r="BO1688" s="18">
        <v>45945</v>
      </c>
      <c r="BP1688" s="16" t="s">
        <v>163</v>
      </c>
      <c r="BQ1688" s="16" t="s">
        <v>6393</v>
      </c>
      <c r="BR1688" s="17" t="s">
        <v>164</v>
      </c>
      <c r="BS1688" s="17" t="s">
        <v>95</v>
      </c>
      <c r="BT1688" s="17" t="s">
        <v>473</v>
      </c>
      <c r="BU1688" s="17" t="s">
        <v>95</v>
      </c>
      <c r="BV1688" s="17" t="s">
        <v>117</v>
      </c>
      <c r="BW1688" s="16" t="s">
        <v>7835</v>
      </c>
      <c r="BX1688" s="65" t="s">
        <v>13516</v>
      </c>
      <c r="BY1688" s="92" t="s">
        <v>155</v>
      </c>
      <c r="BZ1688" s="92" t="s">
        <v>109</v>
      </c>
      <c r="CA1688" s="92" t="s">
        <v>135</v>
      </c>
      <c r="CB1688" s="92" t="s">
        <v>110</v>
      </c>
      <c r="CC1688" s="122">
        <f t="shared" si="228"/>
        <v>0</v>
      </c>
    </row>
    <row r="1689" spans="1:81" ht="95.25" customHeight="1" x14ac:dyDescent="0.25">
      <c r="A1689" s="66">
        <v>1966</v>
      </c>
      <c r="B1689" s="16">
        <v>80111611</v>
      </c>
      <c r="C1689" s="16" t="s">
        <v>13517</v>
      </c>
      <c r="D1689" s="16" t="s">
        <v>13518</v>
      </c>
      <c r="E1689" s="16" t="s">
        <v>83</v>
      </c>
      <c r="F1689" s="18">
        <v>45933</v>
      </c>
      <c r="G1689" s="16" t="s">
        <v>7839</v>
      </c>
      <c r="H1689" s="79" t="s">
        <v>85</v>
      </c>
      <c r="I1689" s="79" t="s">
        <v>86</v>
      </c>
      <c r="J1689" s="79" t="s">
        <v>87</v>
      </c>
      <c r="K1689" s="16">
        <v>1016024653</v>
      </c>
      <c r="L1689" s="20">
        <v>2</v>
      </c>
      <c r="M1689" s="17" t="s">
        <v>88</v>
      </c>
      <c r="N1689" s="17" t="s">
        <v>89</v>
      </c>
      <c r="O1689" s="16" t="s">
        <v>1977</v>
      </c>
      <c r="P1689" s="17" t="s">
        <v>7632</v>
      </c>
      <c r="Q1689" s="17" t="s">
        <v>135</v>
      </c>
      <c r="R1689" s="17" t="s">
        <v>136</v>
      </c>
      <c r="S1689" s="16" t="s">
        <v>137</v>
      </c>
      <c r="T1689" s="20">
        <v>22736411</v>
      </c>
      <c r="U1689" s="17" t="s">
        <v>136</v>
      </c>
      <c r="V1689" s="17" t="s">
        <v>95</v>
      </c>
      <c r="W1689" s="17" t="s">
        <v>95</v>
      </c>
      <c r="X1689" s="17" t="s">
        <v>95</v>
      </c>
      <c r="Y1689" s="17" t="s">
        <v>96</v>
      </c>
      <c r="Z1689" s="21">
        <v>40832513</v>
      </c>
      <c r="AA1689" s="33">
        <v>40832513</v>
      </c>
      <c r="AB1689" s="22" t="s">
        <v>95</v>
      </c>
      <c r="AC1689" s="33">
        <v>4268208</v>
      </c>
      <c r="AD1689" s="33">
        <v>4268208</v>
      </c>
      <c r="AE1689" s="20">
        <v>218325</v>
      </c>
      <c r="AF1689" s="20">
        <v>832625</v>
      </c>
      <c r="AG1689" s="20">
        <v>202300000000214</v>
      </c>
      <c r="AH1689" s="18">
        <v>45944</v>
      </c>
      <c r="AI1689" s="18">
        <v>45946</v>
      </c>
      <c r="AJ1689" s="17" t="s">
        <v>95</v>
      </c>
      <c r="AK1689" s="17" t="s">
        <v>95</v>
      </c>
      <c r="AL1689" s="16" t="s">
        <v>95</v>
      </c>
      <c r="AM1689" s="16" t="s">
        <v>95</v>
      </c>
      <c r="AN1689" s="18" t="s">
        <v>95</v>
      </c>
      <c r="AO1689" s="21">
        <v>0</v>
      </c>
      <c r="AP1689" s="18" t="s">
        <v>95</v>
      </c>
      <c r="AQ1689" s="21">
        <v>0</v>
      </c>
      <c r="AR1689" s="17" t="s">
        <v>95</v>
      </c>
      <c r="AS1689" s="21">
        <v>0</v>
      </c>
      <c r="AT1689" s="17" t="s">
        <v>95</v>
      </c>
      <c r="AU1689" s="26">
        <v>0</v>
      </c>
      <c r="AV1689" s="17" t="s">
        <v>95</v>
      </c>
      <c r="AW1689" s="20">
        <v>0</v>
      </c>
      <c r="AX1689" s="18" t="s">
        <v>95</v>
      </c>
      <c r="AY1689" s="4">
        <f t="shared" si="227"/>
        <v>0</v>
      </c>
      <c r="AZ1689" s="11">
        <f t="shared" si="225"/>
        <v>40832513</v>
      </c>
      <c r="BA1689" s="8">
        <f t="shared" si="226"/>
        <v>29877456</v>
      </c>
      <c r="BB1689" s="21">
        <v>29877456</v>
      </c>
      <c r="BC1689" s="21">
        <v>0</v>
      </c>
      <c r="BD1689" s="21">
        <v>0</v>
      </c>
      <c r="BE1689" s="18">
        <v>46234</v>
      </c>
      <c r="BF1689" s="18">
        <v>46234</v>
      </c>
      <c r="BG1689" s="30">
        <v>206</v>
      </c>
      <c r="BH1689" s="62" t="s">
        <v>95</v>
      </c>
      <c r="BI1689" s="17" t="s">
        <v>89</v>
      </c>
      <c r="BJ1689" s="17" t="s">
        <v>97</v>
      </c>
      <c r="BK1689" s="20" t="s">
        <v>13519</v>
      </c>
      <c r="BL1689" s="17" t="s">
        <v>99</v>
      </c>
      <c r="BM1689" s="18">
        <v>45945</v>
      </c>
      <c r="BN1689" s="17" t="s">
        <v>11258</v>
      </c>
      <c r="BO1689" s="18">
        <v>45945</v>
      </c>
      <c r="BP1689" s="16" t="s">
        <v>163</v>
      </c>
      <c r="BQ1689" s="16" t="s">
        <v>6393</v>
      </c>
      <c r="BR1689" s="17" t="s">
        <v>164</v>
      </c>
      <c r="BS1689" s="17" t="s">
        <v>95</v>
      </c>
      <c r="BT1689" s="17" t="s">
        <v>165</v>
      </c>
      <c r="BU1689" s="17" t="s">
        <v>95</v>
      </c>
      <c r="BV1689" s="17" t="s">
        <v>117</v>
      </c>
      <c r="BW1689" s="16" t="s">
        <v>7843</v>
      </c>
      <c r="BX1689" s="65" t="s">
        <v>13520</v>
      </c>
      <c r="BY1689" s="92" t="s">
        <v>155</v>
      </c>
      <c r="BZ1689" s="92" t="s">
        <v>109</v>
      </c>
      <c r="CA1689" s="92" t="s">
        <v>135</v>
      </c>
      <c r="CB1689" s="92" t="s">
        <v>110</v>
      </c>
      <c r="CC1689" s="122">
        <f t="shared" si="228"/>
        <v>0</v>
      </c>
    </row>
    <row r="1690" spans="1:81" ht="95.25" customHeight="1" x14ac:dyDescent="0.25">
      <c r="A1690" s="66">
        <v>1967</v>
      </c>
      <c r="B1690" s="16" t="s">
        <v>3096</v>
      </c>
      <c r="C1690" s="16" t="s">
        <v>13521</v>
      </c>
      <c r="D1690" s="16" t="s">
        <v>13522</v>
      </c>
      <c r="E1690" s="16" t="s">
        <v>83</v>
      </c>
      <c r="F1690" s="18">
        <v>45933</v>
      </c>
      <c r="G1690" s="16" t="s">
        <v>8114</v>
      </c>
      <c r="H1690" s="79" t="s">
        <v>85</v>
      </c>
      <c r="I1690" s="79" t="s">
        <v>86</v>
      </c>
      <c r="J1690" s="79" t="s">
        <v>87</v>
      </c>
      <c r="K1690" s="16">
        <v>1033689748</v>
      </c>
      <c r="L1690" s="20">
        <v>9</v>
      </c>
      <c r="M1690" s="17" t="s">
        <v>88</v>
      </c>
      <c r="N1690" s="17" t="s">
        <v>89</v>
      </c>
      <c r="O1690" s="16" t="s">
        <v>13523</v>
      </c>
      <c r="P1690" s="17" t="s">
        <v>7632</v>
      </c>
      <c r="Q1690" s="17" t="s">
        <v>135</v>
      </c>
      <c r="R1690" s="17" t="s">
        <v>280</v>
      </c>
      <c r="S1690" s="16" t="s">
        <v>281</v>
      </c>
      <c r="T1690" s="20">
        <v>31905812</v>
      </c>
      <c r="U1690" s="17" t="s">
        <v>280</v>
      </c>
      <c r="V1690" s="17" t="s">
        <v>13122</v>
      </c>
      <c r="W1690" s="17" t="s">
        <v>95</v>
      </c>
      <c r="X1690" s="17" t="s">
        <v>95</v>
      </c>
      <c r="Y1690" s="17" t="s">
        <v>96</v>
      </c>
      <c r="Z1690" s="21">
        <v>40832513</v>
      </c>
      <c r="AA1690" s="33">
        <v>40832513</v>
      </c>
      <c r="AB1690" s="22" t="s">
        <v>95</v>
      </c>
      <c r="AC1690" s="33">
        <v>4268208</v>
      </c>
      <c r="AD1690" s="33">
        <v>4268208</v>
      </c>
      <c r="AE1690" s="20">
        <v>218425</v>
      </c>
      <c r="AF1690" s="20">
        <v>832725</v>
      </c>
      <c r="AG1690" s="20">
        <v>202300000000214</v>
      </c>
      <c r="AH1690" s="18">
        <v>45944</v>
      </c>
      <c r="AI1690" s="18">
        <v>45946</v>
      </c>
      <c r="AJ1690" s="17" t="s">
        <v>95</v>
      </c>
      <c r="AK1690" s="17" t="s">
        <v>95</v>
      </c>
      <c r="AL1690" s="16" t="s">
        <v>95</v>
      </c>
      <c r="AM1690" s="16" t="s">
        <v>95</v>
      </c>
      <c r="AN1690" s="18" t="s">
        <v>95</v>
      </c>
      <c r="AO1690" s="21">
        <v>0</v>
      </c>
      <c r="AP1690" s="18" t="s">
        <v>95</v>
      </c>
      <c r="AQ1690" s="21">
        <v>0</v>
      </c>
      <c r="AR1690" s="17" t="s">
        <v>95</v>
      </c>
      <c r="AS1690" s="21">
        <v>0</v>
      </c>
      <c r="AT1690" s="17" t="s">
        <v>95</v>
      </c>
      <c r="AU1690" s="26">
        <v>0</v>
      </c>
      <c r="AV1690" s="17" t="s">
        <v>95</v>
      </c>
      <c r="AW1690" s="20">
        <v>0</v>
      </c>
      <c r="AX1690" s="18" t="s">
        <v>95</v>
      </c>
      <c r="AY1690" s="4">
        <f t="shared" si="227"/>
        <v>0</v>
      </c>
      <c r="AZ1690" s="11">
        <f t="shared" si="225"/>
        <v>40832513</v>
      </c>
      <c r="BA1690" s="8">
        <f t="shared" si="226"/>
        <v>29877456</v>
      </c>
      <c r="BB1690" s="21">
        <v>29877456</v>
      </c>
      <c r="BC1690" s="21">
        <v>0</v>
      </c>
      <c r="BD1690" s="21">
        <v>0</v>
      </c>
      <c r="BE1690" s="18">
        <v>46234</v>
      </c>
      <c r="BF1690" s="18">
        <v>46234</v>
      </c>
      <c r="BG1690" s="30">
        <v>206</v>
      </c>
      <c r="BH1690" s="62" t="s">
        <v>95</v>
      </c>
      <c r="BI1690" s="17" t="s">
        <v>89</v>
      </c>
      <c r="BJ1690" s="17" t="s">
        <v>97</v>
      </c>
      <c r="BK1690" s="20" t="s">
        <v>13524</v>
      </c>
      <c r="BL1690" s="17" t="s">
        <v>99</v>
      </c>
      <c r="BM1690" s="18">
        <v>45945</v>
      </c>
      <c r="BN1690" s="17" t="s">
        <v>11258</v>
      </c>
      <c r="BO1690" s="18">
        <v>45945</v>
      </c>
      <c r="BP1690" s="16" t="s">
        <v>163</v>
      </c>
      <c r="BQ1690" s="16" t="s">
        <v>6393</v>
      </c>
      <c r="BR1690" s="17" t="s">
        <v>164</v>
      </c>
      <c r="BS1690" s="17" t="s">
        <v>95</v>
      </c>
      <c r="BT1690" s="17" t="s">
        <v>8120</v>
      </c>
      <c r="BU1690" s="17" t="s">
        <v>95</v>
      </c>
      <c r="BV1690" s="5" t="s">
        <v>105</v>
      </c>
      <c r="BW1690" s="16" t="s">
        <v>8121</v>
      </c>
      <c r="BX1690" s="65" t="s">
        <v>13525</v>
      </c>
      <c r="BY1690" s="92" t="s">
        <v>288</v>
      </c>
      <c r="BZ1690" s="92" t="s">
        <v>109</v>
      </c>
      <c r="CA1690" s="92" t="s">
        <v>135</v>
      </c>
      <c r="CB1690" s="92" t="s">
        <v>110</v>
      </c>
      <c r="CC1690" s="122">
        <f t="shared" si="228"/>
        <v>0</v>
      </c>
    </row>
    <row r="1691" spans="1:81" ht="95.25" customHeight="1" x14ac:dyDescent="0.25">
      <c r="A1691" s="66">
        <v>1968</v>
      </c>
      <c r="B1691" s="16" t="s">
        <v>2448</v>
      </c>
      <c r="C1691" s="16" t="s">
        <v>13526</v>
      </c>
      <c r="D1691" s="16" t="s">
        <v>13527</v>
      </c>
      <c r="E1691" s="16" t="s">
        <v>83</v>
      </c>
      <c r="F1691" s="18">
        <v>45933</v>
      </c>
      <c r="G1691" s="16" t="s">
        <v>5384</v>
      </c>
      <c r="H1691" s="79" t="s">
        <v>85</v>
      </c>
      <c r="I1691" s="79" t="s">
        <v>86</v>
      </c>
      <c r="J1691" s="79" t="s">
        <v>87</v>
      </c>
      <c r="K1691" s="16">
        <v>1022382102</v>
      </c>
      <c r="L1691" s="20">
        <v>2</v>
      </c>
      <c r="M1691" s="17" t="s">
        <v>88</v>
      </c>
      <c r="N1691" s="17" t="s">
        <v>89</v>
      </c>
      <c r="O1691" s="16" t="s">
        <v>13528</v>
      </c>
      <c r="P1691" s="17" t="s">
        <v>134</v>
      </c>
      <c r="Q1691" s="17" t="s">
        <v>135</v>
      </c>
      <c r="R1691" s="17" t="s">
        <v>280</v>
      </c>
      <c r="S1691" s="16" t="s">
        <v>281</v>
      </c>
      <c r="T1691" s="20">
        <v>31905812</v>
      </c>
      <c r="U1691" s="17" t="s">
        <v>280</v>
      </c>
      <c r="V1691" s="17" t="s">
        <v>13122</v>
      </c>
      <c r="W1691" s="17" t="s">
        <v>95</v>
      </c>
      <c r="X1691" s="17" t="s">
        <v>95</v>
      </c>
      <c r="Y1691" s="17" t="s">
        <v>96</v>
      </c>
      <c r="Z1691" s="21">
        <v>32666000</v>
      </c>
      <c r="AA1691" s="33">
        <v>32666000</v>
      </c>
      <c r="AB1691" s="22" t="s">
        <v>95</v>
      </c>
      <c r="AC1691" s="33">
        <v>3414566</v>
      </c>
      <c r="AD1691" s="33">
        <v>3414566</v>
      </c>
      <c r="AE1691" s="20">
        <v>218525</v>
      </c>
      <c r="AF1691" s="20">
        <v>845225</v>
      </c>
      <c r="AG1691" s="20">
        <v>202300000000214</v>
      </c>
      <c r="AH1691" s="18">
        <v>45946</v>
      </c>
      <c r="AI1691" s="18">
        <v>45950</v>
      </c>
      <c r="AJ1691" s="17" t="s">
        <v>95</v>
      </c>
      <c r="AK1691" s="17" t="s">
        <v>95</v>
      </c>
      <c r="AL1691" s="16" t="s">
        <v>95</v>
      </c>
      <c r="AM1691" s="16" t="s">
        <v>95</v>
      </c>
      <c r="AN1691" s="18" t="s">
        <v>95</v>
      </c>
      <c r="AO1691" s="21">
        <v>0</v>
      </c>
      <c r="AP1691" s="18" t="s">
        <v>95</v>
      </c>
      <c r="AQ1691" s="21">
        <v>0</v>
      </c>
      <c r="AR1691" s="17" t="s">
        <v>95</v>
      </c>
      <c r="AS1691" s="21">
        <v>0</v>
      </c>
      <c r="AT1691" s="17" t="s">
        <v>95</v>
      </c>
      <c r="AU1691" s="26">
        <v>0</v>
      </c>
      <c r="AV1691" s="17" t="s">
        <v>95</v>
      </c>
      <c r="AW1691" s="20">
        <v>0</v>
      </c>
      <c r="AX1691" s="18" t="s">
        <v>95</v>
      </c>
      <c r="AY1691" s="4">
        <f t="shared" si="227"/>
        <v>0</v>
      </c>
      <c r="AZ1691" s="11">
        <f t="shared" si="225"/>
        <v>32666000</v>
      </c>
      <c r="BA1691" s="8">
        <f t="shared" si="226"/>
        <v>23901962</v>
      </c>
      <c r="BB1691" s="21">
        <v>23901962</v>
      </c>
      <c r="BC1691" s="21">
        <v>0</v>
      </c>
      <c r="BD1691" s="21">
        <v>0</v>
      </c>
      <c r="BE1691" s="18">
        <v>46234</v>
      </c>
      <c r="BF1691" s="18">
        <v>46234</v>
      </c>
      <c r="BG1691" s="30">
        <v>206</v>
      </c>
      <c r="BH1691" s="62" t="s">
        <v>95</v>
      </c>
      <c r="BI1691" s="17" t="s">
        <v>89</v>
      </c>
      <c r="BJ1691" s="17" t="s">
        <v>97</v>
      </c>
      <c r="BK1691" s="20" t="s">
        <v>13529</v>
      </c>
      <c r="BL1691" s="17" t="s">
        <v>99</v>
      </c>
      <c r="BM1691" s="18">
        <v>45947</v>
      </c>
      <c r="BN1691" s="17" t="s">
        <v>12497</v>
      </c>
      <c r="BO1691" s="18">
        <v>45950</v>
      </c>
      <c r="BP1691" s="16" t="s">
        <v>163</v>
      </c>
      <c r="BQ1691" s="16" t="s">
        <v>6393</v>
      </c>
      <c r="BR1691" s="17" t="s">
        <v>164</v>
      </c>
      <c r="BS1691" s="17" t="s">
        <v>95</v>
      </c>
      <c r="BT1691" s="17" t="s">
        <v>5389</v>
      </c>
      <c r="BU1691" s="17" t="s">
        <v>95</v>
      </c>
      <c r="BV1691" s="17" t="s">
        <v>117</v>
      </c>
      <c r="BW1691" s="16" t="s">
        <v>5390</v>
      </c>
      <c r="BX1691" s="65" t="s">
        <v>13530</v>
      </c>
      <c r="BY1691" s="92" t="s">
        <v>288</v>
      </c>
      <c r="BZ1691" s="92" t="s">
        <v>109</v>
      </c>
      <c r="CA1691" s="92" t="s">
        <v>135</v>
      </c>
      <c r="CB1691" s="92" t="s">
        <v>110</v>
      </c>
      <c r="CC1691" s="122">
        <f t="shared" si="228"/>
        <v>0</v>
      </c>
    </row>
    <row r="1692" spans="1:81" ht="95.25" customHeight="1" x14ac:dyDescent="0.25">
      <c r="A1692" s="66">
        <v>1969</v>
      </c>
      <c r="B1692" s="16" t="s">
        <v>2887</v>
      </c>
      <c r="C1692" s="16" t="s">
        <v>13531</v>
      </c>
      <c r="D1692" s="16" t="s">
        <v>13532</v>
      </c>
      <c r="E1692" s="16" t="s">
        <v>83</v>
      </c>
      <c r="F1692" s="18">
        <v>45933</v>
      </c>
      <c r="G1692" s="16" t="s">
        <v>8967</v>
      </c>
      <c r="H1692" s="79" t="s">
        <v>85</v>
      </c>
      <c r="I1692" s="79" t="s">
        <v>86</v>
      </c>
      <c r="J1692" s="79" t="s">
        <v>87</v>
      </c>
      <c r="K1692" s="16">
        <v>52086645</v>
      </c>
      <c r="L1692" s="20">
        <v>9</v>
      </c>
      <c r="M1692" s="17" t="s">
        <v>88</v>
      </c>
      <c r="N1692" s="17" t="s">
        <v>89</v>
      </c>
      <c r="O1692" s="16" t="s">
        <v>13533</v>
      </c>
      <c r="P1692" s="17" t="s">
        <v>134</v>
      </c>
      <c r="Q1692" s="17" t="s">
        <v>135</v>
      </c>
      <c r="R1692" s="17" t="s">
        <v>280</v>
      </c>
      <c r="S1692" s="16" t="s">
        <v>281</v>
      </c>
      <c r="T1692" s="20">
        <v>31905812</v>
      </c>
      <c r="U1692" s="17" t="s">
        <v>280</v>
      </c>
      <c r="V1692" s="17" t="s">
        <v>13122</v>
      </c>
      <c r="W1692" s="17" t="s">
        <v>95</v>
      </c>
      <c r="X1692" s="17" t="s">
        <v>95</v>
      </c>
      <c r="Y1692" s="17" t="s">
        <v>96</v>
      </c>
      <c r="Z1692" s="21">
        <v>75131883</v>
      </c>
      <c r="AA1692" s="33">
        <v>75131883</v>
      </c>
      <c r="AB1692" s="22" t="s">
        <v>95</v>
      </c>
      <c r="AC1692" s="33">
        <v>7853508</v>
      </c>
      <c r="AD1692" s="33">
        <v>7853508</v>
      </c>
      <c r="AE1692" s="20">
        <v>234525</v>
      </c>
      <c r="AF1692" s="20" t="s">
        <v>13534</v>
      </c>
      <c r="AG1692" s="20">
        <v>202300000000214</v>
      </c>
      <c r="AH1692" s="18">
        <v>45946</v>
      </c>
      <c r="AI1692" s="18">
        <v>45947</v>
      </c>
      <c r="AJ1692" s="17" t="s">
        <v>95</v>
      </c>
      <c r="AK1692" s="17" t="s">
        <v>95</v>
      </c>
      <c r="AL1692" s="16" t="s">
        <v>95</v>
      </c>
      <c r="AM1692" s="16" t="s">
        <v>95</v>
      </c>
      <c r="AN1692" s="18" t="s">
        <v>95</v>
      </c>
      <c r="AO1692" s="21">
        <v>0</v>
      </c>
      <c r="AP1692" s="18" t="s">
        <v>95</v>
      </c>
      <c r="AQ1692" s="21">
        <v>0</v>
      </c>
      <c r="AR1692" s="17" t="s">
        <v>95</v>
      </c>
      <c r="AS1692" s="21">
        <v>0</v>
      </c>
      <c r="AT1692" s="17" t="s">
        <v>95</v>
      </c>
      <c r="AU1692" s="26">
        <v>0</v>
      </c>
      <c r="AV1692" s="17" t="s">
        <v>95</v>
      </c>
      <c r="AW1692" s="20">
        <v>0</v>
      </c>
      <c r="AX1692" s="18" t="s">
        <v>95</v>
      </c>
      <c r="AY1692" s="4">
        <f t="shared" si="227"/>
        <v>0</v>
      </c>
      <c r="AZ1692" s="11">
        <f t="shared" si="225"/>
        <v>75131883</v>
      </c>
      <c r="BA1692" s="8">
        <f t="shared" si="226"/>
        <v>54974556</v>
      </c>
      <c r="BB1692" s="21">
        <v>54974556</v>
      </c>
      <c r="BC1692" s="21">
        <v>0</v>
      </c>
      <c r="BD1692" s="21">
        <v>0</v>
      </c>
      <c r="BE1692" s="18">
        <v>46234</v>
      </c>
      <c r="BF1692" s="18">
        <v>46234</v>
      </c>
      <c r="BG1692" s="30">
        <v>206</v>
      </c>
      <c r="BH1692" s="62" t="s">
        <v>95</v>
      </c>
      <c r="BI1692" s="17" t="s">
        <v>89</v>
      </c>
      <c r="BJ1692" s="17" t="s">
        <v>97</v>
      </c>
      <c r="BK1692" s="20" t="s">
        <v>13535</v>
      </c>
      <c r="BL1692" s="17" t="s">
        <v>7957</v>
      </c>
      <c r="BM1692" s="18">
        <v>45947</v>
      </c>
      <c r="BN1692" s="17" t="s">
        <v>12591</v>
      </c>
      <c r="BO1692" s="18">
        <v>45947</v>
      </c>
      <c r="BP1692" s="16" t="s">
        <v>163</v>
      </c>
      <c r="BQ1692" s="16" t="s">
        <v>6393</v>
      </c>
      <c r="BR1692" s="17" t="s">
        <v>164</v>
      </c>
      <c r="BS1692" s="17" t="s">
        <v>95</v>
      </c>
      <c r="BT1692" s="17" t="s">
        <v>1864</v>
      </c>
      <c r="BU1692" s="17" t="s">
        <v>95</v>
      </c>
      <c r="BV1692" s="5" t="s">
        <v>105</v>
      </c>
      <c r="BW1692" s="16" t="s">
        <v>8971</v>
      </c>
      <c r="BX1692" s="65" t="s">
        <v>13536</v>
      </c>
      <c r="BY1692" s="92" t="s">
        <v>288</v>
      </c>
      <c r="BZ1692" s="92" t="s">
        <v>109</v>
      </c>
      <c r="CA1692" s="92" t="s">
        <v>135</v>
      </c>
      <c r="CB1692" s="92" t="s">
        <v>110</v>
      </c>
      <c r="CC1692" s="122">
        <f t="shared" si="228"/>
        <v>0</v>
      </c>
    </row>
    <row r="1693" spans="1:81" ht="95.25" customHeight="1" x14ac:dyDescent="0.25">
      <c r="A1693" s="66">
        <v>1971</v>
      </c>
      <c r="B1693" s="16">
        <v>80121704</v>
      </c>
      <c r="C1693" s="16" t="s">
        <v>13537</v>
      </c>
      <c r="D1693" s="16" t="s">
        <v>13538</v>
      </c>
      <c r="E1693" s="16" t="s">
        <v>11750</v>
      </c>
      <c r="F1693" s="18">
        <v>45933</v>
      </c>
      <c r="G1693" s="16" t="s">
        <v>3878</v>
      </c>
      <c r="H1693" s="79" t="s">
        <v>85</v>
      </c>
      <c r="I1693" s="79" t="s">
        <v>86</v>
      </c>
      <c r="J1693" s="79" t="s">
        <v>87</v>
      </c>
      <c r="K1693" s="16">
        <v>1068666462</v>
      </c>
      <c r="L1693" s="20">
        <v>6</v>
      </c>
      <c r="M1693" s="17" t="s">
        <v>88</v>
      </c>
      <c r="N1693" s="17" t="s">
        <v>3693</v>
      </c>
      <c r="O1693" s="16" t="s">
        <v>13539</v>
      </c>
      <c r="P1693" s="17" t="s">
        <v>239</v>
      </c>
      <c r="Q1693" s="17" t="s">
        <v>240</v>
      </c>
      <c r="R1693" s="17" t="s">
        <v>1171</v>
      </c>
      <c r="S1693" s="16" t="s">
        <v>13177</v>
      </c>
      <c r="T1693" s="20">
        <v>1068666462</v>
      </c>
      <c r="U1693" s="17" t="s">
        <v>1173</v>
      </c>
      <c r="V1693" s="17" t="s">
        <v>95</v>
      </c>
      <c r="W1693" s="17" t="s">
        <v>95</v>
      </c>
      <c r="X1693" s="17" t="s">
        <v>95</v>
      </c>
      <c r="Y1693" s="17" t="s">
        <v>96</v>
      </c>
      <c r="Z1693" s="21">
        <v>52265633</v>
      </c>
      <c r="AA1693" s="33">
        <v>52265633</v>
      </c>
      <c r="AB1693" s="22" t="s">
        <v>95</v>
      </c>
      <c r="AC1693" s="33">
        <v>5463307</v>
      </c>
      <c r="AD1693" s="33">
        <v>5463307</v>
      </c>
      <c r="AE1693" s="20">
        <v>218725</v>
      </c>
      <c r="AF1693" s="20">
        <v>882525</v>
      </c>
      <c r="AG1693" s="20">
        <v>2022011000057</v>
      </c>
      <c r="AH1693" s="18">
        <v>45953</v>
      </c>
      <c r="AI1693" s="18">
        <v>45957</v>
      </c>
      <c r="AJ1693" s="17" t="s">
        <v>95</v>
      </c>
      <c r="AK1693" s="17" t="s">
        <v>95</v>
      </c>
      <c r="AL1693" s="16" t="s">
        <v>95</v>
      </c>
      <c r="AM1693" s="16" t="s">
        <v>95</v>
      </c>
      <c r="AN1693" s="18" t="s">
        <v>95</v>
      </c>
      <c r="AO1693" s="21">
        <v>0</v>
      </c>
      <c r="AP1693" s="18" t="s">
        <v>95</v>
      </c>
      <c r="AQ1693" s="21">
        <v>0</v>
      </c>
      <c r="AR1693" s="17" t="s">
        <v>95</v>
      </c>
      <c r="AS1693" s="21">
        <v>0</v>
      </c>
      <c r="AT1693" s="17" t="s">
        <v>95</v>
      </c>
      <c r="AU1693" s="26">
        <v>0</v>
      </c>
      <c r="AV1693" s="17" t="s">
        <v>95</v>
      </c>
      <c r="AW1693" s="20">
        <v>0</v>
      </c>
      <c r="AX1693" s="18" t="s">
        <v>95</v>
      </c>
      <c r="AY1693" s="4">
        <f t="shared" si="227"/>
        <v>0</v>
      </c>
      <c r="AZ1693" s="11">
        <f t="shared" si="225"/>
        <v>52265633</v>
      </c>
      <c r="BA1693" s="8">
        <f t="shared" si="226"/>
        <v>38243149</v>
      </c>
      <c r="BB1693" s="21">
        <v>38243149</v>
      </c>
      <c r="BC1693" s="21">
        <v>0</v>
      </c>
      <c r="BD1693" s="21">
        <v>0</v>
      </c>
      <c r="BE1693" s="18">
        <v>46234</v>
      </c>
      <c r="BF1693" s="18">
        <v>46234</v>
      </c>
      <c r="BG1693" s="30">
        <v>206</v>
      </c>
      <c r="BH1693" s="62" t="s">
        <v>95</v>
      </c>
      <c r="BI1693" s="17" t="s">
        <v>89</v>
      </c>
      <c r="BJ1693" s="17" t="s">
        <v>97</v>
      </c>
      <c r="BK1693" s="20" t="s">
        <v>13540</v>
      </c>
      <c r="BL1693" s="17" t="s">
        <v>99</v>
      </c>
      <c r="BM1693" s="18">
        <v>45954</v>
      </c>
      <c r="BN1693" s="17" t="s">
        <v>13179</v>
      </c>
      <c r="BO1693" s="18">
        <v>45957</v>
      </c>
      <c r="BP1693" s="16" t="s">
        <v>163</v>
      </c>
      <c r="BQ1693" s="16" t="s">
        <v>6393</v>
      </c>
      <c r="BR1693" s="17" t="s">
        <v>164</v>
      </c>
      <c r="BS1693" s="17" t="s">
        <v>95</v>
      </c>
      <c r="BT1693" s="17" t="s">
        <v>313</v>
      </c>
      <c r="BU1693" s="17" t="s">
        <v>95</v>
      </c>
      <c r="BV1693" s="5" t="s">
        <v>105</v>
      </c>
      <c r="BW1693" s="16" t="s">
        <v>3882</v>
      </c>
      <c r="BX1693" s="65" t="s">
        <v>13541</v>
      </c>
      <c r="BY1693" s="92" t="s">
        <v>810</v>
      </c>
      <c r="BZ1693" s="92" t="s">
        <v>249</v>
      </c>
      <c r="CA1693" s="92" t="s">
        <v>1178</v>
      </c>
      <c r="CB1693" s="92" t="s">
        <v>1178</v>
      </c>
      <c r="CC1693" s="122">
        <f t="shared" si="228"/>
        <v>0</v>
      </c>
    </row>
    <row r="1694" spans="1:81" ht="95.25" customHeight="1" x14ac:dyDescent="0.25">
      <c r="A1694" s="66">
        <v>1985</v>
      </c>
      <c r="B1694" s="16">
        <v>93141507</v>
      </c>
      <c r="C1694" s="16" t="s">
        <v>13542</v>
      </c>
      <c r="D1694" s="16" t="s">
        <v>13543</v>
      </c>
      <c r="E1694" s="16" t="s">
        <v>276</v>
      </c>
      <c r="F1694" s="18">
        <v>45933</v>
      </c>
      <c r="G1694" s="16" t="s">
        <v>2520</v>
      </c>
      <c r="H1694" s="79" t="s">
        <v>85</v>
      </c>
      <c r="I1694" s="79" t="s">
        <v>86</v>
      </c>
      <c r="J1694" s="79" t="s">
        <v>87</v>
      </c>
      <c r="K1694" s="16">
        <v>39584345</v>
      </c>
      <c r="L1694" s="20">
        <v>3</v>
      </c>
      <c r="M1694" s="17" t="s">
        <v>88</v>
      </c>
      <c r="N1694" s="17" t="s">
        <v>89</v>
      </c>
      <c r="O1694" s="16" t="s">
        <v>13544</v>
      </c>
      <c r="P1694" s="17" t="s">
        <v>239</v>
      </c>
      <c r="Q1694" s="17" t="s">
        <v>240</v>
      </c>
      <c r="R1694" s="17" t="s">
        <v>1171</v>
      </c>
      <c r="S1694" s="16" t="s">
        <v>2522</v>
      </c>
      <c r="T1694" s="20">
        <v>51872606</v>
      </c>
      <c r="U1694" s="17" t="s">
        <v>1173</v>
      </c>
      <c r="V1694" s="17" t="s">
        <v>95</v>
      </c>
      <c r="W1694" s="17" t="s">
        <v>95</v>
      </c>
      <c r="X1694" s="17" t="s">
        <v>95</v>
      </c>
      <c r="Y1694" s="17" t="s">
        <v>96</v>
      </c>
      <c r="Z1694" s="21">
        <v>119231074</v>
      </c>
      <c r="AA1694" s="33">
        <v>119231074</v>
      </c>
      <c r="AB1694" s="22" t="s">
        <v>95</v>
      </c>
      <c r="AC1694" s="33">
        <v>12463179</v>
      </c>
      <c r="AD1694" s="33">
        <v>12463179</v>
      </c>
      <c r="AE1694" s="20">
        <v>219025</v>
      </c>
      <c r="AF1694" s="20">
        <v>900825</v>
      </c>
      <c r="AG1694" s="20">
        <v>2022011000057</v>
      </c>
      <c r="AH1694" s="18">
        <v>45961</v>
      </c>
      <c r="AI1694" s="18">
        <v>45965</v>
      </c>
      <c r="AJ1694" s="17" t="s">
        <v>13545</v>
      </c>
      <c r="AK1694" s="17" t="s">
        <v>141</v>
      </c>
      <c r="AL1694" s="40">
        <v>1020725076</v>
      </c>
      <c r="AM1694" s="16">
        <v>5</v>
      </c>
      <c r="AN1694" s="18">
        <v>45994</v>
      </c>
      <c r="AO1694" s="21">
        <v>0</v>
      </c>
      <c r="AP1694" s="18" t="s">
        <v>95</v>
      </c>
      <c r="AQ1694" s="21">
        <v>0</v>
      </c>
      <c r="AR1694" s="17" t="s">
        <v>95</v>
      </c>
      <c r="AS1694" s="21">
        <v>0</v>
      </c>
      <c r="AT1694" s="17" t="s">
        <v>95</v>
      </c>
      <c r="AU1694" s="26">
        <v>0</v>
      </c>
      <c r="AV1694" s="17" t="s">
        <v>95</v>
      </c>
      <c r="AW1694" s="20">
        <v>0</v>
      </c>
      <c r="AX1694" s="18" t="s">
        <v>95</v>
      </c>
      <c r="AY1694" s="4">
        <f t="shared" si="227"/>
        <v>0</v>
      </c>
      <c r="AZ1694" s="11">
        <f t="shared" si="225"/>
        <v>119231074</v>
      </c>
      <c r="BA1694" s="8">
        <f t="shared" si="226"/>
        <v>87242253</v>
      </c>
      <c r="BB1694" s="21">
        <v>87242253</v>
      </c>
      <c r="BC1694" s="21">
        <v>0</v>
      </c>
      <c r="BD1694" s="21">
        <v>0</v>
      </c>
      <c r="BE1694" s="18">
        <v>46234</v>
      </c>
      <c r="BF1694" s="18">
        <v>46234</v>
      </c>
      <c r="BG1694" s="30">
        <v>206</v>
      </c>
      <c r="BH1694" s="62" t="s">
        <v>95</v>
      </c>
      <c r="BI1694" s="17" t="s">
        <v>89</v>
      </c>
      <c r="BJ1694" s="17" t="s">
        <v>142</v>
      </c>
      <c r="BK1694" s="20" t="s">
        <v>13546</v>
      </c>
      <c r="BL1694" s="17" t="s">
        <v>144</v>
      </c>
      <c r="BM1694" s="18" t="s">
        <v>13547</v>
      </c>
      <c r="BN1694" s="17" t="s">
        <v>13548</v>
      </c>
      <c r="BO1694" s="18" t="s">
        <v>13549</v>
      </c>
      <c r="BP1694" s="16" t="s">
        <v>13550</v>
      </c>
      <c r="BQ1694" s="16" t="s">
        <v>6393</v>
      </c>
      <c r="BR1694" s="17" t="s">
        <v>149</v>
      </c>
      <c r="BS1694" s="17" t="s">
        <v>95</v>
      </c>
      <c r="BT1694" s="17" t="s">
        <v>13551</v>
      </c>
      <c r="BU1694" s="17" t="s">
        <v>151</v>
      </c>
      <c r="BV1694" s="17" t="s">
        <v>200</v>
      </c>
      <c r="BW1694" s="16" t="s">
        <v>13552</v>
      </c>
      <c r="BX1694" s="65" t="s">
        <v>13553</v>
      </c>
      <c r="BY1694" s="92" t="s">
        <v>810</v>
      </c>
      <c r="BZ1694" s="92" t="s">
        <v>249</v>
      </c>
      <c r="CA1694" s="92" t="s">
        <v>1178</v>
      </c>
      <c r="CB1694" s="92" t="s">
        <v>1178</v>
      </c>
      <c r="CC1694" s="122">
        <f t="shared" si="228"/>
        <v>0</v>
      </c>
    </row>
    <row r="1695" spans="1:81" ht="95.25" customHeight="1" x14ac:dyDescent="0.25">
      <c r="A1695" s="66">
        <v>1403</v>
      </c>
      <c r="B1695" s="16">
        <v>80121704</v>
      </c>
      <c r="C1695" s="16" t="s">
        <v>13554</v>
      </c>
      <c r="D1695" s="17" t="s">
        <v>13555</v>
      </c>
      <c r="E1695" s="17" t="s">
        <v>13097</v>
      </c>
      <c r="F1695" s="18">
        <v>45933</v>
      </c>
      <c r="G1695" s="17" t="s">
        <v>13556</v>
      </c>
      <c r="H1695" s="17" t="s">
        <v>85</v>
      </c>
      <c r="I1695" s="17" t="s">
        <v>86</v>
      </c>
      <c r="J1695" s="17" t="s">
        <v>141</v>
      </c>
      <c r="K1695" s="16">
        <v>1077086054</v>
      </c>
      <c r="L1695" s="20">
        <v>8</v>
      </c>
      <c r="M1695" s="17" t="s">
        <v>88</v>
      </c>
      <c r="N1695" s="17" t="s">
        <v>89</v>
      </c>
      <c r="O1695" s="16" t="s">
        <v>13557</v>
      </c>
      <c r="P1695" s="17" t="s">
        <v>91</v>
      </c>
      <c r="Q1695" s="17" t="s">
        <v>92</v>
      </c>
      <c r="R1695" s="17" t="s">
        <v>93</v>
      </c>
      <c r="S1695" s="16" t="s">
        <v>94</v>
      </c>
      <c r="T1695" s="20">
        <v>80769053</v>
      </c>
      <c r="U1695" s="17" t="s">
        <v>93</v>
      </c>
      <c r="V1695" s="17" t="s">
        <v>95</v>
      </c>
      <c r="W1695" s="17" t="s">
        <v>95</v>
      </c>
      <c r="X1695" s="17" t="s">
        <v>95</v>
      </c>
      <c r="Y1695" s="17" t="s">
        <v>96</v>
      </c>
      <c r="Z1695" s="21">
        <v>95368906</v>
      </c>
      <c r="AA1695" s="33">
        <v>95368906</v>
      </c>
      <c r="AB1695" s="22" t="s">
        <v>95</v>
      </c>
      <c r="AC1695" s="33">
        <v>10755894</v>
      </c>
      <c r="AD1695" s="33">
        <v>10755894</v>
      </c>
      <c r="AE1695" s="20">
        <v>222325</v>
      </c>
      <c r="AF1695" s="20">
        <v>895425</v>
      </c>
      <c r="AG1695" s="7">
        <v>2022011000068</v>
      </c>
      <c r="AH1695" s="18">
        <v>45960</v>
      </c>
      <c r="AI1695" s="18">
        <v>45966</v>
      </c>
      <c r="AJ1695" s="17" t="s">
        <v>95</v>
      </c>
      <c r="AK1695" s="17" t="s">
        <v>95</v>
      </c>
      <c r="AL1695" s="16" t="s">
        <v>95</v>
      </c>
      <c r="AM1695" s="16" t="s">
        <v>95</v>
      </c>
      <c r="AN1695" s="18" t="s">
        <v>95</v>
      </c>
      <c r="AO1695" s="21">
        <v>0</v>
      </c>
      <c r="AP1695" s="18" t="s">
        <v>95</v>
      </c>
      <c r="AQ1695" s="21">
        <v>0</v>
      </c>
      <c r="AR1695" s="17" t="s">
        <v>95</v>
      </c>
      <c r="AS1695" s="21">
        <v>0</v>
      </c>
      <c r="AT1695" s="17" t="s">
        <v>95</v>
      </c>
      <c r="AU1695" s="26">
        <v>0</v>
      </c>
      <c r="AV1695" s="17" t="s">
        <v>95</v>
      </c>
      <c r="AW1695" s="20">
        <v>0</v>
      </c>
      <c r="AX1695" s="18" t="s">
        <v>95</v>
      </c>
      <c r="AY1695" s="4">
        <f t="shared" si="227"/>
        <v>0</v>
      </c>
      <c r="AZ1695" s="11">
        <f t="shared" si="225"/>
        <v>95368906</v>
      </c>
      <c r="BA1695" s="8">
        <f t="shared" si="226"/>
        <v>75291258</v>
      </c>
      <c r="BB1695" s="21">
        <v>75291258</v>
      </c>
      <c r="BC1695" s="21">
        <v>0</v>
      </c>
      <c r="BD1695" s="21">
        <v>0</v>
      </c>
      <c r="BE1695" s="18">
        <v>46234</v>
      </c>
      <c r="BF1695" s="18">
        <v>46234</v>
      </c>
      <c r="BG1695" s="30">
        <v>206</v>
      </c>
      <c r="BH1695" s="62" t="s">
        <v>95</v>
      </c>
      <c r="BI1695" s="17" t="s">
        <v>89</v>
      </c>
      <c r="BJ1695" s="17" t="s">
        <v>97</v>
      </c>
      <c r="BK1695" s="20" t="s">
        <v>13558</v>
      </c>
      <c r="BL1695" s="17" t="s">
        <v>99</v>
      </c>
      <c r="BM1695" s="18">
        <v>45965</v>
      </c>
      <c r="BN1695" s="17" t="s">
        <v>13559</v>
      </c>
      <c r="BO1695" s="18">
        <v>45965</v>
      </c>
      <c r="BP1695" s="16" t="s">
        <v>163</v>
      </c>
      <c r="BQ1695" s="16" t="s">
        <v>6393</v>
      </c>
      <c r="BR1695" s="17" t="s">
        <v>164</v>
      </c>
      <c r="BS1695" s="17" t="s">
        <v>95</v>
      </c>
      <c r="BT1695" s="17" t="s">
        <v>313</v>
      </c>
      <c r="BU1695" s="17" t="s">
        <v>95</v>
      </c>
      <c r="BV1695" s="17" t="s">
        <v>117</v>
      </c>
      <c r="BW1695" s="16" t="s">
        <v>13560</v>
      </c>
      <c r="BX1695" s="65" t="s">
        <v>13561</v>
      </c>
      <c r="BY1695" s="92" t="s">
        <v>108</v>
      </c>
      <c r="BZ1695" s="92" t="s">
        <v>109</v>
      </c>
      <c r="CA1695" s="92" t="s">
        <v>92</v>
      </c>
      <c r="CB1695" s="92" t="s">
        <v>110</v>
      </c>
      <c r="CC1695" s="122">
        <f t="shared" si="228"/>
        <v>0</v>
      </c>
    </row>
    <row r="1696" spans="1:81" ht="95.25" customHeight="1" x14ac:dyDescent="0.25">
      <c r="A1696" s="66">
        <v>1404</v>
      </c>
      <c r="B1696" s="16">
        <v>93151507</v>
      </c>
      <c r="C1696" s="16" t="s">
        <v>13562</v>
      </c>
      <c r="D1696" s="17" t="s">
        <v>13563</v>
      </c>
      <c r="E1696" s="17" t="s">
        <v>13097</v>
      </c>
      <c r="F1696" s="18">
        <v>45933</v>
      </c>
      <c r="G1696" s="17" t="s">
        <v>13564</v>
      </c>
      <c r="H1696" s="17" t="s">
        <v>85</v>
      </c>
      <c r="I1696" s="17" t="s">
        <v>86</v>
      </c>
      <c r="J1696" s="17" t="s">
        <v>141</v>
      </c>
      <c r="K1696" s="16">
        <v>1014189865</v>
      </c>
      <c r="L1696" s="20">
        <v>8</v>
      </c>
      <c r="M1696" s="17" t="s">
        <v>88</v>
      </c>
      <c r="N1696" s="17" t="s">
        <v>89</v>
      </c>
      <c r="O1696" s="16" t="s">
        <v>13565</v>
      </c>
      <c r="P1696" s="17" t="s">
        <v>91</v>
      </c>
      <c r="Q1696" s="17" t="s">
        <v>92</v>
      </c>
      <c r="R1696" s="17" t="s">
        <v>93</v>
      </c>
      <c r="S1696" s="16" t="s">
        <v>94</v>
      </c>
      <c r="T1696" s="20">
        <v>80769053</v>
      </c>
      <c r="U1696" s="17" t="s">
        <v>93</v>
      </c>
      <c r="V1696" s="17" t="s">
        <v>95</v>
      </c>
      <c r="W1696" s="17" t="s">
        <v>95</v>
      </c>
      <c r="X1696" s="17" t="s">
        <v>95</v>
      </c>
      <c r="Y1696" s="17" t="s">
        <v>96</v>
      </c>
      <c r="Z1696" s="21">
        <v>67606228</v>
      </c>
      <c r="AA1696" s="33">
        <v>67606228</v>
      </c>
      <c r="AB1696" s="22" t="s">
        <v>95</v>
      </c>
      <c r="AC1696" s="33">
        <v>7624765</v>
      </c>
      <c r="AD1696" s="33">
        <v>7624765</v>
      </c>
      <c r="AE1696" s="20">
        <v>222425</v>
      </c>
      <c r="AF1696" s="20">
        <v>881825</v>
      </c>
      <c r="AG1696" s="7">
        <v>2022011000068</v>
      </c>
      <c r="AH1696" s="18">
        <v>45952</v>
      </c>
      <c r="AI1696" s="18">
        <v>45966</v>
      </c>
      <c r="AJ1696" s="17" t="s">
        <v>95</v>
      </c>
      <c r="AK1696" s="17" t="s">
        <v>95</v>
      </c>
      <c r="AL1696" s="16" t="s">
        <v>95</v>
      </c>
      <c r="AM1696" s="16" t="s">
        <v>95</v>
      </c>
      <c r="AN1696" s="18" t="s">
        <v>95</v>
      </c>
      <c r="AO1696" s="21">
        <v>0</v>
      </c>
      <c r="AP1696" s="18" t="s">
        <v>95</v>
      </c>
      <c r="AQ1696" s="21">
        <v>0</v>
      </c>
      <c r="AR1696" s="17" t="s">
        <v>95</v>
      </c>
      <c r="AS1696" s="21">
        <v>0</v>
      </c>
      <c r="AT1696" s="17" t="s">
        <v>95</v>
      </c>
      <c r="AU1696" s="26">
        <v>0</v>
      </c>
      <c r="AV1696" s="17" t="s">
        <v>95</v>
      </c>
      <c r="AW1696" s="20">
        <v>0</v>
      </c>
      <c r="AX1696" s="18" t="s">
        <v>95</v>
      </c>
      <c r="AY1696" s="4">
        <f t="shared" si="227"/>
        <v>0</v>
      </c>
      <c r="AZ1696" s="11">
        <f t="shared" si="225"/>
        <v>67606228</v>
      </c>
      <c r="BA1696" s="8">
        <f t="shared" si="226"/>
        <v>53373355</v>
      </c>
      <c r="BB1696" s="21">
        <v>53373355</v>
      </c>
      <c r="BC1696" s="21">
        <v>0</v>
      </c>
      <c r="BD1696" s="21">
        <v>0</v>
      </c>
      <c r="BE1696" s="18">
        <v>46234</v>
      </c>
      <c r="BF1696" s="18">
        <v>46234</v>
      </c>
      <c r="BG1696" s="30">
        <v>206</v>
      </c>
      <c r="BH1696" s="62" t="s">
        <v>95</v>
      </c>
      <c r="BI1696" s="17" t="s">
        <v>89</v>
      </c>
      <c r="BJ1696" s="17" t="s">
        <v>97</v>
      </c>
      <c r="BK1696" s="20" t="s">
        <v>13566</v>
      </c>
      <c r="BL1696" s="17" t="s">
        <v>99</v>
      </c>
      <c r="BM1696" s="18">
        <v>45952</v>
      </c>
      <c r="BN1696" s="17" t="s">
        <v>12561</v>
      </c>
      <c r="BO1696" s="18">
        <v>45959</v>
      </c>
      <c r="BP1696" s="16" t="s">
        <v>163</v>
      </c>
      <c r="BQ1696" s="16" t="s">
        <v>6393</v>
      </c>
      <c r="BR1696" s="17" t="s">
        <v>164</v>
      </c>
      <c r="BS1696" s="17" t="s">
        <v>95</v>
      </c>
      <c r="BT1696" s="17" t="s">
        <v>4677</v>
      </c>
      <c r="BU1696" s="17" t="s">
        <v>13567</v>
      </c>
      <c r="BV1696" s="5" t="s">
        <v>105</v>
      </c>
      <c r="BW1696" s="16" t="s">
        <v>13568</v>
      </c>
      <c r="BX1696" s="65" t="s">
        <v>13569</v>
      </c>
      <c r="BY1696" s="92" t="s">
        <v>108</v>
      </c>
      <c r="BZ1696" s="92" t="s">
        <v>109</v>
      </c>
      <c r="CA1696" s="92" t="s">
        <v>92</v>
      </c>
      <c r="CB1696" s="92" t="s">
        <v>110</v>
      </c>
      <c r="CC1696" s="122">
        <f t="shared" si="228"/>
        <v>0</v>
      </c>
    </row>
    <row r="1697" spans="1:81" ht="95.25" customHeight="1" x14ac:dyDescent="0.25">
      <c r="A1697" s="66">
        <v>1405</v>
      </c>
      <c r="B1697" s="16" t="s">
        <v>13570</v>
      </c>
      <c r="C1697" s="16" t="s">
        <v>13571</v>
      </c>
      <c r="D1697" s="17" t="s">
        <v>13572</v>
      </c>
      <c r="E1697" s="17" t="s">
        <v>13097</v>
      </c>
      <c r="F1697" s="18">
        <v>45933</v>
      </c>
      <c r="G1697" s="17" t="s">
        <v>13573</v>
      </c>
      <c r="H1697" s="17" t="s">
        <v>85</v>
      </c>
      <c r="I1697" s="17" t="s">
        <v>86</v>
      </c>
      <c r="J1697" s="17" t="s">
        <v>87</v>
      </c>
      <c r="K1697" s="16">
        <v>1100957817</v>
      </c>
      <c r="L1697" s="20">
        <v>1</v>
      </c>
      <c r="M1697" s="17" t="s">
        <v>88</v>
      </c>
      <c r="N1697" s="17" t="s">
        <v>89</v>
      </c>
      <c r="O1697" s="16" t="s">
        <v>13574</v>
      </c>
      <c r="P1697" s="17" t="s">
        <v>91</v>
      </c>
      <c r="Q1697" s="17" t="s">
        <v>92</v>
      </c>
      <c r="R1697" s="17" t="s">
        <v>93</v>
      </c>
      <c r="S1697" s="16" t="s">
        <v>94</v>
      </c>
      <c r="T1697" s="20">
        <v>80769053</v>
      </c>
      <c r="U1697" s="17" t="s">
        <v>93</v>
      </c>
      <c r="V1697" s="17" t="s">
        <v>95</v>
      </c>
      <c r="W1697" s="17" t="s">
        <v>95</v>
      </c>
      <c r="X1697" s="17" t="s">
        <v>95</v>
      </c>
      <c r="Y1697" s="17" t="s">
        <v>96</v>
      </c>
      <c r="Z1697" s="21">
        <v>104451654</v>
      </c>
      <c r="AA1697" s="33">
        <v>104451654</v>
      </c>
      <c r="AB1697" s="22" t="s">
        <v>95</v>
      </c>
      <c r="AC1697" s="33">
        <v>11780263</v>
      </c>
      <c r="AD1697" s="33">
        <v>11780263</v>
      </c>
      <c r="AE1697" s="20">
        <v>222525</v>
      </c>
      <c r="AF1697" s="20">
        <v>909925</v>
      </c>
      <c r="AG1697" s="7">
        <v>2022011000068</v>
      </c>
      <c r="AH1697" s="18">
        <v>45965</v>
      </c>
      <c r="AI1697" s="18">
        <v>45966</v>
      </c>
      <c r="AJ1697" s="17" t="s">
        <v>95</v>
      </c>
      <c r="AK1697" s="17" t="s">
        <v>95</v>
      </c>
      <c r="AL1697" s="16" t="s">
        <v>95</v>
      </c>
      <c r="AM1697" s="16" t="s">
        <v>95</v>
      </c>
      <c r="AN1697" s="18" t="s">
        <v>95</v>
      </c>
      <c r="AO1697" s="21">
        <v>0</v>
      </c>
      <c r="AP1697" s="18" t="s">
        <v>95</v>
      </c>
      <c r="AQ1697" s="21">
        <v>0</v>
      </c>
      <c r="AR1697" s="17" t="s">
        <v>95</v>
      </c>
      <c r="AS1697" s="21">
        <v>0</v>
      </c>
      <c r="AT1697" s="17" t="s">
        <v>95</v>
      </c>
      <c r="AU1697" s="26">
        <v>0</v>
      </c>
      <c r="AV1697" s="17" t="s">
        <v>95</v>
      </c>
      <c r="AW1697" s="20">
        <v>0</v>
      </c>
      <c r="AX1697" s="18" t="s">
        <v>95</v>
      </c>
      <c r="AY1697" s="4">
        <f t="shared" si="227"/>
        <v>0</v>
      </c>
      <c r="AZ1697" s="11">
        <f t="shared" si="225"/>
        <v>104451654</v>
      </c>
      <c r="BA1697" s="8">
        <f t="shared" si="226"/>
        <v>82461841</v>
      </c>
      <c r="BB1697" s="21">
        <v>82461841</v>
      </c>
      <c r="BC1697" s="21">
        <v>0</v>
      </c>
      <c r="BD1697" s="21">
        <v>0</v>
      </c>
      <c r="BE1697" s="18">
        <v>46234</v>
      </c>
      <c r="BF1697" s="18">
        <v>46234</v>
      </c>
      <c r="BG1697" s="30">
        <v>206</v>
      </c>
      <c r="BH1697" s="62" t="s">
        <v>95</v>
      </c>
      <c r="BI1697" s="17" t="s">
        <v>89</v>
      </c>
      <c r="BJ1697" s="17" t="s">
        <v>97</v>
      </c>
      <c r="BK1697" s="20" t="s">
        <v>13575</v>
      </c>
      <c r="BL1697" s="17" t="s">
        <v>99</v>
      </c>
      <c r="BM1697" s="18">
        <v>45965</v>
      </c>
      <c r="BN1697" s="17" t="s">
        <v>13576</v>
      </c>
      <c r="BO1697" s="18">
        <v>45965</v>
      </c>
      <c r="BP1697" s="16" t="s">
        <v>163</v>
      </c>
      <c r="BQ1697" s="16" t="s">
        <v>6393</v>
      </c>
      <c r="BR1697" s="17" t="s">
        <v>164</v>
      </c>
      <c r="BS1697" s="17" t="s">
        <v>95</v>
      </c>
      <c r="BT1697" s="17" t="s">
        <v>313</v>
      </c>
      <c r="BU1697" s="17" t="s">
        <v>95</v>
      </c>
      <c r="BV1697" s="5" t="s">
        <v>105</v>
      </c>
      <c r="BW1697" s="16" t="s">
        <v>13577</v>
      </c>
      <c r="BX1697" s="65" t="s">
        <v>13578</v>
      </c>
      <c r="BY1697" s="92" t="s">
        <v>108</v>
      </c>
      <c r="BZ1697" s="92" t="s">
        <v>109</v>
      </c>
      <c r="CA1697" s="92" t="s">
        <v>92</v>
      </c>
      <c r="CB1697" s="92" t="s">
        <v>110</v>
      </c>
      <c r="CC1697" s="122">
        <f t="shared" si="228"/>
        <v>0</v>
      </c>
    </row>
    <row r="1698" spans="1:81" ht="95.25" customHeight="1" x14ac:dyDescent="0.25">
      <c r="A1698" s="66">
        <v>1407</v>
      </c>
      <c r="B1698" s="16" t="s">
        <v>13570</v>
      </c>
      <c r="C1698" s="16" t="s">
        <v>13579</v>
      </c>
      <c r="D1698" s="17" t="s">
        <v>13580</v>
      </c>
      <c r="E1698" s="17" t="s">
        <v>13097</v>
      </c>
      <c r="F1698" s="18">
        <v>45933</v>
      </c>
      <c r="G1698" s="17" t="s">
        <v>13581</v>
      </c>
      <c r="H1698" s="17" t="s">
        <v>85</v>
      </c>
      <c r="I1698" s="17" t="s">
        <v>86</v>
      </c>
      <c r="J1698" s="17" t="s">
        <v>87</v>
      </c>
      <c r="K1698" s="16">
        <v>5827713</v>
      </c>
      <c r="L1698" s="20">
        <v>1</v>
      </c>
      <c r="M1698" s="17" t="s">
        <v>88</v>
      </c>
      <c r="N1698" s="17" t="s">
        <v>89</v>
      </c>
      <c r="O1698" s="16" t="s">
        <v>13557</v>
      </c>
      <c r="P1698" s="17" t="s">
        <v>91</v>
      </c>
      <c r="Q1698" s="17" t="s">
        <v>92</v>
      </c>
      <c r="R1698" s="17" t="s">
        <v>93</v>
      </c>
      <c r="S1698" s="16" t="s">
        <v>94</v>
      </c>
      <c r="T1698" s="20">
        <v>80769053</v>
      </c>
      <c r="U1698" s="17" t="s">
        <v>93</v>
      </c>
      <c r="V1698" s="17" t="s">
        <v>95</v>
      </c>
      <c r="W1698" s="17" t="s">
        <v>95</v>
      </c>
      <c r="X1698" s="17" t="s">
        <v>95</v>
      </c>
      <c r="Y1698" s="17" t="s">
        <v>96</v>
      </c>
      <c r="Z1698" s="21">
        <v>95368906</v>
      </c>
      <c r="AA1698" s="33">
        <v>95368906</v>
      </c>
      <c r="AB1698" s="22" t="s">
        <v>95</v>
      </c>
      <c r="AC1698" s="33">
        <v>10755894</v>
      </c>
      <c r="AD1698" s="33">
        <v>10755894</v>
      </c>
      <c r="AE1698" s="20">
        <v>222725</v>
      </c>
      <c r="AF1698" s="20">
        <v>910025</v>
      </c>
      <c r="AG1698" s="7">
        <v>2022011000068</v>
      </c>
      <c r="AH1698" s="18">
        <v>45965</v>
      </c>
      <c r="AI1698" s="18">
        <v>45966</v>
      </c>
      <c r="AJ1698" s="17" t="s">
        <v>95</v>
      </c>
      <c r="AK1698" s="17" t="s">
        <v>95</v>
      </c>
      <c r="AL1698" s="16" t="s">
        <v>95</v>
      </c>
      <c r="AM1698" s="16" t="s">
        <v>95</v>
      </c>
      <c r="AN1698" s="18" t="s">
        <v>95</v>
      </c>
      <c r="AO1698" s="21">
        <v>0</v>
      </c>
      <c r="AP1698" s="18" t="s">
        <v>95</v>
      </c>
      <c r="AQ1698" s="21">
        <v>0</v>
      </c>
      <c r="AR1698" s="17" t="s">
        <v>95</v>
      </c>
      <c r="AS1698" s="21">
        <v>0</v>
      </c>
      <c r="AT1698" s="17" t="s">
        <v>95</v>
      </c>
      <c r="AU1698" s="26">
        <v>0</v>
      </c>
      <c r="AV1698" s="17" t="s">
        <v>95</v>
      </c>
      <c r="AW1698" s="20">
        <v>0</v>
      </c>
      <c r="AX1698" s="18" t="s">
        <v>95</v>
      </c>
      <c r="AY1698" s="4">
        <f t="shared" si="227"/>
        <v>0</v>
      </c>
      <c r="AZ1698" s="11">
        <f t="shared" si="225"/>
        <v>95368906</v>
      </c>
      <c r="BA1698" s="8">
        <f t="shared" si="226"/>
        <v>75291258</v>
      </c>
      <c r="BB1698" s="21">
        <v>75291258</v>
      </c>
      <c r="BC1698" s="21">
        <v>0</v>
      </c>
      <c r="BD1698" s="21">
        <v>0</v>
      </c>
      <c r="BE1698" s="18">
        <v>46234</v>
      </c>
      <c r="BF1698" s="18">
        <v>46234</v>
      </c>
      <c r="BG1698" s="30">
        <v>206</v>
      </c>
      <c r="BH1698" s="62" t="s">
        <v>95</v>
      </c>
      <c r="BI1698" s="17" t="s">
        <v>89</v>
      </c>
      <c r="BJ1698" s="17" t="s">
        <v>97</v>
      </c>
      <c r="BK1698" s="20" t="s">
        <v>13582</v>
      </c>
      <c r="BL1698" s="17" t="s">
        <v>3696</v>
      </c>
      <c r="BM1698" s="18">
        <v>45965</v>
      </c>
      <c r="BN1698" s="17" t="s">
        <v>12571</v>
      </c>
      <c r="BO1698" s="18">
        <v>45966</v>
      </c>
      <c r="BP1698" s="16" t="s">
        <v>163</v>
      </c>
      <c r="BQ1698" s="16" t="s">
        <v>6393</v>
      </c>
      <c r="BR1698" s="17" t="s">
        <v>164</v>
      </c>
      <c r="BS1698" s="17" t="s">
        <v>95</v>
      </c>
      <c r="BT1698" s="17" t="s">
        <v>313</v>
      </c>
      <c r="BU1698" s="17" t="s">
        <v>95</v>
      </c>
      <c r="BV1698" s="17" t="s">
        <v>117</v>
      </c>
      <c r="BW1698" s="16" t="s">
        <v>13583</v>
      </c>
      <c r="BX1698" s="65" t="s">
        <v>13584</v>
      </c>
      <c r="BY1698" s="92" t="s">
        <v>108</v>
      </c>
      <c r="BZ1698" s="92" t="s">
        <v>109</v>
      </c>
      <c r="CA1698" s="92" t="s">
        <v>92</v>
      </c>
      <c r="CB1698" s="92" t="s">
        <v>110</v>
      </c>
      <c r="CC1698" s="122">
        <f t="shared" si="228"/>
        <v>0</v>
      </c>
    </row>
    <row r="1699" spans="1:81" ht="95.25" customHeight="1" x14ac:dyDescent="0.25">
      <c r="A1699" s="66">
        <v>1408</v>
      </c>
      <c r="B1699" s="16" t="s">
        <v>13570</v>
      </c>
      <c r="C1699" s="16" t="s">
        <v>13585</v>
      </c>
      <c r="D1699" s="17" t="s">
        <v>13586</v>
      </c>
      <c r="E1699" s="17" t="s">
        <v>13097</v>
      </c>
      <c r="F1699" s="18">
        <v>45933</v>
      </c>
      <c r="G1699" s="17" t="s">
        <v>13587</v>
      </c>
      <c r="H1699" s="17" t="s">
        <v>85</v>
      </c>
      <c r="I1699" s="17" t="s">
        <v>86</v>
      </c>
      <c r="J1699" s="17" t="s">
        <v>141</v>
      </c>
      <c r="K1699" s="16">
        <v>1118815051</v>
      </c>
      <c r="L1699" s="20">
        <v>3</v>
      </c>
      <c r="M1699" s="17" t="s">
        <v>88</v>
      </c>
      <c r="N1699" s="17" t="s">
        <v>89</v>
      </c>
      <c r="O1699" s="16" t="s">
        <v>13557</v>
      </c>
      <c r="P1699" s="17" t="s">
        <v>91</v>
      </c>
      <c r="Q1699" s="17" t="s">
        <v>92</v>
      </c>
      <c r="R1699" s="17" t="s">
        <v>93</v>
      </c>
      <c r="S1699" s="16" t="s">
        <v>94</v>
      </c>
      <c r="T1699" s="20">
        <v>80769053</v>
      </c>
      <c r="U1699" s="17" t="s">
        <v>93</v>
      </c>
      <c r="V1699" s="17" t="s">
        <v>95</v>
      </c>
      <c r="W1699" s="17" t="s">
        <v>95</v>
      </c>
      <c r="X1699" s="17" t="s">
        <v>95</v>
      </c>
      <c r="Y1699" s="17" t="s">
        <v>96</v>
      </c>
      <c r="Z1699" s="21">
        <v>95368906</v>
      </c>
      <c r="AA1699" s="33">
        <v>95368906</v>
      </c>
      <c r="AB1699" s="22" t="s">
        <v>95</v>
      </c>
      <c r="AC1699" s="33">
        <v>10755894</v>
      </c>
      <c r="AD1699" s="33">
        <v>10755894</v>
      </c>
      <c r="AE1699" s="20">
        <v>222825</v>
      </c>
      <c r="AF1699" s="20">
        <v>881925</v>
      </c>
      <c r="AG1699" s="7">
        <v>2022011000068</v>
      </c>
      <c r="AH1699" s="18">
        <v>45952</v>
      </c>
      <c r="AI1699" s="18">
        <v>45966</v>
      </c>
      <c r="AJ1699" s="17" t="s">
        <v>95</v>
      </c>
      <c r="AK1699" s="17" t="s">
        <v>95</v>
      </c>
      <c r="AL1699" s="16" t="s">
        <v>95</v>
      </c>
      <c r="AM1699" s="16" t="s">
        <v>95</v>
      </c>
      <c r="AN1699" s="18" t="s">
        <v>95</v>
      </c>
      <c r="AO1699" s="21">
        <v>0</v>
      </c>
      <c r="AP1699" s="18" t="s">
        <v>95</v>
      </c>
      <c r="AQ1699" s="21">
        <v>0</v>
      </c>
      <c r="AR1699" s="17" t="s">
        <v>95</v>
      </c>
      <c r="AS1699" s="21">
        <v>0</v>
      </c>
      <c r="AT1699" s="17" t="s">
        <v>95</v>
      </c>
      <c r="AU1699" s="26">
        <v>0</v>
      </c>
      <c r="AV1699" s="17" t="s">
        <v>95</v>
      </c>
      <c r="AW1699" s="20">
        <v>0</v>
      </c>
      <c r="AX1699" s="18" t="s">
        <v>95</v>
      </c>
      <c r="AY1699" s="4">
        <f t="shared" si="227"/>
        <v>0</v>
      </c>
      <c r="AZ1699" s="11">
        <f t="shared" si="225"/>
        <v>95368906</v>
      </c>
      <c r="BA1699" s="8">
        <f t="shared" si="226"/>
        <v>75291258</v>
      </c>
      <c r="BB1699" s="21">
        <v>75291258</v>
      </c>
      <c r="BC1699" s="21">
        <v>0</v>
      </c>
      <c r="BD1699" s="21">
        <v>0</v>
      </c>
      <c r="BE1699" s="18">
        <v>46234</v>
      </c>
      <c r="BF1699" s="18">
        <v>46234</v>
      </c>
      <c r="BG1699" s="30">
        <v>206</v>
      </c>
      <c r="BH1699" s="62" t="s">
        <v>95</v>
      </c>
      <c r="BI1699" s="17" t="s">
        <v>89</v>
      </c>
      <c r="BJ1699" s="17" t="s">
        <v>97</v>
      </c>
      <c r="BK1699" s="20" t="s">
        <v>13588</v>
      </c>
      <c r="BL1699" s="17" t="s">
        <v>99</v>
      </c>
      <c r="BM1699" s="18">
        <v>45953</v>
      </c>
      <c r="BN1699" s="17" t="s">
        <v>11990</v>
      </c>
      <c r="BO1699" s="18">
        <v>45958</v>
      </c>
      <c r="BP1699" s="16" t="s">
        <v>163</v>
      </c>
      <c r="BQ1699" s="16" t="s">
        <v>6393</v>
      </c>
      <c r="BR1699" s="17" t="s">
        <v>164</v>
      </c>
      <c r="BS1699" s="17" t="s">
        <v>95</v>
      </c>
      <c r="BT1699" s="17" t="s">
        <v>313</v>
      </c>
      <c r="BU1699" s="17" t="s">
        <v>95</v>
      </c>
      <c r="BV1699" s="17" t="s">
        <v>117</v>
      </c>
      <c r="BW1699" s="16" t="s">
        <v>13589</v>
      </c>
      <c r="BX1699" s="65" t="s">
        <v>13590</v>
      </c>
      <c r="BY1699" s="92" t="s">
        <v>108</v>
      </c>
      <c r="BZ1699" s="92" t="s">
        <v>109</v>
      </c>
      <c r="CA1699" s="92" t="s">
        <v>92</v>
      </c>
      <c r="CB1699" s="92" t="s">
        <v>110</v>
      </c>
      <c r="CC1699" s="122">
        <f t="shared" si="228"/>
        <v>0</v>
      </c>
    </row>
    <row r="1700" spans="1:81" ht="95.25" customHeight="1" x14ac:dyDescent="0.25">
      <c r="A1700" s="66">
        <v>1409</v>
      </c>
      <c r="B1700" s="16" t="s">
        <v>13570</v>
      </c>
      <c r="C1700" s="16" t="s">
        <v>13591</v>
      </c>
      <c r="D1700" s="17" t="s">
        <v>13592</v>
      </c>
      <c r="E1700" s="17" t="s">
        <v>13097</v>
      </c>
      <c r="F1700" s="18">
        <v>45933</v>
      </c>
      <c r="G1700" s="17" t="s">
        <v>13593</v>
      </c>
      <c r="H1700" s="17" t="s">
        <v>85</v>
      </c>
      <c r="I1700" s="17" t="s">
        <v>86</v>
      </c>
      <c r="J1700" s="17" t="s">
        <v>13594</v>
      </c>
      <c r="K1700" s="16">
        <v>52513699</v>
      </c>
      <c r="L1700" s="20">
        <v>9</v>
      </c>
      <c r="M1700" s="17" t="s">
        <v>13595</v>
      </c>
      <c r="N1700" s="17" t="s">
        <v>13596</v>
      </c>
      <c r="O1700" s="16" t="s">
        <v>13557</v>
      </c>
      <c r="P1700" s="17" t="s">
        <v>91</v>
      </c>
      <c r="Q1700" s="17" t="s">
        <v>92</v>
      </c>
      <c r="R1700" s="17" t="s">
        <v>93</v>
      </c>
      <c r="S1700" s="16" t="s">
        <v>94</v>
      </c>
      <c r="T1700" s="20">
        <v>80769053</v>
      </c>
      <c r="U1700" s="17" t="s">
        <v>93</v>
      </c>
      <c r="V1700" s="17" t="s">
        <v>95</v>
      </c>
      <c r="W1700" s="17" t="s">
        <v>95</v>
      </c>
      <c r="X1700" s="17" t="s">
        <v>95</v>
      </c>
      <c r="Y1700" s="17" t="s">
        <v>96</v>
      </c>
      <c r="Z1700" s="21">
        <v>88556847</v>
      </c>
      <c r="AA1700" s="33">
        <v>88556847</v>
      </c>
      <c r="AB1700" s="22" t="s">
        <v>95</v>
      </c>
      <c r="AC1700" s="33">
        <v>10755893</v>
      </c>
      <c r="AD1700" s="33">
        <v>10755893</v>
      </c>
      <c r="AE1700" s="20">
        <v>222925</v>
      </c>
      <c r="AF1700" s="20">
        <v>1001925</v>
      </c>
      <c r="AG1700" s="7">
        <v>2022011000068</v>
      </c>
      <c r="AH1700" s="18">
        <v>45989</v>
      </c>
      <c r="AI1700" s="18">
        <v>45992</v>
      </c>
      <c r="AJ1700" s="17" t="s">
        <v>95</v>
      </c>
      <c r="AK1700" s="17" t="s">
        <v>95</v>
      </c>
      <c r="AL1700" s="16" t="s">
        <v>95</v>
      </c>
      <c r="AM1700" s="16" t="s">
        <v>95</v>
      </c>
      <c r="AN1700" s="18" t="s">
        <v>95</v>
      </c>
      <c r="AO1700" s="21">
        <v>0</v>
      </c>
      <c r="AP1700" s="18" t="s">
        <v>95</v>
      </c>
      <c r="AQ1700" s="21">
        <v>0</v>
      </c>
      <c r="AR1700" s="17" t="s">
        <v>95</v>
      </c>
      <c r="AS1700" s="21">
        <v>0</v>
      </c>
      <c r="AT1700" s="17" t="s">
        <v>95</v>
      </c>
      <c r="AU1700" s="26">
        <v>0</v>
      </c>
      <c r="AV1700" s="17" t="s">
        <v>95</v>
      </c>
      <c r="AW1700" s="20">
        <v>0</v>
      </c>
      <c r="AX1700" s="18" t="s">
        <v>95</v>
      </c>
      <c r="AY1700" s="4">
        <f t="shared" si="227"/>
        <v>0</v>
      </c>
      <c r="AZ1700" s="11">
        <f t="shared" si="225"/>
        <v>88556847</v>
      </c>
      <c r="BA1700" s="8">
        <f t="shared" si="226"/>
        <v>75291251</v>
      </c>
      <c r="BB1700" s="21">
        <v>75291251</v>
      </c>
      <c r="BC1700" s="21">
        <v>0</v>
      </c>
      <c r="BD1700" s="21">
        <v>0</v>
      </c>
      <c r="BE1700" s="18">
        <v>46234</v>
      </c>
      <c r="BF1700" s="18">
        <v>46234</v>
      </c>
      <c r="BG1700" s="80"/>
      <c r="BH1700" s="62" t="s">
        <v>95</v>
      </c>
      <c r="BI1700" s="17" t="s">
        <v>89</v>
      </c>
      <c r="BJ1700" s="17" t="s">
        <v>97</v>
      </c>
      <c r="BK1700" s="20" t="s">
        <v>13597</v>
      </c>
      <c r="BL1700" s="17" t="s">
        <v>99</v>
      </c>
      <c r="BM1700" s="18">
        <v>45992</v>
      </c>
      <c r="BN1700" s="17" t="s">
        <v>13598</v>
      </c>
      <c r="BO1700" s="18">
        <v>45992</v>
      </c>
      <c r="BP1700" s="16" t="s">
        <v>163</v>
      </c>
      <c r="BQ1700" s="16" t="s">
        <v>6393</v>
      </c>
      <c r="BR1700" s="17" t="s">
        <v>164</v>
      </c>
      <c r="BS1700" s="17" t="s">
        <v>95</v>
      </c>
      <c r="BT1700" s="17" t="s">
        <v>313</v>
      </c>
      <c r="BU1700" s="17" t="s">
        <v>95</v>
      </c>
      <c r="BV1700" s="5" t="s">
        <v>105</v>
      </c>
      <c r="BW1700" s="16" t="s">
        <v>13599</v>
      </c>
      <c r="BX1700" s="65" t="s">
        <v>13600</v>
      </c>
      <c r="BY1700" s="92" t="s">
        <v>108</v>
      </c>
      <c r="BZ1700" s="92" t="s">
        <v>109</v>
      </c>
      <c r="CA1700" s="92" t="s">
        <v>92</v>
      </c>
      <c r="CB1700" s="92" t="s">
        <v>110</v>
      </c>
      <c r="CC1700" s="122">
        <f t="shared" si="228"/>
        <v>0</v>
      </c>
    </row>
    <row r="1701" spans="1:81" ht="95.25" customHeight="1" x14ac:dyDescent="0.25">
      <c r="A1701" s="66">
        <v>1410</v>
      </c>
      <c r="B1701" s="16" t="s">
        <v>13570</v>
      </c>
      <c r="C1701" s="16" t="s">
        <v>13601</v>
      </c>
      <c r="D1701" s="17" t="s">
        <v>13602</v>
      </c>
      <c r="E1701" s="17" t="s">
        <v>13097</v>
      </c>
      <c r="F1701" s="18">
        <v>45933</v>
      </c>
      <c r="G1701" s="17" t="s">
        <v>13603</v>
      </c>
      <c r="H1701" s="17" t="s">
        <v>85</v>
      </c>
      <c r="I1701" s="17" t="s">
        <v>86</v>
      </c>
      <c r="J1701" s="17" t="s">
        <v>141</v>
      </c>
      <c r="K1701" s="16">
        <v>1032459221</v>
      </c>
      <c r="L1701" s="20">
        <v>1</v>
      </c>
      <c r="M1701" s="17" t="s">
        <v>88</v>
      </c>
      <c r="N1701" s="17" t="s">
        <v>89</v>
      </c>
      <c r="O1701" s="16" t="s">
        <v>13604</v>
      </c>
      <c r="P1701" s="17" t="s">
        <v>91</v>
      </c>
      <c r="Q1701" s="17" t="s">
        <v>92</v>
      </c>
      <c r="R1701" s="17" t="s">
        <v>93</v>
      </c>
      <c r="S1701" s="16" t="s">
        <v>94</v>
      </c>
      <c r="T1701" s="20">
        <v>80769053</v>
      </c>
      <c r="U1701" s="17" t="s">
        <v>93</v>
      </c>
      <c r="V1701" s="17" t="s">
        <v>95</v>
      </c>
      <c r="W1701" s="17" t="s">
        <v>95</v>
      </c>
      <c r="X1701" s="17" t="s">
        <v>95</v>
      </c>
      <c r="Y1701" s="17" t="s">
        <v>96</v>
      </c>
      <c r="Z1701" s="21">
        <v>95368906</v>
      </c>
      <c r="AA1701" s="33">
        <v>95368906</v>
      </c>
      <c r="AB1701" s="22" t="s">
        <v>95</v>
      </c>
      <c r="AC1701" s="33">
        <v>10755894</v>
      </c>
      <c r="AD1701" s="33">
        <v>10755894</v>
      </c>
      <c r="AE1701" s="20">
        <v>223025</v>
      </c>
      <c r="AF1701" s="20">
        <v>882025</v>
      </c>
      <c r="AG1701" s="7">
        <v>2022011000068</v>
      </c>
      <c r="AH1701" s="18">
        <v>45952</v>
      </c>
      <c r="AI1701" s="18">
        <v>45966</v>
      </c>
      <c r="AJ1701" s="17" t="s">
        <v>95</v>
      </c>
      <c r="AK1701" s="17" t="s">
        <v>95</v>
      </c>
      <c r="AL1701" s="16" t="s">
        <v>95</v>
      </c>
      <c r="AM1701" s="16" t="s">
        <v>95</v>
      </c>
      <c r="AN1701" s="18" t="s">
        <v>95</v>
      </c>
      <c r="AO1701" s="21">
        <v>0</v>
      </c>
      <c r="AP1701" s="18" t="s">
        <v>95</v>
      </c>
      <c r="AQ1701" s="21">
        <v>0</v>
      </c>
      <c r="AR1701" s="17" t="s">
        <v>95</v>
      </c>
      <c r="AS1701" s="21">
        <v>0</v>
      </c>
      <c r="AT1701" s="17" t="s">
        <v>95</v>
      </c>
      <c r="AU1701" s="26">
        <v>0</v>
      </c>
      <c r="AV1701" s="17" t="s">
        <v>95</v>
      </c>
      <c r="AW1701" s="20">
        <v>0</v>
      </c>
      <c r="AX1701" s="18" t="s">
        <v>95</v>
      </c>
      <c r="AY1701" s="4">
        <f t="shared" si="227"/>
        <v>0</v>
      </c>
      <c r="AZ1701" s="11">
        <f t="shared" si="225"/>
        <v>95368906</v>
      </c>
      <c r="BA1701" s="8">
        <f t="shared" si="226"/>
        <v>75291258</v>
      </c>
      <c r="BB1701" s="21">
        <v>75291258</v>
      </c>
      <c r="BC1701" s="21">
        <v>0</v>
      </c>
      <c r="BD1701" s="21">
        <v>0</v>
      </c>
      <c r="BE1701" s="18">
        <v>46234</v>
      </c>
      <c r="BF1701" s="18">
        <v>46234</v>
      </c>
      <c r="BG1701" s="30">
        <v>206</v>
      </c>
      <c r="BH1701" s="62" t="s">
        <v>95</v>
      </c>
      <c r="BI1701" s="17" t="s">
        <v>89</v>
      </c>
      <c r="BJ1701" s="17" t="s">
        <v>97</v>
      </c>
      <c r="BK1701" s="20" t="s">
        <v>13605</v>
      </c>
      <c r="BL1701" s="17" t="s">
        <v>99</v>
      </c>
      <c r="BM1701" s="18">
        <v>45953</v>
      </c>
      <c r="BN1701" s="17" t="s">
        <v>13606</v>
      </c>
      <c r="BO1701" s="18">
        <v>45959</v>
      </c>
      <c r="BP1701" s="16" t="s">
        <v>163</v>
      </c>
      <c r="BQ1701" s="16" t="s">
        <v>6393</v>
      </c>
      <c r="BR1701" s="17" t="s">
        <v>164</v>
      </c>
      <c r="BS1701" s="17" t="s">
        <v>95</v>
      </c>
      <c r="BT1701" s="17" t="s">
        <v>313</v>
      </c>
      <c r="BU1701" s="17" t="s">
        <v>95</v>
      </c>
      <c r="BV1701" s="17" t="s">
        <v>117</v>
      </c>
      <c r="BW1701" s="16" t="s">
        <v>13607</v>
      </c>
      <c r="BX1701" s="65" t="s">
        <v>13608</v>
      </c>
      <c r="BY1701" s="92" t="s">
        <v>108</v>
      </c>
      <c r="BZ1701" s="92" t="s">
        <v>109</v>
      </c>
      <c r="CA1701" s="92" t="s">
        <v>92</v>
      </c>
      <c r="CB1701" s="92" t="s">
        <v>110</v>
      </c>
      <c r="CC1701" s="122">
        <f t="shared" si="228"/>
        <v>0</v>
      </c>
    </row>
    <row r="1702" spans="1:81" ht="95.25" customHeight="1" x14ac:dyDescent="0.25">
      <c r="A1702" s="66">
        <v>1697</v>
      </c>
      <c r="B1702" s="16">
        <v>93151507</v>
      </c>
      <c r="C1702" s="16" t="s">
        <v>13609</v>
      </c>
      <c r="D1702" s="17" t="s">
        <v>13610</v>
      </c>
      <c r="E1702" s="17" t="s">
        <v>13097</v>
      </c>
      <c r="F1702" s="18">
        <v>45933</v>
      </c>
      <c r="G1702" s="17" t="s">
        <v>13611</v>
      </c>
      <c r="H1702" s="17" t="s">
        <v>85</v>
      </c>
      <c r="I1702" s="17" t="s">
        <v>86</v>
      </c>
      <c r="J1702" s="17" t="s">
        <v>141</v>
      </c>
      <c r="K1702" s="16">
        <v>1010172321</v>
      </c>
      <c r="L1702" s="20">
        <v>4</v>
      </c>
      <c r="M1702" s="17" t="s">
        <v>88</v>
      </c>
      <c r="N1702" s="17" t="s">
        <v>89</v>
      </c>
      <c r="O1702" s="16" t="s">
        <v>13612</v>
      </c>
      <c r="P1702" s="17" t="s">
        <v>91</v>
      </c>
      <c r="Q1702" s="17" t="s">
        <v>92</v>
      </c>
      <c r="R1702" s="17" t="s">
        <v>93</v>
      </c>
      <c r="S1702" s="16" t="s">
        <v>94</v>
      </c>
      <c r="T1702" s="20">
        <v>80769053</v>
      </c>
      <c r="U1702" s="17" t="s">
        <v>93</v>
      </c>
      <c r="V1702" s="17" t="s">
        <v>95</v>
      </c>
      <c r="W1702" s="17" t="s">
        <v>95</v>
      </c>
      <c r="X1702" s="17" t="s">
        <v>95</v>
      </c>
      <c r="Y1702" s="17" t="s">
        <v>96</v>
      </c>
      <c r="Z1702" s="21">
        <v>67606228</v>
      </c>
      <c r="AA1702" s="33">
        <v>67606228</v>
      </c>
      <c r="AB1702" s="22" t="s">
        <v>95</v>
      </c>
      <c r="AC1702" s="33">
        <v>7624765</v>
      </c>
      <c r="AD1702" s="33">
        <v>7624765</v>
      </c>
      <c r="AE1702" s="20">
        <v>235925</v>
      </c>
      <c r="AF1702" s="20">
        <v>868225</v>
      </c>
      <c r="AG1702" s="7">
        <v>2022011000068</v>
      </c>
      <c r="AH1702" s="18">
        <v>45952</v>
      </c>
      <c r="AI1702" s="18">
        <v>45966</v>
      </c>
      <c r="AJ1702" s="17" t="s">
        <v>95</v>
      </c>
      <c r="AK1702" s="17" t="s">
        <v>95</v>
      </c>
      <c r="AL1702" s="16" t="s">
        <v>95</v>
      </c>
      <c r="AM1702" s="16" t="s">
        <v>95</v>
      </c>
      <c r="AN1702" s="18" t="s">
        <v>95</v>
      </c>
      <c r="AO1702" s="21">
        <v>0</v>
      </c>
      <c r="AP1702" s="18" t="s">
        <v>95</v>
      </c>
      <c r="AQ1702" s="21">
        <v>0</v>
      </c>
      <c r="AR1702" s="17" t="s">
        <v>95</v>
      </c>
      <c r="AS1702" s="21">
        <v>0</v>
      </c>
      <c r="AT1702" s="17" t="s">
        <v>95</v>
      </c>
      <c r="AU1702" s="26">
        <v>0</v>
      </c>
      <c r="AV1702" s="17" t="s">
        <v>95</v>
      </c>
      <c r="AW1702" s="20">
        <v>0</v>
      </c>
      <c r="AX1702" s="18" t="s">
        <v>95</v>
      </c>
      <c r="AY1702" s="4">
        <f t="shared" si="227"/>
        <v>0</v>
      </c>
      <c r="AZ1702" s="11">
        <f t="shared" si="225"/>
        <v>67606228</v>
      </c>
      <c r="BA1702" s="8">
        <f t="shared" si="226"/>
        <v>53373355</v>
      </c>
      <c r="BB1702" s="21">
        <v>53373355</v>
      </c>
      <c r="BC1702" s="21">
        <v>0</v>
      </c>
      <c r="BD1702" s="21">
        <v>0</v>
      </c>
      <c r="BE1702" s="18">
        <v>46234</v>
      </c>
      <c r="BF1702" s="18">
        <v>46234</v>
      </c>
      <c r="BG1702" s="30">
        <v>206</v>
      </c>
      <c r="BH1702" s="62" t="s">
        <v>95</v>
      </c>
      <c r="BI1702" s="17" t="s">
        <v>89</v>
      </c>
      <c r="BJ1702" s="17" t="s">
        <v>97</v>
      </c>
      <c r="BK1702" s="20" t="s">
        <v>13613</v>
      </c>
      <c r="BL1702" s="17" t="s">
        <v>99</v>
      </c>
      <c r="BM1702" s="18">
        <v>45957</v>
      </c>
      <c r="BN1702" s="17" t="s">
        <v>12571</v>
      </c>
      <c r="BO1702" s="18">
        <v>45959</v>
      </c>
      <c r="BP1702" s="16" t="s">
        <v>163</v>
      </c>
      <c r="BQ1702" s="16" t="s">
        <v>6393</v>
      </c>
      <c r="BR1702" s="17" t="s">
        <v>164</v>
      </c>
      <c r="BS1702" s="17" t="s">
        <v>95</v>
      </c>
      <c r="BT1702" s="17" t="s">
        <v>473</v>
      </c>
      <c r="BU1702" s="17" t="s">
        <v>95</v>
      </c>
      <c r="BV1702" s="17" t="s">
        <v>117</v>
      </c>
      <c r="BW1702" s="16" t="s">
        <v>13614</v>
      </c>
      <c r="BX1702" s="65" t="s">
        <v>13615</v>
      </c>
      <c r="BY1702" s="92" t="s">
        <v>108</v>
      </c>
      <c r="BZ1702" s="92" t="s">
        <v>109</v>
      </c>
      <c r="CA1702" s="92" t="s">
        <v>92</v>
      </c>
      <c r="CB1702" s="92" t="s">
        <v>110</v>
      </c>
      <c r="CC1702" s="122">
        <f t="shared" si="228"/>
        <v>0</v>
      </c>
    </row>
    <row r="1703" spans="1:81" ht="95.25" customHeight="1" x14ac:dyDescent="0.25">
      <c r="A1703" s="66">
        <v>1698</v>
      </c>
      <c r="B1703" s="16" t="s">
        <v>13570</v>
      </c>
      <c r="C1703" s="16" t="s">
        <v>13616</v>
      </c>
      <c r="D1703" s="17" t="s">
        <v>13617</v>
      </c>
      <c r="E1703" s="17" t="s">
        <v>13097</v>
      </c>
      <c r="F1703" s="18">
        <v>45933</v>
      </c>
      <c r="G1703" s="17" t="s">
        <v>13618</v>
      </c>
      <c r="H1703" s="17" t="s">
        <v>85</v>
      </c>
      <c r="I1703" s="17" t="s">
        <v>86</v>
      </c>
      <c r="J1703" s="17" t="s">
        <v>141</v>
      </c>
      <c r="K1703" s="16">
        <v>1010172444</v>
      </c>
      <c r="L1703" s="20">
        <v>1</v>
      </c>
      <c r="M1703" s="17" t="s">
        <v>88</v>
      </c>
      <c r="N1703" s="17" t="s">
        <v>89</v>
      </c>
      <c r="O1703" s="16" t="s">
        <v>13604</v>
      </c>
      <c r="P1703" s="17" t="s">
        <v>91</v>
      </c>
      <c r="Q1703" s="17" t="s">
        <v>92</v>
      </c>
      <c r="R1703" s="17" t="s">
        <v>93</v>
      </c>
      <c r="S1703" s="16" t="s">
        <v>94</v>
      </c>
      <c r="T1703" s="20">
        <v>80769053</v>
      </c>
      <c r="U1703" s="17" t="s">
        <v>93</v>
      </c>
      <c r="V1703" s="17" t="s">
        <v>95</v>
      </c>
      <c r="W1703" s="17" t="s">
        <v>95</v>
      </c>
      <c r="X1703" s="17" t="s">
        <v>95</v>
      </c>
      <c r="Y1703" s="17" t="s">
        <v>96</v>
      </c>
      <c r="Z1703" s="21">
        <v>95368906</v>
      </c>
      <c r="AA1703" s="33">
        <v>95368906</v>
      </c>
      <c r="AB1703" s="22" t="s">
        <v>95</v>
      </c>
      <c r="AC1703" s="33">
        <v>10755894</v>
      </c>
      <c r="AD1703" s="33">
        <v>10755894</v>
      </c>
      <c r="AE1703" s="20">
        <v>236025</v>
      </c>
      <c r="AF1703" s="20">
        <v>877625</v>
      </c>
      <c r="AG1703" s="7">
        <v>2022011000068</v>
      </c>
      <c r="AH1703" s="18">
        <v>45953</v>
      </c>
      <c r="AI1703" s="18">
        <v>45966</v>
      </c>
      <c r="AJ1703" s="17" t="s">
        <v>95</v>
      </c>
      <c r="AK1703" s="17" t="s">
        <v>95</v>
      </c>
      <c r="AL1703" s="16" t="s">
        <v>95</v>
      </c>
      <c r="AM1703" s="16" t="s">
        <v>95</v>
      </c>
      <c r="AN1703" s="18" t="s">
        <v>95</v>
      </c>
      <c r="AO1703" s="21">
        <v>0</v>
      </c>
      <c r="AP1703" s="18" t="s">
        <v>95</v>
      </c>
      <c r="AQ1703" s="21">
        <v>0</v>
      </c>
      <c r="AR1703" s="17" t="s">
        <v>95</v>
      </c>
      <c r="AS1703" s="21">
        <v>0</v>
      </c>
      <c r="AT1703" s="17" t="s">
        <v>95</v>
      </c>
      <c r="AU1703" s="26">
        <v>0</v>
      </c>
      <c r="AV1703" s="17" t="s">
        <v>95</v>
      </c>
      <c r="AW1703" s="20">
        <v>0</v>
      </c>
      <c r="AX1703" s="18" t="s">
        <v>95</v>
      </c>
      <c r="AY1703" s="4">
        <f t="shared" si="227"/>
        <v>0</v>
      </c>
      <c r="AZ1703" s="11">
        <f t="shared" si="225"/>
        <v>95368906</v>
      </c>
      <c r="BA1703" s="8">
        <f t="shared" si="226"/>
        <v>75291258</v>
      </c>
      <c r="BB1703" s="21">
        <v>75291258</v>
      </c>
      <c r="BC1703" s="21">
        <v>0</v>
      </c>
      <c r="BD1703" s="21">
        <v>0</v>
      </c>
      <c r="BE1703" s="18">
        <v>46234</v>
      </c>
      <c r="BF1703" s="18">
        <v>46234</v>
      </c>
      <c r="BG1703" s="30">
        <v>206</v>
      </c>
      <c r="BH1703" s="62" t="s">
        <v>95</v>
      </c>
      <c r="BI1703" s="17" t="s">
        <v>89</v>
      </c>
      <c r="BJ1703" s="17" t="s">
        <v>97</v>
      </c>
      <c r="BK1703" s="20" t="s">
        <v>13619</v>
      </c>
      <c r="BL1703" s="17" t="s">
        <v>99</v>
      </c>
      <c r="BM1703" s="18">
        <v>45958</v>
      </c>
      <c r="BN1703" s="17" t="s">
        <v>12571</v>
      </c>
      <c r="BO1703" s="18">
        <v>45959</v>
      </c>
      <c r="BP1703" s="16" t="s">
        <v>163</v>
      </c>
      <c r="BQ1703" s="16" t="s">
        <v>6393</v>
      </c>
      <c r="BR1703" s="17" t="s">
        <v>164</v>
      </c>
      <c r="BS1703" s="17" t="s">
        <v>95</v>
      </c>
      <c r="BT1703" s="17" t="s">
        <v>313</v>
      </c>
      <c r="BU1703" s="17" t="s">
        <v>95</v>
      </c>
      <c r="BV1703" s="5" t="s">
        <v>105</v>
      </c>
      <c r="BW1703" s="16" t="s">
        <v>13620</v>
      </c>
      <c r="BX1703" s="65" t="s">
        <v>13621</v>
      </c>
      <c r="BY1703" s="92" t="s">
        <v>108</v>
      </c>
      <c r="BZ1703" s="92" t="s">
        <v>109</v>
      </c>
      <c r="CA1703" s="92" t="s">
        <v>92</v>
      </c>
      <c r="CB1703" s="92" t="s">
        <v>110</v>
      </c>
      <c r="CC1703" s="122">
        <f t="shared" si="228"/>
        <v>0</v>
      </c>
    </row>
    <row r="1704" spans="1:81" ht="95.25" customHeight="1" x14ac:dyDescent="0.25">
      <c r="A1704" s="66">
        <v>1699</v>
      </c>
      <c r="B1704" s="16">
        <v>93151507</v>
      </c>
      <c r="C1704" s="16" t="s">
        <v>13622</v>
      </c>
      <c r="D1704" s="17" t="s">
        <v>13623</v>
      </c>
      <c r="E1704" s="17" t="s">
        <v>13097</v>
      </c>
      <c r="F1704" s="18">
        <v>45933</v>
      </c>
      <c r="G1704" s="17" t="s">
        <v>84</v>
      </c>
      <c r="H1704" s="17" t="s">
        <v>85</v>
      </c>
      <c r="I1704" s="17" t="s">
        <v>86</v>
      </c>
      <c r="J1704" s="17" t="s">
        <v>87</v>
      </c>
      <c r="K1704" s="16">
        <v>52938647</v>
      </c>
      <c r="L1704" s="20">
        <v>0</v>
      </c>
      <c r="M1704" s="17" t="s">
        <v>88</v>
      </c>
      <c r="N1704" s="17" t="s">
        <v>89</v>
      </c>
      <c r="O1704" s="16" t="s">
        <v>90</v>
      </c>
      <c r="P1704" s="17" t="s">
        <v>91</v>
      </c>
      <c r="Q1704" s="17" t="s">
        <v>92</v>
      </c>
      <c r="R1704" s="17" t="s">
        <v>93</v>
      </c>
      <c r="S1704" s="16" t="s">
        <v>94</v>
      </c>
      <c r="T1704" s="20">
        <v>80769053</v>
      </c>
      <c r="U1704" s="17" t="s">
        <v>93</v>
      </c>
      <c r="V1704" s="17" t="s">
        <v>95</v>
      </c>
      <c r="W1704" s="17" t="s">
        <v>95</v>
      </c>
      <c r="X1704" s="17" t="s">
        <v>95</v>
      </c>
      <c r="Y1704" s="17" t="s">
        <v>96</v>
      </c>
      <c r="Z1704" s="21">
        <v>37844762</v>
      </c>
      <c r="AA1704" s="33">
        <v>37844762</v>
      </c>
      <c r="AB1704" s="22" t="s">
        <v>95</v>
      </c>
      <c r="AC1704" s="33">
        <v>4268208</v>
      </c>
      <c r="AD1704" s="33">
        <v>4268208</v>
      </c>
      <c r="AE1704" s="20">
        <v>201125</v>
      </c>
      <c r="AF1704" s="20" t="s">
        <v>13624</v>
      </c>
      <c r="AG1704" s="7">
        <v>2022011000068</v>
      </c>
      <c r="AH1704" s="18">
        <v>45952</v>
      </c>
      <c r="AI1704" s="18">
        <v>45966</v>
      </c>
      <c r="AJ1704" s="17" t="s">
        <v>95</v>
      </c>
      <c r="AK1704" s="17" t="s">
        <v>95</v>
      </c>
      <c r="AL1704" s="16" t="s">
        <v>95</v>
      </c>
      <c r="AM1704" s="16" t="s">
        <v>95</v>
      </c>
      <c r="AN1704" s="18" t="s">
        <v>95</v>
      </c>
      <c r="AO1704" s="21">
        <v>0</v>
      </c>
      <c r="AP1704" s="18" t="s">
        <v>95</v>
      </c>
      <c r="AQ1704" s="21">
        <v>0</v>
      </c>
      <c r="AR1704" s="17" t="s">
        <v>95</v>
      </c>
      <c r="AS1704" s="21">
        <v>0</v>
      </c>
      <c r="AT1704" s="17" t="s">
        <v>95</v>
      </c>
      <c r="AU1704" s="26">
        <v>0</v>
      </c>
      <c r="AV1704" s="17" t="s">
        <v>95</v>
      </c>
      <c r="AW1704" s="20">
        <v>0</v>
      </c>
      <c r="AX1704" s="18" t="s">
        <v>95</v>
      </c>
      <c r="AY1704" s="4">
        <f t="shared" si="227"/>
        <v>0</v>
      </c>
      <c r="AZ1704" s="11">
        <f t="shared" si="225"/>
        <v>37844762</v>
      </c>
      <c r="BA1704" s="8">
        <f t="shared" si="226"/>
        <v>29877456</v>
      </c>
      <c r="BB1704" s="21">
        <v>29877456</v>
      </c>
      <c r="BC1704" s="21">
        <v>0</v>
      </c>
      <c r="BD1704" s="21">
        <v>0</v>
      </c>
      <c r="BE1704" s="18">
        <v>46234</v>
      </c>
      <c r="BF1704" s="18">
        <v>46234</v>
      </c>
      <c r="BG1704" s="30">
        <v>206</v>
      </c>
      <c r="BH1704" s="62" t="s">
        <v>95</v>
      </c>
      <c r="BI1704" s="17" t="s">
        <v>89</v>
      </c>
      <c r="BJ1704" s="17" t="s">
        <v>97</v>
      </c>
      <c r="BK1704" s="20" t="s">
        <v>13625</v>
      </c>
      <c r="BL1704" s="17" t="s">
        <v>99</v>
      </c>
      <c r="BM1704" s="18">
        <v>45953</v>
      </c>
      <c r="BN1704" s="17" t="s">
        <v>12571</v>
      </c>
      <c r="BO1704" s="18">
        <v>45959</v>
      </c>
      <c r="BP1704" s="16" t="s">
        <v>163</v>
      </c>
      <c r="BQ1704" s="16" t="s">
        <v>6393</v>
      </c>
      <c r="BR1704" s="17" t="s">
        <v>164</v>
      </c>
      <c r="BS1704" s="17" t="s">
        <v>95</v>
      </c>
      <c r="BT1704" s="17" t="s">
        <v>104</v>
      </c>
      <c r="BU1704" s="17" t="s">
        <v>95</v>
      </c>
      <c r="BV1704" s="5" t="s">
        <v>105</v>
      </c>
      <c r="BW1704" s="16" t="s">
        <v>106</v>
      </c>
      <c r="BX1704" s="65" t="s">
        <v>13626</v>
      </c>
      <c r="BY1704" s="92" t="s">
        <v>108</v>
      </c>
      <c r="BZ1704" s="92" t="s">
        <v>109</v>
      </c>
      <c r="CA1704" s="92" t="s">
        <v>92</v>
      </c>
      <c r="CB1704" s="92" t="s">
        <v>110</v>
      </c>
      <c r="CC1704" s="122">
        <f t="shared" si="228"/>
        <v>0</v>
      </c>
    </row>
    <row r="1705" spans="1:81" ht="95.25" customHeight="1" x14ac:dyDescent="0.25">
      <c r="A1705" s="66">
        <v>1760</v>
      </c>
      <c r="B1705" s="16" t="s">
        <v>13570</v>
      </c>
      <c r="C1705" s="16" t="s">
        <v>13627</v>
      </c>
      <c r="D1705" s="17" t="s">
        <v>13628</v>
      </c>
      <c r="E1705" s="17" t="s">
        <v>13097</v>
      </c>
      <c r="F1705" s="18">
        <v>45933</v>
      </c>
      <c r="G1705" s="17" t="s">
        <v>13629</v>
      </c>
      <c r="H1705" s="17" t="s">
        <v>85</v>
      </c>
      <c r="I1705" s="17" t="s">
        <v>86</v>
      </c>
      <c r="J1705" s="17" t="s">
        <v>141</v>
      </c>
      <c r="K1705" s="16">
        <v>1013589581</v>
      </c>
      <c r="L1705" s="20">
        <v>4</v>
      </c>
      <c r="M1705" s="17" t="s">
        <v>88</v>
      </c>
      <c r="N1705" s="17" t="s">
        <v>89</v>
      </c>
      <c r="O1705" s="16" t="s">
        <v>13604</v>
      </c>
      <c r="P1705" s="17" t="s">
        <v>91</v>
      </c>
      <c r="Q1705" s="17" t="s">
        <v>92</v>
      </c>
      <c r="R1705" s="17" t="s">
        <v>93</v>
      </c>
      <c r="S1705" s="16" t="s">
        <v>94</v>
      </c>
      <c r="T1705" s="20">
        <v>80769053</v>
      </c>
      <c r="U1705" s="17" t="s">
        <v>93</v>
      </c>
      <c r="V1705" s="17" t="s">
        <v>95</v>
      </c>
      <c r="W1705" s="17" t="s">
        <v>95</v>
      </c>
      <c r="X1705" s="17" t="s">
        <v>95</v>
      </c>
      <c r="Y1705" s="17" t="s">
        <v>96</v>
      </c>
      <c r="Z1705" s="21">
        <v>95368906</v>
      </c>
      <c r="AA1705" s="33">
        <v>95368906</v>
      </c>
      <c r="AB1705" s="22" t="s">
        <v>95</v>
      </c>
      <c r="AC1705" s="33">
        <v>10755894</v>
      </c>
      <c r="AD1705" s="33">
        <v>10755894</v>
      </c>
      <c r="AE1705" s="20">
        <v>238325</v>
      </c>
      <c r="AF1705" s="20">
        <v>877725</v>
      </c>
      <c r="AG1705" s="7">
        <v>2022011000068</v>
      </c>
      <c r="AH1705" s="18">
        <v>45953</v>
      </c>
      <c r="AI1705" s="18">
        <v>45966</v>
      </c>
      <c r="AJ1705" s="17" t="s">
        <v>95</v>
      </c>
      <c r="AK1705" s="17" t="s">
        <v>95</v>
      </c>
      <c r="AL1705" s="16" t="s">
        <v>95</v>
      </c>
      <c r="AM1705" s="16" t="s">
        <v>95</v>
      </c>
      <c r="AN1705" s="18" t="s">
        <v>95</v>
      </c>
      <c r="AO1705" s="21">
        <v>0</v>
      </c>
      <c r="AP1705" s="18" t="s">
        <v>95</v>
      </c>
      <c r="AQ1705" s="21">
        <v>0</v>
      </c>
      <c r="AR1705" s="17" t="s">
        <v>95</v>
      </c>
      <c r="AS1705" s="21">
        <v>0</v>
      </c>
      <c r="AT1705" s="17" t="s">
        <v>95</v>
      </c>
      <c r="AU1705" s="26">
        <v>0</v>
      </c>
      <c r="AV1705" s="17" t="s">
        <v>95</v>
      </c>
      <c r="AW1705" s="20">
        <v>0</v>
      </c>
      <c r="AX1705" s="18" t="s">
        <v>95</v>
      </c>
      <c r="AY1705" s="4">
        <f t="shared" si="227"/>
        <v>0</v>
      </c>
      <c r="AZ1705" s="11">
        <f t="shared" si="225"/>
        <v>95368906</v>
      </c>
      <c r="BA1705" s="8">
        <f t="shared" si="226"/>
        <v>75291258</v>
      </c>
      <c r="BB1705" s="21">
        <v>75291258</v>
      </c>
      <c r="BC1705" s="21">
        <v>0</v>
      </c>
      <c r="BD1705" s="21">
        <v>0</v>
      </c>
      <c r="BE1705" s="18">
        <v>46234</v>
      </c>
      <c r="BF1705" s="18">
        <v>46234</v>
      </c>
      <c r="BG1705" s="30">
        <v>206</v>
      </c>
      <c r="BH1705" s="62" t="s">
        <v>95</v>
      </c>
      <c r="BI1705" s="17" t="s">
        <v>89</v>
      </c>
      <c r="BJ1705" s="17" t="s">
        <v>97</v>
      </c>
      <c r="BK1705" s="20" t="s">
        <v>13630</v>
      </c>
      <c r="BL1705" s="17" t="s">
        <v>99</v>
      </c>
      <c r="BM1705" s="18">
        <v>45965</v>
      </c>
      <c r="BN1705" s="17" t="s">
        <v>13631</v>
      </c>
      <c r="BO1705" s="18">
        <v>45966</v>
      </c>
      <c r="BP1705" s="16" t="s">
        <v>163</v>
      </c>
      <c r="BQ1705" s="16" t="s">
        <v>6393</v>
      </c>
      <c r="BR1705" s="17" t="s">
        <v>164</v>
      </c>
      <c r="BS1705" s="17" t="s">
        <v>95</v>
      </c>
      <c r="BT1705" s="17" t="s">
        <v>313</v>
      </c>
      <c r="BU1705" s="17" t="s">
        <v>95</v>
      </c>
      <c r="BV1705" s="5" t="s">
        <v>105</v>
      </c>
      <c r="BW1705" s="16" t="s">
        <v>13632</v>
      </c>
      <c r="BX1705" s="65" t="s">
        <v>13633</v>
      </c>
      <c r="BY1705" s="92" t="s">
        <v>108</v>
      </c>
      <c r="BZ1705" s="92" t="s">
        <v>109</v>
      </c>
      <c r="CA1705" s="92" t="s">
        <v>92</v>
      </c>
      <c r="CB1705" s="92" t="s">
        <v>110</v>
      </c>
      <c r="CC1705" s="122">
        <f t="shared" si="228"/>
        <v>0</v>
      </c>
    </row>
    <row r="1706" spans="1:81" ht="95.25" customHeight="1" x14ac:dyDescent="0.25">
      <c r="A1706" s="66">
        <v>1761</v>
      </c>
      <c r="B1706" s="16">
        <v>93151507</v>
      </c>
      <c r="C1706" s="16" t="s">
        <v>13634</v>
      </c>
      <c r="D1706" s="17" t="s">
        <v>13635</v>
      </c>
      <c r="E1706" s="17" t="s">
        <v>13097</v>
      </c>
      <c r="F1706" s="18">
        <v>45933</v>
      </c>
      <c r="G1706" s="17" t="s">
        <v>113</v>
      </c>
      <c r="H1706" s="17" t="s">
        <v>85</v>
      </c>
      <c r="I1706" s="17" t="s">
        <v>86</v>
      </c>
      <c r="J1706" s="17" t="s">
        <v>87</v>
      </c>
      <c r="K1706" s="16">
        <v>1022379871</v>
      </c>
      <c r="L1706" s="20">
        <v>7</v>
      </c>
      <c r="M1706" s="17" t="s">
        <v>88</v>
      </c>
      <c r="N1706" s="17" t="s">
        <v>89</v>
      </c>
      <c r="O1706" s="16" t="s">
        <v>90</v>
      </c>
      <c r="P1706" s="17" t="s">
        <v>91</v>
      </c>
      <c r="Q1706" s="17" t="s">
        <v>92</v>
      </c>
      <c r="R1706" s="17" t="s">
        <v>93</v>
      </c>
      <c r="S1706" s="16" t="s">
        <v>94</v>
      </c>
      <c r="T1706" s="20">
        <v>80769053</v>
      </c>
      <c r="U1706" s="17" t="s">
        <v>93</v>
      </c>
      <c r="V1706" s="17" t="s">
        <v>95</v>
      </c>
      <c r="W1706" s="17" t="s">
        <v>95</v>
      </c>
      <c r="X1706" s="17" t="s">
        <v>95</v>
      </c>
      <c r="Y1706" s="17" t="s">
        <v>96</v>
      </c>
      <c r="Z1706" s="21">
        <v>37844762</v>
      </c>
      <c r="AA1706" s="33">
        <v>37844762</v>
      </c>
      <c r="AB1706" s="22" t="s">
        <v>95</v>
      </c>
      <c r="AC1706" s="33">
        <v>4268208</v>
      </c>
      <c r="AD1706" s="33">
        <v>4268208</v>
      </c>
      <c r="AE1706" s="20">
        <v>205025</v>
      </c>
      <c r="AF1706" s="20">
        <v>868325</v>
      </c>
      <c r="AG1706" s="7">
        <v>2022011000068</v>
      </c>
      <c r="AH1706" s="18">
        <v>45952</v>
      </c>
      <c r="AI1706" s="18">
        <v>45966</v>
      </c>
      <c r="AJ1706" s="17" t="s">
        <v>95</v>
      </c>
      <c r="AK1706" s="17" t="s">
        <v>95</v>
      </c>
      <c r="AL1706" s="16" t="s">
        <v>95</v>
      </c>
      <c r="AM1706" s="16" t="s">
        <v>95</v>
      </c>
      <c r="AN1706" s="18" t="s">
        <v>95</v>
      </c>
      <c r="AO1706" s="21">
        <v>0</v>
      </c>
      <c r="AP1706" s="18" t="s">
        <v>95</v>
      </c>
      <c r="AQ1706" s="21">
        <v>0</v>
      </c>
      <c r="AR1706" s="17" t="s">
        <v>95</v>
      </c>
      <c r="AS1706" s="21">
        <v>0</v>
      </c>
      <c r="AT1706" s="17" t="s">
        <v>95</v>
      </c>
      <c r="AU1706" s="26">
        <v>0</v>
      </c>
      <c r="AV1706" s="17" t="s">
        <v>95</v>
      </c>
      <c r="AW1706" s="20">
        <v>0</v>
      </c>
      <c r="AX1706" s="18" t="s">
        <v>95</v>
      </c>
      <c r="AY1706" s="4">
        <f t="shared" si="227"/>
        <v>0</v>
      </c>
      <c r="AZ1706" s="11">
        <f t="shared" si="225"/>
        <v>37844762</v>
      </c>
      <c r="BA1706" s="8">
        <f t="shared" si="226"/>
        <v>29877456</v>
      </c>
      <c r="BB1706" s="21">
        <v>29877456</v>
      </c>
      <c r="BC1706" s="21">
        <v>0</v>
      </c>
      <c r="BD1706" s="21">
        <v>0</v>
      </c>
      <c r="BE1706" s="18">
        <v>46234</v>
      </c>
      <c r="BF1706" s="18">
        <v>46234</v>
      </c>
      <c r="BG1706" s="30">
        <v>206</v>
      </c>
      <c r="BH1706" s="62" t="s">
        <v>95</v>
      </c>
      <c r="BI1706" s="17" t="s">
        <v>89</v>
      </c>
      <c r="BJ1706" s="17" t="s">
        <v>97</v>
      </c>
      <c r="BK1706" s="20" t="s">
        <v>13636</v>
      </c>
      <c r="BL1706" s="17" t="s">
        <v>99</v>
      </c>
      <c r="BM1706" s="18">
        <v>45954</v>
      </c>
      <c r="BN1706" s="17" t="s">
        <v>13637</v>
      </c>
      <c r="BO1706" s="18">
        <v>45959</v>
      </c>
      <c r="BP1706" s="16" t="s">
        <v>163</v>
      </c>
      <c r="BQ1706" s="16" t="s">
        <v>6393</v>
      </c>
      <c r="BR1706" s="17" t="s">
        <v>164</v>
      </c>
      <c r="BS1706" s="17" t="s">
        <v>95</v>
      </c>
      <c r="BT1706" s="17" t="s">
        <v>116</v>
      </c>
      <c r="BU1706" s="17" t="s">
        <v>95</v>
      </c>
      <c r="BV1706" s="17" t="s">
        <v>117</v>
      </c>
      <c r="BW1706" s="16" t="s">
        <v>118</v>
      </c>
      <c r="BX1706" s="65" t="s">
        <v>13638</v>
      </c>
      <c r="BY1706" s="92" t="s">
        <v>108</v>
      </c>
      <c r="BZ1706" s="92" t="s">
        <v>109</v>
      </c>
      <c r="CA1706" s="92" t="s">
        <v>92</v>
      </c>
      <c r="CB1706" s="92" t="s">
        <v>110</v>
      </c>
      <c r="CC1706" s="122">
        <f t="shared" si="228"/>
        <v>0</v>
      </c>
    </row>
    <row r="1707" spans="1:81" ht="95.25" customHeight="1" x14ac:dyDescent="0.25">
      <c r="A1707" s="66">
        <v>1868</v>
      </c>
      <c r="B1707" s="16" t="s">
        <v>13570</v>
      </c>
      <c r="C1707" s="16" t="s">
        <v>13639</v>
      </c>
      <c r="D1707" s="17" t="s">
        <v>13640</v>
      </c>
      <c r="E1707" s="17" t="s">
        <v>13097</v>
      </c>
      <c r="F1707" s="18">
        <v>45933</v>
      </c>
      <c r="G1707" s="17" t="s">
        <v>13641</v>
      </c>
      <c r="H1707" s="17" t="s">
        <v>85</v>
      </c>
      <c r="I1707" s="17" t="s">
        <v>86</v>
      </c>
      <c r="J1707" s="17" t="s">
        <v>87</v>
      </c>
      <c r="K1707" s="16">
        <v>1072642473</v>
      </c>
      <c r="L1707" s="20">
        <v>8</v>
      </c>
      <c r="M1707" s="17" t="s">
        <v>88</v>
      </c>
      <c r="N1707" s="17" t="s">
        <v>89</v>
      </c>
      <c r="O1707" s="16" t="s">
        <v>13604</v>
      </c>
      <c r="P1707" s="17" t="s">
        <v>91</v>
      </c>
      <c r="Q1707" s="17" t="s">
        <v>92</v>
      </c>
      <c r="R1707" s="17" t="s">
        <v>93</v>
      </c>
      <c r="S1707" s="16" t="s">
        <v>94</v>
      </c>
      <c r="T1707" s="20">
        <v>80769053</v>
      </c>
      <c r="U1707" s="17" t="s">
        <v>93</v>
      </c>
      <c r="V1707" s="17" t="s">
        <v>95</v>
      </c>
      <c r="W1707" s="17" t="s">
        <v>95</v>
      </c>
      <c r="X1707" s="17" t="s">
        <v>95</v>
      </c>
      <c r="Y1707" s="17" t="s">
        <v>96</v>
      </c>
      <c r="Z1707" s="21">
        <v>95368906</v>
      </c>
      <c r="AA1707" s="33">
        <v>95368906</v>
      </c>
      <c r="AB1707" s="22" t="s">
        <v>95</v>
      </c>
      <c r="AC1707" s="33">
        <v>10755894</v>
      </c>
      <c r="AD1707" s="33">
        <v>10755894</v>
      </c>
      <c r="AE1707" s="20">
        <v>242125</v>
      </c>
      <c r="AF1707" s="20">
        <v>910725</v>
      </c>
      <c r="AG1707" s="7">
        <v>2022011000068</v>
      </c>
      <c r="AH1707" s="18">
        <v>45965</v>
      </c>
      <c r="AI1707" s="18">
        <v>45966</v>
      </c>
      <c r="AJ1707" s="17" t="s">
        <v>95</v>
      </c>
      <c r="AK1707" s="17" t="s">
        <v>95</v>
      </c>
      <c r="AL1707" s="16" t="s">
        <v>95</v>
      </c>
      <c r="AM1707" s="16" t="s">
        <v>95</v>
      </c>
      <c r="AN1707" s="18" t="s">
        <v>95</v>
      </c>
      <c r="AO1707" s="21">
        <v>0</v>
      </c>
      <c r="AP1707" s="18" t="s">
        <v>95</v>
      </c>
      <c r="AQ1707" s="21">
        <v>0</v>
      </c>
      <c r="AR1707" s="17" t="s">
        <v>95</v>
      </c>
      <c r="AS1707" s="21">
        <v>0</v>
      </c>
      <c r="AT1707" s="17" t="s">
        <v>95</v>
      </c>
      <c r="AU1707" s="26">
        <v>0</v>
      </c>
      <c r="AV1707" s="17" t="s">
        <v>95</v>
      </c>
      <c r="AW1707" s="20">
        <v>0</v>
      </c>
      <c r="AX1707" s="18" t="s">
        <v>95</v>
      </c>
      <c r="AY1707" s="4">
        <f t="shared" si="227"/>
        <v>0</v>
      </c>
      <c r="AZ1707" s="11">
        <f t="shared" si="225"/>
        <v>95368906</v>
      </c>
      <c r="BA1707" s="8">
        <f t="shared" si="226"/>
        <v>75291258</v>
      </c>
      <c r="BB1707" s="21">
        <v>75291258</v>
      </c>
      <c r="BC1707" s="21">
        <v>0</v>
      </c>
      <c r="BD1707" s="21">
        <v>0</v>
      </c>
      <c r="BE1707" s="18">
        <v>46234</v>
      </c>
      <c r="BF1707" s="18">
        <v>46234</v>
      </c>
      <c r="BG1707" s="30">
        <v>206</v>
      </c>
      <c r="BH1707" s="62" t="s">
        <v>95</v>
      </c>
      <c r="BI1707" s="17" t="s">
        <v>89</v>
      </c>
      <c r="BJ1707" s="17" t="s">
        <v>97</v>
      </c>
      <c r="BK1707" s="20" t="s">
        <v>13642</v>
      </c>
      <c r="BL1707" s="17" t="s">
        <v>99</v>
      </c>
      <c r="BM1707" s="18">
        <v>45966</v>
      </c>
      <c r="BN1707" s="17" t="s">
        <v>12571</v>
      </c>
      <c r="BO1707" s="18">
        <v>45966</v>
      </c>
      <c r="BP1707" s="16" t="s">
        <v>163</v>
      </c>
      <c r="BQ1707" s="16" t="s">
        <v>6393</v>
      </c>
      <c r="BR1707" s="17" t="s">
        <v>164</v>
      </c>
      <c r="BS1707" s="17" t="s">
        <v>95</v>
      </c>
      <c r="BT1707" s="17" t="s">
        <v>313</v>
      </c>
      <c r="BU1707" s="17" t="s">
        <v>95</v>
      </c>
      <c r="BV1707" s="5" t="s">
        <v>105</v>
      </c>
      <c r="BW1707" s="16" t="s">
        <v>13643</v>
      </c>
      <c r="BX1707" s="65" t="s">
        <v>13644</v>
      </c>
      <c r="BY1707" s="92" t="s">
        <v>108</v>
      </c>
      <c r="BZ1707" s="92" t="s">
        <v>109</v>
      </c>
      <c r="CA1707" s="92" t="s">
        <v>92</v>
      </c>
      <c r="CB1707" s="92" t="s">
        <v>110</v>
      </c>
      <c r="CC1707" s="122">
        <f t="shared" si="228"/>
        <v>0</v>
      </c>
    </row>
    <row r="1708" spans="1:81" ht="95.25" customHeight="1" x14ac:dyDescent="0.25">
      <c r="A1708" s="66">
        <v>1869</v>
      </c>
      <c r="B1708" s="16" t="s">
        <v>13570</v>
      </c>
      <c r="C1708" s="16" t="s">
        <v>13645</v>
      </c>
      <c r="D1708" s="17" t="s">
        <v>13646</v>
      </c>
      <c r="E1708" s="17" t="s">
        <v>13097</v>
      </c>
      <c r="F1708" s="18">
        <v>45933</v>
      </c>
      <c r="G1708" s="17" t="s">
        <v>13647</v>
      </c>
      <c r="H1708" s="17" t="s">
        <v>85</v>
      </c>
      <c r="I1708" s="17" t="s">
        <v>86</v>
      </c>
      <c r="J1708" s="17" t="s">
        <v>141</v>
      </c>
      <c r="K1708" s="16">
        <v>52517781</v>
      </c>
      <c r="L1708" s="20">
        <v>3</v>
      </c>
      <c r="M1708" s="17" t="s">
        <v>88</v>
      </c>
      <c r="N1708" s="17" t="s">
        <v>89</v>
      </c>
      <c r="O1708" s="16" t="s">
        <v>13648</v>
      </c>
      <c r="P1708" s="17" t="s">
        <v>91</v>
      </c>
      <c r="Q1708" s="17" t="s">
        <v>92</v>
      </c>
      <c r="R1708" s="17" t="s">
        <v>93</v>
      </c>
      <c r="S1708" s="16" t="s">
        <v>94</v>
      </c>
      <c r="T1708" s="20">
        <v>80769053</v>
      </c>
      <c r="U1708" s="17" t="s">
        <v>93</v>
      </c>
      <c r="V1708" s="17" t="s">
        <v>95</v>
      </c>
      <c r="W1708" s="17" t="s">
        <v>95</v>
      </c>
      <c r="X1708" s="17" t="s">
        <v>95</v>
      </c>
      <c r="Y1708" s="17" t="s">
        <v>96</v>
      </c>
      <c r="Z1708" s="21">
        <v>104451654</v>
      </c>
      <c r="AA1708" s="33">
        <v>104451654</v>
      </c>
      <c r="AB1708" s="22" t="s">
        <v>95</v>
      </c>
      <c r="AC1708" s="33">
        <v>11780263</v>
      </c>
      <c r="AD1708" s="33">
        <v>11780263</v>
      </c>
      <c r="AE1708" s="20">
        <v>242225</v>
      </c>
      <c r="AF1708" s="20">
        <v>882225</v>
      </c>
      <c r="AG1708" s="7">
        <v>2022011000068</v>
      </c>
      <c r="AH1708" s="18">
        <v>45952</v>
      </c>
      <c r="AI1708" s="18">
        <v>45966</v>
      </c>
      <c r="AJ1708" s="17" t="s">
        <v>95</v>
      </c>
      <c r="AK1708" s="17" t="s">
        <v>95</v>
      </c>
      <c r="AL1708" s="16" t="s">
        <v>95</v>
      </c>
      <c r="AM1708" s="16" t="s">
        <v>95</v>
      </c>
      <c r="AN1708" s="18" t="s">
        <v>95</v>
      </c>
      <c r="AO1708" s="21">
        <v>0</v>
      </c>
      <c r="AP1708" s="18" t="s">
        <v>95</v>
      </c>
      <c r="AQ1708" s="21">
        <v>0</v>
      </c>
      <c r="AR1708" s="17" t="s">
        <v>95</v>
      </c>
      <c r="AS1708" s="21">
        <v>0</v>
      </c>
      <c r="AT1708" s="17" t="s">
        <v>95</v>
      </c>
      <c r="AU1708" s="26">
        <v>0</v>
      </c>
      <c r="AV1708" s="17" t="s">
        <v>95</v>
      </c>
      <c r="AW1708" s="20">
        <v>0</v>
      </c>
      <c r="AX1708" s="18" t="s">
        <v>95</v>
      </c>
      <c r="AY1708" s="4">
        <f t="shared" si="227"/>
        <v>0</v>
      </c>
      <c r="AZ1708" s="11">
        <f t="shared" si="225"/>
        <v>104451654</v>
      </c>
      <c r="BA1708" s="8">
        <f t="shared" si="226"/>
        <v>82461841</v>
      </c>
      <c r="BB1708" s="21">
        <v>82461841</v>
      </c>
      <c r="BC1708" s="21">
        <v>0</v>
      </c>
      <c r="BD1708" s="21">
        <v>0</v>
      </c>
      <c r="BE1708" s="18">
        <v>46234</v>
      </c>
      <c r="BF1708" s="18">
        <v>46234</v>
      </c>
      <c r="BG1708" s="30">
        <v>206</v>
      </c>
      <c r="BH1708" s="62" t="s">
        <v>95</v>
      </c>
      <c r="BI1708" s="17" t="s">
        <v>89</v>
      </c>
      <c r="BJ1708" s="17" t="s">
        <v>97</v>
      </c>
      <c r="BK1708" s="20" t="s">
        <v>13649</v>
      </c>
      <c r="BL1708" s="17" t="s">
        <v>99</v>
      </c>
      <c r="BM1708" s="18">
        <v>45959</v>
      </c>
      <c r="BN1708" s="17" t="s">
        <v>12730</v>
      </c>
      <c r="BO1708" s="18">
        <v>45961</v>
      </c>
      <c r="BP1708" s="16" t="s">
        <v>163</v>
      </c>
      <c r="BQ1708" s="16" t="s">
        <v>6393</v>
      </c>
      <c r="BR1708" s="17" t="s">
        <v>164</v>
      </c>
      <c r="BS1708" s="17" t="s">
        <v>95</v>
      </c>
      <c r="BT1708" s="17" t="s">
        <v>258</v>
      </c>
      <c r="BU1708" s="17" t="s">
        <v>95</v>
      </c>
      <c r="BV1708" s="5" t="s">
        <v>105</v>
      </c>
      <c r="BW1708" s="16" t="s">
        <v>13650</v>
      </c>
      <c r="BX1708" s="65" t="s">
        <v>13651</v>
      </c>
      <c r="BY1708" s="92" t="s">
        <v>108</v>
      </c>
      <c r="BZ1708" s="92" t="s">
        <v>109</v>
      </c>
      <c r="CA1708" s="92" t="s">
        <v>92</v>
      </c>
      <c r="CB1708" s="92" t="s">
        <v>110</v>
      </c>
      <c r="CC1708" s="122">
        <f t="shared" si="228"/>
        <v>0</v>
      </c>
    </row>
    <row r="1709" spans="1:81" ht="95.25" customHeight="1" x14ac:dyDescent="0.25">
      <c r="A1709" s="66">
        <v>1870</v>
      </c>
      <c r="B1709" s="16" t="s">
        <v>13570</v>
      </c>
      <c r="C1709" s="16" t="s">
        <v>13652</v>
      </c>
      <c r="D1709" s="17" t="s">
        <v>13653</v>
      </c>
      <c r="E1709" s="17" t="s">
        <v>13097</v>
      </c>
      <c r="F1709" s="18">
        <v>45933</v>
      </c>
      <c r="G1709" s="17" t="s">
        <v>13654</v>
      </c>
      <c r="H1709" s="17" t="s">
        <v>85</v>
      </c>
      <c r="I1709" s="17" t="s">
        <v>86</v>
      </c>
      <c r="J1709" s="17" t="s">
        <v>141</v>
      </c>
      <c r="K1709" s="16">
        <v>1053302261</v>
      </c>
      <c r="L1709" s="20">
        <v>6</v>
      </c>
      <c r="M1709" s="17" t="s">
        <v>88</v>
      </c>
      <c r="N1709" s="17" t="s">
        <v>89</v>
      </c>
      <c r="O1709" s="16" t="s">
        <v>13604</v>
      </c>
      <c r="P1709" s="17" t="s">
        <v>91</v>
      </c>
      <c r="Q1709" s="17" t="s">
        <v>92</v>
      </c>
      <c r="R1709" s="17" t="s">
        <v>93</v>
      </c>
      <c r="S1709" s="16" t="s">
        <v>94</v>
      </c>
      <c r="T1709" s="20">
        <v>80769053</v>
      </c>
      <c r="U1709" s="17" t="s">
        <v>93</v>
      </c>
      <c r="V1709" s="17" t="s">
        <v>95</v>
      </c>
      <c r="W1709" s="17" t="s">
        <v>95</v>
      </c>
      <c r="X1709" s="17" t="s">
        <v>95</v>
      </c>
      <c r="Y1709" s="17" t="s">
        <v>96</v>
      </c>
      <c r="Z1709" s="21">
        <v>95368906</v>
      </c>
      <c r="AA1709" s="33">
        <v>95368906</v>
      </c>
      <c r="AB1709" s="22" t="s">
        <v>95</v>
      </c>
      <c r="AC1709" s="33">
        <v>10755894</v>
      </c>
      <c r="AD1709" s="33">
        <v>10755894</v>
      </c>
      <c r="AE1709" s="20">
        <v>242325</v>
      </c>
      <c r="AF1709" s="20">
        <v>868425</v>
      </c>
      <c r="AG1709" s="7">
        <v>2022011000068</v>
      </c>
      <c r="AH1709" s="18">
        <v>45952</v>
      </c>
      <c r="AI1709" s="18">
        <v>45966</v>
      </c>
      <c r="AJ1709" s="17" t="s">
        <v>95</v>
      </c>
      <c r="AK1709" s="17" t="s">
        <v>95</v>
      </c>
      <c r="AL1709" s="16" t="s">
        <v>95</v>
      </c>
      <c r="AM1709" s="16" t="s">
        <v>95</v>
      </c>
      <c r="AN1709" s="18" t="s">
        <v>95</v>
      </c>
      <c r="AO1709" s="21">
        <v>0</v>
      </c>
      <c r="AP1709" s="18" t="s">
        <v>95</v>
      </c>
      <c r="AQ1709" s="21">
        <v>0</v>
      </c>
      <c r="AR1709" s="17" t="s">
        <v>95</v>
      </c>
      <c r="AS1709" s="21">
        <v>0</v>
      </c>
      <c r="AT1709" s="17" t="s">
        <v>95</v>
      </c>
      <c r="AU1709" s="26">
        <v>0</v>
      </c>
      <c r="AV1709" s="17" t="s">
        <v>95</v>
      </c>
      <c r="AW1709" s="20">
        <v>0</v>
      </c>
      <c r="AX1709" s="18" t="s">
        <v>95</v>
      </c>
      <c r="AY1709" s="4">
        <f t="shared" si="227"/>
        <v>0</v>
      </c>
      <c r="AZ1709" s="11">
        <f t="shared" si="225"/>
        <v>95368906</v>
      </c>
      <c r="BA1709" s="8">
        <f t="shared" si="226"/>
        <v>75291258</v>
      </c>
      <c r="BB1709" s="21">
        <v>75291258</v>
      </c>
      <c r="BC1709" s="21">
        <v>0</v>
      </c>
      <c r="BD1709" s="21">
        <v>0</v>
      </c>
      <c r="BE1709" s="18">
        <v>46234</v>
      </c>
      <c r="BF1709" s="18">
        <v>46234</v>
      </c>
      <c r="BG1709" s="30">
        <v>206</v>
      </c>
      <c r="BH1709" s="62" t="s">
        <v>95</v>
      </c>
      <c r="BI1709" s="17" t="s">
        <v>89</v>
      </c>
      <c r="BJ1709" s="17" t="s">
        <v>97</v>
      </c>
      <c r="BK1709" s="20" t="s">
        <v>13655</v>
      </c>
      <c r="BL1709" s="17" t="s">
        <v>99</v>
      </c>
      <c r="BM1709" s="18">
        <v>45960</v>
      </c>
      <c r="BN1709" s="17" t="s">
        <v>12491</v>
      </c>
      <c r="BO1709" s="18">
        <v>45965</v>
      </c>
      <c r="BP1709" s="16" t="s">
        <v>163</v>
      </c>
      <c r="BQ1709" s="16" t="s">
        <v>6393</v>
      </c>
      <c r="BR1709" s="17" t="s">
        <v>164</v>
      </c>
      <c r="BS1709" s="17" t="s">
        <v>95</v>
      </c>
      <c r="BT1709" s="17" t="s">
        <v>313</v>
      </c>
      <c r="BU1709" s="17" t="s">
        <v>95</v>
      </c>
      <c r="BV1709" s="17" t="s">
        <v>117</v>
      </c>
      <c r="BW1709" s="16" t="s">
        <v>13656</v>
      </c>
      <c r="BX1709" s="65" t="s">
        <v>13657</v>
      </c>
      <c r="BY1709" s="92" t="s">
        <v>108</v>
      </c>
      <c r="BZ1709" s="92" t="s">
        <v>109</v>
      </c>
      <c r="CA1709" s="92" t="s">
        <v>92</v>
      </c>
      <c r="CB1709" s="92" t="s">
        <v>110</v>
      </c>
      <c r="CC1709" s="122">
        <f t="shared" si="228"/>
        <v>0</v>
      </c>
    </row>
    <row r="1710" spans="1:81" ht="95.25" customHeight="1" x14ac:dyDescent="0.25">
      <c r="A1710" s="66">
        <v>1940</v>
      </c>
      <c r="B1710" s="16" t="s">
        <v>13570</v>
      </c>
      <c r="C1710" s="16" t="s">
        <v>13658</v>
      </c>
      <c r="D1710" s="17" t="s">
        <v>13659</v>
      </c>
      <c r="E1710" s="17" t="s">
        <v>13097</v>
      </c>
      <c r="F1710" s="18">
        <v>45933</v>
      </c>
      <c r="G1710" s="17" t="s">
        <v>13660</v>
      </c>
      <c r="H1710" s="17" t="s">
        <v>85</v>
      </c>
      <c r="I1710" s="17" t="s">
        <v>86</v>
      </c>
      <c r="J1710" s="17" t="s">
        <v>141</v>
      </c>
      <c r="K1710" s="16">
        <v>52713756</v>
      </c>
      <c r="L1710" s="20">
        <v>9</v>
      </c>
      <c r="M1710" s="17" t="s">
        <v>88</v>
      </c>
      <c r="N1710" s="17" t="s">
        <v>89</v>
      </c>
      <c r="O1710" s="16" t="s">
        <v>13661</v>
      </c>
      <c r="P1710" s="17" t="s">
        <v>91</v>
      </c>
      <c r="Q1710" s="17" t="s">
        <v>92</v>
      </c>
      <c r="R1710" s="17" t="s">
        <v>93</v>
      </c>
      <c r="S1710" s="16" t="s">
        <v>94</v>
      </c>
      <c r="T1710" s="20">
        <v>80769053</v>
      </c>
      <c r="U1710" s="17" t="s">
        <v>93</v>
      </c>
      <c r="V1710" s="17" t="s">
        <v>95</v>
      </c>
      <c r="W1710" s="17" t="s">
        <v>95</v>
      </c>
      <c r="X1710" s="17" t="s">
        <v>95</v>
      </c>
      <c r="Y1710" s="17" t="s">
        <v>96</v>
      </c>
      <c r="Z1710" s="21">
        <v>155920606</v>
      </c>
      <c r="AA1710" s="33">
        <v>155920606</v>
      </c>
      <c r="AB1710" s="22" t="s">
        <v>95</v>
      </c>
      <c r="AC1710" s="33">
        <v>17585033</v>
      </c>
      <c r="AD1710" s="33">
        <v>17585033</v>
      </c>
      <c r="AE1710" s="20">
        <v>243825</v>
      </c>
      <c r="AF1710" s="20">
        <v>877825</v>
      </c>
      <c r="AG1710" s="7">
        <v>2022011000068</v>
      </c>
      <c r="AH1710" s="18">
        <v>45953</v>
      </c>
      <c r="AI1710" s="18">
        <v>45966</v>
      </c>
      <c r="AJ1710" s="17" t="s">
        <v>95</v>
      </c>
      <c r="AK1710" s="17" t="s">
        <v>95</v>
      </c>
      <c r="AL1710" s="16" t="s">
        <v>95</v>
      </c>
      <c r="AM1710" s="16" t="s">
        <v>95</v>
      </c>
      <c r="AN1710" s="18" t="s">
        <v>95</v>
      </c>
      <c r="AO1710" s="21">
        <v>0</v>
      </c>
      <c r="AP1710" s="18" t="s">
        <v>95</v>
      </c>
      <c r="AQ1710" s="21">
        <v>0</v>
      </c>
      <c r="AR1710" s="17" t="s">
        <v>95</v>
      </c>
      <c r="AS1710" s="21">
        <v>0</v>
      </c>
      <c r="AT1710" s="17" t="s">
        <v>95</v>
      </c>
      <c r="AU1710" s="26">
        <v>0</v>
      </c>
      <c r="AV1710" s="17" t="s">
        <v>95</v>
      </c>
      <c r="AW1710" s="20">
        <v>0</v>
      </c>
      <c r="AX1710" s="18" t="s">
        <v>95</v>
      </c>
      <c r="AY1710" s="4">
        <f t="shared" si="227"/>
        <v>0</v>
      </c>
      <c r="AZ1710" s="11">
        <f t="shared" si="225"/>
        <v>155920606</v>
      </c>
      <c r="BA1710" s="8">
        <f t="shared" si="226"/>
        <v>123095231</v>
      </c>
      <c r="BB1710" s="21">
        <v>123095231</v>
      </c>
      <c r="BC1710" s="21">
        <v>0</v>
      </c>
      <c r="BD1710" s="21">
        <v>0</v>
      </c>
      <c r="BE1710" s="18">
        <v>46234</v>
      </c>
      <c r="BF1710" s="18">
        <v>46234</v>
      </c>
      <c r="BG1710" s="30">
        <v>206</v>
      </c>
      <c r="BH1710" s="62" t="s">
        <v>95</v>
      </c>
      <c r="BI1710" s="17" t="s">
        <v>89</v>
      </c>
      <c r="BJ1710" s="17" t="s">
        <v>97</v>
      </c>
      <c r="BK1710" s="20" t="s">
        <v>13662</v>
      </c>
      <c r="BL1710" s="17" t="s">
        <v>99</v>
      </c>
      <c r="BM1710" s="18">
        <v>45954</v>
      </c>
      <c r="BN1710" s="17" t="s">
        <v>12571</v>
      </c>
      <c r="BO1710" s="18">
        <v>45959</v>
      </c>
      <c r="BP1710" s="16" t="s">
        <v>163</v>
      </c>
      <c r="BQ1710" s="16" t="s">
        <v>6393</v>
      </c>
      <c r="BR1710" s="17" t="s">
        <v>164</v>
      </c>
      <c r="BS1710" s="17" t="s">
        <v>95</v>
      </c>
      <c r="BT1710" s="17" t="s">
        <v>313</v>
      </c>
      <c r="BU1710" s="17" t="s">
        <v>95</v>
      </c>
      <c r="BV1710" s="5" t="s">
        <v>105</v>
      </c>
      <c r="BW1710" s="16" t="s">
        <v>13663</v>
      </c>
      <c r="BX1710" s="65" t="s">
        <v>13664</v>
      </c>
      <c r="BY1710" s="92" t="s">
        <v>108</v>
      </c>
      <c r="BZ1710" s="92" t="s">
        <v>109</v>
      </c>
      <c r="CA1710" s="92" t="s">
        <v>92</v>
      </c>
      <c r="CB1710" s="92" t="s">
        <v>110</v>
      </c>
      <c r="CC1710" s="122">
        <f t="shared" si="228"/>
        <v>0</v>
      </c>
    </row>
    <row r="1711" spans="1:81" ht="95.25" customHeight="1" x14ac:dyDescent="0.25">
      <c r="A1711" s="66">
        <v>1942</v>
      </c>
      <c r="B1711" s="16">
        <v>93151507</v>
      </c>
      <c r="C1711" s="16" t="s">
        <v>13665</v>
      </c>
      <c r="D1711" s="17" t="s">
        <v>13666</v>
      </c>
      <c r="E1711" s="17" t="s">
        <v>13097</v>
      </c>
      <c r="F1711" s="18">
        <v>45933</v>
      </c>
      <c r="G1711" s="17" t="s">
        <v>122</v>
      </c>
      <c r="H1711" s="17" t="s">
        <v>85</v>
      </c>
      <c r="I1711" s="17" t="s">
        <v>86</v>
      </c>
      <c r="J1711" s="17" t="s">
        <v>87</v>
      </c>
      <c r="K1711" s="16">
        <v>51739665</v>
      </c>
      <c r="L1711" s="20">
        <v>6</v>
      </c>
      <c r="M1711" s="17" t="s">
        <v>88</v>
      </c>
      <c r="N1711" s="17" t="s">
        <v>89</v>
      </c>
      <c r="O1711" s="16" t="s">
        <v>90</v>
      </c>
      <c r="P1711" s="17" t="s">
        <v>91</v>
      </c>
      <c r="Q1711" s="17" t="s">
        <v>92</v>
      </c>
      <c r="R1711" s="17" t="s">
        <v>93</v>
      </c>
      <c r="S1711" s="16" t="s">
        <v>94</v>
      </c>
      <c r="T1711" s="20">
        <v>80769053</v>
      </c>
      <c r="U1711" s="17" t="s">
        <v>93</v>
      </c>
      <c r="V1711" s="17" t="s">
        <v>95</v>
      </c>
      <c r="W1711" s="17" t="s">
        <v>95</v>
      </c>
      <c r="X1711" s="17" t="s">
        <v>95</v>
      </c>
      <c r="Y1711" s="17" t="s">
        <v>96</v>
      </c>
      <c r="Z1711" s="21">
        <v>37844762</v>
      </c>
      <c r="AA1711" s="33">
        <v>37844762</v>
      </c>
      <c r="AB1711" s="22" t="s">
        <v>95</v>
      </c>
      <c r="AC1711" s="33">
        <v>4268208</v>
      </c>
      <c r="AD1711" s="33">
        <v>4268208</v>
      </c>
      <c r="AE1711" s="20">
        <v>216825</v>
      </c>
      <c r="AF1711" s="20">
        <v>877925</v>
      </c>
      <c r="AG1711" s="7">
        <v>2022011000068</v>
      </c>
      <c r="AH1711" s="18">
        <v>45953</v>
      </c>
      <c r="AI1711" s="18">
        <v>45966</v>
      </c>
      <c r="AJ1711" s="17" t="s">
        <v>95</v>
      </c>
      <c r="AK1711" s="17" t="s">
        <v>95</v>
      </c>
      <c r="AL1711" s="16" t="s">
        <v>95</v>
      </c>
      <c r="AM1711" s="16" t="s">
        <v>95</v>
      </c>
      <c r="AN1711" s="18" t="s">
        <v>95</v>
      </c>
      <c r="AO1711" s="21">
        <v>0</v>
      </c>
      <c r="AP1711" s="18" t="s">
        <v>95</v>
      </c>
      <c r="AQ1711" s="21">
        <v>0</v>
      </c>
      <c r="AR1711" s="17" t="s">
        <v>95</v>
      </c>
      <c r="AS1711" s="21">
        <v>0</v>
      </c>
      <c r="AT1711" s="17" t="s">
        <v>95</v>
      </c>
      <c r="AU1711" s="26">
        <v>0</v>
      </c>
      <c r="AV1711" s="17" t="s">
        <v>95</v>
      </c>
      <c r="AW1711" s="20">
        <v>0</v>
      </c>
      <c r="AX1711" s="18" t="s">
        <v>95</v>
      </c>
      <c r="AY1711" s="4">
        <f t="shared" si="227"/>
        <v>0</v>
      </c>
      <c r="AZ1711" s="11">
        <f t="shared" si="225"/>
        <v>37844762</v>
      </c>
      <c r="BA1711" s="8">
        <f t="shared" si="226"/>
        <v>29877456</v>
      </c>
      <c r="BB1711" s="21">
        <v>29877456</v>
      </c>
      <c r="BC1711" s="21">
        <v>0</v>
      </c>
      <c r="BD1711" s="21">
        <v>0</v>
      </c>
      <c r="BE1711" s="18">
        <v>46234</v>
      </c>
      <c r="BF1711" s="18">
        <v>46234</v>
      </c>
      <c r="BG1711" s="30">
        <v>206</v>
      </c>
      <c r="BH1711" s="62" t="s">
        <v>95</v>
      </c>
      <c r="BI1711" s="17" t="s">
        <v>89</v>
      </c>
      <c r="BJ1711" s="17" t="s">
        <v>97</v>
      </c>
      <c r="BK1711" s="20" t="s">
        <v>13667</v>
      </c>
      <c r="BL1711" s="17" t="s">
        <v>99</v>
      </c>
      <c r="BM1711" s="18">
        <v>45985</v>
      </c>
      <c r="BN1711" s="17" t="s">
        <v>12571</v>
      </c>
      <c r="BO1711" s="18">
        <v>45959</v>
      </c>
      <c r="BP1711" s="16" t="s">
        <v>163</v>
      </c>
      <c r="BQ1711" s="16" t="s">
        <v>6393</v>
      </c>
      <c r="BR1711" s="17" t="s">
        <v>164</v>
      </c>
      <c r="BS1711" s="17" t="s">
        <v>95</v>
      </c>
      <c r="BT1711" s="17" t="s">
        <v>125</v>
      </c>
      <c r="BU1711" s="17" t="s">
        <v>95</v>
      </c>
      <c r="BV1711" s="5" t="s">
        <v>105</v>
      </c>
      <c r="BW1711" s="16" t="s">
        <v>126</v>
      </c>
      <c r="BX1711" s="65" t="s">
        <v>13668</v>
      </c>
      <c r="BY1711" s="92" t="s">
        <v>108</v>
      </c>
      <c r="BZ1711" s="92" t="s">
        <v>109</v>
      </c>
      <c r="CA1711" s="92" t="s">
        <v>92</v>
      </c>
      <c r="CB1711" s="92" t="s">
        <v>110</v>
      </c>
      <c r="CC1711" s="122">
        <f t="shared" si="228"/>
        <v>0</v>
      </c>
    </row>
    <row r="1712" spans="1:81" ht="95.25" customHeight="1" x14ac:dyDescent="0.25">
      <c r="A1712" s="66">
        <v>1406</v>
      </c>
      <c r="B1712" s="16">
        <v>80121704</v>
      </c>
      <c r="C1712" s="16" t="s">
        <v>13669</v>
      </c>
      <c r="D1712" s="17" t="s">
        <v>13670</v>
      </c>
      <c r="E1712" s="17" t="s">
        <v>11750</v>
      </c>
      <c r="F1712" s="18">
        <v>45933</v>
      </c>
      <c r="G1712" s="17" t="s">
        <v>10649</v>
      </c>
      <c r="H1712" s="17" t="s">
        <v>85</v>
      </c>
      <c r="I1712" s="17" t="s">
        <v>86</v>
      </c>
      <c r="J1712" s="17" t="s">
        <v>87</v>
      </c>
      <c r="K1712" s="16">
        <v>1012325843</v>
      </c>
      <c r="L1712" s="20">
        <v>2</v>
      </c>
      <c r="M1712" s="17" t="s">
        <v>88</v>
      </c>
      <c r="N1712" s="17" t="s">
        <v>89</v>
      </c>
      <c r="O1712" s="16" t="s">
        <v>13671</v>
      </c>
      <c r="P1712" s="17" t="s">
        <v>91</v>
      </c>
      <c r="Q1712" s="17" t="s">
        <v>92</v>
      </c>
      <c r="R1712" s="17" t="s">
        <v>93</v>
      </c>
      <c r="S1712" s="16" t="s">
        <v>94</v>
      </c>
      <c r="T1712" s="20">
        <v>80769053</v>
      </c>
      <c r="U1712" s="17" t="s">
        <v>93</v>
      </c>
      <c r="V1712" s="17" t="s">
        <v>95</v>
      </c>
      <c r="W1712" s="17" t="s">
        <v>95</v>
      </c>
      <c r="X1712" s="17" t="s">
        <v>95</v>
      </c>
      <c r="Y1712" s="17" t="s">
        <v>96</v>
      </c>
      <c r="Z1712" s="21">
        <v>104451654</v>
      </c>
      <c r="AA1712" s="33">
        <v>104451654</v>
      </c>
      <c r="AB1712" s="22" t="s">
        <v>95</v>
      </c>
      <c r="AC1712" s="33">
        <v>11780263</v>
      </c>
      <c r="AD1712" s="33">
        <v>11780263</v>
      </c>
      <c r="AE1712" s="20">
        <v>222625</v>
      </c>
      <c r="AF1712" s="20">
        <v>882625</v>
      </c>
      <c r="AG1712" s="7">
        <v>2022011000068</v>
      </c>
      <c r="AH1712" s="18">
        <v>45952</v>
      </c>
      <c r="AI1712" s="18">
        <v>45966</v>
      </c>
      <c r="AJ1712" s="17" t="s">
        <v>95</v>
      </c>
      <c r="AK1712" s="17" t="s">
        <v>95</v>
      </c>
      <c r="AL1712" s="16" t="s">
        <v>95</v>
      </c>
      <c r="AM1712" s="16" t="s">
        <v>95</v>
      </c>
      <c r="AN1712" s="18" t="s">
        <v>95</v>
      </c>
      <c r="AO1712" s="21">
        <v>0</v>
      </c>
      <c r="AP1712" s="18" t="s">
        <v>95</v>
      </c>
      <c r="AQ1712" s="21">
        <v>0</v>
      </c>
      <c r="AR1712" s="17" t="s">
        <v>95</v>
      </c>
      <c r="AS1712" s="21">
        <v>0</v>
      </c>
      <c r="AT1712" s="17" t="s">
        <v>95</v>
      </c>
      <c r="AU1712" s="26">
        <v>0</v>
      </c>
      <c r="AV1712" s="17" t="s">
        <v>95</v>
      </c>
      <c r="AW1712" s="20">
        <v>0</v>
      </c>
      <c r="AX1712" s="18" t="s">
        <v>95</v>
      </c>
      <c r="AY1712" s="4">
        <f t="shared" si="227"/>
        <v>0</v>
      </c>
      <c r="AZ1712" s="11">
        <f t="shared" si="225"/>
        <v>104451654</v>
      </c>
      <c r="BA1712" s="8">
        <f t="shared" si="226"/>
        <v>82461841</v>
      </c>
      <c r="BB1712" s="21">
        <v>82461841</v>
      </c>
      <c r="BC1712" s="21">
        <v>0</v>
      </c>
      <c r="BD1712" s="21">
        <v>0</v>
      </c>
      <c r="BE1712" s="18">
        <v>46234</v>
      </c>
      <c r="BF1712" s="18">
        <v>46234</v>
      </c>
      <c r="BG1712" s="30">
        <v>206</v>
      </c>
      <c r="BH1712" s="62" t="s">
        <v>95</v>
      </c>
      <c r="BI1712" s="17" t="s">
        <v>89</v>
      </c>
      <c r="BJ1712" s="17" t="s">
        <v>97</v>
      </c>
      <c r="BK1712" s="20" t="s">
        <v>13672</v>
      </c>
      <c r="BL1712" s="17" t="s">
        <v>3696</v>
      </c>
      <c r="BM1712" s="18">
        <v>45954</v>
      </c>
      <c r="BN1712" s="17" t="s">
        <v>13080</v>
      </c>
      <c r="BO1712" s="18">
        <v>45958</v>
      </c>
      <c r="BP1712" s="16" t="s">
        <v>163</v>
      </c>
      <c r="BQ1712" s="16" t="s">
        <v>6393</v>
      </c>
      <c r="BR1712" s="17" t="s">
        <v>164</v>
      </c>
      <c r="BS1712" s="17" t="s">
        <v>95</v>
      </c>
      <c r="BT1712" s="17" t="s">
        <v>258</v>
      </c>
      <c r="BU1712" s="17" t="s">
        <v>95</v>
      </c>
      <c r="BV1712" s="17" t="s">
        <v>117</v>
      </c>
      <c r="BW1712" s="16" t="s">
        <v>10653</v>
      </c>
      <c r="BX1712" s="65" t="s">
        <v>13673</v>
      </c>
      <c r="BY1712" s="92" t="s">
        <v>108</v>
      </c>
      <c r="BZ1712" s="92" t="s">
        <v>109</v>
      </c>
      <c r="CA1712" s="92" t="s">
        <v>92</v>
      </c>
      <c r="CB1712" s="92" t="s">
        <v>110</v>
      </c>
      <c r="CC1712" s="122">
        <f t="shared" si="228"/>
        <v>0</v>
      </c>
    </row>
    <row r="1713" spans="1:81" ht="95.25" customHeight="1" x14ac:dyDescent="0.25">
      <c r="A1713" s="66">
        <v>2010</v>
      </c>
      <c r="B1713" s="16">
        <v>93151507</v>
      </c>
      <c r="C1713" s="16" t="s">
        <v>13674</v>
      </c>
      <c r="D1713" s="17" t="s">
        <v>13675</v>
      </c>
      <c r="E1713" s="17" t="s">
        <v>291</v>
      </c>
      <c r="F1713" s="18">
        <v>45940</v>
      </c>
      <c r="G1713" s="17" t="s">
        <v>13676</v>
      </c>
      <c r="H1713" s="17" t="s">
        <v>85</v>
      </c>
      <c r="I1713" s="17" t="s">
        <v>86</v>
      </c>
      <c r="J1713" s="17" t="s">
        <v>87</v>
      </c>
      <c r="K1713" s="16">
        <v>1193486280</v>
      </c>
      <c r="L1713" s="20">
        <v>3</v>
      </c>
      <c r="M1713" s="17" t="s">
        <v>88</v>
      </c>
      <c r="N1713" s="17" t="s">
        <v>89</v>
      </c>
      <c r="O1713" s="16" t="s">
        <v>7075</v>
      </c>
      <c r="P1713" s="17" t="s">
        <v>91</v>
      </c>
      <c r="Q1713" s="17" t="s">
        <v>92</v>
      </c>
      <c r="R1713" s="17" t="s">
        <v>620</v>
      </c>
      <c r="S1713" s="16" t="s">
        <v>1210</v>
      </c>
      <c r="T1713" s="20">
        <v>52350519</v>
      </c>
      <c r="U1713" s="17" t="s">
        <v>620</v>
      </c>
      <c r="V1713" s="17" t="s">
        <v>13122</v>
      </c>
      <c r="W1713" s="17" t="s">
        <v>1195</v>
      </c>
      <c r="X1713" s="17" t="s">
        <v>10857</v>
      </c>
      <c r="Y1713" s="17" t="s">
        <v>96</v>
      </c>
      <c r="Z1713" s="21">
        <v>18438672</v>
      </c>
      <c r="AA1713" s="33">
        <v>18438672</v>
      </c>
      <c r="AB1713" s="22" t="s">
        <v>95</v>
      </c>
      <c r="AC1713" s="33">
        <v>6146224</v>
      </c>
      <c r="AD1713" s="33" t="s">
        <v>95</v>
      </c>
      <c r="AE1713" s="20">
        <v>247125</v>
      </c>
      <c r="AF1713" s="20">
        <v>839725</v>
      </c>
      <c r="AG1713" s="7">
        <v>2022011000068</v>
      </c>
      <c r="AH1713" s="18">
        <v>45946</v>
      </c>
      <c r="AI1713" s="18">
        <v>45952</v>
      </c>
      <c r="AJ1713" s="17" t="s">
        <v>95</v>
      </c>
      <c r="AK1713" s="17" t="s">
        <v>95</v>
      </c>
      <c r="AL1713" s="17" t="s">
        <v>95</v>
      </c>
      <c r="AM1713" s="17" t="s">
        <v>95</v>
      </c>
      <c r="AN1713" s="17" t="s">
        <v>95</v>
      </c>
      <c r="AO1713" s="21">
        <v>0</v>
      </c>
      <c r="AP1713" s="18" t="s">
        <v>95</v>
      </c>
      <c r="AQ1713" s="21">
        <v>0</v>
      </c>
      <c r="AR1713" s="17" t="s">
        <v>95</v>
      </c>
      <c r="AS1713" s="21">
        <v>0</v>
      </c>
      <c r="AT1713" s="17" t="s">
        <v>95</v>
      </c>
      <c r="AU1713" s="26">
        <v>0</v>
      </c>
      <c r="AV1713" s="17" t="s">
        <v>95</v>
      </c>
      <c r="AW1713" s="20">
        <v>0</v>
      </c>
      <c r="AX1713" s="18" t="s">
        <v>95</v>
      </c>
      <c r="AY1713" s="4">
        <f t="shared" si="227"/>
        <v>0</v>
      </c>
      <c r="AZ1713" s="11">
        <f t="shared" si="225"/>
        <v>18438672</v>
      </c>
      <c r="BA1713" s="8">
        <f t="shared" si="226"/>
        <v>0</v>
      </c>
      <c r="BB1713" s="21">
        <v>0</v>
      </c>
      <c r="BC1713" s="21">
        <v>0</v>
      </c>
      <c r="BD1713" s="21">
        <v>0</v>
      </c>
      <c r="BE1713" s="18">
        <v>46022</v>
      </c>
      <c r="BF1713" s="18">
        <v>46022</v>
      </c>
      <c r="BG1713" s="30">
        <v>-6</v>
      </c>
      <c r="BH1713" s="62" t="s">
        <v>95</v>
      </c>
      <c r="BI1713" s="17" t="s">
        <v>89</v>
      </c>
      <c r="BJ1713" s="17" t="s">
        <v>97</v>
      </c>
      <c r="BK1713" s="20" t="s">
        <v>13677</v>
      </c>
      <c r="BL1713" s="17" t="s">
        <v>3696</v>
      </c>
      <c r="BM1713" s="18">
        <v>45951</v>
      </c>
      <c r="BN1713" s="17" t="s">
        <v>13678</v>
      </c>
      <c r="BO1713" s="18">
        <v>45952</v>
      </c>
      <c r="BP1713" s="16" t="s">
        <v>163</v>
      </c>
      <c r="BQ1713" s="31" t="s">
        <v>102</v>
      </c>
      <c r="BR1713" s="17" t="s">
        <v>164</v>
      </c>
      <c r="BS1713" s="17" t="s">
        <v>95</v>
      </c>
      <c r="BT1713" s="17" t="s">
        <v>12453</v>
      </c>
      <c r="BU1713" s="17" t="s">
        <v>95</v>
      </c>
      <c r="BV1713" s="5" t="s">
        <v>105</v>
      </c>
      <c r="BW1713" s="16" t="s">
        <v>13679</v>
      </c>
      <c r="BX1713" s="65" t="s">
        <v>13680</v>
      </c>
      <c r="BY1713" s="92" t="s">
        <v>630</v>
      </c>
      <c r="BZ1713" s="92" t="s">
        <v>249</v>
      </c>
      <c r="CA1713" s="92" t="s">
        <v>631</v>
      </c>
      <c r="CB1713" s="92" t="s">
        <v>631</v>
      </c>
      <c r="CC1713" s="122">
        <f t="shared" si="228"/>
        <v>0</v>
      </c>
    </row>
    <row r="1714" spans="1:81" ht="95.25" customHeight="1" x14ac:dyDescent="0.25">
      <c r="A1714" s="66">
        <v>1764</v>
      </c>
      <c r="B1714" s="16" t="s">
        <v>1020</v>
      </c>
      <c r="C1714" s="16" t="s">
        <v>13681</v>
      </c>
      <c r="D1714" s="16" t="s">
        <v>13682</v>
      </c>
      <c r="E1714" s="16" t="s">
        <v>83</v>
      </c>
      <c r="F1714" s="18">
        <v>45945</v>
      </c>
      <c r="G1714" s="16" t="s">
        <v>1493</v>
      </c>
      <c r="H1714" s="79" t="s">
        <v>85</v>
      </c>
      <c r="I1714" s="79" t="s">
        <v>86</v>
      </c>
      <c r="J1714" s="79" t="s">
        <v>87</v>
      </c>
      <c r="K1714" s="16">
        <v>1014278771</v>
      </c>
      <c r="L1714" s="20">
        <v>2</v>
      </c>
      <c r="M1714" s="17" t="s">
        <v>88</v>
      </c>
      <c r="N1714" s="17" t="s">
        <v>89</v>
      </c>
      <c r="O1714" s="16" t="s">
        <v>13683</v>
      </c>
      <c r="P1714" s="17" t="s">
        <v>134</v>
      </c>
      <c r="Q1714" s="17" t="s">
        <v>135</v>
      </c>
      <c r="R1714" s="17" t="s">
        <v>280</v>
      </c>
      <c r="S1714" s="16" t="s">
        <v>281</v>
      </c>
      <c r="T1714" s="20">
        <v>31905812</v>
      </c>
      <c r="U1714" s="17" t="s">
        <v>280</v>
      </c>
      <c r="V1714" s="17" t="s">
        <v>95</v>
      </c>
      <c r="W1714" s="17" t="s">
        <v>95</v>
      </c>
      <c r="X1714" s="17" t="s">
        <v>95</v>
      </c>
      <c r="Y1714" s="17" t="s">
        <v>96</v>
      </c>
      <c r="Z1714" s="21">
        <v>12707875</v>
      </c>
      <c r="AA1714" s="33">
        <v>12707875</v>
      </c>
      <c r="AB1714" s="22" t="s">
        <v>95</v>
      </c>
      <c r="AC1714" s="33">
        <v>4951123</v>
      </c>
      <c r="AD1714" s="33" t="s">
        <v>95</v>
      </c>
      <c r="AE1714" s="20">
        <v>205125</v>
      </c>
      <c r="AF1714" s="20">
        <v>850125</v>
      </c>
      <c r="AG1714" s="20">
        <v>202300000000214</v>
      </c>
      <c r="AH1714" s="18">
        <v>45947</v>
      </c>
      <c r="AI1714" s="18">
        <v>45950</v>
      </c>
      <c r="AJ1714" s="17" t="s">
        <v>95</v>
      </c>
      <c r="AK1714" s="17" t="s">
        <v>95</v>
      </c>
      <c r="AL1714" s="16" t="s">
        <v>95</v>
      </c>
      <c r="AM1714" s="16" t="s">
        <v>95</v>
      </c>
      <c r="AN1714" s="18" t="s">
        <v>95</v>
      </c>
      <c r="AO1714" s="21">
        <v>0</v>
      </c>
      <c r="AP1714" s="18" t="s">
        <v>95</v>
      </c>
      <c r="AQ1714" s="21">
        <v>0</v>
      </c>
      <c r="AR1714" s="17" t="s">
        <v>95</v>
      </c>
      <c r="AS1714" s="21">
        <v>0</v>
      </c>
      <c r="AT1714" s="17" t="s">
        <v>95</v>
      </c>
      <c r="AU1714" s="26">
        <v>0</v>
      </c>
      <c r="AV1714" s="17" t="s">
        <v>95</v>
      </c>
      <c r="AW1714" s="20">
        <v>0</v>
      </c>
      <c r="AX1714" s="18" t="s">
        <v>95</v>
      </c>
      <c r="AY1714" s="4">
        <f t="shared" si="227"/>
        <v>0</v>
      </c>
      <c r="AZ1714" s="11">
        <f t="shared" si="225"/>
        <v>12707875</v>
      </c>
      <c r="BA1714" s="8">
        <f t="shared" si="226"/>
        <v>0</v>
      </c>
      <c r="BB1714" s="21">
        <v>0</v>
      </c>
      <c r="BC1714" s="21">
        <v>0</v>
      </c>
      <c r="BD1714" s="21">
        <v>0</v>
      </c>
      <c r="BE1714" s="18">
        <v>46022</v>
      </c>
      <c r="BF1714" s="18">
        <v>46022</v>
      </c>
      <c r="BG1714" s="30">
        <v>-6</v>
      </c>
      <c r="BH1714" s="62" t="s">
        <v>95</v>
      </c>
      <c r="BI1714" s="17" t="s">
        <v>89</v>
      </c>
      <c r="BJ1714" s="17" t="s">
        <v>97</v>
      </c>
      <c r="BK1714" s="20" t="s">
        <v>13684</v>
      </c>
      <c r="BL1714" s="17" t="s">
        <v>7957</v>
      </c>
      <c r="BM1714" s="18">
        <v>45948</v>
      </c>
      <c r="BN1714" s="17" t="s">
        <v>13685</v>
      </c>
      <c r="BO1714" s="18">
        <v>45950</v>
      </c>
      <c r="BP1714" s="16" t="s">
        <v>163</v>
      </c>
      <c r="BQ1714" s="31" t="s">
        <v>102</v>
      </c>
      <c r="BR1714" s="17" t="s">
        <v>164</v>
      </c>
      <c r="BS1714" s="17" t="s">
        <v>95</v>
      </c>
      <c r="BT1714" s="17" t="s">
        <v>437</v>
      </c>
      <c r="BU1714" s="17" t="s">
        <v>95</v>
      </c>
      <c r="BV1714" s="5" t="s">
        <v>105</v>
      </c>
      <c r="BW1714" s="16" t="s">
        <v>1497</v>
      </c>
      <c r="BX1714" s="65" t="s">
        <v>13686</v>
      </c>
      <c r="BY1714" s="92" t="s">
        <v>288</v>
      </c>
      <c r="BZ1714" s="92" t="s">
        <v>109</v>
      </c>
      <c r="CA1714" s="92" t="s">
        <v>135</v>
      </c>
      <c r="CB1714" s="92" t="s">
        <v>110</v>
      </c>
      <c r="CC1714" s="122">
        <f t="shared" si="228"/>
        <v>0</v>
      </c>
    </row>
    <row r="1715" spans="1:81" ht="95.25" customHeight="1" x14ac:dyDescent="0.25">
      <c r="A1715" s="66">
        <v>2081</v>
      </c>
      <c r="B1715" s="16">
        <v>85121608</v>
      </c>
      <c r="C1715" s="16" t="s">
        <v>13687</v>
      </c>
      <c r="D1715" s="17" t="s">
        <v>13688</v>
      </c>
      <c r="E1715" s="17" t="s">
        <v>11332</v>
      </c>
      <c r="F1715" s="18">
        <v>45945</v>
      </c>
      <c r="G1715" s="17" t="s">
        <v>13689</v>
      </c>
      <c r="H1715" s="17" t="s">
        <v>85</v>
      </c>
      <c r="I1715" s="17" t="s">
        <v>86</v>
      </c>
      <c r="J1715" s="17" t="s">
        <v>87</v>
      </c>
      <c r="K1715" s="16">
        <v>40219133</v>
      </c>
      <c r="L1715" s="20">
        <v>9</v>
      </c>
      <c r="M1715" s="17" t="s">
        <v>88</v>
      </c>
      <c r="N1715" s="17" t="s">
        <v>89</v>
      </c>
      <c r="O1715" s="16" t="s">
        <v>366</v>
      </c>
      <c r="P1715" s="17" t="s">
        <v>239</v>
      </c>
      <c r="Q1715" s="17" t="s">
        <v>240</v>
      </c>
      <c r="R1715" s="17" t="s">
        <v>358</v>
      </c>
      <c r="S1715" s="16" t="s">
        <v>6204</v>
      </c>
      <c r="T1715" s="20">
        <v>1087412677</v>
      </c>
      <c r="U1715" s="17" t="s">
        <v>358</v>
      </c>
      <c r="V1715" s="17" t="s">
        <v>95</v>
      </c>
      <c r="W1715" s="17" t="s">
        <v>95</v>
      </c>
      <c r="X1715" s="17" t="s">
        <v>95</v>
      </c>
      <c r="Y1715" s="17" t="s">
        <v>96</v>
      </c>
      <c r="Z1715" s="21">
        <v>22479235</v>
      </c>
      <c r="AA1715" s="33">
        <v>22479235</v>
      </c>
      <c r="AB1715" s="22" t="s">
        <v>95</v>
      </c>
      <c r="AC1715" s="33">
        <v>8536421</v>
      </c>
      <c r="AD1715" s="33" t="s">
        <v>95</v>
      </c>
      <c r="AE1715" s="20">
        <v>254525</v>
      </c>
      <c r="AF1715" s="20">
        <v>876925</v>
      </c>
      <c r="AG1715" s="7">
        <v>2022011000068</v>
      </c>
      <c r="AH1715" s="18">
        <v>45951</v>
      </c>
      <c r="AI1715" s="18">
        <v>45953</v>
      </c>
      <c r="AJ1715" s="17" t="s">
        <v>95</v>
      </c>
      <c r="AK1715" s="17" t="s">
        <v>95</v>
      </c>
      <c r="AL1715" s="17" t="s">
        <v>95</v>
      </c>
      <c r="AM1715" s="17" t="s">
        <v>95</v>
      </c>
      <c r="AN1715" s="17" t="s">
        <v>95</v>
      </c>
      <c r="AO1715" s="21">
        <v>0</v>
      </c>
      <c r="AP1715" s="18" t="s">
        <v>95</v>
      </c>
      <c r="AQ1715" s="21">
        <v>0</v>
      </c>
      <c r="AR1715" s="17" t="s">
        <v>95</v>
      </c>
      <c r="AS1715" s="21">
        <v>0</v>
      </c>
      <c r="AT1715" s="17" t="s">
        <v>95</v>
      </c>
      <c r="AU1715" s="26">
        <v>0</v>
      </c>
      <c r="AV1715" s="17" t="s">
        <v>95</v>
      </c>
      <c r="AW1715" s="20">
        <v>0</v>
      </c>
      <c r="AX1715" s="18" t="s">
        <v>95</v>
      </c>
      <c r="AY1715" s="4">
        <f t="shared" si="227"/>
        <v>0</v>
      </c>
      <c r="AZ1715" s="11">
        <f t="shared" si="225"/>
        <v>22479235</v>
      </c>
      <c r="BA1715" s="8">
        <f t="shared" si="226"/>
        <v>0</v>
      </c>
      <c r="BB1715" s="21">
        <v>0</v>
      </c>
      <c r="BC1715" s="21">
        <v>0</v>
      </c>
      <c r="BD1715" s="21">
        <v>0</v>
      </c>
      <c r="BE1715" s="18">
        <v>46022</v>
      </c>
      <c r="BF1715" s="18">
        <v>46022</v>
      </c>
      <c r="BG1715" s="30">
        <v>-6</v>
      </c>
      <c r="BH1715" s="62" t="s">
        <v>95</v>
      </c>
      <c r="BI1715" s="17" t="s">
        <v>13690</v>
      </c>
      <c r="BJ1715" s="17" t="s">
        <v>97</v>
      </c>
      <c r="BK1715" s="20" t="s">
        <v>13691</v>
      </c>
      <c r="BL1715" s="17" t="s">
        <v>99</v>
      </c>
      <c r="BM1715" s="18">
        <v>45953</v>
      </c>
      <c r="BN1715" s="17" t="s">
        <v>13692</v>
      </c>
      <c r="BO1715" s="18">
        <v>45953</v>
      </c>
      <c r="BP1715" s="16" t="s">
        <v>163</v>
      </c>
      <c r="BQ1715" s="31" t="s">
        <v>102</v>
      </c>
      <c r="BR1715" s="17" t="s">
        <v>164</v>
      </c>
      <c r="BS1715" s="17" t="s">
        <v>95</v>
      </c>
      <c r="BT1715" s="17" t="s">
        <v>285</v>
      </c>
      <c r="BU1715" s="17" t="s">
        <v>95</v>
      </c>
      <c r="BV1715" s="5" t="s">
        <v>105</v>
      </c>
      <c r="BW1715" s="16" t="s">
        <v>13693</v>
      </c>
      <c r="BX1715" s="65" t="s">
        <v>13694</v>
      </c>
      <c r="BY1715" s="92" t="s">
        <v>248</v>
      </c>
      <c r="BZ1715" s="92" t="s">
        <v>249</v>
      </c>
      <c r="CA1715" s="92" t="s">
        <v>240</v>
      </c>
      <c r="CB1715" s="92" t="s">
        <v>110</v>
      </c>
      <c r="CC1715" s="122">
        <f t="shared" si="228"/>
        <v>0</v>
      </c>
    </row>
    <row r="1716" spans="1:81" ht="95.25" customHeight="1" x14ac:dyDescent="0.25">
      <c r="A1716" s="66">
        <v>2082</v>
      </c>
      <c r="B1716" s="16">
        <v>80121503</v>
      </c>
      <c r="C1716" s="16" t="s">
        <v>13695</v>
      </c>
      <c r="D1716" s="17" t="s">
        <v>13696</v>
      </c>
      <c r="E1716" s="17" t="s">
        <v>11332</v>
      </c>
      <c r="F1716" s="18">
        <v>45945</v>
      </c>
      <c r="G1716" s="17" t="s">
        <v>13697</v>
      </c>
      <c r="H1716" s="17" t="s">
        <v>85</v>
      </c>
      <c r="I1716" s="17" t="s">
        <v>86</v>
      </c>
      <c r="J1716" s="17" t="s">
        <v>87</v>
      </c>
      <c r="K1716" s="16">
        <v>1110514278</v>
      </c>
      <c r="L1716" s="20">
        <v>7</v>
      </c>
      <c r="M1716" s="17" t="s">
        <v>88</v>
      </c>
      <c r="N1716" s="17" t="s">
        <v>194</v>
      </c>
      <c r="O1716" s="16" t="s">
        <v>13698</v>
      </c>
      <c r="P1716" s="17" t="s">
        <v>239</v>
      </c>
      <c r="Q1716" s="17" t="s">
        <v>240</v>
      </c>
      <c r="R1716" s="17" t="s">
        <v>356</v>
      </c>
      <c r="S1716" s="16" t="s">
        <v>6204</v>
      </c>
      <c r="T1716" s="20">
        <v>1087412677</v>
      </c>
      <c r="U1716" s="17" t="s">
        <v>358</v>
      </c>
      <c r="V1716" s="17" t="s">
        <v>95</v>
      </c>
      <c r="W1716" s="17" t="s">
        <v>95</v>
      </c>
      <c r="X1716" s="17" t="s">
        <v>95</v>
      </c>
      <c r="Y1716" s="17" t="s">
        <v>96</v>
      </c>
      <c r="Z1716" s="21">
        <v>10528250</v>
      </c>
      <c r="AA1716" s="33">
        <v>10528250</v>
      </c>
      <c r="AB1716" s="22" t="s">
        <v>95</v>
      </c>
      <c r="AC1716" s="33">
        <v>8536421</v>
      </c>
      <c r="AD1716" s="33">
        <v>8536421</v>
      </c>
      <c r="AE1716" s="20">
        <v>254625</v>
      </c>
      <c r="AF1716" s="20" t="s">
        <v>13699</v>
      </c>
      <c r="AG1716" s="7">
        <v>2022011000068</v>
      </c>
      <c r="AH1716" s="18">
        <v>45982</v>
      </c>
      <c r="AI1716" s="18">
        <v>45986</v>
      </c>
      <c r="AJ1716" s="17" t="s">
        <v>95</v>
      </c>
      <c r="AK1716" s="17" t="s">
        <v>95</v>
      </c>
      <c r="AL1716" s="17" t="s">
        <v>95</v>
      </c>
      <c r="AM1716" s="17" t="s">
        <v>95</v>
      </c>
      <c r="AN1716" s="17" t="s">
        <v>95</v>
      </c>
      <c r="AO1716" s="21">
        <v>0</v>
      </c>
      <c r="AP1716" s="18" t="s">
        <v>95</v>
      </c>
      <c r="AQ1716" s="21">
        <v>0</v>
      </c>
      <c r="AR1716" s="17" t="s">
        <v>95</v>
      </c>
      <c r="AS1716" s="21">
        <v>0</v>
      </c>
      <c r="AT1716" s="17" t="s">
        <v>95</v>
      </c>
      <c r="AU1716" s="26">
        <v>0</v>
      </c>
      <c r="AV1716" s="17" t="s">
        <v>95</v>
      </c>
      <c r="AW1716" s="20">
        <v>0</v>
      </c>
      <c r="AX1716" s="18" t="s">
        <v>95</v>
      </c>
      <c r="AY1716" s="4">
        <f t="shared" si="227"/>
        <v>0</v>
      </c>
      <c r="AZ1716" s="11">
        <f t="shared" si="225"/>
        <v>10528250</v>
      </c>
      <c r="BA1716" s="8">
        <f t="shared" si="226"/>
        <v>0</v>
      </c>
      <c r="BB1716" s="21">
        <v>0</v>
      </c>
      <c r="BC1716" s="21">
        <v>0</v>
      </c>
      <c r="BD1716" s="21">
        <v>0</v>
      </c>
      <c r="BE1716" s="18">
        <v>46022</v>
      </c>
      <c r="BF1716" s="18">
        <v>46022</v>
      </c>
      <c r="BG1716" s="30">
        <v>-6</v>
      </c>
      <c r="BH1716" s="62" t="s">
        <v>95</v>
      </c>
      <c r="BI1716" s="17" t="s">
        <v>89</v>
      </c>
      <c r="BJ1716" s="17" t="s">
        <v>97</v>
      </c>
      <c r="BK1716" s="20" t="s">
        <v>13700</v>
      </c>
      <c r="BL1716" s="17" t="s">
        <v>99</v>
      </c>
      <c r="BM1716" s="18">
        <v>45982</v>
      </c>
      <c r="BN1716" s="17" t="s">
        <v>13701</v>
      </c>
      <c r="BO1716" s="18">
        <v>45986</v>
      </c>
      <c r="BP1716" s="16" t="s">
        <v>163</v>
      </c>
      <c r="BQ1716" s="31" t="s">
        <v>102</v>
      </c>
      <c r="BR1716" s="17" t="s">
        <v>164</v>
      </c>
      <c r="BS1716" s="17" t="s">
        <v>95</v>
      </c>
      <c r="BT1716" s="17" t="s">
        <v>313</v>
      </c>
      <c r="BU1716" s="17" t="s">
        <v>95</v>
      </c>
      <c r="BV1716" s="5" t="s">
        <v>105</v>
      </c>
      <c r="BW1716" s="16" t="s">
        <v>13702</v>
      </c>
      <c r="BX1716" s="65" t="s">
        <v>13703</v>
      </c>
      <c r="BY1716" s="92" t="s">
        <v>248</v>
      </c>
      <c r="BZ1716" s="92" t="s">
        <v>249</v>
      </c>
      <c r="CA1716" s="92" t="s">
        <v>240</v>
      </c>
      <c r="CB1716" s="92" t="s">
        <v>110</v>
      </c>
      <c r="CC1716" s="122">
        <f t="shared" si="228"/>
        <v>0</v>
      </c>
    </row>
    <row r="1717" spans="1:81" ht="95.25" customHeight="1" x14ac:dyDescent="0.25">
      <c r="A1717" s="66">
        <v>2078</v>
      </c>
      <c r="B1717" s="16">
        <v>80121503</v>
      </c>
      <c r="C1717" s="16" t="s">
        <v>13704</v>
      </c>
      <c r="D1717" s="17" t="s">
        <v>13705</v>
      </c>
      <c r="E1717" s="17" t="s">
        <v>11332</v>
      </c>
      <c r="F1717" s="18">
        <v>45945</v>
      </c>
      <c r="G1717" s="17" t="s">
        <v>13706</v>
      </c>
      <c r="H1717" s="17" t="s">
        <v>85</v>
      </c>
      <c r="I1717" s="17" t="s">
        <v>86</v>
      </c>
      <c r="J1717" s="17" t="s">
        <v>87</v>
      </c>
      <c r="K1717" s="16">
        <v>1006820187</v>
      </c>
      <c r="L1717" s="20">
        <v>1</v>
      </c>
      <c r="M1717" s="17" t="s">
        <v>88</v>
      </c>
      <c r="N1717" s="17" t="s">
        <v>89</v>
      </c>
      <c r="O1717" s="16" t="s">
        <v>13707</v>
      </c>
      <c r="P1717" s="17" t="s">
        <v>239</v>
      </c>
      <c r="Q1717" s="17" t="s">
        <v>240</v>
      </c>
      <c r="R1717" s="17" t="s">
        <v>358</v>
      </c>
      <c r="S1717" s="16" t="s">
        <v>6204</v>
      </c>
      <c r="T1717" s="20">
        <v>1087412677</v>
      </c>
      <c r="U1717" s="17" t="s">
        <v>358</v>
      </c>
      <c r="V1717" s="17" t="s">
        <v>95</v>
      </c>
      <c r="W1717" s="17" t="s">
        <v>95</v>
      </c>
      <c r="X1717" s="17" t="s">
        <v>95</v>
      </c>
      <c r="Y1717" s="17" t="s">
        <v>96</v>
      </c>
      <c r="Z1717" s="21">
        <v>14386704</v>
      </c>
      <c r="AA1717" s="33">
        <v>14386704</v>
      </c>
      <c r="AB1717" s="22" t="s">
        <v>95</v>
      </c>
      <c r="AC1717" s="33">
        <v>5463307</v>
      </c>
      <c r="AD1717" s="33" t="s">
        <v>95</v>
      </c>
      <c r="AE1717" s="20">
        <v>254325</v>
      </c>
      <c r="AF1717" s="20">
        <v>857925</v>
      </c>
      <c r="AG1717" s="7">
        <v>2022011000068</v>
      </c>
      <c r="AH1717" s="18">
        <v>45950</v>
      </c>
      <c r="AI1717" s="18">
        <v>45951</v>
      </c>
      <c r="AJ1717" s="17" t="s">
        <v>95</v>
      </c>
      <c r="AK1717" s="17" t="s">
        <v>95</v>
      </c>
      <c r="AL1717" s="17" t="s">
        <v>95</v>
      </c>
      <c r="AM1717" s="17" t="s">
        <v>95</v>
      </c>
      <c r="AN1717" s="17" t="s">
        <v>95</v>
      </c>
      <c r="AO1717" s="21">
        <v>0</v>
      </c>
      <c r="AP1717" s="18" t="s">
        <v>95</v>
      </c>
      <c r="AQ1717" s="21">
        <v>0</v>
      </c>
      <c r="AR1717" s="17" t="s">
        <v>95</v>
      </c>
      <c r="AS1717" s="21">
        <v>0</v>
      </c>
      <c r="AT1717" s="17" t="s">
        <v>95</v>
      </c>
      <c r="AU1717" s="26">
        <v>0</v>
      </c>
      <c r="AV1717" s="17" t="s">
        <v>95</v>
      </c>
      <c r="AW1717" s="20">
        <v>0</v>
      </c>
      <c r="AX1717" s="18" t="s">
        <v>95</v>
      </c>
      <c r="AY1717" s="4">
        <f t="shared" si="227"/>
        <v>0</v>
      </c>
      <c r="AZ1717" s="11">
        <f t="shared" si="225"/>
        <v>14386704</v>
      </c>
      <c r="BA1717" s="8">
        <f t="shared" si="226"/>
        <v>0</v>
      </c>
      <c r="BB1717" s="21">
        <v>0</v>
      </c>
      <c r="BC1717" s="21">
        <v>0</v>
      </c>
      <c r="BD1717" s="21">
        <v>0</v>
      </c>
      <c r="BE1717" s="18">
        <v>46022</v>
      </c>
      <c r="BF1717" s="18">
        <v>46022</v>
      </c>
      <c r="BG1717" s="30">
        <v>-6</v>
      </c>
      <c r="BH1717" s="62" t="s">
        <v>95</v>
      </c>
      <c r="BI1717" s="17" t="s">
        <v>13690</v>
      </c>
      <c r="BJ1717" s="17" t="s">
        <v>97</v>
      </c>
      <c r="BK1717" s="20" t="s">
        <v>13708</v>
      </c>
      <c r="BL1717" s="17" t="s">
        <v>99</v>
      </c>
      <c r="BM1717" s="18">
        <v>45950</v>
      </c>
      <c r="BN1717" s="17" t="s">
        <v>12452</v>
      </c>
      <c r="BO1717" s="18">
        <v>45951</v>
      </c>
      <c r="BP1717" s="16" t="s">
        <v>163</v>
      </c>
      <c r="BQ1717" s="31" t="s">
        <v>102</v>
      </c>
      <c r="BR1717" s="17" t="s">
        <v>164</v>
      </c>
      <c r="BS1717" s="17" t="s">
        <v>95</v>
      </c>
      <c r="BT1717" s="17" t="s">
        <v>12453</v>
      </c>
      <c r="BU1717" s="17" t="s">
        <v>95</v>
      </c>
      <c r="BV1717" s="17" t="s">
        <v>117</v>
      </c>
      <c r="BW1717" s="16" t="s">
        <v>13709</v>
      </c>
      <c r="BX1717" s="65" t="s">
        <v>13710</v>
      </c>
      <c r="BY1717" s="92" t="s">
        <v>248</v>
      </c>
      <c r="BZ1717" s="92" t="s">
        <v>249</v>
      </c>
      <c r="CA1717" s="92" t="s">
        <v>240</v>
      </c>
      <c r="CB1717" s="92" t="s">
        <v>110</v>
      </c>
      <c r="CC1717" s="122">
        <f t="shared" si="228"/>
        <v>0</v>
      </c>
    </row>
    <row r="1718" spans="1:81" ht="95.25" customHeight="1" x14ac:dyDescent="0.25">
      <c r="A1718" s="66">
        <v>2079</v>
      </c>
      <c r="B1718" s="16">
        <v>80121503</v>
      </c>
      <c r="C1718" s="16" t="s">
        <v>13711</v>
      </c>
      <c r="D1718" s="17" t="s">
        <v>13712</v>
      </c>
      <c r="E1718" s="17" t="s">
        <v>11332</v>
      </c>
      <c r="F1718" s="18">
        <v>45945</v>
      </c>
      <c r="G1718" s="17" t="s">
        <v>10376</v>
      </c>
      <c r="H1718" s="17" t="s">
        <v>85</v>
      </c>
      <c r="I1718" s="17" t="s">
        <v>86</v>
      </c>
      <c r="J1718" s="17" t="s">
        <v>87</v>
      </c>
      <c r="K1718" s="16">
        <v>1001174432</v>
      </c>
      <c r="L1718" s="20">
        <v>1</v>
      </c>
      <c r="M1718" s="17" t="s">
        <v>88</v>
      </c>
      <c r="N1718" s="17" t="s">
        <v>89</v>
      </c>
      <c r="O1718" s="16" t="s">
        <v>13713</v>
      </c>
      <c r="P1718" s="17" t="s">
        <v>239</v>
      </c>
      <c r="Q1718" s="17" t="s">
        <v>240</v>
      </c>
      <c r="R1718" s="17" t="s">
        <v>356</v>
      </c>
      <c r="S1718" s="16" t="s">
        <v>6204</v>
      </c>
      <c r="T1718" s="20">
        <v>1087412677</v>
      </c>
      <c r="U1718" s="17" t="s">
        <v>358</v>
      </c>
      <c r="V1718" s="17" t="s">
        <v>95</v>
      </c>
      <c r="W1718" s="17" t="s">
        <v>95</v>
      </c>
      <c r="X1718" s="17" t="s">
        <v>95</v>
      </c>
      <c r="Y1718" s="17" t="s">
        <v>96</v>
      </c>
      <c r="Z1718" s="21">
        <v>12707875</v>
      </c>
      <c r="AA1718" s="33">
        <v>12707875</v>
      </c>
      <c r="AB1718" s="22" t="s">
        <v>95</v>
      </c>
      <c r="AC1718" s="33">
        <v>4951123</v>
      </c>
      <c r="AD1718" s="33" t="s">
        <v>95</v>
      </c>
      <c r="AE1718" s="20">
        <v>255425</v>
      </c>
      <c r="AF1718" s="20" t="s">
        <v>13714</v>
      </c>
      <c r="AG1718" s="7">
        <v>2022011000068</v>
      </c>
      <c r="AH1718" s="18">
        <v>45959</v>
      </c>
      <c r="AI1718" s="18">
        <v>45960</v>
      </c>
      <c r="AJ1718" s="17" t="s">
        <v>95</v>
      </c>
      <c r="AK1718" s="17" t="s">
        <v>95</v>
      </c>
      <c r="AL1718" s="17" t="s">
        <v>95</v>
      </c>
      <c r="AM1718" s="17" t="s">
        <v>95</v>
      </c>
      <c r="AN1718" s="17" t="s">
        <v>95</v>
      </c>
      <c r="AO1718" s="21">
        <v>0</v>
      </c>
      <c r="AP1718" s="18" t="s">
        <v>95</v>
      </c>
      <c r="AQ1718" s="21">
        <v>0</v>
      </c>
      <c r="AR1718" s="17" t="s">
        <v>95</v>
      </c>
      <c r="AS1718" s="21">
        <v>0</v>
      </c>
      <c r="AT1718" s="17" t="s">
        <v>95</v>
      </c>
      <c r="AU1718" s="26">
        <v>0</v>
      </c>
      <c r="AV1718" s="17" t="s">
        <v>95</v>
      </c>
      <c r="AW1718" s="20">
        <v>0</v>
      </c>
      <c r="AX1718" s="18" t="s">
        <v>95</v>
      </c>
      <c r="AY1718" s="4">
        <f t="shared" si="227"/>
        <v>0</v>
      </c>
      <c r="AZ1718" s="11">
        <f t="shared" si="225"/>
        <v>12707875</v>
      </c>
      <c r="BA1718" s="8">
        <f t="shared" si="226"/>
        <v>0</v>
      </c>
      <c r="BB1718" s="21">
        <v>0</v>
      </c>
      <c r="BC1718" s="21">
        <v>0</v>
      </c>
      <c r="BD1718" s="21">
        <v>0</v>
      </c>
      <c r="BE1718" s="18">
        <v>46022</v>
      </c>
      <c r="BF1718" s="18">
        <v>46022</v>
      </c>
      <c r="BG1718" s="30">
        <v>-6</v>
      </c>
      <c r="BH1718" s="62" t="s">
        <v>95</v>
      </c>
      <c r="BI1718" s="17" t="s">
        <v>13690</v>
      </c>
      <c r="BJ1718" s="17" t="s">
        <v>97</v>
      </c>
      <c r="BK1718" s="20" t="s">
        <v>13715</v>
      </c>
      <c r="BL1718" s="17" t="s">
        <v>99</v>
      </c>
      <c r="BM1718" s="18" t="s">
        <v>13716</v>
      </c>
      <c r="BN1718" s="17" t="s">
        <v>13717</v>
      </c>
      <c r="BO1718" s="18">
        <v>45959</v>
      </c>
      <c r="BP1718" s="16" t="s">
        <v>12429</v>
      </c>
      <c r="BQ1718" s="31" t="s">
        <v>102</v>
      </c>
      <c r="BR1718" s="17" t="s">
        <v>164</v>
      </c>
      <c r="BS1718" s="17" t="s">
        <v>95</v>
      </c>
      <c r="BT1718" s="17" t="s">
        <v>285</v>
      </c>
      <c r="BU1718" s="17" t="s">
        <v>95</v>
      </c>
      <c r="BV1718" s="5" t="s">
        <v>105</v>
      </c>
      <c r="BW1718" s="16" t="s">
        <v>10380</v>
      </c>
      <c r="BX1718" s="65" t="s">
        <v>13718</v>
      </c>
      <c r="BY1718" s="92" t="s">
        <v>248</v>
      </c>
      <c r="BZ1718" s="92" t="s">
        <v>249</v>
      </c>
      <c r="CA1718" s="92" t="s">
        <v>240</v>
      </c>
      <c r="CB1718" s="92" t="s">
        <v>110</v>
      </c>
      <c r="CC1718" s="122">
        <f t="shared" si="228"/>
        <v>0</v>
      </c>
    </row>
    <row r="1719" spans="1:81" ht="95.25" customHeight="1" x14ac:dyDescent="0.25">
      <c r="A1719" s="66">
        <v>2094</v>
      </c>
      <c r="B1719" s="16">
        <v>80111600</v>
      </c>
      <c r="C1719" s="115" t="s">
        <v>13719</v>
      </c>
      <c r="D1719" s="17" t="s">
        <v>13720</v>
      </c>
      <c r="E1719" s="17" t="s">
        <v>276</v>
      </c>
      <c r="F1719" s="18">
        <v>45946</v>
      </c>
      <c r="G1719" s="17" t="s">
        <v>10124</v>
      </c>
      <c r="H1719" s="17" t="s">
        <v>85</v>
      </c>
      <c r="I1719" s="17" t="s">
        <v>86</v>
      </c>
      <c r="J1719" s="17" t="s">
        <v>87</v>
      </c>
      <c r="K1719" s="16">
        <v>1152439922</v>
      </c>
      <c r="L1719" s="20">
        <v>4</v>
      </c>
      <c r="M1719" s="17" t="s">
        <v>88</v>
      </c>
      <c r="N1719" s="17" t="s">
        <v>10125</v>
      </c>
      <c r="O1719" s="16" t="s">
        <v>10100</v>
      </c>
      <c r="P1719" s="17" t="s">
        <v>239</v>
      </c>
      <c r="Q1719" s="17" t="s">
        <v>240</v>
      </c>
      <c r="R1719" s="17" t="s">
        <v>1171</v>
      </c>
      <c r="S1719" s="16" t="s">
        <v>13721</v>
      </c>
      <c r="T1719" s="20">
        <v>32351359</v>
      </c>
      <c r="U1719" s="17" t="s">
        <v>1173</v>
      </c>
      <c r="V1719" s="17" t="s">
        <v>95</v>
      </c>
      <c r="W1719" s="17" t="s">
        <v>95</v>
      </c>
      <c r="X1719" s="17" t="s">
        <v>95</v>
      </c>
      <c r="Y1719" s="17" t="s">
        <v>13722</v>
      </c>
      <c r="Z1719" s="21">
        <v>34999314</v>
      </c>
      <c r="AA1719" s="33">
        <v>34999314</v>
      </c>
      <c r="AB1719" s="22" t="s">
        <v>95</v>
      </c>
      <c r="AC1719" s="33">
        <v>4268205</v>
      </c>
      <c r="AD1719" s="33">
        <v>4268205</v>
      </c>
      <c r="AE1719" s="20" t="s">
        <v>95</v>
      </c>
      <c r="AF1719" s="20">
        <v>17372025</v>
      </c>
      <c r="AG1719" s="20" t="s">
        <v>95</v>
      </c>
      <c r="AH1719" s="18">
        <v>45947</v>
      </c>
      <c r="AI1719" s="18">
        <v>45950</v>
      </c>
      <c r="AJ1719" s="17" t="s">
        <v>95</v>
      </c>
      <c r="AK1719" s="17" t="s">
        <v>95</v>
      </c>
      <c r="AL1719" s="17" t="s">
        <v>95</v>
      </c>
      <c r="AM1719" s="17" t="s">
        <v>95</v>
      </c>
      <c r="AN1719" s="17" t="s">
        <v>95</v>
      </c>
      <c r="AO1719" s="117">
        <v>32438402</v>
      </c>
      <c r="AP1719" s="107">
        <v>46066</v>
      </c>
      <c r="AQ1719" s="21">
        <v>0</v>
      </c>
      <c r="AR1719" s="17" t="s">
        <v>95</v>
      </c>
      <c r="AS1719" s="21">
        <v>0</v>
      </c>
      <c r="AT1719" s="17" t="s">
        <v>95</v>
      </c>
      <c r="AU1719" s="26">
        <v>0</v>
      </c>
      <c r="AV1719" s="17" t="s">
        <v>95</v>
      </c>
      <c r="AW1719" s="20">
        <v>0</v>
      </c>
      <c r="AX1719" s="18">
        <v>46066</v>
      </c>
      <c r="AY1719" s="28">
        <f>BF1719-BE1719</f>
        <v>120</v>
      </c>
      <c r="AZ1719" s="11">
        <f t="shared" ref="AZ1719:AZ1730" si="229">Z1719+AO1719+AQ1719+AS1719+AU1719</f>
        <v>67437716</v>
      </c>
      <c r="BA1719" s="8">
        <f t="shared" si="226"/>
        <v>12804626</v>
      </c>
      <c r="BB1719" s="21">
        <v>12804626</v>
      </c>
      <c r="BC1719" s="21">
        <v>0</v>
      </c>
      <c r="BD1719" s="21">
        <v>0</v>
      </c>
      <c r="BE1719" s="18">
        <v>46068</v>
      </c>
      <c r="BF1719" s="18">
        <v>46188</v>
      </c>
      <c r="BG1719" s="30">
        <v>40</v>
      </c>
      <c r="BH1719" s="62" t="s">
        <v>95</v>
      </c>
      <c r="BI1719" s="17" t="s">
        <v>89</v>
      </c>
      <c r="BJ1719" s="17" t="s">
        <v>97</v>
      </c>
      <c r="BK1719" s="20" t="s">
        <v>13723</v>
      </c>
      <c r="BL1719" s="17" t="s">
        <v>99</v>
      </c>
      <c r="BM1719" s="18">
        <v>45947</v>
      </c>
      <c r="BN1719" s="17" t="s">
        <v>13724</v>
      </c>
      <c r="BO1719" s="18">
        <v>45950</v>
      </c>
      <c r="BP1719" s="16" t="s">
        <v>13725</v>
      </c>
      <c r="BQ1719" s="16" t="s">
        <v>6393</v>
      </c>
      <c r="BR1719" s="17" t="s">
        <v>222</v>
      </c>
      <c r="BS1719" s="17" t="s">
        <v>95</v>
      </c>
      <c r="BT1719" s="17" t="s">
        <v>2552</v>
      </c>
      <c r="BU1719" s="17" t="s">
        <v>95</v>
      </c>
      <c r="BV1719" s="17" t="s">
        <v>117</v>
      </c>
      <c r="BW1719" s="16" t="s">
        <v>13726</v>
      </c>
      <c r="BX1719" s="65" t="s">
        <v>13727</v>
      </c>
      <c r="BY1719" s="92" t="s">
        <v>810</v>
      </c>
      <c r="BZ1719" s="92" t="s">
        <v>249</v>
      </c>
      <c r="CA1719" s="92" t="s">
        <v>1178</v>
      </c>
      <c r="CB1719" s="92" t="s">
        <v>1178</v>
      </c>
    </row>
    <row r="1720" spans="1:81" ht="95.25" customHeight="1" x14ac:dyDescent="0.25">
      <c r="A1720" s="66">
        <v>2093</v>
      </c>
      <c r="B1720" s="16">
        <v>80111600</v>
      </c>
      <c r="C1720" s="115" t="s">
        <v>13728</v>
      </c>
      <c r="D1720" s="17" t="s">
        <v>13729</v>
      </c>
      <c r="E1720" s="17" t="s">
        <v>276</v>
      </c>
      <c r="F1720" s="18">
        <v>45946</v>
      </c>
      <c r="G1720" s="17" t="s">
        <v>13730</v>
      </c>
      <c r="H1720" s="17" t="s">
        <v>85</v>
      </c>
      <c r="I1720" s="17" t="s">
        <v>86</v>
      </c>
      <c r="J1720" s="17" t="s">
        <v>87</v>
      </c>
      <c r="K1720" s="16">
        <v>1128400494</v>
      </c>
      <c r="L1720" s="20">
        <v>7</v>
      </c>
      <c r="M1720" s="17" t="s">
        <v>88</v>
      </c>
      <c r="N1720" s="17" t="s">
        <v>757</v>
      </c>
      <c r="O1720" s="16" t="s">
        <v>10100</v>
      </c>
      <c r="P1720" s="17" t="s">
        <v>239</v>
      </c>
      <c r="Q1720" s="17" t="s">
        <v>240</v>
      </c>
      <c r="R1720" s="17" t="s">
        <v>1171</v>
      </c>
      <c r="S1720" s="16" t="s">
        <v>13721</v>
      </c>
      <c r="T1720" s="20">
        <v>32351359</v>
      </c>
      <c r="U1720" s="17" t="s">
        <v>1173</v>
      </c>
      <c r="V1720" s="17" t="s">
        <v>95</v>
      </c>
      <c r="W1720" s="17" t="s">
        <v>95</v>
      </c>
      <c r="X1720" s="17" t="s">
        <v>95</v>
      </c>
      <c r="Y1720" s="17" t="s">
        <v>13722</v>
      </c>
      <c r="Z1720" s="21">
        <v>34999314</v>
      </c>
      <c r="AA1720" s="33">
        <v>34999314</v>
      </c>
      <c r="AB1720" s="22" t="s">
        <v>95</v>
      </c>
      <c r="AC1720" s="33">
        <v>4268205</v>
      </c>
      <c r="AD1720" s="33">
        <v>4268205</v>
      </c>
      <c r="AE1720" s="20" t="s">
        <v>95</v>
      </c>
      <c r="AF1720" s="20">
        <v>17382025</v>
      </c>
      <c r="AG1720" s="20" t="s">
        <v>95</v>
      </c>
      <c r="AH1720" s="18">
        <v>45947</v>
      </c>
      <c r="AI1720" s="18">
        <v>45950</v>
      </c>
      <c r="AJ1720" s="17" t="s">
        <v>95</v>
      </c>
      <c r="AK1720" s="17" t="s">
        <v>95</v>
      </c>
      <c r="AL1720" s="17" t="s">
        <v>95</v>
      </c>
      <c r="AM1720" s="17" t="s">
        <v>95</v>
      </c>
      <c r="AN1720" s="17" t="s">
        <v>95</v>
      </c>
      <c r="AO1720" s="117">
        <v>32438402</v>
      </c>
      <c r="AP1720" s="107">
        <v>46066</v>
      </c>
      <c r="AQ1720" s="21">
        <v>0</v>
      </c>
      <c r="AR1720" s="17" t="s">
        <v>95</v>
      </c>
      <c r="AS1720" s="21">
        <v>0</v>
      </c>
      <c r="AT1720" s="17" t="s">
        <v>95</v>
      </c>
      <c r="AU1720" s="26">
        <v>0</v>
      </c>
      <c r="AV1720" s="17" t="s">
        <v>95</v>
      </c>
      <c r="AW1720" s="20">
        <v>0</v>
      </c>
      <c r="AX1720" s="18">
        <v>46066</v>
      </c>
      <c r="AY1720" s="28">
        <f>BF1720-BE1720</f>
        <v>120</v>
      </c>
      <c r="AZ1720" s="11">
        <f t="shared" si="229"/>
        <v>67437716</v>
      </c>
      <c r="BA1720" s="8">
        <f t="shared" si="226"/>
        <v>12804626</v>
      </c>
      <c r="BB1720" s="21">
        <v>12804626</v>
      </c>
      <c r="BC1720" s="21">
        <v>0</v>
      </c>
      <c r="BD1720" s="21">
        <v>0</v>
      </c>
      <c r="BE1720" s="18">
        <v>46068</v>
      </c>
      <c r="BF1720" s="18">
        <v>46188</v>
      </c>
      <c r="BG1720" s="30">
        <v>40</v>
      </c>
      <c r="BH1720" s="62" t="s">
        <v>95</v>
      </c>
      <c r="BI1720" s="17" t="s">
        <v>89</v>
      </c>
      <c r="BJ1720" s="17" t="s">
        <v>97</v>
      </c>
      <c r="BK1720" s="20" t="s">
        <v>13731</v>
      </c>
      <c r="BL1720" s="17" t="s">
        <v>99</v>
      </c>
      <c r="BM1720" s="18">
        <v>45947</v>
      </c>
      <c r="BN1720" s="17" t="s">
        <v>13724</v>
      </c>
      <c r="BO1720" s="18">
        <v>45950</v>
      </c>
      <c r="BP1720" s="16" t="s">
        <v>13725</v>
      </c>
      <c r="BQ1720" s="16" t="s">
        <v>6393</v>
      </c>
      <c r="BR1720" s="17" t="s">
        <v>222</v>
      </c>
      <c r="BS1720" s="17" t="s">
        <v>95</v>
      </c>
      <c r="BT1720" s="17" t="s">
        <v>2552</v>
      </c>
      <c r="BU1720" s="17" t="s">
        <v>95</v>
      </c>
      <c r="BV1720" s="5" t="s">
        <v>105</v>
      </c>
      <c r="BW1720" s="16" t="s">
        <v>13732</v>
      </c>
      <c r="BX1720" s="65" t="s">
        <v>13733</v>
      </c>
      <c r="BY1720" s="92" t="s">
        <v>810</v>
      </c>
      <c r="BZ1720" s="92" t="s">
        <v>249</v>
      </c>
      <c r="CA1720" s="92" t="s">
        <v>1178</v>
      </c>
      <c r="CB1720" s="92" t="s">
        <v>1178</v>
      </c>
    </row>
    <row r="1721" spans="1:81" ht="95.25" customHeight="1" x14ac:dyDescent="0.25">
      <c r="A1721" s="66">
        <v>1424</v>
      </c>
      <c r="B1721" s="16">
        <v>80161500</v>
      </c>
      <c r="C1721" s="16" t="s">
        <v>13734</v>
      </c>
      <c r="D1721" s="17" t="s">
        <v>13735</v>
      </c>
      <c r="E1721" s="17" t="s">
        <v>276</v>
      </c>
      <c r="F1721" s="18">
        <v>45947</v>
      </c>
      <c r="G1721" s="17" t="s">
        <v>6240</v>
      </c>
      <c r="H1721" s="17" t="s">
        <v>85</v>
      </c>
      <c r="I1721" s="17" t="s">
        <v>86</v>
      </c>
      <c r="J1721" s="17" t="s">
        <v>87</v>
      </c>
      <c r="K1721" s="16">
        <v>1032438384</v>
      </c>
      <c r="L1721" s="20">
        <v>1</v>
      </c>
      <c r="M1721" s="17" t="s">
        <v>88</v>
      </c>
      <c r="N1721" s="17" t="s">
        <v>89</v>
      </c>
      <c r="O1721" s="16" t="s">
        <v>13736</v>
      </c>
      <c r="P1721" s="17" t="s">
        <v>239</v>
      </c>
      <c r="Q1721" s="17" t="s">
        <v>240</v>
      </c>
      <c r="R1721" s="17" t="s">
        <v>2148</v>
      </c>
      <c r="S1721" s="16" t="s">
        <v>2317</v>
      </c>
      <c r="T1721" s="20">
        <v>80112297</v>
      </c>
      <c r="U1721" s="17" t="s">
        <v>2148</v>
      </c>
      <c r="V1721" s="17" t="s">
        <v>95</v>
      </c>
      <c r="W1721" s="17" t="s">
        <v>95</v>
      </c>
      <c r="X1721" s="17" t="s">
        <v>95</v>
      </c>
      <c r="Y1721" s="17" t="s">
        <v>96</v>
      </c>
      <c r="Z1721" s="21">
        <v>43899946</v>
      </c>
      <c r="AA1721" s="33">
        <v>43899946</v>
      </c>
      <c r="AB1721" s="22" t="s">
        <v>95</v>
      </c>
      <c r="AC1721" s="33">
        <v>4951123</v>
      </c>
      <c r="AD1721" s="33">
        <v>4951123</v>
      </c>
      <c r="AE1721" s="20">
        <v>185025</v>
      </c>
      <c r="AF1721" s="20">
        <v>938825</v>
      </c>
      <c r="AG1721" s="7">
        <v>2022011000068</v>
      </c>
      <c r="AH1721" s="18">
        <v>45972</v>
      </c>
      <c r="AI1721" s="18">
        <v>45974</v>
      </c>
      <c r="AJ1721" s="17" t="s">
        <v>95</v>
      </c>
      <c r="AK1721" s="17" t="s">
        <v>95</v>
      </c>
      <c r="AL1721" s="16" t="s">
        <v>95</v>
      </c>
      <c r="AM1721" s="16" t="s">
        <v>95</v>
      </c>
      <c r="AN1721" s="18" t="s">
        <v>95</v>
      </c>
      <c r="AO1721" s="21">
        <v>0</v>
      </c>
      <c r="AP1721" s="18" t="s">
        <v>95</v>
      </c>
      <c r="AQ1721" s="21">
        <v>0</v>
      </c>
      <c r="AR1721" s="17" t="s">
        <v>95</v>
      </c>
      <c r="AS1721" s="21">
        <v>0</v>
      </c>
      <c r="AT1721" s="17" t="s">
        <v>95</v>
      </c>
      <c r="AU1721" s="26">
        <v>0</v>
      </c>
      <c r="AV1721" s="17" t="s">
        <v>95</v>
      </c>
      <c r="AW1721" s="20">
        <v>0</v>
      </c>
      <c r="AX1721" s="18" t="s">
        <v>95</v>
      </c>
      <c r="AY1721" s="4">
        <f t="shared" ref="AY1721:AY1784" si="230">BF1721-BE1721</f>
        <v>0</v>
      </c>
      <c r="AZ1721" s="11">
        <f t="shared" si="229"/>
        <v>43899946</v>
      </c>
      <c r="BA1721" s="8">
        <f t="shared" si="226"/>
        <v>34657861</v>
      </c>
      <c r="BB1721" s="21">
        <v>34657861</v>
      </c>
      <c r="BC1721" s="21">
        <v>0</v>
      </c>
      <c r="BD1721" s="21">
        <v>0</v>
      </c>
      <c r="BE1721" s="18">
        <v>46234</v>
      </c>
      <c r="BF1721" s="18">
        <v>46234</v>
      </c>
      <c r="BG1721" s="30">
        <v>206</v>
      </c>
      <c r="BH1721" s="62" t="s">
        <v>95</v>
      </c>
      <c r="BI1721" s="17" t="s">
        <v>89</v>
      </c>
      <c r="BJ1721" s="17" t="s">
        <v>97</v>
      </c>
      <c r="BK1721" s="20" t="s">
        <v>13737</v>
      </c>
      <c r="BL1721" s="17" t="s">
        <v>99</v>
      </c>
      <c r="BM1721" s="18">
        <v>45973</v>
      </c>
      <c r="BN1721" s="17" t="s">
        <v>13375</v>
      </c>
      <c r="BO1721" s="18">
        <v>45974</v>
      </c>
      <c r="BP1721" s="16" t="s">
        <v>163</v>
      </c>
      <c r="BQ1721" s="16" t="s">
        <v>6393</v>
      </c>
      <c r="BR1721" s="17" t="s">
        <v>164</v>
      </c>
      <c r="BS1721" s="17" t="s">
        <v>95</v>
      </c>
      <c r="BT1721" s="17" t="s">
        <v>313</v>
      </c>
      <c r="BU1721" s="17" t="s">
        <v>95</v>
      </c>
      <c r="BV1721" s="5" t="s">
        <v>105</v>
      </c>
      <c r="BW1721" s="16" t="s">
        <v>6244</v>
      </c>
      <c r="BX1721" s="65" t="s">
        <v>13738</v>
      </c>
      <c r="BY1721" s="92" t="s">
        <v>520</v>
      </c>
      <c r="BZ1721" s="92" t="s">
        <v>249</v>
      </c>
      <c r="CA1721" s="92" t="s">
        <v>687</v>
      </c>
      <c r="CB1721" s="92" t="s">
        <v>110</v>
      </c>
      <c r="CC1721" s="122">
        <f t="shared" ref="CC1721:CC1784" si="231">AO1721+AQ1721+AS1721+AU1721</f>
        <v>0</v>
      </c>
    </row>
    <row r="1722" spans="1:81" ht="95.25" customHeight="1" x14ac:dyDescent="0.25">
      <c r="A1722" s="66">
        <v>1425</v>
      </c>
      <c r="B1722" s="16">
        <v>80161500</v>
      </c>
      <c r="C1722" s="16" t="s">
        <v>13739</v>
      </c>
      <c r="D1722" s="17" t="s">
        <v>13740</v>
      </c>
      <c r="E1722" s="17" t="s">
        <v>276</v>
      </c>
      <c r="F1722" s="18">
        <v>45947</v>
      </c>
      <c r="G1722" s="17" t="s">
        <v>6231</v>
      </c>
      <c r="H1722" s="17" t="s">
        <v>85</v>
      </c>
      <c r="I1722" s="17" t="s">
        <v>86</v>
      </c>
      <c r="J1722" s="17" t="s">
        <v>87</v>
      </c>
      <c r="K1722" s="16">
        <v>1014268309</v>
      </c>
      <c r="L1722" s="20">
        <v>3</v>
      </c>
      <c r="M1722" s="17" t="s">
        <v>88</v>
      </c>
      <c r="N1722" s="17" t="s">
        <v>89</v>
      </c>
      <c r="O1722" s="16" t="s">
        <v>13741</v>
      </c>
      <c r="P1722" s="17" t="s">
        <v>239</v>
      </c>
      <c r="Q1722" s="17" t="s">
        <v>240</v>
      </c>
      <c r="R1722" s="17" t="s">
        <v>2148</v>
      </c>
      <c r="S1722" s="16" t="s">
        <v>2317</v>
      </c>
      <c r="T1722" s="20">
        <v>80112297</v>
      </c>
      <c r="U1722" s="17" t="s">
        <v>2148</v>
      </c>
      <c r="V1722" s="17" t="s">
        <v>95</v>
      </c>
      <c r="W1722" s="17" t="s">
        <v>95</v>
      </c>
      <c r="X1722" s="17" t="s">
        <v>95</v>
      </c>
      <c r="Y1722" s="17" t="s">
        <v>96</v>
      </c>
      <c r="Z1722" s="21">
        <v>43899946</v>
      </c>
      <c r="AA1722" s="33">
        <v>43899946</v>
      </c>
      <c r="AB1722" s="22" t="s">
        <v>95</v>
      </c>
      <c r="AC1722" s="33">
        <v>4951123</v>
      </c>
      <c r="AD1722" s="33">
        <v>4951123</v>
      </c>
      <c r="AE1722" s="20">
        <v>185125</v>
      </c>
      <c r="AF1722" s="20">
        <v>927925</v>
      </c>
      <c r="AG1722" s="7">
        <v>2022011000068</v>
      </c>
      <c r="AH1722" s="18">
        <v>45968</v>
      </c>
      <c r="AI1722" s="18">
        <v>45973</v>
      </c>
      <c r="AJ1722" s="17" t="s">
        <v>95</v>
      </c>
      <c r="AK1722" s="17" t="s">
        <v>95</v>
      </c>
      <c r="AL1722" s="16" t="s">
        <v>95</v>
      </c>
      <c r="AM1722" s="16" t="s">
        <v>95</v>
      </c>
      <c r="AN1722" s="18" t="s">
        <v>95</v>
      </c>
      <c r="AO1722" s="21">
        <v>0</v>
      </c>
      <c r="AP1722" s="18" t="s">
        <v>95</v>
      </c>
      <c r="AQ1722" s="21">
        <v>0</v>
      </c>
      <c r="AR1722" s="17" t="s">
        <v>95</v>
      </c>
      <c r="AS1722" s="21">
        <v>0</v>
      </c>
      <c r="AT1722" s="17" t="s">
        <v>95</v>
      </c>
      <c r="AU1722" s="26">
        <v>0</v>
      </c>
      <c r="AV1722" s="17" t="s">
        <v>95</v>
      </c>
      <c r="AW1722" s="20">
        <v>0</v>
      </c>
      <c r="AX1722" s="18" t="s">
        <v>95</v>
      </c>
      <c r="AY1722" s="4">
        <f t="shared" si="230"/>
        <v>0</v>
      </c>
      <c r="AZ1722" s="11">
        <f t="shared" si="229"/>
        <v>43899946</v>
      </c>
      <c r="BA1722" s="8">
        <f t="shared" si="226"/>
        <v>34657861</v>
      </c>
      <c r="BB1722" s="21">
        <v>34657861</v>
      </c>
      <c r="BC1722" s="21">
        <v>0</v>
      </c>
      <c r="BD1722" s="21">
        <v>0</v>
      </c>
      <c r="BE1722" s="18">
        <v>46234</v>
      </c>
      <c r="BF1722" s="18">
        <v>46234</v>
      </c>
      <c r="BG1722" s="30">
        <v>206</v>
      </c>
      <c r="BH1722" s="62" t="s">
        <v>95</v>
      </c>
      <c r="BI1722" s="17" t="s">
        <v>89</v>
      </c>
      <c r="BJ1722" s="17" t="s">
        <v>97</v>
      </c>
      <c r="BK1722" s="20" t="s">
        <v>13742</v>
      </c>
      <c r="BL1722" s="17" t="s">
        <v>99</v>
      </c>
      <c r="BM1722" s="18">
        <v>45971</v>
      </c>
      <c r="BN1722" s="17" t="s">
        <v>12512</v>
      </c>
      <c r="BO1722" s="18">
        <v>45971</v>
      </c>
      <c r="BP1722" s="16" t="s">
        <v>163</v>
      </c>
      <c r="BQ1722" s="16" t="s">
        <v>6393</v>
      </c>
      <c r="BR1722" s="17" t="s">
        <v>164</v>
      </c>
      <c r="BS1722" s="17" t="s">
        <v>95</v>
      </c>
      <c r="BT1722" s="17" t="s">
        <v>313</v>
      </c>
      <c r="BU1722" s="17" t="s">
        <v>95</v>
      </c>
      <c r="BV1722" s="17" t="s">
        <v>117</v>
      </c>
      <c r="BW1722" s="16" t="s">
        <v>6236</v>
      </c>
      <c r="BX1722" s="65" t="s">
        <v>13743</v>
      </c>
      <c r="BY1722" s="92" t="s">
        <v>520</v>
      </c>
      <c r="BZ1722" s="92" t="s">
        <v>249</v>
      </c>
      <c r="CA1722" s="92" t="s">
        <v>687</v>
      </c>
      <c r="CB1722" s="92" t="s">
        <v>110</v>
      </c>
      <c r="CC1722" s="122">
        <f t="shared" si="231"/>
        <v>0</v>
      </c>
    </row>
    <row r="1723" spans="1:81" ht="95.25" customHeight="1" x14ac:dyDescent="0.25">
      <c r="A1723" s="66">
        <v>1426</v>
      </c>
      <c r="B1723" s="16">
        <v>80161500</v>
      </c>
      <c r="C1723" s="16" t="s">
        <v>13744</v>
      </c>
      <c r="D1723" s="17" t="s">
        <v>13745</v>
      </c>
      <c r="E1723" s="17" t="s">
        <v>276</v>
      </c>
      <c r="F1723" s="18">
        <v>45947</v>
      </c>
      <c r="G1723" s="17" t="s">
        <v>4398</v>
      </c>
      <c r="H1723" s="17" t="s">
        <v>85</v>
      </c>
      <c r="I1723" s="17" t="s">
        <v>86</v>
      </c>
      <c r="J1723" s="17" t="s">
        <v>87</v>
      </c>
      <c r="K1723" s="16">
        <v>1023880910</v>
      </c>
      <c r="L1723" s="20">
        <v>7</v>
      </c>
      <c r="M1723" s="17" t="s">
        <v>88</v>
      </c>
      <c r="N1723" s="17" t="s">
        <v>89</v>
      </c>
      <c r="O1723" s="16" t="s">
        <v>13746</v>
      </c>
      <c r="P1723" s="17" t="s">
        <v>239</v>
      </c>
      <c r="Q1723" s="17" t="s">
        <v>240</v>
      </c>
      <c r="R1723" s="17" t="s">
        <v>2148</v>
      </c>
      <c r="S1723" s="16" t="s">
        <v>2317</v>
      </c>
      <c r="T1723" s="20">
        <v>80112297</v>
      </c>
      <c r="U1723" s="17" t="s">
        <v>2148</v>
      </c>
      <c r="V1723" s="17" t="s">
        <v>95</v>
      </c>
      <c r="W1723" s="17" t="s">
        <v>95</v>
      </c>
      <c r="X1723" s="17" t="s">
        <v>95</v>
      </c>
      <c r="Y1723" s="17" t="s">
        <v>96</v>
      </c>
      <c r="Z1723" s="21">
        <v>95368898</v>
      </c>
      <c r="AA1723" s="33">
        <v>95368898</v>
      </c>
      <c r="AB1723" s="22" t="s">
        <v>95</v>
      </c>
      <c r="AC1723" s="33">
        <v>10755893</v>
      </c>
      <c r="AD1723" s="33">
        <v>10755893</v>
      </c>
      <c r="AE1723" s="20">
        <v>223525</v>
      </c>
      <c r="AF1723" s="20">
        <v>947525</v>
      </c>
      <c r="AG1723" s="7">
        <v>2022011000068</v>
      </c>
      <c r="AH1723" s="18">
        <v>45974</v>
      </c>
      <c r="AI1723" s="18">
        <v>45975</v>
      </c>
      <c r="AJ1723" s="17" t="s">
        <v>95</v>
      </c>
      <c r="AK1723" s="17" t="s">
        <v>95</v>
      </c>
      <c r="AL1723" s="16" t="s">
        <v>95</v>
      </c>
      <c r="AM1723" s="16" t="s">
        <v>95</v>
      </c>
      <c r="AN1723" s="18" t="s">
        <v>95</v>
      </c>
      <c r="AO1723" s="21">
        <v>0</v>
      </c>
      <c r="AP1723" s="18" t="s">
        <v>95</v>
      </c>
      <c r="AQ1723" s="21">
        <v>0</v>
      </c>
      <c r="AR1723" s="17" t="s">
        <v>95</v>
      </c>
      <c r="AS1723" s="21">
        <v>0</v>
      </c>
      <c r="AT1723" s="17" t="s">
        <v>95</v>
      </c>
      <c r="AU1723" s="26">
        <v>0</v>
      </c>
      <c r="AV1723" s="17" t="s">
        <v>95</v>
      </c>
      <c r="AW1723" s="20">
        <v>0</v>
      </c>
      <c r="AX1723" s="18" t="s">
        <v>95</v>
      </c>
      <c r="AY1723" s="4">
        <f t="shared" si="230"/>
        <v>0</v>
      </c>
      <c r="AZ1723" s="11">
        <f t="shared" si="229"/>
        <v>95368898</v>
      </c>
      <c r="BA1723" s="8">
        <f t="shared" si="226"/>
        <v>75291251</v>
      </c>
      <c r="BB1723" s="21">
        <v>75291251</v>
      </c>
      <c r="BC1723" s="21">
        <v>0</v>
      </c>
      <c r="BD1723" s="21">
        <v>0</v>
      </c>
      <c r="BE1723" s="18">
        <v>46234</v>
      </c>
      <c r="BF1723" s="18">
        <v>46234</v>
      </c>
      <c r="BG1723" s="30">
        <v>206</v>
      </c>
      <c r="BH1723" s="62" t="s">
        <v>95</v>
      </c>
      <c r="BI1723" s="17" t="s">
        <v>89</v>
      </c>
      <c r="BJ1723" s="17" t="s">
        <v>97</v>
      </c>
      <c r="BK1723" s="20" t="s">
        <v>13747</v>
      </c>
      <c r="BL1723" s="17" t="s">
        <v>7957</v>
      </c>
      <c r="BM1723" s="18">
        <v>45974</v>
      </c>
      <c r="BN1723" s="17" t="s">
        <v>13748</v>
      </c>
      <c r="BO1723" s="18">
        <v>45974</v>
      </c>
      <c r="BP1723" s="16" t="s">
        <v>163</v>
      </c>
      <c r="BQ1723" s="16" t="s">
        <v>6393</v>
      </c>
      <c r="BR1723" s="17" t="s">
        <v>164</v>
      </c>
      <c r="BS1723" s="17" t="s">
        <v>95</v>
      </c>
      <c r="BT1723" s="17" t="s">
        <v>4404</v>
      </c>
      <c r="BU1723" s="17" t="s">
        <v>95</v>
      </c>
      <c r="BV1723" s="17" t="s">
        <v>117</v>
      </c>
      <c r="BW1723" s="16" t="s">
        <v>4405</v>
      </c>
      <c r="BX1723" s="65" t="s">
        <v>13749</v>
      </c>
      <c r="BY1723" s="92" t="s">
        <v>520</v>
      </c>
      <c r="BZ1723" s="92" t="s">
        <v>249</v>
      </c>
      <c r="CA1723" s="92" t="s">
        <v>687</v>
      </c>
      <c r="CB1723" s="92" t="s">
        <v>110</v>
      </c>
      <c r="CC1723" s="122">
        <f t="shared" si="231"/>
        <v>0</v>
      </c>
    </row>
    <row r="1724" spans="1:81" ht="95.25" customHeight="1" x14ac:dyDescent="0.25">
      <c r="A1724" s="66">
        <v>1427</v>
      </c>
      <c r="B1724" s="16">
        <v>93141500</v>
      </c>
      <c r="C1724" s="16" t="s">
        <v>13750</v>
      </c>
      <c r="D1724" s="17" t="s">
        <v>13751</v>
      </c>
      <c r="E1724" s="17" t="s">
        <v>11224</v>
      </c>
      <c r="F1724" s="18">
        <v>45947</v>
      </c>
      <c r="G1724" s="17" t="s">
        <v>3630</v>
      </c>
      <c r="H1724" s="17" t="s">
        <v>85</v>
      </c>
      <c r="I1724" s="17" t="s">
        <v>86</v>
      </c>
      <c r="J1724" s="17" t="s">
        <v>87</v>
      </c>
      <c r="K1724" s="16">
        <v>1235138394</v>
      </c>
      <c r="L1724" s="20">
        <v>4</v>
      </c>
      <c r="M1724" s="17" t="s">
        <v>88</v>
      </c>
      <c r="N1724" s="17" t="s">
        <v>3631</v>
      </c>
      <c r="O1724" s="16" t="s">
        <v>13752</v>
      </c>
      <c r="P1724" s="17" t="s">
        <v>239</v>
      </c>
      <c r="Q1724" s="17" t="s">
        <v>240</v>
      </c>
      <c r="R1724" s="17" t="s">
        <v>266</v>
      </c>
      <c r="S1724" s="34" t="s">
        <v>267</v>
      </c>
      <c r="T1724" s="20">
        <v>52517142</v>
      </c>
      <c r="U1724" s="17" t="s">
        <v>268</v>
      </c>
      <c r="V1724" s="17" t="s">
        <v>95</v>
      </c>
      <c r="W1724" s="17" t="s">
        <v>95</v>
      </c>
      <c r="X1724" s="17" t="s">
        <v>95</v>
      </c>
      <c r="Y1724" s="17" t="s">
        <v>96</v>
      </c>
      <c r="Z1724" s="21">
        <v>86286160</v>
      </c>
      <c r="AA1724" s="33">
        <v>86286160</v>
      </c>
      <c r="AB1724" s="22" t="s">
        <v>95</v>
      </c>
      <c r="AC1724" s="33">
        <v>9731522</v>
      </c>
      <c r="AD1724" s="33">
        <v>9731522</v>
      </c>
      <c r="AE1724" s="20">
        <v>185225</v>
      </c>
      <c r="AF1724" s="20">
        <v>919225</v>
      </c>
      <c r="AG1724" s="7">
        <v>2022011000068</v>
      </c>
      <c r="AH1724" s="18">
        <v>45967</v>
      </c>
      <c r="AI1724" s="18">
        <v>45968</v>
      </c>
      <c r="AJ1724" s="17" t="s">
        <v>95</v>
      </c>
      <c r="AK1724" s="17" t="s">
        <v>95</v>
      </c>
      <c r="AL1724" s="16" t="s">
        <v>95</v>
      </c>
      <c r="AM1724" s="16" t="s">
        <v>95</v>
      </c>
      <c r="AN1724" s="18" t="s">
        <v>95</v>
      </c>
      <c r="AO1724" s="21">
        <v>0</v>
      </c>
      <c r="AP1724" s="18" t="s">
        <v>95</v>
      </c>
      <c r="AQ1724" s="21">
        <v>0</v>
      </c>
      <c r="AR1724" s="17" t="s">
        <v>95</v>
      </c>
      <c r="AS1724" s="21">
        <v>0</v>
      </c>
      <c r="AT1724" s="17" t="s">
        <v>95</v>
      </c>
      <c r="AU1724" s="26">
        <v>0</v>
      </c>
      <c r="AV1724" s="17" t="s">
        <v>95</v>
      </c>
      <c r="AW1724" s="20">
        <v>0</v>
      </c>
      <c r="AX1724" s="18" t="s">
        <v>95</v>
      </c>
      <c r="AY1724" s="4">
        <f t="shared" si="230"/>
        <v>0</v>
      </c>
      <c r="AZ1724" s="11">
        <f t="shared" si="229"/>
        <v>86286160</v>
      </c>
      <c r="BA1724" s="8">
        <f t="shared" si="226"/>
        <v>68120654</v>
      </c>
      <c r="BB1724" s="21">
        <v>68120654</v>
      </c>
      <c r="BC1724" s="21">
        <v>0</v>
      </c>
      <c r="BD1724" s="21">
        <v>0</v>
      </c>
      <c r="BE1724" s="18">
        <v>46234</v>
      </c>
      <c r="BF1724" s="18">
        <v>46234</v>
      </c>
      <c r="BG1724" s="30">
        <v>206</v>
      </c>
      <c r="BH1724" s="62" t="s">
        <v>95</v>
      </c>
      <c r="BI1724" s="17" t="s">
        <v>89</v>
      </c>
      <c r="BJ1724" s="17" t="s">
        <v>97</v>
      </c>
      <c r="BK1724" s="20" t="s">
        <v>13753</v>
      </c>
      <c r="BL1724" s="17" t="s">
        <v>99</v>
      </c>
      <c r="BM1724" s="18">
        <v>45967</v>
      </c>
      <c r="BN1724" s="17" t="s">
        <v>12530</v>
      </c>
      <c r="BO1724" s="18">
        <v>45968</v>
      </c>
      <c r="BP1724" s="16" t="s">
        <v>163</v>
      </c>
      <c r="BQ1724" s="16" t="s">
        <v>6393</v>
      </c>
      <c r="BR1724" s="17" t="s">
        <v>164</v>
      </c>
      <c r="BS1724" s="17" t="s">
        <v>95</v>
      </c>
      <c r="BT1724" s="17" t="s">
        <v>313</v>
      </c>
      <c r="BU1724" s="17" t="s">
        <v>95</v>
      </c>
      <c r="BV1724" s="5" t="s">
        <v>105</v>
      </c>
      <c r="BW1724" s="16" t="s">
        <v>3636</v>
      </c>
      <c r="BX1724" s="65" t="s">
        <v>13754</v>
      </c>
      <c r="BY1724" s="92" t="s">
        <v>248</v>
      </c>
      <c r="BZ1724" s="92" t="s">
        <v>249</v>
      </c>
      <c r="CA1724" s="92" t="s">
        <v>240</v>
      </c>
      <c r="CB1724" s="92" t="s">
        <v>110</v>
      </c>
      <c r="CC1724" s="122">
        <f t="shared" si="231"/>
        <v>0</v>
      </c>
    </row>
    <row r="1725" spans="1:81" ht="95.25" customHeight="1" x14ac:dyDescent="0.25">
      <c r="A1725" s="66">
        <v>1428</v>
      </c>
      <c r="B1725" s="16" t="s">
        <v>2972</v>
      </c>
      <c r="C1725" s="16" t="s">
        <v>13755</v>
      </c>
      <c r="D1725" s="17" t="s">
        <v>13756</v>
      </c>
      <c r="E1725" s="17" t="s">
        <v>291</v>
      </c>
      <c r="F1725" s="18">
        <v>45947</v>
      </c>
      <c r="G1725" s="17" t="s">
        <v>9222</v>
      </c>
      <c r="H1725" s="17" t="s">
        <v>85</v>
      </c>
      <c r="I1725" s="17" t="s">
        <v>86</v>
      </c>
      <c r="J1725" s="17" t="s">
        <v>87</v>
      </c>
      <c r="K1725" s="16">
        <v>52086920</v>
      </c>
      <c r="L1725" s="20">
        <v>1</v>
      </c>
      <c r="M1725" s="17" t="s">
        <v>88</v>
      </c>
      <c r="N1725" s="17" t="s">
        <v>89</v>
      </c>
      <c r="O1725" s="16" t="s">
        <v>9223</v>
      </c>
      <c r="P1725" s="17" t="s">
        <v>239</v>
      </c>
      <c r="Q1725" s="17" t="s">
        <v>240</v>
      </c>
      <c r="R1725" s="17" t="s">
        <v>2977</v>
      </c>
      <c r="S1725" s="16" t="s">
        <v>2978</v>
      </c>
      <c r="T1725" s="20">
        <v>60335962</v>
      </c>
      <c r="U1725" s="17" t="s">
        <v>2977</v>
      </c>
      <c r="V1725" s="17" t="s">
        <v>95</v>
      </c>
      <c r="W1725" s="17" t="s">
        <v>95</v>
      </c>
      <c r="X1725" s="17" t="s">
        <v>95</v>
      </c>
      <c r="Y1725" s="17" t="s">
        <v>96</v>
      </c>
      <c r="Z1725" s="21">
        <v>43899946</v>
      </c>
      <c r="AA1725" s="33">
        <v>43899946</v>
      </c>
      <c r="AB1725" s="22" t="s">
        <v>95</v>
      </c>
      <c r="AC1725" s="33">
        <v>4951123</v>
      </c>
      <c r="AD1725" s="33">
        <v>4951123</v>
      </c>
      <c r="AE1725" s="20">
        <v>185325</v>
      </c>
      <c r="AF1725" s="20">
        <v>910925</v>
      </c>
      <c r="AG1725" s="7">
        <v>2022011000068</v>
      </c>
      <c r="AH1725" s="18">
        <v>45965</v>
      </c>
      <c r="AI1725" s="18">
        <v>45967</v>
      </c>
      <c r="AJ1725" s="17" t="s">
        <v>95</v>
      </c>
      <c r="AK1725" s="17" t="s">
        <v>95</v>
      </c>
      <c r="AL1725" s="16" t="s">
        <v>95</v>
      </c>
      <c r="AM1725" s="16" t="s">
        <v>95</v>
      </c>
      <c r="AN1725" s="18" t="s">
        <v>95</v>
      </c>
      <c r="AO1725" s="21">
        <v>0</v>
      </c>
      <c r="AP1725" s="18" t="s">
        <v>95</v>
      </c>
      <c r="AQ1725" s="21">
        <v>0</v>
      </c>
      <c r="AR1725" s="17" t="s">
        <v>95</v>
      </c>
      <c r="AS1725" s="21">
        <v>0</v>
      </c>
      <c r="AT1725" s="17" t="s">
        <v>95</v>
      </c>
      <c r="AU1725" s="26">
        <v>0</v>
      </c>
      <c r="AV1725" s="17" t="s">
        <v>95</v>
      </c>
      <c r="AW1725" s="20">
        <v>0</v>
      </c>
      <c r="AX1725" s="18" t="s">
        <v>95</v>
      </c>
      <c r="AY1725" s="4">
        <f t="shared" si="230"/>
        <v>0</v>
      </c>
      <c r="AZ1725" s="11">
        <f t="shared" si="229"/>
        <v>43899946</v>
      </c>
      <c r="BA1725" s="8">
        <f t="shared" si="226"/>
        <v>34657861</v>
      </c>
      <c r="BB1725" s="21">
        <v>34657861</v>
      </c>
      <c r="BC1725" s="21">
        <v>0</v>
      </c>
      <c r="BD1725" s="21">
        <v>0</v>
      </c>
      <c r="BE1725" s="18">
        <v>46234</v>
      </c>
      <c r="BF1725" s="18">
        <v>46234</v>
      </c>
      <c r="BG1725" s="30">
        <v>206</v>
      </c>
      <c r="BH1725" s="62" t="s">
        <v>95</v>
      </c>
      <c r="BI1725" s="17" t="s">
        <v>89</v>
      </c>
      <c r="BJ1725" s="17" t="s">
        <v>97</v>
      </c>
      <c r="BK1725" s="20" t="s">
        <v>13757</v>
      </c>
      <c r="BL1725" s="17" t="s">
        <v>7957</v>
      </c>
      <c r="BM1725" s="18">
        <v>45965</v>
      </c>
      <c r="BN1725" s="17" t="s">
        <v>13758</v>
      </c>
      <c r="BO1725" s="18">
        <v>45966</v>
      </c>
      <c r="BP1725" s="16" t="s">
        <v>163</v>
      </c>
      <c r="BQ1725" s="16" t="s">
        <v>6393</v>
      </c>
      <c r="BR1725" s="17" t="s">
        <v>164</v>
      </c>
      <c r="BS1725" s="17" t="s">
        <v>95</v>
      </c>
      <c r="BT1725" s="17" t="s">
        <v>211</v>
      </c>
      <c r="BU1725" s="17" t="s">
        <v>95</v>
      </c>
      <c r="BV1725" s="5" t="s">
        <v>105</v>
      </c>
      <c r="BW1725" s="16" t="s">
        <v>9227</v>
      </c>
      <c r="BX1725" s="65" t="s">
        <v>13759</v>
      </c>
      <c r="BY1725" s="92" t="s">
        <v>520</v>
      </c>
      <c r="BZ1725" s="92" t="s">
        <v>249</v>
      </c>
      <c r="CA1725" s="92" t="s">
        <v>687</v>
      </c>
      <c r="CB1725" s="92" t="s">
        <v>110</v>
      </c>
      <c r="CC1725" s="122">
        <f t="shared" si="231"/>
        <v>0</v>
      </c>
    </row>
    <row r="1726" spans="1:81" ht="95.25" customHeight="1" x14ac:dyDescent="0.25">
      <c r="A1726" s="66">
        <v>1429</v>
      </c>
      <c r="B1726" s="16">
        <v>80161500</v>
      </c>
      <c r="C1726" s="16" t="s">
        <v>13760</v>
      </c>
      <c r="D1726" s="17" t="s">
        <v>13761</v>
      </c>
      <c r="E1726" s="17" t="s">
        <v>11142</v>
      </c>
      <c r="F1726" s="18">
        <v>45947</v>
      </c>
      <c r="G1726" s="17" t="s">
        <v>6265</v>
      </c>
      <c r="H1726" s="17" t="s">
        <v>85</v>
      </c>
      <c r="I1726" s="17" t="s">
        <v>86</v>
      </c>
      <c r="J1726" s="17" t="s">
        <v>87</v>
      </c>
      <c r="K1726" s="16">
        <v>80773735</v>
      </c>
      <c r="L1726" s="20">
        <v>2</v>
      </c>
      <c r="M1726" s="17" t="s">
        <v>88</v>
      </c>
      <c r="N1726" s="17" t="s">
        <v>89</v>
      </c>
      <c r="O1726" s="16" t="s">
        <v>13762</v>
      </c>
      <c r="P1726" s="17" t="s">
        <v>239</v>
      </c>
      <c r="Q1726" s="17" t="s">
        <v>240</v>
      </c>
      <c r="R1726" s="17" t="s">
        <v>600</v>
      </c>
      <c r="S1726" s="16" t="s">
        <v>239</v>
      </c>
      <c r="T1726" s="20">
        <v>52272737</v>
      </c>
      <c r="U1726" s="17" t="s">
        <v>600</v>
      </c>
      <c r="V1726" s="17" t="s">
        <v>95</v>
      </c>
      <c r="W1726" s="17" t="s">
        <v>95</v>
      </c>
      <c r="X1726" s="17" t="s">
        <v>95</v>
      </c>
      <c r="Y1726" s="17" t="s">
        <v>96</v>
      </c>
      <c r="Z1726" s="21">
        <v>54496516</v>
      </c>
      <c r="AA1726" s="33">
        <v>54496516</v>
      </c>
      <c r="AB1726" s="22" t="s">
        <v>95</v>
      </c>
      <c r="AC1726" s="33">
        <v>6146224</v>
      </c>
      <c r="AD1726" s="33">
        <v>6146224</v>
      </c>
      <c r="AE1726" s="20">
        <v>185425</v>
      </c>
      <c r="AF1726" s="20">
        <v>895925</v>
      </c>
      <c r="AG1726" s="7">
        <v>2022011000068</v>
      </c>
      <c r="AH1726" s="18">
        <v>45960</v>
      </c>
      <c r="AI1726" s="18">
        <v>45966</v>
      </c>
      <c r="AJ1726" s="17" t="s">
        <v>95</v>
      </c>
      <c r="AK1726" s="17" t="s">
        <v>95</v>
      </c>
      <c r="AL1726" s="16" t="s">
        <v>95</v>
      </c>
      <c r="AM1726" s="16" t="s">
        <v>95</v>
      </c>
      <c r="AN1726" s="18" t="s">
        <v>95</v>
      </c>
      <c r="AO1726" s="21">
        <v>0</v>
      </c>
      <c r="AP1726" s="18" t="s">
        <v>95</v>
      </c>
      <c r="AQ1726" s="21">
        <v>0</v>
      </c>
      <c r="AR1726" s="17" t="s">
        <v>95</v>
      </c>
      <c r="AS1726" s="21">
        <v>0</v>
      </c>
      <c r="AT1726" s="17" t="s">
        <v>95</v>
      </c>
      <c r="AU1726" s="26">
        <v>0</v>
      </c>
      <c r="AV1726" s="17" t="s">
        <v>95</v>
      </c>
      <c r="AW1726" s="20">
        <v>0</v>
      </c>
      <c r="AX1726" s="18" t="s">
        <v>95</v>
      </c>
      <c r="AY1726" s="4">
        <f t="shared" si="230"/>
        <v>0</v>
      </c>
      <c r="AZ1726" s="11">
        <f t="shared" si="229"/>
        <v>54496516</v>
      </c>
      <c r="BA1726" s="8">
        <f t="shared" si="226"/>
        <v>43023568</v>
      </c>
      <c r="BB1726" s="21">
        <v>43023568</v>
      </c>
      <c r="BC1726" s="21">
        <v>0</v>
      </c>
      <c r="BD1726" s="21">
        <v>0</v>
      </c>
      <c r="BE1726" s="18">
        <v>46234</v>
      </c>
      <c r="BF1726" s="18">
        <v>46234</v>
      </c>
      <c r="BG1726" s="30">
        <v>206</v>
      </c>
      <c r="BH1726" s="62" t="s">
        <v>95</v>
      </c>
      <c r="BI1726" s="17" t="s">
        <v>89</v>
      </c>
      <c r="BJ1726" s="17" t="s">
        <v>97</v>
      </c>
      <c r="BK1726" s="20" t="s">
        <v>13763</v>
      </c>
      <c r="BL1726" s="17" t="s">
        <v>99</v>
      </c>
      <c r="BM1726" s="18">
        <v>45960</v>
      </c>
      <c r="BN1726" s="17" t="s">
        <v>13764</v>
      </c>
      <c r="BO1726" s="18">
        <v>45966</v>
      </c>
      <c r="BP1726" s="16" t="s">
        <v>163</v>
      </c>
      <c r="BQ1726" s="16" t="s">
        <v>6393</v>
      </c>
      <c r="BR1726" s="17" t="s">
        <v>164</v>
      </c>
      <c r="BS1726" s="17" t="s">
        <v>95</v>
      </c>
      <c r="BT1726" s="17" t="s">
        <v>245</v>
      </c>
      <c r="BU1726" s="17" t="s">
        <v>95</v>
      </c>
      <c r="BV1726" s="17" t="s">
        <v>117</v>
      </c>
      <c r="BW1726" s="16" t="s">
        <v>6270</v>
      </c>
      <c r="BX1726" s="65" t="s">
        <v>13765</v>
      </c>
      <c r="BY1726" s="92" t="s">
        <v>248</v>
      </c>
      <c r="BZ1726" s="92" t="s">
        <v>249</v>
      </c>
      <c r="CA1726" s="92" t="s">
        <v>240</v>
      </c>
      <c r="CB1726" s="92" t="s">
        <v>110</v>
      </c>
      <c r="CC1726" s="122">
        <f t="shared" si="231"/>
        <v>0</v>
      </c>
    </row>
    <row r="1727" spans="1:81" ht="95.25" customHeight="1" x14ac:dyDescent="0.25">
      <c r="A1727" s="66">
        <v>1430</v>
      </c>
      <c r="B1727" s="16" t="s">
        <v>1876</v>
      </c>
      <c r="C1727" s="16" t="s">
        <v>13766</v>
      </c>
      <c r="D1727" s="17" t="s">
        <v>13767</v>
      </c>
      <c r="E1727" s="17" t="s">
        <v>11142</v>
      </c>
      <c r="F1727" s="18">
        <v>45947</v>
      </c>
      <c r="G1727" s="17" t="s">
        <v>5135</v>
      </c>
      <c r="H1727" s="17" t="s">
        <v>85</v>
      </c>
      <c r="I1727" s="17" t="s">
        <v>86</v>
      </c>
      <c r="J1727" s="17" t="s">
        <v>87</v>
      </c>
      <c r="K1727" s="16">
        <v>1010110791</v>
      </c>
      <c r="L1727" s="20">
        <v>7</v>
      </c>
      <c r="M1727" s="17" t="s">
        <v>88</v>
      </c>
      <c r="N1727" s="17" t="s">
        <v>89</v>
      </c>
      <c r="O1727" s="16" t="s">
        <v>8741</v>
      </c>
      <c r="P1727" s="17" t="s">
        <v>239</v>
      </c>
      <c r="Q1727" s="17" t="s">
        <v>240</v>
      </c>
      <c r="R1727" s="17" t="s">
        <v>639</v>
      </c>
      <c r="S1727" s="16" t="s">
        <v>12381</v>
      </c>
      <c r="T1727" s="20">
        <v>39580622</v>
      </c>
      <c r="U1727" s="17" t="s">
        <v>639</v>
      </c>
      <c r="V1727" s="17" t="s">
        <v>95</v>
      </c>
      <c r="W1727" s="17" t="s">
        <v>95</v>
      </c>
      <c r="X1727" s="17" t="s">
        <v>95</v>
      </c>
      <c r="Y1727" s="17" t="s">
        <v>96</v>
      </c>
      <c r="Z1727" s="21">
        <v>54496516</v>
      </c>
      <c r="AA1727" s="33">
        <v>54496516</v>
      </c>
      <c r="AB1727" s="22" t="s">
        <v>95</v>
      </c>
      <c r="AC1727" s="33">
        <v>6146224</v>
      </c>
      <c r="AD1727" s="33">
        <v>6146224</v>
      </c>
      <c r="AE1727" s="20">
        <v>185525</v>
      </c>
      <c r="AF1727" s="20">
        <v>922525</v>
      </c>
      <c r="AG1727" s="7">
        <v>2022011000068</v>
      </c>
      <c r="AH1727" s="18">
        <v>45968</v>
      </c>
      <c r="AI1727" s="18">
        <v>45972</v>
      </c>
      <c r="AJ1727" s="17" t="s">
        <v>95</v>
      </c>
      <c r="AK1727" s="17" t="s">
        <v>95</v>
      </c>
      <c r="AL1727" s="16" t="s">
        <v>95</v>
      </c>
      <c r="AM1727" s="16" t="s">
        <v>95</v>
      </c>
      <c r="AN1727" s="18" t="s">
        <v>95</v>
      </c>
      <c r="AO1727" s="21">
        <v>0</v>
      </c>
      <c r="AP1727" s="18" t="s">
        <v>95</v>
      </c>
      <c r="AQ1727" s="21">
        <v>0</v>
      </c>
      <c r="AR1727" s="17" t="s">
        <v>95</v>
      </c>
      <c r="AS1727" s="21">
        <v>0</v>
      </c>
      <c r="AT1727" s="17" t="s">
        <v>95</v>
      </c>
      <c r="AU1727" s="26">
        <v>0</v>
      </c>
      <c r="AV1727" s="17" t="s">
        <v>95</v>
      </c>
      <c r="AW1727" s="20">
        <v>0</v>
      </c>
      <c r="AX1727" s="18" t="s">
        <v>95</v>
      </c>
      <c r="AY1727" s="4">
        <f t="shared" si="230"/>
        <v>0</v>
      </c>
      <c r="AZ1727" s="11">
        <f t="shared" si="229"/>
        <v>54496516</v>
      </c>
      <c r="BA1727" s="8">
        <f t="shared" si="226"/>
        <v>43023568</v>
      </c>
      <c r="BB1727" s="21">
        <v>43023568</v>
      </c>
      <c r="BC1727" s="21">
        <v>0</v>
      </c>
      <c r="BD1727" s="21">
        <v>0</v>
      </c>
      <c r="BE1727" s="18">
        <v>46234</v>
      </c>
      <c r="BF1727" s="18">
        <v>46234</v>
      </c>
      <c r="BG1727" s="30">
        <v>206</v>
      </c>
      <c r="BH1727" s="62" t="s">
        <v>95</v>
      </c>
      <c r="BI1727" s="17" t="s">
        <v>89</v>
      </c>
      <c r="BJ1727" s="17" t="s">
        <v>97</v>
      </c>
      <c r="BK1727" s="20" t="s">
        <v>13768</v>
      </c>
      <c r="BL1727" s="17" t="s">
        <v>99</v>
      </c>
      <c r="BM1727" s="18">
        <v>45968</v>
      </c>
      <c r="BN1727" s="17" t="s">
        <v>13769</v>
      </c>
      <c r="BO1727" s="18">
        <v>45971</v>
      </c>
      <c r="BP1727" s="16" t="s">
        <v>163</v>
      </c>
      <c r="BQ1727" s="16" t="s">
        <v>6393</v>
      </c>
      <c r="BR1727" s="17" t="s">
        <v>164</v>
      </c>
      <c r="BS1727" s="17" t="s">
        <v>95</v>
      </c>
      <c r="BT1727" s="17" t="s">
        <v>313</v>
      </c>
      <c r="BU1727" s="17" t="s">
        <v>95</v>
      </c>
      <c r="BV1727" s="17" t="s">
        <v>117</v>
      </c>
      <c r="BW1727" s="16" t="s">
        <v>5139</v>
      </c>
      <c r="BX1727" s="65" t="s">
        <v>13770</v>
      </c>
      <c r="BY1727" s="92" t="s">
        <v>248</v>
      </c>
      <c r="BZ1727" s="92" t="s">
        <v>249</v>
      </c>
      <c r="CA1727" s="92" t="s">
        <v>240</v>
      </c>
      <c r="CB1727" s="92" t="s">
        <v>110</v>
      </c>
      <c r="CC1727" s="122">
        <f t="shared" si="231"/>
        <v>0</v>
      </c>
    </row>
    <row r="1728" spans="1:81" ht="95.25" customHeight="1" x14ac:dyDescent="0.25">
      <c r="A1728" s="66">
        <v>1431</v>
      </c>
      <c r="B1728" s="16" t="s">
        <v>1876</v>
      </c>
      <c r="C1728" s="16" t="s">
        <v>13771</v>
      </c>
      <c r="D1728" s="17" t="s">
        <v>13772</v>
      </c>
      <c r="E1728" s="17" t="s">
        <v>11142</v>
      </c>
      <c r="F1728" s="18">
        <v>45947</v>
      </c>
      <c r="G1728" s="17" t="s">
        <v>5394</v>
      </c>
      <c r="H1728" s="17" t="s">
        <v>85</v>
      </c>
      <c r="I1728" s="17" t="s">
        <v>86</v>
      </c>
      <c r="J1728" s="17" t="s">
        <v>87</v>
      </c>
      <c r="K1728" s="16">
        <v>1018463481</v>
      </c>
      <c r="L1728" s="20">
        <v>2</v>
      </c>
      <c r="M1728" s="17" t="s">
        <v>88</v>
      </c>
      <c r="N1728" s="17" t="s">
        <v>89</v>
      </c>
      <c r="O1728" s="16" t="s">
        <v>8741</v>
      </c>
      <c r="P1728" s="17" t="s">
        <v>239</v>
      </c>
      <c r="Q1728" s="17" t="s">
        <v>240</v>
      </c>
      <c r="R1728" s="17" t="s">
        <v>639</v>
      </c>
      <c r="S1728" s="16" t="s">
        <v>12381</v>
      </c>
      <c r="T1728" s="20">
        <v>39580622</v>
      </c>
      <c r="U1728" s="17" t="s">
        <v>639</v>
      </c>
      <c r="V1728" s="17" t="s">
        <v>95</v>
      </c>
      <c r="W1728" s="17" t="s">
        <v>95</v>
      </c>
      <c r="X1728" s="17" t="s">
        <v>95</v>
      </c>
      <c r="Y1728" s="17" t="s">
        <v>96</v>
      </c>
      <c r="Z1728" s="21">
        <v>54496516</v>
      </c>
      <c r="AA1728" s="33">
        <v>54496516</v>
      </c>
      <c r="AB1728" s="22" t="s">
        <v>95</v>
      </c>
      <c r="AC1728" s="33">
        <v>6146224</v>
      </c>
      <c r="AD1728" s="33">
        <v>6146224</v>
      </c>
      <c r="AE1728" s="20">
        <v>185625</v>
      </c>
      <c r="AF1728" s="20">
        <v>922625</v>
      </c>
      <c r="AG1728" s="7">
        <v>2022011000068</v>
      </c>
      <c r="AH1728" s="18">
        <v>45968</v>
      </c>
      <c r="AI1728" s="18">
        <v>45971</v>
      </c>
      <c r="AJ1728" s="17" t="s">
        <v>95</v>
      </c>
      <c r="AK1728" s="17" t="s">
        <v>95</v>
      </c>
      <c r="AL1728" s="16" t="s">
        <v>95</v>
      </c>
      <c r="AM1728" s="16" t="s">
        <v>95</v>
      </c>
      <c r="AN1728" s="18" t="s">
        <v>95</v>
      </c>
      <c r="AO1728" s="21">
        <v>0</v>
      </c>
      <c r="AP1728" s="18" t="s">
        <v>95</v>
      </c>
      <c r="AQ1728" s="21">
        <v>0</v>
      </c>
      <c r="AR1728" s="17" t="s">
        <v>95</v>
      </c>
      <c r="AS1728" s="21">
        <v>0</v>
      </c>
      <c r="AT1728" s="17" t="s">
        <v>95</v>
      </c>
      <c r="AU1728" s="26">
        <v>0</v>
      </c>
      <c r="AV1728" s="17" t="s">
        <v>95</v>
      </c>
      <c r="AW1728" s="20">
        <v>0</v>
      </c>
      <c r="AX1728" s="18" t="s">
        <v>95</v>
      </c>
      <c r="AY1728" s="4">
        <f t="shared" si="230"/>
        <v>0</v>
      </c>
      <c r="AZ1728" s="11">
        <f t="shared" si="229"/>
        <v>54496516</v>
      </c>
      <c r="BA1728" s="8">
        <f t="shared" si="226"/>
        <v>43023568</v>
      </c>
      <c r="BB1728" s="21">
        <v>43023568</v>
      </c>
      <c r="BC1728" s="21">
        <v>0</v>
      </c>
      <c r="BD1728" s="21">
        <v>0</v>
      </c>
      <c r="BE1728" s="18">
        <v>46234</v>
      </c>
      <c r="BF1728" s="18">
        <v>46234</v>
      </c>
      <c r="BG1728" s="30">
        <v>206</v>
      </c>
      <c r="BH1728" s="62" t="s">
        <v>95</v>
      </c>
      <c r="BI1728" s="17" t="s">
        <v>89</v>
      </c>
      <c r="BJ1728" s="17" t="s">
        <v>97</v>
      </c>
      <c r="BK1728" s="20" t="s">
        <v>13773</v>
      </c>
      <c r="BL1728" s="17" t="s">
        <v>7957</v>
      </c>
      <c r="BM1728" s="18">
        <v>45968</v>
      </c>
      <c r="BN1728" s="17" t="s">
        <v>13774</v>
      </c>
      <c r="BO1728" s="18">
        <v>45971</v>
      </c>
      <c r="BP1728" s="16" t="s">
        <v>163</v>
      </c>
      <c r="BQ1728" s="16" t="s">
        <v>6393</v>
      </c>
      <c r="BR1728" s="17" t="s">
        <v>164</v>
      </c>
      <c r="BS1728" s="17" t="s">
        <v>95</v>
      </c>
      <c r="BT1728" s="17" t="s">
        <v>706</v>
      </c>
      <c r="BU1728" s="17" t="s">
        <v>95</v>
      </c>
      <c r="BV1728" s="17" t="s">
        <v>117</v>
      </c>
      <c r="BW1728" s="16" t="s">
        <v>5398</v>
      </c>
      <c r="BX1728" s="65" t="s">
        <v>13775</v>
      </c>
      <c r="BY1728" s="92" t="s">
        <v>248</v>
      </c>
      <c r="BZ1728" s="92" t="s">
        <v>249</v>
      </c>
      <c r="CA1728" s="92" t="s">
        <v>240</v>
      </c>
      <c r="CB1728" s="92" t="s">
        <v>110</v>
      </c>
      <c r="CC1728" s="122">
        <f t="shared" si="231"/>
        <v>0</v>
      </c>
    </row>
    <row r="1729" spans="1:81" ht="95.25" customHeight="1" x14ac:dyDescent="0.25">
      <c r="A1729" s="66">
        <v>1437</v>
      </c>
      <c r="B1729" s="16">
        <v>93141500</v>
      </c>
      <c r="C1729" s="16" t="s">
        <v>13776</v>
      </c>
      <c r="D1729" s="17" t="s">
        <v>13777</v>
      </c>
      <c r="E1729" s="17" t="s">
        <v>13097</v>
      </c>
      <c r="F1729" s="18">
        <v>45947</v>
      </c>
      <c r="G1729" s="17" t="s">
        <v>5150</v>
      </c>
      <c r="H1729" s="17" t="s">
        <v>85</v>
      </c>
      <c r="I1729" s="17" t="s">
        <v>86</v>
      </c>
      <c r="J1729" s="17" t="s">
        <v>87</v>
      </c>
      <c r="K1729" s="16">
        <v>1030536490</v>
      </c>
      <c r="L1729" s="20">
        <v>7</v>
      </c>
      <c r="M1729" s="17" t="s">
        <v>88</v>
      </c>
      <c r="N1729" s="17" t="s">
        <v>89</v>
      </c>
      <c r="O1729" s="16" t="s">
        <v>13778</v>
      </c>
      <c r="P1729" s="17" t="s">
        <v>239</v>
      </c>
      <c r="Q1729" s="17" t="s">
        <v>240</v>
      </c>
      <c r="R1729" s="17" t="s">
        <v>345</v>
      </c>
      <c r="S1729" s="16" t="s">
        <v>346</v>
      </c>
      <c r="T1729" s="20">
        <v>45761628</v>
      </c>
      <c r="U1729" s="17" t="s">
        <v>345</v>
      </c>
      <c r="V1729" s="17" t="s">
        <v>95</v>
      </c>
      <c r="W1729" s="17" t="s">
        <v>95</v>
      </c>
      <c r="X1729" s="17" t="s">
        <v>95</v>
      </c>
      <c r="Y1729" s="17" t="s">
        <v>96</v>
      </c>
      <c r="Z1729" s="21">
        <v>86286160</v>
      </c>
      <c r="AA1729" s="33">
        <v>86286160</v>
      </c>
      <c r="AB1729" s="22" t="s">
        <v>95</v>
      </c>
      <c r="AC1729" s="33">
        <v>9731522</v>
      </c>
      <c r="AD1729" s="33">
        <v>9731522</v>
      </c>
      <c r="AE1729" s="20">
        <v>185725</v>
      </c>
      <c r="AF1729" s="20">
        <v>910125</v>
      </c>
      <c r="AG1729" s="7">
        <v>2022011000068</v>
      </c>
      <c r="AH1729" s="18">
        <v>45961</v>
      </c>
      <c r="AI1729" s="18">
        <v>45967</v>
      </c>
      <c r="AJ1729" s="17" t="s">
        <v>95</v>
      </c>
      <c r="AK1729" s="17" t="s">
        <v>95</v>
      </c>
      <c r="AL1729" s="16" t="s">
        <v>95</v>
      </c>
      <c r="AM1729" s="16" t="s">
        <v>95</v>
      </c>
      <c r="AN1729" s="18" t="s">
        <v>95</v>
      </c>
      <c r="AO1729" s="21">
        <v>0</v>
      </c>
      <c r="AP1729" s="18" t="s">
        <v>95</v>
      </c>
      <c r="AQ1729" s="21">
        <v>0</v>
      </c>
      <c r="AR1729" s="17" t="s">
        <v>95</v>
      </c>
      <c r="AS1729" s="21">
        <v>0</v>
      </c>
      <c r="AT1729" s="17" t="s">
        <v>95</v>
      </c>
      <c r="AU1729" s="26">
        <v>0</v>
      </c>
      <c r="AV1729" s="17" t="s">
        <v>95</v>
      </c>
      <c r="AW1729" s="20">
        <v>0</v>
      </c>
      <c r="AX1729" s="18" t="s">
        <v>95</v>
      </c>
      <c r="AY1729" s="4">
        <f t="shared" si="230"/>
        <v>0</v>
      </c>
      <c r="AZ1729" s="11">
        <f t="shared" si="229"/>
        <v>86286160</v>
      </c>
      <c r="BA1729" s="8">
        <f t="shared" si="226"/>
        <v>68120654</v>
      </c>
      <c r="BB1729" s="21">
        <v>68120654</v>
      </c>
      <c r="BC1729" s="21">
        <v>0</v>
      </c>
      <c r="BD1729" s="21">
        <v>0</v>
      </c>
      <c r="BE1729" s="18">
        <v>46234</v>
      </c>
      <c r="BF1729" s="18">
        <v>46234</v>
      </c>
      <c r="BG1729" s="30">
        <v>206</v>
      </c>
      <c r="BH1729" s="62" t="s">
        <v>95</v>
      </c>
      <c r="BI1729" s="17" t="s">
        <v>89</v>
      </c>
      <c r="BJ1729" s="17" t="s">
        <v>97</v>
      </c>
      <c r="BK1729" s="20" t="s">
        <v>13779</v>
      </c>
      <c r="BL1729" s="17" t="s">
        <v>7957</v>
      </c>
      <c r="BM1729" s="18">
        <v>45965</v>
      </c>
      <c r="BN1729" s="17" t="s">
        <v>12596</v>
      </c>
      <c r="BO1729" s="18">
        <v>45966</v>
      </c>
      <c r="BP1729" s="16" t="s">
        <v>163</v>
      </c>
      <c r="BQ1729" s="16" t="s">
        <v>6393</v>
      </c>
      <c r="BR1729" s="17" t="s">
        <v>164</v>
      </c>
      <c r="BS1729" s="17" t="s">
        <v>95</v>
      </c>
      <c r="BT1729" s="17" t="s">
        <v>313</v>
      </c>
      <c r="BU1729" s="17" t="s">
        <v>95</v>
      </c>
      <c r="BV1729" s="5" t="s">
        <v>105</v>
      </c>
      <c r="BW1729" s="16" t="s">
        <v>5154</v>
      </c>
      <c r="BX1729" s="65" t="s">
        <v>13780</v>
      </c>
      <c r="BY1729" s="92" t="s">
        <v>248</v>
      </c>
      <c r="BZ1729" s="92" t="s">
        <v>249</v>
      </c>
      <c r="CA1729" s="92" t="s">
        <v>240</v>
      </c>
      <c r="CB1729" s="92" t="s">
        <v>110</v>
      </c>
      <c r="CC1729" s="122">
        <f t="shared" si="231"/>
        <v>0</v>
      </c>
    </row>
    <row r="1730" spans="1:81" ht="95.25" customHeight="1" x14ac:dyDescent="0.25">
      <c r="A1730" s="66">
        <v>1439</v>
      </c>
      <c r="B1730" s="16">
        <v>80161500</v>
      </c>
      <c r="C1730" s="16" t="s">
        <v>13781</v>
      </c>
      <c r="D1730" s="17" t="s">
        <v>13782</v>
      </c>
      <c r="E1730" s="17" t="s">
        <v>11142</v>
      </c>
      <c r="F1730" s="18">
        <v>45947</v>
      </c>
      <c r="G1730" s="17" t="s">
        <v>3895</v>
      </c>
      <c r="H1730" s="17" t="s">
        <v>85</v>
      </c>
      <c r="I1730" s="17" t="s">
        <v>86</v>
      </c>
      <c r="J1730" s="17" t="s">
        <v>87</v>
      </c>
      <c r="K1730" s="16">
        <v>1010209811</v>
      </c>
      <c r="L1730" s="20">
        <v>3</v>
      </c>
      <c r="M1730" s="17" t="s">
        <v>88</v>
      </c>
      <c r="N1730" s="17" t="s">
        <v>89</v>
      </c>
      <c r="O1730" s="16" t="s">
        <v>13783</v>
      </c>
      <c r="P1730" s="17" t="s">
        <v>239</v>
      </c>
      <c r="Q1730" s="17" t="s">
        <v>240</v>
      </c>
      <c r="R1730" s="17" t="s">
        <v>600</v>
      </c>
      <c r="S1730" s="16" t="s">
        <v>239</v>
      </c>
      <c r="T1730" s="20">
        <v>52272737</v>
      </c>
      <c r="U1730" s="17" t="s">
        <v>600</v>
      </c>
      <c r="V1730" s="17" t="s">
        <v>95</v>
      </c>
      <c r="W1730" s="17" t="s">
        <v>95</v>
      </c>
      <c r="X1730" s="17" t="s">
        <v>95</v>
      </c>
      <c r="Y1730" s="17" t="s">
        <v>96</v>
      </c>
      <c r="Z1730" s="21">
        <v>139268902</v>
      </c>
      <c r="AA1730" s="33">
        <v>139268902</v>
      </c>
      <c r="AB1730" s="22" t="s">
        <v>95</v>
      </c>
      <c r="AC1730" s="33">
        <v>15707020</v>
      </c>
      <c r="AD1730" s="33">
        <v>15707020</v>
      </c>
      <c r="AE1730" s="20">
        <v>224125</v>
      </c>
      <c r="AF1730" s="20">
        <v>915025</v>
      </c>
      <c r="AG1730" s="7">
        <v>2022011000068</v>
      </c>
      <c r="AH1730" s="18">
        <v>45966</v>
      </c>
      <c r="AI1730" s="18">
        <v>45967</v>
      </c>
      <c r="AJ1730" s="17" t="s">
        <v>95</v>
      </c>
      <c r="AK1730" s="17" t="s">
        <v>95</v>
      </c>
      <c r="AL1730" s="16" t="s">
        <v>95</v>
      </c>
      <c r="AM1730" s="16" t="s">
        <v>95</v>
      </c>
      <c r="AN1730" s="18" t="s">
        <v>95</v>
      </c>
      <c r="AO1730" s="21">
        <v>0</v>
      </c>
      <c r="AP1730" s="18" t="s">
        <v>95</v>
      </c>
      <c r="AQ1730" s="21">
        <v>0</v>
      </c>
      <c r="AR1730" s="17" t="s">
        <v>95</v>
      </c>
      <c r="AS1730" s="21">
        <v>0</v>
      </c>
      <c r="AT1730" s="17" t="s">
        <v>95</v>
      </c>
      <c r="AU1730" s="26">
        <v>0</v>
      </c>
      <c r="AV1730" s="17" t="s">
        <v>95</v>
      </c>
      <c r="AW1730" s="20">
        <v>0</v>
      </c>
      <c r="AX1730" s="18" t="s">
        <v>95</v>
      </c>
      <c r="AY1730" s="4">
        <f t="shared" si="230"/>
        <v>0</v>
      </c>
      <c r="AZ1730" s="11">
        <f t="shared" si="229"/>
        <v>139268902</v>
      </c>
      <c r="BA1730" s="8">
        <f t="shared" si="226"/>
        <v>109949140</v>
      </c>
      <c r="BB1730" s="21">
        <v>109949140</v>
      </c>
      <c r="BC1730" s="21">
        <v>0</v>
      </c>
      <c r="BD1730" s="21">
        <v>0</v>
      </c>
      <c r="BE1730" s="18">
        <v>46234</v>
      </c>
      <c r="BF1730" s="18">
        <v>46234</v>
      </c>
      <c r="BG1730" s="30">
        <v>206</v>
      </c>
      <c r="BH1730" s="62" t="s">
        <v>95</v>
      </c>
      <c r="BI1730" s="17" t="s">
        <v>89</v>
      </c>
      <c r="BJ1730" s="17" t="s">
        <v>97</v>
      </c>
      <c r="BK1730" s="20" t="s">
        <v>13784</v>
      </c>
      <c r="BL1730" s="17" t="s">
        <v>99</v>
      </c>
      <c r="BM1730" s="18">
        <v>45966</v>
      </c>
      <c r="BN1730" s="17" t="s">
        <v>11954</v>
      </c>
      <c r="BO1730" s="18">
        <v>45967</v>
      </c>
      <c r="BP1730" s="16" t="s">
        <v>163</v>
      </c>
      <c r="BQ1730" s="16" t="s">
        <v>6393</v>
      </c>
      <c r="BR1730" s="17" t="s">
        <v>164</v>
      </c>
      <c r="BS1730" s="17" t="s">
        <v>95</v>
      </c>
      <c r="BT1730" s="17" t="s">
        <v>313</v>
      </c>
      <c r="BU1730" s="17" t="s">
        <v>95</v>
      </c>
      <c r="BV1730" s="5" t="s">
        <v>105</v>
      </c>
      <c r="BW1730" s="16" t="s">
        <v>3900</v>
      </c>
      <c r="BX1730" s="65" t="s">
        <v>13785</v>
      </c>
      <c r="BY1730" s="92" t="s">
        <v>248</v>
      </c>
      <c r="BZ1730" s="92" t="s">
        <v>249</v>
      </c>
      <c r="CA1730" s="92" t="s">
        <v>240</v>
      </c>
      <c r="CB1730" s="92" t="s">
        <v>110</v>
      </c>
      <c r="CC1730" s="122">
        <f t="shared" si="231"/>
        <v>0</v>
      </c>
    </row>
    <row r="1731" spans="1:81" ht="95.25" customHeight="1" x14ac:dyDescent="0.25">
      <c r="A1731" s="66">
        <v>1440</v>
      </c>
      <c r="B1731" s="16">
        <v>80161500</v>
      </c>
      <c r="C1731" s="16" t="s">
        <v>13786</v>
      </c>
      <c r="D1731" s="17" t="s">
        <v>13787</v>
      </c>
      <c r="E1731" s="17" t="s">
        <v>11142</v>
      </c>
      <c r="F1731" s="18">
        <v>45947</v>
      </c>
      <c r="G1731" s="17" t="s">
        <v>2440</v>
      </c>
      <c r="H1731" s="17" t="s">
        <v>85</v>
      </c>
      <c r="I1731" s="17" t="s">
        <v>86</v>
      </c>
      <c r="J1731" s="17" t="s">
        <v>87</v>
      </c>
      <c r="K1731" s="16">
        <v>1010041396</v>
      </c>
      <c r="L1731" s="20">
        <v>4</v>
      </c>
      <c r="M1731" s="17" t="s">
        <v>88</v>
      </c>
      <c r="N1731" s="17" t="s">
        <v>712</v>
      </c>
      <c r="O1731" s="16" t="s">
        <v>13788</v>
      </c>
      <c r="P1731" s="17" t="s">
        <v>91</v>
      </c>
      <c r="Q1731" s="17" t="s">
        <v>92</v>
      </c>
      <c r="R1731" s="17" t="s">
        <v>509</v>
      </c>
      <c r="S1731" s="16" t="s">
        <v>13789</v>
      </c>
      <c r="T1731" s="20">
        <v>79208818</v>
      </c>
      <c r="U1731" s="17" t="s">
        <v>509</v>
      </c>
      <c r="V1731" s="17" t="s">
        <v>95</v>
      </c>
      <c r="W1731" s="17" t="s">
        <v>95</v>
      </c>
      <c r="X1731" s="17" t="s">
        <v>95</v>
      </c>
      <c r="Y1731" s="17" t="s">
        <v>96</v>
      </c>
      <c r="Z1731" s="21">
        <v>37844762</v>
      </c>
      <c r="AA1731" s="33">
        <v>37844762</v>
      </c>
      <c r="AB1731" s="22" t="s">
        <v>95</v>
      </c>
      <c r="AC1731" s="33">
        <v>4268208</v>
      </c>
      <c r="AD1731" s="33">
        <v>4268208</v>
      </c>
      <c r="AE1731" s="20">
        <v>257825</v>
      </c>
      <c r="AF1731" s="20">
        <v>889925</v>
      </c>
      <c r="AG1731" s="20">
        <v>202300000000214</v>
      </c>
      <c r="AH1731" s="18">
        <v>45957</v>
      </c>
      <c r="AI1731" s="18">
        <v>45966</v>
      </c>
      <c r="AJ1731" s="17" t="s">
        <v>95</v>
      </c>
      <c r="AK1731" s="17" t="s">
        <v>95</v>
      </c>
      <c r="AL1731" s="16" t="s">
        <v>95</v>
      </c>
      <c r="AM1731" s="16" t="s">
        <v>95</v>
      </c>
      <c r="AN1731" s="18" t="s">
        <v>95</v>
      </c>
      <c r="AO1731" s="21">
        <v>0</v>
      </c>
      <c r="AP1731" s="18" t="s">
        <v>95</v>
      </c>
      <c r="AQ1731" s="21">
        <v>0</v>
      </c>
      <c r="AR1731" s="17" t="s">
        <v>95</v>
      </c>
      <c r="AS1731" s="21">
        <v>0</v>
      </c>
      <c r="AT1731" s="17" t="s">
        <v>95</v>
      </c>
      <c r="AU1731" s="26">
        <v>0</v>
      </c>
      <c r="AV1731" s="17" t="s">
        <v>95</v>
      </c>
      <c r="AW1731" s="20">
        <v>0</v>
      </c>
      <c r="AX1731" s="18" t="s">
        <v>95</v>
      </c>
      <c r="AY1731" s="4">
        <f t="shared" si="230"/>
        <v>0</v>
      </c>
      <c r="AZ1731" s="11">
        <f t="shared" ref="AZ1731:AZ1794" si="232">Z1731+AO1731+AQ1731+AS1731+AU1731</f>
        <v>37844762</v>
      </c>
      <c r="BA1731" s="8">
        <f t="shared" ref="BA1731:BA1794" si="233">BB1731+BC1731+BD1731</f>
        <v>29877456</v>
      </c>
      <c r="BB1731" s="21">
        <v>29877456</v>
      </c>
      <c r="BC1731" s="21">
        <v>0</v>
      </c>
      <c r="BD1731" s="21">
        <v>0</v>
      </c>
      <c r="BE1731" s="18">
        <v>46234</v>
      </c>
      <c r="BF1731" s="18">
        <v>46234</v>
      </c>
      <c r="BG1731" s="30">
        <v>206</v>
      </c>
      <c r="BH1731" s="62" t="s">
        <v>95</v>
      </c>
      <c r="BI1731" s="17" t="s">
        <v>89</v>
      </c>
      <c r="BJ1731" s="17" t="s">
        <v>97</v>
      </c>
      <c r="BK1731" s="20" t="s">
        <v>13790</v>
      </c>
      <c r="BL1731" s="17" t="s">
        <v>99</v>
      </c>
      <c r="BM1731" s="18">
        <v>45959</v>
      </c>
      <c r="BN1731" s="17" t="s">
        <v>13791</v>
      </c>
      <c r="BO1731" s="18">
        <v>45961</v>
      </c>
      <c r="BP1731" s="16" t="s">
        <v>163</v>
      </c>
      <c r="BQ1731" s="16" t="s">
        <v>6393</v>
      </c>
      <c r="BR1731" s="17" t="s">
        <v>164</v>
      </c>
      <c r="BS1731" s="17" t="s">
        <v>95</v>
      </c>
      <c r="BT1731" s="17" t="s">
        <v>2445</v>
      </c>
      <c r="BU1731" s="17" t="s">
        <v>95</v>
      </c>
      <c r="BV1731" s="17" t="s">
        <v>117</v>
      </c>
      <c r="BW1731" s="16" t="s">
        <v>2446</v>
      </c>
      <c r="BX1731" s="65" t="s">
        <v>13792</v>
      </c>
      <c r="BY1731" s="92" t="s">
        <v>838</v>
      </c>
      <c r="BZ1731" s="92" t="s">
        <v>109</v>
      </c>
      <c r="CA1731" s="92" t="s">
        <v>521</v>
      </c>
      <c r="CB1731" s="92" t="s">
        <v>110</v>
      </c>
      <c r="CC1731" s="122">
        <f t="shared" si="231"/>
        <v>0</v>
      </c>
    </row>
    <row r="1732" spans="1:81" ht="95.25" customHeight="1" x14ac:dyDescent="0.25">
      <c r="A1732" s="66">
        <v>1448</v>
      </c>
      <c r="B1732" s="16">
        <v>93141500</v>
      </c>
      <c r="C1732" s="16" t="s">
        <v>13793</v>
      </c>
      <c r="D1732" s="17" t="s">
        <v>13794</v>
      </c>
      <c r="E1732" s="17" t="s">
        <v>11224</v>
      </c>
      <c r="F1732" s="18">
        <v>45947</v>
      </c>
      <c r="G1732" s="17" t="s">
        <v>6184</v>
      </c>
      <c r="H1732" s="17" t="s">
        <v>85</v>
      </c>
      <c r="I1732" s="17" t="s">
        <v>86</v>
      </c>
      <c r="J1732" s="17" t="s">
        <v>87</v>
      </c>
      <c r="K1732" s="16">
        <v>21018207</v>
      </c>
      <c r="L1732" s="20">
        <v>3</v>
      </c>
      <c r="M1732" s="17" t="s">
        <v>88</v>
      </c>
      <c r="N1732" s="17" t="s">
        <v>89</v>
      </c>
      <c r="O1732" s="16" t="s">
        <v>13795</v>
      </c>
      <c r="P1732" s="17" t="s">
        <v>239</v>
      </c>
      <c r="Q1732" s="17" t="s">
        <v>240</v>
      </c>
      <c r="R1732" s="17" t="s">
        <v>266</v>
      </c>
      <c r="S1732" s="34" t="s">
        <v>267</v>
      </c>
      <c r="T1732" s="20">
        <v>52517142</v>
      </c>
      <c r="U1732" s="17" t="s">
        <v>268</v>
      </c>
      <c r="V1732" s="17" t="s">
        <v>95</v>
      </c>
      <c r="W1732" s="17" t="s">
        <v>95</v>
      </c>
      <c r="X1732" s="17" t="s">
        <v>95</v>
      </c>
      <c r="Y1732" s="17" t="s">
        <v>96</v>
      </c>
      <c r="Z1732" s="21">
        <v>75689590</v>
      </c>
      <c r="AA1732" s="33">
        <v>75689590</v>
      </c>
      <c r="AB1732" s="22" t="s">
        <v>95</v>
      </c>
      <c r="AC1732" s="33">
        <v>8536421</v>
      </c>
      <c r="AD1732" s="33">
        <v>8536421</v>
      </c>
      <c r="AE1732" s="20">
        <v>186525</v>
      </c>
      <c r="AF1732" s="20">
        <v>919325</v>
      </c>
      <c r="AG1732" s="7">
        <v>2022011000068</v>
      </c>
      <c r="AH1732" s="18">
        <v>45967</v>
      </c>
      <c r="AI1732" s="18">
        <v>45968</v>
      </c>
      <c r="AJ1732" s="17" t="s">
        <v>95</v>
      </c>
      <c r="AK1732" s="17" t="s">
        <v>95</v>
      </c>
      <c r="AL1732" s="16" t="s">
        <v>95</v>
      </c>
      <c r="AM1732" s="16" t="s">
        <v>95</v>
      </c>
      <c r="AN1732" s="18" t="s">
        <v>95</v>
      </c>
      <c r="AO1732" s="21">
        <v>0</v>
      </c>
      <c r="AP1732" s="18" t="s">
        <v>95</v>
      </c>
      <c r="AQ1732" s="21">
        <v>0</v>
      </c>
      <c r="AR1732" s="17" t="s">
        <v>95</v>
      </c>
      <c r="AS1732" s="21">
        <v>0</v>
      </c>
      <c r="AT1732" s="17" t="s">
        <v>95</v>
      </c>
      <c r="AU1732" s="26">
        <v>0</v>
      </c>
      <c r="AV1732" s="17" t="s">
        <v>95</v>
      </c>
      <c r="AW1732" s="20">
        <v>0</v>
      </c>
      <c r="AX1732" s="18" t="s">
        <v>95</v>
      </c>
      <c r="AY1732" s="4">
        <f t="shared" si="230"/>
        <v>0</v>
      </c>
      <c r="AZ1732" s="11">
        <f t="shared" si="232"/>
        <v>75689590</v>
      </c>
      <c r="BA1732" s="8">
        <f t="shared" si="233"/>
        <v>59754947</v>
      </c>
      <c r="BB1732" s="21">
        <v>59754947</v>
      </c>
      <c r="BC1732" s="21">
        <v>0</v>
      </c>
      <c r="BD1732" s="21">
        <v>0</v>
      </c>
      <c r="BE1732" s="18">
        <v>46234</v>
      </c>
      <c r="BF1732" s="18">
        <v>46234</v>
      </c>
      <c r="BG1732" s="30">
        <v>206</v>
      </c>
      <c r="BH1732" s="62" t="s">
        <v>95</v>
      </c>
      <c r="BI1732" s="17" t="s">
        <v>89</v>
      </c>
      <c r="BJ1732" s="17" t="s">
        <v>97</v>
      </c>
      <c r="BK1732" s="20" t="s">
        <v>13796</v>
      </c>
      <c r="BL1732" s="17" t="s">
        <v>99</v>
      </c>
      <c r="BM1732" s="18">
        <v>45967</v>
      </c>
      <c r="BN1732" s="17" t="s">
        <v>13797</v>
      </c>
      <c r="BO1732" s="18">
        <v>45968</v>
      </c>
      <c r="BP1732" s="16" t="s">
        <v>163</v>
      </c>
      <c r="BQ1732" s="16" t="s">
        <v>6393</v>
      </c>
      <c r="BR1732" s="17" t="s">
        <v>164</v>
      </c>
      <c r="BS1732" s="17" t="s">
        <v>95</v>
      </c>
      <c r="BT1732" s="17" t="s">
        <v>313</v>
      </c>
      <c r="BU1732" s="17" t="s">
        <v>95</v>
      </c>
      <c r="BV1732" s="5" t="s">
        <v>105</v>
      </c>
      <c r="BW1732" s="16" t="s">
        <v>6189</v>
      </c>
      <c r="BX1732" s="65" t="s">
        <v>13798</v>
      </c>
      <c r="BY1732" s="92" t="s">
        <v>248</v>
      </c>
      <c r="BZ1732" s="92" t="s">
        <v>249</v>
      </c>
      <c r="CA1732" s="92" t="s">
        <v>240</v>
      </c>
      <c r="CB1732" s="92" t="s">
        <v>110</v>
      </c>
      <c r="CC1732" s="122">
        <f t="shared" si="231"/>
        <v>0</v>
      </c>
    </row>
    <row r="1733" spans="1:81" ht="95.25" customHeight="1" x14ac:dyDescent="0.25">
      <c r="A1733" s="66">
        <v>1449</v>
      </c>
      <c r="B1733" s="16" t="s">
        <v>2972</v>
      </c>
      <c r="C1733" s="16" t="s">
        <v>13799</v>
      </c>
      <c r="D1733" s="17" t="s">
        <v>13800</v>
      </c>
      <c r="E1733" s="17" t="s">
        <v>291</v>
      </c>
      <c r="F1733" s="18">
        <v>45947</v>
      </c>
      <c r="G1733" s="17" t="s">
        <v>8850</v>
      </c>
      <c r="H1733" s="17" t="s">
        <v>85</v>
      </c>
      <c r="I1733" s="17" t="s">
        <v>86</v>
      </c>
      <c r="J1733" s="17" t="s">
        <v>87</v>
      </c>
      <c r="K1733" s="16">
        <v>1007475990</v>
      </c>
      <c r="L1733" s="20">
        <v>1</v>
      </c>
      <c r="M1733" s="17" t="s">
        <v>88</v>
      </c>
      <c r="N1733" s="17" t="s">
        <v>89</v>
      </c>
      <c r="O1733" s="16" t="s">
        <v>9207</v>
      </c>
      <c r="P1733" s="17" t="s">
        <v>239</v>
      </c>
      <c r="Q1733" s="17" t="s">
        <v>240</v>
      </c>
      <c r="R1733" s="17" t="s">
        <v>2977</v>
      </c>
      <c r="S1733" s="16" t="s">
        <v>2978</v>
      </c>
      <c r="T1733" s="20">
        <v>60335962</v>
      </c>
      <c r="U1733" s="17" t="s">
        <v>2977</v>
      </c>
      <c r="V1733" s="17" t="s">
        <v>95</v>
      </c>
      <c r="W1733" s="17" t="s">
        <v>95</v>
      </c>
      <c r="X1733" s="17" t="s">
        <v>95</v>
      </c>
      <c r="Y1733" s="17" t="s">
        <v>96</v>
      </c>
      <c r="Z1733" s="21">
        <v>30275796</v>
      </c>
      <c r="AA1733" s="33">
        <v>30275796</v>
      </c>
      <c r="AB1733" s="22" t="s">
        <v>95</v>
      </c>
      <c r="AC1733" s="33">
        <v>3414566</v>
      </c>
      <c r="AD1733" s="33">
        <v>3414566</v>
      </c>
      <c r="AE1733" s="20">
        <v>186625</v>
      </c>
      <c r="AF1733" s="20">
        <v>935825</v>
      </c>
      <c r="AG1733" s="7">
        <v>2022011000068</v>
      </c>
      <c r="AH1733" s="18">
        <v>45971</v>
      </c>
      <c r="AI1733" s="18">
        <v>45974</v>
      </c>
      <c r="AJ1733" s="17" t="s">
        <v>95</v>
      </c>
      <c r="AK1733" s="17" t="s">
        <v>95</v>
      </c>
      <c r="AL1733" s="16" t="s">
        <v>95</v>
      </c>
      <c r="AM1733" s="16" t="s">
        <v>95</v>
      </c>
      <c r="AN1733" s="18" t="s">
        <v>95</v>
      </c>
      <c r="AO1733" s="21">
        <v>0</v>
      </c>
      <c r="AP1733" s="18" t="s">
        <v>95</v>
      </c>
      <c r="AQ1733" s="21">
        <v>0</v>
      </c>
      <c r="AR1733" s="17" t="s">
        <v>95</v>
      </c>
      <c r="AS1733" s="21">
        <v>0</v>
      </c>
      <c r="AT1733" s="17" t="s">
        <v>95</v>
      </c>
      <c r="AU1733" s="26">
        <v>0</v>
      </c>
      <c r="AV1733" s="17" t="s">
        <v>95</v>
      </c>
      <c r="AW1733" s="20">
        <v>0</v>
      </c>
      <c r="AX1733" s="18" t="s">
        <v>95</v>
      </c>
      <c r="AY1733" s="4">
        <f t="shared" si="230"/>
        <v>0</v>
      </c>
      <c r="AZ1733" s="11">
        <f t="shared" si="232"/>
        <v>30275796</v>
      </c>
      <c r="BA1733" s="8">
        <f t="shared" si="233"/>
        <v>23901962</v>
      </c>
      <c r="BB1733" s="21">
        <v>23901962</v>
      </c>
      <c r="BC1733" s="21">
        <v>0</v>
      </c>
      <c r="BD1733" s="21">
        <v>0</v>
      </c>
      <c r="BE1733" s="18">
        <v>46234</v>
      </c>
      <c r="BF1733" s="18">
        <v>46234</v>
      </c>
      <c r="BG1733" s="30">
        <v>206</v>
      </c>
      <c r="BH1733" s="62" t="s">
        <v>95</v>
      </c>
      <c r="BI1733" s="17" t="s">
        <v>89</v>
      </c>
      <c r="BJ1733" s="17" t="s">
        <v>97</v>
      </c>
      <c r="BK1733" s="20" t="s">
        <v>13801</v>
      </c>
      <c r="BL1733" s="17" t="s">
        <v>99</v>
      </c>
      <c r="BM1733" s="18">
        <v>45972</v>
      </c>
      <c r="BN1733" s="17" t="s">
        <v>13802</v>
      </c>
      <c r="BO1733" s="18">
        <v>45974</v>
      </c>
      <c r="BP1733" s="16" t="s">
        <v>163</v>
      </c>
      <c r="BQ1733" s="16" t="s">
        <v>6393</v>
      </c>
      <c r="BR1733" s="17" t="s">
        <v>164</v>
      </c>
      <c r="BS1733" s="17" t="s">
        <v>95</v>
      </c>
      <c r="BT1733" s="17" t="s">
        <v>258</v>
      </c>
      <c r="BU1733" s="17" t="s">
        <v>95</v>
      </c>
      <c r="BV1733" s="5" t="s">
        <v>105</v>
      </c>
      <c r="BW1733" s="16" t="s">
        <v>8853</v>
      </c>
      <c r="BX1733" s="65" t="s">
        <v>13803</v>
      </c>
      <c r="BY1733" s="92" t="s">
        <v>520</v>
      </c>
      <c r="BZ1733" s="92" t="s">
        <v>249</v>
      </c>
      <c r="CA1733" s="92" t="s">
        <v>687</v>
      </c>
      <c r="CB1733" s="92" t="s">
        <v>110</v>
      </c>
      <c r="CC1733" s="122">
        <f t="shared" si="231"/>
        <v>0</v>
      </c>
    </row>
    <row r="1734" spans="1:81" ht="95.25" customHeight="1" x14ac:dyDescent="0.25">
      <c r="A1734" s="66">
        <v>1450</v>
      </c>
      <c r="B1734" s="16" t="s">
        <v>2972</v>
      </c>
      <c r="C1734" s="16" t="s">
        <v>13804</v>
      </c>
      <c r="D1734" s="17" t="s">
        <v>13805</v>
      </c>
      <c r="E1734" s="17" t="s">
        <v>291</v>
      </c>
      <c r="F1734" s="18">
        <v>45947</v>
      </c>
      <c r="G1734" s="17" t="s">
        <v>9747</v>
      </c>
      <c r="H1734" s="17" t="s">
        <v>85</v>
      </c>
      <c r="I1734" s="17" t="s">
        <v>86</v>
      </c>
      <c r="J1734" s="17" t="s">
        <v>87</v>
      </c>
      <c r="K1734" s="16">
        <v>1022378147</v>
      </c>
      <c r="L1734" s="20">
        <v>8</v>
      </c>
      <c r="M1734" s="17" t="s">
        <v>88</v>
      </c>
      <c r="N1734" s="17" t="s">
        <v>89</v>
      </c>
      <c r="O1734" s="16" t="s">
        <v>9207</v>
      </c>
      <c r="P1734" s="17" t="s">
        <v>239</v>
      </c>
      <c r="Q1734" s="17" t="s">
        <v>240</v>
      </c>
      <c r="R1734" s="17" t="s">
        <v>2977</v>
      </c>
      <c r="S1734" s="16" t="s">
        <v>2978</v>
      </c>
      <c r="T1734" s="20">
        <v>60335962</v>
      </c>
      <c r="U1734" s="17" t="s">
        <v>2977</v>
      </c>
      <c r="V1734" s="17" t="s">
        <v>95</v>
      </c>
      <c r="W1734" s="17" t="s">
        <v>95</v>
      </c>
      <c r="X1734" s="17" t="s">
        <v>95</v>
      </c>
      <c r="Y1734" s="17" t="s">
        <v>96</v>
      </c>
      <c r="Z1734" s="21">
        <v>30275796</v>
      </c>
      <c r="AA1734" s="33">
        <v>30275796</v>
      </c>
      <c r="AB1734" s="22" t="s">
        <v>95</v>
      </c>
      <c r="AC1734" s="33">
        <v>3414566</v>
      </c>
      <c r="AD1734" s="33">
        <v>3414566</v>
      </c>
      <c r="AE1734" s="20">
        <v>186725</v>
      </c>
      <c r="AF1734" s="20">
        <v>928425</v>
      </c>
      <c r="AG1734" s="7">
        <v>2022011000068</v>
      </c>
      <c r="AH1734" s="18">
        <v>45968</v>
      </c>
      <c r="AI1734" s="18">
        <v>45975</v>
      </c>
      <c r="AJ1734" s="17" t="s">
        <v>95</v>
      </c>
      <c r="AK1734" s="17" t="s">
        <v>95</v>
      </c>
      <c r="AL1734" s="16" t="s">
        <v>95</v>
      </c>
      <c r="AM1734" s="16" t="s">
        <v>95</v>
      </c>
      <c r="AN1734" s="18" t="s">
        <v>95</v>
      </c>
      <c r="AO1734" s="21">
        <v>0</v>
      </c>
      <c r="AP1734" s="18" t="s">
        <v>95</v>
      </c>
      <c r="AQ1734" s="21">
        <v>0</v>
      </c>
      <c r="AR1734" s="17" t="s">
        <v>95</v>
      </c>
      <c r="AS1734" s="21">
        <v>0</v>
      </c>
      <c r="AT1734" s="17" t="s">
        <v>95</v>
      </c>
      <c r="AU1734" s="26">
        <v>0</v>
      </c>
      <c r="AV1734" s="17" t="s">
        <v>95</v>
      </c>
      <c r="AW1734" s="20">
        <v>0</v>
      </c>
      <c r="AX1734" s="18" t="s">
        <v>95</v>
      </c>
      <c r="AY1734" s="4">
        <f t="shared" si="230"/>
        <v>0</v>
      </c>
      <c r="AZ1734" s="11">
        <f t="shared" si="232"/>
        <v>30275796</v>
      </c>
      <c r="BA1734" s="8">
        <f t="shared" si="233"/>
        <v>23901962</v>
      </c>
      <c r="BB1734" s="21">
        <v>23901962</v>
      </c>
      <c r="BC1734" s="21">
        <v>0</v>
      </c>
      <c r="BD1734" s="21">
        <v>0</v>
      </c>
      <c r="BE1734" s="18">
        <v>46234</v>
      </c>
      <c r="BF1734" s="18">
        <v>46234</v>
      </c>
      <c r="BG1734" s="30">
        <v>206</v>
      </c>
      <c r="BH1734" s="62" t="s">
        <v>95</v>
      </c>
      <c r="BI1734" s="17" t="s">
        <v>89</v>
      </c>
      <c r="BJ1734" s="17" t="s">
        <v>97</v>
      </c>
      <c r="BK1734" s="20" t="s">
        <v>13806</v>
      </c>
      <c r="BL1734" s="17" t="s">
        <v>99</v>
      </c>
      <c r="BM1734" s="18">
        <v>45971</v>
      </c>
      <c r="BN1734" s="17" t="s">
        <v>13769</v>
      </c>
      <c r="BO1734" s="18">
        <v>45974</v>
      </c>
      <c r="BP1734" s="16" t="s">
        <v>163</v>
      </c>
      <c r="BQ1734" s="16" t="s">
        <v>6393</v>
      </c>
      <c r="BR1734" s="17" t="s">
        <v>164</v>
      </c>
      <c r="BS1734" s="17" t="s">
        <v>95</v>
      </c>
      <c r="BT1734" s="17" t="s">
        <v>165</v>
      </c>
      <c r="BU1734" s="17" t="s">
        <v>95</v>
      </c>
      <c r="BV1734" s="17" t="s">
        <v>117</v>
      </c>
      <c r="BW1734" s="16" t="s">
        <v>9751</v>
      </c>
      <c r="BX1734" s="65" t="s">
        <v>13807</v>
      </c>
      <c r="BY1734" s="92" t="s">
        <v>520</v>
      </c>
      <c r="BZ1734" s="92" t="s">
        <v>249</v>
      </c>
      <c r="CA1734" s="92" t="s">
        <v>687</v>
      </c>
      <c r="CB1734" s="92" t="s">
        <v>110</v>
      </c>
      <c r="CC1734" s="122">
        <f t="shared" si="231"/>
        <v>0</v>
      </c>
    </row>
    <row r="1735" spans="1:81" ht="95.25" customHeight="1" x14ac:dyDescent="0.25">
      <c r="A1735" s="66">
        <v>1463</v>
      </c>
      <c r="B1735" s="16" t="s">
        <v>649</v>
      </c>
      <c r="C1735" s="104" t="s">
        <v>13808</v>
      </c>
      <c r="D1735" s="17" t="s">
        <v>13809</v>
      </c>
      <c r="E1735" s="17" t="s">
        <v>635</v>
      </c>
      <c r="F1735" s="18">
        <v>45947</v>
      </c>
      <c r="G1735" s="17" t="s">
        <v>7434</v>
      </c>
      <c r="H1735" s="17" t="s">
        <v>85</v>
      </c>
      <c r="I1735" s="17" t="s">
        <v>86</v>
      </c>
      <c r="J1735" s="17" t="s">
        <v>87</v>
      </c>
      <c r="K1735" s="16">
        <v>52812529</v>
      </c>
      <c r="L1735" s="20">
        <v>8</v>
      </c>
      <c r="M1735" s="17" t="s">
        <v>88</v>
      </c>
      <c r="N1735" s="17" t="s">
        <v>89</v>
      </c>
      <c r="O1735" s="16" t="s">
        <v>8732</v>
      </c>
      <c r="P1735" s="17" t="s">
        <v>239</v>
      </c>
      <c r="Q1735" s="17" t="s">
        <v>240</v>
      </c>
      <c r="R1735" s="17" t="s">
        <v>639</v>
      </c>
      <c r="S1735" s="16" t="s">
        <v>12381</v>
      </c>
      <c r="T1735" s="20">
        <v>39580622</v>
      </c>
      <c r="U1735" s="17" t="s">
        <v>639</v>
      </c>
      <c r="V1735" s="17" t="s">
        <v>95</v>
      </c>
      <c r="W1735" s="17" t="s">
        <v>95</v>
      </c>
      <c r="X1735" s="17" t="s">
        <v>95</v>
      </c>
      <c r="Y1735" s="17" t="s">
        <v>96</v>
      </c>
      <c r="Z1735" s="21">
        <v>75689590</v>
      </c>
      <c r="AA1735" s="33">
        <v>75689590</v>
      </c>
      <c r="AB1735" s="22" t="s">
        <v>95</v>
      </c>
      <c r="AC1735" s="33">
        <v>8536421</v>
      </c>
      <c r="AD1735" s="33">
        <v>8536421</v>
      </c>
      <c r="AE1735" s="20">
        <v>187825</v>
      </c>
      <c r="AF1735" s="20">
        <v>922725</v>
      </c>
      <c r="AG1735" s="7">
        <v>2022011000068</v>
      </c>
      <c r="AH1735" s="18">
        <v>45968</v>
      </c>
      <c r="AI1735" s="18">
        <v>45972</v>
      </c>
      <c r="AJ1735" s="105" t="s">
        <v>13810</v>
      </c>
      <c r="AK1735" s="105" t="s">
        <v>141</v>
      </c>
      <c r="AL1735" s="102">
        <v>1010232361</v>
      </c>
      <c r="AM1735" s="106">
        <v>7</v>
      </c>
      <c r="AN1735" s="107">
        <v>46028</v>
      </c>
      <c r="AO1735" s="21">
        <v>0</v>
      </c>
      <c r="AP1735" s="18" t="s">
        <v>95</v>
      </c>
      <c r="AQ1735" s="21">
        <v>0</v>
      </c>
      <c r="AR1735" s="17" t="s">
        <v>95</v>
      </c>
      <c r="AS1735" s="21">
        <v>0</v>
      </c>
      <c r="AT1735" s="17" t="s">
        <v>95</v>
      </c>
      <c r="AU1735" s="26">
        <v>0</v>
      </c>
      <c r="AV1735" s="17" t="s">
        <v>95</v>
      </c>
      <c r="AW1735" s="20">
        <v>0</v>
      </c>
      <c r="AX1735" s="18" t="s">
        <v>95</v>
      </c>
      <c r="AY1735" s="4">
        <f t="shared" si="230"/>
        <v>0</v>
      </c>
      <c r="AZ1735" s="11">
        <f t="shared" si="232"/>
        <v>75689590</v>
      </c>
      <c r="BA1735" s="8">
        <f t="shared" si="233"/>
        <v>59754947</v>
      </c>
      <c r="BB1735" s="21">
        <v>59754947</v>
      </c>
      <c r="BC1735" s="21">
        <v>0</v>
      </c>
      <c r="BD1735" s="21">
        <v>0</v>
      </c>
      <c r="BE1735" s="18">
        <v>46234</v>
      </c>
      <c r="BF1735" s="18">
        <v>46234</v>
      </c>
      <c r="BG1735" s="30">
        <v>206</v>
      </c>
      <c r="BH1735" s="62" t="s">
        <v>95</v>
      </c>
      <c r="BI1735" s="17" t="s">
        <v>89</v>
      </c>
      <c r="BJ1735" s="17" t="s">
        <v>142</v>
      </c>
      <c r="BK1735" s="20" t="s">
        <v>13811</v>
      </c>
      <c r="BL1735" s="17" t="s">
        <v>11689</v>
      </c>
      <c r="BM1735" s="18" t="s">
        <v>13812</v>
      </c>
      <c r="BN1735" s="17" t="s">
        <v>13813</v>
      </c>
      <c r="BO1735" s="18" t="s">
        <v>13814</v>
      </c>
      <c r="BP1735" s="16" t="s">
        <v>13815</v>
      </c>
      <c r="BQ1735" s="16" t="s">
        <v>6393</v>
      </c>
      <c r="BR1735" s="17" t="s">
        <v>149</v>
      </c>
      <c r="BS1735" s="17" t="s">
        <v>95</v>
      </c>
      <c r="BT1735" s="17" t="s">
        <v>568</v>
      </c>
      <c r="BU1735" s="17" t="s">
        <v>151</v>
      </c>
      <c r="BV1735" s="17" t="s">
        <v>152</v>
      </c>
      <c r="BW1735" s="16" t="s">
        <v>13816</v>
      </c>
      <c r="BX1735" s="65" t="s">
        <v>13817</v>
      </c>
      <c r="BY1735" s="92" t="s">
        <v>248</v>
      </c>
      <c r="BZ1735" s="92" t="s">
        <v>249</v>
      </c>
      <c r="CA1735" s="92" t="s">
        <v>240</v>
      </c>
      <c r="CB1735" s="92" t="s">
        <v>110</v>
      </c>
      <c r="CC1735" s="122">
        <f t="shared" si="231"/>
        <v>0</v>
      </c>
    </row>
    <row r="1736" spans="1:81" ht="95.25" customHeight="1" x14ac:dyDescent="0.25">
      <c r="A1736" s="66">
        <v>1464</v>
      </c>
      <c r="B1736" s="16">
        <v>93141500</v>
      </c>
      <c r="C1736" s="16" t="s">
        <v>13818</v>
      </c>
      <c r="D1736" s="17" t="s">
        <v>13819</v>
      </c>
      <c r="E1736" s="17" t="s">
        <v>11224</v>
      </c>
      <c r="F1736" s="18">
        <v>45947</v>
      </c>
      <c r="G1736" s="17" t="s">
        <v>4950</v>
      </c>
      <c r="H1736" s="17" t="s">
        <v>85</v>
      </c>
      <c r="I1736" s="17" t="s">
        <v>86</v>
      </c>
      <c r="J1736" s="17" t="s">
        <v>87</v>
      </c>
      <c r="K1736" s="16">
        <v>92555279</v>
      </c>
      <c r="L1736" s="20">
        <v>4</v>
      </c>
      <c r="M1736" s="17" t="s">
        <v>88</v>
      </c>
      <c r="N1736" s="17" t="s">
        <v>89</v>
      </c>
      <c r="O1736" s="16" t="s">
        <v>13820</v>
      </c>
      <c r="P1736" s="17" t="s">
        <v>239</v>
      </c>
      <c r="Q1736" s="17" t="s">
        <v>240</v>
      </c>
      <c r="R1736" s="17" t="s">
        <v>266</v>
      </c>
      <c r="S1736" s="34" t="s">
        <v>267</v>
      </c>
      <c r="T1736" s="20">
        <v>52517142</v>
      </c>
      <c r="U1736" s="17" t="s">
        <v>268</v>
      </c>
      <c r="V1736" s="17" t="s">
        <v>95</v>
      </c>
      <c r="W1736" s="17" t="s">
        <v>95</v>
      </c>
      <c r="X1736" s="17" t="s">
        <v>95</v>
      </c>
      <c r="Y1736" s="17" t="s">
        <v>96</v>
      </c>
      <c r="Z1736" s="21">
        <v>86286160</v>
      </c>
      <c r="AA1736" s="33">
        <v>86286160</v>
      </c>
      <c r="AB1736" s="22" t="s">
        <v>95</v>
      </c>
      <c r="AC1736" s="33">
        <v>9731522</v>
      </c>
      <c r="AD1736" s="33">
        <v>9731522</v>
      </c>
      <c r="AE1736" s="20">
        <v>187925</v>
      </c>
      <c r="AF1736" s="20">
        <v>906725</v>
      </c>
      <c r="AG1736" s="7">
        <v>2022011000068</v>
      </c>
      <c r="AH1736" s="18">
        <v>45965</v>
      </c>
      <c r="AI1736" s="18">
        <v>45967</v>
      </c>
      <c r="AJ1736" s="17" t="s">
        <v>95</v>
      </c>
      <c r="AK1736" s="17" t="s">
        <v>95</v>
      </c>
      <c r="AL1736" s="16" t="s">
        <v>95</v>
      </c>
      <c r="AM1736" s="16" t="s">
        <v>95</v>
      </c>
      <c r="AN1736" s="18" t="s">
        <v>95</v>
      </c>
      <c r="AO1736" s="21">
        <v>0</v>
      </c>
      <c r="AP1736" s="18" t="s">
        <v>95</v>
      </c>
      <c r="AQ1736" s="21">
        <v>0</v>
      </c>
      <c r="AR1736" s="17" t="s">
        <v>95</v>
      </c>
      <c r="AS1736" s="21">
        <v>0</v>
      </c>
      <c r="AT1736" s="17" t="s">
        <v>95</v>
      </c>
      <c r="AU1736" s="26">
        <v>0</v>
      </c>
      <c r="AV1736" s="17" t="s">
        <v>95</v>
      </c>
      <c r="AW1736" s="20">
        <v>0</v>
      </c>
      <c r="AX1736" s="18" t="s">
        <v>95</v>
      </c>
      <c r="AY1736" s="4">
        <f t="shared" si="230"/>
        <v>0</v>
      </c>
      <c r="AZ1736" s="11">
        <f t="shared" si="232"/>
        <v>86286160</v>
      </c>
      <c r="BA1736" s="8">
        <f t="shared" si="233"/>
        <v>68120654</v>
      </c>
      <c r="BB1736" s="21">
        <v>68120654</v>
      </c>
      <c r="BC1736" s="21">
        <v>0</v>
      </c>
      <c r="BD1736" s="21">
        <v>0</v>
      </c>
      <c r="BE1736" s="18">
        <v>46234</v>
      </c>
      <c r="BF1736" s="18">
        <v>46234</v>
      </c>
      <c r="BG1736" s="30">
        <v>206</v>
      </c>
      <c r="BH1736" s="62" t="s">
        <v>95</v>
      </c>
      <c r="BI1736" s="17" t="s">
        <v>89</v>
      </c>
      <c r="BJ1736" s="17" t="s">
        <v>97</v>
      </c>
      <c r="BK1736" s="20" t="s">
        <v>13821</v>
      </c>
      <c r="BL1736" s="17" t="s">
        <v>7957</v>
      </c>
      <c r="BM1736" s="18">
        <v>45966</v>
      </c>
      <c r="BN1736" s="17" t="s">
        <v>13822</v>
      </c>
      <c r="BO1736" s="18">
        <v>45966</v>
      </c>
      <c r="BP1736" s="16" t="s">
        <v>163</v>
      </c>
      <c r="BQ1736" s="16" t="s">
        <v>6393</v>
      </c>
      <c r="BR1736" s="17" t="s">
        <v>164</v>
      </c>
      <c r="BS1736" s="17" t="s">
        <v>95</v>
      </c>
      <c r="BT1736" s="17" t="s">
        <v>285</v>
      </c>
      <c r="BU1736" s="17" t="s">
        <v>4954</v>
      </c>
      <c r="BV1736" s="17" t="s">
        <v>117</v>
      </c>
      <c r="BW1736" s="16" t="s">
        <v>4955</v>
      </c>
      <c r="BX1736" s="65" t="s">
        <v>13823</v>
      </c>
      <c r="BY1736" s="92" t="s">
        <v>248</v>
      </c>
      <c r="BZ1736" s="92" t="s">
        <v>249</v>
      </c>
      <c r="CA1736" s="92" t="s">
        <v>240</v>
      </c>
      <c r="CB1736" s="92" t="s">
        <v>110</v>
      </c>
      <c r="CC1736" s="122">
        <f t="shared" si="231"/>
        <v>0</v>
      </c>
    </row>
    <row r="1737" spans="1:81" ht="95.25" customHeight="1" x14ac:dyDescent="0.25">
      <c r="A1737" s="66">
        <v>1473</v>
      </c>
      <c r="B1737" s="16" t="s">
        <v>2972</v>
      </c>
      <c r="C1737" s="16" t="s">
        <v>13824</v>
      </c>
      <c r="D1737" s="17" t="s">
        <v>13825</v>
      </c>
      <c r="E1737" s="17" t="s">
        <v>291</v>
      </c>
      <c r="F1737" s="18">
        <v>45947</v>
      </c>
      <c r="G1737" s="17" t="s">
        <v>8500</v>
      </c>
      <c r="H1737" s="17" t="s">
        <v>85</v>
      </c>
      <c r="I1737" s="17" t="s">
        <v>86</v>
      </c>
      <c r="J1737" s="17" t="s">
        <v>87</v>
      </c>
      <c r="K1737" s="16">
        <v>1033730355</v>
      </c>
      <c r="L1737" s="20">
        <v>2</v>
      </c>
      <c r="M1737" s="17" t="s">
        <v>88</v>
      </c>
      <c r="N1737" s="17" t="s">
        <v>89</v>
      </c>
      <c r="O1737" s="16" t="s">
        <v>13826</v>
      </c>
      <c r="P1737" s="17" t="s">
        <v>239</v>
      </c>
      <c r="Q1737" s="17" t="s">
        <v>240</v>
      </c>
      <c r="R1737" s="17" t="s">
        <v>2977</v>
      </c>
      <c r="S1737" s="16" t="s">
        <v>2978</v>
      </c>
      <c r="T1737" s="20">
        <v>60335962</v>
      </c>
      <c r="U1737" s="17" t="s">
        <v>2977</v>
      </c>
      <c r="V1737" s="17" t="s">
        <v>95</v>
      </c>
      <c r="W1737" s="17" t="s">
        <v>95</v>
      </c>
      <c r="X1737" s="17" t="s">
        <v>95</v>
      </c>
      <c r="Y1737" s="17" t="s">
        <v>96</v>
      </c>
      <c r="Z1737" s="21">
        <v>37844762</v>
      </c>
      <c r="AA1737" s="33">
        <v>37844762</v>
      </c>
      <c r="AB1737" s="22" t="s">
        <v>95</v>
      </c>
      <c r="AC1737" s="33">
        <v>4268208</v>
      </c>
      <c r="AD1737" s="33">
        <v>4268208</v>
      </c>
      <c r="AE1737" s="20">
        <v>188425</v>
      </c>
      <c r="AF1737" s="20">
        <v>898925</v>
      </c>
      <c r="AG1737" s="7">
        <v>2022011000068</v>
      </c>
      <c r="AH1737" s="18">
        <v>45960</v>
      </c>
      <c r="AI1737" s="18">
        <v>45967</v>
      </c>
      <c r="AJ1737" s="17" t="s">
        <v>95</v>
      </c>
      <c r="AK1737" s="17" t="s">
        <v>95</v>
      </c>
      <c r="AL1737" s="16" t="s">
        <v>95</v>
      </c>
      <c r="AM1737" s="16" t="s">
        <v>95</v>
      </c>
      <c r="AN1737" s="18" t="s">
        <v>95</v>
      </c>
      <c r="AO1737" s="21">
        <v>0</v>
      </c>
      <c r="AP1737" s="18" t="s">
        <v>95</v>
      </c>
      <c r="AQ1737" s="21">
        <v>0</v>
      </c>
      <c r="AR1737" s="17" t="s">
        <v>95</v>
      </c>
      <c r="AS1737" s="21">
        <v>0</v>
      </c>
      <c r="AT1737" s="17" t="s">
        <v>95</v>
      </c>
      <c r="AU1737" s="26">
        <v>0</v>
      </c>
      <c r="AV1737" s="17" t="s">
        <v>95</v>
      </c>
      <c r="AW1737" s="20">
        <v>0</v>
      </c>
      <c r="AX1737" s="18" t="s">
        <v>95</v>
      </c>
      <c r="AY1737" s="4">
        <f t="shared" si="230"/>
        <v>0</v>
      </c>
      <c r="AZ1737" s="11">
        <f t="shared" si="232"/>
        <v>37844762</v>
      </c>
      <c r="BA1737" s="8">
        <f t="shared" si="233"/>
        <v>29877456</v>
      </c>
      <c r="BB1737" s="21">
        <v>29877456</v>
      </c>
      <c r="BC1737" s="21">
        <v>0</v>
      </c>
      <c r="BD1737" s="21">
        <v>0</v>
      </c>
      <c r="BE1737" s="18">
        <v>46234</v>
      </c>
      <c r="BF1737" s="18">
        <v>46234</v>
      </c>
      <c r="BG1737" s="30">
        <v>206</v>
      </c>
      <c r="BH1737" s="62" t="s">
        <v>95</v>
      </c>
      <c r="BI1737" s="17" t="s">
        <v>89</v>
      </c>
      <c r="BJ1737" s="17" t="s">
        <v>97</v>
      </c>
      <c r="BK1737" s="20" t="s">
        <v>13827</v>
      </c>
      <c r="BL1737" s="17" t="s">
        <v>99</v>
      </c>
      <c r="BM1737" s="18">
        <v>45965</v>
      </c>
      <c r="BN1737" s="17" t="s">
        <v>12542</v>
      </c>
      <c r="BO1737" s="18">
        <v>45967</v>
      </c>
      <c r="BP1737" s="16" t="s">
        <v>163</v>
      </c>
      <c r="BQ1737" s="16" t="s">
        <v>6393</v>
      </c>
      <c r="BR1737" s="17" t="s">
        <v>164</v>
      </c>
      <c r="BS1737" s="17" t="s">
        <v>95</v>
      </c>
      <c r="BT1737" s="17" t="s">
        <v>211</v>
      </c>
      <c r="BU1737" s="17" t="s">
        <v>95</v>
      </c>
      <c r="BV1737" s="5" t="s">
        <v>105</v>
      </c>
      <c r="BW1737" s="16" t="s">
        <v>8504</v>
      </c>
      <c r="BX1737" s="65" t="s">
        <v>13828</v>
      </c>
      <c r="BY1737" s="92" t="s">
        <v>520</v>
      </c>
      <c r="BZ1737" s="92" t="s">
        <v>249</v>
      </c>
      <c r="CA1737" s="92" t="s">
        <v>687</v>
      </c>
      <c r="CB1737" s="92" t="s">
        <v>110</v>
      </c>
      <c r="CC1737" s="122">
        <f t="shared" si="231"/>
        <v>0</v>
      </c>
    </row>
    <row r="1738" spans="1:81" ht="95.25" customHeight="1" x14ac:dyDescent="0.25">
      <c r="A1738" s="66">
        <v>1474</v>
      </c>
      <c r="B1738" s="16" t="s">
        <v>2972</v>
      </c>
      <c r="C1738" s="16" t="s">
        <v>13829</v>
      </c>
      <c r="D1738" s="17" t="s">
        <v>13830</v>
      </c>
      <c r="E1738" s="17" t="s">
        <v>291</v>
      </c>
      <c r="F1738" s="18">
        <v>45947</v>
      </c>
      <c r="G1738" s="17" t="s">
        <v>8790</v>
      </c>
      <c r="H1738" s="17" t="s">
        <v>85</v>
      </c>
      <c r="I1738" s="17" t="s">
        <v>86</v>
      </c>
      <c r="J1738" s="17" t="s">
        <v>87</v>
      </c>
      <c r="K1738" s="16">
        <v>1000774532</v>
      </c>
      <c r="L1738" s="20">
        <v>9</v>
      </c>
      <c r="M1738" s="17" t="s">
        <v>88</v>
      </c>
      <c r="N1738" s="17" t="s">
        <v>89</v>
      </c>
      <c r="O1738" s="16" t="s">
        <v>13826</v>
      </c>
      <c r="P1738" s="17" t="s">
        <v>239</v>
      </c>
      <c r="Q1738" s="17" t="s">
        <v>240</v>
      </c>
      <c r="R1738" s="17" t="s">
        <v>2977</v>
      </c>
      <c r="S1738" s="16" t="s">
        <v>2978</v>
      </c>
      <c r="T1738" s="20">
        <v>60335962</v>
      </c>
      <c r="U1738" s="17" t="s">
        <v>2977</v>
      </c>
      <c r="V1738" s="17" t="s">
        <v>95</v>
      </c>
      <c r="W1738" s="17" t="s">
        <v>95</v>
      </c>
      <c r="X1738" s="17" t="s">
        <v>95</v>
      </c>
      <c r="Y1738" s="17" t="s">
        <v>96</v>
      </c>
      <c r="Z1738" s="21">
        <v>37844762</v>
      </c>
      <c r="AA1738" s="33">
        <v>37844762</v>
      </c>
      <c r="AB1738" s="22" t="s">
        <v>95</v>
      </c>
      <c r="AC1738" s="33">
        <v>4268208</v>
      </c>
      <c r="AD1738" s="33">
        <v>4268208</v>
      </c>
      <c r="AE1738" s="20">
        <v>188525</v>
      </c>
      <c r="AF1738" s="20" t="s">
        <v>13831</v>
      </c>
      <c r="AG1738" s="7">
        <v>2022011000068</v>
      </c>
      <c r="AH1738" s="18">
        <v>45961</v>
      </c>
      <c r="AI1738" s="18">
        <v>45975</v>
      </c>
      <c r="AJ1738" s="17" t="s">
        <v>95</v>
      </c>
      <c r="AK1738" s="17" t="s">
        <v>95</v>
      </c>
      <c r="AL1738" s="16" t="s">
        <v>95</v>
      </c>
      <c r="AM1738" s="16" t="s">
        <v>95</v>
      </c>
      <c r="AN1738" s="18" t="s">
        <v>95</v>
      </c>
      <c r="AO1738" s="21">
        <v>0</v>
      </c>
      <c r="AP1738" s="18" t="s">
        <v>95</v>
      </c>
      <c r="AQ1738" s="21">
        <v>0</v>
      </c>
      <c r="AR1738" s="17" t="s">
        <v>95</v>
      </c>
      <c r="AS1738" s="21">
        <v>0</v>
      </c>
      <c r="AT1738" s="17" t="s">
        <v>95</v>
      </c>
      <c r="AU1738" s="26">
        <v>0</v>
      </c>
      <c r="AV1738" s="17" t="s">
        <v>95</v>
      </c>
      <c r="AW1738" s="20">
        <v>0</v>
      </c>
      <c r="AX1738" s="18" t="s">
        <v>95</v>
      </c>
      <c r="AY1738" s="4">
        <f t="shared" si="230"/>
        <v>0</v>
      </c>
      <c r="AZ1738" s="11">
        <f t="shared" si="232"/>
        <v>37844762</v>
      </c>
      <c r="BA1738" s="8">
        <f t="shared" si="233"/>
        <v>29877456</v>
      </c>
      <c r="BB1738" s="21">
        <v>29877456</v>
      </c>
      <c r="BC1738" s="21">
        <v>0</v>
      </c>
      <c r="BD1738" s="21">
        <v>0</v>
      </c>
      <c r="BE1738" s="18">
        <v>46234</v>
      </c>
      <c r="BF1738" s="18">
        <v>46234</v>
      </c>
      <c r="BG1738" s="30">
        <v>206</v>
      </c>
      <c r="BH1738" s="62" t="s">
        <v>95</v>
      </c>
      <c r="BI1738" s="17" t="s">
        <v>89</v>
      </c>
      <c r="BJ1738" s="17" t="s">
        <v>97</v>
      </c>
      <c r="BK1738" s="20" t="s">
        <v>13832</v>
      </c>
      <c r="BL1738" s="17" t="s">
        <v>99</v>
      </c>
      <c r="BM1738" s="18">
        <v>45966</v>
      </c>
      <c r="BN1738" s="17" t="s">
        <v>13833</v>
      </c>
      <c r="BO1738" s="18">
        <v>45974</v>
      </c>
      <c r="BP1738" s="16" t="s">
        <v>163</v>
      </c>
      <c r="BQ1738" s="16" t="s">
        <v>6393</v>
      </c>
      <c r="BR1738" s="17" t="s">
        <v>164</v>
      </c>
      <c r="BS1738" s="17" t="s">
        <v>95</v>
      </c>
      <c r="BT1738" s="17" t="s">
        <v>8794</v>
      </c>
      <c r="BU1738" s="17" t="s">
        <v>95</v>
      </c>
      <c r="BV1738" s="17" t="s">
        <v>117</v>
      </c>
      <c r="BW1738" s="16" t="s">
        <v>8795</v>
      </c>
      <c r="BX1738" s="65" t="s">
        <v>13834</v>
      </c>
      <c r="BY1738" s="92" t="s">
        <v>520</v>
      </c>
      <c r="BZ1738" s="92" t="s">
        <v>249</v>
      </c>
      <c r="CA1738" s="92" t="s">
        <v>687</v>
      </c>
      <c r="CB1738" s="92" t="s">
        <v>110</v>
      </c>
      <c r="CC1738" s="122">
        <f t="shared" si="231"/>
        <v>0</v>
      </c>
    </row>
    <row r="1739" spans="1:81" ht="95.25" customHeight="1" x14ac:dyDescent="0.25">
      <c r="A1739" s="66">
        <v>1477</v>
      </c>
      <c r="B1739" s="16" t="s">
        <v>632</v>
      </c>
      <c r="C1739" s="16" t="s">
        <v>13835</v>
      </c>
      <c r="D1739" s="17" t="s">
        <v>13836</v>
      </c>
      <c r="E1739" s="17" t="s">
        <v>11142</v>
      </c>
      <c r="F1739" s="18">
        <v>45947</v>
      </c>
      <c r="G1739" s="17" t="s">
        <v>9939</v>
      </c>
      <c r="H1739" s="17" t="s">
        <v>85</v>
      </c>
      <c r="I1739" s="17" t="s">
        <v>86</v>
      </c>
      <c r="J1739" s="17" t="s">
        <v>87</v>
      </c>
      <c r="K1739" s="16">
        <v>43869804</v>
      </c>
      <c r="L1739" s="20">
        <v>1</v>
      </c>
      <c r="M1739" s="17" t="s">
        <v>88</v>
      </c>
      <c r="N1739" s="17" t="s">
        <v>757</v>
      </c>
      <c r="O1739" s="16" t="s">
        <v>13837</v>
      </c>
      <c r="P1739" s="17" t="s">
        <v>239</v>
      </c>
      <c r="Q1739" s="17" t="s">
        <v>240</v>
      </c>
      <c r="R1739" s="17" t="s">
        <v>639</v>
      </c>
      <c r="S1739" s="16" t="s">
        <v>12381</v>
      </c>
      <c r="T1739" s="20">
        <v>39580622</v>
      </c>
      <c r="U1739" s="17" t="s">
        <v>639</v>
      </c>
      <c r="V1739" s="17" t="s">
        <v>95</v>
      </c>
      <c r="W1739" s="17" t="s">
        <v>95</v>
      </c>
      <c r="X1739" s="17" t="s">
        <v>95</v>
      </c>
      <c r="Y1739" s="17" t="s">
        <v>96</v>
      </c>
      <c r="Z1739" s="21">
        <v>75689590</v>
      </c>
      <c r="AA1739" s="33">
        <v>75689590</v>
      </c>
      <c r="AB1739" s="22" t="s">
        <v>95</v>
      </c>
      <c r="AC1739" s="33">
        <v>8536421</v>
      </c>
      <c r="AD1739" s="33">
        <v>8536421</v>
      </c>
      <c r="AE1739" s="20">
        <v>188825</v>
      </c>
      <c r="AF1739" s="20">
        <v>1000625</v>
      </c>
      <c r="AG1739" s="7">
        <v>2022011000068</v>
      </c>
      <c r="AH1739" s="18">
        <v>45989</v>
      </c>
      <c r="AI1739" s="18">
        <v>45993</v>
      </c>
      <c r="AJ1739" s="17" t="s">
        <v>95</v>
      </c>
      <c r="AK1739" s="17" t="s">
        <v>95</v>
      </c>
      <c r="AL1739" s="16" t="s">
        <v>95</v>
      </c>
      <c r="AM1739" s="16" t="s">
        <v>95</v>
      </c>
      <c r="AN1739" s="18" t="s">
        <v>95</v>
      </c>
      <c r="AO1739" s="21">
        <v>0</v>
      </c>
      <c r="AP1739" s="18" t="s">
        <v>95</v>
      </c>
      <c r="AQ1739" s="21">
        <v>0</v>
      </c>
      <c r="AR1739" s="17" t="s">
        <v>95</v>
      </c>
      <c r="AS1739" s="21">
        <v>0</v>
      </c>
      <c r="AT1739" s="17" t="s">
        <v>95</v>
      </c>
      <c r="AU1739" s="26">
        <v>0</v>
      </c>
      <c r="AV1739" s="17" t="s">
        <v>95</v>
      </c>
      <c r="AW1739" s="20">
        <v>0</v>
      </c>
      <c r="AX1739" s="18" t="s">
        <v>95</v>
      </c>
      <c r="AY1739" s="4">
        <f t="shared" si="230"/>
        <v>0</v>
      </c>
      <c r="AZ1739" s="11">
        <f t="shared" si="232"/>
        <v>75689590</v>
      </c>
      <c r="BA1739" s="8">
        <f t="shared" si="233"/>
        <v>59754947</v>
      </c>
      <c r="BB1739" s="21">
        <v>59754947</v>
      </c>
      <c r="BC1739" s="21">
        <v>0</v>
      </c>
      <c r="BD1739" s="21">
        <v>0</v>
      </c>
      <c r="BE1739" s="18">
        <v>46234</v>
      </c>
      <c r="BF1739" s="18">
        <v>46234</v>
      </c>
      <c r="BG1739" s="30">
        <v>206</v>
      </c>
      <c r="BH1739" s="62" t="s">
        <v>95</v>
      </c>
      <c r="BI1739" s="17" t="s">
        <v>13838</v>
      </c>
      <c r="BJ1739" s="17" t="s">
        <v>97</v>
      </c>
      <c r="BK1739" s="20" t="s">
        <v>13839</v>
      </c>
      <c r="BL1739" s="17" t="s">
        <v>99</v>
      </c>
      <c r="BM1739" s="18">
        <v>45990</v>
      </c>
      <c r="BN1739" s="17" t="s">
        <v>13840</v>
      </c>
      <c r="BO1739" s="18">
        <v>45992</v>
      </c>
      <c r="BP1739" s="16" t="s">
        <v>163</v>
      </c>
      <c r="BQ1739" s="16" t="s">
        <v>6393</v>
      </c>
      <c r="BR1739" s="17" t="s">
        <v>164</v>
      </c>
      <c r="BS1739" s="17" t="s">
        <v>95</v>
      </c>
      <c r="BT1739" s="17" t="s">
        <v>285</v>
      </c>
      <c r="BU1739" s="17" t="s">
        <v>95</v>
      </c>
      <c r="BV1739" s="5" t="s">
        <v>105</v>
      </c>
      <c r="BW1739" s="16" t="s">
        <v>9944</v>
      </c>
      <c r="BX1739" s="65" t="s">
        <v>13841</v>
      </c>
      <c r="BY1739" s="92" t="s">
        <v>248</v>
      </c>
      <c r="BZ1739" s="92" t="s">
        <v>249</v>
      </c>
      <c r="CA1739" s="92" t="s">
        <v>240</v>
      </c>
      <c r="CB1739" s="92" t="s">
        <v>110</v>
      </c>
      <c r="CC1739" s="122">
        <f t="shared" si="231"/>
        <v>0</v>
      </c>
    </row>
    <row r="1740" spans="1:81" ht="95.25" customHeight="1" x14ac:dyDescent="0.25">
      <c r="A1740" s="66">
        <v>1478</v>
      </c>
      <c r="B1740" s="16">
        <v>80161500</v>
      </c>
      <c r="C1740" s="16" t="s">
        <v>13842</v>
      </c>
      <c r="D1740" s="17" t="s">
        <v>13843</v>
      </c>
      <c r="E1740" s="17" t="s">
        <v>11750</v>
      </c>
      <c r="F1740" s="18">
        <v>45947</v>
      </c>
      <c r="G1740" s="17" t="s">
        <v>5339</v>
      </c>
      <c r="H1740" s="17" t="s">
        <v>85</v>
      </c>
      <c r="I1740" s="17" t="s">
        <v>86</v>
      </c>
      <c r="J1740" s="17" t="s">
        <v>87</v>
      </c>
      <c r="K1740" s="16">
        <v>1007638087</v>
      </c>
      <c r="L1740" s="20">
        <v>6</v>
      </c>
      <c r="M1740" s="17" t="s">
        <v>88</v>
      </c>
      <c r="N1740" s="17" t="s">
        <v>89</v>
      </c>
      <c r="O1740" s="16" t="s">
        <v>13844</v>
      </c>
      <c r="P1740" s="17" t="s">
        <v>91</v>
      </c>
      <c r="Q1740" s="17" t="s">
        <v>92</v>
      </c>
      <c r="R1740" s="17" t="s">
        <v>509</v>
      </c>
      <c r="S1740" s="16" t="s">
        <v>13789</v>
      </c>
      <c r="T1740" s="20">
        <v>79208818</v>
      </c>
      <c r="U1740" s="17" t="s">
        <v>509</v>
      </c>
      <c r="V1740" s="17" t="s">
        <v>95</v>
      </c>
      <c r="W1740" s="17" t="s">
        <v>95</v>
      </c>
      <c r="X1740" s="17" t="s">
        <v>95</v>
      </c>
      <c r="Y1740" s="17" t="s">
        <v>96</v>
      </c>
      <c r="Z1740" s="21">
        <v>43899946</v>
      </c>
      <c r="AA1740" s="33">
        <v>43899946</v>
      </c>
      <c r="AB1740" s="22" t="s">
        <v>95</v>
      </c>
      <c r="AC1740" s="33">
        <v>4951123</v>
      </c>
      <c r="AD1740" s="33">
        <v>4951123</v>
      </c>
      <c r="AE1740" s="20">
        <v>188925</v>
      </c>
      <c r="AF1740" s="20">
        <v>892225</v>
      </c>
      <c r="AG1740" s="20">
        <v>202300000000214</v>
      </c>
      <c r="AH1740" s="18">
        <v>45959</v>
      </c>
      <c r="AI1740" s="18">
        <v>45966</v>
      </c>
      <c r="AJ1740" s="17" t="s">
        <v>95</v>
      </c>
      <c r="AK1740" s="17" t="s">
        <v>95</v>
      </c>
      <c r="AL1740" s="16" t="s">
        <v>95</v>
      </c>
      <c r="AM1740" s="16" t="s">
        <v>95</v>
      </c>
      <c r="AN1740" s="18" t="s">
        <v>95</v>
      </c>
      <c r="AO1740" s="21">
        <v>0</v>
      </c>
      <c r="AP1740" s="18" t="s">
        <v>95</v>
      </c>
      <c r="AQ1740" s="21">
        <v>0</v>
      </c>
      <c r="AR1740" s="17" t="s">
        <v>95</v>
      </c>
      <c r="AS1740" s="21">
        <v>0</v>
      </c>
      <c r="AT1740" s="17" t="s">
        <v>95</v>
      </c>
      <c r="AU1740" s="26">
        <v>0</v>
      </c>
      <c r="AV1740" s="17" t="s">
        <v>95</v>
      </c>
      <c r="AW1740" s="20">
        <v>0</v>
      </c>
      <c r="AX1740" s="18" t="s">
        <v>95</v>
      </c>
      <c r="AY1740" s="4">
        <f t="shared" si="230"/>
        <v>0</v>
      </c>
      <c r="AZ1740" s="11">
        <f t="shared" si="232"/>
        <v>43899946</v>
      </c>
      <c r="BA1740" s="8">
        <f t="shared" si="233"/>
        <v>34657861</v>
      </c>
      <c r="BB1740" s="21">
        <v>34657861</v>
      </c>
      <c r="BC1740" s="21">
        <v>0</v>
      </c>
      <c r="BD1740" s="21">
        <v>0</v>
      </c>
      <c r="BE1740" s="18">
        <v>46234</v>
      </c>
      <c r="BF1740" s="18">
        <v>46234</v>
      </c>
      <c r="BG1740" s="30">
        <v>206</v>
      </c>
      <c r="BH1740" s="62" t="s">
        <v>95</v>
      </c>
      <c r="BI1740" s="17" t="s">
        <v>89</v>
      </c>
      <c r="BJ1740" s="17" t="s">
        <v>97</v>
      </c>
      <c r="BK1740" s="20" t="s">
        <v>13845</v>
      </c>
      <c r="BL1740" s="17" t="s">
        <v>99</v>
      </c>
      <c r="BM1740" s="18">
        <v>45959</v>
      </c>
      <c r="BN1740" s="17" t="s">
        <v>12571</v>
      </c>
      <c r="BO1740" s="18">
        <v>45961</v>
      </c>
      <c r="BP1740" s="16" t="s">
        <v>163</v>
      </c>
      <c r="BQ1740" s="16" t="s">
        <v>6393</v>
      </c>
      <c r="BR1740" s="17" t="s">
        <v>164</v>
      </c>
      <c r="BS1740" s="17" t="s">
        <v>95</v>
      </c>
      <c r="BT1740" s="17" t="s">
        <v>2913</v>
      </c>
      <c r="BU1740" s="17" t="s">
        <v>95</v>
      </c>
      <c r="BV1740" s="5" t="s">
        <v>105</v>
      </c>
      <c r="BW1740" s="16" t="s">
        <v>5343</v>
      </c>
      <c r="BX1740" s="65" t="s">
        <v>13846</v>
      </c>
      <c r="BY1740" s="92" t="s">
        <v>838</v>
      </c>
      <c r="BZ1740" s="92" t="s">
        <v>109</v>
      </c>
      <c r="CA1740" s="92" t="s">
        <v>521</v>
      </c>
      <c r="CB1740" s="92" t="s">
        <v>110</v>
      </c>
      <c r="CC1740" s="122">
        <f t="shared" si="231"/>
        <v>0</v>
      </c>
    </row>
    <row r="1741" spans="1:81" ht="95.25" customHeight="1" x14ac:dyDescent="0.25">
      <c r="A1741" s="66">
        <v>1480</v>
      </c>
      <c r="B1741" s="16" t="s">
        <v>2972</v>
      </c>
      <c r="C1741" s="16" t="s">
        <v>13847</v>
      </c>
      <c r="D1741" s="17" t="s">
        <v>13848</v>
      </c>
      <c r="E1741" s="17" t="s">
        <v>291</v>
      </c>
      <c r="F1741" s="18">
        <v>45947</v>
      </c>
      <c r="G1741" s="17" t="s">
        <v>5490</v>
      </c>
      <c r="H1741" s="17" t="s">
        <v>85</v>
      </c>
      <c r="I1741" s="17" t="s">
        <v>86</v>
      </c>
      <c r="J1741" s="17" t="s">
        <v>87</v>
      </c>
      <c r="K1741" s="16">
        <v>80085262</v>
      </c>
      <c r="L1741" s="20">
        <v>9</v>
      </c>
      <c r="M1741" s="17" t="s">
        <v>88</v>
      </c>
      <c r="N1741" s="17" t="s">
        <v>89</v>
      </c>
      <c r="O1741" s="16" t="s">
        <v>13849</v>
      </c>
      <c r="P1741" s="17" t="s">
        <v>239</v>
      </c>
      <c r="Q1741" s="17" t="s">
        <v>240</v>
      </c>
      <c r="R1741" s="17" t="s">
        <v>2977</v>
      </c>
      <c r="S1741" s="16" t="s">
        <v>2978</v>
      </c>
      <c r="T1741" s="20">
        <v>60335962</v>
      </c>
      <c r="U1741" s="17" t="s">
        <v>2977</v>
      </c>
      <c r="V1741" s="17" t="s">
        <v>95</v>
      </c>
      <c r="W1741" s="17" t="s">
        <v>95</v>
      </c>
      <c r="X1741" s="17" t="s">
        <v>95</v>
      </c>
      <c r="Y1741" s="17" t="s">
        <v>96</v>
      </c>
      <c r="Z1741" s="21">
        <v>75689590</v>
      </c>
      <c r="AA1741" s="33">
        <v>75689590</v>
      </c>
      <c r="AB1741" s="22" t="s">
        <v>95</v>
      </c>
      <c r="AC1741" s="33">
        <v>8536421</v>
      </c>
      <c r="AD1741" s="33">
        <v>8536421</v>
      </c>
      <c r="AE1741" s="20">
        <v>225125</v>
      </c>
      <c r="AF1741" s="20">
        <v>899125</v>
      </c>
      <c r="AG1741" s="7">
        <v>2022011000068</v>
      </c>
      <c r="AH1741" s="18">
        <v>45960</v>
      </c>
      <c r="AI1741" s="18">
        <v>45967</v>
      </c>
      <c r="AJ1741" s="17" t="s">
        <v>95</v>
      </c>
      <c r="AK1741" s="17" t="s">
        <v>95</v>
      </c>
      <c r="AL1741" s="16" t="s">
        <v>95</v>
      </c>
      <c r="AM1741" s="16" t="s">
        <v>95</v>
      </c>
      <c r="AN1741" s="18" t="s">
        <v>95</v>
      </c>
      <c r="AO1741" s="21">
        <v>0</v>
      </c>
      <c r="AP1741" s="18" t="s">
        <v>95</v>
      </c>
      <c r="AQ1741" s="21">
        <v>0</v>
      </c>
      <c r="AR1741" s="17" t="s">
        <v>95</v>
      </c>
      <c r="AS1741" s="21">
        <v>0</v>
      </c>
      <c r="AT1741" s="17" t="s">
        <v>95</v>
      </c>
      <c r="AU1741" s="26">
        <v>0</v>
      </c>
      <c r="AV1741" s="17" t="s">
        <v>95</v>
      </c>
      <c r="AW1741" s="20">
        <v>0</v>
      </c>
      <c r="AX1741" s="18" t="s">
        <v>95</v>
      </c>
      <c r="AY1741" s="4">
        <f t="shared" si="230"/>
        <v>0</v>
      </c>
      <c r="AZ1741" s="11">
        <f t="shared" si="232"/>
        <v>75689590</v>
      </c>
      <c r="BA1741" s="8">
        <f t="shared" si="233"/>
        <v>59754947</v>
      </c>
      <c r="BB1741" s="21">
        <v>59754947</v>
      </c>
      <c r="BC1741" s="21">
        <v>0</v>
      </c>
      <c r="BD1741" s="21">
        <v>0</v>
      </c>
      <c r="BE1741" s="18">
        <v>46234</v>
      </c>
      <c r="BF1741" s="18">
        <v>46234</v>
      </c>
      <c r="BG1741" s="30">
        <v>206</v>
      </c>
      <c r="BH1741" s="62" t="s">
        <v>95</v>
      </c>
      <c r="BI1741" s="17" t="s">
        <v>89</v>
      </c>
      <c r="BJ1741" s="17" t="s">
        <v>97</v>
      </c>
      <c r="BK1741" s="20" t="s">
        <v>13850</v>
      </c>
      <c r="BL1741" s="17" t="s">
        <v>99</v>
      </c>
      <c r="BM1741" s="18">
        <v>45965</v>
      </c>
      <c r="BN1741" s="17" t="s">
        <v>13851</v>
      </c>
      <c r="BO1741" s="18">
        <v>45966</v>
      </c>
      <c r="BP1741" s="16" t="s">
        <v>163</v>
      </c>
      <c r="BQ1741" s="16" t="s">
        <v>6393</v>
      </c>
      <c r="BR1741" s="17" t="s">
        <v>164</v>
      </c>
      <c r="BS1741" s="17" t="s">
        <v>95</v>
      </c>
      <c r="BT1741" s="17" t="s">
        <v>5495</v>
      </c>
      <c r="BU1741" s="17" t="s">
        <v>95</v>
      </c>
      <c r="BV1741" s="17" t="s">
        <v>117</v>
      </c>
      <c r="BW1741" s="16" t="s">
        <v>5496</v>
      </c>
      <c r="BX1741" s="65" t="s">
        <v>13852</v>
      </c>
      <c r="BY1741" s="92" t="s">
        <v>520</v>
      </c>
      <c r="BZ1741" s="92" t="s">
        <v>249</v>
      </c>
      <c r="CA1741" s="92" t="s">
        <v>687</v>
      </c>
      <c r="CB1741" s="92" t="s">
        <v>110</v>
      </c>
      <c r="CC1741" s="122">
        <f t="shared" si="231"/>
        <v>0</v>
      </c>
    </row>
    <row r="1742" spans="1:81" ht="95.25" customHeight="1" x14ac:dyDescent="0.25">
      <c r="A1742" s="66">
        <v>1481</v>
      </c>
      <c r="B1742" s="16" t="s">
        <v>632</v>
      </c>
      <c r="C1742" s="16" t="s">
        <v>13853</v>
      </c>
      <c r="D1742" s="17" t="s">
        <v>13854</v>
      </c>
      <c r="E1742" s="17" t="s">
        <v>11142</v>
      </c>
      <c r="F1742" s="18">
        <v>45947</v>
      </c>
      <c r="G1742" s="17" t="s">
        <v>9930</v>
      </c>
      <c r="H1742" s="17" t="s">
        <v>85</v>
      </c>
      <c r="I1742" s="17" t="s">
        <v>86</v>
      </c>
      <c r="J1742" s="17" t="s">
        <v>87</v>
      </c>
      <c r="K1742" s="16">
        <v>3837190</v>
      </c>
      <c r="L1742" s="20">
        <v>5</v>
      </c>
      <c r="M1742" s="17" t="s">
        <v>88</v>
      </c>
      <c r="N1742" s="17" t="s">
        <v>9931</v>
      </c>
      <c r="O1742" s="16" t="s">
        <v>13837</v>
      </c>
      <c r="P1742" s="17" t="s">
        <v>239</v>
      </c>
      <c r="Q1742" s="17" t="s">
        <v>240</v>
      </c>
      <c r="R1742" s="17" t="s">
        <v>639</v>
      </c>
      <c r="S1742" s="16" t="s">
        <v>12381</v>
      </c>
      <c r="T1742" s="20">
        <v>39580622</v>
      </c>
      <c r="U1742" s="17" t="s">
        <v>639</v>
      </c>
      <c r="V1742" s="17" t="s">
        <v>95</v>
      </c>
      <c r="W1742" s="17" t="s">
        <v>95</v>
      </c>
      <c r="X1742" s="17" t="s">
        <v>95</v>
      </c>
      <c r="Y1742" s="17" t="s">
        <v>96</v>
      </c>
      <c r="Z1742" s="21">
        <v>75689590</v>
      </c>
      <c r="AA1742" s="33">
        <v>75689590</v>
      </c>
      <c r="AB1742" s="22" t="s">
        <v>95</v>
      </c>
      <c r="AC1742" s="33">
        <v>8536421</v>
      </c>
      <c r="AD1742" s="33">
        <v>8536421</v>
      </c>
      <c r="AE1742" s="20">
        <v>189025</v>
      </c>
      <c r="AF1742" s="20">
        <v>928325</v>
      </c>
      <c r="AG1742" s="7">
        <v>2022011000068</v>
      </c>
      <c r="AH1742" s="18">
        <v>45968</v>
      </c>
      <c r="AI1742" s="18">
        <v>45972</v>
      </c>
      <c r="AJ1742" s="17" t="s">
        <v>95</v>
      </c>
      <c r="AK1742" s="17" t="s">
        <v>95</v>
      </c>
      <c r="AL1742" s="16" t="s">
        <v>95</v>
      </c>
      <c r="AM1742" s="16" t="s">
        <v>95</v>
      </c>
      <c r="AN1742" s="18" t="s">
        <v>95</v>
      </c>
      <c r="AO1742" s="21">
        <v>0</v>
      </c>
      <c r="AP1742" s="18" t="s">
        <v>95</v>
      </c>
      <c r="AQ1742" s="21">
        <v>0</v>
      </c>
      <c r="AR1742" s="17" t="s">
        <v>95</v>
      </c>
      <c r="AS1742" s="21">
        <v>0</v>
      </c>
      <c r="AT1742" s="17" t="s">
        <v>95</v>
      </c>
      <c r="AU1742" s="26">
        <v>0</v>
      </c>
      <c r="AV1742" s="17" t="s">
        <v>95</v>
      </c>
      <c r="AW1742" s="20">
        <v>0</v>
      </c>
      <c r="AX1742" s="18" t="s">
        <v>95</v>
      </c>
      <c r="AY1742" s="4">
        <f t="shared" si="230"/>
        <v>0</v>
      </c>
      <c r="AZ1742" s="11">
        <f t="shared" si="232"/>
        <v>75689590</v>
      </c>
      <c r="BA1742" s="8">
        <f t="shared" si="233"/>
        <v>59754947</v>
      </c>
      <c r="BB1742" s="21">
        <v>59754947</v>
      </c>
      <c r="BC1742" s="21">
        <v>0</v>
      </c>
      <c r="BD1742" s="21">
        <v>0</v>
      </c>
      <c r="BE1742" s="18">
        <v>46234</v>
      </c>
      <c r="BF1742" s="18">
        <v>46234</v>
      </c>
      <c r="BG1742" s="30">
        <v>206</v>
      </c>
      <c r="BH1742" s="62" t="s">
        <v>95</v>
      </c>
      <c r="BI1742" s="17" t="s">
        <v>13855</v>
      </c>
      <c r="BJ1742" s="17" t="s">
        <v>97</v>
      </c>
      <c r="BK1742" s="20" t="s">
        <v>13856</v>
      </c>
      <c r="BL1742" s="17" t="s">
        <v>99</v>
      </c>
      <c r="BM1742" s="18">
        <v>45968</v>
      </c>
      <c r="BN1742" s="17" t="s">
        <v>13769</v>
      </c>
      <c r="BO1742" s="18">
        <v>45972</v>
      </c>
      <c r="BP1742" s="16" t="s">
        <v>163</v>
      </c>
      <c r="BQ1742" s="16" t="s">
        <v>6393</v>
      </c>
      <c r="BR1742" s="17" t="s">
        <v>164</v>
      </c>
      <c r="BS1742" s="17" t="s">
        <v>95</v>
      </c>
      <c r="BT1742" s="17" t="s">
        <v>285</v>
      </c>
      <c r="BU1742" s="17" t="s">
        <v>95</v>
      </c>
      <c r="BV1742" s="17" t="s">
        <v>117</v>
      </c>
      <c r="BW1742" s="16" t="s">
        <v>9935</v>
      </c>
      <c r="BX1742" s="65" t="s">
        <v>13857</v>
      </c>
      <c r="BY1742" s="92" t="s">
        <v>248</v>
      </c>
      <c r="BZ1742" s="92" t="s">
        <v>249</v>
      </c>
      <c r="CA1742" s="92" t="s">
        <v>240</v>
      </c>
      <c r="CB1742" s="92" t="s">
        <v>110</v>
      </c>
      <c r="CC1742" s="122">
        <f t="shared" si="231"/>
        <v>0</v>
      </c>
    </row>
    <row r="1743" spans="1:81" ht="95.25" customHeight="1" x14ac:dyDescent="0.25">
      <c r="A1743" s="66">
        <v>1482</v>
      </c>
      <c r="B1743" s="16" t="s">
        <v>2972</v>
      </c>
      <c r="C1743" s="104" t="s">
        <v>13858</v>
      </c>
      <c r="D1743" s="17" t="s">
        <v>13859</v>
      </c>
      <c r="E1743" s="17" t="s">
        <v>291</v>
      </c>
      <c r="F1743" s="18">
        <v>45947</v>
      </c>
      <c r="G1743" s="17" t="s">
        <v>8991</v>
      </c>
      <c r="H1743" s="17" t="s">
        <v>85</v>
      </c>
      <c r="I1743" s="17" t="s">
        <v>86</v>
      </c>
      <c r="J1743" s="17" t="s">
        <v>87</v>
      </c>
      <c r="K1743" s="16">
        <v>1081513435</v>
      </c>
      <c r="L1743" s="20">
        <v>8</v>
      </c>
      <c r="M1743" s="17" t="s">
        <v>88</v>
      </c>
      <c r="N1743" s="17" t="s">
        <v>89</v>
      </c>
      <c r="O1743" s="16" t="s">
        <v>13860</v>
      </c>
      <c r="P1743" s="17" t="s">
        <v>239</v>
      </c>
      <c r="Q1743" s="17" t="s">
        <v>240</v>
      </c>
      <c r="R1743" s="17" t="s">
        <v>2977</v>
      </c>
      <c r="S1743" s="16" t="s">
        <v>2978</v>
      </c>
      <c r="T1743" s="20">
        <v>60335962</v>
      </c>
      <c r="U1743" s="17" t="s">
        <v>2977</v>
      </c>
      <c r="V1743" s="17" t="s">
        <v>95</v>
      </c>
      <c r="W1743" s="17" t="s">
        <v>95</v>
      </c>
      <c r="X1743" s="17" t="s">
        <v>95</v>
      </c>
      <c r="Y1743" s="17" t="s">
        <v>96</v>
      </c>
      <c r="Z1743" s="21">
        <v>63579246</v>
      </c>
      <c r="AA1743" s="33">
        <v>63579246</v>
      </c>
      <c r="AB1743" s="22" t="s">
        <v>95</v>
      </c>
      <c r="AC1743" s="33">
        <v>7170594</v>
      </c>
      <c r="AD1743" s="33">
        <v>7170594</v>
      </c>
      <c r="AE1743" s="20">
        <v>225225</v>
      </c>
      <c r="AF1743" s="20">
        <v>898525</v>
      </c>
      <c r="AG1743" s="7">
        <v>2022011000068</v>
      </c>
      <c r="AH1743" s="18">
        <v>45953</v>
      </c>
      <c r="AI1743" s="18">
        <v>45967</v>
      </c>
      <c r="AJ1743" s="105" t="s">
        <v>13861</v>
      </c>
      <c r="AK1743" s="105" t="s">
        <v>141</v>
      </c>
      <c r="AL1743" s="102">
        <v>11410155</v>
      </c>
      <c r="AM1743" s="106">
        <v>2</v>
      </c>
      <c r="AN1743" s="107">
        <v>46041</v>
      </c>
      <c r="AO1743" s="21">
        <v>0</v>
      </c>
      <c r="AP1743" s="18" t="s">
        <v>95</v>
      </c>
      <c r="AQ1743" s="21">
        <v>0</v>
      </c>
      <c r="AR1743" s="17" t="s">
        <v>95</v>
      </c>
      <c r="AS1743" s="21">
        <v>0</v>
      </c>
      <c r="AT1743" s="17" t="s">
        <v>95</v>
      </c>
      <c r="AU1743" s="26">
        <v>0</v>
      </c>
      <c r="AV1743" s="17" t="s">
        <v>95</v>
      </c>
      <c r="AW1743" s="20">
        <v>0</v>
      </c>
      <c r="AX1743" s="18" t="s">
        <v>95</v>
      </c>
      <c r="AY1743" s="4">
        <f t="shared" si="230"/>
        <v>0</v>
      </c>
      <c r="AZ1743" s="11">
        <f t="shared" si="232"/>
        <v>63579246</v>
      </c>
      <c r="BA1743" s="8">
        <f t="shared" si="233"/>
        <v>50194158</v>
      </c>
      <c r="BB1743" s="21">
        <v>50194158</v>
      </c>
      <c r="BC1743" s="21">
        <v>0</v>
      </c>
      <c r="BD1743" s="21">
        <v>0</v>
      </c>
      <c r="BE1743" s="18">
        <v>46234</v>
      </c>
      <c r="BF1743" s="18">
        <v>46234</v>
      </c>
      <c r="BG1743" s="30">
        <v>206</v>
      </c>
      <c r="BH1743" s="62" t="s">
        <v>95</v>
      </c>
      <c r="BI1743" s="17" t="s">
        <v>89</v>
      </c>
      <c r="BJ1743" s="17" t="s">
        <v>142</v>
      </c>
      <c r="BK1743" s="20" t="s">
        <v>13862</v>
      </c>
      <c r="BL1743" s="17" t="s">
        <v>144</v>
      </c>
      <c r="BM1743" s="18" t="s">
        <v>13863</v>
      </c>
      <c r="BN1743" s="17" t="s">
        <v>13864</v>
      </c>
      <c r="BO1743" s="18" t="s">
        <v>13865</v>
      </c>
      <c r="BP1743" s="16" t="s">
        <v>13866</v>
      </c>
      <c r="BQ1743" s="16" t="s">
        <v>6393</v>
      </c>
      <c r="BR1743" s="17" t="s">
        <v>149</v>
      </c>
      <c r="BS1743" s="17" t="s">
        <v>95</v>
      </c>
      <c r="BT1743" s="17" t="s">
        <v>568</v>
      </c>
      <c r="BU1743" s="17" t="s">
        <v>151</v>
      </c>
      <c r="BV1743" s="17" t="s">
        <v>152</v>
      </c>
      <c r="BW1743" s="16" t="s">
        <v>13867</v>
      </c>
      <c r="BX1743" s="65" t="s">
        <v>13868</v>
      </c>
      <c r="BY1743" s="92" t="s">
        <v>520</v>
      </c>
      <c r="BZ1743" s="92" t="s">
        <v>249</v>
      </c>
      <c r="CA1743" s="92" t="s">
        <v>687</v>
      </c>
      <c r="CB1743" s="92" t="s">
        <v>110</v>
      </c>
      <c r="CC1743" s="122">
        <f t="shared" si="231"/>
        <v>0</v>
      </c>
    </row>
    <row r="1744" spans="1:81" ht="95.25" customHeight="1" x14ac:dyDescent="0.25">
      <c r="A1744" s="66">
        <v>1483</v>
      </c>
      <c r="B1744" s="16" t="s">
        <v>632</v>
      </c>
      <c r="C1744" s="16" t="s">
        <v>13869</v>
      </c>
      <c r="D1744" s="17" t="s">
        <v>13870</v>
      </c>
      <c r="E1744" s="17" t="s">
        <v>11142</v>
      </c>
      <c r="F1744" s="18">
        <v>45947</v>
      </c>
      <c r="G1744" s="17" t="s">
        <v>9733</v>
      </c>
      <c r="H1744" s="17" t="s">
        <v>85</v>
      </c>
      <c r="I1744" s="17" t="s">
        <v>86</v>
      </c>
      <c r="J1744" s="17" t="s">
        <v>87</v>
      </c>
      <c r="K1744" s="16">
        <v>23179899</v>
      </c>
      <c r="L1744" s="20">
        <v>7</v>
      </c>
      <c r="M1744" s="17" t="s">
        <v>88</v>
      </c>
      <c r="N1744" s="17" t="s">
        <v>3401</v>
      </c>
      <c r="O1744" s="16" t="s">
        <v>13837</v>
      </c>
      <c r="P1744" s="17" t="s">
        <v>239</v>
      </c>
      <c r="Q1744" s="17" t="s">
        <v>240</v>
      </c>
      <c r="R1744" s="17" t="s">
        <v>639</v>
      </c>
      <c r="S1744" s="16" t="s">
        <v>12381</v>
      </c>
      <c r="T1744" s="20">
        <v>39580622</v>
      </c>
      <c r="U1744" s="17" t="s">
        <v>639</v>
      </c>
      <c r="V1744" s="17" t="s">
        <v>95</v>
      </c>
      <c r="W1744" s="17" t="s">
        <v>95</v>
      </c>
      <c r="X1744" s="17" t="s">
        <v>95</v>
      </c>
      <c r="Y1744" s="17" t="s">
        <v>96</v>
      </c>
      <c r="Z1744" s="21">
        <v>75689590</v>
      </c>
      <c r="AA1744" s="33">
        <v>75689590</v>
      </c>
      <c r="AB1744" s="22" t="s">
        <v>95</v>
      </c>
      <c r="AC1744" s="33">
        <v>8536421</v>
      </c>
      <c r="AD1744" s="33">
        <v>8536421</v>
      </c>
      <c r="AE1744" s="20">
        <v>189125</v>
      </c>
      <c r="AF1744" s="20">
        <v>928125</v>
      </c>
      <c r="AG1744" s="7">
        <v>2022011000068</v>
      </c>
      <c r="AH1744" s="18">
        <v>45968</v>
      </c>
      <c r="AI1744" s="18">
        <v>45972</v>
      </c>
      <c r="AJ1744" s="17" t="s">
        <v>95</v>
      </c>
      <c r="AK1744" s="17" t="s">
        <v>95</v>
      </c>
      <c r="AL1744" s="16" t="s">
        <v>95</v>
      </c>
      <c r="AM1744" s="16" t="s">
        <v>95</v>
      </c>
      <c r="AN1744" s="18" t="s">
        <v>95</v>
      </c>
      <c r="AO1744" s="21">
        <v>0</v>
      </c>
      <c r="AP1744" s="18" t="s">
        <v>95</v>
      </c>
      <c r="AQ1744" s="21">
        <v>0</v>
      </c>
      <c r="AR1744" s="17" t="s">
        <v>95</v>
      </c>
      <c r="AS1744" s="21">
        <v>0</v>
      </c>
      <c r="AT1744" s="17" t="s">
        <v>95</v>
      </c>
      <c r="AU1744" s="26">
        <v>0</v>
      </c>
      <c r="AV1744" s="17" t="s">
        <v>95</v>
      </c>
      <c r="AW1744" s="20">
        <v>0</v>
      </c>
      <c r="AX1744" s="18" t="s">
        <v>95</v>
      </c>
      <c r="AY1744" s="4">
        <f t="shared" si="230"/>
        <v>0</v>
      </c>
      <c r="AZ1744" s="11">
        <f t="shared" si="232"/>
        <v>75689590</v>
      </c>
      <c r="BA1744" s="8">
        <f t="shared" si="233"/>
        <v>59754947</v>
      </c>
      <c r="BB1744" s="21">
        <v>59754947</v>
      </c>
      <c r="BC1744" s="21">
        <v>0</v>
      </c>
      <c r="BD1744" s="21">
        <v>0</v>
      </c>
      <c r="BE1744" s="18">
        <v>46234</v>
      </c>
      <c r="BF1744" s="18">
        <v>46234</v>
      </c>
      <c r="BG1744" s="30">
        <v>206</v>
      </c>
      <c r="BH1744" s="62" t="s">
        <v>95</v>
      </c>
      <c r="BI1744" s="17" t="s">
        <v>13871</v>
      </c>
      <c r="BJ1744" s="17" t="s">
        <v>97</v>
      </c>
      <c r="BK1744" s="20" t="s">
        <v>13872</v>
      </c>
      <c r="BL1744" s="17" t="s">
        <v>99</v>
      </c>
      <c r="BM1744" s="18">
        <v>45968</v>
      </c>
      <c r="BN1744" s="17" t="s">
        <v>13873</v>
      </c>
      <c r="BO1744" s="18">
        <v>45972</v>
      </c>
      <c r="BP1744" s="16" t="s">
        <v>163</v>
      </c>
      <c r="BQ1744" s="16" t="s">
        <v>6393</v>
      </c>
      <c r="BR1744" s="17" t="s">
        <v>164</v>
      </c>
      <c r="BS1744" s="17" t="s">
        <v>95</v>
      </c>
      <c r="BT1744" s="17" t="s">
        <v>285</v>
      </c>
      <c r="BU1744" s="17" t="s">
        <v>95</v>
      </c>
      <c r="BV1744" s="5" t="s">
        <v>105</v>
      </c>
      <c r="BW1744" s="16" t="s">
        <v>9738</v>
      </c>
      <c r="BX1744" s="65" t="s">
        <v>13874</v>
      </c>
      <c r="BY1744" s="92" t="s">
        <v>248</v>
      </c>
      <c r="BZ1744" s="92" t="s">
        <v>249</v>
      </c>
      <c r="CA1744" s="92" t="s">
        <v>240</v>
      </c>
      <c r="CB1744" s="92" t="s">
        <v>110</v>
      </c>
      <c r="CC1744" s="122">
        <f t="shared" si="231"/>
        <v>0</v>
      </c>
    </row>
    <row r="1745" spans="1:81" ht="95.25" customHeight="1" x14ac:dyDescent="0.25">
      <c r="A1745" s="66">
        <v>1485</v>
      </c>
      <c r="B1745" s="16" t="s">
        <v>2972</v>
      </c>
      <c r="C1745" s="16" t="s">
        <v>13875</v>
      </c>
      <c r="D1745" s="17" t="s">
        <v>13876</v>
      </c>
      <c r="E1745" s="17" t="s">
        <v>291</v>
      </c>
      <c r="F1745" s="18">
        <v>45947</v>
      </c>
      <c r="G1745" s="17" t="s">
        <v>5059</v>
      </c>
      <c r="H1745" s="17" t="s">
        <v>85</v>
      </c>
      <c r="I1745" s="17" t="s">
        <v>86</v>
      </c>
      <c r="J1745" s="17" t="s">
        <v>87</v>
      </c>
      <c r="K1745" s="16">
        <v>1032380990</v>
      </c>
      <c r="L1745" s="20">
        <v>3</v>
      </c>
      <c r="M1745" s="17" t="s">
        <v>88</v>
      </c>
      <c r="N1745" s="17" t="s">
        <v>89</v>
      </c>
      <c r="O1745" s="16" t="s">
        <v>13877</v>
      </c>
      <c r="P1745" s="17" t="s">
        <v>239</v>
      </c>
      <c r="Q1745" s="17" t="s">
        <v>240</v>
      </c>
      <c r="R1745" s="17" t="s">
        <v>2977</v>
      </c>
      <c r="S1745" s="16" t="s">
        <v>2978</v>
      </c>
      <c r="T1745" s="20">
        <v>60335962</v>
      </c>
      <c r="U1745" s="17" t="s">
        <v>2977</v>
      </c>
      <c r="V1745" s="17" t="s">
        <v>95</v>
      </c>
      <c r="W1745" s="17" t="s">
        <v>95</v>
      </c>
      <c r="X1745" s="17" t="s">
        <v>95</v>
      </c>
      <c r="Y1745" s="17" t="s">
        <v>96</v>
      </c>
      <c r="Z1745" s="21">
        <v>37844762</v>
      </c>
      <c r="AA1745" s="33">
        <v>37844762</v>
      </c>
      <c r="AB1745" s="22" t="s">
        <v>95</v>
      </c>
      <c r="AC1745" s="33">
        <v>4268208</v>
      </c>
      <c r="AD1745" s="33">
        <v>4268208</v>
      </c>
      <c r="AE1745" s="20">
        <v>189325</v>
      </c>
      <c r="AF1745" s="20">
        <v>947025</v>
      </c>
      <c r="AG1745" s="7">
        <v>2022011000068</v>
      </c>
      <c r="AH1745" s="18">
        <v>45973</v>
      </c>
      <c r="AI1745" s="18">
        <v>45979</v>
      </c>
      <c r="AJ1745" s="17" t="s">
        <v>95</v>
      </c>
      <c r="AK1745" s="17" t="s">
        <v>95</v>
      </c>
      <c r="AL1745" s="16" t="s">
        <v>95</v>
      </c>
      <c r="AM1745" s="16" t="s">
        <v>95</v>
      </c>
      <c r="AN1745" s="18" t="s">
        <v>95</v>
      </c>
      <c r="AO1745" s="21">
        <v>0</v>
      </c>
      <c r="AP1745" s="18" t="s">
        <v>95</v>
      </c>
      <c r="AQ1745" s="21">
        <v>0</v>
      </c>
      <c r="AR1745" s="17" t="s">
        <v>95</v>
      </c>
      <c r="AS1745" s="21">
        <v>0</v>
      </c>
      <c r="AT1745" s="17" t="s">
        <v>95</v>
      </c>
      <c r="AU1745" s="26">
        <v>0</v>
      </c>
      <c r="AV1745" s="17" t="s">
        <v>95</v>
      </c>
      <c r="AW1745" s="20">
        <v>0</v>
      </c>
      <c r="AX1745" s="18" t="s">
        <v>95</v>
      </c>
      <c r="AY1745" s="4">
        <f t="shared" si="230"/>
        <v>0</v>
      </c>
      <c r="AZ1745" s="11">
        <f t="shared" si="232"/>
        <v>37844762</v>
      </c>
      <c r="BA1745" s="8">
        <f t="shared" si="233"/>
        <v>29877456</v>
      </c>
      <c r="BB1745" s="21">
        <v>29877456</v>
      </c>
      <c r="BC1745" s="21">
        <v>0</v>
      </c>
      <c r="BD1745" s="21">
        <v>0</v>
      </c>
      <c r="BE1745" s="18">
        <v>46234</v>
      </c>
      <c r="BF1745" s="18">
        <v>46234</v>
      </c>
      <c r="BG1745" s="30">
        <v>206</v>
      </c>
      <c r="BH1745" s="62" t="s">
        <v>95</v>
      </c>
      <c r="BI1745" s="17" t="s">
        <v>89</v>
      </c>
      <c r="BJ1745" s="17" t="s">
        <v>97</v>
      </c>
      <c r="BK1745" s="20" t="s">
        <v>13878</v>
      </c>
      <c r="BL1745" s="17" t="s">
        <v>7957</v>
      </c>
      <c r="BM1745" s="18">
        <v>45975</v>
      </c>
      <c r="BN1745" s="17" t="s">
        <v>13879</v>
      </c>
      <c r="BO1745" s="18">
        <v>45979</v>
      </c>
      <c r="BP1745" s="16" t="s">
        <v>163</v>
      </c>
      <c r="BQ1745" s="16" t="s">
        <v>6393</v>
      </c>
      <c r="BR1745" s="17" t="s">
        <v>164</v>
      </c>
      <c r="BS1745" s="17" t="s">
        <v>95</v>
      </c>
      <c r="BT1745" s="17" t="s">
        <v>313</v>
      </c>
      <c r="BU1745" s="17" t="s">
        <v>95</v>
      </c>
      <c r="BV1745" s="17" t="s">
        <v>117</v>
      </c>
      <c r="BW1745" s="16" t="s">
        <v>13880</v>
      </c>
      <c r="BX1745" s="65" t="s">
        <v>13881</v>
      </c>
      <c r="BY1745" s="92" t="s">
        <v>520</v>
      </c>
      <c r="BZ1745" s="92" t="s">
        <v>249</v>
      </c>
      <c r="CA1745" s="92" t="s">
        <v>687</v>
      </c>
      <c r="CB1745" s="92" t="s">
        <v>110</v>
      </c>
      <c r="CC1745" s="122">
        <f t="shared" si="231"/>
        <v>0</v>
      </c>
    </row>
    <row r="1746" spans="1:81" ht="95.25" customHeight="1" x14ac:dyDescent="0.25">
      <c r="A1746" s="66">
        <v>1486</v>
      </c>
      <c r="B1746" s="16" t="s">
        <v>2938</v>
      </c>
      <c r="C1746" s="104" t="s">
        <v>13882</v>
      </c>
      <c r="D1746" s="17" t="s">
        <v>13883</v>
      </c>
      <c r="E1746" s="17" t="s">
        <v>11142</v>
      </c>
      <c r="F1746" s="18">
        <v>45947</v>
      </c>
      <c r="G1746" s="17" t="s">
        <v>12323</v>
      </c>
      <c r="H1746" s="17" t="s">
        <v>85</v>
      </c>
      <c r="I1746" s="17" t="s">
        <v>86</v>
      </c>
      <c r="J1746" s="17" t="s">
        <v>87</v>
      </c>
      <c r="K1746" s="16">
        <v>79531673</v>
      </c>
      <c r="L1746" s="20">
        <v>2</v>
      </c>
      <c r="M1746" s="17" t="s">
        <v>88</v>
      </c>
      <c r="N1746" s="17" t="s">
        <v>89</v>
      </c>
      <c r="O1746" s="16" t="s">
        <v>13884</v>
      </c>
      <c r="P1746" s="17" t="s">
        <v>91</v>
      </c>
      <c r="Q1746" s="17" t="s">
        <v>92</v>
      </c>
      <c r="R1746" s="17" t="s">
        <v>509</v>
      </c>
      <c r="S1746" s="16" t="s">
        <v>91</v>
      </c>
      <c r="T1746" s="20">
        <v>79542112</v>
      </c>
      <c r="U1746" s="17" t="s">
        <v>1184</v>
      </c>
      <c r="V1746" s="17" t="s">
        <v>95</v>
      </c>
      <c r="W1746" s="17" t="s">
        <v>95</v>
      </c>
      <c r="X1746" s="17" t="s">
        <v>95</v>
      </c>
      <c r="Y1746" s="17" t="s">
        <v>96</v>
      </c>
      <c r="Z1746" s="21">
        <v>192620445</v>
      </c>
      <c r="AA1746" s="33">
        <v>192620445</v>
      </c>
      <c r="AB1746" s="22" t="s">
        <v>95</v>
      </c>
      <c r="AC1746" s="33">
        <v>24485651</v>
      </c>
      <c r="AD1746" s="33">
        <v>24485651</v>
      </c>
      <c r="AE1746" s="20">
        <v>225325</v>
      </c>
      <c r="AF1746" s="20">
        <v>939325</v>
      </c>
      <c r="AG1746" s="7">
        <v>2022011000068</v>
      </c>
      <c r="AH1746" s="18">
        <v>45973</v>
      </c>
      <c r="AI1746" s="18">
        <v>45975</v>
      </c>
      <c r="AJ1746" s="17" t="s">
        <v>95</v>
      </c>
      <c r="AK1746" s="17" t="s">
        <v>95</v>
      </c>
      <c r="AL1746" s="16" t="s">
        <v>95</v>
      </c>
      <c r="AM1746" s="16" t="s">
        <v>95</v>
      </c>
      <c r="AN1746" s="18" t="s">
        <v>95</v>
      </c>
      <c r="AO1746" s="21">
        <v>0</v>
      </c>
      <c r="AP1746" s="18" t="s">
        <v>95</v>
      </c>
      <c r="AQ1746" s="21">
        <v>0</v>
      </c>
      <c r="AR1746" s="17" t="s">
        <v>95</v>
      </c>
      <c r="AS1746" s="21">
        <v>0</v>
      </c>
      <c r="AT1746" s="17" t="s">
        <v>95</v>
      </c>
      <c r="AU1746" s="26">
        <v>0</v>
      </c>
      <c r="AV1746" s="17" t="s">
        <v>95</v>
      </c>
      <c r="AW1746" s="20">
        <v>0</v>
      </c>
      <c r="AX1746" s="18" t="s">
        <v>95</v>
      </c>
      <c r="AY1746" s="4">
        <f t="shared" si="230"/>
        <v>-169</v>
      </c>
      <c r="AZ1746" s="11">
        <f t="shared" si="232"/>
        <v>192620445</v>
      </c>
      <c r="BA1746" s="8">
        <f t="shared" si="233"/>
        <v>146913906</v>
      </c>
      <c r="BB1746" s="21">
        <v>146913906</v>
      </c>
      <c r="BC1746" s="21">
        <v>0</v>
      </c>
      <c r="BD1746" s="21">
        <v>0</v>
      </c>
      <c r="BE1746" s="18">
        <v>46203</v>
      </c>
      <c r="BF1746" s="18">
        <v>46034</v>
      </c>
      <c r="BG1746" s="30">
        <v>175</v>
      </c>
      <c r="BH1746" s="62">
        <f>BF1746</f>
        <v>46034</v>
      </c>
      <c r="BI1746" s="17" t="s">
        <v>89</v>
      </c>
      <c r="BJ1746" s="17" t="s">
        <v>97</v>
      </c>
      <c r="BK1746" s="20" t="s">
        <v>13885</v>
      </c>
      <c r="BL1746" s="17" t="s">
        <v>99</v>
      </c>
      <c r="BM1746" s="18">
        <v>45974</v>
      </c>
      <c r="BN1746" s="17" t="s">
        <v>13886</v>
      </c>
      <c r="BO1746" s="18">
        <v>45975</v>
      </c>
      <c r="BP1746" s="16" t="s">
        <v>13887</v>
      </c>
      <c r="BQ1746" s="16" t="s">
        <v>102</v>
      </c>
      <c r="BR1746" s="17" t="s">
        <v>186</v>
      </c>
      <c r="BS1746" s="17" t="s">
        <v>95</v>
      </c>
      <c r="BT1746" s="17" t="s">
        <v>258</v>
      </c>
      <c r="BU1746" s="17" t="s">
        <v>95</v>
      </c>
      <c r="BV1746" s="17" t="s">
        <v>117</v>
      </c>
      <c r="BW1746" s="16" t="s">
        <v>12328</v>
      </c>
      <c r="BX1746" s="65" t="s">
        <v>13888</v>
      </c>
      <c r="BY1746" s="92" t="s">
        <v>1190</v>
      </c>
      <c r="BZ1746" s="92" t="s">
        <v>109</v>
      </c>
      <c r="CA1746" s="92" t="s">
        <v>521</v>
      </c>
      <c r="CB1746" s="92" t="s">
        <v>110</v>
      </c>
      <c r="CC1746" s="122">
        <f t="shared" si="231"/>
        <v>0</v>
      </c>
    </row>
    <row r="1747" spans="1:81" ht="95.25" customHeight="1" x14ac:dyDescent="0.25">
      <c r="A1747" s="66">
        <v>1490</v>
      </c>
      <c r="B1747" s="16" t="s">
        <v>1560</v>
      </c>
      <c r="C1747" s="16" t="s">
        <v>13889</v>
      </c>
      <c r="D1747" s="17" t="s">
        <v>13890</v>
      </c>
      <c r="E1747" s="17" t="s">
        <v>11142</v>
      </c>
      <c r="F1747" s="18">
        <v>45947</v>
      </c>
      <c r="G1747" s="17" t="s">
        <v>6590</v>
      </c>
      <c r="H1747" s="17" t="s">
        <v>85</v>
      </c>
      <c r="I1747" s="17" t="s">
        <v>86</v>
      </c>
      <c r="J1747" s="17" t="s">
        <v>87</v>
      </c>
      <c r="K1747" s="16">
        <v>1070009898</v>
      </c>
      <c r="L1747" s="20">
        <v>3</v>
      </c>
      <c r="M1747" s="17" t="s">
        <v>88</v>
      </c>
      <c r="N1747" s="17" t="s">
        <v>6591</v>
      </c>
      <c r="O1747" s="16" t="s">
        <v>1852</v>
      </c>
      <c r="P1747" s="17" t="s">
        <v>239</v>
      </c>
      <c r="Q1747" s="17" t="s">
        <v>240</v>
      </c>
      <c r="R1747" s="17" t="s">
        <v>639</v>
      </c>
      <c r="S1747" s="16" t="s">
        <v>12381</v>
      </c>
      <c r="T1747" s="20">
        <v>39580622</v>
      </c>
      <c r="U1747" s="17" t="s">
        <v>639</v>
      </c>
      <c r="V1747" s="17" t="s">
        <v>95</v>
      </c>
      <c r="W1747" s="17" t="s">
        <v>95</v>
      </c>
      <c r="X1747" s="17" t="s">
        <v>95</v>
      </c>
      <c r="Y1747" s="17" t="s">
        <v>96</v>
      </c>
      <c r="Z1747" s="21">
        <v>54496516</v>
      </c>
      <c r="AA1747" s="33">
        <v>54496516</v>
      </c>
      <c r="AB1747" s="22" t="s">
        <v>95</v>
      </c>
      <c r="AC1747" s="33">
        <v>6146224</v>
      </c>
      <c r="AD1747" s="33">
        <v>6146224</v>
      </c>
      <c r="AE1747" s="20">
        <v>189725</v>
      </c>
      <c r="AF1747" s="20">
        <v>922825</v>
      </c>
      <c r="AG1747" s="7">
        <v>2022011000068</v>
      </c>
      <c r="AH1747" s="18">
        <v>45968</v>
      </c>
      <c r="AI1747" s="18">
        <v>45971</v>
      </c>
      <c r="AJ1747" s="17" t="s">
        <v>95</v>
      </c>
      <c r="AK1747" s="17" t="s">
        <v>95</v>
      </c>
      <c r="AL1747" s="16" t="s">
        <v>95</v>
      </c>
      <c r="AM1747" s="16" t="s">
        <v>95</v>
      </c>
      <c r="AN1747" s="18" t="s">
        <v>95</v>
      </c>
      <c r="AO1747" s="21">
        <v>0</v>
      </c>
      <c r="AP1747" s="18" t="s">
        <v>95</v>
      </c>
      <c r="AQ1747" s="21">
        <v>0</v>
      </c>
      <c r="AR1747" s="17" t="s">
        <v>95</v>
      </c>
      <c r="AS1747" s="21">
        <v>0</v>
      </c>
      <c r="AT1747" s="17" t="s">
        <v>95</v>
      </c>
      <c r="AU1747" s="26">
        <v>0</v>
      </c>
      <c r="AV1747" s="17" t="s">
        <v>95</v>
      </c>
      <c r="AW1747" s="20">
        <v>0</v>
      </c>
      <c r="AX1747" s="18" t="s">
        <v>95</v>
      </c>
      <c r="AY1747" s="4">
        <f t="shared" si="230"/>
        <v>0</v>
      </c>
      <c r="AZ1747" s="11">
        <f t="shared" si="232"/>
        <v>54496516</v>
      </c>
      <c r="BA1747" s="8">
        <f t="shared" si="233"/>
        <v>43023568</v>
      </c>
      <c r="BB1747" s="21">
        <v>43023568</v>
      </c>
      <c r="BC1747" s="21">
        <v>0</v>
      </c>
      <c r="BD1747" s="21">
        <v>0</v>
      </c>
      <c r="BE1747" s="18">
        <v>46234</v>
      </c>
      <c r="BF1747" s="18">
        <v>46234</v>
      </c>
      <c r="BG1747" s="30">
        <v>206</v>
      </c>
      <c r="BH1747" s="62" t="s">
        <v>95</v>
      </c>
      <c r="BI1747" s="17" t="s">
        <v>89</v>
      </c>
      <c r="BJ1747" s="17" t="s">
        <v>97</v>
      </c>
      <c r="BK1747" s="20" t="s">
        <v>13891</v>
      </c>
      <c r="BL1747" s="17" t="s">
        <v>99</v>
      </c>
      <c r="BM1747" s="18">
        <v>45968</v>
      </c>
      <c r="BN1747" s="17" t="s">
        <v>13774</v>
      </c>
      <c r="BO1747" s="18">
        <v>45971</v>
      </c>
      <c r="BP1747" s="16" t="s">
        <v>163</v>
      </c>
      <c r="BQ1747" s="16" t="s">
        <v>6393</v>
      </c>
      <c r="BR1747" s="17" t="s">
        <v>164</v>
      </c>
      <c r="BS1747" s="17" t="s">
        <v>95</v>
      </c>
      <c r="BT1747" s="17" t="s">
        <v>6594</v>
      </c>
      <c r="BU1747" s="17" t="s">
        <v>95</v>
      </c>
      <c r="BV1747" s="5" t="s">
        <v>105</v>
      </c>
      <c r="BW1747" s="16" t="s">
        <v>6595</v>
      </c>
      <c r="BX1747" s="65" t="s">
        <v>13892</v>
      </c>
      <c r="BY1747" s="92" t="s">
        <v>248</v>
      </c>
      <c r="BZ1747" s="92" t="s">
        <v>249</v>
      </c>
      <c r="CA1747" s="92" t="s">
        <v>240</v>
      </c>
      <c r="CB1747" s="92" t="s">
        <v>110</v>
      </c>
      <c r="CC1747" s="122">
        <f t="shared" si="231"/>
        <v>0</v>
      </c>
    </row>
    <row r="1748" spans="1:81" ht="95.25" customHeight="1" x14ac:dyDescent="0.25">
      <c r="A1748" s="66">
        <v>1491</v>
      </c>
      <c r="B1748" s="16" t="s">
        <v>1876</v>
      </c>
      <c r="C1748" s="16" t="s">
        <v>13893</v>
      </c>
      <c r="D1748" s="17" t="s">
        <v>13894</v>
      </c>
      <c r="E1748" s="17" t="s">
        <v>11142</v>
      </c>
      <c r="F1748" s="18">
        <v>45947</v>
      </c>
      <c r="G1748" s="17" t="s">
        <v>6599</v>
      </c>
      <c r="H1748" s="17" t="s">
        <v>85</v>
      </c>
      <c r="I1748" s="17" t="s">
        <v>86</v>
      </c>
      <c r="J1748" s="17" t="s">
        <v>87</v>
      </c>
      <c r="K1748" s="16">
        <v>53076869</v>
      </c>
      <c r="L1748" s="20">
        <v>2</v>
      </c>
      <c r="M1748" s="17" t="s">
        <v>88</v>
      </c>
      <c r="N1748" s="17" t="s">
        <v>89</v>
      </c>
      <c r="O1748" s="16" t="s">
        <v>13895</v>
      </c>
      <c r="P1748" s="17" t="s">
        <v>239</v>
      </c>
      <c r="Q1748" s="17" t="s">
        <v>240</v>
      </c>
      <c r="R1748" s="17" t="s">
        <v>639</v>
      </c>
      <c r="S1748" s="16" t="s">
        <v>12381</v>
      </c>
      <c r="T1748" s="20">
        <v>39580622</v>
      </c>
      <c r="U1748" s="17" t="s">
        <v>639</v>
      </c>
      <c r="V1748" s="17" t="s">
        <v>95</v>
      </c>
      <c r="W1748" s="17" t="s">
        <v>95</v>
      </c>
      <c r="X1748" s="17" t="s">
        <v>95</v>
      </c>
      <c r="Y1748" s="17" t="s">
        <v>96</v>
      </c>
      <c r="Z1748" s="21">
        <v>37844762</v>
      </c>
      <c r="AA1748" s="33">
        <v>37844762</v>
      </c>
      <c r="AB1748" s="22" t="s">
        <v>95</v>
      </c>
      <c r="AC1748" s="33">
        <v>4268208</v>
      </c>
      <c r="AD1748" s="33">
        <v>4268208</v>
      </c>
      <c r="AE1748" s="20">
        <v>189825</v>
      </c>
      <c r="AF1748" s="20">
        <v>918525</v>
      </c>
      <c r="AG1748" s="7">
        <v>2022011000068</v>
      </c>
      <c r="AH1748" s="18">
        <v>45967</v>
      </c>
      <c r="AI1748" s="18">
        <v>45971</v>
      </c>
      <c r="AJ1748" s="17" t="s">
        <v>95</v>
      </c>
      <c r="AK1748" s="17" t="s">
        <v>95</v>
      </c>
      <c r="AL1748" s="16" t="s">
        <v>95</v>
      </c>
      <c r="AM1748" s="16" t="s">
        <v>95</v>
      </c>
      <c r="AN1748" s="18" t="s">
        <v>95</v>
      </c>
      <c r="AO1748" s="21">
        <v>0</v>
      </c>
      <c r="AP1748" s="18" t="s">
        <v>95</v>
      </c>
      <c r="AQ1748" s="21">
        <v>0</v>
      </c>
      <c r="AR1748" s="17" t="s">
        <v>95</v>
      </c>
      <c r="AS1748" s="21">
        <v>0</v>
      </c>
      <c r="AT1748" s="17" t="s">
        <v>95</v>
      </c>
      <c r="AU1748" s="26">
        <v>0</v>
      </c>
      <c r="AV1748" s="17" t="s">
        <v>95</v>
      </c>
      <c r="AW1748" s="20">
        <v>0</v>
      </c>
      <c r="AX1748" s="18" t="s">
        <v>95</v>
      </c>
      <c r="AY1748" s="4">
        <f t="shared" si="230"/>
        <v>0</v>
      </c>
      <c r="AZ1748" s="11">
        <f t="shared" si="232"/>
        <v>37844762</v>
      </c>
      <c r="BA1748" s="8">
        <f t="shared" si="233"/>
        <v>29877456</v>
      </c>
      <c r="BB1748" s="21">
        <v>29877456</v>
      </c>
      <c r="BC1748" s="21">
        <v>0</v>
      </c>
      <c r="BD1748" s="21">
        <v>0</v>
      </c>
      <c r="BE1748" s="18">
        <v>46234</v>
      </c>
      <c r="BF1748" s="18">
        <v>46234</v>
      </c>
      <c r="BG1748" s="30">
        <v>206</v>
      </c>
      <c r="BH1748" s="62" t="s">
        <v>95</v>
      </c>
      <c r="BI1748" s="17" t="s">
        <v>89</v>
      </c>
      <c r="BJ1748" s="17" t="s">
        <v>97</v>
      </c>
      <c r="BK1748" s="20" t="s">
        <v>13896</v>
      </c>
      <c r="BL1748" s="17" t="s">
        <v>7957</v>
      </c>
      <c r="BM1748" s="18">
        <v>45967</v>
      </c>
      <c r="BN1748" s="17" t="s">
        <v>13897</v>
      </c>
      <c r="BO1748" s="18">
        <v>45971</v>
      </c>
      <c r="BP1748" s="16" t="s">
        <v>163</v>
      </c>
      <c r="BQ1748" s="16" t="s">
        <v>6393</v>
      </c>
      <c r="BR1748" s="17" t="s">
        <v>164</v>
      </c>
      <c r="BS1748" s="17" t="s">
        <v>95</v>
      </c>
      <c r="BT1748" s="17" t="s">
        <v>6604</v>
      </c>
      <c r="BU1748" s="17" t="s">
        <v>95</v>
      </c>
      <c r="BV1748" s="5" t="s">
        <v>105</v>
      </c>
      <c r="BW1748" s="16" t="s">
        <v>6605</v>
      </c>
      <c r="BX1748" s="65" t="s">
        <v>13898</v>
      </c>
      <c r="BY1748" s="92" t="s">
        <v>248</v>
      </c>
      <c r="BZ1748" s="92" t="s">
        <v>249</v>
      </c>
      <c r="CA1748" s="92" t="s">
        <v>240</v>
      </c>
      <c r="CB1748" s="92" t="s">
        <v>110</v>
      </c>
      <c r="CC1748" s="122">
        <f t="shared" si="231"/>
        <v>0</v>
      </c>
    </row>
    <row r="1749" spans="1:81" ht="95.25" customHeight="1" x14ac:dyDescent="0.25">
      <c r="A1749" s="66">
        <v>1500</v>
      </c>
      <c r="B1749" s="16" t="s">
        <v>1876</v>
      </c>
      <c r="C1749" s="16" t="s">
        <v>13899</v>
      </c>
      <c r="D1749" s="17" t="s">
        <v>13900</v>
      </c>
      <c r="E1749" s="17" t="s">
        <v>11142</v>
      </c>
      <c r="F1749" s="18">
        <v>45947</v>
      </c>
      <c r="G1749" s="17" t="s">
        <v>4837</v>
      </c>
      <c r="H1749" s="17" t="s">
        <v>85</v>
      </c>
      <c r="I1749" s="17" t="s">
        <v>86</v>
      </c>
      <c r="J1749" s="17" t="s">
        <v>87</v>
      </c>
      <c r="K1749" s="16">
        <v>1026300355</v>
      </c>
      <c r="L1749" s="20">
        <v>2</v>
      </c>
      <c r="M1749" s="17" t="s">
        <v>88</v>
      </c>
      <c r="N1749" s="17" t="s">
        <v>89</v>
      </c>
      <c r="O1749" s="16" t="s">
        <v>8741</v>
      </c>
      <c r="P1749" s="17" t="s">
        <v>239</v>
      </c>
      <c r="Q1749" s="17" t="s">
        <v>240</v>
      </c>
      <c r="R1749" s="17" t="s">
        <v>639</v>
      </c>
      <c r="S1749" s="16" t="s">
        <v>12381</v>
      </c>
      <c r="T1749" s="20">
        <v>39580622</v>
      </c>
      <c r="U1749" s="17" t="s">
        <v>639</v>
      </c>
      <c r="V1749" s="17" t="s">
        <v>95</v>
      </c>
      <c r="W1749" s="17" t="s">
        <v>95</v>
      </c>
      <c r="X1749" s="17" t="s">
        <v>95</v>
      </c>
      <c r="Y1749" s="17" t="s">
        <v>96</v>
      </c>
      <c r="Z1749" s="21">
        <v>54496516</v>
      </c>
      <c r="AA1749" s="33">
        <v>54496516</v>
      </c>
      <c r="AB1749" s="22" t="s">
        <v>95</v>
      </c>
      <c r="AC1749" s="33">
        <v>6146224</v>
      </c>
      <c r="AD1749" s="33">
        <v>6146224</v>
      </c>
      <c r="AE1749" s="20">
        <v>190225</v>
      </c>
      <c r="AF1749" s="20">
        <v>928225</v>
      </c>
      <c r="AG1749" s="7">
        <v>2022011000068</v>
      </c>
      <c r="AH1749" s="18">
        <v>45968</v>
      </c>
      <c r="AI1749" s="18">
        <v>45975</v>
      </c>
      <c r="AJ1749" s="17" t="s">
        <v>95</v>
      </c>
      <c r="AK1749" s="17" t="s">
        <v>95</v>
      </c>
      <c r="AL1749" s="16" t="s">
        <v>95</v>
      </c>
      <c r="AM1749" s="16" t="s">
        <v>95</v>
      </c>
      <c r="AN1749" s="18" t="s">
        <v>95</v>
      </c>
      <c r="AO1749" s="21">
        <v>0</v>
      </c>
      <c r="AP1749" s="18" t="s">
        <v>95</v>
      </c>
      <c r="AQ1749" s="21">
        <v>0</v>
      </c>
      <c r="AR1749" s="17" t="s">
        <v>95</v>
      </c>
      <c r="AS1749" s="21">
        <v>0</v>
      </c>
      <c r="AT1749" s="17" t="s">
        <v>95</v>
      </c>
      <c r="AU1749" s="26">
        <v>0</v>
      </c>
      <c r="AV1749" s="17" t="s">
        <v>95</v>
      </c>
      <c r="AW1749" s="20">
        <v>0</v>
      </c>
      <c r="AX1749" s="18" t="s">
        <v>95</v>
      </c>
      <c r="AY1749" s="4">
        <f t="shared" si="230"/>
        <v>0</v>
      </c>
      <c r="AZ1749" s="11">
        <f t="shared" si="232"/>
        <v>54496516</v>
      </c>
      <c r="BA1749" s="8">
        <f t="shared" si="233"/>
        <v>43023568</v>
      </c>
      <c r="BB1749" s="21">
        <v>43023568</v>
      </c>
      <c r="BC1749" s="21">
        <v>0</v>
      </c>
      <c r="BD1749" s="21">
        <v>0</v>
      </c>
      <c r="BE1749" s="18">
        <v>46234</v>
      </c>
      <c r="BF1749" s="18">
        <v>46234</v>
      </c>
      <c r="BG1749" s="30">
        <v>206</v>
      </c>
      <c r="BH1749" s="62" t="s">
        <v>95</v>
      </c>
      <c r="BI1749" s="17" t="s">
        <v>89</v>
      </c>
      <c r="BJ1749" s="17" t="s">
        <v>97</v>
      </c>
      <c r="BK1749" s="20" t="s">
        <v>13901</v>
      </c>
      <c r="BL1749" s="17" t="s">
        <v>7957</v>
      </c>
      <c r="BM1749" s="18">
        <v>45971</v>
      </c>
      <c r="BN1749" s="17" t="s">
        <v>13774</v>
      </c>
      <c r="BO1749" s="18">
        <v>45974</v>
      </c>
      <c r="BP1749" s="16" t="s">
        <v>163</v>
      </c>
      <c r="BQ1749" s="16" t="s">
        <v>6393</v>
      </c>
      <c r="BR1749" s="17" t="s">
        <v>164</v>
      </c>
      <c r="BS1749" s="17" t="s">
        <v>95</v>
      </c>
      <c r="BT1749" s="17" t="s">
        <v>313</v>
      </c>
      <c r="BU1749" s="17" t="s">
        <v>95</v>
      </c>
      <c r="BV1749" s="17" t="s">
        <v>117</v>
      </c>
      <c r="BW1749" s="16" t="s">
        <v>4840</v>
      </c>
      <c r="BX1749" s="65" t="s">
        <v>13902</v>
      </c>
      <c r="BY1749" s="92" t="s">
        <v>248</v>
      </c>
      <c r="BZ1749" s="92" t="s">
        <v>249</v>
      </c>
      <c r="CA1749" s="92" t="s">
        <v>240</v>
      </c>
      <c r="CB1749" s="92" t="s">
        <v>110</v>
      </c>
      <c r="CC1749" s="122">
        <f t="shared" si="231"/>
        <v>0</v>
      </c>
    </row>
    <row r="1750" spans="1:81" ht="95.25" customHeight="1" x14ac:dyDescent="0.25">
      <c r="A1750" s="66">
        <v>1531</v>
      </c>
      <c r="B1750" s="16" t="s">
        <v>632</v>
      </c>
      <c r="C1750" s="16" t="s">
        <v>13903</v>
      </c>
      <c r="D1750" s="17" t="s">
        <v>13904</v>
      </c>
      <c r="E1750" s="17" t="s">
        <v>11142</v>
      </c>
      <c r="F1750" s="18">
        <v>45947</v>
      </c>
      <c r="G1750" s="17" t="s">
        <v>9315</v>
      </c>
      <c r="H1750" s="17" t="s">
        <v>85</v>
      </c>
      <c r="I1750" s="17" t="s">
        <v>86</v>
      </c>
      <c r="J1750" s="17" t="s">
        <v>87</v>
      </c>
      <c r="K1750" s="16">
        <v>63541899</v>
      </c>
      <c r="L1750" s="20">
        <v>4</v>
      </c>
      <c r="M1750" s="17" t="s">
        <v>88</v>
      </c>
      <c r="N1750" s="17" t="s">
        <v>1391</v>
      </c>
      <c r="O1750" s="16" t="s">
        <v>13837</v>
      </c>
      <c r="P1750" s="17" t="s">
        <v>239</v>
      </c>
      <c r="Q1750" s="17" t="s">
        <v>240</v>
      </c>
      <c r="R1750" s="17" t="s">
        <v>639</v>
      </c>
      <c r="S1750" s="16" t="s">
        <v>12381</v>
      </c>
      <c r="T1750" s="20">
        <v>39580622</v>
      </c>
      <c r="U1750" s="17" t="s">
        <v>639</v>
      </c>
      <c r="V1750" s="17" t="s">
        <v>95</v>
      </c>
      <c r="W1750" s="17" t="s">
        <v>95</v>
      </c>
      <c r="X1750" s="17" t="s">
        <v>95</v>
      </c>
      <c r="Y1750" s="17" t="s">
        <v>96</v>
      </c>
      <c r="Z1750" s="21">
        <v>75689590</v>
      </c>
      <c r="AA1750" s="33">
        <v>75689590</v>
      </c>
      <c r="AB1750" s="22" t="s">
        <v>95</v>
      </c>
      <c r="AC1750" s="33">
        <v>8536421</v>
      </c>
      <c r="AD1750" s="33">
        <v>8536421</v>
      </c>
      <c r="AE1750" s="20">
        <v>192125</v>
      </c>
      <c r="AF1750" s="20">
        <v>936225</v>
      </c>
      <c r="AG1750" s="7">
        <v>2022011000068</v>
      </c>
      <c r="AH1750" s="18">
        <v>45972</v>
      </c>
      <c r="AI1750" s="18">
        <v>45975</v>
      </c>
      <c r="AJ1750" s="17" t="s">
        <v>95</v>
      </c>
      <c r="AK1750" s="17" t="s">
        <v>95</v>
      </c>
      <c r="AL1750" s="16" t="s">
        <v>95</v>
      </c>
      <c r="AM1750" s="16" t="s">
        <v>95</v>
      </c>
      <c r="AN1750" s="18" t="s">
        <v>95</v>
      </c>
      <c r="AO1750" s="21">
        <v>0</v>
      </c>
      <c r="AP1750" s="18" t="s">
        <v>95</v>
      </c>
      <c r="AQ1750" s="21">
        <v>0</v>
      </c>
      <c r="AR1750" s="17" t="s">
        <v>95</v>
      </c>
      <c r="AS1750" s="21">
        <v>0</v>
      </c>
      <c r="AT1750" s="17" t="s">
        <v>95</v>
      </c>
      <c r="AU1750" s="26">
        <v>0</v>
      </c>
      <c r="AV1750" s="17" t="s">
        <v>95</v>
      </c>
      <c r="AW1750" s="20">
        <v>0</v>
      </c>
      <c r="AX1750" s="18" t="s">
        <v>95</v>
      </c>
      <c r="AY1750" s="4">
        <f t="shared" si="230"/>
        <v>0</v>
      </c>
      <c r="AZ1750" s="11">
        <f t="shared" si="232"/>
        <v>75689590</v>
      </c>
      <c r="BA1750" s="8">
        <f t="shared" si="233"/>
        <v>59754947</v>
      </c>
      <c r="BB1750" s="21">
        <v>59754947</v>
      </c>
      <c r="BC1750" s="21">
        <v>0</v>
      </c>
      <c r="BD1750" s="21">
        <v>0</v>
      </c>
      <c r="BE1750" s="18">
        <v>46234</v>
      </c>
      <c r="BF1750" s="18">
        <v>46234</v>
      </c>
      <c r="BG1750" s="30">
        <v>206</v>
      </c>
      <c r="BH1750" s="62" t="s">
        <v>95</v>
      </c>
      <c r="BI1750" s="17" t="s">
        <v>89</v>
      </c>
      <c r="BJ1750" s="17" t="s">
        <v>97</v>
      </c>
      <c r="BK1750" s="20" t="s">
        <v>13905</v>
      </c>
      <c r="BL1750" s="17" t="s">
        <v>99</v>
      </c>
      <c r="BM1750" s="18">
        <v>45972</v>
      </c>
      <c r="BN1750" s="17" t="s">
        <v>13906</v>
      </c>
      <c r="BO1750" s="18">
        <v>45974</v>
      </c>
      <c r="BP1750" s="16" t="s">
        <v>163</v>
      </c>
      <c r="BQ1750" s="16" t="s">
        <v>6393</v>
      </c>
      <c r="BR1750" s="17" t="s">
        <v>164</v>
      </c>
      <c r="BS1750" s="17" t="s">
        <v>95</v>
      </c>
      <c r="BT1750" s="17" t="s">
        <v>285</v>
      </c>
      <c r="BU1750" s="17" t="s">
        <v>95</v>
      </c>
      <c r="BV1750" s="17" t="s">
        <v>117</v>
      </c>
      <c r="BW1750" s="16" t="s">
        <v>9319</v>
      </c>
      <c r="BX1750" s="65" t="s">
        <v>13907</v>
      </c>
      <c r="BY1750" s="92" t="s">
        <v>248</v>
      </c>
      <c r="BZ1750" s="92" t="s">
        <v>249</v>
      </c>
      <c r="CA1750" s="92" t="s">
        <v>240</v>
      </c>
      <c r="CB1750" s="92" t="s">
        <v>110</v>
      </c>
      <c r="CC1750" s="122">
        <f t="shared" si="231"/>
        <v>0</v>
      </c>
    </row>
    <row r="1751" spans="1:81" ht="95.25" customHeight="1" x14ac:dyDescent="0.25">
      <c r="A1751" s="66">
        <v>1544</v>
      </c>
      <c r="B1751" s="16" t="s">
        <v>2938</v>
      </c>
      <c r="C1751" s="16" t="s">
        <v>13908</v>
      </c>
      <c r="D1751" s="17" t="s">
        <v>13909</v>
      </c>
      <c r="E1751" s="17" t="s">
        <v>11142</v>
      </c>
      <c r="F1751" s="18">
        <v>45947</v>
      </c>
      <c r="G1751" s="17" t="s">
        <v>2941</v>
      </c>
      <c r="H1751" s="17" t="s">
        <v>85</v>
      </c>
      <c r="I1751" s="17" t="s">
        <v>86</v>
      </c>
      <c r="J1751" s="17" t="s">
        <v>87</v>
      </c>
      <c r="K1751" s="16">
        <v>19494967</v>
      </c>
      <c r="L1751" s="20">
        <v>5</v>
      </c>
      <c r="M1751" s="17" t="s">
        <v>88</v>
      </c>
      <c r="N1751" s="17" t="s">
        <v>89</v>
      </c>
      <c r="O1751" s="16" t="s">
        <v>13910</v>
      </c>
      <c r="P1751" s="17" t="s">
        <v>91</v>
      </c>
      <c r="Q1751" s="17" t="s">
        <v>92</v>
      </c>
      <c r="R1751" s="17" t="s">
        <v>509</v>
      </c>
      <c r="S1751" s="16" t="s">
        <v>91</v>
      </c>
      <c r="T1751" s="20">
        <v>79542112</v>
      </c>
      <c r="U1751" s="17" t="s">
        <v>1184</v>
      </c>
      <c r="V1751" s="17" t="s">
        <v>95</v>
      </c>
      <c r="W1751" s="17" t="s">
        <v>95</v>
      </c>
      <c r="X1751" s="17" t="s">
        <v>95</v>
      </c>
      <c r="Y1751" s="17" t="s">
        <v>96</v>
      </c>
      <c r="Z1751" s="21">
        <v>217106096</v>
      </c>
      <c r="AA1751" s="33">
        <v>217106096</v>
      </c>
      <c r="AB1751" s="22" t="s">
        <v>95</v>
      </c>
      <c r="AC1751" s="33">
        <v>24485651</v>
      </c>
      <c r="AD1751" s="33">
        <v>24485651</v>
      </c>
      <c r="AE1751" s="20">
        <v>227825</v>
      </c>
      <c r="AF1751" s="20">
        <v>918325</v>
      </c>
      <c r="AG1751" s="7">
        <v>2022011000068</v>
      </c>
      <c r="AH1751" s="18">
        <v>45967</v>
      </c>
      <c r="AI1751" s="18">
        <v>45971</v>
      </c>
      <c r="AJ1751" s="17" t="s">
        <v>95</v>
      </c>
      <c r="AK1751" s="17" t="s">
        <v>95</v>
      </c>
      <c r="AL1751" s="16" t="s">
        <v>95</v>
      </c>
      <c r="AM1751" s="16" t="s">
        <v>95</v>
      </c>
      <c r="AN1751" s="18" t="s">
        <v>95</v>
      </c>
      <c r="AO1751" s="21">
        <v>0</v>
      </c>
      <c r="AP1751" s="18" t="s">
        <v>95</v>
      </c>
      <c r="AQ1751" s="21">
        <v>0</v>
      </c>
      <c r="AR1751" s="17" t="s">
        <v>95</v>
      </c>
      <c r="AS1751" s="21">
        <v>0</v>
      </c>
      <c r="AT1751" s="17" t="s">
        <v>95</v>
      </c>
      <c r="AU1751" s="26">
        <v>0</v>
      </c>
      <c r="AV1751" s="17" t="s">
        <v>95</v>
      </c>
      <c r="AW1751" s="20">
        <v>0</v>
      </c>
      <c r="AX1751" s="18" t="s">
        <v>95</v>
      </c>
      <c r="AY1751" s="4">
        <f t="shared" si="230"/>
        <v>0</v>
      </c>
      <c r="AZ1751" s="11">
        <f t="shared" si="232"/>
        <v>217106096</v>
      </c>
      <c r="BA1751" s="8">
        <f t="shared" si="233"/>
        <v>171399557</v>
      </c>
      <c r="BB1751" s="21">
        <v>171399557</v>
      </c>
      <c r="BC1751" s="21">
        <v>0</v>
      </c>
      <c r="BD1751" s="21">
        <v>0</v>
      </c>
      <c r="BE1751" s="18">
        <v>46234</v>
      </c>
      <c r="BF1751" s="18">
        <v>46234</v>
      </c>
      <c r="BG1751" s="30">
        <v>206</v>
      </c>
      <c r="BH1751" s="62" t="s">
        <v>95</v>
      </c>
      <c r="BI1751" s="17" t="s">
        <v>89</v>
      </c>
      <c r="BJ1751" s="17" t="s">
        <v>97</v>
      </c>
      <c r="BK1751" s="20" t="s">
        <v>13911</v>
      </c>
      <c r="BL1751" s="17" t="s">
        <v>99</v>
      </c>
      <c r="BM1751" s="18">
        <v>45968</v>
      </c>
      <c r="BN1751" s="17" t="s">
        <v>13009</v>
      </c>
      <c r="BO1751" s="18">
        <v>45971</v>
      </c>
      <c r="BP1751" s="16" t="s">
        <v>163</v>
      </c>
      <c r="BQ1751" s="16" t="s">
        <v>6393</v>
      </c>
      <c r="BR1751" s="17" t="s">
        <v>164</v>
      </c>
      <c r="BS1751" s="17" t="s">
        <v>95</v>
      </c>
      <c r="BT1751" s="17" t="s">
        <v>313</v>
      </c>
      <c r="BU1751" s="17" t="s">
        <v>95</v>
      </c>
      <c r="BV1751" s="17" t="s">
        <v>117</v>
      </c>
      <c r="BW1751" s="16" t="s">
        <v>2946</v>
      </c>
      <c r="BX1751" s="65" t="s">
        <v>13912</v>
      </c>
      <c r="BY1751" s="92" t="s">
        <v>1190</v>
      </c>
      <c r="BZ1751" s="92" t="s">
        <v>109</v>
      </c>
      <c r="CA1751" s="92" t="s">
        <v>521</v>
      </c>
      <c r="CB1751" s="92" t="s">
        <v>110</v>
      </c>
      <c r="CC1751" s="122">
        <f t="shared" si="231"/>
        <v>0</v>
      </c>
    </row>
    <row r="1752" spans="1:81" ht="95.25" customHeight="1" x14ac:dyDescent="0.25">
      <c r="A1752" s="66">
        <v>1545</v>
      </c>
      <c r="B1752" s="16" t="s">
        <v>2938</v>
      </c>
      <c r="C1752" s="16" t="s">
        <v>13913</v>
      </c>
      <c r="D1752" s="17" t="s">
        <v>13914</v>
      </c>
      <c r="E1752" s="17" t="s">
        <v>11142</v>
      </c>
      <c r="F1752" s="18">
        <v>45947</v>
      </c>
      <c r="G1752" s="17" t="s">
        <v>4959</v>
      </c>
      <c r="H1752" s="17" t="s">
        <v>85</v>
      </c>
      <c r="I1752" s="17" t="s">
        <v>86</v>
      </c>
      <c r="J1752" s="17" t="s">
        <v>87</v>
      </c>
      <c r="K1752" s="16">
        <v>1061046917</v>
      </c>
      <c r="L1752" s="20">
        <v>1</v>
      </c>
      <c r="M1752" s="17" t="s">
        <v>88</v>
      </c>
      <c r="N1752" s="17" t="s">
        <v>89</v>
      </c>
      <c r="O1752" s="16" t="s">
        <v>13915</v>
      </c>
      <c r="P1752" s="17" t="s">
        <v>91</v>
      </c>
      <c r="Q1752" s="17" t="s">
        <v>92</v>
      </c>
      <c r="R1752" s="17" t="s">
        <v>509</v>
      </c>
      <c r="S1752" s="16" t="s">
        <v>510</v>
      </c>
      <c r="T1752" s="20">
        <v>1020718066</v>
      </c>
      <c r="U1752" s="17" t="s">
        <v>509</v>
      </c>
      <c r="V1752" s="17" t="s">
        <v>95</v>
      </c>
      <c r="W1752" s="17" t="s">
        <v>95</v>
      </c>
      <c r="X1752" s="17" t="s">
        <v>95</v>
      </c>
      <c r="Y1752" s="17" t="s">
        <v>96</v>
      </c>
      <c r="Z1752" s="21">
        <v>54496516</v>
      </c>
      <c r="AA1752" s="33">
        <v>54496516</v>
      </c>
      <c r="AB1752" s="22" t="s">
        <v>95</v>
      </c>
      <c r="AC1752" s="33">
        <v>6146224</v>
      </c>
      <c r="AD1752" s="33">
        <v>6146224</v>
      </c>
      <c r="AE1752" s="20">
        <v>192725</v>
      </c>
      <c r="AF1752" s="20">
        <v>914425</v>
      </c>
      <c r="AG1752" s="7">
        <v>2022011000068</v>
      </c>
      <c r="AH1752" s="18">
        <v>45966</v>
      </c>
      <c r="AI1752" s="18">
        <v>45967</v>
      </c>
      <c r="AJ1752" s="17" t="s">
        <v>95</v>
      </c>
      <c r="AK1752" s="17" t="s">
        <v>95</v>
      </c>
      <c r="AL1752" s="16" t="s">
        <v>95</v>
      </c>
      <c r="AM1752" s="16" t="s">
        <v>95</v>
      </c>
      <c r="AN1752" s="18" t="s">
        <v>95</v>
      </c>
      <c r="AO1752" s="21">
        <v>0</v>
      </c>
      <c r="AP1752" s="18" t="s">
        <v>95</v>
      </c>
      <c r="AQ1752" s="21">
        <v>0</v>
      </c>
      <c r="AR1752" s="17" t="s">
        <v>95</v>
      </c>
      <c r="AS1752" s="21">
        <v>0</v>
      </c>
      <c r="AT1752" s="17" t="s">
        <v>95</v>
      </c>
      <c r="AU1752" s="26">
        <v>0</v>
      </c>
      <c r="AV1752" s="17" t="s">
        <v>95</v>
      </c>
      <c r="AW1752" s="20">
        <v>0</v>
      </c>
      <c r="AX1752" s="18" t="s">
        <v>95</v>
      </c>
      <c r="AY1752" s="4">
        <f t="shared" si="230"/>
        <v>0</v>
      </c>
      <c r="AZ1752" s="11">
        <f t="shared" si="232"/>
        <v>54496516</v>
      </c>
      <c r="BA1752" s="8">
        <f t="shared" si="233"/>
        <v>43023568</v>
      </c>
      <c r="BB1752" s="21">
        <v>43023568</v>
      </c>
      <c r="BC1752" s="21">
        <v>0</v>
      </c>
      <c r="BD1752" s="21">
        <v>0</v>
      </c>
      <c r="BE1752" s="18">
        <v>46234</v>
      </c>
      <c r="BF1752" s="18">
        <v>46234</v>
      </c>
      <c r="BG1752" s="30">
        <v>206</v>
      </c>
      <c r="BH1752" s="62" t="s">
        <v>95</v>
      </c>
      <c r="BI1752" s="17" t="s">
        <v>89</v>
      </c>
      <c r="BJ1752" s="17" t="s">
        <v>97</v>
      </c>
      <c r="BK1752" s="20" t="s">
        <v>13916</v>
      </c>
      <c r="BL1752" s="17" t="s">
        <v>7957</v>
      </c>
      <c r="BM1752" s="18">
        <v>45966</v>
      </c>
      <c r="BN1752" s="17" t="s">
        <v>13917</v>
      </c>
      <c r="BO1752" s="18">
        <v>45967</v>
      </c>
      <c r="BP1752" s="16" t="s">
        <v>163</v>
      </c>
      <c r="BQ1752" s="16" t="s">
        <v>6393</v>
      </c>
      <c r="BR1752" s="17" t="s">
        <v>164</v>
      </c>
      <c r="BS1752" s="17" t="s">
        <v>95</v>
      </c>
      <c r="BT1752" s="17" t="s">
        <v>175</v>
      </c>
      <c r="BU1752" s="17" t="s">
        <v>95</v>
      </c>
      <c r="BV1752" s="5" t="s">
        <v>105</v>
      </c>
      <c r="BW1752" s="16" t="s">
        <v>4963</v>
      </c>
      <c r="BX1752" s="65" t="s">
        <v>13918</v>
      </c>
      <c r="BY1752" s="92" t="s">
        <v>520</v>
      </c>
      <c r="BZ1752" s="92" t="s">
        <v>249</v>
      </c>
      <c r="CA1752" s="92" t="s">
        <v>521</v>
      </c>
      <c r="CB1752" s="92" t="s">
        <v>110</v>
      </c>
      <c r="CC1752" s="122">
        <f t="shared" si="231"/>
        <v>0</v>
      </c>
    </row>
    <row r="1753" spans="1:81" ht="95.25" customHeight="1" x14ac:dyDescent="0.25">
      <c r="A1753" s="66">
        <v>1560</v>
      </c>
      <c r="B1753" s="16" t="s">
        <v>2972</v>
      </c>
      <c r="C1753" s="16" t="s">
        <v>13919</v>
      </c>
      <c r="D1753" s="17" t="s">
        <v>13920</v>
      </c>
      <c r="E1753" s="17" t="s">
        <v>11750</v>
      </c>
      <c r="F1753" s="18">
        <v>45947</v>
      </c>
      <c r="G1753" s="17" t="s">
        <v>10279</v>
      </c>
      <c r="H1753" s="17" t="s">
        <v>85</v>
      </c>
      <c r="I1753" s="17" t="s">
        <v>86</v>
      </c>
      <c r="J1753" s="17" t="s">
        <v>87</v>
      </c>
      <c r="K1753" s="16">
        <v>1032491776</v>
      </c>
      <c r="L1753" s="20">
        <v>1</v>
      </c>
      <c r="M1753" s="17" t="s">
        <v>88</v>
      </c>
      <c r="N1753" s="17" t="s">
        <v>89</v>
      </c>
      <c r="O1753" s="16" t="s">
        <v>13826</v>
      </c>
      <c r="P1753" s="17" t="s">
        <v>239</v>
      </c>
      <c r="Q1753" s="17" t="s">
        <v>240</v>
      </c>
      <c r="R1753" s="17" t="s">
        <v>2977</v>
      </c>
      <c r="S1753" s="16" t="s">
        <v>2978</v>
      </c>
      <c r="T1753" s="20">
        <v>60335962</v>
      </c>
      <c r="U1753" s="17" t="s">
        <v>2977</v>
      </c>
      <c r="V1753" s="17" t="s">
        <v>95</v>
      </c>
      <c r="W1753" s="17" t="s">
        <v>95</v>
      </c>
      <c r="X1753" s="17" t="s">
        <v>95</v>
      </c>
      <c r="Y1753" s="17" t="s">
        <v>96</v>
      </c>
      <c r="Z1753" s="21">
        <v>37844762</v>
      </c>
      <c r="AA1753" s="33">
        <v>37844762</v>
      </c>
      <c r="AB1753" s="22" t="s">
        <v>95</v>
      </c>
      <c r="AC1753" s="33">
        <v>4268208</v>
      </c>
      <c r="AD1753" s="33">
        <v>4268208</v>
      </c>
      <c r="AE1753" s="20">
        <v>193525</v>
      </c>
      <c r="AF1753" s="20">
        <v>935425</v>
      </c>
      <c r="AG1753" s="7">
        <v>2022011000068</v>
      </c>
      <c r="AH1753" s="18">
        <v>45968</v>
      </c>
      <c r="AI1753" s="18">
        <v>45974</v>
      </c>
      <c r="AJ1753" s="17" t="s">
        <v>95</v>
      </c>
      <c r="AK1753" s="17" t="s">
        <v>95</v>
      </c>
      <c r="AL1753" s="16" t="s">
        <v>95</v>
      </c>
      <c r="AM1753" s="16" t="s">
        <v>95</v>
      </c>
      <c r="AN1753" s="18" t="s">
        <v>95</v>
      </c>
      <c r="AO1753" s="21">
        <v>0</v>
      </c>
      <c r="AP1753" s="18" t="s">
        <v>95</v>
      </c>
      <c r="AQ1753" s="21">
        <v>0</v>
      </c>
      <c r="AR1753" s="17" t="s">
        <v>95</v>
      </c>
      <c r="AS1753" s="21">
        <v>0</v>
      </c>
      <c r="AT1753" s="17" t="s">
        <v>95</v>
      </c>
      <c r="AU1753" s="26">
        <v>0</v>
      </c>
      <c r="AV1753" s="17" t="s">
        <v>95</v>
      </c>
      <c r="AW1753" s="20">
        <v>0</v>
      </c>
      <c r="AX1753" s="18" t="s">
        <v>95</v>
      </c>
      <c r="AY1753" s="4">
        <f t="shared" si="230"/>
        <v>0</v>
      </c>
      <c r="AZ1753" s="11">
        <f t="shared" si="232"/>
        <v>37844762</v>
      </c>
      <c r="BA1753" s="8">
        <f t="shared" si="233"/>
        <v>29877456</v>
      </c>
      <c r="BB1753" s="21">
        <v>29877456</v>
      </c>
      <c r="BC1753" s="21">
        <v>0</v>
      </c>
      <c r="BD1753" s="21">
        <v>0</v>
      </c>
      <c r="BE1753" s="18">
        <v>46234</v>
      </c>
      <c r="BF1753" s="18">
        <v>46234</v>
      </c>
      <c r="BG1753" s="30">
        <v>206</v>
      </c>
      <c r="BH1753" s="62" t="s">
        <v>95</v>
      </c>
      <c r="BI1753" s="17" t="s">
        <v>89</v>
      </c>
      <c r="BJ1753" s="17" t="s">
        <v>97</v>
      </c>
      <c r="BK1753" s="20" t="s">
        <v>13921</v>
      </c>
      <c r="BL1753" s="17" t="s">
        <v>99</v>
      </c>
      <c r="BM1753" s="18">
        <v>45971</v>
      </c>
      <c r="BN1753" s="17" t="s">
        <v>13922</v>
      </c>
      <c r="BO1753" s="18">
        <v>45973</v>
      </c>
      <c r="BP1753" s="16" t="s">
        <v>163</v>
      </c>
      <c r="BQ1753" s="16" t="s">
        <v>6393</v>
      </c>
      <c r="BR1753" s="17" t="s">
        <v>164</v>
      </c>
      <c r="BS1753" s="17" t="s">
        <v>95</v>
      </c>
      <c r="BT1753" s="17" t="s">
        <v>349</v>
      </c>
      <c r="BU1753" s="17" t="s">
        <v>95</v>
      </c>
      <c r="BV1753" s="5" t="s">
        <v>105</v>
      </c>
      <c r="BW1753" s="16" t="s">
        <v>10282</v>
      </c>
      <c r="BX1753" s="65" t="s">
        <v>13923</v>
      </c>
      <c r="BY1753" s="92" t="s">
        <v>520</v>
      </c>
      <c r="BZ1753" s="92" t="s">
        <v>249</v>
      </c>
      <c r="CA1753" s="92" t="s">
        <v>687</v>
      </c>
      <c r="CB1753" s="92" t="s">
        <v>110</v>
      </c>
      <c r="CC1753" s="122">
        <f t="shared" si="231"/>
        <v>0</v>
      </c>
    </row>
    <row r="1754" spans="1:81" ht="95.25" customHeight="1" x14ac:dyDescent="0.25">
      <c r="A1754" s="66">
        <v>1566</v>
      </c>
      <c r="B1754" s="16">
        <v>80161500</v>
      </c>
      <c r="C1754" s="16" t="s">
        <v>13924</v>
      </c>
      <c r="D1754" s="17" t="s">
        <v>13925</v>
      </c>
      <c r="E1754" s="17" t="s">
        <v>11750</v>
      </c>
      <c r="F1754" s="18">
        <v>45947</v>
      </c>
      <c r="G1754" s="17" t="s">
        <v>8421</v>
      </c>
      <c r="H1754" s="17" t="s">
        <v>85</v>
      </c>
      <c r="I1754" s="17" t="s">
        <v>86</v>
      </c>
      <c r="J1754" s="17" t="s">
        <v>87</v>
      </c>
      <c r="K1754" s="16">
        <v>1010221491</v>
      </c>
      <c r="L1754" s="20">
        <v>9</v>
      </c>
      <c r="M1754" s="17" t="s">
        <v>88</v>
      </c>
      <c r="N1754" s="17" t="s">
        <v>89</v>
      </c>
      <c r="O1754" s="16" t="s">
        <v>13926</v>
      </c>
      <c r="P1754" s="17" t="s">
        <v>91</v>
      </c>
      <c r="Q1754" s="17" t="s">
        <v>92</v>
      </c>
      <c r="R1754" s="17" t="s">
        <v>620</v>
      </c>
      <c r="S1754" s="16" t="s">
        <v>11550</v>
      </c>
      <c r="T1754" s="20">
        <v>1007101878</v>
      </c>
      <c r="U1754" s="17" t="s">
        <v>620</v>
      </c>
      <c r="V1754" s="17" t="s">
        <v>95</v>
      </c>
      <c r="W1754" s="17" t="s">
        <v>11551</v>
      </c>
      <c r="X1754" s="17" t="s">
        <v>1428</v>
      </c>
      <c r="Y1754" s="17" t="s">
        <v>96</v>
      </c>
      <c r="Z1754" s="21">
        <v>54496516</v>
      </c>
      <c r="AA1754" s="33">
        <v>54496516</v>
      </c>
      <c r="AB1754" s="22" t="s">
        <v>95</v>
      </c>
      <c r="AC1754" s="33">
        <v>6146224</v>
      </c>
      <c r="AD1754" s="33">
        <v>6146224</v>
      </c>
      <c r="AE1754" s="20">
        <v>193925</v>
      </c>
      <c r="AF1754" s="20">
        <v>953225</v>
      </c>
      <c r="AG1754" s="7">
        <v>2022011000068</v>
      </c>
      <c r="AH1754" s="18">
        <v>45974</v>
      </c>
      <c r="AI1754" s="18">
        <v>45980</v>
      </c>
      <c r="AJ1754" s="17" t="s">
        <v>95</v>
      </c>
      <c r="AK1754" s="17" t="s">
        <v>95</v>
      </c>
      <c r="AL1754" s="16" t="s">
        <v>95</v>
      </c>
      <c r="AM1754" s="16" t="s">
        <v>95</v>
      </c>
      <c r="AN1754" s="18" t="s">
        <v>95</v>
      </c>
      <c r="AO1754" s="21">
        <v>0</v>
      </c>
      <c r="AP1754" s="18" t="s">
        <v>95</v>
      </c>
      <c r="AQ1754" s="21">
        <v>0</v>
      </c>
      <c r="AR1754" s="17" t="s">
        <v>95</v>
      </c>
      <c r="AS1754" s="21">
        <v>0</v>
      </c>
      <c r="AT1754" s="17" t="s">
        <v>95</v>
      </c>
      <c r="AU1754" s="26">
        <v>0</v>
      </c>
      <c r="AV1754" s="17" t="s">
        <v>95</v>
      </c>
      <c r="AW1754" s="20">
        <v>0</v>
      </c>
      <c r="AX1754" s="18" t="s">
        <v>95</v>
      </c>
      <c r="AY1754" s="4">
        <f t="shared" si="230"/>
        <v>0</v>
      </c>
      <c r="AZ1754" s="11">
        <f t="shared" si="232"/>
        <v>54496516</v>
      </c>
      <c r="BA1754" s="8">
        <f t="shared" si="233"/>
        <v>43023568</v>
      </c>
      <c r="BB1754" s="21">
        <v>43023568</v>
      </c>
      <c r="BC1754" s="21">
        <v>0</v>
      </c>
      <c r="BD1754" s="21">
        <v>0</v>
      </c>
      <c r="BE1754" s="18">
        <v>46234</v>
      </c>
      <c r="BF1754" s="18">
        <v>46234</v>
      </c>
      <c r="BG1754" s="30">
        <v>206</v>
      </c>
      <c r="BH1754" s="62" t="s">
        <v>95</v>
      </c>
      <c r="BI1754" s="17" t="s">
        <v>89</v>
      </c>
      <c r="BJ1754" s="17" t="s">
        <v>97</v>
      </c>
      <c r="BK1754" s="20" t="s">
        <v>13927</v>
      </c>
      <c r="BL1754" s="17" t="s">
        <v>99</v>
      </c>
      <c r="BM1754" s="18">
        <v>45975</v>
      </c>
      <c r="BN1754" s="17" t="s">
        <v>13928</v>
      </c>
      <c r="BO1754" s="18">
        <v>45979</v>
      </c>
      <c r="BP1754" s="16" t="s">
        <v>163</v>
      </c>
      <c r="BQ1754" s="16" t="s">
        <v>6393</v>
      </c>
      <c r="BR1754" s="17" t="s">
        <v>164</v>
      </c>
      <c r="BS1754" s="17" t="s">
        <v>95</v>
      </c>
      <c r="BT1754" s="17" t="s">
        <v>313</v>
      </c>
      <c r="BU1754" s="17" t="s">
        <v>95</v>
      </c>
      <c r="BV1754" s="17" t="s">
        <v>117</v>
      </c>
      <c r="BW1754" s="16" t="s">
        <v>8424</v>
      </c>
      <c r="BX1754" s="65" t="s">
        <v>13929</v>
      </c>
      <c r="BY1754" s="92" t="s">
        <v>1040</v>
      </c>
      <c r="BZ1754" s="92" t="s">
        <v>249</v>
      </c>
      <c r="CA1754" s="92" t="s">
        <v>631</v>
      </c>
      <c r="CB1754" s="92" t="s">
        <v>631</v>
      </c>
      <c r="CC1754" s="122">
        <f t="shared" si="231"/>
        <v>0</v>
      </c>
    </row>
    <row r="1755" spans="1:81" ht="95.25" customHeight="1" x14ac:dyDescent="0.25">
      <c r="A1755" s="66">
        <v>1574</v>
      </c>
      <c r="B1755" s="16" t="s">
        <v>649</v>
      </c>
      <c r="C1755" s="16" t="s">
        <v>13930</v>
      </c>
      <c r="D1755" s="17" t="s">
        <v>13931</v>
      </c>
      <c r="E1755" s="17" t="s">
        <v>11142</v>
      </c>
      <c r="F1755" s="18">
        <v>45947</v>
      </c>
      <c r="G1755" s="17" t="s">
        <v>6618</v>
      </c>
      <c r="H1755" s="17" t="s">
        <v>85</v>
      </c>
      <c r="I1755" s="17" t="s">
        <v>86</v>
      </c>
      <c r="J1755" s="17" t="s">
        <v>87</v>
      </c>
      <c r="K1755" s="16">
        <v>1016048839</v>
      </c>
      <c r="L1755" s="20">
        <v>9</v>
      </c>
      <c r="M1755" s="17" t="s">
        <v>88</v>
      </c>
      <c r="N1755" s="17" t="s">
        <v>89</v>
      </c>
      <c r="O1755" s="16" t="s">
        <v>8732</v>
      </c>
      <c r="P1755" s="17" t="s">
        <v>239</v>
      </c>
      <c r="Q1755" s="17" t="s">
        <v>240</v>
      </c>
      <c r="R1755" s="17" t="s">
        <v>639</v>
      </c>
      <c r="S1755" s="16" t="s">
        <v>12381</v>
      </c>
      <c r="T1755" s="20">
        <v>39580622</v>
      </c>
      <c r="U1755" s="17" t="s">
        <v>639</v>
      </c>
      <c r="V1755" s="17" t="s">
        <v>95</v>
      </c>
      <c r="W1755" s="17" t="s">
        <v>95</v>
      </c>
      <c r="X1755" s="17" t="s">
        <v>95</v>
      </c>
      <c r="Y1755" s="17" t="s">
        <v>96</v>
      </c>
      <c r="Z1755" s="21">
        <v>75689590</v>
      </c>
      <c r="AA1755" s="33">
        <v>75689590</v>
      </c>
      <c r="AB1755" s="22" t="s">
        <v>95</v>
      </c>
      <c r="AC1755" s="33">
        <v>8536421</v>
      </c>
      <c r="AD1755" s="33">
        <v>8536421</v>
      </c>
      <c r="AE1755" s="20">
        <v>194125</v>
      </c>
      <c r="AF1755" s="20">
        <v>923125</v>
      </c>
      <c r="AG1755" s="7">
        <v>2022011000068</v>
      </c>
      <c r="AH1755" s="18">
        <v>45968</v>
      </c>
      <c r="AI1755" s="18">
        <v>45971</v>
      </c>
      <c r="AJ1755" s="17" t="s">
        <v>95</v>
      </c>
      <c r="AK1755" s="17" t="s">
        <v>95</v>
      </c>
      <c r="AL1755" s="16" t="s">
        <v>95</v>
      </c>
      <c r="AM1755" s="16" t="s">
        <v>95</v>
      </c>
      <c r="AN1755" s="18" t="s">
        <v>95</v>
      </c>
      <c r="AO1755" s="21">
        <v>0</v>
      </c>
      <c r="AP1755" s="18" t="s">
        <v>95</v>
      </c>
      <c r="AQ1755" s="21">
        <v>0</v>
      </c>
      <c r="AR1755" s="17" t="s">
        <v>95</v>
      </c>
      <c r="AS1755" s="21">
        <v>0</v>
      </c>
      <c r="AT1755" s="17" t="s">
        <v>95</v>
      </c>
      <c r="AU1755" s="26">
        <v>0</v>
      </c>
      <c r="AV1755" s="17" t="s">
        <v>95</v>
      </c>
      <c r="AW1755" s="20">
        <v>0</v>
      </c>
      <c r="AX1755" s="18" t="s">
        <v>95</v>
      </c>
      <c r="AY1755" s="4">
        <f t="shared" si="230"/>
        <v>0</v>
      </c>
      <c r="AZ1755" s="11">
        <f t="shared" si="232"/>
        <v>75689590</v>
      </c>
      <c r="BA1755" s="8">
        <f t="shared" si="233"/>
        <v>59754947</v>
      </c>
      <c r="BB1755" s="21">
        <v>59754947</v>
      </c>
      <c r="BC1755" s="21">
        <v>0</v>
      </c>
      <c r="BD1755" s="21">
        <v>0</v>
      </c>
      <c r="BE1755" s="18">
        <v>46234</v>
      </c>
      <c r="BF1755" s="18">
        <v>46234</v>
      </c>
      <c r="BG1755" s="30">
        <v>206</v>
      </c>
      <c r="BH1755" s="62" t="s">
        <v>95</v>
      </c>
      <c r="BI1755" s="17" t="s">
        <v>89</v>
      </c>
      <c r="BJ1755" s="17" t="s">
        <v>97</v>
      </c>
      <c r="BK1755" s="20" t="s">
        <v>13932</v>
      </c>
      <c r="BL1755" s="17" t="s">
        <v>99</v>
      </c>
      <c r="BM1755" s="18">
        <v>45968</v>
      </c>
      <c r="BN1755" s="17" t="s">
        <v>13922</v>
      </c>
      <c r="BO1755" s="18">
        <v>45971</v>
      </c>
      <c r="BP1755" s="16" t="s">
        <v>163</v>
      </c>
      <c r="BQ1755" s="16" t="s">
        <v>6393</v>
      </c>
      <c r="BR1755" s="17" t="s">
        <v>164</v>
      </c>
      <c r="BS1755" s="17" t="s">
        <v>95</v>
      </c>
      <c r="BT1755" s="17" t="s">
        <v>313</v>
      </c>
      <c r="BU1755" s="17" t="s">
        <v>95</v>
      </c>
      <c r="BV1755" s="17" t="s">
        <v>117</v>
      </c>
      <c r="BW1755" s="16" t="s">
        <v>6623</v>
      </c>
      <c r="BX1755" s="65" t="s">
        <v>13933</v>
      </c>
      <c r="BY1755" s="92" t="s">
        <v>248</v>
      </c>
      <c r="BZ1755" s="92" t="s">
        <v>249</v>
      </c>
      <c r="CA1755" s="92" t="s">
        <v>240</v>
      </c>
      <c r="CB1755" s="92" t="s">
        <v>110</v>
      </c>
      <c r="CC1755" s="122">
        <f t="shared" si="231"/>
        <v>0</v>
      </c>
    </row>
    <row r="1756" spans="1:81" ht="95.25" customHeight="1" x14ac:dyDescent="0.25">
      <c r="A1756" s="66">
        <v>1575</v>
      </c>
      <c r="B1756" s="16" t="s">
        <v>649</v>
      </c>
      <c r="C1756" s="16" t="s">
        <v>13934</v>
      </c>
      <c r="D1756" s="17" t="s">
        <v>13935</v>
      </c>
      <c r="E1756" s="17" t="s">
        <v>11750</v>
      </c>
      <c r="F1756" s="18">
        <v>45947</v>
      </c>
      <c r="G1756" s="17" t="s">
        <v>11383</v>
      </c>
      <c r="H1756" s="17" t="s">
        <v>85</v>
      </c>
      <c r="I1756" s="17" t="s">
        <v>86</v>
      </c>
      <c r="J1756" s="17" t="s">
        <v>87</v>
      </c>
      <c r="K1756" s="16">
        <v>52989732</v>
      </c>
      <c r="L1756" s="20">
        <v>7</v>
      </c>
      <c r="M1756" s="17" t="s">
        <v>88</v>
      </c>
      <c r="N1756" s="17" t="s">
        <v>89</v>
      </c>
      <c r="O1756" s="16" t="s">
        <v>13936</v>
      </c>
      <c r="P1756" s="17" t="s">
        <v>239</v>
      </c>
      <c r="Q1756" s="17" t="s">
        <v>240</v>
      </c>
      <c r="R1756" s="17" t="s">
        <v>639</v>
      </c>
      <c r="S1756" s="16" t="s">
        <v>12381</v>
      </c>
      <c r="T1756" s="20">
        <v>39580622</v>
      </c>
      <c r="U1756" s="17" t="s">
        <v>639</v>
      </c>
      <c r="V1756" s="17" t="s">
        <v>95</v>
      </c>
      <c r="W1756" s="17" t="s">
        <v>95</v>
      </c>
      <c r="X1756" s="17" t="s">
        <v>95</v>
      </c>
      <c r="Y1756" s="17" t="s">
        <v>96</v>
      </c>
      <c r="Z1756" s="21">
        <v>75689590</v>
      </c>
      <c r="AA1756" s="33">
        <v>75689590</v>
      </c>
      <c r="AB1756" s="22" t="s">
        <v>95</v>
      </c>
      <c r="AC1756" s="33">
        <v>8536421</v>
      </c>
      <c r="AD1756" s="33">
        <v>8536421</v>
      </c>
      <c r="AE1756" s="20">
        <v>194225</v>
      </c>
      <c r="AF1756" s="20">
        <v>923725</v>
      </c>
      <c r="AG1756" s="7">
        <v>2022011000068</v>
      </c>
      <c r="AH1756" s="18">
        <v>45967</v>
      </c>
      <c r="AI1756" s="18">
        <v>45971</v>
      </c>
      <c r="AJ1756" s="17" t="s">
        <v>95</v>
      </c>
      <c r="AK1756" s="17" t="s">
        <v>95</v>
      </c>
      <c r="AL1756" s="16" t="s">
        <v>95</v>
      </c>
      <c r="AM1756" s="16" t="s">
        <v>95</v>
      </c>
      <c r="AN1756" s="18" t="s">
        <v>95</v>
      </c>
      <c r="AO1756" s="21">
        <v>0</v>
      </c>
      <c r="AP1756" s="18" t="s">
        <v>95</v>
      </c>
      <c r="AQ1756" s="21">
        <v>0</v>
      </c>
      <c r="AR1756" s="17" t="s">
        <v>95</v>
      </c>
      <c r="AS1756" s="21">
        <v>0</v>
      </c>
      <c r="AT1756" s="17" t="s">
        <v>95</v>
      </c>
      <c r="AU1756" s="26">
        <v>0</v>
      </c>
      <c r="AV1756" s="17" t="s">
        <v>95</v>
      </c>
      <c r="AW1756" s="20">
        <v>0</v>
      </c>
      <c r="AX1756" s="18" t="s">
        <v>95</v>
      </c>
      <c r="AY1756" s="4">
        <f t="shared" si="230"/>
        <v>0</v>
      </c>
      <c r="AZ1756" s="11">
        <f t="shared" si="232"/>
        <v>75689590</v>
      </c>
      <c r="BA1756" s="8">
        <f t="shared" si="233"/>
        <v>59754947</v>
      </c>
      <c r="BB1756" s="21">
        <v>59754947</v>
      </c>
      <c r="BC1756" s="21">
        <v>0</v>
      </c>
      <c r="BD1756" s="21">
        <v>0</v>
      </c>
      <c r="BE1756" s="18">
        <v>46234</v>
      </c>
      <c r="BF1756" s="18">
        <v>46234</v>
      </c>
      <c r="BG1756" s="30">
        <v>206</v>
      </c>
      <c r="BH1756" s="62" t="s">
        <v>95</v>
      </c>
      <c r="BI1756" s="17" t="s">
        <v>13937</v>
      </c>
      <c r="BJ1756" s="17" t="s">
        <v>97</v>
      </c>
      <c r="BK1756" s="20" t="s">
        <v>13938</v>
      </c>
      <c r="BL1756" s="17" t="s">
        <v>7957</v>
      </c>
      <c r="BM1756" s="18">
        <v>45967</v>
      </c>
      <c r="BN1756" s="17" t="s">
        <v>13897</v>
      </c>
      <c r="BO1756" s="18">
        <v>45968</v>
      </c>
      <c r="BP1756" s="16" t="s">
        <v>163</v>
      </c>
      <c r="BQ1756" s="16" t="s">
        <v>6393</v>
      </c>
      <c r="BR1756" s="17" t="s">
        <v>164</v>
      </c>
      <c r="BS1756" s="17" t="s">
        <v>95</v>
      </c>
      <c r="BT1756" s="17" t="s">
        <v>2552</v>
      </c>
      <c r="BU1756" s="17" t="s">
        <v>95</v>
      </c>
      <c r="BV1756" s="5" t="s">
        <v>105</v>
      </c>
      <c r="BW1756" s="16" t="s">
        <v>11386</v>
      </c>
      <c r="BX1756" s="65" t="s">
        <v>13939</v>
      </c>
      <c r="BY1756" s="92" t="s">
        <v>248</v>
      </c>
      <c r="BZ1756" s="92" t="s">
        <v>249</v>
      </c>
      <c r="CA1756" s="92" t="s">
        <v>240</v>
      </c>
      <c r="CB1756" s="92" t="s">
        <v>110</v>
      </c>
      <c r="CC1756" s="122">
        <f t="shared" si="231"/>
        <v>0</v>
      </c>
    </row>
    <row r="1757" spans="1:81" ht="95.25" customHeight="1" x14ac:dyDescent="0.25">
      <c r="A1757" s="66">
        <v>1576</v>
      </c>
      <c r="B1757" s="16">
        <v>84111603</v>
      </c>
      <c r="C1757" s="16" t="s">
        <v>13940</v>
      </c>
      <c r="D1757" s="17" t="s">
        <v>13941</v>
      </c>
      <c r="E1757" s="17" t="s">
        <v>83</v>
      </c>
      <c r="F1757" s="18">
        <v>45947</v>
      </c>
      <c r="G1757" s="17" t="s">
        <v>1152</v>
      </c>
      <c r="H1757" s="17" t="s">
        <v>85</v>
      </c>
      <c r="I1757" s="17" t="s">
        <v>86</v>
      </c>
      <c r="J1757" s="17" t="s">
        <v>87</v>
      </c>
      <c r="K1757" s="16">
        <v>70325206</v>
      </c>
      <c r="L1757" s="20">
        <v>0</v>
      </c>
      <c r="M1757" s="17" t="s">
        <v>88</v>
      </c>
      <c r="N1757" s="17" t="s">
        <v>757</v>
      </c>
      <c r="O1757" s="16" t="s">
        <v>13404</v>
      </c>
      <c r="P1757" s="17" t="s">
        <v>134</v>
      </c>
      <c r="Q1757" s="17" t="s">
        <v>135</v>
      </c>
      <c r="R1757" s="17" t="s">
        <v>330</v>
      </c>
      <c r="S1757" s="16" t="s">
        <v>331</v>
      </c>
      <c r="T1757" s="20">
        <v>43088680</v>
      </c>
      <c r="U1757" s="17" t="s">
        <v>330</v>
      </c>
      <c r="V1757" s="17" t="s">
        <v>95</v>
      </c>
      <c r="W1757" s="17" t="s">
        <v>95</v>
      </c>
      <c r="X1757" s="17" t="s">
        <v>95</v>
      </c>
      <c r="Y1757" s="17" t="s">
        <v>96</v>
      </c>
      <c r="Z1757" s="21">
        <v>69634422</v>
      </c>
      <c r="AA1757" s="33">
        <v>69634422</v>
      </c>
      <c r="AB1757" s="22" t="s">
        <v>95</v>
      </c>
      <c r="AC1757" s="33">
        <v>7853508</v>
      </c>
      <c r="AD1757" s="33">
        <v>7853508</v>
      </c>
      <c r="AE1757" s="20">
        <v>194325</v>
      </c>
      <c r="AF1757" s="20">
        <v>929025</v>
      </c>
      <c r="AG1757" s="20">
        <v>202300000000214</v>
      </c>
      <c r="AH1757" s="18">
        <v>45968</v>
      </c>
      <c r="AI1757" s="18">
        <v>45972</v>
      </c>
      <c r="AJ1757" s="17" t="s">
        <v>95</v>
      </c>
      <c r="AK1757" s="17" t="s">
        <v>95</v>
      </c>
      <c r="AL1757" s="16" t="s">
        <v>95</v>
      </c>
      <c r="AM1757" s="16" t="s">
        <v>95</v>
      </c>
      <c r="AN1757" s="18" t="s">
        <v>95</v>
      </c>
      <c r="AO1757" s="21">
        <v>0</v>
      </c>
      <c r="AP1757" s="18" t="s">
        <v>95</v>
      </c>
      <c r="AQ1757" s="21">
        <v>0</v>
      </c>
      <c r="AR1757" s="17" t="s">
        <v>95</v>
      </c>
      <c r="AS1757" s="21">
        <v>0</v>
      </c>
      <c r="AT1757" s="17" t="s">
        <v>95</v>
      </c>
      <c r="AU1757" s="26">
        <v>0</v>
      </c>
      <c r="AV1757" s="17" t="s">
        <v>95</v>
      </c>
      <c r="AW1757" s="20">
        <v>0</v>
      </c>
      <c r="AX1757" s="18" t="s">
        <v>95</v>
      </c>
      <c r="AY1757" s="4">
        <f t="shared" si="230"/>
        <v>0</v>
      </c>
      <c r="AZ1757" s="11">
        <f t="shared" si="232"/>
        <v>69634422</v>
      </c>
      <c r="BA1757" s="8">
        <f t="shared" si="233"/>
        <v>54974556</v>
      </c>
      <c r="BB1757" s="21">
        <v>54974556</v>
      </c>
      <c r="BC1757" s="21">
        <v>0</v>
      </c>
      <c r="BD1757" s="21">
        <v>0</v>
      </c>
      <c r="BE1757" s="18">
        <v>46234</v>
      </c>
      <c r="BF1757" s="18">
        <v>46234</v>
      </c>
      <c r="BG1757" s="30">
        <v>206</v>
      </c>
      <c r="BH1757" s="62" t="s">
        <v>95</v>
      </c>
      <c r="BI1757" s="17" t="s">
        <v>89</v>
      </c>
      <c r="BJ1757" s="17" t="s">
        <v>97</v>
      </c>
      <c r="BK1757" s="20" t="s">
        <v>13942</v>
      </c>
      <c r="BL1757" s="17" t="s">
        <v>99</v>
      </c>
      <c r="BM1757" s="18">
        <v>45971</v>
      </c>
      <c r="BN1757" s="17" t="s">
        <v>13774</v>
      </c>
      <c r="BO1757" s="18">
        <v>45972</v>
      </c>
      <c r="BP1757" s="16" t="s">
        <v>163</v>
      </c>
      <c r="BQ1757" s="16" t="s">
        <v>6393</v>
      </c>
      <c r="BR1757" s="17" t="s">
        <v>164</v>
      </c>
      <c r="BS1757" s="17" t="s">
        <v>95</v>
      </c>
      <c r="BT1757" s="17" t="s">
        <v>1156</v>
      </c>
      <c r="BU1757" s="17" t="s">
        <v>95</v>
      </c>
      <c r="BV1757" s="17" t="s">
        <v>117</v>
      </c>
      <c r="BW1757" s="16" t="s">
        <v>1157</v>
      </c>
      <c r="BX1757" s="65" t="s">
        <v>13943</v>
      </c>
      <c r="BY1757" s="92" t="s">
        <v>337</v>
      </c>
      <c r="BZ1757" s="92" t="s">
        <v>338</v>
      </c>
      <c r="CA1757" s="92" t="s">
        <v>339</v>
      </c>
      <c r="CB1757" s="92" t="s">
        <v>110</v>
      </c>
      <c r="CC1757" s="122">
        <f t="shared" si="231"/>
        <v>0</v>
      </c>
    </row>
    <row r="1758" spans="1:81" ht="95.25" customHeight="1" x14ac:dyDescent="0.25">
      <c r="A1758" s="66">
        <v>1582</v>
      </c>
      <c r="B1758" s="16" t="s">
        <v>649</v>
      </c>
      <c r="C1758" s="16" t="s">
        <v>13944</v>
      </c>
      <c r="D1758" s="17" t="s">
        <v>13945</v>
      </c>
      <c r="E1758" s="17" t="s">
        <v>11142</v>
      </c>
      <c r="F1758" s="18">
        <v>45947</v>
      </c>
      <c r="G1758" s="17" t="s">
        <v>9455</v>
      </c>
      <c r="H1758" s="17" t="s">
        <v>85</v>
      </c>
      <c r="I1758" s="17" t="s">
        <v>86</v>
      </c>
      <c r="J1758" s="17" t="s">
        <v>87</v>
      </c>
      <c r="K1758" s="16">
        <v>59664558</v>
      </c>
      <c r="L1758" s="20">
        <v>1</v>
      </c>
      <c r="M1758" s="17" t="s">
        <v>88</v>
      </c>
      <c r="N1758" s="17" t="s">
        <v>1319</v>
      </c>
      <c r="O1758" s="16" t="s">
        <v>13936</v>
      </c>
      <c r="P1758" s="17" t="s">
        <v>239</v>
      </c>
      <c r="Q1758" s="17" t="s">
        <v>240</v>
      </c>
      <c r="R1758" s="17" t="s">
        <v>639</v>
      </c>
      <c r="S1758" s="16" t="s">
        <v>12381</v>
      </c>
      <c r="T1758" s="20">
        <v>39580622</v>
      </c>
      <c r="U1758" s="17" t="s">
        <v>639</v>
      </c>
      <c r="V1758" s="17" t="s">
        <v>95</v>
      </c>
      <c r="W1758" s="17" t="s">
        <v>95</v>
      </c>
      <c r="X1758" s="17" t="s">
        <v>95</v>
      </c>
      <c r="Y1758" s="17" t="s">
        <v>96</v>
      </c>
      <c r="Z1758" s="21">
        <v>75689590</v>
      </c>
      <c r="AA1758" s="33">
        <v>75689590</v>
      </c>
      <c r="AB1758" s="22" t="s">
        <v>95</v>
      </c>
      <c r="AC1758" s="33">
        <v>8536421</v>
      </c>
      <c r="AD1758" s="33">
        <v>8536421</v>
      </c>
      <c r="AE1758" s="20">
        <v>194425</v>
      </c>
      <c r="AF1758" s="20">
        <v>938325</v>
      </c>
      <c r="AG1758" s="7">
        <v>2022011000068</v>
      </c>
      <c r="AH1758" s="18">
        <v>45972</v>
      </c>
      <c r="AI1758" s="18">
        <v>45975</v>
      </c>
      <c r="AJ1758" s="17" t="s">
        <v>95</v>
      </c>
      <c r="AK1758" s="17" t="s">
        <v>95</v>
      </c>
      <c r="AL1758" s="16" t="s">
        <v>95</v>
      </c>
      <c r="AM1758" s="16" t="s">
        <v>95</v>
      </c>
      <c r="AN1758" s="18" t="s">
        <v>95</v>
      </c>
      <c r="AO1758" s="21">
        <v>0</v>
      </c>
      <c r="AP1758" s="18" t="s">
        <v>95</v>
      </c>
      <c r="AQ1758" s="21">
        <v>0</v>
      </c>
      <c r="AR1758" s="17" t="s">
        <v>95</v>
      </c>
      <c r="AS1758" s="21">
        <v>0</v>
      </c>
      <c r="AT1758" s="17" t="s">
        <v>95</v>
      </c>
      <c r="AU1758" s="26">
        <v>0</v>
      </c>
      <c r="AV1758" s="17" t="s">
        <v>95</v>
      </c>
      <c r="AW1758" s="20">
        <v>0</v>
      </c>
      <c r="AX1758" s="18" t="s">
        <v>95</v>
      </c>
      <c r="AY1758" s="4">
        <f t="shared" si="230"/>
        <v>0</v>
      </c>
      <c r="AZ1758" s="11">
        <f t="shared" si="232"/>
        <v>75689590</v>
      </c>
      <c r="BA1758" s="8">
        <f t="shared" si="233"/>
        <v>59754947</v>
      </c>
      <c r="BB1758" s="21">
        <v>59754947</v>
      </c>
      <c r="BC1758" s="21">
        <v>0</v>
      </c>
      <c r="BD1758" s="21">
        <v>0</v>
      </c>
      <c r="BE1758" s="18">
        <v>46234</v>
      </c>
      <c r="BF1758" s="18">
        <v>46234</v>
      </c>
      <c r="BG1758" s="30">
        <v>206</v>
      </c>
      <c r="BH1758" s="62" t="s">
        <v>95</v>
      </c>
      <c r="BI1758" s="17" t="s">
        <v>13946</v>
      </c>
      <c r="BJ1758" s="17" t="s">
        <v>97</v>
      </c>
      <c r="BK1758" s="20" t="s">
        <v>13947</v>
      </c>
      <c r="BL1758" s="17" t="s">
        <v>99</v>
      </c>
      <c r="BM1758" s="18">
        <v>45973</v>
      </c>
      <c r="BN1758" s="17" t="s">
        <v>13948</v>
      </c>
      <c r="BO1758" s="18">
        <v>45974</v>
      </c>
      <c r="BP1758" s="16" t="s">
        <v>163</v>
      </c>
      <c r="BQ1758" s="16" t="s">
        <v>6393</v>
      </c>
      <c r="BR1758" s="17" t="s">
        <v>164</v>
      </c>
      <c r="BS1758" s="17" t="s">
        <v>95</v>
      </c>
      <c r="BT1758" s="17" t="s">
        <v>313</v>
      </c>
      <c r="BU1758" s="17" t="s">
        <v>95</v>
      </c>
      <c r="BV1758" s="5" t="s">
        <v>105</v>
      </c>
      <c r="BW1758" s="16" t="s">
        <v>9460</v>
      </c>
      <c r="BX1758" s="65" t="s">
        <v>13949</v>
      </c>
      <c r="BY1758" s="92" t="s">
        <v>248</v>
      </c>
      <c r="BZ1758" s="92" t="s">
        <v>249</v>
      </c>
      <c r="CA1758" s="92" t="s">
        <v>240</v>
      </c>
      <c r="CB1758" s="92" t="s">
        <v>110</v>
      </c>
      <c r="CC1758" s="122">
        <f t="shared" si="231"/>
        <v>0</v>
      </c>
    </row>
    <row r="1759" spans="1:81" ht="95.25" customHeight="1" x14ac:dyDescent="0.25">
      <c r="A1759" s="66">
        <v>1583</v>
      </c>
      <c r="B1759" s="16" t="s">
        <v>1560</v>
      </c>
      <c r="C1759" s="16" t="s">
        <v>13950</v>
      </c>
      <c r="D1759" s="17" t="s">
        <v>13951</v>
      </c>
      <c r="E1759" s="17" t="s">
        <v>11142</v>
      </c>
      <c r="F1759" s="18">
        <v>45947</v>
      </c>
      <c r="G1759" s="17" t="s">
        <v>6627</v>
      </c>
      <c r="H1759" s="17" t="s">
        <v>85</v>
      </c>
      <c r="I1759" s="17" t="s">
        <v>86</v>
      </c>
      <c r="J1759" s="17" t="s">
        <v>87</v>
      </c>
      <c r="K1759" s="16">
        <v>52216177</v>
      </c>
      <c r="L1759" s="20">
        <v>2</v>
      </c>
      <c r="M1759" s="17" t="s">
        <v>88</v>
      </c>
      <c r="N1759" s="17" t="s">
        <v>89</v>
      </c>
      <c r="O1759" s="16" t="s">
        <v>1852</v>
      </c>
      <c r="P1759" s="17" t="s">
        <v>239</v>
      </c>
      <c r="Q1759" s="17" t="s">
        <v>240</v>
      </c>
      <c r="R1759" s="17" t="s">
        <v>639</v>
      </c>
      <c r="S1759" s="16" t="s">
        <v>12381</v>
      </c>
      <c r="T1759" s="20">
        <v>39580622</v>
      </c>
      <c r="U1759" s="17" t="s">
        <v>639</v>
      </c>
      <c r="V1759" s="17" t="s">
        <v>95</v>
      </c>
      <c r="W1759" s="17" t="s">
        <v>95</v>
      </c>
      <c r="X1759" s="17" t="s">
        <v>95</v>
      </c>
      <c r="Y1759" s="17" t="s">
        <v>96</v>
      </c>
      <c r="Z1759" s="21">
        <v>54496516</v>
      </c>
      <c r="AA1759" s="33">
        <v>54496516</v>
      </c>
      <c r="AB1759" s="22" t="s">
        <v>95</v>
      </c>
      <c r="AC1759" s="33">
        <v>6146224</v>
      </c>
      <c r="AD1759" s="33">
        <v>6146224</v>
      </c>
      <c r="AE1759" s="20">
        <v>194525</v>
      </c>
      <c r="AF1759" s="20">
        <v>923025</v>
      </c>
      <c r="AG1759" s="7">
        <v>2022011000068</v>
      </c>
      <c r="AH1759" s="18">
        <v>45968</v>
      </c>
      <c r="AI1759" s="18">
        <v>45971</v>
      </c>
      <c r="AJ1759" s="17" t="s">
        <v>95</v>
      </c>
      <c r="AK1759" s="17" t="s">
        <v>95</v>
      </c>
      <c r="AL1759" s="16" t="s">
        <v>95</v>
      </c>
      <c r="AM1759" s="16" t="s">
        <v>95</v>
      </c>
      <c r="AN1759" s="18" t="s">
        <v>95</v>
      </c>
      <c r="AO1759" s="21">
        <v>0</v>
      </c>
      <c r="AP1759" s="18" t="s">
        <v>95</v>
      </c>
      <c r="AQ1759" s="21">
        <v>0</v>
      </c>
      <c r="AR1759" s="17" t="s">
        <v>95</v>
      </c>
      <c r="AS1759" s="21">
        <v>0</v>
      </c>
      <c r="AT1759" s="17" t="s">
        <v>95</v>
      </c>
      <c r="AU1759" s="26">
        <v>0</v>
      </c>
      <c r="AV1759" s="17" t="s">
        <v>95</v>
      </c>
      <c r="AW1759" s="20">
        <v>0</v>
      </c>
      <c r="AX1759" s="18" t="s">
        <v>95</v>
      </c>
      <c r="AY1759" s="4">
        <f t="shared" si="230"/>
        <v>0</v>
      </c>
      <c r="AZ1759" s="11">
        <f t="shared" si="232"/>
        <v>54496516</v>
      </c>
      <c r="BA1759" s="8">
        <f t="shared" si="233"/>
        <v>43023568</v>
      </c>
      <c r="BB1759" s="21">
        <v>43023568</v>
      </c>
      <c r="BC1759" s="21">
        <v>0</v>
      </c>
      <c r="BD1759" s="21">
        <v>0</v>
      </c>
      <c r="BE1759" s="18">
        <v>46234</v>
      </c>
      <c r="BF1759" s="18">
        <v>46234</v>
      </c>
      <c r="BG1759" s="30">
        <v>206</v>
      </c>
      <c r="BH1759" s="62" t="s">
        <v>95</v>
      </c>
      <c r="BI1759" s="17" t="s">
        <v>89</v>
      </c>
      <c r="BJ1759" s="17" t="s">
        <v>97</v>
      </c>
      <c r="BK1759" s="20" t="s">
        <v>13952</v>
      </c>
      <c r="BL1759" s="17" t="s">
        <v>3696</v>
      </c>
      <c r="BM1759" s="18">
        <v>45968</v>
      </c>
      <c r="BN1759" s="17" t="s">
        <v>13223</v>
      </c>
      <c r="BO1759" s="18">
        <v>45971</v>
      </c>
      <c r="BP1759" s="16" t="s">
        <v>163</v>
      </c>
      <c r="BQ1759" s="16" t="s">
        <v>6393</v>
      </c>
      <c r="BR1759" s="17" t="s">
        <v>164</v>
      </c>
      <c r="BS1759" s="17" t="s">
        <v>95</v>
      </c>
      <c r="BT1759" s="17" t="s">
        <v>6630</v>
      </c>
      <c r="BU1759" s="17" t="s">
        <v>95</v>
      </c>
      <c r="BV1759" s="5" t="s">
        <v>105</v>
      </c>
      <c r="BW1759" s="16" t="s">
        <v>6631</v>
      </c>
      <c r="BX1759" s="65" t="s">
        <v>13953</v>
      </c>
      <c r="BY1759" s="92" t="s">
        <v>248</v>
      </c>
      <c r="BZ1759" s="92" t="s">
        <v>249</v>
      </c>
      <c r="CA1759" s="92" t="s">
        <v>240</v>
      </c>
      <c r="CB1759" s="92" t="s">
        <v>110</v>
      </c>
      <c r="CC1759" s="122">
        <f t="shared" si="231"/>
        <v>0</v>
      </c>
    </row>
    <row r="1760" spans="1:81" ht="95.25" customHeight="1" x14ac:dyDescent="0.25">
      <c r="A1760" s="66">
        <v>1584</v>
      </c>
      <c r="B1760" s="16" t="s">
        <v>649</v>
      </c>
      <c r="C1760" s="16" t="s">
        <v>13954</v>
      </c>
      <c r="D1760" s="17" t="s">
        <v>13955</v>
      </c>
      <c r="E1760" s="17" t="s">
        <v>11750</v>
      </c>
      <c r="F1760" s="18">
        <v>45947</v>
      </c>
      <c r="G1760" s="17" t="s">
        <v>2743</v>
      </c>
      <c r="H1760" s="17" t="s">
        <v>85</v>
      </c>
      <c r="I1760" s="17" t="s">
        <v>86</v>
      </c>
      <c r="J1760" s="17" t="s">
        <v>87</v>
      </c>
      <c r="K1760" s="16">
        <v>1015424373</v>
      </c>
      <c r="L1760" s="20">
        <v>8</v>
      </c>
      <c r="M1760" s="17" t="s">
        <v>88</v>
      </c>
      <c r="N1760" s="17" t="s">
        <v>89</v>
      </c>
      <c r="O1760" s="16" t="s">
        <v>13956</v>
      </c>
      <c r="P1760" s="17" t="s">
        <v>239</v>
      </c>
      <c r="Q1760" s="17" t="s">
        <v>240</v>
      </c>
      <c r="R1760" s="17" t="s">
        <v>639</v>
      </c>
      <c r="S1760" s="16" t="s">
        <v>12381</v>
      </c>
      <c r="T1760" s="20">
        <v>39580622</v>
      </c>
      <c r="U1760" s="17" t="s">
        <v>639</v>
      </c>
      <c r="V1760" s="17" t="s">
        <v>95</v>
      </c>
      <c r="W1760" s="17" t="s">
        <v>95</v>
      </c>
      <c r="X1760" s="17" t="s">
        <v>95</v>
      </c>
      <c r="Y1760" s="17" t="s">
        <v>96</v>
      </c>
      <c r="Z1760" s="21">
        <v>86286160</v>
      </c>
      <c r="AA1760" s="33">
        <v>86286160</v>
      </c>
      <c r="AB1760" s="22" t="s">
        <v>95</v>
      </c>
      <c r="AC1760" s="33">
        <v>9731522</v>
      </c>
      <c r="AD1760" s="33">
        <v>9731522</v>
      </c>
      <c r="AE1760" s="20">
        <v>194625</v>
      </c>
      <c r="AF1760" s="20">
        <v>900725</v>
      </c>
      <c r="AG1760" s="7">
        <v>2022011000068</v>
      </c>
      <c r="AH1760" s="18">
        <v>45961</v>
      </c>
      <c r="AI1760" s="18">
        <v>45966</v>
      </c>
      <c r="AJ1760" s="17" t="s">
        <v>95</v>
      </c>
      <c r="AK1760" s="17" t="s">
        <v>95</v>
      </c>
      <c r="AL1760" s="16" t="s">
        <v>95</v>
      </c>
      <c r="AM1760" s="16" t="s">
        <v>95</v>
      </c>
      <c r="AN1760" s="18" t="s">
        <v>95</v>
      </c>
      <c r="AO1760" s="21">
        <v>0</v>
      </c>
      <c r="AP1760" s="18" t="s">
        <v>95</v>
      </c>
      <c r="AQ1760" s="21">
        <v>0</v>
      </c>
      <c r="AR1760" s="17" t="s">
        <v>95</v>
      </c>
      <c r="AS1760" s="21">
        <v>0</v>
      </c>
      <c r="AT1760" s="17" t="s">
        <v>95</v>
      </c>
      <c r="AU1760" s="26">
        <v>0</v>
      </c>
      <c r="AV1760" s="17" t="s">
        <v>95</v>
      </c>
      <c r="AW1760" s="20">
        <v>0</v>
      </c>
      <c r="AX1760" s="18" t="s">
        <v>95</v>
      </c>
      <c r="AY1760" s="4">
        <f t="shared" si="230"/>
        <v>0</v>
      </c>
      <c r="AZ1760" s="11">
        <f t="shared" si="232"/>
        <v>86286160</v>
      </c>
      <c r="BA1760" s="8">
        <f t="shared" si="233"/>
        <v>68120654</v>
      </c>
      <c r="BB1760" s="21">
        <v>68120654</v>
      </c>
      <c r="BC1760" s="21">
        <v>0</v>
      </c>
      <c r="BD1760" s="21">
        <v>0</v>
      </c>
      <c r="BE1760" s="18">
        <v>46234</v>
      </c>
      <c r="BF1760" s="18">
        <v>46234</v>
      </c>
      <c r="BG1760" s="30">
        <v>206</v>
      </c>
      <c r="BH1760" s="62" t="s">
        <v>95</v>
      </c>
      <c r="BI1760" s="17" t="s">
        <v>89</v>
      </c>
      <c r="BJ1760" s="17" t="s">
        <v>97</v>
      </c>
      <c r="BK1760" s="20" t="s">
        <v>13957</v>
      </c>
      <c r="BL1760" s="17" t="s">
        <v>7957</v>
      </c>
      <c r="BM1760" s="18">
        <v>45961</v>
      </c>
      <c r="BN1760" s="17" t="s">
        <v>12596</v>
      </c>
      <c r="BO1760" s="18">
        <v>45965</v>
      </c>
      <c r="BP1760" s="16" t="s">
        <v>163</v>
      </c>
      <c r="BQ1760" s="16" t="s">
        <v>6393</v>
      </c>
      <c r="BR1760" s="17" t="s">
        <v>164</v>
      </c>
      <c r="BS1760" s="17" t="s">
        <v>95</v>
      </c>
      <c r="BT1760" s="17" t="s">
        <v>664</v>
      </c>
      <c r="BU1760" s="17" t="s">
        <v>95</v>
      </c>
      <c r="BV1760" s="5" t="s">
        <v>105</v>
      </c>
      <c r="BW1760" s="16" t="s">
        <v>11792</v>
      </c>
      <c r="BX1760" s="65" t="s">
        <v>13958</v>
      </c>
      <c r="BY1760" s="92" t="s">
        <v>248</v>
      </c>
      <c r="BZ1760" s="92" t="s">
        <v>249</v>
      </c>
      <c r="CA1760" s="92" t="s">
        <v>240</v>
      </c>
      <c r="CB1760" s="92" t="s">
        <v>110</v>
      </c>
      <c r="CC1760" s="122">
        <f t="shared" si="231"/>
        <v>0</v>
      </c>
    </row>
    <row r="1761" spans="1:81" ht="95.25" customHeight="1" x14ac:dyDescent="0.25">
      <c r="A1761" s="66">
        <v>1585</v>
      </c>
      <c r="B1761" s="16">
        <v>80111601</v>
      </c>
      <c r="C1761" s="16" t="s">
        <v>13959</v>
      </c>
      <c r="D1761" s="17" t="s">
        <v>13960</v>
      </c>
      <c r="E1761" s="17" t="s">
        <v>276</v>
      </c>
      <c r="F1761" s="18">
        <v>45947</v>
      </c>
      <c r="G1761" s="17" t="s">
        <v>4881</v>
      </c>
      <c r="H1761" s="17" t="s">
        <v>85</v>
      </c>
      <c r="I1761" s="17" t="s">
        <v>86</v>
      </c>
      <c r="J1761" s="17" t="s">
        <v>87</v>
      </c>
      <c r="K1761" s="16">
        <v>52814310</v>
      </c>
      <c r="L1761" s="20">
        <v>1</v>
      </c>
      <c r="M1761" s="17" t="s">
        <v>88</v>
      </c>
      <c r="N1761" s="17" t="s">
        <v>89</v>
      </c>
      <c r="O1761" s="16" t="s">
        <v>13961</v>
      </c>
      <c r="P1761" s="17" t="s">
        <v>239</v>
      </c>
      <c r="Q1761" s="17" t="s">
        <v>240</v>
      </c>
      <c r="R1761" s="17" t="s">
        <v>241</v>
      </c>
      <c r="S1761" s="16" t="s">
        <v>13962</v>
      </c>
      <c r="T1761" s="20">
        <v>1018446638</v>
      </c>
      <c r="U1761" s="17" t="s">
        <v>241</v>
      </c>
      <c r="V1761" s="17" t="s">
        <v>95</v>
      </c>
      <c r="W1761" s="17" t="s">
        <v>95</v>
      </c>
      <c r="X1761" s="17" t="s">
        <v>95</v>
      </c>
      <c r="Y1761" s="17" t="s">
        <v>96</v>
      </c>
      <c r="Z1761" s="21">
        <v>54496516</v>
      </c>
      <c r="AA1761" s="33">
        <v>54496516</v>
      </c>
      <c r="AB1761" s="22" t="s">
        <v>95</v>
      </c>
      <c r="AC1761" s="33">
        <v>6146224</v>
      </c>
      <c r="AD1761" s="33">
        <v>6146224</v>
      </c>
      <c r="AE1761" s="20">
        <v>194725</v>
      </c>
      <c r="AF1761" s="20">
        <v>939225</v>
      </c>
      <c r="AG1761" s="7">
        <v>2022011000068</v>
      </c>
      <c r="AH1761" s="18">
        <v>45972</v>
      </c>
      <c r="AI1761" s="18">
        <v>45975</v>
      </c>
      <c r="AJ1761" s="17" t="s">
        <v>95</v>
      </c>
      <c r="AK1761" s="17" t="s">
        <v>95</v>
      </c>
      <c r="AL1761" s="16" t="s">
        <v>95</v>
      </c>
      <c r="AM1761" s="16" t="s">
        <v>95</v>
      </c>
      <c r="AN1761" s="18" t="s">
        <v>95</v>
      </c>
      <c r="AO1761" s="21">
        <v>0</v>
      </c>
      <c r="AP1761" s="18" t="s">
        <v>95</v>
      </c>
      <c r="AQ1761" s="21">
        <v>0</v>
      </c>
      <c r="AR1761" s="17" t="s">
        <v>95</v>
      </c>
      <c r="AS1761" s="21">
        <v>0</v>
      </c>
      <c r="AT1761" s="17" t="s">
        <v>95</v>
      </c>
      <c r="AU1761" s="26">
        <v>0</v>
      </c>
      <c r="AV1761" s="17" t="s">
        <v>95</v>
      </c>
      <c r="AW1761" s="20">
        <v>0</v>
      </c>
      <c r="AX1761" s="18" t="s">
        <v>95</v>
      </c>
      <c r="AY1761" s="4">
        <f t="shared" si="230"/>
        <v>0</v>
      </c>
      <c r="AZ1761" s="11">
        <f t="shared" si="232"/>
        <v>54496516</v>
      </c>
      <c r="BA1761" s="8">
        <f t="shared" si="233"/>
        <v>43023568</v>
      </c>
      <c r="BB1761" s="21">
        <v>43023568</v>
      </c>
      <c r="BC1761" s="21">
        <v>0</v>
      </c>
      <c r="BD1761" s="21">
        <v>0</v>
      </c>
      <c r="BE1761" s="18">
        <v>46234</v>
      </c>
      <c r="BF1761" s="18">
        <v>46234</v>
      </c>
      <c r="BG1761" s="30">
        <v>206</v>
      </c>
      <c r="BH1761" s="62" t="s">
        <v>95</v>
      </c>
      <c r="BI1761" s="17" t="s">
        <v>89</v>
      </c>
      <c r="BJ1761" s="17" t="s">
        <v>97</v>
      </c>
      <c r="BK1761" s="20" t="s">
        <v>13963</v>
      </c>
      <c r="BL1761" s="17" t="s">
        <v>7957</v>
      </c>
      <c r="BM1761" s="18">
        <v>45972</v>
      </c>
      <c r="BN1761" s="17" t="s">
        <v>13948</v>
      </c>
      <c r="BO1761" s="18">
        <v>45973</v>
      </c>
      <c r="BP1761" s="16" t="s">
        <v>163</v>
      </c>
      <c r="BQ1761" s="16" t="s">
        <v>6393</v>
      </c>
      <c r="BR1761" s="17" t="s">
        <v>164</v>
      </c>
      <c r="BS1761" s="17" t="s">
        <v>95</v>
      </c>
      <c r="BT1761" s="17" t="s">
        <v>1864</v>
      </c>
      <c r="BU1761" s="17" t="s">
        <v>95</v>
      </c>
      <c r="BV1761" s="5" t="s">
        <v>105</v>
      </c>
      <c r="BW1761" s="16" t="s">
        <v>4885</v>
      </c>
      <c r="BX1761" s="65" t="s">
        <v>13964</v>
      </c>
      <c r="BY1761" s="92" t="s">
        <v>248</v>
      </c>
      <c r="BZ1761" s="92" t="s">
        <v>249</v>
      </c>
      <c r="CA1761" s="92" t="s">
        <v>240</v>
      </c>
      <c r="CB1761" s="92" t="s">
        <v>110</v>
      </c>
      <c r="CC1761" s="122">
        <f t="shared" si="231"/>
        <v>0</v>
      </c>
    </row>
    <row r="1762" spans="1:81" ht="95.25" customHeight="1" x14ac:dyDescent="0.25">
      <c r="A1762" s="66">
        <v>1598</v>
      </c>
      <c r="B1762" s="16">
        <v>80121503</v>
      </c>
      <c r="C1762" s="16" t="s">
        <v>13965</v>
      </c>
      <c r="D1762" s="17" t="s">
        <v>13966</v>
      </c>
      <c r="E1762" s="17" t="s">
        <v>276</v>
      </c>
      <c r="F1762" s="18">
        <v>45947</v>
      </c>
      <c r="G1762" s="17" t="s">
        <v>9665</v>
      </c>
      <c r="H1762" s="17" t="s">
        <v>85</v>
      </c>
      <c r="I1762" s="17" t="s">
        <v>86</v>
      </c>
      <c r="J1762" s="17" t="s">
        <v>87</v>
      </c>
      <c r="K1762" s="16">
        <v>1087410373</v>
      </c>
      <c r="L1762" s="20">
        <v>9</v>
      </c>
      <c r="M1762" s="17" t="s">
        <v>88</v>
      </c>
      <c r="N1762" s="17" t="s">
        <v>89</v>
      </c>
      <c r="O1762" s="16" t="s">
        <v>13967</v>
      </c>
      <c r="P1762" s="17" t="s">
        <v>239</v>
      </c>
      <c r="Q1762" s="17" t="s">
        <v>240</v>
      </c>
      <c r="R1762" s="17" t="s">
        <v>241</v>
      </c>
      <c r="S1762" s="16" t="s">
        <v>13962</v>
      </c>
      <c r="T1762" s="20">
        <v>1018446638</v>
      </c>
      <c r="U1762" s="17" t="s">
        <v>241</v>
      </c>
      <c r="V1762" s="17" t="s">
        <v>95</v>
      </c>
      <c r="W1762" s="17" t="s">
        <v>95</v>
      </c>
      <c r="X1762" s="17" t="s">
        <v>95</v>
      </c>
      <c r="Y1762" s="17" t="s">
        <v>96</v>
      </c>
      <c r="Z1762" s="21">
        <v>75689590</v>
      </c>
      <c r="AA1762" s="33">
        <v>75689590</v>
      </c>
      <c r="AB1762" s="22" t="s">
        <v>95</v>
      </c>
      <c r="AC1762" s="33">
        <v>8536421</v>
      </c>
      <c r="AD1762" s="33">
        <v>8536421</v>
      </c>
      <c r="AE1762" s="20">
        <v>195325</v>
      </c>
      <c r="AF1762" s="20">
        <v>928025</v>
      </c>
      <c r="AG1762" s="7">
        <v>2022011000068</v>
      </c>
      <c r="AH1762" s="18">
        <v>45968</v>
      </c>
      <c r="AI1762" s="18">
        <v>45973</v>
      </c>
      <c r="AJ1762" s="17" t="s">
        <v>95</v>
      </c>
      <c r="AK1762" s="17" t="s">
        <v>95</v>
      </c>
      <c r="AL1762" s="16" t="s">
        <v>95</v>
      </c>
      <c r="AM1762" s="16" t="s">
        <v>95</v>
      </c>
      <c r="AN1762" s="18" t="s">
        <v>95</v>
      </c>
      <c r="AO1762" s="21">
        <v>0</v>
      </c>
      <c r="AP1762" s="18" t="s">
        <v>95</v>
      </c>
      <c r="AQ1762" s="21">
        <v>0</v>
      </c>
      <c r="AR1762" s="17" t="s">
        <v>95</v>
      </c>
      <c r="AS1762" s="21">
        <v>0</v>
      </c>
      <c r="AT1762" s="17" t="s">
        <v>95</v>
      </c>
      <c r="AU1762" s="26">
        <v>0</v>
      </c>
      <c r="AV1762" s="17" t="s">
        <v>95</v>
      </c>
      <c r="AW1762" s="20">
        <v>0</v>
      </c>
      <c r="AX1762" s="18" t="s">
        <v>95</v>
      </c>
      <c r="AY1762" s="4">
        <f t="shared" si="230"/>
        <v>0</v>
      </c>
      <c r="AZ1762" s="11">
        <f t="shared" si="232"/>
        <v>75689590</v>
      </c>
      <c r="BA1762" s="8">
        <f t="shared" si="233"/>
        <v>59754947</v>
      </c>
      <c r="BB1762" s="21">
        <v>59754947</v>
      </c>
      <c r="BC1762" s="21">
        <v>0</v>
      </c>
      <c r="BD1762" s="21">
        <v>0</v>
      </c>
      <c r="BE1762" s="18">
        <v>46234</v>
      </c>
      <c r="BF1762" s="18">
        <v>46234</v>
      </c>
      <c r="BG1762" s="30">
        <v>206</v>
      </c>
      <c r="BH1762" s="62" t="s">
        <v>95</v>
      </c>
      <c r="BI1762" s="17" t="s">
        <v>89</v>
      </c>
      <c r="BJ1762" s="17" t="s">
        <v>97</v>
      </c>
      <c r="BK1762" s="20" t="s">
        <v>13968</v>
      </c>
      <c r="BL1762" s="17" t="s">
        <v>7957</v>
      </c>
      <c r="BM1762" s="18">
        <v>45971</v>
      </c>
      <c r="BN1762" s="17" t="s">
        <v>13774</v>
      </c>
      <c r="BO1762" s="18">
        <v>45973</v>
      </c>
      <c r="BP1762" s="16" t="s">
        <v>163</v>
      </c>
      <c r="BQ1762" s="16" t="s">
        <v>6393</v>
      </c>
      <c r="BR1762" s="17" t="s">
        <v>164</v>
      </c>
      <c r="BS1762" s="17" t="s">
        <v>95</v>
      </c>
      <c r="BT1762" s="17" t="s">
        <v>313</v>
      </c>
      <c r="BU1762" s="17" t="s">
        <v>95</v>
      </c>
      <c r="BV1762" s="5" t="s">
        <v>105</v>
      </c>
      <c r="BW1762" s="16" t="s">
        <v>9670</v>
      </c>
      <c r="BX1762" s="65" t="s">
        <v>13969</v>
      </c>
      <c r="BY1762" s="92" t="s">
        <v>248</v>
      </c>
      <c r="BZ1762" s="92" t="s">
        <v>249</v>
      </c>
      <c r="CA1762" s="92" t="s">
        <v>240</v>
      </c>
      <c r="CB1762" s="92" t="s">
        <v>110</v>
      </c>
      <c r="CC1762" s="122">
        <f t="shared" si="231"/>
        <v>0</v>
      </c>
    </row>
    <row r="1763" spans="1:81" ht="95.25" customHeight="1" x14ac:dyDescent="0.25">
      <c r="A1763" s="66">
        <v>1599</v>
      </c>
      <c r="B1763" s="16">
        <v>80121503</v>
      </c>
      <c r="C1763" s="16" t="s">
        <v>13970</v>
      </c>
      <c r="D1763" s="17" t="s">
        <v>13971</v>
      </c>
      <c r="E1763" s="17" t="s">
        <v>276</v>
      </c>
      <c r="F1763" s="18">
        <v>45947</v>
      </c>
      <c r="G1763" s="17" t="s">
        <v>4331</v>
      </c>
      <c r="H1763" s="17" t="s">
        <v>85</v>
      </c>
      <c r="I1763" s="17" t="s">
        <v>86</v>
      </c>
      <c r="J1763" s="17" t="s">
        <v>87</v>
      </c>
      <c r="K1763" s="16">
        <v>1016025875</v>
      </c>
      <c r="L1763" s="20">
        <v>5</v>
      </c>
      <c r="M1763" s="17" t="s">
        <v>88</v>
      </c>
      <c r="N1763" s="17" t="s">
        <v>89</v>
      </c>
      <c r="O1763" s="16" t="s">
        <v>13967</v>
      </c>
      <c r="P1763" s="17" t="s">
        <v>239</v>
      </c>
      <c r="Q1763" s="17" t="s">
        <v>240</v>
      </c>
      <c r="R1763" s="17" t="s">
        <v>241</v>
      </c>
      <c r="S1763" s="16" t="s">
        <v>13962</v>
      </c>
      <c r="T1763" s="20">
        <v>1018446638</v>
      </c>
      <c r="U1763" s="17" t="s">
        <v>241</v>
      </c>
      <c r="V1763" s="17" t="s">
        <v>95</v>
      </c>
      <c r="W1763" s="17" t="s">
        <v>95</v>
      </c>
      <c r="X1763" s="17" t="s">
        <v>95</v>
      </c>
      <c r="Y1763" s="17" t="s">
        <v>96</v>
      </c>
      <c r="Z1763" s="21">
        <v>75689590</v>
      </c>
      <c r="AA1763" s="33">
        <v>75689590</v>
      </c>
      <c r="AB1763" s="22" t="s">
        <v>95</v>
      </c>
      <c r="AC1763" s="33">
        <v>8536421</v>
      </c>
      <c r="AD1763" s="33">
        <v>8536421</v>
      </c>
      <c r="AE1763" s="20">
        <v>195425</v>
      </c>
      <c r="AF1763" s="20">
        <v>954825</v>
      </c>
      <c r="AG1763" s="7">
        <v>2022011000068</v>
      </c>
      <c r="AH1763" s="18">
        <v>45975</v>
      </c>
      <c r="AI1763" s="18">
        <v>45981</v>
      </c>
      <c r="AJ1763" s="17" t="s">
        <v>95</v>
      </c>
      <c r="AK1763" s="17" t="s">
        <v>95</v>
      </c>
      <c r="AL1763" s="16" t="s">
        <v>95</v>
      </c>
      <c r="AM1763" s="16" t="s">
        <v>95</v>
      </c>
      <c r="AN1763" s="18" t="s">
        <v>95</v>
      </c>
      <c r="AO1763" s="21">
        <v>0</v>
      </c>
      <c r="AP1763" s="18" t="s">
        <v>95</v>
      </c>
      <c r="AQ1763" s="21">
        <v>0</v>
      </c>
      <c r="AR1763" s="17" t="s">
        <v>95</v>
      </c>
      <c r="AS1763" s="21">
        <v>0</v>
      </c>
      <c r="AT1763" s="17" t="s">
        <v>95</v>
      </c>
      <c r="AU1763" s="26">
        <v>0</v>
      </c>
      <c r="AV1763" s="17" t="s">
        <v>95</v>
      </c>
      <c r="AW1763" s="20">
        <v>0</v>
      </c>
      <c r="AX1763" s="18" t="s">
        <v>95</v>
      </c>
      <c r="AY1763" s="4">
        <f t="shared" si="230"/>
        <v>0</v>
      </c>
      <c r="AZ1763" s="11">
        <f t="shared" si="232"/>
        <v>75689590</v>
      </c>
      <c r="BA1763" s="8">
        <f t="shared" si="233"/>
        <v>59754947</v>
      </c>
      <c r="BB1763" s="21">
        <v>59754947</v>
      </c>
      <c r="BC1763" s="21">
        <v>0</v>
      </c>
      <c r="BD1763" s="21">
        <v>0</v>
      </c>
      <c r="BE1763" s="18">
        <v>46234</v>
      </c>
      <c r="BF1763" s="18">
        <v>46234</v>
      </c>
      <c r="BG1763" s="30">
        <v>206</v>
      </c>
      <c r="BH1763" s="62" t="s">
        <v>95</v>
      </c>
      <c r="BI1763" s="17" t="s">
        <v>89</v>
      </c>
      <c r="BJ1763" s="17" t="s">
        <v>97</v>
      </c>
      <c r="BK1763" s="20" t="s">
        <v>13972</v>
      </c>
      <c r="BL1763" s="17" t="s">
        <v>7957</v>
      </c>
      <c r="BM1763" s="18">
        <v>45979</v>
      </c>
      <c r="BN1763" s="17" t="s">
        <v>13973</v>
      </c>
      <c r="BO1763" s="18">
        <v>45979</v>
      </c>
      <c r="BP1763" s="16" t="s">
        <v>163</v>
      </c>
      <c r="BQ1763" s="16" t="s">
        <v>6393</v>
      </c>
      <c r="BR1763" s="17" t="s">
        <v>164</v>
      </c>
      <c r="BS1763" s="17" t="s">
        <v>95</v>
      </c>
      <c r="BT1763" s="17" t="s">
        <v>258</v>
      </c>
      <c r="BU1763" s="17" t="s">
        <v>95</v>
      </c>
      <c r="BV1763" s="17" t="s">
        <v>117</v>
      </c>
      <c r="BW1763" s="16" t="s">
        <v>4335</v>
      </c>
      <c r="BX1763" s="65" t="s">
        <v>13974</v>
      </c>
      <c r="BY1763" s="92" t="s">
        <v>248</v>
      </c>
      <c r="BZ1763" s="92" t="s">
        <v>249</v>
      </c>
      <c r="CA1763" s="92" t="s">
        <v>240</v>
      </c>
      <c r="CB1763" s="92" t="s">
        <v>110</v>
      </c>
      <c r="CC1763" s="122">
        <f t="shared" si="231"/>
        <v>0</v>
      </c>
    </row>
    <row r="1764" spans="1:81" ht="95.25" customHeight="1" x14ac:dyDescent="0.25">
      <c r="A1764" s="66">
        <v>1601</v>
      </c>
      <c r="B1764" s="16">
        <v>93151507</v>
      </c>
      <c r="C1764" s="104" t="s">
        <v>13975</v>
      </c>
      <c r="D1764" s="17" t="s">
        <v>13976</v>
      </c>
      <c r="E1764" s="17" t="s">
        <v>342</v>
      </c>
      <c r="F1764" s="18">
        <v>45947</v>
      </c>
      <c r="G1764" s="17" t="s">
        <v>8648</v>
      </c>
      <c r="H1764" s="17" t="s">
        <v>85</v>
      </c>
      <c r="I1764" s="17" t="s">
        <v>86</v>
      </c>
      <c r="J1764" s="17" t="s">
        <v>87</v>
      </c>
      <c r="K1764" s="16">
        <v>1019134133</v>
      </c>
      <c r="L1764" s="20">
        <v>7</v>
      </c>
      <c r="M1764" s="17" t="s">
        <v>88</v>
      </c>
      <c r="N1764" s="17" t="s">
        <v>89</v>
      </c>
      <c r="O1764" s="16" t="s">
        <v>13977</v>
      </c>
      <c r="P1764" s="17" t="s">
        <v>91</v>
      </c>
      <c r="Q1764" s="17" t="s">
        <v>92</v>
      </c>
      <c r="R1764" s="17" t="s">
        <v>1231</v>
      </c>
      <c r="S1764" s="16" t="s">
        <v>1230</v>
      </c>
      <c r="T1764" s="20">
        <v>79688825</v>
      </c>
      <c r="U1764" s="17" t="s">
        <v>1231</v>
      </c>
      <c r="V1764" s="17" t="s">
        <v>95</v>
      </c>
      <c r="W1764" s="17" t="s">
        <v>95</v>
      </c>
      <c r="X1764" s="17" t="s">
        <v>95</v>
      </c>
      <c r="Y1764" s="17" t="s">
        <v>96</v>
      </c>
      <c r="Z1764" s="21">
        <v>75689590</v>
      </c>
      <c r="AA1764" s="33">
        <v>75689590</v>
      </c>
      <c r="AB1764" s="22" t="s">
        <v>95</v>
      </c>
      <c r="AC1764" s="33">
        <v>8536421</v>
      </c>
      <c r="AD1764" s="33">
        <v>8536421</v>
      </c>
      <c r="AE1764" s="20">
        <v>195625</v>
      </c>
      <c r="AF1764" s="20">
        <v>903525</v>
      </c>
      <c r="AG1764" s="20">
        <v>202300000000214</v>
      </c>
      <c r="AH1764" s="18">
        <v>45965</v>
      </c>
      <c r="AI1764" s="18">
        <v>45966</v>
      </c>
      <c r="AJ1764" s="105" t="s">
        <v>13978</v>
      </c>
      <c r="AK1764" s="105" t="s">
        <v>141</v>
      </c>
      <c r="AL1764" s="102">
        <v>1094248111</v>
      </c>
      <c r="AM1764" s="106">
        <v>8</v>
      </c>
      <c r="AN1764" s="107">
        <v>46038</v>
      </c>
      <c r="AO1764" s="21">
        <v>0</v>
      </c>
      <c r="AP1764" s="18" t="s">
        <v>95</v>
      </c>
      <c r="AQ1764" s="21">
        <v>0</v>
      </c>
      <c r="AR1764" s="17" t="s">
        <v>95</v>
      </c>
      <c r="AS1764" s="21">
        <v>0</v>
      </c>
      <c r="AT1764" s="17" t="s">
        <v>95</v>
      </c>
      <c r="AU1764" s="26">
        <v>0</v>
      </c>
      <c r="AV1764" s="17" t="s">
        <v>95</v>
      </c>
      <c r="AW1764" s="20">
        <v>0</v>
      </c>
      <c r="AX1764" s="18" t="s">
        <v>95</v>
      </c>
      <c r="AY1764" s="4">
        <f t="shared" si="230"/>
        <v>0</v>
      </c>
      <c r="AZ1764" s="11">
        <f t="shared" si="232"/>
        <v>75689590</v>
      </c>
      <c r="BA1764" s="8">
        <f t="shared" si="233"/>
        <v>59754947</v>
      </c>
      <c r="BB1764" s="21">
        <v>59754947</v>
      </c>
      <c r="BC1764" s="21">
        <v>0</v>
      </c>
      <c r="BD1764" s="21">
        <v>0</v>
      </c>
      <c r="BE1764" s="18">
        <v>46234</v>
      </c>
      <c r="BF1764" s="18">
        <v>46234</v>
      </c>
      <c r="BG1764" s="30">
        <v>206</v>
      </c>
      <c r="BH1764" s="62" t="s">
        <v>95</v>
      </c>
      <c r="BI1764" s="17" t="s">
        <v>89</v>
      </c>
      <c r="BJ1764" s="17" t="s">
        <v>142</v>
      </c>
      <c r="BK1764" s="20" t="s">
        <v>13979</v>
      </c>
      <c r="BL1764" s="17" t="s">
        <v>144</v>
      </c>
      <c r="BM1764" s="18" t="s">
        <v>13980</v>
      </c>
      <c r="BN1764" s="17" t="s">
        <v>13981</v>
      </c>
      <c r="BO1764" s="18" t="s">
        <v>13982</v>
      </c>
      <c r="BP1764" s="16" t="s">
        <v>13983</v>
      </c>
      <c r="BQ1764" s="16" t="s">
        <v>6393</v>
      </c>
      <c r="BR1764" s="17" t="s">
        <v>149</v>
      </c>
      <c r="BS1764" s="17" t="s">
        <v>95</v>
      </c>
      <c r="BT1764" s="17" t="s">
        <v>568</v>
      </c>
      <c r="BU1764" s="17" t="s">
        <v>151</v>
      </c>
      <c r="BV1764" s="17" t="s">
        <v>569</v>
      </c>
      <c r="BW1764" s="16" t="s">
        <v>13984</v>
      </c>
      <c r="BX1764" s="65" t="s">
        <v>13985</v>
      </c>
      <c r="BY1764" s="92" t="s">
        <v>1190</v>
      </c>
      <c r="BZ1764" s="92" t="s">
        <v>109</v>
      </c>
      <c r="CA1764" s="92" t="s">
        <v>92</v>
      </c>
      <c r="CB1764" s="92" t="s">
        <v>110</v>
      </c>
      <c r="CC1764" s="122">
        <f t="shared" si="231"/>
        <v>0</v>
      </c>
    </row>
    <row r="1765" spans="1:81" ht="95.25" customHeight="1" x14ac:dyDescent="0.25">
      <c r="A1765" s="66">
        <v>1602</v>
      </c>
      <c r="B1765" s="16">
        <v>93151507</v>
      </c>
      <c r="C1765" s="16" t="s">
        <v>13986</v>
      </c>
      <c r="D1765" s="17" t="s">
        <v>13987</v>
      </c>
      <c r="E1765" s="17" t="s">
        <v>342</v>
      </c>
      <c r="F1765" s="18">
        <v>45947</v>
      </c>
      <c r="G1765" s="17" t="s">
        <v>8657</v>
      </c>
      <c r="H1765" s="17" t="s">
        <v>85</v>
      </c>
      <c r="I1765" s="17" t="s">
        <v>86</v>
      </c>
      <c r="J1765" s="17" t="s">
        <v>87</v>
      </c>
      <c r="K1765" s="16">
        <v>1057603648</v>
      </c>
      <c r="L1765" s="20">
        <v>9</v>
      </c>
      <c r="M1765" s="17" t="s">
        <v>88</v>
      </c>
      <c r="N1765" s="17" t="s">
        <v>89</v>
      </c>
      <c r="O1765" s="16" t="s">
        <v>13977</v>
      </c>
      <c r="P1765" s="17" t="s">
        <v>91</v>
      </c>
      <c r="Q1765" s="17" t="s">
        <v>92</v>
      </c>
      <c r="R1765" s="17" t="s">
        <v>1231</v>
      </c>
      <c r="S1765" s="16" t="s">
        <v>1230</v>
      </c>
      <c r="T1765" s="20">
        <v>79688825</v>
      </c>
      <c r="U1765" s="17" t="s">
        <v>1231</v>
      </c>
      <c r="V1765" s="17" t="s">
        <v>95</v>
      </c>
      <c r="W1765" s="17" t="s">
        <v>95</v>
      </c>
      <c r="X1765" s="17" t="s">
        <v>95</v>
      </c>
      <c r="Y1765" s="17" t="s">
        <v>96</v>
      </c>
      <c r="Z1765" s="21">
        <v>75689590</v>
      </c>
      <c r="AA1765" s="33">
        <v>75689590</v>
      </c>
      <c r="AB1765" s="22" t="s">
        <v>95</v>
      </c>
      <c r="AC1765" s="33">
        <v>8536421</v>
      </c>
      <c r="AD1765" s="33">
        <v>8536421</v>
      </c>
      <c r="AE1765" s="20">
        <v>195725</v>
      </c>
      <c r="AF1765" s="20">
        <v>910325</v>
      </c>
      <c r="AG1765" s="20">
        <v>202300000000214</v>
      </c>
      <c r="AH1765" s="18">
        <v>45965</v>
      </c>
      <c r="AI1765" s="18">
        <v>45966</v>
      </c>
      <c r="AJ1765" s="17" t="s">
        <v>95</v>
      </c>
      <c r="AK1765" s="17" t="s">
        <v>95</v>
      </c>
      <c r="AL1765" s="16" t="s">
        <v>95</v>
      </c>
      <c r="AM1765" s="16" t="s">
        <v>95</v>
      </c>
      <c r="AN1765" s="18" t="s">
        <v>95</v>
      </c>
      <c r="AO1765" s="21">
        <v>0</v>
      </c>
      <c r="AP1765" s="18" t="s">
        <v>95</v>
      </c>
      <c r="AQ1765" s="21">
        <v>0</v>
      </c>
      <c r="AR1765" s="17" t="s">
        <v>95</v>
      </c>
      <c r="AS1765" s="21">
        <v>0</v>
      </c>
      <c r="AT1765" s="17" t="s">
        <v>95</v>
      </c>
      <c r="AU1765" s="26">
        <v>0</v>
      </c>
      <c r="AV1765" s="17" t="s">
        <v>95</v>
      </c>
      <c r="AW1765" s="20">
        <v>0</v>
      </c>
      <c r="AX1765" s="18" t="s">
        <v>95</v>
      </c>
      <c r="AY1765" s="4">
        <f t="shared" si="230"/>
        <v>0</v>
      </c>
      <c r="AZ1765" s="11">
        <f t="shared" si="232"/>
        <v>75689590</v>
      </c>
      <c r="BA1765" s="8">
        <f t="shared" si="233"/>
        <v>59754947</v>
      </c>
      <c r="BB1765" s="21">
        <v>59754947</v>
      </c>
      <c r="BC1765" s="21">
        <v>0</v>
      </c>
      <c r="BD1765" s="21">
        <v>0</v>
      </c>
      <c r="BE1765" s="18">
        <v>46234</v>
      </c>
      <c r="BF1765" s="18">
        <v>46234</v>
      </c>
      <c r="BG1765" s="30">
        <v>206</v>
      </c>
      <c r="BH1765" s="62" t="s">
        <v>95</v>
      </c>
      <c r="BI1765" s="17" t="s">
        <v>89</v>
      </c>
      <c r="BJ1765" s="17" t="s">
        <v>97</v>
      </c>
      <c r="BK1765" s="20" t="s">
        <v>13988</v>
      </c>
      <c r="BL1765" s="17" t="s">
        <v>3696</v>
      </c>
      <c r="BM1765" s="18">
        <v>45965</v>
      </c>
      <c r="BN1765" s="17" t="s">
        <v>12561</v>
      </c>
      <c r="BO1765" s="18">
        <v>45966</v>
      </c>
      <c r="BP1765" s="16" t="s">
        <v>163</v>
      </c>
      <c r="BQ1765" s="16" t="s">
        <v>6393</v>
      </c>
      <c r="BR1765" s="17" t="s">
        <v>164</v>
      </c>
      <c r="BS1765" s="17" t="s">
        <v>95</v>
      </c>
      <c r="BT1765" s="17" t="s">
        <v>258</v>
      </c>
      <c r="BU1765" s="17" t="s">
        <v>95</v>
      </c>
      <c r="BV1765" s="17" t="s">
        <v>117</v>
      </c>
      <c r="BW1765" s="16" t="s">
        <v>8661</v>
      </c>
      <c r="BX1765" s="65" t="s">
        <v>13989</v>
      </c>
      <c r="BY1765" s="92" t="s">
        <v>1190</v>
      </c>
      <c r="BZ1765" s="92" t="s">
        <v>109</v>
      </c>
      <c r="CA1765" s="92" t="s">
        <v>92</v>
      </c>
      <c r="CB1765" s="92" t="s">
        <v>110</v>
      </c>
      <c r="CC1765" s="122">
        <f t="shared" si="231"/>
        <v>0</v>
      </c>
    </row>
    <row r="1766" spans="1:81" ht="95.25" customHeight="1" x14ac:dyDescent="0.25">
      <c r="A1766" s="66">
        <v>1605</v>
      </c>
      <c r="B1766" s="16" t="s">
        <v>2972</v>
      </c>
      <c r="C1766" s="16" t="s">
        <v>13990</v>
      </c>
      <c r="D1766" s="17" t="s">
        <v>13991</v>
      </c>
      <c r="E1766" s="17" t="s">
        <v>291</v>
      </c>
      <c r="F1766" s="18">
        <v>45947</v>
      </c>
      <c r="G1766" s="17" t="s">
        <v>9273</v>
      </c>
      <c r="H1766" s="17" t="s">
        <v>85</v>
      </c>
      <c r="I1766" s="17" t="s">
        <v>86</v>
      </c>
      <c r="J1766" s="17" t="s">
        <v>87</v>
      </c>
      <c r="K1766" s="16">
        <v>45767582</v>
      </c>
      <c r="L1766" s="20">
        <v>0</v>
      </c>
      <c r="M1766" s="17" t="s">
        <v>88</v>
      </c>
      <c r="N1766" s="17" t="s">
        <v>1117</v>
      </c>
      <c r="O1766" s="16" t="s">
        <v>9081</v>
      </c>
      <c r="P1766" s="17" t="s">
        <v>239</v>
      </c>
      <c r="Q1766" s="17" t="s">
        <v>240</v>
      </c>
      <c r="R1766" s="17" t="s">
        <v>2977</v>
      </c>
      <c r="S1766" s="16" t="s">
        <v>2978</v>
      </c>
      <c r="T1766" s="20">
        <v>60335962</v>
      </c>
      <c r="U1766" s="17" t="s">
        <v>2977</v>
      </c>
      <c r="V1766" s="17" t="s">
        <v>95</v>
      </c>
      <c r="W1766" s="17" t="s">
        <v>95</v>
      </c>
      <c r="X1766" s="17" t="s">
        <v>95</v>
      </c>
      <c r="Y1766" s="17" t="s">
        <v>96</v>
      </c>
      <c r="Z1766" s="21">
        <v>63579246</v>
      </c>
      <c r="AA1766" s="33">
        <v>63579246</v>
      </c>
      <c r="AB1766" s="22" t="s">
        <v>95</v>
      </c>
      <c r="AC1766" s="33">
        <v>7170594</v>
      </c>
      <c r="AD1766" s="33">
        <v>7170594</v>
      </c>
      <c r="AE1766" s="20">
        <v>231325</v>
      </c>
      <c r="AF1766" s="20">
        <v>911025</v>
      </c>
      <c r="AG1766" s="7">
        <v>2022011000068</v>
      </c>
      <c r="AH1766" s="18">
        <v>45965</v>
      </c>
      <c r="AI1766" s="18">
        <v>45968</v>
      </c>
      <c r="AJ1766" s="17" t="s">
        <v>95</v>
      </c>
      <c r="AK1766" s="17" t="s">
        <v>95</v>
      </c>
      <c r="AL1766" s="16" t="s">
        <v>95</v>
      </c>
      <c r="AM1766" s="16" t="s">
        <v>95</v>
      </c>
      <c r="AN1766" s="18" t="s">
        <v>95</v>
      </c>
      <c r="AO1766" s="21">
        <v>0</v>
      </c>
      <c r="AP1766" s="18" t="s">
        <v>95</v>
      </c>
      <c r="AQ1766" s="21">
        <v>0</v>
      </c>
      <c r="AR1766" s="17" t="s">
        <v>95</v>
      </c>
      <c r="AS1766" s="21">
        <v>0</v>
      </c>
      <c r="AT1766" s="17" t="s">
        <v>95</v>
      </c>
      <c r="AU1766" s="26">
        <v>0</v>
      </c>
      <c r="AV1766" s="17" t="s">
        <v>95</v>
      </c>
      <c r="AW1766" s="20">
        <v>0</v>
      </c>
      <c r="AX1766" s="18" t="s">
        <v>95</v>
      </c>
      <c r="AY1766" s="4">
        <f t="shared" si="230"/>
        <v>0</v>
      </c>
      <c r="AZ1766" s="11">
        <f t="shared" si="232"/>
        <v>63579246</v>
      </c>
      <c r="BA1766" s="8">
        <f t="shared" si="233"/>
        <v>50194158</v>
      </c>
      <c r="BB1766" s="21">
        <v>50194158</v>
      </c>
      <c r="BC1766" s="21">
        <v>0</v>
      </c>
      <c r="BD1766" s="21">
        <v>0</v>
      </c>
      <c r="BE1766" s="18">
        <v>46234</v>
      </c>
      <c r="BF1766" s="18">
        <v>46234</v>
      </c>
      <c r="BG1766" s="30">
        <v>206</v>
      </c>
      <c r="BH1766" s="62" t="s">
        <v>95</v>
      </c>
      <c r="BI1766" s="17" t="s">
        <v>89</v>
      </c>
      <c r="BJ1766" s="17" t="s">
        <v>97</v>
      </c>
      <c r="BK1766" s="20" t="s">
        <v>13992</v>
      </c>
      <c r="BL1766" s="17" t="s">
        <v>7957</v>
      </c>
      <c r="BM1766" s="18">
        <v>45966</v>
      </c>
      <c r="BN1766" s="17" t="s">
        <v>13758</v>
      </c>
      <c r="BO1766" s="18">
        <v>45967</v>
      </c>
      <c r="BP1766" s="16" t="s">
        <v>163</v>
      </c>
      <c r="BQ1766" s="16" t="s">
        <v>6393</v>
      </c>
      <c r="BR1766" s="17" t="s">
        <v>164</v>
      </c>
      <c r="BS1766" s="17" t="s">
        <v>95</v>
      </c>
      <c r="BT1766" s="17" t="s">
        <v>313</v>
      </c>
      <c r="BU1766" s="17" t="s">
        <v>95</v>
      </c>
      <c r="BV1766" s="5" t="s">
        <v>105</v>
      </c>
      <c r="BW1766" s="16" t="s">
        <v>9278</v>
      </c>
      <c r="BX1766" s="65" t="s">
        <v>13993</v>
      </c>
      <c r="BY1766" s="92" t="s">
        <v>520</v>
      </c>
      <c r="BZ1766" s="92" t="s">
        <v>249</v>
      </c>
      <c r="CA1766" s="92" t="s">
        <v>687</v>
      </c>
      <c r="CB1766" s="92" t="s">
        <v>110</v>
      </c>
      <c r="CC1766" s="122">
        <f t="shared" si="231"/>
        <v>0</v>
      </c>
    </row>
    <row r="1767" spans="1:81" ht="95.25" customHeight="1" x14ac:dyDescent="0.25">
      <c r="A1767" s="66">
        <v>1607</v>
      </c>
      <c r="B1767" s="16">
        <v>80111601</v>
      </c>
      <c r="C1767" s="16" t="s">
        <v>13994</v>
      </c>
      <c r="D1767" s="17" t="s">
        <v>13995</v>
      </c>
      <c r="E1767" s="17" t="s">
        <v>276</v>
      </c>
      <c r="F1767" s="18">
        <v>45947</v>
      </c>
      <c r="G1767" s="17" t="s">
        <v>9674</v>
      </c>
      <c r="H1767" s="17" t="s">
        <v>85</v>
      </c>
      <c r="I1767" s="17" t="s">
        <v>86</v>
      </c>
      <c r="J1767" s="17" t="s">
        <v>87</v>
      </c>
      <c r="K1767" s="16">
        <v>60450550</v>
      </c>
      <c r="L1767" s="20">
        <v>8</v>
      </c>
      <c r="M1767" s="17" t="s">
        <v>88</v>
      </c>
      <c r="N1767" s="17" t="s">
        <v>2069</v>
      </c>
      <c r="O1767" s="16" t="s">
        <v>13996</v>
      </c>
      <c r="P1767" s="17" t="s">
        <v>239</v>
      </c>
      <c r="Q1767" s="17" t="s">
        <v>240</v>
      </c>
      <c r="R1767" s="17" t="s">
        <v>241</v>
      </c>
      <c r="S1767" s="16" t="s">
        <v>13962</v>
      </c>
      <c r="T1767" s="20">
        <v>1018446638</v>
      </c>
      <c r="U1767" s="17" t="s">
        <v>241</v>
      </c>
      <c r="V1767" s="17" t="s">
        <v>95</v>
      </c>
      <c r="W1767" s="17" t="s">
        <v>95</v>
      </c>
      <c r="X1767" s="17" t="s">
        <v>95</v>
      </c>
      <c r="Y1767" s="17" t="s">
        <v>96</v>
      </c>
      <c r="Z1767" s="21">
        <v>54496516</v>
      </c>
      <c r="AA1767" s="33">
        <v>54496516</v>
      </c>
      <c r="AB1767" s="22" t="s">
        <v>95</v>
      </c>
      <c r="AC1767" s="33">
        <v>6146224</v>
      </c>
      <c r="AD1767" s="33">
        <v>6146224</v>
      </c>
      <c r="AE1767" s="20">
        <v>195925</v>
      </c>
      <c r="AF1767" s="20">
        <v>923425</v>
      </c>
      <c r="AG1767" s="7">
        <v>2022011000068</v>
      </c>
      <c r="AH1767" s="18">
        <v>45967</v>
      </c>
      <c r="AI1767" s="18">
        <v>45972</v>
      </c>
      <c r="AJ1767" s="17" t="s">
        <v>95</v>
      </c>
      <c r="AK1767" s="17" t="s">
        <v>95</v>
      </c>
      <c r="AL1767" s="16" t="s">
        <v>95</v>
      </c>
      <c r="AM1767" s="16" t="s">
        <v>95</v>
      </c>
      <c r="AN1767" s="18" t="s">
        <v>95</v>
      </c>
      <c r="AO1767" s="21">
        <v>0</v>
      </c>
      <c r="AP1767" s="18" t="s">
        <v>95</v>
      </c>
      <c r="AQ1767" s="21">
        <v>0</v>
      </c>
      <c r="AR1767" s="17" t="s">
        <v>95</v>
      </c>
      <c r="AS1767" s="21">
        <v>0</v>
      </c>
      <c r="AT1767" s="17" t="s">
        <v>95</v>
      </c>
      <c r="AU1767" s="26">
        <v>0</v>
      </c>
      <c r="AV1767" s="17" t="s">
        <v>95</v>
      </c>
      <c r="AW1767" s="20">
        <v>0</v>
      </c>
      <c r="AX1767" s="18" t="s">
        <v>95</v>
      </c>
      <c r="AY1767" s="4">
        <f t="shared" si="230"/>
        <v>0</v>
      </c>
      <c r="AZ1767" s="11">
        <f t="shared" si="232"/>
        <v>54496516</v>
      </c>
      <c r="BA1767" s="8">
        <f t="shared" si="233"/>
        <v>43023568</v>
      </c>
      <c r="BB1767" s="21">
        <v>43023568</v>
      </c>
      <c r="BC1767" s="21">
        <v>0</v>
      </c>
      <c r="BD1767" s="21">
        <v>0</v>
      </c>
      <c r="BE1767" s="18">
        <v>46234</v>
      </c>
      <c r="BF1767" s="18">
        <v>46234</v>
      </c>
      <c r="BG1767" s="30">
        <v>206</v>
      </c>
      <c r="BH1767" s="62" t="s">
        <v>95</v>
      </c>
      <c r="BI1767" s="17" t="s">
        <v>89</v>
      </c>
      <c r="BJ1767" s="17" t="s">
        <v>97</v>
      </c>
      <c r="BK1767" s="20" t="s">
        <v>13997</v>
      </c>
      <c r="BL1767" s="17" t="s">
        <v>7957</v>
      </c>
      <c r="BM1767" s="18">
        <v>45967</v>
      </c>
      <c r="BN1767" s="17" t="s">
        <v>13897</v>
      </c>
      <c r="BO1767" s="18">
        <v>45971</v>
      </c>
      <c r="BP1767" s="16" t="s">
        <v>163</v>
      </c>
      <c r="BQ1767" s="16" t="s">
        <v>6393</v>
      </c>
      <c r="BR1767" s="17" t="s">
        <v>164</v>
      </c>
      <c r="BS1767" s="17" t="s">
        <v>95</v>
      </c>
      <c r="BT1767" s="17" t="s">
        <v>313</v>
      </c>
      <c r="BU1767" s="17" t="s">
        <v>95</v>
      </c>
      <c r="BV1767" s="5" t="s">
        <v>105</v>
      </c>
      <c r="BW1767" s="16" t="s">
        <v>9677</v>
      </c>
      <c r="BX1767" s="65" t="s">
        <v>13998</v>
      </c>
      <c r="BY1767" s="92" t="s">
        <v>248</v>
      </c>
      <c r="BZ1767" s="92" t="s">
        <v>249</v>
      </c>
      <c r="CA1767" s="92" t="s">
        <v>240</v>
      </c>
      <c r="CB1767" s="92" t="s">
        <v>110</v>
      </c>
      <c r="CC1767" s="122">
        <f t="shared" si="231"/>
        <v>0</v>
      </c>
    </row>
    <row r="1768" spans="1:81" ht="95.25" customHeight="1" x14ac:dyDescent="0.25">
      <c r="A1768" s="66">
        <v>1608</v>
      </c>
      <c r="B1768" s="16">
        <v>80111601</v>
      </c>
      <c r="C1768" s="16" t="s">
        <v>13999</v>
      </c>
      <c r="D1768" s="17" t="s">
        <v>14000</v>
      </c>
      <c r="E1768" s="17" t="s">
        <v>276</v>
      </c>
      <c r="F1768" s="18">
        <v>45947</v>
      </c>
      <c r="G1768" s="17" t="s">
        <v>9282</v>
      </c>
      <c r="H1768" s="17" t="s">
        <v>85</v>
      </c>
      <c r="I1768" s="17" t="s">
        <v>86</v>
      </c>
      <c r="J1768" s="17" t="s">
        <v>87</v>
      </c>
      <c r="K1768" s="16">
        <v>1049648482</v>
      </c>
      <c r="L1768" s="20">
        <v>8</v>
      </c>
      <c r="M1768" s="17" t="s">
        <v>88</v>
      </c>
      <c r="N1768" s="17" t="s">
        <v>2347</v>
      </c>
      <c r="O1768" s="16" t="s">
        <v>14001</v>
      </c>
      <c r="P1768" s="17" t="s">
        <v>239</v>
      </c>
      <c r="Q1768" s="17" t="s">
        <v>240</v>
      </c>
      <c r="R1768" s="17" t="s">
        <v>241</v>
      </c>
      <c r="S1768" s="16" t="s">
        <v>13962</v>
      </c>
      <c r="T1768" s="20">
        <v>1018446638</v>
      </c>
      <c r="U1768" s="17" t="s">
        <v>241</v>
      </c>
      <c r="V1768" s="17" t="s">
        <v>95</v>
      </c>
      <c r="W1768" s="17" t="s">
        <v>95</v>
      </c>
      <c r="X1768" s="17" t="s">
        <v>95</v>
      </c>
      <c r="Y1768" s="17" t="s">
        <v>96</v>
      </c>
      <c r="Z1768" s="21">
        <v>54496516</v>
      </c>
      <c r="AA1768" s="33">
        <v>54496516</v>
      </c>
      <c r="AB1768" s="22" t="s">
        <v>95</v>
      </c>
      <c r="AC1768" s="33">
        <v>6146224</v>
      </c>
      <c r="AD1768" s="33">
        <v>6146224</v>
      </c>
      <c r="AE1768" s="20">
        <v>196025</v>
      </c>
      <c r="AF1768" s="20">
        <v>967625</v>
      </c>
      <c r="AG1768" s="7">
        <v>2022011000068</v>
      </c>
      <c r="AH1768" s="18">
        <v>45981</v>
      </c>
      <c r="AI1768" s="18">
        <v>45987</v>
      </c>
      <c r="AJ1768" s="17" t="s">
        <v>95</v>
      </c>
      <c r="AK1768" s="17" t="s">
        <v>95</v>
      </c>
      <c r="AL1768" s="16" t="s">
        <v>95</v>
      </c>
      <c r="AM1768" s="16" t="s">
        <v>95</v>
      </c>
      <c r="AN1768" s="18" t="s">
        <v>95</v>
      </c>
      <c r="AO1768" s="21">
        <v>0</v>
      </c>
      <c r="AP1768" s="18" t="s">
        <v>95</v>
      </c>
      <c r="AQ1768" s="21">
        <v>0</v>
      </c>
      <c r="AR1768" s="17" t="s">
        <v>95</v>
      </c>
      <c r="AS1768" s="21">
        <v>0</v>
      </c>
      <c r="AT1768" s="17" t="s">
        <v>95</v>
      </c>
      <c r="AU1768" s="26">
        <v>0</v>
      </c>
      <c r="AV1768" s="17" t="s">
        <v>95</v>
      </c>
      <c r="AW1768" s="20">
        <v>0</v>
      </c>
      <c r="AX1768" s="18" t="s">
        <v>95</v>
      </c>
      <c r="AY1768" s="4">
        <f t="shared" si="230"/>
        <v>0</v>
      </c>
      <c r="AZ1768" s="11">
        <f t="shared" si="232"/>
        <v>54496516</v>
      </c>
      <c r="BA1768" s="8">
        <f t="shared" si="233"/>
        <v>43023568</v>
      </c>
      <c r="BB1768" s="21">
        <v>43023568</v>
      </c>
      <c r="BC1768" s="21">
        <v>0</v>
      </c>
      <c r="BD1768" s="21">
        <v>0</v>
      </c>
      <c r="BE1768" s="18">
        <v>46234</v>
      </c>
      <c r="BF1768" s="18">
        <v>46234</v>
      </c>
      <c r="BG1768" s="30">
        <v>206</v>
      </c>
      <c r="BH1768" s="62" t="s">
        <v>95</v>
      </c>
      <c r="BI1768" s="17" t="s">
        <v>89</v>
      </c>
      <c r="BJ1768" s="17" t="s">
        <v>97</v>
      </c>
      <c r="BK1768" s="20" t="s">
        <v>14002</v>
      </c>
      <c r="BL1768" s="17" t="s">
        <v>99</v>
      </c>
      <c r="BM1768" s="18">
        <v>45981</v>
      </c>
      <c r="BN1768" s="17" t="s">
        <v>14003</v>
      </c>
      <c r="BO1768" s="18">
        <v>45986</v>
      </c>
      <c r="BP1768" s="16" t="s">
        <v>163</v>
      </c>
      <c r="BQ1768" s="16" t="s">
        <v>6393</v>
      </c>
      <c r="BR1768" s="17" t="s">
        <v>164</v>
      </c>
      <c r="BS1768" s="17" t="s">
        <v>95</v>
      </c>
      <c r="BT1768" s="17" t="s">
        <v>258</v>
      </c>
      <c r="BU1768" s="17" t="s">
        <v>95</v>
      </c>
      <c r="BV1768" s="5" t="s">
        <v>105</v>
      </c>
      <c r="BW1768" s="16" t="s">
        <v>9287</v>
      </c>
      <c r="BX1768" s="65" t="s">
        <v>14004</v>
      </c>
      <c r="BY1768" s="92" t="s">
        <v>248</v>
      </c>
      <c r="BZ1768" s="92" t="s">
        <v>249</v>
      </c>
      <c r="CA1768" s="92" t="s">
        <v>240</v>
      </c>
      <c r="CB1768" s="92" t="s">
        <v>110</v>
      </c>
      <c r="CC1768" s="122">
        <f t="shared" si="231"/>
        <v>0</v>
      </c>
    </row>
    <row r="1769" spans="1:81" ht="95.25" customHeight="1" x14ac:dyDescent="0.25">
      <c r="A1769" s="66">
        <v>1609</v>
      </c>
      <c r="B1769" s="16">
        <v>93151507</v>
      </c>
      <c r="C1769" s="16" t="s">
        <v>14005</v>
      </c>
      <c r="D1769" s="17" t="s">
        <v>14006</v>
      </c>
      <c r="E1769" s="17" t="s">
        <v>342</v>
      </c>
      <c r="F1769" s="18">
        <v>45947</v>
      </c>
      <c r="G1769" s="17" t="s">
        <v>8372</v>
      </c>
      <c r="H1769" s="17" t="s">
        <v>85</v>
      </c>
      <c r="I1769" s="17" t="s">
        <v>86</v>
      </c>
      <c r="J1769" s="17" t="s">
        <v>87</v>
      </c>
      <c r="K1769" s="16">
        <v>1071166763</v>
      </c>
      <c r="L1769" s="20">
        <v>3</v>
      </c>
      <c r="M1769" s="17" t="s">
        <v>88</v>
      </c>
      <c r="N1769" s="17" t="s">
        <v>2259</v>
      </c>
      <c r="O1769" s="16" t="s">
        <v>14007</v>
      </c>
      <c r="P1769" s="17" t="s">
        <v>91</v>
      </c>
      <c r="Q1769" s="17" t="s">
        <v>92</v>
      </c>
      <c r="R1769" s="17" t="s">
        <v>1231</v>
      </c>
      <c r="S1769" s="16" t="s">
        <v>1230</v>
      </c>
      <c r="T1769" s="20">
        <v>79688825</v>
      </c>
      <c r="U1769" s="17" t="s">
        <v>1231</v>
      </c>
      <c r="V1769" s="17" t="s">
        <v>95</v>
      </c>
      <c r="W1769" s="17" t="s">
        <v>95</v>
      </c>
      <c r="X1769" s="17" t="s">
        <v>95</v>
      </c>
      <c r="Y1769" s="17" t="s">
        <v>96</v>
      </c>
      <c r="Z1769" s="21">
        <v>75689590</v>
      </c>
      <c r="AA1769" s="33">
        <v>75689590</v>
      </c>
      <c r="AB1769" s="22" t="s">
        <v>95</v>
      </c>
      <c r="AC1769" s="33">
        <v>8536421</v>
      </c>
      <c r="AD1769" s="33">
        <v>8536421</v>
      </c>
      <c r="AE1769" s="20">
        <v>196125</v>
      </c>
      <c r="AF1769" s="20">
        <v>910525</v>
      </c>
      <c r="AG1769" s="20">
        <v>202300000000214</v>
      </c>
      <c r="AH1769" s="18">
        <v>45965</v>
      </c>
      <c r="AI1769" s="18">
        <v>45967</v>
      </c>
      <c r="AJ1769" s="17" t="s">
        <v>95</v>
      </c>
      <c r="AK1769" s="17" t="s">
        <v>95</v>
      </c>
      <c r="AL1769" s="16" t="s">
        <v>95</v>
      </c>
      <c r="AM1769" s="16" t="s">
        <v>95</v>
      </c>
      <c r="AN1769" s="18" t="s">
        <v>95</v>
      </c>
      <c r="AO1769" s="21">
        <v>0</v>
      </c>
      <c r="AP1769" s="18" t="s">
        <v>95</v>
      </c>
      <c r="AQ1769" s="21">
        <v>0</v>
      </c>
      <c r="AR1769" s="17" t="s">
        <v>95</v>
      </c>
      <c r="AS1769" s="21">
        <v>0</v>
      </c>
      <c r="AT1769" s="17" t="s">
        <v>95</v>
      </c>
      <c r="AU1769" s="26">
        <v>0</v>
      </c>
      <c r="AV1769" s="17" t="s">
        <v>95</v>
      </c>
      <c r="AW1769" s="20">
        <v>0</v>
      </c>
      <c r="AX1769" s="18" t="s">
        <v>95</v>
      </c>
      <c r="AY1769" s="4">
        <f t="shared" si="230"/>
        <v>0</v>
      </c>
      <c r="AZ1769" s="11">
        <f t="shared" si="232"/>
        <v>75689590</v>
      </c>
      <c r="BA1769" s="8">
        <f t="shared" si="233"/>
        <v>59754947</v>
      </c>
      <c r="BB1769" s="21">
        <v>59754947</v>
      </c>
      <c r="BC1769" s="21">
        <v>0</v>
      </c>
      <c r="BD1769" s="21">
        <v>0</v>
      </c>
      <c r="BE1769" s="18">
        <v>46234</v>
      </c>
      <c r="BF1769" s="18">
        <v>46234</v>
      </c>
      <c r="BG1769" s="30">
        <v>206</v>
      </c>
      <c r="BH1769" s="62" t="s">
        <v>95</v>
      </c>
      <c r="BI1769" s="17" t="s">
        <v>89</v>
      </c>
      <c r="BJ1769" s="17" t="s">
        <v>97</v>
      </c>
      <c r="BK1769" s="20" t="s">
        <v>14008</v>
      </c>
      <c r="BL1769" s="17" t="s">
        <v>99</v>
      </c>
      <c r="BM1769" s="18">
        <v>45966</v>
      </c>
      <c r="BN1769" s="17" t="s">
        <v>12561</v>
      </c>
      <c r="BO1769" s="18">
        <v>45966</v>
      </c>
      <c r="BP1769" s="16" t="s">
        <v>163</v>
      </c>
      <c r="BQ1769" s="16" t="s">
        <v>6393</v>
      </c>
      <c r="BR1769" s="17" t="s">
        <v>164</v>
      </c>
      <c r="BS1769" s="17" t="s">
        <v>95</v>
      </c>
      <c r="BT1769" s="17" t="s">
        <v>313</v>
      </c>
      <c r="BU1769" s="17" t="s">
        <v>95</v>
      </c>
      <c r="BV1769" s="5" t="s">
        <v>105</v>
      </c>
      <c r="BW1769" s="16" t="s">
        <v>8377</v>
      </c>
      <c r="BX1769" s="65" t="s">
        <v>14009</v>
      </c>
      <c r="BY1769" s="92" t="s">
        <v>1190</v>
      </c>
      <c r="BZ1769" s="92" t="s">
        <v>109</v>
      </c>
      <c r="CA1769" s="92" t="s">
        <v>92</v>
      </c>
      <c r="CB1769" s="92" t="s">
        <v>110</v>
      </c>
      <c r="CC1769" s="122">
        <f t="shared" si="231"/>
        <v>0</v>
      </c>
    </row>
    <row r="1770" spans="1:81" ht="95.25" customHeight="1" x14ac:dyDescent="0.25">
      <c r="A1770" s="66">
        <v>1611</v>
      </c>
      <c r="B1770" s="16" t="s">
        <v>1695</v>
      </c>
      <c r="C1770" s="16" t="s">
        <v>14010</v>
      </c>
      <c r="D1770" s="17" t="s">
        <v>14011</v>
      </c>
      <c r="E1770" s="17" t="s">
        <v>342</v>
      </c>
      <c r="F1770" s="18">
        <v>45947</v>
      </c>
      <c r="G1770" s="17" t="s">
        <v>1698</v>
      </c>
      <c r="H1770" s="17" t="s">
        <v>85</v>
      </c>
      <c r="I1770" s="17" t="s">
        <v>86</v>
      </c>
      <c r="J1770" s="17" t="s">
        <v>87</v>
      </c>
      <c r="K1770" s="16">
        <v>1010226364</v>
      </c>
      <c r="L1770" s="20">
        <v>4</v>
      </c>
      <c r="M1770" s="17" t="s">
        <v>88</v>
      </c>
      <c r="N1770" s="17" t="s">
        <v>89</v>
      </c>
      <c r="O1770" s="16" t="s">
        <v>14007</v>
      </c>
      <c r="P1770" s="17" t="s">
        <v>91</v>
      </c>
      <c r="Q1770" s="17" t="s">
        <v>92</v>
      </c>
      <c r="R1770" s="17" t="s">
        <v>1231</v>
      </c>
      <c r="S1770" s="16" t="s">
        <v>1230</v>
      </c>
      <c r="T1770" s="20">
        <v>79688825</v>
      </c>
      <c r="U1770" s="17" t="s">
        <v>1231</v>
      </c>
      <c r="V1770" s="17" t="s">
        <v>95</v>
      </c>
      <c r="W1770" s="17" t="s">
        <v>95</v>
      </c>
      <c r="X1770" s="17" t="s">
        <v>95</v>
      </c>
      <c r="Y1770" s="17" t="s">
        <v>96</v>
      </c>
      <c r="Z1770" s="21">
        <v>75689590</v>
      </c>
      <c r="AA1770" s="33">
        <v>75689590</v>
      </c>
      <c r="AB1770" s="22" t="s">
        <v>95</v>
      </c>
      <c r="AC1770" s="33">
        <v>8536421</v>
      </c>
      <c r="AD1770" s="33">
        <v>8536421</v>
      </c>
      <c r="AE1770" s="20">
        <v>231525</v>
      </c>
      <c r="AF1770" s="20">
        <v>910625</v>
      </c>
      <c r="AG1770" s="7">
        <v>2022011000068</v>
      </c>
      <c r="AH1770" s="18">
        <v>45965</v>
      </c>
      <c r="AI1770" s="18">
        <v>45967</v>
      </c>
      <c r="AJ1770" s="17" t="s">
        <v>95</v>
      </c>
      <c r="AK1770" s="17" t="s">
        <v>95</v>
      </c>
      <c r="AL1770" s="16" t="s">
        <v>95</v>
      </c>
      <c r="AM1770" s="16" t="s">
        <v>95</v>
      </c>
      <c r="AN1770" s="18" t="s">
        <v>95</v>
      </c>
      <c r="AO1770" s="21">
        <v>0</v>
      </c>
      <c r="AP1770" s="18" t="s">
        <v>95</v>
      </c>
      <c r="AQ1770" s="21">
        <v>0</v>
      </c>
      <c r="AR1770" s="17" t="s">
        <v>95</v>
      </c>
      <c r="AS1770" s="21">
        <v>0</v>
      </c>
      <c r="AT1770" s="17" t="s">
        <v>95</v>
      </c>
      <c r="AU1770" s="26">
        <v>0</v>
      </c>
      <c r="AV1770" s="17" t="s">
        <v>95</v>
      </c>
      <c r="AW1770" s="20">
        <v>0</v>
      </c>
      <c r="AX1770" s="18" t="s">
        <v>95</v>
      </c>
      <c r="AY1770" s="4">
        <f t="shared" si="230"/>
        <v>0</v>
      </c>
      <c r="AZ1770" s="11">
        <f t="shared" si="232"/>
        <v>75689590</v>
      </c>
      <c r="BA1770" s="8">
        <f t="shared" si="233"/>
        <v>59754947</v>
      </c>
      <c r="BB1770" s="21">
        <v>59754947</v>
      </c>
      <c r="BC1770" s="21">
        <v>0</v>
      </c>
      <c r="BD1770" s="21">
        <v>0</v>
      </c>
      <c r="BE1770" s="18">
        <v>46234</v>
      </c>
      <c r="BF1770" s="18">
        <v>46234</v>
      </c>
      <c r="BG1770" s="30">
        <v>206</v>
      </c>
      <c r="BH1770" s="62" t="s">
        <v>95</v>
      </c>
      <c r="BI1770" s="17" t="s">
        <v>89</v>
      </c>
      <c r="BJ1770" s="17" t="s">
        <v>97</v>
      </c>
      <c r="BK1770" s="20" t="s">
        <v>14012</v>
      </c>
      <c r="BL1770" s="17" t="s">
        <v>7957</v>
      </c>
      <c r="BM1770" s="18">
        <v>45966</v>
      </c>
      <c r="BN1770" s="17" t="s">
        <v>13758</v>
      </c>
      <c r="BO1770" s="18">
        <v>45967</v>
      </c>
      <c r="BP1770" s="16" t="s">
        <v>163</v>
      </c>
      <c r="BQ1770" s="16" t="s">
        <v>6393</v>
      </c>
      <c r="BR1770" s="17" t="s">
        <v>164</v>
      </c>
      <c r="BS1770" s="17" t="s">
        <v>95</v>
      </c>
      <c r="BT1770" s="17" t="s">
        <v>258</v>
      </c>
      <c r="BU1770" s="17" t="s">
        <v>95</v>
      </c>
      <c r="BV1770" s="17" t="s">
        <v>117</v>
      </c>
      <c r="BW1770" s="16" t="s">
        <v>1703</v>
      </c>
      <c r="BX1770" s="65" t="s">
        <v>14013</v>
      </c>
      <c r="BY1770" s="92" t="s">
        <v>1190</v>
      </c>
      <c r="BZ1770" s="92" t="s">
        <v>109</v>
      </c>
      <c r="CA1770" s="92" t="s">
        <v>92</v>
      </c>
      <c r="CB1770" s="92" t="s">
        <v>110</v>
      </c>
      <c r="CC1770" s="122">
        <f t="shared" si="231"/>
        <v>0</v>
      </c>
    </row>
    <row r="1771" spans="1:81" ht="95.25" customHeight="1" x14ac:dyDescent="0.25">
      <c r="A1771" s="66">
        <v>1612</v>
      </c>
      <c r="B1771" s="16" t="s">
        <v>406</v>
      </c>
      <c r="C1771" s="16" t="s">
        <v>14014</v>
      </c>
      <c r="D1771" s="17" t="s">
        <v>14015</v>
      </c>
      <c r="E1771" s="17" t="s">
        <v>276</v>
      </c>
      <c r="F1771" s="18">
        <v>45947</v>
      </c>
      <c r="G1771" s="17" t="s">
        <v>1786</v>
      </c>
      <c r="H1771" s="17" t="s">
        <v>85</v>
      </c>
      <c r="I1771" s="17" t="s">
        <v>86</v>
      </c>
      <c r="J1771" s="17" t="s">
        <v>87</v>
      </c>
      <c r="K1771" s="16">
        <v>40756342</v>
      </c>
      <c r="L1771" s="20">
        <v>4</v>
      </c>
      <c r="M1771" s="17" t="s">
        <v>88</v>
      </c>
      <c r="N1771" s="17" t="s">
        <v>89</v>
      </c>
      <c r="O1771" s="16" t="s">
        <v>14016</v>
      </c>
      <c r="P1771" s="17" t="s">
        <v>14017</v>
      </c>
      <c r="Q1771" s="17" t="s">
        <v>412</v>
      </c>
      <c r="R1771" s="17" t="s">
        <v>413</v>
      </c>
      <c r="S1771" s="16" t="s">
        <v>1788</v>
      </c>
      <c r="T1771" s="20">
        <v>52021909</v>
      </c>
      <c r="U1771" s="17" t="s">
        <v>413</v>
      </c>
      <c r="V1771" s="17" t="s">
        <v>95</v>
      </c>
      <c r="W1771" s="17" t="s">
        <v>95</v>
      </c>
      <c r="X1771" s="17" t="s">
        <v>95</v>
      </c>
      <c r="Y1771" s="17" t="s">
        <v>96</v>
      </c>
      <c r="Z1771" s="21">
        <v>95368898</v>
      </c>
      <c r="AA1771" s="33">
        <v>95368898</v>
      </c>
      <c r="AB1771" s="22" t="s">
        <v>95</v>
      </c>
      <c r="AC1771" s="33">
        <v>10755893</v>
      </c>
      <c r="AD1771" s="33">
        <v>10755893</v>
      </c>
      <c r="AE1771" s="20">
        <v>196225</v>
      </c>
      <c r="AF1771" s="20">
        <v>913825</v>
      </c>
      <c r="AG1771" s="20">
        <v>2022011000049</v>
      </c>
      <c r="AH1771" s="18">
        <v>45966</v>
      </c>
      <c r="AI1771" s="18">
        <v>45967</v>
      </c>
      <c r="AJ1771" s="17" t="s">
        <v>95</v>
      </c>
      <c r="AK1771" s="17" t="s">
        <v>95</v>
      </c>
      <c r="AL1771" s="16" t="s">
        <v>95</v>
      </c>
      <c r="AM1771" s="16" t="s">
        <v>95</v>
      </c>
      <c r="AN1771" s="18" t="s">
        <v>95</v>
      </c>
      <c r="AO1771" s="21">
        <v>0</v>
      </c>
      <c r="AP1771" s="18" t="s">
        <v>95</v>
      </c>
      <c r="AQ1771" s="21">
        <v>0</v>
      </c>
      <c r="AR1771" s="17" t="s">
        <v>95</v>
      </c>
      <c r="AS1771" s="21">
        <v>0</v>
      </c>
      <c r="AT1771" s="17" t="s">
        <v>95</v>
      </c>
      <c r="AU1771" s="26">
        <v>0</v>
      </c>
      <c r="AV1771" s="17" t="s">
        <v>95</v>
      </c>
      <c r="AW1771" s="20">
        <v>0</v>
      </c>
      <c r="AX1771" s="18" t="s">
        <v>95</v>
      </c>
      <c r="AY1771" s="4">
        <f t="shared" si="230"/>
        <v>0</v>
      </c>
      <c r="AZ1771" s="11">
        <f t="shared" si="232"/>
        <v>95368898</v>
      </c>
      <c r="BA1771" s="8">
        <f t="shared" si="233"/>
        <v>75291251</v>
      </c>
      <c r="BB1771" s="21">
        <v>75291251</v>
      </c>
      <c r="BC1771" s="21">
        <v>0</v>
      </c>
      <c r="BD1771" s="21">
        <v>0</v>
      </c>
      <c r="BE1771" s="18">
        <v>46234</v>
      </c>
      <c r="BF1771" s="18">
        <v>46234</v>
      </c>
      <c r="BG1771" s="30">
        <v>206</v>
      </c>
      <c r="BH1771" s="62" t="s">
        <v>95</v>
      </c>
      <c r="BI1771" s="17" t="s">
        <v>89</v>
      </c>
      <c r="BJ1771" s="17" t="s">
        <v>97</v>
      </c>
      <c r="BK1771" s="20" t="s">
        <v>14018</v>
      </c>
      <c r="BL1771" s="17" t="s">
        <v>7957</v>
      </c>
      <c r="BM1771" s="18">
        <v>45966</v>
      </c>
      <c r="BN1771" s="17" t="s">
        <v>11954</v>
      </c>
      <c r="BO1771" s="18">
        <v>45967</v>
      </c>
      <c r="BP1771" s="16" t="s">
        <v>163</v>
      </c>
      <c r="BQ1771" s="16" t="s">
        <v>6393</v>
      </c>
      <c r="BR1771" s="17" t="s">
        <v>164</v>
      </c>
      <c r="BS1771" s="17" t="s">
        <v>95</v>
      </c>
      <c r="BT1771" s="17" t="s">
        <v>485</v>
      </c>
      <c r="BU1771" s="17" t="s">
        <v>95</v>
      </c>
      <c r="BV1771" s="5" t="s">
        <v>105</v>
      </c>
      <c r="BW1771" s="16" t="s">
        <v>1793</v>
      </c>
      <c r="BX1771" s="65" t="s">
        <v>14019</v>
      </c>
      <c r="BY1771" s="92" t="s">
        <v>422</v>
      </c>
      <c r="BZ1771" s="92" t="s">
        <v>109</v>
      </c>
      <c r="CA1771" s="92" t="s">
        <v>423</v>
      </c>
      <c r="CB1771" s="92" t="s">
        <v>110</v>
      </c>
      <c r="CC1771" s="122">
        <f t="shared" si="231"/>
        <v>0</v>
      </c>
    </row>
    <row r="1772" spans="1:81" ht="95.25" customHeight="1" x14ac:dyDescent="0.25">
      <c r="A1772" s="66">
        <v>1615</v>
      </c>
      <c r="B1772" s="16">
        <v>93151507</v>
      </c>
      <c r="C1772" s="16" t="s">
        <v>14020</v>
      </c>
      <c r="D1772" s="17" t="s">
        <v>14021</v>
      </c>
      <c r="E1772" s="17" t="s">
        <v>11142</v>
      </c>
      <c r="F1772" s="18">
        <v>45947</v>
      </c>
      <c r="G1772" s="17" t="s">
        <v>7307</v>
      </c>
      <c r="H1772" s="17" t="s">
        <v>85</v>
      </c>
      <c r="I1772" s="17" t="s">
        <v>86</v>
      </c>
      <c r="J1772" s="17" t="s">
        <v>87</v>
      </c>
      <c r="K1772" s="16">
        <v>1136889436</v>
      </c>
      <c r="L1772" s="20">
        <v>8</v>
      </c>
      <c r="M1772" s="17" t="s">
        <v>88</v>
      </c>
      <c r="N1772" s="17" t="s">
        <v>89</v>
      </c>
      <c r="O1772" s="16" t="s">
        <v>14022</v>
      </c>
      <c r="P1772" s="17" t="s">
        <v>91</v>
      </c>
      <c r="Q1772" s="17" t="s">
        <v>92</v>
      </c>
      <c r="R1772" s="17" t="s">
        <v>509</v>
      </c>
      <c r="S1772" s="16" t="s">
        <v>510</v>
      </c>
      <c r="T1772" s="20">
        <v>1020718066</v>
      </c>
      <c r="U1772" s="17" t="s">
        <v>509</v>
      </c>
      <c r="V1772" s="17" t="s">
        <v>95</v>
      </c>
      <c r="W1772" s="17" t="s">
        <v>95</v>
      </c>
      <c r="X1772" s="17" t="s">
        <v>95</v>
      </c>
      <c r="Y1772" s="17" t="s">
        <v>96</v>
      </c>
      <c r="Z1772" s="21">
        <v>34060300</v>
      </c>
      <c r="AA1772" s="33">
        <v>34060300</v>
      </c>
      <c r="AB1772" s="22" t="s">
        <v>95</v>
      </c>
      <c r="AC1772" s="33">
        <v>3841388</v>
      </c>
      <c r="AD1772" s="33">
        <v>3841388</v>
      </c>
      <c r="AE1772" s="20">
        <v>196325</v>
      </c>
      <c r="AF1772" s="20">
        <v>914525</v>
      </c>
      <c r="AG1772" s="7">
        <v>2022011000068</v>
      </c>
      <c r="AH1772" s="18">
        <v>45966</v>
      </c>
      <c r="AI1772" s="18">
        <v>45968</v>
      </c>
      <c r="AJ1772" s="17" t="s">
        <v>95</v>
      </c>
      <c r="AK1772" s="17" t="s">
        <v>95</v>
      </c>
      <c r="AL1772" s="16" t="s">
        <v>95</v>
      </c>
      <c r="AM1772" s="16" t="s">
        <v>95</v>
      </c>
      <c r="AN1772" s="18" t="s">
        <v>95</v>
      </c>
      <c r="AO1772" s="21">
        <v>0</v>
      </c>
      <c r="AP1772" s="18" t="s">
        <v>95</v>
      </c>
      <c r="AQ1772" s="21">
        <v>0</v>
      </c>
      <c r="AR1772" s="17" t="s">
        <v>95</v>
      </c>
      <c r="AS1772" s="21">
        <v>0</v>
      </c>
      <c r="AT1772" s="17" t="s">
        <v>95</v>
      </c>
      <c r="AU1772" s="26">
        <v>0</v>
      </c>
      <c r="AV1772" s="17" t="s">
        <v>95</v>
      </c>
      <c r="AW1772" s="20">
        <v>0</v>
      </c>
      <c r="AX1772" s="18" t="s">
        <v>95</v>
      </c>
      <c r="AY1772" s="4">
        <f t="shared" si="230"/>
        <v>0</v>
      </c>
      <c r="AZ1772" s="11">
        <f t="shared" si="232"/>
        <v>34060300</v>
      </c>
      <c r="BA1772" s="8">
        <f t="shared" si="233"/>
        <v>26889716</v>
      </c>
      <c r="BB1772" s="21">
        <v>26889716</v>
      </c>
      <c r="BC1772" s="21">
        <v>0</v>
      </c>
      <c r="BD1772" s="21">
        <v>0</v>
      </c>
      <c r="BE1772" s="18">
        <v>46234</v>
      </c>
      <c r="BF1772" s="18">
        <v>46234</v>
      </c>
      <c r="BG1772" s="30">
        <v>206</v>
      </c>
      <c r="BH1772" s="62" t="s">
        <v>95</v>
      </c>
      <c r="BI1772" s="17" t="s">
        <v>89</v>
      </c>
      <c r="BJ1772" s="17" t="s">
        <v>97</v>
      </c>
      <c r="BK1772" s="20" t="s">
        <v>14023</v>
      </c>
      <c r="BL1772" s="17" t="s">
        <v>7957</v>
      </c>
      <c r="BM1772" s="18">
        <v>45967</v>
      </c>
      <c r="BN1772" s="17" t="s">
        <v>12530</v>
      </c>
      <c r="BO1772" s="18">
        <v>45968</v>
      </c>
      <c r="BP1772" s="16" t="s">
        <v>14024</v>
      </c>
      <c r="BQ1772" s="16" t="s">
        <v>6393</v>
      </c>
      <c r="BR1772" s="17" t="s">
        <v>1997</v>
      </c>
      <c r="BS1772" s="17" t="s">
        <v>14025</v>
      </c>
      <c r="BT1772" s="17" t="s">
        <v>7312</v>
      </c>
      <c r="BU1772" s="17" t="s">
        <v>95</v>
      </c>
      <c r="BV1772" s="17" t="s">
        <v>117</v>
      </c>
      <c r="BW1772" s="16" t="s">
        <v>7313</v>
      </c>
      <c r="BX1772" s="65" t="s">
        <v>14026</v>
      </c>
      <c r="BY1772" s="92" t="s">
        <v>1190</v>
      </c>
      <c r="BZ1772" s="92" t="s">
        <v>109</v>
      </c>
      <c r="CA1772" s="92" t="s">
        <v>521</v>
      </c>
      <c r="CB1772" s="92" t="s">
        <v>110</v>
      </c>
      <c r="CC1772" s="122">
        <f t="shared" si="231"/>
        <v>0</v>
      </c>
    </row>
    <row r="1773" spans="1:81" ht="95.25" customHeight="1" x14ac:dyDescent="0.25">
      <c r="A1773" s="66">
        <v>1616</v>
      </c>
      <c r="B1773" s="16">
        <v>80161500</v>
      </c>
      <c r="C1773" s="16" t="s">
        <v>14027</v>
      </c>
      <c r="D1773" s="17" t="s">
        <v>14028</v>
      </c>
      <c r="E1773" s="17" t="s">
        <v>13097</v>
      </c>
      <c r="F1773" s="18">
        <v>45947</v>
      </c>
      <c r="G1773" s="17" t="s">
        <v>9625</v>
      </c>
      <c r="H1773" s="17" t="s">
        <v>85</v>
      </c>
      <c r="I1773" s="17" t="s">
        <v>86</v>
      </c>
      <c r="J1773" s="17" t="s">
        <v>87</v>
      </c>
      <c r="K1773" s="16">
        <v>1082951806</v>
      </c>
      <c r="L1773" s="20">
        <v>9</v>
      </c>
      <c r="M1773" s="17" t="s">
        <v>88</v>
      </c>
      <c r="N1773" s="17" t="s">
        <v>89</v>
      </c>
      <c r="O1773" s="16" t="s">
        <v>14029</v>
      </c>
      <c r="P1773" s="17" t="s">
        <v>239</v>
      </c>
      <c r="Q1773" s="17" t="s">
        <v>240</v>
      </c>
      <c r="R1773" s="17" t="s">
        <v>1253</v>
      </c>
      <c r="S1773" s="16" t="s">
        <v>1254</v>
      </c>
      <c r="T1773" s="20">
        <v>52517142</v>
      </c>
      <c r="U1773" s="17" t="s">
        <v>1255</v>
      </c>
      <c r="V1773" s="17" t="s">
        <v>95</v>
      </c>
      <c r="W1773" s="17" t="s">
        <v>95</v>
      </c>
      <c r="X1773" s="17" t="s">
        <v>95</v>
      </c>
      <c r="Y1773" s="17" t="s">
        <v>96</v>
      </c>
      <c r="Z1773" s="21">
        <v>54496516</v>
      </c>
      <c r="AA1773" s="33">
        <v>54496516</v>
      </c>
      <c r="AB1773" s="22" t="s">
        <v>95</v>
      </c>
      <c r="AC1773" s="33">
        <v>6146224</v>
      </c>
      <c r="AD1773" s="33">
        <v>6146224</v>
      </c>
      <c r="AE1773" s="20">
        <v>196425</v>
      </c>
      <c r="AF1773" s="20">
        <v>913225</v>
      </c>
      <c r="AG1773" s="7">
        <v>2022011000068</v>
      </c>
      <c r="AH1773" s="18">
        <v>45966</v>
      </c>
      <c r="AI1773" s="18">
        <v>45967</v>
      </c>
      <c r="AJ1773" s="17" t="s">
        <v>95</v>
      </c>
      <c r="AK1773" s="17" t="s">
        <v>95</v>
      </c>
      <c r="AL1773" s="16" t="s">
        <v>95</v>
      </c>
      <c r="AM1773" s="16" t="s">
        <v>95</v>
      </c>
      <c r="AN1773" s="18" t="s">
        <v>95</v>
      </c>
      <c r="AO1773" s="21">
        <v>0</v>
      </c>
      <c r="AP1773" s="18" t="s">
        <v>95</v>
      </c>
      <c r="AQ1773" s="21">
        <v>0</v>
      </c>
      <c r="AR1773" s="17" t="s">
        <v>95</v>
      </c>
      <c r="AS1773" s="21">
        <v>0</v>
      </c>
      <c r="AT1773" s="17" t="s">
        <v>95</v>
      </c>
      <c r="AU1773" s="26">
        <v>0</v>
      </c>
      <c r="AV1773" s="17" t="s">
        <v>95</v>
      </c>
      <c r="AW1773" s="20">
        <v>0</v>
      </c>
      <c r="AX1773" s="18" t="s">
        <v>95</v>
      </c>
      <c r="AY1773" s="4">
        <f t="shared" si="230"/>
        <v>0</v>
      </c>
      <c r="AZ1773" s="11">
        <f t="shared" si="232"/>
        <v>54496516</v>
      </c>
      <c r="BA1773" s="8">
        <f t="shared" si="233"/>
        <v>43023568</v>
      </c>
      <c r="BB1773" s="21">
        <v>43023568</v>
      </c>
      <c r="BC1773" s="21">
        <v>0</v>
      </c>
      <c r="BD1773" s="21">
        <v>0</v>
      </c>
      <c r="BE1773" s="18">
        <v>46234</v>
      </c>
      <c r="BF1773" s="18">
        <v>46234</v>
      </c>
      <c r="BG1773" s="30">
        <v>206</v>
      </c>
      <c r="BH1773" s="62" t="s">
        <v>95</v>
      </c>
      <c r="BI1773" s="17" t="s">
        <v>89</v>
      </c>
      <c r="BJ1773" s="17" t="s">
        <v>97</v>
      </c>
      <c r="BK1773" s="20" t="s">
        <v>14030</v>
      </c>
      <c r="BL1773" s="17" t="s">
        <v>99</v>
      </c>
      <c r="BM1773" s="18">
        <v>45966</v>
      </c>
      <c r="BN1773" s="17" t="s">
        <v>12571</v>
      </c>
      <c r="BO1773" s="18">
        <v>45967</v>
      </c>
      <c r="BP1773" s="16" t="s">
        <v>163</v>
      </c>
      <c r="BQ1773" s="16" t="s">
        <v>6393</v>
      </c>
      <c r="BR1773" s="17" t="s">
        <v>164</v>
      </c>
      <c r="BS1773" s="17" t="s">
        <v>95</v>
      </c>
      <c r="BT1773" s="17" t="s">
        <v>313</v>
      </c>
      <c r="BU1773" s="17" t="s">
        <v>95</v>
      </c>
      <c r="BV1773" s="5" t="s">
        <v>105</v>
      </c>
      <c r="BW1773" s="16" t="s">
        <v>9629</v>
      </c>
      <c r="BX1773" s="65" t="s">
        <v>14031</v>
      </c>
      <c r="BY1773" s="92" t="s">
        <v>1259</v>
      </c>
      <c r="BZ1773" s="92" t="s">
        <v>544</v>
      </c>
      <c r="CA1773" s="92" t="s">
        <v>240</v>
      </c>
      <c r="CB1773" s="92" t="s">
        <v>110</v>
      </c>
      <c r="CC1773" s="122">
        <f t="shared" si="231"/>
        <v>0</v>
      </c>
    </row>
    <row r="1774" spans="1:81" ht="95.25" customHeight="1" x14ac:dyDescent="0.25">
      <c r="A1774" s="66">
        <v>1622</v>
      </c>
      <c r="B1774" s="16">
        <v>80161500</v>
      </c>
      <c r="C1774" s="16" t="s">
        <v>14032</v>
      </c>
      <c r="D1774" s="17" t="s">
        <v>14033</v>
      </c>
      <c r="E1774" s="17" t="s">
        <v>13097</v>
      </c>
      <c r="F1774" s="18">
        <v>45947</v>
      </c>
      <c r="G1774" s="17" t="s">
        <v>7284</v>
      </c>
      <c r="H1774" s="17" t="s">
        <v>85</v>
      </c>
      <c r="I1774" s="17" t="s">
        <v>86</v>
      </c>
      <c r="J1774" s="17" t="s">
        <v>87</v>
      </c>
      <c r="K1774" s="16">
        <v>1098632575</v>
      </c>
      <c r="L1774" s="20">
        <v>2</v>
      </c>
      <c r="M1774" s="17" t="s">
        <v>88</v>
      </c>
      <c r="N1774" s="17" t="s">
        <v>2069</v>
      </c>
      <c r="O1774" s="16" t="s">
        <v>14034</v>
      </c>
      <c r="P1774" s="17" t="s">
        <v>239</v>
      </c>
      <c r="Q1774" s="17" t="s">
        <v>240</v>
      </c>
      <c r="R1774" s="17" t="s">
        <v>1253</v>
      </c>
      <c r="S1774" s="16" t="s">
        <v>1254</v>
      </c>
      <c r="T1774" s="20">
        <v>52517142</v>
      </c>
      <c r="U1774" s="17" t="s">
        <v>1255</v>
      </c>
      <c r="V1774" s="17" t="s">
        <v>95</v>
      </c>
      <c r="W1774" s="17" t="s">
        <v>95</v>
      </c>
      <c r="X1774" s="17" t="s">
        <v>95</v>
      </c>
      <c r="Y1774" s="17" t="s">
        <v>96</v>
      </c>
      <c r="Z1774" s="21">
        <v>54496516</v>
      </c>
      <c r="AA1774" s="33">
        <v>54496516</v>
      </c>
      <c r="AB1774" s="22" t="s">
        <v>95</v>
      </c>
      <c r="AC1774" s="33">
        <v>6146224</v>
      </c>
      <c r="AD1774" s="33">
        <v>6146224</v>
      </c>
      <c r="AE1774" s="20">
        <v>197025</v>
      </c>
      <c r="AF1774" s="20">
        <v>913325</v>
      </c>
      <c r="AG1774" s="7">
        <v>2022011000068</v>
      </c>
      <c r="AH1774" s="18">
        <v>45966</v>
      </c>
      <c r="AI1774" s="18">
        <v>45967</v>
      </c>
      <c r="AJ1774" s="17" t="s">
        <v>95</v>
      </c>
      <c r="AK1774" s="17" t="s">
        <v>95</v>
      </c>
      <c r="AL1774" s="16" t="s">
        <v>95</v>
      </c>
      <c r="AM1774" s="16" t="s">
        <v>95</v>
      </c>
      <c r="AN1774" s="18" t="s">
        <v>95</v>
      </c>
      <c r="AO1774" s="21">
        <v>0</v>
      </c>
      <c r="AP1774" s="18" t="s">
        <v>95</v>
      </c>
      <c r="AQ1774" s="21">
        <v>0</v>
      </c>
      <c r="AR1774" s="17" t="s">
        <v>95</v>
      </c>
      <c r="AS1774" s="21">
        <v>0</v>
      </c>
      <c r="AT1774" s="17" t="s">
        <v>95</v>
      </c>
      <c r="AU1774" s="26">
        <v>0</v>
      </c>
      <c r="AV1774" s="17" t="s">
        <v>95</v>
      </c>
      <c r="AW1774" s="20">
        <v>0</v>
      </c>
      <c r="AX1774" s="18" t="s">
        <v>95</v>
      </c>
      <c r="AY1774" s="4">
        <f t="shared" si="230"/>
        <v>0</v>
      </c>
      <c r="AZ1774" s="11">
        <f t="shared" si="232"/>
        <v>54496516</v>
      </c>
      <c r="BA1774" s="8">
        <f t="shared" si="233"/>
        <v>43023568</v>
      </c>
      <c r="BB1774" s="21">
        <v>43023568</v>
      </c>
      <c r="BC1774" s="21">
        <v>0</v>
      </c>
      <c r="BD1774" s="21">
        <v>0</v>
      </c>
      <c r="BE1774" s="18">
        <v>46234</v>
      </c>
      <c r="BF1774" s="18">
        <v>46234</v>
      </c>
      <c r="BG1774" s="30">
        <v>206</v>
      </c>
      <c r="BH1774" s="62" t="s">
        <v>95</v>
      </c>
      <c r="BI1774" s="17" t="s">
        <v>2069</v>
      </c>
      <c r="BJ1774" s="17" t="s">
        <v>97</v>
      </c>
      <c r="BK1774" s="20" t="s">
        <v>14035</v>
      </c>
      <c r="BL1774" s="17" t="s">
        <v>99</v>
      </c>
      <c r="BM1774" s="18">
        <v>45966</v>
      </c>
      <c r="BN1774" s="17" t="s">
        <v>12571</v>
      </c>
      <c r="BO1774" s="18">
        <v>45967</v>
      </c>
      <c r="BP1774" s="16" t="s">
        <v>163</v>
      </c>
      <c r="BQ1774" s="16" t="s">
        <v>6393</v>
      </c>
      <c r="BR1774" s="17" t="s">
        <v>164</v>
      </c>
      <c r="BS1774" s="17" t="s">
        <v>95</v>
      </c>
      <c r="BT1774" s="17" t="s">
        <v>313</v>
      </c>
      <c r="BU1774" s="17" t="s">
        <v>95</v>
      </c>
      <c r="BV1774" s="5" t="s">
        <v>105</v>
      </c>
      <c r="BW1774" s="16" t="s">
        <v>7289</v>
      </c>
      <c r="BX1774" s="65" t="s">
        <v>14036</v>
      </c>
      <c r="BY1774" s="92" t="s">
        <v>1259</v>
      </c>
      <c r="BZ1774" s="92" t="s">
        <v>544</v>
      </c>
      <c r="CA1774" s="92" t="s">
        <v>240</v>
      </c>
      <c r="CB1774" s="92" t="s">
        <v>110</v>
      </c>
      <c r="CC1774" s="122">
        <f t="shared" si="231"/>
        <v>0</v>
      </c>
    </row>
    <row r="1775" spans="1:81" ht="95.25" customHeight="1" x14ac:dyDescent="0.25">
      <c r="A1775" s="66">
        <v>1624</v>
      </c>
      <c r="B1775" s="16">
        <v>80161500</v>
      </c>
      <c r="C1775" s="16" t="s">
        <v>14037</v>
      </c>
      <c r="D1775" s="17" t="s">
        <v>14038</v>
      </c>
      <c r="E1775" s="17" t="s">
        <v>13097</v>
      </c>
      <c r="F1775" s="18">
        <v>45947</v>
      </c>
      <c r="G1775" s="17" t="s">
        <v>7293</v>
      </c>
      <c r="H1775" s="17" t="s">
        <v>85</v>
      </c>
      <c r="I1775" s="17" t="s">
        <v>86</v>
      </c>
      <c r="J1775" s="17" t="s">
        <v>87</v>
      </c>
      <c r="K1775" s="16">
        <v>40431018</v>
      </c>
      <c r="L1775" s="20">
        <v>7</v>
      </c>
      <c r="M1775" s="17" t="s">
        <v>88</v>
      </c>
      <c r="N1775" s="17" t="s">
        <v>2858</v>
      </c>
      <c r="O1775" s="16" t="s">
        <v>14034</v>
      </c>
      <c r="P1775" s="17" t="s">
        <v>239</v>
      </c>
      <c r="Q1775" s="17" t="s">
        <v>240</v>
      </c>
      <c r="R1775" s="17" t="s">
        <v>1253</v>
      </c>
      <c r="S1775" s="16" t="s">
        <v>1254</v>
      </c>
      <c r="T1775" s="20">
        <v>52517142</v>
      </c>
      <c r="U1775" s="17" t="s">
        <v>1255</v>
      </c>
      <c r="V1775" s="17" t="s">
        <v>95</v>
      </c>
      <c r="W1775" s="17" t="s">
        <v>95</v>
      </c>
      <c r="X1775" s="17" t="s">
        <v>95</v>
      </c>
      <c r="Y1775" s="17" t="s">
        <v>96</v>
      </c>
      <c r="Z1775" s="21">
        <v>54496516</v>
      </c>
      <c r="AA1775" s="33">
        <v>54496516</v>
      </c>
      <c r="AB1775" s="22" t="s">
        <v>95</v>
      </c>
      <c r="AC1775" s="33">
        <v>6146224</v>
      </c>
      <c r="AD1775" s="33">
        <v>6146224</v>
      </c>
      <c r="AE1775" s="20">
        <v>197125</v>
      </c>
      <c r="AF1775" s="20">
        <v>923625</v>
      </c>
      <c r="AG1775" s="7">
        <v>2022011000068</v>
      </c>
      <c r="AH1775" s="18">
        <v>45967</v>
      </c>
      <c r="AI1775" s="18">
        <v>45968</v>
      </c>
      <c r="AJ1775" s="17" t="s">
        <v>95</v>
      </c>
      <c r="AK1775" s="17" t="s">
        <v>95</v>
      </c>
      <c r="AL1775" s="16" t="s">
        <v>95</v>
      </c>
      <c r="AM1775" s="16" t="s">
        <v>95</v>
      </c>
      <c r="AN1775" s="18" t="s">
        <v>95</v>
      </c>
      <c r="AO1775" s="21">
        <v>0</v>
      </c>
      <c r="AP1775" s="18" t="s">
        <v>95</v>
      </c>
      <c r="AQ1775" s="21">
        <v>0</v>
      </c>
      <c r="AR1775" s="17" t="s">
        <v>95</v>
      </c>
      <c r="AS1775" s="21">
        <v>0</v>
      </c>
      <c r="AT1775" s="17" t="s">
        <v>95</v>
      </c>
      <c r="AU1775" s="26">
        <v>0</v>
      </c>
      <c r="AV1775" s="17" t="s">
        <v>95</v>
      </c>
      <c r="AW1775" s="20">
        <v>0</v>
      </c>
      <c r="AX1775" s="18" t="s">
        <v>95</v>
      </c>
      <c r="AY1775" s="4">
        <f t="shared" si="230"/>
        <v>0</v>
      </c>
      <c r="AZ1775" s="11">
        <f t="shared" si="232"/>
        <v>54496516</v>
      </c>
      <c r="BA1775" s="8">
        <f t="shared" si="233"/>
        <v>43023568</v>
      </c>
      <c r="BB1775" s="21">
        <v>43023568</v>
      </c>
      <c r="BC1775" s="21">
        <v>0</v>
      </c>
      <c r="BD1775" s="21">
        <v>0</v>
      </c>
      <c r="BE1775" s="18">
        <v>46234</v>
      </c>
      <c r="BF1775" s="18">
        <v>46234</v>
      </c>
      <c r="BG1775" s="30">
        <v>206</v>
      </c>
      <c r="BH1775" s="62" t="s">
        <v>95</v>
      </c>
      <c r="BI1775" s="17" t="s">
        <v>2858</v>
      </c>
      <c r="BJ1775" s="17" t="s">
        <v>97</v>
      </c>
      <c r="BK1775" s="20" t="s">
        <v>14039</v>
      </c>
      <c r="BL1775" s="17" t="s">
        <v>99</v>
      </c>
      <c r="BM1775" s="18">
        <v>45967</v>
      </c>
      <c r="BN1775" s="17" t="s">
        <v>14040</v>
      </c>
      <c r="BO1775" s="18">
        <v>45968</v>
      </c>
      <c r="BP1775" s="16" t="s">
        <v>163</v>
      </c>
      <c r="BQ1775" s="16" t="s">
        <v>6393</v>
      </c>
      <c r="BR1775" s="17" t="s">
        <v>164</v>
      </c>
      <c r="BS1775" s="17" t="s">
        <v>95</v>
      </c>
      <c r="BT1775" s="17" t="s">
        <v>2043</v>
      </c>
      <c r="BU1775" s="17" t="s">
        <v>95</v>
      </c>
      <c r="BV1775" s="5" t="s">
        <v>105</v>
      </c>
      <c r="BW1775" s="16" t="s">
        <v>7296</v>
      </c>
      <c r="BX1775" s="65" t="s">
        <v>14041</v>
      </c>
      <c r="BY1775" s="92" t="s">
        <v>1259</v>
      </c>
      <c r="BZ1775" s="92" t="s">
        <v>544</v>
      </c>
      <c r="CA1775" s="92" t="s">
        <v>240</v>
      </c>
      <c r="CB1775" s="92" t="s">
        <v>110</v>
      </c>
      <c r="CC1775" s="122">
        <f t="shared" si="231"/>
        <v>0</v>
      </c>
    </row>
    <row r="1776" spans="1:81" ht="95.25" customHeight="1" x14ac:dyDescent="0.25">
      <c r="A1776" s="66">
        <v>1625</v>
      </c>
      <c r="B1776" s="16">
        <v>80121500</v>
      </c>
      <c r="C1776" s="104" t="s">
        <v>14042</v>
      </c>
      <c r="D1776" s="17" t="s">
        <v>14043</v>
      </c>
      <c r="E1776" s="17" t="s">
        <v>11142</v>
      </c>
      <c r="F1776" s="18">
        <v>45947</v>
      </c>
      <c r="G1776" s="17" t="s">
        <v>6425</v>
      </c>
      <c r="H1776" s="17" t="s">
        <v>85</v>
      </c>
      <c r="I1776" s="17" t="s">
        <v>86</v>
      </c>
      <c r="J1776" s="17" t="s">
        <v>87</v>
      </c>
      <c r="K1776" s="16">
        <v>1015410892</v>
      </c>
      <c r="L1776" s="20">
        <v>8</v>
      </c>
      <c r="M1776" s="17" t="s">
        <v>88</v>
      </c>
      <c r="N1776" s="17" t="s">
        <v>89</v>
      </c>
      <c r="O1776" s="16" t="s">
        <v>2919</v>
      </c>
      <c r="P1776" s="17" t="s">
        <v>239</v>
      </c>
      <c r="Q1776" s="17" t="s">
        <v>240</v>
      </c>
      <c r="R1776" s="17" t="s">
        <v>600</v>
      </c>
      <c r="S1776" s="16" t="s">
        <v>239</v>
      </c>
      <c r="T1776" s="20">
        <v>52272737</v>
      </c>
      <c r="U1776" s="17" t="s">
        <v>600</v>
      </c>
      <c r="V1776" s="17" t="s">
        <v>95</v>
      </c>
      <c r="W1776" s="17" t="s">
        <v>95</v>
      </c>
      <c r="X1776" s="17" t="s">
        <v>95</v>
      </c>
      <c r="Y1776" s="17" t="s">
        <v>96</v>
      </c>
      <c r="Z1776" s="21">
        <v>107288214</v>
      </c>
      <c r="AA1776" s="33">
        <v>107288214</v>
      </c>
      <c r="AB1776" s="22" t="s">
        <v>95</v>
      </c>
      <c r="AC1776" s="33">
        <v>12100175</v>
      </c>
      <c r="AD1776" s="33">
        <v>12100175</v>
      </c>
      <c r="AE1776" s="20">
        <v>231925</v>
      </c>
      <c r="AF1776" s="20">
        <v>896025</v>
      </c>
      <c r="AG1776" s="7">
        <v>2022011000068</v>
      </c>
      <c r="AH1776" s="18">
        <v>45960</v>
      </c>
      <c r="AI1776" s="18">
        <v>45966</v>
      </c>
      <c r="AJ1776" s="105" t="s">
        <v>14044</v>
      </c>
      <c r="AK1776" s="105" t="s">
        <v>141</v>
      </c>
      <c r="AL1776" s="102">
        <v>40388228</v>
      </c>
      <c r="AM1776" s="106">
        <v>3</v>
      </c>
      <c r="AN1776" s="107">
        <v>46035</v>
      </c>
      <c r="AO1776" s="21">
        <v>0</v>
      </c>
      <c r="AP1776" s="18" t="s">
        <v>95</v>
      </c>
      <c r="AQ1776" s="21">
        <v>0</v>
      </c>
      <c r="AR1776" s="17" t="s">
        <v>95</v>
      </c>
      <c r="AS1776" s="21">
        <v>0</v>
      </c>
      <c r="AT1776" s="17" t="s">
        <v>95</v>
      </c>
      <c r="AU1776" s="26">
        <v>0</v>
      </c>
      <c r="AV1776" s="17" t="s">
        <v>95</v>
      </c>
      <c r="AW1776" s="20">
        <v>0</v>
      </c>
      <c r="AX1776" s="18" t="s">
        <v>95</v>
      </c>
      <c r="AY1776" s="4">
        <f t="shared" si="230"/>
        <v>0</v>
      </c>
      <c r="AZ1776" s="11">
        <f t="shared" si="232"/>
        <v>107288214</v>
      </c>
      <c r="BA1776" s="8">
        <f t="shared" si="233"/>
        <v>84701225</v>
      </c>
      <c r="BB1776" s="21">
        <v>84701225</v>
      </c>
      <c r="BC1776" s="21">
        <v>0</v>
      </c>
      <c r="BD1776" s="21">
        <v>0</v>
      </c>
      <c r="BE1776" s="18">
        <v>46234</v>
      </c>
      <c r="BF1776" s="18">
        <v>46234</v>
      </c>
      <c r="BG1776" s="30">
        <v>206</v>
      </c>
      <c r="BH1776" s="62" t="s">
        <v>95</v>
      </c>
      <c r="BI1776" s="17" t="s">
        <v>89</v>
      </c>
      <c r="BJ1776" s="17" t="s">
        <v>142</v>
      </c>
      <c r="BK1776" s="20" t="s">
        <v>14045</v>
      </c>
      <c r="BL1776" s="17" t="s">
        <v>144</v>
      </c>
      <c r="BM1776" s="18" t="s">
        <v>14046</v>
      </c>
      <c r="BN1776" s="17" t="s">
        <v>14047</v>
      </c>
      <c r="BO1776" s="18" t="s">
        <v>14048</v>
      </c>
      <c r="BP1776" s="16" t="s">
        <v>14049</v>
      </c>
      <c r="BQ1776" s="16" t="s">
        <v>6393</v>
      </c>
      <c r="BR1776" s="17" t="s">
        <v>149</v>
      </c>
      <c r="BS1776" s="17" t="s">
        <v>95</v>
      </c>
      <c r="BT1776" s="17" t="s">
        <v>568</v>
      </c>
      <c r="BU1776" s="17" t="s">
        <v>151</v>
      </c>
      <c r="BV1776" s="17" t="s">
        <v>200</v>
      </c>
      <c r="BW1776" s="16" t="s">
        <v>14050</v>
      </c>
      <c r="BX1776" s="65" t="s">
        <v>14051</v>
      </c>
      <c r="BY1776" s="92" t="s">
        <v>248</v>
      </c>
      <c r="BZ1776" s="92" t="s">
        <v>249</v>
      </c>
      <c r="CA1776" s="92" t="s">
        <v>240</v>
      </c>
      <c r="CB1776" s="92" t="s">
        <v>110</v>
      </c>
      <c r="CC1776" s="122">
        <f t="shared" si="231"/>
        <v>0</v>
      </c>
    </row>
    <row r="1777" spans="1:81" ht="95.25" customHeight="1" x14ac:dyDescent="0.25">
      <c r="A1777" s="66">
        <v>1626</v>
      </c>
      <c r="B1777" s="16">
        <v>80161500</v>
      </c>
      <c r="C1777" s="16" t="s">
        <v>14052</v>
      </c>
      <c r="D1777" s="17" t="s">
        <v>14053</v>
      </c>
      <c r="E1777" s="17" t="s">
        <v>11142</v>
      </c>
      <c r="F1777" s="18">
        <v>45947</v>
      </c>
      <c r="G1777" s="17" t="s">
        <v>1554</v>
      </c>
      <c r="H1777" s="17" t="s">
        <v>85</v>
      </c>
      <c r="I1777" s="17" t="s">
        <v>86</v>
      </c>
      <c r="J1777" s="17" t="s">
        <v>87</v>
      </c>
      <c r="K1777" s="16">
        <v>52644489</v>
      </c>
      <c r="L1777" s="20">
        <v>0</v>
      </c>
      <c r="M1777" s="17" t="s">
        <v>88</v>
      </c>
      <c r="N1777" s="17" t="s">
        <v>1485</v>
      </c>
      <c r="O1777" s="16" t="s">
        <v>14054</v>
      </c>
      <c r="P1777" s="17" t="s">
        <v>239</v>
      </c>
      <c r="Q1777" s="17" t="s">
        <v>240</v>
      </c>
      <c r="R1777" s="17" t="s">
        <v>600</v>
      </c>
      <c r="S1777" s="16" t="s">
        <v>239</v>
      </c>
      <c r="T1777" s="20">
        <v>52272737</v>
      </c>
      <c r="U1777" s="17" t="s">
        <v>600</v>
      </c>
      <c r="V1777" s="17" t="s">
        <v>95</v>
      </c>
      <c r="W1777" s="17" t="s">
        <v>95</v>
      </c>
      <c r="X1777" s="17" t="s">
        <v>95</v>
      </c>
      <c r="Y1777" s="17" t="s">
        <v>96</v>
      </c>
      <c r="Z1777" s="21">
        <v>110506846</v>
      </c>
      <c r="AA1777" s="33">
        <v>110506846</v>
      </c>
      <c r="AB1777" s="22" t="s">
        <v>95</v>
      </c>
      <c r="AC1777" s="33">
        <v>12463179</v>
      </c>
      <c r="AD1777" s="33">
        <v>12463179</v>
      </c>
      <c r="AE1777" s="20">
        <v>232025</v>
      </c>
      <c r="AF1777" s="20">
        <v>915125</v>
      </c>
      <c r="AG1777" s="7">
        <v>2022011000068</v>
      </c>
      <c r="AH1777" s="18">
        <v>45966</v>
      </c>
      <c r="AI1777" s="18">
        <v>45967</v>
      </c>
      <c r="AJ1777" s="17" t="s">
        <v>95</v>
      </c>
      <c r="AK1777" s="17" t="s">
        <v>95</v>
      </c>
      <c r="AL1777" s="16" t="s">
        <v>95</v>
      </c>
      <c r="AM1777" s="16" t="s">
        <v>95</v>
      </c>
      <c r="AN1777" s="18" t="s">
        <v>95</v>
      </c>
      <c r="AO1777" s="21">
        <v>0</v>
      </c>
      <c r="AP1777" s="18" t="s">
        <v>95</v>
      </c>
      <c r="AQ1777" s="21">
        <v>0</v>
      </c>
      <c r="AR1777" s="17" t="s">
        <v>95</v>
      </c>
      <c r="AS1777" s="21">
        <v>0</v>
      </c>
      <c r="AT1777" s="17" t="s">
        <v>95</v>
      </c>
      <c r="AU1777" s="26">
        <v>0</v>
      </c>
      <c r="AV1777" s="17" t="s">
        <v>95</v>
      </c>
      <c r="AW1777" s="20">
        <v>0</v>
      </c>
      <c r="AX1777" s="18" t="s">
        <v>95</v>
      </c>
      <c r="AY1777" s="4">
        <f t="shared" si="230"/>
        <v>0</v>
      </c>
      <c r="AZ1777" s="11">
        <f t="shared" si="232"/>
        <v>110506846</v>
      </c>
      <c r="BA1777" s="8">
        <f t="shared" si="233"/>
        <v>87242253</v>
      </c>
      <c r="BB1777" s="21">
        <v>87242253</v>
      </c>
      <c r="BC1777" s="21">
        <v>0</v>
      </c>
      <c r="BD1777" s="21">
        <v>0</v>
      </c>
      <c r="BE1777" s="18">
        <v>46234</v>
      </c>
      <c r="BF1777" s="18">
        <v>46234</v>
      </c>
      <c r="BG1777" s="30">
        <v>206</v>
      </c>
      <c r="BH1777" s="62" t="s">
        <v>95</v>
      </c>
      <c r="BI1777" s="17" t="s">
        <v>89</v>
      </c>
      <c r="BJ1777" s="17" t="s">
        <v>97</v>
      </c>
      <c r="BK1777" s="20" t="s">
        <v>14055</v>
      </c>
      <c r="BL1777" s="17" t="s">
        <v>99</v>
      </c>
      <c r="BM1777" s="18">
        <v>45967</v>
      </c>
      <c r="BN1777" s="17" t="s">
        <v>13897</v>
      </c>
      <c r="BO1777" s="18">
        <v>45967</v>
      </c>
      <c r="BP1777" s="16" t="s">
        <v>163</v>
      </c>
      <c r="BQ1777" s="16" t="s">
        <v>6393</v>
      </c>
      <c r="BR1777" s="17" t="s">
        <v>164</v>
      </c>
      <c r="BS1777" s="17" t="s">
        <v>95</v>
      </c>
      <c r="BT1777" s="17" t="s">
        <v>313</v>
      </c>
      <c r="BU1777" s="17" t="s">
        <v>95</v>
      </c>
      <c r="BV1777" s="5" t="s">
        <v>105</v>
      </c>
      <c r="BW1777" s="16" t="s">
        <v>1558</v>
      </c>
      <c r="BX1777" s="65" t="s">
        <v>14056</v>
      </c>
      <c r="BY1777" s="92" t="s">
        <v>248</v>
      </c>
      <c r="BZ1777" s="92" t="s">
        <v>249</v>
      </c>
      <c r="CA1777" s="92" t="s">
        <v>240</v>
      </c>
      <c r="CB1777" s="92" t="s">
        <v>110</v>
      </c>
      <c r="CC1777" s="122">
        <f t="shared" si="231"/>
        <v>0</v>
      </c>
    </row>
    <row r="1778" spans="1:81" ht="95.25" customHeight="1" x14ac:dyDescent="0.25">
      <c r="A1778" s="66">
        <v>1627</v>
      </c>
      <c r="B1778" s="16">
        <v>80161500</v>
      </c>
      <c r="C1778" s="16" t="s">
        <v>14057</v>
      </c>
      <c r="D1778" s="17" t="s">
        <v>14058</v>
      </c>
      <c r="E1778" s="17" t="s">
        <v>11142</v>
      </c>
      <c r="F1778" s="18">
        <v>45947</v>
      </c>
      <c r="G1778" s="17" t="s">
        <v>608</v>
      </c>
      <c r="H1778" s="17" t="s">
        <v>85</v>
      </c>
      <c r="I1778" s="17" t="s">
        <v>86</v>
      </c>
      <c r="J1778" s="17" t="s">
        <v>87</v>
      </c>
      <c r="K1778" s="16">
        <v>1010199208</v>
      </c>
      <c r="L1778" s="20">
        <v>7</v>
      </c>
      <c r="M1778" s="17" t="s">
        <v>88</v>
      </c>
      <c r="N1778" s="17" t="s">
        <v>89</v>
      </c>
      <c r="O1778" s="16" t="s">
        <v>609</v>
      </c>
      <c r="P1778" s="17" t="s">
        <v>239</v>
      </c>
      <c r="Q1778" s="17" t="s">
        <v>240</v>
      </c>
      <c r="R1778" s="17" t="s">
        <v>600</v>
      </c>
      <c r="S1778" s="16" t="s">
        <v>239</v>
      </c>
      <c r="T1778" s="20">
        <v>52272737</v>
      </c>
      <c r="U1778" s="17" t="s">
        <v>600</v>
      </c>
      <c r="V1778" s="17" t="s">
        <v>95</v>
      </c>
      <c r="W1778" s="17" t="s">
        <v>95</v>
      </c>
      <c r="X1778" s="17" t="s">
        <v>95</v>
      </c>
      <c r="Y1778" s="17" t="s">
        <v>96</v>
      </c>
      <c r="Z1778" s="21">
        <v>107288214</v>
      </c>
      <c r="AA1778" s="33">
        <v>107288214</v>
      </c>
      <c r="AB1778" s="22" t="s">
        <v>95</v>
      </c>
      <c r="AC1778" s="33">
        <v>12100175</v>
      </c>
      <c r="AD1778" s="33">
        <v>12100175</v>
      </c>
      <c r="AE1778" s="20">
        <v>232125</v>
      </c>
      <c r="AF1778" s="20">
        <v>915225</v>
      </c>
      <c r="AG1778" s="7">
        <v>2022011000068</v>
      </c>
      <c r="AH1778" s="18">
        <v>45966</v>
      </c>
      <c r="AI1778" s="18">
        <v>45967</v>
      </c>
      <c r="AJ1778" s="17" t="s">
        <v>95</v>
      </c>
      <c r="AK1778" s="17" t="s">
        <v>95</v>
      </c>
      <c r="AL1778" s="16" t="s">
        <v>95</v>
      </c>
      <c r="AM1778" s="16" t="s">
        <v>95</v>
      </c>
      <c r="AN1778" s="18" t="s">
        <v>95</v>
      </c>
      <c r="AO1778" s="21">
        <v>0</v>
      </c>
      <c r="AP1778" s="18" t="s">
        <v>95</v>
      </c>
      <c r="AQ1778" s="21">
        <v>0</v>
      </c>
      <c r="AR1778" s="17" t="s">
        <v>95</v>
      </c>
      <c r="AS1778" s="21">
        <v>0</v>
      </c>
      <c r="AT1778" s="17" t="s">
        <v>95</v>
      </c>
      <c r="AU1778" s="26">
        <v>0</v>
      </c>
      <c r="AV1778" s="17" t="s">
        <v>95</v>
      </c>
      <c r="AW1778" s="20">
        <v>0</v>
      </c>
      <c r="AX1778" s="18" t="s">
        <v>95</v>
      </c>
      <c r="AY1778" s="4">
        <f t="shared" si="230"/>
        <v>0</v>
      </c>
      <c r="AZ1778" s="11">
        <f t="shared" si="232"/>
        <v>107288214</v>
      </c>
      <c r="BA1778" s="8">
        <f t="shared" si="233"/>
        <v>84701225</v>
      </c>
      <c r="BB1778" s="21">
        <v>84701225</v>
      </c>
      <c r="BC1778" s="21">
        <v>0</v>
      </c>
      <c r="BD1778" s="21">
        <v>0</v>
      </c>
      <c r="BE1778" s="18">
        <v>46234</v>
      </c>
      <c r="BF1778" s="18">
        <v>46234</v>
      </c>
      <c r="BG1778" s="30">
        <v>206</v>
      </c>
      <c r="BH1778" s="62" t="s">
        <v>95</v>
      </c>
      <c r="BI1778" s="17" t="s">
        <v>89</v>
      </c>
      <c r="BJ1778" s="17" t="s">
        <v>97</v>
      </c>
      <c r="BK1778" s="20" t="s">
        <v>14059</v>
      </c>
      <c r="BL1778" s="17" t="s">
        <v>99</v>
      </c>
      <c r="BM1778" s="18">
        <v>45967</v>
      </c>
      <c r="BN1778" s="17" t="s">
        <v>11954</v>
      </c>
      <c r="BO1778" s="18">
        <v>45967</v>
      </c>
      <c r="BP1778" s="16" t="s">
        <v>163</v>
      </c>
      <c r="BQ1778" s="16" t="s">
        <v>6393</v>
      </c>
      <c r="BR1778" s="17" t="s">
        <v>164</v>
      </c>
      <c r="BS1778" s="17" t="s">
        <v>95</v>
      </c>
      <c r="BT1778" s="17" t="s">
        <v>612</v>
      </c>
      <c r="BU1778" s="17" t="s">
        <v>95</v>
      </c>
      <c r="BV1778" s="5" t="s">
        <v>105</v>
      </c>
      <c r="BW1778" s="16" t="s">
        <v>613</v>
      </c>
      <c r="BX1778" s="65" t="s">
        <v>14060</v>
      </c>
      <c r="BY1778" s="92" t="s">
        <v>248</v>
      </c>
      <c r="BZ1778" s="92" t="s">
        <v>249</v>
      </c>
      <c r="CA1778" s="92" t="s">
        <v>240</v>
      </c>
      <c r="CB1778" s="92" t="s">
        <v>110</v>
      </c>
      <c r="CC1778" s="122">
        <f t="shared" si="231"/>
        <v>0</v>
      </c>
    </row>
    <row r="1779" spans="1:81" ht="95.25" customHeight="1" x14ac:dyDescent="0.25">
      <c r="A1779" s="66">
        <v>1628</v>
      </c>
      <c r="B1779" s="16">
        <v>80161500</v>
      </c>
      <c r="C1779" s="16" t="s">
        <v>14061</v>
      </c>
      <c r="D1779" s="17" t="s">
        <v>14062</v>
      </c>
      <c r="E1779" s="17" t="s">
        <v>13097</v>
      </c>
      <c r="F1779" s="18">
        <v>45947</v>
      </c>
      <c r="G1779" s="17" t="s">
        <v>14063</v>
      </c>
      <c r="H1779" s="17" t="s">
        <v>85</v>
      </c>
      <c r="I1779" s="17" t="s">
        <v>86</v>
      </c>
      <c r="J1779" s="17" t="s">
        <v>87</v>
      </c>
      <c r="K1779" s="16">
        <v>1065829444</v>
      </c>
      <c r="L1779" s="20">
        <v>3</v>
      </c>
      <c r="M1779" s="17" t="s">
        <v>88</v>
      </c>
      <c r="N1779" s="17" t="s">
        <v>375</v>
      </c>
      <c r="O1779" s="16" t="s">
        <v>14034</v>
      </c>
      <c r="P1779" s="17" t="s">
        <v>239</v>
      </c>
      <c r="Q1779" s="17" t="s">
        <v>240</v>
      </c>
      <c r="R1779" s="17" t="s">
        <v>1253</v>
      </c>
      <c r="S1779" s="16" t="s">
        <v>1254</v>
      </c>
      <c r="T1779" s="20">
        <v>51713734</v>
      </c>
      <c r="U1779" s="17" t="s">
        <v>1255</v>
      </c>
      <c r="V1779" s="17" t="s">
        <v>95</v>
      </c>
      <c r="W1779" s="17" t="s">
        <v>95</v>
      </c>
      <c r="X1779" s="17" t="s">
        <v>95</v>
      </c>
      <c r="Y1779" s="17" t="s">
        <v>96</v>
      </c>
      <c r="Z1779" s="21">
        <v>51423406</v>
      </c>
      <c r="AA1779" s="33">
        <v>51423406</v>
      </c>
      <c r="AB1779" s="22" t="s">
        <v>95</v>
      </c>
      <c r="AC1779" s="33">
        <v>6146224</v>
      </c>
      <c r="AD1779" s="33">
        <v>6146224</v>
      </c>
      <c r="AE1779" s="20">
        <v>197225</v>
      </c>
      <c r="AF1779" s="20">
        <v>992225</v>
      </c>
      <c r="AG1779" s="7">
        <v>2022011000068</v>
      </c>
      <c r="AH1779" s="18">
        <v>45987</v>
      </c>
      <c r="AI1779" s="18">
        <v>45992</v>
      </c>
      <c r="AJ1779" s="17" t="s">
        <v>95</v>
      </c>
      <c r="AK1779" s="17" t="s">
        <v>95</v>
      </c>
      <c r="AL1779" s="16" t="s">
        <v>95</v>
      </c>
      <c r="AM1779" s="16" t="s">
        <v>95</v>
      </c>
      <c r="AN1779" s="18" t="s">
        <v>95</v>
      </c>
      <c r="AO1779" s="21">
        <v>0</v>
      </c>
      <c r="AP1779" s="18" t="s">
        <v>95</v>
      </c>
      <c r="AQ1779" s="21">
        <v>0</v>
      </c>
      <c r="AR1779" s="17" t="s">
        <v>95</v>
      </c>
      <c r="AS1779" s="21">
        <v>0</v>
      </c>
      <c r="AT1779" s="17" t="s">
        <v>95</v>
      </c>
      <c r="AU1779" s="26">
        <v>0</v>
      </c>
      <c r="AV1779" s="17" t="s">
        <v>95</v>
      </c>
      <c r="AW1779" s="20">
        <v>0</v>
      </c>
      <c r="AX1779" s="18" t="s">
        <v>95</v>
      </c>
      <c r="AY1779" s="4">
        <f t="shared" si="230"/>
        <v>0</v>
      </c>
      <c r="AZ1779" s="11">
        <f t="shared" si="232"/>
        <v>51423406</v>
      </c>
      <c r="BA1779" s="8">
        <f t="shared" si="233"/>
        <v>43023568</v>
      </c>
      <c r="BB1779" s="21">
        <v>43023568</v>
      </c>
      <c r="BC1779" s="21">
        <v>0</v>
      </c>
      <c r="BD1779" s="21">
        <v>0</v>
      </c>
      <c r="BE1779" s="18">
        <v>46234</v>
      </c>
      <c r="BF1779" s="18">
        <v>46234</v>
      </c>
      <c r="BG1779" s="30">
        <v>206</v>
      </c>
      <c r="BH1779" s="62" t="s">
        <v>95</v>
      </c>
      <c r="BI1779" s="17" t="s">
        <v>375</v>
      </c>
      <c r="BJ1779" s="17" t="s">
        <v>97</v>
      </c>
      <c r="BK1779" s="20" t="s">
        <v>14064</v>
      </c>
      <c r="BL1779" s="17" t="s">
        <v>99</v>
      </c>
      <c r="BM1779" s="18">
        <v>45987</v>
      </c>
      <c r="BN1779" s="17" t="s">
        <v>14065</v>
      </c>
      <c r="BO1779" s="18">
        <v>45992</v>
      </c>
      <c r="BP1779" s="16" t="s">
        <v>163</v>
      </c>
      <c r="BQ1779" s="16" t="s">
        <v>6393</v>
      </c>
      <c r="BR1779" s="17" t="s">
        <v>164</v>
      </c>
      <c r="BS1779" s="17" t="s">
        <v>95</v>
      </c>
      <c r="BT1779" s="17" t="s">
        <v>2113</v>
      </c>
      <c r="BU1779" s="17" t="s">
        <v>95</v>
      </c>
      <c r="BV1779" s="5" t="s">
        <v>105</v>
      </c>
      <c r="BW1779" s="16" t="s">
        <v>14066</v>
      </c>
      <c r="BX1779" s="65" t="s">
        <v>14067</v>
      </c>
      <c r="BY1779" s="92" t="s">
        <v>1259</v>
      </c>
      <c r="BZ1779" s="92" t="s">
        <v>544</v>
      </c>
      <c r="CA1779" s="92" t="s">
        <v>240</v>
      </c>
      <c r="CB1779" s="92" t="s">
        <v>110</v>
      </c>
      <c r="CC1779" s="122">
        <f t="shared" si="231"/>
        <v>0</v>
      </c>
    </row>
    <row r="1780" spans="1:81" ht="95.25" customHeight="1" x14ac:dyDescent="0.25">
      <c r="A1780" s="66">
        <v>1630</v>
      </c>
      <c r="B1780" s="16">
        <v>80161500</v>
      </c>
      <c r="C1780" s="16" t="s">
        <v>14068</v>
      </c>
      <c r="D1780" s="17" t="s">
        <v>14069</v>
      </c>
      <c r="E1780" s="17" t="s">
        <v>13097</v>
      </c>
      <c r="F1780" s="18">
        <v>45947</v>
      </c>
      <c r="G1780" s="17" t="s">
        <v>5923</v>
      </c>
      <c r="H1780" s="17" t="s">
        <v>85</v>
      </c>
      <c r="I1780" s="17" t="s">
        <v>86</v>
      </c>
      <c r="J1780" s="17" t="s">
        <v>87</v>
      </c>
      <c r="K1780" s="16">
        <v>1020488921</v>
      </c>
      <c r="L1780" s="20" t="s">
        <v>5924</v>
      </c>
      <c r="M1780" s="17" t="s">
        <v>88</v>
      </c>
      <c r="N1780" s="17" t="s">
        <v>757</v>
      </c>
      <c r="O1780" s="16" t="s">
        <v>14034</v>
      </c>
      <c r="P1780" s="17" t="s">
        <v>239</v>
      </c>
      <c r="Q1780" s="17" t="s">
        <v>240</v>
      </c>
      <c r="R1780" s="17" t="s">
        <v>1253</v>
      </c>
      <c r="S1780" s="16" t="s">
        <v>1254</v>
      </c>
      <c r="T1780" s="20">
        <v>52517142</v>
      </c>
      <c r="U1780" s="17" t="s">
        <v>1255</v>
      </c>
      <c r="V1780" s="17" t="s">
        <v>95</v>
      </c>
      <c r="W1780" s="17" t="s">
        <v>95</v>
      </c>
      <c r="X1780" s="17" t="s">
        <v>95</v>
      </c>
      <c r="Y1780" s="17" t="s">
        <v>96</v>
      </c>
      <c r="Z1780" s="21">
        <v>54496516</v>
      </c>
      <c r="AA1780" s="33">
        <v>54496516</v>
      </c>
      <c r="AB1780" s="22" t="s">
        <v>95</v>
      </c>
      <c r="AC1780" s="33">
        <v>6146224</v>
      </c>
      <c r="AD1780" s="33">
        <v>6146224</v>
      </c>
      <c r="AE1780" s="20">
        <v>197425</v>
      </c>
      <c r="AF1780" s="20">
        <v>913425</v>
      </c>
      <c r="AG1780" s="7">
        <v>2022011000068</v>
      </c>
      <c r="AH1780" s="18">
        <v>45965</v>
      </c>
      <c r="AI1780" s="18">
        <v>45967</v>
      </c>
      <c r="AJ1780" s="17" t="s">
        <v>95</v>
      </c>
      <c r="AK1780" s="17" t="s">
        <v>95</v>
      </c>
      <c r="AL1780" s="16" t="s">
        <v>95</v>
      </c>
      <c r="AM1780" s="16" t="s">
        <v>95</v>
      </c>
      <c r="AN1780" s="18" t="s">
        <v>95</v>
      </c>
      <c r="AO1780" s="21">
        <v>0</v>
      </c>
      <c r="AP1780" s="18" t="s">
        <v>95</v>
      </c>
      <c r="AQ1780" s="21">
        <v>0</v>
      </c>
      <c r="AR1780" s="17" t="s">
        <v>95</v>
      </c>
      <c r="AS1780" s="21">
        <v>0</v>
      </c>
      <c r="AT1780" s="17" t="s">
        <v>95</v>
      </c>
      <c r="AU1780" s="26">
        <v>0</v>
      </c>
      <c r="AV1780" s="17" t="s">
        <v>95</v>
      </c>
      <c r="AW1780" s="20">
        <v>0</v>
      </c>
      <c r="AX1780" s="18" t="s">
        <v>95</v>
      </c>
      <c r="AY1780" s="4">
        <f t="shared" si="230"/>
        <v>0</v>
      </c>
      <c r="AZ1780" s="11">
        <f t="shared" si="232"/>
        <v>54496516</v>
      </c>
      <c r="BA1780" s="8">
        <f t="shared" si="233"/>
        <v>43023568</v>
      </c>
      <c r="BB1780" s="21">
        <v>43023568</v>
      </c>
      <c r="BC1780" s="21">
        <v>0</v>
      </c>
      <c r="BD1780" s="21">
        <v>0</v>
      </c>
      <c r="BE1780" s="18">
        <v>46234</v>
      </c>
      <c r="BF1780" s="18">
        <v>46234</v>
      </c>
      <c r="BG1780" s="30">
        <v>206</v>
      </c>
      <c r="BH1780" s="62" t="s">
        <v>95</v>
      </c>
      <c r="BI1780" s="17" t="s">
        <v>757</v>
      </c>
      <c r="BJ1780" s="17" t="s">
        <v>97</v>
      </c>
      <c r="BK1780" s="20" t="s">
        <v>14070</v>
      </c>
      <c r="BL1780" s="17" t="s">
        <v>99</v>
      </c>
      <c r="BM1780" s="18">
        <v>45966</v>
      </c>
      <c r="BN1780" s="17" t="s">
        <v>12571</v>
      </c>
      <c r="BO1780" s="18">
        <v>45967</v>
      </c>
      <c r="BP1780" s="16" t="s">
        <v>163</v>
      </c>
      <c r="BQ1780" s="16" t="s">
        <v>6393</v>
      </c>
      <c r="BR1780" s="17" t="s">
        <v>164</v>
      </c>
      <c r="BS1780" s="17" t="s">
        <v>95</v>
      </c>
      <c r="BT1780" s="17" t="s">
        <v>349</v>
      </c>
      <c r="BU1780" s="17" t="s">
        <v>95</v>
      </c>
      <c r="BV1780" s="5" t="s">
        <v>105</v>
      </c>
      <c r="BW1780" s="16" t="s">
        <v>5928</v>
      </c>
      <c r="BX1780" s="65" t="s">
        <v>14071</v>
      </c>
      <c r="BY1780" s="92" t="s">
        <v>1259</v>
      </c>
      <c r="BZ1780" s="92" t="s">
        <v>544</v>
      </c>
      <c r="CA1780" s="92" t="s">
        <v>240</v>
      </c>
      <c r="CB1780" s="92" t="s">
        <v>110</v>
      </c>
      <c r="CC1780" s="122">
        <f t="shared" si="231"/>
        <v>0</v>
      </c>
    </row>
    <row r="1781" spans="1:81" ht="95.25" customHeight="1" x14ac:dyDescent="0.25">
      <c r="A1781" s="66">
        <v>1641</v>
      </c>
      <c r="B1781" s="16">
        <v>93141500</v>
      </c>
      <c r="C1781" s="16" t="s">
        <v>14072</v>
      </c>
      <c r="D1781" s="17" t="s">
        <v>14073</v>
      </c>
      <c r="E1781" s="17" t="s">
        <v>13097</v>
      </c>
      <c r="F1781" s="18">
        <v>45947</v>
      </c>
      <c r="G1781" s="17" t="s">
        <v>9017</v>
      </c>
      <c r="H1781" s="17" t="s">
        <v>85</v>
      </c>
      <c r="I1781" s="17" t="s">
        <v>86</v>
      </c>
      <c r="J1781" s="17" t="s">
        <v>87</v>
      </c>
      <c r="K1781" s="16">
        <v>1023004039</v>
      </c>
      <c r="L1781" s="20">
        <v>1</v>
      </c>
      <c r="M1781" s="17" t="s">
        <v>88</v>
      </c>
      <c r="N1781" s="17" t="s">
        <v>89</v>
      </c>
      <c r="O1781" s="16" t="s">
        <v>14074</v>
      </c>
      <c r="P1781" s="17" t="s">
        <v>239</v>
      </c>
      <c r="Q1781" s="17" t="s">
        <v>240</v>
      </c>
      <c r="R1781" s="17" t="s">
        <v>345</v>
      </c>
      <c r="S1781" s="16" t="s">
        <v>346</v>
      </c>
      <c r="T1781" s="20">
        <v>45761628</v>
      </c>
      <c r="U1781" s="17" t="s">
        <v>345</v>
      </c>
      <c r="V1781" s="17" t="s">
        <v>95</v>
      </c>
      <c r="W1781" s="17" t="s">
        <v>95</v>
      </c>
      <c r="X1781" s="17" t="s">
        <v>95</v>
      </c>
      <c r="Y1781" s="17" t="s">
        <v>96</v>
      </c>
      <c r="Z1781" s="21">
        <v>75689590</v>
      </c>
      <c r="AA1781" s="33">
        <v>75689590</v>
      </c>
      <c r="AB1781" s="22" t="s">
        <v>95</v>
      </c>
      <c r="AC1781" s="33">
        <v>8536421</v>
      </c>
      <c r="AD1781" s="33">
        <v>8536421</v>
      </c>
      <c r="AE1781" s="20">
        <v>198325</v>
      </c>
      <c r="AF1781" s="20">
        <v>895525</v>
      </c>
      <c r="AG1781" s="7">
        <v>2022011000068</v>
      </c>
      <c r="AH1781" s="18">
        <v>45960</v>
      </c>
      <c r="AI1781" s="18">
        <v>45966</v>
      </c>
      <c r="AJ1781" s="17" t="s">
        <v>95</v>
      </c>
      <c r="AK1781" s="17" t="s">
        <v>95</v>
      </c>
      <c r="AL1781" s="16" t="s">
        <v>95</v>
      </c>
      <c r="AM1781" s="16" t="s">
        <v>95</v>
      </c>
      <c r="AN1781" s="18" t="s">
        <v>95</v>
      </c>
      <c r="AO1781" s="21">
        <v>0</v>
      </c>
      <c r="AP1781" s="18" t="s">
        <v>95</v>
      </c>
      <c r="AQ1781" s="21">
        <v>0</v>
      </c>
      <c r="AR1781" s="17" t="s">
        <v>95</v>
      </c>
      <c r="AS1781" s="21">
        <v>0</v>
      </c>
      <c r="AT1781" s="17" t="s">
        <v>95</v>
      </c>
      <c r="AU1781" s="26">
        <v>0</v>
      </c>
      <c r="AV1781" s="17" t="s">
        <v>95</v>
      </c>
      <c r="AW1781" s="20">
        <v>0</v>
      </c>
      <c r="AX1781" s="18" t="s">
        <v>95</v>
      </c>
      <c r="AY1781" s="4">
        <f t="shared" si="230"/>
        <v>0</v>
      </c>
      <c r="AZ1781" s="11">
        <f t="shared" si="232"/>
        <v>75689590</v>
      </c>
      <c r="BA1781" s="8">
        <f t="shared" si="233"/>
        <v>59754947</v>
      </c>
      <c r="BB1781" s="21">
        <v>59754947</v>
      </c>
      <c r="BC1781" s="21">
        <v>0</v>
      </c>
      <c r="BD1781" s="21">
        <v>0</v>
      </c>
      <c r="BE1781" s="18">
        <v>46234</v>
      </c>
      <c r="BF1781" s="18">
        <v>46234</v>
      </c>
      <c r="BG1781" s="30">
        <v>206</v>
      </c>
      <c r="BH1781" s="62" t="s">
        <v>95</v>
      </c>
      <c r="BI1781" s="17" t="s">
        <v>89</v>
      </c>
      <c r="BJ1781" s="17" t="s">
        <v>97</v>
      </c>
      <c r="BK1781" s="20" t="s">
        <v>14075</v>
      </c>
      <c r="BL1781" s="17" t="s">
        <v>99</v>
      </c>
      <c r="BM1781" s="18">
        <v>45965</v>
      </c>
      <c r="BN1781" s="17" t="s">
        <v>11954</v>
      </c>
      <c r="BO1781" s="18">
        <v>45965</v>
      </c>
      <c r="BP1781" s="16" t="s">
        <v>163</v>
      </c>
      <c r="BQ1781" s="16" t="s">
        <v>6393</v>
      </c>
      <c r="BR1781" s="17" t="s">
        <v>164</v>
      </c>
      <c r="BS1781" s="17" t="s">
        <v>95</v>
      </c>
      <c r="BT1781" s="17" t="s">
        <v>349</v>
      </c>
      <c r="BU1781" s="17" t="s">
        <v>95</v>
      </c>
      <c r="BV1781" s="5" t="s">
        <v>105</v>
      </c>
      <c r="BW1781" s="16" t="s">
        <v>9021</v>
      </c>
      <c r="BX1781" s="65" t="s">
        <v>14076</v>
      </c>
      <c r="BY1781" s="92" t="s">
        <v>248</v>
      </c>
      <c r="BZ1781" s="92" t="s">
        <v>249</v>
      </c>
      <c r="CA1781" s="92" t="s">
        <v>240</v>
      </c>
      <c r="CB1781" s="92" t="s">
        <v>110</v>
      </c>
      <c r="CC1781" s="122">
        <f t="shared" si="231"/>
        <v>0</v>
      </c>
    </row>
    <row r="1782" spans="1:81" ht="95.25" customHeight="1" x14ac:dyDescent="0.25">
      <c r="A1782" s="66">
        <v>1692</v>
      </c>
      <c r="B1782" s="16" t="s">
        <v>1795</v>
      </c>
      <c r="C1782" s="16" t="s">
        <v>14077</v>
      </c>
      <c r="D1782" s="17" t="s">
        <v>14078</v>
      </c>
      <c r="E1782" s="17" t="s">
        <v>276</v>
      </c>
      <c r="F1782" s="18">
        <v>45947</v>
      </c>
      <c r="G1782" s="17" t="s">
        <v>2589</v>
      </c>
      <c r="H1782" s="17" t="s">
        <v>85</v>
      </c>
      <c r="I1782" s="17" t="s">
        <v>86</v>
      </c>
      <c r="J1782" s="17" t="s">
        <v>87</v>
      </c>
      <c r="K1782" s="16">
        <v>52814557</v>
      </c>
      <c r="L1782" s="20">
        <v>3</v>
      </c>
      <c r="M1782" s="17" t="s">
        <v>88</v>
      </c>
      <c r="N1782" s="17" t="s">
        <v>89</v>
      </c>
      <c r="O1782" s="16" t="s">
        <v>2590</v>
      </c>
      <c r="P1782" s="17" t="s">
        <v>14017</v>
      </c>
      <c r="Q1782" s="17" t="s">
        <v>412</v>
      </c>
      <c r="R1782" s="17" t="s">
        <v>413</v>
      </c>
      <c r="S1782" s="16" t="s">
        <v>1788</v>
      </c>
      <c r="T1782" s="20">
        <v>52021909</v>
      </c>
      <c r="U1782" s="17" t="s">
        <v>413</v>
      </c>
      <c r="V1782" s="17" t="s">
        <v>95</v>
      </c>
      <c r="W1782" s="17" t="s">
        <v>95</v>
      </c>
      <c r="X1782" s="17" t="s">
        <v>95</v>
      </c>
      <c r="Y1782" s="17" t="s">
        <v>96</v>
      </c>
      <c r="Z1782" s="21">
        <v>95368898</v>
      </c>
      <c r="AA1782" s="33">
        <v>95368898</v>
      </c>
      <c r="AB1782" s="22" t="s">
        <v>95</v>
      </c>
      <c r="AC1782" s="33">
        <v>10755893</v>
      </c>
      <c r="AD1782" s="33">
        <v>10755893</v>
      </c>
      <c r="AE1782" s="20">
        <v>200825</v>
      </c>
      <c r="AF1782" s="20">
        <v>919025</v>
      </c>
      <c r="AG1782" s="20">
        <v>2022011000049</v>
      </c>
      <c r="AH1782" s="18">
        <v>45966</v>
      </c>
      <c r="AI1782" s="18">
        <v>45968</v>
      </c>
      <c r="AJ1782" s="17" t="s">
        <v>95</v>
      </c>
      <c r="AK1782" s="17" t="s">
        <v>95</v>
      </c>
      <c r="AL1782" s="16" t="s">
        <v>95</v>
      </c>
      <c r="AM1782" s="16" t="s">
        <v>95</v>
      </c>
      <c r="AN1782" s="18" t="s">
        <v>95</v>
      </c>
      <c r="AO1782" s="21">
        <v>0</v>
      </c>
      <c r="AP1782" s="18" t="s">
        <v>95</v>
      </c>
      <c r="AQ1782" s="21">
        <v>0</v>
      </c>
      <c r="AR1782" s="17" t="s">
        <v>95</v>
      </c>
      <c r="AS1782" s="21">
        <v>0</v>
      </c>
      <c r="AT1782" s="17" t="s">
        <v>95</v>
      </c>
      <c r="AU1782" s="26">
        <v>0</v>
      </c>
      <c r="AV1782" s="17" t="s">
        <v>95</v>
      </c>
      <c r="AW1782" s="20">
        <v>0</v>
      </c>
      <c r="AX1782" s="18" t="s">
        <v>95</v>
      </c>
      <c r="AY1782" s="4">
        <f t="shared" si="230"/>
        <v>0</v>
      </c>
      <c r="AZ1782" s="11">
        <f t="shared" si="232"/>
        <v>95368898</v>
      </c>
      <c r="BA1782" s="8">
        <f t="shared" si="233"/>
        <v>75291251</v>
      </c>
      <c r="BB1782" s="21">
        <v>75291251</v>
      </c>
      <c r="BC1782" s="21">
        <v>0</v>
      </c>
      <c r="BD1782" s="21">
        <v>0</v>
      </c>
      <c r="BE1782" s="18">
        <v>46234</v>
      </c>
      <c r="BF1782" s="18">
        <v>46234</v>
      </c>
      <c r="BG1782" s="30">
        <v>206</v>
      </c>
      <c r="BH1782" s="62" t="s">
        <v>95</v>
      </c>
      <c r="BI1782" s="17" t="s">
        <v>89</v>
      </c>
      <c r="BJ1782" s="17" t="s">
        <v>97</v>
      </c>
      <c r="BK1782" s="20" t="s">
        <v>14079</v>
      </c>
      <c r="BL1782" s="17" t="s">
        <v>7957</v>
      </c>
      <c r="BM1782" s="18">
        <v>45966</v>
      </c>
      <c r="BN1782" s="17" t="s">
        <v>11954</v>
      </c>
      <c r="BO1782" s="18">
        <v>45968</v>
      </c>
      <c r="BP1782" s="16" t="s">
        <v>163</v>
      </c>
      <c r="BQ1782" s="16" t="s">
        <v>6393</v>
      </c>
      <c r="BR1782" s="17" t="s">
        <v>164</v>
      </c>
      <c r="BS1782" s="17" t="s">
        <v>95</v>
      </c>
      <c r="BT1782" s="17" t="s">
        <v>612</v>
      </c>
      <c r="BU1782" s="17" t="s">
        <v>95</v>
      </c>
      <c r="BV1782" s="5" t="s">
        <v>105</v>
      </c>
      <c r="BW1782" s="16" t="s">
        <v>2593</v>
      </c>
      <c r="BX1782" s="65" t="s">
        <v>14080</v>
      </c>
      <c r="BY1782" s="92" t="s">
        <v>422</v>
      </c>
      <c r="BZ1782" s="92" t="s">
        <v>109</v>
      </c>
      <c r="CA1782" s="92" t="s">
        <v>423</v>
      </c>
      <c r="CB1782" s="92" t="s">
        <v>110</v>
      </c>
      <c r="CC1782" s="122">
        <f t="shared" si="231"/>
        <v>0</v>
      </c>
    </row>
    <row r="1783" spans="1:81" ht="95.25" customHeight="1" x14ac:dyDescent="0.25">
      <c r="A1783" s="66">
        <v>1715</v>
      </c>
      <c r="B1783" s="16">
        <v>80161500</v>
      </c>
      <c r="C1783" s="16" t="s">
        <v>14081</v>
      </c>
      <c r="D1783" s="17" t="s">
        <v>14082</v>
      </c>
      <c r="E1783" s="17" t="s">
        <v>11142</v>
      </c>
      <c r="F1783" s="18">
        <v>45947</v>
      </c>
      <c r="G1783" s="17" t="s">
        <v>6222</v>
      </c>
      <c r="H1783" s="17" t="s">
        <v>85</v>
      </c>
      <c r="I1783" s="17" t="s">
        <v>86</v>
      </c>
      <c r="J1783" s="17" t="s">
        <v>87</v>
      </c>
      <c r="K1783" s="16">
        <v>79389654</v>
      </c>
      <c r="L1783" s="20">
        <v>4</v>
      </c>
      <c r="M1783" s="17" t="s">
        <v>88</v>
      </c>
      <c r="N1783" s="17" t="s">
        <v>89</v>
      </c>
      <c r="O1783" s="16" t="s">
        <v>14083</v>
      </c>
      <c r="P1783" s="17" t="s">
        <v>91</v>
      </c>
      <c r="Q1783" s="17" t="s">
        <v>92</v>
      </c>
      <c r="R1783" s="17" t="s">
        <v>509</v>
      </c>
      <c r="S1783" s="16" t="s">
        <v>91</v>
      </c>
      <c r="T1783" s="20">
        <v>79542112</v>
      </c>
      <c r="U1783" s="17" t="s">
        <v>1184</v>
      </c>
      <c r="V1783" s="17"/>
      <c r="W1783" s="17" t="s">
        <v>95</v>
      </c>
      <c r="X1783" s="17" t="s">
        <v>95</v>
      </c>
      <c r="Y1783" s="17" t="s">
        <v>96</v>
      </c>
      <c r="Z1783" s="21">
        <v>237959698</v>
      </c>
      <c r="AA1783" s="33">
        <v>237959698</v>
      </c>
      <c r="AB1783" s="22" t="s">
        <v>95</v>
      </c>
      <c r="AC1783" s="33">
        <v>237959698</v>
      </c>
      <c r="AD1783" s="33">
        <v>237959698</v>
      </c>
      <c r="AE1783" s="20">
        <v>236925</v>
      </c>
      <c r="AF1783" s="20">
        <v>914825</v>
      </c>
      <c r="AG1783" s="7">
        <v>2022011000068</v>
      </c>
      <c r="AH1783" s="18">
        <v>45966</v>
      </c>
      <c r="AI1783" s="18">
        <v>45967</v>
      </c>
      <c r="AJ1783" s="17" t="s">
        <v>95</v>
      </c>
      <c r="AK1783" s="17" t="s">
        <v>95</v>
      </c>
      <c r="AL1783" s="16" t="s">
        <v>95</v>
      </c>
      <c r="AM1783" s="16" t="s">
        <v>95</v>
      </c>
      <c r="AN1783" s="18" t="s">
        <v>95</v>
      </c>
      <c r="AO1783" s="21">
        <v>0</v>
      </c>
      <c r="AP1783" s="18" t="s">
        <v>95</v>
      </c>
      <c r="AQ1783" s="21">
        <v>0</v>
      </c>
      <c r="AR1783" s="17" t="s">
        <v>95</v>
      </c>
      <c r="AS1783" s="21">
        <v>0</v>
      </c>
      <c r="AT1783" s="17" t="s">
        <v>95</v>
      </c>
      <c r="AU1783" s="26">
        <v>0</v>
      </c>
      <c r="AV1783" s="17" t="s">
        <v>95</v>
      </c>
      <c r="AW1783" s="20">
        <v>0</v>
      </c>
      <c r="AX1783" s="18" t="s">
        <v>95</v>
      </c>
      <c r="AY1783" s="4">
        <f t="shared" si="230"/>
        <v>0</v>
      </c>
      <c r="AZ1783" s="11">
        <f t="shared" si="232"/>
        <v>237959698</v>
      </c>
      <c r="BA1783" s="8">
        <f t="shared" si="233"/>
        <v>187862927</v>
      </c>
      <c r="BB1783" s="21">
        <v>187862927</v>
      </c>
      <c r="BC1783" s="21">
        <v>0</v>
      </c>
      <c r="BD1783" s="21">
        <v>0</v>
      </c>
      <c r="BE1783" s="18">
        <v>46234</v>
      </c>
      <c r="BF1783" s="18">
        <v>46234</v>
      </c>
      <c r="BG1783" s="30">
        <v>206</v>
      </c>
      <c r="BH1783" s="62" t="s">
        <v>95</v>
      </c>
      <c r="BI1783" s="17" t="s">
        <v>89</v>
      </c>
      <c r="BJ1783" s="17" t="s">
        <v>97</v>
      </c>
      <c r="BK1783" s="20" t="s">
        <v>14084</v>
      </c>
      <c r="BL1783" s="17" t="s">
        <v>99</v>
      </c>
      <c r="BM1783" s="18">
        <v>45967</v>
      </c>
      <c r="BN1783" s="17" t="s">
        <v>14085</v>
      </c>
      <c r="BO1783" s="18">
        <v>45967</v>
      </c>
      <c r="BP1783" s="16" t="s">
        <v>163</v>
      </c>
      <c r="BQ1783" s="16" t="s">
        <v>6393</v>
      </c>
      <c r="BR1783" s="17" t="s">
        <v>164</v>
      </c>
      <c r="BS1783" s="17" t="s">
        <v>95</v>
      </c>
      <c r="BT1783" s="17" t="s">
        <v>313</v>
      </c>
      <c r="BU1783" s="17" t="s">
        <v>95</v>
      </c>
      <c r="BV1783" s="17" t="s">
        <v>117</v>
      </c>
      <c r="BW1783" s="16" t="s">
        <v>6227</v>
      </c>
      <c r="BX1783" s="65" t="s">
        <v>14086</v>
      </c>
      <c r="BY1783" s="92" t="s">
        <v>1190</v>
      </c>
      <c r="BZ1783" s="92" t="s">
        <v>109</v>
      </c>
      <c r="CA1783" s="92" t="s">
        <v>521</v>
      </c>
      <c r="CB1783" s="92" t="s">
        <v>110</v>
      </c>
      <c r="CC1783" s="122">
        <f t="shared" si="231"/>
        <v>0</v>
      </c>
    </row>
    <row r="1784" spans="1:81" ht="95.25" customHeight="1" x14ac:dyDescent="0.25">
      <c r="A1784" s="66">
        <v>1736</v>
      </c>
      <c r="B1784" s="16">
        <v>80111500</v>
      </c>
      <c r="C1784" s="16" t="s">
        <v>14087</v>
      </c>
      <c r="D1784" s="17" t="s">
        <v>14088</v>
      </c>
      <c r="E1784" s="17" t="s">
        <v>83</v>
      </c>
      <c r="F1784" s="18">
        <v>45947</v>
      </c>
      <c r="G1784" s="17" t="s">
        <v>3259</v>
      </c>
      <c r="H1784" s="17" t="s">
        <v>85</v>
      </c>
      <c r="I1784" s="17" t="s">
        <v>86</v>
      </c>
      <c r="J1784" s="17" t="s">
        <v>87</v>
      </c>
      <c r="K1784" s="16">
        <v>1214719430</v>
      </c>
      <c r="L1784" s="20">
        <v>9</v>
      </c>
      <c r="M1784" s="17" t="s">
        <v>88</v>
      </c>
      <c r="N1784" s="17" t="s">
        <v>917</v>
      </c>
      <c r="O1784" s="16" t="s">
        <v>14089</v>
      </c>
      <c r="P1784" s="17" t="s">
        <v>134</v>
      </c>
      <c r="Q1784" s="17" t="s">
        <v>135</v>
      </c>
      <c r="R1784" s="17" t="s">
        <v>816</v>
      </c>
      <c r="S1784" s="16" t="s">
        <v>817</v>
      </c>
      <c r="T1784" s="20">
        <v>39690594</v>
      </c>
      <c r="U1784" s="17" t="s">
        <v>816</v>
      </c>
      <c r="V1784" s="17" t="s">
        <v>95</v>
      </c>
      <c r="W1784" s="17" t="s">
        <v>95</v>
      </c>
      <c r="X1784" s="17" t="s">
        <v>95</v>
      </c>
      <c r="Y1784" s="17" t="s">
        <v>96</v>
      </c>
      <c r="Z1784" s="21">
        <v>86286160</v>
      </c>
      <c r="AA1784" s="33">
        <v>86286160</v>
      </c>
      <c r="AB1784" s="22" t="s">
        <v>95</v>
      </c>
      <c r="AC1784" s="33">
        <v>9731522</v>
      </c>
      <c r="AD1784" s="33">
        <v>9731522</v>
      </c>
      <c r="AE1784" s="20">
        <v>203525</v>
      </c>
      <c r="AF1784" s="20">
        <v>934625</v>
      </c>
      <c r="AG1784" s="7">
        <v>2022011000068</v>
      </c>
      <c r="AH1784" s="18">
        <v>45971</v>
      </c>
      <c r="AI1784" s="18">
        <v>45973</v>
      </c>
      <c r="AJ1784" s="17" t="s">
        <v>95</v>
      </c>
      <c r="AK1784" s="17" t="s">
        <v>95</v>
      </c>
      <c r="AL1784" s="16" t="s">
        <v>95</v>
      </c>
      <c r="AM1784" s="16" t="s">
        <v>95</v>
      </c>
      <c r="AN1784" s="18" t="s">
        <v>95</v>
      </c>
      <c r="AO1784" s="21">
        <v>0</v>
      </c>
      <c r="AP1784" s="18" t="s">
        <v>95</v>
      </c>
      <c r="AQ1784" s="21">
        <v>0</v>
      </c>
      <c r="AR1784" s="17" t="s">
        <v>95</v>
      </c>
      <c r="AS1784" s="21">
        <v>0</v>
      </c>
      <c r="AT1784" s="17" t="s">
        <v>95</v>
      </c>
      <c r="AU1784" s="26">
        <v>0</v>
      </c>
      <c r="AV1784" s="17" t="s">
        <v>95</v>
      </c>
      <c r="AW1784" s="20">
        <v>0</v>
      </c>
      <c r="AX1784" s="18" t="s">
        <v>95</v>
      </c>
      <c r="AY1784" s="4">
        <f t="shared" si="230"/>
        <v>0</v>
      </c>
      <c r="AZ1784" s="11">
        <f t="shared" si="232"/>
        <v>86286160</v>
      </c>
      <c r="BA1784" s="8">
        <f t="shared" si="233"/>
        <v>68120654</v>
      </c>
      <c r="BB1784" s="21">
        <v>68120654</v>
      </c>
      <c r="BC1784" s="21">
        <v>0</v>
      </c>
      <c r="BD1784" s="21">
        <v>0</v>
      </c>
      <c r="BE1784" s="18">
        <v>46234</v>
      </c>
      <c r="BF1784" s="18">
        <v>46234</v>
      </c>
      <c r="BG1784" s="30">
        <v>206</v>
      </c>
      <c r="BH1784" s="62" t="s">
        <v>95</v>
      </c>
      <c r="BI1784" s="17" t="s">
        <v>89</v>
      </c>
      <c r="BJ1784" s="17" t="s">
        <v>97</v>
      </c>
      <c r="BK1784" s="20" t="s">
        <v>14090</v>
      </c>
      <c r="BL1784" s="17" t="s">
        <v>99</v>
      </c>
      <c r="BM1784" s="18">
        <v>45971</v>
      </c>
      <c r="BN1784" s="17" t="s">
        <v>12512</v>
      </c>
      <c r="BO1784" s="18">
        <v>45973</v>
      </c>
      <c r="BP1784" s="16" t="s">
        <v>163</v>
      </c>
      <c r="BQ1784" s="16" t="s">
        <v>6393</v>
      </c>
      <c r="BR1784" s="17" t="s">
        <v>164</v>
      </c>
      <c r="BS1784" s="17" t="s">
        <v>95</v>
      </c>
      <c r="BT1784" s="17" t="s">
        <v>3265</v>
      </c>
      <c r="BU1784" s="17" t="s">
        <v>95</v>
      </c>
      <c r="BV1784" s="17" t="s">
        <v>117</v>
      </c>
      <c r="BW1784" s="16" t="s">
        <v>3266</v>
      </c>
      <c r="BX1784" s="65" t="s">
        <v>14091</v>
      </c>
      <c r="BY1784" s="92" t="s">
        <v>825</v>
      </c>
      <c r="BZ1784" s="92" t="s">
        <v>544</v>
      </c>
      <c r="CA1784" s="92" t="s">
        <v>826</v>
      </c>
      <c r="CB1784" s="92" t="s">
        <v>110</v>
      </c>
      <c r="CC1784" s="122">
        <f t="shared" si="231"/>
        <v>0</v>
      </c>
    </row>
    <row r="1785" spans="1:81" ht="95.25" customHeight="1" x14ac:dyDescent="0.25">
      <c r="A1785" s="66">
        <v>1738</v>
      </c>
      <c r="B1785" s="16" t="s">
        <v>2972</v>
      </c>
      <c r="C1785" s="16" t="s">
        <v>14092</v>
      </c>
      <c r="D1785" s="17" t="s">
        <v>14093</v>
      </c>
      <c r="E1785" s="17" t="s">
        <v>291</v>
      </c>
      <c r="F1785" s="18">
        <v>45947</v>
      </c>
      <c r="G1785" s="17" t="s">
        <v>4299</v>
      </c>
      <c r="H1785" s="17" t="s">
        <v>85</v>
      </c>
      <c r="I1785" s="17" t="s">
        <v>86</v>
      </c>
      <c r="J1785" s="17" t="s">
        <v>87</v>
      </c>
      <c r="K1785" s="16">
        <v>1022345823</v>
      </c>
      <c r="L1785" s="20">
        <v>7</v>
      </c>
      <c r="M1785" s="17" t="s">
        <v>88</v>
      </c>
      <c r="N1785" s="17" t="s">
        <v>89</v>
      </c>
      <c r="O1785" s="16" t="s">
        <v>14094</v>
      </c>
      <c r="P1785" s="17" t="s">
        <v>239</v>
      </c>
      <c r="Q1785" s="17" t="s">
        <v>240</v>
      </c>
      <c r="R1785" s="17" t="s">
        <v>2977</v>
      </c>
      <c r="S1785" s="16" t="s">
        <v>2978</v>
      </c>
      <c r="T1785" s="20">
        <v>60335962</v>
      </c>
      <c r="U1785" s="17" t="s">
        <v>2977</v>
      </c>
      <c r="V1785" s="17" t="s">
        <v>95</v>
      </c>
      <c r="W1785" s="17" t="s">
        <v>95</v>
      </c>
      <c r="X1785" s="17" t="s">
        <v>95</v>
      </c>
      <c r="Y1785" s="17" t="s">
        <v>96</v>
      </c>
      <c r="Z1785" s="21">
        <v>75689590</v>
      </c>
      <c r="AA1785" s="33">
        <v>75689590</v>
      </c>
      <c r="AB1785" s="22" t="s">
        <v>95</v>
      </c>
      <c r="AC1785" s="33">
        <v>8536421</v>
      </c>
      <c r="AD1785" s="33">
        <v>8536421</v>
      </c>
      <c r="AE1785" s="20">
        <v>237525</v>
      </c>
      <c r="AF1785" s="20">
        <v>898625</v>
      </c>
      <c r="AG1785" s="7">
        <v>2022011000068</v>
      </c>
      <c r="AH1785" s="18">
        <v>45953</v>
      </c>
      <c r="AI1785" s="18">
        <v>45968</v>
      </c>
      <c r="AJ1785" s="17" t="s">
        <v>95</v>
      </c>
      <c r="AK1785" s="17" t="s">
        <v>95</v>
      </c>
      <c r="AL1785" s="16" t="s">
        <v>95</v>
      </c>
      <c r="AM1785" s="16" t="s">
        <v>95</v>
      </c>
      <c r="AN1785" s="18" t="s">
        <v>95</v>
      </c>
      <c r="AO1785" s="21">
        <v>0</v>
      </c>
      <c r="AP1785" s="18" t="s">
        <v>95</v>
      </c>
      <c r="AQ1785" s="21">
        <v>0</v>
      </c>
      <c r="AR1785" s="17" t="s">
        <v>95</v>
      </c>
      <c r="AS1785" s="21">
        <v>0</v>
      </c>
      <c r="AT1785" s="17" t="s">
        <v>95</v>
      </c>
      <c r="AU1785" s="26">
        <v>0</v>
      </c>
      <c r="AV1785" s="17" t="s">
        <v>95</v>
      </c>
      <c r="AW1785" s="20">
        <v>0</v>
      </c>
      <c r="AX1785" s="18" t="s">
        <v>95</v>
      </c>
      <c r="AY1785" s="4">
        <f t="shared" ref="AY1785:AY1848" si="234">BF1785-BE1785</f>
        <v>0</v>
      </c>
      <c r="AZ1785" s="11">
        <f t="shared" si="232"/>
        <v>75689590</v>
      </c>
      <c r="BA1785" s="8">
        <f t="shared" si="233"/>
        <v>59754947</v>
      </c>
      <c r="BB1785" s="21">
        <v>59754947</v>
      </c>
      <c r="BC1785" s="21">
        <v>0</v>
      </c>
      <c r="BD1785" s="21">
        <v>0</v>
      </c>
      <c r="BE1785" s="18">
        <v>46234</v>
      </c>
      <c r="BF1785" s="18">
        <v>46234</v>
      </c>
      <c r="BG1785" s="30">
        <v>206</v>
      </c>
      <c r="BH1785" s="62" t="s">
        <v>95</v>
      </c>
      <c r="BI1785" s="17" t="s">
        <v>89</v>
      </c>
      <c r="BJ1785" s="17" t="s">
        <v>97</v>
      </c>
      <c r="BK1785" s="20" t="s">
        <v>14095</v>
      </c>
      <c r="BL1785" s="17" t="s">
        <v>7957</v>
      </c>
      <c r="BM1785" s="18">
        <v>45966</v>
      </c>
      <c r="BN1785" s="17" t="s">
        <v>14096</v>
      </c>
      <c r="BO1785" s="18">
        <v>45967</v>
      </c>
      <c r="BP1785" s="16" t="s">
        <v>163</v>
      </c>
      <c r="BQ1785" s="16" t="s">
        <v>6393</v>
      </c>
      <c r="BR1785" s="17" t="s">
        <v>164</v>
      </c>
      <c r="BS1785" s="17" t="s">
        <v>95</v>
      </c>
      <c r="BT1785" s="17" t="s">
        <v>485</v>
      </c>
      <c r="BU1785" s="17" t="s">
        <v>95</v>
      </c>
      <c r="BV1785" s="5" t="s">
        <v>105</v>
      </c>
      <c r="BW1785" s="16" t="s">
        <v>4304</v>
      </c>
      <c r="BX1785" s="65" t="s">
        <v>14097</v>
      </c>
      <c r="BY1785" s="92" t="s">
        <v>520</v>
      </c>
      <c r="BZ1785" s="92" t="s">
        <v>249</v>
      </c>
      <c r="CA1785" s="92" t="s">
        <v>687</v>
      </c>
      <c r="CB1785" s="92" t="s">
        <v>110</v>
      </c>
      <c r="CC1785" s="122">
        <f t="shared" ref="CC1785:CC1848" si="235">AO1785+AQ1785+AS1785+AU1785</f>
        <v>0</v>
      </c>
    </row>
    <row r="1786" spans="1:81" ht="95.25" customHeight="1" x14ac:dyDescent="0.25">
      <c r="A1786" s="66">
        <v>1739</v>
      </c>
      <c r="B1786" s="16" t="s">
        <v>2972</v>
      </c>
      <c r="C1786" s="16" t="s">
        <v>14098</v>
      </c>
      <c r="D1786" s="17" t="s">
        <v>14099</v>
      </c>
      <c r="E1786" s="17" t="s">
        <v>291</v>
      </c>
      <c r="F1786" s="18">
        <v>45947</v>
      </c>
      <c r="G1786" s="17" t="s">
        <v>3074</v>
      </c>
      <c r="H1786" s="17" t="s">
        <v>85</v>
      </c>
      <c r="I1786" s="17" t="s">
        <v>86</v>
      </c>
      <c r="J1786" s="17" t="s">
        <v>87</v>
      </c>
      <c r="K1786" s="16">
        <v>1013602902</v>
      </c>
      <c r="L1786" s="20">
        <v>0</v>
      </c>
      <c r="M1786" s="17" t="s">
        <v>88</v>
      </c>
      <c r="N1786" s="17" t="s">
        <v>89</v>
      </c>
      <c r="O1786" s="16" t="s">
        <v>13826</v>
      </c>
      <c r="P1786" s="17" t="s">
        <v>239</v>
      </c>
      <c r="Q1786" s="17" t="s">
        <v>240</v>
      </c>
      <c r="R1786" s="17" t="s">
        <v>2977</v>
      </c>
      <c r="S1786" s="16" t="s">
        <v>2978</v>
      </c>
      <c r="T1786" s="20">
        <v>60335962</v>
      </c>
      <c r="U1786" s="17" t="s">
        <v>2977</v>
      </c>
      <c r="V1786" s="17" t="s">
        <v>95</v>
      </c>
      <c r="W1786" s="17" t="s">
        <v>95</v>
      </c>
      <c r="X1786" s="17" t="s">
        <v>95</v>
      </c>
      <c r="Y1786" s="17" t="s">
        <v>96</v>
      </c>
      <c r="Z1786" s="21">
        <v>37844762</v>
      </c>
      <c r="AA1786" s="33">
        <v>37844762</v>
      </c>
      <c r="AB1786" s="22" t="s">
        <v>95</v>
      </c>
      <c r="AC1786" s="33">
        <v>29877456</v>
      </c>
      <c r="AD1786" s="33">
        <v>29877456</v>
      </c>
      <c r="AE1786" s="20">
        <v>203625</v>
      </c>
      <c r="AF1786" s="20">
        <v>924025</v>
      </c>
      <c r="AG1786" s="7">
        <v>2022011000068</v>
      </c>
      <c r="AH1786" s="18">
        <v>45968</v>
      </c>
      <c r="AI1786" s="18">
        <v>45975</v>
      </c>
      <c r="AJ1786" s="17" t="s">
        <v>95</v>
      </c>
      <c r="AK1786" s="17" t="s">
        <v>95</v>
      </c>
      <c r="AL1786" s="16" t="s">
        <v>95</v>
      </c>
      <c r="AM1786" s="16" t="s">
        <v>95</v>
      </c>
      <c r="AN1786" s="18" t="s">
        <v>95</v>
      </c>
      <c r="AO1786" s="21">
        <v>0</v>
      </c>
      <c r="AP1786" s="18" t="s">
        <v>95</v>
      </c>
      <c r="AQ1786" s="21">
        <v>0</v>
      </c>
      <c r="AR1786" s="17" t="s">
        <v>95</v>
      </c>
      <c r="AS1786" s="21">
        <v>0</v>
      </c>
      <c r="AT1786" s="17" t="s">
        <v>95</v>
      </c>
      <c r="AU1786" s="26">
        <v>0</v>
      </c>
      <c r="AV1786" s="17" t="s">
        <v>95</v>
      </c>
      <c r="AW1786" s="20">
        <v>0</v>
      </c>
      <c r="AX1786" s="18" t="s">
        <v>95</v>
      </c>
      <c r="AY1786" s="4">
        <f t="shared" si="234"/>
        <v>0</v>
      </c>
      <c r="AZ1786" s="11">
        <f t="shared" si="232"/>
        <v>37844762</v>
      </c>
      <c r="BA1786" s="8">
        <f t="shared" si="233"/>
        <v>4268208</v>
      </c>
      <c r="BB1786" s="21">
        <v>4268208</v>
      </c>
      <c r="BC1786" s="21">
        <v>0</v>
      </c>
      <c r="BD1786" s="21">
        <v>0</v>
      </c>
      <c r="BE1786" s="18">
        <v>46234</v>
      </c>
      <c r="BF1786" s="18">
        <v>46234</v>
      </c>
      <c r="BG1786" s="30">
        <v>206</v>
      </c>
      <c r="BH1786" s="62" t="s">
        <v>95</v>
      </c>
      <c r="BI1786" s="17" t="s">
        <v>89</v>
      </c>
      <c r="BJ1786" s="17" t="s">
        <v>97</v>
      </c>
      <c r="BK1786" s="20" t="s">
        <v>14100</v>
      </c>
      <c r="BL1786" s="17" t="s">
        <v>99</v>
      </c>
      <c r="BM1786" s="18">
        <v>45971</v>
      </c>
      <c r="BN1786" s="17" t="s">
        <v>13223</v>
      </c>
      <c r="BO1786" s="18">
        <v>45974</v>
      </c>
      <c r="BP1786" s="16" t="s">
        <v>163</v>
      </c>
      <c r="BQ1786" s="16" t="s">
        <v>6393</v>
      </c>
      <c r="BR1786" s="17" t="s">
        <v>164</v>
      </c>
      <c r="BS1786" s="17" t="s">
        <v>95</v>
      </c>
      <c r="BT1786" s="17" t="s">
        <v>437</v>
      </c>
      <c r="BU1786" s="17" t="s">
        <v>95</v>
      </c>
      <c r="BV1786" s="5" t="s">
        <v>105</v>
      </c>
      <c r="BW1786" s="16" t="s">
        <v>3079</v>
      </c>
      <c r="BX1786" s="65" t="s">
        <v>14101</v>
      </c>
      <c r="BY1786" s="92" t="s">
        <v>520</v>
      </c>
      <c r="BZ1786" s="92" t="s">
        <v>249</v>
      </c>
      <c r="CA1786" s="92" t="s">
        <v>687</v>
      </c>
      <c r="CB1786" s="92" t="s">
        <v>110</v>
      </c>
      <c r="CC1786" s="122">
        <f t="shared" si="235"/>
        <v>0</v>
      </c>
    </row>
    <row r="1787" spans="1:81" ht="95.25" customHeight="1" x14ac:dyDescent="0.25">
      <c r="A1787" s="66">
        <v>1741</v>
      </c>
      <c r="B1787" s="16" t="s">
        <v>2972</v>
      </c>
      <c r="C1787" s="16" t="s">
        <v>14102</v>
      </c>
      <c r="D1787" s="17" t="s">
        <v>14103</v>
      </c>
      <c r="E1787" s="17" t="s">
        <v>291</v>
      </c>
      <c r="F1787" s="18">
        <v>45947</v>
      </c>
      <c r="G1787" s="17" t="s">
        <v>4315</v>
      </c>
      <c r="H1787" s="17" t="s">
        <v>85</v>
      </c>
      <c r="I1787" s="17" t="s">
        <v>86</v>
      </c>
      <c r="J1787" s="17" t="s">
        <v>87</v>
      </c>
      <c r="K1787" s="16">
        <v>1023874054</v>
      </c>
      <c r="L1787" s="20">
        <v>2</v>
      </c>
      <c r="M1787" s="17" t="s">
        <v>88</v>
      </c>
      <c r="N1787" s="17" t="s">
        <v>89</v>
      </c>
      <c r="O1787" s="16" t="s">
        <v>13826</v>
      </c>
      <c r="P1787" s="17" t="s">
        <v>239</v>
      </c>
      <c r="Q1787" s="17" t="s">
        <v>240</v>
      </c>
      <c r="R1787" s="17" t="s">
        <v>2977</v>
      </c>
      <c r="S1787" s="16" t="s">
        <v>2978</v>
      </c>
      <c r="T1787" s="20">
        <v>60335962</v>
      </c>
      <c r="U1787" s="17" t="s">
        <v>2977</v>
      </c>
      <c r="V1787" s="17" t="s">
        <v>95</v>
      </c>
      <c r="W1787" s="17" t="s">
        <v>95</v>
      </c>
      <c r="X1787" s="17" t="s">
        <v>95</v>
      </c>
      <c r="Y1787" s="17" t="s">
        <v>96</v>
      </c>
      <c r="Z1787" s="21">
        <v>37844762</v>
      </c>
      <c r="AA1787" s="33">
        <v>37844762</v>
      </c>
      <c r="AB1787" s="22" t="s">
        <v>95</v>
      </c>
      <c r="AC1787" s="33">
        <v>4268208</v>
      </c>
      <c r="AD1787" s="33">
        <v>4268208</v>
      </c>
      <c r="AE1787" s="20">
        <v>203825</v>
      </c>
      <c r="AF1787" s="20">
        <v>899225</v>
      </c>
      <c r="AG1787" s="7">
        <v>2022011000068</v>
      </c>
      <c r="AH1787" s="18">
        <v>45961</v>
      </c>
      <c r="AI1787" s="18">
        <v>45967</v>
      </c>
      <c r="AJ1787" s="17" t="s">
        <v>95</v>
      </c>
      <c r="AK1787" s="17" t="s">
        <v>95</v>
      </c>
      <c r="AL1787" s="16" t="s">
        <v>95</v>
      </c>
      <c r="AM1787" s="16" t="s">
        <v>95</v>
      </c>
      <c r="AN1787" s="18" t="s">
        <v>95</v>
      </c>
      <c r="AO1787" s="21">
        <v>0</v>
      </c>
      <c r="AP1787" s="18" t="s">
        <v>95</v>
      </c>
      <c r="AQ1787" s="21">
        <v>0</v>
      </c>
      <c r="AR1787" s="17" t="s">
        <v>95</v>
      </c>
      <c r="AS1787" s="21">
        <v>0</v>
      </c>
      <c r="AT1787" s="17" t="s">
        <v>95</v>
      </c>
      <c r="AU1787" s="26">
        <v>0</v>
      </c>
      <c r="AV1787" s="17" t="s">
        <v>95</v>
      </c>
      <c r="AW1787" s="20">
        <v>0</v>
      </c>
      <c r="AX1787" s="18" t="s">
        <v>95</v>
      </c>
      <c r="AY1787" s="4">
        <f t="shared" si="234"/>
        <v>0</v>
      </c>
      <c r="AZ1787" s="11">
        <f t="shared" si="232"/>
        <v>37844762</v>
      </c>
      <c r="BA1787" s="8">
        <f t="shared" si="233"/>
        <v>29877456</v>
      </c>
      <c r="BB1787" s="21">
        <v>29877456</v>
      </c>
      <c r="BC1787" s="21">
        <v>0</v>
      </c>
      <c r="BD1787" s="21">
        <v>0</v>
      </c>
      <c r="BE1787" s="18">
        <v>46234</v>
      </c>
      <c r="BF1787" s="18">
        <v>46234</v>
      </c>
      <c r="BG1787" s="30">
        <v>206</v>
      </c>
      <c r="BH1787" s="62" t="s">
        <v>95</v>
      </c>
      <c r="BI1787" s="17" t="s">
        <v>89</v>
      </c>
      <c r="BJ1787" s="17" t="s">
        <v>97</v>
      </c>
      <c r="BK1787" s="20" t="s">
        <v>14104</v>
      </c>
      <c r="BL1787" s="17" t="s">
        <v>99</v>
      </c>
      <c r="BM1787" s="18">
        <v>45965</v>
      </c>
      <c r="BN1787" s="17" t="s">
        <v>11954</v>
      </c>
      <c r="BO1787" s="18">
        <v>45966</v>
      </c>
      <c r="BP1787" s="16" t="s">
        <v>163</v>
      </c>
      <c r="BQ1787" s="16" t="s">
        <v>6393</v>
      </c>
      <c r="BR1787" s="17" t="s">
        <v>164</v>
      </c>
      <c r="BS1787" s="17" t="s">
        <v>95</v>
      </c>
      <c r="BT1787" s="17" t="s">
        <v>4319</v>
      </c>
      <c r="BU1787" s="17" t="s">
        <v>95</v>
      </c>
      <c r="BV1787" s="17" t="s">
        <v>117</v>
      </c>
      <c r="BW1787" s="16" t="s">
        <v>4320</v>
      </c>
      <c r="BX1787" s="65" t="s">
        <v>14105</v>
      </c>
      <c r="BY1787" s="92" t="s">
        <v>520</v>
      </c>
      <c r="BZ1787" s="92" t="s">
        <v>249</v>
      </c>
      <c r="CA1787" s="92" t="s">
        <v>687</v>
      </c>
      <c r="CB1787" s="92" t="s">
        <v>110</v>
      </c>
      <c r="CC1787" s="122">
        <f t="shared" si="235"/>
        <v>0</v>
      </c>
    </row>
    <row r="1788" spans="1:81" ht="95.25" customHeight="1" x14ac:dyDescent="0.25">
      <c r="A1788" s="66">
        <v>1742</v>
      </c>
      <c r="B1788" s="16" t="s">
        <v>2972</v>
      </c>
      <c r="C1788" s="16" t="s">
        <v>14106</v>
      </c>
      <c r="D1788" s="17" t="s">
        <v>14107</v>
      </c>
      <c r="E1788" s="17" t="s">
        <v>291</v>
      </c>
      <c r="F1788" s="18">
        <v>45947</v>
      </c>
      <c r="G1788" s="17" t="s">
        <v>8921</v>
      </c>
      <c r="H1788" s="17" t="s">
        <v>85</v>
      </c>
      <c r="I1788" s="17" t="s">
        <v>86</v>
      </c>
      <c r="J1788" s="17" t="s">
        <v>87</v>
      </c>
      <c r="K1788" s="16">
        <v>1013627002</v>
      </c>
      <c r="L1788" s="20">
        <v>5</v>
      </c>
      <c r="M1788" s="17" t="s">
        <v>88</v>
      </c>
      <c r="N1788" s="17" t="s">
        <v>712</v>
      </c>
      <c r="O1788" s="16" t="s">
        <v>13826</v>
      </c>
      <c r="P1788" s="17" t="s">
        <v>239</v>
      </c>
      <c r="Q1788" s="17" t="s">
        <v>240</v>
      </c>
      <c r="R1788" s="17" t="s">
        <v>2977</v>
      </c>
      <c r="S1788" s="16" t="s">
        <v>2978</v>
      </c>
      <c r="T1788" s="20">
        <v>60335962</v>
      </c>
      <c r="U1788" s="17" t="s">
        <v>2977</v>
      </c>
      <c r="V1788" s="17" t="s">
        <v>95</v>
      </c>
      <c r="W1788" s="17" t="s">
        <v>95</v>
      </c>
      <c r="X1788" s="17" t="s">
        <v>95</v>
      </c>
      <c r="Y1788" s="17" t="s">
        <v>96</v>
      </c>
      <c r="Z1788" s="21">
        <v>37844762</v>
      </c>
      <c r="AA1788" s="33">
        <v>37844762</v>
      </c>
      <c r="AB1788" s="22" t="s">
        <v>95</v>
      </c>
      <c r="AC1788" s="33">
        <v>4268208</v>
      </c>
      <c r="AD1788" s="33">
        <v>4268208</v>
      </c>
      <c r="AE1788" s="20">
        <v>203925</v>
      </c>
      <c r="AF1788" s="20">
        <v>911125</v>
      </c>
      <c r="AG1788" s="7">
        <v>2022011000068</v>
      </c>
      <c r="AH1788" s="18">
        <v>45965</v>
      </c>
      <c r="AI1788" s="18">
        <v>45971</v>
      </c>
      <c r="AJ1788" s="17" t="s">
        <v>95</v>
      </c>
      <c r="AK1788" s="17" t="s">
        <v>95</v>
      </c>
      <c r="AL1788" s="16" t="s">
        <v>95</v>
      </c>
      <c r="AM1788" s="16" t="s">
        <v>95</v>
      </c>
      <c r="AN1788" s="18" t="s">
        <v>95</v>
      </c>
      <c r="AO1788" s="21">
        <v>0</v>
      </c>
      <c r="AP1788" s="18" t="s">
        <v>95</v>
      </c>
      <c r="AQ1788" s="21">
        <v>0</v>
      </c>
      <c r="AR1788" s="17" t="s">
        <v>95</v>
      </c>
      <c r="AS1788" s="21">
        <v>0</v>
      </c>
      <c r="AT1788" s="17" t="s">
        <v>95</v>
      </c>
      <c r="AU1788" s="26">
        <v>0</v>
      </c>
      <c r="AV1788" s="17" t="s">
        <v>95</v>
      </c>
      <c r="AW1788" s="20">
        <v>0</v>
      </c>
      <c r="AX1788" s="18" t="s">
        <v>95</v>
      </c>
      <c r="AY1788" s="4">
        <f t="shared" si="234"/>
        <v>0</v>
      </c>
      <c r="AZ1788" s="11">
        <f t="shared" si="232"/>
        <v>37844762</v>
      </c>
      <c r="BA1788" s="8">
        <f t="shared" si="233"/>
        <v>29877456</v>
      </c>
      <c r="BB1788" s="21">
        <v>29877456</v>
      </c>
      <c r="BC1788" s="21">
        <v>0</v>
      </c>
      <c r="BD1788" s="21">
        <v>0</v>
      </c>
      <c r="BE1788" s="18">
        <v>46234</v>
      </c>
      <c r="BF1788" s="18">
        <v>46234</v>
      </c>
      <c r="BG1788" s="30">
        <v>206</v>
      </c>
      <c r="BH1788" s="62" t="s">
        <v>95</v>
      </c>
      <c r="BI1788" s="17" t="s">
        <v>89</v>
      </c>
      <c r="BJ1788" s="17" t="s">
        <v>97</v>
      </c>
      <c r="BK1788" s="20" t="s">
        <v>14108</v>
      </c>
      <c r="BL1788" s="17" t="s">
        <v>7957</v>
      </c>
      <c r="BM1788" s="18">
        <v>45966</v>
      </c>
      <c r="BN1788" s="17" t="s">
        <v>13758</v>
      </c>
      <c r="BO1788" s="18">
        <v>45968</v>
      </c>
      <c r="BP1788" s="16" t="s">
        <v>163</v>
      </c>
      <c r="BQ1788" s="16" t="s">
        <v>6393</v>
      </c>
      <c r="BR1788" s="17" t="s">
        <v>164</v>
      </c>
      <c r="BS1788" s="17" t="s">
        <v>95</v>
      </c>
      <c r="BT1788" s="17" t="s">
        <v>8925</v>
      </c>
      <c r="BU1788" s="17" t="s">
        <v>95</v>
      </c>
      <c r="BV1788" s="17" t="s">
        <v>117</v>
      </c>
      <c r="BW1788" s="16" t="s">
        <v>8926</v>
      </c>
      <c r="BX1788" s="65" t="s">
        <v>14109</v>
      </c>
      <c r="BY1788" s="92" t="s">
        <v>520</v>
      </c>
      <c r="BZ1788" s="92" t="s">
        <v>249</v>
      </c>
      <c r="CA1788" s="92" t="s">
        <v>687</v>
      </c>
      <c r="CB1788" s="92" t="s">
        <v>110</v>
      </c>
      <c r="CC1788" s="122">
        <f t="shared" si="235"/>
        <v>0</v>
      </c>
    </row>
    <row r="1789" spans="1:81" ht="95.25" customHeight="1" x14ac:dyDescent="0.25">
      <c r="A1789" s="66">
        <v>1744</v>
      </c>
      <c r="B1789" s="16" t="s">
        <v>2972</v>
      </c>
      <c r="C1789" s="16" t="s">
        <v>14110</v>
      </c>
      <c r="D1789" s="17" t="s">
        <v>14111</v>
      </c>
      <c r="E1789" s="17" t="s">
        <v>291</v>
      </c>
      <c r="F1789" s="18">
        <v>45947</v>
      </c>
      <c r="G1789" s="17" t="s">
        <v>7412</v>
      </c>
      <c r="H1789" s="17" t="s">
        <v>85</v>
      </c>
      <c r="I1789" s="17" t="s">
        <v>86</v>
      </c>
      <c r="J1789" s="17" t="s">
        <v>87</v>
      </c>
      <c r="K1789" s="16">
        <v>1032441311</v>
      </c>
      <c r="L1789" s="20">
        <v>5</v>
      </c>
      <c r="M1789" s="17" t="s">
        <v>88</v>
      </c>
      <c r="N1789" s="17" t="s">
        <v>89</v>
      </c>
      <c r="O1789" s="16" t="s">
        <v>9081</v>
      </c>
      <c r="P1789" s="17" t="s">
        <v>239</v>
      </c>
      <c r="Q1789" s="17" t="s">
        <v>240</v>
      </c>
      <c r="R1789" s="17" t="s">
        <v>2977</v>
      </c>
      <c r="S1789" s="16" t="s">
        <v>2978</v>
      </c>
      <c r="T1789" s="20">
        <v>60335962</v>
      </c>
      <c r="U1789" s="17" t="s">
        <v>2977</v>
      </c>
      <c r="V1789" s="17" t="s">
        <v>95</v>
      </c>
      <c r="W1789" s="17" t="s">
        <v>95</v>
      </c>
      <c r="X1789" s="17" t="s">
        <v>95</v>
      </c>
      <c r="Y1789" s="17" t="s">
        <v>96</v>
      </c>
      <c r="Z1789" s="21">
        <v>63579246</v>
      </c>
      <c r="AA1789" s="33">
        <v>63579246</v>
      </c>
      <c r="AB1789" s="22" t="s">
        <v>95</v>
      </c>
      <c r="AC1789" s="33">
        <v>7170594</v>
      </c>
      <c r="AD1789" s="33">
        <v>7170594</v>
      </c>
      <c r="AE1789" s="20">
        <v>237625</v>
      </c>
      <c r="AF1789" s="20">
        <v>928525</v>
      </c>
      <c r="AG1789" s="7">
        <v>2022011000068</v>
      </c>
      <c r="AH1789" s="18">
        <v>45968</v>
      </c>
      <c r="AI1789" s="18">
        <v>45973</v>
      </c>
      <c r="AJ1789" s="17" t="s">
        <v>95</v>
      </c>
      <c r="AK1789" s="17" t="s">
        <v>95</v>
      </c>
      <c r="AL1789" s="16" t="s">
        <v>95</v>
      </c>
      <c r="AM1789" s="16" t="s">
        <v>95</v>
      </c>
      <c r="AN1789" s="18" t="s">
        <v>95</v>
      </c>
      <c r="AO1789" s="21">
        <v>0</v>
      </c>
      <c r="AP1789" s="18" t="s">
        <v>95</v>
      </c>
      <c r="AQ1789" s="21">
        <v>0</v>
      </c>
      <c r="AR1789" s="17" t="s">
        <v>95</v>
      </c>
      <c r="AS1789" s="21">
        <v>0</v>
      </c>
      <c r="AT1789" s="17" t="s">
        <v>95</v>
      </c>
      <c r="AU1789" s="26">
        <v>0</v>
      </c>
      <c r="AV1789" s="17" t="s">
        <v>95</v>
      </c>
      <c r="AW1789" s="20">
        <v>0</v>
      </c>
      <c r="AX1789" s="18" t="s">
        <v>95</v>
      </c>
      <c r="AY1789" s="4">
        <f t="shared" si="234"/>
        <v>0</v>
      </c>
      <c r="AZ1789" s="11">
        <f t="shared" si="232"/>
        <v>63579246</v>
      </c>
      <c r="BA1789" s="8">
        <f t="shared" si="233"/>
        <v>50194158</v>
      </c>
      <c r="BB1789" s="21">
        <v>50194158</v>
      </c>
      <c r="BC1789" s="21">
        <v>0</v>
      </c>
      <c r="BD1789" s="21">
        <v>0</v>
      </c>
      <c r="BE1789" s="18">
        <v>46234</v>
      </c>
      <c r="BF1789" s="18">
        <v>46234</v>
      </c>
      <c r="BG1789" s="30">
        <v>206</v>
      </c>
      <c r="BH1789" s="62" t="s">
        <v>95</v>
      </c>
      <c r="BI1789" s="17" t="s">
        <v>89</v>
      </c>
      <c r="BJ1789" s="17" t="s">
        <v>97</v>
      </c>
      <c r="BK1789" s="20" t="s">
        <v>14112</v>
      </c>
      <c r="BL1789" s="17" t="s">
        <v>99</v>
      </c>
      <c r="BM1789" s="18">
        <v>45971</v>
      </c>
      <c r="BN1789" s="17" t="s">
        <v>13223</v>
      </c>
      <c r="BO1789" s="18">
        <v>45971</v>
      </c>
      <c r="BP1789" s="16" t="s">
        <v>163</v>
      </c>
      <c r="BQ1789" s="16" t="s">
        <v>6393</v>
      </c>
      <c r="BR1789" s="17" t="s">
        <v>164</v>
      </c>
      <c r="BS1789" s="17" t="s">
        <v>95</v>
      </c>
      <c r="BT1789" s="17" t="s">
        <v>313</v>
      </c>
      <c r="BU1789" s="17" t="s">
        <v>95</v>
      </c>
      <c r="BV1789" s="5" t="s">
        <v>105</v>
      </c>
      <c r="BW1789" s="16" t="s">
        <v>7415</v>
      </c>
      <c r="BX1789" s="65" t="s">
        <v>14113</v>
      </c>
      <c r="BY1789" s="92" t="s">
        <v>520</v>
      </c>
      <c r="BZ1789" s="92" t="s">
        <v>249</v>
      </c>
      <c r="CA1789" s="92" t="s">
        <v>687</v>
      </c>
      <c r="CB1789" s="92" t="s">
        <v>110</v>
      </c>
      <c r="CC1789" s="122">
        <f t="shared" si="235"/>
        <v>0</v>
      </c>
    </row>
    <row r="1790" spans="1:81" ht="95.25" customHeight="1" x14ac:dyDescent="0.25">
      <c r="A1790" s="66">
        <v>1745</v>
      </c>
      <c r="B1790" s="16" t="s">
        <v>2972</v>
      </c>
      <c r="C1790" s="16" t="s">
        <v>14114</v>
      </c>
      <c r="D1790" s="17" t="s">
        <v>14115</v>
      </c>
      <c r="E1790" s="17" t="s">
        <v>291</v>
      </c>
      <c r="F1790" s="18">
        <v>45947</v>
      </c>
      <c r="G1790" s="17" t="s">
        <v>8939</v>
      </c>
      <c r="H1790" s="17" t="s">
        <v>85</v>
      </c>
      <c r="I1790" s="17" t="s">
        <v>86</v>
      </c>
      <c r="J1790" s="17" t="s">
        <v>87</v>
      </c>
      <c r="K1790" s="16">
        <v>696492</v>
      </c>
      <c r="L1790" s="20">
        <v>3</v>
      </c>
      <c r="M1790" s="17" t="s">
        <v>88</v>
      </c>
      <c r="N1790" s="17" t="s">
        <v>89</v>
      </c>
      <c r="O1790" s="16" t="s">
        <v>9081</v>
      </c>
      <c r="P1790" s="17" t="s">
        <v>239</v>
      </c>
      <c r="Q1790" s="17" t="s">
        <v>240</v>
      </c>
      <c r="R1790" s="17" t="s">
        <v>2977</v>
      </c>
      <c r="S1790" s="16" t="s">
        <v>2978</v>
      </c>
      <c r="T1790" s="20">
        <v>60335962</v>
      </c>
      <c r="U1790" s="17" t="s">
        <v>2977</v>
      </c>
      <c r="V1790" s="17" t="s">
        <v>95</v>
      </c>
      <c r="W1790" s="17" t="s">
        <v>95</v>
      </c>
      <c r="X1790" s="17" t="s">
        <v>95</v>
      </c>
      <c r="Y1790" s="17" t="s">
        <v>96</v>
      </c>
      <c r="Z1790" s="21">
        <v>63579246</v>
      </c>
      <c r="AA1790" s="33">
        <v>63579246</v>
      </c>
      <c r="AB1790" s="22" t="s">
        <v>95</v>
      </c>
      <c r="AC1790" s="33">
        <v>7170594</v>
      </c>
      <c r="AD1790" s="33">
        <v>7170594</v>
      </c>
      <c r="AE1790" s="20">
        <v>237725</v>
      </c>
      <c r="AF1790" s="20">
        <v>898725</v>
      </c>
      <c r="AG1790" s="7">
        <v>2022011000068</v>
      </c>
      <c r="AH1790" s="18">
        <v>45953</v>
      </c>
      <c r="AI1790" s="18">
        <v>45967</v>
      </c>
      <c r="AJ1790" s="17" t="s">
        <v>95</v>
      </c>
      <c r="AK1790" s="17" t="s">
        <v>95</v>
      </c>
      <c r="AL1790" s="16" t="s">
        <v>95</v>
      </c>
      <c r="AM1790" s="16" t="s">
        <v>95</v>
      </c>
      <c r="AN1790" s="18" t="s">
        <v>95</v>
      </c>
      <c r="AO1790" s="21">
        <v>0</v>
      </c>
      <c r="AP1790" s="18" t="s">
        <v>95</v>
      </c>
      <c r="AQ1790" s="21">
        <v>0</v>
      </c>
      <c r="AR1790" s="17" t="s">
        <v>95</v>
      </c>
      <c r="AS1790" s="21">
        <v>0</v>
      </c>
      <c r="AT1790" s="17" t="s">
        <v>95</v>
      </c>
      <c r="AU1790" s="26">
        <v>0</v>
      </c>
      <c r="AV1790" s="17" t="s">
        <v>95</v>
      </c>
      <c r="AW1790" s="20">
        <v>0</v>
      </c>
      <c r="AX1790" s="18" t="s">
        <v>95</v>
      </c>
      <c r="AY1790" s="4">
        <f t="shared" si="234"/>
        <v>0</v>
      </c>
      <c r="AZ1790" s="11">
        <f t="shared" si="232"/>
        <v>63579246</v>
      </c>
      <c r="BA1790" s="8">
        <f t="shared" si="233"/>
        <v>50194158</v>
      </c>
      <c r="BB1790" s="21">
        <v>50194158</v>
      </c>
      <c r="BC1790" s="21">
        <v>0</v>
      </c>
      <c r="BD1790" s="21">
        <v>0</v>
      </c>
      <c r="BE1790" s="18">
        <v>46234</v>
      </c>
      <c r="BF1790" s="18">
        <v>46234</v>
      </c>
      <c r="BG1790" s="30">
        <v>206</v>
      </c>
      <c r="BH1790" s="62" t="s">
        <v>95</v>
      </c>
      <c r="BI1790" s="17" t="s">
        <v>89</v>
      </c>
      <c r="BJ1790" s="17" t="s">
        <v>97</v>
      </c>
      <c r="BK1790" s="20" t="s">
        <v>14116</v>
      </c>
      <c r="BL1790" s="17" t="s">
        <v>99</v>
      </c>
      <c r="BM1790" s="18">
        <v>45965</v>
      </c>
      <c r="BN1790" s="17" t="s">
        <v>14117</v>
      </c>
      <c r="BO1790" s="18">
        <v>45967</v>
      </c>
      <c r="BP1790" s="16" t="s">
        <v>163</v>
      </c>
      <c r="BQ1790" s="16" t="s">
        <v>6393</v>
      </c>
      <c r="BR1790" s="17" t="s">
        <v>164</v>
      </c>
      <c r="BS1790" s="17" t="s">
        <v>95</v>
      </c>
      <c r="BT1790" s="17" t="s">
        <v>258</v>
      </c>
      <c r="BU1790" s="17" t="s">
        <v>95</v>
      </c>
      <c r="BV1790" s="5" t="s">
        <v>105</v>
      </c>
      <c r="BW1790" s="16" t="s">
        <v>8943</v>
      </c>
      <c r="BX1790" s="65" t="s">
        <v>14118</v>
      </c>
      <c r="BY1790" s="92" t="s">
        <v>520</v>
      </c>
      <c r="BZ1790" s="92" t="s">
        <v>249</v>
      </c>
      <c r="CA1790" s="92" t="s">
        <v>687</v>
      </c>
      <c r="CB1790" s="92" t="s">
        <v>110</v>
      </c>
      <c r="CC1790" s="122">
        <f t="shared" si="235"/>
        <v>0</v>
      </c>
    </row>
    <row r="1791" spans="1:81" ht="95.25" customHeight="1" x14ac:dyDescent="0.25">
      <c r="A1791" s="66">
        <v>1746</v>
      </c>
      <c r="B1791" s="16" t="s">
        <v>2972</v>
      </c>
      <c r="C1791" s="16" t="s">
        <v>14119</v>
      </c>
      <c r="D1791" s="17" t="s">
        <v>14120</v>
      </c>
      <c r="E1791" s="17" t="s">
        <v>291</v>
      </c>
      <c r="F1791" s="18">
        <v>45947</v>
      </c>
      <c r="G1791" s="17" t="s">
        <v>9082</v>
      </c>
      <c r="H1791" s="17" t="s">
        <v>85</v>
      </c>
      <c r="I1791" s="17" t="s">
        <v>86</v>
      </c>
      <c r="J1791" s="17" t="s">
        <v>87</v>
      </c>
      <c r="K1791" s="16">
        <v>1098659744</v>
      </c>
      <c r="L1791" s="20">
        <v>8</v>
      </c>
      <c r="M1791" s="17" t="s">
        <v>88</v>
      </c>
      <c r="N1791" s="17" t="s">
        <v>89</v>
      </c>
      <c r="O1791" s="16" t="s">
        <v>9081</v>
      </c>
      <c r="P1791" s="17" t="s">
        <v>239</v>
      </c>
      <c r="Q1791" s="17" t="s">
        <v>240</v>
      </c>
      <c r="R1791" s="17" t="s">
        <v>2977</v>
      </c>
      <c r="S1791" s="16" t="s">
        <v>2978</v>
      </c>
      <c r="T1791" s="20">
        <v>60335962</v>
      </c>
      <c r="U1791" s="17" t="s">
        <v>2977</v>
      </c>
      <c r="V1791" s="17" t="s">
        <v>95</v>
      </c>
      <c r="W1791" s="17" t="s">
        <v>95</v>
      </c>
      <c r="X1791" s="17" t="s">
        <v>95</v>
      </c>
      <c r="Y1791" s="17" t="s">
        <v>96</v>
      </c>
      <c r="Z1791" s="21">
        <v>63579246</v>
      </c>
      <c r="AA1791" s="33">
        <v>63579246</v>
      </c>
      <c r="AB1791" s="22" t="s">
        <v>95</v>
      </c>
      <c r="AC1791" s="33">
        <v>7170594</v>
      </c>
      <c r="AD1791" s="33">
        <v>7170594</v>
      </c>
      <c r="AE1791" s="20">
        <v>237825</v>
      </c>
      <c r="AF1791" s="20">
        <v>919125</v>
      </c>
      <c r="AG1791" s="7">
        <v>2022011000068</v>
      </c>
      <c r="AH1791" s="18">
        <v>45967</v>
      </c>
      <c r="AI1791" s="18">
        <v>45973</v>
      </c>
      <c r="AJ1791" s="17" t="s">
        <v>95</v>
      </c>
      <c r="AK1791" s="17" t="s">
        <v>95</v>
      </c>
      <c r="AL1791" s="16" t="s">
        <v>95</v>
      </c>
      <c r="AM1791" s="16" t="s">
        <v>95</v>
      </c>
      <c r="AN1791" s="18" t="s">
        <v>95</v>
      </c>
      <c r="AO1791" s="21">
        <v>0</v>
      </c>
      <c r="AP1791" s="18" t="s">
        <v>95</v>
      </c>
      <c r="AQ1791" s="21">
        <v>0</v>
      </c>
      <c r="AR1791" s="17" t="s">
        <v>95</v>
      </c>
      <c r="AS1791" s="21">
        <v>0</v>
      </c>
      <c r="AT1791" s="17" t="s">
        <v>95</v>
      </c>
      <c r="AU1791" s="26">
        <v>0</v>
      </c>
      <c r="AV1791" s="17" t="s">
        <v>95</v>
      </c>
      <c r="AW1791" s="20">
        <v>0</v>
      </c>
      <c r="AX1791" s="18" t="s">
        <v>95</v>
      </c>
      <c r="AY1791" s="4">
        <f t="shared" si="234"/>
        <v>0</v>
      </c>
      <c r="AZ1791" s="11">
        <f t="shared" si="232"/>
        <v>63579246</v>
      </c>
      <c r="BA1791" s="8">
        <f t="shared" si="233"/>
        <v>50194158</v>
      </c>
      <c r="BB1791" s="21">
        <v>50194158</v>
      </c>
      <c r="BC1791" s="21">
        <v>0</v>
      </c>
      <c r="BD1791" s="21">
        <v>0</v>
      </c>
      <c r="BE1791" s="18">
        <v>46234</v>
      </c>
      <c r="BF1791" s="18">
        <v>46234</v>
      </c>
      <c r="BG1791" s="30">
        <v>206</v>
      </c>
      <c r="BH1791" s="62" t="s">
        <v>95</v>
      </c>
      <c r="BI1791" s="17" t="s">
        <v>89</v>
      </c>
      <c r="BJ1791" s="17" t="s">
        <v>97</v>
      </c>
      <c r="BK1791" s="20" t="s">
        <v>14121</v>
      </c>
      <c r="BL1791" s="17" t="s">
        <v>99</v>
      </c>
      <c r="BM1791" s="18">
        <v>45968</v>
      </c>
      <c r="BN1791" s="17" t="s">
        <v>14122</v>
      </c>
      <c r="BO1791" s="18">
        <v>45971</v>
      </c>
      <c r="BP1791" s="16" t="s">
        <v>163</v>
      </c>
      <c r="BQ1791" s="16" t="s">
        <v>6393</v>
      </c>
      <c r="BR1791" s="17" t="s">
        <v>164</v>
      </c>
      <c r="BS1791" s="17" t="s">
        <v>95</v>
      </c>
      <c r="BT1791" s="17" t="s">
        <v>285</v>
      </c>
      <c r="BU1791" s="17" t="s">
        <v>95</v>
      </c>
      <c r="BV1791" s="5" t="s">
        <v>105</v>
      </c>
      <c r="BW1791" s="16" t="s">
        <v>14123</v>
      </c>
      <c r="BX1791" s="65" t="s">
        <v>14124</v>
      </c>
      <c r="BY1791" s="92" t="s">
        <v>520</v>
      </c>
      <c r="BZ1791" s="92" t="s">
        <v>249</v>
      </c>
      <c r="CA1791" s="92" t="s">
        <v>687</v>
      </c>
      <c r="CB1791" s="92" t="s">
        <v>110</v>
      </c>
      <c r="CC1791" s="122">
        <f t="shared" si="235"/>
        <v>0</v>
      </c>
    </row>
    <row r="1792" spans="1:81" ht="95.25" customHeight="1" x14ac:dyDescent="0.25">
      <c r="A1792" s="66">
        <v>1747</v>
      </c>
      <c r="B1792" s="16" t="s">
        <v>2972</v>
      </c>
      <c r="C1792" s="16" t="s">
        <v>14125</v>
      </c>
      <c r="D1792" s="17" t="s">
        <v>14126</v>
      </c>
      <c r="E1792" s="17" t="s">
        <v>291</v>
      </c>
      <c r="F1792" s="18">
        <v>45947</v>
      </c>
      <c r="G1792" s="17" t="s">
        <v>9307</v>
      </c>
      <c r="H1792" s="17" t="s">
        <v>85</v>
      </c>
      <c r="I1792" s="17" t="s">
        <v>86</v>
      </c>
      <c r="J1792" s="17" t="s">
        <v>87</v>
      </c>
      <c r="K1792" s="16">
        <v>1016088593</v>
      </c>
      <c r="L1792" s="20">
        <v>3</v>
      </c>
      <c r="M1792" s="17" t="s">
        <v>88</v>
      </c>
      <c r="N1792" s="17" t="s">
        <v>89</v>
      </c>
      <c r="O1792" s="16" t="s">
        <v>14127</v>
      </c>
      <c r="P1792" s="17" t="s">
        <v>239</v>
      </c>
      <c r="Q1792" s="17" t="s">
        <v>240</v>
      </c>
      <c r="R1792" s="17" t="s">
        <v>2977</v>
      </c>
      <c r="S1792" s="16" t="s">
        <v>2978</v>
      </c>
      <c r="T1792" s="20">
        <v>60335962</v>
      </c>
      <c r="U1792" s="17" t="s">
        <v>2977</v>
      </c>
      <c r="V1792" s="17" t="s">
        <v>95</v>
      </c>
      <c r="W1792" s="17" t="s">
        <v>95</v>
      </c>
      <c r="X1792" s="17" t="s">
        <v>95</v>
      </c>
      <c r="Y1792" s="17" t="s">
        <v>96</v>
      </c>
      <c r="Z1792" s="21">
        <v>37844762</v>
      </c>
      <c r="AA1792" s="33">
        <v>37844762</v>
      </c>
      <c r="AB1792" s="22" t="s">
        <v>95</v>
      </c>
      <c r="AC1792" s="33">
        <v>4268208</v>
      </c>
      <c r="AD1792" s="33">
        <v>4268208</v>
      </c>
      <c r="AE1792" s="20">
        <v>204125</v>
      </c>
      <c r="AF1792" s="20">
        <v>906425</v>
      </c>
      <c r="AG1792" s="7">
        <v>2022011000068</v>
      </c>
      <c r="AH1792" s="18">
        <v>45966</v>
      </c>
      <c r="AI1792" s="18">
        <v>45968</v>
      </c>
      <c r="AJ1792" s="17" t="s">
        <v>95</v>
      </c>
      <c r="AK1792" s="17" t="s">
        <v>95</v>
      </c>
      <c r="AL1792" s="16" t="s">
        <v>95</v>
      </c>
      <c r="AM1792" s="16" t="s">
        <v>95</v>
      </c>
      <c r="AN1792" s="18" t="s">
        <v>95</v>
      </c>
      <c r="AO1792" s="21">
        <v>0</v>
      </c>
      <c r="AP1792" s="18" t="s">
        <v>95</v>
      </c>
      <c r="AQ1792" s="21">
        <v>0</v>
      </c>
      <c r="AR1792" s="17" t="s">
        <v>95</v>
      </c>
      <c r="AS1792" s="21">
        <v>0</v>
      </c>
      <c r="AT1792" s="17" t="s">
        <v>95</v>
      </c>
      <c r="AU1792" s="26">
        <v>0</v>
      </c>
      <c r="AV1792" s="17" t="s">
        <v>95</v>
      </c>
      <c r="AW1792" s="20">
        <v>0</v>
      </c>
      <c r="AX1792" s="18" t="s">
        <v>95</v>
      </c>
      <c r="AY1792" s="4">
        <f t="shared" si="234"/>
        <v>0</v>
      </c>
      <c r="AZ1792" s="11">
        <f t="shared" si="232"/>
        <v>37844762</v>
      </c>
      <c r="BA1792" s="8">
        <f t="shared" si="233"/>
        <v>29877456</v>
      </c>
      <c r="BB1792" s="21">
        <v>29877456</v>
      </c>
      <c r="BC1792" s="21">
        <v>0</v>
      </c>
      <c r="BD1792" s="21">
        <v>0</v>
      </c>
      <c r="BE1792" s="18">
        <v>46234</v>
      </c>
      <c r="BF1792" s="18">
        <v>46234</v>
      </c>
      <c r="BG1792" s="30">
        <v>206</v>
      </c>
      <c r="BH1792" s="62" t="s">
        <v>95</v>
      </c>
      <c r="BI1792" s="17" t="s">
        <v>89</v>
      </c>
      <c r="BJ1792" s="17" t="s">
        <v>97</v>
      </c>
      <c r="BK1792" s="20" t="s">
        <v>14128</v>
      </c>
      <c r="BL1792" s="17" t="s">
        <v>7957</v>
      </c>
      <c r="BM1792" s="18">
        <v>45966</v>
      </c>
      <c r="BN1792" s="17" t="s">
        <v>11954</v>
      </c>
      <c r="BO1792" s="18">
        <v>45967</v>
      </c>
      <c r="BP1792" s="16" t="s">
        <v>163</v>
      </c>
      <c r="BQ1792" s="16" t="s">
        <v>6393</v>
      </c>
      <c r="BR1792" s="17" t="s">
        <v>164</v>
      </c>
      <c r="BS1792" s="17" t="s">
        <v>95</v>
      </c>
      <c r="BT1792" s="17" t="s">
        <v>735</v>
      </c>
      <c r="BU1792" s="17" t="s">
        <v>95</v>
      </c>
      <c r="BV1792" s="5" t="s">
        <v>105</v>
      </c>
      <c r="BW1792" s="16" t="s">
        <v>9311</v>
      </c>
      <c r="BX1792" s="65" t="s">
        <v>14129</v>
      </c>
      <c r="BY1792" s="92" t="s">
        <v>520</v>
      </c>
      <c r="BZ1792" s="92" t="s">
        <v>249</v>
      </c>
      <c r="CA1792" s="92" t="s">
        <v>687</v>
      </c>
      <c r="CB1792" s="92" t="s">
        <v>110</v>
      </c>
      <c r="CC1792" s="122">
        <f t="shared" si="235"/>
        <v>0</v>
      </c>
    </row>
    <row r="1793" spans="1:81" ht="95.25" customHeight="1" x14ac:dyDescent="0.25">
      <c r="A1793" s="66">
        <v>1748</v>
      </c>
      <c r="B1793" s="16" t="s">
        <v>2972</v>
      </c>
      <c r="C1793" s="16" t="s">
        <v>14130</v>
      </c>
      <c r="D1793" s="17" t="s">
        <v>14131</v>
      </c>
      <c r="E1793" s="17" t="s">
        <v>291</v>
      </c>
      <c r="F1793" s="18">
        <v>45947</v>
      </c>
      <c r="G1793" s="17" t="s">
        <v>3801</v>
      </c>
      <c r="H1793" s="17" t="s">
        <v>85</v>
      </c>
      <c r="I1793" s="17" t="s">
        <v>86</v>
      </c>
      <c r="J1793" s="17" t="s">
        <v>87</v>
      </c>
      <c r="K1793" s="16">
        <v>1093884294</v>
      </c>
      <c r="L1793" s="20">
        <v>0</v>
      </c>
      <c r="M1793" s="17" t="s">
        <v>88</v>
      </c>
      <c r="N1793" s="17" t="s">
        <v>89</v>
      </c>
      <c r="O1793" s="16" t="s">
        <v>13826</v>
      </c>
      <c r="P1793" s="17" t="s">
        <v>239</v>
      </c>
      <c r="Q1793" s="17" t="s">
        <v>240</v>
      </c>
      <c r="R1793" s="17" t="s">
        <v>2977</v>
      </c>
      <c r="S1793" s="16" t="s">
        <v>2978</v>
      </c>
      <c r="T1793" s="20">
        <v>60335962</v>
      </c>
      <c r="U1793" s="17" t="s">
        <v>2977</v>
      </c>
      <c r="V1793" s="17" t="s">
        <v>95</v>
      </c>
      <c r="W1793" s="17" t="s">
        <v>95</v>
      </c>
      <c r="X1793" s="17" t="s">
        <v>95</v>
      </c>
      <c r="Y1793" s="17" t="s">
        <v>96</v>
      </c>
      <c r="Z1793" s="21">
        <v>37844762</v>
      </c>
      <c r="AA1793" s="33">
        <v>37844762</v>
      </c>
      <c r="AB1793" s="22" t="s">
        <v>95</v>
      </c>
      <c r="AC1793" s="33">
        <v>4268208</v>
      </c>
      <c r="AD1793" s="33">
        <v>4268208</v>
      </c>
      <c r="AE1793" s="20">
        <v>204225</v>
      </c>
      <c r="AF1793" s="20">
        <v>928625</v>
      </c>
      <c r="AG1793" s="7">
        <v>2022011000068</v>
      </c>
      <c r="AH1793" s="18">
        <v>45968</v>
      </c>
      <c r="AI1793" s="18">
        <v>45973</v>
      </c>
      <c r="AJ1793" s="17" t="s">
        <v>95</v>
      </c>
      <c r="AK1793" s="17" t="s">
        <v>95</v>
      </c>
      <c r="AL1793" s="16" t="s">
        <v>95</v>
      </c>
      <c r="AM1793" s="16" t="s">
        <v>95</v>
      </c>
      <c r="AN1793" s="18" t="s">
        <v>95</v>
      </c>
      <c r="AO1793" s="21">
        <v>0</v>
      </c>
      <c r="AP1793" s="18" t="s">
        <v>95</v>
      </c>
      <c r="AQ1793" s="21">
        <v>0</v>
      </c>
      <c r="AR1793" s="17" t="s">
        <v>95</v>
      </c>
      <c r="AS1793" s="21">
        <v>0</v>
      </c>
      <c r="AT1793" s="17" t="s">
        <v>95</v>
      </c>
      <c r="AU1793" s="26">
        <v>0</v>
      </c>
      <c r="AV1793" s="17" t="s">
        <v>95</v>
      </c>
      <c r="AW1793" s="20">
        <v>0</v>
      </c>
      <c r="AX1793" s="18" t="s">
        <v>95</v>
      </c>
      <c r="AY1793" s="4">
        <f t="shared" si="234"/>
        <v>0</v>
      </c>
      <c r="AZ1793" s="11">
        <f t="shared" si="232"/>
        <v>37844762</v>
      </c>
      <c r="BA1793" s="8">
        <f t="shared" si="233"/>
        <v>29877456</v>
      </c>
      <c r="BB1793" s="21">
        <v>29877456</v>
      </c>
      <c r="BC1793" s="21">
        <v>0</v>
      </c>
      <c r="BD1793" s="21">
        <v>0</v>
      </c>
      <c r="BE1793" s="18">
        <v>46234</v>
      </c>
      <c r="BF1793" s="18">
        <v>46234</v>
      </c>
      <c r="BG1793" s="30">
        <v>206</v>
      </c>
      <c r="BH1793" s="62" t="s">
        <v>95</v>
      </c>
      <c r="BI1793" s="17" t="s">
        <v>89</v>
      </c>
      <c r="BJ1793" s="17" t="s">
        <v>97</v>
      </c>
      <c r="BK1793" s="20" t="s">
        <v>14132</v>
      </c>
      <c r="BL1793" s="17" t="s">
        <v>99</v>
      </c>
      <c r="BM1793" s="18">
        <v>45971</v>
      </c>
      <c r="BN1793" s="17" t="s">
        <v>14133</v>
      </c>
      <c r="BO1793" s="18">
        <v>45971</v>
      </c>
      <c r="BP1793" s="16" t="s">
        <v>163</v>
      </c>
      <c r="BQ1793" s="16" t="s">
        <v>6393</v>
      </c>
      <c r="BR1793" s="17" t="s">
        <v>164</v>
      </c>
      <c r="BS1793" s="17" t="s">
        <v>95</v>
      </c>
      <c r="BT1793" s="17" t="s">
        <v>3805</v>
      </c>
      <c r="BU1793" s="17" t="s">
        <v>95</v>
      </c>
      <c r="BV1793" s="5" t="s">
        <v>105</v>
      </c>
      <c r="BW1793" s="16" t="s">
        <v>3806</v>
      </c>
      <c r="BX1793" s="65" t="s">
        <v>14134</v>
      </c>
      <c r="BY1793" s="92" t="s">
        <v>520</v>
      </c>
      <c r="BZ1793" s="92" t="s">
        <v>249</v>
      </c>
      <c r="CA1793" s="92" t="s">
        <v>687</v>
      </c>
      <c r="CB1793" s="92" t="s">
        <v>110</v>
      </c>
      <c r="CC1793" s="122">
        <f t="shared" si="235"/>
        <v>0</v>
      </c>
    </row>
    <row r="1794" spans="1:81" ht="95.25" customHeight="1" x14ac:dyDescent="0.25">
      <c r="A1794" s="66">
        <v>1749</v>
      </c>
      <c r="B1794" s="16" t="s">
        <v>2972</v>
      </c>
      <c r="C1794" s="16" t="s">
        <v>14135</v>
      </c>
      <c r="D1794" s="17" t="s">
        <v>14136</v>
      </c>
      <c r="E1794" s="17" t="s">
        <v>291</v>
      </c>
      <c r="F1794" s="18">
        <v>45947</v>
      </c>
      <c r="G1794" s="17" t="s">
        <v>14137</v>
      </c>
      <c r="H1794" s="17" t="s">
        <v>85</v>
      </c>
      <c r="I1794" s="17" t="s">
        <v>86</v>
      </c>
      <c r="J1794" s="17" t="s">
        <v>87</v>
      </c>
      <c r="K1794" s="16">
        <v>1000253901</v>
      </c>
      <c r="L1794" s="20">
        <v>8</v>
      </c>
      <c r="M1794" s="17" t="s">
        <v>88</v>
      </c>
      <c r="N1794" s="17" t="s">
        <v>89</v>
      </c>
      <c r="O1794" s="16" t="s">
        <v>14138</v>
      </c>
      <c r="P1794" s="17" t="s">
        <v>239</v>
      </c>
      <c r="Q1794" s="17" t="s">
        <v>240</v>
      </c>
      <c r="R1794" s="17" t="s">
        <v>2977</v>
      </c>
      <c r="S1794" s="16" t="s">
        <v>2978</v>
      </c>
      <c r="T1794" s="20">
        <v>60335962</v>
      </c>
      <c r="U1794" s="17" t="s">
        <v>2977</v>
      </c>
      <c r="V1794" s="17" t="s">
        <v>95</v>
      </c>
      <c r="W1794" s="17" t="s">
        <v>95</v>
      </c>
      <c r="X1794" s="17" t="s">
        <v>95</v>
      </c>
      <c r="Y1794" s="17" t="s">
        <v>96</v>
      </c>
      <c r="Z1794" s="21">
        <v>37844762</v>
      </c>
      <c r="AA1794" s="33">
        <v>37844762</v>
      </c>
      <c r="AB1794" s="22" t="s">
        <v>95</v>
      </c>
      <c r="AC1794" s="33">
        <v>4268208</v>
      </c>
      <c r="AD1794" s="33">
        <v>4268208</v>
      </c>
      <c r="AE1794" s="20">
        <v>204325</v>
      </c>
      <c r="AF1794" s="20">
        <v>911225</v>
      </c>
      <c r="AG1794" s="7">
        <v>2022011000068</v>
      </c>
      <c r="AH1794" s="18">
        <v>45965</v>
      </c>
      <c r="AI1794" s="18">
        <v>45968</v>
      </c>
      <c r="AJ1794" s="17" t="s">
        <v>95</v>
      </c>
      <c r="AK1794" s="17" t="s">
        <v>95</v>
      </c>
      <c r="AL1794" s="16" t="s">
        <v>95</v>
      </c>
      <c r="AM1794" s="16" t="s">
        <v>95</v>
      </c>
      <c r="AN1794" s="18" t="s">
        <v>95</v>
      </c>
      <c r="AO1794" s="21">
        <v>0</v>
      </c>
      <c r="AP1794" s="18" t="s">
        <v>95</v>
      </c>
      <c r="AQ1794" s="21">
        <v>0</v>
      </c>
      <c r="AR1794" s="17" t="s">
        <v>95</v>
      </c>
      <c r="AS1794" s="21">
        <v>0</v>
      </c>
      <c r="AT1794" s="17" t="s">
        <v>95</v>
      </c>
      <c r="AU1794" s="26">
        <v>0</v>
      </c>
      <c r="AV1794" s="17" t="s">
        <v>95</v>
      </c>
      <c r="AW1794" s="20">
        <v>0</v>
      </c>
      <c r="AX1794" s="18" t="s">
        <v>95</v>
      </c>
      <c r="AY1794" s="4">
        <f t="shared" si="234"/>
        <v>0</v>
      </c>
      <c r="AZ1794" s="11">
        <f t="shared" si="232"/>
        <v>37844762</v>
      </c>
      <c r="BA1794" s="8">
        <f t="shared" si="233"/>
        <v>29877456</v>
      </c>
      <c r="BB1794" s="21">
        <v>29877456</v>
      </c>
      <c r="BC1794" s="21">
        <v>0</v>
      </c>
      <c r="BD1794" s="21">
        <v>0</v>
      </c>
      <c r="BE1794" s="18">
        <v>46234</v>
      </c>
      <c r="BF1794" s="18">
        <v>46234</v>
      </c>
      <c r="BG1794" s="30">
        <v>206</v>
      </c>
      <c r="BH1794" s="62" t="s">
        <v>95</v>
      </c>
      <c r="BI1794" s="17" t="s">
        <v>89</v>
      </c>
      <c r="BJ1794" s="17" t="s">
        <v>97</v>
      </c>
      <c r="BK1794" s="20" t="s">
        <v>14139</v>
      </c>
      <c r="BL1794" s="17" t="s">
        <v>99</v>
      </c>
      <c r="BM1794" s="18">
        <v>45966</v>
      </c>
      <c r="BN1794" s="17" t="s">
        <v>14140</v>
      </c>
      <c r="BO1794" s="18">
        <v>45967</v>
      </c>
      <c r="BP1794" s="16" t="s">
        <v>163</v>
      </c>
      <c r="BQ1794" s="16" t="s">
        <v>6393</v>
      </c>
      <c r="BR1794" s="17" t="s">
        <v>164</v>
      </c>
      <c r="BS1794" s="17" t="s">
        <v>95</v>
      </c>
      <c r="BT1794" s="17" t="s">
        <v>14141</v>
      </c>
      <c r="BU1794" s="17" t="s">
        <v>95</v>
      </c>
      <c r="BV1794" s="5" t="s">
        <v>105</v>
      </c>
      <c r="BW1794" s="16" t="s">
        <v>14142</v>
      </c>
      <c r="BX1794" s="65" t="s">
        <v>14143</v>
      </c>
      <c r="BY1794" s="92" t="s">
        <v>520</v>
      </c>
      <c r="BZ1794" s="92" t="s">
        <v>249</v>
      </c>
      <c r="CA1794" s="92" t="s">
        <v>687</v>
      </c>
      <c r="CB1794" s="92" t="s">
        <v>110</v>
      </c>
      <c r="CC1794" s="122">
        <f t="shared" si="235"/>
        <v>0</v>
      </c>
    </row>
    <row r="1795" spans="1:81" ht="95.25" customHeight="1" x14ac:dyDescent="0.25">
      <c r="A1795" s="66">
        <v>1750</v>
      </c>
      <c r="B1795" s="16" t="s">
        <v>2972</v>
      </c>
      <c r="C1795" s="16" t="s">
        <v>14144</v>
      </c>
      <c r="D1795" s="17" t="s">
        <v>14145</v>
      </c>
      <c r="E1795" s="17" t="s">
        <v>291</v>
      </c>
      <c r="F1795" s="18">
        <v>45947</v>
      </c>
      <c r="G1795" s="17" t="s">
        <v>6334</v>
      </c>
      <c r="H1795" s="17" t="s">
        <v>85</v>
      </c>
      <c r="I1795" s="17" t="s">
        <v>86</v>
      </c>
      <c r="J1795" s="17" t="s">
        <v>87</v>
      </c>
      <c r="K1795" s="16">
        <v>52502599</v>
      </c>
      <c r="L1795" s="20">
        <v>3</v>
      </c>
      <c r="M1795" s="17" t="s">
        <v>88</v>
      </c>
      <c r="N1795" s="17" t="s">
        <v>89</v>
      </c>
      <c r="O1795" s="16" t="s">
        <v>14138</v>
      </c>
      <c r="P1795" s="17" t="s">
        <v>239</v>
      </c>
      <c r="Q1795" s="17" t="s">
        <v>240</v>
      </c>
      <c r="R1795" s="17" t="s">
        <v>2977</v>
      </c>
      <c r="S1795" s="16" t="s">
        <v>2978</v>
      </c>
      <c r="T1795" s="20">
        <v>60335962</v>
      </c>
      <c r="U1795" s="17" t="s">
        <v>2977</v>
      </c>
      <c r="V1795" s="17" t="s">
        <v>95</v>
      </c>
      <c r="W1795" s="17" t="s">
        <v>95</v>
      </c>
      <c r="X1795" s="17" t="s">
        <v>95</v>
      </c>
      <c r="Y1795" s="17" t="s">
        <v>96</v>
      </c>
      <c r="Z1795" s="21">
        <v>37844762</v>
      </c>
      <c r="AA1795" s="33">
        <v>37844762</v>
      </c>
      <c r="AB1795" s="22" t="s">
        <v>95</v>
      </c>
      <c r="AC1795" s="33">
        <v>4268208</v>
      </c>
      <c r="AD1795" s="33">
        <v>4268208</v>
      </c>
      <c r="AE1795" s="20">
        <v>204425</v>
      </c>
      <c r="AF1795" s="20">
        <v>902725</v>
      </c>
      <c r="AG1795" s="7">
        <v>2022011000068</v>
      </c>
      <c r="AH1795" s="18">
        <v>45960</v>
      </c>
      <c r="AI1795" s="18">
        <v>45967</v>
      </c>
      <c r="AJ1795" s="17" t="s">
        <v>95</v>
      </c>
      <c r="AK1795" s="17" t="s">
        <v>95</v>
      </c>
      <c r="AL1795" s="16" t="s">
        <v>95</v>
      </c>
      <c r="AM1795" s="16" t="s">
        <v>95</v>
      </c>
      <c r="AN1795" s="18" t="s">
        <v>95</v>
      </c>
      <c r="AO1795" s="21">
        <v>0</v>
      </c>
      <c r="AP1795" s="18" t="s">
        <v>95</v>
      </c>
      <c r="AQ1795" s="21">
        <v>0</v>
      </c>
      <c r="AR1795" s="17" t="s">
        <v>95</v>
      </c>
      <c r="AS1795" s="21">
        <v>0</v>
      </c>
      <c r="AT1795" s="17" t="s">
        <v>95</v>
      </c>
      <c r="AU1795" s="26">
        <v>0</v>
      </c>
      <c r="AV1795" s="17" t="s">
        <v>95</v>
      </c>
      <c r="AW1795" s="20">
        <v>0</v>
      </c>
      <c r="AX1795" s="18" t="s">
        <v>95</v>
      </c>
      <c r="AY1795" s="4">
        <f t="shared" si="234"/>
        <v>0</v>
      </c>
      <c r="AZ1795" s="11">
        <f t="shared" ref="AZ1795:AZ1858" si="236">Z1795+AO1795+AQ1795+AS1795+AU1795</f>
        <v>37844762</v>
      </c>
      <c r="BA1795" s="8">
        <f t="shared" ref="BA1795:BA1858" si="237">BB1795+BC1795+BD1795</f>
        <v>29877456</v>
      </c>
      <c r="BB1795" s="21">
        <v>29877456</v>
      </c>
      <c r="BC1795" s="21">
        <v>0</v>
      </c>
      <c r="BD1795" s="21">
        <v>0</v>
      </c>
      <c r="BE1795" s="18">
        <v>46234</v>
      </c>
      <c r="BF1795" s="18">
        <v>46234</v>
      </c>
      <c r="BG1795" s="30">
        <v>206</v>
      </c>
      <c r="BH1795" s="62" t="s">
        <v>95</v>
      </c>
      <c r="BI1795" s="17" t="s">
        <v>89</v>
      </c>
      <c r="BJ1795" s="17" t="s">
        <v>97</v>
      </c>
      <c r="BK1795" s="20" t="s">
        <v>14146</v>
      </c>
      <c r="BL1795" s="17" t="s">
        <v>99</v>
      </c>
      <c r="BM1795" s="18">
        <v>45965</v>
      </c>
      <c r="BN1795" s="17" t="s">
        <v>14147</v>
      </c>
      <c r="BO1795" s="18">
        <v>45966</v>
      </c>
      <c r="BP1795" s="16" t="s">
        <v>163</v>
      </c>
      <c r="BQ1795" s="16" t="s">
        <v>6393</v>
      </c>
      <c r="BR1795" s="17" t="s">
        <v>164</v>
      </c>
      <c r="BS1795" s="17" t="s">
        <v>95</v>
      </c>
      <c r="BT1795" s="17" t="s">
        <v>6338</v>
      </c>
      <c r="BU1795" s="17" t="s">
        <v>95</v>
      </c>
      <c r="BV1795" s="5" t="s">
        <v>105</v>
      </c>
      <c r="BW1795" s="16" t="s">
        <v>6339</v>
      </c>
      <c r="BX1795" s="65" t="s">
        <v>14148</v>
      </c>
      <c r="BY1795" s="92" t="s">
        <v>520</v>
      </c>
      <c r="BZ1795" s="92" t="s">
        <v>249</v>
      </c>
      <c r="CA1795" s="92" t="s">
        <v>687</v>
      </c>
      <c r="CB1795" s="92" t="s">
        <v>110</v>
      </c>
      <c r="CC1795" s="122">
        <f t="shared" si="235"/>
        <v>0</v>
      </c>
    </row>
    <row r="1796" spans="1:81" ht="95.25" customHeight="1" x14ac:dyDescent="0.25">
      <c r="A1796" s="66">
        <v>1751</v>
      </c>
      <c r="B1796" s="16" t="s">
        <v>2972</v>
      </c>
      <c r="C1796" s="16" t="s">
        <v>14149</v>
      </c>
      <c r="D1796" s="17" t="s">
        <v>14150</v>
      </c>
      <c r="E1796" s="17" t="s">
        <v>291</v>
      </c>
      <c r="F1796" s="18">
        <v>45947</v>
      </c>
      <c r="G1796" s="17" t="s">
        <v>9291</v>
      </c>
      <c r="H1796" s="17" t="s">
        <v>85</v>
      </c>
      <c r="I1796" s="17" t="s">
        <v>86</v>
      </c>
      <c r="J1796" s="17" t="s">
        <v>87</v>
      </c>
      <c r="K1796" s="16">
        <v>1031170862</v>
      </c>
      <c r="L1796" s="20">
        <v>4</v>
      </c>
      <c r="M1796" s="17" t="s">
        <v>88</v>
      </c>
      <c r="N1796" s="17" t="s">
        <v>89</v>
      </c>
      <c r="O1796" s="16" t="s">
        <v>9292</v>
      </c>
      <c r="P1796" s="17" t="s">
        <v>239</v>
      </c>
      <c r="Q1796" s="17" t="s">
        <v>240</v>
      </c>
      <c r="R1796" s="17" t="s">
        <v>2977</v>
      </c>
      <c r="S1796" s="16" t="s">
        <v>2978</v>
      </c>
      <c r="T1796" s="20">
        <v>60335962</v>
      </c>
      <c r="U1796" s="17" t="s">
        <v>2977</v>
      </c>
      <c r="V1796" s="17" t="s">
        <v>95</v>
      </c>
      <c r="W1796" s="17" t="s">
        <v>95</v>
      </c>
      <c r="X1796" s="17" t="s">
        <v>95</v>
      </c>
      <c r="Y1796" s="17" t="s">
        <v>96</v>
      </c>
      <c r="Z1796" s="21">
        <v>48441316</v>
      </c>
      <c r="AA1796" s="33">
        <v>48441316</v>
      </c>
      <c r="AB1796" s="22" t="s">
        <v>95</v>
      </c>
      <c r="AC1796" s="33">
        <v>5463307</v>
      </c>
      <c r="AD1796" s="33">
        <v>5463307</v>
      </c>
      <c r="AE1796" s="20">
        <v>204525</v>
      </c>
      <c r="AF1796" s="20">
        <v>903125</v>
      </c>
      <c r="AG1796" s="7">
        <v>2022011000068</v>
      </c>
      <c r="AH1796" s="18">
        <v>45960</v>
      </c>
      <c r="AI1796" s="18">
        <v>45967</v>
      </c>
      <c r="AJ1796" s="17" t="s">
        <v>95</v>
      </c>
      <c r="AK1796" s="17" t="s">
        <v>95</v>
      </c>
      <c r="AL1796" s="16" t="s">
        <v>95</v>
      </c>
      <c r="AM1796" s="16" t="s">
        <v>95</v>
      </c>
      <c r="AN1796" s="18" t="s">
        <v>95</v>
      </c>
      <c r="AO1796" s="21">
        <v>0</v>
      </c>
      <c r="AP1796" s="18" t="s">
        <v>95</v>
      </c>
      <c r="AQ1796" s="21">
        <v>0</v>
      </c>
      <c r="AR1796" s="17" t="s">
        <v>95</v>
      </c>
      <c r="AS1796" s="21">
        <v>0</v>
      </c>
      <c r="AT1796" s="17" t="s">
        <v>95</v>
      </c>
      <c r="AU1796" s="26">
        <v>0</v>
      </c>
      <c r="AV1796" s="17" t="s">
        <v>95</v>
      </c>
      <c r="AW1796" s="20">
        <v>0</v>
      </c>
      <c r="AX1796" s="18" t="s">
        <v>95</v>
      </c>
      <c r="AY1796" s="4">
        <f t="shared" si="234"/>
        <v>0</v>
      </c>
      <c r="AZ1796" s="11">
        <f t="shared" si="236"/>
        <v>48441316</v>
      </c>
      <c r="BA1796" s="8">
        <f t="shared" si="237"/>
        <v>38243149</v>
      </c>
      <c r="BB1796" s="21">
        <v>38243149</v>
      </c>
      <c r="BC1796" s="21">
        <v>0</v>
      </c>
      <c r="BD1796" s="21">
        <v>0</v>
      </c>
      <c r="BE1796" s="18">
        <v>46234</v>
      </c>
      <c r="BF1796" s="18">
        <v>46234</v>
      </c>
      <c r="BG1796" s="30">
        <v>206</v>
      </c>
      <c r="BH1796" s="62" t="s">
        <v>95</v>
      </c>
      <c r="BI1796" s="17" t="s">
        <v>89</v>
      </c>
      <c r="BJ1796" s="17" t="s">
        <v>97</v>
      </c>
      <c r="BK1796" s="20" t="s">
        <v>14151</v>
      </c>
      <c r="BL1796" s="17" t="s">
        <v>99</v>
      </c>
      <c r="BM1796" s="18">
        <v>45965</v>
      </c>
      <c r="BN1796" s="17" t="s">
        <v>14152</v>
      </c>
      <c r="BO1796" s="18">
        <v>45967</v>
      </c>
      <c r="BP1796" s="16" t="s">
        <v>163</v>
      </c>
      <c r="BQ1796" s="16" t="s">
        <v>6393</v>
      </c>
      <c r="BR1796" s="17" t="s">
        <v>164</v>
      </c>
      <c r="BS1796" s="17" t="s">
        <v>95</v>
      </c>
      <c r="BT1796" s="17" t="s">
        <v>285</v>
      </c>
      <c r="BU1796" s="17" t="s">
        <v>95</v>
      </c>
      <c r="BV1796" s="5" t="s">
        <v>105</v>
      </c>
      <c r="BW1796" s="16" t="s">
        <v>9295</v>
      </c>
      <c r="BX1796" s="65" t="s">
        <v>14153</v>
      </c>
      <c r="BY1796" s="92" t="s">
        <v>520</v>
      </c>
      <c r="BZ1796" s="92" t="s">
        <v>249</v>
      </c>
      <c r="CA1796" s="92" t="s">
        <v>687</v>
      </c>
      <c r="CB1796" s="92" t="s">
        <v>110</v>
      </c>
      <c r="CC1796" s="122">
        <f t="shared" si="235"/>
        <v>0</v>
      </c>
    </row>
    <row r="1797" spans="1:81" ht="95.25" customHeight="1" x14ac:dyDescent="0.25">
      <c r="A1797" s="66">
        <v>1752</v>
      </c>
      <c r="B1797" s="16" t="s">
        <v>2972</v>
      </c>
      <c r="C1797" s="16" t="s">
        <v>14154</v>
      </c>
      <c r="D1797" s="17" t="s">
        <v>14155</v>
      </c>
      <c r="E1797" s="17" t="s">
        <v>291</v>
      </c>
      <c r="F1797" s="18">
        <v>45947</v>
      </c>
      <c r="G1797" s="17" t="s">
        <v>9380</v>
      </c>
      <c r="H1797" s="17" t="s">
        <v>85</v>
      </c>
      <c r="I1797" s="17" t="s">
        <v>86</v>
      </c>
      <c r="J1797" s="17" t="s">
        <v>87</v>
      </c>
      <c r="K1797" s="16">
        <v>1026277193</v>
      </c>
      <c r="L1797" s="20">
        <v>8</v>
      </c>
      <c r="M1797" s="17" t="s">
        <v>88</v>
      </c>
      <c r="N1797" s="17" t="s">
        <v>89</v>
      </c>
      <c r="O1797" s="16" t="s">
        <v>9081</v>
      </c>
      <c r="P1797" s="17" t="s">
        <v>239</v>
      </c>
      <c r="Q1797" s="17" t="s">
        <v>240</v>
      </c>
      <c r="R1797" s="17" t="s">
        <v>2977</v>
      </c>
      <c r="S1797" s="16" t="s">
        <v>2978</v>
      </c>
      <c r="T1797" s="20">
        <v>60335962</v>
      </c>
      <c r="U1797" s="17" t="s">
        <v>2977</v>
      </c>
      <c r="V1797" s="17" t="s">
        <v>95</v>
      </c>
      <c r="W1797" s="17" t="s">
        <v>95</v>
      </c>
      <c r="X1797" s="17" t="s">
        <v>95</v>
      </c>
      <c r="Y1797" s="17" t="s">
        <v>96</v>
      </c>
      <c r="Z1797" s="21">
        <v>63579246</v>
      </c>
      <c r="AA1797" s="33">
        <v>63579246</v>
      </c>
      <c r="AB1797" s="22" t="s">
        <v>95</v>
      </c>
      <c r="AC1797" s="33">
        <v>7170594</v>
      </c>
      <c r="AD1797" s="33">
        <v>7170594</v>
      </c>
      <c r="AE1797" s="20">
        <v>237925</v>
      </c>
      <c r="AF1797" s="20">
        <v>928725</v>
      </c>
      <c r="AG1797" s="7">
        <v>2022011000068</v>
      </c>
      <c r="AH1797" s="18">
        <v>45968</v>
      </c>
      <c r="AI1797" s="18">
        <v>45973</v>
      </c>
      <c r="AJ1797" s="17" t="s">
        <v>95</v>
      </c>
      <c r="AK1797" s="17" t="s">
        <v>95</v>
      </c>
      <c r="AL1797" s="16" t="s">
        <v>95</v>
      </c>
      <c r="AM1797" s="16" t="s">
        <v>95</v>
      </c>
      <c r="AN1797" s="18" t="s">
        <v>95</v>
      </c>
      <c r="AO1797" s="21">
        <v>0</v>
      </c>
      <c r="AP1797" s="18" t="s">
        <v>95</v>
      </c>
      <c r="AQ1797" s="21">
        <v>0</v>
      </c>
      <c r="AR1797" s="17" t="s">
        <v>95</v>
      </c>
      <c r="AS1797" s="21">
        <v>0</v>
      </c>
      <c r="AT1797" s="17" t="s">
        <v>95</v>
      </c>
      <c r="AU1797" s="26">
        <v>0</v>
      </c>
      <c r="AV1797" s="17" t="s">
        <v>95</v>
      </c>
      <c r="AW1797" s="20">
        <v>0</v>
      </c>
      <c r="AX1797" s="18" t="s">
        <v>95</v>
      </c>
      <c r="AY1797" s="4">
        <f t="shared" si="234"/>
        <v>0</v>
      </c>
      <c r="AZ1797" s="11">
        <f t="shared" si="236"/>
        <v>63579246</v>
      </c>
      <c r="BA1797" s="8">
        <f t="shared" si="237"/>
        <v>50194158</v>
      </c>
      <c r="BB1797" s="21">
        <v>50194158</v>
      </c>
      <c r="BC1797" s="21">
        <v>0</v>
      </c>
      <c r="BD1797" s="21">
        <v>0</v>
      </c>
      <c r="BE1797" s="18">
        <v>46234</v>
      </c>
      <c r="BF1797" s="18">
        <v>46234</v>
      </c>
      <c r="BG1797" s="30">
        <v>206</v>
      </c>
      <c r="BH1797" s="62" t="s">
        <v>95</v>
      </c>
      <c r="BI1797" s="17" t="s">
        <v>89</v>
      </c>
      <c r="BJ1797" s="17" t="s">
        <v>97</v>
      </c>
      <c r="BK1797" s="20" t="s">
        <v>14156</v>
      </c>
      <c r="BL1797" s="17" t="s">
        <v>99</v>
      </c>
      <c r="BM1797" s="18">
        <v>45971</v>
      </c>
      <c r="BN1797" s="17" t="s">
        <v>13223</v>
      </c>
      <c r="BO1797" s="18">
        <v>45972</v>
      </c>
      <c r="BP1797" s="16" t="s">
        <v>163</v>
      </c>
      <c r="BQ1797" s="16" t="s">
        <v>6393</v>
      </c>
      <c r="BR1797" s="17" t="s">
        <v>164</v>
      </c>
      <c r="BS1797" s="17" t="s">
        <v>95</v>
      </c>
      <c r="BT1797" s="17" t="s">
        <v>258</v>
      </c>
      <c r="BU1797" s="17" t="s">
        <v>95</v>
      </c>
      <c r="BV1797" s="5" t="s">
        <v>105</v>
      </c>
      <c r="BW1797" s="16" t="s">
        <v>9384</v>
      </c>
      <c r="BX1797" s="65" t="s">
        <v>14157</v>
      </c>
      <c r="BY1797" s="92" t="s">
        <v>520</v>
      </c>
      <c r="BZ1797" s="92" t="s">
        <v>249</v>
      </c>
      <c r="CA1797" s="92" t="s">
        <v>687</v>
      </c>
      <c r="CB1797" s="92" t="s">
        <v>110</v>
      </c>
      <c r="CC1797" s="122">
        <f t="shared" si="235"/>
        <v>0</v>
      </c>
    </row>
    <row r="1798" spans="1:81" ht="95.25" customHeight="1" x14ac:dyDescent="0.25">
      <c r="A1798" s="66">
        <v>1753</v>
      </c>
      <c r="B1798" s="16" t="s">
        <v>2972</v>
      </c>
      <c r="C1798" s="16" t="s">
        <v>14158</v>
      </c>
      <c r="D1798" s="17" t="s">
        <v>14159</v>
      </c>
      <c r="E1798" s="17" t="s">
        <v>291</v>
      </c>
      <c r="F1798" s="18">
        <v>45947</v>
      </c>
      <c r="G1798" s="17" t="s">
        <v>8381</v>
      </c>
      <c r="H1798" s="17" t="s">
        <v>85</v>
      </c>
      <c r="I1798" s="17" t="s">
        <v>86</v>
      </c>
      <c r="J1798" s="17" t="s">
        <v>87</v>
      </c>
      <c r="K1798" s="16">
        <v>1016028420</v>
      </c>
      <c r="L1798" s="20">
        <v>1</v>
      </c>
      <c r="M1798" s="17" t="s">
        <v>88</v>
      </c>
      <c r="N1798" s="17" t="s">
        <v>89</v>
      </c>
      <c r="O1798" s="16" t="s">
        <v>14160</v>
      </c>
      <c r="P1798" s="17" t="s">
        <v>239</v>
      </c>
      <c r="Q1798" s="17" t="s">
        <v>240</v>
      </c>
      <c r="R1798" s="17" t="s">
        <v>2977</v>
      </c>
      <c r="S1798" s="16" t="s">
        <v>2978</v>
      </c>
      <c r="T1798" s="20">
        <v>60335962</v>
      </c>
      <c r="U1798" s="17" t="s">
        <v>2977</v>
      </c>
      <c r="V1798" s="17" t="s">
        <v>95</v>
      </c>
      <c r="W1798" s="17" t="s">
        <v>95</v>
      </c>
      <c r="X1798" s="17" t="s">
        <v>95</v>
      </c>
      <c r="Y1798" s="17" t="s">
        <v>96</v>
      </c>
      <c r="Z1798" s="21">
        <v>104451654</v>
      </c>
      <c r="AA1798" s="33">
        <v>104451654</v>
      </c>
      <c r="AB1798" s="22" t="s">
        <v>95</v>
      </c>
      <c r="AC1798" s="33">
        <v>11780263</v>
      </c>
      <c r="AD1798" s="33">
        <v>11780263</v>
      </c>
      <c r="AE1798" s="20">
        <v>238025</v>
      </c>
      <c r="AF1798" s="20">
        <v>935925</v>
      </c>
      <c r="AG1798" s="7">
        <v>2022011000068</v>
      </c>
      <c r="AH1798" s="18">
        <v>45971</v>
      </c>
      <c r="AI1798" s="18">
        <v>45974</v>
      </c>
      <c r="AJ1798" s="17" t="s">
        <v>95</v>
      </c>
      <c r="AK1798" s="17" t="s">
        <v>95</v>
      </c>
      <c r="AL1798" s="16" t="s">
        <v>95</v>
      </c>
      <c r="AM1798" s="16" t="s">
        <v>95</v>
      </c>
      <c r="AN1798" s="18" t="s">
        <v>95</v>
      </c>
      <c r="AO1798" s="21">
        <v>0</v>
      </c>
      <c r="AP1798" s="18" t="s">
        <v>95</v>
      </c>
      <c r="AQ1798" s="21">
        <v>0</v>
      </c>
      <c r="AR1798" s="17" t="s">
        <v>95</v>
      </c>
      <c r="AS1798" s="21">
        <v>0</v>
      </c>
      <c r="AT1798" s="17" t="s">
        <v>95</v>
      </c>
      <c r="AU1798" s="26">
        <v>0</v>
      </c>
      <c r="AV1798" s="17" t="s">
        <v>95</v>
      </c>
      <c r="AW1798" s="20">
        <v>0</v>
      </c>
      <c r="AX1798" s="18" t="s">
        <v>95</v>
      </c>
      <c r="AY1798" s="4">
        <f t="shared" si="234"/>
        <v>0</v>
      </c>
      <c r="AZ1798" s="11">
        <f t="shared" si="236"/>
        <v>104451654</v>
      </c>
      <c r="BA1798" s="8">
        <f t="shared" si="237"/>
        <v>82461841</v>
      </c>
      <c r="BB1798" s="21">
        <v>82461841</v>
      </c>
      <c r="BC1798" s="21">
        <v>0</v>
      </c>
      <c r="BD1798" s="21">
        <v>0</v>
      </c>
      <c r="BE1798" s="18">
        <v>46234</v>
      </c>
      <c r="BF1798" s="18">
        <v>46234</v>
      </c>
      <c r="BG1798" s="30">
        <v>206</v>
      </c>
      <c r="BH1798" s="62" t="s">
        <v>95</v>
      </c>
      <c r="BI1798" s="17" t="s">
        <v>89</v>
      </c>
      <c r="BJ1798" s="17" t="s">
        <v>97</v>
      </c>
      <c r="BK1798" s="20" t="s">
        <v>14161</v>
      </c>
      <c r="BL1798" s="17" t="s">
        <v>7957</v>
      </c>
      <c r="BM1798" s="18">
        <v>45972</v>
      </c>
      <c r="BN1798" s="17" t="s">
        <v>12512</v>
      </c>
      <c r="BO1798" s="18">
        <v>45974</v>
      </c>
      <c r="BP1798" s="16" t="s">
        <v>163</v>
      </c>
      <c r="BQ1798" s="16" t="s">
        <v>6393</v>
      </c>
      <c r="BR1798" s="17" t="s">
        <v>164</v>
      </c>
      <c r="BS1798" s="17" t="s">
        <v>95</v>
      </c>
      <c r="BT1798" s="17" t="s">
        <v>245</v>
      </c>
      <c r="BU1798" s="17" t="s">
        <v>95</v>
      </c>
      <c r="BV1798" s="5" t="s">
        <v>105</v>
      </c>
      <c r="BW1798" s="16" t="s">
        <v>8385</v>
      </c>
      <c r="BX1798" s="65" t="s">
        <v>14162</v>
      </c>
      <c r="BY1798" s="92" t="s">
        <v>520</v>
      </c>
      <c r="BZ1798" s="92" t="s">
        <v>249</v>
      </c>
      <c r="CA1798" s="92" t="s">
        <v>687</v>
      </c>
      <c r="CB1798" s="92" t="s">
        <v>110</v>
      </c>
      <c r="CC1798" s="122">
        <f t="shared" si="235"/>
        <v>0</v>
      </c>
    </row>
    <row r="1799" spans="1:81" ht="95.25" customHeight="1" x14ac:dyDescent="0.25">
      <c r="A1799" s="66">
        <v>1755</v>
      </c>
      <c r="B1799" s="16">
        <v>80111601</v>
      </c>
      <c r="C1799" s="104" t="s">
        <v>14163</v>
      </c>
      <c r="D1799" s="17" t="s">
        <v>14164</v>
      </c>
      <c r="E1799" s="17" t="s">
        <v>276</v>
      </c>
      <c r="F1799" s="18">
        <v>45947</v>
      </c>
      <c r="G1799" s="17" t="s">
        <v>6845</v>
      </c>
      <c r="H1799" s="17" t="s">
        <v>85</v>
      </c>
      <c r="I1799" s="17" t="s">
        <v>86</v>
      </c>
      <c r="J1799" s="17" t="s">
        <v>87</v>
      </c>
      <c r="K1799" s="16">
        <v>1020823619</v>
      </c>
      <c r="L1799" s="20">
        <v>4</v>
      </c>
      <c r="M1799" s="17" t="s">
        <v>88</v>
      </c>
      <c r="N1799" s="17" t="s">
        <v>89</v>
      </c>
      <c r="O1799" s="16" t="s">
        <v>14001</v>
      </c>
      <c r="P1799" s="17" t="s">
        <v>239</v>
      </c>
      <c r="Q1799" s="17" t="s">
        <v>240</v>
      </c>
      <c r="R1799" s="17" t="s">
        <v>241</v>
      </c>
      <c r="S1799" s="16" t="s">
        <v>13962</v>
      </c>
      <c r="T1799" s="20">
        <v>1018446638</v>
      </c>
      <c r="U1799" s="17" t="s">
        <v>241</v>
      </c>
      <c r="V1799" s="17" t="s">
        <v>95</v>
      </c>
      <c r="W1799" s="17" t="s">
        <v>95</v>
      </c>
      <c r="X1799" s="17" t="s">
        <v>95</v>
      </c>
      <c r="Y1799" s="17" t="s">
        <v>96</v>
      </c>
      <c r="Z1799" s="21">
        <v>54496516</v>
      </c>
      <c r="AA1799" s="33">
        <v>54496516</v>
      </c>
      <c r="AB1799" s="22" t="s">
        <v>95</v>
      </c>
      <c r="AC1799" s="33">
        <v>6146224</v>
      </c>
      <c r="AD1799" s="33">
        <v>6146224</v>
      </c>
      <c r="AE1799" s="20">
        <v>204725</v>
      </c>
      <c r="AF1799" s="20">
        <v>954725</v>
      </c>
      <c r="AG1799" s="7">
        <v>2022011000068</v>
      </c>
      <c r="AH1799" s="18">
        <v>45975</v>
      </c>
      <c r="AI1799" s="18">
        <v>45980</v>
      </c>
      <c r="AJ1799" s="105" t="s">
        <v>6040</v>
      </c>
      <c r="AK1799" s="105" t="s">
        <v>141</v>
      </c>
      <c r="AL1799" s="102">
        <v>52446520</v>
      </c>
      <c r="AM1799" s="106">
        <v>2</v>
      </c>
      <c r="AN1799" s="107">
        <v>46035</v>
      </c>
      <c r="AO1799" s="21">
        <v>0</v>
      </c>
      <c r="AP1799" s="18" t="s">
        <v>95</v>
      </c>
      <c r="AQ1799" s="21">
        <v>0</v>
      </c>
      <c r="AR1799" s="17" t="s">
        <v>95</v>
      </c>
      <c r="AS1799" s="21">
        <v>0</v>
      </c>
      <c r="AT1799" s="17" t="s">
        <v>95</v>
      </c>
      <c r="AU1799" s="26">
        <v>0</v>
      </c>
      <c r="AV1799" s="17" t="s">
        <v>95</v>
      </c>
      <c r="AW1799" s="20">
        <v>0</v>
      </c>
      <c r="AX1799" s="18" t="s">
        <v>95</v>
      </c>
      <c r="AY1799" s="4">
        <f t="shared" si="234"/>
        <v>0</v>
      </c>
      <c r="AZ1799" s="11">
        <f t="shared" si="236"/>
        <v>54496516</v>
      </c>
      <c r="BA1799" s="8">
        <f t="shared" si="237"/>
        <v>43023568</v>
      </c>
      <c r="BB1799" s="21">
        <v>43023568</v>
      </c>
      <c r="BC1799" s="21">
        <v>0</v>
      </c>
      <c r="BD1799" s="21">
        <v>0</v>
      </c>
      <c r="BE1799" s="18">
        <v>46234</v>
      </c>
      <c r="BF1799" s="18">
        <v>46234</v>
      </c>
      <c r="BG1799" s="30">
        <v>206</v>
      </c>
      <c r="BH1799" s="62" t="s">
        <v>95</v>
      </c>
      <c r="BI1799" s="17" t="s">
        <v>89</v>
      </c>
      <c r="BJ1799" s="17" t="s">
        <v>142</v>
      </c>
      <c r="BK1799" s="20" t="s">
        <v>14165</v>
      </c>
      <c r="BL1799" s="17" t="s">
        <v>1431</v>
      </c>
      <c r="BM1799" s="18" t="s">
        <v>14166</v>
      </c>
      <c r="BN1799" s="17" t="s">
        <v>14167</v>
      </c>
      <c r="BO1799" s="18" t="s">
        <v>14168</v>
      </c>
      <c r="BP1799" s="16" t="s">
        <v>14169</v>
      </c>
      <c r="BQ1799" s="16" t="s">
        <v>6393</v>
      </c>
      <c r="BR1799" s="17" t="s">
        <v>149</v>
      </c>
      <c r="BS1799" s="17" t="s">
        <v>95</v>
      </c>
      <c r="BT1799" s="17" t="s">
        <v>568</v>
      </c>
      <c r="BU1799" s="17" t="s">
        <v>151</v>
      </c>
      <c r="BV1799" s="17" t="s">
        <v>569</v>
      </c>
      <c r="BW1799" s="16" t="s">
        <v>14170</v>
      </c>
      <c r="BX1799" s="65" t="s">
        <v>14171</v>
      </c>
      <c r="BY1799" s="92" t="s">
        <v>248</v>
      </c>
      <c r="BZ1799" s="92" t="s">
        <v>249</v>
      </c>
      <c r="CA1799" s="92" t="s">
        <v>240</v>
      </c>
      <c r="CB1799" s="92" t="s">
        <v>110</v>
      </c>
      <c r="CC1799" s="122">
        <f t="shared" si="235"/>
        <v>0</v>
      </c>
    </row>
    <row r="1800" spans="1:81" ht="95.25" customHeight="1" x14ac:dyDescent="0.25">
      <c r="A1800" s="66">
        <v>1756</v>
      </c>
      <c r="B1800" s="16">
        <v>80121503</v>
      </c>
      <c r="C1800" s="16" t="s">
        <v>14172</v>
      </c>
      <c r="D1800" s="17" t="s">
        <v>14173</v>
      </c>
      <c r="E1800" s="17" t="s">
        <v>13097</v>
      </c>
      <c r="F1800" s="18">
        <v>45947</v>
      </c>
      <c r="G1800" s="17" t="s">
        <v>9396</v>
      </c>
      <c r="H1800" s="17" t="s">
        <v>85</v>
      </c>
      <c r="I1800" s="17" t="s">
        <v>86</v>
      </c>
      <c r="J1800" s="17" t="s">
        <v>87</v>
      </c>
      <c r="K1800" s="16">
        <v>1030539030</v>
      </c>
      <c r="L1800" s="20">
        <v>6</v>
      </c>
      <c r="M1800" s="17" t="s">
        <v>88</v>
      </c>
      <c r="N1800" s="17" t="s">
        <v>89</v>
      </c>
      <c r="O1800" s="16" t="s">
        <v>1952</v>
      </c>
      <c r="P1800" s="17" t="s">
        <v>239</v>
      </c>
      <c r="Q1800" s="17" t="s">
        <v>240</v>
      </c>
      <c r="R1800" s="17" t="s">
        <v>356</v>
      </c>
      <c r="S1800" s="16" t="s">
        <v>6204</v>
      </c>
      <c r="T1800" s="20">
        <v>1087412677</v>
      </c>
      <c r="U1800" s="17" t="s">
        <v>358</v>
      </c>
      <c r="V1800" s="17" t="s">
        <v>95</v>
      </c>
      <c r="W1800" s="17" t="s">
        <v>95</v>
      </c>
      <c r="X1800" s="17" t="s">
        <v>95</v>
      </c>
      <c r="Y1800" s="17" t="s">
        <v>96</v>
      </c>
      <c r="Z1800" s="21">
        <v>37844762</v>
      </c>
      <c r="AA1800" s="33">
        <v>37844762</v>
      </c>
      <c r="AB1800" s="22" t="s">
        <v>95</v>
      </c>
      <c r="AC1800" s="33">
        <v>4268208</v>
      </c>
      <c r="AD1800" s="33">
        <v>4268208</v>
      </c>
      <c r="AE1800" s="20">
        <v>204825</v>
      </c>
      <c r="AF1800" s="20">
        <v>926825</v>
      </c>
      <c r="AG1800" s="7">
        <v>2022011000068</v>
      </c>
      <c r="AH1800" s="18">
        <v>45968</v>
      </c>
      <c r="AI1800" s="18">
        <v>45972</v>
      </c>
      <c r="AJ1800" s="17" t="s">
        <v>95</v>
      </c>
      <c r="AK1800" s="17" t="s">
        <v>95</v>
      </c>
      <c r="AL1800" s="16" t="s">
        <v>95</v>
      </c>
      <c r="AM1800" s="16" t="s">
        <v>95</v>
      </c>
      <c r="AN1800" s="18" t="s">
        <v>95</v>
      </c>
      <c r="AO1800" s="21">
        <v>0</v>
      </c>
      <c r="AP1800" s="18" t="s">
        <v>95</v>
      </c>
      <c r="AQ1800" s="21">
        <v>0</v>
      </c>
      <c r="AR1800" s="17" t="s">
        <v>95</v>
      </c>
      <c r="AS1800" s="21">
        <v>0</v>
      </c>
      <c r="AT1800" s="17" t="s">
        <v>95</v>
      </c>
      <c r="AU1800" s="26">
        <v>0</v>
      </c>
      <c r="AV1800" s="17" t="s">
        <v>95</v>
      </c>
      <c r="AW1800" s="20">
        <v>0</v>
      </c>
      <c r="AX1800" s="18" t="s">
        <v>95</v>
      </c>
      <c r="AY1800" s="4">
        <f t="shared" si="234"/>
        <v>0</v>
      </c>
      <c r="AZ1800" s="11">
        <f t="shared" si="236"/>
        <v>37844762</v>
      </c>
      <c r="BA1800" s="8">
        <f t="shared" si="237"/>
        <v>29877456</v>
      </c>
      <c r="BB1800" s="21">
        <v>29877456</v>
      </c>
      <c r="BC1800" s="21">
        <v>0</v>
      </c>
      <c r="BD1800" s="21">
        <v>0</v>
      </c>
      <c r="BE1800" s="18">
        <v>46234</v>
      </c>
      <c r="BF1800" s="18">
        <v>46234</v>
      </c>
      <c r="BG1800" s="30">
        <v>206</v>
      </c>
      <c r="BH1800" s="62" t="s">
        <v>95</v>
      </c>
      <c r="BI1800" s="17" t="s">
        <v>89</v>
      </c>
      <c r="BJ1800" s="17" t="s">
        <v>97</v>
      </c>
      <c r="BK1800" s="20" t="s">
        <v>14174</v>
      </c>
      <c r="BL1800" s="17" t="s">
        <v>99</v>
      </c>
      <c r="BM1800" s="18">
        <v>45971</v>
      </c>
      <c r="BN1800" s="17" t="s">
        <v>13769</v>
      </c>
      <c r="BO1800" s="18">
        <v>45972</v>
      </c>
      <c r="BP1800" s="16" t="s">
        <v>163</v>
      </c>
      <c r="BQ1800" s="16" t="s">
        <v>6393</v>
      </c>
      <c r="BR1800" s="17" t="s">
        <v>164</v>
      </c>
      <c r="BS1800" s="17" t="s">
        <v>95</v>
      </c>
      <c r="BT1800" s="17" t="s">
        <v>9402</v>
      </c>
      <c r="BU1800" s="17" t="s">
        <v>95</v>
      </c>
      <c r="BV1800" s="17" t="s">
        <v>117</v>
      </c>
      <c r="BW1800" s="16" t="s">
        <v>9403</v>
      </c>
      <c r="BX1800" s="65" t="s">
        <v>14175</v>
      </c>
      <c r="BY1800" s="92" t="s">
        <v>248</v>
      </c>
      <c r="BZ1800" s="92" t="s">
        <v>249</v>
      </c>
      <c r="CA1800" s="92" t="s">
        <v>240</v>
      </c>
      <c r="CB1800" s="92" t="s">
        <v>110</v>
      </c>
      <c r="CC1800" s="122">
        <f t="shared" si="235"/>
        <v>0</v>
      </c>
    </row>
    <row r="1801" spans="1:81" ht="95.25" customHeight="1" x14ac:dyDescent="0.25">
      <c r="A1801" s="66">
        <v>1762</v>
      </c>
      <c r="B1801" s="16" t="s">
        <v>2492</v>
      </c>
      <c r="C1801" s="16" t="s">
        <v>14176</v>
      </c>
      <c r="D1801" s="17" t="s">
        <v>14177</v>
      </c>
      <c r="E1801" s="17" t="s">
        <v>11750</v>
      </c>
      <c r="F1801" s="18">
        <v>45947</v>
      </c>
      <c r="G1801" s="17" t="s">
        <v>2495</v>
      </c>
      <c r="H1801" s="17" t="s">
        <v>85</v>
      </c>
      <c r="I1801" s="17" t="s">
        <v>86</v>
      </c>
      <c r="J1801" s="17" t="s">
        <v>87</v>
      </c>
      <c r="K1801" s="16">
        <v>37396775</v>
      </c>
      <c r="L1801" s="20">
        <v>3</v>
      </c>
      <c r="M1801" s="17" t="s">
        <v>88</v>
      </c>
      <c r="N1801" s="17" t="s">
        <v>89</v>
      </c>
      <c r="O1801" s="16" t="s">
        <v>14178</v>
      </c>
      <c r="P1801" s="17" t="s">
        <v>134</v>
      </c>
      <c r="Q1801" s="17" t="s">
        <v>135</v>
      </c>
      <c r="R1801" s="17" t="s">
        <v>832</v>
      </c>
      <c r="S1801" s="16" t="s">
        <v>833</v>
      </c>
      <c r="T1801" s="20">
        <v>52793194</v>
      </c>
      <c r="U1801" s="17" t="s">
        <v>832</v>
      </c>
      <c r="V1801" s="17" t="s">
        <v>95</v>
      </c>
      <c r="W1801" s="17" t="s">
        <v>95</v>
      </c>
      <c r="X1801" s="17" t="s">
        <v>95</v>
      </c>
      <c r="Y1801" s="17" t="s">
        <v>96</v>
      </c>
      <c r="Z1801" s="21">
        <v>118893254</v>
      </c>
      <c r="AA1801" s="33">
        <v>118893254</v>
      </c>
      <c r="AB1801" s="22" t="s">
        <v>95</v>
      </c>
      <c r="AC1801" s="33">
        <v>13409014</v>
      </c>
      <c r="AD1801" s="33">
        <v>13409014</v>
      </c>
      <c r="AE1801" s="20">
        <v>229125</v>
      </c>
      <c r="AF1801" s="20">
        <v>900325</v>
      </c>
      <c r="AG1801" s="20">
        <v>202300000000214</v>
      </c>
      <c r="AH1801" s="18">
        <v>45960</v>
      </c>
      <c r="AI1801" s="18">
        <v>45966</v>
      </c>
      <c r="AJ1801" s="17" t="s">
        <v>95</v>
      </c>
      <c r="AK1801" s="17" t="s">
        <v>95</v>
      </c>
      <c r="AL1801" s="16" t="s">
        <v>95</v>
      </c>
      <c r="AM1801" s="16" t="s">
        <v>95</v>
      </c>
      <c r="AN1801" s="18" t="s">
        <v>95</v>
      </c>
      <c r="AO1801" s="21">
        <v>0</v>
      </c>
      <c r="AP1801" s="18" t="s">
        <v>95</v>
      </c>
      <c r="AQ1801" s="21">
        <v>0</v>
      </c>
      <c r="AR1801" s="17" t="s">
        <v>95</v>
      </c>
      <c r="AS1801" s="21">
        <v>0</v>
      </c>
      <c r="AT1801" s="17" t="s">
        <v>95</v>
      </c>
      <c r="AU1801" s="26">
        <v>0</v>
      </c>
      <c r="AV1801" s="17" t="s">
        <v>95</v>
      </c>
      <c r="AW1801" s="20">
        <v>0</v>
      </c>
      <c r="AX1801" s="18" t="s">
        <v>95</v>
      </c>
      <c r="AY1801" s="4">
        <f t="shared" si="234"/>
        <v>0</v>
      </c>
      <c r="AZ1801" s="11">
        <f t="shared" si="236"/>
        <v>118893254</v>
      </c>
      <c r="BA1801" s="8">
        <f t="shared" si="237"/>
        <v>93863098</v>
      </c>
      <c r="BB1801" s="21">
        <v>93863098</v>
      </c>
      <c r="BC1801" s="21">
        <v>0</v>
      </c>
      <c r="BD1801" s="21">
        <v>0</v>
      </c>
      <c r="BE1801" s="18">
        <v>46234</v>
      </c>
      <c r="BF1801" s="18">
        <v>46234</v>
      </c>
      <c r="BG1801" s="30">
        <v>206</v>
      </c>
      <c r="BH1801" s="62" t="s">
        <v>95</v>
      </c>
      <c r="BI1801" s="17" t="s">
        <v>89</v>
      </c>
      <c r="BJ1801" s="17" t="s">
        <v>97</v>
      </c>
      <c r="BK1801" s="20" t="s">
        <v>14179</v>
      </c>
      <c r="BL1801" s="17" t="s">
        <v>99</v>
      </c>
      <c r="BM1801" s="18">
        <v>45961</v>
      </c>
      <c r="BN1801" s="17" t="s">
        <v>12571</v>
      </c>
      <c r="BO1801" s="18">
        <v>45961</v>
      </c>
      <c r="BP1801" s="16" t="s">
        <v>163</v>
      </c>
      <c r="BQ1801" s="16" t="s">
        <v>6393</v>
      </c>
      <c r="BR1801" s="17" t="s">
        <v>164</v>
      </c>
      <c r="BS1801" s="17" t="s">
        <v>95</v>
      </c>
      <c r="BT1801" s="17" t="s">
        <v>612</v>
      </c>
      <c r="BU1801" s="17" t="s">
        <v>95</v>
      </c>
      <c r="BV1801" s="5" t="s">
        <v>105</v>
      </c>
      <c r="BW1801" s="32" t="s">
        <v>2499</v>
      </c>
      <c r="BX1801" s="65" t="s">
        <v>14180</v>
      </c>
      <c r="BY1801" s="92" t="s">
        <v>838</v>
      </c>
      <c r="BZ1801" s="92" t="s">
        <v>109</v>
      </c>
      <c r="CA1801" s="92" t="s">
        <v>839</v>
      </c>
      <c r="CB1801" s="92" t="s">
        <v>110</v>
      </c>
      <c r="CC1801" s="122">
        <f t="shared" si="235"/>
        <v>0</v>
      </c>
    </row>
    <row r="1802" spans="1:81" ht="95.25" customHeight="1" x14ac:dyDescent="0.25">
      <c r="A1802" s="66">
        <v>1765</v>
      </c>
      <c r="B1802" s="16">
        <v>93141500</v>
      </c>
      <c r="C1802" s="16" t="s">
        <v>14181</v>
      </c>
      <c r="D1802" s="17" t="s">
        <v>14182</v>
      </c>
      <c r="E1802" s="17" t="s">
        <v>11224</v>
      </c>
      <c r="F1802" s="18">
        <v>45947</v>
      </c>
      <c r="G1802" s="17" t="s">
        <v>14183</v>
      </c>
      <c r="H1802" s="17" t="s">
        <v>85</v>
      </c>
      <c r="I1802" s="17" t="s">
        <v>86</v>
      </c>
      <c r="J1802" s="17" t="s">
        <v>87</v>
      </c>
      <c r="K1802" s="16">
        <v>80067576</v>
      </c>
      <c r="L1802" s="20">
        <v>1</v>
      </c>
      <c r="M1802" s="17" t="s">
        <v>88</v>
      </c>
      <c r="N1802" s="17" t="s">
        <v>89</v>
      </c>
      <c r="O1802" s="16" t="s">
        <v>14184</v>
      </c>
      <c r="P1802" s="17" t="s">
        <v>239</v>
      </c>
      <c r="Q1802" s="17" t="s">
        <v>240</v>
      </c>
      <c r="R1802" s="17" t="s">
        <v>266</v>
      </c>
      <c r="S1802" s="34" t="s">
        <v>267</v>
      </c>
      <c r="T1802" s="20">
        <v>52517142</v>
      </c>
      <c r="U1802" s="17" t="s">
        <v>268</v>
      </c>
      <c r="V1802" s="17" t="s">
        <v>95</v>
      </c>
      <c r="W1802" s="17" t="s">
        <v>95</v>
      </c>
      <c r="X1802" s="17" t="s">
        <v>95</v>
      </c>
      <c r="Y1802" s="17" t="s">
        <v>96</v>
      </c>
      <c r="Z1802" s="21">
        <v>75689590</v>
      </c>
      <c r="AA1802" s="33">
        <v>75689590</v>
      </c>
      <c r="AB1802" s="22" t="s">
        <v>95</v>
      </c>
      <c r="AC1802" s="33">
        <v>8536421</v>
      </c>
      <c r="AD1802" s="33">
        <v>8536421</v>
      </c>
      <c r="AE1802" s="20">
        <v>205225</v>
      </c>
      <c r="AF1802" s="20">
        <v>906825</v>
      </c>
      <c r="AG1802" s="7">
        <v>2022011000068</v>
      </c>
      <c r="AH1802" s="18">
        <v>45965</v>
      </c>
      <c r="AI1802" s="18">
        <v>45967</v>
      </c>
      <c r="AJ1802" s="17" t="s">
        <v>95</v>
      </c>
      <c r="AK1802" s="17" t="s">
        <v>95</v>
      </c>
      <c r="AL1802" s="16" t="s">
        <v>95</v>
      </c>
      <c r="AM1802" s="16" t="s">
        <v>95</v>
      </c>
      <c r="AN1802" s="18" t="s">
        <v>95</v>
      </c>
      <c r="AO1802" s="21">
        <v>0</v>
      </c>
      <c r="AP1802" s="18" t="s">
        <v>95</v>
      </c>
      <c r="AQ1802" s="21">
        <v>0</v>
      </c>
      <c r="AR1802" s="17" t="s">
        <v>95</v>
      </c>
      <c r="AS1802" s="21">
        <v>0</v>
      </c>
      <c r="AT1802" s="17" t="s">
        <v>95</v>
      </c>
      <c r="AU1802" s="26">
        <v>0</v>
      </c>
      <c r="AV1802" s="17" t="s">
        <v>95</v>
      </c>
      <c r="AW1802" s="20">
        <v>0</v>
      </c>
      <c r="AX1802" s="18" t="s">
        <v>95</v>
      </c>
      <c r="AY1802" s="4">
        <f t="shared" si="234"/>
        <v>0</v>
      </c>
      <c r="AZ1802" s="11">
        <f t="shared" si="236"/>
        <v>75689590</v>
      </c>
      <c r="BA1802" s="8">
        <f t="shared" si="237"/>
        <v>59754947</v>
      </c>
      <c r="BB1802" s="21">
        <v>59754947</v>
      </c>
      <c r="BC1802" s="21">
        <v>0</v>
      </c>
      <c r="BD1802" s="21">
        <v>0</v>
      </c>
      <c r="BE1802" s="18">
        <v>46234</v>
      </c>
      <c r="BF1802" s="18">
        <v>46234</v>
      </c>
      <c r="BG1802" s="30">
        <v>206</v>
      </c>
      <c r="BH1802" s="62" t="s">
        <v>95</v>
      </c>
      <c r="BI1802" s="17" t="s">
        <v>89</v>
      </c>
      <c r="BJ1802" s="17" t="s">
        <v>97</v>
      </c>
      <c r="BK1802" s="20" t="s">
        <v>14185</v>
      </c>
      <c r="BL1802" s="17" t="s">
        <v>99</v>
      </c>
      <c r="BM1802" s="18">
        <v>45966</v>
      </c>
      <c r="BN1802" s="17" t="s">
        <v>14186</v>
      </c>
      <c r="BO1802" s="18">
        <v>45966</v>
      </c>
      <c r="BP1802" s="16" t="s">
        <v>163</v>
      </c>
      <c r="BQ1802" s="16" t="s">
        <v>6393</v>
      </c>
      <c r="BR1802" s="17" t="s">
        <v>164</v>
      </c>
      <c r="BS1802" s="17" t="s">
        <v>95</v>
      </c>
      <c r="BT1802" s="17" t="s">
        <v>258</v>
      </c>
      <c r="BU1802" s="17" t="s">
        <v>95</v>
      </c>
      <c r="BV1802" s="17" t="s">
        <v>117</v>
      </c>
      <c r="BW1802" s="16" t="s">
        <v>14187</v>
      </c>
      <c r="BX1802" s="65" t="s">
        <v>14188</v>
      </c>
      <c r="BY1802" s="92" t="s">
        <v>248</v>
      </c>
      <c r="BZ1802" s="92" t="s">
        <v>249</v>
      </c>
      <c r="CA1802" s="92" t="s">
        <v>240</v>
      </c>
      <c r="CB1802" s="92" t="s">
        <v>110</v>
      </c>
      <c r="CC1802" s="122">
        <f t="shared" si="235"/>
        <v>0</v>
      </c>
    </row>
    <row r="1803" spans="1:81" ht="95.25" customHeight="1" x14ac:dyDescent="0.25">
      <c r="A1803" s="66">
        <v>1766</v>
      </c>
      <c r="B1803" s="16">
        <v>93141500</v>
      </c>
      <c r="C1803" s="16" t="s">
        <v>14189</v>
      </c>
      <c r="D1803" s="17" t="s">
        <v>14190</v>
      </c>
      <c r="E1803" s="17" t="s">
        <v>11224</v>
      </c>
      <c r="F1803" s="18">
        <v>45947</v>
      </c>
      <c r="G1803" s="17" t="s">
        <v>9724</v>
      </c>
      <c r="H1803" s="17" t="s">
        <v>85</v>
      </c>
      <c r="I1803" s="17" t="s">
        <v>86</v>
      </c>
      <c r="J1803" s="17" t="s">
        <v>87</v>
      </c>
      <c r="K1803" s="16">
        <v>27028404</v>
      </c>
      <c r="L1803" s="20">
        <v>2</v>
      </c>
      <c r="M1803" s="17" t="s">
        <v>88</v>
      </c>
      <c r="N1803" s="17" t="s">
        <v>89</v>
      </c>
      <c r="O1803" s="16" t="s">
        <v>14191</v>
      </c>
      <c r="P1803" s="17" t="s">
        <v>239</v>
      </c>
      <c r="Q1803" s="17" t="s">
        <v>240</v>
      </c>
      <c r="R1803" s="17" t="s">
        <v>266</v>
      </c>
      <c r="S1803" s="34" t="s">
        <v>267</v>
      </c>
      <c r="T1803" s="20">
        <v>52517142</v>
      </c>
      <c r="U1803" s="17" t="s">
        <v>268</v>
      </c>
      <c r="V1803" s="17" t="s">
        <v>95</v>
      </c>
      <c r="W1803" s="17" t="s">
        <v>95</v>
      </c>
      <c r="X1803" s="17" t="s">
        <v>95</v>
      </c>
      <c r="Y1803" s="17" t="s">
        <v>96</v>
      </c>
      <c r="Z1803" s="21">
        <v>86286160</v>
      </c>
      <c r="AA1803" s="33">
        <v>86286160</v>
      </c>
      <c r="AB1803" s="22" t="s">
        <v>95</v>
      </c>
      <c r="AC1803" s="33">
        <v>9731522</v>
      </c>
      <c r="AD1803" s="33">
        <v>9731522</v>
      </c>
      <c r="AE1803" s="20">
        <v>205325</v>
      </c>
      <c r="AF1803" s="20">
        <v>919425</v>
      </c>
      <c r="AG1803" s="7">
        <v>2022011000068</v>
      </c>
      <c r="AH1803" s="18">
        <v>45967</v>
      </c>
      <c r="AI1803" s="18">
        <v>45968</v>
      </c>
      <c r="AJ1803" s="17" t="s">
        <v>95</v>
      </c>
      <c r="AK1803" s="17" t="s">
        <v>95</v>
      </c>
      <c r="AL1803" s="16" t="s">
        <v>95</v>
      </c>
      <c r="AM1803" s="16" t="s">
        <v>95</v>
      </c>
      <c r="AN1803" s="18" t="s">
        <v>95</v>
      </c>
      <c r="AO1803" s="21">
        <v>0</v>
      </c>
      <c r="AP1803" s="18" t="s">
        <v>95</v>
      </c>
      <c r="AQ1803" s="21">
        <v>0</v>
      </c>
      <c r="AR1803" s="17" t="s">
        <v>95</v>
      </c>
      <c r="AS1803" s="21">
        <v>0</v>
      </c>
      <c r="AT1803" s="17" t="s">
        <v>95</v>
      </c>
      <c r="AU1803" s="26">
        <v>0</v>
      </c>
      <c r="AV1803" s="17" t="s">
        <v>95</v>
      </c>
      <c r="AW1803" s="20">
        <v>0</v>
      </c>
      <c r="AX1803" s="18" t="s">
        <v>95</v>
      </c>
      <c r="AY1803" s="4">
        <f t="shared" si="234"/>
        <v>0</v>
      </c>
      <c r="AZ1803" s="11">
        <f t="shared" si="236"/>
        <v>86286160</v>
      </c>
      <c r="BA1803" s="8">
        <f t="shared" si="237"/>
        <v>68120654</v>
      </c>
      <c r="BB1803" s="21">
        <v>68120654</v>
      </c>
      <c r="BC1803" s="21">
        <v>0</v>
      </c>
      <c r="BD1803" s="21">
        <v>0</v>
      </c>
      <c r="BE1803" s="18">
        <v>46234</v>
      </c>
      <c r="BF1803" s="18">
        <v>46234</v>
      </c>
      <c r="BG1803" s="30">
        <v>206</v>
      </c>
      <c r="BH1803" s="62" t="s">
        <v>95</v>
      </c>
      <c r="BI1803" s="17" t="s">
        <v>89</v>
      </c>
      <c r="BJ1803" s="17" t="s">
        <v>97</v>
      </c>
      <c r="BK1803" s="20" t="s">
        <v>14192</v>
      </c>
      <c r="BL1803" s="17" t="s">
        <v>99</v>
      </c>
      <c r="BM1803" s="18">
        <v>45967</v>
      </c>
      <c r="BN1803" s="17" t="s">
        <v>13769</v>
      </c>
      <c r="BO1803" s="18">
        <v>45968</v>
      </c>
      <c r="BP1803" s="16" t="s">
        <v>163</v>
      </c>
      <c r="BQ1803" s="16" t="s">
        <v>6393</v>
      </c>
      <c r="BR1803" s="17" t="s">
        <v>164</v>
      </c>
      <c r="BS1803" s="17" t="s">
        <v>95</v>
      </c>
      <c r="BT1803" s="17" t="s">
        <v>664</v>
      </c>
      <c r="BU1803" s="17" t="s">
        <v>95</v>
      </c>
      <c r="BV1803" s="5" t="s">
        <v>105</v>
      </c>
      <c r="BW1803" s="16" t="s">
        <v>9729</v>
      </c>
      <c r="BX1803" s="65" t="s">
        <v>14193</v>
      </c>
      <c r="BY1803" s="92" t="s">
        <v>248</v>
      </c>
      <c r="BZ1803" s="92" t="s">
        <v>249</v>
      </c>
      <c r="CA1803" s="92" t="s">
        <v>240</v>
      </c>
      <c r="CB1803" s="92" t="s">
        <v>110</v>
      </c>
      <c r="CC1803" s="122">
        <f t="shared" si="235"/>
        <v>0</v>
      </c>
    </row>
    <row r="1804" spans="1:81" ht="95.25" customHeight="1" x14ac:dyDescent="0.25">
      <c r="A1804" s="66">
        <v>1769</v>
      </c>
      <c r="B1804" s="16" t="s">
        <v>1876</v>
      </c>
      <c r="C1804" s="16" t="s">
        <v>14194</v>
      </c>
      <c r="D1804" s="17" t="s">
        <v>14195</v>
      </c>
      <c r="E1804" s="17" t="s">
        <v>11142</v>
      </c>
      <c r="F1804" s="18">
        <v>45947</v>
      </c>
      <c r="G1804" s="17" t="s">
        <v>8740</v>
      </c>
      <c r="H1804" s="17" t="s">
        <v>85</v>
      </c>
      <c r="I1804" s="17" t="s">
        <v>86</v>
      </c>
      <c r="J1804" s="17" t="s">
        <v>87</v>
      </c>
      <c r="K1804" s="16">
        <v>1012345233</v>
      </c>
      <c r="L1804" s="20">
        <v>5</v>
      </c>
      <c r="M1804" s="17" t="s">
        <v>88</v>
      </c>
      <c r="N1804" s="17" t="s">
        <v>712</v>
      </c>
      <c r="O1804" s="16" t="s">
        <v>8741</v>
      </c>
      <c r="P1804" s="17" t="s">
        <v>239</v>
      </c>
      <c r="Q1804" s="17" t="s">
        <v>240</v>
      </c>
      <c r="R1804" s="17" t="s">
        <v>639</v>
      </c>
      <c r="S1804" s="16" t="s">
        <v>12381</v>
      </c>
      <c r="T1804" s="20">
        <v>39580622</v>
      </c>
      <c r="U1804" s="17" t="s">
        <v>639</v>
      </c>
      <c r="V1804" s="17" t="s">
        <v>95</v>
      </c>
      <c r="W1804" s="17" t="s">
        <v>95</v>
      </c>
      <c r="X1804" s="17" t="s">
        <v>95</v>
      </c>
      <c r="Y1804" s="17" t="s">
        <v>96</v>
      </c>
      <c r="Z1804" s="21">
        <v>54496516</v>
      </c>
      <c r="AA1804" s="33">
        <v>54496516</v>
      </c>
      <c r="AB1804" s="22" t="s">
        <v>95</v>
      </c>
      <c r="AC1804" s="33">
        <v>6146224</v>
      </c>
      <c r="AD1804" s="33">
        <v>6146224</v>
      </c>
      <c r="AE1804" s="20">
        <v>205525</v>
      </c>
      <c r="AF1804" s="20">
        <v>913925</v>
      </c>
      <c r="AG1804" s="7">
        <v>2022011000068</v>
      </c>
      <c r="AH1804" s="18">
        <v>45965</v>
      </c>
      <c r="AI1804" s="18">
        <v>45967</v>
      </c>
      <c r="AJ1804" s="17" t="s">
        <v>95</v>
      </c>
      <c r="AK1804" s="17" t="s">
        <v>95</v>
      </c>
      <c r="AL1804" s="16" t="s">
        <v>95</v>
      </c>
      <c r="AM1804" s="16" t="s">
        <v>95</v>
      </c>
      <c r="AN1804" s="18" t="s">
        <v>95</v>
      </c>
      <c r="AO1804" s="21">
        <v>0</v>
      </c>
      <c r="AP1804" s="18" t="s">
        <v>95</v>
      </c>
      <c r="AQ1804" s="21">
        <v>0</v>
      </c>
      <c r="AR1804" s="17" t="s">
        <v>95</v>
      </c>
      <c r="AS1804" s="21">
        <v>0</v>
      </c>
      <c r="AT1804" s="17" t="s">
        <v>95</v>
      </c>
      <c r="AU1804" s="26">
        <v>0</v>
      </c>
      <c r="AV1804" s="17" t="s">
        <v>95</v>
      </c>
      <c r="AW1804" s="20">
        <v>0</v>
      </c>
      <c r="AX1804" s="18" t="s">
        <v>95</v>
      </c>
      <c r="AY1804" s="4">
        <f t="shared" si="234"/>
        <v>0</v>
      </c>
      <c r="AZ1804" s="11">
        <f t="shared" si="236"/>
        <v>54496516</v>
      </c>
      <c r="BA1804" s="8">
        <f t="shared" si="237"/>
        <v>43023568</v>
      </c>
      <c r="BB1804" s="21">
        <v>43023568</v>
      </c>
      <c r="BC1804" s="21">
        <v>0</v>
      </c>
      <c r="BD1804" s="21">
        <v>0</v>
      </c>
      <c r="BE1804" s="18">
        <v>46234</v>
      </c>
      <c r="BF1804" s="18">
        <v>46234</v>
      </c>
      <c r="BG1804" s="30">
        <v>206</v>
      </c>
      <c r="BH1804" s="62" t="s">
        <v>95</v>
      </c>
      <c r="BI1804" s="17" t="s">
        <v>89</v>
      </c>
      <c r="BJ1804" s="17" t="s">
        <v>97</v>
      </c>
      <c r="BK1804" s="20" t="s">
        <v>14196</v>
      </c>
      <c r="BL1804" s="17" t="s">
        <v>99</v>
      </c>
      <c r="BM1804" s="18">
        <v>45966</v>
      </c>
      <c r="BN1804" s="17" t="s">
        <v>12561</v>
      </c>
      <c r="BO1804" s="18">
        <v>45967</v>
      </c>
      <c r="BP1804" s="16" t="s">
        <v>163</v>
      </c>
      <c r="BQ1804" s="16" t="s">
        <v>6393</v>
      </c>
      <c r="BR1804" s="17" t="s">
        <v>164</v>
      </c>
      <c r="BS1804" s="17" t="s">
        <v>95</v>
      </c>
      <c r="BT1804" s="17" t="s">
        <v>4677</v>
      </c>
      <c r="BU1804" s="17" t="s">
        <v>95</v>
      </c>
      <c r="BV1804" s="17" t="s">
        <v>117</v>
      </c>
      <c r="BW1804" s="16" t="s">
        <v>8745</v>
      </c>
      <c r="BX1804" s="65" t="s">
        <v>14197</v>
      </c>
      <c r="BY1804" s="92" t="s">
        <v>248</v>
      </c>
      <c r="BZ1804" s="92" t="s">
        <v>249</v>
      </c>
      <c r="CA1804" s="92" t="s">
        <v>240</v>
      </c>
      <c r="CB1804" s="92" t="s">
        <v>110</v>
      </c>
      <c r="CC1804" s="122">
        <f t="shared" si="235"/>
        <v>0</v>
      </c>
    </row>
    <row r="1805" spans="1:81" ht="95.25" customHeight="1" x14ac:dyDescent="0.25">
      <c r="A1805" s="66">
        <v>1770</v>
      </c>
      <c r="B1805" s="16" t="s">
        <v>1876</v>
      </c>
      <c r="C1805" s="16" t="s">
        <v>14198</v>
      </c>
      <c r="D1805" s="17" t="s">
        <v>14199</v>
      </c>
      <c r="E1805" s="17" t="s">
        <v>11142</v>
      </c>
      <c r="F1805" s="18">
        <v>45947</v>
      </c>
      <c r="G1805" s="17" t="s">
        <v>9473</v>
      </c>
      <c r="H1805" s="17" t="s">
        <v>85</v>
      </c>
      <c r="I1805" s="17" t="s">
        <v>86</v>
      </c>
      <c r="J1805" s="17" t="s">
        <v>87</v>
      </c>
      <c r="K1805" s="16">
        <v>52529120</v>
      </c>
      <c r="L1805" s="20">
        <v>7</v>
      </c>
      <c r="M1805" s="17" t="s">
        <v>88</v>
      </c>
      <c r="N1805" s="17" t="s">
        <v>712</v>
      </c>
      <c r="O1805" s="16" t="s">
        <v>13895</v>
      </c>
      <c r="P1805" s="17" t="s">
        <v>239</v>
      </c>
      <c r="Q1805" s="17" t="s">
        <v>240</v>
      </c>
      <c r="R1805" s="17" t="s">
        <v>639</v>
      </c>
      <c r="S1805" s="16" t="s">
        <v>12381</v>
      </c>
      <c r="T1805" s="20">
        <v>39580622</v>
      </c>
      <c r="U1805" s="17" t="s">
        <v>639</v>
      </c>
      <c r="V1805" s="17" t="s">
        <v>95</v>
      </c>
      <c r="W1805" s="17" t="s">
        <v>95</v>
      </c>
      <c r="X1805" s="17" t="s">
        <v>95</v>
      </c>
      <c r="Y1805" s="17" t="s">
        <v>96</v>
      </c>
      <c r="Z1805" s="21">
        <v>37844762</v>
      </c>
      <c r="AA1805" s="33">
        <v>37844762</v>
      </c>
      <c r="AB1805" s="22" t="s">
        <v>95</v>
      </c>
      <c r="AC1805" s="33">
        <v>4268208</v>
      </c>
      <c r="AD1805" s="33">
        <v>4268208</v>
      </c>
      <c r="AE1805" s="20">
        <v>205625</v>
      </c>
      <c r="AF1805" s="20">
        <v>914125</v>
      </c>
      <c r="AG1805" s="7">
        <v>2022011000068</v>
      </c>
      <c r="AH1805" s="18">
        <v>45966</v>
      </c>
      <c r="AI1805" s="18">
        <v>45967</v>
      </c>
      <c r="AJ1805" s="17" t="s">
        <v>95</v>
      </c>
      <c r="AK1805" s="17" t="s">
        <v>95</v>
      </c>
      <c r="AL1805" s="16" t="s">
        <v>95</v>
      </c>
      <c r="AM1805" s="16" t="s">
        <v>95</v>
      </c>
      <c r="AN1805" s="18" t="s">
        <v>95</v>
      </c>
      <c r="AO1805" s="21">
        <v>0</v>
      </c>
      <c r="AP1805" s="18" t="s">
        <v>95</v>
      </c>
      <c r="AQ1805" s="21">
        <v>0</v>
      </c>
      <c r="AR1805" s="17" t="s">
        <v>95</v>
      </c>
      <c r="AS1805" s="21">
        <v>0</v>
      </c>
      <c r="AT1805" s="17" t="s">
        <v>95</v>
      </c>
      <c r="AU1805" s="26">
        <v>0</v>
      </c>
      <c r="AV1805" s="17" t="s">
        <v>95</v>
      </c>
      <c r="AW1805" s="20">
        <v>0</v>
      </c>
      <c r="AX1805" s="18" t="s">
        <v>95</v>
      </c>
      <c r="AY1805" s="4">
        <f t="shared" si="234"/>
        <v>0</v>
      </c>
      <c r="AZ1805" s="11">
        <f t="shared" si="236"/>
        <v>37844762</v>
      </c>
      <c r="BA1805" s="8">
        <f t="shared" si="237"/>
        <v>29877456</v>
      </c>
      <c r="BB1805" s="21">
        <v>29877456</v>
      </c>
      <c r="BC1805" s="21">
        <v>0</v>
      </c>
      <c r="BD1805" s="21">
        <v>0</v>
      </c>
      <c r="BE1805" s="18">
        <v>46234</v>
      </c>
      <c r="BF1805" s="18">
        <v>46234</v>
      </c>
      <c r="BG1805" s="30">
        <v>206</v>
      </c>
      <c r="BH1805" s="62" t="s">
        <v>95</v>
      </c>
      <c r="BI1805" s="17" t="s">
        <v>89</v>
      </c>
      <c r="BJ1805" s="17" t="s">
        <v>97</v>
      </c>
      <c r="BK1805" s="20" t="s">
        <v>14200</v>
      </c>
      <c r="BL1805" s="17" t="s">
        <v>99</v>
      </c>
      <c r="BM1805" s="18">
        <v>45966</v>
      </c>
      <c r="BN1805" s="17" t="s">
        <v>14201</v>
      </c>
      <c r="BO1805" s="18">
        <v>45967</v>
      </c>
      <c r="BP1805" s="16" t="s">
        <v>163</v>
      </c>
      <c r="BQ1805" s="16" t="s">
        <v>6393</v>
      </c>
      <c r="BR1805" s="17" t="s">
        <v>164</v>
      </c>
      <c r="BS1805" s="17" t="s">
        <v>95</v>
      </c>
      <c r="BT1805" s="17" t="s">
        <v>211</v>
      </c>
      <c r="BU1805" s="17" t="s">
        <v>95</v>
      </c>
      <c r="BV1805" s="5" t="s">
        <v>105</v>
      </c>
      <c r="BW1805" s="16" t="s">
        <v>9479</v>
      </c>
      <c r="BX1805" s="65" t="s">
        <v>14202</v>
      </c>
      <c r="BY1805" s="92" t="s">
        <v>248</v>
      </c>
      <c r="BZ1805" s="92" t="s">
        <v>249</v>
      </c>
      <c r="CA1805" s="92" t="s">
        <v>240</v>
      </c>
      <c r="CB1805" s="92" t="s">
        <v>110</v>
      </c>
      <c r="CC1805" s="122">
        <f t="shared" si="235"/>
        <v>0</v>
      </c>
    </row>
    <row r="1806" spans="1:81" ht="95.25" customHeight="1" x14ac:dyDescent="0.25">
      <c r="A1806" s="66">
        <v>1771</v>
      </c>
      <c r="B1806" s="16" t="s">
        <v>1876</v>
      </c>
      <c r="C1806" s="16" t="s">
        <v>14203</v>
      </c>
      <c r="D1806" s="17" t="s">
        <v>14204</v>
      </c>
      <c r="E1806" s="17" t="s">
        <v>11142</v>
      </c>
      <c r="F1806" s="18">
        <v>45947</v>
      </c>
      <c r="G1806" s="17" t="s">
        <v>7807</v>
      </c>
      <c r="H1806" s="17" t="s">
        <v>85</v>
      </c>
      <c r="I1806" s="17" t="s">
        <v>86</v>
      </c>
      <c r="J1806" s="17" t="s">
        <v>87</v>
      </c>
      <c r="K1806" s="16">
        <v>1022401772</v>
      </c>
      <c r="L1806" s="20">
        <v>1</v>
      </c>
      <c r="M1806" s="17" t="s">
        <v>88</v>
      </c>
      <c r="N1806" s="17" t="s">
        <v>89</v>
      </c>
      <c r="O1806" s="16" t="s">
        <v>8741</v>
      </c>
      <c r="P1806" s="17" t="s">
        <v>239</v>
      </c>
      <c r="Q1806" s="17" t="s">
        <v>240</v>
      </c>
      <c r="R1806" s="17" t="s">
        <v>639</v>
      </c>
      <c r="S1806" s="16" t="s">
        <v>12381</v>
      </c>
      <c r="T1806" s="20">
        <v>39580622</v>
      </c>
      <c r="U1806" s="17" t="s">
        <v>639</v>
      </c>
      <c r="V1806" s="17" t="s">
        <v>95</v>
      </c>
      <c r="W1806" s="17" t="s">
        <v>95</v>
      </c>
      <c r="X1806" s="17" t="s">
        <v>95</v>
      </c>
      <c r="Y1806" s="17" t="s">
        <v>96</v>
      </c>
      <c r="Z1806" s="21">
        <v>54496516</v>
      </c>
      <c r="AA1806" s="33">
        <v>54496516</v>
      </c>
      <c r="AB1806" s="22" t="s">
        <v>95</v>
      </c>
      <c r="AC1806" s="33">
        <v>6146224</v>
      </c>
      <c r="AD1806" s="33">
        <v>6146224</v>
      </c>
      <c r="AE1806" s="20">
        <v>205725</v>
      </c>
      <c r="AF1806" s="20">
        <v>918725</v>
      </c>
      <c r="AG1806" s="7">
        <v>2022011000068</v>
      </c>
      <c r="AH1806" s="18">
        <v>45967</v>
      </c>
      <c r="AI1806" s="18">
        <v>45971</v>
      </c>
      <c r="AJ1806" s="17" t="s">
        <v>95</v>
      </c>
      <c r="AK1806" s="17" t="s">
        <v>95</v>
      </c>
      <c r="AL1806" s="16" t="s">
        <v>95</v>
      </c>
      <c r="AM1806" s="16" t="s">
        <v>95</v>
      </c>
      <c r="AN1806" s="18" t="s">
        <v>95</v>
      </c>
      <c r="AO1806" s="21">
        <v>0</v>
      </c>
      <c r="AP1806" s="18" t="s">
        <v>95</v>
      </c>
      <c r="AQ1806" s="21">
        <v>0</v>
      </c>
      <c r="AR1806" s="17" t="s">
        <v>95</v>
      </c>
      <c r="AS1806" s="21">
        <v>0</v>
      </c>
      <c r="AT1806" s="17" t="s">
        <v>95</v>
      </c>
      <c r="AU1806" s="26">
        <v>0</v>
      </c>
      <c r="AV1806" s="17" t="s">
        <v>95</v>
      </c>
      <c r="AW1806" s="20">
        <v>0</v>
      </c>
      <c r="AX1806" s="18" t="s">
        <v>95</v>
      </c>
      <c r="AY1806" s="4">
        <f t="shared" si="234"/>
        <v>0</v>
      </c>
      <c r="AZ1806" s="11">
        <f t="shared" si="236"/>
        <v>54496516</v>
      </c>
      <c r="BA1806" s="8">
        <f t="shared" si="237"/>
        <v>43023568</v>
      </c>
      <c r="BB1806" s="21">
        <v>43023568</v>
      </c>
      <c r="BC1806" s="21">
        <v>0</v>
      </c>
      <c r="BD1806" s="21">
        <v>0</v>
      </c>
      <c r="BE1806" s="18">
        <v>46234</v>
      </c>
      <c r="BF1806" s="18">
        <v>46234</v>
      </c>
      <c r="BG1806" s="30">
        <v>206</v>
      </c>
      <c r="BH1806" s="62" t="s">
        <v>95</v>
      </c>
      <c r="BI1806" s="17" t="s">
        <v>89</v>
      </c>
      <c r="BJ1806" s="17" t="s">
        <v>97</v>
      </c>
      <c r="BK1806" s="20" t="s">
        <v>14205</v>
      </c>
      <c r="BL1806" s="17" t="s">
        <v>7957</v>
      </c>
      <c r="BM1806" s="18">
        <v>45968</v>
      </c>
      <c r="BN1806" s="17" t="s">
        <v>13897</v>
      </c>
      <c r="BO1806" s="18">
        <v>45971</v>
      </c>
      <c r="BP1806" s="16" t="s">
        <v>163</v>
      </c>
      <c r="BQ1806" s="16" t="s">
        <v>6393</v>
      </c>
      <c r="BR1806" s="17" t="s">
        <v>164</v>
      </c>
      <c r="BS1806" s="17" t="s">
        <v>95</v>
      </c>
      <c r="BT1806" s="17" t="s">
        <v>313</v>
      </c>
      <c r="BU1806" s="17" t="s">
        <v>95</v>
      </c>
      <c r="BV1806" s="5" t="s">
        <v>105</v>
      </c>
      <c r="BW1806" s="16" t="s">
        <v>7811</v>
      </c>
      <c r="BX1806" s="65" t="s">
        <v>14206</v>
      </c>
      <c r="BY1806" s="92" t="s">
        <v>248</v>
      </c>
      <c r="BZ1806" s="92" t="s">
        <v>249</v>
      </c>
      <c r="CA1806" s="92" t="s">
        <v>240</v>
      </c>
      <c r="CB1806" s="92" t="s">
        <v>110</v>
      </c>
      <c r="CC1806" s="122">
        <f t="shared" si="235"/>
        <v>0</v>
      </c>
    </row>
    <row r="1807" spans="1:81" ht="95.25" customHeight="1" x14ac:dyDescent="0.25">
      <c r="A1807" s="66">
        <v>1773</v>
      </c>
      <c r="B1807" s="16" t="s">
        <v>2972</v>
      </c>
      <c r="C1807" s="16" t="s">
        <v>14207</v>
      </c>
      <c r="D1807" s="17" t="s">
        <v>14208</v>
      </c>
      <c r="E1807" s="17" t="s">
        <v>291</v>
      </c>
      <c r="F1807" s="18">
        <v>45947</v>
      </c>
      <c r="G1807" s="17" t="s">
        <v>4433</v>
      </c>
      <c r="H1807" s="17" t="s">
        <v>85</v>
      </c>
      <c r="I1807" s="17" t="s">
        <v>86</v>
      </c>
      <c r="J1807" s="17" t="s">
        <v>87</v>
      </c>
      <c r="K1807" s="16">
        <v>46451230</v>
      </c>
      <c r="L1807" s="20">
        <v>1</v>
      </c>
      <c r="M1807" s="17" t="s">
        <v>88</v>
      </c>
      <c r="N1807" s="17" t="s">
        <v>89</v>
      </c>
      <c r="O1807" s="16" t="s">
        <v>14209</v>
      </c>
      <c r="P1807" s="17" t="s">
        <v>239</v>
      </c>
      <c r="Q1807" s="17" t="s">
        <v>240</v>
      </c>
      <c r="R1807" s="17" t="s">
        <v>2977</v>
      </c>
      <c r="S1807" s="16" t="s">
        <v>2978</v>
      </c>
      <c r="T1807" s="20">
        <v>60335962</v>
      </c>
      <c r="U1807" s="17" t="s">
        <v>2977</v>
      </c>
      <c r="V1807" s="17" t="s">
        <v>95</v>
      </c>
      <c r="W1807" s="17" t="s">
        <v>95</v>
      </c>
      <c r="X1807" s="17" t="s">
        <v>95</v>
      </c>
      <c r="Y1807" s="17" t="s">
        <v>96</v>
      </c>
      <c r="Z1807" s="21">
        <v>104451654</v>
      </c>
      <c r="AA1807" s="33">
        <v>104451654</v>
      </c>
      <c r="AB1807" s="22" t="s">
        <v>95</v>
      </c>
      <c r="AC1807" s="33">
        <v>11780263</v>
      </c>
      <c r="AD1807" s="33">
        <v>11780263</v>
      </c>
      <c r="AE1807" s="20">
        <v>238525</v>
      </c>
      <c r="AF1807" s="20">
        <v>902825</v>
      </c>
      <c r="AG1807" s="7">
        <v>2022011000068</v>
      </c>
      <c r="AH1807" s="18">
        <v>45960</v>
      </c>
      <c r="AI1807" s="18">
        <v>45967</v>
      </c>
      <c r="AJ1807" s="17" t="s">
        <v>95</v>
      </c>
      <c r="AK1807" s="17" t="s">
        <v>95</v>
      </c>
      <c r="AL1807" s="16" t="s">
        <v>95</v>
      </c>
      <c r="AM1807" s="16" t="s">
        <v>95</v>
      </c>
      <c r="AN1807" s="18" t="s">
        <v>95</v>
      </c>
      <c r="AO1807" s="21">
        <v>0</v>
      </c>
      <c r="AP1807" s="18" t="s">
        <v>95</v>
      </c>
      <c r="AQ1807" s="21">
        <v>0</v>
      </c>
      <c r="AR1807" s="17" t="s">
        <v>95</v>
      </c>
      <c r="AS1807" s="21">
        <v>0</v>
      </c>
      <c r="AT1807" s="17" t="s">
        <v>95</v>
      </c>
      <c r="AU1807" s="26">
        <v>0</v>
      </c>
      <c r="AV1807" s="17" t="s">
        <v>95</v>
      </c>
      <c r="AW1807" s="20">
        <v>0</v>
      </c>
      <c r="AX1807" s="18" t="s">
        <v>95</v>
      </c>
      <c r="AY1807" s="4">
        <f t="shared" si="234"/>
        <v>0</v>
      </c>
      <c r="AZ1807" s="11">
        <f t="shared" si="236"/>
        <v>104451654</v>
      </c>
      <c r="BA1807" s="8">
        <f t="shared" si="237"/>
        <v>82461841</v>
      </c>
      <c r="BB1807" s="21">
        <v>82461841</v>
      </c>
      <c r="BC1807" s="21">
        <v>0</v>
      </c>
      <c r="BD1807" s="21">
        <v>0</v>
      </c>
      <c r="BE1807" s="18">
        <v>46234</v>
      </c>
      <c r="BF1807" s="18">
        <v>46234</v>
      </c>
      <c r="BG1807" s="30">
        <v>206</v>
      </c>
      <c r="BH1807" s="62" t="s">
        <v>95</v>
      </c>
      <c r="BI1807" s="17" t="s">
        <v>89</v>
      </c>
      <c r="BJ1807" s="17" t="s">
        <v>97</v>
      </c>
      <c r="BK1807" s="20" t="s">
        <v>14210</v>
      </c>
      <c r="BL1807" s="17" t="s">
        <v>99</v>
      </c>
      <c r="BM1807" s="18">
        <v>45965</v>
      </c>
      <c r="BN1807" s="17" t="s">
        <v>11954</v>
      </c>
      <c r="BO1807" s="18">
        <v>45966</v>
      </c>
      <c r="BP1807" s="16" t="s">
        <v>163</v>
      </c>
      <c r="BQ1807" s="16" t="s">
        <v>6393</v>
      </c>
      <c r="BR1807" s="17" t="s">
        <v>164</v>
      </c>
      <c r="BS1807" s="17" t="s">
        <v>95</v>
      </c>
      <c r="BT1807" s="17" t="s">
        <v>485</v>
      </c>
      <c r="BU1807" s="17" t="s">
        <v>95</v>
      </c>
      <c r="BV1807" s="5" t="s">
        <v>105</v>
      </c>
      <c r="BW1807" s="32" t="s">
        <v>4439</v>
      </c>
      <c r="BX1807" s="65" t="s">
        <v>14211</v>
      </c>
      <c r="BY1807" s="92" t="s">
        <v>520</v>
      </c>
      <c r="BZ1807" s="92" t="s">
        <v>249</v>
      </c>
      <c r="CA1807" s="92" t="s">
        <v>687</v>
      </c>
      <c r="CB1807" s="92" t="s">
        <v>110</v>
      </c>
      <c r="CC1807" s="122">
        <f t="shared" si="235"/>
        <v>0</v>
      </c>
    </row>
    <row r="1808" spans="1:81" ht="95.25" customHeight="1" x14ac:dyDescent="0.25">
      <c r="A1808" s="66">
        <v>1785</v>
      </c>
      <c r="B1808" s="16">
        <v>80111500</v>
      </c>
      <c r="C1808" s="16" t="s">
        <v>14212</v>
      </c>
      <c r="D1808" s="17" t="s">
        <v>14213</v>
      </c>
      <c r="E1808" s="17" t="s">
        <v>83</v>
      </c>
      <c r="F1808" s="18">
        <v>45947</v>
      </c>
      <c r="G1808" s="17" t="s">
        <v>2530</v>
      </c>
      <c r="H1808" s="17" t="s">
        <v>85</v>
      </c>
      <c r="I1808" s="17" t="s">
        <v>86</v>
      </c>
      <c r="J1808" s="17" t="s">
        <v>87</v>
      </c>
      <c r="K1808" s="16">
        <v>1018465219</v>
      </c>
      <c r="L1808" s="20">
        <v>8</v>
      </c>
      <c r="M1808" s="17" t="s">
        <v>88</v>
      </c>
      <c r="N1808" s="17" t="s">
        <v>89</v>
      </c>
      <c r="O1808" s="16" t="s">
        <v>14214</v>
      </c>
      <c r="P1808" s="17" t="s">
        <v>134</v>
      </c>
      <c r="Q1808" s="17" t="s">
        <v>135</v>
      </c>
      <c r="R1808" s="17" t="s">
        <v>816</v>
      </c>
      <c r="S1808" s="16" t="s">
        <v>817</v>
      </c>
      <c r="T1808" s="20">
        <v>39690594</v>
      </c>
      <c r="U1808" s="17" t="s">
        <v>816</v>
      </c>
      <c r="V1808" s="17" t="s">
        <v>95</v>
      </c>
      <c r="W1808" s="17" t="s">
        <v>95</v>
      </c>
      <c r="X1808" s="17" t="s">
        <v>95</v>
      </c>
      <c r="Y1808" s="17" t="s">
        <v>96</v>
      </c>
      <c r="Z1808" s="21">
        <v>75689590</v>
      </c>
      <c r="AA1808" s="33">
        <v>75689590</v>
      </c>
      <c r="AB1808" s="22" t="s">
        <v>95</v>
      </c>
      <c r="AC1808" s="33">
        <v>8536421</v>
      </c>
      <c r="AD1808" s="33">
        <v>8536421</v>
      </c>
      <c r="AE1808" s="20">
        <v>206725</v>
      </c>
      <c r="AF1808" s="20">
        <v>938625</v>
      </c>
      <c r="AG1808" s="7">
        <v>2022011000068</v>
      </c>
      <c r="AH1808" s="18">
        <v>45971</v>
      </c>
      <c r="AI1808" s="18">
        <v>45975</v>
      </c>
      <c r="AJ1808" s="17" t="s">
        <v>95</v>
      </c>
      <c r="AK1808" s="17" t="s">
        <v>95</v>
      </c>
      <c r="AL1808" s="16" t="s">
        <v>95</v>
      </c>
      <c r="AM1808" s="16" t="s">
        <v>95</v>
      </c>
      <c r="AN1808" s="18" t="s">
        <v>95</v>
      </c>
      <c r="AO1808" s="21">
        <v>0</v>
      </c>
      <c r="AP1808" s="18" t="s">
        <v>95</v>
      </c>
      <c r="AQ1808" s="21">
        <v>0</v>
      </c>
      <c r="AR1808" s="17" t="s">
        <v>95</v>
      </c>
      <c r="AS1808" s="21">
        <v>0</v>
      </c>
      <c r="AT1808" s="17" t="s">
        <v>95</v>
      </c>
      <c r="AU1808" s="26">
        <v>0</v>
      </c>
      <c r="AV1808" s="17" t="s">
        <v>95</v>
      </c>
      <c r="AW1808" s="20">
        <v>0</v>
      </c>
      <c r="AX1808" s="18" t="s">
        <v>95</v>
      </c>
      <c r="AY1808" s="4">
        <f t="shared" si="234"/>
        <v>0</v>
      </c>
      <c r="AZ1808" s="11">
        <f t="shared" si="236"/>
        <v>75689590</v>
      </c>
      <c r="BA1808" s="8">
        <f t="shared" si="237"/>
        <v>59754947</v>
      </c>
      <c r="BB1808" s="21">
        <v>59754947</v>
      </c>
      <c r="BC1808" s="21">
        <v>0</v>
      </c>
      <c r="BD1808" s="21">
        <v>0</v>
      </c>
      <c r="BE1808" s="18">
        <v>46234</v>
      </c>
      <c r="BF1808" s="18">
        <v>46234</v>
      </c>
      <c r="BG1808" s="30">
        <v>206</v>
      </c>
      <c r="BH1808" s="62" t="s">
        <v>95</v>
      </c>
      <c r="BI1808" s="17" t="s">
        <v>89</v>
      </c>
      <c r="BJ1808" s="17" t="s">
        <v>97</v>
      </c>
      <c r="BK1808" s="20" t="s">
        <v>14215</v>
      </c>
      <c r="BL1808" s="17" t="s">
        <v>99</v>
      </c>
      <c r="BM1808" s="18">
        <v>45972</v>
      </c>
      <c r="BN1808" s="17" t="s">
        <v>13948</v>
      </c>
      <c r="BO1808" s="18">
        <v>45975</v>
      </c>
      <c r="BP1808" s="16" t="s">
        <v>163</v>
      </c>
      <c r="BQ1808" s="16" t="s">
        <v>6393</v>
      </c>
      <c r="BR1808" s="17" t="s">
        <v>164</v>
      </c>
      <c r="BS1808" s="17" t="s">
        <v>95</v>
      </c>
      <c r="BT1808" s="17" t="s">
        <v>313</v>
      </c>
      <c r="BU1808" s="17" t="s">
        <v>95</v>
      </c>
      <c r="BV1808" s="5" t="s">
        <v>105</v>
      </c>
      <c r="BW1808" s="16" t="s">
        <v>2535</v>
      </c>
      <c r="BX1808" s="65" t="s">
        <v>14216</v>
      </c>
      <c r="BY1808" s="92" t="s">
        <v>825</v>
      </c>
      <c r="BZ1808" s="92" t="s">
        <v>544</v>
      </c>
      <c r="CA1808" s="92" t="s">
        <v>826</v>
      </c>
      <c r="CB1808" s="92" t="s">
        <v>110</v>
      </c>
      <c r="CC1808" s="122">
        <f t="shared" si="235"/>
        <v>0</v>
      </c>
    </row>
    <row r="1809" spans="1:81" ht="95.25" customHeight="1" x14ac:dyDescent="0.25">
      <c r="A1809" s="66">
        <v>1786</v>
      </c>
      <c r="B1809" s="16">
        <v>85121608</v>
      </c>
      <c r="C1809" s="16" t="s">
        <v>14217</v>
      </c>
      <c r="D1809" s="17" t="s">
        <v>14218</v>
      </c>
      <c r="E1809" s="17" t="s">
        <v>13097</v>
      </c>
      <c r="F1809" s="18">
        <v>45947</v>
      </c>
      <c r="G1809" s="17" t="s">
        <v>10010</v>
      </c>
      <c r="H1809" s="17" t="s">
        <v>85</v>
      </c>
      <c r="I1809" s="17" t="s">
        <v>86</v>
      </c>
      <c r="J1809" s="17" t="s">
        <v>87</v>
      </c>
      <c r="K1809" s="16">
        <v>52737433</v>
      </c>
      <c r="L1809" s="20">
        <v>9</v>
      </c>
      <c r="M1809" s="17" t="s">
        <v>88</v>
      </c>
      <c r="N1809" s="17" t="s">
        <v>89</v>
      </c>
      <c r="O1809" s="16" t="s">
        <v>366</v>
      </c>
      <c r="P1809" s="17" t="s">
        <v>239</v>
      </c>
      <c r="Q1809" s="17" t="s">
        <v>240</v>
      </c>
      <c r="R1809" s="17" t="s">
        <v>356</v>
      </c>
      <c r="S1809" s="16" t="s">
        <v>6204</v>
      </c>
      <c r="T1809" s="20">
        <v>1087412677</v>
      </c>
      <c r="U1809" s="17" t="s">
        <v>358</v>
      </c>
      <c r="V1809" s="17" t="s">
        <v>95</v>
      </c>
      <c r="W1809" s="17" t="s">
        <v>95</v>
      </c>
      <c r="X1809" s="17" t="s">
        <v>95</v>
      </c>
      <c r="Y1809" s="17" t="s">
        <v>96</v>
      </c>
      <c r="Z1809" s="21">
        <v>75689590</v>
      </c>
      <c r="AA1809" s="33">
        <v>75689590</v>
      </c>
      <c r="AB1809" s="22" t="s">
        <v>95</v>
      </c>
      <c r="AC1809" s="33">
        <v>8536421</v>
      </c>
      <c r="AD1809" s="33">
        <v>8536421</v>
      </c>
      <c r="AE1809" s="20">
        <v>206825</v>
      </c>
      <c r="AF1809" s="20">
        <v>923525</v>
      </c>
      <c r="AG1809" s="7">
        <v>2022011000068</v>
      </c>
      <c r="AH1809" s="18">
        <v>45967</v>
      </c>
      <c r="AI1809" s="18">
        <v>45968</v>
      </c>
      <c r="AJ1809" s="17" t="s">
        <v>95</v>
      </c>
      <c r="AK1809" s="17" t="s">
        <v>95</v>
      </c>
      <c r="AL1809" s="16" t="s">
        <v>95</v>
      </c>
      <c r="AM1809" s="16" t="s">
        <v>95</v>
      </c>
      <c r="AN1809" s="18" t="s">
        <v>95</v>
      </c>
      <c r="AO1809" s="21">
        <v>0</v>
      </c>
      <c r="AP1809" s="18" t="s">
        <v>95</v>
      </c>
      <c r="AQ1809" s="21">
        <v>0</v>
      </c>
      <c r="AR1809" s="17" t="s">
        <v>95</v>
      </c>
      <c r="AS1809" s="21">
        <v>0</v>
      </c>
      <c r="AT1809" s="17" t="s">
        <v>95</v>
      </c>
      <c r="AU1809" s="26">
        <v>0</v>
      </c>
      <c r="AV1809" s="17" t="s">
        <v>95</v>
      </c>
      <c r="AW1809" s="20">
        <v>0</v>
      </c>
      <c r="AX1809" s="18" t="s">
        <v>95</v>
      </c>
      <c r="AY1809" s="4">
        <f t="shared" si="234"/>
        <v>0</v>
      </c>
      <c r="AZ1809" s="11">
        <f t="shared" si="236"/>
        <v>75689590</v>
      </c>
      <c r="BA1809" s="8">
        <f t="shared" si="237"/>
        <v>59754947</v>
      </c>
      <c r="BB1809" s="21">
        <v>59754947</v>
      </c>
      <c r="BC1809" s="21">
        <v>0</v>
      </c>
      <c r="BD1809" s="21">
        <v>0</v>
      </c>
      <c r="BE1809" s="18">
        <v>46234</v>
      </c>
      <c r="BF1809" s="18">
        <v>46234</v>
      </c>
      <c r="BG1809" s="30">
        <v>206</v>
      </c>
      <c r="BH1809" s="62" t="s">
        <v>95</v>
      </c>
      <c r="BI1809" s="17" t="s">
        <v>89</v>
      </c>
      <c r="BJ1809" s="17" t="s">
        <v>97</v>
      </c>
      <c r="BK1809" s="20" t="s">
        <v>14219</v>
      </c>
      <c r="BL1809" s="17" t="s">
        <v>99</v>
      </c>
      <c r="BM1809" s="18">
        <v>45967</v>
      </c>
      <c r="BN1809" s="17" t="s">
        <v>14220</v>
      </c>
      <c r="BO1809" s="18">
        <v>45968</v>
      </c>
      <c r="BP1809" s="16" t="s">
        <v>163</v>
      </c>
      <c r="BQ1809" s="16" t="s">
        <v>6393</v>
      </c>
      <c r="BR1809" s="17" t="s">
        <v>164</v>
      </c>
      <c r="BS1809" s="17" t="s">
        <v>95</v>
      </c>
      <c r="BT1809" s="17" t="s">
        <v>664</v>
      </c>
      <c r="BU1809" s="17" t="s">
        <v>95</v>
      </c>
      <c r="BV1809" s="5" t="s">
        <v>105</v>
      </c>
      <c r="BW1809" s="16" t="s">
        <v>14221</v>
      </c>
      <c r="BX1809" s="65" t="s">
        <v>14222</v>
      </c>
      <c r="BY1809" s="92" t="s">
        <v>248</v>
      </c>
      <c r="BZ1809" s="92" t="s">
        <v>249</v>
      </c>
      <c r="CA1809" s="92" t="s">
        <v>240</v>
      </c>
      <c r="CB1809" s="92" t="s">
        <v>110</v>
      </c>
      <c r="CC1809" s="122">
        <f t="shared" si="235"/>
        <v>0</v>
      </c>
    </row>
    <row r="1810" spans="1:81" ht="95.25" customHeight="1" x14ac:dyDescent="0.25">
      <c r="A1810" s="66">
        <v>1788</v>
      </c>
      <c r="B1810" s="16">
        <v>80121503</v>
      </c>
      <c r="C1810" s="16" t="s">
        <v>14223</v>
      </c>
      <c r="D1810" s="17" t="s">
        <v>14224</v>
      </c>
      <c r="E1810" s="17" t="s">
        <v>13097</v>
      </c>
      <c r="F1810" s="18">
        <v>45947</v>
      </c>
      <c r="G1810" s="17" t="s">
        <v>10042</v>
      </c>
      <c r="H1810" s="17" t="s">
        <v>85</v>
      </c>
      <c r="I1810" s="17" t="s">
        <v>86</v>
      </c>
      <c r="J1810" s="17" t="s">
        <v>87</v>
      </c>
      <c r="K1810" s="16">
        <v>79883098</v>
      </c>
      <c r="L1810" s="20">
        <v>7</v>
      </c>
      <c r="M1810" s="17" t="s">
        <v>88</v>
      </c>
      <c r="N1810" s="17" t="s">
        <v>89</v>
      </c>
      <c r="O1810" s="16" t="s">
        <v>1944</v>
      </c>
      <c r="P1810" s="17" t="s">
        <v>239</v>
      </c>
      <c r="Q1810" s="17" t="s">
        <v>240</v>
      </c>
      <c r="R1810" s="17" t="s">
        <v>356</v>
      </c>
      <c r="S1810" s="16" t="s">
        <v>6204</v>
      </c>
      <c r="T1810" s="20">
        <v>1087412677</v>
      </c>
      <c r="U1810" s="17" t="s">
        <v>358</v>
      </c>
      <c r="V1810" s="17" t="s">
        <v>95</v>
      </c>
      <c r="W1810" s="17" t="s">
        <v>95</v>
      </c>
      <c r="X1810" s="17" t="s">
        <v>95</v>
      </c>
      <c r="Y1810" s="17" t="s">
        <v>96</v>
      </c>
      <c r="Z1810" s="21">
        <v>54496516</v>
      </c>
      <c r="AA1810" s="33">
        <v>54496516</v>
      </c>
      <c r="AB1810" s="22" t="s">
        <v>95</v>
      </c>
      <c r="AC1810" s="33">
        <v>6146224</v>
      </c>
      <c r="AD1810" s="33">
        <v>6146224</v>
      </c>
      <c r="AE1810" s="20">
        <v>206925</v>
      </c>
      <c r="AF1810" s="20">
        <v>926925</v>
      </c>
      <c r="AG1810" s="7">
        <v>2022011000068</v>
      </c>
      <c r="AH1810" s="18">
        <v>45968</v>
      </c>
      <c r="AI1810" s="18">
        <v>45973</v>
      </c>
      <c r="AJ1810" s="17" t="s">
        <v>95</v>
      </c>
      <c r="AK1810" s="17" t="s">
        <v>95</v>
      </c>
      <c r="AL1810" s="16" t="s">
        <v>95</v>
      </c>
      <c r="AM1810" s="16" t="s">
        <v>95</v>
      </c>
      <c r="AN1810" s="18" t="s">
        <v>95</v>
      </c>
      <c r="AO1810" s="21">
        <v>0</v>
      </c>
      <c r="AP1810" s="18" t="s">
        <v>95</v>
      </c>
      <c r="AQ1810" s="21">
        <v>0</v>
      </c>
      <c r="AR1810" s="17" t="s">
        <v>95</v>
      </c>
      <c r="AS1810" s="21">
        <v>0</v>
      </c>
      <c r="AT1810" s="17" t="s">
        <v>95</v>
      </c>
      <c r="AU1810" s="26">
        <v>0</v>
      </c>
      <c r="AV1810" s="17" t="s">
        <v>95</v>
      </c>
      <c r="AW1810" s="20">
        <v>0</v>
      </c>
      <c r="AX1810" s="18" t="s">
        <v>95</v>
      </c>
      <c r="AY1810" s="4">
        <f t="shared" si="234"/>
        <v>0</v>
      </c>
      <c r="AZ1810" s="11">
        <f t="shared" si="236"/>
        <v>54496516</v>
      </c>
      <c r="BA1810" s="8">
        <f t="shared" si="237"/>
        <v>43023568</v>
      </c>
      <c r="BB1810" s="21">
        <v>43023568</v>
      </c>
      <c r="BC1810" s="21">
        <v>0</v>
      </c>
      <c r="BD1810" s="21">
        <v>0</v>
      </c>
      <c r="BE1810" s="18">
        <v>46234</v>
      </c>
      <c r="BF1810" s="18">
        <v>46234</v>
      </c>
      <c r="BG1810" s="30">
        <v>206</v>
      </c>
      <c r="BH1810" s="62" t="s">
        <v>95</v>
      </c>
      <c r="BI1810" s="17" t="s">
        <v>89</v>
      </c>
      <c r="BJ1810" s="17" t="s">
        <v>97</v>
      </c>
      <c r="BK1810" s="20" t="s">
        <v>14225</v>
      </c>
      <c r="BL1810" s="17" t="s">
        <v>99</v>
      </c>
      <c r="BM1810" s="18">
        <v>45971</v>
      </c>
      <c r="BN1810" s="17" t="s">
        <v>13769</v>
      </c>
      <c r="BO1810" s="18">
        <v>45973</v>
      </c>
      <c r="BP1810" s="16" t="s">
        <v>163</v>
      </c>
      <c r="BQ1810" s="16" t="s">
        <v>6393</v>
      </c>
      <c r="BR1810" s="17" t="s">
        <v>164</v>
      </c>
      <c r="BS1810" s="17" t="s">
        <v>95</v>
      </c>
      <c r="BT1810" s="17" t="s">
        <v>313</v>
      </c>
      <c r="BU1810" s="17" t="s">
        <v>95</v>
      </c>
      <c r="BV1810" s="17" t="s">
        <v>117</v>
      </c>
      <c r="BW1810" s="16" t="s">
        <v>10046</v>
      </c>
      <c r="BX1810" s="65" t="s">
        <v>14226</v>
      </c>
      <c r="BY1810" s="92" t="s">
        <v>248</v>
      </c>
      <c r="BZ1810" s="92" t="s">
        <v>249</v>
      </c>
      <c r="CA1810" s="92" t="s">
        <v>240</v>
      </c>
      <c r="CB1810" s="92" t="s">
        <v>110</v>
      </c>
      <c r="CC1810" s="122">
        <f t="shared" si="235"/>
        <v>0</v>
      </c>
    </row>
    <row r="1811" spans="1:81" ht="95.25" customHeight="1" x14ac:dyDescent="0.25">
      <c r="A1811" s="66">
        <v>1789</v>
      </c>
      <c r="B1811" s="16" t="s">
        <v>406</v>
      </c>
      <c r="C1811" s="16" t="s">
        <v>14227</v>
      </c>
      <c r="D1811" s="17" t="s">
        <v>14228</v>
      </c>
      <c r="E1811" s="17" t="s">
        <v>276</v>
      </c>
      <c r="F1811" s="18">
        <v>45947</v>
      </c>
      <c r="G1811" s="17" t="s">
        <v>1775</v>
      </c>
      <c r="H1811" s="17" t="s">
        <v>85</v>
      </c>
      <c r="I1811" s="17" t="s">
        <v>86</v>
      </c>
      <c r="J1811" s="17" t="s">
        <v>87</v>
      </c>
      <c r="K1811" s="16">
        <v>52311276</v>
      </c>
      <c r="L1811" s="20" t="s">
        <v>1776</v>
      </c>
      <c r="M1811" s="17" t="s">
        <v>88</v>
      </c>
      <c r="N1811" s="17" t="s">
        <v>89</v>
      </c>
      <c r="O1811" s="16" t="s">
        <v>14229</v>
      </c>
      <c r="P1811" s="17" t="s">
        <v>14017</v>
      </c>
      <c r="Q1811" s="17" t="s">
        <v>412</v>
      </c>
      <c r="R1811" s="17" t="s">
        <v>413</v>
      </c>
      <c r="S1811" s="16" t="s">
        <v>481</v>
      </c>
      <c r="T1811" s="20">
        <v>1053784979</v>
      </c>
      <c r="U1811" s="17" t="s">
        <v>413</v>
      </c>
      <c r="V1811" s="17" t="s">
        <v>95</v>
      </c>
      <c r="W1811" s="17" t="s">
        <v>95</v>
      </c>
      <c r="X1811" s="17" t="s">
        <v>95</v>
      </c>
      <c r="Y1811" s="17" t="s">
        <v>96</v>
      </c>
      <c r="Z1811" s="21">
        <v>95368898</v>
      </c>
      <c r="AA1811" s="33">
        <v>95368898</v>
      </c>
      <c r="AB1811" s="22" t="s">
        <v>95</v>
      </c>
      <c r="AC1811" s="33">
        <v>10755893</v>
      </c>
      <c r="AD1811" s="33">
        <v>10755893</v>
      </c>
      <c r="AE1811" s="20">
        <v>207025</v>
      </c>
      <c r="AF1811" s="20">
        <v>923325</v>
      </c>
      <c r="AG1811" s="20">
        <v>2022011000049</v>
      </c>
      <c r="AH1811" s="18">
        <v>45967</v>
      </c>
      <c r="AI1811" s="18">
        <v>45971</v>
      </c>
      <c r="AJ1811" s="17" t="s">
        <v>95</v>
      </c>
      <c r="AK1811" s="17" t="s">
        <v>95</v>
      </c>
      <c r="AL1811" s="16" t="s">
        <v>95</v>
      </c>
      <c r="AM1811" s="16" t="s">
        <v>95</v>
      </c>
      <c r="AN1811" s="18" t="s">
        <v>95</v>
      </c>
      <c r="AO1811" s="21">
        <v>0</v>
      </c>
      <c r="AP1811" s="18" t="s">
        <v>95</v>
      </c>
      <c r="AQ1811" s="21">
        <v>0</v>
      </c>
      <c r="AR1811" s="17" t="s">
        <v>95</v>
      </c>
      <c r="AS1811" s="21">
        <v>0</v>
      </c>
      <c r="AT1811" s="17" t="s">
        <v>95</v>
      </c>
      <c r="AU1811" s="26">
        <v>0</v>
      </c>
      <c r="AV1811" s="17" t="s">
        <v>95</v>
      </c>
      <c r="AW1811" s="20">
        <v>0</v>
      </c>
      <c r="AX1811" s="18" t="s">
        <v>95</v>
      </c>
      <c r="AY1811" s="4">
        <f t="shared" si="234"/>
        <v>0</v>
      </c>
      <c r="AZ1811" s="11">
        <f t="shared" si="236"/>
        <v>95368898</v>
      </c>
      <c r="BA1811" s="8">
        <f t="shared" si="237"/>
        <v>75291251</v>
      </c>
      <c r="BB1811" s="21">
        <v>75291251</v>
      </c>
      <c r="BC1811" s="21">
        <v>0</v>
      </c>
      <c r="BD1811" s="21">
        <v>0</v>
      </c>
      <c r="BE1811" s="18">
        <v>46234</v>
      </c>
      <c r="BF1811" s="18">
        <v>46234</v>
      </c>
      <c r="BG1811" s="30">
        <v>206</v>
      </c>
      <c r="BH1811" s="62" t="s">
        <v>95</v>
      </c>
      <c r="BI1811" s="17" t="s">
        <v>89</v>
      </c>
      <c r="BJ1811" s="17" t="s">
        <v>97</v>
      </c>
      <c r="BK1811" s="20" t="s">
        <v>14230</v>
      </c>
      <c r="BL1811" s="17" t="s">
        <v>3696</v>
      </c>
      <c r="BM1811" s="18">
        <v>45968</v>
      </c>
      <c r="BN1811" s="17" t="s">
        <v>13223</v>
      </c>
      <c r="BO1811" s="18">
        <v>45971</v>
      </c>
      <c r="BP1811" s="16" t="s">
        <v>163</v>
      </c>
      <c r="BQ1811" s="16" t="s">
        <v>6393</v>
      </c>
      <c r="BR1811" s="17" t="s">
        <v>164</v>
      </c>
      <c r="BS1811" s="17" t="s">
        <v>95</v>
      </c>
      <c r="BT1811" s="17" t="s">
        <v>485</v>
      </c>
      <c r="BU1811" s="17" t="s">
        <v>95</v>
      </c>
      <c r="BV1811" s="5" t="s">
        <v>105</v>
      </c>
      <c r="BW1811" s="16" t="s">
        <v>1782</v>
      </c>
      <c r="BX1811" s="65" t="s">
        <v>14231</v>
      </c>
      <c r="BY1811" s="92" t="s">
        <v>422</v>
      </c>
      <c r="BZ1811" s="92" t="s">
        <v>109</v>
      </c>
      <c r="CA1811" s="92" t="s">
        <v>423</v>
      </c>
      <c r="CB1811" s="92" t="s">
        <v>110</v>
      </c>
      <c r="CC1811" s="122">
        <f t="shared" si="235"/>
        <v>0</v>
      </c>
    </row>
    <row r="1812" spans="1:81" ht="95.25" customHeight="1" x14ac:dyDescent="0.25">
      <c r="A1812" s="66">
        <v>1791</v>
      </c>
      <c r="B1812" s="16">
        <v>80111700</v>
      </c>
      <c r="C1812" s="16" t="s">
        <v>14232</v>
      </c>
      <c r="D1812" s="17" t="s">
        <v>14233</v>
      </c>
      <c r="E1812" s="17" t="s">
        <v>276</v>
      </c>
      <c r="F1812" s="18">
        <v>45947</v>
      </c>
      <c r="G1812" s="17" t="s">
        <v>5439</v>
      </c>
      <c r="H1812" s="17" t="s">
        <v>85</v>
      </c>
      <c r="I1812" s="17" t="s">
        <v>86</v>
      </c>
      <c r="J1812" s="17" t="s">
        <v>87</v>
      </c>
      <c r="K1812" s="16">
        <v>94309155</v>
      </c>
      <c r="L1812" s="20">
        <v>3</v>
      </c>
      <c r="M1812" s="17" t="s">
        <v>88</v>
      </c>
      <c r="N1812" s="17" t="s">
        <v>1319</v>
      </c>
      <c r="O1812" s="16" t="s">
        <v>14234</v>
      </c>
      <c r="P1812" s="17" t="s">
        <v>239</v>
      </c>
      <c r="Q1812" s="17" t="s">
        <v>240</v>
      </c>
      <c r="R1812" s="17" t="s">
        <v>3291</v>
      </c>
      <c r="S1812" s="16" t="s">
        <v>3292</v>
      </c>
      <c r="T1812" s="20">
        <v>79649197</v>
      </c>
      <c r="U1812" s="17" t="s">
        <v>3291</v>
      </c>
      <c r="V1812" s="17" t="s">
        <v>95</v>
      </c>
      <c r="W1812" s="17" t="s">
        <v>95</v>
      </c>
      <c r="X1812" s="17" t="s">
        <v>95</v>
      </c>
      <c r="Y1812" s="17" t="s">
        <v>96</v>
      </c>
      <c r="Z1812" s="21">
        <v>172572328</v>
      </c>
      <c r="AA1812" s="33">
        <v>172572328</v>
      </c>
      <c r="AB1812" s="22" t="s">
        <v>95</v>
      </c>
      <c r="AC1812" s="33">
        <v>19463045</v>
      </c>
      <c r="AD1812" s="33">
        <v>19463045</v>
      </c>
      <c r="AE1812" s="20">
        <v>238925</v>
      </c>
      <c r="AF1812" s="20">
        <v>938725</v>
      </c>
      <c r="AG1812" s="7">
        <v>2022011000068</v>
      </c>
      <c r="AH1812" s="18">
        <v>45972</v>
      </c>
      <c r="AI1812" s="18">
        <v>45974</v>
      </c>
      <c r="AJ1812" s="17" t="s">
        <v>95</v>
      </c>
      <c r="AK1812" s="17" t="s">
        <v>95</v>
      </c>
      <c r="AL1812" s="16" t="s">
        <v>95</v>
      </c>
      <c r="AM1812" s="16" t="s">
        <v>95</v>
      </c>
      <c r="AN1812" s="18" t="s">
        <v>95</v>
      </c>
      <c r="AO1812" s="21">
        <v>0</v>
      </c>
      <c r="AP1812" s="18" t="s">
        <v>95</v>
      </c>
      <c r="AQ1812" s="21">
        <v>0</v>
      </c>
      <c r="AR1812" s="17" t="s">
        <v>95</v>
      </c>
      <c r="AS1812" s="21">
        <v>0</v>
      </c>
      <c r="AT1812" s="17" t="s">
        <v>95</v>
      </c>
      <c r="AU1812" s="26">
        <v>0</v>
      </c>
      <c r="AV1812" s="17" t="s">
        <v>95</v>
      </c>
      <c r="AW1812" s="20">
        <v>0</v>
      </c>
      <c r="AX1812" s="18" t="s">
        <v>95</v>
      </c>
      <c r="AY1812" s="4">
        <f t="shared" si="234"/>
        <v>0</v>
      </c>
      <c r="AZ1812" s="11">
        <f t="shared" si="236"/>
        <v>172572328</v>
      </c>
      <c r="BA1812" s="8">
        <f t="shared" si="237"/>
        <v>136241315</v>
      </c>
      <c r="BB1812" s="21">
        <v>136241315</v>
      </c>
      <c r="BC1812" s="21">
        <v>0</v>
      </c>
      <c r="BD1812" s="21">
        <v>0</v>
      </c>
      <c r="BE1812" s="18">
        <v>46234</v>
      </c>
      <c r="BF1812" s="18">
        <v>46234</v>
      </c>
      <c r="BG1812" s="30">
        <v>206</v>
      </c>
      <c r="BH1812" s="62" t="s">
        <v>95</v>
      </c>
      <c r="BI1812" s="17" t="s">
        <v>89</v>
      </c>
      <c r="BJ1812" s="17" t="s">
        <v>97</v>
      </c>
      <c r="BK1812" s="20" t="s">
        <v>14235</v>
      </c>
      <c r="BL1812" s="17" t="s">
        <v>99</v>
      </c>
      <c r="BM1812" s="18">
        <v>45974</v>
      </c>
      <c r="BN1812" s="17" t="s">
        <v>14236</v>
      </c>
      <c r="BO1812" s="18">
        <v>45974</v>
      </c>
      <c r="BP1812" s="16" t="s">
        <v>163</v>
      </c>
      <c r="BQ1812" s="16" t="s">
        <v>6393</v>
      </c>
      <c r="BR1812" s="17" t="s">
        <v>164</v>
      </c>
      <c r="BS1812" s="17" t="s">
        <v>95</v>
      </c>
      <c r="BT1812" s="17" t="s">
        <v>313</v>
      </c>
      <c r="BU1812" s="17" t="s">
        <v>95</v>
      </c>
      <c r="BV1812" s="17" t="s">
        <v>117</v>
      </c>
      <c r="BW1812" s="16" t="s">
        <v>5443</v>
      </c>
      <c r="BX1812" s="65" t="s">
        <v>14237</v>
      </c>
      <c r="BY1812" s="92" t="s">
        <v>520</v>
      </c>
      <c r="BZ1812" s="92" t="s">
        <v>249</v>
      </c>
      <c r="CA1812" s="92" t="s">
        <v>687</v>
      </c>
      <c r="CB1812" s="92" t="s">
        <v>110</v>
      </c>
      <c r="CC1812" s="122">
        <f t="shared" si="235"/>
        <v>0</v>
      </c>
    </row>
    <row r="1813" spans="1:81" ht="95.25" customHeight="1" x14ac:dyDescent="0.25">
      <c r="A1813" s="66">
        <v>1792</v>
      </c>
      <c r="B1813" s="16">
        <v>93141500</v>
      </c>
      <c r="C1813" s="16" t="s">
        <v>14238</v>
      </c>
      <c r="D1813" s="17" t="s">
        <v>14239</v>
      </c>
      <c r="E1813" s="17" t="s">
        <v>13097</v>
      </c>
      <c r="F1813" s="18">
        <v>45947</v>
      </c>
      <c r="G1813" s="17" t="s">
        <v>7275</v>
      </c>
      <c r="H1813" s="17" t="s">
        <v>85</v>
      </c>
      <c r="I1813" s="17" t="s">
        <v>86</v>
      </c>
      <c r="J1813" s="17" t="s">
        <v>87</v>
      </c>
      <c r="K1813" s="16">
        <v>1037642240</v>
      </c>
      <c r="L1813" s="20">
        <v>1</v>
      </c>
      <c r="M1813" s="17" t="s">
        <v>88</v>
      </c>
      <c r="N1813" s="17" t="s">
        <v>7276</v>
      </c>
      <c r="O1813" s="16" t="s">
        <v>14240</v>
      </c>
      <c r="P1813" s="17" t="s">
        <v>239</v>
      </c>
      <c r="Q1813" s="17" t="s">
        <v>240</v>
      </c>
      <c r="R1813" s="17" t="s">
        <v>345</v>
      </c>
      <c r="S1813" s="16" t="s">
        <v>346</v>
      </c>
      <c r="T1813" s="20">
        <v>45761628</v>
      </c>
      <c r="U1813" s="17" t="s">
        <v>345</v>
      </c>
      <c r="V1813" s="17" t="s">
        <v>95</v>
      </c>
      <c r="W1813" s="17" t="s">
        <v>95</v>
      </c>
      <c r="X1813" s="17" t="s">
        <v>95</v>
      </c>
      <c r="Y1813" s="17" t="s">
        <v>96</v>
      </c>
      <c r="Z1813" s="21">
        <v>75689590</v>
      </c>
      <c r="AA1813" s="33">
        <v>75689590</v>
      </c>
      <c r="AB1813" s="22" t="s">
        <v>95</v>
      </c>
      <c r="AC1813" s="33">
        <v>8536421</v>
      </c>
      <c r="AD1813" s="33">
        <v>8536421</v>
      </c>
      <c r="AE1813" s="20">
        <v>207225</v>
      </c>
      <c r="AF1813" s="20">
        <v>910825</v>
      </c>
      <c r="AG1813" s="7">
        <v>2022011000068</v>
      </c>
      <c r="AH1813" s="18">
        <v>45965</v>
      </c>
      <c r="AI1813" s="18">
        <v>45967</v>
      </c>
      <c r="AJ1813" s="17" t="s">
        <v>95</v>
      </c>
      <c r="AK1813" s="17" t="s">
        <v>95</v>
      </c>
      <c r="AL1813" s="16" t="s">
        <v>95</v>
      </c>
      <c r="AM1813" s="16" t="s">
        <v>95</v>
      </c>
      <c r="AN1813" s="18" t="s">
        <v>95</v>
      </c>
      <c r="AO1813" s="21">
        <v>0</v>
      </c>
      <c r="AP1813" s="18" t="s">
        <v>95</v>
      </c>
      <c r="AQ1813" s="21">
        <v>0</v>
      </c>
      <c r="AR1813" s="17" t="s">
        <v>95</v>
      </c>
      <c r="AS1813" s="21">
        <v>0</v>
      </c>
      <c r="AT1813" s="17" t="s">
        <v>95</v>
      </c>
      <c r="AU1813" s="26">
        <v>0</v>
      </c>
      <c r="AV1813" s="17" t="s">
        <v>95</v>
      </c>
      <c r="AW1813" s="20">
        <v>0</v>
      </c>
      <c r="AX1813" s="18" t="s">
        <v>95</v>
      </c>
      <c r="AY1813" s="4">
        <f t="shared" si="234"/>
        <v>0</v>
      </c>
      <c r="AZ1813" s="11">
        <f t="shared" si="236"/>
        <v>75689590</v>
      </c>
      <c r="BA1813" s="8">
        <f t="shared" si="237"/>
        <v>59754947</v>
      </c>
      <c r="BB1813" s="21">
        <v>59754947</v>
      </c>
      <c r="BC1813" s="21">
        <v>0</v>
      </c>
      <c r="BD1813" s="21">
        <v>0</v>
      </c>
      <c r="BE1813" s="18">
        <v>46234</v>
      </c>
      <c r="BF1813" s="18">
        <v>46234</v>
      </c>
      <c r="BG1813" s="30">
        <v>206</v>
      </c>
      <c r="BH1813" s="62" t="s">
        <v>95</v>
      </c>
      <c r="BI1813" s="17" t="s">
        <v>89</v>
      </c>
      <c r="BJ1813" s="17" t="s">
        <v>97</v>
      </c>
      <c r="BK1813" s="20" t="s">
        <v>14241</v>
      </c>
      <c r="BL1813" s="17" t="s">
        <v>99</v>
      </c>
      <c r="BM1813" s="18">
        <v>45965</v>
      </c>
      <c r="BN1813" s="17" t="s">
        <v>14201</v>
      </c>
      <c r="BO1813" s="18">
        <v>45966</v>
      </c>
      <c r="BP1813" s="16" t="s">
        <v>163</v>
      </c>
      <c r="BQ1813" s="16" t="s">
        <v>6393</v>
      </c>
      <c r="BR1813" s="17" t="s">
        <v>164</v>
      </c>
      <c r="BS1813" s="17" t="s">
        <v>95</v>
      </c>
      <c r="BT1813" s="17" t="s">
        <v>664</v>
      </c>
      <c r="BU1813" s="17" t="s">
        <v>95</v>
      </c>
      <c r="BV1813" s="5" t="s">
        <v>105</v>
      </c>
      <c r="BW1813" s="16" t="s">
        <v>7280</v>
      </c>
      <c r="BX1813" s="65" t="s">
        <v>14242</v>
      </c>
      <c r="BY1813" s="92" t="s">
        <v>248</v>
      </c>
      <c r="BZ1813" s="92" t="s">
        <v>249</v>
      </c>
      <c r="CA1813" s="92" t="s">
        <v>240</v>
      </c>
      <c r="CB1813" s="92" t="s">
        <v>110</v>
      </c>
      <c r="CC1813" s="122">
        <f t="shared" si="235"/>
        <v>0</v>
      </c>
    </row>
    <row r="1814" spans="1:81" ht="95.25" customHeight="1" x14ac:dyDescent="0.25">
      <c r="A1814" s="66">
        <v>1793</v>
      </c>
      <c r="B1814" s="16" t="s">
        <v>649</v>
      </c>
      <c r="C1814" s="16" t="s">
        <v>14243</v>
      </c>
      <c r="D1814" s="17" t="s">
        <v>14244</v>
      </c>
      <c r="E1814" s="17" t="s">
        <v>11142</v>
      </c>
      <c r="F1814" s="18">
        <v>45947</v>
      </c>
      <c r="G1814" s="17" t="s">
        <v>8749</v>
      </c>
      <c r="H1814" s="17" t="s">
        <v>85</v>
      </c>
      <c r="I1814" s="17" t="s">
        <v>86</v>
      </c>
      <c r="J1814" s="17" t="s">
        <v>87</v>
      </c>
      <c r="K1814" s="16">
        <v>1026291195</v>
      </c>
      <c r="L1814" s="20">
        <v>0</v>
      </c>
      <c r="M1814" s="17" t="s">
        <v>88</v>
      </c>
      <c r="N1814" s="17" t="s">
        <v>89</v>
      </c>
      <c r="O1814" s="16" t="s">
        <v>8732</v>
      </c>
      <c r="P1814" s="17" t="s">
        <v>239</v>
      </c>
      <c r="Q1814" s="17" t="s">
        <v>240</v>
      </c>
      <c r="R1814" s="17" t="s">
        <v>639</v>
      </c>
      <c r="S1814" s="16" t="s">
        <v>12381</v>
      </c>
      <c r="T1814" s="20">
        <v>39580622</v>
      </c>
      <c r="U1814" s="17" t="s">
        <v>639</v>
      </c>
      <c r="V1814" s="17" t="s">
        <v>95</v>
      </c>
      <c r="W1814" s="17" t="s">
        <v>95</v>
      </c>
      <c r="X1814" s="17" t="s">
        <v>95</v>
      </c>
      <c r="Y1814" s="17" t="s">
        <v>96</v>
      </c>
      <c r="Z1814" s="21">
        <v>75689590</v>
      </c>
      <c r="AA1814" s="33">
        <v>75689590</v>
      </c>
      <c r="AB1814" s="22" t="s">
        <v>95</v>
      </c>
      <c r="AC1814" s="33">
        <v>8536421</v>
      </c>
      <c r="AD1814" s="33">
        <v>8536421</v>
      </c>
      <c r="AE1814" s="20">
        <v>207325</v>
      </c>
      <c r="AF1814" s="20">
        <v>914225</v>
      </c>
      <c r="AG1814" s="7">
        <v>2022011000068</v>
      </c>
      <c r="AH1814" s="18">
        <v>45966</v>
      </c>
      <c r="AI1814" s="18">
        <v>45967</v>
      </c>
      <c r="AJ1814" s="17" t="s">
        <v>95</v>
      </c>
      <c r="AK1814" s="17" t="s">
        <v>95</v>
      </c>
      <c r="AL1814" s="16" t="s">
        <v>95</v>
      </c>
      <c r="AM1814" s="16" t="s">
        <v>95</v>
      </c>
      <c r="AN1814" s="18" t="s">
        <v>95</v>
      </c>
      <c r="AO1814" s="21">
        <v>0</v>
      </c>
      <c r="AP1814" s="18" t="s">
        <v>95</v>
      </c>
      <c r="AQ1814" s="21">
        <v>0</v>
      </c>
      <c r="AR1814" s="17" t="s">
        <v>95</v>
      </c>
      <c r="AS1814" s="21">
        <v>0</v>
      </c>
      <c r="AT1814" s="17" t="s">
        <v>95</v>
      </c>
      <c r="AU1814" s="26">
        <v>0</v>
      </c>
      <c r="AV1814" s="17" t="s">
        <v>95</v>
      </c>
      <c r="AW1814" s="20">
        <v>0</v>
      </c>
      <c r="AX1814" s="18" t="s">
        <v>95</v>
      </c>
      <c r="AY1814" s="4">
        <f t="shared" si="234"/>
        <v>0</v>
      </c>
      <c r="AZ1814" s="11">
        <f t="shared" si="236"/>
        <v>75689590</v>
      </c>
      <c r="BA1814" s="8">
        <f t="shared" si="237"/>
        <v>59754947</v>
      </c>
      <c r="BB1814" s="21">
        <v>59754947</v>
      </c>
      <c r="BC1814" s="21">
        <v>0</v>
      </c>
      <c r="BD1814" s="21">
        <v>0</v>
      </c>
      <c r="BE1814" s="18">
        <v>46234</v>
      </c>
      <c r="BF1814" s="18">
        <v>46234</v>
      </c>
      <c r="BG1814" s="30">
        <v>206</v>
      </c>
      <c r="BH1814" s="62" t="s">
        <v>95</v>
      </c>
      <c r="BI1814" s="17" t="s">
        <v>89</v>
      </c>
      <c r="BJ1814" s="17" t="s">
        <v>97</v>
      </c>
      <c r="BK1814" s="20" t="s">
        <v>14245</v>
      </c>
      <c r="BL1814" s="17" t="s">
        <v>99</v>
      </c>
      <c r="BM1814" s="18">
        <v>45966</v>
      </c>
      <c r="BN1814" s="17" t="s">
        <v>14246</v>
      </c>
      <c r="BO1814" s="18">
        <v>45967</v>
      </c>
      <c r="BP1814" s="16" t="s">
        <v>163</v>
      </c>
      <c r="BQ1814" s="16" t="s">
        <v>6393</v>
      </c>
      <c r="BR1814" s="17" t="s">
        <v>164</v>
      </c>
      <c r="BS1814" s="17" t="s">
        <v>95</v>
      </c>
      <c r="BT1814" s="17" t="s">
        <v>8251</v>
      </c>
      <c r="BU1814" s="17" t="s">
        <v>95</v>
      </c>
      <c r="BV1814" s="5" t="s">
        <v>105</v>
      </c>
      <c r="BW1814" s="16" t="s">
        <v>8753</v>
      </c>
      <c r="BX1814" s="65" t="s">
        <v>14247</v>
      </c>
      <c r="BY1814" s="92" t="s">
        <v>248</v>
      </c>
      <c r="BZ1814" s="92" t="s">
        <v>249</v>
      </c>
      <c r="CA1814" s="92" t="s">
        <v>240</v>
      </c>
      <c r="CB1814" s="92" t="s">
        <v>110</v>
      </c>
      <c r="CC1814" s="122">
        <f t="shared" si="235"/>
        <v>0</v>
      </c>
    </row>
    <row r="1815" spans="1:81" ht="95.25" customHeight="1" x14ac:dyDescent="0.25">
      <c r="A1815" s="66">
        <v>1794</v>
      </c>
      <c r="B1815" s="16" t="s">
        <v>2972</v>
      </c>
      <c r="C1815" s="16" t="s">
        <v>14248</v>
      </c>
      <c r="D1815" s="17" t="s">
        <v>14249</v>
      </c>
      <c r="E1815" s="17" t="s">
        <v>291</v>
      </c>
      <c r="F1815" s="18">
        <v>45947</v>
      </c>
      <c r="G1815" s="17" t="s">
        <v>4222</v>
      </c>
      <c r="H1815" s="17" t="s">
        <v>85</v>
      </c>
      <c r="I1815" s="17" t="s">
        <v>86</v>
      </c>
      <c r="J1815" s="17" t="s">
        <v>87</v>
      </c>
      <c r="K1815" s="16">
        <v>13470205</v>
      </c>
      <c r="L1815" s="20">
        <v>6</v>
      </c>
      <c r="M1815" s="17" t="s">
        <v>88</v>
      </c>
      <c r="N1815" s="17" t="s">
        <v>2069</v>
      </c>
      <c r="O1815" s="16" t="s">
        <v>9081</v>
      </c>
      <c r="P1815" s="17" t="s">
        <v>239</v>
      </c>
      <c r="Q1815" s="17" t="s">
        <v>240</v>
      </c>
      <c r="R1815" s="17" t="s">
        <v>2977</v>
      </c>
      <c r="S1815" s="16" t="s">
        <v>2978</v>
      </c>
      <c r="T1815" s="20">
        <v>60335962</v>
      </c>
      <c r="U1815" s="17" t="s">
        <v>2977</v>
      </c>
      <c r="V1815" s="17" t="s">
        <v>95</v>
      </c>
      <c r="W1815" s="17" t="s">
        <v>95</v>
      </c>
      <c r="X1815" s="17" t="s">
        <v>95</v>
      </c>
      <c r="Y1815" s="17" t="s">
        <v>96</v>
      </c>
      <c r="Z1815" s="21">
        <v>63579246</v>
      </c>
      <c r="AA1815" s="33">
        <v>63579246</v>
      </c>
      <c r="AB1815" s="22" t="s">
        <v>95</v>
      </c>
      <c r="AC1815" s="33">
        <v>7170594</v>
      </c>
      <c r="AD1815" s="33">
        <v>7170594</v>
      </c>
      <c r="AE1815" s="20">
        <v>239025</v>
      </c>
      <c r="AF1815" s="20">
        <v>905525</v>
      </c>
      <c r="AG1815" s="7">
        <v>2022011000068</v>
      </c>
      <c r="AH1815" s="18">
        <v>45965</v>
      </c>
      <c r="AI1815" s="18">
        <v>45973</v>
      </c>
      <c r="AJ1815" s="17" t="s">
        <v>95</v>
      </c>
      <c r="AK1815" s="17" t="s">
        <v>95</v>
      </c>
      <c r="AL1815" s="16" t="s">
        <v>95</v>
      </c>
      <c r="AM1815" s="16" t="s">
        <v>95</v>
      </c>
      <c r="AN1815" s="18" t="s">
        <v>95</v>
      </c>
      <c r="AO1815" s="21">
        <v>0</v>
      </c>
      <c r="AP1815" s="18" t="s">
        <v>95</v>
      </c>
      <c r="AQ1815" s="21">
        <v>0</v>
      </c>
      <c r="AR1815" s="17" t="s">
        <v>95</v>
      </c>
      <c r="AS1815" s="21">
        <v>0</v>
      </c>
      <c r="AT1815" s="17" t="s">
        <v>95</v>
      </c>
      <c r="AU1815" s="26">
        <v>0</v>
      </c>
      <c r="AV1815" s="17" t="s">
        <v>95</v>
      </c>
      <c r="AW1815" s="20">
        <v>0</v>
      </c>
      <c r="AX1815" s="18" t="s">
        <v>95</v>
      </c>
      <c r="AY1815" s="4">
        <f t="shared" si="234"/>
        <v>0</v>
      </c>
      <c r="AZ1815" s="11">
        <f t="shared" si="236"/>
        <v>63579246</v>
      </c>
      <c r="BA1815" s="8">
        <f t="shared" si="237"/>
        <v>50194158</v>
      </c>
      <c r="BB1815" s="21">
        <v>50194158</v>
      </c>
      <c r="BC1815" s="21">
        <v>0</v>
      </c>
      <c r="BD1815" s="21">
        <v>0</v>
      </c>
      <c r="BE1815" s="18">
        <v>46234</v>
      </c>
      <c r="BF1815" s="18">
        <v>46234</v>
      </c>
      <c r="BG1815" s="30">
        <v>206</v>
      </c>
      <c r="BH1815" s="62" t="s">
        <v>95</v>
      </c>
      <c r="BI1815" s="17" t="s">
        <v>89</v>
      </c>
      <c r="BJ1815" s="17" t="s">
        <v>97</v>
      </c>
      <c r="BK1815" s="20" t="s">
        <v>14250</v>
      </c>
      <c r="BL1815" s="17" t="s">
        <v>7957</v>
      </c>
      <c r="BM1815" s="18">
        <v>45967</v>
      </c>
      <c r="BN1815" s="17" t="s">
        <v>13758</v>
      </c>
      <c r="BO1815" s="18">
        <v>45971</v>
      </c>
      <c r="BP1815" s="16" t="s">
        <v>163</v>
      </c>
      <c r="BQ1815" s="16" t="s">
        <v>6393</v>
      </c>
      <c r="BR1815" s="17" t="s">
        <v>164</v>
      </c>
      <c r="BS1815" s="17" t="s">
        <v>95</v>
      </c>
      <c r="BT1815" s="17" t="s">
        <v>285</v>
      </c>
      <c r="BU1815" s="17" t="s">
        <v>95</v>
      </c>
      <c r="BV1815" s="17" t="s">
        <v>117</v>
      </c>
      <c r="BW1815" s="16" t="s">
        <v>4226</v>
      </c>
      <c r="BX1815" s="65" t="s">
        <v>14251</v>
      </c>
      <c r="BY1815" s="92" t="s">
        <v>520</v>
      </c>
      <c r="BZ1815" s="92" t="s">
        <v>249</v>
      </c>
      <c r="CA1815" s="92" t="s">
        <v>687</v>
      </c>
      <c r="CB1815" s="92" t="s">
        <v>110</v>
      </c>
      <c r="CC1815" s="122">
        <f t="shared" si="235"/>
        <v>0</v>
      </c>
    </row>
    <row r="1816" spans="1:81" ht="95.25" customHeight="1" x14ac:dyDescent="0.25">
      <c r="A1816" s="66">
        <v>1795</v>
      </c>
      <c r="B1816" s="16" t="s">
        <v>2972</v>
      </c>
      <c r="C1816" s="16" t="s">
        <v>14252</v>
      </c>
      <c r="D1816" s="17" t="s">
        <v>14253</v>
      </c>
      <c r="E1816" s="17" t="s">
        <v>291</v>
      </c>
      <c r="F1816" s="18">
        <v>45947</v>
      </c>
      <c r="G1816" s="17" t="s">
        <v>5290</v>
      </c>
      <c r="H1816" s="17" t="s">
        <v>85</v>
      </c>
      <c r="I1816" s="17" t="s">
        <v>86</v>
      </c>
      <c r="J1816" s="17" t="s">
        <v>87</v>
      </c>
      <c r="K1816" s="16">
        <v>52168087</v>
      </c>
      <c r="L1816" s="20">
        <v>1</v>
      </c>
      <c r="M1816" s="17" t="s">
        <v>88</v>
      </c>
      <c r="N1816" s="17" t="s">
        <v>89</v>
      </c>
      <c r="O1816" s="16" t="s">
        <v>9081</v>
      </c>
      <c r="P1816" s="17" t="s">
        <v>239</v>
      </c>
      <c r="Q1816" s="17" t="s">
        <v>240</v>
      </c>
      <c r="R1816" s="17" t="s">
        <v>2977</v>
      </c>
      <c r="S1816" s="16" t="s">
        <v>2978</v>
      </c>
      <c r="T1816" s="20">
        <v>60335962</v>
      </c>
      <c r="U1816" s="17" t="s">
        <v>2977</v>
      </c>
      <c r="V1816" s="17" t="s">
        <v>95</v>
      </c>
      <c r="W1816" s="17" t="s">
        <v>95</v>
      </c>
      <c r="X1816" s="17" t="s">
        <v>95</v>
      </c>
      <c r="Y1816" s="17" t="s">
        <v>96</v>
      </c>
      <c r="Z1816" s="21">
        <v>63579246</v>
      </c>
      <c r="AA1816" s="33">
        <v>63579246</v>
      </c>
      <c r="AB1816" s="22" t="s">
        <v>95</v>
      </c>
      <c r="AC1816" s="33">
        <v>7170594</v>
      </c>
      <c r="AD1816" s="33">
        <v>7170594</v>
      </c>
      <c r="AE1816" s="20">
        <v>239125</v>
      </c>
      <c r="AF1816" s="20">
        <v>928825</v>
      </c>
      <c r="AG1816" s="7">
        <v>2022011000068</v>
      </c>
      <c r="AH1816" s="18">
        <v>45968</v>
      </c>
      <c r="AI1816" s="18">
        <v>45973</v>
      </c>
      <c r="AJ1816" s="17" t="s">
        <v>95</v>
      </c>
      <c r="AK1816" s="17" t="s">
        <v>95</v>
      </c>
      <c r="AL1816" s="16" t="s">
        <v>95</v>
      </c>
      <c r="AM1816" s="16" t="s">
        <v>95</v>
      </c>
      <c r="AN1816" s="18" t="s">
        <v>95</v>
      </c>
      <c r="AO1816" s="21">
        <v>0</v>
      </c>
      <c r="AP1816" s="18" t="s">
        <v>95</v>
      </c>
      <c r="AQ1816" s="21">
        <v>0</v>
      </c>
      <c r="AR1816" s="17" t="s">
        <v>95</v>
      </c>
      <c r="AS1816" s="21">
        <v>0</v>
      </c>
      <c r="AT1816" s="17" t="s">
        <v>95</v>
      </c>
      <c r="AU1816" s="26">
        <v>0</v>
      </c>
      <c r="AV1816" s="17" t="s">
        <v>95</v>
      </c>
      <c r="AW1816" s="20">
        <v>0</v>
      </c>
      <c r="AX1816" s="18" t="s">
        <v>95</v>
      </c>
      <c r="AY1816" s="4">
        <f t="shared" si="234"/>
        <v>0</v>
      </c>
      <c r="AZ1816" s="11">
        <f t="shared" si="236"/>
        <v>63579246</v>
      </c>
      <c r="BA1816" s="8">
        <f t="shared" si="237"/>
        <v>50194158</v>
      </c>
      <c r="BB1816" s="21">
        <v>50194158</v>
      </c>
      <c r="BC1816" s="21">
        <v>0</v>
      </c>
      <c r="BD1816" s="21">
        <v>0</v>
      </c>
      <c r="BE1816" s="18">
        <v>46234</v>
      </c>
      <c r="BF1816" s="18">
        <v>46234</v>
      </c>
      <c r="BG1816" s="30">
        <v>206</v>
      </c>
      <c r="BH1816" s="62" t="s">
        <v>95</v>
      </c>
      <c r="BI1816" s="17" t="s">
        <v>89</v>
      </c>
      <c r="BJ1816" s="17" t="s">
        <v>97</v>
      </c>
      <c r="BK1816" s="20" t="s">
        <v>14254</v>
      </c>
      <c r="BL1816" s="17" t="s">
        <v>99</v>
      </c>
      <c r="BM1816" s="18">
        <v>45971</v>
      </c>
      <c r="BN1816" s="17" t="s">
        <v>14255</v>
      </c>
      <c r="BO1816" s="18">
        <v>45972</v>
      </c>
      <c r="BP1816" s="16" t="s">
        <v>163</v>
      </c>
      <c r="BQ1816" s="16" t="s">
        <v>6393</v>
      </c>
      <c r="BR1816" s="17" t="s">
        <v>164</v>
      </c>
      <c r="BS1816" s="17" t="s">
        <v>95</v>
      </c>
      <c r="BT1816" s="17" t="s">
        <v>313</v>
      </c>
      <c r="BU1816" s="17" t="s">
        <v>95</v>
      </c>
      <c r="BV1816" s="5" t="s">
        <v>105</v>
      </c>
      <c r="BW1816" s="16" t="s">
        <v>5294</v>
      </c>
      <c r="BX1816" s="65" t="s">
        <v>14256</v>
      </c>
      <c r="BY1816" s="92" t="s">
        <v>520</v>
      </c>
      <c r="BZ1816" s="92" t="s">
        <v>249</v>
      </c>
      <c r="CA1816" s="92" t="s">
        <v>687</v>
      </c>
      <c r="CB1816" s="92" t="s">
        <v>110</v>
      </c>
      <c r="CC1816" s="122">
        <f t="shared" si="235"/>
        <v>0</v>
      </c>
    </row>
    <row r="1817" spans="1:81" ht="95.25" customHeight="1" x14ac:dyDescent="0.25">
      <c r="A1817" s="66">
        <v>1796</v>
      </c>
      <c r="B1817" s="16" t="s">
        <v>2972</v>
      </c>
      <c r="C1817" s="16" t="s">
        <v>14257</v>
      </c>
      <c r="D1817" s="17" t="s">
        <v>14258</v>
      </c>
      <c r="E1817" s="17" t="s">
        <v>291</v>
      </c>
      <c r="F1817" s="18">
        <v>45947</v>
      </c>
      <c r="G1817" s="17" t="s">
        <v>7324</v>
      </c>
      <c r="H1817" s="17" t="s">
        <v>85</v>
      </c>
      <c r="I1817" s="17" t="s">
        <v>86</v>
      </c>
      <c r="J1817" s="17" t="s">
        <v>87</v>
      </c>
      <c r="K1817" s="16">
        <v>1032479193</v>
      </c>
      <c r="L1817" s="20">
        <v>7</v>
      </c>
      <c r="M1817" s="17" t="s">
        <v>88</v>
      </c>
      <c r="N1817" s="17" t="s">
        <v>89</v>
      </c>
      <c r="O1817" s="16" t="s">
        <v>9081</v>
      </c>
      <c r="P1817" s="17" t="s">
        <v>239</v>
      </c>
      <c r="Q1817" s="17" t="s">
        <v>240</v>
      </c>
      <c r="R1817" s="17" t="s">
        <v>2977</v>
      </c>
      <c r="S1817" s="16" t="s">
        <v>2978</v>
      </c>
      <c r="T1817" s="20">
        <v>60335962</v>
      </c>
      <c r="U1817" s="17" t="s">
        <v>2977</v>
      </c>
      <c r="V1817" s="17" t="s">
        <v>95</v>
      </c>
      <c r="W1817" s="17" t="s">
        <v>95</v>
      </c>
      <c r="X1817" s="17" t="s">
        <v>95</v>
      </c>
      <c r="Y1817" s="17" t="s">
        <v>96</v>
      </c>
      <c r="Z1817" s="21">
        <v>63579246</v>
      </c>
      <c r="AA1817" s="33">
        <v>63579246</v>
      </c>
      <c r="AB1817" s="22" t="s">
        <v>95</v>
      </c>
      <c r="AC1817" s="33">
        <v>7170594</v>
      </c>
      <c r="AD1817" s="33">
        <v>7170594</v>
      </c>
      <c r="AE1817" s="20">
        <v>239225</v>
      </c>
      <c r="AF1817" s="20">
        <v>906525</v>
      </c>
      <c r="AG1817" s="7">
        <v>2022011000068</v>
      </c>
      <c r="AH1817" s="18">
        <v>45966</v>
      </c>
      <c r="AI1817" s="18">
        <v>45968</v>
      </c>
      <c r="AJ1817" s="17" t="s">
        <v>95</v>
      </c>
      <c r="AK1817" s="17" t="s">
        <v>95</v>
      </c>
      <c r="AL1817" s="16" t="s">
        <v>95</v>
      </c>
      <c r="AM1817" s="16" t="s">
        <v>95</v>
      </c>
      <c r="AN1817" s="18" t="s">
        <v>95</v>
      </c>
      <c r="AO1817" s="21">
        <v>0</v>
      </c>
      <c r="AP1817" s="18" t="s">
        <v>95</v>
      </c>
      <c r="AQ1817" s="21">
        <v>0</v>
      </c>
      <c r="AR1817" s="17" t="s">
        <v>95</v>
      </c>
      <c r="AS1817" s="21">
        <v>0</v>
      </c>
      <c r="AT1817" s="17" t="s">
        <v>95</v>
      </c>
      <c r="AU1817" s="26">
        <v>0</v>
      </c>
      <c r="AV1817" s="17" t="s">
        <v>95</v>
      </c>
      <c r="AW1817" s="20">
        <v>0</v>
      </c>
      <c r="AX1817" s="18" t="s">
        <v>95</v>
      </c>
      <c r="AY1817" s="4">
        <f t="shared" si="234"/>
        <v>0</v>
      </c>
      <c r="AZ1817" s="11">
        <f t="shared" si="236"/>
        <v>63579246</v>
      </c>
      <c r="BA1817" s="8">
        <f t="shared" si="237"/>
        <v>50194158</v>
      </c>
      <c r="BB1817" s="21">
        <v>50194158</v>
      </c>
      <c r="BC1817" s="21">
        <v>0</v>
      </c>
      <c r="BD1817" s="21">
        <v>0</v>
      </c>
      <c r="BE1817" s="18">
        <v>46234</v>
      </c>
      <c r="BF1817" s="18">
        <v>46234</v>
      </c>
      <c r="BG1817" s="30">
        <v>206</v>
      </c>
      <c r="BH1817" s="62" t="s">
        <v>95</v>
      </c>
      <c r="BI1817" s="17" t="s">
        <v>89</v>
      </c>
      <c r="BJ1817" s="17" t="s">
        <v>97</v>
      </c>
      <c r="BK1817" s="20" t="s">
        <v>14259</v>
      </c>
      <c r="BL1817" s="17" t="s">
        <v>99</v>
      </c>
      <c r="BM1817" s="18">
        <v>45966</v>
      </c>
      <c r="BN1817" s="17" t="s">
        <v>13851</v>
      </c>
      <c r="BO1817" s="18">
        <v>45968</v>
      </c>
      <c r="BP1817" s="16" t="s">
        <v>163</v>
      </c>
      <c r="BQ1817" s="16" t="s">
        <v>6393</v>
      </c>
      <c r="BR1817" s="17" t="s">
        <v>164</v>
      </c>
      <c r="BS1817" s="17" t="s">
        <v>95</v>
      </c>
      <c r="BT1817" s="17" t="s">
        <v>258</v>
      </c>
      <c r="BU1817" s="17" t="s">
        <v>95</v>
      </c>
      <c r="BV1817" s="5" t="s">
        <v>105</v>
      </c>
      <c r="BW1817" s="16" t="s">
        <v>7329</v>
      </c>
      <c r="BX1817" s="65" t="s">
        <v>14260</v>
      </c>
      <c r="BY1817" s="92" t="s">
        <v>520</v>
      </c>
      <c r="BZ1817" s="92" t="s">
        <v>249</v>
      </c>
      <c r="CA1817" s="92" t="s">
        <v>687</v>
      </c>
      <c r="CB1817" s="92" t="s">
        <v>110</v>
      </c>
      <c r="CC1817" s="122">
        <f t="shared" si="235"/>
        <v>0</v>
      </c>
    </row>
    <row r="1818" spans="1:81" ht="95.25" customHeight="1" x14ac:dyDescent="0.25">
      <c r="A1818" s="66">
        <v>1797</v>
      </c>
      <c r="B1818" s="16" t="s">
        <v>2972</v>
      </c>
      <c r="C1818" s="16" t="s">
        <v>14261</v>
      </c>
      <c r="D1818" s="17" t="s">
        <v>14262</v>
      </c>
      <c r="E1818" s="17" t="s">
        <v>291</v>
      </c>
      <c r="F1818" s="18">
        <v>45947</v>
      </c>
      <c r="G1818" s="17" t="s">
        <v>7333</v>
      </c>
      <c r="H1818" s="17" t="s">
        <v>85</v>
      </c>
      <c r="I1818" s="17" t="s">
        <v>86</v>
      </c>
      <c r="J1818" s="17" t="s">
        <v>87</v>
      </c>
      <c r="K1818" s="16">
        <v>1094245421</v>
      </c>
      <c r="L1818" s="20">
        <v>2</v>
      </c>
      <c r="M1818" s="17" t="s">
        <v>88</v>
      </c>
      <c r="N1818" s="17" t="s">
        <v>7285</v>
      </c>
      <c r="O1818" s="16" t="s">
        <v>9081</v>
      </c>
      <c r="P1818" s="17" t="s">
        <v>239</v>
      </c>
      <c r="Q1818" s="17" t="s">
        <v>240</v>
      </c>
      <c r="R1818" s="17" t="s">
        <v>2977</v>
      </c>
      <c r="S1818" s="16" t="s">
        <v>2978</v>
      </c>
      <c r="T1818" s="20">
        <v>60335962</v>
      </c>
      <c r="U1818" s="17" t="s">
        <v>2977</v>
      </c>
      <c r="V1818" s="17" t="s">
        <v>95</v>
      </c>
      <c r="W1818" s="17" t="s">
        <v>95</v>
      </c>
      <c r="X1818" s="17" t="s">
        <v>95</v>
      </c>
      <c r="Y1818" s="17" t="s">
        <v>96</v>
      </c>
      <c r="Z1818" s="21">
        <v>63579246</v>
      </c>
      <c r="AA1818" s="33">
        <v>63579246</v>
      </c>
      <c r="AB1818" s="22" t="s">
        <v>95</v>
      </c>
      <c r="AC1818" s="33">
        <v>7170594</v>
      </c>
      <c r="AD1818" s="33">
        <v>7170594</v>
      </c>
      <c r="AE1818" s="20">
        <v>239325</v>
      </c>
      <c r="AF1818" s="20">
        <v>936025</v>
      </c>
      <c r="AG1818" s="7">
        <v>2022011000068</v>
      </c>
      <c r="AH1818" s="18">
        <v>45971</v>
      </c>
      <c r="AI1818" s="18">
        <v>45974</v>
      </c>
      <c r="AJ1818" s="17" t="s">
        <v>95</v>
      </c>
      <c r="AK1818" s="17" t="s">
        <v>95</v>
      </c>
      <c r="AL1818" s="16" t="s">
        <v>95</v>
      </c>
      <c r="AM1818" s="16" t="s">
        <v>95</v>
      </c>
      <c r="AN1818" s="18" t="s">
        <v>95</v>
      </c>
      <c r="AO1818" s="21">
        <v>0</v>
      </c>
      <c r="AP1818" s="18" t="s">
        <v>95</v>
      </c>
      <c r="AQ1818" s="21">
        <v>0</v>
      </c>
      <c r="AR1818" s="17" t="s">
        <v>95</v>
      </c>
      <c r="AS1818" s="21">
        <v>0</v>
      </c>
      <c r="AT1818" s="17" t="s">
        <v>95</v>
      </c>
      <c r="AU1818" s="26">
        <v>0</v>
      </c>
      <c r="AV1818" s="17" t="s">
        <v>95</v>
      </c>
      <c r="AW1818" s="20">
        <v>0</v>
      </c>
      <c r="AX1818" s="18" t="s">
        <v>95</v>
      </c>
      <c r="AY1818" s="4">
        <f t="shared" si="234"/>
        <v>0</v>
      </c>
      <c r="AZ1818" s="11">
        <f t="shared" si="236"/>
        <v>63579246</v>
      </c>
      <c r="BA1818" s="8">
        <f t="shared" si="237"/>
        <v>50194158</v>
      </c>
      <c r="BB1818" s="21">
        <v>50194158</v>
      </c>
      <c r="BC1818" s="21">
        <v>0</v>
      </c>
      <c r="BD1818" s="21">
        <v>0</v>
      </c>
      <c r="BE1818" s="18">
        <v>46234</v>
      </c>
      <c r="BF1818" s="18">
        <v>46234</v>
      </c>
      <c r="BG1818" s="30">
        <v>206</v>
      </c>
      <c r="BH1818" s="62" t="s">
        <v>95</v>
      </c>
      <c r="BI1818" s="17" t="s">
        <v>89</v>
      </c>
      <c r="BJ1818" s="17" t="s">
        <v>97</v>
      </c>
      <c r="BK1818" s="20" t="s">
        <v>14263</v>
      </c>
      <c r="BL1818" s="17" t="s">
        <v>99</v>
      </c>
      <c r="BM1818" s="18">
        <v>45972</v>
      </c>
      <c r="BN1818" s="17" t="s">
        <v>14264</v>
      </c>
      <c r="BO1818" s="18">
        <v>45974</v>
      </c>
      <c r="BP1818" s="16" t="s">
        <v>163</v>
      </c>
      <c r="BQ1818" s="16" t="s">
        <v>6393</v>
      </c>
      <c r="BR1818" s="17" t="s">
        <v>164</v>
      </c>
      <c r="BS1818" s="17" t="s">
        <v>95</v>
      </c>
      <c r="BT1818" s="17" t="s">
        <v>258</v>
      </c>
      <c r="BU1818" s="17" t="s">
        <v>95</v>
      </c>
      <c r="BV1818" s="5" t="s">
        <v>105</v>
      </c>
      <c r="BW1818" s="16" t="s">
        <v>7337</v>
      </c>
      <c r="BX1818" s="65" t="s">
        <v>14265</v>
      </c>
      <c r="BY1818" s="92" t="s">
        <v>520</v>
      </c>
      <c r="BZ1818" s="92" t="s">
        <v>249</v>
      </c>
      <c r="CA1818" s="92" t="s">
        <v>687</v>
      </c>
      <c r="CB1818" s="92" t="s">
        <v>110</v>
      </c>
      <c r="CC1818" s="122">
        <f t="shared" si="235"/>
        <v>0</v>
      </c>
    </row>
    <row r="1819" spans="1:81" ht="95.25" customHeight="1" x14ac:dyDescent="0.25">
      <c r="A1819" s="66">
        <v>1803</v>
      </c>
      <c r="B1819" s="16">
        <v>80161500</v>
      </c>
      <c r="C1819" s="16" t="s">
        <v>14266</v>
      </c>
      <c r="D1819" s="17" t="s">
        <v>14267</v>
      </c>
      <c r="E1819" s="17" t="s">
        <v>13097</v>
      </c>
      <c r="F1819" s="18">
        <v>45947</v>
      </c>
      <c r="G1819" s="17" t="s">
        <v>4774</v>
      </c>
      <c r="H1819" s="17" t="s">
        <v>85</v>
      </c>
      <c r="I1819" s="17" t="s">
        <v>86</v>
      </c>
      <c r="J1819" s="17" t="s">
        <v>87</v>
      </c>
      <c r="K1819" s="16">
        <v>1117546509</v>
      </c>
      <c r="L1819" s="20">
        <v>6</v>
      </c>
      <c r="M1819" s="17" t="s">
        <v>88</v>
      </c>
      <c r="N1819" s="17" t="s">
        <v>2078</v>
      </c>
      <c r="O1819" s="16" t="s">
        <v>14034</v>
      </c>
      <c r="P1819" s="17" t="s">
        <v>239</v>
      </c>
      <c r="Q1819" s="17" t="s">
        <v>240</v>
      </c>
      <c r="R1819" s="17" t="s">
        <v>1253</v>
      </c>
      <c r="S1819" s="16" t="s">
        <v>1254</v>
      </c>
      <c r="T1819" s="20">
        <v>51713734</v>
      </c>
      <c r="U1819" s="17" t="s">
        <v>1255</v>
      </c>
      <c r="V1819" s="17" t="s">
        <v>95</v>
      </c>
      <c r="W1819" s="17" t="s">
        <v>95</v>
      </c>
      <c r="X1819" s="17" t="s">
        <v>95</v>
      </c>
      <c r="Y1819" s="17" t="s">
        <v>96</v>
      </c>
      <c r="Z1819" s="21">
        <v>49169792</v>
      </c>
      <c r="AA1819" s="33">
        <v>49169792</v>
      </c>
      <c r="AB1819" s="22" t="s">
        <v>95</v>
      </c>
      <c r="AC1819" s="33">
        <v>6146224</v>
      </c>
      <c r="AD1819" s="33">
        <v>6146224</v>
      </c>
      <c r="AE1819" s="20">
        <v>207425</v>
      </c>
      <c r="AF1819" s="20">
        <v>1002025</v>
      </c>
      <c r="AG1819" s="7">
        <v>2022011000068</v>
      </c>
      <c r="AH1819" s="18">
        <v>45989</v>
      </c>
      <c r="AI1819" s="18">
        <v>45993</v>
      </c>
      <c r="AJ1819" s="17" t="s">
        <v>95</v>
      </c>
      <c r="AK1819" s="17" t="s">
        <v>95</v>
      </c>
      <c r="AL1819" s="16" t="s">
        <v>95</v>
      </c>
      <c r="AM1819" s="16" t="s">
        <v>95</v>
      </c>
      <c r="AN1819" s="18" t="s">
        <v>95</v>
      </c>
      <c r="AO1819" s="21">
        <v>0</v>
      </c>
      <c r="AP1819" s="18" t="s">
        <v>95</v>
      </c>
      <c r="AQ1819" s="21">
        <v>0</v>
      </c>
      <c r="AR1819" s="17" t="s">
        <v>95</v>
      </c>
      <c r="AS1819" s="21">
        <v>0</v>
      </c>
      <c r="AT1819" s="17" t="s">
        <v>95</v>
      </c>
      <c r="AU1819" s="26">
        <v>0</v>
      </c>
      <c r="AV1819" s="17" t="s">
        <v>95</v>
      </c>
      <c r="AW1819" s="20">
        <v>0</v>
      </c>
      <c r="AX1819" s="18" t="s">
        <v>95</v>
      </c>
      <c r="AY1819" s="4">
        <f t="shared" si="234"/>
        <v>0</v>
      </c>
      <c r="AZ1819" s="11">
        <f t="shared" si="236"/>
        <v>49169792</v>
      </c>
      <c r="BA1819" s="8">
        <f t="shared" si="237"/>
        <v>43023568</v>
      </c>
      <c r="BB1819" s="21">
        <v>43023568</v>
      </c>
      <c r="BC1819" s="21">
        <v>0</v>
      </c>
      <c r="BD1819" s="21">
        <v>0</v>
      </c>
      <c r="BE1819" s="18">
        <v>46234</v>
      </c>
      <c r="BF1819" s="18">
        <v>46234</v>
      </c>
      <c r="BG1819" s="30">
        <v>206</v>
      </c>
      <c r="BH1819" s="62" t="s">
        <v>95</v>
      </c>
      <c r="BI1819" s="17" t="s">
        <v>2078</v>
      </c>
      <c r="BJ1819" s="17" t="s">
        <v>97</v>
      </c>
      <c r="BK1819" s="20" t="s">
        <v>14268</v>
      </c>
      <c r="BL1819" s="17" t="s">
        <v>99</v>
      </c>
      <c r="BM1819" s="18">
        <v>45992</v>
      </c>
      <c r="BN1819" s="17" t="s">
        <v>13840</v>
      </c>
      <c r="BO1819" s="18">
        <v>45992</v>
      </c>
      <c r="BP1819" s="16" t="s">
        <v>163</v>
      </c>
      <c r="BQ1819" s="16" t="s">
        <v>6393</v>
      </c>
      <c r="BR1819" s="17" t="s">
        <v>164</v>
      </c>
      <c r="BS1819" s="17" t="s">
        <v>95</v>
      </c>
      <c r="BT1819" s="17" t="s">
        <v>313</v>
      </c>
      <c r="BU1819" s="17" t="s">
        <v>95</v>
      </c>
      <c r="BV1819" s="5" t="s">
        <v>105</v>
      </c>
      <c r="BW1819" s="16" t="s">
        <v>4778</v>
      </c>
      <c r="BX1819" s="65" t="s">
        <v>14269</v>
      </c>
      <c r="BY1819" s="92" t="s">
        <v>1259</v>
      </c>
      <c r="BZ1819" s="92" t="s">
        <v>544</v>
      </c>
      <c r="CA1819" s="92" t="s">
        <v>240</v>
      </c>
      <c r="CB1819" s="92" t="s">
        <v>110</v>
      </c>
      <c r="CC1819" s="122">
        <f t="shared" si="235"/>
        <v>0</v>
      </c>
    </row>
    <row r="1820" spans="1:81" ht="95.25" customHeight="1" x14ac:dyDescent="0.25">
      <c r="A1820" s="66">
        <v>1804</v>
      </c>
      <c r="B1820" s="16" t="s">
        <v>1560</v>
      </c>
      <c r="C1820" s="16" t="s">
        <v>14270</v>
      </c>
      <c r="D1820" s="17" t="s">
        <v>14271</v>
      </c>
      <c r="E1820" s="17" t="s">
        <v>11142</v>
      </c>
      <c r="F1820" s="18">
        <v>45947</v>
      </c>
      <c r="G1820" s="17" t="s">
        <v>7426</v>
      </c>
      <c r="H1820" s="17" t="s">
        <v>85</v>
      </c>
      <c r="I1820" s="17" t="s">
        <v>86</v>
      </c>
      <c r="J1820" s="17" t="s">
        <v>87</v>
      </c>
      <c r="K1820" s="16">
        <v>1018435769</v>
      </c>
      <c r="L1820" s="20">
        <v>9</v>
      </c>
      <c r="M1820" s="17" t="s">
        <v>88</v>
      </c>
      <c r="N1820" s="17" t="s">
        <v>89</v>
      </c>
      <c r="O1820" s="16" t="s">
        <v>1852</v>
      </c>
      <c r="P1820" s="17" t="s">
        <v>239</v>
      </c>
      <c r="Q1820" s="17" t="s">
        <v>240</v>
      </c>
      <c r="R1820" s="17" t="s">
        <v>639</v>
      </c>
      <c r="S1820" s="16" t="s">
        <v>12381</v>
      </c>
      <c r="T1820" s="20">
        <v>39580622</v>
      </c>
      <c r="U1820" s="17" t="s">
        <v>639</v>
      </c>
      <c r="V1820" s="17" t="s">
        <v>95</v>
      </c>
      <c r="W1820" s="17" t="s">
        <v>95</v>
      </c>
      <c r="X1820" s="17" t="s">
        <v>95</v>
      </c>
      <c r="Y1820" s="17" t="s">
        <v>96</v>
      </c>
      <c r="Z1820" s="21">
        <v>54496516</v>
      </c>
      <c r="AA1820" s="33">
        <v>54496516</v>
      </c>
      <c r="AB1820" s="22" t="s">
        <v>95</v>
      </c>
      <c r="AC1820" s="33">
        <v>6146224</v>
      </c>
      <c r="AD1820" s="33">
        <v>6146224</v>
      </c>
      <c r="AE1820" s="20">
        <v>207525</v>
      </c>
      <c r="AF1820" s="20">
        <v>918625</v>
      </c>
      <c r="AG1820" s="7">
        <v>2022011000068</v>
      </c>
      <c r="AH1820" s="18">
        <v>45967</v>
      </c>
      <c r="AI1820" s="18">
        <v>45971</v>
      </c>
      <c r="AJ1820" s="17" t="s">
        <v>95</v>
      </c>
      <c r="AK1820" s="17" t="s">
        <v>95</v>
      </c>
      <c r="AL1820" s="16" t="s">
        <v>95</v>
      </c>
      <c r="AM1820" s="16" t="s">
        <v>95</v>
      </c>
      <c r="AN1820" s="18" t="s">
        <v>95</v>
      </c>
      <c r="AO1820" s="21">
        <v>0</v>
      </c>
      <c r="AP1820" s="18" t="s">
        <v>95</v>
      </c>
      <c r="AQ1820" s="21">
        <v>0</v>
      </c>
      <c r="AR1820" s="17" t="s">
        <v>95</v>
      </c>
      <c r="AS1820" s="21">
        <v>0</v>
      </c>
      <c r="AT1820" s="17" t="s">
        <v>95</v>
      </c>
      <c r="AU1820" s="26">
        <v>0</v>
      </c>
      <c r="AV1820" s="17" t="s">
        <v>95</v>
      </c>
      <c r="AW1820" s="20">
        <v>0</v>
      </c>
      <c r="AX1820" s="18" t="s">
        <v>95</v>
      </c>
      <c r="AY1820" s="4">
        <f t="shared" si="234"/>
        <v>0</v>
      </c>
      <c r="AZ1820" s="11">
        <f t="shared" si="236"/>
        <v>54496516</v>
      </c>
      <c r="BA1820" s="8">
        <f t="shared" si="237"/>
        <v>43023568</v>
      </c>
      <c r="BB1820" s="21">
        <v>43023568</v>
      </c>
      <c r="BC1820" s="21">
        <v>0</v>
      </c>
      <c r="BD1820" s="21">
        <v>0</v>
      </c>
      <c r="BE1820" s="18">
        <v>46234</v>
      </c>
      <c r="BF1820" s="18">
        <v>46234</v>
      </c>
      <c r="BG1820" s="30">
        <v>206</v>
      </c>
      <c r="BH1820" s="62" t="s">
        <v>95</v>
      </c>
      <c r="BI1820" s="17" t="s">
        <v>89</v>
      </c>
      <c r="BJ1820" s="17" t="s">
        <v>97</v>
      </c>
      <c r="BK1820" s="20" t="s">
        <v>14272</v>
      </c>
      <c r="BL1820" s="17" t="s">
        <v>99</v>
      </c>
      <c r="BM1820" s="18">
        <v>45967</v>
      </c>
      <c r="BN1820" s="17" t="s">
        <v>14273</v>
      </c>
      <c r="BO1820" s="18">
        <v>45971</v>
      </c>
      <c r="BP1820" s="16" t="s">
        <v>163</v>
      </c>
      <c r="BQ1820" s="16" t="s">
        <v>6393</v>
      </c>
      <c r="BR1820" s="17" t="s">
        <v>164</v>
      </c>
      <c r="BS1820" s="17" t="s">
        <v>95</v>
      </c>
      <c r="BT1820" s="17" t="s">
        <v>285</v>
      </c>
      <c r="BU1820" s="17" t="s">
        <v>95</v>
      </c>
      <c r="BV1820" s="17" t="s">
        <v>117</v>
      </c>
      <c r="BW1820" s="16" t="s">
        <v>7430</v>
      </c>
      <c r="BX1820" s="65" t="s">
        <v>14274</v>
      </c>
      <c r="BY1820" s="92" t="s">
        <v>248</v>
      </c>
      <c r="BZ1820" s="92" t="s">
        <v>249</v>
      </c>
      <c r="CA1820" s="92" t="s">
        <v>240</v>
      </c>
      <c r="CB1820" s="92" t="s">
        <v>110</v>
      </c>
      <c r="CC1820" s="122">
        <f t="shared" si="235"/>
        <v>0</v>
      </c>
    </row>
    <row r="1821" spans="1:81" ht="95.25" customHeight="1" x14ac:dyDescent="0.25">
      <c r="A1821" s="66">
        <v>1805</v>
      </c>
      <c r="B1821" s="16" t="s">
        <v>649</v>
      </c>
      <c r="C1821" s="16" t="s">
        <v>14275</v>
      </c>
      <c r="D1821" s="17" t="s">
        <v>14276</v>
      </c>
      <c r="E1821" s="17" t="s">
        <v>11142</v>
      </c>
      <c r="F1821" s="18">
        <v>45947</v>
      </c>
      <c r="G1821" s="17" t="s">
        <v>14277</v>
      </c>
      <c r="H1821" s="17" t="s">
        <v>85</v>
      </c>
      <c r="I1821" s="17" t="s">
        <v>86</v>
      </c>
      <c r="J1821" s="17" t="s">
        <v>87</v>
      </c>
      <c r="K1821" s="16">
        <v>1016039177</v>
      </c>
      <c r="L1821" s="20">
        <v>3</v>
      </c>
      <c r="M1821" s="17" t="s">
        <v>88</v>
      </c>
      <c r="N1821" s="17" t="s">
        <v>89</v>
      </c>
      <c r="O1821" s="16" t="s">
        <v>8732</v>
      </c>
      <c r="P1821" s="17" t="s">
        <v>239</v>
      </c>
      <c r="Q1821" s="17" t="s">
        <v>240</v>
      </c>
      <c r="R1821" s="17" t="s">
        <v>639</v>
      </c>
      <c r="S1821" s="16" t="s">
        <v>12381</v>
      </c>
      <c r="T1821" s="20">
        <v>39580622</v>
      </c>
      <c r="U1821" s="17" t="s">
        <v>639</v>
      </c>
      <c r="V1821" s="17" t="s">
        <v>95</v>
      </c>
      <c r="W1821" s="17" t="s">
        <v>95</v>
      </c>
      <c r="X1821" s="17" t="s">
        <v>95</v>
      </c>
      <c r="Y1821" s="17" t="s">
        <v>96</v>
      </c>
      <c r="Z1821" s="21">
        <v>75689590</v>
      </c>
      <c r="AA1821" s="33">
        <v>75689590</v>
      </c>
      <c r="AB1821" s="22" t="s">
        <v>95</v>
      </c>
      <c r="AC1821" s="33">
        <v>8536421</v>
      </c>
      <c r="AD1821" s="33">
        <v>8536421</v>
      </c>
      <c r="AE1821" s="20">
        <v>207625</v>
      </c>
      <c r="AF1821" s="20">
        <v>922925</v>
      </c>
      <c r="AG1821" s="7">
        <v>2022011000068</v>
      </c>
      <c r="AH1821" s="18">
        <v>45968</v>
      </c>
      <c r="AI1821" s="18">
        <v>45972</v>
      </c>
      <c r="AJ1821" s="17" t="s">
        <v>95</v>
      </c>
      <c r="AK1821" s="17" t="s">
        <v>95</v>
      </c>
      <c r="AL1821" s="16" t="s">
        <v>95</v>
      </c>
      <c r="AM1821" s="16" t="s">
        <v>95</v>
      </c>
      <c r="AN1821" s="18" t="s">
        <v>95</v>
      </c>
      <c r="AO1821" s="21">
        <v>0</v>
      </c>
      <c r="AP1821" s="18" t="s">
        <v>95</v>
      </c>
      <c r="AQ1821" s="21">
        <v>0</v>
      </c>
      <c r="AR1821" s="17" t="s">
        <v>95</v>
      </c>
      <c r="AS1821" s="21">
        <v>0</v>
      </c>
      <c r="AT1821" s="17" t="s">
        <v>95</v>
      </c>
      <c r="AU1821" s="26">
        <v>0</v>
      </c>
      <c r="AV1821" s="17" t="s">
        <v>95</v>
      </c>
      <c r="AW1821" s="20">
        <v>0</v>
      </c>
      <c r="AX1821" s="18" t="s">
        <v>95</v>
      </c>
      <c r="AY1821" s="4">
        <f t="shared" si="234"/>
        <v>0</v>
      </c>
      <c r="AZ1821" s="11">
        <f t="shared" si="236"/>
        <v>75689590</v>
      </c>
      <c r="BA1821" s="8">
        <f t="shared" si="237"/>
        <v>59754947</v>
      </c>
      <c r="BB1821" s="21">
        <v>59754947</v>
      </c>
      <c r="BC1821" s="21">
        <v>0</v>
      </c>
      <c r="BD1821" s="21">
        <v>0</v>
      </c>
      <c r="BE1821" s="18">
        <v>46234</v>
      </c>
      <c r="BF1821" s="18">
        <v>46234</v>
      </c>
      <c r="BG1821" s="30">
        <v>206</v>
      </c>
      <c r="BH1821" s="62" t="s">
        <v>95</v>
      </c>
      <c r="BI1821" s="17" t="s">
        <v>89</v>
      </c>
      <c r="BJ1821" s="17" t="s">
        <v>97</v>
      </c>
      <c r="BK1821" s="20" t="s">
        <v>14278</v>
      </c>
      <c r="BL1821" s="17" t="s">
        <v>99</v>
      </c>
      <c r="BM1821" s="18">
        <v>45968</v>
      </c>
      <c r="BN1821" s="17" t="s">
        <v>13223</v>
      </c>
      <c r="BO1821" s="18">
        <v>45972</v>
      </c>
      <c r="BP1821" s="16" t="s">
        <v>163</v>
      </c>
      <c r="BQ1821" s="16" t="s">
        <v>6393</v>
      </c>
      <c r="BR1821" s="17" t="s">
        <v>164</v>
      </c>
      <c r="BS1821" s="17" t="s">
        <v>95</v>
      </c>
      <c r="BT1821" s="17" t="s">
        <v>313</v>
      </c>
      <c r="BU1821" s="17" t="s">
        <v>95</v>
      </c>
      <c r="BV1821" s="17" t="s">
        <v>117</v>
      </c>
      <c r="BW1821" s="16" t="s">
        <v>8736</v>
      </c>
      <c r="BX1821" s="65" t="s">
        <v>14279</v>
      </c>
      <c r="BY1821" s="92" t="s">
        <v>248</v>
      </c>
      <c r="BZ1821" s="92" t="s">
        <v>249</v>
      </c>
      <c r="CA1821" s="92" t="s">
        <v>240</v>
      </c>
      <c r="CB1821" s="92" t="s">
        <v>110</v>
      </c>
      <c r="CC1821" s="122">
        <f t="shared" si="235"/>
        <v>0</v>
      </c>
    </row>
    <row r="1822" spans="1:81" ht="95.25" customHeight="1" x14ac:dyDescent="0.25">
      <c r="A1822" s="66">
        <v>1806</v>
      </c>
      <c r="B1822" s="16" t="s">
        <v>1795</v>
      </c>
      <c r="C1822" s="16" t="s">
        <v>14280</v>
      </c>
      <c r="D1822" s="17" t="s">
        <v>14281</v>
      </c>
      <c r="E1822" s="17" t="s">
        <v>276</v>
      </c>
      <c r="F1822" s="18">
        <v>45947</v>
      </c>
      <c r="G1822" s="17" t="s">
        <v>1798</v>
      </c>
      <c r="H1822" s="17" t="s">
        <v>85</v>
      </c>
      <c r="I1822" s="17" t="s">
        <v>86</v>
      </c>
      <c r="J1822" s="17" t="s">
        <v>87</v>
      </c>
      <c r="K1822" s="16">
        <v>42079385</v>
      </c>
      <c r="L1822" s="20">
        <v>3</v>
      </c>
      <c r="M1822" s="17" t="s">
        <v>88</v>
      </c>
      <c r="N1822" s="17" t="s">
        <v>89</v>
      </c>
      <c r="O1822" s="16" t="s">
        <v>14282</v>
      </c>
      <c r="P1822" s="17" t="s">
        <v>14017</v>
      </c>
      <c r="Q1822" s="17" t="s">
        <v>412</v>
      </c>
      <c r="R1822" s="17" t="s">
        <v>413</v>
      </c>
      <c r="S1822" s="16" t="s">
        <v>1800</v>
      </c>
      <c r="T1822" s="20">
        <v>79267308</v>
      </c>
      <c r="U1822" s="17" t="s">
        <v>413</v>
      </c>
      <c r="V1822" s="17" t="s">
        <v>95</v>
      </c>
      <c r="W1822" s="17" t="s">
        <v>95</v>
      </c>
      <c r="X1822" s="17" t="s">
        <v>95</v>
      </c>
      <c r="Y1822" s="17" t="s">
        <v>96</v>
      </c>
      <c r="Z1822" s="21">
        <v>95368898</v>
      </c>
      <c r="AA1822" s="33">
        <v>95368898</v>
      </c>
      <c r="AB1822" s="22" t="s">
        <v>95</v>
      </c>
      <c r="AC1822" s="33">
        <v>10755893</v>
      </c>
      <c r="AD1822" s="33">
        <v>10755893</v>
      </c>
      <c r="AE1822" s="20">
        <v>207725</v>
      </c>
      <c r="AF1822" s="20">
        <v>918925</v>
      </c>
      <c r="AG1822" s="20">
        <v>2022011000049</v>
      </c>
      <c r="AH1822" s="18">
        <v>45966</v>
      </c>
      <c r="AI1822" s="18">
        <v>45968</v>
      </c>
      <c r="AJ1822" s="17" t="s">
        <v>95</v>
      </c>
      <c r="AK1822" s="17" t="s">
        <v>95</v>
      </c>
      <c r="AL1822" s="16" t="s">
        <v>95</v>
      </c>
      <c r="AM1822" s="16" t="s">
        <v>95</v>
      </c>
      <c r="AN1822" s="18" t="s">
        <v>95</v>
      </c>
      <c r="AO1822" s="21">
        <v>0</v>
      </c>
      <c r="AP1822" s="18" t="s">
        <v>95</v>
      </c>
      <c r="AQ1822" s="21">
        <v>0</v>
      </c>
      <c r="AR1822" s="17" t="s">
        <v>95</v>
      </c>
      <c r="AS1822" s="21">
        <v>0</v>
      </c>
      <c r="AT1822" s="17" t="s">
        <v>95</v>
      </c>
      <c r="AU1822" s="26">
        <v>0</v>
      </c>
      <c r="AV1822" s="17" t="s">
        <v>95</v>
      </c>
      <c r="AW1822" s="20">
        <v>0</v>
      </c>
      <c r="AX1822" s="18" t="s">
        <v>95</v>
      </c>
      <c r="AY1822" s="4">
        <f t="shared" si="234"/>
        <v>0</v>
      </c>
      <c r="AZ1822" s="11">
        <f t="shared" si="236"/>
        <v>95368898</v>
      </c>
      <c r="BA1822" s="8">
        <f t="shared" si="237"/>
        <v>75291251</v>
      </c>
      <c r="BB1822" s="21">
        <v>75291251</v>
      </c>
      <c r="BC1822" s="21">
        <v>0</v>
      </c>
      <c r="BD1822" s="21">
        <v>0</v>
      </c>
      <c r="BE1822" s="18">
        <v>46234</v>
      </c>
      <c r="BF1822" s="18">
        <v>46234</v>
      </c>
      <c r="BG1822" s="30">
        <v>206</v>
      </c>
      <c r="BH1822" s="62" t="s">
        <v>95</v>
      </c>
      <c r="BI1822" s="17" t="s">
        <v>89</v>
      </c>
      <c r="BJ1822" s="17" t="s">
        <v>97</v>
      </c>
      <c r="BK1822" s="20" t="s">
        <v>14283</v>
      </c>
      <c r="BL1822" s="17" t="s">
        <v>3696</v>
      </c>
      <c r="BM1822" s="18">
        <v>45967</v>
      </c>
      <c r="BN1822" s="17" t="s">
        <v>14284</v>
      </c>
      <c r="BO1822" s="18">
        <v>45968</v>
      </c>
      <c r="BP1822" s="16" t="s">
        <v>163</v>
      </c>
      <c r="BQ1822" s="16" t="s">
        <v>6393</v>
      </c>
      <c r="BR1822" s="17" t="s">
        <v>164</v>
      </c>
      <c r="BS1822" s="17" t="s">
        <v>95</v>
      </c>
      <c r="BT1822" s="17" t="s">
        <v>612</v>
      </c>
      <c r="BU1822" s="17" t="s">
        <v>95</v>
      </c>
      <c r="BV1822" s="5" t="s">
        <v>105</v>
      </c>
      <c r="BW1822" s="16" t="s">
        <v>1803</v>
      </c>
      <c r="BX1822" s="65" t="s">
        <v>14285</v>
      </c>
      <c r="BY1822" s="92" t="s">
        <v>422</v>
      </c>
      <c r="BZ1822" s="92" t="s">
        <v>109</v>
      </c>
      <c r="CA1822" s="92" t="s">
        <v>423</v>
      </c>
      <c r="CB1822" s="92" t="s">
        <v>110</v>
      </c>
      <c r="CC1822" s="122">
        <f t="shared" si="235"/>
        <v>0</v>
      </c>
    </row>
    <row r="1823" spans="1:81" ht="95.25" customHeight="1" x14ac:dyDescent="0.25">
      <c r="A1823" s="66">
        <v>1807</v>
      </c>
      <c r="B1823" s="16">
        <v>80121503</v>
      </c>
      <c r="C1823" s="16" t="s">
        <v>14286</v>
      </c>
      <c r="D1823" s="17" t="s">
        <v>14287</v>
      </c>
      <c r="E1823" s="17" t="s">
        <v>276</v>
      </c>
      <c r="F1823" s="18">
        <v>45947</v>
      </c>
      <c r="G1823" s="17" t="s">
        <v>9589</v>
      </c>
      <c r="H1823" s="17" t="s">
        <v>85</v>
      </c>
      <c r="I1823" s="17" t="s">
        <v>86</v>
      </c>
      <c r="J1823" s="17" t="s">
        <v>87</v>
      </c>
      <c r="K1823" s="16">
        <v>1023958633</v>
      </c>
      <c r="L1823" s="20">
        <v>9</v>
      </c>
      <c r="M1823" s="17" t="s">
        <v>88</v>
      </c>
      <c r="N1823" s="17" t="s">
        <v>89</v>
      </c>
      <c r="O1823" s="16" t="s">
        <v>13967</v>
      </c>
      <c r="P1823" s="17" t="s">
        <v>239</v>
      </c>
      <c r="Q1823" s="17" t="s">
        <v>240</v>
      </c>
      <c r="R1823" s="17" t="s">
        <v>241</v>
      </c>
      <c r="S1823" s="16" t="s">
        <v>13962</v>
      </c>
      <c r="T1823" s="20">
        <v>1018446638</v>
      </c>
      <c r="U1823" s="17" t="s">
        <v>241</v>
      </c>
      <c r="V1823" s="17" t="s">
        <v>95</v>
      </c>
      <c r="W1823" s="17" t="s">
        <v>95</v>
      </c>
      <c r="X1823" s="17" t="s">
        <v>95</v>
      </c>
      <c r="Y1823" s="17" t="s">
        <v>96</v>
      </c>
      <c r="Z1823" s="21">
        <v>75689590</v>
      </c>
      <c r="AA1823" s="33">
        <v>75689590</v>
      </c>
      <c r="AB1823" s="22" t="s">
        <v>95</v>
      </c>
      <c r="AC1823" s="33">
        <v>8536421</v>
      </c>
      <c r="AD1823" s="33">
        <v>8536421</v>
      </c>
      <c r="AE1823" s="20">
        <v>207825</v>
      </c>
      <c r="AF1823" s="20">
        <v>954625</v>
      </c>
      <c r="AG1823" s="7">
        <v>2022011000068</v>
      </c>
      <c r="AH1823" s="18">
        <v>45975</v>
      </c>
      <c r="AI1823" s="18">
        <v>45981</v>
      </c>
      <c r="AJ1823" s="17" t="s">
        <v>95</v>
      </c>
      <c r="AK1823" s="17" t="s">
        <v>95</v>
      </c>
      <c r="AL1823" s="16" t="s">
        <v>95</v>
      </c>
      <c r="AM1823" s="16" t="s">
        <v>95</v>
      </c>
      <c r="AN1823" s="18" t="s">
        <v>95</v>
      </c>
      <c r="AO1823" s="21">
        <v>0</v>
      </c>
      <c r="AP1823" s="18" t="s">
        <v>95</v>
      </c>
      <c r="AQ1823" s="21">
        <v>0</v>
      </c>
      <c r="AR1823" s="17" t="s">
        <v>95</v>
      </c>
      <c r="AS1823" s="21">
        <v>0</v>
      </c>
      <c r="AT1823" s="17" t="s">
        <v>95</v>
      </c>
      <c r="AU1823" s="26">
        <v>0</v>
      </c>
      <c r="AV1823" s="17" t="s">
        <v>95</v>
      </c>
      <c r="AW1823" s="20">
        <v>0</v>
      </c>
      <c r="AX1823" s="18" t="s">
        <v>95</v>
      </c>
      <c r="AY1823" s="4">
        <f t="shared" si="234"/>
        <v>0</v>
      </c>
      <c r="AZ1823" s="11">
        <f t="shared" si="236"/>
        <v>75689590</v>
      </c>
      <c r="BA1823" s="8">
        <f t="shared" si="237"/>
        <v>59754947</v>
      </c>
      <c r="BB1823" s="21">
        <v>59754947</v>
      </c>
      <c r="BC1823" s="21">
        <v>0</v>
      </c>
      <c r="BD1823" s="21">
        <v>0</v>
      </c>
      <c r="BE1823" s="18">
        <v>46234</v>
      </c>
      <c r="BF1823" s="18">
        <v>46234</v>
      </c>
      <c r="BG1823" s="30">
        <v>206</v>
      </c>
      <c r="BH1823" s="62" t="s">
        <v>95</v>
      </c>
      <c r="BI1823" s="17" t="s">
        <v>14288</v>
      </c>
      <c r="BJ1823" s="17" t="s">
        <v>97</v>
      </c>
      <c r="BK1823" s="20" t="s">
        <v>14289</v>
      </c>
      <c r="BL1823" s="17" t="s">
        <v>99</v>
      </c>
      <c r="BM1823" s="18">
        <v>45975</v>
      </c>
      <c r="BN1823" s="17" t="s">
        <v>14290</v>
      </c>
      <c r="BO1823" s="18">
        <v>45979</v>
      </c>
      <c r="BP1823" s="16" t="s">
        <v>163</v>
      </c>
      <c r="BQ1823" s="16" t="s">
        <v>6393</v>
      </c>
      <c r="BR1823" s="17" t="s">
        <v>164</v>
      </c>
      <c r="BS1823" s="17" t="s">
        <v>95</v>
      </c>
      <c r="BT1823" s="17" t="s">
        <v>313</v>
      </c>
      <c r="BU1823" s="17" t="s">
        <v>95</v>
      </c>
      <c r="BV1823" s="5" t="s">
        <v>105</v>
      </c>
      <c r="BW1823" s="16" t="s">
        <v>9594</v>
      </c>
      <c r="BX1823" s="65" t="s">
        <v>14291</v>
      </c>
      <c r="BY1823" s="92" t="s">
        <v>248</v>
      </c>
      <c r="BZ1823" s="92" t="s">
        <v>249</v>
      </c>
      <c r="CA1823" s="92" t="s">
        <v>240</v>
      </c>
      <c r="CB1823" s="92" t="s">
        <v>110</v>
      </c>
      <c r="CC1823" s="122">
        <f t="shared" si="235"/>
        <v>0</v>
      </c>
    </row>
    <row r="1824" spans="1:81" ht="95.25" customHeight="1" x14ac:dyDescent="0.25">
      <c r="A1824" s="66">
        <v>1808</v>
      </c>
      <c r="B1824" s="16">
        <v>80121503</v>
      </c>
      <c r="C1824" s="16" t="s">
        <v>14292</v>
      </c>
      <c r="D1824" s="17" t="s">
        <v>14293</v>
      </c>
      <c r="E1824" s="17" t="s">
        <v>276</v>
      </c>
      <c r="F1824" s="18">
        <v>45947</v>
      </c>
      <c r="G1824" s="17" t="s">
        <v>9598</v>
      </c>
      <c r="H1824" s="17" t="s">
        <v>85</v>
      </c>
      <c r="I1824" s="17" t="s">
        <v>86</v>
      </c>
      <c r="J1824" s="17" t="s">
        <v>87</v>
      </c>
      <c r="K1824" s="16">
        <v>1019039354</v>
      </c>
      <c r="L1824" s="20">
        <v>1</v>
      </c>
      <c r="M1824" s="17" t="s">
        <v>88</v>
      </c>
      <c r="N1824" s="17" t="s">
        <v>89</v>
      </c>
      <c r="O1824" s="16" t="s">
        <v>13967</v>
      </c>
      <c r="P1824" s="17" t="s">
        <v>239</v>
      </c>
      <c r="Q1824" s="17" t="s">
        <v>240</v>
      </c>
      <c r="R1824" s="17" t="s">
        <v>241</v>
      </c>
      <c r="S1824" s="16" t="s">
        <v>13962</v>
      </c>
      <c r="T1824" s="20">
        <v>1018446638</v>
      </c>
      <c r="U1824" s="17" t="s">
        <v>241</v>
      </c>
      <c r="V1824" s="17" t="s">
        <v>95</v>
      </c>
      <c r="W1824" s="17" t="s">
        <v>95</v>
      </c>
      <c r="X1824" s="17" t="s">
        <v>95</v>
      </c>
      <c r="Y1824" s="17" t="s">
        <v>96</v>
      </c>
      <c r="Z1824" s="21">
        <v>75689590</v>
      </c>
      <c r="AA1824" s="33">
        <v>75689590</v>
      </c>
      <c r="AB1824" s="22" t="s">
        <v>95</v>
      </c>
      <c r="AC1824" s="33">
        <v>8536421</v>
      </c>
      <c r="AD1824" s="33">
        <v>8536421</v>
      </c>
      <c r="AE1824" s="20">
        <v>207925</v>
      </c>
      <c r="AF1824" s="20">
        <v>947625</v>
      </c>
      <c r="AG1824" s="7">
        <v>2022011000068</v>
      </c>
      <c r="AH1824" s="18">
        <v>45973</v>
      </c>
      <c r="AI1824" s="18">
        <v>45975</v>
      </c>
      <c r="AJ1824" s="17" t="s">
        <v>95</v>
      </c>
      <c r="AK1824" s="17" t="s">
        <v>95</v>
      </c>
      <c r="AL1824" s="16" t="s">
        <v>95</v>
      </c>
      <c r="AM1824" s="16" t="s">
        <v>95</v>
      </c>
      <c r="AN1824" s="18" t="s">
        <v>95</v>
      </c>
      <c r="AO1824" s="21">
        <v>0</v>
      </c>
      <c r="AP1824" s="18" t="s">
        <v>95</v>
      </c>
      <c r="AQ1824" s="21">
        <v>0</v>
      </c>
      <c r="AR1824" s="17" t="s">
        <v>95</v>
      </c>
      <c r="AS1824" s="21">
        <v>0</v>
      </c>
      <c r="AT1824" s="17" t="s">
        <v>95</v>
      </c>
      <c r="AU1824" s="26">
        <v>0</v>
      </c>
      <c r="AV1824" s="17" t="s">
        <v>95</v>
      </c>
      <c r="AW1824" s="20">
        <v>0</v>
      </c>
      <c r="AX1824" s="18" t="s">
        <v>95</v>
      </c>
      <c r="AY1824" s="4">
        <f t="shared" si="234"/>
        <v>0</v>
      </c>
      <c r="AZ1824" s="11">
        <f t="shared" si="236"/>
        <v>75689590</v>
      </c>
      <c r="BA1824" s="8">
        <f t="shared" si="237"/>
        <v>59754947</v>
      </c>
      <c r="BB1824" s="21">
        <v>59754947</v>
      </c>
      <c r="BC1824" s="21">
        <v>0</v>
      </c>
      <c r="BD1824" s="21">
        <v>0</v>
      </c>
      <c r="BE1824" s="18">
        <v>46234</v>
      </c>
      <c r="BF1824" s="18">
        <v>46234</v>
      </c>
      <c r="BG1824" s="30">
        <v>206</v>
      </c>
      <c r="BH1824" s="62" t="s">
        <v>95</v>
      </c>
      <c r="BI1824" s="17" t="s">
        <v>14294</v>
      </c>
      <c r="BJ1824" s="17" t="s">
        <v>97</v>
      </c>
      <c r="BK1824" s="20" t="s">
        <v>14295</v>
      </c>
      <c r="BL1824" s="17" t="s">
        <v>99</v>
      </c>
      <c r="BM1824" s="18">
        <v>45973</v>
      </c>
      <c r="BN1824" s="17" t="s">
        <v>14296</v>
      </c>
      <c r="BO1824" s="18">
        <v>45974</v>
      </c>
      <c r="BP1824" s="16" t="s">
        <v>163</v>
      </c>
      <c r="BQ1824" s="16" t="s">
        <v>6393</v>
      </c>
      <c r="BR1824" s="17" t="s">
        <v>164</v>
      </c>
      <c r="BS1824" s="17" t="s">
        <v>95</v>
      </c>
      <c r="BT1824" s="17" t="s">
        <v>313</v>
      </c>
      <c r="BU1824" s="17" t="s">
        <v>95</v>
      </c>
      <c r="BV1824" s="5" t="s">
        <v>105</v>
      </c>
      <c r="BW1824" s="16" t="s">
        <v>9603</v>
      </c>
      <c r="BX1824" s="65" t="s">
        <v>14297</v>
      </c>
      <c r="BY1824" s="92" t="s">
        <v>248</v>
      </c>
      <c r="BZ1824" s="92" t="s">
        <v>249</v>
      </c>
      <c r="CA1824" s="92" t="s">
        <v>240</v>
      </c>
      <c r="CB1824" s="92" t="s">
        <v>110</v>
      </c>
      <c r="CC1824" s="122">
        <f t="shared" si="235"/>
        <v>0</v>
      </c>
    </row>
    <row r="1825" spans="1:81" ht="95.25" customHeight="1" x14ac:dyDescent="0.25">
      <c r="A1825" s="66">
        <v>1810</v>
      </c>
      <c r="B1825" s="16" t="s">
        <v>2972</v>
      </c>
      <c r="C1825" s="16" t="s">
        <v>14298</v>
      </c>
      <c r="D1825" s="17" t="s">
        <v>14299</v>
      </c>
      <c r="E1825" s="17" t="s">
        <v>291</v>
      </c>
      <c r="F1825" s="18">
        <v>45947</v>
      </c>
      <c r="G1825" s="17" t="s">
        <v>5721</v>
      </c>
      <c r="H1825" s="17" t="s">
        <v>85</v>
      </c>
      <c r="I1825" s="17" t="s">
        <v>86</v>
      </c>
      <c r="J1825" s="17" t="s">
        <v>87</v>
      </c>
      <c r="K1825" s="16">
        <v>79840308</v>
      </c>
      <c r="L1825" s="20">
        <v>4</v>
      </c>
      <c r="M1825" s="17" t="s">
        <v>88</v>
      </c>
      <c r="N1825" s="17" t="s">
        <v>89</v>
      </c>
      <c r="O1825" s="16" t="s">
        <v>14300</v>
      </c>
      <c r="P1825" s="17" t="s">
        <v>239</v>
      </c>
      <c r="Q1825" s="17" t="s">
        <v>240</v>
      </c>
      <c r="R1825" s="17" t="s">
        <v>2977</v>
      </c>
      <c r="S1825" s="16" t="s">
        <v>2978</v>
      </c>
      <c r="T1825" s="20">
        <v>60335962</v>
      </c>
      <c r="U1825" s="17" t="s">
        <v>2977</v>
      </c>
      <c r="V1825" s="17" t="s">
        <v>95</v>
      </c>
      <c r="W1825" s="17" t="s">
        <v>95</v>
      </c>
      <c r="X1825" s="17" t="s">
        <v>95</v>
      </c>
      <c r="Y1825" s="17" t="s">
        <v>96</v>
      </c>
      <c r="Z1825" s="21">
        <v>54496516</v>
      </c>
      <c r="AA1825" s="33">
        <v>54496516</v>
      </c>
      <c r="AB1825" s="22" t="s">
        <v>95</v>
      </c>
      <c r="AC1825" s="33">
        <v>6146224</v>
      </c>
      <c r="AD1825" s="33">
        <v>6146224</v>
      </c>
      <c r="AE1825" s="20">
        <v>208125</v>
      </c>
      <c r="AF1825" s="20">
        <v>936125</v>
      </c>
      <c r="AG1825" s="7">
        <v>2022011000068</v>
      </c>
      <c r="AH1825" s="18">
        <v>45971</v>
      </c>
      <c r="AI1825" s="18">
        <v>45974</v>
      </c>
      <c r="AJ1825" s="17" t="s">
        <v>95</v>
      </c>
      <c r="AK1825" s="17" t="s">
        <v>95</v>
      </c>
      <c r="AL1825" s="16" t="s">
        <v>95</v>
      </c>
      <c r="AM1825" s="16" t="s">
        <v>95</v>
      </c>
      <c r="AN1825" s="18" t="s">
        <v>95</v>
      </c>
      <c r="AO1825" s="21">
        <v>0</v>
      </c>
      <c r="AP1825" s="18" t="s">
        <v>95</v>
      </c>
      <c r="AQ1825" s="21">
        <v>0</v>
      </c>
      <c r="AR1825" s="17" t="s">
        <v>95</v>
      </c>
      <c r="AS1825" s="21">
        <v>0</v>
      </c>
      <c r="AT1825" s="17" t="s">
        <v>95</v>
      </c>
      <c r="AU1825" s="26">
        <v>0</v>
      </c>
      <c r="AV1825" s="17" t="s">
        <v>95</v>
      </c>
      <c r="AW1825" s="20">
        <v>0</v>
      </c>
      <c r="AX1825" s="18" t="s">
        <v>95</v>
      </c>
      <c r="AY1825" s="4">
        <f t="shared" si="234"/>
        <v>0</v>
      </c>
      <c r="AZ1825" s="11">
        <f t="shared" si="236"/>
        <v>54496516</v>
      </c>
      <c r="BA1825" s="8">
        <f t="shared" si="237"/>
        <v>43023568</v>
      </c>
      <c r="BB1825" s="21">
        <v>43023568</v>
      </c>
      <c r="BC1825" s="21">
        <v>0</v>
      </c>
      <c r="BD1825" s="21">
        <v>0</v>
      </c>
      <c r="BE1825" s="18">
        <v>46234</v>
      </c>
      <c r="BF1825" s="18">
        <v>46234</v>
      </c>
      <c r="BG1825" s="30">
        <v>206</v>
      </c>
      <c r="BH1825" s="62" t="s">
        <v>95</v>
      </c>
      <c r="BI1825" s="17" t="s">
        <v>89</v>
      </c>
      <c r="BJ1825" s="17" t="s">
        <v>97</v>
      </c>
      <c r="BK1825" s="20" t="s">
        <v>14301</v>
      </c>
      <c r="BL1825" s="17" t="s">
        <v>99</v>
      </c>
      <c r="BM1825" s="18">
        <v>45972</v>
      </c>
      <c r="BN1825" s="17" t="s">
        <v>14302</v>
      </c>
      <c r="BO1825" s="18">
        <v>45974</v>
      </c>
      <c r="BP1825" s="16" t="s">
        <v>163</v>
      </c>
      <c r="BQ1825" s="16" t="s">
        <v>6393</v>
      </c>
      <c r="BR1825" s="17" t="s">
        <v>164</v>
      </c>
      <c r="BS1825" s="17" t="s">
        <v>95</v>
      </c>
      <c r="BT1825" s="17" t="s">
        <v>485</v>
      </c>
      <c r="BU1825" s="17" t="s">
        <v>95</v>
      </c>
      <c r="BV1825" s="17" t="s">
        <v>117</v>
      </c>
      <c r="BW1825" s="16" t="s">
        <v>5726</v>
      </c>
      <c r="BX1825" s="65" t="s">
        <v>14303</v>
      </c>
      <c r="BY1825" s="92" t="s">
        <v>520</v>
      </c>
      <c r="BZ1825" s="92" t="s">
        <v>249</v>
      </c>
      <c r="CA1825" s="92" t="s">
        <v>687</v>
      </c>
      <c r="CB1825" s="92" t="s">
        <v>110</v>
      </c>
      <c r="CC1825" s="122">
        <f t="shared" si="235"/>
        <v>0</v>
      </c>
    </row>
    <row r="1826" spans="1:81" ht="95.25" customHeight="1" x14ac:dyDescent="0.25">
      <c r="A1826" s="66">
        <v>1811</v>
      </c>
      <c r="B1826" s="16" t="s">
        <v>2972</v>
      </c>
      <c r="C1826" s="16" t="s">
        <v>14304</v>
      </c>
      <c r="D1826" s="17" t="s">
        <v>14305</v>
      </c>
      <c r="E1826" s="17" t="s">
        <v>291</v>
      </c>
      <c r="F1826" s="18">
        <v>45947</v>
      </c>
      <c r="G1826" s="17" t="s">
        <v>9338</v>
      </c>
      <c r="H1826" s="17" t="s">
        <v>85</v>
      </c>
      <c r="I1826" s="17" t="s">
        <v>86</v>
      </c>
      <c r="J1826" s="17" t="s">
        <v>87</v>
      </c>
      <c r="K1826" s="16">
        <v>1010181867</v>
      </c>
      <c r="L1826" s="20">
        <v>1</v>
      </c>
      <c r="M1826" s="17" t="s">
        <v>88</v>
      </c>
      <c r="N1826" s="17" t="s">
        <v>89</v>
      </c>
      <c r="O1826" s="16" t="s">
        <v>14306</v>
      </c>
      <c r="P1826" s="17" t="s">
        <v>239</v>
      </c>
      <c r="Q1826" s="17" t="s">
        <v>240</v>
      </c>
      <c r="R1826" s="17" t="s">
        <v>2977</v>
      </c>
      <c r="S1826" s="16" t="s">
        <v>2978</v>
      </c>
      <c r="T1826" s="20">
        <v>60335962</v>
      </c>
      <c r="U1826" s="17" t="s">
        <v>2977</v>
      </c>
      <c r="V1826" s="17" t="s">
        <v>95</v>
      </c>
      <c r="W1826" s="17" t="s">
        <v>95</v>
      </c>
      <c r="X1826" s="17" t="s">
        <v>95</v>
      </c>
      <c r="Y1826" s="17" t="s">
        <v>96</v>
      </c>
      <c r="Z1826" s="21">
        <v>110506846</v>
      </c>
      <c r="AA1826" s="33">
        <v>110506846</v>
      </c>
      <c r="AB1826" s="22" t="s">
        <v>95</v>
      </c>
      <c r="AC1826" s="33">
        <v>12463179</v>
      </c>
      <c r="AD1826" s="33">
        <v>12463179</v>
      </c>
      <c r="AE1826" s="20">
        <v>239925</v>
      </c>
      <c r="AF1826" s="20">
        <v>903225</v>
      </c>
      <c r="AG1826" s="7">
        <v>2022011000068</v>
      </c>
      <c r="AH1826" s="18">
        <v>45960</v>
      </c>
      <c r="AI1826" s="18">
        <v>45967</v>
      </c>
      <c r="AJ1826" s="17" t="s">
        <v>95</v>
      </c>
      <c r="AK1826" s="17" t="s">
        <v>95</v>
      </c>
      <c r="AL1826" s="16" t="s">
        <v>95</v>
      </c>
      <c r="AM1826" s="16" t="s">
        <v>95</v>
      </c>
      <c r="AN1826" s="18" t="s">
        <v>95</v>
      </c>
      <c r="AO1826" s="21">
        <v>0</v>
      </c>
      <c r="AP1826" s="18" t="s">
        <v>95</v>
      </c>
      <c r="AQ1826" s="21">
        <v>0</v>
      </c>
      <c r="AR1826" s="17" t="s">
        <v>95</v>
      </c>
      <c r="AS1826" s="21">
        <v>0</v>
      </c>
      <c r="AT1826" s="17" t="s">
        <v>95</v>
      </c>
      <c r="AU1826" s="26">
        <v>0</v>
      </c>
      <c r="AV1826" s="17" t="s">
        <v>95</v>
      </c>
      <c r="AW1826" s="20">
        <v>0</v>
      </c>
      <c r="AX1826" s="18" t="s">
        <v>95</v>
      </c>
      <c r="AY1826" s="4">
        <f t="shared" si="234"/>
        <v>0</v>
      </c>
      <c r="AZ1826" s="11">
        <f t="shared" si="236"/>
        <v>110506846</v>
      </c>
      <c r="BA1826" s="8">
        <f t="shared" si="237"/>
        <v>87242253</v>
      </c>
      <c r="BB1826" s="21">
        <v>87242253</v>
      </c>
      <c r="BC1826" s="21">
        <v>0</v>
      </c>
      <c r="BD1826" s="21">
        <v>0</v>
      </c>
      <c r="BE1826" s="18">
        <v>46234</v>
      </c>
      <c r="BF1826" s="18">
        <v>46234</v>
      </c>
      <c r="BG1826" s="30">
        <v>206</v>
      </c>
      <c r="BH1826" s="62" t="s">
        <v>95</v>
      </c>
      <c r="BI1826" s="17" t="s">
        <v>89</v>
      </c>
      <c r="BJ1826" s="17" t="s">
        <v>97</v>
      </c>
      <c r="BK1826" s="20" t="s">
        <v>14307</v>
      </c>
      <c r="BL1826" s="17" t="s">
        <v>99</v>
      </c>
      <c r="BM1826" s="18">
        <v>45966</v>
      </c>
      <c r="BN1826" s="17" t="s">
        <v>14147</v>
      </c>
      <c r="BO1826" s="18">
        <v>45967</v>
      </c>
      <c r="BP1826" s="16" t="s">
        <v>163</v>
      </c>
      <c r="BQ1826" s="16" t="s">
        <v>6393</v>
      </c>
      <c r="BR1826" s="17" t="s">
        <v>164</v>
      </c>
      <c r="BS1826" s="17" t="s">
        <v>95</v>
      </c>
      <c r="BT1826" s="17" t="s">
        <v>349</v>
      </c>
      <c r="BU1826" s="17" t="s">
        <v>258</v>
      </c>
      <c r="BV1826" s="17" t="s">
        <v>117</v>
      </c>
      <c r="BW1826" s="32" t="s">
        <v>9343</v>
      </c>
      <c r="BX1826" s="65" t="s">
        <v>14308</v>
      </c>
      <c r="BY1826" s="92" t="s">
        <v>520</v>
      </c>
      <c r="BZ1826" s="92" t="s">
        <v>249</v>
      </c>
      <c r="CA1826" s="92" t="s">
        <v>687</v>
      </c>
      <c r="CB1826" s="92" t="s">
        <v>110</v>
      </c>
      <c r="CC1826" s="122">
        <f t="shared" si="235"/>
        <v>0</v>
      </c>
    </row>
    <row r="1827" spans="1:81" ht="95.25" customHeight="1" x14ac:dyDescent="0.25">
      <c r="A1827" s="66">
        <v>1813</v>
      </c>
      <c r="B1827" s="16" t="s">
        <v>1179</v>
      </c>
      <c r="C1827" s="16" t="s">
        <v>14309</v>
      </c>
      <c r="D1827" s="17" t="s">
        <v>14310</v>
      </c>
      <c r="E1827" s="17" t="s">
        <v>11750</v>
      </c>
      <c r="F1827" s="18">
        <v>45947</v>
      </c>
      <c r="G1827" s="17" t="s">
        <v>1182</v>
      </c>
      <c r="H1827" s="17" t="s">
        <v>85</v>
      </c>
      <c r="I1827" s="17" t="s">
        <v>86</v>
      </c>
      <c r="J1827" s="17" t="s">
        <v>87</v>
      </c>
      <c r="K1827" s="16">
        <v>75063698</v>
      </c>
      <c r="L1827" s="20">
        <v>3</v>
      </c>
      <c r="M1827" s="17" t="s">
        <v>88</v>
      </c>
      <c r="N1827" s="17" t="s">
        <v>89</v>
      </c>
      <c r="O1827" s="16" t="s">
        <v>14311</v>
      </c>
      <c r="P1827" s="17" t="s">
        <v>91</v>
      </c>
      <c r="Q1827" s="17" t="s">
        <v>92</v>
      </c>
      <c r="R1827" s="17" t="s">
        <v>1184</v>
      </c>
      <c r="S1827" s="16" t="s">
        <v>91</v>
      </c>
      <c r="T1827" s="20">
        <v>79542112</v>
      </c>
      <c r="U1827" s="17" t="s">
        <v>1184</v>
      </c>
      <c r="V1827" s="17" t="s">
        <v>95</v>
      </c>
      <c r="W1827" s="17" t="s">
        <v>95</v>
      </c>
      <c r="X1827" s="17" t="s">
        <v>95</v>
      </c>
      <c r="Y1827" s="17" t="s">
        <v>96</v>
      </c>
      <c r="Z1827" s="21">
        <v>237959698</v>
      </c>
      <c r="AA1827" s="33">
        <v>237959698</v>
      </c>
      <c r="AB1827" s="22" t="s">
        <v>95</v>
      </c>
      <c r="AC1827" s="33">
        <v>26837561</v>
      </c>
      <c r="AD1827" s="33">
        <v>26837561</v>
      </c>
      <c r="AE1827" s="20">
        <v>240125</v>
      </c>
      <c r="AF1827" s="20">
        <v>914625</v>
      </c>
      <c r="AG1827" s="7">
        <v>2022011000068</v>
      </c>
      <c r="AH1827" s="18">
        <v>45966</v>
      </c>
      <c r="AI1827" s="18">
        <v>45967</v>
      </c>
      <c r="AJ1827" s="17" t="s">
        <v>95</v>
      </c>
      <c r="AK1827" s="17" t="s">
        <v>95</v>
      </c>
      <c r="AL1827" s="16" t="s">
        <v>95</v>
      </c>
      <c r="AM1827" s="16" t="s">
        <v>95</v>
      </c>
      <c r="AN1827" s="18" t="s">
        <v>95</v>
      </c>
      <c r="AO1827" s="21">
        <v>0</v>
      </c>
      <c r="AP1827" s="18" t="s">
        <v>95</v>
      </c>
      <c r="AQ1827" s="21">
        <v>0</v>
      </c>
      <c r="AR1827" s="17" t="s">
        <v>95</v>
      </c>
      <c r="AS1827" s="21">
        <v>0</v>
      </c>
      <c r="AT1827" s="17" t="s">
        <v>95</v>
      </c>
      <c r="AU1827" s="26">
        <v>0</v>
      </c>
      <c r="AV1827" s="17" t="s">
        <v>95</v>
      </c>
      <c r="AW1827" s="20">
        <v>0</v>
      </c>
      <c r="AX1827" s="18" t="s">
        <v>95</v>
      </c>
      <c r="AY1827" s="4">
        <f t="shared" si="234"/>
        <v>0</v>
      </c>
      <c r="AZ1827" s="11">
        <f t="shared" si="236"/>
        <v>237959698</v>
      </c>
      <c r="BA1827" s="8">
        <f t="shared" si="237"/>
        <v>187862927</v>
      </c>
      <c r="BB1827" s="21">
        <v>187862927</v>
      </c>
      <c r="BC1827" s="21">
        <v>0</v>
      </c>
      <c r="BD1827" s="21">
        <v>0</v>
      </c>
      <c r="BE1827" s="18">
        <v>46234</v>
      </c>
      <c r="BF1827" s="18">
        <v>46234</v>
      </c>
      <c r="BG1827" s="30">
        <v>206</v>
      </c>
      <c r="BH1827" s="62" t="s">
        <v>95</v>
      </c>
      <c r="BI1827" s="17" t="s">
        <v>89</v>
      </c>
      <c r="BJ1827" s="17" t="s">
        <v>97</v>
      </c>
      <c r="BK1827" s="20" t="s">
        <v>14312</v>
      </c>
      <c r="BL1827" s="17" t="s">
        <v>7957</v>
      </c>
      <c r="BM1827" s="18">
        <v>45967</v>
      </c>
      <c r="BN1827" s="17" t="s">
        <v>11954</v>
      </c>
      <c r="BO1827" s="18">
        <v>45967</v>
      </c>
      <c r="BP1827" s="16" t="s">
        <v>163</v>
      </c>
      <c r="BQ1827" s="16" t="s">
        <v>6393</v>
      </c>
      <c r="BR1827" s="17" t="s">
        <v>164</v>
      </c>
      <c r="BS1827" s="17" t="s">
        <v>95</v>
      </c>
      <c r="BT1827" s="17" t="s">
        <v>313</v>
      </c>
      <c r="BU1827" s="17" t="s">
        <v>95</v>
      </c>
      <c r="BV1827" s="17" t="s">
        <v>117</v>
      </c>
      <c r="BW1827" s="16" t="s">
        <v>1188</v>
      </c>
      <c r="BX1827" s="65" t="s">
        <v>14313</v>
      </c>
      <c r="BY1827" s="92" t="s">
        <v>1190</v>
      </c>
      <c r="BZ1827" s="92" t="s">
        <v>109</v>
      </c>
      <c r="CA1827" s="92" t="s">
        <v>92</v>
      </c>
      <c r="CB1827" s="92" t="s">
        <v>110</v>
      </c>
      <c r="CC1827" s="122">
        <f t="shared" si="235"/>
        <v>0</v>
      </c>
    </row>
    <row r="1828" spans="1:81" ht="95.25" customHeight="1" x14ac:dyDescent="0.25">
      <c r="A1828" s="66">
        <v>1815</v>
      </c>
      <c r="B1828" s="16" t="s">
        <v>2972</v>
      </c>
      <c r="C1828" s="16" t="s">
        <v>14314</v>
      </c>
      <c r="D1828" s="17" t="s">
        <v>14315</v>
      </c>
      <c r="E1828" s="17" t="s">
        <v>291</v>
      </c>
      <c r="F1828" s="18">
        <v>45947</v>
      </c>
      <c r="G1828" s="17" t="s">
        <v>8947</v>
      </c>
      <c r="H1828" s="17" t="s">
        <v>85</v>
      </c>
      <c r="I1828" s="17" t="s">
        <v>86</v>
      </c>
      <c r="J1828" s="17" t="s">
        <v>87</v>
      </c>
      <c r="K1828" s="16">
        <v>88179540</v>
      </c>
      <c r="L1828" s="20">
        <v>5</v>
      </c>
      <c r="M1828" s="17" t="s">
        <v>88</v>
      </c>
      <c r="N1828" s="17" t="s">
        <v>89</v>
      </c>
      <c r="O1828" s="16" t="s">
        <v>13826</v>
      </c>
      <c r="P1828" s="17" t="s">
        <v>239</v>
      </c>
      <c r="Q1828" s="17" t="s">
        <v>240</v>
      </c>
      <c r="R1828" s="17" t="s">
        <v>2977</v>
      </c>
      <c r="S1828" s="16" t="s">
        <v>2978</v>
      </c>
      <c r="T1828" s="20">
        <v>60335962</v>
      </c>
      <c r="U1828" s="17" t="s">
        <v>2977</v>
      </c>
      <c r="V1828" s="17" t="s">
        <v>95</v>
      </c>
      <c r="W1828" s="17" t="s">
        <v>95</v>
      </c>
      <c r="X1828" s="17" t="s">
        <v>95</v>
      </c>
      <c r="Y1828" s="17" t="s">
        <v>96</v>
      </c>
      <c r="Z1828" s="21">
        <v>37844762</v>
      </c>
      <c r="AA1828" s="33">
        <v>37844762</v>
      </c>
      <c r="AB1828" s="22" t="s">
        <v>95</v>
      </c>
      <c r="AC1828" s="33">
        <v>4268208</v>
      </c>
      <c r="AD1828" s="33">
        <v>4268208</v>
      </c>
      <c r="AE1828" s="20">
        <v>208325</v>
      </c>
      <c r="AF1828" s="20">
        <v>903325</v>
      </c>
      <c r="AG1828" s="7">
        <v>2022011000068</v>
      </c>
      <c r="AH1828" s="18">
        <v>45961</v>
      </c>
      <c r="AI1828" s="18">
        <v>45967</v>
      </c>
      <c r="AJ1828" s="17" t="s">
        <v>95</v>
      </c>
      <c r="AK1828" s="17" t="s">
        <v>95</v>
      </c>
      <c r="AL1828" s="16" t="s">
        <v>95</v>
      </c>
      <c r="AM1828" s="16" t="s">
        <v>95</v>
      </c>
      <c r="AN1828" s="18" t="s">
        <v>95</v>
      </c>
      <c r="AO1828" s="21">
        <v>0</v>
      </c>
      <c r="AP1828" s="18" t="s">
        <v>95</v>
      </c>
      <c r="AQ1828" s="21">
        <v>0</v>
      </c>
      <c r="AR1828" s="17" t="s">
        <v>95</v>
      </c>
      <c r="AS1828" s="21">
        <v>0</v>
      </c>
      <c r="AT1828" s="17" t="s">
        <v>95</v>
      </c>
      <c r="AU1828" s="26">
        <v>0</v>
      </c>
      <c r="AV1828" s="17" t="s">
        <v>95</v>
      </c>
      <c r="AW1828" s="20">
        <v>0</v>
      </c>
      <c r="AX1828" s="18" t="s">
        <v>95</v>
      </c>
      <c r="AY1828" s="4">
        <f t="shared" si="234"/>
        <v>0</v>
      </c>
      <c r="AZ1828" s="11">
        <f t="shared" si="236"/>
        <v>37844762</v>
      </c>
      <c r="BA1828" s="8">
        <f t="shared" si="237"/>
        <v>29877456</v>
      </c>
      <c r="BB1828" s="21">
        <v>29877456</v>
      </c>
      <c r="BC1828" s="21">
        <v>0</v>
      </c>
      <c r="BD1828" s="21">
        <v>0</v>
      </c>
      <c r="BE1828" s="18">
        <v>46234</v>
      </c>
      <c r="BF1828" s="18">
        <v>46234</v>
      </c>
      <c r="BG1828" s="30">
        <v>206</v>
      </c>
      <c r="BH1828" s="62" t="s">
        <v>95</v>
      </c>
      <c r="BI1828" s="17" t="s">
        <v>89</v>
      </c>
      <c r="BJ1828" s="17" t="s">
        <v>97</v>
      </c>
      <c r="BK1828" s="20" t="s">
        <v>14316</v>
      </c>
      <c r="BL1828" s="17" t="s">
        <v>7957</v>
      </c>
      <c r="BM1828" s="18">
        <v>45965</v>
      </c>
      <c r="BN1828" s="17" t="s">
        <v>12596</v>
      </c>
      <c r="BO1828" s="18">
        <v>45966</v>
      </c>
      <c r="BP1828" s="16" t="s">
        <v>163</v>
      </c>
      <c r="BQ1828" s="16" t="s">
        <v>6393</v>
      </c>
      <c r="BR1828" s="17" t="s">
        <v>164</v>
      </c>
      <c r="BS1828" s="17" t="s">
        <v>95</v>
      </c>
      <c r="BT1828" s="17" t="s">
        <v>8951</v>
      </c>
      <c r="BU1828" s="17" t="s">
        <v>95</v>
      </c>
      <c r="BV1828" s="17" t="s">
        <v>117</v>
      </c>
      <c r="BW1828" s="32" t="s">
        <v>8952</v>
      </c>
      <c r="BX1828" s="65" t="s">
        <v>14317</v>
      </c>
      <c r="BY1828" s="92" t="s">
        <v>520</v>
      </c>
      <c r="BZ1828" s="92" t="s">
        <v>249</v>
      </c>
      <c r="CA1828" s="92" t="s">
        <v>687</v>
      </c>
      <c r="CB1828" s="92" t="s">
        <v>110</v>
      </c>
      <c r="CC1828" s="122">
        <f t="shared" si="235"/>
        <v>0</v>
      </c>
    </row>
    <row r="1829" spans="1:81" ht="95.25" customHeight="1" x14ac:dyDescent="0.25">
      <c r="A1829" s="66">
        <v>1821</v>
      </c>
      <c r="B1829" s="16">
        <v>80161500</v>
      </c>
      <c r="C1829" s="16" t="s">
        <v>14318</v>
      </c>
      <c r="D1829" s="17" t="s">
        <v>14319</v>
      </c>
      <c r="E1829" s="17" t="s">
        <v>13097</v>
      </c>
      <c r="F1829" s="18">
        <v>45947</v>
      </c>
      <c r="G1829" s="17" t="s">
        <v>7741</v>
      </c>
      <c r="H1829" s="17" t="s">
        <v>85</v>
      </c>
      <c r="I1829" s="17" t="s">
        <v>86</v>
      </c>
      <c r="J1829" s="17" t="s">
        <v>87</v>
      </c>
      <c r="K1829" s="16">
        <v>1012417105</v>
      </c>
      <c r="L1829" s="20">
        <v>0</v>
      </c>
      <c r="M1829" s="17" t="s">
        <v>88</v>
      </c>
      <c r="N1829" s="17" t="s">
        <v>712</v>
      </c>
      <c r="O1829" s="16" t="s">
        <v>14320</v>
      </c>
      <c r="P1829" s="17" t="s">
        <v>239</v>
      </c>
      <c r="Q1829" s="17" t="s">
        <v>240</v>
      </c>
      <c r="R1829" s="17" t="s">
        <v>1253</v>
      </c>
      <c r="S1829" s="16" t="s">
        <v>1254</v>
      </c>
      <c r="T1829" s="20">
        <v>52517142</v>
      </c>
      <c r="U1829" s="17" t="s">
        <v>1255</v>
      </c>
      <c r="V1829" s="17" t="s">
        <v>95</v>
      </c>
      <c r="W1829" s="17" t="s">
        <v>95</v>
      </c>
      <c r="X1829" s="17" t="s">
        <v>95</v>
      </c>
      <c r="Y1829" s="17" t="s">
        <v>96</v>
      </c>
      <c r="Z1829" s="21">
        <v>54496516</v>
      </c>
      <c r="AA1829" s="33">
        <v>54496516</v>
      </c>
      <c r="AB1829" s="22" t="s">
        <v>95</v>
      </c>
      <c r="AC1829" s="33">
        <v>6146224</v>
      </c>
      <c r="AD1829" s="33">
        <v>6146224</v>
      </c>
      <c r="AE1829" s="20">
        <v>208525</v>
      </c>
      <c r="AF1829" s="20">
        <v>913525</v>
      </c>
      <c r="AG1829" s="7">
        <v>2022011000068</v>
      </c>
      <c r="AH1829" s="18">
        <v>45966</v>
      </c>
      <c r="AI1829" s="18">
        <v>45967</v>
      </c>
      <c r="AJ1829" s="17" t="s">
        <v>95</v>
      </c>
      <c r="AK1829" s="17" t="s">
        <v>95</v>
      </c>
      <c r="AL1829" s="16" t="s">
        <v>95</v>
      </c>
      <c r="AM1829" s="16" t="s">
        <v>95</v>
      </c>
      <c r="AN1829" s="18" t="s">
        <v>95</v>
      </c>
      <c r="AO1829" s="21">
        <v>0</v>
      </c>
      <c r="AP1829" s="18" t="s">
        <v>95</v>
      </c>
      <c r="AQ1829" s="21">
        <v>0</v>
      </c>
      <c r="AR1829" s="17" t="s">
        <v>95</v>
      </c>
      <c r="AS1829" s="21">
        <v>0</v>
      </c>
      <c r="AT1829" s="17" t="s">
        <v>95</v>
      </c>
      <c r="AU1829" s="26">
        <v>0</v>
      </c>
      <c r="AV1829" s="17" t="s">
        <v>95</v>
      </c>
      <c r="AW1829" s="20">
        <v>0</v>
      </c>
      <c r="AX1829" s="18" t="s">
        <v>95</v>
      </c>
      <c r="AY1829" s="4">
        <f t="shared" si="234"/>
        <v>0</v>
      </c>
      <c r="AZ1829" s="11">
        <f t="shared" si="236"/>
        <v>54496516</v>
      </c>
      <c r="BA1829" s="8">
        <f t="shared" si="237"/>
        <v>43023568</v>
      </c>
      <c r="BB1829" s="21">
        <v>43023568</v>
      </c>
      <c r="BC1829" s="21">
        <v>0</v>
      </c>
      <c r="BD1829" s="21">
        <v>0</v>
      </c>
      <c r="BE1829" s="18">
        <v>46234</v>
      </c>
      <c r="BF1829" s="18">
        <v>46234</v>
      </c>
      <c r="BG1829" s="30">
        <v>206</v>
      </c>
      <c r="BH1829" s="62" t="s">
        <v>95</v>
      </c>
      <c r="BI1829" s="17" t="s">
        <v>89</v>
      </c>
      <c r="BJ1829" s="17" t="s">
        <v>97</v>
      </c>
      <c r="BK1829" s="20" t="s">
        <v>14321</v>
      </c>
      <c r="BL1829" s="17" t="s">
        <v>99</v>
      </c>
      <c r="BM1829" s="18">
        <v>45966</v>
      </c>
      <c r="BN1829" s="17" t="s">
        <v>12571</v>
      </c>
      <c r="BO1829" s="18">
        <v>45967</v>
      </c>
      <c r="BP1829" s="16" t="s">
        <v>163</v>
      </c>
      <c r="BQ1829" s="16" t="s">
        <v>6393</v>
      </c>
      <c r="BR1829" s="17" t="s">
        <v>164</v>
      </c>
      <c r="BS1829" s="17" t="s">
        <v>95</v>
      </c>
      <c r="BT1829" s="17" t="s">
        <v>313</v>
      </c>
      <c r="BU1829" s="17" t="s">
        <v>95</v>
      </c>
      <c r="BV1829" s="5" t="s">
        <v>105</v>
      </c>
      <c r="BW1829" s="16" t="s">
        <v>7744</v>
      </c>
      <c r="BX1829" s="65" t="s">
        <v>14322</v>
      </c>
      <c r="BY1829" s="92" t="s">
        <v>1259</v>
      </c>
      <c r="BZ1829" s="92" t="s">
        <v>544</v>
      </c>
      <c r="CA1829" s="92" t="s">
        <v>240</v>
      </c>
      <c r="CB1829" s="92" t="s">
        <v>110</v>
      </c>
      <c r="CC1829" s="122">
        <f t="shared" si="235"/>
        <v>0</v>
      </c>
    </row>
    <row r="1830" spans="1:81" ht="95.25" customHeight="1" x14ac:dyDescent="0.25">
      <c r="A1830" s="66">
        <v>1822</v>
      </c>
      <c r="B1830" s="16" t="s">
        <v>12338</v>
      </c>
      <c r="C1830" s="16" t="s">
        <v>14323</v>
      </c>
      <c r="D1830" s="17" t="s">
        <v>14324</v>
      </c>
      <c r="E1830" s="17" t="s">
        <v>11750</v>
      </c>
      <c r="F1830" s="18">
        <v>45947</v>
      </c>
      <c r="G1830" s="17" t="s">
        <v>1851</v>
      </c>
      <c r="H1830" s="17" t="s">
        <v>85</v>
      </c>
      <c r="I1830" s="17" t="s">
        <v>86</v>
      </c>
      <c r="J1830" s="17" t="s">
        <v>87</v>
      </c>
      <c r="K1830" s="16">
        <v>79244908</v>
      </c>
      <c r="L1830" s="20">
        <v>7</v>
      </c>
      <c r="M1830" s="17" t="s">
        <v>88</v>
      </c>
      <c r="N1830" s="17" t="s">
        <v>89</v>
      </c>
      <c r="O1830" s="16" t="s">
        <v>1852</v>
      </c>
      <c r="P1830" s="17" t="s">
        <v>239</v>
      </c>
      <c r="Q1830" s="17" t="s">
        <v>240</v>
      </c>
      <c r="R1830" s="17" t="s">
        <v>639</v>
      </c>
      <c r="S1830" s="16" t="s">
        <v>12381</v>
      </c>
      <c r="T1830" s="20">
        <v>39580622</v>
      </c>
      <c r="U1830" s="17" t="s">
        <v>639</v>
      </c>
      <c r="V1830" s="17" t="s">
        <v>95</v>
      </c>
      <c r="W1830" s="17" t="s">
        <v>95</v>
      </c>
      <c r="X1830" s="17" t="s">
        <v>95</v>
      </c>
      <c r="Y1830" s="17" t="s">
        <v>96</v>
      </c>
      <c r="Z1830" s="21">
        <v>54496516</v>
      </c>
      <c r="AA1830" s="33">
        <v>54496516</v>
      </c>
      <c r="AB1830" s="22" t="s">
        <v>95</v>
      </c>
      <c r="AC1830" s="33">
        <v>6146224</v>
      </c>
      <c r="AD1830" s="33">
        <v>6146224</v>
      </c>
      <c r="AE1830" s="20">
        <v>208625</v>
      </c>
      <c r="AF1830" s="20">
        <v>923825</v>
      </c>
      <c r="AG1830" s="7">
        <v>2022011000068</v>
      </c>
      <c r="AH1830" s="18">
        <v>45968</v>
      </c>
      <c r="AI1830" s="18">
        <v>45968</v>
      </c>
      <c r="AJ1830" s="17" t="s">
        <v>95</v>
      </c>
      <c r="AK1830" s="17" t="s">
        <v>95</v>
      </c>
      <c r="AL1830" s="16" t="s">
        <v>95</v>
      </c>
      <c r="AM1830" s="16" t="s">
        <v>95</v>
      </c>
      <c r="AN1830" s="18" t="s">
        <v>95</v>
      </c>
      <c r="AO1830" s="21">
        <v>0</v>
      </c>
      <c r="AP1830" s="18" t="s">
        <v>95</v>
      </c>
      <c r="AQ1830" s="21">
        <v>0</v>
      </c>
      <c r="AR1830" s="17" t="s">
        <v>95</v>
      </c>
      <c r="AS1830" s="21">
        <v>0</v>
      </c>
      <c r="AT1830" s="17" t="s">
        <v>95</v>
      </c>
      <c r="AU1830" s="26">
        <v>0</v>
      </c>
      <c r="AV1830" s="17" t="s">
        <v>95</v>
      </c>
      <c r="AW1830" s="20">
        <v>0</v>
      </c>
      <c r="AX1830" s="18" t="s">
        <v>95</v>
      </c>
      <c r="AY1830" s="4">
        <f t="shared" si="234"/>
        <v>0</v>
      </c>
      <c r="AZ1830" s="11">
        <f t="shared" si="236"/>
        <v>54496516</v>
      </c>
      <c r="BA1830" s="8">
        <f t="shared" si="237"/>
        <v>43023568</v>
      </c>
      <c r="BB1830" s="21">
        <v>43023568</v>
      </c>
      <c r="BC1830" s="21">
        <v>0</v>
      </c>
      <c r="BD1830" s="21">
        <v>0</v>
      </c>
      <c r="BE1830" s="18">
        <v>46234</v>
      </c>
      <c r="BF1830" s="18">
        <v>46234</v>
      </c>
      <c r="BG1830" s="30">
        <v>206</v>
      </c>
      <c r="BH1830" s="62" t="s">
        <v>95</v>
      </c>
      <c r="BI1830" s="17" t="s">
        <v>89</v>
      </c>
      <c r="BJ1830" s="17" t="s">
        <v>97</v>
      </c>
      <c r="BK1830" s="20" t="s">
        <v>14325</v>
      </c>
      <c r="BL1830" s="17" t="s">
        <v>99</v>
      </c>
      <c r="BM1830" s="18">
        <v>45968</v>
      </c>
      <c r="BN1830" s="17" t="s">
        <v>14326</v>
      </c>
      <c r="BO1830" s="18">
        <v>45968</v>
      </c>
      <c r="BP1830" s="16" t="s">
        <v>163</v>
      </c>
      <c r="BQ1830" s="16" t="s">
        <v>6393</v>
      </c>
      <c r="BR1830" s="17" t="s">
        <v>164</v>
      </c>
      <c r="BS1830" s="17" t="s">
        <v>95</v>
      </c>
      <c r="BT1830" s="17" t="s">
        <v>612</v>
      </c>
      <c r="BU1830" s="17" t="s">
        <v>95</v>
      </c>
      <c r="BV1830" s="17" t="s">
        <v>117</v>
      </c>
      <c r="BW1830" s="16" t="s">
        <v>1857</v>
      </c>
      <c r="BX1830" s="65" t="s">
        <v>14327</v>
      </c>
      <c r="BY1830" s="92" t="s">
        <v>248</v>
      </c>
      <c r="BZ1830" s="92" t="s">
        <v>249</v>
      </c>
      <c r="CA1830" s="92" t="s">
        <v>240</v>
      </c>
      <c r="CB1830" s="92" t="s">
        <v>110</v>
      </c>
      <c r="CC1830" s="122">
        <f t="shared" si="235"/>
        <v>0</v>
      </c>
    </row>
    <row r="1831" spans="1:81" ht="95.25" customHeight="1" x14ac:dyDescent="0.25">
      <c r="A1831" s="66">
        <v>1823</v>
      </c>
      <c r="B1831" s="16">
        <v>93151507</v>
      </c>
      <c r="C1831" s="124" t="s">
        <v>14328</v>
      </c>
      <c r="D1831" s="17" t="s">
        <v>14329</v>
      </c>
      <c r="E1831" s="17" t="s">
        <v>11750</v>
      </c>
      <c r="F1831" s="18">
        <v>45947</v>
      </c>
      <c r="G1831" s="17" t="s">
        <v>1536</v>
      </c>
      <c r="H1831" s="17" t="s">
        <v>85</v>
      </c>
      <c r="I1831" s="17" t="s">
        <v>86</v>
      </c>
      <c r="J1831" s="17" t="s">
        <v>87</v>
      </c>
      <c r="K1831" s="16">
        <v>34330820</v>
      </c>
      <c r="L1831" s="20">
        <v>2</v>
      </c>
      <c r="M1831" s="17" t="s">
        <v>88</v>
      </c>
      <c r="N1831" s="17" t="s">
        <v>89</v>
      </c>
      <c r="O1831" s="16" t="s">
        <v>14330</v>
      </c>
      <c r="P1831" s="17" t="s">
        <v>134</v>
      </c>
      <c r="Q1831" s="129" t="s">
        <v>135</v>
      </c>
      <c r="R1831" s="17" t="s">
        <v>558</v>
      </c>
      <c r="S1831" s="16" t="s">
        <v>559</v>
      </c>
      <c r="T1831" s="20">
        <v>79536702</v>
      </c>
      <c r="U1831" s="17" t="s">
        <v>558</v>
      </c>
      <c r="V1831" s="17" t="s">
        <v>95</v>
      </c>
      <c r="W1831" s="17" t="s">
        <v>95</v>
      </c>
      <c r="X1831" s="17" t="s">
        <v>95</v>
      </c>
      <c r="Y1831" s="17" t="s">
        <v>96</v>
      </c>
      <c r="Z1831" s="21">
        <v>118893254</v>
      </c>
      <c r="AA1831" s="33">
        <v>118893254</v>
      </c>
      <c r="AB1831" s="22" t="s">
        <v>95</v>
      </c>
      <c r="AC1831" s="33">
        <v>13409014</v>
      </c>
      <c r="AD1831" s="33">
        <v>13409014</v>
      </c>
      <c r="AE1831" s="20">
        <v>234125</v>
      </c>
      <c r="AF1831" s="20">
        <v>900425</v>
      </c>
      <c r="AG1831" s="20">
        <v>202300000000214</v>
      </c>
      <c r="AH1831" s="18">
        <v>45960</v>
      </c>
      <c r="AI1831" s="18">
        <v>45966</v>
      </c>
      <c r="AJ1831" s="17" t="s">
        <v>95</v>
      </c>
      <c r="AK1831" s="17" t="s">
        <v>95</v>
      </c>
      <c r="AL1831" s="17" t="s">
        <v>95</v>
      </c>
      <c r="AM1831" s="17" t="s">
        <v>95</v>
      </c>
      <c r="AN1831" s="17" t="s">
        <v>95</v>
      </c>
      <c r="AO1831" s="21">
        <v>0</v>
      </c>
      <c r="AP1831" s="18" t="s">
        <v>95</v>
      </c>
      <c r="AQ1831" s="21">
        <v>0</v>
      </c>
      <c r="AR1831" s="17" t="s">
        <v>95</v>
      </c>
      <c r="AS1831" s="21">
        <v>0</v>
      </c>
      <c r="AT1831" s="17" t="s">
        <v>95</v>
      </c>
      <c r="AU1831" s="26">
        <v>0</v>
      </c>
      <c r="AV1831" s="17" t="s">
        <v>95</v>
      </c>
      <c r="AW1831" s="20">
        <v>0</v>
      </c>
      <c r="AX1831" s="18" t="s">
        <v>95</v>
      </c>
      <c r="AY1831" s="28">
        <f>BF1831-BE1831</f>
        <v>0</v>
      </c>
      <c r="AZ1831" s="11">
        <f t="shared" si="236"/>
        <v>118893254</v>
      </c>
      <c r="BA1831" s="8">
        <f t="shared" si="237"/>
        <v>93863098</v>
      </c>
      <c r="BB1831" s="21">
        <v>93863098</v>
      </c>
      <c r="BC1831" s="21">
        <v>0</v>
      </c>
      <c r="BD1831" s="21">
        <v>0</v>
      </c>
      <c r="BE1831" s="18">
        <v>46234</v>
      </c>
      <c r="BF1831" s="18">
        <v>46234</v>
      </c>
      <c r="BG1831" s="30">
        <v>206</v>
      </c>
      <c r="BH1831" s="62">
        <v>46085</v>
      </c>
      <c r="BI1831" s="17" t="s">
        <v>89</v>
      </c>
      <c r="BJ1831" s="17" t="s">
        <v>97</v>
      </c>
      <c r="BK1831" s="20" t="s">
        <v>14331</v>
      </c>
      <c r="BL1831" s="17" t="s">
        <v>99</v>
      </c>
      <c r="BM1831" s="18">
        <v>45961</v>
      </c>
      <c r="BN1831" s="17" t="s">
        <v>14332</v>
      </c>
      <c r="BO1831" s="18">
        <v>45965</v>
      </c>
      <c r="BP1831" s="16" t="s">
        <v>15365</v>
      </c>
      <c r="BQ1831" s="16" t="s">
        <v>102</v>
      </c>
      <c r="BR1831" s="17" t="s">
        <v>186</v>
      </c>
      <c r="BS1831" s="17" t="s">
        <v>95</v>
      </c>
      <c r="BT1831" s="17" t="s">
        <v>258</v>
      </c>
      <c r="BU1831" s="17" t="s">
        <v>95</v>
      </c>
      <c r="BV1831" s="5" t="s">
        <v>105</v>
      </c>
      <c r="BW1831" s="128" t="s">
        <v>1543</v>
      </c>
      <c r="BX1831" s="65" t="s">
        <v>14333</v>
      </c>
      <c r="BY1831" s="92" t="s">
        <v>572</v>
      </c>
      <c r="BZ1831" s="92" t="s">
        <v>338</v>
      </c>
      <c r="CA1831" s="92" t="s">
        <v>573</v>
      </c>
      <c r="CB1831" s="92" t="s">
        <v>110</v>
      </c>
      <c r="CC1831" s="122">
        <f t="shared" si="235"/>
        <v>0</v>
      </c>
    </row>
    <row r="1832" spans="1:81" ht="95.25" customHeight="1" x14ac:dyDescent="0.25">
      <c r="A1832" s="66">
        <v>1824</v>
      </c>
      <c r="B1832" s="16">
        <v>80161504</v>
      </c>
      <c r="C1832" s="16" t="s">
        <v>14334</v>
      </c>
      <c r="D1832" s="17" t="s">
        <v>14335</v>
      </c>
      <c r="E1832" s="17" t="s">
        <v>276</v>
      </c>
      <c r="F1832" s="18">
        <v>45947</v>
      </c>
      <c r="G1832" s="17" t="s">
        <v>10342</v>
      </c>
      <c r="H1832" s="17" t="s">
        <v>85</v>
      </c>
      <c r="I1832" s="17" t="s">
        <v>86</v>
      </c>
      <c r="J1832" s="17" t="s">
        <v>87</v>
      </c>
      <c r="K1832" s="16">
        <v>51982863</v>
      </c>
      <c r="L1832" s="20">
        <v>8</v>
      </c>
      <c r="M1832" s="17" t="s">
        <v>88</v>
      </c>
      <c r="N1832" s="17" t="s">
        <v>89</v>
      </c>
      <c r="O1832" s="16" t="s">
        <v>14336</v>
      </c>
      <c r="P1832" s="17" t="s">
        <v>239</v>
      </c>
      <c r="Q1832" s="17" t="s">
        <v>240</v>
      </c>
      <c r="R1832" s="17" t="s">
        <v>2148</v>
      </c>
      <c r="S1832" s="16" t="s">
        <v>2317</v>
      </c>
      <c r="T1832" s="20">
        <v>80112297</v>
      </c>
      <c r="U1832" s="17" t="s">
        <v>2148</v>
      </c>
      <c r="V1832" s="17" t="s">
        <v>95</v>
      </c>
      <c r="W1832" s="17" t="s">
        <v>95</v>
      </c>
      <c r="X1832" s="17" t="s">
        <v>95</v>
      </c>
      <c r="Y1832" s="17" t="s">
        <v>96</v>
      </c>
      <c r="Z1832" s="21">
        <v>124130938</v>
      </c>
      <c r="AA1832" s="33">
        <v>124130938</v>
      </c>
      <c r="AB1832" s="22" t="s">
        <v>95</v>
      </c>
      <c r="AC1832" s="33">
        <v>13999732</v>
      </c>
      <c r="AD1832" s="33">
        <v>13999732</v>
      </c>
      <c r="AE1832" s="20">
        <v>240525</v>
      </c>
      <c r="AF1832" s="20">
        <v>939425</v>
      </c>
      <c r="AG1832" s="7">
        <v>2022011000068</v>
      </c>
      <c r="AH1832" s="18">
        <v>45973</v>
      </c>
      <c r="AI1832" s="18">
        <v>45974</v>
      </c>
      <c r="AJ1832" s="17" t="s">
        <v>95</v>
      </c>
      <c r="AK1832" s="17" t="s">
        <v>95</v>
      </c>
      <c r="AL1832" s="16" t="s">
        <v>95</v>
      </c>
      <c r="AM1832" s="16" t="s">
        <v>95</v>
      </c>
      <c r="AN1832" s="18" t="s">
        <v>95</v>
      </c>
      <c r="AO1832" s="21">
        <v>0</v>
      </c>
      <c r="AP1832" s="18" t="s">
        <v>95</v>
      </c>
      <c r="AQ1832" s="21">
        <v>0</v>
      </c>
      <c r="AR1832" s="17" t="s">
        <v>95</v>
      </c>
      <c r="AS1832" s="21">
        <v>0</v>
      </c>
      <c r="AT1832" s="17" t="s">
        <v>95</v>
      </c>
      <c r="AU1832" s="26">
        <v>0</v>
      </c>
      <c r="AV1832" s="17" t="s">
        <v>95</v>
      </c>
      <c r="AW1832" s="20">
        <v>0</v>
      </c>
      <c r="AX1832" s="18" t="s">
        <v>95</v>
      </c>
      <c r="AY1832" s="4">
        <f t="shared" si="234"/>
        <v>0</v>
      </c>
      <c r="AZ1832" s="11">
        <f t="shared" si="236"/>
        <v>124130938</v>
      </c>
      <c r="BA1832" s="8">
        <f t="shared" si="237"/>
        <v>97998124</v>
      </c>
      <c r="BB1832" s="21">
        <v>97998124</v>
      </c>
      <c r="BC1832" s="21">
        <v>0</v>
      </c>
      <c r="BD1832" s="21">
        <v>0</v>
      </c>
      <c r="BE1832" s="18">
        <v>46234</v>
      </c>
      <c r="BF1832" s="18">
        <v>46234</v>
      </c>
      <c r="BG1832" s="30">
        <v>206</v>
      </c>
      <c r="BH1832" s="62" t="s">
        <v>95</v>
      </c>
      <c r="BI1832" s="17" t="s">
        <v>89</v>
      </c>
      <c r="BJ1832" s="17" t="s">
        <v>97</v>
      </c>
      <c r="BK1832" s="20" t="s">
        <v>14337</v>
      </c>
      <c r="BL1832" s="17" t="s">
        <v>7957</v>
      </c>
      <c r="BM1832" s="18">
        <v>45973</v>
      </c>
      <c r="BN1832" s="17" t="s">
        <v>14338</v>
      </c>
      <c r="BO1832" s="18">
        <v>45974</v>
      </c>
      <c r="BP1832" s="16" t="s">
        <v>163</v>
      </c>
      <c r="BQ1832" s="16" t="s">
        <v>6393</v>
      </c>
      <c r="BR1832" s="17" t="s">
        <v>164</v>
      </c>
      <c r="BS1832" s="17" t="s">
        <v>95</v>
      </c>
      <c r="BT1832" s="17" t="s">
        <v>10347</v>
      </c>
      <c r="BU1832" s="17" t="s">
        <v>95</v>
      </c>
      <c r="BV1832" s="5" t="s">
        <v>105</v>
      </c>
      <c r="BW1832" s="16" t="s">
        <v>10348</v>
      </c>
      <c r="BX1832" s="65" t="s">
        <v>14339</v>
      </c>
      <c r="BY1832" s="92" t="s">
        <v>520</v>
      </c>
      <c r="BZ1832" s="92" t="s">
        <v>249</v>
      </c>
      <c r="CA1832" s="92" t="s">
        <v>687</v>
      </c>
      <c r="CB1832" s="92" t="s">
        <v>110</v>
      </c>
      <c r="CC1832" s="122">
        <f t="shared" si="235"/>
        <v>0</v>
      </c>
    </row>
    <row r="1833" spans="1:81" ht="95.25" customHeight="1" x14ac:dyDescent="0.25">
      <c r="A1833" s="66">
        <v>1825</v>
      </c>
      <c r="B1833" s="16">
        <v>80111700</v>
      </c>
      <c r="C1833" s="16" t="s">
        <v>14340</v>
      </c>
      <c r="D1833" s="17" t="s">
        <v>14341</v>
      </c>
      <c r="E1833" s="17" t="s">
        <v>276</v>
      </c>
      <c r="F1833" s="18">
        <v>45947</v>
      </c>
      <c r="G1833" s="17" t="s">
        <v>3289</v>
      </c>
      <c r="H1833" s="17" t="s">
        <v>85</v>
      </c>
      <c r="I1833" s="17" t="s">
        <v>86</v>
      </c>
      <c r="J1833" s="17" t="s">
        <v>87</v>
      </c>
      <c r="K1833" s="16">
        <v>52839123</v>
      </c>
      <c r="L1833" s="20">
        <v>9</v>
      </c>
      <c r="M1833" s="17" t="s">
        <v>88</v>
      </c>
      <c r="N1833" s="17" t="s">
        <v>89</v>
      </c>
      <c r="O1833" s="16" t="s">
        <v>14342</v>
      </c>
      <c r="P1833" s="17" t="s">
        <v>239</v>
      </c>
      <c r="Q1833" s="17" t="s">
        <v>240</v>
      </c>
      <c r="R1833" s="17" t="s">
        <v>3291</v>
      </c>
      <c r="S1833" s="16" t="s">
        <v>3292</v>
      </c>
      <c r="T1833" s="20">
        <v>79649197</v>
      </c>
      <c r="U1833" s="17" t="s">
        <v>3291</v>
      </c>
      <c r="V1833" s="17" t="s">
        <v>95</v>
      </c>
      <c r="W1833" s="17" t="s">
        <v>95</v>
      </c>
      <c r="X1833" s="17" t="s">
        <v>95</v>
      </c>
      <c r="Y1833" s="17" t="s">
        <v>96</v>
      </c>
      <c r="Z1833" s="21">
        <v>118893254</v>
      </c>
      <c r="AA1833" s="33">
        <v>118893254</v>
      </c>
      <c r="AB1833" s="22" t="s">
        <v>95</v>
      </c>
      <c r="AC1833" s="33">
        <v>13409014</v>
      </c>
      <c r="AD1833" s="33">
        <v>13409014</v>
      </c>
      <c r="AE1833" s="20">
        <v>240625</v>
      </c>
      <c r="AF1833" s="20">
        <v>914025</v>
      </c>
      <c r="AG1833" s="7">
        <v>2022011000068</v>
      </c>
      <c r="AH1833" s="18">
        <v>45966</v>
      </c>
      <c r="AI1833" s="18">
        <v>45967</v>
      </c>
      <c r="AJ1833" s="17" t="s">
        <v>95</v>
      </c>
      <c r="AK1833" s="17" t="s">
        <v>95</v>
      </c>
      <c r="AL1833" s="16" t="s">
        <v>95</v>
      </c>
      <c r="AM1833" s="16" t="s">
        <v>95</v>
      </c>
      <c r="AN1833" s="18" t="s">
        <v>95</v>
      </c>
      <c r="AO1833" s="21">
        <v>0</v>
      </c>
      <c r="AP1833" s="18" t="s">
        <v>95</v>
      </c>
      <c r="AQ1833" s="21">
        <v>0</v>
      </c>
      <c r="AR1833" s="17" t="s">
        <v>95</v>
      </c>
      <c r="AS1833" s="21">
        <v>0</v>
      </c>
      <c r="AT1833" s="17" t="s">
        <v>95</v>
      </c>
      <c r="AU1833" s="26">
        <v>0</v>
      </c>
      <c r="AV1833" s="17" t="s">
        <v>95</v>
      </c>
      <c r="AW1833" s="20">
        <v>0</v>
      </c>
      <c r="AX1833" s="18" t="s">
        <v>95</v>
      </c>
      <c r="AY1833" s="4">
        <f t="shared" si="234"/>
        <v>0</v>
      </c>
      <c r="AZ1833" s="11">
        <f t="shared" si="236"/>
        <v>118893254</v>
      </c>
      <c r="BA1833" s="8">
        <f t="shared" si="237"/>
        <v>93863098</v>
      </c>
      <c r="BB1833" s="21">
        <v>93863098</v>
      </c>
      <c r="BC1833" s="21">
        <v>0</v>
      </c>
      <c r="BD1833" s="21">
        <v>0</v>
      </c>
      <c r="BE1833" s="18">
        <v>46234</v>
      </c>
      <c r="BF1833" s="18">
        <v>46234</v>
      </c>
      <c r="BG1833" s="30">
        <v>206</v>
      </c>
      <c r="BH1833" s="62" t="s">
        <v>95</v>
      </c>
      <c r="BI1833" s="17" t="s">
        <v>89</v>
      </c>
      <c r="BJ1833" s="17" t="s">
        <v>97</v>
      </c>
      <c r="BK1833" s="20" t="s">
        <v>14343</v>
      </c>
      <c r="BL1833" s="17" t="s">
        <v>99</v>
      </c>
      <c r="BM1833" s="18">
        <v>45966</v>
      </c>
      <c r="BN1833" s="17" t="s">
        <v>14344</v>
      </c>
      <c r="BO1833" s="18">
        <v>45967</v>
      </c>
      <c r="BP1833" s="16" t="s">
        <v>163</v>
      </c>
      <c r="BQ1833" s="16" t="s">
        <v>6393</v>
      </c>
      <c r="BR1833" s="17" t="s">
        <v>164</v>
      </c>
      <c r="BS1833" s="17" t="s">
        <v>95</v>
      </c>
      <c r="BT1833" s="17" t="s">
        <v>245</v>
      </c>
      <c r="BU1833" s="17" t="s">
        <v>95</v>
      </c>
      <c r="BV1833" s="5" t="s">
        <v>105</v>
      </c>
      <c r="BW1833" s="16" t="s">
        <v>3295</v>
      </c>
      <c r="BX1833" s="65" t="s">
        <v>14345</v>
      </c>
      <c r="BY1833" s="92" t="s">
        <v>520</v>
      </c>
      <c r="BZ1833" s="92" t="s">
        <v>249</v>
      </c>
      <c r="CA1833" s="92" t="s">
        <v>687</v>
      </c>
      <c r="CB1833" s="92" t="s">
        <v>110</v>
      </c>
      <c r="CC1833" s="122">
        <f t="shared" si="235"/>
        <v>0</v>
      </c>
    </row>
    <row r="1834" spans="1:81" ht="95.25" customHeight="1" x14ac:dyDescent="0.25">
      <c r="A1834" s="66">
        <v>1826</v>
      </c>
      <c r="B1834" s="16">
        <v>80111700</v>
      </c>
      <c r="C1834" s="16" t="s">
        <v>14346</v>
      </c>
      <c r="D1834" s="17" t="s">
        <v>14347</v>
      </c>
      <c r="E1834" s="17" t="s">
        <v>276</v>
      </c>
      <c r="F1834" s="18">
        <v>45947</v>
      </c>
      <c r="G1834" s="17" t="s">
        <v>9691</v>
      </c>
      <c r="H1834" s="17" t="s">
        <v>85</v>
      </c>
      <c r="I1834" s="17" t="s">
        <v>86</v>
      </c>
      <c r="J1834" s="17" t="s">
        <v>87</v>
      </c>
      <c r="K1834" s="16">
        <v>76322484</v>
      </c>
      <c r="L1834" s="20">
        <v>1</v>
      </c>
      <c r="M1834" s="17" t="s">
        <v>88</v>
      </c>
      <c r="N1834" s="17" t="s">
        <v>89</v>
      </c>
      <c r="O1834" s="16" t="s">
        <v>14348</v>
      </c>
      <c r="P1834" s="17" t="s">
        <v>239</v>
      </c>
      <c r="Q1834" s="17" t="s">
        <v>240</v>
      </c>
      <c r="R1834" s="17" t="s">
        <v>3291</v>
      </c>
      <c r="S1834" s="16" t="s">
        <v>3292</v>
      </c>
      <c r="T1834" s="20">
        <v>79649197</v>
      </c>
      <c r="U1834" s="17" t="s">
        <v>3291</v>
      </c>
      <c r="V1834" s="17" t="s">
        <v>95</v>
      </c>
      <c r="W1834" s="17" t="s">
        <v>95</v>
      </c>
      <c r="X1834" s="17" t="s">
        <v>95</v>
      </c>
      <c r="Y1834" s="17" t="s">
        <v>96</v>
      </c>
      <c r="Z1834" s="21">
        <v>110506846</v>
      </c>
      <c r="AA1834" s="33">
        <v>110506846</v>
      </c>
      <c r="AB1834" s="22" t="s">
        <v>95</v>
      </c>
      <c r="AC1834" s="33">
        <v>13409014</v>
      </c>
      <c r="AD1834" s="33">
        <v>12463179</v>
      </c>
      <c r="AE1834" s="20">
        <v>240725</v>
      </c>
      <c r="AF1834" s="20">
        <v>960625</v>
      </c>
      <c r="AG1834" s="7">
        <v>2022011000068</v>
      </c>
      <c r="AH1834" s="18">
        <v>45979</v>
      </c>
      <c r="AI1834" s="18">
        <v>45981</v>
      </c>
      <c r="AJ1834" s="17" t="s">
        <v>95</v>
      </c>
      <c r="AK1834" s="17" t="s">
        <v>95</v>
      </c>
      <c r="AL1834" s="16" t="s">
        <v>95</v>
      </c>
      <c r="AM1834" s="16" t="s">
        <v>95</v>
      </c>
      <c r="AN1834" s="18" t="s">
        <v>95</v>
      </c>
      <c r="AO1834" s="21">
        <v>0</v>
      </c>
      <c r="AP1834" s="18" t="s">
        <v>95</v>
      </c>
      <c r="AQ1834" s="21">
        <v>0</v>
      </c>
      <c r="AR1834" s="17" t="s">
        <v>95</v>
      </c>
      <c r="AS1834" s="21">
        <v>0</v>
      </c>
      <c r="AT1834" s="17" t="s">
        <v>95</v>
      </c>
      <c r="AU1834" s="26">
        <v>0</v>
      </c>
      <c r="AV1834" s="17" t="s">
        <v>95</v>
      </c>
      <c r="AW1834" s="20">
        <v>0</v>
      </c>
      <c r="AX1834" s="18" t="s">
        <v>95</v>
      </c>
      <c r="AY1834" s="4">
        <f t="shared" si="234"/>
        <v>0</v>
      </c>
      <c r="AZ1834" s="11">
        <f t="shared" si="236"/>
        <v>110506846</v>
      </c>
      <c r="BA1834" s="8">
        <f t="shared" si="237"/>
        <v>87242253</v>
      </c>
      <c r="BB1834" s="21">
        <v>87242253</v>
      </c>
      <c r="BC1834" s="21">
        <v>0</v>
      </c>
      <c r="BD1834" s="21">
        <v>0</v>
      </c>
      <c r="BE1834" s="18">
        <v>46234</v>
      </c>
      <c r="BF1834" s="18">
        <v>46234</v>
      </c>
      <c r="BG1834" s="30">
        <v>206</v>
      </c>
      <c r="BH1834" s="62" t="s">
        <v>95</v>
      </c>
      <c r="BI1834" s="17" t="s">
        <v>89</v>
      </c>
      <c r="BJ1834" s="17" t="s">
        <v>97</v>
      </c>
      <c r="BK1834" s="20" t="s">
        <v>14349</v>
      </c>
      <c r="BL1834" s="17" t="s">
        <v>7957</v>
      </c>
      <c r="BM1834" s="18">
        <v>45980</v>
      </c>
      <c r="BN1834" s="17" t="s">
        <v>14350</v>
      </c>
      <c r="BO1834" s="18">
        <v>45981</v>
      </c>
      <c r="BP1834" s="16" t="s">
        <v>163</v>
      </c>
      <c r="BQ1834" s="16" t="s">
        <v>6393</v>
      </c>
      <c r="BR1834" s="17" t="s">
        <v>164</v>
      </c>
      <c r="BS1834" s="17" t="s">
        <v>95</v>
      </c>
      <c r="BT1834" s="17" t="s">
        <v>9695</v>
      </c>
      <c r="BU1834" s="17" t="s">
        <v>95</v>
      </c>
      <c r="BV1834" s="17" t="s">
        <v>117</v>
      </c>
      <c r="BW1834" s="16" t="s">
        <v>9696</v>
      </c>
      <c r="BX1834" s="65" t="s">
        <v>14351</v>
      </c>
      <c r="BY1834" s="92" t="s">
        <v>520</v>
      </c>
      <c r="BZ1834" s="92" t="s">
        <v>249</v>
      </c>
      <c r="CA1834" s="92" t="s">
        <v>687</v>
      </c>
      <c r="CB1834" s="92" t="s">
        <v>110</v>
      </c>
      <c r="CC1834" s="122">
        <f t="shared" si="235"/>
        <v>0</v>
      </c>
    </row>
    <row r="1835" spans="1:81" ht="95.25" customHeight="1" x14ac:dyDescent="0.25">
      <c r="A1835" s="66">
        <v>1827</v>
      </c>
      <c r="B1835" s="16">
        <v>80111700</v>
      </c>
      <c r="C1835" s="104" t="s">
        <v>14352</v>
      </c>
      <c r="D1835" s="17" t="s">
        <v>14353</v>
      </c>
      <c r="E1835" s="17" t="s">
        <v>276</v>
      </c>
      <c r="F1835" s="18">
        <v>45947</v>
      </c>
      <c r="G1835" s="17" t="s">
        <v>9890</v>
      </c>
      <c r="H1835" s="17" t="s">
        <v>85</v>
      </c>
      <c r="I1835" s="17" t="s">
        <v>86</v>
      </c>
      <c r="J1835" s="17" t="s">
        <v>87</v>
      </c>
      <c r="K1835" s="16">
        <v>16738760</v>
      </c>
      <c r="L1835" s="20">
        <v>6</v>
      </c>
      <c r="M1835" s="17" t="s">
        <v>88</v>
      </c>
      <c r="N1835" s="17" t="s">
        <v>89</v>
      </c>
      <c r="O1835" s="16" t="s">
        <v>14354</v>
      </c>
      <c r="P1835" s="17" t="s">
        <v>239</v>
      </c>
      <c r="Q1835" s="17" t="s">
        <v>240</v>
      </c>
      <c r="R1835" s="17" t="s">
        <v>3291</v>
      </c>
      <c r="S1835" s="16" t="s">
        <v>3292</v>
      </c>
      <c r="T1835" s="20">
        <v>79649197</v>
      </c>
      <c r="U1835" s="17" t="s">
        <v>3291</v>
      </c>
      <c r="V1835" s="17" t="s">
        <v>95</v>
      </c>
      <c r="W1835" s="17" t="s">
        <v>95</v>
      </c>
      <c r="X1835" s="17" t="s">
        <v>95</v>
      </c>
      <c r="Y1835" s="17" t="s">
        <v>96</v>
      </c>
      <c r="Z1835" s="21">
        <v>237959698</v>
      </c>
      <c r="AA1835" s="33">
        <v>237959698</v>
      </c>
      <c r="AB1835" s="22" t="s">
        <v>95</v>
      </c>
      <c r="AC1835" s="33">
        <v>26837561</v>
      </c>
      <c r="AD1835" s="33">
        <v>26837561</v>
      </c>
      <c r="AE1835" s="20">
        <v>240825</v>
      </c>
      <c r="AF1835" s="20">
        <v>929525</v>
      </c>
      <c r="AG1835" s="7">
        <v>2022011000068</v>
      </c>
      <c r="AH1835" s="18">
        <v>45971</v>
      </c>
      <c r="AI1835" s="18">
        <v>45973</v>
      </c>
      <c r="AJ1835" s="17" t="s">
        <v>95</v>
      </c>
      <c r="AK1835" s="17" t="s">
        <v>95</v>
      </c>
      <c r="AL1835" s="16" t="s">
        <v>95</v>
      </c>
      <c r="AM1835" s="16" t="s">
        <v>95</v>
      </c>
      <c r="AN1835" s="18" t="s">
        <v>95</v>
      </c>
      <c r="AO1835" s="21">
        <v>0</v>
      </c>
      <c r="AP1835" s="18" t="s">
        <v>95</v>
      </c>
      <c r="AQ1835" s="21">
        <v>0</v>
      </c>
      <c r="AR1835" s="17" t="s">
        <v>95</v>
      </c>
      <c r="AS1835" s="21">
        <v>0</v>
      </c>
      <c r="AT1835" s="17" t="s">
        <v>95</v>
      </c>
      <c r="AU1835" s="26">
        <v>0</v>
      </c>
      <c r="AV1835" s="17" t="s">
        <v>95</v>
      </c>
      <c r="AW1835" s="20">
        <v>0</v>
      </c>
      <c r="AX1835" s="18" t="s">
        <v>95</v>
      </c>
      <c r="AY1835" s="4">
        <f t="shared" si="234"/>
        <v>-173</v>
      </c>
      <c r="AZ1835" s="11">
        <f t="shared" si="236"/>
        <v>237959698</v>
      </c>
      <c r="BA1835" s="8">
        <f t="shared" si="237"/>
        <v>187862927</v>
      </c>
      <c r="BB1835" s="21">
        <v>187862927</v>
      </c>
      <c r="BC1835" s="21">
        <v>0</v>
      </c>
      <c r="BD1835" s="21">
        <v>0</v>
      </c>
      <c r="BE1835" s="18">
        <v>46234</v>
      </c>
      <c r="BF1835" s="18">
        <v>46061</v>
      </c>
      <c r="BG1835" s="30">
        <v>206</v>
      </c>
      <c r="BH1835" s="62">
        <f>BF1835</f>
        <v>46061</v>
      </c>
      <c r="BI1835" s="17" t="s">
        <v>89</v>
      </c>
      <c r="BJ1835" s="17" t="s">
        <v>97</v>
      </c>
      <c r="BK1835" s="20" t="s">
        <v>14355</v>
      </c>
      <c r="BL1835" s="17" t="s">
        <v>7957</v>
      </c>
      <c r="BM1835" s="18">
        <v>45971</v>
      </c>
      <c r="BN1835" s="17" t="s">
        <v>12512</v>
      </c>
      <c r="BO1835" s="18">
        <v>45973</v>
      </c>
      <c r="BP1835" s="16" t="s">
        <v>14356</v>
      </c>
      <c r="BQ1835" s="16" t="s">
        <v>102</v>
      </c>
      <c r="BR1835" s="17" t="s">
        <v>186</v>
      </c>
      <c r="BS1835" s="17" t="s">
        <v>95</v>
      </c>
      <c r="BT1835" s="17" t="s">
        <v>2113</v>
      </c>
      <c r="BU1835" s="17" t="s">
        <v>95</v>
      </c>
      <c r="BV1835" s="17" t="s">
        <v>117</v>
      </c>
      <c r="BW1835" s="16" t="s">
        <v>9895</v>
      </c>
      <c r="BX1835" s="65" t="s">
        <v>14357</v>
      </c>
      <c r="BY1835" s="92" t="s">
        <v>520</v>
      </c>
      <c r="BZ1835" s="92" t="s">
        <v>249</v>
      </c>
      <c r="CA1835" s="92" t="s">
        <v>687</v>
      </c>
      <c r="CB1835" s="92" t="s">
        <v>110</v>
      </c>
      <c r="CC1835" s="122">
        <f t="shared" si="235"/>
        <v>0</v>
      </c>
    </row>
    <row r="1836" spans="1:81" ht="95.25" customHeight="1" x14ac:dyDescent="0.25">
      <c r="A1836" s="66">
        <v>1828</v>
      </c>
      <c r="B1836" s="16">
        <v>80161500</v>
      </c>
      <c r="C1836" s="16" t="s">
        <v>14358</v>
      </c>
      <c r="D1836" s="17" t="s">
        <v>14359</v>
      </c>
      <c r="E1836" s="17" t="s">
        <v>11142</v>
      </c>
      <c r="F1836" s="18">
        <v>45947</v>
      </c>
      <c r="G1836" s="17" t="s">
        <v>507</v>
      </c>
      <c r="H1836" s="17" t="s">
        <v>85</v>
      </c>
      <c r="I1836" s="17" t="s">
        <v>86</v>
      </c>
      <c r="J1836" s="17" t="s">
        <v>87</v>
      </c>
      <c r="K1836" s="16">
        <v>52790311</v>
      </c>
      <c r="L1836" s="20">
        <v>3</v>
      </c>
      <c r="M1836" s="17" t="s">
        <v>88</v>
      </c>
      <c r="N1836" s="17" t="s">
        <v>89</v>
      </c>
      <c r="O1836" s="16" t="s">
        <v>508</v>
      </c>
      <c r="P1836" s="17" t="s">
        <v>91</v>
      </c>
      <c r="Q1836" s="17" t="s">
        <v>92</v>
      </c>
      <c r="R1836" s="17" t="s">
        <v>509</v>
      </c>
      <c r="S1836" s="16" t="s">
        <v>510</v>
      </c>
      <c r="T1836" s="20">
        <v>1020718066</v>
      </c>
      <c r="U1836" s="17" t="s">
        <v>509</v>
      </c>
      <c r="V1836" s="17" t="s">
        <v>95</v>
      </c>
      <c r="W1836" s="17" t="s">
        <v>95</v>
      </c>
      <c r="X1836" s="17" t="s">
        <v>95</v>
      </c>
      <c r="Y1836" s="17" t="s">
        <v>96</v>
      </c>
      <c r="Z1836" s="21">
        <v>237959698</v>
      </c>
      <c r="AA1836" s="33">
        <v>237959698</v>
      </c>
      <c r="AB1836" s="22" t="s">
        <v>95</v>
      </c>
      <c r="AC1836" s="33">
        <v>26837561</v>
      </c>
      <c r="AD1836" s="33">
        <v>26837561</v>
      </c>
      <c r="AE1836" s="20">
        <v>240925</v>
      </c>
      <c r="AF1836" s="20">
        <v>914325</v>
      </c>
      <c r="AG1836" s="7">
        <v>2022011000068</v>
      </c>
      <c r="AH1836" s="18">
        <v>45966</v>
      </c>
      <c r="AI1836" s="18">
        <v>45967</v>
      </c>
      <c r="AJ1836" s="17" t="s">
        <v>95</v>
      </c>
      <c r="AK1836" s="17" t="s">
        <v>95</v>
      </c>
      <c r="AL1836" s="16" t="s">
        <v>95</v>
      </c>
      <c r="AM1836" s="16" t="s">
        <v>95</v>
      </c>
      <c r="AN1836" s="18" t="s">
        <v>95</v>
      </c>
      <c r="AO1836" s="21">
        <v>0</v>
      </c>
      <c r="AP1836" s="18" t="s">
        <v>95</v>
      </c>
      <c r="AQ1836" s="21">
        <v>0</v>
      </c>
      <c r="AR1836" s="17" t="s">
        <v>95</v>
      </c>
      <c r="AS1836" s="21">
        <v>0</v>
      </c>
      <c r="AT1836" s="17" t="s">
        <v>95</v>
      </c>
      <c r="AU1836" s="26">
        <v>0</v>
      </c>
      <c r="AV1836" s="17" t="s">
        <v>95</v>
      </c>
      <c r="AW1836" s="20">
        <v>0</v>
      </c>
      <c r="AX1836" s="18" t="s">
        <v>95</v>
      </c>
      <c r="AY1836" s="4">
        <f t="shared" si="234"/>
        <v>0</v>
      </c>
      <c r="AZ1836" s="11">
        <f t="shared" si="236"/>
        <v>237959698</v>
      </c>
      <c r="BA1836" s="8">
        <f t="shared" si="237"/>
        <v>187862927</v>
      </c>
      <c r="BB1836" s="21">
        <v>187862927</v>
      </c>
      <c r="BC1836" s="21">
        <v>0</v>
      </c>
      <c r="BD1836" s="21">
        <v>0</v>
      </c>
      <c r="BE1836" s="18">
        <v>46234</v>
      </c>
      <c r="BF1836" s="18">
        <v>46234</v>
      </c>
      <c r="BG1836" s="30">
        <v>206</v>
      </c>
      <c r="BH1836" s="62" t="s">
        <v>95</v>
      </c>
      <c r="BI1836" s="17" t="s">
        <v>89</v>
      </c>
      <c r="BJ1836" s="17" t="s">
        <v>97</v>
      </c>
      <c r="BK1836" s="20" t="s">
        <v>14360</v>
      </c>
      <c r="BL1836" s="17" t="s">
        <v>7957</v>
      </c>
      <c r="BM1836" s="18">
        <v>45966</v>
      </c>
      <c r="BN1836" s="17" t="s">
        <v>13917</v>
      </c>
      <c r="BO1836" s="18">
        <v>45967</v>
      </c>
      <c r="BP1836" s="16" t="s">
        <v>163</v>
      </c>
      <c r="BQ1836" s="16" t="s">
        <v>6393</v>
      </c>
      <c r="BR1836" s="17" t="s">
        <v>164</v>
      </c>
      <c r="BS1836" s="17" t="s">
        <v>95</v>
      </c>
      <c r="BT1836" s="17" t="s">
        <v>313</v>
      </c>
      <c r="BU1836" s="17" t="s">
        <v>517</v>
      </c>
      <c r="BV1836" s="5" t="s">
        <v>105</v>
      </c>
      <c r="BW1836" s="16" t="s">
        <v>518</v>
      </c>
      <c r="BX1836" s="65" t="s">
        <v>14361</v>
      </c>
      <c r="BY1836" s="92" t="s">
        <v>520</v>
      </c>
      <c r="BZ1836" s="92" t="s">
        <v>249</v>
      </c>
      <c r="CA1836" s="92" t="s">
        <v>521</v>
      </c>
      <c r="CB1836" s="92" t="s">
        <v>110</v>
      </c>
      <c r="CC1836" s="122">
        <f t="shared" si="235"/>
        <v>0</v>
      </c>
    </row>
    <row r="1837" spans="1:81" ht="95.25" customHeight="1" x14ac:dyDescent="0.25">
      <c r="A1837" s="66">
        <v>1829</v>
      </c>
      <c r="B1837" s="16">
        <v>85121608</v>
      </c>
      <c r="C1837" s="16" t="s">
        <v>14362</v>
      </c>
      <c r="D1837" s="17" t="s">
        <v>14363</v>
      </c>
      <c r="E1837" s="17" t="s">
        <v>13097</v>
      </c>
      <c r="F1837" s="18">
        <v>45947</v>
      </c>
      <c r="G1837" s="17" t="s">
        <v>9407</v>
      </c>
      <c r="H1837" s="17" t="s">
        <v>85</v>
      </c>
      <c r="I1837" s="17" t="s">
        <v>86</v>
      </c>
      <c r="J1837" s="17" t="s">
        <v>87</v>
      </c>
      <c r="K1837" s="16">
        <v>79954529</v>
      </c>
      <c r="L1837" s="20">
        <v>5</v>
      </c>
      <c r="M1837" s="17" t="s">
        <v>88</v>
      </c>
      <c r="N1837" s="17" t="s">
        <v>89</v>
      </c>
      <c r="O1837" s="16" t="s">
        <v>366</v>
      </c>
      <c r="P1837" s="17" t="s">
        <v>239</v>
      </c>
      <c r="Q1837" s="17" t="s">
        <v>240</v>
      </c>
      <c r="R1837" s="17" t="s">
        <v>356</v>
      </c>
      <c r="S1837" s="16" t="s">
        <v>6204</v>
      </c>
      <c r="T1837" s="20">
        <v>1087412677</v>
      </c>
      <c r="U1837" s="17" t="s">
        <v>358</v>
      </c>
      <c r="V1837" s="17" t="s">
        <v>95</v>
      </c>
      <c r="W1837" s="17" t="s">
        <v>95</v>
      </c>
      <c r="X1837" s="17" t="s">
        <v>95</v>
      </c>
      <c r="Y1837" s="17" t="s">
        <v>96</v>
      </c>
      <c r="Z1837" s="21">
        <v>75689590</v>
      </c>
      <c r="AA1837" s="33">
        <v>75689590</v>
      </c>
      <c r="AB1837" s="22" t="s">
        <v>95</v>
      </c>
      <c r="AC1837" s="33">
        <v>8536421</v>
      </c>
      <c r="AD1837" s="33">
        <v>8536421</v>
      </c>
      <c r="AE1837" s="20">
        <v>208725</v>
      </c>
      <c r="AF1837" s="20">
        <v>927025</v>
      </c>
      <c r="AG1837" s="7">
        <v>2022011000068</v>
      </c>
      <c r="AH1837" s="18">
        <v>45968</v>
      </c>
      <c r="AI1837" s="18">
        <v>45973</v>
      </c>
      <c r="AJ1837" s="17" t="s">
        <v>95</v>
      </c>
      <c r="AK1837" s="17" t="s">
        <v>95</v>
      </c>
      <c r="AL1837" s="16" t="s">
        <v>95</v>
      </c>
      <c r="AM1837" s="16" t="s">
        <v>95</v>
      </c>
      <c r="AN1837" s="18" t="s">
        <v>95</v>
      </c>
      <c r="AO1837" s="21">
        <v>0</v>
      </c>
      <c r="AP1837" s="18" t="s">
        <v>95</v>
      </c>
      <c r="AQ1837" s="21">
        <v>0</v>
      </c>
      <c r="AR1837" s="17" t="s">
        <v>95</v>
      </c>
      <c r="AS1837" s="21">
        <v>0</v>
      </c>
      <c r="AT1837" s="17" t="s">
        <v>95</v>
      </c>
      <c r="AU1837" s="26">
        <v>0</v>
      </c>
      <c r="AV1837" s="17" t="s">
        <v>95</v>
      </c>
      <c r="AW1837" s="20">
        <v>0</v>
      </c>
      <c r="AX1837" s="18" t="s">
        <v>95</v>
      </c>
      <c r="AY1837" s="4">
        <f t="shared" si="234"/>
        <v>0</v>
      </c>
      <c r="AZ1837" s="11">
        <f t="shared" si="236"/>
        <v>75689590</v>
      </c>
      <c r="BA1837" s="8">
        <f t="shared" si="237"/>
        <v>59754947</v>
      </c>
      <c r="BB1837" s="21">
        <v>59754947</v>
      </c>
      <c r="BC1837" s="21">
        <v>0</v>
      </c>
      <c r="BD1837" s="21">
        <v>0</v>
      </c>
      <c r="BE1837" s="18">
        <v>46234</v>
      </c>
      <c r="BF1837" s="18">
        <v>46234</v>
      </c>
      <c r="BG1837" s="30">
        <v>206</v>
      </c>
      <c r="BH1837" s="62" t="s">
        <v>95</v>
      </c>
      <c r="BI1837" s="17" t="s">
        <v>89</v>
      </c>
      <c r="BJ1837" s="17" t="s">
        <v>97</v>
      </c>
      <c r="BK1837" s="20" t="s">
        <v>14364</v>
      </c>
      <c r="BL1837" s="17" t="s">
        <v>99</v>
      </c>
      <c r="BM1837" s="18">
        <v>45971</v>
      </c>
      <c r="BN1837" s="17" t="s">
        <v>13769</v>
      </c>
      <c r="BO1837" s="18">
        <v>45973</v>
      </c>
      <c r="BP1837" s="16" t="s">
        <v>163</v>
      </c>
      <c r="BQ1837" s="16" t="s">
        <v>6393</v>
      </c>
      <c r="BR1837" s="17" t="s">
        <v>164</v>
      </c>
      <c r="BS1837" s="17" t="s">
        <v>95</v>
      </c>
      <c r="BT1837" s="17" t="s">
        <v>285</v>
      </c>
      <c r="BU1837" s="17" t="s">
        <v>95</v>
      </c>
      <c r="BV1837" s="17" t="s">
        <v>117</v>
      </c>
      <c r="BW1837" s="16" t="s">
        <v>9410</v>
      </c>
      <c r="BX1837" s="65" t="s">
        <v>14365</v>
      </c>
      <c r="BY1837" s="92" t="s">
        <v>248</v>
      </c>
      <c r="BZ1837" s="92" t="s">
        <v>249</v>
      </c>
      <c r="CA1837" s="92" t="s">
        <v>240</v>
      </c>
      <c r="CB1837" s="92" t="s">
        <v>110</v>
      </c>
      <c r="CC1837" s="122">
        <f t="shared" si="235"/>
        <v>0</v>
      </c>
    </row>
    <row r="1838" spans="1:81" ht="95.25" customHeight="1" x14ac:dyDescent="0.25">
      <c r="A1838" s="66">
        <v>1831</v>
      </c>
      <c r="B1838" s="16">
        <v>80111500</v>
      </c>
      <c r="C1838" s="16" t="s">
        <v>14366</v>
      </c>
      <c r="D1838" s="17" t="s">
        <v>14367</v>
      </c>
      <c r="E1838" s="17" t="s">
        <v>83</v>
      </c>
      <c r="F1838" s="18">
        <v>45947</v>
      </c>
      <c r="G1838" s="17" t="s">
        <v>9841</v>
      </c>
      <c r="H1838" s="17" t="s">
        <v>85</v>
      </c>
      <c r="I1838" s="17" t="s">
        <v>86</v>
      </c>
      <c r="J1838" s="17" t="s">
        <v>87</v>
      </c>
      <c r="K1838" s="16">
        <v>79876778</v>
      </c>
      <c r="L1838" s="20">
        <v>8</v>
      </c>
      <c r="M1838" s="17" t="s">
        <v>88</v>
      </c>
      <c r="N1838" s="17" t="s">
        <v>1391</v>
      </c>
      <c r="O1838" s="16" t="s">
        <v>14368</v>
      </c>
      <c r="P1838" s="17" t="s">
        <v>134</v>
      </c>
      <c r="Q1838" s="17" t="s">
        <v>135</v>
      </c>
      <c r="R1838" s="17" t="s">
        <v>816</v>
      </c>
      <c r="S1838" s="16" t="s">
        <v>817</v>
      </c>
      <c r="T1838" s="20">
        <v>39690594</v>
      </c>
      <c r="U1838" s="17" t="s">
        <v>816</v>
      </c>
      <c r="V1838" s="17" t="s">
        <v>95</v>
      </c>
      <c r="W1838" s="17" t="s">
        <v>95</v>
      </c>
      <c r="X1838" s="17" t="s">
        <v>95</v>
      </c>
      <c r="Y1838" s="17" t="s">
        <v>96</v>
      </c>
      <c r="Z1838" s="21">
        <v>110506846</v>
      </c>
      <c r="AA1838" s="33">
        <v>110506846</v>
      </c>
      <c r="AB1838" s="22" t="s">
        <v>95</v>
      </c>
      <c r="AC1838" s="33">
        <v>12463179</v>
      </c>
      <c r="AD1838" s="33">
        <v>12463179</v>
      </c>
      <c r="AE1838" s="20">
        <v>208925</v>
      </c>
      <c r="AF1838" s="20">
        <v>929225</v>
      </c>
      <c r="AG1838" s="7">
        <v>2022011000068</v>
      </c>
      <c r="AH1838" s="18">
        <v>45968</v>
      </c>
      <c r="AI1838" s="18">
        <v>45973</v>
      </c>
      <c r="AJ1838" s="17" t="s">
        <v>95</v>
      </c>
      <c r="AK1838" s="17" t="s">
        <v>95</v>
      </c>
      <c r="AL1838" s="16" t="s">
        <v>95</v>
      </c>
      <c r="AM1838" s="16" t="s">
        <v>95</v>
      </c>
      <c r="AN1838" s="18" t="s">
        <v>95</v>
      </c>
      <c r="AO1838" s="21">
        <v>0</v>
      </c>
      <c r="AP1838" s="18" t="s">
        <v>95</v>
      </c>
      <c r="AQ1838" s="21">
        <v>0</v>
      </c>
      <c r="AR1838" s="17" t="s">
        <v>95</v>
      </c>
      <c r="AS1838" s="21">
        <v>0</v>
      </c>
      <c r="AT1838" s="17" t="s">
        <v>95</v>
      </c>
      <c r="AU1838" s="26">
        <v>0</v>
      </c>
      <c r="AV1838" s="17" t="s">
        <v>95</v>
      </c>
      <c r="AW1838" s="20">
        <v>0</v>
      </c>
      <c r="AX1838" s="18" t="s">
        <v>95</v>
      </c>
      <c r="AY1838" s="4">
        <f t="shared" si="234"/>
        <v>0</v>
      </c>
      <c r="AZ1838" s="11">
        <f t="shared" si="236"/>
        <v>110506846</v>
      </c>
      <c r="BA1838" s="8">
        <f t="shared" si="237"/>
        <v>87242253</v>
      </c>
      <c r="BB1838" s="21">
        <v>87242253</v>
      </c>
      <c r="BC1838" s="21">
        <v>0</v>
      </c>
      <c r="BD1838" s="21">
        <v>0</v>
      </c>
      <c r="BE1838" s="18">
        <v>46234</v>
      </c>
      <c r="BF1838" s="18">
        <v>46234</v>
      </c>
      <c r="BG1838" s="30">
        <v>206</v>
      </c>
      <c r="BH1838" s="62" t="s">
        <v>95</v>
      </c>
      <c r="BI1838" s="17" t="s">
        <v>89</v>
      </c>
      <c r="BJ1838" s="17" t="s">
        <v>97</v>
      </c>
      <c r="BK1838" s="20" t="s">
        <v>14369</v>
      </c>
      <c r="BL1838" s="17" t="s">
        <v>99</v>
      </c>
      <c r="BM1838" s="18">
        <v>45968</v>
      </c>
      <c r="BN1838" s="17" t="s">
        <v>13774</v>
      </c>
      <c r="BO1838" s="18">
        <v>45973</v>
      </c>
      <c r="BP1838" s="16" t="s">
        <v>163</v>
      </c>
      <c r="BQ1838" s="16" t="s">
        <v>6393</v>
      </c>
      <c r="BR1838" s="17" t="s">
        <v>164</v>
      </c>
      <c r="BS1838" s="17" t="s">
        <v>95</v>
      </c>
      <c r="BT1838" s="17" t="s">
        <v>822</v>
      </c>
      <c r="BU1838" s="17" t="s">
        <v>95</v>
      </c>
      <c r="BV1838" s="17" t="s">
        <v>117</v>
      </c>
      <c r="BW1838" s="16" t="s">
        <v>9846</v>
      </c>
      <c r="BX1838" s="65" t="s">
        <v>14370</v>
      </c>
      <c r="BY1838" s="92" t="s">
        <v>825</v>
      </c>
      <c r="BZ1838" s="92" t="s">
        <v>544</v>
      </c>
      <c r="CA1838" s="92" t="s">
        <v>826</v>
      </c>
      <c r="CB1838" s="92" t="s">
        <v>110</v>
      </c>
      <c r="CC1838" s="122">
        <f t="shared" si="235"/>
        <v>0</v>
      </c>
    </row>
    <row r="1839" spans="1:81" ht="95.25" customHeight="1" x14ac:dyDescent="0.25">
      <c r="A1839" s="66">
        <v>1832</v>
      </c>
      <c r="B1839" s="16">
        <v>93151507</v>
      </c>
      <c r="C1839" s="16" t="s">
        <v>14371</v>
      </c>
      <c r="D1839" s="17" t="s">
        <v>14372</v>
      </c>
      <c r="E1839" s="17" t="s">
        <v>342</v>
      </c>
      <c r="F1839" s="18">
        <v>45947</v>
      </c>
      <c r="G1839" s="17" t="s">
        <v>9700</v>
      </c>
      <c r="H1839" s="17" t="s">
        <v>85</v>
      </c>
      <c r="I1839" s="17" t="s">
        <v>86</v>
      </c>
      <c r="J1839" s="17" t="s">
        <v>87</v>
      </c>
      <c r="K1839" s="16">
        <v>1144030049</v>
      </c>
      <c r="L1839" s="20">
        <v>2</v>
      </c>
      <c r="M1839" s="17" t="s">
        <v>88</v>
      </c>
      <c r="N1839" s="17" t="s">
        <v>1319</v>
      </c>
      <c r="O1839" s="16" t="s">
        <v>13977</v>
      </c>
      <c r="P1839" s="17" t="s">
        <v>91</v>
      </c>
      <c r="Q1839" s="17" t="s">
        <v>92</v>
      </c>
      <c r="R1839" s="17" t="s">
        <v>1231</v>
      </c>
      <c r="S1839" s="16" t="s">
        <v>1230</v>
      </c>
      <c r="T1839" s="20">
        <v>79688825</v>
      </c>
      <c r="U1839" s="17" t="s">
        <v>1231</v>
      </c>
      <c r="V1839" s="17" t="s">
        <v>95</v>
      </c>
      <c r="W1839" s="17" t="s">
        <v>95</v>
      </c>
      <c r="X1839" s="17" t="s">
        <v>95</v>
      </c>
      <c r="Y1839" s="17" t="s">
        <v>96</v>
      </c>
      <c r="Z1839" s="21">
        <v>75689590</v>
      </c>
      <c r="AA1839" s="33">
        <v>75689590</v>
      </c>
      <c r="AB1839" s="22" t="s">
        <v>95</v>
      </c>
      <c r="AC1839" s="33">
        <v>8536421</v>
      </c>
      <c r="AD1839" s="33">
        <v>8536421</v>
      </c>
      <c r="AE1839" s="20">
        <v>209025</v>
      </c>
      <c r="AF1839" s="20" t="s">
        <v>14373</v>
      </c>
      <c r="AG1839" s="20">
        <v>202300000000214</v>
      </c>
      <c r="AH1839" s="18">
        <v>45965</v>
      </c>
      <c r="AI1839" s="18">
        <v>45966</v>
      </c>
      <c r="AJ1839" s="17" t="s">
        <v>95</v>
      </c>
      <c r="AK1839" s="17" t="s">
        <v>95</v>
      </c>
      <c r="AL1839" s="16" t="s">
        <v>95</v>
      </c>
      <c r="AM1839" s="16" t="s">
        <v>95</v>
      </c>
      <c r="AN1839" s="18" t="s">
        <v>95</v>
      </c>
      <c r="AO1839" s="21">
        <v>0</v>
      </c>
      <c r="AP1839" s="18" t="s">
        <v>95</v>
      </c>
      <c r="AQ1839" s="21">
        <v>0</v>
      </c>
      <c r="AR1839" s="17" t="s">
        <v>95</v>
      </c>
      <c r="AS1839" s="21">
        <v>0</v>
      </c>
      <c r="AT1839" s="17" t="s">
        <v>95</v>
      </c>
      <c r="AU1839" s="26">
        <v>0</v>
      </c>
      <c r="AV1839" s="17" t="s">
        <v>95</v>
      </c>
      <c r="AW1839" s="20">
        <v>0</v>
      </c>
      <c r="AX1839" s="18" t="s">
        <v>95</v>
      </c>
      <c r="AY1839" s="4">
        <f t="shared" si="234"/>
        <v>0</v>
      </c>
      <c r="AZ1839" s="11">
        <f t="shared" si="236"/>
        <v>75689590</v>
      </c>
      <c r="BA1839" s="8">
        <f t="shared" si="237"/>
        <v>59754947</v>
      </c>
      <c r="BB1839" s="21">
        <v>59754947</v>
      </c>
      <c r="BC1839" s="21">
        <v>0</v>
      </c>
      <c r="BD1839" s="21">
        <v>0</v>
      </c>
      <c r="BE1839" s="18">
        <v>46234</v>
      </c>
      <c r="BF1839" s="18">
        <v>46234</v>
      </c>
      <c r="BG1839" s="30">
        <v>206</v>
      </c>
      <c r="BH1839" s="62" t="s">
        <v>95</v>
      </c>
      <c r="BI1839" s="17" t="s">
        <v>89</v>
      </c>
      <c r="BJ1839" s="17" t="s">
        <v>97</v>
      </c>
      <c r="BK1839" s="20" t="s">
        <v>14374</v>
      </c>
      <c r="BL1839" s="17" t="s">
        <v>99</v>
      </c>
      <c r="BM1839" s="18">
        <v>45965</v>
      </c>
      <c r="BN1839" s="17" t="s">
        <v>14375</v>
      </c>
      <c r="BO1839" s="18">
        <v>45966</v>
      </c>
      <c r="BP1839" s="16" t="s">
        <v>163</v>
      </c>
      <c r="BQ1839" s="16" t="s">
        <v>6393</v>
      </c>
      <c r="BR1839" s="17" t="s">
        <v>164</v>
      </c>
      <c r="BS1839" s="17" t="s">
        <v>95</v>
      </c>
      <c r="BT1839" s="17" t="s">
        <v>313</v>
      </c>
      <c r="BU1839" s="17" t="s">
        <v>95</v>
      </c>
      <c r="BV1839" s="17" t="s">
        <v>117</v>
      </c>
      <c r="BW1839" s="16" t="s">
        <v>9704</v>
      </c>
      <c r="BX1839" s="65" t="s">
        <v>14376</v>
      </c>
      <c r="BY1839" s="92" t="s">
        <v>1190</v>
      </c>
      <c r="BZ1839" s="92" t="s">
        <v>109</v>
      </c>
      <c r="CA1839" s="92" t="s">
        <v>92</v>
      </c>
      <c r="CB1839" s="92" t="s">
        <v>110</v>
      </c>
      <c r="CC1839" s="122">
        <f t="shared" si="235"/>
        <v>0</v>
      </c>
    </row>
    <row r="1840" spans="1:81" ht="95.25" customHeight="1" x14ac:dyDescent="0.25">
      <c r="A1840" s="66">
        <v>1833</v>
      </c>
      <c r="B1840" s="16">
        <v>80161500</v>
      </c>
      <c r="C1840" s="16" t="s">
        <v>14377</v>
      </c>
      <c r="D1840" s="17" t="s">
        <v>14378</v>
      </c>
      <c r="E1840" s="17" t="s">
        <v>13097</v>
      </c>
      <c r="F1840" s="18">
        <v>45947</v>
      </c>
      <c r="G1840" s="17" t="s">
        <v>7748</v>
      </c>
      <c r="H1840" s="17" t="s">
        <v>85</v>
      </c>
      <c r="I1840" s="17" t="s">
        <v>86</v>
      </c>
      <c r="J1840" s="17" t="s">
        <v>87</v>
      </c>
      <c r="K1840" s="16">
        <v>1023880641</v>
      </c>
      <c r="L1840" s="20">
        <v>0</v>
      </c>
      <c r="M1840" s="17" t="s">
        <v>88</v>
      </c>
      <c r="N1840" s="17" t="s">
        <v>89</v>
      </c>
      <c r="O1840" s="16" t="s">
        <v>14379</v>
      </c>
      <c r="P1840" s="17" t="s">
        <v>239</v>
      </c>
      <c r="Q1840" s="17" t="s">
        <v>240</v>
      </c>
      <c r="R1840" s="17" t="s">
        <v>1253</v>
      </c>
      <c r="S1840" s="16" t="s">
        <v>1254</v>
      </c>
      <c r="T1840" s="20">
        <v>52517142</v>
      </c>
      <c r="U1840" s="17" t="s">
        <v>1255</v>
      </c>
      <c r="V1840" s="17" t="s">
        <v>95</v>
      </c>
      <c r="W1840" s="17" t="s">
        <v>95</v>
      </c>
      <c r="X1840" s="17" t="s">
        <v>95</v>
      </c>
      <c r="Y1840" s="17" t="s">
        <v>96</v>
      </c>
      <c r="Z1840" s="21">
        <v>75689590</v>
      </c>
      <c r="AA1840" s="33">
        <v>75689590</v>
      </c>
      <c r="AB1840" s="22" t="s">
        <v>95</v>
      </c>
      <c r="AC1840" s="33">
        <v>8536421</v>
      </c>
      <c r="AD1840" s="33">
        <v>8536421</v>
      </c>
      <c r="AE1840" s="20">
        <v>209125</v>
      </c>
      <c r="AF1840" s="20">
        <v>913625</v>
      </c>
      <c r="AG1840" s="7">
        <v>2022011000068</v>
      </c>
      <c r="AH1840" s="18">
        <v>45966</v>
      </c>
      <c r="AI1840" s="18">
        <v>45967</v>
      </c>
      <c r="AJ1840" s="17" t="s">
        <v>95</v>
      </c>
      <c r="AK1840" s="17" t="s">
        <v>95</v>
      </c>
      <c r="AL1840" s="16" t="s">
        <v>95</v>
      </c>
      <c r="AM1840" s="16" t="s">
        <v>95</v>
      </c>
      <c r="AN1840" s="18" t="s">
        <v>95</v>
      </c>
      <c r="AO1840" s="21">
        <v>0</v>
      </c>
      <c r="AP1840" s="18" t="s">
        <v>95</v>
      </c>
      <c r="AQ1840" s="21">
        <v>0</v>
      </c>
      <c r="AR1840" s="17" t="s">
        <v>95</v>
      </c>
      <c r="AS1840" s="21">
        <v>0</v>
      </c>
      <c r="AT1840" s="17" t="s">
        <v>95</v>
      </c>
      <c r="AU1840" s="26">
        <v>0</v>
      </c>
      <c r="AV1840" s="17" t="s">
        <v>95</v>
      </c>
      <c r="AW1840" s="20">
        <v>0</v>
      </c>
      <c r="AX1840" s="18" t="s">
        <v>95</v>
      </c>
      <c r="AY1840" s="4">
        <f t="shared" si="234"/>
        <v>0</v>
      </c>
      <c r="AZ1840" s="11">
        <f t="shared" si="236"/>
        <v>75689590</v>
      </c>
      <c r="BA1840" s="8">
        <f t="shared" si="237"/>
        <v>59754947</v>
      </c>
      <c r="BB1840" s="21">
        <v>59754947</v>
      </c>
      <c r="BC1840" s="21">
        <v>0</v>
      </c>
      <c r="BD1840" s="21">
        <v>0</v>
      </c>
      <c r="BE1840" s="18">
        <v>46234</v>
      </c>
      <c r="BF1840" s="18">
        <v>46234</v>
      </c>
      <c r="BG1840" s="30">
        <v>206</v>
      </c>
      <c r="BH1840" s="62" t="s">
        <v>95</v>
      </c>
      <c r="BI1840" s="17" t="s">
        <v>89</v>
      </c>
      <c r="BJ1840" s="17" t="s">
        <v>97</v>
      </c>
      <c r="BK1840" s="20" t="s">
        <v>14380</v>
      </c>
      <c r="BL1840" s="17" t="s">
        <v>99</v>
      </c>
      <c r="BM1840" s="18">
        <v>45966</v>
      </c>
      <c r="BN1840" s="17" t="s">
        <v>12571</v>
      </c>
      <c r="BO1840" s="18">
        <v>45967</v>
      </c>
      <c r="BP1840" s="16" t="s">
        <v>163</v>
      </c>
      <c r="BQ1840" s="16" t="s">
        <v>6393</v>
      </c>
      <c r="BR1840" s="17" t="s">
        <v>164</v>
      </c>
      <c r="BS1840" s="17" t="s">
        <v>95</v>
      </c>
      <c r="BT1840" s="17" t="s">
        <v>437</v>
      </c>
      <c r="BU1840" s="17" t="s">
        <v>95</v>
      </c>
      <c r="BV1840" s="17" t="s">
        <v>117</v>
      </c>
      <c r="BW1840" s="16" t="s">
        <v>7753</v>
      </c>
      <c r="BX1840" s="65" t="s">
        <v>14381</v>
      </c>
      <c r="BY1840" s="92" t="s">
        <v>1259</v>
      </c>
      <c r="BZ1840" s="92" t="s">
        <v>544</v>
      </c>
      <c r="CA1840" s="92" t="s">
        <v>240</v>
      </c>
      <c r="CB1840" s="92" t="s">
        <v>110</v>
      </c>
      <c r="CC1840" s="122">
        <f t="shared" si="235"/>
        <v>0</v>
      </c>
    </row>
    <row r="1841" spans="1:81" ht="95.25" customHeight="1" x14ac:dyDescent="0.25">
      <c r="A1841" s="66">
        <v>1834</v>
      </c>
      <c r="B1841" s="16">
        <v>93151507</v>
      </c>
      <c r="C1841" s="16" t="s">
        <v>14382</v>
      </c>
      <c r="D1841" s="17" t="s">
        <v>14383</v>
      </c>
      <c r="E1841" s="17" t="s">
        <v>342</v>
      </c>
      <c r="F1841" s="18">
        <v>45947</v>
      </c>
      <c r="G1841" s="17" t="s">
        <v>9708</v>
      </c>
      <c r="H1841" s="17" t="s">
        <v>85</v>
      </c>
      <c r="I1841" s="17" t="s">
        <v>86</v>
      </c>
      <c r="J1841" s="17" t="s">
        <v>87</v>
      </c>
      <c r="K1841" s="16">
        <v>52441959</v>
      </c>
      <c r="L1841" s="20">
        <v>9</v>
      </c>
      <c r="M1841" s="17" t="s">
        <v>88</v>
      </c>
      <c r="N1841" s="17" t="s">
        <v>89</v>
      </c>
      <c r="O1841" s="16" t="s">
        <v>13977</v>
      </c>
      <c r="P1841" s="17" t="s">
        <v>91</v>
      </c>
      <c r="Q1841" s="17" t="s">
        <v>92</v>
      </c>
      <c r="R1841" s="17" t="s">
        <v>1231</v>
      </c>
      <c r="S1841" s="16" t="s">
        <v>1230</v>
      </c>
      <c r="T1841" s="20">
        <v>79688825</v>
      </c>
      <c r="U1841" s="17" t="s">
        <v>1231</v>
      </c>
      <c r="V1841" s="17" t="s">
        <v>95</v>
      </c>
      <c r="W1841" s="17" t="s">
        <v>95</v>
      </c>
      <c r="X1841" s="17" t="s">
        <v>95</v>
      </c>
      <c r="Y1841" s="17" t="s">
        <v>96</v>
      </c>
      <c r="Z1841" s="21">
        <v>75689590</v>
      </c>
      <c r="AA1841" s="33">
        <v>75689590</v>
      </c>
      <c r="AB1841" s="22" t="s">
        <v>95</v>
      </c>
      <c r="AC1841" s="33">
        <v>8536421</v>
      </c>
      <c r="AD1841" s="33">
        <v>8536421</v>
      </c>
      <c r="AE1841" s="20">
        <v>209225</v>
      </c>
      <c r="AF1841" s="20">
        <v>903625</v>
      </c>
      <c r="AG1841" s="100">
        <v>202300000000214</v>
      </c>
      <c r="AH1841" s="18">
        <v>45965</v>
      </c>
      <c r="AI1841" s="18">
        <v>45967</v>
      </c>
      <c r="AJ1841" s="17" t="s">
        <v>95</v>
      </c>
      <c r="AK1841" s="17" t="s">
        <v>95</v>
      </c>
      <c r="AL1841" s="16" t="s">
        <v>95</v>
      </c>
      <c r="AM1841" s="16" t="s">
        <v>95</v>
      </c>
      <c r="AN1841" s="18" t="s">
        <v>95</v>
      </c>
      <c r="AO1841" s="21">
        <v>0</v>
      </c>
      <c r="AP1841" s="18" t="s">
        <v>95</v>
      </c>
      <c r="AQ1841" s="21">
        <v>0</v>
      </c>
      <c r="AR1841" s="17" t="s">
        <v>95</v>
      </c>
      <c r="AS1841" s="21">
        <v>0</v>
      </c>
      <c r="AT1841" s="17" t="s">
        <v>95</v>
      </c>
      <c r="AU1841" s="26">
        <v>0</v>
      </c>
      <c r="AV1841" s="17" t="s">
        <v>95</v>
      </c>
      <c r="AW1841" s="20">
        <v>0</v>
      </c>
      <c r="AX1841" s="18" t="s">
        <v>95</v>
      </c>
      <c r="AY1841" s="4">
        <f t="shared" si="234"/>
        <v>0</v>
      </c>
      <c r="AZ1841" s="11">
        <f t="shared" si="236"/>
        <v>75689590</v>
      </c>
      <c r="BA1841" s="8">
        <f t="shared" si="237"/>
        <v>59754947</v>
      </c>
      <c r="BB1841" s="21">
        <v>59754947</v>
      </c>
      <c r="BC1841" s="21">
        <v>0</v>
      </c>
      <c r="BD1841" s="21">
        <v>0</v>
      </c>
      <c r="BE1841" s="18">
        <v>46234</v>
      </c>
      <c r="BF1841" s="18">
        <v>46234</v>
      </c>
      <c r="BG1841" s="30">
        <v>206</v>
      </c>
      <c r="BH1841" s="62" t="s">
        <v>95</v>
      </c>
      <c r="BI1841" s="17" t="s">
        <v>89</v>
      </c>
      <c r="BJ1841" s="17" t="s">
        <v>97</v>
      </c>
      <c r="BK1841" s="20" t="s">
        <v>14384</v>
      </c>
      <c r="BL1841" s="17" t="s">
        <v>99</v>
      </c>
      <c r="BM1841" s="18">
        <v>45966</v>
      </c>
      <c r="BN1841" s="17" t="s">
        <v>14385</v>
      </c>
      <c r="BO1841" s="18">
        <v>45967</v>
      </c>
      <c r="BP1841" s="16" t="s">
        <v>163</v>
      </c>
      <c r="BQ1841" s="16" t="s">
        <v>6393</v>
      </c>
      <c r="BR1841" s="17" t="s">
        <v>164</v>
      </c>
      <c r="BS1841" s="17" t="s">
        <v>95</v>
      </c>
      <c r="BT1841" s="17" t="s">
        <v>4677</v>
      </c>
      <c r="BU1841" s="17" t="s">
        <v>95</v>
      </c>
      <c r="BV1841" s="5" t="s">
        <v>105</v>
      </c>
      <c r="BW1841" s="16" t="s">
        <v>9712</v>
      </c>
      <c r="BX1841" s="65" t="s">
        <v>14386</v>
      </c>
      <c r="BY1841" s="92" t="s">
        <v>1190</v>
      </c>
      <c r="BZ1841" s="92" t="s">
        <v>109</v>
      </c>
      <c r="CA1841" s="92" t="s">
        <v>92</v>
      </c>
      <c r="CB1841" s="92" t="s">
        <v>110</v>
      </c>
      <c r="CC1841" s="122">
        <f t="shared" si="235"/>
        <v>0</v>
      </c>
    </row>
    <row r="1842" spans="1:81" ht="95.25" customHeight="1" x14ac:dyDescent="0.25">
      <c r="A1842" s="66">
        <v>1836</v>
      </c>
      <c r="B1842" s="16">
        <v>85121608</v>
      </c>
      <c r="C1842" s="16" t="s">
        <v>14387</v>
      </c>
      <c r="D1842" s="17" t="s">
        <v>14388</v>
      </c>
      <c r="E1842" s="17" t="s">
        <v>13097</v>
      </c>
      <c r="F1842" s="18">
        <v>45947</v>
      </c>
      <c r="G1842" s="17" t="s">
        <v>6202</v>
      </c>
      <c r="H1842" s="17" t="s">
        <v>85</v>
      </c>
      <c r="I1842" s="17" t="s">
        <v>86</v>
      </c>
      <c r="J1842" s="17" t="s">
        <v>87</v>
      </c>
      <c r="K1842" s="16">
        <v>52508358</v>
      </c>
      <c r="L1842" s="20">
        <v>2</v>
      </c>
      <c r="M1842" s="17" t="s">
        <v>88</v>
      </c>
      <c r="N1842" s="17" t="s">
        <v>89</v>
      </c>
      <c r="O1842" s="16" t="s">
        <v>14389</v>
      </c>
      <c r="P1842" s="17" t="s">
        <v>239</v>
      </c>
      <c r="Q1842" s="17" t="s">
        <v>240</v>
      </c>
      <c r="R1842" s="17" t="s">
        <v>356</v>
      </c>
      <c r="S1842" s="16" t="s">
        <v>6204</v>
      </c>
      <c r="T1842" s="20">
        <v>1087412677</v>
      </c>
      <c r="U1842" s="17" t="s">
        <v>358</v>
      </c>
      <c r="V1842" s="17" t="s">
        <v>95</v>
      </c>
      <c r="W1842" s="17" t="s">
        <v>95</v>
      </c>
      <c r="X1842" s="17" t="s">
        <v>95</v>
      </c>
      <c r="Y1842" s="17" t="s">
        <v>96</v>
      </c>
      <c r="Z1842" s="21">
        <v>100285878</v>
      </c>
      <c r="AA1842" s="33">
        <v>100285878</v>
      </c>
      <c r="AB1842" s="22" t="s">
        <v>95</v>
      </c>
      <c r="AC1842" s="33">
        <v>11268078</v>
      </c>
      <c r="AD1842" s="33">
        <v>11268078</v>
      </c>
      <c r="AE1842" s="20">
        <v>209325</v>
      </c>
      <c r="AF1842" s="20">
        <v>918225</v>
      </c>
      <c r="AG1842" s="7">
        <v>2022011000068</v>
      </c>
      <c r="AH1842" s="18">
        <v>45966</v>
      </c>
      <c r="AI1842" s="18">
        <v>45968</v>
      </c>
      <c r="AJ1842" s="17" t="s">
        <v>95</v>
      </c>
      <c r="AK1842" s="17" t="s">
        <v>95</v>
      </c>
      <c r="AL1842" s="16" t="s">
        <v>95</v>
      </c>
      <c r="AM1842" s="16" t="s">
        <v>95</v>
      </c>
      <c r="AN1842" s="18" t="s">
        <v>95</v>
      </c>
      <c r="AO1842" s="21">
        <v>0</v>
      </c>
      <c r="AP1842" s="18" t="s">
        <v>95</v>
      </c>
      <c r="AQ1842" s="21">
        <v>0</v>
      </c>
      <c r="AR1842" s="17" t="s">
        <v>95</v>
      </c>
      <c r="AS1842" s="21">
        <v>0</v>
      </c>
      <c r="AT1842" s="17" t="s">
        <v>95</v>
      </c>
      <c r="AU1842" s="26">
        <v>0</v>
      </c>
      <c r="AV1842" s="17" t="s">
        <v>95</v>
      </c>
      <c r="AW1842" s="20">
        <v>0</v>
      </c>
      <c r="AX1842" s="18" t="s">
        <v>95</v>
      </c>
      <c r="AY1842" s="4">
        <f t="shared" si="234"/>
        <v>0</v>
      </c>
      <c r="AZ1842" s="11">
        <f t="shared" si="236"/>
        <v>100285878</v>
      </c>
      <c r="BA1842" s="8">
        <f t="shared" si="237"/>
        <v>78876546</v>
      </c>
      <c r="BB1842" s="21">
        <v>78876546</v>
      </c>
      <c r="BC1842" s="21">
        <v>0</v>
      </c>
      <c r="BD1842" s="21">
        <v>0</v>
      </c>
      <c r="BE1842" s="18">
        <v>46234</v>
      </c>
      <c r="BF1842" s="18">
        <v>46234</v>
      </c>
      <c r="BG1842" s="30">
        <v>206</v>
      </c>
      <c r="BH1842" s="62" t="s">
        <v>95</v>
      </c>
      <c r="BI1842" s="17" t="s">
        <v>89</v>
      </c>
      <c r="BJ1842" s="17" t="s">
        <v>97</v>
      </c>
      <c r="BK1842" s="20" t="s">
        <v>14390</v>
      </c>
      <c r="BL1842" s="17" t="s">
        <v>99</v>
      </c>
      <c r="BM1842" s="18">
        <v>45966</v>
      </c>
      <c r="BN1842" s="17" t="s">
        <v>14201</v>
      </c>
      <c r="BO1842" s="18">
        <v>45967</v>
      </c>
      <c r="BP1842" s="16" t="s">
        <v>163</v>
      </c>
      <c r="BQ1842" s="16" t="s">
        <v>6393</v>
      </c>
      <c r="BR1842" s="17" t="s">
        <v>164</v>
      </c>
      <c r="BS1842" s="17" t="s">
        <v>95</v>
      </c>
      <c r="BT1842" s="17" t="s">
        <v>664</v>
      </c>
      <c r="BU1842" s="17" t="s">
        <v>95</v>
      </c>
      <c r="BV1842" s="5" t="s">
        <v>105</v>
      </c>
      <c r="BW1842" s="16" t="s">
        <v>6208</v>
      </c>
      <c r="BX1842" s="65" t="s">
        <v>14391</v>
      </c>
      <c r="BY1842" s="92" t="s">
        <v>248</v>
      </c>
      <c r="BZ1842" s="92" t="s">
        <v>249</v>
      </c>
      <c r="CA1842" s="92" t="s">
        <v>240</v>
      </c>
      <c r="CB1842" s="92" t="s">
        <v>110</v>
      </c>
      <c r="CC1842" s="122">
        <f t="shared" si="235"/>
        <v>0</v>
      </c>
    </row>
    <row r="1843" spans="1:81" ht="95.25" customHeight="1" x14ac:dyDescent="0.25">
      <c r="A1843" s="66">
        <v>1841</v>
      </c>
      <c r="B1843" s="16">
        <v>80121503</v>
      </c>
      <c r="C1843" s="16" t="s">
        <v>14392</v>
      </c>
      <c r="D1843" s="17" t="s">
        <v>14393</v>
      </c>
      <c r="E1843" s="17" t="s">
        <v>13097</v>
      </c>
      <c r="F1843" s="18">
        <v>45947</v>
      </c>
      <c r="G1843" s="17" t="s">
        <v>7930</v>
      </c>
      <c r="H1843" s="17" t="s">
        <v>85</v>
      </c>
      <c r="I1843" s="17" t="s">
        <v>86</v>
      </c>
      <c r="J1843" s="17" t="s">
        <v>87</v>
      </c>
      <c r="K1843" s="16">
        <v>52491837</v>
      </c>
      <c r="L1843" s="20">
        <v>2</v>
      </c>
      <c r="M1843" s="17" t="s">
        <v>88</v>
      </c>
      <c r="N1843" s="17" t="s">
        <v>89</v>
      </c>
      <c r="O1843" s="16" t="s">
        <v>14394</v>
      </c>
      <c r="P1843" s="17" t="s">
        <v>239</v>
      </c>
      <c r="Q1843" s="17" t="s">
        <v>240</v>
      </c>
      <c r="R1843" s="17" t="s">
        <v>356</v>
      </c>
      <c r="S1843" s="16" t="s">
        <v>6204</v>
      </c>
      <c r="T1843" s="20">
        <v>1087412677</v>
      </c>
      <c r="U1843" s="17" t="s">
        <v>358</v>
      </c>
      <c r="V1843" s="17" t="s">
        <v>95</v>
      </c>
      <c r="W1843" s="17" t="s">
        <v>95</v>
      </c>
      <c r="X1843" s="17" t="s">
        <v>95</v>
      </c>
      <c r="Y1843" s="17" t="s">
        <v>96</v>
      </c>
      <c r="Z1843" s="21">
        <v>75689590</v>
      </c>
      <c r="AA1843" s="33">
        <v>75689590</v>
      </c>
      <c r="AB1843" s="22" t="s">
        <v>95</v>
      </c>
      <c r="AC1843" s="33">
        <v>8536421</v>
      </c>
      <c r="AD1843" s="33">
        <v>8536421</v>
      </c>
      <c r="AE1843" s="20">
        <v>209525</v>
      </c>
      <c r="AF1843" s="20">
        <v>927125</v>
      </c>
      <c r="AG1843" s="7">
        <v>2022011000068</v>
      </c>
      <c r="AH1843" s="18">
        <v>45968</v>
      </c>
      <c r="AI1843" s="18">
        <v>45972</v>
      </c>
      <c r="AJ1843" s="17" t="s">
        <v>95</v>
      </c>
      <c r="AK1843" s="17" t="s">
        <v>95</v>
      </c>
      <c r="AL1843" s="16" t="s">
        <v>95</v>
      </c>
      <c r="AM1843" s="16" t="s">
        <v>95</v>
      </c>
      <c r="AN1843" s="18" t="s">
        <v>95</v>
      </c>
      <c r="AO1843" s="21">
        <v>0</v>
      </c>
      <c r="AP1843" s="18" t="s">
        <v>95</v>
      </c>
      <c r="AQ1843" s="21">
        <v>0</v>
      </c>
      <c r="AR1843" s="17" t="s">
        <v>95</v>
      </c>
      <c r="AS1843" s="21">
        <v>0</v>
      </c>
      <c r="AT1843" s="17" t="s">
        <v>95</v>
      </c>
      <c r="AU1843" s="26">
        <v>0</v>
      </c>
      <c r="AV1843" s="17" t="s">
        <v>95</v>
      </c>
      <c r="AW1843" s="20">
        <v>0</v>
      </c>
      <c r="AX1843" s="18" t="s">
        <v>95</v>
      </c>
      <c r="AY1843" s="4">
        <f t="shared" si="234"/>
        <v>0</v>
      </c>
      <c r="AZ1843" s="11">
        <f t="shared" si="236"/>
        <v>75689590</v>
      </c>
      <c r="BA1843" s="8">
        <f t="shared" si="237"/>
        <v>59754947</v>
      </c>
      <c r="BB1843" s="21">
        <v>59754947</v>
      </c>
      <c r="BC1843" s="21">
        <v>0</v>
      </c>
      <c r="BD1843" s="21">
        <v>0</v>
      </c>
      <c r="BE1843" s="18">
        <v>46234</v>
      </c>
      <c r="BF1843" s="18">
        <v>46234</v>
      </c>
      <c r="BG1843" s="30">
        <v>206</v>
      </c>
      <c r="BH1843" s="62" t="s">
        <v>95</v>
      </c>
      <c r="BI1843" s="17" t="s">
        <v>89</v>
      </c>
      <c r="BJ1843" s="17" t="s">
        <v>97</v>
      </c>
      <c r="BK1843" s="20" t="s">
        <v>14395</v>
      </c>
      <c r="BL1843" s="17" t="s">
        <v>99</v>
      </c>
      <c r="BM1843" s="18">
        <v>45971</v>
      </c>
      <c r="BN1843" s="17" t="s">
        <v>13769</v>
      </c>
      <c r="BO1843" s="18">
        <v>45972</v>
      </c>
      <c r="BP1843" s="16" t="s">
        <v>163</v>
      </c>
      <c r="BQ1843" s="16" t="s">
        <v>6393</v>
      </c>
      <c r="BR1843" s="17" t="s">
        <v>164</v>
      </c>
      <c r="BS1843" s="17" t="s">
        <v>95</v>
      </c>
      <c r="BT1843" s="17" t="s">
        <v>313</v>
      </c>
      <c r="BU1843" s="17" t="s">
        <v>95</v>
      </c>
      <c r="BV1843" s="5" t="s">
        <v>105</v>
      </c>
      <c r="BW1843" s="16" t="s">
        <v>7934</v>
      </c>
      <c r="BX1843" s="65" t="s">
        <v>14396</v>
      </c>
      <c r="BY1843" s="92" t="s">
        <v>248</v>
      </c>
      <c r="BZ1843" s="92" t="s">
        <v>249</v>
      </c>
      <c r="CA1843" s="92" t="s">
        <v>240</v>
      </c>
      <c r="CB1843" s="92" t="s">
        <v>110</v>
      </c>
      <c r="CC1843" s="122">
        <f t="shared" si="235"/>
        <v>0</v>
      </c>
    </row>
    <row r="1844" spans="1:81" ht="95.25" customHeight="1" x14ac:dyDescent="0.25">
      <c r="A1844" s="66">
        <v>1842</v>
      </c>
      <c r="B1844" s="16" t="s">
        <v>2972</v>
      </c>
      <c r="C1844" s="16" t="s">
        <v>14397</v>
      </c>
      <c r="D1844" s="17" t="s">
        <v>14398</v>
      </c>
      <c r="E1844" s="17" t="s">
        <v>291</v>
      </c>
      <c r="F1844" s="18">
        <v>45947</v>
      </c>
      <c r="G1844" s="17" t="s">
        <v>3960</v>
      </c>
      <c r="H1844" s="17" t="s">
        <v>85</v>
      </c>
      <c r="I1844" s="17" t="s">
        <v>86</v>
      </c>
      <c r="J1844" s="17" t="s">
        <v>87</v>
      </c>
      <c r="K1844" s="16">
        <v>89001377</v>
      </c>
      <c r="L1844" s="20">
        <v>1</v>
      </c>
      <c r="M1844" s="17" t="s">
        <v>88</v>
      </c>
      <c r="N1844" s="17" t="s">
        <v>89</v>
      </c>
      <c r="O1844" s="16" t="s">
        <v>14399</v>
      </c>
      <c r="P1844" s="17" t="s">
        <v>239</v>
      </c>
      <c r="Q1844" s="17" t="s">
        <v>240</v>
      </c>
      <c r="R1844" s="17" t="s">
        <v>2977</v>
      </c>
      <c r="S1844" s="16" t="s">
        <v>2978</v>
      </c>
      <c r="T1844" s="20">
        <v>60335962</v>
      </c>
      <c r="U1844" s="17" t="s">
        <v>2977</v>
      </c>
      <c r="V1844" s="17" t="s">
        <v>95</v>
      </c>
      <c r="W1844" s="17" t="s">
        <v>95</v>
      </c>
      <c r="X1844" s="17" t="s">
        <v>95</v>
      </c>
      <c r="Y1844" s="17" t="s">
        <v>96</v>
      </c>
      <c r="Z1844" s="21">
        <v>139268902</v>
      </c>
      <c r="AA1844" s="33">
        <v>139268902</v>
      </c>
      <c r="AB1844" s="22" t="s">
        <v>95</v>
      </c>
      <c r="AC1844" s="33">
        <v>15707020</v>
      </c>
      <c r="AD1844" s="33">
        <v>15707020</v>
      </c>
      <c r="AE1844" s="20">
        <v>241325</v>
      </c>
      <c r="AF1844" s="20">
        <v>928925</v>
      </c>
      <c r="AG1844" s="7">
        <v>2022011000068</v>
      </c>
      <c r="AH1844" s="18">
        <v>45968</v>
      </c>
      <c r="AI1844" s="18">
        <v>45975</v>
      </c>
      <c r="AJ1844" s="17" t="s">
        <v>95</v>
      </c>
      <c r="AK1844" s="17" t="s">
        <v>95</v>
      </c>
      <c r="AL1844" s="16" t="s">
        <v>95</v>
      </c>
      <c r="AM1844" s="16" t="s">
        <v>95</v>
      </c>
      <c r="AN1844" s="18" t="s">
        <v>95</v>
      </c>
      <c r="AO1844" s="21">
        <v>0</v>
      </c>
      <c r="AP1844" s="18" t="s">
        <v>95</v>
      </c>
      <c r="AQ1844" s="21">
        <v>0</v>
      </c>
      <c r="AR1844" s="17" t="s">
        <v>95</v>
      </c>
      <c r="AS1844" s="21">
        <v>0</v>
      </c>
      <c r="AT1844" s="17" t="s">
        <v>95</v>
      </c>
      <c r="AU1844" s="26">
        <v>0</v>
      </c>
      <c r="AV1844" s="17" t="s">
        <v>95</v>
      </c>
      <c r="AW1844" s="20">
        <v>0</v>
      </c>
      <c r="AX1844" s="18" t="s">
        <v>95</v>
      </c>
      <c r="AY1844" s="4">
        <f t="shared" si="234"/>
        <v>0</v>
      </c>
      <c r="AZ1844" s="11">
        <f t="shared" si="236"/>
        <v>139268902</v>
      </c>
      <c r="BA1844" s="8">
        <f t="shared" si="237"/>
        <v>109949140</v>
      </c>
      <c r="BB1844" s="21">
        <v>109949140</v>
      </c>
      <c r="BC1844" s="21">
        <v>0</v>
      </c>
      <c r="BD1844" s="21">
        <v>0</v>
      </c>
      <c r="BE1844" s="18">
        <v>46234</v>
      </c>
      <c r="BF1844" s="18">
        <v>46234</v>
      </c>
      <c r="BG1844" s="30">
        <v>206</v>
      </c>
      <c r="BH1844" s="62" t="s">
        <v>95</v>
      </c>
      <c r="BI1844" s="17" t="s">
        <v>89</v>
      </c>
      <c r="BJ1844" s="17" t="s">
        <v>97</v>
      </c>
      <c r="BK1844" s="20" t="s">
        <v>14400</v>
      </c>
      <c r="BL1844" s="17" t="s">
        <v>99</v>
      </c>
      <c r="BM1844" s="18">
        <v>45971</v>
      </c>
      <c r="BN1844" s="17" t="s">
        <v>13769</v>
      </c>
      <c r="BO1844" s="18">
        <v>45975</v>
      </c>
      <c r="BP1844" s="16" t="s">
        <v>14401</v>
      </c>
      <c r="BQ1844" s="16" t="s">
        <v>6393</v>
      </c>
      <c r="BR1844" s="17" t="s">
        <v>164</v>
      </c>
      <c r="BS1844" s="17" t="s">
        <v>95</v>
      </c>
      <c r="BT1844" s="17" t="s">
        <v>3965</v>
      </c>
      <c r="BU1844" s="17" t="s">
        <v>95</v>
      </c>
      <c r="BV1844" s="17" t="s">
        <v>117</v>
      </c>
      <c r="BW1844" s="16" t="s">
        <v>3966</v>
      </c>
      <c r="BX1844" s="65" t="s">
        <v>14402</v>
      </c>
      <c r="BY1844" s="92" t="s">
        <v>520</v>
      </c>
      <c r="BZ1844" s="92" t="s">
        <v>249</v>
      </c>
      <c r="CA1844" s="92" t="s">
        <v>687</v>
      </c>
      <c r="CB1844" s="92" t="s">
        <v>110</v>
      </c>
      <c r="CC1844" s="122">
        <f t="shared" si="235"/>
        <v>0</v>
      </c>
    </row>
    <row r="1845" spans="1:81" ht="95.25" customHeight="1" x14ac:dyDescent="0.25">
      <c r="A1845" s="66">
        <v>1843</v>
      </c>
      <c r="B1845" s="16">
        <v>85121608</v>
      </c>
      <c r="C1845" s="16" t="s">
        <v>14403</v>
      </c>
      <c r="D1845" s="17" t="s">
        <v>14404</v>
      </c>
      <c r="E1845" s="17" t="s">
        <v>13097</v>
      </c>
      <c r="F1845" s="18">
        <v>45947</v>
      </c>
      <c r="G1845" s="17" t="s">
        <v>10021</v>
      </c>
      <c r="H1845" s="17" t="s">
        <v>85</v>
      </c>
      <c r="I1845" s="17" t="s">
        <v>86</v>
      </c>
      <c r="J1845" s="17" t="s">
        <v>87</v>
      </c>
      <c r="K1845" s="16">
        <v>1032402532</v>
      </c>
      <c r="L1845" s="20">
        <v>1</v>
      </c>
      <c r="M1845" s="17" t="s">
        <v>88</v>
      </c>
      <c r="N1845" s="17" t="s">
        <v>89</v>
      </c>
      <c r="O1845" s="16" t="s">
        <v>366</v>
      </c>
      <c r="P1845" s="17" t="s">
        <v>239</v>
      </c>
      <c r="Q1845" s="17" t="s">
        <v>240</v>
      </c>
      <c r="R1845" s="17" t="s">
        <v>356</v>
      </c>
      <c r="S1845" s="16" t="s">
        <v>6204</v>
      </c>
      <c r="T1845" s="20">
        <v>1087412677</v>
      </c>
      <c r="U1845" s="17" t="s">
        <v>358</v>
      </c>
      <c r="V1845" s="17" t="s">
        <v>95</v>
      </c>
      <c r="W1845" s="17" t="s">
        <v>95</v>
      </c>
      <c r="X1845" s="17" t="s">
        <v>95</v>
      </c>
      <c r="Y1845" s="17" t="s">
        <v>96</v>
      </c>
      <c r="Z1845" s="21">
        <v>75689590</v>
      </c>
      <c r="AA1845" s="33">
        <v>75689590</v>
      </c>
      <c r="AB1845" s="22" t="s">
        <v>95</v>
      </c>
      <c r="AC1845" s="33">
        <v>8536421</v>
      </c>
      <c r="AD1845" s="33">
        <v>8536421</v>
      </c>
      <c r="AE1845" s="20">
        <v>209625</v>
      </c>
      <c r="AF1845" s="20">
        <v>927225</v>
      </c>
      <c r="AG1845" s="7">
        <v>2022011000068</v>
      </c>
      <c r="AH1845" s="18">
        <v>45968</v>
      </c>
      <c r="AI1845" s="18">
        <v>45973</v>
      </c>
      <c r="AJ1845" s="17" t="s">
        <v>95</v>
      </c>
      <c r="AK1845" s="17" t="s">
        <v>95</v>
      </c>
      <c r="AL1845" s="16" t="s">
        <v>95</v>
      </c>
      <c r="AM1845" s="16" t="s">
        <v>95</v>
      </c>
      <c r="AN1845" s="18" t="s">
        <v>95</v>
      </c>
      <c r="AO1845" s="21">
        <v>0</v>
      </c>
      <c r="AP1845" s="18" t="s">
        <v>95</v>
      </c>
      <c r="AQ1845" s="21">
        <v>0</v>
      </c>
      <c r="AR1845" s="17" t="s">
        <v>95</v>
      </c>
      <c r="AS1845" s="21">
        <v>0</v>
      </c>
      <c r="AT1845" s="17" t="s">
        <v>95</v>
      </c>
      <c r="AU1845" s="26">
        <v>0</v>
      </c>
      <c r="AV1845" s="17" t="s">
        <v>95</v>
      </c>
      <c r="AW1845" s="20">
        <v>0</v>
      </c>
      <c r="AX1845" s="18" t="s">
        <v>95</v>
      </c>
      <c r="AY1845" s="4">
        <f t="shared" si="234"/>
        <v>0</v>
      </c>
      <c r="AZ1845" s="11">
        <f t="shared" si="236"/>
        <v>75689590</v>
      </c>
      <c r="BA1845" s="8">
        <f t="shared" si="237"/>
        <v>59754947</v>
      </c>
      <c r="BB1845" s="21">
        <v>59754947</v>
      </c>
      <c r="BC1845" s="21">
        <v>0</v>
      </c>
      <c r="BD1845" s="21">
        <v>0</v>
      </c>
      <c r="BE1845" s="18">
        <v>46234</v>
      </c>
      <c r="BF1845" s="18">
        <v>46234</v>
      </c>
      <c r="BG1845" s="30">
        <v>206</v>
      </c>
      <c r="BH1845" s="62" t="s">
        <v>95</v>
      </c>
      <c r="BI1845" s="17" t="s">
        <v>89</v>
      </c>
      <c r="BJ1845" s="17" t="s">
        <v>97</v>
      </c>
      <c r="BK1845" s="20" t="s">
        <v>14405</v>
      </c>
      <c r="BL1845" s="17" t="s">
        <v>99</v>
      </c>
      <c r="BM1845" s="18">
        <v>45971</v>
      </c>
      <c r="BN1845" s="17" t="s">
        <v>13009</v>
      </c>
      <c r="BO1845" s="18">
        <v>45973</v>
      </c>
      <c r="BP1845" s="16" t="s">
        <v>163</v>
      </c>
      <c r="BQ1845" s="16" t="s">
        <v>6393</v>
      </c>
      <c r="BR1845" s="17" t="s">
        <v>164</v>
      </c>
      <c r="BS1845" s="17" t="s">
        <v>95</v>
      </c>
      <c r="BT1845" s="17" t="s">
        <v>285</v>
      </c>
      <c r="BU1845" s="17" t="s">
        <v>95</v>
      </c>
      <c r="BV1845" s="5" t="s">
        <v>105</v>
      </c>
      <c r="BW1845" s="16" t="s">
        <v>10024</v>
      </c>
      <c r="BX1845" s="65" t="s">
        <v>14406</v>
      </c>
      <c r="BY1845" s="92" t="s">
        <v>248</v>
      </c>
      <c r="BZ1845" s="92" t="s">
        <v>249</v>
      </c>
      <c r="CA1845" s="92" t="s">
        <v>240</v>
      </c>
      <c r="CB1845" s="92" t="s">
        <v>110</v>
      </c>
      <c r="CC1845" s="122">
        <f t="shared" si="235"/>
        <v>0</v>
      </c>
    </row>
    <row r="1846" spans="1:81" ht="95.25" customHeight="1" x14ac:dyDescent="0.25">
      <c r="A1846" s="66">
        <v>1844</v>
      </c>
      <c r="B1846" s="16">
        <v>93151507</v>
      </c>
      <c r="C1846" s="16" t="s">
        <v>14407</v>
      </c>
      <c r="D1846" s="17" t="s">
        <v>14408</v>
      </c>
      <c r="E1846" s="17" t="s">
        <v>11750</v>
      </c>
      <c r="F1846" s="18">
        <v>45947</v>
      </c>
      <c r="G1846" s="17" t="s">
        <v>1730</v>
      </c>
      <c r="H1846" s="17" t="s">
        <v>85</v>
      </c>
      <c r="I1846" s="17" t="s">
        <v>86</v>
      </c>
      <c r="J1846" s="17" t="s">
        <v>87</v>
      </c>
      <c r="K1846" s="16">
        <v>1136880857</v>
      </c>
      <c r="L1846" s="20">
        <v>4</v>
      </c>
      <c r="M1846" s="17" t="s">
        <v>88</v>
      </c>
      <c r="N1846" s="17" t="s">
        <v>89</v>
      </c>
      <c r="O1846" s="16" t="s">
        <v>14007</v>
      </c>
      <c r="P1846" s="17" t="s">
        <v>91</v>
      </c>
      <c r="Q1846" s="17" t="s">
        <v>92</v>
      </c>
      <c r="R1846" s="17" t="s">
        <v>1184</v>
      </c>
      <c r="S1846" s="16" t="s">
        <v>1230</v>
      </c>
      <c r="T1846" s="20">
        <v>79688825</v>
      </c>
      <c r="U1846" s="17" t="s">
        <v>1231</v>
      </c>
      <c r="V1846" s="17" t="s">
        <v>95</v>
      </c>
      <c r="W1846" s="17" t="s">
        <v>95</v>
      </c>
      <c r="X1846" s="17" t="s">
        <v>95</v>
      </c>
      <c r="Y1846" s="17" t="s">
        <v>96</v>
      </c>
      <c r="Z1846" s="21">
        <v>75689590</v>
      </c>
      <c r="AA1846" s="33">
        <v>75689590</v>
      </c>
      <c r="AB1846" s="22" t="s">
        <v>95</v>
      </c>
      <c r="AC1846" s="33">
        <v>8536421</v>
      </c>
      <c r="AD1846" s="33">
        <v>8536421</v>
      </c>
      <c r="AE1846" s="20">
        <v>209725</v>
      </c>
      <c r="AF1846" s="20">
        <v>900525</v>
      </c>
      <c r="AG1846" s="100">
        <v>202300000000214</v>
      </c>
      <c r="AH1846" s="18">
        <v>45960</v>
      </c>
      <c r="AI1846" s="18">
        <v>45966</v>
      </c>
      <c r="AJ1846" s="17" t="s">
        <v>95</v>
      </c>
      <c r="AK1846" s="17" t="s">
        <v>95</v>
      </c>
      <c r="AL1846" s="16" t="s">
        <v>95</v>
      </c>
      <c r="AM1846" s="16" t="s">
        <v>95</v>
      </c>
      <c r="AN1846" s="18" t="s">
        <v>95</v>
      </c>
      <c r="AO1846" s="21">
        <v>0</v>
      </c>
      <c r="AP1846" s="18" t="s">
        <v>95</v>
      </c>
      <c r="AQ1846" s="21">
        <v>0</v>
      </c>
      <c r="AR1846" s="17" t="s">
        <v>95</v>
      </c>
      <c r="AS1846" s="21">
        <v>0</v>
      </c>
      <c r="AT1846" s="17" t="s">
        <v>95</v>
      </c>
      <c r="AU1846" s="26">
        <v>0</v>
      </c>
      <c r="AV1846" s="17" t="s">
        <v>95</v>
      </c>
      <c r="AW1846" s="20">
        <v>0</v>
      </c>
      <c r="AX1846" s="18" t="s">
        <v>95</v>
      </c>
      <c r="AY1846" s="4">
        <f t="shared" si="234"/>
        <v>0</v>
      </c>
      <c r="AZ1846" s="11">
        <f t="shared" si="236"/>
        <v>75689590</v>
      </c>
      <c r="BA1846" s="8">
        <f t="shared" si="237"/>
        <v>59754947</v>
      </c>
      <c r="BB1846" s="21">
        <v>59754947</v>
      </c>
      <c r="BC1846" s="21">
        <v>0</v>
      </c>
      <c r="BD1846" s="21">
        <v>0</v>
      </c>
      <c r="BE1846" s="18">
        <v>46234</v>
      </c>
      <c r="BF1846" s="18">
        <v>46234</v>
      </c>
      <c r="BG1846" s="30">
        <v>206</v>
      </c>
      <c r="BH1846" s="62" t="s">
        <v>95</v>
      </c>
      <c r="BI1846" s="17" t="s">
        <v>89</v>
      </c>
      <c r="BJ1846" s="17" t="s">
        <v>97</v>
      </c>
      <c r="BK1846" s="20" t="s">
        <v>14409</v>
      </c>
      <c r="BL1846" s="17" t="s">
        <v>99</v>
      </c>
      <c r="BM1846" s="18">
        <v>45961</v>
      </c>
      <c r="BN1846" s="17" t="s">
        <v>14147</v>
      </c>
      <c r="BO1846" s="18">
        <v>45965</v>
      </c>
      <c r="BP1846" s="16" t="s">
        <v>163</v>
      </c>
      <c r="BQ1846" s="16" t="s">
        <v>6393</v>
      </c>
      <c r="BR1846" s="17" t="s">
        <v>164</v>
      </c>
      <c r="BS1846" s="17" t="s">
        <v>95</v>
      </c>
      <c r="BT1846" s="17" t="s">
        <v>313</v>
      </c>
      <c r="BU1846" s="17" t="s">
        <v>95</v>
      </c>
      <c r="BV1846" s="5" t="s">
        <v>105</v>
      </c>
      <c r="BW1846" s="32" t="s">
        <v>1734</v>
      </c>
      <c r="BX1846" s="65" t="s">
        <v>14410</v>
      </c>
      <c r="BY1846" s="92" t="s">
        <v>1190</v>
      </c>
      <c r="BZ1846" s="92" t="s">
        <v>109</v>
      </c>
      <c r="CA1846" s="92" t="s">
        <v>92</v>
      </c>
      <c r="CB1846" s="92" t="s">
        <v>110</v>
      </c>
      <c r="CC1846" s="122">
        <f t="shared" si="235"/>
        <v>0</v>
      </c>
    </row>
    <row r="1847" spans="1:81" ht="95.25" customHeight="1" x14ac:dyDescent="0.25">
      <c r="A1847" s="66">
        <v>1846</v>
      </c>
      <c r="B1847" s="16">
        <v>85121608</v>
      </c>
      <c r="C1847" s="16" t="s">
        <v>14411</v>
      </c>
      <c r="D1847" s="17" t="s">
        <v>14412</v>
      </c>
      <c r="E1847" s="17" t="s">
        <v>13097</v>
      </c>
      <c r="F1847" s="18">
        <v>45947</v>
      </c>
      <c r="G1847" s="17" t="s">
        <v>10028</v>
      </c>
      <c r="H1847" s="17" t="s">
        <v>85</v>
      </c>
      <c r="I1847" s="17" t="s">
        <v>86</v>
      </c>
      <c r="J1847" s="17" t="s">
        <v>87</v>
      </c>
      <c r="K1847" s="16">
        <v>1019011307</v>
      </c>
      <c r="L1847" s="20">
        <v>3</v>
      </c>
      <c r="M1847" s="17" t="s">
        <v>88</v>
      </c>
      <c r="N1847" s="17" t="s">
        <v>89</v>
      </c>
      <c r="O1847" s="16" t="s">
        <v>366</v>
      </c>
      <c r="P1847" s="17" t="s">
        <v>239</v>
      </c>
      <c r="Q1847" s="17" t="s">
        <v>240</v>
      </c>
      <c r="R1847" s="17" t="s">
        <v>356</v>
      </c>
      <c r="S1847" s="16" t="s">
        <v>6204</v>
      </c>
      <c r="T1847" s="20">
        <v>1087412677</v>
      </c>
      <c r="U1847" s="17" t="s">
        <v>358</v>
      </c>
      <c r="V1847" s="17" t="s">
        <v>95</v>
      </c>
      <c r="W1847" s="17" t="s">
        <v>95</v>
      </c>
      <c r="X1847" s="17" t="s">
        <v>95</v>
      </c>
      <c r="Y1847" s="17" t="s">
        <v>96</v>
      </c>
      <c r="Z1847" s="21">
        <v>75689590</v>
      </c>
      <c r="AA1847" s="33">
        <v>75689590</v>
      </c>
      <c r="AB1847" s="22" t="s">
        <v>95</v>
      </c>
      <c r="AC1847" s="33">
        <v>8536421</v>
      </c>
      <c r="AD1847" s="33">
        <v>8536421</v>
      </c>
      <c r="AE1847" s="20">
        <v>209925</v>
      </c>
      <c r="AF1847" s="20">
        <v>927325</v>
      </c>
      <c r="AG1847" s="7">
        <v>2022011000068</v>
      </c>
      <c r="AH1847" s="18">
        <v>45968</v>
      </c>
      <c r="AI1847" s="18">
        <v>45972</v>
      </c>
      <c r="AJ1847" s="17" t="s">
        <v>95</v>
      </c>
      <c r="AK1847" s="17" t="s">
        <v>95</v>
      </c>
      <c r="AL1847" s="16" t="s">
        <v>95</v>
      </c>
      <c r="AM1847" s="16" t="s">
        <v>95</v>
      </c>
      <c r="AN1847" s="18" t="s">
        <v>95</v>
      </c>
      <c r="AO1847" s="21">
        <v>0</v>
      </c>
      <c r="AP1847" s="18" t="s">
        <v>95</v>
      </c>
      <c r="AQ1847" s="21">
        <v>0</v>
      </c>
      <c r="AR1847" s="17" t="s">
        <v>95</v>
      </c>
      <c r="AS1847" s="21">
        <v>0</v>
      </c>
      <c r="AT1847" s="17" t="s">
        <v>95</v>
      </c>
      <c r="AU1847" s="26">
        <v>0</v>
      </c>
      <c r="AV1847" s="17" t="s">
        <v>95</v>
      </c>
      <c r="AW1847" s="20">
        <v>0</v>
      </c>
      <c r="AX1847" s="18" t="s">
        <v>95</v>
      </c>
      <c r="AY1847" s="4">
        <f t="shared" si="234"/>
        <v>0</v>
      </c>
      <c r="AZ1847" s="11">
        <f t="shared" si="236"/>
        <v>75689590</v>
      </c>
      <c r="BA1847" s="8">
        <f t="shared" si="237"/>
        <v>59754947</v>
      </c>
      <c r="BB1847" s="21">
        <v>59754947</v>
      </c>
      <c r="BC1847" s="21">
        <v>0</v>
      </c>
      <c r="BD1847" s="21">
        <v>0</v>
      </c>
      <c r="BE1847" s="18">
        <v>46234</v>
      </c>
      <c r="BF1847" s="18">
        <v>46234</v>
      </c>
      <c r="BG1847" s="30">
        <v>206</v>
      </c>
      <c r="BH1847" s="62" t="s">
        <v>95</v>
      </c>
      <c r="BI1847" s="17" t="s">
        <v>89</v>
      </c>
      <c r="BJ1847" s="17" t="s">
        <v>97</v>
      </c>
      <c r="BK1847" s="20" t="s">
        <v>14413</v>
      </c>
      <c r="BL1847" s="17" t="s">
        <v>99</v>
      </c>
      <c r="BM1847" s="18">
        <v>45971</v>
      </c>
      <c r="BN1847" s="17" t="s">
        <v>14414</v>
      </c>
      <c r="BO1847" s="18">
        <v>45972</v>
      </c>
      <c r="BP1847" s="16" t="s">
        <v>163</v>
      </c>
      <c r="BQ1847" s="16" t="s">
        <v>6393</v>
      </c>
      <c r="BR1847" s="17" t="s">
        <v>164</v>
      </c>
      <c r="BS1847" s="17" t="s">
        <v>95</v>
      </c>
      <c r="BT1847" s="17" t="s">
        <v>285</v>
      </c>
      <c r="BU1847" s="17" t="s">
        <v>95</v>
      </c>
      <c r="BV1847" s="17" t="s">
        <v>117</v>
      </c>
      <c r="BW1847" s="16" t="s">
        <v>10031</v>
      </c>
      <c r="BX1847" s="65" t="s">
        <v>14415</v>
      </c>
      <c r="BY1847" s="92" t="s">
        <v>248</v>
      </c>
      <c r="BZ1847" s="92" t="s">
        <v>249</v>
      </c>
      <c r="CA1847" s="92" t="s">
        <v>240</v>
      </c>
      <c r="CB1847" s="92" t="s">
        <v>110</v>
      </c>
      <c r="CC1847" s="122">
        <f t="shared" si="235"/>
        <v>0</v>
      </c>
    </row>
    <row r="1848" spans="1:81" ht="95.25" customHeight="1" x14ac:dyDescent="0.25">
      <c r="A1848" s="66">
        <v>1854</v>
      </c>
      <c r="B1848" s="16">
        <v>93141500</v>
      </c>
      <c r="C1848" s="16" t="s">
        <v>14416</v>
      </c>
      <c r="D1848" s="17" t="s">
        <v>14417</v>
      </c>
      <c r="E1848" s="17" t="s">
        <v>11224</v>
      </c>
      <c r="F1848" s="18">
        <v>45947</v>
      </c>
      <c r="G1848" s="17" t="s">
        <v>7691</v>
      </c>
      <c r="H1848" s="17" t="s">
        <v>85</v>
      </c>
      <c r="I1848" s="17" t="s">
        <v>86</v>
      </c>
      <c r="J1848" s="17" t="s">
        <v>87</v>
      </c>
      <c r="K1848" s="16">
        <v>1032379462</v>
      </c>
      <c r="L1848" s="20">
        <v>4</v>
      </c>
      <c r="M1848" s="17" t="s">
        <v>88</v>
      </c>
      <c r="N1848" s="17" t="s">
        <v>89</v>
      </c>
      <c r="O1848" s="16" t="s">
        <v>14418</v>
      </c>
      <c r="P1848" s="17" t="s">
        <v>239</v>
      </c>
      <c r="Q1848" s="17" t="s">
        <v>240</v>
      </c>
      <c r="R1848" s="17" t="s">
        <v>266</v>
      </c>
      <c r="S1848" s="34" t="s">
        <v>267</v>
      </c>
      <c r="T1848" s="20">
        <v>52517142</v>
      </c>
      <c r="U1848" s="17" t="s">
        <v>268</v>
      </c>
      <c r="V1848" s="17" t="s">
        <v>95</v>
      </c>
      <c r="W1848" s="17" t="s">
        <v>14419</v>
      </c>
      <c r="X1848" s="17" t="s">
        <v>14419</v>
      </c>
      <c r="Y1848" s="17" t="s">
        <v>96</v>
      </c>
      <c r="Z1848" s="21">
        <v>86286160</v>
      </c>
      <c r="AA1848" s="33">
        <v>86286160</v>
      </c>
      <c r="AB1848" s="22" t="s">
        <v>95</v>
      </c>
      <c r="AC1848" s="33">
        <v>9731522</v>
      </c>
      <c r="AD1848" s="33">
        <v>9731522</v>
      </c>
      <c r="AE1848" s="20">
        <v>210125</v>
      </c>
      <c r="AF1848" s="20">
        <v>919525</v>
      </c>
      <c r="AG1848" s="7">
        <v>2022011000068</v>
      </c>
      <c r="AH1848" s="18">
        <v>45967</v>
      </c>
      <c r="AI1848" s="18">
        <v>45968</v>
      </c>
      <c r="AJ1848" s="17" t="s">
        <v>95</v>
      </c>
      <c r="AK1848" s="17" t="s">
        <v>95</v>
      </c>
      <c r="AL1848" s="16" t="s">
        <v>95</v>
      </c>
      <c r="AM1848" s="16" t="s">
        <v>95</v>
      </c>
      <c r="AN1848" s="18" t="s">
        <v>95</v>
      </c>
      <c r="AO1848" s="21">
        <v>0</v>
      </c>
      <c r="AP1848" s="18" t="s">
        <v>95</v>
      </c>
      <c r="AQ1848" s="21">
        <v>0</v>
      </c>
      <c r="AR1848" s="17" t="s">
        <v>95</v>
      </c>
      <c r="AS1848" s="21">
        <v>0</v>
      </c>
      <c r="AT1848" s="17" t="s">
        <v>95</v>
      </c>
      <c r="AU1848" s="26">
        <v>0</v>
      </c>
      <c r="AV1848" s="17" t="s">
        <v>95</v>
      </c>
      <c r="AW1848" s="20">
        <v>0</v>
      </c>
      <c r="AX1848" s="18" t="s">
        <v>95</v>
      </c>
      <c r="AY1848" s="4">
        <f t="shared" si="234"/>
        <v>0</v>
      </c>
      <c r="AZ1848" s="11">
        <f t="shared" si="236"/>
        <v>86286160</v>
      </c>
      <c r="BA1848" s="8">
        <f t="shared" si="237"/>
        <v>68120654</v>
      </c>
      <c r="BB1848" s="21">
        <v>68120654</v>
      </c>
      <c r="BC1848" s="21">
        <v>0</v>
      </c>
      <c r="BD1848" s="21">
        <v>0</v>
      </c>
      <c r="BE1848" s="18">
        <v>46234</v>
      </c>
      <c r="BF1848" s="18">
        <v>46234</v>
      </c>
      <c r="BG1848" s="30">
        <v>206</v>
      </c>
      <c r="BH1848" s="62" t="s">
        <v>95</v>
      </c>
      <c r="BI1848" s="17" t="s">
        <v>89</v>
      </c>
      <c r="BJ1848" s="17" t="s">
        <v>97</v>
      </c>
      <c r="BK1848" s="20" t="s">
        <v>14420</v>
      </c>
      <c r="BL1848" s="17" t="s">
        <v>99</v>
      </c>
      <c r="BM1848" s="18">
        <v>45967</v>
      </c>
      <c r="BN1848" s="17" t="s">
        <v>14421</v>
      </c>
      <c r="BO1848" s="18">
        <v>45968</v>
      </c>
      <c r="BP1848" s="16" t="s">
        <v>163</v>
      </c>
      <c r="BQ1848" s="16" t="s">
        <v>6393</v>
      </c>
      <c r="BR1848" s="17" t="s">
        <v>164</v>
      </c>
      <c r="BS1848" s="17" t="s">
        <v>95</v>
      </c>
      <c r="BT1848" s="17" t="s">
        <v>664</v>
      </c>
      <c r="BU1848" s="17" t="s">
        <v>95</v>
      </c>
      <c r="BV1848" s="5" t="s">
        <v>105</v>
      </c>
      <c r="BW1848" s="16" t="s">
        <v>7695</v>
      </c>
      <c r="BX1848" s="65" t="s">
        <v>14422</v>
      </c>
      <c r="BY1848" s="92" t="s">
        <v>248</v>
      </c>
      <c r="BZ1848" s="92" t="s">
        <v>249</v>
      </c>
      <c r="CA1848" s="92" t="s">
        <v>240</v>
      </c>
      <c r="CB1848" s="92" t="s">
        <v>110</v>
      </c>
      <c r="CC1848" s="122">
        <f t="shared" si="235"/>
        <v>0</v>
      </c>
    </row>
    <row r="1849" spans="1:81" ht="95.25" customHeight="1" x14ac:dyDescent="0.25">
      <c r="A1849" s="66">
        <v>1856</v>
      </c>
      <c r="B1849" s="16">
        <v>80121503</v>
      </c>
      <c r="C1849" s="16" t="s">
        <v>14423</v>
      </c>
      <c r="D1849" s="17" t="s">
        <v>14424</v>
      </c>
      <c r="E1849" s="17" t="s">
        <v>13097</v>
      </c>
      <c r="F1849" s="18">
        <v>45947</v>
      </c>
      <c r="G1849" s="17" t="s">
        <v>7938</v>
      </c>
      <c r="H1849" s="17" t="s">
        <v>85</v>
      </c>
      <c r="I1849" s="17" t="s">
        <v>86</v>
      </c>
      <c r="J1849" s="17" t="s">
        <v>87</v>
      </c>
      <c r="K1849" s="16">
        <v>1032378847</v>
      </c>
      <c r="L1849" s="20">
        <v>1</v>
      </c>
      <c r="M1849" s="17" t="s">
        <v>88</v>
      </c>
      <c r="N1849" s="17" t="s">
        <v>89</v>
      </c>
      <c r="O1849" s="16" t="s">
        <v>14394</v>
      </c>
      <c r="P1849" s="17" t="s">
        <v>239</v>
      </c>
      <c r="Q1849" s="17" t="s">
        <v>240</v>
      </c>
      <c r="R1849" s="17" t="s">
        <v>356</v>
      </c>
      <c r="S1849" s="16" t="s">
        <v>6204</v>
      </c>
      <c r="T1849" s="20">
        <v>1087412677</v>
      </c>
      <c r="U1849" s="17" t="s">
        <v>358</v>
      </c>
      <c r="V1849" s="17" t="s">
        <v>95</v>
      </c>
      <c r="W1849" s="17" t="s">
        <v>95</v>
      </c>
      <c r="X1849" s="17" t="s">
        <v>95</v>
      </c>
      <c r="Y1849" s="17" t="s">
        <v>96</v>
      </c>
      <c r="Z1849" s="21">
        <v>75689590</v>
      </c>
      <c r="AA1849" s="33">
        <v>75689590</v>
      </c>
      <c r="AB1849" s="22" t="s">
        <v>95</v>
      </c>
      <c r="AC1849" s="33">
        <v>8536421</v>
      </c>
      <c r="AD1849" s="33">
        <v>8536421</v>
      </c>
      <c r="AE1849" s="20">
        <v>210325</v>
      </c>
      <c r="AF1849" s="20">
        <v>927425</v>
      </c>
      <c r="AG1849" s="7">
        <v>2022011000068</v>
      </c>
      <c r="AH1849" s="18">
        <v>45968</v>
      </c>
      <c r="AI1849" s="18">
        <v>45974</v>
      </c>
      <c r="AJ1849" s="17" t="s">
        <v>95</v>
      </c>
      <c r="AK1849" s="17" t="s">
        <v>95</v>
      </c>
      <c r="AL1849" s="16" t="s">
        <v>95</v>
      </c>
      <c r="AM1849" s="16" t="s">
        <v>95</v>
      </c>
      <c r="AN1849" s="18" t="s">
        <v>95</v>
      </c>
      <c r="AO1849" s="21">
        <v>0</v>
      </c>
      <c r="AP1849" s="18" t="s">
        <v>95</v>
      </c>
      <c r="AQ1849" s="21">
        <v>0</v>
      </c>
      <c r="AR1849" s="17" t="s">
        <v>95</v>
      </c>
      <c r="AS1849" s="21">
        <v>0</v>
      </c>
      <c r="AT1849" s="17" t="s">
        <v>95</v>
      </c>
      <c r="AU1849" s="26">
        <v>0</v>
      </c>
      <c r="AV1849" s="17" t="s">
        <v>95</v>
      </c>
      <c r="AW1849" s="20">
        <v>0</v>
      </c>
      <c r="AX1849" s="18" t="s">
        <v>95</v>
      </c>
      <c r="AY1849" s="4">
        <f t="shared" ref="AY1849:AY1881" si="238">BF1849-BE1849</f>
        <v>0</v>
      </c>
      <c r="AZ1849" s="11">
        <f t="shared" si="236"/>
        <v>75689590</v>
      </c>
      <c r="BA1849" s="8">
        <f t="shared" si="237"/>
        <v>59754947</v>
      </c>
      <c r="BB1849" s="21">
        <v>59754947</v>
      </c>
      <c r="BC1849" s="21">
        <v>0</v>
      </c>
      <c r="BD1849" s="21">
        <v>0</v>
      </c>
      <c r="BE1849" s="18">
        <v>46234</v>
      </c>
      <c r="BF1849" s="18">
        <v>46234</v>
      </c>
      <c r="BG1849" s="30">
        <v>206</v>
      </c>
      <c r="BH1849" s="62" t="s">
        <v>95</v>
      </c>
      <c r="BI1849" s="17" t="s">
        <v>89</v>
      </c>
      <c r="BJ1849" s="17" t="s">
        <v>97</v>
      </c>
      <c r="BK1849" s="20" t="s">
        <v>14425</v>
      </c>
      <c r="BL1849" s="17" t="s">
        <v>99</v>
      </c>
      <c r="BM1849" s="18">
        <v>45971</v>
      </c>
      <c r="BN1849" s="17" t="s">
        <v>14426</v>
      </c>
      <c r="BO1849" s="18">
        <v>45974</v>
      </c>
      <c r="BP1849" s="16" t="s">
        <v>163</v>
      </c>
      <c r="BQ1849" s="16" t="s">
        <v>6393</v>
      </c>
      <c r="BR1849" s="17" t="s">
        <v>164</v>
      </c>
      <c r="BS1849" s="17" t="s">
        <v>95</v>
      </c>
      <c r="BT1849" s="17" t="s">
        <v>313</v>
      </c>
      <c r="BU1849" s="17" t="s">
        <v>95</v>
      </c>
      <c r="BV1849" s="17" t="s">
        <v>117</v>
      </c>
      <c r="BW1849" s="16" t="s">
        <v>7942</v>
      </c>
      <c r="BX1849" s="65" t="s">
        <v>14427</v>
      </c>
      <c r="BY1849" s="92" t="s">
        <v>248</v>
      </c>
      <c r="BZ1849" s="92" t="s">
        <v>249</v>
      </c>
      <c r="CA1849" s="92" t="s">
        <v>240</v>
      </c>
      <c r="CB1849" s="92" t="s">
        <v>110</v>
      </c>
      <c r="CC1849" s="122">
        <f t="shared" ref="CC1849:CC1881" si="239">AO1849+AQ1849+AS1849+AU1849</f>
        <v>0</v>
      </c>
    </row>
    <row r="1850" spans="1:81" ht="95.25" customHeight="1" x14ac:dyDescent="0.25">
      <c r="A1850" s="66">
        <v>1858</v>
      </c>
      <c r="B1850" s="16">
        <v>93141500</v>
      </c>
      <c r="C1850" s="16" t="s">
        <v>14428</v>
      </c>
      <c r="D1850" s="17" t="s">
        <v>14429</v>
      </c>
      <c r="E1850" s="17" t="s">
        <v>13097</v>
      </c>
      <c r="F1850" s="18">
        <v>45947</v>
      </c>
      <c r="G1850" s="17" t="s">
        <v>7027</v>
      </c>
      <c r="H1850" s="17" t="s">
        <v>85</v>
      </c>
      <c r="I1850" s="17" t="s">
        <v>86</v>
      </c>
      <c r="J1850" s="17" t="s">
        <v>87</v>
      </c>
      <c r="K1850" s="16">
        <v>1075676701</v>
      </c>
      <c r="L1850" s="20">
        <v>1</v>
      </c>
      <c r="M1850" s="17" t="s">
        <v>88</v>
      </c>
      <c r="N1850" s="17" t="s">
        <v>4108</v>
      </c>
      <c r="O1850" s="16" t="s">
        <v>14430</v>
      </c>
      <c r="P1850" s="17" t="s">
        <v>239</v>
      </c>
      <c r="Q1850" s="17" t="s">
        <v>240</v>
      </c>
      <c r="R1850" s="17" t="s">
        <v>345</v>
      </c>
      <c r="S1850" s="16" t="s">
        <v>346</v>
      </c>
      <c r="T1850" s="20">
        <v>45761628</v>
      </c>
      <c r="U1850" s="17" t="s">
        <v>345</v>
      </c>
      <c r="V1850" s="17" t="s">
        <v>95</v>
      </c>
      <c r="W1850" s="17" t="s">
        <v>95</v>
      </c>
      <c r="X1850" s="17" t="s">
        <v>95</v>
      </c>
      <c r="Y1850" s="17" t="s">
        <v>96</v>
      </c>
      <c r="Z1850" s="21">
        <v>54496516</v>
      </c>
      <c r="AA1850" s="33">
        <v>54496516</v>
      </c>
      <c r="AB1850" s="22" t="s">
        <v>95</v>
      </c>
      <c r="AC1850" s="33">
        <v>6146224</v>
      </c>
      <c r="AD1850" s="33">
        <v>6146224</v>
      </c>
      <c r="AE1850" s="20">
        <v>210425</v>
      </c>
      <c r="AF1850" s="20">
        <v>910225</v>
      </c>
      <c r="AG1850" s="7">
        <v>2022011000068</v>
      </c>
      <c r="AH1850" s="18">
        <v>45961</v>
      </c>
      <c r="AI1850" s="18">
        <v>45967</v>
      </c>
      <c r="AJ1850" s="17" t="s">
        <v>95</v>
      </c>
      <c r="AK1850" s="17" t="s">
        <v>95</v>
      </c>
      <c r="AL1850" s="16" t="s">
        <v>95</v>
      </c>
      <c r="AM1850" s="16" t="s">
        <v>95</v>
      </c>
      <c r="AN1850" s="18" t="s">
        <v>95</v>
      </c>
      <c r="AO1850" s="21">
        <v>0</v>
      </c>
      <c r="AP1850" s="18" t="s">
        <v>95</v>
      </c>
      <c r="AQ1850" s="21">
        <v>0</v>
      </c>
      <c r="AR1850" s="17" t="s">
        <v>95</v>
      </c>
      <c r="AS1850" s="21">
        <v>0</v>
      </c>
      <c r="AT1850" s="17" t="s">
        <v>95</v>
      </c>
      <c r="AU1850" s="26">
        <v>0</v>
      </c>
      <c r="AV1850" s="17" t="s">
        <v>95</v>
      </c>
      <c r="AW1850" s="20">
        <v>0</v>
      </c>
      <c r="AX1850" s="18" t="s">
        <v>95</v>
      </c>
      <c r="AY1850" s="4">
        <f t="shared" si="238"/>
        <v>0</v>
      </c>
      <c r="AZ1850" s="11">
        <f t="shared" si="236"/>
        <v>54496516</v>
      </c>
      <c r="BA1850" s="8">
        <f t="shared" si="237"/>
        <v>43023568</v>
      </c>
      <c r="BB1850" s="21">
        <v>43023568</v>
      </c>
      <c r="BC1850" s="21">
        <v>0</v>
      </c>
      <c r="BD1850" s="21">
        <v>0</v>
      </c>
      <c r="BE1850" s="18">
        <v>46234</v>
      </c>
      <c r="BF1850" s="18">
        <v>46234</v>
      </c>
      <c r="BG1850" s="30">
        <v>206</v>
      </c>
      <c r="BH1850" s="62" t="s">
        <v>95</v>
      </c>
      <c r="BI1850" s="17" t="s">
        <v>89</v>
      </c>
      <c r="BJ1850" s="17" t="s">
        <v>97</v>
      </c>
      <c r="BK1850" s="20" t="s">
        <v>14431</v>
      </c>
      <c r="BL1850" s="17" t="s">
        <v>99</v>
      </c>
      <c r="BM1850" s="18">
        <v>45967</v>
      </c>
      <c r="BN1850" s="17" t="s">
        <v>12571</v>
      </c>
      <c r="BO1850" s="18">
        <v>45967</v>
      </c>
      <c r="BP1850" s="16" t="s">
        <v>163</v>
      </c>
      <c r="BQ1850" s="16" t="s">
        <v>6393</v>
      </c>
      <c r="BR1850" s="17" t="s">
        <v>164</v>
      </c>
      <c r="BS1850" s="17" t="s">
        <v>95</v>
      </c>
      <c r="BT1850" s="17" t="s">
        <v>258</v>
      </c>
      <c r="BU1850" s="17" t="s">
        <v>95</v>
      </c>
      <c r="BV1850" s="5" t="s">
        <v>105</v>
      </c>
      <c r="BW1850" s="32" t="s">
        <v>7030</v>
      </c>
      <c r="BX1850" s="65" t="s">
        <v>14432</v>
      </c>
      <c r="BY1850" s="92" t="s">
        <v>248</v>
      </c>
      <c r="BZ1850" s="92" t="s">
        <v>249</v>
      </c>
      <c r="CA1850" s="92" t="s">
        <v>240</v>
      </c>
      <c r="CB1850" s="92" t="s">
        <v>110</v>
      </c>
      <c r="CC1850" s="122">
        <f t="shared" si="239"/>
        <v>0</v>
      </c>
    </row>
    <row r="1851" spans="1:81" ht="95.25" customHeight="1" x14ac:dyDescent="0.25">
      <c r="A1851" s="66">
        <v>1859</v>
      </c>
      <c r="B1851" s="16">
        <v>80121503</v>
      </c>
      <c r="C1851" s="16" t="s">
        <v>14433</v>
      </c>
      <c r="D1851" s="17" t="s">
        <v>14434</v>
      </c>
      <c r="E1851" s="17" t="s">
        <v>13097</v>
      </c>
      <c r="F1851" s="18">
        <v>45947</v>
      </c>
      <c r="G1851" s="17" t="s">
        <v>7606</v>
      </c>
      <c r="H1851" s="17" t="s">
        <v>85</v>
      </c>
      <c r="I1851" s="17" t="s">
        <v>86</v>
      </c>
      <c r="J1851" s="17" t="s">
        <v>87</v>
      </c>
      <c r="K1851" s="16">
        <v>1057489435</v>
      </c>
      <c r="L1851" s="20">
        <v>8</v>
      </c>
      <c r="M1851" s="17" t="s">
        <v>88</v>
      </c>
      <c r="N1851" s="17" t="s">
        <v>89</v>
      </c>
      <c r="O1851" s="16" t="s">
        <v>14435</v>
      </c>
      <c r="P1851" s="17" t="s">
        <v>239</v>
      </c>
      <c r="Q1851" s="17" t="s">
        <v>240</v>
      </c>
      <c r="R1851" s="17" t="s">
        <v>356</v>
      </c>
      <c r="S1851" s="16" t="s">
        <v>6204</v>
      </c>
      <c r="T1851" s="20">
        <v>1087412677</v>
      </c>
      <c r="U1851" s="17" t="s">
        <v>358</v>
      </c>
      <c r="V1851" s="17" t="s">
        <v>95</v>
      </c>
      <c r="W1851" s="17" t="s">
        <v>95</v>
      </c>
      <c r="X1851" s="17" t="s">
        <v>95</v>
      </c>
      <c r="Y1851" s="17" t="s">
        <v>96</v>
      </c>
      <c r="Z1851" s="21">
        <v>75689590</v>
      </c>
      <c r="AA1851" s="33">
        <v>75689590</v>
      </c>
      <c r="AB1851" s="22" t="s">
        <v>95</v>
      </c>
      <c r="AC1851" s="33">
        <v>8536421</v>
      </c>
      <c r="AD1851" s="33">
        <v>8536421</v>
      </c>
      <c r="AE1851" s="20">
        <v>210525</v>
      </c>
      <c r="AF1851" s="20">
        <v>927525</v>
      </c>
      <c r="AG1851" s="7">
        <v>2022011000068</v>
      </c>
      <c r="AH1851" s="18">
        <v>45968</v>
      </c>
      <c r="AI1851" s="18">
        <v>45972</v>
      </c>
      <c r="AJ1851" s="17" t="s">
        <v>95</v>
      </c>
      <c r="AK1851" s="17" t="s">
        <v>95</v>
      </c>
      <c r="AL1851" s="16" t="s">
        <v>95</v>
      </c>
      <c r="AM1851" s="16" t="s">
        <v>95</v>
      </c>
      <c r="AN1851" s="18" t="s">
        <v>95</v>
      </c>
      <c r="AO1851" s="21">
        <v>0</v>
      </c>
      <c r="AP1851" s="18" t="s">
        <v>95</v>
      </c>
      <c r="AQ1851" s="21">
        <v>0</v>
      </c>
      <c r="AR1851" s="17" t="s">
        <v>95</v>
      </c>
      <c r="AS1851" s="21">
        <v>0</v>
      </c>
      <c r="AT1851" s="17" t="s">
        <v>95</v>
      </c>
      <c r="AU1851" s="26">
        <v>0</v>
      </c>
      <c r="AV1851" s="17" t="s">
        <v>95</v>
      </c>
      <c r="AW1851" s="20">
        <v>0</v>
      </c>
      <c r="AX1851" s="18" t="s">
        <v>95</v>
      </c>
      <c r="AY1851" s="4">
        <f t="shared" si="238"/>
        <v>0</v>
      </c>
      <c r="AZ1851" s="11">
        <f t="shared" si="236"/>
        <v>75689590</v>
      </c>
      <c r="BA1851" s="8">
        <f t="shared" si="237"/>
        <v>59754947</v>
      </c>
      <c r="BB1851" s="21">
        <v>59754947</v>
      </c>
      <c r="BC1851" s="21">
        <v>0</v>
      </c>
      <c r="BD1851" s="21">
        <v>0</v>
      </c>
      <c r="BE1851" s="18">
        <v>46234</v>
      </c>
      <c r="BF1851" s="18">
        <v>46234</v>
      </c>
      <c r="BG1851" s="30">
        <v>206</v>
      </c>
      <c r="BH1851" s="62" t="s">
        <v>95</v>
      </c>
      <c r="BI1851" s="17" t="s">
        <v>89</v>
      </c>
      <c r="BJ1851" s="17" t="s">
        <v>97</v>
      </c>
      <c r="BK1851" s="20" t="s">
        <v>14436</v>
      </c>
      <c r="BL1851" s="17" t="s">
        <v>99</v>
      </c>
      <c r="BM1851" s="18">
        <v>45971</v>
      </c>
      <c r="BN1851" s="17" t="s">
        <v>13769</v>
      </c>
      <c r="BO1851" s="18">
        <v>45972</v>
      </c>
      <c r="BP1851" s="16" t="s">
        <v>163</v>
      </c>
      <c r="BQ1851" s="16" t="s">
        <v>6393</v>
      </c>
      <c r="BR1851" s="17" t="s">
        <v>164</v>
      </c>
      <c r="BS1851" s="17" t="s">
        <v>95</v>
      </c>
      <c r="BT1851" s="17" t="s">
        <v>437</v>
      </c>
      <c r="BU1851" s="17" t="s">
        <v>95</v>
      </c>
      <c r="BV1851" s="5" t="s">
        <v>105</v>
      </c>
      <c r="BW1851" s="16" t="s">
        <v>7611</v>
      </c>
      <c r="BX1851" s="65" t="s">
        <v>14437</v>
      </c>
      <c r="BY1851" s="92" t="s">
        <v>248</v>
      </c>
      <c r="BZ1851" s="92" t="s">
        <v>249</v>
      </c>
      <c r="CA1851" s="92" t="s">
        <v>240</v>
      </c>
      <c r="CB1851" s="92" t="s">
        <v>110</v>
      </c>
      <c r="CC1851" s="122">
        <f t="shared" si="239"/>
        <v>0</v>
      </c>
    </row>
    <row r="1852" spans="1:81" ht="95.25" customHeight="1" x14ac:dyDescent="0.25">
      <c r="A1852" s="66">
        <v>1860</v>
      </c>
      <c r="B1852" s="16" t="s">
        <v>2972</v>
      </c>
      <c r="C1852" s="16" t="s">
        <v>14438</v>
      </c>
      <c r="D1852" s="17" t="s">
        <v>14439</v>
      </c>
      <c r="E1852" s="17" t="s">
        <v>291</v>
      </c>
      <c r="F1852" s="18">
        <v>45947</v>
      </c>
      <c r="G1852" s="17" t="s">
        <v>5528</v>
      </c>
      <c r="H1852" s="17" t="s">
        <v>85</v>
      </c>
      <c r="I1852" s="17" t="s">
        <v>86</v>
      </c>
      <c r="J1852" s="17" t="s">
        <v>87</v>
      </c>
      <c r="K1852" s="16">
        <v>52999675</v>
      </c>
      <c r="L1852" s="20">
        <v>8</v>
      </c>
      <c r="M1852" s="17" t="s">
        <v>88</v>
      </c>
      <c r="N1852" s="17" t="s">
        <v>4108</v>
      </c>
      <c r="O1852" s="16" t="s">
        <v>14440</v>
      </c>
      <c r="P1852" s="17" t="s">
        <v>239</v>
      </c>
      <c r="Q1852" s="17" t="s">
        <v>240</v>
      </c>
      <c r="R1852" s="17" t="s">
        <v>2977</v>
      </c>
      <c r="S1852" s="16" t="s">
        <v>2978</v>
      </c>
      <c r="T1852" s="20">
        <v>60335962</v>
      </c>
      <c r="U1852" s="17" t="s">
        <v>2977</v>
      </c>
      <c r="V1852" s="17" t="s">
        <v>95</v>
      </c>
      <c r="W1852" s="17" t="s">
        <v>95</v>
      </c>
      <c r="X1852" s="17" t="s">
        <v>95</v>
      </c>
      <c r="Y1852" s="17" t="s">
        <v>96</v>
      </c>
      <c r="Z1852" s="21">
        <v>63579246</v>
      </c>
      <c r="AA1852" s="33">
        <v>63579246</v>
      </c>
      <c r="AB1852" s="22" t="s">
        <v>95</v>
      </c>
      <c r="AC1852" s="33">
        <v>7170594</v>
      </c>
      <c r="AD1852" s="33">
        <v>7170594</v>
      </c>
      <c r="AE1852" s="20">
        <v>242025</v>
      </c>
      <c r="AF1852" s="20">
        <v>902925</v>
      </c>
      <c r="AG1852" s="7">
        <v>2022011000068</v>
      </c>
      <c r="AH1852" s="18">
        <v>45960</v>
      </c>
      <c r="AI1852" s="18">
        <v>45967</v>
      </c>
      <c r="AJ1852" s="17" t="s">
        <v>95</v>
      </c>
      <c r="AK1852" s="17" t="s">
        <v>95</v>
      </c>
      <c r="AL1852" s="16" t="s">
        <v>95</v>
      </c>
      <c r="AM1852" s="16" t="s">
        <v>95</v>
      </c>
      <c r="AN1852" s="18" t="s">
        <v>95</v>
      </c>
      <c r="AO1852" s="21">
        <v>0</v>
      </c>
      <c r="AP1852" s="18" t="s">
        <v>95</v>
      </c>
      <c r="AQ1852" s="21">
        <v>0</v>
      </c>
      <c r="AR1852" s="17" t="s">
        <v>95</v>
      </c>
      <c r="AS1852" s="21">
        <v>0</v>
      </c>
      <c r="AT1852" s="17" t="s">
        <v>95</v>
      </c>
      <c r="AU1852" s="26">
        <v>0</v>
      </c>
      <c r="AV1852" s="17" t="s">
        <v>95</v>
      </c>
      <c r="AW1852" s="20">
        <v>0</v>
      </c>
      <c r="AX1852" s="18" t="s">
        <v>95</v>
      </c>
      <c r="AY1852" s="4">
        <f t="shared" si="238"/>
        <v>0</v>
      </c>
      <c r="AZ1852" s="11">
        <f t="shared" si="236"/>
        <v>63579246</v>
      </c>
      <c r="BA1852" s="8">
        <f t="shared" si="237"/>
        <v>50194158</v>
      </c>
      <c r="BB1852" s="21">
        <v>50194158</v>
      </c>
      <c r="BC1852" s="21">
        <v>0</v>
      </c>
      <c r="BD1852" s="21">
        <v>0</v>
      </c>
      <c r="BE1852" s="18">
        <v>46234</v>
      </c>
      <c r="BF1852" s="18">
        <v>46234</v>
      </c>
      <c r="BG1852" s="30">
        <v>206</v>
      </c>
      <c r="BH1852" s="62" t="s">
        <v>95</v>
      </c>
      <c r="BI1852" s="17" t="s">
        <v>89</v>
      </c>
      <c r="BJ1852" s="17" t="s">
        <v>97</v>
      </c>
      <c r="BK1852" s="20" t="s">
        <v>14441</v>
      </c>
      <c r="BL1852" s="17" t="s">
        <v>99</v>
      </c>
      <c r="BM1852" s="18">
        <v>45965</v>
      </c>
      <c r="BN1852" s="17" t="s">
        <v>14147</v>
      </c>
      <c r="BO1852" s="18">
        <v>45966</v>
      </c>
      <c r="BP1852" s="16" t="s">
        <v>163</v>
      </c>
      <c r="BQ1852" s="16" t="s">
        <v>6393</v>
      </c>
      <c r="BR1852" s="17" t="s">
        <v>164</v>
      </c>
      <c r="BS1852" s="17" t="s">
        <v>95</v>
      </c>
      <c r="BT1852" s="17" t="s">
        <v>313</v>
      </c>
      <c r="BU1852" s="17" t="s">
        <v>95</v>
      </c>
      <c r="BV1852" s="17" t="s">
        <v>117</v>
      </c>
      <c r="BW1852" s="16" t="s">
        <v>5531</v>
      </c>
      <c r="BX1852" s="65" t="s">
        <v>14442</v>
      </c>
      <c r="BY1852" s="92" t="s">
        <v>520</v>
      </c>
      <c r="BZ1852" s="92" t="s">
        <v>249</v>
      </c>
      <c r="CA1852" s="92" t="s">
        <v>687</v>
      </c>
      <c r="CB1852" s="92" t="s">
        <v>110</v>
      </c>
      <c r="CC1852" s="122">
        <f t="shared" si="239"/>
        <v>0</v>
      </c>
    </row>
    <row r="1853" spans="1:81" ht="95.25" customHeight="1" x14ac:dyDescent="0.25">
      <c r="A1853" s="66">
        <v>1861</v>
      </c>
      <c r="B1853" s="16">
        <v>81112006</v>
      </c>
      <c r="C1853" s="16" t="s">
        <v>14443</v>
      </c>
      <c r="D1853" s="17" t="s">
        <v>14444</v>
      </c>
      <c r="E1853" s="17" t="s">
        <v>13097</v>
      </c>
      <c r="F1853" s="18">
        <v>45947</v>
      </c>
      <c r="G1853" s="17" t="s">
        <v>7615</v>
      </c>
      <c r="H1853" s="17" t="s">
        <v>85</v>
      </c>
      <c r="I1853" s="17" t="s">
        <v>86</v>
      </c>
      <c r="J1853" s="17" t="s">
        <v>87</v>
      </c>
      <c r="K1853" s="16">
        <v>1013603231</v>
      </c>
      <c r="L1853" s="20">
        <v>1</v>
      </c>
      <c r="M1853" s="17" t="s">
        <v>88</v>
      </c>
      <c r="N1853" s="17" t="s">
        <v>89</v>
      </c>
      <c r="O1853" s="16" t="s">
        <v>14445</v>
      </c>
      <c r="P1853" s="17" t="s">
        <v>239</v>
      </c>
      <c r="Q1853" s="17" t="s">
        <v>240</v>
      </c>
      <c r="R1853" s="17" t="s">
        <v>356</v>
      </c>
      <c r="S1853" s="16" t="s">
        <v>6204</v>
      </c>
      <c r="T1853" s="20">
        <v>1087412677</v>
      </c>
      <c r="U1853" s="17" t="s">
        <v>358</v>
      </c>
      <c r="V1853" s="17" t="s">
        <v>95</v>
      </c>
      <c r="W1853" s="17" t="s">
        <v>14419</v>
      </c>
      <c r="X1853" s="17" t="s">
        <v>14419</v>
      </c>
      <c r="Y1853" s="17" t="s">
        <v>96</v>
      </c>
      <c r="Z1853" s="21">
        <v>64307699</v>
      </c>
      <c r="AA1853" s="33">
        <v>64307699</v>
      </c>
      <c r="AB1853" s="22" t="s">
        <v>95</v>
      </c>
      <c r="AC1853" s="33">
        <v>8536421</v>
      </c>
      <c r="AD1853" s="33">
        <v>8536421</v>
      </c>
      <c r="AE1853" s="20">
        <v>210625</v>
      </c>
      <c r="AF1853" s="20">
        <v>1048225</v>
      </c>
      <c r="AG1853" s="7">
        <v>2022011000068</v>
      </c>
      <c r="AH1853" s="18">
        <v>46008</v>
      </c>
      <c r="AI1853" s="18">
        <v>46009</v>
      </c>
      <c r="AJ1853" s="17" t="s">
        <v>95</v>
      </c>
      <c r="AK1853" s="17" t="s">
        <v>95</v>
      </c>
      <c r="AL1853" s="16" t="s">
        <v>95</v>
      </c>
      <c r="AM1853" s="16" t="s">
        <v>95</v>
      </c>
      <c r="AN1853" s="18" t="s">
        <v>95</v>
      </c>
      <c r="AO1853" s="21">
        <v>0</v>
      </c>
      <c r="AP1853" s="18" t="s">
        <v>95</v>
      </c>
      <c r="AQ1853" s="21">
        <v>0</v>
      </c>
      <c r="AR1853" s="17" t="s">
        <v>95</v>
      </c>
      <c r="AS1853" s="21">
        <v>0</v>
      </c>
      <c r="AT1853" s="17" t="s">
        <v>95</v>
      </c>
      <c r="AU1853" s="26">
        <v>0</v>
      </c>
      <c r="AV1853" s="17" t="s">
        <v>95</v>
      </c>
      <c r="AW1853" s="20">
        <v>0</v>
      </c>
      <c r="AX1853" s="18" t="s">
        <v>95</v>
      </c>
      <c r="AY1853" s="4">
        <f t="shared" si="238"/>
        <v>0</v>
      </c>
      <c r="AZ1853" s="11">
        <f t="shared" si="236"/>
        <v>64307699</v>
      </c>
      <c r="BA1853" s="8">
        <f t="shared" si="237"/>
        <v>59754947</v>
      </c>
      <c r="BB1853" s="21">
        <v>59754947</v>
      </c>
      <c r="BC1853" s="21">
        <v>0</v>
      </c>
      <c r="BD1853" s="21">
        <v>0</v>
      </c>
      <c r="BE1853" s="18">
        <v>46234</v>
      </c>
      <c r="BF1853" s="18">
        <v>46234</v>
      </c>
      <c r="BG1853" s="80"/>
      <c r="BH1853" s="62" t="s">
        <v>95</v>
      </c>
      <c r="BI1853" s="17" t="s">
        <v>89</v>
      </c>
      <c r="BJ1853" s="17" t="s">
        <v>97</v>
      </c>
      <c r="BK1853" s="20" t="s">
        <v>14446</v>
      </c>
      <c r="BL1853" s="17" t="s">
        <v>99</v>
      </c>
      <c r="BM1853" s="18">
        <v>46009</v>
      </c>
      <c r="BN1853" s="17" t="s">
        <v>14447</v>
      </c>
      <c r="BO1853" s="18">
        <v>46009</v>
      </c>
      <c r="BP1853" s="16" t="s">
        <v>163</v>
      </c>
      <c r="BQ1853" s="16" t="s">
        <v>6393</v>
      </c>
      <c r="BR1853" s="17" t="s">
        <v>164</v>
      </c>
      <c r="BS1853" s="17" t="s">
        <v>95</v>
      </c>
      <c r="BT1853" s="17" t="s">
        <v>473</v>
      </c>
      <c r="BU1853" s="17" t="s">
        <v>95</v>
      </c>
      <c r="BV1853" s="5" t="s">
        <v>105</v>
      </c>
      <c r="BW1853" s="16" t="s">
        <v>7619</v>
      </c>
      <c r="BX1853" s="65" t="s">
        <v>14448</v>
      </c>
      <c r="BY1853" s="92" t="s">
        <v>248</v>
      </c>
      <c r="BZ1853" s="92" t="s">
        <v>249</v>
      </c>
      <c r="CA1853" s="92" t="s">
        <v>240</v>
      </c>
      <c r="CB1853" s="92" t="s">
        <v>110</v>
      </c>
      <c r="CC1853" s="122">
        <f t="shared" si="239"/>
        <v>0</v>
      </c>
    </row>
    <row r="1854" spans="1:81" ht="95.25" customHeight="1" x14ac:dyDescent="0.25">
      <c r="A1854" s="66">
        <v>1862</v>
      </c>
      <c r="B1854" s="16">
        <v>80121503</v>
      </c>
      <c r="C1854" s="16" t="s">
        <v>14449</v>
      </c>
      <c r="D1854" s="17" t="s">
        <v>14450</v>
      </c>
      <c r="E1854" s="17" t="s">
        <v>13097</v>
      </c>
      <c r="F1854" s="18">
        <v>45947</v>
      </c>
      <c r="G1854" s="17" t="s">
        <v>7623</v>
      </c>
      <c r="H1854" s="17" t="s">
        <v>85</v>
      </c>
      <c r="I1854" s="17" t="s">
        <v>86</v>
      </c>
      <c r="J1854" s="17" t="s">
        <v>87</v>
      </c>
      <c r="K1854" s="16">
        <v>20994932</v>
      </c>
      <c r="L1854" s="20">
        <v>7</v>
      </c>
      <c r="M1854" s="17" t="s">
        <v>88</v>
      </c>
      <c r="N1854" s="17" t="s">
        <v>89</v>
      </c>
      <c r="O1854" s="16" t="s">
        <v>14451</v>
      </c>
      <c r="P1854" s="17" t="s">
        <v>239</v>
      </c>
      <c r="Q1854" s="17" t="s">
        <v>240</v>
      </c>
      <c r="R1854" s="17" t="s">
        <v>356</v>
      </c>
      <c r="S1854" s="16" t="s">
        <v>6204</v>
      </c>
      <c r="T1854" s="20">
        <v>1087412677</v>
      </c>
      <c r="U1854" s="17" t="s">
        <v>358</v>
      </c>
      <c r="V1854" s="17" t="s">
        <v>95</v>
      </c>
      <c r="W1854" s="17" t="s">
        <v>95</v>
      </c>
      <c r="X1854" s="17" t="s">
        <v>95</v>
      </c>
      <c r="Y1854" s="17" t="s">
        <v>96</v>
      </c>
      <c r="Z1854" s="21">
        <v>37844762</v>
      </c>
      <c r="AA1854" s="33">
        <v>37844762</v>
      </c>
      <c r="AB1854" s="22" t="s">
        <v>95</v>
      </c>
      <c r="AC1854" s="33">
        <v>4268208</v>
      </c>
      <c r="AD1854" s="33">
        <v>4268208</v>
      </c>
      <c r="AE1854" s="20">
        <v>210725</v>
      </c>
      <c r="AF1854" s="20">
        <v>927625</v>
      </c>
      <c r="AG1854" s="7">
        <v>2022011000068</v>
      </c>
      <c r="AH1854" s="18">
        <v>45968</v>
      </c>
      <c r="AI1854" s="18">
        <v>45974</v>
      </c>
      <c r="AJ1854" s="17" t="s">
        <v>95</v>
      </c>
      <c r="AK1854" s="17" t="s">
        <v>95</v>
      </c>
      <c r="AL1854" s="16" t="s">
        <v>95</v>
      </c>
      <c r="AM1854" s="16" t="s">
        <v>95</v>
      </c>
      <c r="AN1854" s="18" t="s">
        <v>95</v>
      </c>
      <c r="AO1854" s="21">
        <v>0</v>
      </c>
      <c r="AP1854" s="18" t="s">
        <v>95</v>
      </c>
      <c r="AQ1854" s="21">
        <v>0</v>
      </c>
      <c r="AR1854" s="17" t="s">
        <v>95</v>
      </c>
      <c r="AS1854" s="21">
        <v>0</v>
      </c>
      <c r="AT1854" s="17" t="s">
        <v>95</v>
      </c>
      <c r="AU1854" s="26">
        <v>0</v>
      </c>
      <c r="AV1854" s="17" t="s">
        <v>95</v>
      </c>
      <c r="AW1854" s="20">
        <v>0</v>
      </c>
      <c r="AX1854" s="18" t="s">
        <v>95</v>
      </c>
      <c r="AY1854" s="4">
        <f t="shared" si="238"/>
        <v>0</v>
      </c>
      <c r="AZ1854" s="11">
        <f t="shared" si="236"/>
        <v>37844762</v>
      </c>
      <c r="BA1854" s="8">
        <f t="shared" si="237"/>
        <v>29877456</v>
      </c>
      <c r="BB1854" s="21">
        <v>29877456</v>
      </c>
      <c r="BC1854" s="21">
        <v>0</v>
      </c>
      <c r="BD1854" s="21">
        <v>0</v>
      </c>
      <c r="BE1854" s="18">
        <v>46234</v>
      </c>
      <c r="BF1854" s="18">
        <v>46234</v>
      </c>
      <c r="BG1854" s="30">
        <v>206</v>
      </c>
      <c r="BH1854" s="62" t="s">
        <v>95</v>
      </c>
      <c r="BI1854" s="17" t="s">
        <v>89</v>
      </c>
      <c r="BJ1854" s="17" t="s">
        <v>97</v>
      </c>
      <c r="BK1854" s="20" t="s">
        <v>14452</v>
      </c>
      <c r="BL1854" s="17" t="s">
        <v>99</v>
      </c>
      <c r="BM1854" s="18">
        <v>45971</v>
      </c>
      <c r="BN1854" s="17" t="s">
        <v>13769</v>
      </c>
      <c r="BO1854" s="18">
        <v>45974</v>
      </c>
      <c r="BP1854" s="16" t="s">
        <v>163</v>
      </c>
      <c r="BQ1854" s="16" t="s">
        <v>6393</v>
      </c>
      <c r="BR1854" s="17" t="s">
        <v>164</v>
      </c>
      <c r="BS1854" s="17" t="s">
        <v>95</v>
      </c>
      <c r="BT1854" s="17" t="s">
        <v>437</v>
      </c>
      <c r="BU1854" s="17" t="s">
        <v>95</v>
      </c>
      <c r="BV1854" s="5" t="s">
        <v>105</v>
      </c>
      <c r="BW1854" s="16" t="s">
        <v>7627</v>
      </c>
      <c r="BX1854" s="65" t="s">
        <v>14453</v>
      </c>
      <c r="BY1854" s="92" t="s">
        <v>248</v>
      </c>
      <c r="BZ1854" s="92" t="s">
        <v>249</v>
      </c>
      <c r="CA1854" s="92" t="s">
        <v>240</v>
      </c>
      <c r="CB1854" s="92" t="s">
        <v>110</v>
      </c>
      <c r="CC1854" s="122">
        <f t="shared" si="239"/>
        <v>0</v>
      </c>
    </row>
    <row r="1855" spans="1:81" ht="95.25" customHeight="1" x14ac:dyDescent="0.25">
      <c r="A1855" s="66">
        <v>1864</v>
      </c>
      <c r="B1855" s="16">
        <v>80121503</v>
      </c>
      <c r="C1855" s="16" t="s">
        <v>14454</v>
      </c>
      <c r="D1855" s="17" t="s">
        <v>14455</v>
      </c>
      <c r="E1855" s="17" t="s">
        <v>13097</v>
      </c>
      <c r="F1855" s="18">
        <v>45947</v>
      </c>
      <c r="G1855" s="17" t="s">
        <v>7954</v>
      </c>
      <c r="H1855" s="17" t="s">
        <v>85</v>
      </c>
      <c r="I1855" s="17" t="s">
        <v>86</v>
      </c>
      <c r="J1855" s="17" t="s">
        <v>87</v>
      </c>
      <c r="K1855" s="16">
        <v>63528622</v>
      </c>
      <c r="L1855" s="20">
        <v>8</v>
      </c>
      <c r="M1855" s="17" t="s">
        <v>88</v>
      </c>
      <c r="N1855" s="17" t="s">
        <v>3213</v>
      </c>
      <c r="O1855" s="16" t="s">
        <v>14394</v>
      </c>
      <c r="P1855" s="17" t="s">
        <v>239</v>
      </c>
      <c r="Q1855" s="17" t="s">
        <v>240</v>
      </c>
      <c r="R1855" s="17" t="s">
        <v>356</v>
      </c>
      <c r="S1855" s="16" t="s">
        <v>6204</v>
      </c>
      <c r="T1855" s="20">
        <v>1087412677</v>
      </c>
      <c r="U1855" s="17" t="s">
        <v>358</v>
      </c>
      <c r="V1855" s="17" t="s">
        <v>95</v>
      </c>
      <c r="W1855" s="17" t="s">
        <v>95</v>
      </c>
      <c r="X1855" s="17" t="s">
        <v>95</v>
      </c>
      <c r="Y1855" s="17" t="s">
        <v>96</v>
      </c>
      <c r="Z1855" s="21">
        <v>75689590</v>
      </c>
      <c r="AA1855" s="33">
        <v>75689590</v>
      </c>
      <c r="AB1855" s="22" t="s">
        <v>95</v>
      </c>
      <c r="AC1855" s="33">
        <v>8536421</v>
      </c>
      <c r="AD1855" s="33">
        <v>8536421</v>
      </c>
      <c r="AE1855" s="20">
        <v>210925</v>
      </c>
      <c r="AF1855" s="20">
        <v>927725</v>
      </c>
      <c r="AG1855" s="7">
        <v>2022011000068</v>
      </c>
      <c r="AH1855" s="18">
        <v>45968</v>
      </c>
      <c r="AI1855" s="18">
        <v>45974</v>
      </c>
      <c r="AJ1855" s="17" t="s">
        <v>95</v>
      </c>
      <c r="AK1855" s="17" t="s">
        <v>95</v>
      </c>
      <c r="AL1855" s="16" t="s">
        <v>95</v>
      </c>
      <c r="AM1855" s="16" t="s">
        <v>95</v>
      </c>
      <c r="AN1855" s="18" t="s">
        <v>95</v>
      </c>
      <c r="AO1855" s="21">
        <v>0</v>
      </c>
      <c r="AP1855" s="18" t="s">
        <v>95</v>
      </c>
      <c r="AQ1855" s="21">
        <v>0</v>
      </c>
      <c r="AR1855" s="17" t="s">
        <v>95</v>
      </c>
      <c r="AS1855" s="21">
        <v>0</v>
      </c>
      <c r="AT1855" s="17" t="s">
        <v>95</v>
      </c>
      <c r="AU1855" s="26">
        <v>0</v>
      </c>
      <c r="AV1855" s="17" t="s">
        <v>95</v>
      </c>
      <c r="AW1855" s="20">
        <v>0</v>
      </c>
      <c r="AX1855" s="18" t="s">
        <v>95</v>
      </c>
      <c r="AY1855" s="4">
        <f t="shared" si="238"/>
        <v>0</v>
      </c>
      <c r="AZ1855" s="11">
        <f t="shared" si="236"/>
        <v>75689590</v>
      </c>
      <c r="BA1855" s="8">
        <f t="shared" si="237"/>
        <v>59754947</v>
      </c>
      <c r="BB1855" s="21">
        <v>59754947</v>
      </c>
      <c r="BC1855" s="21">
        <v>0</v>
      </c>
      <c r="BD1855" s="21">
        <v>0</v>
      </c>
      <c r="BE1855" s="18">
        <v>46234</v>
      </c>
      <c r="BF1855" s="18">
        <v>46234</v>
      </c>
      <c r="BG1855" s="30">
        <v>206</v>
      </c>
      <c r="BH1855" s="62" t="s">
        <v>95</v>
      </c>
      <c r="BI1855" s="17" t="s">
        <v>14456</v>
      </c>
      <c r="BJ1855" s="17" t="s">
        <v>97</v>
      </c>
      <c r="BK1855" s="20" t="s">
        <v>14457</v>
      </c>
      <c r="BL1855" s="17" t="s">
        <v>7957</v>
      </c>
      <c r="BM1855" s="18">
        <v>45971</v>
      </c>
      <c r="BN1855" s="17" t="s">
        <v>13769</v>
      </c>
      <c r="BO1855" s="18">
        <v>45974</v>
      </c>
      <c r="BP1855" s="16" t="s">
        <v>163</v>
      </c>
      <c r="BQ1855" s="16" t="s">
        <v>6393</v>
      </c>
      <c r="BR1855" s="17" t="s">
        <v>164</v>
      </c>
      <c r="BS1855" s="17" t="s">
        <v>95</v>
      </c>
      <c r="BT1855" s="17" t="s">
        <v>313</v>
      </c>
      <c r="BU1855" s="17" t="s">
        <v>95</v>
      </c>
      <c r="BV1855" s="5" t="s">
        <v>105</v>
      </c>
      <c r="BW1855" s="16" t="s">
        <v>7960</v>
      </c>
      <c r="BX1855" s="65" t="s">
        <v>14458</v>
      </c>
      <c r="BY1855" s="92" t="s">
        <v>248</v>
      </c>
      <c r="BZ1855" s="92" t="s">
        <v>249</v>
      </c>
      <c r="CA1855" s="92" t="s">
        <v>240</v>
      </c>
      <c r="CB1855" s="92" t="s">
        <v>110</v>
      </c>
      <c r="CC1855" s="122">
        <f t="shared" si="239"/>
        <v>0</v>
      </c>
    </row>
    <row r="1856" spans="1:81" ht="95.25" customHeight="1" x14ac:dyDescent="0.25">
      <c r="A1856" s="66">
        <v>1865</v>
      </c>
      <c r="B1856" s="16">
        <v>80121503</v>
      </c>
      <c r="C1856" s="16" t="s">
        <v>14459</v>
      </c>
      <c r="D1856" s="17" t="s">
        <v>14460</v>
      </c>
      <c r="E1856" s="17" t="s">
        <v>13097</v>
      </c>
      <c r="F1856" s="18">
        <v>45947</v>
      </c>
      <c r="G1856" s="17" t="s">
        <v>9681</v>
      </c>
      <c r="H1856" s="17" t="s">
        <v>85</v>
      </c>
      <c r="I1856" s="17" t="s">
        <v>86</v>
      </c>
      <c r="J1856" s="17" t="s">
        <v>87</v>
      </c>
      <c r="K1856" s="16">
        <v>513611</v>
      </c>
      <c r="L1856" s="20">
        <v>4</v>
      </c>
      <c r="M1856" s="17" t="s">
        <v>88</v>
      </c>
      <c r="N1856" s="17" t="s">
        <v>89</v>
      </c>
      <c r="O1856" s="16" t="s">
        <v>14461</v>
      </c>
      <c r="P1856" s="17" t="s">
        <v>239</v>
      </c>
      <c r="Q1856" s="17" t="s">
        <v>240</v>
      </c>
      <c r="R1856" s="17" t="s">
        <v>356</v>
      </c>
      <c r="S1856" s="16" t="s">
        <v>6204</v>
      </c>
      <c r="T1856" s="20">
        <v>1087412677</v>
      </c>
      <c r="U1856" s="17" t="s">
        <v>358</v>
      </c>
      <c r="V1856" s="17" t="s">
        <v>95</v>
      </c>
      <c r="W1856" s="17" t="s">
        <v>95</v>
      </c>
      <c r="X1856" s="17" t="s">
        <v>95</v>
      </c>
      <c r="Y1856" s="17" t="s">
        <v>96</v>
      </c>
      <c r="Z1856" s="21">
        <v>86286160</v>
      </c>
      <c r="AA1856" s="33">
        <v>86286160</v>
      </c>
      <c r="AB1856" s="22" t="s">
        <v>95</v>
      </c>
      <c r="AC1856" s="33">
        <v>9731522</v>
      </c>
      <c r="AD1856" s="33">
        <v>9731522</v>
      </c>
      <c r="AE1856" s="20">
        <v>211025</v>
      </c>
      <c r="AF1856" s="20">
        <v>947225</v>
      </c>
      <c r="AG1856" s="7">
        <v>2022011000068</v>
      </c>
      <c r="AH1856" s="18">
        <v>45972</v>
      </c>
      <c r="AI1856" s="18">
        <v>45974</v>
      </c>
      <c r="AJ1856" s="17" t="s">
        <v>95</v>
      </c>
      <c r="AK1856" s="17" t="s">
        <v>95</v>
      </c>
      <c r="AL1856" s="16" t="s">
        <v>95</v>
      </c>
      <c r="AM1856" s="16" t="s">
        <v>95</v>
      </c>
      <c r="AN1856" s="18" t="s">
        <v>95</v>
      </c>
      <c r="AO1856" s="21">
        <v>0</v>
      </c>
      <c r="AP1856" s="18" t="s">
        <v>95</v>
      </c>
      <c r="AQ1856" s="21">
        <v>0</v>
      </c>
      <c r="AR1856" s="17" t="s">
        <v>95</v>
      </c>
      <c r="AS1856" s="21">
        <v>0</v>
      </c>
      <c r="AT1856" s="17" t="s">
        <v>95</v>
      </c>
      <c r="AU1856" s="26">
        <v>0</v>
      </c>
      <c r="AV1856" s="17" t="s">
        <v>95</v>
      </c>
      <c r="AW1856" s="20">
        <v>0</v>
      </c>
      <c r="AX1856" s="18" t="s">
        <v>95</v>
      </c>
      <c r="AY1856" s="4">
        <f t="shared" si="238"/>
        <v>0</v>
      </c>
      <c r="AZ1856" s="11">
        <f t="shared" si="236"/>
        <v>86286160</v>
      </c>
      <c r="BA1856" s="8">
        <f t="shared" si="237"/>
        <v>68120654</v>
      </c>
      <c r="BB1856" s="21">
        <v>68120654</v>
      </c>
      <c r="BC1856" s="21">
        <v>0</v>
      </c>
      <c r="BD1856" s="21">
        <v>0</v>
      </c>
      <c r="BE1856" s="18">
        <v>46234</v>
      </c>
      <c r="BF1856" s="18">
        <v>46234</v>
      </c>
      <c r="BG1856" s="30">
        <v>206</v>
      </c>
      <c r="BH1856" s="62" t="s">
        <v>95</v>
      </c>
      <c r="BI1856" s="17" t="s">
        <v>89</v>
      </c>
      <c r="BJ1856" s="17" t="s">
        <v>97</v>
      </c>
      <c r="BK1856" s="20" t="s">
        <v>14462</v>
      </c>
      <c r="BL1856" s="17" t="s">
        <v>7957</v>
      </c>
      <c r="BM1856" s="18">
        <v>45973</v>
      </c>
      <c r="BN1856" s="17" t="s">
        <v>13948</v>
      </c>
      <c r="BO1856" s="18">
        <v>45974</v>
      </c>
      <c r="BP1856" s="16" t="s">
        <v>163</v>
      </c>
      <c r="BQ1856" s="16" t="s">
        <v>6393</v>
      </c>
      <c r="BR1856" s="17" t="s">
        <v>164</v>
      </c>
      <c r="BS1856" s="17" t="s">
        <v>95</v>
      </c>
      <c r="BT1856" s="17" t="s">
        <v>9686</v>
      </c>
      <c r="BU1856" s="17" t="s">
        <v>95</v>
      </c>
      <c r="BV1856" s="5" t="s">
        <v>105</v>
      </c>
      <c r="BW1856" s="16" t="s">
        <v>9687</v>
      </c>
      <c r="BX1856" s="65" t="s">
        <v>14463</v>
      </c>
      <c r="BY1856" s="92" t="s">
        <v>248</v>
      </c>
      <c r="BZ1856" s="92" t="s">
        <v>249</v>
      </c>
      <c r="CA1856" s="92" t="s">
        <v>240</v>
      </c>
      <c r="CB1856" s="92" t="s">
        <v>110</v>
      </c>
      <c r="CC1856" s="122">
        <f t="shared" si="239"/>
        <v>0</v>
      </c>
    </row>
    <row r="1857" spans="1:81" ht="95.25" customHeight="1" x14ac:dyDescent="0.25">
      <c r="A1857" s="66">
        <v>1867</v>
      </c>
      <c r="B1857" s="16">
        <v>80121503</v>
      </c>
      <c r="C1857" s="16" t="s">
        <v>14464</v>
      </c>
      <c r="D1857" s="17" t="s">
        <v>14465</v>
      </c>
      <c r="E1857" s="17" t="s">
        <v>13097</v>
      </c>
      <c r="F1857" s="18">
        <v>45947</v>
      </c>
      <c r="G1857" s="17" t="s">
        <v>2365</v>
      </c>
      <c r="H1857" s="17" t="s">
        <v>85</v>
      </c>
      <c r="I1857" s="17" t="s">
        <v>86</v>
      </c>
      <c r="J1857" s="17" t="s">
        <v>87</v>
      </c>
      <c r="K1857" s="16">
        <v>1010214314</v>
      </c>
      <c r="L1857" s="20">
        <v>4</v>
      </c>
      <c r="M1857" s="17" t="s">
        <v>88</v>
      </c>
      <c r="N1857" s="17" t="s">
        <v>89</v>
      </c>
      <c r="O1857" s="16" t="s">
        <v>14466</v>
      </c>
      <c r="P1857" s="17" t="s">
        <v>239</v>
      </c>
      <c r="Q1857" s="17" t="s">
        <v>240</v>
      </c>
      <c r="R1857" s="17" t="s">
        <v>356</v>
      </c>
      <c r="S1857" s="16" t="s">
        <v>6204</v>
      </c>
      <c r="T1857" s="20">
        <v>1087412677</v>
      </c>
      <c r="U1857" s="17" t="s">
        <v>358</v>
      </c>
      <c r="V1857" s="17" t="s">
        <v>95</v>
      </c>
      <c r="W1857" s="17" t="s">
        <v>95</v>
      </c>
      <c r="X1857" s="17" t="s">
        <v>95</v>
      </c>
      <c r="Y1857" s="17" t="s">
        <v>96</v>
      </c>
      <c r="Z1857" s="21">
        <v>75689590</v>
      </c>
      <c r="AA1857" s="33">
        <v>75689590</v>
      </c>
      <c r="AB1857" s="22" t="s">
        <v>95</v>
      </c>
      <c r="AC1857" s="33">
        <v>8536421</v>
      </c>
      <c r="AD1857" s="33">
        <v>8536421</v>
      </c>
      <c r="AE1857" s="20">
        <v>211225</v>
      </c>
      <c r="AF1857" s="20">
        <v>938925</v>
      </c>
      <c r="AG1857" s="7">
        <v>2022011000068</v>
      </c>
      <c r="AH1857" s="18">
        <v>45972</v>
      </c>
      <c r="AI1857" s="18">
        <v>45975</v>
      </c>
      <c r="AJ1857" s="17" t="s">
        <v>95</v>
      </c>
      <c r="AK1857" s="17" t="s">
        <v>95</v>
      </c>
      <c r="AL1857" s="16" t="s">
        <v>95</v>
      </c>
      <c r="AM1857" s="16" t="s">
        <v>95</v>
      </c>
      <c r="AN1857" s="18" t="s">
        <v>95</v>
      </c>
      <c r="AO1857" s="21">
        <v>0</v>
      </c>
      <c r="AP1857" s="18" t="s">
        <v>95</v>
      </c>
      <c r="AQ1857" s="21">
        <v>0</v>
      </c>
      <c r="AR1857" s="17" t="s">
        <v>95</v>
      </c>
      <c r="AS1857" s="21">
        <v>0</v>
      </c>
      <c r="AT1857" s="17" t="s">
        <v>95</v>
      </c>
      <c r="AU1857" s="26">
        <v>0</v>
      </c>
      <c r="AV1857" s="17" t="s">
        <v>95</v>
      </c>
      <c r="AW1857" s="20">
        <v>0</v>
      </c>
      <c r="AX1857" s="18" t="s">
        <v>95</v>
      </c>
      <c r="AY1857" s="4">
        <f t="shared" si="238"/>
        <v>0</v>
      </c>
      <c r="AZ1857" s="11">
        <f t="shared" si="236"/>
        <v>75689590</v>
      </c>
      <c r="BA1857" s="8">
        <f t="shared" si="237"/>
        <v>59754947</v>
      </c>
      <c r="BB1857" s="21">
        <v>59754947</v>
      </c>
      <c r="BC1857" s="21">
        <v>0</v>
      </c>
      <c r="BD1857" s="21">
        <v>0</v>
      </c>
      <c r="BE1857" s="18">
        <v>46234</v>
      </c>
      <c r="BF1857" s="18">
        <v>46234</v>
      </c>
      <c r="BG1857" s="30">
        <v>206</v>
      </c>
      <c r="BH1857" s="62" t="s">
        <v>95</v>
      </c>
      <c r="BI1857" s="17" t="s">
        <v>89</v>
      </c>
      <c r="BJ1857" s="17" t="s">
        <v>97</v>
      </c>
      <c r="BK1857" s="20" t="s">
        <v>14467</v>
      </c>
      <c r="BL1857" s="17" t="s">
        <v>99</v>
      </c>
      <c r="BM1857" s="18">
        <v>45973</v>
      </c>
      <c r="BN1857" s="17" t="s">
        <v>14468</v>
      </c>
      <c r="BO1857" s="18">
        <v>45975</v>
      </c>
      <c r="BP1857" s="16" t="s">
        <v>163</v>
      </c>
      <c r="BQ1857" s="16" t="s">
        <v>6393</v>
      </c>
      <c r="BR1857" s="17" t="s">
        <v>164</v>
      </c>
      <c r="BS1857" s="17" t="s">
        <v>95</v>
      </c>
      <c r="BT1857" s="17" t="s">
        <v>313</v>
      </c>
      <c r="BU1857" s="17" t="s">
        <v>95</v>
      </c>
      <c r="BV1857" s="5" t="s">
        <v>105</v>
      </c>
      <c r="BW1857" s="16" t="s">
        <v>2369</v>
      </c>
      <c r="BX1857" s="65" t="s">
        <v>14469</v>
      </c>
      <c r="BY1857" s="92" t="s">
        <v>248</v>
      </c>
      <c r="BZ1857" s="92" t="s">
        <v>249</v>
      </c>
      <c r="CA1857" s="92" t="s">
        <v>240</v>
      </c>
      <c r="CB1857" s="92" t="s">
        <v>110</v>
      </c>
      <c r="CC1857" s="122">
        <f t="shared" si="239"/>
        <v>0</v>
      </c>
    </row>
    <row r="1858" spans="1:81" ht="95.25" customHeight="1" x14ac:dyDescent="0.25">
      <c r="A1858" s="66">
        <v>1926</v>
      </c>
      <c r="B1858" s="16">
        <v>80121503</v>
      </c>
      <c r="C1858" s="16" t="s">
        <v>14470</v>
      </c>
      <c r="D1858" s="17" t="s">
        <v>14471</v>
      </c>
      <c r="E1858" s="17" t="s">
        <v>13097</v>
      </c>
      <c r="F1858" s="18">
        <v>45947</v>
      </c>
      <c r="G1858" s="17" t="s">
        <v>10035</v>
      </c>
      <c r="H1858" s="17" t="s">
        <v>85</v>
      </c>
      <c r="I1858" s="17" t="s">
        <v>86</v>
      </c>
      <c r="J1858" s="17" t="s">
        <v>87</v>
      </c>
      <c r="K1858" s="16">
        <v>80725875</v>
      </c>
      <c r="L1858" s="20">
        <v>0</v>
      </c>
      <c r="M1858" s="17" t="s">
        <v>88</v>
      </c>
      <c r="N1858" s="17" t="s">
        <v>89</v>
      </c>
      <c r="O1858" s="16" t="s">
        <v>14472</v>
      </c>
      <c r="P1858" s="17" t="s">
        <v>239</v>
      </c>
      <c r="Q1858" s="17" t="s">
        <v>240</v>
      </c>
      <c r="R1858" s="17" t="s">
        <v>356</v>
      </c>
      <c r="S1858" s="16" t="s">
        <v>6204</v>
      </c>
      <c r="T1858" s="20">
        <v>1087412677</v>
      </c>
      <c r="U1858" s="17" t="s">
        <v>358</v>
      </c>
      <c r="V1858" s="17" t="s">
        <v>95</v>
      </c>
      <c r="W1858" s="17" t="s">
        <v>95</v>
      </c>
      <c r="X1858" s="17" t="s">
        <v>95</v>
      </c>
      <c r="Y1858" s="17" t="s">
        <v>96</v>
      </c>
      <c r="Z1858" s="21">
        <v>75689590</v>
      </c>
      <c r="AA1858" s="33">
        <v>75689590</v>
      </c>
      <c r="AB1858" s="22" t="s">
        <v>95</v>
      </c>
      <c r="AC1858" s="33">
        <v>8536421</v>
      </c>
      <c r="AD1858" s="33">
        <v>8536421</v>
      </c>
      <c r="AE1858" s="20">
        <v>215625</v>
      </c>
      <c r="AF1858" s="20">
        <v>939025</v>
      </c>
      <c r="AG1858" s="7">
        <v>2022011000068</v>
      </c>
      <c r="AH1858" s="18">
        <v>45972</v>
      </c>
      <c r="AI1858" s="18">
        <v>45974</v>
      </c>
      <c r="AJ1858" s="17" t="s">
        <v>95</v>
      </c>
      <c r="AK1858" s="17" t="s">
        <v>95</v>
      </c>
      <c r="AL1858" s="16" t="s">
        <v>95</v>
      </c>
      <c r="AM1858" s="16" t="s">
        <v>95</v>
      </c>
      <c r="AN1858" s="18" t="s">
        <v>95</v>
      </c>
      <c r="AO1858" s="21">
        <v>0</v>
      </c>
      <c r="AP1858" s="18" t="s">
        <v>95</v>
      </c>
      <c r="AQ1858" s="21">
        <v>0</v>
      </c>
      <c r="AR1858" s="17" t="s">
        <v>95</v>
      </c>
      <c r="AS1858" s="21">
        <v>0</v>
      </c>
      <c r="AT1858" s="17" t="s">
        <v>95</v>
      </c>
      <c r="AU1858" s="26">
        <v>0</v>
      </c>
      <c r="AV1858" s="17" t="s">
        <v>95</v>
      </c>
      <c r="AW1858" s="20">
        <v>0</v>
      </c>
      <c r="AX1858" s="18" t="s">
        <v>95</v>
      </c>
      <c r="AY1858" s="4">
        <f t="shared" si="238"/>
        <v>0</v>
      </c>
      <c r="AZ1858" s="11">
        <f t="shared" si="236"/>
        <v>75689590</v>
      </c>
      <c r="BA1858" s="8">
        <f t="shared" si="237"/>
        <v>59754947</v>
      </c>
      <c r="BB1858" s="21">
        <v>59754947</v>
      </c>
      <c r="BC1858" s="21">
        <v>0</v>
      </c>
      <c r="BD1858" s="21">
        <v>0</v>
      </c>
      <c r="BE1858" s="18">
        <v>46234</v>
      </c>
      <c r="BF1858" s="18">
        <v>46234</v>
      </c>
      <c r="BG1858" s="30">
        <v>206</v>
      </c>
      <c r="BH1858" s="62" t="s">
        <v>95</v>
      </c>
      <c r="BI1858" s="17" t="s">
        <v>89</v>
      </c>
      <c r="BJ1858" s="17" t="s">
        <v>97</v>
      </c>
      <c r="BK1858" s="20" t="s">
        <v>14473</v>
      </c>
      <c r="BL1858" s="17" t="s">
        <v>99</v>
      </c>
      <c r="BM1858" s="18">
        <v>45973</v>
      </c>
      <c r="BN1858" s="17" t="s">
        <v>14468</v>
      </c>
      <c r="BO1858" s="18">
        <v>45974</v>
      </c>
      <c r="BP1858" s="16" t="s">
        <v>163</v>
      </c>
      <c r="BQ1858" s="16" t="s">
        <v>6393</v>
      </c>
      <c r="BR1858" s="17" t="s">
        <v>164</v>
      </c>
      <c r="BS1858" s="17" t="s">
        <v>95</v>
      </c>
      <c r="BT1858" s="17" t="s">
        <v>258</v>
      </c>
      <c r="BU1858" s="17" t="s">
        <v>95</v>
      </c>
      <c r="BV1858" s="17" t="s">
        <v>117</v>
      </c>
      <c r="BW1858" s="16" t="s">
        <v>10038</v>
      </c>
      <c r="BX1858" s="65" t="s">
        <v>14474</v>
      </c>
      <c r="BY1858" s="92" t="s">
        <v>248</v>
      </c>
      <c r="BZ1858" s="92" t="s">
        <v>249</v>
      </c>
      <c r="CA1858" s="92" t="s">
        <v>240</v>
      </c>
      <c r="CB1858" s="92" t="s">
        <v>110</v>
      </c>
      <c r="CC1858" s="122">
        <f t="shared" si="239"/>
        <v>0</v>
      </c>
    </row>
    <row r="1859" spans="1:81" ht="95.25" customHeight="1" x14ac:dyDescent="0.25">
      <c r="A1859" s="66">
        <v>1931</v>
      </c>
      <c r="B1859" s="16">
        <v>93141500</v>
      </c>
      <c r="C1859" s="16" t="s">
        <v>14475</v>
      </c>
      <c r="D1859" s="17" t="s">
        <v>14476</v>
      </c>
      <c r="E1859" s="17" t="s">
        <v>11224</v>
      </c>
      <c r="F1859" s="18">
        <v>45947</v>
      </c>
      <c r="G1859" s="17" t="s">
        <v>8435</v>
      </c>
      <c r="H1859" s="17" t="s">
        <v>85</v>
      </c>
      <c r="I1859" s="17" t="s">
        <v>86</v>
      </c>
      <c r="J1859" s="17" t="s">
        <v>87</v>
      </c>
      <c r="K1859" s="16">
        <v>1019024279</v>
      </c>
      <c r="L1859" s="20">
        <v>1</v>
      </c>
      <c r="M1859" s="17" t="s">
        <v>88</v>
      </c>
      <c r="N1859" s="17" t="s">
        <v>89</v>
      </c>
      <c r="O1859" s="16" t="s">
        <v>14477</v>
      </c>
      <c r="P1859" s="17" t="s">
        <v>239</v>
      </c>
      <c r="Q1859" s="17" t="s">
        <v>240</v>
      </c>
      <c r="R1859" s="17" t="s">
        <v>266</v>
      </c>
      <c r="S1859" s="34" t="s">
        <v>267</v>
      </c>
      <c r="T1859" s="20">
        <v>52517142</v>
      </c>
      <c r="U1859" s="17" t="s">
        <v>268</v>
      </c>
      <c r="V1859" s="17" t="s">
        <v>95</v>
      </c>
      <c r="W1859" s="17" t="s">
        <v>95</v>
      </c>
      <c r="X1859" s="17" t="s">
        <v>95</v>
      </c>
      <c r="Y1859" s="17" t="s">
        <v>96</v>
      </c>
      <c r="Z1859" s="21">
        <v>75689590</v>
      </c>
      <c r="AA1859" s="33">
        <v>75689590</v>
      </c>
      <c r="AB1859" s="22" t="s">
        <v>95</v>
      </c>
      <c r="AC1859" s="33">
        <v>8536421</v>
      </c>
      <c r="AD1859" s="33">
        <v>8536421</v>
      </c>
      <c r="AE1859" s="20">
        <v>216025</v>
      </c>
      <c r="AF1859" s="20">
        <v>919625</v>
      </c>
      <c r="AG1859" s="7">
        <v>2022011000068</v>
      </c>
      <c r="AH1859" s="18">
        <v>45967</v>
      </c>
      <c r="AI1859" s="18">
        <v>45968</v>
      </c>
      <c r="AJ1859" s="17" t="s">
        <v>95</v>
      </c>
      <c r="AK1859" s="17" t="s">
        <v>95</v>
      </c>
      <c r="AL1859" s="16" t="s">
        <v>95</v>
      </c>
      <c r="AM1859" s="16" t="s">
        <v>95</v>
      </c>
      <c r="AN1859" s="18" t="s">
        <v>95</v>
      </c>
      <c r="AO1859" s="21">
        <v>0</v>
      </c>
      <c r="AP1859" s="18" t="s">
        <v>95</v>
      </c>
      <c r="AQ1859" s="21">
        <v>0</v>
      </c>
      <c r="AR1859" s="17" t="s">
        <v>95</v>
      </c>
      <c r="AS1859" s="21">
        <v>0</v>
      </c>
      <c r="AT1859" s="17" t="s">
        <v>95</v>
      </c>
      <c r="AU1859" s="26">
        <v>0</v>
      </c>
      <c r="AV1859" s="17" t="s">
        <v>95</v>
      </c>
      <c r="AW1859" s="20">
        <v>0</v>
      </c>
      <c r="AX1859" s="18" t="s">
        <v>95</v>
      </c>
      <c r="AY1859" s="4">
        <f t="shared" si="238"/>
        <v>0</v>
      </c>
      <c r="AZ1859" s="11">
        <f t="shared" ref="AZ1859:AZ1881" si="240">Z1859+AO1859+AQ1859+AS1859+AU1859</f>
        <v>75689590</v>
      </c>
      <c r="BA1859" s="8">
        <f t="shared" ref="BA1859:BA1922" si="241">BB1859+BC1859+BD1859</f>
        <v>59754947</v>
      </c>
      <c r="BB1859" s="21">
        <v>59754947</v>
      </c>
      <c r="BC1859" s="21">
        <v>0</v>
      </c>
      <c r="BD1859" s="21">
        <v>0</v>
      </c>
      <c r="BE1859" s="18">
        <v>46234</v>
      </c>
      <c r="BF1859" s="18">
        <v>46234</v>
      </c>
      <c r="BG1859" s="30">
        <v>206</v>
      </c>
      <c r="BH1859" s="62" t="s">
        <v>95</v>
      </c>
      <c r="BI1859" s="17" t="s">
        <v>89</v>
      </c>
      <c r="BJ1859" s="17" t="s">
        <v>97</v>
      </c>
      <c r="BK1859" s="20" t="s">
        <v>14478</v>
      </c>
      <c r="BL1859" s="17" t="s">
        <v>99</v>
      </c>
      <c r="BM1859" s="18">
        <v>45967</v>
      </c>
      <c r="BN1859" s="17" t="s">
        <v>13897</v>
      </c>
      <c r="BO1859" s="18">
        <v>45968</v>
      </c>
      <c r="BP1859" s="16" t="s">
        <v>163</v>
      </c>
      <c r="BQ1859" s="16" t="s">
        <v>6393</v>
      </c>
      <c r="BR1859" s="17" t="s">
        <v>164</v>
      </c>
      <c r="BS1859" s="17" t="s">
        <v>95</v>
      </c>
      <c r="BT1859" s="17" t="s">
        <v>612</v>
      </c>
      <c r="BU1859" s="17" t="s">
        <v>95</v>
      </c>
      <c r="BV1859" s="17" t="s">
        <v>117</v>
      </c>
      <c r="BW1859" s="16" t="s">
        <v>8440</v>
      </c>
      <c r="BX1859" s="65" t="s">
        <v>14479</v>
      </c>
      <c r="BY1859" s="92" t="s">
        <v>248</v>
      </c>
      <c r="BZ1859" s="92" t="s">
        <v>249</v>
      </c>
      <c r="CA1859" s="92" t="s">
        <v>240</v>
      </c>
      <c r="CB1859" s="92" t="s">
        <v>110</v>
      </c>
      <c r="CC1859" s="122">
        <f t="shared" si="239"/>
        <v>0</v>
      </c>
    </row>
    <row r="1860" spans="1:81" ht="95.25" customHeight="1" x14ac:dyDescent="0.25">
      <c r="A1860" s="66">
        <v>1932</v>
      </c>
      <c r="B1860" s="16">
        <v>93141500</v>
      </c>
      <c r="C1860" s="16" t="s">
        <v>14480</v>
      </c>
      <c r="D1860" s="17" t="s">
        <v>14481</v>
      </c>
      <c r="E1860" s="17" t="s">
        <v>11224</v>
      </c>
      <c r="F1860" s="18">
        <v>45947</v>
      </c>
      <c r="G1860" s="17" t="s">
        <v>7673</v>
      </c>
      <c r="H1860" s="17" t="s">
        <v>85</v>
      </c>
      <c r="I1860" s="17" t="s">
        <v>86</v>
      </c>
      <c r="J1860" s="17" t="s">
        <v>87</v>
      </c>
      <c r="K1860" s="16">
        <v>1030562260</v>
      </c>
      <c r="L1860" s="20">
        <v>1</v>
      </c>
      <c r="M1860" s="17" t="s">
        <v>88</v>
      </c>
      <c r="N1860" s="17" t="s">
        <v>89</v>
      </c>
      <c r="O1860" s="16" t="s">
        <v>14482</v>
      </c>
      <c r="P1860" s="17" t="s">
        <v>239</v>
      </c>
      <c r="Q1860" s="17" t="s">
        <v>240</v>
      </c>
      <c r="R1860" s="17" t="s">
        <v>266</v>
      </c>
      <c r="S1860" s="34" t="s">
        <v>267</v>
      </c>
      <c r="T1860" s="20">
        <v>52517142</v>
      </c>
      <c r="U1860" s="17" t="s">
        <v>268</v>
      </c>
      <c r="V1860" s="17" t="s">
        <v>95</v>
      </c>
      <c r="W1860" s="17" t="s">
        <v>95</v>
      </c>
      <c r="X1860" s="17" t="s">
        <v>95</v>
      </c>
      <c r="Y1860" s="17" t="s">
        <v>96</v>
      </c>
      <c r="Z1860" s="21">
        <v>86286160</v>
      </c>
      <c r="AA1860" s="33">
        <v>86286160</v>
      </c>
      <c r="AB1860" s="22" t="s">
        <v>95</v>
      </c>
      <c r="AC1860" s="33">
        <v>9731522</v>
      </c>
      <c r="AD1860" s="33">
        <v>9731522</v>
      </c>
      <c r="AE1860" s="20">
        <v>216125</v>
      </c>
      <c r="AF1860" s="20">
        <v>906925</v>
      </c>
      <c r="AG1860" s="7">
        <v>2022011000068</v>
      </c>
      <c r="AH1860" s="18">
        <v>45966</v>
      </c>
      <c r="AI1860" s="18">
        <v>45967</v>
      </c>
      <c r="AJ1860" s="17" t="s">
        <v>95</v>
      </c>
      <c r="AK1860" s="17" t="s">
        <v>95</v>
      </c>
      <c r="AL1860" s="16" t="s">
        <v>95</v>
      </c>
      <c r="AM1860" s="16" t="s">
        <v>95</v>
      </c>
      <c r="AN1860" s="18" t="s">
        <v>95</v>
      </c>
      <c r="AO1860" s="21">
        <v>0</v>
      </c>
      <c r="AP1860" s="18" t="s">
        <v>95</v>
      </c>
      <c r="AQ1860" s="21">
        <v>0</v>
      </c>
      <c r="AR1860" s="17" t="s">
        <v>95</v>
      </c>
      <c r="AS1860" s="21">
        <v>0</v>
      </c>
      <c r="AT1860" s="17" t="s">
        <v>95</v>
      </c>
      <c r="AU1860" s="26">
        <v>0</v>
      </c>
      <c r="AV1860" s="17" t="s">
        <v>95</v>
      </c>
      <c r="AW1860" s="20">
        <v>0</v>
      </c>
      <c r="AX1860" s="18" t="s">
        <v>95</v>
      </c>
      <c r="AY1860" s="4">
        <f t="shared" si="238"/>
        <v>0</v>
      </c>
      <c r="AZ1860" s="11">
        <f t="shared" si="240"/>
        <v>86286160</v>
      </c>
      <c r="BA1860" s="8">
        <f t="shared" si="241"/>
        <v>68120654</v>
      </c>
      <c r="BB1860" s="21">
        <v>68120654</v>
      </c>
      <c r="BC1860" s="21">
        <v>0</v>
      </c>
      <c r="BD1860" s="21">
        <v>0</v>
      </c>
      <c r="BE1860" s="18">
        <v>46234</v>
      </c>
      <c r="BF1860" s="18">
        <v>46234</v>
      </c>
      <c r="BG1860" s="30">
        <v>206</v>
      </c>
      <c r="BH1860" s="62" t="s">
        <v>95</v>
      </c>
      <c r="BI1860" s="17" t="s">
        <v>14483</v>
      </c>
      <c r="BJ1860" s="17" t="s">
        <v>97</v>
      </c>
      <c r="BK1860" s="20" t="s">
        <v>14484</v>
      </c>
      <c r="BL1860" s="17" t="s">
        <v>99</v>
      </c>
      <c r="BM1860" s="18">
        <v>45966</v>
      </c>
      <c r="BN1860" s="17" t="s">
        <v>12571</v>
      </c>
      <c r="BO1860" s="18">
        <v>45967</v>
      </c>
      <c r="BP1860" s="16" t="s">
        <v>163</v>
      </c>
      <c r="BQ1860" s="16" t="s">
        <v>6393</v>
      </c>
      <c r="BR1860" s="17" t="s">
        <v>164</v>
      </c>
      <c r="BS1860" s="17" t="s">
        <v>95</v>
      </c>
      <c r="BT1860" s="17" t="s">
        <v>313</v>
      </c>
      <c r="BU1860" s="17" t="s">
        <v>95</v>
      </c>
      <c r="BV1860" s="5" t="s">
        <v>105</v>
      </c>
      <c r="BW1860" s="16" t="s">
        <v>7678</v>
      </c>
      <c r="BX1860" s="65" t="s">
        <v>14485</v>
      </c>
      <c r="BY1860" s="92" t="s">
        <v>248</v>
      </c>
      <c r="BZ1860" s="92" t="s">
        <v>249</v>
      </c>
      <c r="CA1860" s="92" t="s">
        <v>240</v>
      </c>
      <c r="CB1860" s="92" t="s">
        <v>110</v>
      </c>
      <c r="CC1860" s="122">
        <f t="shared" si="239"/>
        <v>0</v>
      </c>
    </row>
    <row r="1861" spans="1:81" ht="95.25" customHeight="1" x14ac:dyDescent="0.25">
      <c r="A1861" s="66">
        <v>1933</v>
      </c>
      <c r="B1861" s="16">
        <v>80111500</v>
      </c>
      <c r="C1861" s="16" t="s">
        <v>14486</v>
      </c>
      <c r="D1861" s="17" t="s">
        <v>14487</v>
      </c>
      <c r="E1861" s="17" t="s">
        <v>83</v>
      </c>
      <c r="F1861" s="18">
        <v>45947</v>
      </c>
      <c r="G1861" s="17" t="s">
        <v>814</v>
      </c>
      <c r="H1861" s="17" t="s">
        <v>85</v>
      </c>
      <c r="I1861" s="17" t="s">
        <v>86</v>
      </c>
      <c r="J1861" s="17" t="s">
        <v>87</v>
      </c>
      <c r="K1861" s="16">
        <v>1151948076</v>
      </c>
      <c r="L1861" s="20">
        <v>8</v>
      </c>
      <c r="M1861" s="17" t="s">
        <v>88</v>
      </c>
      <c r="N1861" s="17" t="s">
        <v>89</v>
      </c>
      <c r="O1861" s="16" t="s">
        <v>815</v>
      </c>
      <c r="P1861" s="17" t="s">
        <v>134</v>
      </c>
      <c r="Q1861" s="17" t="s">
        <v>135</v>
      </c>
      <c r="R1861" s="17" t="s">
        <v>816</v>
      </c>
      <c r="S1861" s="16" t="s">
        <v>817</v>
      </c>
      <c r="T1861" s="20">
        <v>39690594</v>
      </c>
      <c r="U1861" s="17" t="s">
        <v>816</v>
      </c>
      <c r="V1861" s="17" t="s">
        <v>95</v>
      </c>
      <c r="W1861" s="17" t="s">
        <v>95</v>
      </c>
      <c r="X1861" s="17" t="s">
        <v>95</v>
      </c>
      <c r="Y1861" s="17" t="s">
        <v>96</v>
      </c>
      <c r="Z1861" s="21">
        <v>141866658</v>
      </c>
      <c r="AA1861" s="33">
        <v>141866658</v>
      </c>
      <c r="AB1861" s="22" t="s">
        <v>95</v>
      </c>
      <c r="AC1861" s="33">
        <v>16000000</v>
      </c>
      <c r="AD1861" s="33">
        <v>16000000</v>
      </c>
      <c r="AE1861" s="20">
        <v>216225</v>
      </c>
      <c r="AF1861" s="20">
        <v>947125</v>
      </c>
      <c r="AG1861" s="7">
        <v>2022011000068</v>
      </c>
      <c r="AH1861" s="18">
        <v>45973</v>
      </c>
      <c r="AI1861" s="18">
        <v>45975</v>
      </c>
      <c r="AJ1861" s="17" t="s">
        <v>95</v>
      </c>
      <c r="AK1861" s="17" t="s">
        <v>95</v>
      </c>
      <c r="AL1861" s="16" t="s">
        <v>95</v>
      </c>
      <c r="AM1861" s="16" t="s">
        <v>95</v>
      </c>
      <c r="AN1861" s="18" t="s">
        <v>95</v>
      </c>
      <c r="AO1861" s="21">
        <v>0</v>
      </c>
      <c r="AP1861" s="18" t="s">
        <v>95</v>
      </c>
      <c r="AQ1861" s="21">
        <v>0</v>
      </c>
      <c r="AR1861" s="17" t="s">
        <v>95</v>
      </c>
      <c r="AS1861" s="21">
        <v>0</v>
      </c>
      <c r="AT1861" s="17" t="s">
        <v>95</v>
      </c>
      <c r="AU1861" s="26">
        <v>0</v>
      </c>
      <c r="AV1861" s="17" t="s">
        <v>95</v>
      </c>
      <c r="AW1861" s="20">
        <v>0</v>
      </c>
      <c r="AX1861" s="18" t="s">
        <v>95</v>
      </c>
      <c r="AY1861" s="4">
        <f t="shared" si="238"/>
        <v>0</v>
      </c>
      <c r="AZ1861" s="11">
        <f t="shared" si="240"/>
        <v>141866658</v>
      </c>
      <c r="BA1861" s="8">
        <f t="shared" si="241"/>
        <v>112000000</v>
      </c>
      <c r="BB1861" s="21">
        <v>112000000</v>
      </c>
      <c r="BC1861" s="21">
        <v>0</v>
      </c>
      <c r="BD1861" s="21">
        <v>0</v>
      </c>
      <c r="BE1861" s="18">
        <v>46234</v>
      </c>
      <c r="BF1861" s="18">
        <v>46234</v>
      </c>
      <c r="BG1861" s="30">
        <v>206</v>
      </c>
      <c r="BH1861" s="62" t="s">
        <v>95</v>
      </c>
      <c r="BI1861" s="17" t="s">
        <v>89</v>
      </c>
      <c r="BJ1861" s="17" t="s">
        <v>97</v>
      </c>
      <c r="BK1861" s="20" t="s">
        <v>14488</v>
      </c>
      <c r="BL1861" s="17" t="s">
        <v>99</v>
      </c>
      <c r="BM1861" s="18">
        <v>45973</v>
      </c>
      <c r="BN1861" s="17" t="s">
        <v>13879</v>
      </c>
      <c r="BO1861" s="18">
        <v>45975</v>
      </c>
      <c r="BP1861" s="16" t="s">
        <v>163</v>
      </c>
      <c r="BQ1861" s="16" t="s">
        <v>6393</v>
      </c>
      <c r="BR1861" s="17" t="s">
        <v>164</v>
      </c>
      <c r="BS1861" s="17" t="s">
        <v>95</v>
      </c>
      <c r="BT1861" s="17" t="s">
        <v>822</v>
      </c>
      <c r="BU1861" s="17" t="s">
        <v>95</v>
      </c>
      <c r="BV1861" s="5" t="s">
        <v>105</v>
      </c>
      <c r="BW1861" s="16" t="s">
        <v>823</v>
      </c>
      <c r="BX1861" s="65" t="s">
        <v>14489</v>
      </c>
      <c r="BY1861" s="92" t="s">
        <v>825</v>
      </c>
      <c r="BZ1861" s="92" t="s">
        <v>544</v>
      </c>
      <c r="CA1861" s="92" t="s">
        <v>826</v>
      </c>
      <c r="CB1861" s="92" t="s">
        <v>110</v>
      </c>
      <c r="CC1861" s="122">
        <f t="shared" si="239"/>
        <v>0</v>
      </c>
    </row>
    <row r="1862" spans="1:81" ht="95.25" customHeight="1" x14ac:dyDescent="0.25">
      <c r="A1862" s="66">
        <v>1934</v>
      </c>
      <c r="B1862" s="16">
        <v>93141500</v>
      </c>
      <c r="C1862" s="16" t="s">
        <v>14490</v>
      </c>
      <c r="D1862" s="17" t="s">
        <v>14491</v>
      </c>
      <c r="E1862" s="17" t="s">
        <v>11224</v>
      </c>
      <c r="F1862" s="18">
        <v>45947</v>
      </c>
      <c r="G1862" s="17" t="s">
        <v>6193</v>
      </c>
      <c r="H1862" s="17" t="s">
        <v>85</v>
      </c>
      <c r="I1862" s="17" t="s">
        <v>86</v>
      </c>
      <c r="J1862" s="17" t="s">
        <v>87</v>
      </c>
      <c r="K1862" s="16">
        <v>1010179435</v>
      </c>
      <c r="L1862" s="20">
        <v>7</v>
      </c>
      <c r="M1862" s="17" t="s">
        <v>88</v>
      </c>
      <c r="N1862" s="17" t="s">
        <v>89</v>
      </c>
      <c r="O1862" s="16" t="s">
        <v>14492</v>
      </c>
      <c r="P1862" s="17" t="s">
        <v>239</v>
      </c>
      <c r="Q1862" s="17" t="s">
        <v>240</v>
      </c>
      <c r="R1862" s="17" t="s">
        <v>266</v>
      </c>
      <c r="S1862" s="34" t="s">
        <v>267</v>
      </c>
      <c r="T1862" s="20">
        <v>52517142</v>
      </c>
      <c r="U1862" s="17" t="s">
        <v>268</v>
      </c>
      <c r="V1862" s="17" t="s">
        <v>95</v>
      </c>
      <c r="W1862" s="17" t="s">
        <v>95</v>
      </c>
      <c r="X1862" s="17" t="s">
        <v>95</v>
      </c>
      <c r="Y1862" s="17" t="s">
        <v>96</v>
      </c>
      <c r="Z1862" s="21">
        <v>86286160</v>
      </c>
      <c r="AA1862" s="33">
        <v>86286160</v>
      </c>
      <c r="AB1862" s="22" t="s">
        <v>95</v>
      </c>
      <c r="AC1862" s="33">
        <v>9731522</v>
      </c>
      <c r="AD1862" s="33">
        <v>9731522</v>
      </c>
      <c r="AE1862" s="20">
        <v>216325</v>
      </c>
      <c r="AF1862" s="20">
        <v>919725</v>
      </c>
      <c r="AG1862" s="7">
        <v>2022011000068</v>
      </c>
      <c r="AH1862" s="18">
        <v>45967</v>
      </c>
      <c r="AI1862" s="18">
        <v>45968</v>
      </c>
      <c r="AJ1862" s="17" t="s">
        <v>95</v>
      </c>
      <c r="AK1862" s="17" t="s">
        <v>95</v>
      </c>
      <c r="AL1862" s="16" t="s">
        <v>95</v>
      </c>
      <c r="AM1862" s="16" t="s">
        <v>95</v>
      </c>
      <c r="AN1862" s="18" t="s">
        <v>95</v>
      </c>
      <c r="AO1862" s="21">
        <v>0</v>
      </c>
      <c r="AP1862" s="18" t="s">
        <v>95</v>
      </c>
      <c r="AQ1862" s="21">
        <v>0</v>
      </c>
      <c r="AR1862" s="17" t="s">
        <v>95</v>
      </c>
      <c r="AS1862" s="21">
        <v>0</v>
      </c>
      <c r="AT1862" s="17" t="s">
        <v>95</v>
      </c>
      <c r="AU1862" s="26">
        <v>0</v>
      </c>
      <c r="AV1862" s="17" t="s">
        <v>95</v>
      </c>
      <c r="AW1862" s="20">
        <v>0</v>
      </c>
      <c r="AX1862" s="18" t="s">
        <v>95</v>
      </c>
      <c r="AY1862" s="4">
        <f t="shared" si="238"/>
        <v>0</v>
      </c>
      <c r="AZ1862" s="11">
        <f t="shared" si="240"/>
        <v>86286160</v>
      </c>
      <c r="BA1862" s="8">
        <f t="shared" si="241"/>
        <v>68120654</v>
      </c>
      <c r="BB1862" s="21">
        <v>68120654</v>
      </c>
      <c r="BC1862" s="21">
        <v>0</v>
      </c>
      <c r="BD1862" s="21">
        <v>0</v>
      </c>
      <c r="BE1862" s="18">
        <v>46234</v>
      </c>
      <c r="BF1862" s="18">
        <v>46234</v>
      </c>
      <c r="BG1862" s="30">
        <v>206</v>
      </c>
      <c r="BH1862" s="62" t="s">
        <v>95</v>
      </c>
      <c r="BI1862" s="17" t="s">
        <v>89</v>
      </c>
      <c r="BJ1862" s="17" t="s">
        <v>97</v>
      </c>
      <c r="BK1862" s="20" t="s">
        <v>14484</v>
      </c>
      <c r="BL1862" s="17" t="s">
        <v>99</v>
      </c>
      <c r="BM1862" s="18">
        <v>45966</v>
      </c>
      <c r="BN1862" s="17" t="s">
        <v>12571</v>
      </c>
      <c r="BO1862" s="18">
        <v>45968</v>
      </c>
      <c r="BP1862" s="16" t="s">
        <v>163</v>
      </c>
      <c r="BQ1862" s="16" t="s">
        <v>6393</v>
      </c>
      <c r="BR1862" s="17" t="s">
        <v>164</v>
      </c>
      <c r="BS1862" s="17" t="s">
        <v>95</v>
      </c>
      <c r="BT1862" s="17" t="s">
        <v>258</v>
      </c>
      <c r="BU1862" s="17" t="s">
        <v>95</v>
      </c>
      <c r="BV1862" s="5" t="s">
        <v>105</v>
      </c>
      <c r="BW1862" s="16" t="s">
        <v>6198</v>
      </c>
      <c r="BX1862" s="65" t="s">
        <v>14493</v>
      </c>
      <c r="BY1862" s="92" t="s">
        <v>248</v>
      </c>
      <c r="BZ1862" s="92" t="s">
        <v>249</v>
      </c>
      <c r="CA1862" s="92" t="s">
        <v>240</v>
      </c>
      <c r="CB1862" s="92" t="s">
        <v>110</v>
      </c>
      <c r="CC1862" s="122">
        <f t="shared" si="239"/>
        <v>0</v>
      </c>
    </row>
    <row r="1863" spans="1:81" ht="95.25" customHeight="1" x14ac:dyDescent="0.25">
      <c r="A1863" s="66">
        <v>1935</v>
      </c>
      <c r="B1863" s="16">
        <v>80111601</v>
      </c>
      <c r="C1863" s="16" t="s">
        <v>14494</v>
      </c>
      <c r="D1863" s="17" t="s">
        <v>14495</v>
      </c>
      <c r="E1863" s="17" t="s">
        <v>276</v>
      </c>
      <c r="F1863" s="18">
        <v>45947</v>
      </c>
      <c r="G1863" s="17" t="s">
        <v>237</v>
      </c>
      <c r="H1863" s="17" t="s">
        <v>85</v>
      </c>
      <c r="I1863" s="17" t="s">
        <v>86</v>
      </c>
      <c r="J1863" s="17" t="s">
        <v>87</v>
      </c>
      <c r="K1863" s="16">
        <v>1016031932</v>
      </c>
      <c r="L1863" s="20">
        <v>1</v>
      </c>
      <c r="M1863" s="17" t="s">
        <v>88</v>
      </c>
      <c r="N1863" s="17" t="s">
        <v>89</v>
      </c>
      <c r="O1863" s="16" t="s">
        <v>14496</v>
      </c>
      <c r="P1863" s="17" t="s">
        <v>239</v>
      </c>
      <c r="Q1863" s="17" t="s">
        <v>240</v>
      </c>
      <c r="R1863" s="17" t="s">
        <v>241</v>
      </c>
      <c r="S1863" s="16" t="s">
        <v>13962</v>
      </c>
      <c r="T1863" s="20">
        <v>1018446638</v>
      </c>
      <c r="U1863" s="17" t="s">
        <v>241</v>
      </c>
      <c r="V1863" s="17" t="s">
        <v>95</v>
      </c>
      <c r="W1863" s="17" t="s">
        <v>95</v>
      </c>
      <c r="X1863" s="17" t="s">
        <v>95</v>
      </c>
      <c r="Y1863" s="17" t="s">
        <v>96</v>
      </c>
      <c r="Z1863" s="21">
        <v>75689590</v>
      </c>
      <c r="AA1863" s="33">
        <v>75689590</v>
      </c>
      <c r="AB1863" s="22" t="s">
        <v>95</v>
      </c>
      <c r="AC1863" s="33">
        <v>8536421</v>
      </c>
      <c r="AD1863" s="33">
        <v>8536421</v>
      </c>
      <c r="AE1863" s="20">
        <v>216425</v>
      </c>
      <c r="AF1863" s="20">
        <v>953725</v>
      </c>
      <c r="AG1863" s="7">
        <v>2022011000068</v>
      </c>
      <c r="AH1863" s="18">
        <v>45975</v>
      </c>
      <c r="AI1863" s="18">
        <v>45981</v>
      </c>
      <c r="AJ1863" s="17" t="s">
        <v>95</v>
      </c>
      <c r="AK1863" s="17" t="s">
        <v>95</v>
      </c>
      <c r="AL1863" s="16" t="s">
        <v>95</v>
      </c>
      <c r="AM1863" s="16" t="s">
        <v>95</v>
      </c>
      <c r="AN1863" s="18" t="s">
        <v>95</v>
      </c>
      <c r="AO1863" s="21">
        <v>0</v>
      </c>
      <c r="AP1863" s="18" t="s">
        <v>95</v>
      </c>
      <c r="AQ1863" s="21">
        <v>0</v>
      </c>
      <c r="AR1863" s="17" t="s">
        <v>95</v>
      </c>
      <c r="AS1863" s="21">
        <v>0</v>
      </c>
      <c r="AT1863" s="17" t="s">
        <v>95</v>
      </c>
      <c r="AU1863" s="26">
        <v>0</v>
      </c>
      <c r="AV1863" s="17" t="s">
        <v>95</v>
      </c>
      <c r="AW1863" s="20">
        <v>0</v>
      </c>
      <c r="AX1863" s="18" t="s">
        <v>95</v>
      </c>
      <c r="AY1863" s="4">
        <f t="shared" si="238"/>
        <v>0</v>
      </c>
      <c r="AZ1863" s="11">
        <f t="shared" si="240"/>
        <v>75689590</v>
      </c>
      <c r="BA1863" s="8">
        <f t="shared" si="241"/>
        <v>59754947</v>
      </c>
      <c r="BB1863" s="21">
        <v>59754947</v>
      </c>
      <c r="BC1863" s="21">
        <v>0</v>
      </c>
      <c r="BD1863" s="21">
        <v>0</v>
      </c>
      <c r="BE1863" s="18">
        <v>46234</v>
      </c>
      <c r="BF1863" s="18">
        <v>46234</v>
      </c>
      <c r="BG1863" s="30">
        <v>206</v>
      </c>
      <c r="BH1863" s="62" t="s">
        <v>95</v>
      </c>
      <c r="BI1863" s="17" t="s">
        <v>89</v>
      </c>
      <c r="BJ1863" s="17" t="s">
        <v>97</v>
      </c>
      <c r="BK1863" s="20" t="s">
        <v>14497</v>
      </c>
      <c r="BL1863" s="17" t="s">
        <v>99</v>
      </c>
      <c r="BM1863" s="18">
        <v>45975</v>
      </c>
      <c r="BN1863" s="17" t="s">
        <v>14498</v>
      </c>
      <c r="BO1863" s="18">
        <v>45981</v>
      </c>
      <c r="BP1863" s="16" t="s">
        <v>163</v>
      </c>
      <c r="BQ1863" s="16" t="s">
        <v>6393</v>
      </c>
      <c r="BR1863" s="17" t="s">
        <v>164</v>
      </c>
      <c r="BS1863" s="17" t="s">
        <v>95</v>
      </c>
      <c r="BT1863" s="17" t="s">
        <v>245</v>
      </c>
      <c r="BU1863" s="17" t="s">
        <v>95</v>
      </c>
      <c r="BV1863" s="5" t="s">
        <v>105</v>
      </c>
      <c r="BW1863" s="16" t="s">
        <v>246</v>
      </c>
      <c r="BX1863" s="65" t="s">
        <v>14499</v>
      </c>
      <c r="BY1863" s="92" t="s">
        <v>248</v>
      </c>
      <c r="BZ1863" s="92" t="s">
        <v>249</v>
      </c>
      <c r="CA1863" s="92" t="s">
        <v>240</v>
      </c>
      <c r="CB1863" s="92" t="s">
        <v>110</v>
      </c>
      <c r="CC1863" s="122">
        <f t="shared" si="239"/>
        <v>0</v>
      </c>
    </row>
    <row r="1864" spans="1:81" ht="95.25" customHeight="1" x14ac:dyDescent="0.25">
      <c r="A1864" s="66">
        <v>1938</v>
      </c>
      <c r="B1864" s="16">
        <v>93151507</v>
      </c>
      <c r="C1864" s="16" t="s">
        <v>14500</v>
      </c>
      <c r="D1864" s="17" t="s">
        <v>14501</v>
      </c>
      <c r="E1864" s="17" t="s">
        <v>342</v>
      </c>
      <c r="F1864" s="18">
        <v>45947</v>
      </c>
      <c r="G1864" s="17" t="s">
        <v>9899</v>
      </c>
      <c r="H1864" s="17" t="s">
        <v>85</v>
      </c>
      <c r="I1864" s="17" t="s">
        <v>86</v>
      </c>
      <c r="J1864" s="17" t="s">
        <v>87</v>
      </c>
      <c r="K1864" s="16">
        <v>52316850</v>
      </c>
      <c r="L1864" s="20">
        <v>0</v>
      </c>
      <c r="M1864" s="17" t="s">
        <v>88</v>
      </c>
      <c r="N1864" s="17" t="s">
        <v>89</v>
      </c>
      <c r="O1864" s="16" t="s">
        <v>14502</v>
      </c>
      <c r="P1864" s="17" t="s">
        <v>91</v>
      </c>
      <c r="Q1864" s="17" t="s">
        <v>92</v>
      </c>
      <c r="R1864" s="17" t="s">
        <v>1231</v>
      </c>
      <c r="S1864" s="16" t="s">
        <v>1230</v>
      </c>
      <c r="T1864" s="20">
        <v>79688825</v>
      </c>
      <c r="U1864" s="17" t="s">
        <v>1231</v>
      </c>
      <c r="V1864" s="17" t="s">
        <v>95</v>
      </c>
      <c r="W1864" s="17" t="s">
        <v>95</v>
      </c>
      <c r="X1864" s="17" t="s">
        <v>95</v>
      </c>
      <c r="Y1864" s="17" t="s">
        <v>96</v>
      </c>
      <c r="Z1864" s="21">
        <v>86286160</v>
      </c>
      <c r="AA1864" s="33">
        <v>86286160</v>
      </c>
      <c r="AB1864" s="22" t="s">
        <v>95</v>
      </c>
      <c r="AC1864" s="33">
        <v>9731522</v>
      </c>
      <c r="AD1864" s="33">
        <v>9731522</v>
      </c>
      <c r="AE1864" s="20">
        <v>216625</v>
      </c>
      <c r="AF1864" s="20">
        <v>895825</v>
      </c>
      <c r="AG1864" s="20">
        <v>202300000000214</v>
      </c>
      <c r="AH1864" s="18">
        <v>45960</v>
      </c>
      <c r="AI1864" s="18">
        <v>45966</v>
      </c>
      <c r="AJ1864" s="17" t="s">
        <v>95</v>
      </c>
      <c r="AK1864" s="17" t="s">
        <v>95</v>
      </c>
      <c r="AL1864" s="16" t="s">
        <v>95</v>
      </c>
      <c r="AM1864" s="16" t="s">
        <v>95</v>
      </c>
      <c r="AN1864" s="18" t="s">
        <v>95</v>
      </c>
      <c r="AO1864" s="21">
        <v>0</v>
      </c>
      <c r="AP1864" s="18" t="s">
        <v>95</v>
      </c>
      <c r="AQ1864" s="21">
        <v>0</v>
      </c>
      <c r="AR1864" s="17" t="s">
        <v>95</v>
      </c>
      <c r="AS1864" s="21">
        <v>0</v>
      </c>
      <c r="AT1864" s="17" t="s">
        <v>95</v>
      </c>
      <c r="AU1864" s="26">
        <v>0</v>
      </c>
      <c r="AV1864" s="17" t="s">
        <v>95</v>
      </c>
      <c r="AW1864" s="20">
        <v>0</v>
      </c>
      <c r="AX1864" s="18" t="s">
        <v>95</v>
      </c>
      <c r="AY1864" s="4">
        <f t="shared" si="238"/>
        <v>0</v>
      </c>
      <c r="AZ1864" s="11">
        <f t="shared" si="240"/>
        <v>86286160</v>
      </c>
      <c r="BA1864" s="8">
        <f t="shared" si="241"/>
        <v>68120654</v>
      </c>
      <c r="BB1864" s="21">
        <v>68120654</v>
      </c>
      <c r="BC1864" s="21">
        <v>0</v>
      </c>
      <c r="BD1864" s="21">
        <v>0</v>
      </c>
      <c r="BE1864" s="18">
        <v>46234</v>
      </c>
      <c r="BF1864" s="18">
        <v>46234</v>
      </c>
      <c r="BG1864" s="30">
        <v>206</v>
      </c>
      <c r="BH1864" s="62" t="s">
        <v>95</v>
      </c>
      <c r="BI1864" s="17" t="s">
        <v>89</v>
      </c>
      <c r="BJ1864" s="17" t="s">
        <v>97</v>
      </c>
      <c r="BK1864" s="20" t="s">
        <v>14503</v>
      </c>
      <c r="BL1864" s="17" t="s">
        <v>99</v>
      </c>
      <c r="BM1864" s="18">
        <v>45961</v>
      </c>
      <c r="BN1864" s="17" t="s">
        <v>13194</v>
      </c>
      <c r="BO1864" s="18">
        <v>45965</v>
      </c>
      <c r="BP1864" s="16" t="s">
        <v>163</v>
      </c>
      <c r="BQ1864" s="16" t="s">
        <v>6393</v>
      </c>
      <c r="BR1864" s="17" t="s">
        <v>164</v>
      </c>
      <c r="BS1864" s="17" t="s">
        <v>95</v>
      </c>
      <c r="BT1864" s="17" t="s">
        <v>313</v>
      </c>
      <c r="BU1864" s="17" t="s">
        <v>95</v>
      </c>
      <c r="BV1864" s="5" t="s">
        <v>105</v>
      </c>
      <c r="BW1864" s="32" t="s">
        <v>9903</v>
      </c>
      <c r="BX1864" s="65" t="s">
        <v>14504</v>
      </c>
      <c r="BY1864" s="92" t="s">
        <v>1190</v>
      </c>
      <c r="BZ1864" s="92" t="s">
        <v>109</v>
      </c>
      <c r="CA1864" s="92" t="s">
        <v>92</v>
      </c>
      <c r="CB1864" s="92" t="s">
        <v>110</v>
      </c>
      <c r="CC1864" s="122">
        <f t="shared" si="239"/>
        <v>0</v>
      </c>
    </row>
    <row r="1865" spans="1:81" ht="95.25" customHeight="1" x14ac:dyDescent="0.25">
      <c r="A1865" s="66">
        <v>1939</v>
      </c>
      <c r="B1865" s="16">
        <v>80111500</v>
      </c>
      <c r="C1865" s="16" t="s">
        <v>14505</v>
      </c>
      <c r="D1865" s="17" t="s">
        <v>14506</v>
      </c>
      <c r="E1865" s="17" t="s">
        <v>83</v>
      </c>
      <c r="F1865" s="18">
        <v>45947</v>
      </c>
      <c r="G1865" s="17" t="s">
        <v>6447</v>
      </c>
      <c r="H1865" s="17" t="s">
        <v>85</v>
      </c>
      <c r="I1865" s="17" t="s">
        <v>86</v>
      </c>
      <c r="J1865" s="17" t="s">
        <v>87</v>
      </c>
      <c r="K1865" s="16">
        <v>1032425840</v>
      </c>
      <c r="L1865" s="20">
        <v>2</v>
      </c>
      <c r="M1865" s="17" t="s">
        <v>88</v>
      </c>
      <c r="N1865" s="17" t="s">
        <v>89</v>
      </c>
      <c r="O1865" s="16" t="s">
        <v>6448</v>
      </c>
      <c r="P1865" s="17" t="s">
        <v>134</v>
      </c>
      <c r="Q1865" s="17" t="s">
        <v>135</v>
      </c>
      <c r="R1865" s="17" t="s">
        <v>816</v>
      </c>
      <c r="S1865" s="16" t="s">
        <v>817</v>
      </c>
      <c r="T1865" s="20">
        <v>39690594</v>
      </c>
      <c r="U1865" s="17" t="s">
        <v>816</v>
      </c>
      <c r="V1865" s="17" t="s">
        <v>95</v>
      </c>
      <c r="W1865" s="17" t="s">
        <v>95</v>
      </c>
      <c r="X1865" s="17" t="s">
        <v>95</v>
      </c>
      <c r="Y1865" s="17" t="s">
        <v>96</v>
      </c>
      <c r="Z1865" s="21">
        <v>71185356</v>
      </c>
      <c r="AA1865" s="33">
        <v>71185356</v>
      </c>
      <c r="AB1865" s="22" t="s">
        <v>95</v>
      </c>
      <c r="AC1865" s="33">
        <v>8028424</v>
      </c>
      <c r="AD1865" s="33">
        <v>8028424</v>
      </c>
      <c r="AE1865" s="20">
        <v>216725</v>
      </c>
      <c r="AF1865" s="20">
        <v>955125</v>
      </c>
      <c r="AG1865" s="7">
        <v>2022011000068</v>
      </c>
      <c r="AH1865" s="18">
        <v>45972</v>
      </c>
      <c r="AI1865" s="18">
        <v>45979</v>
      </c>
      <c r="AJ1865" s="17" t="s">
        <v>95</v>
      </c>
      <c r="AK1865" s="17" t="s">
        <v>95</v>
      </c>
      <c r="AL1865" s="16" t="s">
        <v>95</v>
      </c>
      <c r="AM1865" s="16" t="s">
        <v>95</v>
      </c>
      <c r="AN1865" s="18" t="s">
        <v>95</v>
      </c>
      <c r="AO1865" s="21">
        <v>0</v>
      </c>
      <c r="AP1865" s="18" t="s">
        <v>95</v>
      </c>
      <c r="AQ1865" s="21">
        <v>0</v>
      </c>
      <c r="AR1865" s="17" t="s">
        <v>95</v>
      </c>
      <c r="AS1865" s="21">
        <v>0</v>
      </c>
      <c r="AT1865" s="17" t="s">
        <v>95</v>
      </c>
      <c r="AU1865" s="26">
        <v>0</v>
      </c>
      <c r="AV1865" s="17" t="s">
        <v>95</v>
      </c>
      <c r="AW1865" s="20">
        <v>0</v>
      </c>
      <c r="AX1865" s="18" t="s">
        <v>95</v>
      </c>
      <c r="AY1865" s="4">
        <f t="shared" si="238"/>
        <v>0</v>
      </c>
      <c r="AZ1865" s="11">
        <f t="shared" si="240"/>
        <v>71185356</v>
      </c>
      <c r="BA1865" s="8">
        <f t="shared" si="241"/>
        <v>56198968</v>
      </c>
      <c r="BB1865" s="21">
        <v>56198968</v>
      </c>
      <c r="BC1865" s="21">
        <v>0</v>
      </c>
      <c r="BD1865" s="21">
        <v>0</v>
      </c>
      <c r="BE1865" s="18">
        <v>46234</v>
      </c>
      <c r="BF1865" s="18">
        <v>46234</v>
      </c>
      <c r="BG1865" s="30">
        <v>206</v>
      </c>
      <c r="BH1865" s="62" t="s">
        <v>95</v>
      </c>
      <c r="BI1865" s="17" t="s">
        <v>89</v>
      </c>
      <c r="BJ1865" s="17" t="s">
        <v>97</v>
      </c>
      <c r="BK1865" s="20" t="s">
        <v>14507</v>
      </c>
      <c r="BL1865" s="17" t="s">
        <v>99</v>
      </c>
      <c r="BM1865" s="18">
        <v>45972</v>
      </c>
      <c r="BN1865" s="17" t="s">
        <v>13375</v>
      </c>
      <c r="BO1865" s="18">
        <v>45973</v>
      </c>
      <c r="BP1865" s="16" t="s">
        <v>163</v>
      </c>
      <c r="BQ1865" s="16" t="s">
        <v>6393</v>
      </c>
      <c r="BR1865" s="17" t="s">
        <v>164</v>
      </c>
      <c r="BS1865" s="17" t="s">
        <v>95</v>
      </c>
      <c r="BT1865" s="17" t="s">
        <v>6452</v>
      </c>
      <c r="BU1865" s="17" t="s">
        <v>95</v>
      </c>
      <c r="BV1865" s="5" t="s">
        <v>105</v>
      </c>
      <c r="BW1865" s="16" t="s">
        <v>6453</v>
      </c>
      <c r="BX1865" s="65" t="s">
        <v>14508</v>
      </c>
      <c r="BY1865" s="92" t="s">
        <v>825</v>
      </c>
      <c r="BZ1865" s="92" t="s">
        <v>544</v>
      </c>
      <c r="CA1865" s="92" t="s">
        <v>826</v>
      </c>
      <c r="CB1865" s="92" t="s">
        <v>110</v>
      </c>
      <c r="CC1865" s="122">
        <f t="shared" si="239"/>
        <v>0</v>
      </c>
    </row>
    <row r="1866" spans="1:81" ht="95.25" customHeight="1" x14ac:dyDescent="0.25">
      <c r="A1866" s="66">
        <v>1941</v>
      </c>
      <c r="B1866" s="16">
        <v>80161500</v>
      </c>
      <c r="C1866" s="16" t="s">
        <v>14509</v>
      </c>
      <c r="D1866" s="17" t="s">
        <v>14510</v>
      </c>
      <c r="E1866" s="17" t="s">
        <v>11142</v>
      </c>
      <c r="F1866" s="18">
        <v>45947</v>
      </c>
      <c r="G1866" s="17" t="s">
        <v>5897</v>
      </c>
      <c r="H1866" s="17" t="s">
        <v>85</v>
      </c>
      <c r="I1866" s="17" t="s">
        <v>86</v>
      </c>
      <c r="J1866" s="17" t="s">
        <v>87</v>
      </c>
      <c r="K1866" s="16">
        <v>3002836</v>
      </c>
      <c r="L1866" s="20">
        <v>0</v>
      </c>
      <c r="M1866" s="17" t="s">
        <v>88</v>
      </c>
      <c r="N1866" s="17" t="s">
        <v>89</v>
      </c>
      <c r="O1866" s="16" t="s">
        <v>14511</v>
      </c>
      <c r="P1866" s="17" t="s">
        <v>91</v>
      </c>
      <c r="Q1866" s="17" t="s">
        <v>92</v>
      </c>
      <c r="R1866" s="17" t="s">
        <v>509</v>
      </c>
      <c r="S1866" s="16" t="s">
        <v>833</v>
      </c>
      <c r="T1866" s="20">
        <v>52793194</v>
      </c>
      <c r="U1866" s="17" t="s">
        <v>832</v>
      </c>
      <c r="V1866" s="17" t="s">
        <v>95</v>
      </c>
      <c r="W1866" s="17" t="s">
        <v>95</v>
      </c>
      <c r="X1866" s="17" t="s">
        <v>95</v>
      </c>
      <c r="Y1866" s="17" t="s">
        <v>96</v>
      </c>
      <c r="Z1866" s="21">
        <v>237959698</v>
      </c>
      <c r="AA1866" s="33">
        <v>237959698</v>
      </c>
      <c r="AB1866" s="22" t="s">
        <v>95</v>
      </c>
      <c r="AC1866" s="33">
        <v>26837561</v>
      </c>
      <c r="AD1866" s="33">
        <v>26837561</v>
      </c>
      <c r="AE1866" s="20">
        <v>243925</v>
      </c>
      <c r="AF1866" s="20">
        <v>906225</v>
      </c>
      <c r="AG1866" s="7">
        <v>2022011000068</v>
      </c>
      <c r="AH1866" s="18">
        <v>45966</v>
      </c>
      <c r="AI1866" s="18">
        <v>45966</v>
      </c>
      <c r="AJ1866" s="17" t="s">
        <v>95</v>
      </c>
      <c r="AK1866" s="17" t="s">
        <v>95</v>
      </c>
      <c r="AL1866" s="16" t="s">
        <v>95</v>
      </c>
      <c r="AM1866" s="16" t="s">
        <v>95</v>
      </c>
      <c r="AN1866" s="18" t="s">
        <v>95</v>
      </c>
      <c r="AO1866" s="21">
        <v>0</v>
      </c>
      <c r="AP1866" s="18" t="s">
        <v>95</v>
      </c>
      <c r="AQ1866" s="21">
        <v>0</v>
      </c>
      <c r="AR1866" s="17" t="s">
        <v>95</v>
      </c>
      <c r="AS1866" s="21">
        <v>0</v>
      </c>
      <c r="AT1866" s="17" t="s">
        <v>95</v>
      </c>
      <c r="AU1866" s="26">
        <v>0</v>
      </c>
      <c r="AV1866" s="17" t="s">
        <v>95</v>
      </c>
      <c r="AW1866" s="20">
        <v>0</v>
      </c>
      <c r="AX1866" s="18" t="s">
        <v>95</v>
      </c>
      <c r="AY1866" s="4">
        <f t="shared" si="238"/>
        <v>0</v>
      </c>
      <c r="AZ1866" s="11">
        <f t="shared" si="240"/>
        <v>237959698</v>
      </c>
      <c r="BA1866" s="8">
        <f t="shared" si="241"/>
        <v>187862927</v>
      </c>
      <c r="BB1866" s="21">
        <v>187862927</v>
      </c>
      <c r="BC1866" s="21">
        <v>0</v>
      </c>
      <c r="BD1866" s="21">
        <v>0</v>
      </c>
      <c r="BE1866" s="18">
        <v>46234</v>
      </c>
      <c r="BF1866" s="18">
        <v>46234</v>
      </c>
      <c r="BG1866" s="30">
        <v>206</v>
      </c>
      <c r="BH1866" s="62" t="s">
        <v>95</v>
      </c>
      <c r="BI1866" s="17" t="s">
        <v>89</v>
      </c>
      <c r="BJ1866" s="17" t="s">
        <v>97</v>
      </c>
      <c r="BK1866" s="20" t="s">
        <v>14512</v>
      </c>
      <c r="BL1866" s="17" t="s">
        <v>99</v>
      </c>
      <c r="BM1866" s="18">
        <v>45966</v>
      </c>
      <c r="BN1866" s="17" t="s">
        <v>14344</v>
      </c>
      <c r="BO1866" s="18">
        <v>45966</v>
      </c>
      <c r="BP1866" s="16" t="s">
        <v>163</v>
      </c>
      <c r="BQ1866" s="16" t="s">
        <v>6393</v>
      </c>
      <c r="BR1866" s="17" t="s">
        <v>164</v>
      </c>
      <c r="BS1866" s="17" t="s">
        <v>95</v>
      </c>
      <c r="BT1866" s="17" t="s">
        <v>245</v>
      </c>
      <c r="BU1866" s="17" t="s">
        <v>95</v>
      </c>
      <c r="BV1866" s="17" t="s">
        <v>117</v>
      </c>
      <c r="BW1866" s="16" t="s">
        <v>5903</v>
      </c>
      <c r="BX1866" s="65" t="s">
        <v>14513</v>
      </c>
      <c r="BY1866" s="92" t="s">
        <v>520</v>
      </c>
      <c r="BZ1866" s="92" t="s">
        <v>249</v>
      </c>
      <c r="CA1866" s="92" t="s">
        <v>521</v>
      </c>
      <c r="CB1866" s="92" t="s">
        <v>110</v>
      </c>
      <c r="CC1866" s="122">
        <f t="shared" si="239"/>
        <v>0</v>
      </c>
    </row>
    <row r="1867" spans="1:81" ht="95.25" customHeight="1" x14ac:dyDescent="0.25">
      <c r="A1867" s="66">
        <v>1945</v>
      </c>
      <c r="B1867" s="16">
        <v>80111500</v>
      </c>
      <c r="C1867" s="16" t="s">
        <v>14514</v>
      </c>
      <c r="D1867" s="17" t="s">
        <v>14515</v>
      </c>
      <c r="E1867" s="17" t="s">
        <v>83</v>
      </c>
      <c r="F1867" s="18">
        <v>45947</v>
      </c>
      <c r="G1867" s="17" t="s">
        <v>9436</v>
      </c>
      <c r="H1867" s="17" t="s">
        <v>85</v>
      </c>
      <c r="I1867" s="17" t="s">
        <v>86</v>
      </c>
      <c r="J1867" s="17" t="s">
        <v>87</v>
      </c>
      <c r="K1867" s="16">
        <v>79557408</v>
      </c>
      <c r="L1867" s="20">
        <v>1</v>
      </c>
      <c r="M1867" s="17" t="s">
        <v>88</v>
      </c>
      <c r="N1867" s="17" t="s">
        <v>89</v>
      </c>
      <c r="O1867" s="16" t="s">
        <v>14516</v>
      </c>
      <c r="P1867" s="17" t="s">
        <v>134</v>
      </c>
      <c r="Q1867" s="17" t="s">
        <v>135</v>
      </c>
      <c r="R1867" s="17" t="s">
        <v>816</v>
      </c>
      <c r="S1867" s="16" t="s">
        <v>817</v>
      </c>
      <c r="T1867" s="20">
        <v>39690594</v>
      </c>
      <c r="U1867" s="17" t="s">
        <v>816</v>
      </c>
      <c r="V1867" s="17" t="s">
        <v>95</v>
      </c>
      <c r="W1867" s="17" t="s">
        <v>95</v>
      </c>
      <c r="X1867" s="17" t="s">
        <v>95</v>
      </c>
      <c r="Y1867" s="17" t="s">
        <v>96</v>
      </c>
      <c r="Z1867" s="21">
        <v>99910276</v>
      </c>
      <c r="AA1867" s="33">
        <v>99910276</v>
      </c>
      <c r="AB1867" s="22" t="s">
        <v>95</v>
      </c>
      <c r="AC1867" s="33">
        <v>11268078</v>
      </c>
      <c r="AD1867" s="33">
        <v>11268078</v>
      </c>
      <c r="AE1867" s="20">
        <v>217125</v>
      </c>
      <c r="AF1867" s="20">
        <v>929325</v>
      </c>
      <c r="AG1867" s="7">
        <v>2022011000068</v>
      </c>
      <c r="AH1867" s="18">
        <v>45968</v>
      </c>
      <c r="AI1867" s="18">
        <v>45975</v>
      </c>
      <c r="AJ1867" s="17" t="s">
        <v>95</v>
      </c>
      <c r="AK1867" s="17" t="s">
        <v>95</v>
      </c>
      <c r="AL1867" s="16" t="s">
        <v>95</v>
      </c>
      <c r="AM1867" s="16" t="s">
        <v>95</v>
      </c>
      <c r="AN1867" s="18" t="s">
        <v>95</v>
      </c>
      <c r="AO1867" s="21">
        <v>0</v>
      </c>
      <c r="AP1867" s="18" t="s">
        <v>95</v>
      </c>
      <c r="AQ1867" s="21">
        <v>0</v>
      </c>
      <c r="AR1867" s="17" t="s">
        <v>95</v>
      </c>
      <c r="AS1867" s="21">
        <v>0</v>
      </c>
      <c r="AT1867" s="17" t="s">
        <v>95</v>
      </c>
      <c r="AU1867" s="26">
        <v>0</v>
      </c>
      <c r="AV1867" s="17" t="s">
        <v>95</v>
      </c>
      <c r="AW1867" s="20">
        <v>0</v>
      </c>
      <c r="AX1867" s="18" t="s">
        <v>95</v>
      </c>
      <c r="AY1867" s="4">
        <f t="shared" si="238"/>
        <v>0</v>
      </c>
      <c r="AZ1867" s="11">
        <f t="shared" si="240"/>
        <v>99910276</v>
      </c>
      <c r="BA1867" s="8">
        <f t="shared" si="241"/>
        <v>78876546</v>
      </c>
      <c r="BB1867" s="21">
        <v>78876546</v>
      </c>
      <c r="BC1867" s="21">
        <v>0</v>
      </c>
      <c r="BD1867" s="21">
        <v>0</v>
      </c>
      <c r="BE1867" s="18">
        <v>46234</v>
      </c>
      <c r="BF1867" s="18">
        <v>46234</v>
      </c>
      <c r="BG1867" s="30">
        <v>206</v>
      </c>
      <c r="BH1867" s="62" t="s">
        <v>95</v>
      </c>
      <c r="BI1867" s="17" t="s">
        <v>89</v>
      </c>
      <c r="BJ1867" s="17" t="s">
        <v>97</v>
      </c>
      <c r="BK1867" s="20" t="s">
        <v>14517</v>
      </c>
      <c r="BL1867" s="17" t="s">
        <v>99</v>
      </c>
      <c r="BM1867" s="18">
        <v>45971</v>
      </c>
      <c r="BN1867" s="17" t="s">
        <v>14264</v>
      </c>
      <c r="BO1867" s="18">
        <v>45975</v>
      </c>
      <c r="BP1867" s="16" t="s">
        <v>163</v>
      </c>
      <c r="BQ1867" s="16" t="s">
        <v>6393</v>
      </c>
      <c r="BR1867" s="17" t="s">
        <v>164</v>
      </c>
      <c r="BS1867" s="17" t="s">
        <v>95</v>
      </c>
      <c r="BT1867" s="17" t="s">
        <v>822</v>
      </c>
      <c r="BU1867" s="17" t="s">
        <v>95</v>
      </c>
      <c r="BV1867" s="17" t="s">
        <v>117</v>
      </c>
      <c r="BW1867" s="16" t="s">
        <v>9440</v>
      </c>
      <c r="BX1867" s="65" t="s">
        <v>14518</v>
      </c>
      <c r="BY1867" s="92" t="s">
        <v>825</v>
      </c>
      <c r="BZ1867" s="92" t="s">
        <v>544</v>
      </c>
      <c r="CA1867" s="92" t="s">
        <v>826</v>
      </c>
      <c r="CB1867" s="92" t="s">
        <v>110</v>
      </c>
      <c r="CC1867" s="122">
        <f t="shared" si="239"/>
        <v>0</v>
      </c>
    </row>
    <row r="1868" spans="1:81" ht="95.25" customHeight="1" x14ac:dyDescent="0.25">
      <c r="A1868" s="66">
        <v>1949</v>
      </c>
      <c r="B1868" s="16" t="s">
        <v>406</v>
      </c>
      <c r="C1868" s="16" t="s">
        <v>14519</v>
      </c>
      <c r="D1868" s="17" t="s">
        <v>14520</v>
      </c>
      <c r="E1868" s="17" t="s">
        <v>276</v>
      </c>
      <c r="F1868" s="18">
        <v>45947</v>
      </c>
      <c r="G1868" s="17" t="s">
        <v>479</v>
      </c>
      <c r="H1868" s="17" t="s">
        <v>85</v>
      </c>
      <c r="I1868" s="17" t="s">
        <v>86</v>
      </c>
      <c r="J1868" s="17" t="s">
        <v>87</v>
      </c>
      <c r="K1868" s="16">
        <v>79432056</v>
      </c>
      <c r="L1868" s="20">
        <v>3</v>
      </c>
      <c r="M1868" s="17" t="s">
        <v>88</v>
      </c>
      <c r="N1868" s="17" t="s">
        <v>89</v>
      </c>
      <c r="O1868" s="16" t="s">
        <v>480</v>
      </c>
      <c r="P1868" s="17" t="s">
        <v>13272</v>
      </c>
      <c r="Q1868" s="17" t="s">
        <v>412</v>
      </c>
      <c r="R1868" s="17" t="s">
        <v>413</v>
      </c>
      <c r="S1868" s="16" t="s">
        <v>481</v>
      </c>
      <c r="T1868" s="20">
        <v>1053784979</v>
      </c>
      <c r="U1868" s="17" t="s">
        <v>413</v>
      </c>
      <c r="V1868" s="17" t="s">
        <v>95</v>
      </c>
      <c r="W1868" s="17" t="s">
        <v>95</v>
      </c>
      <c r="X1868" s="17" t="s">
        <v>95</v>
      </c>
      <c r="Y1868" s="17" t="s">
        <v>96</v>
      </c>
      <c r="Z1868" s="21">
        <v>95368898</v>
      </c>
      <c r="AA1868" s="33">
        <v>95368898</v>
      </c>
      <c r="AB1868" s="22" t="s">
        <v>95</v>
      </c>
      <c r="AC1868" s="33">
        <v>10755893</v>
      </c>
      <c r="AD1868" s="33">
        <v>10755893</v>
      </c>
      <c r="AE1868" s="20">
        <v>217325</v>
      </c>
      <c r="AF1868" s="20">
        <v>935625</v>
      </c>
      <c r="AG1868" s="20">
        <v>2022011000049</v>
      </c>
      <c r="AH1868" s="18">
        <v>45967</v>
      </c>
      <c r="AI1868" s="18">
        <v>45972</v>
      </c>
      <c r="AJ1868" s="17" t="s">
        <v>95</v>
      </c>
      <c r="AK1868" s="17" t="s">
        <v>95</v>
      </c>
      <c r="AL1868" s="16" t="s">
        <v>95</v>
      </c>
      <c r="AM1868" s="16" t="s">
        <v>95</v>
      </c>
      <c r="AN1868" s="18" t="s">
        <v>95</v>
      </c>
      <c r="AO1868" s="21">
        <v>0</v>
      </c>
      <c r="AP1868" s="18" t="s">
        <v>95</v>
      </c>
      <c r="AQ1868" s="21">
        <v>0</v>
      </c>
      <c r="AR1868" s="17" t="s">
        <v>95</v>
      </c>
      <c r="AS1868" s="21">
        <v>0</v>
      </c>
      <c r="AT1868" s="17" t="s">
        <v>95</v>
      </c>
      <c r="AU1868" s="26">
        <v>0</v>
      </c>
      <c r="AV1868" s="17" t="s">
        <v>95</v>
      </c>
      <c r="AW1868" s="20">
        <v>0</v>
      </c>
      <c r="AX1868" s="18" t="s">
        <v>95</v>
      </c>
      <c r="AY1868" s="4">
        <f t="shared" si="238"/>
        <v>0</v>
      </c>
      <c r="AZ1868" s="11">
        <f t="shared" si="240"/>
        <v>95368898</v>
      </c>
      <c r="BA1868" s="8">
        <f t="shared" si="241"/>
        <v>75291251</v>
      </c>
      <c r="BB1868" s="21">
        <v>75291251</v>
      </c>
      <c r="BC1868" s="21">
        <v>0</v>
      </c>
      <c r="BD1868" s="21">
        <v>0</v>
      </c>
      <c r="BE1868" s="18">
        <v>46234</v>
      </c>
      <c r="BF1868" s="18">
        <v>46234</v>
      </c>
      <c r="BG1868" s="30">
        <v>206</v>
      </c>
      <c r="BH1868" s="62" t="s">
        <v>95</v>
      </c>
      <c r="BI1868" s="17" t="s">
        <v>89</v>
      </c>
      <c r="BJ1868" s="17" t="s">
        <v>97</v>
      </c>
      <c r="BK1868" s="20" t="s">
        <v>14521</v>
      </c>
      <c r="BL1868" s="17" t="s">
        <v>7957</v>
      </c>
      <c r="BM1868" s="18">
        <v>45967</v>
      </c>
      <c r="BN1868" s="17" t="s">
        <v>13897</v>
      </c>
      <c r="BO1868" s="18">
        <v>45968</v>
      </c>
      <c r="BP1868" s="16" t="s">
        <v>163</v>
      </c>
      <c r="BQ1868" s="16" t="s">
        <v>6393</v>
      </c>
      <c r="BR1868" s="17" t="s">
        <v>164</v>
      </c>
      <c r="BS1868" s="17" t="s">
        <v>95</v>
      </c>
      <c r="BT1868" s="17" t="s">
        <v>485</v>
      </c>
      <c r="BU1868" s="17" t="s">
        <v>95</v>
      </c>
      <c r="BV1868" s="17" t="s">
        <v>117</v>
      </c>
      <c r="BW1868" s="16" t="s">
        <v>486</v>
      </c>
      <c r="BX1868" s="65" t="s">
        <v>14522</v>
      </c>
      <c r="BY1868" s="92" t="s">
        <v>422</v>
      </c>
      <c r="BZ1868" s="92" t="s">
        <v>109</v>
      </c>
      <c r="CA1868" s="92" t="s">
        <v>423</v>
      </c>
      <c r="CB1868" s="92" t="s">
        <v>110</v>
      </c>
      <c r="CC1868" s="122">
        <f t="shared" si="239"/>
        <v>0</v>
      </c>
    </row>
    <row r="1869" spans="1:81" ht="95.25" customHeight="1" x14ac:dyDescent="0.25">
      <c r="A1869" s="66">
        <v>1950</v>
      </c>
      <c r="B1869" s="16">
        <v>80111500</v>
      </c>
      <c r="C1869" s="16" t="s">
        <v>14523</v>
      </c>
      <c r="D1869" s="17" t="s">
        <v>14524</v>
      </c>
      <c r="E1869" s="17" t="s">
        <v>83</v>
      </c>
      <c r="F1869" s="18">
        <v>45947</v>
      </c>
      <c r="G1869" s="17" t="s">
        <v>6650</v>
      </c>
      <c r="H1869" s="17" t="s">
        <v>85</v>
      </c>
      <c r="I1869" s="17" t="s">
        <v>86</v>
      </c>
      <c r="J1869" s="17" t="s">
        <v>87</v>
      </c>
      <c r="K1869" s="16">
        <v>1012366613</v>
      </c>
      <c r="L1869" s="20">
        <v>0</v>
      </c>
      <c r="M1869" s="17" t="s">
        <v>88</v>
      </c>
      <c r="N1869" s="17" t="s">
        <v>89</v>
      </c>
      <c r="O1869" s="16" t="s">
        <v>14525</v>
      </c>
      <c r="P1869" s="17" t="s">
        <v>134</v>
      </c>
      <c r="Q1869" s="17" t="s">
        <v>135</v>
      </c>
      <c r="R1869" s="17" t="s">
        <v>816</v>
      </c>
      <c r="S1869" s="16" t="s">
        <v>817</v>
      </c>
      <c r="T1869" s="20">
        <v>39690594</v>
      </c>
      <c r="U1869" s="17" t="s">
        <v>816</v>
      </c>
      <c r="V1869" s="17" t="s">
        <v>95</v>
      </c>
      <c r="W1869" s="17" t="s">
        <v>95</v>
      </c>
      <c r="X1869" s="17" t="s">
        <v>95</v>
      </c>
      <c r="Y1869" s="17" t="s">
        <v>96</v>
      </c>
      <c r="Z1869" s="21">
        <v>52909220</v>
      </c>
      <c r="AA1869" s="33">
        <v>52909220</v>
      </c>
      <c r="AB1869" s="22" t="s">
        <v>95</v>
      </c>
      <c r="AC1869" s="33">
        <v>5967208</v>
      </c>
      <c r="AD1869" s="33">
        <v>5967208</v>
      </c>
      <c r="AE1869" s="20">
        <v>217425</v>
      </c>
      <c r="AF1869" s="20">
        <v>929425</v>
      </c>
      <c r="AG1869" s="7">
        <v>2022011000068</v>
      </c>
      <c r="AH1869" s="18">
        <v>45968</v>
      </c>
      <c r="AI1869" s="18">
        <v>45972</v>
      </c>
      <c r="AJ1869" s="17" t="s">
        <v>95</v>
      </c>
      <c r="AK1869" s="17" t="s">
        <v>95</v>
      </c>
      <c r="AL1869" s="16" t="s">
        <v>95</v>
      </c>
      <c r="AM1869" s="16" t="s">
        <v>95</v>
      </c>
      <c r="AN1869" s="18" t="s">
        <v>95</v>
      </c>
      <c r="AO1869" s="21">
        <v>0</v>
      </c>
      <c r="AP1869" s="18" t="s">
        <v>95</v>
      </c>
      <c r="AQ1869" s="21">
        <v>0</v>
      </c>
      <c r="AR1869" s="17" t="s">
        <v>95</v>
      </c>
      <c r="AS1869" s="21">
        <v>0</v>
      </c>
      <c r="AT1869" s="17" t="s">
        <v>95</v>
      </c>
      <c r="AU1869" s="26">
        <v>0</v>
      </c>
      <c r="AV1869" s="17" t="s">
        <v>95</v>
      </c>
      <c r="AW1869" s="20">
        <v>0</v>
      </c>
      <c r="AX1869" s="18" t="s">
        <v>95</v>
      </c>
      <c r="AY1869" s="4">
        <f t="shared" si="238"/>
        <v>0</v>
      </c>
      <c r="AZ1869" s="11">
        <f t="shared" si="240"/>
        <v>52909220</v>
      </c>
      <c r="BA1869" s="8">
        <f t="shared" si="241"/>
        <v>41770456</v>
      </c>
      <c r="BB1869" s="21">
        <v>41770456</v>
      </c>
      <c r="BC1869" s="21">
        <v>0</v>
      </c>
      <c r="BD1869" s="21">
        <v>0</v>
      </c>
      <c r="BE1869" s="18">
        <v>46234</v>
      </c>
      <c r="BF1869" s="18">
        <v>46234</v>
      </c>
      <c r="BG1869" s="30">
        <v>206</v>
      </c>
      <c r="BH1869" s="62" t="s">
        <v>95</v>
      </c>
      <c r="BI1869" s="17" t="s">
        <v>89</v>
      </c>
      <c r="BJ1869" s="17" t="s">
        <v>97</v>
      </c>
      <c r="BK1869" s="20" t="s">
        <v>14526</v>
      </c>
      <c r="BL1869" s="17" t="s">
        <v>99</v>
      </c>
      <c r="BM1869" s="18">
        <v>45969</v>
      </c>
      <c r="BN1869" s="17" t="s">
        <v>14527</v>
      </c>
      <c r="BO1869" s="18">
        <v>45972</v>
      </c>
      <c r="BP1869" s="16" t="s">
        <v>163</v>
      </c>
      <c r="BQ1869" s="16" t="s">
        <v>6393</v>
      </c>
      <c r="BR1869" s="17" t="s">
        <v>164</v>
      </c>
      <c r="BS1869" s="17" t="s">
        <v>95</v>
      </c>
      <c r="BT1869" s="17" t="s">
        <v>6630</v>
      </c>
      <c r="BU1869" s="17" t="s">
        <v>95</v>
      </c>
      <c r="BV1869" s="5" t="s">
        <v>105</v>
      </c>
      <c r="BW1869" s="16" t="s">
        <v>6655</v>
      </c>
      <c r="BX1869" s="65" t="s">
        <v>14528</v>
      </c>
      <c r="BY1869" s="92" t="s">
        <v>825</v>
      </c>
      <c r="BZ1869" s="92" t="s">
        <v>544</v>
      </c>
      <c r="CA1869" s="92" t="s">
        <v>826</v>
      </c>
      <c r="CB1869" s="92" t="s">
        <v>110</v>
      </c>
      <c r="CC1869" s="122">
        <f t="shared" si="239"/>
        <v>0</v>
      </c>
    </row>
    <row r="1870" spans="1:81" ht="95.25" customHeight="1" x14ac:dyDescent="0.25">
      <c r="A1870" s="66">
        <v>1951</v>
      </c>
      <c r="B1870" s="16" t="s">
        <v>5669</v>
      </c>
      <c r="C1870" s="16" t="s">
        <v>14529</v>
      </c>
      <c r="D1870" s="17" t="s">
        <v>14530</v>
      </c>
      <c r="E1870" s="17" t="s">
        <v>11142</v>
      </c>
      <c r="F1870" s="18">
        <v>45947</v>
      </c>
      <c r="G1870" s="17" t="s">
        <v>5672</v>
      </c>
      <c r="H1870" s="17" t="s">
        <v>85</v>
      </c>
      <c r="I1870" s="17" t="s">
        <v>86</v>
      </c>
      <c r="J1870" s="17" t="s">
        <v>87</v>
      </c>
      <c r="K1870" s="16">
        <v>52083534</v>
      </c>
      <c r="L1870" s="20">
        <v>6</v>
      </c>
      <c r="M1870" s="17" t="s">
        <v>88</v>
      </c>
      <c r="N1870" s="17" t="s">
        <v>5673</v>
      </c>
      <c r="O1870" s="16" t="s">
        <v>5674</v>
      </c>
      <c r="P1870" s="17" t="s">
        <v>91</v>
      </c>
      <c r="Q1870" s="17" t="s">
        <v>92</v>
      </c>
      <c r="R1870" s="17" t="s">
        <v>509</v>
      </c>
      <c r="S1870" s="16" t="s">
        <v>91</v>
      </c>
      <c r="T1870" s="20">
        <v>79542112</v>
      </c>
      <c r="U1870" s="17" t="s">
        <v>1184</v>
      </c>
      <c r="V1870" s="17" t="s">
        <v>95</v>
      </c>
      <c r="W1870" s="17" t="s">
        <v>95</v>
      </c>
      <c r="X1870" s="17" t="s">
        <v>95</v>
      </c>
      <c r="Y1870" s="17" t="s">
        <v>96</v>
      </c>
      <c r="Z1870" s="21">
        <v>217106096</v>
      </c>
      <c r="AA1870" s="33">
        <v>217106096</v>
      </c>
      <c r="AB1870" s="22" t="s">
        <v>95</v>
      </c>
      <c r="AC1870" s="33">
        <v>24485651</v>
      </c>
      <c r="AD1870" s="33">
        <v>24485651</v>
      </c>
      <c r="AE1870" s="20">
        <v>244225</v>
      </c>
      <c r="AF1870" s="20">
        <v>918425</v>
      </c>
      <c r="AG1870" s="7">
        <v>2022011000068</v>
      </c>
      <c r="AH1870" s="18">
        <v>45967</v>
      </c>
      <c r="AI1870" s="18">
        <v>45968</v>
      </c>
      <c r="AJ1870" s="17" t="s">
        <v>95</v>
      </c>
      <c r="AK1870" s="17" t="s">
        <v>95</v>
      </c>
      <c r="AL1870" s="16" t="s">
        <v>95</v>
      </c>
      <c r="AM1870" s="16" t="s">
        <v>95</v>
      </c>
      <c r="AN1870" s="18" t="s">
        <v>95</v>
      </c>
      <c r="AO1870" s="21">
        <v>0</v>
      </c>
      <c r="AP1870" s="18" t="s">
        <v>95</v>
      </c>
      <c r="AQ1870" s="21">
        <v>0</v>
      </c>
      <c r="AR1870" s="17" t="s">
        <v>95</v>
      </c>
      <c r="AS1870" s="21">
        <v>0</v>
      </c>
      <c r="AT1870" s="17" t="s">
        <v>95</v>
      </c>
      <c r="AU1870" s="26">
        <v>0</v>
      </c>
      <c r="AV1870" s="17" t="s">
        <v>95</v>
      </c>
      <c r="AW1870" s="20">
        <v>0</v>
      </c>
      <c r="AX1870" s="18" t="s">
        <v>95</v>
      </c>
      <c r="AY1870" s="4">
        <f t="shared" si="238"/>
        <v>0</v>
      </c>
      <c r="AZ1870" s="11">
        <f t="shared" si="240"/>
        <v>217106096</v>
      </c>
      <c r="BA1870" s="8">
        <f t="shared" si="241"/>
        <v>171399557</v>
      </c>
      <c r="BB1870" s="21">
        <v>171399557</v>
      </c>
      <c r="BC1870" s="21">
        <v>0</v>
      </c>
      <c r="BD1870" s="21">
        <v>0</v>
      </c>
      <c r="BE1870" s="18">
        <v>46234</v>
      </c>
      <c r="BF1870" s="18">
        <v>46234</v>
      </c>
      <c r="BG1870" s="30">
        <v>206</v>
      </c>
      <c r="BH1870" s="62" t="s">
        <v>95</v>
      </c>
      <c r="BI1870" s="17" t="s">
        <v>89</v>
      </c>
      <c r="BJ1870" s="17" t="s">
        <v>97</v>
      </c>
      <c r="BK1870" s="20" t="s">
        <v>14531</v>
      </c>
      <c r="BL1870" s="17" t="s">
        <v>14532</v>
      </c>
      <c r="BM1870" s="18">
        <v>45967</v>
      </c>
      <c r="BN1870" s="17" t="s">
        <v>14040</v>
      </c>
      <c r="BO1870" s="18">
        <v>45968</v>
      </c>
      <c r="BP1870" s="16" t="s">
        <v>163</v>
      </c>
      <c r="BQ1870" s="16" t="s">
        <v>6393</v>
      </c>
      <c r="BR1870" s="17" t="s">
        <v>164</v>
      </c>
      <c r="BS1870" s="17" t="s">
        <v>95</v>
      </c>
      <c r="BT1870" s="17" t="s">
        <v>313</v>
      </c>
      <c r="BU1870" s="17" t="s">
        <v>95</v>
      </c>
      <c r="BV1870" s="5" t="s">
        <v>105</v>
      </c>
      <c r="BW1870" s="16" t="s">
        <v>5677</v>
      </c>
      <c r="BX1870" s="65" t="s">
        <v>14533</v>
      </c>
      <c r="BY1870" s="92" t="s">
        <v>520</v>
      </c>
      <c r="BZ1870" s="92" t="s">
        <v>249</v>
      </c>
      <c r="CA1870" s="92" t="s">
        <v>521</v>
      </c>
      <c r="CB1870" s="92" t="s">
        <v>110</v>
      </c>
      <c r="CC1870" s="122">
        <f t="shared" si="239"/>
        <v>0</v>
      </c>
    </row>
    <row r="1871" spans="1:81" ht="95.25" customHeight="1" x14ac:dyDescent="0.25">
      <c r="A1871" s="66">
        <v>1952</v>
      </c>
      <c r="B1871" s="16">
        <v>80111700</v>
      </c>
      <c r="C1871" s="16" t="s">
        <v>14534</v>
      </c>
      <c r="D1871" s="17" t="s">
        <v>14535</v>
      </c>
      <c r="E1871" s="17" t="s">
        <v>276</v>
      </c>
      <c r="F1871" s="18">
        <v>45947</v>
      </c>
      <c r="G1871" s="17" t="s">
        <v>7442</v>
      </c>
      <c r="H1871" s="17" t="s">
        <v>85</v>
      </c>
      <c r="I1871" s="17" t="s">
        <v>86</v>
      </c>
      <c r="J1871" s="17" t="s">
        <v>87</v>
      </c>
      <c r="K1871" s="16">
        <v>52953254</v>
      </c>
      <c r="L1871" s="20">
        <v>2</v>
      </c>
      <c r="M1871" s="17" t="s">
        <v>88</v>
      </c>
      <c r="N1871" s="17" t="s">
        <v>89</v>
      </c>
      <c r="O1871" s="16" t="s">
        <v>14536</v>
      </c>
      <c r="P1871" s="17" t="s">
        <v>239</v>
      </c>
      <c r="Q1871" s="17" t="s">
        <v>240</v>
      </c>
      <c r="R1871" s="17" t="s">
        <v>3291</v>
      </c>
      <c r="S1871" s="16" t="s">
        <v>3292</v>
      </c>
      <c r="T1871" s="20">
        <v>79649197</v>
      </c>
      <c r="U1871" s="17" t="s">
        <v>3291</v>
      </c>
      <c r="V1871" s="17" t="s">
        <v>95</v>
      </c>
      <c r="W1871" s="17" t="s">
        <v>95</v>
      </c>
      <c r="X1871" s="17" t="s">
        <v>95</v>
      </c>
      <c r="Y1871" s="17" t="s">
        <v>96</v>
      </c>
      <c r="Z1871" s="21">
        <v>75689590</v>
      </c>
      <c r="AA1871" s="33">
        <v>75689590</v>
      </c>
      <c r="AB1871" s="22" t="s">
        <v>95</v>
      </c>
      <c r="AC1871" s="33">
        <v>8536421</v>
      </c>
      <c r="AD1871" s="33">
        <v>8536421</v>
      </c>
      <c r="AE1871" s="20">
        <v>244325</v>
      </c>
      <c r="AF1871" s="20">
        <v>976325</v>
      </c>
      <c r="AG1871" s="7">
        <v>2022011000068</v>
      </c>
      <c r="AH1871" s="18">
        <v>45985</v>
      </c>
      <c r="AI1871" s="18">
        <v>45987</v>
      </c>
      <c r="AJ1871" s="17" t="s">
        <v>95</v>
      </c>
      <c r="AK1871" s="17" t="s">
        <v>95</v>
      </c>
      <c r="AL1871" s="16" t="s">
        <v>95</v>
      </c>
      <c r="AM1871" s="16" t="s">
        <v>95</v>
      </c>
      <c r="AN1871" s="18" t="s">
        <v>95</v>
      </c>
      <c r="AO1871" s="21">
        <v>0</v>
      </c>
      <c r="AP1871" s="18" t="s">
        <v>95</v>
      </c>
      <c r="AQ1871" s="21">
        <v>0</v>
      </c>
      <c r="AR1871" s="17" t="s">
        <v>95</v>
      </c>
      <c r="AS1871" s="21">
        <v>0</v>
      </c>
      <c r="AT1871" s="17" t="s">
        <v>95</v>
      </c>
      <c r="AU1871" s="26">
        <v>0</v>
      </c>
      <c r="AV1871" s="17" t="s">
        <v>95</v>
      </c>
      <c r="AW1871" s="20">
        <v>0</v>
      </c>
      <c r="AX1871" s="18" t="s">
        <v>95</v>
      </c>
      <c r="AY1871" s="4">
        <f t="shared" si="238"/>
        <v>0</v>
      </c>
      <c r="AZ1871" s="11">
        <f t="shared" si="240"/>
        <v>75689590</v>
      </c>
      <c r="BA1871" s="8">
        <f t="shared" si="241"/>
        <v>59754947</v>
      </c>
      <c r="BB1871" s="21">
        <v>59754947</v>
      </c>
      <c r="BC1871" s="21">
        <v>0</v>
      </c>
      <c r="BD1871" s="21">
        <v>0</v>
      </c>
      <c r="BE1871" s="18">
        <v>46234</v>
      </c>
      <c r="BF1871" s="18">
        <v>46234</v>
      </c>
      <c r="BG1871" s="30">
        <v>206</v>
      </c>
      <c r="BH1871" s="62" t="s">
        <v>95</v>
      </c>
      <c r="BI1871" s="17" t="s">
        <v>89</v>
      </c>
      <c r="BJ1871" s="17" t="s">
        <v>97</v>
      </c>
      <c r="BK1871" s="20" t="s">
        <v>14537</v>
      </c>
      <c r="BL1871" s="17" t="s">
        <v>7957</v>
      </c>
      <c r="BM1871" s="18">
        <v>45985</v>
      </c>
      <c r="BN1871" s="17" t="s">
        <v>14538</v>
      </c>
      <c r="BO1871" s="18">
        <v>45987</v>
      </c>
      <c r="BP1871" s="16" t="s">
        <v>163</v>
      </c>
      <c r="BQ1871" s="16" t="s">
        <v>6393</v>
      </c>
      <c r="BR1871" s="17" t="s">
        <v>164</v>
      </c>
      <c r="BS1871" s="17" t="s">
        <v>95</v>
      </c>
      <c r="BT1871" s="17" t="s">
        <v>664</v>
      </c>
      <c r="BU1871" s="17" t="s">
        <v>95</v>
      </c>
      <c r="BV1871" s="5" t="s">
        <v>105</v>
      </c>
      <c r="BW1871" s="16" t="s">
        <v>7446</v>
      </c>
      <c r="BX1871" s="65" t="s">
        <v>14539</v>
      </c>
      <c r="BY1871" s="92" t="s">
        <v>520</v>
      </c>
      <c r="BZ1871" s="92" t="s">
        <v>249</v>
      </c>
      <c r="CA1871" s="92" t="s">
        <v>687</v>
      </c>
      <c r="CB1871" s="92" t="s">
        <v>110</v>
      </c>
      <c r="CC1871" s="122">
        <f t="shared" si="239"/>
        <v>0</v>
      </c>
    </row>
    <row r="1872" spans="1:81" ht="95.25" customHeight="1" x14ac:dyDescent="0.25">
      <c r="A1872" s="66">
        <v>1953</v>
      </c>
      <c r="B1872" s="16" t="s">
        <v>2972</v>
      </c>
      <c r="C1872" s="16" t="s">
        <v>14540</v>
      </c>
      <c r="D1872" s="17" t="s">
        <v>14541</v>
      </c>
      <c r="E1872" s="17" t="s">
        <v>291</v>
      </c>
      <c r="F1872" s="18">
        <v>45947</v>
      </c>
      <c r="G1872" s="17" t="s">
        <v>5474</v>
      </c>
      <c r="H1872" s="17" t="s">
        <v>85</v>
      </c>
      <c r="I1872" s="17" t="s">
        <v>86</v>
      </c>
      <c r="J1872" s="17" t="s">
        <v>87</v>
      </c>
      <c r="K1872" s="16">
        <v>1085330565</v>
      </c>
      <c r="L1872" s="20">
        <v>5</v>
      </c>
      <c r="M1872" s="17" t="s">
        <v>88</v>
      </c>
      <c r="N1872" s="17" t="s">
        <v>89</v>
      </c>
      <c r="O1872" s="16" t="s">
        <v>14542</v>
      </c>
      <c r="P1872" s="17" t="s">
        <v>239</v>
      </c>
      <c r="Q1872" s="17" t="s">
        <v>240</v>
      </c>
      <c r="R1872" s="17" t="s">
        <v>2977</v>
      </c>
      <c r="S1872" s="16" t="s">
        <v>2978</v>
      </c>
      <c r="T1872" s="20">
        <v>60335962</v>
      </c>
      <c r="U1872" s="17" t="s">
        <v>2977</v>
      </c>
      <c r="V1872" s="17" t="s">
        <v>95</v>
      </c>
      <c r="W1872" s="17" t="s">
        <v>95</v>
      </c>
      <c r="X1872" s="17" t="s">
        <v>95</v>
      </c>
      <c r="Y1872" s="17" t="s">
        <v>96</v>
      </c>
      <c r="Z1872" s="21">
        <v>75689590</v>
      </c>
      <c r="AA1872" s="33">
        <v>75689590</v>
      </c>
      <c r="AB1872" s="22" t="s">
        <v>95</v>
      </c>
      <c r="AC1872" s="33">
        <v>8536421</v>
      </c>
      <c r="AD1872" s="33">
        <v>8536421</v>
      </c>
      <c r="AE1872" s="20">
        <v>244425</v>
      </c>
      <c r="AF1872" s="20" t="s">
        <v>14543</v>
      </c>
      <c r="AG1872" s="7">
        <v>2022011000068</v>
      </c>
      <c r="AH1872" s="18">
        <v>45960</v>
      </c>
      <c r="AI1872" s="18">
        <v>45973</v>
      </c>
      <c r="AJ1872" s="17" t="s">
        <v>95</v>
      </c>
      <c r="AK1872" s="17" t="s">
        <v>95</v>
      </c>
      <c r="AL1872" s="16" t="s">
        <v>95</v>
      </c>
      <c r="AM1872" s="16" t="s">
        <v>95</v>
      </c>
      <c r="AN1872" s="18" t="s">
        <v>95</v>
      </c>
      <c r="AO1872" s="21">
        <v>0</v>
      </c>
      <c r="AP1872" s="18" t="s">
        <v>95</v>
      </c>
      <c r="AQ1872" s="21">
        <v>0</v>
      </c>
      <c r="AR1872" s="17" t="s">
        <v>95</v>
      </c>
      <c r="AS1872" s="21">
        <v>0</v>
      </c>
      <c r="AT1872" s="17" t="s">
        <v>95</v>
      </c>
      <c r="AU1872" s="26">
        <v>0</v>
      </c>
      <c r="AV1872" s="17" t="s">
        <v>95</v>
      </c>
      <c r="AW1872" s="20">
        <v>0</v>
      </c>
      <c r="AX1872" s="18" t="s">
        <v>95</v>
      </c>
      <c r="AY1872" s="4">
        <f t="shared" si="238"/>
        <v>0</v>
      </c>
      <c r="AZ1872" s="11">
        <f t="shared" si="240"/>
        <v>75689590</v>
      </c>
      <c r="BA1872" s="8">
        <f t="shared" si="241"/>
        <v>59754947</v>
      </c>
      <c r="BB1872" s="21">
        <v>59754947</v>
      </c>
      <c r="BC1872" s="21">
        <v>0</v>
      </c>
      <c r="BD1872" s="21">
        <v>0</v>
      </c>
      <c r="BE1872" s="18">
        <v>46234</v>
      </c>
      <c r="BF1872" s="18">
        <v>46234</v>
      </c>
      <c r="BG1872" s="30">
        <v>206</v>
      </c>
      <c r="BH1872" s="62" t="s">
        <v>95</v>
      </c>
      <c r="BI1872" s="17" t="s">
        <v>89</v>
      </c>
      <c r="BJ1872" s="17" t="s">
        <v>97</v>
      </c>
      <c r="BK1872" s="20" t="s">
        <v>14544</v>
      </c>
      <c r="BL1872" s="17" t="s">
        <v>99</v>
      </c>
      <c r="BM1872" s="18">
        <v>45965</v>
      </c>
      <c r="BN1872" s="17" t="s">
        <v>14545</v>
      </c>
      <c r="BO1872" s="18">
        <v>45971</v>
      </c>
      <c r="BP1872" s="16" t="s">
        <v>163</v>
      </c>
      <c r="BQ1872" s="16" t="s">
        <v>6393</v>
      </c>
      <c r="BR1872" s="17" t="s">
        <v>164</v>
      </c>
      <c r="BS1872" s="17" t="s">
        <v>95</v>
      </c>
      <c r="BT1872" s="17" t="s">
        <v>419</v>
      </c>
      <c r="BU1872" s="17" t="s">
        <v>95</v>
      </c>
      <c r="BV1872" s="17" t="s">
        <v>117</v>
      </c>
      <c r="BW1872" s="32" t="s">
        <v>5478</v>
      </c>
      <c r="BX1872" s="65" t="s">
        <v>14546</v>
      </c>
      <c r="BY1872" s="92" t="s">
        <v>520</v>
      </c>
      <c r="BZ1872" s="92" t="s">
        <v>249</v>
      </c>
      <c r="CA1872" s="92" t="s">
        <v>687</v>
      </c>
      <c r="CB1872" s="92" t="s">
        <v>110</v>
      </c>
      <c r="CC1872" s="122">
        <f t="shared" si="239"/>
        <v>0</v>
      </c>
    </row>
    <row r="1873" spans="1:81" ht="95.25" customHeight="1" x14ac:dyDescent="0.25">
      <c r="A1873" s="66">
        <v>1954</v>
      </c>
      <c r="B1873" s="16" t="s">
        <v>2972</v>
      </c>
      <c r="C1873" s="16" t="s">
        <v>14547</v>
      </c>
      <c r="D1873" s="17" t="s">
        <v>14548</v>
      </c>
      <c r="E1873" s="17" t="s">
        <v>291</v>
      </c>
      <c r="F1873" s="18">
        <v>45947</v>
      </c>
      <c r="G1873" s="17" t="s">
        <v>4765</v>
      </c>
      <c r="H1873" s="17" t="s">
        <v>85</v>
      </c>
      <c r="I1873" s="17" t="s">
        <v>86</v>
      </c>
      <c r="J1873" s="17" t="s">
        <v>87</v>
      </c>
      <c r="K1873" s="16">
        <v>85467984</v>
      </c>
      <c r="L1873" s="20">
        <v>6</v>
      </c>
      <c r="M1873" s="17" t="s">
        <v>88</v>
      </c>
      <c r="N1873" s="17" t="s">
        <v>89</v>
      </c>
      <c r="O1873" s="16" t="s">
        <v>14542</v>
      </c>
      <c r="P1873" s="17" t="s">
        <v>239</v>
      </c>
      <c r="Q1873" s="17" t="s">
        <v>240</v>
      </c>
      <c r="R1873" s="17" t="s">
        <v>2977</v>
      </c>
      <c r="S1873" s="16" t="s">
        <v>2978</v>
      </c>
      <c r="T1873" s="20">
        <v>60335962</v>
      </c>
      <c r="U1873" s="17" t="s">
        <v>2977</v>
      </c>
      <c r="V1873" s="17" t="s">
        <v>95</v>
      </c>
      <c r="W1873" s="17" t="s">
        <v>95</v>
      </c>
      <c r="X1873" s="17" t="s">
        <v>95</v>
      </c>
      <c r="Y1873" s="17" t="s">
        <v>96</v>
      </c>
      <c r="Z1873" s="21">
        <v>75689590</v>
      </c>
      <c r="AA1873" s="33">
        <v>75689590</v>
      </c>
      <c r="AB1873" s="22" t="s">
        <v>95</v>
      </c>
      <c r="AC1873" s="33">
        <v>8536421</v>
      </c>
      <c r="AD1873" s="33">
        <v>8536421</v>
      </c>
      <c r="AE1873" s="20">
        <v>244525</v>
      </c>
      <c r="AF1873" s="20">
        <v>903425</v>
      </c>
      <c r="AG1873" s="7">
        <v>2022011000068</v>
      </c>
      <c r="AH1873" s="18">
        <v>45960</v>
      </c>
      <c r="AI1873" s="18">
        <v>45973</v>
      </c>
      <c r="AJ1873" s="17" t="s">
        <v>95</v>
      </c>
      <c r="AK1873" s="17" t="s">
        <v>95</v>
      </c>
      <c r="AL1873" s="16" t="s">
        <v>95</v>
      </c>
      <c r="AM1873" s="16" t="s">
        <v>95</v>
      </c>
      <c r="AN1873" s="18" t="s">
        <v>95</v>
      </c>
      <c r="AO1873" s="21">
        <v>0</v>
      </c>
      <c r="AP1873" s="18" t="s">
        <v>95</v>
      </c>
      <c r="AQ1873" s="21">
        <v>0</v>
      </c>
      <c r="AR1873" s="17" t="s">
        <v>95</v>
      </c>
      <c r="AS1873" s="21">
        <v>0</v>
      </c>
      <c r="AT1873" s="17" t="s">
        <v>95</v>
      </c>
      <c r="AU1873" s="26">
        <v>0</v>
      </c>
      <c r="AV1873" s="17" t="s">
        <v>95</v>
      </c>
      <c r="AW1873" s="20">
        <v>0</v>
      </c>
      <c r="AX1873" s="18" t="s">
        <v>95</v>
      </c>
      <c r="AY1873" s="4">
        <f t="shared" si="238"/>
        <v>0</v>
      </c>
      <c r="AZ1873" s="11">
        <f t="shared" si="240"/>
        <v>75689590</v>
      </c>
      <c r="BA1873" s="8">
        <f t="shared" si="241"/>
        <v>59754947</v>
      </c>
      <c r="BB1873" s="21">
        <v>59754947</v>
      </c>
      <c r="BC1873" s="21">
        <v>0</v>
      </c>
      <c r="BD1873" s="21">
        <v>0</v>
      </c>
      <c r="BE1873" s="18">
        <v>46234</v>
      </c>
      <c r="BF1873" s="18">
        <v>46234</v>
      </c>
      <c r="BG1873" s="30">
        <v>206</v>
      </c>
      <c r="BH1873" s="62" t="s">
        <v>95</v>
      </c>
      <c r="BI1873" s="17" t="s">
        <v>89</v>
      </c>
      <c r="BJ1873" s="17" t="s">
        <v>97</v>
      </c>
      <c r="BK1873" s="20" t="s">
        <v>14549</v>
      </c>
      <c r="BL1873" s="17" t="s">
        <v>99</v>
      </c>
      <c r="BM1873" s="18">
        <v>45965</v>
      </c>
      <c r="BN1873" s="17" t="s">
        <v>14147</v>
      </c>
      <c r="BO1873" s="18">
        <v>45971</v>
      </c>
      <c r="BP1873" s="16" t="s">
        <v>163</v>
      </c>
      <c r="BQ1873" s="16" t="s">
        <v>6393</v>
      </c>
      <c r="BR1873" s="17" t="s">
        <v>164</v>
      </c>
      <c r="BS1873" s="17" t="s">
        <v>95</v>
      </c>
      <c r="BT1873" s="17" t="s">
        <v>485</v>
      </c>
      <c r="BU1873" s="17" t="s">
        <v>95</v>
      </c>
      <c r="BV1873" s="17" t="s">
        <v>117</v>
      </c>
      <c r="BW1873" s="32" t="s">
        <v>4770</v>
      </c>
      <c r="BX1873" s="65" t="s">
        <v>14550</v>
      </c>
      <c r="BY1873" s="92" t="s">
        <v>520</v>
      </c>
      <c r="BZ1873" s="92" t="s">
        <v>249</v>
      </c>
      <c r="CA1873" s="92" t="s">
        <v>687</v>
      </c>
      <c r="CB1873" s="92" t="s">
        <v>110</v>
      </c>
      <c r="CC1873" s="122">
        <f t="shared" si="239"/>
        <v>0</v>
      </c>
    </row>
    <row r="1874" spans="1:81" ht="95.25" customHeight="1" x14ac:dyDescent="0.25">
      <c r="A1874" s="66">
        <v>1959</v>
      </c>
      <c r="B1874" s="16">
        <v>93151507</v>
      </c>
      <c r="C1874" s="16" t="s">
        <v>14551</v>
      </c>
      <c r="D1874" s="17" t="s">
        <v>14552</v>
      </c>
      <c r="E1874" s="17" t="s">
        <v>11750</v>
      </c>
      <c r="F1874" s="18">
        <v>45947</v>
      </c>
      <c r="G1874" s="17" t="s">
        <v>14553</v>
      </c>
      <c r="H1874" s="17" t="s">
        <v>85</v>
      </c>
      <c r="I1874" s="17" t="s">
        <v>86</v>
      </c>
      <c r="J1874" s="17" t="s">
        <v>87</v>
      </c>
      <c r="K1874" s="16">
        <v>52965014</v>
      </c>
      <c r="L1874" s="20">
        <v>3</v>
      </c>
      <c r="M1874" s="17" t="s">
        <v>88</v>
      </c>
      <c r="N1874" s="17" t="s">
        <v>89</v>
      </c>
      <c r="O1874" s="16" t="s">
        <v>14330</v>
      </c>
      <c r="P1874" s="17" t="s">
        <v>134</v>
      </c>
      <c r="Q1874" s="17" t="s">
        <v>135</v>
      </c>
      <c r="R1874" s="17" t="s">
        <v>558</v>
      </c>
      <c r="S1874" s="16" t="s">
        <v>559</v>
      </c>
      <c r="T1874" s="20">
        <v>79536702</v>
      </c>
      <c r="U1874" s="17" t="s">
        <v>558</v>
      </c>
      <c r="V1874" s="17" t="s">
        <v>95</v>
      </c>
      <c r="W1874" s="17" t="s">
        <v>95</v>
      </c>
      <c r="X1874" s="17" t="s">
        <v>95</v>
      </c>
      <c r="Y1874" s="17" t="s">
        <v>96</v>
      </c>
      <c r="Z1874" s="21">
        <v>118893254</v>
      </c>
      <c r="AA1874" s="33">
        <v>118893254</v>
      </c>
      <c r="AB1874" s="22" t="s">
        <v>95</v>
      </c>
      <c r="AC1874" s="33">
        <v>13409014</v>
      </c>
      <c r="AD1874" s="33">
        <v>13409014</v>
      </c>
      <c r="AE1874" s="20">
        <v>234425</v>
      </c>
      <c r="AF1874" s="20">
        <v>900625</v>
      </c>
      <c r="AG1874" s="20">
        <v>202300000000214</v>
      </c>
      <c r="AH1874" s="18">
        <v>45960</v>
      </c>
      <c r="AI1874" s="18">
        <v>45966</v>
      </c>
      <c r="AJ1874" s="17" t="s">
        <v>95</v>
      </c>
      <c r="AK1874" s="17" t="s">
        <v>95</v>
      </c>
      <c r="AL1874" s="16" t="s">
        <v>95</v>
      </c>
      <c r="AM1874" s="16" t="s">
        <v>95</v>
      </c>
      <c r="AN1874" s="18" t="s">
        <v>95</v>
      </c>
      <c r="AO1874" s="21">
        <v>0</v>
      </c>
      <c r="AP1874" s="18" t="s">
        <v>95</v>
      </c>
      <c r="AQ1874" s="21">
        <v>0</v>
      </c>
      <c r="AR1874" s="17" t="s">
        <v>95</v>
      </c>
      <c r="AS1874" s="21">
        <v>0</v>
      </c>
      <c r="AT1874" s="17" t="s">
        <v>95</v>
      </c>
      <c r="AU1874" s="26">
        <v>0</v>
      </c>
      <c r="AV1874" s="17" t="s">
        <v>95</v>
      </c>
      <c r="AW1874" s="20">
        <v>0</v>
      </c>
      <c r="AX1874" s="18" t="s">
        <v>95</v>
      </c>
      <c r="AY1874" s="4">
        <f t="shared" si="238"/>
        <v>0</v>
      </c>
      <c r="AZ1874" s="11">
        <f t="shared" si="240"/>
        <v>118893254</v>
      </c>
      <c r="BA1874" s="8">
        <f t="shared" si="241"/>
        <v>93863098</v>
      </c>
      <c r="BB1874" s="21">
        <v>93863098</v>
      </c>
      <c r="BC1874" s="21">
        <v>0</v>
      </c>
      <c r="BD1874" s="21">
        <v>0</v>
      </c>
      <c r="BE1874" s="18">
        <v>46234</v>
      </c>
      <c r="BF1874" s="18">
        <v>46234</v>
      </c>
      <c r="BG1874" s="30">
        <v>206</v>
      </c>
      <c r="BH1874" s="62" t="s">
        <v>95</v>
      </c>
      <c r="BI1874" s="17" t="s">
        <v>89</v>
      </c>
      <c r="BJ1874" s="17" t="s">
        <v>97</v>
      </c>
      <c r="BK1874" s="20" t="s">
        <v>14554</v>
      </c>
      <c r="BL1874" s="17" t="s">
        <v>14532</v>
      </c>
      <c r="BM1874" s="18">
        <v>45961</v>
      </c>
      <c r="BN1874" s="17" t="s">
        <v>13791</v>
      </c>
      <c r="BO1874" s="18">
        <v>45961</v>
      </c>
      <c r="BP1874" s="16" t="s">
        <v>163</v>
      </c>
      <c r="BQ1874" s="16" t="s">
        <v>6393</v>
      </c>
      <c r="BR1874" s="17" t="s">
        <v>164</v>
      </c>
      <c r="BS1874" s="17" t="s">
        <v>95</v>
      </c>
      <c r="BT1874" s="17" t="s">
        <v>313</v>
      </c>
      <c r="BU1874" s="17" t="s">
        <v>95</v>
      </c>
      <c r="BV1874" s="5" t="s">
        <v>105</v>
      </c>
      <c r="BW1874" s="16" t="s">
        <v>14555</v>
      </c>
      <c r="BX1874" s="65" t="s">
        <v>14556</v>
      </c>
      <c r="BY1874" s="92" t="s">
        <v>572</v>
      </c>
      <c r="BZ1874" s="92" t="s">
        <v>338</v>
      </c>
      <c r="CA1874" s="92" t="s">
        <v>573</v>
      </c>
      <c r="CB1874" s="92" t="s">
        <v>110</v>
      </c>
      <c r="CC1874" s="122">
        <f t="shared" si="239"/>
        <v>0</v>
      </c>
    </row>
    <row r="1875" spans="1:81" ht="95.25" customHeight="1" x14ac:dyDescent="0.25">
      <c r="A1875" s="66">
        <v>1960</v>
      </c>
      <c r="B1875" s="16">
        <v>80111500</v>
      </c>
      <c r="C1875" s="16" t="s">
        <v>14557</v>
      </c>
      <c r="D1875" s="17" t="s">
        <v>14558</v>
      </c>
      <c r="E1875" s="17" t="s">
        <v>83</v>
      </c>
      <c r="F1875" s="18">
        <v>45947</v>
      </c>
      <c r="G1875" s="17" t="s">
        <v>9806</v>
      </c>
      <c r="H1875" s="17" t="s">
        <v>85</v>
      </c>
      <c r="I1875" s="17" t="s">
        <v>86</v>
      </c>
      <c r="J1875" s="17" t="s">
        <v>87</v>
      </c>
      <c r="K1875" s="16">
        <v>1010172612</v>
      </c>
      <c r="L1875" s="20">
        <v>2</v>
      </c>
      <c r="M1875" s="17" t="s">
        <v>88</v>
      </c>
      <c r="N1875" s="17" t="s">
        <v>89</v>
      </c>
      <c r="O1875" s="16" t="s">
        <v>14559</v>
      </c>
      <c r="P1875" s="17" t="s">
        <v>134</v>
      </c>
      <c r="Q1875" s="17" t="s">
        <v>135</v>
      </c>
      <c r="R1875" s="17" t="s">
        <v>816</v>
      </c>
      <c r="S1875" s="16" t="s">
        <v>817</v>
      </c>
      <c r="T1875" s="20">
        <v>39690594</v>
      </c>
      <c r="U1875" s="17" t="s">
        <v>816</v>
      </c>
      <c r="V1875" s="17" t="s">
        <v>95</v>
      </c>
      <c r="W1875" s="17" t="s">
        <v>95</v>
      </c>
      <c r="X1875" s="17" t="s">
        <v>95</v>
      </c>
      <c r="Y1875" s="17" t="s">
        <v>96</v>
      </c>
      <c r="Z1875" s="21">
        <v>57221314</v>
      </c>
      <c r="AA1875" s="33">
        <v>57221314</v>
      </c>
      <c r="AB1875" s="22" t="s">
        <v>95</v>
      </c>
      <c r="AC1875" s="33">
        <v>6453534</v>
      </c>
      <c r="AD1875" s="33">
        <v>6453534</v>
      </c>
      <c r="AE1875" s="20">
        <v>217725</v>
      </c>
      <c r="AF1875" s="20">
        <v>934725</v>
      </c>
      <c r="AG1875" s="7">
        <v>2022011000068</v>
      </c>
      <c r="AH1875" s="18">
        <v>45971</v>
      </c>
      <c r="AI1875" s="18">
        <v>45973</v>
      </c>
      <c r="AJ1875" s="17" t="s">
        <v>95</v>
      </c>
      <c r="AK1875" s="17" t="s">
        <v>95</v>
      </c>
      <c r="AL1875" s="16" t="s">
        <v>95</v>
      </c>
      <c r="AM1875" s="16" t="s">
        <v>95</v>
      </c>
      <c r="AN1875" s="18" t="s">
        <v>95</v>
      </c>
      <c r="AO1875" s="21">
        <v>0</v>
      </c>
      <c r="AP1875" s="18" t="s">
        <v>95</v>
      </c>
      <c r="AQ1875" s="21">
        <v>0</v>
      </c>
      <c r="AR1875" s="17" t="s">
        <v>95</v>
      </c>
      <c r="AS1875" s="21">
        <v>0</v>
      </c>
      <c r="AT1875" s="17" t="s">
        <v>95</v>
      </c>
      <c r="AU1875" s="26">
        <v>0</v>
      </c>
      <c r="AV1875" s="17" t="s">
        <v>95</v>
      </c>
      <c r="AW1875" s="20">
        <v>0</v>
      </c>
      <c r="AX1875" s="18" t="s">
        <v>95</v>
      </c>
      <c r="AY1875" s="4">
        <f t="shared" si="238"/>
        <v>0</v>
      </c>
      <c r="AZ1875" s="11">
        <f t="shared" si="240"/>
        <v>57221314</v>
      </c>
      <c r="BA1875" s="8">
        <f t="shared" si="241"/>
        <v>45174738</v>
      </c>
      <c r="BB1875" s="21">
        <v>45174738</v>
      </c>
      <c r="BC1875" s="21">
        <v>0</v>
      </c>
      <c r="BD1875" s="21">
        <v>0</v>
      </c>
      <c r="BE1875" s="18">
        <v>46234</v>
      </c>
      <c r="BF1875" s="18">
        <v>46234</v>
      </c>
      <c r="BG1875" s="30">
        <v>206</v>
      </c>
      <c r="BH1875" s="62" t="s">
        <v>95</v>
      </c>
      <c r="BI1875" s="17" t="s">
        <v>89</v>
      </c>
      <c r="BJ1875" s="17" t="s">
        <v>97</v>
      </c>
      <c r="BK1875" s="20" t="s">
        <v>14560</v>
      </c>
      <c r="BL1875" s="17" t="s">
        <v>99</v>
      </c>
      <c r="BM1875" s="18">
        <v>45972</v>
      </c>
      <c r="BN1875" s="17" t="s">
        <v>13948</v>
      </c>
      <c r="BO1875" s="18">
        <v>45973</v>
      </c>
      <c r="BP1875" s="16" t="s">
        <v>163</v>
      </c>
      <c r="BQ1875" s="16" t="s">
        <v>6393</v>
      </c>
      <c r="BR1875" s="17" t="s">
        <v>164</v>
      </c>
      <c r="BS1875" s="17" t="s">
        <v>95</v>
      </c>
      <c r="BT1875" s="17" t="s">
        <v>4876</v>
      </c>
      <c r="BU1875" s="17" t="s">
        <v>95</v>
      </c>
      <c r="BV1875" s="17" t="s">
        <v>117</v>
      </c>
      <c r="BW1875" s="16" t="s">
        <v>9811</v>
      </c>
      <c r="BX1875" s="65" t="s">
        <v>14561</v>
      </c>
      <c r="BY1875" s="92" t="s">
        <v>825</v>
      </c>
      <c r="BZ1875" s="92" t="s">
        <v>544</v>
      </c>
      <c r="CA1875" s="92" t="s">
        <v>826</v>
      </c>
      <c r="CB1875" s="92" t="s">
        <v>110</v>
      </c>
      <c r="CC1875" s="122">
        <f t="shared" si="239"/>
        <v>0</v>
      </c>
    </row>
    <row r="1876" spans="1:81" ht="95.25" customHeight="1" x14ac:dyDescent="0.25">
      <c r="A1876" s="66">
        <v>1961</v>
      </c>
      <c r="B1876" s="16">
        <v>80111500</v>
      </c>
      <c r="C1876" s="16" t="s">
        <v>14562</v>
      </c>
      <c r="D1876" s="17" t="s">
        <v>14563</v>
      </c>
      <c r="E1876" s="17" t="s">
        <v>83</v>
      </c>
      <c r="F1876" s="18">
        <v>45947</v>
      </c>
      <c r="G1876" s="17" t="s">
        <v>5000</v>
      </c>
      <c r="H1876" s="17" t="s">
        <v>85</v>
      </c>
      <c r="I1876" s="17" t="s">
        <v>86</v>
      </c>
      <c r="J1876" s="17" t="s">
        <v>87</v>
      </c>
      <c r="K1876" s="16">
        <v>1037615941</v>
      </c>
      <c r="L1876" s="20">
        <v>1</v>
      </c>
      <c r="M1876" s="17" t="s">
        <v>88</v>
      </c>
      <c r="N1876" s="17" t="s">
        <v>89</v>
      </c>
      <c r="O1876" s="16" t="s">
        <v>14564</v>
      </c>
      <c r="P1876" s="17" t="s">
        <v>134</v>
      </c>
      <c r="Q1876" s="17" t="s">
        <v>135</v>
      </c>
      <c r="R1876" s="17" t="s">
        <v>816</v>
      </c>
      <c r="S1876" s="16" t="s">
        <v>817</v>
      </c>
      <c r="T1876" s="20">
        <v>39690594</v>
      </c>
      <c r="U1876" s="17" t="s">
        <v>816</v>
      </c>
      <c r="V1876" s="17" t="s">
        <v>95</v>
      </c>
      <c r="W1876" s="17" t="s">
        <v>95</v>
      </c>
      <c r="X1876" s="17" t="s">
        <v>95</v>
      </c>
      <c r="Y1876" s="17" t="s">
        <v>96</v>
      </c>
      <c r="Z1876" s="21">
        <v>75689590</v>
      </c>
      <c r="AA1876" s="33">
        <v>75689590</v>
      </c>
      <c r="AB1876" s="22" t="s">
        <v>95</v>
      </c>
      <c r="AC1876" s="33">
        <v>8536421</v>
      </c>
      <c r="AD1876" s="33">
        <v>8536421</v>
      </c>
      <c r="AE1876" s="20">
        <v>217825</v>
      </c>
      <c r="AF1876" s="20">
        <v>960525</v>
      </c>
      <c r="AG1876" s="7">
        <v>2022011000068</v>
      </c>
      <c r="AH1876" s="18">
        <v>45976</v>
      </c>
      <c r="AI1876" s="18">
        <v>45988</v>
      </c>
      <c r="AJ1876" s="17" t="s">
        <v>95</v>
      </c>
      <c r="AK1876" s="17" t="s">
        <v>95</v>
      </c>
      <c r="AL1876" s="16" t="s">
        <v>95</v>
      </c>
      <c r="AM1876" s="16" t="s">
        <v>95</v>
      </c>
      <c r="AN1876" s="18" t="s">
        <v>95</v>
      </c>
      <c r="AO1876" s="21">
        <v>0</v>
      </c>
      <c r="AP1876" s="18" t="s">
        <v>95</v>
      </c>
      <c r="AQ1876" s="21">
        <v>0</v>
      </c>
      <c r="AR1876" s="17" t="s">
        <v>95</v>
      </c>
      <c r="AS1876" s="21">
        <v>0</v>
      </c>
      <c r="AT1876" s="17" t="s">
        <v>95</v>
      </c>
      <c r="AU1876" s="26">
        <v>0</v>
      </c>
      <c r="AV1876" s="17" t="s">
        <v>95</v>
      </c>
      <c r="AW1876" s="20">
        <v>0</v>
      </c>
      <c r="AX1876" s="18" t="s">
        <v>95</v>
      </c>
      <c r="AY1876" s="4">
        <f t="shared" si="238"/>
        <v>0</v>
      </c>
      <c r="AZ1876" s="11">
        <f t="shared" si="240"/>
        <v>75689590</v>
      </c>
      <c r="BA1876" s="8">
        <f t="shared" si="241"/>
        <v>59754947</v>
      </c>
      <c r="BB1876" s="21">
        <v>59754947</v>
      </c>
      <c r="BC1876" s="21">
        <v>0</v>
      </c>
      <c r="BD1876" s="21">
        <v>0</v>
      </c>
      <c r="BE1876" s="18">
        <v>46234</v>
      </c>
      <c r="BF1876" s="18">
        <v>46234</v>
      </c>
      <c r="BG1876" s="30">
        <v>206</v>
      </c>
      <c r="BH1876" s="62" t="s">
        <v>95</v>
      </c>
      <c r="BI1876" s="17" t="s">
        <v>89</v>
      </c>
      <c r="BJ1876" s="17" t="s">
        <v>97</v>
      </c>
      <c r="BK1876" s="20" t="s">
        <v>14565</v>
      </c>
      <c r="BL1876" s="17" t="s">
        <v>99</v>
      </c>
      <c r="BM1876" s="18">
        <v>45980</v>
      </c>
      <c r="BN1876" s="17" t="s">
        <v>14566</v>
      </c>
      <c r="BO1876" s="18">
        <v>45988</v>
      </c>
      <c r="BP1876" s="16" t="s">
        <v>163</v>
      </c>
      <c r="BQ1876" s="16" t="s">
        <v>6393</v>
      </c>
      <c r="BR1876" s="17" t="s">
        <v>164</v>
      </c>
      <c r="BS1876" s="17" t="s">
        <v>95</v>
      </c>
      <c r="BT1876" s="17" t="s">
        <v>2776</v>
      </c>
      <c r="BU1876" s="17" t="s">
        <v>95</v>
      </c>
      <c r="BV1876" s="17" t="s">
        <v>117</v>
      </c>
      <c r="BW1876" s="16" t="s">
        <v>14567</v>
      </c>
      <c r="BX1876" s="65" t="s">
        <v>14568</v>
      </c>
      <c r="BY1876" s="92" t="s">
        <v>825</v>
      </c>
      <c r="BZ1876" s="92" t="s">
        <v>544</v>
      </c>
      <c r="CA1876" s="92" t="s">
        <v>826</v>
      </c>
      <c r="CB1876" s="92" t="s">
        <v>110</v>
      </c>
      <c r="CC1876" s="122">
        <f t="shared" si="239"/>
        <v>0</v>
      </c>
    </row>
    <row r="1877" spans="1:81" ht="95.25" customHeight="1" x14ac:dyDescent="0.25">
      <c r="A1877" s="66">
        <v>1962</v>
      </c>
      <c r="B1877" s="16">
        <v>80111500</v>
      </c>
      <c r="C1877" s="16" t="s">
        <v>14569</v>
      </c>
      <c r="D1877" s="17" t="s">
        <v>14570</v>
      </c>
      <c r="E1877" s="17" t="s">
        <v>83</v>
      </c>
      <c r="F1877" s="18">
        <v>45947</v>
      </c>
      <c r="G1877" s="17" t="s">
        <v>14571</v>
      </c>
      <c r="H1877" s="17" t="s">
        <v>85</v>
      </c>
      <c r="I1877" s="17" t="s">
        <v>86</v>
      </c>
      <c r="J1877" s="17" t="s">
        <v>87</v>
      </c>
      <c r="K1877" s="16">
        <v>1032414336</v>
      </c>
      <c r="L1877" s="20">
        <v>4</v>
      </c>
      <c r="M1877" s="17" t="s">
        <v>88</v>
      </c>
      <c r="N1877" s="17" t="s">
        <v>89</v>
      </c>
      <c r="O1877" s="16" t="s">
        <v>14572</v>
      </c>
      <c r="P1877" s="17" t="s">
        <v>134</v>
      </c>
      <c r="Q1877" s="17" t="s">
        <v>135</v>
      </c>
      <c r="R1877" s="17" t="s">
        <v>816</v>
      </c>
      <c r="S1877" s="16" t="s">
        <v>817</v>
      </c>
      <c r="T1877" s="20">
        <v>39690594</v>
      </c>
      <c r="U1877" s="17" t="s">
        <v>816</v>
      </c>
      <c r="V1877" s="17" t="s">
        <v>95</v>
      </c>
      <c r="W1877" s="17" t="s">
        <v>95</v>
      </c>
      <c r="X1877" s="17" t="s">
        <v>95</v>
      </c>
      <c r="Y1877" s="17" t="s">
        <v>96</v>
      </c>
      <c r="Z1877" s="21">
        <v>86286160</v>
      </c>
      <c r="AA1877" s="33">
        <v>86286160</v>
      </c>
      <c r="AB1877" s="22" t="s">
        <v>95</v>
      </c>
      <c r="AC1877" s="33">
        <v>9731522</v>
      </c>
      <c r="AD1877" s="33">
        <v>9731522</v>
      </c>
      <c r="AE1877" s="20">
        <v>217925</v>
      </c>
      <c r="AF1877" s="20">
        <v>953825</v>
      </c>
      <c r="AG1877" s="7">
        <v>2022011000068</v>
      </c>
      <c r="AH1877" s="18">
        <v>45975</v>
      </c>
      <c r="AI1877" s="18">
        <v>45981</v>
      </c>
      <c r="AJ1877" s="17" t="s">
        <v>95</v>
      </c>
      <c r="AK1877" s="17" t="s">
        <v>95</v>
      </c>
      <c r="AL1877" s="16" t="s">
        <v>95</v>
      </c>
      <c r="AM1877" s="16" t="s">
        <v>95</v>
      </c>
      <c r="AN1877" s="18" t="s">
        <v>95</v>
      </c>
      <c r="AO1877" s="21">
        <v>0</v>
      </c>
      <c r="AP1877" s="18" t="s">
        <v>95</v>
      </c>
      <c r="AQ1877" s="21">
        <v>0</v>
      </c>
      <c r="AR1877" s="17" t="s">
        <v>95</v>
      </c>
      <c r="AS1877" s="21">
        <v>0</v>
      </c>
      <c r="AT1877" s="17" t="s">
        <v>95</v>
      </c>
      <c r="AU1877" s="26">
        <v>0</v>
      </c>
      <c r="AV1877" s="17" t="s">
        <v>95</v>
      </c>
      <c r="AW1877" s="20">
        <v>0</v>
      </c>
      <c r="AX1877" s="18" t="s">
        <v>95</v>
      </c>
      <c r="AY1877" s="4">
        <f t="shared" si="238"/>
        <v>0</v>
      </c>
      <c r="AZ1877" s="11">
        <f t="shared" si="240"/>
        <v>86286160</v>
      </c>
      <c r="BA1877" s="8">
        <f t="shared" si="241"/>
        <v>68120654</v>
      </c>
      <c r="BB1877" s="21">
        <v>68120654</v>
      </c>
      <c r="BC1877" s="21">
        <v>0</v>
      </c>
      <c r="BD1877" s="21">
        <v>0</v>
      </c>
      <c r="BE1877" s="18">
        <v>46234</v>
      </c>
      <c r="BF1877" s="18">
        <v>46234</v>
      </c>
      <c r="BG1877" s="30">
        <v>206</v>
      </c>
      <c r="BH1877" s="62" t="s">
        <v>95</v>
      </c>
      <c r="BI1877" s="17" t="s">
        <v>89</v>
      </c>
      <c r="BJ1877" s="17" t="s">
        <v>97</v>
      </c>
      <c r="BK1877" s="20" t="s">
        <v>14573</v>
      </c>
      <c r="BL1877" s="17" t="s">
        <v>99</v>
      </c>
      <c r="BM1877" s="18">
        <v>45975</v>
      </c>
      <c r="BN1877" s="17" t="s">
        <v>13973</v>
      </c>
      <c r="BO1877" s="18">
        <v>45981</v>
      </c>
      <c r="BP1877" s="16" t="s">
        <v>163</v>
      </c>
      <c r="BQ1877" s="16" t="s">
        <v>6393</v>
      </c>
      <c r="BR1877" s="17" t="s">
        <v>164</v>
      </c>
      <c r="BS1877" s="17" t="s">
        <v>95</v>
      </c>
      <c r="BT1877" s="17" t="s">
        <v>822</v>
      </c>
      <c r="BU1877" s="17" t="s">
        <v>95</v>
      </c>
      <c r="BV1877" s="17" t="s">
        <v>117</v>
      </c>
      <c r="BW1877" s="16" t="s">
        <v>2544</v>
      </c>
      <c r="BX1877" s="65" t="s">
        <v>14574</v>
      </c>
      <c r="BY1877" s="92" t="s">
        <v>825</v>
      </c>
      <c r="BZ1877" s="92" t="s">
        <v>544</v>
      </c>
      <c r="CA1877" s="92" t="s">
        <v>826</v>
      </c>
      <c r="CB1877" s="92" t="s">
        <v>110</v>
      </c>
      <c r="CC1877" s="122">
        <f t="shared" si="239"/>
        <v>0</v>
      </c>
    </row>
    <row r="1878" spans="1:81" ht="95.25" customHeight="1" x14ac:dyDescent="0.25">
      <c r="A1878" s="66">
        <v>1989</v>
      </c>
      <c r="B1878" s="16">
        <v>80161500</v>
      </c>
      <c r="C1878" s="16" t="s">
        <v>14575</v>
      </c>
      <c r="D1878" s="17" t="s">
        <v>14576</v>
      </c>
      <c r="E1878" s="17" t="s">
        <v>13097</v>
      </c>
      <c r="F1878" s="18">
        <v>45947</v>
      </c>
      <c r="G1878" s="17" t="s">
        <v>9213</v>
      </c>
      <c r="H1878" s="17" t="s">
        <v>85</v>
      </c>
      <c r="I1878" s="17" t="s">
        <v>86</v>
      </c>
      <c r="J1878" s="17" t="s">
        <v>87</v>
      </c>
      <c r="K1878" s="16">
        <v>1033802534</v>
      </c>
      <c r="L1878" s="20">
        <v>4</v>
      </c>
      <c r="M1878" s="17" t="s">
        <v>88</v>
      </c>
      <c r="N1878" s="17" t="s">
        <v>89</v>
      </c>
      <c r="O1878" s="16" t="s">
        <v>14320</v>
      </c>
      <c r="P1878" s="17" t="s">
        <v>239</v>
      </c>
      <c r="Q1878" s="17" t="s">
        <v>240</v>
      </c>
      <c r="R1878" s="17" t="s">
        <v>1253</v>
      </c>
      <c r="S1878" s="16" t="s">
        <v>1254</v>
      </c>
      <c r="T1878" s="20">
        <v>52517142</v>
      </c>
      <c r="U1878" s="17" t="s">
        <v>1255</v>
      </c>
      <c r="V1878" s="17" t="s">
        <v>95</v>
      </c>
      <c r="W1878" s="17" t="s">
        <v>95</v>
      </c>
      <c r="X1878" s="17" t="s">
        <v>95</v>
      </c>
      <c r="Y1878" s="17" t="s">
        <v>96</v>
      </c>
      <c r="Z1878" s="21">
        <v>54496516</v>
      </c>
      <c r="AA1878" s="33">
        <v>54496516</v>
      </c>
      <c r="AB1878" s="22" t="s">
        <v>95</v>
      </c>
      <c r="AC1878" s="33">
        <v>43023568</v>
      </c>
      <c r="AD1878" s="33">
        <v>43023568</v>
      </c>
      <c r="AE1878" s="20">
        <v>219125</v>
      </c>
      <c r="AF1878" s="20">
        <v>914725</v>
      </c>
      <c r="AG1878" s="7">
        <v>2022011000068</v>
      </c>
      <c r="AH1878" s="18">
        <v>45966</v>
      </c>
      <c r="AI1878" s="18">
        <v>45967</v>
      </c>
      <c r="AJ1878" s="17" t="s">
        <v>95</v>
      </c>
      <c r="AK1878" s="17" t="s">
        <v>95</v>
      </c>
      <c r="AL1878" s="16" t="s">
        <v>95</v>
      </c>
      <c r="AM1878" s="16" t="s">
        <v>95</v>
      </c>
      <c r="AN1878" s="18" t="s">
        <v>95</v>
      </c>
      <c r="AO1878" s="21">
        <v>0</v>
      </c>
      <c r="AP1878" s="18" t="s">
        <v>95</v>
      </c>
      <c r="AQ1878" s="21">
        <v>0</v>
      </c>
      <c r="AR1878" s="17" t="s">
        <v>95</v>
      </c>
      <c r="AS1878" s="21">
        <v>0</v>
      </c>
      <c r="AT1878" s="17" t="s">
        <v>95</v>
      </c>
      <c r="AU1878" s="26">
        <v>0</v>
      </c>
      <c r="AV1878" s="17" t="s">
        <v>95</v>
      </c>
      <c r="AW1878" s="20">
        <v>0</v>
      </c>
      <c r="AX1878" s="18" t="s">
        <v>95</v>
      </c>
      <c r="AY1878" s="4">
        <f t="shared" si="238"/>
        <v>0</v>
      </c>
      <c r="AZ1878" s="11">
        <f t="shared" si="240"/>
        <v>54496516</v>
      </c>
      <c r="BA1878" s="8">
        <f t="shared" si="241"/>
        <v>6146224</v>
      </c>
      <c r="BB1878" s="21">
        <v>6146224</v>
      </c>
      <c r="BC1878" s="21">
        <v>0</v>
      </c>
      <c r="BD1878" s="21">
        <v>0</v>
      </c>
      <c r="BE1878" s="18">
        <v>46234</v>
      </c>
      <c r="BF1878" s="18">
        <v>46234</v>
      </c>
      <c r="BG1878" s="30">
        <v>206</v>
      </c>
      <c r="BH1878" s="62" t="s">
        <v>95</v>
      </c>
      <c r="BI1878" s="17" t="s">
        <v>89</v>
      </c>
      <c r="BJ1878" s="17" t="s">
        <v>97</v>
      </c>
      <c r="BK1878" s="20" t="s">
        <v>14577</v>
      </c>
      <c r="BL1878" s="17" t="s">
        <v>99</v>
      </c>
      <c r="BM1878" s="18">
        <v>45966</v>
      </c>
      <c r="BN1878" s="17" t="s">
        <v>12571</v>
      </c>
      <c r="BO1878" s="18">
        <v>45967</v>
      </c>
      <c r="BP1878" s="16" t="s">
        <v>163</v>
      </c>
      <c r="BQ1878" s="16" t="s">
        <v>6393</v>
      </c>
      <c r="BR1878" s="17" t="s">
        <v>164</v>
      </c>
      <c r="BS1878" s="17" t="s">
        <v>95</v>
      </c>
      <c r="BT1878" s="17" t="s">
        <v>258</v>
      </c>
      <c r="BU1878" s="17" t="s">
        <v>95</v>
      </c>
      <c r="BV1878" s="17" t="s">
        <v>117</v>
      </c>
      <c r="BW1878" s="16" t="s">
        <v>9218</v>
      </c>
      <c r="BX1878" s="65" t="s">
        <v>14578</v>
      </c>
      <c r="BY1878" s="92" t="s">
        <v>1259</v>
      </c>
      <c r="BZ1878" s="92" t="s">
        <v>544</v>
      </c>
      <c r="CA1878" s="92" t="s">
        <v>240</v>
      </c>
      <c r="CB1878" s="92" t="s">
        <v>110</v>
      </c>
      <c r="CC1878" s="122">
        <f t="shared" si="239"/>
        <v>0</v>
      </c>
    </row>
    <row r="1879" spans="1:81" ht="95.25" customHeight="1" x14ac:dyDescent="0.25">
      <c r="A1879" s="66">
        <v>2092</v>
      </c>
      <c r="B1879" s="16" t="s">
        <v>4605</v>
      </c>
      <c r="C1879" s="16" t="s">
        <v>14579</v>
      </c>
      <c r="D1879" s="17" t="s">
        <v>14580</v>
      </c>
      <c r="E1879" s="17" t="s">
        <v>1030</v>
      </c>
      <c r="F1879" s="18">
        <v>45950</v>
      </c>
      <c r="G1879" s="17" t="s">
        <v>7260</v>
      </c>
      <c r="H1879" s="17" t="s">
        <v>85</v>
      </c>
      <c r="I1879" s="17" t="s">
        <v>86</v>
      </c>
      <c r="J1879" s="17" t="s">
        <v>87</v>
      </c>
      <c r="K1879" s="16">
        <v>1000274342</v>
      </c>
      <c r="L1879" s="20">
        <v>0</v>
      </c>
      <c r="M1879" s="17" t="s">
        <v>88</v>
      </c>
      <c r="N1879" s="17" t="s">
        <v>89</v>
      </c>
      <c r="O1879" s="16" t="s">
        <v>14581</v>
      </c>
      <c r="P1879" s="17" t="s">
        <v>91</v>
      </c>
      <c r="Q1879" s="17" t="s">
        <v>92</v>
      </c>
      <c r="R1879" s="17" t="s">
        <v>620</v>
      </c>
      <c r="S1879" s="16" t="s">
        <v>1210</v>
      </c>
      <c r="T1879" s="20">
        <v>52350519</v>
      </c>
      <c r="U1879" s="17" t="s">
        <v>620</v>
      </c>
      <c r="V1879" s="17" t="s">
        <v>95</v>
      </c>
      <c r="W1879" s="17" t="s">
        <v>5815</v>
      </c>
      <c r="X1879" s="17" t="s">
        <v>1212</v>
      </c>
      <c r="Y1879" s="17" t="s">
        <v>96</v>
      </c>
      <c r="Z1879" s="21">
        <v>9816873</v>
      </c>
      <c r="AA1879" s="33">
        <v>9816873</v>
      </c>
      <c r="AB1879" s="22" t="s">
        <v>95</v>
      </c>
      <c r="AC1879" s="33">
        <v>4268208</v>
      </c>
      <c r="AD1879" s="33" t="s">
        <v>95</v>
      </c>
      <c r="AE1879" s="20">
        <v>256225</v>
      </c>
      <c r="AF1879" s="20">
        <v>877525</v>
      </c>
      <c r="AG1879" s="7">
        <v>2022011000068</v>
      </c>
      <c r="AH1879" s="18">
        <v>45953</v>
      </c>
      <c r="AI1879" s="18">
        <v>45957</v>
      </c>
      <c r="AJ1879" s="17" t="s">
        <v>95</v>
      </c>
      <c r="AK1879" s="17" t="s">
        <v>95</v>
      </c>
      <c r="AL1879" s="17" t="s">
        <v>95</v>
      </c>
      <c r="AM1879" s="17" t="s">
        <v>95</v>
      </c>
      <c r="AN1879" s="17" t="s">
        <v>95</v>
      </c>
      <c r="AO1879" s="21">
        <v>0</v>
      </c>
      <c r="AP1879" s="18" t="s">
        <v>95</v>
      </c>
      <c r="AQ1879" s="21">
        <v>0</v>
      </c>
      <c r="AR1879" s="17" t="s">
        <v>95</v>
      </c>
      <c r="AS1879" s="21">
        <v>0</v>
      </c>
      <c r="AT1879" s="17" t="s">
        <v>95</v>
      </c>
      <c r="AU1879" s="26">
        <v>0</v>
      </c>
      <c r="AV1879" s="17" t="s">
        <v>95</v>
      </c>
      <c r="AW1879" s="20">
        <v>0</v>
      </c>
      <c r="AX1879" s="18" t="s">
        <v>95</v>
      </c>
      <c r="AY1879" s="4">
        <f t="shared" si="238"/>
        <v>0</v>
      </c>
      <c r="AZ1879" s="11">
        <f t="shared" si="240"/>
        <v>9816873</v>
      </c>
      <c r="BA1879" s="8">
        <f t="shared" si="241"/>
        <v>0</v>
      </c>
      <c r="BB1879" s="21">
        <v>0</v>
      </c>
      <c r="BC1879" s="21">
        <v>0</v>
      </c>
      <c r="BD1879" s="21">
        <v>0</v>
      </c>
      <c r="BE1879" s="18">
        <v>46022</v>
      </c>
      <c r="BF1879" s="18">
        <v>46022</v>
      </c>
      <c r="BG1879" s="30">
        <v>-6</v>
      </c>
      <c r="BH1879" s="62" t="s">
        <v>95</v>
      </c>
      <c r="BI1879" s="17" t="s">
        <v>89</v>
      </c>
      <c r="BJ1879" s="17" t="s">
        <v>97</v>
      </c>
      <c r="BK1879" s="20" t="s">
        <v>14582</v>
      </c>
      <c r="BL1879" s="17" t="s">
        <v>99</v>
      </c>
      <c r="BM1879" s="18">
        <v>45954</v>
      </c>
      <c r="BN1879" s="17" t="s">
        <v>14583</v>
      </c>
      <c r="BO1879" s="18">
        <v>45957</v>
      </c>
      <c r="BP1879" s="16" t="s">
        <v>163</v>
      </c>
      <c r="BQ1879" s="31" t="s">
        <v>102</v>
      </c>
      <c r="BR1879" s="17" t="s">
        <v>164</v>
      </c>
      <c r="BS1879" s="17" t="s">
        <v>95</v>
      </c>
      <c r="BT1879" s="17" t="s">
        <v>313</v>
      </c>
      <c r="BU1879" s="17" t="s">
        <v>95</v>
      </c>
      <c r="BV1879" s="5" t="s">
        <v>105</v>
      </c>
      <c r="BW1879" s="32" t="s">
        <v>7263</v>
      </c>
      <c r="BX1879" s="65" t="s">
        <v>14584</v>
      </c>
      <c r="BY1879" s="92" t="s">
        <v>630</v>
      </c>
      <c r="BZ1879" s="92" t="s">
        <v>249</v>
      </c>
      <c r="CA1879" s="92" t="s">
        <v>631</v>
      </c>
      <c r="CB1879" s="92" t="s">
        <v>631</v>
      </c>
      <c r="CC1879" s="122">
        <f t="shared" si="239"/>
        <v>0</v>
      </c>
    </row>
    <row r="1880" spans="1:81" ht="95.25" customHeight="1" x14ac:dyDescent="0.25">
      <c r="A1880" s="66">
        <v>2065</v>
      </c>
      <c r="B1880" s="16">
        <v>93151507</v>
      </c>
      <c r="C1880" s="16" t="s">
        <v>14585</v>
      </c>
      <c r="D1880" s="17" t="s">
        <v>14586</v>
      </c>
      <c r="E1880" s="17" t="s">
        <v>1030</v>
      </c>
      <c r="F1880" s="18">
        <v>45950</v>
      </c>
      <c r="G1880" s="17" t="s">
        <v>14587</v>
      </c>
      <c r="H1880" s="17" t="s">
        <v>85</v>
      </c>
      <c r="I1880" s="17" t="s">
        <v>86</v>
      </c>
      <c r="J1880" s="17" t="s">
        <v>87</v>
      </c>
      <c r="K1880" s="16">
        <v>1193463892</v>
      </c>
      <c r="L1880" s="20">
        <v>1</v>
      </c>
      <c r="M1880" s="17" t="s">
        <v>88</v>
      </c>
      <c r="N1880" s="17" t="s">
        <v>89</v>
      </c>
      <c r="O1880" s="16" t="s">
        <v>7236</v>
      </c>
      <c r="P1880" s="17" t="s">
        <v>91</v>
      </c>
      <c r="Q1880" s="17" t="s">
        <v>92</v>
      </c>
      <c r="R1880" s="17" t="s">
        <v>620</v>
      </c>
      <c r="S1880" s="16" t="s">
        <v>5557</v>
      </c>
      <c r="T1880" s="20">
        <v>1020823782</v>
      </c>
      <c r="U1880" s="17" t="s">
        <v>620</v>
      </c>
      <c r="V1880" s="17" t="s">
        <v>95</v>
      </c>
      <c r="W1880" s="38" t="s">
        <v>6352</v>
      </c>
      <c r="X1880" s="17" t="s">
        <v>5558</v>
      </c>
      <c r="Y1880" s="17" t="s">
        <v>96</v>
      </c>
      <c r="Z1880" s="21">
        <v>9816873</v>
      </c>
      <c r="AA1880" s="33">
        <v>9816873</v>
      </c>
      <c r="AB1880" s="22" t="s">
        <v>95</v>
      </c>
      <c r="AC1880" s="33">
        <v>4268208</v>
      </c>
      <c r="AD1880" s="33" t="s">
        <v>95</v>
      </c>
      <c r="AE1880" s="20">
        <v>252225</v>
      </c>
      <c r="AF1880" s="20">
        <v>891525</v>
      </c>
      <c r="AG1880" s="7">
        <v>2022011000068</v>
      </c>
      <c r="AH1880" s="18">
        <v>45959</v>
      </c>
      <c r="AI1880" s="18">
        <v>45961</v>
      </c>
      <c r="AJ1880" s="17" t="s">
        <v>95</v>
      </c>
      <c r="AK1880" s="17" t="s">
        <v>95</v>
      </c>
      <c r="AL1880" s="17" t="s">
        <v>95</v>
      </c>
      <c r="AM1880" s="17" t="s">
        <v>95</v>
      </c>
      <c r="AN1880" s="17" t="s">
        <v>95</v>
      </c>
      <c r="AO1880" s="21">
        <v>0</v>
      </c>
      <c r="AP1880" s="18" t="s">
        <v>95</v>
      </c>
      <c r="AQ1880" s="21">
        <v>0</v>
      </c>
      <c r="AR1880" s="17" t="s">
        <v>95</v>
      </c>
      <c r="AS1880" s="21">
        <v>0</v>
      </c>
      <c r="AT1880" s="17" t="s">
        <v>95</v>
      </c>
      <c r="AU1880" s="26">
        <v>0</v>
      </c>
      <c r="AV1880" s="17" t="s">
        <v>95</v>
      </c>
      <c r="AW1880" s="20">
        <v>0</v>
      </c>
      <c r="AX1880" s="18" t="s">
        <v>95</v>
      </c>
      <c r="AY1880" s="4">
        <f t="shared" si="238"/>
        <v>0</v>
      </c>
      <c r="AZ1880" s="11">
        <f t="shared" si="240"/>
        <v>9816873</v>
      </c>
      <c r="BA1880" s="8">
        <f t="shared" si="241"/>
        <v>0</v>
      </c>
      <c r="BB1880" s="21">
        <v>0</v>
      </c>
      <c r="BC1880" s="21">
        <v>0</v>
      </c>
      <c r="BD1880" s="21">
        <v>0</v>
      </c>
      <c r="BE1880" s="18">
        <v>46022</v>
      </c>
      <c r="BF1880" s="18">
        <v>46022</v>
      </c>
      <c r="BG1880" s="30">
        <v>-6</v>
      </c>
      <c r="BH1880" s="62" t="s">
        <v>95</v>
      </c>
      <c r="BI1880" s="17" t="s">
        <v>89</v>
      </c>
      <c r="BJ1880" s="17" t="s">
        <v>97</v>
      </c>
      <c r="BK1880" s="20" t="s">
        <v>14588</v>
      </c>
      <c r="BL1880" s="17" t="s">
        <v>99</v>
      </c>
      <c r="BM1880" s="18">
        <v>45959</v>
      </c>
      <c r="BN1880" s="17" t="s">
        <v>14589</v>
      </c>
      <c r="BO1880" s="18">
        <v>45961</v>
      </c>
      <c r="BP1880" s="16" t="s">
        <v>163</v>
      </c>
      <c r="BQ1880" s="31" t="s">
        <v>102</v>
      </c>
      <c r="BR1880" s="17" t="s">
        <v>164</v>
      </c>
      <c r="BS1880" s="17" t="s">
        <v>95</v>
      </c>
      <c r="BT1880" s="17" t="s">
        <v>258</v>
      </c>
      <c r="BU1880" s="17" t="s">
        <v>95</v>
      </c>
      <c r="BV1880" s="5" t="s">
        <v>105</v>
      </c>
      <c r="BW1880" s="32" t="s">
        <v>7241</v>
      </c>
      <c r="BX1880" s="65" t="s">
        <v>14590</v>
      </c>
      <c r="BY1880" s="92" t="s">
        <v>630</v>
      </c>
      <c r="BZ1880" s="92" t="s">
        <v>249</v>
      </c>
      <c r="CA1880" s="92" t="s">
        <v>631</v>
      </c>
      <c r="CB1880" s="92" t="s">
        <v>631</v>
      </c>
      <c r="CC1880" s="122">
        <f t="shared" si="239"/>
        <v>0</v>
      </c>
    </row>
    <row r="1881" spans="1:81" ht="95.25" customHeight="1" x14ac:dyDescent="0.25">
      <c r="A1881" s="66">
        <v>1879</v>
      </c>
      <c r="B1881" s="16">
        <v>93151507</v>
      </c>
      <c r="C1881" s="16" t="s">
        <v>14591</v>
      </c>
      <c r="D1881" s="17" t="s">
        <v>14592</v>
      </c>
      <c r="E1881" s="17" t="s">
        <v>342</v>
      </c>
      <c r="F1881" s="18">
        <v>45952</v>
      </c>
      <c r="G1881" s="17" t="s">
        <v>14593</v>
      </c>
      <c r="H1881" s="79" t="s">
        <v>85</v>
      </c>
      <c r="I1881" s="79" t="s">
        <v>86</v>
      </c>
      <c r="J1881" s="79" t="s">
        <v>87</v>
      </c>
      <c r="K1881" s="16">
        <v>1121835395</v>
      </c>
      <c r="L1881" s="20">
        <v>8</v>
      </c>
      <c r="M1881" s="17" t="s">
        <v>88</v>
      </c>
      <c r="N1881" s="17" t="s">
        <v>89</v>
      </c>
      <c r="O1881" s="16" t="s">
        <v>13427</v>
      </c>
      <c r="P1881" s="17" t="s">
        <v>91</v>
      </c>
      <c r="Q1881" s="17" t="s">
        <v>92</v>
      </c>
      <c r="R1881" s="17" t="s">
        <v>620</v>
      </c>
      <c r="S1881" s="16" t="s">
        <v>5790</v>
      </c>
      <c r="T1881" s="20">
        <v>1032421714</v>
      </c>
      <c r="U1881" s="17" t="s">
        <v>620</v>
      </c>
      <c r="V1881" s="17" t="s">
        <v>95</v>
      </c>
      <c r="W1881" s="17" t="s">
        <v>5791</v>
      </c>
      <c r="X1881" s="17" t="s">
        <v>11964</v>
      </c>
      <c r="Y1881" s="17" t="s">
        <v>96</v>
      </c>
      <c r="Z1881" s="21">
        <v>61462240</v>
      </c>
      <c r="AA1881" s="33">
        <v>61462240</v>
      </c>
      <c r="AB1881" s="22" t="s">
        <v>95</v>
      </c>
      <c r="AC1881" s="33">
        <v>6146224</v>
      </c>
      <c r="AD1881" s="33">
        <v>6146224</v>
      </c>
      <c r="AE1881" s="20">
        <v>242825</v>
      </c>
      <c r="AF1881" s="20">
        <v>895725</v>
      </c>
      <c r="AG1881" s="7">
        <v>2022011000068</v>
      </c>
      <c r="AH1881" s="18">
        <v>45960</v>
      </c>
      <c r="AI1881" s="18">
        <v>45961</v>
      </c>
      <c r="AJ1881" s="17" t="s">
        <v>95</v>
      </c>
      <c r="AK1881" s="17" t="s">
        <v>95</v>
      </c>
      <c r="AL1881" s="16" t="s">
        <v>95</v>
      </c>
      <c r="AM1881" s="16" t="s">
        <v>95</v>
      </c>
      <c r="AN1881" s="18" t="s">
        <v>95</v>
      </c>
      <c r="AO1881" s="21">
        <v>0</v>
      </c>
      <c r="AP1881" s="18" t="s">
        <v>95</v>
      </c>
      <c r="AQ1881" s="21">
        <v>0</v>
      </c>
      <c r="AR1881" s="17" t="s">
        <v>95</v>
      </c>
      <c r="AS1881" s="21">
        <v>0</v>
      </c>
      <c r="AT1881" s="17" t="s">
        <v>95</v>
      </c>
      <c r="AU1881" s="26">
        <v>0</v>
      </c>
      <c r="AV1881" s="17" t="s">
        <v>95</v>
      </c>
      <c r="AW1881" s="20">
        <v>0</v>
      </c>
      <c r="AX1881" s="18" t="s">
        <v>95</v>
      </c>
      <c r="AY1881" s="4">
        <f t="shared" si="238"/>
        <v>0</v>
      </c>
      <c r="AZ1881" s="11">
        <f t="shared" si="240"/>
        <v>61462240</v>
      </c>
      <c r="BA1881" s="8">
        <f t="shared" si="241"/>
        <v>43023568</v>
      </c>
      <c r="BB1881" s="21">
        <v>43023568</v>
      </c>
      <c r="BC1881" s="21">
        <v>0</v>
      </c>
      <c r="BD1881" s="21">
        <v>0</v>
      </c>
      <c r="BE1881" s="18">
        <v>46234</v>
      </c>
      <c r="BF1881" s="18">
        <v>46234</v>
      </c>
      <c r="BG1881" s="30">
        <v>206</v>
      </c>
      <c r="BH1881" s="62" t="s">
        <v>95</v>
      </c>
      <c r="BI1881" s="17" t="s">
        <v>89</v>
      </c>
      <c r="BJ1881" s="17" t="s">
        <v>97</v>
      </c>
      <c r="BK1881" s="20" t="s">
        <v>14594</v>
      </c>
      <c r="BL1881" s="17" t="s">
        <v>99</v>
      </c>
      <c r="BM1881" s="18">
        <v>45960</v>
      </c>
      <c r="BN1881" s="17" t="s">
        <v>12542</v>
      </c>
      <c r="BO1881" s="18">
        <v>45961</v>
      </c>
      <c r="BP1881" s="16" t="s">
        <v>163</v>
      </c>
      <c r="BQ1881" s="16" t="s">
        <v>6393</v>
      </c>
      <c r="BR1881" s="17" t="s">
        <v>164</v>
      </c>
      <c r="BS1881" s="17" t="s">
        <v>95</v>
      </c>
      <c r="BT1881" s="17" t="s">
        <v>258</v>
      </c>
      <c r="BU1881" s="17" t="s">
        <v>95</v>
      </c>
      <c r="BV1881" s="5" t="s">
        <v>105</v>
      </c>
      <c r="BW1881" s="32" t="s">
        <v>14595</v>
      </c>
      <c r="BX1881" s="65" t="s">
        <v>14596</v>
      </c>
      <c r="BY1881" s="92" t="s">
        <v>5799</v>
      </c>
      <c r="BZ1881" s="92" t="s">
        <v>249</v>
      </c>
      <c r="CA1881" s="92" t="s">
        <v>631</v>
      </c>
      <c r="CB1881" s="92" t="s">
        <v>631</v>
      </c>
      <c r="CC1881" s="122">
        <f t="shared" si="239"/>
        <v>0</v>
      </c>
    </row>
    <row r="1882" spans="1:81" ht="95.25" customHeight="1" x14ac:dyDescent="0.25">
      <c r="A1882" s="66">
        <v>2044</v>
      </c>
      <c r="B1882" s="16">
        <v>80111620</v>
      </c>
      <c r="C1882" s="16" t="s">
        <v>14597</v>
      </c>
      <c r="D1882" s="17" t="s">
        <v>14598</v>
      </c>
      <c r="E1882" s="17" t="s">
        <v>236</v>
      </c>
      <c r="F1882" s="18">
        <v>45952</v>
      </c>
      <c r="G1882" s="17" t="s">
        <v>7757</v>
      </c>
      <c r="H1882" s="17" t="s">
        <v>85</v>
      </c>
      <c r="I1882" s="17" t="s">
        <v>86</v>
      </c>
      <c r="J1882" s="17" t="s">
        <v>87</v>
      </c>
      <c r="K1882" s="16">
        <v>53036631</v>
      </c>
      <c r="L1882" s="20">
        <v>6</v>
      </c>
      <c r="M1882" s="17" t="s">
        <v>88</v>
      </c>
      <c r="N1882" s="17" t="s">
        <v>89</v>
      </c>
      <c r="O1882" s="16" t="s">
        <v>7759</v>
      </c>
      <c r="P1882" s="17" t="s">
        <v>239</v>
      </c>
      <c r="Q1882" s="17" t="s">
        <v>240</v>
      </c>
      <c r="R1882" s="17" t="s">
        <v>2148</v>
      </c>
      <c r="S1882" s="16" t="s">
        <v>2317</v>
      </c>
      <c r="T1882" s="20">
        <v>80112297</v>
      </c>
      <c r="U1882" s="17" t="s">
        <v>2148</v>
      </c>
      <c r="V1882" s="17" t="s">
        <v>95</v>
      </c>
      <c r="W1882" s="17" t="s">
        <v>95</v>
      </c>
      <c r="X1882" s="17" t="s">
        <v>95</v>
      </c>
      <c r="Y1882" s="17" t="s">
        <v>139</v>
      </c>
      <c r="Z1882" s="21">
        <v>87334150</v>
      </c>
      <c r="AA1882" s="33">
        <v>87334150</v>
      </c>
      <c r="AB1882" s="22" t="s">
        <v>95</v>
      </c>
      <c r="AC1882" s="33">
        <v>9849719</v>
      </c>
      <c r="AD1882" s="33">
        <v>9849719</v>
      </c>
      <c r="AE1882" s="20">
        <v>250125</v>
      </c>
      <c r="AF1882" s="20">
        <v>939125</v>
      </c>
      <c r="AG1882" s="20" t="s">
        <v>95</v>
      </c>
      <c r="AH1882" s="18">
        <v>45972</v>
      </c>
      <c r="AI1882" s="18">
        <v>45975</v>
      </c>
      <c r="AJ1882" s="17" t="s">
        <v>95</v>
      </c>
      <c r="AK1882" s="17" t="s">
        <v>95</v>
      </c>
      <c r="AL1882" s="17" t="s">
        <v>95</v>
      </c>
      <c r="AM1882" s="17" t="s">
        <v>95</v>
      </c>
      <c r="AN1882" s="17" t="s">
        <v>95</v>
      </c>
      <c r="AO1882" s="21">
        <v>0</v>
      </c>
      <c r="AP1882" s="18" t="s">
        <v>95</v>
      </c>
      <c r="AQ1882" s="21">
        <v>0</v>
      </c>
      <c r="AR1882" s="17" t="s">
        <v>95</v>
      </c>
      <c r="AS1882" s="21">
        <v>0</v>
      </c>
      <c r="AT1882" s="17" t="s">
        <v>95</v>
      </c>
      <c r="AU1882" s="26">
        <v>0</v>
      </c>
      <c r="AV1882" s="17" t="s">
        <v>95</v>
      </c>
      <c r="AW1882" s="20">
        <v>0</v>
      </c>
      <c r="AX1882" s="18" t="s">
        <v>95</v>
      </c>
      <c r="AY1882" s="20">
        <v>0</v>
      </c>
      <c r="AZ1882" s="11">
        <f t="shared" ref="AZ1882:AZ1942" si="242">Z1882+AO1882+AQ1882+AS1882+AU1882</f>
        <v>87334150</v>
      </c>
      <c r="BA1882" s="8">
        <f t="shared" si="241"/>
        <v>68948033</v>
      </c>
      <c r="BB1882" s="21">
        <v>68948033</v>
      </c>
      <c r="BC1882" s="21">
        <v>0</v>
      </c>
      <c r="BD1882" s="21">
        <v>0</v>
      </c>
      <c r="BE1882" s="18">
        <v>46234</v>
      </c>
      <c r="BF1882" s="18">
        <v>46234</v>
      </c>
      <c r="BG1882" s="30">
        <v>206</v>
      </c>
      <c r="BH1882" s="62" t="s">
        <v>95</v>
      </c>
      <c r="BI1882" s="17" t="s">
        <v>89</v>
      </c>
      <c r="BJ1882" s="17" t="s">
        <v>97</v>
      </c>
      <c r="BK1882" s="20" t="s">
        <v>14599</v>
      </c>
      <c r="BL1882" s="17" t="s">
        <v>99</v>
      </c>
      <c r="BM1882" s="18">
        <v>45973</v>
      </c>
      <c r="BN1882" s="17" t="s">
        <v>13748</v>
      </c>
      <c r="BO1882" s="18">
        <v>45975</v>
      </c>
      <c r="BP1882" s="16" t="s">
        <v>163</v>
      </c>
      <c r="BQ1882" s="16" t="s">
        <v>6393</v>
      </c>
      <c r="BR1882" s="17" t="s">
        <v>164</v>
      </c>
      <c r="BS1882" s="17" t="s">
        <v>95</v>
      </c>
      <c r="BT1882" s="17" t="s">
        <v>7762</v>
      </c>
      <c r="BU1882" s="17" t="s">
        <v>95</v>
      </c>
      <c r="BV1882" s="5" t="s">
        <v>105</v>
      </c>
      <c r="BW1882" s="16" t="s">
        <v>10120</v>
      </c>
      <c r="BX1882" s="65" t="s">
        <v>14600</v>
      </c>
      <c r="BY1882" s="92" t="s">
        <v>520</v>
      </c>
      <c r="BZ1882" s="92" t="s">
        <v>249</v>
      </c>
      <c r="CA1882" s="92" t="s">
        <v>687</v>
      </c>
      <c r="CB1882" s="92" t="s">
        <v>110</v>
      </c>
    </row>
    <row r="1883" spans="1:81" ht="95.25" customHeight="1" x14ac:dyDescent="0.25">
      <c r="A1883" s="66">
        <v>2051</v>
      </c>
      <c r="B1883" s="16">
        <v>80101507</v>
      </c>
      <c r="C1883" s="16" t="s">
        <v>14601</v>
      </c>
      <c r="D1883" s="17" t="s">
        <v>14602</v>
      </c>
      <c r="E1883" s="17" t="s">
        <v>236</v>
      </c>
      <c r="F1883" s="18">
        <v>45952</v>
      </c>
      <c r="G1883" s="17" t="s">
        <v>14603</v>
      </c>
      <c r="H1883" s="17" t="s">
        <v>85</v>
      </c>
      <c r="I1883" s="17" t="s">
        <v>86</v>
      </c>
      <c r="J1883" s="17" t="s">
        <v>87</v>
      </c>
      <c r="K1883" s="16">
        <v>1042456216</v>
      </c>
      <c r="L1883" s="20">
        <v>5</v>
      </c>
      <c r="M1883" s="17" t="s">
        <v>88</v>
      </c>
      <c r="N1883" s="17" t="s">
        <v>89</v>
      </c>
      <c r="O1883" s="16" t="s">
        <v>9140</v>
      </c>
      <c r="P1883" s="17" t="s">
        <v>239</v>
      </c>
      <c r="Q1883" s="17" t="s">
        <v>240</v>
      </c>
      <c r="R1883" s="17" t="s">
        <v>2148</v>
      </c>
      <c r="S1883" s="16" t="s">
        <v>2317</v>
      </c>
      <c r="T1883" s="20">
        <v>80112297</v>
      </c>
      <c r="U1883" s="17" t="s">
        <v>2148</v>
      </c>
      <c r="V1883" s="17" t="s">
        <v>95</v>
      </c>
      <c r="W1883" s="17" t="s">
        <v>95</v>
      </c>
      <c r="X1883" s="17" t="s">
        <v>95</v>
      </c>
      <c r="Y1883" s="17" t="s">
        <v>139</v>
      </c>
      <c r="Z1883" s="21">
        <v>75689590</v>
      </c>
      <c r="AA1883" s="33">
        <v>75689590</v>
      </c>
      <c r="AB1883" s="22" t="s">
        <v>95</v>
      </c>
      <c r="AC1883" s="33">
        <v>8536421</v>
      </c>
      <c r="AD1883" s="33">
        <v>8536421</v>
      </c>
      <c r="AE1883" s="20">
        <v>250825</v>
      </c>
      <c r="AF1883" s="20">
        <v>947325</v>
      </c>
      <c r="AG1883" s="20" t="s">
        <v>95</v>
      </c>
      <c r="AH1883" s="18">
        <v>45973</v>
      </c>
      <c r="AI1883" s="18">
        <v>45981</v>
      </c>
      <c r="AJ1883" s="17" t="s">
        <v>95</v>
      </c>
      <c r="AK1883" s="17" t="s">
        <v>95</v>
      </c>
      <c r="AL1883" s="17" t="s">
        <v>95</v>
      </c>
      <c r="AM1883" s="17" t="s">
        <v>95</v>
      </c>
      <c r="AN1883" s="17" t="s">
        <v>95</v>
      </c>
      <c r="AO1883" s="21">
        <v>0</v>
      </c>
      <c r="AP1883" s="18" t="s">
        <v>95</v>
      </c>
      <c r="AQ1883" s="21">
        <v>0</v>
      </c>
      <c r="AR1883" s="17" t="s">
        <v>95</v>
      </c>
      <c r="AS1883" s="21">
        <v>0</v>
      </c>
      <c r="AT1883" s="17" t="s">
        <v>95</v>
      </c>
      <c r="AU1883" s="26">
        <v>0</v>
      </c>
      <c r="AV1883" s="17" t="s">
        <v>95</v>
      </c>
      <c r="AW1883" s="20">
        <v>0</v>
      </c>
      <c r="AX1883" s="18" t="s">
        <v>95</v>
      </c>
      <c r="AY1883" s="20">
        <v>0</v>
      </c>
      <c r="AZ1883" s="11">
        <f t="shared" si="242"/>
        <v>75689590</v>
      </c>
      <c r="BA1883" s="8">
        <f t="shared" si="241"/>
        <v>59754947</v>
      </c>
      <c r="BB1883" s="21">
        <v>59754947</v>
      </c>
      <c r="BC1883" s="21">
        <v>0</v>
      </c>
      <c r="BD1883" s="21">
        <v>0</v>
      </c>
      <c r="BE1883" s="18">
        <v>46234</v>
      </c>
      <c r="BF1883" s="18">
        <v>46234</v>
      </c>
      <c r="BG1883" s="30">
        <v>206</v>
      </c>
      <c r="BH1883" s="62" t="s">
        <v>95</v>
      </c>
      <c r="BI1883" s="17" t="s">
        <v>89</v>
      </c>
      <c r="BJ1883" s="17" t="s">
        <v>97</v>
      </c>
      <c r="BK1883" s="20" t="s">
        <v>14604</v>
      </c>
      <c r="BL1883" s="17" t="s">
        <v>99</v>
      </c>
      <c r="BM1883" s="18">
        <v>45974</v>
      </c>
      <c r="BN1883" s="17" t="s">
        <v>14605</v>
      </c>
      <c r="BO1883" s="18">
        <v>45981</v>
      </c>
      <c r="BP1883" s="16" t="s">
        <v>163</v>
      </c>
      <c r="BQ1883" s="16" t="s">
        <v>6393</v>
      </c>
      <c r="BR1883" s="17" t="s">
        <v>164</v>
      </c>
      <c r="BS1883" s="17" t="s">
        <v>95</v>
      </c>
      <c r="BT1883" s="17" t="s">
        <v>9144</v>
      </c>
      <c r="BU1883" s="17" t="s">
        <v>95</v>
      </c>
      <c r="BV1883" s="17" t="s">
        <v>117</v>
      </c>
      <c r="BW1883" s="16" t="s">
        <v>10120</v>
      </c>
      <c r="BX1883" s="65" t="s">
        <v>14606</v>
      </c>
      <c r="BY1883" s="92" t="s">
        <v>520</v>
      </c>
      <c r="BZ1883" s="92" t="s">
        <v>249</v>
      </c>
      <c r="CA1883" s="92" t="s">
        <v>687</v>
      </c>
      <c r="CB1883" s="92" t="s">
        <v>110</v>
      </c>
    </row>
    <row r="1884" spans="1:81" ht="95.25" customHeight="1" x14ac:dyDescent="0.25">
      <c r="A1884" s="66">
        <v>2052</v>
      </c>
      <c r="B1884" s="16">
        <v>80161500</v>
      </c>
      <c r="C1884" s="16" t="s">
        <v>14607</v>
      </c>
      <c r="D1884" s="17" t="s">
        <v>14608</v>
      </c>
      <c r="E1884" s="17" t="s">
        <v>236</v>
      </c>
      <c r="F1884" s="18">
        <v>45952</v>
      </c>
      <c r="G1884" s="17" t="s">
        <v>14609</v>
      </c>
      <c r="H1884" s="17" t="s">
        <v>85</v>
      </c>
      <c r="I1884" s="17" t="s">
        <v>86</v>
      </c>
      <c r="J1884" s="17" t="s">
        <v>87</v>
      </c>
      <c r="K1884" s="16">
        <v>31566425</v>
      </c>
      <c r="L1884" s="20">
        <v>9</v>
      </c>
      <c r="M1884" s="17" t="s">
        <v>88</v>
      </c>
      <c r="N1884" s="17" t="s">
        <v>89</v>
      </c>
      <c r="O1884" s="16" t="s">
        <v>14610</v>
      </c>
      <c r="P1884" s="17" t="s">
        <v>239</v>
      </c>
      <c r="Q1884" s="17" t="s">
        <v>240</v>
      </c>
      <c r="R1884" s="17" t="s">
        <v>2148</v>
      </c>
      <c r="S1884" s="16" t="s">
        <v>2317</v>
      </c>
      <c r="T1884" s="20">
        <v>80112297</v>
      </c>
      <c r="U1884" s="17" t="s">
        <v>2148</v>
      </c>
      <c r="V1884" s="17" t="s">
        <v>95</v>
      </c>
      <c r="W1884" s="17" t="s">
        <v>95</v>
      </c>
      <c r="X1884" s="17" t="s">
        <v>95</v>
      </c>
      <c r="Y1884" s="17" t="s">
        <v>139</v>
      </c>
      <c r="Z1884" s="21">
        <v>86286160</v>
      </c>
      <c r="AA1884" s="33">
        <v>86286160</v>
      </c>
      <c r="AB1884" s="22" t="s">
        <v>95</v>
      </c>
      <c r="AC1884" s="33">
        <v>9731522</v>
      </c>
      <c r="AD1884" s="33">
        <v>9731522</v>
      </c>
      <c r="AE1884" s="20">
        <v>250925</v>
      </c>
      <c r="AF1884" s="20">
        <v>954925</v>
      </c>
      <c r="AG1884" s="20" t="s">
        <v>95</v>
      </c>
      <c r="AH1884" s="18">
        <v>45975</v>
      </c>
      <c r="AI1884" s="18">
        <v>45985</v>
      </c>
      <c r="AJ1884" s="17" t="s">
        <v>95</v>
      </c>
      <c r="AK1884" s="17" t="s">
        <v>95</v>
      </c>
      <c r="AL1884" s="17" t="s">
        <v>95</v>
      </c>
      <c r="AM1884" s="17" t="s">
        <v>95</v>
      </c>
      <c r="AN1884" s="17" t="s">
        <v>95</v>
      </c>
      <c r="AO1884" s="21">
        <v>0</v>
      </c>
      <c r="AP1884" s="18" t="s">
        <v>95</v>
      </c>
      <c r="AQ1884" s="21">
        <v>0</v>
      </c>
      <c r="AR1884" s="17" t="s">
        <v>95</v>
      </c>
      <c r="AS1884" s="21">
        <v>0</v>
      </c>
      <c r="AT1884" s="17" t="s">
        <v>95</v>
      </c>
      <c r="AU1884" s="26">
        <v>0</v>
      </c>
      <c r="AV1884" s="17" t="s">
        <v>95</v>
      </c>
      <c r="AW1884" s="20">
        <v>0</v>
      </c>
      <c r="AX1884" s="18" t="s">
        <v>95</v>
      </c>
      <c r="AY1884" s="20">
        <v>0</v>
      </c>
      <c r="AZ1884" s="11">
        <f t="shared" si="242"/>
        <v>86286160</v>
      </c>
      <c r="BA1884" s="8">
        <f t="shared" si="241"/>
        <v>68120654</v>
      </c>
      <c r="BB1884" s="21">
        <v>68120654</v>
      </c>
      <c r="BC1884" s="21">
        <v>0</v>
      </c>
      <c r="BD1884" s="21">
        <v>0</v>
      </c>
      <c r="BE1884" s="18">
        <v>46234</v>
      </c>
      <c r="BF1884" s="18">
        <v>46234</v>
      </c>
      <c r="BG1884" s="30">
        <v>206</v>
      </c>
      <c r="BH1884" s="62" t="s">
        <v>95</v>
      </c>
      <c r="BI1884" s="17" t="s">
        <v>89</v>
      </c>
      <c r="BJ1884" s="17" t="s">
        <v>97</v>
      </c>
      <c r="BK1884" s="20" t="s">
        <v>14611</v>
      </c>
      <c r="BL1884" s="17" t="s">
        <v>99</v>
      </c>
      <c r="BM1884" s="18">
        <v>45979</v>
      </c>
      <c r="BN1884" s="17" t="s">
        <v>14605</v>
      </c>
      <c r="BO1884" s="18">
        <v>45985</v>
      </c>
      <c r="BP1884" s="16" t="s">
        <v>163</v>
      </c>
      <c r="BQ1884" s="16" t="s">
        <v>6393</v>
      </c>
      <c r="BR1884" s="17" t="s">
        <v>164</v>
      </c>
      <c r="BS1884" s="17" t="s">
        <v>95</v>
      </c>
      <c r="BT1884" s="17" t="s">
        <v>664</v>
      </c>
      <c r="BU1884" s="17" t="s">
        <v>95</v>
      </c>
      <c r="BV1884" s="5" t="s">
        <v>105</v>
      </c>
      <c r="BW1884" s="16" t="s">
        <v>10120</v>
      </c>
      <c r="BX1884" s="65" t="s">
        <v>14612</v>
      </c>
      <c r="BY1884" s="92" t="s">
        <v>520</v>
      </c>
      <c r="BZ1884" s="92" t="s">
        <v>249</v>
      </c>
      <c r="CA1884" s="92" t="s">
        <v>687</v>
      </c>
      <c r="CB1884" s="92" t="s">
        <v>110</v>
      </c>
    </row>
    <row r="1885" spans="1:81" ht="95.25" customHeight="1" x14ac:dyDescent="0.25">
      <c r="A1885" s="66">
        <v>2053</v>
      </c>
      <c r="B1885" s="16" t="s">
        <v>3220</v>
      </c>
      <c r="C1885" s="16" t="s">
        <v>14613</v>
      </c>
      <c r="D1885" s="17" t="s">
        <v>14614</v>
      </c>
      <c r="E1885" s="17" t="s">
        <v>236</v>
      </c>
      <c r="F1885" s="18">
        <v>45952</v>
      </c>
      <c r="G1885" s="17" t="s">
        <v>10234</v>
      </c>
      <c r="H1885" s="17" t="s">
        <v>85</v>
      </c>
      <c r="I1885" s="17" t="s">
        <v>86</v>
      </c>
      <c r="J1885" s="17" t="s">
        <v>87</v>
      </c>
      <c r="K1885" s="16">
        <v>75096855</v>
      </c>
      <c r="L1885" s="20">
        <v>5</v>
      </c>
      <c r="M1885" s="17" t="s">
        <v>88</v>
      </c>
      <c r="N1885" s="17" t="s">
        <v>89</v>
      </c>
      <c r="O1885" s="16" t="s">
        <v>14615</v>
      </c>
      <c r="P1885" s="17" t="s">
        <v>239</v>
      </c>
      <c r="Q1885" s="17" t="s">
        <v>240</v>
      </c>
      <c r="R1885" s="17" t="s">
        <v>2148</v>
      </c>
      <c r="S1885" s="16" t="s">
        <v>2317</v>
      </c>
      <c r="T1885" s="20">
        <v>80112297</v>
      </c>
      <c r="U1885" s="17" t="s">
        <v>2148</v>
      </c>
      <c r="V1885" s="17" t="s">
        <v>95</v>
      </c>
      <c r="W1885" s="17" t="s">
        <v>95</v>
      </c>
      <c r="X1885" s="17" t="s">
        <v>95</v>
      </c>
      <c r="Y1885" s="17" t="s">
        <v>139</v>
      </c>
      <c r="Z1885" s="21">
        <v>67293976</v>
      </c>
      <c r="AA1885" s="33">
        <v>67293976</v>
      </c>
      <c r="AB1885" s="22" t="s">
        <v>95</v>
      </c>
      <c r="AC1885" s="33">
        <v>7589549</v>
      </c>
      <c r="AD1885" s="33">
        <v>7589549</v>
      </c>
      <c r="AE1885" s="20">
        <v>251025</v>
      </c>
      <c r="AF1885" s="20">
        <v>955025</v>
      </c>
      <c r="AG1885" s="20" t="s">
        <v>95</v>
      </c>
      <c r="AH1885" s="18">
        <v>45975</v>
      </c>
      <c r="AI1885" s="18">
        <v>45981</v>
      </c>
      <c r="AJ1885" s="17" t="s">
        <v>95</v>
      </c>
      <c r="AK1885" s="17" t="s">
        <v>95</v>
      </c>
      <c r="AL1885" s="17" t="s">
        <v>95</v>
      </c>
      <c r="AM1885" s="17" t="s">
        <v>95</v>
      </c>
      <c r="AN1885" s="17" t="s">
        <v>95</v>
      </c>
      <c r="AO1885" s="21">
        <v>0</v>
      </c>
      <c r="AP1885" s="18" t="s">
        <v>95</v>
      </c>
      <c r="AQ1885" s="21">
        <v>0</v>
      </c>
      <c r="AR1885" s="17" t="s">
        <v>95</v>
      </c>
      <c r="AS1885" s="21">
        <v>0</v>
      </c>
      <c r="AT1885" s="17" t="s">
        <v>95</v>
      </c>
      <c r="AU1885" s="26">
        <v>0</v>
      </c>
      <c r="AV1885" s="17" t="s">
        <v>95</v>
      </c>
      <c r="AW1885" s="20">
        <v>0</v>
      </c>
      <c r="AX1885" s="18" t="s">
        <v>95</v>
      </c>
      <c r="AY1885" s="20">
        <v>0</v>
      </c>
      <c r="AZ1885" s="11">
        <f t="shared" si="242"/>
        <v>67293976</v>
      </c>
      <c r="BA1885" s="8">
        <f t="shared" si="241"/>
        <v>53126843</v>
      </c>
      <c r="BB1885" s="21">
        <v>53126843</v>
      </c>
      <c r="BC1885" s="21">
        <v>0</v>
      </c>
      <c r="BD1885" s="21">
        <v>0</v>
      </c>
      <c r="BE1885" s="18">
        <v>46234</v>
      </c>
      <c r="BF1885" s="18">
        <v>46234</v>
      </c>
      <c r="BG1885" s="30">
        <v>206</v>
      </c>
      <c r="BH1885" s="62" t="s">
        <v>95</v>
      </c>
      <c r="BI1885" s="17" t="s">
        <v>89</v>
      </c>
      <c r="BJ1885" s="17" t="s">
        <v>97</v>
      </c>
      <c r="BK1885" s="20" t="s">
        <v>14616</v>
      </c>
      <c r="BL1885" s="17" t="s">
        <v>99</v>
      </c>
      <c r="BM1885" s="18">
        <v>45979</v>
      </c>
      <c r="BN1885" s="17" t="s">
        <v>14566</v>
      </c>
      <c r="BO1885" s="18">
        <v>45981</v>
      </c>
      <c r="BP1885" s="16" t="s">
        <v>163</v>
      </c>
      <c r="BQ1885" s="16" t="s">
        <v>6393</v>
      </c>
      <c r="BR1885" s="17" t="s">
        <v>164</v>
      </c>
      <c r="BS1885" s="17" t="s">
        <v>95</v>
      </c>
      <c r="BT1885" s="17" t="s">
        <v>10238</v>
      </c>
      <c r="BU1885" s="17" t="s">
        <v>95</v>
      </c>
      <c r="BV1885" s="17" t="s">
        <v>117</v>
      </c>
      <c r="BW1885" s="16" t="s">
        <v>10120</v>
      </c>
      <c r="BX1885" s="65" t="s">
        <v>14617</v>
      </c>
      <c r="BY1885" s="92" t="s">
        <v>520</v>
      </c>
      <c r="BZ1885" s="92" t="s">
        <v>249</v>
      </c>
      <c r="CA1885" s="92" t="s">
        <v>687</v>
      </c>
      <c r="CB1885" s="92" t="s">
        <v>110</v>
      </c>
    </row>
    <row r="1886" spans="1:81" ht="95.25" customHeight="1" x14ac:dyDescent="0.25">
      <c r="A1886" s="66">
        <v>2036</v>
      </c>
      <c r="B1886" s="16">
        <v>80161500</v>
      </c>
      <c r="C1886" s="16" t="s">
        <v>14618</v>
      </c>
      <c r="D1886" s="17" t="s">
        <v>14619</v>
      </c>
      <c r="E1886" s="17" t="s">
        <v>11390</v>
      </c>
      <c r="F1886" s="18">
        <v>45952</v>
      </c>
      <c r="G1886" s="17" t="s">
        <v>3886</v>
      </c>
      <c r="H1886" s="17" t="s">
        <v>85</v>
      </c>
      <c r="I1886" s="17" t="s">
        <v>86</v>
      </c>
      <c r="J1886" s="17" t="s">
        <v>87</v>
      </c>
      <c r="K1886" s="16">
        <v>1026560778</v>
      </c>
      <c r="L1886" s="20">
        <v>9</v>
      </c>
      <c r="M1886" s="17" t="s">
        <v>88</v>
      </c>
      <c r="N1886" s="17" t="s">
        <v>89</v>
      </c>
      <c r="O1886" s="16" t="s">
        <v>3887</v>
      </c>
      <c r="P1886" s="17" t="s">
        <v>239</v>
      </c>
      <c r="Q1886" s="17" t="s">
        <v>240</v>
      </c>
      <c r="R1886" s="17" t="s">
        <v>2148</v>
      </c>
      <c r="S1886" s="16" t="s">
        <v>2317</v>
      </c>
      <c r="T1886" s="20">
        <v>80112297</v>
      </c>
      <c r="U1886" s="17" t="s">
        <v>2148</v>
      </c>
      <c r="V1886" s="17" t="s">
        <v>95</v>
      </c>
      <c r="W1886" s="17" t="s">
        <v>95</v>
      </c>
      <c r="X1886" s="17" t="s">
        <v>95</v>
      </c>
      <c r="Y1886" s="17" t="s">
        <v>139</v>
      </c>
      <c r="Z1886" s="21">
        <v>155920606</v>
      </c>
      <c r="AA1886" s="33">
        <v>155920606</v>
      </c>
      <c r="AB1886" s="22" t="s">
        <v>95</v>
      </c>
      <c r="AC1886" s="33">
        <v>17585033</v>
      </c>
      <c r="AD1886" s="33">
        <v>17585033</v>
      </c>
      <c r="AE1886" s="20">
        <v>249325</v>
      </c>
      <c r="AF1886" s="20">
        <v>924225</v>
      </c>
      <c r="AG1886" s="20" t="s">
        <v>95</v>
      </c>
      <c r="AH1886" s="18">
        <v>45968</v>
      </c>
      <c r="AI1886" s="18">
        <v>45974</v>
      </c>
      <c r="AJ1886" s="17" t="s">
        <v>95</v>
      </c>
      <c r="AK1886" s="17" t="s">
        <v>95</v>
      </c>
      <c r="AL1886" s="17" t="s">
        <v>95</v>
      </c>
      <c r="AM1886" s="17" t="s">
        <v>95</v>
      </c>
      <c r="AN1886" s="17" t="s">
        <v>95</v>
      </c>
      <c r="AO1886" s="21">
        <v>0</v>
      </c>
      <c r="AP1886" s="18" t="s">
        <v>95</v>
      </c>
      <c r="AQ1886" s="21">
        <v>0</v>
      </c>
      <c r="AR1886" s="17" t="s">
        <v>95</v>
      </c>
      <c r="AS1886" s="21">
        <v>0</v>
      </c>
      <c r="AT1886" s="17" t="s">
        <v>95</v>
      </c>
      <c r="AU1886" s="26">
        <v>0</v>
      </c>
      <c r="AV1886" s="17" t="s">
        <v>95</v>
      </c>
      <c r="AW1886" s="20">
        <v>0</v>
      </c>
      <c r="AX1886" s="18" t="s">
        <v>95</v>
      </c>
      <c r="AY1886" s="20">
        <v>0</v>
      </c>
      <c r="AZ1886" s="11">
        <f t="shared" si="242"/>
        <v>155920606</v>
      </c>
      <c r="BA1886" s="8">
        <f t="shared" si="241"/>
        <v>123095231</v>
      </c>
      <c r="BB1886" s="21">
        <v>123095231</v>
      </c>
      <c r="BC1886" s="21">
        <v>0</v>
      </c>
      <c r="BD1886" s="21">
        <v>0</v>
      </c>
      <c r="BE1886" s="18">
        <v>46234</v>
      </c>
      <c r="BF1886" s="18">
        <v>46234</v>
      </c>
      <c r="BG1886" s="30">
        <v>206</v>
      </c>
      <c r="BH1886" s="62" t="s">
        <v>95</v>
      </c>
      <c r="BI1886" s="17" t="s">
        <v>89</v>
      </c>
      <c r="BJ1886" s="17" t="s">
        <v>97</v>
      </c>
      <c r="BK1886" s="20" t="s">
        <v>14620</v>
      </c>
      <c r="BL1886" s="17" t="s">
        <v>7957</v>
      </c>
      <c r="BM1886" s="18">
        <v>45971</v>
      </c>
      <c r="BN1886" s="17" t="s">
        <v>13774</v>
      </c>
      <c r="BO1886" s="18">
        <v>45973</v>
      </c>
      <c r="BP1886" s="16" t="s">
        <v>163</v>
      </c>
      <c r="BQ1886" s="16" t="s">
        <v>6393</v>
      </c>
      <c r="BR1886" s="17" t="s">
        <v>164</v>
      </c>
      <c r="BS1886" s="17" t="s">
        <v>95</v>
      </c>
      <c r="BT1886" s="17" t="s">
        <v>612</v>
      </c>
      <c r="BU1886" s="17" t="s">
        <v>95</v>
      </c>
      <c r="BV1886" s="5" t="s">
        <v>105</v>
      </c>
      <c r="BW1886" s="16" t="s">
        <v>3891</v>
      </c>
      <c r="BX1886" s="65" t="s">
        <v>14621</v>
      </c>
      <c r="BY1886" s="92" t="s">
        <v>520</v>
      </c>
      <c r="BZ1886" s="92" t="s">
        <v>249</v>
      </c>
      <c r="CA1886" s="92" t="s">
        <v>687</v>
      </c>
      <c r="CB1886" s="92" t="s">
        <v>110</v>
      </c>
    </row>
    <row r="1887" spans="1:81" ht="95.25" customHeight="1" x14ac:dyDescent="0.25">
      <c r="A1887" s="66">
        <v>2037</v>
      </c>
      <c r="B1887" s="16">
        <v>80161500</v>
      </c>
      <c r="C1887" s="16" t="s">
        <v>14622</v>
      </c>
      <c r="D1887" s="17" t="s">
        <v>14623</v>
      </c>
      <c r="E1887" s="17" t="s">
        <v>11750</v>
      </c>
      <c r="F1887" s="18">
        <v>45952</v>
      </c>
      <c r="G1887" s="17" t="s">
        <v>14624</v>
      </c>
      <c r="H1887" s="17" t="s">
        <v>85</v>
      </c>
      <c r="I1887" s="17" t="s">
        <v>86</v>
      </c>
      <c r="J1887" s="17" t="s">
        <v>87</v>
      </c>
      <c r="K1887" s="16">
        <v>35198352</v>
      </c>
      <c r="L1887" s="20">
        <v>5</v>
      </c>
      <c r="M1887" s="17" t="s">
        <v>88</v>
      </c>
      <c r="N1887" s="17" t="s">
        <v>89</v>
      </c>
      <c r="O1887" s="16" t="s">
        <v>3843</v>
      </c>
      <c r="P1887" s="17" t="s">
        <v>239</v>
      </c>
      <c r="Q1887" s="17" t="s">
        <v>240</v>
      </c>
      <c r="R1887" s="17" t="s">
        <v>2148</v>
      </c>
      <c r="S1887" s="16" t="s">
        <v>2317</v>
      </c>
      <c r="T1887" s="20">
        <v>80112297</v>
      </c>
      <c r="U1887" s="17" t="s">
        <v>2148</v>
      </c>
      <c r="V1887" s="17" t="s">
        <v>95</v>
      </c>
      <c r="W1887" s="17" t="s">
        <v>95</v>
      </c>
      <c r="X1887" s="17" t="s">
        <v>95</v>
      </c>
      <c r="Y1887" s="17" t="s">
        <v>139</v>
      </c>
      <c r="Z1887" s="21">
        <v>237959698</v>
      </c>
      <c r="AA1887" s="33">
        <v>237959698</v>
      </c>
      <c r="AB1887" s="22" t="s">
        <v>95</v>
      </c>
      <c r="AC1887" s="33">
        <v>26837561</v>
      </c>
      <c r="AD1887" s="33">
        <v>26837561</v>
      </c>
      <c r="AE1887" s="20">
        <v>249425</v>
      </c>
      <c r="AF1887" s="20">
        <v>953325</v>
      </c>
      <c r="AG1887" s="20" t="s">
        <v>95</v>
      </c>
      <c r="AH1887" s="18">
        <v>45973</v>
      </c>
      <c r="AI1887" s="18">
        <v>45975</v>
      </c>
      <c r="AJ1887" s="17" t="s">
        <v>95</v>
      </c>
      <c r="AK1887" s="17" t="s">
        <v>95</v>
      </c>
      <c r="AL1887" s="17" t="s">
        <v>95</v>
      </c>
      <c r="AM1887" s="17" t="s">
        <v>95</v>
      </c>
      <c r="AN1887" s="17" t="s">
        <v>95</v>
      </c>
      <c r="AO1887" s="21">
        <v>0</v>
      </c>
      <c r="AP1887" s="18" t="s">
        <v>95</v>
      </c>
      <c r="AQ1887" s="21">
        <v>0</v>
      </c>
      <c r="AR1887" s="17" t="s">
        <v>95</v>
      </c>
      <c r="AS1887" s="21">
        <v>0</v>
      </c>
      <c r="AT1887" s="17" t="s">
        <v>95</v>
      </c>
      <c r="AU1887" s="26">
        <v>0</v>
      </c>
      <c r="AV1887" s="17" t="s">
        <v>95</v>
      </c>
      <c r="AW1887" s="20">
        <v>0</v>
      </c>
      <c r="AX1887" s="18" t="s">
        <v>95</v>
      </c>
      <c r="AY1887" s="20">
        <v>0</v>
      </c>
      <c r="AZ1887" s="11">
        <f t="shared" si="242"/>
        <v>237959698</v>
      </c>
      <c r="BA1887" s="8">
        <f t="shared" si="241"/>
        <v>187862927</v>
      </c>
      <c r="BB1887" s="21">
        <v>187862927</v>
      </c>
      <c r="BC1887" s="21">
        <v>0</v>
      </c>
      <c r="BD1887" s="21">
        <v>0</v>
      </c>
      <c r="BE1887" s="18">
        <v>46234</v>
      </c>
      <c r="BF1887" s="18">
        <v>46234</v>
      </c>
      <c r="BG1887" s="30">
        <v>206</v>
      </c>
      <c r="BH1887" s="62" t="s">
        <v>95</v>
      </c>
      <c r="BI1887" s="17" t="s">
        <v>89</v>
      </c>
      <c r="BJ1887" s="17" t="s">
        <v>97</v>
      </c>
      <c r="BK1887" s="20" t="s">
        <v>14625</v>
      </c>
      <c r="BL1887" s="17" t="s">
        <v>99</v>
      </c>
      <c r="BM1887" s="18">
        <v>45974</v>
      </c>
      <c r="BN1887" s="17" t="s">
        <v>14626</v>
      </c>
      <c r="BO1887" s="18">
        <v>45975</v>
      </c>
      <c r="BP1887" s="16" t="s">
        <v>163</v>
      </c>
      <c r="BQ1887" s="16" t="s">
        <v>6393</v>
      </c>
      <c r="BR1887" s="17" t="s">
        <v>164</v>
      </c>
      <c r="BS1887" s="17" t="s">
        <v>95</v>
      </c>
      <c r="BT1887" s="17" t="s">
        <v>551</v>
      </c>
      <c r="BU1887" s="17" t="s">
        <v>95</v>
      </c>
      <c r="BV1887" s="5" t="s">
        <v>105</v>
      </c>
      <c r="BW1887" s="16" t="s">
        <v>3847</v>
      </c>
      <c r="BX1887" s="65" t="s">
        <v>14627</v>
      </c>
      <c r="BY1887" s="92" t="s">
        <v>520</v>
      </c>
      <c r="BZ1887" s="92" t="s">
        <v>249</v>
      </c>
      <c r="CA1887" s="92" t="s">
        <v>687</v>
      </c>
      <c r="CB1887" s="92" t="s">
        <v>110</v>
      </c>
    </row>
    <row r="1888" spans="1:81" ht="95.25" customHeight="1" x14ac:dyDescent="0.25">
      <c r="A1888" s="66">
        <v>2038</v>
      </c>
      <c r="B1888" s="16">
        <v>80111620</v>
      </c>
      <c r="C1888" s="16" t="s">
        <v>14628</v>
      </c>
      <c r="D1888" s="17" t="s">
        <v>14629</v>
      </c>
      <c r="E1888" s="17" t="s">
        <v>276</v>
      </c>
      <c r="F1888" s="18">
        <v>45952</v>
      </c>
      <c r="G1888" s="17" t="s">
        <v>4673</v>
      </c>
      <c r="H1888" s="17" t="s">
        <v>85</v>
      </c>
      <c r="I1888" s="17" t="s">
        <v>86</v>
      </c>
      <c r="J1888" s="17" t="s">
        <v>87</v>
      </c>
      <c r="K1888" s="16">
        <v>1030680207</v>
      </c>
      <c r="L1888" s="20">
        <v>4</v>
      </c>
      <c r="M1888" s="17" t="s">
        <v>88</v>
      </c>
      <c r="N1888" s="17" t="s">
        <v>89</v>
      </c>
      <c r="O1888" s="16" t="s">
        <v>14630</v>
      </c>
      <c r="P1888" s="17" t="s">
        <v>239</v>
      </c>
      <c r="Q1888" s="17" t="s">
        <v>240</v>
      </c>
      <c r="R1888" s="17" t="s">
        <v>2148</v>
      </c>
      <c r="S1888" s="16" t="s">
        <v>2317</v>
      </c>
      <c r="T1888" s="20">
        <v>80112297</v>
      </c>
      <c r="U1888" s="17" t="s">
        <v>2148</v>
      </c>
      <c r="V1888" s="17" t="s">
        <v>95</v>
      </c>
      <c r="W1888" s="17" t="s">
        <v>95</v>
      </c>
      <c r="X1888" s="17" t="s">
        <v>95</v>
      </c>
      <c r="Y1888" s="17" t="s">
        <v>139</v>
      </c>
      <c r="Z1888" s="21">
        <v>67293976</v>
      </c>
      <c r="AA1888" s="33">
        <v>67293976</v>
      </c>
      <c r="AB1888" s="22" t="s">
        <v>95</v>
      </c>
      <c r="AC1888" s="33">
        <v>7589549</v>
      </c>
      <c r="AD1888" s="33">
        <v>7589549</v>
      </c>
      <c r="AE1888" s="20">
        <v>249525</v>
      </c>
      <c r="AF1888" s="20">
        <v>967525</v>
      </c>
      <c r="AG1888" s="20" t="s">
        <v>95</v>
      </c>
      <c r="AH1888" s="18">
        <v>45981</v>
      </c>
      <c r="AI1888" s="18">
        <v>45986</v>
      </c>
      <c r="AJ1888" s="17" t="s">
        <v>95</v>
      </c>
      <c r="AK1888" s="17" t="s">
        <v>95</v>
      </c>
      <c r="AL1888" s="17" t="s">
        <v>95</v>
      </c>
      <c r="AM1888" s="17" t="s">
        <v>95</v>
      </c>
      <c r="AN1888" s="17" t="s">
        <v>95</v>
      </c>
      <c r="AO1888" s="21">
        <v>0</v>
      </c>
      <c r="AP1888" s="18" t="s">
        <v>95</v>
      </c>
      <c r="AQ1888" s="21">
        <v>0</v>
      </c>
      <c r="AR1888" s="17" t="s">
        <v>95</v>
      </c>
      <c r="AS1888" s="21">
        <v>0</v>
      </c>
      <c r="AT1888" s="17" t="s">
        <v>95</v>
      </c>
      <c r="AU1888" s="26">
        <v>0</v>
      </c>
      <c r="AV1888" s="17" t="s">
        <v>95</v>
      </c>
      <c r="AW1888" s="20">
        <v>0</v>
      </c>
      <c r="AX1888" s="18" t="s">
        <v>95</v>
      </c>
      <c r="AY1888" s="20">
        <v>0</v>
      </c>
      <c r="AZ1888" s="11">
        <f t="shared" si="242"/>
        <v>67293976</v>
      </c>
      <c r="BA1888" s="8">
        <f t="shared" si="241"/>
        <v>53126843</v>
      </c>
      <c r="BB1888" s="21">
        <v>53126843</v>
      </c>
      <c r="BC1888" s="21">
        <v>0</v>
      </c>
      <c r="BD1888" s="21">
        <v>0</v>
      </c>
      <c r="BE1888" s="18">
        <v>46234</v>
      </c>
      <c r="BF1888" s="18">
        <v>46234</v>
      </c>
      <c r="BG1888" s="30">
        <v>206</v>
      </c>
      <c r="BH1888" s="62" t="s">
        <v>95</v>
      </c>
      <c r="BI1888" s="17" t="s">
        <v>89</v>
      </c>
      <c r="BJ1888" s="17" t="s">
        <v>97</v>
      </c>
      <c r="BK1888" s="20" t="s">
        <v>14631</v>
      </c>
      <c r="BL1888" s="17" t="s">
        <v>99</v>
      </c>
      <c r="BM1888" s="18">
        <v>45981</v>
      </c>
      <c r="BN1888" s="17" t="s">
        <v>14632</v>
      </c>
      <c r="BO1888" s="18">
        <v>45986</v>
      </c>
      <c r="BP1888" s="16" t="s">
        <v>163</v>
      </c>
      <c r="BQ1888" s="16" t="s">
        <v>6393</v>
      </c>
      <c r="BR1888" s="17" t="s">
        <v>164</v>
      </c>
      <c r="BS1888" s="17" t="s">
        <v>95</v>
      </c>
      <c r="BT1888" s="17" t="s">
        <v>4677</v>
      </c>
      <c r="BU1888" s="17" t="s">
        <v>95</v>
      </c>
      <c r="BV1888" s="5" t="s">
        <v>105</v>
      </c>
      <c r="BW1888" s="16" t="s">
        <v>4678</v>
      </c>
      <c r="BX1888" s="65" t="s">
        <v>14633</v>
      </c>
      <c r="BY1888" s="92" t="s">
        <v>520</v>
      </c>
      <c r="BZ1888" s="92" t="s">
        <v>249</v>
      </c>
      <c r="CA1888" s="92" t="s">
        <v>687</v>
      </c>
      <c r="CB1888" s="92" t="s">
        <v>110</v>
      </c>
    </row>
    <row r="1889" spans="1:80" ht="95.25" customHeight="1" x14ac:dyDescent="0.25">
      <c r="A1889" s="66">
        <v>2039</v>
      </c>
      <c r="B1889" s="16">
        <v>80161500</v>
      </c>
      <c r="C1889" s="16" t="s">
        <v>14634</v>
      </c>
      <c r="D1889" s="17" t="s">
        <v>14635</v>
      </c>
      <c r="E1889" s="17" t="s">
        <v>11750</v>
      </c>
      <c r="F1889" s="18">
        <v>45952</v>
      </c>
      <c r="G1889" s="17" t="s">
        <v>4178</v>
      </c>
      <c r="H1889" s="17" t="s">
        <v>85</v>
      </c>
      <c r="I1889" s="17" t="s">
        <v>86</v>
      </c>
      <c r="J1889" s="17" t="s">
        <v>87</v>
      </c>
      <c r="K1889" s="16">
        <v>43630774</v>
      </c>
      <c r="L1889" s="20">
        <v>1</v>
      </c>
      <c r="M1889" s="17" t="s">
        <v>88</v>
      </c>
      <c r="N1889" s="17" t="s">
        <v>89</v>
      </c>
      <c r="O1889" s="16" t="s">
        <v>4179</v>
      </c>
      <c r="P1889" s="19" t="s">
        <v>239</v>
      </c>
      <c r="Q1889" s="19" t="s">
        <v>240</v>
      </c>
      <c r="R1889" s="17" t="s">
        <v>2148</v>
      </c>
      <c r="S1889" s="16" t="s">
        <v>2317</v>
      </c>
      <c r="T1889" s="49">
        <v>80112297</v>
      </c>
      <c r="U1889" s="19" t="s">
        <v>2148</v>
      </c>
      <c r="V1889" s="17" t="s">
        <v>95</v>
      </c>
      <c r="W1889" s="17" t="s">
        <v>95</v>
      </c>
      <c r="X1889" s="17" t="s">
        <v>95</v>
      </c>
      <c r="Y1889" s="19" t="s">
        <v>139</v>
      </c>
      <c r="Z1889" s="21">
        <v>155920606</v>
      </c>
      <c r="AA1889" s="33">
        <v>155920606</v>
      </c>
      <c r="AB1889" s="55" t="s">
        <v>95</v>
      </c>
      <c r="AC1889" s="50">
        <v>17585033</v>
      </c>
      <c r="AD1889" s="50">
        <v>17585033</v>
      </c>
      <c r="AE1889" s="20">
        <v>935225</v>
      </c>
      <c r="AF1889" s="20">
        <v>249625</v>
      </c>
      <c r="AG1889" s="49" t="s">
        <v>95</v>
      </c>
      <c r="AH1889" s="18">
        <v>45968</v>
      </c>
      <c r="AI1889" s="18">
        <v>45972</v>
      </c>
      <c r="AJ1889" s="17" t="s">
        <v>95</v>
      </c>
      <c r="AK1889" s="17" t="s">
        <v>95</v>
      </c>
      <c r="AL1889" s="17" t="s">
        <v>95</v>
      </c>
      <c r="AM1889" s="17" t="s">
        <v>95</v>
      </c>
      <c r="AN1889" s="17" t="s">
        <v>95</v>
      </c>
      <c r="AO1889" s="21">
        <v>-3517002</v>
      </c>
      <c r="AP1889" s="18">
        <v>46059</v>
      </c>
      <c r="AQ1889" s="21">
        <v>0</v>
      </c>
      <c r="AR1889" s="17" t="s">
        <v>95</v>
      </c>
      <c r="AS1889" s="21">
        <v>0</v>
      </c>
      <c r="AT1889" s="17" t="s">
        <v>95</v>
      </c>
      <c r="AU1889" s="26">
        <v>0</v>
      </c>
      <c r="AV1889" s="17" t="s">
        <v>95</v>
      </c>
      <c r="AW1889" s="20">
        <v>0</v>
      </c>
      <c r="AX1889" s="18" t="s">
        <v>95</v>
      </c>
      <c r="AY1889" s="27">
        <v>0</v>
      </c>
      <c r="AZ1889" s="11">
        <f t="shared" si="242"/>
        <v>152403604</v>
      </c>
      <c r="BA1889" s="8">
        <f t="shared" si="241"/>
        <v>123095231</v>
      </c>
      <c r="BB1889" s="21">
        <v>123095231</v>
      </c>
      <c r="BC1889" s="21">
        <v>0</v>
      </c>
      <c r="BD1889" s="21">
        <v>0</v>
      </c>
      <c r="BE1889" s="18">
        <v>46234</v>
      </c>
      <c r="BF1889" s="18">
        <v>46234</v>
      </c>
      <c r="BG1889" s="30">
        <v>206</v>
      </c>
      <c r="BH1889" s="62" t="s">
        <v>95</v>
      </c>
      <c r="BI1889" s="17" t="s">
        <v>89</v>
      </c>
      <c r="BJ1889" s="17" t="s">
        <v>97</v>
      </c>
      <c r="BK1889" s="20" t="s">
        <v>14636</v>
      </c>
      <c r="BL1889" s="17" t="s">
        <v>7957</v>
      </c>
      <c r="BM1889" s="18">
        <v>45971</v>
      </c>
      <c r="BN1889" s="17" t="s">
        <v>13774</v>
      </c>
      <c r="BO1889" s="18">
        <v>45971</v>
      </c>
      <c r="BP1889" s="16" t="s">
        <v>14637</v>
      </c>
      <c r="BQ1889" s="16" t="s">
        <v>6393</v>
      </c>
      <c r="BR1889" s="17" t="s">
        <v>13172</v>
      </c>
      <c r="BS1889" s="19" t="s">
        <v>95</v>
      </c>
      <c r="BT1889" s="19" t="s">
        <v>706</v>
      </c>
      <c r="BU1889" s="19" t="s">
        <v>95</v>
      </c>
      <c r="BV1889" s="5" t="s">
        <v>105</v>
      </c>
      <c r="BW1889" s="34" t="s">
        <v>4183</v>
      </c>
      <c r="BX1889" s="65" t="s">
        <v>14638</v>
      </c>
      <c r="BY1889" s="92" t="s">
        <v>520</v>
      </c>
      <c r="BZ1889" s="92" t="s">
        <v>249</v>
      </c>
      <c r="CA1889" s="92" t="s">
        <v>687</v>
      </c>
      <c r="CB1889" s="92" t="s">
        <v>110</v>
      </c>
    </row>
    <row r="1890" spans="1:80" ht="95.25" customHeight="1" x14ac:dyDescent="0.25">
      <c r="A1890" s="66">
        <v>2040</v>
      </c>
      <c r="B1890" s="16">
        <v>80161500</v>
      </c>
      <c r="C1890" s="16" t="s">
        <v>14639</v>
      </c>
      <c r="D1890" s="16" t="s">
        <v>14640</v>
      </c>
      <c r="E1890" s="17" t="s">
        <v>11750</v>
      </c>
      <c r="F1890" s="18">
        <v>45952</v>
      </c>
      <c r="G1890" s="17" t="s">
        <v>4797</v>
      </c>
      <c r="H1890" s="17" t="s">
        <v>85</v>
      </c>
      <c r="I1890" s="17" t="s">
        <v>86</v>
      </c>
      <c r="J1890" s="17" t="s">
        <v>87</v>
      </c>
      <c r="K1890" s="16">
        <v>1140887371</v>
      </c>
      <c r="L1890" s="20">
        <v>3</v>
      </c>
      <c r="M1890" s="17" t="s">
        <v>88</v>
      </c>
      <c r="N1890" s="17" t="s">
        <v>4798</v>
      </c>
      <c r="O1890" s="16" t="s">
        <v>4179</v>
      </c>
      <c r="P1890" s="17" t="s">
        <v>239</v>
      </c>
      <c r="Q1890" s="17" t="s">
        <v>240</v>
      </c>
      <c r="R1890" s="17" t="s">
        <v>2148</v>
      </c>
      <c r="S1890" s="16" t="s">
        <v>2317</v>
      </c>
      <c r="T1890" s="20">
        <v>80112297</v>
      </c>
      <c r="U1890" s="17" t="s">
        <v>2148</v>
      </c>
      <c r="V1890" s="17" t="s">
        <v>95</v>
      </c>
      <c r="W1890" s="17" t="s">
        <v>95</v>
      </c>
      <c r="X1890" s="17" t="s">
        <v>95</v>
      </c>
      <c r="Y1890" s="17" t="s">
        <v>139</v>
      </c>
      <c r="Z1890" s="21">
        <v>155920606</v>
      </c>
      <c r="AA1890" s="33">
        <v>155920606</v>
      </c>
      <c r="AB1890" s="22" t="s">
        <v>95</v>
      </c>
      <c r="AC1890" s="33">
        <v>17585033</v>
      </c>
      <c r="AD1890" s="33">
        <v>17585033</v>
      </c>
      <c r="AE1890" s="20">
        <v>249725</v>
      </c>
      <c r="AF1890" s="20">
        <v>953425</v>
      </c>
      <c r="AG1890" s="20" t="s">
        <v>95</v>
      </c>
      <c r="AH1890" s="18">
        <v>45974</v>
      </c>
      <c r="AI1890" s="18">
        <v>45980</v>
      </c>
      <c r="AJ1890" s="17" t="s">
        <v>95</v>
      </c>
      <c r="AK1890" s="17" t="s">
        <v>95</v>
      </c>
      <c r="AL1890" s="17" t="s">
        <v>95</v>
      </c>
      <c r="AM1890" s="17" t="s">
        <v>95</v>
      </c>
      <c r="AN1890" s="17" t="s">
        <v>95</v>
      </c>
      <c r="AO1890" s="21">
        <v>-8206338</v>
      </c>
      <c r="AP1890" s="18">
        <v>46059</v>
      </c>
      <c r="AQ1890" s="21">
        <v>0</v>
      </c>
      <c r="AR1890" s="17" t="s">
        <v>95</v>
      </c>
      <c r="AS1890" s="21">
        <v>0</v>
      </c>
      <c r="AT1890" s="17" t="s">
        <v>95</v>
      </c>
      <c r="AU1890" s="26">
        <v>0</v>
      </c>
      <c r="AV1890" s="17" t="s">
        <v>95</v>
      </c>
      <c r="AW1890" s="20">
        <v>0</v>
      </c>
      <c r="AX1890" s="18" t="s">
        <v>95</v>
      </c>
      <c r="AY1890" s="20">
        <v>0</v>
      </c>
      <c r="AZ1890" s="11">
        <f t="shared" si="242"/>
        <v>147714268</v>
      </c>
      <c r="BA1890" s="8">
        <f t="shared" si="241"/>
        <v>123095231</v>
      </c>
      <c r="BB1890" s="21">
        <v>123095231</v>
      </c>
      <c r="BC1890" s="21">
        <v>0</v>
      </c>
      <c r="BD1890" s="21">
        <v>0</v>
      </c>
      <c r="BE1890" s="18">
        <v>46234</v>
      </c>
      <c r="BF1890" s="18">
        <v>46234</v>
      </c>
      <c r="BG1890" s="30">
        <v>206</v>
      </c>
      <c r="BH1890" s="62" t="s">
        <v>95</v>
      </c>
      <c r="BI1890" s="17" t="s">
        <v>89</v>
      </c>
      <c r="BJ1890" s="17" t="s">
        <v>97</v>
      </c>
      <c r="BK1890" s="20" t="s">
        <v>14641</v>
      </c>
      <c r="BL1890" s="17" t="s">
        <v>99</v>
      </c>
      <c r="BM1890" s="18">
        <v>45974</v>
      </c>
      <c r="BN1890" s="17" t="s">
        <v>14642</v>
      </c>
      <c r="BO1890" s="18">
        <v>45975</v>
      </c>
      <c r="BP1890" s="16" t="s">
        <v>14637</v>
      </c>
      <c r="BQ1890" s="16" t="s">
        <v>6393</v>
      </c>
      <c r="BR1890" s="17" t="s">
        <v>13172</v>
      </c>
      <c r="BS1890" s="17" t="s">
        <v>95</v>
      </c>
      <c r="BT1890" s="17" t="s">
        <v>4801</v>
      </c>
      <c r="BU1890" s="17" t="s">
        <v>95</v>
      </c>
      <c r="BV1890" s="5" t="s">
        <v>105</v>
      </c>
      <c r="BW1890" s="16" t="s">
        <v>4802</v>
      </c>
      <c r="BX1890" s="65" t="s">
        <v>14643</v>
      </c>
      <c r="BY1890" s="92" t="s">
        <v>520</v>
      </c>
      <c r="BZ1890" s="92" t="s">
        <v>249</v>
      </c>
      <c r="CA1890" s="92" t="s">
        <v>687</v>
      </c>
      <c r="CB1890" s="92" t="s">
        <v>110</v>
      </c>
    </row>
    <row r="1891" spans="1:80" ht="95.25" customHeight="1" x14ac:dyDescent="0.25">
      <c r="A1891" s="66">
        <v>2041</v>
      </c>
      <c r="B1891" s="16">
        <v>80161500</v>
      </c>
      <c r="C1891" s="115" t="s">
        <v>14644</v>
      </c>
      <c r="D1891" s="17" t="s">
        <v>14645</v>
      </c>
      <c r="E1891" s="17" t="s">
        <v>11750</v>
      </c>
      <c r="F1891" s="18">
        <v>45952</v>
      </c>
      <c r="G1891" s="17" t="s">
        <v>14646</v>
      </c>
      <c r="H1891" s="17" t="s">
        <v>85</v>
      </c>
      <c r="I1891" s="17" t="s">
        <v>86</v>
      </c>
      <c r="J1891" s="17" t="s">
        <v>87</v>
      </c>
      <c r="K1891" s="16">
        <v>9732418</v>
      </c>
      <c r="L1891" s="20">
        <v>9</v>
      </c>
      <c r="M1891" s="17" t="s">
        <v>88</v>
      </c>
      <c r="N1891" s="17" t="s">
        <v>89</v>
      </c>
      <c r="O1891" s="16" t="s">
        <v>4179</v>
      </c>
      <c r="P1891" s="17" t="s">
        <v>239</v>
      </c>
      <c r="Q1891" s="17" t="s">
        <v>240</v>
      </c>
      <c r="R1891" s="17" t="s">
        <v>2148</v>
      </c>
      <c r="S1891" s="16" t="s">
        <v>2317</v>
      </c>
      <c r="T1891" s="20">
        <v>80112297</v>
      </c>
      <c r="U1891" s="17" t="s">
        <v>2148</v>
      </c>
      <c r="V1891" s="17" t="s">
        <v>95</v>
      </c>
      <c r="W1891" s="17" t="s">
        <v>95</v>
      </c>
      <c r="X1891" s="17" t="s">
        <v>95</v>
      </c>
      <c r="Y1891" s="17" t="s">
        <v>139</v>
      </c>
      <c r="Z1891" s="21">
        <v>155920606</v>
      </c>
      <c r="AA1891" s="33">
        <v>155920606</v>
      </c>
      <c r="AB1891" s="22" t="s">
        <v>95</v>
      </c>
      <c r="AC1891" s="33">
        <v>17585033</v>
      </c>
      <c r="AD1891" s="33">
        <v>17585033</v>
      </c>
      <c r="AE1891" s="20">
        <v>249825</v>
      </c>
      <c r="AF1891" s="20">
        <v>974525</v>
      </c>
      <c r="AG1891" s="20" t="s">
        <v>95</v>
      </c>
      <c r="AH1891" s="18">
        <v>45982</v>
      </c>
      <c r="AI1891" s="18">
        <v>45986</v>
      </c>
      <c r="AJ1891" s="17" t="s">
        <v>95</v>
      </c>
      <c r="AK1891" s="17" t="s">
        <v>95</v>
      </c>
      <c r="AL1891" s="17" t="s">
        <v>95</v>
      </c>
      <c r="AM1891" s="17" t="s">
        <v>95</v>
      </c>
      <c r="AN1891" s="17" t="s">
        <v>95</v>
      </c>
      <c r="AO1891" s="21">
        <v>-11723340</v>
      </c>
      <c r="AP1891" s="18">
        <v>46079</v>
      </c>
      <c r="AQ1891" s="21">
        <v>0</v>
      </c>
      <c r="AR1891" s="17" t="s">
        <v>95</v>
      </c>
      <c r="AS1891" s="21">
        <v>0</v>
      </c>
      <c r="AT1891" s="17" t="s">
        <v>95</v>
      </c>
      <c r="AU1891" s="26">
        <v>0</v>
      </c>
      <c r="AV1891" s="17" t="s">
        <v>95</v>
      </c>
      <c r="AW1891" s="20">
        <v>0</v>
      </c>
      <c r="AX1891" s="18" t="s">
        <v>95</v>
      </c>
      <c r="AY1891" s="20">
        <v>0</v>
      </c>
      <c r="AZ1891" s="11">
        <f t="shared" si="242"/>
        <v>144197266</v>
      </c>
      <c r="BA1891" s="8">
        <f t="shared" si="241"/>
        <v>123095231</v>
      </c>
      <c r="BB1891" s="21">
        <v>123095231</v>
      </c>
      <c r="BC1891" s="21">
        <v>0</v>
      </c>
      <c r="BD1891" s="21">
        <v>0</v>
      </c>
      <c r="BE1891" s="18">
        <v>46234</v>
      </c>
      <c r="BF1891" s="18">
        <v>46234</v>
      </c>
      <c r="BG1891" s="30">
        <v>206</v>
      </c>
      <c r="BH1891" s="62" t="s">
        <v>95</v>
      </c>
      <c r="BI1891" s="17" t="s">
        <v>89</v>
      </c>
      <c r="BJ1891" s="17" t="s">
        <v>97</v>
      </c>
      <c r="BK1891" s="20" t="s">
        <v>14647</v>
      </c>
      <c r="BL1891" s="17" t="s">
        <v>99</v>
      </c>
      <c r="BM1891" s="18">
        <v>45982</v>
      </c>
      <c r="BN1891" s="17" t="s">
        <v>14648</v>
      </c>
      <c r="BO1891" s="18">
        <v>45986</v>
      </c>
      <c r="BP1891" s="16" t="s">
        <v>14649</v>
      </c>
      <c r="BQ1891" s="16" t="s">
        <v>6393</v>
      </c>
      <c r="BR1891" s="17" t="s">
        <v>103</v>
      </c>
      <c r="BS1891" s="17" t="s">
        <v>95</v>
      </c>
      <c r="BT1891" s="17" t="s">
        <v>551</v>
      </c>
      <c r="BU1891" s="17" t="s">
        <v>95</v>
      </c>
      <c r="BV1891" s="17" t="s">
        <v>117</v>
      </c>
      <c r="BW1891" s="16" t="s">
        <v>10120</v>
      </c>
      <c r="BX1891" s="65" t="s">
        <v>14650</v>
      </c>
      <c r="BY1891" s="92" t="s">
        <v>520</v>
      </c>
      <c r="BZ1891" s="92" t="s">
        <v>249</v>
      </c>
      <c r="CA1891" s="92" t="s">
        <v>687</v>
      </c>
      <c r="CB1891" s="92" t="s">
        <v>110</v>
      </c>
    </row>
    <row r="1892" spans="1:80" ht="95.25" customHeight="1" x14ac:dyDescent="0.25">
      <c r="A1892" s="66">
        <v>2042</v>
      </c>
      <c r="B1892" s="16">
        <v>80161500</v>
      </c>
      <c r="C1892" s="16" t="s">
        <v>14651</v>
      </c>
      <c r="D1892" s="17" t="s">
        <v>14652</v>
      </c>
      <c r="E1892" s="17" t="s">
        <v>11750</v>
      </c>
      <c r="F1892" s="18">
        <v>45952</v>
      </c>
      <c r="G1892" s="17" t="s">
        <v>14653</v>
      </c>
      <c r="H1892" s="17" t="s">
        <v>85</v>
      </c>
      <c r="I1892" s="17" t="s">
        <v>86</v>
      </c>
      <c r="J1892" s="17" t="s">
        <v>87</v>
      </c>
      <c r="K1892" s="16">
        <v>79795786</v>
      </c>
      <c r="L1892" s="20">
        <v>9</v>
      </c>
      <c r="M1892" s="17" t="s">
        <v>88</v>
      </c>
      <c r="N1892" s="17" t="s">
        <v>89</v>
      </c>
      <c r="O1892" s="16" t="s">
        <v>4179</v>
      </c>
      <c r="P1892" s="17" t="s">
        <v>239</v>
      </c>
      <c r="Q1892" s="17" t="s">
        <v>240</v>
      </c>
      <c r="R1892" s="17" t="s">
        <v>2148</v>
      </c>
      <c r="S1892" s="16" t="s">
        <v>2317</v>
      </c>
      <c r="T1892" s="20">
        <v>80112297</v>
      </c>
      <c r="U1892" s="17" t="s">
        <v>2148</v>
      </c>
      <c r="V1892" s="17" t="s">
        <v>95</v>
      </c>
      <c r="W1892" s="17" t="s">
        <v>95</v>
      </c>
      <c r="X1892" s="17" t="s">
        <v>95</v>
      </c>
      <c r="Y1892" s="17" t="s">
        <v>139</v>
      </c>
      <c r="Z1892" s="21">
        <v>155920606</v>
      </c>
      <c r="AA1892" s="33">
        <v>155920606</v>
      </c>
      <c r="AB1892" s="22" t="s">
        <v>95</v>
      </c>
      <c r="AC1892" s="33">
        <v>17585033</v>
      </c>
      <c r="AD1892" s="33">
        <v>17585033</v>
      </c>
      <c r="AE1892" s="20">
        <v>249925</v>
      </c>
      <c r="AF1892" s="20">
        <v>939625</v>
      </c>
      <c r="AG1892" s="20" t="s">
        <v>95</v>
      </c>
      <c r="AH1892" s="18">
        <v>45972</v>
      </c>
      <c r="AI1892" s="18">
        <v>45979</v>
      </c>
      <c r="AJ1892" s="17" t="s">
        <v>95</v>
      </c>
      <c r="AK1892" s="17" t="s">
        <v>95</v>
      </c>
      <c r="AL1892" s="17" t="s">
        <v>95</v>
      </c>
      <c r="AM1892" s="17" t="s">
        <v>95</v>
      </c>
      <c r="AN1892" s="17" t="s">
        <v>95</v>
      </c>
      <c r="AO1892" s="21">
        <v>0</v>
      </c>
      <c r="AP1892" s="18" t="s">
        <v>95</v>
      </c>
      <c r="AQ1892" s="21">
        <v>0</v>
      </c>
      <c r="AR1892" s="17" t="s">
        <v>95</v>
      </c>
      <c r="AS1892" s="21">
        <v>0</v>
      </c>
      <c r="AT1892" s="17" t="s">
        <v>95</v>
      </c>
      <c r="AU1892" s="26">
        <v>0</v>
      </c>
      <c r="AV1892" s="17" t="s">
        <v>95</v>
      </c>
      <c r="AW1892" s="20">
        <v>0</v>
      </c>
      <c r="AX1892" s="18" t="s">
        <v>95</v>
      </c>
      <c r="AY1892" s="20">
        <v>0</v>
      </c>
      <c r="AZ1892" s="11">
        <f t="shared" si="242"/>
        <v>155920606</v>
      </c>
      <c r="BA1892" s="8">
        <f t="shared" si="241"/>
        <v>123095231</v>
      </c>
      <c r="BB1892" s="21">
        <v>123095231</v>
      </c>
      <c r="BC1892" s="21">
        <v>0</v>
      </c>
      <c r="BD1892" s="21">
        <v>0</v>
      </c>
      <c r="BE1892" s="18">
        <v>46234</v>
      </c>
      <c r="BF1892" s="18">
        <v>46234</v>
      </c>
      <c r="BG1892" s="30">
        <v>206</v>
      </c>
      <c r="BH1892" s="62" t="s">
        <v>95</v>
      </c>
      <c r="BI1892" s="17" t="s">
        <v>89</v>
      </c>
      <c r="BJ1892" s="17" t="s">
        <v>97</v>
      </c>
      <c r="BK1892" s="20" t="s">
        <v>14654</v>
      </c>
      <c r="BL1892" s="17" t="s">
        <v>99</v>
      </c>
      <c r="BM1892" s="18">
        <v>45974</v>
      </c>
      <c r="BN1892" s="17" t="s">
        <v>13973</v>
      </c>
      <c r="BO1892" s="18">
        <v>45975</v>
      </c>
      <c r="BP1892" s="16" t="s">
        <v>163</v>
      </c>
      <c r="BQ1892" s="16" t="s">
        <v>6393</v>
      </c>
      <c r="BR1892" s="17" t="s">
        <v>164</v>
      </c>
      <c r="BS1892" s="17" t="s">
        <v>95</v>
      </c>
      <c r="BT1892" s="17" t="s">
        <v>706</v>
      </c>
      <c r="BU1892" s="17" t="s">
        <v>95</v>
      </c>
      <c r="BV1892" s="17" t="s">
        <v>117</v>
      </c>
      <c r="BW1892" s="16" t="s">
        <v>10120</v>
      </c>
      <c r="BX1892" s="65" t="s">
        <v>14655</v>
      </c>
      <c r="BY1892" s="92" t="s">
        <v>520</v>
      </c>
      <c r="BZ1892" s="92" t="s">
        <v>249</v>
      </c>
      <c r="CA1892" s="92" t="s">
        <v>687</v>
      </c>
      <c r="CB1892" s="92" t="s">
        <v>110</v>
      </c>
    </row>
    <row r="1893" spans="1:80" ht="95.25" customHeight="1" x14ac:dyDescent="0.25">
      <c r="A1893" s="66">
        <v>2043</v>
      </c>
      <c r="B1893" s="16">
        <v>80161500</v>
      </c>
      <c r="C1893" s="16" t="s">
        <v>14656</v>
      </c>
      <c r="D1893" s="17" t="s">
        <v>14657</v>
      </c>
      <c r="E1893" s="17" t="s">
        <v>11750</v>
      </c>
      <c r="F1893" s="18">
        <v>45952</v>
      </c>
      <c r="G1893" s="17" t="s">
        <v>14658</v>
      </c>
      <c r="H1893" s="17" t="s">
        <v>85</v>
      </c>
      <c r="I1893" s="17" t="s">
        <v>86</v>
      </c>
      <c r="J1893" s="17" t="s">
        <v>87</v>
      </c>
      <c r="K1893" s="16">
        <v>1015997016</v>
      </c>
      <c r="L1893" s="20">
        <v>1</v>
      </c>
      <c r="M1893" s="17" t="s">
        <v>88</v>
      </c>
      <c r="N1893" s="17" t="s">
        <v>14659</v>
      </c>
      <c r="O1893" s="16" t="s">
        <v>4179</v>
      </c>
      <c r="P1893" s="17" t="s">
        <v>239</v>
      </c>
      <c r="Q1893" s="17" t="s">
        <v>240</v>
      </c>
      <c r="R1893" s="17" t="s">
        <v>2148</v>
      </c>
      <c r="S1893" s="16" t="s">
        <v>2317</v>
      </c>
      <c r="T1893" s="20">
        <v>80112297</v>
      </c>
      <c r="U1893" s="17" t="s">
        <v>2148</v>
      </c>
      <c r="V1893" s="17" t="s">
        <v>95</v>
      </c>
      <c r="W1893" s="17" t="s">
        <v>95</v>
      </c>
      <c r="X1893" s="17" t="s">
        <v>95</v>
      </c>
      <c r="Y1893" s="17" t="s">
        <v>139</v>
      </c>
      <c r="Z1893" s="21">
        <v>155920606</v>
      </c>
      <c r="AA1893" s="33">
        <v>155920606</v>
      </c>
      <c r="AB1893" s="22" t="s">
        <v>95</v>
      </c>
      <c r="AC1893" s="33">
        <v>17585033</v>
      </c>
      <c r="AD1893" s="33">
        <v>17585033</v>
      </c>
      <c r="AE1893" s="20">
        <v>250025</v>
      </c>
      <c r="AF1893" s="20">
        <v>974625</v>
      </c>
      <c r="AG1893" s="20" t="s">
        <v>95</v>
      </c>
      <c r="AH1893" s="18">
        <v>45982</v>
      </c>
      <c r="AI1893" s="18">
        <v>45986</v>
      </c>
      <c r="AJ1893" s="17" t="s">
        <v>95</v>
      </c>
      <c r="AK1893" s="17" t="s">
        <v>95</v>
      </c>
      <c r="AL1893" s="17" t="s">
        <v>95</v>
      </c>
      <c r="AM1893" s="17" t="s">
        <v>95</v>
      </c>
      <c r="AN1893" s="17" t="s">
        <v>95</v>
      </c>
      <c r="AO1893" s="21">
        <v>0</v>
      </c>
      <c r="AP1893" s="18" t="s">
        <v>95</v>
      </c>
      <c r="AQ1893" s="21">
        <v>0</v>
      </c>
      <c r="AR1893" s="17" t="s">
        <v>95</v>
      </c>
      <c r="AS1893" s="21">
        <v>0</v>
      </c>
      <c r="AT1893" s="17" t="s">
        <v>95</v>
      </c>
      <c r="AU1893" s="26">
        <v>0</v>
      </c>
      <c r="AV1893" s="17" t="s">
        <v>95</v>
      </c>
      <c r="AW1893" s="20">
        <v>0</v>
      </c>
      <c r="AX1893" s="18" t="s">
        <v>95</v>
      </c>
      <c r="AY1893" s="27">
        <v>0</v>
      </c>
      <c r="AZ1893" s="11">
        <f t="shared" si="242"/>
        <v>155920606</v>
      </c>
      <c r="BA1893" s="8">
        <f t="shared" si="241"/>
        <v>123095231</v>
      </c>
      <c r="BB1893" s="21">
        <v>123095231</v>
      </c>
      <c r="BC1893" s="21">
        <v>0</v>
      </c>
      <c r="BD1893" s="21">
        <v>0</v>
      </c>
      <c r="BE1893" s="18">
        <v>46234</v>
      </c>
      <c r="BF1893" s="18">
        <v>46234</v>
      </c>
      <c r="BG1893" s="30">
        <v>206</v>
      </c>
      <c r="BH1893" s="62" t="s">
        <v>95</v>
      </c>
      <c r="BI1893" s="17" t="s">
        <v>89</v>
      </c>
      <c r="BJ1893" s="17" t="s">
        <v>97</v>
      </c>
      <c r="BK1893" s="20" t="s">
        <v>14660</v>
      </c>
      <c r="BL1893" s="17" t="s">
        <v>14532</v>
      </c>
      <c r="BM1893" s="18">
        <v>45982</v>
      </c>
      <c r="BN1893" s="17" t="s">
        <v>14661</v>
      </c>
      <c r="BO1893" s="18">
        <v>45986</v>
      </c>
      <c r="BP1893" s="16" t="s">
        <v>163</v>
      </c>
      <c r="BQ1893" s="16" t="s">
        <v>6393</v>
      </c>
      <c r="BR1893" s="17" t="s">
        <v>164</v>
      </c>
      <c r="BS1893" s="17" t="s">
        <v>95</v>
      </c>
      <c r="BT1893" s="17" t="s">
        <v>349</v>
      </c>
      <c r="BU1893" s="17" t="s">
        <v>95</v>
      </c>
      <c r="BV1893" s="17" t="s">
        <v>117</v>
      </c>
      <c r="BW1893" s="16" t="s">
        <v>10120</v>
      </c>
      <c r="BX1893" s="65" t="s">
        <v>14662</v>
      </c>
      <c r="BY1893" s="92" t="s">
        <v>520</v>
      </c>
      <c r="BZ1893" s="92" t="s">
        <v>249</v>
      </c>
      <c r="CA1893" s="92" t="s">
        <v>687</v>
      </c>
      <c r="CB1893" s="92" t="s">
        <v>110</v>
      </c>
    </row>
    <row r="1894" spans="1:80" ht="95.25" customHeight="1" x14ac:dyDescent="0.25">
      <c r="A1894" s="66">
        <v>2045</v>
      </c>
      <c r="B1894" s="16">
        <v>81111500</v>
      </c>
      <c r="C1894" s="16" t="s">
        <v>14663</v>
      </c>
      <c r="D1894" s="17" t="s">
        <v>14664</v>
      </c>
      <c r="E1894" s="17" t="s">
        <v>11142</v>
      </c>
      <c r="F1894" s="18">
        <v>45952</v>
      </c>
      <c r="G1894" s="17" t="s">
        <v>14665</v>
      </c>
      <c r="H1894" s="17" t="s">
        <v>85</v>
      </c>
      <c r="I1894" s="17" t="s">
        <v>86</v>
      </c>
      <c r="J1894" s="17" t="s">
        <v>87</v>
      </c>
      <c r="K1894" s="16">
        <v>1019080403</v>
      </c>
      <c r="L1894" s="20">
        <v>7</v>
      </c>
      <c r="M1894" s="17" t="s">
        <v>88</v>
      </c>
      <c r="N1894" s="17" t="s">
        <v>89</v>
      </c>
      <c r="O1894" s="16" t="s">
        <v>8174</v>
      </c>
      <c r="P1894" s="17" t="s">
        <v>239</v>
      </c>
      <c r="Q1894" s="17" t="s">
        <v>240</v>
      </c>
      <c r="R1894" s="17" t="s">
        <v>2148</v>
      </c>
      <c r="S1894" s="16" t="s">
        <v>2317</v>
      </c>
      <c r="T1894" s="20">
        <v>80112297</v>
      </c>
      <c r="U1894" s="17" t="s">
        <v>2148</v>
      </c>
      <c r="V1894" s="17" t="s">
        <v>95</v>
      </c>
      <c r="W1894" s="17" t="s">
        <v>95</v>
      </c>
      <c r="X1894" s="17" t="s">
        <v>95</v>
      </c>
      <c r="Y1894" s="17" t="s">
        <v>139</v>
      </c>
      <c r="Z1894" s="21">
        <v>95368898</v>
      </c>
      <c r="AA1894" s="33">
        <v>95368898</v>
      </c>
      <c r="AB1894" s="22" t="s">
        <v>95</v>
      </c>
      <c r="AC1894" s="33">
        <v>10755893</v>
      </c>
      <c r="AD1894" s="33">
        <v>10755893</v>
      </c>
      <c r="AE1894" s="20">
        <v>250225</v>
      </c>
      <c r="AF1894" s="20">
        <v>976025</v>
      </c>
      <c r="AG1894" s="20" t="s">
        <v>95</v>
      </c>
      <c r="AH1894" s="18">
        <v>45982</v>
      </c>
      <c r="AI1894" s="18">
        <v>45992</v>
      </c>
      <c r="AJ1894" s="17" t="s">
        <v>95</v>
      </c>
      <c r="AK1894" s="17" t="s">
        <v>95</v>
      </c>
      <c r="AL1894" s="17" t="s">
        <v>95</v>
      </c>
      <c r="AM1894" s="17" t="s">
        <v>95</v>
      </c>
      <c r="AN1894" s="17" t="s">
        <v>95</v>
      </c>
      <c r="AO1894" s="21">
        <v>0</v>
      </c>
      <c r="AP1894" s="18" t="s">
        <v>95</v>
      </c>
      <c r="AQ1894" s="21">
        <v>0</v>
      </c>
      <c r="AR1894" s="17" t="s">
        <v>95</v>
      </c>
      <c r="AS1894" s="21">
        <v>0</v>
      </c>
      <c r="AT1894" s="17" t="s">
        <v>95</v>
      </c>
      <c r="AU1894" s="26">
        <v>0</v>
      </c>
      <c r="AV1894" s="17" t="s">
        <v>95</v>
      </c>
      <c r="AW1894" s="20">
        <v>0</v>
      </c>
      <c r="AX1894" s="18" t="s">
        <v>95</v>
      </c>
      <c r="AY1894" s="27">
        <v>0</v>
      </c>
      <c r="AZ1894" s="11">
        <f t="shared" si="242"/>
        <v>95368898</v>
      </c>
      <c r="BA1894" s="8">
        <f t="shared" si="241"/>
        <v>75291251</v>
      </c>
      <c r="BB1894" s="21">
        <v>75291251</v>
      </c>
      <c r="BC1894" s="21">
        <v>0</v>
      </c>
      <c r="BD1894" s="21">
        <v>0</v>
      </c>
      <c r="BE1894" s="18">
        <v>46234</v>
      </c>
      <c r="BF1894" s="18">
        <v>46234</v>
      </c>
      <c r="BG1894" s="30">
        <v>206</v>
      </c>
      <c r="BH1894" s="62" t="s">
        <v>95</v>
      </c>
      <c r="BI1894" s="17" t="s">
        <v>89</v>
      </c>
      <c r="BJ1894" s="17" t="s">
        <v>97</v>
      </c>
      <c r="BK1894" s="20" t="s">
        <v>14666</v>
      </c>
      <c r="BL1894" s="17" t="s">
        <v>7957</v>
      </c>
      <c r="BM1894" s="18">
        <v>45985</v>
      </c>
      <c r="BN1894" s="17" t="s">
        <v>14667</v>
      </c>
      <c r="BO1894" s="18">
        <v>45986</v>
      </c>
      <c r="BP1894" s="16" t="s">
        <v>163</v>
      </c>
      <c r="BQ1894" s="16" t="s">
        <v>6393</v>
      </c>
      <c r="BR1894" s="17" t="s">
        <v>164</v>
      </c>
      <c r="BS1894" s="17" t="s">
        <v>95</v>
      </c>
      <c r="BT1894" s="17" t="s">
        <v>245</v>
      </c>
      <c r="BU1894" s="17" t="s">
        <v>95</v>
      </c>
      <c r="BV1894" s="5" t="s">
        <v>105</v>
      </c>
      <c r="BW1894" s="16" t="s">
        <v>8178</v>
      </c>
      <c r="BX1894" s="65" t="s">
        <v>14668</v>
      </c>
      <c r="BY1894" s="92" t="s">
        <v>520</v>
      </c>
      <c r="BZ1894" s="92" t="s">
        <v>249</v>
      </c>
      <c r="CA1894" s="92" t="s">
        <v>687</v>
      </c>
      <c r="CB1894" s="92" t="s">
        <v>110</v>
      </c>
    </row>
    <row r="1895" spans="1:80" ht="95.25" customHeight="1" x14ac:dyDescent="0.25">
      <c r="A1895" s="66">
        <v>2046</v>
      </c>
      <c r="B1895" s="16">
        <v>80101507</v>
      </c>
      <c r="C1895" s="16" t="s">
        <v>14669</v>
      </c>
      <c r="D1895" s="17" t="s">
        <v>14670</v>
      </c>
      <c r="E1895" s="17" t="s">
        <v>11390</v>
      </c>
      <c r="F1895" s="18">
        <v>45952</v>
      </c>
      <c r="G1895" s="17" t="s">
        <v>8572</v>
      </c>
      <c r="H1895" s="17" t="s">
        <v>85</v>
      </c>
      <c r="I1895" s="17" t="s">
        <v>86</v>
      </c>
      <c r="J1895" s="17" t="s">
        <v>87</v>
      </c>
      <c r="K1895" s="16">
        <v>1010176634</v>
      </c>
      <c r="L1895" s="20">
        <v>2</v>
      </c>
      <c r="M1895" s="17" t="s">
        <v>88</v>
      </c>
      <c r="N1895" s="17" t="s">
        <v>89</v>
      </c>
      <c r="O1895" s="16" t="s">
        <v>8573</v>
      </c>
      <c r="P1895" s="17" t="s">
        <v>239</v>
      </c>
      <c r="Q1895" s="17" t="s">
        <v>240</v>
      </c>
      <c r="R1895" s="17" t="s">
        <v>2148</v>
      </c>
      <c r="S1895" s="16" t="s">
        <v>2317</v>
      </c>
      <c r="T1895" s="20">
        <v>80112297</v>
      </c>
      <c r="U1895" s="17" t="s">
        <v>2148</v>
      </c>
      <c r="V1895" s="17" t="s">
        <v>95</v>
      </c>
      <c r="W1895" s="17" t="s">
        <v>95</v>
      </c>
      <c r="X1895" s="17" t="s">
        <v>95</v>
      </c>
      <c r="Y1895" s="17" t="s">
        <v>139</v>
      </c>
      <c r="Z1895" s="21">
        <v>131820024</v>
      </c>
      <c r="AA1895" s="33">
        <v>131820024</v>
      </c>
      <c r="AB1895" s="22" t="s">
        <v>95</v>
      </c>
      <c r="AC1895" s="33">
        <v>14866920</v>
      </c>
      <c r="AD1895" s="33">
        <v>14866920</v>
      </c>
      <c r="AE1895" s="20">
        <v>250325</v>
      </c>
      <c r="AF1895" s="20">
        <v>938425</v>
      </c>
      <c r="AG1895" s="20" t="s">
        <v>95</v>
      </c>
      <c r="AH1895" s="18">
        <v>45972</v>
      </c>
      <c r="AI1895" s="18">
        <v>45974</v>
      </c>
      <c r="AJ1895" s="17" t="s">
        <v>95</v>
      </c>
      <c r="AK1895" s="17" t="s">
        <v>95</v>
      </c>
      <c r="AL1895" s="17" t="s">
        <v>95</v>
      </c>
      <c r="AM1895" s="17" t="s">
        <v>95</v>
      </c>
      <c r="AN1895" s="17" t="s">
        <v>95</v>
      </c>
      <c r="AO1895" s="21">
        <v>0</v>
      </c>
      <c r="AP1895" s="18" t="s">
        <v>95</v>
      </c>
      <c r="AQ1895" s="21">
        <v>0</v>
      </c>
      <c r="AR1895" s="17" t="s">
        <v>95</v>
      </c>
      <c r="AS1895" s="21">
        <v>0</v>
      </c>
      <c r="AT1895" s="17" t="s">
        <v>95</v>
      </c>
      <c r="AU1895" s="26">
        <v>0</v>
      </c>
      <c r="AV1895" s="17" t="s">
        <v>95</v>
      </c>
      <c r="AW1895" s="20">
        <v>0</v>
      </c>
      <c r="AX1895" s="18" t="s">
        <v>95</v>
      </c>
      <c r="AY1895" s="27">
        <v>0</v>
      </c>
      <c r="AZ1895" s="11">
        <f t="shared" si="242"/>
        <v>131820024</v>
      </c>
      <c r="BA1895" s="8">
        <f t="shared" si="241"/>
        <v>104068440</v>
      </c>
      <c r="BB1895" s="21">
        <v>104068440</v>
      </c>
      <c r="BC1895" s="21">
        <v>0</v>
      </c>
      <c r="BD1895" s="21">
        <v>0</v>
      </c>
      <c r="BE1895" s="18">
        <v>46234</v>
      </c>
      <c r="BF1895" s="18">
        <v>46234</v>
      </c>
      <c r="BG1895" s="30">
        <v>206</v>
      </c>
      <c r="BH1895" s="62" t="s">
        <v>95</v>
      </c>
      <c r="BI1895" s="17" t="s">
        <v>89</v>
      </c>
      <c r="BJ1895" s="17" t="s">
        <v>97</v>
      </c>
      <c r="BK1895" s="20" t="s">
        <v>14671</v>
      </c>
      <c r="BL1895" s="17" t="s">
        <v>99</v>
      </c>
      <c r="BM1895" s="18">
        <v>45973</v>
      </c>
      <c r="BN1895" s="17" t="s">
        <v>13879</v>
      </c>
      <c r="BO1895" s="18">
        <v>45973</v>
      </c>
      <c r="BP1895" s="16" t="s">
        <v>14672</v>
      </c>
      <c r="BQ1895" s="16" t="s">
        <v>6393</v>
      </c>
      <c r="BR1895" s="17" t="s">
        <v>164</v>
      </c>
      <c r="BS1895" s="17" t="s">
        <v>95</v>
      </c>
      <c r="BT1895" s="17" t="s">
        <v>473</v>
      </c>
      <c r="BU1895" s="17" t="s">
        <v>95</v>
      </c>
      <c r="BV1895" s="5" t="s">
        <v>105</v>
      </c>
      <c r="BW1895" s="16" t="s">
        <v>8577</v>
      </c>
      <c r="BX1895" s="65" t="s">
        <v>14673</v>
      </c>
      <c r="BY1895" s="92" t="s">
        <v>520</v>
      </c>
      <c r="BZ1895" s="92" t="s">
        <v>249</v>
      </c>
      <c r="CA1895" s="92" t="s">
        <v>687</v>
      </c>
      <c r="CB1895" s="92" t="s">
        <v>110</v>
      </c>
    </row>
    <row r="1896" spans="1:80" ht="95.25" customHeight="1" x14ac:dyDescent="0.25">
      <c r="A1896" s="66">
        <v>2047</v>
      </c>
      <c r="B1896" s="16">
        <v>81111500</v>
      </c>
      <c r="C1896" s="16" t="s">
        <v>14674</v>
      </c>
      <c r="D1896" s="17" t="s">
        <v>14675</v>
      </c>
      <c r="E1896" s="17" t="s">
        <v>11142</v>
      </c>
      <c r="F1896" s="18">
        <v>45952</v>
      </c>
      <c r="G1896" s="17" t="s">
        <v>8641</v>
      </c>
      <c r="H1896" s="17" t="s">
        <v>85</v>
      </c>
      <c r="I1896" s="17" t="s">
        <v>86</v>
      </c>
      <c r="J1896" s="17" t="s">
        <v>87</v>
      </c>
      <c r="K1896" s="16">
        <v>1020829926</v>
      </c>
      <c r="L1896" s="20">
        <v>8</v>
      </c>
      <c r="M1896" s="17" t="s">
        <v>88</v>
      </c>
      <c r="N1896" s="17" t="s">
        <v>89</v>
      </c>
      <c r="O1896" s="16" t="s">
        <v>14676</v>
      </c>
      <c r="P1896" s="17" t="s">
        <v>239</v>
      </c>
      <c r="Q1896" s="17" t="s">
        <v>240</v>
      </c>
      <c r="R1896" s="17" t="s">
        <v>2148</v>
      </c>
      <c r="S1896" s="16" t="s">
        <v>2317</v>
      </c>
      <c r="T1896" s="20">
        <v>80112297</v>
      </c>
      <c r="U1896" s="17" t="s">
        <v>2148</v>
      </c>
      <c r="V1896" s="17" t="s">
        <v>95</v>
      </c>
      <c r="W1896" s="19" t="s">
        <v>95</v>
      </c>
      <c r="X1896" s="19" t="s">
        <v>95</v>
      </c>
      <c r="Y1896" s="17" t="s">
        <v>139</v>
      </c>
      <c r="Z1896" s="21">
        <v>98249276</v>
      </c>
      <c r="AA1896" s="33">
        <v>98249276</v>
      </c>
      <c r="AB1896" s="22" t="s">
        <v>95</v>
      </c>
      <c r="AC1896" s="33">
        <v>11080746</v>
      </c>
      <c r="AD1896" s="33">
        <v>11080746</v>
      </c>
      <c r="AE1896" s="20">
        <v>250425</v>
      </c>
      <c r="AF1896" s="20">
        <v>999925</v>
      </c>
      <c r="AG1896" s="20" t="s">
        <v>95</v>
      </c>
      <c r="AH1896" s="18">
        <v>45989</v>
      </c>
      <c r="AI1896" s="18">
        <v>45993</v>
      </c>
      <c r="AJ1896" s="17" t="s">
        <v>95</v>
      </c>
      <c r="AK1896" s="17" t="s">
        <v>95</v>
      </c>
      <c r="AL1896" s="17" t="s">
        <v>95</v>
      </c>
      <c r="AM1896" s="17" t="s">
        <v>95</v>
      </c>
      <c r="AN1896" s="17" t="s">
        <v>95</v>
      </c>
      <c r="AO1896" s="21">
        <v>0</v>
      </c>
      <c r="AP1896" s="18" t="s">
        <v>95</v>
      </c>
      <c r="AQ1896" s="21">
        <v>0</v>
      </c>
      <c r="AR1896" s="17" t="s">
        <v>95</v>
      </c>
      <c r="AS1896" s="21">
        <v>0</v>
      </c>
      <c r="AT1896" s="17" t="s">
        <v>95</v>
      </c>
      <c r="AU1896" s="26">
        <v>0</v>
      </c>
      <c r="AV1896" s="17" t="s">
        <v>95</v>
      </c>
      <c r="AW1896" s="20">
        <v>0</v>
      </c>
      <c r="AX1896" s="18" t="s">
        <v>95</v>
      </c>
      <c r="AY1896" s="20">
        <v>0</v>
      </c>
      <c r="AZ1896" s="11">
        <f t="shared" si="242"/>
        <v>98249276</v>
      </c>
      <c r="BA1896" s="8">
        <f t="shared" si="241"/>
        <v>77565222</v>
      </c>
      <c r="BB1896" s="21">
        <v>77565222</v>
      </c>
      <c r="BC1896" s="21">
        <v>0</v>
      </c>
      <c r="BD1896" s="21">
        <v>0</v>
      </c>
      <c r="BE1896" s="18">
        <v>46234</v>
      </c>
      <c r="BF1896" s="18">
        <v>46234</v>
      </c>
      <c r="BG1896" s="30">
        <v>206</v>
      </c>
      <c r="BH1896" s="62" t="s">
        <v>95</v>
      </c>
      <c r="BI1896" s="17" t="s">
        <v>89</v>
      </c>
      <c r="BJ1896" s="17" t="s">
        <v>97</v>
      </c>
      <c r="BK1896" s="20" t="s">
        <v>14677</v>
      </c>
      <c r="BL1896" s="17" t="s">
        <v>7957</v>
      </c>
      <c r="BM1896" s="18">
        <v>45989</v>
      </c>
      <c r="BN1896" s="17" t="s">
        <v>14678</v>
      </c>
      <c r="BO1896" s="18">
        <v>45992</v>
      </c>
      <c r="BP1896" s="16" t="s">
        <v>14679</v>
      </c>
      <c r="BQ1896" s="16" t="s">
        <v>6393</v>
      </c>
      <c r="BR1896" s="17" t="s">
        <v>164</v>
      </c>
      <c r="BS1896" s="17" t="s">
        <v>95</v>
      </c>
      <c r="BT1896" s="17" t="s">
        <v>2133</v>
      </c>
      <c r="BU1896" s="17" t="s">
        <v>95</v>
      </c>
      <c r="BV1896" s="17" t="s">
        <v>117</v>
      </c>
      <c r="BW1896" s="16" t="s">
        <v>10120</v>
      </c>
      <c r="BX1896" s="65" t="s">
        <v>14680</v>
      </c>
      <c r="BY1896" s="92" t="s">
        <v>520</v>
      </c>
      <c r="BZ1896" s="92" t="s">
        <v>249</v>
      </c>
      <c r="CA1896" s="92" t="s">
        <v>687</v>
      </c>
      <c r="CB1896" s="92" t="s">
        <v>110</v>
      </c>
    </row>
    <row r="1897" spans="1:80" ht="95.25" customHeight="1" x14ac:dyDescent="0.25">
      <c r="A1897" s="66">
        <v>2048</v>
      </c>
      <c r="B1897" s="70">
        <v>81111500</v>
      </c>
      <c r="C1897" s="79" t="s">
        <v>14681</v>
      </c>
      <c r="D1897" s="79" t="s">
        <v>14682</v>
      </c>
      <c r="E1897" s="79" t="s">
        <v>276</v>
      </c>
      <c r="F1897" s="47">
        <v>45952</v>
      </c>
      <c r="G1897" s="79" t="s">
        <v>14683</v>
      </c>
      <c r="H1897" s="79" t="s">
        <v>85</v>
      </c>
      <c r="I1897" s="79" t="s">
        <v>86</v>
      </c>
      <c r="J1897" s="79" t="s">
        <v>87</v>
      </c>
      <c r="K1897" s="16">
        <v>79737918</v>
      </c>
      <c r="L1897" s="79">
        <v>7</v>
      </c>
      <c r="M1897" s="79" t="s">
        <v>88</v>
      </c>
      <c r="N1897" s="79" t="s">
        <v>89</v>
      </c>
      <c r="O1897" s="79" t="s">
        <v>9010</v>
      </c>
      <c r="P1897" s="19" t="s">
        <v>239</v>
      </c>
      <c r="Q1897" s="19" t="s">
        <v>240</v>
      </c>
      <c r="R1897" s="17" t="s">
        <v>2148</v>
      </c>
      <c r="S1897" s="16" t="s">
        <v>2317</v>
      </c>
      <c r="T1897" s="20">
        <v>80112297</v>
      </c>
      <c r="U1897" s="17" t="s">
        <v>2148</v>
      </c>
      <c r="V1897" s="19" t="s">
        <v>95</v>
      </c>
      <c r="W1897" s="19" t="s">
        <v>95</v>
      </c>
      <c r="X1897" s="19" t="s">
        <v>95</v>
      </c>
      <c r="Y1897" s="19" t="s">
        <v>139</v>
      </c>
      <c r="Z1897" s="51">
        <v>54496508</v>
      </c>
      <c r="AA1897" s="50">
        <v>54496508</v>
      </c>
      <c r="AB1897" s="55" t="s">
        <v>95</v>
      </c>
      <c r="AC1897" s="50">
        <v>6146223</v>
      </c>
      <c r="AD1897" s="50">
        <v>6146223</v>
      </c>
      <c r="AE1897" s="49">
        <v>250525</v>
      </c>
      <c r="AF1897" s="49">
        <v>1000225</v>
      </c>
      <c r="AG1897" s="49" t="s">
        <v>95</v>
      </c>
      <c r="AH1897" s="18">
        <v>45989</v>
      </c>
      <c r="AI1897" s="18">
        <v>46000</v>
      </c>
      <c r="AJ1897" s="19" t="s">
        <v>95</v>
      </c>
      <c r="AK1897" s="19" t="s">
        <v>95</v>
      </c>
      <c r="AL1897" s="17" t="s">
        <v>95</v>
      </c>
      <c r="AM1897" s="17" t="s">
        <v>95</v>
      </c>
      <c r="AN1897" s="17" t="s">
        <v>95</v>
      </c>
      <c r="AO1897" s="51">
        <v>0</v>
      </c>
      <c r="AP1897" s="48" t="s">
        <v>95</v>
      </c>
      <c r="AQ1897" s="51">
        <v>0</v>
      </c>
      <c r="AR1897" s="19" t="s">
        <v>95</v>
      </c>
      <c r="AS1897" s="51">
        <v>0</v>
      </c>
      <c r="AT1897" s="19" t="s">
        <v>95</v>
      </c>
      <c r="AU1897" s="26">
        <v>0</v>
      </c>
      <c r="AV1897" s="19" t="s">
        <v>95</v>
      </c>
      <c r="AW1897" s="49">
        <v>0</v>
      </c>
      <c r="AX1897" s="48" t="s">
        <v>95</v>
      </c>
      <c r="AY1897" s="49">
        <v>0</v>
      </c>
      <c r="AZ1897" s="11">
        <f t="shared" si="242"/>
        <v>54496508</v>
      </c>
      <c r="BA1897" s="8">
        <f t="shared" si="241"/>
        <v>43023561</v>
      </c>
      <c r="BB1897" s="51">
        <v>43023561</v>
      </c>
      <c r="BC1897" s="51">
        <v>0</v>
      </c>
      <c r="BD1897" s="51">
        <v>0</v>
      </c>
      <c r="BE1897" s="18">
        <v>46234</v>
      </c>
      <c r="BF1897" s="18">
        <v>46234</v>
      </c>
      <c r="BG1897" s="30">
        <v>206</v>
      </c>
      <c r="BH1897" s="64" t="s">
        <v>95</v>
      </c>
      <c r="BI1897" s="17" t="s">
        <v>89</v>
      </c>
      <c r="BJ1897" s="19" t="s">
        <v>97</v>
      </c>
      <c r="BK1897" s="49" t="s">
        <v>14684</v>
      </c>
      <c r="BL1897" s="19" t="s">
        <v>14532</v>
      </c>
      <c r="BM1897" s="48">
        <v>45993</v>
      </c>
      <c r="BN1897" s="19" t="s">
        <v>14685</v>
      </c>
      <c r="BO1897" s="48">
        <v>45996</v>
      </c>
      <c r="BP1897" s="16" t="s">
        <v>163</v>
      </c>
      <c r="BQ1897" s="34" t="s">
        <v>6393</v>
      </c>
      <c r="BR1897" s="19" t="s">
        <v>164</v>
      </c>
      <c r="BS1897" s="19" t="s">
        <v>95</v>
      </c>
      <c r="BT1897" s="19" t="s">
        <v>5892</v>
      </c>
      <c r="BU1897" s="19" t="s">
        <v>95</v>
      </c>
      <c r="BV1897" s="19" t="s">
        <v>117</v>
      </c>
      <c r="BW1897" s="34" t="s">
        <v>14686</v>
      </c>
      <c r="BX1897" s="65" t="s">
        <v>14687</v>
      </c>
      <c r="BY1897" s="92" t="s">
        <v>520</v>
      </c>
      <c r="BZ1897" s="92" t="s">
        <v>249</v>
      </c>
      <c r="CA1897" s="92" t="s">
        <v>687</v>
      </c>
      <c r="CB1897" s="92" t="s">
        <v>110</v>
      </c>
    </row>
    <row r="1898" spans="1:80" ht="95.25" customHeight="1" x14ac:dyDescent="0.25">
      <c r="A1898" s="66">
        <v>2049</v>
      </c>
      <c r="B1898" s="16">
        <v>86101701</v>
      </c>
      <c r="C1898" s="16" t="s">
        <v>14688</v>
      </c>
      <c r="D1898" s="17" t="s">
        <v>14689</v>
      </c>
      <c r="E1898" s="17" t="s">
        <v>11390</v>
      </c>
      <c r="F1898" s="18">
        <v>45952</v>
      </c>
      <c r="G1898" s="17" t="s">
        <v>8983</v>
      </c>
      <c r="H1898" s="17" t="s">
        <v>85</v>
      </c>
      <c r="I1898" s="17" t="s">
        <v>86</v>
      </c>
      <c r="J1898" s="17" t="s">
        <v>87</v>
      </c>
      <c r="K1898" s="16">
        <v>1018469520</v>
      </c>
      <c r="L1898" s="20">
        <v>9</v>
      </c>
      <c r="M1898" s="17" t="s">
        <v>88</v>
      </c>
      <c r="N1898" s="17" t="s">
        <v>89</v>
      </c>
      <c r="O1898" s="16" t="s">
        <v>8984</v>
      </c>
      <c r="P1898" s="17" t="s">
        <v>239</v>
      </c>
      <c r="Q1898" s="17" t="s">
        <v>240</v>
      </c>
      <c r="R1898" s="17" t="s">
        <v>2148</v>
      </c>
      <c r="S1898" s="16" t="s">
        <v>2317</v>
      </c>
      <c r="T1898" s="20">
        <v>80112297</v>
      </c>
      <c r="U1898" s="17" t="s">
        <v>2148</v>
      </c>
      <c r="V1898" s="17" t="s">
        <v>95</v>
      </c>
      <c r="W1898" s="17" t="s">
        <v>95</v>
      </c>
      <c r="X1898" s="17" t="s">
        <v>95</v>
      </c>
      <c r="Y1898" s="17" t="s">
        <v>139</v>
      </c>
      <c r="Z1898" s="21">
        <v>110506846</v>
      </c>
      <c r="AA1898" s="33">
        <v>110506846</v>
      </c>
      <c r="AB1898" s="22" t="s">
        <v>95</v>
      </c>
      <c r="AC1898" s="33">
        <v>12463179</v>
      </c>
      <c r="AD1898" s="33">
        <v>12463179</v>
      </c>
      <c r="AE1898" s="20">
        <v>250625</v>
      </c>
      <c r="AF1898" s="20">
        <v>924125</v>
      </c>
      <c r="AG1898" s="20" t="s">
        <v>95</v>
      </c>
      <c r="AH1898" s="18">
        <v>45968</v>
      </c>
      <c r="AI1898" s="18">
        <v>45973</v>
      </c>
      <c r="AJ1898" s="17" t="s">
        <v>95</v>
      </c>
      <c r="AK1898" s="17" t="s">
        <v>95</v>
      </c>
      <c r="AL1898" s="17" t="s">
        <v>95</v>
      </c>
      <c r="AM1898" s="17" t="s">
        <v>95</v>
      </c>
      <c r="AN1898" s="17" t="s">
        <v>95</v>
      </c>
      <c r="AO1898" s="21">
        <v>0</v>
      </c>
      <c r="AP1898" s="18" t="s">
        <v>95</v>
      </c>
      <c r="AQ1898" s="21">
        <v>0</v>
      </c>
      <c r="AR1898" s="17" t="s">
        <v>95</v>
      </c>
      <c r="AS1898" s="21">
        <v>0</v>
      </c>
      <c r="AT1898" s="17" t="s">
        <v>95</v>
      </c>
      <c r="AU1898" s="26">
        <v>0</v>
      </c>
      <c r="AV1898" s="17" t="s">
        <v>95</v>
      </c>
      <c r="AW1898" s="20">
        <v>0</v>
      </c>
      <c r="AX1898" s="18" t="s">
        <v>95</v>
      </c>
      <c r="AY1898" s="20">
        <v>0</v>
      </c>
      <c r="AZ1898" s="11">
        <f t="shared" si="242"/>
        <v>110506846</v>
      </c>
      <c r="BA1898" s="8">
        <f t="shared" si="241"/>
        <v>87242253</v>
      </c>
      <c r="BB1898" s="21">
        <v>87242253</v>
      </c>
      <c r="BC1898" s="21">
        <v>0</v>
      </c>
      <c r="BD1898" s="21">
        <v>0</v>
      </c>
      <c r="BE1898" s="18">
        <v>46234</v>
      </c>
      <c r="BF1898" s="18">
        <v>46234</v>
      </c>
      <c r="BG1898" s="30">
        <v>206</v>
      </c>
      <c r="BH1898" s="62" t="s">
        <v>95</v>
      </c>
      <c r="BI1898" s="17" t="s">
        <v>89</v>
      </c>
      <c r="BJ1898" s="17" t="s">
        <v>97</v>
      </c>
      <c r="BK1898" s="20" t="s">
        <v>14690</v>
      </c>
      <c r="BL1898" s="17" t="s">
        <v>99</v>
      </c>
      <c r="BM1898" s="18">
        <v>45971</v>
      </c>
      <c r="BN1898" s="17" t="s">
        <v>14691</v>
      </c>
      <c r="BO1898" s="18">
        <v>45971</v>
      </c>
      <c r="BP1898" s="16" t="s">
        <v>163</v>
      </c>
      <c r="BQ1898" s="16" t="s">
        <v>6393</v>
      </c>
      <c r="BR1898" s="17" t="s">
        <v>164</v>
      </c>
      <c r="BS1898" s="17" t="s">
        <v>95</v>
      </c>
      <c r="BT1898" s="17" t="s">
        <v>2133</v>
      </c>
      <c r="BU1898" s="17" t="s">
        <v>95</v>
      </c>
      <c r="BV1898" s="5" t="s">
        <v>105</v>
      </c>
      <c r="BW1898" s="16" t="s">
        <v>10120</v>
      </c>
      <c r="BX1898" s="65" t="s">
        <v>14692</v>
      </c>
      <c r="BY1898" s="92" t="s">
        <v>520</v>
      </c>
      <c r="BZ1898" s="92" t="s">
        <v>249</v>
      </c>
      <c r="CA1898" s="92" t="s">
        <v>687</v>
      </c>
      <c r="CB1898" s="92" t="s">
        <v>110</v>
      </c>
    </row>
    <row r="1899" spans="1:80" ht="95.25" customHeight="1" x14ac:dyDescent="0.25">
      <c r="A1899" s="66">
        <v>2050</v>
      </c>
      <c r="B1899" s="16">
        <v>80161500</v>
      </c>
      <c r="C1899" s="16" t="s">
        <v>14693</v>
      </c>
      <c r="D1899" s="17" t="s">
        <v>14694</v>
      </c>
      <c r="E1899" s="17" t="s">
        <v>11750</v>
      </c>
      <c r="F1899" s="18">
        <v>45952</v>
      </c>
      <c r="G1899" s="17" t="s">
        <v>9850</v>
      </c>
      <c r="H1899" s="17" t="s">
        <v>85</v>
      </c>
      <c r="I1899" s="17" t="s">
        <v>86</v>
      </c>
      <c r="J1899" s="17" t="s">
        <v>87</v>
      </c>
      <c r="K1899" s="16">
        <v>52438813</v>
      </c>
      <c r="L1899" s="20">
        <v>1</v>
      </c>
      <c r="M1899" s="17" t="s">
        <v>88</v>
      </c>
      <c r="N1899" s="17" t="s">
        <v>89</v>
      </c>
      <c r="O1899" s="16" t="s">
        <v>4179</v>
      </c>
      <c r="P1899" s="17" t="s">
        <v>239</v>
      </c>
      <c r="Q1899" s="17" t="s">
        <v>240</v>
      </c>
      <c r="R1899" s="17" t="s">
        <v>2148</v>
      </c>
      <c r="S1899" s="16" t="s">
        <v>2317</v>
      </c>
      <c r="T1899" s="20">
        <v>80112297</v>
      </c>
      <c r="U1899" s="17" t="s">
        <v>2148</v>
      </c>
      <c r="V1899" s="17" t="s">
        <v>95</v>
      </c>
      <c r="W1899" s="17" t="s">
        <v>95</v>
      </c>
      <c r="X1899" s="17" t="s">
        <v>95</v>
      </c>
      <c r="Y1899" s="17" t="s">
        <v>139</v>
      </c>
      <c r="Z1899" s="21">
        <v>155920606</v>
      </c>
      <c r="AA1899" s="33">
        <v>155920606</v>
      </c>
      <c r="AB1899" s="22" t="s">
        <v>95</v>
      </c>
      <c r="AC1899" s="33">
        <v>17585033</v>
      </c>
      <c r="AD1899" s="33">
        <v>17585033</v>
      </c>
      <c r="AE1899" s="20">
        <v>250725</v>
      </c>
      <c r="AF1899" s="20">
        <v>968425</v>
      </c>
      <c r="AG1899" s="20" t="s">
        <v>95</v>
      </c>
      <c r="AH1899" s="18">
        <v>45981</v>
      </c>
      <c r="AI1899" s="18">
        <v>45985</v>
      </c>
      <c r="AJ1899" s="17" t="s">
        <v>95</v>
      </c>
      <c r="AK1899" s="17" t="s">
        <v>95</v>
      </c>
      <c r="AL1899" s="17" t="s">
        <v>95</v>
      </c>
      <c r="AM1899" s="17" t="s">
        <v>95</v>
      </c>
      <c r="AN1899" s="17" t="s">
        <v>95</v>
      </c>
      <c r="AO1899" s="21">
        <v>-11137173</v>
      </c>
      <c r="AP1899" s="18">
        <v>46059</v>
      </c>
      <c r="AQ1899" s="21">
        <v>0</v>
      </c>
      <c r="AR1899" s="17" t="s">
        <v>95</v>
      </c>
      <c r="AS1899" s="21">
        <v>0</v>
      </c>
      <c r="AT1899" s="17" t="s">
        <v>95</v>
      </c>
      <c r="AU1899" s="26">
        <v>0</v>
      </c>
      <c r="AV1899" s="17" t="s">
        <v>95</v>
      </c>
      <c r="AW1899" s="20">
        <v>0</v>
      </c>
      <c r="AX1899" s="18" t="s">
        <v>95</v>
      </c>
      <c r="AY1899" s="27">
        <v>0</v>
      </c>
      <c r="AZ1899" s="11">
        <f t="shared" si="242"/>
        <v>144783433</v>
      </c>
      <c r="BA1899" s="8">
        <f t="shared" si="241"/>
        <v>123095231</v>
      </c>
      <c r="BB1899" s="21">
        <v>123095231</v>
      </c>
      <c r="BC1899" s="21">
        <v>0</v>
      </c>
      <c r="BD1899" s="21">
        <v>0</v>
      </c>
      <c r="BE1899" s="18">
        <v>46234</v>
      </c>
      <c r="BF1899" s="18">
        <v>46234</v>
      </c>
      <c r="BG1899" s="30">
        <v>206</v>
      </c>
      <c r="BH1899" s="62" t="s">
        <v>95</v>
      </c>
      <c r="BI1899" s="17" t="s">
        <v>89</v>
      </c>
      <c r="BJ1899" s="17" t="s">
        <v>97</v>
      </c>
      <c r="BK1899" s="20" t="s">
        <v>14695</v>
      </c>
      <c r="BL1899" s="17" t="s">
        <v>99</v>
      </c>
      <c r="BM1899" s="18">
        <v>45981</v>
      </c>
      <c r="BN1899" s="17" t="s">
        <v>14667</v>
      </c>
      <c r="BO1899" s="18">
        <v>45985</v>
      </c>
      <c r="BP1899" s="16" t="s">
        <v>14637</v>
      </c>
      <c r="BQ1899" s="16" t="s">
        <v>6393</v>
      </c>
      <c r="BR1899" s="17" t="s">
        <v>13172</v>
      </c>
      <c r="BS1899" s="17" t="s">
        <v>95</v>
      </c>
      <c r="BT1899" s="17" t="s">
        <v>706</v>
      </c>
      <c r="BU1899" s="17" t="s">
        <v>95</v>
      </c>
      <c r="BV1899" s="5" t="s">
        <v>105</v>
      </c>
      <c r="BW1899" s="16" t="s">
        <v>10120</v>
      </c>
      <c r="BX1899" s="65" t="s">
        <v>14696</v>
      </c>
      <c r="BY1899" s="92" t="s">
        <v>520</v>
      </c>
      <c r="BZ1899" s="92" t="s">
        <v>249</v>
      </c>
      <c r="CA1899" s="92" t="s">
        <v>687</v>
      </c>
      <c r="CB1899" s="92" t="s">
        <v>110</v>
      </c>
    </row>
    <row r="1900" spans="1:80" ht="95.25" customHeight="1" x14ac:dyDescent="0.25">
      <c r="A1900" s="66">
        <v>2054</v>
      </c>
      <c r="B1900" s="16">
        <v>80161500</v>
      </c>
      <c r="C1900" s="34" t="s">
        <v>14697</v>
      </c>
      <c r="D1900" s="19" t="s">
        <v>14698</v>
      </c>
      <c r="E1900" s="17" t="s">
        <v>11142</v>
      </c>
      <c r="F1900" s="48">
        <v>45952</v>
      </c>
      <c r="G1900" s="19" t="s">
        <v>14699</v>
      </c>
      <c r="H1900" s="19" t="s">
        <v>85</v>
      </c>
      <c r="I1900" s="19" t="s">
        <v>86</v>
      </c>
      <c r="J1900" s="19" t="s">
        <v>87</v>
      </c>
      <c r="K1900" s="34">
        <v>12645841</v>
      </c>
      <c r="L1900" s="49">
        <v>1</v>
      </c>
      <c r="M1900" s="19" t="s">
        <v>88</v>
      </c>
      <c r="N1900" s="19" t="s">
        <v>89</v>
      </c>
      <c r="O1900" s="34" t="s">
        <v>10264</v>
      </c>
      <c r="P1900" s="19" t="s">
        <v>239</v>
      </c>
      <c r="Q1900" s="19" t="s">
        <v>240</v>
      </c>
      <c r="R1900" s="17" t="s">
        <v>2148</v>
      </c>
      <c r="S1900" s="34" t="s">
        <v>2317</v>
      </c>
      <c r="T1900" s="49">
        <v>80112297</v>
      </c>
      <c r="U1900" s="19" t="s">
        <v>2148</v>
      </c>
      <c r="V1900" s="19" t="s">
        <v>95</v>
      </c>
      <c r="W1900" s="19" t="s">
        <v>14419</v>
      </c>
      <c r="X1900" s="19" t="s">
        <v>14419</v>
      </c>
      <c r="Y1900" s="19" t="s">
        <v>139</v>
      </c>
      <c r="Z1900" s="51">
        <v>74608334</v>
      </c>
      <c r="AA1900" s="50">
        <v>74608334</v>
      </c>
      <c r="AB1900" s="55" t="s">
        <v>95</v>
      </c>
      <c r="AC1900" s="50">
        <v>9731522</v>
      </c>
      <c r="AD1900" s="50">
        <v>9731522</v>
      </c>
      <c r="AE1900" s="49">
        <v>251125</v>
      </c>
      <c r="AF1900" s="49">
        <v>1049625</v>
      </c>
      <c r="AG1900" s="49" t="s">
        <v>95</v>
      </c>
      <c r="AH1900" s="48">
        <v>46009</v>
      </c>
      <c r="AI1900" s="48">
        <v>46014</v>
      </c>
      <c r="AJ1900" s="19" t="s">
        <v>95</v>
      </c>
      <c r="AK1900" s="19" t="s">
        <v>95</v>
      </c>
      <c r="AL1900" s="19" t="s">
        <v>95</v>
      </c>
      <c r="AM1900" s="19" t="s">
        <v>95</v>
      </c>
      <c r="AN1900" s="19" t="s">
        <v>95</v>
      </c>
      <c r="AO1900" s="51">
        <v>0</v>
      </c>
      <c r="AP1900" s="48" t="s">
        <v>95</v>
      </c>
      <c r="AQ1900" s="51">
        <v>0</v>
      </c>
      <c r="AR1900" s="19" t="s">
        <v>95</v>
      </c>
      <c r="AS1900" s="51">
        <v>0</v>
      </c>
      <c r="AT1900" s="19" t="s">
        <v>95</v>
      </c>
      <c r="AU1900" s="26">
        <v>0</v>
      </c>
      <c r="AV1900" s="19" t="s">
        <v>95</v>
      </c>
      <c r="AW1900" s="49">
        <v>0</v>
      </c>
      <c r="AX1900" s="48" t="s">
        <v>95</v>
      </c>
      <c r="AY1900" s="49">
        <v>0</v>
      </c>
      <c r="AZ1900" s="11">
        <f t="shared" si="242"/>
        <v>74608334</v>
      </c>
      <c r="BA1900" s="8">
        <f t="shared" si="241"/>
        <v>68120654</v>
      </c>
      <c r="BB1900" s="51">
        <v>68120654</v>
      </c>
      <c r="BC1900" s="51">
        <v>0</v>
      </c>
      <c r="BD1900" s="51">
        <v>0</v>
      </c>
      <c r="BE1900" s="48">
        <v>46234</v>
      </c>
      <c r="BF1900" s="48">
        <v>46234</v>
      </c>
      <c r="BG1900" s="80"/>
      <c r="BH1900" s="64" t="s">
        <v>95</v>
      </c>
      <c r="BI1900" s="19" t="s">
        <v>89</v>
      </c>
      <c r="BJ1900" s="19" t="s">
        <v>97</v>
      </c>
      <c r="BK1900" s="49" t="s">
        <v>14700</v>
      </c>
      <c r="BL1900" s="19" t="s">
        <v>99</v>
      </c>
      <c r="BM1900" s="48">
        <v>46013</v>
      </c>
      <c r="BN1900" s="19" t="s">
        <v>14701</v>
      </c>
      <c r="BO1900" s="48">
        <v>46014</v>
      </c>
      <c r="BP1900" s="34" t="s">
        <v>12492</v>
      </c>
      <c r="BQ1900" s="16" t="s">
        <v>6393</v>
      </c>
      <c r="BR1900" s="19" t="s">
        <v>164</v>
      </c>
      <c r="BS1900" s="19" t="s">
        <v>95</v>
      </c>
      <c r="BT1900" s="19" t="s">
        <v>258</v>
      </c>
      <c r="BU1900" s="19" t="s">
        <v>95</v>
      </c>
      <c r="BV1900" s="19" t="s">
        <v>117</v>
      </c>
      <c r="BW1900" s="16" t="s">
        <v>10120</v>
      </c>
      <c r="BX1900" s="67" t="s">
        <v>14702</v>
      </c>
      <c r="BY1900" s="92" t="s">
        <v>520</v>
      </c>
      <c r="BZ1900" s="92" t="s">
        <v>249</v>
      </c>
      <c r="CA1900" s="92" t="s">
        <v>687</v>
      </c>
      <c r="CB1900" s="92" t="s">
        <v>110</v>
      </c>
    </row>
    <row r="1901" spans="1:80" ht="95.25" customHeight="1" x14ac:dyDescent="0.25">
      <c r="A1901" s="66">
        <v>2055</v>
      </c>
      <c r="B1901" s="16">
        <v>80161500</v>
      </c>
      <c r="C1901" s="16" t="s">
        <v>14703</v>
      </c>
      <c r="D1901" s="17" t="s">
        <v>14704</v>
      </c>
      <c r="E1901" s="17" t="s">
        <v>11390</v>
      </c>
      <c r="F1901" s="18">
        <v>45952</v>
      </c>
      <c r="G1901" s="17" t="s">
        <v>14705</v>
      </c>
      <c r="H1901" s="17" t="s">
        <v>85</v>
      </c>
      <c r="I1901" s="17" t="s">
        <v>86</v>
      </c>
      <c r="J1901" s="17" t="s">
        <v>87</v>
      </c>
      <c r="K1901" s="16">
        <v>52997252</v>
      </c>
      <c r="L1901" s="20">
        <v>7</v>
      </c>
      <c r="M1901" s="17" t="s">
        <v>88</v>
      </c>
      <c r="N1901" s="17" t="s">
        <v>89</v>
      </c>
      <c r="O1901" s="16" t="s">
        <v>14706</v>
      </c>
      <c r="P1901" s="17" t="s">
        <v>239</v>
      </c>
      <c r="Q1901" s="17" t="s">
        <v>240</v>
      </c>
      <c r="R1901" s="17" t="s">
        <v>2148</v>
      </c>
      <c r="S1901" s="16" t="s">
        <v>2317</v>
      </c>
      <c r="T1901" s="20">
        <v>80112297</v>
      </c>
      <c r="U1901" s="17" t="s">
        <v>2148</v>
      </c>
      <c r="V1901" s="17" t="s">
        <v>95</v>
      </c>
      <c r="W1901" s="17" t="s">
        <v>95</v>
      </c>
      <c r="X1901" s="17" t="s">
        <v>95</v>
      </c>
      <c r="Y1901" s="17" t="s">
        <v>139</v>
      </c>
      <c r="Z1901" s="21">
        <v>155920606</v>
      </c>
      <c r="AA1901" s="33">
        <v>155920606</v>
      </c>
      <c r="AB1901" s="22" t="s">
        <v>95</v>
      </c>
      <c r="AC1901" s="33">
        <v>17585033</v>
      </c>
      <c r="AD1901" s="33">
        <v>17585033</v>
      </c>
      <c r="AE1901" s="20">
        <v>251225</v>
      </c>
      <c r="AF1901" s="20">
        <v>968525</v>
      </c>
      <c r="AG1901" s="20" t="s">
        <v>95</v>
      </c>
      <c r="AH1901" s="18">
        <v>45981</v>
      </c>
      <c r="AI1901" s="18">
        <v>45985</v>
      </c>
      <c r="AJ1901" s="17" t="s">
        <v>95</v>
      </c>
      <c r="AK1901" s="17" t="s">
        <v>95</v>
      </c>
      <c r="AL1901" s="17" t="s">
        <v>95</v>
      </c>
      <c r="AM1901" s="17" t="s">
        <v>95</v>
      </c>
      <c r="AN1901" s="17" t="s">
        <v>95</v>
      </c>
      <c r="AO1901" s="21">
        <v>0</v>
      </c>
      <c r="AP1901" s="18" t="s">
        <v>95</v>
      </c>
      <c r="AQ1901" s="21">
        <v>0</v>
      </c>
      <c r="AR1901" s="17" t="s">
        <v>95</v>
      </c>
      <c r="AS1901" s="21">
        <v>0</v>
      </c>
      <c r="AT1901" s="17" t="s">
        <v>95</v>
      </c>
      <c r="AU1901" s="81">
        <v>0</v>
      </c>
      <c r="AV1901" s="17" t="s">
        <v>95</v>
      </c>
      <c r="AW1901" s="20">
        <v>0</v>
      </c>
      <c r="AX1901" s="18" t="s">
        <v>95</v>
      </c>
      <c r="AY1901" s="20">
        <v>0</v>
      </c>
      <c r="AZ1901" s="11">
        <f t="shared" si="242"/>
        <v>155920606</v>
      </c>
      <c r="BA1901" s="8">
        <f t="shared" si="241"/>
        <v>123095231</v>
      </c>
      <c r="BB1901" s="21">
        <v>123095231</v>
      </c>
      <c r="BC1901" s="21">
        <v>0</v>
      </c>
      <c r="BD1901" s="21">
        <v>0</v>
      </c>
      <c r="BE1901" s="18">
        <v>46234</v>
      </c>
      <c r="BF1901" s="18">
        <v>46234</v>
      </c>
      <c r="BG1901" s="30">
        <v>206</v>
      </c>
      <c r="BH1901" s="62" t="s">
        <v>95</v>
      </c>
      <c r="BI1901" s="17" t="s">
        <v>89</v>
      </c>
      <c r="BJ1901" s="17" t="s">
        <v>97</v>
      </c>
      <c r="BK1901" s="20" t="s">
        <v>14707</v>
      </c>
      <c r="BL1901" s="17" t="s">
        <v>99</v>
      </c>
      <c r="BM1901" s="18">
        <v>45981</v>
      </c>
      <c r="BN1901" s="17" t="s">
        <v>14632</v>
      </c>
      <c r="BO1901" s="18">
        <v>45982</v>
      </c>
      <c r="BP1901" s="16" t="s">
        <v>163</v>
      </c>
      <c r="BQ1901" s="16" t="s">
        <v>6393</v>
      </c>
      <c r="BR1901" s="17" t="s">
        <v>164</v>
      </c>
      <c r="BS1901" s="17" t="s">
        <v>95</v>
      </c>
      <c r="BT1901" s="17" t="s">
        <v>349</v>
      </c>
      <c r="BU1901" s="17" t="s">
        <v>95</v>
      </c>
      <c r="BV1901" s="5" t="s">
        <v>105</v>
      </c>
      <c r="BW1901" s="16" t="s">
        <v>10120</v>
      </c>
      <c r="BX1901" s="65" t="s">
        <v>14708</v>
      </c>
      <c r="BY1901" s="92" t="s">
        <v>520</v>
      </c>
      <c r="BZ1901" s="92" t="s">
        <v>249</v>
      </c>
      <c r="CA1901" s="92" t="s">
        <v>687</v>
      </c>
      <c r="CB1901" s="92" t="s">
        <v>110</v>
      </c>
    </row>
    <row r="1902" spans="1:80" ht="95.25" customHeight="1" x14ac:dyDescent="0.25">
      <c r="A1902" s="66">
        <v>2056</v>
      </c>
      <c r="B1902" s="16">
        <v>80161500</v>
      </c>
      <c r="C1902" s="16" t="s">
        <v>14709</v>
      </c>
      <c r="D1902" s="17" t="s">
        <v>14710</v>
      </c>
      <c r="E1902" s="17" t="s">
        <v>11750</v>
      </c>
      <c r="F1902" s="18">
        <v>45952</v>
      </c>
      <c r="G1902" s="17" t="s">
        <v>14711</v>
      </c>
      <c r="H1902" s="17" t="s">
        <v>85</v>
      </c>
      <c r="I1902" s="17" t="s">
        <v>86</v>
      </c>
      <c r="J1902" s="17" t="s">
        <v>5803</v>
      </c>
      <c r="K1902" s="16">
        <v>523333</v>
      </c>
      <c r="L1902" s="20">
        <v>5</v>
      </c>
      <c r="M1902" s="17" t="s">
        <v>88</v>
      </c>
      <c r="N1902" s="17" t="s">
        <v>89</v>
      </c>
      <c r="O1902" s="16" t="s">
        <v>11309</v>
      </c>
      <c r="P1902" s="17" t="s">
        <v>239</v>
      </c>
      <c r="Q1902" s="17" t="s">
        <v>240</v>
      </c>
      <c r="R1902" s="17" t="s">
        <v>2148</v>
      </c>
      <c r="S1902" s="16" t="s">
        <v>2317</v>
      </c>
      <c r="T1902" s="20">
        <v>80112297</v>
      </c>
      <c r="U1902" s="17" t="s">
        <v>2148</v>
      </c>
      <c r="V1902" s="17" t="s">
        <v>95</v>
      </c>
      <c r="W1902" s="17" t="s">
        <v>95</v>
      </c>
      <c r="X1902" s="17" t="s">
        <v>95</v>
      </c>
      <c r="Y1902" s="17" t="s">
        <v>139</v>
      </c>
      <c r="Z1902" s="21">
        <v>159600000</v>
      </c>
      <c r="AA1902" s="33">
        <v>159600000</v>
      </c>
      <c r="AB1902" s="22" t="s">
        <v>95</v>
      </c>
      <c r="AC1902" s="33">
        <v>18000000</v>
      </c>
      <c r="AD1902" s="33">
        <v>18000000</v>
      </c>
      <c r="AE1902" s="20">
        <v>251325</v>
      </c>
      <c r="AF1902" s="20">
        <v>953525</v>
      </c>
      <c r="AG1902" s="20" t="s">
        <v>95</v>
      </c>
      <c r="AH1902" s="18">
        <v>45974</v>
      </c>
      <c r="AI1902" s="18">
        <v>45981</v>
      </c>
      <c r="AJ1902" s="17" t="s">
        <v>95</v>
      </c>
      <c r="AK1902" s="17" t="s">
        <v>95</v>
      </c>
      <c r="AL1902" s="17" t="s">
        <v>95</v>
      </c>
      <c r="AM1902" s="17" t="s">
        <v>95</v>
      </c>
      <c r="AN1902" s="17" t="s">
        <v>95</v>
      </c>
      <c r="AO1902" s="21">
        <v>0</v>
      </c>
      <c r="AP1902" s="18" t="s">
        <v>95</v>
      </c>
      <c r="AQ1902" s="21">
        <v>0</v>
      </c>
      <c r="AR1902" s="17" t="s">
        <v>95</v>
      </c>
      <c r="AS1902" s="21">
        <v>0</v>
      </c>
      <c r="AT1902" s="17" t="s">
        <v>95</v>
      </c>
      <c r="AU1902" s="81">
        <v>0</v>
      </c>
      <c r="AV1902" s="17" t="s">
        <v>95</v>
      </c>
      <c r="AW1902" s="20">
        <v>0</v>
      </c>
      <c r="AX1902" s="18" t="s">
        <v>95</v>
      </c>
      <c r="AY1902" s="20">
        <v>0</v>
      </c>
      <c r="AZ1902" s="11">
        <f t="shared" si="242"/>
        <v>159600000</v>
      </c>
      <c r="BA1902" s="8">
        <f t="shared" si="241"/>
        <v>126000000</v>
      </c>
      <c r="BB1902" s="21">
        <v>126000000</v>
      </c>
      <c r="BC1902" s="21">
        <v>0</v>
      </c>
      <c r="BD1902" s="21">
        <v>0</v>
      </c>
      <c r="BE1902" s="18">
        <v>46234</v>
      </c>
      <c r="BF1902" s="18">
        <v>46234</v>
      </c>
      <c r="BG1902" s="30">
        <v>206</v>
      </c>
      <c r="BH1902" s="62" t="s">
        <v>95</v>
      </c>
      <c r="BI1902" s="17" t="s">
        <v>89</v>
      </c>
      <c r="BJ1902" s="17" t="s">
        <v>97</v>
      </c>
      <c r="BK1902" s="20" t="s">
        <v>14712</v>
      </c>
      <c r="BL1902" s="17" t="s">
        <v>99</v>
      </c>
      <c r="BM1902" s="18">
        <v>45975</v>
      </c>
      <c r="BN1902" s="17" t="s">
        <v>14236</v>
      </c>
      <c r="BO1902" s="18">
        <v>45975</v>
      </c>
      <c r="BP1902" s="16" t="s">
        <v>163</v>
      </c>
      <c r="BQ1902" s="16" t="s">
        <v>6393</v>
      </c>
      <c r="BR1902" s="17" t="s">
        <v>164</v>
      </c>
      <c r="BS1902" s="17" t="s">
        <v>95</v>
      </c>
      <c r="BT1902" s="17" t="s">
        <v>258</v>
      </c>
      <c r="BU1902" s="17" t="s">
        <v>95</v>
      </c>
      <c r="BV1902" s="5" t="s">
        <v>105</v>
      </c>
      <c r="BW1902" s="16" t="s">
        <v>10120</v>
      </c>
      <c r="BX1902" s="65" t="s">
        <v>14713</v>
      </c>
      <c r="BY1902" s="92" t="s">
        <v>520</v>
      </c>
      <c r="BZ1902" s="92" t="s">
        <v>249</v>
      </c>
      <c r="CA1902" s="92" t="s">
        <v>687</v>
      </c>
      <c r="CB1902" s="92" t="s">
        <v>110</v>
      </c>
    </row>
    <row r="1903" spans="1:80" ht="95.25" customHeight="1" x14ac:dyDescent="0.25">
      <c r="A1903" s="66">
        <v>2057</v>
      </c>
      <c r="B1903" s="16">
        <v>80161500</v>
      </c>
      <c r="C1903" s="16" t="s">
        <v>14714</v>
      </c>
      <c r="D1903" s="17" t="s">
        <v>14715</v>
      </c>
      <c r="E1903" s="17" t="s">
        <v>291</v>
      </c>
      <c r="F1903" s="18">
        <v>45952</v>
      </c>
      <c r="G1903" s="17" t="s">
        <v>14716</v>
      </c>
      <c r="H1903" s="17" t="s">
        <v>85</v>
      </c>
      <c r="I1903" s="17" t="s">
        <v>86</v>
      </c>
      <c r="J1903" s="17" t="s">
        <v>87</v>
      </c>
      <c r="K1903" s="16">
        <v>1022325406</v>
      </c>
      <c r="L1903" s="20">
        <v>3</v>
      </c>
      <c r="M1903" s="17" t="s">
        <v>88</v>
      </c>
      <c r="N1903" s="17" t="s">
        <v>89</v>
      </c>
      <c r="O1903" s="16" t="s">
        <v>14717</v>
      </c>
      <c r="P1903" s="17" t="s">
        <v>239</v>
      </c>
      <c r="Q1903" s="17" t="s">
        <v>240</v>
      </c>
      <c r="R1903" s="17" t="s">
        <v>2148</v>
      </c>
      <c r="S1903" s="16" t="s">
        <v>2317</v>
      </c>
      <c r="T1903" s="20">
        <v>80112297</v>
      </c>
      <c r="U1903" s="17" t="s">
        <v>2148</v>
      </c>
      <c r="V1903" s="17" t="s">
        <v>95</v>
      </c>
      <c r="W1903" s="17" t="s">
        <v>14419</v>
      </c>
      <c r="X1903" s="17" t="s">
        <v>14419</v>
      </c>
      <c r="Y1903" s="17" t="s">
        <v>139</v>
      </c>
      <c r="Z1903" s="21">
        <v>138433424</v>
      </c>
      <c r="AA1903" s="33">
        <v>138433424</v>
      </c>
      <c r="AB1903" s="22" t="s">
        <v>95</v>
      </c>
      <c r="AC1903" s="33">
        <v>17304178</v>
      </c>
      <c r="AD1903" s="33">
        <v>17304178</v>
      </c>
      <c r="AE1903" s="20">
        <v>1045925</v>
      </c>
      <c r="AF1903" s="20">
        <v>63725</v>
      </c>
      <c r="AG1903" s="20" t="s">
        <v>95</v>
      </c>
      <c r="AH1903" s="18">
        <v>46007</v>
      </c>
      <c r="AI1903" s="18">
        <v>46010</v>
      </c>
      <c r="AJ1903" s="17" t="s">
        <v>95</v>
      </c>
      <c r="AK1903" s="17" t="s">
        <v>95</v>
      </c>
      <c r="AL1903" s="17" t="s">
        <v>95</v>
      </c>
      <c r="AM1903" s="17" t="s">
        <v>95</v>
      </c>
      <c r="AN1903" s="17" t="s">
        <v>95</v>
      </c>
      <c r="AO1903" s="21">
        <v>0</v>
      </c>
      <c r="AP1903" s="18" t="s">
        <v>95</v>
      </c>
      <c r="AQ1903" s="21">
        <v>0</v>
      </c>
      <c r="AR1903" s="17" t="s">
        <v>95</v>
      </c>
      <c r="AS1903" s="21">
        <v>0</v>
      </c>
      <c r="AT1903" s="17" t="s">
        <v>95</v>
      </c>
      <c r="AU1903" s="81">
        <v>0</v>
      </c>
      <c r="AV1903" s="17" t="s">
        <v>95</v>
      </c>
      <c r="AW1903" s="20">
        <v>0</v>
      </c>
      <c r="AX1903" s="18" t="s">
        <v>95</v>
      </c>
      <c r="AY1903" s="20">
        <v>0</v>
      </c>
      <c r="AZ1903" s="11">
        <f t="shared" si="242"/>
        <v>138433424</v>
      </c>
      <c r="BA1903" s="8">
        <f t="shared" si="241"/>
        <v>121129246</v>
      </c>
      <c r="BB1903" s="21">
        <v>121129246</v>
      </c>
      <c r="BC1903" s="21">
        <v>0</v>
      </c>
      <c r="BD1903" s="21">
        <v>0</v>
      </c>
      <c r="BE1903" s="18">
        <v>46234</v>
      </c>
      <c r="BF1903" s="18">
        <v>46234</v>
      </c>
      <c r="BG1903" s="80"/>
      <c r="BH1903" s="62" t="s">
        <v>95</v>
      </c>
      <c r="BI1903" s="17" t="s">
        <v>89</v>
      </c>
      <c r="BJ1903" s="17" t="s">
        <v>97</v>
      </c>
      <c r="BK1903" s="20" t="s">
        <v>14718</v>
      </c>
      <c r="BL1903" s="17" t="s">
        <v>99</v>
      </c>
      <c r="BM1903" s="18">
        <v>46008</v>
      </c>
      <c r="BN1903" s="17" t="s">
        <v>14719</v>
      </c>
      <c r="BO1903" s="18">
        <v>46009</v>
      </c>
      <c r="BP1903" s="16" t="s">
        <v>163</v>
      </c>
      <c r="BQ1903" s="16" t="s">
        <v>6393</v>
      </c>
      <c r="BR1903" s="17" t="s">
        <v>164</v>
      </c>
      <c r="BS1903" s="17" t="s">
        <v>95</v>
      </c>
      <c r="BT1903" s="17" t="s">
        <v>2133</v>
      </c>
      <c r="BU1903" s="17" t="s">
        <v>95</v>
      </c>
      <c r="BV1903" s="5" t="s">
        <v>105</v>
      </c>
      <c r="BW1903" s="16" t="s">
        <v>10120</v>
      </c>
      <c r="BX1903" s="65" t="s">
        <v>14720</v>
      </c>
      <c r="BY1903" s="92" t="s">
        <v>520</v>
      </c>
      <c r="BZ1903" s="92" t="s">
        <v>249</v>
      </c>
      <c r="CA1903" s="92" t="s">
        <v>687</v>
      </c>
      <c r="CB1903" s="92" t="s">
        <v>110</v>
      </c>
    </row>
    <row r="1904" spans="1:80" ht="95.25" customHeight="1" x14ac:dyDescent="0.25">
      <c r="A1904" s="66">
        <v>2058</v>
      </c>
      <c r="B1904" s="16">
        <v>82101900</v>
      </c>
      <c r="C1904" s="16" t="s">
        <v>14721</v>
      </c>
      <c r="D1904" s="17" t="s">
        <v>14722</v>
      </c>
      <c r="E1904" s="17" t="s">
        <v>276</v>
      </c>
      <c r="F1904" s="18">
        <v>45952</v>
      </c>
      <c r="G1904" s="17" t="s">
        <v>14723</v>
      </c>
      <c r="H1904" s="17" t="s">
        <v>85</v>
      </c>
      <c r="I1904" s="17" t="s">
        <v>86</v>
      </c>
      <c r="J1904" s="17" t="s">
        <v>87</v>
      </c>
      <c r="K1904" s="16">
        <v>1110586701</v>
      </c>
      <c r="L1904" s="20">
        <v>1</v>
      </c>
      <c r="M1904" s="17" t="s">
        <v>88</v>
      </c>
      <c r="N1904" s="17" t="s">
        <v>89</v>
      </c>
      <c r="O1904" s="16" t="s">
        <v>14724</v>
      </c>
      <c r="P1904" s="17" t="s">
        <v>239</v>
      </c>
      <c r="Q1904" s="17" t="s">
        <v>240</v>
      </c>
      <c r="R1904" s="17" t="s">
        <v>2148</v>
      </c>
      <c r="S1904" s="16" t="s">
        <v>2317</v>
      </c>
      <c r="T1904" s="20">
        <v>80112297</v>
      </c>
      <c r="U1904" s="17" t="s">
        <v>2148</v>
      </c>
      <c r="V1904" s="17" t="s">
        <v>95</v>
      </c>
      <c r="W1904" s="17" t="s">
        <v>95</v>
      </c>
      <c r="X1904" s="17" t="s">
        <v>95</v>
      </c>
      <c r="Y1904" s="17" t="s">
        <v>139</v>
      </c>
      <c r="Z1904" s="21">
        <v>37844762</v>
      </c>
      <c r="AA1904" s="33">
        <v>37844762</v>
      </c>
      <c r="AB1904" s="22" t="s">
        <v>95</v>
      </c>
      <c r="AC1904" s="33">
        <v>4268208</v>
      </c>
      <c r="AD1904" s="33">
        <v>4268208</v>
      </c>
      <c r="AE1904" s="20">
        <v>251525</v>
      </c>
      <c r="AF1904" s="20">
        <v>954525</v>
      </c>
      <c r="AG1904" s="20" t="s">
        <v>95</v>
      </c>
      <c r="AH1904" s="18">
        <v>45975</v>
      </c>
      <c r="AI1904" s="18">
        <v>45985</v>
      </c>
      <c r="AJ1904" s="17" t="s">
        <v>95</v>
      </c>
      <c r="AK1904" s="17" t="s">
        <v>95</v>
      </c>
      <c r="AL1904" s="17" t="s">
        <v>95</v>
      </c>
      <c r="AM1904" s="17" t="s">
        <v>95</v>
      </c>
      <c r="AN1904" s="17" t="s">
        <v>95</v>
      </c>
      <c r="AO1904" s="21">
        <v>0</v>
      </c>
      <c r="AP1904" s="18" t="s">
        <v>95</v>
      </c>
      <c r="AQ1904" s="21">
        <v>0</v>
      </c>
      <c r="AR1904" s="17" t="s">
        <v>95</v>
      </c>
      <c r="AS1904" s="21">
        <v>0</v>
      </c>
      <c r="AT1904" s="17" t="s">
        <v>95</v>
      </c>
      <c r="AU1904" s="81">
        <v>0</v>
      </c>
      <c r="AV1904" s="17" t="s">
        <v>95</v>
      </c>
      <c r="AW1904" s="20">
        <v>0</v>
      </c>
      <c r="AX1904" s="18" t="s">
        <v>95</v>
      </c>
      <c r="AY1904" s="20">
        <v>0</v>
      </c>
      <c r="AZ1904" s="11">
        <f t="shared" si="242"/>
        <v>37844762</v>
      </c>
      <c r="BA1904" s="8">
        <f t="shared" si="241"/>
        <v>29877456</v>
      </c>
      <c r="BB1904" s="21">
        <v>29877456</v>
      </c>
      <c r="BC1904" s="21">
        <v>0</v>
      </c>
      <c r="BD1904" s="21">
        <v>0</v>
      </c>
      <c r="BE1904" s="18">
        <v>46234</v>
      </c>
      <c r="BF1904" s="18">
        <v>46234</v>
      </c>
      <c r="BG1904" s="30">
        <v>206</v>
      </c>
      <c r="BH1904" s="62" t="s">
        <v>95</v>
      </c>
      <c r="BI1904" s="17" t="s">
        <v>89</v>
      </c>
      <c r="BJ1904" s="17" t="s">
        <v>97</v>
      </c>
      <c r="BK1904" s="20" t="s">
        <v>14725</v>
      </c>
      <c r="BL1904" s="17" t="s">
        <v>99</v>
      </c>
      <c r="BM1904" s="18">
        <v>45979</v>
      </c>
      <c r="BN1904" s="17" t="s">
        <v>14605</v>
      </c>
      <c r="BO1904" s="18">
        <v>45982</v>
      </c>
      <c r="BP1904" s="16" t="s">
        <v>163</v>
      </c>
      <c r="BQ1904" s="16" t="s">
        <v>6393</v>
      </c>
      <c r="BR1904" s="17" t="s">
        <v>164</v>
      </c>
      <c r="BS1904" s="17" t="s">
        <v>95</v>
      </c>
      <c r="BT1904" s="17" t="s">
        <v>822</v>
      </c>
      <c r="BU1904" s="17" t="s">
        <v>95</v>
      </c>
      <c r="BV1904" s="5" t="s">
        <v>105</v>
      </c>
      <c r="BW1904" s="16" t="s">
        <v>10120</v>
      </c>
      <c r="BX1904" s="65" t="s">
        <v>14726</v>
      </c>
      <c r="BY1904" s="92" t="s">
        <v>520</v>
      </c>
      <c r="BZ1904" s="92" t="s">
        <v>249</v>
      </c>
      <c r="CA1904" s="92" t="s">
        <v>687</v>
      </c>
      <c r="CB1904" s="92" t="s">
        <v>110</v>
      </c>
    </row>
    <row r="1905" spans="1:81" ht="95.25" customHeight="1" x14ac:dyDescent="0.25">
      <c r="A1905" s="66">
        <v>2059</v>
      </c>
      <c r="B1905" s="16">
        <v>80121704</v>
      </c>
      <c r="C1905" s="16" t="s">
        <v>14727</v>
      </c>
      <c r="D1905" s="17" t="s">
        <v>14728</v>
      </c>
      <c r="E1905" s="17" t="s">
        <v>11142</v>
      </c>
      <c r="F1905" s="18">
        <v>45952</v>
      </c>
      <c r="G1905" s="17" t="s">
        <v>10734</v>
      </c>
      <c r="H1905" s="17" t="s">
        <v>85</v>
      </c>
      <c r="I1905" s="17" t="s">
        <v>86</v>
      </c>
      <c r="J1905" s="17" t="s">
        <v>87</v>
      </c>
      <c r="K1905" s="16">
        <v>52266044</v>
      </c>
      <c r="L1905" s="20">
        <v>5</v>
      </c>
      <c r="M1905" s="17" t="s">
        <v>88</v>
      </c>
      <c r="N1905" s="17" t="s">
        <v>89</v>
      </c>
      <c r="O1905" s="16" t="s">
        <v>10735</v>
      </c>
      <c r="P1905" s="17" t="s">
        <v>239</v>
      </c>
      <c r="Q1905" s="17" t="s">
        <v>240</v>
      </c>
      <c r="R1905" s="17" t="s">
        <v>2148</v>
      </c>
      <c r="S1905" s="16" t="s">
        <v>2317</v>
      </c>
      <c r="T1905" s="20">
        <v>80112297</v>
      </c>
      <c r="U1905" s="17" t="s">
        <v>2148</v>
      </c>
      <c r="V1905" s="17" t="s">
        <v>95</v>
      </c>
      <c r="W1905" s="19" t="s">
        <v>95</v>
      </c>
      <c r="X1905" s="19" t="s">
        <v>95</v>
      </c>
      <c r="Y1905" s="17" t="s">
        <v>139</v>
      </c>
      <c r="Z1905" s="21">
        <v>92865734</v>
      </c>
      <c r="AA1905" s="33">
        <v>92865734</v>
      </c>
      <c r="AB1905" s="22" t="s">
        <v>95</v>
      </c>
      <c r="AC1905" s="33">
        <v>10473580</v>
      </c>
      <c r="AD1905" s="33">
        <v>10473580</v>
      </c>
      <c r="AE1905" s="20">
        <v>251625</v>
      </c>
      <c r="AF1905" s="20">
        <v>967725</v>
      </c>
      <c r="AG1905" s="20" t="s">
        <v>95</v>
      </c>
      <c r="AH1905" s="18">
        <v>45981</v>
      </c>
      <c r="AI1905" s="18">
        <v>45985</v>
      </c>
      <c r="AJ1905" s="17" t="s">
        <v>95</v>
      </c>
      <c r="AK1905" s="17" t="s">
        <v>95</v>
      </c>
      <c r="AL1905" s="17" t="s">
        <v>95</v>
      </c>
      <c r="AM1905" s="17" t="s">
        <v>95</v>
      </c>
      <c r="AN1905" s="17" t="s">
        <v>95</v>
      </c>
      <c r="AO1905" s="21">
        <v>0</v>
      </c>
      <c r="AP1905" s="18" t="s">
        <v>95</v>
      </c>
      <c r="AQ1905" s="21">
        <v>0</v>
      </c>
      <c r="AR1905" s="17" t="s">
        <v>95</v>
      </c>
      <c r="AS1905" s="21">
        <v>0</v>
      </c>
      <c r="AT1905" s="17" t="s">
        <v>95</v>
      </c>
      <c r="AU1905" s="81">
        <v>0</v>
      </c>
      <c r="AV1905" s="17" t="s">
        <v>95</v>
      </c>
      <c r="AW1905" s="20">
        <v>0</v>
      </c>
      <c r="AX1905" s="18" t="s">
        <v>95</v>
      </c>
      <c r="AY1905" s="20">
        <v>0</v>
      </c>
      <c r="AZ1905" s="11">
        <f t="shared" si="242"/>
        <v>92865734</v>
      </c>
      <c r="BA1905" s="8">
        <f t="shared" si="241"/>
        <v>73315060</v>
      </c>
      <c r="BB1905" s="21">
        <v>73315060</v>
      </c>
      <c r="BC1905" s="21">
        <v>0</v>
      </c>
      <c r="BD1905" s="21">
        <v>0</v>
      </c>
      <c r="BE1905" s="18">
        <v>46234</v>
      </c>
      <c r="BF1905" s="18">
        <v>46234</v>
      </c>
      <c r="BG1905" s="30">
        <v>206</v>
      </c>
      <c r="BH1905" s="62" t="s">
        <v>95</v>
      </c>
      <c r="BI1905" s="17" t="s">
        <v>89</v>
      </c>
      <c r="BJ1905" s="17" t="s">
        <v>97</v>
      </c>
      <c r="BK1905" s="20" t="s">
        <v>14729</v>
      </c>
      <c r="BL1905" s="17" t="s">
        <v>99</v>
      </c>
      <c r="BM1905" s="18">
        <v>45981</v>
      </c>
      <c r="BN1905" s="17" t="s">
        <v>14632</v>
      </c>
      <c r="BO1905" s="18">
        <v>45982</v>
      </c>
      <c r="BP1905" s="16" t="s">
        <v>163</v>
      </c>
      <c r="BQ1905" s="16" t="s">
        <v>6393</v>
      </c>
      <c r="BR1905" s="17" t="s">
        <v>164</v>
      </c>
      <c r="BS1905" s="17" t="s">
        <v>95</v>
      </c>
      <c r="BT1905" s="17" t="s">
        <v>258</v>
      </c>
      <c r="BU1905" s="17" t="s">
        <v>95</v>
      </c>
      <c r="BV1905" s="5" t="s">
        <v>105</v>
      </c>
      <c r="BW1905" s="16" t="s">
        <v>10120</v>
      </c>
      <c r="BX1905" s="65" t="s">
        <v>14730</v>
      </c>
      <c r="BY1905" s="92" t="s">
        <v>520</v>
      </c>
      <c r="BZ1905" s="92" t="s">
        <v>249</v>
      </c>
      <c r="CA1905" s="92" t="s">
        <v>687</v>
      </c>
      <c r="CB1905" s="92" t="s">
        <v>110</v>
      </c>
    </row>
    <row r="1906" spans="1:81" ht="95.25" customHeight="1" x14ac:dyDescent="0.25">
      <c r="A1906" s="66">
        <v>2060</v>
      </c>
      <c r="B1906" s="16" t="s">
        <v>1179</v>
      </c>
      <c r="C1906" s="16" t="s">
        <v>14731</v>
      </c>
      <c r="D1906" s="17" t="s">
        <v>14732</v>
      </c>
      <c r="E1906" s="17" t="s">
        <v>276</v>
      </c>
      <c r="F1906" s="18">
        <v>45952</v>
      </c>
      <c r="G1906" s="17" t="s">
        <v>14733</v>
      </c>
      <c r="H1906" s="17" t="s">
        <v>85</v>
      </c>
      <c r="I1906" s="17" t="s">
        <v>86</v>
      </c>
      <c r="J1906" s="17" t="s">
        <v>87</v>
      </c>
      <c r="K1906" s="16">
        <v>1023971563</v>
      </c>
      <c r="L1906" s="20">
        <v>5</v>
      </c>
      <c r="M1906" s="17" t="s">
        <v>88</v>
      </c>
      <c r="N1906" s="17" t="s">
        <v>89</v>
      </c>
      <c r="O1906" s="16" t="s">
        <v>10545</v>
      </c>
      <c r="P1906" s="17" t="s">
        <v>239</v>
      </c>
      <c r="Q1906" s="17" t="s">
        <v>240</v>
      </c>
      <c r="R1906" s="17" t="s">
        <v>2148</v>
      </c>
      <c r="S1906" s="16" t="s">
        <v>2317</v>
      </c>
      <c r="T1906" s="20">
        <v>80112297</v>
      </c>
      <c r="U1906" s="17" t="s">
        <v>2148</v>
      </c>
      <c r="V1906" s="17" t="s">
        <v>95</v>
      </c>
      <c r="W1906" s="17" t="s">
        <v>95</v>
      </c>
      <c r="X1906" s="17" t="s">
        <v>95</v>
      </c>
      <c r="Y1906" s="17" t="s">
        <v>139</v>
      </c>
      <c r="Z1906" s="21">
        <v>30282286</v>
      </c>
      <c r="AA1906" s="33">
        <v>30282286</v>
      </c>
      <c r="AB1906" s="22" t="s">
        <v>95</v>
      </c>
      <c r="AC1906" s="33">
        <v>3415296</v>
      </c>
      <c r="AD1906" s="33">
        <v>3415296</v>
      </c>
      <c r="AE1906" s="20">
        <v>251725</v>
      </c>
      <c r="AF1906" s="20">
        <v>976125</v>
      </c>
      <c r="AG1906" s="20" t="s">
        <v>95</v>
      </c>
      <c r="AH1906" s="18">
        <v>45982</v>
      </c>
      <c r="AI1906" s="18">
        <v>45993</v>
      </c>
      <c r="AJ1906" s="17" t="s">
        <v>95</v>
      </c>
      <c r="AK1906" s="17" t="s">
        <v>95</v>
      </c>
      <c r="AL1906" s="17" t="s">
        <v>95</v>
      </c>
      <c r="AM1906" s="17" t="s">
        <v>95</v>
      </c>
      <c r="AN1906" s="17" t="s">
        <v>95</v>
      </c>
      <c r="AO1906" s="21">
        <v>0</v>
      </c>
      <c r="AP1906" s="18" t="s">
        <v>95</v>
      </c>
      <c r="AQ1906" s="21">
        <v>0</v>
      </c>
      <c r="AR1906" s="17" t="s">
        <v>95</v>
      </c>
      <c r="AS1906" s="21">
        <v>0</v>
      </c>
      <c r="AT1906" s="17" t="s">
        <v>95</v>
      </c>
      <c r="AU1906" s="81">
        <v>0</v>
      </c>
      <c r="AV1906" s="17" t="s">
        <v>95</v>
      </c>
      <c r="AW1906" s="20">
        <v>0</v>
      </c>
      <c r="AX1906" s="18" t="s">
        <v>95</v>
      </c>
      <c r="AY1906" s="20">
        <v>0</v>
      </c>
      <c r="AZ1906" s="11">
        <f t="shared" si="242"/>
        <v>30282286</v>
      </c>
      <c r="BA1906" s="8">
        <f t="shared" si="241"/>
        <v>23907072</v>
      </c>
      <c r="BB1906" s="21">
        <v>23907072</v>
      </c>
      <c r="BC1906" s="21">
        <v>0</v>
      </c>
      <c r="BD1906" s="21">
        <v>0</v>
      </c>
      <c r="BE1906" s="18">
        <v>46234</v>
      </c>
      <c r="BF1906" s="18">
        <v>46234</v>
      </c>
      <c r="BG1906" s="30">
        <v>206</v>
      </c>
      <c r="BH1906" s="62" t="s">
        <v>95</v>
      </c>
      <c r="BI1906" s="17" t="s">
        <v>89</v>
      </c>
      <c r="BJ1906" s="17" t="s">
        <v>97</v>
      </c>
      <c r="BK1906" s="20" t="s">
        <v>14734</v>
      </c>
      <c r="BL1906" s="17" t="s">
        <v>99</v>
      </c>
      <c r="BM1906" s="18">
        <v>45988</v>
      </c>
      <c r="BN1906" s="17" t="s">
        <v>14735</v>
      </c>
      <c r="BO1906" s="18">
        <v>45989</v>
      </c>
      <c r="BP1906" s="16" t="s">
        <v>14672</v>
      </c>
      <c r="BQ1906" s="16" t="s">
        <v>6393</v>
      </c>
      <c r="BR1906" s="17" t="s">
        <v>164</v>
      </c>
      <c r="BS1906" s="17" t="s">
        <v>95</v>
      </c>
      <c r="BT1906" s="17" t="s">
        <v>4677</v>
      </c>
      <c r="BU1906" s="17" t="s">
        <v>95</v>
      </c>
      <c r="BV1906" s="17" t="s">
        <v>117</v>
      </c>
      <c r="BW1906" s="16" t="s">
        <v>10120</v>
      </c>
      <c r="BX1906" s="65" t="s">
        <v>14736</v>
      </c>
      <c r="BY1906" s="92" t="s">
        <v>520</v>
      </c>
      <c r="BZ1906" s="92" t="s">
        <v>249</v>
      </c>
      <c r="CA1906" s="92" t="s">
        <v>687</v>
      </c>
      <c r="CB1906" s="92" t="s">
        <v>110</v>
      </c>
    </row>
    <row r="1907" spans="1:81" ht="95.25" customHeight="1" x14ac:dyDescent="0.25">
      <c r="A1907" s="66">
        <v>2061</v>
      </c>
      <c r="B1907" s="16">
        <v>80101507</v>
      </c>
      <c r="C1907" s="16" t="s">
        <v>14737</v>
      </c>
      <c r="D1907" s="17" t="s">
        <v>14738</v>
      </c>
      <c r="E1907" s="17" t="s">
        <v>291</v>
      </c>
      <c r="F1907" s="18">
        <v>45952</v>
      </c>
      <c r="G1907" s="17" t="s">
        <v>14739</v>
      </c>
      <c r="H1907" s="17" t="s">
        <v>85</v>
      </c>
      <c r="I1907" s="17" t="s">
        <v>86</v>
      </c>
      <c r="J1907" s="17" t="s">
        <v>87</v>
      </c>
      <c r="K1907" s="16">
        <v>79450344</v>
      </c>
      <c r="L1907" s="20">
        <v>6</v>
      </c>
      <c r="M1907" s="17" t="s">
        <v>88</v>
      </c>
      <c r="N1907" s="17" t="s">
        <v>89</v>
      </c>
      <c r="O1907" s="16" t="s">
        <v>10580</v>
      </c>
      <c r="P1907" s="17" t="s">
        <v>239</v>
      </c>
      <c r="Q1907" s="17" t="s">
        <v>240</v>
      </c>
      <c r="R1907" s="17" t="s">
        <v>2148</v>
      </c>
      <c r="S1907" s="16" t="s">
        <v>2317</v>
      </c>
      <c r="T1907" s="20">
        <v>80112297</v>
      </c>
      <c r="U1907" s="17" t="s">
        <v>2148</v>
      </c>
      <c r="V1907" s="17" t="s">
        <v>95</v>
      </c>
      <c r="W1907" s="17" t="s">
        <v>95</v>
      </c>
      <c r="X1907" s="17" t="s">
        <v>95</v>
      </c>
      <c r="Y1907" s="17" t="s">
        <v>139</v>
      </c>
      <c r="Z1907" s="21">
        <v>104451654</v>
      </c>
      <c r="AA1907" s="33">
        <v>104451654</v>
      </c>
      <c r="AB1907" s="22" t="s">
        <v>95</v>
      </c>
      <c r="AC1907" s="33">
        <v>11780263</v>
      </c>
      <c r="AD1907" s="33">
        <v>11780263</v>
      </c>
      <c r="AE1907" s="20">
        <v>251825</v>
      </c>
      <c r="AF1907" s="20">
        <v>1000525</v>
      </c>
      <c r="AG1907" s="20" t="s">
        <v>95</v>
      </c>
      <c r="AH1907" s="18">
        <v>45989</v>
      </c>
      <c r="AI1907" s="18">
        <v>46000</v>
      </c>
      <c r="AJ1907" s="17" t="s">
        <v>95</v>
      </c>
      <c r="AK1907" s="17" t="s">
        <v>95</v>
      </c>
      <c r="AL1907" s="17" t="s">
        <v>95</v>
      </c>
      <c r="AM1907" s="17" t="s">
        <v>95</v>
      </c>
      <c r="AN1907" s="17" t="s">
        <v>95</v>
      </c>
      <c r="AO1907" s="21">
        <v>0</v>
      </c>
      <c r="AP1907" s="18" t="s">
        <v>95</v>
      </c>
      <c r="AQ1907" s="21">
        <v>0</v>
      </c>
      <c r="AR1907" s="17" t="s">
        <v>95</v>
      </c>
      <c r="AS1907" s="21">
        <v>0</v>
      </c>
      <c r="AT1907" s="17" t="s">
        <v>95</v>
      </c>
      <c r="AU1907" s="81">
        <v>0</v>
      </c>
      <c r="AV1907" s="17" t="s">
        <v>95</v>
      </c>
      <c r="AW1907" s="20">
        <v>0</v>
      </c>
      <c r="AX1907" s="18" t="s">
        <v>95</v>
      </c>
      <c r="AY1907" s="20">
        <v>0</v>
      </c>
      <c r="AZ1907" s="11">
        <f t="shared" si="242"/>
        <v>104451654</v>
      </c>
      <c r="BA1907" s="8">
        <f t="shared" si="241"/>
        <v>82461841</v>
      </c>
      <c r="BB1907" s="21">
        <v>82461841</v>
      </c>
      <c r="BC1907" s="21">
        <v>0</v>
      </c>
      <c r="BD1907" s="21">
        <v>0</v>
      </c>
      <c r="BE1907" s="18">
        <v>46234</v>
      </c>
      <c r="BF1907" s="18">
        <v>46234</v>
      </c>
      <c r="BG1907" s="30">
        <v>206</v>
      </c>
      <c r="BH1907" s="62" t="s">
        <v>95</v>
      </c>
      <c r="BI1907" s="17" t="s">
        <v>89</v>
      </c>
      <c r="BJ1907" s="17" t="s">
        <v>97</v>
      </c>
      <c r="BK1907" s="20" t="s">
        <v>14740</v>
      </c>
      <c r="BL1907" s="17" t="s">
        <v>99</v>
      </c>
      <c r="BM1907" s="18">
        <v>45979</v>
      </c>
      <c r="BN1907" s="17" t="s">
        <v>14741</v>
      </c>
      <c r="BO1907" s="18">
        <v>45979</v>
      </c>
      <c r="BP1907" s="16" t="s">
        <v>163</v>
      </c>
      <c r="BQ1907" s="16" t="s">
        <v>6393</v>
      </c>
      <c r="BR1907" s="17" t="s">
        <v>164</v>
      </c>
      <c r="BS1907" s="17" t="s">
        <v>95</v>
      </c>
      <c r="BT1907" s="17" t="s">
        <v>1884</v>
      </c>
      <c r="BU1907" s="17" t="s">
        <v>95</v>
      </c>
      <c r="BV1907" s="17" t="s">
        <v>117</v>
      </c>
      <c r="BW1907" s="16" t="s">
        <v>10120</v>
      </c>
      <c r="BX1907" s="65" t="s">
        <v>14742</v>
      </c>
      <c r="BY1907" s="92" t="s">
        <v>520</v>
      </c>
      <c r="BZ1907" s="92" t="s">
        <v>249</v>
      </c>
      <c r="CA1907" s="92" t="s">
        <v>687</v>
      </c>
      <c r="CB1907" s="92" t="s">
        <v>110</v>
      </c>
    </row>
    <row r="1908" spans="1:81" ht="95.25" customHeight="1" x14ac:dyDescent="0.25">
      <c r="A1908" s="66">
        <v>2062</v>
      </c>
      <c r="B1908" s="16">
        <v>80101507</v>
      </c>
      <c r="C1908" s="16" t="s">
        <v>14743</v>
      </c>
      <c r="D1908" s="17" t="s">
        <v>14744</v>
      </c>
      <c r="E1908" s="17" t="s">
        <v>11142</v>
      </c>
      <c r="F1908" s="18">
        <v>45952</v>
      </c>
      <c r="G1908" s="17" t="s">
        <v>10579</v>
      </c>
      <c r="H1908" s="17" t="s">
        <v>85</v>
      </c>
      <c r="I1908" s="17" t="s">
        <v>86</v>
      </c>
      <c r="J1908" s="17" t="s">
        <v>87</v>
      </c>
      <c r="K1908" s="16">
        <v>1030585124</v>
      </c>
      <c r="L1908" s="20">
        <v>5</v>
      </c>
      <c r="M1908" s="17" t="s">
        <v>88</v>
      </c>
      <c r="N1908" s="17" t="s">
        <v>89</v>
      </c>
      <c r="O1908" s="16" t="s">
        <v>10580</v>
      </c>
      <c r="P1908" s="17" t="s">
        <v>239</v>
      </c>
      <c r="Q1908" s="17" t="s">
        <v>240</v>
      </c>
      <c r="R1908" s="17" t="s">
        <v>2148</v>
      </c>
      <c r="S1908" s="16" t="s">
        <v>2317</v>
      </c>
      <c r="T1908" s="20">
        <v>80112297</v>
      </c>
      <c r="U1908" s="17" t="s">
        <v>2148</v>
      </c>
      <c r="V1908" s="17" t="s">
        <v>95</v>
      </c>
      <c r="W1908" s="17" t="s">
        <v>95</v>
      </c>
      <c r="X1908" s="17" t="s">
        <v>95</v>
      </c>
      <c r="Y1908" s="17" t="s">
        <v>139</v>
      </c>
      <c r="Z1908" s="21">
        <v>104451654</v>
      </c>
      <c r="AA1908" s="33">
        <v>104451654</v>
      </c>
      <c r="AB1908" s="22" t="s">
        <v>95</v>
      </c>
      <c r="AC1908" s="33">
        <v>11780263</v>
      </c>
      <c r="AD1908" s="33">
        <v>11780263</v>
      </c>
      <c r="AE1908" s="20">
        <v>251925</v>
      </c>
      <c r="AF1908" s="20">
        <v>975925</v>
      </c>
      <c r="AG1908" s="20" t="s">
        <v>95</v>
      </c>
      <c r="AH1908" s="18">
        <v>45982</v>
      </c>
      <c r="AI1908" s="18">
        <v>45993</v>
      </c>
      <c r="AJ1908" s="17" t="s">
        <v>95</v>
      </c>
      <c r="AK1908" s="17" t="s">
        <v>95</v>
      </c>
      <c r="AL1908" s="17" t="s">
        <v>95</v>
      </c>
      <c r="AM1908" s="17" t="s">
        <v>95</v>
      </c>
      <c r="AN1908" s="17" t="s">
        <v>95</v>
      </c>
      <c r="AO1908" s="21">
        <v>0</v>
      </c>
      <c r="AP1908" s="18" t="s">
        <v>95</v>
      </c>
      <c r="AQ1908" s="21">
        <v>0</v>
      </c>
      <c r="AR1908" s="17" t="s">
        <v>95</v>
      </c>
      <c r="AS1908" s="21">
        <v>0</v>
      </c>
      <c r="AT1908" s="17" t="s">
        <v>95</v>
      </c>
      <c r="AU1908" s="81">
        <v>0</v>
      </c>
      <c r="AV1908" s="17" t="s">
        <v>95</v>
      </c>
      <c r="AW1908" s="20">
        <v>0</v>
      </c>
      <c r="AX1908" s="18" t="s">
        <v>95</v>
      </c>
      <c r="AY1908" s="20">
        <v>0</v>
      </c>
      <c r="AZ1908" s="11">
        <f t="shared" si="242"/>
        <v>104451654</v>
      </c>
      <c r="BA1908" s="8">
        <f t="shared" si="241"/>
        <v>82461841</v>
      </c>
      <c r="BB1908" s="21">
        <v>82461841</v>
      </c>
      <c r="BC1908" s="21">
        <v>0</v>
      </c>
      <c r="BD1908" s="21">
        <v>0</v>
      </c>
      <c r="BE1908" s="18">
        <v>46234</v>
      </c>
      <c r="BF1908" s="18">
        <v>46234</v>
      </c>
      <c r="BG1908" s="30">
        <v>206</v>
      </c>
      <c r="BH1908" s="62" t="s">
        <v>95</v>
      </c>
      <c r="BI1908" s="17" t="s">
        <v>89</v>
      </c>
      <c r="BJ1908" s="17" t="s">
        <v>97</v>
      </c>
      <c r="BK1908" s="20" t="s">
        <v>14745</v>
      </c>
      <c r="BL1908" s="17" t="s">
        <v>99</v>
      </c>
      <c r="BM1908" s="18">
        <v>45986</v>
      </c>
      <c r="BN1908" s="17" t="s">
        <v>14746</v>
      </c>
      <c r="BO1908" s="18">
        <v>45992</v>
      </c>
      <c r="BP1908" s="16" t="s">
        <v>163</v>
      </c>
      <c r="BQ1908" s="16" t="s">
        <v>6393</v>
      </c>
      <c r="BR1908" s="17" t="s">
        <v>164</v>
      </c>
      <c r="BS1908" s="17" t="s">
        <v>95</v>
      </c>
      <c r="BT1908" s="17" t="s">
        <v>5892</v>
      </c>
      <c r="BU1908" s="17" t="s">
        <v>95</v>
      </c>
      <c r="BV1908" s="17" t="s">
        <v>117</v>
      </c>
      <c r="BW1908" s="16" t="s">
        <v>10120</v>
      </c>
      <c r="BX1908" s="65" t="s">
        <v>14747</v>
      </c>
      <c r="BY1908" s="92" t="s">
        <v>520</v>
      </c>
      <c r="BZ1908" s="92" t="s">
        <v>249</v>
      </c>
      <c r="CA1908" s="92" t="s">
        <v>687</v>
      </c>
      <c r="CB1908" s="92" t="s">
        <v>110</v>
      </c>
    </row>
    <row r="1909" spans="1:81" ht="95.25" customHeight="1" x14ac:dyDescent="0.25">
      <c r="A1909" s="66">
        <v>2114</v>
      </c>
      <c r="B1909" s="16">
        <v>93151507</v>
      </c>
      <c r="C1909" s="16" t="s">
        <v>14748</v>
      </c>
      <c r="D1909" s="17" t="s">
        <v>14749</v>
      </c>
      <c r="E1909" s="17" t="s">
        <v>1270</v>
      </c>
      <c r="F1909" s="18">
        <v>45954</v>
      </c>
      <c r="G1909" s="17" t="s">
        <v>14750</v>
      </c>
      <c r="H1909" s="17" t="s">
        <v>85</v>
      </c>
      <c r="I1909" s="17" t="s">
        <v>86</v>
      </c>
      <c r="J1909" s="17" t="s">
        <v>87</v>
      </c>
      <c r="K1909" s="16">
        <v>1000943480</v>
      </c>
      <c r="L1909" s="20">
        <v>1</v>
      </c>
      <c r="M1909" s="17" t="s">
        <v>88</v>
      </c>
      <c r="N1909" s="17" t="s">
        <v>89</v>
      </c>
      <c r="O1909" s="16" t="s">
        <v>14751</v>
      </c>
      <c r="P1909" s="17" t="s">
        <v>91</v>
      </c>
      <c r="Q1909" s="17" t="s">
        <v>92</v>
      </c>
      <c r="R1909" s="17" t="s">
        <v>620</v>
      </c>
      <c r="S1909" s="16" t="s">
        <v>621</v>
      </c>
      <c r="T1909" s="20">
        <v>1010180313</v>
      </c>
      <c r="U1909" s="17" t="s">
        <v>620</v>
      </c>
      <c r="V1909" s="17" t="s">
        <v>95</v>
      </c>
      <c r="W1909" s="17" t="s">
        <v>14752</v>
      </c>
      <c r="X1909" s="17" t="s">
        <v>623</v>
      </c>
      <c r="Y1909" s="17" t="s">
        <v>96</v>
      </c>
      <c r="Z1909" s="21">
        <v>11524164</v>
      </c>
      <c r="AA1909" s="33">
        <v>11524164</v>
      </c>
      <c r="AB1909" s="22" t="s">
        <v>95</v>
      </c>
      <c r="AC1909" s="33">
        <v>3841388</v>
      </c>
      <c r="AD1909" s="33" t="s">
        <v>95</v>
      </c>
      <c r="AE1909" s="20">
        <v>257325</v>
      </c>
      <c r="AF1909" s="20" t="s">
        <v>14753</v>
      </c>
      <c r="AG1909" s="7">
        <v>2022011000068</v>
      </c>
      <c r="AH1909" s="18">
        <v>45960</v>
      </c>
      <c r="AI1909" s="18">
        <v>45965</v>
      </c>
      <c r="AJ1909" s="17" t="s">
        <v>95</v>
      </c>
      <c r="AK1909" s="17" t="s">
        <v>95</v>
      </c>
      <c r="AL1909" s="17" t="s">
        <v>95</v>
      </c>
      <c r="AM1909" s="17" t="s">
        <v>95</v>
      </c>
      <c r="AN1909" s="17" t="s">
        <v>95</v>
      </c>
      <c r="AO1909" s="21">
        <v>0</v>
      </c>
      <c r="AP1909" s="18" t="s">
        <v>95</v>
      </c>
      <c r="AQ1909" s="21">
        <v>0</v>
      </c>
      <c r="AR1909" s="17" t="s">
        <v>95</v>
      </c>
      <c r="AS1909" s="21">
        <v>0</v>
      </c>
      <c r="AT1909" s="17" t="s">
        <v>95</v>
      </c>
      <c r="AU1909" s="81">
        <v>0</v>
      </c>
      <c r="AV1909" s="17" t="s">
        <v>95</v>
      </c>
      <c r="AW1909" s="20">
        <v>0</v>
      </c>
      <c r="AX1909" s="18" t="s">
        <v>95</v>
      </c>
      <c r="AY1909" s="4">
        <f t="shared" ref="AY1909:AY1959" si="243">BF1909-BE1909</f>
        <v>0</v>
      </c>
      <c r="AZ1909" s="11">
        <f t="shared" si="242"/>
        <v>11524164</v>
      </c>
      <c r="BA1909" s="8">
        <f t="shared" si="241"/>
        <v>0</v>
      </c>
      <c r="BB1909" s="21">
        <v>0</v>
      </c>
      <c r="BC1909" s="21">
        <v>0</v>
      </c>
      <c r="BD1909" s="21">
        <v>0</v>
      </c>
      <c r="BE1909" s="18">
        <v>46022</v>
      </c>
      <c r="BF1909" s="18">
        <v>46022</v>
      </c>
      <c r="BG1909" s="30">
        <v>-6</v>
      </c>
      <c r="BH1909" s="62" t="s">
        <v>95</v>
      </c>
      <c r="BI1909" s="17" t="s">
        <v>89</v>
      </c>
      <c r="BJ1909" s="17" t="s">
        <v>97</v>
      </c>
      <c r="BK1909" s="20" t="s">
        <v>14754</v>
      </c>
      <c r="BL1909" s="17" t="s">
        <v>99</v>
      </c>
      <c r="BM1909" s="18">
        <v>45961</v>
      </c>
      <c r="BN1909" s="17" t="s">
        <v>14755</v>
      </c>
      <c r="BO1909" s="18">
        <v>45965</v>
      </c>
      <c r="BP1909" s="16" t="s">
        <v>163</v>
      </c>
      <c r="BQ1909" s="31" t="s">
        <v>102</v>
      </c>
      <c r="BR1909" s="17" t="s">
        <v>164</v>
      </c>
      <c r="BS1909" s="17" t="s">
        <v>95</v>
      </c>
      <c r="BT1909" s="17" t="s">
        <v>313</v>
      </c>
      <c r="BU1909" s="17" t="s">
        <v>95</v>
      </c>
      <c r="BV1909" s="5" t="s">
        <v>105</v>
      </c>
      <c r="BW1909" s="32" t="s">
        <v>7687</v>
      </c>
      <c r="BX1909" s="65" t="s">
        <v>14756</v>
      </c>
      <c r="BY1909" s="92" t="s">
        <v>630</v>
      </c>
      <c r="BZ1909" s="92" t="s">
        <v>249</v>
      </c>
      <c r="CA1909" s="92" t="s">
        <v>631</v>
      </c>
      <c r="CB1909" s="92" t="s">
        <v>631</v>
      </c>
      <c r="CC1909" s="122">
        <f t="shared" ref="CC1909:CC1959" si="244">AO1909+AQ1909+AS1909+AU1909</f>
        <v>0</v>
      </c>
    </row>
    <row r="1910" spans="1:81" ht="95.25" customHeight="1" x14ac:dyDescent="0.25">
      <c r="A1910" s="66">
        <v>2091</v>
      </c>
      <c r="B1910" s="16">
        <v>80161500</v>
      </c>
      <c r="C1910" s="16" t="s">
        <v>14757</v>
      </c>
      <c r="D1910" s="17" t="s">
        <v>14758</v>
      </c>
      <c r="E1910" s="17" t="s">
        <v>6397</v>
      </c>
      <c r="F1910" s="18">
        <v>45957</v>
      </c>
      <c r="G1910" s="17" t="s">
        <v>14759</v>
      </c>
      <c r="H1910" s="17" t="s">
        <v>85</v>
      </c>
      <c r="I1910" s="17" t="s">
        <v>86</v>
      </c>
      <c r="J1910" s="17" t="s">
        <v>5803</v>
      </c>
      <c r="K1910" s="16">
        <v>507779</v>
      </c>
      <c r="L1910" s="20">
        <v>1</v>
      </c>
      <c r="M1910" s="17" t="s">
        <v>88</v>
      </c>
      <c r="N1910" s="17" t="s">
        <v>89</v>
      </c>
      <c r="O1910" s="16" t="s">
        <v>14760</v>
      </c>
      <c r="P1910" s="17" t="s">
        <v>91</v>
      </c>
      <c r="Q1910" s="17" t="s">
        <v>92</v>
      </c>
      <c r="R1910" s="17" t="s">
        <v>620</v>
      </c>
      <c r="S1910" s="16" t="s">
        <v>14761</v>
      </c>
      <c r="T1910" s="20">
        <v>5219909</v>
      </c>
      <c r="U1910" s="17" t="s">
        <v>620</v>
      </c>
      <c r="V1910" s="17" t="s">
        <v>95</v>
      </c>
      <c r="W1910" s="17" t="s">
        <v>622</v>
      </c>
      <c r="X1910" s="17" t="s">
        <v>10857</v>
      </c>
      <c r="Y1910" s="17" t="s">
        <v>96</v>
      </c>
      <c r="Z1910" s="21">
        <v>36300525</v>
      </c>
      <c r="AA1910" s="33">
        <v>36300525</v>
      </c>
      <c r="AB1910" s="22" t="s">
        <v>95</v>
      </c>
      <c r="AC1910" s="33">
        <v>12100175</v>
      </c>
      <c r="AD1910" s="33" t="s">
        <v>95</v>
      </c>
      <c r="AE1910" s="20">
        <v>256125</v>
      </c>
      <c r="AF1910" s="20" t="s">
        <v>14762</v>
      </c>
      <c r="AG1910" s="7">
        <v>2022011000068</v>
      </c>
      <c r="AH1910" s="18">
        <v>45960</v>
      </c>
      <c r="AI1910" s="18">
        <v>45966</v>
      </c>
      <c r="AJ1910" s="17" t="s">
        <v>95</v>
      </c>
      <c r="AK1910" s="17" t="s">
        <v>95</v>
      </c>
      <c r="AL1910" s="17" t="s">
        <v>95</v>
      </c>
      <c r="AM1910" s="17" t="s">
        <v>95</v>
      </c>
      <c r="AN1910" s="17" t="s">
        <v>95</v>
      </c>
      <c r="AO1910" s="21">
        <v>0</v>
      </c>
      <c r="AP1910" s="18" t="s">
        <v>95</v>
      </c>
      <c r="AQ1910" s="21">
        <v>0</v>
      </c>
      <c r="AR1910" s="17" t="s">
        <v>95</v>
      </c>
      <c r="AS1910" s="21">
        <v>0</v>
      </c>
      <c r="AT1910" s="17" t="s">
        <v>95</v>
      </c>
      <c r="AU1910" s="81">
        <v>0</v>
      </c>
      <c r="AV1910" s="17" t="s">
        <v>95</v>
      </c>
      <c r="AW1910" s="20">
        <v>0</v>
      </c>
      <c r="AX1910" s="18" t="s">
        <v>95</v>
      </c>
      <c r="AY1910" s="4">
        <f t="shared" si="243"/>
        <v>0</v>
      </c>
      <c r="AZ1910" s="11">
        <f t="shared" si="242"/>
        <v>36300525</v>
      </c>
      <c r="BA1910" s="8">
        <f t="shared" si="241"/>
        <v>0</v>
      </c>
      <c r="BB1910" s="21">
        <v>0</v>
      </c>
      <c r="BC1910" s="21">
        <v>0</v>
      </c>
      <c r="BD1910" s="21">
        <v>0</v>
      </c>
      <c r="BE1910" s="18">
        <v>46022</v>
      </c>
      <c r="BF1910" s="18">
        <v>46022</v>
      </c>
      <c r="BG1910" s="30">
        <v>-6</v>
      </c>
      <c r="BH1910" s="62" t="s">
        <v>95</v>
      </c>
      <c r="BI1910" s="17" t="s">
        <v>89</v>
      </c>
      <c r="BJ1910" s="17" t="s">
        <v>97</v>
      </c>
      <c r="BK1910" s="20" t="s">
        <v>14763</v>
      </c>
      <c r="BL1910" s="17" t="s">
        <v>99</v>
      </c>
      <c r="BM1910" s="18">
        <v>45961</v>
      </c>
      <c r="BN1910" s="17" t="s">
        <v>14764</v>
      </c>
      <c r="BO1910" s="18">
        <v>45965</v>
      </c>
      <c r="BP1910" s="16" t="s">
        <v>163</v>
      </c>
      <c r="BQ1910" s="31" t="s">
        <v>102</v>
      </c>
      <c r="BR1910" s="17" t="s">
        <v>164</v>
      </c>
      <c r="BS1910" s="17" t="s">
        <v>95</v>
      </c>
      <c r="BT1910" s="17" t="s">
        <v>313</v>
      </c>
      <c r="BU1910" s="17" t="s">
        <v>95</v>
      </c>
      <c r="BV1910" s="5" t="s">
        <v>105</v>
      </c>
      <c r="BW1910" s="32" t="s">
        <v>14765</v>
      </c>
      <c r="BX1910" s="65" t="s">
        <v>14766</v>
      </c>
      <c r="BY1910" s="92" t="s">
        <v>630</v>
      </c>
      <c r="BZ1910" s="92" t="s">
        <v>249</v>
      </c>
      <c r="CA1910" s="92" t="s">
        <v>631</v>
      </c>
      <c r="CB1910" s="92" t="s">
        <v>631</v>
      </c>
      <c r="CC1910" s="122">
        <f t="shared" si="244"/>
        <v>0</v>
      </c>
    </row>
    <row r="1911" spans="1:81" ht="95.25" customHeight="1" x14ac:dyDescent="0.25">
      <c r="A1911" s="66">
        <v>1817</v>
      </c>
      <c r="B1911" s="16">
        <v>93151507</v>
      </c>
      <c r="C1911" s="16" t="s">
        <v>14767</v>
      </c>
      <c r="D1911" s="16" t="s">
        <v>14768</v>
      </c>
      <c r="E1911" s="16" t="s">
        <v>617</v>
      </c>
      <c r="F1911" s="18">
        <v>45957</v>
      </c>
      <c r="G1911" s="16" t="s">
        <v>14769</v>
      </c>
      <c r="H1911" s="79" t="s">
        <v>85</v>
      </c>
      <c r="I1911" s="79" t="s">
        <v>86</v>
      </c>
      <c r="J1911" s="79" t="s">
        <v>87</v>
      </c>
      <c r="K1911" s="16">
        <v>52028370</v>
      </c>
      <c r="L1911" s="20">
        <v>1</v>
      </c>
      <c r="M1911" s="17" t="s">
        <v>88</v>
      </c>
      <c r="N1911" s="17" t="s">
        <v>1485</v>
      </c>
      <c r="O1911" s="16" t="s">
        <v>14770</v>
      </c>
      <c r="P1911" s="17" t="s">
        <v>91</v>
      </c>
      <c r="Q1911" s="17" t="s">
        <v>92</v>
      </c>
      <c r="R1911" s="17" t="s">
        <v>620</v>
      </c>
      <c r="S1911" s="16" t="s">
        <v>1108</v>
      </c>
      <c r="T1911" s="20">
        <v>1020740963</v>
      </c>
      <c r="U1911" s="17" t="s">
        <v>620</v>
      </c>
      <c r="V1911" s="17"/>
      <c r="W1911" s="17" t="s">
        <v>1273</v>
      </c>
      <c r="X1911" s="17" t="s">
        <v>1109</v>
      </c>
      <c r="Y1911" s="17" t="s">
        <v>96</v>
      </c>
      <c r="Z1911" s="21">
        <v>106767895</v>
      </c>
      <c r="AA1911" s="33">
        <v>106767895</v>
      </c>
      <c r="AB1911" s="22" t="s">
        <v>95</v>
      </c>
      <c r="AC1911" s="33">
        <v>12463179</v>
      </c>
      <c r="AD1911" s="33">
        <v>12463179</v>
      </c>
      <c r="AE1911" s="20">
        <v>240225</v>
      </c>
      <c r="AF1911" s="20">
        <v>909825</v>
      </c>
      <c r="AG1911" s="7">
        <v>2022011000068</v>
      </c>
      <c r="AH1911" s="18">
        <v>45965</v>
      </c>
      <c r="AI1911" s="18">
        <v>45967</v>
      </c>
      <c r="AJ1911" s="17" t="s">
        <v>95</v>
      </c>
      <c r="AK1911" s="17" t="s">
        <v>95</v>
      </c>
      <c r="AL1911" s="16" t="s">
        <v>95</v>
      </c>
      <c r="AM1911" s="16" t="s">
        <v>95</v>
      </c>
      <c r="AN1911" s="18" t="s">
        <v>95</v>
      </c>
      <c r="AO1911" s="21">
        <v>0</v>
      </c>
      <c r="AP1911" s="18" t="s">
        <v>95</v>
      </c>
      <c r="AQ1911" s="21">
        <v>0</v>
      </c>
      <c r="AR1911" s="17" t="s">
        <v>95</v>
      </c>
      <c r="AS1911" s="21">
        <v>0</v>
      </c>
      <c r="AT1911" s="17" t="s">
        <v>95</v>
      </c>
      <c r="AU1911" s="81">
        <v>0</v>
      </c>
      <c r="AV1911" s="17" t="s">
        <v>95</v>
      </c>
      <c r="AW1911" s="20">
        <v>0</v>
      </c>
      <c r="AX1911" s="18" t="s">
        <v>95</v>
      </c>
      <c r="AY1911" s="4">
        <f t="shared" si="243"/>
        <v>0</v>
      </c>
      <c r="AZ1911" s="11">
        <f t="shared" si="242"/>
        <v>106767895</v>
      </c>
      <c r="BA1911" s="8">
        <f t="shared" si="241"/>
        <v>74779074</v>
      </c>
      <c r="BB1911" s="21">
        <v>74779074</v>
      </c>
      <c r="BC1911" s="21">
        <v>0</v>
      </c>
      <c r="BD1911" s="21">
        <v>0</v>
      </c>
      <c r="BE1911" s="18">
        <v>46203</v>
      </c>
      <c r="BF1911" s="18">
        <v>46203</v>
      </c>
      <c r="BG1911" s="30">
        <v>175</v>
      </c>
      <c r="BH1911" s="62" t="s">
        <v>95</v>
      </c>
      <c r="BI1911" s="17" t="s">
        <v>89</v>
      </c>
      <c r="BJ1911" s="17" t="s">
        <v>97</v>
      </c>
      <c r="BK1911" s="20" t="s">
        <v>14771</v>
      </c>
      <c r="BL1911" s="17" t="s">
        <v>14532</v>
      </c>
      <c r="BM1911" s="18">
        <v>45965</v>
      </c>
      <c r="BN1911" s="17" t="s">
        <v>14772</v>
      </c>
      <c r="BO1911" s="18">
        <v>45967</v>
      </c>
      <c r="BP1911" s="16" t="s">
        <v>163</v>
      </c>
      <c r="BQ1911" s="16" t="s">
        <v>6393</v>
      </c>
      <c r="BR1911" s="17" t="s">
        <v>164</v>
      </c>
      <c r="BS1911" s="17" t="s">
        <v>95</v>
      </c>
      <c r="BT1911" s="17" t="s">
        <v>313</v>
      </c>
      <c r="BU1911" s="17" t="s">
        <v>95</v>
      </c>
      <c r="BV1911" s="5" t="s">
        <v>105</v>
      </c>
      <c r="BW1911" s="16" t="s">
        <v>14773</v>
      </c>
      <c r="BX1911" s="65" t="s">
        <v>14774</v>
      </c>
      <c r="BY1911" s="92" t="s">
        <v>630</v>
      </c>
      <c r="BZ1911" s="92" t="s">
        <v>249</v>
      </c>
      <c r="CA1911" s="92" t="s">
        <v>631</v>
      </c>
      <c r="CB1911" s="92" t="s">
        <v>631</v>
      </c>
      <c r="CC1911" s="122">
        <f t="shared" si="244"/>
        <v>0</v>
      </c>
    </row>
    <row r="1912" spans="1:81" ht="95.25" customHeight="1" x14ac:dyDescent="0.25">
      <c r="A1912" s="66">
        <v>1177</v>
      </c>
      <c r="B1912" s="16" t="s">
        <v>10739</v>
      </c>
      <c r="C1912" s="17" t="s">
        <v>14775</v>
      </c>
      <c r="D1912" s="17" t="s">
        <v>14776</v>
      </c>
      <c r="E1912" s="17" t="s">
        <v>83</v>
      </c>
      <c r="F1912" s="18">
        <v>45958</v>
      </c>
      <c r="G1912" s="17" t="s">
        <v>14777</v>
      </c>
      <c r="H1912" s="17" t="s">
        <v>85</v>
      </c>
      <c r="I1912" s="17" t="s">
        <v>9257</v>
      </c>
      <c r="J1912" s="17" t="s">
        <v>3345</v>
      </c>
      <c r="K1912" s="16">
        <v>830140479</v>
      </c>
      <c r="L1912" s="20">
        <v>5</v>
      </c>
      <c r="M1912" s="17" t="s">
        <v>3346</v>
      </c>
      <c r="N1912" s="17" t="s">
        <v>89</v>
      </c>
      <c r="O1912" s="16" t="s">
        <v>14778</v>
      </c>
      <c r="P1912" s="17" t="s">
        <v>13272</v>
      </c>
      <c r="Q1912" s="17" t="s">
        <v>412</v>
      </c>
      <c r="R1912" s="17" t="s">
        <v>1171</v>
      </c>
      <c r="S1912" s="16" t="s">
        <v>4571</v>
      </c>
      <c r="T1912" s="20">
        <v>80792076</v>
      </c>
      <c r="U1912" s="17" t="s">
        <v>1173</v>
      </c>
      <c r="V1912" s="17" t="s">
        <v>95</v>
      </c>
      <c r="W1912" s="17" t="s">
        <v>95</v>
      </c>
      <c r="X1912" s="17" t="s">
        <v>95</v>
      </c>
      <c r="Y1912" s="17" t="s">
        <v>96</v>
      </c>
      <c r="Z1912" s="33">
        <v>75000000</v>
      </c>
      <c r="AA1912" s="21">
        <v>75000000</v>
      </c>
      <c r="AB1912" s="35" t="s">
        <v>95</v>
      </c>
      <c r="AC1912" s="33" t="s">
        <v>95</v>
      </c>
      <c r="AD1912" s="21" t="s">
        <v>95</v>
      </c>
      <c r="AE1912" s="36">
        <v>158525</v>
      </c>
      <c r="AF1912" s="20">
        <v>942625</v>
      </c>
      <c r="AG1912" s="20">
        <v>2022011000057</v>
      </c>
      <c r="AH1912" s="18">
        <v>45973</v>
      </c>
      <c r="AI1912" s="18">
        <v>45995</v>
      </c>
      <c r="AJ1912" s="17" t="s">
        <v>95</v>
      </c>
      <c r="AK1912" s="17" t="s">
        <v>95</v>
      </c>
      <c r="AL1912" s="16" t="s">
        <v>95</v>
      </c>
      <c r="AM1912" s="16" t="s">
        <v>95</v>
      </c>
      <c r="AN1912" s="18" t="s">
        <v>95</v>
      </c>
      <c r="AO1912" s="33">
        <v>0</v>
      </c>
      <c r="AP1912" s="37" t="s">
        <v>95</v>
      </c>
      <c r="AQ1912" s="33">
        <v>0</v>
      </c>
      <c r="AR1912" s="38" t="s">
        <v>95</v>
      </c>
      <c r="AS1912" s="33">
        <v>0</v>
      </c>
      <c r="AT1912" s="38" t="s">
        <v>95</v>
      </c>
      <c r="AU1912" s="81">
        <v>0</v>
      </c>
      <c r="AV1912" s="38" t="s">
        <v>95</v>
      </c>
      <c r="AW1912" s="20">
        <v>0</v>
      </c>
      <c r="AX1912" s="18" t="s">
        <v>95</v>
      </c>
      <c r="AY1912" s="4">
        <f t="shared" si="243"/>
        <v>0</v>
      </c>
      <c r="AZ1912" s="11">
        <f t="shared" si="242"/>
        <v>75000000</v>
      </c>
      <c r="BA1912" s="8">
        <f t="shared" si="241"/>
        <v>0</v>
      </c>
      <c r="BB1912" s="33">
        <v>0</v>
      </c>
      <c r="BC1912" s="33">
        <v>0</v>
      </c>
      <c r="BD1912" s="33">
        <v>0</v>
      </c>
      <c r="BE1912" s="18">
        <v>46010</v>
      </c>
      <c r="BF1912" s="18">
        <v>46010</v>
      </c>
      <c r="BG1912" s="74"/>
      <c r="BH1912" s="18" t="s">
        <v>3348</v>
      </c>
      <c r="BI1912" s="17" t="s">
        <v>89</v>
      </c>
      <c r="BJ1912" s="17" t="s">
        <v>97</v>
      </c>
      <c r="BK1912" s="20">
        <v>100420597</v>
      </c>
      <c r="BL1912" s="17" t="s">
        <v>694</v>
      </c>
      <c r="BM1912" s="18">
        <v>45993</v>
      </c>
      <c r="BN1912" s="17" t="s">
        <v>14779</v>
      </c>
      <c r="BO1912" s="18">
        <v>45994</v>
      </c>
      <c r="BP1912" s="16" t="s">
        <v>14780</v>
      </c>
      <c r="BQ1912" s="31" t="s">
        <v>102</v>
      </c>
      <c r="BR1912" s="17" t="s">
        <v>164</v>
      </c>
      <c r="BS1912" s="17" t="s">
        <v>95</v>
      </c>
      <c r="BT1912" s="17" t="s">
        <v>95</v>
      </c>
      <c r="BU1912" s="17" t="s">
        <v>95</v>
      </c>
      <c r="BV1912" s="17" t="s">
        <v>95</v>
      </c>
      <c r="BW1912" s="16" t="s">
        <v>95</v>
      </c>
      <c r="BX1912" s="17" t="s">
        <v>14781</v>
      </c>
      <c r="BY1912" s="92" t="s">
        <v>810</v>
      </c>
      <c r="BZ1912" s="92" t="s">
        <v>249</v>
      </c>
      <c r="CA1912" s="92" t="s">
        <v>1178</v>
      </c>
      <c r="CB1912" s="92" t="s">
        <v>1178</v>
      </c>
      <c r="CC1912" s="122">
        <f t="shared" si="244"/>
        <v>0</v>
      </c>
    </row>
    <row r="1913" spans="1:81" ht="95.25" customHeight="1" x14ac:dyDescent="0.25">
      <c r="A1913" s="66">
        <v>1358</v>
      </c>
      <c r="B1913" s="16" t="s">
        <v>14782</v>
      </c>
      <c r="C1913" s="16" t="s">
        <v>14783</v>
      </c>
      <c r="D1913" s="17" t="s">
        <v>14784</v>
      </c>
      <c r="E1913" s="17" t="s">
        <v>83</v>
      </c>
      <c r="F1913" s="18">
        <v>45958</v>
      </c>
      <c r="G1913" s="17" t="s">
        <v>14785</v>
      </c>
      <c r="H1913" s="17" t="s">
        <v>85</v>
      </c>
      <c r="I1913" s="17" t="s">
        <v>3344</v>
      </c>
      <c r="J1913" s="17" t="s">
        <v>3345</v>
      </c>
      <c r="K1913" s="16">
        <v>900392689</v>
      </c>
      <c r="L1913" s="20">
        <v>1</v>
      </c>
      <c r="M1913" s="17" t="s">
        <v>3346</v>
      </c>
      <c r="N1913" s="17" t="s">
        <v>89</v>
      </c>
      <c r="O1913" s="16" t="s">
        <v>14786</v>
      </c>
      <c r="P1913" s="17" t="s">
        <v>13272</v>
      </c>
      <c r="Q1913" s="17" t="s">
        <v>412</v>
      </c>
      <c r="R1913" s="17" t="s">
        <v>1171</v>
      </c>
      <c r="S1913" s="16" t="s">
        <v>14787</v>
      </c>
      <c r="T1913" s="20">
        <v>1016004600</v>
      </c>
      <c r="U1913" s="17" t="s">
        <v>1173</v>
      </c>
      <c r="V1913" s="17" t="s">
        <v>95</v>
      </c>
      <c r="W1913" s="17" t="s">
        <v>95</v>
      </c>
      <c r="X1913" s="17" t="s">
        <v>95</v>
      </c>
      <c r="Y1913" s="17" t="s">
        <v>96</v>
      </c>
      <c r="Z1913" s="21">
        <v>16065000</v>
      </c>
      <c r="AA1913" s="33">
        <v>16065000</v>
      </c>
      <c r="AB1913" s="22" t="s">
        <v>95</v>
      </c>
      <c r="AC1913" s="33" t="s">
        <v>95</v>
      </c>
      <c r="AD1913" s="33" t="s">
        <v>95</v>
      </c>
      <c r="AE1913" s="20">
        <v>183025</v>
      </c>
      <c r="AF1913" s="20">
        <v>930225</v>
      </c>
      <c r="AG1913" s="20">
        <v>2022011000057</v>
      </c>
      <c r="AH1913" s="18">
        <v>45968</v>
      </c>
      <c r="AI1913" s="18">
        <v>45974</v>
      </c>
      <c r="AJ1913" s="17" t="s">
        <v>95</v>
      </c>
      <c r="AK1913" s="17" t="s">
        <v>95</v>
      </c>
      <c r="AL1913" s="16" t="s">
        <v>95</v>
      </c>
      <c r="AM1913" s="16" t="s">
        <v>95</v>
      </c>
      <c r="AN1913" s="18" t="s">
        <v>95</v>
      </c>
      <c r="AO1913" s="21">
        <v>0</v>
      </c>
      <c r="AP1913" s="18" t="s">
        <v>95</v>
      </c>
      <c r="AQ1913" s="21">
        <v>0</v>
      </c>
      <c r="AR1913" s="17" t="s">
        <v>95</v>
      </c>
      <c r="AS1913" s="21">
        <v>0</v>
      </c>
      <c r="AT1913" s="17" t="s">
        <v>95</v>
      </c>
      <c r="AU1913" s="81">
        <v>0</v>
      </c>
      <c r="AV1913" s="17" t="s">
        <v>95</v>
      </c>
      <c r="AW1913" s="20">
        <v>0</v>
      </c>
      <c r="AX1913" s="18" t="s">
        <v>95</v>
      </c>
      <c r="AY1913" s="4">
        <f t="shared" si="243"/>
        <v>0</v>
      </c>
      <c r="AZ1913" s="11">
        <f t="shared" si="242"/>
        <v>16065000</v>
      </c>
      <c r="BA1913" s="8">
        <f t="shared" si="241"/>
        <v>0</v>
      </c>
      <c r="BB1913" s="21">
        <v>0</v>
      </c>
      <c r="BC1913" s="21">
        <v>0</v>
      </c>
      <c r="BD1913" s="21">
        <v>0</v>
      </c>
      <c r="BE1913" s="18">
        <v>45991</v>
      </c>
      <c r="BF1913" s="18">
        <v>45991</v>
      </c>
      <c r="BG1913" s="82"/>
      <c r="BH1913" s="18" t="s">
        <v>3348</v>
      </c>
      <c r="BI1913" s="17" t="s">
        <v>89</v>
      </c>
      <c r="BJ1913" s="17" t="s">
        <v>97</v>
      </c>
      <c r="BK1913" s="20"/>
      <c r="BL1913" s="17"/>
      <c r="BM1913" s="18"/>
      <c r="BN1913" s="17"/>
      <c r="BO1913" s="18"/>
      <c r="BP1913" s="16" t="s">
        <v>163</v>
      </c>
      <c r="BQ1913" s="31" t="s">
        <v>102</v>
      </c>
      <c r="BR1913" s="17" t="s">
        <v>164</v>
      </c>
      <c r="BS1913" s="17" t="s">
        <v>95</v>
      </c>
      <c r="BT1913" s="17" t="s">
        <v>95</v>
      </c>
      <c r="BU1913" s="17" t="s">
        <v>95</v>
      </c>
      <c r="BV1913" s="17" t="s">
        <v>95</v>
      </c>
      <c r="BW1913" s="16" t="s">
        <v>95</v>
      </c>
      <c r="BX1913" s="65" t="s">
        <v>14788</v>
      </c>
      <c r="BY1913" s="92" t="s">
        <v>810</v>
      </c>
      <c r="BZ1913" s="92" t="s">
        <v>249</v>
      </c>
      <c r="CA1913" s="92" t="s">
        <v>1178</v>
      </c>
      <c r="CB1913" s="92" t="s">
        <v>1178</v>
      </c>
      <c r="CC1913" s="122">
        <f t="shared" si="244"/>
        <v>0</v>
      </c>
    </row>
    <row r="1914" spans="1:81" ht="95.25" customHeight="1" x14ac:dyDescent="0.25">
      <c r="A1914" s="66">
        <v>801</v>
      </c>
      <c r="B1914" s="16" t="s">
        <v>7125</v>
      </c>
      <c r="C1914" s="16" t="s">
        <v>14789</v>
      </c>
      <c r="D1914" s="17" t="s">
        <v>14790</v>
      </c>
      <c r="E1914" s="17" t="s">
        <v>1270</v>
      </c>
      <c r="F1914" s="18">
        <v>45960</v>
      </c>
      <c r="G1914" s="17" t="s">
        <v>14791</v>
      </c>
      <c r="H1914" s="17" t="s">
        <v>85</v>
      </c>
      <c r="I1914" s="17" t="s">
        <v>86</v>
      </c>
      <c r="J1914" s="17" t="s">
        <v>3345</v>
      </c>
      <c r="K1914" s="16">
        <v>860004871</v>
      </c>
      <c r="L1914" s="20">
        <v>7</v>
      </c>
      <c r="M1914" s="17" t="s">
        <v>3346</v>
      </c>
      <c r="N1914" s="79" t="s">
        <v>89</v>
      </c>
      <c r="O1914" s="16" t="s">
        <v>14792</v>
      </c>
      <c r="P1914" s="17" t="s">
        <v>14793</v>
      </c>
      <c r="Q1914" s="17" t="s">
        <v>412</v>
      </c>
      <c r="R1914" s="17" t="s">
        <v>413</v>
      </c>
      <c r="S1914" s="16" t="s">
        <v>4571</v>
      </c>
      <c r="T1914" s="20">
        <v>80792076</v>
      </c>
      <c r="U1914" s="17" t="s">
        <v>413</v>
      </c>
      <c r="V1914" s="17" t="s">
        <v>95</v>
      </c>
      <c r="W1914" s="17" t="s">
        <v>95</v>
      </c>
      <c r="X1914" s="17" t="s">
        <v>95</v>
      </c>
      <c r="Y1914" s="17" t="s">
        <v>96</v>
      </c>
      <c r="Z1914" s="33">
        <v>399907427</v>
      </c>
      <c r="AA1914" s="21">
        <v>399907427</v>
      </c>
      <c r="AB1914" s="35" t="s">
        <v>95</v>
      </c>
      <c r="AC1914" s="33" t="s">
        <v>95</v>
      </c>
      <c r="AD1914" s="21" t="s">
        <v>95</v>
      </c>
      <c r="AE1914" s="36">
        <v>257525</v>
      </c>
      <c r="AF1914" s="20">
        <v>942525</v>
      </c>
      <c r="AG1914" s="20">
        <v>2022011000049</v>
      </c>
      <c r="AH1914" s="18">
        <v>45973</v>
      </c>
      <c r="AI1914" s="18">
        <v>45979</v>
      </c>
      <c r="AJ1914" s="17" t="s">
        <v>95</v>
      </c>
      <c r="AK1914" s="17" t="s">
        <v>95</v>
      </c>
      <c r="AL1914" s="17" t="s">
        <v>95</v>
      </c>
      <c r="AM1914" s="17" t="s">
        <v>95</v>
      </c>
      <c r="AN1914" s="17" t="s">
        <v>95</v>
      </c>
      <c r="AO1914" s="33">
        <v>0</v>
      </c>
      <c r="AP1914" s="37" t="s">
        <v>95</v>
      </c>
      <c r="AQ1914" s="33">
        <v>0</v>
      </c>
      <c r="AR1914" s="38" t="s">
        <v>95</v>
      </c>
      <c r="AS1914" s="33">
        <v>0</v>
      </c>
      <c r="AT1914" s="38" t="s">
        <v>95</v>
      </c>
      <c r="AU1914" s="81">
        <v>0</v>
      </c>
      <c r="AV1914" s="38" t="s">
        <v>95</v>
      </c>
      <c r="AW1914" s="20">
        <v>0</v>
      </c>
      <c r="AX1914" s="18" t="s">
        <v>95</v>
      </c>
      <c r="AY1914" s="4">
        <f t="shared" si="243"/>
        <v>0</v>
      </c>
      <c r="AZ1914" s="11">
        <f t="shared" si="242"/>
        <v>399907427</v>
      </c>
      <c r="BA1914" s="8">
        <f t="shared" si="241"/>
        <v>0</v>
      </c>
      <c r="BB1914" s="33">
        <v>0</v>
      </c>
      <c r="BC1914" s="33">
        <v>0</v>
      </c>
      <c r="BD1914" s="33">
        <v>0</v>
      </c>
      <c r="BE1914" s="18">
        <v>46022</v>
      </c>
      <c r="BF1914" s="18">
        <v>46022</v>
      </c>
      <c r="BG1914" s="74"/>
      <c r="BH1914" s="18" t="s">
        <v>3348</v>
      </c>
      <c r="BI1914" s="17" t="s">
        <v>89</v>
      </c>
      <c r="BJ1914" s="17" t="s">
        <v>97</v>
      </c>
      <c r="BK1914" s="20" t="s">
        <v>14794</v>
      </c>
      <c r="BL1914" s="17" t="s">
        <v>14795</v>
      </c>
      <c r="BM1914" s="18">
        <v>45975</v>
      </c>
      <c r="BN1914" s="17" t="s">
        <v>14796</v>
      </c>
      <c r="BO1914" s="18">
        <v>45979</v>
      </c>
      <c r="BP1914" s="16" t="s">
        <v>14797</v>
      </c>
      <c r="BQ1914" s="31" t="s">
        <v>102</v>
      </c>
      <c r="BR1914" s="17" t="s">
        <v>164</v>
      </c>
      <c r="BS1914" s="17" t="s">
        <v>95</v>
      </c>
      <c r="BT1914" s="17" t="s">
        <v>95</v>
      </c>
      <c r="BU1914" s="17" t="s">
        <v>95</v>
      </c>
      <c r="BV1914" s="17" t="s">
        <v>95</v>
      </c>
      <c r="BW1914" s="16" t="s">
        <v>95</v>
      </c>
      <c r="BX1914" s="17" t="s">
        <v>14798</v>
      </c>
      <c r="BY1914" s="92" t="s">
        <v>422</v>
      </c>
      <c r="BZ1914" s="92" t="s">
        <v>109</v>
      </c>
      <c r="CA1914" s="92" t="s">
        <v>423</v>
      </c>
      <c r="CB1914" s="92" t="s">
        <v>110</v>
      </c>
      <c r="CC1914" s="122">
        <f t="shared" si="244"/>
        <v>0</v>
      </c>
    </row>
    <row r="1915" spans="1:81" ht="156" customHeight="1" x14ac:dyDescent="0.25">
      <c r="A1915" s="66">
        <v>2112</v>
      </c>
      <c r="B1915" s="16">
        <v>80161504</v>
      </c>
      <c r="C1915" s="16" t="s">
        <v>14799</v>
      </c>
      <c r="D1915" s="17" t="s">
        <v>14800</v>
      </c>
      <c r="E1915" s="17" t="s">
        <v>506</v>
      </c>
      <c r="F1915" s="18">
        <v>45960</v>
      </c>
      <c r="G1915" s="17" t="s">
        <v>14801</v>
      </c>
      <c r="H1915" s="17" t="s">
        <v>85</v>
      </c>
      <c r="I1915" s="17" t="s">
        <v>86</v>
      </c>
      <c r="J1915" s="17" t="s">
        <v>87</v>
      </c>
      <c r="K1915" s="16">
        <v>1026295344</v>
      </c>
      <c r="L1915" s="20">
        <v>1</v>
      </c>
      <c r="M1915" s="17" t="s">
        <v>88</v>
      </c>
      <c r="N1915" s="17" t="s">
        <v>89</v>
      </c>
      <c r="O1915" s="16" t="s">
        <v>14802</v>
      </c>
      <c r="P1915" s="17" t="s">
        <v>91</v>
      </c>
      <c r="Q1915" s="17" t="s">
        <v>92</v>
      </c>
      <c r="R1915" s="17" t="s">
        <v>620</v>
      </c>
      <c r="S1915" s="16" t="s">
        <v>3330</v>
      </c>
      <c r="T1915" s="20">
        <v>43253855</v>
      </c>
      <c r="U1915" s="17" t="s">
        <v>620</v>
      </c>
      <c r="V1915" s="17" t="s">
        <v>95</v>
      </c>
      <c r="W1915" s="17" t="s">
        <v>3331</v>
      </c>
      <c r="X1915" s="16" t="s">
        <v>3330</v>
      </c>
      <c r="Y1915" s="17" t="s">
        <v>96</v>
      </c>
      <c r="Z1915" s="21">
        <v>6829132</v>
      </c>
      <c r="AA1915" s="33">
        <v>6829132</v>
      </c>
      <c r="AB1915" s="22" t="s">
        <v>95</v>
      </c>
      <c r="AC1915" s="33">
        <v>3414566</v>
      </c>
      <c r="AD1915" s="33">
        <v>3414566</v>
      </c>
      <c r="AE1915" s="20">
        <v>3425</v>
      </c>
      <c r="AF1915" s="20">
        <v>1525</v>
      </c>
      <c r="AG1915" s="7">
        <v>2022011000068</v>
      </c>
      <c r="AH1915" s="18">
        <v>45967</v>
      </c>
      <c r="AI1915" s="18">
        <v>45973</v>
      </c>
      <c r="AJ1915" s="17" t="s">
        <v>95</v>
      </c>
      <c r="AK1915" s="17" t="s">
        <v>95</v>
      </c>
      <c r="AL1915" s="17" t="s">
        <v>95</v>
      </c>
      <c r="AM1915" s="17" t="s">
        <v>95</v>
      </c>
      <c r="AN1915" s="17" t="s">
        <v>95</v>
      </c>
      <c r="AO1915" s="21">
        <v>0</v>
      </c>
      <c r="AP1915" s="18" t="s">
        <v>95</v>
      </c>
      <c r="AQ1915" s="21">
        <v>0</v>
      </c>
      <c r="AR1915" s="17" t="s">
        <v>95</v>
      </c>
      <c r="AS1915" s="21">
        <v>0</v>
      </c>
      <c r="AT1915" s="17" t="s">
        <v>95</v>
      </c>
      <c r="AU1915" s="81">
        <v>0</v>
      </c>
      <c r="AV1915" s="17" t="s">
        <v>95</v>
      </c>
      <c r="AW1915" s="20">
        <v>0</v>
      </c>
      <c r="AX1915" s="18" t="s">
        <v>95</v>
      </c>
      <c r="AY1915" s="4">
        <f t="shared" si="243"/>
        <v>0</v>
      </c>
      <c r="AZ1915" s="11">
        <f t="shared" si="242"/>
        <v>6829132</v>
      </c>
      <c r="BA1915" s="8">
        <f t="shared" si="241"/>
        <v>0</v>
      </c>
      <c r="BB1915" s="21">
        <v>0</v>
      </c>
      <c r="BC1915" s="21">
        <v>0</v>
      </c>
      <c r="BD1915" s="21">
        <v>0</v>
      </c>
      <c r="BE1915" s="18">
        <v>46022</v>
      </c>
      <c r="BF1915" s="18">
        <v>46022</v>
      </c>
      <c r="BG1915" s="30">
        <v>-6</v>
      </c>
      <c r="BH1915" s="62" t="s">
        <v>95</v>
      </c>
      <c r="BI1915" s="17" t="s">
        <v>89</v>
      </c>
      <c r="BJ1915" s="17" t="s">
        <v>97</v>
      </c>
      <c r="BK1915" s="20" t="s">
        <v>14803</v>
      </c>
      <c r="BL1915" s="17" t="s">
        <v>99</v>
      </c>
      <c r="BM1915" s="18">
        <v>45971</v>
      </c>
      <c r="BN1915" s="17" t="s">
        <v>14804</v>
      </c>
      <c r="BO1915" s="18">
        <v>45973</v>
      </c>
      <c r="BP1915" s="16" t="s">
        <v>163</v>
      </c>
      <c r="BQ1915" s="31" t="s">
        <v>102</v>
      </c>
      <c r="BR1915" s="17" t="s">
        <v>164</v>
      </c>
      <c r="BS1915" s="17" t="s">
        <v>95</v>
      </c>
      <c r="BT1915" s="17" t="s">
        <v>2113</v>
      </c>
      <c r="BU1915" s="17" t="s">
        <v>95</v>
      </c>
      <c r="BV1915" s="5" t="s">
        <v>105</v>
      </c>
      <c r="BW1915" s="16" t="s">
        <v>14805</v>
      </c>
      <c r="BX1915" s="65" t="s">
        <v>14806</v>
      </c>
      <c r="BY1915" s="92" t="s">
        <v>1040</v>
      </c>
      <c r="BZ1915" s="92" t="s">
        <v>249</v>
      </c>
      <c r="CA1915" s="92" t="s">
        <v>631</v>
      </c>
      <c r="CB1915" s="92" t="s">
        <v>631</v>
      </c>
      <c r="CC1915" s="122">
        <f t="shared" si="244"/>
        <v>0</v>
      </c>
    </row>
    <row r="1916" spans="1:81" ht="153" customHeight="1" x14ac:dyDescent="0.25">
      <c r="A1916" s="66">
        <v>2110</v>
      </c>
      <c r="B1916" s="16">
        <v>80161504</v>
      </c>
      <c r="C1916" s="16" t="s">
        <v>14807</v>
      </c>
      <c r="D1916" s="17" t="s">
        <v>14808</v>
      </c>
      <c r="E1916" s="17" t="s">
        <v>506</v>
      </c>
      <c r="F1916" s="18">
        <v>45960</v>
      </c>
      <c r="G1916" s="17" t="s">
        <v>14809</v>
      </c>
      <c r="H1916" s="17" t="s">
        <v>85</v>
      </c>
      <c r="I1916" s="17" t="s">
        <v>86</v>
      </c>
      <c r="J1916" s="17" t="s">
        <v>87</v>
      </c>
      <c r="K1916" s="16">
        <v>38211790</v>
      </c>
      <c r="L1916" s="20">
        <v>4</v>
      </c>
      <c r="M1916" s="17" t="s">
        <v>88</v>
      </c>
      <c r="N1916" s="17" t="s">
        <v>14810</v>
      </c>
      <c r="O1916" s="16" t="s">
        <v>14802</v>
      </c>
      <c r="P1916" s="17" t="s">
        <v>91</v>
      </c>
      <c r="Q1916" s="17" t="s">
        <v>92</v>
      </c>
      <c r="R1916" s="17" t="s">
        <v>620</v>
      </c>
      <c r="S1916" s="16" t="s">
        <v>3330</v>
      </c>
      <c r="T1916" s="20">
        <v>43253855</v>
      </c>
      <c r="U1916" s="17" t="s">
        <v>620</v>
      </c>
      <c r="V1916" s="17" t="s">
        <v>95</v>
      </c>
      <c r="W1916" s="17" t="s">
        <v>3331</v>
      </c>
      <c r="X1916" s="16" t="s">
        <v>3330</v>
      </c>
      <c r="Y1916" s="17" t="s">
        <v>96</v>
      </c>
      <c r="Z1916" s="21">
        <v>6829132</v>
      </c>
      <c r="AA1916" s="33">
        <v>6829132</v>
      </c>
      <c r="AB1916" s="22" t="s">
        <v>95</v>
      </c>
      <c r="AC1916" s="33">
        <v>3414566</v>
      </c>
      <c r="AD1916" s="33">
        <v>3414566</v>
      </c>
      <c r="AE1916" s="20">
        <v>3225</v>
      </c>
      <c r="AF1916" s="20">
        <v>1425</v>
      </c>
      <c r="AG1916" s="7">
        <v>2022011000068</v>
      </c>
      <c r="AH1916" s="18">
        <v>45966</v>
      </c>
      <c r="AI1916" s="18">
        <v>45968</v>
      </c>
      <c r="AJ1916" s="17" t="s">
        <v>95</v>
      </c>
      <c r="AK1916" s="17" t="s">
        <v>95</v>
      </c>
      <c r="AL1916" s="17" t="s">
        <v>95</v>
      </c>
      <c r="AM1916" s="17" t="s">
        <v>95</v>
      </c>
      <c r="AN1916" s="17" t="s">
        <v>95</v>
      </c>
      <c r="AO1916" s="21">
        <v>0</v>
      </c>
      <c r="AP1916" s="18" t="s">
        <v>95</v>
      </c>
      <c r="AQ1916" s="21">
        <v>0</v>
      </c>
      <c r="AR1916" s="17" t="s">
        <v>95</v>
      </c>
      <c r="AS1916" s="21">
        <v>0</v>
      </c>
      <c r="AT1916" s="17" t="s">
        <v>95</v>
      </c>
      <c r="AU1916" s="81">
        <v>0</v>
      </c>
      <c r="AV1916" s="17" t="s">
        <v>95</v>
      </c>
      <c r="AW1916" s="20">
        <v>0</v>
      </c>
      <c r="AX1916" s="18" t="s">
        <v>95</v>
      </c>
      <c r="AY1916" s="4">
        <f t="shared" si="243"/>
        <v>0</v>
      </c>
      <c r="AZ1916" s="11">
        <f t="shared" si="242"/>
        <v>6829132</v>
      </c>
      <c r="BA1916" s="8">
        <f t="shared" si="241"/>
        <v>0</v>
      </c>
      <c r="BB1916" s="21">
        <v>0</v>
      </c>
      <c r="BC1916" s="21">
        <v>0</v>
      </c>
      <c r="BD1916" s="21">
        <v>0</v>
      </c>
      <c r="BE1916" s="18">
        <v>46022</v>
      </c>
      <c r="BF1916" s="18">
        <v>46022</v>
      </c>
      <c r="BG1916" s="30">
        <v>-6</v>
      </c>
      <c r="BH1916" s="62" t="s">
        <v>95</v>
      </c>
      <c r="BI1916" s="17" t="s">
        <v>89</v>
      </c>
      <c r="BJ1916" s="17" t="s">
        <v>97</v>
      </c>
      <c r="BK1916" s="20" t="s">
        <v>14811</v>
      </c>
      <c r="BL1916" s="17" t="s">
        <v>14532</v>
      </c>
      <c r="BM1916" s="18">
        <v>45967</v>
      </c>
      <c r="BN1916" s="17" t="s">
        <v>14812</v>
      </c>
      <c r="BO1916" s="18">
        <v>45968</v>
      </c>
      <c r="BP1916" s="16" t="s">
        <v>163</v>
      </c>
      <c r="BQ1916" s="31" t="s">
        <v>102</v>
      </c>
      <c r="BR1916" s="17" t="s">
        <v>164</v>
      </c>
      <c r="BS1916" s="17" t="s">
        <v>95</v>
      </c>
      <c r="BT1916" s="17" t="s">
        <v>14813</v>
      </c>
      <c r="BU1916" s="17" t="s">
        <v>95</v>
      </c>
      <c r="BV1916" s="5" t="s">
        <v>105</v>
      </c>
      <c r="BW1916" s="16" t="s">
        <v>14814</v>
      </c>
      <c r="BX1916" s="65" t="s">
        <v>14815</v>
      </c>
      <c r="BY1916" s="92" t="s">
        <v>1040</v>
      </c>
      <c r="BZ1916" s="92" t="s">
        <v>249</v>
      </c>
      <c r="CA1916" s="92" t="s">
        <v>631</v>
      </c>
      <c r="CB1916" s="92" t="s">
        <v>631</v>
      </c>
      <c r="CC1916" s="122">
        <f t="shared" si="244"/>
        <v>0</v>
      </c>
    </row>
    <row r="1917" spans="1:81" ht="95.25" customHeight="1" x14ac:dyDescent="0.25">
      <c r="A1917" s="66">
        <v>2111</v>
      </c>
      <c r="B1917" s="16">
        <v>80161504</v>
      </c>
      <c r="C1917" s="16" t="s">
        <v>14816</v>
      </c>
      <c r="D1917" s="17" t="s">
        <v>14817</v>
      </c>
      <c r="E1917" s="17" t="s">
        <v>506</v>
      </c>
      <c r="F1917" s="18">
        <v>45960</v>
      </c>
      <c r="G1917" s="17" t="s">
        <v>14818</v>
      </c>
      <c r="H1917" s="17" t="s">
        <v>85</v>
      </c>
      <c r="I1917" s="17" t="s">
        <v>86</v>
      </c>
      <c r="J1917" s="17" t="s">
        <v>87</v>
      </c>
      <c r="K1917" s="16">
        <v>1007365361</v>
      </c>
      <c r="L1917" s="20">
        <v>7</v>
      </c>
      <c r="M1917" s="17" t="s">
        <v>88</v>
      </c>
      <c r="N1917" s="17" t="s">
        <v>89</v>
      </c>
      <c r="O1917" s="16" t="s">
        <v>14802</v>
      </c>
      <c r="P1917" s="17" t="s">
        <v>91</v>
      </c>
      <c r="Q1917" s="17" t="s">
        <v>92</v>
      </c>
      <c r="R1917" s="17" t="s">
        <v>620</v>
      </c>
      <c r="S1917" s="16" t="s">
        <v>3330</v>
      </c>
      <c r="T1917" s="20">
        <v>43253855</v>
      </c>
      <c r="U1917" s="17" t="s">
        <v>620</v>
      </c>
      <c r="V1917" s="17" t="s">
        <v>95</v>
      </c>
      <c r="W1917" s="17" t="s">
        <v>3331</v>
      </c>
      <c r="X1917" s="16" t="s">
        <v>3330</v>
      </c>
      <c r="Y1917" s="17" t="s">
        <v>96</v>
      </c>
      <c r="Z1917" s="21">
        <v>6829132</v>
      </c>
      <c r="AA1917" s="33">
        <v>6829132</v>
      </c>
      <c r="AB1917" s="22" t="s">
        <v>95</v>
      </c>
      <c r="AC1917" s="33">
        <v>3414566</v>
      </c>
      <c r="AD1917" s="33">
        <v>3414566</v>
      </c>
      <c r="AE1917" s="20">
        <v>3325</v>
      </c>
      <c r="AF1917" s="20">
        <v>1625</v>
      </c>
      <c r="AG1917" s="7">
        <v>2022011000068</v>
      </c>
      <c r="AH1917" s="18">
        <v>45968</v>
      </c>
      <c r="AI1917" s="18">
        <v>45974</v>
      </c>
      <c r="AJ1917" s="17" t="s">
        <v>95</v>
      </c>
      <c r="AK1917" s="17" t="s">
        <v>95</v>
      </c>
      <c r="AL1917" s="17" t="s">
        <v>95</v>
      </c>
      <c r="AM1917" s="17" t="s">
        <v>95</v>
      </c>
      <c r="AN1917" s="17" t="s">
        <v>95</v>
      </c>
      <c r="AO1917" s="21">
        <v>0</v>
      </c>
      <c r="AP1917" s="18" t="s">
        <v>95</v>
      </c>
      <c r="AQ1917" s="21">
        <v>0</v>
      </c>
      <c r="AR1917" s="17" t="s">
        <v>95</v>
      </c>
      <c r="AS1917" s="21">
        <v>0</v>
      </c>
      <c r="AT1917" s="17" t="s">
        <v>95</v>
      </c>
      <c r="AU1917" s="81">
        <v>0</v>
      </c>
      <c r="AV1917" s="17" t="s">
        <v>95</v>
      </c>
      <c r="AW1917" s="20">
        <v>0</v>
      </c>
      <c r="AX1917" s="18" t="s">
        <v>95</v>
      </c>
      <c r="AY1917" s="4">
        <f t="shared" si="243"/>
        <v>0</v>
      </c>
      <c r="AZ1917" s="11">
        <f t="shared" si="242"/>
        <v>6829132</v>
      </c>
      <c r="BA1917" s="8">
        <f t="shared" si="241"/>
        <v>0</v>
      </c>
      <c r="BB1917" s="21">
        <v>0</v>
      </c>
      <c r="BC1917" s="21">
        <v>0</v>
      </c>
      <c r="BD1917" s="21">
        <v>0</v>
      </c>
      <c r="BE1917" s="18">
        <v>46022</v>
      </c>
      <c r="BF1917" s="18">
        <v>46022</v>
      </c>
      <c r="BG1917" s="30">
        <v>-6</v>
      </c>
      <c r="BH1917" s="62" t="s">
        <v>95</v>
      </c>
      <c r="BI1917" s="17" t="s">
        <v>89</v>
      </c>
      <c r="BJ1917" s="17" t="s">
        <v>97</v>
      </c>
      <c r="BK1917" s="20" t="s">
        <v>14819</v>
      </c>
      <c r="BL1917" s="17" t="s">
        <v>99</v>
      </c>
      <c r="BM1917" s="18">
        <v>45971</v>
      </c>
      <c r="BN1917" s="17" t="s">
        <v>14820</v>
      </c>
      <c r="BO1917" s="18">
        <v>45974</v>
      </c>
      <c r="BP1917" s="16" t="s">
        <v>163</v>
      </c>
      <c r="BQ1917" s="31" t="s">
        <v>102</v>
      </c>
      <c r="BR1917" s="17" t="s">
        <v>164</v>
      </c>
      <c r="BS1917" s="17" t="s">
        <v>95</v>
      </c>
      <c r="BT1917" s="17" t="s">
        <v>258</v>
      </c>
      <c r="BU1917" s="17" t="s">
        <v>95</v>
      </c>
      <c r="BV1917" s="17" t="s">
        <v>117</v>
      </c>
      <c r="BW1917" s="16" t="s">
        <v>14821</v>
      </c>
      <c r="BX1917" s="65" t="s">
        <v>14822</v>
      </c>
      <c r="BY1917" s="92" t="s">
        <v>1040</v>
      </c>
      <c r="BZ1917" s="92" t="s">
        <v>249</v>
      </c>
      <c r="CA1917" s="92" t="s">
        <v>631</v>
      </c>
      <c r="CB1917" s="92" t="s">
        <v>631</v>
      </c>
      <c r="CC1917" s="122">
        <f t="shared" si="244"/>
        <v>0</v>
      </c>
    </row>
    <row r="1918" spans="1:81" ht="95.25" customHeight="1" x14ac:dyDescent="0.25">
      <c r="A1918" s="66">
        <v>1991</v>
      </c>
      <c r="B1918" s="16">
        <v>80111500</v>
      </c>
      <c r="C1918" s="16" t="s">
        <v>14823</v>
      </c>
      <c r="D1918" s="17" t="s">
        <v>14824</v>
      </c>
      <c r="E1918" s="17" t="s">
        <v>11332</v>
      </c>
      <c r="F1918" s="18">
        <v>45960</v>
      </c>
      <c r="G1918" s="17" t="s">
        <v>14825</v>
      </c>
      <c r="H1918" s="17" t="s">
        <v>85</v>
      </c>
      <c r="I1918" s="17" t="s">
        <v>86</v>
      </c>
      <c r="J1918" s="17" t="s">
        <v>3345</v>
      </c>
      <c r="K1918" s="16">
        <v>830012587</v>
      </c>
      <c r="L1918" s="20">
        <v>4</v>
      </c>
      <c r="M1918" s="17" t="s">
        <v>3346</v>
      </c>
      <c r="N1918" s="17" t="s">
        <v>89</v>
      </c>
      <c r="O1918" s="16" t="s">
        <v>14826</v>
      </c>
      <c r="P1918" s="17" t="s">
        <v>134</v>
      </c>
      <c r="Q1918" s="17" t="s">
        <v>135</v>
      </c>
      <c r="R1918" s="17" t="s">
        <v>816</v>
      </c>
      <c r="S1918" s="16" t="s">
        <v>817</v>
      </c>
      <c r="T1918" s="20">
        <v>39690594</v>
      </c>
      <c r="U1918" s="17" t="s">
        <v>816</v>
      </c>
      <c r="V1918" s="17" t="s">
        <v>95</v>
      </c>
      <c r="W1918" s="17" t="s">
        <v>95</v>
      </c>
      <c r="X1918" s="17" t="s">
        <v>95</v>
      </c>
      <c r="Y1918" s="17" t="s">
        <v>96</v>
      </c>
      <c r="Z1918" s="21">
        <v>3984271112</v>
      </c>
      <c r="AA1918" s="33">
        <v>3984271112</v>
      </c>
      <c r="AB1918" s="22" t="s">
        <v>95</v>
      </c>
      <c r="AC1918" s="33" t="s">
        <v>95</v>
      </c>
      <c r="AD1918" s="33" t="s">
        <v>95</v>
      </c>
      <c r="AE1918" s="20">
        <v>219325</v>
      </c>
      <c r="AF1918" s="20">
        <v>923925</v>
      </c>
      <c r="AG1918" s="7">
        <v>2022011000068</v>
      </c>
      <c r="AH1918" s="18">
        <v>45968</v>
      </c>
      <c r="AI1918" s="18">
        <v>45971</v>
      </c>
      <c r="AJ1918" s="17" t="s">
        <v>95</v>
      </c>
      <c r="AK1918" s="17" t="s">
        <v>95</v>
      </c>
      <c r="AL1918" s="16" t="s">
        <v>95</v>
      </c>
      <c r="AM1918" s="16" t="s">
        <v>95</v>
      </c>
      <c r="AN1918" s="18" t="s">
        <v>95</v>
      </c>
      <c r="AO1918" s="21">
        <v>0</v>
      </c>
      <c r="AP1918" s="18" t="s">
        <v>95</v>
      </c>
      <c r="AQ1918" s="21">
        <v>0</v>
      </c>
      <c r="AR1918" s="17" t="s">
        <v>95</v>
      </c>
      <c r="AS1918" s="21">
        <v>0</v>
      </c>
      <c r="AT1918" s="17" t="s">
        <v>95</v>
      </c>
      <c r="AU1918" s="81">
        <v>0</v>
      </c>
      <c r="AV1918" s="17" t="s">
        <v>95</v>
      </c>
      <c r="AW1918" s="20">
        <v>0</v>
      </c>
      <c r="AX1918" s="18" t="s">
        <v>95</v>
      </c>
      <c r="AY1918" s="4">
        <f t="shared" si="243"/>
        <v>0</v>
      </c>
      <c r="AZ1918" s="11">
        <f t="shared" si="242"/>
        <v>3984271112</v>
      </c>
      <c r="BA1918" s="8">
        <f t="shared" si="241"/>
        <v>0</v>
      </c>
      <c r="BB1918" s="21">
        <v>0</v>
      </c>
      <c r="BC1918" s="21">
        <v>0</v>
      </c>
      <c r="BD1918" s="21">
        <v>0</v>
      </c>
      <c r="BE1918" s="18">
        <v>46234</v>
      </c>
      <c r="BF1918" s="18">
        <v>46234</v>
      </c>
      <c r="BG1918" s="30"/>
      <c r="BH1918" s="62" t="s">
        <v>95</v>
      </c>
      <c r="BI1918" s="17"/>
      <c r="BJ1918" s="17" t="s">
        <v>97</v>
      </c>
      <c r="BK1918" s="20"/>
      <c r="BL1918" s="17"/>
      <c r="BM1918" s="18"/>
      <c r="BN1918" s="17"/>
      <c r="BO1918" s="18"/>
      <c r="BP1918" s="16" t="s">
        <v>14797</v>
      </c>
      <c r="BQ1918" s="16" t="s">
        <v>6393</v>
      </c>
      <c r="BR1918" s="17" t="s">
        <v>164</v>
      </c>
      <c r="BS1918" s="17" t="s">
        <v>95</v>
      </c>
      <c r="BT1918" s="17" t="s">
        <v>95</v>
      </c>
      <c r="BU1918" s="17" t="s">
        <v>95</v>
      </c>
      <c r="BV1918" s="17" t="s">
        <v>95</v>
      </c>
      <c r="BW1918" s="16" t="s">
        <v>95</v>
      </c>
      <c r="BX1918" s="65" t="s">
        <v>14827</v>
      </c>
      <c r="BY1918" s="92" t="s">
        <v>825</v>
      </c>
      <c r="BZ1918" s="92" t="s">
        <v>544</v>
      </c>
      <c r="CA1918" s="92" t="s">
        <v>826</v>
      </c>
      <c r="CB1918" s="92" t="s">
        <v>110</v>
      </c>
      <c r="CC1918" s="122">
        <f t="shared" si="244"/>
        <v>0</v>
      </c>
    </row>
    <row r="1919" spans="1:81" ht="95.25" customHeight="1" x14ac:dyDescent="0.25">
      <c r="A1919" s="66">
        <v>1735</v>
      </c>
      <c r="B1919" s="16">
        <v>93151507</v>
      </c>
      <c r="C1919" s="16" t="s">
        <v>14828</v>
      </c>
      <c r="D1919" s="17" t="s">
        <v>14829</v>
      </c>
      <c r="E1919" s="17" t="s">
        <v>617</v>
      </c>
      <c r="F1919" s="18">
        <v>45960</v>
      </c>
      <c r="G1919" s="17" t="s">
        <v>14830</v>
      </c>
      <c r="H1919" s="79" t="s">
        <v>85</v>
      </c>
      <c r="I1919" s="79" t="s">
        <v>86</v>
      </c>
      <c r="J1919" s="79" t="s">
        <v>87</v>
      </c>
      <c r="K1919" s="16">
        <v>52964380</v>
      </c>
      <c r="L1919" s="20">
        <v>1</v>
      </c>
      <c r="M1919" s="17" t="s">
        <v>88</v>
      </c>
      <c r="N1919" s="17" t="s">
        <v>89</v>
      </c>
      <c r="O1919" s="16" t="s">
        <v>14831</v>
      </c>
      <c r="P1919" s="17" t="s">
        <v>91</v>
      </c>
      <c r="Q1919" s="17" t="s">
        <v>92</v>
      </c>
      <c r="R1919" s="17" t="s">
        <v>2016</v>
      </c>
      <c r="S1919" s="16" t="s">
        <v>2017</v>
      </c>
      <c r="T1919" s="20">
        <v>52421376</v>
      </c>
      <c r="U1919" s="17" t="s">
        <v>2016</v>
      </c>
      <c r="V1919" s="17" t="s">
        <v>95</v>
      </c>
      <c r="W1919" s="17" t="s">
        <v>95</v>
      </c>
      <c r="X1919" s="17" t="s">
        <v>95</v>
      </c>
      <c r="Y1919" s="17" t="s">
        <v>96</v>
      </c>
      <c r="Z1919" s="21">
        <v>37844762</v>
      </c>
      <c r="AA1919" s="33">
        <v>37844762</v>
      </c>
      <c r="AB1919" s="22" t="s">
        <v>95</v>
      </c>
      <c r="AC1919" s="33">
        <v>4268208</v>
      </c>
      <c r="AD1919" s="33">
        <v>4268208</v>
      </c>
      <c r="AE1919" s="20">
        <v>203425</v>
      </c>
      <c r="AF1919" s="20">
        <v>939525</v>
      </c>
      <c r="AG1919" s="7">
        <v>2022011000068</v>
      </c>
      <c r="AH1919" s="18">
        <v>45973</v>
      </c>
      <c r="AI1919" s="18">
        <v>45975</v>
      </c>
      <c r="AJ1919" s="17" t="s">
        <v>95</v>
      </c>
      <c r="AK1919" s="17" t="s">
        <v>95</v>
      </c>
      <c r="AL1919" s="16" t="s">
        <v>95</v>
      </c>
      <c r="AM1919" s="16" t="s">
        <v>95</v>
      </c>
      <c r="AN1919" s="18" t="s">
        <v>95</v>
      </c>
      <c r="AO1919" s="21">
        <v>0</v>
      </c>
      <c r="AP1919" s="18" t="s">
        <v>95</v>
      </c>
      <c r="AQ1919" s="21">
        <v>0</v>
      </c>
      <c r="AR1919" s="17" t="s">
        <v>95</v>
      </c>
      <c r="AS1919" s="21">
        <v>0</v>
      </c>
      <c r="AT1919" s="17" t="s">
        <v>95</v>
      </c>
      <c r="AU1919" s="81">
        <v>0</v>
      </c>
      <c r="AV1919" s="17" t="s">
        <v>95</v>
      </c>
      <c r="AW1919" s="20">
        <v>0</v>
      </c>
      <c r="AX1919" s="18" t="s">
        <v>95</v>
      </c>
      <c r="AY1919" s="4">
        <f t="shared" si="243"/>
        <v>0</v>
      </c>
      <c r="AZ1919" s="11">
        <f t="shared" si="242"/>
        <v>37844762</v>
      </c>
      <c r="BA1919" s="8">
        <f t="shared" si="241"/>
        <v>29877456</v>
      </c>
      <c r="BB1919" s="21">
        <v>29877456</v>
      </c>
      <c r="BC1919" s="21">
        <v>0</v>
      </c>
      <c r="BD1919" s="21">
        <v>0</v>
      </c>
      <c r="BE1919" s="18">
        <v>46234</v>
      </c>
      <c r="BF1919" s="18">
        <v>46234</v>
      </c>
      <c r="BG1919" s="30">
        <v>206</v>
      </c>
      <c r="BH1919" s="62" t="s">
        <v>95</v>
      </c>
      <c r="BI1919" s="17" t="s">
        <v>89</v>
      </c>
      <c r="BJ1919" s="17" t="s">
        <v>97</v>
      </c>
      <c r="BK1919" s="20" t="s">
        <v>14832</v>
      </c>
      <c r="BL1919" s="17" t="s">
        <v>99</v>
      </c>
      <c r="BM1919" s="18">
        <v>45973</v>
      </c>
      <c r="BN1919" s="17" t="s">
        <v>13879</v>
      </c>
      <c r="BO1919" s="18">
        <v>45974</v>
      </c>
      <c r="BP1919" s="16" t="s">
        <v>163</v>
      </c>
      <c r="BQ1919" s="16" t="s">
        <v>6393</v>
      </c>
      <c r="BR1919" s="17" t="s">
        <v>164</v>
      </c>
      <c r="BS1919" s="17" t="s">
        <v>95</v>
      </c>
      <c r="BT1919" s="17" t="s">
        <v>258</v>
      </c>
      <c r="BU1919" s="17" t="s">
        <v>95</v>
      </c>
      <c r="BV1919" s="5" t="s">
        <v>105</v>
      </c>
      <c r="BW1919" s="16" t="s">
        <v>14833</v>
      </c>
      <c r="BX1919" s="65" t="s">
        <v>14834</v>
      </c>
      <c r="BY1919" s="92" t="s">
        <v>810</v>
      </c>
      <c r="BZ1919" s="92" t="s">
        <v>249</v>
      </c>
      <c r="CA1919" s="92" t="s">
        <v>2023</v>
      </c>
      <c r="CB1919" s="92" t="s">
        <v>631</v>
      </c>
      <c r="CC1919" s="122">
        <f t="shared" si="244"/>
        <v>0</v>
      </c>
    </row>
    <row r="1920" spans="1:81" ht="95.25" customHeight="1" x14ac:dyDescent="0.25">
      <c r="A1920" s="66">
        <v>1254</v>
      </c>
      <c r="B1920" s="16" t="s">
        <v>406</v>
      </c>
      <c r="C1920" s="17" t="s">
        <v>14835</v>
      </c>
      <c r="D1920" s="17" t="s">
        <v>14836</v>
      </c>
      <c r="E1920" s="17" t="s">
        <v>635</v>
      </c>
      <c r="F1920" s="18">
        <v>45961</v>
      </c>
      <c r="G1920" s="17" t="s">
        <v>14837</v>
      </c>
      <c r="H1920" s="17" t="s">
        <v>85</v>
      </c>
      <c r="I1920" s="17" t="s">
        <v>86</v>
      </c>
      <c r="J1920" s="17" t="s">
        <v>87</v>
      </c>
      <c r="K1920" s="16">
        <v>73577141</v>
      </c>
      <c r="L1920" s="20">
        <v>2</v>
      </c>
      <c r="M1920" s="17" t="s">
        <v>88</v>
      </c>
      <c r="N1920" s="17" t="s">
        <v>89</v>
      </c>
      <c r="O1920" s="16" t="s">
        <v>14838</v>
      </c>
      <c r="P1920" s="17" t="s">
        <v>14017</v>
      </c>
      <c r="Q1920" s="17" t="s">
        <v>412</v>
      </c>
      <c r="R1920" s="17" t="s">
        <v>413</v>
      </c>
      <c r="S1920" s="16" t="s">
        <v>2616</v>
      </c>
      <c r="T1920" s="20">
        <v>51815822</v>
      </c>
      <c r="U1920" s="17" t="s">
        <v>413</v>
      </c>
      <c r="V1920" s="17" t="s">
        <v>95</v>
      </c>
      <c r="W1920" s="38" t="s">
        <v>95</v>
      </c>
      <c r="X1920" s="38" t="s">
        <v>95</v>
      </c>
      <c r="Y1920" s="17" t="s">
        <v>96</v>
      </c>
      <c r="Z1920" s="21">
        <v>21511786</v>
      </c>
      <c r="AA1920" s="21">
        <v>21511786</v>
      </c>
      <c r="AB1920" s="22" t="s">
        <v>95</v>
      </c>
      <c r="AC1920" s="33">
        <v>10755893</v>
      </c>
      <c r="AD1920" s="33">
        <v>10755893</v>
      </c>
      <c r="AE1920" s="20">
        <v>171825</v>
      </c>
      <c r="AF1920" s="20">
        <v>954425</v>
      </c>
      <c r="AG1920" s="20">
        <v>2022011000049</v>
      </c>
      <c r="AH1920" s="18">
        <v>45975</v>
      </c>
      <c r="AI1920" s="18">
        <v>45979</v>
      </c>
      <c r="AJ1920" s="17" t="s">
        <v>95</v>
      </c>
      <c r="AK1920" s="17" t="s">
        <v>95</v>
      </c>
      <c r="AL1920" s="16" t="s">
        <v>95</v>
      </c>
      <c r="AM1920" s="16" t="s">
        <v>95</v>
      </c>
      <c r="AN1920" s="18" t="s">
        <v>95</v>
      </c>
      <c r="AO1920" s="33">
        <v>0</v>
      </c>
      <c r="AP1920" s="37" t="s">
        <v>95</v>
      </c>
      <c r="AQ1920" s="33">
        <v>0</v>
      </c>
      <c r="AR1920" s="38" t="s">
        <v>95</v>
      </c>
      <c r="AS1920" s="33">
        <v>0</v>
      </c>
      <c r="AT1920" s="17" t="s">
        <v>95</v>
      </c>
      <c r="AU1920" s="81">
        <v>0</v>
      </c>
      <c r="AV1920" s="17" t="s">
        <v>95</v>
      </c>
      <c r="AW1920" s="36">
        <v>0</v>
      </c>
      <c r="AX1920" s="18" t="s">
        <v>95</v>
      </c>
      <c r="AY1920" s="4">
        <f t="shared" si="243"/>
        <v>0</v>
      </c>
      <c r="AZ1920" s="11">
        <f t="shared" si="242"/>
        <v>21511786</v>
      </c>
      <c r="BA1920" s="8">
        <f t="shared" si="241"/>
        <v>0</v>
      </c>
      <c r="BB1920" s="33">
        <v>0</v>
      </c>
      <c r="BC1920" s="42">
        <v>0</v>
      </c>
      <c r="BD1920" s="33">
        <v>0</v>
      </c>
      <c r="BE1920" s="18">
        <v>46022</v>
      </c>
      <c r="BF1920" s="18">
        <v>46022</v>
      </c>
      <c r="BG1920" s="30">
        <v>-6</v>
      </c>
      <c r="BH1920" s="18" t="s">
        <v>95</v>
      </c>
      <c r="BI1920" s="17" t="s">
        <v>89</v>
      </c>
      <c r="BJ1920" s="17" t="s">
        <v>97</v>
      </c>
      <c r="BK1920" s="20" t="s">
        <v>14839</v>
      </c>
      <c r="BL1920" s="17" t="s">
        <v>99</v>
      </c>
      <c r="BM1920" s="44">
        <v>45979</v>
      </c>
      <c r="BN1920" s="17" t="s">
        <v>14840</v>
      </c>
      <c r="BO1920" s="18">
        <v>45979</v>
      </c>
      <c r="BP1920" s="16" t="s">
        <v>163</v>
      </c>
      <c r="BQ1920" s="31" t="s">
        <v>102</v>
      </c>
      <c r="BR1920" s="17" t="s">
        <v>164</v>
      </c>
      <c r="BS1920" s="17" t="s">
        <v>95</v>
      </c>
      <c r="BT1920" s="17" t="s">
        <v>1884</v>
      </c>
      <c r="BU1920" s="17" t="s">
        <v>95</v>
      </c>
      <c r="BV1920" s="17" t="s">
        <v>117</v>
      </c>
      <c r="BW1920" s="16" t="s">
        <v>14841</v>
      </c>
      <c r="BX1920" s="17" t="s">
        <v>14842</v>
      </c>
      <c r="BY1920" s="92" t="s">
        <v>422</v>
      </c>
      <c r="BZ1920" s="92" t="s">
        <v>109</v>
      </c>
      <c r="CA1920" s="92" t="s">
        <v>423</v>
      </c>
      <c r="CB1920" s="92" t="s">
        <v>110</v>
      </c>
      <c r="CC1920" s="122">
        <f t="shared" si="244"/>
        <v>0</v>
      </c>
    </row>
    <row r="1921" spans="1:81" ht="95.25" customHeight="1" x14ac:dyDescent="0.25">
      <c r="A1921" s="66">
        <v>1415</v>
      </c>
      <c r="B1921" s="16" t="s">
        <v>2972</v>
      </c>
      <c r="C1921" s="16" t="s">
        <v>14843</v>
      </c>
      <c r="D1921" s="17" t="s">
        <v>14844</v>
      </c>
      <c r="E1921" s="17" t="s">
        <v>291</v>
      </c>
      <c r="F1921" s="18">
        <v>45965</v>
      </c>
      <c r="G1921" s="17" t="s">
        <v>9323</v>
      </c>
      <c r="H1921" s="17" t="s">
        <v>85</v>
      </c>
      <c r="I1921" s="17" t="s">
        <v>86</v>
      </c>
      <c r="J1921" s="17" t="s">
        <v>87</v>
      </c>
      <c r="K1921" s="16">
        <v>1052399062</v>
      </c>
      <c r="L1921" s="20">
        <v>1</v>
      </c>
      <c r="M1921" s="17" t="s">
        <v>88</v>
      </c>
      <c r="N1921" s="17" t="s">
        <v>89</v>
      </c>
      <c r="O1921" s="16" t="s">
        <v>9207</v>
      </c>
      <c r="P1921" s="17" t="s">
        <v>239</v>
      </c>
      <c r="Q1921" s="17" t="s">
        <v>240</v>
      </c>
      <c r="R1921" s="17" t="s">
        <v>2977</v>
      </c>
      <c r="S1921" s="16" t="s">
        <v>2978</v>
      </c>
      <c r="T1921" s="20">
        <v>60335962</v>
      </c>
      <c r="U1921" s="17" t="s">
        <v>2977</v>
      </c>
      <c r="V1921" s="17" t="s">
        <v>95</v>
      </c>
      <c r="W1921" s="17" t="s">
        <v>95</v>
      </c>
      <c r="X1921" s="17" t="s">
        <v>95</v>
      </c>
      <c r="Y1921" s="17" t="s">
        <v>96</v>
      </c>
      <c r="Z1921" s="21">
        <v>30275796</v>
      </c>
      <c r="AA1921" s="33">
        <v>30275796</v>
      </c>
      <c r="AB1921" s="22" t="s">
        <v>95</v>
      </c>
      <c r="AC1921" s="33">
        <v>3414566</v>
      </c>
      <c r="AD1921" s="33">
        <v>3414566</v>
      </c>
      <c r="AE1921" s="20">
        <v>184525</v>
      </c>
      <c r="AF1921" s="20">
        <v>935725</v>
      </c>
      <c r="AG1921" s="7">
        <v>2022011000068</v>
      </c>
      <c r="AH1921" s="18">
        <v>45971</v>
      </c>
      <c r="AI1921" s="18">
        <v>45974</v>
      </c>
      <c r="AJ1921" s="17" t="s">
        <v>95</v>
      </c>
      <c r="AK1921" s="17" t="s">
        <v>95</v>
      </c>
      <c r="AL1921" s="16" t="s">
        <v>95</v>
      </c>
      <c r="AM1921" s="16" t="s">
        <v>95</v>
      </c>
      <c r="AN1921" s="18" t="s">
        <v>95</v>
      </c>
      <c r="AO1921" s="21">
        <v>0</v>
      </c>
      <c r="AP1921" s="18" t="s">
        <v>95</v>
      </c>
      <c r="AQ1921" s="21">
        <v>0</v>
      </c>
      <c r="AR1921" s="17" t="s">
        <v>95</v>
      </c>
      <c r="AS1921" s="21">
        <v>0</v>
      </c>
      <c r="AT1921" s="17" t="s">
        <v>95</v>
      </c>
      <c r="AU1921" s="81">
        <v>0</v>
      </c>
      <c r="AV1921" s="17" t="s">
        <v>95</v>
      </c>
      <c r="AW1921" s="20">
        <v>0</v>
      </c>
      <c r="AX1921" s="18" t="s">
        <v>95</v>
      </c>
      <c r="AY1921" s="4">
        <f t="shared" si="243"/>
        <v>0</v>
      </c>
      <c r="AZ1921" s="11">
        <f t="shared" si="242"/>
        <v>30275796</v>
      </c>
      <c r="BA1921" s="8">
        <f t="shared" si="241"/>
        <v>23901962</v>
      </c>
      <c r="BB1921" s="21">
        <v>23901962</v>
      </c>
      <c r="BC1921" s="21">
        <v>0</v>
      </c>
      <c r="BD1921" s="21">
        <v>0</v>
      </c>
      <c r="BE1921" s="18">
        <v>46234</v>
      </c>
      <c r="BF1921" s="18">
        <v>46234</v>
      </c>
      <c r="BG1921" s="30">
        <v>206</v>
      </c>
      <c r="BH1921" s="62" t="s">
        <v>95</v>
      </c>
      <c r="BI1921" s="17" t="s">
        <v>89</v>
      </c>
      <c r="BJ1921" s="17" t="s">
        <v>97</v>
      </c>
      <c r="BK1921" s="20" t="s">
        <v>14845</v>
      </c>
      <c r="BL1921" s="17" t="s">
        <v>99</v>
      </c>
      <c r="BM1921" s="18">
        <v>45972</v>
      </c>
      <c r="BN1921" s="17" t="s">
        <v>14846</v>
      </c>
      <c r="BO1921" s="18">
        <v>45974</v>
      </c>
      <c r="BP1921" s="16" t="s">
        <v>163</v>
      </c>
      <c r="BQ1921" s="16" t="s">
        <v>6393</v>
      </c>
      <c r="BR1921" s="17" t="s">
        <v>164</v>
      </c>
      <c r="BS1921" s="17" t="s">
        <v>95</v>
      </c>
      <c r="BT1921" s="17" t="s">
        <v>245</v>
      </c>
      <c r="BU1921" s="17" t="s">
        <v>95</v>
      </c>
      <c r="BV1921" s="5" t="s">
        <v>105</v>
      </c>
      <c r="BW1921" s="16" t="s">
        <v>9327</v>
      </c>
      <c r="BX1921" s="65" t="s">
        <v>14847</v>
      </c>
      <c r="BY1921" s="92" t="s">
        <v>520</v>
      </c>
      <c r="BZ1921" s="92" t="s">
        <v>249</v>
      </c>
      <c r="CA1921" s="92" t="s">
        <v>687</v>
      </c>
      <c r="CB1921" s="92" t="s">
        <v>110</v>
      </c>
      <c r="CC1921" s="122">
        <f t="shared" si="244"/>
        <v>0</v>
      </c>
    </row>
    <row r="1922" spans="1:81" ht="95.25" customHeight="1" x14ac:dyDescent="0.25">
      <c r="A1922" s="66">
        <v>1354</v>
      </c>
      <c r="B1922" s="16">
        <v>80161504</v>
      </c>
      <c r="C1922" s="16" t="s">
        <v>14848</v>
      </c>
      <c r="D1922" s="17" t="s">
        <v>14849</v>
      </c>
      <c r="E1922" s="17" t="s">
        <v>305</v>
      </c>
      <c r="F1922" s="18">
        <v>45965</v>
      </c>
      <c r="G1922" s="17" t="s">
        <v>6146</v>
      </c>
      <c r="H1922" s="17" t="s">
        <v>85</v>
      </c>
      <c r="I1922" s="17" t="s">
        <v>86</v>
      </c>
      <c r="J1922" s="17" t="s">
        <v>87</v>
      </c>
      <c r="K1922" s="16">
        <v>1013686349</v>
      </c>
      <c r="L1922" s="20">
        <v>7</v>
      </c>
      <c r="M1922" s="17" t="s">
        <v>88</v>
      </c>
      <c r="N1922" s="17" t="s">
        <v>89</v>
      </c>
      <c r="O1922" s="16" t="s">
        <v>14850</v>
      </c>
      <c r="P1922" s="17" t="s">
        <v>91</v>
      </c>
      <c r="Q1922" s="17" t="s">
        <v>92</v>
      </c>
      <c r="R1922" s="17" t="s">
        <v>620</v>
      </c>
      <c r="S1922" s="16" t="s">
        <v>6148</v>
      </c>
      <c r="T1922" s="20">
        <v>98507189</v>
      </c>
      <c r="U1922" s="17" t="s">
        <v>620</v>
      </c>
      <c r="V1922" s="17" t="s">
        <v>95</v>
      </c>
      <c r="W1922" s="17" t="s">
        <v>10833</v>
      </c>
      <c r="X1922" s="17" t="s">
        <v>1126</v>
      </c>
      <c r="Y1922" s="17" t="s">
        <v>96</v>
      </c>
      <c r="Z1922" s="21">
        <v>15249530</v>
      </c>
      <c r="AA1922" s="33">
        <v>15249530</v>
      </c>
      <c r="AB1922" s="22" t="s">
        <v>95</v>
      </c>
      <c r="AC1922" s="33">
        <v>7624765</v>
      </c>
      <c r="AD1922" s="33">
        <v>7624765</v>
      </c>
      <c r="AE1922" s="20">
        <v>1725</v>
      </c>
      <c r="AF1922" s="20">
        <v>2125</v>
      </c>
      <c r="AG1922" s="7">
        <v>2022011000068</v>
      </c>
      <c r="AH1922" s="18">
        <v>45975</v>
      </c>
      <c r="AI1922" s="18">
        <v>45979</v>
      </c>
      <c r="AJ1922" s="17" t="s">
        <v>95</v>
      </c>
      <c r="AK1922" s="17" t="s">
        <v>95</v>
      </c>
      <c r="AL1922" s="16" t="s">
        <v>95</v>
      </c>
      <c r="AM1922" s="16" t="s">
        <v>95</v>
      </c>
      <c r="AN1922" s="18" t="s">
        <v>95</v>
      </c>
      <c r="AO1922" s="21">
        <v>0</v>
      </c>
      <c r="AP1922" s="18" t="s">
        <v>95</v>
      </c>
      <c r="AQ1922" s="21">
        <v>0</v>
      </c>
      <c r="AR1922" s="17" t="s">
        <v>95</v>
      </c>
      <c r="AS1922" s="21">
        <v>0</v>
      </c>
      <c r="AT1922" s="17" t="s">
        <v>95</v>
      </c>
      <c r="AU1922" s="81">
        <v>0</v>
      </c>
      <c r="AV1922" s="17" t="s">
        <v>95</v>
      </c>
      <c r="AW1922" s="20">
        <v>0</v>
      </c>
      <c r="AX1922" s="18" t="s">
        <v>95</v>
      </c>
      <c r="AY1922" s="4">
        <f t="shared" si="243"/>
        <v>0</v>
      </c>
      <c r="AZ1922" s="11">
        <f t="shared" si="242"/>
        <v>15249530</v>
      </c>
      <c r="BA1922" s="8">
        <f t="shared" si="241"/>
        <v>0</v>
      </c>
      <c r="BB1922" s="21">
        <v>0</v>
      </c>
      <c r="BC1922" s="21">
        <v>0</v>
      </c>
      <c r="BD1922" s="21">
        <v>0</v>
      </c>
      <c r="BE1922" s="18">
        <v>46022</v>
      </c>
      <c r="BF1922" s="18">
        <v>46022</v>
      </c>
      <c r="BG1922" s="30">
        <v>-6</v>
      </c>
      <c r="BH1922" s="62" t="s">
        <v>95</v>
      </c>
      <c r="BI1922" s="17" t="s">
        <v>89</v>
      </c>
      <c r="BJ1922" s="17" t="s">
        <v>97</v>
      </c>
      <c r="BK1922" s="20" t="s">
        <v>14851</v>
      </c>
      <c r="BL1922" s="17" t="s">
        <v>99</v>
      </c>
      <c r="BM1922" s="18">
        <v>45975</v>
      </c>
      <c r="BN1922" s="17" t="s">
        <v>14852</v>
      </c>
      <c r="BO1922" s="18">
        <v>45979</v>
      </c>
      <c r="BP1922" s="16" t="s">
        <v>163</v>
      </c>
      <c r="BQ1922" s="31" t="s">
        <v>102</v>
      </c>
      <c r="BR1922" s="17" t="s">
        <v>164</v>
      </c>
      <c r="BS1922" s="17" t="s">
        <v>95</v>
      </c>
      <c r="BT1922" s="17" t="s">
        <v>313</v>
      </c>
      <c r="BU1922" s="17" t="s">
        <v>95</v>
      </c>
      <c r="BV1922" s="5" t="s">
        <v>105</v>
      </c>
      <c r="BW1922" s="16" t="s">
        <v>6151</v>
      </c>
      <c r="BX1922" s="65" t="s">
        <v>14853</v>
      </c>
      <c r="BY1922" s="92" t="s">
        <v>1040</v>
      </c>
      <c r="BZ1922" s="92" t="s">
        <v>249</v>
      </c>
      <c r="CA1922" s="92" t="s">
        <v>631</v>
      </c>
      <c r="CB1922" s="92" t="s">
        <v>631</v>
      </c>
      <c r="CC1922" s="122">
        <f t="shared" si="244"/>
        <v>0</v>
      </c>
    </row>
    <row r="1923" spans="1:81" ht="95.25" customHeight="1" x14ac:dyDescent="0.25">
      <c r="A1923" s="66">
        <v>1355</v>
      </c>
      <c r="B1923" s="16">
        <v>80161504</v>
      </c>
      <c r="C1923" s="16" t="s">
        <v>14854</v>
      </c>
      <c r="D1923" s="17" t="s">
        <v>14855</v>
      </c>
      <c r="E1923" s="17" t="s">
        <v>305</v>
      </c>
      <c r="F1923" s="18">
        <v>45965</v>
      </c>
      <c r="G1923" s="17" t="s">
        <v>14856</v>
      </c>
      <c r="H1923" s="17" t="s">
        <v>85</v>
      </c>
      <c r="I1923" s="17" t="s">
        <v>86</v>
      </c>
      <c r="J1923" s="17" t="s">
        <v>87</v>
      </c>
      <c r="K1923" s="16">
        <v>72251494</v>
      </c>
      <c r="L1923" s="20">
        <v>3</v>
      </c>
      <c r="M1923" s="17" t="s">
        <v>88</v>
      </c>
      <c r="N1923" s="17" t="s">
        <v>89</v>
      </c>
      <c r="O1923" s="16" t="s">
        <v>14850</v>
      </c>
      <c r="P1923" s="17" t="s">
        <v>91</v>
      </c>
      <c r="Q1923" s="17" t="s">
        <v>92</v>
      </c>
      <c r="R1923" s="17" t="s">
        <v>620</v>
      </c>
      <c r="S1923" s="16" t="s">
        <v>14857</v>
      </c>
      <c r="T1923" s="20">
        <v>53907222</v>
      </c>
      <c r="U1923" s="17" t="s">
        <v>620</v>
      </c>
      <c r="V1923" s="17" t="s">
        <v>95</v>
      </c>
      <c r="W1923" s="17" t="s">
        <v>10833</v>
      </c>
      <c r="X1923" s="17" t="s">
        <v>1126</v>
      </c>
      <c r="Y1923" s="17" t="s">
        <v>96</v>
      </c>
      <c r="Z1923" s="21">
        <v>15249530</v>
      </c>
      <c r="AA1923" s="33">
        <v>15249530</v>
      </c>
      <c r="AB1923" s="22" t="s">
        <v>95</v>
      </c>
      <c r="AC1923" s="33">
        <v>7624765</v>
      </c>
      <c r="AD1923" s="33">
        <v>7624765</v>
      </c>
      <c r="AE1923" s="20">
        <v>1825</v>
      </c>
      <c r="AF1923" s="20">
        <v>2225</v>
      </c>
      <c r="AG1923" s="7">
        <v>2022011000068</v>
      </c>
      <c r="AH1923" s="18">
        <v>45975</v>
      </c>
      <c r="AI1923" s="18">
        <v>45981</v>
      </c>
      <c r="AJ1923" s="17" t="s">
        <v>95</v>
      </c>
      <c r="AK1923" s="17" t="s">
        <v>95</v>
      </c>
      <c r="AL1923" s="16" t="s">
        <v>95</v>
      </c>
      <c r="AM1923" s="16" t="s">
        <v>95</v>
      </c>
      <c r="AN1923" s="18" t="s">
        <v>95</v>
      </c>
      <c r="AO1923" s="21">
        <v>0</v>
      </c>
      <c r="AP1923" s="18" t="s">
        <v>95</v>
      </c>
      <c r="AQ1923" s="21">
        <v>0</v>
      </c>
      <c r="AR1923" s="17" t="s">
        <v>95</v>
      </c>
      <c r="AS1923" s="21">
        <v>0</v>
      </c>
      <c r="AT1923" s="17" t="s">
        <v>95</v>
      </c>
      <c r="AU1923" s="81">
        <v>0</v>
      </c>
      <c r="AV1923" s="17" t="s">
        <v>95</v>
      </c>
      <c r="AW1923" s="20">
        <v>0</v>
      </c>
      <c r="AX1923" s="18" t="s">
        <v>95</v>
      </c>
      <c r="AY1923" s="4">
        <f t="shared" si="243"/>
        <v>0</v>
      </c>
      <c r="AZ1923" s="11">
        <f t="shared" si="242"/>
        <v>15249530</v>
      </c>
      <c r="BA1923" s="8">
        <f t="shared" ref="BA1923:BA1986" si="245">BB1923+BC1923+BD1923</f>
        <v>0</v>
      </c>
      <c r="BB1923" s="21">
        <v>0</v>
      </c>
      <c r="BC1923" s="21">
        <v>0</v>
      </c>
      <c r="BD1923" s="21">
        <v>0</v>
      </c>
      <c r="BE1923" s="18">
        <v>46022</v>
      </c>
      <c r="BF1923" s="18">
        <v>46022</v>
      </c>
      <c r="BG1923" s="30">
        <v>-6</v>
      </c>
      <c r="BH1923" s="62" t="s">
        <v>95</v>
      </c>
      <c r="BI1923" s="17" t="s">
        <v>89</v>
      </c>
      <c r="BJ1923" s="17" t="s">
        <v>97</v>
      </c>
      <c r="BK1923" s="20" t="s">
        <v>14858</v>
      </c>
      <c r="BL1923" s="17" t="s">
        <v>99</v>
      </c>
      <c r="BM1923" s="18">
        <v>45975</v>
      </c>
      <c r="BN1923" s="17" t="s">
        <v>14859</v>
      </c>
      <c r="BO1923" s="18">
        <v>45981</v>
      </c>
      <c r="BP1923" s="16" t="s">
        <v>163</v>
      </c>
      <c r="BQ1923" s="31" t="s">
        <v>102</v>
      </c>
      <c r="BR1923" s="17" t="s">
        <v>164</v>
      </c>
      <c r="BS1923" s="17" t="s">
        <v>95</v>
      </c>
      <c r="BT1923" s="17" t="s">
        <v>258</v>
      </c>
      <c r="BU1923" s="17" t="s">
        <v>95</v>
      </c>
      <c r="BV1923" s="17" t="s">
        <v>117</v>
      </c>
      <c r="BW1923" s="16" t="s">
        <v>7223</v>
      </c>
      <c r="BX1923" s="65" t="s">
        <v>14860</v>
      </c>
      <c r="BY1923" s="92" t="s">
        <v>1040</v>
      </c>
      <c r="BZ1923" s="92" t="s">
        <v>249</v>
      </c>
      <c r="CA1923" s="92" t="s">
        <v>631</v>
      </c>
      <c r="CB1923" s="92" t="s">
        <v>631</v>
      </c>
      <c r="CC1923" s="122">
        <f t="shared" si="244"/>
        <v>0</v>
      </c>
    </row>
    <row r="1924" spans="1:81" ht="95.25" customHeight="1" x14ac:dyDescent="0.25">
      <c r="A1924" s="66">
        <v>1356</v>
      </c>
      <c r="B1924" s="16">
        <v>80161504</v>
      </c>
      <c r="C1924" s="16" t="s">
        <v>14861</v>
      </c>
      <c r="D1924" s="17" t="s">
        <v>14862</v>
      </c>
      <c r="E1924" s="17" t="s">
        <v>305</v>
      </c>
      <c r="F1924" s="18">
        <v>45965</v>
      </c>
      <c r="G1924" s="17" t="s">
        <v>8757</v>
      </c>
      <c r="H1924" s="17" t="s">
        <v>85</v>
      </c>
      <c r="I1924" s="17" t="s">
        <v>86</v>
      </c>
      <c r="J1924" s="17" t="s">
        <v>87</v>
      </c>
      <c r="K1924" s="16">
        <v>1000177876</v>
      </c>
      <c r="L1924" s="20">
        <v>6</v>
      </c>
      <c r="M1924" s="17" t="s">
        <v>88</v>
      </c>
      <c r="N1924" s="17" t="s">
        <v>89</v>
      </c>
      <c r="O1924" s="16" t="s">
        <v>14863</v>
      </c>
      <c r="P1924" s="17" t="s">
        <v>91</v>
      </c>
      <c r="Q1924" s="17" t="s">
        <v>92</v>
      </c>
      <c r="R1924" s="17" t="s">
        <v>620</v>
      </c>
      <c r="S1924" s="16" t="s">
        <v>8759</v>
      </c>
      <c r="T1924" s="20">
        <v>52515500</v>
      </c>
      <c r="U1924" s="17" t="s">
        <v>620</v>
      </c>
      <c r="V1924" s="17" t="s">
        <v>95</v>
      </c>
      <c r="W1924" s="17" t="s">
        <v>10833</v>
      </c>
      <c r="X1924" s="17" t="s">
        <v>1126</v>
      </c>
      <c r="Y1924" s="17" t="s">
        <v>96</v>
      </c>
      <c r="Z1924" s="21">
        <v>10926614</v>
      </c>
      <c r="AA1924" s="33">
        <v>10926614</v>
      </c>
      <c r="AB1924" s="22" t="s">
        <v>95</v>
      </c>
      <c r="AC1924" s="33">
        <v>5463307</v>
      </c>
      <c r="AD1924" s="33">
        <v>5463307</v>
      </c>
      <c r="AE1924" s="20">
        <v>1925</v>
      </c>
      <c r="AF1924" s="20">
        <v>2325</v>
      </c>
      <c r="AG1924" s="7">
        <v>2022011000068</v>
      </c>
      <c r="AH1924" s="18">
        <v>45975</v>
      </c>
      <c r="AI1924" s="18">
        <v>45979</v>
      </c>
      <c r="AJ1924" s="17" t="s">
        <v>95</v>
      </c>
      <c r="AK1924" s="17" t="s">
        <v>95</v>
      </c>
      <c r="AL1924" s="16" t="s">
        <v>95</v>
      </c>
      <c r="AM1924" s="16" t="s">
        <v>95</v>
      </c>
      <c r="AN1924" s="18" t="s">
        <v>95</v>
      </c>
      <c r="AO1924" s="21">
        <v>0</v>
      </c>
      <c r="AP1924" s="18" t="s">
        <v>95</v>
      </c>
      <c r="AQ1924" s="21">
        <v>0</v>
      </c>
      <c r="AR1924" s="17" t="s">
        <v>95</v>
      </c>
      <c r="AS1924" s="21">
        <v>0</v>
      </c>
      <c r="AT1924" s="17" t="s">
        <v>95</v>
      </c>
      <c r="AU1924" s="81">
        <v>0</v>
      </c>
      <c r="AV1924" s="17" t="s">
        <v>95</v>
      </c>
      <c r="AW1924" s="20">
        <v>0</v>
      </c>
      <c r="AX1924" s="18" t="s">
        <v>95</v>
      </c>
      <c r="AY1924" s="4">
        <f t="shared" si="243"/>
        <v>0</v>
      </c>
      <c r="AZ1924" s="11">
        <f t="shared" si="242"/>
        <v>10926614</v>
      </c>
      <c r="BA1924" s="8">
        <f t="shared" si="245"/>
        <v>0</v>
      </c>
      <c r="BB1924" s="21">
        <v>0</v>
      </c>
      <c r="BC1924" s="21">
        <v>0</v>
      </c>
      <c r="BD1924" s="21">
        <v>0</v>
      </c>
      <c r="BE1924" s="18">
        <v>46022</v>
      </c>
      <c r="BF1924" s="18">
        <v>46022</v>
      </c>
      <c r="BG1924" s="30">
        <v>-6</v>
      </c>
      <c r="BH1924" s="62" t="s">
        <v>95</v>
      </c>
      <c r="BI1924" s="17" t="s">
        <v>89</v>
      </c>
      <c r="BJ1924" s="17" t="s">
        <v>97</v>
      </c>
      <c r="BK1924" s="20" t="s">
        <v>14864</v>
      </c>
      <c r="BL1924" s="17" t="s">
        <v>99</v>
      </c>
      <c r="BM1924" s="18">
        <v>45975</v>
      </c>
      <c r="BN1924" s="17" t="s">
        <v>14865</v>
      </c>
      <c r="BO1924" s="18">
        <v>45979</v>
      </c>
      <c r="BP1924" s="16" t="s">
        <v>163</v>
      </c>
      <c r="BQ1924" s="31" t="s">
        <v>102</v>
      </c>
      <c r="BR1924" s="17" t="s">
        <v>164</v>
      </c>
      <c r="BS1924" s="17" t="s">
        <v>95</v>
      </c>
      <c r="BT1924" s="17" t="s">
        <v>313</v>
      </c>
      <c r="BU1924" s="17" t="s">
        <v>95</v>
      </c>
      <c r="BV1924" s="5" t="s">
        <v>105</v>
      </c>
      <c r="BW1924" s="16" t="s">
        <v>8762</v>
      </c>
      <c r="BX1924" s="65" t="s">
        <v>14866</v>
      </c>
      <c r="BY1924" s="92" t="s">
        <v>1040</v>
      </c>
      <c r="BZ1924" s="92" t="s">
        <v>249</v>
      </c>
      <c r="CA1924" s="92" t="s">
        <v>631</v>
      </c>
      <c r="CB1924" s="92" t="s">
        <v>631</v>
      </c>
      <c r="CC1924" s="122">
        <f t="shared" si="244"/>
        <v>0</v>
      </c>
    </row>
    <row r="1925" spans="1:81" ht="95.25" customHeight="1" x14ac:dyDescent="0.25">
      <c r="A1925" s="66">
        <v>1179</v>
      </c>
      <c r="B1925" s="16">
        <v>94131503</v>
      </c>
      <c r="C1925" s="17" t="s">
        <v>14867</v>
      </c>
      <c r="D1925" s="17" t="s">
        <v>14868</v>
      </c>
      <c r="E1925" s="17" t="s">
        <v>1270</v>
      </c>
      <c r="F1925" s="18">
        <v>45966</v>
      </c>
      <c r="G1925" s="17" t="s">
        <v>14869</v>
      </c>
      <c r="H1925" s="17" t="s">
        <v>85</v>
      </c>
      <c r="I1925" s="17" t="s">
        <v>3344</v>
      </c>
      <c r="J1925" s="17" t="s">
        <v>3345</v>
      </c>
      <c r="K1925" s="16">
        <v>800225235</v>
      </c>
      <c r="L1925" s="20">
        <v>2</v>
      </c>
      <c r="M1925" s="17" t="s">
        <v>3346</v>
      </c>
      <c r="N1925" s="79" t="s">
        <v>89</v>
      </c>
      <c r="O1925" s="16" t="s">
        <v>14870</v>
      </c>
      <c r="P1925" s="17" t="s">
        <v>14793</v>
      </c>
      <c r="Q1925" s="17" t="s">
        <v>412</v>
      </c>
      <c r="R1925" s="17" t="s">
        <v>1171</v>
      </c>
      <c r="S1925" s="16" t="s">
        <v>4571</v>
      </c>
      <c r="T1925" s="20">
        <v>80792076</v>
      </c>
      <c r="U1925" s="17" t="s">
        <v>1173</v>
      </c>
      <c r="V1925" s="17" t="s">
        <v>95</v>
      </c>
      <c r="W1925" s="17" t="s">
        <v>95</v>
      </c>
      <c r="X1925" s="17" t="s">
        <v>95</v>
      </c>
      <c r="Y1925" s="17" t="s">
        <v>96</v>
      </c>
      <c r="Z1925" s="33">
        <v>107858335.64</v>
      </c>
      <c r="AA1925" s="21">
        <v>107858335.64</v>
      </c>
      <c r="AB1925" s="35" t="s">
        <v>95</v>
      </c>
      <c r="AC1925" s="33" t="s">
        <v>95</v>
      </c>
      <c r="AD1925" s="21" t="s">
        <v>95</v>
      </c>
      <c r="AE1925" s="36">
        <v>158725</v>
      </c>
      <c r="AF1925" s="20">
        <v>949525</v>
      </c>
      <c r="AG1925" s="20">
        <v>2022011000057</v>
      </c>
      <c r="AH1925" s="18">
        <v>45974</v>
      </c>
      <c r="AI1925" s="18">
        <v>45985</v>
      </c>
      <c r="AJ1925" s="17" t="s">
        <v>95</v>
      </c>
      <c r="AK1925" s="17" t="s">
        <v>95</v>
      </c>
      <c r="AL1925" s="16" t="s">
        <v>95</v>
      </c>
      <c r="AM1925" s="16" t="s">
        <v>95</v>
      </c>
      <c r="AN1925" s="18" t="s">
        <v>95</v>
      </c>
      <c r="AO1925" s="33">
        <v>0</v>
      </c>
      <c r="AP1925" s="37" t="s">
        <v>95</v>
      </c>
      <c r="AQ1925" s="33">
        <v>0</v>
      </c>
      <c r="AR1925" s="38" t="s">
        <v>95</v>
      </c>
      <c r="AS1925" s="33">
        <v>0</v>
      </c>
      <c r="AT1925" s="38" t="s">
        <v>95</v>
      </c>
      <c r="AU1925" s="81">
        <v>0</v>
      </c>
      <c r="AV1925" s="38" t="s">
        <v>95</v>
      </c>
      <c r="AW1925" s="20">
        <v>0</v>
      </c>
      <c r="AX1925" s="18" t="s">
        <v>95</v>
      </c>
      <c r="AY1925" s="4">
        <f t="shared" si="243"/>
        <v>0</v>
      </c>
      <c r="AZ1925" s="11">
        <f t="shared" si="242"/>
        <v>107858335.64</v>
      </c>
      <c r="BA1925" s="8">
        <f t="shared" si="245"/>
        <v>0</v>
      </c>
      <c r="BB1925" s="33">
        <v>0</v>
      </c>
      <c r="BC1925" s="33">
        <v>0</v>
      </c>
      <c r="BD1925" s="33">
        <v>0</v>
      </c>
      <c r="BE1925" s="18">
        <v>46010</v>
      </c>
      <c r="BF1925" s="18">
        <v>46010</v>
      </c>
      <c r="BG1925" s="74"/>
      <c r="BH1925" s="18" t="s">
        <v>3348</v>
      </c>
      <c r="BI1925" s="17" t="s">
        <v>89</v>
      </c>
      <c r="BJ1925" s="17" t="s">
        <v>97</v>
      </c>
      <c r="BK1925" s="20" t="s">
        <v>14871</v>
      </c>
      <c r="BL1925" s="17" t="s">
        <v>14795</v>
      </c>
      <c r="BM1925" s="18">
        <v>45975</v>
      </c>
      <c r="BN1925" s="17" t="s">
        <v>14872</v>
      </c>
      <c r="BO1925" s="18">
        <v>45982</v>
      </c>
      <c r="BP1925" s="16" t="s">
        <v>163</v>
      </c>
      <c r="BQ1925" s="31" t="s">
        <v>102</v>
      </c>
      <c r="BR1925" s="17" t="s">
        <v>164</v>
      </c>
      <c r="BS1925" s="17" t="s">
        <v>95</v>
      </c>
      <c r="BT1925" s="17" t="s">
        <v>95</v>
      </c>
      <c r="BU1925" s="17" t="s">
        <v>95</v>
      </c>
      <c r="BV1925" s="17" t="s">
        <v>95</v>
      </c>
      <c r="BW1925" s="16" t="s">
        <v>95</v>
      </c>
      <c r="BX1925" s="17" t="s">
        <v>14873</v>
      </c>
      <c r="BY1925" s="92" t="s">
        <v>810</v>
      </c>
      <c r="BZ1925" s="92" t="s">
        <v>249</v>
      </c>
      <c r="CA1925" s="92" t="s">
        <v>1178</v>
      </c>
      <c r="CB1925" s="92" t="s">
        <v>1178</v>
      </c>
      <c r="CC1925" s="122">
        <f t="shared" si="244"/>
        <v>0</v>
      </c>
    </row>
    <row r="1926" spans="1:81" ht="182.25" customHeight="1" x14ac:dyDescent="0.25">
      <c r="A1926" s="66">
        <v>2007</v>
      </c>
      <c r="B1926" s="16">
        <v>80161504</v>
      </c>
      <c r="C1926" s="16" t="s">
        <v>14874</v>
      </c>
      <c r="D1926" s="17" t="s">
        <v>14875</v>
      </c>
      <c r="E1926" s="17" t="s">
        <v>1270</v>
      </c>
      <c r="F1926" s="18">
        <v>45966</v>
      </c>
      <c r="G1926" s="17" t="s">
        <v>14876</v>
      </c>
      <c r="H1926" s="17" t="s">
        <v>85</v>
      </c>
      <c r="I1926" s="17" t="s">
        <v>86</v>
      </c>
      <c r="J1926" s="17" t="s">
        <v>87</v>
      </c>
      <c r="K1926" s="16">
        <v>80094824</v>
      </c>
      <c r="L1926" s="20">
        <v>6</v>
      </c>
      <c r="M1926" s="17" t="s">
        <v>88</v>
      </c>
      <c r="N1926" s="17" t="s">
        <v>89</v>
      </c>
      <c r="O1926" s="16" t="s">
        <v>14877</v>
      </c>
      <c r="P1926" s="17" t="s">
        <v>91</v>
      </c>
      <c r="Q1926" s="17" t="s">
        <v>92</v>
      </c>
      <c r="R1926" s="17" t="s">
        <v>509</v>
      </c>
      <c r="S1926" s="16" t="s">
        <v>1212</v>
      </c>
      <c r="T1926" s="20">
        <v>79326990</v>
      </c>
      <c r="U1926" s="17" t="s">
        <v>620</v>
      </c>
      <c r="V1926" s="17" t="s">
        <v>95</v>
      </c>
      <c r="W1926" s="17" t="s">
        <v>4623</v>
      </c>
      <c r="X1926" s="16" t="s">
        <v>1212</v>
      </c>
      <c r="Y1926" s="17" t="s">
        <v>96</v>
      </c>
      <c r="Z1926" s="21">
        <v>21511786</v>
      </c>
      <c r="AA1926" s="33">
        <v>21511786</v>
      </c>
      <c r="AB1926" s="22" t="s">
        <v>95</v>
      </c>
      <c r="AC1926" s="33">
        <v>10755893</v>
      </c>
      <c r="AD1926" s="33">
        <v>10755893</v>
      </c>
      <c r="AE1926" s="20">
        <v>2325</v>
      </c>
      <c r="AF1926" s="20">
        <v>1725</v>
      </c>
      <c r="AG1926" s="7">
        <v>2022011000068</v>
      </c>
      <c r="AH1926" s="18">
        <v>45974</v>
      </c>
      <c r="AI1926" s="18">
        <v>45979</v>
      </c>
      <c r="AJ1926" s="17" t="s">
        <v>95</v>
      </c>
      <c r="AK1926" s="17" t="s">
        <v>95</v>
      </c>
      <c r="AL1926" s="17" t="s">
        <v>95</v>
      </c>
      <c r="AM1926" s="17" t="s">
        <v>95</v>
      </c>
      <c r="AN1926" s="17" t="s">
        <v>95</v>
      </c>
      <c r="AO1926" s="21">
        <v>0</v>
      </c>
      <c r="AP1926" s="18" t="s">
        <v>95</v>
      </c>
      <c r="AQ1926" s="21">
        <v>0</v>
      </c>
      <c r="AR1926" s="17" t="s">
        <v>95</v>
      </c>
      <c r="AS1926" s="21">
        <v>0</v>
      </c>
      <c r="AT1926" s="17" t="s">
        <v>95</v>
      </c>
      <c r="AU1926" s="81">
        <v>0</v>
      </c>
      <c r="AV1926" s="17" t="s">
        <v>95</v>
      </c>
      <c r="AW1926" s="20">
        <v>0</v>
      </c>
      <c r="AX1926" s="18" t="s">
        <v>95</v>
      </c>
      <c r="AY1926" s="4">
        <f t="shared" si="243"/>
        <v>0</v>
      </c>
      <c r="AZ1926" s="11">
        <f t="shared" si="242"/>
        <v>21511786</v>
      </c>
      <c r="BA1926" s="8">
        <f t="shared" si="245"/>
        <v>0</v>
      </c>
      <c r="BB1926" s="21">
        <v>0</v>
      </c>
      <c r="BC1926" s="21">
        <v>0</v>
      </c>
      <c r="BD1926" s="21">
        <v>0</v>
      </c>
      <c r="BE1926" s="18">
        <v>46022</v>
      </c>
      <c r="BF1926" s="18">
        <v>46022</v>
      </c>
      <c r="BG1926" s="30">
        <v>-6</v>
      </c>
      <c r="BH1926" s="62" t="s">
        <v>95</v>
      </c>
      <c r="BI1926" s="17" t="s">
        <v>89</v>
      </c>
      <c r="BJ1926" s="17" t="s">
        <v>97</v>
      </c>
      <c r="BK1926" s="20" t="s">
        <v>14740</v>
      </c>
      <c r="BL1926" s="17" t="s">
        <v>99</v>
      </c>
      <c r="BM1926" s="18">
        <v>45979</v>
      </c>
      <c r="BN1926" s="17" t="s">
        <v>14741</v>
      </c>
      <c r="BO1926" s="18">
        <v>45979</v>
      </c>
      <c r="BP1926" s="16" t="s">
        <v>163</v>
      </c>
      <c r="BQ1926" s="31" t="s">
        <v>102</v>
      </c>
      <c r="BR1926" s="17" t="s">
        <v>164</v>
      </c>
      <c r="BS1926" s="17" t="s">
        <v>95</v>
      </c>
      <c r="BT1926" s="17" t="s">
        <v>6893</v>
      </c>
      <c r="BU1926" s="17" t="s">
        <v>95</v>
      </c>
      <c r="BV1926" s="17" t="s">
        <v>117</v>
      </c>
      <c r="BW1926" s="16" t="s">
        <v>4623</v>
      </c>
      <c r="BX1926" s="65" t="s">
        <v>14878</v>
      </c>
      <c r="BY1926" s="92" t="s">
        <v>586</v>
      </c>
      <c r="BZ1926" s="92" t="s">
        <v>544</v>
      </c>
      <c r="CA1926" s="92" t="s">
        <v>587</v>
      </c>
      <c r="CB1926" s="92" t="s">
        <v>110</v>
      </c>
      <c r="CC1926" s="122">
        <f t="shared" si="244"/>
        <v>0</v>
      </c>
    </row>
    <row r="1927" spans="1:81" ht="159.94999999999999" customHeight="1" x14ac:dyDescent="0.25">
      <c r="A1927" s="66">
        <v>2008</v>
      </c>
      <c r="B1927" s="16">
        <v>80161504</v>
      </c>
      <c r="C1927" s="16" t="s">
        <v>14879</v>
      </c>
      <c r="D1927" s="17" t="s">
        <v>14880</v>
      </c>
      <c r="E1927" s="17" t="s">
        <v>1270</v>
      </c>
      <c r="F1927" s="18">
        <v>45966</v>
      </c>
      <c r="G1927" s="17" t="s">
        <v>14881</v>
      </c>
      <c r="H1927" s="17" t="s">
        <v>85</v>
      </c>
      <c r="I1927" s="17" t="s">
        <v>86</v>
      </c>
      <c r="J1927" s="17" t="s">
        <v>87</v>
      </c>
      <c r="K1927" s="16">
        <v>80050452</v>
      </c>
      <c r="L1927" s="20">
        <v>0</v>
      </c>
      <c r="M1927" s="17" t="s">
        <v>88</v>
      </c>
      <c r="N1927" s="17" t="s">
        <v>89</v>
      </c>
      <c r="O1927" s="16" t="s">
        <v>14877</v>
      </c>
      <c r="P1927" s="17" t="s">
        <v>91</v>
      </c>
      <c r="Q1927" s="17" t="s">
        <v>92</v>
      </c>
      <c r="R1927" s="17" t="s">
        <v>509</v>
      </c>
      <c r="S1927" s="16" t="s">
        <v>1212</v>
      </c>
      <c r="T1927" s="20">
        <v>79326990</v>
      </c>
      <c r="U1927" s="17" t="s">
        <v>620</v>
      </c>
      <c r="V1927" s="17" t="s">
        <v>95</v>
      </c>
      <c r="W1927" s="17" t="s">
        <v>4623</v>
      </c>
      <c r="X1927" s="16" t="s">
        <v>1212</v>
      </c>
      <c r="Y1927" s="17" t="s">
        <v>96</v>
      </c>
      <c r="Z1927" s="21">
        <v>21511786</v>
      </c>
      <c r="AA1927" s="33">
        <v>21511786</v>
      </c>
      <c r="AB1927" s="22" t="s">
        <v>95</v>
      </c>
      <c r="AC1927" s="33">
        <v>10755893</v>
      </c>
      <c r="AD1927" s="33">
        <v>10755893</v>
      </c>
      <c r="AE1927" s="20">
        <v>2425</v>
      </c>
      <c r="AF1927" s="20">
        <v>1825</v>
      </c>
      <c r="AG1927" s="7">
        <v>2022011000068</v>
      </c>
      <c r="AH1927" s="18">
        <v>45974</v>
      </c>
      <c r="AI1927" s="18">
        <v>45980</v>
      </c>
      <c r="AJ1927" s="17" t="s">
        <v>95</v>
      </c>
      <c r="AK1927" s="17" t="s">
        <v>95</v>
      </c>
      <c r="AL1927" s="17" t="s">
        <v>95</v>
      </c>
      <c r="AM1927" s="17" t="s">
        <v>95</v>
      </c>
      <c r="AN1927" s="17" t="s">
        <v>95</v>
      </c>
      <c r="AO1927" s="21">
        <v>0</v>
      </c>
      <c r="AP1927" s="18" t="s">
        <v>95</v>
      </c>
      <c r="AQ1927" s="21">
        <v>0</v>
      </c>
      <c r="AR1927" s="17" t="s">
        <v>95</v>
      </c>
      <c r="AS1927" s="21">
        <v>0</v>
      </c>
      <c r="AT1927" s="17" t="s">
        <v>95</v>
      </c>
      <c r="AU1927" s="81">
        <v>0</v>
      </c>
      <c r="AV1927" s="17" t="s">
        <v>95</v>
      </c>
      <c r="AW1927" s="20">
        <v>0</v>
      </c>
      <c r="AX1927" s="18" t="s">
        <v>95</v>
      </c>
      <c r="AY1927" s="4">
        <f t="shared" si="243"/>
        <v>0</v>
      </c>
      <c r="AZ1927" s="11">
        <f t="shared" si="242"/>
        <v>21511786</v>
      </c>
      <c r="BA1927" s="8">
        <f t="shared" si="245"/>
        <v>0</v>
      </c>
      <c r="BB1927" s="21">
        <v>0</v>
      </c>
      <c r="BC1927" s="21">
        <v>0</v>
      </c>
      <c r="BD1927" s="21">
        <v>0</v>
      </c>
      <c r="BE1927" s="18">
        <v>46022</v>
      </c>
      <c r="BF1927" s="18">
        <v>46022</v>
      </c>
      <c r="BG1927" s="30">
        <v>-6</v>
      </c>
      <c r="BH1927" s="62" t="s">
        <v>95</v>
      </c>
      <c r="BI1927" s="17" t="s">
        <v>89</v>
      </c>
      <c r="BJ1927" s="17" t="s">
        <v>97</v>
      </c>
      <c r="BK1927" s="20" t="s">
        <v>14882</v>
      </c>
      <c r="BL1927" s="17" t="s">
        <v>99</v>
      </c>
      <c r="BM1927" s="18">
        <v>45975</v>
      </c>
      <c r="BN1927" s="17" t="s">
        <v>14883</v>
      </c>
      <c r="BO1927" s="18">
        <v>45979</v>
      </c>
      <c r="BP1927" s="16" t="s">
        <v>163</v>
      </c>
      <c r="BQ1927" s="31" t="s">
        <v>102</v>
      </c>
      <c r="BR1927" s="17" t="s">
        <v>164</v>
      </c>
      <c r="BS1927" s="17" t="s">
        <v>95</v>
      </c>
      <c r="BT1927" s="17" t="s">
        <v>14884</v>
      </c>
      <c r="BU1927" s="17" t="s">
        <v>95</v>
      </c>
      <c r="BV1927" s="17" t="s">
        <v>117</v>
      </c>
      <c r="BW1927" s="16" t="s">
        <v>4623</v>
      </c>
      <c r="BX1927" s="65" t="s">
        <v>14885</v>
      </c>
      <c r="BY1927" s="92" t="s">
        <v>586</v>
      </c>
      <c r="BZ1927" s="92" t="s">
        <v>544</v>
      </c>
      <c r="CA1927" s="92" t="s">
        <v>587</v>
      </c>
      <c r="CB1927" s="92" t="s">
        <v>110</v>
      </c>
      <c r="CC1927" s="122">
        <f t="shared" si="244"/>
        <v>0</v>
      </c>
    </row>
    <row r="1928" spans="1:81" ht="95.25" customHeight="1" x14ac:dyDescent="0.25">
      <c r="A1928" s="66">
        <v>2108</v>
      </c>
      <c r="B1928" s="16">
        <v>80161504</v>
      </c>
      <c r="C1928" s="16" t="s">
        <v>14886</v>
      </c>
      <c r="D1928" s="17" t="s">
        <v>14887</v>
      </c>
      <c r="E1928" s="17" t="s">
        <v>1270</v>
      </c>
      <c r="F1928" s="18">
        <v>45966</v>
      </c>
      <c r="G1928" s="17" t="s">
        <v>14888</v>
      </c>
      <c r="H1928" s="17" t="s">
        <v>85</v>
      </c>
      <c r="I1928" s="17" t="s">
        <v>86</v>
      </c>
      <c r="J1928" s="17" t="s">
        <v>87</v>
      </c>
      <c r="K1928" s="16">
        <v>1000794409</v>
      </c>
      <c r="L1928" s="20">
        <v>6</v>
      </c>
      <c r="M1928" s="17" t="s">
        <v>88</v>
      </c>
      <c r="N1928" s="17" t="s">
        <v>89</v>
      </c>
      <c r="O1928" s="16" t="s">
        <v>14889</v>
      </c>
      <c r="P1928" s="17" t="s">
        <v>91</v>
      </c>
      <c r="Q1928" s="17" t="s">
        <v>92</v>
      </c>
      <c r="R1928" s="17" t="s">
        <v>620</v>
      </c>
      <c r="S1928" s="16" t="s">
        <v>14890</v>
      </c>
      <c r="T1928" s="20">
        <v>1018499070</v>
      </c>
      <c r="U1928" s="17" t="s">
        <v>620</v>
      </c>
      <c r="V1928" s="17" t="s">
        <v>95</v>
      </c>
      <c r="W1928" s="17" t="s">
        <v>3331</v>
      </c>
      <c r="X1928" s="16" t="s">
        <v>3330</v>
      </c>
      <c r="Y1928" s="17" t="s">
        <v>96</v>
      </c>
      <c r="Z1928" s="21">
        <v>6829132</v>
      </c>
      <c r="AA1928" s="33">
        <v>6829132</v>
      </c>
      <c r="AB1928" s="22" t="s">
        <v>95</v>
      </c>
      <c r="AC1928" s="33">
        <v>3414566</v>
      </c>
      <c r="AD1928" s="33">
        <v>3414566</v>
      </c>
      <c r="AE1928" s="20">
        <v>3025</v>
      </c>
      <c r="AF1928" s="20">
        <v>1925</v>
      </c>
      <c r="AG1928" s="7">
        <v>2022011000068</v>
      </c>
      <c r="AH1928" s="18">
        <v>45974</v>
      </c>
      <c r="AI1928" s="18">
        <v>45980</v>
      </c>
      <c r="AJ1928" s="17" t="s">
        <v>95</v>
      </c>
      <c r="AK1928" s="17" t="s">
        <v>95</v>
      </c>
      <c r="AL1928" s="17" t="s">
        <v>95</v>
      </c>
      <c r="AM1928" s="17" t="s">
        <v>95</v>
      </c>
      <c r="AN1928" s="17" t="s">
        <v>95</v>
      </c>
      <c r="AO1928" s="21">
        <v>0</v>
      </c>
      <c r="AP1928" s="18" t="s">
        <v>95</v>
      </c>
      <c r="AQ1928" s="21">
        <v>0</v>
      </c>
      <c r="AR1928" s="17" t="s">
        <v>95</v>
      </c>
      <c r="AS1928" s="21">
        <v>0</v>
      </c>
      <c r="AT1928" s="17" t="s">
        <v>95</v>
      </c>
      <c r="AU1928" s="81">
        <v>0</v>
      </c>
      <c r="AV1928" s="17" t="s">
        <v>95</v>
      </c>
      <c r="AW1928" s="20">
        <v>0</v>
      </c>
      <c r="AX1928" s="18" t="s">
        <v>95</v>
      </c>
      <c r="AY1928" s="4">
        <f t="shared" si="243"/>
        <v>0</v>
      </c>
      <c r="AZ1928" s="11">
        <f t="shared" si="242"/>
        <v>6829132</v>
      </c>
      <c r="BA1928" s="8">
        <f t="shared" si="245"/>
        <v>0</v>
      </c>
      <c r="BB1928" s="21">
        <v>0</v>
      </c>
      <c r="BC1928" s="21">
        <v>0</v>
      </c>
      <c r="BD1928" s="21">
        <v>0</v>
      </c>
      <c r="BE1928" s="18">
        <v>46022</v>
      </c>
      <c r="BF1928" s="18">
        <v>46022</v>
      </c>
      <c r="BG1928" s="30">
        <v>-6</v>
      </c>
      <c r="BH1928" s="62" t="s">
        <v>95</v>
      </c>
      <c r="BI1928" s="17" t="s">
        <v>89</v>
      </c>
      <c r="BJ1928" s="17" t="s">
        <v>97</v>
      </c>
      <c r="BK1928" s="20" t="s">
        <v>14891</v>
      </c>
      <c r="BL1928" s="17" t="s">
        <v>99</v>
      </c>
      <c r="BM1928" s="18">
        <v>45979</v>
      </c>
      <c r="BN1928" s="17" t="s">
        <v>14892</v>
      </c>
      <c r="BO1928" s="18">
        <v>45980</v>
      </c>
      <c r="BP1928" s="16" t="s">
        <v>163</v>
      </c>
      <c r="BQ1928" s="31" t="s">
        <v>102</v>
      </c>
      <c r="BR1928" s="17" t="s">
        <v>164</v>
      </c>
      <c r="BS1928" s="17" t="s">
        <v>95</v>
      </c>
      <c r="BT1928" s="17" t="s">
        <v>551</v>
      </c>
      <c r="BU1928" s="17" t="s">
        <v>285</v>
      </c>
      <c r="BV1928" s="5" t="s">
        <v>105</v>
      </c>
      <c r="BW1928" s="16" t="s">
        <v>14893</v>
      </c>
      <c r="BX1928" s="65" t="s">
        <v>14894</v>
      </c>
      <c r="BY1928" s="92" t="s">
        <v>1040</v>
      </c>
      <c r="BZ1928" s="92" t="s">
        <v>249</v>
      </c>
      <c r="CA1928" s="92" t="s">
        <v>631</v>
      </c>
      <c r="CB1928" s="92" t="s">
        <v>631</v>
      </c>
      <c r="CC1928" s="122">
        <f t="shared" si="244"/>
        <v>0</v>
      </c>
    </row>
    <row r="1929" spans="1:81" ht="95.25" customHeight="1" x14ac:dyDescent="0.25">
      <c r="A1929" s="66">
        <v>2113</v>
      </c>
      <c r="B1929" s="16">
        <v>80161504</v>
      </c>
      <c r="C1929" s="16" t="s">
        <v>14895</v>
      </c>
      <c r="D1929" s="17" t="s">
        <v>14896</v>
      </c>
      <c r="E1929" s="17" t="s">
        <v>1270</v>
      </c>
      <c r="F1929" s="18">
        <v>45966</v>
      </c>
      <c r="G1929" s="17" t="s">
        <v>14897</v>
      </c>
      <c r="H1929" s="17" t="s">
        <v>85</v>
      </c>
      <c r="I1929" s="17" t="s">
        <v>86</v>
      </c>
      <c r="J1929" s="17" t="s">
        <v>87</v>
      </c>
      <c r="K1929" s="16">
        <v>1000150308</v>
      </c>
      <c r="L1929" s="20">
        <v>7</v>
      </c>
      <c r="M1929" s="17" t="s">
        <v>88</v>
      </c>
      <c r="N1929" s="17" t="s">
        <v>89</v>
      </c>
      <c r="O1929" s="16" t="s">
        <v>14898</v>
      </c>
      <c r="P1929" s="17" t="s">
        <v>91</v>
      </c>
      <c r="Q1929" s="17" t="s">
        <v>92</v>
      </c>
      <c r="R1929" s="17" t="s">
        <v>620</v>
      </c>
      <c r="S1929" s="16" t="s">
        <v>3330</v>
      </c>
      <c r="T1929" s="20">
        <v>43253855</v>
      </c>
      <c r="U1929" s="17" t="s">
        <v>620</v>
      </c>
      <c r="V1929" s="17" t="s">
        <v>95</v>
      </c>
      <c r="W1929" s="17" t="s">
        <v>3331</v>
      </c>
      <c r="X1929" s="16" t="s">
        <v>3330</v>
      </c>
      <c r="Y1929" s="17" t="s">
        <v>96</v>
      </c>
      <c r="Z1929" s="21">
        <v>6829132</v>
      </c>
      <c r="AA1929" s="33">
        <v>6829132</v>
      </c>
      <c r="AB1929" s="22" t="s">
        <v>95</v>
      </c>
      <c r="AC1929" s="33">
        <v>3414566</v>
      </c>
      <c r="AD1929" s="33">
        <v>3414566</v>
      </c>
      <c r="AE1929" s="20">
        <v>3525</v>
      </c>
      <c r="AF1929" s="20">
        <v>2425</v>
      </c>
      <c r="AG1929" s="7">
        <v>2022011000068</v>
      </c>
      <c r="AH1929" s="18">
        <v>45980</v>
      </c>
      <c r="AI1929" s="18">
        <v>45982</v>
      </c>
      <c r="AJ1929" s="17" t="s">
        <v>95</v>
      </c>
      <c r="AK1929" s="17" t="s">
        <v>95</v>
      </c>
      <c r="AL1929" s="17" t="s">
        <v>95</v>
      </c>
      <c r="AM1929" s="17" t="s">
        <v>95</v>
      </c>
      <c r="AN1929" s="17" t="s">
        <v>95</v>
      </c>
      <c r="AO1929" s="21">
        <v>0</v>
      </c>
      <c r="AP1929" s="18" t="s">
        <v>95</v>
      </c>
      <c r="AQ1929" s="21">
        <v>0</v>
      </c>
      <c r="AR1929" s="17" t="s">
        <v>95</v>
      </c>
      <c r="AS1929" s="21">
        <v>0</v>
      </c>
      <c r="AT1929" s="17" t="s">
        <v>95</v>
      </c>
      <c r="AU1929" s="81">
        <v>0</v>
      </c>
      <c r="AV1929" s="17" t="s">
        <v>95</v>
      </c>
      <c r="AW1929" s="20">
        <v>0</v>
      </c>
      <c r="AX1929" s="18" t="s">
        <v>95</v>
      </c>
      <c r="AY1929" s="4">
        <f t="shared" si="243"/>
        <v>0</v>
      </c>
      <c r="AZ1929" s="11">
        <f t="shared" si="242"/>
        <v>6829132</v>
      </c>
      <c r="BA1929" s="8">
        <f t="shared" si="245"/>
        <v>0</v>
      </c>
      <c r="BB1929" s="21">
        <v>0</v>
      </c>
      <c r="BC1929" s="21">
        <v>0</v>
      </c>
      <c r="BD1929" s="21">
        <v>0</v>
      </c>
      <c r="BE1929" s="18">
        <v>46022</v>
      </c>
      <c r="BF1929" s="18">
        <v>46022</v>
      </c>
      <c r="BG1929" s="30">
        <v>-6</v>
      </c>
      <c r="BH1929" s="62" t="s">
        <v>95</v>
      </c>
      <c r="BI1929" s="17" t="s">
        <v>89</v>
      </c>
      <c r="BJ1929" s="17" t="s">
        <v>97</v>
      </c>
      <c r="BK1929" s="20" t="s">
        <v>14899</v>
      </c>
      <c r="BL1929" s="17" t="s">
        <v>99</v>
      </c>
      <c r="BM1929" s="18">
        <v>45982</v>
      </c>
      <c r="BN1929" s="17" t="s">
        <v>14900</v>
      </c>
      <c r="BO1929" s="18">
        <v>45982</v>
      </c>
      <c r="BP1929" s="16" t="s">
        <v>163</v>
      </c>
      <c r="BQ1929" s="31" t="s">
        <v>102</v>
      </c>
      <c r="BR1929" s="17" t="s">
        <v>164</v>
      </c>
      <c r="BS1929" s="17" t="s">
        <v>95</v>
      </c>
      <c r="BT1929" s="17" t="s">
        <v>165</v>
      </c>
      <c r="BU1929" s="17" t="s">
        <v>95</v>
      </c>
      <c r="BV1929" s="17" t="s">
        <v>117</v>
      </c>
      <c r="BW1929" s="16" t="s">
        <v>14901</v>
      </c>
      <c r="BX1929" s="65" t="s">
        <v>14902</v>
      </c>
      <c r="BY1929" s="92" t="s">
        <v>1040</v>
      </c>
      <c r="BZ1929" s="92" t="s">
        <v>249</v>
      </c>
      <c r="CA1929" s="92" t="s">
        <v>631</v>
      </c>
      <c r="CB1929" s="92" t="s">
        <v>631</v>
      </c>
      <c r="CC1929" s="122">
        <f t="shared" si="244"/>
        <v>0</v>
      </c>
    </row>
    <row r="1930" spans="1:81" ht="150" customHeight="1" x14ac:dyDescent="0.25">
      <c r="A1930" s="66">
        <v>2109</v>
      </c>
      <c r="B1930" s="16">
        <v>80161504</v>
      </c>
      <c r="C1930" s="16" t="s">
        <v>14903</v>
      </c>
      <c r="D1930" s="17" t="s">
        <v>14904</v>
      </c>
      <c r="E1930" s="17" t="s">
        <v>506</v>
      </c>
      <c r="F1930" s="18">
        <v>45968</v>
      </c>
      <c r="G1930" s="17" t="s">
        <v>14905</v>
      </c>
      <c r="H1930" s="17" t="s">
        <v>85</v>
      </c>
      <c r="I1930" s="17" t="s">
        <v>86</v>
      </c>
      <c r="J1930" s="17" t="s">
        <v>87</v>
      </c>
      <c r="K1930" s="16">
        <v>1000352591</v>
      </c>
      <c r="L1930" s="20">
        <v>2</v>
      </c>
      <c r="M1930" s="17" t="s">
        <v>88</v>
      </c>
      <c r="N1930" s="17" t="s">
        <v>89</v>
      </c>
      <c r="O1930" s="16" t="s">
        <v>14906</v>
      </c>
      <c r="P1930" s="17" t="s">
        <v>91</v>
      </c>
      <c r="Q1930" s="17" t="s">
        <v>92</v>
      </c>
      <c r="R1930" s="17" t="s">
        <v>620</v>
      </c>
      <c r="S1930" s="16" t="s">
        <v>3330</v>
      </c>
      <c r="T1930" s="20">
        <v>43253855</v>
      </c>
      <c r="U1930" s="17" t="s">
        <v>620</v>
      </c>
      <c r="V1930" s="17" t="s">
        <v>95</v>
      </c>
      <c r="W1930" s="17" t="s">
        <v>3331</v>
      </c>
      <c r="X1930" s="16" t="s">
        <v>3330</v>
      </c>
      <c r="Y1930" s="17" t="s">
        <v>96</v>
      </c>
      <c r="Z1930" s="21">
        <v>6829132</v>
      </c>
      <c r="AA1930" s="33">
        <v>6829132</v>
      </c>
      <c r="AB1930" s="22" t="s">
        <v>95</v>
      </c>
      <c r="AC1930" s="33">
        <v>3414566</v>
      </c>
      <c r="AD1930" s="33">
        <v>3414566</v>
      </c>
      <c r="AE1930" s="20">
        <v>3125</v>
      </c>
      <c r="AF1930" s="20">
        <v>2025</v>
      </c>
      <c r="AG1930" s="7">
        <v>2022011000068</v>
      </c>
      <c r="AH1930" s="18">
        <v>45974</v>
      </c>
      <c r="AI1930" s="18">
        <v>45975</v>
      </c>
      <c r="AJ1930" s="17" t="s">
        <v>95</v>
      </c>
      <c r="AK1930" s="17" t="s">
        <v>95</v>
      </c>
      <c r="AL1930" s="17" t="s">
        <v>95</v>
      </c>
      <c r="AM1930" s="17" t="s">
        <v>95</v>
      </c>
      <c r="AN1930" s="17" t="s">
        <v>95</v>
      </c>
      <c r="AO1930" s="21">
        <v>0</v>
      </c>
      <c r="AP1930" s="18" t="s">
        <v>95</v>
      </c>
      <c r="AQ1930" s="21">
        <v>0</v>
      </c>
      <c r="AR1930" s="17" t="s">
        <v>95</v>
      </c>
      <c r="AS1930" s="21">
        <v>0</v>
      </c>
      <c r="AT1930" s="17" t="s">
        <v>95</v>
      </c>
      <c r="AU1930" s="81">
        <v>0</v>
      </c>
      <c r="AV1930" s="17" t="s">
        <v>95</v>
      </c>
      <c r="AW1930" s="20">
        <v>0</v>
      </c>
      <c r="AX1930" s="18" t="s">
        <v>95</v>
      </c>
      <c r="AY1930" s="4">
        <f t="shared" si="243"/>
        <v>0</v>
      </c>
      <c r="AZ1930" s="11">
        <f t="shared" si="242"/>
        <v>6829132</v>
      </c>
      <c r="BA1930" s="8">
        <f t="shared" si="245"/>
        <v>0</v>
      </c>
      <c r="BB1930" s="21">
        <v>0</v>
      </c>
      <c r="BC1930" s="21">
        <v>0</v>
      </c>
      <c r="BD1930" s="21">
        <v>0</v>
      </c>
      <c r="BE1930" s="18">
        <v>46022</v>
      </c>
      <c r="BF1930" s="18">
        <v>46022</v>
      </c>
      <c r="BG1930" s="30">
        <v>-6</v>
      </c>
      <c r="BH1930" s="62" t="s">
        <v>95</v>
      </c>
      <c r="BI1930" s="17" t="s">
        <v>89</v>
      </c>
      <c r="BJ1930" s="17" t="s">
        <v>97</v>
      </c>
      <c r="BK1930" s="20" t="s">
        <v>14907</v>
      </c>
      <c r="BL1930" s="17" t="s">
        <v>99</v>
      </c>
      <c r="BM1930" s="18">
        <v>45975</v>
      </c>
      <c r="BN1930" s="17" t="s">
        <v>14908</v>
      </c>
      <c r="BO1930" s="18">
        <v>45975</v>
      </c>
      <c r="BP1930" s="16" t="s">
        <v>163</v>
      </c>
      <c r="BQ1930" s="31" t="s">
        <v>102</v>
      </c>
      <c r="BR1930" s="17" t="s">
        <v>164</v>
      </c>
      <c r="BS1930" s="17" t="s">
        <v>95</v>
      </c>
      <c r="BT1930" s="17" t="s">
        <v>349</v>
      </c>
      <c r="BU1930" s="17" t="s">
        <v>95</v>
      </c>
      <c r="BV1930" s="5" t="s">
        <v>105</v>
      </c>
      <c r="BW1930" s="16" t="s">
        <v>14909</v>
      </c>
      <c r="BX1930" s="65" t="s">
        <v>14910</v>
      </c>
      <c r="BY1930" s="92" t="s">
        <v>1040</v>
      </c>
      <c r="BZ1930" s="92" t="s">
        <v>249</v>
      </c>
      <c r="CA1930" s="92" t="s">
        <v>631</v>
      </c>
      <c r="CB1930" s="92" t="s">
        <v>631</v>
      </c>
      <c r="CC1930" s="122">
        <f t="shared" si="244"/>
        <v>0</v>
      </c>
    </row>
    <row r="1931" spans="1:81" ht="95.25" customHeight="1" x14ac:dyDescent="0.25">
      <c r="A1931" s="66">
        <v>2072</v>
      </c>
      <c r="B1931" s="16">
        <v>93151507</v>
      </c>
      <c r="C1931" s="16" t="s">
        <v>14911</v>
      </c>
      <c r="D1931" s="17" t="s">
        <v>14912</v>
      </c>
      <c r="E1931" s="17" t="s">
        <v>1030</v>
      </c>
      <c r="F1931" s="18">
        <v>45968</v>
      </c>
      <c r="G1931" s="17" t="s">
        <v>14913</v>
      </c>
      <c r="H1931" s="17" t="s">
        <v>85</v>
      </c>
      <c r="I1931" s="17" t="s">
        <v>86</v>
      </c>
      <c r="J1931" s="17" t="s">
        <v>87</v>
      </c>
      <c r="K1931" s="16">
        <v>1032485209</v>
      </c>
      <c r="L1931" s="20">
        <v>0</v>
      </c>
      <c r="M1931" s="17" t="s">
        <v>88</v>
      </c>
      <c r="N1931" s="17" t="s">
        <v>89</v>
      </c>
      <c r="O1931" s="16" t="s">
        <v>14914</v>
      </c>
      <c r="P1931" s="17" t="s">
        <v>91</v>
      </c>
      <c r="Q1931" s="17" t="s">
        <v>92</v>
      </c>
      <c r="R1931" s="17" t="s">
        <v>620</v>
      </c>
      <c r="S1931" s="16" t="s">
        <v>14915</v>
      </c>
      <c r="T1931" s="20">
        <v>1019079952</v>
      </c>
      <c r="U1931" s="17" t="s">
        <v>620</v>
      </c>
      <c r="V1931" s="17" t="s">
        <v>95</v>
      </c>
      <c r="W1931" s="17" t="s">
        <v>1767</v>
      </c>
      <c r="X1931" s="17" t="s">
        <v>1126</v>
      </c>
      <c r="Y1931" s="17" t="s">
        <v>96</v>
      </c>
      <c r="Z1931" s="21">
        <v>10926614</v>
      </c>
      <c r="AA1931" s="33">
        <v>10926614</v>
      </c>
      <c r="AB1931" s="22" t="s">
        <v>95</v>
      </c>
      <c r="AC1931" s="33">
        <v>5463307</v>
      </c>
      <c r="AD1931" s="33">
        <v>5463307</v>
      </c>
      <c r="AE1931" s="20">
        <v>252825</v>
      </c>
      <c r="AF1931" s="20">
        <v>954225</v>
      </c>
      <c r="AG1931" s="7">
        <v>2022011000068</v>
      </c>
      <c r="AH1931" s="18">
        <v>45974</v>
      </c>
      <c r="AI1931" s="18">
        <v>45979</v>
      </c>
      <c r="AJ1931" s="17" t="s">
        <v>95</v>
      </c>
      <c r="AK1931" s="17" t="s">
        <v>95</v>
      </c>
      <c r="AL1931" s="17" t="s">
        <v>95</v>
      </c>
      <c r="AM1931" s="17" t="s">
        <v>95</v>
      </c>
      <c r="AN1931" s="17" t="s">
        <v>95</v>
      </c>
      <c r="AO1931" s="21">
        <v>0</v>
      </c>
      <c r="AP1931" s="18" t="s">
        <v>95</v>
      </c>
      <c r="AQ1931" s="21">
        <v>0</v>
      </c>
      <c r="AR1931" s="17" t="s">
        <v>95</v>
      </c>
      <c r="AS1931" s="21">
        <v>0</v>
      </c>
      <c r="AT1931" s="17" t="s">
        <v>95</v>
      </c>
      <c r="AU1931" s="81">
        <v>0</v>
      </c>
      <c r="AV1931" s="17" t="s">
        <v>95</v>
      </c>
      <c r="AW1931" s="20">
        <v>0</v>
      </c>
      <c r="AX1931" s="18" t="s">
        <v>95</v>
      </c>
      <c r="AY1931" s="4">
        <f t="shared" si="243"/>
        <v>0</v>
      </c>
      <c r="AZ1931" s="11">
        <f t="shared" si="242"/>
        <v>10926614</v>
      </c>
      <c r="BA1931" s="8">
        <f t="shared" si="245"/>
        <v>0</v>
      </c>
      <c r="BB1931" s="21">
        <v>0</v>
      </c>
      <c r="BC1931" s="21">
        <v>0</v>
      </c>
      <c r="BD1931" s="21">
        <v>0</v>
      </c>
      <c r="BE1931" s="18">
        <v>46022</v>
      </c>
      <c r="BF1931" s="18">
        <v>46022</v>
      </c>
      <c r="BG1931" s="30">
        <v>-6</v>
      </c>
      <c r="BH1931" s="62" t="s">
        <v>95</v>
      </c>
      <c r="BI1931" s="17" t="s">
        <v>89</v>
      </c>
      <c r="BJ1931" s="17" t="s">
        <v>97</v>
      </c>
      <c r="BK1931" s="20" t="s">
        <v>14916</v>
      </c>
      <c r="BL1931" s="17" t="s">
        <v>99</v>
      </c>
      <c r="BM1931" s="18">
        <v>45975</v>
      </c>
      <c r="BN1931" s="17" t="s">
        <v>14917</v>
      </c>
      <c r="BO1931" s="18">
        <v>45979</v>
      </c>
      <c r="BP1931" s="16" t="s">
        <v>163</v>
      </c>
      <c r="BQ1931" s="31" t="s">
        <v>102</v>
      </c>
      <c r="BR1931" s="17" t="s">
        <v>164</v>
      </c>
      <c r="BS1931" s="17" t="s">
        <v>95</v>
      </c>
      <c r="BT1931" s="17" t="s">
        <v>551</v>
      </c>
      <c r="BU1931" s="17" t="s">
        <v>95</v>
      </c>
      <c r="BV1931" s="5" t="s">
        <v>105</v>
      </c>
      <c r="BW1931" s="16" t="s">
        <v>4623</v>
      </c>
      <c r="BX1931" s="65" t="s">
        <v>14918</v>
      </c>
      <c r="BY1931" s="92" t="s">
        <v>1040</v>
      </c>
      <c r="BZ1931" s="92" t="s">
        <v>249</v>
      </c>
      <c r="CA1931" s="92" t="s">
        <v>631</v>
      </c>
      <c r="CB1931" s="92" t="s">
        <v>631</v>
      </c>
      <c r="CC1931" s="122">
        <f t="shared" si="244"/>
        <v>0</v>
      </c>
    </row>
    <row r="1932" spans="1:81" ht="95.25" customHeight="1" x14ac:dyDescent="0.25">
      <c r="A1932" s="66">
        <v>1186</v>
      </c>
      <c r="B1932" s="16" t="s">
        <v>3096</v>
      </c>
      <c r="C1932" s="17" t="s">
        <v>14919</v>
      </c>
      <c r="D1932" s="17" t="s">
        <v>14920</v>
      </c>
      <c r="E1932" s="17" t="s">
        <v>1030</v>
      </c>
      <c r="F1932" s="18">
        <v>45968</v>
      </c>
      <c r="G1932" s="17" t="s">
        <v>14921</v>
      </c>
      <c r="H1932" s="17" t="s">
        <v>85</v>
      </c>
      <c r="I1932" s="17" t="s">
        <v>86</v>
      </c>
      <c r="J1932" s="17" t="s">
        <v>87</v>
      </c>
      <c r="K1932" s="16">
        <v>1033771091</v>
      </c>
      <c r="L1932" s="20">
        <v>9</v>
      </c>
      <c r="M1932" s="17" t="s">
        <v>88</v>
      </c>
      <c r="N1932" s="17" t="s">
        <v>89</v>
      </c>
      <c r="O1932" s="16" t="s">
        <v>14922</v>
      </c>
      <c r="P1932" s="17" t="s">
        <v>134</v>
      </c>
      <c r="Q1932" s="17" t="s">
        <v>135</v>
      </c>
      <c r="R1932" s="17" t="s">
        <v>280</v>
      </c>
      <c r="S1932" s="16" t="s">
        <v>281</v>
      </c>
      <c r="T1932" s="20">
        <v>31905812</v>
      </c>
      <c r="U1932" s="17" t="s">
        <v>280</v>
      </c>
      <c r="V1932" s="17" t="s">
        <v>95</v>
      </c>
      <c r="W1932" s="17" t="s">
        <v>95</v>
      </c>
      <c r="X1932" s="17" t="s">
        <v>95</v>
      </c>
      <c r="Y1932" s="17" t="s">
        <v>96</v>
      </c>
      <c r="Z1932" s="33">
        <v>8109579</v>
      </c>
      <c r="AA1932" s="21">
        <v>8109579</v>
      </c>
      <c r="AB1932" s="35" t="s">
        <v>95</v>
      </c>
      <c r="AC1932" s="33">
        <v>4268208</v>
      </c>
      <c r="AD1932" s="21">
        <v>4268208</v>
      </c>
      <c r="AE1932" s="36">
        <v>258025</v>
      </c>
      <c r="AF1932" s="20">
        <v>954325</v>
      </c>
      <c r="AG1932" s="100">
        <v>202300000000214</v>
      </c>
      <c r="AH1932" s="18">
        <v>45975</v>
      </c>
      <c r="AI1932" s="18">
        <v>45975</v>
      </c>
      <c r="AJ1932" s="17" t="s">
        <v>95</v>
      </c>
      <c r="AK1932" s="17" t="s">
        <v>95</v>
      </c>
      <c r="AL1932" s="16" t="s">
        <v>95</v>
      </c>
      <c r="AM1932" s="16" t="s">
        <v>95</v>
      </c>
      <c r="AN1932" s="18" t="s">
        <v>95</v>
      </c>
      <c r="AO1932" s="33">
        <v>0</v>
      </c>
      <c r="AP1932" s="37" t="s">
        <v>95</v>
      </c>
      <c r="AQ1932" s="33">
        <v>0</v>
      </c>
      <c r="AR1932" s="38" t="s">
        <v>95</v>
      </c>
      <c r="AS1932" s="33">
        <v>0</v>
      </c>
      <c r="AT1932" s="38" t="s">
        <v>95</v>
      </c>
      <c r="AU1932" s="81">
        <v>0</v>
      </c>
      <c r="AV1932" s="38" t="s">
        <v>95</v>
      </c>
      <c r="AW1932" s="20">
        <v>0</v>
      </c>
      <c r="AX1932" s="18" t="s">
        <v>95</v>
      </c>
      <c r="AY1932" s="4">
        <f t="shared" si="243"/>
        <v>0</v>
      </c>
      <c r="AZ1932" s="11">
        <f t="shared" si="242"/>
        <v>8109579</v>
      </c>
      <c r="BA1932" s="8">
        <f t="shared" si="245"/>
        <v>0</v>
      </c>
      <c r="BB1932" s="33">
        <v>0</v>
      </c>
      <c r="BC1932" s="33">
        <v>0</v>
      </c>
      <c r="BD1932" s="33">
        <v>0</v>
      </c>
      <c r="BE1932" s="18">
        <v>46022</v>
      </c>
      <c r="BF1932" s="18">
        <v>46022</v>
      </c>
      <c r="BG1932" s="30">
        <v>-6</v>
      </c>
      <c r="BH1932" s="18" t="s">
        <v>95</v>
      </c>
      <c r="BI1932" s="17" t="s">
        <v>89</v>
      </c>
      <c r="BJ1932" s="17" t="s">
        <v>97</v>
      </c>
      <c r="BK1932" s="20" t="s">
        <v>14923</v>
      </c>
      <c r="BL1932" s="17" t="s">
        <v>99</v>
      </c>
      <c r="BM1932" s="18">
        <v>45975</v>
      </c>
      <c r="BN1932" s="17" t="s">
        <v>14892</v>
      </c>
      <c r="BO1932" s="18">
        <v>45975</v>
      </c>
      <c r="BP1932" s="16" t="s">
        <v>163</v>
      </c>
      <c r="BQ1932" s="31" t="s">
        <v>102</v>
      </c>
      <c r="BR1932" s="17" t="s">
        <v>164</v>
      </c>
      <c r="BS1932" s="17" t="s">
        <v>95</v>
      </c>
      <c r="BT1932" s="17" t="s">
        <v>882</v>
      </c>
      <c r="BU1932" s="17" t="s">
        <v>95</v>
      </c>
      <c r="BV1932" s="5" t="s">
        <v>105</v>
      </c>
      <c r="BW1932" s="16" t="s">
        <v>14924</v>
      </c>
      <c r="BX1932" s="17" t="s">
        <v>14925</v>
      </c>
      <c r="BY1932" s="92" t="s">
        <v>288</v>
      </c>
      <c r="BZ1932" s="92" t="s">
        <v>109</v>
      </c>
      <c r="CA1932" s="92" t="s">
        <v>135</v>
      </c>
      <c r="CB1932" s="92" t="s">
        <v>110</v>
      </c>
      <c r="CC1932" s="122">
        <f t="shared" si="244"/>
        <v>0</v>
      </c>
    </row>
    <row r="1933" spans="1:81" ht="95.25" customHeight="1" x14ac:dyDescent="0.25">
      <c r="A1933" s="66">
        <v>68</v>
      </c>
      <c r="B1933" s="16">
        <v>80111500</v>
      </c>
      <c r="C1933" s="16" t="s">
        <v>14926</v>
      </c>
      <c r="D1933" s="17" t="s">
        <v>14927</v>
      </c>
      <c r="E1933" s="17" t="s">
        <v>83</v>
      </c>
      <c r="F1933" s="18">
        <v>45972</v>
      </c>
      <c r="G1933" s="17" t="s">
        <v>14928</v>
      </c>
      <c r="H1933" s="17" t="s">
        <v>85</v>
      </c>
      <c r="I1933" s="17" t="s">
        <v>86</v>
      </c>
      <c r="J1933" s="17" t="s">
        <v>87</v>
      </c>
      <c r="K1933" s="16">
        <v>1019081722</v>
      </c>
      <c r="L1933" s="20">
        <v>6</v>
      </c>
      <c r="M1933" s="17" t="s">
        <v>88</v>
      </c>
      <c r="N1933" s="17" t="s">
        <v>89</v>
      </c>
      <c r="O1933" s="16" t="s">
        <v>14929</v>
      </c>
      <c r="P1933" s="17" t="s">
        <v>134</v>
      </c>
      <c r="Q1933" s="17" t="s">
        <v>135</v>
      </c>
      <c r="R1933" s="17" t="s">
        <v>816</v>
      </c>
      <c r="S1933" s="16" t="s">
        <v>817</v>
      </c>
      <c r="T1933" s="20">
        <v>39690594</v>
      </c>
      <c r="U1933" s="17" t="s">
        <v>816</v>
      </c>
      <c r="V1933" s="17" t="s">
        <v>95</v>
      </c>
      <c r="W1933" s="17" t="s">
        <v>95</v>
      </c>
      <c r="X1933" s="17" t="s">
        <v>95</v>
      </c>
      <c r="Y1933" s="17" t="s">
        <v>96</v>
      </c>
      <c r="Z1933" s="21">
        <v>17072842</v>
      </c>
      <c r="AA1933" s="21">
        <v>17072842</v>
      </c>
      <c r="AB1933" s="22" t="s">
        <v>95</v>
      </c>
      <c r="AC1933" s="21">
        <v>8536421</v>
      </c>
      <c r="AD1933" s="21">
        <v>8536421</v>
      </c>
      <c r="AE1933" s="20">
        <v>120825</v>
      </c>
      <c r="AF1933" s="20">
        <v>976225</v>
      </c>
      <c r="AG1933" s="7">
        <v>2022011000068</v>
      </c>
      <c r="AH1933" s="18">
        <v>45985</v>
      </c>
      <c r="AI1933" s="18">
        <v>45987</v>
      </c>
      <c r="AJ1933" s="17" t="s">
        <v>95</v>
      </c>
      <c r="AK1933" s="17" t="s">
        <v>95</v>
      </c>
      <c r="AL1933" s="17" t="s">
        <v>95</v>
      </c>
      <c r="AM1933" s="17" t="s">
        <v>95</v>
      </c>
      <c r="AN1933" s="17" t="s">
        <v>95</v>
      </c>
      <c r="AO1933" s="21">
        <v>0</v>
      </c>
      <c r="AP1933" s="18" t="s">
        <v>95</v>
      </c>
      <c r="AQ1933" s="21">
        <v>0</v>
      </c>
      <c r="AR1933" s="17" t="s">
        <v>95</v>
      </c>
      <c r="AS1933" s="21">
        <v>0</v>
      </c>
      <c r="AT1933" s="17" t="s">
        <v>95</v>
      </c>
      <c r="AU1933" s="81">
        <v>0</v>
      </c>
      <c r="AV1933" s="17" t="s">
        <v>95</v>
      </c>
      <c r="AW1933" s="20">
        <v>0</v>
      </c>
      <c r="AX1933" s="18" t="s">
        <v>95</v>
      </c>
      <c r="AY1933" s="4">
        <f t="shared" si="243"/>
        <v>0</v>
      </c>
      <c r="AZ1933" s="11">
        <f t="shared" si="242"/>
        <v>17072842</v>
      </c>
      <c r="BA1933" s="8">
        <f t="shared" si="245"/>
        <v>0</v>
      </c>
      <c r="BB1933" s="33">
        <v>0</v>
      </c>
      <c r="BC1933" s="33">
        <v>0</v>
      </c>
      <c r="BD1933" s="33">
        <v>0</v>
      </c>
      <c r="BE1933" s="18">
        <v>46022</v>
      </c>
      <c r="BF1933" s="18">
        <v>46022</v>
      </c>
      <c r="BG1933" s="30">
        <v>-6</v>
      </c>
      <c r="BH1933" s="18" t="s">
        <v>95</v>
      </c>
      <c r="BI1933" s="17" t="s">
        <v>89</v>
      </c>
      <c r="BJ1933" s="17" t="s">
        <v>97</v>
      </c>
      <c r="BK1933" s="20" t="s">
        <v>14930</v>
      </c>
      <c r="BL1933" s="17" t="s">
        <v>99</v>
      </c>
      <c r="BM1933" s="18">
        <v>45985</v>
      </c>
      <c r="BN1933" s="17" t="s">
        <v>14931</v>
      </c>
      <c r="BO1933" s="18">
        <v>45986</v>
      </c>
      <c r="BP1933" s="16" t="s">
        <v>163</v>
      </c>
      <c r="BQ1933" s="31" t="s">
        <v>102</v>
      </c>
      <c r="BR1933" s="17" t="s">
        <v>164</v>
      </c>
      <c r="BS1933" s="17" t="s">
        <v>95</v>
      </c>
      <c r="BT1933" s="17" t="s">
        <v>14932</v>
      </c>
      <c r="BU1933" s="17" t="s">
        <v>95</v>
      </c>
      <c r="BV1933" s="17" t="s">
        <v>117</v>
      </c>
      <c r="BW1933" s="16" t="s">
        <v>4623</v>
      </c>
      <c r="BX1933" s="17" t="s">
        <v>14933</v>
      </c>
      <c r="BY1933" s="92" t="s">
        <v>825</v>
      </c>
      <c r="BZ1933" s="92" t="s">
        <v>544</v>
      </c>
      <c r="CA1933" s="92" t="s">
        <v>826</v>
      </c>
      <c r="CB1933" s="92" t="s">
        <v>110</v>
      </c>
      <c r="CC1933" s="122">
        <f t="shared" si="244"/>
        <v>0</v>
      </c>
    </row>
    <row r="1934" spans="1:81" ht="95.25" customHeight="1" x14ac:dyDescent="0.25">
      <c r="A1934" s="66">
        <v>2083</v>
      </c>
      <c r="B1934" s="16">
        <v>80161500</v>
      </c>
      <c r="C1934" s="16" t="s">
        <v>14934</v>
      </c>
      <c r="D1934" s="17" t="s">
        <v>14935</v>
      </c>
      <c r="E1934" s="17" t="s">
        <v>83</v>
      </c>
      <c r="F1934" s="18">
        <v>45972</v>
      </c>
      <c r="G1934" s="17" t="s">
        <v>14936</v>
      </c>
      <c r="H1934" s="17" t="s">
        <v>85</v>
      </c>
      <c r="I1934" s="17" t="s">
        <v>86</v>
      </c>
      <c r="J1934" s="17" t="s">
        <v>87</v>
      </c>
      <c r="K1934" s="16">
        <v>1019110556</v>
      </c>
      <c r="L1934" s="20">
        <v>5</v>
      </c>
      <c r="M1934" s="17" t="s">
        <v>88</v>
      </c>
      <c r="N1934" s="17" t="s">
        <v>89</v>
      </c>
      <c r="O1934" s="16" t="s">
        <v>14937</v>
      </c>
      <c r="P1934" s="17" t="s">
        <v>91</v>
      </c>
      <c r="Q1934" s="17" t="s">
        <v>92</v>
      </c>
      <c r="R1934" s="17" t="s">
        <v>620</v>
      </c>
      <c r="S1934" s="16" t="s">
        <v>621</v>
      </c>
      <c r="T1934" s="20">
        <v>1010180313</v>
      </c>
      <c r="U1934" s="17" t="s">
        <v>620</v>
      </c>
      <c r="V1934" s="17" t="s">
        <v>95</v>
      </c>
      <c r="W1934" s="17" t="s">
        <v>622</v>
      </c>
      <c r="X1934" s="38" t="s">
        <v>623</v>
      </c>
      <c r="Y1934" s="17" t="s">
        <v>96</v>
      </c>
      <c r="Z1934" s="21">
        <v>17072842</v>
      </c>
      <c r="AA1934" s="33">
        <v>17072842</v>
      </c>
      <c r="AB1934" s="22" t="s">
        <v>95</v>
      </c>
      <c r="AC1934" s="33">
        <v>8536421</v>
      </c>
      <c r="AD1934" s="33">
        <v>8536421</v>
      </c>
      <c r="AE1934" s="20">
        <v>258225</v>
      </c>
      <c r="AF1934" s="20">
        <v>953625</v>
      </c>
      <c r="AG1934" s="7">
        <v>2022011000068</v>
      </c>
      <c r="AH1934" s="18">
        <v>45974</v>
      </c>
      <c r="AI1934" s="18">
        <v>45975</v>
      </c>
      <c r="AJ1934" s="17" t="s">
        <v>95</v>
      </c>
      <c r="AK1934" s="17" t="s">
        <v>95</v>
      </c>
      <c r="AL1934" s="17" t="s">
        <v>95</v>
      </c>
      <c r="AM1934" s="17" t="s">
        <v>95</v>
      </c>
      <c r="AN1934" s="17" t="s">
        <v>95</v>
      </c>
      <c r="AO1934" s="21">
        <v>0</v>
      </c>
      <c r="AP1934" s="18" t="s">
        <v>95</v>
      </c>
      <c r="AQ1934" s="21">
        <v>0</v>
      </c>
      <c r="AR1934" s="17" t="s">
        <v>95</v>
      </c>
      <c r="AS1934" s="21">
        <v>0</v>
      </c>
      <c r="AT1934" s="17" t="s">
        <v>95</v>
      </c>
      <c r="AU1934" s="81">
        <v>0</v>
      </c>
      <c r="AV1934" s="17" t="s">
        <v>95</v>
      </c>
      <c r="AW1934" s="20">
        <v>0</v>
      </c>
      <c r="AX1934" s="18" t="s">
        <v>95</v>
      </c>
      <c r="AY1934" s="4">
        <f t="shared" si="243"/>
        <v>0</v>
      </c>
      <c r="AZ1934" s="11">
        <f t="shared" si="242"/>
        <v>17072842</v>
      </c>
      <c r="BA1934" s="8">
        <f t="shared" si="245"/>
        <v>0</v>
      </c>
      <c r="BB1934" s="21">
        <v>0</v>
      </c>
      <c r="BC1934" s="21">
        <v>0</v>
      </c>
      <c r="BD1934" s="21">
        <v>0</v>
      </c>
      <c r="BE1934" s="18">
        <v>46022</v>
      </c>
      <c r="BF1934" s="18">
        <v>46022</v>
      </c>
      <c r="BG1934" s="30">
        <v>-6</v>
      </c>
      <c r="BH1934" s="62" t="s">
        <v>95</v>
      </c>
      <c r="BI1934" s="17" t="s">
        <v>89</v>
      </c>
      <c r="BJ1934" s="17" t="s">
        <v>97</v>
      </c>
      <c r="BK1934" s="20" t="s">
        <v>14938</v>
      </c>
      <c r="BL1934" s="17" t="s">
        <v>99</v>
      </c>
      <c r="BM1934" s="18">
        <v>45974</v>
      </c>
      <c r="BN1934" s="17" t="s">
        <v>14939</v>
      </c>
      <c r="BO1934" s="18">
        <v>45975</v>
      </c>
      <c r="BP1934" s="16" t="s">
        <v>163</v>
      </c>
      <c r="BQ1934" s="31" t="s">
        <v>102</v>
      </c>
      <c r="BR1934" s="17" t="s">
        <v>164</v>
      </c>
      <c r="BS1934" s="17" t="s">
        <v>95</v>
      </c>
      <c r="BT1934" s="17" t="s">
        <v>706</v>
      </c>
      <c r="BU1934" s="17" t="s">
        <v>95</v>
      </c>
      <c r="BV1934" s="17" t="s">
        <v>117</v>
      </c>
      <c r="BW1934" s="16" t="s">
        <v>14940</v>
      </c>
      <c r="BX1934" s="65" t="s">
        <v>14941</v>
      </c>
      <c r="BY1934" s="92" t="s">
        <v>630</v>
      </c>
      <c r="BZ1934" s="92" t="s">
        <v>249</v>
      </c>
      <c r="CA1934" s="92" t="s">
        <v>631</v>
      </c>
      <c r="CB1934" s="92" t="s">
        <v>631</v>
      </c>
      <c r="CC1934" s="122">
        <f t="shared" si="244"/>
        <v>0</v>
      </c>
    </row>
    <row r="1935" spans="1:81" ht="95.25" customHeight="1" x14ac:dyDescent="0.25">
      <c r="A1935" s="66">
        <v>2084</v>
      </c>
      <c r="B1935" s="16">
        <v>80161500</v>
      </c>
      <c r="C1935" s="115" t="s">
        <v>14942</v>
      </c>
      <c r="D1935" s="17" t="s">
        <v>14943</v>
      </c>
      <c r="E1935" s="17" t="s">
        <v>83</v>
      </c>
      <c r="F1935" s="18">
        <v>45972</v>
      </c>
      <c r="G1935" s="17" t="s">
        <v>14944</v>
      </c>
      <c r="H1935" s="17" t="s">
        <v>85</v>
      </c>
      <c r="I1935" s="17" t="s">
        <v>86</v>
      </c>
      <c r="J1935" s="17" t="s">
        <v>87</v>
      </c>
      <c r="K1935" s="16">
        <v>1018448996</v>
      </c>
      <c r="L1935" s="20">
        <v>0</v>
      </c>
      <c r="M1935" s="17" t="s">
        <v>88</v>
      </c>
      <c r="N1935" s="17" t="s">
        <v>89</v>
      </c>
      <c r="O1935" s="16" t="s">
        <v>14945</v>
      </c>
      <c r="P1935" s="17" t="s">
        <v>91</v>
      </c>
      <c r="Q1935" s="17" t="s">
        <v>92</v>
      </c>
      <c r="R1935" s="17" t="s">
        <v>620</v>
      </c>
      <c r="S1935" s="16" t="s">
        <v>1210</v>
      </c>
      <c r="T1935" s="20">
        <v>52350519</v>
      </c>
      <c r="U1935" s="17" t="s">
        <v>620</v>
      </c>
      <c r="V1935" s="17" t="s">
        <v>95</v>
      </c>
      <c r="W1935" s="17" t="s">
        <v>1195</v>
      </c>
      <c r="X1935" s="17" t="s">
        <v>10857</v>
      </c>
      <c r="Y1935" s="17" t="s">
        <v>96</v>
      </c>
      <c r="Z1935" s="21">
        <v>23393667</v>
      </c>
      <c r="AA1935" s="33">
        <v>23393667</v>
      </c>
      <c r="AB1935" s="22" t="s">
        <v>95</v>
      </c>
      <c r="AC1935" s="33">
        <v>12100175</v>
      </c>
      <c r="AD1935" s="33">
        <v>12100175</v>
      </c>
      <c r="AE1935" s="20">
        <v>254825</v>
      </c>
      <c r="AF1935" s="20">
        <v>975325</v>
      </c>
      <c r="AG1935" s="7">
        <v>2022011000068</v>
      </c>
      <c r="AH1935" s="18">
        <v>45982</v>
      </c>
      <c r="AI1935" s="18">
        <v>45987</v>
      </c>
      <c r="AJ1935" s="17" t="s">
        <v>95</v>
      </c>
      <c r="AK1935" s="17" t="s">
        <v>95</v>
      </c>
      <c r="AL1935" s="17" t="s">
        <v>95</v>
      </c>
      <c r="AM1935" s="17" t="s">
        <v>95</v>
      </c>
      <c r="AN1935" s="17" t="s">
        <v>95</v>
      </c>
      <c r="AO1935" s="21">
        <v>0</v>
      </c>
      <c r="AP1935" s="18" t="s">
        <v>95</v>
      </c>
      <c r="AQ1935" s="21">
        <v>0</v>
      </c>
      <c r="AR1935" s="17" t="s">
        <v>95</v>
      </c>
      <c r="AS1935" s="21">
        <v>0</v>
      </c>
      <c r="AT1935" s="17" t="s">
        <v>95</v>
      </c>
      <c r="AU1935" s="81">
        <v>0</v>
      </c>
      <c r="AV1935" s="17" t="s">
        <v>95</v>
      </c>
      <c r="AW1935" s="20">
        <v>0</v>
      </c>
      <c r="AX1935" s="18" t="s">
        <v>95</v>
      </c>
      <c r="AY1935" s="4">
        <f t="shared" si="243"/>
        <v>0</v>
      </c>
      <c r="AZ1935" s="11">
        <f t="shared" si="242"/>
        <v>23393667</v>
      </c>
      <c r="BA1935" s="8">
        <f t="shared" si="245"/>
        <v>0</v>
      </c>
      <c r="BB1935" s="21">
        <v>0</v>
      </c>
      <c r="BC1935" s="21">
        <v>0</v>
      </c>
      <c r="BD1935" s="21">
        <v>0</v>
      </c>
      <c r="BE1935" s="18">
        <v>46022</v>
      </c>
      <c r="BF1935" s="18">
        <v>46022</v>
      </c>
      <c r="BG1935" s="30">
        <v>-6</v>
      </c>
      <c r="BH1935" s="62">
        <v>46066</v>
      </c>
      <c r="BI1935" s="17" t="s">
        <v>89</v>
      </c>
      <c r="BJ1935" s="17" t="s">
        <v>97</v>
      </c>
      <c r="BK1935" s="20" t="s">
        <v>14946</v>
      </c>
      <c r="BL1935" s="17" t="s">
        <v>99</v>
      </c>
      <c r="BM1935" s="18">
        <v>45985</v>
      </c>
      <c r="BN1935" s="17" t="s">
        <v>14947</v>
      </c>
      <c r="BO1935" s="18">
        <v>45986</v>
      </c>
      <c r="BP1935" s="16" t="s">
        <v>14948</v>
      </c>
      <c r="BQ1935" s="31" t="s">
        <v>102</v>
      </c>
      <c r="BR1935" s="17" t="s">
        <v>14949</v>
      </c>
      <c r="BS1935" s="17" t="s">
        <v>95</v>
      </c>
      <c r="BT1935" s="17" t="s">
        <v>258</v>
      </c>
      <c r="BU1935" s="17" t="s">
        <v>95</v>
      </c>
      <c r="BV1935" s="5" t="s">
        <v>105</v>
      </c>
      <c r="BW1935" s="16" t="s">
        <v>4623</v>
      </c>
      <c r="BX1935" s="65" t="s">
        <v>14950</v>
      </c>
      <c r="BY1935" s="92" t="s">
        <v>630</v>
      </c>
      <c r="BZ1935" s="92" t="s">
        <v>249</v>
      </c>
      <c r="CA1935" s="92" t="s">
        <v>631</v>
      </c>
      <c r="CB1935" s="92" t="s">
        <v>631</v>
      </c>
      <c r="CC1935" s="122">
        <f t="shared" si="244"/>
        <v>0</v>
      </c>
    </row>
    <row r="1936" spans="1:81" ht="95.25" customHeight="1" x14ac:dyDescent="0.25">
      <c r="A1936" s="66">
        <v>2004</v>
      </c>
      <c r="B1936" s="16">
        <v>80161504</v>
      </c>
      <c r="C1936" s="16" t="s">
        <v>14951</v>
      </c>
      <c r="D1936" s="17" t="s">
        <v>14952</v>
      </c>
      <c r="E1936" s="17" t="s">
        <v>1030</v>
      </c>
      <c r="F1936" s="18">
        <v>45974</v>
      </c>
      <c r="G1936" s="17" t="s">
        <v>14953</v>
      </c>
      <c r="H1936" s="17" t="s">
        <v>85</v>
      </c>
      <c r="I1936" s="17" t="s">
        <v>86</v>
      </c>
      <c r="J1936" s="17" t="s">
        <v>87</v>
      </c>
      <c r="K1936" s="16">
        <v>1015412387</v>
      </c>
      <c r="L1936" s="20">
        <v>9</v>
      </c>
      <c r="M1936" s="17" t="s">
        <v>88</v>
      </c>
      <c r="N1936" s="17" t="s">
        <v>89</v>
      </c>
      <c r="O1936" s="16" t="s">
        <v>14954</v>
      </c>
      <c r="P1936" s="17" t="s">
        <v>239</v>
      </c>
      <c r="Q1936" s="17" t="s">
        <v>240</v>
      </c>
      <c r="R1936" s="17" t="s">
        <v>2148</v>
      </c>
      <c r="S1936" s="16" t="s">
        <v>2317</v>
      </c>
      <c r="T1936" s="20">
        <v>80112297</v>
      </c>
      <c r="U1936" s="17" t="s">
        <v>2148</v>
      </c>
      <c r="V1936" s="17" t="s">
        <v>95</v>
      </c>
      <c r="W1936" s="17" t="s">
        <v>95</v>
      </c>
      <c r="X1936" s="17" t="s">
        <v>95</v>
      </c>
      <c r="Y1936" s="17" t="s">
        <v>96</v>
      </c>
      <c r="Z1936" s="21">
        <v>11518470</v>
      </c>
      <c r="AA1936" s="33">
        <v>11518470</v>
      </c>
      <c r="AB1936" s="22" t="s">
        <v>95</v>
      </c>
      <c r="AC1936" s="33">
        <v>7853508</v>
      </c>
      <c r="AD1936" s="33">
        <v>7853508</v>
      </c>
      <c r="AE1936" s="20">
        <v>2125</v>
      </c>
      <c r="AF1936" s="20">
        <v>2525</v>
      </c>
      <c r="AG1936" s="7">
        <v>2022011000068</v>
      </c>
      <c r="AH1936" s="18">
        <v>45982</v>
      </c>
      <c r="AI1936" s="18">
        <v>45986</v>
      </c>
      <c r="AJ1936" s="17" t="s">
        <v>95</v>
      </c>
      <c r="AK1936" s="17" t="s">
        <v>95</v>
      </c>
      <c r="AL1936" s="17" t="s">
        <v>95</v>
      </c>
      <c r="AM1936" s="17" t="s">
        <v>95</v>
      </c>
      <c r="AN1936" s="17" t="s">
        <v>95</v>
      </c>
      <c r="AO1936" s="21">
        <v>0</v>
      </c>
      <c r="AP1936" s="18" t="s">
        <v>95</v>
      </c>
      <c r="AQ1936" s="21">
        <v>0</v>
      </c>
      <c r="AR1936" s="17" t="s">
        <v>95</v>
      </c>
      <c r="AS1936" s="21">
        <v>0</v>
      </c>
      <c r="AT1936" s="17" t="s">
        <v>95</v>
      </c>
      <c r="AU1936" s="81">
        <v>0</v>
      </c>
      <c r="AV1936" s="17" t="s">
        <v>95</v>
      </c>
      <c r="AW1936" s="20">
        <v>0</v>
      </c>
      <c r="AX1936" s="18" t="s">
        <v>95</v>
      </c>
      <c r="AY1936" s="4">
        <f t="shared" si="243"/>
        <v>0</v>
      </c>
      <c r="AZ1936" s="11">
        <f t="shared" si="242"/>
        <v>11518470</v>
      </c>
      <c r="BA1936" s="8">
        <f t="shared" si="245"/>
        <v>0</v>
      </c>
      <c r="BB1936" s="21">
        <v>0</v>
      </c>
      <c r="BC1936" s="21">
        <v>0</v>
      </c>
      <c r="BD1936" s="21">
        <v>0</v>
      </c>
      <c r="BE1936" s="18">
        <v>46022</v>
      </c>
      <c r="BF1936" s="18">
        <v>46022</v>
      </c>
      <c r="BG1936" s="30">
        <v>-6</v>
      </c>
      <c r="BH1936" s="62" t="s">
        <v>95</v>
      </c>
      <c r="BI1936" s="17" t="s">
        <v>89</v>
      </c>
      <c r="BJ1936" s="17" t="s">
        <v>97</v>
      </c>
      <c r="BK1936" s="20" t="s">
        <v>14955</v>
      </c>
      <c r="BL1936" s="17" t="s">
        <v>99</v>
      </c>
      <c r="BM1936" s="18">
        <v>45985</v>
      </c>
      <c r="BN1936" s="17" t="s">
        <v>14956</v>
      </c>
      <c r="BO1936" s="18">
        <v>45986</v>
      </c>
      <c r="BP1936" s="16" t="s">
        <v>163</v>
      </c>
      <c r="BQ1936" s="31" t="s">
        <v>102</v>
      </c>
      <c r="BR1936" s="17" t="s">
        <v>164</v>
      </c>
      <c r="BS1936" s="17" t="s">
        <v>95</v>
      </c>
      <c r="BT1936" s="17" t="s">
        <v>349</v>
      </c>
      <c r="BU1936" s="17" t="s">
        <v>95</v>
      </c>
      <c r="BV1936" s="17" t="s">
        <v>117</v>
      </c>
      <c r="BW1936" s="16" t="s">
        <v>4623</v>
      </c>
      <c r="BX1936" s="65" t="s">
        <v>14957</v>
      </c>
      <c r="BY1936" s="92" t="s">
        <v>520</v>
      </c>
      <c r="BZ1936" s="92" t="s">
        <v>249</v>
      </c>
      <c r="CA1936" s="92" t="s">
        <v>687</v>
      </c>
      <c r="CB1936" s="92" t="s">
        <v>110</v>
      </c>
      <c r="CC1936" s="122">
        <f t="shared" si="244"/>
        <v>0</v>
      </c>
    </row>
    <row r="1937" spans="1:81" ht="95.25" customHeight="1" x14ac:dyDescent="0.25">
      <c r="A1937" s="66">
        <v>1178</v>
      </c>
      <c r="B1937" s="16" t="s">
        <v>10739</v>
      </c>
      <c r="C1937" s="17" t="s">
        <v>14958</v>
      </c>
      <c r="D1937" s="17" t="s">
        <v>14959</v>
      </c>
      <c r="E1937" s="17" t="s">
        <v>1030</v>
      </c>
      <c r="F1937" s="18">
        <v>45974</v>
      </c>
      <c r="G1937" s="17" t="s">
        <v>14960</v>
      </c>
      <c r="H1937" s="17" t="s">
        <v>85</v>
      </c>
      <c r="I1937" s="17" t="s">
        <v>9257</v>
      </c>
      <c r="J1937" s="17" t="s">
        <v>3345</v>
      </c>
      <c r="K1937" s="16">
        <v>830111209</v>
      </c>
      <c r="L1937" s="20">
        <v>1</v>
      </c>
      <c r="M1937" s="17" t="s">
        <v>3346</v>
      </c>
      <c r="N1937" s="17" t="s">
        <v>89</v>
      </c>
      <c r="O1937" s="16" t="s">
        <v>14961</v>
      </c>
      <c r="P1937" s="17" t="s">
        <v>13272</v>
      </c>
      <c r="Q1937" s="17" t="s">
        <v>412</v>
      </c>
      <c r="R1937" s="17" t="s">
        <v>1171</v>
      </c>
      <c r="S1937" s="16" t="s">
        <v>4571</v>
      </c>
      <c r="T1937" s="20">
        <v>80792076</v>
      </c>
      <c r="U1937" s="17" t="s">
        <v>413</v>
      </c>
      <c r="V1937" s="17" t="s">
        <v>95</v>
      </c>
      <c r="W1937" s="17" t="s">
        <v>95</v>
      </c>
      <c r="X1937" s="17" t="s">
        <v>95</v>
      </c>
      <c r="Y1937" s="17" t="s">
        <v>96</v>
      </c>
      <c r="Z1937" s="33">
        <v>84524510</v>
      </c>
      <c r="AA1937" s="21">
        <v>84524510</v>
      </c>
      <c r="AB1937" s="35" t="s">
        <v>95</v>
      </c>
      <c r="AC1937" s="33" t="s">
        <v>95</v>
      </c>
      <c r="AD1937" s="21" t="s">
        <v>95</v>
      </c>
      <c r="AE1937" s="36">
        <v>158625</v>
      </c>
      <c r="AF1937" s="20">
        <v>996325</v>
      </c>
      <c r="AG1937" s="20">
        <v>2022011000057</v>
      </c>
      <c r="AH1937" s="18">
        <v>45986</v>
      </c>
      <c r="AI1937" s="18">
        <v>45992</v>
      </c>
      <c r="AJ1937" s="17" t="s">
        <v>95</v>
      </c>
      <c r="AK1937" s="17" t="s">
        <v>95</v>
      </c>
      <c r="AL1937" s="16" t="s">
        <v>95</v>
      </c>
      <c r="AM1937" s="16" t="s">
        <v>95</v>
      </c>
      <c r="AN1937" s="18" t="s">
        <v>95</v>
      </c>
      <c r="AO1937" s="33">
        <v>0</v>
      </c>
      <c r="AP1937" s="37" t="s">
        <v>95</v>
      </c>
      <c r="AQ1937" s="33">
        <v>0</v>
      </c>
      <c r="AR1937" s="38" t="s">
        <v>95</v>
      </c>
      <c r="AS1937" s="33">
        <v>0</v>
      </c>
      <c r="AT1937" s="38" t="s">
        <v>95</v>
      </c>
      <c r="AU1937" s="81">
        <v>0</v>
      </c>
      <c r="AV1937" s="38" t="s">
        <v>95</v>
      </c>
      <c r="AW1937" s="20">
        <v>0</v>
      </c>
      <c r="AX1937" s="18" t="s">
        <v>95</v>
      </c>
      <c r="AY1937" s="4">
        <f t="shared" si="243"/>
        <v>0</v>
      </c>
      <c r="AZ1937" s="11">
        <f t="shared" si="242"/>
        <v>84524510</v>
      </c>
      <c r="BA1937" s="8">
        <f t="shared" si="245"/>
        <v>0</v>
      </c>
      <c r="BB1937" s="33">
        <v>0</v>
      </c>
      <c r="BC1937" s="33">
        <v>0</v>
      </c>
      <c r="BD1937" s="33">
        <v>0</v>
      </c>
      <c r="BE1937" s="18">
        <v>46001</v>
      </c>
      <c r="BF1937" s="18">
        <v>46001</v>
      </c>
      <c r="BG1937" s="74"/>
      <c r="BH1937" s="18" t="s">
        <v>3348</v>
      </c>
      <c r="BI1937" s="17" t="s">
        <v>89</v>
      </c>
      <c r="BJ1937" s="17" t="s">
        <v>97</v>
      </c>
      <c r="BK1937" s="20"/>
      <c r="BL1937" s="17"/>
      <c r="BM1937" s="18"/>
      <c r="BN1937" s="17"/>
      <c r="BO1937" s="18"/>
      <c r="BP1937" s="16" t="s">
        <v>14797</v>
      </c>
      <c r="BQ1937" s="31" t="s">
        <v>102</v>
      </c>
      <c r="BR1937" s="17" t="s">
        <v>164</v>
      </c>
      <c r="BS1937" s="17" t="s">
        <v>95</v>
      </c>
      <c r="BT1937" s="17" t="s">
        <v>95</v>
      </c>
      <c r="BU1937" s="17" t="s">
        <v>95</v>
      </c>
      <c r="BV1937" s="17" t="s">
        <v>95</v>
      </c>
      <c r="BW1937" s="16" t="s">
        <v>95</v>
      </c>
      <c r="BX1937" s="17" t="s">
        <v>14962</v>
      </c>
      <c r="BY1937" s="92" t="s">
        <v>810</v>
      </c>
      <c r="BZ1937" s="92" t="s">
        <v>249</v>
      </c>
      <c r="CA1937" s="92" t="s">
        <v>1178</v>
      </c>
      <c r="CB1937" s="92" t="s">
        <v>1178</v>
      </c>
      <c r="CC1937" s="122">
        <f t="shared" si="244"/>
        <v>0</v>
      </c>
    </row>
    <row r="1938" spans="1:81" ht="95.25" customHeight="1" x14ac:dyDescent="0.25">
      <c r="A1938" s="66">
        <v>1342</v>
      </c>
      <c r="B1938" s="16">
        <v>80161504</v>
      </c>
      <c r="C1938" s="17" t="s">
        <v>14963</v>
      </c>
      <c r="D1938" s="17" t="s">
        <v>14964</v>
      </c>
      <c r="E1938" s="17" t="s">
        <v>1270</v>
      </c>
      <c r="F1938" s="18">
        <v>45974</v>
      </c>
      <c r="G1938" s="17" t="s">
        <v>14965</v>
      </c>
      <c r="H1938" s="17" t="s">
        <v>85</v>
      </c>
      <c r="I1938" s="17" t="s">
        <v>86</v>
      </c>
      <c r="J1938" s="17" t="s">
        <v>87</v>
      </c>
      <c r="K1938" s="16">
        <v>1018485939</v>
      </c>
      <c r="L1938" s="20">
        <v>8</v>
      </c>
      <c r="M1938" s="17" t="s">
        <v>88</v>
      </c>
      <c r="N1938" s="17" t="s">
        <v>89</v>
      </c>
      <c r="O1938" s="16" t="s">
        <v>14966</v>
      </c>
      <c r="P1938" s="17" t="s">
        <v>91</v>
      </c>
      <c r="Q1938" s="17" t="s">
        <v>92</v>
      </c>
      <c r="R1938" s="17" t="s">
        <v>620</v>
      </c>
      <c r="S1938" s="16" t="s">
        <v>14967</v>
      </c>
      <c r="T1938" s="20">
        <v>17859263</v>
      </c>
      <c r="U1938" s="17" t="s">
        <v>620</v>
      </c>
      <c r="V1938" s="17" t="s">
        <v>95</v>
      </c>
      <c r="W1938" s="17" t="s">
        <v>14968</v>
      </c>
      <c r="X1938" s="17" t="s">
        <v>6014</v>
      </c>
      <c r="Y1938" s="17" t="s">
        <v>96</v>
      </c>
      <c r="Z1938" s="21">
        <v>7466517</v>
      </c>
      <c r="AA1938" s="33">
        <v>7466517</v>
      </c>
      <c r="AB1938" s="22" t="s">
        <v>95</v>
      </c>
      <c r="AC1938" s="33" t="s">
        <v>14969</v>
      </c>
      <c r="AD1938" s="33" t="s">
        <v>14969</v>
      </c>
      <c r="AE1938" s="20">
        <v>525</v>
      </c>
      <c r="AF1938" s="20">
        <v>2625</v>
      </c>
      <c r="AG1938" s="7">
        <v>2022011000068</v>
      </c>
      <c r="AH1938" s="18">
        <v>45982</v>
      </c>
      <c r="AI1938" s="18">
        <v>45986</v>
      </c>
      <c r="AJ1938" s="17" t="s">
        <v>95</v>
      </c>
      <c r="AK1938" s="17" t="s">
        <v>95</v>
      </c>
      <c r="AL1938" s="16" t="s">
        <v>95</v>
      </c>
      <c r="AM1938" s="16" t="s">
        <v>95</v>
      </c>
      <c r="AN1938" s="18" t="s">
        <v>95</v>
      </c>
      <c r="AO1938" s="21">
        <v>0</v>
      </c>
      <c r="AP1938" s="18" t="s">
        <v>95</v>
      </c>
      <c r="AQ1938" s="21">
        <v>0</v>
      </c>
      <c r="AR1938" s="17" t="s">
        <v>95</v>
      </c>
      <c r="AS1938" s="21">
        <v>0</v>
      </c>
      <c r="AT1938" s="17" t="s">
        <v>95</v>
      </c>
      <c r="AU1938" s="81">
        <v>0</v>
      </c>
      <c r="AV1938" s="17" t="s">
        <v>95</v>
      </c>
      <c r="AW1938" s="20">
        <v>0</v>
      </c>
      <c r="AX1938" s="18" t="s">
        <v>95</v>
      </c>
      <c r="AY1938" s="4">
        <f t="shared" si="243"/>
        <v>0</v>
      </c>
      <c r="AZ1938" s="11">
        <f t="shared" si="242"/>
        <v>7466517</v>
      </c>
      <c r="BA1938" s="8">
        <f t="shared" si="245"/>
        <v>0</v>
      </c>
      <c r="BB1938" s="21">
        <v>0</v>
      </c>
      <c r="BC1938" s="21">
        <v>0</v>
      </c>
      <c r="BD1938" s="21">
        <v>0</v>
      </c>
      <c r="BE1938" s="18">
        <v>46022</v>
      </c>
      <c r="BF1938" s="18">
        <v>46022</v>
      </c>
      <c r="BG1938" s="30">
        <v>-6</v>
      </c>
      <c r="BH1938" s="62" t="s">
        <v>95</v>
      </c>
      <c r="BI1938" s="17" t="s">
        <v>89</v>
      </c>
      <c r="BJ1938" s="17" t="s">
        <v>97</v>
      </c>
      <c r="BK1938" s="20" t="s">
        <v>14970</v>
      </c>
      <c r="BL1938" s="17" t="s">
        <v>99</v>
      </c>
      <c r="BM1938" s="18">
        <v>45985</v>
      </c>
      <c r="BN1938" s="17" t="s">
        <v>14947</v>
      </c>
      <c r="BO1938" s="18">
        <v>45986</v>
      </c>
      <c r="BP1938" s="16" t="s">
        <v>163</v>
      </c>
      <c r="BQ1938" s="31" t="s">
        <v>102</v>
      </c>
      <c r="BR1938" s="17" t="s">
        <v>164</v>
      </c>
      <c r="BS1938" s="17" t="s">
        <v>95</v>
      </c>
      <c r="BT1938" s="17" t="s">
        <v>2113</v>
      </c>
      <c r="BU1938" s="17" t="s">
        <v>95</v>
      </c>
      <c r="BV1938" s="5" t="s">
        <v>105</v>
      </c>
      <c r="BW1938" s="16" t="s">
        <v>4623</v>
      </c>
      <c r="BX1938" s="65" t="s">
        <v>14971</v>
      </c>
      <c r="BY1938" s="92" t="s">
        <v>1040</v>
      </c>
      <c r="BZ1938" s="92" t="s">
        <v>249</v>
      </c>
      <c r="CA1938" s="92" t="s">
        <v>631</v>
      </c>
      <c r="CB1938" s="92" t="s">
        <v>631</v>
      </c>
      <c r="CC1938" s="122">
        <f t="shared" si="244"/>
        <v>0</v>
      </c>
    </row>
    <row r="1939" spans="1:81" ht="95.25" customHeight="1" x14ac:dyDescent="0.25">
      <c r="A1939" s="66">
        <v>2100</v>
      </c>
      <c r="B1939" s="16">
        <v>80161504</v>
      </c>
      <c r="C1939" s="16" t="s">
        <v>14972</v>
      </c>
      <c r="D1939" s="17" t="s">
        <v>14973</v>
      </c>
      <c r="E1939" s="17" t="s">
        <v>1270</v>
      </c>
      <c r="F1939" s="18">
        <v>45974</v>
      </c>
      <c r="G1939" s="17" t="s">
        <v>14974</v>
      </c>
      <c r="H1939" s="17" t="s">
        <v>85</v>
      </c>
      <c r="I1939" s="17" t="s">
        <v>86</v>
      </c>
      <c r="J1939" s="17" t="s">
        <v>87</v>
      </c>
      <c r="K1939" s="16">
        <v>1085332284</v>
      </c>
      <c r="L1939" s="20">
        <v>1</v>
      </c>
      <c r="M1939" s="17" t="s">
        <v>88</v>
      </c>
      <c r="N1939" s="17" t="s">
        <v>253</v>
      </c>
      <c r="O1939" s="16" t="s">
        <v>14975</v>
      </c>
      <c r="P1939" s="17" t="s">
        <v>91</v>
      </c>
      <c r="Q1939" s="17" t="s">
        <v>92</v>
      </c>
      <c r="R1939" s="17" t="s">
        <v>620</v>
      </c>
      <c r="S1939" s="16" t="s">
        <v>1427</v>
      </c>
      <c r="T1939" s="20">
        <v>1020811271</v>
      </c>
      <c r="U1939" s="17" t="s">
        <v>620</v>
      </c>
      <c r="V1939" s="17" t="s">
        <v>95</v>
      </c>
      <c r="W1939" s="17" t="s">
        <v>1309</v>
      </c>
      <c r="X1939" s="17" t="s">
        <v>1428</v>
      </c>
      <c r="Y1939" s="17" t="s">
        <v>96</v>
      </c>
      <c r="Z1939" s="21">
        <v>5463307</v>
      </c>
      <c r="AA1939" s="33">
        <v>5463307</v>
      </c>
      <c r="AB1939" s="22" t="s">
        <v>95</v>
      </c>
      <c r="AC1939" s="33">
        <v>5463307</v>
      </c>
      <c r="AD1939" s="33" t="s">
        <v>95</v>
      </c>
      <c r="AE1939" s="20">
        <v>3625</v>
      </c>
      <c r="AF1939" s="20">
        <v>3025</v>
      </c>
      <c r="AG1939" s="7">
        <v>2022011000068</v>
      </c>
      <c r="AH1939" s="18">
        <v>45995</v>
      </c>
      <c r="AI1939" s="18">
        <v>46001</v>
      </c>
      <c r="AJ1939" s="17" t="s">
        <v>95</v>
      </c>
      <c r="AK1939" s="17" t="s">
        <v>95</v>
      </c>
      <c r="AL1939" s="17" t="s">
        <v>95</v>
      </c>
      <c r="AM1939" s="17" t="s">
        <v>95</v>
      </c>
      <c r="AN1939" s="17" t="s">
        <v>95</v>
      </c>
      <c r="AO1939" s="21">
        <v>0</v>
      </c>
      <c r="AP1939" s="18" t="s">
        <v>95</v>
      </c>
      <c r="AQ1939" s="21">
        <v>0</v>
      </c>
      <c r="AR1939" s="17" t="s">
        <v>95</v>
      </c>
      <c r="AS1939" s="21">
        <v>0</v>
      </c>
      <c r="AT1939" s="17" t="s">
        <v>95</v>
      </c>
      <c r="AU1939" s="81">
        <v>0</v>
      </c>
      <c r="AV1939" s="17" t="s">
        <v>95</v>
      </c>
      <c r="AW1939" s="20">
        <v>0</v>
      </c>
      <c r="AX1939" s="18" t="s">
        <v>95</v>
      </c>
      <c r="AY1939" s="4">
        <f t="shared" si="243"/>
        <v>0</v>
      </c>
      <c r="AZ1939" s="11">
        <f t="shared" si="242"/>
        <v>5463307</v>
      </c>
      <c r="BA1939" s="8">
        <f t="shared" si="245"/>
        <v>0</v>
      </c>
      <c r="BB1939" s="21">
        <v>0</v>
      </c>
      <c r="BC1939" s="21">
        <v>0</v>
      </c>
      <c r="BD1939" s="21">
        <v>0</v>
      </c>
      <c r="BE1939" s="18">
        <v>46022</v>
      </c>
      <c r="BF1939" s="18">
        <v>46022</v>
      </c>
      <c r="BG1939" s="80"/>
      <c r="BH1939" s="62" t="s">
        <v>95</v>
      </c>
      <c r="BI1939" s="17" t="s">
        <v>89</v>
      </c>
      <c r="BJ1939" s="17" t="s">
        <v>97</v>
      </c>
      <c r="BK1939" s="20" t="s">
        <v>14976</v>
      </c>
      <c r="BL1939" s="17" t="s">
        <v>99</v>
      </c>
      <c r="BM1939" s="18">
        <v>46000</v>
      </c>
      <c r="BN1939" s="17" t="s">
        <v>14977</v>
      </c>
      <c r="BO1939" s="18">
        <v>46001</v>
      </c>
      <c r="BP1939" s="16" t="s">
        <v>163</v>
      </c>
      <c r="BQ1939" s="31" t="s">
        <v>102</v>
      </c>
      <c r="BR1939" s="17" t="s">
        <v>164</v>
      </c>
      <c r="BS1939" s="17" t="s">
        <v>95</v>
      </c>
      <c r="BT1939" s="17" t="s">
        <v>258</v>
      </c>
      <c r="BU1939" s="17" t="s">
        <v>95</v>
      </c>
      <c r="BV1939" s="5" t="s">
        <v>105</v>
      </c>
      <c r="BW1939" s="16" t="s">
        <v>4623</v>
      </c>
      <c r="BX1939" s="65" t="s">
        <v>14978</v>
      </c>
      <c r="BY1939" s="92" t="s">
        <v>1040</v>
      </c>
      <c r="BZ1939" s="92" t="s">
        <v>249</v>
      </c>
      <c r="CA1939" s="92" t="s">
        <v>631</v>
      </c>
      <c r="CB1939" s="92" t="s">
        <v>631</v>
      </c>
      <c r="CC1939" s="122">
        <f t="shared" si="244"/>
        <v>0</v>
      </c>
    </row>
    <row r="1940" spans="1:81" ht="95.25" customHeight="1" x14ac:dyDescent="0.25">
      <c r="A1940" s="66">
        <v>2101</v>
      </c>
      <c r="B1940" s="16">
        <v>80161504</v>
      </c>
      <c r="C1940" s="16" t="s">
        <v>14979</v>
      </c>
      <c r="D1940" s="17" t="s">
        <v>14980</v>
      </c>
      <c r="E1940" s="17" t="s">
        <v>1270</v>
      </c>
      <c r="F1940" s="18">
        <v>45974</v>
      </c>
      <c r="G1940" s="17" t="s">
        <v>14981</v>
      </c>
      <c r="H1940" s="17" t="s">
        <v>85</v>
      </c>
      <c r="I1940" s="17" t="s">
        <v>86</v>
      </c>
      <c r="J1940" s="17" t="s">
        <v>87</v>
      </c>
      <c r="K1940" s="16">
        <v>1018512334</v>
      </c>
      <c r="L1940" s="20">
        <v>9</v>
      </c>
      <c r="M1940" s="17" t="s">
        <v>88</v>
      </c>
      <c r="N1940" s="17" t="s">
        <v>89</v>
      </c>
      <c r="O1940" s="16" t="s">
        <v>14975</v>
      </c>
      <c r="P1940" s="17" t="s">
        <v>91</v>
      </c>
      <c r="Q1940" s="17" t="s">
        <v>92</v>
      </c>
      <c r="R1940" s="17" t="s">
        <v>620</v>
      </c>
      <c r="S1940" s="16" t="s">
        <v>1427</v>
      </c>
      <c r="T1940" s="20">
        <v>1020811271</v>
      </c>
      <c r="U1940" s="17" t="s">
        <v>620</v>
      </c>
      <c r="V1940" s="17" t="s">
        <v>95</v>
      </c>
      <c r="W1940" s="17" t="s">
        <v>1309</v>
      </c>
      <c r="X1940" s="17" t="s">
        <v>1428</v>
      </c>
      <c r="Y1940" s="17" t="s">
        <v>96</v>
      </c>
      <c r="Z1940" s="21">
        <v>5463307</v>
      </c>
      <c r="AA1940" s="33">
        <v>5463307</v>
      </c>
      <c r="AB1940" s="22" t="s">
        <v>95</v>
      </c>
      <c r="AC1940" s="33">
        <v>5463307</v>
      </c>
      <c r="AD1940" s="33" t="s">
        <v>95</v>
      </c>
      <c r="AE1940" s="20">
        <v>3725</v>
      </c>
      <c r="AF1940" s="20">
        <v>2925</v>
      </c>
      <c r="AG1940" s="7">
        <v>2022011000068</v>
      </c>
      <c r="AH1940" s="18">
        <v>45995</v>
      </c>
      <c r="AI1940" s="18">
        <v>46003</v>
      </c>
      <c r="AJ1940" s="17" t="s">
        <v>95</v>
      </c>
      <c r="AK1940" s="17" t="s">
        <v>95</v>
      </c>
      <c r="AL1940" s="17" t="s">
        <v>95</v>
      </c>
      <c r="AM1940" s="17" t="s">
        <v>95</v>
      </c>
      <c r="AN1940" s="17" t="s">
        <v>95</v>
      </c>
      <c r="AO1940" s="21">
        <v>0</v>
      </c>
      <c r="AP1940" s="18" t="s">
        <v>95</v>
      </c>
      <c r="AQ1940" s="21">
        <v>0</v>
      </c>
      <c r="AR1940" s="17" t="s">
        <v>95</v>
      </c>
      <c r="AS1940" s="21">
        <v>0</v>
      </c>
      <c r="AT1940" s="17" t="s">
        <v>95</v>
      </c>
      <c r="AU1940" s="81">
        <v>0</v>
      </c>
      <c r="AV1940" s="17" t="s">
        <v>95</v>
      </c>
      <c r="AW1940" s="20">
        <v>0</v>
      </c>
      <c r="AX1940" s="18" t="s">
        <v>95</v>
      </c>
      <c r="AY1940" s="4">
        <f t="shared" si="243"/>
        <v>0</v>
      </c>
      <c r="AZ1940" s="11">
        <f t="shared" si="242"/>
        <v>5463307</v>
      </c>
      <c r="BA1940" s="8">
        <f t="shared" si="245"/>
        <v>0</v>
      </c>
      <c r="BB1940" s="21">
        <v>0</v>
      </c>
      <c r="BC1940" s="21">
        <v>0</v>
      </c>
      <c r="BD1940" s="21">
        <v>0</v>
      </c>
      <c r="BE1940" s="18">
        <v>46022</v>
      </c>
      <c r="BF1940" s="18">
        <v>46022</v>
      </c>
      <c r="BG1940" s="80"/>
      <c r="BH1940" s="62" t="s">
        <v>95</v>
      </c>
      <c r="BI1940" s="17" t="s">
        <v>89</v>
      </c>
      <c r="BJ1940" s="17" t="s">
        <v>97</v>
      </c>
      <c r="BK1940" s="20" t="s">
        <v>14982</v>
      </c>
      <c r="BL1940" s="17" t="s">
        <v>99</v>
      </c>
      <c r="BM1940" s="18">
        <v>46001</v>
      </c>
      <c r="BN1940" s="17" t="s">
        <v>14977</v>
      </c>
      <c r="BO1940" s="18">
        <v>46003</v>
      </c>
      <c r="BP1940" s="16" t="s">
        <v>163</v>
      </c>
      <c r="BQ1940" s="31" t="s">
        <v>102</v>
      </c>
      <c r="BR1940" s="17" t="s">
        <v>164</v>
      </c>
      <c r="BS1940" s="17" t="s">
        <v>95</v>
      </c>
      <c r="BT1940" s="17" t="s">
        <v>9144</v>
      </c>
      <c r="BU1940" s="17" t="s">
        <v>95</v>
      </c>
      <c r="BV1940" s="17" t="s">
        <v>117</v>
      </c>
      <c r="BW1940" s="16" t="s">
        <v>4623</v>
      </c>
      <c r="BX1940" s="65" t="s">
        <v>14983</v>
      </c>
      <c r="BY1940" s="92" t="s">
        <v>1040</v>
      </c>
      <c r="BZ1940" s="92" t="s">
        <v>249</v>
      </c>
      <c r="CA1940" s="92" t="s">
        <v>631</v>
      </c>
      <c r="CB1940" s="92" t="s">
        <v>631</v>
      </c>
      <c r="CC1940" s="122">
        <f t="shared" si="244"/>
        <v>0</v>
      </c>
    </row>
    <row r="1941" spans="1:81" ht="95.25" customHeight="1" x14ac:dyDescent="0.25">
      <c r="A1941" s="66">
        <v>2105</v>
      </c>
      <c r="B1941" s="16">
        <v>80161504</v>
      </c>
      <c r="C1941" s="16" t="s">
        <v>14984</v>
      </c>
      <c r="D1941" s="17" t="s">
        <v>14985</v>
      </c>
      <c r="E1941" s="17" t="s">
        <v>1270</v>
      </c>
      <c r="F1941" s="18">
        <v>45974</v>
      </c>
      <c r="G1941" s="17" t="s">
        <v>14986</v>
      </c>
      <c r="H1941" s="17" t="s">
        <v>85</v>
      </c>
      <c r="I1941" s="17" t="s">
        <v>86</v>
      </c>
      <c r="J1941" s="17" t="s">
        <v>87</v>
      </c>
      <c r="K1941" s="16">
        <v>1020733656</v>
      </c>
      <c r="L1941" s="20">
        <v>0</v>
      </c>
      <c r="M1941" s="17" t="s">
        <v>88</v>
      </c>
      <c r="N1941" s="17" t="s">
        <v>89</v>
      </c>
      <c r="O1941" s="16" t="s">
        <v>14975</v>
      </c>
      <c r="P1941" s="17" t="s">
        <v>91</v>
      </c>
      <c r="Q1941" s="17" t="s">
        <v>92</v>
      </c>
      <c r="R1941" s="17" t="s">
        <v>620</v>
      </c>
      <c r="S1941" s="16" t="s">
        <v>1427</v>
      </c>
      <c r="T1941" s="20">
        <v>1020811271</v>
      </c>
      <c r="U1941" s="17" t="s">
        <v>620</v>
      </c>
      <c r="V1941" s="17" t="s">
        <v>95</v>
      </c>
      <c r="W1941" s="17" t="s">
        <v>1309</v>
      </c>
      <c r="X1941" s="17" t="s">
        <v>1428</v>
      </c>
      <c r="Y1941" s="17" t="s">
        <v>96</v>
      </c>
      <c r="Z1941" s="21">
        <v>8012847</v>
      </c>
      <c r="AA1941" s="33">
        <v>8012847</v>
      </c>
      <c r="AB1941" s="22" t="s">
        <v>95</v>
      </c>
      <c r="AC1941" s="33">
        <v>5463307</v>
      </c>
      <c r="AD1941" s="33">
        <v>5463307</v>
      </c>
      <c r="AE1941" s="20">
        <v>4125</v>
      </c>
      <c r="AF1941" s="20">
        <v>2725</v>
      </c>
      <c r="AG1941" s="7">
        <v>2022011000068</v>
      </c>
      <c r="AH1941" s="18">
        <v>45987</v>
      </c>
      <c r="AI1941" s="18">
        <v>45989</v>
      </c>
      <c r="AJ1941" s="17" t="s">
        <v>95</v>
      </c>
      <c r="AK1941" s="17" t="s">
        <v>95</v>
      </c>
      <c r="AL1941" s="17" t="s">
        <v>95</v>
      </c>
      <c r="AM1941" s="17" t="s">
        <v>95</v>
      </c>
      <c r="AN1941" s="17" t="s">
        <v>95</v>
      </c>
      <c r="AO1941" s="21">
        <v>0</v>
      </c>
      <c r="AP1941" s="18" t="s">
        <v>95</v>
      </c>
      <c r="AQ1941" s="21">
        <v>0</v>
      </c>
      <c r="AR1941" s="17" t="s">
        <v>95</v>
      </c>
      <c r="AS1941" s="21">
        <v>0</v>
      </c>
      <c r="AT1941" s="17" t="s">
        <v>95</v>
      </c>
      <c r="AU1941" s="81">
        <v>0</v>
      </c>
      <c r="AV1941" s="17" t="s">
        <v>95</v>
      </c>
      <c r="AW1941" s="20">
        <v>0</v>
      </c>
      <c r="AX1941" s="18" t="s">
        <v>95</v>
      </c>
      <c r="AY1941" s="4">
        <f t="shared" si="243"/>
        <v>0</v>
      </c>
      <c r="AZ1941" s="11">
        <f t="shared" si="242"/>
        <v>8012847</v>
      </c>
      <c r="BA1941" s="8">
        <f t="shared" si="245"/>
        <v>0</v>
      </c>
      <c r="BB1941" s="21">
        <v>0</v>
      </c>
      <c r="BC1941" s="21">
        <v>0</v>
      </c>
      <c r="BD1941" s="21">
        <v>0</v>
      </c>
      <c r="BE1941" s="18">
        <v>46022</v>
      </c>
      <c r="BF1941" s="18">
        <v>46022</v>
      </c>
      <c r="BG1941" s="30">
        <v>-6</v>
      </c>
      <c r="BH1941" s="62" t="s">
        <v>95</v>
      </c>
      <c r="BI1941" s="17" t="s">
        <v>89</v>
      </c>
      <c r="BJ1941" s="17" t="s">
        <v>97</v>
      </c>
      <c r="BK1941" s="20" t="s">
        <v>14987</v>
      </c>
      <c r="BL1941" s="17" t="s">
        <v>99</v>
      </c>
      <c r="BM1941" s="18">
        <v>45988</v>
      </c>
      <c r="BN1941" s="17" t="s">
        <v>14988</v>
      </c>
      <c r="BO1941" s="18">
        <v>45989</v>
      </c>
      <c r="BP1941" s="16" t="s">
        <v>163</v>
      </c>
      <c r="BQ1941" s="31" t="s">
        <v>102</v>
      </c>
      <c r="BR1941" s="17" t="s">
        <v>164</v>
      </c>
      <c r="BS1941" s="17" t="s">
        <v>95</v>
      </c>
      <c r="BT1941" s="17" t="s">
        <v>11014</v>
      </c>
      <c r="BU1941" s="17" t="s">
        <v>95</v>
      </c>
      <c r="BV1941" s="5" t="s">
        <v>105</v>
      </c>
      <c r="BW1941" s="16" t="s">
        <v>4623</v>
      </c>
      <c r="BX1941" s="65" t="s">
        <v>14989</v>
      </c>
      <c r="BY1941" s="92" t="s">
        <v>1040</v>
      </c>
      <c r="BZ1941" s="92" t="s">
        <v>249</v>
      </c>
      <c r="CA1941" s="92" t="s">
        <v>631</v>
      </c>
      <c r="CB1941" s="92" t="s">
        <v>631</v>
      </c>
      <c r="CC1941" s="122">
        <f t="shared" si="244"/>
        <v>0</v>
      </c>
    </row>
    <row r="1942" spans="1:81" ht="95.25" customHeight="1" x14ac:dyDescent="0.25">
      <c r="A1942" s="66">
        <v>2106</v>
      </c>
      <c r="B1942" s="16">
        <v>80161504</v>
      </c>
      <c r="C1942" s="16" t="s">
        <v>14990</v>
      </c>
      <c r="D1942" s="17" t="s">
        <v>14991</v>
      </c>
      <c r="E1942" s="17" t="s">
        <v>1270</v>
      </c>
      <c r="F1942" s="18">
        <v>45974</v>
      </c>
      <c r="G1942" s="17" t="s">
        <v>14992</v>
      </c>
      <c r="H1942" s="17" t="s">
        <v>85</v>
      </c>
      <c r="I1942" s="17" t="s">
        <v>86</v>
      </c>
      <c r="J1942" s="17" t="s">
        <v>87</v>
      </c>
      <c r="K1942" s="16">
        <v>1018420718</v>
      </c>
      <c r="L1942" s="20">
        <v>8</v>
      </c>
      <c r="M1942" s="17" t="s">
        <v>88</v>
      </c>
      <c r="N1942" s="17" t="s">
        <v>89</v>
      </c>
      <c r="O1942" s="16" t="s">
        <v>14993</v>
      </c>
      <c r="P1942" s="17" t="s">
        <v>91</v>
      </c>
      <c r="Q1942" s="17" t="s">
        <v>92</v>
      </c>
      <c r="R1942" s="17" t="s">
        <v>620</v>
      </c>
      <c r="S1942" s="16" t="s">
        <v>1427</v>
      </c>
      <c r="T1942" s="20">
        <v>1020811271</v>
      </c>
      <c r="U1942" s="17" t="s">
        <v>620</v>
      </c>
      <c r="V1942" s="17" t="s">
        <v>95</v>
      </c>
      <c r="W1942" s="17" t="s">
        <v>1309</v>
      </c>
      <c r="X1942" s="17" t="s">
        <v>1428</v>
      </c>
      <c r="Y1942" s="17" t="s">
        <v>96</v>
      </c>
      <c r="Z1942" s="21">
        <v>7170594</v>
      </c>
      <c r="AA1942" s="33">
        <v>7170594</v>
      </c>
      <c r="AB1942" s="22" t="s">
        <v>95</v>
      </c>
      <c r="AC1942" s="33">
        <v>7170594</v>
      </c>
      <c r="AD1942" s="33" t="s">
        <v>95</v>
      </c>
      <c r="AE1942" s="20">
        <v>2825</v>
      </c>
      <c r="AF1942" s="20">
        <v>3125</v>
      </c>
      <c r="AG1942" s="7">
        <v>2022011000068</v>
      </c>
      <c r="AH1942" s="18">
        <v>45995</v>
      </c>
      <c r="AI1942" s="18">
        <v>46002</v>
      </c>
      <c r="AJ1942" s="17" t="s">
        <v>95</v>
      </c>
      <c r="AK1942" s="17" t="s">
        <v>95</v>
      </c>
      <c r="AL1942" s="17" t="s">
        <v>95</v>
      </c>
      <c r="AM1942" s="17" t="s">
        <v>95</v>
      </c>
      <c r="AN1942" s="17" t="s">
        <v>95</v>
      </c>
      <c r="AO1942" s="21">
        <v>0</v>
      </c>
      <c r="AP1942" s="18" t="s">
        <v>95</v>
      </c>
      <c r="AQ1942" s="21">
        <v>0</v>
      </c>
      <c r="AR1942" s="17" t="s">
        <v>95</v>
      </c>
      <c r="AS1942" s="21">
        <v>0</v>
      </c>
      <c r="AT1942" s="17" t="s">
        <v>95</v>
      </c>
      <c r="AU1942" s="81">
        <v>0</v>
      </c>
      <c r="AV1942" s="17" t="s">
        <v>95</v>
      </c>
      <c r="AW1942" s="20">
        <v>0</v>
      </c>
      <c r="AX1942" s="18" t="s">
        <v>95</v>
      </c>
      <c r="AY1942" s="4">
        <f t="shared" si="243"/>
        <v>0</v>
      </c>
      <c r="AZ1942" s="11">
        <f t="shared" si="242"/>
        <v>7170594</v>
      </c>
      <c r="BA1942" s="8">
        <f t="shared" si="245"/>
        <v>0</v>
      </c>
      <c r="BB1942" s="21">
        <v>0</v>
      </c>
      <c r="BC1942" s="21">
        <v>0</v>
      </c>
      <c r="BD1942" s="21">
        <v>0</v>
      </c>
      <c r="BE1942" s="18">
        <v>46022</v>
      </c>
      <c r="BF1942" s="18">
        <v>46022</v>
      </c>
      <c r="BG1942" s="80"/>
      <c r="BH1942" s="62" t="s">
        <v>95</v>
      </c>
      <c r="BI1942" s="17" t="s">
        <v>89</v>
      </c>
      <c r="BJ1942" s="17" t="s">
        <v>97</v>
      </c>
      <c r="BK1942" s="20" t="s">
        <v>14994</v>
      </c>
      <c r="BL1942" s="17" t="s">
        <v>99</v>
      </c>
      <c r="BM1942" s="18">
        <v>46000</v>
      </c>
      <c r="BN1942" s="17" t="s">
        <v>14995</v>
      </c>
      <c r="BO1942" s="18">
        <v>46002</v>
      </c>
      <c r="BP1942" s="16" t="s">
        <v>163</v>
      </c>
      <c r="BQ1942" s="31" t="s">
        <v>102</v>
      </c>
      <c r="BR1942" s="17" t="s">
        <v>164</v>
      </c>
      <c r="BS1942" s="17" t="s">
        <v>95</v>
      </c>
      <c r="BT1942" s="17" t="s">
        <v>285</v>
      </c>
      <c r="BU1942" s="17" t="s">
        <v>95</v>
      </c>
      <c r="BV1942" s="5" t="s">
        <v>105</v>
      </c>
      <c r="BW1942" s="16" t="s">
        <v>4623</v>
      </c>
      <c r="BX1942" s="65" t="s">
        <v>14996</v>
      </c>
      <c r="BY1942" s="92" t="s">
        <v>1040</v>
      </c>
      <c r="BZ1942" s="92" t="s">
        <v>249</v>
      </c>
      <c r="CA1942" s="92" t="s">
        <v>631</v>
      </c>
      <c r="CB1942" s="92" t="s">
        <v>631</v>
      </c>
      <c r="CC1942" s="122">
        <f t="shared" si="244"/>
        <v>0</v>
      </c>
    </row>
    <row r="1943" spans="1:81" ht="140.25" customHeight="1" x14ac:dyDescent="0.25">
      <c r="A1943" s="66">
        <v>2117</v>
      </c>
      <c r="B1943" s="16">
        <v>80161504</v>
      </c>
      <c r="C1943" s="16" t="s">
        <v>14997</v>
      </c>
      <c r="D1943" s="17" t="s">
        <v>14998</v>
      </c>
      <c r="E1943" s="17" t="s">
        <v>1270</v>
      </c>
      <c r="F1943" s="18">
        <v>45974</v>
      </c>
      <c r="G1943" s="17" t="s">
        <v>14999</v>
      </c>
      <c r="H1943" s="17" t="s">
        <v>85</v>
      </c>
      <c r="I1943" s="17" t="s">
        <v>86</v>
      </c>
      <c r="J1943" s="17" t="s">
        <v>87</v>
      </c>
      <c r="K1943" s="16">
        <v>1010000254</v>
      </c>
      <c r="L1943" s="20">
        <v>1</v>
      </c>
      <c r="M1943" s="17" t="s">
        <v>88</v>
      </c>
      <c r="N1943" s="17" t="s">
        <v>89</v>
      </c>
      <c r="O1943" s="16" t="s">
        <v>15000</v>
      </c>
      <c r="P1943" s="17" t="s">
        <v>91</v>
      </c>
      <c r="Q1943" s="17" t="s">
        <v>92</v>
      </c>
      <c r="R1943" s="17" t="s">
        <v>620</v>
      </c>
      <c r="S1943" s="16" t="s">
        <v>1648</v>
      </c>
      <c r="T1943" s="20">
        <v>57441403</v>
      </c>
      <c r="U1943" s="17" t="s">
        <v>620</v>
      </c>
      <c r="V1943" s="17" t="s">
        <v>95</v>
      </c>
      <c r="W1943" s="17" t="s">
        <v>15001</v>
      </c>
      <c r="X1943" s="16" t="s">
        <v>1648</v>
      </c>
      <c r="Y1943" s="17" t="s">
        <v>96</v>
      </c>
      <c r="Z1943" s="21">
        <v>5505986</v>
      </c>
      <c r="AA1943" s="33">
        <v>5505986</v>
      </c>
      <c r="AB1943" s="22" t="s">
        <v>95</v>
      </c>
      <c r="AC1943" s="33">
        <v>3841388</v>
      </c>
      <c r="AD1943" s="33">
        <v>3841388</v>
      </c>
      <c r="AE1943" s="20">
        <v>4225</v>
      </c>
      <c r="AF1943" s="20">
        <v>2825</v>
      </c>
      <c r="AG1943" s="7">
        <v>2022011000068</v>
      </c>
      <c r="AH1943" s="18">
        <v>45988</v>
      </c>
      <c r="AI1943" s="18">
        <v>45988</v>
      </c>
      <c r="AJ1943" s="17" t="s">
        <v>95</v>
      </c>
      <c r="AK1943" s="17" t="s">
        <v>95</v>
      </c>
      <c r="AL1943" s="17" t="s">
        <v>95</v>
      </c>
      <c r="AM1943" s="17" t="s">
        <v>95</v>
      </c>
      <c r="AN1943" s="17" t="s">
        <v>95</v>
      </c>
      <c r="AO1943" s="21">
        <v>0</v>
      </c>
      <c r="AP1943" s="18" t="s">
        <v>95</v>
      </c>
      <c r="AQ1943" s="21">
        <v>0</v>
      </c>
      <c r="AR1943" s="17" t="s">
        <v>95</v>
      </c>
      <c r="AS1943" s="21">
        <v>0</v>
      </c>
      <c r="AT1943" s="17" t="s">
        <v>95</v>
      </c>
      <c r="AU1943" s="81">
        <v>0</v>
      </c>
      <c r="AV1943" s="17" t="s">
        <v>95</v>
      </c>
      <c r="AW1943" s="20">
        <v>0</v>
      </c>
      <c r="AX1943" s="18" t="s">
        <v>95</v>
      </c>
      <c r="AY1943" s="4">
        <f t="shared" si="243"/>
        <v>0</v>
      </c>
      <c r="AZ1943" s="11">
        <f t="shared" ref="AZ1943:AZ1959" si="246">Z1943+AO1943+AQ1943+AS1943+AU1943</f>
        <v>5505986</v>
      </c>
      <c r="BA1943" s="8">
        <f t="shared" si="245"/>
        <v>0</v>
      </c>
      <c r="BB1943" s="21">
        <v>0</v>
      </c>
      <c r="BC1943" s="21">
        <v>0</v>
      </c>
      <c r="BD1943" s="21">
        <v>0</v>
      </c>
      <c r="BE1943" s="18">
        <v>46022</v>
      </c>
      <c r="BF1943" s="18">
        <v>46022</v>
      </c>
      <c r="BG1943" s="30">
        <v>-6</v>
      </c>
      <c r="BH1943" s="62" t="s">
        <v>95</v>
      </c>
      <c r="BI1943" s="17" t="s">
        <v>89</v>
      </c>
      <c r="BJ1943" s="17" t="s">
        <v>97</v>
      </c>
      <c r="BK1943" s="20" t="s">
        <v>15002</v>
      </c>
      <c r="BL1943" s="17" t="s">
        <v>99</v>
      </c>
      <c r="BM1943" s="18">
        <v>45988</v>
      </c>
      <c r="BN1943" s="17" t="s">
        <v>15003</v>
      </c>
      <c r="BO1943" s="18">
        <v>45988</v>
      </c>
      <c r="BP1943" s="16" t="s">
        <v>163</v>
      </c>
      <c r="BQ1943" s="31" t="s">
        <v>102</v>
      </c>
      <c r="BR1943" s="17" t="s">
        <v>164</v>
      </c>
      <c r="BS1943" s="17" t="s">
        <v>95</v>
      </c>
      <c r="BT1943" s="17" t="s">
        <v>258</v>
      </c>
      <c r="BU1943" s="17" t="s">
        <v>95</v>
      </c>
      <c r="BV1943" s="17" t="s">
        <v>117</v>
      </c>
      <c r="BW1943" s="16" t="s">
        <v>6292</v>
      </c>
      <c r="BX1943" s="65" t="s">
        <v>15004</v>
      </c>
      <c r="BY1943" s="92" t="s">
        <v>1040</v>
      </c>
      <c r="BZ1943" s="92" t="s">
        <v>249</v>
      </c>
      <c r="CA1943" s="92" t="s">
        <v>631</v>
      </c>
      <c r="CB1943" s="92" t="s">
        <v>631</v>
      </c>
      <c r="CC1943" s="122">
        <f t="shared" si="244"/>
        <v>0</v>
      </c>
    </row>
    <row r="1944" spans="1:81" ht="95.25" customHeight="1" x14ac:dyDescent="0.25">
      <c r="A1944" s="66">
        <v>1176</v>
      </c>
      <c r="B1944" s="16" t="s">
        <v>10739</v>
      </c>
      <c r="C1944" s="17" t="s">
        <v>15005</v>
      </c>
      <c r="D1944" s="17" t="s">
        <v>15006</v>
      </c>
      <c r="E1944" s="17" t="s">
        <v>635</v>
      </c>
      <c r="F1944" s="18">
        <v>45975</v>
      </c>
      <c r="G1944" s="17" t="s">
        <v>15007</v>
      </c>
      <c r="H1944" s="17" t="s">
        <v>85</v>
      </c>
      <c r="I1944" s="17" t="s">
        <v>9257</v>
      </c>
      <c r="J1944" s="17" t="s">
        <v>3345</v>
      </c>
      <c r="K1944" s="16">
        <v>901004418</v>
      </c>
      <c r="L1944" s="20">
        <v>1</v>
      </c>
      <c r="M1944" s="17" t="s">
        <v>3346</v>
      </c>
      <c r="N1944" s="17" t="s">
        <v>89</v>
      </c>
      <c r="O1944" s="16" t="s">
        <v>15008</v>
      </c>
      <c r="P1944" s="17" t="s">
        <v>13272</v>
      </c>
      <c r="Q1944" s="17" t="s">
        <v>412</v>
      </c>
      <c r="R1944" s="17" t="s">
        <v>1171</v>
      </c>
      <c r="S1944" s="16" t="s">
        <v>4571</v>
      </c>
      <c r="T1944" s="20">
        <v>80792076</v>
      </c>
      <c r="U1944" s="17" t="s">
        <v>413</v>
      </c>
      <c r="V1944" s="17" t="s">
        <v>95</v>
      </c>
      <c r="W1944" s="17" t="s">
        <v>95</v>
      </c>
      <c r="X1944" s="17" t="s">
        <v>95</v>
      </c>
      <c r="Y1944" s="17" t="s">
        <v>96</v>
      </c>
      <c r="Z1944" s="33">
        <v>72000000</v>
      </c>
      <c r="AA1944" s="21">
        <v>72000000</v>
      </c>
      <c r="AB1944" s="35" t="s">
        <v>95</v>
      </c>
      <c r="AC1944" s="33" t="s">
        <v>95</v>
      </c>
      <c r="AD1944" s="21" t="s">
        <v>95</v>
      </c>
      <c r="AE1944" s="36">
        <v>158425</v>
      </c>
      <c r="AF1944" s="20">
        <v>975225</v>
      </c>
      <c r="AG1944" s="20">
        <v>2022011000057</v>
      </c>
      <c r="AH1944" s="18">
        <v>45982</v>
      </c>
      <c r="AI1944" s="18">
        <v>46002</v>
      </c>
      <c r="AJ1944" s="17" t="s">
        <v>95</v>
      </c>
      <c r="AK1944" s="17" t="s">
        <v>95</v>
      </c>
      <c r="AL1944" s="16" t="s">
        <v>95</v>
      </c>
      <c r="AM1944" s="16" t="s">
        <v>95</v>
      </c>
      <c r="AN1944" s="18" t="s">
        <v>95</v>
      </c>
      <c r="AO1944" s="33">
        <v>0</v>
      </c>
      <c r="AP1944" s="37" t="s">
        <v>95</v>
      </c>
      <c r="AQ1944" s="33">
        <v>0</v>
      </c>
      <c r="AR1944" s="38" t="s">
        <v>95</v>
      </c>
      <c r="AS1944" s="33">
        <v>0</v>
      </c>
      <c r="AT1944" s="38" t="s">
        <v>95</v>
      </c>
      <c r="AU1944" s="81">
        <v>0</v>
      </c>
      <c r="AV1944" s="38" t="s">
        <v>95</v>
      </c>
      <c r="AW1944" s="20">
        <v>0</v>
      </c>
      <c r="AX1944" s="18" t="s">
        <v>95</v>
      </c>
      <c r="AY1944" s="4">
        <f t="shared" si="243"/>
        <v>0</v>
      </c>
      <c r="AZ1944" s="11">
        <f t="shared" si="246"/>
        <v>72000000</v>
      </c>
      <c r="BA1944" s="8">
        <f t="shared" si="245"/>
        <v>0</v>
      </c>
      <c r="BB1944" s="33">
        <v>0</v>
      </c>
      <c r="BC1944" s="33">
        <v>0</v>
      </c>
      <c r="BD1944" s="33">
        <v>0</v>
      </c>
      <c r="BE1944" s="18">
        <v>46010</v>
      </c>
      <c r="BF1944" s="18">
        <v>46010</v>
      </c>
      <c r="BG1944" s="74"/>
      <c r="BH1944" s="18" t="s">
        <v>3348</v>
      </c>
      <c r="BI1944" s="17" t="s">
        <v>89</v>
      </c>
      <c r="BJ1944" s="17" t="s">
        <v>97</v>
      </c>
      <c r="BK1944" s="20" t="s">
        <v>15009</v>
      </c>
      <c r="BL1944" s="17" t="s">
        <v>99</v>
      </c>
      <c r="BM1944" s="18">
        <v>46001</v>
      </c>
      <c r="BN1944" s="17" t="s">
        <v>15010</v>
      </c>
      <c r="BO1944" s="18">
        <v>46001</v>
      </c>
      <c r="BP1944" s="16" t="s">
        <v>163</v>
      </c>
      <c r="BQ1944" s="31" t="s">
        <v>102</v>
      </c>
      <c r="BR1944" s="17" t="s">
        <v>164</v>
      </c>
      <c r="BS1944" s="17" t="s">
        <v>95</v>
      </c>
      <c r="BT1944" s="17" t="s">
        <v>95</v>
      </c>
      <c r="BU1944" s="17" t="s">
        <v>95</v>
      </c>
      <c r="BV1944" s="17" t="s">
        <v>95</v>
      </c>
      <c r="BW1944" s="16" t="s">
        <v>95</v>
      </c>
      <c r="BX1944" s="17" t="s">
        <v>15011</v>
      </c>
      <c r="BY1944" s="92" t="s">
        <v>810</v>
      </c>
      <c r="BZ1944" s="92" t="s">
        <v>249</v>
      </c>
      <c r="CA1944" s="92" t="s">
        <v>1178</v>
      </c>
      <c r="CB1944" s="92" t="s">
        <v>1178</v>
      </c>
      <c r="CC1944" s="122">
        <f t="shared" si="244"/>
        <v>0</v>
      </c>
    </row>
    <row r="1945" spans="1:81" ht="95.25" customHeight="1" x14ac:dyDescent="0.25">
      <c r="A1945" s="66">
        <v>1731</v>
      </c>
      <c r="B1945" s="16">
        <v>93151507</v>
      </c>
      <c r="C1945" s="115" t="s">
        <v>15012</v>
      </c>
      <c r="D1945" s="17" t="s">
        <v>15013</v>
      </c>
      <c r="E1945" s="17" t="s">
        <v>1030</v>
      </c>
      <c r="F1945" s="18">
        <v>45979</v>
      </c>
      <c r="G1945" s="17" t="s">
        <v>15014</v>
      </c>
      <c r="H1945" s="79" t="s">
        <v>85</v>
      </c>
      <c r="I1945" s="79" t="s">
        <v>86</v>
      </c>
      <c r="J1945" s="79" t="s">
        <v>87</v>
      </c>
      <c r="K1945" s="16">
        <v>52505711</v>
      </c>
      <c r="L1945" s="20">
        <v>6</v>
      </c>
      <c r="M1945" s="17" t="s">
        <v>88</v>
      </c>
      <c r="N1945" s="17" t="s">
        <v>89</v>
      </c>
      <c r="O1945" s="16" t="s">
        <v>4645</v>
      </c>
      <c r="P1945" s="17" t="s">
        <v>91</v>
      </c>
      <c r="Q1945" s="17" t="s">
        <v>92</v>
      </c>
      <c r="R1945" s="17" t="s">
        <v>2016</v>
      </c>
      <c r="S1945" s="16" t="s">
        <v>2017</v>
      </c>
      <c r="T1945" s="20">
        <v>52421376</v>
      </c>
      <c r="U1945" s="17" t="s">
        <v>2016</v>
      </c>
      <c r="V1945" s="17" t="s">
        <v>95</v>
      </c>
      <c r="W1945" s="17" t="s">
        <v>95</v>
      </c>
      <c r="X1945" s="17" t="s">
        <v>95</v>
      </c>
      <c r="Y1945" s="17" t="s">
        <v>96</v>
      </c>
      <c r="Z1945" s="21">
        <v>36706578</v>
      </c>
      <c r="AA1945" s="33">
        <v>36706578</v>
      </c>
      <c r="AB1945" s="22" t="s">
        <v>95</v>
      </c>
      <c r="AC1945" s="33">
        <v>4268208</v>
      </c>
      <c r="AD1945" s="33">
        <v>4268208</v>
      </c>
      <c r="AE1945" s="20">
        <v>203025</v>
      </c>
      <c r="AF1945" s="20">
        <v>975825</v>
      </c>
      <c r="AG1945" s="7">
        <v>2022011000068</v>
      </c>
      <c r="AH1945" s="18">
        <v>45982</v>
      </c>
      <c r="AI1945" s="18">
        <v>45987</v>
      </c>
      <c r="AJ1945" s="17" t="s">
        <v>15015</v>
      </c>
      <c r="AK1945" s="105" t="s">
        <v>87</v>
      </c>
      <c r="AL1945" s="16">
        <v>1065844024</v>
      </c>
      <c r="AM1945" s="16">
        <v>6</v>
      </c>
      <c r="AN1945" s="18">
        <v>46056</v>
      </c>
      <c r="AO1945" s="21">
        <v>0</v>
      </c>
      <c r="AP1945" s="18" t="s">
        <v>95</v>
      </c>
      <c r="AQ1945" s="21">
        <v>0</v>
      </c>
      <c r="AR1945" s="17" t="s">
        <v>95</v>
      </c>
      <c r="AS1945" s="21">
        <v>0</v>
      </c>
      <c r="AT1945" s="17" t="s">
        <v>95</v>
      </c>
      <c r="AU1945" s="81">
        <v>0</v>
      </c>
      <c r="AV1945" s="17" t="s">
        <v>95</v>
      </c>
      <c r="AW1945" s="20">
        <v>0</v>
      </c>
      <c r="AX1945" s="18" t="s">
        <v>95</v>
      </c>
      <c r="AY1945" s="4">
        <f t="shared" si="243"/>
        <v>0</v>
      </c>
      <c r="AZ1945" s="11">
        <f t="shared" si="246"/>
        <v>36706578</v>
      </c>
      <c r="BA1945" s="8">
        <f t="shared" si="245"/>
        <v>4268208</v>
      </c>
      <c r="BB1945" s="21">
        <v>4268208</v>
      </c>
      <c r="BC1945" s="21">
        <v>0</v>
      </c>
      <c r="BD1945" s="21">
        <v>0</v>
      </c>
      <c r="BE1945" s="18">
        <v>46234</v>
      </c>
      <c r="BF1945" s="18">
        <v>46234</v>
      </c>
      <c r="BG1945" s="30">
        <v>206</v>
      </c>
      <c r="BH1945" s="62" t="s">
        <v>95</v>
      </c>
      <c r="BI1945" s="17" t="s">
        <v>89</v>
      </c>
      <c r="BJ1945" s="17" t="s">
        <v>142</v>
      </c>
      <c r="BK1945" s="20" t="s">
        <v>15016</v>
      </c>
      <c r="BL1945" s="17" t="s">
        <v>11689</v>
      </c>
      <c r="BM1945" s="18" t="s">
        <v>15017</v>
      </c>
      <c r="BN1945" s="17" t="s">
        <v>15018</v>
      </c>
      <c r="BO1945" s="18" t="s">
        <v>15019</v>
      </c>
      <c r="BP1945" s="16" t="s">
        <v>15020</v>
      </c>
      <c r="BQ1945" s="16" t="s">
        <v>6393</v>
      </c>
      <c r="BR1945" s="17" t="s">
        <v>149</v>
      </c>
      <c r="BS1945" s="17" t="s">
        <v>95</v>
      </c>
      <c r="BT1945" s="17" t="s">
        <v>568</v>
      </c>
      <c r="BU1945" s="17" t="s">
        <v>151</v>
      </c>
      <c r="BV1945" s="5" t="s">
        <v>152</v>
      </c>
      <c r="BW1945" s="114" t="s">
        <v>15021</v>
      </c>
      <c r="BX1945" s="65" t="s">
        <v>15022</v>
      </c>
      <c r="BY1945" s="92" t="s">
        <v>810</v>
      </c>
      <c r="BZ1945" s="92" t="s">
        <v>249</v>
      </c>
      <c r="CA1945" s="92" t="s">
        <v>2023</v>
      </c>
      <c r="CB1945" s="92" t="s">
        <v>631</v>
      </c>
      <c r="CC1945" s="122">
        <f t="shared" si="244"/>
        <v>0</v>
      </c>
    </row>
    <row r="1946" spans="1:81" ht="95.25" customHeight="1" x14ac:dyDescent="0.25">
      <c r="A1946" s="66">
        <v>792</v>
      </c>
      <c r="B1946" s="16" t="s">
        <v>15023</v>
      </c>
      <c r="C1946" s="16" t="s">
        <v>15024</v>
      </c>
      <c r="D1946" s="17" t="s">
        <v>15025</v>
      </c>
      <c r="E1946" s="17" t="s">
        <v>276</v>
      </c>
      <c r="F1946" s="18">
        <v>45979</v>
      </c>
      <c r="G1946" s="17" t="s">
        <v>15026</v>
      </c>
      <c r="H1946" s="17" t="s">
        <v>85</v>
      </c>
      <c r="I1946" s="17" t="s">
        <v>6030</v>
      </c>
      <c r="J1946" s="17" t="s">
        <v>3345</v>
      </c>
      <c r="K1946" s="16">
        <v>900002583</v>
      </c>
      <c r="L1946" s="20">
        <v>6</v>
      </c>
      <c r="M1946" s="17" t="s">
        <v>3346</v>
      </c>
      <c r="N1946" s="17" t="s">
        <v>89</v>
      </c>
      <c r="O1946" s="16" t="s">
        <v>15027</v>
      </c>
      <c r="P1946" s="17" t="s">
        <v>134</v>
      </c>
      <c r="Q1946" s="17" t="s">
        <v>135</v>
      </c>
      <c r="R1946" s="17" t="s">
        <v>816</v>
      </c>
      <c r="S1946" s="16" t="s">
        <v>817</v>
      </c>
      <c r="T1946" s="20">
        <v>39690594</v>
      </c>
      <c r="U1946" s="17" t="s">
        <v>816</v>
      </c>
      <c r="V1946" s="17" t="s">
        <v>95</v>
      </c>
      <c r="W1946" s="17" t="s">
        <v>95</v>
      </c>
      <c r="X1946" s="17" t="s">
        <v>95</v>
      </c>
      <c r="Y1946" s="17" t="s">
        <v>96</v>
      </c>
      <c r="Z1946" s="33">
        <v>13103529</v>
      </c>
      <c r="AA1946" s="21">
        <v>13103529</v>
      </c>
      <c r="AB1946" s="35" t="s">
        <v>95</v>
      </c>
      <c r="AC1946" s="33" t="s">
        <v>95</v>
      </c>
      <c r="AD1946" s="21" t="s">
        <v>95</v>
      </c>
      <c r="AE1946" s="36">
        <v>182425</v>
      </c>
      <c r="AF1946" s="20">
        <v>1004725</v>
      </c>
      <c r="AG1946" s="7">
        <v>2022011000068</v>
      </c>
      <c r="AH1946" s="18">
        <v>45992</v>
      </c>
      <c r="AI1946" s="18">
        <v>45993</v>
      </c>
      <c r="AJ1946" s="17" t="s">
        <v>95</v>
      </c>
      <c r="AK1946" s="17" t="s">
        <v>95</v>
      </c>
      <c r="AL1946" s="17" t="s">
        <v>95</v>
      </c>
      <c r="AM1946" s="17" t="s">
        <v>95</v>
      </c>
      <c r="AN1946" s="17" t="s">
        <v>95</v>
      </c>
      <c r="AO1946" s="33">
        <v>0</v>
      </c>
      <c r="AP1946" s="37" t="s">
        <v>95</v>
      </c>
      <c r="AQ1946" s="33">
        <v>0</v>
      </c>
      <c r="AR1946" s="38" t="s">
        <v>95</v>
      </c>
      <c r="AS1946" s="33">
        <v>0</v>
      </c>
      <c r="AT1946" s="38" t="s">
        <v>95</v>
      </c>
      <c r="AU1946" s="81">
        <v>0</v>
      </c>
      <c r="AV1946" s="38" t="s">
        <v>95</v>
      </c>
      <c r="AW1946" s="20">
        <v>0</v>
      </c>
      <c r="AX1946" s="18" t="s">
        <v>95</v>
      </c>
      <c r="AY1946" s="4">
        <f t="shared" si="243"/>
        <v>0</v>
      </c>
      <c r="AZ1946" s="11">
        <f t="shared" si="246"/>
        <v>13103529</v>
      </c>
      <c r="BA1946" s="8">
        <f t="shared" si="245"/>
        <v>0</v>
      </c>
      <c r="BB1946" s="33">
        <v>0</v>
      </c>
      <c r="BC1946" s="33">
        <v>0</v>
      </c>
      <c r="BD1946" s="33">
        <v>0</v>
      </c>
      <c r="BE1946" s="18">
        <v>46013</v>
      </c>
      <c r="BF1946" s="18">
        <v>46013</v>
      </c>
      <c r="BG1946" s="74"/>
      <c r="BH1946" s="18" t="s">
        <v>3348</v>
      </c>
      <c r="BI1946" s="17" t="s">
        <v>4932</v>
      </c>
      <c r="BJ1946" s="17" t="s">
        <v>95</v>
      </c>
      <c r="BK1946" s="20" t="s">
        <v>95</v>
      </c>
      <c r="BL1946" s="17" t="s">
        <v>95</v>
      </c>
      <c r="BM1946" s="18" t="s">
        <v>95</v>
      </c>
      <c r="BN1946" s="17" t="s">
        <v>95</v>
      </c>
      <c r="BO1946" s="18" t="s">
        <v>95</v>
      </c>
      <c r="BP1946" s="16" t="s">
        <v>163</v>
      </c>
      <c r="BQ1946" s="31" t="s">
        <v>102</v>
      </c>
      <c r="BR1946" s="17" t="s">
        <v>164</v>
      </c>
      <c r="BS1946" s="17" t="s">
        <v>95</v>
      </c>
      <c r="BT1946" s="17" t="s">
        <v>95</v>
      </c>
      <c r="BU1946" s="17" t="s">
        <v>95</v>
      </c>
      <c r="BV1946" s="17" t="s">
        <v>95</v>
      </c>
      <c r="BW1946" s="16" t="s">
        <v>95</v>
      </c>
      <c r="BX1946" s="17" t="s">
        <v>15028</v>
      </c>
      <c r="BY1946" s="92" t="s">
        <v>825</v>
      </c>
      <c r="BZ1946" s="92" t="s">
        <v>544</v>
      </c>
      <c r="CA1946" s="92" t="s">
        <v>826</v>
      </c>
      <c r="CB1946" s="92" t="s">
        <v>110</v>
      </c>
      <c r="CC1946" s="122">
        <f t="shared" si="244"/>
        <v>0</v>
      </c>
    </row>
    <row r="1947" spans="1:81" ht="95.25" customHeight="1" x14ac:dyDescent="0.25">
      <c r="A1947" s="66">
        <v>2099</v>
      </c>
      <c r="B1947" s="16">
        <v>80121500</v>
      </c>
      <c r="C1947" s="16" t="s">
        <v>15029</v>
      </c>
      <c r="D1947" s="17" t="s">
        <v>15030</v>
      </c>
      <c r="E1947" s="17" t="s">
        <v>342</v>
      </c>
      <c r="F1947" s="18">
        <v>45979</v>
      </c>
      <c r="G1947" s="17" t="s">
        <v>15031</v>
      </c>
      <c r="H1947" s="17" t="s">
        <v>85</v>
      </c>
      <c r="I1947" s="17" t="s">
        <v>86</v>
      </c>
      <c r="J1947" s="17" t="s">
        <v>87</v>
      </c>
      <c r="K1947" s="16">
        <v>79942709</v>
      </c>
      <c r="L1947" s="20">
        <v>2</v>
      </c>
      <c r="M1947" s="17" t="s">
        <v>88</v>
      </c>
      <c r="N1947" s="17" t="s">
        <v>89</v>
      </c>
      <c r="O1947" s="16" t="s">
        <v>15032</v>
      </c>
      <c r="P1947" s="17" t="s">
        <v>91</v>
      </c>
      <c r="Q1947" s="17" t="s">
        <v>92</v>
      </c>
      <c r="R1947" s="17" t="s">
        <v>620</v>
      </c>
      <c r="S1947" s="16" t="s">
        <v>4622</v>
      </c>
      <c r="T1947" s="20">
        <v>80086667</v>
      </c>
      <c r="U1947" s="17" t="s">
        <v>620</v>
      </c>
      <c r="V1947" s="17" t="s">
        <v>95</v>
      </c>
      <c r="W1947" s="17" t="s">
        <v>1195</v>
      </c>
      <c r="X1947" s="17" t="s">
        <v>1109</v>
      </c>
      <c r="Y1947" s="17" t="s">
        <v>96</v>
      </c>
      <c r="Z1947" s="21">
        <v>14511908</v>
      </c>
      <c r="AA1947" s="33">
        <v>14511908</v>
      </c>
      <c r="AB1947" s="22" t="s">
        <v>95</v>
      </c>
      <c r="AC1947" s="33">
        <v>8536421</v>
      </c>
      <c r="AD1947" s="33">
        <v>8536421</v>
      </c>
      <c r="AE1947" s="20">
        <v>256625</v>
      </c>
      <c r="AF1947" s="20">
        <v>1000325</v>
      </c>
      <c r="AG1947" s="7">
        <v>2022011000068</v>
      </c>
      <c r="AH1947" s="18">
        <v>45989</v>
      </c>
      <c r="AI1947" s="18">
        <v>45993</v>
      </c>
      <c r="AJ1947" s="17" t="s">
        <v>95</v>
      </c>
      <c r="AK1947" s="17" t="s">
        <v>95</v>
      </c>
      <c r="AL1947" s="17" t="s">
        <v>95</v>
      </c>
      <c r="AM1947" s="17" t="s">
        <v>95</v>
      </c>
      <c r="AN1947" s="17" t="s">
        <v>95</v>
      </c>
      <c r="AO1947" s="21">
        <v>0</v>
      </c>
      <c r="AP1947" s="18" t="s">
        <v>95</v>
      </c>
      <c r="AQ1947" s="21">
        <v>0</v>
      </c>
      <c r="AR1947" s="17" t="s">
        <v>95</v>
      </c>
      <c r="AS1947" s="21">
        <v>0</v>
      </c>
      <c r="AT1947" s="17" t="s">
        <v>95</v>
      </c>
      <c r="AU1947" s="81">
        <v>0</v>
      </c>
      <c r="AV1947" s="17" t="s">
        <v>95</v>
      </c>
      <c r="AW1947" s="20">
        <v>0</v>
      </c>
      <c r="AX1947" s="18" t="s">
        <v>95</v>
      </c>
      <c r="AY1947" s="4">
        <f t="shared" si="243"/>
        <v>0</v>
      </c>
      <c r="AZ1947" s="11">
        <f t="shared" si="246"/>
        <v>14511908</v>
      </c>
      <c r="BA1947" s="8">
        <f t="shared" si="245"/>
        <v>0</v>
      </c>
      <c r="BB1947" s="21">
        <v>0</v>
      </c>
      <c r="BC1947" s="21">
        <v>0</v>
      </c>
      <c r="BD1947" s="21">
        <v>0</v>
      </c>
      <c r="BE1947" s="18">
        <v>46022</v>
      </c>
      <c r="BF1947" s="18">
        <v>46022</v>
      </c>
      <c r="BG1947" s="30">
        <v>-6</v>
      </c>
      <c r="BH1947" s="62" t="s">
        <v>95</v>
      </c>
      <c r="BI1947" s="17" t="s">
        <v>89</v>
      </c>
      <c r="BJ1947" s="17" t="s">
        <v>97</v>
      </c>
      <c r="BK1947" s="20" t="s">
        <v>15033</v>
      </c>
      <c r="BL1947" s="17" t="s">
        <v>99</v>
      </c>
      <c r="BM1947" s="18">
        <v>45989</v>
      </c>
      <c r="BN1947" s="17" t="s">
        <v>14947</v>
      </c>
      <c r="BO1947" s="18">
        <v>45993</v>
      </c>
      <c r="BP1947" s="16" t="s">
        <v>15034</v>
      </c>
      <c r="BQ1947" s="31" t="s">
        <v>102</v>
      </c>
      <c r="BR1947" s="17" t="s">
        <v>164</v>
      </c>
      <c r="BS1947" s="17" t="s">
        <v>95</v>
      </c>
      <c r="BT1947" s="17" t="s">
        <v>258</v>
      </c>
      <c r="BU1947" s="17" t="s">
        <v>95</v>
      </c>
      <c r="BV1947" s="17" t="s">
        <v>117</v>
      </c>
      <c r="BW1947" s="16" t="s">
        <v>4623</v>
      </c>
      <c r="BX1947" s="65" t="s">
        <v>15035</v>
      </c>
      <c r="BY1947" s="92" t="s">
        <v>630</v>
      </c>
      <c r="BZ1947" s="92" t="s">
        <v>249</v>
      </c>
      <c r="CA1947" s="92" t="s">
        <v>631</v>
      </c>
      <c r="CB1947" s="92" t="s">
        <v>631</v>
      </c>
      <c r="CC1947" s="122">
        <f t="shared" si="244"/>
        <v>0</v>
      </c>
    </row>
    <row r="1948" spans="1:81" ht="95.25" customHeight="1" x14ac:dyDescent="0.25">
      <c r="A1948" s="66">
        <v>2098</v>
      </c>
      <c r="B1948" s="16">
        <v>80121500</v>
      </c>
      <c r="C1948" s="16" t="s">
        <v>15036</v>
      </c>
      <c r="D1948" s="17" t="s">
        <v>15037</v>
      </c>
      <c r="E1948" s="17" t="s">
        <v>342</v>
      </c>
      <c r="F1948" s="18">
        <v>45979</v>
      </c>
      <c r="G1948" s="17" t="s">
        <v>15038</v>
      </c>
      <c r="H1948" s="17" t="s">
        <v>85</v>
      </c>
      <c r="I1948" s="17" t="s">
        <v>86</v>
      </c>
      <c r="J1948" s="17" t="s">
        <v>87</v>
      </c>
      <c r="K1948" s="16">
        <v>1018449419</v>
      </c>
      <c r="L1948" s="20">
        <v>7</v>
      </c>
      <c r="M1948" s="17" t="s">
        <v>88</v>
      </c>
      <c r="N1948" s="17" t="s">
        <v>89</v>
      </c>
      <c r="O1948" s="16" t="s">
        <v>15032</v>
      </c>
      <c r="P1948" s="17" t="s">
        <v>91</v>
      </c>
      <c r="Q1948" s="17" t="s">
        <v>92</v>
      </c>
      <c r="R1948" s="17" t="s">
        <v>620</v>
      </c>
      <c r="S1948" s="16" t="s">
        <v>4622</v>
      </c>
      <c r="T1948" s="20">
        <v>80086667</v>
      </c>
      <c r="U1948" s="17" t="s">
        <v>620</v>
      </c>
      <c r="V1948" s="17" t="s">
        <v>95</v>
      </c>
      <c r="W1948" s="17" t="s">
        <v>1195</v>
      </c>
      <c r="X1948" s="17" t="s">
        <v>1109</v>
      </c>
      <c r="Y1948" s="17" t="s">
        <v>96</v>
      </c>
      <c r="Z1948" s="21">
        <v>10528250</v>
      </c>
      <c r="AA1948" s="33">
        <v>10528250</v>
      </c>
      <c r="AB1948" s="22" t="s">
        <v>95</v>
      </c>
      <c r="AC1948" s="33">
        <v>8536421</v>
      </c>
      <c r="AD1948" s="33">
        <v>8536421</v>
      </c>
      <c r="AE1948" s="20">
        <v>256525</v>
      </c>
      <c r="AF1948" s="20">
        <v>1000425</v>
      </c>
      <c r="AG1948" s="7">
        <v>2022011000068</v>
      </c>
      <c r="AH1948" s="18">
        <v>45989</v>
      </c>
      <c r="AI1948" s="18">
        <v>45994</v>
      </c>
      <c r="AJ1948" s="17" t="s">
        <v>95</v>
      </c>
      <c r="AK1948" s="17" t="s">
        <v>95</v>
      </c>
      <c r="AL1948" s="17" t="s">
        <v>95</v>
      </c>
      <c r="AM1948" s="17" t="s">
        <v>95</v>
      </c>
      <c r="AN1948" s="17" t="s">
        <v>95</v>
      </c>
      <c r="AO1948" s="21">
        <v>0</v>
      </c>
      <c r="AP1948" s="18" t="s">
        <v>95</v>
      </c>
      <c r="AQ1948" s="21">
        <v>0</v>
      </c>
      <c r="AR1948" s="17" t="s">
        <v>95</v>
      </c>
      <c r="AS1948" s="21">
        <v>0</v>
      </c>
      <c r="AT1948" s="17" t="s">
        <v>95</v>
      </c>
      <c r="AU1948" s="81">
        <v>0</v>
      </c>
      <c r="AV1948" s="17" t="s">
        <v>95</v>
      </c>
      <c r="AW1948" s="20">
        <v>0</v>
      </c>
      <c r="AX1948" s="18" t="s">
        <v>95</v>
      </c>
      <c r="AY1948" s="4">
        <f t="shared" si="243"/>
        <v>0</v>
      </c>
      <c r="AZ1948" s="11">
        <f t="shared" si="246"/>
        <v>10528250</v>
      </c>
      <c r="BA1948" s="8">
        <f t="shared" si="245"/>
        <v>0</v>
      </c>
      <c r="BB1948" s="21">
        <v>0</v>
      </c>
      <c r="BC1948" s="21">
        <v>0</v>
      </c>
      <c r="BD1948" s="21">
        <v>0</v>
      </c>
      <c r="BE1948" s="18">
        <v>46022</v>
      </c>
      <c r="BF1948" s="18">
        <v>46022</v>
      </c>
      <c r="BG1948" s="30">
        <v>-6</v>
      </c>
      <c r="BH1948" s="62" t="s">
        <v>95</v>
      </c>
      <c r="BI1948" s="17" t="s">
        <v>89</v>
      </c>
      <c r="BJ1948" s="17" t="s">
        <v>97</v>
      </c>
      <c r="BK1948" s="20" t="s">
        <v>15039</v>
      </c>
      <c r="BL1948" s="17" t="s">
        <v>99</v>
      </c>
      <c r="BM1948" s="18">
        <v>45992</v>
      </c>
      <c r="BN1948" s="17" t="s">
        <v>15040</v>
      </c>
      <c r="BO1948" s="18">
        <v>45994</v>
      </c>
      <c r="BP1948" s="16" t="s">
        <v>163</v>
      </c>
      <c r="BQ1948" s="31" t="s">
        <v>102</v>
      </c>
      <c r="BR1948" s="17" t="s">
        <v>164</v>
      </c>
      <c r="BS1948" s="17" t="s">
        <v>95</v>
      </c>
      <c r="BT1948" s="17" t="s">
        <v>258</v>
      </c>
      <c r="BU1948" s="17" t="s">
        <v>95</v>
      </c>
      <c r="BV1948" s="17" t="s">
        <v>117</v>
      </c>
      <c r="BW1948" s="16" t="s">
        <v>4623</v>
      </c>
      <c r="BX1948" s="65" t="s">
        <v>15041</v>
      </c>
      <c r="BY1948" s="92" t="s">
        <v>630</v>
      </c>
      <c r="BZ1948" s="92" t="s">
        <v>249</v>
      </c>
      <c r="CA1948" s="92" t="s">
        <v>631</v>
      </c>
      <c r="CB1948" s="92" t="s">
        <v>631</v>
      </c>
      <c r="CC1948" s="122">
        <f t="shared" si="244"/>
        <v>0</v>
      </c>
    </row>
    <row r="1949" spans="1:81" ht="95.25" customHeight="1" x14ac:dyDescent="0.25">
      <c r="A1949" s="66">
        <v>2097</v>
      </c>
      <c r="B1949" s="16">
        <v>80121500</v>
      </c>
      <c r="C1949" s="16" t="s">
        <v>15042</v>
      </c>
      <c r="D1949" s="17" t="s">
        <v>15043</v>
      </c>
      <c r="E1949" s="17" t="s">
        <v>342</v>
      </c>
      <c r="F1949" s="18">
        <v>45979</v>
      </c>
      <c r="G1949" s="17" t="s">
        <v>15044</v>
      </c>
      <c r="H1949" s="17" t="s">
        <v>85</v>
      </c>
      <c r="I1949" s="17" t="s">
        <v>86</v>
      </c>
      <c r="J1949" s="17" t="s">
        <v>87</v>
      </c>
      <c r="K1949" s="16">
        <v>7700123</v>
      </c>
      <c r="L1949" s="20">
        <v>7</v>
      </c>
      <c r="M1949" s="17" t="s">
        <v>88</v>
      </c>
      <c r="N1949" s="17" t="s">
        <v>1107</v>
      </c>
      <c r="O1949" s="16" t="s">
        <v>15045</v>
      </c>
      <c r="P1949" s="17" t="s">
        <v>91</v>
      </c>
      <c r="Q1949" s="17" t="s">
        <v>92</v>
      </c>
      <c r="R1949" s="17" t="s">
        <v>620</v>
      </c>
      <c r="S1949" s="16" t="s">
        <v>2900</v>
      </c>
      <c r="T1949" s="20">
        <v>1118802119</v>
      </c>
      <c r="U1949" s="17" t="s">
        <v>620</v>
      </c>
      <c r="V1949" s="17" t="s">
        <v>95</v>
      </c>
      <c r="W1949" s="17" t="s">
        <v>15046</v>
      </c>
      <c r="X1949" s="17" t="s">
        <v>15047</v>
      </c>
      <c r="Y1949" s="17" t="s">
        <v>96</v>
      </c>
      <c r="Z1949" s="21">
        <v>8536421</v>
      </c>
      <c r="AA1949" s="33">
        <v>8536421</v>
      </c>
      <c r="AB1949" s="22" t="s">
        <v>95</v>
      </c>
      <c r="AC1949" s="33">
        <v>8536421</v>
      </c>
      <c r="AD1949" s="33" t="s">
        <v>95</v>
      </c>
      <c r="AE1949" s="20">
        <v>256425</v>
      </c>
      <c r="AF1949" s="20">
        <v>1030225</v>
      </c>
      <c r="AG1949" s="7">
        <v>2022011000068</v>
      </c>
      <c r="AH1949" s="18">
        <v>45995</v>
      </c>
      <c r="AI1949" s="18">
        <v>46000</v>
      </c>
      <c r="AJ1949" s="17" t="s">
        <v>95</v>
      </c>
      <c r="AK1949" s="17" t="s">
        <v>95</v>
      </c>
      <c r="AL1949" s="17" t="s">
        <v>95</v>
      </c>
      <c r="AM1949" s="17" t="s">
        <v>95</v>
      </c>
      <c r="AN1949" s="17" t="s">
        <v>95</v>
      </c>
      <c r="AO1949" s="21">
        <v>0</v>
      </c>
      <c r="AP1949" s="18" t="s">
        <v>95</v>
      </c>
      <c r="AQ1949" s="21">
        <v>0</v>
      </c>
      <c r="AR1949" s="17" t="s">
        <v>95</v>
      </c>
      <c r="AS1949" s="21">
        <v>0</v>
      </c>
      <c r="AT1949" s="17" t="s">
        <v>95</v>
      </c>
      <c r="AU1949" s="81">
        <v>0</v>
      </c>
      <c r="AV1949" s="17" t="s">
        <v>95</v>
      </c>
      <c r="AW1949" s="20">
        <v>0</v>
      </c>
      <c r="AX1949" s="18" t="s">
        <v>95</v>
      </c>
      <c r="AY1949" s="4">
        <f t="shared" si="243"/>
        <v>0</v>
      </c>
      <c r="AZ1949" s="11">
        <f t="shared" si="246"/>
        <v>8536421</v>
      </c>
      <c r="BA1949" s="8">
        <f t="shared" si="245"/>
        <v>0</v>
      </c>
      <c r="BB1949" s="21">
        <v>0</v>
      </c>
      <c r="BC1949" s="21">
        <v>0</v>
      </c>
      <c r="BD1949" s="21">
        <v>0</v>
      </c>
      <c r="BE1949" s="18">
        <v>46022</v>
      </c>
      <c r="BF1949" s="18">
        <v>46022</v>
      </c>
      <c r="BG1949" s="80"/>
      <c r="BH1949" s="62" t="s">
        <v>95</v>
      </c>
      <c r="BI1949" s="17" t="s">
        <v>89</v>
      </c>
      <c r="BJ1949" s="17" t="s">
        <v>97</v>
      </c>
      <c r="BK1949" s="20" t="s">
        <v>15048</v>
      </c>
      <c r="BL1949" s="17" t="s">
        <v>99</v>
      </c>
      <c r="BM1949" s="18">
        <v>45996</v>
      </c>
      <c r="BN1949" s="17" t="s">
        <v>14995</v>
      </c>
      <c r="BO1949" s="18">
        <v>46000</v>
      </c>
      <c r="BP1949" s="16" t="s">
        <v>163</v>
      </c>
      <c r="BQ1949" s="31" t="s">
        <v>102</v>
      </c>
      <c r="BR1949" s="17" t="s">
        <v>164</v>
      </c>
      <c r="BS1949" s="17" t="s">
        <v>95</v>
      </c>
      <c r="BT1949" s="17" t="s">
        <v>1864</v>
      </c>
      <c r="BU1949" s="17" t="s">
        <v>95</v>
      </c>
      <c r="BV1949" s="17" t="s">
        <v>117</v>
      </c>
      <c r="BW1949" s="16" t="s">
        <v>4623</v>
      </c>
      <c r="BX1949" s="65" t="s">
        <v>15049</v>
      </c>
      <c r="BY1949" s="92" t="s">
        <v>630</v>
      </c>
      <c r="BZ1949" s="92" t="s">
        <v>249</v>
      </c>
      <c r="CA1949" s="92" t="s">
        <v>631</v>
      </c>
      <c r="CB1949" s="92" t="s">
        <v>631</v>
      </c>
      <c r="CC1949" s="122">
        <f t="shared" si="244"/>
        <v>0</v>
      </c>
    </row>
    <row r="1950" spans="1:81" ht="95.25" customHeight="1" x14ac:dyDescent="0.25">
      <c r="A1950" s="66">
        <v>1819</v>
      </c>
      <c r="B1950" s="16">
        <v>80161504</v>
      </c>
      <c r="C1950" s="16" t="s">
        <v>15050</v>
      </c>
      <c r="D1950" s="16" t="s">
        <v>15051</v>
      </c>
      <c r="E1950" s="16" t="s">
        <v>506</v>
      </c>
      <c r="F1950" s="18">
        <v>45981</v>
      </c>
      <c r="G1950" s="16" t="s">
        <v>2118</v>
      </c>
      <c r="H1950" s="79" t="s">
        <v>85</v>
      </c>
      <c r="I1950" s="79" t="s">
        <v>86</v>
      </c>
      <c r="J1950" s="79" t="s">
        <v>87</v>
      </c>
      <c r="K1950" s="16" t="s">
        <v>15052</v>
      </c>
      <c r="L1950" s="20">
        <v>6</v>
      </c>
      <c r="M1950" s="17" t="s">
        <v>88</v>
      </c>
      <c r="N1950" s="17" t="s">
        <v>89</v>
      </c>
      <c r="O1950" s="16" t="s">
        <v>15053</v>
      </c>
      <c r="P1950" s="17" t="s">
        <v>239</v>
      </c>
      <c r="Q1950" s="17" t="s">
        <v>240</v>
      </c>
      <c r="R1950" s="17" t="s">
        <v>682</v>
      </c>
      <c r="S1950" s="16" t="s">
        <v>11096</v>
      </c>
      <c r="T1950" s="20">
        <v>79649846</v>
      </c>
      <c r="U1950" s="17" t="s">
        <v>682</v>
      </c>
      <c r="V1950" s="17" t="s">
        <v>95</v>
      </c>
      <c r="W1950" s="17" t="s">
        <v>95</v>
      </c>
      <c r="X1950" s="17" t="s">
        <v>95</v>
      </c>
      <c r="Y1950" s="17" t="s">
        <v>96</v>
      </c>
      <c r="Z1950" s="21">
        <v>160245736</v>
      </c>
      <c r="AA1950" s="33">
        <v>160245736</v>
      </c>
      <c r="AB1950" s="22" t="s">
        <v>95</v>
      </c>
      <c r="AC1950" s="33">
        <v>19463045</v>
      </c>
      <c r="AD1950" s="33">
        <v>19463045</v>
      </c>
      <c r="AE1950" s="20">
        <v>240325</v>
      </c>
      <c r="AF1950" s="20">
        <v>1000125</v>
      </c>
      <c r="AG1950" s="7">
        <v>2022011000068</v>
      </c>
      <c r="AH1950" s="18">
        <v>45989</v>
      </c>
      <c r="AI1950" s="18">
        <v>45994</v>
      </c>
      <c r="AJ1950" s="17" t="s">
        <v>95</v>
      </c>
      <c r="AK1950" s="17" t="s">
        <v>95</v>
      </c>
      <c r="AL1950" s="16" t="s">
        <v>95</v>
      </c>
      <c r="AM1950" s="16" t="s">
        <v>95</v>
      </c>
      <c r="AN1950" s="18" t="s">
        <v>95</v>
      </c>
      <c r="AO1950" s="21">
        <v>0</v>
      </c>
      <c r="AP1950" s="18" t="s">
        <v>95</v>
      </c>
      <c r="AQ1950" s="21">
        <v>0</v>
      </c>
      <c r="AR1950" s="17" t="s">
        <v>95</v>
      </c>
      <c r="AS1950" s="21">
        <v>0</v>
      </c>
      <c r="AT1950" s="17" t="s">
        <v>95</v>
      </c>
      <c r="AU1950" s="81">
        <v>0</v>
      </c>
      <c r="AV1950" s="17" t="s">
        <v>95</v>
      </c>
      <c r="AW1950" s="20">
        <v>0</v>
      </c>
      <c r="AX1950" s="18" t="s">
        <v>95</v>
      </c>
      <c r="AY1950" s="4">
        <f t="shared" si="243"/>
        <v>0</v>
      </c>
      <c r="AZ1950" s="11">
        <f t="shared" si="246"/>
        <v>160245736</v>
      </c>
      <c r="BA1950" s="8">
        <f t="shared" si="245"/>
        <v>136241315</v>
      </c>
      <c r="BB1950" s="21">
        <v>136241315</v>
      </c>
      <c r="BC1950" s="21">
        <v>0</v>
      </c>
      <c r="BD1950" s="21">
        <v>0</v>
      </c>
      <c r="BE1950" s="18">
        <v>46234</v>
      </c>
      <c r="BF1950" s="18">
        <v>46234</v>
      </c>
      <c r="BG1950" s="30">
        <v>206</v>
      </c>
      <c r="BH1950" s="62" t="s">
        <v>95</v>
      </c>
      <c r="BI1950" s="17" t="s">
        <v>89</v>
      </c>
      <c r="BJ1950" s="17" t="s">
        <v>97</v>
      </c>
      <c r="BK1950" s="20" t="s">
        <v>15054</v>
      </c>
      <c r="BL1950" s="17" t="s">
        <v>99</v>
      </c>
      <c r="BM1950" s="18">
        <v>45990</v>
      </c>
      <c r="BN1950" s="17" t="s">
        <v>15055</v>
      </c>
      <c r="BO1950" s="18">
        <v>45992</v>
      </c>
      <c r="BP1950" s="16" t="s">
        <v>163</v>
      </c>
      <c r="BQ1950" s="16" t="s">
        <v>6393</v>
      </c>
      <c r="BR1950" s="17" t="s">
        <v>164</v>
      </c>
      <c r="BS1950" s="17" t="s">
        <v>95</v>
      </c>
      <c r="BT1950" s="17" t="s">
        <v>349</v>
      </c>
      <c r="BU1950" s="17" t="s">
        <v>95</v>
      </c>
      <c r="BV1950" s="5" t="s">
        <v>105</v>
      </c>
      <c r="BW1950" s="16" t="s">
        <v>2124</v>
      </c>
      <c r="BX1950" s="65" t="s">
        <v>15056</v>
      </c>
      <c r="BY1950" s="92" t="s">
        <v>520</v>
      </c>
      <c r="BZ1950" s="92" t="s">
        <v>249</v>
      </c>
      <c r="CA1950" s="92" t="s">
        <v>687</v>
      </c>
      <c r="CB1950" s="92" t="s">
        <v>110</v>
      </c>
      <c r="CC1950" s="122">
        <f t="shared" si="244"/>
        <v>0</v>
      </c>
    </row>
    <row r="1951" spans="1:81" ht="95.25" customHeight="1" x14ac:dyDescent="0.25">
      <c r="A1951" s="66">
        <v>15</v>
      </c>
      <c r="B1951" s="16" t="s">
        <v>406</v>
      </c>
      <c r="C1951" s="34" t="s">
        <v>15057</v>
      </c>
      <c r="D1951" s="19" t="s">
        <v>15058</v>
      </c>
      <c r="E1951" s="19" t="s">
        <v>506</v>
      </c>
      <c r="F1951" s="48">
        <v>45981</v>
      </c>
      <c r="G1951" s="19" t="s">
        <v>15059</v>
      </c>
      <c r="H1951" s="19" t="s">
        <v>85</v>
      </c>
      <c r="I1951" s="19" t="s">
        <v>86</v>
      </c>
      <c r="J1951" s="19" t="s">
        <v>87</v>
      </c>
      <c r="K1951" s="34">
        <v>1069740526</v>
      </c>
      <c r="L1951" s="49">
        <v>9</v>
      </c>
      <c r="M1951" s="19" t="s">
        <v>88</v>
      </c>
      <c r="N1951" s="19" t="s">
        <v>5094</v>
      </c>
      <c r="O1951" s="34" t="s">
        <v>15060</v>
      </c>
      <c r="P1951" s="19" t="s">
        <v>13272</v>
      </c>
      <c r="Q1951" s="19" t="s">
        <v>412</v>
      </c>
      <c r="R1951" s="19" t="s">
        <v>413</v>
      </c>
      <c r="S1951" s="16" t="s">
        <v>2607</v>
      </c>
      <c r="T1951" s="49">
        <v>80086067</v>
      </c>
      <c r="U1951" s="19" t="s">
        <v>413</v>
      </c>
      <c r="V1951" s="19" t="s">
        <v>95</v>
      </c>
      <c r="W1951" s="17" t="s">
        <v>95</v>
      </c>
      <c r="X1951" s="17" t="s">
        <v>95</v>
      </c>
      <c r="Y1951" s="19" t="s">
        <v>96</v>
      </c>
      <c r="Z1951" s="51">
        <v>15246050</v>
      </c>
      <c r="AA1951" s="51">
        <v>15246050</v>
      </c>
      <c r="AB1951" s="55" t="s">
        <v>95</v>
      </c>
      <c r="AC1951" s="51">
        <v>9731522</v>
      </c>
      <c r="AD1951" s="51">
        <v>9731522</v>
      </c>
      <c r="AE1951" s="49">
        <v>183525</v>
      </c>
      <c r="AF1951" s="49">
        <v>997225</v>
      </c>
      <c r="AG1951" s="49">
        <v>2022011000049</v>
      </c>
      <c r="AH1951" s="48">
        <v>45987</v>
      </c>
      <c r="AI1951" s="48">
        <v>45992</v>
      </c>
      <c r="AJ1951" s="19" t="s">
        <v>95</v>
      </c>
      <c r="AK1951" s="19" t="s">
        <v>95</v>
      </c>
      <c r="AL1951" s="19" t="s">
        <v>95</v>
      </c>
      <c r="AM1951" s="19" t="s">
        <v>95</v>
      </c>
      <c r="AN1951" s="19" t="s">
        <v>95</v>
      </c>
      <c r="AO1951" s="51">
        <v>0</v>
      </c>
      <c r="AP1951" s="48" t="s">
        <v>95</v>
      </c>
      <c r="AQ1951" s="51">
        <v>0</v>
      </c>
      <c r="AR1951" s="19" t="s">
        <v>95</v>
      </c>
      <c r="AS1951" s="51">
        <v>0</v>
      </c>
      <c r="AT1951" s="19" t="s">
        <v>95</v>
      </c>
      <c r="AU1951" s="83">
        <v>0</v>
      </c>
      <c r="AV1951" s="19" t="s">
        <v>95</v>
      </c>
      <c r="AW1951" s="49">
        <v>0</v>
      </c>
      <c r="AX1951" s="48" t="s">
        <v>95</v>
      </c>
      <c r="AY1951" s="4">
        <f t="shared" si="243"/>
        <v>0</v>
      </c>
      <c r="AZ1951" s="11">
        <f t="shared" si="246"/>
        <v>15246050</v>
      </c>
      <c r="BA1951" s="8">
        <f t="shared" si="245"/>
        <v>0</v>
      </c>
      <c r="BB1951" s="50">
        <v>0</v>
      </c>
      <c r="BC1951" s="50">
        <v>0</v>
      </c>
      <c r="BD1951" s="50">
        <v>0</v>
      </c>
      <c r="BE1951" s="48">
        <v>46022</v>
      </c>
      <c r="BF1951" s="48">
        <v>46022</v>
      </c>
      <c r="BG1951" s="30">
        <v>-6</v>
      </c>
      <c r="BH1951" s="48" t="s">
        <v>95</v>
      </c>
      <c r="BI1951" s="19" t="s">
        <v>89</v>
      </c>
      <c r="BJ1951" s="19" t="s">
        <v>97</v>
      </c>
      <c r="BK1951" s="49" t="s">
        <v>15061</v>
      </c>
      <c r="BL1951" s="19" t="s">
        <v>14532</v>
      </c>
      <c r="BM1951" s="48">
        <v>45989</v>
      </c>
      <c r="BN1951" s="19" t="s">
        <v>14988</v>
      </c>
      <c r="BO1951" s="48">
        <v>45992</v>
      </c>
      <c r="BP1951" s="34" t="s">
        <v>163</v>
      </c>
      <c r="BQ1951" s="31" t="s">
        <v>102</v>
      </c>
      <c r="BR1951" s="19" t="s">
        <v>164</v>
      </c>
      <c r="BS1951" s="19" t="s">
        <v>95</v>
      </c>
      <c r="BT1951" s="19" t="s">
        <v>2913</v>
      </c>
      <c r="BU1951" s="19" t="s">
        <v>95</v>
      </c>
      <c r="BV1951" s="19" t="s">
        <v>117</v>
      </c>
      <c r="BW1951" s="16" t="s">
        <v>15062</v>
      </c>
      <c r="BX1951" s="19" t="s">
        <v>15063</v>
      </c>
      <c r="BY1951" s="92" t="s">
        <v>422</v>
      </c>
      <c r="BZ1951" s="92" t="s">
        <v>109</v>
      </c>
      <c r="CA1951" s="92" t="s">
        <v>423</v>
      </c>
      <c r="CB1951" s="92" t="s">
        <v>110</v>
      </c>
      <c r="CC1951" s="122">
        <f t="shared" si="244"/>
        <v>0</v>
      </c>
    </row>
    <row r="1952" spans="1:81" ht="95.25" customHeight="1" x14ac:dyDescent="0.25">
      <c r="A1952" s="66">
        <v>1253</v>
      </c>
      <c r="B1952" s="16" t="s">
        <v>406</v>
      </c>
      <c r="C1952" s="17" t="s">
        <v>15064</v>
      </c>
      <c r="D1952" s="17" t="s">
        <v>15065</v>
      </c>
      <c r="E1952" s="17" t="s">
        <v>635</v>
      </c>
      <c r="F1952" s="18">
        <v>45981</v>
      </c>
      <c r="G1952" s="17" t="s">
        <v>15066</v>
      </c>
      <c r="H1952" s="17" t="s">
        <v>85</v>
      </c>
      <c r="I1952" s="17" t="s">
        <v>86</v>
      </c>
      <c r="J1952" s="17" t="s">
        <v>87</v>
      </c>
      <c r="K1952" s="16">
        <v>79565126</v>
      </c>
      <c r="L1952" s="20">
        <v>1</v>
      </c>
      <c r="M1952" s="17" t="s">
        <v>88</v>
      </c>
      <c r="N1952" s="17" t="s">
        <v>89</v>
      </c>
      <c r="O1952" s="16" t="s">
        <v>15067</v>
      </c>
      <c r="P1952" s="17" t="s">
        <v>13272</v>
      </c>
      <c r="Q1952" s="17" t="s">
        <v>412</v>
      </c>
      <c r="R1952" s="17" t="s">
        <v>413</v>
      </c>
      <c r="S1952" s="16" t="s">
        <v>13272</v>
      </c>
      <c r="T1952" s="20">
        <v>79330694</v>
      </c>
      <c r="U1952" s="17" t="s">
        <v>413</v>
      </c>
      <c r="V1952" s="17" t="s">
        <v>95</v>
      </c>
      <c r="W1952" s="38" t="s">
        <v>95</v>
      </c>
      <c r="X1952" s="38" t="s">
        <v>95</v>
      </c>
      <c r="Y1952" s="17" t="s">
        <v>96</v>
      </c>
      <c r="Z1952" s="21">
        <v>21182488</v>
      </c>
      <c r="AA1952" s="21">
        <v>21182488</v>
      </c>
      <c r="AB1952" s="22" t="s">
        <v>95</v>
      </c>
      <c r="AC1952" s="33">
        <v>13520741</v>
      </c>
      <c r="AD1952" s="33">
        <v>13520741</v>
      </c>
      <c r="AE1952" s="20">
        <v>169725</v>
      </c>
      <c r="AF1952" s="20">
        <v>1000025</v>
      </c>
      <c r="AG1952" s="20">
        <v>2022011000049</v>
      </c>
      <c r="AH1952" s="18">
        <v>45989</v>
      </c>
      <c r="AI1952" s="18">
        <v>45992</v>
      </c>
      <c r="AJ1952" s="17" t="s">
        <v>95</v>
      </c>
      <c r="AK1952" s="17" t="s">
        <v>95</v>
      </c>
      <c r="AL1952" s="16" t="s">
        <v>95</v>
      </c>
      <c r="AM1952" s="16" t="s">
        <v>95</v>
      </c>
      <c r="AN1952" s="18" t="s">
        <v>95</v>
      </c>
      <c r="AO1952" s="33">
        <v>0</v>
      </c>
      <c r="AP1952" s="37" t="s">
        <v>95</v>
      </c>
      <c r="AQ1952" s="33">
        <v>0</v>
      </c>
      <c r="AR1952" s="38" t="s">
        <v>95</v>
      </c>
      <c r="AS1952" s="33">
        <v>0</v>
      </c>
      <c r="AT1952" s="17" t="s">
        <v>95</v>
      </c>
      <c r="AU1952" s="81">
        <v>0</v>
      </c>
      <c r="AV1952" s="17" t="s">
        <v>95</v>
      </c>
      <c r="AW1952" s="36">
        <v>0</v>
      </c>
      <c r="AX1952" s="18" t="s">
        <v>95</v>
      </c>
      <c r="AY1952" s="4">
        <f t="shared" si="243"/>
        <v>0</v>
      </c>
      <c r="AZ1952" s="11">
        <f t="shared" si="246"/>
        <v>21182488</v>
      </c>
      <c r="BA1952" s="8">
        <f t="shared" si="245"/>
        <v>0</v>
      </c>
      <c r="BB1952" s="33">
        <v>0</v>
      </c>
      <c r="BC1952" s="42">
        <v>0</v>
      </c>
      <c r="BD1952" s="33">
        <v>0</v>
      </c>
      <c r="BE1952" s="18">
        <v>46022</v>
      </c>
      <c r="BF1952" s="18">
        <v>46022</v>
      </c>
      <c r="BG1952" s="30">
        <v>-6</v>
      </c>
      <c r="BH1952" s="18" t="s">
        <v>95</v>
      </c>
      <c r="BI1952" s="17" t="s">
        <v>89</v>
      </c>
      <c r="BJ1952" s="17" t="s">
        <v>97</v>
      </c>
      <c r="BK1952" s="20" t="s">
        <v>15068</v>
      </c>
      <c r="BL1952" s="17" t="s">
        <v>7957</v>
      </c>
      <c r="BM1952" s="44">
        <v>45989</v>
      </c>
      <c r="BN1952" s="17" t="s">
        <v>15069</v>
      </c>
      <c r="BO1952" s="18">
        <v>45992</v>
      </c>
      <c r="BP1952" s="16" t="s">
        <v>163</v>
      </c>
      <c r="BQ1952" s="31" t="s">
        <v>102</v>
      </c>
      <c r="BR1952" s="17" t="s">
        <v>164</v>
      </c>
      <c r="BS1952" s="17" t="s">
        <v>95</v>
      </c>
      <c r="BT1952" s="17" t="s">
        <v>2913</v>
      </c>
      <c r="BU1952" s="17" t="s">
        <v>95</v>
      </c>
      <c r="BV1952" s="17" t="s">
        <v>117</v>
      </c>
      <c r="BW1952" s="16" t="s">
        <v>15070</v>
      </c>
      <c r="BX1952" s="17" t="s">
        <v>15071</v>
      </c>
      <c r="BY1952" s="92" t="s">
        <v>422</v>
      </c>
      <c r="BZ1952" s="92" t="s">
        <v>109</v>
      </c>
      <c r="CA1952" s="92" t="s">
        <v>423</v>
      </c>
      <c r="CB1952" s="92" t="s">
        <v>110</v>
      </c>
      <c r="CC1952" s="122">
        <f t="shared" si="244"/>
        <v>0</v>
      </c>
    </row>
    <row r="1953" spans="1:81" ht="95.25" customHeight="1" x14ac:dyDescent="0.25">
      <c r="A1953" s="66">
        <v>2104</v>
      </c>
      <c r="B1953" s="16">
        <v>80161504</v>
      </c>
      <c r="C1953" s="16" t="s">
        <v>15072</v>
      </c>
      <c r="D1953" s="17" t="s">
        <v>15073</v>
      </c>
      <c r="E1953" s="17" t="s">
        <v>1270</v>
      </c>
      <c r="F1953" s="18">
        <v>45985</v>
      </c>
      <c r="G1953" s="17" t="s">
        <v>15074</v>
      </c>
      <c r="H1953" s="17" t="s">
        <v>85</v>
      </c>
      <c r="I1953" s="17" t="s">
        <v>86</v>
      </c>
      <c r="J1953" s="17" t="s">
        <v>87</v>
      </c>
      <c r="K1953" s="16">
        <v>1019108919</v>
      </c>
      <c r="L1953" s="20">
        <v>9</v>
      </c>
      <c r="M1953" s="17" t="s">
        <v>88</v>
      </c>
      <c r="N1953" s="17" t="s">
        <v>2873</v>
      </c>
      <c r="O1953" s="16" t="s">
        <v>15075</v>
      </c>
      <c r="P1953" s="17" t="s">
        <v>91</v>
      </c>
      <c r="Q1953" s="17" t="s">
        <v>92</v>
      </c>
      <c r="R1953" s="17" t="s">
        <v>620</v>
      </c>
      <c r="S1953" s="16" t="s">
        <v>1427</v>
      </c>
      <c r="T1953" s="20">
        <v>1020811271</v>
      </c>
      <c r="U1953" s="17" t="s">
        <v>620</v>
      </c>
      <c r="V1953" s="17" t="s">
        <v>95</v>
      </c>
      <c r="W1953" s="19" t="s">
        <v>1309</v>
      </c>
      <c r="X1953" s="19" t="s">
        <v>1428</v>
      </c>
      <c r="Y1953" s="17" t="s">
        <v>96</v>
      </c>
      <c r="Z1953" s="21">
        <v>5463307</v>
      </c>
      <c r="AA1953" s="33">
        <v>5463307</v>
      </c>
      <c r="AB1953" s="22" t="s">
        <v>95</v>
      </c>
      <c r="AC1953" s="33">
        <v>5463307</v>
      </c>
      <c r="AD1953" s="33" t="s">
        <v>95</v>
      </c>
      <c r="AE1953" s="20">
        <v>4025</v>
      </c>
      <c r="AF1953" s="20">
        <v>3225</v>
      </c>
      <c r="AG1953" s="7">
        <v>2022011000068</v>
      </c>
      <c r="AH1953" s="18">
        <v>45995</v>
      </c>
      <c r="AI1953" s="18">
        <v>46001</v>
      </c>
      <c r="AJ1953" s="17" t="s">
        <v>95</v>
      </c>
      <c r="AK1953" s="17" t="s">
        <v>95</v>
      </c>
      <c r="AL1953" s="17" t="s">
        <v>95</v>
      </c>
      <c r="AM1953" s="17" t="s">
        <v>95</v>
      </c>
      <c r="AN1953" s="17" t="s">
        <v>95</v>
      </c>
      <c r="AO1953" s="21">
        <v>0</v>
      </c>
      <c r="AP1953" s="18" t="s">
        <v>95</v>
      </c>
      <c r="AQ1953" s="21">
        <v>0</v>
      </c>
      <c r="AR1953" s="17" t="s">
        <v>95</v>
      </c>
      <c r="AS1953" s="21">
        <v>0</v>
      </c>
      <c r="AT1953" s="17" t="s">
        <v>95</v>
      </c>
      <c r="AU1953" s="81">
        <v>0</v>
      </c>
      <c r="AV1953" s="17" t="s">
        <v>95</v>
      </c>
      <c r="AW1953" s="20">
        <v>0</v>
      </c>
      <c r="AX1953" s="18" t="s">
        <v>95</v>
      </c>
      <c r="AY1953" s="4">
        <f t="shared" si="243"/>
        <v>0</v>
      </c>
      <c r="AZ1953" s="11">
        <f t="shared" si="246"/>
        <v>5463307</v>
      </c>
      <c r="BA1953" s="8">
        <f t="shared" si="245"/>
        <v>0</v>
      </c>
      <c r="BB1953" s="21">
        <v>0</v>
      </c>
      <c r="BC1953" s="21">
        <v>0</v>
      </c>
      <c r="BD1953" s="21">
        <v>0</v>
      </c>
      <c r="BE1953" s="18">
        <v>46022</v>
      </c>
      <c r="BF1953" s="18">
        <v>46022</v>
      </c>
      <c r="BG1953" s="80"/>
      <c r="BH1953" s="62" t="s">
        <v>95</v>
      </c>
      <c r="BI1953" s="17" t="s">
        <v>89</v>
      </c>
      <c r="BJ1953" s="17" t="s">
        <v>97</v>
      </c>
      <c r="BK1953" s="20" t="s">
        <v>15076</v>
      </c>
      <c r="BL1953" s="17" t="s">
        <v>99</v>
      </c>
      <c r="BM1953" s="18">
        <v>45996</v>
      </c>
      <c r="BN1953" s="17" t="s">
        <v>15077</v>
      </c>
      <c r="BO1953" s="18">
        <v>46001</v>
      </c>
      <c r="BP1953" s="16" t="s">
        <v>163</v>
      </c>
      <c r="BQ1953" s="31" t="s">
        <v>102</v>
      </c>
      <c r="BR1953" s="17" t="s">
        <v>164</v>
      </c>
      <c r="BS1953" s="17" t="s">
        <v>95</v>
      </c>
      <c r="BT1953" s="17" t="s">
        <v>285</v>
      </c>
      <c r="BU1953" s="17" t="s">
        <v>95</v>
      </c>
      <c r="BV1953" s="5" t="s">
        <v>105</v>
      </c>
      <c r="BW1953" s="16" t="s">
        <v>4623</v>
      </c>
      <c r="BX1953" s="65" t="s">
        <v>15078</v>
      </c>
      <c r="BY1953" s="92" t="s">
        <v>1040</v>
      </c>
      <c r="BZ1953" s="92" t="s">
        <v>249</v>
      </c>
      <c r="CA1953" s="92" t="s">
        <v>631</v>
      </c>
      <c r="CB1953" s="92" t="s">
        <v>631</v>
      </c>
      <c r="CC1953" s="122">
        <f t="shared" si="244"/>
        <v>0</v>
      </c>
    </row>
    <row r="1954" spans="1:81" ht="95.25" customHeight="1" x14ac:dyDescent="0.25">
      <c r="A1954" s="66">
        <v>1175</v>
      </c>
      <c r="B1954" s="16" t="s">
        <v>10739</v>
      </c>
      <c r="C1954" s="17" t="s">
        <v>15079</v>
      </c>
      <c r="D1954" s="17" t="s">
        <v>15080</v>
      </c>
      <c r="E1954" s="17" t="s">
        <v>6397</v>
      </c>
      <c r="F1954" s="18">
        <v>45985</v>
      </c>
      <c r="G1954" s="17" t="s">
        <v>15081</v>
      </c>
      <c r="H1954" s="17" t="s">
        <v>8183</v>
      </c>
      <c r="I1954" s="17" t="s">
        <v>9257</v>
      </c>
      <c r="J1954" s="17" t="s">
        <v>3345</v>
      </c>
      <c r="K1954" s="16">
        <v>830140479</v>
      </c>
      <c r="L1954" s="20">
        <v>5</v>
      </c>
      <c r="M1954" s="17" t="s">
        <v>3346</v>
      </c>
      <c r="N1954" s="17" t="s">
        <v>89</v>
      </c>
      <c r="O1954" s="16" t="s">
        <v>15082</v>
      </c>
      <c r="P1954" s="17" t="s">
        <v>13272</v>
      </c>
      <c r="Q1954" s="17" t="s">
        <v>412</v>
      </c>
      <c r="R1954" s="17" t="s">
        <v>413</v>
      </c>
      <c r="S1954" s="16" t="s">
        <v>4571</v>
      </c>
      <c r="T1954" s="20">
        <v>80792076</v>
      </c>
      <c r="U1954" s="17" t="s">
        <v>413</v>
      </c>
      <c r="V1954" s="17" t="s">
        <v>95</v>
      </c>
      <c r="W1954" s="17" t="s">
        <v>95</v>
      </c>
      <c r="X1954" s="17" t="s">
        <v>95</v>
      </c>
      <c r="Y1954" s="17" t="s">
        <v>96</v>
      </c>
      <c r="Z1954" s="33">
        <v>21500000</v>
      </c>
      <c r="AA1954" s="21">
        <v>21500000</v>
      </c>
      <c r="AB1954" s="35" t="s">
        <v>95</v>
      </c>
      <c r="AC1954" s="33" t="s">
        <v>95</v>
      </c>
      <c r="AD1954" s="21" t="s">
        <v>95</v>
      </c>
      <c r="AE1954" s="36" t="s">
        <v>15083</v>
      </c>
      <c r="AF1954" s="20">
        <v>985525</v>
      </c>
      <c r="AG1954" s="20">
        <v>2022011000057</v>
      </c>
      <c r="AH1954" s="18">
        <v>45986</v>
      </c>
      <c r="AI1954" s="18">
        <v>45988</v>
      </c>
      <c r="AJ1954" s="17" t="s">
        <v>95</v>
      </c>
      <c r="AK1954" s="17" t="s">
        <v>95</v>
      </c>
      <c r="AL1954" s="16" t="s">
        <v>95</v>
      </c>
      <c r="AM1954" s="16" t="s">
        <v>95</v>
      </c>
      <c r="AN1954" s="18" t="s">
        <v>95</v>
      </c>
      <c r="AO1954" s="33">
        <v>0</v>
      </c>
      <c r="AP1954" s="37" t="s">
        <v>95</v>
      </c>
      <c r="AQ1954" s="33">
        <v>0</v>
      </c>
      <c r="AR1954" s="38" t="s">
        <v>95</v>
      </c>
      <c r="AS1954" s="33">
        <v>0</v>
      </c>
      <c r="AT1954" s="38" t="s">
        <v>95</v>
      </c>
      <c r="AU1954" s="81">
        <v>0</v>
      </c>
      <c r="AV1954" s="38" t="s">
        <v>95</v>
      </c>
      <c r="AW1954" s="20">
        <v>0</v>
      </c>
      <c r="AX1954" s="18" t="s">
        <v>95</v>
      </c>
      <c r="AY1954" s="4">
        <f t="shared" si="243"/>
        <v>0</v>
      </c>
      <c r="AZ1954" s="11">
        <f t="shared" si="246"/>
        <v>21500000</v>
      </c>
      <c r="BA1954" s="8">
        <f t="shared" si="245"/>
        <v>0</v>
      </c>
      <c r="BB1954" s="33">
        <v>0</v>
      </c>
      <c r="BC1954" s="33">
        <v>0</v>
      </c>
      <c r="BD1954" s="33">
        <v>0</v>
      </c>
      <c r="BE1954" s="18">
        <v>45991</v>
      </c>
      <c r="BF1954" s="18">
        <v>45991</v>
      </c>
      <c r="BG1954" s="74"/>
      <c r="BH1954" s="18" t="s">
        <v>3348</v>
      </c>
      <c r="BI1954" s="17" t="s">
        <v>89</v>
      </c>
      <c r="BJ1954" s="17" t="s">
        <v>97</v>
      </c>
      <c r="BK1954" s="20" t="s">
        <v>15084</v>
      </c>
      <c r="BL1954" s="17" t="s">
        <v>694</v>
      </c>
      <c r="BM1954" s="18">
        <v>45988</v>
      </c>
      <c r="BN1954" s="17" t="s">
        <v>15085</v>
      </c>
      <c r="BO1954" s="18">
        <v>45988</v>
      </c>
      <c r="BP1954" s="16" t="s">
        <v>163</v>
      </c>
      <c r="BQ1954" s="31" t="s">
        <v>102</v>
      </c>
      <c r="BR1954" s="17" t="s">
        <v>164</v>
      </c>
      <c r="BS1954" s="17" t="s">
        <v>95</v>
      </c>
      <c r="BT1954" s="17" t="s">
        <v>95</v>
      </c>
      <c r="BU1954" s="17" t="s">
        <v>95</v>
      </c>
      <c r="BV1954" s="17" t="s">
        <v>95</v>
      </c>
      <c r="BW1954" s="16" t="s">
        <v>95</v>
      </c>
      <c r="BX1954" s="17" t="s">
        <v>15086</v>
      </c>
      <c r="BY1954" s="116" t="s">
        <v>422</v>
      </c>
      <c r="BZ1954" s="116" t="s">
        <v>109</v>
      </c>
      <c r="CA1954" s="92" t="s">
        <v>1178</v>
      </c>
      <c r="CB1954" s="92" t="s">
        <v>1178</v>
      </c>
      <c r="CC1954" s="122">
        <f t="shared" si="244"/>
        <v>0</v>
      </c>
    </row>
    <row r="1955" spans="1:81" ht="95.25" customHeight="1" x14ac:dyDescent="0.25">
      <c r="A1955" s="66">
        <v>799</v>
      </c>
      <c r="B1955" s="16">
        <v>43232100</v>
      </c>
      <c r="C1955" s="16" t="s">
        <v>15087</v>
      </c>
      <c r="D1955" s="17" t="s">
        <v>15088</v>
      </c>
      <c r="E1955" s="18" t="s">
        <v>305</v>
      </c>
      <c r="F1955" s="18">
        <v>45986</v>
      </c>
      <c r="G1955" s="18" t="s">
        <v>15089</v>
      </c>
      <c r="H1955" s="17" t="s">
        <v>9446</v>
      </c>
      <c r="I1955" s="17" t="s">
        <v>9257</v>
      </c>
      <c r="J1955" s="17" t="s">
        <v>3345</v>
      </c>
      <c r="K1955" s="16">
        <v>900331861</v>
      </c>
      <c r="L1955" s="20">
        <v>1</v>
      </c>
      <c r="M1955" s="17" t="s">
        <v>3346</v>
      </c>
      <c r="N1955" s="17" t="s">
        <v>89</v>
      </c>
      <c r="O1955" s="16" t="s">
        <v>15090</v>
      </c>
      <c r="P1955" s="17" t="s">
        <v>13272</v>
      </c>
      <c r="Q1955" s="17" t="s">
        <v>412</v>
      </c>
      <c r="R1955" s="17" t="s">
        <v>413</v>
      </c>
      <c r="S1955" s="16" t="s">
        <v>4571</v>
      </c>
      <c r="T1955" s="20">
        <v>80792076</v>
      </c>
      <c r="U1955" s="17" t="s">
        <v>413</v>
      </c>
      <c r="V1955" s="17" t="s">
        <v>95</v>
      </c>
      <c r="W1955" s="19" t="s">
        <v>95</v>
      </c>
      <c r="X1955" s="19" t="s">
        <v>95</v>
      </c>
      <c r="Y1955" s="17" t="s">
        <v>96</v>
      </c>
      <c r="Z1955" s="33">
        <v>57884336</v>
      </c>
      <c r="AA1955" s="21">
        <v>57884336</v>
      </c>
      <c r="AB1955" s="35" t="s">
        <v>95</v>
      </c>
      <c r="AC1955" s="33" t="s">
        <v>95</v>
      </c>
      <c r="AD1955" s="21" t="s">
        <v>95</v>
      </c>
      <c r="AE1955" s="36">
        <v>156525</v>
      </c>
      <c r="AF1955" s="20">
        <v>1002425</v>
      </c>
      <c r="AG1955" s="20" t="s">
        <v>10744</v>
      </c>
      <c r="AH1955" s="18">
        <v>45992</v>
      </c>
      <c r="AI1955" s="18">
        <v>46000</v>
      </c>
      <c r="AJ1955" s="17" t="s">
        <v>95</v>
      </c>
      <c r="AK1955" s="17" t="s">
        <v>95</v>
      </c>
      <c r="AL1955" s="17" t="s">
        <v>95</v>
      </c>
      <c r="AM1955" s="17" t="s">
        <v>95</v>
      </c>
      <c r="AN1955" s="17" t="s">
        <v>95</v>
      </c>
      <c r="AO1955" s="33">
        <v>0</v>
      </c>
      <c r="AP1955" s="37" t="s">
        <v>95</v>
      </c>
      <c r="AQ1955" s="33">
        <v>0</v>
      </c>
      <c r="AR1955" s="38" t="s">
        <v>95</v>
      </c>
      <c r="AS1955" s="33">
        <v>0</v>
      </c>
      <c r="AT1955" s="38" t="s">
        <v>95</v>
      </c>
      <c r="AU1955" s="81">
        <v>0</v>
      </c>
      <c r="AV1955" s="38" t="s">
        <v>95</v>
      </c>
      <c r="AW1955" s="20">
        <v>0</v>
      </c>
      <c r="AX1955" s="18" t="s">
        <v>95</v>
      </c>
      <c r="AY1955" s="4">
        <f t="shared" si="243"/>
        <v>0</v>
      </c>
      <c r="AZ1955" s="11">
        <f t="shared" si="246"/>
        <v>57884336</v>
      </c>
      <c r="BA1955" s="8">
        <f t="shared" si="245"/>
        <v>0</v>
      </c>
      <c r="BB1955" s="33">
        <v>0</v>
      </c>
      <c r="BC1955" s="33">
        <v>0</v>
      </c>
      <c r="BD1955" s="33">
        <v>0</v>
      </c>
      <c r="BE1955" s="18">
        <v>46010</v>
      </c>
      <c r="BF1955" s="18">
        <v>46010</v>
      </c>
      <c r="BG1955" s="74"/>
      <c r="BH1955" s="18" t="s">
        <v>3348</v>
      </c>
      <c r="BI1955" s="17" t="s">
        <v>15091</v>
      </c>
      <c r="BJ1955" s="17" t="s">
        <v>97</v>
      </c>
      <c r="BK1955" s="20">
        <v>4408395</v>
      </c>
      <c r="BL1955" s="17" t="s">
        <v>6544</v>
      </c>
      <c r="BM1955" s="18">
        <v>45993</v>
      </c>
      <c r="BN1955" s="17" t="s">
        <v>15092</v>
      </c>
      <c r="BO1955" s="18">
        <v>45996</v>
      </c>
      <c r="BP1955" s="16" t="s">
        <v>163</v>
      </c>
      <c r="BQ1955" s="31" t="s">
        <v>102</v>
      </c>
      <c r="BR1955" s="17" t="s">
        <v>164</v>
      </c>
      <c r="BS1955" s="17" t="s">
        <v>95</v>
      </c>
      <c r="BT1955" s="17" t="s">
        <v>95</v>
      </c>
      <c r="BU1955" s="17" t="s">
        <v>95</v>
      </c>
      <c r="BV1955" s="17" t="s">
        <v>95</v>
      </c>
      <c r="BW1955" s="16" t="s">
        <v>95</v>
      </c>
      <c r="BX1955" s="17" t="s">
        <v>15093</v>
      </c>
      <c r="BY1955" s="92" t="s">
        <v>422</v>
      </c>
      <c r="BZ1955" s="92" t="s">
        <v>109</v>
      </c>
      <c r="CA1955" s="92" t="s">
        <v>423</v>
      </c>
      <c r="CB1955" s="92" t="s">
        <v>110</v>
      </c>
      <c r="CC1955" s="122">
        <f t="shared" si="244"/>
        <v>0</v>
      </c>
    </row>
    <row r="1956" spans="1:81" ht="95.25" customHeight="1" x14ac:dyDescent="0.25">
      <c r="A1956" s="66">
        <v>1180</v>
      </c>
      <c r="B1956" s="16" t="s">
        <v>15094</v>
      </c>
      <c r="C1956" s="17" t="s">
        <v>15095</v>
      </c>
      <c r="D1956" s="17" t="s">
        <v>15096</v>
      </c>
      <c r="E1956" s="17" t="s">
        <v>1030</v>
      </c>
      <c r="F1956" s="18">
        <v>45988</v>
      </c>
      <c r="G1956" s="17" t="s">
        <v>15097</v>
      </c>
      <c r="H1956" s="17" t="s">
        <v>8183</v>
      </c>
      <c r="I1956" s="17" t="s">
        <v>9257</v>
      </c>
      <c r="J1956" s="17" t="s">
        <v>3345</v>
      </c>
      <c r="K1956" s="16">
        <v>900450904</v>
      </c>
      <c r="L1956" s="20">
        <v>8</v>
      </c>
      <c r="M1956" s="17" t="s">
        <v>3346</v>
      </c>
      <c r="N1956" s="17" t="s">
        <v>2701</v>
      </c>
      <c r="O1956" s="16" t="s">
        <v>15098</v>
      </c>
      <c r="P1956" s="17" t="s">
        <v>13272</v>
      </c>
      <c r="Q1956" s="17" t="s">
        <v>412</v>
      </c>
      <c r="R1956" s="17" t="s">
        <v>1171</v>
      </c>
      <c r="S1956" s="16" t="s">
        <v>414</v>
      </c>
      <c r="T1956" s="20">
        <v>80166567</v>
      </c>
      <c r="U1956" s="17" t="s">
        <v>413</v>
      </c>
      <c r="V1956" s="17" t="s">
        <v>95</v>
      </c>
      <c r="W1956" s="17" t="s">
        <v>95</v>
      </c>
      <c r="X1956" s="17" t="s">
        <v>95</v>
      </c>
      <c r="Y1956" s="17" t="s">
        <v>96</v>
      </c>
      <c r="Z1956" s="33">
        <v>25700000</v>
      </c>
      <c r="AA1956" s="21">
        <v>25700000</v>
      </c>
      <c r="AB1956" s="35" t="s">
        <v>95</v>
      </c>
      <c r="AC1956" s="33" t="s">
        <v>95</v>
      </c>
      <c r="AD1956" s="21" t="s">
        <v>95</v>
      </c>
      <c r="AE1956" s="36">
        <v>158825</v>
      </c>
      <c r="AF1956" s="20">
        <v>1007225</v>
      </c>
      <c r="AG1956" s="20">
        <v>2022011000057</v>
      </c>
      <c r="AH1956" s="18">
        <v>45993</v>
      </c>
      <c r="AI1956" s="18">
        <v>46003</v>
      </c>
      <c r="AJ1956" s="17" t="s">
        <v>95</v>
      </c>
      <c r="AK1956" s="17" t="s">
        <v>95</v>
      </c>
      <c r="AL1956" s="16" t="s">
        <v>95</v>
      </c>
      <c r="AM1956" s="16" t="s">
        <v>95</v>
      </c>
      <c r="AN1956" s="18" t="s">
        <v>95</v>
      </c>
      <c r="AO1956" s="33">
        <v>0</v>
      </c>
      <c r="AP1956" s="37" t="s">
        <v>95</v>
      </c>
      <c r="AQ1956" s="33">
        <v>0</v>
      </c>
      <c r="AR1956" s="38" t="s">
        <v>95</v>
      </c>
      <c r="AS1956" s="33">
        <v>0</v>
      </c>
      <c r="AT1956" s="38" t="s">
        <v>95</v>
      </c>
      <c r="AU1956" s="81">
        <v>0</v>
      </c>
      <c r="AV1956" s="38" t="s">
        <v>95</v>
      </c>
      <c r="AW1956" s="20">
        <v>2</v>
      </c>
      <c r="AX1956" s="18">
        <v>46017</v>
      </c>
      <c r="AY1956" s="4">
        <f t="shared" si="243"/>
        <v>29</v>
      </c>
      <c r="AZ1956" s="11">
        <f t="shared" si="246"/>
        <v>25700000</v>
      </c>
      <c r="BA1956" s="8">
        <f t="shared" si="245"/>
        <v>0</v>
      </c>
      <c r="BB1956" s="33">
        <v>0</v>
      </c>
      <c r="BC1956" s="33">
        <v>0</v>
      </c>
      <c r="BD1956" s="33">
        <v>0</v>
      </c>
      <c r="BE1956" s="18">
        <v>46013</v>
      </c>
      <c r="BF1956" s="18">
        <v>46042</v>
      </c>
      <c r="BG1956" s="30">
        <v>14</v>
      </c>
      <c r="BH1956" s="18" t="s">
        <v>95</v>
      </c>
      <c r="BI1956" s="17" t="s">
        <v>15091</v>
      </c>
      <c r="BJ1956" s="17" t="s">
        <v>97</v>
      </c>
      <c r="BK1956" s="20" t="s">
        <v>15099</v>
      </c>
      <c r="BL1956" s="17" t="s">
        <v>99</v>
      </c>
      <c r="BM1956" s="18">
        <v>45993</v>
      </c>
      <c r="BN1956" s="17" t="s">
        <v>15100</v>
      </c>
      <c r="BO1956" s="18">
        <v>46001</v>
      </c>
      <c r="BP1956" s="16" t="s">
        <v>15101</v>
      </c>
      <c r="BQ1956" s="31" t="s">
        <v>102</v>
      </c>
      <c r="BR1956" s="17" t="s">
        <v>6404</v>
      </c>
      <c r="BS1956" s="17" t="s">
        <v>95</v>
      </c>
      <c r="BT1956" s="17" t="s">
        <v>95</v>
      </c>
      <c r="BU1956" s="17" t="s">
        <v>95</v>
      </c>
      <c r="BV1956" s="17" t="s">
        <v>95</v>
      </c>
      <c r="BW1956" s="16" t="s">
        <v>95</v>
      </c>
      <c r="BX1956" s="17" t="s">
        <v>15102</v>
      </c>
      <c r="BY1956" s="92" t="s">
        <v>810</v>
      </c>
      <c r="BZ1956" s="92" t="s">
        <v>249</v>
      </c>
      <c r="CA1956" s="92" t="s">
        <v>1178</v>
      </c>
      <c r="CB1956" s="92" t="s">
        <v>1178</v>
      </c>
      <c r="CC1956" s="122">
        <f t="shared" si="244"/>
        <v>0</v>
      </c>
    </row>
    <row r="1957" spans="1:81" ht="95.25" customHeight="1" x14ac:dyDescent="0.25">
      <c r="A1957" s="66">
        <v>2119</v>
      </c>
      <c r="B1957" s="16">
        <v>93151507</v>
      </c>
      <c r="C1957" s="16" t="s">
        <v>15103</v>
      </c>
      <c r="D1957" s="17" t="s">
        <v>15104</v>
      </c>
      <c r="E1957" s="17" t="s">
        <v>1270</v>
      </c>
      <c r="F1957" s="18">
        <v>45992</v>
      </c>
      <c r="G1957" s="17" t="s">
        <v>15105</v>
      </c>
      <c r="H1957" s="17" t="s">
        <v>85</v>
      </c>
      <c r="I1957" s="17" t="s">
        <v>86</v>
      </c>
      <c r="J1957" s="17" t="s">
        <v>87</v>
      </c>
      <c r="K1957" s="16">
        <v>16663773</v>
      </c>
      <c r="L1957" s="20">
        <v>8</v>
      </c>
      <c r="M1957" s="17" t="s">
        <v>88</v>
      </c>
      <c r="N1957" s="17" t="s">
        <v>89</v>
      </c>
      <c r="O1957" s="16" t="s">
        <v>15106</v>
      </c>
      <c r="P1957" s="17" t="s">
        <v>91</v>
      </c>
      <c r="Q1957" s="17" t="s">
        <v>92</v>
      </c>
      <c r="R1957" s="17" t="s">
        <v>620</v>
      </c>
      <c r="S1957" s="16" t="s">
        <v>1210</v>
      </c>
      <c r="T1957" s="20">
        <v>52350519</v>
      </c>
      <c r="U1957" s="17" t="s">
        <v>620</v>
      </c>
      <c r="V1957" s="17" t="s">
        <v>95</v>
      </c>
      <c r="W1957" s="17" t="s">
        <v>5815</v>
      </c>
      <c r="X1957" s="17" t="s">
        <v>1212</v>
      </c>
      <c r="Y1957" s="17" t="s">
        <v>96</v>
      </c>
      <c r="Z1957" s="21">
        <v>13999732</v>
      </c>
      <c r="AA1957" s="33">
        <v>13999732</v>
      </c>
      <c r="AB1957" s="22" t="s">
        <v>95</v>
      </c>
      <c r="AC1957" s="33">
        <v>13999732</v>
      </c>
      <c r="AD1957" s="33" t="s">
        <v>95</v>
      </c>
      <c r="AE1957" s="20">
        <v>258525</v>
      </c>
      <c r="AF1957" s="20">
        <v>1030125</v>
      </c>
      <c r="AG1957" s="7">
        <v>2022011000068</v>
      </c>
      <c r="AH1957" s="18">
        <v>45995</v>
      </c>
      <c r="AI1957" s="18">
        <v>46002</v>
      </c>
      <c r="AJ1957" s="17" t="s">
        <v>95</v>
      </c>
      <c r="AK1957" s="17" t="s">
        <v>95</v>
      </c>
      <c r="AL1957" s="17" t="s">
        <v>95</v>
      </c>
      <c r="AM1957" s="17" t="s">
        <v>95</v>
      </c>
      <c r="AN1957" s="17" t="s">
        <v>95</v>
      </c>
      <c r="AO1957" s="21">
        <v>0</v>
      </c>
      <c r="AP1957" s="18" t="s">
        <v>95</v>
      </c>
      <c r="AQ1957" s="21">
        <v>0</v>
      </c>
      <c r="AR1957" s="17" t="s">
        <v>95</v>
      </c>
      <c r="AS1957" s="21">
        <v>0</v>
      </c>
      <c r="AT1957" s="17" t="s">
        <v>95</v>
      </c>
      <c r="AU1957" s="81">
        <v>0</v>
      </c>
      <c r="AV1957" s="17" t="s">
        <v>95</v>
      </c>
      <c r="AW1957" s="20">
        <v>0</v>
      </c>
      <c r="AX1957" s="18" t="s">
        <v>95</v>
      </c>
      <c r="AY1957" s="4">
        <f t="shared" si="243"/>
        <v>0</v>
      </c>
      <c r="AZ1957" s="11">
        <f t="shared" si="246"/>
        <v>13999732</v>
      </c>
      <c r="BA1957" s="8">
        <f t="shared" si="245"/>
        <v>0</v>
      </c>
      <c r="BB1957" s="21">
        <v>0</v>
      </c>
      <c r="BC1957" s="21">
        <v>0</v>
      </c>
      <c r="BD1957" s="21">
        <v>0</v>
      </c>
      <c r="BE1957" s="18">
        <v>46022</v>
      </c>
      <c r="BF1957" s="18">
        <v>46022</v>
      </c>
      <c r="BG1957" s="30">
        <v>-6</v>
      </c>
      <c r="BH1957" s="62" t="s">
        <v>95</v>
      </c>
      <c r="BI1957" s="17" t="s">
        <v>89</v>
      </c>
      <c r="BJ1957" s="17" t="s">
        <v>97</v>
      </c>
      <c r="BK1957" s="20" t="s">
        <v>15107</v>
      </c>
      <c r="BL1957" s="17" t="s">
        <v>99</v>
      </c>
      <c r="BM1957" s="18">
        <v>46000</v>
      </c>
      <c r="BN1957" s="17" t="s">
        <v>15108</v>
      </c>
      <c r="BO1957" s="18">
        <v>46002</v>
      </c>
      <c r="BP1957" s="16" t="s">
        <v>163</v>
      </c>
      <c r="BQ1957" s="31" t="s">
        <v>102</v>
      </c>
      <c r="BR1957" s="17" t="s">
        <v>117</v>
      </c>
      <c r="BS1957" s="17" t="s">
        <v>95</v>
      </c>
      <c r="BT1957" s="17" t="s">
        <v>258</v>
      </c>
      <c r="BU1957" s="17" t="s">
        <v>95</v>
      </c>
      <c r="BV1957" s="17" t="s">
        <v>117</v>
      </c>
      <c r="BW1957" s="16" t="s">
        <v>4623</v>
      </c>
      <c r="BX1957" s="65" t="s">
        <v>15109</v>
      </c>
      <c r="BY1957" s="92" t="s">
        <v>630</v>
      </c>
      <c r="BZ1957" s="92" t="s">
        <v>249</v>
      </c>
      <c r="CA1957" s="92" t="s">
        <v>631</v>
      </c>
      <c r="CB1957" s="92" t="s">
        <v>631</v>
      </c>
      <c r="CC1957" s="122">
        <f t="shared" si="244"/>
        <v>0</v>
      </c>
    </row>
    <row r="1958" spans="1:81" ht="95.25" customHeight="1" x14ac:dyDescent="0.25">
      <c r="A1958" s="66">
        <v>2102</v>
      </c>
      <c r="B1958" s="16">
        <v>80161504</v>
      </c>
      <c r="C1958" s="16" t="s">
        <v>15110</v>
      </c>
      <c r="D1958" s="17" t="s">
        <v>15111</v>
      </c>
      <c r="E1958" s="17" t="s">
        <v>1270</v>
      </c>
      <c r="F1958" s="18">
        <v>45992</v>
      </c>
      <c r="G1958" s="17" t="s">
        <v>15112</v>
      </c>
      <c r="H1958" s="17" t="s">
        <v>85</v>
      </c>
      <c r="I1958" s="17" t="s">
        <v>86</v>
      </c>
      <c r="J1958" s="17" t="s">
        <v>87</v>
      </c>
      <c r="K1958" s="16">
        <v>1051675310</v>
      </c>
      <c r="L1958" s="20">
        <v>1</v>
      </c>
      <c r="M1958" s="17" t="s">
        <v>88</v>
      </c>
      <c r="N1958" s="17" t="s">
        <v>15113</v>
      </c>
      <c r="O1958" s="16" t="s">
        <v>15075</v>
      </c>
      <c r="P1958" s="17" t="s">
        <v>91</v>
      </c>
      <c r="Q1958" s="17" t="s">
        <v>92</v>
      </c>
      <c r="R1958" s="17" t="s">
        <v>620</v>
      </c>
      <c r="S1958" s="16" t="s">
        <v>1427</v>
      </c>
      <c r="T1958" s="20">
        <v>1020811271</v>
      </c>
      <c r="U1958" s="17" t="s">
        <v>620</v>
      </c>
      <c r="V1958" s="17" t="s">
        <v>95</v>
      </c>
      <c r="W1958" s="17" t="s">
        <v>1309</v>
      </c>
      <c r="X1958" s="17" t="s">
        <v>1428</v>
      </c>
      <c r="Y1958" s="17" t="s">
        <v>96</v>
      </c>
      <c r="Z1958" s="21">
        <v>5463307</v>
      </c>
      <c r="AA1958" s="33">
        <v>5463307</v>
      </c>
      <c r="AB1958" s="22" t="s">
        <v>95</v>
      </c>
      <c r="AC1958" s="33">
        <v>5463307</v>
      </c>
      <c r="AD1958" s="33" t="s">
        <v>95</v>
      </c>
      <c r="AE1958" s="20">
        <v>3825</v>
      </c>
      <c r="AF1958" s="20">
        <v>3325</v>
      </c>
      <c r="AG1958" s="7">
        <v>2022011000068</v>
      </c>
      <c r="AH1958" s="18">
        <v>45995</v>
      </c>
      <c r="AI1958" s="18">
        <v>46002</v>
      </c>
      <c r="AJ1958" s="17" t="s">
        <v>95</v>
      </c>
      <c r="AK1958" s="17" t="s">
        <v>95</v>
      </c>
      <c r="AL1958" s="17" t="s">
        <v>95</v>
      </c>
      <c r="AM1958" s="17" t="s">
        <v>95</v>
      </c>
      <c r="AN1958" s="17" t="s">
        <v>95</v>
      </c>
      <c r="AO1958" s="21">
        <v>0</v>
      </c>
      <c r="AP1958" s="18" t="s">
        <v>95</v>
      </c>
      <c r="AQ1958" s="21">
        <v>0</v>
      </c>
      <c r="AR1958" s="17" t="s">
        <v>95</v>
      </c>
      <c r="AS1958" s="21">
        <v>0</v>
      </c>
      <c r="AT1958" s="17" t="s">
        <v>95</v>
      </c>
      <c r="AU1958" s="81">
        <v>0</v>
      </c>
      <c r="AV1958" s="17" t="s">
        <v>95</v>
      </c>
      <c r="AW1958" s="20">
        <v>0</v>
      </c>
      <c r="AX1958" s="18" t="s">
        <v>95</v>
      </c>
      <c r="AY1958" s="4">
        <f t="shared" si="243"/>
        <v>0</v>
      </c>
      <c r="AZ1958" s="11">
        <f t="shared" si="246"/>
        <v>5463307</v>
      </c>
      <c r="BA1958" s="8">
        <f t="shared" si="245"/>
        <v>0</v>
      </c>
      <c r="BB1958" s="21">
        <v>0</v>
      </c>
      <c r="BC1958" s="21">
        <v>0</v>
      </c>
      <c r="BD1958" s="21">
        <v>0</v>
      </c>
      <c r="BE1958" s="18">
        <v>46022</v>
      </c>
      <c r="BF1958" s="18">
        <v>46022</v>
      </c>
      <c r="BG1958" s="80"/>
      <c r="BH1958" s="62" t="s">
        <v>95</v>
      </c>
      <c r="BI1958" s="17" t="s">
        <v>89</v>
      </c>
      <c r="BJ1958" s="17" t="s">
        <v>97</v>
      </c>
      <c r="BK1958" s="20" t="s">
        <v>15114</v>
      </c>
      <c r="BL1958" s="17" t="s">
        <v>99</v>
      </c>
      <c r="BM1958" s="18">
        <v>46000</v>
      </c>
      <c r="BN1958" s="17" t="s">
        <v>15115</v>
      </c>
      <c r="BO1958" s="18">
        <v>46002</v>
      </c>
      <c r="BP1958" s="16" t="s">
        <v>163</v>
      </c>
      <c r="BQ1958" s="31" t="s">
        <v>102</v>
      </c>
      <c r="BR1958" s="17" t="s">
        <v>164</v>
      </c>
      <c r="BS1958" s="17" t="s">
        <v>95</v>
      </c>
      <c r="BT1958" s="17" t="s">
        <v>258</v>
      </c>
      <c r="BU1958" s="17" t="s">
        <v>95</v>
      </c>
      <c r="BV1958" s="5" t="s">
        <v>105</v>
      </c>
      <c r="BW1958" s="16" t="s">
        <v>4623</v>
      </c>
      <c r="BX1958" s="65" t="s">
        <v>15116</v>
      </c>
      <c r="BY1958" s="92" t="s">
        <v>1040</v>
      </c>
      <c r="BZ1958" s="92" t="s">
        <v>249</v>
      </c>
      <c r="CA1958" s="92" t="s">
        <v>631</v>
      </c>
      <c r="CB1958" s="92" t="s">
        <v>631</v>
      </c>
      <c r="CC1958" s="122">
        <f t="shared" si="244"/>
        <v>0</v>
      </c>
    </row>
    <row r="1959" spans="1:81" ht="95.25" customHeight="1" x14ac:dyDescent="0.25">
      <c r="A1959" s="66">
        <v>1332</v>
      </c>
      <c r="B1959" s="16" t="s">
        <v>15117</v>
      </c>
      <c r="C1959" s="19" t="s">
        <v>15118</v>
      </c>
      <c r="D1959" s="19" t="s">
        <v>15119</v>
      </c>
      <c r="E1959" s="17" t="s">
        <v>291</v>
      </c>
      <c r="F1959" s="48">
        <v>45993</v>
      </c>
      <c r="G1959" s="19" t="s">
        <v>15120</v>
      </c>
      <c r="H1959" s="17" t="s">
        <v>85</v>
      </c>
      <c r="I1959" s="17" t="s">
        <v>9257</v>
      </c>
      <c r="J1959" s="17" t="s">
        <v>3345</v>
      </c>
      <c r="K1959" s="34">
        <v>860004871</v>
      </c>
      <c r="L1959" s="49">
        <v>7</v>
      </c>
      <c r="M1959" s="17" t="s">
        <v>3346</v>
      </c>
      <c r="N1959" s="19" t="s">
        <v>89</v>
      </c>
      <c r="O1959" s="16" t="s">
        <v>15121</v>
      </c>
      <c r="P1959" s="19" t="s">
        <v>13272</v>
      </c>
      <c r="Q1959" s="19" t="s">
        <v>412</v>
      </c>
      <c r="R1959" s="19" t="s">
        <v>413</v>
      </c>
      <c r="S1959" s="34" t="s">
        <v>15122</v>
      </c>
      <c r="T1959" s="49">
        <v>79714136</v>
      </c>
      <c r="U1959" s="19" t="s">
        <v>413</v>
      </c>
      <c r="V1959" s="17" t="s">
        <v>95</v>
      </c>
      <c r="W1959" s="17" t="s">
        <v>95</v>
      </c>
      <c r="X1959" s="17" t="s">
        <v>95</v>
      </c>
      <c r="Y1959" s="19" t="s">
        <v>96</v>
      </c>
      <c r="Z1959" s="51">
        <v>99969783</v>
      </c>
      <c r="AA1959" s="50">
        <v>99969783</v>
      </c>
      <c r="AB1959" s="55" t="s">
        <v>95</v>
      </c>
      <c r="AC1959" s="33" t="s">
        <v>95</v>
      </c>
      <c r="AD1959" s="33" t="s">
        <v>95</v>
      </c>
      <c r="AE1959" s="49">
        <v>180025</v>
      </c>
      <c r="AF1959" s="49">
        <v>1037625</v>
      </c>
      <c r="AG1959" s="49">
        <v>2022011000049</v>
      </c>
      <c r="AH1959" s="48">
        <v>46002</v>
      </c>
      <c r="AI1959" s="48">
        <v>46006</v>
      </c>
      <c r="AJ1959" s="17" t="s">
        <v>95</v>
      </c>
      <c r="AK1959" s="17" t="s">
        <v>95</v>
      </c>
      <c r="AL1959" s="16" t="s">
        <v>95</v>
      </c>
      <c r="AM1959" s="16" t="s">
        <v>95</v>
      </c>
      <c r="AN1959" s="18" t="s">
        <v>95</v>
      </c>
      <c r="AO1959" s="21">
        <v>0</v>
      </c>
      <c r="AP1959" s="18" t="s">
        <v>95</v>
      </c>
      <c r="AQ1959" s="21">
        <v>0</v>
      </c>
      <c r="AR1959" s="17" t="s">
        <v>95</v>
      </c>
      <c r="AS1959" s="21">
        <v>0</v>
      </c>
      <c r="AT1959" s="17" t="s">
        <v>95</v>
      </c>
      <c r="AU1959" s="26">
        <v>0</v>
      </c>
      <c r="AV1959" s="17" t="s">
        <v>95</v>
      </c>
      <c r="AW1959" s="20">
        <v>0</v>
      </c>
      <c r="AX1959" s="18" t="s">
        <v>95</v>
      </c>
      <c r="AY1959" s="4">
        <f t="shared" si="243"/>
        <v>0</v>
      </c>
      <c r="AZ1959" s="11">
        <f t="shared" si="246"/>
        <v>99969783</v>
      </c>
      <c r="BA1959" s="8">
        <f t="shared" si="245"/>
        <v>0</v>
      </c>
      <c r="BB1959" s="21">
        <v>0</v>
      </c>
      <c r="BC1959" s="21">
        <v>0</v>
      </c>
      <c r="BD1959" s="21">
        <v>0</v>
      </c>
      <c r="BE1959" s="48">
        <v>46022</v>
      </c>
      <c r="BF1959" s="48">
        <v>46022</v>
      </c>
      <c r="BG1959" s="82"/>
      <c r="BH1959" s="18" t="s">
        <v>3348</v>
      </c>
      <c r="BI1959" s="17" t="s">
        <v>15091</v>
      </c>
      <c r="BJ1959" s="19" t="s">
        <v>97</v>
      </c>
      <c r="BK1959" s="49" t="s">
        <v>15123</v>
      </c>
      <c r="BL1959" s="19" t="s">
        <v>99</v>
      </c>
      <c r="BM1959" s="48">
        <v>46003</v>
      </c>
      <c r="BN1959" s="19" t="s">
        <v>15124</v>
      </c>
      <c r="BO1959" s="48">
        <v>46006</v>
      </c>
      <c r="BP1959" s="34" t="s">
        <v>163</v>
      </c>
      <c r="BQ1959" s="31" t="s">
        <v>102</v>
      </c>
      <c r="BR1959" s="17" t="s">
        <v>164</v>
      </c>
      <c r="BS1959" s="19" t="s">
        <v>95</v>
      </c>
      <c r="BT1959" s="19" t="s">
        <v>95</v>
      </c>
      <c r="BU1959" s="19" t="s">
        <v>95</v>
      </c>
      <c r="BV1959" s="19" t="s">
        <v>95</v>
      </c>
      <c r="BW1959" s="34" t="s">
        <v>95</v>
      </c>
      <c r="BX1959" s="67" t="s">
        <v>15125</v>
      </c>
      <c r="BY1959" s="92" t="s">
        <v>422</v>
      </c>
      <c r="BZ1959" s="92" t="s">
        <v>109</v>
      </c>
      <c r="CA1959" s="92" t="s">
        <v>423</v>
      </c>
      <c r="CB1959" s="92" t="s">
        <v>110</v>
      </c>
      <c r="CC1959" s="122">
        <f t="shared" si="244"/>
        <v>0</v>
      </c>
    </row>
    <row r="1960" spans="1:81" ht="95.25" customHeight="1" x14ac:dyDescent="0.25">
      <c r="A1960" s="66">
        <v>2066</v>
      </c>
      <c r="B1960" s="16">
        <v>72154028</v>
      </c>
      <c r="C1960" s="124" t="s">
        <v>15126</v>
      </c>
      <c r="D1960" s="17" t="s">
        <v>15127</v>
      </c>
      <c r="E1960" s="17" t="s">
        <v>131</v>
      </c>
      <c r="F1960" s="18">
        <v>45994</v>
      </c>
      <c r="G1960" s="17" t="s">
        <v>15128</v>
      </c>
      <c r="H1960" s="17" t="s">
        <v>8183</v>
      </c>
      <c r="I1960" s="17" t="s">
        <v>3344</v>
      </c>
      <c r="J1960" s="17" t="s">
        <v>3345</v>
      </c>
      <c r="K1960" s="16">
        <v>901268561</v>
      </c>
      <c r="L1960" s="20" t="s">
        <v>5945</v>
      </c>
      <c r="M1960" s="17" t="s">
        <v>3346</v>
      </c>
      <c r="N1960" s="17" t="s">
        <v>1044</v>
      </c>
      <c r="O1960" s="16" t="s">
        <v>15129</v>
      </c>
      <c r="P1960" s="17" t="s">
        <v>134</v>
      </c>
      <c r="Q1960" s="129" t="s">
        <v>135</v>
      </c>
      <c r="R1960" s="17" t="s">
        <v>136</v>
      </c>
      <c r="S1960" s="16" t="s">
        <v>137</v>
      </c>
      <c r="T1960" s="20">
        <v>22736411</v>
      </c>
      <c r="U1960" s="17" t="s">
        <v>136</v>
      </c>
      <c r="V1960" s="17" t="s">
        <v>95</v>
      </c>
      <c r="W1960" s="19" t="s">
        <v>95</v>
      </c>
      <c r="X1960" s="19" t="s">
        <v>95</v>
      </c>
      <c r="Y1960" s="17" t="s">
        <v>139</v>
      </c>
      <c r="Z1960" s="21">
        <v>2129502</v>
      </c>
      <c r="AA1960" s="33">
        <v>2129502</v>
      </c>
      <c r="AB1960" s="22" t="s">
        <v>95</v>
      </c>
      <c r="AC1960" s="33" t="s">
        <v>95</v>
      </c>
      <c r="AD1960" s="33" t="s">
        <v>95</v>
      </c>
      <c r="AE1960" s="20">
        <v>255025</v>
      </c>
      <c r="AF1960" s="20">
        <v>1034125</v>
      </c>
      <c r="AG1960" s="20" t="s">
        <v>95</v>
      </c>
      <c r="AH1960" s="18">
        <v>45996</v>
      </c>
      <c r="AI1960" s="18">
        <v>46003</v>
      </c>
      <c r="AJ1960" s="17" t="s">
        <v>95</v>
      </c>
      <c r="AK1960" s="17" t="s">
        <v>95</v>
      </c>
      <c r="AL1960" s="17" t="s">
        <v>95</v>
      </c>
      <c r="AM1960" s="17" t="s">
        <v>95</v>
      </c>
      <c r="AN1960" s="17" t="s">
        <v>95</v>
      </c>
      <c r="AO1960" s="21">
        <v>0</v>
      </c>
      <c r="AP1960" s="18" t="s">
        <v>95</v>
      </c>
      <c r="AQ1960" s="21">
        <v>0</v>
      </c>
      <c r="AR1960" s="17" t="s">
        <v>95</v>
      </c>
      <c r="AS1960" s="21">
        <v>0</v>
      </c>
      <c r="AT1960" s="17" t="s">
        <v>95</v>
      </c>
      <c r="AU1960" s="81">
        <v>0</v>
      </c>
      <c r="AV1960" s="17" t="s">
        <v>95</v>
      </c>
      <c r="AW1960" s="20">
        <v>0</v>
      </c>
      <c r="AX1960" s="18" t="s">
        <v>95</v>
      </c>
      <c r="AY1960" s="20">
        <v>0</v>
      </c>
      <c r="AZ1960" s="11">
        <f t="shared" ref="AZ1960:AZ1985" si="247">Z1960+AO1960+AQ1960+AS1960+AU1960</f>
        <v>2129502</v>
      </c>
      <c r="BA1960" s="8">
        <f t="shared" si="245"/>
        <v>0</v>
      </c>
      <c r="BB1960" s="21">
        <v>0</v>
      </c>
      <c r="BC1960" s="21">
        <v>0</v>
      </c>
      <c r="BD1960" s="21">
        <v>0</v>
      </c>
      <c r="BE1960" s="18">
        <v>46013</v>
      </c>
      <c r="BF1960" s="18">
        <v>46013</v>
      </c>
      <c r="BG1960" s="80"/>
      <c r="BH1960" s="18">
        <v>46087</v>
      </c>
      <c r="BI1960" s="17" t="s">
        <v>15091</v>
      </c>
      <c r="BJ1960" s="17" t="s">
        <v>97</v>
      </c>
      <c r="BK1960" s="20">
        <v>4414882</v>
      </c>
      <c r="BL1960" s="17" t="s">
        <v>6544</v>
      </c>
      <c r="BM1960" s="18">
        <v>46002</v>
      </c>
      <c r="BN1960" s="17" t="s">
        <v>15130</v>
      </c>
      <c r="BO1960" s="18">
        <v>46003</v>
      </c>
      <c r="BP1960" s="16" t="s">
        <v>15366</v>
      </c>
      <c r="BQ1960" s="31" t="s">
        <v>102</v>
      </c>
      <c r="BR1960" s="17" t="s">
        <v>14949</v>
      </c>
      <c r="BS1960" s="17" t="s">
        <v>95</v>
      </c>
      <c r="BT1960" s="17" t="s">
        <v>95</v>
      </c>
      <c r="BU1960" s="17" t="s">
        <v>95</v>
      </c>
      <c r="BV1960" s="17" t="s">
        <v>95</v>
      </c>
      <c r="BW1960" s="16" t="s">
        <v>95</v>
      </c>
      <c r="BX1960" s="65" t="s">
        <v>15131</v>
      </c>
      <c r="BY1960" s="92" t="s">
        <v>155</v>
      </c>
      <c r="BZ1960" s="92" t="s">
        <v>109</v>
      </c>
      <c r="CA1960" s="92" t="s">
        <v>135</v>
      </c>
      <c r="CB1960" s="92" t="s">
        <v>110</v>
      </c>
    </row>
    <row r="1961" spans="1:81" ht="95.25" customHeight="1" x14ac:dyDescent="0.25">
      <c r="A1961" s="66">
        <v>1104</v>
      </c>
      <c r="B1961" s="16" t="s">
        <v>15132</v>
      </c>
      <c r="C1961" s="118" t="s">
        <v>15133</v>
      </c>
      <c r="D1961" s="17" t="s">
        <v>15134</v>
      </c>
      <c r="E1961" s="17" t="s">
        <v>291</v>
      </c>
      <c r="F1961" s="18">
        <v>45994</v>
      </c>
      <c r="G1961" s="17" t="s">
        <v>15135</v>
      </c>
      <c r="H1961" s="17" t="s">
        <v>8183</v>
      </c>
      <c r="I1961" s="17" t="s">
        <v>9257</v>
      </c>
      <c r="J1961" s="17" t="s">
        <v>3345</v>
      </c>
      <c r="K1961" s="16">
        <v>860026740</v>
      </c>
      <c r="L1961" s="20">
        <v>5</v>
      </c>
      <c r="M1961" s="17" t="s">
        <v>3346</v>
      </c>
      <c r="N1961" s="17" t="s">
        <v>89</v>
      </c>
      <c r="O1961" s="16" t="s">
        <v>15136</v>
      </c>
      <c r="P1961" s="17" t="s">
        <v>134</v>
      </c>
      <c r="Q1961" s="129" t="s">
        <v>135</v>
      </c>
      <c r="R1961" s="17" t="s">
        <v>136</v>
      </c>
      <c r="S1961" s="16" t="s">
        <v>137</v>
      </c>
      <c r="T1961" s="20">
        <v>22736411</v>
      </c>
      <c r="U1961" s="17" t="s">
        <v>136</v>
      </c>
      <c r="V1961" s="17" t="s">
        <v>95</v>
      </c>
      <c r="W1961" s="17" t="s">
        <v>95</v>
      </c>
      <c r="X1961" s="17" t="s">
        <v>95</v>
      </c>
      <c r="Y1961" s="17" t="s">
        <v>96</v>
      </c>
      <c r="Z1961" s="33">
        <v>24468048</v>
      </c>
      <c r="AA1961" s="21">
        <v>24468048</v>
      </c>
      <c r="AB1961" s="35" t="s">
        <v>95</v>
      </c>
      <c r="AC1961" s="33" t="s">
        <v>95</v>
      </c>
      <c r="AD1961" s="21" t="s">
        <v>95</v>
      </c>
      <c r="AE1961" s="36">
        <v>253325</v>
      </c>
      <c r="AF1961" s="20">
        <v>1031625</v>
      </c>
      <c r="AG1961" s="20">
        <v>2022011000057</v>
      </c>
      <c r="AH1961" s="18">
        <v>46000</v>
      </c>
      <c r="AI1961" s="18">
        <v>46003</v>
      </c>
      <c r="AJ1961" s="17" t="s">
        <v>95</v>
      </c>
      <c r="AK1961" s="17" t="s">
        <v>95</v>
      </c>
      <c r="AL1961" s="16" t="s">
        <v>95</v>
      </c>
      <c r="AM1961" s="16" t="s">
        <v>95</v>
      </c>
      <c r="AN1961" s="18" t="s">
        <v>95</v>
      </c>
      <c r="AO1961" s="33">
        <v>0</v>
      </c>
      <c r="AP1961" s="37" t="s">
        <v>95</v>
      </c>
      <c r="AQ1961" s="33">
        <v>0</v>
      </c>
      <c r="AR1961" s="38" t="s">
        <v>95</v>
      </c>
      <c r="AS1961" s="33">
        <v>0</v>
      </c>
      <c r="AT1961" s="38" t="s">
        <v>95</v>
      </c>
      <c r="AU1961" s="81">
        <v>0</v>
      </c>
      <c r="AV1961" s="38" t="s">
        <v>95</v>
      </c>
      <c r="AW1961" s="20">
        <v>0</v>
      </c>
      <c r="AX1961" s="18" t="s">
        <v>95</v>
      </c>
      <c r="AY1961" s="4">
        <f t="shared" ref="AY1961:AY1975" si="248">BF1961-BE1961</f>
        <v>0</v>
      </c>
      <c r="AZ1961" s="11">
        <f t="shared" si="247"/>
        <v>24468048</v>
      </c>
      <c r="BA1961" s="8">
        <f t="shared" si="245"/>
        <v>0</v>
      </c>
      <c r="BB1961" s="33">
        <v>0</v>
      </c>
      <c r="BC1961" s="33">
        <v>0</v>
      </c>
      <c r="BD1961" s="33">
        <v>0</v>
      </c>
      <c r="BE1961" s="18">
        <v>46022</v>
      </c>
      <c r="BF1961" s="18">
        <v>46022</v>
      </c>
      <c r="BG1961" s="74"/>
      <c r="BH1961" s="18">
        <v>46080</v>
      </c>
      <c r="BI1961" s="17" t="s">
        <v>15091</v>
      </c>
      <c r="BJ1961" s="17" t="s">
        <v>97</v>
      </c>
      <c r="BK1961" s="20">
        <v>100072746</v>
      </c>
      <c r="BL1961" s="17" t="s">
        <v>14532</v>
      </c>
      <c r="BM1961" s="18">
        <v>46001</v>
      </c>
      <c r="BN1961" s="17" t="s">
        <v>15137</v>
      </c>
      <c r="BO1961" s="18">
        <v>46002</v>
      </c>
      <c r="BP1961" s="16" t="s">
        <v>15138</v>
      </c>
      <c r="BQ1961" s="31" t="s">
        <v>102</v>
      </c>
      <c r="BR1961" s="17" t="s">
        <v>164</v>
      </c>
      <c r="BS1961" s="17" t="s">
        <v>95</v>
      </c>
      <c r="BT1961" s="17" t="s">
        <v>95</v>
      </c>
      <c r="BU1961" s="17" t="s">
        <v>95</v>
      </c>
      <c r="BV1961" s="17" t="s">
        <v>95</v>
      </c>
      <c r="BW1961" s="16" t="s">
        <v>95</v>
      </c>
      <c r="BX1961" s="17" t="s">
        <v>15139</v>
      </c>
      <c r="BY1961" s="92" t="s">
        <v>155</v>
      </c>
      <c r="BZ1961" s="92" t="s">
        <v>109</v>
      </c>
      <c r="CA1961" s="92" t="s">
        <v>135</v>
      </c>
      <c r="CB1961" s="92" t="s">
        <v>110</v>
      </c>
      <c r="CC1961" s="122">
        <f t="shared" ref="CC1961:CC1975" si="249">AO1961+AQ1961+AS1961+AU1961</f>
        <v>0</v>
      </c>
    </row>
    <row r="1962" spans="1:81" ht="95.25" customHeight="1" x14ac:dyDescent="0.25">
      <c r="A1962" s="66">
        <v>2089</v>
      </c>
      <c r="B1962" s="16" t="s">
        <v>15140</v>
      </c>
      <c r="C1962" s="16" t="s">
        <v>15141</v>
      </c>
      <c r="D1962" s="17" t="s">
        <v>15142</v>
      </c>
      <c r="E1962" s="17" t="s">
        <v>131</v>
      </c>
      <c r="F1962" s="18">
        <v>45995</v>
      </c>
      <c r="G1962" s="17" t="s">
        <v>15143</v>
      </c>
      <c r="H1962" s="17" t="s">
        <v>8183</v>
      </c>
      <c r="I1962" s="17" t="s">
        <v>9257</v>
      </c>
      <c r="J1962" s="17" t="s">
        <v>3345</v>
      </c>
      <c r="K1962" s="16">
        <v>800225235</v>
      </c>
      <c r="L1962" s="20">
        <v>2</v>
      </c>
      <c r="M1962" s="17" t="s">
        <v>3346</v>
      </c>
      <c r="N1962" s="17" t="s">
        <v>89</v>
      </c>
      <c r="O1962" s="16" t="s">
        <v>15144</v>
      </c>
      <c r="P1962" s="17" t="s">
        <v>134</v>
      </c>
      <c r="Q1962" s="17" t="s">
        <v>135</v>
      </c>
      <c r="R1962" s="17" t="s">
        <v>1173</v>
      </c>
      <c r="S1962" s="16" t="s">
        <v>15145</v>
      </c>
      <c r="T1962" s="20">
        <v>1049608372</v>
      </c>
      <c r="U1962" s="17" t="s">
        <v>1173</v>
      </c>
      <c r="V1962" s="17" t="s">
        <v>95</v>
      </c>
      <c r="W1962" s="17" t="s">
        <v>95</v>
      </c>
      <c r="X1962" s="17" t="s">
        <v>95</v>
      </c>
      <c r="Y1962" s="17" t="s">
        <v>96</v>
      </c>
      <c r="Z1962" s="21">
        <v>37478000</v>
      </c>
      <c r="AA1962" s="33">
        <v>37478000</v>
      </c>
      <c r="AB1962" s="22" t="s">
        <v>95</v>
      </c>
      <c r="AC1962" s="33" t="s">
        <v>95</v>
      </c>
      <c r="AD1962" s="33" t="s">
        <v>95</v>
      </c>
      <c r="AE1962" s="20">
        <v>256025</v>
      </c>
      <c r="AF1962" s="20">
        <v>1036225</v>
      </c>
      <c r="AG1962" s="20">
        <v>2022011000057</v>
      </c>
      <c r="AH1962" s="18">
        <v>46001</v>
      </c>
      <c r="AI1962" s="18">
        <v>46003</v>
      </c>
      <c r="AJ1962" s="17" t="s">
        <v>95</v>
      </c>
      <c r="AK1962" s="17" t="s">
        <v>95</v>
      </c>
      <c r="AL1962" s="17" t="s">
        <v>95</v>
      </c>
      <c r="AM1962" s="17" t="s">
        <v>95</v>
      </c>
      <c r="AN1962" s="17" t="s">
        <v>95</v>
      </c>
      <c r="AO1962" s="21">
        <v>0</v>
      </c>
      <c r="AP1962" s="18" t="s">
        <v>95</v>
      </c>
      <c r="AQ1962" s="21">
        <v>0</v>
      </c>
      <c r="AR1962" s="17" t="s">
        <v>95</v>
      </c>
      <c r="AS1962" s="21">
        <v>0</v>
      </c>
      <c r="AT1962" s="17" t="s">
        <v>95</v>
      </c>
      <c r="AU1962" s="81">
        <v>0</v>
      </c>
      <c r="AV1962" s="17" t="s">
        <v>95</v>
      </c>
      <c r="AW1962" s="20">
        <v>0</v>
      </c>
      <c r="AX1962" s="18" t="s">
        <v>95</v>
      </c>
      <c r="AY1962" s="4">
        <f t="shared" si="248"/>
        <v>39</v>
      </c>
      <c r="AZ1962" s="11">
        <f t="shared" si="247"/>
        <v>37478000</v>
      </c>
      <c r="BA1962" s="8">
        <f t="shared" si="245"/>
        <v>0</v>
      </c>
      <c r="BB1962" s="21">
        <v>0</v>
      </c>
      <c r="BC1962" s="21">
        <v>0</v>
      </c>
      <c r="BD1962" s="21">
        <v>0</v>
      </c>
      <c r="BE1962" s="18">
        <v>46013</v>
      </c>
      <c r="BF1962" s="18">
        <v>46052</v>
      </c>
      <c r="BG1962" s="30">
        <v>24</v>
      </c>
      <c r="BH1962" s="62" t="s">
        <v>95</v>
      </c>
      <c r="BI1962" s="17" t="s">
        <v>15091</v>
      </c>
      <c r="BJ1962" s="17" t="s">
        <v>97</v>
      </c>
      <c r="BK1962" s="20" t="s">
        <v>15146</v>
      </c>
      <c r="BL1962" s="17" t="s">
        <v>99</v>
      </c>
      <c r="BM1962" s="18">
        <v>46001</v>
      </c>
      <c r="BN1962" s="17" t="s">
        <v>15147</v>
      </c>
      <c r="BO1962" s="18">
        <v>46003</v>
      </c>
      <c r="BP1962" s="16" t="s">
        <v>15148</v>
      </c>
      <c r="BQ1962" s="16" t="s">
        <v>102</v>
      </c>
      <c r="BR1962" s="17" t="s">
        <v>12362</v>
      </c>
      <c r="BS1962" s="17" t="s">
        <v>95</v>
      </c>
      <c r="BT1962" s="17" t="s">
        <v>95</v>
      </c>
      <c r="BU1962" s="17" t="s">
        <v>95</v>
      </c>
      <c r="BV1962" s="17" t="s">
        <v>95</v>
      </c>
      <c r="BW1962" s="16" t="s">
        <v>95</v>
      </c>
      <c r="BX1962" s="65" t="s">
        <v>15149</v>
      </c>
      <c r="BY1962" s="92" t="s">
        <v>810</v>
      </c>
      <c r="BZ1962" s="92" t="s">
        <v>249</v>
      </c>
      <c r="CA1962" s="92" t="s">
        <v>1178</v>
      </c>
      <c r="CB1962" s="92" t="s">
        <v>1178</v>
      </c>
      <c r="CC1962" s="122">
        <f t="shared" si="249"/>
        <v>0</v>
      </c>
    </row>
    <row r="1963" spans="1:81" ht="95.25" customHeight="1" x14ac:dyDescent="0.25">
      <c r="A1963" s="66">
        <v>803</v>
      </c>
      <c r="B1963" s="16">
        <v>43231501</v>
      </c>
      <c r="C1963" s="16" t="s">
        <v>15150</v>
      </c>
      <c r="D1963" s="17" t="s">
        <v>15151</v>
      </c>
      <c r="E1963" s="17" t="s">
        <v>305</v>
      </c>
      <c r="F1963" s="18">
        <v>45995</v>
      </c>
      <c r="G1963" s="19" t="s">
        <v>15152</v>
      </c>
      <c r="H1963" s="17" t="s">
        <v>5366</v>
      </c>
      <c r="I1963" s="17" t="s">
        <v>9257</v>
      </c>
      <c r="J1963" s="17" t="s">
        <v>3345</v>
      </c>
      <c r="K1963" s="16">
        <v>900718278</v>
      </c>
      <c r="L1963" s="20">
        <v>8</v>
      </c>
      <c r="M1963" s="17" t="s">
        <v>3346</v>
      </c>
      <c r="N1963" s="17" t="s">
        <v>89</v>
      </c>
      <c r="O1963" s="16" t="s">
        <v>15153</v>
      </c>
      <c r="P1963" s="19" t="s">
        <v>13272</v>
      </c>
      <c r="Q1963" s="19" t="s">
        <v>412</v>
      </c>
      <c r="R1963" s="19" t="s">
        <v>413</v>
      </c>
      <c r="S1963" s="34" t="s">
        <v>15154</v>
      </c>
      <c r="T1963" s="20">
        <v>51984988</v>
      </c>
      <c r="U1963" s="19" t="s">
        <v>413</v>
      </c>
      <c r="V1963" s="17" t="s">
        <v>95</v>
      </c>
      <c r="W1963" s="17" t="s">
        <v>95</v>
      </c>
      <c r="X1963" s="17" t="s">
        <v>95</v>
      </c>
      <c r="Y1963" s="17" t="s">
        <v>96</v>
      </c>
      <c r="Z1963" s="33">
        <v>364100000</v>
      </c>
      <c r="AA1963" s="21">
        <v>364100000</v>
      </c>
      <c r="AB1963" s="52" t="s">
        <v>95</v>
      </c>
      <c r="AC1963" s="50" t="s">
        <v>95</v>
      </c>
      <c r="AD1963" s="51" t="s">
        <v>95</v>
      </c>
      <c r="AE1963" s="36">
        <v>156925</v>
      </c>
      <c r="AF1963" s="20">
        <v>1037525</v>
      </c>
      <c r="AG1963" s="20">
        <v>2022011000049</v>
      </c>
      <c r="AH1963" s="18">
        <v>46002</v>
      </c>
      <c r="AI1963" s="18">
        <v>46015</v>
      </c>
      <c r="AJ1963" s="17" t="s">
        <v>95</v>
      </c>
      <c r="AK1963" s="17" t="s">
        <v>95</v>
      </c>
      <c r="AL1963" s="17" t="s">
        <v>95</v>
      </c>
      <c r="AM1963" s="17" t="s">
        <v>95</v>
      </c>
      <c r="AN1963" s="17" t="s">
        <v>95</v>
      </c>
      <c r="AO1963" s="33">
        <v>0</v>
      </c>
      <c r="AP1963" s="37" t="s">
        <v>95</v>
      </c>
      <c r="AQ1963" s="33">
        <v>0</v>
      </c>
      <c r="AR1963" s="38" t="s">
        <v>95</v>
      </c>
      <c r="AS1963" s="33">
        <v>0</v>
      </c>
      <c r="AT1963" s="38" t="s">
        <v>95</v>
      </c>
      <c r="AU1963" s="26">
        <v>0</v>
      </c>
      <c r="AV1963" s="38" t="s">
        <v>95</v>
      </c>
      <c r="AW1963" s="20">
        <v>0</v>
      </c>
      <c r="AX1963" s="18" t="s">
        <v>95</v>
      </c>
      <c r="AY1963" s="4">
        <f t="shared" si="248"/>
        <v>0</v>
      </c>
      <c r="AZ1963" s="11">
        <f t="shared" si="247"/>
        <v>364100000</v>
      </c>
      <c r="BA1963" s="8">
        <f t="shared" si="245"/>
        <v>0</v>
      </c>
      <c r="BB1963" s="33">
        <v>0</v>
      </c>
      <c r="BC1963" s="33">
        <v>0</v>
      </c>
      <c r="BD1963" s="33">
        <v>0</v>
      </c>
      <c r="BE1963" s="48">
        <v>46018</v>
      </c>
      <c r="BF1963" s="48">
        <v>46018</v>
      </c>
      <c r="BG1963" s="74"/>
      <c r="BH1963" s="18" t="s">
        <v>3348</v>
      </c>
      <c r="BI1963" s="17" t="s">
        <v>15091</v>
      </c>
      <c r="BJ1963" s="84" t="s">
        <v>97</v>
      </c>
      <c r="BK1963" s="84" t="s">
        <v>15155</v>
      </c>
      <c r="BL1963" s="84" t="s">
        <v>99</v>
      </c>
      <c r="BM1963" s="85">
        <v>46014</v>
      </c>
      <c r="BN1963" s="85">
        <v>46019</v>
      </c>
      <c r="BO1963" s="85">
        <v>46015</v>
      </c>
      <c r="BP1963" s="84" t="s">
        <v>163</v>
      </c>
      <c r="BQ1963" s="86" t="s">
        <v>102</v>
      </c>
      <c r="BR1963" s="17" t="s">
        <v>164</v>
      </c>
      <c r="BS1963" s="19" t="s">
        <v>95</v>
      </c>
      <c r="BT1963" s="19" t="s">
        <v>95</v>
      </c>
      <c r="BU1963" s="19" t="s">
        <v>95</v>
      </c>
      <c r="BV1963" s="19" t="s">
        <v>95</v>
      </c>
      <c r="BW1963" s="34" t="s">
        <v>95</v>
      </c>
      <c r="BX1963" s="17" t="s">
        <v>15156</v>
      </c>
      <c r="BY1963" s="92" t="s">
        <v>422</v>
      </c>
      <c r="BZ1963" s="92" t="s">
        <v>109</v>
      </c>
      <c r="CA1963" s="92" t="s">
        <v>423</v>
      </c>
      <c r="CB1963" s="92" t="s">
        <v>110</v>
      </c>
      <c r="CC1963" s="122">
        <f t="shared" si="249"/>
        <v>0</v>
      </c>
    </row>
    <row r="1964" spans="1:81" ht="95.25" customHeight="1" x14ac:dyDescent="0.25">
      <c r="A1964" s="66">
        <v>2070</v>
      </c>
      <c r="B1964" s="16">
        <v>80161504</v>
      </c>
      <c r="C1964" s="16" t="s">
        <v>15157</v>
      </c>
      <c r="D1964" s="17" t="s">
        <v>15158</v>
      </c>
      <c r="E1964" s="17" t="s">
        <v>1030</v>
      </c>
      <c r="F1964" s="18">
        <v>45995</v>
      </c>
      <c r="G1964" s="17" t="s">
        <v>15159</v>
      </c>
      <c r="H1964" s="17" t="s">
        <v>85</v>
      </c>
      <c r="I1964" s="17" t="s">
        <v>86</v>
      </c>
      <c r="J1964" s="17" t="s">
        <v>87</v>
      </c>
      <c r="K1964" s="16">
        <v>19452243</v>
      </c>
      <c r="L1964" s="20">
        <v>1</v>
      </c>
      <c r="M1964" s="17" t="s">
        <v>88</v>
      </c>
      <c r="N1964" s="17" t="s">
        <v>89</v>
      </c>
      <c r="O1964" s="16" t="s">
        <v>15160</v>
      </c>
      <c r="P1964" s="17" t="s">
        <v>91</v>
      </c>
      <c r="Q1964" s="17" t="s">
        <v>92</v>
      </c>
      <c r="R1964" s="17" t="s">
        <v>92</v>
      </c>
      <c r="S1964" s="16" t="s">
        <v>9618</v>
      </c>
      <c r="T1964" s="20">
        <v>80040180</v>
      </c>
      <c r="U1964" s="17" t="s">
        <v>620</v>
      </c>
      <c r="V1964" s="17" t="s">
        <v>95</v>
      </c>
      <c r="W1964" s="17" t="s">
        <v>1195</v>
      </c>
      <c r="X1964" s="17" t="s">
        <v>1109</v>
      </c>
      <c r="Y1964" s="17" t="s">
        <v>96</v>
      </c>
      <c r="Z1964" s="21">
        <v>9555097</v>
      </c>
      <c r="AA1964" s="33">
        <v>9555097</v>
      </c>
      <c r="AB1964" s="22" t="s">
        <v>95</v>
      </c>
      <c r="AC1964" s="33">
        <v>9555097</v>
      </c>
      <c r="AD1964" s="33" t="s">
        <v>95</v>
      </c>
      <c r="AE1964" s="20">
        <v>252625</v>
      </c>
      <c r="AF1964" s="20">
        <v>1049825</v>
      </c>
      <c r="AG1964" s="7">
        <v>2022011000068</v>
      </c>
      <c r="AH1964" s="18">
        <v>46010</v>
      </c>
      <c r="AI1964" s="18">
        <v>46010</v>
      </c>
      <c r="AJ1964" s="17" t="s">
        <v>95</v>
      </c>
      <c r="AK1964" s="17" t="s">
        <v>95</v>
      </c>
      <c r="AL1964" s="17" t="s">
        <v>95</v>
      </c>
      <c r="AM1964" s="17" t="s">
        <v>95</v>
      </c>
      <c r="AN1964" s="17" t="s">
        <v>95</v>
      </c>
      <c r="AO1964" s="21">
        <v>0</v>
      </c>
      <c r="AP1964" s="18" t="s">
        <v>95</v>
      </c>
      <c r="AQ1964" s="21">
        <v>0</v>
      </c>
      <c r="AR1964" s="17" t="s">
        <v>95</v>
      </c>
      <c r="AS1964" s="21">
        <v>0</v>
      </c>
      <c r="AT1964" s="17" t="s">
        <v>95</v>
      </c>
      <c r="AU1964" s="81">
        <v>0</v>
      </c>
      <c r="AV1964" s="17" t="s">
        <v>95</v>
      </c>
      <c r="AW1964" s="20">
        <v>0</v>
      </c>
      <c r="AX1964" s="18" t="s">
        <v>95</v>
      </c>
      <c r="AY1964" s="4">
        <f t="shared" si="248"/>
        <v>0</v>
      </c>
      <c r="AZ1964" s="11">
        <f t="shared" si="247"/>
        <v>9555097</v>
      </c>
      <c r="BA1964" s="8">
        <f t="shared" si="245"/>
        <v>0</v>
      </c>
      <c r="BB1964" s="21">
        <v>0</v>
      </c>
      <c r="BC1964" s="21">
        <v>0</v>
      </c>
      <c r="BD1964" s="21">
        <v>0</v>
      </c>
      <c r="BE1964" s="18">
        <v>46022</v>
      </c>
      <c r="BF1964" s="18">
        <v>46022</v>
      </c>
      <c r="BG1964" s="80"/>
      <c r="BH1964" s="62" t="s">
        <v>95</v>
      </c>
      <c r="BI1964" s="17" t="s">
        <v>89</v>
      </c>
      <c r="BJ1964" s="17" t="s">
        <v>97</v>
      </c>
      <c r="BK1964" s="20" t="s">
        <v>15161</v>
      </c>
      <c r="BL1964" s="17" t="s">
        <v>99</v>
      </c>
      <c r="BM1964" s="18">
        <v>46000</v>
      </c>
      <c r="BN1964" s="17" t="s">
        <v>15162</v>
      </c>
      <c r="BO1964" s="18">
        <v>46010</v>
      </c>
      <c r="BP1964" s="16" t="s">
        <v>163</v>
      </c>
      <c r="BQ1964" s="31" t="s">
        <v>102</v>
      </c>
      <c r="BR1964" s="17" t="s">
        <v>164</v>
      </c>
      <c r="BS1964" s="17" t="s">
        <v>95</v>
      </c>
      <c r="BT1964" s="17" t="s">
        <v>258</v>
      </c>
      <c r="BU1964" s="17" t="s">
        <v>95</v>
      </c>
      <c r="BV1964" s="17" t="s">
        <v>117</v>
      </c>
      <c r="BW1964" s="16" t="s">
        <v>4623</v>
      </c>
      <c r="BX1964" s="65" t="s">
        <v>15163</v>
      </c>
      <c r="BY1964" s="92" t="s">
        <v>630</v>
      </c>
      <c r="BZ1964" s="92" t="s">
        <v>249</v>
      </c>
      <c r="CA1964" s="92" t="s">
        <v>631</v>
      </c>
      <c r="CB1964" s="92" t="s">
        <v>631</v>
      </c>
      <c r="CC1964" s="122">
        <f t="shared" si="249"/>
        <v>0</v>
      </c>
    </row>
    <row r="1965" spans="1:81" ht="95.25" customHeight="1" x14ac:dyDescent="0.25">
      <c r="A1965" s="66">
        <v>810</v>
      </c>
      <c r="B1965" s="16" t="s">
        <v>7125</v>
      </c>
      <c r="C1965" s="16" t="s">
        <v>15164</v>
      </c>
      <c r="D1965" s="17" t="s">
        <v>15165</v>
      </c>
      <c r="E1965" s="17" t="s">
        <v>635</v>
      </c>
      <c r="F1965" s="18">
        <v>45995</v>
      </c>
      <c r="G1965" s="17" t="s">
        <v>15166</v>
      </c>
      <c r="H1965" s="17" t="s">
        <v>5366</v>
      </c>
      <c r="I1965" s="17" t="s">
        <v>9257</v>
      </c>
      <c r="J1965" s="17" t="s">
        <v>3345</v>
      </c>
      <c r="K1965" s="16">
        <v>830031855</v>
      </c>
      <c r="L1965" s="20">
        <v>4</v>
      </c>
      <c r="M1965" s="17" t="s">
        <v>3346</v>
      </c>
      <c r="N1965" s="17" t="s">
        <v>89</v>
      </c>
      <c r="O1965" s="16" t="s">
        <v>15167</v>
      </c>
      <c r="P1965" s="17" t="s">
        <v>13272</v>
      </c>
      <c r="Q1965" s="17" t="s">
        <v>412</v>
      </c>
      <c r="R1965" s="17" t="s">
        <v>413</v>
      </c>
      <c r="S1965" s="16" t="s">
        <v>3906</v>
      </c>
      <c r="T1965" s="20">
        <v>53069577</v>
      </c>
      <c r="U1965" s="17" t="s">
        <v>413</v>
      </c>
      <c r="V1965" s="17" t="s">
        <v>95</v>
      </c>
      <c r="W1965" s="17" t="s">
        <v>95</v>
      </c>
      <c r="X1965" s="17" t="s">
        <v>95</v>
      </c>
      <c r="Y1965" s="17" t="s">
        <v>96</v>
      </c>
      <c r="Z1965" s="33">
        <v>940623600</v>
      </c>
      <c r="AA1965" s="21">
        <v>940623600</v>
      </c>
      <c r="AB1965" s="35" t="s">
        <v>95</v>
      </c>
      <c r="AC1965" s="33" t="s">
        <v>95</v>
      </c>
      <c r="AD1965" s="21" t="s">
        <v>95</v>
      </c>
      <c r="AE1965" s="36">
        <v>157625</v>
      </c>
      <c r="AF1965" s="20">
        <v>1036325</v>
      </c>
      <c r="AG1965" s="20">
        <v>2022011000049</v>
      </c>
      <c r="AH1965" s="18">
        <v>46001</v>
      </c>
      <c r="AI1965" s="18">
        <v>46006</v>
      </c>
      <c r="AJ1965" s="17" t="s">
        <v>95</v>
      </c>
      <c r="AK1965" s="17" t="s">
        <v>95</v>
      </c>
      <c r="AL1965" s="17" t="s">
        <v>95</v>
      </c>
      <c r="AM1965" s="17" t="s">
        <v>95</v>
      </c>
      <c r="AN1965" s="17" t="s">
        <v>95</v>
      </c>
      <c r="AO1965" s="33">
        <v>0</v>
      </c>
      <c r="AP1965" s="37" t="s">
        <v>95</v>
      </c>
      <c r="AQ1965" s="33">
        <v>0</v>
      </c>
      <c r="AR1965" s="38" t="s">
        <v>95</v>
      </c>
      <c r="AS1965" s="33">
        <v>0</v>
      </c>
      <c r="AT1965" s="38" t="s">
        <v>95</v>
      </c>
      <c r="AU1965" s="81">
        <v>0</v>
      </c>
      <c r="AV1965" s="38" t="s">
        <v>95</v>
      </c>
      <c r="AW1965" s="20">
        <v>0</v>
      </c>
      <c r="AX1965" s="18" t="s">
        <v>95</v>
      </c>
      <c r="AY1965" s="4">
        <f t="shared" si="248"/>
        <v>0</v>
      </c>
      <c r="AZ1965" s="11">
        <f t="shared" si="247"/>
        <v>940623600</v>
      </c>
      <c r="BA1965" s="8">
        <f t="shared" si="245"/>
        <v>0</v>
      </c>
      <c r="BB1965" s="33">
        <v>0</v>
      </c>
      <c r="BC1965" s="33">
        <v>0</v>
      </c>
      <c r="BD1965" s="33">
        <v>0</v>
      </c>
      <c r="BE1965" s="18">
        <v>46013</v>
      </c>
      <c r="BF1965" s="18">
        <v>46013</v>
      </c>
      <c r="BG1965" s="74"/>
      <c r="BH1965" s="18" t="s">
        <v>3348</v>
      </c>
      <c r="BI1965" s="17" t="s">
        <v>15091</v>
      </c>
      <c r="BJ1965" s="17" t="s">
        <v>97</v>
      </c>
      <c r="BK1965" s="20">
        <v>4413265</v>
      </c>
      <c r="BL1965" s="17" t="s">
        <v>6544</v>
      </c>
      <c r="BM1965" s="18">
        <v>46001</v>
      </c>
      <c r="BN1965" s="17" t="s">
        <v>15168</v>
      </c>
      <c r="BO1965" s="18">
        <v>46006</v>
      </c>
      <c r="BP1965" s="16" t="s">
        <v>163</v>
      </c>
      <c r="BQ1965" s="31" t="s">
        <v>102</v>
      </c>
      <c r="BR1965" s="17" t="s">
        <v>164</v>
      </c>
      <c r="BS1965" s="17" t="s">
        <v>95</v>
      </c>
      <c r="BT1965" s="17" t="s">
        <v>95</v>
      </c>
      <c r="BU1965" s="17" t="s">
        <v>95</v>
      </c>
      <c r="BV1965" s="17" t="s">
        <v>95</v>
      </c>
      <c r="BW1965" s="16" t="s">
        <v>95</v>
      </c>
      <c r="BX1965" s="17" t="s">
        <v>15169</v>
      </c>
      <c r="BY1965" s="92" t="s">
        <v>422</v>
      </c>
      <c r="BZ1965" s="92" t="s">
        <v>109</v>
      </c>
      <c r="CA1965" s="92" t="s">
        <v>423</v>
      </c>
      <c r="CB1965" s="92" t="s">
        <v>110</v>
      </c>
      <c r="CC1965" s="122">
        <f t="shared" si="249"/>
        <v>0</v>
      </c>
    </row>
    <row r="1966" spans="1:81" ht="95.25" customHeight="1" x14ac:dyDescent="0.25">
      <c r="A1966" s="66">
        <v>1418</v>
      </c>
      <c r="B1966" s="16">
        <v>80111500</v>
      </c>
      <c r="C1966" s="16" t="s">
        <v>15170</v>
      </c>
      <c r="D1966" s="17" t="s">
        <v>15171</v>
      </c>
      <c r="E1966" s="17" t="s">
        <v>83</v>
      </c>
      <c r="F1966" s="18">
        <v>45996</v>
      </c>
      <c r="G1966" s="17" t="s">
        <v>15172</v>
      </c>
      <c r="H1966" s="17" t="s">
        <v>85</v>
      </c>
      <c r="I1966" s="17" t="s">
        <v>86</v>
      </c>
      <c r="J1966" s="17" t="s">
        <v>87</v>
      </c>
      <c r="K1966" s="16">
        <v>80022590</v>
      </c>
      <c r="L1966" s="20">
        <v>1</v>
      </c>
      <c r="M1966" s="17" t="s">
        <v>88</v>
      </c>
      <c r="N1966" s="17" t="s">
        <v>89</v>
      </c>
      <c r="O1966" s="16" t="s">
        <v>15173</v>
      </c>
      <c r="P1966" s="17" t="s">
        <v>134</v>
      </c>
      <c r="Q1966" s="17" t="s">
        <v>135</v>
      </c>
      <c r="R1966" s="17" t="s">
        <v>816</v>
      </c>
      <c r="S1966" s="16" t="s">
        <v>817</v>
      </c>
      <c r="T1966" s="20">
        <v>39690594</v>
      </c>
      <c r="U1966" s="17" t="s">
        <v>816</v>
      </c>
      <c r="V1966" s="17" t="s">
        <v>15174</v>
      </c>
      <c r="W1966" s="19" t="s">
        <v>95</v>
      </c>
      <c r="X1966" s="19" t="s">
        <v>95</v>
      </c>
      <c r="Y1966" s="17" t="s">
        <v>96</v>
      </c>
      <c r="Z1966" s="21">
        <v>68006810</v>
      </c>
      <c r="AA1966" s="33">
        <v>68006810</v>
      </c>
      <c r="AB1966" s="22" t="s">
        <v>95</v>
      </c>
      <c r="AC1966" s="33">
        <v>8536421</v>
      </c>
      <c r="AD1966" s="33">
        <v>8536421</v>
      </c>
      <c r="AE1966" s="20">
        <v>184625</v>
      </c>
      <c r="AF1966" s="20">
        <v>1051425</v>
      </c>
      <c r="AG1966" s="7">
        <v>2022011000068</v>
      </c>
      <c r="AH1966" s="18">
        <v>46010</v>
      </c>
      <c r="AI1966" s="18">
        <v>46014</v>
      </c>
      <c r="AJ1966" s="17" t="s">
        <v>95</v>
      </c>
      <c r="AK1966" s="17" t="s">
        <v>95</v>
      </c>
      <c r="AL1966" s="16" t="s">
        <v>95</v>
      </c>
      <c r="AM1966" s="16" t="s">
        <v>95</v>
      </c>
      <c r="AN1966" s="18" t="s">
        <v>95</v>
      </c>
      <c r="AO1966" s="21">
        <v>0</v>
      </c>
      <c r="AP1966" s="18" t="s">
        <v>95</v>
      </c>
      <c r="AQ1966" s="21">
        <v>0</v>
      </c>
      <c r="AR1966" s="17" t="s">
        <v>95</v>
      </c>
      <c r="AS1966" s="21">
        <v>0</v>
      </c>
      <c r="AT1966" s="17" t="s">
        <v>95</v>
      </c>
      <c r="AU1966" s="81">
        <v>0</v>
      </c>
      <c r="AV1966" s="17" t="s">
        <v>95</v>
      </c>
      <c r="AW1966" s="20">
        <v>0</v>
      </c>
      <c r="AX1966" s="18" t="s">
        <v>95</v>
      </c>
      <c r="AY1966" s="4">
        <f t="shared" si="248"/>
        <v>0</v>
      </c>
      <c r="AZ1966" s="11">
        <f t="shared" si="247"/>
        <v>68006810</v>
      </c>
      <c r="BA1966" s="8">
        <f t="shared" si="245"/>
        <v>59754947</v>
      </c>
      <c r="BB1966" s="21">
        <v>59754947</v>
      </c>
      <c r="BC1966" s="21">
        <v>0</v>
      </c>
      <c r="BD1966" s="21">
        <v>0</v>
      </c>
      <c r="BE1966" s="18">
        <v>46234</v>
      </c>
      <c r="BF1966" s="18">
        <v>46234</v>
      </c>
      <c r="BG1966" s="80"/>
      <c r="BH1966" s="62" t="s">
        <v>95</v>
      </c>
      <c r="BI1966" s="17" t="s">
        <v>89</v>
      </c>
      <c r="BJ1966" s="17" t="s">
        <v>97</v>
      </c>
      <c r="BK1966" s="20" t="s">
        <v>15175</v>
      </c>
      <c r="BL1966" s="17" t="s">
        <v>99</v>
      </c>
      <c r="BM1966" s="18">
        <v>46010</v>
      </c>
      <c r="BN1966" s="17" t="s">
        <v>15176</v>
      </c>
      <c r="BO1966" s="18">
        <v>46013</v>
      </c>
      <c r="BP1966" s="16" t="s">
        <v>163</v>
      </c>
      <c r="BQ1966" s="16" t="s">
        <v>6393</v>
      </c>
      <c r="BR1966" s="17" t="s">
        <v>164</v>
      </c>
      <c r="BS1966" s="17" t="s">
        <v>95</v>
      </c>
      <c r="BT1966" s="17" t="s">
        <v>822</v>
      </c>
      <c r="BU1966" s="17" t="s">
        <v>95</v>
      </c>
      <c r="BV1966" s="17" t="s">
        <v>117</v>
      </c>
      <c r="BW1966" s="16" t="s">
        <v>15177</v>
      </c>
      <c r="BX1966" s="65" t="s">
        <v>15178</v>
      </c>
      <c r="BY1966" s="92" t="s">
        <v>825</v>
      </c>
      <c r="BZ1966" s="92" t="s">
        <v>544</v>
      </c>
      <c r="CA1966" s="92" t="s">
        <v>826</v>
      </c>
      <c r="CB1966" s="92" t="s">
        <v>110</v>
      </c>
      <c r="CC1966" s="122">
        <f t="shared" si="249"/>
        <v>0</v>
      </c>
    </row>
    <row r="1967" spans="1:81" ht="95.25" customHeight="1" x14ac:dyDescent="0.25">
      <c r="A1967" s="66">
        <v>1996</v>
      </c>
      <c r="B1967" s="16" t="s">
        <v>15179</v>
      </c>
      <c r="C1967" s="16" t="s">
        <v>15180</v>
      </c>
      <c r="D1967" s="17" t="s">
        <v>15181</v>
      </c>
      <c r="E1967" s="17" t="s">
        <v>291</v>
      </c>
      <c r="F1967" s="18">
        <v>46001</v>
      </c>
      <c r="G1967" s="17" t="s">
        <v>15182</v>
      </c>
      <c r="H1967" s="17" t="s">
        <v>5366</v>
      </c>
      <c r="I1967" s="17" t="s">
        <v>9257</v>
      </c>
      <c r="J1967" s="17" t="s">
        <v>3345</v>
      </c>
      <c r="K1967" s="16">
        <v>900410611</v>
      </c>
      <c r="L1967" s="20">
        <v>4</v>
      </c>
      <c r="M1967" s="17" t="s">
        <v>3346</v>
      </c>
      <c r="N1967" s="17" t="s">
        <v>89</v>
      </c>
      <c r="O1967" s="16" t="s">
        <v>15183</v>
      </c>
      <c r="P1967" s="17" t="s">
        <v>13272</v>
      </c>
      <c r="Q1967" s="17" t="s">
        <v>412</v>
      </c>
      <c r="R1967" s="17" t="s">
        <v>1173</v>
      </c>
      <c r="S1967" s="16" t="s">
        <v>15184</v>
      </c>
      <c r="T1967" s="20">
        <v>79996431</v>
      </c>
      <c r="U1967" s="17" t="s">
        <v>1173</v>
      </c>
      <c r="V1967" s="17" t="s">
        <v>95</v>
      </c>
      <c r="W1967" s="19" t="s">
        <v>95</v>
      </c>
      <c r="X1967" s="19" t="s">
        <v>95</v>
      </c>
      <c r="Y1967" s="17" t="s">
        <v>96</v>
      </c>
      <c r="Z1967" s="21">
        <v>87989076</v>
      </c>
      <c r="AA1967" s="33">
        <v>87989076</v>
      </c>
      <c r="AB1967" s="22" t="s">
        <v>95</v>
      </c>
      <c r="AC1967" s="33" t="s">
        <v>95</v>
      </c>
      <c r="AD1967" s="33" t="s">
        <v>95</v>
      </c>
      <c r="AE1967" s="20">
        <v>219625</v>
      </c>
      <c r="AF1967" s="20">
        <v>1042825</v>
      </c>
      <c r="AG1967" s="20">
        <v>2022011000057</v>
      </c>
      <c r="AH1967" s="18">
        <v>46003</v>
      </c>
      <c r="AI1967" s="18">
        <v>46008</v>
      </c>
      <c r="AJ1967" s="17" t="s">
        <v>95</v>
      </c>
      <c r="AK1967" s="17" t="s">
        <v>95</v>
      </c>
      <c r="AL1967" s="16" t="s">
        <v>95</v>
      </c>
      <c r="AM1967" s="16" t="s">
        <v>95</v>
      </c>
      <c r="AN1967" s="18" t="s">
        <v>95</v>
      </c>
      <c r="AO1967" s="21">
        <v>0</v>
      </c>
      <c r="AP1967" s="18" t="s">
        <v>95</v>
      </c>
      <c r="AQ1967" s="21">
        <v>0</v>
      </c>
      <c r="AR1967" s="17" t="s">
        <v>95</v>
      </c>
      <c r="AS1967" s="21">
        <v>0</v>
      </c>
      <c r="AT1967" s="17" t="s">
        <v>95</v>
      </c>
      <c r="AU1967" s="81">
        <v>0</v>
      </c>
      <c r="AV1967" s="17" t="s">
        <v>95</v>
      </c>
      <c r="AW1967" s="20">
        <v>0</v>
      </c>
      <c r="AX1967" s="18" t="s">
        <v>95</v>
      </c>
      <c r="AY1967" s="4">
        <f t="shared" si="248"/>
        <v>0</v>
      </c>
      <c r="AZ1967" s="11">
        <f t="shared" si="247"/>
        <v>87989076</v>
      </c>
      <c r="BA1967" s="8">
        <f t="shared" si="245"/>
        <v>0</v>
      </c>
      <c r="BB1967" s="21">
        <v>0</v>
      </c>
      <c r="BC1967" s="21">
        <v>0</v>
      </c>
      <c r="BD1967" s="21">
        <v>0</v>
      </c>
      <c r="BE1967" s="18">
        <v>46013</v>
      </c>
      <c r="BF1967" s="18">
        <v>46013</v>
      </c>
      <c r="BG1967" s="80"/>
      <c r="BH1967" s="18" t="s">
        <v>3348</v>
      </c>
      <c r="BI1967" s="17" t="s">
        <v>15091</v>
      </c>
      <c r="BJ1967" s="17" t="s">
        <v>97</v>
      </c>
      <c r="BK1967" s="20" t="s">
        <v>15185</v>
      </c>
      <c r="BL1967" s="17" t="s">
        <v>99</v>
      </c>
      <c r="BM1967" s="18">
        <v>46003</v>
      </c>
      <c r="BN1967" s="17" t="s">
        <v>15186</v>
      </c>
      <c r="BO1967" s="18">
        <v>46007</v>
      </c>
      <c r="BP1967" s="16" t="s">
        <v>163</v>
      </c>
      <c r="BQ1967" s="31" t="s">
        <v>102</v>
      </c>
      <c r="BR1967" s="17" t="s">
        <v>164</v>
      </c>
      <c r="BS1967" s="17" t="s">
        <v>95</v>
      </c>
      <c r="BT1967" s="17" t="s">
        <v>95</v>
      </c>
      <c r="BU1967" s="17" t="s">
        <v>95</v>
      </c>
      <c r="BV1967" s="17" t="s">
        <v>95</v>
      </c>
      <c r="BW1967" s="16" t="s">
        <v>95</v>
      </c>
      <c r="BX1967" s="65" t="s">
        <v>15187</v>
      </c>
      <c r="BY1967" s="92" t="s">
        <v>810</v>
      </c>
      <c r="BZ1967" s="92" t="s">
        <v>249</v>
      </c>
      <c r="CA1967" s="92" t="s">
        <v>1178</v>
      </c>
      <c r="CB1967" s="92" t="s">
        <v>1178</v>
      </c>
      <c r="CC1967" s="122">
        <f t="shared" si="249"/>
        <v>0</v>
      </c>
    </row>
    <row r="1968" spans="1:81" ht="95.25" customHeight="1" x14ac:dyDescent="0.25">
      <c r="A1968" s="66">
        <v>811</v>
      </c>
      <c r="B1968" s="16" t="s">
        <v>7125</v>
      </c>
      <c r="C1968" s="16" t="s">
        <v>15188</v>
      </c>
      <c r="D1968" s="17" t="s">
        <v>15189</v>
      </c>
      <c r="E1968" s="17" t="s">
        <v>291</v>
      </c>
      <c r="F1968" s="18">
        <v>46006</v>
      </c>
      <c r="G1968" s="17" t="s">
        <v>15190</v>
      </c>
      <c r="H1968" s="17" t="s">
        <v>5366</v>
      </c>
      <c r="I1968" s="17" t="s">
        <v>9257</v>
      </c>
      <c r="J1968" s="17" t="s">
        <v>3345</v>
      </c>
      <c r="K1968" s="16">
        <v>900057661</v>
      </c>
      <c r="L1968" s="20">
        <v>9</v>
      </c>
      <c r="M1968" s="17" t="s">
        <v>3346</v>
      </c>
      <c r="N1968" s="17" t="s">
        <v>89</v>
      </c>
      <c r="O1968" s="16" t="s">
        <v>15191</v>
      </c>
      <c r="P1968" s="17" t="s">
        <v>13272</v>
      </c>
      <c r="Q1968" s="17" t="s">
        <v>412</v>
      </c>
      <c r="R1968" s="17" t="s">
        <v>413</v>
      </c>
      <c r="S1968" s="16" t="s">
        <v>3906</v>
      </c>
      <c r="T1968" s="20">
        <v>53069577</v>
      </c>
      <c r="U1968" s="17" t="s">
        <v>413</v>
      </c>
      <c r="V1968" s="17" t="s">
        <v>95</v>
      </c>
      <c r="W1968" s="17" t="s">
        <v>95</v>
      </c>
      <c r="X1968" s="17" t="s">
        <v>95</v>
      </c>
      <c r="Y1968" s="17" t="s">
        <v>96</v>
      </c>
      <c r="Z1968" s="33">
        <v>303115000</v>
      </c>
      <c r="AA1968" s="21">
        <v>303115000</v>
      </c>
      <c r="AB1968" s="35" t="s">
        <v>95</v>
      </c>
      <c r="AC1968" s="33" t="s">
        <v>95</v>
      </c>
      <c r="AD1968" s="21" t="s">
        <v>95</v>
      </c>
      <c r="AE1968" s="36">
        <v>157725</v>
      </c>
      <c r="AF1968" s="20">
        <v>1046125</v>
      </c>
      <c r="AG1968" s="20">
        <v>2022011000049</v>
      </c>
      <c r="AH1968" s="18">
        <v>46008</v>
      </c>
      <c r="AI1968" s="18">
        <v>46009</v>
      </c>
      <c r="AJ1968" s="17" t="s">
        <v>95</v>
      </c>
      <c r="AK1968" s="17" t="s">
        <v>95</v>
      </c>
      <c r="AL1968" s="17" t="s">
        <v>95</v>
      </c>
      <c r="AM1968" s="17" t="s">
        <v>95</v>
      </c>
      <c r="AN1968" s="17" t="s">
        <v>95</v>
      </c>
      <c r="AO1968" s="33">
        <v>0</v>
      </c>
      <c r="AP1968" s="37" t="s">
        <v>95</v>
      </c>
      <c r="AQ1968" s="33">
        <v>0</v>
      </c>
      <c r="AR1968" s="38" t="s">
        <v>95</v>
      </c>
      <c r="AS1968" s="33">
        <v>0</v>
      </c>
      <c r="AT1968" s="38" t="s">
        <v>95</v>
      </c>
      <c r="AU1968" s="81">
        <v>0</v>
      </c>
      <c r="AV1968" s="38" t="s">
        <v>95</v>
      </c>
      <c r="AW1968" s="20">
        <v>0</v>
      </c>
      <c r="AX1968" s="18" t="s">
        <v>95</v>
      </c>
      <c r="AY1968" s="4">
        <f t="shared" si="248"/>
        <v>0</v>
      </c>
      <c r="AZ1968" s="11">
        <f t="shared" si="247"/>
        <v>303115000</v>
      </c>
      <c r="BA1968" s="8">
        <f t="shared" si="245"/>
        <v>0</v>
      </c>
      <c r="BB1968" s="33">
        <v>0</v>
      </c>
      <c r="BC1968" s="33">
        <v>0</v>
      </c>
      <c r="BD1968" s="33">
        <v>0</v>
      </c>
      <c r="BE1968" s="18">
        <v>46022</v>
      </c>
      <c r="BF1968" s="18">
        <v>46022</v>
      </c>
      <c r="BG1968" s="74"/>
      <c r="BH1968" s="18" t="s">
        <v>3348</v>
      </c>
      <c r="BI1968" s="17" t="s">
        <v>15091</v>
      </c>
      <c r="BJ1968" s="17" t="s">
        <v>97</v>
      </c>
      <c r="BK1968" s="20" t="s">
        <v>15192</v>
      </c>
      <c r="BL1968" s="17" t="s">
        <v>99</v>
      </c>
      <c r="BM1968" s="18">
        <v>46009</v>
      </c>
      <c r="BN1968" s="17" t="s">
        <v>15193</v>
      </c>
      <c r="BO1968" s="18">
        <v>46009</v>
      </c>
      <c r="BP1968" s="16" t="s">
        <v>163</v>
      </c>
      <c r="BQ1968" s="31" t="s">
        <v>102</v>
      </c>
      <c r="BR1968" s="17" t="s">
        <v>164</v>
      </c>
      <c r="BS1968" s="17" t="s">
        <v>95</v>
      </c>
      <c r="BT1968" s="17" t="s">
        <v>95</v>
      </c>
      <c r="BU1968" s="17" t="s">
        <v>95</v>
      </c>
      <c r="BV1968" s="17" t="s">
        <v>95</v>
      </c>
      <c r="BW1968" s="16" t="s">
        <v>95</v>
      </c>
      <c r="BX1968" s="17" t="s">
        <v>15194</v>
      </c>
      <c r="BY1968" s="92" t="s">
        <v>422</v>
      </c>
      <c r="BZ1968" s="92" t="s">
        <v>109</v>
      </c>
      <c r="CA1968" s="92" t="s">
        <v>423</v>
      </c>
      <c r="CB1968" s="92" t="s">
        <v>110</v>
      </c>
      <c r="CC1968" s="122">
        <f t="shared" si="249"/>
        <v>0</v>
      </c>
    </row>
    <row r="1969" spans="1:81" ht="95.25" customHeight="1" x14ac:dyDescent="0.25">
      <c r="A1969" s="66">
        <v>787</v>
      </c>
      <c r="B1969" s="16" t="s">
        <v>2972</v>
      </c>
      <c r="C1969" s="16" t="s">
        <v>15195</v>
      </c>
      <c r="D1969" s="17" t="s">
        <v>15196</v>
      </c>
      <c r="E1969" s="17" t="s">
        <v>4927</v>
      </c>
      <c r="F1969" s="18">
        <v>46006</v>
      </c>
      <c r="G1969" s="17" t="s">
        <v>15197</v>
      </c>
      <c r="H1969" s="17" t="s">
        <v>85</v>
      </c>
      <c r="I1969" s="17" t="s">
        <v>4929</v>
      </c>
      <c r="J1969" s="17" t="s">
        <v>3345</v>
      </c>
      <c r="K1969" s="16">
        <v>800105552</v>
      </c>
      <c r="L1969" s="20">
        <v>2</v>
      </c>
      <c r="M1969" s="17" t="s">
        <v>3346</v>
      </c>
      <c r="N1969" s="17" t="s">
        <v>89</v>
      </c>
      <c r="O1969" s="16" t="s">
        <v>15198</v>
      </c>
      <c r="P1969" s="17" t="s">
        <v>239</v>
      </c>
      <c r="Q1969" s="17" t="s">
        <v>240</v>
      </c>
      <c r="R1969" s="16" t="s">
        <v>2977</v>
      </c>
      <c r="S1969" s="16" t="s">
        <v>2978</v>
      </c>
      <c r="T1969" s="20">
        <v>60335962</v>
      </c>
      <c r="U1969" s="16" t="s">
        <v>2977</v>
      </c>
      <c r="V1969" s="17" t="s">
        <v>95</v>
      </c>
      <c r="W1969" s="17" t="s">
        <v>95</v>
      </c>
      <c r="X1969" s="17" t="s">
        <v>95</v>
      </c>
      <c r="Y1969" s="17" t="s">
        <v>96</v>
      </c>
      <c r="Z1969" s="33">
        <v>1208986440</v>
      </c>
      <c r="AA1969" s="21">
        <v>1100000000</v>
      </c>
      <c r="AB1969" s="35">
        <v>108986440</v>
      </c>
      <c r="AC1969" s="21" t="s">
        <v>95</v>
      </c>
      <c r="AD1969" s="21" t="s">
        <v>95</v>
      </c>
      <c r="AE1969" s="36">
        <v>155625</v>
      </c>
      <c r="AF1969" s="20">
        <v>1052725</v>
      </c>
      <c r="AG1969" s="7">
        <v>2022011000068</v>
      </c>
      <c r="AH1969" s="18">
        <v>46014</v>
      </c>
      <c r="AI1969" s="18">
        <v>46014</v>
      </c>
      <c r="AJ1969" s="17" t="s">
        <v>95</v>
      </c>
      <c r="AK1969" s="17" t="s">
        <v>95</v>
      </c>
      <c r="AL1969" s="17" t="s">
        <v>95</v>
      </c>
      <c r="AM1969" s="17" t="s">
        <v>95</v>
      </c>
      <c r="AN1969" s="17" t="s">
        <v>95</v>
      </c>
      <c r="AO1969" s="21">
        <v>0</v>
      </c>
      <c r="AP1969" s="18" t="s">
        <v>95</v>
      </c>
      <c r="AQ1969" s="21">
        <v>0</v>
      </c>
      <c r="AR1969" s="17" t="s">
        <v>95</v>
      </c>
      <c r="AS1969" s="21">
        <v>0</v>
      </c>
      <c r="AT1969" s="17" t="s">
        <v>95</v>
      </c>
      <c r="AU1969" s="81">
        <v>0</v>
      </c>
      <c r="AV1969" s="17" t="s">
        <v>95</v>
      </c>
      <c r="AW1969" s="20">
        <v>0</v>
      </c>
      <c r="AX1969" s="18" t="s">
        <v>95</v>
      </c>
      <c r="AY1969" s="4">
        <f t="shared" si="248"/>
        <v>0</v>
      </c>
      <c r="AZ1969" s="11">
        <f t="shared" si="247"/>
        <v>1208986440</v>
      </c>
      <c r="BA1969" s="8">
        <f t="shared" si="245"/>
        <v>0</v>
      </c>
      <c r="BB1969" s="33">
        <v>0</v>
      </c>
      <c r="BC1969" s="33">
        <v>0</v>
      </c>
      <c r="BD1969" s="33">
        <v>0</v>
      </c>
      <c r="BE1969" s="18">
        <v>46265</v>
      </c>
      <c r="BF1969" s="18">
        <v>46265</v>
      </c>
      <c r="BG1969" s="74">
        <v>-128</v>
      </c>
      <c r="BH1969" s="18" t="s">
        <v>3348</v>
      </c>
      <c r="BI1969" s="17" t="s">
        <v>6400</v>
      </c>
      <c r="BJ1969" s="17" t="s">
        <v>95</v>
      </c>
      <c r="BK1969" s="17" t="s">
        <v>95</v>
      </c>
      <c r="BL1969" s="17" t="s">
        <v>95</v>
      </c>
      <c r="BM1969" s="17" t="s">
        <v>95</v>
      </c>
      <c r="BN1969" s="17" t="s">
        <v>95</v>
      </c>
      <c r="BO1969" s="17" t="s">
        <v>95</v>
      </c>
      <c r="BP1969" s="16" t="s">
        <v>163</v>
      </c>
      <c r="BQ1969" s="16" t="s">
        <v>6393</v>
      </c>
      <c r="BR1969" s="17" t="s">
        <v>164</v>
      </c>
      <c r="BS1969" s="17" t="s">
        <v>95</v>
      </c>
      <c r="BT1969" s="17" t="s">
        <v>95</v>
      </c>
      <c r="BU1969" s="17" t="s">
        <v>95</v>
      </c>
      <c r="BV1969" s="17" t="s">
        <v>95</v>
      </c>
      <c r="BW1969" s="16" t="s">
        <v>95</v>
      </c>
      <c r="BX1969" s="17" t="s">
        <v>15199</v>
      </c>
      <c r="BY1969" s="92" t="s">
        <v>520</v>
      </c>
      <c r="BZ1969" s="92" t="s">
        <v>249</v>
      </c>
      <c r="CA1969" s="92" t="s">
        <v>687</v>
      </c>
      <c r="CB1969" s="92" t="s">
        <v>110</v>
      </c>
      <c r="CC1969" s="122">
        <f t="shared" si="249"/>
        <v>0</v>
      </c>
    </row>
    <row r="1970" spans="1:81" ht="95.25" customHeight="1" x14ac:dyDescent="0.25">
      <c r="A1970" s="66">
        <v>2118</v>
      </c>
      <c r="B1970" s="16">
        <v>80161500</v>
      </c>
      <c r="C1970" s="16" t="s">
        <v>15200</v>
      </c>
      <c r="D1970" s="17" t="s">
        <v>15201</v>
      </c>
      <c r="E1970" s="17" t="s">
        <v>291</v>
      </c>
      <c r="F1970" s="18">
        <v>46007</v>
      </c>
      <c r="G1970" s="17" t="s">
        <v>15202</v>
      </c>
      <c r="H1970" s="17" t="s">
        <v>85</v>
      </c>
      <c r="I1970" s="17" t="s">
        <v>86</v>
      </c>
      <c r="J1970" s="17" t="s">
        <v>87</v>
      </c>
      <c r="K1970" s="16">
        <v>1013642067</v>
      </c>
      <c r="L1970" s="20">
        <v>6</v>
      </c>
      <c r="M1970" s="17" t="s">
        <v>88</v>
      </c>
      <c r="N1970" s="17" t="s">
        <v>89</v>
      </c>
      <c r="O1970" s="16" t="s">
        <v>15203</v>
      </c>
      <c r="P1970" s="17" t="s">
        <v>91</v>
      </c>
      <c r="Q1970" s="17" t="s">
        <v>92</v>
      </c>
      <c r="R1970" s="17" t="s">
        <v>804</v>
      </c>
      <c r="S1970" s="16" t="s">
        <v>805</v>
      </c>
      <c r="T1970" s="20">
        <v>52818254</v>
      </c>
      <c r="U1970" s="17" t="s">
        <v>804</v>
      </c>
      <c r="V1970" s="17" t="s">
        <v>95</v>
      </c>
      <c r="W1970" s="17" t="s">
        <v>95</v>
      </c>
      <c r="X1970" s="17" t="s">
        <v>95</v>
      </c>
      <c r="Y1970" s="17" t="s">
        <v>96</v>
      </c>
      <c r="Z1970" s="21">
        <v>2356047</v>
      </c>
      <c r="AA1970" s="33">
        <v>2356047</v>
      </c>
      <c r="AB1970" s="22" t="s">
        <v>95</v>
      </c>
      <c r="AC1970" s="33">
        <v>2356047</v>
      </c>
      <c r="AD1970" s="33" t="s">
        <v>95</v>
      </c>
      <c r="AE1970" s="20">
        <v>258425</v>
      </c>
      <c r="AF1970" s="20" t="s">
        <v>3348</v>
      </c>
      <c r="AG1970" s="7">
        <v>2022011000068</v>
      </c>
      <c r="AH1970" s="18">
        <v>46015</v>
      </c>
      <c r="AI1970" s="18">
        <v>46017</v>
      </c>
      <c r="AJ1970" s="17" t="s">
        <v>95</v>
      </c>
      <c r="AK1970" s="17" t="s">
        <v>95</v>
      </c>
      <c r="AL1970" s="17" t="s">
        <v>95</v>
      </c>
      <c r="AM1970" s="17" t="s">
        <v>95</v>
      </c>
      <c r="AN1970" s="17" t="s">
        <v>95</v>
      </c>
      <c r="AO1970" s="21">
        <v>0</v>
      </c>
      <c r="AP1970" s="18" t="s">
        <v>95</v>
      </c>
      <c r="AQ1970" s="21">
        <v>0</v>
      </c>
      <c r="AR1970" s="17" t="s">
        <v>95</v>
      </c>
      <c r="AS1970" s="21">
        <v>0</v>
      </c>
      <c r="AT1970" s="17" t="s">
        <v>95</v>
      </c>
      <c r="AU1970" s="81">
        <v>0</v>
      </c>
      <c r="AV1970" s="17" t="s">
        <v>95</v>
      </c>
      <c r="AW1970" s="20">
        <v>0</v>
      </c>
      <c r="AX1970" s="18" t="s">
        <v>95</v>
      </c>
      <c r="AY1970" s="4">
        <f t="shared" si="248"/>
        <v>0</v>
      </c>
      <c r="AZ1970" s="11">
        <f t="shared" si="247"/>
        <v>2356047</v>
      </c>
      <c r="BA1970" s="8">
        <f t="shared" si="245"/>
        <v>0</v>
      </c>
      <c r="BB1970" s="21">
        <v>0</v>
      </c>
      <c r="BC1970" s="21">
        <v>0</v>
      </c>
      <c r="BD1970" s="21">
        <v>0</v>
      </c>
      <c r="BE1970" s="18">
        <v>46022</v>
      </c>
      <c r="BF1970" s="18">
        <v>46022</v>
      </c>
      <c r="BG1970" s="30">
        <v>-6</v>
      </c>
      <c r="BH1970" s="62" t="s">
        <v>95</v>
      </c>
      <c r="BI1970" s="17" t="s">
        <v>89</v>
      </c>
      <c r="BJ1970" s="17" t="s">
        <v>97</v>
      </c>
      <c r="BK1970" s="20" t="s">
        <v>15204</v>
      </c>
      <c r="BL1970" s="17" t="s">
        <v>99</v>
      </c>
      <c r="BM1970" s="18" t="s">
        <v>15205</v>
      </c>
      <c r="BN1970" s="17" t="s">
        <v>15206</v>
      </c>
      <c r="BO1970" s="18">
        <v>46017</v>
      </c>
      <c r="BP1970" s="16" t="s">
        <v>163</v>
      </c>
      <c r="BQ1970" s="31" t="s">
        <v>102</v>
      </c>
      <c r="BR1970" s="17" t="s">
        <v>164</v>
      </c>
      <c r="BS1970" s="17" t="s">
        <v>95</v>
      </c>
      <c r="BT1970" s="17" t="s">
        <v>4708</v>
      </c>
      <c r="BU1970" s="17" t="s">
        <v>95</v>
      </c>
      <c r="BV1970" s="17" t="s">
        <v>117</v>
      </c>
      <c r="BW1970" s="16" t="s">
        <v>4623</v>
      </c>
      <c r="BX1970" s="65" t="s">
        <v>15207</v>
      </c>
      <c r="BY1970" s="92" t="s">
        <v>810</v>
      </c>
      <c r="BZ1970" s="92" t="s">
        <v>249</v>
      </c>
      <c r="CA1970" s="92" t="s">
        <v>811</v>
      </c>
      <c r="CB1970" s="92" t="s">
        <v>631</v>
      </c>
      <c r="CC1970" s="122">
        <f t="shared" si="249"/>
        <v>0</v>
      </c>
    </row>
    <row r="1971" spans="1:81" ht="95.25" customHeight="1" x14ac:dyDescent="0.25">
      <c r="A1971" s="66">
        <v>2120</v>
      </c>
      <c r="B1971" s="16" t="s">
        <v>7125</v>
      </c>
      <c r="C1971" s="16" t="s">
        <v>15208</v>
      </c>
      <c r="D1971" s="17" t="s">
        <v>15209</v>
      </c>
      <c r="E1971" s="17" t="s">
        <v>15210</v>
      </c>
      <c r="F1971" s="62">
        <v>46009</v>
      </c>
      <c r="G1971" s="17" t="s">
        <v>15211</v>
      </c>
      <c r="H1971" s="17" t="s">
        <v>85</v>
      </c>
      <c r="I1971" s="17" t="s">
        <v>3344</v>
      </c>
      <c r="J1971" s="17" t="s">
        <v>3345</v>
      </c>
      <c r="K1971" s="16">
        <v>860004871</v>
      </c>
      <c r="L1971" s="20">
        <v>7</v>
      </c>
      <c r="M1971" s="17" t="s">
        <v>3346</v>
      </c>
      <c r="N1971" s="17" t="s">
        <v>89</v>
      </c>
      <c r="O1971" s="16" t="s">
        <v>15212</v>
      </c>
      <c r="P1971" s="17" t="s">
        <v>13272</v>
      </c>
      <c r="Q1971" s="17" t="s">
        <v>412</v>
      </c>
      <c r="R1971" s="17" t="s">
        <v>413</v>
      </c>
      <c r="S1971" s="16" t="s">
        <v>2607</v>
      </c>
      <c r="T1971" s="20">
        <v>80086067</v>
      </c>
      <c r="U1971" s="17" t="s">
        <v>413</v>
      </c>
      <c r="V1971" s="17" t="s">
        <v>95</v>
      </c>
      <c r="W1971" s="17" t="s">
        <v>95</v>
      </c>
      <c r="X1971" s="17" t="s">
        <v>95</v>
      </c>
      <c r="Y1971" s="17" t="s">
        <v>96</v>
      </c>
      <c r="Z1971" s="21">
        <v>360952969</v>
      </c>
      <c r="AA1971" s="33">
        <v>360952969</v>
      </c>
      <c r="AB1971" s="22" t="s">
        <v>95</v>
      </c>
      <c r="AC1971" s="33" t="s">
        <v>95</v>
      </c>
      <c r="AD1971" s="33" t="s">
        <v>95</v>
      </c>
      <c r="AE1971" s="20">
        <v>258725</v>
      </c>
      <c r="AF1971" s="20">
        <v>1049725</v>
      </c>
      <c r="AG1971" s="20">
        <v>2022011000049</v>
      </c>
      <c r="AH1971" s="18">
        <v>46010</v>
      </c>
      <c r="AI1971" s="18">
        <v>46013</v>
      </c>
      <c r="AJ1971" s="17" t="s">
        <v>95</v>
      </c>
      <c r="AK1971" s="17" t="s">
        <v>95</v>
      </c>
      <c r="AL1971" s="17" t="s">
        <v>95</v>
      </c>
      <c r="AM1971" s="17" t="s">
        <v>95</v>
      </c>
      <c r="AN1971" s="17" t="s">
        <v>95</v>
      </c>
      <c r="AO1971" s="21">
        <v>0</v>
      </c>
      <c r="AP1971" s="62" t="s">
        <v>95</v>
      </c>
      <c r="AQ1971" s="21">
        <v>0</v>
      </c>
      <c r="AR1971" s="17" t="s">
        <v>95</v>
      </c>
      <c r="AS1971" s="21">
        <v>0</v>
      </c>
      <c r="AT1971" s="17" t="s">
        <v>95</v>
      </c>
      <c r="AU1971" s="81">
        <v>0</v>
      </c>
      <c r="AV1971" s="17" t="s">
        <v>95</v>
      </c>
      <c r="AW1971" s="20">
        <v>0</v>
      </c>
      <c r="AX1971" s="62" t="s">
        <v>95</v>
      </c>
      <c r="AY1971" s="4">
        <f t="shared" si="248"/>
        <v>0</v>
      </c>
      <c r="AZ1971" s="11">
        <f t="shared" si="247"/>
        <v>360952969</v>
      </c>
      <c r="BA1971" s="8">
        <f t="shared" si="245"/>
        <v>0</v>
      </c>
      <c r="BB1971" s="21">
        <v>0</v>
      </c>
      <c r="BC1971" s="21">
        <v>0</v>
      </c>
      <c r="BD1971" s="21">
        <v>0</v>
      </c>
      <c r="BE1971" s="62">
        <v>46022</v>
      </c>
      <c r="BF1971" s="18">
        <v>46022</v>
      </c>
      <c r="BG1971" s="30">
        <v>-6</v>
      </c>
      <c r="BH1971" s="18" t="s">
        <v>3348</v>
      </c>
      <c r="BI1971" s="17" t="s">
        <v>89</v>
      </c>
      <c r="BJ1971" s="17" t="s">
        <v>97</v>
      </c>
      <c r="BK1971" s="20" t="s">
        <v>15213</v>
      </c>
      <c r="BL1971" s="17" t="s">
        <v>99</v>
      </c>
      <c r="BM1971" s="62" t="s">
        <v>15214</v>
      </c>
      <c r="BN1971" s="17" t="s">
        <v>15215</v>
      </c>
      <c r="BO1971" s="62">
        <v>46013</v>
      </c>
      <c r="BP1971" s="16" t="s">
        <v>163</v>
      </c>
      <c r="BQ1971" s="31" t="s">
        <v>102</v>
      </c>
      <c r="BR1971" s="17" t="s">
        <v>164</v>
      </c>
      <c r="BS1971" s="17" t="s">
        <v>95</v>
      </c>
      <c r="BT1971" s="17" t="s">
        <v>95</v>
      </c>
      <c r="BU1971" s="17" t="s">
        <v>95</v>
      </c>
      <c r="BV1971" s="17" t="s">
        <v>95</v>
      </c>
      <c r="BW1971" s="16" t="s">
        <v>95</v>
      </c>
      <c r="BX1971" s="65" t="s">
        <v>15216</v>
      </c>
      <c r="BY1971" s="92" t="s">
        <v>422</v>
      </c>
      <c r="BZ1971" s="92" t="s">
        <v>109</v>
      </c>
      <c r="CA1971" s="92" t="s">
        <v>423</v>
      </c>
      <c r="CB1971" s="92" t="s">
        <v>110</v>
      </c>
      <c r="CC1971" s="122">
        <f t="shared" si="249"/>
        <v>0</v>
      </c>
    </row>
    <row r="1972" spans="1:81" ht="95.25" customHeight="1" x14ac:dyDescent="0.25">
      <c r="A1972" s="66">
        <v>1441</v>
      </c>
      <c r="B1972" s="16" t="s">
        <v>4605</v>
      </c>
      <c r="C1972" s="104" t="s">
        <v>15217</v>
      </c>
      <c r="D1972" s="16" t="s">
        <v>15218</v>
      </c>
      <c r="E1972" s="16" t="s">
        <v>83</v>
      </c>
      <c r="F1972" s="18">
        <v>46009</v>
      </c>
      <c r="G1972" s="16" t="s">
        <v>15219</v>
      </c>
      <c r="H1972" s="79" t="s">
        <v>85</v>
      </c>
      <c r="I1972" s="79" t="s">
        <v>86</v>
      </c>
      <c r="J1972" s="79" t="s">
        <v>87</v>
      </c>
      <c r="K1972" s="16">
        <v>1020815317</v>
      </c>
      <c r="L1972" s="20">
        <v>1</v>
      </c>
      <c r="M1972" s="17" t="s">
        <v>88</v>
      </c>
      <c r="N1972" s="17" t="s">
        <v>89</v>
      </c>
      <c r="O1972" s="16" t="s">
        <v>4609</v>
      </c>
      <c r="P1972" s="17" t="s">
        <v>91</v>
      </c>
      <c r="Q1972" s="17" t="s">
        <v>92</v>
      </c>
      <c r="R1972" s="17" t="s">
        <v>620</v>
      </c>
      <c r="S1972" s="16" t="s">
        <v>2215</v>
      </c>
      <c r="T1972" s="20">
        <v>52257350</v>
      </c>
      <c r="U1972" s="17" t="s">
        <v>620</v>
      </c>
      <c r="V1972" s="17" t="s">
        <v>95</v>
      </c>
      <c r="W1972" s="17" t="s">
        <v>4610</v>
      </c>
      <c r="X1972" s="17" t="s">
        <v>2215</v>
      </c>
      <c r="Y1972" s="17" t="s">
        <v>96</v>
      </c>
      <c r="Z1972" s="21">
        <v>71364494</v>
      </c>
      <c r="AA1972" s="33">
        <v>71364494</v>
      </c>
      <c r="AB1972" s="22" t="s">
        <v>95</v>
      </c>
      <c r="AC1972" s="33">
        <v>9731522</v>
      </c>
      <c r="AD1972" s="33">
        <v>9731522</v>
      </c>
      <c r="AE1972" s="20">
        <v>259025</v>
      </c>
      <c r="AF1972" s="20">
        <v>1054925</v>
      </c>
      <c r="AG1972" s="7">
        <v>2022011000068</v>
      </c>
      <c r="AH1972" s="18">
        <v>46021</v>
      </c>
      <c r="AI1972" s="18">
        <v>46054</v>
      </c>
      <c r="AJ1972" s="17" t="s">
        <v>95</v>
      </c>
      <c r="AK1972" s="17" t="s">
        <v>95</v>
      </c>
      <c r="AL1972" s="16" t="s">
        <v>95</v>
      </c>
      <c r="AM1972" s="16" t="s">
        <v>95</v>
      </c>
      <c r="AN1972" s="18" t="s">
        <v>95</v>
      </c>
      <c r="AO1972" s="21">
        <v>0</v>
      </c>
      <c r="AP1972" s="18" t="s">
        <v>95</v>
      </c>
      <c r="AQ1972" s="21">
        <v>0</v>
      </c>
      <c r="AR1972" s="17" t="s">
        <v>95</v>
      </c>
      <c r="AS1972" s="21">
        <v>0</v>
      </c>
      <c r="AT1972" s="17" t="s">
        <v>95</v>
      </c>
      <c r="AU1972" s="81">
        <v>0</v>
      </c>
      <c r="AV1972" s="17" t="s">
        <v>95</v>
      </c>
      <c r="AW1972" s="20">
        <v>0</v>
      </c>
      <c r="AX1972" s="18" t="s">
        <v>95</v>
      </c>
      <c r="AY1972" s="4">
        <f t="shared" si="248"/>
        <v>-180</v>
      </c>
      <c r="AZ1972" s="11">
        <f t="shared" si="247"/>
        <v>71364494</v>
      </c>
      <c r="BA1972" s="8">
        <f t="shared" si="245"/>
        <v>68120654</v>
      </c>
      <c r="BB1972" s="21">
        <v>68120654</v>
      </c>
      <c r="BC1972" s="21">
        <v>0</v>
      </c>
      <c r="BD1972" s="21">
        <v>0</v>
      </c>
      <c r="BE1972" s="18">
        <v>46234</v>
      </c>
      <c r="BF1972" s="18">
        <v>46054</v>
      </c>
      <c r="BG1972" s="80"/>
      <c r="BH1972" s="62">
        <f>BF1972</f>
        <v>46054</v>
      </c>
      <c r="BI1972" s="17" t="s">
        <v>89</v>
      </c>
      <c r="BJ1972" s="17" t="s">
        <v>97</v>
      </c>
      <c r="BK1972" s="20" t="s">
        <v>15220</v>
      </c>
      <c r="BL1972" s="17" t="s">
        <v>99</v>
      </c>
      <c r="BM1972" s="18" t="s">
        <v>15221</v>
      </c>
      <c r="BN1972" s="17" t="s">
        <v>15222</v>
      </c>
      <c r="BO1972" s="18">
        <v>46022</v>
      </c>
      <c r="BP1972" s="16" t="s">
        <v>15223</v>
      </c>
      <c r="BQ1972" s="16" t="s">
        <v>102</v>
      </c>
      <c r="BR1972" s="17" t="s">
        <v>186</v>
      </c>
      <c r="BS1972" s="17" t="s">
        <v>95</v>
      </c>
      <c r="BT1972" s="17" t="s">
        <v>258</v>
      </c>
      <c r="BU1972" s="17" t="s">
        <v>95</v>
      </c>
      <c r="BV1972" s="17" t="s">
        <v>117</v>
      </c>
      <c r="BW1972" s="16" t="s">
        <v>15224</v>
      </c>
      <c r="BX1972" s="65" t="s">
        <v>15225</v>
      </c>
      <c r="BY1972" s="92" t="s">
        <v>1040</v>
      </c>
      <c r="BZ1972" s="92" t="s">
        <v>249</v>
      </c>
      <c r="CA1972" s="92" t="s">
        <v>631</v>
      </c>
      <c r="CB1972" s="92" t="s">
        <v>631</v>
      </c>
      <c r="CC1972" s="122">
        <f t="shared" si="249"/>
        <v>0</v>
      </c>
    </row>
    <row r="1973" spans="1:81" ht="95.25" customHeight="1" x14ac:dyDescent="0.25">
      <c r="A1973" s="66">
        <v>1559</v>
      </c>
      <c r="B1973" s="16">
        <v>80161500</v>
      </c>
      <c r="C1973" s="16" t="s">
        <v>15226</v>
      </c>
      <c r="D1973" s="17" t="s">
        <v>15227</v>
      </c>
      <c r="E1973" s="17" t="s">
        <v>506</v>
      </c>
      <c r="F1973" s="18" t="s">
        <v>15228</v>
      </c>
      <c r="G1973" s="17" t="s">
        <v>12341</v>
      </c>
      <c r="H1973" s="17" t="s">
        <v>85</v>
      </c>
      <c r="I1973" s="17" t="s">
        <v>86</v>
      </c>
      <c r="J1973" s="17" t="s">
        <v>87</v>
      </c>
      <c r="K1973" s="16" t="s">
        <v>15229</v>
      </c>
      <c r="L1973" s="20">
        <v>8</v>
      </c>
      <c r="M1973" s="17" t="s">
        <v>88</v>
      </c>
      <c r="N1973" s="17" t="s">
        <v>89</v>
      </c>
      <c r="O1973" s="16" t="s">
        <v>15230</v>
      </c>
      <c r="P1973" s="17" t="s">
        <v>239</v>
      </c>
      <c r="Q1973" s="17" t="s">
        <v>240</v>
      </c>
      <c r="R1973" s="17" t="s">
        <v>682</v>
      </c>
      <c r="S1973" s="16" t="s">
        <v>11096</v>
      </c>
      <c r="T1973" s="20">
        <v>79649846</v>
      </c>
      <c r="U1973" s="17" t="s">
        <v>682</v>
      </c>
      <c r="V1973" s="17" t="s">
        <v>15231</v>
      </c>
      <c r="W1973" s="17" t="s">
        <v>95</v>
      </c>
      <c r="X1973" s="17" t="s">
        <v>95</v>
      </c>
      <c r="Y1973" s="17" t="s">
        <v>96</v>
      </c>
      <c r="Z1973" s="21">
        <v>44662560</v>
      </c>
      <c r="AA1973" s="33">
        <v>44662560</v>
      </c>
      <c r="AB1973" s="22" t="s">
        <v>95</v>
      </c>
      <c r="AC1973" s="33">
        <v>6146224</v>
      </c>
      <c r="AD1973" s="33">
        <v>6146224</v>
      </c>
      <c r="AE1973" s="20">
        <v>228525</v>
      </c>
      <c r="AF1973" s="20">
        <v>1053725</v>
      </c>
      <c r="AG1973" s="7">
        <v>2022011000068</v>
      </c>
      <c r="AH1973" s="18">
        <v>46017</v>
      </c>
      <c r="AI1973" s="18">
        <v>46020</v>
      </c>
      <c r="AJ1973" s="17" t="s">
        <v>95</v>
      </c>
      <c r="AK1973" s="17" t="s">
        <v>95</v>
      </c>
      <c r="AL1973" s="16" t="s">
        <v>95</v>
      </c>
      <c r="AM1973" s="16" t="s">
        <v>95</v>
      </c>
      <c r="AN1973" s="18" t="s">
        <v>95</v>
      </c>
      <c r="AO1973" s="21">
        <v>0</v>
      </c>
      <c r="AP1973" s="18" t="s">
        <v>95</v>
      </c>
      <c r="AQ1973" s="21">
        <v>0</v>
      </c>
      <c r="AR1973" s="17" t="s">
        <v>95</v>
      </c>
      <c r="AS1973" s="21">
        <v>0</v>
      </c>
      <c r="AT1973" s="17" t="s">
        <v>95</v>
      </c>
      <c r="AU1973" s="81">
        <v>0</v>
      </c>
      <c r="AV1973" s="17" t="s">
        <v>95</v>
      </c>
      <c r="AW1973" s="20">
        <v>0</v>
      </c>
      <c r="AX1973" s="18" t="s">
        <v>95</v>
      </c>
      <c r="AY1973" s="4">
        <f t="shared" si="248"/>
        <v>0</v>
      </c>
      <c r="AZ1973" s="11">
        <f t="shared" si="247"/>
        <v>44662560</v>
      </c>
      <c r="BA1973" s="8">
        <f t="shared" si="245"/>
        <v>43023568</v>
      </c>
      <c r="BB1973" s="21">
        <v>43023568</v>
      </c>
      <c r="BC1973" s="21">
        <v>0</v>
      </c>
      <c r="BD1973" s="21">
        <v>0</v>
      </c>
      <c r="BE1973" s="18">
        <v>46234</v>
      </c>
      <c r="BF1973" s="18">
        <v>46234</v>
      </c>
      <c r="BG1973" s="74">
        <v>-128</v>
      </c>
      <c r="BH1973" s="62" t="s">
        <v>95</v>
      </c>
      <c r="BI1973" s="17" t="s">
        <v>89</v>
      </c>
      <c r="BJ1973" s="17" t="s">
        <v>97</v>
      </c>
      <c r="BK1973" s="20" t="s">
        <v>15232</v>
      </c>
      <c r="BL1973" s="17" t="s">
        <v>99</v>
      </c>
      <c r="BM1973" s="18">
        <v>46017</v>
      </c>
      <c r="BN1973" s="17" t="s">
        <v>15233</v>
      </c>
      <c r="BO1973" s="18">
        <v>46020</v>
      </c>
      <c r="BP1973" s="16" t="s">
        <v>163</v>
      </c>
      <c r="BQ1973" s="16" t="s">
        <v>6393</v>
      </c>
      <c r="BR1973" s="17" t="s">
        <v>164</v>
      </c>
      <c r="BS1973" s="17" t="s">
        <v>95</v>
      </c>
      <c r="BT1973" s="17" t="s">
        <v>258</v>
      </c>
      <c r="BU1973" s="17" t="s">
        <v>95</v>
      </c>
      <c r="BV1973" s="17" t="s">
        <v>117</v>
      </c>
      <c r="BW1973" s="16" t="s">
        <v>12344</v>
      </c>
      <c r="BX1973" s="65" t="s">
        <v>15234</v>
      </c>
      <c r="BY1973" s="92" t="s">
        <v>520</v>
      </c>
      <c r="BZ1973" s="92" t="s">
        <v>249</v>
      </c>
      <c r="CA1973" s="92" t="s">
        <v>687</v>
      </c>
      <c r="CB1973" s="92" t="s">
        <v>110</v>
      </c>
      <c r="CC1973" s="122">
        <f t="shared" si="249"/>
        <v>0</v>
      </c>
    </row>
    <row r="1974" spans="1:81" ht="95.25" customHeight="1" x14ac:dyDescent="0.25">
      <c r="A1974" s="66">
        <v>1719</v>
      </c>
      <c r="B1974" s="16">
        <v>80161504</v>
      </c>
      <c r="C1974" s="16" t="s">
        <v>15235</v>
      </c>
      <c r="D1974" s="16" t="s">
        <v>15236</v>
      </c>
      <c r="E1974" s="16" t="s">
        <v>506</v>
      </c>
      <c r="F1974" s="18" t="s">
        <v>15228</v>
      </c>
      <c r="G1974" s="16" t="s">
        <v>15237</v>
      </c>
      <c r="H1974" s="79" t="s">
        <v>85</v>
      </c>
      <c r="I1974" s="79" t="s">
        <v>86</v>
      </c>
      <c r="J1974" s="79" t="s">
        <v>87</v>
      </c>
      <c r="K1974" s="16">
        <v>52935105</v>
      </c>
      <c r="L1974" s="20">
        <v>7</v>
      </c>
      <c r="M1974" s="17" t="s">
        <v>88</v>
      </c>
      <c r="N1974" s="17" t="s">
        <v>89</v>
      </c>
      <c r="O1974" s="16" t="s">
        <v>15238</v>
      </c>
      <c r="P1974" s="17" t="s">
        <v>239</v>
      </c>
      <c r="Q1974" s="17" t="s">
        <v>240</v>
      </c>
      <c r="R1974" s="17" t="s">
        <v>682</v>
      </c>
      <c r="S1974" s="16" t="s">
        <v>11096</v>
      </c>
      <c r="T1974" s="20">
        <v>79649846</v>
      </c>
      <c r="U1974" s="17" t="s">
        <v>682</v>
      </c>
      <c r="V1974" s="17" t="s">
        <v>95</v>
      </c>
      <c r="W1974" s="17" t="s">
        <v>95</v>
      </c>
      <c r="X1974" s="17" t="s">
        <v>95</v>
      </c>
      <c r="Y1974" s="17" t="s">
        <v>96</v>
      </c>
      <c r="Z1974" s="21">
        <v>70715726</v>
      </c>
      <c r="AA1974" s="33">
        <v>70715726</v>
      </c>
      <c r="AB1974" s="22" t="s">
        <v>95</v>
      </c>
      <c r="AC1974" s="33">
        <v>9731522</v>
      </c>
      <c r="AD1974" s="33">
        <v>9731522</v>
      </c>
      <c r="AE1974" s="20">
        <v>237325</v>
      </c>
      <c r="AF1974" s="20">
        <v>1053825</v>
      </c>
      <c r="AG1974" s="7">
        <v>2022011000068</v>
      </c>
      <c r="AH1974" s="18">
        <v>46017</v>
      </c>
      <c r="AI1974" s="18">
        <v>46017</v>
      </c>
      <c r="AJ1974" s="17" t="s">
        <v>95</v>
      </c>
      <c r="AK1974" s="17" t="s">
        <v>95</v>
      </c>
      <c r="AL1974" s="16" t="s">
        <v>95</v>
      </c>
      <c r="AM1974" s="16" t="s">
        <v>95</v>
      </c>
      <c r="AN1974" s="18" t="s">
        <v>95</v>
      </c>
      <c r="AO1974" s="21">
        <v>0</v>
      </c>
      <c r="AP1974" s="18" t="s">
        <v>95</v>
      </c>
      <c r="AQ1974" s="21">
        <v>0</v>
      </c>
      <c r="AR1974" s="17" t="s">
        <v>95</v>
      </c>
      <c r="AS1974" s="21">
        <v>0</v>
      </c>
      <c r="AT1974" s="17" t="s">
        <v>95</v>
      </c>
      <c r="AU1974" s="81">
        <v>0</v>
      </c>
      <c r="AV1974" s="17" t="s">
        <v>95</v>
      </c>
      <c r="AW1974" s="20">
        <v>0</v>
      </c>
      <c r="AX1974" s="18" t="s">
        <v>95</v>
      </c>
      <c r="AY1974" s="4">
        <f t="shared" si="248"/>
        <v>0</v>
      </c>
      <c r="AZ1974" s="11">
        <f t="shared" si="247"/>
        <v>70715726</v>
      </c>
      <c r="BA1974" s="8">
        <f t="shared" si="245"/>
        <v>68120654</v>
      </c>
      <c r="BB1974" s="21">
        <v>68120654</v>
      </c>
      <c r="BC1974" s="21">
        <v>0</v>
      </c>
      <c r="BD1974" s="21">
        <v>0</v>
      </c>
      <c r="BE1974" s="18">
        <v>46234</v>
      </c>
      <c r="BF1974" s="18">
        <v>46234</v>
      </c>
      <c r="BG1974" s="74">
        <v>-128</v>
      </c>
      <c r="BH1974" s="62" t="s">
        <v>95</v>
      </c>
      <c r="BI1974" s="17" t="s">
        <v>89</v>
      </c>
      <c r="BJ1974" s="17" t="s">
        <v>97</v>
      </c>
      <c r="BK1974" s="20" t="s">
        <v>15239</v>
      </c>
      <c r="BL1974" s="17" t="s">
        <v>99</v>
      </c>
      <c r="BM1974" s="18">
        <v>46017</v>
      </c>
      <c r="BN1974" s="17" t="s">
        <v>15240</v>
      </c>
      <c r="BO1974" s="18">
        <v>46020</v>
      </c>
      <c r="BP1974" s="16" t="s">
        <v>163</v>
      </c>
      <c r="BQ1974" s="16" t="s">
        <v>6393</v>
      </c>
      <c r="BR1974" s="17" t="s">
        <v>164</v>
      </c>
      <c r="BS1974" s="17" t="s">
        <v>95</v>
      </c>
      <c r="BT1974" s="17" t="s">
        <v>15241</v>
      </c>
      <c r="BU1974" s="17" t="s">
        <v>95</v>
      </c>
      <c r="BV1974" s="5" t="s">
        <v>105</v>
      </c>
      <c r="BW1974" s="16" t="s">
        <v>15242</v>
      </c>
      <c r="BX1974" s="65" t="s">
        <v>15243</v>
      </c>
      <c r="BY1974" s="92" t="s">
        <v>520</v>
      </c>
      <c r="BZ1974" s="92" t="s">
        <v>249</v>
      </c>
      <c r="CA1974" s="92" t="s">
        <v>687</v>
      </c>
      <c r="CB1974" s="92" t="s">
        <v>110</v>
      </c>
      <c r="CC1974" s="122">
        <f t="shared" si="249"/>
        <v>0</v>
      </c>
    </row>
    <row r="1975" spans="1:81" ht="95.25" customHeight="1" x14ac:dyDescent="0.25">
      <c r="A1975" s="66">
        <v>1330</v>
      </c>
      <c r="B1975" s="16" t="s">
        <v>15244</v>
      </c>
      <c r="C1975" s="17" t="s">
        <v>15245</v>
      </c>
      <c r="D1975" s="17" t="s">
        <v>15246</v>
      </c>
      <c r="E1975" s="17" t="s">
        <v>83</v>
      </c>
      <c r="F1975" s="18" t="s">
        <v>15247</v>
      </c>
      <c r="G1975" s="17" t="s">
        <v>15248</v>
      </c>
      <c r="H1975" s="17" t="s">
        <v>85</v>
      </c>
      <c r="I1975" s="17" t="s">
        <v>3344</v>
      </c>
      <c r="J1975" s="17" t="s">
        <v>3345</v>
      </c>
      <c r="K1975" s="16">
        <v>860042209</v>
      </c>
      <c r="L1975" s="20">
        <v>2</v>
      </c>
      <c r="M1975" s="17" t="s">
        <v>3346</v>
      </c>
      <c r="N1975" s="17" t="s">
        <v>89</v>
      </c>
      <c r="O1975" s="16" t="s">
        <v>15249</v>
      </c>
      <c r="P1975" s="17" t="s">
        <v>13272</v>
      </c>
      <c r="Q1975" s="17" t="s">
        <v>412</v>
      </c>
      <c r="R1975" s="17" t="s">
        <v>1184</v>
      </c>
      <c r="S1975" s="16" t="s">
        <v>15250</v>
      </c>
      <c r="T1975" s="20">
        <v>79688825</v>
      </c>
      <c r="U1975" s="17" t="s">
        <v>1231</v>
      </c>
      <c r="V1975" s="17" t="s">
        <v>95</v>
      </c>
      <c r="W1975" s="17" t="s">
        <v>95</v>
      </c>
      <c r="X1975" s="17" t="s">
        <v>95</v>
      </c>
      <c r="Y1975" s="17" t="s">
        <v>96</v>
      </c>
      <c r="Z1975" s="21">
        <v>15281465</v>
      </c>
      <c r="AA1975" s="33">
        <v>15281465</v>
      </c>
      <c r="AB1975" s="22" t="s">
        <v>95</v>
      </c>
      <c r="AC1975" s="33" t="s">
        <v>95</v>
      </c>
      <c r="AD1975" s="33" t="s">
        <v>95</v>
      </c>
      <c r="AE1975" s="20">
        <v>257625</v>
      </c>
      <c r="AF1975" s="20">
        <v>1054825</v>
      </c>
      <c r="AG1975" s="20">
        <v>2022011000049</v>
      </c>
      <c r="AH1975" s="18">
        <v>46021</v>
      </c>
      <c r="AI1975" s="18">
        <v>46022</v>
      </c>
      <c r="AJ1975" s="17" t="s">
        <v>95</v>
      </c>
      <c r="AK1975" s="17" t="s">
        <v>95</v>
      </c>
      <c r="AL1975" s="16" t="s">
        <v>95</v>
      </c>
      <c r="AM1975" s="16" t="s">
        <v>95</v>
      </c>
      <c r="AN1975" s="18" t="s">
        <v>95</v>
      </c>
      <c r="AO1975" s="21">
        <v>0</v>
      </c>
      <c r="AP1975" s="18" t="s">
        <v>95</v>
      </c>
      <c r="AQ1975" s="21">
        <v>0</v>
      </c>
      <c r="AR1975" s="17" t="s">
        <v>95</v>
      </c>
      <c r="AS1975" s="21">
        <v>0</v>
      </c>
      <c r="AT1975" s="17" t="s">
        <v>95</v>
      </c>
      <c r="AU1975" s="81">
        <v>0</v>
      </c>
      <c r="AV1975" s="17" t="s">
        <v>95</v>
      </c>
      <c r="AW1975" s="20">
        <v>0</v>
      </c>
      <c r="AX1975" s="18" t="s">
        <v>95</v>
      </c>
      <c r="AY1975" s="4">
        <f t="shared" si="248"/>
        <v>0</v>
      </c>
      <c r="AZ1975" s="11">
        <f t="shared" si="247"/>
        <v>15281465</v>
      </c>
      <c r="BA1975" s="8">
        <f t="shared" si="245"/>
        <v>0</v>
      </c>
      <c r="BB1975" s="21">
        <v>0</v>
      </c>
      <c r="BC1975" s="21">
        <v>0</v>
      </c>
      <c r="BD1975" s="21">
        <v>0</v>
      </c>
      <c r="BE1975" s="18">
        <v>46022</v>
      </c>
      <c r="BF1975" s="18">
        <v>46022</v>
      </c>
      <c r="BG1975" s="82"/>
      <c r="BH1975" s="18" t="s">
        <v>3348</v>
      </c>
      <c r="BI1975" s="17" t="s">
        <v>89</v>
      </c>
      <c r="BJ1975" s="17" t="s">
        <v>97</v>
      </c>
      <c r="BK1975" s="20">
        <v>1000172305001</v>
      </c>
      <c r="BL1975" s="17" t="s">
        <v>15251</v>
      </c>
      <c r="BM1975" s="18" t="s">
        <v>15252</v>
      </c>
      <c r="BN1975" s="17" t="s">
        <v>15253</v>
      </c>
      <c r="BO1975" s="18">
        <v>46022</v>
      </c>
      <c r="BP1975" s="16" t="s">
        <v>163</v>
      </c>
      <c r="BQ1975" s="31" t="s">
        <v>102</v>
      </c>
      <c r="BR1975" s="17" t="s">
        <v>164</v>
      </c>
      <c r="BS1975" s="17" t="s">
        <v>95</v>
      </c>
      <c r="BT1975" s="17" t="s">
        <v>95</v>
      </c>
      <c r="BU1975" s="17" t="s">
        <v>95</v>
      </c>
      <c r="BV1975" s="17" t="s">
        <v>95</v>
      </c>
      <c r="BW1975" s="16" t="s">
        <v>95</v>
      </c>
      <c r="BX1975" s="65" t="s">
        <v>15254</v>
      </c>
      <c r="BY1975" s="92" t="s">
        <v>1190</v>
      </c>
      <c r="BZ1975" s="92" t="s">
        <v>109</v>
      </c>
      <c r="CA1975" s="92" t="s">
        <v>92</v>
      </c>
      <c r="CB1975" s="92" t="s">
        <v>110</v>
      </c>
      <c r="CC1975" s="122">
        <f t="shared" si="249"/>
        <v>0</v>
      </c>
    </row>
    <row r="1976" spans="1:81" ht="95.25" customHeight="1" x14ac:dyDescent="0.25">
      <c r="A1976" s="66">
        <v>2121</v>
      </c>
      <c r="B1976" s="16">
        <v>93121607</v>
      </c>
      <c r="C1976" s="16" t="s">
        <v>15255</v>
      </c>
      <c r="D1976" s="17" t="s">
        <v>15256</v>
      </c>
      <c r="E1976" s="17" t="s">
        <v>4927</v>
      </c>
      <c r="F1976" s="62" t="s">
        <v>15252</v>
      </c>
      <c r="G1976" s="17" t="s">
        <v>9423</v>
      </c>
      <c r="H1976" s="17" t="s">
        <v>85</v>
      </c>
      <c r="I1976" s="17" t="s">
        <v>4929</v>
      </c>
      <c r="J1976" s="17" t="s">
        <v>3345</v>
      </c>
      <c r="K1976" s="16">
        <v>800091076</v>
      </c>
      <c r="L1976" s="20">
        <v>0</v>
      </c>
      <c r="M1976" s="17" t="s">
        <v>3346</v>
      </c>
      <c r="N1976" s="17" t="s">
        <v>89</v>
      </c>
      <c r="O1976" s="16" t="s">
        <v>15257</v>
      </c>
      <c r="P1976" s="17" t="s">
        <v>15258</v>
      </c>
      <c r="Q1976" s="17" t="s">
        <v>110</v>
      </c>
      <c r="R1976" s="17" t="s">
        <v>639</v>
      </c>
      <c r="S1976" s="16" t="s">
        <v>1656</v>
      </c>
      <c r="T1976" s="20">
        <v>52842454</v>
      </c>
      <c r="U1976" s="17" t="s">
        <v>680</v>
      </c>
      <c r="V1976" s="17" t="s">
        <v>95</v>
      </c>
      <c r="W1976" s="17" t="s">
        <v>95</v>
      </c>
      <c r="X1976" s="17" t="s">
        <v>95</v>
      </c>
      <c r="Y1976" s="17" t="s">
        <v>139</v>
      </c>
      <c r="Z1976" s="21">
        <v>61224489804</v>
      </c>
      <c r="AA1976" s="33">
        <v>30000000000</v>
      </c>
      <c r="AB1976" s="22">
        <v>31224489804</v>
      </c>
      <c r="AC1976" s="33" t="s">
        <v>95</v>
      </c>
      <c r="AD1976" s="33" t="s">
        <v>95</v>
      </c>
      <c r="AE1976" s="20">
        <v>259125</v>
      </c>
      <c r="AF1976" s="20">
        <v>1054725</v>
      </c>
      <c r="AG1976" s="20" t="s">
        <v>95</v>
      </c>
      <c r="AH1976" s="18">
        <v>46021</v>
      </c>
      <c r="AI1976" s="18">
        <v>46021</v>
      </c>
      <c r="AJ1976" s="17" t="s">
        <v>95</v>
      </c>
      <c r="AK1976" s="17" t="s">
        <v>95</v>
      </c>
      <c r="AL1976" s="17" t="s">
        <v>95</v>
      </c>
      <c r="AM1976" s="17" t="s">
        <v>95</v>
      </c>
      <c r="AN1976" s="17" t="s">
        <v>95</v>
      </c>
      <c r="AO1976" s="21">
        <v>0</v>
      </c>
      <c r="AP1976" s="62" t="s">
        <v>95</v>
      </c>
      <c r="AQ1976" s="21">
        <v>0</v>
      </c>
      <c r="AR1976" s="17" t="s">
        <v>95</v>
      </c>
      <c r="AS1976" s="21">
        <v>0</v>
      </c>
      <c r="AT1976" s="17" t="s">
        <v>95</v>
      </c>
      <c r="AU1976" s="81">
        <v>0</v>
      </c>
      <c r="AV1976" s="17" t="s">
        <v>95</v>
      </c>
      <c r="AW1976" s="20">
        <v>0</v>
      </c>
      <c r="AX1976" s="62" t="s">
        <v>95</v>
      </c>
      <c r="AY1976" s="20">
        <v>0</v>
      </c>
      <c r="AZ1976" s="11">
        <f t="shared" si="247"/>
        <v>61224489804</v>
      </c>
      <c r="BA1976" s="8">
        <f t="shared" si="245"/>
        <v>0</v>
      </c>
      <c r="BB1976" s="21">
        <v>0</v>
      </c>
      <c r="BC1976" s="21">
        <v>0</v>
      </c>
      <c r="BD1976" s="21">
        <v>0</v>
      </c>
      <c r="BE1976" s="62">
        <v>46752</v>
      </c>
      <c r="BF1976" s="62">
        <v>46752</v>
      </c>
      <c r="BG1976" s="30">
        <v>724</v>
      </c>
      <c r="BH1976" s="62" t="s">
        <v>95</v>
      </c>
      <c r="BI1976" s="17" t="s">
        <v>4932</v>
      </c>
      <c r="BJ1976" s="17" t="s">
        <v>95</v>
      </c>
      <c r="BK1976" s="20" t="s">
        <v>95</v>
      </c>
      <c r="BL1976" s="17" t="s">
        <v>95</v>
      </c>
      <c r="BM1976" s="62" t="s">
        <v>95</v>
      </c>
      <c r="BN1976" s="17" t="s">
        <v>95</v>
      </c>
      <c r="BO1976" s="62" t="s">
        <v>95</v>
      </c>
      <c r="BP1976" s="16" t="s">
        <v>163</v>
      </c>
      <c r="BQ1976" s="16" t="s">
        <v>6393</v>
      </c>
      <c r="BR1976" s="17" t="s">
        <v>164</v>
      </c>
      <c r="BS1976" s="17" t="s">
        <v>95</v>
      </c>
      <c r="BT1976" s="17" t="s">
        <v>95</v>
      </c>
      <c r="BU1976" s="17" t="s">
        <v>95</v>
      </c>
      <c r="BV1976" s="17" t="s">
        <v>95</v>
      </c>
      <c r="BW1976" s="16" t="s">
        <v>95</v>
      </c>
      <c r="BX1976" s="65" t="s">
        <v>15259</v>
      </c>
      <c r="BY1976" s="92" t="s">
        <v>520</v>
      </c>
      <c r="BZ1976" s="92" t="s">
        <v>249</v>
      </c>
      <c r="CA1976" s="92" t="s">
        <v>240</v>
      </c>
      <c r="CB1976" s="92" t="s">
        <v>110</v>
      </c>
    </row>
    <row r="1977" spans="1:81" ht="95.25" customHeight="1" x14ac:dyDescent="0.25">
      <c r="A1977" s="66">
        <v>1113</v>
      </c>
      <c r="B1977" s="16" t="s">
        <v>15260</v>
      </c>
      <c r="C1977" s="17" t="s">
        <v>15261</v>
      </c>
      <c r="D1977" s="17" t="s">
        <v>15262</v>
      </c>
      <c r="E1977" s="17" t="s">
        <v>131</v>
      </c>
      <c r="F1977" s="18">
        <v>45786</v>
      </c>
      <c r="G1977" s="17" t="s">
        <v>15263</v>
      </c>
      <c r="H1977" s="17" t="s">
        <v>15264</v>
      </c>
      <c r="I1977" s="17" t="s">
        <v>15265</v>
      </c>
      <c r="J1977" s="17" t="s">
        <v>3345</v>
      </c>
      <c r="K1977" s="16">
        <v>901681580</v>
      </c>
      <c r="L1977" s="20">
        <v>1</v>
      </c>
      <c r="M1977" s="17" t="s">
        <v>15266</v>
      </c>
      <c r="N1977" s="17" t="s">
        <v>15267</v>
      </c>
      <c r="O1977" s="16" t="s">
        <v>15268</v>
      </c>
      <c r="P1977" s="17" t="s">
        <v>134</v>
      </c>
      <c r="Q1977" s="17" t="s">
        <v>135</v>
      </c>
      <c r="R1977" s="16" t="s">
        <v>136</v>
      </c>
      <c r="S1977" s="16" t="s">
        <v>137</v>
      </c>
      <c r="T1977" s="20">
        <v>22736411</v>
      </c>
      <c r="U1977" s="17" t="s">
        <v>136</v>
      </c>
      <c r="V1977" s="17" t="s">
        <v>95</v>
      </c>
      <c r="W1977" s="17" t="s">
        <v>95</v>
      </c>
      <c r="X1977" s="17" t="s">
        <v>95</v>
      </c>
      <c r="Y1977" s="17" t="s">
        <v>139</v>
      </c>
      <c r="Z1977" s="33">
        <v>1220583474.5</v>
      </c>
      <c r="AA1977" s="33">
        <v>1220583474.5</v>
      </c>
      <c r="AB1977" s="38" t="s">
        <v>95</v>
      </c>
      <c r="AC1977" s="21" t="s">
        <v>95</v>
      </c>
      <c r="AD1977" s="21" t="s">
        <v>95</v>
      </c>
      <c r="AE1977" s="36">
        <v>46725</v>
      </c>
      <c r="AF1977" s="20">
        <v>147825</v>
      </c>
      <c r="AG1977" s="20" t="s">
        <v>95</v>
      </c>
      <c r="AH1977" s="18">
        <v>45702</v>
      </c>
      <c r="AI1977" s="18">
        <v>45702</v>
      </c>
      <c r="AJ1977" s="17" t="s">
        <v>95</v>
      </c>
      <c r="AK1977" s="17" t="s">
        <v>95</v>
      </c>
      <c r="AL1977" s="16" t="s">
        <v>95</v>
      </c>
      <c r="AM1977" s="16" t="s">
        <v>95</v>
      </c>
      <c r="AN1977" s="18" t="s">
        <v>95</v>
      </c>
      <c r="AO1977" s="21">
        <v>610200000</v>
      </c>
      <c r="AP1977" s="18">
        <v>45867</v>
      </c>
      <c r="AQ1977" s="21">
        <v>0</v>
      </c>
      <c r="AR1977" s="17" t="s">
        <v>95</v>
      </c>
      <c r="AS1977" s="21">
        <v>0</v>
      </c>
      <c r="AT1977" s="17" t="s">
        <v>95</v>
      </c>
      <c r="AU1977" s="81">
        <v>0</v>
      </c>
      <c r="AV1977" s="17" t="s">
        <v>95</v>
      </c>
      <c r="AW1977" s="20">
        <v>1</v>
      </c>
      <c r="AX1977" s="18" t="s">
        <v>95</v>
      </c>
      <c r="AY1977" s="16">
        <v>95</v>
      </c>
      <c r="AZ1977" s="11">
        <f t="shared" si="247"/>
        <v>1830783474.5</v>
      </c>
      <c r="BA1977" s="8">
        <f t="shared" si="245"/>
        <v>0</v>
      </c>
      <c r="BB1977" s="33">
        <v>0</v>
      </c>
      <c r="BC1977" s="33">
        <v>0</v>
      </c>
      <c r="BD1977" s="33">
        <v>0</v>
      </c>
      <c r="BE1977" s="18">
        <v>45885</v>
      </c>
      <c r="BF1977" s="18">
        <v>45980</v>
      </c>
      <c r="BG1977" s="30">
        <v>-48</v>
      </c>
      <c r="BH1977" s="18" t="s">
        <v>3348</v>
      </c>
      <c r="BI1977" s="17" t="s">
        <v>89</v>
      </c>
      <c r="BJ1977" s="17" t="s">
        <v>97</v>
      </c>
      <c r="BK1977" s="20" t="s">
        <v>15269</v>
      </c>
      <c r="BL1977" s="17" t="s">
        <v>99</v>
      </c>
      <c r="BM1977" s="18">
        <v>45705</v>
      </c>
      <c r="BN1977" s="17" t="s">
        <v>15270</v>
      </c>
      <c r="BO1977" s="18">
        <v>45705</v>
      </c>
      <c r="BP1977" s="16" t="s">
        <v>15271</v>
      </c>
      <c r="BQ1977" s="16" t="s">
        <v>102</v>
      </c>
      <c r="BR1977" s="17" t="s">
        <v>15272</v>
      </c>
      <c r="BS1977" s="17" t="s">
        <v>95</v>
      </c>
      <c r="BT1977" s="17" t="s">
        <v>95</v>
      </c>
      <c r="BU1977" s="17" t="s">
        <v>95</v>
      </c>
      <c r="BV1977" s="17" t="s">
        <v>95</v>
      </c>
      <c r="BW1977" s="17" t="s">
        <v>95</v>
      </c>
      <c r="BX1977" s="17" t="s">
        <v>15273</v>
      </c>
      <c r="BY1977" s="92" t="s">
        <v>155</v>
      </c>
      <c r="BZ1977" s="92" t="s">
        <v>109</v>
      </c>
      <c r="CA1977" s="92" t="s">
        <v>135</v>
      </c>
      <c r="CB1977" s="92" t="s">
        <v>110</v>
      </c>
    </row>
    <row r="1978" spans="1:81" ht="95.25" customHeight="1" x14ac:dyDescent="0.25">
      <c r="A1978" s="66">
        <v>800</v>
      </c>
      <c r="B1978" s="16">
        <v>43232100</v>
      </c>
      <c r="C1978" s="16" t="s">
        <v>15274</v>
      </c>
      <c r="D1978" s="16" t="s">
        <v>15275</v>
      </c>
      <c r="E1978" s="17" t="s">
        <v>7128</v>
      </c>
      <c r="F1978" s="18">
        <v>45712</v>
      </c>
      <c r="G1978" s="17" t="s">
        <v>15276</v>
      </c>
      <c r="H1978" s="17" t="s">
        <v>15264</v>
      </c>
      <c r="I1978" s="17" t="s">
        <v>15265</v>
      </c>
      <c r="J1978" s="17" t="s">
        <v>3345</v>
      </c>
      <c r="K1978" s="16">
        <v>800058607</v>
      </c>
      <c r="L1978" s="20">
        <v>2</v>
      </c>
      <c r="M1978" s="17" t="s">
        <v>3346</v>
      </c>
      <c r="N1978" s="17" t="s">
        <v>89</v>
      </c>
      <c r="O1978" s="16" t="s">
        <v>15277</v>
      </c>
      <c r="P1978" s="17" t="s">
        <v>1778</v>
      </c>
      <c r="Q1978" s="17" t="s">
        <v>412</v>
      </c>
      <c r="R1978" s="16" t="s">
        <v>413</v>
      </c>
      <c r="S1978" s="16" t="s">
        <v>15278</v>
      </c>
      <c r="T1978" s="20">
        <v>79330694</v>
      </c>
      <c r="U1978" s="17" t="s">
        <v>413</v>
      </c>
      <c r="V1978" s="17" t="s">
        <v>95</v>
      </c>
      <c r="W1978" s="17" t="s">
        <v>95</v>
      </c>
      <c r="X1978" s="17" t="s">
        <v>95</v>
      </c>
      <c r="Y1978" s="17" t="s">
        <v>96</v>
      </c>
      <c r="Z1978" s="33">
        <v>13241101908</v>
      </c>
      <c r="AA1978" s="33">
        <v>13241101908</v>
      </c>
      <c r="AB1978" s="38" t="s">
        <v>95</v>
      </c>
      <c r="AC1978" s="21" t="s">
        <v>95</v>
      </c>
      <c r="AD1978" s="21" t="s">
        <v>95</v>
      </c>
      <c r="AE1978" s="36">
        <v>156625</v>
      </c>
      <c r="AF1978" s="20">
        <v>174925</v>
      </c>
      <c r="AG1978" s="20" t="s">
        <v>15279</v>
      </c>
      <c r="AH1978" s="18">
        <v>45712</v>
      </c>
      <c r="AI1978" s="18">
        <v>45712</v>
      </c>
      <c r="AJ1978" s="17" t="s">
        <v>95</v>
      </c>
      <c r="AK1978" s="17" t="s">
        <v>95</v>
      </c>
      <c r="AL1978" s="17" t="s">
        <v>95</v>
      </c>
      <c r="AM1978" s="17" t="s">
        <v>95</v>
      </c>
      <c r="AN1978" s="17" t="s">
        <v>95</v>
      </c>
      <c r="AO1978" s="21">
        <v>402423022</v>
      </c>
      <c r="AP1978" s="18">
        <v>45936</v>
      </c>
      <c r="AQ1978" s="21">
        <v>0</v>
      </c>
      <c r="AR1978" s="17" t="s">
        <v>95</v>
      </c>
      <c r="AS1978" s="21">
        <v>0</v>
      </c>
      <c r="AT1978" s="17" t="s">
        <v>95</v>
      </c>
      <c r="AU1978" s="81">
        <v>0</v>
      </c>
      <c r="AV1978" s="17" t="s">
        <v>95</v>
      </c>
      <c r="AW1978" s="20">
        <v>0</v>
      </c>
      <c r="AX1978" s="18" t="s">
        <v>95</v>
      </c>
      <c r="AY1978" s="4">
        <f t="shared" ref="AY1978:AY1983" si="250">BF1978-BE1978</f>
        <v>0</v>
      </c>
      <c r="AZ1978" s="11">
        <f t="shared" si="247"/>
        <v>13643524930</v>
      </c>
      <c r="BA1978" s="8">
        <f t="shared" si="245"/>
        <v>0</v>
      </c>
      <c r="BB1978" s="33">
        <v>0</v>
      </c>
      <c r="BC1978" s="33">
        <v>0</v>
      </c>
      <c r="BD1978" s="33">
        <v>0</v>
      </c>
      <c r="BE1978" s="18">
        <v>46022</v>
      </c>
      <c r="BF1978" s="18">
        <v>46022</v>
      </c>
      <c r="BG1978" s="30">
        <v>-6</v>
      </c>
      <c r="BH1978" s="18" t="s">
        <v>3348</v>
      </c>
      <c r="BI1978" s="17" t="s">
        <v>89</v>
      </c>
      <c r="BJ1978" s="17" t="s">
        <v>97</v>
      </c>
      <c r="BK1978" s="20" t="s">
        <v>15280</v>
      </c>
      <c r="BL1978" s="17" t="s">
        <v>15281</v>
      </c>
      <c r="BM1978" s="18">
        <v>45713</v>
      </c>
      <c r="BN1978" s="17" t="s">
        <v>15282</v>
      </c>
      <c r="BO1978" s="18">
        <v>45713</v>
      </c>
      <c r="BP1978" s="16" t="s">
        <v>15283</v>
      </c>
      <c r="BQ1978" s="31" t="s">
        <v>102</v>
      </c>
      <c r="BR1978" s="17" t="s">
        <v>4148</v>
      </c>
      <c r="BS1978" s="16" t="s">
        <v>95</v>
      </c>
      <c r="BT1978" s="16" t="s">
        <v>95</v>
      </c>
      <c r="BU1978" s="16" t="s">
        <v>95</v>
      </c>
      <c r="BV1978" s="16" t="s">
        <v>95</v>
      </c>
      <c r="BW1978" s="16" t="s">
        <v>95</v>
      </c>
      <c r="BX1978" s="17" t="s">
        <v>15284</v>
      </c>
      <c r="BY1978" s="92" t="s">
        <v>422</v>
      </c>
      <c r="BZ1978" s="92" t="s">
        <v>109</v>
      </c>
      <c r="CA1978" s="92" t="s">
        <v>423</v>
      </c>
      <c r="CB1978" s="92" t="s">
        <v>110</v>
      </c>
      <c r="CC1978" s="122">
        <f t="shared" ref="CC1978:CC1983" si="251">AO1978+AQ1978+AS1978+AU1978</f>
        <v>402423022</v>
      </c>
    </row>
    <row r="1979" spans="1:81" ht="95.25" customHeight="1" x14ac:dyDescent="0.25">
      <c r="A1979" s="66">
        <v>797</v>
      </c>
      <c r="B1979" s="16">
        <v>43232100</v>
      </c>
      <c r="C1979" s="16" t="s">
        <v>15285</v>
      </c>
      <c r="D1979" s="17" t="s">
        <v>15286</v>
      </c>
      <c r="E1979" s="17" t="s">
        <v>635</v>
      </c>
      <c r="F1979" s="18">
        <v>45845</v>
      </c>
      <c r="G1979" s="17" t="s">
        <v>15287</v>
      </c>
      <c r="H1979" s="17" t="s">
        <v>15264</v>
      </c>
      <c r="I1979" s="17" t="s">
        <v>15265</v>
      </c>
      <c r="J1979" s="17" t="s">
        <v>3345</v>
      </c>
      <c r="K1979" s="16">
        <v>901890648</v>
      </c>
      <c r="L1979" s="20">
        <v>8</v>
      </c>
      <c r="M1979" s="17" t="s">
        <v>3346</v>
      </c>
      <c r="N1979" s="17" t="s">
        <v>89</v>
      </c>
      <c r="O1979" s="16" t="s">
        <v>15288</v>
      </c>
      <c r="P1979" s="17" t="s">
        <v>1778</v>
      </c>
      <c r="Q1979" s="17" t="s">
        <v>412</v>
      </c>
      <c r="R1979" s="16" t="s">
        <v>413</v>
      </c>
      <c r="S1979" s="16" t="s">
        <v>15278</v>
      </c>
      <c r="T1979" s="20">
        <v>79330694</v>
      </c>
      <c r="U1979" s="17" t="s">
        <v>413</v>
      </c>
      <c r="V1979" s="17" t="s">
        <v>95</v>
      </c>
      <c r="W1979" s="17" t="s">
        <v>95</v>
      </c>
      <c r="X1979" s="17" t="s">
        <v>95</v>
      </c>
      <c r="Y1979" s="17" t="s">
        <v>96</v>
      </c>
      <c r="Z1979" s="33">
        <v>26088720</v>
      </c>
      <c r="AA1979" s="38" t="s">
        <v>95</v>
      </c>
      <c r="AB1979" s="21" t="s">
        <v>95</v>
      </c>
      <c r="AC1979" s="21" t="s">
        <v>95</v>
      </c>
      <c r="AD1979" s="21" t="s">
        <v>95</v>
      </c>
      <c r="AE1979" s="36">
        <v>156325</v>
      </c>
      <c r="AF1979" s="20">
        <v>559825</v>
      </c>
      <c r="AG1979" s="20" t="s">
        <v>15289</v>
      </c>
      <c r="AH1979" s="18">
        <v>45855</v>
      </c>
      <c r="AI1979" s="18">
        <v>45855</v>
      </c>
      <c r="AJ1979" s="17" t="s">
        <v>95</v>
      </c>
      <c r="AK1979" s="17" t="s">
        <v>95</v>
      </c>
      <c r="AL1979" s="17" t="s">
        <v>95</v>
      </c>
      <c r="AM1979" s="17" t="s">
        <v>95</v>
      </c>
      <c r="AN1979" s="17" t="s">
        <v>95</v>
      </c>
      <c r="AO1979" s="21">
        <v>0</v>
      </c>
      <c r="AP1979" s="18" t="s">
        <v>95</v>
      </c>
      <c r="AQ1979" s="21">
        <v>0</v>
      </c>
      <c r="AR1979" s="17" t="s">
        <v>95</v>
      </c>
      <c r="AS1979" s="21">
        <v>0</v>
      </c>
      <c r="AT1979" s="17" t="s">
        <v>95</v>
      </c>
      <c r="AU1979" s="81">
        <v>0</v>
      </c>
      <c r="AV1979" s="17" t="s">
        <v>95</v>
      </c>
      <c r="AW1979" s="20">
        <v>0</v>
      </c>
      <c r="AX1979" s="18" t="s">
        <v>95</v>
      </c>
      <c r="AY1979" s="4">
        <f t="shared" si="250"/>
        <v>0</v>
      </c>
      <c r="AZ1979" s="11">
        <f t="shared" si="247"/>
        <v>26088720</v>
      </c>
      <c r="BA1979" s="8">
        <f t="shared" si="245"/>
        <v>0</v>
      </c>
      <c r="BB1979" s="33">
        <v>0</v>
      </c>
      <c r="BC1979" s="33">
        <v>0</v>
      </c>
      <c r="BD1979" s="33">
        <v>0</v>
      </c>
      <c r="BE1979" s="18">
        <v>46010</v>
      </c>
      <c r="BF1979" s="18">
        <v>46010</v>
      </c>
      <c r="BG1979" s="30">
        <v>-18</v>
      </c>
      <c r="BH1979" s="18" t="s">
        <v>3348</v>
      </c>
      <c r="BI1979" s="17" t="s">
        <v>89</v>
      </c>
      <c r="BJ1979" s="17" t="s">
        <v>97</v>
      </c>
      <c r="BK1979" s="20" t="s">
        <v>15290</v>
      </c>
      <c r="BL1979" s="17" t="s">
        <v>99</v>
      </c>
      <c r="BM1979" s="18">
        <v>45855</v>
      </c>
      <c r="BN1979" s="17" t="s">
        <v>15291</v>
      </c>
      <c r="BO1979" s="18">
        <v>45860</v>
      </c>
      <c r="BP1979" s="16" t="s">
        <v>163</v>
      </c>
      <c r="BQ1979" s="31" t="s">
        <v>102</v>
      </c>
      <c r="BR1979" s="17" t="s">
        <v>164</v>
      </c>
      <c r="BS1979" s="16" t="s">
        <v>95</v>
      </c>
      <c r="BT1979" s="16" t="s">
        <v>95</v>
      </c>
      <c r="BU1979" s="16" t="s">
        <v>95</v>
      </c>
      <c r="BV1979" s="16" t="s">
        <v>95</v>
      </c>
      <c r="BW1979" s="16" t="s">
        <v>95</v>
      </c>
      <c r="BX1979" s="17" t="s">
        <v>15292</v>
      </c>
      <c r="BY1979" s="92" t="s">
        <v>422</v>
      </c>
      <c r="BZ1979" s="92" t="s">
        <v>109</v>
      </c>
      <c r="CA1979" s="92" t="s">
        <v>423</v>
      </c>
      <c r="CB1979" s="92" t="s">
        <v>110</v>
      </c>
      <c r="CC1979" s="122">
        <f t="shared" si="251"/>
        <v>0</v>
      </c>
    </row>
    <row r="1980" spans="1:81" ht="95.25" customHeight="1" x14ac:dyDescent="0.25">
      <c r="A1980" s="66">
        <v>1185</v>
      </c>
      <c r="B1980" s="16">
        <v>45121603</v>
      </c>
      <c r="C1980" s="17" t="s">
        <v>15293</v>
      </c>
      <c r="D1980" s="17" t="s">
        <v>15294</v>
      </c>
      <c r="E1980" s="17" t="s">
        <v>1030</v>
      </c>
      <c r="F1980" s="18">
        <v>45891</v>
      </c>
      <c r="G1980" s="17" t="s">
        <v>15295</v>
      </c>
      <c r="H1980" s="17" t="s">
        <v>15264</v>
      </c>
      <c r="I1980" s="17" t="s">
        <v>15265</v>
      </c>
      <c r="J1980" s="17" t="s">
        <v>3345</v>
      </c>
      <c r="K1980" s="16">
        <v>900442893</v>
      </c>
      <c r="L1980" s="20">
        <v>1</v>
      </c>
      <c r="M1980" s="17" t="s">
        <v>15266</v>
      </c>
      <c r="N1980" s="17" t="s">
        <v>2357</v>
      </c>
      <c r="O1980" s="16" t="s">
        <v>15296</v>
      </c>
      <c r="P1980" s="17" t="s">
        <v>1778</v>
      </c>
      <c r="Q1980" s="17" t="s">
        <v>412</v>
      </c>
      <c r="R1980" s="16" t="s">
        <v>1171</v>
      </c>
      <c r="S1980" s="16" t="s">
        <v>2616</v>
      </c>
      <c r="T1980" s="20">
        <v>51815822</v>
      </c>
      <c r="U1980" s="31" t="s">
        <v>413</v>
      </c>
      <c r="V1980" s="17" t="s">
        <v>95</v>
      </c>
      <c r="W1980" s="17" t="s">
        <v>95</v>
      </c>
      <c r="X1980" s="17" t="s">
        <v>95</v>
      </c>
      <c r="Y1980" s="17" t="s">
        <v>96</v>
      </c>
      <c r="Z1980" s="33">
        <v>25882500</v>
      </c>
      <c r="AA1980" s="21">
        <v>25882500</v>
      </c>
      <c r="AB1980" s="35" t="s">
        <v>95</v>
      </c>
      <c r="AC1980" s="21" t="s">
        <v>95</v>
      </c>
      <c r="AD1980" s="21" t="s">
        <v>95</v>
      </c>
      <c r="AE1980" s="36">
        <v>159325</v>
      </c>
      <c r="AF1980" s="20">
        <v>665125</v>
      </c>
      <c r="AG1980" s="20">
        <v>2022011000057</v>
      </c>
      <c r="AH1980" s="18">
        <v>45891</v>
      </c>
      <c r="AI1980" s="18">
        <v>45895</v>
      </c>
      <c r="AJ1980" s="17" t="s">
        <v>95</v>
      </c>
      <c r="AK1980" s="17" t="s">
        <v>95</v>
      </c>
      <c r="AL1980" s="16" t="s">
        <v>95</v>
      </c>
      <c r="AM1980" s="16" t="s">
        <v>95</v>
      </c>
      <c r="AN1980" s="18" t="s">
        <v>95</v>
      </c>
      <c r="AO1980" s="21">
        <v>0</v>
      </c>
      <c r="AP1980" s="18" t="s">
        <v>95</v>
      </c>
      <c r="AQ1980" s="21">
        <v>0</v>
      </c>
      <c r="AR1980" s="17" t="s">
        <v>95</v>
      </c>
      <c r="AS1980" s="21">
        <v>0</v>
      </c>
      <c r="AT1980" s="17" t="s">
        <v>95</v>
      </c>
      <c r="AU1980" s="81">
        <v>0</v>
      </c>
      <c r="AV1980" s="17" t="s">
        <v>95</v>
      </c>
      <c r="AW1980" s="20">
        <v>0</v>
      </c>
      <c r="AX1980" s="18" t="s">
        <v>95</v>
      </c>
      <c r="AY1980" s="4">
        <f t="shared" si="250"/>
        <v>0</v>
      </c>
      <c r="AZ1980" s="11">
        <f t="shared" si="247"/>
        <v>25882500</v>
      </c>
      <c r="BA1980" s="8">
        <f t="shared" si="245"/>
        <v>0</v>
      </c>
      <c r="BB1980" s="33">
        <v>0</v>
      </c>
      <c r="BC1980" s="33">
        <v>0</v>
      </c>
      <c r="BD1980" s="33">
        <v>0</v>
      </c>
      <c r="BE1980" s="18">
        <v>45898</v>
      </c>
      <c r="BF1980" s="18">
        <v>45898</v>
      </c>
      <c r="BG1980" s="30">
        <v>-130</v>
      </c>
      <c r="BH1980" s="18" t="s">
        <v>3348</v>
      </c>
      <c r="BI1980" s="17" t="s">
        <v>89</v>
      </c>
      <c r="BJ1980" s="17" t="s">
        <v>95</v>
      </c>
      <c r="BK1980" s="17" t="s">
        <v>95</v>
      </c>
      <c r="BL1980" s="17" t="s">
        <v>95</v>
      </c>
      <c r="BM1980" s="17" t="s">
        <v>95</v>
      </c>
      <c r="BN1980" s="17" t="s">
        <v>95</v>
      </c>
      <c r="BO1980" s="17" t="s">
        <v>95</v>
      </c>
      <c r="BP1980" s="16" t="s">
        <v>163</v>
      </c>
      <c r="BQ1980" s="16" t="s">
        <v>102</v>
      </c>
      <c r="BR1980" s="17" t="s">
        <v>164</v>
      </c>
      <c r="BS1980" s="17" t="s">
        <v>95</v>
      </c>
      <c r="BT1980" s="17" t="s">
        <v>95</v>
      </c>
      <c r="BU1980" s="17" t="s">
        <v>95</v>
      </c>
      <c r="BV1980" s="17" t="s">
        <v>95</v>
      </c>
      <c r="BW1980" s="17" t="s">
        <v>95</v>
      </c>
      <c r="BX1980" s="17" t="s">
        <v>15297</v>
      </c>
      <c r="BY1980" s="92" t="s">
        <v>810</v>
      </c>
      <c r="BZ1980" s="92" t="s">
        <v>249</v>
      </c>
      <c r="CA1980" s="92" t="s">
        <v>1178</v>
      </c>
      <c r="CB1980" s="92" t="s">
        <v>1178</v>
      </c>
      <c r="CC1980" s="122">
        <f t="shared" si="251"/>
        <v>0</v>
      </c>
    </row>
    <row r="1981" spans="1:81" ht="95.25" customHeight="1" x14ac:dyDescent="0.25">
      <c r="A1981" s="66">
        <v>1304</v>
      </c>
      <c r="B1981" s="16">
        <v>43211602</v>
      </c>
      <c r="C1981" s="17" t="s">
        <v>15298</v>
      </c>
      <c r="D1981" s="17" t="s">
        <v>15299</v>
      </c>
      <c r="E1981" s="17" t="s">
        <v>1030</v>
      </c>
      <c r="F1981" s="18">
        <v>45891</v>
      </c>
      <c r="G1981" s="17" t="s">
        <v>15295</v>
      </c>
      <c r="H1981" s="17" t="s">
        <v>15264</v>
      </c>
      <c r="I1981" s="17" t="s">
        <v>15265</v>
      </c>
      <c r="J1981" s="17" t="s">
        <v>3345</v>
      </c>
      <c r="K1981" s="16">
        <v>900442893</v>
      </c>
      <c r="L1981" s="20">
        <v>1</v>
      </c>
      <c r="M1981" s="17" t="s">
        <v>15266</v>
      </c>
      <c r="N1981" s="17" t="s">
        <v>2357</v>
      </c>
      <c r="O1981" s="16" t="s">
        <v>15300</v>
      </c>
      <c r="P1981" s="17" t="s">
        <v>1778</v>
      </c>
      <c r="Q1981" s="17" t="s">
        <v>412</v>
      </c>
      <c r="R1981" s="16" t="s">
        <v>1171</v>
      </c>
      <c r="S1981" s="16" t="s">
        <v>2616</v>
      </c>
      <c r="T1981" s="20">
        <v>51815822</v>
      </c>
      <c r="U1981" s="31" t="s">
        <v>413</v>
      </c>
      <c r="V1981" s="17" t="s">
        <v>95</v>
      </c>
      <c r="W1981" s="17" t="s">
        <v>95</v>
      </c>
      <c r="X1981" s="17" t="s">
        <v>95</v>
      </c>
      <c r="Y1981" s="17" t="s">
        <v>96</v>
      </c>
      <c r="Z1981" s="21">
        <v>4637430</v>
      </c>
      <c r="AA1981" s="21">
        <v>4637430</v>
      </c>
      <c r="AB1981" s="35" t="s">
        <v>95</v>
      </c>
      <c r="AC1981" s="21" t="s">
        <v>95</v>
      </c>
      <c r="AD1981" s="21" t="s">
        <v>95</v>
      </c>
      <c r="AE1981" s="20">
        <v>177325</v>
      </c>
      <c r="AF1981" s="20">
        <v>665325</v>
      </c>
      <c r="AG1981" s="20">
        <v>2022011000057</v>
      </c>
      <c r="AH1981" s="18">
        <v>45891</v>
      </c>
      <c r="AI1981" s="18">
        <v>45895</v>
      </c>
      <c r="AJ1981" s="17" t="s">
        <v>95</v>
      </c>
      <c r="AK1981" s="17" t="s">
        <v>95</v>
      </c>
      <c r="AL1981" s="16" t="s">
        <v>95</v>
      </c>
      <c r="AM1981" s="16" t="s">
        <v>95</v>
      </c>
      <c r="AN1981" s="18" t="s">
        <v>95</v>
      </c>
      <c r="AO1981" s="21">
        <v>0</v>
      </c>
      <c r="AP1981" s="18" t="s">
        <v>95</v>
      </c>
      <c r="AQ1981" s="21">
        <v>0</v>
      </c>
      <c r="AR1981" s="17" t="s">
        <v>95</v>
      </c>
      <c r="AS1981" s="21">
        <v>0</v>
      </c>
      <c r="AT1981" s="17" t="s">
        <v>95</v>
      </c>
      <c r="AU1981" s="81">
        <v>0</v>
      </c>
      <c r="AV1981" s="17" t="s">
        <v>95</v>
      </c>
      <c r="AW1981" s="20">
        <v>0</v>
      </c>
      <c r="AX1981" s="18" t="s">
        <v>95</v>
      </c>
      <c r="AY1981" s="4">
        <f t="shared" si="250"/>
        <v>0</v>
      </c>
      <c r="AZ1981" s="11">
        <f t="shared" si="247"/>
        <v>4637430</v>
      </c>
      <c r="BA1981" s="8">
        <f t="shared" si="245"/>
        <v>0</v>
      </c>
      <c r="BB1981" s="33">
        <v>0</v>
      </c>
      <c r="BC1981" s="33">
        <v>0</v>
      </c>
      <c r="BD1981" s="33">
        <v>0</v>
      </c>
      <c r="BE1981" s="18">
        <v>45898</v>
      </c>
      <c r="BF1981" s="18">
        <v>45898</v>
      </c>
      <c r="BG1981" s="30">
        <v>-130</v>
      </c>
      <c r="BH1981" s="18" t="s">
        <v>3348</v>
      </c>
      <c r="BI1981" s="17" t="s">
        <v>89</v>
      </c>
      <c r="BJ1981" s="17" t="s">
        <v>95</v>
      </c>
      <c r="BK1981" s="17" t="s">
        <v>95</v>
      </c>
      <c r="BL1981" s="17" t="s">
        <v>95</v>
      </c>
      <c r="BM1981" s="17" t="s">
        <v>95</v>
      </c>
      <c r="BN1981" s="17" t="s">
        <v>95</v>
      </c>
      <c r="BO1981" s="17" t="s">
        <v>95</v>
      </c>
      <c r="BP1981" s="16" t="s">
        <v>163</v>
      </c>
      <c r="BQ1981" s="16" t="s">
        <v>102</v>
      </c>
      <c r="BR1981" s="17" t="s">
        <v>164</v>
      </c>
      <c r="BS1981" s="17" t="s">
        <v>95</v>
      </c>
      <c r="BT1981" s="17" t="s">
        <v>95</v>
      </c>
      <c r="BU1981" s="17" t="s">
        <v>95</v>
      </c>
      <c r="BV1981" s="17" t="s">
        <v>95</v>
      </c>
      <c r="BW1981" s="17" t="s">
        <v>95</v>
      </c>
      <c r="BX1981" s="65" t="s">
        <v>15301</v>
      </c>
      <c r="BY1981" s="92" t="s">
        <v>810</v>
      </c>
      <c r="BZ1981" s="92" t="s">
        <v>249</v>
      </c>
      <c r="CA1981" s="92" t="s">
        <v>1178</v>
      </c>
      <c r="CB1981" s="92" t="s">
        <v>1178</v>
      </c>
      <c r="CC1981" s="122">
        <f t="shared" si="251"/>
        <v>0</v>
      </c>
    </row>
    <row r="1982" spans="1:81" ht="95.25" customHeight="1" x14ac:dyDescent="0.25">
      <c r="A1982" s="66">
        <v>1305</v>
      </c>
      <c r="B1982" s="16">
        <v>43211500</v>
      </c>
      <c r="C1982" s="17" t="s">
        <v>15302</v>
      </c>
      <c r="D1982" s="17" t="s">
        <v>15303</v>
      </c>
      <c r="E1982" s="17" t="s">
        <v>1030</v>
      </c>
      <c r="F1982" s="18">
        <v>45891</v>
      </c>
      <c r="G1982" s="17" t="s">
        <v>15295</v>
      </c>
      <c r="H1982" s="17" t="s">
        <v>15264</v>
      </c>
      <c r="I1982" s="17" t="s">
        <v>15265</v>
      </c>
      <c r="J1982" s="17" t="s">
        <v>3345</v>
      </c>
      <c r="K1982" s="16">
        <v>900442893</v>
      </c>
      <c r="L1982" s="20">
        <v>1</v>
      </c>
      <c r="M1982" s="17" t="s">
        <v>15266</v>
      </c>
      <c r="N1982" s="17" t="s">
        <v>2357</v>
      </c>
      <c r="O1982" s="16" t="s">
        <v>15304</v>
      </c>
      <c r="P1982" s="17" t="s">
        <v>1778</v>
      </c>
      <c r="Q1982" s="17" t="s">
        <v>412</v>
      </c>
      <c r="R1982" s="16" t="s">
        <v>1171</v>
      </c>
      <c r="S1982" s="16" t="s">
        <v>2616</v>
      </c>
      <c r="T1982" s="20">
        <v>51815822</v>
      </c>
      <c r="U1982" s="31" t="s">
        <v>413</v>
      </c>
      <c r="V1982" s="17" t="s">
        <v>95</v>
      </c>
      <c r="W1982" s="17" t="s">
        <v>95</v>
      </c>
      <c r="X1982" s="17" t="s">
        <v>95</v>
      </c>
      <c r="Y1982" s="17" t="s">
        <v>96</v>
      </c>
      <c r="Z1982" s="21">
        <v>7439166</v>
      </c>
      <c r="AA1982" s="21">
        <v>7439166</v>
      </c>
      <c r="AB1982" s="35" t="s">
        <v>95</v>
      </c>
      <c r="AC1982" s="21" t="s">
        <v>95</v>
      </c>
      <c r="AD1982" s="21" t="s">
        <v>95</v>
      </c>
      <c r="AE1982" s="20">
        <v>177425</v>
      </c>
      <c r="AF1982" s="20">
        <v>665225</v>
      </c>
      <c r="AG1982" s="20">
        <v>2022011000057</v>
      </c>
      <c r="AH1982" s="18">
        <v>45891</v>
      </c>
      <c r="AI1982" s="18">
        <v>45895</v>
      </c>
      <c r="AJ1982" s="17" t="s">
        <v>95</v>
      </c>
      <c r="AK1982" s="17" t="s">
        <v>95</v>
      </c>
      <c r="AL1982" s="16" t="s">
        <v>95</v>
      </c>
      <c r="AM1982" s="16" t="s">
        <v>95</v>
      </c>
      <c r="AN1982" s="18" t="s">
        <v>95</v>
      </c>
      <c r="AO1982" s="21">
        <v>0</v>
      </c>
      <c r="AP1982" s="18" t="s">
        <v>95</v>
      </c>
      <c r="AQ1982" s="21">
        <v>0</v>
      </c>
      <c r="AR1982" s="17" t="s">
        <v>95</v>
      </c>
      <c r="AS1982" s="21">
        <v>0</v>
      </c>
      <c r="AT1982" s="17" t="s">
        <v>95</v>
      </c>
      <c r="AU1982" s="81">
        <v>0</v>
      </c>
      <c r="AV1982" s="17" t="s">
        <v>95</v>
      </c>
      <c r="AW1982" s="20">
        <v>0</v>
      </c>
      <c r="AX1982" s="18" t="s">
        <v>95</v>
      </c>
      <c r="AY1982" s="4">
        <f t="shared" si="250"/>
        <v>0</v>
      </c>
      <c r="AZ1982" s="11">
        <f t="shared" si="247"/>
        <v>7439166</v>
      </c>
      <c r="BA1982" s="8">
        <f t="shared" si="245"/>
        <v>0</v>
      </c>
      <c r="BB1982" s="33">
        <v>0</v>
      </c>
      <c r="BC1982" s="33">
        <v>0</v>
      </c>
      <c r="BD1982" s="33">
        <v>0</v>
      </c>
      <c r="BE1982" s="18">
        <v>45898</v>
      </c>
      <c r="BF1982" s="18">
        <v>45898</v>
      </c>
      <c r="BG1982" s="30">
        <v>-130</v>
      </c>
      <c r="BH1982" s="18" t="s">
        <v>3348</v>
      </c>
      <c r="BI1982" s="17" t="s">
        <v>89</v>
      </c>
      <c r="BJ1982" s="17" t="s">
        <v>95</v>
      </c>
      <c r="BK1982" s="17" t="s">
        <v>95</v>
      </c>
      <c r="BL1982" s="17" t="s">
        <v>95</v>
      </c>
      <c r="BM1982" s="17" t="s">
        <v>95</v>
      </c>
      <c r="BN1982" s="17" t="s">
        <v>95</v>
      </c>
      <c r="BO1982" s="17" t="s">
        <v>95</v>
      </c>
      <c r="BP1982" s="16" t="s">
        <v>163</v>
      </c>
      <c r="BQ1982" s="16" t="s">
        <v>102</v>
      </c>
      <c r="BR1982" s="17" t="s">
        <v>164</v>
      </c>
      <c r="BS1982" s="17" t="s">
        <v>95</v>
      </c>
      <c r="BT1982" s="17" t="s">
        <v>95</v>
      </c>
      <c r="BU1982" s="17" t="s">
        <v>95</v>
      </c>
      <c r="BV1982" s="17" t="s">
        <v>95</v>
      </c>
      <c r="BW1982" s="17" t="s">
        <v>95</v>
      </c>
      <c r="BX1982" s="65" t="s">
        <v>15305</v>
      </c>
      <c r="BY1982" s="92" t="s">
        <v>810</v>
      </c>
      <c r="BZ1982" s="92" t="s">
        <v>249</v>
      </c>
      <c r="CA1982" s="92" t="s">
        <v>1178</v>
      </c>
      <c r="CB1982" s="92" t="s">
        <v>1178</v>
      </c>
      <c r="CC1982" s="122">
        <f t="shared" si="251"/>
        <v>0</v>
      </c>
    </row>
    <row r="1983" spans="1:81" ht="95.25" customHeight="1" x14ac:dyDescent="0.25">
      <c r="A1983" s="66">
        <v>1182</v>
      </c>
      <c r="B1983" s="16">
        <v>43211900</v>
      </c>
      <c r="C1983" s="34" t="s">
        <v>15306</v>
      </c>
      <c r="D1983" s="19" t="s">
        <v>15307</v>
      </c>
      <c r="E1983" s="19" t="s">
        <v>342</v>
      </c>
      <c r="F1983" s="48">
        <v>45910</v>
      </c>
      <c r="G1983" s="19" t="s">
        <v>15295</v>
      </c>
      <c r="H1983" s="19" t="s">
        <v>15264</v>
      </c>
      <c r="I1983" s="19" t="s">
        <v>15265</v>
      </c>
      <c r="J1983" s="19" t="s">
        <v>3345</v>
      </c>
      <c r="K1983" s="34">
        <v>900442893</v>
      </c>
      <c r="L1983" s="49">
        <v>1</v>
      </c>
      <c r="M1983" s="19" t="s">
        <v>15266</v>
      </c>
      <c r="N1983" s="19" t="s">
        <v>2357</v>
      </c>
      <c r="O1983" s="34" t="s">
        <v>15308</v>
      </c>
      <c r="P1983" s="19" t="s">
        <v>1778</v>
      </c>
      <c r="Q1983" s="19" t="s">
        <v>412</v>
      </c>
      <c r="R1983" s="19" t="s">
        <v>1171</v>
      </c>
      <c r="S1983" s="34" t="s">
        <v>15278</v>
      </c>
      <c r="T1983" s="49">
        <v>79330694</v>
      </c>
      <c r="U1983" s="19" t="s">
        <v>413</v>
      </c>
      <c r="V1983" s="19" t="s">
        <v>95</v>
      </c>
      <c r="W1983" s="19" t="s">
        <v>95</v>
      </c>
      <c r="X1983" s="19" t="s">
        <v>95</v>
      </c>
      <c r="Y1983" s="19" t="s">
        <v>96</v>
      </c>
      <c r="Z1983" s="50">
        <v>4852820</v>
      </c>
      <c r="AA1983" s="50">
        <v>4852820</v>
      </c>
      <c r="AB1983" s="54" t="s">
        <v>95</v>
      </c>
      <c r="AC1983" s="51" t="s">
        <v>95</v>
      </c>
      <c r="AD1983" s="51" t="s">
        <v>95</v>
      </c>
      <c r="AE1983" s="53">
        <v>159025</v>
      </c>
      <c r="AF1983" s="49">
        <v>724225</v>
      </c>
      <c r="AG1983" s="20">
        <v>2022011000057</v>
      </c>
      <c r="AH1983" s="48">
        <v>45910</v>
      </c>
      <c r="AI1983" s="48">
        <v>45910</v>
      </c>
      <c r="AJ1983" s="19" t="s">
        <v>95</v>
      </c>
      <c r="AK1983" s="19" t="s">
        <v>95</v>
      </c>
      <c r="AL1983" s="34" t="s">
        <v>95</v>
      </c>
      <c r="AM1983" s="34" t="s">
        <v>95</v>
      </c>
      <c r="AN1983" s="48" t="s">
        <v>95</v>
      </c>
      <c r="AO1983" s="51">
        <v>0</v>
      </c>
      <c r="AP1983" s="48" t="s">
        <v>95</v>
      </c>
      <c r="AQ1983" s="51">
        <v>0</v>
      </c>
      <c r="AR1983" s="19" t="s">
        <v>95</v>
      </c>
      <c r="AS1983" s="51">
        <v>0</v>
      </c>
      <c r="AT1983" s="19" t="s">
        <v>95</v>
      </c>
      <c r="AU1983" s="83">
        <v>0</v>
      </c>
      <c r="AV1983" s="19" t="s">
        <v>95</v>
      </c>
      <c r="AW1983" s="49">
        <v>0</v>
      </c>
      <c r="AX1983" s="48" t="s">
        <v>95</v>
      </c>
      <c r="AY1983" s="4">
        <f t="shared" si="250"/>
        <v>0</v>
      </c>
      <c r="AZ1983" s="11">
        <f t="shared" si="247"/>
        <v>4852820</v>
      </c>
      <c r="BA1983" s="8">
        <f t="shared" si="245"/>
        <v>0</v>
      </c>
      <c r="BB1983" s="50">
        <v>0</v>
      </c>
      <c r="BC1983" s="50">
        <v>0</v>
      </c>
      <c r="BD1983" s="50">
        <v>0</v>
      </c>
      <c r="BE1983" s="48">
        <v>45919</v>
      </c>
      <c r="BF1983" s="48">
        <v>45919</v>
      </c>
      <c r="BG1983" s="30">
        <v>-109</v>
      </c>
      <c r="BH1983" s="18" t="s">
        <v>3348</v>
      </c>
      <c r="BI1983" s="19" t="s">
        <v>89</v>
      </c>
      <c r="BJ1983" s="19" t="s">
        <v>95</v>
      </c>
      <c r="BK1983" s="19" t="s">
        <v>95</v>
      </c>
      <c r="BL1983" s="19" t="s">
        <v>95</v>
      </c>
      <c r="BM1983" s="19" t="s">
        <v>95</v>
      </c>
      <c r="BN1983" s="19" t="s">
        <v>95</v>
      </c>
      <c r="BO1983" s="19" t="s">
        <v>95</v>
      </c>
      <c r="BP1983" s="34" t="s">
        <v>163</v>
      </c>
      <c r="BQ1983" s="31" t="s">
        <v>102</v>
      </c>
      <c r="BR1983" s="19" t="s">
        <v>164</v>
      </c>
      <c r="BS1983" s="19" t="s">
        <v>95</v>
      </c>
      <c r="BT1983" s="19" t="s">
        <v>95</v>
      </c>
      <c r="BU1983" s="19" t="s">
        <v>95</v>
      </c>
      <c r="BV1983" s="19" t="s">
        <v>95</v>
      </c>
      <c r="BW1983" s="17" t="s">
        <v>95</v>
      </c>
      <c r="BX1983" s="19" t="s">
        <v>15309</v>
      </c>
      <c r="BY1983" s="92" t="s">
        <v>810</v>
      </c>
      <c r="BZ1983" s="92" t="s">
        <v>249</v>
      </c>
      <c r="CA1983" s="92" t="s">
        <v>1178</v>
      </c>
      <c r="CB1983" s="92" t="s">
        <v>1178</v>
      </c>
      <c r="CC1983" s="122">
        <f t="shared" si="251"/>
        <v>0</v>
      </c>
    </row>
    <row r="1984" spans="1:81" ht="95.25" customHeight="1" x14ac:dyDescent="0.25">
      <c r="A1984" s="66">
        <v>2006</v>
      </c>
      <c r="B1984" s="16" t="s">
        <v>15260</v>
      </c>
      <c r="C1984" s="34" t="s">
        <v>15310</v>
      </c>
      <c r="D1984" s="19" t="s">
        <v>15311</v>
      </c>
      <c r="E1984" s="19" t="s">
        <v>131</v>
      </c>
      <c r="F1984" s="48">
        <v>46021</v>
      </c>
      <c r="G1984" s="19" t="s">
        <v>15312</v>
      </c>
      <c r="H1984" s="19" t="s">
        <v>15264</v>
      </c>
      <c r="I1984" s="19" t="s">
        <v>15265</v>
      </c>
      <c r="J1984" s="19" t="s">
        <v>3345</v>
      </c>
      <c r="K1984" s="34">
        <v>901900985</v>
      </c>
      <c r="L1984" s="49" t="s">
        <v>15313</v>
      </c>
      <c r="M1984" s="19" t="s">
        <v>15266</v>
      </c>
      <c r="N1984" s="19" t="s">
        <v>2858</v>
      </c>
      <c r="O1984" s="34" t="s">
        <v>15314</v>
      </c>
      <c r="P1984" s="19" t="s">
        <v>134</v>
      </c>
      <c r="Q1984" s="19" t="s">
        <v>135</v>
      </c>
      <c r="R1984" s="34" t="s">
        <v>136</v>
      </c>
      <c r="S1984" s="34" t="s">
        <v>137</v>
      </c>
      <c r="T1984" s="49">
        <v>22736411</v>
      </c>
      <c r="U1984" s="19" t="s">
        <v>136</v>
      </c>
      <c r="V1984" s="19" t="s">
        <v>95</v>
      </c>
      <c r="W1984" s="19" t="s">
        <v>95</v>
      </c>
      <c r="X1984" s="19" t="s">
        <v>95</v>
      </c>
      <c r="Y1984" s="19" t="s">
        <v>139</v>
      </c>
      <c r="Z1984" s="51">
        <v>1934536877.1099999</v>
      </c>
      <c r="AA1984" s="50">
        <v>1934536877.1099999</v>
      </c>
      <c r="AB1984" s="49" t="s">
        <v>95</v>
      </c>
      <c r="AC1984" s="49" t="s">
        <v>95</v>
      </c>
      <c r="AD1984" s="49" t="s">
        <v>95</v>
      </c>
      <c r="AE1984" s="49">
        <v>219825</v>
      </c>
      <c r="AF1984" s="49">
        <v>954025</v>
      </c>
      <c r="AG1984" s="49" t="s">
        <v>95</v>
      </c>
      <c r="AH1984" s="48">
        <v>45974</v>
      </c>
      <c r="AI1984" s="48">
        <v>45974</v>
      </c>
      <c r="AJ1984" s="19" t="s">
        <v>95</v>
      </c>
      <c r="AK1984" s="19" t="s">
        <v>95</v>
      </c>
      <c r="AL1984" s="34" t="s">
        <v>95</v>
      </c>
      <c r="AM1984" s="34" t="s">
        <v>95</v>
      </c>
      <c r="AN1984" s="48" t="s">
        <v>95</v>
      </c>
      <c r="AO1984" s="51">
        <v>0</v>
      </c>
      <c r="AP1984" s="19" t="s">
        <v>95</v>
      </c>
      <c r="AQ1984" s="51">
        <v>0</v>
      </c>
      <c r="AR1984" s="19" t="s">
        <v>95</v>
      </c>
      <c r="AS1984" s="51">
        <v>0</v>
      </c>
      <c r="AT1984" s="19" t="s">
        <v>95</v>
      </c>
      <c r="AU1984" s="83">
        <v>0</v>
      </c>
      <c r="AV1984" s="19" t="s">
        <v>95</v>
      </c>
      <c r="AW1984" s="49">
        <v>0</v>
      </c>
      <c r="AX1984" s="48" t="s">
        <v>95</v>
      </c>
      <c r="AY1984" s="34">
        <v>0</v>
      </c>
      <c r="AZ1984" s="11">
        <f t="shared" si="247"/>
        <v>1934536877.1099999</v>
      </c>
      <c r="BA1984" s="8">
        <f t="shared" si="245"/>
        <v>0</v>
      </c>
      <c r="BB1984" s="50">
        <v>0</v>
      </c>
      <c r="BC1984" s="50">
        <v>0</v>
      </c>
      <c r="BD1984" s="50">
        <v>0</v>
      </c>
      <c r="BE1984" s="48">
        <v>46212</v>
      </c>
      <c r="BF1984" s="48">
        <v>46212</v>
      </c>
      <c r="BG1984" s="30">
        <v>184</v>
      </c>
      <c r="BH1984" s="48" t="s">
        <v>95</v>
      </c>
      <c r="BI1984" s="19" t="s">
        <v>89</v>
      </c>
      <c r="BJ1984" s="19" t="s">
        <v>4933</v>
      </c>
      <c r="BK1984" s="49" t="s">
        <v>15315</v>
      </c>
      <c r="BL1984" s="19" t="s">
        <v>14532</v>
      </c>
      <c r="BM1984" s="48">
        <v>45975</v>
      </c>
      <c r="BN1984" s="19" t="s">
        <v>15316</v>
      </c>
      <c r="BO1984" s="48">
        <v>45979</v>
      </c>
      <c r="BP1984" s="34" t="s">
        <v>15317</v>
      </c>
      <c r="BQ1984" s="34" t="s">
        <v>6393</v>
      </c>
      <c r="BR1984" s="19" t="s">
        <v>164</v>
      </c>
      <c r="BS1984" s="19" t="s">
        <v>95</v>
      </c>
      <c r="BT1984" s="19" t="s">
        <v>95</v>
      </c>
      <c r="BU1984" s="19" t="s">
        <v>95</v>
      </c>
      <c r="BV1984" s="19" t="s">
        <v>95</v>
      </c>
      <c r="BW1984" s="19" t="s">
        <v>95</v>
      </c>
      <c r="BX1984" s="67" t="s">
        <v>15318</v>
      </c>
      <c r="BY1984" s="92" t="s">
        <v>155</v>
      </c>
      <c r="BZ1984" s="92" t="s">
        <v>109</v>
      </c>
      <c r="CA1984" s="92" t="s">
        <v>135</v>
      </c>
      <c r="CB1984" s="92" t="s">
        <v>110</v>
      </c>
    </row>
    <row r="1985" spans="1:81" ht="95.25" customHeight="1" x14ac:dyDescent="0.25">
      <c r="A1985" s="66">
        <v>2088</v>
      </c>
      <c r="B1985" s="16">
        <v>43211509</v>
      </c>
      <c r="C1985" s="88" t="s">
        <v>15319</v>
      </c>
      <c r="D1985" s="17" t="s">
        <v>15320</v>
      </c>
      <c r="E1985" s="17" t="s">
        <v>342</v>
      </c>
      <c r="F1985" s="18">
        <v>45973</v>
      </c>
      <c r="G1985" s="17" t="s">
        <v>15295</v>
      </c>
      <c r="H1985" s="17" t="s">
        <v>15264</v>
      </c>
      <c r="I1985" s="17" t="s">
        <v>15265</v>
      </c>
      <c r="J1985" s="17" t="s">
        <v>3345</v>
      </c>
      <c r="K1985" s="16">
        <v>900442893</v>
      </c>
      <c r="L1985" s="20">
        <v>1</v>
      </c>
      <c r="M1985" s="17" t="s">
        <v>3346</v>
      </c>
      <c r="N1985" s="17" t="s">
        <v>2357</v>
      </c>
      <c r="O1985" s="16" t="s">
        <v>15321</v>
      </c>
      <c r="P1985" s="17" t="s">
        <v>1778</v>
      </c>
      <c r="Q1985" s="17" t="s">
        <v>412</v>
      </c>
      <c r="R1985" s="17" t="s">
        <v>413</v>
      </c>
      <c r="S1985" s="16" t="s">
        <v>15278</v>
      </c>
      <c r="T1985" s="20">
        <v>79330694</v>
      </c>
      <c r="U1985" s="17" t="s">
        <v>413</v>
      </c>
      <c r="V1985" s="17" t="s">
        <v>95</v>
      </c>
      <c r="W1985" s="17" t="s">
        <v>95</v>
      </c>
      <c r="X1985" s="17" t="s">
        <v>95</v>
      </c>
      <c r="Y1985" s="17" t="s">
        <v>139</v>
      </c>
      <c r="Z1985" s="21">
        <v>59934300</v>
      </c>
      <c r="AA1985" s="21">
        <v>59934300</v>
      </c>
      <c r="AB1985" s="35" t="s">
        <v>95</v>
      </c>
      <c r="AC1985" s="21" t="s">
        <v>95</v>
      </c>
      <c r="AD1985" s="21" t="s">
        <v>95</v>
      </c>
      <c r="AE1985" s="20">
        <v>255925</v>
      </c>
      <c r="AF1985" s="20">
        <v>968625</v>
      </c>
      <c r="AG1985" s="20" t="s">
        <v>95</v>
      </c>
      <c r="AH1985" s="18">
        <v>45981</v>
      </c>
      <c r="AI1985" s="18">
        <v>45981</v>
      </c>
      <c r="AJ1985" s="17" t="s">
        <v>95</v>
      </c>
      <c r="AK1985" s="17" t="s">
        <v>95</v>
      </c>
      <c r="AL1985" s="17" t="s">
        <v>95</v>
      </c>
      <c r="AM1985" s="17" t="s">
        <v>95</v>
      </c>
      <c r="AN1985" s="17" t="s">
        <v>95</v>
      </c>
      <c r="AO1985" s="21">
        <v>0</v>
      </c>
      <c r="AP1985" s="18" t="s">
        <v>95</v>
      </c>
      <c r="AQ1985" s="21">
        <v>0</v>
      </c>
      <c r="AR1985" s="17" t="s">
        <v>95</v>
      </c>
      <c r="AS1985" s="21">
        <v>0</v>
      </c>
      <c r="AT1985" s="17" t="s">
        <v>95</v>
      </c>
      <c r="AU1985" s="81">
        <v>0</v>
      </c>
      <c r="AV1985" s="17" t="s">
        <v>95</v>
      </c>
      <c r="AW1985" s="20">
        <v>0</v>
      </c>
      <c r="AX1985" s="18" t="s">
        <v>95</v>
      </c>
      <c r="AY1985" s="20">
        <v>0</v>
      </c>
      <c r="AZ1985" s="11">
        <f t="shared" si="247"/>
        <v>59934300</v>
      </c>
      <c r="BA1985" s="8">
        <f t="shared" si="245"/>
        <v>0</v>
      </c>
      <c r="BB1985" s="21">
        <v>0</v>
      </c>
      <c r="BC1985" s="21">
        <v>0</v>
      </c>
      <c r="BD1985" s="21">
        <v>0</v>
      </c>
      <c r="BE1985" s="18">
        <v>45989</v>
      </c>
      <c r="BF1985" s="18">
        <v>45989</v>
      </c>
      <c r="BG1985" s="30">
        <v>-39</v>
      </c>
      <c r="BH1985" s="18" t="s">
        <v>3348</v>
      </c>
      <c r="BI1985" s="17" t="s">
        <v>89</v>
      </c>
      <c r="BJ1985" s="17" t="s">
        <v>95</v>
      </c>
      <c r="BK1985" s="17" t="s">
        <v>95</v>
      </c>
      <c r="BL1985" s="17" t="s">
        <v>95</v>
      </c>
      <c r="BM1985" s="17" t="s">
        <v>95</v>
      </c>
      <c r="BN1985" s="17" t="s">
        <v>95</v>
      </c>
      <c r="BO1985" s="17" t="s">
        <v>95</v>
      </c>
      <c r="BP1985" s="16" t="s">
        <v>163</v>
      </c>
      <c r="BQ1985" s="16" t="s">
        <v>102</v>
      </c>
      <c r="BR1985" s="17" t="s">
        <v>164</v>
      </c>
      <c r="BS1985" s="17" t="s">
        <v>95</v>
      </c>
      <c r="BT1985" s="17" t="s">
        <v>95</v>
      </c>
      <c r="BU1985" s="17" t="s">
        <v>95</v>
      </c>
      <c r="BV1985" s="17" t="s">
        <v>95</v>
      </c>
      <c r="BW1985" s="17" t="s">
        <v>95</v>
      </c>
      <c r="BX1985" s="65" t="s">
        <v>15322</v>
      </c>
      <c r="BY1985" s="92" t="s">
        <v>422</v>
      </c>
      <c r="BZ1985" s="92" t="s">
        <v>109</v>
      </c>
      <c r="CA1985" s="92" t="s">
        <v>423</v>
      </c>
      <c r="CB1985" s="92" t="s">
        <v>110</v>
      </c>
    </row>
    <row r="1986" spans="1:81" ht="95.25" customHeight="1" x14ac:dyDescent="0.25">
      <c r="A1986" s="66">
        <v>1181</v>
      </c>
      <c r="B1986" s="16" t="s">
        <v>15323</v>
      </c>
      <c r="C1986" s="17" t="s">
        <v>15324</v>
      </c>
      <c r="D1986" s="17" t="s">
        <v>15325</v>
      </c>
      <c r="E1986" s="17" t="s">
        <v>635</v>
      </c>
      <c r="F1986" s="18">
        <v>45995</v>
      </c>
      <c r="G1986" s="17" t="s">
        <v>15295</v>
      </c>
      <c r="H1986" s="17" t="s">
        <v>15264</v>
      </c>
      <c r="I1986" s="17" t="s">
        <v>15265</v>
      </c>
      <c r="J1986" s="17" t="s">
        <v>3345</v>
      </c>
      <c r="K1986" s="16">
        <v>900442893</v>
      </c>
      <c r="L1986" s="20">
        <v>1</v>
      </c>
      <c r="M1986" s="17" t="s">
        <v>15266</v>
      </c>
      <c r="N1986" s="17" t="s">
        <v>2357</v>
      </c>
      <c r="O1986" s="16" t="s">
        <v>15326</v>
      </c>
      <c r="P1986" s="17" t="s">
        <v>1778</v>
      </c>
      <c r="Q1986" s="17" t="s">
        <v>412</v>
      </c>
      <c r="R1986" s="16" t="s">
        <v>1171</v>
      </c>
      <c r="S1986" s="16" t="s">
        <v>15327</v>
      </c>
      <c r="T1986" s="20" t="s">
        <v>15328</v>
      </c>
      <c r="U1986" s="17" t="s">
        <v>1171</v>
      </c>
      <c r="V1986" s="17" t="s">
        <v>95</v>
      </c>
      <c r="W1986" s="17" t="s">
        <v>95</v>
      </c>
      <c r="X1986" s="17" t="s">
        <v>95</v>
      </c>
      <c r="Y1986" s="17" t="s">
        <v>96</v>
      </c>
      <c r="Z1986" s="33">
        <v>10999170</v>
      </c>
      <c r="AA1986" s="21">
        <v>10999170</v>
      </c>
      <c r="AB1986" s="38" t="s">
        <v>95</v>
      </c>
      <c r="AC1986" s="21" t="s">
        <v>95</v>
      </c>
      <c r="AD1986" s="21" t="s">
        <v>95</v>
      </c>
      <c r="AE1986" s="36">
        <v>257725</v>
      </c>
      <c r="AF1986" s="20">
        <v>1004825</v>
      </c>
      <c r="AG1986" s="20">
        <v>2022011000057</v>
      </c>
      <c r="AH1986" s="18">
        <v>45992</v>
      </c>
      <c r="AI1986" s="18">
        <v>45992</v>
      </c>
      <c r="AJ1986" s="17" t="s">
        <v>95</v>
      </c>
      <c r="AK1986" s="17" t="s">
        <v>95</v>
      </c>
      <c r="AL1986" s="16" t="s">
        <v>95</v>
      </c>
      <c r="AM1986" s="16" t="s">
        <v>95</v>
      </c>
      <c r="AN1986" s="18" t="s">
        <v>95</v>
      </c>
      <c r="AO1986" s="21">
        <v>0</v>
      </c>
      <c r="AP1986" s="18" t="s">
        <v>95</v>
      </c>
      <c r="AQ1986" s="21">
        <v>0</v>
      </c>
      <c r="AR1986" s="17" t="s">
        <v>95</v>
      </c>
      <c r="AS1986" s="21">
        <v>0</v>
      </c>
      <c r="AT1986" s="17" t="s">
        <v>95</v>
      </c>
      <c r="AU1986" s="81">
        <v>0</v>
      </c>
      <c r="AV1986" s="17" t="s">
        <v>95</v>
      </c>
      <c r="AW1986" s="20">
        <v>0</v>
      </c>
      <c r="AX1986" s="18" t="s">
        <v>95</v>
      </c>
      <c r="AY1986" s="4">
        <f>BF1986-BE1986</f>
        <v>0</v>
      </c>
      <c r="AZ1986" s="11">
        <f>Z1986+AO1986+AQ1986+AS1986+AU1986</f>
        <v>10999170</v>
      </c>
      <c r="BA1986" s="8">
        <f t="shared" si="245"/>
        <v>0</v>
      </c>
      <c r="BB1986" s="33">
        <v>0</v>
      </c>
      <c r="BC1986" s="33">
        <v>0</v>
      </c>
      <c r="BD1986" s="33">
        <v>0</v>
      </c>
      <c r="BE1986" s="18">
        <v>46013</v>
      </c>
      <c r="BF1986" s="18">
        <v>46013</v>
      </c>
      <c r="BG1986" s="74">
        <v>-15</v>
      </c>
      <c r="BH1986" s="18" t="s">
        <v>3348</v>
      </c>
      <c r="BI1986" s="17" t="s">
        <v>89</v>
      </c>
      <c r="BJ1986" s="17" t="s">
        <v>95</v>
      </c>
      <c r="BK1986" s="17" t="s">
        <v>95</v>
      </c>
      <c r="BL1986" s="17" t="s">
        <v>95</v>
      </c>
      <c r="BM1986" s="17" t="s">
        <v>95</v>
      </c>
      <c r="BN1986" s="17" t="s">
        <v>95</v>
      </c>
      <c r="BO1986" s="17" t="s">
        <v>95</v>
      </c>
      <c r="BP1986" s="16" t="s">
        <v>15329</v>
      </c>
      <c r="BQ1986" s="31" t="s">
        <v>102</v>
      </c>
      <c r="BR1986" s="17" t="s">
        <v>164</v>
      </c>
      <c r="BS1986" s="17" t="s">
        <v>95</v>
      </c>
      <c r="BT1986" s="17" t="s">
        <v>95</v>
      </c>
      <c r="BU1986" s="17" t="s">
        <v>95</v>
      </c>
      <c r="BV1986" s="17" t="s">
        <v>95</v>
      </c>
      <c r="BW1986" s="16" t="s">
        <v>95</v>
      </c>
      <c r="BX1986" s="17" t="s">
        <v>15330</v>
      </c>
      <c r="BY1986" s="92" t="s">
        <v>810</v>
      </c>
      <c r="BZ1986" s="92" t="s">
        <v>249</v>
      </c>
      <c r="CA1986" s="92" t="s">
        <v>1178</v>
      </c>
      <c r="CB1986" s="92" t="s">
        <v>1178</v>
      </c>
      <c r="CC1986" s="122">
        <f>AO1986+AQ1986+AS1986+AU1986</f>
        <v>0</v>
      </c>
    </row>
    <row r="1987" spans="1:81" ht="95.25" customHeight="1" x14ac:dyDescent="0.25">
      <c r="A1987" s="66" t="s">
        <v>15331</v>
      </c>
      <c r="B1987" s="16" t="s">
        <v>15332</v>
      </c>
      <c r="C1987" s="34" t="s">
        <v>15333</v>
      </c>
      <c r="D1987" s="19" t="s">
        <v>15334</v>
      </c>
      <c r="E1987" s="19" t="s">
        <v>131</v>
      </c>
      <c r="F1987" s="48">
        <v>46006</v>
      </c>
      <c r="G1987" s="19" t="s">
        <v>15335</v>
      </c>
      <c r="H1987" s="19" t="s">
        <v>15264</v>
      </c>
      <c r="I1987" s="19" t="s">
        <v>15265</v>
      </c>
      <c r="J1987" s="19" t="s">
        <v>3345</v>
      </c>
      <c r="K1987" s="34">
        <v>804400673</v>
      </c>
      <c r="L1987" s="49">
        <v>3</v>
      </c>
      <c r="M1987" s="19" t="s">
        <v>15266</v>
      </c>
      <c r="N1987" s="19" t="s">
        <v>89</v>
      </c>
      <c r="O1987" s="34" t="s">
        <v>15336</v>
      </c>
      <c r="P1987" s="19" t="s">
        <v>134</v>
      </c>
      <c r="Q1987" s="19" t="s">
        <v>135</v>
      </c>
      <c r="R1987" s="19" t="s">
        <v>816</v>
      </c>
      <c r="S1987" s="16" t="s">
        <v>817</v>
      </c>
      <c r="T1987" s="20">
        <v>39690594</v>
      </c>
      <c r="U1987" s="19" t="s">
        <v>816</v>
      </c>
      <c r="V1987" s="19" t="s">
        <v>95</v>
      </c>
      <c r="W1987" s="17" t="s">
        <v>95</v>
      </c>
      <c r="X1987" s="17" t="s">
        <v>95</v>
      </c>
      <c r="Y1987" s="19" t="s">
        <v>139</v>
      </c>
      <c r="Z1987" s="51">
        <v>28000000</v>
      </c>
      <c r="AA1987" s="51">
        <v>28000000</v>
      </c>
      <c r="AB1987" s="55" t="s">
        <v>95</v>
      </c>
      <c r="AC1987" s="51" t="s">
        <v>95</v>
      </c>
      <c r="AD1987" s="51" t="s">
        <v>95</v>
      </c>
      <c r="AE1987" s="49">
        <v>257925</v>
      </c>
      <c r="AF1987" s="49">
        <v>1043825</v>
      </c>
      <c r="AG1987" s="7" t="s">
        <v>95</v>
      </c>
      <c r="AH1987" s="48">
        <v>46003</v>
      </c>
      <c r="AI1987" s="48">
        <v>46003</v>
      </c>
      <c r="AJ1987" s="19" t="s">
        <v>95</v>
      </c>
      <c r="AK1987" s="19" t="s">
        <v>95</v>
      </c>
      <c r="AL1987" s="34" t="s">
        <v>95</v>
      </c>
      <c r="AM1987" s="34" t="s">
        <v>95</v>
      </c>
      <c r="AN1987" s="48" t="s">
        <v>95</v>
      </c>
      <c r="AO1987" s="51">
        <v>0</v>
      </c>
      <c r="AP1987" s="19" t="s">
        <v>95</v>
      </c>
      <c r="AQ1987" s="51">
        <v>0</v>
      </c>
      <c r="AR1987" s="19" t="s">
        <v>95</v>
      </c>
      <c r="AS1987" s="51">
        <v>0</v>
      </c>
      <c r="AT1987" s="19" t="s">
        <v>95</v>
      </c>
      <c r="AU1987" s="83">
        <v>0</v>
      </c>
      <c r="AV1987" s="19" t="s">
        <v>95</v>
      </c>
      <c r="AW1987" s="49">
        <v>0</v>
      </c>
      <c r="AX1987" s="48" t="s">
        <v>95</v>
      </c>
      <c r="AY1987" s="34">
        <v>0</v>
      </c>
      <c r="AZ1987" s="11">
        <f t="shared" ref="AZ1987:AZ1988" si="252">Z1987+AO1987+AQ1987+AS1987+AU1987</f>
        <v>28000000</v>
      </c>
      <c r="BA1987" s="8">
        <f t="shared" ref="BA1987:BA1988" si="253">BB1987+BC1987+BD1987</f>
        <v>0</v>
      </c>
      <c r="BB1987" s="50">
        <v>0</v>
      </c>
      <c r="BC1987" s="50">
        <v>0</v>
      </c>
      <c r="BD1987" s="50">
        <v>0</v>
      </c>
      <c r="BE1987" s="48">
        <v>46022</v>
      </c>
      <c r="BF1987" s="48">
        <v>46022</v>
      </c>
      <c r="BG1987" s="30">
        <v>-6</v>
      </c>
      <c r="BH1987" s="18" t="s">
        <v>3348</v>
      </c>
      <c r="BI1987" s="19" t="s">
        <v>89</v>
      </c>
      <c r="BJ1987" s="19" t="s">
        <v>95</v>
      </c>
      <c r="BK1987" s="19" t="s">
        <v>95</v>
      </c>
      <c r="BL1987" s="19" t="s">
        <v>95</v>
      </c>
      <c r="BM1987" s="19" t="s">
        <v>95</v>
      </c>
      <c r="BN1987" s="19" t="s">
        <v>95</v>
      </c>
      <c r="BO1987" s="19" t="s">
        <v>95</v>
      </c>
      <c r="BP1987" s="34" t="s">
        <v>163</v>
      </c>
      <c r="BQ1987" s="31" t="s">
        <v>102</v>
      </c>
      <c r="BR1987" s="19" t="s">
        <v>164</v>
      </c>
      <c r="BS1987" s="19" t="s">
        <v>95</v>
      </c>
      <c r="BT1987" s="19" t="s">
        <v>95</v>
      </c>
      <c r="BU1987" s="19" t="s">
        <v>95</v>
      </c>
      <c r="BV1987" s="19" t="s">
        <v>95</v>
      </c>
      <c r="BW1987" s="19" t="s">
        <v>95</v>
      </c>
      <c r="BX1987" s="67" t="s">
        <v>15337</v>
      </c>
      <c r="BY1987" s="92" t="s">
        <v>825</v>
      </c>
      <c r="BZ1987" s="92" t="s">
        <v>544</v>
      </c>
      <c r="CA1987" s="92" t="s">
        <v>826</v>
      </c>
      <c r="CB1987" s="92" t="s">
        <v>110</v>
      </c>
    </row>
    <row r="1988" spans="1:81" ht="95.25" customHeight="1" x14ac:dyDescent="0.25">
      <c r="A1988" s="66">
        <v>2090</v>
      </c>
      <c r="B1988" s="16" t="s">
        <v>15332</v>
      </c>
      <c r="C1988" s="34" t="s">
        <v>15338</v>
      </c>
      <c r="D1988" s="19" t="s">
        <v>15334</v>
      </c>
      <c r="E1988" s="19" t="s">
        <v>131</v>
      </c>
      <c r="F1988" s="48">
        <v>46006</v>
      </c>
      <c r="G1988" s="19" t="s">
        <v>15295</v>
      </c>
      <c r="H1988" s="19" t="s">
        <v>15264</v>
      </c>
      <c r="I1988" s="19" t="s">
        <v>15265</v>
      </c>
      <c r="J1988" s="19" t="s">
        <v>3345</v>
      </c>
      <c r="K1988" s="34">
        <v>900442893</v>
      </c>
      <c r="L1988" s="49">
        <v>1</v>
      </c>
      <c r="M1988" s="19" t="s">
        <v>15266</v>
      </c>
      <c r="N1988" s="19" t="s">
        <v>89</v>
      </c>
      <c r="O1988" s="34" t="s">
        <v>15336</v>
      </c>
      <c r="P1988" s="19" t="s">
        <v>134</v>
      </c>
      <c r="Q1988" s="19" t="s">
        <v>135</v>
      </c>
      <c r="R1988" s="17" t="s">
        <v>816</v>
      </c>
      <c r="S1988" s="16" t="s">
        <v>817</v>
      </c>
      <c r="T1988" s="20">
        <v>39690594</v>
      </c>
      <c r="U1988" s="19" t="s">
        <v>816</v>
      </c>
      <c r="V1988" s="19" t="s">
        <v>95</v>
      </c>
      <c r="W1988" s="19" t="s">
        <v>95</v>
      </c>
      <c r="X1988" s="19" t="s">
        <v>95</v>
      </c>
      <c r="Y1988" s="19" t="s">
        <v>139</v>
      </c>
      <c r="Z1988" s="51">
        <v>19373200</v>
      </c>
      <c r="AA1988" s="50">
        <v>19373200</v>
      </c>
      <c r="AB1988" s="49" t="s">
        <v>95</v>
      </c>
      <c r="AC1988" s="49" t="s">
        <v>95</v>
      </c>
      <c r="AD1988" s="49" t="s">
        <v>95</v>
      </c>
      <c r="AE1988" s="49">
        <v>257925</v>
      </c>
      <c r="AF1988" s="49">
        <v>1043925</v>
      </c>
      <c r="AG1988" s="7" t="s">
        <v>95</v>
      </c>
      <c r="AH1988" s="48">
        <v>46003</v>
      </c>
      <c r="AI1988" s="48">
        <v>46003</v>
      </c>
      <c r="AJ1988" s="19" t="s">
        <v>95</v>
      </c>
      <c r="AK1988" s="19" t="s">
        <v>95</v>
      </c>
      <c r="AL1988" s="34" t="s">
        <v>95</v>
      </c>
      <c r="AM1988" s="34" t="s">
        <v>95</v>
      </c>
      <c r="AN1988" s="48" t="s">
        <v>95</v>
      </c>
      <c r="AO1988" s="51">
        <v>0</v>
      </c>
      <c r="AP1988" s="19" t="s">
        <v>95</v>
      </c>
      <c r="AQ1988" s="51">
        <v>0</v>
      </c>
      <c r="AR1988" s="19" t="s">
        <v>95</v>
      </c>
      <c r="AS1988" s="51">
        <v>0</v>
      </c>
      <c r="AT1988" s="19" t="s">
        <v>95</v>
      </c>
      <c r="AU1988" s="83">
        <v>0</v>
      </c>
      <c r="AV1988" s="19" t="s">
        <v>95</v>
      </c>
      <c r="AW1988" s="49">
        <v>0</v>
      </c>
      <c r="AX1988" s="48" t="s">
        <v>95</v>
      </c>
      <c r="AY1988" s="34">
        <v>0</v>
      </c>
      <c r="AZ1988" s="11">
        <f t="shared" si="252"/>
        <v>19373200</v>
      </c>
      <c r="BA1988" s="8">
        <f t="shared" si="253"/>
        <v>0</v>
      </c>
      <c r="BB1988" s="50">
        <v>0</v>
      </c>
      <c r="BC1988" s="50">
        <v>0</v>
      </c>
      <c r="BD1988" s="50">
        <v>0</v>
      </c>
      <c r="BE1988" s="48">
        <v>46022</v>
      </c>
      <c r="BF1988" s="48">
        <v>46022</v>
      </c>
      <c r="BG1988" s="30">
        <v>-6</v>
      </c>
      <c r="BH1988" s="18" t="s">
        <v>3348</v>
      </c>
      <c r="BI1988" s="19" t="s">
        <v>89</v>
      </c>
      <c r="BJ1988" s="19" t="s">
        <v>95</v>
      </c>
      <c r="BK1988" s="19" t="s">
        <v>95</v>
      </c>
      <c r="BL1988" s="19" t="s">
        <v>95</v>
      </c>
      <c r="BM1988" s="19" t="s">
        <v>95</v>
      </c>
      <c r="BN1988" s="19" t="s">
        <v>95</v>
      </c>
      <c r="BO1988" s="19" t="s">
        <v>95</v>
      </c>
      <c r="BP1988" s="34" t="s">
        <v>163</v>
      </c>
      <c r="BQ1988" s="31" t="s">
        <v>102</v>
      </c>
      <c r="BR1988" s="19" t="s">
        <v>164</v>
      </c>
      <c r="BS1988" s="19" t="s">
        <v>95</v>
      </c>
      <c r="BT1988" s="19" t="s">
        <v>95</v>
      </c>
      <c r="BU1988" s="19" t="s">
        <v>95</v>
      </c>
      <c r="BV1988" s="19" t="s">
        <v>95</v>
      </c>
      <c r="BW1988" s="19" t="s">
        <v>95</v>
      </c>
      <c r="BX1988" s="67" t="s">
        <v>15339</v>
      </c>
      <c r="BY1988" s="92" t="s">
        <v>825</v>
      </c>
      <c r="BZ1988" s="92" t="s">
        <v>544</v>
      </c>
      <c r="CA1988" s="92" t="s">
        <v>826</v>
      </c>
      <c r="CB1988" s="92" t="s">
        <v>110</v>
      </c>
    </row>
  </sheetData>
  <protectedRanges>
    <protectedRange sqref="C2:BX2 C3:AF3 BB3:BX3 AH3:AX3 AG3:AG4 AG13:AG15 AG18:AG19 AG21:AG25 AG28:AG29 AG35:AG36 AG38 AG43:AG54 AG59:AG63 AG65:AG66 AG70:AG84 AG92 AG94:AG96 AG99:AG102 AG105 AG107:AG111 AG113:AG124 AG128:AG129 AG131:AG133 AG145:AG183 AG185 AG188:AG191 AG198:AG244 AG254 AG258:AG261 AG285:AG286 AG288 AG290:AG301 AG303:AG305 AG307:AG308 AG310:AG317 AG319:AG322 AG324:AG327 AG329:AG331 AG337:AG338 AG340:AG354 AG356:AG362 AG386:AG392 AG394:AG398 AG409:AG412 AG414 AG418 AG445:AG450 AG452:AG453 AG457:AG463 AG471:AG483 AG485:AG494 AG496:AG499 AG509:AG513 AG515 AG517:AG529 AG531:AG535 AG537:AG538 AG540:AG541 AG544:AG549 AG553:AG555 AG557:AG576 AG578:AG594 AG597 AG601:AG606 AG609:AG614 AG616:AG624 AG627:AG631 AG633:AG636 AG638:AG649 AG651:AG653 AG655 AG658 AG661:AG663 AG665:AG705 AG708:AG712 AG714:AG715 AG717:AG726 AG728 AG730:AG764 AG766:AG797 AG799:AG804 AG806:AG837 AG839:AG859 AG861:AG872 AG874:AG879 AG883:AG912 AG914:AG919 AG922:AG925 AG927:AG931 AG933:AG942 AG944:AG966 AG968:AG972 AG974:AG975 AG1005:AG1015 AG1017 AG1019:AG1020 AG1022:AG1025 AG1029:AG1033 AG1037:AG1046 AG1048:AG1060 AG1063:AG1069 AG1071:AG1072 AG1074:AG1076 AG1078:AG1088 AG1090:AG1102 AG1105:AG1107 AG1109:AG1112 AG1114:AG1116 AG1120 AG1122:AG1123 AG1126 AG1128:AG1136 AG1138:AG1144 AG1146:AG1149 AG1157:AG1165 AG1167 AG1169 AG1171:AG1173 AG1176:AG1183 AG1185 AG1187 AG1190:AG1191 AG1193:AG1201 AG1203 AG1205:AG1207 AG1209:AG1212 AG1215:AG1217 AG1221:AG1223 AG1225:AG1226 AG1230 AG1232:AG1235 AG1240:AG1241 AG1244:AG1246 AG1248 AG1251:AG1258 AG1260:AG1263 AG1265 AG1267:AG1272 AG1274:AG1309 AG1311:AG1318 AG1320:AG1326 AG1328:AG1418 AG1420:AG1486 AG1488:AG1490 AG1492 AG1496:AG1498 AG1501:AG1503 AG1505:AG1510 AG1512 AG1515:AG1560 AG1562:AG1605 AG1607:AG1608 AG1610 AG1620:AG1621 AG1623 AG1626 AG1629 AG1633:AG1634 AG1641 AG1643:AG1652 AG1655 AG1657 AG1659 AG1664 AG1667:AG1677 AG1680 AG1682:AG1686 AG1695:AG1713 AG1715:AG1718 AG1721:AG1730 AG1732:AG1739 AG1741:AG1756 AG1758:AG1763 AG1766:AG1768 AG1770 AG1772:AG1781 AG1783:AG1800 AG1802:AG1810 AG1812:AG1821 AG1823:AG1830 AG1832:AG1838 AG1865:AG1867 AG1869:AG1873 AG1875:AG1881 AG1909:AG1911 AG1915:AG1919 AG1921:AG1924 AG1938:AG1943 AG1945:AG1950 AG1953 AG1957:AG1958 AG1964 AG1966 AG1969:AG1970 AG1972:AG1974 AG1987:AG1988 AG1494 AG1840:AG1863 AG1926:AG1936 AG365:AG381 AG400:AG407 AG982:AG1003 AG265:AG282 AG423:AG443 AG502:AG506 BV4 BV10 BV13:BV15 BV18 BV20 BV23:BV27 BV29 BV31:BV34 BV36:BV38 BV41 BV45:BV46 BV50:BV53 BV59:BV71 BV73:BV76 BV80 BV82 BV85:BV87 BV89 BV91:BV92 BV95 BV97 BV99 BV101 BV105:BV106 BV109:BV110 BV113:BV114 BV118:BV121 BV124:BV125 BV127:BV129 BV132 BV135:BV136 BV138:BV139 BV143:BV144 BV146:BV147 BV150:BV151 BV153:BV161 BV166:BV167 BV170:BV174 BV177:BV178 BV180:BV181 BV183 BV185 BV187 BV189 BV192:BV193 BV195:BV197 BV199 BV201 BV203 BV205:BV206 BV208:BV211 BV214:BV215 BV218:BV220 BV222 BV224:BV228 BV233 BV235:BV237 BV239 BV241:BV242 BV244 BV247 BV249:BV250 BV254 BV257:BV258 BV260:BV262 BV264:BV266 BV268 BV271:BV272 BV274 BV276:BV277 BV280 BV287 BV290 BV292:BV293 BV297:BV300 BV302:BV306 BV309 BV313:BV314 BV317:BV318 BV322:BV325 BV328:BV330 BV332 BV338 BV340 BV342:BV345 BV348:BV353 BV356:BV357 BV359 BV365:BV366 BV372 BV374 BV377 BV379:BV380 BV382:BV383 BV385:BV386 BV388:BV389 BV391:BV392 BV394:BV396 BV398:BV399 BV401:BV405 BV407:BV410 BV412:BV415 BV417:BV423 BV428 BV436 BV438:BV440 BV442:BV446 BV449:BV450 BV453:BV454 BV456 BV458 BV460:BV461 BV465:BV470 BV472 BV475 BV480 BV482 BV484 BV486 BV489:BV491 BV493 BV496 BV498:BV503 BV505 BV508 BV510:BV511 BV514:BV516 BV518 BV521 BV523 BV525 BV527:BV530 BV533:BV534 BV540:BV545 BV549 BV551 BV554 BV557:BV559 BV561:BV564 BV567:BV568 BV570:BV571 BV575:BV579 BV581:BV582 BV584:BV587 BV589:BV590 BV594:BV595 BV604:BV605 BV607 BV611 BV613 BV618:BV620 BV622 BV626:BV628 BV631 BV633 BV635:BV636 BV638 BV640 BV644 BV646:BV649 BV651 BV653:BV655 BV660:BV661 BV665:BV666 BV670:BV671 BV673:BV677 BV680 BV682 BV684:BV687 BV690:BV692 BV696 BV698 BV700:BV701 BV704 BV708 BV710 BV717 BV719:BV721 BV725:BV728 BV732 BV734:BV737 BV739:BV744 BV747:BV750 BV752:BV755 BV758 BV760 BV762 BV766 BV768 BV774:BV775 BV782 BV784:BV787 BV791:BV794 BV797 BV801 BV803:BV805 BV808 BV810:BV811 BV813:BV819 BV821:BV823 BV825:BV828 BV830:BV832 BV835:BV836 BV839:BV841 BV843:BV845 BV847 BV849:BV851 BV855:BV859 BV861 BV864:BV866 BV868 BV870:BV871 BV873 BV875:BV880 BV884 BV886 BV888:BV890 BV893 BV895:BV896 BV898:BV902 BV906:BV908 BV910 BV913:BV914 BV916:BV918 BV920 BV924:BV928 BV930 BV934 BV938:BV939 BV943:BV945 BV949 BV952:BV955 BV958 BV965:BV973 BV975 BV977 BV982:BV983 BV986 BV988 BV991:BV993 BV998:BV1001 BV1003 BV1009:BV1010 BV1012:BV1013 BV1015:BV1016 BV1018:BV1019 BV1022 BV1024 BV1027:BV1028 BV1032 BV1037 BV1039 BV1043:BV1044 BV1046:BV1047 BV1052:BV1054 BV1056 BV1058:BV1059 BV1061:BV1066 BV1074:BV1078 BV1080:BV1081 BV1085:BV1088 BV1090:BV1091 BV1094:BV1096 BV1099:BV1101 BV1104:BV1107 BV1111:BV1115 BV1117 BV1119 BV1121:BV1125 BV1127:BV1130 BV1132:BV1133 BV1135:BV1139 BV1141 BV1145:BV1149 BV1153 BV1157:BV1158 BV1160:BV1161 BV1163:BV1165 BV1168 BV1171:BV1173 BV1177:BV1184 BV1187 BV1190:BV1201 BV1205 BV1209:BV1210 BV1212 BV1215 BV1217:BV1218 BV1220 BV1226:BV1227 BV1229:BV1233 BV1240:BV1243 BV1246:BV1247 BV1249:BV1250 BV1252:BV1261 BV1265:BV1266 BV1269:BV1270 BV1272 BV1274 BV1284:BV1288 BV1290 BV1292 BV1295:BV1296 BV1301 BV1304 BV1308 BV1310:BV1311 BV1313:BV1314 BV1316 BV1319:BV1321 BV1324:BV1326 BV1328 BV1330 BV1335:BV1341 BV1343:BV1344 BV1346 BV1348 BV1350 BV1353:BV1357 BV1359 BV1364 BV1366:BV1368 BV1370:BV1371 BV1375:BV1376 BV1379 BV1384 BV1388:BV1390 BV1392:BV1394 BV1396:BV1401 BV1403 BV1405 BV1407 BV1412:BV1413 BV1415 BV1418:BV1424 BV1426:BV1427 BV1430:BV1432 BV1434:BV1435 BV1437 BV1439 BV1444 BV1447 BV1449:BV1450 BV1452 BV1456 BV1458 BV1460 BV1465 BV1467 BV1469:BV1470 BV1473 BV1475:BV1479 BV1481 BV1484 BV1486 BV1490 BV1493 BV1496:BV1497 BV1501:BV1505 BV1507 BV1510:BV1511 BV1515:BV1516 BV1519:BV1521 BV1523:BV1524 BV1526:BV1527 BV1530:BV1538 BV1541:BV1542 BV1544:BV1545 BV1548:BV1549 BV1552:BV1553 BV1557 BV1563:BV1565 BV1567 BV1571:BV1572 BV1575:BV1578 BV1582:BV1583 BV1585:BV1589 BV1601 BV1623 BV1636 BV1641 BV1645 BV1648:BV1649 BV1651:BV1656 BV1658 BV1663:BV1665 BV1669 BV1671:BV1674 BV1676 BV1678:BV1679 BV1681 BV1683 BV1687 BV1690 BV1692:BV1693 BV1696:BV1697 BV1700 BV1703:BV1705 BV1707:BV1708 BV1710:BV1711 BV1713:BV1716 BV1718 BV1720:BV1721 BV1724:BV1725 BV1729:BV1730 BV1732:BV1733 BV1737 BV1739:BV1740 BV1744 BV1747:BV1748 BV1752:BV1753 BV1756 BV1758:BV1762 BV1766:BV1769 BV1771 BV1773:BV1775 BV1777:BV1782 BV1785:BV1786 BV1789:BV1798 BV1801 BV1803 BV1805:BV1809 BV1811 BV1813:BV1814 BV1816:BV1819 BV1822:BV1824 BV1829 BV1831:BV1833 BV1836 BV1841:BV1843 BV1845:BV1846 BV1848 BV1850:BV1851 BV1853:BV1857 BV1860:BV1865 BV1869:BV1871 BV1874 BV1879:BV1882 BV1884 BV1886:BV1890 BV1894:BV1895 BV1898:BV1899 BV1901:BV1905 BV1909:BV1911 BV1915:BV1916 BV1919 BV1921:BV1922 BV1924 BV1928 BV1930:BV1932 BV1935 BV1938:BV1939 BV1941:BV1942 BV1945 BV1950 BV1953 BV1958 BV1974 AY11 AY13:AY15 AY18:AY26 AY28 AY32 AY34:AY54 AY59:AY86 AY91:AY92 AY94:AY96 AY99:AY129 AY131:AY139 AY144:AY193 AY197:AY251 AY253:AY282 AY284:AY286 AY288:AY301 AY303:AY327 AY329:AY335 AY337:AY362 AY365:AY412 AY414:AY416 AY418 AY421 AY423:AY453 AY457:AY507 AY509:AY513 AY515 AY517:AY529 AY531:AY535 AY537:AY549 AY551:AY576 AY578:AY595 AY597 AY600:AY624 AY626:AY658 AY660:AY705 AY707:AY728 AY730:AY797 AY799:AY859 AY861:AY872 AY874:AY919 AY921:AY966 AY968:AY975 AY977:AY978 AY982:AY1003 AY1005:AY1017 AY1019:AY1020 AY1022:AY1027 AY1029:AY1033 AY1037:AY1072 AY1074:AY1088 AY1090:AY1107 AY1109:AY1112 AY1114:AY1120 AY1122:AY1136 AY1138:AY1149 AY1157:AY1165 AY1167 AY1169 AY1171:AY1173 AY1175:AY1185 AY1187 AY1190:AY1201 AY1203 AY1205:AY1207 AY1209:AY1213 AY1215:AY1219 AY1221:AY1223 AY1225:AY1226 AY1228 AY1230 AY1232:AY1235 AY1237 AY1240:AY1242 AY1244:AY1263 AY1265 AY1267:AY1272 AY1274:AY1291 AY1311:AY1326 AY1328:AY1368 AY1488:AY1575 AY1721:AY1830 AY1909:AY1959 AY1961:AY1975 AY1978:AY1983 AY1986 AY3:BA4 AZ5:BA1988 AY1293:AY1309 AY1370:AY1397 AY1399:AY1486 AY1577:AY1604 AY1606:AY1718 AY1832:AY1881" name="Rango1"/>
  </protectedRanges>
  <autoFilter ref="A1:CC1988" xr:uid="{9A9095C2-260A-4FEB-A931-65638FEBFBE2}"/>
  <conditionalFormatting sqref="C1:C1048576">
    <cfRule type="duplicateValues" dxfId="2" priority="3"/>
  </conditionalFormatting>
  <conditionalFormatting sqref="D1:D1048576">
    <cfRule type="duplicateValues" dxfId="1" priority="2"/>
  </conditionalFormatting>
  <conditionalFormatting sqref="K1:K1048576">
    <cfRule type="duplicateValues" dxfId="0" priority="1"/>
  </conditionalFormatting>
  <hyperlinks>
    <hyperlink ref="BW332" r:id="rId1" xr:uid="{0CFD956A-A856-4C44-BA95-9DE3A4E01A78}"/>
    <hyperlink ref="BW1387" r:id="rId2" display="gabriel.rodriguez@jep.gov.co; Pendiente" xr:uid="{EE77EF2A-FA23-468B-B136-5A8441573683}"/>
    <hyperlink ref="BW1277" r:id="rId3" display="diana.castellanosg@jep.gov.co; Pendiente" xr:uid="{71BF8EC9-E29C-42DD-B3D6-18B1D3976C77}"/>
    <hyperlink ref="BW1303" r:id="rId4" display="Karen.Pulido@jep.gov.co; Pendiente" xr:uid="{A7540ABB-F2C0-4FE1-BFE5-A1FB6CCD7EDA}"/>
    <hyperlink ref="BW1404" r:id="rId5" display="gabriel.rodriguez@jep.gov.co; Pendiente" xr:uid="{053CE302-AAF3-4AA8-A20F-A7E5109A3EED}"/>
    <hyperlink ref="BW1433" r:id="rId6" display="gabriel.rodriguez@jep.gov.co; Pendiente" xr:uid="{C30F2EB4-750A-46D0-B1A7-314F416F7B0D}"/>
    <hyperlink ref="BW1472" r:id="rId7" display="gabriel.rodriguez@jep.gov.co; Pendiente" xr:uid="{AFC34288-C441-4502-8290-2A7E99871D10}"/>
    <hyperlink ref="BW1528" r:id="rId8" display="gabriel.rodriguez@jep.gov.co; Pendiente" xr:uid="{CB778B53-1816-4C37-8AC5-B34FB48F37EB}"/>
    <hyperlink ref="BW1539" r:id="rId9" display="gabriel.rodriguez@jep.gov.co; Pendiente" xr:uid="{F1F20F93-E901-4560-B926-164DEE2AEC40}"/>
    <hyperlink ref="BW1569:BW1570" r:id="rId10" display="gabriel.rodriguez@jep.gov.co; Pendiente" xr:uid="{E435BD65-F817-41D8-AA38-973FA5871639}"/>
    <hyperlink ref="BW1735" r:id="rId11" display="gabriel.rodriguez@jep.gov.co; Pendiente" xr:uid="{C169AE5C-E38F-4073-83F5-D119D68C9D33}"/>
    <hyperlink ref="BW1743" r:id="rId12" display="gabriel.rodriguez@jep.gov.co; Pendiente" xr:uid="{8F6018D1-2E71-497F-B7CF-8C955AA96524}"/>
    <hyperlink ref="BW1764" r:id="rId13" display="gabriel.rodriguez@jep.gov.co; Pendiente" xr:uid="{15B60A75-B7DD-49BE-BEAC-A2A21F2C8DD5}"/>
    <hyperlink ref="BW1776" r:id="rId14" display="gabriel.rodriguez@jep.gov.co; Pendiente" xr:uid="{C80A872A-0F36-4C23-9B04-5FFAD0F229E4}"/>
    <hyperlink ref="BW1799" r:id="rId15" display="gabriel.rodriguez@jep.gov.co; Pendiente" xr:uid="{BD4089EC-6184-4570-9D24-C020B7481B29}"/>
    <hyperlink ref="BW1283" r:id="rId16" xr:uid="{E0B669A2-898C-4EF8-A89B-6E9183BF7394}"/>
    <hyperlink ref="BW1369" r:id="rId17" xr:uid="{BA196C5B-792C-4848-9F2B-3ACF1C45B8D2}"/>
    <hyperlink ref="BW1376" r:id="rId18" xr:uid="{CAA3EAD9-E627-4724-87A7-E1BBD426D168}"/>
    <hyperlink ref="BW1378" r:id="rId19" xr:uid="{2FDAF8AA-CC11-46B7-B228-E93645371CCE}"/>
    <hyperlink ref="BW1474" r:id="rId20" xr:uid="{4D024F00-3A4D-4A3C-8BAC-1FA06D0B345D}"/>
    <hyperlink ref="BW1945" r:id="rId21" xr:uid="{7AD6D4B4-2DA4-4C51-ACC7-E23C4A267CF8}"/>
    <hyperlink ref="BW1455" r:id="rId22" xr:uid="{82D3DA18-81F3-48EB-BB95-F2C37DAB63E1}"/>
    <hyperlink ref="BW1475" r:id="rId23" xr:uid="{8F37A765-838E-4569-985E-1BB91E689FDE}"/>
    <hyperlink ref="BW1576" r:id="rId24" xr:uid="{A9F815F6-AB84-4F79-B691-DA108A581FF7}"/>
    <hyperlink ref="BW1605" r:id="rId25" xr:uid="{28BA6A07-10C9-46A9-A709-EDC35C333891}"/>
    <hyperlink ref="BW1831" r:id="rId26" xr:uid="{1DE7B1C0-E60F-4983-A305-33C6030626A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97C82-272C-40CF-9814-9B06192A8A88}">
  <dimension ref="A1:B989"/>
  <sheetViews>
    <sheetView workbookViewId="0">
      <selection activeCell="K11" sqref="K11"/>
    </sheetView>
  </sheetViews>
  <sheetFormatPr baseColWidth="10" defaultColWidth="11.42578125" defaultRowHeight="15" x14ac:dyDescent="0.25"/>
  <cols>
    <col min="1" max="1" width="17.42578125" bestFit="1" customWidth="1"/>
    <col min="2" max="2" width="9.140625" bestFit="1" customWidth="1"/>
  </cols>
  <sheetData>
    <row r="1" spans="1:2" x14ac:dyDescent="0.25">
      <c r="A1" s="96" t="s">
        <v>68</v>
      </c>
      <c r="B1" t="s">
        <v>15340</v>
      </c>
    </row>
    <row r="3" spans="1:2" x14ac:dyDescent="0.25">
      <c r="A3" s="96" t="s">
        <v>15341</v>
      </c>
    </row>
    <row r="4" spans="1:2" x14ac:dyDescent="0.25">
      <c r="A4" s="110">
        <v>0</v>
      </c>
    </row>
    <row r="5" spans="1:2" x14ac:dyDescent="0.25">
      <c r="A5" s="110">
        <v>2129502</v>
      </c>
    </row>
    <row r="6" spans="1:2" x14ac:dyDescent="0.25">
      <c r="A6" s="110">
        <v>2356047</v>
      </c>
    </row>
    <row r="7" spans="1:2" x14ac:dyDescent="0.25">
      <c r="A7" s="110">
        <v>4268208</v>
      </c>
    </row>
    <row r="8" spans="1:2" x14ac:dyDescent="0.25">
      <c r="A8" s="110">
        <v>4637430</v>
      </c>
    </row>
    <row r="9" spans="1:2" x14ac:dyDescent="0.25">
      <c r="A9" s="110">
        <v>4852820</v>
      </c>
    </row>
    <row r="10" spans="1:2" x14ac:dyDescent="0.25">
      <c r="A10" s="110">
        <v>5463307</v>
      </c>
    </row>
    <row r="11" spans="1:2" x14ac:dyDescent="0.25">
      <c r="A11" s="110">
        <v>5505986</v>
      </c>
    </row>
    <row r="12" spans="1:2" x14ac:dyDescent="0.25">
      <c r="A12" s="110">
        <v>6146189</v>
      </c>
    </row>
    <row r="13" spans="1:2" x14ac:dyDescent="0.25">
      <c r="A13" s="110">
        <v>6530354</v>
      </c>
    </row>
    <row r="14" spans="1:2" x14ac:dyDescent="0.25">
      <c r="A14" s="110">
        <v>6829132</v>
      </c>
    </row>
    <row r="15" spans="1:2" x14ac:dyDescent="0.25">
      <c r="A15" s="110">
        <v>7170594</v>
      </c>
    </row>
    <row r="16" spans="1:2" x14ac:dyDescent="0.25">
      <c r="A16" s="110">
        <v>7375450</v>
      </c>
    </row>
    <row r="17" spans="1:1" x14ac:dyDescent="0.25">
      <c r="A17" s="110">
        <v>7439166</v>
      </c>
    </row>
    <row r="18" spans="1:1" x14ac:dyDescent="0.25">
      <c r="A18" s="110">
        <v>7466517</v>
      </c>
    </row>
    <row r="19" spans="1:1" x14ac:dyDescent="0.25">
      <c r="A19" s="110">
        <v>7810814</v>
      </c>
    </row>
    <row r="20" spans="1:1" x14ac:dyDescent="0.25">
      <c r="A20" s="110">
        <v>8012847</v>
      </c>
    </row>
    <row r="21" spans="1:1" x14ac:dyDescent="0.25">
      <c r="A21" s="110">
        <v>8066914</v>
      </c>
    </row>
    <row r="22" spans="1:1" x14ac:dyDescent="0.25">
      <c r="A22" s="110">
        <v>8109579</v>
      </c>
    </row>
    <row r="23" spans="1:1" x14ac:dyDescent="0.25">
      <c r="A23" s="110">
        <v>8536421</v>
      </c>
    </row>
    <row r="24" spans="1:1" x14ac:dyDescent="0.25">
      <c r="A24" s="110">
        <v>9091282</v>
      </c>
    </row>
    <row r="25" spans="1:1" x14ac:dyDescent="0.25">
      <c r="A25" s="110">
        <v>9475420</v>
      </c>
    </row>
    <row r="26" spans="1:1" x14ac:dyDescent="0.25">
      <c r="A26" s="110">
        <v>9555097</v>
      </c>
    </row>
    <row r="27" spans="1:1" x14ac:dyDescent="0.25">
      <c r="A27" s="110">
        <v>9816873</v>
      </c>
    </row>
    <row r="28" spans="1:1" x14ac:dyDescent="0.25">
      <c r="A28" s="110">
        <v>10038830</v>
      </c>
    </row>
    <row r="29" spans="1:1" x14ac:dyDescent="0.25">
      <c r="A29" s="110">
        <v>10129854</v>
      </c>
    </row>
    <row r="30" spans="1:1" x14ac:dyDescent="0.25">
      <c r="A30" s="110">
        <v>10243698</v>
      </c>
    </row>
    <row r="31" spans="1:1" x14ac:dyDescent="0.25">
      <c r="A31" s="110">
        <v>10243704</v>
      </c>
    </row>
    <row r="32" spans="1:1" x14ac:dyDescent="0.25">
      <c r="A32" s="110">
        <v>10528250</v>
      </c>
    </row>
    <row r="33" spans="1:1" x14ac:dyDescent="0.25">
      <c r="A33" s="110">
        <v>10562396</v>
      </c>
    </row>
    <row r="34" spans="1:1" x14ac:dyDescent="0.25">
      <c r="A34" s="110">
        <v>10926607</v>
      </c>
    </row>
    <row r="35" spans="1:1" x14ac:dyDescent="0.25">
      <c r="A35" s="110">
        <v>10926614</v>
      </c>
    </row>
    <row r="36" spans="1:1" x14ac:dyDescent="0.25">
      <c r="A36" s="110">
        <v>10999170</v>
      </c>
    </row>
    <row r="37" spans="1:1" x14ac:dyDescent="0.25">
      <c r="A37" s="110">
        <v>11029058</v>
      </c>
    </row>
    <row r="38" spans="1:1" x14ac:dyDescent="0.25">
      <c r="A38" s="110">
        <v>11140018</v>
      </c>
    </row>
    <row r="39" spans="1:1" x14ac:dyDescent="0.25">
      <c r="A39" s="110">
        <v>11518470</v>
      </c>
    </row>
    <row r="40" spans="1:1" x14ac:dyDescent="0.25">
      <c r="A40" s="110">
        <v>11524164</v>
      </c>
    </row>
    <row r="41" spans="1:1" x14ac:dyDescent="0.25">
      <c r="A41" s="110">
        <v>11780248</v>
      </c>
    </row>
    <row r="42" spans="1:1" x14ac:dyDescent="0.25">
      <c r="A42" s="110">
        <v>12292407</v>
      </c>
    </row>
    <row r="43" spans="1:1" x14ac:dyDescent="0.25">
      <c r="A43" s="110">
        <v>12292436</v>
      </c>
    </row>
    <row r="44" spans="1:1" x14ac:dyDescent="0.25">
      <c r="A44" s="110">
        <v>12420478</v>
      </c>
    </row>
    <row r="45" spans="1:1" x14ac:dyDescent="0.25">
      <c r="A45" s="110">
        <v>12420486</v>
      </c>
    </row>
    <row r="46" spans="1:1" x14ac:dyDescent="0.25">
      <c r="A46" s="110">
        <v>12500000</v>
      </c>
    </row>
    <row r="47" spans="1:1" x14ac:dyDescent="0.25">
      <c r="A47" s="110">
        <v>12577862</v>
      </c>
    </row>
    <row r="48" spans="1:1" x14ac:dyDescent="0.25">
      <c r="A48" s="110">
        <v>12662333</v>
      </c>
    </row>
    <row r="49" spans="1:1" x14ac:dyDescent="0.25">
      <c r="A49" s="110">
        <v>12707875</v>
      </c>
    </row>
    <row r="50" spans="1:1" x14ac:dyDescent="0.25">
      <c r="A50" s="110">
        <v>12804624</v>
      </c>
    </row>
    <row r="51" spans="1:1" x14ac:dyDescent="0.25">
      <c r="A51" s="110">
        <v>12845472</v>
      </c>
    </row>
    <row r="52" spans="1:1" x14ac:dyDescent="0.25">
      <c r="A52" s="110">
        <v>13103529</v>
      </c>
    </row>
    <row r="53" spans="1:1" x14ac:dyDescent="0.25">
      <c r="A53" s="110">
        <v>13515971</v>
      </c>
    </row>
    <row r="54" spans="1:1" x14ac:dyDescent="0.25">
      <c r="A54" s="110">
        <v>13658238</v>
      </c>
    </row>
    <row r="55" spans="1:1" x14ac:dyDescent="0.25">
      <c r="A55" s="110">
        <v>13828992</v>
      </c>
    </row>
    <row r="56" spans="1:1" x14ac:dyDescent="0.25">
      <c r="A56" s="110">
        <v>13999732</v>
      </c>
    </row>
    <row r="57" spans="1:1" x14ac:dyDescent="0.25">
      <c r="A57" s="110">
        <v>14022484</v>
      </c>
    </row>
    <row r="58" spans="1:1" x14ac:dyDescent="0.25">
      <c r="A58" s="110">
        <v>14193208</v>
      </c>
    </row>
    <row r="59" spans="1:1" x14ac:dyDescent="0.25">
      <c r="A59" s="110">
        <v>14227361</v>
      </c>
    </row>
    <row r="60" spans="1:1" x14ac:dyDescent="0.25">
      <c r="A60" s="110">
        <v>14341188</v>
      </c>
    </row>
    <row r="61" spans="1:1" x14ac:dyDescent="0.25">
      <c r="A61" s="110">
        <v>14386704</v>
      </c>
    </row>
    <row r="62" spans="1:1" x14ac:dyDescent="0.25">
      <c r="A62" s="110">
        <v>14511908</v>
      </c>
    </row>
    <row r="63" spans="1:1" x14ac:dyDescent="0.25">
      <c r="A63" s="110">
        <v>14725314</v>
      </c>
    </row>
    <row r="64" spans="1:1" x14ac:dyDescent="0.25">
      <c r="A64" s="110">
        <v>14853360</v>
      </c>
    </row>
    <row r="65" spans="1:1" x14ac:dyDescent="0.25">
      <c r="A65" s="110">
        <v>15056127</v>
      </c>
    </row>
    <row r="66" spans="1:1" x14ac:dyDescent="0.25">
      <c r="A66" s="110">
        <v>15160684</v>
      </c>
    </row>
    <row r="67" spans="1:1" x14ac:dyDescent="0.25">
      <c r="A67" s="110">
        <v>15246050</v>
      </c>
    </row>
    <row r="68" spans="1:1" x14ac:dyDescent="0.25">
      <c r="A68" s="110">
        <v>15249530</v>
      </c>
    </row>
    <row r="69" spans="1:1" x14ac:dyDescent="0.25">
      <c r="A69" s="110">
        <v>15281465</v>
      </c>
    </row>
    <row r="70" spans="1:1" x14ac:dyDescent="0.25">
      <c r="A70" s="110">
        <v>15365552</v>
      </c>
    </row>
    <row r="71" spans="1:1" x14ac:dyDescent="0.25">
      <c r="A71" s="110">
        <v>15621644</v>
      </c>
    </row>
    <row r="72" spans="1:1" x14ac:dyDescent="0.25">
      <c r="A72" s="110">
        <v>15706988</v>
      </c>
    </row>
    <row r="73" spans="1:1" x14ac:dyDescent="0.25">
      <c r="A73" s="110">
        <v>16065000</v>
      </c>
    </row>
    <row r="74" spans="1:1" x14ac:dyDescent="0.25">
      <c r="A74" s="110">
        <v>16389921</v>
      </c>
    </row>
    <row r="75" spans="1:1" x14ac:dyDescent="0.25">
      <c r="A75" s="110">
        <v>16503722</v>
      </c>
    </row>
    <row r="76" spans="1:1" x14ac:dyDescent="0.25">
      <c r="A76" s="110">
        <v>16594802</v>
      </c>
    </row>
    <row r="77" spans="1:1" x14ac:dyDescent="0.25">
      <c r="A77" s="110">
        <v>16645995</v>
      </c>
    </row>
    <row r="78" spans="1:1" x14ac:dyDescent="0.25">
      <c r="A78" s="110">
        <v>16731350</v>
      </c>
    </row>
    <row r="79" spans="1:1" x14ac:dyDescent="0.25">
      <c r="A79" s="110">
        <v>16902104</v>
      </c>
    </row>
    <row r="80" spans="1:1" x14ac:dyDescent="0.25">
      <c r="A80" s="110">
        <v>17030150</v>
      </c>
    </row>
    <row r="81" spans="1:1" x14ac:dyDescent="0.25">
      <c r="A81" s="110">
        <v>17072804</v>
      </c>
    </row>
    <row r="82" spans="1:1" x14ac:dyDescent="0.25">
      <c r="A82" s="110">
        <v>17072832</v>
      </c>
    </row>
    <row r="83" spans="1:1" x14ac:dyDescent="0.25">
      <c r="A83" s="110">
        <v>17072842</v>
      </c>
    </row>
    <row r="84" spans="1:1" x14ac:dyDescent="0.25">
      <c r="A84" s="110">
        <v>17163887</v>
      </c>
    </row>
    <row r="85" spans="1:1" x14ac:dyDescent="0.25">
      <c r="A85" s="110">
        <v>17209392</v>
      </c>
    </row>
    <row r="86" spans="1:1" x14ac:dyDescent="0.25">
      <c r="A86" s="110">
        <v>17300440</v>
      </c>
    </row>
    <row r="87" spans="1:1" x14ac:dyDescent="0.25">
      <c r="A87" s="110">
        <v>17414288</v>
      </c>
    </row>
    <row r="88" spans="1:1" x14ac:dyDescent="0.25">
      <c r="A88" s="110">
        <v>17670380</v>
      </c>
    </row>
    <row r="89" spans="1:1" x14ac:dyDescent="0.25">
      <c r="A89" s="110">
        <v>17869556</v>
      </c>
    </row>
    <row r="90" spans="1:1" x14ac:dyDescent="0.25">
      <c r="A90" s="110">
        <v>17926470</v>
      </c>
    </row>
    <row r="91" spans="1:1" x14ac:dyDescent="0.25">
      <c r="A91" s="110">
        <v>18353289</v>
      </c>
    </row>
    <row r="92" spans="1:1" x14ac:dyDescent="0.25">
      <c r="A92" s="110">
        <v>18438672</v>
      </c>
    </row>
    <row r="93" spans="1:1" x14ac:dyDescent="0.25">
      <c r="A93" s="110">
        <v>18495544</v>
      </c>
    </row>
    <row r="94" spans="1:1" x14ac:dyDescent="0.25">
      <c r="A94" s="110">
        <v>18495562</v>
      </c>
    </row>
    <row r="95" spans="1:1" x14ac:dyDescent="0.25">
      <c r="A95" s="110">
        <v>18637835</v>
      </c>
    </row>
    <row r="96" spans="1:1" x14ac:dyDescent="0.25">
      <c r="A96" s="110">
        <v>18780100</v>
      </c>
    </row>
    <row r="97" spans="1:1" x14ac:dyDescent="0.25">
      <c r="A97" s="110">
        <v>18822794</v>
      </c>
    </row>
    <row r="98" spans="1:1" x14ac:dyDescent="0.25">
      <c r="A98" s="110">
        <v>18950840</v>
      </c>
    </row>
    <row r="99" spans="1:1" x14ac:dyDescent="0.25">
      <c r="A99" s="110">
        <v>19121564</v>
      </c>
    </row>
    <row r="100" spans="1:1" x14ac:dyDescent="0.25">
      <c r="A100" s="110">
        <v>19121571</v>
      </c>
    </row>
    <row r="101" spans="1:1" x14ac:dyDescent="0.25">
      <c r="A101" s="110">
        <v>19206927</v>
      </c>
    </row>
    <row r="102" spans="1:1" x14ac:dyDescent="0.25">
      <c r="A102" s="110">
        <v>19206932</v>
      </c>
    </row>
    <row r="103" spans="1:1" x14ac:dyDescent="0.25">
      <c r="A103" s="110">
        <v>19309368</v>
      </c>
    </row>
    <row r="104" spans="1:1" x14ac:dyDescent="0.25">
      <c r="A104" s="110">
        <v>19349200</v>
      </c>
    </row>
    <row r="105" spans="1:1" x14ac:dyDescent="0.25">
      <c r="A105" s="110">
        <v>19373200</v>
      </c>
    </row>
    <row r="106" spans="1:1" x14ac:dyDescent="0.25">
      <c r="A106" s="110">
        <v>19491473</v>
      </c>
    </row>
    <row r="107" spans="1:1" x14ac:dyDescent="0.25">
      <c r="A107" s="110">
        <v>19633746</v>
      </c>
    </row>
    <row r="108" spans="1:1" x14ac:dyDescent="0.25">
      <c r="A108" s="110">
        <v>19639442</v>
      </c>
    </row>
    <row r="109" spans="1:1" x14ac:dyDescent="0.25">
      <c r="A109" s="110">
        <v>19667916</v>
      </c>
    </row>
    <row r="110" spans="1:1" x14ac:dyDescent="0.25">
      <c r="A110" s="110">
        <v>19678563</v>
      </c>
    </row>
    <row r="111" spans="1:1" x14ac:dyDescent="0.25">
      <c r="A111" s="110">
        <v>19776019</v>
      </c>
    </row>
    <row r="112" spans="1:1" x14ac:dyDescent="0.25">
      <c r="A112" s="110">
        <v>19804479</v>
      </c>
    </row>
    <row r="113" spans="1:1" x14ac:dyDescent="0.25">
      <c r="A113" s="110">
        <v>19918292</v>
      </c>
    </row>
    <row r="114" spans="1:1" x14ac:dyDescent="0.25">
      <c r="A114" s="110">
        <v>19918312</v>
      </c>
    </row>
    <row r="115" spans="1:1" x14ac:dyDescent="0.25">
      <c r="A115" s="110">
        <v>20028793</v>
      </c>
    </row>
    <row r="116" spans="1:1" x14ac:dyDescent="0.25">
      <c r="A116" s="110">
        <v>20060565</v>
      </c>
    </row>
    <row r="117" spans="1:1" x14ac:dyDescent="0.25">
      <c r="A117" s="110">
        <v>20345111</v>
      </c>
    </row>
    <row r="118" spans="1:1" x14ac:dyDescent="0.25">
      <c r="A118" s="110">
        <v>20487384</v>
      </c>
    </row>
    <row r="119" spans="1:1" x14ac:dyDescent="0.25">
      <c r="A119" s="110">
        <v>20615438</v>
      </c>
    </row>
    <row r="120" spans="1:1" x14ac:dyDescent="0.25">
      <c r="A120" s="110">
        <v>20629657</v>
      </c>
    </row>
    <row r="121" spans="1:1" x14ac:dyDescent="0.25">
      <c r="A121" s="110">
        <v>20692286</v>
      </c>
    </row>
    <row r="122" spans="1:1" x14ac:dyDescent="0.25">
      <c r="A122" s="110">
        <v>20771930</v>
      </c>
    </row>
    <row r="123" spans="1:1" x14ac:dyDescent="0.25">
      <c r="A123" s="110">
        <v>20857567</v>
      </c>
    </row>
    <row r="124" spans="1:1" x14ac:dyDescent="0.25">
      <c r="A124" s="110">
        <v>20897156</v>
      </c>
    </row>
    <row r="125" spans="1:1" x14ac:dyDescent="0.25">
      <c r="A125" s="110">
        <v>20897160</v>
      </c>
    </row>
    <row r="126" spans="1:1" x14ac:dyDescent="0.25">
      <c r="A126" s="110">
        <v>20914203</v>
      </c>
    </row>
    <row r="127" spans="1:1" x14ac:dyDescent="0.25">
      <c r="A127" s="110">
        <v>20959751</v>
      </c>
    </row>
    <row r="128" spans="1:1" x14ac:dyDescent="0.25">
      <c r="A128" s="110">
        <v>21182488</v>
      </c>
    </row>
    <row r="129" spans="1:1" x14ac:dyDescent="0.25">
      <c r="A129" s="110">
        <v>21341022</v>
      </c>
    </row>
    <row r="130" spans="1:1" x14ac:dyDescent="0.25">
      <c r="A130" s="110">
        <v>21341040</v>
      </c>
    </row>
    <row r="131" spans="1:1" x14ac:dyDescent="0.25">
      <c r="A131" s="110">
        <v>21454849</v>
      </c>
    </row>
    <row r="132" spans="1:1" x14ac:dyDescent="0.25">
      <c r="A132" s="110">
        <v>21500000</v>
      </c>
    </row>
    <row r="133" spans="1:1" x14ac:dyDescent="0.25">
      <c r="A133" s="110">
        <v>21511782</v>
      </c>
    </row>
    <row r="134" spans="1:1" x14ac:dyDescent="0.25">
      <c r="A134" s="110">
        <v>21511786</v>
      </c>
    </row>
    <row r="135" spans="1:1" x14ac:dyDescent="0.25">
      <c r="A135" s="110">
        <v>21625586</v>
      </c>
    </row>
    <row r="136" spans="1:1" x14ac:dyDescent="0.25">
      <c r="A136" s="110">
        <v>21671111</v>
      </c>
    </row>
    <row r="137" spans="1:1" x14ac:dyDescent="0.25">
      <c r="A137" s="110">
        <v>21767841</v>
      </c>
    </row>
    <row r="138" spans="1:1" x14ac:dyDescent="0.25">
      <c r="A138" s="110">
        <v>21767859</v>
      </c>
    </row>
    <row r="139" spans="1:1" x14ac:dyDescent="0.25">
      <c r="A139" s="110">
        <v>21853221</v>
      </c>
    </row>
    <row r="140" spans="1:1" x14ac:dyDescent="0.25">
      <c r="A140" s="110">
        <v>21895906</v>
      </c>
    </row>
    <row r="141" spans="1:1" x14ac:dyDescent="0.25">
      <c r="A141" s="110">
        <v>22194678</v>
      </c>
    </row>
    <row r="142" spans="1:1" x14ac:dyDescent="0.25">
      <c r="A142" s="110">
        <v>22445084</v>
      </c>
    </row>
    <row r="143" spans="1:1" x14ac:dyDescent="0.25">
      <c r="A143" s="110">
        <v>22479235</v>
      </c>
    </row>
    <row r="144" spans="1:1" x14ac:dyDescent="0.25">
      <c r="A144" s="110">
        <v>22610000</v>
      </c>
    </row>
    <row r="145" spans="1:1" x14ac:dyDescent="0.25">
      <c r="A145" s="110">
        <v>22621497</v>
      </c>
    </row>
    <row r="146" spans="1:1" x14ac:dyDescent="0.25">
      <c r="A146" s="110">
        <v>22763770</v>
      </c>
    </row>
    <row r="147" spans="1:1" x14ac:dyDescent="0.25">
      <c r="A147" s="110">
        <v>22775158</v>
      </c>
    </row>
    <row r="148" spans="1:1" x14ac:dyDescent="0.25">
      <c r="A148" s="110">
        <v>22874295</v>
      </c>
    </row>
    <row r="149" spans="1:1" x14ac:dyDescent="0.25">
      <c r="A149" s="110">
        <v>22906025</v>
      </c>
    </row>
    <row r="150" spans="1:1" x14ac:dyDescent="0.25">
      <c r="A150" s="110">
        <v>22945881</v>
      </c>
    </row>
    <row r="151" spans="1:1" x14ac:dyDescent="0.25">
      <c r="A151" s="110">
        <v>22945900</v>
      </c>
    </row>
    <row r="152" spans="1:1" x14ac:dyDescent="0.25">
      <c r="A152" s="110">
        <v>23332844</v>
      </c>
    </row>
    <row r="153" spans="1:1" x14ac:dyDescent="0.25">
      <c r="A153" s="110">
        <v>23393667</v>
      </c>
    </row>
    <row r="154" spans="1:1" x14ac:dyDescent="0.25">
      <c r="A154" s="110">
        <v>23560524</v>
      </c>
    </row>
    <row r="155" spans="1:1" x14ac:dyDescent="0.25">
      <c r="A155" s="110">
        <v>23617408</v>
      </c>
    </row>
    <row r="156" spans="1:1" x14ac:dyDescent="0.25">
      <c r="A156" s="110">
        <v>23688558</v>
      </c>
    </row>
    <row r="157" spans="1:1" x14ac:dyDescent="0.25">
      <c r="A157" s="110">
        <v>23759663</v>
      </c>
    </row>
    <row r="158" spans="1:1" x14ac:dyDescent="0.25">
      <c r="A158" s="110">
        <v>23765380</v>
      </c>
    </row>
    <row r="159" spans="1:1" x14ac:dyDescent="0.25">
      <c r="A159" s="110">
        <v>23765396</v>
      </c>
    </row>
    <row r="160" spans="1:1" x14ac:dyDescent="0.25">
      <c r="A160" s="110">
        <v>23901959</v>
      </c>
    </row>
    <row r="161" spans="1:1" x14ac:dyDescent="0.25">
      <c r="A161" s="110">
        <v>23901962</v>
      </c>
    </row>
    <row r="162" spans="1:1" x14ac:dyDescent="0.25">
      <c r="A162" s="110">
        <v>23901970</v>
      </c>
    </row>
    <row r="163" spans="1:1" x14ac:dyDescent="0.25">
      <c r="A163" s="110">
        <v>24186500</v>
      </c>
    </row>
    <row r="164" spans="1:1" x14ac:dyDescent="0.25">
      <c r="A164" s="110">
        <v>24328773</v>
      </c>
    </row>
    <row r="165" spans="1:1" x14ac:dyDescent="0.25">
      <c r="A165" s="110">
        <v>24468048</v>
      </c>
    </row>
    <row r="166" spans="1:1" x14ac:dyDescent="0.25">
      <c r="A166" s="110">
        <v>24471046</v>
      </c>
    </row>
    <row r="167" spans="1:1" x14ac:dyDescent="0.25">
      <c r="A167" s="110">
        <v>24613301</v>
      </c>
    </row>
    <row r="168" spans="1:1" x14ac:dyDescent="0.25">
      <c r="A168" s="110">
        <v>24613319</v>
      </c>
    </row>
    <row r="169" spans="1:1" x14ac:dyDescent="0.25">
      <c r="A169" s="110">
        <v>24725201</v>
      </c>
    </row>
    <row r="170" spans="1:1" x14ac:dyDescent="0.25">
      <c r="A170" s="110">
        <v>24755592</v>
      </c>
    </row>
    <row r="171" spans="1:1" x14ac:dyDescent="0.25">
      <c r="A171" s="110">
        <v>24869421</v>
      </c>
    </row>
    <row r="172" spans="1:1" x14ac:dyDescent="0.25">
      <c r="A172" s="110">
        <v>25040116</v>
      </c>
    </row>
    <row r="173" spans="1:1" x14ac:dyDescent="0.25">
      <c r="A173" s="110">
        <v>25250726</v>
      </c>
    </row>
    <row r="174" spans="1:1" x14ac:dyDescent="0.25">
      <c r="A174" s="110">
        <v>25466957</v>
      </c>
    </row>
    <row r="175" spans="1:1" x14ac:dyDescent="0.25">
      <c r="A175" s="110">
        <v>25609230</v>
      </c>
    </row>
    <row r="176" spans="1:1" x14ac:dyDescent="0.25">
      <c r="A176" s="110">
        <v>25609248</v>
      </c>
    </row>
    <row r="177" spans="1:1" x14ac:dyDescent="0.25">
      <c r="A177" s="110">
        <v>25609263</v>
      </c>
    </row>
    <row r="178" spans="1:1" x14ac:dyDescent="0.25">
      <c r="A178" s="110">
        <v>25700000</v>
      </c>
    </row>
    <row r="179" spans="1:1" x14ac:dyDescent="0.25">
      <c r="A179" s="110">
        <v>25723050</v>
      </c>
    </row>
    <row r="180" spans="1:1" x14ac:dyDescent="0.25">
      <c r="A180" s="110">
        <v>25830255</v>
      </c>
    </row>
    <row r="181" spans="1:1" x14ac:dyDescent="0.25">
      <c r="A181" s="110">
        <v>25882500</v>
      </c>
    </row>
    <row r="182" spans="1:1" x14ac:dyDescent="0.25">
      <c r="A182" s="110">
        <v>25893799</v>
      </c>
    </row>
    <row r="183" spans="1:1" x14ac:dyDescent="0.25">
      <c r="A183" s="110">
        <v>25910874</v>
      </c>
    </row>
    <row r="184" spans="1:1" x14ac:dyDescent="0.25">
      <c r="A184" s="110">
        <v>26088720</v>
      </c>
    </row>
    <row r="185" spans="1:1" x14ac:dyDescent="0.25">
      <c r="A185" s="110">
        <v>26462886</v>
      </c>
    </row>
    <row r="186" spans="1:1" x14ac:dyDescent="0.25">
      <c r="A186" s="110">
        <v>26633616</v>
      </c>
    </row>
    <row r="187" spans="1:1" x14ac:dyDescent="0.25">
      <c r="A187" s="110">
        <v>26698605</v>
      </c>
    </row>
    <row r="188" spans="1:1" x14ac:dyDescent="0.25">
      <c r="A188" s="110">
        <v>26701902</v>
      </c>
    </row>
    <row r="189" spans="1:1" x14ac:dyDescent="0.25">
      <c r="A189" s="110">
        <v>26747412</v>
      </c>
    </row>
    <row r="190" spans="1:1" x14ac:dyDescent="0.25">
      <c r="A190" s="110">
        <v>26770198</v>
      </c>
    </row>
    <row r="191" spans="1:1" x14ac:dyDescent="0.25">
      <c r="A191" s="110">
        <v>26838510</v>
      </c>
    </row>
    <row r="192" spans="1:1" x14ac:dyDescent="0.25">
      <c r="A192" s="110">
        <v>26889716</v>
      </c>
    </row>
    <row r="193" spans="1:1" x14ac:dyDescent="0.25">
      <c r="A193" s="110">
        <v>26963685</v>
      </c>
    </row>
    <row r="194" spans="1:1" x14ac:dyDescent="0.25">
      <c r="A194" s="110">
        <v>26963705</v>
      </c>
    </row>
    <row r="195" spans="1:1" x14ac:dyDescent="0.25">
      <c r="A195" s="110">
        <v>27248250</v>
      </c>
    </row>
    <row r="196" spans="1:1" x14ac:dyDescent="0.25">
      <c r="A196" s="110">
        <v>27316528</v>
      </c>
    </row>
    <row r="197" spans="1:1" x14ac:dyDescent="0.25">
      <c r="A197" s="110">
        <v>27316535</v>
      </c>
    </row>
    <row r="198" spans="1:1" x14ac:dyDescent="0.25">
      <c r="A198" s="110">
        <v>27561244</v>
      </c>
    </row>
    <row r="199" spans="1:1" x14ac:dyDescent="0.25">
      <c r="A199" s="110">
        <v>27657981</v>
      </c>
    </row>
    <row r="200" spans="1:1" x14ac:dyDescent="0.25">
      <c r="A200" s="110">
        <v>27862880</v>
      </c>
    </row>
    <row r="201" spans="1:1" x14ac:dyDescent="0.25">
      <c r="A201" s="110">
        <v>27885639</v>
      </c>
    </row>
    <row r="202" spans="1:1" x14ac:dyDescent="0.25">
      <c r="A202" s="110">
        <v>28000000</v>
      </c>
    </row>
    <row r="203" spans="1:1" x14ac:dyDescent="0.25">
      <c r="A203" s="110">
        <v>28042122</v>
      </c>
    </row>
    <row r="204" spans="1:1" x14ac:dyDescent="0.25">
      <c r="A204" s="110">
        <v>28067754</v>
      </c>
    </row>
    <row r="205" spans="1:1" x14ac:dyDescent="0.25">
      <c r="A205" s="110">
        <v>28170168</v>
      </c>
    </row>
    <row r="206" spans="1:1" x14ac:dyDescent="0.25">
      <c r="A206" s="110">
        <v>28170186</v>
      </c>
    </row>
    <row r="207" spans="1:1" x14ac:dyDescent="0.25">
      <c r="A207" s="110">
        <v>28272628</v>
      </c>
    </row>
    <row r="208" spans="1:1" x14ac:dyDescent="0.25">
      <c r="A208" s="110">
        <v>28278659</v>
      </c>
    </row>
    <row r="209" spans="1:1" x14ac:dyDescent="0.25">
      <c r="A209" s="110">
        <v>28409195</v>
      </c>
    </row>
    <row r="210" spans="1:1" x14ac:dyDescent="0.25">
      <c r="A210" s="110">
        <v>28443333</v>
      </c>
    </row>
    <row r="211" spans="1:1" x14ac:dyDescent="0.25">
      <c r="A211" s="110">
        <v>28534401</v>
      </c>
    </row>
    <row r="212" spans="1:1" x14ac:dyDescent="0.25">
      <c r="A212" s="110">
        <v>28682376</v>
      </c>
    </row>
    <row r="213" spans="1:1" x14ac:dyDescent="0.25">
      <c r="A213" s="110">
        <v>28739236</v>
      </c>
    </row>
    <row r="214" spans="1:1" x14ac:dyDescent="0.25">
      <c r="A214" s="110">
        <v>28938452</v>
      </c>
    </row>
    <row r="215" spans="1:1" x14ac:dyDescent="0.25">
      <c r="A215" s="110">
        <v>29040891</v>
      </c>
    </row>
    <row r="216" spans="1:1" x14ac:dyDescent="0.25">
      <c r="A216" s="110">
        <v>29046564</v>
      </c>
    </row>
    <row r="217" spans="1:1" x14ac:dyDescent="0.25">
      <c r="A217" s="110">
        <v>29057967</v>
      </c>
    </row>
    <row r="218" spans="1:1" x14ac:dyDescent="0.25">
      <c r="A218" s="110">
        <v>29080739</v>
      </c>
    </row>
    <row r="219" spans="1:1" x14ac:dyDescent="0.25">
      <c r="A219" s="110">
        <v>29251434</v>
      </c>
    </row>
    <row r="220" spans="1:1" x14ac:dyDescent="0.25">
      <c r="A220" s="110">
        <v>29308346</v>
      </c>
    </row>
    <row r="221" spans="1:1" x14ac:dyDescent="0.25">
      <c r="A221" s="110">
        <v>29501872</v>
      </c>
    </row>
    <row r="222" spans="1:1" x14ac:dyDescent="0.25">
      <c r="A222" s="110">
        <v>29592892</v>
      </c>
    </row>
    <row r="223" spans="1:1" x14ac:dyDescent="0.25">
      <c r="A223" s="110">
        <v>29706738</v>
      </c>
    </row>
    <row r="224" spans="1:1" x14ac:dyDescent="0.25">
      <c r="A224" s="110">
        <v>29706746</v>
      </c>
    </row>
    <row r="225" spans="1:1" x14ac:dyDescent="0.25">
      <c r="A225" s="110">
        <v>29877456</v>
      </c>
    </row>
    <row r="226" spans="1:1" x14ac:dyDescent="0.25">
      <c r="A226" s="110">
        <v>29877468</v>
      </c>
    </row>
    <row r="227" spans="1:1" x14ac:dyDescent="0.25">
      <c r="A227" s="110">
        <v>29911620</v>
      </c>
    </row>
    <row r="228" spans="1:1" x14ac:dyDescent="0.25">
      <c r="A228" s="110">
        <v>30116494</v>
      </c>
    </row>
    <row r="229" spans="1:1" x14ac:dyDescent="0.25">
      <c r="A229" s="110">
        <v>30161984</v>
      </c>
    </row>
    <row r="230" spans="1:1" x14ac:dyDescent="0.25">
      <c r="A230" s="110">
        <v>30162015</v>
      </c>
    </row>
    <row r="231" spans="1:1" x14ac:dyDescent="0.25">
      <c r="A231" s="110">
        <v>30244877</v>
      </c>
    </row>
    <row r="232" spans="1:1" x14ac:dyDescent="0.25">
      <c r="A232" s="110">
        <v>30275796</v>
      </c>
    </row>
    <row r="233" spans="1:1" x14ac:dyDescent="0.25">
      <c r="A233" s="110">
        <v>30282286</v>
      </c>
    </row>
    <row r="234" spans="1:1" x14ac:dyDescent="0.25">
      <c r="A234" s="110">
        <v>30499035</v>
      </c>
    </row>
    <row r="235" spans="1:1" x14ac:dyDescent="0.25">
      <c r="A235" s="110">
        <v>30588821</v>
      </c>
    </row>
    <row r="236" spans="1:1" x14ac:dyDescent="0.25">
      <c r="A236" s="110">
        <v>30731096</v>
      </c>
    </row>
    <row r="237" spans="1:1" x14ac:dyDescent="0.25">
      <c r="A237" s="110">
        <v>30731116</v>
      </c>
    </row>
    <row r="238" spans="1:1" x14ac:dyDescent="0.25">
      <c r="A238" s="110">
        <v>30900000</v>
      </c>
    </row>
    <row r="239" spans="1:1" x14ac:dyDescent="0.25">
      <c r="A239" s="110">
        <v>30935994</v>
      </c>
    </row>
    <row r="240" spans="1:1" x14ac:dyDescent="0.25">
      <c r="A240" s="110">
        <v>31027021</v>
      </c>
    </row>
    <row r="241" spans="1:1" x14ac:dyDescent="0.25">
      <c r="A241" s="110">
        <v>31072566</v>
      </c>
    </row>
    <row r="242" spans="1:1" x14ac:dyDescent="0.25">
      <c r="A242" s="110">
        <v>31140864</v>
      </c>
    </row>
    <row r="243" spans="1:1" x14ac:dyDescent="0.25">
      <c r="A243" s="110">
        <v>31345742</v>
      </c>
    </row>
    <row r="244" spans="1:1" x14ac:dyDescent="0.25">
      <c r="A244" s="110">
        <v>31522132</v>
      </c>
    </row>
    <row r="245" spans="1:1" x14ac:dyDescent="0.25">
      <c r="A245" s="110">
        <v>31584714</v>
      </c>
    </row>
    <row r="246" spans="1:1" x14ac:dyDescent="0.25">
      <c r="A246" s="110">
        <v>31687169</v>
      </c>
    </row>
    <row r="247" spans="1:1" x14ac:dyDescent="0.25">
      <c r="A247" s="110">
        <v>31789638</v>
      </c>
    </row>
    <row r="248" spans="1:1" x14ac:dyDescent="0.25">
      <c r="A248" s="110">
        <v>31806701</v>
      </c>
    </row>
    <row r="249" spans="1:1" x14ac:dyDescent="0.25">
      <c r="A249" s="110">
        <v>31936256</v>
      </c>
    </row>
    <row r="250" spans="1:1" x14ac:dyDescent="0.25">
      <c r="A250" s="110">
        <v>31960364</v>
      </c>
    </row>
    <row r="251" spans="1:1" x14ac:dyDescent="0.25">
      <c r="A251" s="110">
        <v>32011564</v>
      </c>
    </row>
    <row r="252" spans="1:1" x14ac:dyDescent="0.25">
      <c r="A252" s="110">
        <v>32114022</v>
      </c>
    </row>
    <row r="253" spans="1:1" x14ac:dyDescent="0.25">
      <c r="A253" s="110">
        <v>32132444</v>
      </c>
    </row>
    <row r="254" spans="1:1" x14ac:dyDescent="0.25">
      <c r="A254" s="110">
        <v>32153824</v>
      </c>
    </row>
    <row r="255" spans="1:1" x14ac:dyDescent="0.25">
      <c r="A255" s="110">
        <v>32171293</v>
      </c>
    </row>
    <row r="256" spans="1:1" x14ac:dyDescent="0.25">
      <c r="A256" s="110">
        <v>32182293</v>
      </c>
    </row>
    <row r="257" spans="1:1" x14ac:dyDescent="0.25">
      <c r="A257" s="110">
        <v>32461164</v>
      </c>
    </row>
    <row r="258" spans="1:1" x14ac:dyDescent="0.25">
      <c r="A258" s="110">
        <v>32506680</v>
      </c>
    </row>
    <row r="259" spans="1:1" x14ac:dyDescent="0.25">
      <c r="A259" s="110">
        <v>32574981</v>
      </c>
    </row>
    <row r="260" spans="1:1" x14ac:dyDescent="0.25">
      <c r="A260" s="110">
        <v>32574986</v>
      </c>
    </row>
    <row r="261" spans="1:1" x14ac:dyDescent="0.25">
      <c r="A261" s="110">
        <v>32580643</v>
      </c>
    </row>
    <row r="262" spans="1:1" x14ac:dyDescent="0.25">
      <c r="A262" s="110">
        <v>32651794</v>
      </c>
    </row>
    <row r="263" spans="1:1" x14ac:dyDescent="0.25">
      <c r="A263" s="110">
        <v>32666000</v>
      </c>
    </row>
    <row r="264" spans="1:1" x14ac:dyDescent="0.25">
      <c r="A264" s="110">
        <v>32722916</v>
      </c>
    </row>
    <row r="265" spans="1:1" x14ac:dyDescent="0.25">
      <c r="A265" s="110">
        <v>32722947</v>
      </c>
    </row>
    <row r="266" spans="1:1" x14ac:dyDescent="0.25">
      <c r="A266" s="110">
        <v>33172515</v>
      </c>
    </row>
    <row r="267" spans="1:1" x14ac:dyDescent="0.25">
      <c r="A267" s="110">
        <v>33292008</v>
      </c>
    </row>
    <row r="268" spans="1:1" x14ac:dyDescent="0.25">
      <c r="A268" s="110">
        <v>33576554</v>
      </c>
    </row>
    <row r="269" spans="1:1" x14ac:dyDescent="0.25">
      <c r="A269" s="110">
        <v>33576579</v>
      </c>
    </row>
    <row r="270" spans="1:1" x14ac:dyDescent="0.25">
      <c r="A270" s="110">
        <v>33735942</v>
      </c>
    </row>
    <row r="271" spans="1:1" x14ac:dyDescent="0.25">
      <c r="A271" s="110">
        <v>33861126</v>
      </c>
    </row>
    <row r="272" spans="1:1" x14ac:dyDescent="0.25">
      <c r="A272" s="110">
        <v>34009104</v>
      </c>
    </row>
    <row r="273" spans="1:1" x14ac:dyDescent="0.25">
      <c r="A273" s="110">
        <v>34060300</v>
      </c>
    </row>
    <row r="274" spans="1:1" x14ac:dyDescent="0.25">
      <c r="A274" s="110">
        <v>34145646</v>
      </c>
    </row>
    <row r="275" spans="1:1" x14ac:dyDescent="0.25">
      <c r="A275" s="110">
        <v>34145660</v>
      </c>
    </row>
    <row r="276" spans="1:1" x14ac:dyDescent="0.25">
      <c r="A276" s="110">
        <v>34145684</v>
      </c>
    </row>
    <row r="277" spans="1:1" x14ac:dyDescent="0.25">
      <c r="A277" s="110">
        <v>34179813</v>
      </c>
    </row>
    <row r="278" spans="1:1" x14ac:dyDescent="0.25">
      <c r="A278" s="110">
        <v>34213978</v>
      </c>
    </row>
    <row r="279" spans="1:1" x14ac:dyDescent="0.25">
      <c r="A279" s="110">
        <v>34279907</v>
      </c>
    </row>
    <row r="280" spans="1:1" x14ac:dyDescent="0.25">
      <c r="A280" s="110">
        <v>34293645</v>
      </c>
    </row>
    <row r="281" spans="1:1" x14ac:dyDescent="0.25">
      <c r="A281" s="110">
        <v>34555428</v>
      </c>
    </row>
    <row r="282" spans="1:1" x14ac:dyDescent="0.25">
      <c r="A282" s="110">
        <v>34572465</v>
      </c>
    </row>
    <row r="283" spans="1:1" x14ac:dyDescent="0.25">
      <c r="A283" s="110">
        <v>34572492</v>
      </c>
    </row>
    <row r="284" spans="1:1" x14ac:dyDescent="0.25">
      <c r="A284" s="110">
        <v>34657851</v>
      </c>
    </row>
    <row r="285" spans="1:1" x14ac:dyDescent="0.25">
      <c r="A285" s="110">
        <v>34896870</v>
      </c>
    </row>
    <row r="286" spans="1:1" x14ac:dyDescent="0.25">
      <c r="A286" s="110">
        <v>34999314</v>
      </c>
    </row>
    <row r="287" spans="1:1" x14ac:dyDescent="0.25">
      <c r="A287" s="110">
        <v>35033474</v>
      </c>
    </row>
    <row r="288" spans="1:1" x14ac:dyDescent="0.25">
      <c r="A288" s="110">
        <v>35135911</v>
      </c>
    </row>
    <row r="289" spans="1:1" x14ac:dyDescent="0.25">
      <c r="A289" s="110">
        <v>35170066</v>
      </c>
    </row>
    <row r="290" spans="1:1" x14ac:dyDescent="0.25">
      <c r="A290" s="110">
        <v>35283872</v>
      </c>
    </row>
    <row r="291" spans="1:1" x14ac:dyDescent="0.25">
      <c r="A291" s="110">
        <v>35318009</v>
      </c>
    </row>
    <row r="292" spans="1:1" x14ac:dyDescent="0.25">
      <c r="A292" s="110">
        <v>35325060</v>
      </c>
    </row>
    <row r="293" spans="1:1" x14ac:dyDescent="0.25">
      <c r="A293" s="110">
        <v>35325064</v>
      </c>
    </row>
    <row r="294" spans="1:1" x14ac:dyDescent="0.25">
      <c r="A294" s="110">
        <v>35328062</v>
      </c>
    </row>
    <row r="295" spans="1:1" x14ac:dyDescent="0.25">
      <c r="A295" s="110">
        <v>35340760</v>
      </c>
    </row>
    <row r="296" spans="1:1" x14ac:dyDescent="0.25">
      <c r="A296" s="110">
        <v>35340789</v>
      </c>
    </row>
    <row r="297" spans="1:1" x14ac:dyDescent="0.25">
      <c r="A297" s="110">
        <v>35443222</v>
      </c>
    </row>
    <row r="298" spans="1:1" x14ac:dyDescent="0.25">
      <c r="A298" s="110">
        <v>35700000</v>
      </c>
    </row>
    <row r="299" spans="1:1" x14ac:dyDescent="0.25">
      <c r="A299" s="110">
        <v>35852946</v>
      </c>
    </row>
    <row r="300" spans="1:1" x14ac:dyDescent="0.25">
      <c r="A300" s="110">
        <v>35852970</v>
      </c>
    </row>
    <row r="301" spans="1:1" x14ac:dyDescent="0.25">
      <c r="A301" s="110">
        <v>35864343</v>
      </c>
    </row>
    <row r="302" spans="1:1" x14ac:dyDescent="0.25">
      <c r="A302" s="110">
        <v>35978157</v>
      </c>
    </row>
    <row r="303" spans="1:1" x14ac:dyDescent="0.25">
      <c r="A303" s="110">
        <v>36126126</v>
      </c>
    </row>
    <row r="304" spans="1:1" x14ac:dyDescent="0.25">
      <c r="A304" s="110">
        <v>36137486</v>
      </c>
    </row>
    <row r="305" spans="1:1" x14ac:dyDescent="0.25">
      <c r="A305" s="110">
        <v>36300525</v>
      </c>
    </row>
    <row r="306" spans="1:1" x14ac:dyDescent="0.25">
      <c r="A306" s="110">
        <v>36308202</v>
      </c>
    </row>
    <row r="307" spans="1:1" x14ac:dyDescent="0.25">
      <c r="A307" s="110">
        <v>36308231</v>
      </c>
    </row>
    <row r="308" spans="1:1" x14ac:dyDescent="0.25">
      <c r="A308" s="110">
        <v>36387909</v>
      </c>
    </row>
    <row r="309" spans="1:1" x14ac:dyDescent="0.25">
      <c r="A309" s="110">
        <v>36422032</v>
      </c>
    </row>
    <row r="310" spans="1:1" x14ac:dyDescent="0.25">
      <c r="A310" s="110">
        <v>36467592</v>
      </c>
    </row>
    <row r="311" spans="1:1" x14ac:dyDescent="0.25">
      <c r="A311" s="110">
        <v>36655398</v>
      </c>
    </row>
    <row r="312" spans="1:1" x14ac:dyDescent="0.25">
      <c r="A312" s="110">
        <v>36706578</v>
      </c>
    </row>
    <row r="313" spans="1:1" x14ac:dyDescent="0.25">
      <c r="A313" s="110">
        <v>36749274</v>
      </c>
    </row>
    <row r="314" spans="1:1" x14ac:dyDescent="0.25">
      <c r="A314" s="110">
        <v>36803329</v>
      </c>
    </row>
    <row r="315" spans="1:1" x14ac:dyDescent="0.25">
      <c r="A315" s="110">
        <v>36803342</v>
      </c>
    </row>
    <row r="316" spans="1:1" x14ac:dyDescent="0.25">
      <c r="A316" s="110">
        <v>36848851</v>
      </c>
    </row>
    <row r="317" spans="1:1" x14ac:dyDescent="0.25">
      <c r="A317" s="110">
        <v>36877344</v>
      </c>
    </row>
    <row r="318" spans="1:1" x14ac:dyDescent="0.25">
      <c r="A318" s="110">
        <v>36911475</v>
      </c>
    </row>
    <row r="319" spans="1:1" x14ac:dyDescent="0.25">
      <c r="A319" s="110">
        <v>36911489</v>
      </c>
    </row>
    <row r="320" spans="1:1" x14ac:dyDescent="0.25">
      <c r="A320" s="110">
        <v>37275701</v>
      </c>
    </row>
    <row r="321" spans="1:1" x14ac:dyDescent="0.25">
      <c r="A321" s="110">
        <v>37389537</v>
      </c>
    </row>
    <row r="322" spans="1:1" x14ac:dyDescent="0.25">
      <c r="A322" s="110">
        <v>37417943</v>
      </c>
    </row>
    <row r="323" spans="1:1" x14ac:dyDescent="0.25">
      <c r="A323" s="110">
        <v>37478000</v>
      </c>
    </row>
    <row r="324" spans="1:1" x14ac:dyDescent="0.25">
      <c r="A324" s="110">
        <v>37526103</v>
      </c>
    </row>
    <row r="325" spans="1:1" x14ac:dyDescent="0.25">
      <c r="A325" s="110">
        <v>37560216</v>
      </c>
    </row>
    <row r="326" spans="1:1" x14ac:dyDescent="0.25">
      <c r="A326" s="110">
        <v>37560248</v>
      </c>
    </row>
    <row r="327" spans="1:1" x14ac:dyDescent="0.25">
      <c r="A327" s="110">
        <v>37696812</v>
      </c>
    </row>
    <row r="328" spans="1:1" x14ac:dyDescent="0.25">
      <c r="A328" s="110">
        <v>37696836</v>
      </c>
    </row>
    <row r="329" spans="1:1" x14ac:dyDescent="0.25">
      <c r="A329" s="110">
        <v>37702489</v>
      </c>
    </row>
    <row r="330" spans="1:1" x14ac:dyDescent="0.25">
      <c r="A330" s="110">
        <v>37844762</v>
      </c>
    </row>
    <row r="331" spans="1:1" x14ac:dyDescent="0.25">
      <c r="A331" s="110">
        <v>37878922</v>
      </c>
    </row>
    <row r="332" spans="1:1" x14ac:dyDescent="0.25">
      <c r="A332" s="110">
        <v>37987035</v>
      </c>
    </row>
    <row r="333" spans="1:1" x14ac:dyDescent="0.25">
      <c r="A333" s="110">
        <v>38004141</v>
      </c>
    </row>
    <row r="334" spans="1:1" x14ac:dyDescent="0.25">
      <c r="A334" s="110">
        <v>38123825</v>
      </c>
    </row>
    <row r="335" spans="1:1" x14ac:dyDescent="0.25">
      <c r="A335" s="110">
        <v>38129308</v>
      </c>
    </row>
    <row r="336" spans="1:1" x14ac:dyDescent="0.25">
      <c r="A336" s="110">
        <v>38129316</v>
      </c>
    </row>
    <row r="337" spans="1:1" x14ac:dyDescent="0.25">
      <c r="A337" s="110">
        <v>38271581</v>
      </c>
    </row>
    <row r="338" spans="1:1" x14ac:dyDescent="0.25">
      <c r="A338" s="110">
        <v>38307575</v>
      </c>
    </row>
    <row r="339" spans="1:1" x14ac:dyDescent="0.25">
      <c r="A339" s="110">
        <v>38413854</v>
      </c>
    </row>
    <row r="340" spans="1:1" x14ac:dyDescent="0.25">
      <c r="A340" s="110">
        <v>38413880</v>
      </c>
    </row>
    <row r="341" spans="1:1" x14ac:dyDescent="0.25">
      <c r="A341" s="110">
        <v>38413889</v>
      </c>
    </row>
    <row r="342" spans="1:1" x14ac:dyDescent="0.25">
      <c r="A342" s="110">
        <v>38482173</v>
      </c>
    </row>
    <row r="343" spans="1:1" x14ac:dyDescent="0.25">
      <c r="A343" s="110">
        <v>38698436</v>
      </c>
    </row>
    <row r="344" spans="1:1" x14ac:dyDescent="0.25">
      <c r="A344" s="110">
        <v>38926084</v>
      </c>
    </row>
    <row r="345" spans="1:1" x14ac:dyDescent="0.25">
      <c r="A345" s="110">
        <v>38982983</v>
      </c>
    </row>
    <row r="346" spans="1:1" x14ac:dyDescent="0.25">
      <c r="A346" s="110">
        <v>39267522</v>
      </c>
    </row>
    <row r="347" spans="1:1" x14ac:dyDescent="0.25">
      <c r="A347" s="110">
        <v>39267530</v>
      </c>
    </row>
    <row r="348" spans="1:1" x14ac:dyDescent="0.25">
      <c r="A348" s="110">
        <v>39540702</v>
      </c>
    </row>
    <row r="349" spans="1:1" x14ac:dyDescent="0.25">
      <c r="A349" s="110">
        <v>39540706</v>
      </c>
    </row>
    <row r="350" spans="1:1" x14ac:dyDescent="0.25">
      <c r="A350" s="110">
        <v>39552077</v>
      </c>
    </row>
    <row r="351" spans="1:1" x14ac:dyDescent="0.25">
      <c r="A351" s="110">
        <v>39608971</v>
      </c>
    </row>
    <row r="352" spans="1:1" x14ac:dyDescent="0.25">
      <c r="A352" s="110">
        <v>39643221</v>
      </c>
    </row>
    <row r="353" spans="1:1" x14ac:dyDescent="0.25">
      <c r="A353" s="110">
        <v>39745580</v>
      </c>
    </row>
    <row r="354" spans="1:1" x14ac:dyDescent="0.25">
      <c r="A354" s="110">
        <v>39774008</v>
      </c>
    </row>
    <row r="355" spans="1:1" x14ac:dyDescent="0.25">
      <c r="A355" s="110">
        <v>39781368</v>
      </c>
    </row>
    <row r="356" spans="1:1" x14ac:dyDescent="0.25">
      <c r="A356" s="110">
        <v>39836624</v>
      </c>
    </row>
    <row r="357" spans="1:1" x14ac:dyDescent="0.25">
      <c r="A357" s="110">
        <v>39950450</v>
      </c>
    </row>
    <row r="358" spans="1:1" x14ac:dyDescent="0.25">
      <c r="A358" s="110">
        <v>39950454</v>
      </c>
    </row>
    <row r="359" spans="1:1" x14ac:dyDescent="0.25">
      <c r="A359" s="110">
        <v>40052889</v>
      </c>
    </row>
    <row r="360" spans="1:1" x14ac:dyDescent="0.25">
      <c r="A360" s="110">
        <v>40064242</v>
      </c>
    </row>
    <row r="361" spans="1:1" x14ac:dyDescent="0.25">
      <c r="A361" s="110">
        <v>40121148</v>
      </c>
    </row>
    <row r="362" spans="1:1" x14ac:dyDescent="0.25">
      <c r="A362" s="110">
        <v>40405694</v>
      </c>
    </row>
    <row r="363" spans="1:1" x14ac:dyDescent="0.25">
      <c r="A363" s="110">
        <v>40832513</v>
      </c>
    </row>
    <row r="364" spans="1:1" x14ac:dyDescent="0.25">
      <c r="A364" s="110">
        <v>40838238</v>
      </c>
    </row>
    <row r="365" spans="1:1" x14ac:dyDescent="0.25">
      <c r="A365" s="110">
        <v>40974799</v>
      </c>
    </row>
    <row r="366" spans="1:1" x14ac:dyDescent="0.25">
      <c r="A366" s="110">
        <v>41259341</v>
      </c>
    </row>
    <row r="367" spans="1:1" x14ac:dyDescent="0.25">
      <c r="A367" s="110">
        <v>41372616</v>
      </c>
    </row>
    <row r="368" spans="1:1" x14ac:dyDescent="0.25">
      <c r="A368" s="110">
        <v>41384572</v>
      </c>
    </row>
    <row r="369" spans="1:1" x14ac:dyDescent="0.25">
      <c r="A369" s="110">
        <v>41438920</v>
      </c>
    </row>
    <row r="370" spans="1:1" x14ac:dyDescent="0.25">
      <c r="A370" s="110">
        <v>41794320</v>
      </c>
    </row>
    <row r="371" spans="1:1" x14ac:dyDescent="0.25">
      <c r="A371" s="110">
        <v>41828453</v>
      </c>
    </row>
    <row r="372" spans="1:1" x14ac:dyDescent="0.25">
      <c r="A372" s="110">
        <v>41970697</v>
      </c>
    </row>
    <row r="373" spans="1:1" x14ac:dyDescent="0.25">
      <c r="A373" s="110">
        <v>42169926</v>
      </c>
    </row>
    <row r="374" spans="1:1" x14ac:dyDescent="0.25">
      <c r="A374" s="110">
        <v>42200000</v>
      </c>
    </row>
    <row r="375" spans="1:1" x14ac:dyDescent="0.25">
      <c r="A375" s="110">
        <v>42204068</v>
      </c>
    </row>
    <row r="376" spans="1:1" x14ac:dyDescent="0.25">
      <c r="A376" s="110">
        <v>42371690</v>
      </c>
    </row>
    <row r="377" spans="1:1" x14ac:dyDescent="0.25">
      <c r="A377" s="110">
        <v>42397516</v>
      </c>
    </row>
    <row r="378" spans="1:1" x14ac:dyDescent="0.25">
      <c r="A378" s="110">
        <v>42397547</v>
      </c>
    </row>
    <row r="379" spans="1:1" x14ac:dyDescent="0.25">
      <c r="A379" s="110">
        <v>42408942</v>
      </c>
    </row>
    <row r="380" spans="1:1" x14ac:dyDescent="0.25">
      <c r="A380" s="110">
        <v>42431679</v>
      </c>
    </row>
    <row r="381" spans="1:1" x14ac:dyDescent="0.25">
      <c r="A381" s="110">
        <v>42444511</v>
      </c>
    </row>
    <row r="382" spans="1:1" x14ac:dyDescent="0.25">
      <c r="A382" s="110">
        <v>42494312</v>
      </c>
    </row>
    <row r="383" spans="1:1" x14ac:dyDescent="0.25">
      <c r="A383" s="110">
        <v>42539789</v>
      </c>
    </row>
    <row r="384" spans="1:1" x14ac:dyDescent="0.25">
      <c r="A384" s="110">
        <v>42579650</v>
      </c>
    </row>
    <row r="385" spans="1:1" x14ac:dyDescent="0.25">
      <c r="A385" s="110">
        <v>42613816</v>
      </c>
    </row>
    <row r="386" spans="1:1" x14ac:dyDescent="0.25">
      <c r="A386" s="110">
        <v>42682080</v>
      </c>
    </row>
    <row r="387" spans="1:1" x14ac:dyDescent="0.25">
      <c r="A387" s="110">
        <v>42682094</v>
      </c>
    </row>
    <row r="388" spans="1:1" x14ac:dyDescent="0.25">
      <c r="A388" s="110">
        <v>42682105</v>
      </c>
    </row>
    <row r="389" spans="1:1" x14ac:dyDescent="0.25">
      <c r="A389" s="110">
        <v>42764986</v>
      </c>
    </row>
    <row r="390" spans="1:1" x14ac:dyDescent="0.25">
      <c r="A390" s="110">
        <v>42818690</v>
      </c>
    </row>
    <row r="391" spans="1:1" x14ac:dyDescent="0.25">
      <c r="A391" s="110">
        <v>42895498</v>
      </c>
    </row>
    <row r="392" spans="1:1" x14ac:dyDescent="0.25">
      <c r="A392" s="110">
        <v>42978009</v>
      </c>
    </row>
    <row r="393" spans="1:1" x14ac:dyDescent="0.25">
      <c r="A393" s="110">
        <v>43023540</v>
      </c>
    </row>
    <row r="394" spans="1:1" x14ac:dyDescent="0.25">
      <c r="A394" s="110">
        <v>43023564</v>
      </c>
    </row>
    <row r="395" spans="1:1" x14ac:dyDescent="0.25">
      <c r="A395" s="110">
        <v>43160119</v>
      </c>
    </row>
    <row r="396" spans="1:1" x14ac:dyDescent="0.25">
      <c r="A396" s="110">
        <v>43228438</v>
      </c>
    </row>
    <row r="397" spans="1:1" x14ac:dyDescent="0.25">
      <c r="A397" s="110">
        <v>43239798</v>
      </c>
    </row>
    <row r="398" spans="1:1" x14ac:dyDescent="0.25">
      <c r="A398" s="110">
        <v>43251188</v>
      </c>
    </row>
    <row r="399" spans="1:1" x14ac:dyDescent="0.25">
      <c r="A399" s="110">
        <v>43404835</v>
      </c>
    </row>
    <row r="400" spans="1:1" x14ac:dyDescent="0.25">
      <c r="A400" s="110">
        <v>43524339</v>
      </c>
    </row>
    <row r="401" spans="1:1" x14ac:dyDescent="0.25">
      <c r="A401" s="110">
        <v>43638186</v>
      </c>
    </row>
    <row r="402" spans="1:1" x14ac:dyDescent="0.25">
      <c r="A402" s="110">
        <v>43791820</v>
      </c>
    </row>
    <row r="403" spans="1:1" x14ac:dyDescent="0.25">
      <c r="A403" s="110">
        <v>43843064</v>
      </c>
    </row>
    <row r="404" spans="1:1" x14ac:dyDescent="0.25">
      <c r="A404" s="110">
        <v>43899946</v>
      </c>
    </row>
    <row r="405" spans="1:1" x14ac:dyDescent="0.25">
      <c r="A405" s="110">
        <v>44093427</v>
      </c>
    </row>
    <row r="406" spans="1:1" x14ac:dyDescent="0.25">
      <c r="A406" s="110">
        <v>44116232</v>
      </c>
    </row>
    <row r="407" spans="1:1" x14ac:dyDescent="0.25">
      <c r="A407" s="110">
        <v>44389356</v>
      </c>
    </row>
    <row r="408" spans="1:1" x14ac:dyDescent="0.25">
      <c r="A408" s="110">
        <v>44395057</v>
      </c>
    </row>
    <row r="409" spans="1:1" x14ac:dyDescent="0.25">
      <c r="A409" s="110">
        <v>44457678</v>
      </c>
    </row>
    <row r="410" spans="1:1" x14ac:dyDescent="0.25">
      <c r="A410" s="110">
        <v>44503215</v>
      </c>
    </row>
    <row r="411" spans="1:1" x14ac:dyDescent="0.25">
      <c r="A411" s="110">
        <v>44560094</v>
      </c>
    </row>
    <row r="412" spans="1:1" x14ac:dyDescent="0.25">
      <c r="A412" s="110">
        <v>44662560</v>
      </c>
    </row>
    <row r="413" spans="1:1" x14ac:dyDescent="0.25">
      <c r="A413" s="110">
        <v>44688142</v>
      </c>
    </row>
    <row r="414" spans="1:1" x14ac:dyDescent="0.25">
      <c r="A414" s="110">
        <v>44725131</v>
      </c>
    </row>
    <row r="415" spans="1:1" x14ac:dyDescent="0.25">
      <c r="A415" s="110">
        <v>44764983</v>
      </c>
    </row>
    <row r="416" spans="1:1" x14ac:dyDescent="0.25">
      <c r="A416" s="110">
        <v>44958481</v>
      </c>
    </row>
    <row r="417" spans="1:1" x14ac:dyDescent="0.25">
      <c r="A417" s="110">
        <v>45089384</v>
      </c>
    </row>
    <row r="418" spans="1:1" x14ac:dyDescent="0.25">
      <c r="A418" s="110">
        <v>45243013</v>
      </c>
    </row>
    <row r="419" spans="1:1" x14ac:dyDescent="0.25">
      <c r="A419" s="110">
        <v>45243028</v>
      </c>
    </row>
    <row r="420" spans="1:1" x14ac:dyDescent="0.25">
      <c r="A420" s="110">
        <v>45385267</v>
      </c>
    </row>
    <row r="421" spans="1:1" x14ac:dyDescent="0.25">
      <c r="A421" s="110">
        <v>45550332</v>
      </c>
    </row>
    <row r="422" spans="1:1" x14ac:dyDescent="0.25">
      <c r="A422" s="110">
        <v>45748590</v>
      </c>
    </row>
    <row r="423" spans="1:1" x14ac:dyDescent="0.25">
      <c r="A423" s="110">
        <v>45891776</v>
      </c>
    </row>
    <row r="424" spans="1:1" x14ac:dyDescent="0.25">
      <c r="A424" s="110">
        <v>45891804</v>
      </c>
    </row>
    <row r="425" spans="1:1" x14ac:dyDescent="0.25">
      <c r="A425" s="110">
        <v>46130811</v>
      </c>
    </row>
    <row r="426" spans="1:1" x14ac:dyDescent="0.25">
      <c r="A426" s="110">
        <v>46335681</v>
      </c>
    </row>
    <row r="427" spans="1:1" x14ac:dyDescent="0.25">
      <c r="A427" s="110">
        <v>46381178</v>
      </c>
    </row>
    <row r="428" spans="1:1" x14ac:dyDescent="0.25">
      <c r="A428" s="110">
        <v>46384000</v>
      </c>
    </row>
    <row r="429" spans="1:1" x14ac:dyDescent="0.25">
      <c r="A429" s="110">
        <v>46386920</v>
      </c>
    </row>
    <row r="430" spans="1:1" x14ac:dyDescent="0.25">
      <c r="A430" s="110">
        <v>46506426</v>
      </c>
    </row>
    <row r="431" spans="1:1" x14ac:dyDescent="0.25">
      <c r="A431" s="110">
        <v>46544200</v>
      </c>
    </row>
    <row r="432" spans="1:1" x14ac:dyDescent="0.25">
      <c r="A432" s="110">
        <v>46597464</v>
      </c>
    </row>
    <row r="433" spans="1:1" x14ac:dyDescent="0.25">
      <c r="A433" s="110">
        <v>46665763</v>
      </c>
    </row>
    <row r="434" spans="1:1" x14ac:dyDescent="0.25">
      <c r="A434" s="110">
        <v>46711300</v>
      </c>
    </row>
    <row r="435" spans="1:1" x14ac:dyDescent="0.25">
      <c r="A435" s="110">
        <v>46859247</v>
      </c>
    </row>
    <row r="436" spans="1:1" x14ac:dyDescent="0.25">
      <c r="A436" s="110">
        <v>46950288</v>
      </c>
    </row>
    <row r="437" spans="1:1" x14ac:dyDescent="0.25">
      <c r="A437" s="110">
        <v>47121048</v>
      </c>
    </row>
    <row r="438" spans="1:1" x14ac:dyDescent="0.25">
      <c r="A438" s="110">
        <v>47121060</v>
      </c>
    </row>
    <row r="439" spans="1:1" x14ac:dyDescent="0.25">
      <c r="A439" s="110">
        <v>47166546</v>
      </c>
    </row>
    <row r="440" spans="1:1" x14ac:dyDescent="0.25">
      <c r="A440" s="110">
        <v>47234857</v>
      </c>
    </row>
    <row r="441" spans="1:1" x14ac:dyDescent="0.25">
      <c r="A441" s="110">
        <v>47240360</v>
      </c>
    </row>
    <row r="442" spans="1:1" x14ac:dyDescent="0.25">
      <c r="A442" s="110">
        <v>47365736</v>
      </c>
    </row>
    <row r="443" spans="1:1" x14ac:dyDescent="0.25">
      <c r="A443" s="110">
        <v>47519404</v>
      </c>
    </row>
    <row r="444" spans="1:1" x14ac:dyDescent="0.25">
      <c r="A444" s="110">
        <v>47661653</v>
      </c>
    </row>
    <row r="445" spans="1:1" x14ac:dyDescent="0.25">
      <c r="A445" s="110">
        <v>47671400</v>
      </c>
    </row>
    <row r="446" spans="1:1" x14ac:dyDescent="0.25">
      <c r="A446" s="110">
        <v>47712876</v>
      </c>
    </row>
    <row r="447" spans="1:1" x14ac:dyDescent="0.25">
      <c r="A447" s="110">
        <v>47735670</v>
      </c>
    </row>
    <row r="448" spans="1:1" x14ac:dyDescent="0.25">
      <c r="A448" s="110">
        <v>47803944</v>
      </c>
    </row>
    <row r="449" spans="1:1" x14ac:dyDescent="0.25">
      <c r="A449" s="110">
        <v>47894986</v>
      </c>
    </row>
    <row r="450" spans="1:1" x14ac:dyDescent="0.25">
      <c r="A450" s="110">
        <v>47940540</v>
      </c>
    </row>
    <row r="451" spans="1:1" x14ac:dyDescent="0.25">
      <c r="A451" s="110">
        <v>48088472</v>
      </c>
    </row>
    <row r="452" spans="1:1" x14ac:dyDescent="0.25">
      <c r="A452" s="110">
        <v>48333224</v>
      </c>
    </row>
    <row r="453" spans="1:1" x14ac:dyDescent="0.25">
      <c r="A453" s="110">
        <v>48373045</v>
      </c>
    </row>
    <row r="454" spans="1:1" x14ac:dyDescent="0.25">
      <c r="A454" s="110">
        <v>48441316</v>
      </c>
    </row>
    <row r="455" spans="1:1" x14ac:dyDescent="0.25">
      <c r="A455" s="110">
        <v>48657546</v>
      </c>
    </row>
    <row r="456" spans="1:1" x14ac:dyDescent="0.25">
      <c r="A456" s="110">
        <v>48657564</v>
      </c>
    </row>
    <row r="457" spans="1:1" x14ac:dyDescent="0.25">
      <c r="A457" s="110">
        <v>48657608</v>
      </c>
    </row>
    <row r="458" spans="1:1" x14ac:dyDescent="0.25">
      <c r="A458" s="110">
        <v>48805536</v>
      </c>
    </row>
    <row r="459" spans="1:1" x14ac:dyDescent="0.25">
      <c r="A459" s="110">
        <v>48942139</v>
      </c>
    </row>
    <row r="460" spans="1:1" x14ac:dyDescent="0.25">
      <c r="A460" s="110">
        <v>48999051</v>
      </c>
    </row>
    <row r="461" spans="1:1" x14ac:dyDescent="0.25">
      <c r="A461" s="110">
        <v>49169763</v>
      </c>
    </row>
    <row r="462" spans="1:1" x14ac:dyDescent="0.25">
      <c r="A462" s="110">
        <v>49169788</v>
      </c>
    </row>
    <row r="463" spans="1:1" x14ac:dyDescent="0.25">
      <c r="A463" s="110">
        <v>49169792</v>
      </c>
    </row>
    <row r="464" spans="1:1" x14ac:dyDescent="0.25">
      <c r="A464" s="110">
        <v>49226686</v>
      </c>
    </row>
    <row r="465" spans="1:1" x14ac:dyDescent="0.25">
      <c r="A465" s="110">
        <v>49511230</v>
      </c>
    </row>
    <row r="466" spans="1:1" x14ac:dyDescent="0.25">
      <c r="A466" s="110">
        <v>49511233</v>
      </c>
    </row>
    <row r="467" spans="1:1" x14ac:dyDescent="0.25">
      <c r="A467" s="110">
        <v>49579536</v>
      </c>
    </row>
    <row r="468" spans="1:1" x14ac:dyDescent="0.25">
      <c r="A468" s="110">
        <v>49653475</v>
      </c>
    </row>
    <row r="469" spans="1:1" x14ac:dyDescent="0.25">
      <c r="A469" s="110">
        <v>49784410</v>
      </c>
    </row>
    <row r="470" spans="1:1" x14ac:dyDescent="0.25">
      <c r="A470" s="110">
        <v>49795780</v>
      </c>
    </row>
    <row r="471" spans="1:1" x14ac:dyDescent="0.25">
      <c r="A471" s="110">
        <v>49852716</v>
      </c>
    </row>
    <row r="472" spans="1:1" x14ac:dyDescent="0.25">
      <c r="A472" s="110">
        <v>50080327</v>
      </c>
    </row>
    <row r="473" spans="1:1" x14ac:dyDescent="0.25">
      <c r="A473" s="110">
        <v>50399022</v>
      </c>
    </row>
    <row r="474" spans="1:1" x14ac:dyDescent="0.25">
      <c r="A474" s="110">
        <v>50507113</v>
      </c>
    </row>
    <row r="475" spans="1:1" x14ac:dyDescent="0.25">
      <c r="A475" s="110">
        <v>50524209</v>
      </c>
    </row>
    <row r="476" spans="1:1" x14ac:dyDescent="0.25">
      <c r="A476" s="110">
        <v>50808784</v>
      </c>
    </row>
    <row r="477" spans="1:1" x14ac:dyDescent="0.25">
      <c r="A477" s="110">
        <v>50996563</v>
      </c>
    </row>
    <row r="478" spans="1:1" x14ac:dyDescent="0.25">
      <c r="A478" s="110">
        <v>51047789</v>
      </c>
    </row>
    <row r="479" spans="1:1" x14ac:dyDescent="0.25">
      <c r="A479" s="110">
        <v>51218515</v>
      </c>
    </row>
    <row r="480" spans="1:1" x14ac:dyDescent="0.25">
      <c r="A480" s="110">
        <v>51218526</v>
      </c>
    </row>
    <row r="481" spans="1:1" x14ac:dyDescent="0.25">
      <c r="A481" s="110">
        <v>51218532</v>
      </c>
    </row>
    <row r="482" spans="1:1" x14ac:dyDescent="0.25">
      <c r="A482" s="110">
        <v>51252682</v>
      </c>
    </row>
    <row r="483" spans="1:1" x14ac:dyDescent="0.25">
      <c r="A483" s="110">
        <v>51309596</v>
      </c>
    </row>
    <row r="484" spans="1:1" x14ac:dyDescent="0.25">
      <c r="A484" s="110">
        <v>51389253</v>
      </c>
    </row>
    <row r="485" spans="1:1" x14ac:dyDescent="0.25">
      <c r="A485" s="110">
        <v>51423406</v>
      </c>
    </row>
    <row r="486" spans="1:1" x14ac:dyDescent="0.25">
      <c r="A486" s="110">
        <v>51719303</v>
      </c>
    </row>
    <row r="487" spans="1:1" x14ac:dyDescent="0.25">
      <c r="A487" s="110">
        <v>52242902</v>
      </c>
    </row>
    <row r="488" spans="1:1" x14ac:dyDescent="0.25">
      <c r="A488" s="110">
        <v>52265633</v>
      </c>
    </row>
    <row r="489" spans="1:1" x14ac:dyDescent="0.25">
      <c r="A489" s="110">
        <v>52345329</v>
      </c>
    </row>
    <row r="490" spans="1:1" x14ac:dyDescent="0.25">
      <c r="A490" s="110">
        <v>52356703</v>
      </c>
    </row>
    <row r="491" spans="1:1" x14ac:dyDescent="0.25">
      <c r="A491" s="110">
        <v>52447776</v>
      </c>
    </row>
    <row r="492" spans="1:1" x14ac:dyDescent="0.25">
      <c r="A492" s="110">
        <v>52481896</v>
      </c>
    </row>
    <row r="493" spans="1:1" x14ac:dyDescent="0.25">
      <c r="A493" s="110">
        <v>52641261</v>
      </c>
    </row>
    <row r="494" spans="1:1" x14ac:dyDescent="0.25">
      <c r="A494" s="110">
        <v>52652650</v>
      </c>
    </row>
    <row r="495" spans="1:1" x14ac:dyDescent="0.25">
      <c r="A495" s="110">
        <v>52909220</v>
      </c>
    </row>
    <row r="496" spans="1:1" x14ac:dyDescent="0.25">
      <c r="A496" s="110">
        <v>52925808</v>
      </c>
    </row>
    <row r="497" spans="1:1" x14ac:dyDescent="0.25">
      <c r="A497" s="110">
        <v>53062398</v>
      </c>
    </row>
    <row r="498" spans="1:1" x14ac:dyDescent="0.25">
      <c r="A498" s="110">
        <v>53080992</v>
      </c>
    </row>
    <row r="499" spans="1:1" x14ac:dyDescent="0.25">
      <c r="A499" s="110">
        <v>53210355</v>
      </c>
    </row>
    <row r="500" spans="1:1" x14ac:dyDescent="0.25">
      <c r="A500" s="110">
        <v>53240763</v>
      </c>
    </row>
    <row r="501" spans="1:1" x14ac:dyDescent="0.25">
      <c r="A501" s="110">
        <v>53722513</v>
      </c>
    </row>
    <row r="502" spans="1:1" x14ac:dyDescent="0.25">
      <c r="A502" s="110">
        <v>53881890</v>
      </c>
    </row>
    <row r="503" spans="1:1" x14ac:dyDescent="0.25">
      <c r="A503" s="110">
        <v>53881894</v>
      </c>
    </row>
    <row r="504" spans="1:1" x14ac:dyDescent="0.25">
      <c r="A504" s="110">
        <v>54018462</v>
      </c>
    </row>
    <row r="505" spans="1:1" x14ac:dyDescent="0.25">
      <c r="A505" s="110">
        <v>54086768</v>
      </c>
    </row>
    <row r="506" spans="1:1" x14ac:dyDescent="0.25">
      <c r="A506" s="110">
        <v>54291642</v>
      </c>
    </row>
    <row r="507" spans="1:1" x14ac:dyDescent="0.25">
      <c r="A507" s="110">
        <v>54348543</v>
      </c>
    </row>
    <row r="508" spans="1:1" x14ac:dyDescent="0.25">
      <c r="A508" s="110">
        <v>54462362</v>
      </c>
    </row>
    <row r="509" spans="1:1" x14ac:dyDescent="0.25">
      <c r="A509" s="110">
        <v>54496508</v>
      </c>
    </row>
    <row r="510" spans="1:1" x14ac:dyDescent="0.25">
      <c r="A510" s="110">
        <v>54496516</v>
      </c>
    </row>
    <row r="511" spans="1:1" x14ac:dyDescent="0.25">
      <c r="A511" s="110">
        <v>54633070</v>
      </c>
    </row>
    <row r="512" spans="1:1" x14ac:dyDescent="0.25">
      <c r="A512" s="110">
        <v>54633090</v>
      </c>
    </row>
    <row r="513" spans="1:1" x14ac:dyDescent="0.25">
      <c r="A513" s="110">
        <v>54837975</v>
      </c>
    </row>
    <row r="514" spans="1:1" x14ac:dyDescent="0.25">
      <c r="A514" s="110">
        <v>54917637</v>
      </c>
    </row>
    <row r="515" spans="1:1" x14ac:dyDescent="0.25">
      <c r="A515" s="110">
        <v>55065592</v>
      </c>
    </row>
    <row r="516" spans="1:1" x14ac:dyDescent="0.25">
      <c r="A516" s="110">
        <v>55111138</v>
      </c>
    </row>
    <row r="517" spans="1:1" x14ac:dyDescent="0.25">
      <c r="A517" s="110">
        <v>55287538</v>
      </c>
    </row>
    <row r="518" spans="1:1" x14ac:dyDescent="0.25">
      <c r="A518" s="110">
        <v>55596180</v>
      </c>
    </row>
    <row r="519" spans="1:1" x14ac:dyDescent="0.25">
      <c r="A519" s="110">
        <v>56169633</v>
      </c>
    </row>
    <row r="520" spans="1:1" x14ac:dyDescent="0.25">
      <c r="A520" s="110">
        <v>56277760</v>
      </c>
    </row>
    <row r="521" spans="1:1" x14ac:dyDescent="0.25">
      <c r="A521" s="110">
        <v>56408652</v>
      </c>
    </row>
    <row r="522" spans="1:1" x14ac:dyDescent="0.25">
      <c r="A522" s="110">
        <v>56442826</v>
      </c>
    </row>
    <row r="523" spans="1:1" x14ac:dyDescent="0.25">
      <c r="A523" s="110">
        <v>56499740</v>
      </c>
    </row>
    <row r="524" spans="1:1" x14ac:dyDescent="0.25">
      <c r="A524" s="110">
        <v>56545236</v>
      </c>
    </row>
    <row r="525" spans="1:1" x14ac:dyDescent="0.25">
      <c r="A525" s="110">
        <v>56734192</v>
      </c>
    </row>
    <row r="526" spans="1:1" x14ac:dyDescent="0.25">
      <c r="A526" s="110">
        <v>56909466</v>
      </c>
    </row>
    <row r="527" spans="1:1" x14ac:dyDescent="0.25">
      <c r="A527" s="110">
        <v>57086274</v>
      </c>
    </row>
    <row r="528" spans="1:1" x14ac:dyDescent="0.25">
      <c r="A528" s="110">
        <v>57159882</v>
      </c>
    </row>
    <row r="529" spans="1:1" x14ac:dyDescent="0.25">
      <c r="A529" s="110">
        <v>57221314</v>
      </c>
    </row>
    <row r="530" spans="1:1" x14ac:dyDescent="0.25">
      <c r="A530" s="110">
        <v>57433019</v>
      </c>
    </row>
    <row r="531" spans="1:1" x14ac:dyDescent="0.25">
      <c r="A531" s="110">
        <v>57598056</v>
      </c>
    </row>
    <row r="532" spans="1:1" x14ac:dyDescent="0.25">
      <c r="A532" s="110">
        <v>57740362</v>
      </c>
    </row>
    <row r="533" spans="1:1" x14ac:dyDescent="0.25">
      <c r="A533" s="110">
        <v>57746057</v>
      </c>
    </row>
    <row r="534" spans="1:1" x14ac:dyDescent="0.25">
      <c r="A534" s="110">
        <v>57842790</v>
      </c>
    </row>
    <row r="535" spans="1:1" x14ac:dyDescent="0.25">
      <c r="A535" s="110">
        <v>57884336</v>
      </c>
    </row>
    <row r="536" spans="1:1" x14ac:dyDescent="0.25">
      <c r="A536" s="110">
        <v>57979378</v>
      </c>
    </row>
    <row r="537" spans="1:1" x14ac:dyDescent="0.25">
      <c r="A537" s="110">
        <v>58064746</v>
      </c>
    </row>
    <row r="538" spans="1:1" x14ac:dyDescent="0.25">
      <c r="A538" s="110">
        <v>58093160</v>
      </c>
    </row>
    <row r="539" spans="1:1" x14ac:dyDescent="0.25">
      <c r="A539" s="110">
        <v>58093167</v>
      </c>
    </row>
    <row r="540" spans="1:1" x14ac:dyDescent="0.25">
      <c r="A540" s="110">
        <v>58389126</v>
      </c>
    </row>
    <row r="541" spans="1:1" x14ac:dyDescent="0.25">
      <c r="A541" s="110">
        <v>58389130</v>
      </c>
    </row>
    <row r="542" spans="1:1" x14ac:dyDescent="0.25">
      <c r="A542" s="110">
        <v>58559847</v>
      </c>
    </row>
    <row r="543" spans="1:1" x14ac:dyDescent="0.25">
      <c r="A543" s="110">
        <v>58639490</v>
      </c>
    </row>
    <row r="544" spans="1:1" x14ac:dyDescent="0.25">
      <c r="A544" s="110">
        <v>58713514</v>
      </c>
    </row>
    <row r="545" spans="1:1" x14ac:dyDescent="0.25">
      <c r="A545" s="110">
        <v>58798874</v>
      </c>
    </row>
    <row r="546" spans="1:1" x14ac:dyDescent="0.25">
      <c r="A546" s="110">
        <v>58901295</v>
      </c>
    </row>
    <row r="547" spans="1:1" x14ac:dyDescent="0.25">
      <c r="A547" s="110">
        <v>59185842</v>
      </c>
    </row>
    <row r="548" spans="1:1" x14ac:dyDescent="0.25">
      <c r="A548" s="110">
        <v>59208622</v>
      </c>
    </row>
    <row r="549" spans="1:1" x14ac:dyDescent="0.25">
      <c r="A549" s="110">
        <v>59367930</v>
      </c>
    </row>
    <row r="550" spans="1:1" x14ac:dyDescent="0.25">
      <c r="A550" s="110">
        <v>59470389</v>
      </c>
    </row>
    <row r="551" spans="1:1" x14ac:dyDescent="0.25">
      <c r="A551" s="110">
        <v>59473146</v>
      </c>
    </row>
    <row r="552" spans="1:1" x14ac:dyDescent="0.25">
      <c r="A552" s="110">
        <v>59686666</v>
      </c>
    </row>
    <row r="553" spans="1:1" x14ac:dyDescent="0.25">
      <c r="A553" s="110">
        <v>59754936</v>
      </c>
    </row>
    <row r="554" spans="1:1" x14ac:dyDescent="0.25">
      <c r="A554" s="110">
        <v>59754947</v>
      </c>
    </row>
    <row r="555" spans="1:1" x14ac:dyDescent="0.25">
      <c r="A555" s="110">
        <v>59874458</v>
      </c>
    </row>
    <row r="556" spans="1:1" x14ac:dyDescent="0.25">
      <c r="A556" s="110">
        <v>59934300</v>
      </c>
    </row>
    <row r="557" spans="1:1" x14ac:dyDescent="0.25">
      <c r="A557" s="110">
        <v>60268798</v>
      </c>
    </row>
    <row r="558" spans="1:1" x14ac:dyDescent="0.25">
      <c r="A558" s="110">
        <v>60467704</v>
      </c>
    </row>
    <row r="559" spans="1:1" x14ac:dyDescent="0.25">
      <c r="A559" s="110">
        <v>60608577</v>
      </c>
    </row>
    <row r="560" spans="1:1" x14ac:dyDescent="0.25">
      <c r="A560" s="110">
        <v>60654130</v>
      </c>
    </row>
    <row r="561" spans="1:1" x14ac:dyDescent="0.25">
      <c r="A561" s="110">
        <v>60659818</v>
      </c>
    </row>
    <row r="562" spans="1:1" x14ac:dyDescent="0.25">
      <c r="A562" s="110">
        <v>60739929</v>
      </c>
    </row>
    <row r="563" spans="1:1" x14ac:dyDescent="0.25">
      <c r="A563" s="110">
        <v>60847614</v>
      </c>
    </row>
    <row r="564" spans="1:1" x14ac:dyDescent="0.25">
      <c r="A564" s="110">
        <v>60893135</v>
      </c>
    </row>
    <row r="565" spans="1:1" x14ac:dyDescent="0.25">
      <c r="A565" s="110">
        <v>61069569</v>
      </c>
    </row>
    <row r="566" spans="1:1" x14ac:dyDescent="0.25">
      <c r="A566" s="110">
        <v>61257362</v>
      </c>
    </row>
    <row r="567" spans="1:1" x14ac:dyDescent="0.25">
      <c r="A567" s="110">
        <v>61462240</v>
      </c>
    </row>
    <row r="568" spans="1:1" x14ac:dyDescent="0.25">
      <c r="A568" s="110">
        <v>61667114</v>
      </c>
    </row>
    <row r="569" spans="1:1" x14ac:dyDescent="0.25">
      <c r="A569" s="110">
        <v>61871988</v>
      </c>
    </row>
    <row r="570" spans="1:1" x14ac:dyDescent="0.25">
      <c r="A570" s="110">
        <v>62076862</v>
      </c>
    </row>
    <row r="571" spans="1:1" x14ac:dyDescent="0.25">
      <c r="A571" s="110">
        <v>62281736</v>
      </c>
    </row>
    <row r="572" spans="1:1" x14ac:dyDescent="0.25">
      <c r="A572" s="110">
        <v>62315886</v>
      </c>
    </row>
    <row r="573" spans="1:1" x14ac:dyDescent="0.25">
      <c r="A573" s="110">
        <v>62623170</v>
      </c>
    </row>
    <row r="574" spans="1:1" x14ac:dyDescent="0.25">
      <c r="A574" s="110">
        <v>62828046</v>
      </c>
    </row>
    <row r="575" spans="1:1" x14ac:dyDescent="0.25">
      <c r="A575" s="110">
        <v>63074365</v>
      </c>
    </row>
    <row r="576" spans="1:1" x14ac:dyDescent="0.25">
      <c r="A576" s="110">
        <v>63101232</v>
      </c>
    </row>
    <row r="577" spans="1:1" x14ac:dyDescent="0.25">
      <c r="A577" s="110">
        <v>63169511</v>
      </c>
    </row>
    <row r="578" spans="1:1" x14ac:dyDescent="0.25">
      <c r="A578" s="110">
        <v>63454047</v>
      </c>
    </row>
    <row r="579" spans="1:1" x14ac:dyDescent="0.25">
      <c r="A579" s="110">
        <v>63533304</v>
      </c>
    </row>
    <row r="580" spans="1:1" x14ac:dyDescent="0.25">
      <c r="A580" s="110">
        <v>63556467</v>
      </c>
    </row>
    <row r="581" spans="1:1" x14ac:dyDescent="0.25">
      <c r="A581" s="110">
        <v>63579246</v>
      </c>
    </row>
    <row r="582" spans="1:1" x14ac:dyDescent="0.25">
      <c r="A582" s="110">
        <v>63715854</v>
      </c>
    </row>
    <row r="583" spans="1:1" x14ac:dyDescent="0.25">
      <c r="A583" s="110">
        <v>64057284</v>
      </c>
    </row>
    <row r="584" spans="1:1" x14ac:dyDescent="0.25">
      <c r="A584" s="110">
        <v>64260000</v>
      </c>
    </row>
    <row r="585" spans="1:1" x14ac:dyDescent="0.25">
      <c r="A585" s="110">
        <v>64307699</v>
      </c>
    </row>
    <row r="586" spans="1:1" x14ac:dyDescent="0.25">
      <c r="A586" s="110">
        <v>64535346</v>
      </c>
    </row>
    <row r="587" spans="1:1" x14ac:dyDescent="0.25">
      <c r="A587" s="110">
        <v>64535350</v>
      </c>
    </row>
    <row r="588" spans="1:1" x14ac:dyDescent="0.25">
      <c r="A588" s="110">
        <v>64876812</v>
      </c>
    </row>
    <row r="589" spans="1:1" x14ac:dyDescent="0.25">
      <c r="A589" s="110">
        <v>64945098</v>
      </c>
    </row>
    <row r="590" spans="1:1" x14ac:dyDescent="0.25">
      <c r="A590" s="110">
        <v>65201196</v>
      </c>
    </row>
    <row r="591" spans="1:1" x14ac:dyDescent="0.25">
      <c r="A591" s="110">
        <v>65354846</v>
      </c>
    </row>
    <row r="592" spans="1:1" x14ac:dyDescent="0.25">
      <c r="A592" s="110">
        <v>65566707</v>
      </c>
    </row>
    <row r="593" spans="1:1" x14ac:dyDescent="0.25">
      <c r="A593" s="110">
        <v>65730441</v>
      </c>
    </row>
    <row r="594" spans="1:1" x14ac:dyDescent="0.25">
      <c r="A594" s="110">
        <v>65969468</v>
      </c>
    </row>
    <row r="595" spans="1:1" x14ac:dyDescent="0.25">
      <c r="A595" s="110">
        <v>66299528</v>
      </c>
    </row>
    <row r="596" spans="1:1" x14ac:dyDescent="0.25">
      <c r="A596" s="110">
        <v>66470285</v>
      </c>
    </row>
    <row r="597" spans="1:1" x14ac:dyDescent="0.25">
      <c r="A597" s="110">
        <v>66481644</v>
      </c>
    </row>
    <row r="598" spans="1:1" x14ac:dyDescent="0.25">
      <c r="A598" s="110">
        <v>66772742</v>
      </c>
    </row>
    <row r="599" spans="1:1" x14ac:dyDescent="0.25">
      <c r="A599" s="110">
        <v>66788964</v>
      </c>
    </row>
    <row r="600" spans="1:1" x14ac:dyDescent="0.25">
      <c r="A600" s="110">
        <v>66903528</v>
      </c>
    </row>
    <row r="601" spans="1:1" x14ac:dyDescent="0.25">
      <c r="A601" s="110">
        <v>67232848</v>
      </c>
    </row>
    <row r="602" spans="1:1" x14ac:dyDescent="0.25">
      <c r="A602" s="110">
        <v>67293976</v>
      </c>
    </row>
    <row r="603" spans="1:1" x14ac:dyDescent="0.25">
      <c r="A603" s="110">
        <v>67540158</v>
      </c>
    </row>
    <row r="604" spans="1:1" x14ac:dyDescent="0.25">
      <c r="A604" s="110">
        <v>67540165</v>
      </c>
    </row>
    <row r="605" spans="1:1" x14ac:dyDescent="0.25">
      <c r="A605" s="110">
        <v>67606228</v>
      </c>
    </row>
    <row r="606" spans="1:1" x14ac:dyDescent="0.25">
      <c r="A606" s="110">
        <v>67608464</v>
      </c>
    </row>
    <row r="607" spans="1:1" x14ac:dyDescent="0.25">
      <c r="A607" s="110">
        <v>67801941</v>
      </c>
    </row>
    <row r="608" spans="1:1" x14ac:dyDescent="0.25">
      <c r="A608" s="110">
        <v>68006810</v>
      </c>
    </row>
    <row r="609" spans="1:1" x14ac:dyDescent="0.25">
      <c r="A609" s="110">
        <v>68063724</v>
      </c>
    </row>
    <row r="610" spans="1:1" x14ac:dyDescent="0.25">
      <c r="A610" s="110">
        <v>68241602</v>
      </c>
    </row>
    <row r="611" spans="1:1" x14ac:dyDescent="0.25">
      <c r="A611" s="110">
        <v>68291357</v>
      </c>
    </row>
    <row r="612" spans="1:1" x14ac:dyDescent="0.25">
      <c r="A612" s="110">
        <v>68368702</v>
      </c>
    </row>
    <row r="613" spans="1:1" x14ac:dyDescent="0.25">
      <c r="A613" s="110">
        <v>68587290</v>
      </c>
    </row>
    <row r="614" spans="1:1" x14ac:dyDescent="0.25">
      <c r="A614" s="110">
        <v>68598669</v>
      </c>
    </row>
    <row r="615" spans="1:1" x14ac:dyDescent="0.25">
      <c r="A615" s="110">
        <v>68632834</v>
      </c>
    </row>
    <row r="616" spans="1:1" x14ac:dyDescent="0.25">
      <c r="A616" s="110">
        <v>69076707</v>
      </c>
    </row>
    <row r="617" spans="1:1" x14ac:dyDescent="0.25">
      <c r="A617" s="110">
        <v>69418190</v>
      </c>
    </row>
    <row r="618" spans="1:1" x14ac:dyDescent="0.25">
      <c r="A618" s="110">
        <v>69634422</v>
      </c>
    </row>
    <row r="619" spans="1:1" x14ac:dyDescent="0.25">
      <c r="A619" s="110">
        <v>69742572</v>
      </c>
    </row>
    <row r="620" spans="1:1" x14ac:dyDescent="0.25">
      <c r="A620" s="110">
        <v>70066952</v>
      </c>
    </row>
    <row r="621" spans="1:1" x14ac:dyDescent="0.25">
      <c r="A621" s="110">
        <v>70283197</v>
      </c>
    </row>
    <row r="622" spans="1:1" x14ac:dyDescent="0.25">
      <c r="A622" s="110">
        <v>70611938</v>
      </c>
    </row>
    <row r="623" spans="1:1" x14ac:dyDescent="0.25">
      <c r="A623" s="110">
        <v>70650128</v>
      </c>
    </row>
    <row r="624" spans="1:1" x14ac:dyDescent="0.25">
      <c r="A624" s="110">
        <v>70715726</v>
      </c>
    </row>
    <row r="625" spans="1:1" x14ac:dyDescent="0.25">
      <c r="A625" s="110">
        <v>70749840</v>
      </c>
    </row>
    <row r="626" spans="1:1" x14ac:dyDescent="0.25">
      <c r="A626" s="110">
        <v>70852291</v>
      </c>
    </row>
    <row r="627" spans="1:1" x14ac:dyDescent="0.25">
      <c r="A627" s="110">
        <v>70886448</v>
      </c>
    </row>
    <row r="628" spans="1:1" x14ac:dyDescent="0.25">
      <c r="A628" s="110">
        <v>71136838</v>
      </c>
    </row>
    <row r="629" spans="1:1" x14ac:dyDescent="0.25">
      <c r="A629" s="110">
        <v>71185356</v>
      </c>
    </row>
    <row r="630" spans="1:1" x14ac:dyDescent="0.25">
      <c r="A630" s="110">
        <v>71296196</v>
      </c>
    </row>
    <row r="631" spans="1:1" x14ac:dyDescent="0.25">
      <c r="A631" s="110">
        <v>71364488</v>
      </c>
    </row>
    <row r="632" spans="1:1" x14ac:dyDescent="0.25">
      <c r="A632" s="110">
        <v>71364494</v>
      </c>
    </row>
    <row r="633" spans="1:1" x14ac:dyDescent="0.25">
      <c r="A633" s="110">
        <v>71466897</v>
      </c>
    </row>
    <row r="634" spans="1:1" x14ac:dyDescent="0.25">
      <c r="A634" s="110">
        <v>71501070</v>
      </c>
    </row>
    <row r="635" spans="1:1" x14ac:dyDescent="0.25">
      <c r="A635" s="110">
        <v>71705940</v>
      </c>
    </row>
    <row r="636" spans="1:1" x14ac:dyDescent="0.25">
      <c r="A636" s="110">
        <v>72000000</v>
      </c>
    </row>
    <row r="637" spans="1:1" x14ac:dyDescent="0.25">
      <c r="A637" s="110">
        <v>72275026</v>
      </c>
    </row>
    <row r="638" spans="1:1" x14ac:dyDescent="0.25">
      <c r="A638" s="110">
        <v>72337188</v>
      </c>
    </row>
    <row r="639" spans="1:1" x14ac:dyDescent="0.25">
      <c r="A639" s="110">
        <v>72559573</v>
      </c>
    </row>
    <row r="640" spans="1:1" x14ac:dyDescent="0.25">
      <c r="A640" s="110">
        <v>72662016</v>
      </c>
    </row>
    <row r="641" spans="1:1" x14ac:dyDescent="0.25">
      <c r="A641" s="110">
        <v>72730314</v>
      </c>
    </row>
    <row r="642" spans="1:1" x14ac:dyDescent="0.25">
      <c r="A642" s="110">
        <v>72775853</v>
      </c>
    </row>
    <row r="643" spans="1:1" x14ac:dyDescent="0.25">
      <c r="A643" s="110">
        <v>72790712</v>
      </c>
    </row>
    <row r="644" spans="1:1" x14ac:dyDescent="0.25">
      <c r="A644" s="110">
        <v>72844120</v>
      </c>
    </row>
    <row r="645" spans="1:1" x14ac:dyDescent="0.25">
      <c r="A645" s="110">
        <v>72901035</v>
      </c>
    </row>
    <row r="646" spans="1:1" x14ac:dyDescent="0.25">
      <c r="A646" s="110">
        <v>73532748</v>
      </c>
    </row>
    <row r="647" spans="1:1" x14ac:dyDescent="0.25">
      <c r="A647" s="110">
        <v>73948187</v>
      </c>
    </row>
    <row r="648" spans="1:1" x14ac:dyDescent="0.25">
      <c r="A648" s="110">
        <v>74003151</v>
      </c>
    </row>
    <row r="649" spans="1:1" x14ac:dyDescent="0.25">
      <c r="A649" s="110">
        <v>74551402</v>
      </c>
    </row>
    <row r="650" spans="1:1" x14ac:dyDescent="0.25">
      <c r="A650" s="110">
        <v>74574170</v>
      </c>
    </row>
    <row r="651" spans="1:1" x14ac:dyDescent="0.25">
      <c r="A651" s="110">
        <v>74608334</v>
      </c>
    </row>
    <row r="652" spans="1:1" x14ac:dyDescent="0.25">
      <c r="A652" s="110">
        <v>74870100</v>
      </c>
    </row>
    <row r="653" spans="1:1" x14ac:dyDescent="0.25">
      <c r="A653" s="110">
        <v>74932699</v>
      </c>
    </row>
    <row r="654" spans="1:1" x14ac:dyDescent="0.25">
      <c r="A654" s="110">
        <v>75000000</v>
      </c>
    </row>
    <row r="655" spans="1:1" x14ac:dyDescent="0.25">
      <c r="A655" s="110">
        <v>75120496</v>
      </c>
    </row>
    <row r="656" spans="1:1" x14ac:dyDescent="0.25">
      <c r="A656" s="110">
        <v>75131883</v>
      </c>
    </row>
    <row r="657" spans="1:1" x14ac:dyDescent="0.25">
      <c r="A657" s="110">
        <v>75366658</v>
      </c>
    </row>
    <row r="658" spans="1:1" x14ac:dyDescent="0.25">
      <c r="A658" s="110">
        <v>75500627</v>
      </c>
    </row>
    <row r="659" spans="1:1" x14ac:dyDescent="0.25">
      <c r="A659" s="110">
        <v>75581486</v>
      </c>
    </row>
    <row r="660" spans="1:1" x14ac:dyDescent="0.25">
      <c r="A660" s="110">
        <v>75581488</v>
      </c>
    </row>
    <row r="661" spans="1:1" x14ac:dyDescent="0.25">
      <c r="A661" s="110">
        <v>75655449</v>
      </c>
    </row>
    <row r="662" spans="1:1" x14ac:dyDescent="0.25">
      <c r="A662" s="110">
        <v>75689590</v>
      </c>
    </row>
    <row r="663" spans="1:1" x14ac:dyDescent="0.25">
      <c r="A663" s="110">
        <v>76247301</v>
      </c>
    </row>
    <row r="664" spans="1:1" x14ac:dyDescent="0.25">
      <c r="A664" s="110">
        <v>76247650</v>
      </c>
    </row>
    <row r="665" spans="1:1" x14ac:dyDescent="0.25">
      <c r="A665" s="110">
        <v>76258684</v>
      </c>
    </row>
    <row r="666" spans="1:1" x14ac:dyDescent="0.25">
      <c r="A666" s="110">
        <v>76543231</v>
      </c>
    </row>
    <row r="667" spans="1:1" x14ac:dyDescent="0.25">
      <c r="A667" s="110">
        <v>76805254</v>
      </c>
    </row>
    <row r="668" spans="1:1" x14ac:dyDescent="0.25">
      <c r="A668" s="110">
        <v>76827789</v>
      </c>
    </row>
    <row r="669" spans="1:1" x14ac:dyDescent="0.25">
      <c r="A669" s="110">
        <v>77852174</v>
      </c>
    </row>
    <row r="670" spans="1:1" x14ac:dyDescent="0.25">
      <c r="A670" s="110">
        <v>77920434</v>
      </c>
    </row>
    <row r="671" spans="1:1" x14ac:dyDescent="0.25">
      <c r="A671" s="110">
        <v>78500942</v>
      </c>
    </row>
    <row r="672" spans="1:1" x14ac:dyDescent="0.25">
      <c r="A672" s="110">
        <v>78535080</v>
      </c>
    </row>
    <row r="673" spans="1:1" x14ac:dyDescent="0.25">
      <c r="A673" s="110">
        <v>78535100</v>
      </c>
    </row>
    <row r="674" spans="1:1" x14ac:dyDescent="0.25">
      <c r="A674" s="110">
        <v>78540000</v>
      </c>
    </row>
    <row r="675" spans="1:1" x14ac:dyDescent="0.25">
      <c r="A675" s="110">
        <v>78789230</v>
      </c>
    </row>
    <row r="676" spans="1:1" x14ac:dyDescent="0.25">
      <c r="A676" s="110">
        <v>78876546</v>
      </c>
    </row>
    <row r="677" spans="1:1" x14ac:dyDescent="0.25">
      <c r="A677" s="110">
        <v>79320428</v>
      </c>
    </row>
    <row r="678" spans="1:1" x14ac:dyDescent="0.25">
      <c r="A678" s="110">
        <v>79388712</v>
      </c>
    </row>
    <row r="679" spans="1:1" x14ac:dyDescent="0.25">
      <c r="A679" s="110">
        <v>79718804</v>
      </c>
    </row>
    <row r="680" spans="1:1" x14ac:dyDescent="0.25">
      <c r="A680" s="110">
        <v>79957806</v>
      </c>
    </row>
    <row r="681" spans="1:1" x14ac:dyDescent="0.25">
      <c r="A681" s="110">
        <v>80000000</v>
      </c>
    </row>
    <row r="682" spans="1:1" x14ac:dyDescent="0.25">
      <c r="A682" s="110">
        <v>80071629</v>
      </c>
    </row>
    <row r="683" spans="1:1" x14ac:dyDescent="0.25">
      <c r="A683" s="110">
        <v>80242353</v>
      </c>
    </row>
    <row r="684" spans="1:1" x14ac:dyDescent="0.25">
      <c r="A684" s="110">
        <v>80264491</v>
      </c>
    </row>
    <row r="685" spans="1:1" x14ac:dyDescent="0.25">
      <c r="A685" s="110">
        <v>80512683</v>
      </c>
    </row>
    <row r="686" spans="1:1" x14ac:dyDescent="0.25">
      <c r="A686" s="110">
        <v>80526900</v>
      </c>
    </row>
    <row r="687" spans="1:1" x14ac:dyDescent="0.25">
      <c r="A687" s="110">
        <v>80771632</v>
      </c>
    </row>
    <row r="688" spans="1:1" x14ac:dyDescent="0.25">
      <c r="A688" s="110">
        <v>80811447</v>
      </c>
    </row>
    <row r="689" spans="1:1" x14ac:dyDescent="0.25">
      <c r="A689" s="110">
        <v>81316661</v>
      </c>
    </row>
    <row r="690" spans="1:1" x14ac:dyDescent="0.25">
      <c r="A690" s="110">
        <v>81414675</v>
      </c>
    </row>
    <row r="691" spans="1:1" x14ac:dyDescent="0.25">
      <c r="A691" s="110">
        <v>81477305</v>
      </c>
    </row>
    <row r="692" spans="1:1" x14ac:dyDescent="0.25">
      <c r="A692" s="110">
        <v>81665079</v>
      </c>
    </row>
    <row r="693" spans="1:1" x14ac:dyDescent="0.25">
      <c r="A693" s="110">
        <v>81665088</v>
      </c>
    </row>
    <row r="694" spans="1:1" x14ac:dyDescent="0.25">
      <c r="A694" s="110">
        <v>81676478</v>
      </c>
    </row>
    <row r="695" spans="1:1" x14ac:dyDescent="0.25">
      <c r="A695" s="110">
        <v>81744762</v>
      </c>
    </row>
    <row r="696" spans="1:1" x14ac:dyDescent="0.25">
      <c r="A696" s="110">
        <v>81949635</v>
      </c>
    </row>
    <row r="697" spans="1:1" x14ac:dyDescent="0.25">
      <c r="A697" s="110">
        <v>82234182</v>
      </c>
    </row>
    <row r="698" spans="1:1" x14ac:dyDescent="0.25">
      <c r="A698" s="110">
        <v>82359992</v>
      </c>
    </row>
    <row r="699" spans="1:1" x14ac:dyDescent="0.25">
      <c r="A699" s="110">
        <v>82518729</v>
      </c>
    </row>
    <row r="700" spans="1:1" x14ac:dyDescent="0.25">
      <c r="A700" s="110">
        <v>82717936</v>
      </c>
    </row>
    <row r="701" spans="1:1" x14ac:dyDescent="0.25">
      <c r="A701" s="110">
        <v>82723608</v>
      </c>
    </row>
    <row r="702" spans="1:1" x14ac:dyDescent="0.25">
      <c r="A702" s="110">
        <v>83372370</v>
      </c>
    </row>
    <row r="703" spans="1:1" x14ac:dyDescent="0.25">
      <c r="A703" s="110">
        <v>83417895</v>
      </c>
    </row>
    <row r="704" spans="1:1" x14ac:dyDescent="0.25">
      <c r="A704" s="110">
        <v>83491203</v>
      </c>
    </row>
    <row r="705" spans="1:1" x14ac:dyDescent="0.25">
      <c r="A705" s="110">
        <v>83503293</v>
      </c>
    </row>
    <row r="706" spans="1:1" x14ac:dyDescent="0.25">
      <c r="A706" s="110">
        <v>84032528</v>
      </c>
    </row>
    <row r="707" spans="1:1" x14ac:dyDescent="0.25">
      <c r="A707" s="110">
        <v>84245880</v>
      </c>
    </row>
    <row r="708" spans="1:1" x14ac:dyDescent="0.25">
      <c r="A708" s="110">
        <v>84510558</v>
      </c>
    </row>
    <row r="709" spans="1:1" x14ac:dyDescent="0.25">
      <c r="A709" s="110">
        <v>84524510</v>
      </c>
    </row>
    <row r="710" spans="1:1" x14ac:dyDescent="0.25">
      <c r="A710" s="110">
        <v>84613005</v>
      </c>
    </row>
    <row r="711" spans="1:1" x14ac:dyDescent="0.25">
      <c r="A711" s="110">
        <v>84795105</v>
      </c>
    </row>
    <row r="712" spans="1:1" x14ac:dyDescent="0.25">
      <c r="A712" s="110">
        <v>85079652</v>
      </c>
    </row>
    <row r="713" spans="1:1" x14ac:dyDescent="0.25">
      <c r="A713" s="110">
        <v>85165049</v>
      </c>
    </row>
    <row r="714" spans="1:1" x14ac:dyDescent="0.25">
      <c r="A714" s="110">
        <v>85341438</v>
      </c>
    </row>
    <row r="715" spans="1:1" x14ac:dyDescent="0.25">
      <c r="A715" s="110">
        <v>85364210</v>
      </c>
    </row>
    <row r="716" spans="1:1" x14ac:dyDescent="0.25">
      <c r="A716" s="110">
        <v>85637392</v>
      </c>
    </row>
    <row r="717" spans="1:1" x14ac:dyDescent="0.25">
      <c r="A717" s="110">
        <v>85911237</v>
      </c>
    </row>
    <row r="718" spans="1:1" x14ac:dyDescent="0.25">
      <c r="A718" s="110">
        <v>86286160</v>
      </c>
    </row>
    <row r="719" spans="1:1" x14ac:dyDescent="0.25">
      <c r="A719" s="110">
        <v>86786945</v>
      </c>
    </row>
    <row r="720" spans="1:1" x14ac:dyDescent="0.25">
      <c r="A720" s="110">
        <v>87334150</v>
      </c>
    </row>
    <row r="721" spans="1:1" x14ac:dyDescent="0.25">
      <c r="A721" s="110">
        <v>87697503</v>
      </c>
    </row>
    <row r="722" spans="1:1" x14ac:dyDescent="0.25">
      <c r="A722" s="110">
        <v>87908080</v>
      </c>
    </row>
    <row r="723" spans="1:1" x14ac:dyDescent="0.25">
      <c r="A723" s="110">
        <v>87989076</v>
      </c>
    </row>
    <row r="724" spans="1:1" x14ac:dyDescent="0.25">
      <c r="A724" s="110">
        <v>88556847</v>
      </c>
    </row>
    <row r="725" spans="1:1" x14ac:dyDescent="0.25">
      <c r="A725" s="110">
        <v>88904000</v>
      </c>
    </row>
    <row r="726" spans="1:1" x14ac:dyDescent="0.25">
      <c r="A726" s="110">
        <v>89347868</v>
      </c>
    </row>
    <row r="727" spans="1:1" x14ac:dyDescent="0.25">
      <c r="A727" s="110">
        <v>89529984</v>
      </c>
    </row>
    <row r="728" spans="1:1" x14ac:dyDescent="0.25">
      <c r="A728" s="110">
        <v>89650734</v>
      </c>
    </row>
    <row r="729" spans="1:1" x14ac:dyDescent="0.25">
      <c r="A729" s="110">
        <v>89734878</v>
      </c>
    </row>
    <row r="730" spans="1:1" x14ac:dyDescent="0.25">
      <c r="A730" s="110">
        <v>89818463</v>
      </c>
    </row>
    <row r="731" spans="1:1" x14ac:dyDescent="0.25">
      <c r="A731" s="110">
        <v>90000000</v>
      </c>
    </row>
    <row r="732" spans="1:1" x14ac:dyDescent="0.25">
      <c r="A732" s="110">
        <v>90053574</v>
      </c>
    </row>
    <row r="733" spans="1:1" x14ac:dyDescent="0.25">
      <c r="A733" s="110">
        <v>90486056</v>
      </c>
    </row>
    <row r="734" spans="1:1" x14ac:dyDescent="0.25">
      <c r="A734" s="110">
        <v>90503154</v>
      </c>
    </row>
    <row r="735" spans="1:1" x14ac:dyDescent="0.25">
      <c r="A735" s="110">
        <v>90770603</v>
      </c>
    </row>
    <row r="736" spans="1:1" x14ac:dyDescent="0.25">
      <c r="A736" s="110">
        <v>91066550</v>
      </c>
    </row>
    <row r="737" spans="1:1" x14ac:dyDescent="0.25">
      <c r="A737" s="110">
        <v>91362465</v>
      </c>
    </row>
    <row r="738" spans="1:1" x14ac:dyDescent="0.25">
      <c r="A738" s="110">
        <v>92193338</v>
      </c>
    </row>
    <row r="739" spans="1:1" x14ac:dyDescent="0.25">
      <c r="A739" s="110">
        <v>92477885</v>
      </c>
    </row>
    <row r="740" spans="1:1" x14ac:dyDescent="0.25">
      <c r="A740" s="110">
        <v>92762432</v>
      </c>
    </row>
    <row r="741" spans="1:1" x14ac:dyDescent="0.25">
      <c r="A741" s="110">
        <v>92865734</v>
      </c>
    </row>
    <row r="742" spans="1:1" x14ac:dyDescent="0.25">
      <c r="A742" s="110">
        <v>92933163</v>
      </c>
    </row>
    <row r="743" spans="1:1" x14ac:dyDescent="0.25">
      <c r="A743" s="110">
        <v>93098226</v>
      </c>
    </row>
    <row r="744" spans="1:1" x14ac:dyDescent="0.25">
      <c r="A744" s="110">
        <v>93576253</v>
      </c>
    </row>
    <row r="745" spans="1:1" x14ac:dyDescent="0.25">
      <c r="A745" s="110">
        <v>93718543</v>
      </c>
    </row>
    <row r="746" spans="1:1" x14ac:dyDescent="0.25">
      <c r="A746" s="110">
        <v>93889277</v>
      </c>
    </row>
    <row r="747" spans="1:1" x14ac:dyDescent="0.25">
      <c r="A747" s="110">
        <v>93900631</v>
      </c>
    </row>
    <row r="748" spans="1:1" x14ac:dyDescent="0.25">
      <c r="A748" s="110">
        <v>94304716</v>
      </c>
    </row>
    <row r="749" spans="1:1" x14ac:dyDescent="0.25">
      <c r="A749" s="110">
        <v>94381361</v>
      </c>
    </row>
    <row r="750" spans="1:1" x14ac:dyDescent="0.25">
      <c r="A750" s="110">
        <v>94442043</v>
      </c>
    </row>
    <row r="751" spans="1:1" x14ac:dyDescent="0.25">
      <c r="A751" s="110">
        <v>94500000</v>
      </c>
    </row>
    <row r="752" spans="1:1" x14ac:dyDescent="0.25">
      <c r="A752" s="110">
        <v>94720146</v>
      </c>
    </row>
    <row r="753" spans="1:1" x14ac:dyDescent="0.25">
      <c r="A753" s="110">
        <v>95323366</v>
      </c>
    </row>
    <row r="754" spans="1:1" x14ac:dyDescent="0.25">
      <c r="A754" s="110">
        <v>95368898</v>
      </c>
    </row>
    <row r="755" spans="1:1" x14ac:dyDescent="0.25">
      <c r="A755" s="110">
        <v>95368906</v>
      </c>
    </row>
    <row r="756" spans="1:1" x14ac:dyDescent="0.25">
      <c r="A756" s="110">
        <v>96342066</v>
      </c>
    </row>
    <row r="757" spans="1:1" x14ac:dyDescent="0.25">
      <c r="A757" s="110">
        <v>96398056</v>
      </c>
    </row>
    <row r="758" spans="1:1" x14ac:dyDescent="0.25">
      <c r="A758" s="110">
        <v>96746068</v>
      </c>
    </row>
    <row r="759" spans="1:1" x14ac:dyDescent="0.25">
      <c r="A759" s="110">
        <v>97030648</v>
      </c>
    </row>
    <row r="760" spans="1:1" x14ac:dyDescent="0.25">
      <c r="A760" s="110">
        <v>97126405</v>
      </c>
    </row>
    <row r="761" spans="1:1" x14ac:dyDescent="0.25">
      <c r="A761" s="110">
        <v>97315195</v>
      </c>
    </row>
    <row r="762" spans="1:1" x14ac:dyDescent="0.25">
      <c r="A762" s="110">
        <v>97315220</v>
      </c>
    </row>
    <row r="763" spans="1:1" x14ac:dyDescent="0.25">
      <c r="A763" s="110">
        <v>97520049</v>
      </c>
    </row>
    <row r="764" spans="1:1" x14ac:dyDescent="0.25">
      <c r="A764" s="110">
        <v>97520072</v>
      </c>
    </row>
    <row r="765" spans="1:1" x14ac:dyDescent="0.25">
      <c r="A765" s="110">
        <v>97878578</v>
      </c>
    </row>
    <row r="766" spans="1:1" x14ac:dyDescent="0.25">
      <c r="A766" s="110">
        <v>98168841</v>
      </c>
    </row>
    <row r="767" spans="1:1" x14ac:dyDescent="0.25">
      <c r="A767" s="110">
        <v>98249276</v>
      </c>
    </row>
    <row r="768" spans="1:1" x14ac:dyDescent="0.25">
      <c r="A768" s="110">
        <v>98453382</v>
      </c>
    </row>
    <row r="769" spans="1:1" x14ac:dyDescent="0.25">
      <c r="A769" s="110">
        <v>99307024</v>
      </c>
    </row>
    <row r="770" spans="1:1" x14ac:dyDescent="0.25">
      <c r="A770" s="110">
        <v>99705432</v>
      </c>
    </row>
    <row r="771" spans="1:1" x14ac:dyDescent="0.25">
      <c r="A771" s="110">
        <v>99910276</v>
      </c>
    </row>
    <row r="772" spans="1:1" x14ac:dyDescent="0.25">
      <c r="A772" s="110">
        <v>99910292</v>
      </c>
    </row>
    <row r="773" spans="1:1" x14ac:dyDescent="0.25">
      <c r="A773" s="110">
        <v>99969783</v>
      </c>
    </row>
    <row r="774" spans="1:1" x14ac:dyDescent="0.25">
      <c r="A774" s="110">
        <v>100029798</v>
      </c>
    </row>
    <row r="775" spans="1:1" x14ac:dyDescent="0.25">
      <c r="A775" s="110">
        <v>100234672</v>
      </c>
    </row>
    <row r="776" spans="1:1" x14ac:dyDescent="0.25">
      <c r="A776" s="110">
        <v>100285878</v>
      </c>
    </row>
    <row r="777" spans="1:1" x14ac:dyDescent="0.25">
      <c r="A777" s="110">
        <v>101014306</v>
      </c>
    </row>
    <row r="778" spans="1:1" x14ac:dyDescent="0.25">
      <c r="A778" s="110">
        <v>101207828</v>
      </c>
    </row>
    <row r="779" spans="1:1" x14ac:dyDescent="0.25">
      <c r="A779" s="110">
        <v>101463914</v>
      </c>
    </row>
    <row r="780" spans="1:1" x14ac:dyDescent="0.25">
      <c r="A780" s="110">
        <v>102149481</v>
      </c>
    </row>
    <row r="781" spans="1:1" x14ac:dyDescent="0.25">
      <c r="A781" s="110">
        <v>102180972</v>
      </c>
    </row>
    <row r="782" spans="1:1" x14ac:dyDescent="0.25">
      <c r="A782" s="110">
        <v>102488279</v>
      </c>
    </row>
    <row r="783" spans="1:1" x14ac:dyDescent="0.25">
      <c r="A783" s="110">
        <v>102505369</v>
      </c>
    </row>
    <row r="784" spans="1:1" x14ac:dyDescent="0.25">
      <c r="A784" s="110">
        <v>102898030</v>
      </c>
    </row>
    <row r="785" spans="1:1" x14ac:dyDescent="0.25">
      <c r="A785" s="110">
        <v>103154132</v>
      </c>
    </row>
    <row r="786" spans="1:1" x14ac:dyDescent="0.25">
      <c r="A786" s="110">
        <v>103478516</v>
      </c>
    </row>
    <row r="787" spans="1:1" x14ac:dyDescent="0.25">
      <c r="A787" s="110">
        <v>104189893</v>
      </c>
    </row>
    <row r="788" spans="1:1" x14ac:dyDescent="0.25">
      <c r="A788" s="110">
        <v>104451654</v>
      </c>
    </row>
    <row r="789" spans="1:1" x14ac:dyDescent="0.25">
      <c r="A789" s="110">
        <v>104997957</v>
      </c>
    </row>
    <row r="790" spans="1:1" x14ac:dyDescent="0.25">
      <c r="A790" s="110">
        <v>105424820</v>
      </c>
    </row>
    <row r="791" spans="1:1" x14ac:dyDescent="0.25">
      <c r="A791" s="110">
        <v>105749204</v>
      </c>
    </row>
    <row r="792" spans="1:1" x14ac:dyDescent="0.25">
      <c r="A792" s="110">
        <v>106124791</v>
      </c>
    </row>
    <row r="793" spans="1:1" x14ac:dyDescent="0.25">
      <c r="A793" s="110">
        <v>106513321</v>
      </c>
    </row>
    <row r="794" spans="1:1" x14ac:dyDescent="0.25">
      <c r="A794" s="110">
        <v>106767895</v>
      </c>
    </row>
    <row r="795" spans="1:1" x14ac:dyDescent="0.25">
      <c r="A795" s="110">
        <v>106825141</v>
      </c>
    </row>
    <row r="796" spans="1:1" x14ac:dyDescent="0.25">
      <c r="A796" s="110">
        <v>106864607</v>
      </c>
    </row>
    <row r="797" spans="1:1" x14ac:dyDescent="0.25">
      <c r="A797" s="110">
        <v>107046742</v>
      </c>
    </row>
    <row r="798" spans="1:1" x14ac:dyDescent="0.25">
      <c r="A798" s="110">
        <v>107200378</v>
      </c>
    </row>
    <row r="799" spans="1:1" x14ac:dyDescent="0.25">
      <c r="A799" s="110">
        <v>107200379</v>
      </c>
    </row>
    <row r="800" spans="1:1" x14ac:dyDescent="0.25">
      <c r="A800" s="110">
        <v>107288214</v>
      </c>
    </row>
    <row r="801" spans="1:1" x14ac:dyDescent="0.25">
      <c r="A801" s="110">
        <v>107598773</v>
      </c>
    </row>
    <row r="802" spans="1:1" x14ac:dyDescent="0.25">
      <c r="A802" s="110">
        <v>107858335.64</v>
      </c>
    </row>
    <row r="803" spans="1:1" x14ac:dyDescent="0.25">
      <c r="A803" s="110">
        <v>108344278</v>
      </c>
    </row>
    <row r="804" spans="1:1" x14ac:dyDescent="0.25">
      <c r="A804" s="110">
        <v>108668662</v>
      </c>
    </row>
    <row r="805" spans="1:1" x14ac:dyDescent="0.25">
      <c r="A805" s="110">
        <v>108845090</v>
      </c>
    </row>
    <row r="806" spans="1:1" x14ac:dyDescent="0.25">
      <c r="A806" s="110">
        <v>108901575</v>
      </c>
    </row>
    <row r="807" spans="1:1" x14ac:dyDescent="0.25">
      <c r="A807" s="110">
        <v>110341792</v>
      </c>
    </row>
    <row r="808" spans="1:1" x14ac:dyDescent="0.25">
      <c r="A808" s="110">
        <v>110506846</v>
      </c>
    </row>
    <row r="809" spans="1:1" x14ac:dyDescent="0.25">
      <c r="A809" s="110">
        <v>110597863</v>
      </c>
    </row>
    <row r="810" spans="1:1" x14ac:dyDescent="0.25">
      <c r="A810" s="110">
        <v>110614966</v>
      </c>
    </row>
    <row r="811" spans="1:1" x14ac:dyDescent="0.25">
      <c r="A811" s="110">
        <v>110939350</v>
      </c>
    </row>
    <row r="812" spans="1:1" x14ac:dyDescent="0.25">
      <c r="A812" s="110">
        <v>112043408</v>
      </c>
    </row>
    <row r="813" spans="1:1" x14ac:dyDescent="0.25">
      <c r="A813" s="110">
        <v>112168611</v>
      </c>
    </row>
    <row r="814" spans="1:1" x14ac:dyDescent="0.25">
      <c r="A814" s="110">
        <v>112680780</v>
      </c>
    </row>
    <row r="815" spans="1:1" x14ac:dyDescent="0.25">
      <c r="A815" s="110">
        <v>112697842</v>
      </c>
    </row>
    <row r="816" spans="1:1" x14ac:dyDescent="0.25">
      <c r="A816" s="110">
        <v>112885654</v>
      </c>
    </row>
    <row r="817" spans="1:1" x14ac:dyDescent="0.25">
      <c r="A817" s="110">
        <v>113210038</v>
      </c>
    </row>
    <row r="818" spans="1:1" x14ac:dyDescent="0.25">
      <c r="A818" s="110">
        <v>113376972</v>
      </c>
    </row>
    <row r="819" spans="1:1" x14ac:dyDescent="0.25">
      <c r="A819" s="110">
        <v>113653923</v>
      </c>
    </row>
    <row r="820" spans="1:1" x14ac:dyDescent="0.25">
      <c r="A820" s="110">
        <v>114012452</v>
      </c>
    </row>
    <row r="821" spans="1:1" x14ac:dyDescent="0.25">
      <c r="A821" s="110">
        <v>114370981</v>
      </c>
    </row>
    <row r="822" spans="1:1" x14ac:dyDescent="0.25">
      <c r="A822" s="110">
        <v>115156342</v>
      </c>
    </row>
    <row r="823" spans="1:1" x14ac:dyDescent="0.25">
      <c r="A823" s="110">
        <v>115446568</v>
      </c>
    </row>
    <row r="824" spans="1:1" x14ac:dyDescent="0.25">
      <c r="A824" s="110">
        <v>115758338</v>
      </c>
    </row>
    <row r="825" spans="1:1" x14ac:dyDescent="0.25">
      <c r="A825" s="110">
        <v>116163626</v>
      </c>
    </row>
    <row r="826" spans="1:1" x14ac:dyDescent="0.25">
      <c r="A826" s="110">
        <v>116522155</v>
      </c>
    </row>
    <row r="827" spans="1:1" x14ac:dyDescent="0.25">
      <c r="A827" s="110">
        <v>116880684</v>
      </c>
    </row>
    <row r="828" spans="1:1" x14ac:dyDescent="0.25">
      <c r="A828" s="110">
        <v>117409942</v>
      </c>
    </row>
    <row r="829" spans="1:1" x14ac:dyDescent="0.25">
      <c r="A829" s="110">
        <v>117802630</v>
      </c>
    </row>
    <row r="830" spans="1:1" x14ac:dyDescent="0.25">
      <c r="A830" s="110">
        <v>118178372</v>
      </c>
    </row>
    <row r="831" spans="1:1" x14ac:dyDescent="0.25">
      <c r="A831" s="110">
        <v>118314823</v>
      </c>
    </row>
    <row r="832" spans="1:1" x14ac:dyDescent="0.25">
      <c r="A832" s="110">
        <v>118893254</v>
      </c>
    </row>
    <row r="833" spans="1:1" x14ac:dyDescent="0.25">
      <c r="A833" s="110">
        <v>119066014</v>
      </c>
    </row>
    <row r="834" spans="1:1" x14ac:dyDescent="0.25">
      <c r="A834" s="110">
        <v>119231074</v>
      </c>
    </row>
    <row r="835" spans="1:1" x14ac:dyDescent="0.25">
      <c r="A835" s="110">
        <v>119390410</v>
      </c>
    </row>
    <row r="836" spans="1:1" x14ac:dyDescent="0.25">
      <c r="A836" s="110">
        <v>119748939</v>
      </c>
    </row>
    <row r="837" spans="1:1" x14ac:dyDescent="0.25">
      <c r="A837" s="110">
        <v>120061952</v>
      </c>
    </row>
    <row r="838" spans="1:1" x14ac:dyDescent="0.25">
      <c r="A838" s="110">
        <v>120107468</v>
      </c>
    </row>
    <row r="839" spans="1:1" x14ac:dyDescent="0.25">
      <c r="A839" s="110">
        <v>120681122</v>
      </c>
    </row>
    <row r="840" spans="1:1" x14ac:dyDescent="0.25">
      <c r="A840" s="110">
        <v>121001750</v>
      </c>
    </row>
    <row r="841" spans="1:1" x14ac:dyDescent="0.25">
      <c r="A841" s="110">
        <v>121134320</v>
      </c>
    </row>
    <row r="842" spans="1:1" x14ac:dyDescent="0.25">
      <c r="A842" s="110">
        <v>121541584</v>
      </c>
    </row>
    <row r="843" spans="1:1" x14ac:dyDescent="0.25">
      <c r="A843" s="110">
        <v>121883325</v>
      </c>
    </row>
    <row r="844" spans="1:1" x14ac:dyDescent="0.25">
      <c r="A844" s="110">
        <v>121900113</v>
      </c>
    </row>
    <row r="845" spans="1:1" x14ac:dyDescent="0.25">
      <c r="A845" s="110">
        <v>122617171</v>
      </c>
    </row>
    <row r="846" spans="1:1" x14ac:dyDescent="0.25">
      <c r="A846" s="110">
        <v>123038315</v>
      </c>
    </row>
    <row r="847" spans="1:1" x14ac:dyDescent="0.25">
      <c r="A847" s="110">
        <v>123197624</v>
      </c>
    </row>
    <row r="848" spans="1:1" x14ac:dyDescent="0.25">
      <c r="A848" s="110">
        <v>123800903</v>
      </c>
    </row>
    <row r="849" spans="1:1" x14ac:dyDescent="0.25">
      <c r="A849" s="110">
        <v>124130938</v>
      </c>
    </row>
    <row r="850" spans="1:1" x14ac:dyDescent="0.25">
      <c r="A850" s="110">
        <v>124216342</v>
      </c>
    </row>
    <row r="851" spans="1:1" x14ac:dyDescent="0.25">
      <c r="A851" s="110">
        <v>124347359</v>
      </c>
    </row>
    <row r="852" spans="1:1" x14ac:dyDescent="0.25">
      <c r="A852" s="110">
        <v>124409816</v>
      </c>
    </row>
    <row r="853" spans="1:1" x14ac:dyDescent="0.25">
      <c r="A853" s="110">
        <v>124631790</v>
      </c>
    </row>
    <row r="854" spans="1:1" x14ac:dyDescent="0.25">
      <c r="A854" s="110">
        <v>125126874</v>
      </c>
    </row>
    <row r="855" spans="1:1" x14ac:dyDescent="0.25">
      <c r="A855" s="110">
        <v>125150792</v>
      </c>
    </row>
    <row r="856" spans="1:1" x14ac:dyDescent="0.25">
      <c r="A856" s="110">
        <v>125438479</v>
      </c>
    </row>
    <row r="857" spans="1:1" x14ac:dyDescent="0.25">
      <c r="A857" s="110">
        <v>126938664</v>
      </c>
    </row>
    <row r="858" spans="1:1" x14ac:dyDescent="0.25">
      <c r="A858" s="110">
        <v>126953674</v>
      </c>
    </row>
    <row r="859" spans="1:1" x14ac:dyDescent="0.25">
      <c r="A859" s="110">
        <v>127278048</v>
      </c>
    </row>
    <row r="860" spans="1:1" x14ac:dyDescent="0.25">
      <c r="A860" s="110">
        <v>128012180</v>
      </c>
    </row>
    <row r="861" spans="1:1" x14ac:dyDescent="0.25">
      <c r="A861" s="110">
        <v>128279565</v>
      </c>
    </row>
    <row r="862" spans="1:1" x14ac:dyDescent="0.25">
      <c r="A862" s="110">
        <v>128665191</v>
      </c>
    </row>
    <row r="863" spans="1:1" x14ac:dyDescent="0.25">
      <c r="A863" s="110">
        <v>128726528</v>
      </c>
    </row>
    <row r="864" spans="1:1" x14ac:dyDescent="0.25">
      <c r="A864" s="110">
        <v>130368243</v>
      </c>
    </row>
    <row r="865" spans="1:1" x14ac:dyDescent="0.25">
      <c r="A865" s="110">
        <v>130368263</v>
      </c>
    </row>
    <row r="866" spans="1:1" x14ac:dyDescent="0.25">
      <c r="A866" s="110">
        <v>130891830</v>
      </c>
    </row>
    <row r="867" spans="1:1" x14ac:dyDescent="0.25">
      <c r="A867" s="110">
        <v>131488564</v>
      </c>
    </row>
    <row r="868" spans="1:1" x14ac:dyDescent="0.25">
      <c r="A868" s="110">
        <v>131546268</v>
      </c>
    </row>
    <row r="869" spans="1:1" x14ac:dyDescent="0.25">
      <c r="A869" s="110">
        <v>131820024</v>
      </c>
    </row>
    <row r="870" spans="1:1" x14ac:dyDescent="0.25">
      <c r="A870" s="110">
        <v>131919045</v>
      </c>
    </row>
    <row r="871" spans="1:1" x14ac:dyDescent="0.25">
      <c r="A871" s="110">
        <v>133338908</v>
      </c>
    </row>
    <row r="872" spans="1:1" x14ac:dyDescent="0.25">
      <c r="A872" s="110">
        <v>133930757</v>
      </c>
    </row>
    <row r="873" spans="1:1" x14ac:dyDescent="0.25">
      <c r="A873" s="110">
        <v>135017765</v>
      </c>
    </row>
    <row r="874" spans="1:1" x14ac:dyDescent="0.25">
      <c r="A874" s="110">
        <v>135603933</v>
      </c>
    </row>
    <row r="875" spans="1:1" x14ac:dyDescent="0.25">
      <c r="A875" s="110">
        <v>136651067</v>
      </c>
    </row>
    <row r="876" spans="1:1" x14ac:dyDescent="0.25">
      <c r="A876" s="110">
        <v>137043718</v>
      </c>
    </row>
    <row r="877" spans="1:1" x14ac:dyDescent="0.25">
      <c r="A877" s="110">
        <v>137941993</v>
      </c>
    </row>
    <row r="878" spans="1:1" x14ac:dyDescent="0.25">
      <c r="A878" s="110">
        <v>138335573</v>
      </c>
    </row>
    <row r="879" spans="1:1" x14ac:dyDescent="0.25">
      <c r="A879" s="110">
        <v>138433424</v>
      </c>
    </row>
    <row r="880" spans="1:1" x14ac:dyDescent="0.25">
      <c r="A880" s="110">
        <v>138932600</v>
      </c>
    </row>
    <row r="881" spans="1:1" x14ac:dyDescent="0.25">
      <c r="A881" s="110">
        <v>139268902</v>
      </c>
    </row>
    <row r="882" spans="1:1" x14ac:dyDescent="0.25">
      <c r="A882" s="110">
        <v>139843683</v>
      </c>
    </row>
    <row r="883" spans="1:1" x14ac:dyDescent="0.25">
      <c r="A883" s="110">
        <v>139997320</v>
      </c>
    </row>
    <row r="884" spans="1:1" x14ac:dyDescent="0.25">
      <c r="A884" s="110">
        <v>141866658</v>
      </c>
    </row>
    <row r="885" spans="1:1" x14ac:dyDescent="0.25">
      <c r="A885" s="110">
        <v>142557968</v>
      </c>
    </row>
    <row r="886" spans="1:1" x14ac:dyDescent="0.25">
      <c r="A886" s="110">
        <v>144504572</v>
      </c>
    </row>
    <row r="887" spans="1:1" x14ac:dyDescent="0.25">
      <c r="A887" s="110">
        <v>144700044</v>
      </c>
    </row>
    <row r="888" spans="1:1" x14ac:dyDescent="0.25">
      <c r="A888" s="110">
        <v>144988310</v>
      </c>
    </row>
    <row r="889" spans="1:1" x14ac:dyDescent="0.25">
      <c r="A889" s="110">
        <v>147480944</v>
      </c>
    </row>
    <row r="890" spans="1:1" x14ac:dyDescent="0.25">
      <c r="A890" s="110">
        <v>148886602</v>
      </c>
    </row>
    <row r="891" spans="1:1" x14ac:dyDescent="0.25">
      <c r="A891" s="110">
        <v>149568720</v>
      </c>
    </row>
    <row r="892" spans="1:1" x14ac:dyDescent="0.25">
      <c r="A892" s="110">
        <v>150263819</v>
      </c>
    </row>
    <row r="893" spans="1:1" x14ac:dyDescent="0.25">
      <c r="A893" s="110">
        <v>150662189</v>
      </c>
    </row>
    <row r="894" spans="1:1" x14ac:dyDescent="0.25">
      <c r="A894" s="110">
        <v>151466662</v>
      </c>
    </row>
    <row r="895" spans="1:1" x14ac:dyDescent="0.25">
      <c r="A895" s="110">
        <v>152120575</v>
      </c>
    </row>
    <row r="896" spans="1:1" x14ac:dyDescent="0.25">
      <c r="A896" s="110">
        <v>152989771</v>
      </c>
    </row>
    <row r="897" spans="1:1" x14ac:dyDescent="0.25">
      <c r="A897" s="110">
        <v>153405221</v>
      </c>
    </row>
    <row r="898" spans="1:1" x14ac:dyDescent="0.25">
      <c r="A898" s="110">
        <v>153894656</v>
      </c>
    </row>
    <row r="899" spans="1:1" x14ac:dyDescent="0.25">
      <c r="A899" s="110">
        <v>155055587</v>
      </c>
    </row>
    <row r="900" spans="1:1" x14ac:dyDescent="0.25">
      <c r="A900" s="110">
        <v>155199993</v>
      </c>
    </row>
    <row r="901" spans="1:1" x14ac:dyDescent="0.25">
      <c r="A901" s="110">
        <v>155920606</v>
      </c>
    </row>
    <row r="902" spans="1:1" x14ac:dyDescent="0.25">
      <c r="A902" s="110">
        <v>155991527</v>
      </c>
    </row>
    <row r="903" spans="1:1" x14ac:dyDescent="0.25">
      <c r="A903" s="110">
        <v>156838144</v>
      </c>
    </row>
    <row r="904" spans="1:1" x14ac:dyDescent="0.25">
      <c r="A904" s="110">
        <v>158265297</v>
      </c>
    </row>
    <row r="905" spans="1:1" x14ac:dyDescent="0.25">
      <c r="A905" s="110">
        <v>159130279</v>
      </c>
    </row>
    <row r="906" spans="1:1" x14ac:dyDescent="0.25">
      <c r="A906" s="110">
        <v>159600000</v>
      </c>
    </row>
    <row r="907" spans="1:1" x14ac:dyDescent="0.25">
      <c r="A907" s="110">
        <v>160245736</v>
      </c>
    </row>
    <row r="908" spans="1:1" x14ac:dyDescent="0.25">
      <c r="A908" s="110">
        <v>161543267</v>
      </c>
    </row>
    <row r="909" spans="1:1" x14ac:dyDescent="0.25">
      <c r="A909" s="110">
        <v>165299301</v>
      </c>
    </row>
    <row r="910" spans="1:1" x14ac:dyDescent="0.25">
      <c r="A910" s="110">
        <v>165447272</v>
      </c>
    </row>
    <row r="911" spans="1:1" x14ac:dyDescent="0.25">
      <c r="A911" s="110">
        <v>166126410</v>
      </c>
    </row>
    <row r="912" spans="1:1" x14ac:dyDescent="0.25">
      <c r="A912" s="110">
        <v>166286224</v>
      </c>
    </row>
    <row r="913" spans="1:1" x14ac:dyDescent="0.25">
      <c r="A913" s="110">
        <v>171274792</v>
      </c>
    </row>
    <row r="914" spans="1:1" x14ac:dyDescent="0.25">
      <c r="A914" s="110">
        <v>172572328</v>
      </c>
    </row>
    <row r="915" spans="1:1" x14ac:dyDescent="0.25">
      <c r="A915" s="110">
        <v>174882400</v>
      </c>
    </row>
    <row r="916" spans="1:1" x14ac:dyDescent="0.25">
      <c r="A916" s="110">
        <v>175850330</v>
      </c>
    </row>
    <row r="917" spans="1:1" x14ac:dyDescent="0.25">
      <c r="A917" s="110">
        <v>177076873</v>
      </c>
    </row>
    <row r="918" spans="1:1" x14ac:dyDescent="0.25">
      <c r="A918" s="110">
        <v>178781165</v>
      </c>
    </row>
    <row r="919" spans="1:1" x14ac:dyDescent="0.25">
      <c r="A919" s="110">
        <v>180773282</v>
      </c>
    </row>
    <row r="920" spans="1:1" x14ac:dyDescent="0.25">
      <c r="A920" s="110">
        <v>186090941</v>
      </c>
    </row>
    <row r="921" spans="1:1" x14ac:dyDescent="0.25">
      <c r="A921" s="110">
        <v>186196461</v>
      </c>
    </row>
    <row r="922" spans="1:1" x14ac:dyDescent="0.25">
      <c r="A922" s="110">
        <v>188961620</v>
      </c>
    </row>
    <row r="923" spans="1:1" x14ac:dyDescent="0.25">
      <c r="A923" s="110">
        <v>189527000</v>
      </c>
    </row>
    <row r="924" spans="1:1" x14ac:dyDescent="0.25">
      <c r="A924" s="110">
        <v>191441267</v>
      </c>
    </row>
    <row r="925" spans="1:1" x14ac:dyDescent="0.25">
      <c r="A925" s="110">
        <v>192204794</v>
      </c>
    </row>
    <row r="926" spans="1:1" x14ac:dyDescent="0.25">
      <c r="A926" s="110">
        <v>192620445</v>
      </c>
    </row>
    <row r="927" spans="1:1" x14ac:dyDescent="0.25">
      <c r="A927" s="110">
        <v>196587163</v>
      </c>
    </row>
    <row r="928" spans="1:1" x14ac:dyDescent="0.25">
      <c r="A928" s="110">
        <v>198523071</v>
      </c>
    </row>
    <row r="929" spans="1:1" x14ac:dyDescent="0.25">
      <c r="A929" s="110">
        <v>198710866</v>
      </c>
    </row>
    <row r="930" spans="1:1" x14ac:dyDescent="0.25">
      <c r="A930" s="110">
        <v>199149960</v>
      </c>
    </row>
    <row r="931" spans="1:1" x14ac:dyDescent="0.25">
      <c r="A931" s="110">
        <v>199966148</v>
      </c>
    </row>
    <row r="932" spans="1:1" x14ac:dyDescent="0.25">
      <c r="A932" s="110">
        <v>202814035</v>
      </c>
    </row>
    <row r="933" spans="1:1" x14ac:dyDescent="0.25">
      <c r="A933" s="110">
        <v>208777550.52000001</v>
      </c>
    </row>
    <row r="934" spans="1:1" x14ac:dyDescent="0.25">
      <c r="A934" s="110">
        <v>209552114</v>
      </c>
    </row>
    <row r="935" spans="1:1" x14ac:dyDescent="0.25">
      <c r="A935" s="110">
        <v>210227552</v>
      </c>
    </row>
    <row r="936" spans="1:1" x14ac:dyDescent="0.25">
      <c r="A936" s="110">
        <v>213425909</v>
      </c>
    </row>
    <row r="937" spans="1:1" x14ac:dyDescent="0.25">
      <c r="A937" s="110">
        <v>215079212</v>
      </c>
    </row>
    <row r="938" spans="1:1" x14ac:dyDescent="0.25">
      <c r="A938" s="110">
        <v>215117989</v>
      </c>
    </row>
    <row r="939" spans="1:1" x14ac:dyDescent="0.25">
      <c r="A939" s="110">
        <v>216408588</v>
      </c>
    </row>
    <row r="940" spans="1:1" x14ac:dyDescent="0.25">
      <c r="A940" s="110">
        <v>217106096</v>
      </c>
    </row>
    <row r="941" spans="1:1" x14ac:dyDescent="0.25">
      <c r="A941" s="110">
        <v>219932407</v>
      </c>
    </row>
    <row r="942" spans="1:1" x14ac:dyDescent="0.25">
      <c r="A942" s="110">
        <v>229013848</v>
      </c>
    </row>
    <row r="943" spans="1:1" x14ac:dyDescent="0.25">
      <c r="A943" s="110">
        <v>229663927</v>
      </c>
    </row>
    <row r="944" spans="1:1" x14ac:dyDescent="0.25">
      <c r="A944" s="110">
        <v>234246055</v>
      </c>
    </row>
    <row r="945" spans="1:1" x14ac:dyDescent="0.25">
      <c r="A945" s="110">
        <v>237959698</v>
      </c>
    </row>
    <row r="946" spans="1:1" x14ac:dyDescent="0.25">
      <c r="A946" s="110">
        <v>238326995</v>
      </c>
    </row>
    <row r="947" spans="1:1" x14ac:dyDescent="0.25">
      <c r="A947" s="110">
        <v>241717396</v>
      </c>
    </row>
    <row r="948" spans="1:1" x14ac:dyDescent="0.25">
      <c r="A948" s="110">
        <v>244856510</v>
      </c>
    </row>
    <row r="949" spans="1:1" x14ac:dyDescent="0.25">
      <c r="A949" s="110">
        <v>247800133</v>
      </c>
    </row>
    <row r="950" spans="1:1" x14ac:dyDescent="0.25">
      <c r="A950" s="110">
        <v>258904396.05000001</v>
      </c>
    </row>
    <row r="951" spans="1:1" x14ac:dyDescent="0.25">
      <c r="A951" s="110">
        <v>260324334</v>
      </c>
    </row>
    <row r="952" spans="1:1" x14ac:dyDescent="0.25">
      <c r="A952" s="110">
        <v>263628834</v>
      </c>
    </row>
    <row r="953" spans="1:1" x14ac:dyDescent="0.25">
      <c r="A953" s="110">
        <v>288114485</v>
      </c>
    </row>
    <row r="954" spans="1:1" x14ac:dyDescent="0.25">
      <c r="A954" s="110">
        <v>288951065</v>
      </c>
    </row>
    <row r="955" spans="1:1" x14ac:dyDescent="0.25">
      <c r="A955" s="110">
        <v>303115000</v>
      </c>
    </row>
    <row r="956" spans="1:1" x14ac:dyDescent="0.25">
      <c r="A956" s="110">
        <v>305948191</v>
      </c>
    </row>
    <row r="957" spans="1:1" x14ac:dyDescent="0.25">
      <c r="A957" s="110">
        <v>314665359</v>
      </c>
    </row>
    <row r="958" spans="1:1" x14ac:dyDescent="0.25">
      <c r="A958" s="110">
        <v>319262723</v>
      </c>
    </row>
    <row r="959" spans="1:1" x14ac:dyDescent="0.25">
      <c r="A959" s="110">
        <v>360952969</v>
      </c>
    </row>
    <row r="960" spans="1:1" x14ac:dyDescent="0.25">
      <c r="A960" s="110">
        <v>364100000</v>
      </c>
    </row>
    <row r="961" spans="1:1" x14ac:dyDescent="0.25">
      <c r="A961" s="110">
        <v>394200000</v>
      </c>
    </row>
    <row r="962" spans="1:1" x14ac:dyDescent="0.25">
      <c r="A962" s="110">
        <v>399907427</v>
      </c>
    </row>
    <row r="963" spans="1:1" x14ac:dyDescent="0.25">
      <c r="A963" s="110">
        <v>400000000</v>
      </c>
    </row>
    <row r="964" spans="1:1" x14ac:dyDescent="0.25">
      <c r="A964" s="110">
        <v>526000000</v>
      </c>
    </row>
    <row r="965" spans="1:1" x14ac:dyDescent="0.25">
      <c r="A965" s="110">
        <v>573000000</v>
      </c>
    </row>
    <row r="966" spans="1:1" x14ac:dyDescent="0.25">
      <c r="A966" s="110">
        <v>661375000</v>
      </c>
    </row>
    <row r="967" spans="1:1" x14ac:dyDescent="0.25">
      <c r="A967" s="110">
        <v>831776413</v>
      </c>
    </row>
    <row r="968" spans="1:1" x14ac:dyDescent="0.25">
      <c r="A968" s="110">
        <v>940623600</v>
      </c>
    </row>
    <row r="969" spans="1:1" x14ac:dyDescent="0.25">
      <c r="A969" s="110">
        <v>1099979901</v>
      </c>
    </row>
    <row r="970" spans="1:1" x14ac:dyDescent="0.25">
      <c r="A970" s="110">
        <v>1156674416.8499999</v>
      </c>
    </row>
    <row r="971" spans="1:1" x14ac:dyDescent="0.25">
      <c r="A971" s="110">
        <v>1208986440</v>
      </c>
    </row>
    <row r="972" spans="1:1" x14ac:dyDescent="0.25">
      <c r="A972" s="110">
        <v>1393964096</v>
      </c>
    </row>
    <row r="973" spans="1:1" x14ac:dyDescent="0.25">
      <c r="A973" s="110">
        <v>1820000000</v>
      </c>
    </row>
    <row r="974" spans="1:1" x14ac:dyDescent="0.25">
      <c r="A974" s="110">
        <v>1830783474.5</v>
      </c>
    </row>
    <row r="975" spans="1:1" x14ac:dyDescent="0.25">
      <c r="A975" s="110">
        <v>1934536877.1099999</v>
      </c>
    </row>
    <row r="976" spans="1:1" x14ac:dyDescent="0.25">
      <c r="A976" s="110">
        <v>2050987080</v>
      </c>
    </row>
    <row r="977" spans="1:1" x14ac:dyDescent="0.25">
      <c r="A977" s="110">
        <v>2100000000</v>
      </c>
    </row>
    <row r="978" spans="1:1" x14ac:dyDescent="0.25">
      <c r="A978" s="110">
        <v>3984271112</v>
      </c>
    </row>
    <row r="979" spans="1:1" x14ac:dyDescent="0.25">
      <c r="A979" s="110">
        <v>4000000000</v>
      </c>
    </row>
    <row r="980" spans="1:1" x14ac:dyDescent="0.25">
      <c r="A980" s="110">
        <v>4164134346</v>
      </c>
    </row>
    <row r="981" spans="1:1" x14ac:dyDescent="0.25">
      <c r="A981" s="110">
        <v>4455569779</v>
      </c>
    </row>
    <row r="982" spans="1:1" x14ac:dyDescent="0.25">
      <c r="A982" s="110">
        <v>5120810237</v>
      </c>
    </row>
    <row r="983" spans="1:1" x14ac:dyDescent="0.25">
      <c r="A983" s="110">
        <v>7085000000</v>
      </c>
    </row>
    <row r="984" spans="1:1" x14ac:dyDescent="0.25">
      <c r="A984" s="110">
        <v>13643524930</v>
      </c>
    </row>
    <row r="985" spans="1:1" x14ac:dyDescent="0.25">
      <c r="A985" s="110">
        <v>18227245058</v>
      </c>
    </row>
    <row r="986" spans="1:1" x14ac:dyDescent="0.25">
      <c r="A986" s="110">
        <v>25585536331</v>
      </c>
    </row>
    <row r="987" spans="1:1" x14ac:dyDescent="0.25">
      <c r="A987" s="110">
        <v>37863500251</v>
      </c>
    </row>
    <row r="988" spans="1:1" x14ac:dyDescent="0.25">
      <c r="A988" s="110">
        <v>61224489804</v>
      </c>
    </row>
    <row r="989" spans="1:1" x14ac:dyDescent="0.25">
      <c r="A989" s="110" t="s">
        <v>15342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207F-FC89-4704-98BA-C49FBA276E33}">
  <dimension ref="A1:B14"/>
  <sheetViews>
    <sheetView workbookViewId="0">
      <selection activeCell="B6" sqref="B6"/>
    </sheetView>
  </sheetViews>
  <sheetFormatPr baseColWidth="10" defaultColWidth="11.42578125" defaultRowHeight="15" x14ac:dyDescent="0.25"/>
  <cols>
    <col min="1" max="2" width="30" bestFit="1" customWidth="1"/>
  </cols>
  <sheetData>
    <row r="1" spans="1:2" x14ac:dyDescent="0.25">
      <c r="A1" s="96" t="s">
        <v>15341</v>
      </c>
      <c r="B1" t="s">
        <v>15343</v>
      </c>
    </row>
    <row r="2" spans="1:2" x14ac:dyDescent="0.25">
      <c r="A2" s="98">
        <v>2022011000049</v>
      </c>
      <c r="B2">
        <v>24</v>
      </c>
    </row>
    <row r="3" spans="1:2" x14ac:dyDescent="0.25">
      <c r="A3" s="98">
        <v>2022011000057</v>
      </c>
      <c r="B3">
        <v>63</v>
      </c>
    </row>
    <row r="4" spans="1:2" x14ac:dyDescent="0.25">
      <c r="A4" s="98">
        <v>2022011000068</v>
      </c>
      <c r="B4">
        <v>1558</v>
      </c>
    </row>
    <row r="5" spans="1:2" x14ac:dyDescent="0.25">
      <c r="A5" s="98">
        <v>202300000000185</v>
      </c>
      <c r="B5">
        <v>2</v>
      </c>
    </row>
    <row r="6" spans="1:2" x14ac:dyDescent="0.25">
      <c r="A6" s="98">
        <v>202300000000214</v>
      </c>
      <c r="B6">
        <v>165</v>
      </c>
    </row>
    <row r="7" spans="1:2" x14ac:dyDescent="0.25">
      <c r="A7" s="98" t="s">
        <v>15279</v>
      </c>
      <c r="B7">
        <v>1</v>
      </c>
    </row>
    <row r="8" spans="1:2" x14ac:dyDescent="0.25">
      <c r="A8" s="98" t="s">
        <v>15289</v>
      </c>
      <c r="B8">
        <v>1</v>
      </c>
    </row>
    <row r="9" spans="1:2" x14ac:dyDescent="0.25">
      <c r="A9" s="97" t="s">
        <v>95</v>
      </c>
      <c r="B9">
        <v>154</v>
      </c>
    </row>
    <row r="10" spans="1:2" x14ac:dyDescent="0.25">
      <c r="A10" s="97" t="s">
        <v>2288</v>
      </c>
      <c r="B10">
        <v>12</v>
      </c>
    </row>
    <row r="11" spans="1:2" x14ac:dyDescent="0.25">
      <c r="A11" s="97" t="s">
        <v>3525</v>
      </c>
      <c r="B11">
        <v>4</v>
      </c>
    </row>
    <row r="12" spans="1:2" x14ac:dyDescent="0.25">
      <c r="A12" s="97" t="s">
        <v>6387</v>
      </c>
      <c r="B12">
        <v>1</v>
      </c>
    </row>
    <row r="13" spans="1:2" x14ac:dyDescent="0.25">
      <c r="A13" s="97" t="s">
        <v>10744</v>
      </c>
      <c r="B13">
        <v>2</v>
      </c>
    </row>
    <row r="14" spans="1:2" x14ac:dyDescent="0.25">
      <c r="A14" s="97" t="s">
        <v>15342</v>
      </c>
      <c r="B14">
        <v>1987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5AFAF7FCB80841987822FEB74FD4B0" ma:contentTypeVersion="1" ma:contentTypeDescription="Crear nuevo documento." ma:contentTypeScope="" ma:versionID="23295407b5b561882f2a6033f89c33bd">
  <xsd:schema xmlns:xsd="http://www.w3.org/2001/XMLSchema" xmlns:xs="http://www.w3.org/2001/XMLSchema" xmlns:p="http://schemas.microsoft.com/office/2006/metadata/properties" xmlns:ns2="11c0a52a-a16f-4131-8e86-8a600d44e682" targetNamespace="http://schemas.microsoft.com/office/2006/metadata/properties" ma:root="true" ma:fieldsID="94aebe23f1027ad32518292577577324" ns2:_="">
    <xsd:import namespace="11c0a52a-a16f-4131-8e86-8a600d44e682"/>
    <xsd:element name="properties">
      <xsd:complexType>
        <xsd:sequence>
          <xsd:element name="documentManagement">
            <xsd:complexType>
              <xsd:all>
                <xsd:element ref="ns2:Fecha_x0020_de_x0020_publ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c0a52a-a16f-4131-8e86-8a600d44e682" elementFormDefault="qualified">
    <xsd:import namespace="http://schemas.microsoft.com/office/2006/documentManagement/types"/>
    <xsd:import namespace="http://schemas.microsoft.com/office/infopath/2007/PartnerControls"/>
    <xsd:element name="Fecha_x0020_de_x0020_publicaci_x00f3_n" ma:index="8" nillable="true" ma:displayName="Fecha de publicación" ma:format="DateOnly" ma:internalName="Fecha_x0020_de_x0020_publicaci_x00f3_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_x0020_de_x0020_publicaci_x00f3_n xmlns="11c0a52a-a16f-4131-8e86-8a600d44e682">2026-05-07T05:00:00+00:00</Fecha_x0020_de_x0020_publicaci_x00f3_n>
  </documentManagement>
</p:properties>
</file>

<file path=customXml/itemProps1.xml><?xml version="1.0" encoding="utf-8"?>
<ds:datastoreItem xmlns:ds="http://schemas.openxmlformats.org/officeDocument/2006/customXml" ds:itemID="{6D0661F5-5535-4B54-A359-E857C6185944}"/>
</file>

<file path=customXml/itemProps2.xml><?xml version="1.0" encoding="utf-8"?>
<ds:datastoreItem xmlns:ds="http://schemas.openxmlformats.org/officeDocument/2006/customXml" ds:itemID="{7AFA36F9-1857-4A15-BE06-4A2FFCB3388D}">
  <ds:schemaRefs>
    <ds:schemaRef ds:uri="http://schemas.microsoft.com/sharepoint/v3/contenttype/forms"/>
  </ds:schemaRefs>
</ds:datastoreItem>
</file>

<file path=customXml/itemProps3.xml><?xml version="1.0" encoding="utf-8"?>
<ds:datastoreItem xmlns:ds="http://schemas.openxmlformats.org/officeDocument/2006/customXml" ds:itemID="{06A537CD-9062-423A-B781-ED5482795BD6}">
  <ds:schemaRefs>
    <ds:schemaRef ds:uri="41717392-4f5b-4243-84e5-c0b2867ddf64"/>
    <ds:schemaRef ds:uri="http://schemas.microsoft.com/office/2006/documentManagement/types"/>
    <ds:schemaRef ds:uri="http://schemas.microsoft.com/office/infopath/2007/PartnerControls"/>
    <ds:schemaRef ds:uri="http://schemas.openxmlformats.org/package/2006/metadata/core-properties"/>
    <ds:schemaRef ds:uri="8e6787b7-7240-4e0d-af58-bc5003fca61d"/>
    <ds:schemaRef ds:uri="http://www.w3.org/XML/1998/namespace"/>
    <ds:schemaRef ds:uri="http://purl.org/dc/terms/"/>
    <ds:schemaRef ds:uri="http://purl.org/dc/elements/1.1/"/>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Hoja2</vt:lpstr>
      <vt:lpstr>2025</vt:lpstr>
      <vt:lpstr>Hoja1</vt:lpstr>
      <vt:lpstr>Proyectos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María Ángel Gordillo</dc:creator>
  <cp:keywords/>
  <dc:description/>
  <cp:lastModifiedBy>Fabián Camilo Rocha Martínez</cp:lastModifiedBy>
  <cp:revision/>
  <dcterms:created xsi:type="dcterms:W3CDTF">2026-01-06T23:44:59Z</dcterms:created>
  <dcterms:modified xsi:type="dcterms:W3CDTF">2026-04-17T14:13:41Z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0x0101007B5AFAF7FCB80841987822FEB74FD4B0</vt:lpwstr>
  </property>
</Properties>
</file>